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5" windowWidth="15480" windowHeight="11640" tabRatio="670"/>
  </bookViews>
  <sheets>
    <sheet name="Data" sheetId="1" r:id="rId1"/>
    <sheet name="Modified" sheetId="2" r:id="rId2"/>
    <sheet name="Attribute Lookup" sheetId="3" state="hidden" r:id="rId3"/>
    <sheet name="Export Lookup" sheetId="4" state="hidden" r:id="rId4"/>
    <sheet name="Parameter Lookup" sheetId="5" state="hidden" r:id="rId5"/>
    <sheet name="Import Options" sheetId="6" state="hidden" r:id="rId6"/>
    <sheet name="Model" sheetId="7" state="hidden" r:id="rId7"/>
  </sheets>
  <definedNames>
    <definedName name="CES_EXPORT_DESTINATIONATTRIBUTE" localSheetId="5">'Import Options'!$J$3:$J$20</definedName>
    <definedName name="CES_EXPORT_DESTINATIONPROPERTY" localSheetId="5">'Import Options'!$K$3:$K$20</definedName>
    <definedName name="CES_EXPORT_FILTER" localSheetId="5">'Import Options'!$C$10</definedName>
    <definedName name="CES_EXPORT_LINKCLUSTERATTRIBUTE" localSheetId="5">'Import Options'!$L$3:$L$20</definedName>
    <definedName name="CES_EXPORT_LINKCLUSTERS" localSheetId="5">'Import Options'!$G$3:$G$20</definedName>
    <definedName name="CES_EXPORT_LINKSCRITERIA" localSheetId="5">'Import Options'!$N$3:$N$20</definedName>
    <definedName name="CES_EXPORT_LINKSOURCETABLE" localSheetId="5">'Import Options'!$M$3:$M$20</definedName>
    <definedName name="CES_EXPORT_PLACEMENTATTRIBUTE" localSheetId="5">'Import Options'!$C$8</definedName>
    <definedName name="CES_EXPORT_PLACEMENTDBKEY" localSheetId="5">'Import Options'!$C$3</definedName>
    <definedName name="CES_EXPORT_PLACEMENTISCHILD" localSheetId="5">'Import Options'!$C$9</definedName>
    <definedName name="CES_EXPORT_PLACEMENTMATCHPROPERTY" localSheetId="5">'Import Options'!$C$7</definedName>
    <definedName name="CES_EXPORT_PLACEMENTSEARCHATTRIBUTE" localSheetId="5">'Import Options'!$C$6</definedName>
    <definedName name="CES_EXPORT_PLACEMENTSEARCHVALUE" localSheetId="5">'Import Options'!$C$5</definedName>
    <definedName name="CES_EXPORT_PLACEMENTTABLE" localSheetId="5">'Import Options'!$C$4</definedName>
    <definedName name="CES_EXPORT_SOURCEATTRIBUTE" localSheetId="5">'Import Options'!$I$3:$I$20</definedName>
    <definedName name="CES_EXPORT_SOURCEVALUES" localSheetId="5">'Import Options'!$H$3:$H$20</definedName>
    <definedName name="CES_EXPORT_VALIDTABLES" localSheetId="5">'Import Options'!$C$19:$C$21</definedName>
    <definedName name="Data_Ext">OFFSET(Modified!$C$1,2,0,Shifted_End-Shifted_Start+1)</definedName>
    <definedName name="Data_First">OFFSET(Modified!$D$1,2,0,Shifted_End-Shifted_Start+1)</definedName>
    <definedName name="Data_Load">OFFSET(Modified!$B$1,2,0,Shifted_End-Shifted_Start+1)</definedName>
    <definedName name="Data_Mod_Shifted_Ext">OFFSET(Modified!$C$1,2,0,Shifted_End-Shifted_Start+1)</definedName>
    <definedName name="Data_Second">OFFSET(Modified!$E$1,2,0,Shifted_End-Shifted_Start+1)</definedName>
    <definedName name="Data_Third">OFFSET(Modified!$F$1,2,0,Shifted_End-Shifted_Start+1)</definedName>
    <definedName name="MI_1st_Der">Modified!$D$3:$D$3000</definedName>
    <definedName name="MI_2nd_Der">Modified!$E$3:$E$3000</definedName>
    <definedName name="MI_3rd_Der">Modified!$F$3:$F$3000</definedName>
    <definedName name="MI_Analysis_Date">Data!$B$9</definedName>
    <definedName name="MI_Area_1st_Max">Data!$J$18</definedName>
    <definedName name="MI_Area_1st_Min">Data!$J$13</definedName>
    <definedName name="MI_Area_Max_Load">Data!$J$23</definedName>
    <definedName name="MI_CONFLICTRESOLUTION" localSheetId="5">'Import Options'!$C$11</definedName>
    <definedName name="MI_Constant">Data!$J$2</definedName>
    <definedName name="MI_Excel_File">Data!$L$6:$P$6</definedName>
    <definedName name="MI_EXPORT_GUID" localSheetId="5">'Import Options'!$C$25</definedName>
    <definedName name="MI_Ext">Data!$B$31:$B$35008</definedName>
    <definedName name="MI_Ext_1st_Max">Data!$J$17</definedName>
    <definedName name="MI_Ext_1st_Min">Data!$J$12</definedName>
    <definedName name="MI_Ext_Complete_Fail">Data!$J$24</definedName>
    <definedName name="MI_Ext_Max_Load">Data!$J$22</definedName>
    <definedName name="MI_Ext_Shift">Data!$J$1</definedName>
    <definedName name="MI_FileAnalyzed">Data!$B$22</definedName>
    <definedName name="MI_Joint_Width">Data!$B$6</definedName>
    <definedName name="MI_LAYOUT" localSheetId="5">'Import Options'!$C$15</definedName>
    <definedName name="MI_Length_Overlap">Data!$B$5</definedName>
    <definedName name="MI_LINKED_VALUE">Model!$G$6</definedName>
    <definedName name="MI_Load">Data!$C$31:$C$35008</definedName>
    <definedName name="MI_Load_1st_Max">Data!$J$15</definedName>
    <definedName name="MI_Load_1st_Min">Data!$J$10</definedName>
    <definedName name="MI_Material_ID">Data!$B$2</definedName>
    <definedName name="MI_Max_Load">Data!$J$20</definedName>
    <definedName name="MI_Max_Strength">Data!$J$21</definedName>
    <definedName name="MI_Mod_Shifted_Ext">Modified!$C$3:$C$3000</definedName>
    <definedName name="MI_Model_Name">Model!$B$4</definedName>
    <definedName name="MI_Not_Used_in_Summary">Model!$I$6</definedName>
    <definedName name="MI_RecordName">Data!$B$1</definedName>
    <definedName name="MI_Rieman">Data!$G$31:$G$35008</definedName>
    <definedName name="MI_ROW_DATA">Model!$F$6</definedName>
    <definedName name="MI_SendQuestions">Data!$B$21</definedName>
    <definedName name="MI_SHEETNAME_FORMAT">'Import Options'!$C$53</definedName>
    <definedName name="MI_Shift_Ext_01">Data!$B$31:$B$35008</definedName>
    <definedName name="MI_Shift_Ext_02">Data!$D$31:$D$35008</definedName>
    <definedName name="MI_Shift_Load_01">Data!$C$31:$C$35008</definedName>
    <definedName name="MI_Shift_Load_02">Data!$C$31:$C$35008</definedName>
    <definedName name="MI_Shift_Name_01">Data!$L$3</definedName>
    <definedName name="MI_Shift_Name_02">Data!$L$4</definedName>
    <definedName name="MI_Strength_1st_Max">Data!$J$16</definedName>
    <definedName name="MI_Strength_1st_Min">Data!$J$11</definedName>
    <definedName name="MI_ThisFile">Data!$B$23</definedName>
    <definedName name="MI_Time">Data!$A$31:$A$35008</definedName>
    <definedName name="MI_Total_Riemann">Data!$J$25</definedName>
    <definedName name="MI_TREE">'Import Options'!$C$42:$C$49</definedName>
    <definedName name="MI_Update_Date">Model!$B$6</definedName>
    <definedName name="MI_Use_Summary">Data!$B$13</definedName>
    <definedName name="MI_Valid_Test">Data!$B$12</definedName>
    <definedName name="MI_X">Data!$J$3</definedName>
    <definedName name="MI_X2">Data!$J$4</definedName>
    <definedName name="MI_X3">Data!$J$5</definedName>
    <definedName name="MI_X4">Data!$J$6</definedName>
    <definedName name="MI_X5">Data!$J$7</definedName>
    <definedName name="MI_X6">Data!$J$8</definedName>
    <definedName name="Shifted_End">Data!$B$18</definedName>
    <definedName name="Shifted_Start">Data!$B$17</definedName>
    <definedName name="Use_Der">Data!$B$14</definedName>
  </definedNames>
  <calcPr calcId="125725"/>
</workbook>
</file>

<file path=xl/calcChain.xml><?xml version="1.0" encoding="utf-8"?>
<calcChain xmlns="http://schemas.openxmlformats.org/spreadsheetml/2006/main">
  <c r="J14" i="1"/>
  <c r="J9"/>
  <c r="D32"/>
  <c r="E32"/>
  <c r="F32"/>
  <c r="G32"/>
  <c r="D33"/>
  <c r="E33"/>
  <c r="H33"/>
  <c r="D34"/>
  <c r="G34" s="1"/>
  <c r="D35"/>
  <c r="F35"/>
  <c r="D36"/>
  <c r="D37"/>
  <c r="D38"/>
  <c r="D39"/>
  <c r="D40"/>
  <c r="E40" s="1"/>
  <c r="D41"/>
  <c r="E41" s="1"/>
  <c r="D42"/>
  <c r="D43"/>
  <c r="D44"/>
  <c r="D45"/>
  <c r="D46"/>
  <c r="D47"/>
  <c r="D48"/>
  <c r="D49"/>
  <c r="E49" s="1"/>
  <c r="D50"/>
  <c r="D51"/>
  <c r="E51" s="1"/>
  <c r="H51"/>
  <c r="D52"/>
  <c r="E52" s="1"/>
  <c r="D53"/>
  <c r="D54"/>
  <c r="D55"/>
  <c r="F55" s="1"/>
  <c r="D56"/>
  <c r="D57"/>
  <c r="E57" s="1"/>
  <c r="D58"/>
  <c r="D59"/>
  <c r="D60"/>
  <c r="D61"/>
  <c r="D62"/>
  <c r="D63"/>
  <c r="E63" s="1"/>
  <c r="G63"/>
  <c r="H63"/>
  <c r="D64"/>
  <c r="E64" s="1"/>
  <c r="F64"/>
  <c r="G64"/>
  <c r="D65"/>
  <c r="E65" s="1"/>
  <c r="H65"/>
  <c r="D66"/>
  <c r="G66" s="1"/>
  <c r="D67"/>
  <c r="D68"/>
  <c r="E68" s="1"/>
  <c r="D69"/>
  <c r="D70"/>
  <c r="D71"/>
  <c r="D72"/>
  <c r="E72" s="1"/>
  <c r="F72"/>
  <c r="G72"/>
  <c r="D73"/>
  <c r="E73" s="1"/>
  <c r="D74"/>
  <c r="D75"/>
  <c r="E75" s="1"/>
  <c r="D76"/>
  <c r="E76" s="1"/>
  <c r="D77"/>
  <c r="D78"/>
  <c r="D79"/>
  <c r="D80"/>
  <c r="D81"/>
  <c r="E81" s="1"/>
  <c r="D82"/>
  <c r="D83"/>
  <c r="D84"/>
  <c r="E84" s="1"/>
  <c r="F84"/>
  <c r="G84"/>
  <c r="D85"/>
  <c r="D86"/>
  <c r="D87"/>
  <c r="D88"/>
  <c r="E88" s="1"/>
  <c r="D89"/>
  <c r="D90"/>
  <c r="G90" s="1"/>
  <c r="D91"/>
  <c r="D92"/>
  <c r="G92" s="1"/>
  <c r="D93"/>
  <c r="D94"/>
  <c r="D95"/>
  <c r="E95" s="1"/>
  <c r="D96"/>
  <c r="E96" s="1"/>
  <c r="F96"/>
  <c r="G96"/>
  <c r="D97"/>
  <c r="E97" s="1"/>
  <c r="D98"/>
  <c r="G98" s="1"/>
  <c r="D99"/>
  <c r="F99" s="1"/>
  <c r="D100"/>
  <c r="D101"/>
  <c r="D102"/>
  <c r="D103"/>
  <c r="E103" s="1"/>
  <c r="D104"/>
  <c r="E104" s="1"/>
  <c r="D105"/>
  <c r="E105" s="1"/>
  <c r="D106"/>
  <c r="D107"/>
  <c r="D108"/>
  <c r="D109"/>
  <c r="D110"/>
  <c r="D111"/>
  <c r="D112"/>
  <c r="G112" s="1"/>
  <c r="D113"/>
  <c r="E113" s="1"/>
  <c r="D114"/>
  <c r="D115"/>
  <c r="E115" s="1"/>
  <c r="D116"/>
  <c r="E116" s="1"/>
  <c r="D117"/>
  <c r="D118"/>
  <c r="D119"/>
  <c r="F119" s="1"/>
  <c r="D120"/>
  <c r="D121"/>
  <c r="D122"/>
  <c r="G122" s="1"/>
  <c r="D123"/>
  <c r="H123" s="1"/>
  <c r="D124"/>
  <c r="D125"/>
  <c r="D126"/>
  <c r="D127"/>
  <c r="E127" s="1"/>
  <c r="H127"/>
  <c r="D128"/>
  <c r="E128" s="1"/>
  <c r="D129"/>
  <c r="E129" s="1"/>
  <c r="D130"/>
  <c r="G130" s="1"/>
  <c r="D131"/>
  <c r="D132"/>
  <c r="E132" s="1"/>
  <c r="D133"/>
  <c r="D134"/>
  <c r="D135"/>
  <c r="E135" s="1"/>
  <c r="D136"/>
  <c r="E136" s="1"/>
  <c r="G136"/>
  <c r="D137"/>
  <c r="E137" s="1"/>
  <c r="D138"/>
  <c r="D139"/>
  <c r="D140"/>
  <c r="D141"/>
  <c r="D142"/>
  <c r="D143"/>
  <c r="D144"/>
  <c r="G144" s="1"/>
  <c r="D145"/>
  <c r="E145" s="1"/>
  <c r="D146"/>
  <c r="D147"/>
  <c r="D148"/>
  <c r="E148" s="1"/>
  <c r="D149"/>
  <c r="D150"/>
  <c r="D151"/>
  <c r="D152"/>
  <c r="E152" s="1"/>
  <c r="D153"/>
  <c r="D154"/>
  <c r="D155"/>
  <c r="D156"/>
  <c r="G156"/>
  <c r="D157"/>
  <c r="D158"/>
  <c r="D159"/>
  <c r="E159" s="1"/>
  <c r="F159"/>
  <c r="G159"/>
  <c r="H159"/>
  <c r="D160"/>
  <c r="E160"/>
  <c r="F160"/>
  <c r="G160"/>
  <c r="D161"/>
  <c r="E161"/>
  <c r="H161"/>
  <c r="D162"/>
  <c r="G162" s="1"/>
  <c r="D163"/>
  <c r="F163"/>
  <c r="D164"/>
  <c r="D165"/>
  <c r="D166"/>
  <c r="D167"/>
  <c r="D168"/>
  <c r="E168" s="1"/>
  <c r="D169"/>
  <c r="E169" s="1"/>
  <c r="D170"/>
  <c r="D171"/>
  <c r="D172"/>
  <c r="D173"/>
  <c r="D174"/>
  <c r="D175"/>
  <c r="D176"/>
  <c r="D177"/>
  <c r="E177" s="1"/>
  <c r="D178"/>
  <c r="D179"/>
  <c r="E179" s="1"/>
  <c r="H179"/>
  <c r="D180"/>
  <c r="E180" s="1"/>
  <c r="D181"/>
  <c r="D182"/>
  <c r="D183"/>
  <c r="F183" s="1"/>
  <c r="D184"/>
  <c r="D185"/>
  <c r="E185" s="1"/>
  <c r="D186"/>
  <c r="D187"/>
  <c r="D188"/>
  <c r="D189"/>
  <c r="D190"/>
  <c r="D191"/>
  <c r="E191" s="1"/>
  <c r="G191"/>
  <c r="H191"/>
  <c r="D192"/>
  <c r="E192" s="1"/>
  <c r="F192"/>
  <c r="G192"/>
  <c r="D193"/>
  <c r="E193" s="1"/>
  <c r="H193"/>
  <c r="D194"/>
  <c r="G194" s="1"/>
  <c r="D195"/>
  <c r="D196"/>
  <c r="E196" s="1"/>
  <c r="D197"/>
  <c r="D198"/>
  <c r="D199"/>
  <c r="D200"/>
  <c r="E200" s="1"/>
  <c r="F200"/>
  <c r="G200"/>
  <c r="D201"/>
  <c r="E201" s="1"/>
  <c r="D202"/>
  <c r="F202" s="1"/>
  <c r="D203"/>
  <c r="D204"/>
  <c r="E204" s="1"/>
  <c r="G204"/>
  <c r="D205"/>
  <c r="E205" s="1"/>
  <c r="D206"/>
  <c r="F206" s="1"/>
  <c r="D207"/>
  <c r="D208"/>
  <c r="E208" s="1"/>
  <c r="D209"/>
  <c r="E209" s="1"/>
  <c r="D210"/>
  <c r="F210" s="1"/>
  <c r="D211"/>
  <c r="D212"/>
  <c r="E212" s="1"/>
  <c r="D213"/>
  <c r="E213" s="1"/>
  <c r="H213"/>
  <c r="D214"/>
  <c r="F214" s="1"/>
  <c r="D215"/>
  <c r="D216"/>
  <c r="E216" s="1"/>
  <c r="F216"/>
  <c r="G216"/>
  <c r="D217"/>
  <c r="E217" s="1"/>
  <c r="D218"/>
  <c r="F218" s="1"/>
  <c r="D219"/>
  <c r="D220"/>
  <c r="E220" s="1"/>
  <c r="D221"/>
  <c r="D222"/>
  <c r="F222" s="1"/>
  <c r="D223"/>
  <c r="E223" s="1"/>
  <c r="D224"/>
  <c r="D225"/>
  <c r="D226"/>
  <c r="E226" s="1"/>
  <c r="D227"/>
  <c r="D228"/>
  <c r="E228" s="1"/>
  <c r="D229"/>
  <c r="E229" s="1"/>
  <c r="D230"/>
  <c r="D231"/>
  <c r="F231" s="1"/>
  <c r="D232"/>
  <c r="E232" s="1"/>
  <c r="G232"/>
  <c r="D233"/>
  <c r="E233" s="1"/>
  <c r="D234"/>
  <c r="F234" s="1"/>
  <c r="D235"/>
  <c r="D236"/>
  <c r="E236" s="1"/>
  <c r="D237"/>
  <c r="F237" s="1"/>
  <c r="D238"/>
  <c r="F238" s="1"/>
  <c r="E238"/>
  <c r="G238"/>
  <c r="D239"/>
  <c r="E239" s="1"/>
  <c r="D240"/>
  <c r="G240" s="1"/>
  <c r="D241"/>
  <c r="D242"/>
  <c r="E242" s="1"/>
  <c r="D243"/>
  <c r="D244"/>
  <c r="E244" s="1"/>
  <c r="F244"/>
  <c r="G244"/>
  <c r="D245"/>
  <c r="E245" s="1"/>
  <c r="D246"/>
  <c r="D247"/>
  <c r="D248"/>
  <c r="E248" s="1"/>
  <c r="D249"/>
  <c r="E249" s="1"/>
  <c r="D250"/>
  <c r="F250" s="1"/>
  <c r="D251"/>
  <c r="D252"/>
  <c r="D253"/>
  <c r="F253" s="1"/>
  <c r="D254"/>
  <c r="F254" s="1"/>
  <c r="G254"/>
  <c r="D255"/>
  <c r="E255" s="1"/>
  <c r="D256"/>
  <c r="G256" s="1"/>
  <c r="D257"/>
  <c r="D258"/>
  <c r="D259"/>
  <c r="E259" s="1"/>
  <c r="D260"/>
  <c r="E260" s="1"/>
  <c r="D261"/>
  <c r="E261" s="1"/>
  <c r="D262"/>
  <c r="D263"/>
  <c r="F263" s="1"/>
  <c r="D264"/>
  <c r="E264" s="1"/>
  <c r="D265"/>
  <c r="E265" s="1"/>
  <c r="D266"/>
  <c r="D267"/>
  <c r="D268"/>
  <c r="E268" s="1"/>
  <c r="D269"/>
  <c r="F269" s="1"/>
  <c r="D270"/>
  <c r="F270" s="1"/>
  <c r="D271"/>
  <c r="D272"/>
  <c r="D273"/>
  <c r="D274"/>
  <c r="D275"/>
  <c r="E275" s="1"/>
  <c r="D276"/>
  <c r="D277"/>
  <c r="E277" s="1"/>
  <c r="F277"/>
  <c r="D278"/>
  <c r="D279"/>
  <c r="F279" s="1"/>
  <c r="D280"/>
  <c r="D281"/>
  <c r="D282"/>
  <c r="F282" s="1"/>
  <c r="D283"/>
  <c r="D284"/>
  <c r="E284" s="1"/>
  <c r="D285"/>
  <c r="D286"/>
  <c r="F286" s="1"/>
  <c r="D287"/>
  <c r="D288"/>
  <c r="D289"/>
  <c r="D290"/>
  <c r="G290" s="1"/>
  <c r="D291"/>
  <c r="E291" s="1"/>
  <c r="G291"/>
  <c r="D292"/>
  <c r="H291" s="1"/>
  <c r="D293"/>
  <c r="E293" s="1"/>
  <c r="D294"/>
  <c r="D295"/>
  <c r="G295" s="1"/>
  <c r="D296"/>
  <c r="D297"/>
  <c r="H297" s="1"/>
  <c r="D298"/>
  <c r="G298" s="1"/>
  <c r="H298"/>
  <c r="D299"/>
  <c r="G299" s="1"/>
  <c r="D300"/>
  <c r="D301"/>
  <c r="D302"/>
  <c r="G302" s="1"/>
  <c r="D303"/>
  <c r="E303" s="1"/>
  <c r="D304"/>
  <c r="E304" s="1"/>
  <c r="D305"/>
  <c r="D306"/>
  <c r="G306" s="1"/>
  <c r="D307"/>
  <c r="E307" s="1"/>
  <c r="D308"/>
  <c r="H307" s="1"/>
  <c r="D309"/>
  <c r="E309" s="1"/>
  <c r="D310"/>
  <c r="D311"/>
  <c r="E311" s="1"/>
  <c r="F311"/>
  <c r="G311"/>
  <c r="D312"/>
  <c r="H311" s="1"/>
  <c r="D313"/>
  <c r="E313" s="1"/>
  <c r="D314"/>
  <c r="D315"/>
  <c r="D316"/>
  <c r="D317"/>
  <c r="D318"/>
  <c r="D319"/>
  <c r="E319" s="1"/>
  <c r="G319"/>
  <c r="D320"/>
  <c r="F320" s="1"/>
  <c r="D321"/>
  <c r="D322"/>
  <c r="G322" s="1"/>
  <c r="D323"/>
  <c r="G323" s="1"/>
  <c r="D324"/>
  <c r="D325"/>
  <c r="E325" s="1"/>
  <c r="D326"/>
  <c r="D327"/>
  <c r="F327" s="1"/>
  <c r="D328"/>
  <c r="D329"/>
  <c r="E329" s="1"/>
  <c r="D330"/>
  <c r="D331"/>
  <c r="E331" s="1"/>
  <c r="D332"/>
  <c r="E332" s="1"/>
  <c r="D333"/>
  <c r="D334"/>
  <c r="G334" s="1"/>
  <c r="D335"/>
  <c r="D336"/>
  <c r="E336" s="1"/>
  <c r="D337"/>
  <c r="D338"/>
  <c r="G338" s="1"/>
  <c r="D339"/>
  <c r="D340"/>
  <c r="D341"/>
  <c r="G341" s="1"/>
  <c r="D342"/>
  <c r="G342" s="1"/>
  <c r="D343"/>
  <c r="D344"/>
  <c r="D345"/>
  <c r="G345" s="1"/>
  <c r="D346"/>
  <c r="D347"/>
  <c r="D348"/>
  <c r="D349"/>
  <c r="G349"/>
  <c r="H349"/>
  <c r="D350"/>
  <c r="G350" s="1"/>
  <c r="D351"/>
  <c r="D352"/>
  <c r="D353"/>
  <c r="G353" s="1"/>
  <c r="D354"/>
  <c r="D355"/>
  <c r="D356"/>
  <c r="D357"/>
  <c r="G357" s="1"/>
  <c r="D358"/>
  <c r="G358" s="1"/>
  <c r="D359"/>
  <c r="D360"/>
  <c r="D361"/>
  <c r="G361" s="1"/>
  <c r="D362"/>
  <c r="D363"/>
  <c r="D364"/>
  <c r="D365"/>
  <c r="G365"/>
  <c r="H365"/>
  <c r="D366"/>
  <c r="G366" s="1"/>
  <c r="D367"/>
  <c r="D368"/>
  <c r="D369"/>
  <c r="G369" s="1"/>
  <c r="D370"/>
  <c r="D371"/>
  <c r="D372"/>
  <c r="D373"/>
  <c r="G373" s="1"/>
  <c r="D374"/>
  <c r="G374" s="1"/>
  <c r="D375"/>
  <c r="D376"/>
  <c r="D377"/>
  <c r="G377" s="1"/>
  <c r="D378"/>
  <c r="D379"/>
  <c r="D380"/>
  <c r="D381"/>
  <c r="G381"/>
  <c r="H381"/>
  <c r="D382"/>
  <c r="G382" s="1"/>
  <c r="D383"/>
  <c r="D384"/>
  <c r="D385"/>
  <c r="G385" s="1"/>
  <c r="D386"/>
  <c r="D387"/>
  <c r="D388"/>
  <c r="D389"/>
  <c r="G389" s="1"/>
  <c r="D390"/>
  <c r="G390" s="1"/>
  <c r="D391"/>
  <c r="D392"/>
  <c r="D393"/>
  <c r="G393" s="1"/>
  <c r="D394"/>
  <c r="D395"/>
  <c r="D396"/>
  <c r="D397"/>
  <c r="G397"/>
  <c r="H397"/>
  <c r="D398"/>
  <c r="G398" s="1"/>
  <c r="D399"/>
  <c r="D400"/>
  <c r="D401"/>
  <c r="G401" s="1"/>
  <c r="D402"/>
  <c r="D403"/>
  <c r="D404"/>
  <c r="D405"/>
  <c r="G405" s="1"/>
  <c r="D406"/>
  <c r="G406" s="1"/>
  <c r="D407"/>
  <c r="D408"/>
  <c r="D409"/>
  <c r="G409" s="1"/>
  <c r="D410"/>
  <c r="D411"/>
  <c r="D412"/>
  <c r="D413"/>
  <c r="G413"/>
  <c r="H413"/>
  <c r="D414"/>
  <c r="G414" s="1"/>
  <c r="D415"/>
  <c r="D416"/>
  <c r="D417"/>
  <c r="G417" s="1"/>
  <c r="D418"/>
  <c r="D419"/>
  <c r="D420"/>
  <c r="D421"/>
  <c r="G421" s="1"/>
  <c r="D422"/>
  <c r="G422" s="1"/>
  <c r="D423"/>
  <c r="D424"/>
  <c r="D425"/>
  <c r="G425" s="1"/>
  <c r="D426"/>
  <c r="D427"/>
  <c r="D428"/>
  <c r="D429"/>
  <c r="G429"/>
  <c r="H429"/>
  <c r="D430"/>
  <c r="G430" s="1"/>
  <c r="D431"/>
  <c r="D432"/>
  <c r="D433"/>
  <c r="G433" s="1"/>
  <c r="D434"/>
  <c r="D435"/>
  <c r="D436"/>
  <c r="D437"/>
  <c r="F437" s="1"/>
  <c r="H437"/>
  <c r="D438"/>
  <c r="E438" s="1"/>
  <c r="H438"/>
  <c r="D439"/>
  <c r="E439" s="1"/>
  <c r="G439"/>
  <c r="D440"/>
  <c r="E440" s="1"/>
  <c r="H440"/>
  <c r="D441"/>
  <c r="F441" s="1"/>
  <c r="H441"/>
  <c r="D442"/>
  <c r="E442" s="1"/>
  <c r="H442"/>
  <c r="D443"/>
  <c r="E443" s="1"/>
  <c r="G443"/>
  <c r="D444"/>
  <c r="E444" s="1"/>
  <c r="H444"/>
  <c r="D445"/>
  <c r="F445" s="1"/>
  <c r="H445"/>
  <c r="D446"/>
  <c r="E446" s="1"/>
  <c r="H446"/>
  <c r="D447"/>
  <c r="E447" s="1"/>
  <c r="G447"/>
  <c r="D448"/>
  <c r="E448" s="1"/>
  <c r="H448"/>
  <c r="D449"/>
  <c r="E449" s="1"/>
  <c r="G449"/>
  <c r="D450"/>
  <c r="E450" s="1"/>
  <c r="D451"/>
  <c r="H451" s="1"/>
  <c r="D452"/>
  <c r="E452" s="1"/>
  <c r="H452"/>
  <c r="D453"/>
  <c r="E453" s="1"/>
  <c r="D454"/>
  <c r="D455"/>
  <c r="D456"/>
  <c r="D457"/>
  <c r="G457" s="1"/>
  <c r="D458"/>
  <c r="D459"/>
  <c r="G459" s="1"/>
  <c r="D460"/>
  <c r="D461"/>
  <c r="D462"/>
  <c r="D463"/>
  <c r="D464"/>
  <c r="E464" s="1"/>
  <c r="D465"/>
  <c r="E465" s="1"/>
  <c r="G465"/>
  <c r="D466"/>
  <c r="E466" s="1"/>
  <c r="D467"/>
  <c r="H467" s="1"/>
  <c r="D468"/>
  <c r="E468" s="1"/>
  <c r="F468"/>
  <c r="G468"/>
  <c r="H468"/>
  <c r="D469"/>
  <c r="E469"/>
  <c r="F469"/>
  <c r="G469"/>
  <c r="D470"/>
  <c r="D471"/>
  <c r="D472"/>
  <c r="D473"/>
  <c r="D474"/>
  <c r="E474" s="1"/>
  <c r="D475"/>
  <c r="D476"/>
  <c r="D477"/>
  <c r="G477" s="1"/>
  <c r="D478"/>
  <c r="D479"/>
  <c r="D480"/>
  <c r="E480" s="1"/>
  <c r="G480"/>
  <c r="H480"/>
  <c r="D481"/>
  <c r="E481" s="1"/>
  <c r="F481"/>
  <c r="G481"/>
  <c r="D482"/>
  <c r="D483"/>
  <c r="D484"/>
  <c r="E484" s="1"/>
  <c r="D485"/>
  <c r="E485" s="1"/>
  <c r="D486"/>
  <c r="D487"/>
  <c r="D488"/>
  <c r="D489"/>
  <c r="G489" s="1"/>
  <c r="D490"/>
  <c r="E490" s="1"/>
  <c r="D491"/>
  <c r="G491" s="1"/>
  <c r="D492"/>
  <c r="D493"/>
  <c r="D494"/>
  <c r="D495"/>
  <c r="D496"/>
  <c r="E496" s="1"/>
  <c r="D497"/>
  <c r="E497" s="1"/>
  <c r="D498"/>
  <c r="D499"/>
  <c r="D500"/>
  <c r="E500" s="1"/>
  <c r="D501"/>
  <c r="F501" s="1"/>
  <c r="D502"/>
  <c r="D503"/>
  <c r="D504"/>
  <c r="D505"/>
  <c r="D506"/>
  <c r="E506" s="1"/>
  <c r="D507"/>
  <c r="D508"/>
  <c r="D509"/>
  <c r="G509"/>
  <c r="D510"/>
  <c r="D511"/>
  <c r="D512"/>
  <c r="E512" s="1"/>
  <c r="F512"/>
  <c r="G512"/>
  <c r="H512"/>
  <c r="D513"/>
  <c r="E513"/>
  <c r="F513"/>
  <c r="G513"/>
  <c r="D514"/>
  <c r="D515"/>
  <c r="H515" s="1"/>
  <c r="D516"/>
  <c r="E516" s="1"/>
  <c r="D517"/>
  <c r="E517" s="1"/>
  <c r="G517"/>
  <c r="D518"/>
  <c r="D519"/>
  <c r="D520"/>
  <c r="D521"/>
  <c r="G521" s="1"/>
  <c r="D522"/>
  <c r="E522" s="1"/>
  <c r="D523"/>
  <c r="G523" s="1"/>
  <c r="D524"/>
  <c r="D525"/>
  <c r="D526"/>
  <c r="D527"/>
  <c r="D528"/>
  <c r="E528" s="1"/>
  <c r="H528"/>
  <c r="D529"/>
  <c r="E529" s="1"/>
  <c r="D530"/>
  <c r="D531"/>
  <c r="H531" s="1"/>
  <c r="D532"/>
  <c r="E532" s="1"/>
  <c r="H532"/>
  <c r="D533"/>
  <c r="E533" s="1"/>
  <c r="G533"/>
  <c r="D534"/>
  <c r="D535"/>
  <c r="D536"/>
  <c r="D537"/>
  <c r="D538"/>
  <c r="E538" s="1"/>
  <c r="D539"/>
  <c r="D540"/>
  <c r="D541"/>
  <c r="G541" s="1"/>
  <c r="D542"/>
  <c r="D543"/>
  <c r="D544"/>
  <c r="E544" s="1"/>
  <c r="D545"/>
  <c r="F545" s="1"/>
  <c r="D546"/>
  <c r="D547"/>
  <c r="H547" s="1"/>
  <c r="D548"/>
  <c r="E548" s="1"/>
  <c r="D549"/>
  <c r="E549" s="1"/>
  <c r="D550"/>
  <c r="D551"/>
  <c r="D552"/>
  <c r="D553"/>
  <c r="G553" s="1"/>
  <c r="D554"/>
  <c r="E554" s="1"/>
  <c r="D555"/>
  <c r="G555" s="1"/>
  <c r="D556"/>
  <c r="D557"/>
  <c r="D558"/>
  <c r="D559"/>
  <c r="D560"/>
  <c r="E560" s="1"/>
  <c r="D561"/>
  <c r="E561" s="1"/>
  <c r="D562"/>
  <c r="D563"/>
  <c r="H563" s="1"/>
  <c r="D564"/>
  <c r="E564" s="1"/>
  <c r="G564"/>
  <c r="H564"/>
  <c r="D565"/>
  <c r="E565" s="1"/>
  <c r="F565"/>
  <c r="G565"/>
  <c r="D566"/>
  <c r="D567"/>
  <c r="D568"/>
  <c r="D569"/>
  <c r="D570"/>
  <c r="E570" s="1"/>
  <c r="D571"/>
  <c r="D572"/>
  <c r="D573"/>
  <c r="G573" s="1"/>
  <c r="D574"/>
  <c r="D575"/>
  <c r="D576"/>
  <c r="E576" s="1"/>
  <c r="H576"/>
  <c r="D577"/>
  <c r="E577" s="1"/>
  <c r="G577"/>
  <c r="D578"/>
  <c r="D579"/>
  <c r="H579" s="1"/>
  <c r="D580"/>
  <c r="E580" s="1"/>
  <c r="H580"/>
  <c r="D581"/>
  <c r="E581" s="1"/>
  <c r="D582"/>
  <c r="D583"/>
  <c r="D584"/>
  <c r="D585"/>
  <c r="G585" s="1"/>
  <c r="D586"/>
  <c r="D587"/>
  <c r="G587" s="1"/>
  <c r="D588"/>
  <c r="D589"/>
  <c r="D590"/>
  <c r="D591"/>
  <c r="D592"/>
  <c r="E592" s="1"/>
  <c r="D593"/>
  <c r="E593" s="1"/>
  <c r="G593"/>
  <c r="D594"/>
  <c r="E594" s="1"/>
  <c r="D595"/>
  <c r="H595" s="1"/>
  <c r="D596"/>
  <c r="E596" s="1"/>
  <c r="F596"/>
  <c r="G596"/>
  <c r="H596"/>
  <c r="D597"/>
  <c r="E597"/>
  <c r="F597"/>
  <c r="G597"/>
  <c r="D598"/>
  <c r="D599"/>
  <c r="D600"/>
  <c r="D601"/>
  <c r="D602"/>
  <c r="D603"/>
  <c r="D604"/>
  <c r="D605"/>
  <c r="G605" s="1"/>
  <c r="D606"/>
  <c r="D607"/>
  <c r="D608"/>
  <c r="E608" s="1"/>
  <c r="G608"/>
  <c r="H608"/>
  <c r="D609"/>
  <c r="E609" s="1"/>
  <c r="F609"/>
  <c r="G609"/>
  <c r="D610"/>
  <c r="E610" s="1"/>
  <c r="D611"/>
  <c r="D612"/>
  <c r="E612" s="1"/>
  <c r="D613"/>
  <c r="E613" s="1"/>
  <c r="D614"/>
  <c r="D615"/>
  <c r="D616"/>
  <c r="D617"/>
  <c r="G617" s="1"/>
  <c r="D618"/>
  <c r="D619"/>
  <c r="G619" s="1"/>
  <c r="D620"/>
  <c r="D621"/>
  <c r="D622"/>
  <c r="D623"/>
  <c r="D624"/>
  <c r="E624" s="1"/>
  <c r="D625"/>
  <c r="E625" s="1"/>
  <c r="D626"/>
  <c r="E626" s="1"/>
  <c r="D627"/>
  <c r="D628"/>
  <c r="E628" s="1"/>
  <c r="D629"/>
  <c r="F629" s="1"/>
  <c r="D630"/>
  <c r="D631"/>
  <c r="D632"/>
  <c r="D633"/>
  <c r="D634"/>
  <c r="D635"/>
  <c r="D636"/>
  <c r="D637"/>
  <c r="G637"/>
  <c r="D638"/>
  <c r="D639"/>
  <c r="D640"/>
  <c r="E640" s="1"/>
  <c r="F640"/>
  <c r="G640"/>
  <c r="H640"/>
  <c r="D641"/>
  <c r="E641"/>
  <c r="F641"/>
  <c r="G641"/>
  <c r="D642"/>
  <c r="E642" s="1"/>
  <c r="D643"/>
  <c r="H643" s="1"/>
  <c r="D644"/>
  <c r="E644" s="1"/>
  <c r="D645"/>
  <c r="E645" s="1"/>
  <c r="G645"/>
  <c r="D646"/>
  <c r="D647"/>
  <c r="D648"/>
  <c r="D649"/>
  <c r="G649" s="1"/>
  <c r="D650"/>
  <c r="E650" s="1"/>
  <c r="D651"/>
  <c r="G651" s="1"/>
  <c r="D652"/>
  <c r="D653"/>
  <c r="D654"/>
  <c r="D655"/>
  <c r="D656"/>
  <c r="E656" s="1"/>
  <c r="H656"/>
  <c r="D657"/>
  <c r="E657" s="1"/>
  <c r="D658"/>
  <c r="D659"/>
  <c r="H659" s="1"/>
  <c r="D660"/>
  <c r="E660" s="1"/>
  <c r="D661"/>
  <c r="H660" s="1"/>
  <c r="D662"/>
  <c r="D663"/>
  <c r="D664"/>
  <c r="D665"/>
  <c r="D666"/>
  <c r="D667"/>
  <c r="D668"/>
  <c r="D669"/>
  <c r="G669" s="1"/>
  <c r="D670"/>
  <c r="D671"/>
  <c r="D672"/>
  <c r="E672" s="1"/>
  <c r="G672"/>
  <c r="D673"/>
  <c r="H672" s="1"/>
  <c r="D674"/>
  <c r="E674" s="1"/>
  <c r="D675"/>
  <c r="H675" s="1"/>
  <c r="D676"/>
  <c r="E676" s="1"/>
  <c r="D677"/>
  <c r="E677" s="1"/>
  <c r="D678"/>
  <c r="D679"/>
  <c r="D680"/>
  <c r="D681"/>
  <c r="G681" s="1"/>
  <c r="D682"/>
  <c r="D683"/>
  <c r="G683" s="1"/>
  <c r="D684"/>
  <c r="D685"/>
  <c r="D686"/>
  <c r="D687"/>
  <c r="D688"/>
  <c r="E688" s="1"/>
  <c r="D689"/>
  <c r="E689" s="1"/>
  <c r="D690"/>
  <c r="E690" s="1"/>
  <c r="D691"/>
  <c r="D692"/>
  <c r="E692" s="1"/>
  <c r="G692"/>
  <c r="D693"/>
  <c r="H692" s="1"/>
  <c r="D694"/>
  <c r="D695"/>
  <c r="D696"/>
  <c r="D697"/>
  <c r="D698"/>
  <c r="D699"/>
  <c r="D700"/>
  <c r="D701"/>
  <c r="G701"/>
  <c r="D702"/>
  <c r="D703"/>
  <c r="D704"/>
  <c r="E704" s="1"/>
  <c r="F704"/>
  <c r="G704"/>
  <c r="D705"/>
  <c r="H704" s="1"/>
  <c r="F705"/>
  <c r="D706"/>
  <c r="E706" s="1"/>
  <c r="D707"/>
  <c r="H707" s="1"/>
  <c r="D708"/>
  <c r="E708" s="1"/>
  <c r="H708"/>
  <c r="D709"/>
  <c r="E709" s="1"/>
  <c r="D710"/>
  <c r="D711"/>
  <c r="D712"/>
  <c r="D713"/>
  <c r="G713" s="1"/>
  <c r="D714"/>
  <c r="D715"/>
  <c r="G715" s="1"/>
  <c r="D716"/>
  <c r="D717"/>
  <c r="D718"/>
  <c r="D719"/>
  <c r="D720"/>
  <c r="E720" s="1"/>
  <c r="D721"/>
  <c r="E721" s="1"/>
  <c r="G721"/>
  <c r="D722"/>
  <c r="E722" s="1"/>
  <c r="D723"/>
  <c r="D724"/>
  <c r="E724" s="1"/>
  <c r="F724"/>
  <c r="G724"/>
  <c r="D725"/>
  <c r="H724" s="1"/>
  <c r="F725"/>
  <c r="D726"/>
  <c r="D727"/>
  <c r="D728"/>
  <c r="D729"/>
  <c r="D730"/>
  <c r="E730" s="1"/>
  <c r="D731"/>
  <c r="D732"/>
  <c r="D733"/>
  <c r="G733" s="1"/>
  <c r="D734"/>
  <c r="D735"/>
  <c r="D736"/>
  <c r="E736" s="1"/>
  <c r="D737"/>
  <c r="E737"/>
  <c r="F737"/>
  <c r="D738"/>
  <c r="D739"/>
  <c r="D740"/>
  <c r="E740" s="1"/>
  <c r="D741"/>
  <c r="E741" s="1"/>
  <c r="D742"/>
  <c r="D743"/>
  <c r="D744"/>
  <c r="D745"/>
  <c r="G745" s="1"/>
  <c r="D746"/>
  <c r="D747"/>
  <c r="G747" s="1"/>
  <c r="D748"/>
  <c r="D749"/>
  <c r="D750"/>
  <c r="D751"/>
  <c r="D752"/>
  <c r="E752" s="1"/>
  <c r="D753"/>
  <c r="D754"/>
  <c r="E754" s="1"/>
  <c r="D755"/>
  <c r="G755" s="1"/>
  <c r="D756"/>
  <c r="E756" s="1"/>
  <c r="D757"/>
  <c r="D758"/>
  <c r="D759"/>
  <c r="D760"/>
  <c r="D761"/>
  <c r="D762"/>
  <c r="D763"/>
  <c r="G763" s="1"/>
  <c r="D764"/>
  <c r="D765"/>
  <c r="D766"/>
  <c r="D767"/>
  <c r="D768"/>
  <c r="E768" s="1"/>
  <c r="G768"/>
  <c r="D769"/>
  <c r="E769" s="1"/>
  <c r="D770"/>
  <c r="E770" s="1"/>
  <c r="D771"/>
  <c r="G771" s="1"/>
  <c r="D772"/>
  <c r="D773"/>
  <c r="F773" s="1"/>
  <c r="D774"/>
  <c r="D775"/>
  <c r="D776"/>
  <c r="D777"/>
  <c r="G777" s="1"/>
  <c r="D778"/>
  <c r="E778" s="1"/>
  <c r="D779"/>
  <c r="G779" s="1"/>
  <c r="D780"/>
  <c r="D781"/>
  <c r="G781" s="1"/>
  <c r="D782"/>
  <c r="D783"/>
  <c r="D784"/>
  <c r="D785"/>
  <c r="E785" s="1"/>
  <c r="F785"/>
  <c r="D786"/>
  <c r="D787"/>
  <c r="G787" s="1"/>
  <c r="D788"/>
  <c r="D789"/>
  <c r="F789" s="1"/>
  <c r="D790"/>
  <c r="D791"/>
  <c r="D792"/>
  <c r="H792" s="1"/>
  <c r="D793"/>
  <c r="G793" s="1"/>
  <c r="D794"/>
  <c r="D795"/>
  <c r="G795" s="1"/>
  <c r="D796"/>
  <c r="D797"/>
  <c r="G797" s="1"/>
  <c r="D798"/>
  <c r="D799"/>
  <c r="D800"/>
  <c r="E800" s="1"/>
  <c r="D801"/>
  <c r="D802"/>
  <c r="E802" s="1"/>
  <c r="D803"/>
  <c r="E803" s="1"/>
  <c r="D804"/>
  <c r="D805"/>
  <c r="G805" s="1"/>
  <c r="E805"/>
  <c r="F805"/>
  <c r="D806"/>
  <c r="E806" s="1"/>
  <c r="D807"/>
  <c r="E807" s="1"/>
  <c r="D808"/>
  <c r="F808" s="1"/>
  <c r="D809"/>
  <c r="E809" s="1"/>
  <c r="D810"/>
  <c r="E810" s="1"/>
  <c r="D811"/>
  <c r="E811" s="1"/>
  <c r="D812"/>
  <c r="D813"/>
  <c r="D814"/>
  <c r="E814" s="1"/>
  <c r="D815"/>
  <c r="D816"/>
  <c r="F816" s="1"/>
  <c r="D817"/>
  <c r="D818"/>
  <c r="E818" s="1"/>
  <c r="D819"/>
  <c r="E819" s="1"/>
  <c r="D820"/>
  <c r="D821"/>
  <c r="G821" s="1"/>
  <c r="D822"/>
  <c r="E822" s="1"/>
  <c r="D823"/>
  <c r="E823" s="1"/>
  <c r="D824"/>
  <c r="F824" s="1"/>
  <c r="D825"/>
  <c r="E825" s="1"/>
  <c r="D826"/>
  <c r="D827"/>
  <c r="E827"/>
  <c r="D828"/>
  <c r="F828" s="1"/>
  <c r="D829"/>
  <c r="E829" s="1"/>
  <c r="D830"/>
  <c r="E830" s="1"/>
  <c r="D831"/>
  <c r="D832"/>
  <c r="F832" s="1"/>
  <c r="D833"/>
  <c r="G833" s="1"/>
  <c r="D834"/>
  <c r="E834" s="1"/>
  <c r="D835"/>
  <c r="E835" s="1"/>
  <c r="D836"/>
  <c r="D837"/>
  <c r="G837" s="1"/>
  <c r="E837"/>
  <c r="F837"/>
  <c r="D838"/>
  <c r="E838" s="1"/>
  <c r="D839"/>
  <c r="E839" s="1"/>
  <c r="D840"/>
  <c r="F840" s="1"/>
  <c r="D841"/>
  <c r="E841" s="1"/>
  <c r="D842"/>
  <c r="E842" s="1"/>
  <c r="D843"/>
  <c r="E843" s="1"/>
  <c r="D844"/>
  <c r="D845"/>
  <c r="D846"/>
  <c r="E846" s="1"/>
  <c r="D847"/>
  <c r="E847" s="1"/>
  <c r="D848"/>
  <c r="F848" s="1"/>
  <c r="D849"/>
  <c r="G849" s="1"/>
  <c r="D850"/>
  <c r="D851"/>
  <c r="E851" s="1"/>
  <c r="D852"/>
  <c r="F852" s="1"/>
  <c r="D853"/>
  <c r="D854"/>
  <c r="E854" s="1"/>
  <c r="D855"/>
  <c r="E855" s="1"/>
  <c r="D856"/>
  <c r="F856" s="1"/>
  <c r="D857"/>
  <c r="G857" s="1"/>
  <c r="D858"/>
  <c r="D859"/>
  <c r="E859" s="1"/>
  <c r="D860"/>
  <c r="D861"/>
  <c r="G861" s="1"/>
  <c r="F861"/>
  <c r="D862"/>
  <c r="E862" s="1"/>
  <c r="D863"/>
  <c r="D864"/>
  <c r="F864" s="1"/>
  <c r="D865"/>
  <c r="G865" s="1"/>
  <c r="D866"/>
  <c r="E866" s="1"/>
  <c r="D867"/>
  <c r="E867" s="1"/>
  <c r="D868"/>
  <c r="D869"/>
  <c r="G869" s="1"/>
  <c r="D870"/>
  <c r="E870" s="1"/>
  <c r="D871"/>
  <c r="D872"/>
  <c r="F872" s="1"/>
  <c r="D873"/>
  <c r="D874"/>
  <c r="E874" s="1"/>
  <c r="D875"/>
  <c r="E875" s="1"/>
  <c r="D876"/>
  <c r="D877"/>
  <c r="F877" s="1"/>
  <c r="D878"/>
  <c r="E878"/>
  <c r="D879"/>
  <c r="E879" s="1"/>
  <c r="D880"/>
  <c r="F880" s="1"/>
  <c r="D881"/>
  <c r="E881" s="1"/>
  <c r="D882"/>
  <c r="E882" s="1"/>
  <c r="D883"/>
  <c r="E883" s="1"/>
  <c r="D884"/>
  <c r="D885"/>
  <c r="E885" s="1"/>
  <c r="F885"/>
  <c r="G885"/>
  <c r="D886"/>
  <c r="E886" s="1"/>
  <c r="D887"/>
  <c r="E887" s="1"/>
  <c r="D888"/>
  <c r="F888" s="1"/>
  <c r="D889"/>
  <c r="E889" s="1"/>
  <c r="D890"/>
  <c r="E890" s="1"/>
  <c r="D891"/>
  <c r="E891" s="1"/>
  <c r="D892"/>
  <c r="D893"/>
  <c r="E893" s="1"/>
  <c r="G893"/>
  <c r="D894"/>
  <c r="E894" s="1"/>
  <c r="D895"/>
  <c r="D896"/>
  <c r="F896" s="1"/>
  <c r="D897"/>
  <c r="G897" s="1"/>
  <c r="D898"/>
  <c r="E898" s="1"/>
  <c r="D899"/>
  <c r="E899" s="1"/>
  <c r="D900"/>
  <c r="D901"/>
  <c r="G901" s="1"/>
  <c r="D902"/>
  <c r="E902" s="1"/>
  <c r="D903"/>
  <c r="D904"/>
  <c r="F904" s="1"/>
  <c r="D905"/>
  <c r="F905" s="1"/>
  <c r="D906"/>
  <c r="E906" s="1"/>
  <c r="D907"/>
  <c r="E907" s="1"/>
  <c r="D908"/>
  <c r="D909"/>
  <c r="F909" s="1"/>
  <c r="D910"/>
  <c r="E910" s="1"/>
  <c r="D911"/>
  <c r="D912"/>
  <c r="F912" s="1"/>
  <c r="D913"/>
  <c r="E913" s="1"/>
  <c r="D914"/>
  <c r="E914" s="1"/>
  <c r="D915"/>
  <c r="E915" s="1"/>
  <c r="D916"/>
  <c r="D917"/>
  <c r="D918"/>
  <c r="E918" s="1"/>
  <c r="D919"/>
  <c r="E919" s="1"/>
  <c r="D920"/>
  <c r="F920" s="1"/>
  <c r="D921"/>
  <c r="E921" s="1"/>
  <c r="F921"/>
  <c r="G921"/>
  <c r="D922"/>
  <c r="D923"/>
  <c r="E923" s="1"/>
  <c r="D924"/>
  <c r="F924" s="1"/>
  <c r="D925"/>
  <c r="E925" s="1"/>
  <c r="D926"/>
  <c r="E926" s="1"/>
  <c r="D927"/>
  <c r="E927" s="1"/>
  <c r="D928"/>
  <c r="F928" s="1"/>
  <c r="D929"/>
  <c r="G929" s="1"/>
  <c r="D930"/>
  <c r="D931"/>
  <c r="E931" s="1"/>
  <c r="D932"/>
  <c r="F932" s="1"/>
  <c r="D933"/>
  <c r="G933" s="1"/>
  <c r="D934"/>
  <c r="E934"/>
  <c r="D935"/>
  <c r="D936"/>
  <c r="F936" s="1"/>
  <c r="D937"/>
  <c r="F937" s="1"/>
  <c r="D938"/>
  <c r="E938" s="1"/>
  <c r="D939"/>
  <c r="E939" s="1"/>
  <c r="D940"/>
  <c r="D941"/>
  <c r="F941" s="1"/>
  <c r="G941"/>
  <c r="D942"/>
  <c r="E942" s="1"/>
  <c r="D943"/>
  <c r="E943" s="1"/>
  <c r="D944"/>
  <c r="F944" s="1"/>
  <c r="D945"/>
  <c r="D946"/>
  <c r="E946" s="1"/>
  <c r="D947"/>
  <c r="E947" s="1"/>
  <c r="D948"/>
  <c r="D949"/>
  <c r="D950"/>
  <c r="E950" s="1"/>
  <c r="G950"/>
  <c r="D951"/>
  <c r="H950" s="1"/>
  <c r="D952"/>
  <c r="H952" s="1"/>
  <c r="D953"/>
  <c r="D954"/>
  <c r="F954" s="1"/>
  <c r="D955"/>
  <c r="D956"/>
  <c r="E956" s="1"/>
  <c r="D957"/>
  <c r="D958"/>
  <c r="D959"/>
  <c r="E959" s="1"/>
  <c r="D960"/>
  <c r="E960" s="1"/>
  <c r="D961"/>
  <c r="H961" s="1"/>
  <c r="D962"/>
  <c r="E962" s="1"/>
  <c r="D963"/>
  <c r="E963" s="1"/>
  <c r="G963"/>
  <c r="D964"/>
  <c r="D965"/>
  <c r="D966"/>
  <c r="F966" s="1"/>
  <c r="H966"/>
  <c r="D967"/>
  <c r="F967" s="1"/>
  <c r="D968"/>
  <c r="E968" s="1"/>
  <c r="D969"/>
  <c r="D970"/>
  <c r="E970" s="1"/>
  <c r="D971"/>
  <c r="F971" s="1"/>
  <c r="D972"/>
  <c r="E972" s="1"/>
  <c r="D973"/>
  <c r="D974"/>
  <c r="D975"/>
  <c r="E975" s="1"/>
  <c r="D976"/>
  <c r="E976" s="1"/>
  <c r="D977"/>
  <c r="D978"/>
  <c r="E978" s="1"/>
  <c r="D979"/>
  <c r="E979" s="1"/>
  <c r="D980"/>
  <c r="D981"/>
  <c r="D982"/>
  <c r="E982" s="1"/>
  <c r="D983"/>
  <c r="E983" s="1"/>
  <c r="D984"/>
  <c r="E984" s="1"/>
  <c r="D985"/>
  <c r="H984" s="1"/>
  <c r="D986"/>
  <c r="E986" s="1"/>
  <c r="D987"/>
  <c r="D988"/>
  <c r="E988" s="1"/>
  <c r="D989"/>
  <c r="D990"/>
  <c r="E990" s="1"/>
  <c r="D991"/>
  <c r="F991" s="1"/>
  <c r="D992"/>
  <c r="D993"/>
  <c r="H993" s="1"/>
  <c r="D994"/>
  <c r="E994" s="1"/>
  <c r="D995"/>
  <c r="D996"/>
  <c r="D997"/>
  <c r="D998"/>
  <c r="D999"/>
  <c r="D1000"/>
  <c r="E1000" s="1"/>
  <c r="D1001"/>
  <c r="D1002"/>
  <c r="E1002" s="1"/>
  <c r="D1003"/>
  <c r="F1003" s="1"/>
  <c r="D1004"/>
  <c r="E1004" s="1"/>
  <c r="D1005"/>
  <c r="D1006"/>
  <c r="D1007"/>
  <c r="E1007" s="1"/>
  <c r="G1007"/>
  <c r="D1008"/>
  <c r="E1008" s="1"/>
  <c r="D1009"/>
  <c r="D1010"/>
  <c r="E1010" s="1"/>
  <c r="H1010"/>
  <c r="D1011"/>
  <c r="E1011" s="1"/>
  <c r="D1012"/>
  <c r="D1013"/>
  <c r="D1014"/>
  <c r="E1014" s="1"/>
  <c r="D1015"/>
  <c r="E1015" s="1"/>
  <c r="D1016"/>
  <c r="E1016" s="1"/>
  <c r="D1017"/>
  <c r="D1018"/>
  <c r="E1018" s="1"/>
  <c r="D1019"/>
  <c r="D1020"/>
  <c r="E1020" s="1"/>
  <c r="D1021"/>
  <c r="D1022"/>
  <c r="E1022" s="1"/>
  <c r="D1023"/>
  <c r="F1023" s="1"/>
  <c r="D1024"/>
  <c r="D1025"/>
  <c r="H1025" s="1"/>
  <c r="D1026"/>
  <c r="E1026" s="1"/>
  <c r="D1027"/>
  <c r="D1028"/>
  <c r="D1029"/>
  <c r="D1030"/>
  <c r="D1031"/>
  <c r="D1032"/>
  <c r="E1032" s="1"/>
  <c r="D1033"/>
  <c r="D1034"/>
  <c r="E1034" s="1"/>
  <c r="D1035"/>
  <c r="F1035" s="1"/>
  <c r="D1036"/>
  <c r="E1036" s="1"/>
  <c r="D1037"/>
  <c r="D1038"/>
  <c r="D1039"/>
  <c r="E1039" s="1"/>
  <c r="F1039"/>
  <c r="G1039"/>
  <c r="D1040"/>
  <c r="E1040" s="1"/>
  <c r="D1041"/>
  <c r="D1042"/>
  <c r="E1042" s="1"/>
  <c r="D1043"/>
  <c r="E1043" s="1"/>
  <c r="D1044"/>
  <c r="D1045"/>
  <c r="D1046"/>
  <c r="E1046" s="1"/>
  <c r="D1047"/>
  <c r="E1047" s="1"/>
  <c r="D1048"/>
  <c r="E1048" s="1"/>
  <c r="D1049"/>
  <c r="D1050"/>
  <c r="E1050" s="1"/>
  <c r="D1051"/>
  <c r="D1052"/>
  <c r="E1052" s="1"/>
  <c r="D1053"/>
  <c r="D1054"/>
  <c r="E1054" s="1"/>
  <c r="D1055"/>
  <c r="F1055" s="1"/>
  <c r="D1056"/>
  <c r="D1057"/>
  <c r="F1057" s="1"/>
  <c r="D1058"/>
  <c r="E1058" s="1"/>
  <c r="D1059"/>
  <c r="D1060"/>
  <c r="F1060" s="1"/>
  <c r="D1061"/>
  <c r="F1061" s="1"/>
  <c r="D1062"/>
  <c r="D1063"/>
  <c r="F1063" s="1"/>
  <c r="D1064"/>
  <c r="F1064" s="1"/>
  <c r="D1065"/>
  <c r="F1065" s="1"/>
  <c r="D1066"/>
  <c r="E1066" s="1"/>
  <c r="D1067"/>
  <c r="G1067" s="1"/>
  <c r="F1067"/>
  <c r="D1068"/>
  <c r="F1068" s="1"/>
  <c r="D1069"/>
  <c r="F1069" s="1"/>
  <c r="D1070"/>
  <c r="D1071"/>
  <c r="F1071" s="1"/>
  <c r="D1072"/>
  <c r="D1073"/>
  <c r="F1073" s="1"/>
  <c r="D1074"/>
  <c r="E1074" s="1"/>
  <c r="D1075"/>
  <c r="G1075" s="1"/>
  <c r="D1076"/>
  <c r="F1076" s="1"/>
  <c r="D1077"/>
  <c r="F1077" s="1"/>
  <c r="D1078"/>
  <c r="E1078" s="1"/>
  <c r="D1079"/>
  <c r="E1079" s="1"/>
  <c r="G1079"/>
  <c r="D1080"/>
  <c r="F1080" s="1"/>
  <c r="D1081"/>
  <c r="D1082"/>
  <c r="E1082" s="1"/>
  <c r="D1083"/>
  <c r="F1083" s="1"/>
  <c r="D1084"/>
  <c r="H1084" s="1"/>
  <c r="D1085"/>
  <c r="F1085" s="1"/>
  <c r="D1086"/>
  <c r="E1086" s="1"/>
  <c r="D1087"/>
  <c r="F1087" s="1"/>
  <c r="D1088"/>
  <c r="H1088" s="1"/>
  <c r="D1089"/>
  <c r="F1089" s="1"/>
  <c r="G1089"/>
  <c r="H1089"/>
  <c r="D1090"/>
  <c r="E1090" s="1"/>
  <c r="D1091"/>
  <c r="E1091" s="1"/>
  <c r="G1091"/>
  <c r="D1092"/>
  <c r="F1092" s="1"/>
  <c r="D1093"/>
  <c r="F1093" s="1"/>
  <c r="D1094"/>
  <c r="E1094" s="1"/>
  <c r="G1094"/>
  <c r="H1094"/>
  <c r="D1095"/>
  <c r="E1095" s="1"/>
  <c r="G1095"/>
  <c r="D1096"/>
  <c r="F1096" s="1"/>
  <c r="D1097"/>
  <c r="F1097" s="1"/>
  <c r="D1098"/>
  <c r="E1098" s="1"/>
  <c r="D1099"/>
  <c r="G1099" s="1"/>
  <c r="D1100"/>
  <c r="F1100" s="1"/>
  <c r="D1101"/>
  <c r="H1101"/>
  <c r="D1102"/>
  <c r="E1102" s="1"/>
  <c r="D1103"/>
  <c r="F1103" s="1"/>
  <c r="D1104"/>
  <c r="D1105"/>
  <c r="D1106"/>
  <c r="H1106" s="1"/>
  <c r="D1107"/>
  <c r="E1107" s="1"/>
  <c r="D1108"/>
  <c r="F1108" s="1"/>
  <c r="D1109"/>
  <c r="F1109" s="1"/>
  <c r="D1110"/>
  <c r="E1110" s="1"/>
  <c r="H1110"/>
  <c r="D1111"/>
  <c r="D1112"/>
  <c r="F1112" s="1"/>
  <c r="D1113"/>
  <c r="F1113" s="1"/>
  <c r="D1114"/>
  <c r="E1114" s="1"/>
  <c r="D1115"/>
  <c r="E1115" s="1"/>
  <c r="D1116"/>
  <c r="F1116" s="1"/>
  <c r="D1117"/>
  <c r="F1117" s="1"/>
  <c r="D1118"/>
  <c r="E1118" s="1"/>
  <c r="D1119"/>
  <c r="F1119" s="1"/>
  <c r="D1120"/>
  <c r="D1121"/>
  <c r="F1121" s="1"/>
  <c r="D1122"/>
  <c r="E1122" s="1"/>
  <c r="D1123"/>
  <c r="H1122" s="1"/>
  <c r="D1124"/>
  <c r="F1124" s="1"/>
  <c r="D1125"/>
  <c r="F1125" s="1"/>
  <c r="D1126"/>
  <c r="D1127"/>
  <c r="F1127" s="1"/>
  <c r="D1128"/>
  <c r="F1128" s="1"/>
  <c r="D1129"/>
  <c r="F1129" s="1"/>
  <c r="D1130"/>
  <c r="E1130" s="1"/>
  <c r="D1131"/>
  <c r="G1131" s="1"/>
  <c r="D1132"/>
  <c r="H1132" s="1"/>
  <c r="D1133"/>
  <c r="F1133" s="1"/>
  <c r="D1134"/>
  <c r="D1135"/>
  <c r="F1135" s="1"/>
  <c r="D1136"/>
  <c r="D1137"/>
  <c r="F1137" s="1"/>
  <c r="G1137"/>
  <c r="H1137"/>
  <c r="D1138"/>
  <c r="E1138" s="1"/>
  <c r="D1139"/>
  <c r="G1139"/>
  <c r="D1140"/>
  <c r="F1140" s="1"/>
  <c r="D1141"/>
  <c r="F1141" s="1"/>
  <c r="D1142"/>
  <c r="E1142" s="1"/>
  <c r="G1142"/>
  <c r="D1143"/>
  <c r="E1143" s="1"/>
  <c r="D1144"/>
  <c r="F1144" s="1"/>
  <c r="D1145"/>
  <c r="D1146"/>
  <c r="E1146" s="1"/>
  <c r="D1147"/>
  <c r="E1147"/>
  <c r="F1147"/>
  <c r="G1147"/>
  <c r="D1148"/>
  <c r="F1148"/>
  <c r="H1148"/>
  <c r="D1149"/>
  <c r="F1149" s="1"/>
  <c r="D1150"/>
  <c r="E1150" s="1"/>
  <c r="D1151"/>
  <c r="F1151" s="1"/>
  <c r="D1152"/>
  <c r="H1152" s="1"/>
  <c r="D1153"/>
  <c r="F1153" s="1"/>
  <c r="H1153"/>
  <c r="I6" i="7"/>
  <c r="G6"/>
  <c r="B6"/>
  <c r="B4"/>
  <c r="E14999" i="2"/>
  <c r="E14998"/>
  <c r="E14997"/>
  <c r="E14996"/>
  <c r="E14995"/>
  <c r="E14994"/>
  <c r="E14993"/>
  <c r="E14992"/>
  <c r="E14991"/>
  <c r="E14990"/>
  <c r="E14989"/>
  <c r="E14988"/>
  <c r="E14987"/>
  <c r="E14986"/>
  <c r="E14985"/>
  <c r="E14984"/>
  <c r="E14983"/>
  <c r="E14982"/>
  <c r="E14981"/>
  <c r="E14980"/>
  <c r="E14979"/>
  <c r="E14978"/>
  <c r="E14977"/>
  <c r="E14976"/>
  <c r="E14975"/>
  <c r="E14974"/>
  <c r="E14973"/>
  <c r="E14972"/>
  <c r="E14971"/>
  <c r="E14970"/>
  <c r="E14969"/>
  <c r="E14968"/>
  <c r="E14967"/>
  <c r="E14966"/>
  <c r="E14965"/>
  <c r="E14964"/>
  <c r="E14963"/>
  <c r="E14962"/>
  <c r="E14961"/>
  <c r="E14960"/>
  <c r="E14959"/>
  <c r="E14958"/>
  <c r="E14957"/>
  <c r="E14956"/>
  <c r="E14955"/>
  <c r="E14954"/>
  <c r="E14953"/>
  <c r="E14952"/>
  <c r="E14951"/>
  <c r="E14950"/>
  <c r="E14949"/>
  <c r="E14948"/>
  <c r="E14947"/>
  <c r="E14946"/>
  <c r="E14945"/>
  <c r="E14944"/>
  <c r="E14943"/>
  <c r="E14942"/>
  <c r="E14941"/>
  <c r="E14940"/>
  <c r="E14939"/>
  <c r="E14938"/>
  <c r="E14937"/>
  <c r="E14936"/>
  <c r="E14935"/>
  <c r="E14934"/>
  <c r="E14933"/>
  <c r="E14932"/>
  <c r="E14931"/>
  <c r="E14930"/>
  <c r="E14929"/>
  <c r="E14928"/>
  <c r="E14927"/>
  <c r="E14926"/>
  <c r="E14925"/>
  <c r="E14924"/>
  <c r="E14923"/>
  <c r="E14922"/>
  <c r="E14921"/>
  <c r="E14920"/>
  <c r="E14919"/>
  <c r="E14918"/>
  <c r="E14917"/>
  <c r="E14916"/>
  <c r="E14915"/>
  <c r="E14914"/>
  <c r="E14913"/>
  <c r="E14912"/>
  <c r="E14911"/>
  <c r="E14910"/>
  <c r="E14909"/>
  <c r="E14908"/>
  <c r="E14907"/>
  <c r="E14906"/>
  <c r="E14905"/>
  <c r="E14904"/>
  <c r="E14903"/>
  <c r="E14902"/>
  <c r="E14901"/>
  <c r="E14900"/>
  <c r="E14899"/>
  <c r="E14898"/>
  <c r="E14897"/>
  <c r="E14896"/>
  <c r="E14895"/>
  <c r="E14894"/>
  <c r="E14893"/>
  <c r="E14892"/>
  <c r="E14891"/>
  <c r="E14890"/>
  <c r="E14889"/>
  <c r="E14888"/>
  <c r="E14887"/>
  <c r="E14886"/>
  <c r="E14885"/>
  <c r="E14884"/>
  <c r="E14883"/>
  <c r="E14882"/>
  <c r="E14881"/>
  <c r="E14880"/>
  <c r="E14879"/>
  <c r="E14878"/>
  <c r="E14877"/>
  <c r="E14876"/>
  <c r="E14875"/>
  <c r="E14874"/>
  <c r="E14873"/>
  <c r="E14872"/>
  <c r="E14871"/>
  <c r="E14870"/>
  <c r="E14869"/>
  <c r="E14868"/>
  <c r="E14867"/>
  <c r="E14866"/>
  <c r="E14865"/>
  <c r="E14864"/>
  <c r="E14863"/>
  <c r="E14862"/>
  <c r="E14861"/>
  <c r="E14860"/>
  <c r="E14859"/>
  <c r="E14858"/>
  <c r="E14857"/>
  <c r="E14856"/>
  <c r="E14855"/>
  <c r="E14854"/>
  <c r="E14853"/>
  <c r="E14852"/>
  <c r="E14851"/>
  <c r="E14850"/>
  <c r="E14849"/>
  <c r="E14848"/>
  <c r="E14847"/>
  <c r="E14846"/>
  <c r="E14845"/>
  <c r="E14844"/>
  <c r="E14843"/>
  <c r="E14842"/>
  <c r="E14841"/>
  <c r="E14840"/>
  <c r="E14839"/>
  <c r="E14838"/>
  <c r="E14837"/>
  <c r="E14836"/>
  <c r="E14835"/>
  <c r="E14834"/>
  <c r="E14833"/>
  <c r="E14832"/>
  <c r="E14831"/>
  <c r="E14830"/>
  <c r="E14829"/>
  <c r="E14828"/>
  <c r="E14827"/>
  <c r="E14826"/>
  <c r="E14825"/>
  <c r="E14824"/>
  <c r="E14823"/>
  <c r="E14822"/>
  <c r="E14821"/>
  <c r="E14820"/>
  <c r="E14819"/>
  <c r="E14818"/>
  <c r="E14817"/>
  <c r="E14816"/>
  <c r="E14815"/>
  <c r="E14814"/>
  <c r="E14813"/>
  <c r="E14812"/>
  <c r="E14811"/>
  <c r="E14810"/>
  <c r="E14809"/>
  <c r="E14808"/>
  <c r="E14807"/>
  <c r="E14806"/>
  <c r="E14805"/>
  <c r="E14804"/>
  <c r="E14803"/>
  <c r="E14802"/>
  <c r="E14801"/>
  <c r="E14800"/>
  <c r="E14799"/>
  <c r="E14798"/>
  <c r="E14797"/>
  <c r="E14796"/>
  <c r="E14795"/>
  <c r="E14794"/>
  <c r="E14793"/>
  <c r="E14792"/>
  <c r="E14791"/>
  <c r="E14790"/>
  <c r="E14789"/>
  <c r="E14788"/>
  <c r="E14787"/>
  <c r="E14786"/>
  <c r="E14785"/>
  <c r="E14784"/>
  <c r="E14783"/>
  <c r="E14782"/>
  <c r="E14781"/>
  <c r="E14780"/>
  <c r="E14779"/>
  <c r="E14778"/>
  <c r="E14777"/>
  <c r="E14776"/>
  <c r="E14775"/>
  <c r="E14774"/>
  <c r="E14773"/>
  <c r="E14772"/>
  <c r="E14771"/>
  <c r="E14770"/>
  <c r="E14769"/>
  <c r="E14768"/>
  <c r="E14767"/>
  <c r="E14766"/>
  <c r="E14765"/>
  <c r="E14764"/>
  <c r="E14763"/>
  <c r="E14762"/>
  <c r="E14761"/>
  <c r="E14760"/>
  <c r="E14759"/>
  <c r="E14758"/>
  <c r="E14757"/>
  <c r="E14756"/>
  <c r="E14755"/>
  <c r="E14754"/>
  <c r="E14753"/>
  <c r="E14752"/>
  <c r="E14751"/>
  <c r="E14750"/>
  <c r="E14749"/>
  <c r="E14748"/>
  <c r="E14747"/>
  <c r="E14746"/>
  <c r="E14745"/>
  <c r="E14744"/>
  <c r="E14743"/>
  <c r="E14742"/>
  <c r="E14741"/>
  <c r="E14740"/>
  <c r="E14739"/>
  <c r="E14738"/>
  <c r="E14737"/>
  <c r="E14736"/>
  <c r="E14735"/>
  <c r="E14734"/>
  <c r="E14733"/>
  <c r="E14732"/>
  <c r="E14731"/>
  <c r="E14730"/>
  <c r="E14729"/>
  <c r="E14728"/>
  <c r="E14727"/>
  <c r="E14726"/>
  <c r="E14725"/>
  <c r="E14724"/>
  <c r="E14723"/>
  <c r="E14722"/>
  <c r="E14721"/>
  <c r="E14720"/>
  <c r="E14719"/>
  <c r="E14718"/>
  <c r="E14717"/>
  <c r="E14716"/>
  <c r="E14715"/>
  <c r="E14714"/>
  <c r="E14713"/>
  <c r="E14712"/>
  <c r="E14711"/>
  <c r="E14710"/>
  <c r="E14709"/>
  <c r="E14708"/>
  <c r="E14707"/>
  <c r="E14706"/>
  <c r="E14705"/>
  <c r="E14704"/>
  <c r="E14703"/>
  <c r="E14702"/>
  <c r="E14701"/>
  <c r="E14700"/>
  <c r="E14699"/>
  <c r="E14698"/>
  <c r="E14697"/>
  <c r="E14696"/>
  <c r="E14695"/>
  <c r="E14694"/>
  <c r="E14693"/>
  <c r="E14692"/>
  <c r="E14691"/>
  <c r="E14690"/>
  <c r="E14689"/>
  <c r="E14688"/>
  <c r="E14687"/>
  <c r="E14686"/>
  <c r="E14685"/>
  <c r="E14684"/>
  <c r="E14683"/>
  <c r="E14682"/>
  <c r="E14681"/>
  <c r="E14680"/>
  <c r="E14679"/>
  <c r="E14678"/>
  <c r="E14677"/>
  <c r="E14676"/>
  <c r="E14675"/>
  <c r="E14674"/>
  <c r="E14673"/>
  <c r="E14672"/>
  <c r="E14671"/>
  <c r="E14670"/>
  <c r="E14669"/>
  <c r="E14668"/>
  <c r="E14667"/>
  <c r="E14666"/>
  <c r="E14665"/>
  <c r="E14664"/>
  <c r="E14663"/>
  <c r="E14662"/>
  <c r="E14661"/>
  <c r="E14660"/>
  <c r="E14659"/>
  <c r="E14658"/>
  <c r="E14657"/>
  <c r="E14656"/>
  <c r="E14655"/>
  <c r="E14654"/>
  <c r="E14653"/>
  <c r="E14652"/>
  <c r="E14651"/>
  <c r="E14650"/>
  <c r="E14649"/>
  <c r="E14648"/>
  <c r="E14647"/>
  <c r="E14646"/>
  <c r="E14645"/>
  <c r="E14644"/>
  <c r="E14643"/>
  <c r="E14642"/>
  <c r="E14641"/>
  <c r="E14640"/>
  <c r="E14639"/>
  <c r="E14638"/>
  <c r="E14637"/>
  <c r="E14636"/>
  <c r="E14635"/>
  <c r="E14634"/>
  <c r="E14633"/>
  <c r="E14632"/>
  <c r="E14631"/>
  <c r="E14630"/>
  <c r="E14629"/>
  <c r="E14628"/>
  <c r="E14627"/>
  <c r="E14626"/>
  <c r="E14625"/>
  <c r="E14624"/>
  <c r="E14623"/>
  <c r="E14622"/>
  <c r="E14621"/>
  <c r="E14620"/>
  <c r="E14619"/>
  <c r="E14618"/>
  <c r="E14617"/>
  <c r="E14616"/>
  <c r="E14615"/>
  <c r="E14614"/>
  <c r="E14613"/>
  <c r="E14612"/>
  <c r="E14611"/>
  <c r="E14610"/>
  <c r="E14609"/>
  <c r="E14608"/>
  <c r="E14607"/>
  <c r="E14606"/>
  <c r="E14605"/>
  <c r="E14604"/>
  <c r="E14603"/>
  <c r="E14602"/>
  <c r="E14601"/>
  <c r="E14600"/>
  <c r="E14599"/>
  <c r="E14598"/>
  <c r="E14597"/>
  <c r="E14596"/>
  <c r="E14595"/>
  <c r="E14594"/>
  <c r="E14593"/>
  <c r="E14592"/>
  <c r="E14591"/>
  <c r="E14590"/>
  <c r="E14589"/>
  <c r="E14588"/>
  <c r="E14587"/>
  <c r="E14586"/>
  <c r="E14585"/>
  <c r="E14584"/>
  <c r="E14583"/>
  <c r="E14582"/>
  <c r="E14581"/>
  <c r="E14580"/>
  <c r="E14579"/>
  <c r="E14578"/>
  <c r="E14577"/>
  <c r="E14576"/>
  <c r="E14575"/>
  <c r="E14574"/>
  <c r="E14573"/>
  <c r="E14572"/>
  <c r="E14571"/>
  <c r="E14570"/>
  <c r="E14569"/>
  <c r="E14568"/>
  <c r="E14567"/>
  <c r="E14566"/>
  <c r="E14565"/>
  <c r="E14564"/>
  <c r="E14563"/>
  <c r="E14562"/>
  <c r="E14561"/>
  <c r="E14560"/>
  <c r="E14559"/>
  <c r="E14558"/>
  <c r="E14557"/>
  <c r="E14556"/>
  <c r="E14555"/>
  <c r="E14554"/>
  <c r="E14553"/>
  <c r="E14552"/>
  <c r="E14551"/>
  <c r="E14550"/>
  <c r="E14549"/>
  <c r="E14548"/>
  <c r="E14547"/>
  <c r="E14546"/>
  <c r="E14545"/>
  <c r="E14544"/>
  <c r="E14543"/>
  <c r="E14542"/>
  <c r="E14541"/>
  <c r="E14540"/>
  <c r="E14539"/>
  <c r="E14538"/>
  <c r="E14537"/>
  <c r="E14536"/>
  <c r="E14535"/>
  <c r="E14534"/>
  <c r="E14533"/>
  <c r="E14532"/>
  <c r="E14531"/>
  <c r="E14530"/>
  <c r="E14529"/>
  <c r="E14528"/>
  <c r="E14527"/>
  <c r="E14526"/>
  <c r="E14525"/>
  <c r="E14524"/>
  <c r="E14523"/>
  <c r="E14522"/>
  <c r="E14521"/>
  <c r="E14520"/>
  <c r="E14519"/>
  <c r="E14518"/>
  <c r="E14517"/>
  <c r="E14516"/>
  <c r="E14515"/>
  <c r="E14514"/>
  <c r="E14513"/>
  <c r="E14512"/>
  <c r="E14511"/>
  <c r="E14510"/>
  <c r="E14509"/>
  <c r="E14508"/>
  <c r="E14507"/>
  <c r="E14506"/>
  <c r="E14505"/>
  <c r="E14504"/>
  <c r="E14503"/>
  <c r="E14502"/>
  <c r="E14501"/>
  <c r="E14500"/>
  <c r="E14499"/>
  <c r="E14498"/>
  <c r="E14497"/>
  <c r="E14496"/>
  <c r="E14495"/>
  <c r="E14494"/>
  <c r="E14493"/>
  <c r="E14492"/>
  <c r="E14491"/>
  <c r="E14490"/>
  <c r="E14489"/>
  <c r="E14488"/>
  <c r="E14487"/>
  <c r="E14486"/>
  <c r="E14485"/>
  <c r="E14484"/>
  <c r="E14483"/>
  <c r="E14482"/>
  <c r="E14481"/>
  <c r="E14480"/>
  <c r="E14479"/>
  <c r="E14478"/>
  <c r="E14477"/>
  <c r="E14476"/>
  <c r="E14475"/>
  <c r="E14474"/>
  <c r="E14473"/>
  <c r="E14472"/>
  <c r="E14471"/>
  <c r="E14470"/>
  <c r="E14469"/>
  <c r="E14468"/>
  <c r="E14467"/>
  <c r="E14466"/>
  <c r="E14465"/>
  <c r="E14464"/>
  <c r="E14463"/>
  <c r="E14462"/>
  <c r="E14461"/>
  <c r="E14460"/>
  <c r="E14459"/>
  <c r="E14458"/>
  <c r="E14457"/>
  <c r="E14456"/>
  <c r="E14455"/>
  <c r="E14454"/>
  <c r="E14453"/>
  <c r="E14452"/>
  <c r="E14451"/>
  <c r="E14450"/>
  <c r="E14449"/>
  <c r="E14448"/>
  <c r="E14447"/>
  <c r="E14446"/>
  <c r="E14445"/>
  <c r="E14444"/>
  <c r="E14443"/>
  <c r="E14442"/>
  <c r="E14441"/>
  <c r="E14440"/>
  <c r="E14439"/>
  <c r="E14438"/>
  <c r="E14437"/>
  <c r="E14436"/>
  <c r="E14435"/>
  <c r="E14434"/>
  <c r="E14433"/>
  <c r="E14432"/>
  <c r="E14431"/>
  <c r="E14430"/>
  <c r="E14429"/>
  <c r="E14428"/>
  <c r="E14427"/>
  <c r="E14426"/>
  <c r="E14425"/>
  <c r="E14424"/>
  <c r="E14423"/>
  <c r="E14422"/>
  <c r="E14421"/>
  <c r="E14420"/>
  <c r="E14419"/>
  <c r="E14418"/>
  <c r="E14417"/>
  <c r="E14416"/>
  <c r="E14415"/>
  <c r="E14414"/>
  <c r="E14413"/>
  <c r="E14412"/>
  <c r="E14411"/>
  <c r="E14410"/>
  <c r="E14409"/>
  <c r="E14408"/>
  <c r="E14407"/>
  <c r="E14406"/>
  <c r="E14405"/>
  <c r="E14404"/>
  <c r="E14403"/>
  <c r="E14402"/>
  <c r="E14401"/>
  <c r="E14400"/>
  <c r="E14399"/>
  <c r="E14398"/>
  <c r="E14397"/>
  <c r="E14396"/>
  <c r="E14395"/>
  <c r="E14394"/>
  <c r="E14393"/>
  <c r="E14392"/>
  <c r="E14391"/>
  <c r="E14390"/>
  <c r="E14389"/>
  <c r="E14388"/>
  <c r="E14387"/>
  <c r="E14386"/>
  <c r="E14385"/>
  <c r="E14384"/>
  <c r="E14383"/>
  <c r="E14382"/>
  <c r="E14381"/>
  <c r="E14380"/>
  <c r="E14379"/>
  <c r="E14378"/>
  <c r="E14377"/>
  <c r="E14376"/>
  <c r="E14375"/>
  <c r="E14374"/>
  <c r="E14373"/>
  <c r="E14372"/>
  <c r="E14371"/>
  <c r="E14370"/>
  <c r="E14369"/>
  <c r="E14368"/>
  <c r="E14367"/>
  <c r="E14366"/>
  <c r="E14365"/>
  <c r="E14364"/>
  <c r="E14363"/>
  <c r="E14362"/>
  <c r="E14361"/>
  <c r="E14360"/>
  <c r="E14359"/>
  <c r="E14358"/>
  <c r="E14357"/>
  <c r="E14356"/>
  <c r="E14355"/>
  <c r="E14354"/>
  <c r="E14353"/>
  <c r="E14352"/>
  <c r="E14351"/>
  <c r="E14350"/>
  <c r="E14349"/>
  <c r="E14348"/>
  <c r="E14347"/>
  <c r="E14346"/>
  <c r="E14345"/>
  <c r="E14344"/>
  <c r="E14343"/>
  <c r="E14342"/>
  <c r="E14341"/>
  <c r="E14340"/>
  <c r="E14339"/>
  <c r="E14338"/>
  <c r="E14337"/>
  <c r="E14336"/>
  <c r="E14335"/>
  <c r="E14334"/>
  <c r="E14333"/>
  <c r="E14332"/>
  <c r="E14331"/>
  <c r="E14330"/>
  <c r="E14329"/>
  <c r="E14328"/>
  <c r="E14327"/>
  <c r="E14326"/>
  <c r="E14325"/>
  <c r="E14324"/>
  <c r="E14323"/>
  <c r="E14322"/>
  <c r="E14321"/>
  <c r="E14320"/>
  <c r="E14319"/>
  <c r="E14318"/>
  <c r="E14317"/>
  <c r="E14316"/>
  <c r="E14315"/>
  <c r="E14314"/>
  <c r="E14313"/>
  <c r="E14312"/>
  <c r="E14311"/>
  <c r="E14310"/>
  <c r="E14309"/>
  <c r="E14308"/>
  <c r="E14307"/>
  <c r="E14306"/>
  <c r="E14305"/>
  <c r="E14304"/>
  <c r="E14303"/>
  <c r="E14302"/>
  <c r="E14301"/>
  <c r="E14300"/>
  <c r="E14299"/>
  <c r="E14298"/>
  <c r="E14297"/>
  <c r="E14296"/>
  <c r="E14295"/>
  <c r="E14294"/>
  <c r="E14293"/>
  <c r="E14292"/>
  <c r="E14291"/>
  <c r="E14290"/>
  <c r="E14289"/>
  <c r="E14288"/>
  <c r="E14287"/>
  <c r="E14286"/>
  <c r="E14285"/>
  <c r="E14284"/>
  <c r="E14283"/>
  <c r="E14282"/>
  <c r="E14281"/>
  <c r="E14280"/>
  <c r="E14279"/>
  <c r="E14278"/>
  <c r="E14277"/>
  <c r="E14276"/>
  <c r="E14275"/>
  <c r="E14274"/>
  <c r="E14273"/>
  <c r="E14272"/>
  <c r="E14271"/>
  <c r="E14270"/>
  <c r="E14269"/>
  <c r="E14268"/>
  <c r="E14267"/>
  <c r="E14266"/>
  <c r="E14265"/>
  <c r="E14264"/>
  <c r="E14263"/>
  <c r="E14262"/>
  <c r="E14261"/>
  <c r="E14260"/>
  <c r="E14259"/>
  <c r="E14258"/>
  <c r="E14257"/>
  <c r="E14256"/>
  <c r="E14255"/>
  <c r="E14254"/>
  <c r="E14253"/>
  <c r="E14252"/>
  <c r="E14251"/>
  <c r="E14250"/>
  <c r="E14249"/>
  <c r="E14248"/>
  <c r="E14247"/>
  <c r="E14246"/>
  <c r="E14245"/>
  <c r="E14244"/>
  <c r="E14243"/>
  <c r="E14242"/>
  <c r="E14241"/>
  <c r="E14240"/>
  <c r="E14239"/>
  <c r="E14238"/>
  <c r="E14237"/>
  <c r="E14236"/>
  <c r="E14235"/>
  <c r="E14234"/>
  <c r="E14233"/>
  <c r="E14232"/>
  <c r="E14231"/>
  <c r="E14230"/>
  <c r="E14229"/>
  <c r="E14228"/>
  <c r="E14227"/>
  <c r="E14226"/>
  <c r="E14225"/>
  <c r="E14224"/>
  <c r="E14223"/>
  <c r="E14222"/>
  <c r="E14221"/>
  <c r="E14220"/>
  <c r="E14219"/>
  <c r="E14218"/>
  <c r="E14217"/>
  <c r="E14216"/>
  <c r="E14215"/>
  <c r="E14214"/>
  <c r="E14213"/>
  <c r="E14212"/>
  <c r="E14211"/>
  <c r="E14210"/>
  <c r="E14209"/>
  <c r="E14208"/>
  <c r="E14207"/>
  <c r="E14206"/>
  <c r="E14205"/>
  <c r="E14204"/>
  <c r="E14203"/>
  <c r="E14202"/>
  <c r="E14201"/>
  <c r="E14200"/>
  <c r="E14199"/>
  <c r="E14198"/>
  <c r="E14197"/>
  <c r="E14196"/>
  <c r="E14195"/>
  <c r="E14194"/>
  <c r="E14193"/>
  <c r="E14192"/>
  <c r="E14191"/>
  <c r="E14190"/>
  <c r="E14189"/>
  <c r="E14188"/>
  <c r="E14187"/>
  <c r="E14186"/>
  <c r="E14185"/>
  <c r="E14184"/>
  <c r="E14183"/>
  <c r="E14182"/>
  <c r="E14181"/>
  <c r="E14180"/>
  <c r="E14179"/>
  <c r="E14178"/>
  <c r="E14177"/>
  <c r="E14176"/>
  <c r="E14175"/>
  <c r="E14174"/>
  <c r="E14173"/>
  <c r="E14172"/>
  <c r="E14171"/>
  <c r="E14170"/>
  <c r="E14169"/>
  <c r="E14168"/>
  <c r="E14167"/>
  <c r="E14166"/>
  <c r="E14165"/>
  <c r="E14164"/>
  <c r="E14163"/>
  <c r="E14162"/>
  <c r="E14161"/>
  <c r="E14160"/>
  <c r="E14159"/>
  <c r="E14158"/>
  <c r="E14157"/>
  <c r="E14156"/>
  <c r="E14155"/>
  <c r="E14154"/>
  <c r="E14153"/>
  <c r="E14152"/>
  <c r="E14151"/>
  <c r="E14150"/>
  <c r="E14149"/>
  <c r="E14148"/>
  <c r="E14147"/>
  <c r="E14146"/>
  <c r="E14145"/>
  <c r="E14144"/>
  <c r="E14143"/>
  <c r="E14142"/>
  <c r="E14141"/>
  <c r="E14140"/>
  <c r="E14139"/>
  <c r="E14138"/>
  <c r="E14137"/>
  <c r="E14136"/>
  <c r="E14135"/>
  <c r="E14134"/>
  <c r="E14133"/>
  <c r="E14132"/>
  <c r="E14131"/>
  <c r="E14130"/>
  <c r="E14129"/>
  <c r="E14128"/>
  <c r="E14127"/>
  <c r="E14126"/>
  <c r="E14125"/>
  <c r="E14124"/>
  <c r="E14123"/>
  <c r="E14122"/>
  <c r="E14121"/>
  <c r="E14120"/>
  <c r="E14119"/>
  <c r="E14118"/>
  <c r="E14117"/>
  <c r="E14116"/>
  <c r="E14115"/>
  <c r="E14114"/>
  <c r="E14113"/>
  <c r="E14112"/>
  <c r="E14111"/>
  <c r="E14110"/>
  <c r="E14109"/>
  <c r="E14108"/>
  <c r="E14107"/>
  <c r="E14106"/>
  <c r="E14105"/>
  <c r="E14104"/>
  <c r="E14103"/>
  <c r="E14102"/>
  <c r="E14101"/>
  <c r="E14100"/>
  <c r="E14099"/>
  <c r="E14098"/>
  <c r="E14097"/>
  <c r="E14096"/>
  <c r="E14095"/>
  <c r="E14094"/>
  <c r="E14093"/>
  <c r="E14092"/>
  <c r="E14091"/>
  <c r="E14090"/>
  <c r="E14089"/>
  <c r="E14088"/>
  <c r="E14087"/>
  <c r="E14086"/>
  <c r="E14085"/>
  <c r="E14084"/>
  <c r="E14083"/>
  <c r="E14082"/>
  <c r="E14081"/>
  <c r="E14080"/>
  <c r="E14079"/>
  <c r="E14078"/>
  <c r="E14077"/>
  <c r="E14076"/>
  <c r="E14075"/>
  <c r="E14074"/>
  <c r="E14073"/>
  <c r="E14072"/>
  <c r="E14071"/>
  <c r="E14070"/>
  <c r="E14069"/>
  <c r="E14068"/>
  <c r="E14067"/>
  <c r="E14066"/>
  <c r="E14065"/>
  <c r="E14064"/>
  <c r="E14063"/>
  <c r="E14062"/>
  <c r="E14061"/>
  <c r="E14060"/>
  <c r="E14059"/>
  <c r="E14058"/>
  <c r="E14057"/>
  <c r="E14056"/>
  <c r="E14055"/>
  <c r="E14054"/>
  <c r="E14053"/>
  <c r="E14052"/>
  <c r="E14051"/>
  <c r="E14050"/>
  <c r="E14049"/>
  <c r="E14048"/>
  <c r="E14047"/>
  <c r="E14046"/>
  <c r="E14045"/>
  <c r="E14044"/>
  <c r="E14043"/>
  <c r="E14042"/>
  <c r="E14041"/>
  <c r="E14040"/>
  <c r="E14039"/>
  <c r="E14038"/>
  <c r="E14037"/>
  <c r="E14036"/>
  <c r="E14035"/>
  <c r="E14034"/>
  <c r="E14033"/>
  <c r="E14032"/>
  <c r="E14031"/>
  <c r="E14030"/>
  <c r="E14029"/>
  <c r="E14028"/>
  <c r="E14027"/>
  <c r="E14026"/>
  <c r="E14025"/>
  <c r="E14024"/>
  <c r="E14023"/>
  <c r="E14022"/>
  <c r="E14021"/>
  <c r="E14020"/>
  <c r="E14019"/>
  <c r="E14018"/>
  <c r="E14017"/>
  <c r="E14016"/>
  <c r="E14015"/>
  <c r="E14014"/>
  <c r="E14013"/>
  <c r="E14012"/>
  <c r="E14011"/>
  <c r="E14010"/>
  <c r="E14009"/>
  <c r="E14008"/>
  <c r="E14007"/>
  <c r="E14006"/>
  <c r="E14005"/>
  <c r="E14004"/>
  <c r="E14003"/>
  <c r="E14002"/>
  <c r="E14001"/>
  <c r="E14000"/>
  <c r="E13999"/>
  <c r="E13998"/>
  <c r="E13997"/>
  <c r="E13996"/>
  <c r="E13995"/>
  <c r="E13994"/>
  <c r="E13993"/>
  <c r="E13992"/>
  <c r="E13991"/>
  <c r="E13990"/>
  <c r="E13989"/>
  <c r="E13988"/>
  <c r="E13987"/>
  <c r="E13986"/>
  <c r="E13985"/>
  <c r="E13984"/>
  <c r="E13983"/>
  <c r="E13982"/>
  <c r="E13981"/>
  <c r="E13980"/>
  <c r="E13979"/>
  <c r="E13978"/>
  <c r="E13977"/>
  <c r="E13976"/>
  <c r="E13975"/>
  <c r="E13974"/>
  <c r="E13973"/>
  <c r="E13972"/>
  <c r="E13971"/>
  <c r="E13970"/>
  <c r="E13969"/>
  <c r="E13968"/>
  <c r="E13967"/>
  <c r="E13966"/>
  <c r="E13965"/>
  <c r="E13964"/>
  <c r="E13963"/>
  <c r="E13962"/>
  <c r="E13961"/>
  <c r="E13960"/>
  <c r="E13959"/>
  <c r="E13958"/>
  <c r="E13957"/>
  <c r="E13956"/>
  <c r="E13955"/>
  <c r="E13954"/>
  <c r="E13953"/>
  <c r="E13952"/>
  <c r="E13951"/>
  <c r="E13950"/>
  <c r="E13949"/>
  <c r="E13948"/>
  <c r="E13947"/>
  <c r="E13946"/>
  <c r="E13945"/>
  <c r="E13944"/>
  <c r="E13943"/>
  <c r="E13942"/>
  <c r="E13941"/>
  <c r="E13940"/>
  <c r="E13939"/>
  <c r="E13938"/>
  <c r="E13937"/>
  <c r="E13936"/>
  <c r="E13935"/>
  <c r="E13934"/>
  <c r="E13933"/>
  <c r="E13932"/>
  <c r="E13931"/>
  <c r="E13930"/>
  <c r="E13929"/>
  <c r="E13928"/>
  <c r="E13927"/>
  <c r="E13926"/>
  <c r="E13925"/>
  <c r="E13924"/>
  <c r="E13923"/>
  <c r="E13922"/>
  <c r="E13921"/>
  <c r="E13920"/>
  <c r="E13919"/>
  <c r="E13918"/>
  <c r="E13917"/>
  <c r="E13916"/>
  <c r="E13915"/>
  <c r="E13914"/>
  <c r="E13913"/>
  <c r="E13912"/>
  <c r="E13911"/>
  <c r="E13910"/>
  <c r="E13909"/>
  <c r="E13908"/>
  <c r="E13907"/>
  <c r="E13906"/>
  <c r="E13905"/>
  <c r="E13904"/>
  <c r="E13903"/>
  <c r="E13902"/>
  <c r="E13901"/>
  <c r="E13900"/>
  <c r="E13899"/>
  <c r="E13898"/>
  <c r="E13897"/>
  <c r="E13896"/>
  <c r="E13895"/>
  <c r="E13894"/>
  <c r="E13893"/>
  <c r="E13892"/>
  <c r="E13891"/>
  <c r="E13890"/>
  <c r="E13889"/>
  <c r="E13888"/>
  <c r="E13887"/>
  <c r="E13886"/>
  <c r="E13885"/>
  <c r="E13884"/>
  <c r="E13883"/>
  <c r="E13882"/>
  <c r="E13881"/>
  <c r="E13880"/>
  <c r="E13879"/>
  <c r="E13878"/>
  <c r="E13877"/>
  <c r="E13876"/>
  <c r="E13875"/>
  <c r="E13874"/>
  <c r="E13873"/>
  <c r="E13872"/>
  <c r="E13871"/>
  <c r="E13870"/>
  <c r="E13869"/>
  <c r="E13868"/>
  <c r="E13867"/>
  <c r="E13866"/>
  <c r="E13865"/>
  <c r="E13864"/>
  <c r="E13863"/>
  <c r="E13862"/>
  <c r="E13861"/>
  <c r="E13860"/>
  <c r="E13859"/>
  <c r="E13858"/>
  <c r="E13857"/>
  <c r="E13856"/>
  <c r="E13855"/>
  <c r="E13854"/>
  <c r="E13853"/>
  <c r="E13852"/>
  <c r="E13851"/>
  <c r="E13850"/>
  <c r="E13849"/>
  <c r="E13848"/>
  <c r="E13847"/>
  <c r="E13846"/>
  <c r="E13845"/>
  <c r="E13844"/>
  <c r="E13843"/>
  <c r="E13842"/>
  <c r="E13841"/>
  <c r="E13840"/>
  <c r="E13839"/>
  <c r="E13838"/>
  <c r="E13837"/>
  <c r="E13836"/>
  <c r="E13835"/>
  <c r="E13834"/>
  <c r="E13833"/>
  <c r="E13832"/>
  <c r="E13831"/>
  <c r="E13830"/>
  <c r="E13829"/>
  <c r="E13828"/>
  <c r="E13827"/>
  <c r="E13826"/>
  <c r="E13825"/>
  <c r="E13824"/>
  <c r="E13823"/>
  <c r="E13822"/>
  <c r="E13821"/>
  <c r="E13820"/>
  <c r="E13819"/>
  <c r="E13818"/>
  <c r="E13817"/>
  <c r="E13816"/>
  <c r="E13815"/>
  <c r="E13814"/>
  <c r="E13813"/>
  <c r="E13812"/>
  <c r="E13811"/>
  <c r="E13810"/>
  <c r="E13809"/>
  <c r="E13808"/>
  <c r="E13807"/>
  <c r="E13806"/>
  <c r="E13805"/>
  <c r="E13804"/>
  <c r="E13803"/>
  <c r="E13802"/>
  <c r="E13801"/>
  <c r="E13800"/>
  <c r="E13799"/>
  <c r="E13798"/>
  <c r="E13797"/>
  <c r="E13796"/>
  <c r="E13795"/>
  <c r="E13794"/>
  <c r="E13793"/>
  <c r="E13792"/>
  <c r="E13791"/>
  <c r="E13790"/>
  <c r="E13789"/>
  <c r="E13788"/>
  <c r="E13787"/>
  <c r="E13786"/>
  <c r="E13785"/>
  <c r="E13784"/>
  <c r="E13783"/>
  <c r="E13782"/>
  <c r="E13781"/>
  <c r="E13780"/>
  <c r="E13779"/>
  <c r="E13778"/>
  <c r="E13777"/>
  <c r="E13776"/>
  <c r="E13775"/>
  <c r="E13774"/>
  <c r="E13773"/>
  <c r="E13772"/>
  <c r="E13771"/>
  <c r="E13770"/>
  <c r="E13769"/>
  <c r="E13768"/>
  <c r="E13767"/>
  <c r="E13766"/>
  <c r="E13765"/>
  <c r="E13764"/>
  <c r="E13763"/>
  <c r="E13762"/>
  <c r="E13761"/>
  <c r="E13760"/>
  <c r="E13759"/>
  <c r="E13758"/>
  <c r="E13757"/>
  <c r="E13756"/>
  <c r="E13755"/>
  <c r="E13754"/>
  <c r="E13753"/>
  <c r="E13752"/>
  <c r="E13751"/>
  <c r="E13750"/>
  <c r="E13749"/>
  <c r="E13748"/>
  <c r="E13747"/>
  <c r="E13746"/>
  <c r="E13745"/>
  <c r="E13744"/>
  <c r="E13743"/>
  <c r="E13742"/>
  <c r="E13741"/>
  <c r="E13740"/>
  <c r="E13739"/>
  <c r="E13738"/>
  <c r="E13737"/>
  <c r="E13736"/>
  <c r="E13735"/>
  <c r="E13734"/>
  <c r="E13733"/>
  <c r="E13732"/>
  <c r="E13731"/>
  <c r="E13730"/>
  <c r="E13729"/>
  <c r="E13728"/>
  <c r="E13727"/>
  <c r="E13726"/>
  <c r="E13725"/>
  <c r="E13724"/>
  <c r="E13723"/>
  <c r="E13722"/>
  <c r="E13721"/>
  <c r="E13720"/>
  <c r="E13719"/>
  <c r="E13718"/>
  <c r="E13717"/>
  <c r="E13716"/>
  <c r="E13715"/>
  <c r="E13714"/>
  <c r="E13713"/>
  <c r="E13712"/>
  <c r="E13711"/>
  <c r="E13710"/>
  <c r="E13709"/>
  <c r="E13708"/>
  <c r="E13707"/>
  <c r="E13706"/>
  <c r="E13705"/>
  <c r="E13704"/>
  <c r="E13703"/>
  <c r="E13702"/>
  <c r="E13701"/>
  <c r="E13700"/>
  <c r="E13699"/>
  <c r="E13698"/>
  <c r="E13697"/>
  <c r="E13696"/>
  <c r="E13695"/>
  <c r="E13694"/>
  <c r="E13693"/>
  <c r="E13692"/>
  <c r="E13691"/>
  <c r="E13690"/>
  <c r="E13689"/>
  <c r="E13688"/>
  <c r="E13687"/>
  <c r="E13686"/>
  <c r="E13685"/>
  <c r="E13684"/>
  <c r="E13683"/>
  <c r="E13682"/>
  <c r="E13681"/>
  <c r="E13680"/>
  <c r="E13679"/>
  <c r="E13678"/>
  <c r="E13677"/>
  <c r="E13676"/>
  <c r="E13675"/>
  <c r="E13674"/>
  <c r="E13673"/>
  <c r="E13672"/>
  <c r="E13671"/>
  <c r="E13670"/>
  <c r="E13669"/>
  <c r="E13668"/>
  <c r="E13667"/>
  <c r="E13666"/>
  <c r="E13665"/>
  <c r="E13664"/>
  <c r="E13663"/>
  <c r="E13662"/>
  <c r="E13661"/>
  <c r="E13660"/>
  <c r="E13659"/>
  <c r="E13658"/>
  <c r="E13657"/>
  <c r="E13656"/>
  <c r="E13655"/>
  <c r="E13654"/>
  <c r="E13653"/>
  <c r="E13652"/>
  <c r="E13651"/>
  <c r="E13650"/>
  <c r="E13649"/>
  <c r="E13648"/>
  <c r="E13647"/>
  <c r="E13646"/>
  <c r="E13645"/>
  <c r="E13644"/>
  <c r="E13643"/>
  <c r="E13642"/>
  <c r="E13641"/>
  <c r="E13640"/>
  <c r="E13639"/>
  <c r="E13638"/>
  <c r="E13637"/>
  <c r="E13636"/>
  <c r="E13635"/>
  <c r="E13634"/>
  <c r="E13633"/>
  <c r="E13632"/>
  <c r="E13631"/>
  <c r="E13630"/>
  <c r="E13629"/>
  <c r="E13628"/>
  <c r="E13627"/>
  <c r="E13626"/>
  <c r="E13625"/>
  <c r="E13624"/>
  <c r="E13623"/>
  <c r="E13622"/>
  <c r="E13621"/>
  <c r="E13620"/>
  <c r="E13619"/>
  <c r="E13618"/>
  <c r="E13617"/>
  <c r="E13616"/>
  <c r="E13615"/>
  <c r="E13614"/>
  <c r="E13613"/>
  <c r="E13612"/>
  <c r="E13611"/>
  <c r="E13610"/>
  <c r="E13609"/>
  <c r="E13608"/>
  <c r="E13607"/>
  <c r="E13606"/>
  <c r="E13605"/>
  <c r="E13604"/>
  <c r="E13603"/>
  <c r="E13602"/>
  <c r="E13601"/>
  <c r="E13600"/>
  <c r="E13599"/>
  <c r="E13598"/>
  <c r="E13597"/>
  <c r="E13596"/>
  <c r="E13595"/>
  <c r="E13594"/>
  <c r="E13593"/>
  <c r="E13592"/>
  <c r="E13591"/>
  <c r="E13590"/>
  <c r="E13589"/>
  <c r="E13588"/>
  <c r="E13587"/>
  <c r="E13586"/>
  <c r="E13585"/>
  <c r="E13584"/>
  <c r="E13583"/>
  <c r="E13582"/>
  <c r="E13581"/>
  <c r="E13580"/>
  <c r="E13579"/>
  <c r="E13578"/>
  <c r="E13577"/>
  <c r="E13576"/>
  <c r="E13575"/>
  <c r="E13574"/>
  <c r="E13573"/>
  <c r="E13572"/>
  <c r="E13571"/>
  <c r="E13570"/>
  <c r="E13569"/>
  <c r="E13568"/>
  <c r="E13567"/>
  <c r="E13566"/>
  <c r="E13565"/>
  <c r="E13564"/>
  <c r="E13563"/>
  <c r="E13562"/>
  <c r="E13561"/>
  <c r="E13560"/>
  <c r="E13559"/>
  <c r="E13558"/>
  <c r="E13557"/>
  <c r="E13556"/>
  <c r="E13555"/>
  <c r="E13554"/>
  <c r="E13553"/>
  <c r="E13552"/>
  <c r="E13551"/>
  <c r="E13550"/>
  <c r="E13549"/>
  <c r="E13548"/>
  <c r="E13547"/>
  <c r="E13546"/>
  <c r="E13545"/>
  <c r="E13544"/>
  <c r="E13543"/>
  <c r="E13542"/>
  <c r="E13541"/>
  <c r="E13540"/>
  <c r="E13539"/>
  <c r="E13538"/>
  <c r="E13537"/>
  <c r="E13536"/>
  <c r="E13535"/>
  <c r="E13534"/>
  <c r="E13533"/>
  <c r="E13532"/>
  <c r="E13531"/>
  <c r="E13530"/>
  <c r="E13529"/>
  <c r="E13528"/>
  <c r="E13527"/>
  <c r="E13526"/>
  <c r="E13525"/>
  <c r="E13524"/>
  <c r="E13523"/>
  <c r="E13522"/>
  <c r="E13521"/>
  <c r="E13520"/>
  <c r="E13519"/>
  <c r="E13518"/>
  <c r="E13517"/>
  <c r="E13516"/>
  <c r="E13515"/>
  <c r="E13514"/>
  <c r="E13513"/>
  <c r="E13512"/>
  <c r="E13511"/>
  <c r="E13510"/>
  <c r="E13509"/>
  <c r="E13508"/>
  <c r="E13507"/>
  <c r="E13506"/>
  <c r="E13505"/>
  <c r="E13504"/>
  <c r="E13503"/>
  <c r="E13502"/>
  <c r="E13501"/>
  <c r="E13500"/>
  <c r="E13499"/>
  <c r="E13498"/>
  <c r="E13497"/>
  <c r="E13496"/>
  <c r="E13495"/>
  <c r="E13494"/>
  <c r="E13493"/>
  <c r="E13492"/>
  <c r="E13491"/>
  <c r="E13490"/>
  <c r="E13489"/>
  <c r="E13488"/>
  <c r="E13487"/>
  <c r="E13486"/>
  <c r="E13485"/>
  <c r="E13484"/>
  <c r="E13483"/>
  <c r="E13482"/>
  <c r="E13481"/>
  <c r="E13480"/>
  <c r="E13479"/>
  <c r="E13478"/>
  <c r="E13477"/>
  <c r="E13476"/>
  <c r="E13475"/>
  <c r="E13474"/>
  <c r="E13473"/>
  <c r="E13472"/>
  <c r="E13471"/>
  <c r="E13470"/>
  <c r="E13469"/>
  <c r="E13468"/>
  <c r="E13467"/>
  <c r="E13466"/>
  <c r="E13465"/>
  <c r="E13464"/>
  <c r="E13463"/>
  <c r="E13462"/>
  <c r="E13461"/>
  <c r="E13460"/>
  <c r="E13459"/>
  <c r="E13458"/>
  <c r="E13457"/>
  <c r="E13456"/>
  <c r="E13455"/>
  <c r="E13454"/>
  <c r="E13453"/>
  <c r="E13452"/>
  <c r="E13451"/>
  <c r="E13450"/>
  <c r="E13449"/>
  <c r="E13448"/>
  <c r="E13447"/>
  <c r="E13446"/>
  <c r="E13445"/>
  <c r="E13444"/>
  <c r="E13443"/>
  <c r="E13442"/>
  <c r="E13441"/>
  <c r="E13440"/>
  <c r="E13439"/>
  <c r="E13438"/>
  <c r="E13437"/>
  <c r="E13436"/>
  <c r="E13435"/>
  <c r="E13434"/>
  <c r="E13433"/>
  <c r="E13432"/>
  <c r="E13431"/>
  <c r="E13430"/>
  <c r="E13429"/>
  <c r="E13428"/>
  <c r="E13427"/>
  <c r="E13426"/>
  <c r="E13425"/>
  <c r="E13424"/>
  <c r="E13423"/>
  <c r="E13422"/>
  <c r="E13421"/>
  <c r="E13420"/>
  <c r="E13419"/>
  <c r="E13418"/>
  <c r="E13417"/>
  <c r="E13416"/>
  <c r="E13415"/>
  <c r="E13414"/>
  <c r="E13413"/>
  <c r="E13412"/>
  <c r="E13411"/>
  <c r="E13410"/>
  <c r="E13409"/>
  <c r="E13408"/>
  <c r="E13407"/>
  <c r="E13406"/>
  <c r="E13405"/>
  <c r="E13404"/>
  <c r="E13403"/>
  <c r="E13402"/>
  <c r="E13401"/>
  <c r="E13400"/>
  <c r="E13399"/>
  <c r="E13398"/>
  <c r="E13397"/>
  <c r="E13396"/>
  <c r="E13395"/>
  <c r="E13394"/>
  <c r="E13393"/>
  <c r="E13392"/>
  <c r="E13391"/>
  <c r="E13390"/>
  <c r="E13389"/>
  <c r="E13388"/>
  <c r="E13387"/>
  <c r="E13386"/>
  <c r="E13385"/>
  <c r="E13384"/>
  <c r="E13383"/>
  <c r="E13382"/>
  <c r="E13381"/>
  <c r="E13380"/>
  <c r="E13379"/>
  <c r="E13378"/>
  <c r="E13377"/>
  <c r="E13376"/>
  <c r="E13375"/>
  <c r="E13374"/>
  <c r="E13373"/>
  <c r="E13372"/>
  <c r="E13371"/>
  <c r="E13370"/>
  <c r="E13369"/>
  <c r="E13368"/>
  <c r="E13367"/>
  <c r="E13366"/>
  <c r="E13365"/>
  <c r="E13364"/>
  <c r="E13363"/>
  <c r="E13362"/>
  <c r="E13361"/>
  <c r="E13360"/>
  <c r="E13359"/>
  <c r="E13358"/>
  <c r="E13357"/>
  <c r="E13356"/>
  <c r="E13355"/>
  <c r="E13354"/>
  <c r="E13353"/>
  <c r="E13352"/>
  <c r="E13351"/>
  <c r="E13350"/>
  <c r="E13349"/>
  <c r="E13348"/>
  <c r="E13347"/>
  <c r="E13346"/>
  <c r="E13345"/>
  <c r="E13344"/>
  <c r="E13343"/>
  <c r="E13342"/>
  <c r="E13341"/>
  <c r="E13340"/>
  <c r="E13339"/>
  <c r="E13338"/>
  <c r="E13337"/>
  <c r="E13336"/>
  <c r="E13335"/>
  <c r="E13334"/>
  <c r="E13333"/>
  <c r="E13332"/>
  <c r="E13331"/>
  <c r="E13330"/>
  <c r="E13329"/>
  <c r="E13328"/>
  <c r="E13327"/>
  <c r="E13326"/>
  <c r="E13325"/>
  <c r="E13324"/>
  <c r="E13323"/>
  <c r="E13322"/>
  <c r="E13321"/>
  <c r="E13320"/>
  <c r="E13319"/>
  <c r="E13318"/>
  <c r="E13317"/>
  <c r="E13316"/>
  <c r="E13315"/>
  <c r="E13314"/>
  <c r="E13313"/>
  <c r="E13312"/>
  <c r="E13311"/>
  <c r="E13310"/>
  <c r="E13309"/>
  <c r="E13308"/>
  <c r="E13307"/>
  <c r="E13306"/>
  <c r="E13305"/>
  <c r="E13304"/>
  <c r="E13303"/>
  <c r="E13302"/>
  <c r="E13301"/>
  <c r="E13300"/>
  <c r="E13299"/>
  <c r="E13298"/>
  <c r="E13297"/>
  <c r="E13296"/>
  <c r="E13295"/>
  <c r="E13294"/>
  <c r="E13293"/>
  <c r="E13292"/>
  <c r="E13291"/>
  <c r="E13290"/>
  <c r="E13289"/>
  <c r="E13288"/>
  <c r="E13287"/>
  <c r="E13286"/>
  <c r="E13285"/>
  <c r="E13284"/>
  <c r="E13283"/>
  <c r="E13282"/>
  <c r="E13281"/>
  <c r="E13280"/>
  <c r="E13279"/>
  <c r="E13278"/>
  <c r="E13277"/>
  <c r="E13276"/>
  <c r="E13275"/>
  <c r="E13274"/>
  <c r="E13273"/>
  <c r="E13272"/>
  <c r="E13271"/>
  <c r="E13270"/>
  <c r="E13269"/>
  <c r="E13268"/>
  <c r="E13267"/>
  <c r="E13266"/>
  <c r="E13265"/>
  <c r="E13264"/>
  <c r="E13263"/>
  <c r="E13262"/>
  <c r="E13261"/>
  <c r="E13260"/>
  <c r="E13259"/>
  <c r="E13258"/>
  <c r="E13257"/>
  <c r="E13256"/>
  <c r="E13255"/>
  <c r="E13254"/>
  <c r="E13253"/>
  <c r="E13252"/>
  <c r="E13251"/>
  <c r="E13250"/>
  <c r="E13249"/>
  <c r="E13248"/>
  <c r="E13247"/>
  <c r="E13246"/>
  <c r="E13245"/>
  <c r="E13244"/>
  <c r="E13243"/>
  <c r="E13242"/>
  <c r="E13241"/>
  <c r="E13240"/>
  <c r="E13239"/>
  <c r="E13238"/>
  <c r="E13237"/>
  <c r="E13236"/>
  <c r="E13235"/>
  <c r="E13234"/>
  <c r="E13233"/>
  <c r="E13232"/>
  <c r="E13231"/>
  <c r="E13230"/>
  <c r="E13229"/>
  <c r="E13228"/>
  <c r="E13227"/>
  <c r="E13226"/>
  <c r="E13225"/>
  <c r="E13224"/>
  <c r="E13223"/>
  <c r="E13222"/>
  <c r="E13221"/>
  <c r="E13220"/>
  <c r="E13219"/>
  <c r="E13218"/>
  <c r="E13217"/>
  <c r="E13216"/>
  <c r="E13215"/>
  <c r="E13214"/>
  <c r="E13213"/>
  <c r="E13212"/>
  <c r="E13211"/>
  <c r="E13210"/>
  <c r="E13209"/>
  <c r="E13208"/>
  <c r="E13207"/>
  <c r="E13206"/>
  <c r="E13205"/>
  <c r="E13204"/>
  <c r="E13203"/>
  <c r="E13202"/>
  <c r="E13201"/>
  <c r="E13200"/>
  <c r="E13199"/>
  <c r="E13198"/>
  <c r="E13197"/>
  <c r="E13196"/>
  <c r="E13195"/>
  <c r="E13194"/>
  <c r="E13193"/>
  <c r="E13192"/>
  <c r="E13191"/>
  <c r="E13190"/>
  <c r="E13189"/>
  <c r="E13188"/>
  <c r="E13187"/>
  <c r="E13186"/>
  <c r="E13185"/>
  <c r="E13184"/>
  <c r="E13183"/>
  <c r="E13182"/>
  <c r="E13181"/>
  <c r="E13180"/>
  <c r="E13179"/>
  <c r="E13178"/>
  <c r="E13177"/>
  <c r="E13176"/>
  <c r="E13175"/>
  <c r="E13174"/>
  <c r="E13173"/>
  <c r="E13172"/>
  <c r="E13171"/>
  <c r="E13170"/>
  <c r="E13169"/>
  <c r="E13168"/>
  <c r="E13167"/>
  <c r="E13166"/>
  <c r="E13165"/>
  <c r="E13164"/>
  <c r="E13163"/>
  <c r="E13162"/>
  <c r="E13161"/>
  <c r="E13160"/>
  <c r="E13159"/>
  <c r="E13158"/>
  <c r="E13157"/>
  <c r="E13156"/>
  <c r="E13155"/>
  <c r="E13154"/>
  <c r="E13153"/>
  <c r="E13152"/>
  <c r="E13151"/>
  <c r="E13150"/>
  <c r="E13149"/>
  <c r="E13148"/>
  <c r="E13147"/>
  <c r="E13146"/>
  <c r="E13145"/>
  <c r="E13144"/>
  <c r="E13143"/>
  <c r="E13142"/>
  <c r="E13141"/>
  <c r="E13140"/>
  <c r="E13139"/>
  <c r="E13138"/>
  <c r="E13137"/>
  <c r="E13136"/>
  <c r="E13135"/>
  <c r="E13134"/>
  <c r="E13133"/>
  <c r="E13132"/>
  <c r="E13131"/>
  <c r="E13130"/>
  <c r="E13129"/>
  <c r="E13128"/>
  <c r="E13127"/>
  <c r="E13126"/>
  <c r="E13125"/>
  <c r="E13124"/>
  <c r="E13123"/>
  <c r="E13122"/>
  <c r="E13121"/>
  <c r="E13120"/>
  <c r="E13119"/>
  <c r="E13118"/>
  <c r="E13117"/>
  <c r="E13116"/>
  <c r="E13115"/>
  <c r="E13114"/>
  <c r="E13113"/>
  <c r="E13112"/>
  <c r="E13111"/>
  <c r="E13110"/>
  <c r="E13109"/>
  <c r="E13108"/>
  <c r="E13107"/>
  <c r="E13106"/>
  <c r="E13105"/>
  <c r="E13104"/>
  <c r="E13103"/>
  <c r="E13102"/>
  <c r="E13101"/>
  <c r="E13100"/>
  <c r="E13099"/>
  <c r="E13098"/>
  <c r="E13097"/>
  <c r="E13096"/>
  <c r="E13095"/>
  <c r="E13094"/>
  <c r="E13093"/>
  <c r="E13092"/>
  <c r="E13091"/>
  <c r="E13090"/>
  <c r="E13089"/>
  <c r="E13088"/>
  <c r="E13087"/>
  <c r="E13086"/>
  <c r="E13085"/>
  <c r="E13084"/>
  <c r="E13083"/>
  <c r="E13082"/>
  <c r="E13081"/>
  <c r="E13080"/>
  <c r="E13079"/>
  <c r="E13078"/>
  <c r="E13077"/>
  <c r="E13076"/>
  <c r="E13075"/>
  <c r="E13074"/>
  <c r="E13073"/>
  <c r="E13072"/>
  <c r="E13071"/>
  <c r="E13070"/>
  <c r="E13069"/>
  <c r="E13068"/>
  <c r="E13067"/>
  <c r="E13066"/>
  <c r="E13065"/>
  <c r="E13064"/>
  <c r="E13063"/>
  <c r="E13062"/>
  <c r="E13061"/>
  <c r="E13060"/>
  <c r="E13059"/>
  <c r="E13058"/>
  <c r="E13057"/>
  <c r="E13056"/>
  <c r="E13055"/>
  <c r="E13054"/>
  <c r="E13053"/>
  <c r="E13052"/>
  <c r="E13051"/>
  <c r="E13050"/>
  <c r="E13049"/>
  <c r="E13048"/>
  <c r="E13047"/>
  <c r="E13046"/>
  <c r="E13045"/>
  <c r="E13044"/>
  <c r="E13043"/>
  <c r="E13042"/>
  <c r="E13041"/>
  <c r="E13040"/>
  <c r="E13039"/>
  <c r="E13038"/>
  <c r="E13037"/>
  <c r="E13036"/>
  <c r="E13035"/>
  <c r="E13034"/>
  <c r="E13033"/>
  <c r="E13032"/>
  <c r="E13031"/>
  <c r="E13030"/>
  <c r="E13029"/>
  <c r="E13028"/>
  <c r="E13027"/>
  <c r="E13026"/>
  <c r="E13025"/>
  <c r="E13024"/>
  <c r="E13023"/>
  <c r="E13022"/>
  <c r="E13021"/>
  <c r="E13020"/>
  <c r="E13019"/>
  <c r="E13018"/>
  <c r="E13017"/>
  <c r="E13016"/>
  <c r="E13015"/>
  <c r="E13014"/>
  <c r="E13013"/>
  <c r="E13012"/>
  <c r="E13011"/>
  <c r="E13010"/>
  <c r="E13009"/>
  <c r="E13008"/>
  <c r="E13007"/>
  <c r="E13006"/>
  <c r="E13005"/>
  <c r="E13004"/>
  <c r="E13003"/>
  <c r="E13002"/>
  <c r="E13001"/>
  <c r="E13000"/>
  <c r="E12999"/>
  <c r="E12998"/>
  <c r="E12997"/>
  <c r="E12996"/>
  <c r="E12995"/>
  <c r="E12994"/>
  <c r="E12993"/>
  <c r="E12992"/>
  <c r="E12991"/>
  <c r="E12990"/>
  <c r="E12989"/>
  <c r="E12988"/>
  <c r="E12987"/>
  <c r="E12986"/>
  <c r="E12985"/>
  <c r="E12984"/>
  <c r="E12983"/>
  <c r="E12982"/>
  <c r="E12981"/>
  <c r="E12980"/>
  <c r="E12979"/>
  <c r="E12978"/>
  <c r="E12977"/>
  <c r="E12976"/>
  <c r="E12975"/>
  <c r="E12974"/>
  <c r="E12973"/>
  <c r="E12972"/>
  <c r="E12971"/>
  <c r="E12970"/>
  <c r="E12969"/>
  <c r="E12968"/>
  <c r="E12967"/>
  <c r="E12966"/>
  <c r="E12965"/>
  <c r="E12964"/>
  <c r="E12963"/>
  <c r="E12962"/>
  <c r="E12961"/>
  <c r="E12960"/>
  <c r="E12959"/>
  <c r="E12958"/>
  <c r="E12957"/>
  <c r="E12956"/>
  <c r="E12955"/>
  <c r="E12954"/>
  <c r="E12953"/>
  <c r="E12952"/>
  <c r="E12951"/>
  <c r="E12950"/>
  <c r="E12949"/>
  <c r="E12948"/>
  <c r="E12947"/>
  <c r="E12946"/>
  <c r="E12945"/>
  <c r="E12944"/>
  <c r="E12943"/>
  <c r="E12942"/>
  <c r="E12941"/>
  <c r="E12940"/>
  <c r="E12939"/>
  <c r="E12938"/>
  <c r="E12937"/>
  <c r="E12936"/>
  <c r="E12935"/>
  <c r="E12934"/>
  <c r="E12933"/>
  <c r="E12932"/>
  <c r="E12931"/>
  <c r="E12930"/>
  <c r="E12929"/>
  <c r="E12928"/>
  <c r="E12927"/>
  <c r="E12926"/>
  <c r="E12925"/>
  <c r="E12924"/>
  <c r="E12923"/>
  <c r="E12922"/>
  <c r="E12921"/>
  <c r="E12920"/>
  <c r="E12919"/>
  <c r="E12918"/>
  <c r="E12917"/>
  <c r="E12916"/>
  <c r="E12915"/>
  <c r="E12914"/>
  <c r="E12913"/>
  <c r="E12912"/>
  <c r="E12911"/>
  <c r="E12910"/>
  <c r="E12909"/>
  <c r="E12908"/>
  <c r="E12907"/>
  <c r="E12906"/>
  <c r="E12905"/>
  <c r="E12904"/>
  <c r="E12903"/>
  <c r="E12902"/>
  <c r="E12901"/>
  <c r="E12900"/>
  <c r="E12899"/>
  <c r="E12898"/>
  <c r="E12897"/>
  <c r="E12896"/>
  <c r="E12895"/>
  <c r="E12894"/>
  <c r="E12893"/>
  <c r="E12892"/>
  <c r="E12891"/>
  <c r="E12890"/>
  <c r="E12889"/>
  <c r="E12888"/>
  <c r="E12887"/>
  <c r="E12886"/>
  <c r="E12885"/>
  <c r="E12884"/>
  <c r="E12883"/>
  <c r="E12882"/>
  <c r="E12881"/>
  <c r="E12880"/>
  <c r="E12879"/>
  <c r="E12878"/>
  <c r="E12877"/>
  <c r="E12876"/>
  <c r="E12875"/>
  <c r="E12874"/>
  <c r="E12873"/>
  <c r="E12872"/>
  <c r="E12871"/>
  <c r="E12870"/>
  <c r="E12869"/>
  <c r="E12868"/>
  <c r="E12867"/>
  <c r="E12866"/>
  <c r="E12865"/>
  <c r="E12864"/>
  <c r="E12863"/>
  <c r="E12862"/>
  <c r="E12861"/>
  <c r="E12860"/>
  <c r="E12859"/>
  <c r="E12858"/>
  <c r="E12857"/>
  <c r="E12856"/>
  <c r="E12855"/>
  <c r="E12854"/>
  <c r="E12853"/>
  <c r="E12852"/>
  <c r="E12851"/>
  <c r="E12850"/>
  <c r="E12849"/>
  <c r="E12848"/>
  <c r="E12847"/>
  <c r="E12846"/>
  <c r="E12845"/>
  <c r="E12844"/>
  <c r="E12843"/>
  <c r="E12842"/>
  <c r="E12841"/>
  <c r="E12840"/>
  <c r="E12839"/>
  <c r="E12838"/>
  <c r="E12837"/>
  <c r="E12836"/>
  <c r="E12835"/>
  <c r="E12834"/>
  <c r="E12833"/>
  <c r="E12832"/>
  <c r="E12831"/>
  <c r="E12830"/>
  <c r="E12829"/>
  <c r="E12828"/>
  <c r="E12827"/>
  <c r="E12826"/>
  <c r="E12825"/>
  <c r="E12824"/>
  <c r="E12823"/>
  <c r="E12822"/>
  <c r="E12821"/>
  <c r="E12820"/>
  <c r="E12819"/>
  <c r="E12818"/>
  <c r="E12817"/>
  <c r="E12816"/>
  <c r="E12815"/>
  <c r="E12814"/>
  <c r="E12813"/>
  <c r="E12812"/>
  <c r="E12811"/>
  <c r="E12810"/>
  <c r="E12809"/>
  <c r="E12808"/>
  <c r="E12807"/>
  <c r="E12806"/>
  <c r="E12805"/>
  <c r="E12804"/>
  <c r="E12803"/>
  <c r="E12802"/>
  <c r="E12801"/>
  <c r="E12800"/>
  <c r="E12799"/>
  <c r="E12798"/>
  <c r="E12797"/>
  <c r="E12796"/>
  <c r="E12795"/>
  <c r="E12794"/>
  <c r="E12793"/>
  <c r="E12792"/>
  <c r="E12791"/>
  <c r="E12790"/>
  <c r="E12789"/>
  <c r="E12788"/>
  <c r="E12787"/>
  <c r="E12786"/>
  <c r="E12785"/>
  <c r="E12784"/>
  <c r="E12783"/>
  <c r="E12782"/>
  <c r="E12781"/>
  <c r="E12780"/>
  <c r="E12779"/>
  <c r="E12778"/>
  <c r="E12777"/>
  <c r="E12776"/>
  <c r="E12775"/>
  <c r="E12774"/>
  <c r="E12773"/>
  <c r="E12772"/>
  <c r="E12771"/>
  <c r="E12770"/>
  <c r="E12769"/>
  <c r="E12768"/>
  <c r="E12767"/>
  <c r="E12766"/>
  <c r="E12765"/>
  <c r="E12764"/>
  <c r="E12763"/>
  <c r="E12762"/>
  <c r="E12761"/>
  <c r="E12760"/>
  <c r="E12759"/>
  <c r="E12758"/>
  <c r="E12757"/>
  <c r="E12756"/>
  <c r="E12755"/>
  <c r="E12754"/>
  <c r="E12753"/>
  <c r="E12752"/>
  <c r="E12751"/>
  <c r="E12750"/>
  <c r="E12749"/>
  <c r="E12748"/>
  <c r="E12747"/>
  <c r="E12746"/>
  <c r="E12745"/>
  <c r="E12744"/>
  <c r="E12743"/>
  <c r="E12742"/>
  <c r="E12741"/>
  <c r="E12740"/>
  <c r="E12739"/>
  <c r="E12738"/>
  <c r="E12737"/>
  <c r="E12736"/>
  <c r="E12735"/>
  <c r="E12734"/>
  <c r="E12733"/>
  <c r="E12732"/>
  <c r="E12731"/>
  <c r="E12730"/>
  <c r="E12729"/>
  <c r="E12728"/>
  <c r="E12727"/>
  <c r="E12726"/>
  <c r="E12725"/>
  <c r="E12724"/>
  <c r="E12723"/>
  <c r="E12722"/>
  <c r="E12721"/>
  <c r="E12720"/>
  <c r="E12719"/>
  <c r="E12718"/>
  <c r="E12717"/>
  <c r="E12716"/>
  <c r="E12715"/>
  <c r="E12714"/>
  <c r="E12713"/>
  <c r="E12712"/>
  <c r="E12711"/>
  <c r="E12710"/>
  <c r="E12709"/>
  <c r="E12708"/>
  <c r="E12707"/>
  <c r="E12706"/>
  <c r="E12705"/>
  <c r="E12704"/>
  <c r="E12703"/>
  <c r="E12702"/>
  <c r="E12701"/>
  <c r="E12700"/>
  <c r="E12699"/>
  <c r="E12698"/>
  <c r="E12697"/>
  <c r="E12696"/>
  <c r="E12695"/>
  <c r="E12694"/>
  <c r="E12693"/>
  <c r="E12692"/>
  <c r="E12691"/>
  <c r="E12690"/>
  <c r="E12689"/>
  <c r="E12688"/>
  <c r="E12687"/>
  <c r="E12686"/>
  <c r="E12685"/>
  <c r="E12684"/>
  <c r="E12683"/>
  <c r="E12682"/>
  <c r="E12681"/>
  <c r="E12680"/>
  <c r="E12679"/>
  <c r="E12678"/>
  <c r="E12677"/>
  <c r="E12676"/>
  <c r="E12675"/>
  <c r="E12674"/>
  <c r="E12673"/>
  <c r="E12672"/>
  <c r="E12671"/>
  <c r="E12670"/>
  <c r="E12669"/>
  <c r="E12668"/>
  <c r="E12667"/>
  <c r="E12666"/>
  <c r="E12665"/>
  <c r="E12664"/>
  <c r="E12663"/>
  <c r="E12662"/>
  <c r="E12661"/>
  <c r="E12660"/>
  <c r="E12659"/>
  <c r="E12658"/>
  <c r="E12657"/>
  <c r="E12656"/>
  <c r="E12655"/>
  <c r="E12654"/>
  <c r="E12653"/>
  <c r="E12652"/>
  <c r="E12651"/>
  <c r="E12650"/>
  <c r="E12649"/>
  <c r="E12648"/>
  <c r="E12647"/>
  <c r="E12646"/>
  <c r="E12645"/>
  <c r="E12644"/>
  <c r="E12643"/>
  <c r="E12642"/>
  <c r="E12641"/>
  <c r="E12640"/>
  <c r="E12639"/>
  <c r="E12638"/>
  <c r="E12637"/>
  <c r="E12636"/>
  <c r="E12635"/>
  <c r="E12634"/>
  <c r="E12633"/>
  <c r="E12632"/>
  <c r="E12631"/>
  <c r="E12630"/>
  <c r="E12629"/>
  <c r="E12628"/>
  <c r="E12627"/>
  <c r="E12626"/>
  <c r="E12625"/>
  <c r="E12624"/>
  <c r="E12623"/>
  <c r="E12622"/>
  <c r="E12621"/>
  <c r="E12620"/>
  <c r="E12619"/>
  <c r="E12618"/>
  <c r="E12617"/>
  <c r="E12616"/>
  <c r="E12615"/>
  <c r="E12614"/>
  <c r="E12613"/>
  <c r="E12612"/>
  <c r="E12611"/>
  <c r="E12610"/>
  <c r="E12609"/>
  <c r="E12608"/>
  <c r="E12607"/>
  <c r="E12606"/>
  <c r="E12605"/>
  <c r="E12604"/>
  <c r="E12603"/>
  <c r="E12602"/>
  <c r="E12601"/>
  <c r="E12600"/>
  <c r="E12599"/>
  <c r="E12598"/>
  <c r="E12597"/>
  <c r="E12596"/>
  <c r="E12595"/>
  <c r="E12594"/>
  <c r="E12593"/>
  <c r="E12592"/>
  <c r="E12591"/>
  <c r="E12590"/>
  <c r="E12589"/>
  <c r="E12588"/>
  <c r="E12587"/>
  <c r="E12586"/>
  <c r="E12585"/>
  <c r="E12584"/>
  <c r="E12583"/>
  <c r="E12582"/>
  <c r="E12581"/>
  <c r="E12580"/>
  <c r="E12579"/>
  <c r="E12578"/>
  <c r="E12577"/>
  <c r="E12576"/>
  <c r="E12575"/>
  <c r="E12574"/>
  <c r="E12573"/>
  <c r="E12572"/>
  <c r="E12571"/>
  <c r="E12570"/>
  <c r="E12569"/>
  <c r="E12568"/>
  <c r="E12567"/>
  <c r="E12566"/>
  <c r="E12565"/>
  <c r="E12564"/>
  <c r="E12563"/>
  <c r="E12562"/>
  <c r="E12561"/>
  <c r="E12560"/>
  <c r="E12559"/>
  <c r="E12558"/>
  <c r="E12557"/>
  <c r="E12556"/>
  <c r="E12555"/>
  <c r="E12554"/>
  <c r="E12553"/>
  <c r="E12552"/>
  <c r="E12551"/>
  <c r="E12550"/>
  <c r="E12549"/>
  <c r="E12548"/>
  <c r="E12547"/>
  <c r="E12546"/>
  <c r="E12545"/>
  <c r="E12544"/>
  <c r="E12543"/>
  <c r="E12542"/>
  <c r="E12541"/>
  <c r="E12540"/>
  <c r="E12539"/>
  <c r="E12538"/>
  <c r="E12537"/>
  <c r="E12536"/>
  <c r="E12535"/>
  <c r="E12534"/>
  <c r="E12533"/>
  <c r="E12532"/>
  <c r="E12531"/>
  <c r="E12530"/>
  <c r="E12529"/>
  <c r="E12528"/>
  <c r="E12527"/>
  <c r="E12526"/>
  <c r="E12525"/>
  <c r="E12524"/>
  <c r="E12523"/>
  <c r="E12522"/>
  <c r="E12521"/>
  <c r="E12520"/>
  <c r="E12519"/>
  <c r="E12518"/>
  <c r="E12517"/>
  <c r="E12516"/>
  <c r="E12515"/>
  <c r="E12514"/>
  <c r="E12513"/>
  <c r="E12512"/>
  <c r="E12511"/>
  <c r="E12510"/>
  <c r="E12509"/>
  <c r="E12508"/>
  <c r="E12507"/>
  <c r="E12506"/>
  <c r="E12505"/>
  <c r="E12504"/>
  <c r="E12503"/>
  <c r="E12502"/>
  <c r="E12501"/>
  <c r="E12500"/>
  <c r="E12499"/>
  <c r="E12498"/>
  <c r="E12497"/>
  <c r="E12496"/>
  <c r="E12495"/>
  <c r="E12494"/>
  <c r="E12493"/>
  <c r="E12492"/>
  <c r="E12491"/>
  <c r="E12490"/>
  <c r="E12489"/>
  <c r="E12488"/>
  <c r="E12487"/>
  <c r="E12486"/>
  <c r="E12485"/>
  <c r="E12484"/>
  <c r="E12483"/>
  <c r="E12482"/>
  <c r="E12481"/>
  <c r="E12480"/>
  <c r="E12479"/>
  <c r="E12478"/>
  <c r="E12477"/>
  <c r="E12476"/>
  <c r="E12475"/>
  <c r="E12474"/>
  <c r="E12473"/>
  <c r="E12472"/>
  <c r="E12471"/>
  <c r="E12470"/>
  <c r="E12469"/>
  <c r="E12468"/>
  <c r="E12467"/>
  <c r="E12466"/>
  <c r="E12465"/>
  <c r="E12464"/>
  <c r="E12463"/>
  <c r="E12462"/>
  <c r="E12461"/>
  <c r="E12460"/>
  <c r="E12459"/>
  <c r="E12458"/>
  <c r="E12457"/>
  <c r="E12456"/>
  <c r="E12455"/>
  <c r="E12454"/>
  <c r="E12453"/>
  <c r="E12452"/>
  <c r="E12451"/>
  <c r="E12450"/>
  <c r="E12449"/>
  <c r="E12448"/>
  <c r="E12447"/>
  <c r="E12446"/>
  <c r="E12445"/>
  <c r="E12444"/>
  <c r="E12443"/>
  <c r="E12442"/>
  <c r="E12441"/>
  <c r="E12440"/>
  <c r="E12439"/>
  <c r="E12438"/>
  <c r="E12437"/>
  <c r="E12436"/>
  <c r="E12435"/>
  <c r="E12434"/>
  <c r="E12433"/>
  <c r="E12432"/>
  <c r="E12431"/>
  <c r="E12430"/>
  <c r="E12429"/>
  <c r="E12428"/>
  <c r="E12427"/>
  <c r="E12426"/>
  <c r="E12425"/>
  <c r="E12424"/>
  <c r="E12423"/>
  <c r="E12422"/>
  <c r="E12421"/>
  <c r="E12420"/>
  <c r="E12419"/>
  <c r="E12418"/>
  <c r="E12417"/>
  <c r="E12416"/>
  <c r="E12415"/>
  <c r="E12414"/>
  <c r="E12413"/>
  <c r="E12412"/>
  <c r="E12411"/>
  <c r="E12410"/>
  <c r="E12409"/>
  <c r="E12408"/>
  <c r="E12407"/>
  <c r="E12406"/>
  <c r="E12405"/>
  <c r="E12404"/>
  <c r="E12403"/>
  <c r="E12402"/>
  <c r="E12401"/>
  <c r="E12400"/>
  <c r="E12399"/>
  <c r="E12398"/>
  <c r="E12397"/>
  <c r="E12396"/>
  <c r="E12395"/>
  <c r="E12394"/>
  <c r="E12393"/>
  <c r="E12392"/>
  <c r="E12391"/>
  <c r="E12390"/>
  <c r="E12389"/>
  <c r="E12388"/>
  <c r="E12387"/>
  <c r="E12386"/>
  <c r="E12385"/>
  <c r="E12384"/>
  <c r="E12383"/>
  <c r="E12382"/>
  <c r="E12381"/>
  <c r="E12380"/>
  <c r="E12379"/>
  <c r="E12378"/>
  <c r="E12377"/>
  <c r="E12376"/>
  <c r="E12375"/>
  <c r="E12374"/>
  <c r="E12373"/>
  <c r="E12372"/>
  <c r="E12371"/>
  <c r="E12370"/>
  <c r="E12369"/>
  <c r="E12368"/>
  <c r="E12367"/>
  <c r="E12366"/>
  <c r="E12365"/>
  <c r="E12364"/>
  <c r="E12363"/>
  <c r="E12362"/>
  <c r="E12361"/>
  <c r="E12360"/>
  <c r="E12359"/>
  <c r="E12358"/>
  <c r="E12357"/>
  <c r="E12356"/>
  <c r="E12355"/>
  <c r="E12354"/>
  <c r="E12353"/>
  <c r="E12352"/>
  <c r="E12351"/>
  <c r="E12350"/>
  <c r="E12349"/>
  <c r="E12348"/>
  <c r="E12347"/>
  <c r="E12346"/>
  <c r="E12345"/>
  <c r="E12344"/>
  <c r="E12343"/>
  <c r="E12342"/>
  <c r="E12341"/>
  <c r="E12340"/>
  <c r="E12339"/>
  <c r="E12338"/>
  <c r="E12337"/>
  <c r="E12336"/>
  <c r="E12335"/>
  <c r="E12334"/>
  <c r="E12333"/>
  <c r="E12332"/>
  <c r="E12331"/>
  <c r="E12330"/>
  <c r="E12329"/>
  <c r="E12328"/>
  <c r="E12327"/>
  <c r="E12326"/>
  <c r="E12325"/>
  <c r="E12324"/>
  <c r="E12323"/>
  <c r="E12322"/>
  <c r="E12321"/>
  <c r="E12320"/>
  <c r="E12319"/>
  <c r="E12318"/>
  <c r="E12317"/>
  <c r="E12316"/>
  <c r="E12315"/>
  <c r="E12314"/>
  <c r="E12313"/>
  <c r="E12312"/>
  <c r="E12311"/>
  <c r="E12310"/>
  <c r="E12309"/>
  <c r="E12308"/>
  <c r="E12307"/>
  <c r="E12306"/>
  <c r="E12305"/>
  <c r="E12304"/>
  <c r="E12303"/>
  <c r="E12302"/>
  <c r="E12301"/>
  <c r="E12300"/>
  <c r="E12299"/>
  <c r="E12298"/>
  <c r="E12297"/>
  <c r="E12296"/>
  <c r="E12295"/>
  <c r="E12294"/>
  <c r="E12293"/>
  <c r="E12292"/>
  <c r="E12291"/>
  <c r="E12290"/>
  <c r="E12289"/>
  <c r="E12288"/>
  <c r="E12287"/>
  <c r="E12286"/>
  <c r="E12285"/>
  <c r="E12284"/>
  <c r="E12283"/>
  <c r="E12282"/>
  <c r="E12281"/>
  <c r="E12280"/>
  <c r="E12279"/>
  <c r="E12278"/>
  <c r="E12277"/>
  <c r="E12276"/>
  <c r="E12275"/>
  <c r="E12274"/>
  <c r="E12273"/>
  <c r="E12272"/>
  <c r="E12271"/>
  <c r="E12270"/>
  <c r="E12269"/>
  <c r="E12268"/>
  <c r="E12267"/>
  <c r="E12266"/>
  <c r="E12265"/>
  <c r="E12264"/>
  <c r="E12263"/>
  <c r="E12262"/>
  <c r="E12261"/>
  <c r="E12260"/>
  <c r="E12259"/>
  <c r="E12258"/>
  <c r="E12257"/>
  <c r="E12256"/>
  <c r="E12255"/>
  <c r="E12254"/>
  <c r="E12253"/>
  <c r="E12252"/>
  <c r="E12251"/>
  <c r="E12250"/>
  <c r="E12249"/>
  <c r="E12248"/>
  <c r="E12247"/>
  <c r="E12246"/>
  <c r="E12245"/>
  <c r="E12244"/>
  <c r="E12243"/>
  <c r="E12242"/>
  <c r="E12241"/>
  <c r="E12240"/>
  <c r="E12239"/>
  <c r="E12238"/>
  <c r="E12237"/>
  <c r="E12236"/>
  <c r="E12235"/>
  <c r="E12234"/>
  <c r="E12233"/>
  <c r="E12232"/>
  <c r="E12231"/>
  <c r="E12230"/>
  <c r="E12229"/>
  <c r="E12228"/>
  <c r="E12227"/>
  <c r="E12226"/>
  <c r="E12225"/>
  <c r="E12224"/>
  <c r="E12223"/>
  <c r="E12222"/>
  <c r="E12221"/>
  <c r="E12220"/>
  <c r="E12219"/>
  <c r="E12218"/>
  <c r="E12217"/>
  <c r="E12216"/>
  <c r="E12215"/>
  <c r="E12214"/>
  <c r="E12213"/>
  <c r="E12212"/>
  <c r="E12211"/>
  <c r="E12210"/>
  <c r="E12209"/>
  <c r="E12208"/>
  <c r="E12207"/>
  <c r="E12206"/>
  <c r="E12205"/>
  <c r="E12204"/>
  <c r="E12203"/>
  <c r="E12202"/>
  <c r="E12201"/>
  <c r="E12200"/>
  <c r="E12199"/>
  <c r="E12198"/>
  <c r="E12197"/>
  <c r="E12196"/>
  <c r="E12195"/>
  <c r="E12194"/>
  <c r="E12193"/>
  <c r="E12192"/>
  <c r="E12191"/>
  <c r="E12190"/>
  <c r="E12189"/>
  <c r="E12188"/>
  <c r="E12187"/>
  <c r="E12186"/>
  <c r="E12185"/>
  <c r="E12184"/>
  <c r="E12183"/>
  <c r="E12182"/>
  <c r="E12181"/>
  <c r="E12180"/>
  <c r="E12179"/>
  <c r="E12178"/>
  <c r="E12177"/>
  <c r="E12176"/>
  <c r="E12175"/>
  <c r="E12174"/>
  <c r="E12173"/>
  <c r="E12172"/>
  <c r="E12171"/>
  <c r="E12170"/>
  <c r="E12169"/>
  <c r="E12168"/>
  <c r="E12167"/>
  <c r="E12166"/>
  <c r="E12165"/>
  <c r="E12164"/>
  <c r="E12163"/>
  <c r="E12162"/>
  <c r="E12161"/>
  <c r="E12160"/>
  <c r="E12159"/>
  <c r="E12158"/>
  <c r="E12157"/>
  <c r="E12156"/>
  <c r="E12155"/>
  <c r="E12154"/>
  <c r="E12153"/>
  <c r="E12152"/>
  <c r="E12151"/>
  <c r="E12150"/>
  <c r="E12149"/>
  <c r="E12148"/>
  <c r="E12147"/>
  <c r="E12146"/>
  <c r="E12145"/>
  <c r="E12144"/>
  <c r="E12143"/>
  <c r="E12142"/>
  <c r="E12141"/>
  <c r="E12140"/>
  <c r="E12139"/>
  <c r="E12138"/>
  <c r="E12137"/>
  <c r="E12136"/>
  <c r="E12135"/>
  <c r="E12134"/>
  <c r="E12133"/>
  <c r="E12132"/>
  <c r="E12131"/>
  <c r="E12130"/>
  <c r="E12129"/>
  <c r="E12128"/>
  <c r="E12127"/>
  <c r="E12126"/>
  <c r="E12125"/>
  <c r="E12124"/>
  <c r="E12123"/>
  <c r="E12122"/>
  <c r="E12121"/>
  <c r="E12120"/>
  <c r="E12119"/>
  <c r="E12118"/>
  <c r="E12117"/>
  <c r="E12116"/>
  <c r="E12115"/>
  <c r="E12114"/>
  <c r="E12113"/>
  <c r="E12112"/>
  <c r="E12111"/>
  <c r="E12110"/>
  <c r="E12109"/>
  <c r="E12108"/>
  <c r="E12107"/>
  <c r="E12106"/>
  <c r="E12105"/>
  <c r="E12104"/>
  <c r="E12103"/>
  <c r="E12102"/>
  <c r="E12101"/>
  <c r="E12100"/>
  <c r="E12099"/>
  <c r="E12098"/>
  <c r="E12097"/>
  <c r="E12096"/>
  <c r="E12095"/>
  <c r="E12094"/>
  <c r="E12093"/>
  <c r="E12092"/>
  <c r="E12091"/>
  <c r="E12090"/>
  <c r="E12089"/>
  <c r="E12088"/>
  <c r="E12087"/>
  <c r="E12086"/>
  <c r="E12085"/>
  <c r="E12084"/>
  <c r="E12083"/>
  <c r="E12082"/>
  <c r="E12081"/>
  <c r="E12080"/>
  <c r="E12079"/>
  <c r="E12078"/>
  <c r="E12077"/>
  <c r="E12076"/>
  <c r="E12075"/>
  <c r="E12074"/>
  <c r="E12073"/>
  <c r="E12072"/>
  <c r="E12071"/>
  <c r="E12070"/>
  <c r="E12069"/>
  <c r="E12068"/>
  <c r="E12067"/>
  <c r="E12066"/>
  <c r="E12065"/>
  <c r="E12064"/>
  <c r="E12063"/>
  <c r="E12062"/>
  <c r="E12061"/>
  <c r="E12060"/>
  <c r="E12059"/>
  <c r="E12058"/>
  <c r="E12057"/>
  <c r="E12056"/>
  <c r="E12055"/>
  <c r="E12054"/>
  <c r="E12053"/>
  <c r="E12052"/>
  <c r="E12051"/>
  <c r="E12050"/>
  <c r="E12049"/>
  <c r="E12048"/>
  <c r="E12047"/>
  <c r="E12046"/>
  <c r="E12045"/>
  <c r="E12044"/>
  <c r="E12043"/>
  <c r="E12042"/>
  <c r="E12041"/>
  <c r="E12040"/>
  <c r="E12039"/>
  <c r="E12038"/>
  <c r="E12037"/>
  <c r="E12036"/>
  <c r="E12035"/>
  <c r="E12034"/>
  <c r="E12033"/>
  <c r="E12032"/>
  <c r="E12031"/>
  <c r="E12030"/>
  <c r="E12029"/>
  <c r="E12028"/>
  <c r="E12027"/>
  <c r="E12026"/>
  <c r="E12025"/>
  <c r="E12024"/>
  <c r="E12023"/>
  <c r="E12022"/>
  <c r="E12021"/>
  <c r="E12020"/>
  <c r="E12019"/>
  <c r="E12018"/>
  <c r="E12017"/>
  <c r="E12016"/>
  <c r="E12015"/>
  <c r="E12014"/>
  <c r="E12013"/>
  <c r="E12012"/>
  <c r="E12011"/>
  <c r="E12010"/>
  <c r="E12009"/>
  <c r="E12008"/>
  <c r="E12007"/>
  <c r="E12006"/>
  <c r="E12005"/>
  <c r="E12004"/>
  <c r="E12003"/>
  <c r="E12002"/>
  <c r="E12001"/>
  <c r="E12000"/>
  <c r="E11999"/>
  <c r="E11998"/>
  <c r="E11997"/>
  <c r="E11996"/>
  <c r="E11995"/>
  <c r="E11994"/>
  <c r="E11993"/>
  <c r="E11992"/>
  <c r="E11991"/>
  <c r="E11990"/>
  <c r="E11989"/>
  <c r="E11988"/>
  <c r="E11987"/>
  <c r="E11986"/>
  <c r="E11985"/>
  <c r="E11984"/>
  <c r="E11983"/>
  <c r="E11982"/>
  <c r="E11981"/>
  <c r="E11980"/>
  <c r="E11979"/>
  <c r="E11978"/>
  <c r="E11977"/>
  <c r="E11976"/>
  <c r="E11975"/>
  <c r="E11974"/>
  <c r="E11973"/>
  <c r="E11972"/>
  <c r="E11971"/>
  <c r="E11970"/>
  <c r="E11969"/>
  <c r="E11968"/>
  <c r="E11967"/>
  <c r="E11966"/>
  <c r="E11965"/>
  <c r="E11964"/>
  <c r="E11963"/>
  <c r="E11962"/>
  <c r="E11961"/>
  <c r="E11960"/>
  <c r="E11959"/>
  <c r="E11958"/>
  <c r="E11957"/>
  <c r="E11956"/>
  <c r="E11955"/>
  <c r="E11954"/>
  <c r="E11953"/>
  <c r="E11952"/>
  <c r="E11951"/>
  <c r="E11950"/>
  <c r="E11949"/>
  <c r="E11948"/>
  <c r="E11947"/>
  <c r="E11946"/>
  <c r="E11945"/>
  <c r="E11944"/>
  <c r="E11943"/>
  <c r="E11942"/>
  <c r="E11941"/>
  <c r="E11940"/>
  <c r="E11939"/>
  <c r="E11938"/>
  <c r="E11937"/>
  <c r="E11936"/>
  <c r="E11935"/>
  <c r="E11934"/>
  <c r="E11933"/>
  <c r="E11932"/>
  <c r="E11931"/>
  <c r="E11930"/>
  <c r="E11929"/>
  <c r="E11928"/>
  <c r="E11927"/>
  <c r="E11926"/>
  <c r="E11925"/>
  <c r="E11924"/>
  <c r="E11923"/>
  <c r="E11922"/>
  <c r="E11921"/>
  <c r="E11920"/>
  <c r="E11919"/>
  <c r="E11918"/>
  <c r="E11917"/>
  <c r="E11916"/>
  <c r="E11915"/>
  <c r="E11914"/>
  <c r="E11913"/>
  <c r="E11912"/>
  <c r="E11911"/>
  <c r="E11910"/>
  <c r="E11909"/>
  <c r="E11908"/>
  <c r="E11907"/>
  <c r="E11906"/>
  <c r="E11905"/>
  <c r="E11904"/>
  <c r="E11903"/>
  <c r="E11902"/>
  <c r="E11901"/>
  <c r="E11900"/>
  <c r="E11899"/>
  <c r="E11898"/>
  <c r="E11897"/>
  <c r="E11896"/>
  <c r="E11895"/>
  <c r="E11894"/>
  <c r="E11893"/>
  <c r="E11892"/>
  <c r="E11891"/>
  <c r="E11890"/>
  <c r="E11889"/>
  <c r="E11888"/>
  <c r="E11887"/>
  <c r="E11886"/>
  <c r="E11885"/>
  <c r="E11884"/>
  <c r="E11883"/>
  <c r="E11882"/>
  <c r="E11881"/>
  <c r="E11880"/>
  <c r="E11879"/>
  <c r="E11878"/>
  <c r="E11877"/>
  <c r="E11876"/>
  <c r="E11875"/>
  <c r="E11874"/>
  <c r="E11873"/>
  <c r="E11872"/>
  <c r="E11871"/>
  <c r="E11870"/>
  <c r="E11869"/>
  <c r="E11868"/>
  <c r="E11867"/>
  <c r="E11866"/>
  <c r="E11865"/>
  <c r="E11864"/>
  <c r="E11863"/>
  <c r="E11862"/>
  <c r="E11861"/>
  <c r="E11860"/>
  <c r="E11859"/>
  <c r="E11858"/>
  <c r="E11857"/>
  <c r="E11856"/>
  <c r="E11855"/>
  <c r="E11854"/>
  <c r="E11853"/>
  <c r="E11852"/>
  <c r="E11851"/>
  <c r="E11850"/>
  <c r="E11849"/>
  <c r="E11848"/>
  <c r="E11847"/>
  <c r="E11846"/>
  <c r="E11845"/>
  <c r="E11844"/>
  <c r="E11843"/>
  <c r="E11842"/>
  <c r="E11841"/>
  <c r="E11840"/>
  <c r="E11839"/>
  <c r="E11838"/>
  <c r="E11837"/>
  <c r="E11836"/>
  <c r="E11835"/>
  <c r="E11834"/>
  <c r="E11833"/>
  <c r="E11832"/>
  <c r="E11831"/>
  <c r="E11830"/>
  <c r="E11829"/>
  <c r="E11828"/>
  <c r="E11827"/>
  <c r="E11826"/>
  <c r="E11825"/>
  <c r="E11824"/>
  <c r="E11823"/>
  <c r="E11822"/>
  <c r="E11821"/>
  <c r="E11820"/>
  <c r="E11819"/>
  <c r="E11818"/>
  <c r="E11817"/>
  <c r="E11816"/>
  <c r="E11815"/>
  <c r="E11814"/>
  <c r="E11813"/>
  <c r="E11812"/>
  <c r="E11811"/>
  <c r="E11810"/>
  <c r="E11809"/>
  <c r="E11808"/>
  <c r="E11807"/>
  <c r="E11806"/>
  <c r="E11805"/>
  <c r="E11804"/>
  <c r="E11803"/>
  <c r="E11802"/>
  <c r="E11801"/>
  <c r="E11800"/>
  <c r="E11799"/>
  <c r="E11798"/>
  <c r="E11797"/>
  <c r="E11796"/>
  <c r="E11795"/>
  <c r="E11794"/>
  <c r="E11793"/>
  <c r="E11792"/>
  <c r="E11791"/>
  <c r="E11790"/>
  <c r="E11789"/>
  <c r="E11788"/>
  <c r="E11787"/>
  <c r="E11786"/>
  <c r="E11785"/>
  <c r="E11784"/>
  <c r="E11783"/>
  <c r="E11782"/>
  <c r="E11781"/>
  <c r="E11780"/>
  <c r="E11779"/>
  <c r="E11778"/>
  <c r="E11777"/>
  <c r="E11776"/>
  <c r="E11775"/>
  <c r="E11774"/>
  <c r="E11773"/>
  <c r="E11772"/>
  <c r="E11771"/>
  <c r="E11770"/>
  <c r="E11769"/>
  <c r="E11768"/>
  <c r="E11767"/>
  <c r="E11766"/>
  <c r="E11765"/>
  <c r="E11764"/>
  <c r="E11763"/>
  <c r="E11762"/>
  <c r="E11761"/>
  <c r="E11760"/>
  <c r="E11759"/>
  <c r="E11758"/>
  <c r="E11757"/>
  <c r="E11756"/>
  <c r="E11755"/>
  <c r="E11754"/>
  <c r="E11753"/>
  <c r="E11752"/>
  <c r="E11751"/>
  <c r="E11750"/>
  <c r="E11749"/>
  <c r="E11748"/>
  <c r="E11747"/>
  <c r="E11746"/>
  <c r="E11745"/>
  <c r="E11744"/>
  <c r="E11743"/>
  <c r="E11742"/>
  <c r="E11741"/>
  <c r="E11740"/>
  <c r="E11739"/>
  <c r="E11738"/>
  <c r="E11737"/>
  <c r="E11736"/>
  <c r="E11735"/>
  <c r="E11734"/>
  <c r="E11733"/>
  <c r="E11732"/>
  <c r="E11731"/>
  <c r="E11730"/>
  <c r="E11729"/>
  <c r="E11728"/>
  <c r="E11727"/>
  <c r="E11726"/>
  <c r="E11725"/>
  <c r="E11724"/>
  <c r="E11723"/>
  <c r="E11722"/>
  <c r="E11721"/>
  <c r="E11720"/>
  <c r="E11719"/>
  <c r="E11718"/>
  <c r="E11717"/>
  <c r="E11716"/>
  <c r="E11715"/>
  <c r="E11714"/>
  <c r="E11713"/>
  <c r="E11712"/>
  <c r="E11711"/>
  <c r="E11710"/>
  <c r="E11709"/>
  <c r="E11708"/>
  <c r="E11707"/>
  <c r="E11706"/>
  <c r="E11705"/>
  <c r="E11704"/>
  <c r="E11703"/>
  <c r="E11702"/>
  <c r="E11701"/>
  <c r="E11700"/>
  <c r="E11699"/>
  <c r="E11698"/>
  <c r="E11697"/>
  <c r="E11696"/>
  <c r="E11695"/>
  <c r="E11694"/>
  <c r="E11693"/>
  <c r="E11692"/>
  <c r="E11691"/>
  <c r="E11690"/>
  <c r="E11689"/>
  <c r="E11688"/>
  <c r="E11687"/>
  <c r="E11686"/>
  <c r="E11685"/>
  <c r="E11684"/>
  <c r="E11683"/>
  <c r="E11682"/>
  <c r="E11681"/>
  <c r="E11680"/>
  <c r="E11679"/>
  <c r="E11678"/>
  <c r="E11677"/>
  <c r="E11676"/>
  <c r="E11675"/>
  <c r="E11674"/>
  <c r="E11673"/>
  <c r="E11672"/>
  <c r="E11671"/>
  <c r="E11670"/>
  <c r="E11669"/>
  <c r="E11668"/>
  <c r="E11667"/>
  <c r="E11666"/>
  <c r="E11665"/>
  <c r="E11664"/>
  <c r="E11663"/>
  <c r="E11662"/>
  <c r="E11661"/>
  <c r="E11660"/>
  <c r="E11659"/>
  <c r="E11658"/>
  <c r="E11657"/>
  <c r="E11656"/>
  <c r="E11655"/>
  <c r="E11654"/>
  <c r="E11653"/>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2"/>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3"/>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8"/>
  <c r="E10647"/>
  <c r="E10646"/>
  <c r="E10645"/>
  <c r="E10644"/>
  <c r="E10643"/>
  <c r="E10642"/>
  <c r="E10641"/>
  <c r="E10640"/>
  <c r="E10639"/>
  <c r="E10638"/>
  <c r="E10637"/>
  <c r="E10636"/>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J5003"/>
  <c r="A5003"/>
  <c r="J5002"/>
  <c r="A5002"/>
  <c r="J5001"/>
  <c r="A5001"/>
  <c r="J5000"/>
  <c r="A5000"/>
  <c r="J4999"/>
  <c r="A4999"/>
  <c r="J4998"/>
  <c r="A4998"/>
  <c r="J4997"/>
  <c r="A4997"/>
  <c r="J4996"/>
  <c r="A4996"/>
  <c r="J4995"/>
  <c r="A4995"/>
  <c r="J4994"/>
  <c r="A4994"/>
  <c r="J4993"/>
  <c r="A4993"/>
  <c r="J4992"/>
  <c r="A4992"/>
  <c r="J4991"/>
  <c r="A4991"/>
  <c r="J4990"/>
  <c r="A4990"/>
  <c r="J4989"/>
  <c r="A4989"/>
  <c r="J4988"/>
  <c r="A4988"/>
  <c r="J4987"/>
  <c r="A4987"/>
  <c r="J4986"/>
  <c r="A4986"/>
  <c r="J4985"/>
  <c r="A4985"/>
  <c r="J4984"/>
  <c r="A4984"/>
  <c r="J4983"/>
  <c r="A4983"/>
  <c r="J4982"/>
  <c r="A4982"/>
  <c r="J4981"/>
  <c r="A4981"/>
  <c r="J4980"/>
  <c r="A4980"/>
  <c r="J4979"/>
  <c r="A4979"/>
  <c r="J4978"/>
  <c r="A4978"/>
  <c r="J4977"/>
  <c r="A4977"/>
  <c r="J4976"/>
  <c r="A4976"/>
  <c r="J4975"/>
  <c r="A4975"/>
  <c r="J4974"/>
  <c r="A4974"/>
  <c r="J4973"/>
  <c r="A4973"/>
  <c r="J4972"/>
  <c r="A4972"/>
  <c r="J4971"/>
  <c r="A4971"/>
  <c r="J4970"/>
  <c r="A4970"/>
  <c r="J4969"/>
  <c r="A4969"/>
  <c r="J4968"/>
  <c r="A4968"/>
  <c r="J4967"/>
  <c r="A4967"/>
  <c r="J4966"/>
  <c r="A4966"/>
  <c r="J4965"/>
  <c r="A4965"/>
  <c r="J4964"/>
  <c r="A4964"/>
  <c r="J4963"/>
  <c r="A4963"/>
  <c r="J4962"/>
  <c r="A4962"/>
  <c r="J4961"/>
  <c r="A4961"/>
  <c r="J4960"/>
  <c r="A4960"/>
  <c r="J4959"/>
  <c r="A4959"/>
  <c r="J4958"/>
  <c r="A4958"/>
  <c r="J4957"/>
  <c r="A4957"/>
  <c r="J4956"/>
  <c r="A4956"/>
  <c r="J4955"/>
  <c r="A4955"/>
  <c r="J4954"/>
  <c r="A4954"/>
  <c r="J4953"/>
  <c r="A4953"/>
  <c r="J4952"/>
  <c r="A4952"/>
  <c r="J4951"/>
  <c r="A4951"/>
  <c r="J4950"/>
  <c r="A4950"/>
  <c r="J4949"/>
  <c r="A4949"/>
  <c r="J4948"/>
  <c r="A4948"/>
  <c r="J4947"/>
  <c r="A4947"/>
  <c r="J4946"/>
  <c r="A4946"/>
  <c r="J4945"/>
  <c r="A4945"/>
  <c r="J4944"/>
  <c r="A4944"/>
  <c r="J4943"/>
  <c r="A4943"/>
  <c r="J4942"/>
  <c r="A4942"/>
  <c r="J4941"/>
  <c r="A4941"/>
  <c r="J4940"/>
  <c r="A4940"/>
  <c r="J4939"/>
  <c r="A4939"/>
  <c r="J4938"/>
  <c r="A4938"/>
  <c r="J4937"/>
  <c r="A4937"/>
  <c r="J4936"/>
  <c r="A4936"/>
  <c r="J4935"/>
  <c r="A4935"/>
  <c r="J4934"/>
  <c r="A4934"/>
  <c r="J4933"/>
  <c r="A4933"/>
  <c r="J4932"/>
  <c r="A4932"/>
  <c r="J4931"/>
  <c r="A4931"/>
  <c r="J4930"/>
  <c r="A4930"/>
  <c r="J4929"/>
  <c r="A4929"/>
  <c r="J4928"/>
  <c r="A4928"/>
  <c r="J4927"/>
  <c r="A4927"/>
  <c r="J4926"/>
  <c r="A4926"/>
  <c r="J4925"/>
  <c r="A4925"/>
  <c r="J4924"/>
  <c r="A4924"/>
  <c r="J4923"/>
  <c r="A4923"/>
  <c r="J4922"/>
  <c r="A4922"/>
  <c r="J4921"/>
  <c r="A4921"/>
  <c r="J4920"/>
  <c r="A4920"/>
  <c r="J4919"/>
  <c r="A4919"/>
  <c r="J4918"/>
  <c r="A4918"/>
  <c r="J4917"/>
  <c r="A4917"/>
  <c r="J4916"/>
  <c r="A4916"/>
  <c r="J4915"/>
  <c r="A4915"/>
  <c r="J4914"/>
  <c r="A4914"/>
  <c r="J4913"/>
  <c r="A4913"/>
  <c r="J4912"/>
  <c r="A4912"/>
  <c r="J4911"/>
  <c r="A4911"/>
  <c r="J4910"/>
  <c r="A4910"/>
  <c r="J4909"/>
  <c r="A4909"/>
  <c r="J4908"/>
  <c r="A4908"/>
  <c r="J4907"/>
  <c r="A4907"/>
  <c r="J4906"/>
  <c r="A4906"/>
  <c r="J4905"/>
  <c r="A4905"/>
  <c r="J4904"/>
  <c r="A4904"/>
  <c r="J4903"/>
  <c r="A4903"/>
  <c r="J4902"/>
  <c r="A4902"/>
  <c r="J4901"/>
  <c r="A4901"/>
  <c r="J4900"/>
  <c r="A4900"/>
  <c r="J4899"/>
  <c r="A4899"/>
  <c r="J4898"/>
  <c r="A4898"/>
  <c r="J4897"/>
  <c r="A4897"/>
  <c r="J4896"/>
  <c r="A4896"/>
  <c r="J4895"/>
  <c r="A4895"/>
  <c r="J4894"/>
  <c r="A4894"/>
  <c r="J4893"/>
  <c r="A4893"/>
  <c r="J4892"/>
  <c r="A4892"/>
  <c r="J4891"/>
  <c r="A4891"/>
  <c r="J4890"/>
  <c r="A4890"/>
  <c r="J4889"/>
  <c r="A4889"/>
  <c r="J4888"/>
  <c r="A4888"/>
  <c r="J4887"/>
  <c r="A4887"/>
  <c r="J4886"/>
  <c r="A4886"/>
  <c r="J4885"/>
  <c r="A4885"/>
  <c r="J4884"/>
  <c r="A4884"/>
  <c r="J4883"/>
  <c r="A4883"/>
  <c r="J4882"/>
  <c r="A4882"/>
  <c r="J4881"/>
  <c r="A4881"/>
  <c r="J4880"/>
  <c r="A4880"/>
  <c r="J4879"/>
  <c r="A4879"/>
  <c r="J4878"/>
  <c r="A4878"/>
  <c r="J4877"/>
  <c r="A4877"/>
  <c r="J4876"/>
  <c r="A4876"/>
  <c r="J4875"/>
  <c r="A4875"/>
  <c r="J4874"/>
  <c r="A4874"/>
  <c r="J4873"/>
  <c r="A4873"/>
  <c r="J4872"/>
  <c r="A4872"/>
  <c r="J4871"/>
  <c r="A4871"/>
  <c r="J4870"/>
  <c r="A4870"/>
  <c r="J4869"/>
  <c r="A4869"/>
  <c r="J4868"/>
  <c r="A4868"/>
  <c r="J4867"/>
  <c r="A4867"/>
  <c r="J4866"/>
  <c r="A4866"/>
  <c r="J4865"/>
  <c r="A4865"/>
  <c r="J4864"/>
  <c r="A4864"/>
  <c r="J4863"/>
  <c r="A4863"/>
  <c r="J4862"/>
  <c r="A4862"/>
  <c r="J4861"/>
  <c r="A4861"/>
  <c r="J4860"/>
  <c r="A4860"/>
  <c r="J4859"/>
  <c r="A4859"/>
  <c r="J4858"/>
  <c r="A4858"/>
  <c r="J4857"/>
  <c r="A4857"/>
  <c r="J4856"/>
  <c r="A4856"/>
  <c r="J4855"/>
  <c r="A4855"/>
  <c r="J4854"/>
  <c r="A4854"/>
  <c r="J4853"/>
  <c r="A4853"/>
  <c r="J4852"/>
  <c r="A4852"/>
  <c r="J4851"/>
  <c r="A4851"/>
  <c r="J4850"/>
  <c r="A4850"/>
  <c r="J4849"/>
  <c r="A4849"/>
  <c r="J4848"/>
  <c r="A4848"/>
  <c r="J4847"/>
  <c r="A4847"/>
  <c r="J4846"/>
  <c r="A4846"/>
  <c r="J4845"/>
  <c r="A4845"/>
  <c r="J4844"/>
  <c r="A4844"/>
  <c r="J4843"/>
  <c r="A4843"/>
  <c r="J4842"/>
  <c r="A4842"/>
  <c r="J4841"/>
  <c r="A4841"/>
  <c r="J4840"/>
  <c r="A4840"/>
  <c r="J4839"/>
  <c r="A4839"/>
  <c r="J4838"/>
  <c r="A4838"/>
  <c r="J4837"/>
  <c r="A4837"/>
  <c r="J4836"/>
  <c r="A4836"/>
  <c r="J4835"/>
  <c r="A4835"/>
  <c r="J4834"/>
  <c r="A4834"/>
  <c r="J4833"/>
  <c r="A4833"/>
  <c r="J4832"/>
  <c r="A4832"/>
  <c r="J4831"/>
  <c r="A4831"/>
  <c r="J4830"/>
  <c r="A4830"/>
  <c r="J4829"/>
  <c r="A4829"/>
  <c r="J4828"/>
  <c r="A4828"/>
  <c r="J4827"/>
  <c r="A4827"/>
  <c r="J4826"/>
  <c r="A4826"/>
  <c r="J4825"/>
  <c r="A4825"/>
  <c r="J4824"/>
  <c r="A4824"/>
  <c r="J4823"/>
  <c r="A4823"/>
  <c r="J4822"/>
  <c r="A4822"/>
  <c r="J4821"/>
  <c r="A4821"/>
  <c r="J4820"/>
  <c r="A4820"/>
  <c r="J4819"/>
  <c r="A4819"/>
  <c r="J4818"/>
  <c r="A4818"/>
  <c r="J4817"/>
  <c r="A4817"/>
  <c r="J4816"/>
  <c r="A4816"/>
  <c r="J4815"/>
  <c r="A4815"/>
  <c r="J4814"/>
  <c r="A4814"/>
  <c r="J4813"/>
  <c r="A4813"/>
  <c r="J4812"/>
  <c r="A4812"/>
  <c r="J4811"/>
  <c r="A4811"/>
  <c r="J4810"/>
  <c r="A4810"/>
  <c r="J4809"/>
  <c r="A4809"/>
  <c r="J4808"/>
  <c r="A4808"/>
  <c r="J4807"/>
  <c r="A4807"/>
  <c r="J4806"/>
  <c r="A4806"/>
  <c r="J4805"/>
  <c r="A4805"/>
  <c r="J4804"/>
  <c r="A4804"/>
  <c r="J4803"/>
  <c r="A4803"/>
  <c r="J4802"/>
  <c r="A4802"/>
  <c r="J4801"/>
  <c r="A4801"/>
  <c r="J4800"/>
  <c r="A4800"/>
  <c r="J4799"/>
  <c r="A4799"/>
  <c r="J4798"/>
  <c r="A4798"/>
  <c r="J4797"/>
  <c r="A4797"/>
  <c r="J4796"/>
  <c r="A4796"/>
  <c r="J4795"/>
  <c r="A4795"/>
  <c r="J4794"/>
  <c r="A4794"/>
  <c r="J4793"/>
  <c r="A4793"/>
  <c r="J4792"/>
  <c r="A4792"/>
  <c r="J4791"/>
  <c r="A4791"/>
  <c r="J4790"/>
  <c r="A4790"/>
  <c r="J4789"/>
  <c r="A4789"/>
  <c r="J4788"/>
  <c r="A4788"/>
  <c r="J4787"/>
  <c r="A4787"/>
  <c r="J4786"/>
  <c r="A4786"/>
  <c r="J4785"/>
  <c r="A4785"/>
  <c r="J4784"/>
  <c r="A4784"/>
  <c r="J4783"/>
  <c r="A4783"/>
  <c r="J4782"/>
  <c r="A4782"/>
  <c r="J4781"/>
  <c r="A4781"/>
  <c r="J4780"/>
  <c r="A4780"/>
  <c r="J4779"/>
  <c r="A4779"/>
  <c r="J4778"/>
  <c r="A4778"/>
  <c r="J4777"/>
  <c r="A4777"/>
  <c r="J4776"/>
  <c r="A4776"/>
  <c r="J4775"/>
  <c r="A4775"/>
  <c r="J4774"/>
  <c r="A4774"/>
  <c r="J4773"/>
  <c r="A4773"/>
  <c r="J4772"/>
  <c r="A4772"/>
  <c r="J4771"/>
  <c r="A4771"/>
  <c r="J4770"/>
  <c r="A4770"/>
  <c r="J4769"/>
  <c r="A4769"/>
  <c r="J4768"/>
  <c r="A4768"/>
  <c r="J4767"/>
  <c r="A4767"/>
  <c r="J4766"/>
  <c r="A4766"/>
  <c r="J4765"/>
  <c r="A4765"/>
  <c r="J4764"/>
  <c r="A4764"/>
  <c r="J4763"/>
  <c r="A4763"/>
  <c r="J4762"/>
  <c r="A4762"/>
  <c r="J4761"/>
  <c r="A4761"/>
  <c r="J4760"/>
  <c r="A4760"/>
  <c r="J4759"/>
  <c r="A4759"/>
  <c r="J4758"/>
  <c r="A4758"/>
  <c r="J4757"/>
  <c r="A4757"/>
  <c r="J4756"/>
  <c r="A4756"/>
  <c r="J4755"/>
  <c r="A4755"/>
  <c r="J4754"/>
  <c r="A4754"/>
  <c r="J4753"/>
  <c r="A4753"/>
  <c r="J4752"/>
  <c r="A4752"/>
  <c r="J4751"/>
  <c r="A4751"/>
  <c r="J4750"/>
  <c r="A4750"/>
  <c r="J4749"/>
  <c r="A4749"/>
  <c r="J4748"/>
  <c r="A4748"/>
  <c r="J4747"/>
  <c r="A4747"/>
  <c r="J4746"/>
  <c r="A4746"/>
  <c r="J4745"/>
  <c r="A4745"/>
  <c r="J4744"/>
  <c r="A4744"/>
  <c r="J4743"/>
  <c r="A4743"/>
  <c r="J4742"/>
  <c r="A4742"/>
  <c r="J4741"/>
  <c r="A4741"/>
  <c r="J4740"/>
  <c r="A4740"/>
  <c r="J4739"/>
  <c r="A4739"/>
  <c r="J4738"/>
  <c r="A4738"/>
  <c r="J4737"/>
  <c r="A4737"/>
  <c r="J4736"/>
  <c r="A4736"/>
  <c r="J4735"/>
  <c r="A4735"/>
  <c r="J4734"/>
  <c r="A4734"/>
  <c r="J4733"/>
  <c r="A4733"/>
  <c r="J4732"/>
  <c r="A4732"/>
  <c r="J4731"/>
  <c r="A4731"/>
  <c r="J4730"/>
  <c r="A4730"/>
  <c r="J4729"/>
  <c r="A4729"/>
  <c r="J4728"/>
  <c r="A4728"/>
  <c r="J4727"/>
  <c r="A4727"/>
  <c r="J4726"/>
  <c r="A4726"/>
  <c r="J4725"/>
  <c r="A4725"/>
  <c r="J4724"/>
  <c r="A4724"/>
  <c r="J4723"/>
  <c r="A4723"/>
  <c r="J4722"/>
  <c r="A4722"/>
  <c r="J4721"/>
  <c r="A4721"/>
  <c r="J4720"/>
  <c r="A4720"/>
  <c r="J4719"/>
  <c r="A4719"/>
  <c r="J4718"/>
  <c r="A4718"/>
  <c r="J4717"/>
  <c r="A4717"/>
  <c r="J4716"/>
  <c r="A4716"/>
  <c r="J4715"/>
  <c r="A4715"/>
  <c r="J4714"/>
  <c r="A4714"/>
  <c r="J4713"/>
  <c r="A4713"/>
  <c r="J4712"/>
  <c r="A4712"/>
  <c r="J4711"/>
  <c r="A4711"/>
  <c r="J4710"/>
  <c r="A4710"/>
  <c r="J4709"/>
  <c r="A4709"/>
  <c r="J4708"/>
  <c r="A4708"/>
  <c r="J4707"/>
  <c r="A4707"/>
  <c r="J4706"/>
  <c r="A4706"/>
  <c r="J4705"/>
  <c r="A4705"/>
  <c r="J4704"/>
  <c r="A4704"/>
  <c r="J4703"/>
  <c r="A4703"/>
  <c r="J4702"/>
  <c r="A4702"/>
  <c r="J4701"/>
  <c r="A4701"/>
  <c r="J4700"/>
  <c r="A4700"/>
  <c r="J4699"/>
  <c r="A4699"/>
  <c r="J4698"/>
  <c r="A4698"/>
  <c r="J4697"/>
  <c r="A4697"/>
  <c r="J4696"/>
  <c r="A4696"/>
  <c r="J4695"/>
  <c r="A4695"/>
  <c r="J4694"/>
  <c r="A4694"/>
  <c r="J4693"/>
  <c r="A4693"/>
  <c r="J4692"/>
  <c r="A4692"/>
  <c r="J4691"/>
  <c r="A4691"/>
  <c r="J4690"/>
  <c r="A4690"/>
  <c r="J4689"/>
  <c r="A4689"/>
  <c r="J4688"/>
  <c r="A4688"/>
  <c r="J4687"/>
  <c r="A4687"/>
  <c r="J4686"/>
  <c r="A4686"/>
  <c r="J4685"/>
  <c r="A4685"/>
  <c r="J4684"/>
  <c r="A4684"/>
  <c r="J4683"/>
  <c r="A4683"/>
  <c r="J4682"/>
  <c r="A4682"/>
  <c r="J4681"/>
  <c r="A4681"/>
  <c r="J4680"/>
  <c r="A4680"/>
  <c r="J4679"/>
  <c r="A4679"/>
  <c r="J4678"/>
  <c r="A4678"/>
  <c r="J4677"/>
  <c r="A4677"/>
  <c r="J4676"/>
  <c r="A4676"/>
  <c r="J4675"/>
  <c r="A4675"/>
  <c r="J4674"/>
  <c r="A4674"/>
  <c r="J4673"/>
  <c r="A4673"/>
  <c r="J4672"/>
  <c r="A4672"/>
  <c r="J4671"/>
  <c r="A4671"/>
  <c r="J4670"/>
  <c r="A4670"/>
  <c r="J4669"/>
  <c r="A4669"/>
  <c r="J4668"/>
  <c r="A4668"/>
  <c r="J4667"/>
  <c r="A4667"/>
  <c r="J4666"/>
  <c r="A4666"/>
  <c r="J4665"/>
  <c r="A4665"/>
  <c r="J4664"/>
  <c r="A4664"/>
  <c r="J4663"/>
  <c r="A4663"/>
  <c r="J4662"/>
  <c r="A4662"/>
  <c r="J4661"/>
  <c r="A4661"/>
  <c r="J4660"/>
  <c r="A4660"/>
  <c r="J4659"/>
  <c r="A4659"/>
  <c r="J4658"/>
  <c r="A4658"/>
  <c r="J4657"/>
  <c r="A4657"/>
  <c r="J4656"/>
  <c r="A4656"/>
  <c r="J4655"/>
  <c r="A4655"/>
  <c r="J4654"/>
  <c r="A4654"/>
  <c r="J4653"/>
  <c r="A4653"/>
  <c r="J4652"/>
  <c r="A4652"/>
  <c r="J4651"/>
  <c r="A4651"/>
  <c r="J4650"/>
  <c r="A4650"/>
  <c r="J4649"/>
  <c r="A4649"/>
  <c r="J4648"/>
  <c r="A4648"/>
  <c r="J4647"/>
  <c r="A4647"/>
  <c r="J4646"/>
  <c r="A4646"/>
  <c r="J4645"/>
  <c r="A4645"/>
  <c r="J4644"/>
  <c r="A4644"/>
  <c r="J4643"/>
  <c r="A4643"/>
  <c r="J4642"/>
  <c r="A4642"/>
  <c r="J4641"/>
  <c r="A4641"/>
  <c r="J4640"/>
  <c r="A4640"/>
  <c r="J4639"/>
  <c r="A4639"/>
  <c r="J4638"/>
  <c r="A4638"/>
  <c r="J4637"/>
  <c r="A4637"/>
  <c r="J4636"/>
  <c r="A4636"/>
  <c r="J4635"/>
  <c r="A4635"/>
  <c r="J4634"/>
  <c r="A4634"/>
  <c r="J4633"/>
  <c r="A4633"/>
  <c r="J4632"/>
  <c r="A4632"/>
  <c r="J4631"/>
  <c r="A4631"/>
  <c r="J4630"/>
  <c r="A4630"/>
  <c r="J4629"/>
  <c r="A4629"/>
  <c r="J4628"/>
  <c r="A4628"/>
  <c r="J4627"/>
  <c r="A4627"/>
  <c r="J4626"/>
  <c r="A4626"/>
  <c r="J4625"/>
  <c r="A4625"/>
  <c r="J4624"/>
  <c r="A4624"/>
  <c r="J4623"/>
  <c r="A4623"/>
  <c r="J4622"/>
  <c r="A4622"/>
  <c r="J4621"/>
  <c r="A4621"/>
  <c r="J4620"/>
  <c r="A4620"/>
  <c r="J4619"/>
  <c r="A4619"/>
  <c r="J4618"/>
  <c r="A4618"/>
  <c r="J4617"/>
  <c r="A4617"/>
  <c r="J4616"/>
  <c r="A4616"/>
  <c r="J4615"/>
  <c r="A4615"/>
  <c r="J4614"/>
  <c r="A4614"/>
  <c r="J4613"/>
  <c r="A4613"/>
  <c r="J4612"/>
  <c r="A4612"/>
  <c r="J4611"/>
  <c r="A4611"/>
  <c r="J4610"/>
  <c r="A4610"/>
  <c r="J4609"/>
  <c r="A4609"/>
  <c r="J4608"/>
  <c r="A4608"/>
  <c r="J4607"/>
  <c r="A4607"/>
  <c r="J4606"/>
  <c r="A4606"/>
  <c r="J4605"/>
  <c r="A4605"/>
  <c r="J4604"/>
  <c r="A4604"/>
  <c r="J4603"/>
  <c r="A4603"/>
  <c r="J4602"/>
  <c r="A4602"/>
  <c r="J4601"/>
  <c r="A4601"/>
  <c r="J4600"/>
  <c r="A4600"/>
  <c r="J4599"/>
  <c r="A4599"/>
  <c r="J4598"/>
  <c r="A4598"/>
  <c r="J4597"/>
  <c r="A4597"/>
  <c r="J4596"/>
  <c r="A4596"/>
  <c r="J4595"/>
  <c r="A4595"/>
  <c r="J4594"/>
  <c r="A4594"/>
  <c r="J4593"/>
  <c r="A4593"/>
  <c r="J4592"/>
  <c r="A4592"/>
  <c r="J4591"/>
  <c r="A4591"/>
  <c r="J4590"/>
  <c r="A4590"/>
  <c r="J4589"/>
  <c r="A4589"/>
  <c r="J4588"/>
  <c r="A4588"/>
  <c r="J4587"/>
  <c r="A4587"/>
  <c r="J4586"/>
  <c r="A4586"/>
  <c r="J4585"/>
  <c r="A4585"/>
  <c r="J4584"/>
  <c r="A4584"/>
  <c r="J4583"/>
  <c r="A4583"/>
  <c r="J4582"/>
  <c r="A4582"/>
  <c r="J4581"/>
  <c r="A4581"/>
  <c r="J4580"/>
  <c r="A4580"/>
  <c r="J4579"/>
  <c r="A4579"/>
  <c r="J4578"/>
  <c r="A4578"/>
  <c r="J4577"/>
  <c r="A4577"/>
  <c r="J4576"/>
  <c r="A4576"/>
  <c r="J4575"/>
  <c r="A4575"/>
  <c r="J4574"/>
  <c r="A4574"/>
  <c r="J4573"/>
  <c r="A4573"/>
  <c r="J4572"/>
  <c r="A4572"/>
  <c r="J4571"/>
  <c r="A4571"/>
  <c r="J4570"/>
  <c r="A4570"/>
  <c r="J4569"/>
  <c r="A4569"/>
  <c r="J4568"/>
  <c r="A4568"/>
  <c r="J4567"/>
  <c r="A4567"/>
  <c r="J4566"/>
  <c r="A4566"/>
  <c r="J4565"/>
  <c r="A4565"/>
  <c r="J4564"/>
  <c r="A4564"/>
  <c r="J4563"/>
  <c r="A4563"/>
  <c r="J4562"/>
  <c r="A4562"/>
  <c r="J4561"/>
  <c r="A4561"/>
  <c r="J4560"/>
  <c r="A4560"/>
  <c r="J4559"/>
  <c r="A4559"/>
  <c r="J4558"/>
  <c r="A4558"/>
  <c r="J4557"/>
  <c r="A4557"/>
  <c r="J4556"/>
  <c r="A4556"/>
  <c r="J4555"/>
  <c r="A4555"/>
  <c r="J4554"/>
  <c r="A4554"/>
  <c r="J4553"/>
  <c r="A4553"/>
  <c r="J4552"/>
  <c r="A4552"/>
  <c r="J4551"/>
  <c r="A4551"/>
  <c r="J4550"/>
  <c r="A4550"/>
  <c r="J4549"/>
  <c r="A4549"/>
  <c r="J4548"/>
  <c r="A4548"/>
  <c r="J4547"/>
  <c r="A4547"/>
  <c r="J4546"/>
  <c r="A4546"/>
  <c r="J4545"/>
  <c r="A4545"/>
  <c r="J4544"/>
  <c r="A4544"/>
  <c r="J4543"/>
  <c r="A4543"/>
  <c r="J4542"/>
  <c r="A4542"/>
  <c r="J4541"/>
  <c r="A4541"/>
  <c r="J4540"/>
  <c r="A4540"/>
  <c r="J4539"/>
  <c r="A4539"/>
  <c r="J4538"/>
  <c r="A4538"/>
  <c r="J4537"/>
  <c r="A4537"/>
  <c r="J4536"/>
  <c r="A4536"/>
  <c r="J4535"/>
  <c r="A4535"/>
  <c r="J4534"/>
  <c r="A4534"/>
  <c r="J4533"/>
  <c r="A4533"/>
  <c r="J4532"/>
  <c r="A4532"/>
  <c r="J4531"/>
  <c r="A4531"/>
  <c r="J4530"/>
  <c r="A4530"/>
  <c r="J4529"/>
  <c r="A4529"/>
  <c r="J4528"/>
  <c r="A4528"/>
  <c r="J4527"/>
  <c r="A4527"/>
  <c r="J4526"/>
  <c r="A4526"/>
  <c r="J4525"/>
  <c r="A4525"/>
  <c r="J4524"/>
  <c r="A4524"/>
  <c r="J4523"/>
  <c r="A4523"/>
  <c r="J4522"/>
  <c r="A4522"/>
  <c r="J4521"/>
  <c r="A4521"/>
  <c r="J4520"/>
  <c r="A4520"/>
  <c r="J4519"/>
  <c r="A4519"/>
  <c r="J4518"/>
  <c r="A4518"/>
  <c r="J4517"/>
  <c r="A4517"/>
  <c r="J4516"/>
  <c r="A4516"/>
  <c r="J4515"/>
  <c r="A4515"/>
  <c r="J4514"/>
  <c r="A4514"/>
  <c r="J4513"/>
  <c r="A4513"/>
  <c r="J4512"/>
  <c r="A4512"/>
  <c r="J4511"/>
  <c r="A4511"/>
  <c r="J4510"/>
  <c r="A4510"/>
  <c r="J4509"/>
  <c r="A4509"/>
  <c r="J4508"/>
  <c r="A4508"/>
  <c r="J4507"/>
  <c r="A4507"/>
  <c r="J4506"/>
  <c r="A4506"/>
  <c r="J4505"/>
  <c r="A4505"/>
  <c r="J4504"/>
  <c r="A4504"/>
  <c r="J4503"/>
  <c r="A4503"/>
  <c r="J4502"/>
  <c r="A4502"/>
  <c r="J4501"/>
  <c r="A4501"/>
  <c r="J4500"/>
  <c r="A4500"/>
  <c r="J4499"/>
  <c r="A4499"/>
  <c r="J4498"/>
  <c r="A4498"/>
  <c r="J4497"/>
  <c r="A4497"/>
  <c r="J4496"/>
  <c r="A4496"/>
  <c r="J4495"/>
  <c r="A4495"/>
  <c r="J4494"/>
  <c r="A4494"/>
  <c r="J4493"/>
  <c r="A4493"/>
  <c r="J4492"/>
  <c r="A4492"/>
  <c r="J4491"/>
  <c r="A4491"/>
  <c r="J4490"/>
  <c r="A4490"/>
  <c r="J4489"/>
  <c r="A4489"/>
  <c r="J4488"/>
  <c r="A4488"/>
  <c r="J4487"/>
  <c r="A4487"/>
  <c r="J4486"/>
  <c r="A4486"/>
  <c r="J4485"/>
  <c r="A4485"/>
  <c r="J4484"/>
  <c r="A4484"/>
  <c r="J4483"/>
  <c r="A4483"/>
  <c r="J4482"/>
  <c r="A4482"/>
  <c r="J4481"/>
  <c r="A4481"/>
  <c r="J4480"/>
  <c r="A4480"/>
  <c r="J4479"/>
  <c r="A4479"/>
  <c r="J4478"/>
  <c r="A4478"/>
  <c r="J4477"/>
  <c r="A4477"/>
  <c r="J4476"/>
  <c r="A4476"/>
  <c r="J4475"/>
  <c r="A4475"/>
  <c r="J4474"/>
  <c r="A4474"/>
  <c r="J4473"/>
  <c r="A4473"/>
  <c r="J4472"/>
  <c r="A4472"/>
  <c r="J4471"/>
  <c r="A4471"/>
  <c r="J4470"/>
  <c r="A4470"/>
  <c r="J4469"/>
  <c r="A4469"/>
  <c r="J4468"/>
  <c r="A4468"/>
  <c r="J4467"/>
  <c r="A4467"/>
  <c r="J4466"/>
  <c r="A4466"/>
  <c r="J4465"/>
  <c r="A4465"/>
  <c r="J4464"/>
  <c r="A4464"/>
  <c r="J4463"/>
  <c r="A4463"/>
  <c r="J4462"/>
  <c r="A4462"/>
  <c r="J4461"/>
  <c r="A4461"/>
  <c r="J4460"/>
  <c r="A4460"/>
  <c r="J4459"/>
  <c r="A4459"/>
  <c r="J4458"/>
  <c r="A4458"/>
  <c r="J4457"/>
  <c r="A4457"/>
  <c r="J4456"/>
  <c r="A4456"/>
  <c r="J4455"/>
  <c r="A4455"/>
  <c r="J4454"/>
  <c r="A4454"/>
  <c r="J4453"/>
  <c r="A4453"/>
  <c r="J4452"/>
  <c r="A4452"/>
  <c r="J4451"/>
  <c r="A4451"/>
  <c r="J4450"/>
  <c r="A4450"/>
  <c r="J4449"/>
  <c r="A4449"/>
  <c r="J4448"/>
  <c r="A4448"/>
  <c r="J4447"/>
  <c r="A4447"/>
  <c r="J4446"/>
  <c r="A4446"/>
  <c r="J4445"/>
  <c r="A4445"/>
  <c r="J4444"/>
  <c r="A4444"/>
  <c r="J4443"/>
  <c r="A4443"/>
  <c r="J4442"/>
  <c r="A4442"/>
  <c r="J4441"/>
  <c r="A4441"/>
  <c r="J4440"/>
  <c r="A4440"/>
  <c r="J4439"/>
  <c r="A4439"/>
  <c r="J4438"/>
  <c r="A4438"/>
  <c r="J4437"/>
  <c r="A4437"/>
  <c r="J4436"/>
  <c r="A4436"/>
  <c r="J4435"/>
  <c r="A4435"/>
  <c r="J4434"/>
  <c r="A4434"/>
  <c r="J4433"/>
  <c r="A4433"/>
  <c r="J4432"/>
  <c r="A4432"/>
  <c r="J4431"/>
  <c r="A4431"/>
  <c r="J4430"/>
  <c r="A4430"/>
  <c r="J4429"/>
  <c r="A4429"/>
  <c r="J4428"/>
  <c r="A4428"/>
  <c r="J4427"/>
  <c r="A4427"/>
  <c r="J4426"/>
  <c r="A4426"/>
  <c r="J4425"/>
  <c r="A4425"/>
  <c r="J4424"/>
  <c r="A4424"/>
  <c r="J4423"/>
  <c r="A4423"/>
  <c r="J4422"/>
  <c r="A4422"/>
  <c r="J4421"/>
  <c r="A4421"/>
  <c r="J4420"/>
  <c r="A4420"/>
  <c r="J4419"/>
  <c r="A4419"/>
  <c r="J4418"/>
  <c r="A4418"/>
  <c r="J4417"/>
  <c r="A4417"/>
  <c r="J4416"/>
  <c r="A4416"/>
  <c r="J4415"/>
  <c r="A4415"/>
  <c r="J4414"/>
  <c r="A4414"/>
  <c r="J4413"/>
  <c r="A4413"/>
  <c r="J4412"/>
  <c r="A4412"/>
  <c r="J4411"/>
  <c r="A4411"/>
  <c r="J4410"/>
  <c r="A4410"/>
  <c r="J4409"/>
  <c r="A4409"/>
  <c r="J4408"/>
  <c r="A4408"/>
  <c r="J4407"/>
  <c r="A4407"/>
  <c r="J4406"/>
  <c r="A4406"/>
  <c r="J4405"/>
  <c r="A4405"/>
  <c r="J4404"/>
  <c r="A4404"/>
  <c r="J4403"/>
  <c r="A4403"/>
  <c r="J4402"/>
  <c r="A4402"/>
  <c r="J4401"/>
  <c r="A4401"/>
  <c r="J4400"/>
  <c r="A4400"/>
  <c r="J4399"/>
  <c r="A4399"/>
  <c r="J4398"/>
  <c r="A4398"/>
  <c r="J4397"/>
  <c r="A4397"/>
  <c r="J4396"/>
  <c r="A4396"/>
  <c r="J4395"/>
  <c r="A4395"/>
  <c r="J4394"/>
  <c r="A4394"/>
  <c r="J4393"/>
  <c r="A4393"/>
  <c r="J4392"/>
  <c r="A4392"/>
  <c r="J4391"/>
  <c r="A4391"/>
  <c r="J4390"/>
  <c r="A4390"/>
  <c r="J4389"/>
  <c r="A4389"/>
  <c r="J4388"/>
  <c r="A4388"/>
  <c r="J4387"/>
  <c r="A4387"/>
  <c r="J4386"/>
  <c r="A4386"/>
  <c r="J4385"/>
  <c r="A4385"/>
  <c r="J4384"/>
  <c r="A4384"/>
  <c r="J4383"/>
  <c r="A4383"/>
  <c r="J4382"/>
  <c r="A4382"/>
  <c r="J4381"/>
  <c r="A4381"/>
  <c r="J4380"/>
  <c r="A4380"/>
  <c r="J4379"/>
  <c r="A4379"/>
  <c r="J4378"/>
  <c r="A4378"/>
  <c r="J4377"/>
  <c r="A4377"/>
  <c r="J4376"/>
  <c r="A4376"/>
  <c r="J4375"/>
  <c r="A4375"/>
  <c r="J4374"/>
  <c r="A4374"/>
  <c r="J4373"/>
  <c r="A4373"/>
  <c r="J4372"/>
  <c r="A4372"/>
  <c r="J4371"/>
  <c r="A4371"/>
  <c r="J4370"/>
  <c r="A4370"/>
  <c r="J4369"/>
  <c r="A4369"/>
  <c r="J4368"/>
  <c r="A4368"/>
  <c r="J4367"/>
  <c r="A4367"/>
  <c r="J4366"/>
  <c r="A4366"/>
  <c r="J4365"/>
  <c r="A4365"/>
  <c r="J4364"/>
  <c r="A4364"/>
  <c r="J4363"/>
  <c r="A4363"/>
  <c r="J4362"/>
  <c r="A4362"/>
  <c r="J4361"/>
  <c r="A4361"/>
  <c r="J4360"/>
  <c r="A4360"/>
  <c r="J4359"/>
  <c r="A4359"/>
  <c r="J4358"/>
  <c r="A4358"/>
  <c r="J4357"/>
  <c r="A4357"/>
  <c r="J4356"/>
  <c r="A4356"/>
  <c r="J4355"/>
  <c r="A4355"/>
  <c r="J4354"/>
  <c r="A4354"/>
  <c r="J4353"/>
  <c r="A4353"/>
  <c r="J4352"/>
  <c r="A4352"/>
  <c r="J4351"/>
  <c r="A4351"/>
  <c r="J4350"/>
  <c r="A4350"/>
  <c r="J4349"/>
  <c r="A4349"/>
  <c r="J4348"/>
  <c r="A4348"/>
  <c r="J4347"/>
  <c r="A4347"/>
  <c r="J4346"/>
  <c r="A4346"/>
  <c r="J4345"/>
  <c r="A4345"/>
  <c r="J4344"/>
  <c r="A4344"/>
  <c r="J4343"/>
  <c r="A4343"/>
  <c r="J4342"/>
  <c r="A4342"/>
  <c r="J4341"/>
  <c r="A4341"/>
  <c r="J4340"/>
  <c r="A4340"/>
  <c r="J4339"/>
  <c r="A4339"/>
  <c r="J4338"/>
  <c r="A4338"/>
  <c r="J4337"/>
  <c r="A4337"/>
  <c r="J4336"/>
  <c r="A4336"/>
  <c r="J4335"/>
  <c r="A4335"/>
  <c r="J4334"/>
  <c r="A4334"/>
  <c r="J4333"/>
  <c r="A4333"/>
  <c r="J4332"/>
  <c r="A4332"/>
  <c r="J4331"/>
  <c r="A4331"/>
  <c r="J4330"/>
  <c r="A4330"/>
  <c r="J4329"/>
  <c r="A4329"/>
  <c r="J4328"/>
  <c r="A4328"/>
  <c r="J4327"/>
  <c r="A4327"/>
  <c r="J4326"/>
  <c r="A4326"/>
  <c r="J4325"/>
  <c r="A4325"/>
  <c r="J4324"/>
  <c r="A4324"/>
  <c r="J4323"/>
  <c r="A4323"/>
  <c r="J4322"/>
  <c r="A4322"/>
  <c r="J4321"/>
  <c r="A4321"/>
  <c r="J4320"/>
  <c r="A4320"/>
  <c r="J4319"/>
  <c r="A4319"/>
  <c r="J4318"/>
  <c r="A4318"/>
  <c r="J4317"/>
  <c r="A4317"/>
  <c r="J4316"/>
  <c r="A4316"/>
  <c r="J4315"/>
  <c r="A4315"/>
  <c r="J4314"/>
  <c r="A4314"/>
  <c r="J4313"/>
  <c r="A4313"/>
  <c r="J4312"/>
  <c r="A4312"/>
  <c r="J4311"/>
  <c r="A4311"/>
  <c r="J4310"/>
  <c r="A4310"/>
  <c r="J4309"/>
  <c r="A4309"/>
  <c r="J4308"/>
  <c r="A4308"/>
  <c r="J4307"/>
  <c r="A4307"/>
  <c r="J4306"/>
  <c r="A4306"/>
  <c r="J4305"/>
  <c r="A4305"/>
  <c r="J4304"/>
  <c r="A4304"/>
  <c r="J4303"/>
  <c r="A4303"/>
  <c r="J4302"/>
  <c r="A4302"/>
  <c r="J4301"/>
  <c r="A4301"/>
  <c r="J4300"/>
  <c r="A4300"/>
  <c r="J4299"/>
  <c r="A4299"/>
  <c r="J4298"/>
  <c r="A4298"/>
  <c r="J4297"/>
  <c r="A4297"/>
  <c r="J4296"/>
  <c r="A4296"/>
  <c r="J4295"/>
  <c r="A4295"/>
  <c r="J4294"/>
  <c r="A4294"/>
  <c r="J4293"/>
  <c r="A4293"/>
  <c r="J4292"/>
  <c r="A4292"/>
  <c r="J4291"/>
  <c r="A4291"/>
  <c r="J4290"/>
  <c r="A4290"/>
  <c r="J4289"/>
  <c r="A4289"/>
  <c r="J4288"/>
  <c r="A4288"/>
  <c r="J4287"/>
  <c r="A4287"/>
  <c r="J4286"/>
  <c r="A4286"/>
  <c r="J4285"/>
  <c r="A4285"/>
  <c r="J4284"/>
  <c r="A4284"/>
  <c r="J4283"/>
  <c r="A4283"/>
  <c r="J4282"/>
  <c r="A4282"/>
  <c r="J4281"/>
  <c r="A4281"/>
  <c r="J4280"/>
  <c r="A4280"/>
  <c r="J4279"/>
  <c r="A4279"/>
  <c r="J4278"/>
  <c r="A4278"/>
  <c r="J4277"/>
  <c r="A4277"/>
  <c r="J4276"/>
  <c r="A4276"/>
  <c r="J4275"/>
  <c r="A4275"/>
  <c r="J4274"/>
  <c r="A4274"/>
  <c r="J4273"/>
  <c r="A4273"/>
  <c r="J4272"/>
  <c r="A4272"/>
  <c r="J4271"/>
  <c r="A4271"/>
  <c r="J4270"/>
  <c r="A4270"/>
  <c r="J4269"/>
  <c r="A4269"/>
  <c r="J4268"/>
  <c r="A4268"/>
  <c r="J4267"/>
  <c r="A4267"/>
  <c r="J4266"/>
  <c r="A4266"/>
  <c r="J4265"/>
  <c r="A4265"/>
  <c r="J4264"/>
  <c r="A4264"/>
  <c r="J4263"/>
  <c r="A4263"/>
  <c r="J4262"/>
  <c r="A4262"/>
  <c r="J4261"/>
  <c r="A4261"/>
  <c r="J4260"/>
  <c r="A4260"/>
  <c r="J4259"/>
  <c r="A4259"/>
  <c r="J4258"/>
  <c r="A4258"/>
  <c r="J4257"/>
  <c r="A4257"/>
  <c r="J4256"/>
  <c r="A4256"/>
  <c r="J4255"/>
  <c r="A4255"/>
  <c r="J4254"/>
  <c r="A4254"/>
  <c r="J4253"/>
  <c r="A4253"/>
  <c r="J4252"/>
  <c r="A4252"/>
  <c r="J4251"/>
  <c r="A4251"/>
  <c r="J4250"/>
  <c r="A4250"/>
  <c r="J4249"/>
  <c r="A4249"/>
  <c r="J4248"/>
  <c r="A4248"/>
  <c r="J4247"/>
  <c r="A4247"/>
  <c r="J4246"/>
  <c r="A4246"/>
  <c r="J4245"/>
  <c r="A4245"/>
  <c r="J4244"/>
  <c r="A4244"/>
  <c r="J4243"/>
  <c r="A4243"/>
  <c r="J4242"/>
  <c r="A4242"/>
  <c r="J4241"/>
  <c r="A4241"/>
  <c r="J4240"/>
  <c r="A4240"/>
  <c r="J4239"/>
  <c r="A4239"/>
  <c r="J4238"/>
  <c r="A4238"/>
  <c r="J4237"/>
  <c r="A4237"/>
  <c r="J4236"/>
  <c r="A4236"/>
  <c r="J4235"/>
  <c r="A4235"/>
  <c r="J4234"/>
  <c r="A4234"/>
  <c r="J4233"/>
  <c r="A4233"/>
  <c r="J4232"/>
  <c r="A4232"/>
  <c r="J4231"/>
  <c r="A4231"/>
  <c r="J4230"/>
  <c r="A4230"/>
  <c r="J4229"/>
  <c r="A4229"/>
  <c r="J4228"/>
  <c r="A4228"/>
  <c r="J4227"/>
  <c r="A4227"/>
  <c r="J4226"/>
  <c r="A4226"/>
  <c r="J4225"/>
  <c r="A4225"/>
  <c r="J4224"/>
  <c r="A4224"/>
  <c r="J4223"/>
  <c r="A4223"/>
  <c r="J4222"/>
  <c r="A4222"/>
  <c r="J4221"/>
  <c r="A4221"/>
  <c r="J4220"/>
  <c r="A4220"/>
  <c r="J4219"/>
  <c r="A4219"/>
  <c r="J4218"/>
  <c r="A4218"/>
  <c r="J4217"/>
  <c r="A4217"/>
  <c r="J4216"/>
  <c r="A4216"/>
  <c r="J4215"/>
  <c r="A4215"/>
  <c r="J4214"/>
  <c r="A4214"/>
  <c r="J4213"/>
  <c r="A4213"/>
  <c r="J4212"/>
  <c r="A4212"/>
  <c r="J4211"/>
  <c r="A4211"/>
  <c r="J4210"/>
  <c r="A4210"/>
  <c r="J4209"/>
  <c r="A4209"/>
  <c r="J4208"/>
  <c r="A4208"/>
  <c r="J4207"/>
  <c r="A4207"/>
  <c r="J4206"/>
  <c r="A4206"/>
  <c r="J4205"/>
  <c r="A4205"/>
  <c r="J4204"/>
  <c r="A4204"/>
  <c r="J4203"/>
  <c r="A4203"/>
  <c r="J4202"/>
  <c r="A4202"/>
  <c r="J4201"/>
  <c r="A4201"/>
  <c r="J4200"/>
  <c r="A4200"/>
  <c r="J4199"/>
  <c r="A4199"/>
  <c r="J4198"/>
  <c r="A4198"/>
  <c r="J4197"/>
  <c r="A4197"/>
  <c r="J4196"/>
  <c r="A4196"/>
  <c r="J4195"/>
  <c r="A4195"/>
  <c r="J4194"/>
  <c r="A4194"/>
  <c r="J4193"/>
  <c r="A4193"/>
  <c r="J4192"/>
  <c r="A4192"/>
  <c r="J4191"/>
  <c r="A4191"/>
  <c r="J4190"/>
  <c r="A4190"/>
  <c r="J4189"/>
  <c r="A4189"/>
  <c r="J4188"/>
  <c r="A4188"/>
  <c r="J4187"/>
  <c r="A4187"/>
  <c r="J4186"/>
  <c r="A4186"/>
  <c r="J4185"/>
  <c r="A4185"/>
  <c r="J4184"/>
  <c r="A4184"/>
  <c r="J4183"/>
  <c r="A4183"/>
  <c r="J4182"/>
  <c r="A4182"/>
  <c r="J4181"/>
  <c r="A4181"/>
  <c r="J4180"/>
  <c r="A4180"/>
  <c r="J4179"/>
  <c r="A4179"/>
  <c r="J4178"/>
  <c r="A4178"/>
  <c r="J4177"/>
  <c r="A4177"/>
  <c r="J4176"/>
  <c r="A4176"/>
  <c r="J4175"/>
  <c r="A4175"/>
  <c r="J4174"/>
  <c r="A4174"/>
  <c r="J4173"/>
  <c r="A4173"/>
  <c r="J4172"/>
  <c r="A4172"/>
  <c r="J4171"/>
  <c r="A4171"/>
  <c r="J4170"/>
  <c r="A4170"/>
  <c r="J4169"/>
  <c r="A4169"/>
  <c r="J4168"/>
  <c r="A4168"/>
  <c r="J4167"/>
  <c r="A4167"/>
  <c r="J4166"/>
  <c r="A4166"/>
  <c r="J4165"/>
  <c r="A4165"/>
  <c r="J4164"/>
  <c r="A4164"/>
  <c r="J4163"/>
  <c r="A4163"/>
  <c r="J4162"/>
  <c r="A4162"/>
  <c r="J4161"/>
  <c r="A4161"/>
  <c r="J4160"/>
  <c r="A4160"/>
  <c r="J4159"/>
  <c r="A4159"/>
  <c r="J4158"/>
  <c r="A4158"/>
  <c r="J4157"/>
  <c r="A4157"/>
  <c r="J4156"/>
  <c r="A4156"/>
  <c r="J4155"/>
  <c r="A4155"/>
  <c r="J4154"/>
  <c r="A4154"/>
  <c r="J4153"/>
  <c r="A4153"/>
  <c r="J4152"/>
  <c r="A4152"/>
  <c r="J4151"/>
  <c r="A4151"/>
  <c r="J4150"/>
  <c r="A4150"/>
  <c r="J4149"/>
  <c r="A4149"/>
  <c r="J4148"/>
  <c r="A4148"/>
  <c r="J4147"/>
  <c r="A4147"/>
  <c r="J4146"/>
  <c r="A4146"/>
  <c r="J4145"/>
  <c r="A4145"/>
  <c r="J4144"/>
  <c r="A4144"/>
  <c r="J4143"/>
  <c r="A4143"/>
  <c r="J4142"/>
  <c r="A4142"/>
  <c r="J4141"/>
  <c r="A4141"/>
  <c r="J4140"/>
  <c r="A4140"/>
  <c r="J4139"/>
  <c r="A4139"/>
  <c r="J4138"/>
  <c r="A4138"/>
  <c r="J4137"/>
  <c r="A4137"/>
  <c r="J4136"/>
  <c r="A4136"/>
  <c r="J4135"/>
  <c r="A4135"/>
  <c r="J4134"/>
  <c r="A4134"/>
  <c r="J4133"/>
  <c r="A4133"/>
  <c r="J4132"/>
  <c r="A4132"/>
  <c r="J4131"/>
  <c r="A4131"/>
  <c r="J4130"/>
  <c r="A4130"/>
  <c r="J4129"/>
  <c r="A4129"/>
  <c r="J4128"/>
  <c r="A4128"/>
  <c r="J4127"/>
  <c r="A4127"/>
  <c r="J4126"/>
  <c r="A4126"/>
  <c r="J4125"/>
  <c r="A4125"/>
  <c r="J4124"/>
  <c r="A4124"/>
  <c r="J4123"/>
  <c r="A4123"/>
  <c r="J4122"/>
  <c r="A4122"/>
  <c r="J4121"/>
  <c r="A4121"/>
  <c r="J4120"/>
  <c r="A4120"/>
  <c r="J4119"/>
  <c r="A4119"/>
  <c r="J4118"/>
  <c r="A4118"/>
  <c r="J4117"/>
  <c r="A4117"/>
  <c r="J4116"/>
  <c r="A4116"/>
  <c r="J4115"/>
  <c r="A4115"/>
  <c r="J4114"/>
  <c r="A4114"/>
  <c r="J4113"/>
  <c r="A4113"/>
  <c r="J4112"/>
  <c r="A4112"/>
  <c r="J4111"/>
  <c r="A4111"/>
  <c r="J4110"/>
  <c r="A4110"/>
  <c r="J4109"/>
  <c r="A4109"/>
  <c r="J4108"/>
  <c r="A4108"/>
  <c r="J4107"/>
  <c r="A4107"/>
  <c r="J4106"/>
  <c r="A4106"/>
  <c r="J4105"/>
  <c r="A4105"/>
  <c r="J4104"/>
  <c r="A4104"/>
  <c r="J4103"/>
  <c r="A4103"/>
  <c r="J4102"/>
  <c r="A4102"/>
  <c r="J4101"/>
  <c r="A4101"/>
  <c r="J4100"/>
  <c r="A4100"/>
  <c r="J4099"/>
  <c r="A4099"/>
  <c r="J4098"/>
  <c r="A4098"/>
  <c r="J4097"/>
  <c r="A4097"/>
  <c r="J4096"/>
  <c r="A4096"/>
  <c r="J4095"/>
  <c r="A4095"/>
  <c r="J4094"/>
  <c r="A4094"/>
  <c r="J4093"/>
  <c r="A4093"/>
  <c r="J4092"/>
  <c r="A4092"/>
  <c r="J4091"/>
  <c r="A4091"/>
  <c r="J4090"/>
  <c r="A4090"/>
  <c r="J4089"/>
  <c r="A4089"/>
  <c r="J4088"/>
  <c r="A4088"/>
  <c r="J4087"/>
  <c r="A4087"/>
  <c r="J4086"/>
  <c r="A4086"/>
  <c r="J4085"/>
  <c r="A4085"/>
  <c r="J4084"/>
  <c r="A4084"/>
  <c r="J4083"/>
  <c r="A4083"/>
  <c r="J4082"/>
  <c r="A4082"/>
  <c r="J4081"/>
  <c r="A4081"/>
  <c r="J4080"/>
  <c r="A4080"/>
  <c r="J4079"/>
  <c r="A4079"/>
  <c r="J4078"/>
  <c r="A4078"/>
  <c r="J4077"/>
  <c r="A4077"/>
  <c r="J4076"/>
  <c r="A4076"/>
  <c r="J4075"/>
  <c r="A4075"/>
  <c r="J4074"/>
  <c r="A4074"/>
  <c r="J4073"/>
  <c r="A4073"/>
  <c r="J4072"/>
  <c r="A4072"/>
  <c r="J4071"/>
  <c r="A4071"/>
  <c r="J4070"/>
  <c r="A4070"/>
  <c r="J4069"/>
  <c r="A4069"/>
  <c r="J4068"/>
  <c r="A4068"/>
  <c r="J4067"/>
  <c r="A4067"/>
  <c r="J4066"/>
  <c r="A4066"/>
  <c r="J4065"/>
  <c r="A4065"/>
  <c r="J4064"/>
  <c r="A4064"/>
  <c r="J4063"/>
  <c r="A4063"/>
  <c r="J4062"/>
  <c r="A4062"/>
  <c r="J4061"/>
  <c r="A4061"/>
  <c r="J4060"/>
  <c r="A4060"/>
  <c r="J4059"/>
  <c r="A4059"/>
  <c r="J4058"/>
  <c r="A4058"/>
  <c r="J4057"/>
  <c r="A4057"/>
  <c r="J4056"/>
  <c r="A4056"/>
  <c r="J4055"/>
  <c r="A4055"/>
  <c r="J4054"/>
  <c r="A4054"/>
  <c r="J4053"/>
  <c r="A4053"/>
  <c r="J4052"/>
  <c r="A4052"/>
  <c r="J4051"/>
  <c r="A4051"/>
  <c r="J4050"/>
  <c r="A4050"/>
  <c r="J4049"/>
  <c r="A4049"/>
  <c r="J4048"/>
  <c r="A4048"/>
  <c r="J4047"/>
  <c r="A4047"/>
  <c r="J4046"/>
  <c r="A4046"/>
  <c r="J4045"/>
  <c r="A4045"/>
  <c r="J4044"/>
  <c r="A4044"/>
  <c r="J4043"/>
  <c r="A4043"/>
  <c r="J4042"/>
  <c r="A4042"/>
  <c r="J4041"/>
  <c r="A4041"/>
  <c r="J4040"/>
  <c r="A4040"/>
  <c r="J4039"/>
  <c r="A4039"/>
  <c r="J4038"/>
  <c r="A4038"/>
  <c r="J4037"/>
  <c r="A4037"/>
  <c r="J4036"/>
  <c r="A4036"/>
  <c r="J4035"/>
  <c r="A4035"/>
  <c r="J4034"/>
  <c r="A4034"/>
  <c r="J4033"/>
  <c r="A4033"/>
  <c r="J4032"/>
  <c r="A4032"/>
  <c r="J4031"/>
  <c r="A4031"/>
  <c r="J4030"/>
  <c r="A4030"/>
  <c r="J4029"/>
  <c r="A4029"/>
  <c r="J4028"/>
  <c r="A4028"/>
  <c r="J4027"/>
  <c r="A4027"/>
  <c r="J4026"/>
  <c r="A4026"/>
  <c r="J4025"/>
  <c r="A4025"/>
  <c r="J4024"/>
  <c r="A4024"/>
  <c r="J4023"/>
  <c r="A4023"/>
  <c r="J4022"/>
  <c r="A4022"/>
  <c r="J4021"/>
  <c r="A4021"/>
  <c r="J4020"/>
  <c r="A4020"/>
  <c r="J4019"/>
  <c r="A4019"/>
  <c r="J4018"/>
  <c r="A4018"/>
  <c r="J4017"/>
  <c r="A4017"/>
  <c r="J4016"/>
  <c r="A4016"/>
  <c r="J4015"/>
  <c r="A4015"/>
  <c r="J4014"/>
  <c r="A4014"/>
  <c r="J4013"/>
  <c r="A4013"/>
  <c r="J4012"/>
  <c r="A4012"/>
  <c r="J4011"/>
  <c r="A4011"/>
  <c r="J4010"/>
  <c r="A4010"/>
  <c r="J4009"/>
  <c r="A4009"/>
  <c r="J4008"/>
  <c r="A4008"/>
  <c r="J4007"/>
  <c r="A4007"/>
  <c r="J4006"/>
  <c r="A4006"/>
  <c r="J4005"/>
  <c r="A4005"/>
  <c r="J4004"/>
  <c r="A4004"/>
  <c r="J4003"/>
  <c r="A4003"/>
  <c r="J4002"/>
  <c r="A4002"/>
  <c r="J4001"/>
  <c r="A4001"/>
  <c r="J4000"/>
  <c r="A4000"/>
  <c r="J3999"/>
  <c r="A3999"/>
  <c r="J3998"/>
  <c r="A3998"/>
  <c r="J3997"/>
  <c r="A3997"/>
  <c r="J3996"/>
  <c r="A3996"/>
  <c r="J3995"/>
  <c r="A3995"/>
  <c r="J3994"/>
  <c r="A3994"/>
  <c r="J3993"/>
  <c r="A3993"/>
  <c r="J3992"/>
  <c r="A3992"/>
  <c r="J3991"/>
  <c r="A3991"/>
  <c r="J3990"/>
  <c r="A3990"/>
  <c r="J3989"/>
  <c r="A3989"/>
  <c r="J3988"/>
  <c r="A3988"/>
  <c r="J3987"/>
  <c r="A3987"/>
  <c r="J3986"/>
  <c r="A3986"/>
  <c r="J3985"/>
  <c r="A3985"/>
  <c r="J3984"/>
  <c r="A3984"/>
  <c r="J3983"/>
  <c r="A3983"/>
  <c r="J3982"/>
  <c r="A3982"/>
  <c r="J3981"/>
  <c r="A3981"/>
  <c r="J3980"/>
  <c r="A3980"/>
  <c r="J3979"/>
  <c r="A3979"/>
  <c r="J3978"/>
  <c r="A3978"/>
  <c r="J3977"/>
  <c r="A3977"/>
  <c r="J3976"/>
  <c r="A3976"/>
  <c r="J3975"/>
  <c r="A3975"/>
  <c r="J3974"/>
  <c r="A3974"/>
  <c r="J3973"/>
  <c r="A3973"/>
  <c r="J3972"/>
  <c r="A3972"/>
  <c r="J3971"/>
  <c r="A3971"/>
  <c r="J3970"/>
  <c r="A3970"/>
  <c r="J3969"/>
  <c r="A3969"/>
  <c r="J3968"/>
  <c r="A3968"/>
  <c r="J3967"/>
  <c r="A3967"/>
  <c r="J3966"/>
  <c r="A3966"/>
  <c r="J3965"/>
  <c r="A3965"/>
  <c r="J3964"/>
  <c r="A3964"/>
  <c r="J3963"/>
  <c r="A3963"/>
  <c r="J3962"/>
  <c r="A3962"/>
  <c r="J3961"/>
  <c r="A3961"/>
  <c r="J3960"/>
  <c r="A3960"/>
  <c r="J3959"/>
  <c r="A3959"/>
  <c r="J3958"/>
  <c r="A3958"/>
  <c r="J3957"/>
  <c r="A3957"/>
  <c r="J3956"/>
  <c r="A3956"/>
  <c r="J3955"/>
  <c r="A3955"/>
  <c r="J3954"/>
  <c r="A3954"/>
  <c r="J3953"/>
  <c r="A3953"/>
  <c r="J3952"/>
  <c r="A3952"/>
  <c r="J3951"/>
  <c r="A3951"/>
  <c r="J3950"/>
  <c r="A3950"/>
  <c r="J3949"/>
  <c r="A3949"/>
  <c r="J3948"/>
  <c r="A3948"/>
  <c r="J3947"/>
  <c r="A3947"/>
  <c r="J3946"/>
  <c r="A3946"/>
  <c r="J3945"/>
  <c r="A3945"/>
  <c r="J3944"/>
  <c r="A3944"/>
  <c r="J3943"/>
  <c r="A3943"/>
  <c r="J3942"/>
  <c r="A3942"/>
  <c r="J3941"/>
  <c r="A3941"/>
  <c r="J3940"/>
  <c r="A3940"/>
  <c r="J3939"/>
  <c r="A3939"/>
  <c r="J3938"/>
  <c r="A3938"/>
  <c r="J3937"/>
  <c r="A3937"/>
  <c r="J3936"/>
  <c r="A3936"/>
  <c r="J3935"/>
  <c r="A3935"/>
  <c r="J3934"/>
  <c r="A3934"/>
  <c r="J3933"/>
  <c r="A3933"/>
  <c r="J3932"/>
  <c r="A3932"/>
  <c r="J3931"/>
  <c r="A3931"/>
  <c r="J3930"/>
  <c r="A3930"/>
  <c r="J3929"/>
  <c r="A3929"/>
  <c r="J3928"/>
  <c r="A3928"/>
  <c r="J3927"/>
  <c r="A3927"/>
  <c r="J3926"/>
  <c r="A3926"/>
  <c r="J3925"/>
  <c r="A3925"/>
  <c r="J3924"/>
  <c r="A3924"/>
  <c r="J3923"/>
  <c r="A3923"/>
  <c r="J3922"/>
  <c r="A3922"/>
  <c r="J3921"/>
  <c r="A3921"/>
  <c r="J3920"/>
  <c r="A3920"/>
  <c r="J3919"/>
  <c r="A3919"/>
  <c r="J3918"/>
  <c r="A3918"/>
  <c r="J3917"/>
  <c r="A3917"/>
  <c r="J3916"/>
  <c r="A3916"/>
  <c r="J3915"/>
  <c r="A3915"/>
  <c r="J3914"/>
  <c r="A3914"/>
  <c r="J3913"/>
  <c r="A3913"/>
  <c r="J3912"/>
  <c r="A3912"/>
  <c r="J3911"/>
  <c r="A3911"/>
  <c r="J3910"/>
  <c r="A3910"/>
  <c r="J3909"/>
  <c r="A3909"/>
  <c r="J3908"/>
  <c r="A3908"/>
  <c r="J3907"/>
  <c r="A3907"/>
  <c r="J3906"/>
  <c r="A3906"/>
  <c r="J3905"/>
  <c r="A3905"/>
  <c r="J3904"/>
  <c r="A3904"/>
  <c r="J3903"/>
  <c r="A3903"/>
  <c r="J3902"/>
  <c r="A3902"/>
  <c r="J3901"/>
  <c r="A3901"/>
  <c r="J3900"/>
  <c r="A3900"/>
  <c r="J3899"/>
  <c r="A3899"/>
  <c r="J3898"/>
  <c r="A3898"/>
  <c r="J3897"/>
  <c r="A3897"/>
  <c r="J3896"/>
  <c r="A3896"/>
  <c r="J3895"/>
  <c r="A3895"/>
  <c r="J3894"/>
  <c r="A3894"/>
  <c r="J3893"/>
  <c r="A3893"/>
  <c r="J3892"/>
  <c r="A3892"/>
  <c r="J3891"/>
  <c r="A3891"/>
  <c r="J3890"/>
  <c r="A3890"/>
  <c r="J3889"/>
  <c r="A3889"/>
  <c r="J3888"/>
  <c r="A3888"/>
  <c r="J3887"/>
  <c r="A3887"/>
  <c r="J3886"/>
  <c r="A3886"/>
  <c r="J3885"/>
  <c r="A3885"/>
  <c r="J3884"/>
  <c r="A3884"/>
  <c r="J3883"/>
  <c r="A3883"/>
  <c r="J3882"/>
  <c r="A3882"/>
  <c r="J3881"/>
  <c r="A3881"/>
  <c r="J3880"/>
  <c r="A3880"/>
  <c r="J3879"/>
  <c r="A3879"/>
  <c r="J3878"/>
  <c r="A3878"/>
  <c r="J3877"/>
  <c r="A3877"/>
  <c r="J3876"/>
  <c r="A3876"/>
  <c r="J3875"/>
  <c r="A3875"/>
  <c r="J3874"/>
  <c r="A3874"/>
  <c r="J3873"/>
  <c r="A3873"/>
  <c r="J3872"/>
  <c r="A3872"/>
  <c r="J3871"/>
  <c r="A3871"/>
  <c r="J3870"/>
  <c r="A3870"/>
  <c r="J3869"/>
  <c r="A3869"/>
  <c r="J3868"/>
  <c r="A3868"/>
  <c r="J3867"/>
  <c r="A3867"/>
  <c r="J3866"/>
  <c r="A3866"/>
  <c r="J3865"/>
  <c r="A3865"/>
  <c r="J3864"/>
  <c r="A3864"/>
  <c r="J3863"/>
  <c r="A3863"/>
  <c r="J3862"/>
  <c r="A3862"/>
  <c r="J3861"/>
  <c r="A3861"/>
  <c r="J3860"/>
  <c r="A3860"/>
  <c r="J3859"/>
  <c r="A3859"/>
  <c r="J3858"/>
  <c r="A3858"/>
  <c r="J3857"/>
  <c r="A3857"/>
  <c r="J3856"/>
  <c r="A3856"/>
  <c r="J3855"/>
  <c r="A3855"/>
  <c r="J3854"/>
  <c r="A3854"/>
  <c r="J3853"/>
  <c r="A3853"/>
  <c r="J3852"/>
  <c r="A3852"/>
  <c r="J3851"/>
  <c r="A3851"/>
  <c r="J3850"/>
  <c r="A3850"/>
  <c r="J3849"/>
  <c r="A3849"/>
  <c r="J3848"/>
  <c r="A3848"/>
  <c r="J3847"/>
  <c r="A3847"/>
  <c r="J3846"/>
  <c r="A3846"/>
  <c r="J3845"/>
  <c r="A3845"/>
  <c r="J3844"/>
  <c r="A3844"/>
  <c r="J3843"/>
  <c r="A3843"/>
  <c r="J3842"/>
  <c r="A3842"/>
  <c r="J3841"/>
  <c r="A3841"/>
  <c r="J3840"/>
  <c r="A3840"/>
  <c r="J3839"/>
  <c r="A3839"/>
  <c r="J3838"/>
  <c r="A3838"/>
  <c r="J3837"/>
  <c r="A3837"/>
  <c r="J3836"/>
  <c r="A3836"/>
  <c r="J3835"/>
  <c r="A3835"/>
  <c r="J3834"/>
  <c r="A3834"/>
  <c r="J3833"/>
  <c r="A3833"/>
  <c r="J3832"/>
  <c r="A3832"/>
  <c r="J3831"/>
  <c r="A3831"/>
  <c r="J3830"/>
  <c r="A3830"/>
  <c r="J3829"/>
  <c r="A3829"/>
  <c r="J3828"/>
  <c r="A3828"/>
  <c r="J3827"/>
  <c r="A3827"/>
  <c r="J3826"/>
  <c r="A3826"/>
  <c r="J3825"/>
  <c r="A3825"/>
  <c r="J3824"/>
  <c r="A3824"/>
  <c r="J3823"/>
  <c r="A3823"/>
  <c r="J3822"/>
  <c r="A3822"/>
  <c r="J3821"/>
  <c r="A3821"/>
  <c r="J3820"/>
  <c r="A3820"/>
  <c r="J3819"/>
  <c r="A3819"/>
  <c r="J3818"/>
  <c r="A3818"/>
  <c r="J3817"/>
  <c r="A3817"/>
  <c r="J3816"/>
  <c r="A3816"/>
  <c r="J3815"/>
  <c r="A3815"/>
  <c r="J3814"/>
  <c r="A3814"/>
  <c r="J3813"/>
  <c r="A3813"/>
  <c r="J3812"/>
  <c r="A3812"/>
  <c r="J3811"/>
  <c r="A3811"/>
  <c r="J3810"/>
  <c r="A3810"/>
  <c r="J3809"/>
  <c r="A3809"/>
  <c r="J3808"/>
  <c r="A3808"/>
  <c r="J3807"/>
  <c r="A3807"/>
  <c r="J3806"/>
  <c r="A3806"/>
  <c r="J3805"/>
  <c r="A3805"/>
  <c r="J3804"/>
  <c r="A3804"/>
  <c r="J3803"/>
  <c r="A3803"/>
  <c r="J3802"/>
  <c r="A3802"/>
  <c r="J3801"/>
  <c r="A3801"/>
  <c r="J3800"/>
  <c r="A3800"/>
  <c r="J3799"/>
  <c r="A3799"/>
  <c r="J3798"/>
  <c r="A3798"/>
  <c r="J3797"/>
  <c r="A3797"/>
  <c r="J3796"/>
  <c r="A3796"/>
  <c r="J3795"/>
  <c r="A3795"/>
  <c r="J3794"/>
  <c r="A3794"/>
  <c r="J3793"/>
  <c r="A3793"/>
  <c r="J3792"/>
  <c r="A3792"/>
  <c r="J3791"/>
  <c r="A3791"/>
  <c r="J3790"/>
  <c r="A3790"/>
  <c r="J3789"/>
  <c r="A3789"/>
  <c r="J3788"/>
  <c r="A3788"/>
  <c r="J3787"/>
  <c r="A3787"/>
  <c r="J3786"/>
  <c r="A3786"/>
  <c r="J3785"/>
  <c r="A3785"/>
  <c r="J3784"/>
  <c r="A3784"/>
  <c r="J3783"/>
  <c r="A3783"/>
  <c r="J3782"/>
  <c r="A3782"/>
  <c r="J3781"/>
  <c r="A3781"/>
  <c r="J3780"/>
  <c r="A3780"/>
  <c r="J3779"/>
  <c r="A3779"/>
  <c r="J3778"/>
  <c r="A3778"/>
  <c r="J3777"/>
  <c r="A3777"/>
  <c r="J3776"/>
  <c r="A3776"/>
  <c r="J3775"/>
  <c r="A3775"/>
  <c r="J3774"/>
  <c r="A3774"/>
  <c r="J3773"/>
  <c r="A3773"/>
  <c r="J3772"/>
  <c r="A3772"/>
  <c r="J3771"/>
  <c r="A3771"/>
  <c r="J3770"/>
  <c r="A3770"/>
  <c r="J3769"/>
  <c r="A3769"/>
  <c r="J3768"/>
  <c r="A3768"/>
  <c r="J3767"/>
  <c r="A3767"/>
  <c r="J3766"/>
  <c r="A3766"/>
  <c r="J3765"/>
  <c r="A3765"/>
  <c r="J3764"/>
  <c r="A3764"/>
  <c r="J3763"/>
  <c r="A3763"/>
  <c r="J3762"/>
  <c r="A3762"/>
  <c r="J3761"/>
  <c r="A3761"/>
  <c r="J3760"/>
  <c r="A3760"/>
  <c r="J3759"/>
  <c r="A3759"/>
  <c r="J3758"/>
  <c r="A3758"/>
  <c r="J3757"/>
  <c r="A3757"/>
  <c r="J3756"/>
  <c r="A3756"/>
  <c r="J3755"/>
  <c r="A3755"/>
  <c r="J3754"/>
  <c r="A3754"/>
  <c r="J3753"/>
  <c r="A3753"/>
  <c r="J3752"/>
  <c r="A3752"/>
  <c r="J3751"/>
  <c r="A3751"/>
  <c r="J3750"/>
  <c r="A3750"/>
  <c r="J3749"/>
  <c r="A3749"/>
  <c r="J3748"/>
  <c r="A3748"/>
  <c r="J3747"/>
  <c r="A3747"/>
  <c r="J3746"/>
  <c r="A3746"/>
  <c r="J3745"/>
  <c r="A3745"/>
  <c r="J3744"/>
  <c r="A3744"/>
  <c r="J3743"/>
  <c r="A3743"/>
  <c r="J3742"/>
  <c r="A3742"/>
  <c r="J3741"/>
  <c r="A3741"/>
  <c r="J3740"/>
  <c r="A3740"/>
  <c r="J3739"/>
  <c r="A3739"/>
  <c r="J3738"/>
  <c r="A3738"/>
  <c r="J3737"/>
  <c r="A3737"/>
  <c r="J3736"/>
  <c r="A3736"/>
  <c r="J3735"/>
  <c r="A3735"/>
  <c r="J3734"/>
  <c r="A3734"/>
  <c r="J3733"/>
  <c r="A3733"/>
  <c r="J3732"/>
  <c r="A3732"/>
  <c r="J3731"/>
  <c r="A3731"/>
  <c r="J3730"/>
  <c r="A3730"/>
  <c r="J3729"/>
  <c r="A3729"/>
  <c r="J3728"/>
  <c r="A3728"/>
  <c r="J3727"/>
  <c r="A3727"/>
  <c r="J3726"/>
  <c r="A3726"/>
  <c r="J3725"/>
  <c r="A3725"/>
  <c r="J3724"/>
  <c r="A3724"/>
  <c r="J3723"/>
  <c r="A3723"/>
  <c r="J3722"/>
  <c r="A3722"/>
  <c r="J3721"/>
  <c r="A3721"/>
  <c r="J3720"/>
  <c r="A3720"/>
  <c r="J3719"/>
  <c r="A3719"/>
  <c r="J3718"/>
  <c r="A3718"/>
  <c r="J3717"/>
  <c r="A3717"/>
  <c r="J3716"/>
  <c r="A3716"/>
  <c r="J3715"/>
  <c r="A3715"/>
  <c r="J3714"/>
  <c r="A3714"/>
  <c r="J3713"/>
  <c r="A3713"/>
  <c r="J3712"/>
  <c r="A3712"/>
  <c r="J3711"/>
  <c r="A3711"/>
  <c r="J3710"/>
  <c r="A3710"/>
  <c r="J3709"/>
  <c r="A3709"/>
  <c r="J3708"/>
  <c r="A3708"/>
  <c r="J3707"/>
  <c r="A3707"/>
  <c r="J3706"/>
  <c r="A3706"/>
  <c r="J3705"/>
  <c r="A3705"/>
  <c r="J3704"/>
  <c r="A3704"/>
  <c r="J3703"/>
  <c r="A3703"/>
  <c r="J3702"/>
  <c r="A3702"/>
  <c r="J3701"/>
  <c r="A3701"/>
  <c r="J3700"/>
  <c r="A3700"/>
  <c r="J3699"/>
  <c r="A3699"/>
  <c r="J3698"/>
  <c r="A3698"/>
  <c r="J3697"/>
  <c r="A3697"/>
  <c r="J3696"/>
  <c r="A3696"/>
  <c r="J3695"/>
  <c r="A3695"/>
  <c r="J3694"/>
  <c r="A3694"/>
  <c r="J3693"/>
  <c r="A3693"/>
  <c r="J3692"/>
  <c r="A3692"/>
  <c r="J3691"/>
  <c r="A3691"/>
  <c r="J3690"/>
  <c r="A3690"/>
  <c r="J3689"/>
  <c r="A3689"/>
  <c r="J3688"/>
  <c r="A3688"/>
  <c r="J3687"/>
  <c r="A3687"/>
  <c r="J3686"/>
  <c r="A3686"/>
  <c r="J3685"/>
  <c r="A3685"/>
  <c r="J3684"/>
  <c r="A3684"/>
  <c r="J3683"/>
  <c r="A3683"/>
  <c r="J3682"/>
  <c r="A3682"/>
  <c r="J3681"/>
  <c r="A3681"/>
  <c r="J3680"/>
  <c r="A3680"/>
  <c r="J3679"/>
  <c r="A3679"/>
  <c r="J3678"/>
  <c r="A3678"/>
  <c r="J3677"/>
  <c r="A3677"/>
  <c r="J3676"/>
  <c r="A3676"/>
  <c r="J3675"/>
  <c r="A3675"/>
  <c r="J3674"/>
  <c r="A3674"/>
  <c r="J3673"/>
  <c r="A3673"/>
  <c r="J3672"/>
  <c r="A3672"/>
  <c r="J3671"/>
  <c r="A3671"/>
  <c r="J3670"/>
  <c r="A3670"/>
  <c r="J3669"/>
  <c r="A3669"/>
  <c r="J3668"/>
  <c r="A3668"/>
  <c r="J3667"/>
  <c r="A3667"/>
  <c r="J3666"/>
  <c r="A3666"/>
  <c r="J3665"/>
  <c r="A3665"/>
  <c r="J3664"/>
  <c r="A3664"/>
  <c r="J3663"/>
  <c r="A3663"/>
  <c r="J3662"/>
  <c r="A3662"/>
  <c r="J3661"/>
  <c r="A3661"/>
  <c r="J3660"/>
  <c r="A3660"/>
  <c r="J3659"/>
  <c r="A3659"/>
  <c r="J3658"/>
  <c r="A3658"/>
  <c r="J3657"/>
  <c r="A3657"/>
  <c r="J3656"/>
  <c r="A3656"/>
  <c r="J3655"/>
  <c r="A3655"/>
  <c r="J3654"/>
  <c r="A3654"/>
  <c r="J3653"/>
  <c r="A3653"/>
  <c r="J3652"/>
  <c r="A3652"/>
  <c r="J3651"/>
  <c r="A3651"/>
  <c r="J3650"/>
  <c r="A3650"/>
  <c r="J3649"/>
  <c r="A3649"/>
  <c r="J3648"/>
  <c r="A3648"/>
  <c r="J3647"/>
  <c r="A3647"/>
  <c r="J3646"/>
  <c r="A3646"/>
  <c r="J3645"/>
  <c r="A3645"/>
  <c r="J3644"/>
  <c r="A3644"/>
  <c r="J3643"/>
  <c r="A3643"/>
  <c r="J3642"/>
  <c r="A3642"/>
  <c r="J3641"/>
  <c r="A3641"/>
  <c r="J3640"/>
  <c r="A3640"/>
  <c r="J3639"/>
  <c r="A3639"/>
  <c r="J3638"/>
  <c r="A3638"/>
  <c r="J3637"/>
  <c r="A3637"/>
  <c r="J3636"/>
  <c r="A3636"/>
  <c r="J3635"/>
  <c r="A3635"/>
  <c r="J3634"/>
  <c r="A3634"/>
  <c r="J3633"/>
  <c r="A3633"/>
  <c r="J3632"/>
  <c r="A3632"/>
  <c r="J3631"/>
  <c r="A3631"/>
  <c r="J3630"/>
  <c r="A3630"/>
  <c r="J3629"/>
  <c r="A3629"/>
  <c r="J3628"/>
  <c r="A3628"/>
  <c r="J3627"/>
  <c r="A3627"/>
  <c r="J3626"/>
  <c r="A3626"/>
  <c r="J3625"/>
  <c r="A3625"/>
  <c r="J3624"/>
  <c r="A3624"/>
  <c r="J3623"/>
  <c r="A3623"/>
  <c r="J3622"/>
  <c r="A3622"/>
  <c r="J3621"/>
  <c r="A3621"/>
  <c r="J3620"/>
  <c r="A3620"/>
  <c r="J3619"/>
  <c r="A3619"/>
  <c r="J3618"/>
  <c r="A3618"/>
  <c r="J3617"/>
  <c r="A3617"/>
  <c r="J3616"/>
  <c r="A3616"/>
  <c r="J3615"/>
  <c r="A3615"/>
  <c r="J3614"/>
  <c r="A3614"/>
  <c r="J3613"/>
  <c r="A3613"/>
  <c r="J3612"/>
  <c r="A3612"/>
  <c r="J3611"/>
  <c r="A3611"/>
  <c r="J3610"/>
  <c r="A3610"/>
  <c r="J3609"/>
  <c r="A3609"/>
  <c r="J3608"/>
  <c r="A3608"/>
  <c r="J3607"/>
  <c r="A3607"/>
  <c r="J3606"/>
  <c r="A3606"/>
  <c r="J3605"/>
  <c r="A3605"/>
  <c r="J3604"/>
  <c r="A3604"/>
  <c r="J3603"/>
  <c r="A3603"/>
  <c r="J3602"/>
  <c r="A3602"/>
  <c r="J3601"/>
  <c r="A3601"/>
  <c r="J3600"/>
  <c r="A3600"/>
  <c r="J3599"/>
  <c r="A3599"/>
  <c r="J3598"/>
  <c r="A3598"/>
  <c r="J3597"/>
  <c r="A3597"/>
  <c r="J3596"/>
  <c r="A3596"/>
  <c r="J3595"/>
  <c r="A3595"/>
  <c r="J3594"/>
  <c r="A3594"/>
  <c r="J3593"/>
  <c r="A3593"/>
  <c r="J3592"/>
  <c r="A3592"/>
  <c r="J3591"/>
  <c r="A3591"/>
  <c r="J3590"/>
  <c r="A3590"/>
  <c r="J3589"/>
  <c r="A3589"/>
  <c r="J3588"/>
  <c r="A3588"/>
  <c r="J3587"/>
  <c r="A3587"/>
  <c r="J3586"/>
  <c r="A3586"/>
  <c r="J3585"/>
  <c r="A3585"/>
  <c r="J3584"/>
  <c r="A3584"/>
  <c r="J3583"/>
  <c r="A3583"/>
  <c r="J3582"/>
  <c r="A3582"/>
  <c r="J3581"/>
  <c r="A3581"/>
  <c r="J3580"/>
  <c r="A3580"/>
  <c r="J3579"/>
  <c r="A3579"/>
  <c r="J3578"/>
  <c r="A3578"/>
  <c r="J3577"/>
  <c r="A3577"/>
  <c r="J3576"/>
  <c r="A3576"/>
  <c r="J3575"/>
  <c r="A3575"/>
  <c r="J3574"/>
  <c r="A3574"/>
  <c r="J3573"/>
  <c r="A3573"/>
  <c r="J3572"/>
  <c r="A3572"/>
  <c r="J3571"/>
  <c r="A3571"/>
  <c r="J3570"/>
  <c r="A3570"/>
  <c r="J3569"/>
  <c r="A3569"/>
  <c r="J3568"/>
  <c r="A3568"/>
  <c r="J3567"/>
  <c r="A3567"/>
  <c r="J3566"/>
  <c r="A3566"/>
  <c r="J3565"/>
  <c r="A3565"/>
  <c r="J3564"/>
  <c r="A3564"/>
  <c r="J3563"/>
  <c r="A3563"/>
  <c r="J3562"/>
  <c r="A3562"/>
  <c r="J3561"/>
  <c r="A3561"/>
  <c r="J3560"/>
  <c r="A3560"/>
  <c r="J3559"/>
  <c r="A3559"/>
  <c r="J3558"/>
  <c r="A3558"/>
  <c r="J3557"/>
  <c r="A3557"/>
  <c r="J3556"/>
  <c r="A3556"/>
  <c r="J3555"/>
  <c r="A3555"/>
  <c r="J3554"/>
  <c r="A3554"/>
  <c r="J3553"/>
  <c r="A3553"/>
  <c r="J3552"/>
  <c r="A3552"/>
  <c r="J3551"/>
  <c r="A3551"/>
  <c r="J3550"/>
  <c r="A3550"/>
  <c r="J3549"/>
  <c r="A3549"/>
  <c r="J3548"/>
  <c r="A3548"/>
  <c r="J3547"/>
  <c r="A3547"/>
  <c r="J3546"/>
  <c r="A3546"/>
  <c r="J3545"/>
  <c r="A3545"/>
  <c r="J3544"/>
  <c r="A3544"/>
  <c r="J3543"/>
  <c r="A3543"/>
  <c r="J3542"/>
  <c r="A3542"/>
  <c r="J3541"/>
  <c r="A3541"/>
  <c r="J3540"/>
  <c r="A3540"/>
  <c r="J3539"/>
  <c r="A3539"/>
  <c r="J3538"/>
  <c r="A3538"/>
  <c r="J3537"/>
  <c r="A3537"/>
  <c r="J3536"/>
  <c r="A3536"/>
  <c r="J3535"/>
  <c r="A3535"/>
  <c r="J3534"/>
  <c r="A3534"/>
  <c r="J3533"/>
  <c r="A3533"/>
  <c r="J3532"/>
  <c r="A3532"/>
  <c r="J3531"/>
  <c r="A3531"/>
  <c r="J3530"/>
  <c r="A3530"/>
  <c r="J3529"/>
  <c r="A3529"/>
  <c r="J3528"/>
  <c r="A3528"/>
  <c r="J3527"/>
  <c r="A3527"/>
  <c r="J3526"/>
  <c r="A3526"/>
  <c r="J3525"/>
  <c r="A3525"/>
  <c r="J3524"/>
  <c r="A3524"/>
  <c r="J3523"/>
  <c r="A3523"/>
  <c r="J3522"/>
  <c r="A3522"/>
  <c r="J3521"/>
  <c r="A3521"/>
  <c r="J3520"/>
  <c r="A3520"/>
  <c r="J3519"/>
  <c r="A3519"/>
  <c r="J3518"/>
  <c r="A3518"/>
  <c r="J3517"/>
  <c r="A3517"/>
  <c r="J3516"/>
  <c r="A3516"/>
  <c r="J3515"/>
  <c r="A3515"/>
  <c r="J3514"/>
  <c r="A3514"/>
  <c r="J3513"/>
  <c r="A3513"/>
  <c r="J3512"/>
  <c r="A3512"/>
  <c r="J3511"/>
  <c r="A3511"/>
  <c r="J3510"/>
  <c r="A3510"/>
  <c r="J3509"/>
  <c r="A3509"/>
  <c r="J3508"/>
  <c r="A3508"/>
  <c r="J3507"/>
  <c r="A3507"/>
  <c r="J3506"/>
  <c r="A3506"/>
  <c r="J3505"/>
  <c r="A3505"/>
  <c r="J3504"/>
  <c r="A3504"/>
  <c r="J3503"/>
  <c r="A3503"/>
  <c r="J3502"/>
  <c r="A3502"/>
  <c r="J3501"/>
  <c r="A3501"/>
  <c r="J3500"/>
  <c r="A3500"/>
  <c r="J3499"/>
  <c r="A3499"/>
  <c r="J3498"/>
  <c r="A3498"/>
  <c r="J3497"/>
  <c r="A3497"/>
  <c r="J3496"/>
  <c r="A3496"/>
  <c r="J3495"/>
  <c r="A3495"/>
  <c r="J3494"/>
  <c r="A3494"/>
  <c r="J3493"/>
  <c r="A3493"/>
  <c r="J3492"/>
  <c r="A3492"/>
  <c r="J3491"/>
  <c r="A3491"/>
  <c r="J3490"/>
  <c r="A3490"/>
  <c r="J3489"/>
  <c r="A3489"/>
  <c r="J3488"/>
  <c r="A3488"/>
  <c r="J3487"/>
  <c r="A3487"/>
  <c r="J3486"/>
  <c r="A3486"/>
  <c r="J3485"/>
  <c r="A3485"/>
  <c r="J3484"/>
  <c r="A3484"/>
  <c r="J3483"/>
  <c r="A3483"/>
  <c r="J3482"/>
  <c r="A3482"/>
  <c r="J3481"/>
  <c r="A3481"/>
  <c r="J3480"/>
  <c r="A3480"/>
  <c r="J3479"/>
  <c r="A3479"/>
  <c r="J3478"/>
  <c r="A3478"/>
  <c r="J3477"/>
  <c r="A3477"/>
  <c r="J3476"/>
  <c r="A3476"/>
  <c r="J3475"/>
  <c r="A3475"/>
  <c r="J3474"/>
  <c r="A3474"/>
  <c r="J3473"/>
  <c r="A3473"/>
  <c r="J3472"/>
  <c r="A3472"/>
  <c r="J3471"/>
  <c r="A3471"/>
  <c r="J3470"/>
  <c r="A3470"/>
  <c r="J3469"/>
  <c r="A3469"/>
  <c r="J3468"/>
  <c r="A3468"/>
  <c r="J3467"/>
  <c r="A3467"/>
  <c r="J3466"/>
  <c r="A3466"/>
  <c r="J3465"/>
  <c r="A3465"/>
  <c r="J3464"/>
  <c r="A3464"/>
  <c r="J3463"/>
  <c r="A3463"/>
  <c r="J3462"/>
  <c r="A3462"/>
  <c r="J3461"/>
  <c r="A3461"/>
  <c r="J3460"/>
  <c r="A3460"/>
  <c r="J3459"/>
  <c r="A3459"/>
  <c r="J3458"/>
  <c r="A3458"/>
  <c r="J3457"/>
  <c r="A3457"/>
  <c r="J3456"/>
  <c r="A3456"/>
  <c r="J3455"/>
  <c r="A3455"/>
  <c r="J3454"/>
  <c r="A3454"/>
  <c r="J3453"/>
  <c r="A3453"/>
  <c r="J3452"/>
  <c r="A3452"/>
  <c r="J3451"/>
  <c r="A3451"/>
  <c r="J3450"/>
  <c r="A3450"/>
  <c r="J3449"/>
  <c r="A3449"/>
  <c r="J3448"/>
  <c r="A3448"/>
  <c r="J3447"/>
  <c r="A3447"/>
  <c r="J3446"/>
  <c r="A3446"/>
  <c r="J3445"/>
  <c r="A3445"/>
  <c r="J3444"/>
  <c r="A3444"/>
  <c r="J3443"/>
  <c r="A3443"/>
  <c r="J3442"/>
  <c r="A3442"/>
  <c r="J3441"/>
  <c r="A3441"/>
  <c r="J3440"/>
  <c r="A3440"/>
  <c r="J3439"/>
  <c r="A3439"/>
  <c r="J3438"/>
  <c r="A3438"/>
  <c r="J3437"/>
  <c r="A3437"/>
  <c r="J3436"/>
  <c r="A3436"/>
  <c r="J3435"/>
  <c r="A3435"/>
  <c r="J3434"/>
  <c r="A3434"/>
  <c r="J3433"/>
  <c r="A3433"/>
  <c r="J3432"/>
  <c r="A3432"/>
  <c r="J3431"/>
  <c r="A3431"/>
  <c r="J3430"/>
  <c r="A3430"/>
  <c r="J3429"/>
  <c r="A3429"/>
  <c r="J3428"/>
  <c r="A3428"/>
  <c r="J3427"/>
  <c r="A3427"/>
  <c r="J3426"/>
  <c r="A3426"/>
  <c r="J3425"/>
  <c r="A3425"/>
  <c r="J3424"/>
  <c r="A3424"/>
  <c r="J3423"/>
  <c r="A3423"/>
  <c r="J3422"/>
  <c r="A3422"/>
  <c r="J3421"/>
  <c r="A3421"/>
  <c r="J3420"/>
  <c r="A3420"/>
  <c r="J3419"/>
  <c r="A3419"/>
  <c r="J3418"/>
  <c r="A3418"/>
  <c r="J3417"/>
  <c r="A3417"/>
  <c r="J3416"/>
  <c r="A3416"/>
  <c r="J3415"/>
  <c r="A3415"/>
  <c r="J3414"/>
  <c r="A3414"/>
  <c r="J3413"/>
  <c r="A3413"/>
  <c r="J3412"/>
  <c r="A3412"/>
  <c r="J3411"/>
  <c r="A3411"/>
  <c r="J3410"/>
  <c r="A3410"/>
  <c r="J3409"/>
  <c r="A3409"/>
  <c r="J3408"/>
  <c r="A3408"/>
  <c r="J3407"/>
  <c r="A3407"/>
  <c r="J3406"/>
  <c r="A3406"/>
  <c r="J3405"/>
  <c r="A3405"/>
  <c r="J3404"/>
  <c r="A3404"/>
  <c r="J3403"/>
  <c r="A3403"/>
  <c r="J3402"/>
  <c r="A3402"/>
  <c r="J3401"/>
  <c r="A3401"/>
  <c r="J3400"/>
  <c r="A3400"/>
  <c r="J3399"/>
  <c r="A3399"/>
  <c r="J3398"/>
  <c r="A3398"/>
  <c r="J3397"/>
  <c r="A3397"/>
  <c r="J3396"/>
  <c r="A3396"/>
  <c r="J3395"/>
  <c r="A3395"/>
  <c r="J3394"/>
  <c r="A3394"/>
  <c r="J3393"/>
  <c r="A3393"/>
  <c r="J3392"/>
  <c r="A3392"/>
  <c r="J3391"/>
  <c r="A3391"/>
  <c r="J3390"/>
  <c r="A3390"/>
  <c r="J3389"/>
  <c r="A3389"/>
  <c r="J3388"/>
  <c r="A3388"/>
  <c r="J3387"/>
  <c r="A3387"/>
  <c r="J3386"/>
  <c r="A3386"/>
  <c r="J3385"/>
  <c r="A3385"/>
  <c r="J3384"/>
  <c r="A3384"/>
  <c r="J3383"/>
  <c r="A3383"/>
  <c r="J3382"/>
  <c r="A3382"/>
  <c r="J3381"/>
  <c r="A3381"/>
  <c r="J3380"/>
  <c r="A3380"/>
  <c r="J3379"/>
  <c r="A3379"/>
  <c r="J3378"/>
  <c r="A3378"/>
  <c r="J3377"/>
  <c r="A3377"/>
  <c r="J3376"/>
  <c r="A3376"/>
  <c r="J3375"/>
  <c r="A3375"/>
  <c r="J3374"/>
  <c r="A3374"/>
  <c r="J3373"/>
  <c r="A3373"/>
  <c r="J3372"/>
  <c r="A3372"/>
  <c r="J3371"/>
  <c r="A3371"/>
  <c r="J3370"/>
  <c r="A3370"/>
  <c r="J3369"/>
  <c r="A3369"/>
  <c r="J3368"/>
  <c r="A3368"/>
  <c r="J3367"/>
  <c r="A3367"/>
  <c r="J3366"/>
  <c r="A3366"/>
  <c r="J3365"/>
  <c r="A3365"/>
  <c r="J3364"/>
  <c r="A3364"/>
  <c r="J3363"/>
  <c r="A3363"/>
  <c r="J3362"/>
  <c r="A3362"/>
  <c r="J3361"/>
  <c r="A3361"/>
  <c r="J3360"/>
  <c r="A3360"/>
  <c r="J3359"/>
  <c r="A3359"/>
  <c r="J3358"/>
  <c r="A3358"/>
  <c r="J3357"/>
  <c r="A3357"/>
  <c r="J3356"/>
  <c r="A3356"/>
  <c r="J3355"/>
  <c r="A3355"/>
  <c r="J3354"/>
  <c r="A3354"/>
  <c r="J3353"/>
  <c r="A3353"/>
  <c r="J3352"/>
  <c r="A3352"/>
  <c r="J3351"/>
  <c r="A3351"/>
  <c r="J3350"/>
  <c r="A3350"/>
  <c r="J3349"/>
  <c r="A3349"/>
  <c r="J3348"/>
  <c r="A3348"/>
  <c r="J3347"/>
  <c r="A3347"/>
  <c r="J3346"/>
  <c r="A3346"/>
  <c r="J3345"/>
  <c r="A3345"/>
  <c r="J3344"/>
  <c r="A3344"/>
  <c r="J3343"/>
  <c r="A3343"/>
  <c r="J3342"/>
  <c r="A3342"/>
  <c r="J3341"/>
  <c r="A3341"/>
  <c r="J3340"/>
  <c r="A3340"/>
  <c r="J3339"/>
  <c r="A3339"/>
  <c r="J3338"/>
  <c r="A3338"/>
  <c r="J3337"/>
  <c r="A3337"/>
  <c r="J3336"/>
  <c r="A3336"/>
  <c r="J3335"/>
  <c r="A3335"/>
  <c r="J3334"/>
  <c r="A3334"/>
  <c r="J3333"/>
  <c r="A3333"/>
  <c r="J3332"/>
  <c r="A3332"/>
  <c r="J3331"/>
  <c r="A3331"/>
  <c r="J3330"/>
  <c r="A3330"/>
  <c r="J3329"/>
  <c r="A3329"/>
  <c r="J3328"/>
  <c r="A3328"/>
  <c r="J3327"/>
  <c r="A3327"/>
  <c r="J3326"/>
  <c r="A3326"/>
  <c r="J3325"/>
  <c r="A3325"/>
  <c r="J3324"/>
  <c r="A3324"/>
  <c r="J3323"/>
  <c r="A3323"/>
  <c r="J3322"/>
  <c r="A3322"/>
  <c r="J3321"/>
  <c r="A3321"/>
  <c r="J3320"/>
  <c r="A3320"/>
  <c r="J3319"/>
  <c r="A3319"/>
  <c r="J3318"/>
  <c r="A3318"/>
  <c r="J3317"/>
  <c r="A3317"/>
  <c r="J3316"/>
  <c r="A3316"/>
  <c r="J3315"/>
  <c r="A3315"/>
  <c r="J3314"/>
  <c r="A3314"/>
  <c r="J3313"/>
  <c r="A3313"/>
  <c r="J3312"/>
  <c r="A3312"/>
  <c r="J3311"/>
  <c r="A3311"/>
  <c r="J3310"/>
  <c r="A3310"/>
  <c r="J3309"/>
  <c r="A3309"/>
  <c r="J3308"/>
  <c r="A3308"/>
  <c r="J3307"/>
  <c r="A3307"/>
  <c r="J3306"/>
  <c r="A3306"/>
  <c r="J3305"/>
  <c r="A3305"/>
  <c r="J3304"/>
  <c r="A3304"/>
  <c r="J3303"/>
  <c r="A3303"/>
  <c r="J3302"/>
  <c r="A3302"/>
  <c r="J3301"/>
  <c r="A3301"/>
  <c r="J3300"/>
  <c r="A3300"/>
  <c r="J3299"/>
  <c r="A3299"/>
  <c r="J3298"/>
  <c r="A3298"/>
  <c r="J3297"/>
  <c r="A3297"/>
  <c r="J3296"/>
  <c r="A3296"/>
  <c r="J3295"/>
  <c r="A3295"/>
  <c r="J3294"/>
  <c r="A3294"/>
  <c r="J3293"/>
  <c r="A3293"/>
  <c r="J3292"/>
  <c r="A3292"/>
  <c r="J3291"/>
  <c r="A3291"/>
  <c r="J3290"/>
  <c r="A3290"/>
  <c r="J3289"/>
  <c r="A3289"/>
  <c r="J3288"/>
  <c r="A3288"/>
  <c r="J3287"/>
  <c r="A3287"/>
  <c r="J3286"/>
  <c r="A3286"/>
  <c r="J3285"/>
  <c r="A3285"/>
  <c r="J3284"/>
  <c r="A3284"/>
  <c r="J3283"/>
  <c r="A3283"/>
  <c r="J3282"/>
  <c r="A3282"/>
  <c r="J3281"/>
  <c r="A3281"/>
  <c r="J3280"/>
  <c r="A3280"/>
  <c r="J3279"/>
  <c r="A3279"/>
  <c r="J3278"/>
  <c r="A3278"/>
  <c r="J3277"/>
  <c r="A3277"/>
  <c r="J3276"/>
  <c r="A3276"/>
  <c r="J3275"/>
  <c r="A3275"/>
  <c r="J3274"/>
  <c r="A3274"/>
  <c r="J3273"/>
  <c r="A3273"/>
  <c r="J3272"/>
  <c r="A3272"/>
  <c r="J3271"/>
  <c r="A3271"/>
  <c r="J3270"/>
  <c r="A3270"/>
  <c r="J3269"/>
  <c r="A3269"/>
  <c r="J3268"/>
  <c r="A3268"/>
  <c r="J3267"/>
  <c r="A3267"/>
  <c r="J3266"/>
  <c r="A3266"/>
  <c r="J3265"/>
  <c r="A3265"/>
  <c r="J3264"/>
  <c r="A3264"/>
  <c r="J3263"/>
  <c r="A3263"/>
  <c r="J3262"/>
  <c r="A3262"/>
  <c r="J3261"/>
  <c r="A3261"/>
  <c r="J3260"/>
  <c r="A3260"/>
  <c r="J3259"/>
  <c r="A3259"/>
  <c r="J3258"/>
  <c r="A3258"/>
  <c r="J3257"/>
  <c r="A3257"/>
  <c r="J3256"/>
  <c r="A3256"/>
  <c r="J3255"/>
  <c r="A3255"/>
  <c r="J3254"/>
  <c r="A3254"/>
  <c r="J3253"/>
  <c r="A3253"/>
  <c r="J3252"/>
  <c r="A3252"/>
  <c r="J3251"/>
  <c r="A3251"/>
  <c r="J3250"/>
  <c r="A3250"/>
  <c r="J3249"/>
  <c r="A3249"/>
  <c r="J3248"/>
  <c r="A3248"/>
  <c r="J3247"/>
  <c r="A3247"/>
  <c r="J3246"/>
  <c r="A3246"/>
  <c r="J3245"/>
  <c r="A3245"/>
  <c r="J3244"/>
  <c r="A3244"/>
  <c r="J3243"/>
  <c r="A3243"/>
  <c r="J3242"/>
  <c r="A3242"/>
  <c r="J3241"/>
  <c r="A3241"/>
  <c r="J3240"/>
  <c r="A3240"/>
  <c r="J3239"/>
  <c r="A3239"/>
  <c r="J3238"/>
  <c r="A3238"/>
  <c r="J3237"/>
  <c r="A3237"/>
  <c r="J3236"/>
  <c r="A3236"/>
  <c r="J3235"/>
  <c r="A3235"/>
  <c r="J3234"/>
  <c r="A3234"/>
  <c r="J3233"/>
  <c r="A3233"/>
  <c r="J3232"/>
  <c r="A3232"/>
  <c r="J3231"/>
  <c r="A3231"/>
  <c r="J3230"/>
  <c r="A3230"/>
  <c r="J3229"/>
  <c r="A3229"/>
  <c r="J3228"/>
  <c r="A3228"/>
  <c r="J3227"/>
  <c r="A3227"/>
  <c r="J3226"/>
  <c r="A3226"/>
  <c r="J3225"/>
  <c r="A3225"/>
  <c r="J3224"/>
  <c r="A3224"/>
  <c r="D3224" s="1"/>
  <c r="J3223"/>
  <c r="A3223"/>
  <c r="J3222"/>
  <c r="A3222"/>
  <c r="J3221"/>
  <c r="A3221"/>
  <c r="J3220"/>
  <c r="A3220"/>
  <c r="J3219"/>
  <c r="A3219"/>
  <c r="J3218"/>
  <c r="A3218"/>
  <c r="J3217"/>
  <c r="A3217"/>
  <c r="J3216"/>
  <c r="A3216"/>
  <c r="J3215"/>
  <c r="A3215"/>
  <c r="J3214"/>
  <c r="A3214"/>
  <c r="J3213"/>
  <c r="A3213"/>
  <c r="J3212"/>
  <c r="A3212"/>
  <c r="J3211"/>
  <c r="A3211"/>
  <c r="J3210"/>
  <c r="A3210"/>
  <c r="J3209"/>
  <c r="A3209"/>
  <c r="J3208"/>
  <c r="A3208"/>
  <c r="J3207"/>
  <c r="A3207"/>
  <c r="J3206"/>
  <c r="A3206"/>
  <c r="J3205"/>
  <c r="A3205"/>
  <c r="J3204"/>
  <c r="A3204"/>
  <c r="J3203"/>
  <c r="A3203"/>
  <c r="J3202"/>
  <c r="A3202"/>
  <c r="J3201"/>
  <c r="A3201"/>
  <c r="J3200"/>
  <c r="A3200"/>
  <c r="J3199"/>
  <c r="A3199"/>
  <c r="J3198"/>
  <c r="A3198"/>
  <c r="J3197"/>
  <c r="A3197"/>
  <c r="J3196"/>
  <c r="A3196"/>
  <c r="J3195"/>
  <c r="A3195"/>
  <c r="J3194"/>
  <c r="A3194"/>
  <c r="J3193"/>
  <c r="A3193"/>
  <c r="J3192"/>
  <c r="A3192"/>
  <c r="J3191"/>
  <c r="A3191"/>
  <c r="J3190"/>
  <c r="A3190"/>
  <c r="J3189"/>
  <c r="A3189"/>
  <c r="J3188"/>
  <c r="A3188"/>
  <c r="J3187"/>
  <c r="A3187"/>
  <c r="J3186"/>
  <c r="A3186"/>
  <c r="J3185"/>
  <c r="A3185"/>
  <c r="J3184"/>
  <c r="A3184"/>
  <c r="J3183"/>
  <c r="A3183"/>
  <c r="J3182"/>
  <c r="A3182"/>
  <c r="J3181"/>
  <c r="A3181"/>
  <c r="J3180"/>
  <c r="A3180"/>
  <c r="J3179"/>
  <c r="A3179"/>
  <c r="J3178"/>
  <c r="A3178"/>
  <c r="J3177"/>
  <c r="A3177"/>
  <c r="J3176"/>
  <c r="A3176"/>
  <c r="J3175"/>
  <c r="A3175"/>
  <c r="J3174"/>
  <c r="A3174"/>
  <c r="J3173"/>
  <c r="A3173"/>
  <c r="J3172"/>
  <c r="A3172"/>
  <c r="J3171"/>
  <c r="A3171"/>
  <c r="J3170"/>
  <c r="A3170"/>
  <c r="J3169"/>
  <c r="A3169"/>
  <c r="J3168"/>
  <c r="A3168"/>
  <c r="J3167"/>
  <c r="A3167"/>
  <c r="J3166"/>
  <c r="A3166"/>
  <c r="J3165"/>
  <c r="A3165"/>
  <c r="J3164"/>
  <c r="A3164"/>
  <c r="J3163"/>
  <c r="A3163"/>
  <c r="J3162"/>
  <c r="A3162"/>
  <c r="J3161"/>
  <c r="A3161"/>
  <c r="J3160"/>
  <c r="A3160"/>
  <c r="J3159"/>
  <c r="A3159"/>
  <c r="J3158"/>
  <c r="A3158"/>
  <c r="J3157"/>
  <c r="A3157"/>
  <c r="J3156"/>
  <c r="A3156"/>
  <c r="J3155"/>
  <c r="A3155"/>
  <c r="J3154"/>
  <c r="A3154"/>
  <c r="J3153"/>
  <c r="A3153"/>
  <c r="J3152"/>
  <c r="A3152"/>
  <c r="J3151"/>
  <c r="A3151"/>
  <c r="J3150"/>
  <c r="A3150"/>
  <c r="J3149"/>
  <c r="A3149"/>
  <c r="J3148"/>
  <c r="A3148"/>
  <c r="J3147"/>
  <c r="A3147"/>
  <c r="J3146"/>
  <c r="A3146"/>
  <c r="J3145"/>
  <c r="A3145"/>
  <c r="J3144"/>
  <c r="A3144"/>
  <c r="J3143"/>
  <c r="A3143"/>
  <c r="J3142"/>
  <c r="A3142"/>
  <c r="J3141"/>
  <c r="A3141"/>
  <c r="J3140"/>
  <c r="A3140"/>
  <c r="J3139"/>
  <c r="A3139"/>
  <c r="J3138"/>
  <c r="A3138"/>
  <c r="J3137"/>
  <c r="A3137"/>
  <c r="J3136"/>
  <c r="A3136"/>
  <c r="J3135"/>
  <c r="A3135"/>
  <c r="J3134"/>
  <c r="A3134"/>
  <c r="J3133"/>
  <c r="A3133"/>
  <c r="J3132"/>
  <c r="A3132"/>
  <c r="J3131"/>
  <c r="A3131"/>
  <c r="J3130"/>
  <c r="A3130"/>
  <c r="J3129"/>
  <c r="A3129"/>
  <c r="J3128"/>
  <c r="A3128"/>
  <c r="J3127"/>
  <c r="A3127"/>
  <c r="J3126"/>
  <c r="A3126"/>
  <c r="J3125"/>
  <c r="A3125"/>
  <c r="J3124"/>
  <c r="A3124"/>
  <c r="J3123"/>
  <c r="A3123"/>
  <c r="J3122"/>
  <c r="A3122"/>
  <c r="J3121"/>
  <c r="A3121"/>
  <c r="J3120"/>
  <c r="A3120"/>
  <c r="J3119"/>
  <c r="A3119"/>
  <c r="J3118"/>
  <c r="A3118"/>
  <c r="J3117"/>
  <c r="A3117"/>
  <c r="J3116"/>
  <c r="A3116"/>
  <c r="J3115"/>
  <c r="A3115"/>
  <c r="J3114"/>
  <c r="A3114"/>
  <c r="J3113"/>
  <c r="A3113"/>
  <c r="J3112"/>
  <c r="A3112"/>
  <c r="J3111"/>
  <c r="A3111"/>
  <c r="J3110"/>
  <c r="A3110"/>
  <c r="J3109"/>
  <c r="A3109"/>
  <c r="J3108"/>
  <c r="A3108"/>
  <c r="J3107"/>
  <c r="A3107"/>
  <c r="J3106"/>
  <c r="A3106"/>
  <c r="J3105"/>
  <c r="A3105"/>
  <c r="J3104"/>
  <c r="A3104"/>
  <c r="J3103"/>
  <c r="A3103"/>
  <c r="J3102"/>
  <c r="A3102"/>
  <c r="J3101"/>
  <c r="A3101"/>
  <c r="J3100"/>
  <c r="A3100"/>
  <c r="J3099"/>
  <c r="A3099"/>
  <c r="J3098"/>
  <c r="A3098"/>
  <c r="J3097"/>
  <c r="A3097"/>
  <c r="J3096"/>
  <c r="A3096"/>
  <c r="J3095"/>
  <c r="A3095"/>
  <c r="J3094"/>
  <c r="A3094"/>
  <c r="J3093"/>
  <c r="A3093"/>
  <c r="J3092"/>
  <c r="A3092"/>
  <c r="J3091"/>
  <c r="A3091"/>
  <c r="J3090"/>
  <c r="A3090"/>
  <c r="J3089"/>
  <c r="A3089"/>
  <c r="J3088"/>
  <c r="A3088"/>
  <c r="J3087"/>
  <c r="A3087"/>
  <c r="J3086"/>
  <c r="A3086"/>
  <c r="J3085"/>
  <c r="A3085"/>
  <c r="J3084"/>
  <c r="A3084"/>
  <c r="J3083"/>
  <c r="A3083"/>
  <c r="J3082"/>
  <c r="A3082"/>
  <c r="J3081"/>
  <c r="A3081"/>
  <c r="J3080"/>
  <c r="A3080"/>
  <c r="J3079"/>
  <c r="A3079"/>
  <c r="J3078"/>
  <c r="A3078"/>
  <c r="J3077"/>
  <c r="A3077"/>
  <c r="J3076"/>
  <c r="A3076"/>
  <c r="J3075"/>
  <c r="A3075"/>
  <c r="J3074"/>
  <c r="A3074"/>
  <c r="J3073"/>
  <c r="A3073"/>
  <c r="J3072"/>
  <c r="A3072"/>
  <c r="J3071"/>
  <c r="A3071"/>
  <c r="J3070"/>
  <c r="A3070"/>
  <c r="J3069"/>
  <c r="A3069"/>
  <c r="J3068"/>
  <c r="A3068"/>
  <c r="J3067"/>
  <c r="A3067"/>
  <c r="J3066"/>
  <c r="A3066"/>
  <c r="J3065"/>
  <c r="A3065"/>
  <c r="J3064"/>
  <c r="A3064"/>
  <c r="J3063"/>
  <c r="A3063"/>
  <c r="J3062"/>
  <c r="A3062"/>
  <c r="J3061"/>
  <c r="A3061"/>
  <c r="J3060"/>
  <c r="A3060"/>
  <c r="J3059"/>
  <c r="A3059"/>
  <c r="J3058"/>
  <c r="A3058"/>
  <c r="J3057"/>
  <c r="A3057"/>
  <c r="J3056"/>
  <c r="A3056"/>
  <c r="J3055"/>
  <c r="A3055"/>
  <c r="J3054"/>
  <c r="A3054"/>
  <c r="J3053"/>
  <c r="A3053"/>
  <c r="J3052"/>
  <c r="A3052"/>
  <c r="J3051"/>
  <c r="A3051"/>
  <c r="J3050"/>
  <c r="A3050"/>
  <c r="J3049"/>
  <c r="A3049"/>
  <c r="J3048"/>
  <c r="A3048"/>
  <c r="J3047"/>
  <c r="A3047"/>
  <c r="J3046"/>
  <c r="A3046"/>
  <c r="J3045"/>
  <c r="A3045"/>
  <c r="J3044"/>
  <c r="A3044"/>
  <c r="J3043"/>
  <c r="A3043"/>
  <c r="J3042"/>
  <c r="A3042"/>
  <c r="J3041"/>
  <c r="A3041"/>
  <c r="J3040"/>
  <c r="A3040"/>
  <c r="J3039"/>
  <c r="A3039"/>
  <c r="J3038"/>
  <c r="A3038"/>
  <c r="J3037"/>
  <c r="A3037"/>
  <c r="J3036"/>
  <c r="A3036"/>
  <c r="J3035"/>
  <c r="A3035"/>
  <c r="J3034"/>
  <c r="A3034"/>
  <c r="J3033"/>
  <c r="A3033"/>
  <c r="J3032"/>
  <c r="A3032"/>
  <c r="J3031"/>
  <c r="A3031"/>
  <c r="J3030"/>
  <c r="A3030"/>
  <c r="J3029"/>
  <c r="A3029"/>
  <c r="J3028"/>
  <c r="A3028"/>
  <c r="J3027"/>
  <c r="A3027"/>
  <c r="J3026"/>
  <c r="A3026"/>
  <c r="J3025"/>
  <c r="A3025"/>
  <c r="J3024"/>
  <c r="A3024"/>
  <c r="J3023"/>
  <c r="A3023"/>
  <c r="J3022"/>
  <c r="A3022"/>
  <c r="J3021"/>
  <c r="A3021"/>
  <c r="J3020"/>
  <c r="A3020"/>
  <c r="J3019"/>
  <c r="A3019"/>
  <c r="J3018"/>
  <c r="A3018"/>
  <c r="J3017"/>
  <c r="A3017"/>
  <c r="J3016"/>
  <c r="A3016"/>
  <c r="J3015"/>
  <c r="A3015"/>
  <c r="J3014"/>
  <c r="A3014"/>
  <c r="J3013"/>
  <c r="A3013"/>
  <c r="J3012"/>
  <c r="A3012"/>
  <c r="J3011"/>
  <c r="A3011"/>
  <c r="J3010"/>
  <c r="A3010"/>
  <c r="J3009"/>
  <c r="A3009"/>
  <c r="J3008"/>
  <c r="A3008"/>
  <c r="J3007"/>
  <c r="A3007"/>
  <c r="J3006"/>
  <c r="A3006"/>
  <c r="J3005"/>
  <c r="A3005"/>
  <c r="J3004"/>
  <c r="A3004"/>
  <c r="J3003"/>
  <c r="A3003"/>
  <c r="J3002"/>
  <c r="A3002"/>
  <c r="J3001"/>
  <c r="A3001"/>
  <c r="J3000"/>
  <c r="A3000"/>
  <c r="J2999"/>
  <c r="A2999"/>
  <c r="J2998"/>
  <c r="A2998"/>
  <c r="J2997"/>
  <c r="A2997"/>
  <c r="J2996"/>
  <c r="A2996"/>
  <c r="J2995"/>
  <c r="A2995"/>
  <c r="J2994"/>
  <c r="A2994"/>
  <c r="J2993"/>
  <c r="A2993"/>
  <c r="J2992"/>
  <c r="A2992"/>
  <c r="J2991"/>
  <c r="A2991"/>
  <c r="J2990"/>
  <c r="A2990"/>
  <c r="J2989"/>
  <c r="A2989"/>
  <c r="J2988"/>
  <c r="A2988"/>
  <c r="J2987"/>
  <c r="A2987"/>
  <c r="J2986"/>
  <c r="A2986"/>
  <c r="J2985"/>
  <c r="A2985"/>
  <c r="J2984"/>
  <c r="A2984"/>
  <c r="J2983"/>
  <c r="A2983"/>
  <c r="J2982"/>
  <c r="A2982"/>
  <c r="J2981"/>
  <c r="A2981"/>
  <c r="J2980"/>
  <c r="A2980"/>
  <c r="J2979"/>
  <c r="A2979"/>
  <c r="J2978"/>
  <c r="A2978"/>
  <c r="J2977"/>
  <c r="A2977"/>
  <c r="J2976"/>
  <c r="A2976"/>
  <c r="J2975"/>
  <c r="A2975"/>
  <c r="J2974"/>
  <c r="A2974"/>
  <c r="J2973"/>
  <c r="A2973"/>
  <c r="J2972"/>
  <c r="A2972"/>
  <c r="J2971"/>
  <c r="A2971"/>
  <c r="J2970"/>
  <c r="A2970"/>
  <c r="J2969"/>
  <c r="A2969"/>
  <c r="J2968"/>
  <c r="A2968"/>
  <c r="J2967"/>
  <c r="A2967"/>
  <c r="J2966"/>
  <c r="A2966"/>
  <c r="J2965"/>
  <c r="A2965"/>
  <c r="J2964"/>
  <c r="A2964"/>
  <c r="J2963"/>
  <c r="A2963"/>
  <c r="J2962"/>
  <c r="A2962"/>
  <c r="J2961"/>
  <c r="A2961"/>
  <c r="J2960"/>
  <c r="A2960"/>
  <c r="J2959"/>
  <c r="A2959"/>
  <c r="J2958"/>
  <c r="A2958"/>
  <c r="J2957"/>
  <c r="A2957"/>
  <c r="J2956"/>
  <c r="A2956"/>
  <c r="J2955"/>
  <c r="A2955"/>
  <c r="J2954"/>
  <c r="A2954"/>
  <c r="J2953"/>
  <c r="A2953"/>
  <c r="J2952"/>
  <c r="A2952"/>
  <c r="J2951"/>
  <c r="A2951"/>
  <c r="J2950"/>
  <c r="A2950"/>
  <c r="J2949"/>
  <c r="A2949"/>
  <c r="J2948"/>
  <c r="A2948"/>
  <c r="J2947"/>
  <c r="A2947"/>
  <c r="J2946"/>
  <c r="A2946"/>
  <c r="J2945"/>
  <c r="A2945"/>
  <c r="J2944"/>
  <c r="A2944"/>
  <c r="J2943"/>
  <c r="A2943"/>
  <c r="J2942"/>
  <c r="A2942"/>
  <c r="B2942" s="1"/>
  <c r="J2941"/>
  <c r="A2941"/>
  <c r="J2940"/>
  <c r="A2940"/>
  <c r="J2939"/>
  <c r="A2939"/>
  <c r="J2938"/>
  <c r="A2938"/>
  <c r="J2937"/>
  <c r="A2937"/>
  <c r="J2936"/>
  <c r="A2936"/>
  <c r="J2935"/>
  <c r="A2935"/>
  <c r="J2934"/>
  <c r="A2934"/>
  <c r="J2933"/>
  <c r="A2933"/>
  <c r="J2932"/>
  <c r="A2932"/>
  <c r="J2931"/>
  <c r="A2931"/>
  <c r="J2930"/>
  <c r="A2930"/>
  <c r="J2929"/>
  <c r="A2929"/>
  <c r="J2928"/>
  <c r="A2928"/>
  <c r="J2927"/>
  <c r="A2927"/>
  <c r="J2926"/>
  <c r="A2926"/>
  <c r="J2925"/>
  <c r="A2925"/>
  <c r="J2924"/>
  <c r="A2924"/>
  <c r="J2923"/>
  <c r="A2923"/>
  <c r="J2922"/>
  <c r="A2922"/>
  <c r="J2921"/>
  <c r="A2921"/>
  <c r="J2920"/>
  <c r="A2920"/>
  <c r="J2919"/>
  <c r="A2919"/>
  <c r="J2918"/>
  <c r="A2918"/>
  <c r="J2917"/>
  <c r="A2917"/>
  <c r="J2916"/>
  <c r="A2916"/>
  <c r="J2915"/>
  <c r="A2915"/>
  <c r="J2914"/>
  <c r="A2914"/>
  <c r="J2913"/>
  <c r="A2913"/>
  <c r="J2912"/>
  <c r="A2912"/>
  <c r="J2911"/>
  <c r="A2911"/>
  <c r="J2910"/>
  <c r="A2910"/>
  <c r="J2909"/>
  <c r="A2909"/>
  <c r="J2908"/>
  <c r="A2908"/>
  <c r="J2907"/>
  <c r="A2907"/>
  <c r="J2906"/>
  <c r="A2906"/>
  <c r="J2905"/>
  <c r="A2905"/>
  <c r="J2904"/>
  <c r="A2904"/>
  <c r="J2903"/>
  <c r="A2903"/>
  <c r="J2902"/>
  <c r="A2902"/>
  <c r="J2901"/>
  <c r="A2901"/>
  <c r="J2900"/>
  <c r="A2900"/>
  <c r="J2899"/>
  <c r="A2899"/>
  <c r="J2898"/>
  <c r="A2898"/>
  <c r="J2897"/>
  <c r="A2897"/>
  <c r="J2896"/>
  <c r="A2896"/>
  <c r="J2895"/>
  <c r="A2895"/>
  <c r="J2894"/>
  <c r="A2894"/>
  <c r="J2893"/>
  <c r="A2893"/>
  <c r="J2892"/>
  <c r="A2892"/>
  <c r="J2891"/>
  <c r="A2891"/>
  <c r="J2890"/>
  <c r="A2890"/>
  <c r="J2889"/>
  <c r="A2889"/>
  <c r="J2888"/>
  <c r="A2888"/>
  <c r="J2887"/>
  <c r="A2887"/>
  <c r="J2886"/>
  <c r="A2886"/>
  <c r="J2885"/>
  <c r="A2885"/>
  <c r="J2884"/>
  <c r="A2884"/>
  <c r="J2883"/>
  <c r="A2883"/>
  <c r="J2882"/>
  <c r="A2882"/>
  <c r="J2881"/>
  <c r="A2881"/>
  <c r="J2880"/>
  <c r="A2880"/>
  <c r="J2879"/>
  <c r="A2879"/>
  <c r="J2878"/>
  <c r="A2878"/>
  <c r="J2877"/>
  <c r="A2877"/>
  <c r="J2876"/>
  <c r="A2876"/>
  <c r="J2875"/>
  <c r="A2875"/>
  <c r="J2874"/>
  <c r="A2874"/>
  <c r="J2873"/>
  <c r="A2873"/>
  <c r="J2872"/>
  <c r="A2872"/>
  <c r="J2871"/>
  <c r="A2871"/>
  <c r="J2870"/>
  <c r="A2870"/>
  <c r="J2869"/>
  <c r="A2869"/>
  <c r="J2868"/>
  <c r="A2868"/>
  <c r="J2867"/>
  <c r="A2867"/>
  <c r="J2866"/>
  <c r="A2866"/>
  <c r="J2865"/>
  <c r="A2865"/>
  <c r="J2864"/>
  <c r="A2864"/>
  <c r="J2863"/>
  <c r="A2863"/>
  <c r="J2862"/>
  <c r="A2862"/>
  <c r="J2861"/>
  <c r="A2861"/>
  <c r="J2860"/>
  <c r="A2860"/>
  <c r="J2859"/>
  <c r="A2859"/>
  <c r="J2858"/>
  <c r="A2858"/>
  <c r="J2857"/>
  <c r="A2857"/>
  <c r="J2856"/>
  <c r="A2856"/>
  <c r="J2855"/>
  <c r="A2855"/>
  <c r="J2854"/>
  <c r="A2854"/>
  <c r="J2853"/>
  <c r="A2853"/>
  <c r="J2852"/>
  <c r="A2852"/>
  <c r="J2851"/>
  <c r="A2851"/>
  <c r="J2850"/>
  <c r="A2850"/>
  <c r="F2850" s="1"/>
  <c r="J2849"/>
  <c r="A2849"/>
  <c r="J2848"/>
  <c r="A2848"/>
  <c r="J2847"/>
  <c r="A2847"/>
  <c r="J2846"/>
  <c r="A2846"/>
  <c r="J2845"/>
  <c r="A2845"/>
  <c r="J2844"/>
  <c r="D2844"/>
  <c r="A2844"/>
  <c r="J2843"/>
  <c r="A2843"/>
  <c r="J2842"/>
  <c r="A2842"/>
  <c r="J2841"/>
  <c r="A2841"/>
  <c r="J2840"/>
  <c r="A2840"/>
  <c r="J2839"/>
  <c r="A2839"/>
  <c r="J2838"/>
  <c r="A2838"/>
  <c r="J2837"/>
  <c r="A2837"/>
  <c r="J2836"/>
  <c r="A2836"/>
  <c r="J2835"/>
  <c r="A2835"/>
  <c r="J2834"/>
  <c r="A2834"/>
  <c r="J2833"/>
  <c r="A2833"/>
  <c r="J2832"/>
  <c r="A2832"/>
  <c r="J2831"/>
  <c r="A2831"/>
  <c r="J2830"/>
  <c r="A2830"/>
  <c r="J2829"/>
  <c r="A2829"/>
  <c r="J2828"/>
  <c r="A2828"/>
  <c r="J2827"/>
  <c r="A2827"/>
  <c r="J2826"/>
  <c r="A2826"/>
  <c r="J2825"/>
  <c r="A2825"/>
  <c r="J2824"/>
  <c r="A2824"/>
  <c r="J2823"/>
  <c r="A2823"/>
  <c r="J2822"/>
  <c r="A2822"/>
  <c r="J2821"/>
  <c r="A2821"/>
  <c r="J2820"/>
  <c r="A2820"/>
  <c r="J2819"/>
  <c r="A2819"/>
  <c r="J2818"/>
  <c r="A2818"/>
  <c r="J2817"/>
  <c r="A2817"/>
  <c r="J2816"/>
  <c r="A2816"/>
  <c r="J2815"/>
  <c r="A2815"/>
  <c r="J2814"/>
  <c r="A2814"/>
  <c r="J2813"/>
  <c r="A2813"/>
  <c r="J2812"/>
  <c r="A2812"/>
  <c r="J2811"/>
  <c r="A2811"/>
  <c r="J2810"/>
  <c r="A2810"/>
  <c r="J2809"/>
  <c r="A2809"/>
  <c r="J2808"/>
  <c r="A2808"/>
  <c r="J2807"/>
  <c r="A2807"/>
  <c r="J2806"/>
  <c r="A2806"/>
  <c r="J2805"/>
  <c r="A2805"/>
  <c r="J2804"/>
  <c r="A2804"/>
  <c r="J2803"/>
  <c r="A2803"/>
  <c r="J2802"/>
  <c r="A2802"/>
  <c r="J2801"/>
  <c r="A2801"/>
  <c r="J2800"/>
  <c r="A2800"/>
  <c r="J2799"/>
  <c r="A2799"/>
  <c r="J2798"/>
  <c r="A2798"/>
  <c r="J2797"/>
  <c r="A2797"/>
  <c r="J2796"/>
  <c r="A2796"/>
  <c r="J2795"/>
  <c r="A2795"/>
  <c r="J2794"/>
  <c r="A2794"/>
  <c r="J2793"/>
  <c r="A2793"/>
  <c r="J2792"/>
  <c r="A2792"/>
  <c r="J2791"/>
  <c r="A2791"/>
  <c r="J2790"/>
  <c r="A2790"/>
  <c r="J2789"/>
  <c r="A2789"/>
  <c r="J2788"/>
  <c r="A2788"/>
  <c r="J2787"/>
  <c r="A2787"/>
  <c r="J2786"/>
  <c r="A2786"/>
  <c r="J2785"/>
  <c r="A2785"/>
  <c r="J2784"/>
  <c r="A2784"/>
  <c r="J2783"/>
  <c r="A2783"/>
  <c r="J2782"/>
  <c r="A2782"/>
  <c r="J2781"/>
  <c r="A2781"/>
  <c r="J2780"/>
  <c r="A2780"/>
  <c r="J2779"/>
  <c r="A2779"/>
  <c r="J2778"/>
  <c r="A2778"/>
  <c r="J2777"/>
  <c r="A2777"/>
  <c r="J2776"/>
  <c r="A2776"/>
  <c r="J2775"/>
  <c r="A2775"/>
  <c r="J2774"/>
  <c r="A2774"/>
  <c r="J2773"/>
  <c r="A2773"/>
  <c r="J2772"/>
  <c r="A2772"/>
  <c r="J2771"/>
  <c r="A2771"/>
  <c r="J2770"/>
  <c r="A2770"/>
  <c r="J2769"/>
  <c r="A2769"/>
  <c r="J2768"/>
  <c r="A2768"/>
  <c r="J2767"/>
  <c r="A2767"/>
  <c r="J2766"/>
  <c r="A2766"/>
  <c r="J2765"/>
  <c r="A2765"/>
  <c r="J2764"/>
  <c r="A2764"/>
  <c r="J2763"/>
  <c r="A2763"/>
  <c r="J2762"/>
  <c r="A2762"/>
  <c r="J2761"/>
  <c r="A2761"/>
  <c r="J2760"/>
  <c r="A2760"/>
  <c r="J2759"/>
  <c r="A2759"/>
  <c r="J2758"/>
  <c r="A2758"/>
  <c r="J2757"/>
  <c r="A2757"/>
  <c r="J2756"/>
  <c r="A2756"/>
  <c r="J2755"/>
  <c r="A2755"/>
  <c r="J2754"/>
  <c r="A2754"/>
  <c r="J2753"/>
  <c r="A2753"/>
  <c r="J2752"/>
  <c r="A2752"/>
  <c r="J2751"/>
  <c r="A2751"/>
  <c r="J2750"/>
  <c r="A2750"/>
  <c r="J2749"/>
  <c r="A2749"/>
  <c r="J2748"/>
  <c r="A2748"/>
  <c r="J2747"/>
  <c r="A2747"/>
  <c r="J2746"/>
  <c r="A2746"/>
  <c r="J2745"/>
  <c r="A2745"/>
  <c r="J2744"/>
  <c r="A2744"/>
  <c r="J2743"/>
  <c r="A2743"/>
  <c r="J2742"/>
  <c r="A2742"/>
  <c r="J2741"/>
  <c r="A2741"/>
  <c r="J2740"/>
  <c r="A2740"/>
  <c r="J2739"/>
  <c r="A2739"/>
  <c r="J2738"/>
  <c r="A2738"/>
  <c r="J2737"/>
  <c r="A2737"/>
  <c r="J2736"/>
  <c r="A2736"/>
  <c r="J2735"/>
  <c r="A2735"/>
  <c r="J2734"/>
  <c r="A2734"/>
  <c r="J2733"/>
  <c r="A2733"/>
  <c r="J2732"/>
  <c r="A2732"/>
  <c r="J2731"/>
  <c r="A2731"/>
  <c r="J2730"/>
  <c r="A2730"/>
  <c r="J2729"/>
  <c r="A2729"/>
  <c r="J2728"/>
  <c r="A2728"/>
  <c r="J2727"/>
  <c r="A2727"/>
  <c r="J2726"/>
  <c r="A2726"/>
  <c r="J2725"/>
  <c r="A2725"/>
  <c r="J2724"/>
  <c r="A2724"/>
  <c r="J2723"/>
  <c r="A2723"/>
  <c r="J2722"/>
  <c r="A2722"/>
  <c r="J2721"/>
  <c r="A2721"/>
  <c r="J2720"/>
  <c r="A2720"/>
  <c r="J2719"/>
  <c r="A2719"/>
  <c r="J2718"/>
  <c r="A2718"/>
  <c r="J2717"/>
  <c r="A2717"/>
  <c r="J2716"/>
  <c r="A2716"/>
  <c r="J2715"/>
  <c r="A2715"/>
  <c r="J2714"/>
  <c r="A2714"/>
  <c r="J2713"/>
  <c r="A2713"/>
  <c r="J2712"/>
  <c r="A2712"/>
  <c r="J2711"/>
  <c r="A2711"/>
  <c r="J2710"/>
  <c r="A2710"/>
  <c r="J2709"/>
  <c r="A2709"/>
  <c r="J2708"/>
  <c r="A2708"/>
  <c r="J2707"/>
  <c r="A2707"/>
  <c r="J2706"/>
  <c r="A2706"/>
  <c r="J2705"/>
  <c r="A2705"/>
  <c r="J2704"/>
  <c r="A2704"/>
  <c r="J2703"/>
  <c r="A2703"/>
  <c r="J2702"/>
  <c r="A2702"/>
  <c r="J2701"/>
  <c r="A2701"/>
  <c r="J2700"/>
  <c r="A2700"/>
  <c r="J2699"/>
  <c r="A2699"/>
  <c r="J2698"/>
  <c r="A2698"/>
  <c r="J2697"/>
  <c r="A2697"/>
  <c r="J2696"/>
  <c r="A2696"/>
  <c r="J2695"/>
  <c r="A2695"/>
  <c r="J2694"/>
  <c r="A2694"/>
  <c r="J2693"/>
  <c r="A2693"/>
  <c r="J2692"/>
  <c r="A2692"/>
  <c r="J2691"/>
  <c r="A2691"/>
  <c r="J2690"/>
  <c r="A2690"/>
  <c r="J2689"/>
  <c r="A2689"/>
  <c r="J2688"/>
  <c r="A2688"/>
  <c r="J2687"/>
  <c r="A2687"/>
  <c r="J2686"/>
  <c r="A2686"/>
  <c r="J2685"/>
  <c r="A2685"/>
  <c r="J2684"/>
  <c r="A2684"/>
  <c r="J2683"/>
  <c r="A2683"/>
  <c r="J2682"/>
  <c r="A2682"/>
  <c r="J2681"/>
  <c r="A2681"/>
  <c r="J2680"/>
  <c r="A2680"/>
  <c r="J2679"/>
  <c r="A2679"/>
  <c r="J2678"/>
  <c r="A2678"/>
  <c r="J2677"/>
  <c r="A2677"/>
  <c r="J2676"/>
  <c r="A2676"/>
  <c r="J2675"/>
  <c r="A2675"/>
  <c r="J2674"/>
  <c r="A2674"/>
  <c r="J2673"/>
  <c r="A2673"/>
  <c r="J2672"/>
  <c r="A2672"/>
  <c r="J2671"/>
  <c r="A2671"/>
  <c r="J2670"/>
  <c r="A2670"/>
  <c r="J2669"/>
  <c r="A2669"/>
  <c r="J2668"/>
  <c r="A2668"/>
  <c r="J2667"/>
  <c r="A2667"/>
  <c r="J2666"/>
  <c r="A2666"/>
  <c r="J2665"/>
  <c r="A2665"/>
  <c r="J2664"/>
  <c r="A2664"/>
  <c r="J2663"/>
  <c r="A2663"/>
  <c r="J2662"/>
  <c r="A2662"/>
  <c r="J2661"/>
  <c r="A2661"/>
  <c r="J2660"/>
  <c r="A2660"/>
  <c r="J2659"/>
  <c r="A2659"/>
  <c r="J2658"/>
  <c r="A2658"/>
  <c r="J2657"/>
  <c r="A2657"/>
  <c r="J2656"/>
  <c r="A2656"/>
  <c r="J2655"/>
  <c r="A2655"/>
  <c r="J2654"/>
  <c r="A2654"/>
  <c r="J2653"/>
  <c r="A2653"/>
  <c r="J2652"/>
  <c r="A2652"/>
  <c r="J2651"/>
  <c r="A2651"/>
  <c r="J2650"/>
  <c r="A2650"/>
  <c r="J2649"/>
  <c r="A2649"/>
  <c r="J2648"/>
  <c r="A2648"/>
  <c r="J2647"/>
  <c r="A2647"/>
  <c r="J2646"/>
  <c r="A2646"/>
  <c r="J2645"/>
  <c r="A2645"/>
  <c r="J2644"/>
  <c r="A2644"/>
  <c r="J2643"/>
  <c r="A2643"/>
  <c r="J2642"/>
  <c r="A2642"/>
  <c r="J2641"/>
  <c r="A2641"/>
  <c r="J2640"/>
  <c r="A2640"/>
  <c r="J2639"/>
  <c r="A2639"/>
  <c r="J2638"/>
  <c r="A2638"/>
  <c r="J2637"/>
  <c r="A2637"/>
  <c r="J2636"/>
  <c r="A2636"/>
  <c r="J2635"/>
  <c r="A2635"/>
  <c r="J2634"/>
  <c r="A2634"/>
  <c r="J2633"/>
  <c r="A2633"/>
  <c r="J2632"/>
  <c r="A2632"/>
  <c r="J2631"/>
  <c r="A2631"/>
  <c r="J2630"/>
  <c r="A2630"/>
  <c r="J2629"/>
  <c r="A2629"/>
  <c r="J2628"/>
  <c r="A2628"/>
  <c r="J2627"/>
  <c r="A2627"/>
  <c r="J2626"/>
  <c r="A2626"/>
  <c r="J2625"/>
  <c r="A2625"/>
  <c r="J2624"/>
  <c r="A2624"/>
  <c r="J2623"/>
  <c r="A2623"/>
  <c r="J2622"/>
  <c r="A2622"/>
  <c r="J2621"/>
  <c r="A2621"/>
  <c r="J2620"/>
  <c r="A2620"/>
  <c r="J2619"/>
  <c r="A2619"/>
  <c r="J2618"/>
  <c r="A2618"/>
  <c r="J2617"/>
  <c r="A2617"/>
  <c r="J2616"/>
  <c r="A2616"/>
  <c r="J2615"/>
  <c r="A2615"/>
  <c r="J2614"/>
  <c r="A2614"/>
  <c r="J2613"/>
  <c r="A2613"/>
  <c r="J2612"/>
  <c r="A2612"/>
  <c r="J2611"/>
  <c r="A2611"/>
  <c r="J2610"/>
  <c r="A2610"/>
  <c r="J2609"/>
  <c r="A2609"/>
  <c r="J2608"/>
  <c r="A2608"/>
  <c r="J2607"/>
  <c r="A2607"/>
  <c r="J2606"/>
  <c r="A2606"/>
  <c r="J2605"/>
  <c r="A2605"/>
  <c r="J2604"/>
  <c r="A2604"/>
  <c r="J2603"/>
  <c r="A2603"/>
  <c r="J2602"/>
  <c r="A2602"/>
  <c r="J2601"/>
  <c r="A2601"/>
  <c r="J2600"/>
  <c r="A2600"/>
  <c r="J2599"/>
  <c r="A2599"/>
  <c r="J2598"/>
  <c r="A2598"/>
  <c r="J2597"/>
  <c r="A2597"/>
  <c r="J2596"/>
  <c r="A2596"/>
  <c r="J2595"/>
  <c r="A2595"/>
  <c r="J2594"/>
  <c r="A2594"/>
  <c r="J2593"/>
  <c r="A2593"/>
  <c r="J2592"/>
  <c r="A2592"/>
  <c r="J2591"/>
  <c r="A2591"/>
  <c r="J2590"/>
  <c r="A2590"/>
  <c r="J2589"/>
  <c r="A2589"/>
  <c r="J2588"/>
  <c r="A2588"/>
  <c r="J2587"/>
  <c r="A2587"/>
  <c r="J2586"/>
  <c r="A2586"/>
  <c r="J2585"/>
  <c r="A2585"/>
  <c r="J2584"/>
  <c r="A2584"/>
  <c r="J2583"/>
  <c r="A2583"/>
  <c r="J2582"/>
  <c r="A2582"/>
  <c r="J2581"/>
  <c r="A2581"/>
  <c r="J2580"/>
  <c r="A2580"/>
  <c r="J2579"/>
  <c r="A2579"/>
  <c r="J2578"/>
  <c r="A2578"/>
  <c r="J2577"/>
  <c r="A2577"/>
  <c r="J2576"/>
  <c r="A2576"/>
  <c r="J2575"/>
  <c r="A2575"/>
  <c r="J2574"/>
  <c r="A2574"/>
  <c r="J2573"/>
  <c r="A2573"/>
  <c r="J2572"/>
  <c r="A2572"/>
  <c r="J2571"/>
  <c r="A2571"/>
  <c r="J2570"/>
  <c r="A2570"/>
  <c r="J2569"/>
  <c r="A2569"/>
  <c r="J2568"/>
  <c r="A2568"/>
  <c r="J2567"/>
  <c r="A2567"/>
  <c r="J2566"/>
  <c r="A2566"/>
  <c r="J2565"/>
  <c r="A2565"/>
  <c r="J2564"/>
  <c r="A2564"/>
  <c r="J2563"/>
  <c r="A2563"/>
  <c r="J2562"/>
  <c r="A2562"/>
  <c r="J2561"/>
  <c r="A2561"/>
  <c r="J2560"/>
  <c r="A2560"/>
  <c r="J2559"/>
  <c r="A2559"/>
  <c r="J2558"/>
  <c r="A2558"/>
  <c r="J2557"/>
  <c r="A2557"/>
  <c r="J2556"/>
  <c r="A2556"/>
  <c r="J2555"/>
  <c r="A2555"/>
  <c r="J2554"/>
  <c r="A2554"/>
  <c r="J2553"/>
  <c r="A2553"/>
  <c r="J2552"/>
  <c r="A2552"/>
  <c r="J2551"/>
  <c r="A2551"/>
  <c r="J2550"/>
  <c r="A2550"/>
  <c r="J2549"/>
  <c r="A2549"/>
  <c r="J2548"/>
  <c r="A2548"/>
  <c r="J2547"/>
  <c r="A2547"/>
  <c r="J2546"/>
  <c r="A2546"/>
  <c r="J2545"/>
  <c r="A2545"/>
  <c r="J2544"/>
  <c r="A2544"/>
  <c r="J2543"/>
  <c r="A2543"/>
  <c r="J2542"/>
  <c r="A2542"/>
  <c r="J2541"/>
  <c r="A2541"/>
  <c r="J2540"/>
  <c r="A2540"/>
  <c r="J2539"/>
  <c r="A2539"/>
  <c r="J2538"/>
  <c r="A2538"/>
  <c r="J2537"/>
  <c r="A2537"/>
  <c r="J2536"/>
  <c r="A2536"/>
  <c r="J2535"/>
  <c r="A2535"/>
  <c r="J2534"/>
  <c r="A2534"/>
  <c r="J2533"/>
  <c r="A2533"/>
  <c r="J2532"/>
  <c r="A2532"/>
  <c r="J2531"/>
  <c r="A2531"/>
  <c r="J2530"/>
  <c r="A2530"/>
  <c r="J2529"/>
  <c r="A2529"/>
  <c r="J2528"/>
  <c r="A2528"/>
  <c r="J2527"/>
  <c r="A2527"/>
  <c r="J2526"/>
  <c r="A2526"/>
  <c r="J2525"/>
  <c r="A2525"/>
  <c r="J2524"/>
  <c r="A2524"/>
  <c r="J2523"/>
  <c r="A2523"/>
  <c r="J2522"/>
  <c r="A2522"/>
  <c r="J2521"/>
  <c r="A2521"/>
  <c r="J2520"/>
  <c r="A2520"/>
  <c r="J2519"/>
  <c r="A2519"/>
  <c r="J2518"/>
  <c r="A2518"/>
  <c r="J2517"/>
  <c r="A2517"/>
  <c r="J2516"/>
  <c r="A2516"/>
  <c r="J2515"/>
  <c r="A2515"/>
  <c r="J2514"/>
  <c r="A2514"/>
  <c r="J2513"/>
  <c r="A2513"/>
  <c r="J2512"/>
  <c r="A2512"/>
  <c r="J2511"/>
  <c r="A2511"/>
  <c r="J2510"/>
  <c r="A2510"/>
  <c r="J2509"/>
  <c r="A2509"/>
  <c r="J2508"/>
  <c r="A2508"/>
  <c r="J2507"/>
  <c r="A2507"/>
  <c r="J2506"/>
  <c r="A2506"/>
  <c r="J2505"/>
  <c r="A2505"/>
  <c r="J2504"/>
  <c r="A2504"/>
  <c r="J2503"/>
  <c r="A2503"/>
  <c r="J2502"/>
  <c r="A2502"/>
  <c r="J2501"/>
  <c r="A2501"/>
  <c r="J2500"/>
  <c r="A2500"/>
  <c r="J2499"/>
  <c r="A2499"/>
  <c r="J2498"/>
  <c r="A2498"/>
  <c r="J2497"/>
  <c r="A2497"/>
  <c r="J2496"/>
  <c r="A2496"/>
  <c r="J2495"/>
  <c r="A2495"/>
  <c r="J2494"/>
  <c r="A2494"/>
  <c r="J2493"/>
  <c r="A2493"/>
  <c r="J2492"/>
  <c r="A2492"/>
  <c r="J2491"/>
  <c r="A2491"/>
  <c r="J2490"/>
  <c r="A2490"/>
  <c r="J2489"/>
  <c r="A2489"/>
  <c r="J2488"/>
  <c r="A2488"/>
  <c r="J2487"/>
  <c r="A2487"/>
  <c r="J2486"/>
  <c r="A2486"/>
  <c r="J2485"/>
  <c r="A2485"/>
  <c r="J2484"/>
  <c r="A2484"/>
  <c r="J2483"/>
  <c r="A2483"/>
  <c r="J2482"/>
  <c r="A2482"/>
  <c r="J2481"/>
  <c r="A2481"/>
  <c r="J2480"/>
  <c r="A2480"/>
  <c r="J2479"/>
  <c r="A2479"/>
  <c r="J2478"/>
  <c r="A2478"/>
  <c r="J2477"/>
  <c r="A2477"/>
  <c r="J2476"/>
  <c r="A2476"/>
  <c r="J2475"/>
  <c r="A2475"/>
  <c r="J2474"/>
  <c r="A2474"/>
  <c r="J2473"/>
  <c r="A2473"/>
  <c r="J2472"/>
  <c r="A2472"/>
  <c r="J2471"/>
  <c r="A2471"/>
  <c r="J2470"/>
  <c r="A2470"/>
  <c r="J2469"/>
  <c r="A2469"/>
  <c r="J2468"/>
  <c r="A2468"/>
  <c r="J2467"/>
  <c r="A2467"/>
  <c r="J2466"/>
  <c r="A2466"/>
  <c r="J2465"/>
  <c r="A2465"/>
  <c r="J2464"/>
  <c r="A2464"/>
  <c r="J2463"/>
  <c r="A2463"/>
  <c r="J2462"/>
  <c r="A2462"/>
  <c r="J2461"/>
  <c r="A2461"/>
  <c r="J2460"/>
  <c r="A2460"/>
  <c r="J2459"/>
  <c r="A2459"/>
  <c r="J2458"/>
  <c r="A2458"/>
  <c r="J2457"/>
  <c r="A2457"/>
  <c r="J2456"/>
  <c r="A2456"/>
  <c r="J2455"/>
  <c r="A2455"/>
  <c r="J2454"/>
  <c r="A2454"/>
  <c r="J2453"/>
  <c r="A2453"/>
  <c r="J2452"/>
  <c r="A2452"/>
  <c r="J2451"/>
  <c r="A2451"/>
  <c r="J2450"/>
  <c r="A2450"/>
  <c r="J2449"/>
  <c r="A2449"/>
  <c r="J2448"/>
  <c r="A2448"/>
  <c r="J2447"/>
  <c r="A2447"/>
  <c r="J2446"/>
  <c r="A2446"/>
  <c r="J2445"/>
  <c r="A2445"/>
  <c r="J2444"/>
  <c r="A2444"/>
  <c r="J2443"/>
  <c r="A2443"/>
  <c r="J2442"/>
  <c r="A2442"/>
  <c r="J2441"/>
  <c r="A2441"/>
  <c r="J2440"/>
  <c r="A2440"/>
  <c r="J2439"/>
  <c r="A2439"/>
  <c r="J2438"/>
  <c r="A2438"/>
  <c r="J2437"/>
  <c r="A2437"/>
  <c r="J2436"/>
  <c r="A2436"/>
  <c r="J2435"/>
  <c r="A2435"/>
  <c r="J2434"/>
  <c r="A2434"/>
  <c r="J2433"/>
  <c r="A2433"/>
  <c r="J2432"/>
  <c r="A2432"/>
  <c r="J2431"/>
  <c r="A2431"/>
  <c r="J2430"/>
  <c r="A2430"/>
  <c r="J2429"/>
  <c r="A2429"/>
  <c r="J2428"/>
  <c r="A2428"/>
  <c r="J2427"/>
  <c r="A2427"/>
  <c r="J2426"/>
  <c r="A2426"/>
  <c r="J2425"/>
  <c r="A2425"/>
  <c r="J2424"/>
  <c r="A2424"/>
  <c r="J2423"/>
  <c r="A2423"/>
  <c r="J2422"/>
  <c r="A2422"/>
  <c r="J2421"/>
  <c r="A2421"/>
  <c r="J2420"/>
  <c r="A2420"/>
  <c r="J2419"/>
  <c r="A2419"/>
  <c r="J2418"/>
  <c r="A2418"/>
  <c r="J2417"/>
  <c r="A2417"/>
  <c r="J2416"/>
  <c r="A2416"/>
  <c r="J2415"/>
  <c r="A2415"/>
  <c r="J2414"/>
  <c r="A2414"/>
  <c r="J2413"/>
  <c r="A2413"/>
  <c r="J2412"/>
  <c r="A2412"/>
  <c r="J2411"/>
  <c r="A2411"/>
  <c r="J2410"/>
  <c r="A2410"/>
  <c r="J2409"/>
  <c r="A2409"/>
  <c r="J2408"/>
  <c r="A2408"/>
  <c r="J2407"/>
  <c r="A2407"/>
  <c r="J2406"/>
  <c r="A2406"/>
  <c r="J2405"/>
  <c r="A2405"/>
  <c r="J2404"/>
  <c r="A2404"/>
  <c r="J2403"/>
  <c r="A2403"/>
  <c r="J2402"/>
  <c r="A2402"/>
  <c r="J2401"/>
  <c r="A2401"/>
  <c r="J2400"/>
  <c r="A2400"/>
  <c r="J2399"/>
  <c r="A2399"/>
  <c r="J2398"/>
  <c r="A2398"/>
  <c r="J2397"/>
  <c r="A2397"/>
  <c r="J2396"/>
  <c r="A2396"/>
  <c r="J2395"/>
  <c r="A2395"/>
  <c r="J2394"/>
  <c r="A2394"/>
  <c r="J2393"/>
  <c r="A2393"/>
  <c r="J2392"/>
  <c r="A2392"/>
  <c r="J2391"/>
  <c r="A2391"/>
  <c r="J2390"/>
  <c r="A2390"/>
  <c r="J2389"/>
  <c r="A2389"/>
  <c r="J2388"/>
  <c r="A2388"/>
  <c r="J2387"/>
  <c r="A2387"/>
  <c r="J2386"/>
  <c r="A2386"/>
  <c r="J2385"/>
  <c r="A2385"/>
  <c r="J2384"/>
  <c r="A2384"/>
  <c r="J2383"/>
  <c r="A2383"/>
  <c r="J2382"/>
  <c r="A2382"/>
  <c r="J2381"/>
  <c r="A2381"/>
  <c r="J2380"/>
  <c r="A2380"/>
  <c r="J2379"/>
  <c r="A2379"/>
  <c r="J2378"/>
  <c r="A2378"/>
  <c r="J2377"/>
  <c r="A2377"/>
  <c r="J2376"/>
  <c r="A2376"/>
  <c r="J2375"/>
  <c r="A2375"/>
  <c r="J2374"/>
  <c r="A2374"/>
  <c r="J2373"/>
  <c r="A2373"/>
  <c r="J2372"/>
  <c r="A2372"/>
  <c r="J2371"/>
  <c r="A2371"/>
  <c r="J2370"/>
  <c r="A2370"/>
  <c r="J2369"/>
  <c r="A2369"/>
  <c r="J2368"/>
  <c r="A2368"/>
  <c r="J2367"/>
  <c r="A2367"/>
  <c r="J2366"/>
  <c r="A2366"/>
  <c r="J2365"/>
  <c r="A2365"/>
  <c r="J2364"/>
  <c r="A2364"/>
  <c r="J2363"/>
  <c r="A2363"/>
  <c r="J2362"/>
  <c r="A2362"/>
  <c r="J2361"/>
  <c r="A2361"/>
  <c r="J2360"/>
  <c r="A2360"/>
  <c r="J2359"/>
  <c r="A2359"/>
  <c r="J2358"/>
  <c r="A2358"/>
  <c r="J2357"/>
  <c r="A2357"/>
  <c r="J2356"/>
  <c r="A2356"/>
  <c r="J2355"/>
  <c r="A2355"/>
  <c r="J2354"/>
  <c r="A2354"/>
  <c r="J2353"/>
  <c r="A2353"/>
  <c r="J2352"/>
  <c r="A2352"/>
  <c r="J2351"/>
  <c r="A2351"/>
  <c r="J2350"/>
  <c r="A2350"/>
  <c r="J2349"/>
  <c r="A2349"/>
  <c r="J2348"/>
  <c r="A2348"/>
  <c r="J2347"/>
  <c r="A2347"/>
  <c r="J2346"/>
  <c r="A2346"/>
  <c r="J2345"/>
  <c r="A2345"/>
  <c r="J2344"/>
  <c r="A2344"/>
  <c r="J2343"/>
  <c r="A2343"/>
  <c r="J2342"/>
  <c r="A2342"/>
  <c r="J2341"/>
  <c r="A2341"/>
  <c r="J2340"/>
  <c r="A2340"/>
  <c r="J2339"/>
  <c r="A2339"/>
  <c r="J2338"/>
  <c r="A2338"/>
  <c r="J2337"/>
  <c r="A2337"/>
  <c r="J2336"/>
  <c r="A2336"/>
  <c r="J2335"/>
  <c r="A2335"/>
  <c r="J2334"/>
  <c r="A2334"/>
  <c r="J2333"/>
  <c r="A2333"/>
  <c r="J2332"/>
  <c r="A2332"/>
  <c r="J2331"/>
  <c r="A2331"/>
  <c r="J2330"/>
  <c r="A2330"/>
  <c r="J2329"/>
  <c r="A2329"/>
  <c r="J2328"/>
  <c r="A2328"/>
  <c r="J2327"/>
  <c r="A2327"/>
  <c r="J2326"/>
  <c r="A2326"/>
  <c r="J2325"/>
  <c r="A2325"/>
  <c r="J2324"/>
  <c r="A2324"/>
  <c r="J2323"/>
  <c r="A2323"/>
  <c r="J2322"/>
  <c r="A2322"/>
  <c r="J2321"/>
  <c r="A2321"/>
  <c r="J2320"/>
  <c r="A2320"/>
  <c r="J2319"/>
  <c r="A2319"/>
  <c r="J2318"/>
  <c r="A2318"/>
  <c r="J2317"/>
  <c r="A2317"/>
  <c r="J2316"/>
  <c r="A2316"/>
  <c r="J2315"/>
  <c r="A2315"/>
  <c r="J2314"/>
  <c r="A2314"/>
  <c r="J2313"/>
  <c r="A2313"/>
  <c r="J2312"/>
  <c r="A2312"/>
  <c r="J2311"/>
  <c r="A2311"/>
  <c r="J2310"/>
  <c r="A2310"/>
  <c r="J2309"/>
  <c r="A2309"/>
  <c r="J2308"/>
  <c r="A2308"/>
  <c r="J2307"/>
  <c r="A2307"/>
  <c r="J2306"/>
  <c r="A2306"/>
  <c r="J2305"/>
  <c r="A2305"/>
  <c r="J2304"/>
  <c r="A2304"/>
  <c r="J2303"/>
  <c r="A2303"/>
  <c r="J2302"/>
  <c r="A2302"/>
  <c r="J2301"/>
  <c r="A2301"/>
  <c r="J2300"/>
  <c r="A2300"/>
  <c r="J2299"/>
  <c r="A2299"/>
  <c r="J2298"/>
  <c r="A2298"/>
  <c r="J2297"/>
  <c r="A2297"/>
  <c r="J2296"/>
  <c r="A2296"/>
  <c r="J2295"/>
  <c r="A2295"/>
  <c r="J2294"/>
  <c r="A2294"/>
  <c r="J2293"/>
  <c r="A2293"/>
  <c r="J2292"/>
  <c r="A2292"/>
  <c r="J2291"/>
  <c r="A2291"/>
  <c r="J2290"/>
  <c r="A2290"/>
  <c r="J2289"/>
  <c r="A2289"/>
  <c r="J2288"/>
  <c r="A2288"/>
  <c r="J2287"/>
  <c r="A2287"/>
  <c r="J2286"/>
  <c r="A2286"/>
  <c r="J2285"/>
  <c r="A2285"/>
  <c r="J2284"/>
  <c r="A2284"/>
  <c r="J2283"/>
  <c r="A2283"/>
  <c r="J2282"/>
  <c r="A2282"/>
  <c r="J2281"/>
  <c r="A2281"/>
  <c r="J2280"/>
  <c r="A2280"/>
  <c r="J2279"/>
  <c r="A2279"/>
  <c r="J2278"/>
  <c r="A2278"/>
  <c r="J2277"/>
  <c r="A2277"/>
  <c r="J2276"/>
  <c r="A2276"/>
  <c r="J2275"/>
  <c r="A2275"/>
  <c r="J2274"/>
  <c r="A2274"/>
  <c r="J2273"/>
  <c r="A2273"/>
  <c r="J2272"/>
  <c r="A2272"/>
  <c r="J2271"/>
  <c r="A2271"/>
  <c r="J2270"/>
  <c r="A2270"/>
  <c r="J2269"/>
  <c r="A2269"/>
  <c r="J2268"/>
  <c r="A2268"/>
  <c r="J2267"/>
  <c r="A2267"/>
  <c r="J2266"/>
  <c r="A2266"/>
  <c r="J2265"/>
  <c r="A2265"/>
  <c r="J2264"/>
  <c r="A2264"/>
  <c r="J2263"/>
  <c r="A2263"/>
  <c r="J2262"/>
  <c r="A2262"/>
  <c r="J2261"/>
  <c r="A2261"/>
  <c r="J2260"/>
  <c r="A2260"/>
  <c r="J2259"/>
  <c r="A2259"/>
  <c r="J2258"/>
  <c r="A2258"/>
  <c r="J2257"/>
  <c r="A2257"/>
  <c r="J2256"/>
  <c r="A2256"/>
  <c r="J2255"/>
  <c r="A2255"/>
  <c r="J2254"/>
  <c r="A2254"/>
  <c r="J2253"/>
  <c r="A2253"/>
  <c r="J2252"/>
  <c r="A2252"/>
  <c r="J2251"/>
  <c r="A2251"/>
  <c r="J2250"/>
  <c r="A2250"/>
  <c r="J2249"/>
  <c r="A2249"/>
  <c r="J2248"/>
  <c r="A2248"/>
  <c r="J2247"/>
  <c r="A2247"/>
  <c r="J2246"/>
  <c r="A2246"/>
  <c r="J2245"/>
  <c r="A2245"/>
  <c r="J2244"/>
  <c r="A2244"/>
  <c r="J2243"/>
  <c r="A2243"/>
  <c r="J2242"/>
  <c r="A2242"/>
  <c r="J2241"/>
  <c r="A2241"/>
  <c r="J2240"/>
  <c r="A2240"/>
  <c r="J2239"/>
  <c r="A2239"/>
  <c r="J2238"/>
  <c r="A2238"/>
  <c r="J2237"/>
  <c r="A2237"/>
  <c r="J2236"/>
  <c r="A2236"/>
  <c r="J2235"/>
  <c r="A2235"/>
  <c r="J2234"/>
  <c r="A2234"/>
  <c r="J2233"/>
  <c r="A2233"/>
  <c r="J2232"/>
  <c r="A2232"/>
  <c r="J2231"/>
  <c r="A2231"/>
  <c r="J2230"/>
  <c r="A2230"/>
  <c r="J2229"/>
  <c r="A2229"/>
  <c r="J2228"/>
  <c r="A2228"/>
  <c r="J2227"/>
  <c r="A2227"/>
  <c r="J2226"/>
  <c r="A2226"/>
  <c r="J2225"/>
  <c r="A2225"/>
  <c r="J2224"/>
  <c r="A2224"/>
  <c r="J2223"/>
  <c r="A2223"/>
  <c r="J2222"/>
  <c r="A2222"/>
  <c r="J2221"/>
  <c r="A2221"/>
  <c r="J2220"/>
  <c r="A2220"/>
  <c r="J2219"/>
  <c r="A2219"/>
  <c r="J2218"/>
  <c r="A2218"/>
  <c r="J2217"/>
  <c r="A2217"/>
  <c r="J2216"/>
  <c r="A2216"/>
  <c r="J2215"/>
  <c r="A2215"/>
  <c r="J2214"/>
  <c r="A2214"/>
  <c r="J2213"/>
  <c r="A2213"/>
  <c r="J2212"/>
  <c r="A2212"/>
  <c r="J2211"/>
  <c r="A2211"/>
  <c r="J2210"/>
  <c r="A2210"/>
  <c r="J2209"/>
  <c r="A2209"/>
  <c r="J2208"/>
  <c r="A2208"/>
  <c r="J2207"/>
  <c r="A2207"/>
  <c r="J2206"/>
  <c r="A2206"/>
  <c r="J2205"/>
  <c r="A2205"/>
  <c r="J2204"/>
  <c r="A2204"/>
  <c r="J2203"/>
  <c r="A2203"/>
  <c r="J2202"/>
  <c r="A2202"/>
  <c r="J2201"/>
  <c r="A2201"/>
  <c r="J2200"/>
  <c r="A2200"/>
  <c r="J2199"/>
  <c r="A2199"/>
  <c r="J2198"/>
  <c r="A2198"/>
  <c r="J2197"/>
  <c r="A2197"/>
  <c r="J2196"/>
  <c r="A2196"/>
  <c r="J2195"/>
  <c r="A2195"/>
  <c r="J2194"/>
  <c r="A2194"/>
  <c r="J2193"/>
  <c r="A2193"/>
  <c r="J2192"/>
  <c r="A2192"/>
  <c r="J2191"/>
  <c r="A2191"/>
  <c r="J2190"/>
  <c r="A2190"/>
  <c r="J2189"/>
  <c r="A2189"/>
  <c r="J2188"/>
  <c r="A2188"/>
  <c r="J2187"/>
  <c r="A2187"/>
  <c r="J2186"/>
  <c r="A2186"/>
  <c r="J2185"/>
  <c r="A2185"/>
  <c r="J2184"/>
  <c r="A2184"/>
  <c r="J2183"/>
  <c r="A2183"/>
  <c r="J2182"/>
  <c r="A2182"/>
  <c r="J2181"/>
  <c r="A2181"/>
  <c r="J2180"/>
  <c r="A2180"/>
  <c r="J2179"/>
  <c r="A2179"/>
  <c r="J2178"/>
  <c r="A2178"/>
  <c r="J2177"/>
  <c r="A2177"/>
  <c r="J2176"/>
  <c r="A2176"/>
  <c r="J2175"/>
  <c r="A2175"/>
  <c r="J2174"/>
  <c r="A2174"/>
  <c r="J2173"/>
  <c r="A2173"/>
  <c r="J2172"/>
  <c r="A2172"/>
  <c r="J2171"/>
  <c r="A2171"/>
  <c r="J2170"/>
  <c r="A2170"/>
  <c r="J2169"/>
  <c r="A2169"/>
  <c r="J2168"/>
  <c r="A2168"/>
  <c r="J2167"/>
  <c r="A2167"/>
  <c r="J2166"/>
  <c r="A2166"/>
  <c r="J2165"/>
  <c r="A2165"/>
  <c r="J2164"/>
  <c r="A2164"/>
  <c r="J2163"/>
  <c r="A2163"/>
  <c r="J2162"/>
  <c r="A2162"/>
  <c r="J2161"/>
  <c r="A2161"/>
  <c r="J2160"/>
  <c r="A2160"/>
  <c r="J2159"/>
  <c r="A2159"/>
  <c r="J2158"/>
  <c r="A2158"/>
  <c r="J2157"/>
  <c r="A2157"/>
  <c r="J2156"/>
  <c r="A2156"/>
  <c r="J2155"/>
  <c r="A2155"/>
  <c r="J2154"/>
  <c r="A2154"/>
  <c r="J2153"/>
  <c r="A2153"/>
  <c r="J2152"/>
  <c r="A2152"/>
  <c r="J2151"/>
  <c r="A2151"/>
  <c r="J2150"/>
  <c r="A2150"/>
  <c r="J2149"/>
  <c r="A2149"/>
  <c r="J2148"/>
  <c r="A2148"/>
  <c r="J2147"/>
  <c r="A2147"/>
  <c r="J2146"/>
  <c r="A2146"/>
  <c r="J2145"/>
  <c r="A2145"/>
  <c r="J2144"/>
  <c r="A2144"/>
  <c r="J2143"/>
  <c r="A2143"/>
  <c r="J2142"/>
  <c r="A2142"/>
  <c r="J2141"/>
  <c r="A2141"/>
  <c r="J2140"/>
  <c r="A2140"/>
  <c r="J2139"/>
  <c r="A2139"/>
  <c r="J2138"/>
  <c r="A2138"/>
  <c r="J2137"/>
  <c r="A2137"/>
  <c r="J2136"/>
  <c r="A2136"/>
  <c r="J2135"/>
  <c r="A2135"/>
  <c r="J2134"/>
  <c r="A2134"/>
  <c r="J2133"/>
  <c r="A2133"/>
  <c r="J2132"/>
  <c r="A2132"/>
  <c r="J2131"/>
  <c r="A2131"/>
  <c r="J2130"/>
  <c r="A2130"/>
  <c r="J2129"/>
  <c r="A2129"/>
  <c r="J2128"/>
  <c r="A2128"/>
  <c r="J2127"/>
  <c r="A2127"/>
  <c r="J2126"/>
  <c r="A2126"/>
  <c r="J2125"/>
  <c r="A2125"/>
  <c r="J2124"/>
  <c r="A2124"/>
  <c r="J2123"/>
  <c r="A2123"/>
  <c r="J2122"/>
  <c r="A2122"/>
  <c r="J2121"/>
  <c r="A2121"/>
  <c r="J2120"/>
  <c r="A2120"/>
  <c r="J2119"/>
  <c r="A2119"/>
  <c r="J2118"/>
  <c r="A2118"/>
  <c r="J2117"/>
  <c r="A2117"/>
  <c r="J2116"/>
  <c r="A2116"/>
  <c r="J2115"/>
  <c r="A2115"/>
  <c r="J2114"/>
  <c r="A2114"/>
  <c r="J2113"/>
  <c r="A2113"/>
  <c r="J2112"/>
  <c r="A2112"/>
  <c r="J2111"/>
  <c r="A2111"/>
  <c r="J2110"/>
  <c r="A2110"/>
  <c r="J2109"/>
  <c r="A2109"/>
  <c r="J2108"/>
  <c r="A2108"/>
  <c r="J2107"/>
  <c r="A2107"/>
  <c r="J2106"/>
  <c r="A2106"/>
  <c r="J2105"/>
  <c r="A2105"/>
  <c r="J2104"/>
  <c r="A2104"/>
  <c r="J2103"/>
  <c r="A2103"/>
  <c r="J2102"/>
  <c r="A2102"/>
  <c r="J2101"/>
  <c r="A2101"/>
  <c r="J2100"/>
  <c r="A2100"/>
  <c r="J2099"/>
  <c r="A2099"/>
  <c r="J2098"/>
  <c r="A2098"/>
  <c r="J2097"/>
  <c r="A2097"/>
  <c r="J2096"/>
  <c r="A2096"/>
  <c r="J2095"/>
  <c r="A2095"/>
  <c r="J2094"/>
  <c r="A2094"/>
  <c r="J2093"/>
  <c r="A2093"/>
  <c r="J2092"/>
  <c r="A2092"/>
  <c r="J2091"/>
  <c r="A2091"/>
  <c r="J2090"/>
  <c r="A2090"/>
  <c r="J2089"/>
  <c r="A2089"/>
  <c r="J2088"/>
  <c r="A2088"/>
  <c r="J2087"/>
  <c r="A2087"/>
  <c r="J2086"/>
  <c r="A2086"/>
  <c r="J2085"/>
  <c r="A2085"/>
  <c r="J2084"/>
  <c r="A2084"/>
  <c r="J2083"/>
  <c r="A2083"/>
  <c r="J2082"/>
  <c r="A2082"/>
  <c r="J2081"/>
  <c r="A2081"/>
  <c r="J2080"/>
  <c r="A2080"/>
  <c r="J2079"/>
  <c r="A2079"/>
  <c r="J2078"/>
  <c r="A2078"/>
  <c r="J2077"/>
  <c r="A2077"/>
  <c r="J2076"/>
  <c r="A2076"/>
  <c r="J2075"/>
  <c r="A2075"/>
  <c r="J2074"/>
  <c r="A2074"/>
  <c r="J2073"/>
  <c r="A2073"/>
  <c r="J2072"/>
  <c r="A2072"/>
  <c r="J2071"/>
  <c r="A2071"/>
  <c r="J2070"/>
  <c r="A2070"/>
  <c r="J2069"/>
  <c r="A2069"/>
  <c r="J2068"/>
  <c r="A2068"/>
  <c r="J2067"/>
  <c r="A2067"/>
  <c r="J2066"/>
  <c r="A2066"/>
  <c r="J2065"/>
  <c r="A2065"/>
  <c r="J2064"/>
  <c r="A2064"/>
  <c r="J2063"/>
  <c r="A2063"/>
  <c r="J2062"/>
  <c r="A2062"/>
  <c r="J2061"/>
  <c r="A2061"/>
  <c r="J2060"/>
  <c r="A2060"/>
  <c r="J2059"/>
  <c r="A2059"/>
  <c r="J2058"/>
  <c r="A2058"/>
  <c r="J2057"/>
  <c r="A2057"/>
  <c r="J2056"/>
  <c r="A2056"/>
  <c r="J2055"/>
  <c r="A2055"/>
  <c r="J2054"/>
  <c r="A2054"/>
  <c r="J2053"/>
  <c r="A2053"/>
  <c r="J2052"/>
  <c r="A2052"/>
  <c r="J2051"/>
  <c r="A2051"/>
  <c r="J2050"/>
  <c r="A2050"/>
  <c r="J2049"/>
  <c r="A2049"/>
  <c r="J2048"/>
  <c r="A2048"/>
  <c r="J2047"/>
  <c r="A2047"/>
  <c r="J2046"/>
  <c r="A2046"/>
  <c r="J2045"/>
  <c r="A2045"/>
  <c r="J2044"/>
  <c r="A2044"/>
  <c r="J2043"/>
  <c r="A2043"/>
  <c r="J2042"/>
  <c r="A2042"/>
  <c r="J2041"/>
  <c r="A2041"/>
  <c r="J2040"/>
  <c r="A2040"/>
  <c r="J2039"/>
  <c r="A2039"/>
  <c r="J2038"/>
  <c r="A2038"/>
  <c r="J2037"/>
  <c r="A2037"/>
  <c r="J2036"/>
  <c r="A2036"/>
  <c r="J2035"/>
  <c r="A2035"/>
  <c r="J2034"/>
  <c r="A2034"/>
  <c r="J2033"/>
  <c r="A2033"/>
  <c r="J2032"/>
  <c r="A2032"/>
  <c r="J2031"/>
  <c r="A2031"/>
  <c r="J2030"/>
  <c r="A2030"/>
  <c r="J2029"/>
  <c r="A2029"/>
  <c r="J2028"/>
  <c r="A2028"/>
  <c r="J2027"/>
  <c r="A2027"/>
  <c r="J2026"/>
  <c r="A2026"/>
  <c r="J2025"/>
  <c r="A2025"/>
  <c r="J2024"/>
  <c r="A2024"/>
  <c r="J2023"/>
  <c r="A2023"/>
  <c r="J2022"/>
  <c r="A2022"/>
  <c r="J2021"/>
  <c r="A2021"/>
  <c r="J2020"/>
  <c r="A2020"/>
  <c r="J2019"/>
  <c r="A2019"/>
  <c r="J2018"/>
  <c r="A2018"/>
  <c r="J2017"/>
  <c r="A2017"/>
  <c r="J2016"/>
  <c r="A2016"/>
  <c r="J2015"/>
  <c r="A2015"/>
  <c r="J2014"/>
  <c r="A2014"/>
  <c r="J2013"/>
  <c r="A2013"/>
  <c r="J2012"/>
  <c r="A2012"/>
  <c r="J2011"/>
  <c r="A2011"/>
  <c r="J2010"/>
  <c r="A2010"/>
  <c r="J2009"/>
  <c r="A2009"/>
  <c r="J2008"/>
  <c r="A2008"/>
  <c r="J2007"/>
  <c r="A2007"/>
  <c r="J2006"/>
  <c r="A2006"/>
  <c r="J2005"/>
  <c r="A2005"/>
  <c r="J2004"/>
  <c r="A2004"/>
  <c r="J2003"/>
  <c r="A2003"/>
  <c r="J2002"/>
  <c r="A2002"/>
  <c r="J2001"/>
  <c r="A2001"/>
  <c r="J2000"/>
  <c r="A2000"/>
  <c r="J1999"/>
  <c r="A1999"/>
  <c r="J1998"/>
  <c r="A1998"/>
  <c r="J1997"/>
  <c r="A1997"/>
  <c r="J1996"/>
  <c r="A1996"/>
  <c r="J1995"/>
  <c r="A1995"/>
  <c r="J1994"/>
  <c r="A1994"/>
  <c r="J1993"/>
  <c r="A1993"/>
  <c r="J1992"/>
  <c r="A1992"/>
  <c r="J1991"/>
  <c r="A1991"/>
  <c r="J1990"/>
  <c r="A1990"/>
  <c r="J1989"/>
  <c r="A1989"/>
  <c r="J1988"/>
  <c r="A1988"/>
  <c r="J1987"/>
  <c r="A1987"/>
  <c r="J1986"/>
  <c r="A1986"/>
  <c r="J1985"/>
  <c r="A1985"/>
  <c r="J1984"/>
  <c r="A1984"/>
  <c r="J1983"/>
  <c r="A1983"/>
  <c r="J1982"/>
  <c r="A1982"/>
  <c r="J1981"/>
  <c r="A1981"/>
  <c r="J1980"/>
  <c r="A1980"/>
  <c r="J1979"/>
  <c r="A1979"/>
  <c r="J1978"/>
  <c r="A1978"/>
  <c r="J1977"/>
  <c r="A1977"/>
  <c r="J1976"/>
  <c r="A1976"/>
  <c r="J1975"/>
  <c r="A1975"/>
  <c r="J1974"/>
  <c r="A1974"/>
  <c r="J1973"/>
  <c r="A1973"/>
  <c r="J1972"/>
  <c r="A1972"/>
  <c r="J1971"/>
  <c r="A1971"/>
  <c r="J1970"/>
  <c r="A1970"/>
  <c r="J1969"/>
  <c r="A1969"/>
  <c r="J1968"/>
  <c r="A1968"/>
  <c r="J1967"/>
  <c r="A1967"/>
  <c r="J1966"/>
  <c r="A1966"/>
  <c r="J1965"/>
  <c r="A1965"/>
  <c r="J1964"/>
  <c r="A1964"/>
  <c r="J1963"/>
  <c r="A1963"/>
  <c r="J1962"/>
  <c r="A1962"/>
  <c r="J1961"/>
  <c r="A1961"/>
  <c r="J1960"/>
  <c r="A1960"/>
  <c r="J1959"/>
  <c r="A1959"/>
  <c r="J1958"/>
  <c r="A1958"/>
  <c r="J1957"/>
  <c r="A1957"/>
  <c r="J1956"/>
  <c r="A1956"/>
  <c r="J1955"/>
  <c r="A1955"/>
  <c r="J1954"/>
  <c r="A1954"/>
  <c r="J1953"/>
  <c r="A1953"/>
  <c r="J1952"/>
  <c r="A1952"/>
  <c r="J1951"/>
  <c r="A1951"/>
  <c r="J1950"/>
  <c r="A1950"/>
  <c r="J1949"/>
  <c r="A1949"/>
  <c r="J1948"/>
  <c r="A1948"/>
  <c r="J1947"/>
  <c r="A1947"/>
  <c r="J1946"/>
  <c r="A1946"/>
  <c r="J1945"/>
  <c r="A1945"/>
  <c r="J1944"/>
  <c r="A1944"/>
  <c r="J1943"/>
  <c r="A1943"/>
  <c r="J1942"/>
  <c r="A1942"/>
  <c r="J1941"/>
  <c r="A1941"/>
  <c r="J1940"/>
  <c r="A1940"/>
  <c r="J1939"/>
  <c r="A1939"/>
  <c r="J1938"/>
  <c r="A1938"/>
  <c r="J1937"/>
  <c r="A1937"/>
  <c r="J1936"/>
  <c r="A1936"/>
  <c r="J1935"/>
  <c r="A1935"/>
  <c r="J1934"/>
  <c r="A1934"/>
  <c r="J1933"/>
  <c r="A1933"/>
  <c r="J1932"/>
  <c r="A1932"/>
  <c r="J1931"/>
  <c r="A1931"/>
  <c r="J1930"/>
  <c r="A1930"/>
  <c r="J1929"/>
  <c r="A1929"/>
  <c r="J1928"/>
  <c r="A1928"/>
  <c r="J1927"/>
  <c r="A1927"/>
  <c r="J1926"/>
  <c r="A1926"/>
  <c r="J1925"/>
  <c r="A1925"/>
  <c r="J1924"/>
  <c r="A1924"/>
  <c r="J1923"/>
  <c r="A1923"/>
  <c r="J1922"/>
  <c r="A1922"/>
  <c r="J1921"/>
  <c r="A1921"/>
  <c r="J1920"/>
  <c r="A1920"/>
  <c r="J1919"/>
  <c r="A1919"/>
  <c r="J1918"/>
  <c r="A1918"/>
  <c r="J1917"/>
  <c r="A1917"/>
  <c r="J1916"/>
  <c r="A1916"/>
  <c r="J1915"/>
  <c r="A1915"/>
  <c r="J1914"/>
  <c r="A1914"/>
  <c r="J1913"/>
  <c r="A1913"/>
  <c r="J1912"/>
  <c r="A1912"/>
  <c r="J1911"/>
  <c r="A1911"/>
  <c r="J1910"/>
  <c r="A1910"/>
  <c r="J1909"/>
  <c r="A1909"/>
  <c r="J1908"/>
  <c r="A1908"/>
  <c r="J1907"/>
  <c r="A1907"/>
  <c r="J1906"/>
  <c r="A1906"/>
  <c r="J1905"/>
  <c r="A1905"/>
  <c r="J1904"/>
  <c r="A1904"/>
  <c r="J1903"/>
  <c r="A1903"/>
  <c r="J1902"/>
  <c r="A1902"/>
  <c r="J1901"/>
  <c r="A1901"/>
  <c r="J1900"/>
  <c r="A1900"/>
  <c r="J1899"/>
  <c r="A1899"/>
  <c r="J1898"/>
  <c r="A1898"/>
  <c r="J1897"/>
  <c r="A1897"/>
  <c r="J1896"/>
  <c r="A1896"/>
  <c r="J1895"/>
  <c r="A1895"/>
  <c r="J1894"/>
  <c r="A1894"/>
  <c r="J1893"/>
  <c r="A1893"/>
  <c r="J1892"/>
  <c r="A1892"/>
  <c r="J1891"/>
  <c r="A1891"/>
  <c r="J1890"/>
  <c r="A1890"/>
  <c r="J1889"/>
  <c r="A1889"/>
  <c r="J1888"/>
  <c r="A1888"/>
  <c r="J1887"/>
  <c r="A1887"/>
  <c r="J1886"/>
  <c r="A1886"/>
  <c r="J1885"/>
  <c r="A1885"/>
  <c r="J1884"/>
  <c r="A1884"/>
  <c r="J1883"/>
  <c r="A1883"/>
  <c r="J1882"/>
  <c r="A1882"/>
  <c r="J1881"/>
  <c r="A1881"/>
  <c r="J1880"/>
  <c r="A1880"/>
  <c r="J1879"/>
  <c r="A1879"/>
  <c r="J1878"/>
  <c r="A1878"/>
  <c r="J1877"/>
  <c r="A1877"/>
  <c r="J1876"/>
  <c r="A1876"/>
  <c r="J1875"/>
  <c r="A1875"/>
  <c r="J1874"/>
  <c r="A1874"/>
  <c r="J1873"/>
  <c r="A1873"/>
  <c r="J1872"/>
  <c r="A1872"/>
  <c r="J1871"/>
  <c r="A1871"/>
  <c r="J1870"/>
  <c r="A1870"/>
  <c r="J1869"/>
  <c r="A1869"/>
  <c r="J1868"/>
  <c r="A1868"/>
  <c r="J1867"/>
  <c r="A1867"/>
  <c r="J1866"/>
  <c r="A1866"/>
  <c r="J1865"/>
  <c r="A1865"/>
  <c r="J1864"/>
  <c r="A1864"/>
  <c r="J1863"/>
  <c r="A1863"/>
  <c r="J1862"/>
  <c r="A1862"/>
  <c r="J1861"/>
  <c r="A1861"/>
  <c r="J1860"/>
  <c r="A1860"/>
  <c r="J1859"/>
  <c r="A1859"/>
  <c r="J1858"/>
  <c r="A1858"/>
  <c r="J1857"/>
  <c r="A1857"/>
  <c r="J1856"/>
  <c r="A1856"/>
  <c r="J1855"/>
  <c r="A1855"/>
  <c r="J1854"/>
  <c r="A1854"/>
  <c r="J1853"/>
  <c r="A1853"/>
  <c r="J1852"/>
  <c r="A1852"/>
  <c r="J1851"/>
  <c r="A1851"/>
  <c r="J1850"/>
  <c r="A1850"/>
  <c r="J1849"/>
  <c r="A1849"/>
  <c r="J1848"/>
  <c r="A1848"/>
  <c r="J1847"/>
  <c r="A1847"/>
  <c r="J1846"/>
  <c r="A1846"/>
  <c r="J1845"/>
  <c r="A1845"/>
  <c r="J1844"/>
  <c r="A1844"/>
  <c r="J1843"/>
  <c r="A1843"/>
  <c r="J1842"/>
  <c r="A1842"/>
  <c r="J1841"/>
  <c r="A1841"/>
  <c r="J1840"/>
  <c r="A1840"/>
  <c r="J1839"/>
  <c r="A1839"/>
  <c r="J1838"/>
  <c r="A1838"/>
  <c r="J1837"/>
  <c r="A1837"/>
  <c r="J1836"/>
  <c r="A1836"/>
  <c r="J1835"/>
  <c r="A1835"/>
  <c r="J1834"/>
  <c r="A1834"/>
  <c r="J1833"/>
  <c r="A1833"/>
  <c r="J1832"/>
  <c r="A1832"/>
  <c r="J1831"/>
  <c r="A1831"/>
  <c r="J1830"/>
  <c r="A1830"/>
  <c r="J1829"/>
  <c r="A1829"/>
  <c r="J1828"/>
  <c r="A1828"/>
  <c r="J1827"/>
  <c r="A1827"/>
  <c r="J1826"/>
  <c r="A1826"/>
  <c r="J1825"/>
  <c r="A1825"/>
  <c r="J1824"/>
  <c r="A1824"/>
  <c r="J1823"/>
  <c r="A1823"/>
  <c r="J1822"/>
  <c r="A1822"/>
  <c r="J1821"/>
  <c r="A1821"/>
  <c r="J1820"/>
  <c r="A1820"/>
  <c r="J1819"/>
  <c r="A1819"/>
  <c r="J1818"/>
  <c r="A1818"/>
  <c r="J1817"/>
  <c r="A1817"/>
  <c r="J1816"/>
  <c r="A1816"/>
  <c r="J1815"/>
  <c r="A1815"/>
  <c r="J1814"/>
  <c r="A1814"/>
  <c r="J1813"/>
  <c r="A1813"/>
  <c r="J1812"/>
  <c r="A1812"/>
  <c r="J1811"/>
  <c r="A1811"/>
  <c r="J1810"/>
  <c r="A1810"/>
  <c r="J1809"/>
  <c r="A1809"/>
  <c r="J1808"/>
  <c r="A1808"/>
  <c r="J1807"/>
  <c r="A1807"/>
  <c r="J1806"/>
  <c r="A1806"/>
  <c r="J1805"/>
  <c r="A1805"/>
  <c r="J1804"/>
  <c r="A1804"/>
  <c r="J1803"/>
  <c r="A1803"/>
  <c r="J1802"/>
  <c r="A1802"/>
  <c r="J1801"/>
  <c r="A1801"/>
  <c r="J1800"/>
  <c r="A1800"/>
  <c r="J1799"/>
  <c r="A1799"/>
  <c r="J1798"/>
  <c r="A1798"/>
  <c r="J1797"/>
  <c r="A1797"/>
  <c r="J1796"/>
  <c r="A1796"/>
  <c r="J1795"/>
  <c r="A1795"/>
  <c r="J1794"/>
  <c r="A1794"/>
  <c r="J1793"/>
  <c r="A1793"/>
  <c r="J1792"/>
  <c r="A1792"/>
  <c r="J1791"/>
  <c r="A1791"/>
  <c r="J1790"/>
  <c r="A1790"/>
  <c r="J1789"/>
  <c r="A1789"/>
  <c r="J1788"/>
  <c r="A1788"/>
  <c r="J1787"/>
  <c r="A1787"/>
  <c r="J1786"/>
  <c r="A1786"/>
  <c r="J1785"/>
  <c r="A1785"/>
  <c r="J1784"/>
  <c r="A1784"/>
  <c r="J1783"/>
  <c r="A1783"/>
  <c r="J1782"/>
  <c r="A1782"/>
  <c r="J1781"/>
  <c r="A1781"/>
  <c r="J1780"/>
  <c r="A1780"/>
  <c r="J1779"/>
  <c r="A1779"/>
  <c r="J1778"/>
  <c r="A1778"/>
  <c r="J1777"/>
  <c r="A1777"/>
  <c r="J1776"/>
  <c r="A1776"/>
  <c r="J1775"/>
  <c r="A1775"/>
  <c r="J1774"/>
  <c r="A1774"/>
  <c r="J1773"/>
  <c r="A1773"/>
  <c r="J1772"/>
  <c r="A1772"/>
  <c r="J1771"/>
  <c r="A1771"/>
  <c r="J1770"/>
  <c r="A1770"/>
  <c r="J1769"/>
  <c r="A1769"/>
  <c r="J1768"/>
  <c r="A1768"/>
  <c r="J1767"/>
  <c r="A1767"/>
  <c r="J1766"/>
  <c r="A1766"/>
  <c r="J1765"/>
  <c r="A1765"/>
  <c r="J1764"/>
  <c r="A1764"/>
  <c r="J1763"/>
  <c r="A1763"/>
  <c r="J1762"/>
  <c r="A1762"/>
  <c r="J1761"/>
  <c r="A1761"/>
  <c r="J1760"/>
  <c r="A1760"/>
  <c r="J1759"/>
  <c r="A1759"/>
  <c r="J1758"/>
  <c r="A1758"/>
  <c r="J1757"/>
  <c r="A1757"/>
  <c r="J1756"/>
  <c r="A1756"/>
  <c r="J1755"/>
  <c r="A1755"/>
  <c r="J1754"/>
  <c r="A1754"/>
  <c r="J1753"/>
  <c r="A1753"/>
  <c r="J1752"/>
  <c r="A1752"/>
  <c r="J1751"/>
  <c r="A1751"/>
  <c r="J1750"/>
  <c r="A1750"/>
  <c r="J1749"/>
  <c r="A1749"/>
  <c r="J1748"/>
  <c r="A1748"/>
  <c r="J1747"/>
  <c r="A1747"/>
  <c r="J1746"/>
  <c r="A1746"/>
  <c r="J1745"/>
  <c r="A1745"/>
  <c r="J1744"/>
  <c r="A1744"/>
  <c r="J1743"/>
  <c r="A1743"/>
  <c r="J1742"/>
  <c r="A1742"/>
  <c r="J1741"/>
  <c r="A1741"/>
  <c r="J1740"/>
  <c r="A1740"/>
  <c r="J1739"/>
  <c r="A1739"/>
  <c r="J1738"/>
  <c r="A1738"/>
  <c r="J1737"/>
  <c r="A1737"/>
  <c r="J1736"/>
  <c r="A1736"/>
  <c r="J1735"/>
  <c r="A1735"/>
  <c r="J1734"/>
  <c r="A1734"/>
  <c r="J1733"/>
  <c r="A1733"/>
  <c r="J1732"/>
  <c r="A1732"/>
  <c r="J1731"/>
  <c r="A1731"/>
  <c r="J1730"/>
  <c r="A1730"/>
  <c r="J1729"/>
  <c r="A1729"/>
  <c r="J1728"/>
  <c r="A1728"/>
  <c r="J1727"/>
  <c r="A1727"/>
  <c r="J1726"/>
  <c r="A1726"/>
  <c r="J1725"/>
  <c r="A1725"/>
  <c r="J1724"/>
  <c r="A1724"/>
  <c r="J1723"/>
  <c r="A1723"/>
  <c r="J1722"/>
  <c r="A1722"/>
  <c r="J1721"/>
  <c r="A1721"/>
  <c r="J1720"/>
  <c r="A1720"/>
  <c r="J1719"/>
  <c r="A1719"/>
  <c r="J1718"/>
  <c r="A1718"/>
  <c r="J1717"/>
  <c r="A1717"/>
  <c r="J1716"/>
  <c r="A1716"/>
  <c r="J1715"/>
  <c r="A1715"/>
  <c r="J1714"/>
  <c r="A1714"/>
  <c r="J1713"/>
  <c r="A1713"/>
  <c r="J1712"/>
  <c r="A1712"/>
  <c r="J1711"/>
  <c r="A1711"/>
  <c r="J1710"/>
  <c r="A1710"/>
  <c r="J1709"/>
  <c r="A1709"/>
  <c r="J1708"/>
  <c r="A1708"/>
  <c r="J1707"/>
  <c r="A1707"/>
  <c r="J1706"/>
  <c r="A1706"/>
  <c r="J1705"/>
  <c r="A1705"/>
  <c r="J1704"/>
  <c r="A1704"/>
  <c r="J1703"/>
  <c r="A1703"/>
  <c r="J1702"/>
  <c r="A1702"/>
  <c r="J1701"/>
  <c r="A1701"/>
  <c r="J1700"/>
  <c r="A1700"/>
  <c r="J1699"/>
  <c r="A1699"/>
  <c r="J1698"/>
  <c r="A1698"/>
  <c r="J1697"/>
  <c r="A1697"/>
  <c r="J1696"/>
  <c r="A1696"/>
  <c r="J1695"/>
  <c r="A1695"/>
  <c r="J1694"/>
  <c r="A1694"/>
  <c r="J1693"/>
  <c r="A1693"/>
  <c r="J1692"/>
  <c r="A1692"/>
  <c r="J1691"/>
  <c r="A1691"/>
  <c r="J1690"/>
  <c r="A1690"/>
  <c r="J1689"/>
  <c r="A1689"/>
  <c r="J1688"/>
  <c r="A1688"/>
  <c r="J1687"/>
  <c r="A1687"/>
  <c r="J1686"/>
  <c r="A1686"/>
  <c r="J1685"/>
  <c r="A1685"/>
  <c r="J1684"/>
  <c r="A1684"/>
  <c r="J1683"/>
  <c r="A1683"/>
  <c r="J1682"/>
  <c r="A1682"/>
  <c r="J1681"/>
  <c r="A1681"/>
  <c r="J1680"/>
  <c r="A1680"/>
  <c r="J1679"/>
  <c r="A1679"/>
  <c r="J1678"/>
  <c r="A1678"/>
  <c r="J1677"/>
  <c r="A1677"/>
  <c r="J1676"/>
  <c r="A1676"/>
  <c r="J1675"/>
  <c r="A1675"/>
  <c r="J1674"/>
  <c r="A1674"/>
  <c r="J1673"/>
  <c r="A1673"/>
  <c r="J1672"/>
  <c r="A1672"/>
  <c r="J1671"/>
  <c r="A1671"/>
  <c r="J1670"/>
  <c r="A1670"/>
  <c r="J1669"/>
  <c r="A1669"/>
  <c r="J1668"/>
  <c r="A1668"/>
  <c r="J1667"/>
  <c r="A1667"/>
  <c r="J1666"/>
  <c r="A1666"/>
  <c r="J1665"/>
  <c r="A1665"/>
  <c r="J1664"/>
  <c r="A1664"/>
  <c r="J1663"/>
  <c r="A1663"/>
  <c r="J1662"/>
  <c r="A1662"/>
  <c r="J1661"/>
  <c r="A1661"/>
  <c r="J1660"/>
  <c r="A1660"/>
  <c r="J1659"/>
  <c r="A1659"/>
  <c r="J1658"/>
  <c r="A1658"/>
  <c r="J1657"/>
  <c r="A1657"/>
  <c r="J1656"/>
  <c r="A1656"/>
  <c r="J1655"/>
  <c r="A1655"/>
  <c r="J1654"/>
  <c r="A1654"/>
  <c r="J1653"/>
  <c r="A1653"/>
  <c r="J1652"/>
  <c r="A1652"/>
  <c r="J1651"/>
  <c r="A1651"/>
  <c r="J1650"/>
  <c r="A1650"/>
  <c r="J1649"/>
  <c r="A1649"/>
  <c r="J1648"/>
  <c r="A1648"/>
  <c r="J1647"/>
  <c r="A1647"/>
  <c r="J1646"/>
  <c r="A1646"/>
  <c r="J1645"/>
  <c r="A1645"/>
  <c r="J1644"/>
  <c r="A1644"/>
  <c r="J1643"/>
  <c r="A1643"/>
  <c r="J1642"/>
  <c r="A1642"/>
  <c r="J1641"/>
  <c r="A1641"/>
  <c r="J1640"/>
  <c r="A1640"/>
  <c r="J1639"/>
  <c r="A1639"/>
  <c r="J1638"/>
  <c r="A1638"/>
  <c r="J1637"/>
  <c r="A1637"/>
  <c r="J1636"/>
  <c r="A1636"/>
  <c r="J1635"/>
  <c r="A1635"/>
  <c r="J1634"/>
  <c r="A1634"/>
  <c r="J1633"/>
  <c r="A1633"/>
  <c r="J1632"/>
  <c r="A1632"/>
  <c r="J1631"/>
  <c r="A1631"/>
  <c r="J1630"/>
  <c r="A1630"/>
  <c r="J1629"/>
  <c r="A1629"/>
  <c r="J1628"/>
  <c r="A1628"/>
  <c r="J1627"/>
  <c r="A1627"/>
  <c r="J1626"/>
  <c r="A1626"/>
  <c r="J1625"/>
  <c r="A1625"/>
  <c r="J1624"/>
  <c r="A1624"/>
  <c r="J1623"/>
  <c r="A1623"/>
  <c r="J1622"/>
  <c r="A1622"/>
  <c r="J1621"/>
  <c r="A1621"/>
  <c r="J1620"/>
  <c r="A1620"/>
  <c r="J1619"/>
  <c r="A1619"/>
  <c r="J1618"/>
  <c r="A1618"/>
  <c r="J1617"/>
  <c r="A1617"/>
  <c r="J1616"/>
  <c r="A1616"/>
  <c r="J1615"/>
  <c r="A1615"/>
  <c r="J1614"/>
  <c r="A1614"/>
  <c r="J1613"/>
  <c r="A1613"/>
  <c r="J1612"/>
  <c r="A1612"/>
  <c r="J1611"/>
  <c r="A1611"/>
  <c r="J1610"/>
  <c r="A1610"/>
  <c r="J1609"/>
  <c r="A1609"/>
  <c r="J1608"/>
  <c r="A1608"/>
  <c r="J1607"/>
  <c r="A1607"/>
  <c r="J1606"/>
  <c r="A1606"/>
  <c r="J1605"/>
  <c r="A1605"/>
  <c r="J1604"/>
  <c r="A1604"/>
  <c r="J1603"/>
  <c r="A1603"/>
  <c r="J1602"/>
  <c r="A1602"/>
  <c r="J1601"/>
  <c r="A1601"/>
  <c r="J1600"/>
  <c r="A1600"/>
  <c r="J1599"/>
  <c r="A1599"/>
  <c r="J1598"/>
  <c r="A1598"/>
  <c r="J1597"/>
  <c r="A1597"/>
  <c r="J1596"/>
  <c r="A1596"/>
  <c r="J1595"/>
  <c r="A1595"/>
  <c r="J1594"/>
  <c r="A1594"/>
  <c r="J1593"/>
  <c r="A1593"/>
  <c r="J1592"/>
  <c r="A1592"/>
  <c r="J1591"/>
  <c r="A1591"/>
  <c r="J1590"/>
  <c r="A1590"/>
  <c r="J1589"/>
  <c r="A1589"/>
  <c r="J1588"/>
  <c r="A1588"/>
  <c r="J1587"/>
  <c r="A1587"/>
  <c r="J1586"/>
  <c r="A1586"/>
  <c r="J1585"/>
  <c r="A1585"/>
  <c r="J1584"/>
  <c r="A1584"/>
  <c r="J1583"/>
  <c r="A1583"/>
  <c r="J1582"/>
  <c r="A1582"/>
  <c r="J1581"/>
  <c r="A1581"/>
  <c r="J1580"/>
  <c r="A1580"/>
  <c r="J1579"/>
  <c r="A1579"/>
  <c r="J1578"/>
  <c r="A1578"/>
  <c r="J1577"/>
  <c r="A1577"/>
  <c r="J1576"/>
  <c r="A1576"/>
  <c r="J1575"/>
  <c r="A1575"/>
  <c r="J1574"/>
  <c r="A1574"/>
  <c r="J1573"/>
  <c r="A1573"/>
  <c r="J1572"/>
  <c r="A1572"/>
  <c r="J1571"/>
  <c r="A1571"/>
  <c r="J1570"/>
  <c r="A1570"/>
  <c r="J1569"/>
  <c r="A1569"/>
  <c r="J1568"/>
  <c r="A1568"/>
  <c r="J1567"/>
  <c r="A1567"/>
  <c r="J1566"/>
  <c r="A1566"/>
  <c r="J1565"/>
  <c r="A1565"/>
  <c r="J1564"/>
  <c r="A1564"/>
  <c r="J1563"/>
  <c r="A1563"/>
  <c r="J1562"/>
  <c r="A1562"/>
  <c r="J1561"/>
  <c r="A1561"/>
  <c r="J1560"/>
  <c r="A1560"/>
  <c r="J1559"/>
  <c r="A1559"/>
  <c r="J1558"/>
  <c r="A1558"/>
  <c r="J1557"/>
  <c r="A1557"/>
  <c r="J1556"/>
  <c r="A1556"/>
  <c r="J1555"/>
  <c r="A1555"/>
  <c r="J1554"/>
  <c r="A1554"/>
  <c r="J1553"/>
  <c r="A1553"/>
  <c r="J1552"/>
  <c r="A1552"/>
  <c r="J1551"/>
  <c r="A1551"/>
  <c r="J1550"/>
  <c r="A1550"/>
  <c r="J1549"/>
  <c r="A1549"/>
  <c r="J1548"/>
  <c r="A1548"/>
  <c r="J1547"/>
  <c r="A1547"/>
  <c r="J1546"/>
  <c r="A1546"/>
  <c r="J1545"/>
  <c r="A1545"/>
  <c r="J1544"/>
  <c r="A1544"/>
  <c r="J1543"/>
  <c r="A1543"/>
  <c r="J1542"/>
  <c r="A1542"/>
  <c r="J1541"/>
  <c r="A1541"/>
  <c r="J1540"/>
  <c r="A1540"/>
  <c r="J1539"/>
  <c r="A1539"/>
  <c r="J1538"/>
  <c r="A1538"/>
  <c r="J1537"/>
  <c r="A1537"/>
  <c r="J1536"/>
  <c r="A1536"/>
  <c r="J1535"/>
  <c r="A1535"/>
  <c r="J1534"/>
  <c r="A1534"/>
  <c r="J1533"/>
  <c r="A1533"/>
  <c r="J1532"/>
  <c r="A1532"/>
  <c r="J1531"/>
  <c r="A1531"/>
  <c r="J1530"/>
  <c r="A1530"/>
  <c r="J1529"/>
  <c r="A1529"/>
  <c r="J1528"/>
  <c r="A1528"/>
  <c r="J1527"/>
  <c r="A1527"/>
  <c r="J1526"/>
  <c r="A1526"/>
  <c r="J1525"/>
  <c r="A1525"/>
  <c r="J1524"/>
  <c r="A1524"/>
  <c r="J1523"/>
  <c r="A1523"/>
  <c r="J1522"/>
  <c r="A1522"/>
  <c r="J1521"/>
  <c r="A1521"/>
  <c r="J1520"/>
  <c r="A1520"/>
  <c r="J1519"/>
  <c r="A1519"/>
  <c r="J1518"/>
  <c r="A1518"/>
  <c r="J1517"/>
  <c r="A1517"/>
  <c r="J1516"/>
  <c r="A1516"/>
  <c r="J1515"/>
  <c r="A1515"/>
  <c r="J1514"/>
  <c r="A1514"/>
  <c r="J1513"/>
  <c r="A1513"/>
  <c r="J1512"/>
  <c r="A1512"/>
  <c r="J1511"/>
  <c r="A1511"/>
  <c r="J1510"/>
  <c r="A1510"/>
  <c r="J1509"/>
  <c r="A1509"/>
  <c r="J1508"/>
  <c r="A1508"/>
  <c r="J1507"/>
  <c r="A1507"/>
  <c r="J1506"/>
  <c r="A1506"/>
  <c r="J1505"/>
  <c r="A1505"/>
  <c r="J1504"/>
  <c r="A1504"/>
  <c r="J1503"/>
  <c r="A1503"/>
  <c r="J1502"/>
  <c r="A1502"/>
  <c r="J1501"/>
  <c r="A1501"/>
  <c r="J1500"/>
  <c r="A1500"/>
  <c r="J1499"/>
  <c r="A1499"/>
  <c r="J1498"/>
  <c r="A1498"/>
  <c r="J1497"/>
  <c r="A1497"/>
  <c r="J1496"/>
  <c r="A1496"/>
  <c r="J1495"/>
  <c r="A1495"/>
  <c r="J1494"/>
  <c r="A1494"/>
  <c r="J1493"/>
  <c r="A1493"/>
  <c r="J1492"/>
  <c r="A1492"/>
  <c r="J1491"/>
  <c r="A1491"/>
  <c r="J1490"/>
  <c r="A1490"/>
  <c r="J1489"/>
  <c r="A1489"/>
  <c r="J1488"/>
  <c r="A1488"/>
  <c r="J1487"/>
  <c r="A1487"/>
  <c r="J1486"/>
  <c r="A1486"/>
  <c r="J1485"/>
  <c r="A1485"/>
  <c r="J1484"/>
  <c r="A1484"/>
  <c r="J1483"/>
  <c r="A1483"/>
  <c r="J1482"/>
  <c r="A1482"/>
  <c r="J1481"/>
  <c r="A1481"/>
  <c r="J1480"/>
  <c r="A1480"/>
  <c r="J1479"/>
  <c r="A1479"/>
  <c r="J1478"/>
  <c r="A1478"/>
  <c r="J1477"/>
  <c r="A1477"/>
  <c r="J1476"/>
  <c r="A1476"/>
  <c r="J1475"/>
  <c r="A1475"/>
  <c r="J1474"/>
  <c r="A1474"/>
  <c r="J1473"/>
  <c r="A1473"/>
  <c r="J1472"/>
  <c r="A1472"/>
  <c r="J1471"/>
  <c r="A1471"/>
  <c r="J1470"/>
  <c r="A1470"/>
  <c r="J1469"/>
  <c r="A1469"/>
  <c r="J1468"/>
  <c r="A1468"/>
  <c r="J1467"/>
  <c r="A1467"/>
  <c r="J1466"/>
  <c r="A1466"/>
  <c r="F1466" s="1"/>
  <c r="J1465"/>
  <c r="A1465"/>
  <c r="J1464"/>
  <c r="A1464"/>
  <c r="J1463"/>
  <c r="A1463"/>
  <c r="J1462"/>
  <c r="A1462"/>
  <c r="J1461"/>
  <c r="A1461"/>
  <c r="J1460"/>
  <c r="A1460"/>
  <c r="J1459"/>
  <c r="A1459"/>
  <c r="J1458"/>
  <c r="A1458"/>
  <c r="J1457"/>
  <c r="A1457"/>
  <c r="J1456"/>
  <c r="A1456"/>
  <c r="J1455"/>
  <c r="A1455"/>
  <c r="J1454"/>
  <c r="A1454"/>
  <c r="J1453"/>
  <c r="A1453"/>
  <c r="J1452"/>
  <c r="A1452"/>
  <c r="J1451"/>
  <c r="A1451"/>
  <c r="J1450"/>
  <c r="A1450"/>
  <c r="J1449"/>
  <c r="A1449"/>
  <c r="J1448"/>
  <c r="A1448"/>
  <c r="J1447"/>
  <c r="A1447"/>
  <c r="J1446"/>
  <c r="A1446"/>
  <c r="J1445"/>
  <c r="A1445"/>
  <c r="J1444"/>
  <c r="A1444"/>
  <c r="J1443"/>
  <c r="A1443"/>
  <c r="J1442"/>
  <c r="A1442"/>
  <c r="J1441"/>
  <c r="A1441"/>
  <c r="J1440"/>
  <c r="A1440"/>
  <c r="J1439"/>
  <c r="A1439"/>
  <c r="J1438"/>
  <c r="A1438"/>
  <c r="J1437"/>
  <c r="A1437"/>
  <c r="J1436"/>
  <c r="A1436"/>
  <c r="J1435"/>
  <c r="A1435"/>
  <c r="J1434"/>
  <c r="A1434"/>
  <c r="J1433"/>
  <c r="A1433"/>
  <c r="J1432"/>
  <c r="A1432"/>
  <c r="J1431"/>
  <c r="A1431"/>
  <c r="J1430"/>
  <c r="A1430"/>
  <c r="J1429"/>
  <c r="A1429"/>
  <c r="J1428"/>
  <c r="A1428"/>
  <c r="J1427"/>
  <c r="A1427"/>
  <c r="J1426"/>
  <c r="A1426"/>
  <c r="J1425"/>
  <c r="A1425"/>
  <c r="J1424"/>
  <c r="A1424"/>
  <c r="J1423"/>
  <c r="A1423"/>
  <c r="J1422"/>
  <c r="A1422"/>
  <c r="J1421"/>
  <c r="A1421"/>
  <c r="J1420"/>
  <c r="A1420"/>
  <c r="J1419"/>
  <c r="A1419"/>
  <c r="J1418"/>
  <c r="A1418"/>
  <c r="J1417"/>
  <c r="A1417"/>
  <c r="J1416"/>
  <c r="A1416"/>
  <c r="J1415"/>
  <c r="A1415"/>
  <c r="J1414"/>
  <c r="A1414"/>
  <c r="J1413"/>
  <c r="A1413"/>
  <c r="J1412"/>
  <c r="A1412"/>
  <c r="J1411"/>
  <c r="A1411"/>
  <c r="J1410"/>
  <c r="A1410"/>
  <c r="J1409"/>
  <c r="A1409"/>
  <c r="J1408"/>
  <c r="A1408"/>
  <c r="J1407"/>
  <c r="A1407"/>
  <c r="J1406"/>
  <c r="A1406"/>
  <c r="J1405"/>
  <c r="A1405"/>
  <c r="J1404"/>
  <c r="A1404"/>
  <c r="J1403"/>
  <c r="A1403"/>
  <c r="J1402"/>
  <c r="A1402"/>
  <c r="J1401"/>
  <c r="A1401"/>
  <c r="J1400"/>
  <c r="A1400"/>
  <c r="J1399"/>
  <c r="A1399"/>
  <c r="J1398"/>
  <c r="A1398"/>
  <c r="J1397"/>
  <c r="A1397"/>
  <c r="J1396"/>
  <c r="A1396"/>
  <c r="J1395"/>
  <c r="A1395"/>
  <c r="J1394"/>
  <c r="A1394"/>
  <c r="J1393"/>
  <c r="A1393"/>
  <c r="J1392"/>
  <c r="A1392"/>
  <c r="J1391"/>
  <c r="A1391"/>
  <c r="J1390"/>
  <c r="A1390"/>
  <c r="J1389"/>
  <c r="A1389"/>
  <c r="J1388"/>
  <c r="A1388"/>
  <c r="J1387"/>
  <c r="A1387"/>
  <c r="J1386"/>
  <c r="A1386"/>
  <c r="J1385"/>
  <c r="A1385"/>
  <c r="J1384"/>
  <c r="A1384"/>
  <c r="J1383"/>
  <c r="A1383"/>
  <c r="J1382"/>
  <c r="A1382"/>
  <c r="J1381"/>
  <c r="A1381"/>
  <c r="J1380"/>
  <c r="A1380"/>
  <c r="J1379"/>
  <c r="A1379"/>
  <c r="J1378"/>
  <c r="A1378"/>
  <c r="J1377"/>
  <c r="A1377"/>
  <c r="J1376"/>
  <c r="A1376"/>
  <c r="J1375"/>
  <c r="A1375"/>
  <c r="J1374"/>
  <c r="A1374"/>
  <c r="J1373"/>
  <c r="A1373"/>
  <c r="J1372"/>
  <c r="A1372"/>
  <c r="J1371"/>
  <c r="A1371"/>
  <c r="J1370"/>
  <c r="A1370"/>
  <c r="J1369"/>
  <c r="A1369"/>
  <c r="J1368"/>
  <c r="A1368"/>
  <c r="J1367"/>
  <c r="A1367"/>
  <c r="J1366"/>
  <c r="A1366"/>
  <c r="J1365"/>
  <c r="A1365"/>
  <c r="J1364"/>
  <c r="A1364"/>
  <c r="J1363"/>
  <c r="A1363"/>
  <c r="J1362"/>
  <c r="A1362"/>
  <c r="J1361"/>
  <c r="A1361"/>
  <c r="J1360"/>
  <c r="A1360"/>
  <c r="J1359"/>
  <c r="A1359"/>
  <c r="J1358"/>
  <c r="A1358"/>
  <c r="J1357"/>
  <c r="A1357"/>
  <c r="J1356"/>
  <c r="A1356"/>
  <c r="J1355"/>
  <c r="A1355"/>
  <c r="J1354"/>
  <c r="A1354"/>
  <c r="J1353"/>
  <c r="A1353"/>
  <c r="J1352"/>
  <c r="A1352"/>
  <c r="J1351"/>
  <c r="A1351"/>
  <c r="J1350"/>
  <c r="A1350"/>
  <c r="J1349"/>
  <c r="A1349"/>
  <c r="J1348"/>
  <c r="A1348"/>
  <c r="J1347"/>
  <c r="A1347"/>
  <c r="J1346"/>
  <c r="A1346"/>
  <c r="J1345"/>
  <c r="A1345"/>
  <c r="J1344"/>
  <c r="A1344"/>
  <c r="J1343"/>
  <c r="A1343"/>
  <c r="J1342"/>
  <c r="A1342"/>
  <c r="J1341"/>
  <c r="A1341"/>
  <c r="J1340"/>
  <c r="A1340"/>
  <c r="J1339"/>
  <c r="A1339"/>
  <c r="J1338"/>
  <c r="A1338"/>
  <c r="J1337"/>
  <c r="A1337"/>
  <c r="J1336"/>
  <c r="A1336"/>
  <c r="J1335"/>
  <c r="A1335"/>
  <c r="J1334"/>
  <c r="A1334"/>
  <c r="J1333"/>
  <c r="A1333"/>
  <c r="J1332"/>
  <c r="A1332"/>
  <c r="J1331"/>
  <c r="A1331"/>
  <c r="J1330"/>
  <c r="A1330"/>
  <c r="J1329"/>
  <c r="A1329"/>
  <c r="J1328"/>
  <c r="A1328"/>
  <c r="J1327"/>
  <c r="A1327"/>
  <c r="J1326"/>
  <c r="A1326"/>
  <c r="J1325"/>
  <c r="A1325"/>
  <c r="J1324"/>
  <c r="A1324"/>
  <c r="J1323"/>
  <c r="A1323"/>
  <c r="J1322"/>
  <c r="A1322"/>
  <c r="F1322" s="1"/>
  <c r="J1321"/>
  <c r="A1321"/>
  <c r="J1320"/>
  <c r="A1320"/>
  <c r="J1319"/>
  <c r="A1319"/>
  <c r="J1318"/>
  <c r="A1318"/>
  <c r="J1317"/>
  <c r="A1317"/>
  <c r="J1316"/>
  <c r="A1316"/>
  <c r="J1315"/>
  <c r="A1315"/>
  <c r="J1314"/>
  <c r="A1314"/>
  <c r="J1313"/>
  <c r="A1313"/>
  <c r="J1312"/>
  <c r="A1312"/>
  <c r="J1311"/>
  <c r="A1311"/>
  <c r="J1310"/>
  <c r="A1310"/>
  <c r="J1309"/>
  <c r="A1309"/>
  <c r="J1308"/>
  <c r="A1308"/>
  <c r="J1307"/>
  <c r="A1307"/>
  <c r="J1306"/>
  <c r="A1306"/>
  <c r="J1305"/>
  <c r="A1305"/>
  <c r="J1304"/>
  <c r="A1304"/>
  <c r="J1303"/>
  <c r="A1303"/>
  <c r="J1302"/>
  <c r="A1302"/>
  <c r="J1301"/>
  <c r="A1301"/>
  <c r="J1300"/>
  <c r="A1300"/>
  <c r="J1299"/>
  <c r="A1299"/>
  <c r="J1298"/>
  <c r="A1298"/>
  <c r="J1297"/>
  <c r="A1297"/>
  <c r="J1296"/>
  <c r="A1296"/>
  <c r="J1295"/>
  <c r="A1295"/>
  <c r="J1294"/>
  <c r="A1294"/>
  <c r="J1293"/>
  <c r="A1293"/>
  <c r="J1292"/>
  <c r="A1292"/>
  <c r="J1291"/>
  <c r="A1291"/>
  <c r="J1290"/>
  <c r="A1290"/>
  <c r="J1289"/>
  <c r="A1289"/>
  <c r="J1288"/>
  <c r="A1288"/>
  <c r="J1287"/>
  <c r="A1287"/>
  <c r="J1286"/>
  <c r="A1286"/>
  <c r="J1285"/>
  <c r="A1285"/>
  <c r="J1284"/>
  <c r="A1284"/>
  <c r="J1283"/>
  <c r="A1283"/>
  <c r="J1282"/>
  <c r="A1282"/>
  <c r="J1281"/>
  <c r="A1281"/>
  <c r="J1280"/>
  <c r="A1280"/>
  <c r="J1279"/>
  <c r="A1279"/>
  <c r="J1278"/>
  <c r="A1278"/>
  <c r="J1277"/>
  <c r="A1277"/>
  <c r="J1276"/>
  <c r="A1276"/>
  <c r="C1276" s="1"/>
  <c r="J1275"/>
  <c r="A1275"/>
  <c r="J1274"/>
  <c r="A1274"/>
  <c r="J1273"/>
  <c r="A1273"/>
  <c r="J1272"/>
  <c r="A1272"/>
  <c r="J1271"/>
  <c r="A1271"/>
  <c r="J1270"/>
  <c r="A1270"/>
  <c r="J1269"/>
  <c r="A1269"/>
  <c r="J1268"/>
  <c r="A1268"/>
  <c r="J1267"/>
  <c r="A1267"/>
  <c r="J1266"/>
  <c r="A1266"/>
  <c r="J1265"/>
  <c r="A1265"/>
  <c r="J1264"/>
  <c r="A1264"/>
  <c r="J1263"/>
  <c r="A1263"/>
  <c r="J1262"/>
  <c r="A1262"/>
  <c r="J1261"/>
  <c r="A1261"/>
  <c r="J1260"/>
  <c r="A1260"/>
  <c r="J1259"/>
  <c r="A1259"/>
  <c r="J1258"/>
  <c r="A1258"/>
  <c r="J1257"/>
  <c r="A1257"/>
  <c r="J1256"/>
  <c r="A1256"/>
  <c r="J1255"/>
  <c r="A1255"/>
  <c r="J1254"/>
  <c r="A1254"/>
  <c r="J1253"/>
  <c r="A1253"/>
  <c r="J1252"/>
  <c r="A1252"/>
  <c r="J1251"/>
  <c r="A1251"/>
  <c r="J1250"/>
  <c r="A1250"/>
  <c r="J1249"/>
  <c r="A1249"/>
  <c r="J1248"/>
  <c r="A1248"/>
  <c r="J1247"/>
  <c r="A1247"/>
  <c r="J1246"/>
  <c r="A1246"/>
  <c r="J1245"/>
  <c r="A1245"/>
  <c r="J1244"/>
  <c r="A1244"/>
  <c r="J1243"/>
  <c r="A1243"/>
  <c r="J1242"/>
  <c r="A1242"/>
  <c r="J1241"/>
  <c r="A1241"/>
  <c r="J1240"/>
  <c r="A1240"/>
  <c r="J1239"/>
  <c r="A1239"/>
  <c r="J1238"/>
  <c r="A1238"/>
  <c r="J1237"/>
  <c r="A1237"/>
  <c r="J1236"/>
  <c r="A1236"/>
  <c r="J1235"/>
  <c r="A1235"/>
  <c r="J1234"/>
  <c r="A1234"/>
  <c r="J1233"/>
  <c r="A1233"/>
  <c r="J1232"/>
  <c r="A1232"/>
  <c r="J1231"/>
  <c r="A1231"/>
  <c r="J1230"/>
  <c r="A1230"/>
  <c r="J1229"/>
  <c r="A1229"/>
  <c r="J1228"/>
  <c r="A1228"/>
  <c r="J1227"/>
  <c r="A1227"/>
  <c r="J1226"/>
  <c r="A1226"/>
  <c r="J1225"/>
  <c r="A1225"/>
  <c r="J1224"/>
  <c r="A1224"/>
  <c r="J1223"/>
  <c r="A1223"/>
  <c r="J1222"/>
  <c r="A1222"/>
  <c r="J1221"/>
  <c r="A1221"/>
  <c r="J1220"/>
  <c r="A1220"/>
  <c r="J1219"/>
  <c r="A1219"/>
  <c r="J1218"/>
  <c r="A1218"/>
  <c r="J1217"/>
  <c r="A1217"/>
  <c r="J1216"/>
  <c r="A1216"/>
  <c r="J1215"/>
  <c r="A1215"/>
  <c r="J1214"/>
  <c r="A1214"/>
  <c r="J1213"/>
  <c r="A1213"/>
  <c r="J1212"/>
  <c r="A1212"/>
  <c r="J1211"/>
  <c r="A1211"/>
  <c r="J1210"/>
  <c r="A1210"/>
  <c r="J1209"/>
  <c r="A1209"/>
  <c r="J1208"/>
  <c r="A1208"/>
  <c r="J1207"/>
  <c r="A1207"/>
  <c r="J1206"/>
  <c r="A1206"/>
  <c r="J1205"/>
  <c r="A1205"/>
  <c r="J1204"/>
  <c r="A1204"/>
  <c r="J1203"/>
  <c r="A1203"/>
  <c r="J1202"/>
  <c r="A1202"/>
  <c r="J1201"/>
  <c r="A1201"/>
  <c r="J1200"/>
  <c r="A1200"/>
  <c r="J1199"/>
  <c r="A1199"/>
  <c r="J1198"/>
  <c r="A1198"/>
  <c r="E1198" s="1"/>
  <c r="J1197"/>
  <c r="A1197"/>
  <c r="J1196"/>
  <c r="A1196"/>
  <c r="J1195"/>
  <c r="A1195"/>
  <c r="J1194"/>
  <c r="A1194"/>
  <c r="J1193"/>
  <c r="A1193"/>
  <c r="J1192"/>
  <c r="A1192"/>
  <c r="J1191"/>
  <c r="A1191"/>
  <c r="J1190"/>
  <c r="A1190"/>
  <c r="J1189"/>
  <c r="A1189"/>
  <c r="J1188"/>
  <c r="A1188"/>
  <c r="J1187"/>
  <c r="A1187"/>
  <c r="J1186"/>
  <c r="A1186"/>
  <c r="J1185"/>
  <c r="A1185"/>
  <c r="J1184"/>
  <c r="A1184"/>
  <c r="J1183"/>
  <c r="A1183"/>
  <c r="J1182"/>
  <c r="A1182"/>
  <c r="J1181"/>
  <c r="A1181"/>
  <c r="J1180"/>
  <c r="A1180"/>
  <c r="J1179"/>
  <c r="A1179"/>
  <c r="J1178"/>
  <c r="A1178"/>
  <c r="J1177"/>
  <c r="A1177"/>
  <c r="J1176"/>
  <c r="A1176"/>
  <c r="J1175"/>
  <c r="A1175"/>
  <c r="J1174"/>
  <c r="A1174"/>
  <c r="J1173"/>
  <c r="A1173"/>
  <c r="J1172"/>
  <c r="A1172"/>
  <c r="J1171"/>
  <c r="A1171"/>
  <c r="J1170"/>
  <c r="A1170"/>
  <c r="J1169"/>
  <c r="A1169"/>
  <c r="J1168"/>
  <c r="A1168"/>
  <c r="J1167"/>
  <c r="A1167"/>
  <c r="J1166"/>
  <c r="A1166"/>
  <c r="J1165"/>
  <c r="A1165"/>
  <c r="J1164"/>
  <c r="A1164"/>
  <c r="J1163"/>
  <c r="A1163"/>
  <c r="J1162"/>
  <c r="A1162"/>
  <c r="J1161"/>
  <c r="A1161"/>
  <c r="J1160"/>
  <c r="A1160"/>
  <c r="J1159"/>
  <c r="A1159"/>
  <c r="J1158"/>
  <c r="A1158"/>
  <c r="J1157"/>
  <c r="A1157"/>
  <c r="J1156"/>
  <c r="A1156"/>
  <c r="J1155"/>
  <c r="A1155"/>
  <c r="J1154"/>
  <c r="A1154"/>
  <c r="J1153"/>
  <c r="A1153"/>
  <c r="J1152"/>
  <c r="A1152"/>
  <c r="J1151"/>
  <c r="A1151"/>
  <c r="J1150"/>
  <c r="A1150"/>
  <c r="J1149"/>
  <c r="A1149"/>
  <c r="J1148"/>
  <c r="A1148"/>
  <c r="J1147"/>
  <c r="A1147"/>
  <c r="J1146"/>
  <c r="A1146"/>
  <c r="F1146" s="1"/>
  <c r="J1145"/>
  <c r="A1145"/>
  <c r="J1144"/>
  <c r="A1144"/>
  <c r="J1143"/>
  <c r="A1143"/>
  <c r="J1142"/>
  <c r="A1142"/>
  <c r="J1141"/>
  <c r="A1141"/>
  <c r="J1140"/>
  <c r="A1140"/>
  <c r="J1139"/>
  <c r="A1139"/>
  <c r="J1138"/>
  <c r="A1138"/>
  <c r="J1137"/>
  <c r="A1137"/>
  <c r="J1136"/>
  <c r="A1136"/>
  <c r="J1135"/>
  <c r="A1135"/>
  <c r="J1134"/>
  <c r="E1134"/>
  <c r="A1134"/>
  <c r="J1133"/>
  <c r="A1133"/>
  <c r="J1132"/>
  <c r="A1132"/>
  <c r="J1131"/>
  <c r="A1131"/>
  <c r="J1130"/>
  <c r="A1130"/>
  <c r="J1129"/>
  <c r="A1129"/>
  <c r="J1128"/>
  <c r="A1128"/>
  <c r="J1127"/>
  <c r="A1127"/>
  <c r="J1126"/>
  <c r="A1126"/>
  <c r="J1125"/>
  <c r="A1125"/>
  <c r="J1124"/>
  <c r="A1124"/>
  <c r="J1123"/>
  <c r="A1123"/>
  <c r="J1122"/>
  <c r="A1122"/>
  <c r="J1121"/>
  <c r="A1121"/>
  <c r="J1120"/>
  <c r="A1120"/>
  <c r="J1119"/>
  <c r="A1119"/>
  <c r="J1118"/>
  <c r="A1118"/>
  <c r="J1117"/>
  <c r="A1117"/>
  <c r="J1116"/>
  <c r="A1116"/>
  <c r="J1115"/>
  <c r="A1115"/>
  <c r="J1114"/>
  <c r="A1114"/>
  <c r="J1113"/>
  <c r="A1113"/>
  <c r="J1112"/>
  <c r="A1112"/>
  <c r="J1111"/>
  <c r="A1111"/>
  <c r="J1110"/>
  <c r="A1110"/>
  <c r="J1109"/>
  <c r="A1109"/>
  <c r="J1108"/>
  <c r="A1108"/>
  <c r="J1107"/>
  <c r="A1107"/>
  <c r="J1106"/>
  <c r="A1106"/>
  <c r="J1105"/>
  <c r="A1105"/>
  <c r="J1104"/>
  <c r="A1104"/>
  <c r="J1103"/>
  <c r="A1103"/>
  <c r="J1102"/>
  <c r="A1102"/>
  <c r="J1101"/>
  <c r="A1101"/>
  <c r="J1100"/>
  <c r="A1100"/>
  <c r="J1099"/>
  <c r="A1099"/>
  <c r="J1098"/>
  <c r="A1098"/>
  <c r="J1097"/>
  <c r="A1097"/>
  <c r="J1096"/>
  <c r="A1096"/>
  <c r="J1095"/>
  <c r="A1095"/>
  <c r="J1094"/>
  <c r="A1094"/>
  <c r="J1093"/>
  <c r="A1093"/>
  <c r="J1092"/>
  <c r="A1092"/>
  <c r="J1091"/>
  <c r="A1091"/>
  <c r="J1090"/>
  <c r="A1090"/>
  <c r="J1089"/>
  <c r="A1089"/>
  <c r="J1088"/>
  <c r="A1088"/>
  <c r="J1087"/>
  <c r="A1087"/>
  <c r="J1086"/>
  <c r="A1086"/>
  <c r="J1085"/>
  <c r="A1085"/>
  <c r="J1084"/>
  <c r="A1084"/>
  <c r="J1083"/>
  <c r="A1083"/>
  <c r="J1082"/>
  <c r="A1082"/>
  <c r="J1081"/>
  <c r="A1081"/>
  <c r="J1080"/>
  <c r="A1080"/>
  <c r="J1079"/>
  <c r="A1079"/>
  <c r="J1078"/>
  <c r="A1078"/>
  <c r="J1077"/>
  <c r="A1077"/>
  <c r="J1076"/>
  <c r="A1076"/>
  <c r="J1075"/>
  <c r="A1075"/>
  <c r="J1074"/>
  <c r="A1074"/>
  <c r="J1073"/>
  <c r="A1073"/>
  <c r="J1072"/>
  <c r="A1072"/>
  <c r="J1071"/>
  <c r="A1071"/>
  <c r="J1070"/>
  <c r="A1070"/>
  <c r="J1069"/>
  <c r="A1069"/>
  <c r="J1068"/>
  <c r="A1068"/>
  <c r="J1067"/>
  <c r="A1067"/>
  <c r="J1066"/>
  <c r="A1066"/>
  <c r="J1065"/>
  <c r="A1065"/>
  <c r="J1064"/>
  <c r="A1064"/>
  <c r="J1063"/>
  <c r="A1063"/>
  <c r="J1062"/>
  <c r="A1062"/>
  <c r="J1061"/>
  <c r="A1061"/>
  <c r="J1060"/>
  <c r="A1060"/>
  <c r="J1059"/>
  <c r="A1059"/>
  <c r="J1058"/>
  <c r="A1058"/>
  <c r="J1057"/>
  <c r="A1057"/>
  <c r="J1056"/>
  <c r="A1056"/>
  <c r="J1055"/>
  <c r="A1055"/>
  <c r="J1054"/>
  <c r="A1054"/>
  <c r="J1053"/>
  <c r="A1053"/>
  <c r="J1052"/>
  <c r="A1052"/>
  <c r="J1051"/>
  <c r="A1051"/>
  <c r="J1050"/>
  <c r="A1050"/>
  <c r="J1049"/>
  <c r="A1049"/>
  <c r="J1048"/>
  <c r="A1048"/>
  <c r="J1047"/>
  <c r="A1047"/>
  <c r="J1046"/>
  <c r="A1046"/>
  <c r="J1045"/>
  <c r="A1045"/>
  <c r="J1044"/>
  <c r="A1044"/>
  <c r="J1043"/>
  <c r="A1043"/>
  <c r="J1042"/>
  <c r="A1042"/>
  <c r="J1041"/>
  <c r="A1041"/>
  <c r="J1040"/>
  <c r="A1040"/>
  <c r="J1039"/>
  <c r="A1039"/>
  <c r="J1038"/>
  <c r="A1038"/>
  <c r="J1037"/>
  <c r="A1037"/>
  <c r="J1036"/>
  <c r="A1036"/>
  <c r="J1035"/>
  <c r="A1035"/>
  <c r="J1034"/>
  <c r="A1034"/>
  <c r="J1033"/>
  <c r="A1033"/>
  <c r="J1032"/>
  <c r="A1032"/>
  <c r="J1031"/>
  <c r="A1031"/>
  <c r="J1030"/>
  <c r="A1030"/>
  <c r="J1029"/>
  <c r="A1029"/>
  <c r="J1028"/>
  <c r="A1028"/>
  <c r="J1027"/>
  <c r="A1027"/>
  <c r="J1026"/>
  <c r="A1026"/>
  <c r="J1025"/>
  <c r="A1025"/>
  <c r="J1024"/>
  <c r="A1024"/>
  <c r="J1023"/>
  <c r="A1023"/>
  <c r="J1022"/>
  <c r="A1022"/>
  <c r="J1021"/>
  <c r="A1021"/>
  <c r="J1020"/>
  <c r="A1020"/>
  <c r="J1019"/>
  <c r="A1019"/>
  <c r="J1018"/>
  <c r="A1018"/>
  <c r="J1017"/>
  <c r="A1017"/>
  <c r="J1016"/>
  <c r="A1016"/>
  <c r="J1015"/>
  <c r="A1015"/>
  <c r="J1014"/>
  <c r="A1014"/>
  <c r="J1013"/>
  <c r="A1013"/>
  <c r="J1012"/>
  <c r="A1012"/>
  <c r="J1011"/>
  <c r="A1011"/>
  <c r="J1010"/>
  <c r="A1010"/>
  <c r="J1009"/>
  <c r="A1009"/>
  <c r="J1008"/>
  <c r="A1008"/>
  <c r="J1007"/>
  <c r="A1007"/>
  <c r="J1006"/>
  <c r="A1006"/>
  <c r="J1005"/>
  <c r="A1005"/>
  <c r="J1004"/>
  <c r="A1004"/>
  <c r="J1003"/>
  <c r="A1003"/>
  <c r="J1002"/>
  <c r="A1002"/>
  <c r="J1001"/>
  <c r="A1001"/>
  <c r="J1000"/>
  <c r="A1000"/>
  <c r="J999"/>
  <c r="A999"/>
  <c r="J998"/>
  <c r="A998"/>
  <c r="J997"/>
  <c r="A997"/>
  <c r="J996"/>
  <c r="A996"/>
  <c r="J995"/>
  <c r="A995"/>
  <c r="B995" s="1"/>
  <c r="J994"/>
  <c r="A994"/>
  <c r="J993"/>
  <c r="A993"/>
  <c r="J992"/>
  <c r="A992"/>
  <c r="J991"/>
  <c r="A991"/>
  <c r="J990"/>
  <c r="A990"/>
  <c r="J989"/>
  <c r="A989"/>
  <c r="J988"/>
  <c r="A988"/>
  <c r="J987"/>
  <c r="A987"/>
  <c r="J986"/>
  <c r="A986"/>
  <c r="J985"/>
  <c r="A985"/>
  <c r="J984"/>
  <c r="A984"/>
  <c r="D984" s="1"/>
  <c r="J983"/>
  <c r="A983"/>
  <c r="J982"/>
  <c r="A982"/>
  <c r="J981"/>
  <c r="A981"/>
  <c r="J980"/>
  <c r="A980"/>
  <c r="J979"/>
  <c r="A979"/>
  <c r="J978"/>
  <c r="A978"/>
  <c r="J977"/>
  <c r="A977"/>
  <c r="J976"/>
  <c r="A976"/>
  <c r="J975"/>
  <c r="A975"/>
  <c r="J974"/>
  <c r="A974"/>
  <c r="J973"/>
  <c r="A973"/>
  <c r="J972"/>
  <c r="A972"/>
  <c r="J971"/>
  <c r="A971"/>
  <c r="J970"/>
  <c r="A970"/>
  <c r="J969"/>
  <c r="A969"/>
  <c r="J968"/>
  <c r="A968"/>
  <c r="J967"/>
  <c r="A967"/>
  <c r="J966"/>
  <c r="A966"/>
  <c r="J965"/>
  <c r="A965"/>
  <c r="J964"/>
  <c r="A964"/>
  <c r="J963"/>
  <c r="A963"/>
  <c r="J962"/>
  <c r="A962"/>
  <c r="J961"/>
  <c r="A961"/>
  <c r="J960"/>
  <c r="A960"/>
  <c r="J959"/>
  <c r="A959"/>
  <c r="J958"/>
  <c r="A958"/>
  <c r="J957"/>
  <c r="A957"/>
  <c r="J956"/>
  <c r="A956"/>
  <c r="J955"/>
  <c r="A955"/>
  <c r="J954"/>
  <c r="A954"/>
  <c r="J953"/>
  <c r="A953"/>
  <c r="J952"/>
  <c r="A952"/>
  <c r="J951"/>
  <c r="A951"/>
  <c r="J950"/>
  <c r="A950"/>
  <c r="J949"/>
  <c r="A949"/>
  <c r="J948"/>
  <c r="A948"/>
  <c r="J947"/>
  <c r="A947"/>
  <c r="J946"/>
  <c r="A946"/>
  <c r="J945"/>
  <c r="A945"/>
  <c r="J944"/>
  <c r="A944"/>
  <c r="D944" s="1"/>
  <c r="J943"/>
  <c r="A943"/>
  <c r="J942"/>
  <c r="B942"/>
  <c r="A942"/>
  <c r="J941"/>
  <c r="A941"/>
  <c r="J940"/>
  <c r="A940"/>
  <c r="J939"/>
  <c r="A939"/>
  <c r="J938"/>
  <c r="A938"/>
  <c r="J937"/>
  <c r="A937"/>
  <c r="J936"/>
  <c r="A936"/>
  <c r="J935"/>
  <c r="A935"/>
  <c r="J934"/>
  <c r="A934"/>
  <c r="J933"/>
  <c r="A933"/>
  <c r="J932"/>
  <c r="A932"/>
  <c r="J931"/>
  <c r="A931"/>
  <c r="J930"/>
  <c r="A930"/>
  <c r="J929"/>
  <c r="A929"/>
  <c r="J928"/>
  <c r="A928"/>
  <c r="J927"/>
  <c r="A927"/>
  <c r="J926"/>
  <c r="A926"/>
  <c r="J925"/>
  <c r="A925"/>
  <c r="J924"/>
  <c r="A924"/>
  <c r="J923"/>
  <c r="A923"/>
  <c r="J922"/>
  <c r="A922"/>
  <c r="J921"/>
  <c r="A921"/>
  <c r="J920"/>
  <c r="A920"/>
  <c r="J919"/>
  <c r="A919"/>
  <c r="J918"/>
  <c r="A918"/>
  <c r="J917"/>
  <c r="A917"/>
  <c r="J916"/>
  <c r="A916"/>
  <c r="J915"/>
  <c r="A915"/>
  <c r="J914"/>
  <c r="A914"/>
  <c r="J913"/>
  <c r="A913"/>
  <c r="J912"/>
  <c r="A912"/>
  <c r="J911"/>
  <c r="A911"/>
  <c r="J910"/>
  <c r="A910"/>
  <c r="J909"/>
  <c r="A909"/>
  <c r="J908"/>
  <c r="A908"/>
  <c r="J907"/>
  <c r="A907"/>
  <c r="J906"/>
  <c r="A906"/>
  <c r="J905"/>
  <c r="A905"/>
  <c r="J904"/>
  <c r="A904"/>
  <c r="J903"/>
  <c r="A903"/>
  <c r="J902"/>
  <c r="A902"/>
  <c r="J901"/>
  <c r="A901"/>
  <c r="J900"/>
  <c r="A900"/>
  <c r="J899"/>
  <c r="A899"/>
  <c r="J898"/>
  <c r="A898"/>
  <c r="J897"/>
  <c r="A897"/>
  <c r="J896"/>
  <c r="A896"/>
  <c r="J895"/>
  <c r="A895"/>
  <c r="J894"/>
  <c r="A894"/>
  <c r="J893"/>
  <c r="A893"/>
  <c r="J892"/>
  <c r="A892"/>
  <c r="J891"/>
  <c r="A891"/>
  <c r="B891" s="1"/>
  <c r="J890"/>
  <c r="A890"/>
  <c r="J889"/>
  <c r="A889"/>
  <c r="J888"/>
  <c r="A888"/>
  <c r="J887"/>
  <c r="A887"/>
  <c r="J886"/>
  <c r="A886"/>
  <c r="J885"/>
  <c r="A885"/>
  <c r="J884"/>
  <c r="A884"/>
  <c r="J883"/>
  <c r="A883"/>
  <c r="J882"/>
  <c r="A882"/>
  <c r="J881"/>
  <c r="A881"/>
  <c r="J880"/>
  <c r="A880"/>
  <c r="J879"/>
  <c r="A879"/>
  <c r="J878"/>
  <c r="A878"/>
  <c r="J877"/>
  <c r="A877"/>
  <c r="J876"/>
  <c r="A876"/>
  <c r="J875"/>
  <c r="A875"/>
  <c r="J874"/>
  <c r="A874"/>
  <c r="J873"/>
  <c r="A873"/>
  <c r="J872"/>
  <c r="A872"/>
  <c r="J871"/>
  <c r="A871"/>
  <c r="J870"/>
  <c r="A870"/>
  <c r="J869"/>
  <c r="A869"/>
  <c r="J868"/>
  <c r="A868"/>
  <c r="J867"/>
  <c r="A867"/>
  <c r="J866"/>
  <c r="A866"/>
  <c r="J865"/>
  <c r="A865"/>
  <c r="J864"/>
  <c r="A864"/>
  <c r="J863"/>
  <c r="A863"/>
  <c r="J862"/>
  <c r="A862"/>
  <c r="J861"/>
  <c r="A861"/>
  <c r="J860"/>
  <c r="A860"/>
  <c r="J859"/>
  <c r="A859"/>
  <c r="J858"/>
  <c r="A858"/>
  <c r="J857"/>
  <c r="A857"/>
  <c r="J856"/>
  <c r="A856"/>
  <c r="J855"/>
  <c r="A855"/>
  <c r="J854"/>
  <c r="A854"/>
  <c r="J853"/>
  <c r="A853"/>
  <c r="J852"/>
  <c r="A852"/>
  <c r="J851"/>
  <c r="A851"/>
  <c r="J850"/>
  <c r="A850"/>
  <c r="J849"/>
  <c r="A849"/>
  <c r="J848"/>
  <c r="A848"/>
  <c r="J847"/>
  <c r="A847"/>
  <c r="J846"/>
  <c r="A846"/>
  <c r="J845"/>
  <c r="A845"/>
  <c r="J844"/>
  <c r="A844"/>
  <c r="J843"/>
  <c r="A843"/>
  <c r="J842"/>
  <c r="A842"/>
  <c r="J841"/>
  <c r="A841"/>
  <c r="J840"/>
  <c r="A840"/>
  <c r="J839"/>
  <c r="A839"/>
  <c r="J838"/>
  <c r="A838"/>
  <c r="J837"/>
  <c r="A837"/>
  <c r="J836"/>
  <c r="A836"/>
  <c r="J835"/>
  <c r="A835"/>
  <c r="J834"/>
  <c r="A834"/>
  <c r="J833"/>
  <c r="A833"/>
  <c r="J832"/>
  <c r="A832"/>
  <c r="J831"/>
  <c r="A831"/>
  <c r="J830"/>
  <c r="A830"/>
  <c r="J829"/>
  <c r="A829"/>
  <c r="J828"/>
  <c r="A828"/>
  <c r="J827"/>
  <c r="A827"/>
  <c r="J826"/>
  <c r="A826"/>
  <c r="J825"/>
  <c r="A825"/>
  <c r="J824"/>
  <c r="A824"/>
  <c r="J823"/>
  <c r="A823"/>
  <c r="J822"/>
  <c r="A822"/>
  <c r="J821"/>
  <c r="A821"/>
  <c r="J820"/>
  <c r="A820"/>
  <c r="J819"/>
  <c r="A819"/>
  <c r="J818"/>
  <c r="A818"/>
  <c r="J817"/>
  <c r="A817"/>
  <c r="J816"/>
  <c r="A816"/>
  <c r="J815"/>
  <c r="A815"/>
  <c r="J814"/>
  <c r="A814"/>
  <c r="J813"/>
  <c r="A813"/>
  <c r="J812"/>
  <c r="A812"/>
  <c r="J811"/>
  <c r="A811"/>
  <c r="J810"/>
  <c r="A810"/>
  <c r="J809"/>
  <c r="A809"/>
  <c r="J808"/>
  <c r="A808"/>
  <c r="J807"/>
  <c r="A807"/>
  <c r="J806"/>
  <c r="A806"/>
  <c r="J805"/>
  <c r="A805"/>
  <c r="J804"/>
  <c r="A804"/>
  <c r="J803"/>
  <c r="A803"/>
  <c r="J802"/>
  <c r="A802"/>
  <c r="J801"/>
  <c r="A801"/>
  <c r="J800"/>
  <c r="A800"/>
  <c r="J799"/>
  <c r="A799"/>
  <c r="J798"/>
  <c r="A798"/>
  <c r="J797"/>
  <c r="A797"/>
  <c r="J796"/>
  <c r="A796"/>
  <c r="J795"/>
  <c r="A795"/>
  <c r="J794"/>
  <c r="A794"/>
  <c r="J793"/>
  <c r="A793"/>
  <c r="J792"/>
  <c r="A792"/>
  <c r="J791"/>
  <c r="A791"/>
  <c r="J790"/>
  <c r="A790"/>
  <c r="J789"/>
  <c r="A789"/>
  <c r="J788"/>
  <c r="A788"/>
  <c r="J787"/>
  <c r="A787"/>
  <c r="J786"/>
  <c r="A786"/>
  <c r="J785"/>
  <c r="A785"/>
  <c r="J784"/>
  <c r="A784"/>
  <c r="J783"/>
  <c r="A783"/>
  <c r="J782"/>
  <c r="A782"/>
  <c r="J781"/>
  <c r="A781"/>
  <c r="J780"/>
  <c r="A780"/>
  <c r="J779"/>
  <c r="A779"/>
  <c r="J778"/>
  <c r="A778"/>
  <c r="J777"/>
  <c r="A777"/>
  <c r="J776"/>
  <c r="A776"/>
  <c r="J775"/>
  <c r="A775"/>
  <c r="J774"/>
  <c r="A774"/>
  <c r="J773"/>
  <c r="A773"/>
  <c r="J772"/>
  <c r="A772"/>
  <c r="J771"/>
  <c r="A771"/>
  <c r="J770"/>
  <c r="A770"/>
  <c r="J769"/>
  <c r="A769"/>
  <c r="J768"/>
  <c r="A768"/>
  <c r="J767"/>
  <c r="A767"/>
  <c r="J766"/>
  <c r="A766"/>
  <c r="J765"/>
  <c r="A765"/>
  <c r="J764"/>
  <c r="A764"/>
  <c r="J763"/>
  <c r="A763"/>
  <c r="J762"/>
  <c r="A762"/>
  <c r="J761"/>
  <c r="A761"/>
  <c r="J760"/>
  <c r="A760"/>
  <c r="J759"/>
  <c r="A759"/>
  <c r="J758"/>
  <c r="A758"/>
  <c r="J757"/>
  <c r="A757"/>
  <c r="J756"/>
  <c r="A756"/>
  <c r="J755"/>
  <c r="A755"/>
  <c r="J754"/>
  <c r="A754"/>
  <c r="J753"/>
  <c r="A753"/>
  <c r="J752"/>
  <c r="A752"/>
  <c r="J751"/>
  <c r="A751"/>
  <c r="J750"/>
  <c r="A750"/>
  <c r="J749"/>
  <c r="A749"/>
  <c r="J748"/>
  <c r="A748"/>
  <c r="J747"/>
  <c r="A747"/>
  <c r="J746"/>
  <c r="A746"/>
  <c r="J745"/>
  <c r="A745"/>
  <c r="J744"/>
  <c r="A744"/>
  <c r="J743"/>
  <c r="A743"/>
  <c r="J742"/>
  <c r="A742"/>
  <c r="J741"/>
  <c r="A741"/>
  <c r="J740"/>
  <c r="A740"/>
  <c r="J739"/>
  <c r="A739"/>
  <c r="J738"/>
  <c r="A738"/>
  <c r="J737"/>
  <c r="A737"/>
  <c r="J736"/>
  <c r="A736"/>
  <c r="J735"/>
  <c r="A735"/>
  <c r="J734"/>
  <c r="A734"/>
  <c r="J733"/>
  <c r="A733"/>
  <c r="J732"/>
  <c r="A732"/>
  <c r="J731"/>
  <c r="A731"/>
  <c r="J730"/>
  <c r="A730"/>
  <c r="J729"/>
  <c r="A729"/>
  <c r="J728"/>
  <c r="A728"/>
  <c r="J727"/>
  <c r="A727"/>
  <c r="J726"/>
  <c r="A726"/>
  <c r="J725"/>
  <c r="A725"/>
  <c r="J724"/>
  <c r="A724"/>
  <c r="J723"/>
  <c r="A723"/>
  <c r="J722"/>
  <c r="A722"/>
  <c r="J721"/>
  <c r="A721"/>
  <c r="J720"/>
  <c r="A720"/>
  <c r="J719"/>
  <c r="A719"/>
  <c r="B719" s="1"/>
  <c r="J718"/>
  <c r="A718"/>
  <c r="J717"/>
  <c r="A717"/>
  <c r="J716"/>
  <c r="A716"/>
  <c r="J715"/>
  <c r="A715"/>
  <c r="J714"/>
  <c r="A714"/>
  <c r="J713"/>
  <c r="A713"/>
  <c r="J712"/>
  <c r="A712"/>
  <c r="J711"/>
  <c r="B711"/>
  <c r="A711"/>
  <c r="J710"/>
  <c r="A710"/>
  <c r="J709"/>
  <c r="A709"/>
  <c r="J708"/>
  <c r="A708"/>
  <c r="J707"/>
  <c r="A707"/>
  <c r="J706"/>
  <c r="A706"/>
  <c r="J705"/>
  <c r="A705"/>
  <c r="J704"/>
  <c r="A704"/>
  <c r="J703"/>
  <c r="A703"/>
  <c r="J702"/>
  <c r="A702"/>
  <c r="J701"/>
  <c r="A701"/>
  <c r="J700"/>
  <c r="A700"/>
  <c r="J699"/>
  <c r="A699"/>
  <c r="J698"/>
  <c r="A698"/>
  <c r="B698" s="1"/>
  <c r="J697"/>
  <c r="A697"/>
  <c r="J696"/>
  <c r="A696"/>
  <c r="J695"/>
  <c r="A695"/>
  <c r="J694"/>
  <c r="A694"/>
  <c r="J693"/>
  <c r="A693"/>
  <c r="J692"/>
  <c r="A692"/>
  <c r="J691"/>
  <c r="A691"/>
  <c r="J690"/>
  <c r="A690"/>
  <c r="J689"/>
  <c r="A689"/>
  <c r="J688"/>
  <c r="A688"/>
  <c r="J687"/>
  <c r="A687"/>
  <c r="J686"/>
  <c r="A686"/>
  <c r="J685"/>
  <c r="A685"/>
  <c r="J684"/>
  <c r="A684"/>
  <c r="J683"/>
  <c r="A683"/>
  <c r="J682"/>
  <c r="A682"/>
  <c r="J681"/>
  <c r="A681"/>
  <c r="J680"/>
  <c r="A680"/>
  <c r="J679"/>
  <c r="A679"/>
  <c r="J678"/>
  <c r="A678"/>
  <c r="J677"/>
  <c r="A677"/>
  <c r="J676"/>
  <c r="A676"/>
  <c r="J675"/>
  <c r="A675"/>
  <c r="J674"/>
  <c r="A674"/>
  <c r="J673"/>
  <c r="A673"/>
  <c r="J672"/>
  <c r="A672"/>
  <c r="J671"/>
  <c r="A671"/>
  <c r="J670"/>
  <c r="A670"/>
  <c r="B670" s="1"/>
  <c r="J669"/>
  <c r="A669"/>
  <c r="J668"/>
  <c r="A668"/>
  <c r="J667"/>
  <c r="A667"/>
  <c r="J666"/>
  <c r="A666"/>
  <c r="B666" s="1"/>
  <c r="J665"/>
  <c r="A665"/>
  <c r="J664"/>
  <c r="C664"/>
  <c r="A664"/>
  <c r="J663"/>
  <c r="A663"/>
  <c r="J662"/>
  <c r="A662"/>
  <c r="J661"/>
  <c r="A661"/>
  <c r="J660"/>
  <c r="A660"/>
  <c r="J659"/>
  <c r="A659"/>
  <c r="J658"/>
  <c r="A658"/>
  <c r="J657"/>
  <c r="A657"/>
  <c r="D657" s="1"/>
  <c r="J656"/>
  <c r="A656"/>
  <c r="J655"/>
  <c r="A655"/>
  <c r="J654"/>
  <c r="A654"/>
  <c r="J653"/>
  <c r="A653"/>
  <c r="J652"/>
  <c r="A652"/>
  <c r="J651"/>
  <c r="A651"/>
  <c r="J650"/>
  <c r="A650"/>
  <c r="J649"/>
  <c r="A649"/>
  <c r="J648"/>
  <c r="A648"/>
  <c r="J647"/>
  <c r="A647"/>
  <c r="J646"/>
  <c r="A646"/>
  <c r="J645"/>
  <c r="A645"/>
  <c r="J644"/>
  <c r="A644"/>
  <c r="J643"/>
  <c r="A643"/>
  <c r="J642"/>
  <c r="A642"/>
  <c r="J641"/>
  <c r="A641"/>
  <c r="J640"/>
  <c r="A640"/>
  <c r="J639"/>
  <c r="A639"/>
  <c r="J638"/>
  <c r="A638"/>
  <c r="J637"/>
  <c r="A637"/>
  <c r="J636"/>
  <c r="A636"/>
  <c r="J635"/>
  <c r="A635"/>
  <c r="J634"/>
  <c r="A634"/>
  <c r="J633"/>
  <c r="A633"/>
  <c r="J632"/>
  <c r="A632"/>
  <c r="J631"/>
  <c r="A631"/>
  <c r="J630"/>
  <c r="A630"/>
  <c r="J629"/>
  <c r="A629"/>
  <c r="J628"/>
  <c r="A628"/>
  <c r="J627"/>
  <c r="A627"/>
  <c r="J626"/>
  <c r="A626"/>
  <c r="J625"/>
  <c r="A625"/>
  <c r="J624"/>
  <c r="A624"/>
  <c r="J623"/>
  <c r="A623"/>
  <c r="J622"/>
  <c r="A622"/>
  <c r="J621"/>
  <c r="A621"/>
  <c r="J620"/>
  <c r="A620"/>
  <c r="J619"/>
  <c r="A619"/>
  <c r="J618"/>
  <c r="A618"/>
  <c r="J617"/>
  <c r="A617"/>
  <c r="J616"/>
  <c r="A616"/>
  <c r="J615"/>
  <c r="A615"/>
  <c r="J614"/>
  <c r="A614"/>
  <c r="J613"/>
  <c r="A613"/>
  <c r="J612"/>
  <c r="A612"/>
  <c r="J611"/>
  <c r="A611"/>
  <c r="J610"/>
  <c r="A610"/>
  <c r="J609"/>
  <c r="A609"/>
  <c r="J608"/>
  <c r="A608"/>
  <c r="J607"/>
  <c r="A607"/>
  <c r="J606"/>
  <c r="A606"/>
  <c r="J605"/>
  <c r="A605"/>
  <c r="J604"/>
  <c r="A604"/>
  <c r="J603"/>
  <c r="A603"/>
  <c r="J602"/>
  <c r="A602"/>
  <c r="J601"/>
  <c r="A601"/>
  <c r="J600"/>
  <c r="A600"/>
  <c r="J599"/>
  <c r="A599"/>
  <c r="J598"/>
  <c r="A598"/>
  <c r="J597"/>
  <c r="A597"/>
  <c r="J596"/>
  <c r="A596"/>
  <c r="J595"/>
  <c r="A595"/>
  <c r="J594"/>
  <c r="A594"/>
  <c r="J593"/>
  <c r="A593"/>
  <c r="J592"/>
  <c r="A592"/>
  <c r="J591"/>
  <c r="A591"/>
  <c r="J590"/>
  <c r="A590"/>
  <c r="J589"/>
  <c r="A589"/>
  <c r="J588"/>
  <c r="A588"/>
  <c r="J587"/>
  <c r="A587"/>
  <c r="J586"/>
  <c r="A586"/>
  <c r="J585"/>
  <c r="A585"/>
  <c r="J584"/>
  <c r="A584"/>
  <c r="J583"/>
  <c r="A583"/>
  <c r="J582"/>
  <c r="A582"/>
  <c r="J581"/>
  <c r="A581"/>
  <c r="J580"/>
  <c r="A580"/>
  <c r="J579"/>
  <c r="A579"/>
  <c r="J578"/>
  <c r="A578"/>
  <c r="J577"/>
  <c r="A577"/>
  <c r="J576"/>
  <c r="A576"/>
  <c r="J575"/>
  <c r="A575"/>
  <c r="J574"/>
  <c r="A574"/>
  <c r="J573"/>
  <c r="A573"/>
  <c r="J572"/>
  <c r="A572"/>
  <c r="J571"/>
  <c r="A571"/>
  <c r="J570"/>
  <c r="A570"/>
  <c r="J569"/>
  <c r="A569"/>
  <c r="J568"/>
  <c r="A568"/>
  <c r="J567"/>
  <c r="A567"/>
  <c r="J566"/>
  <c r="A566"/>
  <c r="J565"/>
  <c r="A565"/>
  <c r="J564"/>
  <c r="A564"/>
  <c r="C564" s="1"/>
  <c r="J563"/>
  <c r="A563"/>
  <c r="J562"/>
  <c r="A562"/>
  <c r="J561"/>
  <c r="A561"/>
  <c r="J560"/>
  <c r="A560"/>
  <c r="J559"/>
  <c r="A559"/>
  <c r="J558"/>
  <c r="A558"/>
  <c r="J557"/>
  <c r="A557"/>
  <c r="J556"/>
  <c r="A556"/>
  <c r="J555"/>
  <c r="A555"/>
  <c r="J554"/>
  <c r="A554"/>
  <c r="J553"/>
  <c r="A553"/>
  <c r="J552"/>
  <c r="A552"/>
  <c r="J551"/>
  <c r="A551"/>
  <c r="J550"/>
  <c r="A550"/>
  <c r="J549"/>
  <c r="A549"/>
  <c r="J548"/>
  <c r="A548"/>
  <c r="J547"/>
  <c r="A547"/>
  <c r="J546"/>
  <c r="A546"/>
  <c r="J545"/>
  <c r="A545"/>
  <c r="J544"/>
  <c r="A544"/>
  <c r="J543"/>
  <c r="A543"/>
  <c r="J542"/>
  <c r="A542"/>
  <c r="J541"/>
  <c r="A541"/>
  <c r="J540"/>
  <c r="A540"/>
  <c r="J539"/>
  <c r="A539"/>
  <c r="J538"/>
  <c r="A538"/>
  <c r="J537"/>
  <c r="A537"/>
  <c r="J536"/>
  <c r="A536"/>
  <c r="J535"/>
  <c r="A535"/>
  <c r="J534"/>
  <c r="A534"/>
  <c r="J533"/>
  <c r="A533"/>
  <c r="J532"/>
  <c r="A532"/>
  <c r="J531"/>
  <c r="A531"/>
  <c r="J530"/>
  <c r="A530"/>
  <c r="J529"/>
  <c r="A529"/>
  <c r="J528"/>
  <c r="A528"/>
  <c r="J527"/>
  <c r="A527"/>
  <c r="J526"/>
  <c r="A526"/>
  <c r="J525"/>
  <c r="A525"/>
  <c r="J524"/>
  <c r="A524"/>
  <c r="J523"/>
  <c r="A523"/>
  <c r="J522"/>
  <c r="A522"/>
  <c r="J521"/>
  <c r="A521"/>
  <c r="J520"/>
  <c r="A520"/>
  <c r="J519"/>
  <c r="A519"/>
  <c r="J518"/>
  <c r="B518"/>
  <c r="A518"/>
  <c r="J517"/>
  <c r="A517"/>
  <c r="J516"/>
  <c r="A516"/>
  <c r="J515"/>
  <c r="A515"/>
  <c r="J514"/>
  <c r="A514"/>
  <c r="J513"/>
  <c r="A513"/>
  <c r="J512"/>
  <c r="A512"/>
  <c r="J511"/>
  <c r="A511"/>
  <c r="J510"/>
  <c r="A510"/>
  <c r="J509"/>
  <c r="A509"/>
  <c r="J508"/>
  <c r="A508"/>
  <c r="J507"/>
  <c r="A507"/>
  <c r="J506"/>
  <c r="A506"/>
  <c r="J505"/>
  <c r="A505"/>
  <c r="J504"/>
  <c r="A504"/>
  <c r="J503"/>
  <c r="A503"/>
  <c r="C503" s="1"/>
  <c r="J502"/>
  <c r="A502"/>
  <c r="J501"/>
  <c r="A501"/>
  <c r="J500"/>
  <c r="A500"/>
  <c r="J499"/>
  <c r="A499"/>
  <c r="J498"/>
  <c r="A498"/>
  <c r="J497"/>
  <c r="A497"/>
  <c r="J496"/>
  <c r="A496"/>
  <c r="J495"/>
  <c r="A495"/>
  <c r="J494"/>
  <c r="A494"/>
  <c r="J493"/>
  <c r="A493"/>
  <c r="J492"/>
  <c r="A492"/>
  <c r="J491"/>
  <c r="A491"/>
  <c r="J490"/>
  <c r="A490"/>
  <c r="J489"/>
  <c r="A489"/>
  <c r="J488"/>
  <c r="A488"/>
  <c r="J487"/>
  <c r="A487"/>
  <c r="J486"/>
  <c r="A486"/>
  <c r="J485"/>
  <c r="A485"/>
  <c r="J484"/>
  <c r="A484"/>
  <c r="J483"/>
  <c r="A483"/>
  <c r="J482"/>
  <c r="A482"/>
  <c r="J481"/>
  <c r="A481"/>
  <c r="J480"/>
  <c r="A480"/>
  <c r="J479"/>
  <c r="A479"/>
  <c r="J478"/>
  <c r="A478"/>
  <c r="J477"/>
  <c r="A477"/>
  <c r="J476"/>
  <c r="A476"/>
  <c r="J475"/>
  <c r="A475"/>
  <c r="J474"/>
  <c r="A474"/>
  <c r="B474" s="1"/>
  <c r="J473"/>
  <c r="A473"/>
  <c r="J472"/>
  <c r="C472"/>
  <c r="A472"/>
  <c r="J471"/>
  <c r="A471"/>
  <c r="J470"/>
  <c r="A470"/>
  <c r="J469"/>
  <c r="A469"/>
  <c r="J468"/>
  <c r="A468"/>
  <c r="J467"/>
  <c r="A467"/>
  <c r="J466"/>
  <c r="A466"/>
  <c r="J465"/>
  <c r="A465"/>
  <c r="J464"/>
  <c r="A464"/>
  <c r="J463"/>
  <c r="A463"/>
  <c r="J462"/>
  <c r="A462"/>
  <c r="J461"/>
  <c r="A461"/>
  <c r="J460"/>
  <c r="A460"/>
  <c r="J459"/>
  <c r="A459"/>
  <c r="J458"/>
  <c r="A458"/>
  <c r="J457"/>
  <c r="A457"/>
  <c r="J456"/>
  <c r="A456"/>
  <c r="J455"/>
  <c r="A455"/>
  <c r="J454"/>
  <c r="A454"/>
  <c r="J453"/>
  <c r="A453"/>
  <c r="J452"/>
  <c r="A452"/>
  <c r="J451"/>
  <c r="A451"/>
  <c r="J450"/>
  <c r="A450"/>
  <c r="J449"/>
  <c r="A449"/>
  <c r="J448"/>
  <c r="A448"/>
  <c r="J447"/>
  <c r="A447"/>
  <c r="J446"/>
  <c r="A446"/>
  <c r="J445"/>
  <c r="A445"/>
  <c r="J444"/>
  <c r="A444"/>
  <c r="J443"/>
  <c r="A443"/>
  <c r="J442"/>
  <c r="A442"/>
  <c r="J441"/>
  <c r="A441"/>
  <c r="J440"/>
  <c r="A440"/>
  <c r="J439"/>
  <c r="A439"/>
  <c r="B439" s="1"/>
  <c r="J438"/>
  <c r="A438"/>
  <c r="J437"/>
  <c r="A437"/>
  <c r="J436"/>
  <c r="A436"/>
  <c r="J435"/>
  <c r="A435"/>
  <c r="B435" s="1"/>
  <c r="J434"/>
  <c r="A434"/>
  <c r="J433"/>
  <c r="A433"/>
  <c r="J432"/>
  <c r="A432"/>
  <c r="J431"/>
  <c r="A431"/>
  <c r="J430"/>
  <c r="A430"/>
  <c r="J429"/>
  <c r="A429"/>
  <c r="J428"/>
  <c r="A428"/>
  <c r="J427"/>
  <c r="A427"/>
  <c r="J426"/>
  <c r="A426"/>
  <c r="J425"/>
  <c r="A425"/>
  <c r="J424"/>
  <c r="A424"/>
  <c r="J423"/>
  <c r="A423"/>
  <c r="J422"/>
  <c r="A422"/>
  <c r="J421"/>
  <c r="A421"/>
  <c r="J420"/>
  <c r="A420"/>
  <c r="J419"/>
  <c r="A419"/>
  <c r="J418"/>
  <c r="A418"/>
  <c r="J417"/>
  <c r="A417"/>
  <c r="J416"/>
  <c r="A416"/>
  <c r="J415"/>
  <c r="A415"/>
  <c r="J414"/>
  <c r="A414"/>
  <c r="J413"/>
  <c r="A413"/>
  <c r="J412"/>
  <c r="A412"/>
  <c r="J411"/>
  <c r="A411"/>
  <c r="J410"/>
  <c r="A410"/>
  <c r="J409"/>
  <c r="A409"/>
  <c r="J408"/>
  <c r="A408"/>
  <c r="J407"/>
  <c r="A407"/>
  <c r="J406"/>
  <c r="A406"/>
  <c r="J405"/>
  <c r="A405"/>
  <c r="J404"/>
  <c r="A404"/>
  <c r="J403"/>
  <c r="A403"/>
  <c r="J402"/>
  <c r="A402"/>
  <c r="J401"/>
  <c r="A401"/>
  <c r="J400"/>
  <c r="A400"/>
  <c r="J399"/>
  <c r="A399"/>
  <c r="J398"/>
  <c r="A398"/>
  <c r="J397"/>
  <c r="A397"/>
  <c r="J396"/>
  <c r="A396"/>
  <c r="J395"/>
  <c r="A395"/>
  <c r="J394"/>
  <c r="A394"/>
  <c r="J393"/>
  <c r="A393"/>
  <c r="J392"/>
  <c r="A392"/>
  <c r="J391"/>
  <c r="A391"/>
  <c r="J390"/>
  <c r="A390"/>
  <c r="J389"/>
  <c r="A389"/>
  <c r="J388"/>
  <c r="A388"/>
  <c r="J387"/>
  <c r="B387"/>
  <c r="A387"/>
  <c r="J386"/>
  <c r="A386"/>
  <c r="J385"/>
  <c r="A385"/>
  <c r="J384"/>
  <c r="A384"/>
  <c r="J383"/>
  <c r="A383"/>
  <c r="J382"/>
  <c r="A382"/>
  <c r="J381"/>
  <c r="A381"/>
  <c r="J380"/>
  <c r="A380"/>
  <c r="J379"/>
  <c r="A379"/>
  <c r="J378"/>
  <c r="A378"/>
  <c r="J377"/>
  <c r="A377"/>
  <c r="J376"/>
  <c r="A376"/>
  <c r="J375"/>
  <c r="A375"/>
  <c r="J374"/>
  <c r="A374"/>
  <c r="B374" s="1"/>
  <c r="J373"/>
  <c r="A373"/>
  <c r="J372"/>
  <c r="A372"/>
  <c r="J371"/>
  <c r="A371"/>
  <c r="J370"/>
  <c r="A370"/>
  <c r="J369"/>
  <c r="A369"/>
  <c r="J368"/>
  <c r="A368"/>
  <c r="J367"/>
  <c r="A367"/>
  <c r="J366"/>
  <c r="A366"/>
  <c r="J365"/>
  <c r="A365"/>
  <c r="J364"/>
  <c r="A364"/>
  <c r="J363"/>
  <c r="A363"/>
  <c r="J362"/>
  <c r="A362"/>
  <c r="J361"/>
  <c r="A361"/>
  <c r="J360"/>
  <c r="A360"/>
  <c r="J359"/>
  <c r="A359"/>
  <c r="J358"/>
  <c r="A358"/>
  <c r="J357"/>
  <c r="A357"/>
  <c r="J356"/>
  <c r="A356"/>
  <c r="J355"/>
  <c r="A355"/>
  <c r="J354"/>
  <c r="A354"/>
  <c r="J353"/>
  <c r="A353"/>
  <c r="J352"/>
  <c r="A352"/>
  <c r="J351"/>
  <c r="A351"/>
  <c r="J350"/>
  <c r="A350"/>
  <c r="J349"/>
  <c r="A349"/>
  <c r="J348"/>
  <c r="A348"/>
  <c r="J347"/>
  <c r="A347"/>
  <c r="J346"/>
  <c r="A346"/>
  <c r="J345"/>
  <c r="A345"/>
  <c r="J344"/>
  <c r="A344"/>
  <c r="J343"/>
  <c r="A343"/>
  <c r="J342"/>
  <c r="A342"/>
  <c r="J341"/>
  <c r="A341"/>
  <c r="J340"/>
  <c r="A340"/>
  <c r="J339"/>
  <c r="A339"/>
  <c r="J338"/>
  <c r="A338"/>
  <c r="J337"/>
  <c r="A337"/>
  <c r="J336"/>
  <c r="A336"/>
  <c r="J335"/>
  <c r="A335"/>
  <c r="J334"/>
  <c r="A334"/>
  <c r="J333"/>
  <c r="A333"/>
  <c r="J332"/>
  <c r="A332"/>
  <c r="J331"/>
  <c r="A331"/>
  <c r="J330"/>
  <c r="A330"/>
  <c r="J329"/>
  <c r="A329"/>
  <c r="J328"/>
  <c r="A328"/>
  <c r="J327"/>
  <c r="A327"/>
  <c r="J326"/>
  <c r="A326"/>
  <c r="J325"/>
  <c r="A325"/>
  <c r="J324"/>
  <c r="A324"/>
  <c r="J323"/>
  <c r="A323"/>
  <c r="J322"/>
  <c r="A322"/>
  <c r="J321"/>
  <c r="A321"/>
  <c r="J320"/>
  <c r="A320"/>
  <c r="J319"/>
  <c r="A319"/>
  <c r="J318"/>
  <c r="A318"/>
  <c r="J317"/>
  <c r="A317"/>
  <c r="J316"/>
  <c r="A316"/>
  <c r="J315"/>
  <c r="A315"/>
  <c r="C315" s="1"/>
  <c r="J314"/>
  <c r="A314"/>
  <c r="J313"/>
  <c r="A313"/>
  <c r="J312"/>
  <c r="A312"/>
  <c r="J311"/>
  <c r="A311"/>
  <c r="J310"/>
  <c r="A310"/>
  <c r="J309"/>
  <c r="A309"/>
  <c r="J308"/>
  <c r="A308"/>
  <c r="J307"/>
  <c r="A307"/>
  <c r="J306"/>
  <c r="A306"/>
  <c r="J305"/>
  <c r="A305"/>
  <c r="J304"/>
  <c r="A304"/>
  <c r="J303"/>
  <c r="A303"/>
  <c r="J302"/>
  <c r="A302"/>
  <c r="J301"/>
  <c r="A301"/>
  <c r="J300"/>
  <c r="A300"/>
  <c r="J299"/>
  <c r="A299"/>
  <c r="J298"/>
  <c r="A298"/>
  <c r="J297"/>
  <c r="A297"/>
  <c r="J296"/>
  <c r="A296"/>
  <c r="J295"/>
  <c r="A295"/>
  <c r="J294"/>
  <c r="A294"/>
  <c r="J293"/>
  <c r="A293"/>
  <c r="J292"/>
  <c r="A292"/>
  <c r="J291"/>
  <c r="A291"/>
  <c r="J290"/>
  <c r="A290"/>
  <c r="J289"/>
  <c r="A289"/>
  <c r="J288"/>
  <c r="A288"/>
  <c r="J287"/>
  <c r="A287"/>
  <c r="J286"/>
  <c r="A286"/>
  <c r="J285"/>
  <c r="A285"/>
  <c r="J284"/>
  <c r="A284"/>
  <c r="J283"/>
  <c r="A283"/>
  <c r="J282"/>
  <c r="A282"/>
  <c r="J281"/>
  <c r="A281"/>
  <c r="J280"/>
  <c r="A280"/>
  <c r="J279"/>
  <c r="A279"/>
  <c r="J278"/>
  <c r="A278"/>
  <c r="J277"/>
  <c r="A277"/>
  <c r="J276"/>
  <c r="A276"/>
  <c r="J275"/>
  <c r="A275"/>
  <c r="J274"/>
  <c r="A274"/>
  <c r="J273"/>
  <c r="A273"/>
  <c r="J272"/>
  <c r="A272"/>
  <c r="J271"/>
  <c r="A271"/>
  <c r="J270"/>
  <c r="A270"/>
  <c r="J269"/>
  <c r="A269"/>
  <c r="J268"/>
  <c r="A268"/>
  <c r="J267"/>
  <c r="A267"/>
  <c r="J266"/>
  <c r="A266"/>
  <c r="J265"/>
  <c r="A265"/>
  <c r="J264"/>
  <c r="A264"/>
  <c r="J263"/>
  <c r="A263"/>
  <c r="J262"/>
  <c r="A262"/>
  <c r="J261"/>
  <c r="A261"/>
  <c r="J260"/>
  <c r="A260"/>
  <c r="J259"/>
  <c r="A259"/>
  <c r="J258"/>
  <c r="A258"/>
  <c r="J257"/>
  <c r="A257"/>
  <c r="J256"/>
  <c r="A256"/>
  <c r="J255"/>
  <c r="A255"/>
  <c r="J254"/>
  <c r="A254"/>
  <c r="B254" s="1"/>
  <c r="J253"/>
  <c r="A253"/>
  <c r="J252"/>
  <c r="A252"/>
  <c r="C252" s="1"/>
  <c r="J251"/>
  <c r="A251"/>
  <c r="J250"/>
  <c r="A250"/>
  <c r="J249"/>
  <c r="A249"/>
  <c r="J248"/>
  <c r="A248"/>
  <c r="J247"/>
  <c r="A247"/>
  <c r="J246"/>
  <c r="A246"/>
  <c r="J245"/>
  <c r="A245"/>
  <c r="J244"/>
  <c r="A244"/>
  <c r="J243"/>
  <c r="A243"/>
  <c r="J242"/>
  <c r="A242"/>
  <c r="J241"/>
  <c r="A241"/>
  <c r="J240"/>
  <c r="A240"/>
  <c r="J239"/>
  <c r="A239"/>
  <c r="J238"/>
  <c r="A238"/>
  <c r="J237"/>
  <c r="A237"/>
  <c r="J236"/>
  <c r="A236"/>
  <c r="J235"/>
  <c r="A235"/>
  <c r="J234"/>
  <c r="A234"/>
  <c r="J233"/>
  <c r="A233"/>
  <c r="J232"/>
  <c r="A232"/>
  <c r="J231"/>
  <c r="A231"/>
  <c r="J230"/>
  <c r="A230"/>
  <c r="J229"/>
  <c r="A229"/>
  <c r="J228"/>
  <c r="A228"/>
  <c r="J227"/>
  <c r="A227"/>
  <c r="J226"/>
  <c r="A226"/>
  <c r="J225"/>
  <c r="A225"/>
  <c r="J224"/>
  <c r="A224"/>
  <c r="J223"/>
  <c r="A223"/>
  <c r="J222"/>
  <c r="A222"/>
  <c r="J221"/>
  <c r="A221"/>
  <c r="J220"/>
  <c r="A220"/>
  <c r="J219"/>
  <c r="A219"/>
  <c r="J218"/>
  <c r="A218"/>
  <c r="J217"/>
  <c r="A217"/>
  <c r="J216"/>
  <c r="A216"/>
  <c r="J215"/>
  <c r="A215"/>
  <c r="J214"/>
  <c r="A214"/>
  <c r="J213"/>
  <c r="A213"/>
  <c r="J212"/>
  <c r="A212"/>
  <c r="J211"/>
  <c r="A211"/>
  <c r="J210"/>
  <c r="A210"/>
  <c r="J209"/>
  <c r="A209"/>
  <c r="J208"/>
  <c r="A208"/>
  <c r="J207"/>
  <c r="A207"/>
  <c r="J206"/>
  <c r="A206"/>
  <c r="J205"/>
  <c r="A205"/>
  <c r="J204"/>
  <c r="A204"/>
  <c r="J203"/>
  <c r="A203"/>
  <c r="J202"/>
  <c r="A202"/>
  <c r="J201"/>
  <c r="A201"/>
  <c r="J200"/>
  <c r="A200"/>
  <c r="J199"/>
  <c r="A199"/>
  <c r="J198"/>
  <c r="A198"/>
  <c r="J197"/>
  <c r="A197"/>
  <c r="J196"/>
  <c r="A196"/>
  <c r="J195"/>
  <c r="A195"/>
  <c r="J194"/>
  <c r="A194"/>
  <c r="J193"/>
  <c r="A193"/>
  <c r="J192"/>
  <c r="A192"/>
  <c r="J191"/>
  <c r="A191"/>
  <c r="J190"/>
  <c r="A190"/>
  <c r="J189"/>
  <c r="A189"/>
  <c r="J188"/>
  <c r="A188"/>
  <c r="J187"/>
  <c r="A187"/>
  <c r="J186"/>
  <c r="A186"/>
  <c r="J185"/>
  <c r="A185"/>
  <c r="J184"/>
  <c r="A184"/>
  <c r="J183"/>
  <c r="A183"/>
  <c r="J182"/>
  <c r="A182"/>
  <c r="J181"/>
  <c r="A181"/>
  <c r="J180"/>
  <c r="A180"/>
  <c r="J179"/>
  <c r="A179"/>
  <c r="J178"/>
  <c r="A178"/>
  <c r="J177"/>
  <c r="A177"/>
  <c r="J176"/>
  <c r="A176"/>
  <c r="J175"/>
  <c r="A175"/>
  <c r="J174"/>
  <c r="A174"/>
  <c r="J173"/>
  <c r="A173"/>
  <c r="J172"/>
  <c r="A172"/>
  <c r="J171"/>
  <c r="B171"/>
  <c r="A171"/>
  <c r="J170"/>
  <c r="A170"/>
  <c r="J169"/>
  <c r="A169"/>
  <c r="J168"/>
  <c r="A168"/>
  <c r="J167"/>
  <c r="A167"/>
  <c r="J166"/>
  <c r="A166"/>
  <c r="J165"/>
  <c r="A165"/>
  <c r="J164"/>
  <c r="A164"/>
  <c r="J163"/>
  <c r="A163"/>
  <c r="J162"/>
  <c r="A162"/>
  <c r="J161"/>
  <c r="A161"/>
  <c r="J160"/>
  <c r="A160"/>
  <c r="J159"/>
  <c r="A159"/>
  <c r="J158"/>
  <c r="A158"/>
  <c r="J157"/>
  <c r="A157"/>
  <c r="J156"/>
  <c r="A156"/>
  <c r="J155"/>
  <c r="A155"/>
  <c r="J154"/>
  <c r="A154"/>
  <c r="J153"/>
  <c r="A153"/>
  <c r="J152"/>
  <c r="A152"/>
  <c r="J151"/>
  <c r="A151"/>
  <c r="J150"/>
  <c r="A150"/>
  <c r="J149"/>
  <c r="A149"/>
  <c r="J148"/>
  <c r="A148"/>
  <c r="J147"/>
  <c r="A147"/>
  <c r="J146"/>
  <c r="A146"/>
  <c r="J145"/>
  <c r="A145"/>
  <c r="J144"/>
  <c r="A144"/>
  <c r="J143"/>
  <c r="A143"/>
  <c r="J142"/>
  <c r="A142"/>
  <c r="J141"/>
  <c r="A141"/>
  <c r="J140"/>
  <c r="A140"/>
  <c r="J139"/>
  <c r="A139"/>
  <c r="J138"/>
  <c r="A138"/>
  <c r="J137"/>
  <c r="A137"/>
  <c r="J136"/>
  <c r="A136"/>
  <c r="J135"/>
  <c r="A135"/>
  <c r="J134"/>
  <c r="A134"/>
  <c r="J133"/>
  <c r="A133"/>
  <c r="J132"/>
  <c r="A132"/>
  <c r="J131"/>
  <c r="A131"/>
  <c r="J130"/>
  <c r="A130"/>
  <c r="J129"/>
  <c r="A129"/>
  <c r="J128"/>
  <c r="A128"/>
  <c r="J127"/>
  <c r="A127"/>
  <c r="J126"/>
  <c r="A126"/>
  <c r="J125"/>
  <c r="A125"/>
  <c r="J124"/>
  <c r="A124"/>
  <c r="J123"/>
  <c r="A123"/>
  <c r="J122"/>
  <c r="A122"/>
  <c r="B122" s="1"/>
  <c r="J121"/>
  <c r="A121"/>
  <c r="J120"/>
  <c r="A120"/>
  <c r="C120" s="1"/>
  <c r="J119"/>
  <c r="A119"/>
  <c r="J118"/>
  <c r="B118"/>
  <c r="A118"/>
  <c r="J117"/>
  <c r="A117"/>
  <c r="J116"/>
  <c r="A116"/>
  <c r="J115"/>
  <c r="A115"/>
  <c r="J114"/>
  <c r="A114"/>
  <c r="J113"/>
  <c r="A113"/>
  <c r="J112"/>
  <c r="A112"/>
  <c r="J111"/>
  <c r="A111"/>
  <c r="J110"/>
  <c r="A110"/>
  <c r="J109"/>
  <c r="A109"/>
  <c r="J108"/>
  <c r="A108"/>
  <c r="J107"/>
  <c r="A107"/>
  <c r="J106"/>
  <c r="A106"/>
  <c r="J105"/>
  <c r="A105"/>
  <c r="J104"/>
  <c r="A104"/>
  <c r="J103"/>
  <c r="A103"/>
  <c r="J102"/>
  <c r="A102"/>
  <c r="J101"/>
  <c r="A101"/>
  <c r="J100"/>
  <c r="A100"/>
  <c r="J99"/>
  <c r="A99"/>
  <c r="C99" s="1"/>
  <c r="J98"/>
  <c r="A98"/>
  <c r="J97"/>
  <c r="A97"/>
  <c r="J96"/>
  <c r="A96"/>
  <c r="J95"/>
  <c r="A95"/>
  <c r="J94"/>
  <c r="A94"/>
  <c r="J93"/>
  <c r="A93"/>
  <c r="J92"/>
  <c r="A92"/>
  <c r="J91"/>
  <c r="A91"/>
  <c r="J90"/>
  <c r="A90"/>
  <c r="J89"/>
  <c r="A89"/>
  <c r="J88"/>
  <c r="A88"/>
  <c r="J87"/>
  <c r="A87"/>
  <c r="J86"/>
  <c r="A86"/>
  <c r="J85"/>
  <c r="A85"/>
  <c r="J84"/>
  <c r="A84"/>
  <c r="J83"/>
  <c r="A83"/>
  <c r="J82"/>
  <c r="A82"/>
  <c r="J81"/>
  <c r="A81"/>
  <c r="J80"/>
  <c r="A80"/>
  <c r="J79"/>
  <c r="A79"/>
  <c r="J78"/>
  <c r="A78"/>
  <c r="J77"/>
  <c r="A77"/>
  <c r="J76"/>
  <c r="A76"/>
  <c r="J75"/>
  <c r="A75"/>
  <c r="J74"/>
  <c r="A74"/>
  <c r="J73"/>
  <c r="A73"/>
  <c r="J72"/>
  <c r="A72"/>
  <c r="J71"/>
  <c r="A71"/>
  <c r="J70"/>
  <c r="A70"/>
  <c r="B70" s="1"/>
  <c r="J69"/>
  <c r="A69"/>
  <c r="J68"/>
  <c r="A68"/>
  <c r="C68" s="1"/>
  <c r="J67"/>
  <c r="A67"/>
  <c r="J66"/>
  <c r="A66"/>
  <c r="B66" s="1"/>
  <c r="J65"/>
  <c r="A65"/>
  <c r="J64"/>
  <c r="A64"/>
  <c r="C64" s="1"/>
  <c r="J63"/>
  <c r="A63"/>
  <c r="J62"/>
  <c r="A62"/>
  <c r="J61"/>
  <c r="A61"/>
  <c r="J60"/>
  <c r="A60"/>
  <c r="J59"/>
  <c r="A59"/>
  <c r="J58"/>
  <c r="A58"/>
  <c r="J57"/>
  <c r="A57"/>
  <c r="J56"/>
  <c r="A56"/>
  <c r="J55"/>
  <c r="A55"/>
  <c r="J54"/>
  <c r="B54"/>
  <c r="A54"/>
  <c r="J53"/>
  <c r="A53"/>
  <c r="J52"/>
  <c r="A52"/>
  <c r="J51"/>
  <c r="A51"/>
  <c r="J50"/>
  <c r="A50"/>
  <c r="J49"/>
  <c r="A49"/>
  <c r="J48"/>
  <c r="A48"/>
  <c r="J47"/>
  <c r="A47"/>
  <c r="J46"/>
  <c r="A46"/>
  <c r="J45"/>
  <c r="A45"/>
  <c r="J44"/>
  <c r="A44"/>
  <c r="J43"/>
  <c r="A43"/>
  <c r="B43" s="1"/>
  <c r="J42"/>
  <c r="A42"/>
  <c r="J41"/>
  <c r="A41"/>
  <c r="J40"/>
  <c r="A40"/>
  <c r="J39"/>
  <c r="A39"/>
  <c r="J38"/>
  <c r="A38"/>
  <c r="J37"/>
  <c r="A37"/>
  <c r="J36"/>
  <c r="A36"/>
  <c r="J35"/>
  <c r="A35"/>
  <c r="J34"/>
  <c r="A34"/>
  <c r="J33"/>
  <c r="A33"/>
  <c r="J32"/>
  <c r="A32"/>
  <c r="J31"/>
  <c r="A31"/>
  <c r="J30"/>
  <c r="A30"/>
  <c r="J29"/>
  <c r="A29"/>
  <c r="J28"/>
  <c r="A28"/>
  <c r="J27"/>
  <c r="A27"/>
  <c r="J26"/>
  <c r="A26"/>
  <c r="J25"/>
  <c r="A25"/>
  <c r="J24"/>
  <c r="A24"/>
  <c r="J23"/>
  <c r="A23"/>
  <c r="J22"/>
  <c r="A22"/>
  <c r="J21"/>
  <c r="A21"/>
  <c r="J20"/>
  <c r="A20"/>
  <c r="J19"/>
  <c r="A19"/>
  <c r="J18"/>
  <c r="A18"/>
  <c r="J17"/>
  <c r="A17"/>
  <c r="J16"/>
  <c r="A16"/>
  <c r="J15"/>
  <c r="A15"/>
  <c r="J14"/>
  <c r="A14"/>
  <c r="J13"/>
  <c r="A13"/>
  <c r="J12"/>
  <c r="A12"/>
  <c r="J11"/>
  <c r="A11"/>
  <c r="J10"/>
  <c r="A10"/>
  <c r="J9"/>
  <c r="A9"/>
  <c r="J8"/>
  <c r="A8"/>
  <c r="J7"/>
  <c r="A7"/>
  <c r="J6"/>
  <c r="A6"/>
  <c r="J5"/>
  <c r="A5"/>
  <c r="J4"/>
  <c r="A4"/>
  <c r="J3"/>
  <c r="A3"/>
  <c r="B3" s="1"/>
  <c r="H2"/>
  <c r="C836" s="1"/>
  <c r="D31" i="1"/>
  <c r="J20"/>
  <c r="J21" s="1"/>
  <c r="J19"/>
  <c r="B75" i="2" l="1"/>
  <c r="E165"/>
  <c r="C172"/>
  <c r="C180"/>
  <c r="B299"/>
  <c r="C340"/>
  <c r="C444"/>
  <c r="B483"/>
  <c r="B827"/>
  <c r="B835"/>
  <c r="C979"/>
  <c r="F1403"/>
  <c r="B1950"/>
  <c r="F1962"/>
  <c r="E2030"/>
  <c r="B47"/>
  <c r="C140"/>
  <c r="C148"/>
  <c r="B150"/>
  <c r="C359"/>
  <c r="C363"/>
  <c r="C376"/>
  <c r="B378"/>
  <c r="C455"/>
  <c r="B566"/>
  <c r="C700"/>
  <c r="B702"/>
  <c r="B706"/>
  <c r="B931"/>
  <c r="B939"/>
  <c r="E997"/>
  <c r="F999"/>
  <c r="E2741"/>
  <c r="F3234"/>
  <c r="F3618"/>
  <c r="D4488"/>
  <c r="C123"/>
  <c r="C171"/>
  <c r="B174"/>
  <c r="D301"/>
  <c r="C332"/>
  <c r="B342"/>
  <c r="B442"/>
  <c r="C479"/>
  <c r="C591"/>
  <c r="B726"/>
  <c r="E977"/>
  <c r="F1898"/>
  <c r="C20"/>
  <c r="C84"/>
  <c r="F86"/>
  <c r="C92"/>
  <c r="B215"/>
  <c r="B219"/>
  <c r="B310"/>
  <c r="C312"/>
  <c r="B314"/>
  <c r="B363"/>
  <c r="B367"/>
  <c r="C400"/>
  <c r="B402"/>
  <c r="C404"/>
  <c r="B406"/>
  <c r="C412"/>
  <c r="B414"/>
  <c r="C416"/>
  <c r="C420"/>
  <c r="B422"/>
  <c r="B494"/>
  <c r="C500"/>
  <c r="B502"/>
  <c r="C551"/>
  <c r="C559"/>
  <c r="C632"/>
  <c r="B634"/>
  <c r="C636"/>
  <c r="B642"/>
  <c r="C648"/>
  <c r="B747"/>
  <c r="C755"/>
  <c r="E965"/>
  <c r="F967"/>
  <c r="E986"/>
  <c r="B227"/>
  <c r="C227"/>
  <c r="C971"/>
  <c r="F971"/>
  <c r="C607"/>
  <c r="B607"/>
  <c r="F3333"/>
  <c r="E3084"/>
  <c r="B2702"/>
  <c r="F2434"/>
  <c r="B2158"/>
  <c r="F1690"/>
  <c r="E1629"/>
  <c r="F1546"/>
  <c r="F1242"/>
  <c r="F1163"/>
  <c r="F1114"/>
  <c r="B1019"/>
  <c r="F1007"/>
  <c r="D989"/>
  <c r="F975"/>
  <c r="E970"/>
  <c r="C956"/>
  <c r="B910"/>
  <c r="B899"/>
  <c r="C867"/>
  <c r="B854"/>
  <c r="B843"/>
  <c r="C804"/>
  <c r="B795"/>
  <c r="C732"/>
  <c r="B694"/>
  <c r="C644"/>
  <c r="B638"/>
  <c r="C620"/>
  <c r="C599"/>
  <c r="C592"/>
  <c r="E1582"/>
  <c r="C1028"/>
  <c r="D1021"/>
  <c r="C676"/>
  <c r="B454"/>
  <c r="B399"/>
  <c r="C347"/>
  <c r="B327"/>
  <c r="C276"/>
  <c r="B271"/>
  <c r="C268"/>
  <c r="B267"/>
  <c r="C155"/>
  <c r="B135"/>
  <c r="C75"/>
  <c r="C11"/>
  <c r="E2772"/>
  <c r="E2228"/>
  <c r="E1774"/>
  <c r="E1501"/>
  <c r="D1420"/>
  <c r="E1034"/>
  <c r="B1027"/>
  <c r="D1016"/>
  <c r="E1009"/>
  <c r="B907"/>
  <c r="F795"/>
  <c r="C712"/>
  <c r="C680"/>
  <c r="C671"/>
  <c r="B662"/>
  <c r="C628"/>
  <c r="B598"/>
  <c r="B583"/>
  <c r="C568"/>
  <c r="B567"/>
  <c r="B558"/>
  <c r="B522"/>
  <c r="C499"/>
  <c r="C488"/>
  <c r="B487"/>
  <c r="C460"/>
  <c r="B411"/>
  <c r="C396"/>
  <c r="C395"/>
  <c r="C339"/>
  <c r="C324"/>
  <c r="B319"/>
  <c r="C316"/>
  <c r="B315"/>
  <c r="C284"/>
  <c r="B275"/>
  <c r="B270"/>
  <c r="C267"/>
  <c r="B262"/>
  <c r="B231"/>
  <c r="B222"/>
  <c r="B211"/>
  <c r="B175"/>
  <c r="C147"/>
  <c r="C132"/>
  <c r="B127"/>
  <c r="C124"/>
  <c r="B123"/>
  <c r="C116"/>
  <c r="C107"/>
  <c r="B63"/>
  <c r="C279"/>
  <c r="B279"/>
  <c r="B291"/>
  <c r="C291"/>
  <c r="B739"/>
  <c r="F739"/>
  <c r="B51"/>
  <c r="C51"/>
  <c r="C83"/>
  <c r="B83"/>
  <c r="C251"/>
  <c r="B251"/>
  <c r="F251"/>
  <c r="C303"/>
  <c r="B303"/>
  <c r="B687"/>
  <c r="C687"/>
  <c r="B6"/>
  <c r="C8"/>
  <c r="B10"/>
  <c r="B14"/>
  <c r="B23"/>
  <c r="C27"/>
  <c r="C44"/>
  <c r="C55"/>
  <c r="B59"/>
  <c r="C76"/>
  <c r="B78"/>
  <c r="C95"/>
  <c r="B99"/>
  <c r="B102"/>
  <c r="C104"/>
  <c r="B106"/>
  <c r="C108"/>
  <c r="B126"/>
  <c r="B155"/>
  <c r="B183"/>
  <c r="C187"/>
  <c r="C196"/>
  <c r="B198"/>
  <c r="C203"/>
  <c r="C228"/>
  <c r="C236"/>
  <c r="B259"/>
  <c r="C287"/>
  <c r="B318"/>
  <c r="B347"/>
  <c r="C368"/>
  <c r="B370"/>
  <c r="C379"/>
  <c r="C387"/>
  <c r="C388"/>
  <c r="B390"/>
  <c r="C392"/>
  <c r="B394"/>
  <c r="C423"/>
  <c r="C428"/>
  <c r="B430"/>
  <c r="B434"/>
  <c r="C468"/>
  <c r="B470"/>
  <c r="C475"/>
  <c r="C484"/>
  <c r="B486"/>
  <c r="B510"/>
  <c r="B514"/>
  <c r="C519"/>
  <c r="B527"/>
  <c r="B542"/>
  <c r="B546"/>
  <c r="C548"/>
  <c r="C567"/>
  <c r="B610"/>
  <c r="C612"/>
  <c r="B614"/>
  <c r="C727"/>
  <c r="C731"/>
  <c r="C764"/>
  <c r="B766"/>
  <c r="C779"/>
  <c r="C787"/>
  <c r="B851"/>
  <c r="B859"/>
  <c r="B883"/>
  <c r="C892"/>
  <c r="B894"/>
  <c r="E922"/>
  <c r="B987"/>
  <c r="D1000"/>
  <c r="F2129"/>
  <c r="F2193"/>
  <c r="E2197"/>
  <c r="F2498"/>
  <c r="C2506"/>
  <c r="C2570"/>
  <c r="B19"/>
  <c r="C28"/>
  <c r="B30"/>
  <c r="C32"/>
  <c r="B34"/>
  <c r="C36"/>
  <c r="B79"/>
  <c r="B111"/>
  <c r="D113"/>
  <c r="C115"/>
  <c r="B131"/>
  <c r="C156"/>
  <c r="B158"/>
  <c r="C164"/>
  <c r="C183"/>
  <c r="C188"/>
  <c r="B190"/>
  <c r="B199"/>
  <c r="B203"/>
  <c r="B206"/>
  <c r="C212"/>
  <c r="C243"/>
  <c r="B294"/>
  <c r="B323"/>
  <c r="C348"/>
  <c r="B350"/>
  <c r="C352"/>
  <c r="B354"/>
  <c r="C356"/>
  <c r="B358"/>
  <c r="F395"/>
  <c r="B423"/>
  <c r="B426"/>
  <c r="B446"/>
  <c r="C448"/>
  <c r="C487"/>
  <c r="C491"/>
  <c r="B534"/>
  <c r="C536"/>
  <c r="B538"/>
  <c r="B574"/>
  <c r="C580"/>
  <c r="C584"/>
  <c r="B615"/>
  <c r="B623"/>
  <c r="B650"/>
  <c r="B654"/>
  <c r="B695"/>
  <c r="C708"/>
  <c r="B710"/>
  <c r="B767"/>
  <c r="B771"/>
  <c r="D777"/>
  <c r="B779"/>
  <c r="B790"/>
  <c r="B822"/>
  <c r="B946"/>
  <c r="B950"/>
  <c r="F962"/>
  <c r="C1011"/>
  <c r="C1115"/>
  <c r="D1117"/>
  <c r="B1119"/>
  <c r="D1356"/>
  <c r="F1723"/>
  <c r="D1805"/>
  <c r="F1851"/>
  <c r="E2292"/>
  <c r="D2300"/>
  <c r="D2364"/>
  <c r="C87"/>
  <c r="B87"/>
  <c r="C179"/>
  <c r="B179"/>
  <c r="B543"/>
  <c r="C543"/>
  <c r="B686"/>
  <c r="E686"/>
  <c r="B195"/>
  <c r="C195"/>
  <c r="B639"/>
  <c r="C639"/>
  <c r="C647"/>
  <c r="B647"/>
  <c r="B67"/>
  <c r="D109"/>
  <c r="D129"/>
  <c r="C131"/>
  <c r="B134"/>
  <c r="D157"/>
  <c r="B159"/>
  <c r="C204"/>
  <c r="C215"/>
  <c r="C224"/>
  <c r="B226"/>
  <c r="C235"/>
  <c r="C244"/>
  <c r="B246"/>
  <c r="C255"/>
  <c r="C259"/>
  <c r="C264"/>
  <c r="B266"/>
  <c r="B286"/>
  <c r="B295"/>
  <c r="C304"/>
  <c r="B306"/>
  <c r="C308"/>
  <c r="C323"/>
  <c r="B326"/>
  <c r="B351"/>
  <c r="B398"/>
  <c r="B415"/>
  <c r="C440"/>
  <c r="B451"/>
  <c r="B462"/>
  <c r="B466"/>
  <c r="B490"/>
  <c r="F494"/>
  <c r="C504"/>
  <c r="B506"/>
  <c r="C524"/>
  <c r="B526"/>
  <c r="C528"/>
  <c r="B570"/>
  <c r="C572"/>
  <c r="C600"/>
  <c r="C604"/>
  <c r="B630"/>
  <c r="B655"/>
  <c r="F675"/>
  <c r="B682"/>
  <c r="C688"/>
  <c r="C711"/>
  <c r="B714"/>
  <c r="C803"/>
  <c r="B811"/>
  <c r="B819"/>
  <c r="B915"/>
  <c r="C955"/>
  <c r="E961"/>
  <c r="F987"/>
  <c r="C1036"/>
  <c r="B1038"/>
  <c r="D1040"/>
  <c r="F1082"/>
  <c r="D1357"/>
  <c r="B1359"/>
  <c r="F1434"/>
  <c r="B1503"/>
  <c r="C1515"/>
  <c r="D1517"/>
  <c r="F1786"/>
  <c r="D1804"/>
  <c r="D2236"/>
  <c r="D2780"/>
  <c r="C19"/>
  <c r="B22"/>
  <c r="C31"/>
  <c r="C35"/>
  <c r="C48"/>
  <c r="B50"/>
  <c r="C52"/>
  <c r="C63"/>
  <c r="C72"/>
  <c r="B74"/>
  <c r="B94"/>
  <c r="B107"/>
  <c r="C139"/>
  <c r="C143"/>
  <c r="B147"/>
  <c r="C152"/>
  <c r="B154"/>
  <c r="B166"/>
  <c r="B182"/>
  <c r="C191"/>
  <c r="C231"/>
  <c r="B238"/>
  <c r="C260"/>
  <c r="C275"/>
  <c r="B278"/>
  <c r="D293"/>
  <c r="C300"/>
  <c r="C331"/>
  <c r="C335"/>
  <c r="B339"/>
  <c r="C344"/>
  <c r="B346"/>
  <c r="B371"/>
  <c r="B382"/>
  <c r="C391"/>
  <c r="B403"/>
  <c r="C407"/>
  <c r="C411"/>
  <c r="B427"/>
  <c r="C436"/>
  <c r="C456"/>
  <c r="B471"/>
  <c r="B478"/>
  <c r="C511"/>
  <c r="C535"/>
  <c r="B550"/>
  <c r="C552"/>
  <c r="B575"/>
  <c r="C583"/>
  <c r="B586"/>
  <c r="C588"/>
  <c r="B678"/>
  <c r="F723"/>
  <c r="B759"/>
  <c r="B763"/>
  <c r="C868"/>
  <c r="B878"/>
  <c r="C924"/>
  <c r="E930"/>
  <c r="C964"/>
  <c r="D972"/>
  <c r="B974"/>
  <c r="D981"/>
  <c r="B990"/>
  <c r="E994"/>
  <c r="B1030"/>
  <c r="B1199"/>
  <c r="F1275"/>
  <c r="F1594"/>
  <c r="B1630"/>
  <c r="F1642"/>
  <c r="E1662"/>
  <c r="C1724"/>
  <c r="B1726"/>
  <c r="F1738"/>
  <c r="B1855"/>
  <c r="F2042"/>
  <c r="C2090"/>
  <c r="B2397"/>
  <c r="D2403"/>
  <c r="B2574"/>
  <c r="B2638"/>
  <c r="F3021"/>
  <c r="F3149"/>
  <c r="E3165"/>
  <c r="C596"/>
  <c r="B622"/>
  <c r="C624"/>
  <c r="B646"/>
  <c r="C660"/>
  <c r="C720"/>
  <c r="B734"/>
  <c r="C736"/>
  <c r="B782"/>
  <c r="C808"/>
  <c r="B810"/>
  <c r="C875"/>
  <c r="B923"/>
  <c r="B947"/>
  <c r="D949"/>
  <c r="B958"/>
  <c r="C963"/>
  <c r="B1014"/>
  <c r="C1035"/>
  <c r="D1037"/>
  <c r="C1404"/>
  <c r="B1631"/>
  <c r="B1775"/>
  <c r="E2164"/>
  <c r="B2333"/>
  <c r="C2442"/>
  <c r="C2603"/>
  <c r="F2609"/>
  <c r="E2708"/>
  <c r="D3096"/>
  <c r="B3353"/>
  <c r="C3491"/>
  <c r="B3981"/>
  <c r="C16"/>
  <c r="B18"/>
  <c r="F46"/>
  <c r="C60"/>
  <c r="C91"/>
  <c r="C100"/>
  <c r="B110"/>
  <c r="E117"/>
  <c r="C135"/>
  <c r="B142"/>
  <c r="C163"/>
  <c r="C168"/>
  <c r="B170"/>
  <c r="C200"/>
  <c r="B202"/>
  <c r="C207"/>
  <c r="C216"/>
  <c r="B218"/>
  <c r="C220"/>
  <c r="B230"/>
  <c r="C239"/>
  <c r="B243"/>
  <c r="C248"/>
  <c r="B250"/>
  <c r="C283"/>
  <c r="C292"/>
  <c r="D297"/>
  <c r="C299"/>
  <c r="B307"/>
  <c r="C327"/>
  <c r="B334"/>
  <c r="B355"/>
  <c r="C364"/>
  <c r="B366"/>
  <c r="C384"/>
  <c r="B386"/>
  <c r="B419"/>
  <c r="C424"/>
  <c r="B438"/>
  <c r="E450"/>
  <c r="C452"/>
  <c r="B498"/>
  <c r="B503"/>
  <c r="C508"/>
  <c r="C540"/>
  <c r="B554"/>
  <c r="B582"/>
  <c r="B590"/>
  <c r="B606"/>
  <c r="C616"/>
  <c r="C631"/>
  <c r="C656"/>
  <c r="C663"/>
  <c r="C679"/>
  <c r="D692"/>
  <c r="C716"/>
  <c r="B754"/>
  <c r="C768"/>
  <c r="C795"/>
  <c r="C796"/>
  <c r="B867"/>
  <c r="C880"/>
  <c r="B882"/>
  <c r="B1022"/>
  <c r="B1135"/>
  <c r="F1210"/>
  <c r="B1279"/>
  <c r="F1370"/>
  <c r="D1421"/>
  <c r="B1423"/>
  <c r="B1502"/>
  <c r="F1514"/>
  <c r="B1583"/>
  <c r="F1674"/>
  <c r="B1727"/>
  <c r="C1739"/>
  <c r="F1818"/>
  <c r="D1997"/>
  <c r="B1999"/>
  <c r="B2094"/>
  <c r="F2370"/>
  <c r="C2539"/>
  <c r="E2644"/>
  <c r="E2805"/>
  <c r="B2813"/>
  <c r="E2956"/>
  <c r="E937"/>
  <c r="D893"/>
  <c r="E889"/>
  <c r="E766"/>
  <c r="E726"/>
  <c r="E718"/>
  <c r="F715"/>
  <c r="D689"/>
  <c r="E670"/>
  <c r="F558"/>
  <c r="F523"/>
  <c r="E494"/>
  <c r="E14"/>
  <c r="C223"/>
  <c r="B223"/>
  <c r="C263"/>
  <c r="B263"/>
  <c r="C311"/>
  <c r="B311"/>
  <c r="D1017"/>
  <c r="E1017"/>
  <c r="F1131"/>
  <c r="C1131"/>
  <c r="B1278"/>
  <c r="E1278"/>
  <c r="C1547"/>
  <c r="F1547"/>
  <c r="B1902"/>
  <c r="E1902"/>
  <c r="C1931"/>
  <c r="F1931"/>
  <c r="B4555"/>
  <c r="D3383"/>
  <c r="F3170"/>
  <c r="D2968"/>
  <c r="F2818"/>
  <c r="D2716"/>
  <c r="E2612"/>
  <c r="B2510"/>
  <c r="C2410"/>
  <c r="F2306"/>
  <c r="D2204"/>
  <c r="E2100"/>
  <c r="F1979"/>
  <c r="E1966"/>
  <c r="E1757"/>
  <c r="D1740"/>
  <c r="F1531"/>
  <c r="E1518"/>
  <c r="F1290"/>
  <c r="E1181"/>
  <c r="D1164"/>
  <c r="C4053"/>
  <c r="F3278"/>
  <c r="B3070"/>
  <c r="E2868"/>
  <c r="B2766"/>
  <c r="C2666"/>
  <c r="F2562"/>
  <c r="D2460"/>
  <c r="E2356"/>
  <c r="B2254"/>
  <c r="C2154"/>
  <c r="E2046"/>
  <c r="F1802"/>
  <c r="E1693"/>
  <c r="D1676"/>
  <c r="F1467"/>
  <c r="E1454"/>
  <c r="E1245"/>
  <c r="D1228"/>
  <c r="C1027"/>
  <c r="F1026"/>
  <c r="C1019"/>
  <c r="F1018"/>
  <c r="F1011"/>
  <c r="C995"/>
  <c r="F994"/>
  <c r="C987"/>
  <c r="F986"/>
  <c r="C939"/>
  <c r="C915"/>
  <c r="C907"/>
  <c r="C899"/>
  <c r="C891"/>
  <c r="C859"/>
  <c r="C851"/>
  <c r="C843"/>
  <c r="C835"/>
  <c r="C827"/>
  <c r="C819"/>
  <c r="C763"/>
  <c r="C747"/>
  <c r="C739"/>
  <c r="C103"/>
  <c r="B103"/>
  <c r="C151"/>
  <c r="B151"/>
  <c r="C247"/>
  <c r="B247"/>
  <c r="C343"/>
  <c r="B343"/>
  <c r="B443"/>
  <c r="C443"/>
  <c r="B467"/>
  <c r="C467"/>
  <c r="F599"/>
  <c r="B599"/>
  <c r="D696"/>
  <c r="C696"/>
  <c r="C735"/>
  <c r="B735"/>
  <c r="C740"/>
  <c r="D740"/>
  <c r="B755"/>
  <c r="F755"/>
  <c r="C832"/>
  <c r="D832"/>
  <c r="C848"/>
  <c r="D848"/>
  <c r="C904"/>
  <c r="D904"/>
  <c r="C920"/>
  <c r="D920"/>
  <c r="B962"/>
  <c r="E962"/>
  <c r="C976"/>
  <c r="D976"/>
  <c r="B979"/>
  <c r="F979"/>
  <c r="D988"/>
  <c r="C988"/>
  <c r="B1010"/>
  <c r="E1010"/>
  <c r="F1010"/>
  <c r="C1052"/>
  <c r="D1052"/>
  <c r="D1309"/>
  <c r="E1309"/>
  <c r="B1790"/>
  <c r="E1790"/>
  <c r="E946"/>
  <c r="D733"/>
  <c r="E678"/>
  <c r="F526"/>
  <c r="F283"/>
  <c r="F219"/>
  <c r="E174"/>
  <c r="D165"/>
  <c r="D92"/>
  <c r="E46"/>
  <c r="D45"/>
  <c r="E37"/>
  <c r="C4"/>
  <c r="B11"/>
  <c r="C12"/>
  <c r="F14"/>
  <c r="B15"/>
  <c r="C23"/>
  <c r="B31"/>
  <c r="B35"/>
  <c r="B38"/>
  <c r="C40"/>
  <c r="B42"/>
  <c r="C43"/>
  <c r="B46"/>
  <c r="B55"/>
  <c r="C59"/>
  <c r="B62"/>
  <c r="C67"/>
  <c r="C80"/>
  <c r="B82"/>
  <c r="B86"/>
  <c r="B91"/>
  <c r="C96"/>
  <c r="B98"/>
  <c r="C111"/>
  <c r="C128"/>
  <c r="B130"/>
  <c r="B139"/>
  <c r="C144"/>
  <c r="B146"/>
  <c r="C159"/>
  <c r="C176"/>
  <c r="B178"/>
  <c r="B187"/>
  <c r="C192"/>
  <c r="B194"/>
  <c r="F195"/>
  <c r="B207"/>
  <c r="C211"/>
  <c r="B214"/>
  <c r="C219"/>
  <c r="F227"/>
  <c r="B235"/>
  <c r="C240"/>
  <c r="B242"/>
  <c r="F259"/>
  <c r="C272"/>
  <c r="B274"/>
  <c r="B283"/>
  <c r="C288"/>
  <c r="B290"/>
  <c r="C296"/>
  <c r="B298"/>
  <c r="B302"/>
  <c r="C307"/>
  <c r="C320"/>
  <c r="B322"/>
  <c r="B331"/>
  <c r="C336"/>
  <c r="B338"/>
  <c r="C367"/>
  <c r="C372"/>
  <c r="B379"/>
  <c r="C380"/>
  <c r="B383"/>
  <c r="F387"/>
  <c r="B391"/>
  <c r="B395"/>
  <c r="C415"/>
  <c r="C427"/>
  <c r="C435"/>
  <c r="B455"/>
  <c r="B458"/>
  <c r="B475"/>
  <c r="C476"/>
  <c r="B479"/>
  <c r="C480"/>
  <c r="B491"/>
  <c r="C492"/>
  <c r="B499"/>
  <c r="B511"/>
  <c r="C516"/>
  <c r="B519"/>
  <c r="C520"/>
  <c r="C527"/>
  <c r="C532"/>
  <c r="B551"/>
  <c r="C556"/>
  <c r="B559"/>
  <c r="C560"/>
  <c r="D576"/>
  <c r="B578"/>
  <c r="B602"/>
  <c r="C615"/>
  <c r="B618"/>
  <c r="C652"/>
  <c r="C655"/>
  <c r="E662"/>
  <c r="B663"/>
  <c r="C668"/>
  <c r="B671"/>
  <c r="B674"/>
  <c r="B679"/>
  <c r="C684"/>
  <c r="B718"/>
  <c r="C724"/>
  <c r="B727"/>
  <c r="F747"/>
  <c r="B758"/>
  <c r="C772"/>
  <c r="C776"/>
  <c r="B778"/>
  <c r="B787"/>
  <c r="B803"/>
  <c r="B814"/>
  <c r="C828"/>
  <c r="B830"/>
  <c r="B846"/>
  <c r="C860"/>
  <c r="B862"/>
  <c r="C864"/>
  <c r="B866"/>
  <c r="B875"/>
  <c r="B886"/>
  <c r="E893"/>
  <c r="C900"/>
  <c r="B918"/>
  <c r="C923"/>
  <c r="C932"/>
  <c r="F943"/>
  <c r="B955"/>
  <c r="D968"/>
  <c r="B971"/>
  <c r="B982"/>
  <c r="C996"/>
  <c r="B1003"/>
  <c r="D1013"/>
  <c r="E1018"/>
  <c r="F1019"/>
  <c r="E1026"/>
  <c r="E1029"/>
  <c r="F1031"/>
  <c r="C1099"/>
  <c r="C1132"/>
  <c r="F1178"/>
  <c r="F1211"/>
  <c r="B1215"/>
  <c r="C1227"/>
  <c r="E1262"/>
  <c r="F1274"/>
  <c r="D1293"/>
  <c r="B1295"/>
  <c r="C1340"/>
  <c r="B1342"/>
  <c r="F1354"/>
  <c r="F1418"/>
  <c r="E1437"/>
  <c r="B1439"/>
  <c r="C1451"/>
  <c r="D1453"/>
  <c r="D1484"/>
  <c r="F1498"/>
  <c r="B1566"/>
  <c r="F1578"/>
  <c r="E1646"/>
  <c r="F1658"/>
  <c r="F1675"/>
  <c r="E1710"/>
  <c r="F1722"/>
  <c r="C1788"/>
  <c r="D1868"/>
  <c r="F1882"/>
  <c r="F1915"/>
  <c r="D1932"/>
  <c r="F1946"/>
  <c r="B2014"/>
  <c r="F2026"/>
  <c r="F2043"/>
  <c r="D2076"/>
  <c r="F2082"/>
  <c r="D2140"/>
  <c r="F2146"/>
  <c r="D2179"/>
  <c r="F2210"/>
  <c r="C2218"/>
  <c r="D2243"/>
  <c r="C2251"/>
  <c r="C2282"/>
  <c r="B2286"/>
  <c r="C2346"/>
  <c r="B2350"/>
  <c r="F2385"/>
  <c r="B2414"/>
  <c r="E2420"/>
  <c r="F2449"/>
  <c r="E2453"/>
  <c r="E2484"/>
  <c r="D2492"/>
  <c r="E2548"/>
  <c r="D2556"/>
  <c r="B2589"/>
  <c r="D2620"/>
  <c r="F2626"/>
  <c r="B2653"/>
  <c r="D2659"/>
  <c r="F2690"/>
  <c r="C2698"/>
  <c r="F2754"/>
  <c r="C2762"/>
  <c r="C2795"/>
  <c r="C2826"/>
  <c r="B2830"/>
  <c r="C2859"/>
  <c r="F2865"/>
  <c r="F2914"/>
  <c r="C2926"/>
  <c r="F3042"/>
  <c r="C3054"/>
  <c r="D3123"/>
  <c r="C3182"/>
  <c r="B3198"/>
  <c r="D3251"/>
  <c r="C3263"/>
  <c r="F3362"/>
  <c r="E3372"/>
  <c r="C3514"/>
  <c r="F3534"/>
  <c r="E3621"/>
  <c r="E3683"/>
  <c r="B4192"/>
  <c r="C4286"/>
  <c r="C119"/>
  <c r="B119"/>
  <c r="B978"/>
  <c r="E978"/>
  <c r="C992"/>
  <c r="D992"/>
  <c r="B1002"/>
  <c r="F1002"/>
  <c r="E1002"/>
  <c r="C7"/>
  <c r="B7"/>
  <c r="C375"/>
  <c r="B375"/>
  <c r="F535"/>
  <c r="B535"/>
  <c r="C792"/>
  <c r="D792"/>
  <c r="C960"/>
  <c r="D960"/>
  <c r="F963"/>
  <c r="B963"/>
  <c r="D985"/>
  <c r="E985"/>
  <c r="D993"/>
  <c r="E993"/>
  <c r="D1001"/>
  <c r="E1001"/>
  <c r="C1008"/>
  <c r="D1008"/>
  <c r="C1024"/>
  <c r="D1024"/>
  <c r="C1083"/>
  <c r="F1083"/>
  <c r="B1118"/>
  <c r="E1118"/>
  <c r="C1147"/>
  <c r="F1147"/>
  <c r="B1326"/>
  <c r="E1326"/>
  <c r="D1373"/>
  <c r="E1373"/>
  <c r="B1406"/>
  <c r="E1406"/>
  <c r="C1548"/>
  <c r="D1548"/>
  <c r="C1595"/>
  <c r="F1595"/>
  <c r="D1821"/>
  <c r="E1821"/>
  <c r="C355"/>
  <c r="C403"/>
  <c r="F622"/>
  <c r="C623"/>
  <c r="D700"/>
  <c r="B1807"/>
  <c r="C1852"/>
  <c r="B1854"/>
  <c r="F1866"/>
  <c r="F1930"/>
  <c r="E1949"/>
  <c r="B1951"/>
  <c r="C1963"/>
  <c r="D1965"/>
  <c r="D1996"/>
  <c r="F2010"/>
  <c r="C2058"/>
  <c r="B2062"/>
  <c r="C2091"/>
  <c r="F2097"/>
  <c r="B2126"/>
  <c r="E2132"/>
  <c r="B2190"/>
  <c r="E2196"/>
  <c r="E2229"/>
  <c r="E2260"/>
  <c r="D2268"/>
  <c r="E2293"/>
  <c r="B2301"/>
  <c r="D2332"/>
  <c r="F2338"/>
  <c r="D2396"/>
  <c r="F2402"/>
  <c r="D2435"/>
  <c r="F2466"/>
  <c r="C2474"/>
  <c r="D2499"/>
  <c r="C2507"/>
  <c r="C2538"/>
  <c r="B2542"/>
  <c r="C2602"/>
  <c r="B2606"/>
  <c r="F2641"/>
  <c r="B2670"/>
  <c r="E2676"/>
  <c r="F2705"/>
  <c r="E2709"/>
  <c r="E2740"/>
  <c r="D2748"/>
  <c r="E2804"/>
  <c r="D2812"/>
  <c r="B2845"/>
  <c r="B2878"/>
  <c r="E2892"/>
  <c r="C2943"/>
  <c r="F2957"/>
  <c r="E3020"/>
  <c r="D3032"/>
  <c r="E3148"/>
  <c r="D3160"/>
  <c r="E3229"/>
  <c r="E3338"/>
  <c r="F3401"/>
  <c r="B3421"/>
  <c r="B3490"/>
  <c r="C3492"/>
  <c r="B3609"/>
  <c r="F3619"/>
  <c r="D3898"/>
  <c r="D3954"/>
  <c r="C4038"/>
  <c r="F4775"/>
  <c r="C71"/>
  <c r="B71"/>
  <c r="C167"/>
  <c r="B167"/>
  <c r="F447"/>
  <c r="C447"/>
  <c r="F703"/>
  <c r="C703"/>
  <c r="C952"/>
  <c r="D952"/>
  <c r="D1025"/>
  <c r="E1025"/>
  <c r="C39"/>
  <c r="B39"/>
  <c r="B459"/>
  <c r="C459"/>
  <c r="F719"/>
  <c r="C719"/>
  <c r="C824"/>
  <c r="D824"/>
  <c r="C840"/>
  <c r="D840"/>
  <c r="C856"/>
  <c r="D856"/>
  <c r="C896"/>
  <c r="D896"/>
  <c r="C912"/>
  <c r="D912"/>
  <c r="D969"/>
  <c r="E969"/>
  <c r="D1020"/>
  <c r="C1020"/>
  <c r="D1100"/>
  <c r="C1100"/>
  <c r="E1133"/>
  <c r="D1133"/>
  <c r="B1390"/>
  <c r="E1390"/>
  <c r="C1419"/>
  <c r="F1419"/>
  <c r="C1612"/>
  <c r="D1612"/>
  <c r="C1659"/>
  <c r="F1659"/>
  <c r="B1838"/>
  <c r="E1838"/>
  <c r="D1885"/>
  <c r="E1885"/>
  <c r="B1918"/>
  <c r="E1918"/>
  <c r="D2029"/>
  <c r="E2029"/>
  <c r="C3"/>
  <c r="B27"/>
  <c r="B95"/>
  <c r="B115"/>
  <c r="B143"/>
  <c r="B163"/>
  <c r="B191"/>
  <c r="B239"/>
  <c r="B255"/>
  <c r="B287"/>
  <c r="B335"/>
  <c r="B359"/>
  <c r="C371"/>
  <c r="B407"/>
  <c r="B447"/>
  <c r="C575"/>
  <c r="B591"/>
  <c r="B631"/>
  <c r="C692"/>
  <c r="C695"/>
  <c r="B703"/>
  <c r="D708"/>
  <c r="B731"/>
  <c r="E734"/>
  <c r="C771"/>
  <c r="C811"/>
  <c r="C883"/>
  <c r="C931"/>
  <c r="C947"/>
  <c r="F978"/>
  <c r="F1051"/>
  <c r="E1150"/>
  <c r="F1162"/>
  <c r="C1212"/>
  <c r="B1214"/>
  <c r="F1226"/>
  <c r="B1263"/>
  <c r="D1292"/>
  <c r="F1306"/>
  <c r="F1339"/>
  <c r="B1343"/>
  <c r="F1386"/>
  <c r="B1438"/>
  <c r="F1450"/>
  <c r="D1485"/>
  <c r="B1487"/>
  <c r="F1530"/>
  <c r="E1565"/>
  <c r="B1567"/>
  <c r="F1610"/>
  <c r="B1647"/>
  <c r="B1711"/>
  <c r="F1754"/>
  <c r="F1787"/>
  <c r="B1791"/>
  <c r="F1834"/>
  <c r="D1869"/>
  <c r="B1871"/>
  <c r="C1916"/>
  <c r="D1933"/>
  <c r="B1935"/>
  <c r="F1978"/>
  <c r="E2013"/>
  <c r="B2015"/>
  <c r="C2027"/>
  <c r="B2077"/>
  <c r="D2108"/>
  <c r="F2114"/>
  <c r="B2141"/>
  <c r="D2147"/>
  <c r="F2178"/>
  <c r="C2186"/>
  <c r="F2242"/>
  <c r="C2250"/>
  <c r="C2283"/>
  <c r="C2314"/>
  <c r="B2318"/>
  <c r="C2347"/>
  <c r="F2353"/>
  <c r="B2382"/>
  <c r="E2388"/>
  <c r="B2446"/>
  <c r="E2452"/>
  <c r="E2485"/>
  <c r="E2516"/>
  <c r="D2524"/>
  <c r="E2549"/>
  <c r="B2557"/>
  <c r="D2588"/>
  <c r="F2594"/>
  <c r="D2652"/>
  <c r="F2658"/>
  <c r="D2691"/>
  <c r="F2722"/>
  <c r="C2730"/>
  <c r="D2755"/>
  <c r="C2763"/>
  <c r="C2794"/>
  <c r="B2798"/>
  <c r="C2858"/>
  <c r="B2862"/>
  <c r="B2921"/>
  <c r="F2978"/>
  <c r="C2990"/>
  <c r="B3049"/>
  <c r="D3059"/>
  <c r="C3118"/>
  <c r="B3134"/>
  <c r="C3246"/>
  <c r="B3262"/>
  <c r="E3361"/>
  <c r="D3363"/>
  <c r="D3432"/>
  <c r="E3454"/>
  <c r="B3519"/>
  <c r="E3541"/>
  <c r="C3567"/>
  <c r="E3622"/>
  <c r="D3722"/>
  <c r="E3796"/>
  <c r="B4253"/>
  <c r="C1291"/>
  <c r="F1291"/>
  <c r="B1534"/>
  <c r="E1534"/>
  <c r="C744"/>
  <c r="C760"/>
  <c r="B762"/>
  <c r="D785"/>
  <c r="C816"/>
  <c r="B818"/>
  <c r="B826"/>
  <c r="B834"/>
  <c r="B842"/>
  <c r="B850"/>
  <c r="B858"/>
  <c r="C888"/>
  <c r="B890"/>
  <c r="B898"/>
  <c r="B906"/>
  <c r="B914"/>
  <c r="B922"/>
  <c r="B926"/>
  <c r="C928"/>
  <c r="B930"/>
  <c r="C936"/>
  <c r="B938"/>
  <c r="C944"/>
  <c r="D961"/>
  <c r="D964"/>
  <c r="B970"/>
  <c r="E981"/>
  <c r="C984"/>
  <c r="C1003"/>
  <c r="D1004"/>
  <c r="B1006"/>
  <c r="E1013"/>
  <c r="C1016"/>
  <c r="E1041"/>
  <c r="C1051"/>
  <c r="F1066"/>
  <c r="B1087"/>
  <c r="F1099"/>
  <c r="B1134"/>
  <c r="D1165"/>
  <c r="B1167"/>
  <c r="B1182"/>
  <c r="F1194"/>
  <c r="B1247"/>
  <c r="C1259"/>
  <c r="D1261"/>
  <c r="B1310"/>
  <c r="B1327"/>
  <c r="C1339"/>
  <c r="C1356"/>
  <c r="B1375"/>
  <c r="F1402"/>
  <c r="B1471"/>
  <c r="C1483"/>
  <c r="B1519"/>
  <c r="C1532"/>
  <c r="D1549"/>
  <c r="B1551"/>
  <c r="D1565"/>
  <c r="B1582"/>
  <c r="B1599"/>
  <c r="F1626"/>
  <c r="C1660"/>
  <c r="B1662"/>
  <c r="C1675"/>
  <c r="B1695"/>
  <c r="C1707"/>
  <c r="D1709"/>
  <c r="D1741"/>
  <c r="B1743"/>
  <c r="B1758"/>
  <c r="F1770"/>
  <c r="C1804"/>
  <c r="B1823"/>
  <c r="F1850"/>
  <c r="B1886"/>
  <c r="B1903"/>
  <c r="C1915"/>
  <c r="B1967"/>
  <c r="C1980"/>
  <c r="B1982"/>
  <c r="F1994"/>
  <c r="B2030"/>
  <c r="C2043"/>
  <c r="F2065"/>
  <c r="E2069"/>
  <c r="E2101"/>
  <c r="C2122"/>
  <c r="E2165"/>
  <c r="B2173"/>
  <c r="B2205"/>
  <c r="B2222"/>
  <c r="B2269"/>
  <c r="D2275"/>
  <c r="D2307"/>
  <c r="E2324"/>
  <c r="D2371"/>
  <c r="C2379"/>
  <c r="C2411"/>
  <c r="D2428"/>
  <c r="C2475"/>
  <c r="F2481"/>
  <c r="F2513"/>
  <c r="F2530"/>
  <c r="F2577"/>
  <c r="E2581"/>
  <c r="E2613"/>
  <c r="C2634"/>
  <c r="E2677"/>
  <c r="B2685"/>
  <c r="B2717"/>
  <c r="B2734"/>
  <c r="B2781"/>
  <c r="D2787"/>
  <c r="D2819"/>
  <c r="E2836"/>
  <c r="F2893"/>
  <c r="E2909"/>
  <c r="E2973"/>
  <c r="B3006"/>
  <c r="E3101"/>
  <c r="B3113"/>
  <c r="B3177"/>
  <c r="E3212"/>
  <c r="B3318"/>
  <c r="C3398"/>
  <c r="F3431"/>
  <c r="C3480"/>
  <c r="B3574"/>
  <c r="E3594"/>
  <c r="F3812"/>
  <c r="F4169"/>
  <c r="D928"/>
  <c r="D864"/>
  <c r="D861"/>
  <c r="E857"/>
  <c r="D829"/>
  <c r="E825"/>
  <c r="D800"/>
  <c r="E786"/>
  <c r="E778"/>
  <c r="D772"/>
  <c r="D768"/>
  <c r="D764"/>
  <c r="D728"/>
  <c r="D724"/>
  <c r="D716"/>
  <c r="D709"/>
  <c r="D705"/>
  <c r="D701"/>
  <c r="D697"/>
  <c r="D693"/>
  <c r="F691"/>
  <c r="D676"/>
  <c r="D668"/>
  <c r="D660"/>
  <c r="F371"/>
  <c r="F331"/>
  <c r="F323"/>
  <c r="F267"/>
  <c r="F235"/>
  <c r="F203"/>
  <c r="D173"/>
  <c r="E133"/>
  <c r="D93"/>
  <c r="D13"/>
  <c r="C1803"/>
  <c r="F1803"/>
  <c r="C15"/>
  <c r="C24"/>
  <c r="B26"/>
  <c r="C47"/>
  <c r="C56"/>
  <c r="B58"/>
  <c r="F70"/>
  <c r="C79"/>
  <c r="C88"/>
  <c r="B90"/>
  <c r="C112"/>
  <c r="B114"/>
  <c r="C127"/>
  <c r="C136"/>
  <c r="B138"/>
  <c r="C160"/>
  <c r="B162"/>
  <c r="C175"/>
  <c r="C184"/>
  <c r="B186"/>
  <c r="C199"/>
  <c r="C208"/>
  <c r="B210"/>
  <c r="C232"/>
  <c r="B234"/>
  <c r="C256"/>
  <c r="B258"/>
  <c r="C271"/>
  <c r="C280"/>
  <c r="B282"/>
  <c r="C295"/>
  <c r="C319"/>
  <c r="C328"/>
  <c r="B330"/>
  <c r="C351"/>
  <c r="C360"/>
  <c r="B362"/>
  <c r="C383"/>
  <c r="C399"/>
  <c r="C408"/>
  <c r="B410"/>
  <c r="D464"/>
  <c r="D584"/>
  <c r="C728"/>
  <c r="B730"/>
  <c r="C743"/>
  <c r="C767"/>
  <c r="C784"/>
  <c r="B786"/>
  <c r="B794"/>
  <c r="B798"/>
  <c r="C800"/>
  <c r="B802"/>
  <c r="D836"/>
  <c r="D844"/>
  <c r="C872"/>
  <c r="B874"/>
  <c r="D900"/>
  <c r="D908"/>
  <c r="B954"/>
  <c r="C968"/>
  <c r="F970"/>
  <c r="D977"/>
  <c r="F983"/>
  <c r="B994"/>
  <c r="F995"/>
  <c r="D996"/>
  <c r="F1003"/>
  <c r="B1011"/>
  <c r="B1026"/>
  <c r="F1027"/>
  <c r="D1028"/>
  <c r="E1033"/>
  <c r="F1050"/>
  <c r="D1132"/>
  <c r="C1148"/>
  <c r="B1150"/>
  <c r="C1163"/>
  <c r="B1183"/>
  <c r="C1195"/>
  <c r="D1197"/>
  <c r="D1229"/>
  <c r="B1231"/>
  <c r="B1246"/>
  <c r="F1258"/>
  <c r="C1292"/>
  <c r="B1311"/>
  <c r="F1338"/>
  <c r="B1374"/>
  <c r="B1391"/>
  <c r="C1403"/>
  <c r="B1455"/>
  <c r="C1468"/>
  <c r="B1470"/>
  <c r="F1482"/>
  <c r="B1535"/>
  <c r="F1562"/>
  <c r="C1596"/>
  <c r="B1598"/>
  <c r="D1613"/>
  <c r="B1615"/>
  <c r="D1629"/>
  <c r="B1646"/>
  <c r="D1677"/>
  <c r="B1679"/>
  <c r="B1694"/>
  <c r="F1706"/>
  <c r="B1759"/>
  <c r="C1771"/>
  <c r="D1773"/>
  <c r="B1822"/>
  <c r="B1839"/>
  <c r="C1851"/>
  <c r="C1868"/>
  <c r="B1887"/>
  <c r="F1914"/>
  <c r="B1983"/>
  <c r="C1995"/>
  <c r="B2047"/>
  <c r="E2068"/>
  <c r="D2115"/>
  <c r="C2123"/>
  <c r="C2155"/>
  <c r="D2172"/>
  <c r="C2219"/>
  <c r="F2225"/>
  <c r="F2257"/>
  <c r="F2274"/>
  <c r="F2321"/>
  <c r="E2325"/>
  <c r="E2357"/>
  <c r="C2378"/>
  <c r="E2421"/>
  <c r="B2429"/>
  <c r="B2461"/>
  <c r="B2478"/>
  <c r="B2525"/>
  <c r="D2531"/>
  <c r="D2563"/>
  <c r="E2580"/>
  <c r="D2627"/>
  <c r="C2635"/>
  <c r="C2667"/>
  <c r="D2684"/>
  <c r="C2731"/>
  <c r="F2737"/>
  <c r="F2769"/>
  <c r="F2786"/>
  <c r="F2833"/>
  <c r="E2837"/>
  <c r="E2869"/>
  <c r="D2904"/>
  <c r="D2995"/>
  <c r="C3007"/>
  <c r="C3071"/>
  <c r="F3106"/>
  <c r="C3199"/>
  <c r="F3213"/>
  <c r="E3285"/>
  <c r="C3311"/>
  <c r="D3469"/>
  <c r="D3489"/>
  <c r="F3589"/>
  <c r="B3797"/>
  <c r="D3871"/>
  <c r="B4056"/>
  <c r="D4130"/>
  <c r="B986"/>
  <c r="E989"/>
  <c r="C1000"/>
  <c r="D1009"/>
  <c r="F1015"/>
  <c r="B1018"/>
  <c r="E1021"/>
  <c r="D1032"/>
  <c r="F1034"/>
  <c r="B1039"/>
  <c r="D1053"/>
  <c r="B1055"/>
  <c r="B1071"/>
  <c r="C1084"/>
  <c r="F1098"/>
  <c r="E1101"/>
  <c r="B1103"/>
  <c r="F1130"/>
  <c r="B1151"/>
  <c r="C1164"/>
  <c r="D1181"/>
  <c r="B1198"/>
  <c r="C1211"/>
  <c r="C1228"/>
  <c r="D1245"/>
  <c r="B1262"/>
  <c r="C1275"/>
  <c r="C1323"/>
  <c r="D1325"/>
  <c r="C1355"/>
  <c r="C1387"/>
  <c r="D1389"/>
  <c r="B1407"/>
  <c r="C1420"/>
  <c r="D1437"/>
  <c r="B1454"/>
  <c r="C1467"/>
  <c r="C1484"/>
  <c r="D1501"/>
  <c r="B1518"/>
  <c r="C1531"/>
  <c r="C1579"/>
  <c r="D1581"/>
  <c r="C1611"/>
  <c r="C1643"/>
  <c r="D1645"/>
  <c r="B1663"/>
  <c r="C1676"/>
  <c r="D1693"/>
  <c r="B1710"/>
  <c r="C1723"/>
  <c r="C1740"/>
  <c r="D1757"/>
  <c r="B1774"/>
  <c r="C1787"/>
  <c r="C1835"/>
  <c r="D1837"/>
  <c r="C1867"/>
  <c r="C1899"/>
  <c r="D1901"/>
  <c r="B1919"/>
  <c r="C1932"/>
  <c r="D1949"/>
  <c r="B1966"/>
  <c r="C1979"/>
  <c r="C1996"/>
  <c r="D2013"/>
  <c r="B2031"/>
  <c r="C2044"/>
  <c r="B2046"/>
  <c r="C2059"/>
  <c r="D2083"/>
  <c r="B2109"/>
  <c r="E2133"/>
  <c r="F2161"/>
  <c r="C2187"/>
  <c r="D2211"/>
  <c r="B2237"/>
  <c r="E2261"/>
  <c r="F2289"/>
  <c r="C2315"/>
  <c r="D2339"/>
  <c r="B2365"/>
  <c r="E2389"/>
  <c r="F2417"/>
  <c r="C2443"/>
  <c r="D2467"/>
  <c r="B2493"/>
  <c r="E2517"/>
  <c r="F2545"/>
  <c r="C2571"/>
  <c r="D2595"/>
  <c r="B2621"/>
  <c r="E2645"/>
  <c r="F2673"/>
  <c r="C2699"/>
  <c r="D2723"/>
  <c r="B2749"/>
  <c r="E2773"/>
  <c r="F2801"/>
  <c r="C2827"/>
  <c r="D2851"/>
  <c r="C2879"/>
  <c r="D2931"/>
  <c r="B2985"/>
  <c r="E3037"/>
  <c r="F3085"/>
  <c r="C3135"/>
  <c r="D3187"/>
  <c r="B3241"/>
  <c r="E3360"/>
  <c r="D3420"/>
  <c r="B3451"/>
  <c r="F3499"/>
  <c r="D3620"/>
  <c r="C4423"/>
  <c r="E954"/>
  <c r="D936"/>
  <c r="E921"/>
  <c r="E914"/>
  <c r="D888"/>
  <c r="D880"/>
  <c r="D872"/>
  <c r="D816"/>
  <c r="D797"/>
  <c r="F787"/>
  <c r="F783"/>
  <c r="F775"/>
  <c r="E742"/>
  <c r="D736"/>
  <c r="D732"/>
  <c r="D721"/>
  <c r="E710"/>
  <c r="E702"/>
  <c r="E694"/>
  <c r="D684"/>
  <c r="D677"/>
  <c r="D673"/>
  <c r="D665"/>
  <c r="D661"/>
  <c r="F659"/>
  <c r="F651"/>
  <c r="F587"/>
  <c r="E558"/>
  <c r="F555"/>
  <c r="F499"/>
  <c r="F462"/>
  <c r="E366"/>
  <c r="F363"/>
  <c r="D300"/>
  <c r="D292"/>
  <c r="F275"/>
  <c r="F243"/>
  <c r="F211"/>
  <c r="E181"/>
  <c r="E85"/>
  <c r="D77"/>
  <c r="E70"/>
  <c r="E54"/>
  <c r="E13"/>
  <c r="F54"/>
  <c r="D161"/>
  <c r="F366"/>
  <c r="D504"/>
  <c r="F711"/>
  <c r="D729"/>
  <c r="F439"/>
  <c r="F575"/>
  <c r="D656"/>
  <c r="F431"/>
  <c r="F503"/>
  <c r="F334"/>
  <c r="F471"/>
  <c r="F495"/>
  <c r="F94"/>
  <c r="F687"/>
  <c r="E821"/>
  <c r="E917"/>
  <c r="F110"/>
  <c r="F631"/>
  <c r="D796"/>
  <c r="D145"/>
  <c r="F463"/>
  <c r="F567"/>
  <c r="F647"/>
  <c r="D793"/>
  <c r="D956"/>
  <c r="E925"/>
  <c r="D33"/>
  <c r="D480"/>
  <c r="D496"/>
  <c r="D737"/>
  <c r="D865"/>
  <c r="E957"/>
  <c r="D769"/>
  <c r="D780"/>
  <c r="D817"/>
  <c r="D741"/>
  <c r="D945"/>
  <c r="D185"/>
  <c r="D753"/>
  <c r="D761"/>
  <c r="D876"/>
  <c r="D940"/>
  <c r="D424"/>
  <c r="D448"/>
  <c r="D528"/>
  <c r="D544"/>
  <c r="D560"/>
  <c r="D608"/>
  <c r="D624"/>
  <c r="D632"/>
  <c r="D664"/>
  <c r="D672"/>
  <c r="D688"/>
  <c r="D720"/>
  <c r="D756"/>
  <c r="D801"/>
  <c r="D804"/>
  <c r="D833"/>
  <c r="D868"/>
  <c r="D897"/>
  <c r="D932"/>
  <c r="B571"/>
  <c r="C571"/>
  <c r="B603"/>
  <c r="C603"/>
  <c r="B667"/>
  <c r="C667"/>
  <c r="B699"/>
  <c r="C699"/>
  <c r="D745"/>
  <c r="C751"/>
  <c r="B751"/>
  <c r="F751"/>
  <c r="C884"/>
  <c r="D1012"/>
  <c r="C1012"/>
  <c r="C1067"/>
  <c r="F1067"/>
  <c r="D1069"/>
  <c r="E1069"/>
  <c r="B1358"/>
  <c r="E1358"/>
  <c r="B1486"/>
  <c r="E1486"/>
  <c r="B1614"/>
  <c r="E1614"/>
  <c r="B1742"/>
  <c r="E1742"/>
  <c r="B1870"/>
  <c r="E1870"/>
  <c r="B1998"/>
  <c r="E1998"/>
  <c r="B531"/>
  <c r="C531"/>
  <c r="B691"/>
  <c r="C691"/>
  <c r="B723"/>
  <c r="C723"/>
  <c r="B738"/>
  <c r="B770"/>
  <c r="B838"/>
  <c r="E966"/>
  <c r="F966"/>
  <c r="B966"/>
  <c r="E974"/>
  <c r="F974"/>
  <c r="E998"/>
  <c r="F998"/>
  <c r="B998"/>
  <c r="E1006"/>
  <c r="F1006"/>
  <c r="C1260"/>
  <c r="D1260"/>
  <c r="C1308"/>
  <c r="D1308"/>
  <c r="C1436"/>
  <c r="D1436"/>
  <c r="C1516"/>
  <c r="D1516"/>
  <c r="C1644"/>
  <c r="D1644"/>
  <c r="C1692"/>
  <c r="D1692"/>
  <c r="C1772"/>
  <c r="D1772"/>
  <c r="C1900"/>
  <c r="D1900"/>
  <c r="B523"/>
  <c r="C523"/>
  <c r="F546"/>
  <c r="B555"/>
  <c r="C555"/>
  <c r="E578"/>
  <c r="F578"/>
  <c r="B587"/>
  <c r="C587"/>
  <c r="B619"/>
  <c r="C619"/>
  <c r="B651"/>
  <c r="C651"/>
  <c r="B683"/>
  <c r="C683"/>
  <c r="E706"/>
  <c r="B715"/>
  <c r="C715"/>
  <c r="B746"/>
  <c r="C748"/>
  <c r="D748"/>
  <c r="B750"/>
  <c r="E750"/>
  <c r="C752"/>
  <c r="D752"/>
  <c r="E758"/>
  <c r="E1102"/>
  <c r="B1102"/>
  <c r="B1166"/>
  <c r="E1166"/>
  <c r="B1294"/>
  <c r="E1294"/>
  <c r="B1422"/>
  <c r="E1422"/>
  <c r="B1550"/>
  <c r="E1550"/>
  <c r="B1678"/>
  <c r="E1678"/>
  <c r="B1806"/>
  <c r="E1806"/>
  <c r="B1934"/>
  <c r="E1934"/>
  <c r="F10"/>
  <c r="F58"/>
  <c r="D80"/>
  <c r="D96"/>
  <c r="E98"/>
  <c r="F199"/>
  <c r="F207"/>
  <c r="F215"/>
  <c r="F223"/>
  <c r="F231"/>
  <c r="F239"/>
  <c r="F247"/>
  <c r="F255"/>
  <c r="F263"/>
  <c r="F271"/>
  <c r="F279"/>
  <c r="F287"/>
  <c r="D296"/>
  <c r="F303"/>
  <c r="D304"/>
  <c r="F311"/>
  <c r="F319"/>
  <c r="D320"/>
  <c r="E322"/>
  <c r="D328"/>
  <c r="F335"/>
  <c r="F343"/>
  <c r="D344"/>
  <c r="D360"/>
  <c r="F367"/>
  <c r="F375"/>
  <c r="D376"/>
  <c r="D392"/>
  <c r="F407"/>
  <c r="D408"/>
  <c r="F418"/>
  <c r="F419"/>
  <c r="C431"/>
  <c r="F450"/>
  <c r="F451"/>
  <c r="C463"/>
  <c r="C495"/>
  <c r="B507"/>
  <c r="C507"/>
  <c r="B539"/>
  <c r="C539"/>
  <c r="B635"/>
  <c r="C635"/>
  <c r="D788"/>
  <c r="C788"/>
  <c r="C820"/>
  <c r="C852"/>
  <c r="C916"/>
  <c r="D948"/>
  <c r="C948"/>
  <c r="D980"/>
  <c r="C980"/>
  <c r="B1086"/>
  <c r="E1086"/>
  <c r="C1116"/>
  <c r="D1116"/>
  <c r="B1230"/>
  <c r="E1230"/>
  <c r="B563"/>
  <c r="C563"/>
  <c r="B595"/>
  <c r="C595"/>
  <c r="B627"/>
  <c r="C627"/>
  <c r="B659"/>
  <c r="C659"/>
  <c r="E682"/>
  <c r="E774"/>
  <c r="B774"/>
  <c r="E782"/>
  <c r="B806"/>
  <c r="B870"/>
  <c r="B902"/>
  <c r="E934"/>
  <c r="B934"/>
  <c r="C1180"/>
  <c r="D1180"/>
  <c r="C1388"/>
  <c r="D1388"/>
  <c r="C1564"/>
  <c r="D1564"/>
  <c r="C1820"/>
  <c r="D1820"/>
  <c r="C1948"/>
  <c r="D1948"/>
  <c r="C2028"/>
  <c r="D2028"/>
  <c r="B515"/>
  <c r="C515"/>
  <c r="B547"/>
  <c r="C547"/>
  <c r="B579"/>
  <c r="C579"/>
  <c r="B611"/>
  <c r="C611"/>
  <c r="B643"/>
  <c r="C643"/>
  <c r="B675"/>
  <c r="C675"/>
  <c r="B707"/>
  <c r="C707"/>
  <c r="C759"/>
  <c r="B775"/>
  <c r="C775"/>
  <c r="D781"/>
  <c r="B799"/>
  <c r="C799"/>
  <c r="B807"/>
  <c r="C807"/>
  <c r="D813"/>
  <c r="B831"/>
  <c r="C831"/>
  <c r="B839"/>
  <c r="C839"/>
  <c r="E845"/>
  <c r="B863"/>
  <c r="C863"/>
  <c r="B871"/>
  <c r="C871"/>
  <c r="E877"/>
  <c r="B895"/>
  <c r="C895"/>
  <c r="B903"/>
  <c r="C903"/>
  <c r="E909"/>
  <c r="B927"/>
  <c r="C927"/>
  <c r="B935"/>
  <c r="C935"/>
  <c r="E941"/>
  <c r="B959"/>
  <c r="C959"/>
  <c r="B967"/>
  <c r="C967"/>
  <c r="E973"/>
  <c r="D973"/>
  <c r="B991"/>
  <c r="C991"/>
  <c r="F991"/>
  <c r="B999"/>
  <c r="C999"/>
  <c r="E1005"/>
  <c r="D1005"/>
  <c r="B1023"/>
  <c r="C1023"/>
  <c r="F1023"/>
  <c r="C1196"/>
  <c r="D1196"/>
  <c r="C1244"/>
  <c r="D1244"/>
  <c r="C1324"/>
  <c r="D1324"/>
  <c r="C1372"/>
  <c r="D1372"/>
  <c r="C1452"/>
  <c r="D1452"/>
  <c r="C1500"/>
  <c r="D1500"/>
  <c r="C1580"/>
  <c r="D1580"/>
  <c r="C1628"/>
  <c r="D1628"/>
  <c r="C1708"/>
  <c r="D1708"/>
  <c r="C1756"/>
  <c r="D1756"/>
  <c r="C1836"/>
  <c r="D1836"/>
  <c r="C1884"/>
  <c r="D1884"/>
  <c r="C1964"/>
  <c r="D1964"/>
  <c r="C2012"/>
  <c r="D2012"/>
  <c r="F98"/>
  <c r="F322"/>
  <c r="E17"/>
  <c r="B418"/>
  <c r="C419"/>
  <c r="F427"/>
  <c r="B431"/>
  <c r="C432"/>
  <c r="C439"/>
  <c r="B450"/>
  <c r="C451"/>
  <c r="F459"/>
  <c r="B463"/>
  <c r="C464"/>
  <c r="C471"/>
  <c r="B482"/>
  <c r="C483"/>
  <c r="F491"/>
  <c r="B495"/>
  <c r="C496"/>
  <c r="C512"/>
  <c r="B530"/>
  <c r="C544"/>
  <c r="B562"/>
  <c r="C576"/>
  <c r="B594"/>
  <c r="C608"/>
  <c r="B626"/>
  <c r="F635"/>
  <c r="C640"/>
  <c r="B658"/>
  <c r="C672"/>
  <c r="D681"/>
  <c r="B690"/>
  <c r="C704"/>
  <c r="D713"/>
  <c r="B722"/>
  <c r="C756"/>
  <c r="D760"/>
  <c r="E1214"/>
  <c r="F1227"/>
  <c r="E1342"/>
  <c r="F1355"/>
  <c r="E1470"/>
  <c r="F1483"/>
  <c r="E1598"/>
  <c r="F1611"/>
  <c r="E1726"/>
  <c r="F1739"/>
  <c r="E1854"/>
  <c r="F1867"/>
  <c r="E1982"/>
  <c r="F1995"/>
  <c r="B783"/>
  <c r="C783"/>
  <c r="E790"/>
  <c r="B815"/>
  <c r="C815"/>
  <c r="B847"/>
  <c r="C847"/>
  <c r="B879"/>
  <c r="C879"/>
  <c r="B911"/>
  <c r="C911"/>
  <c r="E918"/>
  <c r="B943"/>
  <c r="C943"/>
  <c r="E950"/>
  <c r="B975"/>
  <c r="C975"/>
  <c r="E982"/>
  <c r="F982"/>
  <c r="B1007"/>
  <c r="C1007"/>
  <c r="E1014"/>
  <c r="F1014"/>
  <c r="B1054"/>
  <c r="E1054"/>
  <c r="C1068"/>
  <c r="D1068"/>
  <c r="B1070"/>
  <c r="E1070"/>
  <c r="D1085"/>
  <c r="E1085"/>
  <c r="C1179"/>
  <c r="F1179"/>
  <c r="C1243"/>
  <c r="F1243"/>
  <c r="C1307"/>
  <c r="F1307"/>
  <c r="C1371"/>
  <c r="F1371"/>
  <c r="C1435"/>
  <c r="F1435"/>
  <c r="C1499"/>
  <c r="F1499"/>
  <c r="C1563"/>
  <c r="F1563"/>
  <c r="C1627"/>
  <c r="F1627"/>
  <c r="C1691"/>
  <c r="F1691"/>
  <c r="C1755"/>
  <c r="F1755"/>
  <c r="C1819"/>
  <c r="F1819"/>
  <c r="C1883"/>
  <c r="F1883"/>
  <c r="C1947"/>
  <c r="F1947"/>
  <c r="C2011"/>
  <c r="F2011"/>
  <c r="B742"/>
  <c r="B743"/>
  <c r="D744"/>
  <c r="D773"/>
  <c r="C780"/>
  <c r="C812"/>
  <c r="D837"/>
  <c r="C844"/>
  <c r="D869"/>
  <c r="C876"/>
  <c r="D901"/>
  <c r="C908"/>
  <c r="D933"/>
  <c r="C940"/>
  <c r="D965"/>
  <c r="C972"/>
  <c r="D997"/>
  <c r="C1004"/>
  <c r="D1029"/>
  <c r="B1035"/>
  <c r="D1101"/>
  <c r="E1117"/>
  <c r="E1197"/>
  <c r="E1261"/>
  <c r="E1325"/>
  <c r="E1389"/>
  <c r="E1453"/>
  <c r="E1517"/>
  <c r="E1581"/>
  <c r="E1645"/>
  <c r="E1709"/>
  <c r="E1773"/>
  <c r="E1837"/>
  <c r="E1901"/>
  <c r="E1965"/>
  <c r="B791"/>
  <c r="C791"/>
  <c r="E798"/>
  <c r="B823"/>
  <c r="C823"/>
  <c r="B855"/>
  <c r="C855"/>
  <c r="B887"/>
  <c r="C887"/>
  <c r="B919"/>
  <c r="C919"/>
  <c r="B951"/>
  <c r="C951"/>
  <c r="B983"/>
  <c r="C983"/>
  <c r="E990"/>
  <c r="F990"/>
  <c r="B1015"/>
  <c r="C1015"/>
  <c r="E1022"/>
  <c r="F1022"/>
  <c r="D1149"/>
  <c r="E1149"/>
  <c r="D1213"/>
  <c r="E1213"/>
  <c r="D1277"/>
  <c r="E1277"/>
  <c r="D1341"/>
  <c r="E1341"/>
  <c r="D1405"/>
  <c r="E1405"/>
  <c r="D1469"/>
  <c r="E1469"/>
  <c r="D1533"/>
  <c r="E1533"/>
  <c r="D1597"/>
  <c r="E1597"/>
  <c r="D1661"/>
  <c r="E1661"/>
  <c r="D1725"/>
  <c r="E1725"/>
  <c r="D1789"/>
  <c r="E1789"/>
  <c r="D1853"/>
  <c r="E1853"/>
  <c r="D1917"/>
  <c r="E1917"/>
  <c r="D1981"/>
  <c r="E1981"/>
  <c r="D2045"/>
  <c r="E2045"/>
  <c r="E1053"/>
  <c r="D1084"/>
  <c r="F1115"/>
  <c r="D1148"/>
  <c r="E1165"/>
  <c r="E1182"/>
  <c r="F1195"/>
  <c r="D1212"/>
  <c r="E1229"/>
  <c r="E1246"/>
  <c r="F1259"/>
  <c r="D1276"/>
  <c r="E1293"/>
  <c r="E1310"/>
  <c r="F1323"/>
  <c r="D1340"/>
  <c r="E1357"/>
  <c r="E1374"/>
  <c r="F1387"/>
  <c r="D1404"/>
  <c r="E1421"/>
  <c r="E1438"/>
  <c r="F1451"/>
  <c r="D1468"/>
  <c r="E1485"/>
  <c r="E1502"/>
  <c r="F1515"/>
  <c r="D1532"/>
  <c r="E1549"/>
  <c r="E1566"/>
  <c r="F1579"/>
  <c r="D1596"/>
  <c r="E1613"/>
  <c r="E1630"/>
  <c r="F1643"/>
  <c r="D1660"/>
  <c r="E1677"/>
  <c r="E1694"/>
  <c r="F1707"/>
  <c r="D1724"/>
  <c r="E1741"/>
  <c r="E1758"/>
  <c r="F1771"/>
  <c r="D1788"/>
  <c r="E1805"/>
  <c r="E1822"/>
  <c r="F1835"/>
  <c r="D1852"/>
  <c r="E1869"/>
  <c r="E1886"/>
  <c r="F1899"/>
  <c r="D1916"/>
  <c r="E1933"/>
  <c r="E1950"/>
  <c r="F1963"/>
  <c r="D1980"/>
  <c r="E1997"/>
  <c r="E2014"/>
  <c r="F2027"/>
  <c r="D2044"/>
  <c r="B4"/>
  <c r="C5"/>
  <c r="D6"/>
  <c r="B8"/>
  <c r="C9"/>
  <c r="B12"/>
  <c r="C13"/>
  <c r="D14"/>
  <c r="B16"/>
  <c r="F16"/>
  <c r="C17"/>
  <c r="B20"/>
  <c r="C21"/>
  <c r="D22"/>
  <c r="B24"/>
  <c r="C25"/>
  <c r="B28"/>
  <c r="C29"/>
  <c r="B32"/>
  <c r="C33"/>
  <c r="D34"/>
  <c r="B36"/>
  <c r="C37"/>
  <c r="B40"/>
  <c r="C41"/>
  <c r="B44"/>
  <c r="C45"/>
  <c r="D46"/>
  <c r="B48"/>
  <c r="F48"/>
  <c r="C49"/>
  <c r="D50"/>
  <c r="B52"/>
  <c r="C53"/>
  <c r="D54"/>
  <c r="B56"/>
  <c r="C57"/>
  <c r="D58"/>
  <c r="B60"/>
  <c r="C61"/>
  <c r="D62"/>
  <c r="B64"/>
  <c r="C65"/>
  <c r="D66"/>
  <c r="B68"/>
  <c r="C69"/>
  <c r="D70"/>
  <c r="B72"/>
  <c r="C73"/>
  <c r="D74"/>
  <c r="B76"/>
  <c r="C77"/>
  <c r="B80"/>
  <c r="C81"/>
  <c r="D82"/>
  <c r="B84"/>
  <c r="C85"/>
  <c r="D86"/>
  <c r="B88"/>
  <c r="C89"/>
  <c r="D90"/>
  <c r="E91"/>
  <c r="B92"/>
  <c r="F92"/>
  <c r="C93"/>
  <c r="B96"/>
  <c r="C97"/>
  <c r="D98"/>
  <c r="B100"/>
  <c r="C101"/>
  <c r="D102"/>
  <c r="B104"/>
  <c r="C105"/>
  <c r="E107"/>
  <c r="B108"/>
  <c r="F108"/>
  <c r="C109"/>
  <c r="B112"/>
  <c r="C113"/>
  <c r="D114"/>
  <c r="B116"/>
  <c r="C117"/>
  <c r="D118"/>
  <c r="B120"/>
  <c r="C121"/>
  <c r="D122"/>
  <c r="E123"/>
  <c r="B124"/>
  <c r="C125"/>
  <c r="B128"/>
  <c r="C129"/>
  <c r="E131"/>
  <c r="B132"/>
  <c r="C133"/>
  <c r="B136"/>
  <c r="C137"/>
  <c r="D138"/>
  <c r="B140"/>
  <c r="C141"/>
  <c r="B144"/>
  <c r="F144"/>
  <c r="C145"/>
  <c r="B148"/>
  <c r="C149"/>
  <c r="B152"/>
  <c r="F152"/>
  <c r="C153"/>
  <c r="B156"/>
  <c r="F156"/>
  <c r="C157"/>
  <c r="D158"/>
  <c r="B160"/>
  <c r="F160"/>
  <c r="C161"/>
  <c r="B164"/>
  <c r="C165"/>
  <c r="B168"/>
  <c r="C169"/>
  <c r="B172"/>
  <c r="C173"/>
  <c r="B176"/>
  <c r="F176"/>
  <c r="C177"/>
  <c r="B180"/>
  <c r="C181"/>
  <c r="B184"/>
  <c r="C185"/>
  <c r="D186"/>
  <c r="B188"/>
  <c r="F188"/>
  <c r="C189"/>
  <c r="D190"/>
  <c r="B192"/>
  <c r="F192"/>
  <c r="C193"/>
  <c r="B196"/>
  <c r="F196"/>
  <c r="C197"/>
  <c r="B200"/>
  <c r="C201"/>
  <c r="B204"/>
  <c r="F204"/>
  <c r="C205"/>
  <c r="B208"/>
  <c r="C209"/>
  <c r="B212"/>
  <c r="F212"/>
  <c r="C213"/>
  <c r="B216"/>
  <c r="C217"/>
  <c r="B220"/>
  <c r="F220"/>
  <c r="C221"/>
  <c r="B224"/>
  <c r="C225"/>
  <c r="B228"/>
  <c r="F228"/>
  <c r="C229"/>
  <c r="B232"/>
  <c r="C233"/>
  <c r="B236"/>
  <c r="F236"/>
  <c r="C237"/>
  <c r="B240"/>
  <c r="C241"/>
  <c r="B244"/>
  <c r="F244"/>
  <c r="C245"/>
  <c r="B248"/>
  <c r="C249"/>
  <c r="B252"/>
  <c r="F252"/>
  <c r="C253"/>
  <c r="B256"/>
  <c r="C257"/>
  <c r="B260"/>
  <c r="F260"/>
  <c r="C261"/>
  <c r="B264"/>
  <c r="C265"/>
  <c r="B268"/>
  <c r="F268"/>
  <c r="C269"/>
  <c r="B272"/>
  <c r="C273"/>
  <c r="B276"/>
  <c r="F276"/>
  <c r="C277"/>
  <c r="B280"/>
  <c r="C281"/>
  <c r="B284"/>
  <c r="F284"/>
  <c r="C285"/>
  <c r="B288"/>
  <c r="C289"/>
  <c r="E291"/>
  <c r="B292"/>
  <c r="C293"/>
  <c r="D294"/>
  <c r="E295"/>
  <c r="B296"/>
  <c r="C297"/>
  <c r="D298"/>
  <c r="E299"/>
  <c r="B300"/>
  <c r="C301"/>
  <c r="D302"/>
  <c r="B304"/>
  <c r="C305"/>
  <c r="D306"/>
  <c r="B308"/>
  <c r="C309"/>
  <c r="B312"/>
  <c r="C313"/>
  <c r="B316"/>
  <c r="C317"/>
  <c r="D318"/>
  <c r="B320"/>
  <c r="C321"/>
  <c r="D322"/>
  <c r="E323"/>
  <c r="B324"/>
  <c r="C325"/>
  <c r="B328"/>
  <c r="C329"/>
  <c r="B332"/>
  <c r="C333"/>
  <c r="D334"/>
  <c r="E335"/>
  <c r="B336"/>
  <c r="C337"/>
  <c r="D338"/>
  <c r="B340"/>
  <c r="C341"/>
  <c r="B344"/>
  <c r="C345"/>
  <c r="B348"/>
  <c r="C349"/>
  <c r="D350"/>
  <c r="B352"/>
  <c r="C353"/>
  <c r="D354"/>
  <c r="E355"/>
  <c r="B356"/>
  <c r="C357"/>
  <c r="B360"/>
  <c r="C361"/>
  <c r="B364"/>
  <c r="C365"/>
  <c r="D366"/>
  <c r="E367"/>
  <c r="B368"/>
  <c r="C369"/>
  <c r="D370"/>
  <c r="B372"/>
  <c r="C373"/>
  <c r="B376"/>
  <c r="C377"/>
  <c r="B380"/>
  <c r="C381"/>
  <c r="D382"/>
  <c r="B384"/>
  <c r="C385"/>
  <c r="D386"/>
  <c r="B388"/>
  <c r="C389"/>
  <c r="B392"/>
  <c r="C393"/>
  <c r="B396"/>
  <c r="C397"/>
  <c r="D398"/>
  <c r="E399"/>
  <c r="B400"/>
  <c r="C401"/>
  <c r="D402"/>
  <c r="B404"/>
  <c r="C405"/>
  <c r="B408"/>
  <c r="C409"/>
  <c r="B412"/>
  <c r="C413"/>
  <c r="D414"/>
  <c r="B416"/>
  <c r="C417"/>
  <c r="D418"/>
  <c r="E419"/>
  <c r="B420"/>
  <c r="C421"/>
  <c r="B424"/>
  <c r="C425"/>
  <c r="B428"/>
  <c r="C429"/>
  <c r="D430"/>
  <c r="B432"/>
  <c r="C433"/>
  <c r="D434"/>
  <c r="B436"/>
  <c r="C437"/>
  <c r="B440"/>
  <c r="C441"/>
  <c r="B444"/>
  <c r="C445"/>
  <c r="D446"/>
  <c r="B448"/>
  <c r="C449"/>
  <c r="D450"/>
  <c r="E451"/>
  <c r="B452"/>
  <c r="C453"/>
  <c r="B456"/>
  <c r="C457"/>
  <c r="B460"/>
  <c r="C461"/>
  <c r="D462"/>
  <c r="E463"/>
  <c r="B464"/>
  <c r="C465"/>
  <c r="D466"/>
  <c r="B468"/>
  <c r="C469"/>
  <c r="B472"/>
  <c r="C473"/>
  <c r="B476"/>
  <c r="C477"/>
  <c r="D478"/>
  <c r="B480"/>
  <c r="C481"/>
  <c r="D482"/>
  <c r="E483"/>
  <c r="B484"/>
  <c r="C485"/>
  <c r="B488"/>
  <c r="C489"/>
  <c r="B492"/>
  <c r="C493"/>
  <c r="D494"/>
  <c r="E495"/>
  <c r="B496"/>
  <c r="C497"/>
  <c r="D498"/>
  <c r="B500"/>
  <c r="C501"/>
  <c r="B504"/>
  <c r="C505"/>
  <c r="B508"/>
  <c r="C509"/>
  <c r="D510"/>
  <c r="B512"/>
  <c r="C513"/>
  <c r="D514"/>
  <c r="B516"/>
  <c r="C517"/>
  <c r="B520"/>
  <c r="C521"/>
  <c r="B524"/>
  <c r="C525"/>
  <c r="D526"/>
  <c r="B528"/>
  <c r="C529"/>
  <c r="D530"/>
  <c r="B532"/>
  <c r="C533"/>
  <c r="B536"/>
  <c r="C537"/>
  <c r="B540"/>
  <c r="C541"/>
  <c r="D542"/>
  <c r="B544"/>
  <c r="C545"/>
  <c r="D546"/>
  <c r="B548"/>
  <c r="C549"/>
  <c r="B552"/>
  <c r="C553"/>
  <c r="B556"/>
  <c r="C557"/>
  <c r="D558"/>
  <c r="E559"/>
  <c r="B560"/>
  <c r="C561"/>
  <c r="D562"/>
  <c r="B564"/>
  <c r="C565"/>
  <c r="B568"/>
  <c r="C569"/>
  <c r="B572"/>
  <c r="C573"/>
  <c r="D574"/>
  <c r="B576"/>
  <c r="C577"/>
  <c r="D578"/>
  <c r="E579"/>
  <c r="B580"/>
  <c r="C581"/>
  <c r="B584"/>
  <c r="C585"/>
  <c r="B588"/>
  <c r="C589"/>
  <c r="D590"/>
  <c r="E591"/>
  <c r="B592"/>
  <c r="C593"/>
  <c r="D594"/>
  <c r="B596"/>
  <c r="C597"/>
  <c r="B600"/>
  <c r="C601"/>
  <c r="B604"/>
  <c r="C605"/>
  <c r="D606"/>
  <c r="B608"/>
  <c r="C609"/>
  <c r="D610"/>
  <c r="B612"/>
  <c r="C613"/>
  <c r="B616"/>
  <c r="C617"/>
  <c r="B620"/>
  <c r="C621"/>
  <c r="D622"/>
  <c r="B624"/>
  <c r="C625"/>
  <c r="E627"/>
  <c r="B628"/>
  <c r="C629"/>
  <c r="B632"/>
  <c r="C633"/>
  <c r="B636"/>
  <c r="C637"/>
  <c r="E639"/>
  <c r="B640"/>
  <c r="C641"/>
  <c r="E643"/>
  <c r="B644"/>
  <c r="C645"/>
  <c r="B648"/>
  <c r="C649"/>
  <c r="B652"/>
  <c r="C653"/>
  <c r="D654"/>
  <c r="B656"/>
  <c r="C657"/>
  <c r="E659"/>
  <c r="B660"/>
  <c r="C661"/>
  <c r="B664"/>
  <c r="C665"/>
  <c r="B668"/>
  <c r="C669"/>
  <c r="B672"/>
  <c r="C673"/>
  <c r="B676"/>
  <c r="C677"/>
  <c r="B680"/>
  <c r="C681"/>
  <c r="B684"/>
  <c r="C685"/>
  <c r="B688"/>
  <c r="C689"/>
  <c r="E691"/>
  <c r="B692"/>
  <c r="C693"/>
  <c r="B696"/>
  <c r="C697"/>
  <c r="B700"/>
  <c r="C701"/>
  <c r="B704"/>
  <c r="C705"/>
  <c r="B708"/>
  <c r="C709"/>
  <c r="B712"/>
  <c r="C713"/>
  <c r="E715"/>
  <c r="B716"/>
  <c r="C717"/>
  <c r="B720"/>
  <c r="C721"/>
  <c r="B724"/>
  <c r="C725"/>
  <c r="B728"/>
  <c r="C729"/>
  <c r="E731"/>
  <c r="B732"/>
  <c r="C733"/>
  <c r="B736"/>
  <c r="C737"/>
  <c r="E739"/>
  <c r="B740"/>
  <c r="C741"/>
  <c r="B744"/>
  <c r="C745"/>
  <c r="B748"/>
  <c r="C749"/>
  <c r="B752"/>
  <c r="C753"/>
  <c r="B756"/>
  <c r="C757"/>
  <c r="E759"/>
  <c r="B760"/>
  <c r="C761"/>
  <c r="E763"/>
  <c r="B764"/>
  <c r="C765"/>
  <c r="B768"/>
  <c r="C769"/>
  <c r="B772"/>
  <c r="C773"/>
  <c r="E775"/>
  <c r="B776"/>
  <c r="C777"/>
  <c r="B780"/>
  <c r="C781"/>
  <c r="B784"/>
  <c r="C785"/>
  <c r="B788"/>
  <c r="C789"/>
  <c r="E791"/>
  <c r="B792"/>
  <c r="C793"/>
  <c r="E795"/>
  <c r="B796"/>
  <c r="C797"/>
  <c r="B800"/>
  <c r="C801"/>
  <c r="B804"/>
  <c r="F804"/>
  <c r="C805"/>
  <c r="B808"/>
  <c r="C809"/>
  <c r="D810"/>
  <c r="B812"/>
  <c r="C813"/>
  <c r="D814"/>
  <c r="B816"/>
  <c r="C817"/>
  <c r="B820"/>
  <c r="C821"/>
  <c r="D822"/>
  <c r="B824"/>
  <c r="C825"/>
  <c r="D826"/>
  <c r="B828"/>
  <c r="C829"/>
  <c r="D830"/>
  <c r="B832"/>
  <c r="C833"/>
  <c r="B836"/>
  <c r="C837"/>
  <c r="D838"/>
  <c r="B840"/>
  <c r="C841"/>
  <c r="D842"/>
  <c r="B844"/>
  <c r="C845"/>
  <c r="B848"/>
  <c r="C849"/>
  <c r="B852"/>
  <c r="C853"/>
  <c r="D854"/>
  <c r="B856"/>
  <c r="C857"/>
  <c r="D858"/>
  <c r="B860"/>
  <c r="C861"/>
  <c r="D862"/>
  <c r="B864"/>
  <c r="C865"/>
  <c r="B868"/>
  <c r="C869"/>
  <c r="D870"/>
  <c r="B872"/>
  <c r="C873"/>
  <c r="D874"/>
  <c r="B876"/>
  <c r="C877"/>
  <c r="B880"/>
  <c r="C881"/>
  <c r="B884"/>
  <c r="C885"/>
  <c r="D886"/>
  <c r="B888"/>
  <c r="C889"/>
  <c r="D890"/>
  <c r="B892"/>
  <c r="C893"/>
  <c r="D894"/>
  <c r="B896"/>
  <c r="C897"/>
  <c r="B900"/>
  <c r="C901"/>
  <c r="D902"/>
  <c r="B904"/>
  <c r="C905"/>
  <c r="D906"/>
  <c r="B908"/>
  <c r="C909"/>
  <c r="E911"/>
  <c r="B912"/>
  <c r="C913"/>
  <c r="E915"/>
  <c r="B916"/>
  <c r="C917"/>
  <c r="E919"/>
  <c r="B920"/>
  <c r="C921"/>
  <c r="E923"/>
  <c r="B924"/>
  <c r="C925"/>
  <c r="E927"/>
  <c r="B928"/>
  <c r="C929"/>
  <c r="E931"/>
  <c r="B932"/>
  <c r="C933"/>
  <c r="B936"/>
  <c r="C937"/>
  <c r="E939"/>
  <c r="B940"/>
  <c r="C941"/>
  <c r="E943"/>
  <c r="B944"/>
  <c r="C945"/>
  <c r="E947"/>
  <c r="B948"/>
  <c r="F948"/>
  <c r="C949"/>
  <c r="E951"/>
  <c r="B952"/>
  <c r="C953"/>
  <c r="B956"/>
  <c r="C957"/>
  <c r="B960"/>
  <c r="F960"/>
  <c r="C961"/>
  <c r="D962"/>
  <c r="E963"/>
  <c r="B964"/>
  <c r="F964"/>
  <c r="C965"/>
  <c r="D966"/>
  <c r="E967"/>
  <c r="B968"/>
  <c r="F968"/>
  <c r="C969"/>
  <c r="D970"/>
  <c r="E971"/>
  <c r="B972"/>
  <c r="F972"/>
  <c r="C973"/>
  <c r="D974"/>
  <c r="E975"/>
  <c r="B976"/>
  <c r="F976"/>
  <c r="C977"/>
  <c r="D978"/>
  <c r="E979"/>
  <c r="B980"/>
  <c r="F980"/>
  <c r="C981"/>
  <c r="D982"/>
  <c r="E983"/>
  <c r="B984"/>
  <c r="F984"/>
  <c r="C985"/>
  <c r="D986"/>
  <c r="E987"/>
  <c r="B988"/>
  <c r="F988"/>
  <c r="C989"/>
  <c r="D990"/>
  <c r="E991"/>
  <c r="B992"/>
  <c r="F992"/>
  <c r="C993"/>
  <c r="D994"/>
  <c r="E995"/>
  <c r="B996"/>
  <c r="F996"/>
  <c r="C997"/>
  <c r="D998"/>
  <c r="E999"/>
  <c r="B1000"/>
  <c r="F1000"/>
  <c r="C1001"/>
  <c r="D1002"/>
  <c r="E1003"/>
  <c r="B1004"/>
  <c r="F1004"/>
  <c r="C1005"/>
  <c r="D1006"/>
  <c r="E1007"/>
  <c r="B1008"/>
  <c r="F1008"/>
  <c r="C1009"/>
  <c r="D1010"/>
  <c r="E1011"/>
  <c r="B1012"/>
  <c r="F1012"/>
  <c r="C1013"/>
  <c r="D1014"/>
  <c r="E1015"/>
  <c r="B1016"/>
  <c r="F1016"/>
  <c r="C1017"/>
  <c r="D1018"/>
  <c r="E1019"/>
  <c r="B1020"/>
  <c r="F1020"/>
  <c r="C1021"/>
  <c r="D1022"/>
  <c r="E1023"/>
  <c r="B1024"/>
  <c r="F1024"/>
  <c r="C1025"/>
  <c r="D1026"/>
  <c r="E1027"/>
  <c r="B1028"/>
  <c r="F1028"/>
  <c r="C1029"/>
  <c r="F1030"/>
  <c r="C1031"/>
  <c r="C1032"/>
  <c r="D1033"/>
  <c r="B1034"/>
  <c r="F1042"/>
  <c r="F1043"/>
  <c r="D1044"/>
  <c r="E1045"/>
  <c r="E1046"/>
  <c r="F1058"/>
  <c r="F1059"/>
  <c r="D1060"/>
  <c r="E1061"/>
  <c r="E1062"/>
  <c r="F1074"/>
  <c r="F1075"/>
  <c r="D1076"/>
  <c r="E1077"/>
  <c r="E1078"/>
  <c r="F1090"/>
  <c r="F1091"/>
  <c r="D1092"/>
  <c r="E1093"/>
  <c r="E1094"/>
  <c r="F1106"/>
  <c r="F1107"/>
  <c r="D1108"/>
  <c r="E1109"/>
  <c r="E1110"/>
  <c r="F1122"/>
  <c r="F1123"/>
  <c r="D1124"/>
  <c r="E1125"/>
  <c r="E1126"/>
  <c r="F1138"/>
  <c r="F1139"/>
  <c r="D1140"/>
  <c r="E1141"/>
  <c r="E1142"/>
  <c r="F1154"/>
  <c r="F1155"/>
  <c r="D1156"/>
  <c r="E1157"/>
  <c r="E1158"/>
  <c r="F1170"/>
  <c r="F1171"/>
  <c r="D1172"/>
  <c r="E1173"/>
  <c r="E1174"/>
  <c r="F1186"/>
  <c r="F1187"/>
  <c r="D1188"/>
  <c r="E1189"/>
  <c r="E1190"/>
  <c r="F1202"/>
  <c r="F1203"/>
  <c r="D1204"/>
  <c r="E1205"/>
  <c r="E1206"/>
  <c r="F1218"/>
  <c r="F1219"/>
  <c r="D1220"/>
  <c r="E1221"/>
  <c r="E1222"/>
  <c r="F1234"/>
  <c r="F1235"/>
  <c r="D1236"/>
  <c r="E1237"/>
  <c r="E1238"/>
  <c r="F1250"/>
  <c r="F1251"/>
  <c r="D1252"/>
  <c r="E1253"/>
  <c r="E1254"/>
  <c r="F1266"/>
  <c r="F1267"/>
  <c r="D1268"/>
  <c r="E1269"/>
  <c r="E1270"/>
  <c r="F1282"/>
  <c r="F1283"/>
  <c r="D1284"/>
  <c r="E1285"/>
  <c r="E1286"/>
  <c r="F1298"/>
  <c r="F1299"/>
  <c r="D1300"/>
  <c r="E1301"/>
  <c r="E1302"/>
  <c r="F1314"/>
  <c r="F1315"/>
  <c r="D1316"/>
  <c r="E1317"/>
  <c r="E1318"/>
  <c r="F1330"/>
  <c r="F1331"/>
  <c r="D1332"/>
  <c r="E1333"/>
  <c r="E1334"/>
  <c r="F1346"/>
  <c r="F1347"/>
  <c r="D1348"/>
  <c r="E1349"/>
  <c r="E1350"/>
  <c r="F1362"/>
  <c r="F1363"/>
  <c r="D1364"/>
  <c r="E1365"/>
  <c r="E1366"/>
  <c r="F1378"/>
  <c r="F1379"/>
  <c r="D1380"/>
  <c r="E1381"/>
  <c r="E1382"/>
  <c r="F1394"/>
  <c r="F1395"/>
  <c r="D1396"/>
  <c r="E1397"/>
  <c r="E1398"/>
  <c r="F1410"/>
  <c r="F1411"/>
  <c r="D1412"/>
  <c r="E1413"/>
  <c r="E1414"/>
  <c r="F1426"/>
  <c r="F1427"/>
  <c r="D1428"/>
  <c r="E1429"/>
  <c r="E1430"/>
  <c r="F1442"/>
  <c r="F1443"/>
  <c r="D1444"/>
  <c r="E1445"/>
  <c r="E1446"/>
  <c r="F1458"/>
  <c r="F1459"/>
  <c r="D1460"/>
  <c r="E1461"/>
  <c r="E1462"/>
  <c r="F1474"/>
  <c r="F1475"/>
  <c r="D1476"/>
  <c r="E1477"/>
  <c r="E1478"/>
  <c r="F1490"/>
  <c r="F1491"/>
  <c r="D1492"/>
  <c r="E1493"/>
  <c r="E1494"/>
  <c r="F1506"/>
  <c r="F1507"/>
  <c r="D1508"/>
  <c r="E1509"/>
  <c r="E1510"/>
  <c r="F1522"/>
  <c r="F1523"/>
  <c r="D1524"/>
  <c r="E1525"/>
  <c r="E1526"/>
  <c r="F1538"/>
  <c r="F1539"/>
  <c r="D1540"/>
  <c r="E1541"/>
  <c r="E1542"/>
  <c r="F1554"/>
  <c r="F1555"/>
  <c r="D1556"/>
  <c r="E1557"/>
  <c r="E1558"/>
  <c r="F1570"/>
  <c r="F1571"/>
  <c r="D1572"/>
  <c r="E1573"/>
  <c r="E1574"/>
  <c r="F1586"/>
  <c r="F1587"/>
  <c r="D1588"/>
  <c r="E1589"/>
  <c r="E1590"/>
  <c r="F1602"/>
  <c r="F1603"/>
  <c r="D1604"/>
  <c r="E1605"/>
  <c r="E1606"/>
  <c r="F1618"/>
  <c r="F1619"/>
  <c r="D1620"/>
  <c r="E1621"/>
  <c r="E1622"/>
  <c r="F1634"/>
  <c r="F1635"/>
  <c r="D1636"/>
  <c r="E1637"/>
  <c r="E1638"/>
  <c r="F1650"/>
  <c r="F1651"/>
  <c r="D1652"/>
  <c r="E1653"/>
  <c r="E1654"/>
  <c r="F1666"/>
  <c r="F1667"/>
  <c r="D1668"/>
  <c r="E1669"/>
  <c r="E1670"/>
  <c r="F1682"/>
  <c r="F1683"/>
  <c r="D1684"/>
  <c r="E1685"/>
  <c r="E1686"/>
  <c r="F1698"/>
  <c r="F1699"/>
  <c r="D1700"/>
  <c r="E1701"/>
  <c r="E1702"/>
  <c r="F1714"/>
  <c r="F1715"/>
  <c r="D1716"/>
  <c r="E1717"/>
  <c r="E1718"/>
  <c r="F1730"/>
  <c r="F1731"/>
  <c r="D1732"/>
  <c r="E1733"/>
  <c r="E1734"/>
  <c r="F1746"/>
  <c r="F1747"/>
  <c r="D1748"/>
  <c r="E1749"/>
  <c r="E1750"/>
  <c r="F1762"/>
  <c r="F1763"/>
  <c r="D1764"/>
  <c r="E1765"/>
  <c r="E1766"/>
  <c r="F1778"/>
  <c r="F1779"/>
  <c r="D1780"/>
  <c r="E1781"/>
  <c r="E1782"/>
  <c r="F1794"/>
  <c r="F1795"/>
  <c r="D1796"/>
  <c r="E1797"/>
  <c r="E1798"/>
  <c r="F1810"/>
  <c r="F1811"/>
  <c r="D1812"/>
  <c r="E1813"/>
  <c r="E1814"/>
  <c r="F1826"/>
  <c r="F1827"/>
  <c r="D1828"/>
  <c r="E1829"/>
  <c r="E1830"/>
  <c r="F1842"/>
  <c r="F1843"/>
  <c r="D1844"/>
  <c r="E1845"/>
  <c r="E1846"/>
  <c r="F1858"/>
  <c r="F1859"/>
  <c r="D1860"/>
  <c r="E1861"/>
  <c r="E1862"/>
  <c r="F1874"/>
  <c r="F1875"/>
  <c r="D1876"/>
  <c r="E1877"/>
  <c r="E1878"/>
  <c r="F1890"/>
  <c r="F1891"/>
  <c r="D1892"/>
  <c r="E1893"/>
  <c r="E1894"/>
  <c r="F1906"/>
  <c r="F1907"/>
  <c r="D1908"/>
  <c r="E1909"/>
  <c r="E1910"/>
  <c r="F1922"/>
  <c r="F1923"/>
  <c r="D1924"/>
  <c r="E1925"/>
  <c r="E1926"/>
  <c r="F1938"/>
  <c r="F1939"/>
  <c r="D1940"/>
  <c r="E1941"/>
  <c r="E1942"/>
  <c r="F1954"/>
  <c r="F1955"/>
  <c r="D1956"/>
  <c r="E1957"/>
  <c r="E1958"/>
  <c r="F1970"/>
  <c r="F1971"/>
  <c r="D1972"/>
  <c r="E1973"/>
  <c r="E1974"/>
  <c r="F1986"/>
  <c r="F1987"/>
  <c r="D1988"/>
  <c r="E1989"/>
  <c r="E1990"/>
  <c r="F2002"/>
  <c r="F2003"/>
  <c r="D2004"/>
  <c r="E2005"/>
  <c r="E2006"/>
  <c r="F2018"/>
  <c r="F2019"/>
  <c r="D2020"/>
  <c r="E2021"/>
  <c r="E2022"/>
  <c r="F2034"/>
  <c r="F2035"/>
  <c r="D2036"/>
  <c r="E2037"/>
  <c r="E2038"/>
  <c r="F2050"/>
  <c r="F2051"/>
  <c r="D2052"/>
  <c r="E2053"/>
  <c r="E2054"/>
  <c r="D2060"/>
  <c r="F2066"/>
  <c r="C2074"/>
  <c r="B2078"/>
  <c r="E2084"/>
  <c r="D2092"/>
  <c r="F2098"/>
  <c r="C2106"/>
  <c r="B2110"/>
  <c r="E2116"/>
  <c r="D2124"/>
  <c r="F2130"/>
  <c r="C2138"/>
  <c r="B2142"/>
  <c r="E2148"/>
  <c r="D2156"/>
  <c r="F2162"/>
  <c r="C2170"/>
  <c r="B2174"/>
  <c r="E2180"/>
  <c r="D2188"/>
  <c r="F2194"/>
  <c r="C2202"/>
  <c r="B2206"/>
  <c r="E2212"/>
  <c r="D2220"/>
  <c r="F2226"/>
  <c r="C2234"/>
  <c r="B2238"/>
  <c r="E2244"/>
  <c r="D2252"/>
  <c r="F2258"/>
  <c r="C2266"/>
  <c r="B2270"/>
  <c r="E2276"/>
  <c r="D2284"/>
  <c r="F2290"/>
  <c r="C2298"/>
  <c r="B2302"/>
  <c r="E2308"/>
  <c r="D2316"/>
  <c r="F2322"/>
  <c r="C2330"/>
  <c r="B2334"/>
  <c r="E2340"/>
  <c r="D2348"/>
  <c r="F2354"/>
  <c r="C2362"/>
  <c r="B2366"/>
  <c r="E2372"/>
  <c r="D2380"/>
  <c r="F2386"/>
  <c r="C2394"/>
  <c r="B2398"/>
  <c r="E2404"/>
  <c r="D2412"/>
  <c r="F2418"/>
  <c r="C2426"/>
  <c r="B2430"/>
  <c r="E2436"/>
  <c r="D2444"/>
  <c r="F2450"/>
  <c r="C2458"/>
  <c r="B2462"/>
  <c r="E2468"/>
  <c r="D2476"/>
  <c r="F2482"/>
  <c r="C2490"/>
  <c r="B2494"/>
  <c r="E2500"/>
  <c r="D2508"/>
  <c r="F2514"/>
  <c r="C2522"/>
  <c r="B2526"/>
  <c r="E2532"/>
  <c r="D2540"/>
  <c r="F2546"/>
  <c r="C2554"/>
  <c r="B2558"/>
  <c r="E2564"/>
  <c r="D2572"/>
  <c r="F2578"/>
  <c r="C2586"/>
  <c r="B2590"/>
  <c r="E2596"/>
  <c r="D2604"/>
  <c r="F2610"/>
  <c r="C2618"/>
  <c r="B2622"/>
  <c r="E2628"/>
  <c r="D2636"/>
  <c r="F2642"/>
  <c r="C2650"/>
  <c r="B2654"/>
  <c r="E2660"/>
  <c r="D2668"/>
  <c r="F2674"/>
  <c r="C2682"/>
  <c r="B2686"/>
  <c r="E2692"/>
  <c r="D2700"/>
  <c r="F2706"/>
  <c r="C2714"/>
  <c r="B2718"/>
  <c r="E2724"/>
  <c r="D2732"/>
  <c r="F2738"/>
  <c r="C2746"/>
  <c r="B2750"/>
  <c r="E2756"/>
  <c r="D2764"/>
  <c r="F2770"/>
  <c r="C2778"/>
  <c r="B2782"/>
  <c r="E2788"/>
  <c r="D2796"/>
  <c r="F2802"/>
  <c r="C2810"/>
  <c r="B2814"/>
  <c r="E2820"/>
  <c r="D2828"/>
  <c r="F2834"/>
  <c r="C2842"/>
  <c r="B2846"/>
  <c r="E2852"/>
  <c r="D2860"/>
  <c r="F2866"/>
  <c r="D2872"/>
  <c r="F2882"/>
  <c r="C2894"/>
  <c r="B2910"/>
  <c r="E2924"/>
  <c r="D2936"/>
  <c r="F2946"/>
  <c r="C2958"/>
  <c r="B2974"/>
  <c r="E2988"/>
  <c r="D3000"/>
  <c r="F3010"/>
  <c r="C3022"/>
  <c r="B3038"/>
  <c r="E3052"/>
  <c r="D3064"/>
  <c r="F3074"/>
  <c r="C3086"/>
  <c r="B3102"/>
  <c r="E3116"/>
  <c r="D3128"/>
  <c r="F3138"/>
  <c r="C3150"/>
  <c r="B3166"/>
  <c r="E3180"/>
  <c r="D3192"/>
  <c r="F3202"/>
  <c r="C3214"/>
  <c r="B3230"/>
  <c r="E3244"/>
  <c r="D3256"/>
  <c r="C3270"/>
  <c r="D3292"/>
  <c r="F3303"/>
  <c r="B3323"/>
  <c r="D3341"/>
  <c r="D3361"/>
  <c r="B3362"/>
  <c r="C3363"/>
  <c r="C3364"/>
  <c r="C3386"/>
  <c r="F3406"/>
  <c r="C3439"/>
  <c r="F3461"/>
  <c r="B3481"/>
  <c r="E3500"/>
  <c r="C3526"/>
  <c r="D3548"/>
  <c r="F3559"/>
  <c r="B3579"/>
  <c r="D3597"/>
  <c r="C3619"/>
  <c r="C3620"/>
  <c r="D3621"/>
  <c r="B3622"/>
  <c r="B3623"/>
  <c r="C3749"/>
  <c r="C3758"/>
  <c r="C3798"/>
  <c r="E3996"/>
  <c r="E4051"/>
  <c r="B4093"/>
  <c r="E4100"/>
  <c r="E4172"/>
  <c r="E4195"/>
  <c r="E4313"/>
  <c r="C5003"/>
  <c r="F5002"/>
  <c r="B5002"/>
  <c r="E5001"/>
  <c r="D5000"/>
  <c r="C4999"/>
  <c r="F4998"/>
  <c r="B4998"/>
  <c r="E4997"/>
  <c r="D4996"/>
  <c r="C4995"/>
  <c r="F4994"/>
  <c r="B4994"/>
  <c r="E4993"/>
  <c r="D4992"/>
  <c r="C4991"/>
  <c r="F4990"/>
  <c r="B4990"/>
  <c r="E4989"/>
  <c r="D4988"/>
  <c r="C4987"/>
  <c r="F4986"/>
  <c r="B4986"/>
  <c r="E4985"/>
  <c r="D4984"/>
  <c r="C4983"/>
  <c r="F4982"/>
  <c r="B4982"/>
  <c r="E4981"/>
  <c r="D4980"/>
  <c r="C4979"/>
  <c r="F4978"/>
  <c r="B4978"/>
  <c r="E4977"/>
  <c r="D4976"/>
  <c r="C4975"/>
  <c r="F4974"/>
  <c r="B4974"/>
  <c r="E4973"/>
  <c r="D4972"/>
  <c r="C4971"/>
  <c r="F4970"/>
  <c r="B4970"/>
  <c r="E4969"/>
  <c r="D4968"/>
  <c r="C4967"/>
  <c r="F4966"/>
  <c r="B4966"/>
  <c r="E4965"/>
  <c r="D4964"/>
  <c r="C4963"/>
  <c r="F4962"/>
  <c r="B4962"/>
  <c r="E4961"/>
  <c r="D4960"/>
  <c r="C4959"/>
  <c r="F4958"/>
  <c r="B4958"/>
  <c r="E4957"/>
  <c r="D4956"/>
  <c r="C4955"/>
  <c r="F4954"/>
  <c r="B4954"/>
  <c r="E4953"/>
  <c r="D4952"/>
  <c r="C4951"/>
  <c r="F4950"/>
  <c r="B4950"/>
  <c r="E4949"/>
  <c r="D4948"/>
  <c r="C4947"/>
  <c r="F4946"/>
  <c r="B4946"/>
  <c r="E4945"/>
  <c r="D4944"/>
  <c r="C4943"/>
  <c r="F4942"/>
  <c r="B4942"/>
  <c r="E4941"/>
  <c r="D4940"/>
  <c r="C4939"/>
  <c r="F4938"/>
  <c r="B4938"/>
  <c r="E4937"/>
  <c r="D4936"/>
  <c r="C4935"/>
  <c r="F4934"/>
  <c r="B4934"/>
  <c r="E4933"/>
  <c r="D4932"/>
  <c r="C4931"/>
  <c r="F4930"/>
  <c r="B4930"/>
  <c r="E4929"/>
  <c r="D4928"/>
  <c r="C4927"/>
  <c r="F4926"/>
  <c r="B4926"/>
  <c r="E4925"/>
  <c r="D4924"/>
  <c r="C4923"/>
  <c r="F4922"/>
  <c r="B4922"/>
  <c r="E4921"/>
  <c r="D4920"/>
  <c r="C4919"/>
  <c r="F4918"/>
  <c r="B4918"/>
  <c r="E4917"/>
  <c r="D4916"/>
  <c r="C4915"/>
  <c r="F4914"/>
  <c r="B4914"/>
  <c r="E4913"/>
  <c r="D4912"/>
  <c r="C4911"/>
  <c r="F4910"/>
  <c r="B4910"/>
  <c r="E4909"/>
  <c r="D4908"/>
  <c r="C4907"/>
  <c r="F4906"/>
  <c r="B4906"/>
  <c r="E4905"/>
  <c r="D4904"/>
  <c r="C4903"/>
  <c r="F4902"/>
  <c r="B4902"/>
  <c r="E4901"/>
  <c r="D4900"/>
  <c r="C4899"/>
  <c r="F4898"/>
  <c r="B4898"/>
  <c r="E4897"/>
  <c r="D4896"/>
  <c r="C4895"/>
  <c r="F4894"/>
  <c r="B4894"/>
  <c r="E4893"/>
  <c r="D4892"/>
  <c r="C4891"/>
  <c r="F4890"/>
  <c r="B4890"/>
  <c r="E4889"/>
  <c r="D4888"/>
  <c r="C4887"/>
  <c r="F4886"/>
  <c r="B4886"/>
  <c r="E4885"/>
  <c r="D4884"/>
  <c r="C4883"/>
  <c r="F4882"/>
  <c r="B4882"/>
  <c r="E4881"/>
  <c r="D4880"/>
  <c r="C4879"/>
  <c r="F4878"/>
  <c r="B4878"/>
  <c r="E4877"/>
  <c r="D4876"/>
  <c r="C4875"/>
  <c r="F4874"/>
  <c r="B4874"/>
  <c r="E4873"/>
  <c r="D4872"/>
  <c r="C4871"/>
  <c r="F4870"/>
  <c r="B4870"/>
  <c r="E4869"/>
  <c r="D4868"/>
  <c r="C4867"/>
  <c r="F4866"/>
  <c r="B4866"/>
  <c r="E4865"/>
  <c r="D4864"/>
  <c r="C4863"/>
  <c r="F4862"/>
  <c r="B4862"/>
  <c r="E4861"/>
  <c r="D4860"/>
  <c r="C4859"/>
  <c r="F4858"/>
  <c r="B4858"/>
  <c r="E4857"/>
  <c r="D4856"/>
  <c r="C4855"/>
  <c r="F4854"/>
  <c r="B4854"/>
  <c r="E4853"/>
  <c r="D4852"/>
  <c r="C4851"/>
  <c r="F4850"/>
  <c r="B4850"/>
  <c r="E4849"/>
  <c r="D4848"/>
  <c r="C4847"/>
  <c r="F4846"/>
  <c r="B4846"/>
  <c r="E4845"/>
  <c r="D4844"/>
  <c r="C4843"/>
  <c r="F4842"/>
  <c r="B4842"/>
  <c r="E4841"/>
  <c r="D4840"/>
  <c r="C4839"/>
  <c r="F4838"/>
  <c r="B4838"/>
  <c r="E4837"/>
  <c r="D4836"/>
  <c r="C4835"/>
  <c r="F4834"/>
  <c r="B4834"/>
  <c r="E4833"/>
  <c r="D4832"/>
  <c r="C4831"/>
  <c r="F4830"/>
  <c r="B4830"/>
  <c r="E4829"/>
  <c r="D4828"/>
  <c r="C4827"/>
  <c r="F4826"/>
  <c r="B4826"/>
  <c r="E4825"/>
  <c r="D4824"/>
  <c r="C4823"/>
  <c r="F4822"/>
  <c r="B4822"/>
  <c r="E4821"/>
  <c r="D4820"/>
  <c r="C4819"/>
  <c r="F4818"/>
  <c r="B4818"/>
  <c r="E4817"/>
  <c r="D4816"/>
  <c r="C4815"/>
  <c r="F4814"/>
  <c r="B4814"/>
  <c r="E4813"/>
  <c r="D4812"/>
  <c r="C4811"/>
  <c r="F4810"/>
  <c r="B4810"/>
  <c r="E4809"/>
  <c r="D4808"/>
  <c r="C4807"/>
  <c r="F4806"/>
  <c r="B4806"/>
  <c r="E4805"/>
  <c r="D4804"/>
  <c r="C4803"/>
  <c r="F4802"/>
  <c r="B4802"/>
  <c r="E4801"/>
  <c r="D4800"/>
  <c r="C4799"/>
  <c r="D5003"/>
  <c r="C5002"/>
  <c r="F5001"/>
  <c r="B5001"/>
  <c r="E5000"/>
  <c r="D4999"/>
  <c r="C4998"/>
  <c r="F4997"/>
  <c r="B4997"/>
  <c r="E4996"/>
  <c r="D4995"/>
  <c r="C4994"/>
  <c r="F4993"/>
  <c r="B4993"/>
  <c r="E4992"/>
  <c r="D4991"/>
  <c r="C4990"/>
  <c r="F4989"/>
  <c r="B4989"/>
  <c r="E4988"/>
  <c r="D4987"/>
  <c r="C4986"/>
  <c r="F4985"/>
  <c r="B4985"/>
  <c r="E4984"/>
  <c r="D4983"/>
  <c r="C4982"/>
  <c r="F4981"/>
  <c r="B4981"/>
  <c r="E4980"/>
  <c r="D4979"/>
  <c r="C4978"/>
  <c r="F4977"/>
  <c r="B4977"/>
  <c r="E4976"/>
  <c r="D4975"/>
  <c r="C4974"/>
  <c r="F4973"/>
  <c r="B4973"/>
  <c r="E4972"/>
  <c r="D4971"/>
  <c r="C4970"/>
  <c r="F4969"/>
  <c r="B4969"/>
  <c r="E4968"/>
  <c r="D4967"/>
  <c r="C4966"/>
  <c r="F4965"/>
  <c r="B4965"/>
  <c r="E4964"/>
  <c r="D4963"/>
  <c r="C4962"/>
  <c r="F4961"/>
  <c r="B4961"/>
  <c r="E4960"/>
  <c r="D4959"/>
  <c r="C4958"/>
  <c r="F4957"/>
  <c r="B4957"/>
  <c r="E4956"/>
  <c r="D4955"/>
  <c r="C4954"/>
  <c r="F4953"/>
  <c r="B4953"/>
  <c r="E4952"/>
  <c r="D4951"/>
  <c r="C4950"/>
  <c r="F4949"/>
  <c r="B4949"/>
  <c r="E4948"/>
  <c r="D4947"/>
  <c r="C4946"/>
  <c r="F4945"/>
  <c r="B4945"/>
  <c r="E4944"/>
  <c r="D4943"/>
  <c r="C4942"/>
  <c r="F4941"/>
  <c r="B4941"/>
  <c r="E4940"/>
  <c r="D4939"/>
  <c r="C4938"/>
  <c r="F4937"/>
  <c r="B4937"/>
  <c r="E4936"/>
  <c r="D4935"/>
  <c r="C4934"/>
  <c r="F4933"/>
  <c r="B4933"/>
  <c r="E4932"/>
  <c r="D4931"/>
  <c r="C4930"/>
  <c r="F4929"/>
  <c r="B4929"/>
  <c r="E4928"/>
  <c r="D4927"/>
  <c r="C4926"/>
  <c r="F4925"/>
  <c r="B4925"/>
  <c r="E4924"/>
  <c r="D4923"/>
  <c r="C4922"/>
  <c r="F4921"/>
  <c r="B4921"/>
  <c r="E4920"/>
  <c r="D4919"/>
  <c r="C4918"/>
  <c r="F4917"/>
  <c r="B4917"/>
  <c r="E4916"/>
  <c r="D4915"/>
  <c r="C4914"/>
  <c r="F4913"/>
  <c r="B4913"/>
  <c r="E4912"/>
  <c r="D4911"/>
  <c r="C4910"/>
  <c r="F4909"/>
  <c r="B4909"/>
  <c r="E4908"/>
  <c r="D4907"/>
  <c r="C4906"/>
  <c r="F4905"/>
  <c r="B4905"/>
  <c r="E4904"/>
  <c r="D4903"/>
  <c r="C4902"/>
  <c r="F4901"/>
  <c r="B4901"/>
  <c r="E4900"/>
  <c r="D4899"/>
  <c r="C4898"/>
  <c r="F4897"/>
  <c r="B4897"/>
  <c r="E4896"/>
  <c r="D4895"/>
  <c r="C4894"/>
  <c r="F4893"/>
  <c r="B4893"/>
  <c r="E4892"/>
  <c r="D4891"/>
  <c r="C4890"/>
  <c r="F4889"/>
  <c r="B4889"/>
  <c r="E4888"/>
  <c r="D4887"/>
  <c r="C4886"/>
  <c r="F4885"/>
  <c r="B4885"/>
  <c r="E4884"/>
  <c r="D4883"/>
  <c r="C4882"/>
  <c r="F4881"/>
  <c r="B4881"/>
  <c r="E4880"/>
  <c r="D4879"/>
  <c r="C4878"/>
  <c r="F4877"/>
  <c r="B4877"/>
  <c r="E4876"/>
  <c r="D4875"/>
  <c r="C4874"/>
  <c r="F4873"/>
  <c r="B4873"/>
  <c r="E4872"/>
  <c r="D4871"/>
  <c r="C4870"/>
  <c r="F4869"/>
  <c r="B4869"/>
  <c r="E4868"/>
  <c r="D4867"/>
  <c r="C4866"/>
  <c r="F4865"/>
  <c r="B4865"/>
  <c r="E4864"/>
  <c r="D4863"/>
  <c r="C4862"/>
  <c r="F4861"/>
  <c r="B4861"/>
  <c r="E4860"/>
  <c r="D4859"/>
  <c r="C4858"/>
  <c r="F4857"/>
  <c r="B4857"/>
  <c r="E4856"/>
  <c r="D4855"/>
  <c r="C4854"/>
  <c r="F4853"/>
  <c r="B4853"/>
  <c r="E4852"/>
  <c r="D4851"/>
  <c r="C4850"/>
  <c r="F4849"/>
  <c r="B4849"/>
  <c r="E4848"/>
  <c r="D4847"/>
  <c r="C4846"/>
  <c r="F4845"/>
  <c r="B4845"/>
  <c r="E4844"/>
  <c r="D4843"/>
  <c r="C4842"/>
  <c r="F4841"/>
  <c r="B4841"/>
  <c r="E4840"/>
  <c r="D4839"/>
  <c r="C4838"/>
  <c r="F4837"/>
  <c r="B4837"/>
  <c r="E4836"/>
  <c r="D4835"/>
  <c r="C4834"/>
  <c r="F4833"/>
  <c r="B4833"/>
  <c r="E4832"/>
  <c r="D4831"/>
  <c r="C4830"/>
  <c r="F4829"/>
  <c r="B4829"/>
  <c r="E4828"/>
  <c r="D4827"/>
  <c r="C4826"/>
  <c r="F4825"/>
  <c r="B4825"/>
  <c r="E4824"/>
  <c r="D4823"/>
  <c r="C4822"/>
  <c r="F4821"/>
  <c r="B4821"/>
  <c r="E4820"/>
  <c r="D4819"/>
  <c r="C4818"/>
  <c r="F4817"/>
  <c r="B4817"/>
  <c r="E4816"/>
  <c r="D4815"/>
  <c r="C4814"/>
  <c r="F4813"/>
  <c r="B4813"/>
  <c r="E4812"/>
  <c r="D4811"/>
  <c r="C4810"/>
  <c r="F4809"/>
  <c r="B4809"/>
  <c r="E4808"/>
  <c r="D4807"/>
  <c r="C4806"/>
  <c r="F4805"/>
  <c r="B4805"/>
  <c r="E4804"/>
  <c r="D4803"/>
  <c r="C4802"/>
  <c r="F4801"/>
  <c r="B4801"/>
  <c r="E4800"/>
  <c r="D4799"/>
  <c r="B5000"/>
  <c r="E4999"/>
  <c r="E4998"/>
  <c r="D4997"/>
  <c r="F4996"/>
  <c r="B4992"/>
  <c r="E4991"/>
  <c r="E4990"/>
  <c r="D4989"/>
  <c r="F4988"/>
  <c r="B4984"/>
  <c r="E4983"/>
  <c r="E4982"/>
  <c r="D4981"/>
  <c r="F4980"/>
  <c r="B4976"/>
  <c r="E4975"/>
  <c r="E4974"/>
  <c r="D4973"/>
  <c r="F4972"/>
  <c r="B4968"/>
  <c r="E4967"/>
  <c r="E4966"/>
  <c r="D4965"/>
  <c r="F4964"/>
  <c r="B4960"/>
  <c r="E4959"/>
  <c r="E4958"/>
  <c r="D4957"/>
  <c r="F4956"/>
  <c r="B4952"/>
  <c r="E4951"/>
  <c r="E4950"/>
  <c r="D4949"/>
  <c r="F4948"/>
  <c r="B4944"/>
  <c r="E4943"/>
  <c r="E4942"/>
  <c r="D4941"/>
  <c r="F4940"/>
  <c r="B4936"/>
  <c r="E4935"/>
  <c r="E4934"/>
  <c r="D4933"/>
  <c r="F4932"/>
  <c r="B4928"/>
  <c r="E4927"/>
  <c r="E4926"/>
  <c r="D4925"/>
  <c r="F4924"/>
  <c r="B4920"/>
  <c r="E4919"/>
  <c r="E4918"/>
  <c r="D4917"/>
  <c r="F4916"/>
  <c r="B4912"/>
  <c r="E4911"/>
  <c r="E4910"/>
  <c r="D4909"/>
  <c r="F4908"/>
  <c r="B4904"/>
  <c r="E4903"/>
  <c r="E4902"/>
  <c r="D4901"/>
  <c r="F4900"/>
  <c r="B4896"/>
  <c r="E4895"/>
  <c r="E4894"/>
  <c r="D4893"/>
  <c r="F4892"/>
  <c r="B4888"/>
  <c r="E4887"/>
  <c r="E4886"/>
  <c r="D4885"/>
  <c r="F4884"/>
  <c r="B4880"/>
  <c r="E4879"/>
  <c r="E4878"/>
  <c r="D4877"/>
  <c r="F4876"/>
  <c r="B4872"/>
  <c r="E4871"/>
  <c r="E4870"/>
  <c r="D4869"/>
  <c r="F4868"/>
  <c r="B4864"/>
  <c r="E4863"/>
  <c r="E4862"/>
  <c r="D4861"/>
  <c r="F4860"/>
  <c r="B4856"/>
  <c r="E4855"/>
  <c r="E4854"/>
  <c r="D4853"/>
  <c r="F4852"/>
  <c r="B4848"/>
  <c r="E4847"/>
  <c r="E4846"/>
  <c r="D4845"/>
  <c r="F4844"/>
  <c r="B4840"/>
  <c r="E4839"/>
  <c r="E4838"/>
  <c r="D4837"/>
  <c r="F4836"/>
  <c r="B4832"/>
  <c r="E4831"/>
  <c r="E4830"/>
  <c r="D4829"/>
  <c r="F4828"/>
  <c r="B4824"/>
  <c r="E4823"/>
  <c r="E4822"/>
  <c r="D4821"/>
  <c r="F4820"/>
  <c r="B4816"/>
  <c r="E4815"/>
  <c r="E4814"/>
  <c r="D4813"/>
  <c r="F4812"/>
  <c r="B4808"/>
  <c r="E4807"/>
  <c r="E4806"/>
  <c r="D4805"/>
  <c r="F4804"/>
  <c r="B4800"/>
  <c r="E4799"/>
  <c r="F4798"/>
  <c r="B4798"/>
  <c r="E4797"/>
  <c r="D4796"/>
  <c r="C4795"/>
  <c r="F4794"/>
  <c r="B4794"/>
  <c r="E4793"/>
  <c r="D4792"/>
  <c r="C4791"/>
  <c r="F4790"/>
  <c r="B4790"/>
  <c r="E4789"/>
  <c r="D4788"/>
  <c r="C4787"/>
  <c r="F4786"/>
  <c r="B4786"/>
  <c r="E4785"/>
  <c r="D4784"/>
  <c r="C4783"/>
  <c r="F4782"/>
  <c r="B4782"/>
  <c r="E4781"/>
  <c r="D4780"/>
  <c r="C4779"/>
  <c r="F4778"/>
  <c r="B4778"/>
  <c r="E4777"/>
  <c r="D4776"/>
  <c r="C4775"/>
  <c r="F4774"/>
  <c r="B4774"/>
  <c r="E4773"/>
  <c r="D4772"/>
  <c r="C4771"/>
  <c r="F4770"/>
  <c r="B4770"/>
  <c r="E4769"/>
  <c r="D4768"/>
  <c r="C4767"/>
  <c r="F4766"/>
  <c r="B4766"/>
  <c r="E4765"/>
  <c r="D4764"/>
  <c r="C4763"/>
  <c r="F4762"/>
  <c r="B4762"/>
  <c r="E4761"/>
  <c r="D4760"/>
  <c r="C4759"/>
  <c r="F4758"/>
  <c r="B4758"/>
  <c r="E4757"/>
  <c r="D4756"/>
  <c r="C4755"/>
  <c r="F4754"/>
  <c r="B4754"/>
  <c r="E4753"/>
  <c r="D4752"/>
  <c r="C4751"/>
  <c r="F4750"/>
  <c r="B4750"/>
  <c r="E4749"/>
  <c r="D4748"/>
  <c r="C4747"/>
  <c r="F4746"/>
  <c r="B4746"/>
  <c r="E4745"/>
  <c r="D4744"/>
  <c r="C4743"/>
  <c r="F4742"/>
  <c r="B4742"/>
  <c r="E4741"/>
  <c r="D4740"/>
  <c r="C4739"/>
  <c r="F4738"/>
  <c r="B4738"/>
  <c r="E4737"/>
  <c r="D4736"/>
  <c r="C4735"/>
  <c r="F4734"/>
  <c r="B4734"/>
  <c r="E4733"/>
  <c r="D4732"/>
  <c r="C4731"/>
  <c r="F4730"/>
  <c r="B4730"/>
  <c r="E4729"/>
  <c r="D4728"/>
  <c r="C4727"/>
  <c r="F4726"/>
  <c r="B4726"/>
  <c r="E4725"/>
  <c r="D4724"/>
  <c r="C4723"/>
  <c r="F4722"/>
  <c r="B4722"/>
  <c r="E4721"/>
  <c r="D4720"/>
  <c r="C4719"/>
  <c r="F4718"/>
  <c r="B4718"/>
  <c r="E4717"/>
  <c r="D4716"/>
  <c r="C4715"/>
  <c r="F4714"/>
  <c r="B4714"/>
  <c r="E4713"/>
  <c r="D4712"/>
  <c r="C4711"/>
  <c r="F4710"/>
  <c r="B4710"/>
  <c r="E4709"/>
  <c r="D4708"/>
  <c r="C4707"/>
  <c r="F4706"/>
  <c r="B4706"/>
  <c r="E4705"/>
  <c r="D4704"/>
  <c r="C4703"/>
  <c r="F4702"/>
  <c r="B4702"/>
  <c r="E4701"/>
  <c r="D4700"/>
  <c r="C4699"/>
  <c r="F4698"/>
  <c r="B4698"/>
  <c r="E4697"/>
  <c r="D4696"/>
  <c r="C4695"/>
  <c r="F4694"/>
  <c r="B4694"/>
  <c r="E4693"/>
  <c r="D4692"/>
  <c r="C4691"/>
  <c r="F4690"/>
  <c r="B4690"/>
  <c r="E4689"/>
  <c r="D4688"/>
  <c r="C4687"/>
  <c r="F4686"/>
  <c r="B4686"/>
  <c r="E4685"/>
  <c r="D4684"/>
  <c r="C4683"/>
  <c r="F4682"/>
  <c r="B4682"/>
  <c r="E4681"/>
  <c r="D4680"/>
  <c r="C4679"/>
  <c r="F4678"/>
  <c r="B4678"/>
  <c r="E4677"/>
  <c r="D4676"/>
  <c r="C4675"/>
  <c r="F4674"/>
  <c r="B4674"/>
  <c r="E4673"/>
  <c r="D4672"/>
  <c r="C4671"/>
  <c r="F4670"/>
  <c r="B4670"/>
  <c r="E4669"/>
  <c r="D4668"/>
  <c r="C4667"/>
  <c r="F4666"/>
  <c r="B4666"/>
  <c r="E4665"/>
  <c r="D4664"/>
  <c r="C4663"/>
  <c r="F4662"/>
  <c r="B4662"/>
  <c r="E4661"/>
  <c r="D4660"/>
  <c r="C4659"/>
  <c r="F4658"/>
  <c r="B4658"/>
  <c r="E4657"/>
  <c r="D4656"/>
  <c r="C4655"/>
  <c r="F4654"/>
  <c r="B4654"/>
  <c r="E4653"/>
  <c r="D4652"/>
  <c r="C4651"/>
  <c r="F4650"/>
  <c r="B4650"/>
  <c r="E4649"/>
  <c r="D4648"/>
  <c r="C4647"/>
  <c r="F4646"/>
  <c r="B4646"/>
  <c r="E4645"/>
  <c r="D4644"/>
  <c r="C4643"/>
  <c r="F4642"/>
  <c r="B4642"/>
  <c r="E4641"/>
  <c r="D4640"/>
  <c r="C4639"/>
  <c r="F4638"/>
  <c r="B4638"/>
  <c r="E4637"/>
  <c r="D4636"/>
  <c r="C4635"/>
  <c r="F4634"/>
  <c r="B4634"/>
  <c r="E4633"/>
  <c r="D4632"/>
  <c r="C4631"/>
  <c r="F4630"/>
  <c r="B4630"/>
  <c r="E4629"/>
  <c r="D4628"/>
  <c r="C4627"/>
  <c r="F4626"/>
  <c r="B4626"/>
  <c r="E4625"/>
  <c r="D4624"/>
  <c r="C4623"/>
  <c r="F4622"/>
  <c r="B4622"/>
  <c r="E4621"/>
  <c r="D4620"/>
  <c r="C4619"/>
  <c r="F4618"/>
  <c r="B4618"/>
  <c r="E4617"/>
  <c r="D4616"/>
  <c r="C4615"/>
  <c r="F4614"/>
  <c r="B4614"/>
  <c r="E4613"/>
  <c r="D4612"/>
  <c r="C4611"/>
  <c r="F4610"/>
  <c r="B4610"/>
  <c r="E4609"/>
  <c r="D4608"/>
  <c r="C4607"/>
  <c r="F4606"/>
  <c r="B4606"/>
  <c r="E4605"/>
  <c r="D4604"/>
  <c r="C4603"/>
  <c r="F4602"/>
  <c r="B4602"/>
  <c r="E4601"/>
  <c r="D4600"/>
  <c r="C4599"/>
  <c r="F4598"/>
  <c r="B4598"/>
  <c r="E4597"/>
  <c r="D4596"/>
  <c r="C4595"/>
  <c r="F4594"/>
  <c r="B4594"/>
  <c r="E4593"/>
  <c r="D4592"/>
  <c r="C4591"/>
  <c r="F4590"/>
  <c r="B4590"/>
  <c r="E4589"/>
  <c r="D4588"/>
  <c r="C4587"/>
  <c r="F4586"/>
  <c r="B4586"/>
  <c r="E4585"/>
  <c r="D4584"/>
  <c r="C4583"/>
  <c r="F4582"/>
  <c r="B4582"/>
  <c r="E4581"/>
  <c r="D4580"/>
  <c r="C4579"/>
  <c r="F4578"/>
  <c r="B4578"/>
  <c r="E4577"/>
  <c r="D4576"/>
  <c r="C4575"/>
  <c r="F4574"/>
  <c r="B4574"/>
  <c r="E4573"/>
  <c r="D4572"/>
  <c r="C4571"/>
  <c r="F4570"/>
  <c r="B4570"/>
  <c r="E4569"/>
  <c r="D4568"/>
  <c r="C4567"/>
  <c r="F4566"/>
  <c r="B4566"/>
  <c r="E4565"/>
  <c r="D4564"/>
  <c r="C4563"/>
  <c r="F4562"/>
  <c r="B4562"/>
  <c r="E4561"/>
  <c r="D4560"/>
  <c r="C4559"/>
  <c r="F4558"/>
  <c r="B4558"/>
  <c r="E4557"/>
  <c r="D4556"/>
  <c r="C4555"/>
  <c r="F4554"/>
  <c r="B4554"/>
  <c r="E4553"/>
  <c r="D4552"/>
  <c r="C4551"/>
  <c r="F4550"/>
  <c r="B4550"/>
  <c r="E4549"/>
  <c r="D4548"/>
  <c r="C4547"/>
  <c r="F4546"/>
  <c r="B4546"/>
  <c r="E4545"/>
  <c r="D4544"/>
  <c r="C4543"/>
  <c r="F4542"/>
  <c r="B4542"/>
  <c r="E4541"/>
  <c r="D4540"/>
  <c r="C4539"/>
  <c r="F4538"/>
  <c r="B4538"/>
  <c r="E4537"/>
  <c r="D4536"/>
  <c r="C4535"/>
  <c r="F4534"/>
  <c r="B4534"/>
  <c r="E4533"/>
  <c r="D4532"/>
  <c r="C4531"/>
  <c r="F4530"/>
  <c r="B4530"/>
  <c r="E4529"/>
  <c r="D4528"/>
  <c r="C4527"/>
  <c r="F4526"/>
  <c r="B4526"/>
  <c r="E4525"/>
  <c r="D4524"/>
  <c r="C4523"/>
  <c r="F4522"/>
  <c r="B4522"/>
  <c r="E4521"/>
  <c r="D4520"/>
  <c r="C4519"/>
  <c r="F4518"/>
  <c r="B4518"/>
  <c r="E4517"/>
  <c r="D4516"/>
  <c r="C4515"/>
  <c r="F4514"/>
  <c r="B4514"/>
  <c r="E4513"/>
  <c r="D4512"/>
  <c r="C4511"/>
  <c r="F4510"/>
  <c r="B4510"/>
  <c r="E4509"/>
  <c r="D4508"/>
  <c r="C4507"/>
  <c r="F4506"/>
  <c r="B4506"/>
  <c r="E4505"/>
  <c r="D4504"/>
  <c r="C4503"/>
  <c r="F4502"/>
  <c r="B4502"/>
  <c r="E4501"/>
  <c r="D4500"/>
  <c r="C4499"/>
  <c r="F4498"/>
  <c r="B4498"/>
  <c r="E4497"/>
  <c r="D4496"/>
  <c r="C4495"/>
  <c r="F4494"/>
  <c r="B4494"/>
  <c r="E4493"/>
  <c r="B5003"/>
  <c r="D5002"/>
  <c r="C5001"/>
  <c r="C5000"/>
  <c r="F4999"/>
  <c r="B4995"/>
  <c r="D4994"/>
  <c r="C4993"/>
  <c r="C4992"/>
  <c r="F4991"/>
  <c r="B4987"/>
  <c r="D4986"/>
  <c r="C4985"/>
  <c r="C4984"/>
  <c r="F4983"/>
  <c r="B4979"/>
  <c r="D4978"/>
  <c r="C4977"/>
  <c r="C4976"/>
  <c r="F4975"/>
  <c r="B4971"/>
  <c r="D4970"/>
  <c r="C4969"/>
  <c r="C4968"/>
  <c r="F4967"/>
  <c r="B4963"/>
  <c r="D4962"/>
  <c r="C4961"/>
  <c r="C4960"/>
  <c r="F4959"/>
  <c r="B4955"/>
  <c r="D4954"/>
  <c r="C4953"/>
  <c r="C4952"/>
  <c r="F4951"/>
  <c r="B4947"/>
  <c r="D4946"/>
  <c r="C4945"/>
  <c r="C4944"/>
  <c r="F4943"/>
  <c r="B4939"/>
  <c r="D4938"/>
  <c r="C4937"/>
  <c r="C4936"/>
  <c r="F4935"/>
  <c r="B4931"/>
  <c r="D4930"/>
  <c r="C4929"/>
  <c r="C4928"/>
  <c r="F4927"/>
  <c r="B4923"/>
  <c r="D4922"/>
  <c r="C4921"/>
  <c r="C4920"/>
  <c r="F4919"/>
  <c r="B4915"/>
  <c r="D4914"/>
  <c r="C4913"/>
  <c r="C4912"/>
  <c r="F4911"/>
  <c r="B4907"/>
  <c r="D4906"/>
  <c r="C4905"/>
  <c r="C4904"/>
  <c r="F4903"/>
  <c r="B4899"/>
  <c r="D4898"/>
  <c r="C4897"/>
  <c r="C4896"/>
  <c r="F4895"/>
  <c r="B4891"/>
  <c r="D4890"/>
  <c r="C4889"/>
  <c r="C4888"/>
  <c r="F4887"/>
  <c r="B4883"/>
  <c r="D4882"/>
  <c r="C4881"/>
  <c r="C4880"/>
  <c r="F4879"/>
  <c r="B4875"/>
  <c r="D4874"/>
  <c r="C4873"/>
  <c r="C4872"/>
  <c r="F4871"/>
  <c r="B4867"/>
  <c r="D4866"/>
  <c r="C4865"/>
  <c r="C4864"/>
  <c r="F4863"/>
  <c r="B4859"/>
  <c r="D4858"/>
  <c r="C4857"/>
  <c r="C4856"/>
  <c r="F4855"/>
  <c r="B4851"/>
  <c r="D4850"/>
  <c r="C4849"/>
  <c r="C4848"/>
  <c r="F4847"/>
  <c r="B4843"/>
  <c r="D4842"/>
  <c r="C4841"/>
  <c r="C4840"/>
  <c r="F4839"/>
  <c r="B4835"/>
  <c r="D4834"/>
  <c r="C4833"/>
  <c r="C4832"/>
  <c r="F4831"/>
  <c r="B4827"/>
  <c r="D4826"/>
  <c r="C4825"/>
  <c r="C4824"/>
  <c r="F4823"/>
  <c r="B4819"/>
  <c r="D4818"/>
  <c r="C4817"/>
  <c r="C4816"/>
  <c r="F4815"/>
  <c r="B4811"/>
  <c r="D4810"/>
  <c r="C4809"/>
  <c r="C4808"/>
  <c r="F4807"/>
  <c r="B4803"/>
  <c r="D4802"/>
  <c r="C4801"/>
  <c r="C4800"/>
  <c r="F4799"/>
  <c r="C4798"/>
  <c r="F4797"/>
  <c r="B4797"/>
  <c r="E4796"/>
  <c r="D4795"/>
  <c r="C4794"/>
  <c r="F4793"/>
  <c r="B4793"/>
  <c r="E4792"/>
  <c r="D4791"/>
  <c r="C4790"/>
  <c r="F4789"/>
  <c r="B4789"/>
  <c r="E4788"/>
  <c r="D4787"/>
  <c r="C4786"/>
  <c r="F4785"/>
  <c r="B4785"/>
  <c r="E4784"/>
  <c r="D4783"/>
  <c r="C4782"/>
  <c r="F4781"/>
  <c r="B4781"/>
  <c r="E4780"/>
  <c r="D4779"/>
  <c r="C4778"/>
  <c r="F4777"/>
  <c r="B4777"/>
  <c r="E4776"/>
  <c r="D4775"/>
  <c r="C4774"/>
  <c r="F4773"/>
  <c r="B4773"/>
  <c r="E4772"/>
  <c r="D4771"/>
  <c r="C4770"/>
  <c r="F4769"/>
  <c r="B4769"/>
  <c r="E4768"/>
  <c r="D4767"/>
  <c r="C4766"/>
  <c r="F4765"/>
  <c r="B4765"/>
  <c r="E4764"/>
  <c r="D4763"/>
  <c r="C4762"/>
  <c r="F4761"/>
  <c r="B4761"/>
  <c r="E4760"/>
  <c r="D4759"/>
  <c r="C4758"/>
  <c r="F4757"/>
  <c r="B4757"/>
  <c r="E4756"/>
  <c r="D4755"/>
  <c r="C4754"/>
  <c r="F4753"/>
  <c r="B4753"/>
  <c r="E4752"/>
  <c r="D4751"/>
  <c r="C4750"/>
  <c r="F4749"/>
  <c r="B4749"/>
  <c r="E4748"/>
  <c r="D4747"/>
  <c r="C4746"/>
  <c r="F4745"/>
  <c r="B4745"/>
  <c r="E4744"/>
  <c r="D4743"/>
  <c r="C4742"/>
  <c r="F4741"/>
  <c r="B4741"/>
  <c r="E4740"/>
  <c r="D4739"/>
  <c r="C4738"/>
  <c r="F4737"/>
  <c r="B4737"/>
  <c r="E4736"/>
  <c r="D4735"/>
  <c r="C4734"/>
  <c r="F4733"/>
  <c r="B4733"/>
  <c r="E4732"/>
  <c r="D4731"/>
  <c r="C4730"/>
  <c r="F4729"/>
  <c r="B4729"/>
  <c r="E4728"/>
  <c r="D4727"/>
  <c r="C4726"/>
  <c r="F4725"/>
  <c r="B4725"/>
  <c r="E4724"/>
  <c r="D4723"/>
  <c r="C4722"/>
  <c r="F4721"/>
  <c r="B4721"/>
  <c r="E4720"/>
  <c r="D4719"/>
  <c r="C4718"/>
  <c r="F4717"/>
  <c r="B4717"/>
  <c r="E4716"/>
  <c r="D4715"/>
  <c r="C4714"/>
  <c r="F4713"/>
  <c r="B4713"/>
  <c r="E4712"/>
  <c r="D4711"/>
  <c r="C4710"/>
  <c r="F4709"/>
  <c r="B4709"/>
  <c r="E4708"/>
  <c r="D4707"/>
  <c r="C4706"/>
  <c r="F4705"/>
  <c r="B4705"/>
  <c r="E4704"/>
  <c r="D4703"/>
  <c r="C4702"/>
  <c r="F4701"/>
  <c r="B4701"/>
  <c r="E4700"/>
  <c r="D4699"/>
  <c r="C4698"/>
  <c r="F4697"/>
  <c r="B4697"/>
  <c r="E4696"/>
  <c r="D4695"/>
  <c r="C4694"/>
  <c r="F4693"/>
  <c r="B4693"/>
  <c r="E4692"/>
  <c r="D4691"/>
  <c r="C4690"/>
  <c r="F4689"/>
  <c r="B4689"/>
  <c r="E4688"/>
  <c r="D4687"/>
  <c r="C4686"/>
  <c r="F4685"/>
  <c r="B4685"/>
  <c r="E4684"/>
  <c r="D4683"/>
  <c r="C4682"/>
  <c r="F4681"/>
  <c r="B4681"/>
  <c r="E4680"/>
  <c r="D4679"/>
  <c r="C4678"/>
  <c r="F4677"/>
  <c r="B4677"/>
  <c r="E4676"/>
  <c r="D4675"/>
  <c r="C4674"/>
  <c r="F4673"/>
  <c r="B4673"/>
  <c r="E4672"/>
  <c r="D4671"/>
  <c r="C4670"/>
  <c r="F4669"/>
  <c r="B4669"/>
  <c r="E4668"/>
  <c r="D4667"/>
  <c r="C4666"/>
  <c r="F4665"/>
  <c r="B4665"/>
  <c r="E4664"/>
  <c r="D4663"/>
  <c r="C4662"/>
  <c r="F4661"/>
  <c r="B4661"/>
  <c r="E4660"/>
  <c r="D4659"/>
  <c r="C4658"/>
  <c r="F4657"/>
  <c r="B4657"/>
  <c r="E4656"/>
  <c r="D4655"/>
  <c r="C4654"/>
  <c r="F4653"/>
  <c r="B4653"/>
  <c r="E4652"/>
  <c r="D4651"/>
  <c r="C4650"/>
  <c r="F4649"/>
  <c r="B4649"/>
  <c r="E4648"/>
  <c r="D4647"/>
  <c r="C4646"/>
  <c r="F4645"/>
  <c r="B4645"/>
  <c r="E4644"/>
  <c r="D4643"/>
  <c r="C4642"/>
  <c r="F4641"/>
  <c r="B4641"/>
  <c r="E4640"/>
  <c r="D4639"/>
  <c r="C4638"/>
  <c r="F4637"/>
  <c r="B4637"/>
  <c r="E4636"/>
  <c r="D4635"/>
  <c r="C4634"/>
  <c r="F4633"/>
  <c r="B4633"/>
  <c r="E4632"/>
  <c r="D4631"/>
  <c r="C4630"/>
  <c r="F4629"/>
  <c r="B4629"/>
  <c r="E4628"/>
  <c r="D4627"/>
  <c r="C4626"/>
  <c r="F4625"/>
  <c r="B4625"/>
  <c r="E4624"/>
  <c r="D4623"/>
  <c r="C4622"/>
  <c r="F4621"/>
  <c r="B4621"/>
  <c r="E4620"/>
  <c r="D4619"/>
  <c r="C4618"/>
  <c r="F4617"/>
  <c r="B4617"/>
  <c r="E4616"/>
  <c r="D4615"/>
  <c r="C4614"/>
  <c r="F4613"/>
  <c r="B4613"/>
  <c r="E4612"/>
  <c r="D4611"/>
  <c r="C4610"/>
  <c r="F4609"/>
  <c r="B4609"/>
  <c r="E4608"/>
  <c r="D4607"/>
  <c r="C4606"/>
  <c r="F4605"/>
  <c r="B4605"/>
  <c r="E4604"/>
  <c r="D4603"/>
  <c r="C4602"/>
  <c r="F4601"/>
  <c r="B4601"/>
  <c r="E4600"/>
  <c r="D4599"/>
  <c r="C4598"/>
  <c r="F4597"/>
  <c r="B4597"/>
  <c r="E4596"/>
  <c r="D4595"/>
  <c r="C4594"/>
  <c r="F4593"/>
  <c r="B4593"/>
  <c r="E4592"/>
  <c r="D4591"/>
  <c r="C4590"/>
  <c r="F4589"/>
  <c r="B4589"/>
  <c r="E4588"/>
  <c r="D4587"/>
  <c r="C4586"/>
  <c r="F4585"/>
  <c r="B4585"/>
  <c r="E4584"/>
  <c r="D4583"/>
  <c r="C4582"/>
  <c r="F4581"/>
  <c r="B4581"/>
  <c r="E4580"/>
  <c r="D4579"/>
  <c r="C4578"/>
  <c r="F4577"/>
  <c r="B4577"/>
  <c r="E4576"/>
  <c r="D4575"/>
  <c r="C4574"/>
  <c r="F4573"/>
  <c r="B4573"/>
  <c r="E4572"/>
  <c r="D4571"/>
  <c r="C4570"/>
  <c r="F4569"/>
  <c r="B4569"/>
  <c r="E4568"/>
  <c r="D4567"/>
  <c r="C4566"/>
  <c r="F4565"/>
  <c r="B4565"/>
  <c r="E4564"/>
  <c r="D4563"/>
  <c r="C4562"/>
  <c r="F4561"/>
  <c r="B4561"/>
  <c r="E4560"/>
  <c r="D4559"/>
  <c r="C4558"/>
  <c r="F4557"/>
  <c r="B4557"/>
  <c r="E4556"/>
  <c r="D4555"/>
  <c r="C4554"/>
  <c r="F4553"/>
  <c r="B4553"/>
  <c r="E4552"/>
  <c r="D4551"/>
  <c r="C4550"/>
  <c r="F4549"/>
  <c r="B4549"/>
  <c r="E4548"/>
  <c r="D4547"/>
  <c r="C4546"/>
  <c r="F4545"/>
  <c r="B4545"/>
  <c r="E4544"/>
  <c r="D4543"/>
  <c r="C4542"/>
  <c r="F4541"/>
  <c r="B4541"/>
  <c r="E4540"/>
  <c r="D4539"/>
  <c r="C4538"/>
  <c r="F4537"/>
  <c r="B4537"/>
  <c r="E4536"/>
  <c r="D4535"/>
  <c r="C4534"/>
  <c r="F4533"/>
  <c r="B4533"/>
  <c r="E4532"/>
  <c r="D4531"/>
  <c r="C4530"/>
  <c r="F4529"/>
  <c r="B4529"/>
  <c r="E4528"/>
  <c r="D4527"/>
  <c r="C4526"/>
  <c r="F4525"/>
  <c r="B4525"/>
  <c r="E4524"/>
  <c r="D4523"/>
  <c r="C4522"/>
  <c r="F4521"/>
  <c r="B4521"/>
  <c r="E4520"/>
  <c r="D4519"/>
  <c r="C4518"/>
  <c r="F4517"/>
  <c r="B4517"/>
  <c r="E4516"/>
  <c r="D4515"/>
  <c r="C4514"/>
  <c r="F4513"/>
  <c r="B4513"/>
  <c r="E4512"/>
  <c r="D4511"/>
  <c r="C4510"/>
  <c r="F4509"/>
  <c r="B4509"/>
  <c r="E4508"/>
  <c r="D4507"/>
  <c r="C4506"/>
  <c r="F4505"/>
  <c r="B4505"/>
  <c r="E4504"/>
  <c r="D4503"/>
  <c r="C4502"/>
  <c r="F4501"/>
  <c r="B4501"/>
  <c r="E4500"/>
  <c r="D4499"/>
  <c r="C4498"/>
  <c r="F4497"/>
  <c r="B4497"/>
  <c r="E4496"/>
  <c r="D4495"/>
  <c r="C4494"/>
  <c r="F4493"/>
  <c r="D5001"/>
  <c r="C4997"/>
  <c r="B4996"/>
  <c r="E4995"/>
  <c r="B4991"/>
  <c r="D4985"/>
  <c r="C4981"/>
  <c r="B4980"/>
  <c r="E4979"/>
  <c r="B4975"/>
  <c r="D4969"/>
  <c r="C4965"/>
  <c r="B4964"/>
  <c r="E4963"/>
  <c r="B4959"/>
  <c r="D4953"/>
  <c r="C4949"/>
  <c r="B4948"/>
  <c r="E4947"/>
  <c r="B4943"/>
  <c r="D4937"/>
  <c r="C4933"/>
  <c r="B4932"/>
  <c r="E4931"/>
  <c r="B4927"/>
  <c r="D4921"/>
  <c r="C4917"/>
  <c r="B4916"/>
  <c r="E4915"/>
  <c r="B4911"/>
  <c r="D4905"/>
  <c r="C4901"/>
  <c r="B4900"/>
  <c r="E4899"/>
  <c r="B4895"/>
  <c r="D4889"/>
  <c r="C4885"/>
  <c r="B4884"/>
  <c r="E4883"/>
  <c r="B4879"/>
  <c r="D4873"/>
  <c r="C4869"/>
  <c r="B4868"/>
  <c r="E4867"/>
  <c r="B4863"/>
  <c r="D4857"/>
  <c r="C4853"/>
  <c r="B4852"/>
  <c r="E4851"/>
  <c r="B4847"/>
  <c r="D4841"/>
  <c r="C4837"/>
  <c r="B4836"/>
  <c r="E4835"/>
  <c r="B4831"/>
  <c r="D4825"/>
  <c r="C4821"/>
  <c r="B4820"/>
  <c r="E4819"/>
  <c r="B4815"/>
  <c r="D4809"/>
  <c r="C4805"/>
  <c r="B4804"/>
  <c r="E4803"/>
  <c r="B4799"/>
  <c r="D4798"/>
  <c r="C4797"/>
  <c r="C4796"/>
  <c r="F4795"/>
  <c r="B4791"/>
  <c r="D4790"/>
  <c r="C4789"/>
  <c r="C4788"/>
  <c r="F4787"/>
  <c r="B4783"/>
  <c r="D4782"/>
  <c r="C4781"/>
  <c r="C4780"/>
  <c r="F4779"/>
  <c r="B4775"/>
  <c r="D4774"/>
  <c r="C4773"/>
  <c r="C4772"/>
  <c r="F4771"/>
  <c r="B4767"/>
  <c r="D4766"/>
  <c r="C4765"/>
  <c r="C4764"/>
  <c r="F4763"/>
  <c r="B4759"/>
  <c r="D4758"/>
  <c r="C4757"/>
  <c r="C4756"/>
  <c r="F4755"/>
  <c r="B4751"/>
  <c r="D4750"/>
  <c r="C4749"/>
  <c r="C4748"/>
  <c r="F4747"/>
  <c r="B4743"/>
  <c r="D4742"/>
  <c r="C4741"/>
  <c r="C4740"/>
  <c r="F4739"/>
  <c r="B4735"/>
  <c r="D4734"/>
  <c r="C4733"/>
  <c r="C4732"/>
  <c r="F4731"/>
  <c r="B4727"/>
  <c r="D4726"/>
  <c r="C4725"/>
  <c r="C4724"/>
  <c r="F4723"/>
  <c r="B4719"/>
  <c r="D4718"/>
  <c r="C4717"/>
  <c r="C4716"/>
  <c r="F4715"/>
  <c r="B4711"/>
  <c r="D4710"/>
  <c r="C4709"/>
  <c r="C4708"/>
  <c r="F4707"/>
  <c r="B4703"/>
  <c r="D4702"/>
  <c r="C4701"/>
  <c r="C4700"/>
  <c r="F4699"/>
  <c r="B4695"/>
  <c r="D4694"/>
  <c r="C4693"/>
  <c r="C4692"/>
  <c r="F4691"/>
  <c r="B4687"/>
  <c r="D4686"/>
  <c r="C4685"/>
  <c r="C4684"/>
  <c r="F4683"/>
  <c r="B4679"/>
  <c r="D4678"/>
  <c r="C4677"/>
  <c r="C4676"/>
  <c r="F4675"/>
  <c r="B4671"/>
  <c r="D4670"/>
  <c r="C4669"/>
  <c r="C4668"/>
  <c r="F4667"/>
  <c r="B4663"/>
  <c r="D4662"/>
  <c r="C4661"/>
  <c r="C4660"/>
  <c r="F4659"/>
  <c r="B4655"/>
  <c r="D4654"/>
  <c r="C4653"/>
  <c r="C4652"/>
  <c r="F4651"/>
  <c r="B4647"/>
  <c r="D4646"/>
  <c r="C4645"/>
  <c r="C4644"/>
  <c r="F4643"/>
  <c r="B4639"/>
  <c r="D4638"/>
  <c r="C4637"/>
  <c r="C4636"/>
  <c r="F4635"/>
  <c r="B4631"/>
  <c r="D4630"/>
  <c r="C4629"/>
  <c r="C4628"/>
  <c r="F4627"/>
  <c r="B4623"/>
  <c r="D4622"/>
  <c r="C4621"/>
  <c r="C4620"/>
  <c r="F4619"/>
  <c r="B4615"/>
  <c r="D4614"/>
  <c r="C4613"/>
  <c r="C4612"/>
  <c r="F4611"/>
  <c r="B4607"/>
  <c r="D4606"/>
  <c r="C4605"/>
  <c r="C4604"/>
  <c r="F4603"/>
  <c r="B4599"/>
  <c r="D4598"/>
  <c r="C4597"/>
  <c r="C4596"/>
  <c r="F4595"/>
  <c r="B4591"/>
  <c r="D4590"/>
  <c r="C4589"/>
  <c r="C4588"/>
  <c r="F4587"/>
  <c r="B4583"/>
  <c r="D4582"/>
  <c r="C4581"/>
  <c r="C4580"/>
  <c r="F4579"/>
  <c r="B4575"/>
  <c r="D4574"/>
  <c r="C4573"/>
  <c r="C4572"/>
  <c r="F4571"/>
  <c r="B4567"/>
  <c r="D4566"/>
  <c r="C4565"/>
  <c r="C4564"/>
  <c r="F4563"/>
  <c r="B4559"/>
  <c r="D4558"/>
  <c r="C4557"/>
  <c r="C4556"/>
  <c r="F4555"/>
  <c r="B4551"/>
  <c r="D4550"/>
  <c r="C4549"/>
  <c r="C4548"/>
  <c r="F4547"/>
  <c r="B4543"/>
  <c r="D4542"/>
  <c r="C4541"/>
  <c r="C4540"/>
  <c r="F4539"/>
  <c r="B4535"/>
  <c r="D4534"/>
  <c r="C4533"/>
  <c r="C4532"/>
  <c r="F4531"/>
  <c r="B4527"/>
  <c r="D4526"/>
  <c r="C4525"/>
  <c r="C4524"/>
  <c r="F4523"/>
  <c r="B4519"/>
  <c r="D4518"/>
  <c r="C4517"/>
  <c r="C4516"/>
  <c r="F4515"/>
  <c r="B4511"/>
  <c r="D4510"/>
  <c r="C4509"/>
  <c r="C4508"/>
  <c r="F4507"/>
  <c r="B4503"/>
  <c r="D4502"/>
  <c r="C4501"/>
  <c r="C4500"/>
  <c r="F4499"/>
  <c r="B4495"/>
  <c r="D4494"/>
  <c r="C4493"/>
  <c r="F4492"/>
  <c r="B4492"/>
  <c r="E4491"/>
  <c r="D4490"/>
  <c r="C4489"/>
  <c r="F4488"/>
  <c r="B4488"/>
  <c r="E4487"/>
  <c r="D4486"/>
  <c r="C4485"/>
  <c r="F4484"/>
  <c r="B4484"/>
  <c r="E4483"/>
  <c r="D4482"/>
  <c r="C4481"/>
  <c r="F4480"/>
  <c r="B4480"/>
  <c r="E4479"/>
  <c r="D4478"/>
  <c r="C4477"/>
  <c r="F4476"/>
  <c r="B4476"/>
  <c r="E4475"/>
  <c r="D4474"/>
  <c r="C4473"/>
  <c r="F4472"/>
  <c r="B4472"/>
  <c r="E4471"/>
  <c r="D4470"/>
  <c r="C4469"/>
  <c r="F4468"/>
  <c r="B4468"/>
  <c r="E4467"/>
  <c r="D4466"/>
  <c r="C4465"/>
  <c r="F4464"/>
  <c r="B4464"/>
  <c r="E4463"/>
  <c r="D4462"/>
  <c r="C4461"/>
  <c r="F4460"/>
  <c r="B4460"/>
  <c r="E4459"/>
  <c r="D4458"/>
  <c r="C4457"/>
  <c r="F4456"/>
  <c r="B4456"/>
  <c r="E4455"/>
  <c r="D4454"/>
  <c r="C4453"/>
  <c r="F4452"/>
  <c r="B4452"/>
  <c r="E4451"/>
  <c r="D4450"/>
  <c r="C4449"/>
  <c r="F4448"/>
  <c r="B4448"/>
  <c r="E4447"/>
  <c r="D4446"/>
  <c r="C4445"/>
  <c r="F4444"/>
  <c r="B4444"/>
  <c r="E4443"/>
  <c r="D4442"/>
  <c r="C4441"/>
  <c r="F4440"/>
  <c r="B4440"/>
  <c r="E4439"/>
  <c r="D4438"/>
  <c r="C4437"/>
  <c r="F4436"/>
  <c r="B4436"/>
  <c r="E4435"/>
  <c r="D4434"/>
  <c r="C4433"/>
  <c r="F4432"/>
  <c r="B4432"/>
  <c r="E4431"/>
  <c r="D4430"/>
  <c r="C4429"/>
  <c r="F4428"/>
  <c r="B4428"/>
  <c r="E4427"/>
  <c r="D4426"/>
  <c r="C4425"/>
  <c r="F4424"/>
  <c r="B4424"/>
  <c r="E4423"/>
  <c r="D4422"/>
  <c r="C4421"/>
  <c r="F4420"/>
  <c r="B4420"/>
  <c r="E4419"/>
  <c r="D4418"/>
  <c r="C4417"/>
  <c r="F4416"/>
  <c r="B4416"/>
  <c r="E4415"/>
  <c r="D4414"/>
  <c r="C4413"/>
  <c r="F4412"/>
  <c r="B4412"/>
  <c r="E4411"/>
  <c r="D4410"/>
  <c r="C4409"/>
  <c r="F4408"/>
  <c r="B4408"/>
  <c r="E4407"/>
  <c r="D4406"/>
  <c r="C4405"/>
  <c r="F4404"/>
  <c r="B4404"/>
  <c r="E4403"/>
  <c r="D4402"/>
  <c r="C4401"/>
  <c r="F4400"/>
  <c r="B4400"/>
  <c r="E4399"/>
  <c r="D4398"/>
  <c r="C4397"/>
  <c r="F4396"/>
  <c r="B4396"/>
  <c r="E4395"/>
  <c r="D4394"/>
  <c r="C4393"/>
  <c r="F4392"/>
  <c r="B4392"/>
  <c r="E4391"/>
  <c r="D4390"/>
  <c r="C4389"/>
  <c r="F4388"/>
  <c r="B4388"/>
  <c r="E4387"/>
  <c r="D4386"/>
  <c r="C4385"/>
  <c r="F4384"/>
  <c r="B4384"/>
  <c r="E4383"/>
  <c r="D4382"/>
  <c r="C4381"/>
  <c r="F4380"/>
  <c r="B4380"/>
  <c r="E4379"/>
  <c r="D4378"/>
  <c r="C4377"/>
  <c r="F4376"/>
  <c r="B4376"/>
  <c r="E4375"/>
  <c r="D4374"/>
  <c r="C4373"/>
  <c r="F4372"/>
  <c r="B4372"/>
  <c r="E4371"/>
  <c r="D4370"/>
  <c r="C4369"/>
  <c r="F4368"/>
  <c r="B4368"/>
  <c r="E4367"/>
  <c r="D4366"/>
  <c r="C4365"/>
  <c r="F4364"/>
  <c r="B4364"/>
  <c r="E4363"/>
  <c r="D4362"/>
  <c r="C4361"/>
  <c r="F4360"/>
  <c r="B4360"/>
  <c r="E4359"/>
  <c r="D4358"/>
  <c r="C4357"/>
  <c r="F4356"/>
  <c r="B4356"/>
  <c r="E4355"/>
  <c r="D4354"/>
  <c r="C4353"/>
  <c r="F4352"/>
  <c r="B4352"/>
  <c r="E4351"/>
  <c r="D4350"/>
  <c r="C4349"/>
  <c r="F4348"/>
  <c r="B4348"/>
  <c r="E4347"/>
  <c r="D4346"/>
  <c r="C4345"/>
  <c r="F4344"/>
  <c r="B4344"/>
  <c r="E4343"/>
  <c r="D4342"/>
  <c r="C4341"/>
  <c r="F4340"/>
  <c r="B4340"/>
  <c r="E4339"/>
  <c r="D4338"/>
  <c r="C4337"/>
  <c r="F4336"/>
  <c r="B4336"/>
  <c r="E4335"/>
  <c r="D4334"/>
  <c r="C4333"/>
  <c r="F4332"/>
  <c r="B4332"/>
  <c r="E4331"/>
  <c r="D4330"/>
  <c r="C4329"/>
  <c r="F4328"/>
  <c r="B4328"/>
  <c r="E4327"/>
  <c r="D4326"/>
  <c r="C4325"/>
  <c r="F4324"/>
  <c r="B4324"/>
  <c r="E4323"/>
  <c r="D4322"/>
  <c r="C4321"/>
  <c r="F4320"/>
  <c r="B4320"/>
  <c r="E4319"/>
  <c r="D4318"/>
  <c r="C4317"/>
  <c r="F4316"/>
  <c r="B4316"/>
  <c r="E4315"/>
  <c r="D4314"/>
  <c r="C4313"/>
  <c r="F4312"/>
  <c r="B4312"/>
  <c r="E4311"/>
  <c r="D4310"/>
  <c r="C4309"/>
  <c r="F4308"/>
  <c r="B4308"/>
  <c r="E4307"/>
  <c r="D4306"/>
  <c r="C4305"/>
  <c r="F4304"/>
  <c r="B4304"/>
  <c r="E4303"/>
  <c r="D4302"/>
  <c r="C4301"/>
  <c r="F4300"/>
  <c r="B4300"/>
  <c r="E4299"/>
  <c r="D4298"/>
  <c r="C4297"/>
  <c r="F4296"/>
  <c r="B4296"/>
  <c r="E4295"/>
  <c r="D4294"/>
  <c r="C4293"/>
  <c r="F4292"/>
  <c r="B4292"/>
  <c r="E4291"/>
  <c r="D4290"/>
  <c r="C4289"/>
  <c r="F5000"/>
  <c r="C4996"/>
  <c r="F4995"/>
  <c r="E4994"/>
  <c r="D4990"/>
  <c r="F4984"/>
  <c r="C4980"/>
  <c r="F4979"/>
  <c r="E4978"/>
  <c r="D4974"/>
  <c r="F4968"/>
  <c r="C4964"/>
  <c r="F4963"/>
  <c r="E4962"/>
  <c r="D4958"/>
  <c r="F4952"/>
  <c r="C4948"/>
  <c r="F4947"/>
  <c r="E4946"/>
  <c r="D4942"/>
  <c r="F4936"/>
  <c r="C4932"/>
  <c r="F4931"/>
  <c r="E4930"/>
  <c r="D4926"/>
  <c r="F4920"/>
  <c r="C4916"/>
  <c r="F4915"/>
  <c r="E4914"/>
  <c r="D4910"/>
  <c r="F4904"/>
  <c r="C4900"/>
  <c r="F4899"/>
  <c r="E4898"/>
  <c r="D4894"/>
  <c r="F4888"/>
  <c r="C4884"/>
  <c r="F4883"/>
  <c r="E4882"/>
  <c r="D4878"/>
  <c r="F4872"/>
  <c r="C4868"/>
  <c r="F4867"/>
  <c r="E4866"/>
  <c r="D4862"/>
  <c r="F4856"/>
  <c r="C4852"/>
  <c r="F4851"/>
  <c r="E4850"/>
  <c r="D4846"/>
  <c r="F4840"/>
  <c r="C4836"/>
  <c r="F4835"/>
  <c r="E4834"/>
  <c r="D4830"/>
  <c r="F4824"/>
  <c r="C4820"/>
  <c r="F4819"/>
  <c r="E4818"/>
  <c r="D4814"/>
  <c r="F4808"/>
  <c r="C4804"/>
  <c r="F4803"/>
  <c r="E4802"/>
  <c r="E4798"/>
  <c r="D4797"/>
  <c r="F4796"/>
  <c r="B4792"/>
  <c r="E4791"/>
  <c r="E4790"/>
  <c r="D4789"/>
  <c r="F4788"/>
  <c r="B4784"/>
  <c r="E4783"/>
  <c r="E4782"/>
  <c r="D4781"/>
  <c r="F4780"/>
  <c r="B4776"/>
  <c r="E4775"/>
  <c r="E4774"/>
  <c r="D4773"/>
  <c r="F4772"/>
  <c r="B4768"/>
  <c r="E4767"/>
  <c r="E4766"/>
  <c r="D4765"/>
  <c r="F4764"/>
  <c r="B4760"/>
  <c r="E4759"/>
  <c r="E4758"/>
  <c r="D4757"/>
  <c r="F4756"/>
  <c r="B4752"/>
  <c r="E4751"/>
  <c r="E4750"/>
  <c r="D4749"/>
  <c r="F4748"/>
  <c r="B4744"/>
  <c r="E4743"/>
  <c r="E4742"/>
  <c r="D4741"/>
  <c r="F4740"/>
  <c r="B4736"/>
  <c r="E4735"/>
  <c r="E4734"/>
  <c r="D4733"/>
  <c r="F4732"/>
  <c r="B4728"/>
  <c r="E4727"/>
  <c r="E4726"/>
  <c r="D4725"/>
  <c r="F4724"/>
  <c r="B4720"/>
  <c r="E4719"/>
  <c r="E4718"/>
  <c r="D4717"/>
  <c r="F4716"/>
  <c r="B4712"/>
  <c r="E4711"/>
  <c r="E4710"/>
  <c r="D4709"/>
  <c r="F4708"/>
  <c r="B4704"/>
  <c r="E4703"/>
  <c r="E4702"/>
  <c r="D4701"/>
  <c r="F4700"/>
  <c r="B4696"/>
  <c r="E4695"/>
  <c r="E4694"/>
  <c r="D4693"/>
  <c r="F4692"/>
  <c r="B4688"/>
  <c r="E4687"/>
  <c r="E4686"/>
  <c r="D4685"/>
  <c r="F4684"/>
  <c r="B4680"/>
  <c r="E4679"/>
  <c r="E4678"/>
  <c r="D4677"/>
  <c r="F4676"/>
  <c r="B4672"/>
  <c r="E4671"/>
  <c r="E4670"/>
  <c r="D4669"/>
  <c r="F4668"/>
  <c r="B4664"/>
  <c r="E4663"/>
  <c r="E4662"/>
  <c r="D4661"/>
  <c r="F4660"/>
  <c r="B4656"/>
  <c r="E4655"/>
  <c r="E4654"/>
  <c r="D4653"/>
  <c r="F4652"/>
  <c r="B4648"/>
  <c r="E4647"/>
  <c r="E4646"/>
  <c r="D4645"/>
  <c r="F4644"/>
  <c r="B4640"/>
  <c r="E4639"/>
  <c r="E4638"/>
  <c r="D4637"/>
  <c r="F4636"/>
  <c r="B4632"/>
  <c r="E4631"/>
  <c r="E4630"/>
  <c r="D4629"/>
  <c r="F4628"/>
  <c r="B4624"/>
  <c r="E4623"/>
  <c r="E4622"/>
  <c r="D4621"/>
  <c r="F4620"/>
  <c r="B4616"/>
  <c r="E4615"/>
  <c r="E4614"/>
  <c r="D4613"/>
  <c r="F4612"/>
  <c r="B4608"/>
  <c r="E4607"/>
  <c r="E4606"/>
  <c r="D4605"/>
  <c r="F4604"/>
  <c r="B4600"/>
  <c r="E4599"/>
  <c r="E4598"/>
  <c r="D4597"/>
  <c r="F4596"/>
  <c r="B4592"/>
  <c r="E4591"/>
  <c r="E4590"/>
  <c r="D4589"/>
  <c r="F4588"/>
  <c r="B4584"/>
  <c r="E4583"/>
  <c r="E4582"/>
  <c r="D4581"/>
  <c r="F4580"/>
  <c r="B4576"/>
  <c r="E4575"/>
  <c r="E4574"/>
  <c r="D4573"/>
  <c r="F4572"/>
  <c r="B4568"/>
  <c r="E4567"/>
  <c r="E4566"/>
  <c r="D4565"/>
  <c r="F4564"/>
  <c r="B4560"/>
  <c r="E4559"/>
  <c r="E4558"/>
  <c r="D4557"/>
  <c r="F4556"/>
  <c r="B4552"/>
  <c r="E4551"/>
  <c r="E4550"/>
  <c r="D4549"/>
  <c r="F4548"/>
  <c r="B4544"/>
  <c r="E4543"/>
  <c r="E4542"/>
  <c r="D4541"/>
  <c r="F4540"/>
  <c r="B4536"/>
  <c r="E4535"/>
  <c r="E4534"/>
  <c r="D4533"/>
  <c r="F4532"/>
  <c r="B4528"/>
  <c r="E4527"/>
  <c r="E4526"/>
  <c r="D4525"/>
  <c r="F4524"/>
  <c r="B4520"/>
  <c r="E4519"/>
  <c r="E4518"/>
  <c r="D4517"/>
  <c r="F4516"/>
  <c r="B4512"/>
  <c r="E4511"/>
  <c r="E4510"/>
  <c r="D4509"/>
  <c r="F4508"/>
  <c r="B4504"/>
  <c r="E4503"/>
  <c r="E4502"/>
  <c r="D4501"/>
  <c r="F4500"/>
  <c r="B4496"/>
  <c r="E4495"/>
  <c r="E4494"/>
  <c r="D4493"/>
  <c r="C4492"/>
  <c r="F4491"/>
  <c r="B4491"/>
  <c r="E4490"/>
  <c r="D4489"/>
  <c r="C4488"/>
  <c r="F4487"/>
  <c r="B4487"/>
  <c r="E4486"/>
  <c r="D4485"/>
  <c r="C4484"/>
  <c r="F4483"/>
  <c r="B4483"/>
  <c r="E4482"/>
  <c r="D4481"/>
  <c r="C4480"/>
  <c r="F4479"/>
  <c r="B4479"/>
  <c r="E4478"/>
  <c r="D4477"/>
  <c r="C4476"/>
  <c r="F4475"/>
  <c r="B4475"/>
  <c r="E4474"/>
  <c r="D4473"/>
  <c r="C4472"/>
  <c r="F4471"/>
  <c r="B4471"/>
  <c r="E4470"/>
  <c r="D4469"/>
  <c r="C4468"/>
  <c r="F4467"/>
  <c r="B4467"/>
  <c r="E4466"/>
  <c r="D4465"/>
  <c r="C4464"/>
  <c r="F4463"/>
  <c r="B4463"/>
  <c r="E4462"/>
  <c r="D4461"/>
  <c r="C4460"/>
  <c r="F4459"/>
  <c r="B4459"/>
  <c r="E4458"/>
  <c r="D4457"/>
  <c r="C4456"/>
  <c r="F4455"/>
  <c r="B4455"/>
  <c r="E4454"/>
  <c r="D4453"/>
  <c r="C4452"/>
  <c r="F4451"/>
  <c r="B4451"/>
  <c r="E4450"/>
  <c r="D4449"/>
  <c r="C4448"/>
  <c r="F4447"/>
  <c r="B4447"/>
  <c r="E4446"/>
  <c r="D4445"/>
  <c r="C4444"/>
  <c r="F4443"/>
  <c r="B4443"/>
  <c r="E4442"/>
  <c r="D4441"/>
  <c r="C4440"/>
  <c r="F4439"/>
  <c r="B4439"/>
  <c r="E4438"/>
  <c r="D4437"/>
  <c r="C4436"/>
  <c r="F4435"/>
  <c r="B4435"/>
  <c r="E4434"/>
  <c r="D4433"/>
  <c r="C4432"/>
  <c r="F4431"/>
  <c r="B4431"/>
  <c r="E4430"/>
  <c r="D4429"/>
  <c r="C4428"/>
  <c r="F4427"/>
  <c r="B4427"/>
  <c r="E4426"/>
  <c r="D4425"/>
  <c r="C4424"/>
  <c r="F4423"/>
  <c r="B4423"/>
  <c r="E4422"/>
  <c r="D4421"/>
  <c r="C4420"/>
  <c r="F4419"/>
  <c r="B4419"/>
  <c r="E4418"/>
  <c r="D4417"/>
  <c r="C4416"/>
  <c r="F4415"/>
  <c r="B4415"/>
  <c r="E4414"/>
  <c r="D4413"/>
  <c r="C4412"/>
  <c r="F4411"/>
  <c r="B4411"/>
  <c r="E4410"/>
  <c r="D4409"/>
  <c r="C4408"/>
  <c r="F4407"/>
  <c r="B4407"/>
  <c r="E4406"/>
  <c r="D4405"/>
  <c r="C4404"/>
  <c r="F4403"/>
  <c r="B4403"/>
  <c r="E4402"/>
  <c r="D4401"/>
  <c r="C4400"/>
  <c r="F4399"/>
  <c r="B4399"/>
  <c r="E4398"/>
  <c r="D4397"/>
  <c r="C4396"/>
  <c r="F4395"/>
  <c r="B4395"/>
  <c r="E4394"/>
  <c r="D4393"/>
  <c r="C4392"/>
  <c r="F4391"/>
  <c r="B4391"/>
  <c r="E4390"/>
  <c r="D4389"/>
  <c r="C4388"/>
  <c r="F4387"/>
  <c r="B4387"/>
  <c r="E4386"/>
  <c r="D4385"/>
  <c r="C4384"/>
  <c r="F4383"/>
  <c r="B4383"/>
  <c r="E4382"/>
  <c r="D4381"/>
  <c r="C4380"/>
  <c r="F4379"/>
  <c r="B4379"/>
  <c r="E4378"/>
  <c r="D4377"/>
  <c r="C4376"/>
  <c r="F4375"/>
  <c r="B4375"/>
  <c r="E4374"/>
  <c r="D4373"/>
  <c r="C4372"/>
  <c r="F4371"/>
  <c r="B4371"/>
  <c r="E4370"/>
  <c r="D4369"/>
  <c r="C4368"/>
  <c r="F4367"/>
  <c r="B4367"/>
  <c r="E4366"/>
  <c r="D4365"/>
  <c r="C4364"/>
  <c r="F4363"/>
  <c r="B4363"/>
  <c r="E4362"/>
  <c r="D4361"/>
  <c r="C4360"/>
  <c r="F4359"/>
  <c r="B4359"/>
  <c r="E4358"/>
  <c r="D4357"/>
  <c r="C4356"/>
  <c r="F4355"/>
  <c r="B4355"/>
  <c r="E4354"/>
  <c r="D4353"/>
  <c r="C4352"/>
  <c r="F4351"/>
  <c r="B4351"/>
  <c r="E4350"/>
  <c r="D4349"/>
  <c r="C4348"/>
  <c r="F4347"/>
  <c r="B4347"/>
  <c r="E4346"/>
  <c r="D4345"/>
  <c r="C4344"/>
  <c r="F4343"/>
  <c r="B4343"/>
  <c r="E4342"/>
  <c r="D4341"/>
  <c r="C4340"/>
  <c r="F4339"/>
  <c r="B4339"/>
  <c r="E4338"/>
  <c r="D4337"/>
  <c r="C4336"/>
  <c r="F4335"/>
  <c r="B4335"/>
  <c r="E4334"/>
  <c r="D4333"/>
  <c r="C4332"/>
  <c r="F4331"/>
  <c r="B4331"/>
  <c r="E4330"/>
  <c r="D4329"/>
  <c r="C4328"/>
  <c r="F4327"/>
  <c r="B4327"/>
  <c r="E4326"/>
  <c r="D4325"/>
  <c r="C4324"/>
  <c r="F4323"/>
  <c r="B4323"/>
  <c r="E4322"/>
  <c r="D4321"/>
  <c r="C4320"/>
  <c r="F4319"/>
  <c r="B4319"/>
  <c r="E4318"/>
  <c r="D4317"/>
  <c r="C4316"/>
  <c r="F4315"/>
  <c r="B4315"/>
  <c r="E4314"/>
  <c r="D4313"/>
  <c r="C4312"/>
  <c r="F4311"/>
  <c r="B4311"/>
  <c r="E4310"/>
  <c r="D4309"/>
  <c r="C4308"/>
  <c r="F4307"/>
  <c r="B4307"/>
  <c r="E4306"/>
  <c r="D4305"/>
  <c r="C4304"/>
  <c r="F4303"/>
  <c r="B4303"/>
  <c r="E4302"/>
  <c r="D4301"/>
  <c r="C4300"/>
  <c r="F4299"/>
  <c r="B4299"/>
  <c r="E4298"/>
  <c r="D4297"/>
  <c r="C4296"/>
  <c r="F4295"/>
  <c r="B4295"/>
  <c r="E4294"/>
  <c r="D4293"/>
  <c r="C4292"/>
  <c r="F4291"/>
  <c r="B4291"/>
  <c r="E4290"/>
  <c r="D4289"/>
  <c r="B4999"/>
  <c r="C4989"/>
  <c r="B4988"/>
  <c r="E4987"/>
  <c r="D4977"/>
  <c r="B4967"/>
  <c r="C4957"/>
  <c r="B4956"/>
  <c r="E4955"/>
  <c r="D4945"/>
  <c r="B4935"/>
  <c r="C4925"/>
  <c r="B4924"/>
  <c r="E4923"/>
  <c r="D4913"/>
  <c r="B4903"/>
  <c r="C4893"/>
  <c r="B4892"/>
  <c r="E4891"/>
  <c r="D4881"/>
  <c r="B4871"/>
  <c r="C4861"/>
  <c r="B4860"/>
  <c r="E4859"/>
  <c r="D4849"/>
  <c r="B4839"/>
  <c r="C4829"/>
  <c r="B4828"/>
  <c r="E4827"/>
  <c r="D4817"/>
  <c r="B4807"/>
  <c r="B4788"/>
  <c r="B4787"/>
  <c r="D4786"/>
  <c r="C4785"/>
  <c r="C4784"/>
  <c r="B4772"/>
  <c r="B4771"/>
  <c r="D4770"/>
  <c r="C4769"/>
  <c r="C4768"/>
  <c r="B4756"/>
  <c r="B4755"/>
  <c r="D4754"/>
  <c r="C4753"/>
  <c r="C4752"/>
  <c r="B4740"/>
  <c r="B4739"/>
  <c r="D4738"/>
  <c r="C4737"/>
  <c r="C4736"/>
  <c r="B4724"/>
  <c r="B4723"/>
  <c r="D4722"/>
  <c r="C4721"/>
  <c r="C4720"/>
  <c r="B4708"/>
  <c r="B4707"/>
  <c r="D4706"/>
  <c r="C4705"/>
  <c r="C4704"/>
  <c r="B4692"/>
  <c r="B4691"/>
  <c r="D4690"/>
  <c r="C4689"/>
  <c r="C4688"/>
  <c r="B4676"/>
  <c r="B4675"/>
  <c r="D4674"/>
  <c r="C4673"/>
  <c r="C4672"/>
  <c r="B4660"/>
  <c r="B4659"/>
  <c r="D4658"/>
  <c r="C4657"/>
  <c r="C4656"/>
  <c r="B4644"/>
  <c r="B4643"/>
  <c r="D4642"/>
  <c r="C4641"/>
  <c r="C4640"/>
  <c r="B4628"/>
  <c r="B4627"/>
  <c r="D4626"/>
  <c r="C4625"/>
  <c r="C4624"/>
  <c r="B4612"/>
  <c r="B4611"/>
  <c r="D4610"/>
  <c r="C4609"/>
  <c r="C4608"/>
  <c r="B4596"/>
  <c r="B4595"/>
  <c r="D4594"/>
  <c r="C4593"/>
  <c r="C4592"/>
  <c r="B4580"/>
  <c r="B4579"/>
  <c r="D4578"/>
  <c r="C4577"/>
  <c r="C4576"/>
  <c r="B4564"/>
  <c r="B4563"/>
  <c r="D4562"/>
  <c r="C4561"/>
  <c r="C4560"/>
  <c r="B4548"/>
  <c r="B4547"/>
  <c r="D4546"/>
  <c r="C4545"/>
  <c r="C4544"/>
  <c r="B4532"/>
  <c r="B4531"/>
  <c r="D4530"/>
  <c r="C4529"/>
  <c r="C4528"/>
  <c r="B4516"/>
  <c r="B4515"/>
  <c r="D4514"/>
  <c r="C4513"/>
  <c r="C4512"/>
  <c r="B4500"/>
  <c r="B4499"/>
  <c r="D4498"/>
  <c r="C4497"/>
  <c r="C4496"/>
  <c r="B4493"/>
  <c r="D4492"/>
  <c r="C4491"/>
  <c r="C4490"/>
  <c r="F4489"/>
  <c r="B4485"/>
  <c r="D4484"/>
  <c r="C4483"/>
  <c r="C4482"/>
  <c r="F4481"/>
  <c r="B4477"/>
  <c r="D4476"/>
  <c r="C4475"/>
  <c r="C4474"/>
  <c r="F4473"/>
  <c r="B4469"/>
  <c r="D4468"/>
  <c r="C4467"/>
  <c r="C4466"/>
  <c r="F4465"/>
  <c r="B4461"/>
  <c r="D4460"/>
  <c r="C4459"/>
  <c r="C4458"/>
  <c r="F4457"/>
  <c r="B4453"/>
  <c r="D4452"/>
  <c r="C4451"/>
  <c r="C4450"/>
  <c r="F4449"/>
  <c r="B4445"/>
  <c r="D4444"/>
  <c r="C4443"/>
  <c r="C4442"/>
  <c r="F4441"/>
  <c r="B4437"/>
  <c r="D4436"/>
  <c r="C4435"/>
  <c r="C4434"/>
  <c r="F4433"/>
  <c r="B4429"/>
  <c r="D4428"/>
  <c r="C4427"/>
  <c r="C4426"/>
  <c r="F4425"/>
  <c r="B4421"/>
  <c r="D4420"/>
  <c r="C4419"/>
  <c r="C4418"/>
  <c r="F4417"/>
  <c r="B4413"/>
  <c r="D4412"/>
  <c r="C4411"/>
  <c r="C4410"/>
  <c r="F4409"/>
  <c r="B4405"/>
  <c r="D4404"/>
  <c r="C4403"/>
  <c r="C4402"/>
  <c r="F4401"/>
  <c r="B4397"/>
  <c r="D4396"/>
  <c r="C4395"/>
  <c r="C4394"/>
  <c r="F4393"/>
  <c r="B4389"/>
  <c r="D4388"/>
  <c r="C4387"/>
  <c r="C4386"/>
  <c r="F4385"/>
  <c r="B4381"/>
  <c r="D4380"/>
  <c r="C4379"/>
  <c r="C4378"/>
  <c r="F4377"/>
  <c r="B4373"/>
  <c r="D4372"/>
  <c r="C4371"/>
  <c r="C4370"/>
  <c r="F4369"/>
  <c r="B4365"/>
  <c r="D4364"/>
  <c r="C4363"/>
  <c r="C4362"/>
  <c r="F4361"/>
  <c r="B4357"/>
  <c r="D4356"/>
  <c r="C4355"/>
  <c r="C4354"/>
  <c r="F4353"/>
  <c r="B4349"/>
  <c r="D4348"/>
  <c r="C4347"/>
  <c r="C4346"/>
  <c r="F4345"/>
  <c r="B4341"/>
  <c r="D4340"/>
  <c r="C4339"/>
  <c r="C4338"/>
  <c r="F4337"/>
  <c r="B4333"/>
  <c r="D4332"/>
  <c r="C4331"/>
  <c r="C4330"/>
  <c r="F4329"/>
  <c r="B4325"/>
  <c r="D4324"/>
  <c r="C4323"/>
  <c r="C4322"/>
  <c r="F4321"/>
  <c r="B4317"/>
  <c r="D4316"/>
  <c r="C4315"/>
  <c r="C4314"/>
  <c r="F4313"/>
  <c r="B4309"/>
  <c r="D4308"/>
  <c r="C4307"/>
  <c r="C4306"/>
  <c r="F4305"/>
  <c r="B4301"/>
  <c r="D4300"/>
  <c r="C4299"/>
  <c r="C4298"/>
  <c r="F4297"/>
  <c r="B4293"/>
  <c r="D4292"/>
  <c r="C4291"/>
  <c r="C4290"/>
  <c r="F4289"/>
  <c r="C4288"/>
  <c r="F4287"/>
  <c r="B4287"/>
  <c r="E4286"/>
  <c r="D4285"/>
  <c r="C4284"/>
  <c r="F4283"/>
  <c r="B4283"/>
  <c r="E4282"/>
  <c r="D4281"/>
  <c r="C4280"/>
  <c r="F4279"/>
  <c r="B4279"/>
  <c r="E4278"/>
  <c r="D4277"/>
  <c r="C4276"/>
  <c r="F4275"/>
  <c r="B4275"/>
  <c r="E4274"/>
  <c r="D4273"/>
  <c r="C4272"/>
  <c r="F4271"/>
  <c r="B4271"/>
  <c r="E4270"/>
  <c r="D4269"/>
  <c r="C4268"/>
  <c r="F4267"/>
  <c r="B4267"/>
  <c r="E4266"/>
  <c r="D4265"/>
  <c r="C4264"/>
  <c r="F4263"/>
  <c r="B4263"/>
  <c r="E4262"/>
  <c r="D4261"/>
  <c r="C4260"/>
  <c r="F4259"/>
  <c r="B4259"/>
  <c r="E4258"/>
  <c r="D4257"/>
  <c r="C4256"/>
  <c r="F4255"/>
  <c r="B4255"/>
  <c r="E4254"/>
  <c r="D4253"/>
  <c r="C4252"/>
  <c r="F4251"/>
  <c r="B4251"/>
  <c r="E4250"/>
  <c r="D4249"/>
  <c r="C4248"/>
  <c r="F4247"/>
  <c r="B4247"/>
  <c r="E4246"/>
  <c r="D4245"/>
  <c r="C4244"/>
  <c r="F4243"/>
  <c r="B4243"/>
  <c r="E4242"/>
  <c r="D4241"/>
  <c r="C4240"/>
  <c r="F4239"/>
  <c r="B4239"/>
  <c r="E4238"/>
  <c r="D4237"/>
  <c r="C4236"/>
  <c r="F4235"/>
  <c r="B4235"/>
  <c r="E4234"/>
  <c r="D4233"/>
  <c r="C4232"/>
  <c r="F4231"/>
  <c r="B4231"/>
  <c r="E4230"/>
  <c r="D4229"/>
  <c r="C4228"/>
  <c r="F4227"/>
  <c r="B4227"/>
  <c r="E4226"/>
  <c r="D4225"/>
  <c r="C4224"/>
  <c r="F4223"/>
  <c r="B4223"/>
  <c r="E4222"/>
  <c r="D4221"/>
  <c r="C4220"/>
  <c r="F4219"/>
  <c r="B4219"/>
  <c r="E4218"/>
  <c r="D4217"/>
  <c r="C4216"/>
  <c r="F4215"/>
  <c r="B4215"/>
  <c r="E4214"/>
  <c r="D4213"/>
  <c r="C4212"/>
  <c r="F4211"/>
  <c r="B4211"/>
  <c r="E4210"/>
  <c r="D4209"/>
  <c r="C4208"/>
  <c r="F4207"/>
  <c r="B4207"/>
  <c r="E4206"/>
  <c r="D4205"/>
  <c r="C4204"/>
  <c r="F4203"/>
  <c r="B4203"/>
  <c r="E4202"/>
  <c r="D4201"/>
  <c r="C4200"/>
  <c r="F4199"/>
  <c r="B4199"/>
  <c r="E4198"/>
  <c r="D4197"/>
  <c r="C4196"/>
  <c r="F4195"/>
  <c r="B4195"/>
  <c r="E4194"/>
  <c r="D4193"/>
  <c r="C4192"/>
  <c r="F4191"/>
  <c r="B4191"/>
  <c r="E4190"/>
  <c r="D4189"/>
  <c r="C4188"/>
  <c r="F4187"/>
  <c r="B4187"/>
  <c r="E4186"/>
  <c r="D4185"/>
  <c r="C4184"/>
  <c r="F4183"/>
  <c r="B4183"/>
  <c r="E4182"/>
  <c r="D4181"/>
  <c r="C4180"/>
  <c r="F4179"/>
  <c r="B4179"/>
  <c r="E4178"/>
  <c r="D4177"/>
  <c r="C4176"/>
  <c r="F4175"/>
  <c r="B4175"/>
  <c r="E4174"/>
  <c r="D4173"/>
  <c r="C4172"/>
  <c r="F4171"/>
  <c r="B4171"/>
  <c r="E4170"/>
  <c r="D4169"/>
  <c r="C4168"/>
  <c r="F4167"/>
  <c r="B4167"/>
  <c r="E4166"/>
  <c r="D4165"/>
  <c r="C4164"/>
  <c r="F4163"/>
  <c r="B4163"/>
  <c r="E4162"/>
  <c r="D4161"/>
  <c r="C4160"/>
  <c r="F4159"/>
  <c r="B4159"/>
  <c r="E4158"/>
  <c r="D4157"/>
  <c r="C4156"/>
  <c r="F4155"/>
  <c r="B4155"/>
  <c r="E4154"/>
  <c r="D4153"/>
  <c r="C4152"/>
  <c r="F4151"/>
  <c r="B4151"/>
  <c r="E4150"/>
  <c r="D4149"/>
  <c r="C4148"/>
  <c r="F4147"/>
  <c r="B4147"/>
  <c r="E4146"/>
  <c r="D4145"/>
  <c r="C4144"/>
  <c r="F4143"/>
  <c r="B4143"/>
  <c r="E4142"/>
  <c r="D4141"/>
  <c r="C4140"/>
  <c r="F4139"/>
  <c r="B4139"/>
  <c r="E4138"/>
  <c r="D4137"/>
  <c r="C4136"/>
  <c r="F4135"/>
  <c r="B4135"/>
  <c r="E4134"/>
  <c r="D4133"/>
  <c r="C4132"/>
  <c r="F4131"/>
  <c r="B4131"/>
  <c r="E4130"/>
  <c r="D4129"/>
  <c r="C4128"/>
  <c r="F4127"/>
  <c r="B4127"/>
  <c r="E4126"/>
  <c r="D4125"/>
  <c r="C4124"/>
  <c r="F4123"/>
  <c r="B4123"/>
  <c r="E4122"/>
  <c r="D4121"/>
  <c r="C4120"/>
  <c r="F4119"/>
  <c r="B4119"/>
  <c r="E4118"/>
  <c r="D4117"/>
  <c r="C4116"/>
  <c r="F4115"/>
  <c r="B4115"/>
  <c r="E4114"/>
  <c r="D4113"/>
  <c r="C4112"/>
  <c r="F4111"/>
  <c r="B4111"/>
  <c r="E4110"/>
  <c r="D4109"/>
  <c r="C4108"/>
  <c r="F4107"/>
  <c r="B4107"/>
  <c r="E4106"/>
  <c r="D4105"/>
  <c r="C4104"/>
  <c r="F4103"/>
  <c r="B4103"/>
  <c r="E4102"/>
  <c r="D4101"/>
  <c r="C4100"/>
  <c r="F4099"/>
  <c r="B4099"/>
  <c r="E4098"/>
  <c r="D4097"/>
  <c r="C4096"/>
  <c r="F4095"/>
  <c r="B4095"/>
  <c r="E4094"/>
  <c r="D4093"/>
  <c r="C4092"/>
  <c r="F4091"/>
  <c r="B4091"/>
  <c r="E4090"/>
  <c r="D4089"/>
  <c r="C4088"/>
  <c r="F4087"/>
  <c r="B4087"/>
  <c r="E4086"/>
  <c r="D4085"/>
  <c r="C4084"/>
  <c r="F4083"/>
  <c r="B4083"/>
  <c r="E4082"/>
  <c r="D4081"/>
  <c r="C4080"/>
  <c r="F4079"/>
  <c r="B4079"/>
  <c r="E4078"/>
  <c r="D4077"/>
  <c r="C4076"/>
  <c r="F4075"/>
  <c r="B4075"/>
  <c r="E4074"/>
  <c r="D4073"/>
  <c r="C4072"/>
  <c r="F4071"/>
  <c r="B4071"/>
  <c r="E4070"/>
  <c r="D4069"/>
  <c r="C4068"/>
  <c r="F4067"/>
  <c r="B4067"/>
  <c r="E4066"/>
  <c r="D4065"/>
  <c r="C4064"/>
  <c r="F4063"/>
  <c r="B4063"/>
  <c r="E4062"/>
  <c r="D4061"/>
  <c r="C4060"/>
  <c r="F4059"/>
  <c r="B4059"/>
  <c r="E4058"/>
  <c r="D4057"/>
  <c r="C4056"/>
  <c r="F4055"/>
  <c r="B4055"/>
  <c r="E4054"/>
  <c r="D4053"/>
  <c r="C4052"/>
  <c r="F4051"/>
  <c r="B4051"/>
  <c r="E4050"/>
  <c r="D4049"/>
  <c r="C4048"/>
  <c r="F4047"/>
  <c r="B4047"/>
  <c r="E4046"/>
  <c r="D4045"/>
  <c r="C4044"/>
  <c r="F4043"/>
  <c r="B4043"/>
  <c r="E4042"/>
  <c r="D4041"/>
  <c r="C4040"/>
  <c r="F4039"/>
  <c r="B4039"/>
  <c r="E4038"/>
  <c r="D4037"/>
  <c r="C4036"/>
  <c r="F4035"/>
  <c r="B4035"/>
  <c r="E4034"/>
  <c r="D4033"/>
  <c r="C4032"/>
  <c r="F4031"/>
  <c r="B4031"/>
  <c r="E4030"/>
  <c r="D4029"/>
  <c r="C4028"/>
  <c r="F4027"/>
  <c r="B4027"/>
  <c r="E4026"/>
  <c r="D4025"/>
  <c r="C4024"/>
  <c r="F4023"/>
  <c r="B4023"/>
  <c r="E4022"/>
  <c r="D4021"/>
  <c r="C4020"/>
  <c r="F4019"/>
  <c r="B4019"/>
  <c r="E4018"/>
  <c r="D4017"/>
  <c r="C4016"/>
  <c r="F4015"/>
  <c r="B4015"/>
  <c r="E4014"/>
  <c r="D4013"/>
  <c r="C4012"/>
  <c r="F4011"/>
  <c r="B4011"/>
  <c r="E4010"/>
  <c r="D4009"/>
  <c r="C4008"/>
  <c r="F4007"/>
  <c r="B4007"/>
  <c r="E4006"/>
  <c r="D4005"/>
  <c r="C4004"/>
  <c r="F4003"/>
  <c r="B4003"/>
  <c r="E4002"/>
  <c r="D4001"/>
  <c r="C4000"/>
  <c r="F3999"/>
  <c r="B3999"/>
  <c r="E3998"/>
  <c r="D3997"/>
  <c r="C3996"/>
  <c r="F3995"/>
  <c r="B3995"/>
  <c r="E3994"/>
  <c r="D3993"/>
  <c r="C3992"/>
  <c r="F3991"/>
  <c r="B3991"/>
  <c r="E3990"/>
  <c r="D3989"/>
  <c r="C3988"/>
  <c r="F3987"/>
  <c r="B3987"/>
  <c r="E3986"/>
  <c r="D3985"/>
  <c r="C3984"/>
  <c r="F3983"/>
  <c r="B3983"/>
  <c r="E3982"/>
  <c r="D3981"/>
  <c r="C3980"/>
  <c r="F3979"/>
  <c r="B3979"/>
  <c r="E3978"/>
  <c r="D3977"/>
  <c r="C3976"/>
  <c r="F3975"/>
  <c r="B3975"/>
  <c r="E3974"/>
  <c r="D3973"/>
  <c r="C3972"/>
  <c r="F3971"/>
  <c r="B3971"/>
  <c r="E3970"/>
  <c r="D3969"/>
  <c r="C3968"/>
  <c r="F3967"/>
  <c r="B3967"/>
  <c r="E3966"/>
  <c r="D3965"/>
  <c r="C3964"/>
  <c r="F3963"/>
  <c r="B3963"/>
  <c r="E3962"/>
  <c r="D3961"/>
  <c r="C3960"/>
  <c r="F3959"/>
  <c r="B3959"/>
  <c r="E3958"/>
  <c r="D3957"/>
  <c r="C3956"/>
  <c r="F3955"/>
  <c r="B3955"/>
  <c r="E3954"/>
  <c r="D3953"/>
  <c r="C3952"/>
  <c r="F3951"/>
  <c r="B3951"/>
  <c r="E3950"/>
  <c r="D3949"/>
  <c r="C3948"/>
  <c r="F3947"/>
  <c r="B3947"/>
  <c r="E3946"/>
  <c r="D3945"/>
  <c r="C3944"/>
  <c r="F3943"/>
  <c r="B3943"/>
  <c r="E3942"/>
  <c r="D3941"/>
  <c r="C3940"/>
  <c r="F3939"/>
  <c r="B3939"/>
  <c r="E3938"/>
  <c r="D3937"/>
  <c r="C3936"/>
  <c r="F3935"/>
  <c r="B3935"/>
  <c r="E3934"/>
  <c r="D3933"/>
  <c r="C3932"/>
  <c r="F3931"/>
  <c r="B3931"/>
  <c r="E3930"/>
  <c r="D3929"/>
  <c r="C3928"/>
  <c r="F3927"/>
  <c r="B3927"/>
  <c r="E3926"/>
  <c r="D3925"/>
  <c r="C3924"/>
  <c r="F3923"/>
  <c r="B3923"/>
  <c r="E3922"/>
  <c r="D3921"/>
  <c r="C3920"/>
  <c r="F3919"/>
  <c r="B3919"/>
  <c r="E3918"/>
  <c r="D3917"/>
  <c r="C3916"/>
  <c r="F3915"/>
  <c r="B3915"/>
  <c r="E3914"/>
  <c r="D3913"/>
  <c r="C3912"/>
  <c r="F3911"/>
  <c r="B3911"/>
  <c r="E3910"/>
  <c r="D3909"/>
  <c r="C3908"/>
  <c r="F3907"/>
  <c r="B3907"/>
  <c r="E3906"/>
  <c r="D3905"/>
  <c r="C3904"/>
  <c r="F3903"/>
  <c r="B3903"/>
  <c r="E3902"/>
  <c r="D3901"/>
  <c r="C3900"/>
  <c r="F3899"/>
  <c r="B3899"/>
  <c r="E3898"/>
  <c r="D3897"/>
  <c r="C3896"/>
  <c r="F3895"/>
  <c r="B3895"/>
  <c r="E3894"/>
  <c r="D3893"/>
  <c r="C3892"/>
  <c r="F3891"/>
  <c r="B3891"/>
  <c r="E3890"/>
  <c r="D3889"/>
  <c r="C3888"/>
  <c r="F3887"/>
  <c r="B3887"/>
  <c r="E3886"/>
  <c r="D3885"/>
  <c r="C3884"/>
  <c r="F3883"/>
  <c r="B3883"/>
  <c r="E3882"/>
  <c r="D3881"/>
  <c r="C3880"/>
  <c r="F3879"/>
  <c r="B3879"/>
  <c r="E3878"/>
  <c r="D3877"/>
  <c r="C3876"/>
  <c r="F3875"/>
  <c r="B3875"/>
  <c r="E3874"/>
  <c r="D3873"/>
  <c r="C3872"/>
  <c r="F3871"/>
  <c r="B3871"/>
  <c r="E3870"/>
  <c r="D3869"/>
  <c r="C3868"/>
  <c r="F3867"/>
  <c r="B3867"/>
  <c r="E3866"/>
  <c r="D3865"/>
  <c r="C3864"/>
  <c r="F3863"/>
  <c r="B3863"/>
  <c r="E3862"/>
  <c r="D3861"/>
  <c r="C3860"/>
  <c r="F3859"/>
  <c r="B3859"/>
  <c r="E3858"/>
  <c r="D3857"/>
  <c r="C3856"/>
  <c r="F3855"/>
  <c r="B3855"/>
  <c r="E3854"/>
  <c r="D3853"/>
  <c r="C3852"/>
  <c r="F3851"/>
  <c r="B3851"/>
  <c r="E3850"/>
  <c r="D3849"/>
  <c r="C3848"/>
  <c r="F3847"/>
  <c r="B3847"/>
  <c r="E3846"/>
  <c r="D3845"/>
  <c r="C3844"/>
  <c r="F3843"/>
  <c r="B3843"/>
  <c r="E3842"/>
  <c r="D3841"/>
  <c r="C3840"/>
  <c r="F3839"/>
  <c r="B3839"/>
  <c r="E3838"/>
  <c r="D3837"/>
  <c r="C3836"/>
  <c r="F3835"/>
  <c r="B3835"/>
  <c r="E3834"/>
  <c r="D3833"/>
  <c r="C3832"/>
  <c r="F3831"/>
  <c r="B3831"/>
  <c r="E3830"/>
  <c r="D3829"/>
  <c r="C3828"/>
  <c r="F3827"/>
  <c r="B3827"/>
  <c r="E3826"/>
  <c r="D3825"/>
  <c r="C3824"/>
  <c r="F3823"/>
  <c r="B3823"/>
  <c r="E3822"/>
  <c r="D3821"/>
  <c r="C3820"/>
  <c r="F3819"/>
  <c r="B3819"/>
  <c r="E3818"/>
  <c r="D3817"/>
  <c r="C3816"/>
  <c r="F3815"/>
  <c r="B3815"/>
  <c r="E3814"/>
  <c r="D3813"/>
  <c r="C3812"/>
  <c r="F3811"/>
  <c r="B3811"/>
  <c r="E3810"/>
  <c r="D3809"/>
  <c r="C3808"/>
  <c r="F3807"/>
  <c r="B3807"/>
  <c r="E3806"/>
  <c r="D3805"/>
  <c r="C3804"/>
  <c r="F3803"/>
  <c r="B3803"/>
  <c r="E3802"/>
  <c r="D3801"/>
  <c r="C3800"/>
  <c r="F3799"/>
  <c r="B3799"/>
  <c r="E3798"/>
  <c r="D3797"/>
  <c r="C3796"/>
  <c r="F3795"/>
  <c r="B3795"/>
  <c r="E3794"/>
  <c r="D3793"/>
  <c r="C3792"/>
  <c r="F3791"/>
  <c r="B3791"/>
  <c r="E3790"/>
  <c r="D3789"/>
  <c r="C3788"/>
  <c r="F3787"/>
  <c r="B3787"/>
  <c r="E3786"/>
  <c r="D3785"/>
  <c r="C3784"/>
  <c r="F3783"/>
  <c r="B3783"/>
  <c r="E3782"/>
  <c r="D3781"/>
  <c r="C3780"/>
  <c r="F3779"/>
  <c r="B3779"/>
  <c r="E3778"/>
  <c r="D3777"/>
  <c r="C3776"/>
  <c r="F3775"/>
  <c r="B3775"/>
  <c r="E3774"/>
  <c r="D3773"/>
  <c r="C3772"/>
  <c r="F3771"/>
  <c r="B3771"/>
  <c r="E3770"/>
  <c r="D3769"/>
  <c r="C3768"/>
  <c r="F3767"/>
  <c r="B3767"/>
  <c r="E3766"/>
  <c r="D3765"/>
  <c r="C3764"/>
  <c r="F3763"/>
  <c r="B3763"/>
  <c r="E3762"/>
  <c r="D3761"/>
  <c r="C3760"/>
  <c r="F3759"/>
  <c r="B3759"/>
  <c r="E3758"/>
  <c r="D3757"/>
  <c r="C3756"/>
  <c r="F3755"/>
  <c r="B3755"/>
  <c r="E3754"/>
  <c r="D3753"/>
  <c r="C3752"/>
  <c r="F3751"/>
  <c r="B3751"/>
  <c r="E3750"/>
  <c r="D3749"/>
  <c r="C3748"/>
  <c r="F3747"/>
  <c r="B3747"/>
  <c r="E3746"/>
  <c r="D3745"/>
  <c r="C3744"/>
  <c r="F3743"/>
  <c r="B3743"/>
  <c r="E3742"/>
  <c r="D3741"/>
  <c r="C3740"/>
  <c r="F3739"/>
  <c r="B3739"/>
  <c r="E3738"/>
  <c r="D3737"/>
  <c r="C3736"/>
  <c r="F3735"/>
  <c r="B3735"/>
  <c r="E3734"/>
  <c r="D3733"/>
  <c r="C3732"/>
  <c r="F3731"/>
  <c r="B3731"/>
  <c r="E3730"/>
  <c r="D3729"/>
  <c r="C3728"/>
  <c r="F3727"/>
  <c r="B3727"/>
  <c r="E3726"/>
  <c r="D3725"/>
  <c r="C3724"/>
  <c r="F3723"/>
  <c r="B3723"/>
  <c r="E3722"/>
  <c r="D3721"/>
  <c r="C3720"/>
  <c r="F3719"/>
  <c r="B3719"/>
  <c r="E3718"/>
  <c r="D3717"/>
  <c r="C3716"/>
  <c r="F3715"/>
  <c r="B3715"/>
  <c r="E3714"/>
  <c r="D3713"/>
  <c r="C3712"/>
  <c r="F3711"/>
  <c r="B3711"/>
  <c r="E3710"/>
  <c r="D3709"/>
  <c r="C3708"/>
  <c r="F3707"/>
  <c r="B3707"/>
  <c r="E3706"/>
  <c r="D3705"/>
  <c r="C3704"/>
  <c r="F3703"/>
  <c r="B3703"/>
  <c r="E3702"/>
  <c r="D3701"/>
  <c r="C3700"/>
  <c r="F3699"/>
  <c r="B3699"/>
  <c r="E3698"/>
  <c r="D3697"/>
  <c r="C3696"/>
  <c r="F3695"/>
  <c r="B3695"/>
  <c r="E3694"/>
  <c r="D3693"/>
  <c r="C3692"/>
  <c r="F3691"/>
  <c r="B3691"/>
  <c r="E3690"/>
  <c r="D3689"/>
  <c r="C3688"/>
  <c r="F3687"/>
  <c r="B3687"/>
  <c r="E3686"/>
  <c r="D3685"/>
  <c r="C3684"/>
  <c r="F3683"/>
  <c r="B3683"/>
  <c r="E3682"/>
  <c r="D3681"/>
  <c r="C3680"/>
  <c r="F3679"/>
  <c r="B3679"/>
  <c r="E3678"/>
  <c r="D3677"/>
  <c r="C3676"/>
  <c r="F3675"/>
  <c r="B3675"/>
  <c r="D4998"/>
  <c r="C4988"/>
  <c r="F4987"/>
  <c r="E4986"/>
  <c r="F4976"/>
  <c r="D4966"/>
  <c r="C4956"/>
  <c r="F4955"/>
  <c r="E4954"/>
  <c r="F4944"/>
  <c r="D4934"/>
  <c r="C4924"/>
  <c r="F4923"/>
  <c r="E4922"/>
  <c r="F4912"/>
  <c r="D4902"/>
  <c r="C4892"/>
  <c r="F4891"/>
  <c r="E4890"/>
  <c r="F4880"/>
  <c r="D4870"/>
  <c r="C4860"/>
  <c r="F4859"/>
  <c r="E4858"/>
  <c r="F4848"/>
  <c r="D4838"/>
  <c r="C4828"/>
  <c r="F4827"/>
  <c r="E4826"/>
  <c r="F4816"/>
  <c r="D4806"/>
  <c r="E4787"/>
  <c r="E4786"/>
  <c r="D4785"/>
  <c r="F4784"/>
  <c r="F4783"/>
  <c r="E4771"/>
  <c r="E4770"/>
  <c r="D4769"/>
  <c r="F4768"/>
  <c r="F4767"/>
  <c r="E4755"/>
  <c r="E4754"/>
  <c r="D4753"/>
  <c r="F4752"/>
  <c r="F4751"/>
  <c r="E4739"/>
  <c r="E4738"/>
  <c r="D4737"/>
  <c r="F4736"/>
  <c r="F4735"/>
  <c r="E4723"/>
  <c r="E4722"/>
  <c r="D4721"/>
  <c r="F4720"/>
  <c r="F4719"/>
  <c r="E4707"/>
  <c r="E4706"/>
  <c r="D4705"/>
  <c r="F4704"/>
  <c r="F4703"/>
  <c r="E4691"/>
  <c r="E4690"/>
  <c r="D4689"/>
  <c r="F4688"/>
  <c r="F4687"/>
  <c r="E4675"/>
  <c r="E4674"/>
  <c r="D4673"/>
  <c r="F4672"/>
  <c r="F4671"/>
  <c r="E4659"/>
  <c r="E4658"/>
  <c r="D4657"/>
  <c r="F4656"/>
  <c r="F4655"/>
  <c r="E4643"/>
  <c r="E4642"/>
  <c r="D4641"/>
  <c r="F4640"/>
  <c r="F4639"/>
  <c r="E4627"/>
  <c r="E4626"/>
  <c r="D4625"/>
  <c r="F4624"/>
  <c r="F4623"/>
  <c r="E4611"/>
  <c r="E4610"/>
  <c r="D4609"/>
  <c r="F4608"/>
  <c r="F4607"/>
  <c r="E4595"/>
  <c r="E4594"/>
  <c r="D4593"/>
  <c r="F4592"/>
  <c r="F4591"/>
  <c r="E4579"/>
  <c r="E4578"/>
  <c r="D4577"/>
  <c r="F4576"/>
  <c r="F4575"/>
  <c r="E4563"/>
  <c r="E4562"/>
  <c r="D4561"/>
  <c r="F4560"/>
  <c r="F4559"/>
  <c r="E4547"/>
  <c r="E4546"/>
  <c r="D4545"/>
  <c r="F4544"/>
  <c r="F4543"/>
  <c r="E4531"/>
  <c r="E4530"/>
  <c r="D4529"/>
  <c r="F4528"/>
  <c r="F4527"/>
  <c r="E4515"/>
  <c r="E4514"/>
  <c r="D4513"/>
  <c r="F4512"/>
  <c r="F4511"/>
  <c r="E4499"/>
  <c r="E4498"/>
  <c r="D4497"/>
  <c r="F4496"/>
  <c r="F4495"/>
  <c r="E4492"/>
  <c r="D4491"/>
  <c r="F4490"/>
  <c r="B4486"/>
  <c r="E4485"/>
  <c r="E4484"/>
  <c r="D4483"/>
  <c r="F4482"/>
  <c r="B4478"/>
  <c r="E4477"/>
  <c r="E4476"/>
  <c r="D4475"/>
  <c r="F4474"/>
  <c r="B4470"/>
  <c r="E4469"/>
  <c r="E4468"/>
  <c r="D4467"/>
  <c r="F4466"/>
  <c r="B4462"/>
  <c r="E4461"/>
  <c r="E4460"/>
  <c r="D4459"/>
  <c r="F4458"/>
  <c r="B4454"/>
  <c r="E4453"/>
  <c r="E4452"/>
  <c r="D4451"/>
  <c r="F4450"/>
  <c r="B4446"/>
  <c r="E4445"/>
  <c r="E4444"/>
  <c r="D4443"/>
  <c r="F4442"/>
  <c r="B4438"/>
  <c r="E4437"/>
  <c r="E4436"/>
  <c r="D4435"/>
  <c r="F4434"/>
  <c r="B4430"/>
  <c r="E4429"/>
  <c r="E4428"/>
  <c r="D4427"/>
  <c r="F4426"/>
  <c r="B4422"/>
  <c r="E4421"/>
  <c r="E4420"/>
  <c r="D4419"/>
  <c r="F4418"/>
  <c r="B4414"/>
  <c r="E4413"/>
  <c r="E4412"/>
  <c r="D4411"/>
  <c r="F4410"/>
  <c r="B4406"/>
  <c r="E4405"/>
  <c r="E4404"/>
  <c r="D4403"/>
  <c r="F4402"/>
  <c r="B4398"/>
  <c r="E4397"/>
  <c r="E4396"/>
  <c r="D4395"/>
  <c r="F4394"/>
  <c r="B4390"/>
  <c r="E4389"/>
  <c r="E4388"/>
  <c r="D4387"/>
  <c r="F4386"/>
  <c r="B4382"/>
  <c r="E4381"/>
  <c r="E4380"/>
  <c r="D4379"/>
  <c r="F4378"/>
  <c r="B4374"/>
  <c r="E4373"/>
  <c r="E4372"/>
  <c r="D4371"/>
  <c r="F4370"/>
  <c r="B4366"/>
  <c r="E4365"/>
  <c r="E4364"/>
  <c r="D4363"/>
  <c r="F4362"/>
  <c r="B4358"/>
  <c r="E4357"/>
  <c r="E4356"/>
  <c r="D4355"/>
  <c r="F4354"/>
  <c r="B4350"/>
  <c r="E4349"/>
  <c r="E4348"/>
  <c r="D4347"/>
  <c r="F4346"/>
  <c r="B4342"/>
  <c r="E4341"/>
  <c r="E4340"/>
  <c r="D4339"/>
  <c r="F4338"/>
  <c r="B4334"/>
  <c r="E4333"/>
  <c r="E4332"/>
  <c r="D4331"/>
  <c r="F4330"/>
  <c r="B4326"/>
  <c r="E4325"/>
  <c r="E4324"/>
  <c r="D4323"/>
  <c r="F4322"/>
  <c r="B4318"/>
  <c r="E4317"/>
  <c r="E4316"/>
  <c r="D4315"/>
  <c r="F4314"/>
  <c r="B4310"/>
  <c r="E4309"/>
  <c r="E4308"/>
  <c r="D4307"/>
  <c r="F4306"/>
  <c r="B4302"/>
  <c r="E4301"/>
  <c r="E4300"/>
  <c r="D4299"/>
  <c r="F4298"/>
  <c r="B4294"/>
  <c r="E4293"/>
  <c r="E4292"/>
  <c r="D4291"/>
  <c r="F4290"/>
  <c r="D4288"/>
  <c r="C4287"/>
  <c r="F4286"/>
  <c r="B4286"/>
  <c r="E4285"/>
  <c r="D4284"/>
  <c r="C4283"/>
  <c r="F4282"/>
  <c r="B4282"/>
  <c r="E4281"/>
  <c r="D4280"/>
  <c r="C4279"/>
  <c r="F4278"/>
  <c r="B4278"/>
  <c r="E4277"/>
  <c r="D4276"/>
  <c r="C4275"/>
  <c r="F4274"/>
  <c r="B4274"/>
  <c r="E4273"/>
  <c r="D4272"/>
  <c r="C4271"/>
  <c r="F4270"/>
  <c r="B4270"/>
  <c r="E4269"/>
  <c r="D4268"/>
  <c r="C4267"/>
  <c r="F4266"/>
  <c r="B4266"/>
  <c r="E4265"/>
  <c r="D4264"/>
  <c r="C4263"/>
  <c r="F4262"/>
  <c r="B4262"/>
  <c r="E4261"/>
  <c r="D4260"/>
  <c r="C4259"/>
  <c r="F4258"/>
  <c r="B4258"/>
  <c r="E4257"/>
  <c r="D4256"/>
  <c r="C4255"/>
  <c r="F4254"/>
  <c r="B4254"/>
  <c r="E4253"/>
  <c r="D4252"/>
  <c r="C4251"/>
  <c r="F4250"/>
  <c r="B4250"/>
  <c r="E4249"/>
  <c r="D4248"/>
  <c r="C4247"/>
  <c r="F4246"/>
  <c r="B4246"/>
  <c r="E4245"/>
  <c r="D4244"/>
  <c r="C4243"/>
  <c r="F4242"/>
  <c r="B4242"/>
  <c r="E4241"/>
  <c r="D4240"/>
  <c r="C4239"/>
  <c r="F4238"/>
  <c r="B4238"/>
  <c r="E4237"/>
  <c r="D4236"/>
  <c r="C4235"/>
  <c r="F4234"/>
  <c r="B4234"/>
  <c r="E4233"/>
  <c r="D4232"/>
  <c r="C4231"/>
  <c r="F4230"/>
  <c r="B4230"/>
  <c r="E4229"/>
  <c r="D4228"/>
  <c r="C4227"/>
  <c r="F4226"/>
  <c r="B4226"/>
  <c r="E4225"/>
  <c r="D4224"/>
  <c r="C4223"/>
  <c r="F4222"/>
  <c r="B4222"/>
  <c r="E4221"/>
  <c r="D4220"/>
  <c r="C4219"/>
  <c r="F4218"/>
  <c r="B4218"/>
  <c r="E4217"/>
  <c r="D4216"/>
  <c r="C4215"/>
  <c r="F4214"/>
  <c r="B4214"/>
  <c r="E4213"/>
  <c r="D4212"/>
  <c r="C4211"/>
  <c r="F4210"/>
  <c r="B4210"/>
  <c r="E4209"/>
  <c r="D4208"/>
  <c r="C4207"/>
  <c r="F4206"/>
  <c r="B4206"/>
  <c r="E4205"/>
  <c r="D4204"/>
  <c r="C4203"/>
  <c r="F4202"/>
  <c r="B4202"/>
  <c r="E4201"/>
  <c r="D4200"/>
  <c r="C4199"/>
  <c r="F4198"/>
  <c r="B4198"/>
  <c r="E4197"/>
  <c r="D4196"/>
  <c r="C4195"/>
  <c r="F4194"/>
  <c r="B4194"/>
  <c r="E4193"/>
  <c r="D4192"/>
  <c r="C4191"/>
  <c r="F4190"/>
  <c r="B4190"/>
  <c r="E4189"/>
  <c r="D4188"/>
  <c r="C4187"/>
  <c r="F4186"/>
  <c r="B4186"/>
  <c r="E4185"/>
  <c r="D4184"/>
  <c r="C4183"/>
  <c r="F4182"/>
  <c r="B4182"/>
  <c r="E4181"/>
  <c r="D4180"/>
  <c r="C4179"/>
  <c r="F4178"/>
  <c r="B4178"/>
  <c r="E4177"/>
  <c r="D4176"/>
  <c r="C4175"/>
  <c r="F4174"/>
  <c r="B4174"/>
  <c r="E4173"/>
  <c r="D4172"/>
  <c r="C4171"/>
  <c r="F4170"/>
  <c r="B4170"/>
  <c r="E4169"/>
  <c r="D4168"/>
  <c r="C4167"/>
  <c r="F4166"/>
  <c r="B4166"/>
  <c r="E4165"/>
  <c r="D4164"/>
  <c r="C4163"/>
  <c r="F4162"/>
  <c r="B4162"/>
  <c r="E4161"/>
  <c r="D4160"/>
  <c r="C4159"/>
  <c r="F4158"/>
  <c r="B4158"/>
  <c r="E4157"/>
  <c r="D4156"/>
  <c r="C4155"/>
  <c r="F4154"/>
  <c r="B4154"/>
  <c r="E4153"/>
  <c r="D4152"/>
  <c r="C4151"/>
  <c r="F4150"/>
  <c r="B4150"/>
  <c r="E4149"/>
  <c r="D4148"/>
  <c r="C4147"/>
  <c r="F4146"/>
  <c r="B4146"/>
  <c r="E4145"/>
  <c r="D4144"/>
  <c r="C4143"/>
  <c r="F4142"/>
  <c r="B4142"/>
  <c r="E4141"/>
  <c r="D4140"/>
  <c r="C4139"/>
  <c r="F4138"/>
  <c r="B4138"/>
  <c r="E4137"/>
  <c r="D4136"/>
  <c r="C4135"/>
  <c r="F4134"/>
  <c r="B4134"/>
  <c r="E4133"/>
  <c r="D4132"/>
  <c r="C4131"/>
  <c r="F4130"/>
  <c r="B4130"/>
  <c r="E4129"/>
  <c r="D4128"/>
  <c r="C4127"/>
  <c r="F4126"/>
  <c r="B4126"/>
  <c r="E4125"/>
  <c r="D4124"/>
  <c r="C4123"/>
  <c r="F4122"/>
  <c r="B4122"/>
  <c r="E4121"/>
  <c r="D4120"/>
  <c r="C4119"/>
  <c r="F4118"/>
  <c r="B4118"/>
  <c r="E4117"/>
  <c r="D4116"/>
  <c r="C4115"/>
  <c r="F4114"/>
  <c r="B4114"/>
  <c r="E4113"/>
  <c r="D4112"/>
  <c r="C4111"/>
  <c r="F4110"/>
  <c r="B4110"/>
  <c r="E4109"/>
  <c r="D4108"/>
  <c r="C4107"/>
  <c r="F4106"/>
  <c r="B4106"/>
  <c r="E4105"/>
  <c r="D4104"/>
  <c r="C4103"/>
  <c r="F4102"/>
  <c r="B4102"/>
  <c r="E4101"/>
  <c r="D4100"/>
  <c r="C4099"/>
  <c r="F4098"/>
  <c r="B4098"/>
  <c r="E4097"/>
  <c r="D4096"/>
  <c r="C4095"/>
  <c r="F4094"/>
  <c r="B4094"/>
  <c r="E4093"/>
  <c r="D4092"/>
  <c r="C4091"/>
  <c r="F4090"/>
  <c r="B4090"/>
  <c r="E4089"/>
  <c r="D4088"/>
  <c r="C4087"/>
  <c r="F4086"/>
  <c r="B4086"/>
  <c r="E4085"/>
  <c r="D4084"/>
  <c r="C4083"/>
  <c r="F4082"/>
  <c r="B4082"/>
  <c r="E4081"/>
  <c r="D4080"/>
  <c r="C4079"/>
  <c r="F4078"/>
  <c r="B4078"/>
  <c r="E4077"/>
  <c r="D4076"/>
  <c r="C4075"/>
  <c r="F4074"/>
  <c r="B4074"/>
  <c r="E4073"/>
  <c r="D4072"/>
  <c r="C4071"/>
  <c r="F4070"/>
  <c r="B4070"/>
  <c r="E4069"/>
  <c r="D4068"/>
  <c r="C4067"/>
  <c r="F4066"/>
  <c r="B4066"/>
  <c r="E4065"/>
  <c r="D4064"/>
  <c r="C4063"/>
  <c r="F4062"/>
  <c r="B4062"/>
  <c r="E4061"/>
  <c r="D4060"/>
  <c r="C4059"/>
  <c r="F4058"/>
  <c r="B4058"/>
  <c r="E4057"/>
  <c r="D4056"/>
  <c r="C4055"/>
  <c r="F4054"/>
  <c r="B4054"/>
  <c r="E4053"/>
  <c r="D4052"/>
  <c r="C4051"/>
  <c r="F4050"/>
  <c r="B4050"/>
  <c r="E4049"/>
  <c r="D4048"/>
  <c r="C4047"/>
  <c r="F4046"/>
  <c r="B4046"/>
  <c r="E4045"/>
  <c r="D4044"/>
  <c r="C4043"/>
  <c r="F4042"/>
  <c r="B4042"/>
  <c r="E4041"/>
  <c r="D4040"/>
  <c r="C4039"/>
  <c r="F4038"/>
  <c r="B4038"/>
  <c r="E4037"/>
  <c r="D4036"/>
  <c r="C4035"/>
  <c r="F4034"/>
  <c r="B4034"/>
  <c r="E4033"/>
  <c r="D4032"/>
  <c r="C4031"/>
  <c r="F4030"/>
  <c r="B4030"/>
  <c r="E4029"/>
  <c r="D4028"/>
  <c r="C4027"/>
  <c r="F4026"/>
  <c r="B4026"/>
  <c r="E4025"/>
  <c r="D4024"/>
  <c r="C4023"/>
  <c r="F4022"/>
  <c r="B4022"/>
  <c r="E4021"/>
  <c r="D4020"/>
  <c r="C4019"/>
  <c r="F4018"/>
  <c r="B4018"/>
  <c r="E4017"/>
  <c r="D4016"/>
  <c r="C4015"/>
  <c r="F4014"/>
  <c r="B4014"/>
  <c r="E4013"/>
  <c r="D4012"/>
  <c r="C4011"/>
  <c r="F4010"/>
  <c r="B4010"/>
  <c r="E4009"/>
  <c r="D4008"/>
  <c r="C4007"/>
  <c r="F4006"/>
  <c r="B4006"/>
  <c r="E4005"/>
  <c r="D4004"/>
  <c r="C4003"/>
  <c r="F4002"/>
  <c r="B4002"/>
  <c r="E4001"/>
  <c r="D4000"/>
  <c r="C3999"/>
  <c r="F3998"/>
  <c r="B3998"/>
  <c r="E3997"/>
  <c r="D3996"/>
  <c r="C3995"/>
  <c r="F3994"/>
  <c r="B3994"/>
  <c r="E3993"/>
  <c r="D3992"/>
  <c r="C3991"/>
  <c r="F3990"/>
  <c r="B3990"/>
  <c r="E3989"/>
  <c r="D3988"/>
  <c r="C3987"/>
  <c r="F3986"/>
  <c r="B3986"/>
  <c r="E3985"/>
  <c r="D3984"/>
  <c r="C3983"/>
  <c r="F3982"/>
  <c r="B3982"/>
  <c r="E3981"/>
  <c r="D3980"/>
  <c r="C3979"/>
  <c r="F3978"/>
  <c r="B3978"/>
  <c r="E3977"/>
  <c r="D3976"/>
  <c r="C3975"/>
  <c r="F3974"/>
  <c r="B3974"/>
  <c r="E3973"/>
  <c r="D3972"/>
  <c r="C3971"/>
  <c r="F3970"/>
  <c r="B3970"/>
  <c r="E3969"/>
  <c r="D3968"/>
  <c r="C3967"/>
  <c r="F3966"/>
  <c r="B3966"/>
  <c r="E3965"/>
  <c r="D3964"/>
  <c r="C3963"/>
  <c r="F3962"/>
  <c r="B3962"/>
  <c r="E3961"/>
  <c r="D3960"/>
  <c r="C3959"/>
  <c r="F3958"/>
  <c r="B3958"/>
  <c r="E3957"/>
  <c r="D3956"/>
  <c r="C3955"/>
  <c r="F3954"/>
  <c r="B3954"/>
  <c r="E3953"/>
  <c r="D3952"/>
  <c r="C3951"/>
  <c r="F3950"/>
  <c r="B3950"/>
  <c r="E3949"/>
  <c r="D3948"/>
  <c r="C3947"/>
  <c r="F3946"/>
  <c r="B3946"/>
  <c r="E3945"/>
  <c r="D3944"/>
  <c r="C3943"/>
  <c r="F3942"/>
  <c r="B3942"/>
  <c r="E3941"/>
  <c r="D3940"/>
  <c r="C3939"/>
  <c r="F3938"/>
  <c r="B3938"/>
  <c r="E3937"/>
  <c r="D3936"/>
  <c r="C3935"/>
  <c r="F3934"/>
  <c r="B3934"/>
  <c r="E3933"/>
  <c r="D3932"/>
  <c r="C3931"/>
  <c r="F3930"/>
  <c r="B3930"/>
  <c r="E3929"/>
  <c r="D3928"/>
  <c r="C3927"/>
  <c r="F3926"/>
  <c r="B3926"/>
  <c r="E3925"/>
  <c r="D3924"/>
  <c r="C3923"/>
  <c r="F3922"/>
  <c r="B3922"/>
  <c r="E3921"/>
  <c r="D3920"/>
  <c r="C3919"/>
  <c r="F3918"/>
  <c r="B3918"/>
  <c r="E3917"/>
  <c r="D3916"/>
  <c r="C3915"/>
  <c r="F3914"/>
  <c r="B3914"/>
  <c r="E3913"/>
  <c r="D3912"/>
  <c r="C3911"/>
  <c r="F3910"/>
  <c r="B3910"/>
  <c r="E3909"/>
  <c r="D3908"/>
  <c r="C3907"/>
  <c r="F3906"/>
  <c r="B3906"/>
  <c r="E3905"/>
  <c r="D3904"/>
  <c r="C3903"/>
  <c r="F3902"/>
  <c r="B3902"/>
  <c r="E3901"/>
  <c r="D3900"/>
  <c r="C3899"/>
  <c r="F3898"/>
  <c r="B3898"/>
  <c r="E3897"/>
  <c r="D3896"/>
  <c r="C3895"/>
  <c r="F3894"/>
  <c r="B3894"/>
  <c r="E3893"/>
  <c r="D3892"/>
  <c r="C3891"/>
  <c r="F3890"/>
  <c r="B3890"/>
  <c r="E3889"/>
  <c r="D3888"/>
  <c r="C3887"/>
  <c r="F3886"/>
  <c r="B3886"/>
  <c r="E3885"/>
  <c r="D3884"/>
  <c r="C3883"/>
  <c r="F3882"/>
  <c r="B3882"/>
  <c r="E3881"/>
  <c r="D3880"/>
  <c r="C3879"/>
  <c r="F3878"/>
  <c r="B3878"/>
  <c r="E3877"/>
  <c r="D3876"/>
  <c r="C3875"/>
  <c r="F3874"/>
  <c r="B3874"/>
  <c r="E3873"/>
  <c r="D3872"/>
  <c r="C3871"/>
  <c r="F3870"/>
  <c r="B3870"/>
  <c r="E3869"/>
  <c r="D3868"/>
  <c r="C3867"/>
  <c r="F3866"/>
  <c r="B3866"/>
  <c r="E3865"/>
  <c r="D3864"/>
  <c r="C3863"/>
  <c r="F3862"/>
  <c r="B3862"/>
  <c r="E3861"/>
  <c r="D3860"/>
  <c r="C3859"/>
  <c r="F3858"/>
  <c r="B3858"/>
  <c r="E3857"/>
  <c r="D3856"/>
  <c r="C3855"/>
  <c r="F3854"/>
  <c r="B3854"/>
  <c r="E3853"/>
  <c r="D3852"/>
  <c r="C3851"/>
  <c r="F3850"/>
  <c r="B3850"/>
  <c r="E3849"/>
  <c r="D3848"/>
  <c r="C3847"/>
  <c r="F3846"/>
  <c r="B3846"/>
  <c r="E3845"/>
  <c r="D3844"/>
  <c r="C3843"/>
  <c r="F3842"/>
  <c r="B3842"/>
  <c r="E3841"/>
  <c r="D3840"/>
  <c r="C3839"/>
  <c r="F3838"/>
  <c r="B3838"/>
  <c r="E3837"/>
  <c r="D3836"/>
  <c r="C3835"/>
  <c r="F3834"/>
  <c r="B3834"/>
  <c r="E3833"/>
  <c r="D3832"/>
  <c r="C3831"/>
  <c r="F3830"/>
  <c r="B3830"/>
  <c r="E3829"/>
  <c r="D3828"/>
  <c r="C3827"/>
  <c r="F3826"/>
  <c r="B3826"/>
  <c r="E3825"/>
  <c r="D3824"/>
  <c r="C3823"/>
  <c r="F3822"/>
  <c r="B3822"/>
  <c r="E3821"/>
  <c r="D3820"/>
  <c r="C3819"/>
  <c r="F3818"/>
  <c r="B3818"/>
  <c r="E3817"/>
  <c r="D3816"/>
  <c r="C3815"/>
  <c r="F3814"/>
  <c r="B3814"/>
  <c r="E3813"/>
  <c r="D3812"/>
  <c r="C3811"/>
  <c r="F3810"/>
  <c r="B3810"/>
  <c r="E3809"/>
  <c r="D3808"/>
  <c r="C3807"/>
  <c r="F3806"/>
  <c r="B3806"/>
  <c r="E3805"/>
  <c r="D3804"/>
  <c r="C3803"/>
  <c r="F3802"/>
  <c r="B3802"/>
  <c r="E3801"/>
  <c r="D3800"/>
  <c r="C3799"/>
  <c r="F3798"/>
  <c r="B3798"/>
  <c r="E3797"/>
  <c r="D3796"/>
  <c r="C3795"/>
  <c r="F3794"/>
  <c r="B3794"/>
  <c r="E3793"/>
  <c r="D3792"/>
  <c r="C3791"/>
  <c r="F3790"/>
  <c r="B3790"/>
  <c r="E3789"/>
  <c r="D3788"/>
  <c r="C3787"/>
  <c r="F3786"/>
  <c r="B3786"/>
  <c r="E3785"/>
  <c r="D3784"/>
  <c r="C3783"/>
  <c r="F3782"/>
  <c r="B3782"/>
  <c r="E3781"/>
  <c r="D3780"/>
  <c r="C3779"/>
  <c r="F3778"/>
  <c r="B3778"/>
  <c r="E3777"/>
  <c r="D3776"/>
  <c r="C3775"/>
  <c r="F3774"/>
  <c r="B3774"/>
  <c r="E3773"/>
  <c r="D3772"/>
  <c r="C3771"/>
  <c r="F3770"/>
  <c r="B3770"/>
  <c r="E3769"/>
  <c r="D3768"/>
  <c r="C3767"/>
  <c r="F3766"/>
  <c r="B3766"/>
  <c r="E3765"/>
  <c r="D3764"/>
  <c r="C3763"/>
  <c r="F3762"/>
  <c r="B3762"/>
  <c r="E3761"/>
  <c r="D3760"/>
  <c r="C3759"/>
  <c r="F3758"/>
  <c r="B3758"/>
  <c r="E3757"/>
  <c r="D3756"/>
  <c r="C3755"/>
  <c r="F3754"/>
  <c r="B3754"/>
  <c r="E3753"/>
  <c r="D3752"/>
  <c r="C3751"/>
  <c r="F3750"/>
  <c r="B3750"/>
  <c r="E3749"/>
  <c r="D3748"/>
  <c r="C3747"/>
  <c r="F3746"/>
  <c r="B3746"/>
  <c r="E3745"/>
  <c r="D3744"/>
  <c r="C3743"/>
  <c r="F3742"/>
  <c r="B3742"/>
  <c r="E3741"/>
  <c r="D3740"/>
  <c r="C3739"/>
  <c r="F3738"/>
  <c r="B3738"/>
  <c r="E3737"/>
  <c r="D3736"/>
  <c r="C3735"/>
  <c r="F3734"/>
  <c r="B3734"/>
  <c r="E3733"/>
  <c r="D3732"/>
  <c r="C3731"/>
  <c r="F3730"/>
  <c r="B3730"/>
  <c r="E3729"/>
  <c r="D3728"/>
  <c r="C3727"/>
  <c r="F3726"/>
  <c r="B3726"/>
  <c r="E3725"/>
  <c r="D3724"/>
  <c r="C3723"/>
  <c r="F3722"/>
  <c r="B3722"/>
  <c r="E3721"/>
  <c r="D3720"/>
  <c r="C3719"/>
  <c r="F3718"/>
  <c r="B3718"/>
  <c r="E3717"/>
  <c r="D3716"/>
  <c r="C3715"/>
  <c r="F3714"/>
  <c r="B3714"/>
  <c r="E3713"/>
  <c r="D3712"/>
  <c r="C3711"/>
  <c r="F3710"/>
  <c r="B3710"/>
  <c r="E3709"/>
  <c r="D3708"/>
  <c r="C3707"/>
  <c r="F3706"/>
  <c r="B3706"/>
  <c r="E3705"/>
  <c r="D3704"/>
  <c r="C3703"/>
  <c r="F3702"/>
  <c r="B3702"/>
  <c r="E3701"/>
  <c r="D3700"/>
  <c r="C3699"/>
  <c r="F3698"/>
  <c r="B3698"/>
  <c r="E3697"/>
  <c r="D3696"/>
  <c r="C3695"/>
  <c r="F3694"/>
  <c r="B3694"/>
  <c r="E3693"/>
  <c r="D3692"/>
  <c r="C3691"/>
  <c r="F3690"/>
  <c r="B3690"/>
  <c r="E3689"/>
  <c r="D3688"/>
  <c r="C3687"/>
  <c r="F3686"/>
  <c r="B3686"/>
  <c r="E3685"/>
  <c r="D3684"/>
  <c r="C3683"/>
  <c r="F3682"/>
  <c r="B3682"/>
  <c r="E3681"/>
  <c r="D3680"/>
  <c r="C3679"/>
  <c r="F3678"/>
  <c r="B3678"/>
  <c r="E3677"/>
  <c r="D3676"/>
  <c r="C3675"/>
  <c r="F3674"/>
  <c r="D4993"/>
  <c r="C4973"/>
  <c r="B4972"/>
  <c r="E4971"/>
  <c r="B4951"/>
  <c r="D4929"/>
  <c r="C4909"/>
  <c r="B4908"/>
  <c r="E4907"/>
  <c r="B4887"/>
  <c r="D4865"/>
  <c r="C4845"/>
  <c r="B4844"/>
  <c r="E4843"/>
  <c r="B4823"/>
  <c r="D4801"/>
  <c r="B4796"/>
  <c r="B4795"/>
  <c r="D4794"/>
  <c r="C4793"/>
  <c r="C4792"/>
  <c r="B4764"/>
  <c r="B4763"/>
  <c r="D4762"/>
  <c r="C4761"/>
  <c r="C4760"/>
  <c r="B4732"/>
  <c r="B4731"/>
  <c r="D4730"/>
  <c r="C4729"/>
  <c r="C4728"/>
  <c r="B4700"/>
  <c r="B4699"/>
  <c r="D4698"/>
  <c r="C4697"/>
  <c r="C4696"/>
  <c r="B4668"/>
  <c r="B4667"/>
  <c r="D4666"/>
  <c r="C4665"/>
  <c r="C4664"/>
  <c r="B4636"/>
  <c r="B4635"/>
  <c r="D4634"/>
  <c r="C4633"/>
  <c r="C4632"/>
  <c r="B4604"/>
  <c r="B4603"/>
  <c r="D4602"/>
  <c r="C4601"/>
  <c r="C4600"/>
  <c r="B4572"/>
  <c r="B4571"/>
  <c r="D4570"/>
  <c r="C4569"/>
  <c r="C4568"/>
  <c r="B4540"/>
  <c r="B4539"/>
  <c r="D4538"/>
  <c r="C4537"/>
  <c r="C4536"/>
  <c r="B4508"/>
  <c r="B4507"/>
  <c r="D4506"/>
  <c r="C4505"/>
  <c r="C4504"/>
  <c r="B4482"/>
  <c r="B4481"/>
  <c r="D4480"/>
  <c r="C4479"/>
  <c r="C4478"/>
  <c r="B4466"/>
  <c r="B4465"/>
  <c r="D4464"/>
  <c r="C4463"/>
  <c r="C4462"/>
  <c r="B4450"/>
  <c r="B4449"/>
  <c r="D4448"/>
  <c r="C4447"/>
  <c r="C4446"/>
  <c r="B4434"/>
  <c r="B4433"/>
  <c r="D4432"/>
  <c r="C4431"/>
  <c r="C4430"/>
  <c r="B4418"/>
  <c r="B4417"/>
  <c r="D4416"/>
  <c r="C4415"/>
  <c r="C4414"/>
  <c r="B4402"/>
  <c r="B4401"/>
  <c r="D4400"/>
  <c r="C4399"/>
  <c r="C4398"/>
  <c r="B4386"/>
  <c r="B4385"/>
  <c r="D4384"/>
  <c r="C4383"/>
  <c r="C4382"/>
  <c r="B4370"/>
  <c r="B4369"/>
  <c r="D4368"/>
  <c r="C4367"/>
  <c r="C4366"/>
  <c r="B4354"/>
  <c r="B4353"/>
  <c r="D4352"/>
  <c r="C4351"/>
  <c r="C4350"/>
  <c r="B4338"/>
  <c r="B4337"/>
  <c r="D4336"/>
  <c r="C4335"/>
  <c r="C4334"/>
  <c r="B4322"/>
  <c r="B4321"/>
  <c r="D4320"/>
  <c r="C4319"/>
  <c r="C4318"/>
  <c r="B4306"/>
  <c r="B4305"/>
  <c r="D4304"/>
  <c r="C4303"/>
  <c r="C4302"/>
  <c r="B4290"/>
  <c r="B4289"/>
  <c r="E4288"/>
  <c r="E4287"/>
  <c r="D4286"/>
  <c r="F4285"/>
  <c r="B4281"/>
  <c r="E4280"/>
  <c r="E4279"/>
  <c r="D4278"/>
  <c r="F4277"/>
  <c r="B4273"/>
  <c r="E4272"/>
  <c r="E4271"/>
  <c r="D4270"/>
  <c r="F4269"/>
  <c r="B4265"/>
  <c r="E4264"/>
  <c r="E4263"/>
  <c r="D4262"/>
  <c r="F4261"/>
  <c r="B4257"/>
  <c r="E4256"/>
  <c r="E4255"/>
  <c r="D4254"/>
  <c r="F4253"/>
  <c r="B4249"/>
  <c r="E4248"/>
  <c r="E4247"/>
  <c r="D4246"/>
  <c r="F4245"/>
  <c r="B4241"/>
  <c r="E4240"/>
  <c r="E4239"/>
  <c r="D4238"/>
  <c r="F4237"/>
  <c r="B4233"/>
  <c r="E4232"/>
  <c r="E4231"/>
  <c r="D4230"/>
  <c r="F4229"/>
  <c r="B4225"/>
  <c r="E4224"/>
  <c r="E4223"/>
  <c r="D4222"/>
  <c r="F4221"/>
  <c r="B4217"/>
  <c r="E4216"/>
  <c r="E4215"/>
  <c r="D4214"/>
  <c r="F4213"/>
  <c r="B4209"/>
  <c r="E4208"/>
  <c r="E4207"/>
  <c r="D4206"/>
  <c r="F4205"/>
  <c r="B4201"/>
  <c r="E4200"/>
  <c r="E4199"/>
  <c r="D4198"/>
  <c r="F4197"/>
  <c r="B4193"/>
  <c r="E4192"/>
  <c r="E4191"/>
  <c r="D4190"/>
  <c r="F4189"/>
  <c r="B4185"/>
  <c r="E4184"/>
  <c r="E4183"/>
  <c r="D4182"/>
  <c r="F4181"/>
  <c r="B4177"/>
  <c r="E4176"/>
  <c r="E4175"/>
  <c r="D4174"/>
  <c r="F4173"/>
  <c r="B4169"/>
  <c r="E4168"/>
  <c r="E4167"/>
  <c r="D4166"/>
  <c r="F4165"/>
  <c r="B4161"/>
  <c r="E4160"/>
  <c r="E4159"/>
  <c r="D4158"/>
  <c r="F4157"/>
  <c r="B4153"/>
  <c r="E4152"/>
  <c r="E4151"/>
  <c r="D4150"/>
  <c r="F4149"/>
  <c r="B4145"/>
  <c r="E4144"/>
  <c r="E4143"/>
  <c r="D4142"/>
  <c r="F4141"/>
  <c r="B4137"/>
  <c r="E4136"/>
  <c r="E4135"/>
  <c r="D4134"/>
  <c r="F4133"/>
  <c r="B4129"/>
  <c r="E4128"/>
  <c r="E4127"/>
  <c r="D4126"/>
  <c r="F4125"/>
  <c r="B4121"/>
  <c r="E4120"/>
  <c r="E4119"/>
  <c r="D4118"/>
  <c r="F4117"/>
  <c r="B4113"/>
  <c r="E4112"/>
  <c r="E4111"/>
  <c r="D4110"/>
  <c r="F4109"/>
  <c r="B4105"/>
  <c r="E4104"/>
  <c r="E4103"/>
  <c r="D4102"/>
  <c r="F4101"/>
  <c r="B4097"/>
  <c r="E4096"/>
  <c r="E4095"/>
  <c r="D4094"/>
  <c r="F4093"/>
  <c r="B4089"/>
  <c r="E4088"/>
  <c r="E4087"/>
  <c r="D4086"/>
  <c r="F4085"/>
  <c r="B4081"/>
  <c r="E4080"/>
  <c r="E4079"/>
  <c r="D4078"/>
  <c r="F4077"/>
  <c r="B4073"/>
  <c r="E4072"/>
  <c r="E4071"/>
  <c r="D4070"/>
  <c r="F4069"/>
  <c r="B4065"/>
  <c r="E4064"/>
  <c r="E4063"/>
  <c r="D4062"/>
  <c r="F4061"/>
  <c r="B4057"/>
  <c r="E4056"/>
  <c r="E4055"/>
  <c r="D4054"/>
  <c r="F4053"/>
  <c r="B4049"/>
  <c r="E4048"/>
  <c r="E4047"/>
  <c r="D4046"/>
  <c r="F4045"/>
  <c r="B4041"/>
  <c r="E4040"/>
  <c r="E4039"/>
  <c r="D4038"/>
  <c r="F4037"/>
  <c r="B4033"/>
  <c r="E4032"/>
  <c r="E4031"/>
  <c r="D4030"/>
  <c r="F4029"/>
  <c r="B4025"/>
  <c r="E4024"/>
  <c r="E4023"/>
  <c r="D4022"/>
  <c r="F4021"/>
  <c r="B4017"/>
  <c r="E4016"/>
  <c r="E4015"/>
  <c r="D4014"/>
  <c r="F4013"/>
  <c r="B4009"/>
  <c r="E4008"/>
  <c r="E4007"/>
  <c r="D4006"/>
  <c r="F4005"/>
  <c r="B4001"/>
  <c r="E4000"/>
  <c r="E3999"/>
  <c r="D3998"/>
  <c r="F3997"/>
  <c r="B3993"/>
  <c r="E3992"/>
  <c r="E3991"/>
  <c r="D3990"/>
  <c r="F3989"/>
  <c r="B3985"/>
  <c r="E3984"/>
  <c r="E3983"/>
  <c r="D3982"/>
  <c r="F3981"/>
  <c r="B3977"/>
  <c r="E3976"/>
  <c r="E3975"/>
  <c r="D3974"/>
  <c r="F3973"/>
  <c r="B3969"/>
  <c r="E3968"/>
  <c r="E3967"/>
  <c r="D3966"/>
  <c r="F3965"/>
  <c r="B3961"/>
  <c r="E3960"/>
  <c r="E3959"/>
  <c r="D3958"/>
  <c r="F3957"/>
  <c r="B3953"/>
  <c r="E3952"/>
  <c r="E3951"/>
  <c r="D3950"/>
  <c r="F3949"/>
  <c r="B3945"/>
  <c r="E3944"/>
  <c r="E3943"/>
  <c r="D3942"/>
  <c r="F3941"/>
  <c r="B3937"/>
  <c r="E3936"/>
  <c r="E3935"/>
  <c r="D3934"/>
  <c r="F3933"/>
  <c r="B3929"/>
  <c r="E3928"/>
  <c r="E3927"/>
  <c r="D3926"/>
  <c r="F3925"/>
  <c r="B3921"/>
  <c r="E3920"/>
  <c r="E3919"/>
  <c r="D3918"/>
  <c r="F3917"/>
  <c r="B3913"/>
  <c r="E3912"/>
  <c r="E3911"/>
  <c r="D3910"/>
  <c r="F3909"/>
  <c r="B3905"/>
  <c r="E3904"/>
  <c r="E3903"/>
  <c r="D3902"/>
  <c r="F3901"/>
  <c r="B3897"/>
  <c r="E3896"/>
  <c r="E3895"/>
  <c r="D3894"/>
  <c r="F3893"/>
  <c r="B3889"/>
  <c r="E3888"/>
  <c r="E3887"/>
  <c r="D3886"/>
  <c r="F3885"/>
  <c r="B3881"/>
  <c r="E3880"/>
  <c r="E3879"/>
  <c r="D3878"/>
  <c r="F3877"/>
  <c r="B3873"/>
  <c r="E3872"/>
  <c r="E3871"/>
  <c r="D3870"/>
  <c r="F3869"/>
  <c r="B3865"/>
  <c r="E3864"/>
  <c r="E3863"/>
  <c r="D3862"/>
  <c r="F3861"/>
  <c r="B3857"/>
  <c r="E3856"/>
  <c r="E3855"/>
  <c r="D3854"/>
  <c r="F3853"/>
  <c r="B3849"/>
  <c r="E3848"/>
  <c r="E3847"/>
  <c r="D3846"/>
  <c r="F3845"/>
  <c r="B3841"/>
  <c r="E3840"/>
  <c r="E3839"/>
  <c r="D3838"/>
  <c r="F3837"/>
  <c r="B3833"/>
  <c r="E3832"/>
  <c r="E3831"/>
  <c r="D3830"/>
  <c r="F3829"/>
  <c r="B3825"/>
  <c r="E3824"/>
  <c r="E3823"/>
  <c r="D3822"/>
  <c r="F3821"/>
  <c r="B3817"/>
  <c r="E3816"/>
  <c r="E3815"/>
  <c r="D3814"/>
  <c r="F3813"/>
  <c r="B3809"/>
  <c r="E3808"/>
  <c r="E3807"/>
  <c r="D3806"/>
  <c r="F3805"/>
  <c r="B3801"/>
  <c r="E3800"/>
  <c r="E3799"/>
  <c r="D3798"/>
  <c r="F3797"/>
  <c r="B3793"/>
  <c r="E3792"/>
  <c r="E3791"/>
  <c r="D3790"/>
  <c r="F3789"/>
  <c r="B3785"/>
  <c r="E3784"/>
  <c r="E3783"/>
  <c r="D3782"/>
  <c r="F3781"/>
  <c r="B3777"/>
  <c r="E3776"/>
  <c r="E3775"/>
  <c r="D3774"/>
  <c r="F3773"/>
  <c r="B3769"/>
  <c r="E3768"/>
  <c r="E3767"/>
  <c r="D3766"/>
  <c r="F3765"/>
  <c r="B3761"/>
  <c r="E3760"/>
  <c r="E3759"/>
  <c r="D3758"/>
  <c r="F3757"/>
  <c r="B3753"/>
  <c r="E3752"/>
  <c r="E3751"/>
  <c r="D3750"/>
  <c r="F3749"/>
  <c r="B3745"/>
  <c r="E3744"/>
  <c r="E3743"/>
  <c r="D3742"/>
  <c r="F3741"/>
  <c r="B3737"/>
  <c r="E3736"/>
  <c r="E3735"/>
  <c r="D3734"/>
  <c r="F3733"/>
  <c r="B3729"/>
  <c r="E3728"/>
  <c r="E3727"/>
  <c r="D3726"/>
  <c r="F3725"/>
  <c r="B3721"/>
  <c r="E3720"/>
  <c r="E3719"/>
  <c r="D3718"/>
  <c r="F3717"/>
  <c r="B3713"/>
  <c r="E3712"/>
  <c r="E3711"/>
  <c r="D3710"/>
  <c r="F3709"/>
  <c r="B3705"/>
  <c r="E3704"/>
  <c r="E3703"/>
  <c r="D3702"/>
  <c r="F3701"/>
  <c r="B3697"/>
  <c r="E3696"/>
  <c r="E3695"/>
  <c r="D3694"/>
  <c r="F3693"/>
  <c r="B3689"/>
  <c r="E3688"/>
  <c r="E3687"/>
  <c r="D3686"/>
  <c r="F3685"/>
  <c r="B3681"/>
  <c r="E3680"/>
  <c r="E3679"/>
  <c r="D3678"/>
  <c r="F3677"/>
  <c r="C3674"/>
  <c r="F3673"/>
  <c r="B3673"/>
  <c r="E3672"/>
  <c r="D3671"/>
  <c r="C3670"/>
  <c r="F3669"/>
  <c r="B3669"/>
  <c r="E3668"/>
  <c r="D3667"/>
  <c r="C3666"/>
  <c r="F3665"/>
  <c r="B3665"/>
  <c r="E3664"/>
  <c r="D3663"/>
  <c r="C3662"/>
  <c r="F3661"/>
  <c r="B3661"/>
  <c r="E3660"/>
  <c r="D3659"/>
  <c r="C3658"/>
  <c r="F3657"/>
  <c r="B3657"/>
  <c r="E3656"/>
  <c r="D3655"/>
  <c r="C3654"/>
  <c r="F3653"/>
  <c r="B3653"/>
  <c r="E3652"/>
  <c r="D3651"/>
  <c r="C3650"/>
  <c r="F3649"/>
  <c r="B3649"/>
  <c r="E3648"/>
  <c r="D3647"/>
  <c r="C3646"/>
  <c r="F3645"/>
  <c r="B3645"/>
  <c r="E3644"/>
  <c r="D3643"/>
  <c r="C3642"/>
  <c r="F3641"/>
  <c r="B3641"/>
  <c r="E3640"/>
  <c r="D3639"/>
  <c r="C3638"/>
  <c r="F3637"/>
  <c r="B3637"/>
  <c r="E3636"/>
  <c r="D3635"/>
  <c r="C3634"/>
  <c r="F3633"/>
  <c r="B3633"/>
  <c r="E3632"/>
  <c r="D3631"/>
  <c r="C3630"/>
  <c r="F3629"/>
  <c r="B3629"/>
  <c r="E3628"/>
  <c r="D3627"/>
  <c r="C3626"/>
  <c r="F3625"/>
  <c r="B3625"/>
  <c r="E3624"/>
  <c r="D3623"/>
  <c r="C3622"/>
  <c r="F3621"/>
  <c r="B3621"/>
  <c r="E3620"/>
  <c r="D3619"/>
  <c r="C3618"/>
  <c r="F3617"/>
  <c r="B3617"/>
  <c r="E3616"/>
  <c r="F4992"/>
  <c r="C4972"/>
  <c r="F4971"/>
  <c r="E4970"/>
  <c r="D4950"/>
  <c r="F4928"/>
  <c r="C4908"/>
  <c r="F4907"/>
  <c r="E4906"/>
  <c r="D4886"/>
  <c r="F4864"/>
  <c r="C4844"/>
  <c r="F4843"/>
  <c r="E4842"/>
  <c r="D4822"/>
  <c r="F4800"/>
  <c r="E4795"/>
  <c r="E4794"/>
  <c r="D4793"/>
  <c r="F4792"/>
  <c r="F4791"/>
  <c r="E4763"/>
  <c r="E4762"/>
  <c r="D4761"/>
  <c r="F4760"/>
  <c r="F4759"/>
  <c r="E4731"/>
  <c r="E4730"/>
  <c r="D4729"/>
  <c r="F4728"/>
  <c r="F4727"/>
  <c r="E4699"/>
  <c r="E4698"/>
  <c r="D4697"/>
  <c r="F4696"/>
  <c r="F4695"/>
  <c r="E4667"/>
  <c r="E4666"/>
  <c r="D4665"/>
  <c r="F4664"/>
  <c r="F4663"/>
  <c r="E4635"/>
  <c r="E4634"/>
  <c r="D4633"/>
  <c r="F4632"/>
  <c r="F4631"/>
  <c r="E4603"/>
  <c r="E4602"/>
  <c r="D4601"/>
  <c r="F4600"/>
  <c r="F4599"/>
  <c r="E4571"/>
  <c r="E4570"/>
  <c r="D4569"/>
  <c r="F4568"/>
  <c r="F4567"/>
  <c r="E4539"/>
  <c r="E4538"/>
  <c r="D4537"/>
  <c r="F4536"/>
  <c r="F4535"/>
  <c r="E4507"/>
  <c r="E4506"/>
  <c r="D4505"/>
  <c r="F4504"/>
  <c r="F4503"/>
  <c r="E4481"/>
  <c r="E4480"/>
  <c r="D4479"/>
  <c r="F4478"/>
  <c r="F4477"/>
  <c r="E4465"/>
  <c r="E4464"/>
  <c r="D4463"/>
  <c r="F4462"/>
  <c r="F4461"/>
  <c r="E4449"/>
  <c r="E4448"/>
  <c r="D4447"/>
  <c r="F4446"/>
  <c r="F4445"/>
  <c r="E4433"/>
  <c r="E4432"/>
  <c r="D4431"/>
  <c r="F4430"/>
  <c r="F4429"/>
  <c r="E4417"/>
  <c r="E4416"/>
  <c r="D4415"/>
  <c r="F4414"/>
  <c r="F4413"/>
  <c r="E4401"/>
  <c r="E4400"/>
  <c r="D4399"/>
  <c r="F4398"/>
  <c r="F4397"/>
  <c r="E4385"/>
  <c r="E4384"/>
  <c r="D4383"/>
  <c r="F4382"/>
  <c r="F4381"/>
  <c r="E4369"/>
  <c r="E4368"/>
  <c r="D4367"/>
  <c r="F4366"/>
  <c r="F4365"/>
  <c r="E4353"/>
  <c r="E4352"/>
  <c r="D4351"/>
  <c r="F4350"/>
  <c r="F4349"/>
  <c r="E4337"/>
  <c r="E4336"/>
  <c r="D4335"/>
  <c r="F4334"/>
  <c r="F4333"/>
  <c r="E4321"/>
  <c r="E4320"/>
  <c r="D4319"/>
  <c r="F4318"/>
  <c r="F4317"/>
  <c r="E4305"/>
  <c r="E4304"/>
  <c r="D4303"/>
  <c r="F4302"/>
  <c r="F4301"/>
  <c r="E4289"/>
  <c r="F4288"/>
  <c r="B4284"/>
  <c r="D4283"/>
  <c r="C4282"/>
  <c r="C4281"/>
  <c r="F4280"/>
  <c r="B4276"/>
  <c r="D4275"/>
  <c r="C4274"/>
  <c r="C4273"/>
  <c r="F4272"/>
  <c r="B4268"/>
  <c r="D4267"/>
  <c r="C4266"/>
  <c r="C4265"/>
  <c r="F4264"/>
  <c r="B4260"/>
  <c r="D4259"/>
  <c r="C4258"/>
  <c r="C4257"/>
  <c r="F4256"/>
  <c r="B4252"/>
  <c r="D4251"/>
  <c r="C4250"/>
  <c r="C4249"/>
  <c r="F4248"/>
  <c r="B4244"/>
  <c r="D4243"/>
  <c r="C4242"/>
  <c r="C4241"/>
  <c r="F4240"/>
  <c r="B4236"/>
  <c r="D4235"/>
  <c r="C4234"/>
  <c r="C4233"/>
  <c r="F4232"/>
  <c r="B4228"/>
  <c r="D4227"/>
  <c r="C4226"/>
  <c r="C4225"/>
  <c r="F4224"/>
  <c r="B4220"/>
  <c r="D4219"/>
  <c r="C4218"/>
  <c r="C4217"/>
  <c r="F4216"/>
  <c r="B4212"/>
  <c r="D4211"/>
  <c r="C4210"/>
  <c r="C4209"/>
  <c r="F4208"/>
  <c r="B4204"/>
  <c r="D4203"/>
  <c r="C4202"/>
  <c r="C4201"/>
  <c r="F4200"/>
  <c r="B4196"/>
  <c r="D4195"/>
  <c r="C4194"/>
  <c r="C4193"/>
  <c r="F4192"/>
  <c r="B4188"/>
  <c r="D4187"/>
  <c r="C4186"/>
  <c r="C4185"/>
  <c r="F4184"/>
  <c r="B4180"/>
  <c r="D4179"/>
  <c r="C4178"/>
  <c r="C4177"/>
  <c r="F4176"/>
  <c r="B4172"/>
  <c r="D4171"/>
  <c r="C4170"/>
  <c r="C4169"/>
  <c r="F4168"/>
  <c r="B4164"/>
  <c r="D4163"/>
  <c r="C4162"/>
  <c r="C4161"/>
  <c r="F4160"/>
  <c r="B4156"/>
  <c r="D4155"/>
  <c r="C4154"/>
  <c r="C4153"/>
  <c r="F4152"/>
  <c r="B4148"/>
  <c r="D4147"/>
  <c r="C4146"/>
  <c r="C4145"/>
  <c r="F4144"/>
  <c r="B4140"/>
  <c r="D4139"/>
  <c r="C4138"/>
  <c r="C4137"/>
  <c r="F4136"/>
  <c r="B4132"/>
  <c r="D4131"/>
  <c r="C4130"/>
  <c r="C4129"/>
  <c r="F4128"/>
  <c r="B4124"/>
  <c r="D4123"/>
  <c r="C4122"/>
  <c r="C4121"/>
  <c r="F4120"/>
  <c r="B4116"/>
  <c r="D4115"/>
  <c r="C4114"/>
  <c r="C4113"/>
  <c r="F4112"/>
  <c r="B4108"/>
  <c r="D4107"/>
  <c r="C4106"/>
  <c r="C4105"/>
  <c r="F4104"/>
  <c r="B4100"/>
  <c r="D4099"/>
  <c r="C4098"/>
  <c r="C4097"/>
  <c r="F4096"/>
  <c r="B4092"/>
  <c r="D4091"/>
  <c r="C4090"/>
  <c r="C4089"/>
  <c r="F4088"/>
  <c r="B4084"/>
  <c r="D4083"/>
  <c r="C4082"/>
  <c r="C4081"/>
  <c r="F4080"/>
  <c r="B4076"/>
  <c r="D4075"/>
  <c r="C4074"/>
  <c r="C4073"/>
  <c r="F4072"/>
  <c r="B4068"/>
  <c r="D4067"/>
  <c r="C4066"/>
  <c r="C4065"/>
  <c r="F4064"/>
  <c r="B4060"/>
  <c r="D4059"/>
  <c r="C4058"/>
  <c r="C4057"/>
  <c r="F4056"/>
  <c r="B4052"/>
  <c r="D4051"/>
  <c r="C4050"/>
  <c r="C4049"/>
  <c r="F4048"/>
  <c r="B4044"/>
  <c r="D4043"/>
  <c r="C4042"/>
  <c r="C4041"/>
  <c r="F4040"/>
  <c r="B4036"/>
  <c r="D4035"/>
  <c r="C4034"/>
  <c r="C4033"/>
  <c r="F4032"/>
  <c r="B4028"/>
  <c r="D4027"/>
  <c r="C4026"/>
  <c r="C4025"/>
  <c r="F4024"/>
  <c r="B4020"/>
  <c r="D4019"/>
  <c r="C4018"/>
  <c r="C4017"/>
  <c r="F4016"/>
  <c r="B4012"/>
  <c r="D4011"/>
  <c r="C4010"/>
  <c r="C4009"/>
  <c r="F4008"/>
  <c r="B4004"/>
  <c r="D4003"/>
  <c r="C4002"/>
  <c r="C4001"/>
  <c r="F4000"/>
  <c r="B3996"/>
  <c r="D3995"/>
  <c r="C3994"/>
  <c r="C3993"/>
  <c r="F3992"/>
  <c r="B3988"/>
  <c r="D3987"/>
  <c r="C3986"/>
  <c r="C3985"/>
  <c r="F3984"/>
  <c r="B3980"/>
  <c r="D3979"/>
  <c r="C3978"/>
  <c r="C3977"/>
  <c r="F3976"/>
  <c r="B3972"/>
  <c r="D3971"/>
  <c r="C3970"/>
  <c r="C3969"/>
  <c r="F3968"/>
  <c r="B3964"/>
  <c r="D3963"/>
  <c r="C3962"/>
  <c r="C3961"/>
  <c r="F3960"/>
  <c r="B3956"/>
  <c r="D3955"/>
  <c r="C3954"/>
  <c r="C3953"/>
  <c r="F3952"/>
  <c r="B3948"/>
  <c r="D3947"/>
  <c r="C3946"/>
  <c r="C3945"/>
  <c r="F3944"/>
  <c r="B3940"/>
  <c r="D3939"/>
  <c r="C3938"/>
  <c r="C3937"/>
  <c r="F3936"/>
  <c r="B3932"/>
  <c r="D3931"/>
  <c r="C3930"/>
  <c r="C3929"/>
  <c r="F3928"/>
  <c r="B3924"/>
  <c r="D3923"/>
  <c r="C3922"/>
  <c r="C3921"/>
  <c r="F3920"/>
  <c r="B3916"/>
  <c r="D3915"/>
  <c r="C3914"/>
  <c r="C3913"/>
  <c r="F3912"/>
  <c r="B3908"/>
  <c r="D3907"/>
  <c r="C3906"/>
  <c r="C3905"/>
  <c r="F3904"/>
  <c r="B3900"/>
  <c r="D3899"/>
  <c r="C3898"/>
  <c r="C3897"/>
  <c r="F3896"/>
  <c r="B3892"/>
  <c r="D3891"/>
  <c r="C3890"/>
  <c r="C3889"/>
  <c r="F3888"/>
  <c r="B3884"/>
  <c r="D3883"/>
  <c r="C3882"/>
  <c r="C3881"/>
  <c r="F3880"/>
  <c r="B3876"/>
  <c r="D3875"/>
  <c r="C3874"/>
  <c r="C3873"/>
  <c r="F3872"/>
  <c r="B3868"/>
  <c r="D3867"/>
  <c r="C3866"/>
  <c r="C3865"/>
  <c r="F3864"/>
  <c r="B3860"/>
  <c r="D3859"/>
  <c r="C3858"/>
  <c r="C3857"/>
  <c r="F3856"/>
  <c r="B3852"/>
  <c r="D3851"/>
  <c r="C3850"/>
  <c r="C3849"/>
  <c r="F3848"/>
  <c r="B3844"/>
  <c r="D3843"/>
  <c r="C3842"/>
  <c r="C3841"/>
  <c r="F3840"/>
  <c r="B3836"/>
  <c r="D3835"/>
  <c r="C3834"/>
  <c r="C3833"/>
  <c r="F3832"/>
  <c r="B3828"/>
  <c r="D3827"/>
  <c r="C3826"/>
  <c r="C3825"/>
  <c r="F3824"/>
  <c r="B3820"/>
  <c r="D3819"/>
  <c r="C3818"/>
  <c r="C3817"/>
  <c r="F3816"/>
  <c r="B3812"/>
  <c r="D3811"/>
  <c r="C3810"/>
  <c r="C3809"/>
  <c r="F3808"/>
  <c r="B3804"/>
  <c r="D3803"/>
  <c r="C3802"/>
  <c r="C3801"/>
  <c r="F3800"/>
  <c r="B3796"/>
  <c r="D3795"/>
  <c r="C3794"/>
  <c r="C3793"/>
  <c r="F3792"/>
  <c r="B3788"/>
  <c r="D3787"/>
  <c r="C3786"/>
  <c r="C3785"/>
  <c r="F3784"/>
  <c r="B3780"/>
  <c r="D3779"/>
  <c r="C3778"/>
  <c r="C3777"/>
  <c r="F3776"/>
  <c r="B3772"/>
  <c r="D3771"/>
  <c r="C3770"/>
  <c r="C3769"/>
  <c r="F3768"/>
  <c r="B3764"/>
  <c r="D3763"/>
  <c r="C3762"/>
  <c r="C3761"/>
  <c r="F3760"/>
  <c r="B3756"/>
  <c r="D3755"/>
  <c r="C3754"/>
  <c r="C3753"/>
  <c r="F3752"/>
  <c r="B3748"/>
  <c r="D3747"/>
  <c r="C3746"/>
  <c r="C3745"/>
  <c r="F3744"/>
  <c r="B3740"/>
  <c r="D3739"/>
  <c r="C3738"/>
  <c r="C3737"/>
  <c r="F3736"/>
  <c r="B3732"/>
  <c r="D3731"/>
  <c r="C3730"/>
  <c r="C3729"/>
  <c r="F3728"/>
  <c r="B3724"/>
  <c r="D3723"/>
  <c r="C3722"/>
  <c r="C3721"/>
  <c r="F3720"/>
  <c r="B3716"/>
  <c r="D3715"/>
  <c r="C3714"/>
  <c r="C3713"/>
  <c r="F3712"/>
  <c r="B3708"/>
  <c r="D3707"/>
  <c r="C3706"/>
  <c r="C3705"/>
  <c r="F3704"/>
  <c r="B3700"/>
  <c r="D3699"/>
  <c r="C3698"/>
  <c r="C3697"/>
  <c r="F3696"/>
  <c r="B3692"/>
  <c r="D3691"/>
  <c r="C3690"/>
  <c r="C3689"/>
  <c r="F3688"/>
  <c r="B3684"/>
  <c r="D3683"/>
  <c r="C3682"/>
  <c r="C3681"/>
  <c r="F3680"/>
  <c r="B3676"/>
  <c r="D3675"/>
  <c r="D3674"/>
  <c r="C3673"/>
  <c r="F3672"/>
  <c r="B3672"/>
  <c r="E3671"/>
  <c r="D3670"/>
  <c r="C3669"/>
  <c r="F3668"/>
  <c r="B3668"/>
  <c r="E3667"/>
  <c r="D3666"/>
  <c r="C3665"/>
  <c r="F3664"/>
  <c r="B3664"/>
  <c r="E3663"/>
  <c r="D3662"/>
  <c r="C3661"/>
  <c r="F3660"/>
  <c r="B3660"/>
  <c r="E3659"/>
  <c r="D3658"/>
  <c r="C3657"/>
  <c r="F3656"/>
  <c r="B3656"/>
  <c r="E3655"/>
  <c r="D3654"/>
  <c r="C3653"/>
  <c r="F3652"/>
  <c r="B3652"/>
  <c r="E3651"/>
  <c r="D3650"/>
  <c r="C3649"/>
  <c r="F3648"/>
  <c r="B3648"/>
  <c r="E3647"/>
  <c r="D3646"/>
  <c r="C3645"/>
  <c r="F3644"/>
  <c r="B3644"/>
  <c r="E3643"/>
  <c r="D3642"/>
  <c r="C3641"/>
  <c r="F3640"/>
  <c r="B3640"/>
  <c r="E3639"/>
  <c r="D3638"/>
  <c r="C3637"/>
  <c r="F3636"/>
  <c r="B3636"/>
  <c r="E3635"/>
  <c r="D3634"/>
  <c r="C3633"/>
  <c r="F3632"/>
  <c r="B3632"/>
  <c r="E3631"/>
  <c r="D3630"/>
  <c r="C3629"/>
  <c r="F3628"/>
  <c r="B3628"/>
  <c r="E3627"/>
  <c r="D3626"/>
  <c r="C3625"/>
  <c r="F3624"/>
  <c r="B3624"/>
  <c r="E3623"/>
  <c r="D3622"/>
  <c r="C3621"/>
  <c r="F3620"/>
  <c r="B3620"/>
  <c r="E3619"/>
  <c r="D3618"/>
  <c r="C3617"/>
  <c r="F3616"/>
  <c r="B3616"/>
  <c r="E3615"/>
  <c r="D3614"/>
  <c r="C3613"/>
  <c r="F3612"/>
  <c r="B3612"/>
  <c r="E3611"/>
  <c r="D3610"/>
  <c r="C3609"/>
  <c r="F3608"/>
  <c r="B3608"/>
  <c r="E3607"/>
  <c r="D3606"/>
  <c r="C3605"/>
  <c r="F3604"/>
  <c r="B3604"/>
  <c r="E3603"/>
  <c r="D3602"/>
  <c r="C3601"/>
  <c r="F3600"/>
  <c r="B3600"/>
  <c r="E3599"/>
  <c r="D3598"/>
  <c r="C3597"/>
  <c r="F3596"/>
  <c r="B3596"/>
  <c r="E3595"/>
  <c r="D3594"/>
  <c r="C3593"/>
  <c r="F3592"/>
  <c r="B3592"/>
  <c r="E3591"/>
  <c r="D3590"/>
  <c r="C3589"/>
  <c r="F3588"/>
  <c r="B3588"/>
  <c r="E3587"/>
  <c r="D3586"/>
  <c r="C3585"/>
  <c r="F3584"/>
  <c r="B3584"/>
  <c r="E3583"/>
  <c r="D3582"/>
  <c r="C3581"/>
  <c r="F3580"/>
  <c r="B3580"/>
  <c r="E3579"/>
  <c r="D3578"/>
  <c r="C3577"/>
  <c r="F3576"/>
  <c r="B3576"/>
  <c r="E3575"/>
  <c r="D3574"/>
  <c r="C3573"/>
  <c r="F3572"/>
  <c r="B3572"/>
  <c r="E3571"/>
  <c r="D3570"/>
  <c r="C3569"/>
  <c r="F3568"/>
  <c r="B3568"/>
  <c r="E3567"/>
  <c r="D3566"/>
  <c r="C3565"/>
  <c r="F3564"/>
  <c r="B3564"/>
  <c r="E3563"/>
  <c r="D3562"/>
  <c r="C3561"/>
  <c r="F3560"/>
  <c r="B3560"/>
  <c r="E3559"/>
  <c r="D3558"/>
  <c r="C3557"/>
  <c r="F3556"/>
  <c r="B3556"/>
  <c r="E3555"/>
  <c r="D3554"/>
  <c r="C3553"/>
  <c r="F3552"/>
  <c r="B3552"/>
  <c r="E3551"/>
  <c r="D3550"/>
  <c r="C3549"/>
  <c r="F3548"/>
  <c r="B3548"/>
  <c r="E3547"/>
  <c r="D3546"/>
  <c r="C3545"/>
  <c r="F3544"/>
  <c r="B3544"/>
  <c r="E3543"/>
  <c r="D3542"/>
  <c r="C3541"/>
  <c r="F3540"/>
  <c r="B3540"/>
  <c r="E3539"/>
  <c r="D3538"/>
  <c r="C3537"/>
  <c r="F3536"/>
  <c r="B3536"/>
  <c r="E3535"/>
  <c r="D3534"/>
  <c r="C3533"/>
  <c r="F3532"/>
  <c r="B3532"/>
  <c r="E3531"/>
  <c r="D3530"/>
  <c r="C3529"/>
  <c r="F3528"/>
  <c r="B3528"/>
  <c r="E3527"/>
  <c r="D3526"/>
  <c r="C3525"/>
  <c r="F3524"/>
  <c r="B3524"/>
  <c r="E3523"/>
  <c r="D3522"/>
  <c r="C3521"/>
  <c r="F3520"/>
  <c r="B3520"/>
  <c r="E3519"/>
  <c r="D3518"/>
  <c r="C3517"/>
  <c r="F3516"/>
  <c r="B3516"/>
  <c r="E3515"/>
  <c r="D3514"/>
  <c r="C3513"/>
  <c r="F3512"/>
  <c r="B3512"/>
  <c r="E3511"/>
  <c r="D3510"/>
  <c r="C3509"/>
  <c r="F3508"/>
  <c r="B3508"/>
  <c r="E3507"/>
  <c r="D3506"/>
  <c r="C3505"/>
  <c r="F3504"/>
  <c r="B3504"/>
  <c r="E3503"/>
  <c r="D3502"/>
  <c r="C3501"/>
  <c r="F3500"/>
  <c r="B3500"/>
  <c r="E3499"/>
  <c r="D3498"/>
  <c r="C3497"/>
  <c r="F3496"/>
  <c r="B3496"/>
  <c r="E3495"/>
  <c r="D3494"/>
  <c r="C3493"/>
  <c r="F3492"/>
  <c r="B3492"/>
  <c r="E3491"/>
  <c r="D3490"/>
  <c r="C3489"/>
  <c r="F3488"/>
  <c r="B3488"/>
  <c r="E3487"/>
  <c r="D3486"/>
  <c r="C3485"/>
  <c r="F3484"/>
  <c r="B3484"/>
  <c r="E3483"/>
  <c r="D3482"/>
  <c r="C3481"/>
  <c r="F3480"/>
  <c r="B3480"/>
  <c r="E3479"/>
  <c r="D3478"/>
  <c r="C3477"/>
  <c r="F3476"/>
  <c r="B3476"/>
  <c r="E3475"/>
  <c r="D3474"/>
  <c r="C3473"/>
  <c r="F3472"/>
  <c r="B3472"/>
  <c r="E3471"/>
  <c r="D3470"/>
  <c r="C3469"/>
  <c r="F3468"/>
  <c r="B3468"/>
  <c r="E3467"/>
  <c r="D3466"/>
  <c r="C3465"/>
  <c r="F3464"/>
  <c r="B3464"/>
  <c r="E3463"/>
  <c r="D3462"/>
  <c r="C3461"/>
  <c r="F3460"/>
  <c r="B3460"/>
  <c r="E3459"/>
  <c r="D3458"/>
  <c r="C3457"/>
  <c r="F3456"/>
  <c r="B3456"/>
  <c r="E3455"/>
  <c r="D3454"/>
  <c r="C3453"/>
  <c r="F3452"/>
  <c r="B3452"/>
  <c r="E3451"/>
  <c r="D3450"/>
  <c r="C3449"/>
  <c r="F3448"/>
  <c r="B3448"/>
  <c r="E3447"/>
  <c r="D3446"/>
  <c r="C3445"/>
  <c r="F3444"/>
  <c r="B3444"/>
  <c r="E3443"/>
  <c r="D3442"/>
  <c r="C3441"/>
  <c r="F3440"/>
  <c r="B3440"/>
  <c r="E3439"/>
  <c r="D3438"/>
  <c r="C3437"/>
  <c r="F3436"/>
  <c r="B3436"/>
  <c r="E3435"/>
  <c r="D3434"/>
  <c r="C3433"/>
  <c r="F3432"/>
  <c r="B3432"/>
  <c r="E3431"/>
  <c r="D3430"/>
  <c r="C3429"/>
  <c r="F3428"/>
  <c r="B3428"/>
  <c r="E3427"/>
  <c r="D3426"/>
  <c r="C3425"/>
  <c r="F3424"/>
  <c r="B3424"/>
  <c r="E3423"/>
  <c r="D3422"/>
  <c r="C3421"/>
  <c r="F3420"/>
  <c r="B3420"/>
  <c r="E3419"/>
  <c r="D3418"/>
  <c r="C3417"/>
  <c r="F3416"/>
  <c r="B3416"/>
  <c r="E3415"/>
  <c r="D3414"/>
  <c r="C3413"/>
  <c r="F3412"/>
  <c r="B3412"/>
  <c r="E3411"/>
  <c r="D3410"/>
  <c r="C3409"/>
  <c r="F3408"/>
  <c r="B3408"/>
  <c r="E3407"/>
  <c r="D3406"/>
  <c r="C3405"/>
  <c r="F3404"/>
  <c r="B3404"/>
  <c r="E3403"/>
  <c r="D3402"/>
  <c r="C3401"/>
  <c r="F3400"/>
  <c r="B3400"/>
  <c r="E3399"/>
  <c r="D3398"/>
  <c r="C3397"/>
  <c r="F3396"/>
  <c r="B3396"/>
  <c r="E3395"/>
  <c r="D3394"/>
  <c r="C3393"/>
  <c r="F3392"/>
  <c r="B3392"/>
  <c r="E3391"/>
  <c r="D3390"/>
  <c r="C3389"/>
  <c r="F3388"/>
  <c r="B3388"/>
  <c r="E3387"/>
  <c r="D3386"/>
  <c r="C3385"/>
  <c r="F3384"/>
  <c r="B3384"/>
  <c r="E3383"/>
  <c r="D3382"/>
  <c r="C3381"/>
  <c r="F3380"/>
  <c r="B3380"/>
  <c r="E3379"/>
  <c r="D3378"/>
  <c r="C3377"/>
  <c r="F3376"/>
  <c r="B3376"/>
  <c r="E3375"/>
  <c r="D3374"/>
  <c r="C3373"/>
  <c r="F3372"/>
  <c r="B3372"/>
  <c r="E3371"/>
  <c r="D3370"/>
  <c r="C3369"/>
  <c r="F3368"/>
  <c r="B3368"/>
  <c r="E3367"/>
  <c r="D3366"/>
  <c r="C3365"/>
  <c r="F3364"/>
  <c r="B3364"/>
  <c r="E3363"/>
  <c r="D3362"/>
  <c r="C3361"/>
  <c r="F3360"/>
  <c r="B3360"/>
  <c r="E3359"/>
  <c r="D3358"/>
  <c r="C3357"/>
  <c r="F3356"/>
  <c r="B3356"/>
  <c r="E3355"/>
  <c r="D3354"/>
  <c r="C3353"/>
  <c r="F3352"/>
  <c r="B3352"/>
  <c r="E3351"/>
  <c r="D3350"/>
  <c r="C3349"/>
  <c r="F3348"/>
  <c r="B3348"/>
  <c r="E3347"/>
  <c r="D3346"/>
  <c r="C3345"/>
  <c r="F3344"/>
  <c r="B3344"/>
  <c r="E3343"/>
  <c r="D3342"/>
  <c r="C3341"/>
  <c r="F3340"/>
  <c r="B3340"/>
  <c r="E3339"/>
  <c r="D3338"/>
  <c r="C3337"/>
  <c r="F3336"/>
  <c r="B3336"/>
  <c r="E3335"/>
  <c r="D3334"/>
  <c r="C3333"/>
  <c r="F3332"/>
  <c r="B3332"/>
  <c r="E3331"/>
  <c r="D3330"/>
  <c r="C3329"/>
  <c r="F3328"/>
  <c r="B3328"/>
  <c r="E3327"/>
  <c r="D3326"/>
  <c r="C3325"/>
  <c r="F3324"/>
  <c r="B3324"/>
  <c r="E3323"/>
  <c r="D3322"/>
  <c r="C3321"/>
  <c r="F3320"/>
  <c r="B3320"/>
  <c r="E3319"/>
  <c r="D3318"/>
  <c r="C3317"/>
  <c r="F3316"/>
  <c r="B3316"/>
  <c r="E3315"/>
  <c r="D3314"/>
  <c r="C3313"/>
  <c r="F3312"/>
  <c r="B3312"/>
  <c r="E3311"/>
  <c r="D3310"/>
  <c r="C3309"/>
  <c r="F3308"/>
  <c r="B3308"/>
  <c r="E3307"/>
  <c r="D3306"/>
  <c r="C3305"/>
  <c r="F3304"/>
  <c r="B3304"/>
  <c r="E3303"/>
  <c r="D3302"/>
  <c r="C3301"/>
  <c r="F3300"/>
  <c r="B3300"/>
  <c r="E3299"/>
  <c r="D3298"/>
  <c r="C3297"/>
  <c r="F3296"/>
  <c r="B3296"/>
  <c r="E3295"/>
  <c r="D3294"/>
  <c r="C3293"/>
  <c r="F3292"/>
  <c r="B3292"/>
  <c r="E3291"/>
  <c r="D3290"/>
  <c r="C3289"/>
  <c r="F3288"/>
  <c r="B3288"/>
  <c r="E3287"/>
  <c r="D3286"/>
  <c r="C3285"/>
  <c r="F3284"/>
  <c r="B3284"/>
  <c r="E3283"/>
  <c r="D3282"/>
  <c r="C3281"/>
  <c r="F3280"/>
  <c r="B3280"/>
  <c r="E3279"/>
  <c r="D3278"/>
  <c r="C3277"/>
  <c r="F3276"/>
  <c r="B3276"/>
  <c r="E3275"/>
  <c r="D3274"/>
  <c r="C3273"/>
  <c r="F3272"/>
  <c r="B3272"/>
  <c r="E3271"/>
  <c r="D3270"/>
  <c r="C3269"/>
  <c r="F3268"/>
  <c r="B3268"/>
  <c r="E3267"/>
  <c r="D3266"/>
  <c r="C3265"/>
  <c r="F3264"/>
  <c r="B3264"/>
  <c r="B4983"/>
  <c r="C4941"/>
  <c r="B4940"/>
  <c r="E4939"/>
  <c r="D4897"/>
  <c r="B4855"/>
  <c r="C4813"/>
  <c r="B4812"/>
  <c r="E4811"/>
  <c r="B4780"/>
  <c r="B4779"/>
  <c r="D4778"/>
  <c r="C4777"/>
  <c r="C4776"/>
  <c r="B4716"/>
  <c r="B4715"/>
  <c r="D4714"/>
  <c r="C4713"/>
  <c r="C4712"/>
  <c r="B4652"/>
  <c r="B4651"/>
  <c r="D4650"/>
  <c r="C4649"/>
  <c r="C4648"/>
  <c r="B4588"/>
  <c r="B4587"/>
  <c r="D4586"/>
  <c r="C4585"/>
  <c r="C4584"/>
  <c r="B4524"/>
  <c r="B4523"/>
  <c r="D4522"/>
  <c r="C4521"/>
  <c r="C4520"/>
  <c r="B4474"/>
  <c r="B4473"/>
  <c r="D4472"/>
  <c r="C4471"/>
  <c r="C4470"/>
  <c r="B4442"/>
  <c r="B4441"/>
  <c r="D4440"/>
  <c r="C4439"/>
  <c r="C4438"/>
  <c r="B4410"/>
  <c r="B4409"/>
  <c r="D4408"/>
  <c r="C4407"/>
  <c r="C4406"/>
  <c r="B4378"/>
  <c r="B4377"/>
  <c r="D4376"/>
  <c r="C4375"/>
  <c r="C4374"/>
  <c r="B4346"/>
  <c r="B4345"/>
  <c r="D4344"/>
  <c r="C4343"/>
  <c r="C4342"/>
  <c r="B4314"/>
  <c r="B4313"/>
  <c r="D4312"/>
  <c r="C4311"/>
  <c r="C4310"/>
  <c r="B4288"/>
  <c r="D4282"/>
  <c r="C4278"/>
  <c r="B4277"/>
  <c r="E4276"/>
  <c r="B4272"/>
  <c r="D4266"/>
  <c r="C4262"/>
  <c r="B4261"/>
  <c r="E4260"/>
  <c r="B4256"/>
  <c r="D4250"/>
  <c r="C4246"/>
  <c r="B4245"/>
  <c r="E4244"/>
  <c r="B4240"/>
  <c r="D4234"/>
  <c r="C4230"/>
  <c r="B4229"/>
  <c r="E4228"/>
  <c r="B4224"/>
  <c r="D4218"/>
  <c r="C4214"/>
  <c r="B4213"/>
  <c r="E4212"/>
  <c r="F5003"/>
  <c r="E5002"/>
  <c r="F4960"/>
  <c r="D4918"/>
  <c r="C4876"/>
  <c r="F4875"/>
  <c r="E4874"/>
  <c r="F4832"/>
  <c r="E4747"/>
  <c r="E4746"/>
  <c r="D4745"/>
  <c r="F4744"/>
  <c r="F4743"/>
  <c r="E4683"/>
  <c r="E4682"/>
  <c r="D4681"/>
  <c r="F4680"/>
  <c r="F4679"/>
  <c r="E4619"/>
  <c r="E4618"/>
  <c r="D4617"/>
  <c r="F4616"/>
  <c r="F4615"/>
  <c r="E4555"/>
  <c r="E4554"/>
  <c r="D4553"/>
  <c r="F4552"/>
  <c r="F4551"/>
  <c r="E4489"/>
  <c r="E4488"/>
  <c r="D4487"/>
  <c r="F4486"/>
  <c r="F4485"/>
  <c r="E4457"/>
  <c r="E4456"/>
  <c r="D4455"/>
  <c r="F4454"/>
  <c r="F4453"/>
  <c r="E4425"/>
  <c r="E4424"/>
  <c r="D4423"/>
  <c r="F4422"/>
  <c r="F4421"/>
  <c r="E4393"/>
  <c r="E4392"/>
  <c r="D4391"/>
  <c r="F4390"/>
  <c r="F4389"/>
  <c r="E4361"/>
  <c r="E4360"/>
  <c r="D4359"/>
  <c r="F4358"/>
  <c r="F4357"/>
  <c r="E4329"/>
  <c r="E4328"/>
  <c r="D4327"/>
  <c r="F4326"/>
  <c r="F4325"/>
  <c r="E4297"/>
  <c r="E4296"/>
  <c r="D4295"/>
  <c r="F4294"/>
  <c r="F4293"/>
  <c r="C4285"/>
  <c r="F4284"/>
  <c r="E4283"/>
  <c r="D4279"/>
  <c r="F4273"/>
  <c r="C4269"/>
  <c r="F4268"/>
  <c r="E4267"/>
  <c r="D4263"/>
  <c r="F4257"/>
  <c r="C4253"/>
  <c r="F4252"/>
  <c r="E4251"/>
  <c r="D4247"/>
  <c r="F4241"/>
  <c r="C4237"/>
  <c r="F4236"/>
  <c r="E4235"/>
  <c r="D4231"/>
  <c r="F4225"/>
  <c r="C4221"/>
  <c r="F4220"/>
  <c r="E4219"/>
  <c r="D4215"/>
  <c r="F4209"/>
  <c r="C4205"/>
  <c r="F4204"/>
  <c r="E4203"/>
  <c r="D4199"/>
  <c r="F4193"/>
  <c r="C4189"/>
  <c r="F4188"/>
  <c r="E4187"/>
  <c r="D4183"/>
  <c r="F4177"/>
  <c r="C4173"/>
  <c r="F4172"/>
  <c r="E4171"/>
  <c r="D4167"/>
  <c r="F4161"/>
  <c r="C4157"/>
  <c r="F4156"/>
  <c r="E4155"/>
  <c r="D4151"/>
  <c r="F4145"/>
  <c r="C4141"/>
  <c r="F4140"/>
  <c r="E4139"/>
  <c r="D4135"/>
  <c r="F4129"/>
  <c r="C4125"/>
  <c r="F4124"/>
  <c r="E4123"/>
  <c r="D4119"/>
  <c r="F4113"/>
  <c r="C4109"/>
  <c r="F4108"/>
  <c r="E4107"/>
  <c r="D4103"/>
  <c r="F4097"/>
  <c r="C4093"/>
  <c r="F4092"/>
  <c r="E4091"/>
  <c r="D4087"/>
  <c r="F4081"/>
  <c r="C4077"/>
  <c r="F4076"/>
  <c r="E4075"/>
  <c r="D4071"/>
  <c r="F4065"/>
  <c r="C4061"/>
  <c r="F4060"/>
  <c r="E4059"/>
  <c r="D4055"/>
  <c r="F4049"/>
  <c r="C4045"/>
  <c r="F4044"/>
  <c r="E4043"/>
  <c r="D4039"/>
  <c r="F4033"/>
  <c r="C4029"/>
  <c r="F4028"/>
  <c r="E4027"/>
  <c r="D4023"/>
  <c r="F4017"/>
  <c r="C4013"/>
  <c r="F4012"/>
  <c r="E4011"/>
  <c r="D4007"/>
  <c r="F4001"/>
  <c r="C3997"/>
  <c r="F3996"/>
  <c r="E3995"/>
  <c r="D3991"/>
  <c r="F3985"/>
  <c r="C3981"/>
  <c r="F3980"/>
  <c r="E3979"/>
  <c r="D3975"/>
  <c r="F3969"/>
  <c r="C3965"/>
  <c r="F3964"/>
  <c r="E3963"/>
  <c r="D3959"/>
  <c r="F3953"/>
  <c r="C3949"/>
  <c r="F3948"/>
  <c r="E3947"/>
  <c r="D3943"/>
  <c r="F3937"/>
  <c r="C3933"/>
  <c r="F3932"/>
  <c r="E3931"/>
  <c r="D3927"/>
  <c r="F3921"/>
  <c r="C3917"/>
  <c r="F3916"/>
  <c r="E3915"/>
  <c r="D3911"/>
  <c r="F3905"/>
  <c r="C3901"/>
  <c r="F3900"/>
  <c r="E3899"/>
  <c r="D3895"/>
  <c r="F3889"/>
  <c r="C3885"/>
  <c r="F3884"/>
  <c r="E3883"/>
  <c r="D3879"/>
  <c r="F3873"/>
  <c r="C3869"/>
  <c r="F3868"/>
  <c r="E3867"/>
  <c r="D3863"/>
  <c r="F3857"/>
  <c r="C3853"/>
  <c r="F3852"/>
  <c r="E3851"/>
  <c r="D3847"/>
  <c r="F3841"/>
  <c r="C3837"/>
  <c r="F3836"/>
  <c r="E3835"/>
  <c r="D3831"/>
  <c r="F3825"/>
  <c r="C3821"/>
  <c r="F3820"/>
  <c r="E3819"/>
  <c r="D3815"/>
  <c r="F3809"/>
  <c r="C3805"/>
  <c r="F3804"/>
  <c r="E3803"/>
  <c r="D3799"/>
  <c r="F3793"/>
  <c r="C3789"/>
  <c r="F3788"/>
  <c r="E3787"/>
  <c r="D3783"/>
  <c r="F3777"/>
  <c r="C3773"/>
  <c r="F3772"/>
  <c r="E3771"/>
  <c r="D3767"/>
  <c r="F3761"/>
  <c r="C3757"/>
  <c r="F3756"/>
  <c r="E3755"/>
  <c r="D3751"/>
  <c r="F3745"/>
  <c r="C3741"/>
  <c r="F3740"/>
  <c r="E3739"/>
  <c r="D3735"/>
  <c r="F3729"/>
  <c r="C3725"/>
  <c r="F3724"/>
  <c r="E3723"/>
  <c r="D3719"/>
  <c r="F3713"/>
  <c r="C3709"/>
  <c r="F3708"/>
  <c r="E3707"/>
  <c r="D3703"/>
  <c r="F3697"/>
  <c r="C3693"/>
  <c r="F3692"/>
  <c r="E3691"/>
  <c r="D3687"/>
  <c r="F3681"/>
  <c r="C3677"/>
  <c r="F3676"/>
  <c r="E3675"/>
  <c r="D4982"/>
  <c r="E4938"/>
  <c r="B4876"/>
  <c r="C4812"/>
  <c r="E4778"/>
  <c r="B4748"/>
  <c r="C4744"/>
  <c r="F4712"/>
  <c r="D4682"/>
  <c r="E4650"/>
  <c r="B4620"/>
  <c r="C4616"/>
  <c r="F4584"/>
  <c r="D4554"/>
  <c r="E4522"/>
  <c r="B4490"/>
  <c r="C4486"/>
  <c r="F4470"/>
  <c r="D4456"/>
  <c r="E4440"/>
  <c r="B4426"/>
  <c r="C4422"/>
  <c r="F4406"/>
  <c r="D4392"/>
  <c r="E4376"/>
  <c r="B4362"/>
  <c r="C4358"/>
  <c r="F4342"/>
  <c r="D4328"/>
  <c r="E4312"/>
  <c r="B4298"/>
  <c r="C4294"/>
  <c r="E4284"/>
  <c r="F4276"/>
  <c r="C4270"/>
  <c r="B4264"/>
  <c r="D4258"/>
  <c r="E4252"/>
  <c r="F4244"/>
  <c r="C4238"/>
  <c r="B4232"/>
  <c r="D4226"/>
  <c r="E4220"/>
  <c r="F4212"/>
  <c r="B4205"/>
  <c r="D4202"/>
  <c r="C4190"/>
  <c r="D4178"/>
  <c r="D4175"/>
  <c r="B4168"/>
  <c r="C4165"/>
  <c r="F4164"/>
  <c r="E4163"/>
  <c r="B4160"/>
  <c r="E4156"/>
  <c r="F4153"/>
  <c r="C4150"/>
  <c r="B4149"/>
  <c r="E4148"/>
  <c r="B4141"/>
  <c r="D4138"/>
  <c r="C4126"/>
  <c r="D4114"/>
  <c r="D4111"/>
  <c r="B4104"/>
  <c r="C4101"/>
  <c r="F4100"/>
  <c r="E4099"/>
  <c r="B4096"/>
  <c r="E4092"/>
  <c r="F4089"/>
  <c r="C4086"/>
  <c r="B4085"/>
  <c r="E4084"/>
  <c r="B4077"/>
  <c r="D4074"/>
  <c r="C4062"/>
  <c r="D4050"/>
  <c r="D4047"/>
  <c r="B4040"/>
  <c r="C4037"/>
  <c r="F4036"/>
  <c r="E4035"/>
  <c r="B4032"/>
  <c r="E4028"/>
  <c r="F4025"/>
  <c r="C4022"/>
  <c r="B4021"/>
  <c r="E4020"/>
  <c r="B4013"/>
  <c r="D4010"/>
  <c r="C3998"/>
  <c r="D3986"/>
  <c r="D3983"/>
  <c r="B3976"/>
  <c r="C3973"/>
  <c r="F3972"/>
  <c r="E3971"/>
  <c r="B3968"/>
  <c r="E3964"/>
  <c r="F3961"/>
  <c r="C3958"/>
  <c r="B3957"/>
  <c r="E3956"/>
  <c r="B3949"/>
  <c r="D3946"/>
  <c r="C3934"/>
  <c r="D3922"/>
  <c r="D3919"/>
  <c r="B3912"/>
  <c r="C3909"/>
  <c r="F3908"/>
  <c r="E3907"/>
  <c r="B3904"/>
  <c r="E3900"/>
  <c r="F3897"/>
  <c r="C3894"/>
  <c r="B3893"/>
  <c r="E3892"/>
  <c r="B3885"/>
  <c r="D3882"/>
  <c r="C3870"/>
  <c r="D3858"/>
  <c r="D3855"/>
  <c r="B3848"/>
  <c r="C3845"/>
  <c r="F3844"/>
  <c r="E3843"/>
  <c r="B3840"/>
  <c r="E3836"/>
  <c r="F3833"/>
  <c r="C3830"/>
  <c r="B3829"/>
  <c r="E3828"/>
  <c r="B3821"/>
  <c r="D3818"/>
  <c r="C3806"/>
  <c r="D3794"/>
  <c r="D3791"/>
  <c r="B3784"/>
  <c r="C3781"/>
  <c r="F3780"/>
  <c r="E3779"/>
  <c r="B3776"/>
  <c r="E3772"/>
  <c r="F3769"/>
  <c r="C3766"/>
  <c r="B3765"/>
  <c r="E3764"/>
  <c r="B3757"/>
  <c r="D3754"/>
  <c r="C3742"/>
  <c r="D3730"/>
  <c r="D3727"/>
  <c r="B3720"/>
  <c r="C3717"/>
  <c r="F3716"/>
  <c r="E3715"/>
  <c r="B3712"/>
  <c r="E3708"/>
  <c r="F3705"/>
  <c r="C3702"/>
  <c r="B3701"/>
  <c r="E3700"/>
  <c r="B3693"/>
  <c r="D3690"/>
  <c r="C3678"/>
  <c r="B3674"/>
  <c r="D3673"/>
  <c r="C3672"/>
  <c r="C3671"/>
  <c r="F3670"/>
  <c r="B3666"/>
  <c r="D3665"/>
  <c r="C3664"/>
  <c r="C3663"/>
  <c r="F3662"/>
  <c r="B3658"/>
  <c r="D3657"/>
  <c r="C3656"/>
  <c r="C3655"/>
  <c r="F3654"/>
  <c r="B3650"/>
  <c r="D3649"/>
  <c r="C3648"/>
  <c r="C3647"/>
  <c r="F3646"/>
  <c r="B3642"/>
  <c r="D3641"/>
  <c r="C3640"/>
  <c r="C3639"/>
  <c r="F3638"/>
  <c r="B3634"/>
  <c r="D3633"/>
  <c r="C3632"/>
  <c r="C3631"/>
  <c r="F3630"/>
  <c r="B3626"/>
  <c r="D3625"/>
  <c r="C3624"/>
  <c r="C3623"/>
  <c r="F3622"/>
  <c r="B3618"/>
  <c r="D3617"/>
  <c r="C3616"/>
  <c r="D3615"/>
  <c r="B3614"/>
  <c r="E3613"/>
  <c r="C3611"/>
  <c r="F3610"/>
  <c r="D3609"/>
  <c r="E3608"/>
  <c r="B3607"/>
  <c r="E3606"/>
  <c r="B3605"/>
  <c r="D3604"/>
  <c r="F3603"/>
  <c r="C3602"/>
  <c r="F3601"/>
  <c r="C3600"/>
  <c r="D3599"/>
  <c r="B3598"/>
  <c r="E3597"/>
  <c r="C3595"/>
  <c r="F3594"/>
  <c r="D3593"/>
  <c r="E3592"/>
  <c r="B3591"/>
  <c r="E3590"/>
  <c r="B3589"/>
  <c r="D3588"/>
  <c r="F3587"/>
  <c r="C3586"/>
  <c r="F3585"/>
  <c r="C3584"/>
  <c r="D3583"/>
  <c r="B3582"/>
  <c r="E3581"/>
  <c r="C3579"/>
  <c r="F3578"/>
  <c r="D3577"/>
  <c r="E3576"/>
  <c r="B3575"/>
  <c r="E3574"/>
  <c r="B3573"/>
  <c r="D3572"/>
  <c r="F3571"/>
  <c r="C3570"/>
  <c r="F3569"/>
  <c r="C3568"/>
  <c r="D3567"/>
  <c r="B3566"/>
  <c r="E3565"/>
  <c r="C3563"/>
  <c r="F3562"/>
  <c r="D3561"/>
  <c r="E3560"/>
  <c r="B3559"/>
  <c r="E3558"/>
  <c r="B3557"/>
  <c r="D3556"/>
  <c r="F3555"/>
  <c r="C3554"/>
  <c r="F3553"/>
  <c r="C3552"/>
  <c r="D3551"/>
  <c r="B3550"/>
  <c r="E3549"/>
  <c r="C3547"/>
  <c r="F3546"/>
  <c r="D3545"/>
  <c r="E3544"/>
  <c r="B3543"/>
  <c r="E3542"/>
  <c r="B3541"/>
  <c r="D3540"/>
  <c r="F3539"/>
  <c r="C3538"/>
  <c r="F3537"/>
  <c r="C3536"/>
  <c r="D3535"/>
  <c r="B3534"/>
  <c r="E3533"/>
  <c r="C3531"/>
  <c r="F3530"/>
  <c r="D3529"/>
  <c r="E3528"/>
  <c r="B3527"/>
  <c r="E3526"/>
  <c r="B3525"/>
  <c r="D3524"/>
  <c r="F3523"/>
  <c r="C3522"/>
  <c r="F3521"/>
  <c r="C3520"/>
  <c r="D3519"/>
  <c r="B3518"/>
  <c r="E3517"/>
  <c r="C3515"/>
  <c r="F3514"/>
  <c r="D3513"/>
  <c r="E3512"/>
  <c r="B3511"/>
  <c r="E3510"/>
  <c r="B3509"/>
  <c r="D3508"/>
  <c r="F3507"/>
  <c r="C3506"/>
  <c r="F3505"/>
  <c r="C3504"/>
  <c r="D3503"/>
  <c r="B3502"/>
  <c r="E3501"/>
  <c r="C3499"/>
  <c r="F3498"/>
  <c r="D3497"/>
  <c r="E3496"/>
  <c r="B3495"/>
  <c r="E3494"/>
  <c r="B3493"/>
  <c r="D3492"/>
  <c r="F3491"/>
  <c r="C3490"/>
  <c r="F3489"/>
  <c r="C3488"/>
  <c r="D3487"/>
  <c r="B3486"/>
  <c r="E3485"/>
  <c r="C3483"/>
  <c r="F3482"/>
  <c r="D3481"/>
  <c r="E3480"/>
  <c r="B3479"/>
  <c r="E3478"/>
  <c r="B3477"/>
  <c r="D3476"/>
  <c r="F3475"/>
  <c r="C3474"/>
  <c r="F3473"/>
  <c r="C3472"/>
  <c r="D3471"/>
  <c r="B3470"/>
  <c r="E3469"/>
  <c r="C3467"/>
  <c r="F3466"/>
  <c r="D3465"/>
  <c r="E3464"/>
  <c r="B3463"/>
  <c r="E3462"/>
  <c r="B3461"/>
  <c r="D3460"/>
  <c r="F3459"/>
  <c r="C3458"/>
  <c r="F3457"/>
  <c r="C3456"/>
  <c r="D3455"/>
  <c r="B3454"/>
  <c r="E3453"/>
  <c r="C3451"/>
  <c r="F3450"/>
  <c r="D3449"/>
  <c r="E3448"/>
  <c r="B3447"/>
  <c r="E3446"/>
  <c r="B3445"/>
  <c r="D3444"/>
  <c r="F3443"/>
  <c r="C3442"/>
  <c r="F3441"/>
  <c r="C3440"/>
  <c r="D3439"/>
  <c r="B3438"/>
  <c r="E3437"/>
  <c r="C3435"/>
  <c r="F3434"/>
  <c r="D3433"/>
  <c r="E3432"/>
  <c r="B3431"/>
  <c r="E3430"/>
  <c r="B3429"/>
  <c r="D3428"/>
  <c r="F3427"/>
  <c r="C3426"/>
  <c r="F3425"/>
  <c r="C3424"/>
  <c r="D3423"/>
  <c r="B3422"/>
  <c r="E3421"/>
  <c r="C3419"/>
  <c r="F3418"/>
  <c r="D3417"/>
  <c r="E3416"/>
  <c r="B3415"/>
  <c r="E3414"/>
  <c r="B3413"/>
  <c r="D3412"/>
  <c r="F3411"/>
  <c r="C3410"/>
  <c r="F3409"/>
  <c r="C3408"/>
  <c r="D3407"/>
  <c r="B3406"/>
  <c r="E3405"/>
  <c r="C3403"/>
  <c r="F3402"/>
  <c r="D3401"/>
  <c r="E3400"/>
  <c r="B3399"/>
  <c r="E3398"/>
  <c r="B3397"/>
  <c r="D3396"/>
  <c r="F3395"/>
  <c r="C3394"/>
  <c r="F3393"/>
  <c r="C3392"/>
  <c r="D3391"/>
  <c r="B3390"/>
  <c r="E3389"/>
  <c r="C3387"/>
  <c r="F3386"/>
  <c r="D3385"/>
  <c r="E3384"/>
  <c r="B3383"/>
  <c r="E3382"/>
  <c r="B3381"/>
  <c r="D3380"/>
  <c r="F3379"/>
  <c r="C3378"/>
  <c r="F3377"/>
  <c r="C3376"/>
  <c r="D3375"/>
  <c r="B3374"/>
  <c r="E3373"/>
  <c r="C3371"/>
  <c r="F3370"/>
  <c r="D3369"/>
  <c r="E3368"/>
  <c r="B3367"/>
  <c r="E3366"/>
  <c r="B3365"/>
  <c r="D3364"/>
  <c r="F3363"/>
  <c r="C3362"/>
  <c r="F3361"/>
  <c r="C3360"/>
  <c r="D3359"/>
  <c r="B3358"/>
  <c r="E3357"/>
  <c r="C3355"/>
  <c r="F3354"/>
  <c r="D3353"/>
  <c r="E3352"/>
  <c r="B3351"/>
  <c r="E3350"/>
  <c r="B3349"/>
  <c r="D3348"/>
  <c r="F3347"/>
  <c r="C3346"/>
  <c r="F3345"/>
  <c r="C3344"/>
  <c r="D3343"/>
  <c r="B3342"/>
  <c r="E3341"/>
  <c r="C3339"/>
  <c r="F3338"/>
  <c r="D3337"/>
  <c r="E3336"/>
  <c r="B3335"/>
  <c r="E3334"/>
  <c r="B3333"/>
  <c r="D3332"/>
  <c r="F3331"/>
  <c r="C3330"/>
  <c r="F3329"/>
  <c r="C3328"/>
  <c r="D3327"/>
  <c r="B3326"/>
  <c r="E3325"/>
  <c r="C3323"/>
  <c r="F3322"/>
  <c r="D3321"/>
  <c r="E3320"/>
  <c r="B3319"/>
  <c r="E3318"/>
  <c r="B3317"/>
  <c r="D3316"/>
  <c r="F3315"/>
  <c r="C3314"/>
  <c r="F3313"/>
  <c r="C3312"/>
  <c r="D3311"/>
  <c r="B3310"/>
  <c r="E3309"/>
  <c r="C3307"/>
  <c r="F3306"/>
  <c r="D3305"/>
  <c r="E3304"/>
  <c r="B3303"/>
  <c r="E3302"/>
  <c r="B3301"/>
  <c r="D3300"/>
  <c r="F3299"/>
  <c r="C3298"/>
  <c r="F3297"/>
  <c r="C3296"/>
  <c r="D3295"/>
  <c r="B3294"/>
  <c r="E3293"/>
  <c r="C3291"/>
  <c r="F3290"/>
  <c r="D3289"/>
  <c r="E3288"/>
  <c r="B3287"/>
  <c r="E3286"/>
  <c r="B3285"/>
  <c r="D3284"/>
  <c r="F3283"/>
  <c r="C3282"/>
  <c r="F3281"/>
  <c r="C3280"/>
  <c r="D3279"/>
  <c r="B3278"/>
  <c r="E3277"/>
  <c r="C3275"/>
  <c r="F3274"/>
  <c r="D3273"/>
  <c r="E3272"/>
  <c r="B3271"/>
  <c r="E3270"/>
  <c r="B3269"/>
  <c r="D3268"/>
  <c r="F3267"/>
  <c r="C3266"/>
  <c r="F3265"/>
  <c r="C3264"/>
  <c r="E3263"/>
  <c r="D3262"/>
  <c r="C3261"/>
  <c r="F3260"/>
  <c r="B3260"/>
  <c r="E3259"/>
  <c r="D3258"/>
  <c r="C3257"/>
  <c r="F3256"/>
  <c r="B3256"/>
  <c r="E3255"/>
  <c r="D3254"/>
  <c r="C3253"/>
  <c r="F3252"/>
  <c r="B3252"/>
  <c r="E3251"/>
  <c r="D3250"/>
  <c r="C3249"/>
  <c r="F3248"/>
  <c r="B3248"/>
  <c r="E3247"/>
  <c r="D3246"/>
  <c r="C3245"/>
  <c r="F3244"/>
  <c r="B3244"/>
  <c r="E3243"/>
  <c r="D3242"/>
  <c r="C3241"/>
  <c r="F3240"/>
  <c r="B3240"/>
  <c r="E3239"/>
  <c r="D3238"/>
  <c r="C3237"/>
  <c r="F3236"/>
  <c r="B3236"/>
  <c r="E3235"/>
  <c r="D3234"/>
  <c r="C3233"/>
  <c r="F3232"/>
  <c r="B3232"/>
  <c r="E3231"/>
  <c r="D3230"/>
  <c r="C3229"/>
  <c r="F3228"/>
  <c r="B3228"/>
  <c r="E3227"/>
  <c r="D3226"/>
  <c r="C3225"/>
  <c r="F3224"/>
  <c r="B3224"/>
  <c r="E3223"/>
  <c r="D3222"/>
  <c r="C3221"/>
  <c r="F3220"/>
  <c r="B3220"/>
  <c r="E3219"/>
  <c r="D3218"/>
  <c r="C3217"/>
  <c r="F3216"/>
  <c r="B3216"/>
  <c r="E3215"/>
  <c r="D3214"/>
  <c r="C3213"/>
  <c r="F3212"/>
  <c r="B3212"/>
  <c r="E3211"/>
  <c r="D3210"/>
  <c r="C3209"/>
  <c r="F3208"/>
  <c r="B3208"/>
  <c r="E3207"/>
  <c r="D3206"/>
  <c r="C3205"/>
  <c r="F3204"/>
  <c r="B3204"/>
  <c r="E3203"/>
  <c r="D3202"/>
  <c r="C3201"/>
  <c r="F3200"/>
  <c r="B3200"/>
  <c r="E3199"/>
  <c r="D3198"/>
  <c r="C3197"/>
  <c r="F3196"/>
  <c r="B3196"/>
  <c r="E3195"/>
  <c r="D3194"/>
  <c r="C3193"/>
  <c r="F3192"/>
  <c r="B3192"/>
  <c r="E3191"/>
  <c r="D3190"/>
  <c r="C3189"/>
  <c r="F3188"/>
  <c r="B3188"/>
  <c r="E3187"/>
  <c r="D3186"/>
  <c r="C3185"/>
  <c r="F3184"/>
  <c r="B3184"/>
  <c r="E3183"/>
  <c r="D3182"/>
  <c r="C3181"/>
  <c r="F3180"/>
  <c r="B3180"/>
  <c r="E3179"/>
  <c r="D3178"/>
  <c r="C3177"/>
  <c r="F3176"/>
  <c r="B3176"/>
  <c r="E3175"/>
  <c r="D3174"/>
  <c r="C3173"/>
  <c r="F3172"/>
  <c r="B3172"/>
  <c r="E3171"/>
  <c r="D3170"/>
  <c r="C3169"/>
  <c r="F3168"/>
  <c r="B3168"/>
  <c r="E3167"/>
  <c r="D3166"/>
  <c r="C3165"/>
  <c r="F3164"/>
  <c r="B3164"/>
  <c r="E3163"/>
  <c r="D3162"/>
  <c r="C3161"/>
  <c r="F3160"/>
  <c r="B3160"/>
  <c r="E3159"/>
  <c r="D3158"/>
  <c r="C3157"/>
  <c r="F3156"/>
  <c r="B3156"/>
  <c r="E3155"/>
  <c r="D3154"/>
  <c r="C3153"/>
  <c r="F3152"/>
  <c r="B3152"/>
  <c r="E3151"/>
  <c r="D3150"/>
  <c r="C3149"/>
  <c r="F3148"/>
  <c r="B3148"/>
  <c r="E3147"/>
  <c r="D3146"/>
  <c r="C3145"/>
  <c r="F3144"/>
  <c r="B3144"/>
  <c r="E3143"/>
  <c r="D3142"/>
  <c r="C3141"/>
  <c r="F3140"/>
  <c r="B3140"/>
  <c r="E3139"/>
  <c r="D3138"/>
  <c r="C3137"/>
  <c r="F3136"/>
  <c r="B3136"/>
  <c r="E3135"/>
  <c r="D3134"/>
  <c r="C3133"/>
  <c r="F3132"/>
  <c r="B3132"/>
  <c r="E3131"/>
  <c r="D3130"/>
  <c r="C3129"/>
  <c r="F3128"/>
  <c r="B3128"/>
  <c r="E3127"/>
  <c r="D3126"/>
  <c r="C3125"/>
  <c r="F3124"/>
  <c r="B3124"/>
  <c r="E3123"/>
  <c r="D3122"/>
  <c r="C3121"/>
  <c r="F3120"/>
  <c r="B3120"/>
  <c r="E3119"/>
  <c r="D3118"/>
  <c r="C3117"/>
  <c r="F3116"/>
  <c r="B3116"/>
  <c r="E3115"/>
  <c r="D3114"/>
  <c r="C3113"/>
  <c r="F3112"/>
  <c r="B3112"/>
  <c r="E3111"/>
  <c r="D3110"/>
  <c r="C3109"/>
  <c r="F3108"/>
  <c r="B3108"/>
  <c r="E3107"/>
  <c r="D3106"/>
  <c r="C3105"/>
  <c r="F3104"/>
  <c r="B3104"/>
  <c r="E3103"/>
  <c r="D3102"/>
  <c r="C3101"/>
  <c r="F3100"/>
  <c r="B3100"/>
  <c r="E3099"/>
  <c r="D3098"/>
  <c r="C3097"/>
  <c r="F3096"/>
  <c r="B3096"/>
  <c r="E3095"/>
  <c r="D3094"/>
  <c r="C3093"/>
  <c r="F3092"/>
  <c r="B3092"/>
  <c r="E3091"/>
  <c r="D3090"/>
  <c r="C3089"/>
  <c r="F3088"/>
  <c r="B3088"/>
  <c r="E3087"/>
  <c r="D3086"/>
  <c r="C3085"/>
  <c r="F3084"/>
  <c r="B3084"/>
  <c r="E3083"/>
  <c r="D3082"/>
  <c r="C3081"/>
  <c r="F3080"/>
  <c r="B3080"/>
  <c r="E3079"/>
  <c r="D3078"/>
  <c r="C3077"/>
  <c r="F3076"/>
  <c r="B3076"/>
  <c r="E3075"/>
  <c r="D3074"/>
  <c r="C3073"/>
  <c r="F3072"/>
  <c r="B3072"/>
  <c r="E3071"/>
  <c r="D3070"/>
  <c r="C3069"/>
  <c r="F3068"/>
  <c r="B3068"/>
  <c r="E3067"/>
  <c r="D3066"/>
  <c r="C3065"/>
  <c r="F3064"/>
  <c r="B3064"/>
  <c r="E3063"/>
  <c r="D3062"/>
  <c r="C3061"/>
  <c r="F3060"/>
  <c r="B3060"/>
  <c r="E3059"/>
  <c r="D3058"/>
  <c r="C3057"/>
  <c r="F3056"/>
  <c r="B3056"/>
  <c r="E3055"/>
  <c r="D3054"/>
  <c r="C3053"/>
  <c r="F3052"/>
  <c r="B3052"/>
  <c r="E3051"/>
  <c r="D3050"/>
  <c r="C3049"/>
  <c r="F3048"/>
  <c r="B3048"/>
  <c r="E3047"/>
  <c r="D3046"/>
  <c r="C3045"/>
  <c r="F3044"/>
  <c r="B3044"/>
  <c r="E3043"/>
  <c r="D3042"/>
  <c r="C3041"/>
  <c r="F3040"/>
  <c r="B3040"/>
  <c r="E3039"/>
  <c r="D3038"/>
  <c r="C3037"/>
  <c r="F3036"/>
  <c r="B3036"/>
  <c r="E3035"/>
  <c r="D3034"/>
  <c r="C3033"/>
  <c r="F3032"/>
  <c r="B3032"/>
  <c r="E3031"/>
  <c r="D3030"/>
  <c r="C3029"/>
  <c r="F3028"/>
  <c r="B3028"/>
  <c r="E3027"/>
  <c r="D3026"/>
  <c r="C3025"/>
  <c r="F3024"/>
  <c r="B3024"/>
  <c r="E3023"/>
  <c r="D3022"/>
  <c r="C3021"/>
  <c r="F3020"/>
  <c r="B3020"/>
  <c r="E3019"/>
  <c r="D3018"/>
  <c r="C3017"/>
  <c r="F3016"/>
  <c r="B3016"/>
  <c r="E3015"/>
  <c r="D3014"/>
  <c r="C3013"/>
  <c r="F3012"/>
  <c r="B3012"/>
  <c r="E3011"/>
  <c r="D3010"/>
  <c r="C3009"/>
  <c r="F3008"/>
  <c r="B3008"/>
  <c r="E3007"/>
  <c r="D3006"/>
  <c r="C3005"/>
  <c r="F3004"/>
  <c r="B3004"/>
  <c r="E3003"/>
  <c r="D3002"/>
  <c r="C3001"/>
  <c r="F3000"/>
  <c r="B3000"/>
  <c r="E2999"/>
  <c r="D2998"/>
  <c r="C2997"/>
  <c r="F2996"/>
  <c r="B2996"/>
  <c r="E2995"/>
  <c r="D2994"/>
  <c r="C2993"/>
  <c r="F2992"/>
  <c r="B2992"/>
  <c r="E2991"/>
  <c r="D2990"/>
  <c r="C2989"/>
  <c r="F2988"/>
  <c r="B2988"/>
  <c r="E2987"/>
  <c r="D2986"/>
  <c r="C2985"/>
  <c r="F2984"/>
  <c r="B2984"/>
  <c r="E2983"/>
  <c r="D2982"/>
  <c r="C2981"/>
  <c r="F2980"/>
  <c r="B2980"/>
  <c r="E2979"/>
  <c r="D2978"/>
  <c r="C2977"/>
  <c r="F2976"/>
  <c r="B2976"/>
  <c r="E2975"/>
  <c r="D2974"/>
  <c r="C2973"/>
  <c r="F2972"/>
  <c r="B2972"/>
  <c r="E2971"/>
  <c r="D2970"/>
  <c r="C2969"/>
  <c r="F2968"/>
  <c r="B2968"/>
  <c r="E2967"/>
  <c r="D2966"/>
  <c r="C2965"/>
  <c r="F2964"/>
  <c r="B2964"/>
  <c r="E2963"/>
  <c r="D2962"/>
  <c r="C2961"/>
  <c r="F2960"/>
  <c r="B2960"/>
  <c r="E2959"/>
  <c r="D2958"/>
  <c r="C2957"/>
  <c r="F2956"/>
  <c r="B2956"/>
  <c r="E2955"/>
  <c r="D2954"/>
  <c r="C2953"/>
  <c r="F2952"/>
  <c r="B2952"/>
  <c r="E2951"/>
  <c r="D2950"/>
  <c r="C2949"/>
  <c r="F2948"/>
  <c r="B2948"/>
  <c r="E2947"/>
  <c r="D2946"/>
  <c r="C2945"/>
  <c r="F2944"/>
  <c r="B2944"/>
  <c r="E2943"/>
  <c r="D2942"/>
  <c r="C2941"/>
  <c r="F2940"/>
  <c r="B2940"/>
  <c r="E2939"/>
  <c r="D2938"/>
  <c r="C2937"/>
  <c r="F2936"/>
  <c r="B2936"/>
  <c r="E2935"/>
  <c r="D2934"/>
  <c r="C2933"/>
  <c r="F2932"/>
  <c r="B2932"/>
  <c r="E2931"/>
  <c r="D2930"/>
  <c r="C2929"/>
  <c r="F2928"/>
  <c r="B2928"/>
  <c r="E2927"/>
  <c r="D2926"/>
  <c r="C2925"/>
  <c r="F2924"/>
  <c r="B2924"/>
  <c r="E2923"/>
  <c r="D2922"/>
  <c r="C2921"/>
  <c r="F2920"/>
  <c r="B2920"/>
  <c r="E2919"/>
  <c r="D2918"/>
  <c r="C2917"/>
  <c r="F2916"/>
  <c r="B2916"/>
  <c r="E2915"/>
  <c r="D2914"/>
  <c r="C2913"/>
  <c r="F2912"/>
  <c r="B2912"/>
  <c r="E2911"/>
  <c r="D2910"/>
  <c r="C2909"/>
  <c r="F2908"/>
  <c r="B2908"/>
  <c r="E2907"/>
  <c r="D2906"/>
  <c r="C2905"/>
  <c r="F2904"/>
  <c r="B2904"/>
  <c r="E2903"/>
  <c r="D2902"/>
  <c r="C2901"/>
  <c r="F2900"/>
  <c r="B2900"/>
  <c r="E2899"/>
  <c r="D2898"/>
  <c r="C2897"/>
  <c r="F2896"/>
  <c r="B2896"/>
  <c r="E2895"/>
  <c r="D2894"/>
  <c r="C2893"/>
  <c r="F2892"/>
  <c r="B2892"/>
  <c r="E2891"/>
  <c r="D2890"/>
  <c r="C2889"/>
  <c r="F2888"/>
  <c r="B2888"/>
  <c r="E2887"/>
  <c r="D2886"/>
  <c r="C2885"/>
  <c r="F2884"/>
  <c r="B2884"/>
  <c r="E2883"/>
  <c r="D2882"/>
  <c r="C2881"/>
  <c r="F2880"/>
  <c r="B2880"/>
  <c r="E2879"/>
  <c r="D2878"/>
  <c r="C2877"/>
  <c r="F2876"/>
  <c r="B2876"/>
  <c r="E2875"/>
  <c r="D2874"/>
  <c r="C2873"/>
  <c r="F2872"/>
  <c r="B2872"/>
  <c r="E2871"/>
  <c r="D2870"/>
  <c r="C2869"/>
  <c r="F2868"/>
  <c r="B2868"/>
  <c r="E2867"/>
  <c r="D2866"/>
  <c r="C2865"/>
  <c r="F2864"/>
  <c r="B2864"/>
  <c r="E2863"/>
  <c r="D2862"/>
  <c r="C2861"/>
  <c r="F2860"/>
  <c r="B2860"/>
  <c r="E2859"/>
  <c r="D2858"/>
  <c r="C2857"/>
  <c r="F2856"/>
  <c r="B2856"/>
  <c r="E2855"/>
  <c r="D2854"/>
  <c r="C2853"/>
  <c r="F2852"/>
  <c r="B2852"/>
  <c r="E2851"/>
  <c r="D2850"/>
  <c r="C2849"/>
  <c r="F2848"/>
  <c r="B2848"/>
  <c r="E2847"/>
  <c r="D2846"/>
  <c r="C2845"/>
  <c r="F2844"/>
  <c r="B2844"/>
  <c r="E2843"/>
  <c r="D2842"/>
  <c r="C2841"/>
  <c r="F2840"/>
  <c r="B2840"/>
  <c r="E2839"/>
  <c r="D2838"/>
  <c r="C2837"/>
  <c r="F2836"/>
  <c r="B2836"/>
  <c r="E2835"/>
  <c r="D2834"/>
  <c r="C2833"/>
  <c r="F2832"/>
  <c r="B2832"/>
  <c r="E2831"/>
  <c r="D2830"/>
  <c r="C2829"/>
  <c r="F2828"/>
  <c r="B2828"/>
  <c r="E2827"/>
  <c r="D2826"/>
  <c r="C2825"/>
  <c r="F2824"/>
  <c r="B2824"/>
  <c r="E2823"/>
  <c r="D2822"/>
  <c r="C2821"/>
  <c r="F2820"/>
  <c r="B2820"/>
  <c r="E2819"/>
  <c r="D2818"/>
  <c r="C2817"/>
  <c r="F2816"/>
  <c r="B2816"/>
  <c r="E2815"/>
  <c r="D2814"/>
  <c r="C2813"/>
  <c r="F2812"/>
  <c r="B2812"/>
  <c r="E2811"/>
  <c r="D2810"/>
  <c r="C2809"/>
  <c r="F2808"/>
  <c r="B2808"/>
  <c r="E2807"/>
  <c r="D2806"/>
  <c r="C2805"/>
  <c r="F2804"/>
  <c r="B2804"/>
  <c r="E2803"/>
  <c r="D2802"/>
  <c r="C2801"/>
  <c r="F2800"/>
  <c r="B2800"/>
  <c r="E2799"/>
  <c r="D2798"/>
  <c r="C2797"/>
  <c r="F2796"/>
  <c r="B2796"/>
  <c r="E2795"/>
  <c r="D2794"/>
  <c r="C2793"/>
  <c r="F2792"/>
  <c r="B2792"/>
  <c r="E2791"/>
  <c r="D2790"/>
  <c r="C2789"/>
  <c r="F2788"/>
  <c r="B2788"/>
  <c r="E2787"/>
  <c r="D2786"/>
  <c r="C2785"/>
  <c r="F2784"/>
  <c r="B2784"/>
  <c r="E2783"/>
  <c r="D2782"/>
  <c r="C2781"/>
  <c r="F2780"/>
  <c r="B2780"/>
  <c r="E2779"/>
  <c r="D2778"/>
  <c r="C2777"/>
  <c r="F2776"/>
  <c r="B2776"/>
  <c r="E2775"/>
  <c r="D2774"/>
  <c r="C2773"/>
  <c r="F2772"/>
  <c r="B2772"/>
  <c r="E2771"/>
  <c r="D2770"/>
  <c r="C2769"/>
  <c r="F2768"/>
  <c r="B2768"/>
  <c r="E2767"/>
  <c r="D2766"/>
  <c r="C2765"/>
  <c r="F2764"/>
  <c r="B2764"/>
  <c r="E2763"/>
  <c r="D2762"/>
  <c r="C2761"/>
  <c r="F2760"/>
  <c r="B2760"/>
  <c r="E2759"/>
  <c r="D2758"/>
  <c r="C2757"/>
  <c r="F2756"/>
  <c r="B2756"/>
  <c r="E2755"/>
  <c r="D2754"/>
  <c r="C2753"/>
  <c r="F2752"/>
  <c r="B2752"/>
  <c r="E2751"/>
  <c r="D2750"/>
  <c r="C2749"/>
  <c r="F2748"/>
  <c r="B2748"/>
  <c r="E2747"/>
  <c r="D2746"/>
  <c r="C2745"/>
  <c r="F2744"/>
  <c r="B2744"/>
  <c r="E2743"/>
  <c r="D2742"/>
  <c r="C2741"/>
  <c r="F2740"/>
  <c r="B2740"/>
  <c r="E2739"/>
  <c r="D2738"/>
  <c r="C2737"/>
  <c r="F2736"/>
  <c r="B2736"/>
  <c r="E2735"/>
  <c r="D2734"/>
  <c r="C2733"/>
  <c r="F2732"/>
  <c r="B2732"/>
  <c r="E2731"/>
  <c r="D2730"/>
  <c r="C2729"/>
  <c r="F2728"/>
  <c r="B2728"/>
  <c r="E2727"/>
  <c r="D2726"/>
  <c r="C2725"/>
  <c r="F2724"/>
  <c r="B2724"/>
  <c r="E2723"/>
  <c r="D2722"/>
  <c r="C2721"/>
  <c r="F2720"/>
  <c r="B2720"/>
  <c r="E2719"/>
  <c r="D2718"/>
  <c r="C2717"/>
  <c r="F2716"/>
  <c r="B2716"/>
  <c r="E2715"/>
  <c r="D2714"/>
  <c r="C2713"/>
  <c r="F2712"/>
  <c r="B2712"/>
  <c r="E2711"/>
  <c r="D2710"/>
  <c r="C2709"/>
  <c r="F2708"/>
  <c r="B2708"/>
  <c r="E2707"/>
  <c r="D2706"/>
  <c r="C2705"/>
  <c r="F2704"/>
  <c r="B2704"/>
  <c r="E2703"/>
  <c r="D2702"/>
  <c r="C2701"/>
  <c r="F2700"/>
  <c r="B2700"/>
  <c r="E2699"/>
  <c r="D2698"/>
  <c r="C2697"/>
  <c r="F2696"/>
  <c r="B2696"/>
  <c r="E2695"/>
  <c r="D2694"/>
  <c r="C2693"/>
  <c r="F2692"/>
  <c r="B2692"/>
  <c r="E2691"/>
  <c r="D2690"/>
  <c r="C2689"/>
  <c r="F2688"/>
  <c r="B2688"/>
  <c r="E2687"/>
  <c r="D2686"/>
  <c r="C2685"/>
  <c r="F2684"/>
  <c r="B2684"/>
  <c r="E2683"/>
  <c r="D2682"/>
  <c r="C2681"/>
  <c r="F2680"/>
  <c r="B2680"/>
  <c r="E2679"/>
  <c r="D2678"/>
  <c r="C2677"/>
  <c r="F2676"/>
  <c r="B2676"/>
  <c r="E2675"/>
  <c r="D2674"/>
  <c r="C2673"/>
  <c r="F2672"/>
  <c r="B2672"/>
  <c r="E2671"/>
  <c r="D2670"/>
  <c r="C2669"/>
  <c r="F2668"/>
  <c r="B2668"/>
  <c r="E2667"/>
  <c r="D2666"/>
  <c r="C2665"/>
  <c r="F2664"/>
  <c r="B2664"/>
  <c r="E2663"/>
  <c r="D2662"/>
  <c r="C2661"/>
  <c r="F2660"/>
  <c r="B2660"/>
  <c r="E2659"/>
  <c r="D2658"/>
  <c r="C2657"/>
  <c r="F2656"/>
  <c r="B2656"/>
  <c r="E2655"/>
  <c r="D2654"/>
  <c r="C2653"/>
  <c r="F2652"/>
  <c r="B2652"/>
  <c r="E2651"/>
  <c r="D2650"/>
  <c r="C2649"/>
  <c r="F2648"/>
  <c r="B2648"/>
  <c r="E2647"/>
  <c r="D2646"/>
  <c r="C2645"/>
  <c r="F2644"/>
  <c r="B2644"/>
  <c r="E2643"/>
  <c r="D2642"/>
  <c r="C2641"/>
  <c r="F2640"/>
  <c r="B2640"/>
  <c r="E2639"/>
  <c r="D2638"/>
  <c r="C2637"/>
  <c r="F2636"/>
  <c r="B2636"/>
  <c r="E2635"/>
  <c r="D2634"/>
  <c r="C2633"/>
  <c r="F2632"/>
  <c r="B2632"/>
  <c r="E2631"/>
  <c r="D2630"/>
  <c r="C2629"/>
  <c r="F2628"/>
  <c r="B2628"/>
  <c r="E2627"/>
  <c r="D2626"/>
  <c r="C2625"/>
  <c r="F2624"/>
  <c r="B2624"/>
  <c r="E2623"/>
  <c r="D2622"/>
  <c r="C2621"/>
  <c r="F2620"/>
  <c r="B2620"/>
  <c r="E2619"/>
  <c r="D2618"/>
  <c r="C2617"/>
  <c r="F2616"/>
  <c r="B2616"/>
  <c r="E2615"/>
  <c r="D2614"/>
  <c r="C2613"/>
  <c r="F2612"/>
  <c r="B2612"/>
  <c r="E2611"/>
  <c r="D2610"/>
  <c r="C2609"/>
  <c r="F2608"/>
  <c r="B2608"/>
  <c r="E2607"/>
  <c r="D2606"/>
  <c r="C2605"/>
  <c r="F2604"/>
  <c r="B2604"/>
  <c r="E2603"/>
  <c r="D2602"/>
  <c r="C2601"/>
  <c r="F2600"/>
  <c r="B2600"/>
  <c r="E2599"/>
  <c r="D2598"/>
  <c r="C2597"/>
  <c r="F2596"/>
  <c r="B2596"/>
  <c r="E2595"/>
  <c r="D2594"/>
  <c r="C2593"/>
  <c r="F2592"/>
  <c r="B2592"/>
  <c r="E2591"/>
  <c r="D2590"/>
  <c r="C2589"/>
  <c r="F2588"/>
  <c r="B2588"/>
  <c r="E2587"/>
  <c r="D2586"/>
  <c r="C2585"/>
  <c r="F2584"/>
  <c r="B2584"/>
  <c r="E2583"/>
  <c r="D2582"/>
  <c r="C2581"/>
  <c r="F2580"/>
  <c r="B2580"/>
  <c r="E2579"/>
  <c r="D2578"/>
  <c r="C2577"/>
  <c r="F2576"/>
  <c r="B2576"/>
  <c r="E2575"/>
  <c r="D2574"/>
  <c r="C2573"/>
  <c r="F2572"/>
  <c r="B2572"/>
  <c r="E2571"/>
  <c r="D2570"/>
  <c r="C2569"/>
  <c r="F2568"/>
  <c r="B2568"/>
  <c r="E2567"/>
  <c r="D2566"/>
  <c r="C2565"/>
  <c r="F2564"/>
  <c r="B2564"/>
  <c r="E2563"/>
  <c r="D2562"/>
  <c r="C2561"/>
  <c r="F2560"/>
  <c r="B2560"/>
  <c r="E2559"/>
  <c r="D2558"/>
  <c r="C2557"/>
  <c r="F2556"/>
  <c r="B2556"/>
  <c r="E2555"/>
  <c r="D2554"/>
  <c r="C2553"/>
  <c r="F2552"/>
  <c r="B2552"/>
  <c r="E2551"/>
  <c r="D2550"/>
  <c r="C2549"/>
  <c r="F2548"/>
  <c r="B2548"/>
  <c r="E2547"/>
  <c r="D2546"/>
  <c r="C2545"/>
  <c r="F2544"/>
  <c r="B2544"/>
  <c r="E2543"/>
  <c r="D2542"/>
  <c r="C2541"/>
  <c r="F2540"/>
  <c r="B2540"/>
  <c r="E2539"/>
  <c r="D2538"/>
  <c r="C2537"/>
  <c r="F2536"/>
  <c r="B2536"/>
  <c r="E2535"/>
  <c r="D2534"/>
  <c r="C2533"/>
  <c r="F2532"/>
  <c r="B2532"/>
  <c r="E2531"/>
  <c r="D2530"/>
  <c r="C2529"/>
  <c r="F2528"/>
  <c r="B2528"/>
  <c r="E2527"/>
  <c r="D2526"/>
  <c r="C2525"/>
  <c r="F2524"/>
  <c r="B2524"/>
  <c r="E2523"/>
  <c r="D2522"/>
  <c r="C2521"/>
  <c r="F2520"/>
  <c r="B2520"/>
  <c r="E2519"/>
  <c r="D2518"/>
  <c r="C2517"/>
  <c r="F2516"/>
  <c r="B2516"/>
  <c r="E2515"/>
  <c r="D2514"/>
  <c r="C2513"/>
  <c r="F2512"/>
  <c r="B2512"/>
  <c r="E2511"/>
  <c r="D2510"/>
  <c r="C2509"/>
  <c r="F2508"/>
  <c r="B2508"/>
  <c r="E2507"/>
  <c r="D2506"/>
  <c r="C2505"/>
  <c r="F2504"/>
  <c r="B2504"/>
  <c r="E2503"/>
  <c r="D2502"/>
  <c r="C2501"/>
  <c r="F2500"/>
  <c r="B2500"/>
  <c r="E2499"/>
  <c r="D2498"/>
  <c r="C2497"/>
  <c r="F2496"/>
  <c r="B2496"/>
  <c r="E2495"/>
  <c r="D2494"/>
  <c r="C2493"/>
  <c r="F2492"/>
  <c r="B2492"/>
  <c r="E2491"/>
  <c r="D2490"/>
  <c r="C2489"/>
  <c r="F2488"/>
  <c r="B2488"/>
  <c r="E2487"/>
  <c r="D2486"/>
  <c r="C2485"/>
  <c r="F2484"/>
  <c r="B2484"/>
  <c r="E2483"/>
  <c r="D2482"/>
  <c r="C2481"/>
  <c r="F2480"/>
  <c r="B2480"/>
  <c r="E2479"/>
  <c r="D2478"/>
  <c r="C2477"/>
  <c r="F2476"/>
  <c r="B2476"/>
  <c r="E2475"/>
  <c r="D2474"/>
  <c r="C2473"/>
  <c r="F2472"/>
  <c r="B2472"/>
  <c r="E2471"/>
  <c r="D2470"/>
  <c r="C2469"/>
  <c r="F2468"/>
  <c r="B2468"/>
  <c r="E2467"/>
  <c r="D2466"/>
  <c r="C2465"/>
  <c r="F2464"/>
  <c r="B2464"/>
  <c r="E2463"/>
  <c r="D2462"/>
  <c r="C2461"/>
  <c r="F2460"/>
  <c r="B2460"/>
  <c r="E2459"/>
  <c r="D2458"/>
  <c r="C2457"/>
  <c r="F2456"/>
  <c r="B2456"/>
  <c r="E2455"/>
  <c r="D2454"/>
  <c r="C2453"/>
  <c r="F2452"/>
  <c r="B2452"/>
  <c r="E2451"/>
  <c r="D2450"/>
  <c r="C2449"/>
  <c r="F2448"/>
  <c r="B2448"/>
  <c r="E2447"/>
  <c r="D2446"/>
  <c r="C2445"/>
  <c r="F2444"/>
  <c r="B2444"/>
  <c r="E2443"/>
  <c r="D2442"/>
  <c r="C2441"/>
  <c r="F2440"/>
  <c r="B2440"/>
  <c r="E2439"/>
  <c r="D2438"/>
  <c r="C2437"/>
  <c r="F2436"/>
  <c r="B2436"/>
  <c r="E2435"/>
  <c r="D2434"/>
  <c r="C2433"/>
  <c r="F2432"/>
  <c r="B2432"/>
  <c r="E2431"/>
  <c r="D2430"/>
  <c r="C2429"/>
  <c r="F2428"/>
  <c r="B2428"/>
  <c r="E2427"/>
  <c r="D2426"/>
  <c r="C2425"/>
  <c r="F2424"/>
  <c r="B2424"/>
  <c r="E2423"/>
  <c r="D2422"/>
  <c r="C2421"/>
  <c r="F2420"/>
  <c r="B2420"/>
  <c r="E2419"/>
  <c r="D2418"/>
  <c r="C2417"/>
  <c r="F2416"/>
  <c r="B2416"/>
  <c r="E2415"/>
  <c r="D2414"/>
  <c r="C2413"/>
  <c r="F2412"/>
  <c r="B2412"/>
  <c r="E2411"/>
  <c r="D2410"/>
  <c r="C2409"/>
  <c r="F2408"/>
  <c r="B2408"/>
  <c r="E2407"/>
  <c r="D2406"/>
  <c r="C2405"/>
  <c r="F2404"/>
  <c r="B2404"/>
  <c r="E2403"/>
  <c r="D2402"/>
  <c r="C2401"/>
  <c r="F2400"/>
  <c r="B2400"/>
  <c r="E2399"/>
  <c r="D2398"/>
  <c r="C2397"/>
  <c r="F2396"/>
  <c r="B2396"/>
  <c r="E2395"/>
  <c r="D2394"/>
  <c r="C2393"/>
  <c r="F2392"/>
  <c r="B2392"/>
  <c r="E2391"/>
  <c r="D2390"/>
  <c r="C2389"/>
  <c r="F2388"/>
  <c r="B2388"/>
  <c r="E2387"/>
  <c r="D2386"/>
  <c r="C2385"/>
  <c r="F2384"/>
  <c r="B2384"/>
  <c r="E2383"/>
  <c r="D2382"/>
  <c r="C2381"/>
  <c r="F2380"/>
  <c r="B2380"/>
  <c r="E2379"/>
  <c r="D2378"/>
  <c r="C2377"/>
  <c r="F2376"/>
  <c r="B2376"/>
  <c r="E2375"/>
  <c r="D2374"/>
  <c r="C2373"/>
  <c r="F2372"/>
  <c r="B2372"/>
  <c r="E2371"/>
  <c r="D2370"/>
  <c r="C2369"/>
  <c r="F2368"/>
  <c r="B2368"/>
  <c r="E2367"/>
  <c r="D2366"/>
  <c r="C2365"/>
  <c r="F2364"/>
  <c r="B2364"/>
  <c r="E2363"/>
  <c r="D2362"/>
  <c r="C2361"/>
  <c r="F2360"/>
  <c r="B2360"/>
  <c r="E2359"/>
  <c r="D2358"/>
  <c r="C2357"/>
  <c r="F2356"/>
  <c r="B2356"/>
  <c r="E2355"/>
  <c r="D2354"/>
  <c r="C2353"/>
  <c r="F2352"/>
  <c r="B2352"/>
  <c r="E2351"/>
  <c r="D2350"/>
  <c r="C2349"/>
  <c r="F2348"/>
  <c r="B2348"/>
  <c r="E2347"/>
  <c r="D2346"/>
  <c r="C2345"/>
  <c r="F2344"/>
  <c r="B2344"/>
  <c r="E2343"/>
  <c r="D2342"/>
  <c r="C2341"/>
  <c r="F2340"/>
  <c r="B2340"/>
  <c r="E2339"/>
  <c r="D2338"/>
  <c r="C2337"/>
  <c r="F2336"/>
  <c r="B2336"/>
  <c r="E2335"/>
  <c r="D2334"/>
  <c r="C2333"/>
  <c r="F2332"/>
  <c r="B2332"/>
  <c r="E2331"/>
  <c r="D2330"/>
  <c r="C2329"/>
  <c r="F2328"/>
  <c r="B2328"/>
  <c r="E2327"/>
  <c r="D2326"/>
  <c r="C2325"/>
  <c r="F2324"/>
  <c r="B2324"/>
  <c r="E2323"/>
  <c r="D2322"/>
  <c r="C2321"/>
  <c r="F2320"/>
  <c r="B2320"/>
  <c r="E2319"/>
  <c r="D2318"/>
  <c r="C2317"/>
  <c r="F2316"/>
  <c r="B2316"/>
  <c r="E2315"/>
  <c r="D2314"/>
  <c r="C2313"/>
  <c r="F2312"/>
  <c r="B2312"/>
  <c r="E2311"/>
  <c r="D2310"/>
  <c r="C2309"/>
  <c r="F2308"/>
  <c r="B2308"/>
  <c r="E2307"/>
  <c r="D2306"/>
  <c r="C2305"/>
  <c r="F2304"/>
  <c r="B2304"/>
  <c r="E2303"/>
  <c r="D2302"/>
  <c r="C2301"/>
  <c r="F2300"/>
  <c r="B2300"/>
  <c r="E2299"/>
  <c r="D2298"/>
  <c r="C2297"/>
  <c r="F2296"/>
  <c r="B2296"/>
  <c r="E2295"/>
  <c r="D2294"/>
  <c r="C2293"/>
  <c r="F2292"/>
  <c r="B2292"/>
  <c r="E2291"/>
  <c r="D2290"/>
  <c r="C2289"/>
  <c r="F2288"/>
  <c r="B2288"/>
  <c r="E2287"/>
  <c r="D2286"/>
  <c r="C2285"/>
  <c r="F2284"/>
  <c r="B2284"/>
  <c r="E2283"/>
  <c r="D2282"/>
  <c r="C2281"/>
  <c r="F2280"/>
  <c r="B2280"/>
  <c r="E2279"/>
  <c r="D2278"/>
  <c r="C2277"/>
  <c r="F2276"/>
  <c r="B2276"/>
  <c r="E2275"/>
  <c r="D2274"/>
  <c r="C2273"/>
  <c r="F2272"/>
  <c r="B2272"/>
  <c r="E2271"/>
  <c r="D2270"/>
  <c r="C2269"/>
  <c r="F2268"/>
  <c r="B2268"/>
  <c r="E2267"/>
  <c r="D2266"/>
  <c r="C2265"/>
  <c r="F2264"/>
  <c r="B2264"/>
  <c r="E2263"/>
  <c r="D2262"/>
  <c r="C2261"/>
  <c r="F2260"/>
  <c r="B2260"/>
  <c r="E2259"/>
  <c r="D2258"/>
  <c r="C2257"/>
  <c r="F2256"/>
  <c r="B2256"/>
  <c r="E2255"/>
  <c r="D2254"/>
  <c r="C2253"/>
  <c r="F2252"/>
  <c r="B2252"/>
  <c r="E2251"/>
  <c r="D2250"/>
  <c r="C2249"/>
  <c r="F2248"/>
  <c r="B2248"/>
  <c r="E2247"/>
  <c r="D2246"/>
  <c r="C2245"/>
  <c r="F2244"/>
  <c r="B2244"/>
  <c r="E2243"/>
  <c r="D2242"/>
  <c r="C2241"/>
  <c r="F2240"/>
  <c r="B2240"/>
  <c r="E2239"/>
  <c r="D2238"/>
  <c r="C2237"/>
  <c r="F2236"/>
  <c r="B2236"/>
  <c r="E2235"/>
  <c r="D2234"/>
  <c r="C2233"/>
  <c r="F2232"/>
  <c r="B2232"/>
  <c r="E2231"/>
  <c r="D2230"/>
  <c r="C2229"/>
  <c r="F2228"/>
  <c r="B2228"/>
  <c r="E2227"/>
  <c r="D2226"/>
  <c r="C2225"/>
  <c r="F2224"/>
  <c r="B2224"/>
  <c r="E2223"/>
  <c r="D2222"/>
  <c r="C2221"/>
  <c r="F2220"/>
  <c r="B2220"/>
  <c r="E2219"/>
  <c r="D2218"/>
  <c r="C2217"/>
  <c r="F2216"/>
  <c r="B2216"/>
  <c r="E2215"/>
  <c r="D2214"/>
  <c r="C2213"/>
  <c r="F2212"/>
  <c r="B2212"/>
  <c r="E2211"/>
  <c r="D2210"/>
  <c r="C2209"/>
  <c r="F2208"/>
  <c r="B2208"/>
  <c r="E2207"/>
  <c r="D2206"/>
  <c r="C2205"/>
  <c r="F2204"/>
  <c r="B2204"/>
  <c r="E2203"/>
  <c r="D2202"/>
  <c r="C2201"/>
  <c r="F2200"/>
  <c r="B2200"/>
  <c r="E2199"/>
  <c r="D2198"/>
  <c r="C2197"/>
  <c r="F2196"/>
  <c r="B2196"/>
  <c r="E2195"/>
  <c r="D2194"/>
  <c r="C2193"/>
  <c r="F2192"/>
  <c r="B2192"/>
  <c r="E2191"/>
  <c r="D2190"/>
  <c r="C2189"/>
  <c r="F2188"/>
  <c r="B2188"/>
  <c r="E2187"/>
  <c r="D2186"/>
  <c r="C2185"/>
  <c r="F2184"/>
  <c r="B2184"/>
  <c r="E2183"/>
  <c r="D2182"/>
  <c r="C2181"/>
  <c r="F2180"/>
  <c r="B2180"/>
  <c r="E2179"/>
  <c r="D2178"/>
  <c r="C2177"/>
  <c r="F2176"/>
  <c r="B2176"/>
  <c r="E2175"/>
  <c r="D2174"/>
  <c r="C2173"/>
  <c r="F2172"/>
  <c r="B2172"/>
  <c r="E2171"/>
  <c r="D2170"/>
  <c r="C2169"/>
  <c r="F2168"/>
  <c r="B2168"/>
  <c r="E2167"/>
  <c r="D2166"/>
  <c r="C2165"/>
  <c r="F2164"/>
  <c r="B2164"/>
  <c r="E2163"/>
  <c r="D2162"/>
  <c r="C2161"/>
  <c r="F2160"/>
  <c r="B2160"/>
  <c r="E2159"/>
  <c r="D2158"/>
  <c r="C2157"/>
  <c r="F2156"/>
  <c r="B2156"/>
  <c r="E2155"/>
  <c r="D2154"/>
  <c r="C2153"/>
  <c r="F2152"/>
  <c r="B2152"/>
  <c r="E2151"/>
  <c r="D2150"/>
  <c r="C2149"/>
  <c r="F2148"/>
  <c r="B2148"/>
  <c r="E2147"/>
  <c r="D2146"/>
  <c r="C2145"/>
  <c r="F2144"/>
  <c r="B2144"/>
  <c r="E2143"/>
  <c r="D2142"/>
  <c r="C2141"/>
  <c r="F2140"/>
  <c r="B2140"/>
  <c r="E2139"/>
  <c r="D2138"/>
  <c r="C2137"/>
  <c r="F2136"/>
  <c r="B2136"/>
  <c r="E2135"/>
  <c r="D2134"/>
  <c r="C2133"/>
  <c r="F2132"/>
  <c r="B2132"/>
  <c r="E2131"/>
  <c r="D2130"/>
  <c r="C2129"/>
  <c r="F2128"/>
  <c r="B2128"/>
  <c r="E2127"/>
  <c r="D2126"/>
  <c r="C2125"/>
  <c r="F2124"/>
  <c r="B2124"/>
  <c r="E2123"/>
  <c r="D2122"/>
  <c r="C2121"/>
  <c r="F2120"/>
  <c r="B2120"/>
  <c r="E2119"/>
  <c r="D2118"/>
  <c r="C2117"/>
  <c r="F2116"/>
  <c r="B2116"/>
  <c r="E2115"/>
  <c r="D2114"/>
  <c r="C2113"/>
  <c r="F2112"/>
  <c r="B2112"/>
  <c r="E2111"/>
  <c r="D2110"/>
  <c r="C2109"/>
  <c r="F2108"/>
  <c r="B2108"/>
  <c r="E2107"/>
  <c r="D2106"/>
  <c r="C2105"/>
  <c r="F2104"/>
  <c r="B2104"/>
  <c r="E2103"/>
  <c r="D2102"/>
  <c r="C2101"/>
  <c r="F2100"/>
  <c r="B2100"/>
  <c r="E2099"/>
  <c r="D2098"/>
  <c r="C2097"/>
  <c r="F2096"/>
  <c r="B2096"/>
  <c r="E2095"/>
  <c r="D2094"/>
  <c r="C2093"/>
  <c r="F2092"/>
  <c r="B2092"/>
  <c r="E2091"/>
  <c r="D2090"/>
  <c r="C2089"/>
  <c r="F2088"/>
  <c r="B2088"/>
  <c r="E2087"/>
  <c r="D2086"/>
  <c r="C2085"/>
  <c r="F2084"/>
  <c r="B2084"/>
  <c r="E2083"/>
  <c r="D2082"/>
  <c r="C2081"/>
  <c r="F2080"/>
  <c r="B2080"/>
  <c r="E2079"/>
  <c r="D2078"/>
  <c r="C2077"/>
  <c r="F2076"/>
  <c r="B2076"/>
  <c r="E2075"/>
  <c r="D2074"/>
  <c r="C2073"/>
  <c r="F2072"/>
  <c r="B2072"/>
  <c r="E2071"/>
  <c r="D2070"/>
  <c r="C2069"/>
  <c r="F2068"/>
  <c r="B2068"/>
  <c r="E2067"/>
  <c r="D2066"/>
  <c r="C2065"/>
  <c r="F2064"/>
  <c r="B2064"/>
  <c r="E2063"/>
  <c r="D2062"/>
  <c r="C2061"/>
  <c r="F2060"/>
  <c r="B2060"/>
  <c r="E2059"/>
  <c r="D2058"/>
  <c r="C2057"/>
  <c r="D4961"/>
  <c r="B4919"/>
  <c r="E4875"/>
  <c r="F4811"/>
  <c r="D4777"/>
  <c r="B4747"/>
  <c r="E4715"/>
  <c r="F4711"/>
  <c r="C4681"/>
  <c r="D4649"/>
  <c r="B4619"/>
  <c r="E4587"/>
  <c r="F4583"/>
  <c r="C4553"/>
  <c r="D4521"/>
  <c r="B4489"/>
  <c r="E4473"/>
  <c r="F4469"/>
  <c r="C4455"/>
  <c r="D4439"/>
  <c r="B4425"/>
  <c r="E4409"/>
  <c r="F4405"/>
  <c r="C4391"/>
  <c r="D4375"/>
  <c r="B4361"/>
  <c r="E4345"/>
  <c r="F4341"/>
  <c r="C4327"/>
  <c r="D4311"/>
  <c r="B4297"/>
  <c r="D4287"/>
  <c r="F4281"/>
  <c r="E4275"/>
  <c r="B4269"/>
  <c r="C4261"/>
  <c r="D4255"/>
  <c r="F4249"/>
  <c r="E4243"/>
  <c r="B4237"/>
  <c r="C4229"/>
  <c r="D4223"/>
  <c r="F4217"/>
  <c r="E4211"/>
  <c r="B4208"/>
  <c r="E4204"/>
  <c r="F4201"/>
  <c r="C4198"/>
  <c r="B4197"/>
  <c r="E4196"/>
  <c r="B4189"/>
  <c r="D4186"/>
  <c r="C4174"/>
  <c r="D4162"/>
  <c r="D4159"/>
  <c r="B4152"/>
  <c r="C4149"/>
  <c r="F4148"/>
  <c r="E4147"/>
  <c r="B4144"/>
  <c r="E4140"/>
  <c r="F4137"/>
  <c r="C4134"/>
  <c r="B4133"/>
  <c r="E4132"/>
  <c r="B4125"/>
  <c r="D4122"/>
  <c r="C4110"/>
  <c r="D4098"/>
  <c r="D4095"/>
  <c r="B4088"/>
  <c r="C4085"/>
  <c r="F4084"/>
  <c r="E4083"/>
  <c r="B4080"/>
  <c r="E4076"/>
  <c r="F4073"/>
  <c r="C4070"/>
  <c r="B4069"/>
  <c r="E4068"/>
  <c r="B4061"/>
  <c r="D4058"/>
  <c r="C4046"/>
  <c r="D4034"/>
  <c r="D4031"/>
  <c r="B4024"/>
  <c r="C4021"/>
  <c r="F4020"/>
  <c r="E4019"/>
  <c r="B4016"/>
  <c r="E4012"/>
  <c r="F4009"/>
  <c r="C4006"/>
  <c r="B4005"/>
  <c r="E4004"/>
  <c r="B3997"/>
  <c r="D3994"/>
  <c r="C3982"/>
  <c r="D3970"/>
  <c r="D3967"/>
  <c r="B3960"/>
  <c r="C3957"/>
  <c r="F3956"/>
  <c r="E3955"/>
  <c r="B3952"/>
  <c r="E3948"/>
  <c r="F3945"/>
  <c r="C3942"/>
  <c r="B3941"/>
  <c r="E3940"/>
  <c r="B3933"/>
  <c r="D3930"/>
  <c r="C3918"/>
  <c r="D3906"/>
  <c r="D3903"/>
  <c r="B3896"/>
  <c r="C3893"/>
  <c r="F3892"/>
  <c r="E3891"/>
  <c r="B3888"/>
  <c r="E3884"/>
  <c r="F3881"/>
  <c r="C3878"/>
  <c r="B3877"/>
  <c r="E3876"/>
  <c r="B3869"/>
  <c r="D3866"/>
  <c r="C3854"/>
  <c r="D3842"/>
  <c r="D3839"/>
  <c r="B3832"/>
  <c r="C3829"/>
  <c r="F3828"/>
  <c r="E3827"/>
  <c r="B3824"/>
  <c r="E3820"/>
  <c r="F3817"/>
  <c r="C3814"/>
  <c r="B3813"/>
  <c r="E3812"/>
  <c r="B3805"/>
  <c r="D3802"/>
  <c r="C3790"/>
  <c r="D3778"/>
  <c r="D3775"/>
  <c r="B3768"/>
  <c r="C3765"/>
  <c r="F3764"/>
  <c r="E3763"/>
  <c r="B3760"/>
  <c r="E3756"/>
  <c r="F3753"/>
  <c r="C3750"/>
  <c r="B3749"/>
  <c r="E3748"/>
  <c r="B3741"/>
  <c r="D3738"/>
  <c r="C3726"/>
  <c r="D3714"/>
  <c r="D3711"/>
  <c r="B3704"/>
  <c r="C3701"/>
  <c r="F3700"/>
  <c r="E3699"/>
  <c r="B3696"/>
  <c r="E3692"/>
  <c r="F3689"/>
  <c r="C3686"/>
  <c r="B3685"/>
  <c r="E3684"/>
  <c r="B3677"/>
  <c r="E3674"/>
  <c r="E3673"/>
  <c r="D3672"/>
  <c r="F3671"/>
  <c r="B3667"/>
  <c r="E3666"/>
  <c r="E3665"/>
  <c r="D3664"/>
  <c r="F3663"/>
  <c r="B3659"/>
  <c r="E3658"/>
  <c r="E3657"/>
  <c r="D3656"/>
  <c r="F3655"/>
  <c r="B3651"/>
  <c r="E3650"/>
  <c r="E3649"/>
  <c r="D3648"/>
  <c r="F3647"/>
  <c r="B3643"/>
  <c r="E3642"/>
  <c r="E3641"/>
  <c r="D3640"/>
  <c r="F3639"/>
  <c r="B3635"/>
  <c r="E3634"/>
  <c r="E3633"/>
  <c r="D3632"/>
  <c r="F3631"/>
  <c r="B3627"/>
  <c r="E3626"/>
  <c r="E3625"/>
  <c r="D3624"/>
  <c r="F3623"/>
  <c r="B3619"/>
  <c r="E3618"/>
  <c r="E3617"/>
  <c r="D3616"/>
  <c r="F3615"/>
  <c r="C3614"/>
  <c r="F3613"/>
  <c r="C3612"/>
  <c r="D3611"/>
  <c r="B3610"/>
  <c r="E3609"/>
  <c r="C3607"/>
  <c r="F3606"/>
  <c r="D3605"/>
  <c r="E3604"/>
  <c r="B3603"/>
  <c r="E3602"/>
  <c r="B3601"/>
  <c r="D3600"/>
  <c r="F3599"/>
  <c r="C3598"/>
  <c r="F3597"/>
  <c r="C3596"/>
  <c r="D3595"/>
  <c r="B3594"/>
  <c r="E3593"/>
  <c r="C3591"/>
  <c r="F3590"/>
  <c r="D3589"/>
  <c r="E3588"/>
  <c r="B3587"/>
  <c r="E3586"/>
  <c r="B3585"/>
  <c r="D3584"/>
  <c r="F3583"/>
  <c r="C3582"/>
  <c r="F3581"/>
  <c r="C3580"/>
  <c r="D3579"/>
  <c r="B3578"/>
  <c r="E3577"/>
  <c r="C3575"/>
  <c r="F3574"/>
  <c r="D3573"/>
  <c r="E3572"/>
  <c r="B3571"/>
  <c r="E3570"/>
  <c r="B3569"/>
  <c r="D3568"/>
  <c r="F3567"/>
  <c r="C3566"/>
  <c r="F3565"/>
  <c r="C3564"/>
  <c r="D3563"/>
  <c r="B3562"/>
  <c r="E3561"/>
  <c r="C3559"/>
  <c r="F3558"/>
  <c r="D3557"/>
  <c r="E3556"/>
  <c r="B3555"/>
  <c r="E3554"/>
  <c r="B3553"/>
  <c r="D3552"/>
  <c r="F3551"/>
  <c r="C3550"/>
  <c r="F3549"/>
  <c r="C3548"/>
  <c r="D3547"/>
  <c r="B3546"/>
  <c r="E3545"/>
  <c r="C3543"/>
  <c r="F3542"/>
  <c r="D3541"/>
  <c r="E3540"/>
  <c r="B3539"/>
  <c r="E3538"/>
  <c r="B3537"/>
  <c r="D3536"/>
  <c r="F3535"/>
  <c r="C3534"/>
  <c r="F3533"/>
  <c r="C3532"/>
  <c r="D3531"/>
  <c r="B3530"/>
  <c r="E3529"/>
  <c r="C3527"/>
  <c r="F3526"/>
  <c r="D3525"/>
  <c r="E3524"/>
  <c r="B3523"/>
  <c r="E3522"/>
  <c r="B3521"/>
  <c r="D3520"/>
  <c r="F3519"/>
  <c r="C3518"/>
  <c r="F3517"/>
  <c r="C3516"/>
  <c r="D3515"/>
  <c r="B3514"/>
  <c r="E3513"/>
  <c r="C3511"/>
  <c r="F3510"/>
  <c r="D3509"/>
  <c r="E3508"/>
  <c r="B3507"/>
  <c r="E3506"/>
  <c r="B3505"/>
  <c r="D3504"/>
  <c r="F3503"/>
  <c r="C3502"/>
  <c r="F3501"/>
  <c r="C3500"/>
  <c r="D3499"/>
  <c r="B3498"/>
  <c r="E3497"/>
  <c r="C3495"/>
  <c r="F3494"/>
  <c r="D3493"/>
  <c r="E3492"/>
  <c r="B3491"/>
  <c r="E3490"/>
  <c r="B3489"/>
  <c r="D3488"/>
  <c r="F3487"/>
  <c r="C3486"/>
  <c r="F3485"/>
  <c r="C3484"/>
  <c r="D3483"/>
  <c r="B3482"/>
  <c r="E3481"/>
  <c r="C3479"/>
  <c r="F3478"/>
  <c r="D3477"/>
  <c r="E3476"/>
  <c r="B3475"/>
  <c r="E3474"/>
  <c r="B3473"/>
  <c r="D3472"/>
  <c r="F3471"/>
  <c r="C3470"/>
  <c r="F3469"/>
  <c r="C3468"/>
  <c r="D3467"/>
  <c r="B3466"/>
  <c r="E3465"/>
  <c r="C3463"/>
  <c r="F3462"/>
  <c r="D3461"/>
  <c r="E3460"/>
  <c r="B3459"/>
  <c r="E3458"/>
  <c r="B3457"/>
  <c r="D3456"/>
  <c r="F3455"/>
  <c r="C3454"/>
  <c r="F3453"/>
  <c r="C3452"/>
  <c r="D3451"/>
  <c r="B3450"/>
  <c r="E3449"/>
  <c r="C3447"/>
  <c r="F3446"/>
  <c r="D3445"/>
  <c r="E3444"/>
  <c r="B3443"/>
  <c r="E3442"/>
  <c r="B3441"/>
  <c r="D3440"/>
  <c r="F3439"/>
  <c r="C3438"/>
  <c r="F3437"/>
  <c r="C3436"/>
  <c r="D3435"/>
  <c r="B3434"/>
  <c r="E3433"/>
  <c r="C3431"/>
  <c r="F3430"/>
  <c r="D3429"/>
  <c r="E3428"/>
  <c r="B3427"/>
  <c r="E3426"/>
  <c r="B3425"/>
  <c r="D3424"/>
  <c r="F3423"/>
  <c r="C3422"/>
  <c r="F3421"/>
  <c r="C3420"/>
  <c r="D3419"/>
  <c r="B3418"/>
  <c r="E3417"/>
  <c r="C3415"/>
  <c r="F3414"/>
  <c r="D3413"/>
  <c r="E3412"/>
  <c r="B3411"/>
  <c r="E3410"/>
  <c r="B3409"/>
  <c r="D3408"/>
  <c r="F3407"/>
  <c r="C3406"/>
  <c r="F3405"/>
  <c r="C3404"/>
  <c r="D3403"/>
  <c r="B3402"/>
  <c r="E3401"/>
  <c r="C3399"/>
  <c r="F3398"/>
  <c r="D3397"/>
  <c r="E3396"/>
  <c r="B3395"/>
  <c r="E3394"/>
  <c r="B3393"/>
  <c r="D3392"/>
  <c r="F3391"/>
  <c r="C3390"/>
  <c r="F3389"/>
  <c r="C3388"/>
  <c r="D3387"/>
  <c r="B3386"/>
  <c r="E3385"/>
  <c r="C3383"/>
  <c r="F3382"/>
  <c r="D3381"/>
  <c r="E3380"/>
  <c r="B3379"/>
  <c r="E3378"/>
  <c r="B3377"/>
  <c r="D3376"/>
  <c r="F3375"/>
  <c r="C3374"/>
  <c r="F3373"/>
  <c r="C3372"/>
  <c r="D3371"/>
  <c r="B3370"/>
  <c r="E3369"/>
  <c r="C3367"/>
  <c r="F3366"/>
  <c r="D3365"/>
  <c r="E3364"/>
  <c r="B3363"/>
  <c r="E3362"/>
  <c r="B3361"/>
  <c r="D3360"/>
  <c r="F3359"/>
  <c r="C3358"/>
  <c r="F3357"/>
  <c r="C3356"/>
  <c r="D3355"/>
  <c r="B3354"/>
  <c r="E3353"/>
  <c r="C3351"/>
  <c r="F3350"/>
  <c r="D3349"/>
  <c r="E3348"/>
  <c r="B3347"/>
  <c r="E3346"/>
  <c r="B3345"/>
  <c r="D3344"/>
  <c r="F3343"/>
  <c r="C3342"/>
  <c r="F3341"/>
  <c r="C3340"/>
  <c r="D3339"/>
  <c r="B3338"/>
  <c r="E3337"/>
  <c r="C3335"/>
  <c r="F3334"/>
  <c r="D3333"/>
  <c r="E3332"/>
  <c r="B3331"/>
  <c r="E3330"/>
  <c r="B3329"/>
  <c r="D3328"/>
  <c r="F3327"/>
  <c r="C3326"/>
  <c r="F3325"/>
  <c r="C3324"/>
  <c r="D3323"/>
  <c r="B3322"/>
  <c r="E3321"/>
  <c r="C3319"/>
  <c r="F3318"/>
  <c r="D3317"/>
  <c r="E3316"/>
  <c r="B3315"/>
  <c r="E3314"/>
  <c r="B3313"/>
  <c r="D3312"/>
  <c r="F3311"/>
  <c r="C3310"/>
  <c r="F3309"/>
  <c r="C3308"/>
  <c r="D3307"/>
  <c r="B3306"/>
  <c r="E3305"/>
  <c r="C3303"/>
  <c r="F3302"/>
  <c r="D3301"/>
  <c r="E3300"/>
  <c r="B3299"/>
  <c r="E3298"/>
  <c r="B3297"/>
  <c r="D3296"/>
  <c r="F3295"/>
  <c r="C3294"/>
  <c r="F3293"/>
  <c r="C3292"/>
  <c r="D3291"/>
  <c r="B3290"/>
  <c r="E3289"/>
  <c r="C3287"/>
  <c r="F3286"/>
  <c r="D3285"/>
  <c r="E3284"/>
  <c r="B3283"/>
  <c r="E3282"/>
  <c r="B3281"/>
  <c r="D3280"/>
  <c r="F3279"/>
  <c r="C3278"/>
  <c r="F3277"/>
  <c r="C3276"/>
  <c r="D3275"/>
  <c r="B3274"/>
  <c r="E3273"/>
  <c r="C3271"/>
  <c r="F3270"/>
  <c r="D3269"/>
  <c r="E3268"/>
  <c r="B3267"/>
  <c r="E3266"/>
  <c r="B3265"/>
  <c r="D3264"/>
  <c r="F3263"/>
  <c r="B3263"/>
  <c r="E3262"/>
  <c r="D3261"/>
  <c r="C3260"/>
  <c r="F3259"/>
  <c r="B3259"/>
  <c r="E3258"/>
  <c r="D3257"/>
  <c r="C3256"/>
  <c r="F3255"/>
  <c r="B3255"/>
  <c r="E3254"/>
  <c r="D3253"/>
  <c r="C3252"/>
  <c r="F3251"/>
  <c r="B3251"/>
  <c r="E3250"/>
  <c r="D3249"/>
  <c r="C3248"/>
  <c r="F3247"/>
  <c r="B3247"/>
  <c r="E3246"/>
  <c r="D3245"/>
  <c r="C3244"/>
  <c r="F3243"/>
  <c r="B3243"/>
  <c r="E3242"/>
  <c r="D3241"/>
  <c r="C3240"/>
  <c r="F3239"/>
  <c r="B3239"/>
  <c r="E3238"/>
  <c r="D3237"/>
  <c r="C3236"/>
  <c r="F3235"/>
  <c r="B3235"/>
  <c r="E3234"/>
  <c r="D3233"/>
  <c r="C3232"/>
  <c r="F3231"/>
  <c r="B3231"/>
  <c r="E3230"/>
  <c r="D3229"/>
  <c r="C3228"/>
  <c r="F3227"/>
  <c r="B3227"/>
  <c r="E3226"/>
  <c r="D3225"/>
  <c r="C3224"/>
  <c r="F3223"/>
  <c r="B3223"/>
  <c r="E3222"/>
  <c r="D3221"/>
  <c r="C3220"/>
  <c r="F3219"/>
  <c r="B3219"/>
  <c r="E3218"/>
  <c r="D3217"/>
  <c r="C3216"/>
  <c r="F3215"/>
  <c r="B3215"/>
  <c r="E3214"/>
  <c r="D3213"/>
  <c r="C3212"/>
  <c r="F3211"/>
  <c r="B3211"/>
  <c r="E3210"/>
  <c r="D3209"/>
  <c r="C3208"/>
  <c r="F3207"/>
  <c r="B3207"/>
  <c r="E3206"/>
  <c r="D3205"/>
  <c r="C3204"/>
  <c r="F3203"/>
  <c r="B3203"/>
  <c r="E3202"/>
  <c r="D3201"/>
  <c r="C3200"/>
  <c r="F3199"/>
  <c r="B3199"/>
  <c r="E3198"/>
  <c r="D3197"/>
  <c r="C3196"/>
  <c r="F3195"/>
  <c r="B3195"/>
  <c r="E3194"/>
  <c r="D3193"/>
  <c r="C3192"/>
  <c r="F3191"/>
  <c r="B3191"/>
  <c r="E3190"/>
  <c r="D3189"/>
  <c r="C3188"/>
  <c r="F3187"/>
  <c r="B3187"/>
  <c r="E3186"/>
  <c r="D3185"/>
  <c r="C3184"/>
  <c r="F3183"/>
  <c r="B3183"/>
  <c r="E3182"/>
  <c r="D3181"/>
  <c r="C3180"/>
  <c r="F3179"/>
  <c r="B3179"/>
  <c r="E3178"/>
  <c r="D3177"/>
  <c r="C3176"/>
  <c r="F3175"/>
  <c r="B3175"/>
  <c r="E3174"/>
  <c r="D3173"/>
  <c r="C3172"/>
  <c r="F3171"/>
  <c r="B3171"/>
  <c r="E3170"/>
  <c r="D3169"/>
  <c r="C3168"/>
  <c r="F3167"/>
  <c r="B3167"/>
  <c r="E3166"/>
  <c r="D3165"/>
  <c r="C3164"/>
  <c r="F3163"/>
  <c r="B3163"/>
  <c r="E3162"/>
  <c r="D3161"/>
  <c r="C3160"/>
  <c r="F3159"/>
  <c r="B3159"/>
  <c r="E3158"/>
  <c r="D3157"/>
  <c r="C3156"/>
  <c r="F3155"/>
  <c r="B3155"/>
  <c r="E3154"/>
  <c r="D3153"/>
  <c r="C3152"/>
  <c r="F3151"/>
  <c r="B3151"/>
  <c r="E3150"/>
  <c r="D3149"/>
  <c r="C3148"/>
  <c r="F3147"/>
  <c r="B3147"/>
  <c r="E3146"/>
  <c r="D3145"/>
  <c r="C3144"/>
  <c r="F3143"/>
  <c r="B3143"/>
  <c r="E3142"/>
  <c r="D3141"/>
  <c r="C3140"/>
  <c r="F3139"/>
  <c r="B3139"/>
  <c r="E3138"/>
  <c r="D3137"/>
  <c r="C3136"/>
  <c r="F3135"/>
  <c r="B3135"/>
  <c r="E3134"/>
  <c r="D3133"/>
  <c r="C3132"/>
  <c r="F3131"/>
  <c r="B3131"/>
  <c r="E3130"/>
  <c r="D3129"/>
  <c r="C3128"/>
  <c r="F3127"/>
  <c r="B3127"/>
  <c r="E3126"/>
  <c r="D3125"/>
  <c r="C3124"/>
  <c r="F3123"/>
  <c r="B3123"/>
  <c r="E3122"/>
  <c r="D3121"/>
  <c r="C3120"/>
  <c r="F3119"/>
  <c r="B3119"/>
  <c r="E3118"/>
  <c r="D3117"/>
  <c r="C3116"/>
  <c r="F3115"/>
  <c r="B3115"/>
  <c r="E3114"/>
  <c r="D3113"/>
  <c r="C3112"/>
  <c r="F3111"/>
  <c r="B3111"/>
  <c r="E3110"/>
  <c r="D3109"/>
  <c r="C3108"/>
  <c r="F3107"/>
  <c r="B3107"/>
  <c r="E3106"/>
  <c r="D3105"/>
  <c r="C3104"/>
  <c r="F3103"/>
  <c r="B3103"/>
  <c r="E3102"/>
  <c r="D3101"/>
  <c r="C3100"/>
  <c r="F3099"/>
  <c r="B3099"/>
  <c r="E3098"/>
  <c r="D3097"/>
  <c r="C3096"/>
  <c r="F3095"/>
  <c r="B3095"/>
  <c r="E3094"/>
  <c r="D3093"/>
  <c r="C3092"/>
  <c r="F3091"/>
  <c r="B3091"/>
  <c r="E3090"/>
  <c r="D3089"/>
  <c r="C3088"/>
  <c r="F3087"/>
  <c r="B3087"/>
  <c r="E3086"/>
  <c r="D3085"/>
  <c r="C3084"/>
  <c r="F3083"/>
  <c r="B3083"/>
  <c r="E3082"/>
  <c r="D3081"/>
  <c r="C3080"/>
  <c r="F3079"/>
  <c r="B3079"/>
  <c r="E3078"/>
  <c r="D3077"/>
  <c r="C3076"/>
  <c r="F3075"/>
  <c r="B3075"/>
  <c r="E3074"/>
  <c r="D3073"/>
  <c r="C3072"/>
  <c r="F3071"/>
  <c r="B3071"/>
  <c r="E3070"/>
  <c r="D3069"/>
  <c r="C3068"/>
  <c r="F3067"/>
  <c r="B3067"/>
  <c r="E3066"/>
  <c r="D3065"/>
  <c r="C3064"/>
  <c r="F3063"/>
  <c r="B3063"/>
  <c r="E3062"/>
  <c r="D3061"/>
  <c r="C3060"/>
  <c r="F3059"/>
  <c r="B3059"/>
  <c r="E3058"/>
  <c r="D3057"/>
  <c r="C3056"/>
  <c r="F3055"/>
  <c r="B3055"/>
  <c r="E3054"/>
  <c r="D3053"/>
  <c r="C3052"/>
  <c r="F3051"/>
  <c r="B3051"/>
  <c r="E3050"/>
  <c r="D3049"/>
  <c r="C3048"/>
  <c r="F3047"/>
  <c r="B3047"/>
  <c r="E3046"/>
  <c r="D3045"/>
  <c r="C3044"/>
  <c r="F3043"/>
  <c r="B3043"/>
  <c r="E3042"/>
  <c r="D3041"/>
  <c r="C3040"/>
  <c r="F3039"/>
  <c r="B3039"/>
  <c r="E3038"/>
  <c r="D3037"/>
  <c r="C3036"/>
  <c r="F3035"/>
  <c r="B3035"/>
  <c r="E3034"/>
  <c r="D3033"/>
  <c r="C3032"/>
  <c r="F3031"/>
  <c r="B3031"/>
  <c r="E3030"/>
  <c r="D3029"/>
  <c r="C3028"/>
  <c r="F3027"/>
  <c r="B3027"/>
  <c r="E3026"/>
  <c r="D3025"/>
  <c r="C3024"/>
  <c r="F3023"/>
  <c r="B3023"/>
  <c r="E3022"/>
  <c r="D3021"/>
  <c r="C3020"/>
  <c r="F3019"/>
  <c r="B3019"/>
  <c r="E3018"/>
  <c r="D3017"/>
  <c r="C3016"/>
  <c r="F3015"/>
  <c r="B3015"/>
  <c r="E3014"/>
  <c r="D3013"/>
  <c r="C3012"/>
  <c r="F3011"/>
  <c r="B3011"/>
  <c r="E3010"/>
  <c r="D3009"/>
  <c r="C3008"/>
  <c r="F3007"/>
  <c r="B3007"/>
  <c r="E3006"/>
  <c r="D3005"/>
  <c r="C3004"/>
  <c r="F3003"/>
  <c r="B3003"/>
  <c r="E3002"/>
  <c r="D3001"/>
  <c r="C3000"/>
  <c r="F2999"/>
  <c r="B2999"/>
  <c r="E2998"/>
  <c r="D2997"/>
  <c r="C2996"/>
  <c r="F2995"/>
  <c r="B2995"/>
  <c r="E2994"/>
  <c r="D2993"/>
  <c r="C2992"/>
  <c r="F2991"/>
  <c r="B2991"/>
  <c r="E2990"/>
  <c r="D2989"/>
  <c r="C2988"/>
  <c r="F2987"/>
  <c r="B2987"/>
  <c r="E2986"/>
  <c r="D2985"/>
  <c r="C2984"/>
  <c r="F2983"/>
  <c r="B2983"/>
  <c r="E2982"/>
  <c r="D2981"/>
  <c r="C2980"/>
  <c r="F2979"/>
  <c r="B2979"/>
  <c r="E2978"/>
  <c r="D2977"/>
  <c r="C2976"/>
  <c r="F2975"/>
  <c r="B2975"/>
  <c r="E2974"/>
  <c r="D2973"/>
  <c r="C2972"/>
  <c r="F2971"/>
  <c r="B2971"/>
  <c r="E2970"/>
  <c r="D2969"/>
  <c r="C2968"/>
  <c r="F2967"/>
  <c r="B2967"/>
  <c r="E2966"/>
  <c r="D2965"/>
  <c r="C2964"/>
  <c r="F2963"/>
  <c r="B2963"/>
  <c r="E2962"/>
  <c r="D2961"/>
  <c r="C2960"/>
  <c r="F2959"/>
  <c r="B2959"/>
  <c r="E2958"/>
  <c r="D2957"/>
  <c r="C2956"/>
  <c r="F2955"/>
  <c r="B2955"/>
  <c r="E2954"/>
  <c r="D2953"/>
  <c r="C2952"/>
  <c r="F2951"/>
  <c r="B2951"/>
  <c r="E2950"/>
  <c r="D2949"/>
  <c r="C2948"/>
  <c r="F2947"/>
  <c r="B2947"/>
  <c r="E2946"/>
  <c r="D2945"/>
  <c r="C2944"/>
  <c r="F2943"/>
  <c r="B2943"/>
  <c r="E2942"/>
  <c r="D2941"/>
  <c r="C2940"/>
  <c r="F2939"/>
  <c r="B2939"/>
  <c r="E2938"/>
  <c r="D2937"/>
  <c r="C2936"/>
  <c r="F2935"/>
  <c r="B2935"/>
  <c r="E2934"/>
  <c r="D2933"/>
  <c r="C2932"/>
  <c r="F2931"/>
  <c r="B2931"/>
  <c r="E2930"/>
  <c r="D2929"/>
  <c r="C2928"/>
  <c r="F2927"/>
  <c r="B2927"/>
  <c r="E2926"/>
  <c r="D2925"/>
  <c r="C2924"/>
  <c r="F2923"/>
  <c r="B2923"/>
  <c r="E2922"/>
  <c r="D2921"/>
  <c r="C2920"/>
  <c r="F2919"/>
  <c r="B2919"/>
  <c r="E2918"/>
  <c r="D2917"/>
  <c r="C2916"/>
  <c r="F2915"/>
  <c r="B2915"/>
  <c r="E2914"/>
  <c r="D2913"/>
  <c r="C2912"/>
  <c r="F2911"/>
  <c r="B2911"/>
  <c r="E2910"/>
  <c r="D2909"/>
  <c r="C2908"/>
  <c r="F2907"/>
  <c r="B2907"/>
  <c r="E2906"/>
  <c r="D2905"/>
  <c r="C2904"/>
  <c r="F2903"/>
  <c r="B2903"/>
  <c r="E2902"/>
  <c r="D2901"/>
  <c r="C2900"/>
  <c r="F2899"/>
  <c r="B2899"/>
  <c r="E2898"/>
  <c r="D2897"/>
  <c r="C2896"/>
  <c r="F2895"/>
  <c r="B2895"/>
  <c r="E2894"/>
  <c r="D2893"/>
  <c r="C2892"/>
  <c r="F2891"/>
  <c r="B2891"/>
  <c r="E2890"/>
  <c r="D2889"/>
  <c r="C2888"/>
  <c r="F2887"/>
  <c r="B2887"/>
  <c r="E2886"/>
  <c r="D2885"/>
  <c r="C2884"/>
  <c r="F2883"/>
  <c r="B2883"/>
  <c r="E2882"/>
  <c r="D2881"/>
  <c r="C2880"/>
  <c r="F2879"/>
  <c r="B2879"/>
  <c r="E2878"/>
  <c r="D2877"/>
  <c r="C2876"/>
  <c r="F2875"/>
  <c r="B2875"/>
  <c r="E2874"/>
  <c r="D2873"/>
  <c r="C2872"/>
  <c r="F2871"/>
  <c r="B2871"/>
  <c r="E2870"/>
  <c r="D2869"/>
  <c r="C2868"/>
  <c r="F2867"/>
  <c r="B2867"/>
  <c r="E2866"/>
  <c r="D2865"/>
  <c r="C2864"/>
  <c r="F2863"/>
  <c r="B2863"/>
  <c r="E2862"/>
  <c r="D2861"/>
  <c r="C2860"/>
  <c r="F2859"/>
  <c r="B2859"/>
  <c r="E2858"/>
  <c r="D2857"/>
  <c r="C2856"/>
  <c r="F2855"/>
  <c r="B2855"/>
  <c r="E2854"/>
  <c r="D2853"/>
  <c r="C2852"/>
  <c r="F2851"/>
  <c r="B2851"/>
  <c r="E2850"/>
  <c r="D2849"/>
  <c r="C2848"/>
  <c r="F2847"/>
  <c r="B2847"/>
  <c r="E2846"/>
  <c r="D2845"/>
  <c r="C2844"/>
  <c r="F2843"/>
  <c r="B2843"/>
  <c r="E2842"/>
  <c r="D2841"/>
  <c r="C2840"/>
  <c r="F2839"/>
  <c r="B2839"/>
  <c r="E2838"/>
  <c r="D2837"/>
  <c r="C2836"/>
  <c r="F2835"/>
  <c r="B2835"/>
  <c r="E2834"/>
  <c r="D2833"/>
  <c r="C2832"/>
  <c r="F2831"/>
  <c r="B2831"/>
  <c r="E2830"/>
  <c r="D2829"/>
  <c r="C2828"/>
  <c r="F2827"/>
  <c r="B2827"/>
  <c r="E2826"/>
  <c r="D2825"/>
  <c r="C2824"/>
  <c r="F2823"/>
  <c r="B2823"/>
  <c r="E2822"/>
  <c r="D2821"/>
  <c r="C2820"/>
  <c r="F2819"/>
  <c r="B2819"/>
  <c r="E2818"/>
  <c r="D2817"/>
  <c r="C2816"/>
  <c r="F2815"/>
  <c r="B2815"/>
  <c r="E2814"/>
  <c r="D2813"/>
  <c r="C2812"/>
  <c r="F2811"/>
  <c r="B2811"/>
  <c r="E2810"/>
  <c r="D2809"/>
  <c r="C2808"/>
  <c r="F2807"/>
  <c r="B2807"/>
  <c r="E2806"/>
  <c r="D2805"/>
  <c r="C2804"/>
  <c r="F2803"/>
  <c r="B2803"/>
  <c r="E2802"/>
  <c r="D2801"/>
  <c r="C2800"/>
  <c r="F2799"/>
  <c r="B2799"/>
  <c r="E2798"/>
  <c r="D2797"/>
  <c r="C2796"/>
  <c r="F2795"/>
  <c r="B2795"/>
  <c r="E2794"/>
  <c r="D2793"/>
  <c r="C2792"/>
  <c r="F2791"/>
  <c r="B2791"/>
  <c r="E2790"/>
  <c r="D2789"/>
  <c r="C2788"/>
  <c r="F2787"/>
  <c r="B2787"/>
  <c r="E2786"/>
  <c r="D2785"/>
  <c r="C2784"/>
  <c r="F2783"/>
  <c r="B2783"/>
  <c r="E2782"/>
  <c r="D2781"/>
  <c r="C2780"/>
  <c r="F2779"/>
  <c r="B2779"/>
  <c r="E2778"/>
  <c r="D2777"/>
  <c r="C2776"/>
  <c r="F2775"/>
  <c r="B2775"/>
  <c r="E2774"/>
  <c r="D2773"/>
  <c r="C2772"/>
  <c r="F2771"/>
  <c r="B2771"/>
  <c r="E2770"/>
  <c r="D2769"/>
  <c r="C2768"/>
  <c r="F2767"/>
  <c r="B2767"/>
  <c r="E2766"/>
  <c r="D2765"/>
  <c r="C2764"/>
  <c r="F2763"/>
  <c r="B2763"/>
  <c r="E2762"/>
  <c r="D2761"/>
  <c r="C2760"/>
  <c r="F2759"/>
  <c r="B2759"/>
  <c r="E2758"/>
  <c r="D2757"/>
  <c r="C2756"/>
  <c r="F2755"/>
  <c r="B2755"/>
  <c r="E2754"/>
  <c r="D2753"/>
  <c r="C2752"/>
  <c r="F2751"/>
  <c r="B2751"/>
  <c r="E2750"/>
  <c r="D2749"/>
  <c r="C2748"/>
  <c r="F2747"/>
  <c r="B2747"/>
  <c r="E2746"/>
  <c r="D2745"/>
  <c r="C2744"/>
  <c r="F2743"/>
  <c r="B2743"/>
  <c r="E2742"/>
  <c r="D2741"/>
  <c r="C2740"/>
  <c r="F2739"/>
  <c r="B2739"/>
  <c r="E2738"/>
  <c r="D2737"/>
  <c r="C2736"/>
  <c r="F2735"/>
  <c r="B2735"/>
  <c r="E2734"/>
  <c r="D2733"/>
  <c r="C2732"/>
  <c r="F2731"/>
  <c r="B2731"/>
  <c r="E2730"/>
  <c r="D2729"/>
  <c r="C2728"/>
  <c r="F2727"/>
  <c r="B2727"/>
  <c r="E2726"/>
  <c r="D2725"/>
  <c r="C2724"/>
  <c r="F2723"/>
  <c r="B2723"/>
  <c r="E2722"/>
  <c r="D2721"/>
  <c r="C2720"/>
  <c r="F2719"/>
  <c r="B2719"/>
  <c r="E2718"/>
  <c r="D2717"/>
  <c r="C2716"/>
  <c r="F2715"/>
  <c r="B2715"/>
  <c r="E2714"/>
  <c r="D2713"/>
  <c r="C2712"/>
  <c r="F2711"/>
  <c r="B2711"/>
  <c r="E2710"/>
  <c r="D2709"/>
  <c r="C2708"/>
  <c r="F2707"/>
  <c r="B2707"/>
  <c r="E2706"/>
  <c r="D2705"/>
  <c r="C2704"/>
  <c r="F2703"/>
  <c r="B2703"/>
  <c r="E2702"/>
  <c r="D2701"/>
  <c r="C2700"/>
  <c r="F2699"/>
  <c r="B2699"/>
  <c r="E2698"/>
  <c r="D2697"/>
  <c r="C2696"/>
  <c r="F2695"/>
  <c r="B2695"/>
  <c r="E2694"/>
  <c r="D2693"/>
  <c r="C2692"/>
  <c r="F2691"/>
  <c r="B2691"/>
  <c r="E2690"/>
  <c r="D2689"/>
  <c r="C2688"/>
  <c r="F2687"/>
  <c r="B2687"/>
  <c r="E2686"/>
  <c r="D2685"/>
  <c r="C2684"/>
  <c r="F2683"/>
  <c r="B2683"/>
  <c r="E2682"/>
  <c r="D2681"/>
  <c r="C2680"/>
  <c r="F2679"/>
  <c r="B2679"/>
  <c r="E2678"/>
  <c r="D2677"/>
  <c r="C2676"/>
  <c r="F2675"/>
  <c r="B2675"/>
  <c r="E2674"/>
  <c r="D2673"/>
  <c r="C2672"/>
  <c r="F2671"/>
  <c r="B2671"/>
  <c r="E2670"/>
  <c r="D2669"/>
  <c r="C2668"/>
  <c r="F2667"/>
  <c r="B2667"/>
  <c r="E2666"/>
  <c r="D2665"/>
  <c r="C2664"/>
  <c r="F2663"/>
  <c r="B2663"/>
  <c r="E2662"/>
  <c r="D2661"/>
  <c r="C2660"/>
  <c r="F2659"/>
  <c r="B2659"/>
  <c r="E2658"/>
  <c r="D2657"/>
  <c r="C2656"/>
  <c r="F2655"/>
  <c r="B2655"/>
  <c r="E2654"/>
  <c r="D2653"/>
  <c r="C2652"/>
  <c r="F2651"/>
  <c r="B2651"/>
  <c r="E2650"/>
  <c r="D2649"/>
  <c r="C2648"/>
  <c r="F2647"/>
  <c r="B2647"/>
  <c r="E2646"/>
  <c r="D2645"/>
  <c r="C2644"/>
  <c r="F2643"/>
  <c r="B2643"/>
  <c r="E2642"/>
  <c r="D2641"/>
  <c r="C2640"/>
  <c r="F2639"/>
  <c r="B2639"/>
  <c r="E2638"/>
  <c r="D2637"/>
  <c r="C2636"/>
  <c r="F2635"/>
  <c r="B2635"/>
  <c r="E2634"/>
  <c r="D2633"/>
  <c r="C2632"/>
  <c r="F2631"/>
  <c r="B2631"/>
  <c r="E2630"/>
  <c r="D2629"/>
  <c r="C2628"/>
  <c r="F2627"/>
  <c r="B2627"/>
  <c r="E2626"/>
  <c r="D2625"/>
  <c r="C2624"/>
  <c r="F2623"/>
  <c r="B2623"/>
  <c r="E2622"/>
  <c r="D2621"/>
  <c r="C2620"/>
  <c r="F2619"/>
  <c r="B2619"/>
  <c r="E2618"/>
  <c r="D2617"/>
  <c r="C2616"/>
  <c r="F2615"/>
  <c r="B2615"/>
  <c r="E2614"/>
  <c r="D2613"/>
  <c r="C2612"/>
  <c r="F2611"/>
  <c r="B2611"/>
  <c r="E2610"/>
  <c r="D2609"/>
  <c r="C2608"/>
  <c r="F2607"/>
  <c r="B2607"/>
  <c r="E2606"/>
  <c r="D2605"/>
  <c r="C2604"/>
  <c r="F2603"/>
  <c r="B2603"/>
  <c r="E2602"/>
  <c r="D2601"/>
  <c r="C2600"/>
  <c r="F2599"/>
  <c r="B2599"/>
  <c r="E2598"/>
  <c r="D2597"/>
  <c r="C2596"/>
  <c r="F2595"/>
  <c r="B2595"/>
  <c r="E2594"/>
  <c r="D2593"/>
  <c r="C2592"/>
  <c r="F2591"/>
  <c r="B2591"/>
  <c r="E2590"/>
  <c r="D2589"/>
  <c r="C2588"/>
  <c r="F2587"/>
  <c r="B2587"/>
  <c r="E2586"/>
  <c r="D2585"/>
  <c r="C2584"/>
  <c r="F2583"/>
  <c r="B2583"/>
  <c r="E2582"/>
  <c r="D2581"/>
  <c r="C2580"/>
  <c r="F2579"/>
  <c r="B2579"/>
  <c r="E2578"/>
  <c r="D2577"/>
  <c r="C2576"/>
  <c r="F2575"/>
  <c r="B2575"/>
  <c r="E2574"/>
  <c r="D2573"/>
  <c r="C2572"/>
  <c r="F2571"/>
  <c r="B2571"/>
  <c r="E2570"/>
  <c r="D2569"/>
  <c r="C2568"/>
  <c r="F2567"/>
  <c r="B2567"/>
  <c r="E2566"/>
  <c r="D2565"/>
  <c r="C2564"/>
  <c r="F2563"/>
  <c r="B2563"/>
  <c r="E2562"/>
  <c r="D2561"/>
  <c r="C2560"/>
  <c r="F2559"/>
  <c r="B2559"/>
  <c r="E2558"/>
  <c r="D2557"/>
  <c r="C2556"/>
  <c r="F2555"/>
  <c r="B2555"/>
  <c r="E2554"/>
  <c r="D2553"/>
  <c r="C2552"/>
  <c r="F2551"/>
  <c r="B2551"/>
  <c r="E2550"/>
  <c r="D2549"/>
  <c r="C2548"/>
  <c r="F2547"/>
  <c r="B2547"/>
  <c r="E2546"/>
  <c r="D2545"/>
  <c r="C2544"/>
  <c r="F2543"/>
  <c r="B2543"/>
  <c r="E2542"/>
  <c r="D2541"/>
  <c r="C2540"/>
  <c r="F2539"/>
  <c r="B2539"/>
  <c r="E2538"/>
  <c r="D2537"/>
  <c r="C2536"/>
  <c r="F2535"/>
  <c r="B2535"/>
  <c r="E2534"/>
  <c r="D2533"/>
  <c r="C2532"/>
  <c r="F2531"/>
  <c r="B2531"/>
  <c r="E2530"/>
  <c r="D2529"/>
  <c r="C2528"/>
  <c r="F2527"/>
  <c r="B2527"/>
  <c r="E2526"/>
  <c r="D2525"/>
  <c r="C2524"/>
  <c r="F2523"/>
  <c r="B2523"/>
  <c r="E2522"/>
  <c r="D2521"/>
  <c r="C2520"/>
  <c r="F2519"/>
  <c r="B2519"/>
  <c r="E2518"/>
  <c r="D2517"/>
  <c r="C2516"/>
  <c r="F2515"/>
  <c r="B2515"/>
  <c r="E2514"/>
  <c r="D2513"/>
  <c r="C2512"/>
  <c r="F2511"/>
  <c r="B2511"/>
  <c r="E2510"/>
  <c r="D2509"/>
  <c r="C2508"/>
  <c r="F2507"/>
  <c r="B2507"/>
  <c r="E2506"/>
  <c r="D2505"/>
  <c r="C2504"/>
  <c r="F2503"/>
  <c r="B2503"/>
  <c r="E2502"/>
  <c r="D2501"/>
  <c r="C2500"/>
  <c r="F2499"/>
  <c r="B2499"/>
  <c r="E2498"/>
  <c r="D2497"/>
  <c r="C2496"/>
  <c r="F2495"/>
  <c r="B2495"/>
  <c r="E2494"/>
  <c r="D2493"/>
  <c r="C2492"/>
  <c r="F2491"/>
  <c r="B2491"/>
  <c r="E2490"/>
  <c r="D2489"/>
  <c r="C2488"/>
  <c r="F2487"/>
  <c r="B2487"/>
  <c r="E2486"/>
  <c r="D2485"/>
  <c r="C2484"/>
  <c r="F2483"/>
  <c r="B2483"/>
  <c r="E2482"/>
  <c r="D2481"/>
  <c r="C2480"/>
  <c r="F2479"/>
  <c r="B2479"/>
  <c r="E2478"/>
  <c r="D2477"/>
  <c r="C2476"/>
  <c r="F2475"/>
  <c r="B2475"/>
  <c r="E2474"/>
  <c r="D2473"/>
  <c r="C2472"/>
  <c r="F2471"/>
  <c r="B2471"/>
  <c r="E2470"/>
  <c r="D2469"/>
  <c r="C2468"/>
  <c r="F2467"/>
  <c r="B2467"/>
  <c r="E2466"/>
  <c r="D2465"/>
  <c r="C2464"/>
  <c r="F2463"/>
  <c r="B2463"/>
  <c r="E2462"/>
  <c r="D2461"/>
  <c r="C2460"/>
  <c r="F2459"/>
  <c r="B2459"/>
  <c r="E2458"/>
  <c r="D2457"/>
  <c r="C2456"/>
  <c r="F2455"/>
  <c r="B2455"/>
  <c r="E2454"/>
  <c r="D2453"/>
  <c r="C2452"/>
  <c r="F2451"/>
  <c r="B2451"/>
  <c r="E2450"/>
  <c r="D2449"/>
  <c r="C2448"/>
  <c r="F2447"/>
  <c r="B2447"/>
  <c r="E2446"/>
  <c r="D2445"/>
  <c r="C2444"/>
  <c r="F2443"/>
  <c r="B2443"/>
  <c r="E2442"/>
  <c r="D2441"/>
  <c r="C2440"/>
  <c r="F2439"/>
  <c r="B2439"/>
  <c r="E2438"/>
  <c r="D2437"/>
  <c r="C2436"/>
  <c r="F2435"/>
  <c r="B2435"/>
  <c r="E2434"/>
  <c r="D2433"/>
  <c r="C2432"/>
  <c r="F2431"/>
  <c r="B2431"/>
  <c r="E2430"/>
  <c r="D2429"/>
  <c r="C2428"/>
  <c r="F2427"/>
  <c r="B2427"/>
  <c r="E2426"/>
  <c r="D2425"/>
  <c r="C2424"/>
  <c r="F2423"/>
  <c r="B2423"/>
  <c r="E2422"/>
  <c r="D2421"/>
  <c r="C2420"/>
  <c r="F2419"/>
  <c r="B2419"/>
  <c r="E2418"/>
  <c r="D2417"/>
  <c r="C2416"/>
  <c r="F2415"/>
  <c r="B2415"/>
  <c r="E2414"/>
  <c r="D2413"/>
  <c r="C2412"/>
  <c r="F2411"/>
  <c r="B2411"/>
  <c r="E2410"/>
  <c r="D2409"/>
  <c r="C2408"/>
  <c r="F2407"/>
  <c r="B2407"/>
  <c r="E2406"/>
  <c r="D2405"/>
  <c r="C2404"/>
  <c r="F2403"/>
  <c r="B2403"/>
  <c r="E2402"/>
  <c r="D2401"/>
  <c r="C2400"/>
  <c r="F2399"/>
  <c r="B2399"/>
  <c r="E2398"/>
  <c r="D2397"/>
  <c r="C2396"/>
  <c r="F2395"/>
  <c r="B2395"/>
  <c r="E2394"/>
  <c r="D2393"/>
  <c r="C2392"/>
  <c r="F2391"/>
  <c r="B2391"/>
  <c r="E2390"/>
  <c r="D2389"/>
  <c r="C2388"/>
  <c r="F2387"/>
  <c r="B2387"/>
  <c r="E2386"/>
  <c r="D2385"/>
  <c r="C2384"/>
  <c r="F2383"/>
  <c r="B2383"/>
  <c r="E2382"/>
  <c r="D2381"/>
  <c r="C2380"/>
  <c r="F2379"/>
  <c r="B2379"/>
  <c r="E2378"/>
  <c r="D2377"/>
  <c r="C2376"/>
  <c r="F2375"/>
  <c r="B2375"/>
  <c r="E2374"/>
  <c r="D2373"/>
  <c r="C2372"/>
  <c r="F2371"/>
  <c r="B2371"/>
  <c r="E2370"/>
  <c r="D2369"/>
  <c r="C2368"/>
  <c r="F2367"/>
  <c r="B2367"/>
  <c r="E2366"/>
  <c r="D2365"/>
  <c r="C2364"/>
  <c r="F2363"/>
  <c r="B2363"/>
  <c r="E2362"/>
  <c r="D2361"/>
  <c r="C2360"/>
  <c r="F2359"/>
  <c r="B2359"/>
  <c r="E2358"/>
  <c r="D2357"/>
  <c r="C2356"/>
  <c r="F2355"/>
  <c r="B2355"/>
  <c r="E2354"/>
  <c r="D2353"/>
  <c r="C2352"/>
  <c r="F2351"/>
  <c r="B2351"/>
  <c r="E2350"/>
  <c r="D2349"/>
  <c r="C2348"/>
  <c r="F2347"/>
  <c r="B2347"/>
  <c r="E2346"/>
  <c r="D2345"/>
  <c r="C2344"/>
  <c r="F2343"/>
  <c r="B2343"/>
  <c r="E2342"/>
  <c r="D2341"/>
  <c r="C2340"/>
  <c r="F2339"/>
  <c r="B2339"/>
  <c r="E2338"/>
  <c r="D2337"/>
  <c r="C2336"/>
  <c r="F2335"/>
  <c r="B2335"/>
  <c r="E2334"/>
  <c r="D2333"/>
  <c r="C2332"/>
  <c r="F2331"/>
  <c r="B2331"/>
  <c r="E2330"/>
  <c r="D2329"/>
  <c r="C2328"/>
  <c r="F2327"/>
  <c r="B2327"/>
  <c r="E2326"/>
  <c r="D2325"/>
  <c r="C2324"/>
  <c r="F2323"/>
  <c r="B2323"/>
  <c r="E2322"/>
  <c r="D2321"/>
  <c r="C2320"/>
  <c r="F2319"/>
  <c r="B2319"/>
  <c r="E2318"/>
  <c r="D2317"/>
  <c r="C2316"/>
  <c r="F2315"/>
  <c r="B2315"/>
  <c r="E2314"/>
  <c r="D2313"/>
  <c r="C2312"/>
  <c r="F2311"/>
  <c r="B2311"/>
  <c r="E2310"/>
  <c r="D2309"/>
  <c r="C2308"/>
  <c r="F2307"/>
  <c r="B2307"/>
  <c r="E2306"/>
  <c r="D2305"/>
  <c r="C2304"/>
  <c r="F2303"/>
  <c r="B2303"/>
  <c r="E2302"/>
  <c r="D2301"/>
  <c r="C2300"/>
  <c r="F2299"/>
  <c r="B2299"/>
  <c r="E2298"/>
  <c r="D2297"/>
  <c r="C2296"/>
  <c r="F2295"/>
  <c r="B2295"/>
  <c r="E2294"/>
  <c r="D2293"/>
  <c r="C2292"/>
  <c r="F2291"/>
  <c r="B2291"/>
  <c r="E2290"/>
  <c r="D2289"/>
  <c r="C2288"/>
  <c r="F2287"/>
  <c r="B2287"/>
  <c r="E2286"/>
  <c r="D2285"/>
  <c r="C2284"/>
  <c r="F2283"/>
  <c r="B2283"/>
  <c r="E2282"/>
  <c r="D2281"/>
  <c r="C2280"/>
  <c r="F2279"/>
  <c r="B2279"/>
  <c r="E2278"/>
  <c r="D2277"/>
  <c r="C2276"/>
  <c r="F2275"/>
  <c r="B2275"/>
  <c r="E2274"/>
  <c r="D2273"/>
  <c r="C2272"/>
  <c r="F2271"/>
  <c r="B2271"/>
  <c r="E2270"/>
  <c r="D2269"/>
  <c r="C2268"/>
  <c r="F2267"/>
  <c r="B2267"/>
  <c r="E2266"/>
  <c r="D2265"/>
  <c r="C2264"/>
  <c r="F2263"/>
  <c r="B2263"/>
  <c r="E2262"/>
  <c r="D2261"/>
  <c r="C2260"/>
  <c r="F2259"/>
  <c r="B2259"/>
  <c r="E2258"/>
  <c r="D2257"/>
  <c r="C2256"/>
  <c r="F2255"/>
  <c r="B2255"/>
  <c r="E2254"/>
  <c r="D2253"/>
  <c r="C2252"/>
  <c r="F2251"/>
  <c r="B2251"/>
  <c r="E2250"/>
  <c r="D2249"/>
  <c r="C2248"/>
  <c r="F2247"/>
  <c r="B2247"/>
  <c r="E2246"/>
  <c r="D2245"/>
  <c r="C2244"/>
  <c r="F2243"/>
  <c r="B2243"/>
  <c r="E2242"/>
  <c r="D2241"/>
  <c r="C2240"/>
  <c r="F2239"/>
  <c r="B2239"/>
  <c r="E2238"/>
  <c r="D2237"/>
  <c r="C2236"/>
  <c r="F2235"/>
  <c r="B2235"/>
  <c r="E2234"/>
  <c r="D2233"/>
  <c r="C2232"/>
  <c r="F2231"/>
  <c r="B2231"/>
  <c r="E2230"/>
  <c r="D2229"/>
  <c r="C2228"/>
  <c r="F2227"/>
  <c r="B2227"/>
  <c r="E2226"/>
  <c r="D2225"/>
  <c r="C2224"/>
  <c r="F2223"/>
  <c r="B2223"/>
  <c r="E2222"/>
  <c r="D2221"/>
  <c r="C2220"/>
  <c r="F2219"/>
  <c r="B2219"/>
  <c r="E2218"/>
  <c r="D2217"/>
  <c r="C2216"/>
  <c r="F2215"/>
  <c r="B2215"/>
  <c r="E2214"/>
  <c r="D2213"/>
  <c r="C2212"/>
  <c r="F2211"/>
  <c r="B2211"/>
  <c r="E2210"/>
  <c r="D2209"/>
  <c r="C2208"/>
  <c r="F2207"/>
  <c r="B2207"/>
  <c r="E2206"/>
  <c r="D2205"/>
  <c r="C2204"/>
  <c r="F2203"/>
  <c r="B2203"/>
  <c r="E2202"/>
  <c r="D2201"/>
  <c r="C2200"/>
  <c r="F2199"/>
  <c r="B2199"/>
  <c r="E2198"/>
  <c r="D2197"/>
  <c r="C2196"/>
  <c r="F2195"/>
  <c r="B2195"/>
  <c r="E2194"/>
  <c r="D2193"/>
  <c r="C2192"/>
  <c r="F2191"/>
  <c r="B2191"/>
  <c r="E2190"/>
  <c r="D2189"/>
  <c r="C2188"/>
  <c r="F2187"/>
  <c r="B2187"/>
  <c r="E2186"/>
  <c r="D2185"/>
  <c r="C2184"/>
  <c r="F2183"/>
  <c r="B2183"/>
  <c r="E2182"/>
  <c r="D2181"/>
  <c r="C2180"/>
  <c r="F2179"/>
  <c r="B2179"/>
  <c r="E2178"/>
  <c r="D2177"/>
  <c r="C2176"/>
  <c r="F2175"/>
  <c r="B2175"/>
  <c r="E2174"/>
  <c r="D2173"/>
  <c r="C2172"/>
  <c r="F2171"/>
  <c r="B2171"/>
  <c r="E2170"/>
  <c r="D2169"/>
  <c r="C2168"/>
  <c r="F2167"/>
  <c r="B2167"/>
  <c r="E2166"/>
  <c r="D2165"/>
  <c r="C2164"/>
  <c r="F2163"/>
  <c r="B2163"/>
  <c r="E2162"/>
  <c r="D2161"/>
  <c r="C2160"/>
  <c r="F2159"/>
  <c r="B2159"/>
  <c r="E2158"/>
  <c r="D2157"/>
  <c r="C2156"/>
  <c r="F2155"/>
  <c r="B2155"/>
  <c r="E2154"/>
  <c r="D2153"/>
  <c r="C2152"/>
  <c r="F2151"/>
  <c r="B2151"/>
  <c r="E2150"/>
  <c r="D2149"/>
  <c r="C2148"/>
  <c r="F2147"/>
  <c r="B2147"/>
  <c r="E2146"/>
  <c r="D2145"/>
  <c r="C2144"/>
  <c r="F2143"/>
  <c r="B2143"/>
  <c r="E2142"/>
  <c r="D2141"/>
  <c r="C2140"/>
  <c r="F2139"/>
  <c r="B2139"/>
  <c r="E2138"/>
  <c r="D2137"/>
  <c r="C2136"/>
  <c r="F2135"/>
  <c r="B2135"/>
  <c r="E2134"/>
  <c r="D2133"/>
  <c r="C2132"/>
  <c r="F2131"/>
  <c r="B2131"/>
  <c r="E2130"/>
  <c r="D2129"/>
  <c r="C2128"/>
  <c r="F2127"/>
  <c r="B2127"/>
  <c r="E2126"/>
  <c r="D2125"/>
  <c r="C2124"/>
  <c r="F2123"/>
  <c r="B2123"/>
  <c r="E2122"/>
  <c r="D2121"/>
  <c r="C2120"/>
  <c r="F2119"/>
  <c r="B2119"/>
  <c r="E2118"/>
  <c r="D2117"/>
  <c r="C2116"/>
  <c r="F2115"/>
  <c r="B2115"/>
  <c r="E2114"/>
  <c r="D2113"/>
  <c r="C2112"/>
  <c r="F2111"/>
  <c r="B2111"/>
  <c r="E2110"/>
  <c r="D2109"/>
  <c r="C2108"/>
  <c r="F2107"/>
  <c r="B2107"/>
  <c r="E2106"/>
  <c r="D2105"/>
  <c r="C2104"/>
  <c r="F2103"/>
  <c r="B2103"/>
  <c r="E2102"/>
  <c r="D2101"/>
  <c r="C2100"/>
  <c r="F2099"/>
  <c r="B2099"/>
  <c r="E2098"/>
  <c r="D2097"/>
  <c r="C2096"/>
  <c r="F2095"/>
  <c r="B2095"/>
  <c r="E2094"/>
  <c r="D2093"/>
  <c r="C2092"/>
  <c r="F2091"/>
  <c r="B2091"/>
  <c r="E2090"/>
  <c r="D2089"/>
  <c r="C2088"/>
  <c r="F2087"/>
  <c r="B2087"/>
  <c r="E2086"/>
  <c r="D2085"/>
  <c r="C2084"/>
  <c r="F2083"/>
  <c r="B2083"/>
  <c r="E2082"/>
  <c r="D2081"/>
  <c r="C2080"/>
  <c r="F2079"/>
  <c r="B2079"/>
  <c r="E2078"/>
  <c r="D2077"/>
  <c r="C2076"/>
  <c r="F2075"/>
  <c r="B2075"/>
  <c r="E2074"/>
  <c r="D2073"/>
  <c r="C2072"/>
  <c r="F2071"/>
  <c r="B2071"/>
  <c r="E2070"/>
  <c r="D2069"/>
  <c r="C2068"/>
  <c r="F2067"/>
  <c r="B2067"/>
  <c r="E2066"/>
  <c r="D2065"/>
  <c r="C2064"/>
  <c r="F2063"/>
  <c r="B2063"/>
  <c r="E2062"/>
  <c r="D2061"/>
  <c r="C2060"/>
  <c r="F2059"/>
  <c r="B2059"/>
  <c r="E2058"/>
  <c r="D2057"/>
  <c r="C4940"/>
  <c r="D4854"/>
  <c r="F4776"/>
  <c r="E4714"/>
  <c r="C4680"/>
  <c r="D4618"/>
  <c r="B4556"/>
  <c r="F4520"/>
  <c r="E4472"/>
  <c r="C4454"/>
  <c r="D4424"/>
  <c r="B4394"/>
  <c r="F4374"/>
  <c r="E4344"/>
  <c r="C4326"/>
  <c r="D4296"/>
  <c r="B4280"/>
  <c r="E4268"/>
  <c r="C4254"/>
  <c r="D4242"/>
  <c r="F4228"/>
  <c r="B4216"/>
  <c r="C4206"/>
  <c r="C4197"/>
  <c r="E4188"/>
  <c r="B4173"/>
  <c r="D4170"/>
  <c r="E4164"/>
  <c r="B4157"/>
  <c r="D4146"/>
  <c r="E4131"/>
  <c r="B4128"/>
  <c r="B4120"/>
  <c r="C4117"/>
  <c r="F4116"/>
  <c r="E4115"/>
  <c r="C4102"/>
  <c r="C4078"/>
  <c r="C4069"/>
  <c r="E4060"/>
  <c r="B4045"/>
  <c r="D4042"/>
  <c r="E4036"/>
  <c r="B4029"/>
  <c r="D4018"/>
  <c r="E4003"/>
  <c r="B4000"/>
  <c r="B3992"/>
  <c r="C3989"/>
  <c r="F3988"/>
  <c r="E3987"/>
  <c r="C3974"/>
  <c r="C3950"/>
  <c r="C3941"/>
  <c r="E3932"/>
  <c r="B3917"/>
  <c r="D3914"/>
  <c r="E3908"/>
  <c r="B3901"/>
  <c r="D3890"/>
  <c r="E3875"/>
  <c r="B3872"/>
  <c r="B3864"/>
  <c r="C3861"/>
  <c r="F3860"/>
  <c r="E3859"/>
  <c r="C3846"/>
  <c r="C3822"/>
  <c r="C3813"/>
  <c r="E3804"/>
  <c r="B3789"/>
  <c r="D3786"/>
  <c r="E3780"/>
  <c r="B3773"/>
  <c r="D3762"/>
  <c r="E3747"/>
  <c r="B3744"/>
  <c r="B3736"/>
  <c r="C3733"/>
  <c r="F3732"/>
  <c r="E3731"/>
  <c r="C3718"/>
  <c r="C3694"/>
  <c r="C3685"/>
  <c r="E3676"/>
  <c r="E3662"/>
  <c r="E3661"/>
  <c r="D3660"/>
  <c r="F3659"/>
  <c r="F3658"/>
  <c r="E3646"/>
  <c r="E3645"/>
  <c r="D3644"/>
  <c r="F3643"/>
  <c r="F3642"/>
  <c r="E3630"/>
  <c r="E3629"/>
  <c r="D3628"/>
  <c r="F3627"/>
  <c r="F3626"/>
  <c r="D3603"/>
  <c r="F3602"/>
  <c r="E3601"/>
  <c r="E3600"/>
  <c r="B3599"/>
  <c r="E3598"/>
  <c r="B3597"/>
  <c r="D3596"/>
  <c r="B3595"/>
  <c r="C3594"/>
  <c r="B3593"/>
  <c r="C3592"/>
  <c r="D3591"/>
  <c r="B3590"/>
  <c r="E3589"/>
  <c r="D3571"/>
  <c r="F3570"/>
  <c r="E3569"/>
  <c r="E3568"/>
  <c r="B3567"/>
  <c r="E3566"/>
  <c r="B3565"/>
  <c r="D3564"/>
  <c r="B3563"/>
  <c r="C3562"/>
  <c r="B3561"/>
  <c r="C3560"/>
  <c r="D3559"/>
  <c r="B3558"/>
  <c r="E3557"/>
  <c r="D3539"/>
  <c r="F3538"/>
  <c r="E3537"/>
  <c r="E3536"/>
  <c r="B3535"/>
  <c r="E3534"/>
  <c r="B3533"/>
  <c r="D3532"/>
  <c r="B3531"/>
  <c r="C3530"/>
  <c r="B3529"/>
  <c r="C3528"/>
  <c r="D3527"/>
  <c r="B3526"/>
  <c r="E3525"/>
  <c r="D3507"/>
  <c r="F3506"/>
  <c r="E3505"/>
  <c r="E3504"/>
  <c r="B3503"/>
  <c r="E3502"/>
  <c r="B3501"/>
  <c r="D3500"/>
  <c r="B3499"/>
  <c r="C3498"/>
  <c r="B3497"/>
  <c r="C3496"/>
  <c r="D3495"/>
  <c r="B3494"/>
  <c r="E3493"/>
  <c r="D3475"/>
  <c r="F3474"/>
  <c r="E3473"/>
  <c r="E3472"/>
  <c r="B3471"/>
  <c r="E3470"/>
  <c r="B3469"/>
  <c r="D3468"/>
  <c r="B3467"/>
  <c r="C3466"/>
  <c r="B3465"/>
  <c r="C3464"/>
  <c r="D3463"/>
  <c r="B3462"/>
  <c r="E3461"/>
  <c r="D3443"/>
  <c r="F3442"/>
  <c r="E3441"/>
  <c r="E3440"/>
  <c r="B3439"/>
  <c r="E3438"/>
  <c r="B3437"/>
  <c r="D3436"/>
  <c r="B3435"/>
  <c r="C3434"/>
  <c r="B3433"/>
  <c r="C3432"/>
  <c r="D3431"/>
  <c r="B3430"/>
  <c r="E3429"/>
  <c r="D3411"/>
  <c r="F3410"/>
  <c r="E3409"/>
  <c r="E3408"/>
  <c r="B3407"/>
  <c r="E3406"/>
  <c r="B3405"/>
  <c r="D3404"/>
  <c r="B3403"/>
  <c r="C3402"/>
  <c r="B3401"/>
  <c r="C3400"/>
  <c r="D3399"/>
  <c r="B3398"/>
  <c r="E3397"/>
  <c r="D3379"/>
  <c r="F3378"/>
  <c r="E3377"/>
  <c r="E3376"/>
  <c r="B3375"/>
  <c r="E3374"/>
  <c r="B3373"/>
  <c r="D3372"/>
  <c r="B3371"/>
  <c r="C3370"/>
  <c r="B3369"/>
  <c r="C3368"/>
  <c r="D3367"/>
  <c r="B3366"/>
  <c r="E3365"/>
  <c r="D3347"/>
  <c r="F3346"/>
  <c r="E3345"/>
  <c r="E3344"/>
  <c r="B3343"/>
  <c r="E3342"/>
  <c r="B3341"/>
  <c r="D3340"/>
  <c r="B3339"/>
  <c r="C3338"/>
  <c r="B3337"/>
  <c r="C3336"/>
  <c r="D3335"/>
  <c r="B3334"/>
  <c r="E3333"/>
  <c r="D3315"/>
  <c r="F3314"/>
  <c r="E3313"/>
  <c r="E3312"/>
  <c r="B3311"/>
  <c r="E3310"/>
  <c r="B3309"/>
  <c r="D3308"/>
  <c r="B3307"/>
  <c r="C3306"/>
  <c r="B3305"/>
  <c r="C3304"/>
  <c r="D3303"/>
  <c r="B3302"/>
  <c r="E3301"/>
  <c r="D3283"/>
  <c r="F3282"/>
  <c r="E3281"/>
  <c r="E3280"/>
  <c r="B3279"/>
  <c r="E3278"/>
  <c r="B3277"/>
  <c r="D3276"/>
  <c r="B3275"/>
  <c r="C3274"/>
  <c r="B3273"/>
  <c r="C3272"/>
  <c r="D3271"/>
  <c r="B3270"/>
  <c r="E3269"/>
  <c r="B3261"/>
  <c r="D3260"/>
  <c r="C3259"/>
  <c r="C3258"/>
  <c r="F3257"/>
  <c r="B3253"/>
  <c r="D3252"/>
  <c r="C3251"/>
  <c r="C3250"/>
  <c r="F3249"/>
  <c r="B3245"/>
  <c r="D3244"/>
  <c r="C3243"/>
  <c r="C3242"/>
  <c r="F3241"/>
  <c r="B3237"/>
  <c r="D3236"/>
  <c r="C3235"/>
  <c r="C3234"/>
  <c r="F3233"/>
  <c r="B3229"/>
  <c r="D3228"/>
  <c r="C3227"/>
  <c r="C3226"/>
  <c r="F3225"/>
  <c r="B3221"/>
  <c r="D3220"/>
  <c r="C3219"/>
  <c r="C3218"/>
  <c r="F3217"/>
  <c r="B3213"/>
  <c r="D3212"/>
  <c r="C3211"/>
  <c r="C3210"/>
  <c r="F3209"/>
  <c r="B3205"/>
  <c r="D3204"/>
  <c r="C3203"/>
  <c r="C3202"/>
  <c r="F3201"/>
  <c r="B3197"/>
  <c r="D3196"/>
  <c r="C3195"/>
  <c r="C3194"/>
  <c r="F3193"/>
  <c r="B3189"/>
  <c r="D3188"/>
  <c r="C3187"/>
  <c r="C3186"/>
  <c r="F3185"/>
  <c r="B3181"/>
  <c r="D3180"/>
  <c r="C3179"/>
  <c r="C3178"/>
  <c r="F3177"/>
  <c r="B3173"/>
  <c r="D3172"/>
  <c r="C3171"/>
  <c r="C3170"/>
  <c r="F3169"/>
  <c r="B3165"/>
  <c r="D3164"/>
  <c r="C3163"/>
  <c r="C3162"/>
  <c r="F3161"/>
  <c r="B3157"/>
  <c r="D3156"/>
  <c r="C3155"/>
  <c r="C3154"/>
  <c r="F3153"/>
  <c r="B3149"/>
  <c r="D3148"/>
  <c r="C3147"/>
  <c r="C3146"/>
  <c r="F3145"/>
  <c r="B3141"/>
  <c r="D3140"/>
  <c r="C3139"/>
  <c r="C3138"/>
  <c r="F3137"/>
  <c r="B3133"/>
  <c r="D3132"/>
  <c r="C3131"/>
  <c r="C3130"/>
  <c r="F3129"/>
  <c r="B3125"/>
  <c r="D3124"/>
  <c r="C3123"/>
  <c r="C3122"/>
  <c r="F3121"/>
  <c r="B3117"/>
  <c r="D3116"/>
  <c r="C3115"/>
  <c r="C3114"/>
  <c r="F3113"/>
  <c r="B3109"/>
  <c r="D3108"/>
  <c r="C3107"/>
  <c r="C3106"/>
  <c r="F3105"/>
  <c r="B3101"/>
  <c r="D3100"/>
  <c r="C3099"/>
  <c r="C3098"/>
  <c r="F3097"/>
  <c r="B3093"/>
  <c r="D3092"/>
  <c r="C3091"/>
  <c r="C3090"/>
  <c r="F3089"/>
  <c r="B3085"/>
  <c r="D3084"/>
  <c r="C3083"/>
  <c r="C3082"/>
  <c r="F3081"/>
  <c r="B3077"/>
  <c r="D3076"/>
  <c r="C3075"/>
  <c r="C3074"/>
  <c r="F3073"/>
  <c r="B3069"/>
  <c r="D3068"/>
  <c r="C3067"/>
  <c r="C3066"/>
  <c r="F3065"/>
  <c r="B3061"/>
  <c r="D3060"/>
  <c r="C3059"/>
  <c r="C3058"/>
  <c r="F3057"/>
  <c r="B3053"/>
  <c r="D3052"/>
  <c r="C3051"/>
  <c r="C3050"/>
  <c r="F3049"/>
  <c r="B3045"/>
  <c r="D3044"/>
  <c r="C3043"/>
  <c r="C3042"/>
  <c r="F3041"/>
  <c r="B3037"/>
  <c r="D3036"/>
  <c r="C3035"/>
  <c r="C3034"/>
  <c r="F3033"/>
  <c r="B3029"/>
  <c r="D3028"/>
  <c r="C3027"/>
  <c r="C3026"/>
  <c r="F3025"/>
  <c r="B3021"/>
  <c r="D3020"/>
  <c r="C3019"/>
  <c r="C3018"/>
  <c r="F3017"/>
  <c r="B3013"/>
  <c r="D3012"/>
  <c r="C3011"/>
  <c r="C3010"/>
  <c r="F3009"/>
  <c r="B3005"/>
  <c r="D3004"/>
  <c r="C3003"/>
  <c r="C3002"/>
  <c r="F3001"/>
  <c r="B2997"/>
  <c r="D2996"/>
  <c r="C2995"/>
  <c r="C2994"/>
  <c r="F2993"/>
  <c r="B2989"/>
  <c r="D2988"/>
  <c r="C2987"/>
  <c r="C2986"/>
  <c r="F2985"/>
  <c r="B2981"/>
  <c r="D2980"/>
  <c r="C2979"/>
  <c r="C2978"/>
  <c r="F2977"/>
  <c r="B2973"/>
  <c r="D2972"/>
  <c r="C2971"/>
  <c r="C2970"/>
  <c r="F2969"/>
  <c r="B2965"/>
  <c r="D2964"/>
  <c r="C2963"/>
  <c r="C2962"/>
  <c r="F2961"/>
  <c r="B2957"/>
  <c r="D2956"/>
  <c r="C2955"/>
  <c r="C2954"/>
  <c r="F2953"/>
  <c r="B2949"/>
  <c r="D2948"/>
  <c r="C2947"/>
  <c r="C2946"/>
  <c r="F2945"/>
  <c r="B2941"/>
  <c r="D2940"/>
  <c r="C2939"/>
  <c r="C2938"/>
  <c r="F2937"/>
  <c r="B2933"/>
  <c r="D2932"/>
  <c r="C2931"/>
  <c r="C2930"/>
  <c r="F2929"/>
  <c r="B2925"/>
  <c r="D2924"/>
  <c r="C2923"/>
  <c r="C2922"/>
  <c r="F2921"/>
  <c r="B2917"/>
  <c r="D2916"/>
  <c r="C2915"/>
  <c r="C2914"/>
  <c r="F2913"/>
  <c r="B2909"/>
  <c r="D2908"/>
  <c r="C2907"/>
  <c r="C2906"/>
  <c r="F2905"/>
  <c r="B2901"/>
  <c r="D2900"/>
  <c r="C2899"/>
  <c r="C2898"/>
  <c r="F2897"/>
  <c r="B2893"/>
  <c r="D2892"/>
  <c r="C2891"/>
  <c r="C2890"/>
  <c r="F2889"/>
  <c r="B2885"/>
  <c r="D2884"/>
  <c r="C2883"/>
  <c r="C2882"/>
  <c r="F2881"/>
  <c r="B2877"/>
  <c r="D2876"/>
  <c r="C2875"/>
  <c r="C2874"/>
  <c r="F2873"/>
  <c r="E5003"/>
  <c r="C4877"/>
  <c r="E4779"/>
  <c r="C4745"/>
  <c r="B4683"/>
  <c r="F4647"/>
  <c r="D4585"/>
  <c r="E4523"/>
  <c r="C4487"/>
  <c r="B4457"/>
  <c r="F4437"/>
  <c r="D4407"/>
  <c r="E4377"/>
  <c r="C4359"/>
  <c r="B4329"/>
  <c r="F4309"/>
  <c r="B4285"/>
  <c r="D4271"/>
  <c r="E4259"/>
  <c r="C4245"/>
  <c r="F4233"/>
  <c r="B4221"/>
  <c r="D4207"/>
  <c r="B4200"/>
  <c r="D4194"/>
  <c r="D4191"/>
  <c r="B4176"/>
  <c r="B4165"/>
  <c r="C4158"/>
  <c r="F4132"/>
  <c r="F4121"/>
  <c r="C4118"/>
  <c r="B4117"/>
  <c r="E4116"/>
  <c r="E4108"/>
  <c r="F4105"/>
  <c r="D4090"/>
  <c r="D4079"/>
  <c r="B4072"/>
  <c r="D4066"/>
  <c r="D4063"/>
  <c r="B4048"/>
  <c r="B4037"/>
  <c r="C4030"/>
  <c r="F4004"/>
  <c r="F3993"/>
  <c r="C3990"/>
  <c r="B3989"/>
  <c r="E3988"/>
  <c r="E3980"/>
  <c r="F3977"/>
  <c r="D3962"/>
  <c r="D3951"/>
  <c r="B3944"/>
  <c r="D3938"/>
  <c r="D3935"/>
  <c r="B3920"/>
  <c r="B3909"/>
  <c r="C3902"/>
  <c r="F3876"/>
  <c r="F3865"/>
  <c r="C3862"/>
  <c r="B3861"/>
  <c r="E3860"/>
  <c r="E3852"/>
  <c r="F3849"/>
  <c r="D3834"/>
  <c r="D3823"/>
  <c r="B3816"/>
  <c r="D3810"/>
  <c r="D3807"/>
  <c r="B3792"/>
  <c r="B3781"/>
  <c r="C3774"/>
  <c r="F3748"/>
  <c r="F3737"/>
  <c r="C3734"/>
  <c r="B3733"/>
  <c r="E3732"/>
  <c r="E3724"/>
  <c r="F3721"/>
  <c r="D3706"/>
  <c r="D3695"/>
  <c r="B3688"/>
  <c r="D3682"/>
  <c r="D3679"/>
  <c r="B3663"/>
  <c r="B3662"/>
  <c r="D3661"/>
  <c r="C3660"/>
  <c r="C3659"/>
  <c r="B3647"/>
  <c r="B3646"/>
  <c r="D3645"/>
  <c r="C3644"/>
  <c r="C3643"/>
  <c r="B3631"/>
  <c r="B3630"/>
  <c r="D3629"/>
  <c r="C3628"/>
  <c r="C3627"/>
  <c r="C3615"/>
  <c r="F3614"/>
  <c r="D3613"/>
  <c r="E3612"/>
  <c r="F3611"/>
  <c r="E3610"/>
  <c r="F3609"/>
  <c r="D3608"/>
  <c r="F3607"/>
  <c r="C3606"/>
  <c r="F3605"/>
  <c r="C3604"/>
  <c r="C3603"/>
  <c r="B3602"/>
  <c r="D3601"/>
  <c r="C3583"/>
  <c r="F3582"/>
  <c r="D3581"/>
  <c r="E3580"/>
  <c r="F3579"/>
  <c r="E3578"/>
  <c r="F3577"/>
  <c r="D3576"/>
  <c r="F3575"/>
  <c r="C3574"/>
  <c r="F3573"/>
  <c r="C3572"/>
  <c r="C3571"/>
  <c r="B3570"/>
  <c r="D3569"/>
  <c r="C3551"/>
  <c r="F3550"/>
  <c r="D3549"/>
  <c r="E3548"/>
  <c r="F3547"/>
  <c r="E3546"/>
  <c r="F3545"/>
  <c r="D3544"/>
  <c r="F3543"/>
  <c r="C3542"/>
  <c r="F3541"/>
  <c r="C3540"/>
  <c r="C3539"/>
  <c r="B3538"/>
  <c r="D3537"/>
  <c r="C3519"/>
  <c r="F3518"/>
  <c r="D3517"/>
  <c r="E3516"/>
  <c r="F3515"/>
  <c r="E3514"/>
  <c r="F3513"/>
  <c r="D3512"/>
  <c r="F3511"/>
  <c r="C3510"/>
  <c r="F3509"/>
  <c r="C3508"/>
  <c r="C3507"/>
  <c r="B3506"/>
  <c r="D3505"/>
  <c r="C3487"/>
  <c r="F3486"/>
  <c r="D3485"/>
  <c r="E3484"/>
  <c r="F3483"/>
  <c r="E3482"/>
  <c r="F3481"/>
  <c r="D3480"/>
  <c r="F3479"/>
  <c r="C3478"/>
  <c r="F3477"/>
  <c r="C3476"/>
  <c r="C3475"/>
  <c r="B3474"/>
  <c r="D3473"/>
  <c r="C3455"/>
  <c r="F3454"/>
  <c r="D3453"/>
  <c r="E3452"/>
  <c r="F3451"/>
  <c r="E3450"/>
  <c r="F3449"/>
  <c r="D3448"/>
  <c r="F3447"/>
  <c r="C3446"/>
  <c r="F3445"/>
  <c r="C3444"/>
  <c r="C3443"/>
  <c r="B3442"/>
  <c r="D3441"/>
  <c r="C3423"/>
  <c r="F3422"/>
  <c r="D3421"/>
  <c r="E3420"/>
  <c r="F3419"/>
  <c r="E3418"/>
  <c r="F3417"/>
  <c r="D3416"/>
  <c r="F3415"/>
  <c r="C3414"/>
  <c r="F3413"/>
  <c r="C3412"/>
  <c r="C3411"/>
  <c r="B3410"/>
  <c r="D3409"/>
  <c r="C3391"/>
  <c r="F3390"/>
  <c r="D3389"/>
  <c r="E3388"/>
  <c r="F3387"/>
  <c r="E3386"/>
  <c r="F3385"/>
  <c r="D3384"/>
  <c r="F3383"/>
  <c r="C3382"/>
  <c r="F3381"/>
  <c r="C3380"/>
  <c r="C3379"/>
  <c r="B3378"/>
  <c r="D3377"/>
  <c r="C3359"/>
  <c r="F3358"/>
  <c r="D3357"/>
  <c r="E3356"/>
  <c r="F3355"/>
  <c r="E3354"/>
  <c r="F3353"/>
  <c r="D3352"/>
  <c r="F3351"/>
  <c r="C3350"/>
  <c r="F3349"/>
  <c r="C3348"/>
  <c r="C3347"/>
  <c r="B3346"/>
  <c r="D3345"/>
  <c r="C3327"/>
  <c r="F3326"/>
  <c r="D3325"/>
  <c r="E3324"/>
  <c r="F3323"/>
  <c r="E3322"/>
  <c r="F3321"/>
  <c r="D3320"/>
  <c r="F3319"/>
  <c r="C3318"/>
  <c r="F3317"/>
  <c r="C3316"/>
  <c r="C3315"/>
  <c r="B3314"/>
  <c r="D3313"/>
  <c r="C3295"/>
  <c r="F3294"/>
  <c r="D3293"/>
  <c r="E3292"/>
  <c r="F3291"/>
  <c r="E3290"/>
  <c r="F3289"/>
  <c r="D3288"/>
  <c r="F3287"/>
  <c r="C3286"/>
  <c r="F3285"/>
  <c r="C3284"/>
  <c r="C3283"/>
  <c r="B3282"/>
  <c r="D3281"/>
  <c r="D3263"/>
  <c r="F3262"/>
  <c r="B3258"/>
  <c r="E3257"/>
  <c r="E3256"/>
  <c r="D3255"/>
  <c r="F3254"/>
  <c r="B3250"/>
  <c r="E3249"/>
  <c r="E3248"/>
  <c r="D3247"/>
  <c r="F3246"/>
  <c r="B3242"/>
  <c r="E3241"/>
  <c r="E3240"/>
  <c r="D3239"/>
  <c r="F3238"/>
  <c r="B3234"/>
  <c r="E3233"/>
  <c r="E3232"/>
  <c r="D3231"/>
  <c r="F3230"/>
  <c r="B3226"/>
  <c r="E3225"/>
  <c r="E3224"/>
  <c r="D3223"/>
  <c r="F3222"/>
  <c r="B3218"/>
  <c r="E3217"/>
  <c r="E3216"/>
  <c r="D3215"/>
  <c r="F3214"/>
  <c r="B3210"/>
  <c r="E3209"/>
  <c r="E3208"/>
  <c r="D3207"/>
  <c r="F3206"/>
  <c r="B3202"/>
  <c r="E3201"/>
  <c r="E3200"/>
  <c r="D3199"/>
  <c r="F3198"/>
  <c r="B3194"/>
  <c r="E3193"/>
  <c r="E3192"/>
  <c r="D3191"/>
  <c r="F3190"/>
  <c r="B3186"/>
  <c r="E3185"/>
  <c r="E3184"/>
  <c r="D3183"/>
  <c r="F3182"/>
  <c r="B3178"/>
  <c r="E3177"/>
  <c r="E3176"/>
  <c r="D3175"/>
  <c r="F3174"/>
  <c r="B3170"/>
  <c r="E3169"/>
  <c r="E3168"/>
  <c r="D3167"/>
  <c r="F3166"/>
  <c r="B3162"/>
  <c r="E3161"/>
  <c r="E3160"/>
  <c r="D3159"/>
  <c r="F3158"/>
  <c r="B3154"/>
  <c r="E3153"/>
  <c r="E3152"/>
  <c r="D3151"/>
  <c r="F3150"/>
  <c r="B3146"/>
  <c r="E3145"/>
  <c r="E3144"/>
  <c r="D3143"/>
  <c r="F3142"/>
  <c r="B3138"/>
  <c r="E3137"/>
  <c r="E3136"/>
  <c r="D3135"/>
  <c r="F3134"/>
  <c r="B3130"/>
  <c r="E3129"/>
  <c r="E3128"/>
  <c r="D3127"/>
  <c r="F3126"/>
  <c r="B3122"/>
  <c r="E3121"/>
  <c r="E3120"/>
  <c r="D3119"/>
  <c r="F3118"/>
  <c r="B3114"/>
  <c r="E3113"/>
  <c r="E3112"/>
  <c r="D3111"/>
  <c r="F3110"/>
  <c r="B3106"/>
  <c r="E3105"/>
  <c r="E3104"/>
  <c r="D3103"/>
  <c r="F3102"/>
  <c r="B3098"/>
  <c r="E3097"/>
  <c r="E3096"/>
  <c r="D3095"/>
  <c r="F3094"/>
  <c r="B3090"/>
  <c r="E3089"/>
  <c r="E3088"/>
  <c r="D3087"/>
  <c r="F3086"/>
  <c r="B3082"/>
  <c r="E3081"/>
  <c r="E3080"/>
  <c r="D3079"/>
  <c r="F3078"/>
  <c r="B3074"/>
  <c r="E3073"/>
  <c r="E3072"/>
  <c r="D3071"/>
  <c r="F3070"/>
  <c r="B3066"/>
  <c r="E3065"/>
  <c r="E3064"/>
  <c r="D3063"/>
  <c r="F3062"/>
  <c r="B3058"/>
  <c r="E3057"/>
  <c r="E3056"/>
  <c r="D3055"/>
  <c r="F3054"/>
  <c r="B3050"/>
  <c r="E3049"/>
  <c r="E3048"/>
  <c r="D3047"/>
  <c r="F3046"/>
  <c r="B3042"/>
  <c r="E3041"/>
  <c r="E3040"/>
  <c r="D3039"/>
  <c r="F3038"/>
  <c r="B3034"/>
  <c r="E3033"/>
  <c r="E3032"/>
  <c r="D3031"/>
  <c r="F3030"/>
  <c r="B3026"/>
  <c r="E3025"/>
  <c r="E3024"/>
  <c r="D3023"/>
  <c r="F3022"/>
  <c r="B3018"/>
  <c r="E3017"/>
  <c r="E3016"/>
  <c r="D3015"/>
  <c r="F3014"/>
  <c r="B3010"/>
  <c r="E3009"/>
  <c r="E3008"/>
  <c r="D3007"/>
  <c r="F3006"/>
  <c r="B3002"/>
  <c r="E3001"/>
  <c r="E3000"/>
  <c r="D2999"/>
  <c r="F2998"/>
  <c r="B2994"/>
  <c r="E2993"/>
  <c r="E2992"/>
  <c r="D2991"/>
  <c r="F2990"/>
  <c r="B2986"/>
  <c r="E2985"/>
  <c r="E2984"/>
  <c r="D2983"/>
  <c r="F2982"/>
  <c r="B2978"/>
  <c r="E2977"/>
  <c r="E2976"/>
  <c r="D2975"/>
  <c r="F2974"/>
  <c r="B2970"/>
  <c r="E2969"/>
  <c r="E2968"/>
  <c r="D2967"/>
  <c r="F2966"/>
  <c r="B2962"/>
  <c r="E2961"/>
  <c r="E2960"/>
  <c r="D2959"/>
  <c r="F2958"/>
  <c r="B2954"/>
  <c r="E2953"/>
  <c r="E2952"/>
  <c r="D2951"/>
  <c r="F2950"/>
  <c r="B2946"/>
  <c r="E2945"/>
  <c r="E2944"/>
  <c r="D2943"/>
  <c r="F2942"/>
  <c r="B2938"/>
  <c r="E2937"/>
  <c r="E2936"/>
  <c r="D2935"/>
  <c r="F2934"/>
  <c r="B2930"/>
  <c r="E2929"/>
  <c r="E2928"/>
  <c r="D2927"/>
  <c r="F2926"/>
  <c r="B2922"/>
  <c r="E2921"/>
  <c r="E2920"/>
  <c r="D2919"/>
  <c r="F2918"/>
  <c r="B2914"/>
  <c r="E2913"/>
  <c r="E2912"/>
  <c r="D2911"/>
  <c r="F2910"/>
  <c r="B2906"/>
  <c r="E2905"/>
  <c r="E2904"/>
  <c r="D2903"/>
  <c r="F2902"/>
  <c r="B2898"/>
  <c r="E2897"/>
  <c r="E2896"/>
  <c r="D2895"/>
  <c r="F2894"/>
  <c r="B2890"/>
  <c r="E2889"/>
  <c r="E2888"/>
  <c r="D2887"/>
  <c r="F2886"/>
  <c r="B2882"/>
  <c r="E2881"/>
  <c r="E2880"/>
  <c r="D2879"/>
  <c r="F2878"/>
  <c r="B2874"/>
  <c r="E2873"/>
  <c r="E2872"/>
  <c r="D2871"/>
  <c r="F4896"/>
  <c r="D4746"/>
  <c r="F4648"/>
  <c r="C4552"/>
  <c r="B4458"/>
  <c r="E4408"/>
  <c r="D4360"/>
  <c r="F4310"/>
  <c r="D4274"/>
  <c r="B4248"/>
  <c r="C4222"/>
  <c r="F4185"/>
  <c r="C4182"/>
  <c r="B4181"/>
  <c r="E4180"/>
  <c r="C4166"/>
  <c r="D4143"/>
  <c r="B4136"/>
  <c r="E4124"/>
  <c r="B4109"/>
  <c r="D4082"/>
  <c r="E4067"/>
  <c r="E4044"/>
  <c r="D4002"/>
  <c r="B3973"/>
  <c r="C3966"/>
  <c r="F3929"/>
  <c r="C3926"/>
  <c r="B3925"/>
  <c r="E3924"/>
  <c r="C3910"/>
  <c r="D3887"/>
  <c r="B3880"/>
  <c r="E3868"/>
  <c r="B3853"/>
  <c r="D3826"/>
  <c r="E3811"/>
  <c r="E3788"/>
  <c r="D3746"/>
  <c r="B3717"/>
  <c r="C3710"/>
  <c r="B3671"/>
  <c r="B3670"/>
  <c r="D3669"/>
  <c r="C3668"/>
  <c r="C3667"/>
  <c r="B3639"/>
  <c r="B3638"/>
  <c r="D3637"/>
  <c r="C3636"/>
  <c r="C3635"/>
  <c r="B3615"/>
  <c r="B3611"/>
  <c r="D3607"/>
  <c r="E3596"/>
  <c r="D3592"/>
  <c r="C3588"/>
  <c r="C3587"/>
  <c r="B3586"/>
  <c r="D3585"/>
  <c r="B3581"/>
  <c r="B3577"/>
  <c r="E3573"/>
  <c r="F3566"/>
  <c r="E3562"/>
  <c r="C3558"/>
  <c r="B3551"/>
  <c r="B3547"/>
  <c r="D3543"/>
  <c r="E3532"/>
  <c r="D3528"/>
  <c r="C3524"/>
  <c r="C3523"/>
  <c r="B3522"/>
  <c r="D3521"/>
  <c r="B3517"/>
  <c r="B3513"/>
  <c r="E3509"/>
  <c r="F3502"/>
  <c r="E3498"/>
  <c r="C3494"/>
  <c r="B3487"/>
  <c r="B3483"/>
  <c r="D3479"/>
  <c r="E3468"/>
  <c r="D3464"/>
  <c r="C3460"/>
  <c r="C3459"/>
  <c r="B3458"/>
  <c r="D3457"/>
  <c r="B3453"/>
  <c r="B3449"/>
  <c r="E3445"/>
  <c r="F3438"/>
  <c r="E3434"/>
  <c r="C3430"/>
  <c r="B3423"/>
  <c r="B3419"/>
  <c r="D3415"/>
  <c r="E3404"/>
  <c r="D3400"/>
  <c r="C3396"/>
  <c r="C3395"/>
  <c r="B3394"/>
  <c r="D3393"/>
  <c r="B3389"/>
  <c r="B3385"/>
  <c r="E3381"/>
  <c r="F3374"/>
  <c r="E3370"/>
  <c r="C3366"/>
  <c r="B3359"/>
  <c r="B3355"/>
  <c r="D3351"/>
  <c r="E3340"/>
  <c r="D3336"/>
  <c r="C3332"/>
  <c r="C3331"/>
  <c r="B3330"/>
  <c r="D3329"/>
  <c r="B3325"/>
  <c r="B3321"/>
  <c r="E3317"/>
  <c r="F3310"/>
  <c r="E3306"/>
  <c r="C3302"/>
  <c r="B3295"/>
  <c r="B3291"/>
  <c r="D3287"/>
  <c r="E3276"/>
  <c r="D3272"/>
  <c r="C3268"/>
  <c r="C3267"/>
  <c r="B3266"/>
  <c r="D3265"/>
  <c r="D3259"/>
  <c r="C3255"/>
  <c r="B3254"/>
  <c r="E3253"/>
  <c r="B3249"/>
  <c r="D3243"/>
  <c r="C3239"/>
  <c r="B3238"/>
  <c r="E3237"/>
  <c r="B3233"/>
  <c r="D3227"/>
  <c r="C3223"/>
  <c r="B3222"/>
  <c r="E3221"/>
  <c r="B3217"/>
  <c r="D3211"/>
  <c r="C3207"/>
  <c r="B3206"/>
  <c r="E3205"/>
  <c r="B3201"/>
  <c r="D3195"/>
  <c r="C3191"/>
  <c r="B3190"/>
  <c r="E3189"/>
  <c r="B3185"/>
  <c r="D3179"/>
  <c r="C3175"/>
  <c r="B3174"/>
  <c r="E3173"/>
  <c r="B3169"/>
  <c r="D3163"/>
  <c r="C3159"/>
  <c r="B3158"/>
  <c r="E3157"/>
  <c r="B3153"/>
  <c r="D3147"/>
  <c r="C3143"/>
  <c r="B3142"/>
  <c r="E3141"/>
  <c r="B3137"/>
  <c r="D3131"/>
  <c r="C3127"/>
  <c r="B3126"/>
  <c r="E3125"/>
  <c r="B3121"/>
  <c r="D3115"/>
  <c r="C3111"/>
  <c r="B3110"/>
  <c r="E3109"/>
  <c r="B3105"/>
  <c r="D3099"/>
  <c r="C3095"/>
  <c r="B3094"/>
  <c r="E3093"/>
  <c r="B3089"/>
  <c r="D3083"/>
  <c r="C3079"/>
  <c r="B3078"/>
  <c r="E3077"/>
  <c r="B3073"/>
  <c r="D3067"/>
  <c r="C3063"/>
  <c r="B3062"/>
  <c r="E3061"/>
  <c r="B3057"/>
  <c r="D3051"/>
  <c r="C3047"/>
  <c r="B3046"/>
  <c r="E3045"/>
  <c r="B3041"/>
  <c r="D3035"/>
  <c r="C3031"/>
  <c r="B3030"/>
  <c r="E3029"/>
  <c r="B3025"/>
  <c r="D3019"/>
  <c r="C3015"/>
  <c r="B3014"/>
  <c r="E3013"/>
  <c r="B3009"/>
  <c r="D3003"/>
  <c r="C2999"/>
  <c r="B2998"/>
  <c r="E2997"/>
  <c r="B2993"/>
  <c r="D2987"/>
  <c r="C2983"/>
  <c r="B2982"/>
  <c r="E2981"/>
  <c r="B2977"/>
  <c r="D2971"/>
  <c r="C2967"/>
  <c r="B2966"/>
  <c r="E2965"/>
  <c r="B2961"/>
  <c r="D2955"/>
  <c r="C2951"/>
  <c r="B2950"/>
  <c r="E2949"/>
  <c r="B2945"/>
  <c r="D2939"/>
  <c r="C2935"/>
  <c r="B2934"/>
  <c r="E2933"/>
  <c r="B2929"/>
  <c r="D2923"/>
  <c r="C2919"/>
  <c r="B2918"/>
  <c r="E2917"/>
  <c r="B2913"/>
  <c r="D2907"/>
  <c r="C2903"/>
  <c r="B2902"/>
  <c r="E2901"/>
  <c r="B2897"/>
  <c r="D2891"/>
  <c r="C2887"/>
  <c r="B2886"/>
  <c r="E2885"/>
  <c r="B2881"/>
  <c r="D2875"/>
  <c r="C2871"/>
  <c r="C2870"/>
  <c r="F2869"/>
  <c r="B2865"/>
  <c r="D2864"/>
  <c r="C2863"/>
  <c r="C2862"/>
  <c r="F2861"/>
  <c r="B2857"/>
  <c r="D2856"/>
  <c r="C2855"/>
  <c r="C2854"/>
  <c r="F2853"/>
  <c r="B2849"/>
  <c r="D2848"/>
  <c r="C2847"/>
  <c r="C2846"/>
  <c r="F2845"/>
  <c r="B2841"/>
  <c r="D2840"/>
  <c r="C2839"/>
  <c r="C2838"/>
  <c r="F2837"/>
  <c r="B2833"/>
  <c r="D2832"/>
  <c r="C2831"/>
  <c r="C2830"/>
  <c r="F2829"/>
  <c r="B2825"/>
  <c r="D2824"/>
  <c r="C2823"/>
  <c r="C2822"/>
  <c r="F2821"/>
  <c r="B2817"/>
  <c r="D2816"/>
  <c r="C2815"/>
  <c r="C2814"/>
  <c r="F2813"/>
  <c r="B2809"/>
  <c r="D2808"/>
  <c r="C2807"/>
  <c r="C2806"/>
  <c r="F2805"/>
  <c r="B2801"/>
  <c r="D2800"/>
  <c r="C2799"/>
  <c r="C2798"/>
  <c r="F2797"/>
  <c r="B2793"/>
  <c r="D2792"/>
  <c r="C2791"/>
  <c r="C2790"/>
  <c r="F2789"/>
  <c r="B2785"/>
  <c r="D2784"/>
  <c r="C2783"/>
  <c r="C2782"/>
  <c r="F2781"/>
  <c r="B2777"/>
  <c r="D2776"/>
  <c r="C2775"/>
  <c r="C2774"/>
  <c r="F2773"/>
  <c r="B2769"/>
  <c r="D2768"/>
  <c r="C2767"/>
  <c r="C2766"/>
  <c r="F2765"/>
  <c r="B2761"/>
  <c r="D2760"/>
  <c r="C2759"/>
  <c r="C2758"/>
  <c r="F2757"/>
  <c r="B2753"/>
  <c r="D2752"/>
  <c r="C2751"/>
  <c r="C2750"/>
  <c r="F2749"/>
  <c r="B2745"/>
  <c r="D2744"/>
  <c r="C2743"/>
  <c r="C2742"/>
  <c r="F2741"/>
  <c r="B2737"/>
  <c r="D2736"/>
  <c r="C2735"/>
  <c r="C2734"/>
  <c r="F2733"/>
  <c r="B2729"/>
  <c r="D2728"/>
  <c r="C2727"/>
  <c r="C2726"/>
  <c r="F2725"/>
  <c r="B2721"/>
  <c r="D2720"/>
  <c r="C2719"/>
  <c r="C2718"/>
  <c r="F2717"/>
  <c r="B2713"/>
  <c r="D2712"/>
  <c r="C2711"/>
  <c r="C2710"/>
  <c r="F2709"/>
  <c r="B2705"/>
  <c r="D2704"/>
  <c r="C2703"/>
  <c r="C2702"/>
  <c r="F2701"/>
  <c r="B2697"/>
  <c r="D2696"/>
  <c r="C2695"/>
  <c r="C2694"/>
  <c r="F2693"/>
  <c r="B2689"/>
  <c r="D2688"/>
  <c r="C2687"/>
  <c r="C2686"/>
  <c r="F2685"/>
  <c r="B2681"/>
  <c r="D2680"/>
  <c r="C2679"/>
  <c r="C2678"/>
  <c r="F2677"/>
  <c r="B2673"/>
  <c r="D2672"/>
  <c r="C2671"/>
  <c r="C2670"/>
  <c r="F2669"/>
  <c r="B2665"/>
  <c r="D2664"/>
  <c r="C2663"/>
  <c r="C2662"/>
  <c r="F2661"/>
  <c r="B2657"/>
  <c r="D2656"/>
  <c r="C2655"/>
  <c r="C2654"/>
  <c r="F2653"/>
  <c r="B2649"/>
  <c r="D2648"/>
  <c r="C2647"/>
  <c r="C2646"/>
  <c r="F2645"/>
  <c r="B2641"/>
  <c r="D2640"/>
  <c r="C2639"/>
  <c r="C2638"/>
  <c r="F2637"/>
  <c r="B2633"/>
  <c r="D2632"/>
  <c r="C2631"/>
  <c r="C2630"/>
  <c r="F2629"/>
  <c r="B2625"/>
  <c r="D2624"/>
  <c r="C2623"/>
  <c r="C2622"/>
  <c r="F2621"/>
  <c r="B2617"/>
  <c r="D2616"/>
  <c r="C2615"/>
  <c r="C2614"/>
  <c r="F2613"/>
  <c r="B2609"/>
  <c r="D2608"/>
  <c r="C2607"/>
  <c r="C2606"/>
  <c r="F2605"/>
  <c r="B2601"/>
  <c r="D2600"/>
  <c r="C2599"/>
  <c r="C2598"/>
  <c r="F2597"/>
  <c r="B2593"/>
  <c r="D2592"/>
  <c r="C2591"/>
  <c r="C2590"/>
  <c r="F2589"/>
  <c r="B2585"/>
  <c r="D2584"/>
  <c r="C2583"/>
  <c r="C2582"/>
  <c r="F2581"/>
  <c r="B2577"/>
  <c r="D2576"/>
  <c r="C2575"/>
  <c r="C2574"/>
  <c r="F2573"/>
  <c r="B2569"/>
  <c r="D2568"/>
  <c r="C2567"/>
  <c r="C2566"/>
  <c r="F2565"/>
  <c r="B2561"/>
  <c r="D2560"/>
  <c r="C2559"/>
  <c r="C2558"/>
  <c r="F2557"/>
  <c r="B2553"/>
  <c r="D2552"/>
  <c r="C2551"/>
  <c r="C2550"/>
  <c r="F2549"/>
  <c r="B2545"/>
  <c r="D2544"/>
  <c r="C2543"/>
  <c r="C2542"/>
  <c r="F2541"/>
  <c r="B2537"/>
  <c r="D2536"/>
  <c r="C2535"/>
  <c r="C2534"/>
  <c r="F2533"/>
  <c r="B2529"/>
  <c r="D2528"/>
  <c r="C2527"/>
  <c r="C2526"/>
  <c r="F2525"/>
  <c r="B2521"/>
  <c r="D2520"/>
  <c r="C2519"/>
  <c r="C2518"/>
  <c r="F2517"/>
  <c r="B2513"/>
  <c r="D2512"/>
  <c r="C2511"/>
  <c r="C2510"/>
  <c r="F2509"/>
  <c r="B2505"/>
  <c r="D2504"/>
  <c r="C2503"/>
  <c r="C2502"/>
  <c r="F2501"/>
  <c r="B2497"/>
  <c r="D2496"/>
  <c r="C2495"/>
  <c r="C2494"/>
  <c r="F2493"/>
  <c r="B2489"/>
  <c r="D2488"/>
  <c r="C2487"/>
  <c r="C2486"/>
  <c r="F2485"/>
  <c r="B2481"/>
  <c r="D2480"/>
  <c r="C2479"/>
  <c r="C2478"/>
  <c r="F2477"/>
  <c r="B2473"/>
  <c r="D2472"/>
  <c r="C2471"/>
  <c r="C2470"/>
  <c r="F2469"/>
  <c r="B2465"/>
  <c r="D2464"/>
  <c r="C2463"/>
  <c r="C2462"/>
  <c r="F2461"/>
  <c r="B2457"/>
  <c r="D2456"/>
  <c r="C2455"/>
  <c r="C2454"/>
  <c r="F2453"/>
  <c r="B2449"/>
  <c r="D2448"/>
  <c r="C2447"/>
  <c r="C2446"/>
  <c r="F2445"/>
  <c r="B2441"/>
  <c r="D2440"/>
  <c r="C2439"/>
  <c r="C2438"/>
  <c r="F2437"/>
  <c r="B2433"/>
  <c r="D2432"/>
  <c r="C2431"/>
  <c r="C2430"/>
  <c r="F2429"/>
  <c r="B2425"/>
  <c r="D2424"/>
  <c r="C2423"/>
  <c r="C2422"/>
  <c r="F2421"/>
  <c r="B2417"/>
  <c r="D2416"/>
  <c r="C2415"/>
  <c r="C2414"/>
  <c r="F2413"/>
  <c r="B2409"/>
  <c r="D2408"/>
  <c r="C2407"/>
  <c r="C2406"/>
  <c r="F2405"/>
  <c r="B2401"/>
  <c r="D2400"/>
  <c r="C2399"/>
  <c r="C2398"/>
  <c r="F2397"/>
  <c r="B2393"/>
  <c r="D2392"/>
  <c r="C2391"/>
  <c r="C2390"/>
  <c r="F2389"/>
  <c r="B2385"/>
  <c r="D2384"/>
  <c r="C2383"/>
  <c r="C2382"/>
  <c r="F2381"/>
  <c r="B2377"/>
  <c r="D2376"/>
  <c r="C2375"/>
  <c r="C2374"/>
  <c r="F2373"/>
  <c r="B2369"/>
  <c r="D2368"/>
  <c r="C2367"/>
  <c r="C2366"/>
  <c r="F2365"/>
  <c r="B2361"/>
  <c r="D2360"/>
  <c r="C2359"/>
  <c r="C2358"/>
  <c r="F2357"/>
  <c r="B2353"/>
  <c r="D2352"/>
  <c r="C2351"/>
  <c r="C2350"/>
  <c r="F2349"/>
  <c r="B2345"/>
  <c r="D2344"/>
  <c r="C2343"/>
  <c r="C2342"/>
  <c r="F2341"/>
  <c r="B2337"/>
  <c r="D2336"/>
  <c r="C2335"/>
  <c r="C2334"/>
  <c r="F2333"/>
  <c r="B2329"/>
  <c r="D2328"/>
  <c r="C2327"/>
  <c r="C2326"/>
  <c r="F2325"/>
  <c r="B2321"/>
  <c r="D2320"/>
  <c r="C2319"/>
  <c r="C2318"/>
  <c r="F2317"/>
  <c r="B2313"/>
  <c r="D2312"/>
  <c r="C2311"/>
  <c r="C2310"/>
  <c r="F2309"/>
  <c r="B2305"/>
  <c r="D2304"/>
  <c r="C2303"/>
  <c r="C2302"/>
  <c r="F2301"/>
  <c r="B2297"/>
  <c r="D2296"/>
  <c r="C2295"/>
  <c r="C2294"/>
  <c r="F2293"/>
  <c r="B2289"/>
  <c r="D2288"/>
  <c r="C2287"/>
  <c r="C2286"/>
  <c r="F2285"/>
  <c r="B2281"/>
  <c r="D2280"/>
  <c r="C2279"/>
  <c r="C2278"/>
  <c r="F2277"/>
  <c r="B2273"/>
  <c r="D2272"/>
  <c r="C2271"/>
  <c r="C2270"/>
  <c r="F2269"/>
  <c r="B2265"/>
  <c r="D2264"/>
  <c r="C2263"/>
  <c r="C2262"/>
  <c r="F2261"/>
  <c r="B2257"/>
  <c r="D2256"/>
  <c r="C2255"/>
  <c r="C2254"/>
  <c r="F2253"/>
  <c r="B2249"/>
  <c r="D2248"/>
  <c r="C2247"/>
  <c r="C2246"/>
  <c r="F2245"/>
  <c r="B2241"/>
  <c r="D2240"/>
  <c r="C2239"/>
  <c r="C2238"/>
  <c r="F2237"/>
  <c r="B2233"/>
  <c r="D2232"/>
  <c r="C2231"/>
  <c r="C2230"/>
  <c r="F2229"/>
  <c r="B2225"/>
  <c r="D2224"/>
  <c r="C2223"/>
  <c r="C2222"/>
  <c r="F2221"/>
  <c r="B2217"/>
  <c r="D2216"/>
  <c r="C2215"/>
  <c r="C2214"/>
  <c r="F2213"/>
  <c r="B2209"/>
  <c r="D2208"/>
  <c r="C2207"/>
  <c r="C2206"/>
  <c r="F2205"/>
  <c r="B2201"/>
  <c r="D2200"/>
  <c r="C2199"/>
  <c r="C2198"/>
  <c r="F2197"/>
  <c r="B2193"/>
  <c r="D2192"/>
  <c r="C2191"/>
  <c r="C2190"/>
  <c r="F2189"/>
  <c r="B2185"/>
  <c r="D2184"/>
  <c r="C2183"/>
  <c r="C2182"/>
  <c r="F2181"/>
  <c r="B2177"/>
  <c r="D2176"/>
  <c r="C2175"/>
  <c r="C2174"/>
  <c r="F2173"/>
  <c r="B2169"/>
  <c r="D2168"/>
  <c r="C2167"/>
  <c r="C2166"/>
  <c r="F2165"/>
  <c r="B2161"/>
  <c r="D2160"/>
  <c r="C2159"/>
  <c r="C2158"/>
  <c r="F2157"/>
  <c r="B2153"/>
  <c r="D2152"/>
  <c r="C2151"/>
  <c r="C2150"/>
  <c r="F2149"/>
  <c r="B2145"/>
  <c r="D2144"/>
  <c r="C2143"/>
  <c r="C2142"/>
  <c r="F2141"/>
  <c r="B2137"/>
  <c r="D2136"/>
  <c r="C2135"/>
  <c r="C2134"/>
  <c r="F2133"/>
  <c r="B2129"/>
  <c r="D2128"/>
  <c r="C2127"/>
  <c r="C2126"/>
  <c r="F2125"/>
  <c r="B2121"/>
  <c r="D2120"/>
  <c r="C2119"/>
  <c r="C2118"/>
  <c r="F2117"/>
  <c r="B2113"/>
  <c r="D2112"/>
  <c r="C2111"/>
  <c r="C2110"/>
  <c r="F2109"/>
  <c r="B2105"/>
  <c r="D2104"/>
  <c r="C2103"/>
  <c r="C2102"/>
  <c r="F2101"/>
  <c r="B2097"/>
  <c r="D2096"/>
  <c r="C2095"/>
  <c r="C2094"/>
  <c r="F2093"/>
  <c r="B2089"/>
  <c r="D2088"/>
  <c r="C2087"/>
  <c r="C2086"/>
  <c r="F2085"/>
  <c r="B2081"/>
  <c r="D2080"/>
  <c r="C2079"/>
  <c r="C2078"/>
  <c r="F2077"/>
  <c r="B2073"/>
  <c r="D2072"/>
  <c r="C2071"/>
  <c r="C2070"/>
  <c r="F2069"/>
  <c r="B2065"/>
  <c r="D2064"/>
  <c r="C2063"/>
  <c r="C2062"/>
  <c r="F2061"/>
  <c r="B2057"/>
  <c r="E2056"/>
  <c r="D2055"/>
  <c r="C2054"/>
  <c r="F2053"/>
  <c r="B2053"/>
  <c r="E2052"/>
  <c r="D2051"/>
  <c r="C2050"/>
  <c r="F2049"/>
  <c r="B2049"/>
  <c r="E2048"/>
  <c r="D2047"/>
  <c r="C2046"/>
  <c r="F2045"/>
  <c r="B2045"/>
  <c r="E2044"/>
  <c r="D2043"/>
  <c r="C2042"/>
  <c r="F2041"/>
  <c r="B2041"/>
  <c r="E2040"/>
  <c r="D2039"/>
  <c r="C2038"/>
  <c r="F2037"/>
  <c r="B2037"/>
  <c r="E2036"/>
  <c r="D2035"/>
  <c r="C2034"/>
  <c r="F2033"/>
  <c r="B2033"/>
  <c r="E2032"/>
  <c r="D2031"/>
  <c r="C2030"/>
  <c r="F2029"/>
  <c r="B2029"/>
  <c r="E2028"/>
  <c r="D2027"/>
  <c r="C2026"/>
  <c r="F2025"/>
  <c r="B2025"/>
  <c r="E2024"/>
  <c r="D2023"/>
  <c r="C2022"/>
  <c r="F2021"/>
  <c r="B2021"/>
  <c r="E2020"/>
  <c r="D2019"/>
  <c r="C2018"/>
  <c r="F2017"/>
  <c r="B2017"/>
  <c r="E2016"/>
  <c r="D2015"/>
  <c r="C2014"/>
  <c r="F2013"/>
  <c r="B2013"/>
  <c r="E2012"/>
  <c r="D2011"/>
  <c r="C2010"/>
  <c r="F2009"/>
  <c r="B2009"/>
  <c r="E2008"/>
  <c r="D2007"/>
  <c r="C2006"/>
  <c r="F2005"/>
  <c r="B2005"/>
  <c r="E2004"/>
  <c r="D2003"/>
  <c r="C2002"/>
  <c r="F2001"/>
  <c r="B2001"/>
  <c r="E2000"/>
  <c r="D1999"/>
  <c r="C1998"/>
  <c r="F1997"/>
  <c r="B1997"/>
  <c r="E1996"/>
  <c r="D1995"/>
  <c r="C1994"/>
  <c r="F1993"/>
  <c r="B1993"/>
  <c r="E1992"/>
  <c r="D1991"/>
  <c r="C1990"/>
  <c r="F1989"/>
  <c r="B1989"/>
  <c r="E1988"/>
  <c r="D1987"/>
  <c r="C1986"/>
  <c r="F1985"/>
  <c r="B1985"/>
  <c r="E1984"/>
  <c r="D1983"/>
  <c r="C1982"/>
  <c r="F1981"/>
  <c r="B1981"/>
  <c r="E1980"/>
  <c r="D1979"/>
  <c r="C1978"/>
  <c r="F1977"/>
  <c r="B1977"/>
  <c r="E1976"/>
  <c r="D1975"/>
  <c r="C1974"/>
  <c r="F1973"/>
  <c r="B1973"/>
  <c r="E1972"/>
  <c r="D1971"/>
  <c r="C1970"/>
  <c r="F1969"/>
  <c r="B1969"/>
  <c r="E1968"/>
  <c r="D1967"/>
  <c r="C1966"/>
  <c r="F1965"/>
  <c r="B1965"/>
  <c r="E1964"/>
  <c r="D1963"/>
  <c r="C1962"/>
  <c r="F1961"/>
  <c r="B1961"/>
  <c r="E1960"/>
  <c r="D1959"/>
  <c r="C1958"/>
  <c r="F1957"/>
  <c r="B1957"/>
  <c r="E1956"/>
  <c r="D1955"/>
  <c r="C1954"/>
  <c r="F1953"/>
  <c r="B1953"/>
  <c r="E1952"/>
  <c r="D1951"/>
  <c r="C1950"/>
  <c r="F1949"/>
  <c r="B1949"/>
  <c r="E1948"/>
  <c r="D1947"/>
  <c r="C1946"/>
  <c r="F1945"/>
  <c r="B1945"/>
  <c r="E1944"/>
  <c r="D1943"/>
  <c r="C1942"/>
  <c r="F1941"/>
  <c r="B1941"/>
  <c r="E1940"/>
  <c r="D1939"/>
  <c r="C1938"/>
  <c r="F1937"/>
  <c r="B1937"/>
  <c r="E1936"/>
  <c r="D1935"/>
  <c r="C1934"/>
  <c r="F1933"/>
  <c r="B1933"/>
  <c r="E1932"/>
  <c r="D1931"/>
  <c r="C1930"/>
  <c r="F1929"/>
  <c r="B1929"/>
  <c r="E1928"/>
  <c r="D1927"/>
  <c r="C1926"/>
  <c r="F1925"/>
  <c r="B1925"/>
  <c r="E1924"/>
  <c r="D1923"/>
  <c r="C1922"/>
  <c r="F1921"/>
  <c r="B1921"/>
  <c r="E1920"/>
  <c r="D1919"/>
  <c r="C1918"/>
  <c r="F1917"/>
  <c r="B1917"/>
  <c r="E1916"/>
  <c r="D1915"/>
  <c r="C1914"/>
  <c r="F1913"/>
  <c r="B1913"/>
  <c r="E1912"/>
  <c r="D1911"/>
  <c r="C1910"/>
  <c r="F1909"/>
  <c r="B1909"/>
  <c r="E1908"/>
  <c r="D1907"/>
  <c r="C1906"/>
  <c r="F1905"/>
  <c r="B1905"/>
  <c r="E1904"/>
  <c r="D1903"/>
  <c r="C1902"/>
  <c r="F1901"/>
  <c r="B1901"/>
  <c r="E1900"/>
  <c r="D1899"/>
  <c r="C1898"/>
  <c r="F1897"/>
  <c r="B1897"/>
  <c r="E1896"/>
  <c r="D1895"/>
  <c r="C1894"/>
  <c r="F1893"/>
  <c r="B1893"/>
  <c r="E1892"/>
  <c r="D1891"/>
  <c r="C1890"/>
  <c r="F1889"/>
  <c r="B1889"/>
  <c r="E1888"/>
  <c r="D1887"/>
  <c r="C1886"/>
  <c r="F1885"/>
  <c r="B1885"/>
  <c r="E1884"/>
  <c r="D1883"/>
  <c r="C1882"/>
  <c r="F1881"/>
  <c r="B1881"/>
  <c r="E1880"/>
  <c r="D1879"/>
  <c r="C1878"/>
  <c r="F1877"/>
  <c r="B1877"/>
  <c r="E1876"/>
  <c r="D1875"/>
  <c r="C1874"/>
  <c r="F1873"/>
  <c r="B1873"/>
  <c r="E1872"/>
  <c r="D1871"/>
  <c r="C1870"/>
  <c r="F1869"/>
  <c r="B1869"/>
  <c r="E1868"/>
  <c r="D1867"/>
  <c r="C1866"/>
  <c r="F1865"/>
  <c r="B1865"/>
  <c r="E1864"/>
  <c r="D1863"/>
  <c r="C1862"/>
  <c r="F1861"/>
  <c r="B1861"/>
  <c r="E1860"/>
  <c r="D1859"/>
  <c r="C1858"/>
  <c r="F1857"/>
  <c r="B1857"/>
  <c r="E1856"/>
  <c r="D1855"/>
  <c r="C1854"/>
  <c r="F1853"/>
  <c r="B1853"/>
  <c r="E1852"/>
  <c r="D1851"/>
  <c r="C1850"/>
  <c r="F1849"/>
  <c r="B1849"/>
  <c r="E1848"/>
  <c r="D1847"/>
  <c r="C1846"/>
  <c r="F1845"/>
  <c r="B1845"/>
  <c r="E1844"/>
  <c r="D1843"/>
  <c r="C1842"/>
  <c r="F1841"/>
  <c r="B1841"/>
  <c r="E1840"/>
  <c r="D1839"/>
  <c r="C1838"/>
  <c r="F1837"/>
  <c r="B1837"/>
  <c r="E1836"/>
  <c r="D1835"/>
  <c r="C1834"/>
  <c r="F1833"/>
  <c r="B1833"/>
  <c r="E1832"/>
  <c r="D1831"/>
  <c r="C1830"/>
  <c r="F1829"/>
  <c r="B1829"/>
  <c r="E1828"/>
  <c r="D1827"/>
  <c r="C1826"/>
  <c r="F1825"/>
  <c r="B1825"/>
  <c r="E1824"/>
  <c r="D1823"/>
  <c r="C1822"/>
  <c r="F1821"/>
  <c r="B1821"/>
  <c r="E1820"/>
  <c r="D1819"/>
  <c r="C1818"/>
  <c r="F1817"/>
  <c r="B1817"/>
  <c r="E1816"/>
  <c r="D1815"/>
  <c r="C1814"/>
  <c r="F1813"/>
  <c r="B1813"/>
  <c r="E1812"/>
  <c r="D1811"/>
  <c r="C1810"/>
  <c r="F1809"/>
  <c r="B1809"/>
  <c r="E1808"/>
  <c r="D1807"/>
  <c r="C1806"/>
  <c r="F1805"/>
  <c r="B1805"/>
  <c r="E1804"/>
  <c r="D1803"/>
  <c r="C1802"/>
  <c r="F1801"/>
  <c r="B1801"/>
  <c r="E1800"/>
  <c r="D1799"/>
  <c r="C1798"/>
  <c r="F1797"/>
  <c r="B1797"/>
  <c r="E1796"/>
  <c r="D1795"/>
  <c r="C1794"/>
  <c r="F1793"/>
  <c r="B1793"/>
  <c r="E1792"/>
  <c r="D1791"/>
  <c r="C1790"/>
  <c r="F1789"/>
  <c r="B1789"/>
  <c r="E1788"/>
  <c r="D1787"/>
  <c r="C1786"/>
  <c r="F1785"/>
  <c r="B1785"/>
  <c r="E1784"/>
  <c r="D1783"/>
  <c r="C1782"/>
  <c r="F1781"/>
  <c r="B1781"/>
  <c r="E1780"/>
  <c r="D1779"/>
  <c r="C1778"/>
  <c r="F1777"/>
  <c r="B1777"/>
  <c r="E1776"/>
  <c r="D1775"/>
  <c r="C1774"/>
  <c r="F1773"/>
  <c r="B1773"/>
  <c r="E1772"/>
  <c r="D1771"/>
  <c r="C1770"/>
  <c r="F1769"/>
  <c r="B1769"/>
  <c r="E1768"/>
  <c r="D1767"/>
  <c r="C1766"/>
  <c r="F1765"/>
  <c r="B1765"/>
  <c r="E1764"/>
  <c r="D1763"/>
  <c r="C1762"/>
  <c r="F1761"/>
  <c r="B1761"/>
  <c r="E1760"/>
  <c r="D1759"/>
  <c r="C1758"/>
  <c r="F1757"/>
  <c r="B1757"/>
  <c r="E1756"/>
  <c r="D1755"/>
  <c r="C1754"/>
  <c r="F1753"/>
  <c r="B1753"/>
  <c r="E1752"/>
  <c r="D1751"/>
  <c r="C1750"/>
  <c r="F1749"/>
  <c r="B1749"/>
  <c r="E1748"/>
  <c r="D1747"/>
  <c r="C1746"/>
  <c r="F1745"/>
  <c r="B1745"/>
  <c r="E1744"/>
  <c r="D1743"/>
  <c r="C1742"/>
  <c r="F1741"/>
  <c r="B1741"/>
  <c r="E1740"/>
  <c r="D1739"/>
  <c r="C1738"/>
  <c r="F1737"/>
  <c r="B1737"/>
  <c r="E1736"/>
  <c r="D1735"/>
  <c r="C1734"/>
  <c r="F1733"/>
  <c r="B1733"/>
  <c r="E1732"/>
  <c r="D1731"/>
  <c r="C1730"/>
  <c r="F1729"/>
  <c r="B1729"/>
  <c r="E1728"/>
  <c r="D1727"/>
  <c r="C1726"/>
  <c r="F1725"/>
  <c r="B1725"/>
  <c r="E1724"/>
  <c r="D1723"/>
  <c r="C1722"/>
  <c r="F1721"/>
  <c r="B1721"/>
  <c r="E1720"/>
  <c r="D1719"/>
  <c r="C1718"/>
  <c r="F1717"/>
  <c r="B1717"/>
  <c r="E1716"/>
  <c r="D1715"/>
  <c r="C1714"/>
  <c r="F1713"/>
  <c r="B1713"/>
  <c r="E1712"/>
  <c r="D1711"/>
  <c r="C1710"/>
  <c r="F1709"/>
  <c r="B1709"/>
  <c r="E1708"/>
  <c r="D1707"/>
  <c r="C1706"/>
  <c r="F1705"/>
  <c r="B1705"/>
  <c r="E1704"/>
  <c r="D1703"/>
  <c r="C1702"/>
  <c r="F1701"/>
  <c r="B1701"/>
  <c r="E1700"/>
  <c r="D1699"/>
  <c r="C1698"/>
  <c r="F1697"/>
  <c r="B1697"/>
  <c r="E1696"/>
  <c r="D1695"/>
  <c r="C1694"/>
  <c r="F1693"/>
  <c r="B1693"/>
  <c r="E1692"/>
  <c r="D1691"/>
  <c r="C1690"/>
  <c r="F1689"/>
  <c r="B1689"/>
  <c r="E1688"/>
  <c r="D1687"/>
  <c r="C1686"/>
  <c r="F1685"/>
  <c r="B1685"/>
  <c r="E1684"/>
  <c r="D1683"/>
  <c r="C1682"/>
  <c r="F1681"/>
  <c r="B1681"/>
  <c r="E1680"/>
  <c r="D1679"/>
  <c r="C1678"/>
  <c r="F1677"/>
  <c r="B1677"/>
  <c r="E1676"/>
  <c r="D1675"/>
  <c r="C1674"/>
  <c r="F1673"/>
  <c r="B1673"/>
  <c r="E1672"/>
  <c r="D1671"/>
  <c r="C1670"/>
  <c r="F1669"/>
  <c r="B1669"/>
  <c r="E1668"/>
  <c r="D1667"/>
  <c r="C1666"/>
  <c r="F1665"/>
  <c r="B1665"/>
  <c r="E1664"/>
  <c r="D1663"/>
  <c r="C1662"/>
  <c r="F1661"/>
  <c r="B1661"/>
  <c r="E1660"/>
  <c r="D1659"/>
  <c r="C1658"/>
  <c r="F1657"/>
  <c r="B1657"/>
  <c r="E1656"/>
  <c r="D1655"/>
  <c r="C1654"/>
  <c r="F1653"/>
  <c r="B1653"/>
  <c r="E1652"/>
  <c r="D1651"/>
  <c r="C1650"/>
  <c r="F1649"/>
  <c r="B1649"/>
  <c r="E1648"/>
  <c r="D1647"/>
  <c r="C1646"/>
  <c r="F1645"/>
  <c r="B1645"/>
  <c r="E1644"/>
  <c r="D1643"/>
  <c r="C1642"/>
  <c r="F1641"/>
  <c r="B1641"/>
  <c r="E1640"/>
  <c r="D1639"/>
  <c r="C1638"/>
  <c r="F1637"/>
  <c r="B1637"/>
  <c r="E1636"/>
  <c r="D1635"/>
  <c r="C1634"/>
  <c r="F1633"/>
  <c r="B1633"/>
  <c r="E1632"/>
  <c r="D1631"/>
  <c r="C1630"/>
  <c r="F1629"/>
  <c r="B1629"/>
  <c r="E1628"/>
  <c r="D1627"/>
  <c r="C1626"/>
  <c r="F1625"/>
  <c r="B1625"/>
  <c r="E1624"/>
  <c r="D1623"/>
  <c r="C1622"/>
  <c r="F1621"/>
  <c r="B1621"/>
  <c r="E1620"/>
  <c r="D1619"/>
  <c r="C1618"/>
  <c r="F1617"/>
  <c r="B1617"/>
  <c r="E1616"/>
  <c r="D1615"/>
  <c r="C1614"/>
  <c r="F1613"/>
  <c r="B1613"/>
  <c r="E1612"/>
  <c r="D1611"/>
  <c r="C1610"/>
  <c r="F1609"/>
  <c r="B1609"/>
  <c r="E1608"/>
  <c r="D1607"/>
  <c r="C1606"/>
  <c r="F1605"/>
  <c r="B1605"/>
  <c r="E1604"/>
  <c r="D1603"/>
  <c r="C1602"/>
  <c r="F1601"/>
  <c r="B1601"/>
  <c r="E1600"/>
  <c r="D1599"/>
  <c r="C1598"/>
  <c r="F1597"/>
  <c r="B1597"/>
  <c r="E1596"/>
  <c r="D1595"/>
  <c r="C1594"/>
  <c r="F1593"/>
  <c r="B1593"/>
  <c r="E1592"/>
  <c r="D1591"/>
  <c r="C1590"/>
  <c r="F1589"/>
  <c r="B1589"/>
  <c r="E1588"/>
  <c r="D1587"/>
  <c r="C1586"/>
  <c r="F1585"/>
  <c r="B1585"/>
  <c r="E1584"/>
  <c r="D1583"/>
  <c r="C1582"/>
  <c r="F1581"/>
  <c r="B1581"/>
  <c r="E1580"/>
  <c r="D1579"/>
  <c r="C1578"/>
  <c r="F1577"/>
  <c r="B1577"/>
  <c r="E1576"/>
  <c r="D1575"/>
  <c r="C1574"/>
  <c r="F1573"/>
  <c r="B1573"/>
  <c r="E1572"/>
  <c r="D1571"/>
  <c r="C1570"/>
  <c r="F1569"/>
  <c r="B1569"/>
  <c r="E1568"/>
  <c r="D1567"/>
  <c r="C1566"/>
  <c r="F1565"/>
  <c r="B1565"/>
  <c r="E1564"/>
  <c r="D1563"/>
  <c r="C1562"/>
  <c r="F1561"/>
  <c r="B1561"/>
  <c r="E1560"/>
  <c r="D1559"/>
  <c r="C1558"/>
  <c r="F1557"/>
  <c r="B1557"/>
  <c r="E1556"/>
  <c r="D1555"/>
  <c r="C1554"/>
  <c r="F1553"/>
  <c r="B1553"/>
  <c r="E1552"/>
  <c r="D1551"/>
  <c r="C1550"/>
  <c r="F1549"/>
  <c r="B1549"/>
  <c r="E1548"/>
  <c r="D1547"/>
  <c r="C1546"/>
  <c r="F1545"/>
  <c r="B1545"/>
  <c r="E1544"/>
  <c r="D1543"/>
  <c r="C1542"/>
  <c r="F1541"/>
  <c r="B1541"/>
  <c r="E1540"/>
  <c r="D1539"/>
  <c r="C1538"/>
  <c r="F1537"/>
  <c r="B1537"/>
  <c r="E1536"/>
  <c r="D1535"/>
  <c r="C1534"/>
  <c r="F1533"/>
  <c r="B1533"/>
  <c r="E1532"/>
  <c r="D1531"/>
  <c r="C1530"/>
  <c r="F1529"/>
  <c r="B1529"/>
  <c r="E1528"/>
  <c r="D1527"/>
  <c r="C1526"/>
  <c r="F1525"/>
  <c r="B1525"/>
  <c r="E1524"/>
  <c r="D1523"/>
  <c r="C1522"/>
  <c r="F1521"/>
  <c r="B1521"/>
  <c r="E1520"/>
  <c r="D1519"/>
  <c r="C1518"/>
  <c r="F1517"/>
  <c r="B1517"/>
  <c r="E1516"/>
  <c r="D1515"/>
  <c r="C1514"/>
  <c r="F1513"/>
  <c r="B1513"/>
  <c r="E1512"/>
  <c r="D1511"/>
  <c r="C1510"/>
  <c r="F1509"/>
  <c r="B1509"/>
  <c r="E1508"/>
  <c r="D1507"/>
  <c r="C1506"/>
  <c r="F1505"/>
  <c r="B1505"/>
  <c r="E1504"/>
  <c r="D1503"/>
  <c r="C1502"/>
  <c r="F1501"/>
  <c r="B1501"/>
  <c r="E1500"/>
  <c r="D1499"/>
  <c r="C1498"/>
  <c r="F1497"/>
  <c r="B1497"/>
  <c r="E1496"/>
  <c r="D1495"/>
  <c r="C1494"/>
  <c r="F1493"/>
  <c r="B1493"/>
  <c r="E1492"/>
  <c r="D1491"/>
  <c r="C1490"/>
  <c r="F1489"/>
  <c r="B1489"/>
  <c r="E1488"/>
  <c r="D1487"/>
  <c r="C1486"/>
  <c r="F1485"/>
  <c r="B1485"/>
  <c r="E1484"/>
  <c r="D1483"/>
  <c r="C1482"/>
  <c r="F1481"/>
  <c r="B1481"/>
  <c r="E1480"/>
  <c r="D1479"/>
  <c r="C1478"/>
  <c r="F1477"/>
  <c r="B1477"/>
  <c r="E1476"/>
  <c r="D1475"/>
  <c r="C1474"/>
  <c r="F1473"/>
  <c r="B1473"/>
  <c r="E1472"/>
  <c r="D1471"/>
  <c r="C1470"/>
  <c r="F1469"/>
  <c r="B1469"/>
  <c r="E1468"/>
  <c r="D1467"/>
  <c r="C1466"/>
  <c r="F1465"/>
  <c r="B1465"/>
  <c r="E1464"/>
  <c r="D1463"/>
  <c r="C1462"/>
  <c r="F1461"/>
  <c r="B1461"/>
  <c r="E1460"/>
  <c r="D1459"/>
  <c r="C1458"/>
  <c r="F1457"/>
  <c r="B1457"/>
  <c r="E1456"/>
  <c r="D1455"/>
  <c r="C1454"/>
  <c r="F1453"/>
  <c r="B1453"/>
  <c r="E1452"/>
  <c r="D1451"/>
  <c r="C1450"/>
  <c r="F1449"/>
  <c r="B1449"/>
  <c r="E1448"/>
  <c r="D1447"/>
  <c r="C1446"/>
  <c r="F1445"/>
  <c r="B1445"/>
  <c r="E1444"/>
  <c r="D1443"/>
  <c r="C1442"/>
  <c r="F1441"/>
  <c r="B1441"/>
  <c r="E1440"/>
  <c r="D1439"/>
  <c r="C1438"/>
  <c r="F1437"/>
  <c r="B1437"/>
  <c r="E1436"/>
  <c r="D1435"/>
  <c r="C1434"/>
  <c r="F1433"/>
  <c r="B1433"/>
  <c r="E1432"/>
  <c r="D1431"/>
  <c r="C1430"/>
  <c r="F1429"/>
  <c r="B1429"/>
  <c r="E1428"/>
  <c r="D1427"/>
  <c r="C1426"/>
  <c r="F1425"/>
  <c r="B1425"/>
  <c r="E1424"/>
  <c r="D1423"/>
  <c r="C1422"/>
  <c r="F1421"/>
  <c r="B1421"/>
  <c r="E1420"/>
  <c r="D1419"/>
  <c r="C1418"/>
  <c r="F1417"/>
  <c r="B1417"/>
  <c r="E1416"/>
  <c r="D1415"/>
  <c r="C1414"/>
  <c r="F1413"/>
  <c r="B1413"/>
  <c r="E1412"/>
  <c r="D1411"/>
  <c r="C1410"/>
  <c r="F1409"/>
  <c r="B1409"/>
  <c r="E1408"/>
  <c r="D1407"/>
  <c r="C1406"/>
  <c r="F1405"/>
  <c r="B1405"/>
  <c r="E1404"/>
  <c r="D1403"/>
  <c r="C1402"/>
  <c r="F1401"/>
  <c r="B1401"/>
  <c r="E1400"/>
  <c r="D1399"/>
  <c r="C1398"/>
  <c r="F1397"/>
  <c r="B1397"/>
  <c r="E1396"/>
  <c r="D1395"/>
  <c r="C1394"/>
  <c r="F1393"/>
  <c r="B1393"/>
  <c r="E1392"/>
  <c r="D1391"/>
  <c r="C1390"/>
  <c r="F1389"/>
  <c r="B1389"/>
  <c r="E1388"/>
  <c r="D1387"/>
  <c r="C1386"/>
  <c r="F1385"/>
  <c r="B1385"/>
  <c r="E1384"/>
  <c r="D1383"/>
  <c r="C1382"/>
  <c r="F1381"/>
  <c r="B1381"/>
  <c r="E1380"/>
  <c r="D1379"/>
  <c r="C1378"/>
  <c r="F1377"/>
  <c r="B1377"/>
  <c r="E1376"/>
  <c r="D1375"/>
  <c r="C1374"/>
  <c r="F1373"/>
  <c r="B1373"/>
  <c r="E1372"/>
  <c r="D1371"/>
  <c r="C1370"/>
  <c r="F1369"/>
  <c r="B1369"/>
  <c r="E1368"/>
  <c r="D1367"/>
  <c r="C1366"/>
  <c r="F1365"/>
  <c r="B1365"/>
  <c r="E1364"/>
  <c r="D1363"/>
  <c r="C1362"/>
  <c r="F1361"/>
  <c r="B1361"/>
  <c r="E1360"/>
  <c r="D1359"/>
  <c r="C1358"/>
  <c r="F1357"/>
  <c r="B1357"/>
  <c r="E1356"/>
  <c r="D1355"/>
  <c r="C1354"/>
  <c r="F1353"/>
  <c r="B1353"/>
  <c r="E1352"/>
  <c r="D1351"/>
  <c r="C1350"/>
  <c r="F1349"/>
  <c r="B1349"/>
  <c r="E1348"/>
  <c r="D1347"/>
  <c r="C1346"/>
  <c r="F1345"/>
  <c r="B1345"/>
  <c r="E1344"/>
  <c r="D1343"/>
  <c r="C1342"/>
  <c r="F1341"/>
  <c r="B1341"/>
  <c r="E1340"/>
  <c r="D1339"/>
  <c r="C1338"/>
  <c r="F1337"/>
  <c r="B1337"/>
  <c r="E1336"/>
  <c r="D1335"/>
  <c r="C1334"/>
  <c r="F1333"/>
  <c r="B1333"/>
  <c r="E1332"/>
  <c r="D1331"/>
  <c r="C1330"/>
  <c r="F1329"/>
  <c r="B1329"/>
  <c r="E1328"/>
  <c r="D1327"/>
  <c r="C1326"/>
  <c r="F1325"/>
  <c r="B1325"/>
  <c r="E1324"/>
  <c r="D1323"/>
  <c r="C1322"/>
  <c r="F1321"/>
  <c r="B1321"/>
  <c r="E1320"/>
  <c r="D1319"/>
  <c r="C1318"/>
  <c r="F1317"/>
  <c r="B1317"/>
  <c r="E1316"/>
  <c r="D1315"/>
  <c r="C1314"/>
  <c r="F1313"/>
  <c r="B1313"/>
  <c r="E1312"/>
  <c r="D1311"/>
  <c r="C1310"/>
  <c r="F1309"/>
  <c r="B1309"/>
  <c r="E1308"/>
  <c r="D1307"/>
  <c r="C1306"/>
  <c r="F1305"/>
  <c r="B1305"/>
  <c r="E1304"/>
  <c r="D1303"/>
  <c r="C1302"/>
  <c r="F1301"/>
  <c r="B1301"/>
  <c r="E1300"/>
  <c r="D1299"/>
  <c r="C1298"/>
  <c r="F1297"/>
  <c r="B1297"/>
  <c r="E1296"/>
  <c r="D1295"/>
  <c r="C1294"/>
  <c r="F1293"/>
  <c r="B1293"/>
  <c r="E1292"/>
  <c r="D1291"/>
  <c r="C1290"/>
  <c r="F1289"/>
  <c r="B1289"/>
  <c r="E1288"/>
  <c r="D1287"/>
  <c r="C1286"/>
  <c r="F1285"/>
  <c r="B1285"/>
  <c r="E1284"/>
  <c r="D1283"/>
  <c r="C1282"/>
  <c r="F1281"/>
  <c r="B1281"/>
  <c r="E1280"/>
  <c r="D1279"/>
  <c r="C1278"/>
  <c r="F1277"/>
  <c r="B1277"/>
  <c r="E1276"/>
  <c r="D1275"/>
  <c r="C1274"/>
  <c r="F1273"/>
  <c r="B1273"/>
  <c r="E1272"/>
  <c r="D1271"/>
  <c r="C1270"/>
  <c r="F1269"/>
  <c r="B1269"/>
  <c r="E1268"/>
  <c r="D1267"/>
  <c r="C1266"/>
  <c r="F1265"/>
  <c r="B1265"/>
  <c r="E1264"/>
  <c r="D1263"/>
  <c r="C1262"/>
  <c r="F1261"/>
  <c r="B1261"/>
  <c r="E1260"/>
  <c r="D1259"/>
  <c r="C1258"/>
  <c r="F1257"/>
  <c r="B1257"/>
  <c r="E1256"/>
  <c r="D1255"/>
  <c r="C1254"/>
  <c r="F1253"/>
  <c r="B1253"/>
  <c r="E1252"/>
  <c r="D1251"/>
  <c r="C1250"/>
  <c r="F1249"/>
  <c r="B1249"/>
  <c r="E1248"/>
  <c r="D1247"/>
  <c r="C1246"/>
  <c r="F1245"/>
  <c r="B1245"/>
  <c r="E1244"/>
  <c r="D1243"/>
  <c r="C1242"/>
  <c r="F1241"/>
  <c r="B1241"/>
  <c r="E1240"/>
  <c r="D1239"/>
  <c r="C1238"/>
  <c r="F1237"/>
  <c r="B1237"/>
  <c r="E1236"/>
  <c r="D1235"/>
  <c r="C1234"/>
  <c r="F1233"/>
  <c r="B1233"/>
  <c r="E1232"/>
  <c r="D1231"/>
  <c r="C1230"/>
  <c r="F1229"/>
  <c r="B1229"/>
  <c r="E1228"/>
  <c r="D1227"/>
  <c r="C1226"/>
  <c r="F1225"/>
  <c r="B1225"/>
  <c r="E1224"/>
  <c r="D1223"/>
  <c r="C1222"/>
  <c r="F1221"/>
  <c r="B1221"/>
  <c r="E1220"/>
  <c r="D1219"/>
  <c r="C1218"/>
  <c r="F1217"/>
  <c r="B1217"/>
  <c r="E1216"/>
  <c r="D1215"/>
  <c r="C1214"/>
  <c r="F1213"/>
  <c r="B1213"/>
  <c r="E1212"/>
  <c r="D1211"/>
  <c r="C1210"/>
  <c r="F1209"/>
  <c r="B1209"/>
  <c r="E1208"/>
  <c r="D1207"/>
  <c r="C1206"/>
  <c r="F1205"/>
  <c r="B1205"/>
  <c r="E1204"/>
  <c r="D1203"/>
  <c r="C1202"/>
  <c r="F1201"/>
  <c r="B1201"/>
  <c r="E1200"/>
  <c r="D1199"/>
  <c r="C1198"/>
  <c r="F1197"/>
  <c r="B1197"/>
  <c r="E1196"/>
  <c r="D1195"/>
  <c r="C1194"/>
  <c r="F1193"/>
  <c r="B1193"/>
  <c r="E1192"/>
  <c r="D1191"/>
  <c r="C1190"/>
  <c r="F1189"/>
  <c r="B1189"/>
  <c r="E1188"/>
  <c r="D1187"/>
  <c r="C1186"/>
  <c r="F1185"/>
  <c r="B1185"/>
  <c r="E1184"/>
  <c r="D1183"/>
  <c r="C1182"/>
  <c r="F1181"/>
  <c r="B1181"/>
  <c r="E1180"/>
  <c r="D1179"/>
  <c r="C1178"/>
  <c r="F1177"/>
  <c r="B1177"/>
  <c r="E1176"/>
  <c r="D1175"/>
  <c r="C1174"/>
  <c r="F1173"/>
  <c r="B1173"/>
  <c r="E1172"/>
  <c r="D1171"/>
  <c r="C1170"/>
  <c r="F1169"/>
  <c r="B1169"/>
  <c r="E1168"/>
  <c r="D1167"/>
  <c r="C1166"/>
  <c r="F1165"/>
  <c r="B1165"/>
  <c r="E1164"/>
  <c r="D1163"/>
  <c r="C1162"/>
  <c r="F1161"/>
  <c r="B1161"/>
  <c r="E1160"/>
  <c r="D1159"/>
  <c r="C1158"/>
  <c r="F1157"/>
  <c r="B1157"/>
  <c r="E1156"/>
  <c r="D1155"/>
  <c r="C1154"/>
  <c r="F1153"/>
  <c r="B1153"/>
  <c r="E1152"/>
  <c r="D1151"/>
  <c r="C1150"/>
  <c r="F1149"/>
  <c r="B1149"/>
  <c r="E1148"/>
  <c r="D1147"/>
  <c r="C1146"/>
  <c r="F1145"/>
  <c r="B1145"/>
  <c r="E1144"/>
  <c r="D1143"/>
  <c r="C1142"/>
  <c r="F1141"/>
  <c r="B1141"/>
  <c r="E1140"/>
  <c r="D1139"/>
  <c r="C1138"/>
  <c r="F1137"/>
  <c r="B1137"/>
  <c r="E1136"/>
  <c r="D1135"/>
  <c r="C1134"/>
  <c r="F1133"/>
  <c r="B1133"/>
  <c r="E1132"/>
  <c r="D1131"/>
  <c r="C1130"/>
  <c r="F1129"/>
  <c r="B1129"/>
  <c r="E1128"/>
  <c r="D1127"/>
  <c r="C1126"/>
  <c r="F1125"/>
  <c r="B1125"/>
  <c r="E1124"/>
  <c r="D1123"/>
  <c r="C1122"/>
  <c r="F1121"/>
  <c r="B1121"/>
  <c r="E1120"/>
  <c r="D1119"/>
  <c r="C1118"/>
  <c r="F1117"/>
  <c r="B1117"/>
  <c r="E1116"/>
  <c r="D1115"/>
  <c r="C1114"/>
  <c r="F1113"/>
  <c r="B1113"/>
  <c r="E1112"/>
  <c r="D1111"/>
  <c r="C1110"/>
  <c r="F1109"/>
  <c r="B1109"/>
  <c r="E1108"/>
  <c r="D1107"/>
  <c r="C1106"/>
  <c r="F1105"/>
  <c r="B1105"/>
  <c r="E1104"/>
  <c r="D1103"/>
  <c r="C1102"/>
  <c r="F1101"/>
  <c r="B1101"/>
  <c r="E1100"/>
  <c r="D1099"/>
  <c r="C1098"/>
  <c r="F1097"/>
  <c r="B1097"/>
  <c r="E1096"/>
  <c r="D1095"/>
  <c r="C1094"/>
  <c r="F1093"/>
  <c r="B1093"/>
  <c r="E1092"/>
  <c r="D1091"/>
  <c r="C1090"/>
  <c r="F1089"/>
  <c r="B1089"/>
  <c r="E1088"/>
  <c r="D1087"/>
  <c r="C1086"/>
  <c r="F1085"/>
  <c r="B1085"/>
  <c r="E1084"/>
  <c r="D1083"/>
  <c r="C1082"/>
  <c r="F1081"/>
  <c r="B1081"/>
  <c r="E1080"/>
  <c r="D1079"/>
  <c r="C1078"/>
  <c r="F1077"/>
  <c r="B1077"/>
  <c r="E1076"/>
  <c r="D1075"/>
  <c r="C1074"/>
  <c r="F1073"/>
  <c r="B1073"/>
  <c r="E1072"/>
  <c r="D1071"/>
  <c r="C1070"/>
  <c r="F1069"/>
  <c r="B1069"/>
  <c r="E1068"/>
  <c r="D1067"/>
  <c r="C1066"/>
  <c r="F1065"/>
  <c r="B1065"/>
  <c r="E1064"/>
  <c r="D1063"/>
  <c r="C1062"/>
  <c r="F1061"/>
  <c r="B1061"/>
  <c r="E1060"/>
  <c r="D1059"/>
  <c r="C1058"/>
  <c r="F1057"/>
  <c r="B1057"/>
  <c r="E1056"/>
  <c r="D1055"/>
  <c r="C1054"/>
  <c r="F1053"/>
  <c r="B1053"/>
  <c r="E1052"/>
  <c r="D1051"/>
  <c r="C1050"/>
  <c r="F1049"/>
  <c r="B1049"/>
  <c r="E1048"/>
  <c r="D1047"/>
  <c r="C1046"/>
  <c r="F1045"/>
  <c r="B1045"/>
  <c r="E1044"/>
  <c r="D1043"/>
  <c r="C1042"/>
  <c r="F1041"/>
  <c r="B1041"/>
  <c r="E1040"/>
  <c r="D1039"/>
  <c r="C1038"/>
  <c r="F1037"/>
  <c r="B1037"/>
  <c r="E1036"/>
  <c r="D1035"/>
  <c r="C1034"/>
  <c r="F1033"/>
  <c r="B1033"/>
  <c r="E1032"/>
  <c r="D1031"/>
  <c r="C1030"/>
  <c r="D4833"/>
  <c r="D4713"/>
  <c r="C4617"/>
  <c r="F4519"/>
  <c r="E4441"/>
  <c r="B4393"/>
  <c r="D4343"/>
  <c r="C4295"/>
  <c r="F4265"/>
  <c r="D4239"/>
  <c r="C4213"/>
  <c r="F4196"/>
  <c r="B4184"/>
  <c r="C4181"/>
  <c r="F4180"/>
  <c r="E4179"/>
  <c r="C4142"/>
  <c r="C4133"/>
  <c r="D4106"/>
  <c r="B4064"/>
  <c r="F4041"/>
  <c r="D4026"/>
  <c r="D3999"/>
  <c r="B3984"/>
  <c r="E3972"/>
  <c r="B3965"/>
  <c r="F3940"/>
  <c r="B3928"/>
  <c r="C3925"/>
  <c r="F3924"/>
  <c r="E3923"/>
  <c r="C3886"/>
  <c r="C3877"/>
  <c r="D3850"/>
  <c r="B3808"/>
  <c r="F3785"/>
  <c r="D3770"/>
  <c r="D3743"/>
  <c r="B3728"/>
  <c r="E3716"/>
  <c r="B3709"/>
  <c r="F3684"/>
  <c r="E3670"/>
  <c r="E3669"/>
  <c r="D3668"/>
  <c r="F3667"/>
  <c r="F3666"/>
  <c r="E3638"/>
  <c r="E3637"/>
  <c r="D3636"/>
  <c r="F3635"/>
  <c r="F3634"/>
  <c r="E3614"/>
  <c r="C3610"/>
  <c r="B3606"/>
  <c r="C3599"/>
  <c r="F3595"/>
  <c r="F3591"/>
  <c r="D3587"/>
  <c r="F3586"/>
  <c r="E3585"/>
  <c r="E3584"/>
  <c r="D3580"/>
  <c r="C3576"/>
  <c r="D3565"/>
  <c r="F3561"/>
  <c r="F3557"/>
  <c r="E3550"/>
  <c r="C3546"/>
  <c r="B3542"/>
  <c r="C3535"/>
  <c r="F3531"/>
  <c r="F3527"/>
  <c r="D3523"/>
  <c r="F3522"/>
  <c r="E3521"/>
  <c r="E3520"/>
  <c r="D3516"/>
  <c r="C3512"/>
  <c r="D3501"/>
  <c r="F3497"/>
  <c r="F3493"/>
  <c r="E3486"/>
  <c r="C3482"/>
  <c r="B3478"/>
  <c r="C3471"/>
  <c r="F3467"/>
  <c r="F3463"/>
  <c r="D3459"/>
  <c r="F3458"/>
  <c r="E3457"/>
  <c r="E3456"/>
  <c r="D3452"/>
  <c r="C3448"/>
  <c r="D3437"/>
  <c r="F3433"/>
  <c r="F3429"/>
  <c r="E3422"/>
  <c r="C3418"/>
  <c r="B3414"/>
  <c r="C3407"/>
  <c r="F3403"/>
  <c r="F3399"/>
  <c r="D3395"/>
  <c r="F3394"/>
  <c r="E3393"/>
  <c r="E3392"/>
  <c r="D3388"/>
  <c r="C3384"/>
  <c r="D3373"/>
  <c r="F3369"/>
  <c r="F3365"/>
  <c r="E3358"/>
  <c r="C3354"/>
  <c r="B3350"/>
  <c r="C3343"/>
  <c r="F3339"/>
  <c r="F3335"/>
  <c r="D3331"/>
  <c r="F3330"/>
  <c r="E3329"/>
  <c r="E3328"/>
  <c r="D3324"/>
  <c r="C3320"/>
  <c r="D3309"/>
  <c r="F3305"/>
  <c r="F3301"/>
  <c r="E3294"/>
  <c r="C3290"/>
  <c r="B3286"/>
  <c r="C3279"/>
  <c r="F3275"/>
  <c r="F3271"/>
  <c r="D3267"/>
  <c r="F3266"/>
  <c r="E3265"/>
  <c r="E3264"/>
  <c r="F3258"/>
  <c r="C3254"/>
  <c r="F3253"/>
  <c r="E3252"/>
  <c r="D3248"/>
  <c r="F3242"/>
  <c r="C3238"/>
  <c r="F3237"/>
  <c r="E3236"/>
  <c r="D3232"/>
  <c r="F3226"/>
  <c r="C3222"/>
  <c r="F3221"/>
  <c r="E3220"/>
  <c r="D3216"/>
  <c r="F3210"/>
  <c r="C3206"/>
  <c r="F3205"/>
  <c r="E3204"/>
  <c r="D3200"/>
  <c r="F3194"/>
  <c r="C3190"/>
  <c r="F3189"/>
  <c r="E3188"/>
  <c r="D3184"/>
  <c r="F3178"/>
  <c r="C3174"/>
  <c r="F3173"/>
  <c r="E3172"/>
  <c r="D3168"/>
  <c r="F3162"/>
  <c r="C3158"/>
  <c r="F3157"/>
  <c r="E3156"/>
  <c r="D3152"/>
  <c r="F3146"/>
  <c r="C3142"/>
  <c r="F3141"/>
  <c r="E3140"/>
  <c r="D3136"/>
  <c r="F3130"/>
  <c r="C3126"/>
  <c r="F3125"/>
  <c r="E3124"/>
  <c r="D3120"/>
  <c r="F3114"/>
  <c r="C3110"/>
  <c r="F3109"/>
  <c r="E3108"/>
  <c r="D3104"/>
  <c r="F3098"/>
  <c r="C3094"/>
  <c r="F3093"/>
  <c r="E3092"/>
  <c r="D3088"/>
  <c r="F3082"/>
  <c r="C3078"/>
  <c r="F3077"/>
  <c r="E3076"/>
  <c r="D3072"/>
  <c r="F3066"/>
  <c r="C3062"/>
  <c r="F3061"/>
  <c r="E3060"/>
  <c r="D3056"/>
  <c r="F3050"/>
  <c r="C3046"/>
  <c r="F3045"/>
  <c r="E3044"/>
  <c r="D3040"/>
  <c r="F3034"/>
  <c r="C3030"/>
  <c r="F3029"/>
  <c r="E3028"/>
  <c r="D3024"/>
  <c r="F3018"/>
  <c r="C3014"/>
  <c r="F3013"/>
  <c r="E3012"/>
  <c r="D3008"/>
  <c r="F3002"/>
  <c r="C2998"/>
  <c r="F2997"/>
  <c r="E2996"/>
  <c r="D2992"/>
  <c r="F2986"/>
  <c r="C2982"/>
  <c r="F2981"/>
  <c r="E2980"/>
  <c r="D2976"/>
  <c r="F2970"/>
  <c r="C2966"/>
  <c r="F2965"/>
  <c r="E2964"/>
  <c r="D2960"/>
  <c r="F2954"/>
  <c r="C2950"/>
  <c r="F2949"/>
  <c r="E2948"/>
  <c r="D2944"/>
  <c r="F2938"/>
  <c r="C2934"/>
  <c r="F2933"/>
  <c r="E2932"/>
  <c r="D2928"/>
  <c r="F2922"/>
  <c r="C2918"/>
  <c r="F2917"/>
  <c r="E2916"/>
  <c r="D2912"/>
  <c r="F2906"/>
  <c r="C2902"/>
  <c r="F2901"/>
  <c r="E2900"/>
  <c r="D2896"/>
  <c r="F2890"/>
  <c r="C2886"/>
  <c r="F2885"/>
  <c r="E2884"/>
  <c r="D2880"/>
  <c r="F2874"/>
  <c r="F2870"/>
  <c r="B2866"/>
  <c r="E2865"/>
  <c r="E2864"/>
  <c r="D2863"/>
  <c r="F2862"/>
  <c r="B2858"/>
  <c r="E2857"/>
  <c r="E2856"/>
  <c r="D2855"/>
  <c r="F2854"/>
  <c r="B2850"/>
  <c r="E2849"/>
  <c r="E2848"/>
  <c r="D2847"/>
  <c r="F2846"/>
  <c r="B2842"/>
  <c r="E2841"/>
  <c r="E2840"/>
  <c r="D2839"/>
  <c r="F2838"/>
  <c r="B2834"/>
  <c r="E2833"/>
  <c r="E2832"/>
  <c r="D2831"/>
  <c r="F2830"/>
  <c r="B2826"/>
  <c r="E2825"/>
  <c r="E2824"/>
  <c r="D2823"/>
  <c r="F2822"/>
  <c r="B2818"/>
  <c r="E2817"/>
  <c r="E2816"/>
  <c r="D2815"/>
  <c r="F2814"/>
  <c r="B2810"/>
  <c r="E2809"/>
  <c r="E2808"/>
  <c r="D2807"/>
  <c r="F2806"/>
  <c r="B2802"/>
  <c r="E2801"/>
  <c r="E2800"/>
  <c r="D2799"/>
  <c r="F2798"/>
  <c r="B2794"/>
  <c r="E2793"/>
  <c r="E2792"/>
  <c r="D2791"/>
  <c r="F2790"/>
  <c r="B2786"/>
  <c r="E2785"/>
  <c r="E2784"/>
  <c r="D2783"/>
  <c r="F2782"/>
  <c r="B2778"/>
  <c r="E2777"/>
  <c r="E2776"/>
  <c r="D2775"/>
  <c r="F2774"/>
  <c r="B2770"/>
  <c r="E2769"/>
  <c r="E2768"/>
  <c r="D2767"/>
  <c r="F2766"/>
  <c r="B2762"/>
  <c r="E2761"/>
  <c r="E2760"/>
  <c r="D2759"/>
  <c r="F2758"/>
  <c r="B2754"/>
  <c r="E2753"/>
  <c r="E2752"/>
  <c r="D2751"/>
  <c r="F2750"/>
  <c r="B2746"/>
  <c r="E2745"/>
  <c r="E2744"/>
  <c r="D2743"/>
  <c r="F2742"/>
  <c r="B2738"/>
  <c r="E2737"/>
  <c r="E2736"/>
  <c r="D2735"/>
  <c r="F2734"/>
  <c r="B2730"/>
  <c r="E2729"/>
  <c r="E2728"/>
  <c r="D2727"/>
  <c r="F2726"/>
  <c r="B2722"/>
  <c r="E2721"/>
  <c r="E2720"/>
  <c r="D2719"/>
  <c r="F2718"/>
  <c r="B2714"/>
  <c r="E2713"/>
  <c r="E2712"/>
  <c r="D2711"/>
  <c r="F2710"/>
  <c r="B2706"/>
  <c r="E2705"/>
  <c r="E2704"/>
  <c r="D2703"/>
  <c r="F2702"/>
  <c r="B2698"/>
  <c r="E2697"/>
  <c r="E2696"/>
  <c r="D2695"/>
  <c r="F2694"/>
  <c r="B2690"/>
  <c r="E2689"/>
  <c r="E2688"/>
  <c r="D2687"/>
  <c r="F2686"/>
  <c r="B2682"/>
  <c r="E2681"/>
  <c r="E2680"/>
  <c r="D2679"/>
  <c r="F2678"/>
  <c r="B2674"/>
  <c r="E2673"/>
  <c r="E2672"/>
  <c r="D2671"/>
  <c r="F2670"/>
  <c r="B2666"/>
  <c r="E2665"/>
  <c r="E2664"/>
  <c r="D2663"/>
  <c r="F2662"/>
  <c r="B2658"/>
  <c r="E2657"/>
  <c r="E2656"/>
  <c r="D2655"/>
  <c r="F2654"/>
  <c r="B2650"/>
  <c r="E2649"/>
  <c r="E2648"/>
  <c r="D2647"/>
  <c r="F2646"/>
  <c r="B2642"/>
  <c r="E2641"/>
  <c r="E2640"/>
  <c r="D2639"/>
  <c r="F2638"/>
  <c r="B2634"/>
  <c r="E2633"/>
  <c r="E2632"/>
  <c r="D2631"/>
  <c r="F2630"/>
  <c r="B2626"/>
  <c r="E2625"/>
  <c r="E2624"/>
  <c r="D2623"/>
  <c r="F2622"/>
  <c r="B2618"/>
  <c r="E2617"/>
  <c r="E2616"/>
  <c r="D2615"/>
  <c r="F2614"/>
  <c r="B2610"/>
  <c r="E2609"/>
  <c r="E2608"/>
  <c r="D2607"/>
  <c r="F2606"/>
  <c r="B2602"/>
  <c r="E2601"/>
  <c r="E2600"/>
  <c r="D2599"/>
  <c r="F2598"/>
  <c r="B2594"/>
  <c r="E2593"/>
  <c r="E2592"/>
  <c r="D2591"/>
  <c r="F2590"/>
  <c r="B2586"/>
  <c r="E2585"/>
  <c r="E2584"/>
  <c r="D2583"/>
  <c r="F2582"/>
  <c r="B2578"/>
  <c r="E2577"/>
  <c r="E2576"/>
  <c r="D2575"/>
  <c r="F2574"/>
  <c r="B2570"/>
  <c r="E2569"/>
  <c r="E2568"/>
  <c r="D2567"/>
  <c r="F2566"/>
  <c r="B2562"/>
  <c r="E2561"/>
  <c r="E2560"/>
  <c r="D2559"/>
  <c r="F2558"/>
  <c r="B2554"/>
  <c r="E2553"/>
  <c r="E2552"/>
  <c r="D2551"/>
  <c r="F2550"/>
  <c r="B2546"/>
  <c r="E2545"/>
  <c r="E2544"/>
  <c r="D2543"/>
  <c r="F2542"/>
  <c r="B2538"/>
  <c r="E2537"/>
  <c r="E2536"/>
  <c r="D2535"/>
  <c r="F2534"/>
  <c r="B2530"/>
  <c r="E2529"/>
  <c r="E2528"/>
  <c r="D2527"/>
  <c r="F2526"/>
  <c r="B2522"/>
  <c r="E2521"/>
  <c r="E2520"/>
  <c r="D2519"/>
  <c r="F2518"/>
  <c r="B2514"/>
  <c r="E2513"/>
  <c r="E2512"/>
  <c r="D2511"/>
  <c r="F2510"/>
  <c r="B2506"/>
  <c r="E2505"/>
  <c r="E2504"/>
  <c r="D2503"/>
  <c r="F2502"/>
  <c r="B2498"/>
  <c r="E2497"/>
  <c r="E2496"/>
  <c r="D2495"/>
  <c r="F2494"/>
  <c r="B2490"/>
  <c r="E2489"/>
  <c r="E2488"/>
  <c r="D2487"/>
  <c r="F2486"/>
  <c r="B2482"/>
  <c r="E2481"/>
  <c r="E2480"/>
  <c r="D2479"/>
  <c r="F2478"/>
  <c r="B2474"/>
  <c r="E2473"/>
  <c r="E2472"/>
  <c r="D2471"/>
  <c r="F2470"/>
  <c r="B2466"/>
  <c r="E2465"/>
  <c r="E2464"/>
  <c r="D2463"/>
  <c r="F2462"/>
  <c r="B2458"/>
  <c r="E2457"/>
  <c r="E2456"/>
  <c r="D2455"/>
  <c r="F2454"/>
  <c r="B2450"/>
  <c r="E2449"/>
  <c r="E2448"/>
  <c r="D2447"/>
  <c r="F2446"/>
  <c r="B2442"/>
  <c r="E2441"/>
  <c r="E2440"/>
  <c r="D2439"/>
  <c r="F2438"/>
  <c r="B2434"/>
  <c r="E2433"/>
  <c r="E2432"/>
  <c r="D2431"/>
  <c r="F2430"/>
  <c r="B2426"/>
  <c r="E2425"/>
  <c r="E2424"/>
  <c r="D2423"/>
  <c r="F2422"/>
  <c r="B2418"/>
  <c r="E2417"/>
  <c r="E2416"/>
  <c r="D2415"/>
  <c r="F2414"/>
  <c r="B2410"/>
  <c r="E2409"/>
  <c r="E2408"/>
  <c r="D2407"/>
  <c r="F2406"/>
  <c r="B2402"/>
  <c r="E2401"/>
  <c r="E2400"/>
  <c r="D2399"/>
  <c r="F2398"/>
  <c r="B2394"/>
  <c r="E2393"/>
  <c r="E2392"/>
  <c r="D2391"/>
  <c r="F2390"/>
  <c r="B2386"/>
  <c r="E2385"/>
  <c r="E2384"/>
  <c r="D2383"/>
  <c r="F2382"/>
  <c r="B2378"/>
  <c r="E2377"/>
  <c r="E2376"/>
  <c r="D2375"/>
  <c r="F2374"/>
  <c r="B2370"/>
  <c r="E2369"/>
  <c r="E2368"/>
  <c r="D2367"/>
  <c r="F2366"/>
  <c r="B2362"/>
  <c r="E2361"/>
  <c r="E2360"/>
  <c r="D2359"/>
  <c r="F2358"/>
  <c r="B2354"/>
  <c r="E2353"/>
  <c r="E2352"/>
  <c r="D2351"/>
  <c r="F2350"/>
  <c r="B2346"/>
  <c r="E2345"/>
  <c r="E2344"/>
  <c r="D2343"/>
  <c r="F2342"/>
  <c r="B2338"/>
  <c r="E2337"/>
  <c r="E2336"/>
  <c r="D2335"/>
  <c r="F2334"/>
  <c r="B2330"/>
  <c r="E2329"/>
  <c r="E2328"/>
  <c r="D2327"/>
  <c r="F2326"/>
  <c r="B2322"/>
  <c r="E2321"/>
  <c r="E2320"/>
  <c r="D2319"/>
  <c r="F2318"/>
  <c r="B2314"/>
  <c r="E2313"/>
  <c r="E2312"/>
  <c r="D2311"/>
  <c r="F2310"/>
  <c r="B2306"/>
  <c r="E2305"/>
  <c r="E2304"/>
  <c r="D2303"/>
  <c r="F2302"/>
  <c r="B2298"/>
  <c r="E2297"/>
  <c r="E2296"/>
  <c r="D2295"/>
  <c r="F2294"/>
  <c r="B2290"/>
  <c r="E2289"/>
  <c r="E2288"/>
  <c r="D2287"/>
  <c r="F2286"/>
  <c r="B2282"/>
  <c r="E2281"/>
  <c r="E2280"/>
  <c r="D2279"/>
  <c r="F2278"/>
  <c r="B2274"/>
  <c r="E2273"/>
  <c r="E2272"/>
  <c r="D2271"/>
  <c r="F2270"/>
  <c r="B2266"/>
  <c r="E2265"/>
  <c r="E2264"/>
  <c r="D2263"/>
  <c r="F2262"/>
  <c r="B2258"/>
  <c r="E2257"/>
  <c r="E2256"/>
  <c r="D2255"/>
  <c r="F2254"/>
  <c r="B2250"/>
  <c r="E2249"/>
  <c r="E2248"/>
  <c r="D2247"/>
  <c r="F2246"/>
  <c r="B2242"/>
  <c r="E2241"/>
  <c r="E2240"/>
  <c r="D2239"/>
  <c r="F2238"/>
  <c r="B2234"/>
  <c r="E2233"/>
  <c r="E2232"/>
  <c r="D2231"/>
  <c r="F2230"/>
  <c r="B2226"/>
  <c r="E2225"/>
  <c r="E2224"/>
  <c r="D2223"/>
  <c r="F2222"/>
  <c r="B2218"/>
  <c r="E2217"/>
  <c r="E2216"/>
  <c r="D2215"/>
  <c r="F2214"/>
  <c r="B2210"/>
  <c r="E2209"/>
  <c r="E2208"/>
  <c r="D2207"/>
  <c r="F2206"/>
  <c r="B2202"/>
  <c r="E2201"/>
  <c r="E2200"/>
  <c r="D2199"/>
  <c r="F2198"/>
  <c r="B2194"/>
  <c r="E2193"/>
  <c r="E2192"/>
  <c r="D2191"/>
  <c r="F2190"/>
  <c r="B2186"/>
  <c r="E2185"/>
  <c r="E2184"/>
  <c r="D2183"/>
  <c r="F2182"/>
  <c r="B2178"/>
  <c r="E2177"/>
  <c r="E2176"/>
  <c r="D2175"/>
  <c r="F2174"/>
  <c r="B2170"/>
  <c r="E2169"/>
  <c r="E2168"/>
  <c r="D2167"/>
  <c r="F2166"/>
  <c r="B2162"/>
  <c r="E2161"/>
  <c r="E2160"/>
  <c r="D2159"/>
  <c r="F2158"/>
  <c r="B2154"/>
  <c r="E2153"/>
  <c r="E2152"/>
  <c r="D2151"/>
  <c r="F2150"/>
  <c r="B2146"/>
  <c r="E2145"/>
  <c r="E2144"/>
  <c r="D2143"/>
  <c r="F2142"/>
  <c r="B2138"/>
  <c r="E2137"/>
  <c r="E2136"/>
  <c r="D2135"/>
  <c r="F2134"/>
  <c r="B2130"/>
  <c r="E2129"/>
  <c r="E2128"/>
  <c r="D2127"/>
  <c r="F2126"/>
  <c r="B2122"/>
  <c r="E2121"/>
  <c r="E2120"/>
  <c r="D2119"/>
  <c r="F2118"/>
  <c r="B2114"/>
  <c r="E2113"/>
  <c r="E2112"/>
  <c r="D2111"/>
  <c r="F2110"/>
  <c r="B2106"/>
  <c r="E2105"/>
  <c r="E2104"/>
  <c r="D2103"/>
  <c r="F2102"/>
  <c r="B2098"/>
  <c r="E2097"/>
  <c r="E2096"/>
  <c r="D2095"/>
  <c r="F2094"/>
  <c r="B2090"/>
  <c r="E2089"/>
  <c r="E2088"/>
  <c r="D2087"/>
  <c r="F2086"/>
  <c r="B2082"/>
  <c r="E2081"/>
  <c r="E2080"/>
  <c r="D2079"/>
  <c r="F2078"/>
  <c r="B2074"/>
  <c r="E2073"/>
  <c r="E2072"/>
  <c r="D2071"/>
  <c r="F2070"/>
  <c r="B2066"/>
  <c r="E2065"/>
  <c r="E2064"/>
  <c r="D2063"/>
  <c r="F2062"/>
  <c r="B2058"/>
  <c r="E2057"/>
  <c r="F2056"/>
  <c r="B2056"/>
  <c r="E2055"/>
  <c r="D2054"/>
  <c r="C2053"/>
  <c r="F2052"/>
  <c r="B2052"/>
  <c r="E2051"/>
  <c r="D2050"/>
  <c r="C2049"/>
  <c r="F2048"/>
  <c r="B2048"/>
  <c r="E2047"/>
  <c r="D2046"/>
  <c r="C2045"/>
  <c r="F2044"/>
  <c r="B2044"/>
  <c r="E2043"/>
  <c r="D2042"/>
  <c r="C2041"/>
  <c r="F2040"/>
  <c r="B2040"/>
  <c r="E2039"/>
  <c r="D2038"/>
  <c r="C2037"/>
  <c r="F2036"/>
  <c r="B2036"/>
  <c r="E2035"/>
  <c r="D2034"/>
  <c r="C2033"/>
  <c r="F2032"/>
  <c r="B2032"/>
  <c r="E2031"/>
  <c r="D2030"/>
  <c r="C2029"/>
  <c r="F2028"/>
  <c r="B2028"/>
  <c r="E2027"/>
  <c r="D2026"/>
  <c r="C2025"/>
  <c r="F2024"/>
  <c r="B2024"/>
  <c r="E2023"/>
  <c r="D2022"/>
  <c r="C2021"/>
  <c r="F2020"/>
  <c r="B2020"/>
  <c r="E2019"/>
  <c r="D2018"/>
  <c r="C2017"/>
  <c r="F2016"/>
  <c r="B2016"/>
  <c r="E2015"/>
  <c r="D2014"/>
  <c r="C2013"/>
  <c r="F2012"/>
  <c r="B2012"/>
  <c r="E2011"/>
  <c r="D2010"/>
  <c r="C2009"/>
  <c r="F2008"/>
  <c r="B2008"/>
  <c r="E2007"/>
  <c r="D2006"/>
  <c r="C2005"/>
  <c r="F2004"/>
  <c r="B2004"/>
  <c r="E2003"/>
  <c r="D2002"/>
  <c r="C2001"/>
  <c r="F2000"/>
  <c r="B2000"/>
  <c r="E1999"/>
  <c r="D1998"/>
  <c r="C1997"/>
  <c r="F1996"/>
  <c r="B1996"/>
  <c r="E1995"/>
  <c r="D1994"/>
  <c r="C1993"/>
  <c r="F1992"/>
  <c r="B1992"/>
  <c r="E1991"/>
  <c r="D1990"/>
  <c r="C1989"/>
  <c r="F1988"/>
  <c r="B1988"/>
  <c r="E1987"/>
  <c r="D1986"/>
  <c r="C1985"/>
  <c r="F1984"/>
  <c r="B1984"/>
  <c r="E1983"/>
  <c r="D1982"/>
  <c r="C1981"/>
  <c r="F1980"/>
  <c r="B1980"/>
  <c r="E1979"/>
  <c r="D1978"/>
  <c r="C1977"/>
  <c r="F1976"/>
  <c r="B1976"/>
  <c r="E1975"/>
  <c r="D1974"/>
  <c r="C1973"/>
  <c r="F1972"/>
  <c r="B1972"/>
  <c r="E1971"/>
  <c r="D1970"/>
  <c r="C1969"/>
  <c r="F1968"/>
  <c r="B1968"/>
  <c r="E1967"/>
  <c r="D1966"/>
  <c r="C1965"/>
  <c r="F1964"/>
  <c r="B1964"/>
  <c r="E1963"/>
  <c r="D1962"/>
  <c r="C1961"/>
  <c r="F1960"/>
  <c r="B1960"/>
  <c r="E1959"/>
  <c r="D1958"/>
  <c r="C1957"/>
  <c r="F1956"/>
  <c r="B1956"/>
  <c r="E1955"/>
  <c r="D1954"/>
  <c r="C1953"/>
  <c r="F1952"/>
  <c r="B1952"/>
  <c r="E1951"/>
  <c r="D1950"/>
  <c r="C1949"/>
  <c r="F1948"/>
  <c r="B1948"/>
  <c r="E1947"/>
  <c r="D1946"/>
  <c r="C1945"/>
  <c r="F1944"/>
  <c r="B1944"/>
  <c r="E1943"/>
  <c r="D1942"/>
  <c r="C1941"/>
  <c r="F1940"/>
  <c r="B1940"/>
  <c r="E1939"/>
  <c r="D1938"/>
  <c r="C1937"/>
  <c r="F1936"/>
  <c r="B1936"/>
  <c r="E1935"/>
  <c r="D1934"/>
  <c r="C1933"/>
  <c r="F1932"/>
  <c r="B1932"/>
  <c r="E1931"/>
  <c r="D1930"/>
  <c r="C1929"/>
  <c r="F1928"/>
  <c r="B1928"/>
  <c r="E1927"/>
  <c r="D1926"/>
  <c r="C1925"/>
  <c r="F1924"/>
  <c r="B1924"/>
  <c r="E1923"/>
  <c r="D1922"/>
  <c r="C1921"/>
  <c r="F1920"/>
  <c r="B1920"/>
  <c r="E1919"/>
  <c r="D1918"/>
  <c r="C1917"/>
  <c r="F1916"/>
  <c r="B1916"/>
  <c r="E1915"/>
  <c r="D1914"/>
  <c r="C1913"/>
  <c r="F1912"/>
  <c r="B1912"/>
  <c r="E1911"/>
  <c r="D1910"/>
  <c r="C1909"/>
  <c r="F1908"/>
  <c r="B1908"/>
  <c r="E1907"/>
  <c r="D1906"/>
  <c r="C1905"/>
  <c r="F1904"/>
  <c r="B1904"/>
  <c r="E1903"/>
  <c r="D1902"/>
  <c r="C1901"/>
  <c r="F1900"/>
  <c r="B1900"/>
  <c r="E1899"/>
  <c r="D1898"/>
  <c r="C1897"/>
  <c r="F1896"/>
  <c r="B1896"/>
  <c r="E1895"/>
  <c r="D1894"/>
  <c r="C1893"/>
  <c r="F1892"/>
  <c r="B1892"/>
  <c r="E1891"/>
  <c r="D1890"/>
  <c r="C1889"/>
  <c r="F1888"/>
  <c r="B1888"/>
  <c r="E1887"/>
  <c r="D1886"/>
  <c r="C1885"/>
  <c r="F1884"/>
  <c r="B1884"/>
  <c r="E1883"/>
  <c r="D1882"/>
  <c r="C1881"/>
  <c r="F1880"/>
  <c r="B1880"/>
  <c r="E1879"/>
  <c r="D1878"/>
  <c r="C1877"/>
  <c r="F1876"/>
  <c r="B1876"/>
  <c r="E1875"/>
  <c r="D1874"/>
  <c r="C1873"/>
  <c r="F1872"/>
  <c r="B1872"/>
  <c r="E1871"/>
  <c r="D1870"/>
  <c r="C1869"/>
  <c r="F1868"/>
  <c r="B1868"/>
  <c r="E1867"/>
  <c r="D1866"/>
  <c r="C1865"/>
  <c r="F1864"/>
  <c r="B1864"/>
  <c r="E1863"/>
  <c r="D1862"/>
  <c r="C1861"/>
  <c r="F1860"/>
  <c r="B1860"/>
  <c r="E1859"/>
  <c r="D1858"/>
  <c r="C1857"/>
  <c r="F1856"/>
  <c r="B1856"/>
  <c r="E1855"/>
  <c r="D1854"/>
  <c r="C1853"/>
  <c r="F1852"/>
  <c r="B1852"/>
  <c r="E1851"/>
  <c r="D1850"/>
  <c r="C1849"/>
  <c r="F1848"/>
  <c r="B1848"/>
  <c r="E1847"/>
  <c r="D1846"/>
  <c r="C1845"/>
  <c r="F1844"/>
  <c r="B1844"/>
  <c r="E1843"/>
  <c r="D1842"/>
  <c r="C1841"/>
  <c r="F1840"/>
  <c r="B1840"/>
  <c r="E1839"/>
  <c r="D1838"/>
  <c r="C1837"/>
  <c r="F1836"/>
  <c r="B1836"/>
  <c r="E1835"/>
  <c r="D1834"/>
  <c r="C1833"/>
  <c r="F1832"/>
  <c r="B1832"/>
  <c r="E1831"/>
  <c r="D1830"/>
  <c r="C1829"/>
  <c r="F1828"/>
  <c r="B1828"/>
  <c r="E1827"/>
  <c r="D1826"/>
  <c r="C1825"/>
  <c r="F1824"/>
  <c r="B1824"/>
  <c r="E1823"/>
  <c r="D1822"/>
  <c r="C1821"/>
  <c r="F1820"/>
  <c r="B1820"/>
  <c r="E1819"/>
  <c r="D1818"/>
  <c r="C1817"/>
  <c r="F1816"/>
  <c r="B1816"/>
  <c r="E1815"/>
  <c r="D1814"/>
  <c r="C1813"/>
  <c r="F1812"/>
  <c r="B1812"/>
  <c r="E1811"/>
  <c r="D1810"/>
  <c r="C1809"/>
  <c r="F1808"/>
  <c r="B1808"/>
  <c r="E1807"/>
  <c r="D1806"/>
  <c r="C1805"/>
  <c r="F1804"/>
  <c r="B1804"/>
  <c r="E1803"/>
  <c r="D1802"/>
  <c r="C1801"/>
  <c r="F1800"/>
  <c r="B1800"/>
  <c r="E1799"/>
  <c r="D1798"/>
  <c r="C1797"/>
  <c r="F1796"/>
  <c r="B1796"/>
  <c r="E1795"/>
  <c r="D1794"/>
  <c r="C1793"/>
  <c r="F1792"/>
  <c r="B1792"/>
  <c r="E1791"/>
  <c r="D1790"/>
  <c r="C1789"/>
  <c r="F1788"/>
  <c r="B1788"/>
  <c r="E1787"/>
  <c r="D1786"/>
  <c r="C1785"/>
  <c r="F1784"/>
  <c r="B1784"/>
  <c r="E1783"/>
  <c r="D1782"/>
  <c r="C1781"/>
  <c r="F1780"/>
  <c r="B1780"/>
  <c r="E1779"/>
  <c r="D1778"/>
  <c r="C1777"/>
  <c r="F1776"/>
  <c r="B1776"/>
  <c r="E1775"/>
  <c r="D1774"/>
  <c r="C1773"/>
  <c r="F1772"/>
  <c r="B1772"/>
  <c r="E1771"/>
  <c r="D1770"/>
  <c r="C1769"/>
  <c r="F1768"/>
  <c r="B1768"/>
  <c r="E1767"/>
  <c r="D1766"/>
  <c r="C1765"/>
  <c r="F1764"/>
  <c r="B1764"/>
  <c r="E1763"/>
  <c r="D1762"/>
  <c r="C1761"/>
  <c r="F1760"/>
  <c r="B1760"/>
  <c r="E1759"/>
  <c r="D1758"/>
  <c r="C1757"/>
  <c r="F1756"/>
  <c r="B1756"/>
  <c r="E1755"/>
  <c r="D1754"/>
  <c r="C1753"/>
  <c r="F1752"/>
  <c r="B1752"/>
  <c r="E1751"/>
  <c r="D1750"/>
  <c r="C1749"/>
  <c r="F1748"/>
  <c r="B1748"/>
  <c r="E1747"/>
  <c r="D1746"/>
  <c r="C1745"/>
  <c r="F1744"/>
  <c r="B1744"/>
  <c r="E1743"/>
  <c r="D1742"/>
  <c r="C1741"/>
  <c r="F1740"/>
  <c r="B1740"/>
  <c r="E1739"/>
  <c r="D1738"/>
  <c r="C1737"/>
  <c r="F1736"/>
  <c r="B1736"/>
  <c r="E1735"/>
  <c r="D1734"/>
  <c r="C1733"/>
  <c r="F1732"/>
  <c r="B1732"/>
  <c r="E1731"/>
  <c r="D1730"/>
  <c r="C1729"/>
  <c r="F1728"/>
  <c r="B1728"/>
  <c r="E1727"/>
  <c r="D1726"/>
  <c r="C1725"/>
  <c r="F1724"/>
  <c r="B1724"/>
  <c r="E1723"/>
  <c r="D1722"/>
  <c r="C1721"/>
  <c r="F1720"/>
  <c r="B1720"/>
  <c r="E1719"/>
  <c r="D1718"/>
  <c r="C1717"/>
  <c r="F1716"/>
  <c r="B1716"/>
  <c r="E1715"/>
  <c r="D1714"/>
  <c r="C1713"/>
  <c r="F1712"/>
  <c r="B1712"/>
  <c r="E1711"/>
  <c r="D1710"/>
  <c r="C1709"/>
  <c r="F1708"/>
  <c r="B1708"/>
  <c r="E1707"/>
  <c r="D1706"/>
  <c r="C1705"/>
  <c r="F1704"/>
  <c r="B1704"/>
  <c r="E1703"/>
  <c r="D1702"/>
  <c r="C1701"/>
  <c r="F1700"/>
  <c r="B1700"/>
  <c r="E1699"/>
  <c r="D1698"/>
  <c r="C1697"/>
  <c r="F1696"/>
  <c r="B1696"/>
  <c r="E1695"/>
  <c r="D1694"/>
  <c r="C1693"/>
  <c r="F1692"/>
  <c r="B1692"/>
  <c r="E1691"/>
  <c r="D1690"/>
  <c r="C1689"/>
  <c r="F1688"/>
  <c r="B1688"/>
  <c r="E1687"/>
  <c r="D1686"/>
  <c r="C1685"/>
  <c r="F1684"/>
  <c r="B1684"/>
  <c r="E1683"/>
  <c r="D1682"/>
  <c r="C1681"/>
  <c r="F1680"/>
  <c r="B1680"/>
  <c r="E1679"/>
  <c r="D1678"/>
  <c r="C1677"/>
  <c r="F1676"/>
  <c r="B1676"/>
  <c r="E1675"/>
  <c r="D1674"/>
  <c r="C1673"/>
  <c r="F1672"/>
  <c r="B1672"/>
  <c r="E1671"/>
  <c r="D1670"/>
  <c r="C1669"/>
  <c r="F1668"/>
  <c r="B1668"/>
  <c r="E1667"/>
  <c r="D1666"/>
  <c r="C1665"/>
  <c r="F1664"/>
  <c r="B1664"/>
  <c r="E1663"/>
  <c r="D1662"/>
  <c r="C1661"/>
  <c r="F1660"/>
  <c r="B1660"/>
  <c r="E1659"/>
  <c r="D1658"/>
  <c r="C1657"/>
  <c r="F1656"/>
  <c r="B1656"/>
  <c r="E1655"/>
  <c r="D1654"/>
  <c r="C1653"/>
  <c r="F1652"/>
  <c r="B1652"/>
  <c r="E1651"/>
  <c r="D1650"/>
  <c r="C1649"/>
  <c r="F1648"/>
  <c r="B1648"/>
  <c r="E1647"/>
  <c r="D1646"/>
  <c r="C1645"/>
  <c r="F1644"/>
  <c r="B1644"/>
  <c r="E1643"/>
  <c r="D1642"/>
  <c r="C1641"/>
  <c r="F1640"/>
  <c r="B1640"/>
  <c r="E1639"/>
  <c r="D1638"/>
  <c r="C1637"/>
  <c r="F1636"/>
  <c r="B1636"/>
  <c r="E1635"/>
  <c r="D1634"/>
  <c r="C1633"/>
  <c r="F1632"/>
  <c r="B1632"/>
  <c r="E1631"/>
  <c r="D1630"/>
  <c r="C1629"/>
  <c r="F1628"/>
  <c r="B1628"/>
  <c r="E1627"/>
  <c r="D1626"/>
  <c r="C1625"/>
  <c r="F1624"/>
  <c r="B1624"/>
  <c r="E1623"/>
  <c r="D1622"/>
  <c r="C1621"/>
  <c r="F1620"/>
  <c r="B1620"/>
  <c r="E1619"/>
  <c r="D1618"/>
  <c r="C1617"/>
  <c r="F1616"/>
  <c r="B1616"/>
  <c r="E1615"/>
  <c r="D1614"/>
  <c r="C1613"/>
  <c r="F1612"/>
  <c r="B1612"/>
  <c r="E1611"/>
  <c r="D1610"/>
  <c r="C1609"/>
  <c r="F1608"/>
  <c r="B1608"/>
  <c r="E1607"/>
  <c r="D1606"/>
  <c r="C1605"/>
  <c r="F1604"/>
  <c r="B1604"/>
  <c r="E1603"/>
  <c r="D1602"/>
  <c r="C1601"/>
  <c r="F1600"/>
  <c r="B1600"/>
  <c r="E1599"/>
  <c r="D1598"/>
  <c r="C1597"/>
  <c r="F1596"/>
  <c r="B1596"/>
  <c r="E1595"/>
  <c r="D1594"/>
  <c r="C1593"/>
  <c r="F1592"/>
  <c r="B1592"/>
  <c r="E1591"/>
  <c r="D1590"/>
  <c r="C1589"/>
  <c r="F1588"/>
  <c r="B1588"/>
  <c r="E1587"/>
  <c r="D1586"/>
  <c r="C1585"/>
  <c r="F1584"/>
  <c r="B1584"/>
  <c r="E1583"/>
  <c r="D1582"/>
  <c r="C1581"/>
  <c r="F1580"/>
  <c r="B1580"/>
  <c r="E1579"/>
  <c r="D1578"/>
  <c r="C1577"/>
  <c r="F1576"/>
  <c r="B1576"/>
  <c r="E1575"/>
  <c r="D1574"/>
  <c r="C1573"/>
  <c r="F1572"/>
  <c r="B1572"/>
  <c r="E1571"/>
  <c r="D1570"/>
  <c r="C1569"/>
  <c r="F1568"/>
  <c r="B1568"/>
  <c r="E1567"/>
  <c r="D1566"/>
  <c r="C1565"/>
  <c r="F1564"/>
  <c r="B1564"/>
  <c r="E1563"/>
  <c r="D1562"/>
  <c r="C1561"/>
  <c r="F1560"/>
  <c r="B1560"/>
  <c r="E1559"/>
  <c r="D1558"/>
  <c r="C1557"/>
  <c r="F1556"/>
  <c r="B1556"/>
  <c r="E1555"/>
  <c r="D1554"/>
  <c r="C1553"/>
  <c r="F1552"/>
  <c r="B1552"/>
  <c r="E1551"/>
  <c r="D1550"/>
  <c r="C1549"/>
  <c r="F1548"/>
  <c r="B1548"/>
  <c r="E1547"/>
  <c r="D1546"/>
  <c r="C1545"/>
  <c r="F1544"/>
  <c r="B1544"/>
  <c r="E1543"/>
  <c r="D1542"/>
  <c r="C1541"/>
  <c r="F1540"/>
  <c r="B1540"/>
  <c r="E1539"/>
  <c r="D1538"/>
  <c r="C1537"/>
  <c r="F1536"/>
  <c r="B1536"/>
  <c r="E1535"/>
  <c r="D1534"/>
  <c r="C1533"/>
  <c r="F1532"/>
  <c r="B1532"/>
  <c r="E1531"/>
  <c r="D1530"/>
  <c r="C1529"/>
  <c r="F1528"/>
  <c r="B1528"/>
  <c r="E1527"/>
  <c r="D1526"/>
  <c r="C1525"/>
  <c r="F1524"/>
  <c r="B1524"/>
  <c r="E1523"/>
  <c r="D1522"/>
  <c r="C1521"/>
  <c r="F1520"/>
  <c r="B1520"/>
  <c r="E1519"/>
  <c r="D1518"/>
  <c r="C1517"/>
  <c r="F1516"/>
  <c r="B1516"/>
  <c r="E1515"/>
  <c r="D1514"/>
  <c r="C1513"/>
  <c r="F1512"/>
  <c r="B1512"/>
  <c r="E1511"/>
  <c r="D1510"/>
  <c r="C1509"/>
  <c r="F1508"/>
  <c r="B1508"/>
  <c r="E1507"/>
  <c r="D1506"/>
  <c r="C1505"/>
  <c r="F1504"/>
  <c r="B1504"/>
  <c r="E1503"/>
  <c r="D1502"/>
  <c r="C1501"/>
  <c r="F1500"/>
  <c r="B1500"/>
  <c r="E1499"/>
  <c r="D1498"/>
  <c r="C1497"/>
  <c r="F1496"/>
  <c r="B1496"/>
  <c r="E1495"/>
  <c r="D1494"/>
  <c r="C1493"/>
  <c r="F1492"/>
  <c r="B1492"/>
  <c r="E1491"/>
  <c r="D1490"/>
  <c r="C1489"/>
  <c r="F1488"/>
  <c r="B1488"/>
  <c r="E1487"/>
  <c r="D1486"/>
  <c r="C1485"/>
  <c r="F1484"/>
  <c r="B1484"/>
  <c r="E1483"/>
  <c r="D1482"/>
  <c r="C1481"/>
  <c r="F1480"/>
  <c r="B1480"/>
  <c r="E1479"/>
  <c r="D1478"/>
  <c r="C1477"/>
  <c r="F1476"/>
  <c r="B1476"/>
  <c r="E1475"/>
  <c r="D1474"/>
  <c r="C1473"/>
  <c r="F1472"/>
  <c r="B1472"/>
  <c r="E1471"/>
  <c r="D1470"/>
  <c r="C1469"/>
  <c r="F1468"/>
  <c r="B1468"/>
  <c r="E1467"/>
  <c r="D1466"/>
  <c r="C1465"/>
  <c r="F1464"/>
  <c r="B1464"/>
  <c r="E1463"/>
  <c r="D1462"/>
  <c r="C1461"/>
  <c r="F1460"/>
  <c r="B1460"/>
  <c r="E1459"/>
  <c r="D1458"/>
  <c r="C1457"/>
  <c r="F1456"/>
  <c r="B1456"/>
  <c r="E1455"/>
  <c r="D1454"/>
  <c r="C1453"/>
  <c r="F1452"/>
  <c r="B1452"/>
  <c r="E1451"/>
  <c r="D1450"/>
  <c r="C1449"/>
  <c r="F1448"/>
  <c r="B1448"/>
  <c r="E1447"/>
  <c r="D1446"/>
  <c r="C1445"/>
  <c r="F1444"/>
  <c r="B1444"/>
  <c r="E1443"/>
  <c r="D1442"/>
  <c r="C1441"/>
  <c r="F1440"/>
  <c r="B1440"/>
  <c r="E1439"/>
  <c r="D1438"/>
  <c r="C1437"/>
  <c r="F1436"/>
  <c r="B1436"/>
  <c r="E1435"/>
  <c r="D1434"/>
  <c r="C1433"/>
  <c r="F1432"/>
  <c r="B1432"/>
  <c r="E1431"/>
  <c r="D1430"/>
  <c r="C1429"/>
  <c r="F1428"/>
  <c r="B1428"/>
  <c r="E1427"/>
  <c r="D1426"/>
  <c r="C1425"/>
  <c r="F1424"/>
  <c r="B1424"/>
  <c r="E1423"/>
  <c r="D1422"/>
  <c r="C1421"/>
  <c r="F1420"/>
  <c r="B1420"/>
  <c r="E1419"/>
  <c r="D1418"/>
  <c r="C1417"/>
  <c r="F1416"/>
  <c r="B1416"/>
  <c r="E1415"/>
  <c r="D1414"/>
  <c r="C1413"/>
  <c r="F1412"/>
  <c r="B1412"/>
  <c r="E1411"/>
  <c r="D1410"/>
  <c r="C1409"/>
  <c r="F1408"/>
  <c r="B1408"/>
  <c r="E1407"/>
  <c r="D1406"/>
  <c r="C1405"/>
  <c r="F1404"/>
  <c r="B1404"/>
  <c r="E1403"/>
  <c r="D1402"/>
  <c r="C1401"/>
  <c r="F1400"/>
  <c r="B1400"/>
  <c r="E1399"/>
  <c r="D1398"/>
  <c r="C1397"/>
  <c r="F1396"/>
  <c r="B1396"/>
  <c r="E1395"/>
  <c r="D1394"/>
  <c r="C1393"/>
  <c r="F1392"/>
  <c r="B1392"/>
  <c r="E1391"/>
  <c r="D1390"/>
  <c r="C1389"/>
  <c r="F1388"/>
  <c r="B1388"/>
  <c r="E1387"/>
  <c r="D1386"/>
  <c r="C1385"/>
  <c r="F1384"/>
  <c r="B1384"/>
  <c r="E1383"/>
  <c r="D1382"/>
  <c r="C1381"/>
  <c r="F1380"/>
  <c r="B1380"/>
  <c r="E1379"/>
  <c r="D1378"/>
  <c r="C1377"/>
  <c r="F1376"/>
  <c r="B1376"/>
  <c r="E1375"/>
  <c r="D1374"/>
  <c r="C1373"/>
  <c r="F1372"/>
  <c r="B1372"/>
  <c r="E1371"/>
  <c r="D1370"/>
  <c r="C1369"/>
  <c r="F1368"/>
  <c r="B1368"/>
  <c r="E1367"/>
  <c r="D1366"/>
  <c r="C1365"/>
  <c r="F1364"/>
  <c r="B1364"/>
  <c r="E1363"/>
  <c r="D1362"/>
  <c r="C1361"/>
  <c r="F1360"/>
  <c r="B1360"/>
  <c r="E1359"/>
  <c r="D1358"/>
  <c r="C1357"/>
  <c r="F1356"/>
  <c r="B1356"/>
  <c r="E1355"/>
  <c r="D1354"/>
  <c r="C1353"/>
  <c r="F1352"/>
  <c r="B1352"/>
  <c r="E1351"/>
  <c r="D1350"/>
  <c r="C1349"/>
  <c r="F1348"/>
  <c r="B1348"/>
  <c r="E1347"/>
  <c r="D1346"/>
  <c r="C1345"/>
  <c r="F1344"/>
  <c r="B1344"/>
  <c r="E1343"/>
  <c r="D1342"/>
  <c r="C1341"/>
  <c r="F1340"/>
  <c r="B1340"/>
  <c r="E1339"/>
  <c r="D1338"/>
  <c r="C1337"/>
  <c r="F1336"/>
  <c r="B1336"/>
  <c r="E1335"/>
  <c r="D1334"/>
  <c r="C1333"/>
  <c r="F1332"/>
  <c r="B1332"/>
  <c r="E1331"/>
  <c r="D1330"/>
  <c r="C1329"/>
  <c r="F1328"/>
  <c r="B1328"/>
  <c r="E1327"/>
  <c r="D1326"/>
  <c r="C1325"/>
  <c r="F1324"/>
  <c r="B1324"/>
  <c r="E1323"/>
  <c r="D1322"/>
  <c r="C1321"/>
  <c r="F1320"/>
  <c r="B1320"/>
  <c r="E1319"/>
  <c r="D1318"/>
  <c r="C1317"/>
  <c r="F1316"/>
  <c r="B1316"/>
  <c r="E1315"/>
  <c r="D1314"/>
  <c r="C1313"/>
  <c r="F1312"/>
  <c r="B1312"/>
  <c r="E1311"/>
  <c r="D1310"/>
  <c r="C1309"/>
  <c r="F1308"/>
  <c r="B1308"/>
  <c r="E1307"/>
  <c r="D1306"/>
  <c r="C1305"/>
  <c r="F1304"/>
  <c r="B1304"/>
  <c r="E1303"/>
  <c r="D1302"/>
  <c r="C1301"/>
  <c r="F1300"/>
  <c r="B1300"/>
  <c r="E1299"/>
  <c r="D1298"/>
  <c r="C1297"/>
  <c r="F1296"/>
  <c r="B1296"/>
  <c r="E1295"/>
  <c r="D1294"/>
  <c r="C1293"/>
  <c r="F1292"/>
  <c r="B1292"/>
  <c r="E1291"/>
  <c r="D1290"/>
  <c r="C1289"/>
  <c r="F1288"/>
  <c r="B1288"/>
  <c r="E1287"/>
  <c r="D1286"/>
  <c r="C1285"/>
  <c r="F1284"/>
  <c r="B1284"/>
  <c r="E1283"/>
  <c r="D1282"/>
  <c r="C1281"/>
  <c r="F1280"/>
  <c r="B1280"/>
  <c r="E1279"/>
  <c r="D1278"/>
  <c r="C1277"/>
  <c r="F1276"/>
  <c r="B1276"/>
  <c r="E1275"/>
  <c r="D1274"/>
  <c r="C1273"/>
  <c r="F1272"/>
  <c r="B1272"/>
  <c r="E1271"/>
  <c r="D1270"/>
  <c r="C1269"/>
  <c r="F1268"/>
  <c r="B1268"/>
  <c r="E1267"/>
  <c r="D1266"/>
  <c r="C1265"/>
  <c r="F1264"/>
  <c r="B1264"/>
  <c r="E1263"/>
  <c r="D1262"/>
  <c r="C1261"/>
  <c r="F1260"/>
  <c r="B1260"/>
  <c r="E1259"/>
  <c r="D1258"/>
  <c r="C1257"/>
  <c r="F1256"/>
  <c r="B1256"/>
  <c r="E1255"/>
  <c r="D1254"/>
  <c r="C1253"/>
  <c r="F1252"/>
  <c r="B1252"/>
  <c r="E1251"/>
  <c r="D1250"/>
  <c r="C1249"/>
  <c r="F1248"/>
  <c r="B1248"/>
  <c r="E1247"/>
  <c r="D1246"/>
  <c r="C1245"/>
  <c r="F1244"/>
  <c r="B1244"/>
  <c r="E1243"/>
  <c r="D1242"/>
  <c r="C1241"/>
  <c r="F1240"/>
  <c r="B1240"/>
  <c r="E1239"/>
  <c r="D1238"/>
  <c r="C1237"/>
  <c r="F1236"/>
  <c r="B1236"/>
  <c r="E1235"/>
  <c r="D1234"/>
  <c r="C1233"/>
  <c r="F1232"/>
  <c r="B1232"/>
  <c r="E1231"/>
  <c r="D1230"/>
  <c r="C1229"/>
  <c r="F1228"/>
  <c r="B1228"/>
  <c r="E1227"/>
  <c r="D1226"/>
  <c r="C1225"/>
  <c r="F1224"/>
  <c r="B1224"/>
  <c r="E1223"/>
  <c r="D1222"/>
  <c r="C1221"/>
  <c r="F1220"/>
  <c r="B1220"/>
  <c r="E1219"/>
  <c r="D1218"/>
  <c r="C1217"/>
  <c r="F1216"/>
  <c r="B1216"/>
  <c r="E1215"/>
  <c r="D1214"/>
  <c r="C1213"/>
  <c r="F1212"/>
  <c r="B1212"/>
  <c r="E1211"/>
  <c r="D1210"/>
  <c r="C1209"/>
  <c r="F1208"/>
  <c r="B1208"/>
  <c r="E1207"/>
  <c r="D1206"/>
  <c r="C1205"/>
  <c r="F1204"/>
  <c r="B1204"/>
  <c r="E1203"/>
  <c r="D1202"/>
  <c r="C1201"/>
  <c r="F1200"/>
  <c r="B1200"/>
  <c r="E1199"/>
  <c r="D1198"/>
  <c r="C1197"/>
  <c r="F1196"/>
  <c r="B1196"/>
  <c r="E1195"/>
  <c r="D1194"/>
  <c r="C1193"/>
  <c r="F1192"/>
  <c r="B1192"/>
  <c r="E1191"/>
  <c r="D1190"/>
  <c r="C1189"/>
  <c r="F1188"/>
  <c r="B1188"/>
  <c r="E1187"/>
  <c r="D1186"/>
  <c r="C1185"/>
  <c r="F1184"/>
  <c r="B1184"/>
  <c r="E1183"/>
  <c r="D1182"/>
  <c r="C1181"/>
  <c r="F1180"/>
  <c r="B1180"/>
  <c r="E1179"/>
  <c r="D1178"/>
  <c r="C1177"/>
  <c r="F1176"/>
  <c r="B1176"/>
  <c r="E1175"/>
  <c r="D1174"/>
  <c r="C1173"/>
  <c r="F1172"/>
  <c r="B1172"/>
  <c r="E1171"/>
  <c r="D1170"/>
  <c r="C1169"/>
  <c r="F1168"/>
  <c r="B1168"/>
  <c r="E1167"/>
  <c r="D1166"/>
  <c r="C1165"/>
  <c r="F1164"/>
  <c r="B1164"/>
  <c r="E1163"/>
  <c r="D1162"/>
  <c r="C1161"/>
  <c r="F1160"/>
  <c r="B1160"/>
  <c r="E1159"/>
  <c r="D1158"/>
  <c r="C1157"/>
  <c r="F1156"/>
  <c r="B1156"/>
  <c r="E1155"/>
  <c r="D1154"/>
  <c r="C1153"/>
  <c r="F1152"/>
  <c r="B1152"/>
  <c r="E1151"/>
  <c r="D1150"/>
  <c r="C1149"/>
  <c r="F1148"/>
  <c r="B1148"/>
  <c r="E1147"/>
  <c r="D1146"/>
  <c r="C1145"/>
  <c r="F1144"/>
  <c r="B1144"/>
  <c r="E1143"/>
  <c r="D1142"/>
  <c r="C1141"/>
  <c r="F1140"/>
  <c r="B1140"/>
  <c r="E1139"/>
  <c r="D1138"/>
  <c r="C1137"/>
  <c r="F1136"/>
  <c r="B1136"/>
  <c r="E1135"/>
  <c r="D1134"/>
  <c r="C1133"/>
  <c r="F1132"/>
  <c r="B1132"/>
  <c r="E1131"/>
  <c r="D1130"/>
  <c r="C1129"/>
  <c r="F1128"/>
  <c r="B1128"/>
  <c r="E1127"/>
  <c r="D1126"/>
  <c r="C1125"/>
  <c r="F1124"/>
  <c r="B1124"/>
  <c r="E1123"/>
  <c r="D1122"/>
  <c r="C1121"/>
  <c r="F1120"/>
  <c r="B1120"/>
  <c r="E1119"/>
  <c r="D1118"/>
  <c r="C1117"/>
  <c r="F1116"/>
  <c r="B1116"/>
  <c r="E1115"/>
  <c r="D1114"/>
  <c r="C1113"/>
  <c r="F1112"/>
  <c r="B1112"/>
  <c r="E1111"/>
  <c r="D1110"/>
  <c r="C1109"/>
  <c r="F1108"/>
  <c r="B1108"/>
  <c r="E1107"/>
  <c r="D1106"/>
  <c r="C1105"/>
  <c r="F1104"/>
  <c r="B1104"/>
  <c r="E1103"/>
  <c r="D1102"/>
  <c r="C1101"/>
  <c r="F1100"/>
  <c r="B1100"/>
  <c r="E1099"/>
  <c r="D1098"/>
  <c r="C1097"/>
  <c r="F1096"/>
  <c r="B1096"/>
  <c r="E1095"/>
  <c r="D1094"/>
  <c r="C1093"/>
  <c r="F1092"/>
  <c r="B1092"/>
  <c r="E1091"/>
  <c r="D1090"/>
  <c r="C1089"/>
  <c r="F1088"/>
  <c r="B1088"/>
  <c r="E1087"/>
  <c r="D1086"/>
  <c r="C1085"/>
  <c r="F1084"/>
  <c r="B1084"/>
  <c r="E1083"/>
  <c r="D1082"/>
  <c r="C1081"/>
  <c r="F1080"/>
  <c r="B1080"/>
  <c r="E1079"/>
  <c r="D1078"/>
  <c r="C1077"/>
  <c r="F1076"/>
  <c r="B1076"/>
  <c r="E1075"/>
  <c r="D1074"/>
  <c r="C1073"/>
  <c r="F1072"/>
  <c r="B1072"/>
  <c r="E1071"/>
  <c r="D1070"/>
  <c r="C1069"/>
  <c r="F1068"/>
  <c r="B1068"/>
  <c r="E1067"/>
  <c r="D1066"/>
  <c r="C1065"/>
  <c r="F1064"/>
  <c r="B1064"/>
  <c r="E1063"/>
  <c r="D1062"/>
  <c r="C1061"/>
  <c r="F1060"/>
  <c r="B1060"/>
  <c r="E1059"/>
  <c r="D1058"/>
  <c r="C1057"/>
  <c r="F1056"/>
  <c r="B1056"/>
  <c r="E1055"/>
  <c r="D1054"/>
  <c r="C1053"/>
  <c r="F1052"/>
  <c r="B1052"/>
  <c r="E1051"/>
  <c r="D1050"/>
  <c r="C1049"/>
  <c r="F1048"/>
  <c r="B1048"/>
  <c r="E1047"/>
  <c r="D1046"/>
  <c r="C1045"/>
  <c r="F1044"/>
  <c r="B1044"/>
  <c r="E1043"/>
  <c r="D1042"/>
  <c r="C1041"/>
  <c r="F1040"/>
  <c r="B1040"/>
  <c r="E1039"/>
  <c r="D1038"/>
  <c r="C1037"/>
  <c r="F1036"/>
  <c r="B1036"/>
  <c r="E1035"/>
  <c r="D1034"/>
  <c r="C1033"/>
  <c r="F1032"/>
  <c r="B1032"/>
  <c r="E1031"/>
  <c r="D1030"/>
  <c r="E4810"/>
  <c r="E4586"/>
  <c r="F4438"/>
  <c r="B4330"/>
  <c r="F4260"/>
  <c r="D4210"/>
  <c r="B4112"/>
  <c r="F4057"/>
  <c r="C4054"/>
  <c r="B4053"/>
  <c r="E4052"/>
  <c r="C4014"/>
  <c r="C4005"/>
  <c r="B3936"/>
  <c r="F3913"/>
  <c r="D3874"/>
  <c r="E3844"/>
  <c r="B3837"/>
  <c r="C3782"/>
  <c r="B3725"/>
  <c r="D3698"/>
  <c r="E3654"/>
  <c r="E3653"/>
  <c r="D3652"/>
  <c r="F3651"/>
  <c r="F3650"/>
  <c r="D3612"/>
  <c r="F3598"/>
  <c r="C3590"/>
  <c r="B3583"/>
  <c r="D3575"/>
  <c r="F3563"/>
  <c r="D3555"/>
  <c r="F3554"/>
  <c r="E3553"/>
  <c r="E3552"/>
  <c r="C3544"/>
  <c r="E3530"/>
  <c r="B3515"/>
  <c r="C3503"/>
  <c r="F3495"/>
  <c r="D3484"/>
  <c r="F3470"/>
  <c r="C3462"/>
  <c r="B3455"/>
  <c r="D3447"/>
  <c r="F3435"/>
  <c r="D3427"/>
  <c r="F3426"/>
  <c r="E3425"/>
  <c r="E3424"/>
  <c r="C3416"/>
  <c r="E3402"/>
  <c r="B3387"/>
  <c r="C3375"/>
  <c r="F3367"/>
  <c r="D3356"/>
  <c r="F3342"/>
  <c r="C3334"/>
  <c r="B3327"/>
  <c r="D3319"/>
  <c r="F3307"/>
  <c r="D3299"/>
  <c r="F3298"/>
  <c r="E3297"/>
  <c r="E3296"/>
  <c r="C3288"/>
  <c r="E3274"/>
  <c r="B3257"/>
  <c r="C3247"/>
  <c r="B3246"/>
  <c r="E3245"/>
  <c r="D3235"/>
  <c r="B3225"/>
  <c r="C3215"/>
  <c r="B3214"/>
  <c r="E3213"/>
  <c r="D3203"/>
  <c r="B3193"/>
  <c r="C3183"/>
  <c r="B3182"/>
  <c r="E3181"/>
  <c r="D3171"/>
  <c r="B3161"/>
  <c r="C3151"/>
  <c r="B3150"/>
  <c r="E3149"/>
  <c r="D3139"/>
  <c r="B3129"/>
  <c r="C3119"/>
  <c r="B3118"/>
  <c r="E3117"/>
  <c r="D3107"/>
  <c r="B3097"/>
  <c r="C3087"/>
  <c r="B3086"/>
  <c r="E3085"/>
  <c r="D3075"/>
  <c r="B3065"/>
  <c r="C3055"/>
  <c r="B3054"/>
  <c r="E3053"/>
  <c r="D3043"/>
  <c r="B3033"/>
  <c r="C3023"/>
  <c r="B3022"/>
  <c r="E3021"/>
  <c r="D3011"/>
  <c r="B3001"/>
  <c r="C2991"/>
  <c r="B2990"/>
  <c r="E2989"/>
  <c r="D2979"/>
  <c r="B2969"/>
  <c r="C2959"/>
  <c r="B2958"/>
  <c r="E2957"/>
  <c r="D2947"/>
  <c r="B2937"/>
  <c r="C2927"/>
  <c r="B2926"/>
  <c r="E2925"/>
  <c r="D2915"/>
  <c r="B2905"/>
  <c r="C2895"/>
  <c r="B2894"/>
  <c r="E2893"/>
  <c r="D2883"/>
  <c r="B2873"/>
  <c r="B2870"/>
  <c r="B2869"/>
  <c r="D2868"/>
  <c r="C2867"/>
  <c r="C2866"/>
  <c r="B2854"/>
  <c r="B2853"/>
  <c r="D2852"/>
  <c r="C2851"/>
  <c r="C2850"/>
  <c r="B2838"/>
  <c r="B2837"/>
  <c r="D2836"/>
  <c r="C2835"/>
  <c r="C2834"/>
  <c r="B2822"/>
  <c r="B2821"/>
  <c r="D2820"/>
  <c r="C2819"/>
  <c r="C2818"/>
  <c r="B2806"/>
  <c r="B2805"/>
  <c r="D2804"/>
  <c r="C2803"/>
  <c r="C2802"/>
  <c r="B2790"/>
  <c r="B2789"/>
  <c r="D2788"/>
  <c r="C2787"/>
  <c r="C2786"/>
  <c r="B2774"/>
  <c r="B2773"/>
  <c r="D2772"/>
  <c r="C2771"/>
  <c r="C2770"/>
  <c r="B2758"/>
  <c r="B2757"/>
  <c r="D2756"/>
  <c r="C2755"/>
  <c r="C2754"/>
  <c r="B2742"/>
  <c r="B2741"/>
  <c r="D2740"/>
  <c r="C2739"/>
  <c r="C2738"/>
  <c r="B2726"/>
  <c r="B2725"/>
  <c r="D2724"/>
  <c r="C2723"/>
  <c r="C2722"/>
  <c r="B2710"/>
  <c r="B2709"/>
  <c r="D2708"/>
  <c r="C2707"/>
  <c r="C2706"/>
  <c r="B2694"/>
  <c r="B2693"/>
  <c r="D2692"/>
  <c r="C2691"/>
  <c r="C2690"/>
  <c r="B2678"/>
  <c r="B2677"/>
  <c r="D2676"/>
  <c r="C2675"/>
  <c r="C2674"/>
  <c r="B2662"/>
  <c r="B2661"/>
  <c r="D2660"/>
  <c r="C2659"/>
  <c r="C2658"/>
  <c r="B2646"/>
  <c r="B2645"/>
  <c r="D2644"/>
  <c r="C2643"/>
  <c r="C2642"/>
  <c r="B2630"/>
  <c r="B2629"/>
  <c r="D2628"/>
  <c r="C2627"/>
  <c r="C2626"/>
  <c r="B2614"/>
  <c r="B2613"/>
  <c r="D2612"/>
  <c r="C2611"/>
  <c r="C2610"/>
  <c r="B2598"/>
  <c r="B2597"/>
  <c r="D2596"/>
  <c r="C2595"/>
  <c r="C2594"/>
  <c r="B2582"/>
  <c r="B2581"/>
  <c r="D2580"/>
  <c r="C2579"/>
  <c r="C2578"/>
  <c r="B2566"/>
  <c r="B2565"/>
  <c r="D2564"/>
  <c r="C2563"/>
  <c r="C2562"/>
  <c r="B2550"/>
  <c r="B2549"/>
  <c r="D2548"/>
  <c r="C2547"/>
  <c r="C2546"/>
  <c r="B2534"/>
  <c r="B2533"/>
  <c r="D2532"/>
  <c r="C2531"/>
  <c r="C2530"/>
  <c r="B2518"/>
  <c r="B2517"/>
  <c r="D2516"/>
  <c r="C2515"/>
  <c r="C2514"/>
  <c r="B2502"/>
  <c r="B2501"/>
  <c r="D2500"/>
  <c r="C2499"/>
  <c r="C2498"/>
  <c r="B2486"/>
  <c r="B2485"/>
  <c r="D2484"/>
  <c r="C2483"/>
  <c r="C2482"/>
  <c r="B2470"/>
  <c r="B2469"/>
  <c r="D2468"/>
  <c r="C2467"/>
  <c r="C2466"/>
  <c r="B2454"/>
  <c r="B2453"/>
  <c r="D2452"/>
  <c r="C2451"/>
  <c r="C2450"/>
  <c r="B2438"/>
  <c r="B2437"/>
  <c r="D2436"/>
  <c r="C2435"/>
  <c r="C2434"/>
  <c r="B2422"/>
  <c r="B2421"/>
  <c r="D2420"/>
  <c r="C2419"/>
  <c r="C2418"/>
  <c r="B2406"/>
  <c r="B2405"/>
  <c r="D2404"/>
  <c r="C2403"/>
  <c r="C2402"/>
  <c r="B2390"/>
  <c r="B2389"/>
  <c r="D2388"/>
  <c r="C2387"/>
  <c r="C2386"/>
  <c r="B2374"/>
  <c r="B2373"/>
  <c r="D2372"/>
  <c r="C2371"/>
  <c r="C2370"/>
  <c r="B2358"/>
  <c r="B2357"/>
  <c r="D2356"/>
  <c r="C2355"/>
  <c r="C2354"/>
  <c r="B2342"/>
  <c r="B2341"/>
  <c r="D2340"/>
  <c r="C2339"/>
  <c r="C2338"/>
  <c r="B2326"/>
  <c r="B2325"/>
  <c r="D2324"/>
  <c r="C2323"/>
  <c r="C2322"/>
  <c r="B2310"/>
  <c r="B2309"/>
  <c r="D2308"/>
  <c r="C2307"/>
  <c r="C2306"/>
  <c r="B2294"/>
  <c r="B2293"/>
  <c r="D2292"/>
  <c r="C2291"/>
  <c r="C2290"/>
  <c r="B2278"/>
  <c r="B2277"/>
  <c r="D2276"/>
  <c r="C2275"/>
  <c r="C2274"/>
  <c r="B2262"/>
  <c r="B2261"/>
  <c r="D2260"/>
  <c r="C2259"/>
  <c r="C2258"/>
  <c r="B2246"/>
  <c r="B2245"/>
  <c r="D2244"/>
  <c r="C2243"/>
  <c r="C2242"/>
  <c r="B2230"/>
  <c r="B2229"/>
  <c r="D2228"/>
  <c r="C2227"/>
  <c r="C2226"/>
  <c r="B2214"/>
  <c r="B2213"/>
  <c r="D2212"/>
  <c r="C2211"/>
  <c r="C2210"/>
  <c r="B2198"/>
  <c r="B2197"/>
  <c r="D2196"/>
  <c r="C2195"/>
  <c r="C2194"/>
  <c r="B2182"/>
  <c r="B2181"/>
  <c r="D2180"/>
  <c r="C2179"/>
  <c r="C2178"/>
  <c r="B2166"/>
  <c r="B2165"/>
  <c r="D2164"/>
  <c r="C2163"/>
  <c r="C2162"/>
  <c r="B2150"/>
  <c r="B2149"/>
  <c r="D2148"/>
  <c r="C2147"/>
  <c r="C2146"/>
  <c r="B2134"/>
  <c r="B2133"/>
  <c r="D2132"/>
  <c r="C2131"/>
  <c r="C2130"/>
  <c r="B2118"/>
  <c r="B2117"/>
  <c r="D2116"/>
  <c r="C2115"/>
  <c r="C2114"/>
  <c r="B2102"/>
  <c r="B2101"/>
  <c r="D2100"/>
  <c r="C2099"/>
  <c r="C2098"/>
  <c r="B2086"/>
  <c r="B2085"/>
  <c r="D2084"/>
  <c r="C2083"/>
  <c r="C2082"/>
  <c r="B2070"/>
  <c r="B2069"/>
  <c r="D2068"/>
  <c r="C2067"/>
  <c r="C2066"/>
  <c r="D2056"/>
  <c r="F2055"/>
  <c r="B2051"/>
  <c r="E2050"/>
  <c r="E2049"/>
  <c r="D2048"/>
  <c r="F2047"/>
  <c r="B2043"/>
  <c r="E2042"/>
  <c r="E2041"/>
  <c r="D2040"/>
  <c r="F2039"/>
  <c r="B2035"/>
  <c r="E2034"/>
  <c r="E2033"/>
  <c r="D2032"/>
  <c r="F2031"/>
  <c r="B2027"/>
  <c r="E2026"/>
  <c r="E2025"/>
  <c r="D2024"/>
  <c r="F2023"/>
  <c r="B2019"/>
  <c r="E2018"/>
  <c r="E2017"/>
  <c r="D2016"/>
  <c r="F2015"/>
  <c r="B2011"/>
  <c r="E2010"/>
  <c r="E2009"/>
  <c r="D2008"/>
  <c r="F2007"/>
  <c r="B2003"/>
  <c r="E2002"/>
  <c r="E2001"/>
  <c r="D2000"/>
  <c r="F1999"/>
  <c r="B1995"/>
  <c r="E1994"/>
  <c r="E1993"/>
  <c r="D1992"/>
  <c r="F1991"/>
  <c r="B1987"/>
  <c r="E1986"/>
  <c r="E1985"/>
  <c r="D1984"/>
  <c r="F1983"/>
  <c r="B1979"/>
  <c r="E1978"/>
  <c r="E1977"/>
  <c r="D1976"/>
  <c r="F1975"/>
  <c r="B1971"/>
  <c r="E1970"/>
  <c r="E1969"/>
  <c r="D1968"/>
  <c r="F1967"/>
  <c r="B1963"/>
  <c r="E1962"/>
  <c r="E1961"/>
  <c r="D1960"/>
  <c r="F1959"/>
  <c r="B1955"/>
  <c r="E1954"/>
  <c r="E1953"/>
  <c r="D1952"/>
  <c r="F1951"/>
  <c r="B1947"/>
  <c r="E1946"/>
  <c r="E1945"/>
  <c r="D1944"/>
  <c r="F1943"/>
  <c r="B1939"/>
  <c r="E1938"/>
  <c r="E1937"/>
  <c r="D1936"/>
  <c r="F1935"/>
  <c r="B1931"/>
  <c r="E1930"/>
  <c r="E1929"/>
  <c r="D1928"/>
  <c r="F1927"/>
  <c r="B1923"/>
  <c r="E1922"/>
  <c r="E1921"/>
  <c r="D1920"/>
  <c r="F1919"/>
  <c r="B1915"/>
  <c r="E1914"/>
  <c r="E1913"/>
  <c r="D1912"/>
  <c r="F1911"/>
  <c r="B1907"/>
  <c r="E1906"/>
  <c r="E1905"/>
  <c r="D1904"/>
  <c r="F1903"/>
  <c r="B1899"/>
  <c r="E1898"/>
  <c r="E1897"/>
  <c r="D1896"/>
  <c r="F1895"/>
  <c r="B1891"/>
  <c r="E1890"/>
  <c r="E1889"/>
  <c r="D1888"/>
  <c r="F1887"/>
  <c r="B1883"/>
  <c r="E1882"/>
  <c r="E1881"/>
  <c r="D1880"/>
  <c r="F1879"/>
  <c r="B1875"/>
  <c r="E1874"/>
  <c r="E1873"/>
  <c r="D1872"/>
  <c r="F1871"/>
  <c r="B1867"/>
  <c r="E1866"/>
  <c r="E1865"/>
  <c r="D1864"/>
  <c r="F1863"/>
  <c r="B1859"/>
  <c r="E1858"/>
  <c r="E1857"/>
  <c r="D1856"/>
  <c r="F1855"/>
  <c r="B1851"/>
  <c r="E1850"/>
  <c r="E1849"/>
  <c r="D1848"/>
  <c r="F1847"/>
  <c r="B1843"/>
  <c r="E1842"/>
  <c r="E1841"/>
  <c r="D1840"/>
  <c r="F1839"/>
  <c r="B1835"/>
  <c r="E1834"/>
  <c r="E1833"/>
  <c r="D1832"/>
  <c r="F1831"/>
  <c r="B1827"/>
  <c r="E1826"/>
  <c r="E1825"/>
  <c r="D1824"/>
  <c r="F1823"/>
  <c r="B1819"/>
  <c r="E1818"/>
  <c r="E1817"/>
  <c r="D1816"/>
  <c r="F1815"/>
  <c r="B1811"/>
  <c r="E1810"/>
  <c r="E1809"/>
  <c r="D1808"/>
  <c r="F1807"/>
  <c r="B1803"/>
  <c r="E1802"/>
  <c r="E1801"/>
  <c r="D1800"/>
  <c r="F1799"/>
  <c r="B1795"/>
  <c r="E1794"/>
  <c r="E1793"/>
  <c r="D1792"/>
  <c r="F1791"/>
  <c r="B1787"/>
  <c r="E1786"/>
  <c r="E1785"/>
  <c r="D1784"/>
  <c r="F1783"/>
  <c r="B1779"/>
  <c r="E1778"/>
  <c r="E1777"/>
  <c r="D1776"/>
  <c r="F1775"/>
  <c r="B1771"/>
  <c r="E1770"/>
  <c r="E1769"/>
  <c r="D1768"/>
  <c r="F1767"/>
  <c r="B1763"/>
  <c r="E1762"/>
  <c r="E1761"/>
  <c r="D1760"/>
  <c r="F1759"/>
  <c r="B1755"/>
  <c r="E1754"/>
  <c r="E1753"/>
  <c r="D1752"/>
  <c r="F1751"/>
  <c r="B1747"/>
  <c r="E1746"/>
  <c r="E1745"/>
  <c r="D1744"/>
  <c r="F1743"/>
  <c r="B1739"/>
  <c r="E1738"/>
  <c r="E1737"/>
  <c r="D1736"/>
  <c r="F1735"/>
  <c r="B1731"/>
  <c r="E1730"/>
  <c r="E1729"/>
  <c r="D1728"/>
  <c r="F1727"/>
  <c r="B1723"/>
  <c r="E1722"/>
  <c r="E1721"/>
  <c r="D1720"/>
  <c r="F1719"/>
  <c r="B1715"/>
  <c r="E1714"/>
  <c r="E1713"/>
  <c r="D1712"/>
  <c r="F1711"/>
  <c r="B1707"/>
  <c r="E1706"/>
  <c r="E1705"/>
  <c r="D1704"/>
  <c r="F1703"/>
  <c r="B1699"/>
  <c r="E1698"/>
  <c r="E1697"/>
  <c r="D1696"/>
  <c r="F1695"/>
  <c r="B1691"/>
  <c r="E1690"/>
  <c r="E1689"/>
  <c r="D1688"/>
  <c r="F1687"/>
  <c r="B1683"/>
  <c r="E1682"/>
  <c r="E1681"/>
  <c r="D1680"/>
  <c r="F1679"/>
  <c r="B1675"/>
  <c r="E1674"/>
  <c r="E1673"/>
  <c r="D1672"/>
  <c r="F1671"/>
  <c r="B1667"/>
  <c r="E1666"/>
  <c r="E1665"/>
  <c r="D1664"/>
  <c r="F1663"/>
  <c r="B1659"/>
  <c r="E1658"/>
  <c r="E1657"/>
  <c r="D1656"/>
  <c r="F1655"/>
  <c r="B1651"/>
  <c r="E1650"/>
  <c r="E1649"/>
  <c r="D1648"/>
  <c r="F1647"/>
  <c r="B1643"/>
  <c r="E1642"/>
  <c r="E1641"/>
  <c r="D1640"/>
  <c r="F1639"/>
  <c r="B1635"/>
  <c r="E1634"/>
  <c r="E1633"/>
  <c r="D1632"/>
  <c r="F1631"/>
  <c r="B1627"/>
  <c r="E1626"/>
  <c r="E1625"/>
  <c r="D1624"/>
  <c r="F1623"/>
  <c r="B1619"/>
  <c r="E1618"/>
  <c r="E1617"/>
  <c r="D1616"/>
  <c r="F1615"/>
  <c r="B1611"/>
  <c r="E1610"/>
  <c r="E1609"/>
  <c r="D1608"/>
  <c r="F1607"/>
  <c r="B1603"/>
  <c r="E1602"/>
  <c r="E1601"/>
  <c r="D1600"/>
  <c r="F1599"/>
  <c r="B1595"/>
  <c r="E1594"/>
  <c r="E1593"/>
  <c r="D1592"/>
  <c r="F1591"/>
  <c r="B1587"/>
  <c r="E1586"/>
  <c r="E1585"/>
  <c r="D1584"/>
  <c r="F1583"/>
  <c r="B1579"/>
  <c r="E1578"/>
  <c r="E1577"/>
  <c r="D1576"/>
  <c r="F1575"/>
  <c r="B1571"/>
  <c r="E1570"/>
  <c r="E1569"/>
  <c r="D1568"/>
  <c r="F1567"/>
  <c r="B1563"/>
  <c r="E1562"/>
  <c r="E1561"/>
  <c r="D1560"/>
  <c r="F1559"/>
  <c r="B1555"/>
  <c r="E1554"/>
  <c r="E1553"/>
  <c r="D1552"/>
  <c r="F1551"/>
  <c r="B1547"/>
  <c r="E1546"/>
  <c r="E1545"/>
  <c r="D1544"/>
  <c r="F1543"/>
  <c r="B1539"/>
  <c r="E1538"/>
  <c r="E1537"/>
  <c r="D1536"/>
  <c r="F1535"/>
  <c r="B1531"/>
  <c r="E1530"/>
  <c r="E1529"/>
  <c r="D1528"/>
  <c r="F1527"/>
  <c r="B1523"/>
  <c r="E1522"/>
  <c r="E1521"/>
  <c r="D1520"/>
  <c r="F1519"/>
  <c r="B1515"/>
  <c r="E1514"/>
  <c r="E1513"/>
  <c r="D1512"/>
  <c r="F1511"/>
  <c r="B1507"/>
  <c r="E1506"/>
  <c r="E1505"/>
  <c r="D1504"/>
  <c r="F1503"/>
  <c r="B1499"/>
  <c r="E1498"/>
  <c r="E1497"/>
  <c r="D1496"/>
  <c r="F1495"/>
  <c r="B1491"/>
  <c r="E1490"/>
  <c r="E1489"/>
  <c r="D1488"/>
  <c r="F1487"/>
  <c r="B1483"/>
  <c r="E1482"/>
  <c r="E1481"/>
  <c r="D1480"/>
  <c r="F1479"/>
  <c r="B1475"/>
  <c r="E1474"/>
  <c r="E1473"/>
  <c r="D1472"/>
  <c r="F1471"/>
  <c r="B1467"/>
  <c r="E1466"/>
  <c r="E1465"/>
  <c r="D1464"/>
  <c r="F1463"/>
  <c r="B1459"/>
  <c r="E1458"/>
  <c r="E1457"/>
  <c r="D1456"/>
  <c r="F1455"/>
  <c r="B1451"/>
  <c r="E1450"/>
  <c r="E1449"/>
  <c r="D1448"/>
  <c r="F1447"/>
  <c r="B1443"/>
  <c r="E1442"/>
  <c r="E1441"/>
  <c r="D1440"/>
  <c r="F1439"/>
  <c r="B1435"/>
  <c r="E1434"/>
  <c r="E1433"/>
  <c r="D1432"/>
  <c r="F1431"/>
  <c r="B1427"/>
  <c r="E1426"/>
  <c r="E1425"/>
  <c r="D1424"/>
  <c r="F1423"/>
  <c r="B1419"/>
  <c r="E1418"/>
  <c r="E1417"/>
  <c r="D1416"/>
  <c r="F1415"/>
  <c r="B1411"/>
  <c r="E1410"/>
  <c r="E1409"/>
  <c r="D1408"/>
  <c r="F1407"/>
  <c r="B1403"/>
  <c r="E1402"/>
  <c r="E1401"/>
  <c r="D1400"/>
  <c r="F1399"/>
  <c r="B1395"/>
  <c r="E1394"/>
  <c r="E1393"/>
  <c r="D1392"/>
  <c r="F1391"/>
  <c r="B1387"/>
  <c r="E1386"/>
  <c r="E1385"/>
  <c r="D1384"/>
  <c r="F1383"/>
  <c r="B1379"/>
  <c r="E1378"/>
  <c r="E1377"/>
  <c r="D1376"/>
  <c r="F1375"/>
  <c r="B1371"/>
  <c r="E1370"/>
  <c r="E1369"/>
  <c r="D1368"/>
  <c r="F1367"/>
  <c r="B1363"/>
  <c r="E1362"/>
  <c r="E1361"/>
  <c r="D1360"/>
  <c r="F1359"/>
  <c r="B1355"/>
  <c r="E1354"/>
  <c r="E1353"/>
  <c r="D1352"/>
  <c r="F1351"/>
  <c r="B1347"/>
  <c r="E1346"/>
  <c r="E1345"/>
  <c r="D1344"/>
  <c r="F1343"/>
  <c r="B1339"/>
  <c r="E1338"/>
  <c r="E1337"/>
  <c r="D1336"/>
  <c r="F1335"/>
  <c r="B1331"/>
  <c r="E1330"/>
  <c r="E1329"/>
  <c r="D1328"/>
  <c r="F1327"/>
  <c r="B1323"/>
  <c r="E1322"/>
  <c r="E1321"/>
  <c r="D1320"/>
  <c r="F1319"/>
  <c r="B1315"/>
  <c r="E1314"/>
  <c r="E1313"/>
  <c r="D1312"/>
  <c r="F1311"/>
  <c r="B1307"/>
  <c r="E1306"/>
  <c r="E1305"/>
  <c r="D1304"/>
  <c r="F1303"/>
  <c r="B1299"/>
  <c r="E1298"/>
  <c r="E1297"/>
  <c r="D1296"/>
  <c r="F1295"/>
  <c r="B1291"/>
  <c r="E1290"/>
  <c r="E1289"/>
  <c r="D1288"/>
  <c r="F1287"/>
  <c r="B1283"/>
  <c r="E1282"/>
  <c r="E1281"/>
  <c r="D1280"/>
  <c r="F1279"/>
  <c r="B1275"/>
  <c r="E1274"/>
  <c r="E1273"/>
  <c r="D1272"/>
  <c r="F1271"/>
  <c r="B1267"/>
  <c r="E1266"/>
  <c r="E1265"/>
  <c r="D1264"/>
  <c r="F1263"/>
  <c r="B1259"/>
  <c r="E1258"/>
  <c r="E1257"/>
  <c r="D1256"/>
  <c r="F1255"/>
  <c r="B1251"/>
  <c r="E1250"/>
  <c r="E1249"/>
  <c r="D1248"/>
  <c r="F1247"/>
  <c r="B1243"/>
  <c r="E1242"/>
  <c r="E1241"/>
  <c r="D1240"/>
  <c r="F1239"/>
  <c r="B1235"/>
  <c r="E1234"/>
  <c r="E1233"/>
  <c r="D1232"/>
  <c r="F1231"/>
  <c r="B1227"/>
  <c r="E1226"/>
  <c r="E1225"/>
  <c r="D1224"/>
  <c r="F1223"/>
  <c r="B1219"/>
  <c r="E1218"/>
  <c r="E1217"/>
  <c r="D1216"/>
  <c r="F1215"/>
  <c r="B1211"/>
  <c r="E1210"/>
  <c r="E1209"/>
  <c r="D1208"/>
  <c r="F1207"/>
  <c r="B1203"/>
  <c r="E1202"/>
  <c r="E1201"/>
  <c r="D1200"/>
  <c r="F1199"/>
  <c r="B1195"/>
  <c r="E1194"/>
  <c r="E1193"/>
  <c r="D1192"/>
  <c r="F1191"/>
  <c r="B1187"/>
  <c r="E1186"/>
  <c r="E1185"/>
  <c r="D1184"/>
  <c r="F1183"/>
  <c r="B1179"/>
  <c r="E1178"/>
  <c r="E1177"/>
  <c r="D1176"/>
  <c r="F1175"/>
  <c r="B1171"/>
  <c r="E1170"/>
  <c r="E1169"/>
  <c r="D1168"/>
  <c r="F1167"/>
  <c r="B1163"/>
  <c r="E1162"/>
  <c r="E1161"/>
  <c r="D1160"/>
  <c r="F1159"/>
  <c r="B1155"/>
  <c r="E1154"/>
  <c r="E1153"/>
  <c r="D1152"/>
  <c r="F1151"/>
  <c r="B1147"/>
  <c r="E1146"/>
  <c r="E1145"/>
  <c r="D1144"/>
  <c r="F1143"/>
  <c r="B1139"/>
  <c r="E1138"/>
  <c r="E1137"/>
  <c r="D1136"/>
  <c r="F1135"/>
  <c r="B1131"/>
  <c r="E1130"/>
  <c r="E1129"/>
  <c r="D1128"/>
  <c r="F1127"/>
  <c r="B1123"/>
  <c r="E1122"/>
  <c r="E1121"/>
  <c r="D1120"/>
  <c r="F1119"/>
  <c r="B1115"/>
  <c r="E1114"/>
  <c r="E1113"/>
  <c r="D1112"/>
  <c r="F1111"/>
  <c r="B1107"/>
  <c r="E1106"/>
  <c r="E1105"/>
  <c r="D1104"/>
  <c r="F1103"/>
  <c r="B1099"/>
  <c r="E1098"/>
  <c r="E1097"/>
  <c r="D1096"/>
  <c r="F1095"/>
  <c r="B1091"/>
  <c r="E1090"/>
  <c r="E1089"/>
  <c r="D1088"/>
  <c r="F1087"/>
  <c r="B1083"/>
  <c r="E1082"/>
  <c r="E1081"/>
  <c r="D1080"/>
  <c r="F1079"/>
  <c r="B1075"/>
  <c r="E1074"/>
  <c r="E1073"/>
  <c r="D1072"/>
  <c r="F1071"/>
  <c r="B1067"/>
  <c r="E1066"/>
  <c r="E1065"/>
  <c r="D1064"/>
  <c r="F1063"/>
  <c r="B1059"/>
  <c r="E1058"/>
  <c r="E1057"/>
  <c r="D1056"/>
  <c r="F1055"/>
  <c r="B1051"/>
  <c r="E1050"/>
  <c r="E1049"/>
  <c r="D1048"/>
  <c r="F1047"/>
  <c r="B1043"/>
  <c r="E1042"/>
  <c r="F4939"/>
  <c r="E4651"/>
  <c r="D4471"/>
  <c r="F4373"/>
  <c r="C4277"/>
  <c r="E4227"/>
  <c r="D4154"/>
  <c r="D4127"/>
  <c r="F4068"/>
  <c r="D4015"/>
  <c r="B4008"/>
  <c r="D3978"/>
  <c r="E3939"/>
  <c r="E3916"/>
  <c r="B3845"/>
  <c r="C3838"/>
  <c r="B3800"/>
  <c r="C3797"/>
  <c r="F3796"/>
  <c r="E3795"/>
  <c r="E3740"/>
  <c r="B3655"/>
  <c r="B3654"/>
  <c r="D3653"/>
  <c r="C3652"/>
  <c r="C3651"/>
  <c r="B3613"/>
  <c r="E3605"/>
  <c r="F3593"/>
  <c r="C3578"/>
  <c r="E3564"/>
  <c r="C3556"/>
  <c r="C3555"/>
  <c r="B3554"/>
  <c r="D3553"/>
  <c r="B3545"/>
  <c r="D3533"/>
  <c r="F3525"/>
  <c r="E3518"/>
  <c r="B3510"/>
  <c r="D3496"/>
  <c r="B3485"/>
  <c r="E3477"/>
  <c r="F3465"/>
  <c r="C3450"/>
  <c r="E3436"/>
  <c r="C3428"/>
  <c r="C3427"/>
  <c r="B3426"/>
  <c r="D3425"/>
  <c r="B3417"/>
  <c r="D3405"/>
  <c r="F3397"/>
  <c r="E3390"/>
  <c r="B3382"/>
  <c r="D3368"/>
  <c r="B3357"/>
  <c r="E3349"/>
  <c r="F3337"/>
  <c r="C3322"/>
  <c r="E3308"/>
  <c r="C3300"/>
  <c r="C3299"/>
  <c r="B3298"/>
  <c r="D3297"/>
  <c r="B3289"/>
  <c r="D3277"/>
  <c r="F3269"/>
  <c r="C3262"/>
  <c r="F3261"/>
  <c r="E3260"/>
  <c r="F3250"/>
  <c r="D3240"/>
  <c r="C3230"/>
  <c r="F3229"/>
  <c r="E3228"/>
  <c r="F3218"/>
  <c r="D3208"/>
  <c r="C3198"/>
  <c r="F3197"/>
  <c r="E3196"/>
  <c r="F3186"/>
  <c r="D3176"/>
  <c r="C3166"/>
  <c r="F3165"/>
  <c r="E3164"/>
  <c r="F3154"/>
  <c r="D3144"/>
  <c r="C3134"/>
  <c r="F3133"/>
  <c r="E3132"/>
  <c r="F3122"/>
  <c r="D3112"/>
  <c r="C3102"/>
  <c r="F3101"/>
  <c r="E3100"/>
  <c r="F3090"/>
  <c r="D3080"/>
  <c r="C3070"/>
  <c r="F3069"/>
  <c r="E3068"/>
  <c r="F3058"/>
  <c r="D3048"/>
  <c r="C3038"/>
  <c r="F3037"/>
  <c r="E3036"/>
  <c r="F3026"/>
  <c r="D3016"/>
  <c r="C3006"/>
  <c r="F3005"/>
  <c r="E3004"/>
  <c r="F2994"/>
  <c r="D2984"/>
  <c r="C2974"/>
  <c r="F2973"/>
  <c r="E2972"/>
  <c r="F2962"/>
  <c r="D2952"/>
  <c r="C2942"/>
  <c r="F2941"/>
  <c r="E2940"/>
  <c r="F2930"/>
  <c r="D2920"/>
  <c r="C2910"/>
  <c r="F2909"/>
  <c r="E2908"/>
  <c r="F2898"/>
  <c r="D2888"/>
  <c r="C2878"/>
  <c r="F2877"/>
  <c r="E2876"/>
  <c r="E2861"/>
  <c r="E2860"/>
  <c r="D2859"/>
  <c r="F2858"/>
  <c r="F2857"/>
  <c r="E2845"/>
  <c r="E2844"/>
  <c r="D2843"/>
  <c r="F2842"/>
  <c r="F2841"/>
  <c r="E2829"/>
  <c r="E2828"/>
  <c r="D2827"/>
  <c r="F2826"/>
  <c r="F2825"/>
  <c r="E2813"/>
  <c r="E2812"/>
  <c r="D2811"/>
  <c r="F2810"/>
  <c r="F2809"/>
  <c r="E2797"/>
  <c r="E2796"/>
  <c r="D2795"/>
  <c r="F2794"/>
  <c r="F2793"/>
  <c r="E2781"/>
  <c r="E2780"/>
  <c r="D2779"/>
  <c r="F2778"/>
  <c r="F2777"/>
  <c r="E2765"/>
  <c r="E2764"/>
  <c r="D2763"/>
  <c r="F2762"/>
  <c r="F2761"/>
  <c r="E2749"/>
  <c r="E2748"/>
  <c r="D2747"/>
  <c r="F2746"/>
  <c r="F2745"/>
  <c r="E2733"/>
  <c r="E2732"/>
  <c r="D2731"/>
  <c r="F2730"/>
  <c r="F2729"/>
  <c r="E2717"/>
  <c r="E2716"/>
  <c r="D2715"/>
  <c r="F2714"/>
  <c r="F2713"/>
  <c r="E2701"/>
  <c r="E2700"/>
  <c r="D2699"/>
  <c r="F2698"/>
  <c r="F2697"/>
  <c r="E2685"/>
  <c r="E2684"/>
  <c r="D2683"/>
  <c r="F2682"/>
  <c r="F2681"/>
  <c r="E2669"/>
  <c r="E2668"/>
  <c r="D2667"/>
  <c r="F2666"/>
  <c r="F2665"/>
  <c r="E2653"/>
  <c r="E2652"/>
  <c r="D2651"/>
  <c r="F2650"/>
  <c r="F2649"/>
  <c r="E2637"/>
  <c r="E2636"/>
  <c r="D2635"/>
  <c r="F2634"/>
  <c r="F2633"/>
  <c r="E2621"/>
  <c r="E2620"/>
  <c r="D2619"/>
  <c r="F2618"/>
  <c r="F2617"/>
  <c r="E2605"/>
  <c r="E2604"/>
  <c r="D2603"/>
  <c r="F2602"/>
  <c r="F2601"/>
  <c r="E2589"/>
  <c r="E2588"/>
  <c r="D2587"/>
  <c r="F2586"/>
  <c r="F2585"/>
  <c r="E2573"/>
  <c r="E2572"/>
  <c r="D2571"/>
  <c r="F2570"/>
  <c r="F2569"/>
  <c r="E2557"/>
  <c r="E2556"/>
  <c r="D2555"/>
  <c r="F2554"/>
  <c r="F2553"/>
  <c r="E2541"/>
  <c r="E2540"/>
  <c r="D2539"/>
  <c r="F2538"/>
  <c r="F2537"/>
  <c r="E2525"/>
  <c r="E2524"/>
  <c r="D2523"/>
  <c r="F2522"/>
  <c r="F2521"/>
  <c r="E2509"/>
  <c r="E2508"/>
  <c r="D2507"/>
  <c r="F2506"/>
  <c r="F2505"/>
  <c r="E2493"/>
  <c r="E2492"/>
  <c r="D2491"/>
  <c r="F2490"/>
  <c r="F2489"/>
  <c r="E2477"/>
  <c r="E2476"/>
  <c r="D2475"/>
  <c r="F2474"/>
  <c r="F2473"/>
  <c r="E2461"/>
  <c r="E2460"/>
  <c r="D2459"/>
  <c r="F2458"/>
  <c r="F2457"/>
  <c r="E2445"/>
  <c r="E2444"/>
  <c r="D2443"/>
  <c r="F2442"/>
  <c r="F2441"/>
  <c r="E2429"/>
  <c r="E2428"/>
  <c r="D2427"/>
  <c r="F2426"/>
  <c r="F2425"/>
  <c r="E2413"/>
  <c r="E2412"/>
  <c r="D2411"/>
  <c r="F2410"/>
  <c r="F2409"/>
  <c r="E2397"/>
  <c r="E2396"/>
  <c r="D2395"/>
  <c r="F2394"/>
  <c r="F2393"/>
  <c r="E2381"/>
  <c r="E2380"/>
  <c r="D2379"/>
  <c r="F2378"/>
  <c r="F2377"/>
  <c r="E2365"/>
  <c r="E2364"/>
  <c r="D2363"/>
  <c r="F2362"/>
  <c r="F2361"/>
  <c r="E2349"/>
  <c r="E2348"/>
  <c r="D2347"/>
  <c r="F2346"/>
  <c r="F2345"/>
  <c r="E2333"/>
  <c r="E2332"/>
  <c r="D2331"/>
  <c r="F2330"/>
  <c r="F2329"/>
  <c r="E2317"/>
  <c r="E2316"/>
  <c r="D2315"/>
  <c r="F2314"/>
  <c r="F2313"/>
  <c r="E2301"/>
  <c r="E2300"/>
  <c r="D2299"/>
  <c r="F2298"/>
  <c r="F2297"/>
  <c r="E2285"/>
  <c r="E2284"/>
  <c r="D2283"/>
  <c r="F2282"/>
  <c r="F2281"/>
  <c r="E2269"/>
  <c r="E2268"/>
  <c r="D2267"/>
  <c r="F2266"/>
  <c r="F2265"/>
  <c r="E2253"/>
  <c r="E2252"/>
  <c r="D2251"/>
  <c r="F2250"/>
  <c r="F2249"/>
  <c r="E2237"/>
  <c r="E2236"/>
  <c r="D2235"/>
  <c r="F2234"/>
  <c r="F2233"/>
  <c r="E2221"/>
  <c r="E2220"/>
  <c r="D2219"/>
  <c r="F2218"/>
  <c r="F2217"/>
  <c r="E2205"/>
  <c r="E2204"/>
  <c r="D2203"/>
  <c r="F2202"/>
  <c r="F2201"/>
  <c r="E2189"/>
  <c r="E2188"/>
  <c r="D2187"/>
  <c r="F2186"/>
  <c r="F2185"/>
  <c r="E2173"/>
  <c r="E2172"/>
  <c r="D2171"/>
  <c r="F2170"/>
  <c r="F2169"/>
  <c r="E2157"/>
  <c r="E2156"/>
  <c r="D2155"/>
  <c r="F2154"/>
  <c r="F2153"/>
  <c r="E2141"/>
  <c r="E2140"/>
  <c r="D2139"/>
  <c r="F2138"/>
  <c r="F2137"/>
  <c r="E2125"/>
  <c r="E2124"/>
  <c r="D2123"/>
  <c r="F2122"/>
  <c r="F2121"/>
  <c r="E2109"/>
  <c r="E2108"/>
  <c r="D2107"/>
  <c r="F2106"/>
  <c r="F2105"/>
  <c r="E2093"/>
  <c r="E2092"/>
  <c r="D2091"/>
  <c r="F2090"/>
  <c r="F2089"/>
  <c r="E2077"/>
  <c r="E2076"/>
  <c r="D2075"/>
  <c r="F2074"/>
  <c r="F2073"/>
  <c r="E2061"/>
  <c r="E2060"/>
  <c r="D2059"/>
  <c r="F2058"/>
  <c r="F2057"/>
  <c r="C2056"/>
  <c r="C2055"/>
  <c r="F2054"/>
  <c r="B2050"/>
  <c r="D2049"/>
  <c r="C2048"/>
  <c r="C2047"/>
  <c r="F2046"/>
  <c r="B2042"/>
  <c r="D2041"/>
  <c r="C2040"/>
  <c r="C2039"/>
  <c r="F2038"/>
  <c r="B2034"/>
  <c r="D2033"/>
  <c r="C2032"/>
  <c r="C2031"/>
  <c r="F2030"/>
  <c r="B2026"/>
  <c r="D2025"/>
  <c r="C2024"/>
  <c r="C2023"/>
  <c r="F2022"/>
  <c r="B2018"/>
  <c r="D2017"/>
  <c r="C2016"/>
  <c r="C2015"/>
  <c r="F2014"/>
  <c r="B2010"/>
  <c r="D2009"/>
  <c r="C2008"/>
  <c r="C2007"/>
  <c r="F2006"/>
  <c r="B2002"/>
  <c r="D2001"/>
  <c r="C2000"/>
  <c r="C1999"/>
  <c r="F1998"/>
  <c r="B1994"/>
  <c r="D1993"/>
  <c r="C1992"/>
  <c r="C1991"/>
  <c r="F1990"/>
  <c r="B1986"/>
  <c r="D1985"/>
  <c r="C1984"/>
  <c r="C1983"/>
  <c r="F1982"/>
  <c r="B1978"/>
  <c r="D1977"/>
  <c r="C1976"/>
  <c r="C1975"/>
  <c r="F1974"/>
  <c r="B1970"/>
  <c r="D1969"/>
  <c r="C1968"/>
  <c r="C1967"/>
  <c r="F1966"/>
  <c r="B1962"/>
  <c r="D1961"/>
  <c r="C1960"/>
  <c r="C1959"/>
  <c r="F1958"/>
  <c r="B1954"/>
  <c r="D1953"/>
  <c r="C1952"/>
  <c r="C1951"/>
  <c r="F1950"/>
  <c r="B1946"/>
  <c r="D1945"/>
  <c r="C1944"/>
  <c r="C1943"/>
  <c r="F1942"/>
  <c r="B1938"/>
  <c r="D1937"/>
  <c r="C1936"/>
  <c r="C1935"/>
  <c r="F1934"/>
  <c r="B1930"/>
  <c r="D1929"/>
  <c r="C1928"/>
  <c r="C1927"/>
  <c r="F1926"/>
  <c r="B1922"/>
  <c r="D1921"/>
  <c r="C1920"/>
  <c r="C1919"/>
  <c r="F1918"/>
  <c r="B1914"/>
  <c r="D1913"/>
  <c r="C1912"/>
  <c r="C1911"/>
  <c r="F1910"/>
  <c r="B1906"/>
  <c r="D1905"/>
  <c r="C1904"/>
  <c r="C1903"/>
  <c r="F1902"/>
  <c r="B1898"/>
  <c r="D1897"/>
  <c r="C1896"/>
  <c r="C1895"/>
  <c r="F1894"/>
  <c r="B1890"/>
  <c r="D1889"/>
  <c r="C1888"/>
  <c r="C1887"/>
  <c r="F1886"/>
  <c r="B1882"/>
  <c r="D1881"/>
  <c r="C1880"/>
  <c r="C1879"/>
  <c r="F1878"/>
  <c r="B1874"/>
  <c r="D1873"/>
  <c r="C1872"/>
  <c r="C1871"/>
  <c r="F1870"/>
  <c r="B1866"/>
  <c r="D1865"/>
  <c r="C1864"/>
  <c r="C1863"/>
  <c r="F1862"/>
  <c r="B1858"/>
  <c r="D1857"/>
  <c r="C1856"/>
  <c r="C1855"/>
  <c r="F1854"/>
  <c r="B1850"/>
  <c r="D1849"/>
  <c r="C1848"/>
  <c r="C1847"/>
  <c r="F1846"/>
  <c r="B1842"/>
  <c r="D1841"/>
  <c r="C1840"/>
  <c r="C1839"/>
  <c r="F1838"/>
  <c r="B1834"/>
  <c r="D1833"/>
  <c r="C1832"/>
  <c r="C1831"/>
  <c r="F1830"/>
  <c r="B1826"/>
  <c r="D1825"/>
  <c r="C1824"/>
  <c r="C1823"/>
  <c r="F1822"/>
  <c r="B1818"/>
  <c r="D1817"/>
  <c r="C1816"/>
  <c r="C1815"/>
  <c r="F1814"/>
  <c r="B1810"/>
  <c r="D1809"/>
  <c r="C1808"/>
  <c r="C1807"/>
  <c r="F1806"/>
  <c r="B1802"/>
  <c r="D1801"/>
  <c r="C1800"/>
  <c r="C1799"/>
  <c r="F1798"/>
  <c r="B1794"/>
  <c r="D1793"/>
  <c r="C1792"/>
  <c r="C1791"/>
  <c r="F1790"/>
  <c r="B1786"/>
  <c r="D1785"/>
  <c r="C1784"/>
  <c r="C1783"/>
  <c r="F1782"/>
  <c r="B1778"/>
  <c r="D1777"/>
  <c r="C1776"/>
  <c r="C1775"/>
  <c r="F1774"/>
  <c r="B1770"/>
  <c r="D1769"/>
  <c r="C1768"/>
  <c r="C1767"/>
  <c r="F1766"/>
  <c r="B1762"/>
  <c r="D1761"/>
  <c r="C1760"/>
  <c r="C1759"/>
  <c r="F1758"/>
  <c r="B1754"/>
  <c r="D1753"/>
  <c r="C1752"/>
  <c r="C1751"/>
  <c r="F1750"/>
  <c r="B1746"/>
  <c r="D1745"/>
  <c r="C1744"/>
  <c r="C1743"/>
  <c r="F1742"/>
  <c r="B1738"/>
  <c r="D1737"/>
  <c r="C1736"/>
  <c r="C1735"/>
  <c r="F1734"/>
  <c r="B1730"/>
  <c r="D1729"/>
  <c r="C1728"/>
  <c r="C1727"/>
  <c r="F1726"/>
  <c r="B1722"/>
  <c r="D1721"/>
  <c r="C1720"/>
  <c r="C1719"/>
  <c r="F1718"/>
  <c r="B1714"/>
  <c r="D1713"/>
  <c r="C1712"/>
  <c r="C1711"/>
  <c r="F1710"/>
  <c r="B1706"/>
  <c r="D1705"/>
  <c r="C1704"/>
  <c r="C1703"/>
  <c r="F1702"/>
  <c r="B1698"/>
  <c r="D1697"/>
  <c r="C1696"/>
  <c r="C1695"/>
  <c r="F1694"/>
  <c r="B1690"/>
  <c r="D1689"/>
  <c r="C1688"/>
  <c r="C1687"/>
  <c r="F1686"/>
  <c r="B1682"/>
  <c r="D1681"/>
  <c r="C1680"/>
  <c r="C1679"/>
  <c r="F1678"/>
  <c r="B1674"/>
  <c r="D1673"/>
  <c r="C1672"/>
  <c r="C1671"/>
  <c r="F1670"/>
  <c r="B1666"/>
  <c r="D1665"/>
  <c r="C1664"/>
  <c r="C1663"/>
  <c r="F1662"/>
  <c r="B1658"/>
  <c r="D1657"/>
  <c r="C1656"/>
  <c r="C1655"/>
  <c r="F1654"/>
  <c r="B1650"/>
  <c r="D1649"/>
  <c r="C1648"/>
  <c r="C1647"/>
  <c r="F1646"/>
  <c r="B1642"/>
  <c r="D1641"/>
  <c r="C1640"/>
  <c r="C1639"/>
  <c r="F1638"/>
  <c r="B1634"/>
  <c r="D1633"/>
  <c r="C1632"/>
  <c r="C1631"/>
  <c r="F1630"/>
  <c r="B1626"/>
  <c r="D1625"/>
  <c r="C1624"/>
  <c r="C1623"/>
  <c r="F1622"/>
  <c r="B1618"/>
  <c r="D1617"/>
  <c r="C1616"/>
  <c r="C1615"/>
  <c r="F1614"/>
  <c r="B1610"/>
  <c r="D1609"/>
  <c r="C1608"/>
  <c r="C1607"/>
  <c r="F1606"/>
  <c r="B1602"/>
  <c r="D1601"/>
  <c r="C1600"/>
  <c r="C1599"/>
  <c r="F1598"/>
  <c r="B1594"/>
  <c r="D1593"/>
  <c r="C1592"/>
  <c r="C1591"/>
  <c r="F1590"/>
  <c r="B1586"/>
  <c r="D1585"/>
  <c r="C1584"/>
  <c r="C1583"/>
  <c r="F1582"/>
  <c r="B1578"/>
  <c r="D1577"/>
  <c r="C1576"/>
  <c r="C1575"/>
  <c r="F1574"/>
  <c r="B1570"/>
  <c r="D1569"/>
  <c r="C1568"/>
  <c r="C1567"/>
  <c r="F1566"/>
  <c r="B1562"/>
  <c r="D1561"/>
  <c r="C1560"/>
  <c r="C1559"/>
  <c r="F1558"/>
  <c r="B1554"/>
  <c r="D1553"/>
  <c r="C1552"/>
  <c r="C1551"/>
  <c r="F1550"/>
  <c r="B1546"/>
  <c r="D1545"/>
  <c r="C1544"/>
  <c r="C1543"/>
  <c r="F1542"/>
  <c r="B1538"/>
  <c r="D1537"/>
  <c r="C1536"/>
  <c r="C1535"/>
  <c r="F1534"/>
  <c r="B1530"/>
  <c r="D1529"/>
  <c r="C1528"/>
  <c r="C1527"/>
  <c r="F1526"/>
  <c r="B1522"/>
  <c r="D1521"/>
  <c r="C1520"/>
  <c r="C1519"/>
  <c r="F1518"/>
  <c r="B1514"/>
  <c r="D1513"/>
  <c r="C1512"/>
  <c r="C1511"/>
  <c r="F1510"/>
  <c r="B1506"/>
  <c r="D1505"/>
  <c r="C1504"/>
  <c r="C1503"/>
  <c r="F1502"/>
  <c r="B1498"/>
  <c r="D1497"/>
  <c r="C1496"/>
  <c r="C1495"/>
  <c r="F1494"/>
  <c r="B1490"/>
  <c r="D1489"/>
  <c r="C1488"/>
  <c r="C1487"/>
  <c r="F1486"/>
  <c r="B1482"/>
  <c r="D1481"/>
  <c r="C1480"/>
  <c r="C1479"/>
  <c r="F1478"/>
  <c r="B1474"/>
  <c r="D1473"/>
  <c r="C1472"/>
  <c r="C1471"/>
  <c r="F1470"/>
  <c r="B1466"/>
  <c r="D1465"/>
  <c r="C1464"/>
  <c r="C1463"/>
  <c r="F1462"/>
  <c r="B1458"/>
  <c r="D1457"/>
  <c r="C1456"/>
  <c r="C1455"/>
  <c r="F1454"/>
  <c r="B1450"/>
  <c r="D1449"/>
  <c r="C1448"/>
  <c r="C1447"/>
  <c r="F1446"/>
  <c r="B1442"/>
  <c r="D1441"/>
  <c r="C1440"/>
  <c r="C1439"/>
  <c r="F1438"/>
  <c r="B1434"/>
  <c r="D1433"/>
  <c r="C1432"/>
  <c r="C1431"/>
  <c r="F1430"/>
  <c r="B1426"/>
  <c r="D1425"/>
  <c r="C1424"/>
  <c r="C1423"/>
  <c r="F1422"/>
  <c r="B1418"/>
  <c r="D1417"/>
  <c r="C1416"/>
  <c r="C1415"/>
  <c r="F1414"/>
  <c r="B1410"/>
  <c r="D1409"/>
  <c r="C1408"/>
  <c r="C1407"/>
  <c r="F1406"/>
  <c r="B1402"/>
  <c r="D1401"/>
  <c r="C1400"/>
  <c r="C1399"/>
  <c r="F1398"/>
  <c r="B1394"/>
  <c r="D1393"/>
  <c r="C1392"/>
  <c r="C1391"/>
  <c r="F1390"/>
  <c r="B1386"/>
  <c r="D1385"/>
  <c r="C1384"/>
  <c r="C1383"/>
  <c r="F1382"/>
  <c r="B1378"/>
  <c r="D1377"/>
  <c r="C1376"/>
  <c r="C1375"/>
  <c r="F1374"/>
  <c r="B1370"/>
  <c r="D1369"/>
  <c r="C1368"/>
  <c r="C1367"/>
  <c r="F1366"/>
  <c r="B1362"/>
  <c r="D1361"/>
  <c r="C1360"/>
  <c r="C1359"/>
  <c r="F1358"/>
  <c r="B1354"/>
  <c r="D1353"/>
  <c r="C1352"/>
  <c r="C1351"/>
  <c r="F1350"/>
  <c r="B1346"/>
  <c r="D1345"/>
  <c r="C1344"/>
  <c r="C1343"/>
  <c r="F1342"/>
  <c r="B1338"/>
  <c r="D1337"/>
  <c r="C1336"/>
  <c r="C1335"/>
  <c r="F1334"/>
  <c r="B1330"/>
  <c r="D1329"/>
  <c r="C1328"/>
  <c r="C1327"/>
  <c r="F1326"/>
  <c r="B1322"/>
  <c r="D1321"/>
  <c r="C1320"/>
  <c r="C1319"/>
  <c r="F1318"/>
  <c r="B1314"/>
  <c r="D1313"/>
  <c r="C1312"/>
  <c r="C1311"/>
  <c r="F1310"/>
  <c r="B1306"/>
  <c r="D1305"/>
  <c r="C1304"/>
  <c r="C1303"/>
  <c r="F1302"/>
  <c r="B1298"/>
  <c r="D1297"/>
  <c r="C1296"/>
  <c r="C1295"/>
  <c r="F1294"/>
  <c r="B1290"/>
  <c r="D1289"/>
  <c r="C1288"/>
  <c r="C1287"/>
  <c r="F1286"/>
  <c r="B1282"/>
  <c r="D1281"/>
  <c r="C1280"/>
  <c r="C1279"/>
  <c r="F1278"/>
  <c r="B1274"/>
  <c r="D1273"/>
  <c r="C1272"/>
  <c r="C1271"/>
  <c r="F1270"/>
  <c r="B1266"/>
  <c r="D1265"/>
  <c r="C1264"/>
  <c r="C1263"/>
  <c r="F1262"/>
  <c r="B1258"/>
  <c r="D1257"/>
  <c r="C1256"/>
  <c r="C1255"/>
  <c r="F1254"/>
  <c r="B1250"/>
  <c r="D1249"/>
  <c r="C1248"/>
  <c r="C1247"/>
  <c r="F1246"/>
  <c r="B1242"/>
  <c r="D1241"/>
  <c r="C1240"/>
  <c r="C1239"/>
  <c r="F1238"/>
  <c r="B1234"/>
  <c r="D1233"/>
  <c r="C1232"/>
  <c r="C1231"/>
  <c r="F1230"/>
  <c r="B1226"/>
  <c r="D1225"/>
  <c r="C1224"/>
  <c r="C1223"/>
  <c r="F1222"/>
  <c r="B1218"/>
  <c r="D1217"/>
  <c r="C1216"/>
  <c r="C1215"/>
  <c r="F1214"/>
  <c r="B1210"/>
  <c r="D1209"/>
  <c r="C1208"/>
  <c r="C1207"/>
  <c r="F1206"/>
  <c r="B1202"/>
  <c r="D1201"/>
  <c r="C1200"/>
  <c r="C1199"/>
  <c r="F1198"/>
  <c r="B1194"/>
  <c r="D1193"/>
  <c r="C1192"/>
  <c r="C1191"/>
  <c r="F1190"/>
  <c r="B1186"/>
  <c r="D1185"/>
  <c r="C1184"/>
  <c r="C1183"/>
  <c r="F1182"/>
  <c r="B1178"/>
  <c r="D1177"/>
  <c r="C1176"/>
  <c r="C1175"/>
  <c r="F1174"/>
  <c r="B1170"/>
  <c r="D1169"/>
  <c r="C1168"/>
  <c r="C1167"/>
  <c r="F1166"/>
  <c r="B1162"/>
  <c r="D1161"/>
  <c r="C1160"/>
  <c r="C1159"/>
  <c r="F1158"/>
  <c r="B1154"/>
  <c r="D1153"/>
  <c r="C1152"/>
  <c r="C1151"/>
  <c r="F1150"/>
  <c r="B1146"/>
  <c r="D1145"/>
  <c r="C1144"/>
  <c r="C1143"/>
  <c r="F1142"/>
  <c r="B1138"/>
  <c r="D1137"/>
  <c r="C1136"/>
  <c r="C1135"/>
  <c r="F1134"/>
  <c r="B1130"/>
  <c r="D1129"/>
  <c r="C1128"/>
  <c r="C1127"/>
  <c r="F1126"/>
  <c r="B1122"/>
  <c r="D1121"/>
  <c r="C1120"/>
  <c r="C1119"/>
  <c r="F1118"/>
  <c r="B1114"/>
  <c r="D1113"/>
  <c r="C1112"/>
  <c r="C1111"/>
  <c r="F1110"/>
  <c r="B1106"/>
  <c r="D1105"/>
  <c r="C1104"/>
  <c r="C1103"/>
  <c r="F1102"/>
  <c r="B1098"/>
  <c r="D1097"/>
  <c r="C1096"/>
  <c r="C1095"/>
  <c r="F1094"/>
  <c r="B1090"/>
  <c r="D1089"/>
  <c r="C1088"/>
  <c r="C1087"/>
  <c r="F1086"/>
  <c r="B1082"/>
  <c r="D1081"/>
  <c r="C1080"/>
  <c r="C1079"/>
  <c r="F1078"/>
  <c r="B1074"/>
  <c r="D1073"/>
  <c r="C1072"/>
  <c r="C1071"/>
  <c r="F1070"/>
  <c r="B1066"/>
  <c r="D1065"/>
  <c r="C1064"/>
  <c r="C1063"/>
  <c r="F1062"/>
  <c r="B1058"/>
  <c r="D1057"/>
  <c r="C1056"/>
  <c r="C1055"/>
  <c r="F1054"/>
  <c r="B1050"/>
  <c r="D1049"/>
  <c r="C1048"/>
  <c r="C1047"/>
  <c r="F1046"/>
  <c r="B1042"/>
  <c r="D1041"/>
  <c r="C1040"/>
  <c r="C1039"/>
  <c r="F1038"/>
  <c r="B5"/>
  <c r="C6"/>
  <c r="B9"/>
  <c r="C10"/>
  <c r="B13"/>
  <c r="F13"/>
  <c r="C14"/>
  <c r="D15"/>
  <c r="B17"/>
  <c r="C18"/>
  <c r="B21"/>
  <c r="C22"/>
  <c r="D23"/>
  <c r="B25"/>
  <c r="C26"/>
  <c r="B29"/>
  <c r="C30"/>
  <c r="D31"/>
  <c r="B33"/>
  <c r="C34"/>
  <c r="B37"/>
  <c r="C38"/>
  <c r="D39"/>
  <c r="B41"/>
  <c r="C42"/>
  <c r="B45"/>
  <c r="F45"/>
  <c r="C46"/>
  <c r="D47"/>
  <c r="B49"/>
  <c r="C50"/>
  <c r="B53"/>
  <c r="C54"/>
  <c r="D55"/>
  <c r="E56"/>
  <c r="B57"/>
  <c r="C58"/>
  <c r="D59"/>
  <c r="E60"/>
  <c r="B61"/>
  <c r="C62"/>
  <c r="D63"/>
  <c r="E64"/>
  <c r="B65"/>
  <c r="C66"/>
  <c r="D67"/>
  <c r="E68"/>
  <c r="B69"/>
  <c r="C70"/>
  <c r="D71"/>
  <c r="E72"/>
  <c r="B73"/>
  <c r="C74"/>
  <c r="E76"/>
  <c r="B77"/>
  <c r="C78"/>
  <c r="B81"/>
  <c r="C82"/>
  <c r="D83"/>
  <c r="B85"/>
  <c r="C86"/>
  <c r="D87"/>
  <c r="E88"/>
  <c r="B89"/>
  <c r="C90"/>
  <c r="E92"/>
  <c r="B93"/>
  <c r="C94"/>
  <c r="B97"/>
  <c r="C98"/>
  <c r="D99"/>
  <c r="B101"/>
  <c r="C102"/>
  <c r="D103"/>
  <c r="E104"/>
  <c r="B105"/>
  <c r="C106"/>
  <c r="E108"/>
  <c r="B109"/>
  <c r="C110"/>
  <c r="B113"/>
  <c r="C114"/>
  <c r="D115"/>
  <c r="B117"/>
  <c r="C118"/>
  <c r="D119"/>
  <c r="B121"/>
  <c r="C122"/>
  <c r="E124"/>
  <c r="B125"/>
  <c r="C126"/>
  <c r="B129"/>
  <c r="C130"/>
  <c r="D131"/>
  <c r="B133"/>
  <c r="C134"/>
  <c r="E136"/>
  <c r="B137"/>
  <c r="C138"/>
  <c r="E140"/>
  <c r="B141"/>
  <c r="C142"/>
  <c r="B145"/>
  <c r="F145"/>
  <c r="C146"/>
  <c r="D147"/>
  <c r="B149"/>
  <c r="F149"/>
  <c r="C150"/>
  <c r="B153"/>
  <c r="F153"/>
  <c r="C154"/>
  <c r="B157"/>
  <c r="C158"/>
  <c r="B161"/>
  <c r="C162"/>
  <c r="D163"/>
  <c r="B165"/>
  <c r="F165"/>
  <c r="C166"/>
  <c r="D167"/>
  <c r="B169"/>
  <c r="C170"/>
  <c r="B173"/>
  <c r="F173"/>
  <c r="C174"/>
  <c r="B177"/>
  <c r="F177"/>
  <c r="C178"/>
  <c r="D179"/>
  <c r="B181"/>
  <c r="C182"/>
  <c r="D183"/>
  <c r="B185"/>
  <c r="C186"/>
  <c r="B189"/>
  <c r="C190"/>
  <c r="B193"/>
  <c r="C194"/>
  <c r="B197"/>
  <c r="C198"/>
  <c r="B201"/>
  <c r="C202"/>
  <c r="B205"/>
  <c r="C206"/>
  <c r="B209"/>
  <c r="C210"/>
  <c r="B213"/>
  <c r="C214"/>
  <c r="B217"/>
  <c r="C218"/>
  <c r="B221"/>
  <c r="C222"/>
  <c r="B225"/>
  <c r="C226"/>
  <c r="B229"/>
  <c r="C230"/>
  <c r="B233"/>
  <c r="C234"/>
  <c r="B237"/>
  <c r="C238"/>
  <c r="B241"/>
  <c r="C242"/>
  <c r="B245"/>
  <c r="C246"/>
  <c r="B249"/>
  <c r="C250"/>
  <c r="B253"/>
  <c r="C254"/>
  <c r="B257"/>
  <c r="C258"/>
  <c r="B261"/>
  <c r="C262"/>
  <c r="B265"/>
  <c r="C266"/>
  <c r="B269"/>
  <c r="C270"/>
  <c r="B273"/>
  <c r="C274"/>
  <c r="B277"/>
  <c r="C278"/>
  <c r="B281"/>
  <c r="C282"/>
  <c r="B285"/>
  <c r="C286"/>
  <c r="B289"/>
  <c r="F289"/>
  <c r="C290"/>
  <c r="B293"/>
  <c r="F293"/>
  <c r="C294"/>
  <c r="B297"/>
  <c r="F297"/>
  <c r="C298"/>
  <c r="B301"/>
  <c r="F301"/>
  <c r="C302"/>
  <c r="D303"/>
  <c r="B305"/>
  <c r="C306"/>
  <c r="D307"/>
  <c r="B309"/>
  <c r="C310"/>
  <c r="B313"/>
  <c r="F313"/>
  <c r="C314"/>
  <c r="B317"/>
  <c r="C318"/>
  <c r="D319"/>
  <c r="B321"/>
  <c r="C322"/>
  <c r="D323"/>
  <c r="B325"/>
  <c r="C326"/>
  <c r="B329"/>
  <c r="C330"/>
  <c r="B333"/>
  <c r="C334"/>
  <c r="D335"/>
  <c r="B337"/>
  <c r="C338"/>
  <c r="D339"/>
  <c r="B341"/>
  <c r="C342"/>
  <c r="B345"/>
  <c r="F345"/>
  <c r="C346"/>
  <c r="B349"/>
  <c r="C350"/>
  <c r="D351"/>
  <c r="B353"/>
  <c r="C354"/>
  <c r="B357"/>
  <c r="C358"/>
  <c r="B361"/>
  <c r="C362"/>
  <c r="B365"/>
  <c r="C366"/>
  <c r="D367"/>
  <c r="B369"/>
  <c r="C370"/>
  <c r="D371"/>
  <c r="B373"/>
  <c r="C374"/>
  <c r="B377"/>
  <c r="F377"/>
  <c r="C378"/>
  <c r="B381"/>
  <c r="C382"/>
  <c r="D383"/>
  <c r="B385"/>
  <c r="C386"/>
  <c r="D387"/>
  <c r="B389"/>
  <c r="C390"/>
  <c r="B393"/>
  <c r="C394"/>
  <c r="B397"/>
  <c r="C398"/>
  <c r="B401"/>
  <c r="C402"/>
  <c r="D403"/>
  <c r="B405"/>
  <c r="C406"/>
  <c r="B409"/>
  <c r="F409"/>
  <c r="C410"/>
  <c r="B413"/>
  <c r="C414"/>
  <c r="D415"/>
  <c r="B417"/>
  <c r="C418"/>
  <c r="D419"/>
  <c r="B421"/>
  <c r="C422"/>
  <c r="B425"/>
  <c r="C426"/>
  <c r="B429"/>
  <c r="C430"/>
  <c r="D431"/>
  <c r="B433"/>
  <c r="C434"/>
  <c r="D435"/>
  <c r="B437"/>
  <c r="C438"/>
  <c r="B441"/>
  <c r="F441"/>
  <c r="C442"/>
  <c r="B445"/>
  <c r="C446"/>
  <c r="D447"/>
  <c r="B449"/>
  <c r="C450"/>
  <c r="D451"/>
  <c r="B453"/>
  <c r="C454"/>
  <c r="B457"/>
  <c r="C458"/>
  <c r="B461"/>
  <c r="C462"/>
  <c r="D463"/>
  <c r="B465"/>
  <c r="C466"/>
  <c r="D467"/>
  <c r="B469"/>
  <c r="C470"/>
  <c r="B473"/>
  <c r="F473"/>
  <c r="C474"/>
  <c r="B477"/>
  <c r="C478"/>
  <c r="D479"/>
  <c r="B481"/>
  <c r="C482"/>
  <c r="B485"/>
  <c r="C486"/>
  <c r="B489"/>
  <c r="C490"/>
  <c r="B493"/>
  <c r="C494"/>
  <c r="D495"/>
  <c r="B497"/>
  <c r="C498"/>
  <c r="D499"/>
  <c r="B501"/>
  <c r="C502"/>
  <c r="B505"/>
  <c r="F505"/>
  <c r="C506"/>
  <c r="B509"/>
  <c r="C510"/>
  <c r="D511"/>
  <c r="B513"/>
  <c r="C514"/>
  <c r="B517"/>
  <c r="C518"/>
  <c r="B521"/>
  <c r="C522"/>
  <c r="B525"/>
  <c r="C526"/>
  <c r="B529"/>
  <c r="C530"/>
  <c r="D531"/>
  <c r="B533"/>
  <c r="C534"/>
  <c r="B537"/>
  <c r="F537"/>
  <c r="C538"/>
  <c r="B541"/>
  <c r="C542"/>
  <c r="D543"/>
  <c r="B545"/>
  <c r="C546"/>
  <c r="B549"/>
  <c r="C550"/>
  <c r="B553"/>
  <c r="C554"/>
  <c r="B557"/>
  <c r="C558"/>
  <c r="B561"/>
  <c r="C562"/>
  <c r="D563"/>
  <c r="B565"/>
  <c r="C566"/>
  <c r="B569"/>
  <c r="F569"/>
  <c r="C570"/>
  <c r="B573"/>
  <c r="C574"/>
  <c r="D575"/>
  <c r="B577"/>
  <c r="C578"/>
  <c r="B581"/>
  <c r="C582"/>
  <c r="B585"/>
  <c r="C586"/>
  <c r="B589"/>
  <c r="C590"/>
  <c r="D591"/>
  <c r="B593"/>
  <c r="C594"/>
  <c r="D595"/>
  <c r="B597"/>
  <c r="C598"/>
  <c r="B601"/>
  <c r="F601"/>
  <c r="C602"/>
  <c r="B605"/>
  <c r="C606"/>
  <c r="B609"/>
  <c r="F609"/>
  <c r="C610"/>
  <c r="B613"/>
  <c r="C614"/>
  <c r="B617"/>
  <c r="F617"/>
  <c r="C618"/>
  <c r="B621"/>
  <c r="C622"/>
  <c r="D623"/>
  <c r="B625"/>
  <c r="F625"/>
  <c r="C626"/>
  <c r="B629"/>
  <c r="C630"/>
  <c r="B633"/>
  <c r="F633"/>
  <c r="C634"/>
  <c r="B637"/>
  <c r="C638"/>
  <c r="D639"/>
  <c r="B641"/>
  <c r="F641"/>
  <c r="C642"/>
  <c r="B645"/>
  <c r="C646"/>
  <c r="B649"/>
  <c r="F649"/>
  <c r="C650"/>
  <c r="B653"/>
  <c r="C654"/>
  <c r="B657"/>
  <c r="C658"/>
  <c r="D659"/>
  <c r="B661"/>
  <c r="C662"/>
  <c r="D663"/>
  <c r="B665"/>
  <c r="C666"/>
  <c r="B669"/>
  <c r="C670"/>
  <c r="B673"/>
  <c r="C674"/>
  <c r="B677"/>
  <c r="C678"/>
  <c r="D679"/>
  <c r="B681"/>
  <c r="C682"/>
  <c r="D683"/>
  <c r="B685"/>
  <c r="C686"/>
  <c r="B689"/>
  <c r="C690"/>
  <c r="D691"/>
  <c r="B693"/>
  <c r="C694"/>
  <c r="D695"/>
  <c r="B697"/>
  <c r="C698"/>
  <c r="B701"/>
  <c r="C702"/>
  <c r="B705"/>
  <c r="C706"/>
  <c r="B709"/>
  <c r="C710"/>
  <c r="E712"/>
  <c r="B713"/>
  <c r="C714"/>
  <c r="B717"/>
  <c r="C718"/>
  <c r="B721"/>
  <c r="C722"/>
  <c r="B725"/>
  <c r="C726"/>
  <c r="B729"/>
  <c r="C730"/>
  <c r="B733"/>
  <c r="C734"/>
  <c r="D735"/>
  <c r="B737"/>
  <c r="C738"/>
  <c r="D739"/>
  <c r="B741"/>
  <c r="C742"/>
  <c r="D743"/>
  <c r="B745"/>
  <c r="C746"/>
  <c r="D747"/>
  <c r="B749"/>
  <c r="C750"/>
  <c r="B753"/>
  <c r="C754"/>
  <c r="B757"/>
  <c r="C758"/>
  <c r="B761"/>
  <c r="C762"/>
  <c r="B765"/>
  <c r="C766"/>
  <c r="D767"/>
  <c r="B769"/>
  <c r="C770"/>
  <c r="B773"/>
  <c r="C774"/>
  <c r="D775"/>
  <c r="B777"/>
  <c r="C778"/>
  <c r="D779"/>
  <c r="B781"/>
  <c r="C782"/>
  <c r="B785"/>
  <c r="C786"/>
  <c r="B789"/>
  <c r="C790"/>
  <c r="B793"/>
  <c r="C794"/>
  <c r="B797"/>
  <c r="C798"/>
  <c r="B801"/>
  <c r="C802"/>
  <c r="B805"/>
  <c r="C806"/>
  <c r="E808"/>
  <c r="B809"/>
  <c r="C810"/>
  <c r="B813"/>
  <c r="C814"/>
  <c r="B817"/>
  <c r="F817"/>
  <c r="C818"/>
  <c r="E820"/>
  <c r="B821"/>
  <c r="C822"/>
  <c r="B825"/>
  <c r="C826"/>
  <c r="B829"/>
  <c r="C830"/>
  <c r="B833"/>
  <c r="C834"/>
  <c r="B837"/>
  <c r="C838"/>
  <c r="B841"/>
  <c r="C842"/>
  <c r="B845"/>
  <c r="C846"/>
  <c r="B849"/>
  <c r="C850"/>
  <c r="B853"/>
  <c r="C854"/>
  <c r="B857"/>
  <c r="C858"/>
  <c r="B861"/>
  <c r="F861"/>
  <c r="C862"/>
  <c r="B865"/>
  <c r="C866"/>
  <c r="B869"/>
  <c r="C870"/>
  <c r="B873"/>
  <c r="C874"/>
  <c r="B877"/>
  <c r="C878"/>
  <c r="B881"/>
  <c r="C882"/>
  <c r="B885"/>
  <c r="C886"/>
  <c r="B889"/>
  <c r="C890"/>
  <c r="B893"/>
  <c r="F893"/>
  <c r="C894"/>
  <c r="B897"/>
  <c r="C898"/>
  <c r="B901"/>
  <c r="C902"/>
  <c r="B905"/>
  <c r="C906"/>
  <c r="B909"/>
  <c r="C910"/>
  <c r="B913"/>
  <c r="C914"/>
  <c r="B917"/>
  <c r="C918"/>
  <c r="B921"/>
  <c r="F921"/>
  <c r="C922"/>
  <c r="B925"/>
  <c r="C926"/>
  <c r="B929"/>
  <c r="F929"/>
  <c r="C930"/>
  <c r="B933"/>
  <c r="F933"/>
  <c r="C934"/>
  <c r="B937"/>
  <c r="C938"/>
  <c r="B941"/>
  <c r="C942"/>
  <c r="B945"/>
  <c r="F945"/>
  <c r="C946"/>
  <c r="B949"/>
  <c r="F949"/>
  <c r="C950"/>
  <c r="B953"/>
  <c r="F953"/>
  <c r="C954"/>
  <c r="B957"/>
  <c r="C958"/>
  <c r="E960"/>
  <c r="B961"/>
  <c r="F961"/>
  <c r="C962"/>
  <c r="D963"/>
  <c r="E964"/>
  <c r="B965"/>
  <c r="F965"/>
  <c r="C966"/>
  <c r="D967"/>
  <c r="E968"/>
  <c r="B969"/>
  <c r="F969"/>
  <c r="C970"/>
  <c r="D971"/>
  <c r="E972"/>
  <c r="B973"/>
  <c r="F973"/>
  <c r="C974"/>
  <c r="D975"/>
  <c r="E976"/>
  <c r="B977"/>
  <c r="F977"/>
  <c r="C978"/>
  <c r="D979"/>
  <c r="E980"/>
  <c r="B981"/>
  <c r="F981"/>
  <c r="C982"/>
  <c r="D983"/>
  <c r="E984"/>
  <c r="B985"/>
  <c r="F985"/>
  <c r="C986"/>
  <c r="D987"/>
  <c r="E988"/>
  <c r="B989"/>
  <c r="F989"/>
  <c r="C990"/>
  <c r="D991"/>
  <c r="E992"/>
  <c r="B993"/>
  <c r="F993"/>
  <c r="C994"/>
  <c r="D995"/>
  <c r="E996"/>
  <c r="B997"/>
  <c r="F997"/>
  <c r="C998"/>
  <c r="D999"/>
  <c r="E1000"/>
  <c r="B1001"/>
  <c r="F1001"/>
  <c r="C1002"/>
  <c r="D1003"/>
  <c r="E1004"/>
  <c r="B1005"/>
  <c r="F1005"/>
  <c r="C1006"/>
  <c r="D1007"/>
  <c r="E1008"/>
  <c r="B1009"/>
  <c r="F1009"/>
  <c r="C1010"/>
  <c r="D1011"/>
  <c r="E1012"/>
  <c r="B1013"/>
  <c r="F1013"/>
  <c r="C1014"/>
  <c r="D1015"/>
  <c r="E1016"/>
  <c r="B1017"/>
  <c r="F1017"/>
  <c r="C1018"/>
  <c r="D1019"/>
  <c r="E1020"/>
  <c r="B1021"/>
  <c r="F1021"/>
  <c r="C1022"/>
  <c r="D1023"/>
  <c r="E1024"/>
  <c r="B1025"/>
  <c r="F1025"/>
  <c r="C1026"/>
  <c r="D1027"/>
  <c r="E1028"/>
  <c r="B1029"/>
  <c r="F1029"/>
  <c r="E1030"/>
  <c r="B1031"/>
  <c r="F1035"/>
  <c r="D1036"/>
  <c r="E1037"/>
  <c r="E1038"/>
  <c r="F1039"/>
  <c r="C1043"/>
  <c r="C1044"/>
  <c r="D1045"/>
  <c r="B1046"/>
  <c r="B1047"/>
  <c r="C1059"/>
  <c r="C1060"/>
  <c r="D1061"/>
  <c r="B1062"/>
  <c r="B1063"/>
  <c r="C1075"/>
  <c r="C1076"/>
  <c r="D1077"/>
  <c r="B1078"/>
  <c r="B1079"/>
  <c r="C1091"/>
  <c r="C1092"/>
  <c r="D1093"/>
  <c r="B1094"/>
  <c r="B1095"/>
  <c r="C1107"/>
  <c r="C1108"/>
  <c r="D1109"/>
  <c r="B1110"/>
  <c r="B1111"/>
  <c r="C1123"/>
  <c r="C1124"/>
  <c r="D1125"/>
  <c r="B1126"/>
  <c r="B1127"/>
  <c r="C1139"/>
  <c r="C1140"/>
  <c r="D1141"/>
  <c r="B1142"/>
  <c r="B1143"/>
  <c r="C1155"/>
  <c r="C1156"/>
  <c r="D1157"/>
  <c r="B1158"/>
  <c r="B1159"/>
  <c r="C1171"/>
  <c r="C1172"/>
  <c r="D1173"/>
  <c r="B1174"/>
  <c r="B1175"/>
  <c r="C1187"/>
  <c r="C1188"/>
  <c r="D1189"/>
  <c r="B1190"/>
  <c r="B1191"/>
  <c r="C1203"/>
  <c r="C1204"/>
  <c r="D1205"/>
  <c r="B1206"/>
  <c r="B1207"/>
  <c r="C1219"/>
  <c r="C1220"/>
  <c r="D1221"/>
  <c r="B1222"/>
  <c r="B1223"/>
  <c r="C1235"/>
  <c r="C1236"/>
  <c r="D1237"/>
  <c r="B1238"/>
  <c r="B1239"/>
  <c r="C1251"/>
  <c r="C1252"/>
  <c r="D1253"/>
  <c r="B1254"/>
  <c r="B1255"/>
  <c r="C1267"/>
  <c r="C1268"/>
  <c r="D1269"/>
  <c r="B1270"/>
  <c r="B1271"/>
  <c r="C1283"/>
  <c r="C1284"/>
  <c r="D1285"/>
  <c r="B1286"/>
  <c r="B1287"/>
  <c r="C1299"/>
  <c r="C1300"/>
  <c r="D1301"/>
  <c r="B1302"/>
  <c r="B1303"/>
  <c r="C1315"/>
  <c r="C1316"/>
  <c r="D1317"/>
  <c r="B1318"/>
  <c r="B1319"/>
  <c r="C1331"/>
  <c r="C1332"/>
  <c r="D1333"/>
  <c r="B1334"/>
  <c r="B1335"/>
  <c r="C1347"/>
  <c r="C1348"/>
  <c r="D1349"/>
  <c r="B1350"/>
  <c r="B1351"/>
  <c r="C1363"/>
  <c r="C1364"/>
  <c r="D1365"/>
  <c r="B1366"/>
  <c r="B1367"/>
  <c r="C1379"/>
  <c r="C1380"/>
  <c r="D1381"/>
  <c r="B1382"/>
  <c r="B1383"/>
  <c r="C1395"/>
  <c r="C1396"/>
  <c r="D1397"/>
  <c r="B1398"/>
  <c r="B1399"/>
  <c r="C1411"/>
  <c r="C1412"/>
  <c r="D1413"/>
  <c r="B1414"/>
  <c r="B1415"/>
  <c r="C1427"/>
  <c r="C1428"/>
  <c r="D1429"/>
  <c r="B1430"/>
  <c r="B1431"/>
  <c r="C1443"/>
  <c r="C1444"/>
  <c r="D1445"/>
  <c r="B1446"/>
  <c r="B1447"/>
  <c r="C1459"/>
  <c r="C1460"/>
  <c r="D1461"/>
  <c r="B1462"/>
  <c r="B1463"/>
  <c r="C1475"/>
  <c r="C1476"/>
  <c r="D1477"/>
  <c r="B1478"/>
  <c r="B1479"/>
  <c r="C1491"/>
  <c r="C1492"/>
  <c r="D1493"/>
  <c r="B1494"/>
  <c r="B1495"/>
  <c r="C1507"/>
  <c r="C1508"/>
  <c r="D1509"/>
  <c r="B1510"/>
  <c r="B1511"/>
  <c r="C1523"/>
  <c r="C1524"/>
  <c r="D1525"/>
  <c r="B1526"/>
  <c r="B1527"/>
  <c r="C1539"/>
  <c r="C1540"/>
  <c r="D1541"/>
  <c r="B1542"/>
  <c r="B1543"/>
  <c r="C1555"/>
  <c r="C1556"/>
  <c r="D1557"/>
  <c r="B1558"/>
  <c r="B1559"/>
  <c r="C1571"/>
  <c r="C1572"/>
  <c r="D1573"/>
  <c r="B1574"/>
  <c r="B1575"/>
  <c r="C1587"/>
  <c r="C1588"/>
  <c r="D1589"/>
  <c r="B1590"/>
  <c r="B1591"/>
  <c r="C1603"/>
  <c r="C1604"/>
  <c r="D1605"/>
  <c r="B1606"/>
  <c r="B1607"/>
  <c r="C1619"/>
  <c r="C1620"/>
  <c r="D1621"/>
  <c r="B1622"/>
  <c r="B1623"/>
  <c r="C1635"/>
  <c r="C1636"/>
  <c r="D1637"/>
  <c r="B1638"/>
  <c r="B1639"/>
  <c r="C1651"/>
  <c r="C1652"/>
  <c r="D1653"/>
  <c r="B1654"/>
  <c r="B1655"/>
  <c r="C1667"/>
  <c r="C1668"/>
  <c r="D1669"/>
  <c r="B1670"/>
  <c r="B1671"/>
  <c r="C1683"/>
  <c r="C1684"/>
  <c r="D1685"/>
  <c r="B1686"/>
  <c r="B1687"/>
  <c r="C1699"/>
  <c r="C1700"/>
  <c r="D1701"/>
  <c r="B1702"/>
  <c r="B1703"/>
  <c r="C1715"/>
  <c r="C1716"/>
  <c r="D1717"/>
  <c r="B1718"/>
  <c r="B1719"/>
  <c r="C1731"/>
  <c r="C1732"/>
  <c r="D1733"/>
  <c r="B1734"/>
  <c r="B1735"/>
  <c r="C1747"/>
  <c r="C1748"/>
  <c r="D1749"/>
  <c r="B1750"/>
  <c r="B1751"/>
  <c r="C1763"/>
  <c r="C1764"/>
  <c r="D1765"/>
  <c r="B1766"/>
  <c r="B1767"/>
  <c r="C1779"/>
  <c r="C1780"/>
  <c r="D1781"/>
  <c r="B1782"/>
  <c r="B1783"/>
  <c r="C1795"/>
  <c r="C1796"/>
  <c r="D1797"/>
  <c r="B1798"/>
  <c r="B1799"/>
  <c r="C1811"/>
  <c r="C1812"/>
  <c r="D1813"/>
  <c r="B1814"/>
  <c r="B1815"/>
  <c r="C1827"/>
  <c r="C1828"/>
  <c r="D1829"/>
  <c r="B1830"/>
  <c r="B1831"/>
  <c r="C1843"/>
  <c r="C1844"/>
  <c r="D1845"/>
  <c r="B1846"/>
  <c r="B1847"/>
  <c r="C1859"/>
  <c r="C1860"/>
  <c r="D1861"/>
  <c r="B1862"/>
  <c r="B1863"/>
  <c r="C1875"/>
  <c r="C1876"/>
  <c r="D1877"/>
  <c r="B1878"/>
  <c r="B1879"/>
  <c r="C1891"/>
  <c r="C1892"/>
  <c r="D1893"/>
  <c r="B1894"/>
  <c r="B1895"/>
  <c r="C1907"/>
  <c r="C1908"/>
  <c r="D1909"/>
  <c r="B1910"/>
  <c r="B1911"/>
  <c r="C1923"/>
  <c r="C1924"/>
  <c r="D1925"/>
  <c r="B1926"/>
  <c r="B1927"/>
  <c r="C1939"/>
  <c r="C1940"/>
  <c r="D1941"/>
  <c r="B1942"/>
  <c r="B1943"/>
  <c r="C1955"/>
  <c r="C1956"/>
  <c r="D1957"/>
  <c r="B1958"/>
  <c r="B1959"/>
  <c r="C1971"/>
  <c r="C1972"/>
  <c r="D1973"/>
  <c r="B1974"/>
  <c r="B1975"/>
  <c r="C1987"/>
  <c r="C1988"/>
  <c r="D1989"/>
  <c r="B1990"/>
  <c r="B1991"/>
  <c r="C2003"/>
  <c r="C2004"/>
  <c r="D2005"/>
  <c r="B2006"/>
  <c r="B2007"/>
  <c r="C2019"/>
  <c r="C2020"/>
  <c r="D2021"/>
  <c r="B2022"/>
  <c r="B2023"/>
  <c r="C2035"/>
  <c r="C2036"/>
  <c r="D2037"/>
  <c r="B2038"/>
  <c r="B2039"/>
  <c r="C2051"/>
  <c r="C2052"/>
  <c r="D2053"/>
  <c r="B2054"/>
  <c r="B2055"/>
  <c r="B2061"/>
  <c r="D2067"/>
  <c r="C2075"/>
  <c r="F2081"/>
  <c r="E2085"/>
  <c r="B2093"/>
  <c r="D2099"/>
  <c r="C2107"/>
  <c r="F2113"/>
  <c r="E2117"/>
  <c r="B2125"/>
  <c r="D2131"/>
  <c r="C2139"/>
  <c r="F2145"/>
  <c r="E2149"/>
  <c r="B2157"/>
  <c r="D2163"/>
  <c r="C2171"/>
  <c r="F2177"/>
  <c r="E2181"/>
  <c r="B2189"/>
  <c r="D2195"/>
  <c r="C2203"/>
  <c r="F2209"/>
  <c r="E2213"/>
  <c r="B2221"/>
  <c r="D2227"/>
  <c r="C2235"/>
  <c r="F2241"/>
  <c r="E2245"/>
  <c r="B2253"/>
  <c r="D2259"/>
  <c r="C2267"/>
  <c r="F2273"/>
  <c r="E2277"/>
  <c r="B2285"/>
  <c r="D2291"/>
  <c r="C2299"/>
  <c r="F2305"/>
  <c r="E2309"/>
  <c r="B2317"/>
  <c r="D2323"/>
  <c r="C2331"/>
  <c r="F2337"/>
  <c r="E2341"/>
  <c r="B2349"/>
  <c r="D2355"/>
  <c r="C2363"/>
  <c r="F2369"/>
  <c r="E2373"/>
  <c r="B2381"/>
  <c r="D2387"/>
  <c r="C2395"/>
  <c r="F2401"/>
  <c r="E2405"/>
  <c r="B2413"/>
  <c r="D2419"/>
  <c r="C2427"/>
  <c r="F2433"/>
  <c r="E2437"/>
  <c r="B2445"/>
  <c r="D2451"/>
  <c r="C2459"/>
  <c r="F2465"/>
  <c r="E2469"/>
  <c r="B2477"/>
  <c r="D2483"/>
  <c r="C2491"/>
  <c r="F2497"/>
  <c r="E2501"/>
  <c r="B2509"/>
  <c r="D2515"/>
  <c r="C2523"/>
  <c r="F2529"/>
  <c r="E2533"/>
  <c r="B2541"/>
  <c r="D2547"/>
  <c r="C2555"/>
  <c r="F2561"/>
  <c r="E2565"/>
  <c r="B2573"/>
  <c r="D2579"/>
  <c r="C2587"/>
  <c r="F2593"/>
  <c r="E2597"/>
  <c r="B2605"/>
  <c r="D2611"/>
  <c r="C2619"/>
  <c r="F2625"/>
  <c r="E2629"/>
  <c r="B2637"/>
  <c r="D2643"/>
  <c r="C2651"/>
  <c r="F2657"/>
  <c r="E2661"/>
  <c r="B2669"/>
  <c r="D2675"/>
  <c r="C2683"/>
  <c r="F2689"/>
  <c r="E2693"/>
  <c r="B2701"/>
  <c r="D2707"/>
  <c r="C2715"/>
  <c r="F2721"/>
  <c r="E2725"/>
  <c r="B2733"/>
  <c r="D2739"/>
  <c r="C2747"/>
  <c r="F2753"/>
  <c r="E2757"/>
  <c r="B2765"/>
  <c r="D2771"/>
  <c r="C2779"/>
  <c r="F2785"/>
  <c r="E2789"/>
  <c r="B2797"/>
  <c r="D2803"/>
  <c r="C2811"/>
  <c r="F2817"/>
  <c r="E2821"/>
  <c r="B2829"/>
  <c r="D2835"/>
  <c r="C2843"/>
  <c r="F2849"/>
  <c r="E2853"/>
  <c r="B2861"/>
  <c r="D2867"/>
  <c r="E2877"/>
  <c r="B2889"/>
  <c r="D2899"/>
  <c r="C2911"/>
  <c r="F2925"/>
  <c r="E2941"/>
  <c r="B2953"/>
  <c r="D2963"/>
  <c r="C2975"/>
  <c r="F2989"/>
  <c r="E3005"/>
  <c r="B3017"/>
  <c r="D3027"/>
  <c r="C3039"/>
  <c r="F3053"/>
  <c r="E3069"/>
  <c r="B3081"/>
  <c r="D3091"/>
  <c r="C3103"/>
  <c r="F3117"/>
  <c r="E3133"/>
  <c r="B3145"/>
  <c r="D3155"/>
  <c r="C3167"/>
  <c r="F3181"/>
  <c r="E3197"/>
  <c r="B3209"/>
  <c r="D3219"/>
  <c r="C3231"/>
  <c r="F3245"/>
  <c r="E3261"/>
  <c r="F3273"/>
  <c r="B3293"/>
  <c r="D3304"/>
  <c r="E3326"/>
  <c r="C3352"/>
  <c r="F3371"/>
  <c r="B3391"/>
  <c r="E3413"/>
  <c r="B3446"/>
  <c r="E3466"/>
  <c r="E3488"/>
  <c r="E3489"/>
  <c r="F3490"/>
  <c r="D3491"/>
  <c r="D3511"/>
  <c r="F3529"/>
  <c r="B3549"/>
  <c r="D3560"/>
  <c r="E3582"/>
  <c r="C3608"/>
  <c r="B3680"/>
  <c r="B3752"/>
  <c r="D3759"/>
  <c r="F3801"/>
  <c r="B3856"/>
  <c r="F4052"/>
  <c r="C4094"/>
  <c r="B4101"/>
  <c r="E4236"/>
  <c r="C4390"/>
  <c r="B4684"/>
  <c r="G1073" i="1"/>
  <c r="F927" i="2" s="1"/>
  <c r="H1016" i="1"/>
  <c r="H982"/>
  <c r="G954"/>
  <c r="F808" i="2" s="1"/>
  <c r="E909" i="1"/>
  <c r="D763" i="2" s="1"/>
  <c r="F869" i="1"/>
  <c r="E723" i="2" s="1"/>
  <c r="G825" i="1"/>
  <c r="F679" i="2" s="1"/>
  <c r="F736" i="1"/>
  <c r="E590" i="2" s="1"/>
  <c r="E661" i="1"/>
  <c r="D515" i="2" s="1"/>
  <c r="E629" i="1"/>
  <c r="D483" i="2" s="1"/>
  <c r="G625" i="1"/>
  <c r="F479" i="2" s="1"/>
  <c r="E545" i="1"/>
  <c r="D399" i="2" s="1"/>
  <c r="F544" i="1"/>
  <c r="E398" i="2" s="1"/>
  <c r="F500" i="1"/>
  <c r="E354" i="2" s="1"/>
  <c r="G260" i="1"/>
  <c r="F114" i="2" s="1"/>
  <c r="H209" i="1"/>
  <c r="G135"/>
  <c r="H129"/>
  <c r="H115"/>
  <c r="G1153"/>
  <c r="G1143"/>
  <c r="F1131"/>
  <c r="H1112"/>
  <c r="G1110"/>
  <c r="G1107"/>
  <c r="F1095"/>
  <c r="E949" i="2" s="1"/>
  <c r="G1083" i="1"/>
  <c r="F937" i="2" s="1"/>
  <c r="F1079" i="1"/>
  <c r="E933" i="2" s="1"/>
  <c r="H1068" i="1"/>
  <c r="E1067"/>
  <c r="D921" i="2" s="1"/>
  <c r="G1057" i="1"/>
  <c r="F911" i="2" s="1"/>
  <c r="H1046" i="1"/>
  <c r="G1043"/>
  <c r="F897" i="2" s="1"/>
  <c r="F1007" i="1"/>
  <c r="E861" i="2" s="1"/>
  <c r="H978" i="1"/>
  <c r="G975"/>
  <c r="F829" i="2" s="1"/>
  <c r="F951" i="1"/>
  <c r="E805" i="2" s="1"/>
  <c r="F950" i="1"/>
  <c r="E804" i="2" s="1"/>
  <c r="F865" i="1"/>
  <c r="E719" i="2" s="1"/>
  <c r="E861" i="1"/>
  <c r="D715" i="2" s="1"/>
  <c r="G829" i="1"/>
  <c r="F683" i="2" s="1"/>
  <c r="F769" i="1"/>
  <c r="E623" i="2" s="1"/>
  <c r="F768" i="1"/>
  <c r="E622" i="2" s="1"/>
  <c r="G741" i="1"/>
  <c r="F595" i="2" s="1"/>
  <c r="H739" i="1"/>
  <c r="H736"/>
  <c r="E725"/>
  <c r="D579" i="2" s="1"/>
  <c r="E705" i="1"/>
  <c r="D559" i="2" s="1"/>
  <c r="F693" i="1"/>
  <c r="E547" i="2" s="1"/>
  <c r="F692" i="1"/>
  <c r="E546" i="2" s="1"/>
  <c r="G689" i="1"/>
  <c r="F543" i="2" s="1"/>
  <c r="H676" i="1"/>
  <c r="F673"/>
  <c r="E527" i="2" s="1"/>
  <c r="F672" i="1"/>
  <c r="E526" i="2" s="1"/>
  <c r="G660" i="1"/>
  <c r="F514" i="2" s="1"/>
  <c r="G629" i="1"/>
  <c r="F483" i="2" s="1"/>
  <c r="H628" i="1"/>
  <c r="H627"/>
  <c r="H624"/>
  <c r="G613"/>
  <c r="F467" i="2" s="1"/>
  <c r="H611" i="1"/>
  <c r="F608"/>
  <c r="E462" i="2" s="1"/>
  <c r="F577" i="1"/>
  <c r="E431" i="2" s="1"/>
  <c r="G576" i="1"/>
  <c r="F430" i="2" s="1"/>
  <c r="F564" i="1"/>
  <c r="E418" i="2" s="1"/>
  <c r="G561" i="1"/>
  <c r="F415" i="2" s="1"/>
  <c r="H548" i="1"/>
  <c r="G545"/>
  <c r="F399" i="2" s="1"/>
  <c r="H544" i="1"/>
  <c r="F533"/>
  <c r="E387" i="2" s="1"/>
  <c r="G532" i="1"/>
  <c r="F386" i="2" s="1"/>
  <c r="G501" i="1"/>
  <c r="F355" i="2" s="1"/>
  <c r="H500" i="1"/>
  <c r="H499"/>
  <c r="H496"/>
  <c r="G485"/>
  <c r="F339" i="2" s="1"/>
  <c r="H483" i="1"/>
  <c r="F480"/>
  <c r="E334" i="2" s="1"/>
  <c r="F449" i="1"/>
  <c r="E303" i="2" s="1"/>
  <c r="F448" i="1"/>
  <c r="E302" i="2" s="1"/>
  <c r="F447" i="1"/>
  <c r="E301" i="2" s="1"/>
  <c r="G446" i="1"/>
  <c r="F300" i="2" s="1"/>
  <c r="G445" i="1"/>
  <c r="F299" i="2" s="1"/>
  <c r="F444" i="1"/>
  <c r="E298" i="2" s="1"/>
  <c r="F443" i="1"/>
  <c r="E297" i="2" s="1"/>
  <c r="G442" i="1"/>
  <c r="F296" i="2" s="1"/>
  <c r="G441" i="1"/>
  <c r="F295" i="2" s="1"/>
  <c r="F440" i="1"/>
  <c r="E294" i="2" s="1"/>
  <c r="F439" i="1"/>
  <c r="E293" i="2" s="1"/>
  <c r="G438" i="1"/>
  <c r="F292" i="2" s="1"/>
  <c r="G437" i="1"/>
  <c r="F291" i="2" s="1"/>
  <c r="H421" i="1"/>
  <c r="H405"/>
  <c r="H389"/>
  <c r="H373"/>
  <c r="H357"/>
  <c r="H341"/>
  <c r="F336"/>
  <c r="E190" i="2" s="1"/>
  <c r="F319" i="1"/>
  <c r="E173" i="2" s="1"/>
  <c r="F312" i="1"/>
  <c r="E166" i="2" s="1"/>
  <c r="G307" i="1"/>
  <c r="F161" i="2" s="1"/>
  <c r="G259" i="1"/>
  <c r="F113" i="2" s="1"/>
  <c r="E254" i="1"/>
  <c r="D108" i="2" s="1"/>
  <c r="G248" i="1"/>
  <c r="F102" i="2" s="1"/>
  <c r="F232" i="1"/>
  <c r="E86" i="2" s="1"/>
  <c r="H217" i="1"/>
  <c r="G208"/>
  <c r="F62" i="2" s="1"/>
  <c r="F204" i="1"/>
  <c r="E58" i="2" s="1"/>
  <c r="H201" i="1"/>
  <c r="F191"/>
  <c r="E45" i="2" s="1"/>
  <c r="H187" i="1"/>
  <c r="G179"/>
  <c r="F33" i="2" s="1"/>
  <c r="G168" i="1"/>
  <c r="F22" i="2" s="1"/>
  <c r="G148" i="1"/>
  <c r="G128"/>
  <c r="G127"/>
  <c r="H121"/>
  <c r="H103"/>
  <c r="H97"/>
  <c r="G76"/>
  <c r="H73"/>
  <c r="F63"/>
  <c r="H59"/>
  <c r="G51"/>
  <c r="G40"/>
  <c r="F1132"/>
  <c r="F1084"/>
  <c r="E938" i="2" s="1"/>
  <c r="E1083" i="1"/>
  <c r="D937" i="2" s="1"/>
  <c r="G1078" i="1"/>
  <c r="F932" i="2" s="1"/>
  <c r="H1058" i="1"/>
  <c r="H1042"/>
  <c r="G979"/>
  <c r="F833" i="2" s="1"/>
  <c r="E952" i="1"/>
  <c r="D806" i="2" s="1"/>
  <c r="E857" i="1"/>
  <c r="D711" i="2" s="1"/>
  <c r="E789" i="1"/>
  <c r="D643" i="2" s="1"/>
  <c r="E773" i="1"/>
  <c r="D627" i="2" s="1"/>
  <c r="H740" i="1"/>
  <c r="H688"/>
  <c r="G677"/>
  <c r="F531" i="2" s="1"/>
  <c r="F628" i="1"/>
  <c r="E482" i="2" s="1"/>
  <c r="H612" i="1"/>
  <c r="H560"/>
  <c r="G549"/>
  <c r="F403" i="2" s="1"/>
  <c r="E501" i="1"/>
  <c r="D355" i="2" s="1"/>
  <c r="G497" i="1"/>
  <c r="F351" i="2" s="1"/>
  <c r="H484" i="1"/>
  <c r="F249"/>
  <c r="E103" i="2" s="1"/>
  <c r="F228" i="1"/>
  <c r="E82" i="2" s="1"/>
  <c r="E222" i="1"/>
  <c r="D76" i="2" s="1"/>
  <c r="F212" i="1"/>
  <c r="E66" i="2" s="1"/>
  <c r="H122" i="1"/>
  <c r="G104"/>
  <c r="G95"/>
  <c r="H75"/>
  <c r="F1143"/>
  <c r="E1131"/>
  <c r="G1121"/>
  <c r="H1073"/>
  <c r="H1048"/>
  <c r="H1014"/>
  <c r="G1011"/>
  <c r="F865" i="2" s="1"/>
  <c r="F975" i="1"/>
  <c r="E829" i="2" s="1"/>
  <c r="H962" i="1"/>
  <c r="E951"/>
  <c r="D805" i="2" s="1"/>
  <c r="G925" i="1"/>
  <c r="F779" i="2" s="1"/>
  <c r="G909" i="1"/>
  <c r="F763" i="2" s="1"/>
  <c r="G889" i="1"/>
  <c r="F743" i="2" s="1"/>
  <c r="E865" i="1"/>
  <c r="D719" i="2" s="1"/>
  <c r="F857" i="1"/>
  <c r="E711" i="2" s="1"/>
  <c r="H795" i="1"/>
  <c r="H763"/>
  <c r="G736"/>
  <c r="F590" i="2" s="1"/>
  <c r="H720" i="1"/>
  <c r="G709"/>
  <c r="F563" i="2" s="1"/>
  <c r="E693" i="1"/>
  <c r="D547" i="2" s="1"/>
  <c r="E673" i="1"/>
  <c r="D527" i="2" s="1"/>
  <c r="F661" i="1"/>
  <c r="E515" i="2" s="1"/>
  <c r="F660" i="1"/>
  <c r="E514" i="2" s="1"/>
  <c r="G657" i="1"/>
  <c r="F511" i="2" s="1"/>
  <c r="H644" i="1"/>
  <c r="G628"/>
  <c r="F482" i="2" s="1"/>
  <c r="H592" i="1"/>
  <c r="G581"/>
  <c r="F435" i="2" s="1"/>
  <c r="F576" i="1"/>
  <c r="E430" i="2" s="1"/>
  <c r="G544" i="1"/>
  <c r="F398" i="2" s="1"/>
  <c r="F532" i="1"/>
  <c r="E386" i="2" s="1"/>
  <c r="G529" i="1"/>
  <c r="F383" i="2" s="1"/>
  <c r="H516" i="1"/>
  <c r="G500"/>
  <c r="F354" i="2" s="1"/>
  <c r="H464" i="1"/>
  <c r="G453"/>
  <c r="F307" i="2" s="1"/>
  <c r="F446" i="1"/>
  <c r="E300" i="2" s="1"/>
  <c r="E445" i="1"/>
  <c r="D299" i="2" s="1"/>
  <c r="F442" i="1"/>
  <c r="E296" i="2" s="1"/>
  <c r="E441" i="1"/>
  <c r="D295" i="2" s="1"/>
  <c r="F438" i="1"/>
  <c r="E292" i="2" s="1"/>
  <c r="E437" i="1"/>
  <c r="D291" i="2" s="1"/>
  <c r="F307" i="1"/>
  <c r="E161" i="2" s="1"/>
  <c r="G282" i="1"/>
  <c r="F136" i="2" s="1"/>
  <c r="G264" i="1"/>
  <c r="F118" i="2" s="1"/>
  <c r="F259" i="1"/>
  <c r="E113" i="2" s="1"/>
  <c r="F248" i="1"/>
  <c r="E102" i="2" s="1"/>
  <c r="F233" i="1"/>
  <c r="E87" i="2" s="1"/>
  <c r="G228" i="1"/>
  <c r="F82" i="2" s="1"/>
  <c r="G222" i="1"/>
  <c r="F76" i="2" s="1"/>
  <c r="G212" i="1"/>
  <c r="F66" i="2" s="1"/>
  <c r="F208" i="1"/>
  <c r="E62" i="2" s="1"/>
  <c r="H205" i="1"/>
  <c r="G180"/>
  <c r="F34" i="2" s="1"/>
  <c r="F168" i="1"/>
  <c r="E22" i="2" s="1"/>
  <c r="F148" i="1"/>
  <c r="H135"/>
  <c r="F128"/>
  <c r="G103"/>
  <c r="H95"/>
  <c r="G52"/>
  <c r="F40"/>
  <c r="F1145"/>
  <c r="H1144"/>
  <c r="E1111"/>
  <c r="F1111"/>
  <c r="G1111"/>
  <c r="E1051"/>
  <c r="D905" i="2" s="1"/>
  <c r="G1051" i="1"/>
  <c r="F905" i="2" s="1"/>
  <c r="H1050" i="1"/>
  <c r="F1051"/>
  <c r="E905" i="2" s="1"/>
  <c r="E974" i="1"/>
  <c r="D828" i="2" s="1"/>
  <c r="G974" i="1"/>
  <c r="F828" i="2" s="1"/>
  <c r="G667" i="1"/>
  <c r="F521" i="2" s="1"/>
  <c r="H667" i="1"/>
  <c r="G603"/>
  <c r="F457" i="2" s="1"/>
  <c r="H603" i="1"/>
  <c r="H555"/>
  <c r="H556"/>
  <c r="G362"/>
  <c r="F216" i="2" s="1"/>
  <c r="H361" i="1"/>
  <c r="G346"/>
  <c r="F200" i="2" s="1"/>
  <c r="H345" i="1"/>
  <c r="E167"/>
  <c r="D21" i="2" s="1"/>
  <c r="H167" i="1"/>
  <c r="G167"/>
  <c r="F21" i="2" s="1"/>
  <c r="E147" i="1"/>
  <c r="H147"/>
  <c r="G147"/>
  <c r="H146"/>
  <c r="E1126"/>
  <c r="G1126"/>
  <c r="F1115"/>
  <c r="G1115"/>
  <c r="F1101"/>
  <c r="E955" i="2" s="1"/>
  <c r="H1100" i="1"/>
  <c r="E1062"/>
  <c r="D916" i="2" s="1"/>
  <c r="G1062" i="1"/>
  <c r="F916" i="2" s="1"/>
  <c r="E1006" i="1"/>
  <c r="D860" i="2" s="1"/>
  <c r="G1006" i="1"/>
  <c r="F860" i="2" s="1"/>
  <c r="E998" i="1"/>
  <c r="D852" i="2" s="1"/>
  <c r="G998" i="1"/>
  <c r="F852" i="2" s="1"/>
  <c r="F998" i="1"/>
  <c r="E852" i="2" s="1"/>
  <c r="H977" i="1"/>
  <c r="H976"/>
  <c r="G958"/>
  <c r="F812" i="2" s="1"/>
  <c r="H958" i="1"/>
  <c r="E784"/>
  <c r="D638" i="2" s="1"/>
  <c r="G784" i="1"/>
  <c r="F638" i="2" s="1"/>
  <c r="F784" i="1"/>
  <c r="E638" i="2" s="1"/>
  <c r="H716" i="1"/>
  <c r="H715"/>
  <c r="G699"/>
  <c r="F553" i="2" s="1"/>
  <c r="H699" i="1"/>
  <c r="G635"/>
  <c r="F489" i="2" s="1"/>
  <c r="H635" i="1"/>
  <c r="H587"/>
  <c r="H588"/>
  <c r="G507"/>
  <c r="F361" i="2" s="1"/>
  <c r="H507" i="1"/>
  <c r="H459"/>
  <c r="H460"/>
  <c r="H318"/>
  <c r="G318"/>
  <c r="F172" i="2" s="1"/>
  <c r="E271" i="1"/>
  <c r="D125" i="2" s="1"/>
  <c r="G271" i="1"/>
  <c r="F125" i="2" s="1"/>
  <c r="E203" i="1"/>
  <c r="D57" i="2" s="1"/>
  <c r="H203" i="1"/>
  <c r="G203"/>
  <c r="F57" i="2" s="1"/>
  <c r="H202" i="1"/>
  <c r="G186"/>
  <c r="F40" i="2" s="1"/>
  <c r="H186" i="1"/>
  <c r="G154"/>
  <c r="F8" i="2" s="1"/>
  <c r="H154" i="1"/>
  <c r="F108"/>
  <c r="E108"/>
  <c r="H107"/>
  <c r="G108"/>
  <c r="G58"/>
  <c r="H58"/>
  <c r="H1000"/>
  <c r="H1128"/>
  <c r="H1104"/>
  <c r="H1064"/>
  <c r="H1032"/>
  <c r="H779"/>
  <c r="E1134"/>
  <c r="H1133"/>
  <c r="E1106"/>
  <c r="H1105"/>
  <c r="E1070"/>
  <c r="D924" i="2" s="1"/>
  <c r="H1069" i="1"/>
  <c r="H1041"/>
  <c r="H1040"/>
  <c r="F1031"/>
  <c r="E885" i="2" s="1"/>
  <c r="E1031" i="1"/>
  <c r="D885" i="2" s="1"/>
  <c r="H1030" i="1"/>
  <c r="G1031"/>
  <c r="F885" i="2" s="1"/>
  <c r="E1027" i="1"/>
  <c r="D881" i="2" s="1"/>
  <c r="G1027" i="1"/>
  <c r="F881" i="2" s="1"/>
  <c r="H1026" i="1"/>
  <c r="E1019"/>
  <c r="D873" i="2" s="1"/>
  <c r="G1019" i="1"/>
  <c r="F873" i="2" s="1"/>
  <c r="H1018" i="1"/>
  <c r="F1019"/>
  <c r="E873" i="2" s="1"/>
  <c r="H800" i="1"/>
  <c r="F801"/>
  <c r="E655" i="2" s="1"/>
  <c r="E801" i="1"/>
  <c r="D655" i="2" s="1"/>
  <c r="E788" i="1"/>
  <c r="D642" i="2" s="1"/>
  <c r="G788" i="1"/>
  <c r="F642" i="2" s="1"/>
  <c r="F788" i="1"/>
  <c r="E642" i="2" s="1"/>
  <c r="E772" i="1"/>
  <c r="D626" i="2" s="1"/>
  <c r="G772" i="1"/>
  <c r="F626" i="2" s="1"/>
  <c r="F772" i="1"/>
  <c r="E626" i="2" s="1"/>
  <c r="H756" i="1"/>
  <c r="F757"/>
  <c r="E611" i="2" s="1"/>
  <c r="E757" i="1"/>
  <c r="D611" i="2" s="1"/>
  <c r="H752" i="1"/>
  <c r="F753"/>
  <c r="E607" i="2" s="1"/>
  <c r="E753" i="1"/>
  <c r="D607" i="2" s="1"/>
  <c r="H652" i="1"/>
  <c r="H651"/>
  <c r="G571"/>
  <c r="F425" i="2" s="1"/>
  <c r="H571" i="1"/>
  <c r="H524"/>
  <c r="H523"/>
  <c r="G330"/>
  <c r="F184" i="2" s="1"/>
  <c r="H329" i="1"/>
  <c r="H315"/>
  <c r="F316"/>
  <c r="E170" i="2" s="1"/>
  <c r="E316" i="1"/>
  <c r="D170" i="2" s="1"/>
  <c r="E287" i="1"/>
  <c r="D141" i="2" s="1"/>
  <c r="G287" i="1"/>
  <c r="F141" i="2" s="1"/>
  <c r="F280" i="1"/>
  <c r="E134" i="2" s="1"/>
  <c r="E280" i="1"/>
  <c r="D134" i="2" s="1"/>
  <c r="G280" i="1"/>
  <c r="F134" i="2" s="1"/>
  <c r="E227" i="1"/>
  <c r="D81" i="2" s="1"/>
  <c r="G227" i="1"/>
  <c r="F81" i="2" s="1"/>
  <c r="F227" i="1"/>
  <c r="E81" i="2" s="1"/>
  <c r="E211" i="1"/>
  <c r="D65" i="2" s="1"/>
  <c r="H211" i="1"/>
  <c r="G211"/>
  <c r="F65" i="2" s="1"/>
  <c r="H210" i="1"/>
  <c r="G176"/>
  <c r="F30" i="2" s="1"/>
  <c r="H175" i="1"/>
  <c r="F172"/>
  <c r="E26" i="2" s="1"/>
  <c r="H171" i="1"/>
  <c r="G172"/>
  <c r="F26" i="2" s="1"/>
  <c r="E172" i="1"/>
  <c r="D26" i="2" s="1"/>
  <c r="E139" i="1"/>
  <c r="G139"/>
  <c r="F139"/>
  <c r="G48"/>
  <c r="H47"/>
  <c r="F44"/>
  <c r="E44"/>
  <c r="H43"/>
  <c r="G44"/>
  <c r="F1081"/>
  <c r="E935" i="2" s="1"/>
  <c r="H1080" i="1"/>
  <c r="E945"/>
  <c r="D799" i="2" s="1"/>
  <c r="G945" i="1"/>
  <c r="F799" i="2" s="1"/>
  <c r="H684" i="1"/>
  <c r="H683"/>
  <c r="G475"/>
  <c r="F329" i="2" s="1"/>
  <c r="H475" i="1"/>
  <c r="G426"/>
  <c r="F280" i="2" s="1"/>
  <c r="H425" i="1"/>
  <c r="G410"/>
  <c r="F264" i="2" s="1"/>
  <c r="H409" i="1"/>
  <c r="G394"/>
  <c r="F248" i="2" s="1"/>
  <c r="H393" i="1"/>
  <c r="G378"/>
  <c r="F232" i="2" s="1"/>
  <c r="H377" i="1"/>
  <c r="F281"/>
  <c r="E135" i="2" s="1"/>
  <c r="E281" i="1"/>
  <c r="D135" i="2" s="1"/>
  <c r="F266" i="1"/>
  <c r="E120" i="2" s="1"/>
  <c r="G266" i="1"/>
  <c r="F120" i="2" s="1"/>
  <c r="E207" i="1"/>
  <c r="D61" i="2" s="1"/>
  <c r="H207" i="1"/>
  <c r="G207"/>
  <c r="F61" i="2" s="1"/>
  <c r="H206" i="1"/>
  <c r="F140"/>
  <c r="H139"/>
  <c r="G140"/>
  <c r="E140"/>
  <c r="E107"/>
  <c r="G107"/>
  <c r="F107"/>
  <c r="E39"/>
  <c r="H39"/>
  <c r="G39"/>
  <c r="E1139"/>
  <c r="H1138"/>
  <c r="E1127"/>
  <c r="G1127"/>
  <c r="H1126"/>
  <c r="E1123"/>
  <c r="G1123"/>
  <c r="F1105"/>
  <c r="E959" i="2" s="1"/>
  <c r="G1105" i="1"/>
  <c r="F959" i="2" s="1"/>
  <c r="E1099" i="1"/>
  <c r="D953" i="2" s="1"/>
  <c r="F1099" i="1"/>
  <c r="E953" i="2" s="1"/>
  <c r="E1075" i="1"/>
  <c r="D929" i="2" s="1"/>
  <c r="H1074" i="1"/>
  <c r="E1063"/>
  <c r="D917" i="2" s="1"/>
  <c r="G1063" i="1"/>
  <c r="F917" i="2" s="1"/>
  <c r="H1062" i="1"/>
  <c r="E1059"/>
  <c r="D913" i="2" s="1"/>
  <c r="G1059" i="1"/>
  <c r="F913" i="2" s="1"/>
  <c r="E1038" i="1"/>
  <c r="D892" i="2" s="1"/>
  <c r="G1038" i="1"/>
  <c r="F892" i="2" s="1"/>
  <c r="E1030" i="1"/>
  <c r="D884" i="2" s="1"/>
  <c r="G1030" i="1"/>
  <c r="F884" i="2" s="1"/>
  <c r="F1030" i="1"/>
  <c r="E884" i="2" s="1"/>
  <c r="H1009" i="1"/>
  <c r="H1008"/>
  <c r="F999"/>
  <c r="E853" i="2" s="1"/>
  <c r="H998" i="1"/>
  <c r="G999"/>
  <c r="F853" i="2" s="1"/>
  <c r="E999" i="1"/>
  <c r="D853" i="2" s="1"/>
  <c r="E995" i="1"/>
  <c r="D849" i="2" s="1"/>
  <c r="G995" i="1"/>
  <c r="F849" i="2" s="1"/>
  <c r="H994" i="1"/>
  <c r="E987"/>
  <c r="D841" i="2" s="1"/>
  <c r="G987" i="1"/>
  <c r="F841" i="2" s="1"/>
  <c r="H986" i="1"/>
  <c r="F987"/>
  <c r="E841" i="2" s="1"/>
  <c r="E917" i="1"/>
  <c r="D771" i="2" s="1"/>
  <c r="G917" i="1"/>
  <c r="F771" i="2" s="1"/>
  <c r="F873" i="1"/>
  <c r="E727" i="2" s="1"/>
  <c r="G873" i="1"/>
  <c r="F727" i="2" s="1"/>
  <c r="H747" i="1"/>
  <c r="H748"/>
  <c r="G731"/>
  <c r="F585" i="2" s="1"/>
  <c r="H731" i="1"/>
  <c r="H620"/>
  <c r="H619"/>
  <c r="G539"/>
  <c r="F393" i="2" s="1"/>
  <c r="H539" i="1"/>
  <c r="H491"/>
  <c r="H492"/>
  <c r="G434"/>
  <c r="F288" i="2" s="1"/>
  <c r="H433" i="1"/>
  <c r="G418"/>
  <c r="F272" i="2" s="1"/>
  <c r="H417" i="1"/>
  <c r="G402"/>
  <c r="F256" i="2" s="1"/>
  <c r="H401" i="1"/>
  <c r="G386"/>
  <c r="F240" i="2" s="1"/>
  <c r="H385" i="1"/>
  <c r="G370"/>
  <c r="F224" i="2" s="1"/>
  <c r="H369" i="1"/>
  <c r="G354"/>
  <c r="F208" i="2" s="1"/>
  <c r="H353" i="1"/>
  <c r="F315"/>
  <c r="E169" i="2" s="1"/>
  <c r="G315" i="1"/>
  <c r="F169" i="2" s="1"/>
  <c r="E315" i="1"/>
  <c r="D169" i="2" s="1"/>
  <c r="E276" i="1"/>
  <c r="D130" i="2" s="1"/>
  <c r="G276" i="1"/>
  <c r="F130" i="2" s="1"/>
  <c r="F276" i="1"/>
  <c r="E130" i="2" s="1"/>
  <c r="E243" i="1"/>
  <c r="D97" i="2" s="1"/>
  <c r="G243" i="1"/>
  <c r="F97" i="2" s="1"/>
  <c r="F243" i="1"/>
  <c r="E97" i="2" s="1"/>
  <c r="E215" i="1"/>
  <c r="D69" i="2" s="1"/>
  <c r="H215" i="1"/>
  <c r="H214"/>
  <c r="G215"/>
  <c r="F69" i="2" s="1"/>
  <c r="E199" i="1"/>
  <c r="D53" i="2" s="1"/>
  <c r="H199" i="1"/>
  <c r="G199"/>
  <c r="F53" i="2" s="1"/>
  <c r="E171" i="1"/>
  <c r="D25" i="2" s="1"/>
  <c r="G171" i="1"/>
  <c r="F25" i="2" s="1"/>
  <c r="F171" i="1"/>
  <c r="E25" i="2" s="1"/>
  <c r="E83" i="1"/>
  <c r="H83"/>
  <c r="G83"/>
  <c r="H82"/>
  <c r="E71"/>
  <c r="H71"/>
  <c r="G71"/>
  <c r="E43"/>
  <c r="G43"/>
  <c r="F43"/>
  <c r="H1117"/>
  <c r="H386"/>
  <c r="H378"/>
  <c r="H370"/>
  <c r="H362"/>
  <c r="H325"/>
  <c r="H90"/>
  <c r="H1120"/>
  <c r="H1056"/>
  <c r="F1043"/>
  <c r="E897" i="2" s="1"/>
  <c r="G1042" i="1"/>
  <c r="F896" i="2" s="1"/>
  <c r="H1037" i="1"/>
  <c r="H1024"/>
  <c r="F1011"/>
  <c r="E865" i="2" s="1"/>
  <c r="G1010" i="1"/>
  <c r="F864" i="2" s="1"/>
  <c r="H997" i="1"/>
  <c r="H992"/>
  <c r="F979"/>
  <c r="E833" i="2" s="1"/>
  <c r="G978" i="1"/>
  <c r="F832" i="2" s="1"/>
  <c r="F963" i="1"/>
  <c r="E817" i="2" s="1"/>
  <c r="G962" i="1"/>
  <c r="F816" i="2" s="1"/>
  <c r="H957" i="1"/>
  <c r="F925"/>
  <c r="E779" i="2" s="1"/>
  <c r="G913" i="1"/>
  <c r="F767" i="2" s="1"/>
  <c r="F893" i="1"/>
  <c r="E747" i="2" s="1"/>
  <c r="F889" i="1"/>
  <c r="E743" i="2" s="1"/>
  <c r="F833" i="1"/>
  <c r="E687" i="2" s="1"/>
  <c r="F829" i="1"/>
  <c r="E683" i="2" s="1"/>
  <c r="F825" i="1"/>
  <c r="E679" i="2" s="1"/>
  <c r="G800" i="1"/>
  <c r="F654" i="2" s="1"/>
  <c r="H788" i="1"/>
  <c r="H784"/>
  <c r="H772"/>
  <c r="G756"/>
  <c r="F610" i="2" s="1"/>
  <c r="G752" i="1"/>
  <c r="F606" i="2" s="1"/>
  <c r="H744" i="1"/>
  <c r="F741"/>
  <c r="E595" i="2" s="1"/>
  <c r="G740" i="1"/>
  <c r="F594" i="2" s="1"/>
  <c r="F721" i="1"/>
  <c r="E575" i="2" s="1"/>
  <c r="G720" i="1"/>
  <c r="F574" i="2" s="1"/>
  <c r="F709" i="1"/>
  <c r="E563" i="2" s="1"/>
  <c r="G708" i="1"/>
  <c r="F562" i="2" s="1"/>
  <c r="F689" i="1"/>
  <c r="E543" i="2" s="1"/>
  <c r="G688" i="1"/>
  <c r="F542" i="2" s="1"/>
  <c r="H680" i="1"/>
  <c r="F677"/>
  <c r="E531" i="2" s="1"/>
  <c r="G676" i="1"/>
  <c r="F530" i="2" s="1"/>
  <c r="F657" i="1"/>
  <c r="E511" i="2" s="1"/>
  <c r="G656" i="1"/>
  <c r="F510" i="2" s="1"/>
  <c r="H648" i="1"/>
  <c r="F645"/>
  <c r="E499" i="2" s="1"/>
  <c r="G644" i="1"/>
  <c r="F498" i="2" s="1"/>
  <c r="F625" i="1"/>
  <c r="E479" i="2" s="1"/>
  <c r="G624" i="1"/>
  <c r="F478" i="2" s="1"/>
  <c r="F613" i="1"/>
  <c r="E467" i="2" s="1"/>
  <c r="G612" i="1"/>
  <c r="F466" i="2" s="1"/>
  <c r="F593" i="1"/>
  <c r="E447" i="2" s="1"/>
  <c r="G592" i="1"/>
  <c r="F446" i="2" s="1"/>
  <c r="H584" i="1"/>
  <c r="F581"/>
  <c r="E435" i="2" s="1"/>
  <c r="G580" i="1"/>
  <c r="F434" i="2" s="1"/>
  <c r="F561" i="1"/>
  <c r="E415" i="2" s="1"/>
  <c r="G560" i="1"/>
  <c r="F414" i="2" s="1"/>
  <c r="H552" i="1"/>
  <c r="F549"/>
  <c r="E403" i="2" s="1"/>
  <c r="G548" i="1"/>
  <c r="F402" i="2" s="1"/>
  <c r="F529" i="1"/>
  <c r="E383" i="2" s="1"/>
  <c r="G528" i="1"/>
  <c r="F382" i="2" s="1"/>
  <c r="H520" i="1"/>
  <c r="F517"/>
  <c r="E371" i="2" s="1"/>
  <c r="G516" i="1"/>
  <c r="F370" i="2" s="1"/>
  <c r="F497" i="1"/>
  <c r="E351" i="2" s="1"/>
  <c r="G496" i="1"/>
  <c r="F350" i="2" s="1"/>
  <c r="H488" i="1"/>
  <c r="F485"/>
  <c r="E339" i="2" s="1"/>
  <c r="G484" i="1"/>
  <c r="F338" i="2" s="1"/>
  <c r="F465" i="1"/>
  <c r="E319" i="2" s="1"/>
  <c r="G464" i="1"/>
  <c r="F318" i="2" s="1"/>
  <c r="H456" i="1"/>
  <c r="F453"/>
  <c r="E307" i="2" s="1"/>
  <c r="G452" i="1"/>
  <c r="F306" i="2" s="1"/>
  <c r="H430" i="1"/>
  <c r="H422"/>
  <c r="H414"/>
  <c r="H406"/>
  <c r="H398"/>
  <c r="G327"/>
  <c r="F181" i="2" s="1"/>
  <c r="E312" i="1"/>
  <c r="D166" i="2" s="1"/>
  <c r="F308" i="1"/>
  <c r="E162" i="2" s="1"/>
  <c r="F292" i="1"/>
  <c r="E146" i="2" s="1"/>
  <c r="F291" i="1"/>
  <c r="E145" i="2" s="1"/>
  <c r="G286" i="1"/>
  <c r="F140" i="2" s="1"/>
  <c r="G275" i="1"/>
  <c r="F129" i="2" s="1"/>
  <c r="G270" i="1"/>
  <c r="F124" i="2" s="1"/>
  <c r="F265" i="1"/>
  <c r="E119" i="2" s="1"/>
  <c r="F264" i="1"/>
  <c r="E118" i="2" s="1"/>
  <c r="F260" i="1"/>
  <c r="E114" i="2" s="1"/>
  <c r="G255" i="1"/>
  <c r="F109" i="2" s="1"/>
  <c r="F245" i="1"/>
  <c r="E99" i="2" s="1"/>
  <c r="G239" i="1"/>
  <c r="F93" i="2" s="1"/>
  <c r="F229" i="1"/>
  <c r="E83" i="2" s="1"/>
  <c r="G223" i="1"/>
  <c r="F77" i="2" s="1"/>
  <c r="F217" i="1"/>
  <c r="E71" i="2" s="1"/>
  <c r="F213" i="1"/>
  <c r="E67" i="2" s="1"/>
  <c r="F209" i="1"/>
  <c r="E63" i="2" s="1"/>
  <c r="F205" i="1"/>
  <c r="E59" i="2" s="1"/>
  <c r="F201" i="1"/>
  <c r="E55" i="2" s="1"/>
  <c r="F180" i="1"/>
  <c r="E34" i="2" s="1"/>
  <c r="F136" i="1"/>
  <c r="F127"/>
  <c r="G116"/>
  <c r="G115"/>
  <c r="F104"/>
  <c r="F95"/>
  <c r="F76"/>
  <c r="G75"/>
  <c r="F52"/>
  <c r="H394"/>
  <c r="H354"/>
  <c r="H346"/>
  <c r="H293"/>
  <c r="H1149"/>
  <c r="H1142"/>
  <c r="H1136"/>
  <c r="H1121"/>
  <c r="H1116"/>
  <c r="H1096"/>
  <c r="H1090"/>
  <c r="H1085"/>
  <c r="H1078"/>
  <c r="H1072"/>
  <c r="H1057"/>
  <c r="G1050"/>
  <c r="F904" i="2" s="1"/>
  <c r="G1047" i="1"/>
  <c r="F901" i="2" s="1"/>
  <c r="F1042" i="1"/>
  <c r="E896" i="2" s="1"/>
  <c r="H1038" i="1"/>
  <c r="G1018"/>
  <c r="F872" i="2" s="1"/>
  <c r="G1015" i="1"/>
  <c r="F869" i="2" s="1"/>
  <c r="F1010" i="1"/>
  <c r="E864" i="2" s="1"/>
  <c r="H1006" i="1"/>
  <c r="G986"/>
  <c r="F840" i="2" s="1"/>
  <c r="G983" i="1"/>
  <c r="F837" i="2" s="1"/>
  <c r="F978" i="1"/>
  <c r="E832" i="2" s="1"/>
  <c r="H974" i="1"/>
  <c r="H965"/>
  <c r="F962"/>
  <c r="E816" i="2" s="1"/>
  <c r="G951" i="1"/>
  <c r="F805" i="2" s="1"/>
  <c r="H949" i="1"/>
  <c r="F913"/>
  <c r="E767" i="2" s="1"/>
  <c r="F897" i="1"/>
  <c r="E751" i="2" s="1"/>
  <c r="E833" i="1"/>
  <c r="D687" i="2" s="1"/>
  <c r="F800" i="1"/>
  <c r="E654" i="2" s="1"/>
  <c r="H768" i="1"/>
  <c r="F756"/>
  <c r="E610" i="2" s="1"/>
  <c r="F752" i="1"/>
  <c r="E606" i="2" s="1"/>
  <c r="F740" i="1"/>
  <c r="E594" i="2" s="1"/>
  <c r="G737" i="1"/>
  <c r="F591" i="2" s="1"/>
  <c r="G725" i="1"/>
  <c r="F579" i="2" s="1"/>
  <c r="H723" i="1"/>
  <c r="F720"/>
  <c r="E574" i="2" s="1"/>
  <c r="F708" i="1"/>
  <c r="E562" i="2" s="1"/>
  <c r="G705" i="1"/>
  <c r="F559" i="2" s="1"/>
  <c r="H696" i="1"/>
  <c r="G693"/>
  <c r="F547" i="2" s="1"/>
  <c r="H691" i="1"/>
  <c r="F688"/>
  <c r="E542" i="2" s="1"/>
  <c r="F676" i="1"/>
  <c r="E530" i="2" s="1"/>
  <c r="G673" i="1"/>
  <c r="F527" i="2" s="1"/>
  <c r="G661" i="1"/>
  <c r="F515" i="2" s="1"/>
  <c r="F656" i="1"/>
  <c r="E510" i="2" s="1"/>
  <c r="F644" i="1"/>
  <c r="E498" i="2" s="1"/>
  <c r="F624" i="1"/>
  <c r="E478" i="2" s="1"/>
  <c r="F612" i="1"/>
  <c r="E466" i="2" s="1"/>
  <c r="H600" i="1"/>
  <c r="F592"/>
  <c r="E446" i="2" s="1"/>
  <c r="F580" i="1"/>
  <c r="E434" i="2" s="1"/>
  <c r="H568" i="1"/>
  <c r="F560"/>
  <c r="E414" i="2" s="1"/>
  <c r="F548" i="1"/>
  <c r="E402" i="2" s="1"/>
  <c r="F528" i="1"/>
  <c r="E382" i="2" s="1"/>
  <c r="F516" i="1"/>
  <c r="E370" i="2" s="1"/>
  <c r="F496" i="1"/>
  <c r="E350" i="2" s="1"/>
  <c r="F484" i="1"/>
  <c r="E338" i="2" s="1"/>
  <c r="F464" i="1"/>
  <c r="E318" i="2" s="1"/>
  <c r="F452" i="1"/>
  <c r="E306" i="2" s="1"/>
  <c r="F323" i="1"/>
  <c r="E177" i="2" s="1"/>
  <c r="H313" i="1"/>
  <c r="E297"/>
  <c r="D151" i="2" s="1"/>
  <c r="E292" i="1"/>
  <c r="D146" i="2" s="1"/>
  <c r="E286" i="1"/>
  <c r="D140" i="2" s="1"/>
  <c r="F275" i="1"/>
  <c r="E129" i="2" s="1"/>
  <c r="E270" i="1"/>
  <c r="D124" i="2" s="1"/>
  <c r="F261" i="1"/>
  <c r="E115" i="2" s="1"/>
  <c r="E253" i="1"/>
  <c r="D107" i="2" s="1"/>
  <c r="G250" i="1"/>
  <c r="F104" i="2" s="1"/>
  <c r="E237" i="1"/>
  <c r="D91" i="2" s="1"/>
  <c r="G234" i="1"/>
  <c r="F88" i="2" s="1"/>
  <c r="G218" i="1"/>
  <c r="F72" i="2" s="1"/>
  <c r="G214" i="1"/>
  <c r="F68" i="2" s="1"/>
  <c r="G210" i="1"/>
  <c r="F64" i="2" s="1"/>
  <c r="G206" i="1"/>
  <c r="F60" i="2" s="1"/>
  <c r="G202" i="1"/>
  <c r="F56" i="2" s="1"/>
  <c r="H185" i="1"/>
  <c r="H137"/>
  <c r="E121"/>
  <c r="F116"/>
  <c r="H105"/>
  <c r="F75"/>
  <c r="H57"/>
  <c r="F845"/>
  <c r="E699" i="2" s="1"/>
  <c r="G845" i="1"/>
  <c r="F699" i="2" s="1"/>
  <c r="E817" i="1"/>
  <c r="D671" i="2" s="1"/>
  <c r="F817" i="1"/>
  <c r="E671" i="2" s="1"/>
  <c r="E765" i="1"/>
  <c r="D619" i="2" s="1"/>
  <c r="F765" i="1"/>
  <c r="E619" i="2" s="1"/>
  <c r="E761" i="1"/>
  <c r="D615" i="2" s="1"/>
  <c r="F761" i="1"/>
  <c r="E615" i="2" s="1"/>
  <c r="E729" i="1"/>
  <c r="D583" i="2" s="1"/>
  <c r="F729" i="1"/>
  <c r="E583" i="2" s="1"/>
  <c r="E712" i="1"/>
  <c r="D566" i="2" s="1"/>
  <c r="F712" i="1"/>
  <c r="E566" i="2" s="1"/>
  <c r="G712" i="1"/>
  <c r="F566" i="2" s="1"/>
  <c r="E665" i="1"/>
  <c r="D519" i="2" s="1"/>
  <c r="F665" i="1"/>
  <c r="E519" i="2" s="1"/>
  <c r="E633" i="1"/>
  <c r="D487" i="2" s="1"/>
  <c r="F633" i="1"/>
  <c r="E487" i="2" s="1"/>
  <c r="E616" i="1"/>
  <c r="D470" i="2" s="1"/>
  <c r="F616" i="1"/>
  <c r="E470" i="2" s="1"/>
  <c r="G616" i="1"/>
  <c r="F470" i="2" s="1"/>
  <c r="E537" i="1"/>
  <c r="D391" i="2" s="1"/>
  <c r="F537" i="1"/>
  <c r="E391" i="2" s="1"/>
  <c r="E505" i="1"/>
  <c r="D359" i="2" s="1"/>
  <c r="F505" i="1"/>
  <c r="E359" i="2" s="1"/>
  <c r="E473" i="1"/>
  <c r="D327" i="2" s="1"/>
  <c r="F473" i="1"/>
  <c r="E327" i="2" s="1"/>
  <c r="E435" i="1"/>
  <c r="D289" i="2" s="1"/>
  <c r="F435" i="1"/>
  <c r="E289" i="2" s="1"/>
  <c r="G435" i="1"/>
  <c r="E427"/>
  <c r="D281" i="2" s="1"/>
  <c r="F427" i="1"/>
  <c r="E281" i="2" s="1"/>
  <c r="G427" i="1"/>
  <c r="F281" i="2" s="1"/>
  <c r="E419" i="1"/>
  <c r="D273" i="2" s="1"/>
  <c r="F419" i="1"/>
  <c r="E273" i="2" s="1"/>
  <c r="G419" i="1"/>
  <c r="F273" i="2" s="1"/>
  <c r="E411" i="1"/>
  <c r="D265" i="2" s="1"/>
  <c r="F411" i="1"/>
  <c r="E265" i="2" s="1"/>
  <c r="G411" i="1"/>
  <c r="F265" i="2" s="1"/>
  <c r="E403" i="1"/>
  <c r="D257" i="2" s="1"/>
  <c r="F403" i="1"/>
  <c r="E257" i="2" s="1"/>
  <c r="G403" i="1"/>
  <c r="F257" i="2" s="1"/>
  <c r="E391" i="1"/>
  <c r="D245" i="2" s="1"/>
  <c r="F391" i="1"/>
  <c r="E245" i="2" s="1"/>
  <c r="G391" i="1"/>
  <c r="F245" i="2" s="1"/>
  <c r="E383" i="1"/>
  <c r="D237" i="2" s="1"/>
  <c r="F383" i="1"/>
  <c r="E237" i="2" s="1"/>
  <c r="G383" i="1"/>
  <c r="F237" i="2" s="1"/>
  <c r="E375" i="1"/>
  <c r="D229" i="2" s="1"/>
  <c r="F375" i="1"/>
  <c r="E229" i="2" s="1"/>
  <c r="G375" i="1"/>
  <c r="F229" i="2" s="1"/>
  <c r="E367" i="1"/>
  <c r="D221" i="2" s="1"/>
  <c r="F367" i="1"/>
  <c r="E221" i="2" s="1"/>
  <c r="G367" i="1"/>
  <c r="F221" i="2" s="1"/>
  <c r="E359" i="1"/>
  <c r="D213" i="2" s="1"/>
  <c r="F359" i="1"/>
  <c r="E213" i="2" s="1"/>
  <c r="G359" i="1"/>
  <c r="F213" i="2" s="1"/>
  <c r="E351" i="1"/>
  <c r="D205" i="2" s="1"/>
  <c r="F351" i="1"/>
  <c r="E205" i="2" s="1"/>
  <c r="G351" i="1"/>
  <c r="F205" i="2" s="1"/>
  <c r="E343" i="1"/>
  <c r="D197" i="2" s="1"/>
  <c r="F343" i="1"/>
  <c r="E197" i="2" s="1"/>
  <c r="G343" i="1"/>
  <c r="F197" i="2" s="1"/>
  <c r="H334" i="1"/>
  <c r="G335"/>
  <c r="F189" i="2" s="1"/>
  <c r="F335" i="1"/>
  <c r="E189" i="2" s="1"/>
  <c r="H323" i="1"/>
  <c r="E324"/>
  <c r="D178" i="2" s="1"/>
  <c r="F324" i="1"/>
  <c r="E178" i="2" s="1"/>
  <c r="F274" i="1"/>
  <c r="E128" i="2" s="1"/>
  <c r="G274" i="1"/>
  <c r="F128" i="2" s="1"/>
  <c r="F258" i="1"/>
  <c r="E112" i="2" s="1"/>
  <c r="G258" i="1"/>
  <c r="F112" i="2" s="1"/>
  <c r="E258" i="1"/>
  <c r="D112" i="2" s="1"/>
  <c r="G170" i="1"/>
  <c r="F24" i="2" s="1"/>
  <c r="H170" i="1"/>
  <c r="E151"/>
  <c r="D5" i="2" s="1"/>
  <c r="G151" i="1"/>
  <c r="F5" i="2" s="1"/>
  <c r="F151" i="1"/>
  <c r="E5" i="2" s="1"/>
  <c r="F120" i="1"/>
  <c r="H119"/>
  <c r="G120"/>
  <c r="E120"/>
  <c r="E67"/>
  <c r="G67"/>
  <c r="H66"/>
  <c r="F67"/>
  <c r="G42"/>
  <c r="H42"/>
  <c r="H954"/>
  <c r="G955"/>
  <c r="F809" i="2" s="1"/>
  <c r="E853" i="1"/>
  <c r="D707" i="2" s="1"/>
  <c r="F853" i="1"/>
  <c r="E707" i="2" s="1"/>
  <c r="F813" i="1"/>
  <c r="E667" i="2" s="1"/>
  <c r="G813" i="1"/>
  <c r="F667" i="2" s="1"/>
  <c r="E780" i="1"/>
  <c r="D634" i="2" s="1"/>
  <c r="F780" i="1"/>
  <c r="E634" i="2" s="1"/>
  <c r="G780" i="1"/>
  <c r="F634" i="2" s="1"/>
  <c r="E776" i="1"/>
  <c r="D630" i="2" s="1"/>
  <c r="F776" i="1"/>
  <c r="E630" i="2" s="1"/>
  <c r="G776" i="1"/>
  <c r="F630" i="2" s="1"/>
  <c r="E749" i="1"/>
  <c r="D603" i="2" s="1"/>
  <c r="F749" i="1"/>
  <c r="E603" i="2" s="1"/>
  <c r="E732" i="1"/>
  <c r="D586" i="2" s="1"/>
  <c r="F732" i="1"/>
  <c r="E586" i="2" s="1"/>
  <c r="G732" i="1"/>
  <c r="F586" i="2" s="1"/>
  <c r="E717" i="1"/>
  <c r="D571" i="2" s="1"/>
  <c r="F717" i="1"/>
  <c r="E571" i="2" s="1"/>
  <c r="E700" i="1"/>
  <c r="D554" i="2" s="1"/>
  <c r="F700" i="1"/>
  <c r="E554" i="2" s="1"/>
  <c r="G700" i="1"/>
  <c r="F554" i="2" s="1"/>
  <c r="E685" i="1"/>
  <c r="D539" i="2" s="1"/>
  <c r="F685" i="1"/>
  <c r="E539" i="2" s="1"/>
  <c r="E668" i="1"/>
  <c r="D522" i="2" s="1"/>
  <c r="F668" i="1"/>
  <c r="E522" i="2" s="1"/>
  <c r="G668" i="1"/>
  <c r="F522" i="2" s="1"/>
  <c r="E653" i="1"/>
  <c r="D507" i="2" s="1"/>
  <c r="F653" i="1"/>
  <c r="E507" i="2" s="1"/>
  <c r="E636" i="1"/>
  <c r="D490" i="2" s="1"/>
  <c r="F636" i="1"/>
  <c r="E490" i="2" s="1"/>
  <c r="G636" i="1"/>
  <c r="F490" i="2" s="1"/>
  <c r="E621" i="1"/>
  <c r="D475" i="2" s="1"/>
  <c r="F621" i="1"/>
  <c r="E475" i="2" s="1"/>
  <c r="E604" i="1"/>
  <c r="D458" i="2" s="1"/>
  <c r="F604" i="1"/>
  <c r="E458" i="2" s="1"/>
  <c r="G604" i="1"/>
  <c r="F458" i="2" s="1"/>
  <c r="E589" i="1"/>
  <c r="D443" i="2" s="1"/>
  <c r="F589" i="1"/>
  <c r="E443" i="2" s="1"/>
  <c r="E572" i="1"/>
  <c r="D426" i="2" s="1"/>
  <c r="F572" i="1"/>
  <c r="E426" i="2" s="1"/>
  <c r="G572" i="1"/>
  <c r="F426" i="2" s="1"/>
  <c r="E557" i="1"/>
  <c r="D411" i="2" s="1"/>
  <c r="F557" i="1"/>
  <c r="E411" i="2" s="1"/>
  <c r="E540" i="1"/>
  <c r="D394" i="2" s="1"/>
  <c r="F540" i="1"/>
  <c r="E394" i="2" s="1"/>
  <c r="G540" i="1"/>
  <c r="F394" i="2" s="1"/>
  <c r="E525" i="1"/>
  <c r="D379" i="2" s="1"/>
  <c r="F525" i="1"/>
  <c r="E379" i="2" s="1"/>
  <c r="E508" i="1"/>
  <c r="D362" i="2" s="1"/>
  <c r="F508" i="1"/>
  <c r="E362" i="2" s="1"/>
  <c r="G508" i="1"/>
  <c r="F362" i="2" s="1"/>
  <c r="E493" i="1"/>
  <c r="D347" i="2" s="1"/>
  <c r="F493" i="1"/>
  <c r="E347" i="2" s="1"/>
  <c r="E476" i="1"/>
  <c r="D330" i="2" s="1"/>
  <c r="F476" i="1"/>
  <c r="E330" i="2" s="1"/>
  <c r="G476" i="1"/>
  <c r="F330" i="2" s="1"/>
  <c r="E461" i="1"/>
  <c r="D315" i="2" s="1"/>
  <c r="F461" i="1"/>
  <c r="E315" i="2" s="1"/>
  <c r="E436" i="1"/>
  <c r="D290" i="2" s="1"/>
  <c r="H436" i="1"/>
  <c r="E432"/>
  <c r="D286" i="2" s="1"/>
  <c r="H432" i="1"/>
  <c r="E428"/>
  <c r="D282" i="2" s="1"/>
  <c r="H428" i="1"/>
  <c r="E424"/>
  <c r="D278" i="2" s="1"/>
  <c r="H424" i="1"/>
  <c r="E420"/>
  <c r="D274" i="2" s="1"/>
  <c r="H420" i="1"/>
  <c r="E416"/>
  <c r="D270" i="2" s="1"/>
  <c r="H416" i="1"/>
  <c r="E412"/>
  <c r="D266" i="2" s="1"/>
  <c r="H412" i="1"/>
  <c r="E408"/>
  <c r="D262" i="2" s="1"/>
  <c r="H408" i="1"/>
  <c r="E404"/>
  <c r="D258" i="2" s="1"/>
  <c r="H404" i="1"/>
  <c r="E400"/>
  <c r="D254" i="2" s="1"/>
  <c r="H400" i="1"/>
  <c r="E396"/>
  <c r="D250" i="2" s="1"/>
  <c r="H396" i="1"/>
  <c r="E392"/>
  <c r="D246" i="2" s="1"/>
  <c r="H392" i="1"/>
  <c r="E388"/>
  <c r="D242" i="2" s="1"/>
  <c r="H388" i="1"/>
  <c r="E384"/>
  <c r="D238" i="2" s="1"/>
  <c r="H384" i="1"/>
  <c r="E380"/>
  <c r="D234" i="2" s="1"/>
  <c r="H380" i="1"/>
  <c r="E376"/>
  <c r="D230" i="2" s="1"/>
  <c r="H376" i="1"/>
  <c r="E372"/>
  <c r="D226" i="2" s="1"/>
  <c r="H372" i="1"/>
  <c r="E368"/>
  <c r="D222" i="2" s="1"/>
  <c r="H368" i="1"/>
  <c r="E364"/>
  <c r="D218" i="2" s="1"/>
  <c r="H364" i="1"/>
  <c r="E360"/>
  <c r="D214" i="2" s="1"/>
  <c r="H360" i="1"/>
  <c r="E356"/>
  <c r="D210" i="2" s="1"/>
  <c r="H356" i="1"/>
  <c r="E352"/>
  <c r="D206" i="2" s="1"/>
  <c r="H352" i="1"/>
  <c r="E348"/>
  <c r="D202" i="2" s="1"/>
  <c r="H348" i="1"/>
  <c r="E344"/>
  <c r="D198" i="2" s="1"/>
  <c r="H344" i="1"/>
  <c r="H339"/>
  <c r="E340"/>
  <c r="D194" i="2" s="1"/>
  <c r="H340" i="1"/>
  <c r="H327"/>
  <c r="F328"/>
  <c r="E182" i="2" s="1"/>
  <c r="E328" i="1"/>
  <c r="D182" i="2" s="1"/>
  <c r="F285" i="1"/>
  <c r="E139" i="2" s="1"/>
  <c r="E285" i="1"/>
  <c r="D139" i="2" s="1"/>
  <c r="E251" i="1"/>
  <c r="D105" i="2" s="1"/>
  <c r="F251" i="1"/>
  <c r="E105" i="2" s="1"/>
  <c r="G251" i="1"/>
  <c r="F105" i="2" s="1"/>
  <c r="E235" i="1"/>
  <c r="D89" i="2" s="1"/>
  <c r="F235" i="1"/>
  <c r="E89" i="2" s="1"/>
  <c r="G235" i="1"/>
  <c r="F89" i="2" s="1"/>
  <c r="E224" i="1"/>
  <c r="D78" i="2" s="1"/>
  <c r="F224" i="1"/>
  <c r="E78" i="2" s="1"/>
  <c r="E188" i="1"/>
  <c r="D42" i="2" s="1"/>
  <c r="F188" i="1"/>
  <c r="E42" i="2" s="1"/>
  <c r="G188" i="1"/>
  <c r="F42" i="2" s="1"/>
  <c r="F164" i="1"/>
  <c r="E18" i="2" s="1"/>
  <c r="H163" i="1"/>
  <c r="G164"/>
  <c r="F18" i="2" s="1"/>
  <c r="E164" i="1"/>
  <c r="D18" i="2" s="1"/>
  <c r="G114" i="1"/>
  <c r="H113"/>
  <c r="H114"/>
  <c r="E111"/>
  <c r="F111"/>
  <c r="G111"/>
  <c r="H89"/>
  <c r="E89"/>
  <c r="E80"/>
  <c r="F80"/>
  <c r="H79"/>
  <c r="E60"/>
  <c r="F60"/>
  <c r="G60"/>
  <c r="F36"/>
  <c r="H35"/>
  <c r="G36"/>
  <c r="E36"/>
  <c r="E849"/>
  <c r="D703" i="2" s="1"/>
  <c r="F849" i="1"/>
  <c r="E703" i="2" s="1"/>
  <c r="F841" i="1"/>
  <c r="E695" i="2" s="1"/>
  <c r="G841" i="1"/>
  <c r="F695" i="2" s="1"/>
  <c r="E781" i="1"/>
  <c r="D635" i="2" s="1"/>
  <c r="F781" i="1"/>
  <c r="E635" i="2" s="1"/>
  <c r="E777" i="1"/>
  <c r="D631" i="2" s="1"/>
  <c r="F777" i="1"/>
  <c r="E631" i="2" s="1"/>
  <c r="E748" i="1"/>
  <c r="D602" i="2" s="1"/>
  <c r="F748" i="1"/>
  <c r="E602" i="2" s="1"/>
  <c r="G748" i="1"/>
  <c r="F602" i="2" s="1"/>
  <c r="E733" i="1"/>
  <c r="D587" i="2" s="1"/>
  <c r="F733" i="1"/>
  <c r="E587" i="2" s="1"/>
  <c r="E716" i="1"/>
  <c r="D570" i="2" s="1"/>
  <c r="F716" i="1"/>
  <c r="E570" i="2" s="1"/>
  <c r="G716" i="1"/>
  <c r="F570" i="2" s="1"/>
  <c r="E701" i="1"/>
  <c r="D555" i="2" s="1"/>
  <c r="F701" i="1"/>
  <c r="E555" i="2" s="1"/>
  <c r="E684" i="1"/>
  <c r="D538" i="2" s="1"/>
  <c r="F684" i="1"/>
  <c r="E538" i="2" s="1"/>
  <c r="G684" i="1"/>
  <c r="F538" i="2" s="1"/>
  <c r="E669" i="1"/>
  <c r="D523" i="2" s="1"/>
  <c r="F669" i="1"/>
  <c r="E523" i="2" s="1"/>
  <c r="E652" i="1"/>
  <c r="D506" i="2" s="1"/>
  <c r="F652" i="1"/>
  <c r="E506" i="2" s="1"/>
  <c r="G652" i="1"/>
  <c r="F506" i="2" s="1"/>
  <c r="E637" i="1"/>
  <c r="D491" i="2" s="1"/>
  <c r="F637" i="1"/>
  <c r="E491" i="2" s="1"/>
  <c r="E620" i="1"/>
  <c r="D474" i="2" s="1"/>
  <c r="F620" i="1"/>
  <c r="E474" i="2" s="1"/>
  <c r="G620" i="1"/>
  <c r="F474" i="2" s="1"/>
  <c r="E605" i="1"/>
  <c r="D459" i="2" s="1"/>
  <c r="F605" i="1"/>
  <c r="E459" i="2" s="1"/>
  <c r="E588" i="1"/>
  <c r="D442" i="2" s="1"/>
  <c r="F588" i="1"/>
  <c r="E442" i="2" s="1"/>
  <c r="G588" i="1"/>
  <c r="F442" i="2" s="1"/>
  <c r="E573" i="1"/>
  <c r="D427" i="2" s="1"/>
  <c r="F573" i="1"/>
  <c r="E427" i="2" s="1"/>
  <c r="E556" i="1"/>
  <c r="D410" i="2" s="1"/>
  <c r="F556" i="1"/>
  <c r="E410" i="2" s="1"/>
  <c r="G556" i="1"/>
  <c r="F410" i="2" s="1"/>
  <c r="E541" i="1"/>
  <c r="D395" i="2" s="1"/>
  <c r="F541" i="1"/>
  <c r="E395" i="2" s="1"/>
  <c r="E524" i="1"/>
  <c r="D378" i="2" s="1"/>
  <c r="F524" i="1"/>
  <c r="E378" i="2" s="1"/>
  <c r="G524" i="1"/>
  <c r="F378" i="2" s="1"/>
  <c r="E509" i="1"/>
  <c r="D363" i="2" s="1"/>
  <c r="F509" i="1"/>
  <c r="E363" i="2" s="1"/>
  <c r="E492" i="1"/>
  <c r="D346" i="2" s="1"/>
  <c r="F492" i="1"/>
  <c r="E346" i="2" s="1"/>
  <c r="G492" i="1"/>
  <c r="F346" i="2" s="1"/>
  <c r="E477" i="1"/>
  <c r="D331" i="2" s="1"/>
  <c r="F477" i="1"/>
  <c r="E331" i="2" s="1"/>
  <c r="E460" i="1"/>
  <c r="D314" i="2" s="1"/>
  <c r="F460" i="1"/>
  <c r="E314" i="2" s="1"/>
  <c r="G460" i="1"/>
  <c r="F314" i="2" s="1"/>
  <c r="F303" i="1"/>
  <c r="E157" i="2" s="1"/>
  <c r="H302" i="1"/>
  <c r="G303"/>
  <c r="F157" i="2" s="1"/>
  <c r="E295" i="1"/>
  <c r="D149" i="2" s="1"/>
  <c r="F295" i="1"/>
  <c r="E149" i="2" s="1"/>
  <c r="H287" i="1"/>
  <c r="E288"/>
  <c r="D142" i="2" s="1"/>
  <c r="F288" i="1"/>
  <c r="E142" i="2" s="1"/>
  <c r="E257" i="1"/>
  <c r="D111" i="2" s="1"/>
  <c r="F257" i="1"/>
  <c r="E111" i="2" s="1"/>
  <c r="E247" i="1"/>
  <c r="D101" i="2" s="1"/>
  <c r="G247" i="1"/>
  <c r="F101" i="2" s="1"/>
  <c r="F247" i="1"/>
  <c r="E101" i="2" s="1"/>
  <c r="F221" i="1"/>
  <c r="E75" i="2" s="1"/>
  <c r="E221" i="1"/>
  <c r="D75" i="2" s="1"/>
  <c r="G178" i="1"/>
  <c r="F32" i="2" s="1"/>
  <c r="H177" i="1"/>
  <c r="H178"/>
  <c r="E175"/>
  <c r="D29" i="2" s="1"/>
  <c r="F175" i="1"/>
  <c r="E29" i="2" s="1"/>
  <c r="G175" i="1"/>
  <c r="F29" i="2" s="1"/>
  <c r="H153" i="1"/>
  <c r="E153"/>
  <c r="D7" i="2" s="1"/>
  <c r="E144" i="1"/>
  <c r="F144"/>
  <c r="H143"/>
  <c r="E124"/>
  <c r="F124"/>
  <c r="G124"/>
  <c r="F100"/>
  <c r="H99"/>
  <c r="G100"/>
  <c r="E100"/>
  <c r="G50"/>
  <c r="H49"/>
  <c r="H50"/>
  <c r="E47"/>
  <c r="F47"/>
  <c r="G47"/>
  <c r="F1152"/>
  <c r="E1151"/>
  <c r="G1146"/>
  <c r="G1141"/>
  <c r="F1136"/>
  <c r="E1135"/>
  <c r="G1130"/>
  <c r="G1125"/>
  <c r="F1120"/>
  <c r="E1119"/>
  <c r="G1114"/>
  <c r="G1109"/>
  <c r="F1104"/>
  <c r="E958" i="2" s="1"/>
  <c r="E1103" i="1"/>
  <c r="D957" i="2" s="1"/>
  <c r="G1098" i="1"/>
  <c r="F952" i="2" s="1"/>
  <c r="G1093" i="1"/>
  <c r="F947" i="2" s="1"/>
  <c r="F1088" i="1"/>
  <c r="E942" i="2" s="1"/>
  <c r="E1087" i="1"/>
  <c r="D941" i="2" s="1"/>
  <c r="G1082" i="1"/>
  <c r="F936" i="2" s="1"/>
  <c r="G1077" i="1"/>
  <c r="F931" i="2" s="1"/>
  <c r="F1072" i="1"/>
  <c r="E926" i="2" s="1"/>
  <c r="E1071" i="1"/>
  <c r="D925" i="2" s="1"/>
  <c r="G1066" i="1"/>
  <c r="F920" i="2" s="1"/>
  <c r="G1061" i="1"/>
  <c r="F915" i="2" s="1"/>
  <c r="E1056" i="1"/>
  <c r="D910" i="2" s="1"/>
  <c r="E1055" i="1"/>
  <c r="D909" i="2" s="1"/>
  <c r="F1054" i="1"/>
  <c r="E908" i="2" s="1"/>
  <c r="H1049" i="1"/>
  <c r="E1035"/>
  <c r="D889" i="2" s="1"/>
  <c r="F1034" i="1"/>
  <c r="E888" i="2" s="1"/>
  <c r="E1024" i="1"/>
  <c r="D878" i="2" s="1"/>
  <c r="E1023" i="1"/>
  <c r="D877" i="2" s="1"/>
  <c r="F1022" i="1"/>
  <c r="E876" i="2" s="1"/>
  <c r="H1017" i="1"/>
  <c r="E1003"/>
  <c r="D857" i="2" s="1"/>
  <c r="F1002" i="1"/>
  <c r="E856" i="2" s="1"/>
  <c r="E992" i="1"/>
  <c r="D846" i="2" s="1"/>
  <c r="E991" i="1"/>
  <c r="D845" i="2" s="1"/>
  <c r="F990" i="1"/>
  <c r="E844" i="2" s="1"/>
  <c r="H985" i="1"/>
  <c r="E971"/>
  <c r="D825" i="2" s="1"/>
  <c r="F970" i="1"/>
  <c r="E824" i="2" s="1"/>
  <c r="H960" i="1"/>
  <c r="E937"/>
  <c r="D791" i="2" s="1"/>
  <c r="E933" i="1"/>
  <c r="D787" i="2" s="1"/>
  <c r="F881" i="1"/>
  <c r="E735" i="2" s="1"/>
  <c r="E877" i="1"/>
  <c r="D731" i="2" s="1"/>
  <c r="E845" i="1"/>
  <c r="D699" i="2" s="1"/>
  <c r="G817" i="1"/>
  <c r="F671" i="2" s="1"/>
  <c r="H796" i="1"/>
  <c r="G765"/>
  <c r="F619" i="2" s="1"/>
  <c r="G761" i="1"/>
  <c r="F615" i="2" s="1"/>
  <c r="G739" i="1"/>
  <c r="F593" i="2" s="1"/>
  <c r="G729" i="1"/>
  <c r="F583" i="2" s="1"/>
  <c r="H712" i="1"/>
  <c r="G707"/>
  <c r="F561" i="2" s="1"/>
  <c r="G697" i="1"/>
  <c r="F551" i="2" s="1"/>
  <c r="G675" i="1"/>
  <c r="F529" i="2" s="1"/>
  <c r="G665" i="1"/>
  <c r="F519" i="2" s="1"/>
  <c r="G643" i="1"/>
  <c r="F497" i="2" s="1"/>
  <c r="G633" i="1"/>
  <c r="F487" i="2" s="1"/>
  <c r="H616" i="1"/>
  <c r="G611"/>
  <c r="F465" i="2" s="1"/>
  <c r="G601" i="1"/>
  <c r="F455" i="2" s="1"/>
  <c r="G579" i="1"/>
  <c r="F433" i="2" s="1"/>
  <c r="G569" i="1"/>
  <c r="F423" i="2" s="1"/>
  <c r="G547" i="1"/>
  <c r="F401" i="2" s="1"/>
  <c r="G537" i="1"/>
  <c r="F391" i="2" s="1"/>
  <c r="G515" i="1"/>
  <c r="F369" i="2" s="1"/>
  <c r="G505" i="1"/>
  <c r="F359" i="2" s="1"/>
  <c r="G483" i="1"/>
  <c r="F337" i="2" s="1"/>
  <c r="G473" i="1"/>
  <c r="F327" i="2" s="1"/>
  <c r="G451" i="1"/>
  <c r="F305" i="2" s="1"/>
  <c r="E335" i="1"/>
  <c r="D189" i="2" s="1"/>
  <c r="E274" i="1"/>
  <c r="D128" i="2" s="1"/>
  <c r="G1151" i="1"/>
  <c r="H1150"/>
  <c r="G1149"/>
  <c r="H1145"/>
  <c r="H1140"/>
  <c r="F1139"/>
  <c r="G1138"/>
  <c r="G1135"/>
  <c r="H1134"/>
  <c r="G1133"/>
  <c r="H1129"/>
  <c r="H1124"/>
  <c r="F1123"/>
  <c r="G1122"/>
  <c r="G1119"/>
  <c r="H1118"/>
  <c r="G1117"/>
  <c r="H1113"/>
  <c r="H1108"/>
  <c r="F1107"/>
  <c r="G1106"/>
  <c r="G1103"/>
  <c r="F957" i="2" s="1"/>
  <c r="H1102" i="1"/>
  <c r="G1101"/>
  <c r="F955" i="2" s="1"/>
  <c r="H1097" i="1"/>
  <c r="H1092"/>
  <c r="F1091"/>
  <c r="E945" i="2" s="1"/>
  <c r="G1090" i="1"/>
  <c r="F944" i="2" s="1"/>
  <c r="G1087" i="1"/>
  <c r="F941" i="2" s="1"/>
  <c r="H1086" i="1"/>
  <c r="G1085"/>
  <c r="F939" i="2" s="1"/>
  <c r="H1081" i="1"/>
  <c r="H1076"/>
  <c r="F1075"/>
  <c r="E929" i="2" s="1"/>
  <c r="G1074" i="1"/>
  <c r="F928" i="2" s="1"/>
  <c r="G1071" i="1"/>
  <c r="F925" i="2" s="1"/>
  <c r="H1070" i="1"/>
  <c r="G1069"/>
  <c r="F923" i="2" s="1"/>
  <c r="H1065" i="1"/>
  <c r="H1060"/>
  <c r="F1059"/>
  <c r="E913" i="2" s="1"/>
  <c r="G1058" i="1"/>
  <c r="F912" i="2" s="1"/>
  <c r="G1055" i="1"/>
  <c r="F909" i="2" s="1"/>
  <c r="H1054" i="1"/>
  <c r="H1053"/>
  <c r="F1050"/>
  <c r="E904" i="2" s="1"/>
  <c r="F1047" i="1"/>
  <c r="E901" i="2" s="1"/>
  <c r="G1046" i="1"/>
  <c r="F900" i="2" s="1"/>
  <c r="F1038" i="1"/>
  <c r="E892" i="2" s="1"/>
  <c r="G1035" i="1"/>
  <c r="F889" i="2" s="1"/>
  <c r="H1034" i="1"/>
  <c r="H1033"/>
  <c r="F1027"/>
  <c r="E881" i="2" s="1"/>
  <c r="G1026" i="1"/>
  <c r="F880" i="2" s="1"/>
  <c r="G1023" i="1"/>
  <c r="F877" i="2" s="1"/>
  <c r="H1022" i="1"/>
  <c r="H1021"/>
  <c r="F1018"/>
  <c r="E872" i="2" s="1"/>
  <c r="F1015" i="1"/>
  <c r="E869" i="2" s="1"/>
  <c r="G1014" i="1"/>
  <c r="F868" i="2" s="1"/>
  <c r="F1006" i="1"/>
  <c r="E860" i="2" s="1"/>
  <c r="G1003" i="1"/>
  <c r="F857" i="2" s="1"/>
  <c r="H1002" i="1"/>
  <c r="H1001"/>
  <c r="F995"/>
  <c r="E849" i="2" s="1"/>
  <c r="G994" i="1"/>
  <c r="F848" i="2" s="1"/>
  <c r="G991" i="1"/>
  <c r="F845" i="2" s="1"/>
  <c r="H990" i="1"/>
  <c r="H989"/>
  <c r="F986"/>
  <c r="E840" i="2" s="1"/>
  <c r="F983" i="1"/>
  <c r="E837" i="2" s="1"/>
  <c r="G982" i="1"/>
  <c r="F836" i="2" s="1"/>
  <c r="F974" i="1"/>
  <c r="E828" i="2" s="1"/>
  <c r="G971" i="1"/>
  <c r="F825" i="2" s="1"/>
  <c r="H970" i="1"/>
  <c r="H969"/>
  <c r="G967"/>
  <c r="F821" i="2" s="1"/>
  <c r="G959" i="1"/>
  <c r="F813" i="2" s="1"/>
  <c r="F955" i="1"/>
  <c r="E809" i="2" s="1"/>
  <c r="F945" i="1"/>
  <c r="E799" i="2" s="1"/>
  <c r="E941" i="1"/>
  <c r="D795" i="2" s="1"/>
  <c r="F929" i="1"/>
  <c r="E783" i="2" s="1"/>
  <c r="F917" i="1"/>
  <c r="E771" i="2" s="1"/>
  <c r="G905" i="1"/>
  <c r="F759" i="2" s="1"/>
  <c r="F901" i="1"/>
  <c r="E755" i="2" s="1"/>
  <c r="E897" i="1"/>
  <c r="D751" i="2" s="1"/>
  <c r="E873" i="1"/>
  <c r="D727" i="2" s="1"/>
  <c r="E869" i="1"/>
  <c r="D723" i="2" s="1"/>
  <c r="H764" i="1"/>
  <c r="H760"/>
  <c r="H728"/>
  <c r="G723"/>
  <c r="F577" i="2" s="1"/>
  <c r="G691" i="1"/>
  <c r="F545" i="2" s="1"/>
  <c r="H664" i="1"/>
  <c r="G659"/>
  <c r="F513" i="2" s="1"/>
  <c r="H632" i="1"/>
  <c r="G627"/>
  <c r="F481" i="2" s="1"/>
  <c r="G595" i="1"/>
  <c r="F449" i="2" s="1"/>
  <c r="G563" i="1"/>
  <c r="F417" i="2" s="1"/>
  <c r="H536" i="1"/>
  <c r="G531"/>
  <c r="F385" i="2" s="1"/>
  <c r="H504" i="1"/>
  <c r="G499"/>
  <c r="F353" i="2" s="1"/>
  <c r="H472" i="1"/>
  <c r="G467"/>
  <c r="F321" i="2" s="1"/>
  <c r="H434" i="1"/>
  <c r="H426"/>
  <c r="H418"/>
  <c r="H410"/>
  <c r="H402"/>
  <c r="H390"/>
  <c r="H382"/>
  <c r="H374"/>
  <c r="H366"/>
  <c r="H358"/>
  <c r="H350"/>
  <c r="H342"/>
  <c r="H169"/>
  <c r="H41"/>
  <c r="F809"/>
  <c r="E663" i="2" s="1"/>
  <c r="G809" i="1"/>
  <c r="F663" i="2" s="1"/>
  <c r="E796" i="1"/>
  <c r="D650" i="2" s="1"/>
  <c r="F796" i="1"/>
  <c r="E650" i="2" s="1"/>
  <c r="G796" i="1"/>
  <c r="F650" i="2" s="1"/>
  <c r="E792" i="1"/>
  <c r="D646" i="2" s="1"/>
  <c r="F792" i="1"/>
  <c r="E646" i="2" s="1"/>
  <c r="G792" i="1"/>
  <c r="F646" i="2" s="1"/>
  <c r="E744" i="1"/>
  <c r="D598" i="2" s="1"/>
  <c r="F744" i="1"/>
  <c r="E598" i="2" s="1"/>
  <c r="G744" i="1"/>
  <c r="F598" i="2" s="1"/>
  <c r="E697" i="1"/>
  <c r="D551" i="2" s="1"/>
  <c r="F697" i="1"/>
  <c r="E551" i="2" s="1"/>
  <c r="E680" i="1"/>
  <c r="D534" i="2" s="1"/>
  <c r="F680" i="1"/>
  <c r="E534" i="2" s="1"/>
  <c r="G680" i="1"/>
  <c r="F534" i="2" s="1"/>
  <c r="E648" i="1"/>
  <c r="D502" i="2" s="1"/>
  <c r="F648" i="1"/>
  <c r="E502" i="2" s="1"/>
  <c r="G648" i="1"/>
  <c r="F502" i="2" s="1"/>
  <c r="E601" i="1"/>
  <c r="D455" i="2" s="1"/>
  <c r="F601" i="1"/>
  <c r="E455" i="2" s="1"/>
  <c r="E584" i="1"/>
  <c r="D438" i="2" s="1"/>
  <c r="F584" i="1"/>
  <c r="E438" i="2" s="1"/>
  <c r="G584" i="1"/>
  <c r="F438" i="2" s="1"/>
  <c r="E569" i="1"/>
  <c r="D423" i="2" s="1"/>
  <c r="F569" i="1"/>
  <c r="E423" i="2" s="1"/>
  <c r="E552" i="1"/>
  <c r="D406" i="2" s="1"/>
  <c r="F552" i="1"/>
  <c r="E406" i="2" s="1"/>
  <c r="G552" i="1"/>
  <c r="F406" i="2" s="1"/>
  <c r="E520" i="1"/>
  <c r="D374" i="2" s="1"/>
  <c r="F520" i="1"/>
  <c r="E374" i="2" s="1"/>
  <c r="G520" i="1"/>
  <c r="F374" i="2" s="1"/>
  <c r="E488" i="1"/>
  <c r="D342" i="2" s="1"/>
  <c r="F488" i="1"/>
  <c r="E342" i="2" s="1"/>
  <c r="G488" i="1"/>
  <c r="F342" i="2" s="1"/>
  <c r="E456" i="1"/>
  <c r="D310" i="2" s="1"/>
  <c r="F456" i="1"/>
  <c r="E310" i="2" s="1"/>
  <c r="G456" i="1"/>
  <c r="F310" i="2" s="1"/>
  <c r="E431" i="1"/>
  <c r="D285" i="2" s="1"/>
  <c r="F431" i="1"/>
  <c r="E285" i="2" s="1"/>
  <c r="G431" i="1"/>
  <c r="F285" i="2" s="1"/>
  <c r="E423" i="1"/>
  <c r="D277" i="2" s="1"/>
  <c r="F423" i="1"/>
  <c r="E277" i="2" s="1"/>
  <c r="G423" i="1"/>
  <c r="F277" i="2" s="1"/>
  <c r="E415" i="1"/>
  <c r="D269" i="2" s="1"/>
  <c r="F415" i="1"/>
  <c r="E269" i="2" s="1"/>
  <c r="G415" i="1"/>
  <c r="F269" i="2" s="1"/>
  <c r="E407" i="1"/>
  <c r="D261" i="2" s="1"/>
  <c r="F407" i="1"/>
  <c r="E261" i="2" s="1"/>
  <c r="G407" i="1"/>
  <c r="F261" i="2" s="1"/>
  <c r="E399" i="1"/>
  <c r="D253" i="2" s="1"/>
  <c r="F399" i="1"/>
  <c r="E253" i="2" s="1"/>
  <c r="G399" i="1"/>
  <c r="F253" i="2" s="1"/>
  <c r="E395" i="1"/>
  <c r="D249" i="2" s="1"/>
  <c r="F395" i="1"/>
  <c r="E249" i="2" s="1"/>
  <c r="G395" i="1"/>
  <c r="F249" i="2" s="1"/>
  <c r="E387" i="1"/>
  <c r="D241" i="2" s="1"/>
  <c r="F387" i="1"/>
  <c r="E241" i="2" s="1"/>
  <c r="G387" i="1"/>
  <c r="F241" i="2" s="1"/>
  <c r="E379" i="1"/>
  <c r="D233" i="2" s="1"/>
  <c r="F379" i="1"/>
  <c r="E233" i="2" s="1"/>
  <c r="G379" i="1"/>
  <c r="F233" i="2" s="1"/>
  <c r="E371" i="1"/>
  <c r="D225" i="2" s="1"/>
  <c r="F371" i="1"/>
  <c r="E225" i="2" s="1"/>
  <c r="G371" i="1"/>
  <c r="F225" i="2" s="1"/>
  <c r="E363" i="1"/>
  <c r="D217" i="2" s="1"/>
  <c r="F363" i="1"/>
  <c r="E217" i="2" s="1"/>
  <c r="G363" i="1"/>
  <c r="F217" i="2" s="1"/>
  <c r="E355" i="1"/>
  <c r="D209" i="2" s="1"/>
  <c r="F355" i="1"/>
  <c r="E209" i="2" s="1"/>
  <c r="G355" i="1"/>
  <c r="F209" i="2" s="1"/>
  <c r="E347" i="1"/>
  <c r="D201" i="2" s="1"/>
  <c r="F347" i="1"/>
  <c r="E201" i="2" s="1"/>
  <c r="G347" i="1"/>
  <c r="F201" i="2" s="1"/>
  <c r="E339" i="1"/>
  <c r="D193" i="2" s="1"/>
  <c r="F339" i="1"/>
  <c r="E193" i="2" s="1"/>
  <c r="G339" i="1"/>
  <c r="F193" i="2" s="1"/>
  <c r="H299" i="1"/>
  <c r="E300"/>
  <c r="D154" i="2" s="1"/>
  <c r="F300" i="1"/>
  <c r="E154" i="2" s="1"/>
  <c r="E241" i="1"/>
  <c r="D95" i="2" s="1"/>
  <c r="F241" i="1"/>
  <c r="E95" i="2" s="1"/>
  <c r="E195" i="1"/>
  <c r="D49" i="2" s="1"/>
  <c r="G195" i="1"/>
  <c r="F49" i="2" s="1"/>
  <c r="H194" i="1"/>
  <c r="F195"/>
  <c r="E49" i="2" s="1"/>
  <c r="E91" i="1"/>
  <c r="F91"/>
  <c r="G91"/>
  <c r="H91"/>
  <c r="E966"/>
  <c r="D820" i="2" s="1"/>
  <c r="G966" i="1"/>
  <c r="F820" i="2" s="1"/>
  <c r="E958" i="1"/>
  <c r="D812" i="2" s="1"/>
  <c r="F958" i="1"/>
  <c r="E812" i="2" s="1"/>
  <c r="E954" i="1"/>
  <c r="D808" i="2" s="1"/>
  <c r="H953" i="1"/>
  <c r="E821"/>
  <c r="D675" i="2" s="1"/>
  <c r="F821" i="1"/>
  <c r="E675" i="2" s="1"/>
  <c r="E797" i="1"/>
  <c r="D651" i="2" s="1"/>
  <c r="F797" i="1"/>
  <c r="E651" i="2" s="1"/>
  <c r="E793" i="1"/>
  <c r="D647" i="2" s="1"/>
  <c r="F793" i="1"/>
  <c r="E647" i="2" s="1"/>
  <c r="E764" i="1"/>
  <c r="D618" i="2" s="1"/>
  <c r="F764" i="1"/>
  <c r="E618" i="2" s="1"/>
  <c r="G764" i="1"/>
  <c r="F618" i="2" s="1"/>
  <c r="E760" i="1"/>
  <c r="D614" i="2" s="1"/>
  <c r="F760" i="1"/>
  <c r="E614" i="2" s="1"/>
  <c r="G760" i="1"/>
  <c r="F614" i="2" s="1"/>
  <c r="E745" i="1"/>
  <c r="D599" i="2" s="1"/>
  <c r="F745" i="1"/>
  <c r="E599" i="2" s="1"/>
  <c r="E728" i="1"/>
  <c r="D582" i="2" s="1"/>
  <c r="F728" i="1"/>
  <c r="E582" i="2" s="1"/>
  <c r="G728" i="1"/>
  <c r="F582" i="2" s="1"/>
  <c r="E713" i="1"/>
  <c r="D567" i="2" s="1"/>
  <c r="F713" i="1"/>
  <c r="E567" i="2" s="1"/>
  <c r="E696" i="1"/>
  <c r="D550" i="2" s="1"/>
  <c r="F696" i="1"/>
  <c r="E550" i="2" s="1"/>
  <c r="G696" i="1"/>
  <c r="F550" i="2" s="1"/>
  <c r="E681" i="1"/>
  <c r="D535" i="2" s="1"/>
  <c r="F681" i="1"/>
  <c r="E535" i="2" s="1"/>
  <c r="E664" i="1"/>
  <c r="D518" i="2" s="1"/>
  <c r="F664" i="1"/>
  <c r="E518" i="2" s="1"/>
  <c r="G664" i="1"/>
  <c r="F518" i="2" s="1"/>
  <c r="E649" i="1"/>
  <c r="D503" i="2" s="1"/>
  <c r="F649" i="1"/>
  <c r="E503" i="2" s="1"/>
  <c r="E632" i="1"/>
  <c r="D486" i="2" s="1"/>
  <c r="F632" i="1"/>
  <c r="E486" i="2" s="1"/>
  <c r="G632" i="1"/>
  <c r="F486" i="2" s="1"/>
  <c r="E617" i="1"/>
  <c r="D471" i="2" s="1"/>
  <c r="F617" i="1"/>
  <c r="E471" i="2" s="1"/>
  <c r="E600" i="1"/>
  <c r="D454" i="2" s="1"/>
  <c r="F600" i="1"/>
  <c r="E454" i="2" s="1"/>
  <c r="G600" i="1"/>
  <c r="F454" i="2" s="1"/>
  <c r="E585" i="1"/>
  <c r="D439" i="2" s="1"/>
  <c r="F585" i="1"/>
  <c r="E439" i="2" s="1"/>
  <c r="E568" i="1"/>
  <c r="D422" i="2" s="1"/>
  <c r="F568" i="1"/>
  <c r="E422" i="2" s="1"/>
  <c r="G568" i="1"/>
  <c r="F422" i="2" s="1"/>
  <c r="E553" i="1"/>
  <c r="D407" i="2" s="1"/>
  <c r="F553" i="1"/>
  <c r="E407" i="2" s="1"/>
  <c r="E536" i="1"/>
  <c r="D390" i="2" s="1"/>
  <c r="F536" i="1"/>
  <c r="E390" i="2" s="1"/>
  <c r="G536" i="1"/>
  <c r="F390" i="2" s="1"/>
  <c r="E521" i="1"/>
  <c r="D375" i="2" s="1"/>
  <c r="F521" i="1"/>
  <c r="E375" i="2" s="1"/>
  <c r="E504" i="1"/>
  <c r="D358" i="2" s="1"/>
  <c r="F504" i="1"/>
  <c r="E358" i="2" s="1"/>
  <c r="G504" i="1"/>
  <c r="F358" i="2" s="1"/>
  <c r="E489" i="1"/>
  <c r="D343" i="2" s="1"/>
  <c r="F489" i="1"/>
  <c r="E343" i="2" s="1"/>
  <c r="E472" i="1"/>
  <c r="D326" i="2" s="1"/>
  <c r="F472" i="1"/>
  <c r="E326" i="2" s="1"/>
  <c r="G472" i="1"/>
  <c r="F326" i="2" s="1"/>
  <c r="E457" i="1"/>
  <c r="D311" i="2" s="1"/>
  <c r="F457" i="1"/>
  <c r="E311" i="2" s="1"/>
  <c r="F331" i="1"/>
  <c r="E185" i="2" s="1"/>
  <c r="G331" i="1"/>
  <c r="F185" i="2" s="1"/>
  <c r="H330" i="1"/>
  <c r="E272"/>
  <c r="D126" i="2" s="1"/>
  <c r="F272" i="1"/>
  <c r="E126" i="2" s="1"/>
  <c r="G272" i="1"/>
  <c r="F126" i="2" s="1"/>
  <c r="F268" i="1"/>
  <c r="E122" i="2" s="1"/>
  <c r="G268" i="1"/>
  <c r="F122" i="2" s="1"/>
  <c r="E263" i="1"/>
  <c r="D117" i="2" s="1"/>
  <c r="G263" i="1"/>
  <c r="F117" i="2" s="1"/>
  <c r="F252" i="1"/>
  <c r="E106" i="2" s="1"/>
  <c r="G252" i="1"/>
  <c r="F106" i="2" s="1"/>
  <c r="E252" i="1"/>
  <c r="D106" i="2" s="1"/>
  <c r="F246" i="1"/>
  <c r="E100" i="2" s="1"/>
  <c r="E246" i="1"/>
  <c r="D100" i="2" s="1"/>
  <c r="G246" i="1"/>
  <c r="F100" i="2" s="1"/>
  <c r="F230" i="1"/>
  <c r="E84" i="2" s="1"/>
  <c r="E230" i="1"/>
  <c r="D84" i="2" s="1"/>
  <c r="G230" i="1"/>
  <c r="F84" i="2" s="1"/>
  <c r="F184" i="1"/>
  <c r="E38" i="2" s="1"/>
  <c r="H183" i="1"/>
  <c r="G184"/>
  <c r="F38" i="2" s="1"/>
  <c r="E184" i="1"/>
  <c r="D38" i="2" s="1"/>
  <c r="E155" i="1"/>
  <c r="D9" i="2" s="1"/>
  <c r="F155" i="1"/>
  <c r="E9" i="2" s="1"/>
  <c r="G155" i="1"/>
  <c r="F9" i="2" s="1"/>
  <c r="H155" i="1"/>
  <c r="E131"/>
  <c r="G131"/>
  <c r="H130"/>
  <c r="F131"/>
  <c r="G106"/>
  <c r="H106"/>
  <c r="E87"/>
  <c r="G87"/>
  <c r="F87"/>
  <c r="F56"/>
  <c r="H55"/>
  <c r="G56"/>
  <c r="E56"/>
  <c r="G1150"/>
  <c r="H1146"/>
  <c r="G1145"/>
  <c r="H1141"/>
  <c r="G1134"/>
  <c r="H1130"/>
  <c r="G1129"/>
  <c r="H1125"/>
  <c r="G1118"/>
  <c r="H1114"/>
  <c r="G1113"/>
  <c r="H1109"/>
  <c r="G1102"/>
  <c r="F956" i="2" s="1"/>
  <c r="H1098" i="1"/>
  <c r="G1097"/>
  <c r="F951" i="2" s="1"/>
  <c r="H1093" i="1"/>
  <c r="G1086"/>
  <c r="F940" i="2" s="1"/>
  <c r="H1082" i="1"/>
  <c r="G1081"/>
  <c r="F935" i="2" s="1"/>
  <c r="H1077" i="1"/>
  <c r="G1070"/>
  <c r="F924" i="2" s="1"/>
  <c r="H1066" i="1"/>
  <c r="G1065"/>
  <c r="F919" i="2" s="1"/>
  <c r="H1061" i="1"/>
  <c r="G1054"/>
  <c r="F908" i="2" s="1"/>
  <c r="F1046" i="1"/>
  <c r="E900" i="2" s="1"/>
  <c r="G1034" i="1"/>
  <c r="F888" i="2" s="1"/>
  <c r="F1026" i="1"/>
  <c r="E880" i="2" s="1"/>
  <c r="G1022" i="1"/>
  <c r="F876" i="2" s="1"/>
  <c r="F1014" i="1"/>
  <c r="E868" i="2" s="1"/>
  <c r="G1002" i="1"/>
  <c r="F856" i="2" s="1"/>
  <c r="F994" i="1"/>
  <c r="E848" i="2" s="1"/>
  <c r="G990" i="1"/>
  <c r="F844" i="2" s="1"/>
  <c r="F982" i="1"/>
  <c r="E836" i="2" s="1"/>
  <c r="G970" i="1"/>
  <c r="F824" i="2" s="1"/>
  <c r="H968" i="1"/>
  <c r="E967"/>
  <c r="D821" i="2" s="1"/>
  <c r="F959" i="1"/>
  <c r="E813" i="2" s="1"/>
  <c r="E955" i="1"/>
  <c r="D809" i="2" s="1"/>
  <c r="G937" i="1"/>
  <c r="F791" i="2" s="1"/>
  <c r="F933" i="1"/>
  <c r="E787" i="2" s="1"/>
  <c r="E929" i="1"/>
  <c r="D783" i="2" s="1"/>
  <c r="E905" i="1"/>
  <c r="D759" i="2" s="1"/>
  <c r="E901" i="1"/>
  <c r="D755" i="2" s="1"/>
  <c r="G881" i="1"/>
  <c r="F735" i="2" s="1"/>
  <c r="G877" i="1"/>
  <c r="F731" i="2" s="1"/>
  <c r="G853" i="1"/>
  <c r="F707" i="2" s="1"/>
  <c r="E813" i="1"/>
  <c r="D667" i="2" s="1"/>
  <c r="H780" i="1"/>
  <c r="H776"/>
  <c r="G749"/>
  <c r="F603" i="2" s="1"/>
  <c r="H732" i="1"/>
  <c r="G717"/>
  <c r="F571" i="2" s="1"/>
  <c r="H700" i="1"/>
  <c r="G685"/>
  <c r="F539" i="2" s="1"/>
  <c r="H668" i="1"/>
  <c r="G653"/>
  <c r="F507" i="2" s="1"/>
  <c r="H636" i="1"/>
  <c r="G621"/>
  <c r="F475" i="2" s="1"/>
  <c r="H604" i="1"/>
  <c r="G589"/>
  <c r="F443" i="2" s="1"/>
  <c r="H572" i="1"/>
  <c r="G557"/>
  <c r="F411" i="2" s="1"/>
  <c r="H540" i="1"/>
  <c r="G525"/>
  <c r="F379" i="2" s="1"/>
  <c r="H508" i="1"/>
  <c r="G493"/>
  <c r="F347" i="2" s="1"/>
  <c r="H476" i="1"/>
  <c r="G461"/>
  <c r="F315" i="2" s="1"/>
  <c r="F436" i="1"/>
  <c r="E290" i="2" s="1"/>
  <c r="F432" i="1"/>
  <c r="E286" i="2" s="1"/>
  <c r="F428" i="1"/>
  <c r="E282" i="2" s="1"/>
  <c r="F424" i="1"/>
  <c r="E278" i="2" s="1"/>
  <c r="F420" i="1"/>
  <c r="E274" i="2" s="1"/>
  <c r="F416" i="1"/>
  <c r="E270" i="2" s="1"/>
  <c r="F412" i="1"/>
  <c r="E266" i="2" s="1"/>
  <c r="F408" i="1"/>
  <c r="E262" i="2" s="1"/>
  <c r="F404" i="1"/>
  <c r="E258" i="2" s="1"/>
  <c r="F400" i="1"/>
  <c r="E254" i="2" s="1"/>
  <c r="F396" i="1"/>
  <c r="E250" i="2" s="1"/>
  <c r="F392" i="1"/>
  <c r="E246" i="2" s="1"/>
  <c r="F388" i="1"/>
  <c r="E242" i="2" s="1"/>
  <c r="F384" i="1"/>
  <c r="E238" i="2" s="1"/>
  <c r="F380" i="1"/>
  <c r="E234" i="2" s="1"/>
  <c r="F376" i="1"/>
  <c r="E230" i="2" s="1"/>
  <c r="F372" i="1"/>
  <c r="E226" i="2" s="1"/>
  <c r="F368" i="1"/>
  <c r="E222" i="2" s="1"/>
  <c r="F364" i="1"/>
  <c r="E218" i="2" s="1"/>
  <c r="F360" i="1"/>
  <c r="E214" i="2" s="1"/>
  <c r="F356" i="1"/>
  <c r="E210" i="2" s="1"/>
  <c r="F352" i="1"/>
  <c r="E206" i="2" s="1"/>
  <c r="F348" i="1"/>
  <c r="E202" i="2" s="1"/>
  <c r="F344" i="1"/>
  <c r="E198" i="2" s="1"/>
  <c r="F340" i="1"/>
  <c r="E194" i="2" s="1"/>
  <c r="G224" i="1"/>
  <c r="F78" i="2" s="1"/>
  <c r="H111" i="1"/>
  <c r="G80"/>
  <c r="F433"/>
  <c r="E287" i="2" s="1"/>
  <c r="E433" i="1"/>
  <c r="D287" i="2" s="1"/>
  <c r="F429" i="1"/>
  <c r="E283" i="2" s="1"/>
  <c r="E429" i="1"/>
  <c r="D283" i="2" s="1"/>
  <c r="F425" i="1"/>
  <c r="E279" i="2" s="1"/>
  <c r="E425" i="1"/>
  <c r="D279" i="2" s="1"/>
  <c r="F421" i="1"/>
  <c r="E275" i="2" s="1"/>
  <c r="E421" i="1"/>
  <c r="D275" i="2" s="1"/>
  <c r="F417" i="1"/>
  <c r="E271" i="2" s="1"/>
  <c r="E417" i="1"/>
  <c r="D271" i="2" s="1"/>
  <c r="F413" i="1"/>
  <c r="E267" i="2" s="1"/>
  <c r="E413" i="1"/>
  <c r="D267" i="2" s="1"/>
  <c r="F409" i="1"/>
  <c r="E263" i="2" s="1"/>
  <c r="E409" i="1"/>
  <c r="D263" i="2" s="1"/>
  <c r="F405" i="1"/>
  <c r="E259" i="2" s="1"/>
  <c r="E405" i="1"/>
  <c r="D259" i="2" s="1"/>
  <c r="F401" i="1"/>
  <c r="E255" i="2" s="1"/>
  <c r="E401" i="1"/>
  <c r="D255" i="2" s="1"/>
  <c r="F397" i="1"/>
  <c r="E251" i="2" s="1"/>
  <c r="E397" i="1"/>
  <c r="D251" i="2" s="1"/>
  <c r="F393" i="1"/>
  <c r="E247" i="2" s="1"/>
  <c r="E393" i="1"/>
  <c r="D247" i="2" s="1"/>
  <c r="F389" i="1"/>
  <c r="E243" i="2" s="1"/>
  <c r="E389" i="1"/>
  <c r="D243" i="2" s="1"/>
  <c r="F385" i="1"/>
  <c r="E239" i="2" s="1"/>
  <c r="E385" i="1"/>
  <c r="D239" i="2" s="1"/>
  <c r="F381" i="1"/>
  <c r="E235" i="2" s="1"/>
  <c r="E381" i="1"/>
  <c r="D235" i="2" s="1"/>
  <c r="F377" i="1"/>
  <c r="E231" i="2" s="1"/>
  <c r="E377" i="1"/>
  <c r="D231" i="2" s="1"/>
  <c r="F373" i="1"/>
  <c r="E227" i="2" s="1"/>
  <c r="E373" i="1"/>
  <c r="D227" i="2" s="1"/>
  <c r="F369" i="1"/>
  <c r="E223" i="2" s="1"/>
  <c r="E369" i="1"/>
  <c r="D223" i="2" s="1"/>
  <c r="F365" i="1"/>
  <c r="E219" i="2" s="1"/>
  <c r="E365" i="1"/>
  <c r="D219" i="2" s="1"/>
  <c r="F361" i="1"/>
  <c r="E215" i="2" s="1"/>
  <c r="E361" i="1"/>
  <c r="D215" i="2" s="1"/>
  <c r="F357" i="1"/>
  <c r="E211" i="2" s="1"/>
  <c r="E357" i="1"/>
  <c r="D211" i="2" s="1"/>
  <c r="F353" i="1"/>
  <c r="E207" i="2" s="1"/>
  <c r="E353" i="1"/>
  <c r="D207" i="2" s="1"/>
  <c r="F349" i="1"/>
  <c r="E203" i="2" s="1"/>
  <c r="E349" i="1"/>
  <c r="D203" i="2" s="1"/>
  <c r="F345" i="1"/>
  <c r="E199" i="2" s="1"/>
  <c r="E345" i="1"/>
  <c r="D199" i="2" s="1"/>
  <c r="F341" i="1"/>
  <c r="E195" i="2" s="1"/>
  <c r="E341" i="1"/>
  <c r="D195" i="2" s="1"/>
  <c r="H331" i="1"/>
  <c r="F332"/>
  <c r="E186" i="2" s="1"/>
  <c r="G314" i="1"/>
  <c r="F168" i="2" s="1"/>
  <c r="H314" i="1"/>
  <c r="E299"/>
  <c r="D153" i="2" s="1"/>
  <c r="F299" i="1"/>
  <c r="E153" i="2" s="1"/>
  <c r="F284" i="1"/>
  <c r="E138" i="2" s="1"/>
  <c r="G284" i="1"/>
  <c r="F138" i="2" s="1"/>
  <c r="E279" i="1"/>
  <c r="D133" i="2" s="1"/>
  <c r="G279" i="1"/>
  <c r="F133" i="2" s="1"/>
  <c r="E273" i="1"/>
  <c r="D127" i="2" s="1"/>
  <c r="F273" i="1"/>
  <c r="E127" i="2" s="1"/>
  <c r="E267" i="1"/>
  <c r="D121" i="2" s="1"/>
  <c r="F267" i="1"/>
  <c r="E121" i="2" s="1"/>
  <c r="G267" i="1"/>
  <c r="F121" i="2" s="1"/>
  <c r="F262" i="1"/>
  <c r="E116" i="2" s="1"/>
  <c r="E262" i="1"/>
  <c r="D116" i="2" s="1"/>
  <c r="G262" i="1"/>
  <c r="F116" i="2" s="1"/>
  <c r="E240" i="1"/>
  <c r="D94" i="2" s="1"/>
  <c r="F240" i="1"/>
  <c r="E94" i="2" s="1"/>
  <c r="F226" i="1"/>
  <c r="E80" i="2" s="1"/>
  <c r="G226" i="1"/>
  <c r="F80" i="2" s="1"/>
  <c r="F220" i="1"/>
  <c r="E74" i="2" s="1"/>
  <c r="G220" i="1"/>
  <c r="F74" i="2" s="1"/>
  <c r="F196" i="1"/>
  <c r="E50" i="2" s="1"/>
  <c r="H195" i="1"/>
  <c r="G196"/>
  <c r="F50" i="2" s="1"/>
  <c r="E187" i="1"/>
  <c r="D41" i="2" s="1"/>
  <c r="F187" i="1"/>
  <c r="E41" i="2" s="1"/>
  <c r="G187" i="1"/>
  <c r="F41" i="2" s="1"/>
  <c r="E183" i="1"/>
  <c r="D37" i="2" s="1"/>
  <c r="G183" i="1"/>
  <c r="F37" i="2" s="1"/>
  <c r="E163" i="1"/>
  <c r="D17" i="2" s="1"/>
  <c r="G163" i="1"/>
  <c r="F17" i="2" s="1"/>
  <c r="H162" i="1"/>
  <c r="E156"/>
  <c r="D10" i="2" s="1"/>
  <c r="F156" i="1"/>
  <c r="E10" i="2" s="1"/>
  <c r="F152" i="1"/>
  <c r="E6" i="2" s="1"/>
  <c r="H151" i="1"/>
  <c r="G152"/>
  <c r="F6" i="2" s="1"/>
  <c r="G146" i="1"/>
  <c r="H145"/>
  <c r="G138"/>
  <c r="H138"/>
  <c r="F132"/>
  <c r="H131"/>
  <c r="G132"/>
  <c r="E123"/>
  <c r="F123"/>
  <c r="G123"/>
  <c r="E119"/>
  <c r="G119"/>
  <c r="E99"/>
  <c r="G99"/>
  <c r="H98"/>
  <c r="E92"/>
  <c r="F92"/>
  <c r="F88"/>
  <c r="H87"/>
  <c r="G88"/>
  <c r="G82"/>
  <c r="H81"/>
  <c r="G74"/>
  <c r="H74"/>
  <c r="F68"/>
  <c r="H67"/>
  <c r="G68"/>
  <c r="E59"/>
  <c r="F59"/>
  <c r="G59"/>
  <c r="E55"/>
  <c r="G55"/>
  <c r="E35"/>
  <c r="G35"/>
  <c r="H34"/>
  <c r="H335"/>
  <c r="E327"/>
  <c r="D181" i="2" s="1"/>
  <c r="E323" i="1"/>
  <c r="D177" i="2" s="1"/>
  <c r="E269" i="1"/>
  <c r="D123" i="2" s="1"/>
  <c r="E434" i="1"/>
  <c r="D288" i="2" s="1"/>
  <c r="F434" i="1"/>
  <c r="E288" i="2" s="1"/>
  <c r="E430" i="1"/>
  <c r="D284" i="2" s="1"/>
  <c r="F430" i="1"/>
  <c r="E284" i="2" s="1"/>
  <c r="E426" i="1"/>
  <c r="D280" i="2" s="1"/>
  <c r="F426" i="1"/>
  <c r="E280" i="2" s="1"/>
  <c r="E422" i="1"/>
  <c r="D276" i="2" s="1"/>
  <c r="F422" i="1"/>
  <c r="E276" i="2" s="1"/>
  <c r="E418" i="1"/>
  <c r="D272" i="2" s="1"/>
  <c r="F418" i="1"/>
  <c r="E272" i="2" s="1"/>
  <c r="E414" i="1"/>
  <c r="D268" i="2" s="1"/>
  <c r="F414" i="1"/>
  <c r="E268" i="2" s="1"/>
  <c r="E410" i="1"/>
  <c r="D264" i="2" s="1"/>
  <c r="F410" i="1"/>
  <c r="E264" i="2" s="1"/>
  <c r="E406" i="1"/>
  <c r="D260" i="2" s="1"/>
  <c r="F406" i="1"/>
  <c r="E260" i="2" s="1"/>
  <c r="E402" i="1"/>
  <c r="D256" i="2" s="1"/>
  <c r="F402" i="1"/>
  <c r="E256" i="2" s="1"/>
  <c r="E398" i="1"/>
  <c r="D252" i="2" s="1"/>
  <c r="F398" i="1"/>
  <c r="E252" i="2" s="1"/>
  <c r="E394" i="1"/>
  <c r="D248" i="2" s="1"/>
  <c r="F394" i="1"/>
  <c r="E248" i="2" s="1"/>
  <c r="E390" i="1"/>
  <c r="D244" i="2" s="1"/>
  <c r="F390" i="1"/>
  <c r="E244" i="2" s="1"/>
  <c r="E386" i="1"/>
  <c r="D240" i="2" s="1"/>
  <c r="F386" i="1"/>
  <c r="E240" i="2" s="1"/>
  <c r="E382" i="1"/>
  <c r="D236" i="2" s="1"/>
  <c r="F382" i="1"/>
  <c r="E236" i="2" s="1"/>
  <c r="E378" i="1"/>
  <c r="D232" i="2" s="1"/>
  <c r="F378" i="1"/>
  <c r="E232" i="2" s="1"/>
  <c r="E374" i="1"/>
  <c r="D228" i="2" s="1"/>
  <c r="F374" i="1"/>
  <c r="E228" i="2" s="1"/>
  <c r="E370" i="1"/>
  <c r="D224" i="2" s="1"/>
  <c r="F370" i="1"/>
  <c r="E224" i="2" s="1"/>
  <c r="E366" i="1"/>
  <c r="D220" i="2" s="1"/>
  <c r="F366" i="1"/>
  <c r="E220" i="2" s="1"/>
  <c r="E362" i="1"/>
  <c r="D216" i="2" s="1"/>
  <c r="F362" i="1"/>
  <c r="E216" i="2" s="1"/>
  <c r="E358" i="1"/>
  <c r="D212" i="2" s="1"/>
  <c r="F358" i="1"/>
  <c r="E212" i="2" s="1"/>
  <c r="E354" i="1"/>
  <c r="D208" i="2" s="1"/>
  <c r="F354" i="1"/>
  <c r="E208" i="2" s="1"/>
  <c r="E350" i="1"/>
  <c r="D204" i="2" s="1"/>
  <c r="F350" i="1"/>
  <c r="E204" i="2" s="1"/>
  <c r="E346" i="1"/>
  <c r="D200" i="2" s="1"/>
  <c r="F346" i="1"/>
  <c r="E200" i="2" s="1"/>
  <c r="E342" i="1"/>
  <c r="D196" i="2" s="1"/>
  <c r="F342" i="1"/>
  <c r="E196" i="2" s="1"/>
  <c r="H319" i="1"/>
  <c r="E320"/>
  <c r="D174" i="2" s="1"/>
  <c r="H303" i="1"/>
  <c r="F304"/>
  <c r="E158" i="2" s="1"/>
  <c r="H295" i="1"/>
  <c r="E296"/>
  <c r="D150" i="2" s="1"/>
  <c r="F296" i="1"/>
  <c r="E150" i="2" s="1"/>
  <c r="E283" i="1"/>
  <c r="D137" i="2" s="1"/>
  <c r="F283" i="1"/>
  <c r="E137" i="2" s="1"/>
  <c r="G283" i="1"/>
  <c r="F137" i="2" s="1"/>
  <c r="F278" i="1"/>
  <c r="E132" i="2" s="1"/>
  <c r="E278" i="1"/>
  <c r="D132" i="2" s="1"/>
  <c r="G278" i="1"/>
  <c r="F132" i="2" s="1"/>
  <c r="E256" i="1"/>
  <c r="D110" i="2" s="1"/>
  <c r="F256" i="1"/>
  <c r="E110" i="2" s="1"/>
  <c r="F242" i="1"/>
  <c r="E96" i="2" s="1"/>
  <c r="G242" i="1"/>
  <c r="F96" i="2" s="1"/>
  <c r="F236" i="1"/>
  <c r="E90" i="2" s="1"/>
  <c r="G236" i="1"/>
  <c r="F90" i="2" s="1"/>
  <c r="E231" i="1"/>
  <c r="D85" i="2" s="1"/>
  <c r="G231" i="1"/>
  <c r="F85" i="2" s="1"/>
  <c r="E225" i="1"/>
  <c r="D79" i="2" s="1"/>
  <c r="F225" i="1"/>
  <c r="E79" i="2" s="1"/>
  <c r="E219" i="1"/>
  <c r="D73" i="2" s="1"/>
  <c r="F219" i="1"/>
  <c r="E73" i="2" s="1"/>
  <c r="G219" i="1"/>
  <c r="F73" i="2" s="1"/>
  <c r="E176" i="1"/>
  <c r="D30" i="2" s="1"/>
  <c r="F176" i="1"/>
  <c r="E30" i="2" s="1"/>
  <c r="E143" i="1"/>
  <c r="F143"/>
  <c r="G143"/>
  <c r="E112"/>
  <c r="F112"/>
  <c r="E79"/>
  <c r="F79"/>
  <c r="G79"/>
  <c r="E48"/>
  <c r="F48"/>
  <c r="G801"/>
  <c r="F655" i="2" s="1"/>
  <c r="G789" i="1"/>
  <c r="F643" i="2" s="1"/>
  <c r="H787" i="1"/>
  <c r="G785"/>
  <c r="F639" i="2" s="1"/>
  <c r="G773" i="1"/>
  <c r="F627" i="2" s="1"/>
  <c r="H771" i="1"/>
  <c r="G769"/>
  <c r="F623" i="2" s="1"/>
  <c r="G757" i="1"/>
  <c r="F611" i="2" s="1"/>
  <c r="H755" i="1"/>
  <c r="G753"/>
  <c r="F607" i="2" s="1"/>
  <c r="E308" i="1"/>
  <c r="D162" i="2" s="1"/>
  <c r="F287" i="1"/>
  <c r="E141" i="2" s="1"/>
  <c r="E282" i="1"/>
  <c r="D136" i="2" s="1"/>
  <c r="F271" i="1"/>
  <c r="E125" i="2" s="1"/>
  <c r="E266" i="1"/>
  <c r="D120" i="2" s="1"/>
  <c r="F255" i="1"/>
  <c r="E109" i="2" s="1"/>
  <c r="E250" i="1"/>
  <c r="D104" i="2" s="1"/>
  <c r="F239" i="1"/>
  <c r="E93" i="2" s="1"/>
  <c r="E234" i="1"/>
  <c r="D88" i="2" s="1"/>
  <c r="F223" i="1"/>
  <c r="E77" i="2" s="1"/>
  <c r="E218" i="1"/>
  <c r="D72" i="2" s="1"/>
  <c r="F215" i="1"/>
  <c r="E69" i="2" s="1"/>
  <c r="E214" i="1"/>
  <c r="D68" i="2" s="1"/>
  <c r="F211" i="1"/>
  <c r="E65" i="2" s="1"/>
  <c r="E210" i="1"/>
  <c r="D64" i="2" s="1"/>
  <c r="F207" i="1"/>
  <c r="E61" i="2" s="1"/>
  <c r="E206" i="1"/>
  <c r="D60" i="2" s="1"/>
  <c r="F203" i="1"/>
  <c r="E57" i="2" s="1"/>
  <c r="E202" i="1"/>
  <c r="D56" i="2" s="1"/>
  <c r="F199" i="1"/>
  <c r="E53" i="2" s="1"/>
  <c r="F179" i="1"/>
  <c r="E33" i="2" s="1"/>
  <c r="F167" i="1"/>
  <c r="E21" i="2" s="1"/>
  <c r="F147" i="1"/>
  <c r="F135"/>
  <c r="F115"/>
  <c r="F103"/>
  <c r="F83"/>
  <c r="F71"/>
  <c r="F51"/>
  <c r="F39"/>
  <c r="F1045"/>
  <c r="E899" i="2" s="1"/>
  <c r="E1045" i="1"/>
  <c r="D899" i="2" s="1"/>
  <c r="F1029" i="1"/>
  <c r="E883" i="2" s="1"/>
  <c r="E1029" i="1"/>
  <c r="D883" i="2" s="1"/>
  <c r="F1013" i="1"/>
  <c r="E867" i="2" s="1"/>
  <c r="E1013" i="1"/>
  <c r="D867" i="2" s="1"/>
  <c r="F1005" i="1"/>
  <c r="E859" i="2" s="1"/>
  <c r="E1005" i="1"/>
  <c r="D859" i="2" s="1"/>
  <c r="F981" i="1"/>
  <c r="E835" i="2" s="1"/>
  <c r="E981" i="1"/>
  <c r="D835" i="2" s="1"/>
  <c r="F973" i="1"/>
  <c r="E827" i="2" s="1"/>
  <c r="E973" i="1"/>
  <c r="D827" i="2" s="1"/>
  <c r="E791" i="1"/>
  <c r="D645" i="2" s="1"/>
  <c r="F791" i="1"/>
  <c r="E645" i="2" s="1"/>
  <c r="H791" i="1"/>
  <c r="G791"/>
  <c r="F645" i="2" s="1"/>
  <c r="E775" i="1"/>
  <c r="D629" i="2" s="1"/>
  <c r="F775" i="1"/>
  <c r="E629" i="2" s="1"/>
  <c r="H775" i="1"/>
  <c r="G775"/>
  <c r="F629" i="2" s="1"/>
  <c r="E751" i="1"/>
  <c r="D605" i="2" s="1"/>
  <c r="F751" i="1"/>
  <c r="E605" i="2" s="1"/>
  <c r="H751" i="1"/>
  <c r="G751"/>
  <c r="F605" i="2" s="1"/>
  <c r="E727" i="1"/>
  <c r="D581" i="2" s="1"/>
  <c r="F727" i="1"/>
  <c r="E581" i="2" s="1"/>
  <c r="H727" i="1"/>
  <c r="G727"/>
  <c r="F581" i="2" s="1"/>
  <c r="E711" i="1"/>
  <c r="D565" i="2" s="1"/>
  <c r="F711" i="1"/>
  <c r="E565" i="2" s="1"/>
  <c r="H711" i="1"/>
  <c r="G711"/>
  <c r="F565" i="2" s="1"/>
  <c r="E695" i="1"/>
  <c r="D549" i="2" s="1"/>
  <c r="F695" i="1"/>
  <c r="E549" i="2" s="1"/>
  <c r="H695" i="1"/>
  <c r="G695"/>
  <c r="F549" i="2" s="1"/>
  <c r="E679" i="1"/>
  <c r="D533" i="2" s="1"/>
  <c r="F679" i="1"/>
  <c r="E533" i="2" s="1"/>
  <c r="H679" i="1"/>
  <c r="G679"/>
  <c r="F533" i="2" s="1"/>
  <c r="E663" i="1"/>
  <c r="D517" i="2" s="1"/>
  <c r="F663" i="1"/>
  <c r="E517" i="2" s="1"/>
  <c r="H663" i="1"/>
  <c r="G663"/>
  <c r="F517" i="2" s="1"/>
  <c r="E647" i="1"/>
  <c r="D501" i="2" s="1"/>
  <c r="F647" i="1"/>
  <c r="E501" i="2" s="1"/>
  <c r="H647" i="1"/>
  <c r="G647"/>
  <c r="F501" i="2" s="1"/>
  <c r="E631" i="1"/>
  <c r="D485" i="2" s="1"/>
  <c r="F631" i="1"/>
  <c r="E485" i="2" s="1"/>
  <c r="H631" i="1"/>
  <c r="G631"/>
  <c r="F485" i="2" s="1"/>
  <c r="E623" i="1"/>
  <c r="D477" i="2" s="1"/>
  <c r="F623" i="1"/>
  <c r="E477" i="2" s="1"/>
  <c r="H623" i="1"/>
  <c r="G623"/>
  <c r="F477" i="2" s="1"/>
  <c r="E599" i="1"/>
  <c r="D453" i="2" s="1"/>
  <c r="F599" i="1"/>
  <c r="E453" i="2" s="1"/>
  <c r="H599" i="1"/>
  <c r="G599"/>
  <c r="F453" i="2" s="1"/>
  <c r="E583" i="1"/>
  <c r="D437" i="2" s="1"/>
  <c r="F583" i="1"/>
  <c r="E437" i="2" s="1"/>
  <c r="H583" i="1"/>
  <c r="G583"/>
  <c r="F437" i="2" s="1"/>
  <c r="E575" i="1"/>
  <c r="D429" i="2" s="1"/>
  <c r="F575" i="1"/>
  <c r="E429" i="2" s="1"/>
  <c r="H575" i="1"/>
  <c r="G575"/>
  <c r="F429" i="2" s="1"/>
  <c r="E559" i="1"/>
  <c r="D413" i="2" s="1"/>
  <c r="F559" i="1"/>
  <c r="E413" i="2" s="1"/>
  <c r="H559" i="1"/>
  <c r="G559"/>
  <c r="F413" i="2" s="1"/>
  <c r="E543" i="1"/>
  <c r="D397" i="2" s="1"/>
  <c r="F543" i="1"/>
  <c r="E397" i="2" s="1"/>
  <c r="H543" i="1"/>
  <c r="G543"/>
  <c r="F397" i="2" s="1"/>
  <c r="E527" i="1"/>
  <c r="D381" i="2" s="1"/>
  <c r="F527" i="1"/>
  <c r="E381" i="2" s="1"/>
  <c r="H527" i="1"/>
  <c r="G527"/>
  <c r="F381" i="2" s="1"/>
  <c r="E511" i="1"/>
  <c r="D365" i="2" s="1"/>
  <c r="F511" i="1"/>
  <c r="E365" i="2" s="1"/>
  <c r="H511" i="1"/>
  <c r="G511"/>
  <c r="F365" i="2" s="1"/>
  <c r="E495" i="1"/>
  <c r="D349" i="2" s="1"/>
  <c r="F495" i="1"/>
  <c r="E349" i="2" s="1"/>
  <c r="H495" i="1"/>
  <c r="G495"/>
  <c r="F349" i="2" s="1"/>
  <c r="E471" i="1"/>
  <c r="D325" i="2" s="1"/>
  <c r="F471" i="1"/>
  <c r="E325" i="2" s="1"/>
  <c r="H471" i="1"/>
  <c r="G471"/>
  <c r="F325" i="2" s="1"/>
  <c r="E455" i="1"/>
  <c r="D309" i="2" s="1"/>
  <c r="F455" i="1"/>
  <c r="E309" i="2" s="1"/>
  <c r="H455" i="1"/>
  <c r="G455"/>
  <c r="F309" i="2" s="1"/>
  <c r="F317" i="1"/>
  <c r="E171" i="2" s="1"/>
  <c r="H316" i="1"/>
  <c r="G317"/>
  <c r="F171" i="2" s="1"/>
  <c r="H317" i="1"/>
  <c r="E317"/>
  <c r="D171" i="2" s="1"/>
  <c r="F305" i="1"/>
  <c r="E159" i="2" s="1"/>
  <c r="H304" i="1"/>
  <c r="G305"/>
  <c r="F159" i="2" s="1"/>
  <c r="E305" i="1"/>
  <c r="D159" i="2" s="1"/>
  <c r="E182" i="1"/>
  <c r="D36" i="2" s="1"/>
  <c r="F182" i="1"/>
  <c r="E36" i="2" s="1"/>
  <c r="H182" i="1"/>
  <c r="H181"/>
  <c r="G182"/>
  <c r="F36" i="2" s="1"/>
  <c r="E150" i="1"/>
  <c r="D4" i="2" s="1"/>
  <c r="F150" i="1"/>
  <c r="E4" i="2" s="1"/>
  <c r="H150" i="1"/>
  <c r="H149"/>
  <c r="G150"/>
  <c r="F4" i="2" s="1"/>
  <c r="F109" i="1"/>
  <c r="H108"/>
  <c r="G109"/>
  <c r="E109"/>
  <c r="F77"/>
  <c r="H76"/>
  <c r="G77"/>
  <c r="E77"/>
  <c r="H1043"/>
  <c r="G1044"/>
  <c r="F898" i="2" s="1"/>
  <c r="F1044" i="1"/>
  <c r="E898" i="2" s="1"/>
  <c r="H1027" i="1"/>
  <c r="G1028"/>
  <c r="F882" i="2" s="1"/>
  <c r="F1028" i="1"/>
  <c r="E882" i="2" s="1"/>
  <c r="H1011" i="1"/>
  <c r="G1012"/>
  <c r="F866" i="2" s="1"/>
  <c r="F1012" i="1"/>
  <c r="E866" i="2" s="1"/>
  <c r="H995" i="1"/>
  <c r="G996"/>
  <c r="F850" i="2" s="1"/>
  <c r="F996" i="1"/>
  <c r="E850" i="2" s="1"/>
  <c r="H979" i="1"/>
  <c r="G980"/>
  <c r="F834" i="2" s="1"/>
  <c r="F980" i="1"/>
  <c r="E834" i="2" s="1"/>
  <c r="H963" i="1"/>
  <c r="G964"/>
  <c r="F818" i="2" s="1"/>
  <c r="F964" i="1"/>
  <c r="E818" i="2" s="1"/>
  <c r="H947" i="1"/>
  <c r="G948"/>
  <c r="F802" i="2" s="1"/>
  <c r="F948" i="1"/>
  <c r="E802" i="2" s="1"/>
  <c r="E940" i="1"/>
  <c r="D794" i="2" s="1"/>
  <c r="H939" i="1"/>
  <c r="H940"/>
  <c r="G940"/>
  <c r="F794" i="2" s="1"/>
  <c r="F935" i="1"/>
  <c r="E789" i="2" s="1"/>
  <c r="H934" i="1"/>
  <c r="G935"/>
  <c r="F789" i="2" s="1"/>
  <c r="H929" i="1"/>
  <c r="G930"/>
  <c r="F784" i="2" s="1"/>
  <c r="F930" i="1"/>
  <c r="E784" i="2" s="1"/>
  <c r="H921" i="1"/>
  <c r="G922"/>
  <c r="F776" i="2" s="1"/>
  <c r="F922" i="1"/>
  <c r="E776" i="2" s="1"/>
  <c r="E916" i="1"/>
  <c r="D770" i="2" s="1"/>
  <c r="H915" i="1"/>
  <c r="H916"/>
  <c r="G916"/>
  <c r="F770" i="2" s="1"/>
  <c r="F911" i="1"/>
  <c r="E765" i="2" s="1"/>
  <c r="H910" i="1"/>
  <c r="G911"/>
  <c r="F765" i="2" s="1"/>
  <c r="E908" i="1"/>
  <c r="D762" i="2" s="1"/>
  <c r="H907" i="1"/>
  <c r="H908"/>
  <c r="G908"/>
  <c r="F762" i="2" s="1"/>
  <c r="F903" i="1"/>
  <c r="E757" i="2" s="1"/>
  <c r="H902" i="1"/>
  <c r="G903"/>
  <c r="F757" i="2" s="1"/>
  <c r="E900" i="1"/>
  <c r="D754" i="2" s="1"/>
  <c r="H899" i="1"/>
  <c r="H900"/>
  <c r="G900"/>
  <c r="F754" i="2" s="1"/>
  <c r="F895" i="1"/>
  <c r="E749" i="2" s="1"/>
  <c r="H894" i="1"/>
  <c r="G895"/>
  <c r="F749" i="2" s="1"/>
  <c r="E892" i="1"/>
  <c r="D746" i="2" s="1"/>
  <c r="H891" i="1"/>
  <c r="H892"/>
  <c r="G892"/>
  <c r="F746" i="2" s="1"/>
  <c r="E884" i="1"/>
  <c r="D738" i="2" s="1"/>
  <c r="H883" i="1"/>
  <c r="H884"/>
  <c r="G884"/>
  <c r="F738" i="2" s="1"/>
  <c r="E876" i="1"/>
  <c r="D730" i="2" s="1"/>
  <c r="H875" i="1"/>
  <c r="H876"/>
  <c r="G876"/>
  <c r="F730" i="2" s="1"/>
  <c r="F871" i="1"/>
  <c r="E725" i="2" s="1"/>
  <c r="H870" i="1"/>
  <c r="G871"/>
  <c r="F725" i="2" s="1"/>
  <c r="E868" i="1"/>
  <c r="D722" i="2" s="1"/>
  <c r="H867" i="1"/>
  <c r="H868"/>
  <c r="G868"/>
  <c r="F722" i="2" s="1"/>
  <c r="F863" i="1"/>
  <c r="E717" i="2" s="1"/>
  <c r="H862" i="1"/>
  <c r="G863"/>
  <c r="F717" i="2" s="1"/>
  <c r="E860" i="1"/>
  <c r="D714" i="2" s="1"/>
  <c r="H859" i="1"/>
  <c r="H860"/>
  <c r="G860"/>
  <c r="F714" i="2" s="1"/>
  <c r="H857" i="1"/>
  <c r="G858"/>
  <c r="F712" i="2" s="1"/>
  <c r="F858" i="1"/>
  <c r="H849"/>
  <c r="G850"/>
  <c r="F704" i="2" s="1"/>
  <c r="F850" i="1"/>
  <c r="E704" i="2" s="1"/>
  <c r="E844" i="1"/>
  <c r="D698" i="2" s="1"/>
  <c r="H843" i="1"/>
  <c r="H844"/>
  <c r="G844"/>
  <c r="F698" i="2" s="1"/>
  <c r="E836" i="1"/>
  <c r="D690" i="2" s="1"/>
  <c r="H835" i="1"/>
  <c r="H836"/>
  <c r="G836"/>
  <c r="F690" i="2" s="1"/>
  <c r="F831" i="1"/>
  <c r="E685" i="2" s="1"/>
  <c r="H830" i="1"/>
  <c r="G831"/>
  <c r="F685" i="2" s="1"/>
  <c r="H825" i="1"/>
  <c r="G826"/>
  <c r="F680" i="2" s="1"/>
  <c r="F826" i="1"/>
  <c r="E680" i="2" s="1"/>
  <c r="E820" i="1"/>
  <c r="D674" i="2" s="1"/>
  <c r="H819" i="1"/>
  <c r="H820"/>
  <c r="G820"/>
  <c r="F674" i="2" s="1"/>
  <c r="F815" i="1"/>
  <c r="E669" i="2" s="1"/>
  <c r="H814" i="1"/>
  <c r="G815"/>
  <c r="F669" i="2" s="1"/>
  <c r="E812" i="1"/>
  <c r="D666" i="2" s="1"/>
  <c r="H811" i="1"/>
  <c r="H812"/>
  <c r="G812"/>
  <c r="F666" i="2" s="1"/>
  <c r="E804" i="1"/>
  <c r="D658" i="2" s="1"/>
  <c r="H803" i="1"/>
  <c r="H804"/>
  <c r="G804"/>
  <c r="F658" i="2" s="1"/>
  <c r="F794" i="1"/>
  <c r="E648" i="2" s="1"/>
  <c r="H793" i="1"/>
  <c r="G794"/>
  <c r="F648" i="2" s="1"/>
  <c r="H794" i="1"/>
  <c r="F786"/>
  <c r="E640" i="2" s="1"/>
  <c r="H785" i="1"/>
  <c r="G786"/>
  <c r="F640" i="2" s="1"/>
  <c r="H786" i="1"/>
  <c r="F762"/>
  <c r="E616" i="2" s="1"/>
  <c r="H761" i="1"/>
  <c r="G762"/>
  <c r="F616" i="2" s="1"/>
  <c r="H762" i="1"/>
  <c r="F746"/>
  <c r="E600" i="2" s="1"/>
  <c r="H745" i="1"/>
  <c r="G746"/>
  <c r="F600" i="2" s="1"/>
  <c r="H746" i="1"/>
  <c r="F738"/>
  <c r="E592" i="2" s="1"/>
  <c r="H737" i="1"/>
  <c r="G738"/>
  <c r="F592" i="2" s="1"/>
  <c r="H738" i="1"/>
  <c r="F714"/>
  <c r="E568" i="2" s="1"/>
  <c r="H713" i="1"/>
  <c r="G714"/>
  <c r="F568" i="2" s="1"/>
  <c r="H714" i="1"/>
  <c r="F698"/>
  <c r="E552" i="2" s="1"/>
  <c r="H697" i="1"/>
  <c r="G698"/>
  <c r="F552" i="2" s="1"/>
  <c r="H698" i="1"/>
  <c r="F682"/>
  <c r="E536" i="2" s="1"/>
  <c r="H681" i="1"/>
  <c r="G682"/>
  <c r="F536" i="2" s="1"/>
  <c r="H682" i="1"/>
  <c r="F666"/>
  <c r="E520" i="2" s="1"/>
  <c r="H665" i="1"/>
  <c r="G666"/>
  <c r="F520" i="2" s="1"/>
  <c r="H666" i="1"/>
  <c r="F658"/>
  <c r="E512" i="2" s="1"/>
  <c r="H657" i="1"/>
  <c r="G658"/>
  <c r="F512" i="2" s="1"/>
  <c r="H658" i="1"/>
  <c r="F634"/>
  <c r="E488" i="2" s="1"/>
  <c r="H633" i="1"/>
  <c r="G634"/>
  <c r="F488" i="2" s="1"/>
  <c r="H634" i="1"/>
  <c r="F618"/>
  <c r="E472" i="2" s="1"/>
  <c r="H617" i="1"/>
  <c r="G618"/>
  <c r="F472" i="2" s="1"/>
  <c r="H618" i="1"/>
  <c r="F602"/>
  <c r="E456" i="2" s="1"/>
  <c r="H601" i="1"/>
  <c r="G602"/>
  <c r="F456" i="2" s="1"/>
  <c r="H602" i="1"/>
  <c r="F586"/>
  <c r="E440" i="2" s="1"/>
  <c r="H585" i="1"/>
  <c r="G586"/>
  <c r="F440" i="2" s="1"/>
  <c r="H586" i="1"/>
  <c r="F578"/>
  <c r="E432" i="2" s="1"/>
  <c r="H577" i="1"/>
  <c r="G578"/>
  <c r="F432" i="2" s="1"/>
  <c r="H578" i="1"/>
  <c r="F562"/>
  <c r="E416" i="2" s="1"/>
  <c r="H561" i="1"/>
  <c r="G562"/>
  <c r="F416" i="2" s="1"/>
  <c r="H562" i="1"/>
  <c r="F546"/>
  <c r="E400" i="2" s="1"/>
  <c r="H545" i="1"/>
  <c r="G546"/>
  <c r="F400" i="2" s="1"/>
  <c r="H546" i="1"/>
  <c r="F530"/>
  <c r="E384" i="2" s="1"/>
  <c r="H529" i="1"/>
  <c r="G530"/>
  <c r="F384" i="2" s="1"/>
  <c r="H530" i="1"/>
  <c r="F514"/>
  <c r="E368" i="2" s="1"/>
  <c r="H513" i="1"/>
  <c r="G514"/>
  <c r="F368" i="2" s="1"/>
  <c r="H514" i="1"/>
  <c r="F498"/>
  <c r="E352" i="2" s="1"/>
  <c r="H497" i="1"/>
  <c r="G498"/>
  <c r="F352" i="2" s="1"/>
  <c r="H498" i="1"/>
  <c r="F482"/>
  <c r="E336" i="2" s="1"/>
  <c r="H481" i="1"/>
  <c r="G482"/>
  <c r="F336" i="2" s="1"/>
  <c r="H482" i="1"/>
  <c r="F458"/>
  <c r="E312" i="2" s="1"/>
  <c r="H457" i="1"/>
  <c r="G458"/>
  <c r="F312" i="2" s="1"/>
  <c r="H458" i="1"/>
  <c r="E294"/>
  <c r="D148" i="2" s="1"/>
  <c r="F294" i="1"/>
  <c r="E148" i="2" s="1"/>
  <c r="G294" i="1"/>
  <c r="F148" i="2" s="1"/>
  <c r="H294" i="1"/>
  <c r="F289"/>
  <c r="E143" i="2" s="1"/>
  <c r="H288" i="1"/>
  <c r="G289"/>
  <c r="F143" i="2" s="1"/>
  <c r="E289" i="1"/>
  <c r="D143" i="2" s="1"/>
  <c r="F133" i="1"/>
  <c r="H132"/>
  <c r="G133"/>
  <c r="E133"/>
  <c r="F69"/>
  <c r="H68"/>
  <c r="G69"/>
  <c r="E69"/>
  <c r="E46"/>
  <c r="F46"/>
  <c r="H46"/>
  <c r="H45"/>
  <c r="G46"/>
  <c r="F37"/>
  <c r="H36"/>
  <c r="G37"/>
  <c r="E37"/>
  <c r="H1151"/>
  <c r="G1152"/>
  <c r="H1147"/>
  <c r="G1148"/>
  <c r="H1143"/>
  <c r="G1144"/>
  <c r="H1139"/>
  <c r="G1140"/>
  <c r="H1135"/>
  <c r="G1136"/>
  <c r="H1131"/>
  <c r="G1132"/>
  <c r="H1127"/>
  <c r="G1128"/>
  <c r="H1123"/>
  <c r="G1124"/>
  <c r="H1119"/>
  <c r="G1120"/>
  <c r="H1115"/>
  <c r="G1116"/>
  <c r="H1111"/>
  <c r="G1112"/>
  <c r="H1107"/>
  <c r="G1108"/>
  <c r="H1103"/>
  <c r="G1104"/>
  <c r="F958" i="2" s="1"/>
  <c r="H1099" i="1"/>
  <c r="G1100"/>
  <c r="F954" i="2" s="1"/>
  <c r="H1095" i="1"/>
  <c r="G1096"/>
  <c r="F950" i="2" s="1"/>
  <c r="H1091" i="1"/>
  <c r="G1092"/>
  <c r="F946" i="2" s="1"/>
  <c r="H1087" i="1"/>
  <c r="G1088"/>
  <c r="F942" i="2" s="1"/>
  <c r="H1083" i="1"/>
  <c r="G1084"/>
  <c r="F938" i="2" s="1"/>
  <c r="H1079" i="1"/>
  <c r="G1080"/>
  <c r="F934" i="2" s="1"/>
  <c r="H1075" i="1"/>
  <c r="G1076"/>
  <c r="F930" i="2" s="1"/>
  <c r="H1071" i="1"/>
  <c r="G1072"/>
  <c r="F926" i="2" s="1"/>
  <c r="H1067" i="1"/>
  <c r="G1068"/>
  <c r="F922" i="2" s="1"/>
  <c r="H1063" i="1"/>
  <c r="G1064"/>
  <c r="F918" i="2" s="1"/>
  <c r="H1059" i="1"/>
  <c r="G1060"/>
  <c r="F914" i="2" s="1"/>
  <c r="F1049" i="1"/>
  <c r="E903" i="2" s="1"/>
  <c r="E1049" i="1"/>
  <c r="D903" i="2" s="1"/>
  <c r="F1041" i="1"/>
  <c r="E895" i="2" s="1"/>
  <c r="E1041" i="1"/>
  <c r="D895" i="2" s="1"/>
  <c r="F1033" i="1"/>
  <c r="E887" i="2" s="1"/>
  <c r="E1033" i="1"/>
  <c r="D887" i="2" s="1"/>
  <c r="F1025" i="1"/>
  <c r="E879" i="2" s="1"/>
  <c r="E1025" i="1"/>
  <c r="D879" i="2" s="1"/>
  <c r="F1017" i="1"/>
  <c r="E871" i="2" s="1"/>
  <c r="E1017" i="1"/>
  <c r="D871" i="2" s="1"/>
  <c r="F1009" i="1"/>
  <c r="E863" i="2" s="1"/>
  <c r="E1009" i="1"/>
  <c r="D863" i="2" s="1"/>
  <c r="F1001" i="1"/>
  <c r="E855" i="2" s="1"/>
  <c r="E1001" i="1"/>
  <c r="D855" i="2" s="1"/>
  <c r="F993" i="1"/>
  <c r="E847" i="2" s="1"/>
  <c r="E993" i="1"/>
  <c r="D847" i="2" s="1"/>
  <c r="F985" i="1"/>
  <c r="E839" i="2" s="1"/>
  <c r="E985" i="1"/>
  <c r="D839" i="2" s="1"/>
  <c r="F977" i="1"/>
  <c r="E831" i="2" s="1"/>
  <c r="E977" i="1"/>
  <c r="D831" i="2" s="1"/>
  <c r="F969" i="1"/>
  <c r="E823" i="2" s="1"/>
  <c r="E969" i="1"/>
  <c r="D823" i="2" s="1"/>
  <c r="F961" i="1"/>
  <c r="E815" i="2" s="1"/>
  <c r="E961" i="1"/>
  <c r="D815" i="2" s="1"/>
  <c r="F953" i="1"/>
  <c r="E807" i="2" s="1"/>
  <c r="E953" i="1"/>
  <c r="D807" i="2" s="1"/>
  <c r="F337" i="1"/>
  <c r="E191" i="2" s="1"/>
  <c r="H336" i="1"/>
  <c r="G337"/>
  <c r="F191" i="2" s="1"/>
  <c r="E337" i="1"/>
  <c r="D191" i="2" s="1"/>
  <c r="G1045" i="1"/>
  <c r="F899" i="2" s="1"/>
  <c r="G1029" i="1"/>
  <c r="F883" i="2" s="1"/>
  <c r="G1013" i="1"/>
  <c r="F867" i="2" s="1"/>
  <c r="G997" i="1"/>
  <c r="F851" i="2" s="1"/>
  <c r="G981" i="1"/>
  <c r="F835" i="2" s="1"/>
  <c r="G965" i="1"/>
  <c r="F819" i="2" s="1"/>
  <c r="H1045" i="1"/>
  <c r="E1044"/>
  <c r="D898" i="2" s="1"/>
  <c r="H1029" i="1"/>
  <c r="E1028"/>
  <c r="D882" i="2" s="1"/>
  <c r="H1013" i="1"/>
  <c r="E1012"/>
  <c r="D866" i="2" s="1"/>
  <c r="H1005" i="1"/>
  <c r="E996"/>
  <c r="D850" i="2" s="1"/>
  <c r="H981" i="1"/>
  <c r="E980"/>
  <c r="D834" i="2" s="1"/>
  <c r="H973" i="1"/>
  <c r="E964"/>
  <c r="D818" i="2" s="1"/>
  <c r="E948" i="1"/>
  <c r="D802" i="2" s="1"/>
  <c r="F940" i="1"/>
  <c r="E794" i="2" s="1"/>
  <c r="E935" i="1"/>
  <c r="D789" i="2" s="1"/>
  <c r="E930" i="1"/>
  <c r="D784" i="2" s="1"/>
  <c r="E922" i="1"/>
  <c r="D776" i="2" s="1"/>
  <c r="F916" i="1"/>
  <c r="E770" i="2" s="1"/>
  <c r="E911" i="1"/>
  <c r="D765" i="2" s="1"/>
  <c r="F908" i="1"/>
  <c r="E762" i="2" s="1"/>
  <c r="E903" i="1"/>
  <c r="D757" i="2" s="1"/>
  <c r="F900" i="1"/>
  <c r="E754" i="2" s="1"/>
  <c r="E895" i="1"/>
  <c r="D749" i="2" s="1"/>
  <c r="F892" i="1"/>
  <c r="E746" i="2" s="1"/>
  <c r="F884" i="1"/>
  <c r="E738" i="2" s="1"/>
  <c r="F876" i="1"/>
  <c r="E730" i="2" s="1"/>
  <c r="E871" i="1"/>
  <c r="D725" i="2" s="1"/>
  <c r="F868" i="1"/>
  <c r="E722" i="2" s="1"/>
  <c r="E863" i="1"/>
  <c r="D717" i="2" s="1"/>
  <c r="F860" i="1"/>
  <c r="E714" i="2" s="1"/>
  <c r="E858" i="1"/>
  <c r="D712" i="2" s="1"/>
  <c r="E850" i="1"/>
  <c r="D704" i="2" s="1"/>
  <c r="F844" i="1"/>
  <c r="E698" i="2" s="1"/>
  <c r="F836" i="1"/>
  <c r="E690" i="2" s="1"/>
  <c r="E831" i="1"/>
  <c r="D685" i="2" s="1"/>
  <c r="E826" i="1"/>
  <c r="D680" i="2" s="1"/>
  <c r="F820" i="1"/>
  <c r="E674" i="2" s="1"/>
  <c r="E815" i="1"/>
  <c r="D669" i="2" s="1"/>
  <c r="F812" i="1"/>
  <c r="E666" i="2" s="1"/>
  <c r="F804" i="1"/>
  <c r="E658" i="2" s="1"/>
  <c r="E794" i="1"/>
  <c r="D648" i="2" s="1"/>
  <c r="E786" i="1"/>
  <c r="D640" i="2" s="1"/>
  <c r="E762" i="1"/>
  <c r="D616" i="2" s="1"/>
  <c r="E746" i="1"/>
  <c r="D600" i="2" s="1"/>
  <c r="E738" i="1"/>
  <c r="D592" i="2" s="1"/>
  <c r="E714" i="1"/>
  <c r="D568" i="2" s="1"/>
  <c r="E698" i="1"/>
  <c r="D552" i="2" s="1"/>
  <c r="E682" i="1"/>
  <c r="D536" i="2" s="1"/>
  <c r="E666" i="1"/>
  <c r="D520" i="2" s="1"/>
  <c r="E658" i="1"/>
  <c r="D512" i="2" s="1"/>
  <c r="E634" i="1"/>
  <c r="D488" i="2" s="1"/>
  <c r="E618" i="1"/>
  <c r="D472" i="2" s="1"/>
  <c r="E602" i="1"/>
  <c r="D456" i="2" s="1"/>
  <c r="E586" i="1"/>
  <c r="D440" i="2" s="1"/>
  <c r="E578" i="1"/>
  <c r="D432" i="2" s="1"/>
  <c r="E562" i="1"/>
  <c r="D416" i="2" s="1"/>
  <c r="E546" i="1"/>
  <c r="D400" i="2" s="1"/>
  <c r="E530" i="1"/>
  <c r="D384" i="2" s="1"/>
  <c r="E514" i="1"/>
  <c r="D368" i="2" s="1"/>
  <c r="E498" i="1"/>
  <c r="D352" i="2" s="1"/>
  <c r="E482" i="1"/>
  <c r="D336" i="2" s="1"/>
  <c r="E458" i="1"/>
  <c r="D312" i="2" s="1"/>
  <c r="F1053" i="1"/>
  <c r="E907" i="2" s="1"/>
  <c r="E1053" i="1"/>
  <c r="D907" i="2" s="1"/>
  <c r="F1037" i="1"/>
  <c r="E891" i="2" s="1"/>
  <c r="E1037" i="1"/>
  <c r="D891" i="2" s="1"/>
  <c r="F1021" i="1"/>
  <c r="E875" i="2" s="1"/>
  <c r="E1021" i="1"/>
  <c r="D875" i="2" s="1"/>
  <c r="F997" i="1"/>
  <c r="E851" i="2" s="1"/>
  <c r="E997" i="1"/>
  <c r="D851" i="2" s="1"/>
  <c r="F989" i="1"/>
  <c r="E843" i="2" s="1"/>
  <c r="E989" i="1"/>
  <c r="D843" i="2" s="1"/>
  <c r="F965" i="1"/>
  <c r="E819" i="2" s="1"/>
  <c r="E965" i="1"/>
  <c r="D819" i="2" s="1"/>
  <c r="F957" i="1"/>
  <c r="E811" i="2" s="1"/>
  <c r="E957" i="1"/>
  <c r="D811" i="2" s="1"/>
  <c r="F949" i="1"/>
  <c r="E803" i="2" s="1"/>
  <c r="E949" i="1"/>
  <c r="D803" i="2" s="1"/>
  <c r="E799" i="1"/>
  <c r="D653" i="2" s="1"/>
  <c r="F799" i="1"/>
  <c r="E653" i="2" s="1"/>
  <c r="H799" i="1"/>
  <c r="G799"/>
  <c r="F653" i="2" s="1"/>
  <c r="E783" i="1"/>
  <c r="D637" i="2" s="1"/>
  <c r="F783" i="1"/>
  <c r="E637" i="2" s="1"/>
  <c r="H783" i="1"/>
  <c r="G783"/>
  <c r="F637" i="2" s="1"/>
  <c r="E767" i="1"/>
  <c r="D621" i="2" s="1"/>
  <c r="F767" i="1"/>
  <c r="E621" i="2" s="1"/>
  <c r="H767" i="1"/>
  <c r="G767"/>
  <c r="F621" i="2" s="1"/>
  <c r="E759" i="1"/>
  <c r="D613" i="2" s="1"/>
  <c r="F759" i="1"/>
  <c r="E613" i="2" s="1"/>
  <c r="H759" i="1"/>
  <c r="G759"/>
  <c r="F613" i="2" s="1"/>
  <c r="E743" i="1"/>
  <c r="D597" i="2" s="1"/>
  <c r="F743" i="1"/>
  <c r="E597" i="2" s="1"/>
  <c r="H743" i="1"/>
  <c r="G743"/>
  <c r="F597" i="2" s="1"/>
  <c r="E735" i="1"/>
  <c r="D589" i="2" s="1"/>
  <c r="F735" i="1"/>
  <c r="E589" i="2" s="1"/>
  <c r="H735" i="1"/>
  <c r="G735"/>
  <c r="F589" i="2" s="1"/>
  <c r="E719" i="1"/>
  <c r="D573" i="2" s="1"/>
  <c r="F719" i="1"/>
  <c r="E573" i="2" s="1"/>
  <c r="H719" i="1"/>
  <c r="G719"/>
  <c r="F573" i="2" s="1"/>
  <c r="E703" i="1"/>
  <c r="D557" i="2" s="1"/>
  <c r="F703" i="1"/>
  <c r="E557" i="2" s="1"/>
  <c r="H703" i="1"/>
  <c r="G703"/>
  <c r="F557" i="2" s="1"/>
  <c r="E687" i="1"/>
  <c r="D541" i="2" s="1"/>
  <c r="F687" i="1"/>
  <c r="E541" i="2" s="1"/>
  <c r="H687" i="1"/>
  <c r="G687"/>
  <c r="F541" i="2" s="1"/>
  <c r="E671" i="1"/>
  <c r="D525" i="2" s="1"/>
  <c r="F671" i="1"/>
  <c r="E525" i="2" s="1"/>
  <c r="H671" i="1"/>
  <c r="G671"/>
  <c r="F525" i="2" s="1"/>
  <c r="E655" i="1"/>
  <c r="D509" i="2" s="1"/>
  <c r="F655" i="1"/>
  <c r="E509" i="2" s="1"/>
  <c r="H655" i="1"/>
  <c r="G655"/>
  <c r="F509" i="2" s="1"/>
  <c r="E639" i="1"/>
  <c r="D493" i="2" s="1"/>
  <c r="F639" i="1"/>
  <c r="E493" i="2" s="1"/>
  <c r="H639" i="1"/>
  <c r="G639"/>
  <c r="F493" i="2" s="1"/>
  <c r="E615" i="1"/>
  <c r="D469" i="2" s="1"/>
  <c r="F615" i="1"/>
  <c r="E469" i="2" s="1"/>
  <c r="H615" i="1"/>
  <c r="G615"/>
  <c r="F469" i="2" s="1"/>
  <c r="E607" i="1"/>
  <c r="D461" i="2" s="1"/>
  <c r="F607" i="1"/>
  <c r="E461" i="2" s="1"/>
  <c r="H607" i="1"/>
  <c r="G607"/>
  <c r="F461" i="2" s="1"/>
  <c r="E591" i="1"/>
  <c r="D445" i="2" s="1"/>
  <c r="F591" i="1"/>
  <c r="E445" i="2" s="1"/>
  <c r="H591" i="1"/>
  <c r="G591"/>
  <c r="F445" i="2" s="1"/>
  <c r="E567" i="1"/>
  <c r="D421" i="2" s="1"/>
  <c r="F567" i="1"/>
  <c r="E421" i="2" s="1"/>
  <c r="H567" i="1"/>
  <c r="G567"/>
  <c r="F421" i="2" s="1"/>
  <c r="E551" i="1"/>
  <c r="D405" i="2" s="1"/>
  <c r="F551" i="1"/>
  <c r="E405" i="2" s="1"/>
  <c r="H551" i="1"/>
  <c r="G551"/>
  <c r="F405" i="2" s="1"/>
  <c r="E535" i="1"/>
  <c r="D389" i="2" s="1"/>
  <c r="F535" i="1"/>
  <c r="E389" i="2" s="1"/>
  <c r="H535" i="1"/>
  <c r="G535"/>
  <c r="F389" i="2" s="1"/>
  <c r="E519" i="1"/>
  <c r="D373" i="2" s="1"/>
  <c r="F519" i="1"/>
  <c r="E373" i="2" s="1"/>
  <c r="H519" i="1"/>
  <c r="G519"/>
  <c r="F373" i="2" s="1"/>
  <c r="E503" i="1"/>
  <c r="D357" i="2" s="1"/>
  <c r="F503" i="1"/>
  <c r="E357" i="2" s="1"/>
  <c r="H503" i="1"/>
  <c r="G503"/>
  <c r="F357" i="2" s="1"/>
  <c r="E487" i="1"/>
  <c r="D341" i="2" s="1"/>
  <c r="F487" i="1"/>
  <c r="E341" i="2" s="1"/>
  <c r="H487" i="1"/>
  <c r="G487"/>
  <c r="F341" i="2" s="1"/>
  <c r="E479" i="1"/>
  <c r="D333" i="2" s="1"/>
  <c r="F479" i="1"/>
  <c r="E333" i="2" s="1"/>
  <c r="H479" i="1"/>
  <c r="G479"/>
  <c r="F333" i="2" s="1"/>
  <c r="E463" i="1"/>
  <c r="D317" i="2" s="1"/>
  <c r="F463" i="1"/>
  <c r="E317" i="2" s="1"/>
  <c r="H463" i="1"/>
  <c r="G463"/>
  <c r="F317" i="2" s="1"/>
  <c r="E310" i="1"/>
  <c r="D164" i="2" s="1"/>
  <c r="F310" i="1"/>
  <c r="E164" i="2" s="1"/>
  <c r="G310" i="1"/>
  <c r="F164" i="2" s="1"/>
  <c r="H310" i="1"/>
  <c r="F173"/>
  <c r="E27" i="2" s="1"/>
  <c r="H172" i="1"/>
  <c r="G173"/>
  <c r="F27" i="2" s="1"/>
  <c r="E173" i="1"/>
  <c r="D27" i="2" s="1"/>
  <c r="F141" i="1"/>
  <c r="H140"/>
  <c r="G141"/>
  <c r="E141"/>
  <c r="E118"/>
  <c r="F118"/>
  <c r="H118"/>
  <c r="H117"/>
  <c r="G118"/>
  <c r="E86"/>
  <c r="F86"/>
  <c r="H86"/>
  <c r="H85"/>
  <c r="G86"/>
  <c r="E54"/>
  <c r="F54"/>
  <c r="H54"/>
  <c r="H53"/>
  <c r="G54"/>
  <c r="F45"/>
  <c r="H44"/>
  <c r="G45"/>
  <c r="E45"/>
  <c r="H1051"/>
  <c r="G1052"/>
  <c r="F906" i="2" s="1"/>
  <c r="F1052" i="1"/>
  <c r="E906" i="2" s="1"/>
  <c r="H1035" i="1"/>
  <c r="G1036"/>
  <c r="F890" i="2" s="1"/>
  <c r="F1036" i="1"/>
  <c r="E890" i="2" s="1"/>
  <c r="H1019" i="1"/>
  <c r="G1020"/>
  <c r="F874" i="2" s="1"/>
  <c r="F1020" i="1"/>
  <c r="E874" i="2" s="1"/>
  <c r="H1003" i="1"/>
  <c r="G1004"/>
  <c r="F858" i="2" s="1"/>
  <c r="F1004" i="1"/>
  <c r="E858" i="2" s="1"/>
  <c r="H987" i="1"/>
  <c r="G988"/>
  <c r="F842" i="2" s="1"/>
  <c r="F988" i="1"/>
  <c r="E842" i="2" s="1"/>
  <c r="H971" i="1"/>
  <c r="G972"/>
  <c r="F826" i="2" s="1"/>
  <c r="F972" i="1"/>
  <c r="E826" i="2" s="1"/>
  <c r="H955" i="1"/>
  <c r="G956"/>
  <c r="F810" i="2" s="1"/>
  <c r="F956" i="1"/>
  <c r="E810" i="2" s="1"/>
  <c r="H945" i="1"/>
  <c r="G946"/>
  <c r="F800" i="2" s="1"/>
  <c r="F946" i="1"/>
  <c r="E800" i="2" s="1"/>
  <c r="F943" i="1"/>
  <c r="E797" i="2" s="1"/>
  <c r="H942" i="1"/>
  <c r="G943"/>
  <c r="F797" i="2" s="1"/>
  <c r="H937" i="1"/>
  <c r="G938"/>
  <c r="F792" i="2" s="1"/>
  <c r="F938" i="1"/>
  <c r="E792" i="2" s="1"/>
  <c r="E932" i="1"/>
  <c r="D786" i="2" s="1"/>
  <c r="H931" i="1"/>
  <c r="H932"/>
  <c r="G932"/>
  <c r="F786" i="2" s="1"/>
  <c r="F927" i="1"/>
  <c r="E781" i="2" s="1"/>
  <c r="H926" i="1"/>
  <c r="G927"/>
  <c r="F781" i="2" s="1"/>
  <c r="E924" i="1"/>
  <c r="D778" i="2" s="1"/>
  <c r="H923" i="1"/>
  <c r="H924"/>
  <c r="G924"/>
  <c r="F778" i="2" s="1"/>
  <c r="F919" i="1"/>
  <c r="E773" i="2" s="1"/>
  <c r="H918" i="1"/>
  <c r="G919"/>
  <c r="F773" i="2" s="1"/>
  <c r="H913" i="1"/>
  <c r="G914"/>
  <c r="F768" i="2" s="1"/>
  <c r="F914" i="1"/>
  <c r="E768" i="2" s="1"/>
  <c r="H905" i="1"/>
  <c r="G906"/>
  <c r="F760" i="2" s="1"/>
  <c r="F906" i="1"/>
  <c r="E760" i="2" s="1"/>
  <c r="H897" i="1"/>
  <c r="G898"/>
  <c r="F752" i="2" s="1"/>
  <c r="F898" i="1"/>
  <c r="E752" i="2" s="1"/>
  <c r="H889" i="1"/>
  <c r="G890"/>
  <c r="F744" i="2" s="1"/>
  <c r="F890" i="1"/>
  <c r="E744" i="2" s="1"/>
  <c r="F887" i="1"/>
  <c r="E741" i="2" s="1"/>
  <c r="H886" i="1"/>
  <c r="G887"/>
  <c r="F741" i="2" s="1"/>
  <c r="H881" i="1"/>
  <c r="G882"/>
  <c r="F736" i="2" s="1"/>
  <c r="F882" i="1"/>
  <c r="E736" i="2" s="1"/>
  <c r="F879" i="1"/>
  <c r="E733" i="2" s="1"/>
  <c r="H878" i="1"/>
  <c r="G879"/>
  <c r="F733" i="2" s="1"/>
  <c r="H873" i="1"/>
  <c r="G874"/>
  <c r="F728" i="2" s="1"/>
  <c r="F874" i="1"/>
  <c r="E728" i="2" s="1"/>
  <c r="H865" i="1"/>
  <c r="G866"/>
  <c r="F720" i="2" s="1"/>
  <c r="F866" i="1"/>
  <c r="E720" i="2" s="1"/>
  <c r="F855" i="1"/>
  <c r="E709" i="2" s="1"/>
  <c r="H854" i="1"/>
  <c r="G855"/>
  <c r="F709" i="2" s="1"/>
  <c r="E852" i="1"/>
  <c r="D706" i="2" s="1"/>
  <c r="H851" i="1"/>
  <c r="H852"/>
  <c r="G852"/>
  <c r="F706" i="2" s="1"/>
  <c r="F847" i="1"/>
  <c r="E701" i="2" s="1"/>
  <c r="H846" i="1"/>
  <c r="G847"/>
  <c r="F701" i="2" s="1"/>
  <c r="H841" i="1"/>
  <c r="G842"/>
  <c r="F696" i="2" s="1"/>
  <c r="F842" i="1"/>
  <c r="E696" i="2" s="1"/>
  <c r="F839" i="1"/>
  <c r="E693" i="2" s="1"/>
  <c r="H838" i="1"/>
  <c r="G839"/>
  <c r="F693" i="2" s="1"/>
  <c r="H833" i="1"/>
  <c r="G834"/>
  <c r="F688" i="2" s="1"/>
  <c r="F834" i="1"/>
  <c r="E688" i="2" s="1"/>
  <c r="E828" i="1"/>
  <c r="D682" i="2" s="1"/>
  <c r="H827" i="1"/>
  <c r="H828"/>
  <c r="G828"/>
  <c r="F682" i="2" s="1"/>
  <c r="F823" i="1"/>
  <c r="E677" i="2" s="1"/>
  <c r="H822" i="1"/>
  <c r="G823"/>
  <c r="F677" i="2" s="1"/>
  <c r="H817" i="1"/>
  <c r="G818"/>
  <c r="F672" i="2" s="1"/>
  <c r="F818" i="1"/>
  <c r="E672" i="2" s="1"/>
  <c r="H809" i="1"/>
  <c r="G810"/>
  <c r="F664" i="2" s="1"/>
  <c r="F810" i="1"/>
  <c r="E664" i="2" s="1"/>
  <c r="F807" i="1"/>
  <c r="E661" i="2" s="1"/>
  <c r="H806" i="1"/>
  <c r="G807"/>
  <c r="F661" i="2" s="1"/>
  <c r="H801" i="1"/>
  <c r="G802"/>
  <c r="F656" i="2" s="1"/>
  <c r="F802" i="1"/>
  <c r="E656" i="2" s="1"/>
  <c r="F778" i="1"/>
  <c r="E632" i="2" s="1"/>
  <c r="H777" i="1"/>
  <c r="G778"/>
  <c r="F632" i="2" s="1"/>
  <c r="H778" i="1"/>
  <c r="F770"/>
  <c r="E624" i="2" s="1"/>
  <c r="H769" i="1"/>
  <c r="G770"/>
  <c r="F624" i="2" s="1"/>
  <c r="H770" i="1"/>
  <c r="F754"/>
  <c r="E608" i="2" s="1"/>
  <c r="H753" i="1"/>
  <c r="G754"/>
  <c r="F608" i="2" s="1"/>
  <c r="H754" i="1"/>
  <c r="F730"/>
  <c r="E584" i="2" s="1"/>
  <c r="H729" i="1"/>
  <c r="G730"/>
  <c r="F584" i="2" s="1"/>
  <c r="H730" i="1"/>
  <c r="F722"/>
  <c r="E576" i="2" s="1"/>
  <c r="H721" i="1"/>
  <c r="G722"/>
  <c r="F576" i="2" s="1"/>
  <c r="H722" i="1"/>
  <c r="F706"/>
  <c r="E560" i="2" s="1"/>
  <c r="H705" i="1"/>
  <c r="G706"/>
  <c r="F560" i="2" s="1"/>
  <c r="H706" i="1"/>
  <c r="F690"/>
  <c r="E544" i="2" s="1"/>
  <c r="H689" i="1"/>
  <c r="G690"/>
  <c r="F544" i="2" s="1"/>
  <c r="H690" i="1"/>
  <c r="F674"/>
  <c r="E528" i="2" s="1"/>
  <c r="H673" i="1"/>
  <c r="G674"/>
  <c r="F528" i="2" s="1"/>
  <c r="H674" i="1"/>
  <c r="F650"/>
  <c r="E504" i="2" s="1"/>
  <c r="H649" i="1"/>
  <c r="G650"/>
  <c r="F504" i="2" s="1"/>
  <c r="H650" i="1"/>
  <c r="F642"/>
  <c r="E496" i="2" s="1"/>
  <c r="H641" i="1"/>
  <c r="G642"/>
  <c r="F496" i="2" s="1"/>
  <c r="H642" i="1"/>
  <c r="F626"/>
  <c r="E480" i="2" s="1"/>
  <c r="H625" i="1"/>
  <c r="G626"/>
  <c r="F480" i="2" s="1"/>
  <c r="H626" i="1"/>
  <c r="F610"/>
  <c r="E464" i="2" s="1"/>
  <c r="H609" i="1"/>
  <c r="G610"/>
  <c r="F464" i="2" s="1"/>
  <c r="H610" i="1"/>
  <c r="F594"/>
  <c r="E448" i="2" s="1"/>
  <c r="H593" i="1"/>
  <c r="G594"/>
  <c r="F448" i="2" s="1"/>
  <c r="H594" i="1"/>
  <c r="F570"/>
  <c r="E424" i="2" s="1"/>
  <c r="H569" i="1"/>
  <c r="G570"/>
  <c r="F424" i="2" s="1"/>
  <c r="H570" i="1"/>
  <c r="F554"/>
  <c r="E408" i="2" s="1"/>
  <c r="H553" i="1"/>
  <c r="G554"/>
  <c r="F408" i="2" s="1"/>
  <c r="H554" i="1"/>
  <c r="F538"/>
  <c r="E392" i="2" s="1"/>
  <c r="H537" i="1"/>
  <c r="G538"/>
  <c r="F392" i="2" s="1"/>
  <c r="H538" i="1"/>
  <c r="F522"/>
  <c r="E376" i="2" s="1"/>
  <c r="H521" i="1"/>
  <c r="G522"/>
  <c r="F376" i="2" s="1"/>
  <c r="H522" i="1"/>
  <c r="F506"/>
  <c r="E360" i="2" s="1"/>
  <c r="H505" i="1"/>
  <c r="G506"/>
  <c r="F360" i="2" s="1"/>
  <c r="H506" i="1"/>
  <c r="F490"/>
  <c r="E344" i="2" s="1"/>
  <c r="H489" i="1"/>
  <c r="G490"/>
  <c r="F344" i="2" s="1"/>
  <c r="H490" i="1"/>
  <c r="F474"/>
  <c r="E328" i="2" s="1"/>
  <c r="H473" i="1"/>
  <c r="G474"/>
  <c r="F328" i="2" s="1"/>
  <c r="H474" i="1"/>
  <c r="F466"/>
  <c r="E320" i="2" s="1"/>
  <c r="H465" i="1"/>
  <c r="G466"/>
  <c r="F320" i="2" s="1"/>
  <c r="H466" i="1"/>
  <c r="F450"/>
  <c r="E304" i="2" s="1"/>
  <c r="H449" i="1"/>
  <c r="G450"/>
  <c r="F304" i="2" s="1"/>
  <c r="H450" i="1"/>
  <c r="F301"/>
  <c r="E155" i="2" s="1"/>
  <c r="H300" i="1"/>
  <c r="G301"/>
  <c r="F155" i="2" s="1"/>
  <c r="H301" i="1"/>
  <c r="E301"/>
  <c r="D155" i="2" s="1"/>
  <c r="F197" i="1"/>
  <c r="E51" i="2" s="1"/>
  <c r="H196" i="1"/>
  <c r="G197"/>
  <c r="F51" i="2" s="1"/>
  <c r="E197" i="1"/>
  <c r="D51" i="2" s="1"/>
  <c r="E174" i="1"/>
  <c r="D28" i="2" s="1"/>
  <c r="F174" i="1"/>
  <c r="E28" i="2" s="1"/>
  <c r="H174" i="1"/>
  <c r="H173"/>
  <c r="G174"/>
  <c r="F28" i="2" s="1"/>
  <c r="F165" i="1"/>
  <c r="E19" i="2" s="1"/>
  <c r="H164" i="1"/>
  <c r="G165"/>
  <c r="F19" i="2" s="1"/>
  <c r="E165" i="1"/>
  <c r="D19" i="2" s="1"/>
  <c r="E142" i="1"/>
  <c r="F142"/>
  <c r="H142"/>
  <c r="H141"/>
  <c r="G142"/>
  <c r="E110"/>
  <c r="F110"/>
  <c r="H110"/>
  <c r="H109"/>
  <c r="G110"/>
  <c r="F101"/>
  <c r="H100"/>
  <c r="G101"/>
  <c r="E101"/>
  <c r="E78"/>
  <c r="F78"/>
  <c r="H78"/>
  <c r="H77"/>
  <c r="G78"/>
  <c r="H1055"/>
  <c r="G1056"/>
  <c r="F910" i="2" s="1"/>
  <c r="F1056" i="1"/>
  <c r="E910" i="2" s="1"/>
  <c r="H1047" i="1"/>
  <c r="G1048"/>
  <c r="F902" i="2" s="1"/>
  <c r="F1048" i="1"/>
  <c r="E902" i="2" s="1"/>
  <c r="H1039" i="1"/>
  <c r="G1040"/>
  <c r="F894" i="2" s="1"/>
  <c r="F1040" i="1"/>
  <c r="E894" i="2" s="1"/>
  <c r="H1031" i="1"/>
  <c r="G1032"/>
  <c r="F886" i="2" s="1"/>
  <c r="F1032" i="1"/>
  <c r="E886" i="2" s="1"/>
  <c r="H1023" i="1"/>
  <c r="G1024"/>
  <c r="F878" i="2" s="1"/>
  <c r="F1024" i="1"/>
  <c r="E878" i="2" s="1"/>
  <c r="H1015" i="1"/>
  <c r="G1016"/>
  <c r="F870" i="2" s="1"/>
  <c r="F1016" i="1"/>
  <c r="E870" i="2" s="1"/>
  <c r="H1007" i="1"/>
  <c r="G1008"/>
  <c r="F862" i="2" s="1"/>
  <c r="F1008" i="1"/>
  <c r="E862" i="2" s="1"/>
  <c r="H999" i="1"/>
  <c r="G1000"/>
  <c r="F854" i="2" s="1"/>
  <c r="F1000" i="1"/>
  <c r="E854" i="2" s="1"/>
  <c r="H991" i="1"/>
  <c r="G992"/>
  <c r="F846" i="2" s="1"/>
  <c r="F992" i="1"/>
  <c r="E846" i="2" s="1"/>
  <c r="H983" i="1"/>
  <c r="G984"/>
  <c r="F838" i="2" s="1"/>
  <c r="F984" i="1"/>
  <c r="E838" i="2" s="1"/>
  <c r="H975" i="1"/>
  <c r="G976"/>
  <c r="F830" i="2" s="1"/>
  <c r="F976" i="1"/>
  <c r="E830" i="2" s="1"/>
  <c r="H967" i="1"/>
  <c r="G968"/>
  <c r="F822" i="2" s="1"/>
  <c r="F968" i="1"/>
  <c r="E822" i="2" s="1"/>
  <c r="H959" i="1"/>
  <c r="G960"/>
  <c r="F814" i="2" s="1"/>
  <c r="F960" i="1"/>
  <c r="E814" i="2" s="1"/>
  <c r="H951" i="1"/>
  <c r="G952"/>
  <c r="F806" i="2" s="1"/>
  <c r="F952" i="1"/>
  <c r="E806" i="2" s="1"/>
  <c r="F947" i="1"/>
  <c r="E801" i="2" s="1"/>
  <c r="H946" i="1"/>
  <c r="G947"/>
  <c r="F801" i="2" s="1"/>
  <c r="E944" i="1"/>
  <c r="D798" i="2" s="1"/>
  <c r="H943" i="1"/>
  <c r="H944"/>
  <c r="G944"/>
  <c r="F798" i="2" s="1"/>
  <c r="H941" i="1"/>
  <c r="G942"/>
  <c r="F796" i="2" s="1"/>
  <c r="F942" i="1"/>
  <c r="E796" i="2" s="1"/>
  <c r="F939" i="1"/>
  <c r="E793" i="2" s="1"/>
  <c r="H938" i="1"/>
  <c r="G939"/>
  <c r="F793" i="2" s="1"/>
  <c r="E936" i="1"/>
  <c r="D790" i="2" s="1"/>
  <c r="H935" i="1"/>
  <c r="H936"/>
  <c r="G936"/>
  <c r="F790" i="2" s="1"/>
  <c r="H933" i="1"/>
  <c r="G934"/>
  <c r="F788" i="2" s="1"/>
  <c r="F934" i="1"/>
  <c r="E788" i="2" s="1"/>
  <c r="F931" i="1"/>
  <c r="E785" i="2" s="1"/>
  <c r="H930" i="1"/>
  <c r="G931"/>
  <c r="F785" i="2" s="1"/>
  <c r="E928" i="1"/>
  <c r="D782" i="2" s="1"/>
  <c r="H927" i="1"/>
  <c r="H928"/>
  <c r="G928"/>
  <c r="F782" i="2" s="1"/>
  <c r="H925" i="1"/>
  <c r="G926"/>
  <c r="F780" i="2" s="1"/>
  <c r="F926" i="1"/>
  <c r="E780" i="2" s="1"/>
  <c r="F923" i="1"/>
  <c r="E777" i="2" s="1"/>
  <c r="H922" i="1"/>
  <c r="G923"/>
  <c r="F777" i="2" s="1"/>
  <c r="E920" i="1"/>
  <c r="D774" i="2" s="1"/>
  <c r="H919" i="1"/>
  <c r="H920"/>
  <c r="G920"/>
  <c r="F774" i="2" s="1"/>
  <c r="H917" i="1"/>
  <c r="G918"/>
  <c r="F772" i="2" s="1"/>
  <c r="F918" i="1"/>
  <c r="E772" i="2" s="1"/>
  <c r="F915" i="1"/>
  <c r="E769" i="2" s="1"/>
  <c r="H914" i="1"/>
  <c r="G915"/>
  <c r="F769" i="2" s="1"/>
  <c r="E912" i="1"/>
  <c r="D766" i="2" s="1"/>
  <c r="H911" i="1"/>
  <c r="H912"/>
  <c r="G912"/>
  <c r="F766" i="2" s="1"/>
  <c r="H909" i="1"/>
  <c r="G910"/>
  <c r="F764" i="2" s="1"/>
  <c r="F910" i="1"/>
  <c r="E764" i="2" s="1"/>
  <c r="F907" i="1"/>
  <c r="E761" i="2" s="1"/>
  <c r="H906" i="1"/>
  <c r="G907"/>
  <c r="F761" i="2" s="1"/>
  <c r="E904" i="1"/>
  <c r="D758" i="2" s="1"/>
  <c r="H903" i="1"/>
  <c r="H904"/>
  <c r="G904"/>
  <c r="F758" i="2" s="1"/>
  <c r="H901" i="1"/>
  <c r="G902"/>
  <c r="F756" i="2" s="1"/>
  <c r="F902" i="1"/>
  <c r="E756" i="2" s="1"/>
  <c r="F899" i="1"/>
  <c r="E753" i="2" s="1"/>
  <c r="H898" i="1"/>
  <c r="G899"/>
  <c r="F753" i="2" s="1"/>
  <c r="E896" i="1"/>
  <c r="D750" i="2" s="1"/>
  <c r="H895" i="1"/>
  <c r="H896"/>
  <c r="G896"/>
  <c r="F750" i="2" s="1"/>
  <c r="H893" i="1"/>
  <c r="G894"/>
  <c r="F748" i="2" s="1"/>
  <c r="F894" i="1"/>
  <c r="E748" i="2" s="1"/>
  <c r="F891" i="1"/>
  <c r="E745" i="2" s="1"/>
  <c r="H890" i="1"/>
  <c r="G891"/>
  <c r="F745" i="2" s="1"/>
  <c r="E888" i="1"/>
  <c r="D742" i="2" s="1"/>
  <c r="H887" i="1"/>
  <c r="H888"/>
  <c r="G888"/>
  <c r="F742" i="2" s="1"/>
  <c r="H885" i="1"/>
  <c r="G886"/>
  <c r="F740" i="2" s="1"/>
  <c r="F886" i="1"/>
  <c r="E740" i="2" s="1"/>
  <c r="F883" i="1"/>
  <c r="E737" i="2" s="1"/>
  <c r="H882" i="1"/>
  <c r="G883"/>
  <c r="F737" i="2" s="1"/>
  <c r="E880" i="1"/>
  <c r="D734" i="2" s="1"/>
  <c r="H879" i="1"/>
  <c r="H880"/>
  <c r="G880"/>
  <c r="F734" i="2" s="1"/>
  <c r="H877" i="1"/>
  <c r="G878"/>
  <c r="F732" i="2" s="1"/>
  <c r="F878" i="1"/>
  <c r="E732" i="2" s="1"/>
  <c r="F875" i="1"/>
  <c r="E729" i="2" s="1"/>
  <c r="H874" i="1"/>
  <c r="G875"/>
  <c r="F729" i="2" s="1"/>
  <c r="E872" i="1"/>
  <c r="D726" i="2" s="1"/>
  <c r="H871" i="1"/>
  <c r="H872"/>
  <c r="G872"/>
  <c r="F726" i="2" s="1"/>
  <c r="H869" i="1"/>
  <c r="G870"/>
  <c r="F724" i="2" s="1"/>
  <c r="F870" i="1"/>
  <c r="E724" i="2" s="1"/>
  <c r="F867" i="1"/>
  <c r="E721" i="2" s="1"/>
  <c r="H866" i="1"/>
  <c r="G867"/>
  <c r="F721" i="2" s="1"/>
  <c r="E864" i="1"/>
  <c r="D718" i="2" s="1"/>
  <c r="H863" i="1"/>
  <c r="H864"/>
  <c r="G864"/>
  <c r="F718" i="2" s="1"/>
  <c r="H861" i="1"/>
  <c r="G862"/>
  <c r="F716" i="2" s="1"/>
  <c r="F862" i="1"/>
  <c r="E716" i="2" s="1"/>
  <c r="F859" i="1"/>
  <c r="E713" i="2" s="1"/>
  <c r="H858" i="1"/>
  <c r="G859"/>
  <c r="F713" i="2" s="1"/>
  <c r="E856" i="1"/>
  <c r="D710" i="2" s="1"/>
  <c r="H855" i="1"/>
  <c r="H856"/>
  <c r="G856"/>
  <c r="F710" i="2" s="1"/>
  <c r="H853" i="1"/>
  <c r="G854"/>
  <c r="F708" i="2" s="1"/>
  <c r="F854" i="1"/>
  <c r="E708" i="2" s="1"/>
  <c r="F851" i="1"/>
  <c r="E705" i="2" s="1"/>
  <c r="H850" i="1"/>
  <c r="G851"/>
  <c r="F705" i="2" s="1"/>
  <c r="E848" i="1"/>
  <c r="D702" i="2" s="1"/>
  <c r="H847" i="1"/>
  <c r="H848"/>
  <c r="G848"/>
  <c r="F702" i="2" s="1"/>
  <c r="H845" i="1"/>
  <c r="G846"/>
  <c r="F700" i="2" s="1"/>
  <c r="F846" i="1"/>
  <c r="E700" i="2" s="1"/>
  <c r="F843" i="1"/>
  <c r="E697" i="2" s="1"/>
  <c r="H842" i="1"/>
  <c r="G843"/>
  <c r="F697" i="2" s="1"/>
  <c r="E840" i="1"/>
  <c r="D694" i="2" s="1"/>
  <c r="H839" i="1"/>
  <c r="H840"/>
  <c r="G840"/>
  <c r="F694" i="2" s="1"/>
  <c r="H837" i="1"/>
  <c r="G838"/>
  <c r="F692" i="2" s="1"/>
  <c r="F838" i="1"/>
  <c r="E692" i="2" s="1"/>
  <c r="F835" i="1"/>
  <c r="E689" i="2" s="1"/>
  <c r="H834" i="1"/>
  <c r="G835"/>
  <c r="F689" i="2" s="1"/>
  <c r="E832" i="1"/>
  <c r="D686" i="2" s="1"/>
  <c r="H831" i="1"/>
  <c r="H832"/>
  <c r="G832"/>
  <c r="F686" i="2" s="1"/>
  <c r="H829" i="1"/>
  <c r="G830"/>
  <c r="F684" i="2" s="1"/>
  <c r="F830" i="1"/>
  <c r="E684" i="2" s="1"/>
  <c r="F827" i="1"/>
  <c r="E681" i="2" s="1"/>
  <c r="H826" i="1"/>
  <c r="G827"/>
  <c r="F681" i="2" s="1"/>
  <c r="E824" i="1"/>
  <c r="D678" i="2" s="1"/>
  <c r="H823" i="1"/>
  <c r="H824"/>
  <c r="G824"/>
  <c r="F678" i="2" s="1"/>
  <c r="H821" i="1"/>
  <c r="G822"/>
  <c r="F676" i="2" s="1"/>
  <c r="F822" i="1"/>
  <c r="E676" i="2" s="1"/>
  <c r="F819" i="1"/>
  <c r="E673" i="2" s="1"/>
  <c r="H818" i="1"/>
  <c r="G819"/>
  <c r="F673" i="2" s="1"/>
  <c r="E816" i="1"/>
  <c r="D670" i="2" s="1"/>
  <c r="H815" i="1"/>
  <c r="H816"/>
  <c r="G816"/>
  <c r="F670" i="2" s="1"/>
  <c r="H813" i="1"/>
  <c r="G814"/>
  <c r="F668" i="2" s="1"/>
  <c r="F814" i="1"/>
  <c r="E668" i="2" s="1"/>
  <c r="F811" i="1"/>
  <c r="E665" i="2" s="1"/>
  <c r="H810" i="1"/>
  <c r="G811"/>
  <c r="F665" i="2" s="1"/>
  <c r="E808" i="1"/>
  <c r="D662" i="2" s="1"/>
  <c r="H807" i="1"/>
  <c r="H808"/>
  <c r="G808"/>
  <c r="F662" i="2" s="1"/>
  <c r="H805" i="1"/>
  <c r="G806"/>
  <c r="F660" i="2" s="1"/>
  <c r="F806" i="1"/>
  <c r="E660" i="2" s="1"/>
  <c r="F803" i="1"/>
  <c r="E657" i="2" s="1"/>
  <c r="H802" i="1"/>
  <c r="G803"/>
  <c r="F657" i="2" s="1"/>
  <c r="F333" i="1"/>
  <c r="E187" i="2" s="1"/>
  <c r="H332" i="1"/>
  <c r="G333"/>
  <c r="F187" i="2" s="1"/>
  <c r="H333" i="1"/>
  <c r="E333"/>
  <c r="D187" i="2" s="1"/>
  <c r="E326" i="1"/>
  <c r="D180" i="2" s="1"/>
  <c r="F326" i="1"/>
  <c r="E180" i="2" s="1"/>
  <c r="G326" i="1"/>
  <c r="F180" i="2" s="1"/>
  <c r="H326" i="1"/>
  <c r="F321"/>
  <c r="E175" i="2" s="1"/>
  <c r="H320" i="1"/>
  <c r="G321"/>
  <c r="F175" i="2" s="1"/>
  <c r="E321" i="1"/>
  <c r="D175" i="2" s="1"/>
  <c r="G1053" i="1"/>
  <c r="F907" i="2" s="1"/>
  <c r="G1037" i="1"/>
  <c r="F891" i="2" s="1"/>
  <c r="G1021" i="1"/>
  <c r="F875" i="2" s="1"/>
  <c r="G1005" i="1"/>
  <c r="F859" i="2" s="1"/>
  <c r="G989" i="1"/>
  <c r="F843" i="2" s="1"/>
  <c r="G973" i="1"/>
  <c r="F827" i="2" s="1"/>
  <c r="G957" i="1"/>
  <c r="F811" i="2" s="1"/>
  <c r="G949" i="1"/>
  <c r="F803" i="2" s="1"/>
  <c r="E1153" i="1"/>
  <c r="E1152"/>
  <c r="F1150"/>
  <c r="E1149"/>
  <c r="E1148"/>
  <c r="F1146"/>
  <c r="E1145"/>
  <c r="E1144"/>
  <c r="F1142"/>
  <c r="E1141"/>
  <c r="E1140"/>
  <c r="F1138"/>
  <c r="E1137"/>
  <c r="E1136"/>
  <c r="F1134"/>
  <c r="E1133"/>
  <c r="E1132"/>
  <c r="F1130"/>
  <c r="E1129"/>
  <c r="E1128"/>
  <c r="F1126"/>
  <c r="E1125"/>
  <c r="E1124"/>
  <c r="F1122"/>
  <c r="E1121"/>
  <c r="E1120"/>
  <c r="F1118"/>
  <c r="E1117"/>
  <c r="E1116"/>
  <c r="F1114"/>
  <c r="E1113"/>
  <c r="E1112"/>
  <c r="F1110"/>
  <c r="E1109"/>
  <c r="E1108"/>
  <c r="F1106"/>
  <c r="E1105"/>
  <c r="D959" i="2" s="1"/>
  <c r="E1104" i="1"/>
  <c r="D958" i="2" s="1"/>
  <c r="F1102" i="1"/>
  <c r="E956" i="2" s="1"/>
  <c r="E1101" i="1"/>
  <c r="D955" i="2" s="1"/>
  <c r="E1100" i="1"/>
  <c r="D954" i="2" s="1"/>
  <c r="F1098" i="1"/>
  <c r="E952" i="2" s="1"/>
  <c r="E1097" i="1"/>
  <c r="D951" i="2" s="1"/>
  <c r="E1096" i="1"/>
  <c r="D950" i="2" s="1"/>
  <c r="F1094" i="1"/>
  <c r="E948" i="2" s="1"/>
  <c r="E1093" i="1"/>
  <c r="D947" i="2" s="1"/>
  <c r="E1092" i="1"/>
  <c r="D946" i="2" s="1"/>
  <c r="F1090" i="1"/>
  <c r="E944" i="2" s="1"/>
  <c r="E1089" i="1"/>
  <c r="D943" i="2" s="1"/>
  <c r="E1088" i="1"/>
  <c r="D942" i="2" s="1"/>
  <c r="F1086" i="1"/>
  <c r="E940" i="2" s="1"/>
  <c r="E1085" i="1"/>
  <c r="D939" i="2" s="1"/>
  <c r="E1084" i="1"/>
  <c r="D938" i="2" s="1"/>
  <c r="F1082" i="1"/>
  <c r="E936" i="2" s="1"/>
  <c r="E1081" i="1"/>
  <c r="D935" i="2" s="1"/>
  <c r="E1080" i="1"/>
  <c r="D934" i="2" s="1"/>
  <c r="F1078" i="1"/>
  <c r="E932" i="2" s="1"/>
  <c r="E1077" i="1"/>
  <c r="D931" i="2" s="1"/>
  <c r="E1076" i="1"/>
  <c r="D930" i="2" s="1"/>
  <c r="F1074" i="1"/>
  <c r="E928" i="2" s="1"/>
  <c r="E1073" i="1"/>
  <c r="D927" i="2" s="1"/>
  <c r="E1072" i="1"/>
  <c r="D926" i="2" s="1"/>
  <c r="F1070" i="1"/>
  <c r="E924" i="2" s="1"/>
  <c r="E1069" i="1"/>
  <c r="D923" i="2" s="1"/>
  <c r="E1068" i="1"/>
  <c r="D922" i="2" s="1"/>
  <c r="F1066" i="1"/>
  <c r="E920" i="2" s="1"/>
  <c r="E1065" i="1"/>
  <c r="D919" i="2" s="1"/>
  <c r="E1064" i="1"/>
  <c r="D918" i="2" s="1"/>
  <c r="F1062" i="1"/>
  <c r="E916" i="2" s="1"/>
  <c r="E1061" i="1"/>
  <c r="D915" i="2" s="1"/>
  <c r="E1060" i="1"/>
  <c r="D914" i="2" s="1"/>
  <c r="F1058" i="1"/>
  <c r="E912" i="2" s="1"/>
  <c r="E1057" i="1"/>
  <c r="D911" i="2" s="1"/>
  <c r="H1052" i="1"/>
  <c r="G1049"/>
  <c r="F903" i="2" s="1"/>
  <c r="H1044" i="1"/>
  <c r="G1041"/>
  <c r="F895" i="2" s="1"/>
  <c r="H1036" i="1"/>
  <c r="G1033"/>
  <c r="F887" i="2" s="1"/>
  <c r="H1028" i="1"/>
  <c r="G1025"/>
  <c r="F879" i="2" s="1"/>
  <c r="H1020" i="1"/>
  <c r="G1017"/>
  <c r="F871" i="2" s="1"/>
  <c r="H1012" i="1"/>
  <c r="G1009"/>
  <c r="F863" i="2" s="1"/>
  <c r="H1004" i="1"/>
  <c r="G1001"/>
  <c r="F855" i="2" s="1"/>
  <c r="H996" i="1"/>
  <c r="G993"/>
  <c r="F847" i="2" s="1"/>
  <c r="H988" i="1"/>
  <c r="G985"/>
  <c r="F839" i="2" s="1"/>
  <c r="H980" i="1"/>
  <c r="G977"/>
  <c r="F831" i="2" s="1"/>
  <c r="H972" i="1"/>
  <c r="G969"/>
  <c r="F823" i="2" s="1"/>
  <c r="H964" i="1"/>
  <c r="G961"/>
  <c r="F815" i="2" s="1"/>
  <c r="H956" i="1"/>
  <c r="G953"/>
  <c r="F807" i="2" s="1"/>
  <c r="H948" i="1"/>
  <c r="H798"/>
  <c r="H790"/>
  <c r="H782"/>
  <c r="H774"/>
  <c r="H766"/>
  <c r="H758"/>
  <c r="H750"/>
  <c r="H742"/>
  <c r="H734"/>
  <c r="H726"/>
  <c r="H718"/>
  <c r="H710"/>
  <c r="H702"/>
  <c r="H694"/>
  <c r="H686"/>
  <c r="H678"/>
  <c r="H670"/>
  <c r="H662"/>
  <c r="H654"/>
  <c r="H646"/>
  <c r="H638"/>
  <c r="H630"/>
  <c r="H622"/>
  <c r="H614"/>
  <c r="H606"/>
  <c r="H598"/>
  <c r="H590"/>
  <c r="H582"/>
  <c r="H574"/>
  <c r="H566"/>
  <c r="H558"/>
  <c r="H550"/>
  <c r="H542"/>
  <c r="H534"/>
  <c r="H526"/>
  <c r="H518"/>
  <c r="H510"/>
  <c r="H502"/>
  <c r="H494"/>
  <c r="H486"/>
  <c r="H478"/>
  <c r="H470"/>
  <c r="H462"/>
  <c r="H454"/>
  <c r="H309"/>
  <c r="F798"/>
  <c r="E652" i="2" s="1"/>
  <c r="H797" i="1"/>
  <c r="G798"/>
  <c r="F652" i="2" s="1"/>
  <c r="F790" i="1"/>
  <c r="E644" i="2" s="1"/>
  <c r="H789" i="1"/>
  <c r="G790"/>
  <c r="F644" i="2" s="1"/>
  <c r="F782" i="1"/>
  <c r="E636" i="2" s="1"/>
  <c r="H781" i="1"/>
  <c r="G782"/>
  <c r="F636" i="2" s="1"/>
  <c r="F774" i="1"/>
  <c r="E628" i="2" s="1"/>
  <c r="H773" i="1"/>
  <c r="G774"/>
  <c r="F628" i="2" s="1"/>
  <c r="F766" i="1"/>
  <c r="E620" i="2" s="1"/>
  <c r="H765" i="1"/>
  <c r="G766"/>
  <c r="F620" i="2" s="1"/>
  <c r="F758" i="1"/>
  <c r="E612" i="2" s="1"/>
  <c r="H757" i="1"/>
  <c r="G758"/>
  <c r="F612" i="2" s="1"/>
  <c r="F750" i="1"/>
  <c r="E604" i="2" s="1"/>
  <c r="H749" i="1"/>
  <c r="G750"/>
  <c r="F604" i="2" s="1"/>
  <c r="F742" i="1"/>
  <c r="E596" i="2" s="1"/>
  <c r="H741" i="1"/>
  <c r="G742"/>
  <c r="F596" i="2" s="1"/>
  <c r="F734" i="1"/>
  <c r="E588" i="2" s="1"/>
  <c r="H733" i="1"/>
  <c r="G734"/>
  <c r="F588" i="2" s="1"/>
  <c r="F726" i="1"/>
  <c r="E580" i="2" s="1"/>
  <c r="H725" i="1"/>
  <c r="G726"/>
  <c r="F580" i="2" s="1"/>
  <c r="F718" i="1"/>
  <c r="E572" i="2" s="1"/>
  <c r="H717" i="1"/>
  <c r="G718"/>
  <c r="F572" i="2" s="1"/>
  <c r="F710" i="1"/>
  <c r="E564" i="2" s="1"/>
  <c r="H709" i="1"/>
  <c r="G710"/>
  <c r="F564" i="2" s="1"/>
  <c r="F702" i="1"/>
  <c r="E556" i="2" s="1"/>
  <c r="H701" i="1"/>
  <c r="G702"/>
  <c r="F556" i="2" s="1"/>
  <c r="F694" i="1"/>
  <c r="E548" i="2" s="1"/>
  <c r="H693" i="1"/>
  <c r="G694"/>
  <c r="F548" i="2" s="1"/>
  <c r="F686" i="1"/>
  <c r="E540" i="2" s="1"/>
  <c r="H685" i="1"/>
  <c r="G686"/>
  <c r="F540" i="2" s="1"/>
  <c r="F678" i="1"/>
  <c r="E532" i="2" s="1"/>
  <c r="H677" i="1"/>
  <c r="G678"/>
  <c r="F532" i="2" s="1"/>
  <c r="F670" i="1"/>
  <c r="E524" i="2" s="1"/>
  <c r="H669" i="1"/>
  <c r="G670"/>
  <c r="F524" i="2" s="1"/>
  <c r="F662" i="1"/>
  <c r="E516" i="2" s="1"/>
  <c r="H661" i="1"/>
  <c r="G662"/>
  <c r="F516" i="2" s="1"/>
  <c r="F654" i="1"/>
  <c r="E508" i="2" s="1"/>
  <c r="H653" i="1"/>
  <c r="G654"/>
  <c r="F508" i="2" s="1"/>
  <c r="F646" i="1"/>
  <c r="E500" i="2" s="1"/>
  <c r="H645" i="1"/>
  <c r="G646"/>
  <c r="F500" i="2" s="1"/>
  <c r="F638" i="1"/>
  <c r="E492" i="2" s="1"/>
  <c r="H637" i="1"/>
  <c r="G638"/>
  <c r="F492" i="2" s="1"/>
  <c r="F630" i="1"/>
  <c r="E484" i="2" s="1"/>
  <c r="H629" i="1"/>
  <c r="G630"/>
  <c r="F484" i="2" s="1"/>
  <c r="F622" i="1"/>
  <c r="E476" i="2" s="1"/>
  <c r="H621" i="1"/>
  <c r="G622"/>
  <c r="F476" i="2" s="1"/>
  <c r="F614" i="1"/>
  <c r="E468" i="2" s="1"/>
  <c r="H613" i="1"/>
  <c r="G614"/>
  <c r="F468" i="2" s="1"/>
  <c r="F606" i="1"/>
  <c r="E460" i="2" s="1"/>
  <c r="H605" i="1"/>
  <c r="G606"/>
  <c r="F460" i="2" s="1"/>
  <c r="F598" i="1"/>
  <c r="E452" i="2" s="1"/>
  <c r="H597" i="1"/>
  <c r="G598"/>
  <c r="F452" i="2" s="1"/>
  <c r="F590" i="1"/>
  <c r="E444" i="2" s="1"/>
  <c r="H589" i="1"/>
  <c r="G590"/>
  <c r="F444" i="2" s="1"/>
  <c r="F582" i="1"/>
  <c r="E436" i="2" s="1"/>
  <c r="H581" i="1"/>
  <c r="G582"/>
  <c r="F436" i="2" s="1"/>
  <c r="F574" i="1"/>
  <c r="E428" i="2" s="1"/>
  <c r="H573" i="1"/>
  <c r="G574"/>
  <c r="F428" i="2" s="1"/>
  <c r="F566" i="1"/>
  <c r="E420" i="2" s="1"/>
  <c r="H565" i="1"/>
  <c r="G566"/>
  <c r="F420" i="2" s="1"/>
  <c r="F558" i="1"/>
  <c r="E412" i="2" s="1"/>
  <c r="H557" i="1"/>
  <c r="G558"/>
  <c r="F412" i="2" s="1"/>
  <c r="F550" i="1"/>
  <c r="E404" i="2" s="1"/>
  <c r="H549" i="1"/>
  <c r="G550"/>
  <c r="F404" i="2" s="1"/>
  <c r="F542" i="1"/>
  <c r="E396" i="2" s="1"/>
  <c r="H541" i="1"/>
  <c r="G542"/>
  <c r="F396" i="2" s="1"/>
  <c r="F534" i="1"/>
  <c r="E388" i="2" s="1"/>
  <c r="H533" i="1"/>
  <c r="G534"/>
  <c r="F388" i="2" s="1"/>
  <c r="F526" i="1"/>
  <c r="E380" i="2" s="1"/>
  <c r="H525" i="1"/>
  <c r="G526"/>
  <c r="F380" i="2" s="1"/>
  <c r="F518" i="1"/>
  <c r="E372" i="2" s="1"/>
  <c r="H517" i="1"/>
  <c r="G518"/>
  <c r="F372" i="2" s="1"/>
  <c r="F510" i="1"/>
  <c r="E364" i="2" s="1"/>
  <c r="H509" i="1"/>
  <c r="G510"/>
  <c r="F364" i="2" s="1"/>
  <c r="F502" i="1"/>
  <c r="E356" i="2" s="1"/>
  <c r="H501" i="1"/>
  <c r="G502"/>
  <c r="F356" i="2" s="1"/>
  <c r="F494" i="1"/>
  <c r="E348" i="2" s="1"/>
  <c r="H493" i="1"/>
  <c r="G494"/>
  <c r="F348" i="2" s="1"/>
  <c r="F486" i="1"/>
  <c r="E340" i="2" s="1"/>
  <c r="H485" i="1"/>
  <c r="G486"/>
  <c r="F340" i="2" s="1"/>
  <c r="F478" i="1"/>
  <c r="E332" i="2" s="1"/>
  <c r="H477" i="1"/>
  <c r="G478"/>
  <c r="F332" i="2" s="1"/>
  <c r="F470" i="1"/>
  <c r="E324" i="2" s="1"/>
  <c r="H469" i="1"/>
  <c r="G470"/>
  <c r="F324" i="2" s="1"/>
  <c r="F462" i="1"/>
  <c r="E316" i="2" s="1"/>
  <c r="H461" i="1"/>
  <c r="G462"/>
  <c r="F316" i="2" s="1"/>
  <c r="F454" i="1"/>
  <c r="E308" i="2" s="1"/>
  <c r="H453" i="1"/>
  <c r="G454"/>
  <c r="F308" i="2" s="1"/>
  <c r="E338" i="1"/>
  <c r="D192" i="2" s="1"/>
  <c r="F338" i="1"/>
  <c r="E192" i="2" s="1"/>
  <c r="H338" i="1"/>
  <c r="H337"/>
  <c r="E322"/>
  <c r="D176" i="2" s="1"/>
  <c r="F322" i="1"/>
  <c r="E176" i="2" s="1"/>
  <c r="H322" i="1"/>
  <c r="H321"/>
  <c r="E306"/>
  <c r="D160" i="2" s="1"/>
  <c r="F306" i="1"/>
  <c r="E160" i="2" s="1"/>
  <c r="H306" i="1"/>
  <c r="H305"/>
  <c r="E290"/>
  <c r="D144" i="2" s="1"/>
  <c r="F290" i="1"/>
  <c r="E144" i="2" s="1"/>
  <c r="H290" i="1"/>
  <c r="H289"/>
  <c r="E198"/>
  <c r="D52" i="2" s="1"/>
  <c r="F198" i="1"/>
  <c r="E52" i="2" s="1"/>
  <c r="H198" i="1"/>
  <c r="H197"/>
  <c r="G198"/>
  <c r="F52" i="2" s="1"/>
  <c r="F189" i="1"/>
  <c r="E43" i="2" s="1"/>
  <c r="H188" i="1"/>
  <c r="G189"/>
  <c r="F43" i="2" s="1"/>
  <c r="E189" i="1"/>
  <c r="D43" i="2" s="1"/>
  <c r="E166" i="1"/>
  <c r="D20" i="2" s="1"/>
  <c r="F166" i="1"/>
  <c r="E20" i="2" s="1"/>
  <c r="H166" i="1"/>
  <c r="H165"/>
  <c r="G166"/>
  <c r="F20" i="2" s="1"/>
  <c r="F157" i="1"/>
  <c r="E11" i="2" s="1"/>
  <c r="H156" i="1"/>
  <c r="G157"/>
  <c r="F11" i="2" s="1"/>
  <c r="E157" i="1"/>
  <c r="D11" i="2" s="1"/>
  <c r="E134" i="1"/>
  <c r="F134"/>
  <c r="H134"/>
  <c r="H133"/>
  <c r="G134"/>
  <c r="F125"/>
  <c r="H124"/>
  <c r="G125"/>
  <c r="E125"/>
  <c r="E102"/>
  <c r="F102"/>
  <c r="H102"/>
  <c r="H101"/>
  <c r="G102"/>
  <c r="F93"/>
  <c r="H92"/>
  <c r="G93"/>
  <c r="E93"/>
  <c r="E70"/>
  <c r="F70"/>
  <c r="H70"/>
  <c r="H69"/>
  <c r="G70"/>
  <c r="F61"/>
  <c r="H60"/>
  <c r="G61"/>
  <c r="E61"/>
  <c r="E38"/>
  <c r="F38"/>
  <c r="H38"/>
  <c r="H37"/>
  <c r="G38"/>
  <c r="E795"/>
  <c r="D649" i="2" s="1"/>
  <c r="F795" i="1"/>
  <c r="E649" i="2" s="1"/>
  <c r="E787" i="1"/>
  <c r="D641" i="2" s="1"/>
  <c r="F787" i="1"/>
  <c r="E641" i="2" s="1"/>
  <c r="E779" i="1"/>
  <c r="D633" i="2" s="1"/>
  <c r="F779" i="1"/>
  <c r="E633" i="2" s="1"/>
  <c r="E771" i="1"/>
  <c r="D625" i="2" s="1"/>
  <c r="F771" i="1"/>
  <c r="E625" i="2" s="1"/>
  <c r="E763" i="1"/>
  <c r="D617" i="2" s="1"/>
  <c r="F763" i="1"/>
  <c r="E617" i="2" s="1"/>
  <c r="E755" i="1"/>
  <c r="D609" i="2" s="1"/>
  <c r="F755" i="1"/>
  <c r="E609" i="2" s="1"/>
  <c r="E747" i="1"/>
  <c r="D601" i="2" s="1"/>
  <c r="F747" i="1"/>
  <c r="E601" i="2" s="1"/>
  <c r="E739" i="1"/>
  <c r="D593" i="2" s="1"/>
  <c r="F739" i="1"/>
  <c r="E593" i="2" s="1"/>
  <c r="E731" i="1"/>
  <c r="D585" i="2" s="1"/>
  <c r="F731" i="1"/>
  <c r="E585" i="2" s="1"/>
  <c r="E723" i="1"/>
  <c r="D577" i="2" s="1"/>
  <c r="F723" i="1"/>
  <c r="E577" i="2" s="1"/>
  <c r="E715" i="1"/>
  <c r="D569" i="2" s="1"/>
  <c r="F715" i="1"/>
  <c r="E569" i="2" s="1"/>
  <c r="E707" i="1"/>
  <c r="D561" i="2" s="1"/>
  <c r="F707" i="1"/>
  <c r="E561" i="2" s="1"/>
  <c r="E699" i="1"/>
  <c r="D553" i="2" s="1"/>
  <c r="F699" i="1"/>
  <c r="E553" i="2" s="1"/>
  <c r="E691" i="1"/>
  <c r="D545" i="2" s="1"/>
  <c r="F691" i="1"/>
  <c r="E545" i="2" s="1"/>
  <c r="E683" i="1"/>
  <c r="D537" i="2" s="1"/>
  <c r="F683" i="1"/>
  <c r="E537" i="2" s="1"/>
  <c r="E675" i="1"/>
  <c r="D529" i="2" s="1"/>
  <c r="F675" i="1"/>
  <c r="E529" i="2" s="1"/>
  <c r="E667" i="1"/>
  <c r="D521" i="2" s="1"/>
  <c r="F667" i="1"/>
  <c r="E521" i="2" s="1"/>
  <c r="E659" i="1"/>
  <c r="D513" i="2" s="1"/>
  <c r="F659" i="1"/>
  <c r="E513" i="2" s="1"/>
  <c r="E651" i="1"/>
  <c r="D505" i="2" s="1"/>
  <c r="F651" i="1"/>
  <c r="E505" i="2" s="1"/>
  <c r="E643" i="1"/>
  <c r="D497" i="2" s="1"/>
  <c r="F643" i="1"/>
  <c r="E497" i="2" s="1"/>
  <c r="E635" i="1"/>
  <c r="D489" i="2" s="1"/>
  <c r="F635" i="1"/>
  <c r="E489" i="2" s="1"/>
  <c r="E627" i="1"/>
  <c r="D481" i="2" s="1"/>
  <c r="F627" i="1"/>
  <c r="E481" i="2" s="1"/>
  <c r="E619" i="1"/>
  <c r="D473" i="2" s="1"/>
  <c r="F619" i="1"/>
  <c r="E473" i="2" s="1"/>
  <c r="E611" i="1"/>
  <c r="D465" i="2" s="1"/>
  <c r="F611" i="1"/>
  <c r="E465" i="2" s="1"/>
  <c r="E603" i="1"/>
  <c r="D457" i="2" s="1"/>
  <c r="F603" i="1"/>
  <c r="E457" i="2" s="1"/>
  <c r="E595" i="1"/>
  <c r="D449" i="2" s="1"/>
  <c r="F595" i="1"/>
  <c r="E449" i="2" s="1"/>
  <c r="E587" i="1"/>
  <c r="D441" i="2" s="1"/>
  <c r="F587" i="1"/>
  <c r="E441" i="2" s="1"/>
  <c r="E579" i="1"/>
  <c r="D433" i="2" s="1"/>
  <c r="F579" i="1"/>
  <c r="E433" i="2" s="1"/>
  <c r="E571" i="1"/>
  <c r="D425" i="2" s="1"/>
  <c r="F571" i="1"/>
  <c r="E425" i="2" s="1"/>
  <c r="E563" i="1"/>
  <c r="D417" i="2" s="1"/>
  <c r="F563" i="1"/>
  <c r="E417" i="2" s="1"/>
  <c r="E555" i="1"/>
  <c r="D409" i="2" s="1"/>
  <c r="F555" i="1"/>
  <c r="E409" i="2" s="1"/>
  <c r="E547" i="1"/>
  <c r="D401" i="2" s="1"/>
  <c r="F547" i="1"/>
  <c r="E401" i="2" s="1"/>
  <c r="E539" i="1"/>
  <c r="D393" i="2" s="1"/>
  <c r="F539" i="1"/>
  <c r="E393" i="2" s="1"/>
  <c r="E531" i="1"/>
  <c r="D385" i="2" s="1"/>
  <c r="F531" i="1"/>
  <c r="E385" i="2" s="1"/>
  <c r="E523" i="1"/>
  <c r="D377" i="2" s="1"/>
  <c r="F523" i="1"/>
  <c r="E377" i="2" s="1"/>
  <c r="E515" i="1"/>
  <c r="D369" i="2" s="1"/>
  <c r="F515" i="1"/>
  <c r="E369" i="2" s="1"/>
  <c r="E507" i="1"/>
  <c r="D361" i="2" s="1"/>
  <c r="F507" i="1"/>
  <c r="E361" i="2" s="1"/>
  <c r="E499" i="1"/>
  <c r="D353" i="2" s="1"/>
  <c r="F499" i="1"/>
  <c r="E353" i="2" s="1"/>
  <c r="E491" i="1"/>
  <c r="D345" i="2" s="1"/>
  <c r="F491" i="1"/>
  <c r="E345" i="2" s="1"/>
  <c r="E483" i="1"/>
  <c r="D337" i="2" s="1"/>
  <c r="F483" i="1"/>
  <c r="E337" i="2" s="1"/>
  <c r="E475" i="1"/>
  <c r="D329" i="2" s="1"/>
  <c r="F475" i="1"/>
  <c r="E329" i="2" s="1"/>
  <c r="E467" i="1"/>
  <c r="D321" i="2" s="1"/>
  <c r="F467" i="1"/>
  <c r="E321" i="2" s="1"/>
  <c r="E459" i="1"/>
  <c r="D313" i="2" s="1"/>
  <c r="F459" i="1"/>
  <c r="E313" i="2" s="1"/>
  <c r="E451" i="1"/>
  <c r="D305" i="2" s="1"/>
  <c r="F451" i="1"/>
  <c r="E305" i="2" s="1"/>
  <c r="E190" i="1"/>
  <c r="D44" i="2" s="1"/>
  <c r="F190" i="1"/>
  <c r="E44" i="2" s="1"/>
  <c r="H190" i="1"/>
  <c r="H189"/>
  <c r="G190"/>
  <c r="F44" i="2" s="1"/>
  <c r="F181" i="1"/>
  <c r="E35" i="2" s="1"/>
  <c r="H180" i="1"/>
  <c r="G181"/>
  <c r="F35" i="2" s="1"/>
  <c r="E181" i="1"/>
  <c r="D35" i="2" s="1"/>
  <c r="E158" i="1"/>
  <c r="D12" i="2" s="1"/>
  <c r="F158" i="1"/>
  <c r="E12" i="2" s="1"/>
  <c r="H158" i="1"/>
  <c r="H157"/>
  <c r="G158"/>
  <c r="F12" i="2" s="1"/>
  <c r="F149" i="1"/>
  <c r="E3" i="2" s="1"/>
  <c r="H148" i="1"/>
  <c r="G149"/>
  <c r="F3" i="2" s="1"/>
  <c r="E149" i="1"/>
  <c r="D3" i="2" s="1"/>
  <c r="E126" i="1"/>
  <c r="F126"/>
  <c r="H126"/>
  <c r="H125"/>
  <c r="G126"/>
  <c r="F117"/>
  <c r="H116"/>
  <c r="G117"/>
  <c r="E117"/>
  <c r="E94"/>
  <c r="F94"/>
  <c r="H94"/>
  <c r="H93"/>
  <c r="G94"/>
  <c r="F85"/>
  <c r="H84"/>
  <c r="G85"/>
  <c r="E85"/>
  <c r="E62"/>
  <c r="F62"/>
  <c r="H62"/>
  <c r="H61"/>
  <c r="G62"/>
  <c r="F53"/>
  <c r="H52"/>
  <c r="G53"/>
  <c r="E53"/>
  <c r="E798"/>
  <c r="D652" i="2" s="1"/>
  <c r="E790" i="1"/>
  <c r="D644" i="2" s="1"/>
  <c r="E782" i="1"/>
  <c r="D636" i="2" s="1"/>
  <c r="E774" i="1"/>
  <c r="D628" i="2" s="1"/>
  <c r="E766" i="1"/>
  <c r="D620" i="2" s="1"/>
  <c r="E758" i="1"/>
  <c r="D612" i="2" s="1"/>
  <c r="E750" i="1"/>
  <c r="D604" i="2" s="1"/>
  <c r="E742" i="1"/>
  <c r="D596" i="2" s="1"/>
  <c r="E734" i="1"/>
  <c r="D588" i="2" s="1"/>
  <c r="E726" i="1"/>
  <c r="D580" i="2" s="1"/>
  <c r="E718" i="1"/>
  <c r="D572" i="2" s="1"/>
  <c r="E710" i="1"/>
  <c r="D564" i="2" s="1"/>
  <c r="E702" i="1"/>
  <c r="D556" i="2" s="1"/>
  <c r="E694" i="1"/>
  <c r="D548" i="2" s="1"/>
  <c r="E686" i="1"/>
  <c r="D540" i="2" s="1"/>
  <c r="E678" i="1"/>
  <c r="D532" i="2" s="1"/>
  <c r="E670" i="1"/>
  <c r="D524" i="2" s="1"/>
  <c r="E662" i="1"/>
  <c r="D516" i="2" s="1"/>
  <c r="E654" i="1"/>
  <c r="D508" i="2" s="1"/>
  <c r="E646" i="1"/>
  <c r="D500" i="2" s="1"/>
  <c r="E638" i="1"/>
  <c r="D492" i="2" s="1"/>
  <c r="E630" i="1"/>
  <c r="D484" i="2" s="1"/>
  <c r="E622" i="1"/>
  <c r="D476" i="2" s="1"/>
  <c r="E614" i="1"/>
  <c r="D468" i="2" s="1"/>
  <c r="E606" i="1"/>
  <c r="D460" i="2" s="1"/>
  <c r="E598" i="1"/>
  <c r="D452" i="2" s="1"/>
  <c r="E590" i="1"/>
  <c r="D444" i="2" s="1"/>
  <c r="E582" i="1"/>
  <c r="D436" i="2" s="1"/>
  <c r="E574" i="1"/>
  <c r="D428" i="2" s="1"/>
  <c r="E566" i="1"/>
  <c r="D420" i="2" s="1"/>
  <c r="E558" i="1"/>
  <c r="D412" i="2" s="1"/>
  <c r="E550" i="1"/>
  <c r="D404" i="2" s="1"/>
  <c r="E542" i="1"/>
  <c r="D396" i="2" s="1"/>
  <c r="E534" i="1"/>
  <c r="D388" i="2" s="1"/>
  <c r="E526" i="1"/>
  <c r="D380" i="2" s="1"/>
  <c r="E518" i="1"/>
  <c r="D372" i="2" s="1"/>
  <c r="E510" i="1"/>
  <c r="D364" i="2" s="1"/>
  <c r="E502" i="1"/>
  <c r="D356" i="2" s="1"/>
  <c r="E494" i="1"/>
  <c r="D348" i="2" s="1"/>
  <c r="E486" i="1"/>
  <c r="D340" i="2" s="1"/>
  <c r="E478" i="1"/>
  <c r="D332" i="2" s="1"/>
  <c r="E470" i="1"/>
  <c r="D324" i="2" s="1"/>
  <c r="E462" i="1"/>
  <c r="D316" i="2" s="1"/>
  <c r="E454" i="1"/>
  <c r="D308" i="2" s="1"/>
  <c r="H447" i="1"/>
  <c r="G448"/>
  <c r="F302" i="2" s="1"/>
  <c r="H443" i="1"/>
  <c r="G444"/>
  <c r="F298" i="2" s="1"/>
  <c r="H439" i="1"/>
  <c r="G440"/>
  <c r="F294" i="2" s="1"/>
  <c r="H435" i="1"/>
  <c r="G436"/>
  <c r="F290" i="2" s="1"/>
  <c r="H431" i="1"/>
  <c r="G432"/>
  <c r="F286" i="2" s="1"/>
  <c r="H427" i="1"/>
  <c r="G428"/>
  <c r="F282" i="2" s="1"/>
  <c r="H423" i="1"/>
  <c r="G424"/>
  <c r="F278" i="2" s="1"/>
  <c r="H419" i="1"/>
  <c r="G420"/>
  <c r="F274" i="2" s="1"/>
  <c r="H415" i="1"/>
  <c r="G416"/>
  <c r="F270" i="2" s="1"/>
  <c r="H411" i="1"/>
  <c r="G412"/>
  <c r="F266" i="2" s="1"/>
  <c r="H407" i="1"/>
  <c r="G408"/>
  <c r="F262" i="2" s="1"/>
  <c r="H403" i="1"/>
  <c r="G404"/>
  <c r="F258" i="2" s="1"/>
  <c r="H399" i="1"/>
  <c r="G400"/>
  <c r="F254" i="2" s="1"/>
  <c r="H395" i="1"/>
  <c r="G396"/>
  <c r="F250" i="2" s="1"/>
  <c r="H391" i="1"/>
  <c r="G392"/>
  <c r="F246" i="2" s="1"/>
  <c r="H387" i="1"/>
  <c r="G388"/>
  <c r="F242" i="2" s="1"/>
  <c r="H383" i="1"/>
  <c r="G384"/>
  <c r="F238" i="2" s="1"/>
  <c r="H379" i="1"/>
  <c r="G380"/>
  <c r="F234" i="2" s="1"/>
  <c r="H375" i="1"/>
  <c r="G376"/>
  <c r="F230" i="2" s="1"/>
  <c r="H371" i="1"/>
  <c r="G372"/>
  <c r="F226" i="2" s="1"/>
  <c r="H367" i="1"/>
  <c r="G368"/>
  <c r="F222" i="2" s="1"/>
  <c r="H363" i="1"/>
  <c r="G364"/>
  <c r="F218" i="2" s="1"/>
  <c r="H359" i="1"/>
  <c r="G360"/>
  <c r="F214" i="2" s="1"/>
  <c r="H355" i="1"/>
  <c r="G356"/>
  <c r="F210" i="2" s="1"/>
  <c r="H351" i="1"/>
  <c r="G352"/>
  <c r="F206" i="2" s="1"/>
  <c r="H347" i="1"/>
  <c r="G348"/>
  <c r="F202" i="2" s="1"/>
  <c r="H343" i="1"/>
  <c r="G344"/>
  <c r="F198" i="2" s="1"/>
  <c r="E334" i="1"/>
  <c r="D188" i="2" s="1"/>
  <c r="F334" i="1"/>
  <c r="E188" i="2" s="1"/>
  <c r="F329" i="1"/>
  <c r="E183" i="2" s="1"/>
  <c r="H328" i="1"/>
  <c r="G329"/>
  <c r="F183" i="2" s="1"/>
  <c r="E318" i="1"/>
  <c r="D172" i="2" s="1"/>
  <c r="F318" i="1"/>
  <c r="E172" i="2" s="1"/>
  <c r="F313" i="1"/>
  <c r="E167" i="2" s="1"/>
  <c r="H312" i="1"/>
  <c r="G313"/>
  <c r="F167" i="2" s="1"/>
  <c r="E302" i="1"/>
  <c r="D156" i="2" s="1"/>
  <c r="F302" i="1"/>
  <c r="E156" i="2" s="1"/>
  <c r="F297" i="1"/>
  <c r="E151" i="2" s="1"/>
  <c r="H296" i="1"/>
  <c r="G297"/>
  <c r="F151" i="2" s="1"/>
  <c r="E330" i="1"/>
  <c r="D184" i="2" s="1"/>
  <c r="F330" i="1"/>
  <c r="E184" i="2" s="1"/>
  <c r="F325" i="1"/>
  <c r="E179" i="2" s="1"/>
  <c r="H324" i="1"/>
  <c r="G325"/>
  <c r="F179" i="2" s="1"/>
  <c r="E314" i="1"/>
  <c r="D168" i="2" s="1"/>
  <c r="F314" i="1"/>
  <c r="E168" i="2" s="1"/>
  <c r="F309" i="1"/>
  <c r="E163" i="2" s="1"/>
  <c r="H308" i="1"/>
  <c r="G309"/>
  <c r="F163" i="2" s="1"/>
  <c r="E298" i="1"/>
  <c r="D152" i="2" s="1"/>
  <c r="F298" i="1"/>
  <c r="E152" i="2" s="1"/>
  <c r="F293" i="1"/>
  <c r="E147" i="2" s="1"/>
  <c r="H292" i="1"/>
  <c r="G293"/>
  <c r="F147" i="2" s="1"/>
  <c r="H284" i="1"/>
  <c r="G285"/>
  <c r="F139" i="2" s="1"/>
  <c r="H280" i="1"/>
  <c r="G281"/>
  <c r="F135" i="2" s="1"/>
  <c r="H276" i="1"/>
  <c r="G277"/>
  <c r="F131" i="2" s="1"/>
  <c r="H272" i="1"/>
  <c r="G273"/>
  <c r="F127" i="2" s="1"/>
  <c r="H268" i="1"/>
  <c r="G269"/>
  <c r="F123" i="2" s="1"/>
  <c r="H264" i="1"/>
  <c r="G265"/>
  <c r="F119" i="2" s="1"/>
  <c r="H260" i="1"/>
  <c r="G261"/>
  <c r="F115" i="2" s="1"/>
  <c r="H256" i="1"/>
  <c r="G257"/>
  <c r="F111" i="2" s="1"/>
  <c r="H252" i="1"/>
  <c r="G253"/>
  <c r="F107" i="2" s="1"/>
  <c r="H248" i="1"/>
  <c r="G249"/>
  <c r="F103" i="2" s="1"/>
  <c r="H244" i="1"/>
  <c r="G245"/>
  <c r="F99" i="2" s="1"/>
  <c r="H240" i="1"/>
  <c r="G241"/>
  <c r="F95" i="2" s="1"/>
  <c r="H236" i="1"/>
  <c r="G237"/>
  <c r="F91" i="2" s="1"/>
  <c r="H232" i="1"/>
  <c r="G233"/>
  <c r="F87" i="2" s="1"/>
  <c r="H228" i="1"/>
  <c r="G229"/>
  <c r="F83" i="2" s="1"/>
  <c r="H224" i="1"/>
  <c r="G225"/>
  <c r="F79" i="2" s="1"/>
  <c r="H220" i="1"/>
  <c r="G221"/>
  <c r="F75" i="2" s="1"/>
  <c r="H216" i="1"/>
  <c r="G217"/>
  <c r="F71" i="2" s="1"/>
  <c r="H212" i="1"/>
  <c r="G213"/>
  <c r="F67" i="2" s="1"/>
  <c r="H208" i="1"/>
  <c r="G209"/>
  <c r="F63" i="2" s="1"/>
  <c r="H204" i="1"/>
  <c r="G205"/>
  <c r="F59" i="2" s="1"/>
  <c r="H200" i="1"/>
  <c r="G201"/>
  <c r="F55" i="2" s="1"/>
  <c r="F193" i="1"/>
  <c r="E47" i="2" s="1"/>
  <c r="H192" i="1"/>
  <c r="G193"/>
  <c r="F47" i="2" s="1"/>
  <c r="F185" i="1"/>
  <c r="E39" i="2" s="1"/>
  <c r="H184" i="1"/>
  <c r="G185"/>
  <c r="F39" i="2" s="1"/>
  <c r="F177" i="1"/>
  <c r="E31" i="2" s="1"/>
  <c r="H176" i="1"/>
  <c r="G177"/>
  <c r="F31" i="2" s="1"/>
  <c r="F169" i="1"/>
  <c r="E23" i="2" s="1"/>
  <c r="H168" i="1"/>
  <c r="G169"/>
  <c r="F23" i="2" s="1"/>
  <c r="F161" i="1"/>
  <c r="E15" i="2" s="1"/>
  <c r="H160" i="1"/>
  <c r="G161"/>
  <c r="F15" i="2" s="1"/>
  <c r="F153" i="1"/>
  <c r="E7" i="2" s="1"/>
  <c r="H152" i="1"/>
  <c r="G153"/>
  <c r="F7" i="2" s="1"/>
  <c r="F145" i="1"/>
  <c r="H144"/>
  <c r="G145"/>
  <c r="F137"/>
  <c r="H136"/>
  <c r="G137"/>
  <c r="F129"/>
  <c r="H128"/>
  <c r="G129"/>
  <c r="F121"/>
  <c r="H120"/>
  <c r="G121"/>
  <c r="F113"/>
  <c r="H112"/>
  <c r="G113"/>
  <c r="F105"/>
  <c r="H104"/>
  <c r="G105"/>
  <c r="F97"/>
  <c r="H96"/>
  <c r="G97"/>
  <c r="F89"/>
  <c r="H88"/>
  <c r="G89"/>
  <c r="F81"/>
  <c r="H80"/>
  <c r="G81"/>
  <c r="F73"/>
  <c r="H72"/>
  <c r="G73"/>
  <c r="F65"/>
  <c r="H64"/>
  <c r="G65"/>
  <c r="F57"/>
  <c r="H56"/>
  <c r="G57"/>
  <c r="F49"/>
  <c r="H48"/>
  <c r="G49"/>
  <c r="F41"/>
  <c r="H40"/>
  <c r="G41"/>
  <c r="F33"/>
  <c r="H32"/>
  <c r="G33"/>
  <c r="E194"/>
  <c r="D48" i="2" s="1"/>
  <c r="F194" i="1"/>
  <c r="E48" i="2" s="1"/>
  <c r="E186" i="1"/>
  <c r="D40" i="2" s="1"/>
  <c r="F186" i="1"/>
  <c r="E40" i="2" s="1"/>
  <c r="E178" i="1"/>
  <c r="D32" i="2" s="1"/>
  <c r="F178" i="1"/>
  <c r="E32" i="2" s="1"/>
  <c r="E170" i="1"/>
  <c r="D24" i="2" s="1"/>
  <c r="F170" i="1"/>
  <c r="E24" i="2" s="1"/>
  <c r="E162" i="1"/>
  <c r="D16" i="2" s="1"/>
  <c r="F162" i="1"/>
  <c r="E16" i="2" s="1"/>
  <c r="E154" i="1"/>
  <c r="D8" i="2" s="1"/>
  <c r="F154" i="1"/>
  <c r="E8" i="2" s="1"/>
  <c r="E146" i="1"/>
  <c r="F146"/>
  <c r="E138"/>
  <c r="F138"/>
  <c r="E130"/>
  <c r="F130"/>
  <c r="E122"/>
  <c r="F122"/>
  <c r="E114"/>
  <c r="F114"/>
  <c r="E106"/>
  <c r="F106"/>
  <c r="E98"/>
  <c r="F98"/>
  <c r="E90"/>
  <c r="F90"/>
  <c r="E82"/>
  <c r="F82"/>
  <c r="E74"/>
  <c r="F74"/>
  <c r="E66"/>
  <c r="F66"/>
  <c r="E58"/>
  <c r="F58"/>
  <c r="E50"/>
  <c r="F50"/>
  <c r="E42"/>
  <c r="F42"/>
  <c r="E34"/>
  <c r="F34"/>
  <c r="G340"/>
  <c r="F194" i="2" s="1"/>
  <c r="G336" i="1"/>
  <c r="F190" i="2" s="1"/>
  <c r="G332" i="1"/>
  <c r="F186" i="2" s="1"/>
  <c r="G328" i="1"/>
  <c r="F182" i="2" s="1"/>
  <c r="G324" i="1"/>
  <c r="F178" i="2" s="1"/>
  <c r="G320" i="1"/>
  <c r="F174" i="2" s="1"/>
  <c r="G316" i="1"/>
  <c r="F170" i="2" s="1"/>
  <c r="G312" i="1"/>
  <c r="F166" i="2" s="1"/>
  <c r="G308" i="1"/>
  <c r="F162" i="2" s="1"/>
  <c r="G304" i="1"/>
  <c r="F158" i="2" s="1"/>
  <c r="G300" i="1"/>
  <c r="F154" i="2" s="1"/>
  <c r="G296" i="1"/>
  <c r="F150" i="2" s="1"/>
  <c r="G292" i="1"/>
  <c r="F146" i="2" s="1"/>
  <c r="G288" i="1"/>
  <c r="F142" i="2" s="1"/>
  <c r="H286" i="1"/>
  <c r="H285"/>
  <c r="H283"/>
  <c r="H282"/>
  <c r="H281"/>
  <c r="H279"/>
  <c r="H278"/>
  <c r="H277"/>
  <c r="H275"/>
  <c r="H274"/>
  <c r="H273"/>
  <c r="H271"/>
  <c r="H270"/>
  <c r="H269"/>
  <c r="H267"/>
  <c r="H266"/>
  <c r="H265"/>
  <c r="H263"/>
  <c r="H262"/>
  <c r="H261"/>
  <c r="H259"/>
  <c r="H258"/>
  <c r="H257"/>
  <c r="H255"/>
  <c r="H254"/>
  <c r="H253"/>
  <c r="H251"/>
  <c r="H250"/>
  <c r="H249"/>
  <c r="H247"/>
  <c r="H246"/>
  <c r="H245"/>
  <c r="H243"/>
  <c r="H242"/>
  <c r="H241"/>
  <c r="H239"/>
  <c r="H238"/>
  <c r="H237"/>
  <c r="H235"/>
  <c r="H234"/>
  <c r="H233"/>
  <c r="H231"/>
  <c r="H230"/>
  <c r="H229"/>
  <c r="H227"/>
  <c r="H226"/>
  <c r="H225"/>
  <c r="H223"/>
  <c r="H222"/>
  <c r="H221"/>
  <c r="H219"/>
  <c r="H218"/>
  <c r="P2" i="2"/>
  <c r="L375" s="1"/>
  <c r="J22" i="1"/>
  <c r="F31"/>
  <c r="G31"/>
  <c r="H31"/>
  <c r="B19"/>
  <c r="B16"/>
  <c r="E31"/>
  <c r="M678" i="2"/>
  <c r="M532"/>
  <c r="L101"/>
  <c r="K976"/>
  <c r="K1160"/>
  <c r="L179"/>
  <c r="K435"/>
  <c r="M955"/>
  <c r="L1235"/>
  <c r="L1543"/>
  <c r="K3352"/>
  <c r="M1979"/>
  <c r="M2043"/>
  <c r="K1683"/>
  <c r="K3064"/>
  <c r="M2026"/>
  <c r="K921"/>
  <c r="K1369"/>
  <c r="M1580"/>
  <c r="L1977"/>
  <c r="L2313"/>
  <c r="K1875"/>
  <c r="K1905"/>
  <c r="K2243"/>
  <c r="L2385"/>
  <c r="K3557"/>
  <c r="M1482"/>
  <c r="L918"/>
  <c r="M984"/>
  <c r="M1212"/>
  <c r="L1222"/>
  <c r="L1382"/>
  <c r="L1450"/>
  <c r="M1986"/>
  <c r="M2514"/>
  <c r="L1901"/>
  <c r="L1997"/>
  <c r="L2341"/>
  <c r="K2441"/>
  <c r="K2713"/>
  <c r="K2729"/>
  <c r="L4456"/>
  <c r="M2022"/>
  <c r="M2666"/>
  <c r="L1887"/>
  <c r="K2135"/>
  <c r="K2231"/>
  <c r="K3210"/>
  <c r="K3242"/>
  <c r="M1936"/>
  <c r="M2165"/>
  <c r="K2948"/>
  <c r="K3296"/>
  <c r="K2455"/>
  <c r="L2519"/>
  <c r="L2775"/>
  <c r="L2863"/>
  <c r="K3811"/>
  <c r="L3843"/>
  <c r="L4826"/>
  <c r="M2496"/>
  <c r="M2872"/>
  <c r="M4853"/>
  <c r="K2541"/>
  <c r="L2605"/>
  <c r="L2861"/>
  <c r="L2877"/>
  <c r="K3074"/>
  <c r="L3168"/>
  <c r="L3360"/>
  <c r="M3424"/>
  <c r="M2454"/>
  <c r="M2598"/>
  <c r="K3132"/>
  <c r="K3340"/>
  <c r="L2894"/>
  <c r="L2910"/>
  <c r="L3150"/>
  <c r="L3238"/>
  <c r="L3422"/>
  <c r="K3549"/>
  <c r="M3707"/>
  <c r="M3757"/>
  <c r="L3965"/>
  <c r="M3979"/>
  <c r="M4189"/>
  <c r="K4486"/>
  <c r="K3431"/>
  <c r="K3676"/>
  <c r="K4604"/>
  <c r="M2892"/>
  <c r="M3084"/>
  <c r="M3148"/>
  <c r="M3340"/>
  <c r="L3356"/>
  <c r="K4748"/>
  <c r="K2941"/>
  <c r="K3269"/>
  <c r="K3598"/>
  <c r="K4448"/>
  <c r="L3537"/>
  <c r="L3729"/>
  <c r="M3737"/>
  <c r="L3921"/>
  <c r="M3993"/>
  <c r="K3738"/>
  <c r="K3866"/>
  <c r="K4336"/>
  <c r="K4636"/>
  <c r="L3647"/>
  <c r="L3711"/>
  <c r="L3903"/>
  <c r="M3911"/>
  <c r="L4103"/>
  <c r="M4151"/>
  <c r="L4312"/>
  <c r="M4586"/>
  <c r="K3584"/>
  <c r="K3696"/>
  <c r="M4844"/>
  <c r="L4059"/>
  <c r="M4514"/>
  <c r="K4068"/>
  <c r="M4780"/>
  <c r="L4089"/>
  <c r="L4224"/>
  <c r="K4270"/>
  <c r="K4382"/>
  <c r="L4414"/>
  <c r="M4570"/>
  <c r="K4602"/>
  <c r="K4812"/>
  <c r="L4940"/>
  <c r="K4138"/>
  <c r="M4516"/>
  <c r="L4290"/>
  <c r="L4354"/>
  <c r="L4524"/>
  <c r="M4524"/>
  <c r="K4626"/>
  <c r="L4658"/>
  <c r="M4708"/>
  <c r="M4738"/>
  <c r="L4822"/>
  <c r="L4846"/>
  <c r="L4950"/>
  <c r="M4974"/>
  <c r="L4332"/>
  <c r="L4348"/>
  <c r="M4781"/>
  <c r="M4859"/>
  <c r="K4778"/>
  <c r="K4842"/>
  <c r="K4932"/>
  <c r="K4938"/>
  <c r="L4590"/>
  <c r="L4606"/>
  <c r="M4779"/>
  <c r="M4869"/>
  <c r="K4770"/>
  <c r="L4802"/>
  <c r="L4892"/>
  <c r="K4898"/>
  <c r="K4994"/>
  <c r="L4552"/>
  <c r="L4720"/>
  <c r="L4736"/>
  <c r="M4963"/>
  <c r="K4752"/>
  <c r="L4816"/>
  <c r="K4816"/>
  <c r="L4880"/>
  <c r="K4896"/>
  <c r="K4952"/>
  <c r="K4984"/>
  <c r="M4817"/>
  <c r="M4841"/>
  <c r="M4945"/>
  <c r="M4985"/>
  <c r="M4881" l="1"/>
  <c r="L4992"/>
  <c r="L4928"/>
  <c r="K4840"/>
  <c r="K4760"/>
  <c r="M4797"/>
  <c r="L4608"/>
  <c r="K4956"/>
  <c r="K4828"/>
  <c r="M4911"/>
  <c r="L4702"/>
  <c r="K4970"/>
  <c r="L4868"/>
  <c r="M4987"/>
  <c r="L4388"/>
  <c r="L4220"/>
  <c r="L4886"/>
  <c r="L4740"/>
  <c r="L4674"/>
  <c r="M4596"/>
  <c r="L4426"/>
  <c r="L4530"/>
  <c r="K4046"/>
  <c r="M4636"/>
  <c r="M4446"/>
  <c r="M4318"/>
  <c r="M4097"/>
  <c r="K4172"/>
  <c r="M4171"/>
  <c r="K3832"/>
  <c r="L4650"/>
  <c r="K4199"/>
  <c r="L3967"/>
  <c r="L3775"/>
  <c r="M3527"/>
  <c r="K3890"/>
  <c r="L4954"/>
  <c r="L3857"/>
  <c r="L3601"/>
  <c r="K3646"/>
  <c r="K3101"/>
  <c r="M3404"/>
  <c r="M3212"/>
  <c r="L2972"/>
  <c r="K3735"/>
  <c r="K3007"/>
  <c r="L4061"/>
  <c r="K3821"/>
  <c r="M3565"/>
  <c r="M3318"/>
  <c r="L2982"/>
  <c r="K3606"/>
  <c r="M2798"/>
  <c r="L3440"/>
  <c r="L3218"/>
  <c r="M3010"/>
  <c r="L2693"/>
  <c r="L2365"/>
  <c r="M2664"/>
  <c r="K3925"/>
  <c r="M3587"/>
  <c r="L2623"/>
  <c r="K3360"/>
  <c r="M2344"/>
  <c r="L3859"/>
  <c r="K2343"/>
  <c r="K1911"/>
  <c r="M2262"/>
  <c r="L2795"/>
  <c r="L2523"/>
  <c r="L2133"/>
  <c r="M2674"/>
  <c r="L1498"/>
  <c r="L1326"/>
  <c r="L1074"/>
  <c r="M1654"/>
  <c r="L2611"/>
  <c r="K2003"/>
  <c r="L2881"/>
  <c r="M2252"/>
  <c r="K965"/>
  <c r="L3571"/>
  <c r="M3749"/>
  <c r="M370"/>
  <c r="M1259"/>
  <c r="K675"/>
  <c r="M1287"/>
  <c r="L521"/>
  <c r="K405"/>
  <c r="M4937"/>
  <c r="M4761"/>
  <c r="K4928"/>
  <c r="K4864"/>
  <c r="L4784"/>
  <c r="M4893"/>
  <c r="L4616"/>
  <c r="K4962"/>
  <c r="K4866"/>
  <c r="M5003"/>
  <c r="L4718"/>
  <c r="L5002"/>
  <c r="L4874"/>
  <c r="L4778"/>
  <c r="L4460"/>
  <c r="L4236"/>
  <c r="L4910"/>
  <c r="L4788"/>
  <c r="M4690"/>
  <c r="L4610"/>
  <c r="M4791"/>
  <c r="L4922"/>
  <c r="K4106"/>
  <c r="K4730"/>
  <c r="L4462"/>
  <c r="L4350"/>
  <c r="L4222"/>
  <c r="K4388"/>
  <c r="L4187"/>
  <c r="K3992"/>
  <c r="L4876"/>
  <c r="L4310"/>
  <c r="M4039"/>
  <c r="M3783"/>
  <c r="L3583"/>
  <c r="K4300"/>
  <c r="K3610"/>
  <c r="M3865"/>
  <c r="L3665"/>
  <c r="K3870"/>
  <c r="K3245"/>
  <c r="L3484"/>
  <c r="L3228"/>
  <c r="M3020"/>
  <c r="K4158"/>
  <c r="K3223"/>
  <c r="K4063"/>
  <c r="M3899"/>
  <c r="L3627"/>
  <c r="L3406"/>
  <c r="M3078"/>
  <c r="K3652"/>
  <c r="K2945"/>
  <c r="M2422"/>
  <c r="M3282"/>
  <c r="L3026"/>
  <c r="K2781"/>
  <c r="L2437"/>
  <c r="M2840"/>
  <c r="L4111"/>
  <c r="K3605"/>
  <c r="K2695"/>
  <c r="K2439"/>
  <c r="M2649"/>
  <c r="K3923"/>
  <c r="K3018"/>
  <c r="L1999"/>
  <c r="M2613"/>
  <c r="K3653"/>
  <c r="L2539"/>
  <c r="L2221"/>
  <c r="K1885"/>
  <c r="M1690"/>
  <c r="L1338"/>
  <c r="L1154"/>
  <c r="M2530"/>
  <c r="K2865"/>
  <c r="L2145"/>
  <c r="K1553"/>
  <c r="K1653"/>
  <c r="K1333"/>
  <c r="M1314"/>
  <c r="M4328"/>
  <c r="L1541"/>
  <c r="M1371"/>
  <c r="L915"/>
  <c r="L21"/>
  <c r="K601"/>
  <c r="L749"/>
  <c r="M4867"/>
  <c r="L4656"/>
  <c r="L4512"/>
  <c r="L4956"/>
  <c r="K4834"/>
  <c r="L4764"/>
  <c r="M4843"/>
  <c r="L4646"/>
  <c r="L4996"/>
  <c r="L4906"/>
  <c r="L4810"/>
  <c r="M4915"/>
  <c r="L4452"/>
  <c r="L4284"/>
  <c r="M4950"/>
  <c r="M4852"/>
  <c r="L4780"/>
  <c r="L4692"/>
  <c r="M4642"/>
  <c r="M4562"/>
  <c r="L4458"/>
  <c r="L4266"/>
  <c r="K4202"/>
  <c r="K4942"/>
  <c r="L4730"/>
  <c r="L4480"/>
  <c r="M4382"/>
  <c r="L4304"/>
  <c r="L4153"/>
  <c r="K4436"/>
  <c r="M4051"/>
  <c r="M4107"/>
  <c r="K3856"/>
  <c r="K3560"/>
  <c r="K4406"/>
  <c r="M4165"/>
  <c r="L4031"/>
  <c r="L3839"/>
  <c r="M3655"/>
  <c r="L3519"/>
  <c r="K3994"/>
  <c r="K3634"/>
  <c r="L3985"/>
  <c r="L3793"/>
  <c r="M3609"/>
  <c r="K4380"/>
  <c r="K3405"/>
  <c r="K2965"/>
  <c r="M3468"/>
  <c r="M3276"/>
  <c r="L3100"/>
  <c r="M2956"/>
  <c r="K3943"/>
  <c r="K3271"/>
  <c r="M4422"/>
  <c r="M4029"/>
  <c r="M3837"/>
  <c r="L3693"/>
  <c r="L3494"/>
  <c r="L3254"/>
  <c r="M3062"/>
  <c r="K3894"/>
  <c r="K3169"/>
  <c r="M2766"/>
  <c r="L3490"/>
  <c r="L3298"/>
  <c r="M3152"/>
  <c r="L2946"/>
  <c r="L2709"/>
  <c r="K2525"/>
  <c r="K3195"/>
  <c r="M2528"/>
  <c r="K4035"/>
  <c r="M3701"/>
  <c r="L2791"/>
  <c r="L2607"/>
  <c r="K4548"/>
  <c r="M2697"/>
  <c r="M2128"/>
  <c r="L3402"/>
  <c r="L2890"/>
  <c r="L2111"/>
  <c r="K3251"/>
  <c r="M2070"/>
  <c r="K3525"/>
  <c r="K2619"/>
  <c r="K2363"/>
  <c r="L2109"/>
  <c r="K3171"/>
  <c r="M1730"/>
  <c r="L1438"/>
  <c r="M1268"/>
  <c r="L1090"/>
  <c r="M904"/>
  <c r="M1194"/>
  <c r="K2419"/>
  <c r="K2129"/>
  <c r="L1705"/>
  <c r="K2041"/>
  <c r="M2124"/>
  <c r="K1121"/>
  <c r="M1398"/>
  <c r="K2970"/>
  <c r="K2329"/>
  <c r="M634"/>
  <c r="L1507"/>
  <c r="K1107"/>
  <c r="K483"/>
  <c r="L1815"/>
  <c r="L1759"/>
  <c r="K908"/>
  <c r="L313"/>
  <c r="L1175"/>
  <c r="M4889"/>
  <c r="M4777"/>
  <c r="K4960"/>
  <c r="K4904"/>
  <c r="L4848"/>
  <c r="K4792"/>
  <c r="M4967"/>
  <c r="M4803"/>
  <c r="L4680"/>
  <c r="L4560"/>
  <c r="K4988"/>
  <c r="K4924"/>
  <c r="K4860"/>
  <c r="L4796"/>
  <c r="M4943"/>
  <c r="M4783"/>
  <c r="L4654"/>
  <c r="L4550"/>
  <c r="L4964"/>
  <c r="L4900"/>
  <c r="L4836"/>
  <c r="L4772"/>
  <c r="M4787"/>
  <c r="L4412"/>
  <c r="L4292"/>
  <c r="L4978"/>
  <c r="L4914"/>
  <c r="K4846"/>
  <c r="L4782"/>
  <c r="K4722"/>
  <c r="M4674"/>
  <c r="M4626"/>
  <c r="K4578"/>
  <c r="M4885"/>
  <c r="L4362"/>
  <c r="K4986"/>
  <c r="M4813"/>
  <c r="K4050"/>
  <c r="L4818"/>
  <c r="M4666"/>
  <c r="M4480"/>
  <c r="M4416"/>
  <c r="L4352"/>
  <c r="M4272"/>
  <c r="M4161"/>
  <c r="M4831"/>
  <c r="K4196"/>
  <c r="L4522"/>
  <c r="L4123"/>
  <c r="K4086"/>
  <c r="K3728"/>
  <c r="K4878"/>
  <c r="M4408"/>
  <c r="M4214"/>
  <c r="L4117"/>
  <c r="M3975"/>
  <c r="M3847"/>
  <c r="M3719"/>
  <c r="M3591"/>
  <c r="K4708"/>
  <c r="K4080"/>
  <c r="K3762"/>
  <c r="K3498"/>
  <c r="M3929"/>
  <c r="M3801"/>
  <c r="M3673"/>
  <c r="M3545"/>
  <c r="K3950"/>
  <c r="K3429"/>
  <c r="K3125"/>
  <c r="M4750"/>
  <c r="L3420"/>
  <c r="L3292"/>
  <c r="L3164"/>
  <c r="L3036"/>
  <c r="L2908"/>
  <c r="K3964"/>
  <c r="K3463"/>
  <c r="K3055"/>
  <c r="L4230"/>
  <c r="M4045"/>
  <c r="L3915"/>
  <c r="L3773"/>
  <c r="K3629"/>
  <c r="L3501"/>
  <c r="M3334"/>
  <c r="L3166"/>
  <c r="L2998"/>
  <c r="K3958"/>
  <c r="K3372"/>
  <c r="K2993"/>
  <c r="M2630"/>
  <c r="M4264"/>
  <c r="K3362"/>
  <c r="M3232"/>
  <c r="M3090"/>
  <c r="M2960"/>
  <c r="K2797"/>
  <c r="L2621"/>
  <c r="L2453"/>
  <c r="K3275"/>
  <c r="M2696"/>
  <c r="M2360"/>
  <c r="L3957"/>
  <c r="K3715"/>
  <c r="L2879"/>
  <c r="K2711"/>
  <c r="L2535"/>
  <c r="L2367"/>
  <c r="K3017"/>
  <c r="M2404"/>
  <c r="M1976"/>
  <c r="L3434"/>
  <c r="L3080"/>
  <c r="K2255"/>
  <c r="K2023"/>
  <c r="K3411"/>
  <c r="M2302"/>
  <c r="L4556"/>
  <c r="L2811"/>
  <c r="K2635"/>
  <c r="K2457"/>
  <c r="L2245"/>
  <c r="L2021"/>
  <c r="K3257"/>
  <c r="M2066"/>
  <c r="M1508"/>
  <c r="L1394"/>
  <c r="L1278"/>
  <c r="L1166"/>
  <c r="L1002"/>
  <c r="K2969"/>
  <c r="M1254"/>
  <c r="K2673"/>
  <c r="M2259"/>
  <c r="M2019"/>
  <c r="K1753"/>
  <c r="K2371"/>
  <c r="L1725"/>
  <c r="M1660"/>
  <c r="K1161"/>
  <c r="M2298"/>
  <c r="M3955"/>
  <c r="L1715"/>
  <c r="L2401"/>
  <c r="K1661"/>
  <c r="M4326"/>
  <c r="L1395"/>
  <c r="M1123"/>
  <c r="L723"/>
  <c r="L235"/>
  <c r="L1335"/>
  <c r="L3032"/>
  <c r="K189"/>
  <c r="L837"/>
  <c r="L1559"/>
  <c r="K207"/>
  <c r="K335"/>
  <c r="L7"/>
  <c r="K263"/>
  <c r="L455"/>
  <c r="K647"/>
  <c r="K839"/>
  <c r="M911"/>
  <c r="K975"/>
  <c r="K1031"/>
  <c r="K1071"/>
  <c r="L1087"/>
  <c r="K1103"/>
  <c r="M1111"/>
  <c r="L1127"/>
  <c r="M1135"/>
  <c r="K1151"/>
  <c r="L1159"/>
  <c r="M1167"/>
  <c r="K1183"/>
  <c r="L1191"/>
  <c r="M1199"/>
  <c r="K1215"/>
  <c r="L1223"/>
  <c r="M1231"/>
  <c r="K1247"/>
  <c r="M726"/>
  <c r="M288"/>
  <c r="M414"/>
  <c r="K111"/>
  <c r="K175"/>
  <c r="K383"/>
  <c r="L447"/>
  <c r="K767"/>
  <c r="L23"/>
  <c r="K87"/>
  <c r="L119"/>
  <c r="M151"/>
  <c r="K215"/>
  <c r="K279"/>
  <c r="L311"/>
  <c r="M343"/>
  <c r="L407"/>
  <c r="K471"/>
  <c r="L503"/>
  <c r="K567"/>
  <c r="M599"/>
  <c r="L631"/>
  <c r="L695"/>
  <c r="K759"/>
  <c r="M791"/>
  <c r="K855"/>
  <c r="M470"/>
  <c r="M304"/>
  <c r="M590"/>
  <c r="M15"/>
  <c r="K79"/>
  <c r="L239"/>
  <c r="L415"/>
  <c r="L543"/>
  <c r="L703"/>
  <c r="K799"/>
  <c r="L671"/>
  <c r="K199"/>
  <c r="L423"/>
  <c r="M583"/>
  <c r="K775"/>
  <c r="K903"/>
  <c r="K959"/>
  <c r="L1015"/>
  <c r="M1063"/>
  <c r="M1079"/>
  <c r="M1095"/>
  <c r="L1111"/>
  <c r="K1127"/>
  <c r="L1135"/>
  <c r="M1143"/>
  <c r="K1159"/>
  <c r="L1167"/>
  <c r="M1175"/>
  <c r="K1191"/>
  <c r="L1199"/>
  <c r="M1207"/>
  <c r="K1223"/>
  <c r="L1231"/>
  <c r="M1239"/>
  <c r="M438"/>
  <c r="M192"/>
  <c r="M382"/>
  <c r="M766"/>
  <c r="L143"/>
  <c r="L271"/>
  <c r="M447"/>
  <c r="L607"/>
  <c r="K23"/>
  <c r="L55"/>
  <c r="K119"/>
  <c r="L151"/>
  <c r="M183"/>
  <c r="L247"/>
  <c r="K311"/>
  <c r="L343"/>
  <c r="K407"/>
  <c r="M439"/>
  <c r="M503"/>
  <c r="L535"/>
  <c r="K599"/>
  <c r="M631"/>
  <c r="K695"/>
  <c r="L727"/>
  <c r="K791"/>
  <c r="L823"/>
  <c r="M296"/>
  <c r="M208"/>
  <c r="M462"/>
  <c r="L15"/>
  <c r="M47"/>
  <c r="K239"/>
  <c r="K415"/>
  <c r="M543"/>
  <c r="K703"/>
  <c r="L735"/>
  <c r="L831"/>
  <c r="L31"/>
  <c r="L95"/>
  <c r="K159"/>
  <c r="L191"/>
  <c r="K255"/>
  <c r="M287"/>
  <c r="L367"/>
  <c r="K431"/>
  <c r="L463"/>
  <c r="K527"/>
  <c r="L559"/>
  <c r="L591"/>
  <c r="K655"/>
  <c r="L687"/>
  <c r="L751"/>
  <c r="K815"/>
  <c r="M232"/>
  <c r="M822"/>
  <c r="M486"/>
  <c r="M774"/>
  <c r="M1303"/>
  <c r="K1431"/>
  <c r="L1439"/>
  <c r="M1455"/>
  <c r="K1591"/>
  <c r="L1687"/>
  <c r="M1719"/>
  <c r="K1847"/>
  <c r="M2968"/>
  <c r="K3635"/>
  <c r="L17"/>
  <c r="L33"/>
  <c r="L49"/>
  <c r="L65"/>
  <c r="L81"/>
  <c r="L97"/>
  <c r="L113"/>
  <c r="L129"/>
  <c r="L145"/>
  <c r="L161"/>
  <c r="L177"/>
  <c r="L193"/>
  <c r="L209"/>
  <c r="L225"/>
  <c r="L241"/>
  <c r="L257"/>
  <c r="L273"/>
  <c r="L289"/>
  <c r="L305"/>
  <c r="L321"/>
  <c r="L337"/>
  <c r="K357"/>
  <c r="L365"/>
  <c r="L381"/>
  <c r="M389"/>
  <c r="L405"/>
  <c r="K421"/>
  <c r="L429"/>
  <c r="K445"/>
  <c r="K461"/>
  <c r="L469"/>
  <c r="L485"/>
  <c r="L501"/>
  <c r="L517"/>
  <c r="L533"/>
  <c r="L549"/>
  <c r="L565"/>
  <c r="L581"/>
  <c r="K597"/>
  <c r="L605"/>
  <c r="M621"/>
  <c r="K637"/>
  <c r="K653"/>
  <c r="L661"/>
  <c r="L677"/>
  <c r="L693"/>
  <c r="K709"/>
  <c r="K725"/>
  <c r="K741"/>
  <c r="K757"/>
  <c r="K773"/>
  <c r="K789"/>
  <c r="L797"/>
  <c r="L813"/>
  <c r="K829"/>
  <c r="K845"/>
  <c r="L853"/>
  <c r="L869"/>
  <c r="K1583"/>
  <c r="L1615"/>
  <c r="M1647"/>
  <c r="K1711"/>
  <c r="L1743"/>
  <c r="M1775"/>
  <c r="K1839"/>
  <c r="M2904"/>
  <c r="K3066"/>
  <c r="L3322"/>
  <c r="M3416"/>
  <c r="K3507"/>
  <c r="M1584"/>
  <c r="M1776"/>
  <c r="M18"/>
  <c r="M146"/>
  <c r="M186"/>
  <c r="M356"/>
  <c r="M452"/>
  <c r="M500"/>
  <c r="M548"/>
  <c r="M612"/>
  <c r="M652"/>
  <c r="M692"/>
  <c r="M748"/>
  <c r="M852"/>
  <c r="K900"/>
  <c r="K932"/>
  <c r="K964"/>
  <c r="K1028"/>
  <c r="K1060"/>
  <c r="K1092"/>
  <c r="K1148"/>
  <c r="K1204"/>
  <c r="K1236"/>
  <c r="K1284"/>
  <c r="K1316"/>
  <c r="K1348"/>
  <c r="K1388"/>
  <c r="K1420"/>
  <c r="K1460"/>
  <c r="K1500"/>
  <c r="M1608"/>
  <c r="M1704"/>
  <c r="M1832"/>
  <c r="M2004"/>
  <c r="M2196"/>
  <c r="M2385"/>
  <c r="M2684"/>
  <c r="K4684"/>
  <c r="M4972"/>
  <c r="L93"/>
  <c r="L109"/>
  <c r="L125"/>
  <c r="L141"/>
  <c r="L157"/>
  <c r="L173"/>
  <c r="L189"/>
  <c r="L205"/>
  <c r="L221"/>
  <c r="L237"/>
  <c r="L253"/>
  <c r="L269"/>
  <c r="L285"/>
  <c r="L301"/>
  <c r="L317"/>
  <c r="L333"/>
  <c r="L345"/>
  <c r="K361"/>
  <c r="M369"/>
  <c r="K385"/>
  <c r="L393"/>
  <c r="M401"/>
  <c r="K417"/>
  <c r="L425"/>
  <c r="L441"/>
  <c r="K457"/>
  <c r="K473"/>
  <c r="K489"/>
  <c r="K505"/>
  <c r="L513"/>
  <c r="L529"/>
  <c r="K545"/>
  <c r="K561"/>
  <c r="M569"/>
  <c r="L585"/>
  <c r="L601"/>
  <c r="L617"/>
  <c r="L633"/>
  <c r="K649"/>
  <c r="K665"/>
  <c r="L673"/>
  <c r="L689"/>
  <c r="K705"/>
  <c r="K721"/>
  <c r="L729"/>
  <c r="L745"/>
  <c r="L761"/>
  <c r="L777"/>
  <c r="K793"/>
  <c r="K809"/>
  <c r="M817"/>
  <c r="L833"/>
  <c r="L849"/>
  <c r="L865"/>
  <c r="K1567"/>
  <c r="L1599"/>
  <c r="M479"/>
  <c r="L295"/>
  <c r="M679"/>
  <c r="L927"/>
  <c r="L1039"/>
  <c r="M1087"/>
  <c r="L1119"/>
  <c r="K1143"/>
  <c r="M1159"/>
  <c r="L1183"/>
  <c r="K1207"/>
  <c r="M1223"/>
  <c r="L1247"/>
  <c r="M320"/>
  <c r="L111"/>
  <c r="L383"/>
  <c r="L767"/>
  <c r="L87"/>
  <c r="K183"/>
  <c r="L279"/>
  <c r="K375"/>
  <c r="L471"/>
  <c r="M567"/>
  <c r="K663"/>
  <c r="L759"/>
  <c r="L855"/>
  <c r="M336"/>
  <c r="K47"/>
  <c r="K351"/>
  <c r="K639"/>
  <c r="L799"/>
  <c r="K31"/>
  <c r="M95"/>
  <c r="M159"/>
  <c r="M223"/>
  <c r="K319"/>
  <c r="K399"/>
  <c r="K463"/>
  <c r="L527"/>
  <c r="K591"/>
  <c r="M623"/>
  <c r="K719"/>
  <c r="K783"/>
  <c r="L847"/>
  <c r="M152"/>
  <c r="M646"/>
  <c r="L1303"/>
  <c r="L1431"/>
  <c r="K1455"/>
  <c r="M1559"/>
  <c r="M1687"/>
  <c r="L1751"/>
  <c r="L2968"/>
  <c r="K9"/>
  <c r="L25"/>
  <c r="K49"/>
  <c r="K73"/>
  <c r="L89"/>
  <c r="K113"/>
  <c r="K137"/>
  <c r="L153"/>
  <c r="K177"/>
  <c r="K201"/>
  <c r="L217"/>
  <c r="K241"/>
  <c r="K265"/>
  <c r="L281"/>
  <c r="K305"/>
  <c r="K329"/>
  <c r="L349"/>
  <c r="K365"/>
  <c r="M381"/>
  <c r="L397"/>
  <c r="L413"/>
  <c r="K437"/>
  <c r="K453"/>
  <c r="K469"/>
  <c r="K493"/>
  <c r="L509"/>
  <c r="K533"/>
  <c r="K557"/>
  <c r="L573"/>
  <c r="L589"/>
  <c r="K613"/>
  <c r="K629"/>
  <c r="L645"/>
  <c r="K669"/>
  <c r="L685"/>
  <c r="L701"/>
  <c r="L725"/>
  <c r="K749"/>
  <c r="L765"/>
  <c r="M789"/>
  <c r="L805"/>
  <c r="M821"/>
  <c r="M845"/>
  <c r="L861"/>
  <c r="M1551"/>
  <c r="M1615"/>
  <c r="L1679"/>
  <c r="K1743"/>
  <c r="K1807"/>
  <c r="M1839"/>
  <c r="M3066"/>
  <c r="M3322"/>
  <c r="L3507"/>
  <c r="K4019"/>
  <c r="M1840"/>
  <c r="M114"/>
  <c r="M178"/>
  <c r="M412"/>
  <c r="M484"/>
  <c r="M540"/>
  <c r="M620"/>
  <c r="M676"/>
  <c r="M724"/>
  <c r="K876"/>
  <c r="K916"/>
  <c r="K956"/>
  <c r="K1036"/>
  <c r="K1076"/>
  <c r="K1132"/>
  <c r="K1212"/>
  <c r="K1268"/>
  <c r="K1308"/>
  <c r="K1356"/>
  <c r="K1404"/>
  <c r="K1452"/>
  <c r="K1516"/>
  <c r="M1665"/>
  <c r="M1800"/>
  <c r="M2068"/>
  <c r="M2260"/>
  <c r="M2641"/>
  <c r="M4748"/>
  <c r="L69"/>
  <c r="K109"/>
  <c r="K133"/>
  <c r="L149"/>
  <c r="K173"/>
  <c r="K197"/>
  <c r="L213"/>
  <c r="K237"/>
  <c r="K261"/>
  <c r="L277"/>
  <c r="K301"/>
  <c r="K325"/>
  <c r="L341"/>
  <c r="M353"/>
  <c r="K377"/>
  <c r="L385"/>
  <c r="L401"/>
  <c r="L417"/>
  <c r="L433"/>
  <c r="L449"/>
  <c r="L473"/>
  <c r="K497"/>
  <c r="K513"/>
  <c r="M529"/>
  <c r="K553"/>
  <c r="L569"/>
  <c r="K593"/>
  <c r="L609"/>
  <c r="K633"/>
  <c r="L649"/>
  <c r="K673"/>
  <c r="K689"/>
  <c r="L705"/>
  <c r="M721"/>
  <c r="K745"/>
  <c r="K769"/>
  <c r="K785"/>
  <c r="L801"/>
  <c r="K825"/>
  <c r="L841"/>
  <c r="K865"/>
  <c r="L1567"/>
  <c r="K1631"/>
  <c r="L1663"/>
  <c r="M1695"/>
  <c r="K1759"/>
  <c r="L1791"/>
  <c r="M1823"/>
  <c r="L2938"/>
  <c r="M3032"/>
  <c r="K3194"/>
  <c r="L3450"/>
  <c r="M3763"/>
  <c r="M118"/>
  <c r="M174"/>
  <c r="M326"/>
  <c r="M376"/>
  <c r="M424"/>
  <c r="M464"/>
  <c r="M504"/>
  <c r="M560"/>
  <c r="M600"/>
  <c r="M648"/>
  <c r="M704"/>
  <c r="M744"/>
  <c r="M832"/>
  <c r="K896"/>
  <c r="K944"/>
  <c r="K1008"/>
  <c r="K1048"/>
  <c r="K1080"/>
  <c r="K1112"/>
  <c r="K1208"/>
  <c r="K1240"/>
  <c r="K1288"/>
  <c r="K1320"/>
  <c r="K1360"/>
  <c r="K1408"/>
  <c r="K1448"/>
  <c r="K1488"/>
  <c r="M1624"/>
  <c r="M1720"/>
  <c r="M1848"/>
  <c r="M2081"/>
  <c r="M2273"/>
  <c r="M2577"/>
  <c r="M2833"/>
  <c r="L1255"/>
  <c r="M1263"/>
  <c r="K1279"/>
  <c r="L1287"/>
  <c r="M1295"/>
  <c r="K1319"/>
  <c r="L1327"/>
  <c r="M1335"/>
  <c r="K1351"/>
  <c r="L1367"/>
  <c r="M1375"/>
  <c r="K1391"/>
  <c r="L1399"/>
  <c r="M1407"/>
  <c r="K1423"/>
  <c r="L1447"/>
  <c r="M1463"/>
  <c r="K1479"/>
  <c r="L1487"/>
  <c r="M1495"/>
  <c r="K1511"/>
  <c r="L1519"/>
  <c r="M1527"/>
  <c r="K1655"/>
  <c r="L1783"/>
  <c r="M1815"/>
  <c r="L3224"/>
  <c r="M3386"/>
  <c r="K3480"/>
  <c r="L13"/>
  <c r="L29"/>
  <c r="L45"/>
  <c r="L61"/>
  <c r="L85"/>
  <c r="K71"/>
  <c r="L551"/>
  <c r="K943"/>
  <c r="K1079"/>
  <c r="K1111"/>
  <c r="L1143"/>
  <c r="K1175"/>
  <c r="K1199"/>
  <c r="K1231"/>
  <c r="M758"/>
  <c r="M638"/>
  <c r="K447"/>
  <c r="M23"/>
  <c r="K151"/>
  <c r="M279"/>
  <c r="K439"/>
  <c r="M535"/>
  <c r="L663"/>
  <c r="L791"/>
  <c r="M790"/>
  <c r="L47"/>
  <c r="M415"/>
  <c r="M735"/>
  <c r="K63"/>
  <c r="L127"/>
  <c r="L223"/>
  <c r="L319"/>
  <c r="L431"/>
  <c r="L495"/>
  <c r="M591"/>
  <c r="M655"/>
  <c r="M751"/>
  <c r="M328"/>
  <c r="M422"/>
  <c r="K1303"/>
  <c r="M1431"/>
  <c r="K1559"/>
  <c r="K1687"/>
  <c r="M1751"/>
  <c r="L3635"/>
  <c r="K25"/>
  <c r="K57"/>
  <c r="K81"/>
  <c r="L105"/>
  <c r="L137"/>
  <c r="K169"/>
  <c r="K193"/>
  <c r="K225"/>
  <c r="L249"/>
  <c r="K281"/>
  <c r="K313"/>
  <c r="K337"/>
  <c r="L357"/>
  <c r="K389"/>
  <c r="K413"/>
  <c r="K429"/>
  <c r="L453"/>
  <c r="L477"/>
  <c r="K509"/>
  <c r="K541"/>
  <c r="K565"/>
  <c r="K589"/>
  <c r="L613"/>
  <c r="L637"/>
  <c r="M661"/>
  <c r="K693"/>
  <c r="K717"/>
  <c r="L741"/>
  <c r="L773"/>
  <c r="K797"/>
  <c r="L821"/>
  <c r="L845"/>
  <c r="K1551"/>
  <c r="K1615"/>
  <c r="M1679"/>
  <c r="K1775"/>
  <c r="L1839"/>
  <c r="L3160"/>
  <c r="L3416"/>
  <c r="M4019"/>
  <c r="M2417"/>
  <c r="M154"/>
  <c r="M266"/>
  <c r="M492"/>
  <c r="M564"/>
  <c r="M668"/>
  <c r="M764"/>
  <c r="K892"/>
  <c r="K948"/>
  <c r="K1044"/>
  <c r="K1100"/>
  <c r="K1196"/>
  <c r="K1276"/>
  <c r="K1332"/>
  <c r="K1396"/>
  <c r="K1468"/>
  <c r="M1576"/>
  <c r="M1768"/>
  <c r="M2132"/>
  <c r="M2428"/>
  <c r="K4031"/>
  <c r="K93"/>
  <c r="L117"/>
  <c r="K149"/>
  <c r="K181"/>
  <c r="K205"/>
  <c r="L229"/>
  <c r="L261"/>
  <c r="K293"/>
  <c r="K317"/>
  <c r="K345"/>
  <c r="K369"/>
  <c r="M385"/>
  <c r="K409"/>
  <c r="K425"/>
  <c r="M449"/>
  <c r="K481"/>
  <c r="M505"/>
  <c r="K529"/>
  <c r="L553"/>
  <c r="L577"/>
  <c r="K609"/>
  <c r="M633"/>
  <c r="L657"/>
  <c r="L681"/>
  <c r="K713"/>
  <c r="K737"/>
  <c r="K761"/>
  <c r="L785"/>
  <c r="K817"/>
  <c r="K841"/>
  <c r="K1535"/>
  <c r="K1599"/>
  <c r="K1663"/>
  <c r="K1727"/>
  <c r="M1759"/>
  <c r="L1823"/>
  <c r="M2938"/>
  <c r="L3194"/>
  <c r="K3288"/>
  <c r="K3763"/>
  <c r="M134"/>
  <c r="M270"/>
  <c r="M392"/>
  <c r="M440"/>
  <c r="M496"/>
  <c r="M568"/>
  <c r="M624"/>
  <c r="M696"/>
  <c r="M760"/>
  <c r="M848"/>
  <c r="K928"/>
  <c r="K1016"/>
  <c r="K1064"/>
  <c r="K1104"/>
  <c r="K1216"/>
  <c r="K1272"/>
  <c r="K1312"/>
  <c r="K1368"/>
  <c r="K1424"/>
  <c r="K1480"/>
  <c r="M1656"/>
  <c r="M1784"/>
  <c r="M2036"/>
  <c r="M2292"/>
  <c r="M2705"/>
  <c r="K1255"/>
  <c r="K1271"/>
  <c r="M1279"/>
  <c r="L1295"/>
  <c r="L1319"/>
  <c r="K1335"/>
  <c r="M1343"/>
  <c r="M1367"/>
  <c r="L1383"/>
  <c r="K1399"/>
  <c r="K1415"/>
  <c r="M1423"/>
  <c r="L1463"/>
  <c r="L1479"/>
  <c r="K1495"/>
  <c r="M1503"/>
  <c r="M1519"/>
  <c r="L1623"/>
  <c r="K1783"/>
  <c r="L3130"/>
  <c r="K3224"/>
  <c r="M3480"/>
  <c r="K21"/>
  <c r="L37"/>
  <c r="K61"/>
  <c r="K3"/>
  <c r="K19"/>
  <c r="K35"/>
  <c r="K51"/>
  <c r="K67"/>
  <c r="K83"/>
  <c r="K99"/>
  <c r="K115"/>
  <c r="K131"/>
  <c r="K147"/>
  <c r="K163"/>
  <c r="K179"/>
  <c r="K195"/>
  <c r="K211"/>
  <c r="K227"/>
  <c r="K243"/>
  <c r="K259"/>
  <c r="K275"/>
  <c r="K291"/>
  <c r="K307"/>
  <c r="K323"/>
  <c r="K339"/>
  <c r="K355"/>
  <c r="K371"/>
  <c r="L379"/>
  <c r="K395"/>
  <c r="K411"/>
  <c r="L419"/>
  <c r="L435"/>
  <c r="K451"/>
  <c r="K467"/>
  <c r="L475"/>
  <c r="L491"/>
  <c r="K507"/>
  <c r="M515"/>
  <c r="L531"/>
  <c r="L547"/>
  <c r="K563"/>
  <c r="K579"/>
  <c r="K595"/>
  <c r="K611"/>
  <c r="K627"/>
  <c r="K643"/>
  <c r="K659"/>
  <c r="L667"/>
  <c r="L683"/>
  <c r="K699"/>
  <c r="K715"/>
  <c r="M723"/>
  <c r="L739"/>
  <c r="K755"/>
  <c r="M763"/>
  <c r="L779"/>
  <c r="M795"/>
  <c r="M803"/>
  <c r="L819"/>
  <c r="K835"/>
  <c r="K851"/>
  <c r="K867"/>
  <c r="K883"/>
  <c r="K899"/>
  <c r="L907"/>
  <c r="K923"/>
  <c r="L931"/>
  <c r="K947"/>
  <c r="L575"/>
  <c r="L711"/>
  <c r="L999"/>
  <c r="L1103"/>
  <c r="L1151"/>
  <c r="M1183"/>
  <c r="M1215"/>
  <c r="M96"/>
  <c r="L175"/>
  <c r="M767"/>
  <c r="L183"/>
  <c r="K343"/>
  <c r="K535"/>
  <c r="M695"/>
  <c r="M855"/>
  <c r="K15"/>
  <c r="K543"/>
  <c r="K127"/>
  <c r="L255"/>
  <c r="M367"/>
  <c r="M495"/>
  <c r="K623"/>
  <c r="L719"/>
  <c r="K847"/>
  <c r="M550"/>
  <c r="L1359"/>
  <c r="L1455"/>
  <c r="K1719"/>
  <c r="M1847"/>
  <c r="K17"/>
  <c r="L57"/>
  <c r="K97"/>
  <c r="K129"/>
  <c r="L169"/>
  <c r="K209"/>
  <c r="K249"/>
  <c r="K289"/>
  <c r="K321"/>
  <c r="M357"/>
  <c r="L389"/>
  <c r="L421"/>
  <c r="L445"/>
  <c r="K485"/>
  <c r="K525"/>
  <c r="L557"/>
  <c r="M597"/>
  <c r="L621"/>
  <c r="K661"/>
  <c r="M693"/>
  <c r="K733"/>
  <c r="K765"/>
  <c r="K805"/>
  <c r="K837"/>
  <c r="K869"/>
  <c r="K1647"/>
  <c r="M1711"/>
  <c r="M1807"/>
  <c r="M3160"/>
  <c r="M3507"/>
  <c r="M1744"/>
  <c r="M162"/>
  <c r="M428"/>
  <c r="M556"/>
  <c r="M684"/>
  <c r="M804"/>
  <c r="K940"/>
  <c r="K1052"/>
  <c r="K1156"/>
  <c r="K1260"/>
  <c r="K1340"/>
  <c r="K1428"/>
  <c r="K1524"/>
  <c r="M1876"/>
  <c r="M2241"/>
  <c r="K3526"/>
  <c r="K101"/>
  <c r="L133"/>
  <c r="L165"/>
  <c r="K213"/>
  <c r="L245"/>
  <c r="K285"/>
  <c r="L325"/>
  <c r="L353"/>
  <c r="M377"/>
  <c r="M409"/>
  <c r="K441"/>
  <c r="L465"/>
  <c r="L505"/>
  <c r="L537"/>
  <c r="K577"/>
  <c r="K617"/>
  <c r="L641"/>
  <c r="K681"/>
  <c r="L713"/>
  <c r="K753"/>
  <c r="M777"/>
  <c r="L817"/>
  <c r="K857"/>
  <c r="M1567"/>
  <c r="M1663"/>
  <c r="M1727"/>
  <c r="K1823"/>
  <c r="K2938"/>
  <c r="L3288"/>
  <c r="L3763"/>
  <c r="M150"/>
  <c r="M344"/>
  <c r="M432"/>
  <c r="M528"/>
  <c r="M584"/>
  <c r="M680"/>
  <c r="M816"/>
  <c r="K904"/>
  <c r="K984"/>
  <c r="K1072"/>
  <c r="K1152"/>
  <c r="K1264"/>
  <c r="K1336"/>
  <c r="K1400"/>
  <c r="K1464"/>
  <c r="M1681"/>
  <c r="M1908"/>
  <c r="M2228"/>
  <c r="M2748"/>
  <c r="K1263"/>
  <c r="L1279"/>
  <c r="K1311"/>
  <c r="K1327"/>
  <c r="L1343"/>
  <c r="K1375"/>
  <c r="L1391"/>
  <c r="L1407"/>
  <c r="K1447"/>
  <c r="L1471"/>
  <c r="M1487"/>
  <c r="L1511"/>
  <c r="L1527"/>
  <c r="M1655"/>
  <c r="M3130"/>
  <c r="K3386"/>
  <c r="K13"/>
  <c r="K45"/>
  <c r="L77"/>
  <c r="L11"/>
  <c r="L35"/>
  <c r="K59"/>
  <c r="L75"/>
  <c r="L99"/>
  <c r="K123"/>
  <c r="L139"/>
  <c r="L163"/>
  <c r="K187"/>
  <c r="L203"/>
  <c r="L227"/>
  <c r="K251"/>
  <c r="L267"/>
  <c r="L291"/>
  <c r="K315"/>
  <c r="L331"/>
  <c r="L355"/>
  <c r="L371"/>
  <c r="L387"/>
  <c r="M411"/>
  <c r="L427"/>
  <c r="M443"/>
  <c r="M467"/>
  <c r="L483"/>
  <c r="L499"/>
  <c r="K523"/>
  <c r="L539"/>
  <c r="L555"/>
  <c r="L579"/>
  <c r="K603"/>
  <c r="L619"/>
  <c r="L643"/>
  <c r="K667"/>
  <c r="K683"/>
  <c r="L699"/>
  <c r="K723"/>
  <c r="K739"/>
  <c r="L755"/>
  <c r="L771"/>
  <c r="K795"/>
  <c r="K811"/>
  <c r="L827"/>
  <c r="L843"/>
  <c r="L867"/>
  <c r="K891"/>
  <c r="K907"/>
  <c r="L923"/>
  <c r="K939"/>
  <c r="L955"/>
  <c r="K971"/>
  <c r="K987"/>
  <c r="M995"/>
  <c r="L1011"/>
  <c r="L1027"/>
  <c r="L1043"/>
  <c r="L1059"/>
  <c r="L1075"/>
  <c r="K1091"/>
  <c r="L1099"/>
  <c r="M1107"/>
  <c r="K1123"/>
  <c r="L1131"/>
  <c r="M1139"/>
  <c r="K1155"/>
  <c r="L1163"/>
  <c r="M1171"/>
  <c r="K1187"/>
  <c r="L1195"/>
  <c r="M1203"/>
  <c r="K1219"/>
  <c r="L1227"/>
  <c r="M1235"/>
  <c r="K1251"/>
  <c r="L1259"/>
  <c r="M1267"/>
  <c r="K1283"/>
  <c r="L1291"/>
  <c r="M1299"/>
  <c r="K1315"/>
  <c r="L1323"/>
  <c r="M1331"/>
  <c r="K1347"/>
  <c r="L1355"/>
  <c r="M1363"/>
  <c r="K1379"/>
  <c r="L1387"/>
  <c r="M1395"/>
  <c r="K1411"/>
  <c r="L1419"/>
  <c r="M1427"/>
  <c r="K1443"/>
  <c r="L1451"/>
  <c r="M1459"/>
  <c r="K1475"/>
  <c r="L1483"/>
  <c r="M1491"/>
  <c r="K1507"/>
  <c r="L1515"/>
  <c r="M1523"/>
  <c r="K1575"/>
  <c r="L1607"/>
  <c r="M1639"/>
  <c r="K1703"/>
  <c r="L1735"/>
  <c r="M1767"/>
  <c r="K1831"/>
  <c r="M3002"/>
  <c r="K3096"/>
  <c r="L3352"/>
  <c r="M3891"/>
  <c r="K4143"/>
  <c r="M1680"/>
  <c r="M2020"/>
  <c r="M2257"/>
  <c r="M2545"/>
  <c r="K3647"/>
  <c r="M62"/>
  <c r="M65"/>
  <c r="M145"/>
  <c r="M185"/>
  <c r="M252"/>
  <c r="M329"/>
  <c r="M394"/>
  <c r="M466"/>
  <c r="M594"/>
  <c r="M722"/>
  <c r="M1600"/>
  <c r="M1728"/>
  <c r="M1856"/>
  <c r="M2052"/>
  <c r="M2289"/>
  <c r="M2481"/>
  <c r="M2780"/>
  <c r="K1533"/>
  <c r="K1557"/>
  <c r="K1597"/>
  <c r="K1637"/>
  <c r="K1669"/>
  <c r="K1701"/>
  <c r="K1733"/>
  <c r="K1773"/>
  <c r="K1829"/>
  <c r="K1865"/>
  <c r="K1897"/>
  <c r="K1929"/>
  <c r="M1947"/>
  <c r="K1979"/>
  <c r="L1993"/>
  <c r="K2027"/>
  <c r="L2043"/>
  <c r="M2059"/>
  <c r="K2091"/>
  <c r="L2107"/>
  <c r="M2123"/>
  <c r="K2153"/>
  <c r="K2185"/>
  <c r="K2217"/>
  <c r="K2249"/>
  <c r="M2267"/>
  <c r="K2299"/>
  <c r="L2329"/>
  <c r="K2369"/>
  <c r="K2467"/>
  <c r="L2499"/>
  <c r="K2561"/>
  <c r="K2595"/>
  <c r="L2627"/>
  <c r="M2659"/>
  <c r="K2755"/>
  <c r="L2785"/>
  <c r="K2849"/>
  <c r="M2883"/>
  <c r="L3749"/>
  <c r="M4005"/>
  <c r="K4109"/>
  <c r="K1531"/>
  <c r="K1547"/>
  <c r="K1563"/>
  <c r="K1579"/>
  <c r="K1595"/>
  <c r="K1611"/>
  <c r="K1627"/>
  <c r="K1643"/>
  <c r="K1659"/>
  <c r="K1675"/>
  <c r="K1691"/>
  <c r="K1707"/>
  <c r="K1723"/>
  <c r="K1739"/>
  <c r="K1755"/>
  <c r="K1771"/>
  <c r="K1787"/>
  <c r="K1803"/>
  <c r="K1819"/>
  <c r="K1835"/>
  <c r="K1851"/>
  <c r="K2906"/>
  <c r="L2970"/>
  <c r="M3000"/>
  <c r="K3034"/>
  <c r="L3098"/>
  <c r="M3128"/>
  <c r="K3162"/>
  <c r="L3226"/>
  <c r="M3256"/>
  <c r="K3290"/>
  <c r="L3354"/>
  <c r="M3384"/>
  <c r="K3418"/>
  <c r="L3482"/>
  <c r="M3571"/>
  <c r="K3699"/>
  <c r="L3955"/>
  <c r="M902"/>
  <c r="M990"/>
  <c r="M1070"/>
  <c r="M1102"/>
  <c r="M1146"/>
  <c r="M1170"/>
  <c r="M1198"/>
  <c r="M1222"/>
  <c r="M1266"/>
  <c r="M1302"/>
  <c r="M1326"/>
  <c r="M1354"/>
  <c r="M1410"/>
  <c r="M1442"/>
  <c r="M1470"/>
  <c r="M1490"/>
  <c r="M1518"/>
  <c r="M1614"/>
  <c r="M1694"/>
  <c r="M1750"/>
  <c r="M1798"/>
  <c r="M1846"/>
  <c r="M2010"/>
  <c r="M2074"/>
  <c r="M2138"/>
  <c r="M2346"/>
  <c r="M2626"/>
  <c r="M2818"/>
  <c r="K3120"/>
  <c r="K3203"/>
  <c r="K3380"/>
  <c r="K3892"/>
  <c r="K877"/>
  <c r="K893"/>
  <c r="K909"/>
  <c r="K925"/>
  <c r="K941"/>
  <c r="K957"/>
  <c r="K973"/>
  <c r="K989"/>
  <c r="K1005"/>
  <c r="K1021"/>
  <c r="K1037"/>
  <c r="K1053"/>
  <c r="K1069"/>
  <c r="K1085"/>
  <c r="K1101"/>
  <c r="K1117"/>
  <c r="K1133"/>
  <c r="K1149"/>
  <c r="K1165"/>
  <c r="K1181"/>
  <c r="K1197"/>
  <c r="K1213"/>
  <c r="K1229"/>
  <c r="K1245"/>
  <c r="K1261"/>
  <c r="K1277"/>
  <c r="K1293"/>
  <c r="K1309"/>
  <c r="K1325"/>
  <c r="K1341"/>
  <c r="K1357"/>
  <c r="K1373"/>
  <c r="K1389"/>
  <c r="K1405"/>
  <c r="K1421"/>
  <c r="K1437"/>
  <c r="K1453"/>
  <c r="K1469"/>
  <c r="K1485"/>
  <c r="K1501"/>
  <c r="K1517"/>
  <c r="M1588"/>
  <c r="M1620"/>
  <c r="M1652"/>
  <c r="M1684"/>
  <c r="M1716"/>
  <c r="M1748"/>
  <c r="M1780"/>
  <c r="M1812"/>
  <c r="M1844"/>
  <c r="M1900"/>
  <c r="M1964"/>
  <c r="M2028"/>
  <c r="M2092"/>
  <c r="M2156"/>
  <c r="M2220"/>
  <c r="M2284"/>
  <c r="M2348"/>
  <c r="M2476"/>
  <c r="M2604"/>
  <c r="M2732"/>
  <c r="M2860"/>
  <c r="K3974"/>
  <c r="L1565"/>
  <c r="L1589"/>
  <c r="L1613"/>
  <c r="L1645"/>
  <c r="L1677"/>
  <c r="L1717"/>
  <c r="L1741"/>
  <c r="L1757"/>
  <c r="L1789"/>
  <c r="L1805"/>
  <c r="L1837"/>
  <c r="L1867"/>
  <c r="M1883"/>
  <c r="K1915"/>
  <c r="L1931"/>
  <c r="K1961"/>
  <c r="K1995"/>
  <c r="L2009"/>
  <c r="L2041"/>
  <c r="L2073"/>
  <c r="L2105"/>
  <c r="L2137"/>
  <c r="K2171"/>
  <c r="L2187"/>
  <c r="M2203"/>
  <c r="K2235"/>
  <c r="L2251"/>
  <c r="K2281"/>
  <c r="K2313"/>
  <c r="M2315"/>
  <c r="K2345"/>
  <c r="M2371"/>
  <c r="K2433"/>
  <c r="M2435"/>
  <c r="L2497"/>
  <c r="K2563"/>
  <c r="L2625"/>
  <c r="L2689"/>
  <c r="L2723"/>
  <c r="K2787"/>
  <c r="L2817"/>
  <c r="K2881"/>
  <c r="K3877"/>
  <c r="L1537"/>
  <c r="L1553"/>
  <c r="L1569"/>
  <c r="L1585"/>
  <c r="L1601"/>
  <c r="L1617"/>
  <c r="L1633"/>
  <c r="L1649"/>
  <c r="L1665"/>
  <c r="L1681"/>
  <c r="L1697"/>
  <c r="L1713"/>
  <c r="L1729"/>
  <c r="L1745"/>
  <c r="L1761"/>
  <c r="L1777"/>
  <c r="L1793"/>
  <c r="L1809"/>
  <c r="L871"/>
  <c r="L1079"/>
  <c r="K1135"/>
  <c r="M1191"/>
  <c r="L1239"/>
  <c r="K143"/>
  <c r="K55"/>
  <c r="K247"/>
  <c r="K503"/>
  <c r="K727"/>
  <c r="M398"/>
  <c r="L351"/>
  <c r="L159"/>
  <c r="L287"/>
  <c r="K495"/>
  <c r="L623"/>
  <c r="L783"/>
  <c r="M280"/>
  <c r="M1359"/>
  <c r="L1591"/>
  <c r="L1847"/>
  <c r="K33"/>
  <c r="L73"/>
  <c r="L121"/>
  <c r="K185"/>
  <c r="K233"/>
  <c r="K273"/>
  <c r="L329"/>
  <c r="L373"/>
  <c r="M413"/>
  <c r="M461"/>
  <c r="K501"/>
  <c r="K549"/>
  <c r="L597"/>
  <c r="K645"/>
  <c r="K685"/>
  <c r="L733"/>
  <c r="L781"/>
  <c r="L829"/>
  <c r="L1551"/>
  <c r="K1679"/>
  <c r="L1807"/>
  <c r="K3160"/>
  <c r="M1616"/>
  <c r="M138"/>
  <c r="M460"/>
  <c r="M628"/>
  <c r="M772"/>
  <c r="K980"/>
  <c r="K1084"/>
  <c r="K1228"/>
  <c r="K1364"/>
  <c r="K1484"/>
  <c r="M1736"/>
  <c r="M2324"/>
  <c r="M4940"/>
  <c r="K125"/>
  <c r="L181"/>
  <c r="K229"/>
  <c r="K277"/>
  <c r="K333"/>
  <c r="L369"/>
  <c r="K401"/>
  <c r="K449"/>
  <c r="L489"/>
  <c r="K537"/>
  <c r="K585"/>
  <c r="L625"/>
  <c r="M673"/>
  <c r="L721"/>
  <c r="L769"/>
  <c r="L809"/>
  <c r="L857"/>
  <c r="L1631"/>
  <c r="L1727"/>
  <c r="K1855"/>
  <c r="K3032"/>
  <c r="K3450"/>
  <c r="M214"/>
  <c r="M408"/>
  <c r="M488"/>
  <c r="M616"/>
  <c r="M720"/>
  <c r="K888"/>
  <c r="K1032"/>
  <c r="K1096"/>
  <c r="K1232"/>
  <c r="K1344"/>
  <c r="K1432"/>
  <c r="M1592"/>
  <c r="M1972"/>
  <c r="M2492"/>
  <c r="M1255"/>
  <c r="K1287"/>
  <c r="M1311"/>
  <c r="K1343"/>
  <c r="L1375"/>
  <c r="M1399"/>
  <c r="L1423"/>
  <c r="M1471"/>
  <c r="K1503"/>
  <c r="K1527"/>
  <c r="M1783"/>
  <c r="M3224"/>
  <c r="L5"/>
  <c r="K53"/>
  <c r="L3"/>
  <c r="L27"/>
  <c r="L59"/>
  <c r="K91"/>
  <c r="L115"/>
  <c r="L147"/>
  <c r="L171"/>
  <c r="K203"/>
  <c r="K235"/>
  <c r="L259"/>
  <c r="L283"/>
  <c r="L315"/>
  <c r="K347"/>
  <c r="M371"/>
  <c r="L395"/>
  <c r="K419"/>
  <c r="L443"/>
  <c r="L467"/>
  <c r="K499"/>
  <c r="L515"/>
  <c r="K547"/>
  <c r="K571"/>
  <c r="L595"/>
  <c r="L627"/>
  <c r="L651"/>
  <c r="L675"/>
  <c r="K707"/>
  <c r="K731"/>
  <c r="L747"/>
  <c r="K779"/>
  <c r="K803"/>
  <c r="K827"/>
  <c r="L851"/>
  <c r="L875"/>
  <c r="M899"/>
  <c r="M923"/>
  <c r="L947"/>
  <c r="L963"/>
  <c r="L987"/>
  <c r="L1003"/>
  <c r="K1027"/>
  <c r="K1051"/>
  <c r="L1067"/>
  <c r="M1083"/>
  <c r="M1099"/>
  <c r="L1115"/>
  <c r="K1131"/>
  <c r="K1147"/>
  <c r="M1155"/>
  <c r="L1171"/>
  <c r="L1187"/>
  <c r="K1203"/>
  <c r="M1211"/>
  <c r="M1227"/>
  <c r="L1243"/>
  <c r="K1259"/>
  <c r="K1275"/>
  <c r="M1283"/>
  <c r="L1299"/>
  <c r="L1315"/>
  <c r="K1331"/>
  <c r="M1339"/>
  <c r="M1355"/>
  <c r="L1371"/>
  <c r="K1387"/>
  <c r="K1403"/>
  <c r="M1411"/>
  <c r="L1427"/>
  <c r="L1443"/>
  <c r="K1459"/>
  <c r="M1467"/>
  <c r="M1483"/>
  <c r="L1499"/>
  <c r="K1515"/>
  <c r="K1543"/>
  <c r="M1575"/>
  <c r="L1639"/>
  <c r="L1703"/>
  <c r="K1767"/>
  <c r="M1799"/>
  <c r="K3002"/>
  <c r="M3258"/>
  <c r="L3891"/>
  <c r="L4326"/>
  <c r="M1808"/>
  <c r="M2212"/>
  <c r="M2588"/>
  <c r="M6"/>
  <c r="M36"/>
  <c r="M164"/>
  <c r="M212"/>
  <c r="M321"/>
  <c r="M402"/>
  <c r="M530"/>
  <c r="M666"/>
  <c r="M1632"/>
  <c r="M1792"/>
  <c r="M1988"/>
  <c r="M2308"/>
  <c r="M2609"/>
  <c r="K4174"/>
  <c r="L1557"/>
  <c r="K1629"/>
  <c r="L1661"/>
  <c r="L1701"/>
  <c r="K1765"/>
  <c r="L1813"/>
  <c r="L1865"/>
  <c r="K1913"/>
  <c r="L1947"/>
  <c r="L1979"/>
  <c r="L2011"/>
  <c r="K2043"/>
  <c r="K2075"/>
  <c r="M2091"/>
  <c r="L2123"/>
  <c r="L2153"/>
  <c r="K2201"/>
  <c r="L2233"/>
  <c r="K2283"/>
  <c r="M2299"/>
  <c r="M2347"/>
  <c r="L2467"/>
  <c r="K2529"/>
  <c r="L2593"/>
  <c r="M2627"/>
  <c r="L2691"/>
  <c r="K2785"/>
  <c r="L2849"/>
  <c r="M3621"/>
  <c r="L4005"/>
  <c r="L4328"/>
  <c r="K1539"/>
  <c r="L1555"/>
  <c r="L1579"/>
  <c r="K1603"/>
  <c r="L1619"/>
  <c r="L1643"/>
  <c r="K1667"/>
  <c r="L1683"/>
  <c r="L1707"/>
  <c r="K1731"/>
  <c r="L1747"/>
  <c r="L1771"/>
  <c r="K1795"/>
  <c r="L1811"/>
  <c r="L1835"/>
  <c r="L2906"/>
  <c r="K2936"/>
  <c r="K3000"/>
  <c r="M3064"/>
  <c r="L3128"/>
  <c r="L3192"/>
  <c r="K3226"/>
  <c r="M3290"/>
  <c r="M3354"/>
  <c r="L3418"/>
  <c r="K3448"/>
  <c r="K3571"/>
  <c r="M3827"/>
  <c r="M890"/>
  <c r="M998"/>
  <c r="M1094"/>
  <c r="M1130"/>
  <c r="M1174"/>
  <c r="M1214"/>
  <c r="M1258"/>
  <c r="M1310"/>
  <c r="M1342"/>
  <c r="M1406"/>
  <c r="M1446"/>
  <c r="M1478"/>
  <c r="M1510"/>
  <c r="M1622"/>
  <c r="M1726"/>
  <c r="M1790"/>
  <c r="M1946"/>
  <c r="M2042"/>
  <c r="M2122"/>
  <c r="M2466"/>
  <c r="M2690"/>
  <c r="K3011"/>
  <c r="K3312"/>
  <c r="K3440"/>
  <c r="K873"/>
  <c r="K897"/>
  <c r="K917"/>
  <c r="K937"/>
  <c r="K961"/>
  <c r="K981"/>
  <c r="K1001"/>
  <c r="K1025"/>
  <c r="K1045"/>
  <c r="K1065"/>
  <c r="K1089"/>
  <c r="K1109"/>
  <c r="K1129"/>
  <c r="K1153"/>
  <c r="K1173"/>
  <c r="K1193"/>
  <c r="K1217"/>
  <c r="K1237"/>
  <c r="K1257"/>
  <c r="K1281"/>
  <c r="K1301"/>
  <c r="K1321"/>
  <c r="K1345"/>
  <c r="K1365"/>
  <c r="K1385"/>
  <c r="K1409"/>
  <c r="K1429"/>
  <c r="K1449"/>
  <c r="K1473"/>
  <c r="K1493"/>
  <c r="K1513"/>
  <c r="M1596"/>
  <c r="M1636"/>
  <c r="M1676"/>
  <c r="M1724"/>
  <c r="M1764"/>
  <c r="M1804"/>
  <c r="M1852"/>
  <c r="M1932"/>
  <c r="M2012"/>
  <c r="M2108"/>
  <c r="M2188"/>
  <c r="M2268"/>
  <c r="M2380"/>
  <c r="M2540"/>
  <c r="M2700"/>
  <c r="K3590"/>
  <c r="L1549"/>
  <c r="K1589"/>
  <c r="K1621"/>
  <c r="L1653"/>
  <c r="K1717"/>
  <c r="K1749"/>
  <c r="L1781"/>
  <c r="K1805"/>
  <c r="K1845"/>
  <c r="K1883"/>
  <c r="M1899"/>
  <c r="M1931"/>
  <c r="K1977"/>
  <c r="K2009"/>
  <c r="K2057"/>
  <c r="L2089"/>
  <c r="K2137"/>
  <c r="L2171"/>
  <c r="K2203"/>
  <c r="M2219"/>
  <c r="M2251"/>
  <c r="K2297"/>
  <c r="L2315"/>
  <c r="L2345"/>
  <c r="L2403"/>
  <c r="L2435"/>
  <c r="K2531"/>
  <c r="M2563"/>
  <c r="K2689"/>
  <c r="M2723"/>
  <c r="M2787"/>
  <c r="M2851"/>
  <c r="K1529"/>
  <c r="L1545"/>
  <c r="K1569"/>
  <c r="K1593"/>
  <c r="L1609"/>
  <c r="K1633"/>
  <c r="K1657"/>
  <c r="L1673"/>
  <c r="K1697"/>
  <c r="K1721"/>
  <c r="L1737"/>
  <c r="K1761"/>
  <c r="K1785"/>
  <c r="L1801"/>
  <c r="K1825"/>
  <c r="K1841"/>
  <c r="K1857"/>
  <c r="M1859"/>
  <c r="L1875"/>
  <c r="K1891"/>
  <c r="L1905"/>
  <c r="K1921"/>
  <c r="M1923"/>
  <c r="L1939"/>
  <c r="K1955"/>
  <c r="L1969"/>
  <c r="K1985"/>
  <c r="M1987"/>
  <c r="L2003"/>
  <c r="K2019"/>
  <c r="L2033"/>
  <c r="K2049"/>
  <c r="M2051"/>
  <c r="L2067"/>
  <c r="K2083"/>
  <c r="L2097"/>
  <c r="K2113"/>
  <c r="M2115"/>
  <c r="L2131"/>
  <c r="K2147"/>
  <c r="L2161"/>
  <c r="K2177"/>
  <c r="M2179"/>
  <c r="L2195"/>
  <c r="K2211"/>
  <c r="L2225"/>
  <c r="K2241"/>
  <c r="M2243"/>
  <c r="L2259"/>
  <c r="K2275"/>
  <c r="L2289"/>
  <c r="K2305"/>
  <c r="M2307"/>
  <c r="L2323"/>
  <c r="K2339"/>
  <c r="L2353"/>
  <c r="K2385"/>
  <c r="M2387"/>
  <c r="L2419"/>
  <c r="K2451"/>
  <c r="L2481"/>
  <c r="K2513"/>
  <c r="M2515"/>
  <c r="L2547"/>
  <c r="K2579"/>
  <c r="L2609"/>
  <c r="K2641"/>
  <c r="M2643"/>
  <c r="L2675"/>
  <c r="K2707"/>
  <c r="L2737"/>
  <c r="K2769"/>
  <c r="M2771"/>
  <c r="L2803"/>
  <c r="K2835"/>
  <c r="L2865"/>
  <c r="L3557"/>
  <c r="M3685"/>
  <c r="K3813"/>
  <c r="M882"/>
  <c r="M1018"/>
  <c r="M1078"/>
  <c r="M1114"/>
  <c r="M1138"/>
  <c r="M1178"/>
  <c r="M1210"/>
  <c r="M1242"/>
  <c r="M1270"/>
  <c r="M1298"/>
  <c r="M1338"/>
  <c r="M1366"/>
  <c r="M1386"/>
  <c r="M1414"/>
  <c r="M1458"/>
  <c r="M1498"/>
  <c r="M1598"/>
  <c r="M1662"/>
  <c r="M1710"/>
  <c r="M1814"/>
  <c r="M1882"/>
  <c r="M1994"/>
  <c r="M2202"/>
  <c r="M2314"/>
  <c r="M2434"/>
  <c r="M2786"/>
  <c r="K2947"/>
  <c r="K3033"/>
  <c r="K3184"/>
  <c r="K3267"/>
  <c r="K3481"/>
  <c r="K4348"/>
  <c r="M880"/>
  <c r="M888"/>
  <c r="L902"/>
  <c r="M912"/>
  <c r="M920"/>
  <c r="M928"/>
  <c r="M936"/>
  <c r="L946"/>
  <c r="L954"/>
  <c r="L962"/>
  <c r="M972"/>
  <c r="M980"/>
  <c r="L990"/>
  <c r="M1000"/>
  <c r="M1008"/>
  <c r="M1016"/>
  <c r="L1026"/>
  <c r="L1038"/>
  <c r="L1046"/>
  <c r="M1056"/>
  <c r="L1066"/>
  <c r="L1078"/>
  <c r="L1086"/>
  <c r="L1094"/>
  <c r="L1102"/>
  <c r="L1110"/>
  <c r="L1118"/>
  <c r="L1126"/>
  <c r="L1134"/>
  <c r="L1142"/>
  <c r="L1150"/>
  <c r="L1158"/>
  <c r="K135"/>
  <c r="L983"/>
  <c r="M1127"/>
  <c r="L1207"/>
  <c r="M350"/>
  <c r="M607"/>
  <c r="M311"/>
  <c r="L599"/>
  <c r="M598"/>
  <c r="L639"/>
  <c r="K223"/>
  <c r="M431"/>
  <c r="L655"/>
  <c r="M502"/>
  <c r="K1359"/>
  <c r="M1591"/>
  <c r="M3635"/>
  <c r="K65"/>
  <c r="K145"/>
  <c r="L201"/>
  <c r="L265"/>
  <c r="K349"/>
  <c r="K397"/>
  <c r="L437"/>
  <c r="K517"/>
  <c r="K581"/>
  <c r="L629"/>
  <c r="K701"/>
  <c r="L757"/>
  <c r="K821"/>
  <c r="L1583"/>
  <c r="M1743"/>
  <c r="L3066"/>
  <c r="M1648"/>
  <c r="M234"/>
  <c r="M580"/>
  <c r="K884"/>
  <c r="K1012"/>
  <c r="K1220"/>
  <c r="K1372"/>
  <c r="M1640"/>
  <c r="M2177"/>
  <c r="K69"/>
  <c r="K157"/>
  <c r="K221"/>
  <c r="L293"/>
  <c r="K353"/>
  <c r="M393"/>
  <c r="L457"/>
  <c r="K521"/>
  <c r="K569"/>
  <c r="K641"/>
  <c r="L697"/>
  <c r="L753"/>
  <c r="L825"/>
  <c r="M1535"/>
  <c r="L1695"/>
  <c r="L1855"/>
  <c r="M3288"/>
  <c r="M126"/>
  <c r="M416"/>
  <c r="M552"/>
  <c r="M712"/>
  <c r="K912"/>
  <c r="K1056"/>
  <c r="K1224"/>
  <c r="K1352"/>
  <c r="K1496"/>
  <c r="M1816"/>
  <c r="M2620"/>
  <c r="L1271"/>
  <c r="L1311"/>
  <c r="L1351"/>
  <c r="M1383"/>
  <c r="M1415"/>
  <c r="M1479"/>
  <c r="M1511"/>
  <c r="L1655"/>
  <c r="L3386"/>
  <c r="K29"/>
  <c r="K85"/>
  <c r="K43"/>
  <c r="K75"/>
  <c r="L107"/>
  <c r="K155"/>
  <c r="L187"/>
  <c r="L219"/>
  <c r="K267"/>
  <c r="L299"/>
  <c r="L339"/>
  <c r="K379"/>
  <c r="L403"/>
  <c r="K443"/>
  <c r="K475"/>
  <c r="L507"/>
  <c r="K539"/>
  <c r="L571"/>
  <c r="L611"/>
  <c r="K651"/>
  <c r="M683"/>
  <c r="L715"/>
  <c r="M747"/>
  <c r="K787"/>
  <c r="L811"/>
  <c r="K843"/>
  <c r="L883"/>
  <c r="K915"/>
  <c r="L939"/>
  <c r="L971"/>
  <c r="L995"/>
  <c r="L1019"/>
  <c r="L1051"/>
  <c r="K1083"/>
  <c r="K1099"/>
  <c r="M1115"/>
  <c r="K1139"/>
  <c r="L1155"/>
  <c r="K1179"/>
  <c r="K1195"/>
  <c r="L1211"/>
  <c r="K1235"/>
  <c r="L1251"/>
  <c r="L1267"/>
  <c r="K1291"/>
  <c r="L1307"/>
  <c r="M1323"/>
  <c r="L1347"/>
  <c r="L1363"/>
  <c r="M1379"/>
  <c r="L1403"/>
  <c r="M1419"/>
  <c r="M1435"/>
  <c r="L1459"/>
  <c r="M1475"/>
  <c r="K1499"/>
  <c r="M1515"/>
  <c r="M1543"/>
  <c r="K1639"/>
  <c r="M1703"/>
  <c r="K1799"/>
  <c r="L3002"/>
  <c r="K3258"/>
  <c r="L4143"/>
  <c r="M1712"/>
  <c r="M2276"/>
  <c r="M2844"/>
  <c r="M17"/>
  <c r="M172"/>
  <c r="M297"/>
  <c r="M386"/>
  <c r="M538"/>
  <c r="M810"/>
  <c r="M1760"/>
  <c r="M2116"/>
  <c r="M2396"/>
  <c r="K3910"/>
  <c r="K1573"/>
  <c r="L1637"/>
  <c r="L1685"/>
  <c r="L1765"/>
  <c r="K1853"/>
  <c r="L1897"/>
  <c r="K1963"/>
  <c r="K1993"/>
  <c r="M2027"/>
  <c r="L2075"/>
  <c r="M2107"/>
  <c r="M2139"/>
  <c r="L2201"/>
  <c r="K2267"/>
  <c r="L2299"/>
  <c r="L2369"/>
  <c r="K2499"/>
  <c r="K2593"/>
  <c r="K2659"/>
  <c r="L2755"/>
  <c r="M2819"/>
  <c r="K3621"/>
  <c r="L4109"/>
  <c r="L1531"/>
  <c r="L1563"/>
  <c r="L1587"/>
  <c r="K1619"/>
  <c r="K1651"/>
  <c r="L1675"/>
  <c r="L1699"/>
  <c r="L1731"/>
  <c r="K1763"/>
  <c r="L1787"/>
  <c r="L1819"/>
  <c r="L1843"/>
  <c r="M2936"/>
  <c r="L3034"/>
  <c r="M3098"/>
  <c r="M3162"/>
  <c r="L3256"/>
  <c r="M3320"/>
  <c r="K3384"/>
  <c r="M3482"/>
  <c r="M3699"/>
  <c r="K3955"/>
  <c r="M1022"/>
  <c r="M1106"/>
  <c r="M1162"/>
  <c r="M1218"/>
  <c r="M1282"/>
  <c r="M1330"/>
  <c r="M1418"/>
  <c r="M1454"/>
  <c r="M1506"/>
  <c r="M1646"/>
  <c r="M1758"/>
  <c r="M1838"/>
  <c r="M2058"/>
  <c r="M2282"/>
  <c r="M2658"/>
  <c r="K3124"/>
  <c r="K3353"/>
  <c r="K4352"/>
  <c r="K901"/>
  <c r="K929"/>
  <c r="K953"/>
  <c r="K985"/>
  <c r="K1013"/>
  <c r="K1041"/>
  <c r="K1073"/>
  <c r="K1097"/>
  <c r="K1125"/>
  <c r="K1157"/>
  <c r="K1185"/>
  <c r="K1209"/>
  <c r="K1241"/>
  <c r="K1269"/>
  <c r="K1297"/>
  <c r="K1329"/>
  <c r="K1353"/>
  <c r="K1381"/>
  <c r="K1413"/>
  <c r="K1441"/>
  <c r="K1465"/>
  <c r="K1497"/>
  <c r="K1525"/>
  <c r="M1628"/>
  <c r="M1692"/>
  <c r="M1740"/>
  <c r="M1796"/>
  <c r="M1868"/>
  <c r="M1980"/>
  <c r="M2076"/>
  <c r="M2204"/>
  <c r="M2316"/>
  <c r="M2508"/>
  <c r="M2764"/>
  <c r="K3846"/>
  <c r="L1581"/>
  <c r="L1621"/>
  <c r="K1693"/>
  <c r="K1741"/>
  <c r="K1789"/>
  <c r="L1821"/>
  <c r="M1867"/>
  <c r="L1915"/>
  <c r="L1945"/>
  <c r="M1995"/>
  <c r="L2057"/>
  <c r="K2121"/>
  <c r="M2155"/>
  <c r="L2203"/>
  <c r="M2235"/>
  <c r="L2281"/>
  <c r="K2331"/>
  <c r="L2371"/>
  <c r="K2435"/>
  <c r="L2531"/>
  <c r="K2657"/>
  <c r="K2723"/>
  <c r="K2817"/>
  <c r="L3877"/>
  <c r="K1545"/>
  <c r="K1577"/>
  <c r="K1601"/>
  <c r="L1625"/>
  <c r="L1657"/>
  <c r="K1689"/>
  <c r="K1713"/>
  <c r="K1745"/>
  <c r="L1769"/>
  <c r="K1801"/>
  <c r="L1825"/>
  <c r="K1849"/>
  <c r="L1859"/>
  <c r="M1875"/>
  <c r="M1891"/>
  <c r="M1907"/>
  <c r="K1937"/>
  <c r="K1953"/>
  <c r="K1969"/>
  <c r="L1985"/>
  <c r="L2001"/>
  <c r="L2017"/>
  <c r="K2035"/>
  <c r="K2051"/>
  <c r="K2067"/>
  <c r="L2083"/>
  <c r="L2099"/>
  <c r="L2115"/>
  <c r="M2131"/>
  <c r="M2147"/>
  <c r="M2163"/>
  <c r="K2193"/>
  <c r="K2209"/>
  <c r="K2225"/>
  <c r="L2241"/>
  <c r="L2257"/>
  <c r="L2273"/>
  <c r="K2291"/>
  <c r="K2307"/>
  <c r="K2323"/>
  <c r="L2339"/>
  <c r="L2355"/>
  <c r="L2387"/>
  <c r="M2419"/>
  <c r="M2451"/>
  <c r="M2483"/>
  <c r="K2545"/>
  <c r="K2577"/>
  <c r="K2609"/>
  <c r="L2641"/>
  <c r="L2673"/>
  <c r="L2705"/>
  <c r="K2739"/>
  <c r="K2771"/>
  <c r="K2803"/>
  <c r="L2835"/>
  <c r="L2867"/>
  <c r="L3685"/>
  <c r="L3941"/>
  <c r="M938"/>
  <c r="M1066"/>
  <c r="M1122"/>
  <c r="M1158"/>
  <c r="M1202"/>
  <c r="M1246"/>
  <c r="M1290"/>
  <c r="M1334"/>
  <c r="M1374"/>
  <c r="M1394"/>
  <c r="M1434"/>
  <c r="M1502"/>
  <c r="M1638"/>
  <c r="M1702"/>
  <c r="M1830"/>
  <c r="M1914"/>
  <c r="M2186"/>
  <c r="M2330"/>
  <c r="M2562"/>
  <c r="K2932"/>
  <c r="K3056"/>
  <c r="K3248"/>
  <c r="K3459"/>
  <c r="M872"/>
  <c r="M884"/>
  <c r="L898"/>
  <c r="L914"/>
  <c r="M924"/>
  <c r="L934"/>
  <c r="M948"/>
  <c r="L958"/>
  <c r="L970"/>
  <c r="L982"/>
  <c r="L994"/>
  <c r="L1006"/>
  <c r="L1018"/>
  <c r="L1034"/>
  <c r="M1044"/>
  <c r="L1058"/>
  <c r="L1070"/>
  <c r="M1084"/>
  <c r="M1096"/>
  <c r="L1106"/>
  <c r="M1116"/>
  <c r="M1128"/>
  <c r="L1138"/>
  <c r="M1148"/>
  <c r="M1160"/>
  <c r="M1168"/>
  <c r="M1176"/>
  <c r="M1184"/>
  <c r="M1192"/>
  <c r="M1200"/>
  <c r="M1208"/>
  <c r="M1216"/>
  <c r="M1224"/>
  <c r="M1232"/>
  <c r="M1240"/>
  <c r="M1248"/>
  <c r="M1256"/>
  <c r="M1264"/>
  <c r="M1272"/>
  <c r="M1280"/>
  <c r="M1288"/>
  <c r="M1296"/>
  <c r="M1304"/>
  <c r="M1312"/>
  <c r="M1320"/>
  <c r="M1328"/>
  <c r="M1336"/>
  <c r="M1344"/>
  <c r="M1352"/>
  <c r="M1360"/>
  <c r="M1368"/>
  <c r="M1376"/>
  <c r="M1384"/>
  <c r="M1392"/>
  <c r="M1400"/>
  <c r="M1408"/>
  <c r="M1416"/>
  <c r="M1424"/>
  <c r="M1432"/>
  <c r="M1440"/>
  <c r="M1448"/>
  <c r="M1456"/>
  <c r="M1464"/>
  <c r="M1472"/>
  <c r="M1480"/>
  <c r="M1488"/>
  <c r="M1496"/>
  <c r="M1504"/>
  <c r="M1512"/>
  <c r="M1520"/>
  <c r="M1586"/>
  <c r="M1618"/>
  <c r="M1650"/>
  <c r="M1682"/>
  <c r="M1714"/>
  <c r="M1746"/>
  <c r="M1778"/>
  <c r="M1810"/>
  <c r="M1842"/>
  <c r="M1906"/>
  <c r="M1970"/>
  <c r="M2034"/>
  <c r="M2098"/>
  <c r="M2162"/>
  <c r="M2226"/>
  <c r="M2290"/>
  <c r="M2354"/>
  <c r="M2450"/>
  <c r="M2578"/>
  <c r="M2706"/>
  <c r="M2834"/>
  <c r="K2915"/>
  <c r="K2979"/>
  <c r="K3043"/>
  <c r="K3129"/>
  <c r="K3216"/>
  <c r="K3280"/>
  <c r="K3344"/>
  <c r="K3408"/>
  <c r="K3572"/>
  <c r="K1861"/>
  <c r="K1877"/>
  <c r="K1893"/>
  <c r="K1909"/>
  <c r="K1925"/>
  <c r="K1941"/>
  <c r="K1957"/>
  <c r="K1973"/>
  <c r="K1989"/>
  <c r="K2005"/>
  <c r="K2021"/>
  <c r="K2037"/>
  <c r="K2053"/>
  <c r="K2069"/>
  <c r="K2085"/>
  <c r="K2101"/>
  <c r="K2117"/>
  <c r="K2133"/>
  <c r="K2149"/>
  <c r="K2165"/>
  <c r="K2181"/>
  <c r="K2197"/>
  <c r="K2213"/>
  <c r="K2229"/>
  <c r="K2245"/>
  <c r="K2261"/>
  <c r="K2277"/>
  <c r="K2293"/>
  <c r="K2309"/>
  <c r="K2325"/>
  <c r="K2341"/>
  <c r="K2361"/>
  <c r="M2363"/>
  <c r="L2379"/>
  <c r="K2395"/>
  <c r="L2409"/>
  <c r="K2425"/>
  <c r="M2427"/>
  <c r="L2443"/>
  <c r="K2459"/>
  <c r="L2473"/>
  <c r="K2489"/>
  <c r="M2491"/>
  <c r="L2507"/>
  <c r="K2523"/>
  <c r="L2537"/>
  <c r="K2553"/>
  <c r="M2555"/>
  <c r="L2571"/>
  <c r="K2587"/>
  <c r="L2601"/>
  <c r="K2617"/>
  <c r="M2619"/>
  <c r="L2635"/>
  <c r="K2651"/>
  <c r="L2665"/>
  <c r="K2681"/>
  <c r="M2683"/>
  <c r="L2699"/>
  <c r="K2715"/>
  <c r="L2729"/>
  <c r="K2745"/>
  <c r="M2747"/>
  <c r="L2763"/>
  <c r="K2779"/>
  <c r="L2793"/>
  <c r="K2809"/>
  <c r="M2811"/>
  <c r="L2827"/>
  <c r="K2843"/>
  <c r="L2857"/>
  <c r="K2873"/>
  <c r="M2875"/>
  <c r="L3589"/>
  <c r="M3653"/>
  <c r="K3717"/>
  <c r="L3845"/>
  <c r="M3909"/>
  <c r="K3973"/>
  <c r="L4173"/>
  <c r="M4456"/>
  <c r="M4554"/>
  <c r="M1870"/>
  <c r="M1902"/>
  <c r="M1934"/>
  <c r="M1966"/>
  <c r="M1998"/>
  <c r="M2030"/>
  <c r="M2062"/>
  <c r="M2094"/>
  <c r="M2126"/>
  <c r="M2158"/>
  <c r="M2190"/>
  <c r="M2222"/>
  <c r="M2254"/>
  <c r="M2286"/>
  <c r="M2318"/>
  <c r="M2350"/>
  <c r="M2410"/>
  <c r="M2474"/>
  <c r="M2538"/>
  <c r="M2602"/>
  <c r="M2650"/>
  <c r="M2698"/>
  <c r="M2746"/>
  <c r="M2810"/>
  <c r="M2874"/>
  <c r="K2995"/>
  <c r="K3219"/>
  <c r="K3347"/>
  <c r="K3475"/>
  <c r="K3796"/>
  <c r="K4088"/>
  <c r="K4224"/>
  <c r="L1863"/>
  <c r="L1879"/>
  <c r="L1895"/>
  <c r="L1911"/>
  <c r="L1927"/>
  <c r="L1943"/>
  <c r="L1959"/>
  <c r="L1975"/>
  <c r="L1991"/>
  <c r="L2007"/>
  <c r="L2023"/>
  <c r="L2039"/>
  <c r="L2055"/>
  <c r="L2071"/>
  <c r="L2087"/>
  <c r="L2103"/>
  <c r="L2119"/>
  <c r="L2135"/>
  <c r="L2151"/>
  <c r="L2167"/>
  <c r="L2183"/>
  <c r="L2199"/>
  <c r="L2215"/>
  <c r="L2231"/>
  <c r="L2247"/>
  <c r="L2263"/>
  <c r="L2279"/>
  <c r="L2295"/>
  <c r="L2311"/>
  <c r="L2327"/>
  <c r="L2343"/>
  <c r="M2888"/>
  <c r="L2920"/>
  <c r="K2922"/>
  <c r="M2954"/>
  <c r="L2986"/>
  <c r="M3016"/>
  <c r="L3048"/>
  <c r="K3050"/>
  <c r="M3082"/>
  <c r="L3114"/>
  <c r="M3144"/>
  <c r="L3176"/>
  <c r="K3178"/>
  <c r="M3210"/>
  <c r="L3242"/>
  <c r="M3272"/>
  <c r="L3304"/>
  <c r="K3306"/>
  <c r="M3338"/>
  <c r="L3370"/>
  <c r="M3400"/>
  <c r="L3432"/>
  <c r="K3434"/>
  <c r="M3466"/>
  <c r="K3539"/>
  <c r="L3667"/>
  <c r="M3731"/>
  <c r="K3795"/>
  <c r="L3923"/>
  <c r="M3987"/>
  <c r="K4079"/>
  <c r="L4454"/>
  <c r="M4500"/>
  <c r="M1880"/>
  <c r="M1920"/>
  <c r="M1952"/>
  <c r="M1981"/>
  <c r="M2005"/>
  <c r="M2032"/>
  <c r="M2064"/>
  <c r="M2096"/>
  <c r="M2112"/>
  <c r="M2144"/>
  <c r="M2168"/>
  <c r="M2200"/>
  <c r="M2232"/>
  <c r="M2264"/>
  <c r="M2296"/>
  <c r="M2328"/>
  <c r="M2372"/>
  <c r="M2420"/>
  <c r="M2484"/>
  <c r="M2532"/>
  <c r="M2564"/>
  <c r="M2596"/>
  <c r="M2628"/>
  <c r="M2660"/>
  <c r="M2692"/>
  <c r="M2740"/>
  <c r="M2793"/>
  <c r="M2825"/>
  <c r="M2868"/>
  <c r="K2916"/>
  <c r="K2953"/>
  <c r="K3012"/>
  <c r="K3049"/>
  <c r="K3104"/>
  <c r="K3140"/>
  <c r="K3204"/>
  <c r="K3264"/>
  <c r="K3300"/>
  <c r="K3337"/>
  <c r="K3392"/>
  <c r="K3428"/>
  <c r="K3488"/>
  <c r="K3622"/>
  <c r="K3814"/>
  <c r="K4540"/>
  <c r="K2367"/>
  <c r="K2383"/>
  <c r="K2399"/>
  <c r="K2415"/>
  <c r="K2431"/>
  <c r="K2447"/>
  <c r="K2463"/>
  <c r="K2479"/>
  <c r="K2495"/>
  <c r="K2511"/>
  <c r="K2527"/>
  <c r="K2543"/>
  <c r="K2559"/>
  <c r="K2575"/>
  <c r="K2591"/>
  <c r="K2607"/>
  <c r="K2623"/>
  <c r="K2639"/>
  <c r="K2655"/>
  <c r="K2671"/>
  <c r="K2687"/>
  <c r="K2703"/>
  <c r="K2719"/>
  <c r="K2735"/>
  <c r="K2751"/>
  <c r="K2767"/>
  <c r="K2783"/>
  <c r="K2799"/>
  <c r="K2815"/>
  <c r="K2831"/>
  <c r="K2847"/>
  <c r="K2863"/>
  <c r="K2879"/>
  <c r="K3509"/>
  <c r="L3541"/>
  <c r="M3555"/>
  <c r="K3573"/>
  <c r="L3605"/>
  <c r="M3619"/>
  <c r="K3637"/>
  <c r="L3669"/>
  <c r="M3683"/>
  <c r="K3701"/>
  <c r="L3733"/>
  <c r="M3747"/>
  <c r="K3765"/>
  <c r="L3797"/>
  <c r="M3811"/>
  <c r="K3829"/>
  <c r="L3861"/>
  <c r="M3875"/>
  <c r="K3893"/>
  <c r="L3925"/>
  <c r="M3939"/>
  <c r="K3957"/>
  <c r="L3989"/>
  <c r="M4003"/>
  <c r="K4021"/>
  <c r="L4077"/>
  <c r="M4111"/>
  <c r="K4141"/>
  <c r="L4205"/>
  <c r="K4262"/>
  <c r="M4390"/>
  <c r="M2352"/>
  <c r="M2384"/>
  <c r="M2416"/>
  <c r="M2448"/>
  <c r="M2480"/>
  <c r="M2512"/>
  <c r="M2544"/>
  <c r="M2576"/>
  <c r="M2608"/>
  <c r="M2640"/>
  <c r="M2672"/>
  <c r="M2704"/>
  <c r="M2736"/>
  <c r="M2768"/>
  <c r="M2800"/>
  <c r="M2832"/>
  <c r="M2864"/>
  <c r="K2907"/>
  <c r="K2987"/>
  <c r="K3067"/>
  <c r="K3131"/>
  <c r="K3227"/>
  <c r="K3323"/>
  <c r="K3387"/>
  <c r="K3451"/>
  <c r="K4676"/>
  <c r="K2357"/>
  <c r="K2373"/>
  <c r="K2389"/>
  <c r="K2405"/>
  <c r="K2421"/>
  <c r="K2437"/>
  <c r="K2453"/>
  <c r="K2469"/>
  <c r="K2485"/>
  <c r="K2501"/>
  <c r="K2517"/>
  <c r="K2533"/>
  <c r="K2549"/>
  <c r="K2565"/>
  <c r="K2581"/>
  <c r="K2597"/>
  <c r="K2613"/>
  <c r="K2629"/>
  <c r="K2645"/>
  <c r="K2661"/>
  <c r="K2677"/>
  <c r="K2693"/>
  <c r="K2709"/>
  <c r="K2725"/>
  <c r="K2741"/>
  <c r="K2757"/>
  <c r="K2773"/>
  <c r="K2789"/>
  <c r="K2805"/>
  <c r="K2821"/>
  <c r="K2837"/>
  <c r="K2853"/>
  <c r="K2869"/>
  <c r="L2896"/>
  <c r="K2898"/>
  <c r="M2914"/>
  <c r="L2930"/>
  <c r="M2944"/>
  <c r="L2960"/>
  <c r="K2962"/>
  <c r="M2978"/>
  <c r="L2994"/>
  <c r="M3008"/>
  <c r="L3024"/>
  <c r="K3026"/>
  <c r="M3042"/>
  <c r="L3058"/>
  <c r="M3072"/>
  <c r="L3088"/>
  <c r="K3090"/>
  <c r="M3106"/>
  <c r="L3122"/>
  <c r="M3136"/>
  <c r="L3152"/>
  <c r="K3154"/>
  <c r="M3170"/>
  <c r="L3186"/>
  <c r="M3200"/>
  <c r="L3216"/>
  <c r="K3218"/>
  <c r="M3234"/>
  <c r="L3250"/>
  <c r="M3264"/>
  <c r="L3280"/>
  <c r="K3282"/>
  <c r="M3298"/>
  <c r="L3314"/>
  <c r="M3328"/>
  <c r="L3344"/>
  <c r="K3346"/>
  <c r="M3362"/>
  <c r="L3378"/>
  <c r="M3392"/>
  <c r="L3408"/>
  <c r="K3410"/>
  <c r="M3426"/>
  <c r="L3442"/>
  <c r="M3456"/>
  <c r="L3472"/>
  <c r="K3474"/>
  <c r="M3490"/>
  <c r="K4264"/>
  <c r="L4682"/>
  <c r="M4684"/>
  <c r="M2382"/>
  <c r="M2414"/>
  <c r="M2446"/>
  <c r="M2478"/>
  <c r="M2510"/>
  <c r="M2550"/>
  <c r="M2582"/>
  <c r="M2614"/>
  <c r="M2646"/>
  <c r="M2678"/>
  <c r="M2710"/>
  <c r="M2742"/>
  <c r="M2774"/>
  <c r="M2806"/>
  <c r="M2838"/>
  <c r="M2870"/>
  <c r="K2908"/>
  <c r="K2940"/>
  <c r="K2977"/>
  <c r="K3020"/>
  <c r="K3052"/>
  <c r="K3084"/>
  <c r="K3116"/>
  <c r="K3153"/>
  <c r="K3196"/>
  <c r="K3228"/>
  <c r="K3265"/>
  <c r="K3297"/>
  <c r="K3345"/>
  <c r="K3377"/>
  <c r="K3409"/>
  <c r="K3457"/>
  <c r="K3542"/>
  <c r="K3599"/>
  <c r="K3638"/>
  <c r="K3702"/>
  <c r="K3759"/>
  <c r="K3812"/>
  <c r="K3876"/>
  <c r="K3926"/>
  <c r="K3990"/>
  <c r="K4120"/>
  <c r="K4206"/>
  <c r="K4416"/>
  <c r="M2894"/>
  <c r="M2910"/>
  <c r="M2926"/>
  <c r="M2942"/>
  <c r="M2958"/>
  <c r="M2974"/>
  <c r="M2990"/>
  <c r="M3006"/>
  <c r="M3022"/>
  <c r="M3038"/>
  <c r="M3054"/>
  <c r="M3070"/>
  <c r="M3086"/>
  <c r="M3102"/>
  <c r="M3118"/>
  <c r="M3134"/>
  <c r="M3150"/>
  <c r="M3166"/>
  <c r="M3182"/>
  <c r="M3198"/>
  <c r="M3214"/>
  <c r="M3230"/>
  <c r="M3246"/>
  <c r="M3262"/>
  <c r="M3278"/>
  <c r="M3294"/>
  <c r="M3310"/>
  <c r="M3326"/>
  <c r="M3342"/>
  <c r="M3358"/>
  <c r="M3374"/>
  <c r="M3390"/>
  <c r="M3406"/>
  <c r="M3422"/>
  <c r="M3438"/>
  <c r="M3454"/>
  <c r="M3470"/>
  <c r="M3486"/>
  <c r="M3499"/>
  <c r="L3515"/>
  <c r="K3517"/>
  <c r="M3533"/>
  <c r="L3549"/>
  <c r="M3563"/>
  <c r="L3579"/>
  <c r="K3581"/>
  <c r="M3597"/>
  <c r="L3613"/>
  <c r="M3627"/>
  <c r="L3643"/>
  <c r="K3645"/>
  <c r="M3661"/>
  <c r="L3677"/>
  <c r="M3691"/>
  <c r="L3707"/>
  <c r="K3709"/>
  <c r="M3725"/>
  <c r="L3741"/>
  <c r="M3755"/>
  <c r="L3771"/>
  <c r="K3773"/>
  <c r="M3789"/>
  <c r="L3805"/>
  <c r="M3819"/>
  <c r="L3835"/>
  <c r="K3837"/>
  <c r="M3853"/>
  <c r="L3869"/>
  <c r="M3883"/>
  <c r="L3899"/>
  <c r="K3901"/>
  <c r="M3917"/>
  <c r="L3933"/>
  <c r="M3947"/>
  <c r="L3963"/>
  <c r="K3965"/>
  <c r="M3981"/>
  <c r="L3997"/>
  <c r="M4011"/>
  <c r="L4027"/>
  <c r="K4029"/>
  <c r="K4045"/>
  <c r="M4049"/>
  <c r="M4052"/>
  <c r="K4056"/>
  <c r="L4057"/>
  <c r="M4063"/>
  <c r="L4095"/>
  <c r="M4125"/>
  <c r="L4157"/>
  <c r="K4159"/>
  <c r="M4191"/>
  <c r="M4230"/>
  <c r="K4294"/>
  <c r="L4358"/>
  <c r="M4360"/>
  <c r="L4424"/>
  <c r="M4486"/>
  <c r="K4918"/>
  <c r="K2919"/>
  <c r="K2951"/>
  <c r="K2999"/>
  <c r="K3047"/>
  <c r="K3103"/>
  <c r="K3143"/>
  <c r="K3175"/>
  <c r="K3207"/>
  <c r="K3239"/>
  <c r="K3295"/>
  <c r="K3343"/>
  <c r="K3375"/>
  <c r="K3407"/>
  <c r="K3439"/>
  <c r="K3471"/>
  <c r="K3532"/>
  <c r="K3564"/>
  <c r="K3623"/>
  <c r="K3660"/>
  <c r="K3724"/>
  <c r="K3756"/>
  <c r="K3804"/>
  <c r="K3879"/>
  <c r="K3927"/>
  <c r="K519"/>
  <c r="M1119"/>
  <c r="L1215"/>
  <c r="K271"/>
  <c r="L215"/>
  <c r="K631"/>
  <c r="L79"/>
  <c r="K191"/>
  <c r="M527"/>
  <c r="K751"/>
  <c r="M838"/>
  <c r="L1719"/>
  <c r="K41"/>
  <c r="K121"/>
  <c r="K217"/>
  <c r="L297"/>
  <c r="K381"/>
  <c r="L461"/>
  <c r="L541"/>
  <c r="K621"/>
  <c r="L709"/>
  <c r="L789"/>
  <c r="K861"/>
  <c r="L1775"/>
  <c r="K3416"/>
  <c r="M202"/>
  <c r="M644"/>
  <c r="K924"/>
  <c r="K1164"/>
  <c r="K1412"/>
  <c r="M1940"/>
  <c r="M4876"/>
  <c r="K165"/>
  <c r="K253"/>
  <c r="K341"/>
  <c r="L409"/>
  <c r="L481"/>
  <c r="L561"/>
  <c r="K657"/>
  <c r="K729"/>
  <c r="K801"/>
  <c r="M1599"/>
  <c r="K1791"/>
  <c r="M3194"/>
  <c r="M222"/>
  <c r="M472"/>
  <c r="M664"/>
  <c r="K952"/>
  <c r="K1144"/>
  <c r="K1304"/>
  <c r="K1520"/>
  <c r="M2164"/>
  <c r="L1263"/>
  <c r="M1319"/>
  <c r="K1367"/>
  <c r="L1415"/>
  <c r="K1487"/>
  <c r="K1623"/>
  <c r="K3130"/>
  <c r="K37"/>
  <c r="L19"/>
  <c r="L67"/>
  <c r="L123"/>
  <c r="K171"/>
  <c r="K219"/>
  <c r="L275"/>
  <c r="L323"/>
  <c r="L363"/>
  <c r="L411"/>
  <c r="K459"/>
  <c r="M499"/>
  <c r="M547"/>
  <c r="L587"/>
  <c r="L635"/>
  <c r="K691"/>
  <c r="L731"/>
  <c r="K771"/>
  <c r="K819"/>
  <c r="L859"/>
  <c r="M907"/>
  <c r="K955"/>
  <c r="L979"/>
  <c r="K1019"/>
  <c r="K1059"/>
  <c r="L1091"/>
  <c r="K1115"/>
  <c r="L1139"/>
  <c r="M1163"/>
  <c r="M1187"/>
  <c r="L1219"/>
  <c r="K1243"/>
  <c r="K1267"/>
  <c r="M1291"/>
  <c r="M1315"/>
  <c r="L1339"/>
  <c r="K1371"/>
  <c r="K1395"/>
  <c r="K1419"/>
  <c r="M1443"/>
  <c r="L1467"/>
  <c r="L1491"/>
  <c r="K1523"/>
  <c r="K1607"/>
  <c r="M1671"/>
  <c r="L1799"/>
  <c r="M3096"/>
  <c r="K3891"/>
  <c r="M1956"/>
  <c r="M2460"/>
  <c r="M4"/>
  <c r="M177"/>
  <c r="M337"/>
  <c r="M506"/>
  <c r="M826"/>
  <c r="M1860"/>
  <c r="M2353"/>
  <c r="L1533"/>
  <c r="L1597"/>
  <c r="K1685"/>
  <c r="L1773"/>
  <c r="K1881"/>
  <c r="K1947"/>
  <c r="K2011"/>
  <c r="K2059"/>
  <c r="K2107"/>
  <c r="K2169"/>
  <c r="K2233"/>
  <c r="M2283"/>
  <c r="K2401"/>
  <c r="L2529"/>
  <c r="K2627"/>
  <c r="M2755"/>
  <c r="L2883"/>
  <c r="K4005"/>
  <c r="L1539"/>
  <c r="L1571"/>
  <c r="L1611"/>
  <c r="L1651"/>
  <c r="L1691"/>
  <c r="L1723"/>
  <c r="L1763"/>
  <c r="L1803"/>
  <c r="K1843"/>
  <c r="M2970"/>
  <c r="L3064"/>
  <c r="L3162"/>
  <c r="K3256"/>
  <c r="K3354"/>
  <c r="M3448"/>
  <c r="L3827"/>
  <c r="M934"/>
  <c r="M1098"/>
  <c r="M1182"/>
  <c r="M1250"/>
  <c r="M1318"/>
  <c r="M1430"/>
  <c r="M1486"/>
  <c r="M1606"/>
  <c r="M1782"/>
  <c r="M1978"/>
  <c r="M2266"/>
  <c r="M2754"/>
  <c r="K3188"/>
  <c r="K4152"/>
  <c r="K905"/>
  <c r="K945"/>
  <c r="K977"/>
  <c r="K1017"/>
  <c r="K1057"/>
  <c r="K1093"/>
  <c r="K1137"/>
  <c r="K1169"/>
  <c r="K1205"/>
  <c r="K1249"/>
  <c r="K1285"/>
  <c r="K1317"/>
  <c r="K1361"/>
  <c r="K1397"/>
  <c r="K1433"/>
  <c r="K1477"/>
  <c r="K1509"/>
  <c r="M1612"/>
  <c r="M1700"/>
  <c r="M1772"/>
  <c r="M1836"/>
  <c r="M1996"/>
  <c r="M2140"/>
  <c r="M2300"/>
  <c r="M2572"/>
  <c r="M2828"/>
  <c r="K1581"/>
  <c r="K1645"/>
  <c r="K1725"/>
  <c r="K1781"/>
  <c r="K1837"/>
  <c r="K1899"/>
  <c r="K1945"/>
  <c r="K2025"/>
  <c r="K2089"/>
  <c r="L2155"/>
  <c r="K2219"/>
  <c r="K2265"/>
  <c r="K2315"/>
  <c r="K2403"/>
  <c r="L2465"/>
  <c r="K2625"/>
  <c r="K2753"/>
  <c r="L2851"/>
  <c r="K1537"/>
  <c r="L1577"/>
  <c r="K1617"/>
  <c r="K1649"/>
  <c r="L1689"/>
  <c r="K1729"/>
  <c r="K1769"/>
  <c r="K1809"/>
  <c r="L1833"/>
  <c r="K1859"/>
  <c r="K1889"/>
  <c r="K1907"/>
  <c r="L1923"/>
  <c r="L1953"/>
  <c r="L1971"/>
  <c r="K2001"/>
  <c r="L2019"/>
  <c r="M2035"/>
  <c r="L2065"/>
  <c r="M2083"/>
  <c r="L2113"/>
  <c r="K2131"/>
  <c r="K2161"/>
  <c r="K2179"/>
  <c r="M2195"/>
  <c r="K2227"/>
  <c r="L2243"/>
  <c r="K2273"/>
  <c r="L2291"/>
  <c r="K2321"/>
  <c r="L2337"/>
  <c r="M2355"/>
  <c r="L2417"/>
  <c r="L2451"/>
  <c r="L2513"/>
  <c r="K2547"/>
  <c r="M2579"/>
  <c r="K2643"/>
  <c r="M2675"/>
  <c r="K2737"/>
  <c r="L2771"/>
  <c r="K2833"/>
  <c r="K2867"/>
  <c r="K3685"/>
  <c r="K3941"/>
  <c r="M1046"/>
  <c r="M1126"/>
  <c r="M1190"/>
  <c r="M1238"/>
  <c r="M1294"/>
  <c r="M1358"/>
  <c r="M1390"/>
  <c r="M1462"/>
  <c r="M1522"/>
  <c r="M1686"/>
  <c r="M1854"/>
  <c r="M2154"/>
  <c r="M2250"/>
  <c r="M2722"/>
  <c r="K2992"/>
  <c r="K3225"/>
  <c r="K3508"/>
  <c r="L878"/>
  <c r="L894"/>
  <c r="M916"/>
  <c r="L930"/>
  <c r="M944"/>
  <c r="M960"/>
  <c r="M976"/>
  <c r="M992"/>
  <c r="L1010"/>
  <c r="M1024"/>
  <c r="L1042"/>
  <c r="M1060"/>
  <c r="M1080"/>
  <c r="M1092"/>
  <c r="M1108"/>
  <c r="L1122"/>
  <c r="M1136"/>
  <c r="M1152"/>
  <c r="M1164"/>
  <c r="L1174"/>
  <c r="L1186"/>
  <c r="M1196"/>
  <c r="L1206"/>
  <c r="L1218"/>
  <c r="M1228"/>
  <c r="L1238"/>
  <c r="L1250"/>
  <c r="M1260"/>
  <c r="L1270"/>
  <c r="L1282"/>
  <c r="M1292"/>
  <c r="L1302"/>
  <c r="L1314"/>
  <c r="M1324"/>
  <c r="L1334"/>
  <c r="L1346"/>
  <c r="M1356"/>
  <c r="L1366"/>
  <c r="L1378"/>
  <c r="M1388"/>
  <c r="L1398"/>
  <c r="L1410"/>
  <c r="M1420"/>
  <c r="L1430"/>
  <c r="L1442"/>
  <c r="M1452"/>
  <c r="L1462"/>
  <c r="L1474"/>
  <c r="M1484"/>
  <c r="L1494"/>
  <c r="L1506"/>
  <c r="M1516"/>
  <c r="M1578"/>
  <c r="M1626"/>
  <c r="M1666"/>
  <c r="M1706"/>
  <c r="M1754"/>
  <c r="M1794"/>
  <c r="M1834"/>
  <c r="M1922"/>
  <c r="M2002"/>
  <c r="M2082"/>
  <c r="M2178"/>
  <c r="M2258"/>
  <c r="M2338"/>
  <c r="M2482"/>
  <c r="M2642"/>
  <c r="M2802"/>
  <c r="K2937"/>
  <c r="K3024"/>
  <c r="K3107"/>
  <c r="K3220"/>
  <c r="K3299"/>
  <c r="K3385"/>
  <c r="K3700"/>
  <c r="K1869"/>
  <c r="L1885"/>
  <c r="L1909"/>
  <c r="K1933"/>
  <c r="L1949"/>
  <c r="L1973"/>
  <c r="K1997"/>
  <c r="L2013"/>
  <c r="L2037"/>
  <c r="K2061"/>
  <c r="L2077"/>
  <c r="L2101"/>
  <c r="K2125"/>
  <c r="L2141"/>
  <c r="L2165"/>
  <c r="K2189"/>
  <c r="L2205"/>
  <c r="L2229"/>
  <c r="K2253"/>
  <c r="L2269"/>
  <c r="L2293"/>
  <c r="K2317"/>
  <c r="L2333"/>
  <c r="L2361"/>
  <c r="L2377"/>
  <c r="L2393"/>
  <c r="K2411"/>
  <c r="K2427"/>
  <c r="K2443"/>
  <c r="L2459"/>
  <c r="L2475"/>
  <c r="L2491"/>
  <c r="M2507"/>
  <c r="M2523"/>
  <c r="M2539"/>
  <c r="K2569"/>
  <c r="K2585"/>
  <c r="K2601"/>
  <c r="L2617"/>
  <c r="L2633"/>
  <c r="L2649"/>
  <c r="K2667"/>
  <c r="K2683"/>
  <c r="K2699"/>
  <c r="L2715"/>
  <c r="L2731"/>
  <c r="L2747"/>
  <c r="M2763"/>
  <c r="M2779"/>
  <c r="M2795"/>
  <c r="K2825"/>
  <c r="K2841"/>
  <c r="K2857"/>
  <c r="L2873"/>
  <c r="M3525"/>
  <c r="L3653"/>
  <c r="L3781"/>
  <c r="K3845"/>
  <c r="M3973"/>
  <c r="M4173"/>
  <c r="L4554"/>
  <c r="M1862"/>
  <c r="M1910"/>
  <c r="M1950"/>
  <c r="M1990"/>
  <c r="M2038"/>
  <c r="M2078"/>
  <c r="M2118"/>
  <c r="M2166"/>
  <c r="M2206"/>
  <c r="M2246"/>
  <c r="M2294"/>
  <c r="M2334"/>
  <c r="M2394"/>
  <c r="M2490"/>
  <c r="M2570"/>
  <c r="M2634"/>
  <c r="M2714"/>
  <c r="M2778"/>
  <c r="M2858"/>
  <c r="K3027"/>
  <c r="K3283"/>
  <c r="K3443"/>
  <c r="K3924"/>
  <c r="K4201"/>
  <c r="K1863"/>
  <c r="K1887"/>
  <c r="L1903"/>
  <c r="K1927"/>
  <c r="K1951"/>
  <c r="L1967"/>
  <c r="K1991"/>
  <c r="K2015"/>
  <c r="L2031"/>
  <c r="K2055"/>
  <c r="K2079"/>
  <c r="L2095"/>
  <c r="K2119"/>
  <c r="K2143"/>
  <c r="L2159"/>
  <c r="K2183"/>
  <c r="K2207"/>
  <c r="L2223"/>
  <c r="K2247"/>
  <c r="K2271"/>
  <c r="L2287"/>
  <c r="K2311"/>
  <c r="K2335"/>
  <c r="L2351"/>
  <c r="K2890"/>
  <c r="L2952"/>
  <c r="L2984"/>
  <c r="L3016"/>
  <c r="M3048"/>
  <c r="M3080"/>
  <c r="M3112"/>
  <c r="L3146"/>
  <c r="L3178"/>
  <c r="L3210"/>
  <c r="M3242"/>
  <c r="M3274"/>
  <c r="M3306"/>
  <c r="K3338"/>
  <c r="K3370"/>
  <c r="K3402"/>
  <c r="L3464"/>
  <c r="L3539"/>
  <c r="K3603"/>
  <c r="K3731"/>
  <c r="M3859"/>
  <c r="L3987"/>
  <c r="L4207"/>
  <c r="M4454"/>
  <c r="M1872"/>
  <c r="M1928"/>
  <c r="M1968"/>
  <c r="M2000"/>
  <c r="M2040"/>
  <c r="M2080"/>
  <c r="M2109"/>
  <c r="M2152"/>
  <c r="M2184"/>
  <c r="M2224"/>
  <c r="M2272"/>
  <c r="M2312"/>
  <c r="M2356"/>
  <c r="M2436"/>
  <c r="M2516"/>
  <c r="M2553"/>
  <c r="M2601"/>
  <c r="M2644"/>
  <c r="M2681"/>
  <c r="M2756"/>
  <c r="M2809"/>
  <c r="M2852"/>
  <c r="K2921"/>
  <c r="K2985"/>
  <c r="K3044"/>
  <c r="K3108"/>
  <c r="K3168"/>
  <c r="K3241"/>
  <c r="K3305"/>
  <c r="K3364"/>
  <c r="K3424"/>
  <c r="K3551"/>
  <c r="K3743"/>
  <c r="K4110"/>
  <c r="L359"/>
  <c r="M1151"/>
  <c r="M1247"/>
  <c r="M119"/>
  <c r="M759"/>
  <c r="K735"/>
  <c r="L63"/>
  <c r="L399"/>
  <c r="L815"/>
  <c r="M1439"/>
  <c r="L9"/>
  <c r="K153"/>
  <c r="K257"/>
  <c r="K373"/>
  <c r="K477"/>
  <c r="M581"/>
  <c r="K677"/>
  <c r="K813"/>
  <c r="L1647"/>
  <c r="K3322"/>
  <c r="M420"/>
  <c r="M716"/>
  <c r="K1108"/>
  <c r="K1444"/>
  <c r="M2556"/>
  <c r="K141"/>
  <c r="K269"/>
  <c r="L377"/>
  <c r="K465"/>
  <c r="L593"/>
  <c r="K697"/>
  <c r="L793"/>
  <c r="M1631"/>
  <c r="M1855"/>
  <c r="M54"/>
  <c r="M536"/>
  <c r="M824"/>
  <c r="K1088"/>
  <c r="K1392"/>
  <c r="M1752"/>
  <c r="K3782"/>
  <c r="M1327"/>
  <c r="M1391"/>
  <c r="K1471"/>
  <c r="M1623"/>
  <c r="K5"/>
  <c r="K11"/>
  <c r="L83"/>
  <c r="K139"/>
  <c r="L211"/>
  <c r="K283"/>
  <c r="L347"/>
  <c r="K403"/>
  <c r="L459"/>
  <c r="L523"/>
  <c r="K587"/>
  <c r="L659"/>
  <c r="L707"/>
  <c r="L763"/>
  <c r="M827"/>
  <c r="L891"/>
  <c r="M931"/>
  <c r="K995"/>
  <c r="L1035"/>
  <c r="L1083"/>
  <c r="L1123"/>
  <c r="M1147"/>
  <c r="M1179"/>
  <c r="M1219"/>
  <c r="M1251"/>
  <c r="L1283"/>
  <c r="K1323"/>
  <c r="K1355"/>
  <c r="M1387"/>
  <c r="K1427"/>
  <c r="M1451"/>
  <c r="K1491"/>
  <c r="L1523"/>
  <c r="K1671"/>
  <c r="L1767"/>
  <c r="L3258"/>
  <c r="K4326"/>
  <c r="M2340"/>
  <c r="M100"/>
  <c r="M233"/>
  <c r="M418"/>
  <c r="M1664"/>
  <c r="M2180"/>
  <c r="K3903"/>
  <c r="L1629"/>
  <c r="L1709"/>
  <c r="L1853"/>
  <c r="L1963"/>
  <c r="L2027"/>
  <c r="L2091"/>
  <c r="L2169"/>
  <c r="L2267"/>
  <c r="L2347"/>
  <c r="L2561"/>
  <c r="K2691"/>
  <c r="K2883"/>
  <c r="M4109"/>
  <c r="K1555"/>
  <c r="L1603"/>
  <c r="L1659"/>
  <c r="K1715"/>
  <c r="L1755"/>
  <c r="K1811"/>
  <c r="M2906"/>
  <c r="M3034"/>
  <c r="M3192"/>
  <c r="L3320"/>
  <c r="L3448"/>
  <c r="K3827"/>
  <c r="M1030"/>
  <c r="M1154"/>
  <c r="M1274"/>
  <c r="M1370"/>
  <c r="M1474"/>
  <c r="M1678"/>
  <c r="M1822"/>
  <c r="M2106"/>
  <c r="K2905"/>
  <c r="K3417"/>
  <c r="K889"/>
  <c r="K949"/>
  <c r="K997"/>
  <c r="K1049"/>
  <c r="K1105"/>
  <c r="K1145"/>
  <c r="K1201"/>
  <c r="K1253"/>
  <c r="K1305"/>
  <c r="K1349"/>
  <c r="K1401"/>
  <c r="K1457"/>
  <c r="K1505"/>
  <c r="M1644"/>
  <c r="M1732"/>
  <c r="M1828"/>
  <c r="M2044"/>
  <c r="M2236"/>
  <c r="M2444"/>
  <c r="K3718"/>
  <c r="L1605"/>
  <c r="L1693"/>
  <c r="K1797"/>
  <c r="K1867"/>
  <c r="K1931"/>
  <c r="L2025"/>
  <c r="L2121"/>
  <c r="M2187"/>
  <c r="L2265"/>
  <c r="M2331"/>
  <c r="K2465"/>
  <c r="L2657"/>
  <c r="L2787"/>
  <c r="L1529"/>
  <c r="K1585"/>
  <c r="K1641"/>
  <c r="K1681"/>
  <c r="K1737"/>
  <c r="L1785"/>
  <c r="K1833"/>
  <c r="K1873"/>
  <c r="L1891"/>
  <c r="K1923"/>
  <c r="L1955"/>
  <c r="K1987"/>
  <c r="K2017"/>
  <c r="L2049"/>
  <c r="K2081"/>
  <c r="M2099"/>
  <c r="K2145"/>
  <c r="L2163"/>
  <c r="K2195"/>
  <c r="L2227"/>
  <c r="K2259"/>
  <c r="K2289"/>
  <c r="L2321"/>
  <c r="K2353"/>
  <c r="K2417"/>
  <c r="K2481"/>
  <c r="L2515"/>
  <c r="L2579"/>
  <c r="L2643"/>
  <c r="L2707"/>
  <c r="L2769"/>
  <c r="L2833"/>
  <c r="M3557"/>
  <c r="M3941"/>
  <c r="M1086"/>
  <c r="M1142"/>
  <c r="M1230"/>
  <c r="M1306"/>
  <c r="M1378"/>
  <c r="M1426"/>
  <c r="M1630"/>
  <c r="M1766"/>
  <c r="M1930"/>
  <c r="M2370"/>
  <c r="M2882"/>
  <c r="K3161"/>
  <c r="K3636"/>
  <c r="L886"/>
  <c r="L910"/>
  <c r="M932"/>
  <c r="M952"/>
  <c r="L974"/>
  <c r="L998"/>
  <c r="L1014"/>
  <c r="M1040"/>
  <c r="L1062"/>
  <c r="M1088"/>
  <c r="M1104"/>
  <c r="M1124"/>
  <c r="M1144"/>
  <c r="L1162"/>
  <c r="L1178"/>
  <c r="L1190"/>
  <c r="M1204"/>
  <c r="M1220"/>
  <c r="L1234"/>
  <c r="L1246"/>
  <c r="L1262"/>
  <c r="M1276"/>
  <c r="L1290"/>
  <c r="L1306"/>
  <c r="L1318"/>
  <c r="M1332"/>
  <c r="M1348"/>
  <c r="L1362"/>
  <c r="L1374"/>
  <c r="L1390"/>
  <c r="M1404"/>
  <c r="L1418"/>
  <c r="L1434"/>
  <c r="L1446"/>
  <c r="M1460"/>
  <c r="M1476"/>
  <c r="L1490"/>
  <c r="L1502"/>
  <c r="L1518"/>
  <c r="M1602"/>
  <c r="M1658"/>
  <c r="M1722"/>
  <c r="M1770"/>
  <c r="M1826"/>
  <c r="M1938"/>
  <c r="M2050"/>
  <c r="M2146"/>
  <c r="M2274"/>
  <c r="M2413"/>
  <c r="M2610"/>
  <c r="M2866"/>
  <c r="K2964"/>
  <c r="K3088"/>
  <c r="K3235"/>
  <c r="K3348"/>
  <c r="K3472"/>
  <c r="L1869"/>
  <c r="K1901"/>
  <c r="L1925"/>
  <c r="L1957"/>
  <c r="L1981"/>
  <c r="K2013"/>
  <c r="K2045"/>
  <c r="L2069"/>
  <c r="L2093"/>
  <c r="L2125"/>
  <c r="K2157"/>
  <c r="L2181"/>
  <c r="L2213"/>
  <c r="L2237"/>
  <c r="K2269"/>
  <c r="K2301"/>
  <c r="L2325"/>
  <c r="L2349"/>
  <c r="K2379"/>
  <c r="M2395"/>
  <c r="L2425"/>
  <c r="M2443"/>
  <c r="K2473"/>
  <c r="K2491"/>
  <c r="K2521"/>
  <c r="K2539"/>
  <c r="L2555"/>
  <c r="L2585"/>
  <c r="L2603"/>
  <c r="K2633"/>
  <c r="L2651"/>
  <c r="M2667"/>
  <c r="L2697"/>
  <c r="M2715"/>
  <c r="L2745"/>
  <c r="K2763"/>
  <c r="K2793"/>
  <c r="K2811"/>
  <c r="M2827"/>
  <c r="K2859"/>
  <c r="L2875"/>
  <c r="K3589"/>
  <c r="M3781"/>
  <c r="K3909"/>
  <c r="K4037"/>
  <c r="K4554"/>
  <c r="M1886"/>
  <c r="M1942"/>
  <c r="M2006"/>
  <c r="M2054"/>
  <c r="M2110"/>
  <c r="M2174"/>
  <c r="M2230"/>
  <c r="M2278"/>
  <c r="M2342"/>
  <c r="M2442"/>
  <c r="M2554"/>
  <c r="M2661"/>
  <c r="M2741"/>
  <c r="M2842"/>
  <c r="K3123"/>
  <c r="K3379"/>
  <c r="K3732"/>
  <c r="K4220"/>
  <c r="L1871"/>
  <c r="K1903"/>
  <c r="K1935"/>
  <c r="K1959"/>
  <c r="L1983"/>
  <c r="L2015"/>
  <c r="K2047"/>
  <c r="K2071"/>
  <c r="K2103"/>
  <c r="L2127"/>
  <c r="K2159"/>
  <c r="K2191"/>
  <c r="K2215"/>
  <c r="L2239"/>
  <c r="L2271"/>
  <c r="K2303"/>
  <c r="K2327"/>
  <c r="L2888"/>
  <c r="L2922"/>
  <c r="K2954"/>
  <c r="L3018"/>
  <c r="M3050"/>
  <c r="L3112"/>
  <c r="M3146"/>
  <c r="L3208"/>
  <c r="M3240"/>
  <c r="K3274"/>
  <c r="M3336"/>
  <c r="M3370"/>
  <c r="M3432"/>
  <c r="L3466"/>
  <c r="M3603"/>
  <c r="L3795"/>
  <c r="M3923"/>
  <c r="M4079"/>
  <c r="L4500"/>
  <c r="M1904"/>
  <c r="M1960"/>
  <c r="M2008"/>
  <c r="M2056"/>
  <c r="M2104"/>
  <c r="M2160"/>
  <c r="M2208"/>
  <c r="M2256"/>
  <c r="M2320"/>
  <c r="M2388"/>
  <c r="M2500"/>
  <c r="M2569"/>
  <c r="M2617"/>
  <c r="M2676"/>
  <c r="M2772"/>
  <c r="M2836"/>
  <c r="K2912"/>
  <c r="K3008"/>
  <c r="K3076"/>
  <c r="K3145"/>
  <c r="K3268"/>
  <c r="K3332"/>
  <c r="K3401"/>
  <c r="K3558"/>
  <c r="K3878"/>
  <c r="L2359"/>
  <c r="L2383"/>
  <c r="K2407"/>
  <c r="L2423"/>
  <c r="L2447"/>
  <c r="K2471"/>
  <c r="L2487"/>
  <c r="L2511"/>
  <c r="K2535"/>
  <c r="L2551"/>
  <c r="L2575"/>
  <c r="K2599"/>
  <c r="L2615"/>
  <c r="L2639"/>
  <c r="K2663"/>
  <c r="L2679"/>
  <c r="L2703"/>
  <c r="K2727"/>
  <c r="L2743"/>
  <c r="L2767"/>
  <c r="K2791"/>
  <c r="L2807"/>
  <c r="L2831"/>
  <c r="K2855"/>
  <c r="L2871"/>
  <c r="L3523"/>
  <c r="K3541"/>
  <c r="M3573"/>
  <c r="M3605"/>
  <c r="L3637"/>
  <c r="K3651"/>
  <c r="K3683"/>
  <c r="M3715"/>
  <c r="L3747"/>
  <c r="L3779"/>
  <c r="K3797"/>
  <c r="M3829"/>
  <c r="M3861"/>
  <c r="L3893"/>
  <c r="K3907"/>
  <c r="K3939"/>
  <c r="M3971"/>
  <c r="L4003"/>
  <c r="L4035"/>
  <c r="K4077"/>
  <c r="M4141"/>
  <c r="M4205"/>
  <c r="L4390"/>
  <c r="M4826"/>
  <c r="M2392"/>
  <c r="M2432"/>
  <c r="M2472"/>
  <c r="M2520"/>
  <c r="M2560"/>
  <c r="M2600"/>
  <c r="M2648"/>
  <c r="M2688"/>
  <c r="M2728"/>
  <c r="M2776"/>
  <c r="M2816"/>
  <c r="M2856"/>
  <c r="K2923"/>
  <c r="K3035"/>
  <c r="K3115"/>
  <c r="K3259"/>
  <c r="K3355"/>
  <c r="K3435"/>
  <c r="M4754"/>
  <c r="K2365"/>
  <c r="L2381"/>
  <c r="L2405"/>
  <c r="K2429"/>
  <c r="L2445"/>
  <c r="L2469"/>
  <c r="K2493"/>
  <c r="L2509"/>
  <c r="L2533"/>
  <c r="K2557"/>
  <c r="L2573"/>
  <c r="L2597"/>
  <c r="K2621"/>
  <c r="L2637"/>
  <c r="L2661"/>
  <c r="K2685"/>
  <c r="L2701"/>
  <c r="L2725"/>
  <c r="K2749"/>
  <c r="L2765"/>
  <c r="L2789"/>
  <c r="K2813"/>
  <c r="L2829"/>
  <c r="L2853"/>
  <c r="K2877"/>
  <c r="M2898"/>
  <c r="K2914"/>
  <c r="K2930"/>
  <c r="K2946"/>
  <c r="L2976"/>
  <c r="L2992"/>
  <c r="L3008"/>
  <c r="M3024"/>
  <c r="M3040"/>
  <c r="M3056"/>
  <c r="L3074"/>
  <c r="L3090"/>
  <c r="L3106"/>
  <c r="M3122"/>
  <c r="M3138"/>
  <c r="M3154"/>
  <c r="K3170"/>
  <c r="K3186"/>
  <c r="K3202"/>
  <c r="L3232"/>
  <c r="L3248"/>
  <c r="L3264"/>
  <c r="M3280"/>
  <c r="M3296"/>
  <c r="M3312"/>
  <c r="L3330"/>
  <c r="L3346"/>
  <c r="L3362"/>
  <c r="M3378"/>
  <c r="M3394"/>
  <c r="M3410"/>
  <c r="K3426"/>
  <c r="K3442"/>
  <c r="K3458"/>
  <c r="L3488"/>
  <c r="L4264"/>
  <c r="K4392"/>
  <c r="M2358"/>
  <c r="M2398"/>
  <c r="M2438"/>
  <c r="M2486"/>
  <c r="M2534"/>
  <c r="M2574"/>
  <c r="M2622"/>
  <c r="M2662"/>
  <c r="M2702"/>
  <c r="M2750"/>
  <c r="M2790"/>
  <c r="M2830"/>
  <c r="M2878"/>
  <c r="K2924"/>
  <c r="K2972"/>
  <c r="K3025"/>
  <c r="K3068"/>
  <c r="K3105"/>
  <c r="K3164"/>
  <c r="K3212"/>
  <c r="K3260"/>
  <c r="K3313"/>
  <c r="K3361"/>
  <c r="K3404"/>
  <c r="K3473"/>
  <c r="K3567"/>
  <c r="K3631"/>
  <c r="K3716"/>
  <c r="K3780"/>
  <c r="K3844"/>
  <c r="K3940"/>
  <c r="K4078"/>
  <c r="K4184"/>
  <c r="L2886"/>
  <c r="M2902"/>
  <c r="L2926"/>
  <c r="L2950"/>
  <c r="M2966"/>
  <c r="L2990"/>
  <c r="L3014"/>
  <c r="M3030"/>
  <c r="L3054"/>
  <c r="L3078"/>
  <c r="M3094"/>
  <c r="L3118"/>
  <c r="L3142"/>
  <c r="M3158"/>
  <c r="L3182"/>
  <c r="L3206"/>
  <c r="M3222"/>
  <c r="L3246"/>
  <c r="L3270"/>
  <c r="M3286"/>
  <c r="L3310"/>
  <c r="L3334"/>
  <c r="M3350"/>
  <c r="L3374"/>
  <c r="L3398"/>
  <c r="M3414"/>
  <c r="L3438"/>
  <c r="L3462"/>
  <c r="M3478"/>
  <c r="L3499"/>
  <c r="M3515"/>
  <c r="M3531"/>
  <c r="M3547"/>
  <c r="L3565"/>
  <c r="L3581"/>
  <c r="L3597"/>
  <c r="M3613"/>
  <c r="M3629"/>
  <c r="M3645"/>
  <c r="K3661"/>
  <c r="K3677"/>
  <c r="K3693"/>
  <c r="L3723"/>
  <c r="L3739"/>
  <c r="L3755"/>
  <c r="M3771"/>
  <c r="M3787"/>
  <c r="M3803"/>
  <c r="L3821"/>
  <c r="L3837"/>
  <c r="L3853"/>
  <c r="M3869"/>
  <c r="M3885"/>
  <c r="M3901"/>
  <c r="K3917"/>
  <c r="K3933"/>
  <c r="K3949"/>
  <c r="L3979"/>
  <c r="L3995"/>
  <c r="L4011"/>
  <c r="M4027"/>
  <c r="M4044"/>
  <c r="M4048"/>
  <c r="M4053"/>
  <c r="M4057"/>
  <c r="L4063"/>
  <c r="M4095"/>
  <c r="M4127"/>
  <c r="M4159"/>
  <c r="K4191"/>
  <c r="M4232"/>
  <c r="M4296"/>
  <c r="L4422"/>
  <c r="L4486"/>
  <c r="L4918"/>
  <c r="K2927"/>
  <c r="K2983"/>
  <c r="K3031"/>
  <c r="K3111"/>
  <c r="K3159"/>
  <c r="K3199"/>
  <c r="K3255"/>
  <c r="K3319"/>
  <c r="K3367"/>
  <c r="K3415"/>
  <c r="K3455"/>
  <c r="K3516"/>
  <c r="K3575"/>
  <c r="K3644"/>
  <c r="K3708"/>
  <c r="K3767"/>
  <c r="K3836"/>
  <c r="K3916"/>
  <c r="K3959"/>
  <c r="K4023"/>
  <c r="K4089"/>
  <c r="K4126"/>
  <c r="K4190"/>
  <c r="K4732"/>
  <c r="M4767"/>
  <c r="M2884"/>
  <c r="M2900"/>
  <c r="M2916"/>
  <c r="M2932"/>
  <c r="M2948"/>
  <c r="M2964"/>
  <c r="M2980"/>
  <c r="M2996"/>
  <c r="M3012"/>
  <c r="M3028"/>
  <c r="M3044"/>
  <c r="M3060"/>
  <c r="M3076"/>
  <c r="M3092"/>
  <c r="M3108"/>
  <c r="M3124"/>
  <c r="M3140"/>
  <c r="M3156"/>
  <c r="M3172"/>
  <c r="M3188"/>
  <c r="M3204"/>
  <c r="M3220"/>
  <c r="M3236"/>
  <c r="M3252"/>
  <c r="M3268"/>
  <c r="M3284"/>
  <c r="M3300"/>
  <c r="M3316"/>
  <c r="M3332"/>
  <c r="M3348"/>
  <c r="M3364"/>
  <c r="M3380"/>
  <c r="M3396"/>
  <c r="M3412"/>
  <c r="M3428"/>
  <c r="M3444"/>
  <c r="M3460"/>
  <c r="M3476"/>
  <c r="M3492"/>
  <c r="L4620"/>
  <c r="M4746"/>
  <c r="K4750"/>
  <c r="L4756"/>
  <c r="K2893"/>
  <c r="K2925"/>
  <c r="K2957"/>
  <c r="K2997"/>
  <c r="K3037"/>
  <c r="K3077"/>
  <c r="K3117"/>
  <c r="K3149"/>
  <c r="K3189"/>
  <c r="K3221"/>
  <c r="K3261"/>
  <c r="K3301"/>
  <c r="K3357"/>
  <c r="K3389"/>
  <c r="K3421"/>
  <c r="K3453"/>
  <c r="K3485"/>
  <c r="K3566"/>
  <c r="K3630"/>
  <c r="K3694"/>
  <c r="K3758"/>
  <c r="K3838"/>
  <c r="K3902"/>
  <c r="K3998"/>
  <c r="K4168"/>
  <c r="K4316"/>
  <c r="K4444"/>
  <c r="L3497"/>
  <c r="L3513"/>
  <c r="L3529"/>
  <c r="L3545"/>
  <c r="L3561"/>
  <c r="L3577"/>
  <c r="L3593"/>
  <c r="L3609"/>
  <c r="L3625"/>
  <c r="L3641"/>
  <c r="L3657"/>
  <c r="L3673"/>
  <c r="L3689"/>
  <c r="L3705"/>
  <c r="L3721"/>
  <c r="L3737"/>
  <c r="L3753"/>
  <c r="L3769"/>
  <c r="L3785"/>
  <c r="L3801"/>
  <c r="L3817"/>
  <c r="L3833"/>
  <c r="L3849"/>
  <c r="L3865"/>
  <c r="L3881"/>
  <c r="L3897"/>
  <c r="L3913"/>
  <c r="L3929"/>
  <c r="L3945"/>
  <c r="L3961"/>
  <c r="L3977"/>
  <c r="L3993"/>
  <c r="L4009"/>
  <c r="L4025"/>
  <c r="L4041"/>
  <c r="M4954"/>
  <c r="K3522"/>
  <c r="K3562"/>
  <c r="K3594"/>
  <c r="K3626"/>
  <c r="K3658"/>
  <c r="K3690"/>
  <c r="K3722"/>
  <c r="K3754"/>
  <c r="K3786"/>
  <c r="K3818"/>
  <c r="K3850"/>
  <c r="K3882"/>
  <c r="K3914"/>
  <c r="K3946"/>
  <c r="K3978"/>
  <c r="K4064"/>
  <c r="K4128"/>
  <c r="K4192"/>
  <c r="K4268"/>
  <c r="K4332"/>
  <c r="K4396"/>
  <c r="K4460"/>
  <c r="K4572"/>
  <c r="K4700"/>
  <c r="M4891"/>
  <c r="L3495"/>
  <c r="L3511"/>
  <c r="L3527"/>
  <c r="L3543"/>
  <c r="L3559"/>
  <c r="L3575"/>
  <c r="L3591"/>
  <c r="L3607"/>
  <c r="L3623"/>
  <c r="L3639"/>
  <c r="L3655"/>
  <c r="L3671"/>
  <c r="L3687"/>
  <c r="L3703"/>
  <c r="L3719"/>
  <c r="L3735"/>
  <c r="L3751"/>
  <c r="L3767"/>
  <c r="L3783"/>
  <c r="L3799"/>
  <c r="L3815"/>
  <c r="L3831"/>
  <c r="L3847"/>
  <c r="L3863"/>
  <c r="L3879"/>
  <c r="L3895"/>
  <c r="L3911"/>
  <c r="L3927"/>
  <c r="L3943"/>
  <c r="L3959"/>
  <c r="L3975"/>
  <c r="L3991"/>
  <c r="L4007"/>
  <c r="L4023"/>
  <c r="L4039"/>
  <c r="L4071"/>
  <c r="M4085"/>
  <c r="L4101"/>
  <c r="K4103"/>
  <c r="M4119"/>
  <c r="L4135"/>
  <c r="M4149"/>
  <c r="L4165"/>
  <c r="K4167"/>
  <c r="M4183"/>
  <c r="L4199"/>
  <c r="K4214"/>
  <c r="L4246"/>
  <c r="M4248"/>
  <c r="L4280"/>
  <c r="M4310"/>
  <c r="K4342"/>
  <c r="L4374"/>
  <c r="M4376"/>
  <c r="L4408"/>
  <c r="M4438"/>
  <c r="K4470"/>
  <c r="L4586"/>
  <c r="M4588"/>
  <c r="L4652"/>
  <c r="M4714"/>
  <c r="K4790"/>
  <c r="L4878"/>
  <c r="K4882"/>
  <c r="K3496"/>
  <c r="K3536"/>
  <c r="K3576"/>
  <c r="K3608"/>
  <c r="K3640"/>
  <c r="K3672"/>
  <c r="K3720"/>
  <c r="K3752"/>
  <c r="K3784"/>
  <c r="K3816"/>
  <c r="K3848"/>
  <c r="K3888"/>
  <c r="K3928"/>
  <c r="K3976"/>
  <c r="K4070"/>
  <c r="K4113"/>
  <c r="K4150"/>
  <c r="K4209"/>
  <c r="M4883"/>
  <c r="M4067"/>
  <c r="M4083"/>
  <c r="M4099"/>
  <c r="M4115"/>
  <c r="M4131"/>
  <c r="M4147"/>
  <c r="M4163"/>
  <c r="M4179"/>
  <c r="M4195"/>
  <c r="M4508"/>
  <c r="L4514"/>
  <c r="M4518"/>
  <c r="M4532"/>
  <c r="M4854"/>
  <c r="M4043"/>
  <c r="K4060"/>
  <c r="K4092"/>
  <c r="K4124"/>
  <c r="K4156"/>
  <c r="K4188"/>
  <c r="K4228"/>
  <c r="K4292"/>
  <c r="K4356"/>
  <c r="K4420"/>
  <c r="K4484"/>
  <c r="K4564"/>
  <c r="K4692"/>
  <c r="M4827"/>
  <c r="M4951"/>
  <c r="L4065"/>
  <c r="L4081"/>
  <c r="L4097"/>
  <c r="L4113"/>
  <c r="L4129"/>
  <c r="L4145"/>
  <c r="L4161"/>
  <c r="L4177"/>
  <c r="L4193"/>
  <c r="L4209"/>
  <c r="M4222"/>
  <c r="K4238"/>
  <c r="L4254"/>
  <c r="M4256"/>
  <c r="L4272"/>
  <c r="M4286"/>
  <c r="K4302"/>
  <c r="L4318"/>
  <c r="M4320"/>
  <c r="L4336"/>
  <c r="M4350"/>
  <c r="K4366"/>
  <c r="L4382"/>
  <c r="M4384"/>
  <c r="L4400"/>
  <c r="M4414"/>
  <c r="K4430"/>
  <c r="L4446"/>
  <c r="M4448"/>
  <c r="L4464"/>
  <c r="M4478"/>
  <c r="K4538"/>
  <c r="L4570"/>
  <c r="M4572"/>
  <c r="L4604"/>
  <c r="M4634"/>
  <c r="K4666"/>
  <c r="L4698"/>
  <c r="M4700"/>
  <c r="L4732"/>
  <c r="M4762"/>
  <c r="K4814"/>
  <c r="L4820"/>
  <c r="K4890"/>
  <c r="L4942"/>
  <c r="K4946"/>
  <c r="K4042"/>
  <c r="K4058"/>
  <c r="K4090"/>
  <c r="K4122"/>
  <c r="K4154"/>
  <c r="K4186"/>
  <c r="M4789"/>
  <c r="M4941"/>
  <c r="L4516"/>
  <c r="L4794"/>
  <c r="K4858"/>
  <c r="M4922"/>
  <c r="L4218"/>
  <c r="L4250"/>
  <c r="L4282"/>
  <c r="L4314"/>
  <c r="L4346"/>
  <c r="L4378"/>
  <c r="L4410"/>
  <c r="L4442"/>
  <c r="L4474"/>
  <c r="L4526"/>
  <c r="M4855"/>
  <c r="M4983"/>
  <c r="K4506"/>
  <c r="K4546"/>
  <c r="L4562"/>
  <c r="M4564"/>
  <c r="L4580"/>
  <c r="M4594"/>
  <c r="K4610"/>
  <c r="L4626"/>
  <c r="M4628"/>
  <c r="L4644"/>
  <c r="M4658"/>
  <c r="K4674"/>
  <c r="L4690"/>
  <c r="M4692"/>
  <c r="L4708"/>
  <c r="M4722"/>
  <c r="K4738"/>
  <c r="L4758"/>
  <c r="K4780"/>
  <c r="L4786"/>
  <c r="M4788"/>
  <c r="L4844"/>
  <c r="M4846"/>
  <c r="K4852"/>
  <c r="M4886"/>
  <c r="K4910"/>
  <c r="L4916"/>
  <c r="K4950"/>
  <c r="L4974"/>
  <c r="K4978"/>
  <c r="L4212"/>
  <c r="L4244"/>
  <c r="L4276"/>
  <c r="L4308"/>
  <c r="L4340"/>
  <c r="L4372"/>
  <c r="L4404"/>
  <c r="L4436"/>
  <c r="L4468"/>
  <c r="L4534"/>
  <c r="M4799"/>
  <c r="M4863"/>
  <c r="M4927"/>
  <c r="M4991"/>
  <c r="K4774"/>
  <c r="L4804"/>
  <c r="M4806"/>
  <c r="K4836"/>
  <c r="L4842"/>
  <c r="L4870"/>
  <c r="K4874"/>
  <c r="K4902"/>
  <c r="L4932"/>
  <c r="M4934"/>
  <c r="K4964"/>
  <c r="L4970"/>
  <c r="L4998"/>
  <c r="K5002"/>
  <c r="L4566"/>
  <c r="L4598"/>
  <c r="L4630"/>
  <c r="L4662"/>
  <c r="L4694"/>
  <c r="L4726"/>
  <c r="M4773"/>
  <c r="M4811"/>
  <c r="M4847"/>
  <c r="M4901"/>
  <c r="M4939"/>
  <c r="M4975"/>
  <c r="K4764"/>
  <c r="L4770"/>
  <c r="L4798"/>
  <c r="K4802"/>
  <c r="K4830"/>
  <c r="L4860"/>
  <c r="M4862"/>
  <c r="K4892"/>
  <c r="L4898"/>
  <c r="L4926"/>
  <c r="K4930"/>
  <c r="K4958"/>
  <c r="L4988"/>
  <c r="M4990"/>
  <c r="L4504"/>
  <c r="L4536"/>
  <c r="L4568"/>
  <c r="L4600"/>
  <c r="L4632"/>
  <c r="L4664"/>
  <c r="L4696"/>
  <c r="L4728"/>
  <c r="M4771"/>
  <c r="M4807"/>
  <c r="M4861"/>
  <c r="M4899"/>
  <c r="M4957"/>
  <c r="M4995"/>
  <c r="L4760"/>
  <c r="L4776"/>
  <c r="L4792"/>
  <c r="L4808"/>
  <c r="L4824"/>
  <c r="L4840"/>
  <c r="L4856"/>
  <c r="L4872"/>
  <c r="L4888"/>
  <c r="L4904"/>
  <c r="L4920"/>
  <c r="L4936"/>
  <c r="L4952"/>
  <c r="L4968"/>
  <c r="L4984"/>
  <c r="L5000"/>
  <c r="M4769"/>
  <c r="M4801"/>
  <c r="M4833"/>
  <c r="M4865"/>
  <c r="M4897"/>
  <c r="M4929"/>
  <c r="M4961"/>
  <c r="M4993"/>
  <c r="K1095"/>
  <c r="K1239"/>
  <c r="M87"/>
  <c r="L567"/>
  <c r="M79"/>
  <c r="K367"/>
  <c r="K687"/>
  <c r="K1439"/>
  <c r="K2968"/>
  <c r="K105"/>
  <c r="L233"/>
  <c r="M349"/>
  <c r="M437"/>
  <c r="K573"/>
  <c r="L669"/>
  <c r="K781"/>
  <c r="M1583"/>
  <c r="K2904"/>
  <c r="M26"/>
  <c r="M700"/>
  <c r="K1068"/>
  <c r="K1324"/>
  <c r="M1985"/>
  <c r="K117"/>
  <c r="K245"/>
  <c r="L361"/>
  <c r="K433"/>
  <c r="L545"/>
  <c r="L665"/>
  <c r="K777"/>
  <c r="L1535"/>
  <c r="M1791"/>
  <c r="M30"/>
  <c r="M456"/>
  <c r="M728"/>
  <c r="K1040"/>
  <c r="K1296"/>
  <c r="M1688"/>
  <c r="M2876"/>
  <c r="K1295"/>
  <c r="K1383"/>
  <c r="K1463"/>
  <c r="K1519"/>
  <c r="L3480"/>
  <c r="K77"/>
  <c r="L51"/>
  <c r="L131"/>
  <c r="L195"/>
  <c r="L251"/>
  <c r="K331"/>
  <c r="K387"/>
  <c r="L451"/>
  <c r="K515"/>
  <c r="L563"/>
  <c r="K635"/>
  <c r="L691"/>
  <c r="K763"/>
  <c r="L803"/>
  <c r="K875"/>
  <c r="K931"/>
  <c r="K979"/>
  <c r="K1035"/>
  <c r="K1075"/>
  <c r="L1107"/>
  <c r="L1147"/>
  <c r="L1179"/>
  <c r="K1211"/>
  <c r="M1243"/>
  <c r="M1275"/>
  <c r="M1307"/>
  <c r="M1347"/>
  <c r="L1379"/>
  <c r="L1411"/>
  <c r="K1451"/>
  <c r="K1483"/>
  <c r="M1507"/>
  <c r="M1607"/>
  <c r="M1735"/>
  <c r="L3096"/>
  <c r="M4143"/>
  <c r="M2148"/>
  <c r="M46"/>
  <c r="M188"/>
  <c r="M410"/>
  <c r="M762"/>
  <c r="M1924"/>
  <c r="M2652"/>
  <c r="L1573"/>
  <c r="K1709"/>
  <c r="L1829"/>
  <c r="L1929"/>
  <c r="M2011"/>
  <c r="M2075"/>
  <c r="L2139"/>
  <c r="L2249"/>
  <c r="K2347"/>
  <c r="M2499"/>
  <c r="L2659"/>
  <c r="L2819"/>
  <c r="K3749"/>
  <c r="L1547"/>
  <c r="L1595"/>
  <c r="L1635"/>
  <c r="K1699"/>
  <c r="K1747"/>
  <c r="L1795"/>
  <c r="L1851"/>
  <c r="L3000"/>
  <c r="K3128"/>
  <c r="L3290"/>
  <c r="M3418"/>
  <c r="L3699"/>
  <c r="M986"/>
  <c r="M1150"/>
  <c r="M1234"/>
  <c r="M1346"/>
  <c r="M1450"/>
  <c r="M1590"/>
  <c r="M1806"/>
  <c r="M2090"/>
  <c r="M2594"/>
  <c r="K3331"/>
  <c r="K885"/>
  <c r="K933"/>
  <c r="K993"/>
  <c r="K1033"/>
  <c r="K1081"/>
  <c r="K1141"/>
  <c r="K1189"/>
  <c r="K1233"/>
  <c r="K1289"/>
  <c r="K1337"/>
  <c r="K1393"/>
  <c r="K1445"/>
  <c r="K1489"/>
  <c r="M1604"/>
  <c r="M1708"/>
  <c r="M1820"/>
  <c r="M1948"/>
  <c r="M2172"/>
  <c r="M2412"/>
  <c r="M2796"/>
  <c r="K1605"/>
  <c r="K1677"/>
  <c r="K1757"/>
  <c r="L1845"/>
  <c r="M1915"/>
  <c r="L1995"/>
  <c r="K2105"/>
  <c r="K2187"/>
  <c r="K2251"/>
  <c r="L2331"/>
  <c r="L2433"/>
  <c r="L2563"/>
  <c r="L2753"/>
  <c r="M3877"/>
  <c r="L1561"/>
  <c r="K1625"/>
  <c r="K1673"/>
  <c r="L1721"/>
  <c r="K1777"/>
  <c r="L1817"/>
  <c r="L1857"/>
  <c r="L1889"/>
  <c r="L1921"/>
  <c r="M1939"/>
  <c r="M1971"/>
  <c r="M2003"/>
  <c r="L2035"/>
  <c r="M2067"/>
  <c r="K2099"/>
  <c r="L2129"/>
  <c r="K2163"/>
  <c r="L2193"/>
  <c r="M2211"/>
  <c r="K2257"/>
  <c r="M2275"/>
  <c r="L2307"/>
  <c r="M2339"/>
  <c r="K2387"/>
  <c r="L2449"/>
  <c r="K2515"/>
  <c r="L2577"/>
  <c r="M2611"/>
  <c r="K2705"/>
  <c r="M2739"/>
  <c r="M2803"/>
  <c r="M2867"/>
  <c r="M3813"/>
  <c r="M1034"/>
  <c r="M1134"/>
  <c r="M1226"/>
  <c r="M1278"/>
  <c r="M1362"/>
  <c r="M1422"/>
  <c r="M1514"/>
  <c r="M1734"/>
  <c r="M1898"/>
  <c r="M2234"/>
  <c r="M2850"/>
  <c r="K3075"/>
  <c r="K3395"/>
  <c r="L882"/>
  <c r="L906"/>
  <c r="L926"/>
  <c r="L950"/>
  <c r="M968"/>
  <c r="L986"/>
  <c r="M1012"/>
  <c r="M1036"/>
  <c r="L1054"/>
  <c r="L1082"/>
  <c r="M1100"/>
  <c r="M1120"/>
  <c r="M1140"/>
  <c r="M1156"/>
  <c r="M1172"/>
  <c r="M1188"/>
  <c r="L1202"/>
  <c r="L1214"/>
  <c r="L1230"/>
  <c r="M1244"/>
  <c r="L1258"/>
  <c r="L1274"/>
  <c r="L1286"/>
  <c r="M1300"/>
  <c r="M1316"/>
  <c r="L1330"/>
  <c r="L1342"/>
  <c r="L1358"/>
  <c r="M1372"/>
  <c r="L1386"/>
  <c r="L1402"/>
  <c r="L1414"/>
  <c r="M1428"/>
  <c r="M1444"/>
  <c r="L1458"/>
  <c r="L1470"/>
  <c r="L1486"/>
  <c r="M1500"/>
  <c r="L1514"/>
  <c r="M1594"/>
  <c r="M1642"/>
  <c r="M1698"/>
  <c r="M1762"/>
  <c r="M1818"/>
  <c r="M1874"/>
  <c r="M2018"/>
  <c r="M2130"/>
  <c r="M2242"/>
  <c r="M2386"/>
  <c r="M2546"/>
  <c r="M2770"/>
  <c r="K2960"/>
  <c r="K3065"/>
  <c r="K3193"/>
  <c r="K3321"/>
  <c r="K3449"/>
  <c r="L1861"/>
  <c r="L1893"/>
  <c r="L1917"/>
  <c r="K1949"/>
  <c r="K1981"/>
  <c r="L2005"/>
  <c r="L2029"/>
  <c r="L2061"/>
  <c r="K2093"/>
  <c r="L2117"/>
  <c r="L2149"/>
  <c r="L2173"/>
  <c r="K2205"/>
  <c r="K2237"/>
  <c r="L2261"/>
  <c r="L2285"/>
  <c r="L2317"/>
  <c r="K2349"/>
  <c r="K2377"/>
  <c r="L2395"/>
  <c r="M2411"/>
  <c r="L2441"/>
  <c r="M2459"/>
  <c r="L2489"/>
  <c r="K2507"/>
  <c r="K2537"/>
  <c r="K2555"/>
  <c r="M2571"/>
  <c r="K2603"/>
  <c r="L2619"/>
  <c r="K2649"/>
  <c r="L2667"/>
  <c r="K2697"/>
  <c r="L2713"/>
  <c r="M2731"/>
  <c r="L2761"/>
  <c r="L2779"/>
  <c r="L2809"/>
  <c r="K2827"/>
  <c r="M2843"/>
  <c r="K2875"/>
  <c r="M3589"/>
  <c r="M3717"/>
  <c r="L3909"/>
  <c r="M4037"/>
  <c r="K4456"/>
  <c r="M1878"/>
  <c r="M1926"/>
  <c r="M1982"/>
  <c r="M2046"/>
  <c r="M2102"/>
  <c r="M2150"/>
  <c r="M2214"/>
  <c r="M2270"/>
  <c r="M2326"/>
  <c r="M2426"/>
  <c r="M2522"/>
  <c r="M2618"/>
  <c r="M2730"/>
  <c r="M2826"/>
  <c r="K2963"/>
  <c r="K3315"/>
  <c r="K3668"/>
  <c r="K4197"/>
  <c r="K1871"/>
  <c r="K1895"/>
  <c r="L1919"/>
  <c r="L1951"/>
  <c r="K1983"/>
  <c r="K2007"/>
  <c r="K2039"/>
  <c r="L2063"/>
  <c r="K2095"/>
  <c r="K2127"/>
  <c r="K2151"/>
  <c r="L2175"/>
  <c r="L2207"/>
  <c r="K2239"/>
  <c r="K2263"/>
  <c r="K2295"/>
  <c r="L2319"/>
  <c r="K2351"/>
  <c r="M2920"/>
  <c r="L2954"/>
  <c r="K2986"/>
  <c r="L3050"/>
  <c r="K3082"/>
  <c r="L3144"/>
  <c r="M3178"/>
  <c r="L3240"/>
  <c r="L3274"/>
  <c r="L3336"/>
  <c r="M3368"/>
  <c r="M3402"/>
  <c r="M3464"/>
  <c r="L3603"/>
  <c r="L3731"/>
  <c r="K3859"/>
  <c r="L4079"/>
  <c r="K4454"/>
  <c r="M1896"/>
  <c r="M1944"/>
  <c r="M1992"/>
  <c r="M2048"/>
  <c r="M2101"/>
  <c r="M2136"/>
  <c r="M2192"/>
  <c r="M2248"/>
  <c r="M2304"/>
  <c r="M2377"/>
  <c r="M2468"/>
  <c r="M2548"/>
  <c r="M2612"/>
  <c r="M2665"/>
  <c r="M2724"/>
  <c r="M2820"/>
  <c r="K2889"/>
  <c r="K2976"/>
  <c r="K3072"/>
  <c r="K3136"/>
  <c r="K3232"/>
  <c r="K3328"/>
  <c r="K3396"/>
  <c r="K3465"/>
  <c r="K3750"/>
  <c r="K2359"/>
  <c r="L2375"/>
  <c r="L2399"/>
  <c r="K2423"/>
  <c r="L2439"/>
  <c r="L2463"/>
  <c r="K2487"/>
  <c r="L2503"/>
  <c r="L2527"/>
  <c r="K2551"/>
  <c r="L2567"/>
  <c r="L2591"/>
  <c r="K2615"/>
  <c r="L2631"/>
  <c r="L2655"/>
  <c r="K2679"/>
  <c r="L2695"/>
  <c r="L2719"/>
  <c r="K2743"/>
  <c r="L2759"/>
  <c r="L2783"/>
  <c r="K2807"/>
  <c r="L2823"/>
  <c r="L2847"/>
  <c r="K2871"/>
  <c r="M3509"/>
  <c r="M3541"/>
  <c r="L3573"/>
  <c r="K3587"/>
  <c r="K3619"/>
  <c r="M3651"/>
  <c r="L3683"/>
  <c r="L3715"/>
  <c r="K3733"/>
  <c r="M3765"/>
  <c r="M3797"/>
  <c r="L3829"/>
  <c r="K3843"/>
  <c r="K3875"/>
  <c r="M3907"/>
  <c r="L3939"/>
  <c r="L3971"/>
  <c r="K3989"/>
  <c r="M4021"/>
  <c r="M4077"/>
  <c r="L4141"/>
  <c r="K4175"/>
  <c r="M4262"/>
  <c r="K4826"/>
  <c r="M2376"/>
  <c r="M2424"/>
  <c r="M2464"/>
  <c r="M2504"/>
  <c r="M2552"/>
  <c r="M2592"/>
  <c r="M2632"/>
  <c r="M2680"/>
  <c r="M2720"/>
  <c r="M2760"/>
  <c r="M2808"/>
  <c r="M2848"/>
  <c r="K2891"/>
  <c r="K3003"/>
  <c r="K3099"/>
  <c r="K3211"/>
  <c r="K3339"/>
  <c r="K3419"/>
  <c r="K4668"/>
  <c r="L2357"/>
  <c r="K2381"/>
  <c r="L2397"/>
  <c r="L2421"/>
  <c r="K2445"/>
  <c r="L2461"/>
  <c r="L2485"/>
  <c r="K2509"/>
  <c r="L2525"/>
  <c r="L2549"/>
  <c r="K2573"/>
  <c r="L2589"/>
  <c r="L2613"/>
  <c r="K2637"/>
  <c r="L2653"/>
  <c r="L2677"/>
  <c r="K2701"/>
  <c r="L2717"/>
  <c r="L2741"/>
  <c r="K2765"/>
  <c r="L2781"/>
  <c r="L2805"/>
  <c r="K2829"/>
  <c r="L2845"/>
  <c r="L2869"/>
  <c r="L2898"/>
  <c r="L2914"/>
  <c r="M2930"/>
  <c r="M2946"/>
  <c r="M2962"/>
  <c r="K2978"/>
  <c r="K2994"/>
  <c r="K3010"/>
  <c r="L3040"/>
  <c r="L3056"/>
  <c r="L3072"/>
  <c r="M3088"/>
  <c r="M3104"/>
  <c r="M3120"/>
  <c r="L3138"/>
  <c r="L3154"/>
  <c r="L3170"/>
  <c r="M3186"/>
  <c r="M3202"/>
  <c r="M3218"/>
  <c r="K3234"/>
  <c r="K3250"/>
  <c r="K3266"/>
  <c r="L3296"/>
  <c r="L3312"/>
  <c r="L3328"/>
  <c r="M3344"/>
  <c r="M3360"/>
  <c r="M3376"/>
  <c r="L3394"/>
  <c r="L3410"/>
  <c r="L3426"/>
  <c r="M3442"/>
  <c r="M3458"/>
  <c r="M3474"/>
  <c r="K3490"/>
  <c r="M4392"/>
  <c r="L4684"/>
  <c r="M2390"/>
  <c r="M2430"/>
  <c r="M2470"/>
  <c r="M2526"/>
  <c r="M2566"/>
  <c r="M2606"/>
  <c r="M2654"/>
  <c r="M2694"/>
  <c r="M2734"/>
  <c r="M2782"/>
  <c r="M2822"/>
  <c r="M2862"/>
  <c r="K2913"/>
  <c r="K2956"/>
  <c r="K3009"/>
  <c r="K3057"/>
  <c r="K3100"/>
  <c r="K3148"/>
  <c r="K3201"/>
  <c r="K3244"/>
  <c r="K3292"/>
  <c r="K3356"/>
  <c r="K3393"/>
  <c r="K3441"/>
  <c r="K3556"/>
  <c r="K3620"/>
  <c r="K3684"/>
  <c r="K3766"/>
  <c r="K3830"/>
  <c r="K3908"/>
  <c r="K4004"/>
  <c r="K4165"/>
  <c r="K4412"/>
  <c r="L2902"/>
  <c r="M2918"/>
  <c r="L2942"/>
  <c r="L2966"/>
  <c r="M2982"/>
  <c r="L3006"/>
  <c r="L3030"/>
  <c r="M3046"/>
  <c r="L3070"/>
  <c r="L3094"/>
  <c r="M3110"/>
  <c r="L3134"/>
  <c r="L3158"/>
  <c r="M3174"/>
  <c r="L3198"/>
  <c r="L3222"/>
  <c r="M3238"/>
  <c r="L3262"/>
  <c r="L3286"/>
  <c r="M3302"/>
  <c r="L3326"/>
  <c r="L3350"/>
  <c r="M3366"/>
  <c r="L3390"/>
  <c r="L3414"/>
  <c r="M3430"/>
  <c r="L3454"/>
  <c r="L3478"/>
  <c r="M3494"/>
  <c r="K3501"/>
  <c r="L3531"/>
  <c r="L3547"/>
  <c r="L3563"/>
  <c r="M3579"/>
  <c r="M3595"/>
  <c r="M3611"/>
  <c r="L3629"/>
  <c r="L3645"/>
  <c r="L3661"/>
  <c r="M3677"/>
  <c r="M3693"/>
  <c r="M3709"/>
  <c r="K3725"/>
  <c r="K3741"/>
  <c r="K3757"/>
  <c r="L3787"/>
  <c r="L3803"/>
  <c r="L3819"/>
  <c r="M3835"/>
  <c r="M3851"/>
  <c r="M3867"/>
  <c r="L3885"/>
  <c r="L3901"/>
  <c r="L3917"/>
  <c r="M3933"/>
  <c r="M3949"/>
  <c r="M3965"/>
  <c r="K3981"/>
  <c r="K3997"/>
  <c r="K4013"/>
  <c r="K4044"/>
  <c r="K4048"/>
  <c r="K4052"/>
  <c r="M4056"/>
  <c r="M4061"/>
  <c r="M4093"/>
  <c r="L4127"/>
  <c r="L4159"/>
  <c r="L4191"/>
  <c r="L4232"/>
  <c r="L4296"/>
  <c r="L4360"/>
  <c r="M4424"/>
  <c r="M4488"/>
  <c r="K2903"/>
  <c r="K2975"/>
  <c r="K3023"/>
  <c r="K3079"/>
  <c r="K3151"/>
  <c r="K3191"/>
  <c r="K3231"/>
  <c r="K3303"/>
  <c r="K3359"/>
  <c r="K3399"/>
  <c r="K3447"/>
  <c r="K3500"/>
  <c r="K3559"/>
  <c r="K3639"/>
  <c r="K3692"/>
  <c r="K3751"/>
  <c r="K3820"/>
  <c r="K3900"/>
  <c r="K3948"/>
  <c r="K3996"/>
  <c r="K4085"/>
  <c r="K4121"/>
  <c r="K4181"/>
  <c r="K4716"/>
  <c r="M4763"/>
  <c r="L2884"/>
  <c r="L2900"/>
  <c r="L2916"/>
  <c r="L2932"/>
  <c r="L2948"/>
  <c r="L2964"/>
  <c r="L2980"/>
  <c r="L2996"/>
  <c r="L3012"/>
  <c r="L3028"/>
  <c r="L3044"/>
  <c r="L3060"/>
  <c r="L3076"/>
  <c r="L3092"/>
  <c r="L3108"/>
  <c r="L3124"/>
  <c r="L3140"/>
  <c r="L3156"/>
  <c r="L3172"/>
  <c r="L3188"/>
  <c r="L3204"/>
  <c r="L3220"/>
  <c r="L3236"/>
  <c r="L3252"/>
  <c r="L3268"/>
  <c r="L3284"/>
  <c r="L3300"/>
  <c r="L3316"/>
  <c r="L3332"/>
  <c r="L3348"/>
  <c r="L3364"/>
  <c r="L3380"/>
  <c r="L3396"/>
  <c r="L3412"/>
  <c r="L3428"/>
  <c r="L3444"/>
  <c r="L3460"/>
  <c r="L3476"/>
  <c r="L3492"/>
  <c r="M4618"/>
  <c r="K4746"/>
  <c r="L4750"/>
  <c r="K4754"/>
  <c r="K2885"/>
  <c r="K2917"/>
  <c r="K2949"/>
  <c r="K2981"/>
  <c r="K3029"/>
  <c r="K3069"/>
  <c r="K3109"/>
  <c r="K3141"/>
  <c r="K3173"/>
  <c r="K3213"/>
  <c r="K3253"/>
  <c r="K3293"/>
  <c r="K3349"/>
  <c r="K3381"/>
  <c r="K3413"/>
  <c r="K3445"/>
  <c r="K3477"/>
  <c r="K3534"/>
  <c r="K3614"/>
  <c r="K3678"/>
  <c r="K3742"/>
  <c r="K3822"/>
  <c r="K3886"/>
  <c r="K3982"/>
  <c r="K4136"/>
  <c r="K4256"/>
  <c r="K4384"/>
  <c r="M4755"/>
  <c r="M3505"/>
  <c r="M3521"/>
  <c r="M3537"/>
  <c r="M3553"/>
  <c r="M3569"/>
  <c r="M3585"/>
  <c r="M3601"/>
  <c r="M3617"/>
  <c r="M3633"/>
  <c r="M3649"/>
  <c r="M3665"/>
  <c r="M3681"/>
  <c r="M3697"/>
  <c r="M3713"/>
  <c r="M3729"/>
  <c r="M3745"/>
  <c r="M3761"/>
  <c r="M3777"/>
  <c r="M3793"/>
  <c r="M3809"/>
  <c r="M3825"/>
  <c r="M3841"/>
  <c r="M3857"/>
  <c r="M3873"/>
  <c r="M3889"/>
  <c r="M3905"/>
  <c r="M3921"/>
  <c r="M3937"/>
  <c r="M3953"/>
  <c r="M3969"/>
  <c r="M3985"/>
  <c r="M4001"/>
  <c r="M4017"/>
  <c r="M4033"/>
  <c r="K4954"/>
  <c r="K3514"/>
  <c r="K3546"/>
  <c r="K3586"/>
  <c r="K3618"/>
  <c r="K3650"/>
  <c r="K3682"/>
  <c r="K3714"/>
  <c r="K3746"/>
  <c r="K3778"/>
  <c r="K3810"/>
  <c r="K3842"/>
  <c r="K3874"/>
  <c r="K3906"/>
  <c r="K3938"/>
  <c r="K3970"/>
  <c r="K4002"/>
  <c r="K4112"/>
  <c r="K4176"/>
  <c r="K4240"/>
  <c r="K4304"/>
  <c r="K4368"/>
  <c r="K4432"/>
  <c r="K4534"/>
  <c r="K4644"/>
  <c r="M4887"/>
  <c r="M4981"/>
  <c r="M3503"/>
  <c r="M3519"/>
  <c r="M3535"/>
  <c r="M3551"/>
  <c r="M3567"/>
  <c r="M3583"/>
  <c r="M3599"/>
  <c r="M3615"/>
  <c r="M3631"/>
  <c r="M3647"/>
  <c r="M3663"/>
  <c r="M3679"/>
  <c r="M3695"/>
  <c r="M3711"/>
  <c r="M3727"/>
  <c r="M3743"/>
  <c r="M3759"/>
  <c r="M3775"/>
  <c r="M3791"/>
  <c r="M3807"/>
  <c r="M3823"/>
  <c r="M3839"/>
  <c r="M3855"/>
  <c r="M3871"/>
  <c r="M3887"/>
  <c r="M3903"/>
  <c r="M3919"/>
  <c r="M3935"/>
  <c r="M3951"/>
  <c r="M3967"/>
  <c r="M3983"/>
  <c r="M3999"/>
  <c r="M4015"/>
  <c r="M4031"/>
  <c r="M4069"/>
  <c r="L4085"/>
  <c r="K4087"/>
  <c r="M4103"/>
  <c r="L4119"/>
  <c r="M4133"/>
  <c r="L4149"/>
  <c r="K4151"/>
  <c r="M4167"/>
  <c r="L4183"/>
  <c r="M4197"/>
  <c r="L4214"/>
  <c r="M4216"/>
  <c r="L4248"/>
  <c r="M4278"/>
  <c r="K4310"/>
  <c r="L4342"/>
  <c r="M4344"/>
  <c r="L4376"/>
  <c r="M4406"/>
  <c r="K4438"/>
  <c r="L4470"/>
  <c r="M4472"/>
  <c r="L4588"/>
  <c r="M4650"/>
  <c r="K4714"/>
  <c r="L4790"/>
  <c r="K4876"/>
  <c r="L4882"/>
  <c r="M4884"/>
  <c r="K3528"/>
  <c r="K3568"/>
  <c r="K3600"/>
  <c r="K3632"/>
  <c r="K3664"/>
  <c r="K3704"/>
  <c r="K3744"/>
  <c r="K3776"/>
  <c r="K3808"/>
  <c r="K3840"/>
  <c r="K3880"/>
  <c r="K3912"/>
  <c r="K3968"/>
  <c r="K4000"/>
  <c r="K4102"/>
  <c r="K4134"/>
  <c r="K4198"/>
  <c r="M4877"/>
  <c r="L4067"/>
  <c r="L4083"/>
  <c r="L4099"/>
  <c r="L4115"/>
  <c r="L4131"/>
  <c r="L4147"/>
  <c r="L4163"/>
  <c r="L4179"/>
  <c r="L4195"/>
  <c r="L4508"/>
  <c r="M4510"/>
  <c r="L4518"/>
  <c r="L4532"/>
  <c r="K4854"/>
  <c r="M4982"/>
  <c r="M4055"/>
  <c r="K4084"/>
  <c r="K4116"/>
  <c r="K4148"/>
  <c r="K4180"/>
  <c r="K4212"/>
  <c r="K4276"/>
  <c r="K4340"/>
  <c r="K4404"/>
  <c r="K4468"/>
  <c r="K4524"/>
  <c r="K4660"/>
  <c r="M4823"/>
  <c r="M4908"/>
  <c r="M4978"/>
  <c r="M4073"/>
  <c r="M4089"/>
  <c r="M4105"/>
  <c r="M4121"/>
  <c r="M4137"/>
  <c r="M4153"/>
  <c r="M4169"/>
  <c r="M4185"/>
  <c r="M4201"/>
  <c r="K4222"/>
  <c r="L4238"/>
  <c r="M4240"/>
  <c r="L4256"/>
  <c r="M4270"/>
  <c r="K4286"/>
  <c r="L4302"/>
  <c r="M4304"/>
  <c r="L4320"/>
  <c r="M4334"/>
  <c r="K4350"/>
  <c r="L4366"/>
  <c r="M4368"/>
  <c r="L4384"/>
  <c r="M4398"/>
  <c r="K4414"/>
  <c r="L4430"/>
  <c r="M4432"/>
  <c r="L4448"/>
  <c r="M4462"/>
  <c r="K4478"/>
  <c r="L4538"/>
  <c r="M4540"/>
  <c r="L4572"/>
  <c r="M4602"/>
  <c r="K4634"/>
  <c r="L4666"/>
  <c r="M4668"/>
  <c r="L4700"/>
  <c r="M4730"/>
  <c r="K4762"/>
  <c r="L4814"/>
  <c r="K4818"/>
  <c r="L4890"/>
  <c r="K4940"/>
  <c r="L4946"/>
  <c r="M4948"/>
  <c r="K4054"/>
  <c r="K4082"/>
  <c r="K4114"/>
  <c r="K4146"/>
  <c r="K4178"/>
  <c r="K4210"/>
  <c r="M4917"/>
  <c r="K4498"/>
  <c r="K4530"/>
  <c r="L4858"/>
  <c r="K4922"/>
  <c r="M4986"/>
  <c r="L4242"/>
  <c r="L4274"/>
  <c r="L4306"/>
  <c r="L4338"/>
  <c r="L4370"/>
  <c r="L4402"/>
  <c r="L4434"/>
  <c r="L4466"/>
  <c r="L4494"/>
  <c r="M4821"/>
  <c r="M4949"/>
  <c r="L4506"/>
  <c r="L4546"/>
  <c r="M4548"/>
  <c r="L4564"/>
  <c r="M4578"/>
  <c r="K4594"/>
  <c r="K1055"/>
  <c r="K607"/>
  <c r="M686"/>
  <c r="K95"/>
  <c r="M566"/>
  <c r="L41"/>
  <c r="K297"/>
  <c r="L493"/>
  <c r="L717"/>
  <c r="L1711"/>
  <c r="M516"/>
  <c r="K1292"/>
  <c r="M2812"/>
  <c r="K309"/>
  <c r="L497"/>
  <c r="M697"/>
  <c r="K1695"/>
  <c r="M334"/>
  <c r="M840"/>
  <c r="K1416"/>
  <c r="M1271"/>
  <c r="K1407"/>
  <c r="K1815"/>
  <c r="K27"/>
  <c r="L155"/>
  <c r="K299"/>
  <c r="K427"/>
  <c r="K531"/>
  <c r="M667"/>
  <c r="L787"/>
  <c r="L899"/>
  <c r="K1003"/>
  <c r="M1091"/>
  <c r="K1163"/>
  <c r="K1227"/>
  <c r="K1299"/>
  <c r="K1363"/>
  <c r="K1435"/>
  <c r="M1499"/>
  <c r="L1671"/>
  <c r="M3352"/>
  <c r="M2716"/>
  <c r="M313"/>
  <c r="M1696"/>
  <c r="K1541"/>
  <c r="L1733"/>
  <c r="M1963"/>
  <c r="K2123"/>
  <c r="L2283"/>
  <c r="L2595"/>
  <c r="L3621"/>
  <c r="K1571"/>
  <c r="L1667"/>
  <c r="K1779"/>
  <c r="L2936"/>
  <c r="K3192"/>
  <c r="K3482"/>
  <c r="M1082"/>
  <c r="M1286"/>
  <c r="M1494"/>
  <c r="M1962"/>
  <c r="K2928"/>
  <c r="K913"/>
  <c r="K1009"/>
  <c r="K1113"/>
  <c r="K1221"/>
  <c r="K1313"/>
  <c r="K1417"/>
  <c r="K1521"/>
  <c r="M1756"/>
  <c r="M2060"/>
  <c r="M2636"/>
  <c r="K1613"/>
  <c r="L1797"/>
  <c r="L1961"/>
  <c r="K2155"/>
  <c r="L2297"/>
  <c r="K2497"/>
  <c r="K2851"/>
  <c r="L1593"/>
  <c r="K1705"/>
  <c r="K1793"/>
  <c r="L1873"/>
  <c r="L1937"/>
  <c r="L1987"/>
  <c r="L2051"/>
  <c r="K2115"/>
  <c r="L2177"/>
  <c r="M2227"/>
  <c r="M2291"/>
  <c r="K2355"/>
  <c r="K2483"/>
  <c r="K2611"/>
  <c r="M2707"/>
  <c r="M2835"/>
  <c r="M926"/>
  <c r="M1166"/>
  <c r="M1322"/>
  <c r="M1466"/>
  <c r="M1774"/>
  <c r="M2402"/>
  <c r="K3252"/>
  <c r="L890"/>
  <c r="L938"/>
  <c r="L978"/>
  <c r="L1022"/>
  <c r="M1068"/>
  <c r="M1112"/>
  <c r="L1146"/>
  <c r="M1180"/>
  <c r="L1210"/>
  <c r="M1236"/>
  <c r="L1266"/>
  <c r="L1294"/>
  <c r="L1322"/>
  <c r="L1350"/>
  <c r="M1380"/>
  <c r="L1406"/>
  <c r="M1436"/>
  <c r="L1466"/>
  <c r="M1492"/>
  <c r="L1522"/>
  <c r="M1674"/>
  <c r="M1786"/>
  <c r="M1954"/>
  <c r="M2194"/>
  <c r="M2418"/>
  <c r="K2896"/>
  <c r="K3152"/>
  <c r="K3363"/>
  <c r="L1877"/>
  <c r="L1933"/>
  <c r="L1989"/>
  <c r="L2045"/>
  <c r="K2109"/>
  <c r="L2157"/>
  <c r="K2221"/>
  <c r="L2277"/>
  <c r="K2333"/>
  <c r="M2379"/>
  <c r="L2427"/>
  <c r="K2475"/>
  <c r="L2521"/>
  <c r="L2569"/>
  <c r="M2603"/>
  <c r="M2651"/>
  <c r="M2699"/>
  <c r="K2747"/>
  <c r="K2795"/>
  <c r="L2841"/>
  <c r="L3525"/>
  <c r="K3781"/>
  <c r="K4173"/>
  <c r="M1894"/>
  <c r="M2014"/>
  <c r="M2134"/>
  <c r="M2238"/>
  <c r="M2362"/>
  <c r="M2586"/>
  <c r="M2762"/>
  <c r="K3155"/>
  <c r="K3988"/>
  <c r="K1879"/>
  <c r="L1935"/>
  <c r="K1999"/>
  <c r="L2047"/>
  <c r="K2111"/>
  <c r="K2167"/>
  <c r="K2223"/>
  <c r="K2279"/>
  <c r="L2335"/>
  <c r="M2922"/>
  <c r="M3018"/>
  <c r="M3114"/>
  <c r="M3208"/>
  <c r="M3304"/>
  <c r="L3400"/>
  <c r="K3466"/>
  <c r="M3795"/>
  <c r="M4207"/>
  <c r="M1912"/>
  <c r="M2016"/>
  <c r="M2120"/>
  <c r="M2216"/>
  <c r="M2336"/>
  <c r="M2521"/>
  <c r="M2633"/>
  <c r="M2788"/>
  <c r="K2944"/>
  <c r="K3081"/>
  <c r="K3273"/>
  <c r="K3433"/>
  <c r="K3942"/>
  <c r="K2391"/>
  <c r="L2431"/>
  <c r="L2471"/>
  <c r="K2519"/>
  <c r="L2559"/>
  <c r="L2599"/>
  <c r="K2647"/>
  <c r="L2687"/>
  <c r="L2727"/>
  <c r="K2775"/>
  <c r="L2815"/>
  <c r="L2855"/>
  <c r="M3523"/>
  <c r="L3587"/>
  <c r="M3637"/>
  <c r="L3701"/>
  <c r="K3747"/>
  <c r="L3811"/>
  <c r="K3861"/>
  <c r="M3925"/>
  <c r="K3971"/>
  <c r="M4035"/>
  <c r="L4175"/>
  <c r="K4390"/>
  <c r="M2400"/>
  <c r="M2488"/>
  <c r="M2568"/>
  <c r="M2656"/>
  <c r="M2744"/>
  <c r="M2824"/>
  <c r="K2939"/>
  <c r="K3147"/>
  <c r="K3371"/>
  <c r="M4818"/>
  <c r="L2389"/>
  <c r="L2429"/>
  <c r="K2477"/>
  <c r="L2517"/>
  <c r="L2557"/>
  <c r="K2605"/>
  <c r="L2645"/>
  <c r="L2685"/>
  <c r="K2733"/>
  <c r="L2773"/>
  <c r="L2813"/>
  <c r="K2861"/>
  <c r="L2912"/>
  <c r="L2944"/>
  <c r="M2976"/>
  <c r="L3010"/>
  <c r="L3042"/>
  <c r="M3074"/>
  <c r="K3106"/>
  <c r="K3138"/>
  <c r="L3184"/>
  <c r="M3216"/>
  <c r="M3248"/>
  <c r="L3282"/>
  <c r="M3314"/>
  <c r="M3346"/>
  <c r="K3378"/>
  <c r="L3424"/>
  <c r="L3456"/>
  <c r="M3488"/>
  <c r="K4682"/>
  <c r="M2406"/>
  <c r="M2494"/>
  <c r="M2590"/>
  <c r="M2670"/>
  <c r="M2758"/>
  <c r="M2846"/>
  <c r="K2929"/>
  <c r="K3036"/>
  <c r="K3121"/>
  <c r="K3217"/>
  <c r="K3329"/>
  <c r="K3420"/>
  <c r="K3574"/>
  <c r="K3727"/>
  <c r="K3887"/>
  <c r="K4101"/>
  <c r="M2886"/>
  <c r="L2934"/>
  <c r="L2974"/>
  <c r="M3014"/>
  <c r="L3062"/>
  <c r="L3102"/>
  <c r="M3142"/>
  <c r="L3190"/>
  <c r="L3230"/>
  <c r="M3270"/>
  <c r="L3318"/>
  <c r="L3358"/>
  <c r="M3398"/>
  <c r="L3446"/>
  <c r="L3486"/>
  <c r="L3517"/>
  <c r="M3549"/>
  <c r="M3581"/>
  <c r="K3613"/>
  <c r="L3659"/>
  <c r="L3691"/>
  <c r="M3723"/>
  <c r="L3757"/>
  <c r="L3789"/>
  <c r="M3821"/>
  <c r="K3853"/>
  <c r="K3885"/>
  <c r="L3931"/>
  <c r="M3963"/>
  <c r="M3995"/>
  <c r="L4029"/>
  <c r="K4049"/>
  <c r="K4057"/>
  <c r="K4095"/>
  <c r="L4189"/>
  <c r="L4294"/>
  <c r="K4422"/>
  <c r="M4918"/>
  <c r="K2991"/>
  <c r="K3119"/>
  <c r="K3215"/>
  <c r="K3327"/>
  <c r="K3423"/>
  <c r="K3543"/>
  <c r="K3655"/>
  <c r="K3783"/>
  <c r="K3932"/>
  <c r="K4039"/>
  <c r="K4149"/>
  <c r="K4740"/>
  <c r="L2892"/>
  <c r="L2924"/>
  <c r="L2956"/>
  <c r="L2988"/>
  <c r="L3020"/>
  <c r="L3052"/>
  <c r="L3084"/>
  <c r="L3116"/>
  <c r="L3148"/>
  <c r="L3180"/>
  <c r="L3212"/>
  <c r="L3244"/>
  <c r="L3276"/>
  <c r="L3308"/>
  <c r="L3340"/>
  <c r="L3372"/>
  <c r="L3404"/>
  <c r="L3436"/>
  <c r="L3468"/>
  <c r="L4618"/>
  <c r="L4748"/>
  <c r="K4756"/>
  <c r="K2933"/>
  <c r="K3005"/>
  <c r="K3085"/>
  <c r="K3157"/>
  <c r="K3229"/>
  <c r="K3333"/>
  <c r="K3397"/>
  <c r="K3461"/>
  <c r="K3582"/>
  <c r="K3710"/>
  <c r="K3854"/>
  <c r="K4072"/>
  <c r="K4320"/>
  <c r="M3497"/>
  <c r="M3529"/>
  <c r="M3561"/>
  <c r="M3593"/>
  <c r="M3625"/>
  <c r="M3657"/>
  <c r="M3689"/>
  <c r="M3721"/>
  <c r="M3753"/>
  <c r="M3785"/>
  <c r="M3817"/>
  <c r="M3849"/>
  <c r="M3881"/>
  <c r="M3913"/>
  <c r="M3945"/>
  <c r="M3977"/>
  <c r="M4009"/>
  <c r="M4041"/>
  <c r="K3530"/>
  <c r="K3602"/>
  <c r="K3666"/>
  <c r="K3730"/>
  <c r="K3794"/>
  <c r="K3858"/>
  <c r="K3922"/>
  <c r="K3986"/>
  <c r="K4144"/>
  <c r="K4272"/>
  <c r="K4400"/>
  <c r="K4580"/>
  <c r="M4895"/>
  <c r="M3511"/>
  <c r="M3543"/>
  <c r="M3575"/>
  <c r="M3607"/>
  <c r="M3639"/>
  <c r="M3671"/>
  <c r="M3703"/>
  <c r="M3735"/>
  <c r="M3767"/>
  <c r="M3799"/>
  <c r="M3831"/>
  <c r="M3863"/>
  <c r="M3895"/>
  <c r="M3927"/>
  <c r="M3959"/>
  <c r="M3991"/>
  <c r="M4023"/>
  <c r="M4071"/>
  <c r="M4101"/>
  <c r="K4119"/>
  <c r="L4151"/>
  <c r="L4181"/>
  <c r="M4199"/>
  <c r="K4246"/>
  <c r="M4280"/>
  <c r="M4342"/>
  <c r="L4406"/>
  <c r="L4440"/>
  <c r="K4586"/>
  <c r="M4652"/>
  <c r="M4790"/>
  <c r="L4884"/>
  <c r="K3544"/>
  <c r="K3616"/>
  <c r="K3680"/>
  <c r="K3760"/>
  <c r="K3824"/>
  <c r="K3896"/>
  <c r="K3984"/>
  <c r="K4118"/>
  <c r="M4786"/>
  <c r="L4075"/>
  <c r="L4107"/>
  <c r="L4139"/>
  <c r="L4171"/>
  <c r="L4203"/>
  <c r="K4514"/>
  <c r="K4532"/>
  <c r="M4047"/>
  <c r="K4100"/>
  <c r="K4164"/>
  <c r="K4244"/>
  <c r="K4372"/>
  <c r="K4502"/>
  <c r="K4724"/>
  <c r="M4955"/>
  <c r="M4081"/>
  <c r="M4113"/>
  <c r="M4145"/>
  <c r="M4177"/>
  <c r="M4209"/>
  <c r="M4238"/>
  <c r="L4270"/>
  <c r="L4288"/>
  <c r="K4318"/>
  <c r="M4336"/>
  <c r="M4366"/>
  <c r="L4398"/>
  <c r="L4416"/>
  <c r="K4446"/>
  <c r="M4464"/>
  <c r="M4538"/>
  <c r="L4602"/>
  <c r="L4636"/>
  <c r="K4698"/>
  <c r="M4732"/>
  <c r="M4814"/>
  <c r="M4890"/>
  <c r="L4948"/>
  <c r="K4066"/>
  <c r="K4130"/>
  <c r="K4194"/>
  <c r="M4947"/>
  <c r="K4794"/>
  <c r="L4986"/>
  <c r="L4258"/>
  <c r="L4322"/>
  <c r="L4386"/>
  <c r="L4450"/>
  <c r="M4757"/>
  <c r="L4492"/>
  <c r="M4546"/>
  <c r="L4578"/>
  <c r="L4596"/>
  <c r="L4612"/>
  <c r="L4628"/>
  <c r="M4644"/>
  <c r="M4660"/>
  <c r="M4676"/>
  <c r="L4706"/>
  <c r="L4722"/>
  <c r="L4738"/>
  <c r="K4758"/>
  <c r="K4782"/>
  <c r="K4788"/>
  <c r="K4844"/>
  <c r="K4850"/>
  <c r="K4886"/>
  <c r="M4910"/>
  <c r="M4916"/>
  <c r="K4972"/>
  <c r="L4980"/>
  <c r="L4228"/>
  <c r="L4268"/>
  <c r="L4316"/>
  <c r="L4356"/>
  <c r="L4396"/>
  <c r="L4444"/>
  <c r="L4484"/>
  <c r="M4795"/>
  <c r="M4909"/>
  <c r="M4979"/>
  <c r="L4774"/>
  <c r="K4804"/>
  <c r="K4810"/>
  <c r="M4838"/>
  <c r="K4870"/>
  <c r="K4900"/>
  <c r="K4906"/>
  <c r="L4938"/>
  <c r="K4966"/>
  <c r="K4996"/>
  <c r="L4542"/>
  <c r="L4582"/>
  <c r="L4622"/>
  <c r="L4670"/>
  <c r="L4710"/>
  <c r="M4751"/>
  <c r="M4815"/>
  <c r="M4875"/>
  <c r="M4933"/>
  <c r="M4997"/>
  <c r="K4766"/>
  <c r="K4796"/>
  <c r="L4828"/>
  <c r="L4834"/>
  <c r="K4862"/>
  <c r="L4894"/>
  <c r="L4924"/>
  <c r="L4930"/>
  <c r="M4958"/>
  <c r="L4990"/>
  <c r="L4496"/>
  <c r="L4544"/>
  <c r="L4584"/>
  <c r="L4624"/>
  <c r="L4672"/>
  <c r="L4712"/>
  <c r="M4765"/>
  <c r="M4829"/>
  <c r="M4871"/>
  <c r="M4931"/>
  <c r="M4999"/>
  <c r="L4768"/>
  <c r="K4784"/>
  <c r="K4808"/>
  <c r="L4832"/>
  <c r="K4848"/>
  <c r="K4872"/>
  <c r="L4896"/>
  <c r="K4912"/>
  <c r="K4936"/>
  <c r="L4960"/>
  <c r="K4976"/>
  <c r="K5000"/>
  <c r="M4785"/>
  <c r="M4825"/>
  <c r="M4873"/>
  <c r="M4913"/>
  <c r="M4953"/>
  <c r="M5001"/>
  <c r="L887"/>
  <c r="M574"/>
  <c r="K823"/>
  <c r="M559"/>
  <c r="K1751"/>
  <c r="L185"/>
  <c r="M421"/>
  <c r="L653"/>
  <c r="K853"/>
  <c r="M2673"/>
  <c r="K988"/>
  <c r="M1672"/>
  <c r="L197"/>
  <c r="M417"/>
  <c r="K625"/>
  <c r="K849"/>
  <c r="M3450"/>
  <c r="M632"/>
  <c r="K1280"/>
  <c r="M2364"/>
  <c r="M1351"/>
  <c r="L1503"/>
  <c r="L53"/>
  <c r="K107"/>
  <c r="L243"/>
  <c r="M379"/>
  <c r="K491"/>
  <c r="K619"/>
  <c r="K747"/>
  <c r="K859"/>
  <c r="K963"/>
  <c r="K1067"/>
  <c r="M1131"/>
  <c r="L1203"/>
  <c r="L1275"/>
  <c r="K1339"/>
  <c r="M1403"/>
  <c r="L1475"/>
  <c r="L1575"/>
  <c r="M1831"/>
  <c r="M2084"/>
  <c r="M132"/>
  <c r="M658"/>
  <c r="M2524"/>
  <c r="L1669"/>
  <c r="L1913"/>
  <c r="L2059"/>
  <c r="L2217"/>
  <c r="M2467"/>
  <c r="K2819"/>
  <c r="K4328"/>
  <c r="K1635"/>
  <c r="L1739"/>
  <c r="L1827"/>
  <c r="K3098"/>
  <c r="L3384"/>
  <c r="M922"/>
  <c r="M1206"/>
  <c r="M1438"/>
  <c r="M1742"/>
  <c r="M2498"/>
  <c r="K881"/>
  <c r="K969"/>
  <c r="K1077"/>
  <c r="K1177"/>
  <c r="K1273"/>
  <c r="K1377"/>
  <c r="K1481"/>
  <c r="M1668"/>
  <c r="M1916"/>
  <c r="M2332"/>
  <c r="K1565"/>
  <c r="L1749"/>
  <c r="L1899"/>
  <c r="K2073"/>
  <c r="L2235"/>
  <c r="M2403"/>
  <c r="L2721"/>
  <c r="K1561"/>
  <c r="K1665"/>
  <c r="L1753"/>
  <c r="L1849"/>
  <c r="L1907"/>
  <c r="K1971"/>
  <c r="K2033"/>
  <c r="K2097"/>
  <c r="L2147"/>
  <c r="L2211"/>
  <c r="L2275"/>
  <c r="K2337"/>
  <c r="K2449"/>
  <c r="M2547"/>
  <c r="K2675"/>
  <c r="L2801"/>
  <c r="L3813"/>
  <c r="M1110"/>
  <c r="M1262"/>
  <c r="M1402"/>
  <c r="M1670"/>
  <c r="M2218"/>
  <c r="K2996"/>
  <c r="L874"/>
  <c r="L922"/>
  <c r="L966"/>
  <c r="M1004"/>
  <c r="M1052"/>
  <c r="L1098"/>
  <c r="M1132"/>
  <c r="L1170"/>
  <c r="L1198"/>
  <c r="L1226"/>
  <c r="L1254"/>
  <c r="M1284"/>
  <c r="L1310"/>
  <c r="M1340"/>
  <c r="L1370"/>
  <c r="M1396"/>
  <c r="L1426"/>
  <c r="L1454"/>
  <c r="L1482"/>
  <c r="L1510"/>
  <c r="M1634"/>
  <c r="M1738"/>
  <c r="M1858"/>
  <c r="M2114"/>
  <c r="M2322"/>
  <c r="M2738"/>
  <c r="K3028"/>
  <c r="K3284"/>
  <c r="K3956"/>
  <c r="K1917"/>
  <c r="L1965"/>
  <c r="K2029"/>
  <c r="L2085"/>
  <c r="K2141"/>
  <c r="L2197"/>
  <c r="L2253"/>
  <c r="L2309"/>
  <c r="L2363"/>
  <c r="L2411"/>
  <c r="L2457"/>
  <c r="L2505"/>
  <c r="L2553"/>
  <c r="M2587"/>
  <c r="M2635"/>
  <c r="L2683"/>
  <c r="K2731"/>
  <c r="L2777"/>
  <c r="L2825"/>
  <c r="M2859"/>
  <c r="L3717"/>
  <c r="L4037"/>
  <c r="M4556"/>
  <c r="M1974"/>
  <c r="M2086"/>
  <c r="M2198"/>
  <c r="M2310"/>
  <c r="M2506"/>
  <c r="M2682"/>
  <c r="K2931"/>
  <c r="K3604"/>
  <c r="K4480"/>
  <c r="K1919"/>
  <c r="K1975"/>
  <c r="K2031"/>
  <c r="K2087"/>
  <c r="L2143"/>
  <c r="K2199"/>
  <c r="L2255"/>
  <c r="K2319"/>
  <c r="M2890"/>
  <c r="M2986"/>
  <c r="L3082"/>
  <c r="M3176"/>
  <c r="L3272"/>
  <c r="L3368"/>
  <c r="M3434"/>
  <c r="K3667"/>
  <c r="K3987"/>
  <c r="M1864"/>
  <c r="M1984"/>
  <c r="M2088"/>
  <c r="M2176"/>
  <c r="M2288"/>
  <c r="M2452"/>
  <c r="M2585"/>
  <c r="M2708"/>
  <c r="K2884"/>
  <c r="K3040"/>
  <c r="K3209"/>
  <c r="K3369"/>
  <c r="K3686"/>
  <c r="K2375"/>
  <c r="L2415"/>
  <c r="L2455"/>
  <c r="K2503"/>
  <c r="L2543"/>
  <c r="L2583"/>
  <c r="K2631"/>
  <c r="L2671"/>
  <c r="L2711"/>
  <c r="K2759"/>
  <c r="L2799"/>
  <c r="L2839"/>
  <c r="L3509"/>
  <c r="K3555"/>
  <c r="L3619"/>
  <c r="K3669"/>
  <c r="M3733"/>
  <c r="K3779"/>
  <c r="M3843"/>
  <c r="L3907"/>
  <c r="M3957"/>
  <c r="L4021"/>
  <c r="K4111"/>
  <c r="L4262"/>
  <c r="M2368"/>
  <c r="M2456"/>
  <c r="M2536"/>
  <c r="M2624"/>
  <c r="M2712"/>
  <c r="M2792"/>
  <c r="M2880"/>
  <c r="K3083"/>
  <c r="K3291"/>
  <c r="K3483"/>
  <c r="L2373"/>
  <c r="L2413"/>
  <c r="K2461"/>
  <c r="L2501"/>
  <c r="L2541"/>
  <c r="K2589"/>
  <c r="L2629"/>
  <c r="L2669"/>
  <c r="K2717"/>
  <c r="L2757"/>
  <c r="L2797"/>
  <c r="K2845"/>
  <c r="M2896"/>
  <c r="M2928"/>
  <c r="L2962"/>
  <c r="M2994"/>
  <c r="M3026"/>
  <c r="K3058"/>
  <c r="L3104"/>
  <c r="L3136"/>
  <c r="M3168"/>
  <c r="L3202"/>
  <c r="L3234"/>
  <c r="M3266"/>
  <c r="K3298"/>
  <c r="K3330"/>
  <c r="L3376"/>
  <c r="M3408"/>
  <c r="M3440"/>
  <c r="L3474"/>
  <c r="L4392"/>
  <c r="M2374"/>
  <c r="M2462"/>
  <c r="M2558"/>
  <c r="M2638"/>
  <c r="M2726"/>
  <c r="M2814"/>
  <c r="K2897"/>
  <c r="K3004"/>
  <c r="K3089"/>
  <c r="K3185"/>
  <c r="K3281"/>
  <c r="K3388"/>
  <c r="K3524"/>
  <c r="K3670"/>
  <c r="K3823"/>
  <c r="K3983"/>
  <c r="K4288"/>
  <c r="L2918"/>
  <c r="L2958"/>
  <c r="M2998"/>
  <c r="L3046"/>
  <c r="L3086"/>
  <c r="M3126"/>
  <c r="L3174"/>
  <c r="L3214"/>
  <c r="M3254"/>
  <c r="L3302"/>
  <c r="L3342"/>
  <c r="M3382"/>
  <c r="L3430"/>
  <c r="L3470"/>
  <c r="M3501"/>
  <c r="K3533"/>
  <c r="K3565"/>
  <c r="L3611"/>
  <c r="M3643"/>
  <c r="M3675"/>
  <c r="L3709"/>
  <c r="M3741"/>
  <c r="M3773"/>
  <c r="K3805"/>
  <c r="L3851"/>
  <c r="L3883"/>
  <c r="M3915"/>
  <c r="L3949"/>
  <c r="L3981"/>
  <c r="M4013"/>
  <c r="L4045"/>
  <c r="L4053"/>
  <c r="L4093"/>
  <c r="M4157"/>
  <c r="K4230"/>
  <c r="M4358"/>
  <c r="L4488"/>
  <c r="K2943"/>
  <c r="K3071"/>
  <c r="K3183"/>
  <c r="K3279"/>
  <c r="K3391"/>
  <c r="K3479"/>
  <c r="K3612"/>
  <c r="K3740"/>
  <c r="K3884"/>
  <c r="K3980"/>
  <c r="K4117"/>
  <c r="K4612"/>
  <c r="M4914"/>
  <c r="M2908"/>
  <c r="M2940"/>
  <c r="M2972"/>
  <c r="M3004"/>
  <c r="M3036"/>
  <c r="M3068"/>
  <c r="M3100"/>
  <c r="M3132"/>
  <c r="M3164"/>
  <c r="M3196"/>
  <c r="M3228"/>
  <c r="M3260"/>
  <c r="M3292"/>
  <c r="M3324"/>
  <c r="M3356"/>
  <c r="M3388"/>
  <c r="M3420"/>
  <c r="M3452"/>
  <c r="M3484"/>
  <c r="L4746"/>
  <c r="L4754"/>
  <c r="K2909"/>
  <c r="K2973"/>
  <c r="K3053"/>
  <c r="K3133"/>
  <c r="K3205"/>
  <c r="K3277"/>
  <c r="K3373"/>
  <c r="K3437"/>
  <c r="K3518"/>
  <c r="K3662"/>
  <c r="K3806"/>
  <c r="K3966"/>
  <c r="K4252"/>
  <c r="M4749"/>
  <c r="L3521"/>
  <c r="L3553"/>
  <c r="L3585"/>
  <c r="L3617"/>
  <c r="L3649"/>
  <c r="L3681"/>
  <c r="L3713"/>
  <c r="L3745"/>
  <c r="L3777"/>
  <c r="L3809"/>
  <c r="L3841"/>
  <c r="L3873"/>
  <c r="L3905"/>
  <c r="L3937"/>
  <c r="L3969"/>
  <c r="L4001"/>
  <c r="L4033"/>
  <c r="K3506"/>
  <c r="K3578"/>
  <c r="K3642"/>
  <c r="K3706"/>
  <c r="K3770"/>
  <c r="K3834"/>
  <c r="K3898"/>
  <c r="K3962"/>
  <c r="K4096"/>
  <c r="K4236"/>
  <c r="K4364"/>
  <c r="K4492"/>
  <c r="M4812"/>
  <c r="L3503"/>
  <c r="L3535"/>
  <c r="L3567"/>
  <c r="L3599"/>
  <c r="L3631"/>
  <c r="L3663"/>
  <c r="L3695"/>
  <c r="L3727"/>
  <c r="L3759"/>
  <c r="L3791"/>
  <c r="L3823"/>
  <c r="L3855"/>
  <c r="L3887"/>
  <c r="L3919"/>
  <c r="L3951"/>
  <c r="L3983"/>
  <c r="L4015"/>
  <c r="L4069"/>
  <c r="M4087"/>
  <c r="M4117"/>
  <c r="K4135"/>
  <c r="L4167"/>
  <c r="L4197"/>
  <c r="L4216"/>
  <c r="K4278"/>
  <c r="M4312"/>
  <c r="M4374"/>
  <c r="L4438"/>
  <c r="L4472"/>
  <c r="K4650"/>
  <c r="M4716"/>
  <c r="M4878"/>
  <c r="K3520"/>
  <c r="K3592"/>
  <c r="K3656"/>
  <c r="K3736"/>
  <c r="K3800"/>
  <c r="K3872"/>
  <c r="K3960"/>
  <c r="K4097"/>
  <c r="K4182"/>
  <c r="M4059"/>
  <c r="M4091"/>
  <c r="M4123"/>
  <c r="M4155"/>
  <c r="M4187"/>
  <c r="K4510"/>
  <c r="K4522"/>
  <c r="K4982"/>
  <c r="K4076"/>
  <c r="K4140"/>
  <c r="K4204"/>
  <c r="K4324"/>
  <c r="K4452"/>
  <c r="K4628"/>
  <c r="M4850"/>
  <c r="L4073"/>
  <c r="L4105"/>
  <c r="L4137"/>
  <c r="L4169"/>
  <c r="L4201"/>
  <c r="M4224"/>
  <c r="M4254"/>
  <c r="L4286"/>
  <c r="M4969"/>
  <c r="M4905"/>
  <c r="M4849"/>
  <c r="M4793"/>
  <c r="K4992"/>
  <c r="K4968"/>
  <c r="L4944"/>
  <c r="L4912"/>
  <c r="K4880"/>
  <c r="K4856"/>
  <c r="K4824"/>
  <c r="L4800"/>
  <c r="K4768"/>
  <c r="M4989"/>
  <c r="M4903"/>
  <c r="M4835"/>
  <c r="L4744"/>
  <c r="L4688"/>
  <c r="L4640"/>
  <c r="L4576"/>
  <c r="L4520"/>
  <c r="K4990"/>
  <c r="L4958"/>
  <c r="K4926"/>
  <c r="K4894"/>
  <c r="L4862"/>
  <c r="L4830"/>
  <c r="K4798"/>
  <c r="L4766"/>
  <c r="M4965"/>
  <c r="M4879"/>
  <c r="M4805"/>
  <c r="L4734"/>
  <c r="L4678"/>
  <c r="L4614"/>
  <c r="L4558"/>
  <c r="K4998"/>
  <c r="L4966"/>
  <c r="L4934"/>
  <c r="L4902"/>
  <c r="K4868"/>
  <c r="L4838"/>
  <c r="L4806"/>
  <c r="K4772"/>
  <c r="M4923"/>
  <c r="M4845"/>
  <c r="L4476"/>
  <c r="L4420"/>
  <c r="L4364"/>
  <c r="L4300"/>
  <c r="L4252"/>
  <c r="K4980"/>
  <c r="L4972"/>
  <c r="K4914"/>
  <c r="L4908"/>
  <c r="L4850"/>
  <c r="K4822"/>
  <c r="M4782"/>
  <c r="M4740"/>
  <c r="L4724"/>
  <c r="K4706"/>
  <c r="L4676"/>
  <c r="K4658"/>
  <c r="L4642"/>
  <c r="M4610"/>
  <c r="M4580"/>
  <c r="L4548"/>
  <c r="M4919"/>
  <c r="L4482"/>
  <c r="L4394"/>
  <c r="L4298"/>
  <c r="L4226"/>
  <c r="M4794"/>
  <c r="M4819"/>
  <c r="K4162"/>
  <c r="K4074"/>
  <c r="M4942"/>
  <c r="K4820"/>
  <c r="L4762"/>
  <c r="L4668"/>
  <c r="M4604"/>
  <c r="L4540"/>
  <c r="K4462"/>
  <c r="M4430"/>
  <c r="K4398"/>
  <c r="M4352"/>
  <c r="L4334"/>
  <c r="M4288"/>
  <c r="L4240"/>
  <c r="L4185"/>
  <c r="L4121"/>
  <c r="M4959"/>
  <c r="M4506"/>
  <c r="K4260"/>
  <c r="K4108"/>
  <c r="L4854"/>
  <c r="M4203"/>
  <c r="M4139"/>
  <c r="M4075"/>
  <c r="K4129"/>
  <c r="K3904"/>
  <c r="K3768"/>
  <c r="K3624"/>
  <c r="K4884"/>
  <c r="L4714"/>
  <c r="M4440"/>
  <c r="L4344"/>
  <c r="M4246"/>
  <c r="M4181"/>
  <c r="L4133"/>
  <c r="K4071"/>
  <c r="L3999"/>
  <c r="L3935"/>
  <c r="L3871"/>
  <c r="L3807"/>
  <c r="L3743"/>
  <c r="L3679"/>
  <c r="L3615"/>
  <c r="L3551"/>
  <c r="M4946"/>
  <c r="K4428"/>
  <c r="K4160"/>
  <c r="K3930"/>
  <c r="K3802"/>
  <c r="K3674"/>
  <c r="K3538"/>
  <c r="L4017"/>
  <c r="L3953"/>
  <c r="L3889"/>
  <c r="L3825"/>
  <c r="L3761"/>
  <c r="L3697"/>
  <c r="L3633"/>
  <c r="L3569"/>
  <c r="L3505"/>
  <c r="K4104"/>
  <c r="K3726"/>
  <c r="K3469"/>
  <c r="K3341"/>
  <c r="K3165"/>
  <c r="K3021"/>
  <c r="M4756"/>
  <c r="K4618"/>
  <c r="M3436"/>
  <c r="M3372"/>
  <c r="M3308"/>
  <c r="M3244"/>
  <c r="M3180"/>
  <c r="M3116"/>
  <c r="M3052"/>
  <c r="M2988"/>
  <c r="M2924"/>
  <c r="M4759"/>
  <c r="K4062"/>
  <c r="K3788"/>
  <c r="K3548"/>
  <c r="K3351"/>
  <c r="K3127"/>
  <c r="K2887"/>
  <c r="M4294"/>
  <c r="L4125"/>
  <c r="L4049"/>
  <c r="M3997"/>
  <c r="M3931"/>
  <c r="L3867"/>
  <c r="K3789"/>
  <c r="L3725"/>
  <c r="M3659"/>
  <c r="L3595"/>
  <c r="M3517"/>
  <c r="M3446"/>
  <c r="L3366"/>
  <c r="L3278"/>
  <c r="M3190"/>
  <c r="L3110"/>
  <c r="L3022"/>
  <c r="M2934"/>
  <c r="K4142"/>
  <c r="K3748"/>
  <c r="K3425"/>
  <c r="K3233"/>
  <c r="K3041"/>
  <c r="M2854"/>
  <c r="M2686"/>
  <c r="M2502"/>
  <c r="M4682"/>
  <c r="L3458"/>
  <c r="L3392"/>
  <c r="K3314"/>
  <c r="M3250"/>
  <c r="M3184"/>
  <c r="L3120"/>
  <c r="K3042"/>
  <c r="L2978"/>
  <c r="M2912"/>
  <c r="L2821"/>
  <c r="L2733"/>
  <c r="K2653"/>
  <c r="L2565"/>
  <c r="L2477"/>
  <c r="K2397"/>
  <c r="K3403"/>
  <c r="K2955"/>
  <c r="M2752"/>
  <c r="M2584"/>
  <c r="M2408"/>
  <c r="M4175"/>
  <c r="M3989"/>
  <c r="L3875"/>
  <c r="L3765"/>
  <c r="L3651"/>
  <c r="K3523"/>
  <c r="K2823"/>
  <c r="L2735"/>
  <c r="L2647"/>
  <c r="K2567"/>
  <c r="L2479"/>
  <c r="L2391"/>
  <c r="K3456"/>
  <c r="K3113"/>
  <c r="M2804"/>
  <c r="M2537"/>
  <c r="M2240"/>
  <c r="M2024"/>
  <c r="K4207"/>
  <c r="M3539"/>
  <c r="L3306"/>
  <c r="K3114"/>
  <c r="M2952"/>
  <c r="K2287"/>
  <c r="K2175"/>
  <c r="K2063"/>
  <c r="K1943"/>
  <c r="K4069"/>
  <c r="M2794"/>
  <c r="M2378"/>
  <c r="M2142"/>
  <c r="M1918"/>
  <c r="M3845"/>
  <c r="L2843"/>
  <c r="K2761"/>
  <c r="K2665"/>
  <c r="K2571"/>
  <c r="M2475"/>
  <c r="K2393"/>
  <c r="K2285"/>
  <c r="K2173"/>
  <c r="L2053"/>
  <c r="L1941"/>
  <c r="K3427"/>
  <c r="K2900"/>
  <c r="M2210"/>
  <c r="M1802"/>
  <c r="M1524"/>
  <c r="M1468"/>
  <c r="M1412"/>
  <c r="L1354"/>
  <c r="L1298"/>
  <c r="L1242"/>
  <c r="L1182"/>
  <c r="L1114"/>
  <c r="L1030"/>
  <c r="L942"/>
  <c r="K3376"/>
  <c r="M1866"/>
  <c r="M1350"/>
  <c r="M982"/>
  <c r="L2739"/>
  <c r="L2483"/>
  <c r="L2305"/>
  <c r="L2179"/>
  <c r="K2065"/>
  <c r="K1939"/>
  <c r="K1817"/>
  <c r="K1609"/>
  <c r="M2531"/>
  <c r="M2171"/>
  <c r="K1821"/>
  <c r="M2668"/>
  <c r="M1788"/>
  <c r="K1425"/>
  <c r="K1225"/>
  <c r="K1029"/>
  <c r="K3139"/>
  <c r="M1582"/>
  <c r="M1118"/>
  <c r="M3226"/>
  <c r="L1779"/>
  <c r="K1587"/>
  <c r="M2595"/>
  <c r="K2139"/>
  <c r="K1813"/>
  <c r="M1824"/>
  <c r="K3654"/>
  <c r="K1735"/>
  <c r="L1435"/>
  <c r="K1307"/>
  <c r="K1171"/>
  <c r="K1011"/>
  <c r="L795"/>
  <c r="K555"/>
  <c r="L307"/>
  <c r="L43"/>
  <c r="M1447"/>
  <c r="K1456"/>
  <c r="M360"/>
  <c r="L737"/>
  <c r="L309"/>
  <c r="K1300"/>
  <c r="L2904"/>
  <c r="L525"/>
  <c r="K89"/>
  <c r="K287"/>
  <c r="L439"/>
  <c r="M4977"/>
  <c r="M4921"/>
  <c r="M4857"/>
  <c r="M4809"/>
  <c r="M4753"/>
  <c r="L4976"/>
  <c r="K4944"/>
  <c r="K4920"/>
  <c r="K4888"/>
  <c r="L4864"/>
  <c r="K4832"/>
  <c r="K4800"/>
  <c r="K4776"/>
  <c r="L4752"/>
  <c r="M4925"/>
  <c r="M4839"/>
  <c r="M4775"/>
  <c r="L4704"/>
  <c r="L4648"/>
  <c r="L4592"/>
  <c r="L4528"/>
  <c r="L4994"/>
  <c r="L4962"/>
  <c r="M4926"/>
  <c r="M4894"/>
  <c r="L4866"/>
  <c r="M4830"/>
  <c r="M4798"/>
  <c r="M4766"/>
  <c r="M4971"/>
  <c r="M4907"/>
  <c r="M4837"/>
  <c r="L4742"/>
  <c r="L4686"/>
  <c r="L4638"/>
  <c r="L4574"/>
  <c r="M4998"/>
  <c r="M4966"/>
  <c r="K4934"/>
  <c r="M4902"/>
  <c r="M4870"/>
  <c r="K4838"/>
  <c r="K4806"/>
  <c r="M4774"/>
  <c r="M4973"/>
  <c r="M4851"/>
  <c r="L4502"/>
  <c r="L4428"/>
  <c r="L4380"/>
  <c r="L4324"/>
  <c r="L4260"/>
  <c r="M4980"/>
  <c r="K4974"/>
  <c r="K4916"/>
  <c r="K4908"/>
  <c r="L4852"/>
  <c r="M4822"/>
  <c r="K4786"/>
  <c r="M4758"/>
  <c r="M4724"/>
  <c r="M4706"/>
  <c r="K4690"/>
  <c r="L4660"/>
  <c r="K4642"/>
  <c r="M4612"/>
  <c r="L4594"/>
  <c r="K4562"/>
  <c r="M4492"/>
  <c r="L4490"/>
  <c r="L4418"/>
  <c r="L4330"/>
  <c r="L4234"/>
  <c r="M4858"/>
  <c r="L4498"/>
  <c r="K4170"/>
  <c r="K4098"/>
  <c r="K4948"/>
  <c r="M4820"/>
  <c r="L4812"/>
  <c r="M4698"/>
  <c r="L4634"/>
  <c r="K4570"/>
  <c r="L4478"/>
  <c r="L4432"/>
  <c r="M4400"/>
  <c r="L4368"/>
  <c r="K4334"/>
  <c r="M4302"/>
  <c r="K4254"/>
  <c r="M4193"/>
  <c r="M4129"/>
  <c r="M4065"/>
  <c r="K4596"/>
  <c r="K4308"/>
  <c r="K4132"/>
  <c r="L4982"/>
  <c r="L4510"/>
  <c r="L4155"/>
  <c r="L4091"/>
  <c r="K4166"/>
  <c r="K3944"/>
  <c r="K3792"/>
  <c r="K3648"/>
  <c r="K3512"/>
  <c r="L4716"/>
  <c r="M4470"/>
  <c r="K4374"/>
  <c r="L4278"/>
  <c r="K4183"/>
  <c r="M4135"/>
  <c r="L4087"/>
  <c r="M4007"/>
  <c r="M3943"/>
  <c r="M3879"/>
  <c r="M3815"/>
  <c r="M3751"/>
  <c r="M3687"/>
  <c r="M3623"/>
  <c r="M3559"/>
  <c r="M3495"/>
  <c r="K4464"/>
  <c r="K4208"/>
  <c r="K3954"/>
  <c r="K3826"/>
  <c r="K3698"/>
  <c r="K3570"/>
  <c r="M4025"/>
  <c r="M3961"/>
  <c r="M3897"/>
  <c r="M3833"/>
  <c r="M3769"/>
  <c r="M3705"/>
  <c r="M3641"/>
  <c r="M3577"/>
  <c r="M3513"/>
  <c r="K4200"/>
  <c r="K3790"/>
  <c r="K3502"/>
  <c r="K3365"/>
  <c r="K3197"/>
  <c r="K3045"/>
  <c r="K2901"/>
  <c r="M4620"/>
  <c r="L3452"/>
  <c r="L3388"/>
  <c r="L3324"/>
  <c r="L3260"/>
  <c r="L3196"/>
  <c r="L3132"/>
  <c r="L3068"/>
  <c r="L3004"/>
  <c r="L2940"/>
  <c r="M4882"/>
  <c r="K4094"/>
  <c r="K3852"/>
  <c r="K3596"/>
  <c r="K3383"/>
  <c r="K3167"/>
  <c r="K2935"/>
  <c r="K4358"/>
  <c r="K4127"/>
  <c r="K4053"/>
  <c r="L4013"/>
  <c r="L3947"/>
  <c r="K3869"/>
  <c r="M3805"/>
  <c r="M3739"/>
  <c r="L3675"/>
  <c r="K3597"/>
  <c r="L3533"/>
  <c r="M3462"/>
  <c r="L3382"/>
  <c r="L3294"/>
  <c r="M3206"/>
  <c r="L3126"/>
  <c r="L3038"/>
  <c r="M2950"/>
  <c r="K4284"/>
  <c r="K3798"/>
  <c r="K3510"/>
  <c r="K3276"/>
  <c r="K3073"/>
  <c r="K2892"/>
  <c r="M2718"/>
  <c r="M2542"/>
  <c r="M2366"/>
  <c r="M3472"/>
  <c r="K3394"/>
  <c r="M3330"/>
  <c r="L3266"/>
  <c r="L3200"/>
  <c r="K3122"/>
  <c r="M3058"/>
  <c r="M2992"/>
  <c r="L2928"/>
  <c r="L2837"/>
  <c r="L2749"/>
  <c r="K2669"/>
  <c r="L2581"/>
  <c r="L2493"/>
  <c r="K2413"/>
  <c r="K3467"/>
  <c r="K3051"/>
  <c r="M2784"/>
  <c r="M2616"/>
  <c r="M2440"/>
  <c r="K4205"/>
  <c r="K4003"/>
  <c r="M3893"/>
  <c r="M3779"/>
  <c r="M3669"/>
  <c r="L3555"/>
  <c r="K2839"/>
  <c r="L2751"/>
  <c r="L2663"/>
  <c r="K2583"/>
  <c r="L2495"/>
  <c r="L2407"/>
  <c r="K3615"/>
  <c r="K3200"/>
  <c r="M2841"/>
  <c r="M2580"/>
  <c r="M2280"/>
  <c r="M2072"/>
  <c r="K4500"/>
  <c r="M3667"/>
  <c r="L3338"/>
  <c r="K3146"/>
  <c r="M2984"/>
  <c r="L2303"/>
  <c r="L2191"/>
  <c r="L2079"/>
  <c r="K1967"/>
  <c r="K4476"/>
  <c r="K2899"/>
  <c r="M2458"/>
  <c r="M2182"/>
  <c r="M1958"/>
  <c r="L3973"/>
  <c r="L2859"/>
  <c r="K2777"/>
  <c r="L2681"/>
  <c r="L2587"/>
  <c r="K2505"/>
  <c r="K2409"/>
  <c r="L2301"/>
  <c r="L2189"/>
  <c r="K2077"/>
  <c r="K1965"/>
  <c r="K3828"/>
  <c r="K3001"/>
  <c r="M2306"/>
  <c r="M1850"/>
  <c r="M1610"/>
  <c r="L1478"/>
  <c r="L1422"/>
  <c r="M1364"/>
  <c r="M1308"/>
  <c r="M1252"/>
  <c r="L1194"/>
  <c r="L1130"/>
  <c r="L1050"/>
  <c r="M956"/>
  <c r="K4133"/>
  <c r="M2170"/>
  <c r="M1382"/>
  <c r="M1090"/>
  <c r="K2801"/>
  <c r="L2545"/>
  <c r="M2323"/>
  <c r="L2209"/>
  <c r="L2081"/>
  <c r="M1955"/>
  <c r="L1841"/>
  <c r="L1641"/>
  <c r="K2721"/>
  <c r="L2219"/>
  <c r="L1883"/>
  <c r="K1549"/>
  <c r="M1884"/>
  <c r="K1461"/>
  <c r="K1265"/>
  <c r="K1061"/>
  <c r="K3764"/>
  <c r="M1718"/>
  <c r="M1186"/>
  <c r="K3320"/>
  <c r="K1827"/>
  <c r="L1627"/>
  <c r="M2691"/>
  <c r="L2185"/>
  <c r="L1881"/>
  <c r="M2244"/>
  <c r="M108"/>
  <c r="L1831"/>
  <c r="K1467"/>
  <c r="L1331"/>
  <c r="M1195"/>
  <c r="K1043"/>
  <c r="L835"/>
  <c r="L603"/>
  <c r="K363"/>
  <c r="L91"/>
  <c r="L1495"/>
  <c r="M2100"/>
  <c r="M576"/>
  <c r="K833"/>
  <c r="K393"/>
  <c r="K1492"/>
  <c r="L4019"/>
  <c r="K605"/>
  <c r="K161"/>
  <c r="K559"/>
  <c r="K831"/>
  <c r="K1167"/>
  <c r="M207"/>
  <c r="L1063"/>
  <c r="M1047"/>
  <c r="K1039"/>
  <c r="L1023"/>
  <c r="K1015"/>
  <c r="K999"/>
  <c r="K983"/>
  <c r="L967"/>
  <c r="L951"/>
  <c r="M935"/>
  <c r="K927"/>
  <c r="L911"/>
  <c r="M895"/>
  <c r="K887"/>
  <c r="K871"/>
  <c r="L807"/>
  <c r="L743"/>
  <c r="M711"/>
  <c r="K679"/>
  <c r="L615"/>
  <c r="L583"/>
  <c r="K551"/>
  <c r="M487"/>
  <c r="M455"/>
  <c r="K423"/>
  <c r="K359"/>
  <c r="K295"/>
  <c r="L231"/>
  <c r="L167"/>
  <c r="L103"/>
  <c r="M39"/>
  <c r="K7"/>
  <c r="M671"/>
  <c r="K575"/>
  <c r="L479"/>
  <c r="M303"/>
  <c r="L207"/>
  <c r="M190"/>
  <c r="M201"/>
  <c r="M206"/>
  <c r="M217"/>
  <c r="M238"/>
  <c r="M249"/>
  <c r="M254"/>
  <c r="M12"/>
  <c r="M44"/>
  <c r="M76"/>
  <c r="M140"/>
  <c r="M180"/>
  <c r="M196"/>
  <c r="M204"/>
  <c r="M220"/>
  <c r="M228"/>
  <c r="M236"/>
  <c r="M244"/>
  <c r="M264"/>
  <c r="M284"/>
  <c r="M319"/>
  <c r="M327"/>
  <c r="M335"/>
  <c r="M351"/>
  <c r="M359"/>
  <c r="M375"/>
  <c r="M383"/>
  <c r="M391"/>
  <c r="M399"/>
  <c r="M407"/>
  <c r="M33"/>
  <c r="M120"/>
  <c r="M130"/>
  <c r="M161"/>
  <c r="M64"/>
  <c r="M74"/>
  <c r="M105"/>
  <c r="M481"/>
  <c r="M513"/>
  <c r="M545"/>
  <c r="M577"/>
  <c r="M609"/>
  <c r="M641"/>
  <c r="M705"/>
  <c r="M737"/>
  <c r="M769"/>
  <c r="M434"/>
  <c r="M498"/>
  <c r="M562"/>
  <c r="M626"/>
  <c r="M690"/>
  <c r="M754"/>
  <c r="M305"/>
  <c r="M779"/>
  <c r="M811"/>
  <c r="M843"/>
  <c r="M859"/>
  <c r="M875"/>
  <c r="M891"/>
  <c r="M963"/>
  <c r="M1027"/>
  <c r="M72"/>
  <c r="M82"/>
  <c r="M113"/>
  <c r="M272"/>
  <c r="M445"/>
  <c r="M477"/>
  <c r="M493"/>
  <c r="M509"/>
  <c r="M525"/>
  <c r="M541"/>
  <c r="M565"/>
  <c r="M613"/>
  <c r="M645"/>
  <c r="M677"/>
  <c r="M701"/>
  <c r="M725"/>
  <c r="M741"/>
  <c r="M749"/>
  <c r="M773"/>
  <c r="M869"/>
  <c r="M927"/>
  <c r="M991"/>
  <c r="M25"/>
  <c r="M112"/>
  <c r="M144"/>
  <c r="M308"/>
  <c r="M802"/>
  <c r="M807"/>
  <c r="M815"/>
  <c r="M842"/>
  <c r="M847"/>
  <c r="M863"/>
  <c r="M951"/>
  <c r="M289"/>
  <c r="M480"/>
  <c r="M544"/>
  <c r="M608"/>
  <c r="M672"/>
  <c r="M1038"/>
  <c r="M1054"/>
  <c r="M102"/>
  <c r="M166"/>
  <c r="M322"/>
  <c r="M354"/>
  <c r="M390"/>
  <c r="M444"/>
  <c r="M508"/>
  <c r="M604"/>
  <c r="M962"/>
  <c r="M994"/>
  <c r="M1026"/>
  <c r="M1032"/>
  <c r="M274"/>
  <c r="M7"/>
  <c r="M312"/>
  <c r="M295"/>
  <c r="M194"/>
  <c r="M199"/>
  <c r="M210"/>
  <c r="M215"/>
  <c r="M226"/>
  <c r="M231"/>
  <c r="M242"/>
  <c r="M247"/>
  <c r="M258"/>
  <c r="M20"/>
  <c r="M52"/>
  <c r="M84"/>
  <c r="M116"/>
  <c r="M148"/>
  <c r="M268"/>
  <c r="M88"/>
  <c r="M98"/>
  <c r="M129"/>
  <c r="M32"/>
  <c r="M42"/>
  <c r="M73"/>
  <c r="M160"/>
  <c r="M170"/>
  <c r="M262"/>
  <c r="M278"/>
  <c r="M294"/>
  <c r="M310"/>
  <c r="M425"/>
  <c r="M457"/>
  <c r="M489"/>
  <c r="M521"/>
  <c r="M553"/>
  <c r="M585"/>
  <c r="M617"/>
  <c r="M649"/>
  <c r="M681"/>
  <c r="M713"/>
  <c r="M745"/>
  <c r="M426"/>
  <c r="M458"/>
  <c r="M490"/>
  <c r="M522"/>
  <c r="M554"/>
  <c r="M586"/>
  <c r="M618"/>
  <c r="M650"/>
  <c r="M682"/>
  <c r="M714"/>
  <c r="M746"/>
  <c r="M298"/>
  <c r="M780"/>
  <c r="M782"/>
  <c r="M785"/>
  <c r="M796"/>
  <c r="M798"/>
  <c r="M801"/>
  <c r="M812"/>
  <c r="M814"/>
  <c r="M828"/>
  <c r="M830"/>
  <c r="M833"/>
  <c r="M844"/>
  <c r="M846"/>
  <c r="M849"/>
  <c r="M860"/>
  <c r="M862"/>
  <c r="M865"/>
  <c r="M876"/>
  <c r="M878"/>
  <c r="M892"/>
  <c r="M894"/>
  <c r="M908"/>
  <c r="M910"/>
  <c r="M939"/>
  <c r="M971"/>
  <c r="M1003"/>
  <c r="M50"/>
  <c r="M81"/>
  <c r="M168"/>
  <c r="M794"/>
  <c r="M799"/>
  <c r="M805"/>
  <c r="M818"/>
  <c r="M823"/>
  <c r="M850"/>
  <c r="M853"/>
  <c r="M896"/>
  <c r="M898"/>
  <c r="M903"/>
  <c r="M943"/>
  <c r="M1007"/>
  <c r="M90"/>
  <c r="M435"/>
  <c r="M451"/>
  <c r="M459"/>
  <c r="M475"/>
  <c r="M491"/>
  <c r="M507"/>
  <c r="M523"/>
  <c r="M539"/>
  <c r="M563"/>
  <c r="M579"/>
  <c r="M587"/>
  <c r="M611"/>
  <c r="M627"/>
  <c r="M643"/>
  <c r="M659"/>
  <c r="M675"/>
  <c r="M691"/>
  <c r="M707"/>
  <c r="M715"/>
  <c r="M731"/>
  <c r="M739"/>
  <c r="M755"/>
  <c r="M771"/>
  <c r="M1035"/>
  <c r="M1043"/>
  <c r="M1051"/>
  <c r="M1059"/>
  <c r="M1067"/>
  <c r="M1075"/>
  <c r="M40"/>
  <c r="M104"/>
  <c r="M260"/>
  <c r="M429"/>
  <c r="M453"/>
  <c r="M469"/>
  <c r="M485"/>
  <c r="M501"/>
  <c r="M517"/>
  <c r="M533"/>
  <c r="M549"/>
  <c r="M557"/>
  <c r="M573"/>
  <c r="M589"/>
  <c r="M605"/>
  <c r="M629"/>
  <c r="M637"/>
  <c r="M653"/>
  <c r="M669"/>
  <c r="M685"/>
  <c r="M709"/>
  <c r="M717"/>
  <c r="M733"/>
  <c r="M757"/>
  <c r="M765"/>
  <c r="M775"/>
  <c r="M783"/>
  <c r="M808"/>
  <c r="M829"/>
  <c r="M856"/>
  <c r="M864"/>
  <c r="M866"/>
  <c r="M871"/>
  <c r="M967"/>
  <c r="M48"/>
  <c r="M80"/>
  <c r="M122"/>
  <c r="M153"/>
  <c r="M727"/>
  <c r="M103"/>
  <c r="M167"/>
  <c r="M127"/>
  <c r="M302"/>
  <c r="M63"/>
  <c r="M271"/>
  <c r="M314"/>
  <c r="M346"/>
  <c r="M736"/>
  <c r="M1042"/>
  <c r="M1048"/>
  <c r="M71"/>
  <c r="M316"/>
  <c r="M324"/>
  <c r="M332"/>
  <c r="M340"/>
  <c r="M348"/>
  <c r="M364"/>
  <c r="M372"/>
  <c r="M380"/>
  <c r="M388"/>
  <c r="M396"/>
  <c r="M404"/>
  <c r="M142"/>
  <c r="M306"/>
  <c r="M946"/>
  <c r="M978"/>
  <c r="M1010"/>
  <c r="M1062"/>
  <c r="M318"/>
  <c r="M524"/>
  <c r="M756"/>
  <c r="M342"/>
  <c r="M55"/>
  <c r="M958"/>
  <c r="M970"/>
  <c r="M656"/>
  <c r="M143"/>
  <c r="M182"/>
  <c r="M1076"/>
  <c r="M290"/>
  <c r="M688"/>
  <c r="M930"/>
  <c r="M639"/>
  <c r="M436"/>
  <c r="M660"/>
  <c r="M361"/>
  <c r="M471"/>
  <c r="M708"/>
  <c r="M988"/>
  <c r="L1055"/>
  <c r="K1047"/>
  <c r="L1031"/>
  <c r="M1015"/>
  <c r="K1007"/>
  <c r="K991"/>
  <c r="L975"/>
  <c r="L959"/>
  <c r="L943"/>
  <c r="K935"/>
  <c r="K919"/>
  <c r="L903"/>
  <c r="K895"/>
  <c r="K879"/>
  <c r="M839"/>
  <c r="L775"/>
  <c r="K743"/>
  <c r="L679"/>
  <c r="M647"/>
  <c r="K615"/>
  <c r="M551"/>
  <c r="M519"/>
  <c r="K487"/>
  <c r="M423"/>
  <c r="K391"/>
  <c r="K327"/>
  <c r="L263"/>
  <c r="L199"/>
  <c r="L135"/>
  <c r="L71"/>
  <c r="K39"/>
  <c r="K863"/>
  <c r="M575"/>
  <c r="K511"/>
  <c r="L335"/>
  <c r="K303"/>
  <c r="M193"/>
  <c r="M198"/>
  <c r="M209"/>
  <c r="M225"/>
  <c r="M230"/>
  <c r="M241"/>
  <c r="M246"/>
  <c r="M257"/>
  <c r="M28"/>
  <c r="M60"/>
  <c r="M92"/>
  <c r="M124"/>
  <c r="M156"/>
  <c r="M176"/>
  <c r="M184"/>
  <c r="M200"/>
  <c r="M216"/>
  <c r="M224"/>
  <c r="M240"/>
  <c r="M248"/>
  <c r="M256"/>
  <c r="M347"/>
  <c r="M355"/>
  <c r="M363"/>
  <c r="M387"/>
  <c r="M395"/>
  <c r="M403"/>
  <c r="M419"/>
  <c r="M56"/>
  <c r="M66"/>
  <c r="M97"/>
  <c r="M10"/>
  <c r="M41"/>
  <c r="M128"/>
  <c r="M169"/>
  <c r="M433"/>
  <c r="M465"/>
  <c r="M497"/>
  <c r="M561"/>
  <c r="M593"/>
  <c r="M625"/>
  <c r="M657"/>
  <c r="M689"/>
  <c r="M753"/>
  <c r="M281"/>
  <c r="M450"/>
  <c r="M482"/>
  <c r="M514"/>
  <c r="M546"/>
  <c r="M578"/>
  <c r="M610"/>
  <c r="M642"/>
  <c r="M674"/>
  <c r="M706"/>
  <c r="M738"/>
  <c r="M770"/>
  <c r="M787"/>
  <c r="M819"/>
  <c r="M835"/>
  <c r="M851"/>
  <c r="M867"/>
  <c r="M883"/>
  <c r="M915"/>
  <c r="M947"/>
  <c r="M979"/>
  <c r="M1011"/>
  <c r="M49"/>
  <c r="M136"/>
  <c r="M273"/>
  <c r="M446"/>
  <c r="M478"/>
  <c r="M494"/>
  <c r="M510"/>
  <c r="M526"/>
  <c r="M542"/>
  <c r="M582"/>
  <c r="M614"/>
  <c r="M622"/>
  <c r="M662"/>
  <c r="M694"/>
  <c r="M702"/>
  <c r="M742"/>
  <c r="M750"/>
  <c r="M778"/>
  <c r="M781"/>
  <c r="M800"/>
  <c r="M837"/>
  <c r="M959"/>
  <c r="M1023"/>
  <c r="M58"/>
  <c r="M89"/>
  <c r="M282"/>
  <c r="M8"/>
  <c r="M776"/>
  <c r="M784"/>
  <c r="M786"/>
  <c r="M797"/>
  <c r="M831"/>
  <c r="M874"/>
  <c r="M879"/>
  <c r="M906"/>
  <c r="M919"/>
  <c r="M983"/>
  <c r="M121"/>
  <c r="M70"/>
  <c r="M448"/>
  <c r="M512"/>
  <c r="M640"/>
  <c r="M940"/>
  <c r="M338"/>
  <c r="M374"/>
  <c r="M406"/>
  <c r="M476"/>
  <c r="M636"/>
  <c r="M732"/>
  <c r="M1058"/>
  <c r="M1064"/>
  <c r="M22"/>
  <c r="M135"/>
  <c r="M14"/>
  <c r="M663"/>
  <c r="M740"/>
  <c r="M265"/>
  <c r="M378"/>
  <c r="M964"/>
  <c r="M996"/>
  <c r="M1028"/>
  <c r="M373"/>
  <c r="M405"/>
  <c r="M511"/>
  <c r="M703"/>
  <c r="M966"/>
  <c r="M111"/>
  <c r="M365"/>
  <c r="M397"/>
  <c r="M158"/>
  <c r="M175"/>
  <c r="M687"/>
  <c r="M1072"/>
  <c r="M1020"/>
  <c r="M94"/>
  <c r="M1014"/>
  <c r="M31"/>
  <c r="M345"/>
  <c r="M468"/>
  <c r="M520"/>
  <c r="M596"/>
  <c r="M950"/>
  <c r="M954"/>
  <c r="K1119"/>
  <c r="M1103"/>
  <c r="L1095"/>
  <c r="K1087"/>
  <c r="L1071"/>
  <c r="K1063"/>
  <c r="L1047"/>
  <c r="M1031"/>
  <c r="K1023"/>
  <c r="L1007"/>
  <c r="L991"/>
  <c r="M975"/>
  <c r="K967"/>
  <c r="K951"/>
  <c r="L935"/>
  <c r="L919"/>
  <c r="K911"/>
  <c r="L895"/>
  <c r="L879"/>
  <c r="L839"/>
  <c r="K807"/>
  <c r="M743"/>
  <c r="K711"/>
  <c r="L647"/>
  <c r="M615"/>
  <c r="K583"/>
  <c r="L519"/>
  <c r="L487"/>
  <c r="K455"/>
  <c r="L391"/>
  <c r="L327"/>
  <c r="M263"/>
  <c r="K231"/>
  <c r="K167"/>
  <c r="K103"/>
  <c r="L39"/>
  <c r="L863"/>
  <c r="K671"/>
  <c r="L511"/>
  <c r="K479"/>
  <c r="L303"/>
  <c r="M191"/>
  <c r="M218"/>
  <c r="M239"/>
  <c r="M250"/>
  <c r="M255"/>
  <c r="M68"/>
  <c r="M300"/>
  <c r="M24"/>
  <c r="M34"/>
  <c r="M9"/>
  <c r="M106"/>
  <c r="M137"/>
  <c r="M441"/>
  <c r="M473"/>
  <c r="M537"/>
  <c r="M601"/>
  <c r="M665"/>
  <c r="M729"/>
  <c r="M761"/>
  <c r="M442"/>
  <c r="M474"/>
  <c r="M570"/>
  <c r="M602"/>
  <c r="M698"/>
  <c r="M730"/>
  <c r="M292"/>
  <c r="M788"/>
  <c r="M793"/>
  <c r="M806"/>
  <c r="M809"/>
  <c r="M825"/>
  <c r="M836"/>
  <c r="M841"/>
  <c r="M854"/>
  <c r="M857"/>
  <c r="M868"/>
  <c r="M870"/>
  <c r="M886"/>
  <c r="M900"/>
  <c r="M918"/>
  <c r="M987"/>
  <c r="M1019"/>
  <c r="M813"/>
  <c r="M858"/>
  <c r="M861"/>
  <c r="M914"/>
  <c r="M16"/>
  <c r="M57"/>
  <c r="M1039"/>
  <c r="M1055"/>
  <c r="M1071"/>
  <c r="M430"/>
  <c r="M454"/>
  <c r="M518"/>
  <c r="M534"/>
  <c r="M558"/>
  <c r="M606"/>
  <c r="M630"/>
  <c r="M654"/>
  <c r="M670"/>
  <c r="M710"/>
  <c r="M718"/>
  <c r="M734"/>
  <c r="M792"/>
  <c r="M834"/>
  <c r="M887"/>
  <c r="M999"/>
  <c r="M276"/>
  <c r="M427"/>
  <c r="M483"/>
  <c r="M531"/>
  <c r="M555"/>
  <c r="M571"/>
  <c r="M595"/>
  <c r="M603"/>
  <c r="M619"/>
  <c r="M635"/>
  <c r="M651"/>
  <c r="M699"/>
  <c r="M110"/>
  <c r="M286"/>
  <c r="M752"/>
  <c r="M78"/>
  <c r="M330"/>
  <c r="M362"/>
  <c r="M942"/>
  <c r="M974"/>
  <c r="M1006"/>
  <c r="M1074"/>
  <c r="M588"/>
  <c r="M768"/>
  <c r="M86"/>
  <c r="M352"/>
  <c r="M368"/>
  <c r="M384"/>
  <c r="M400"/>
  <c r="M38"/>
  <c r="M572"/>
  <c r="M1050"/>
  <c r="M366"/>
  <c r="M358"/>
  <c r="M463"/>
  <c r="M592"/>
  <c r="M719"/>
  <c r="M1002"/>
  <c r="M4935"/>
  <c r="K4999"/>
  <c r="L4997"/>
  <c r="K4991"/>
  <c r="L4989"/>
  <c r="K4983"/>
  <c r="L4981"/>
  <c r="K4975"/>
  <c r="L4973"/>
  <c r="K4967"/>
  <c r="L4965"/>
  <c r="K4959"/>
  <c r="L4957"/>
  <c r="K4951"/>
  <c r="L4949"/>
  <c r="K4943"/>
  <c r="L4941"/>
  <c r="K4935"/>
  <c r="L4933"/>
  <c r="K4927"/>
  <c r="L4925"/>
  <c r="K4919"/>
  <c r="L4917"/>
  <c r="K4911"/>
  <c r="L4909"/>
  <c r="K4903"/>
  <c r="L4901"/>
  <c r="K4895"/>
  <c r="L4893"/>
  <c r="K4887"/>
  <c r="L4885"/>
  <c r="K4879"/>
  <c r="L4877"/>
  <c r="K4871"/>
  <c r="L4869"/>
  <c r="K4863"/>
  <c r="L4861"/>
  <c r="K4855"/>
  <c r="L4853"/>
  <c r="K4847"/>
  <c r="L4845"/>
  <c r="K4839"/>
  <c r="L4837"/>
  <c r="K4831"/>
  <c r="L4829"/>
  <c r="K4823"/>
  <c r="L4821"/>
  <c r="K4815"/>
  <c r="L4813"/>
  <c r="K4807"/>
  <c r="L4805"/>
  <c r="K4799"/>
  <c r="L4797"/>
  <c r="K4791"/>
  <c r="L4789"/>
  <c r="K4783"/>
  <c r="L4781"/>
  <c r="K4775"/>
  <c r="L4773"/>
  <c r="K4767"/>
  <c r="L4765"/>
  <c r="K4759"/>
  <c r="L4757"/>
  <c r="K4751"/>
  <c r="L4749"/>
  <c r="K4993"/>
  <c r="M4992"/>
  <c r="L4991"/>
  <c r="K4987"/>
  <c r="L4985"/>
  <c r="K4981"/>
  <c r="L4979"/>
  <c r="K4961"/>
  <c r="M4960"/>
  <c r="L4959"/>
  <c r="K4955"/>
  <c r="L4953"/>
  <c r="K4949"/>
  <c r="L4947"/>
  <c r="K4929"/>
  <c r="M4928"/>
  <c r="L4927"/>
  <c r="K4923"/>
  <c r="L4921"/>
  <c r="K4917"/>
  <c r="L4915"/>
  <c r="K4897"/>
  <c r="M4896"/>
  <c r="L4895"/>
  <c r="K4891"/>
  <c r="L4889"/>
  <c r="K4885"/>
  <c r="L4883"/>
  <c r="K4865"/>
  <c r="M4864"/>
  <c r="L4863"/>
  <c r="K4859"/>
  <c r="L4857"/>
  <c r="K4853"/>
  <c r="L4851"/>
  <c r="K4833"/>
  <c r="M4832"/>
  <c r="L4831"/>
  <c r="K4827"/>
  <c r="L4825"/>
  <c r="K4821"/>
  <c r="L4819"/>
  <c r="K4801"/>
  <c r="M4800"/>
  <c r="L4799"/>
  <c r="K4795"/>
  <c r="L4793"/>
  <c r="K4789"/>
  <c r="L4787"/>
  <c r="K4769"/>
  <c r="M4768"/>
  <c r="L4767"/>
  <c r="K4763"/>
  <c r="L4761"/>
  <c r="K4757"/>
  <c r="L4755"/>
  <c r="M4745"/>
  <c r="L4743"/>
  <c r="K4741"/>
  <c r="M4737"/>
  <c r="L4735"/>
  <c r="K4733"/>
  <c r="M4729"/>
  <c r="L4727"/>
  <c r="K4725"/>
  <c r="M4721"/>
  <c r="L4719"/>
  <c r="K4717"/>
  <c r="M4713"/>
  <c r="L4711"/>
  <c r="K4709"/>
  <c r="M4705"/>
  <c r="L4703"/>
  <c r="K4701"/>
  <c r="M4697"/>
  <c r="L4695"/>
  <c r="K4693"/>
  <c r="M4689"/>
  <c r="L4687"/>
  <c r="K4685"/>
  <c r="M4681"/>
  <c r="L4679"/>
  <c r="K4677"/>
  <c r="M4673"/>
  <c r="L4671"/>
  <c r="K4669"/>
  <c r="M4665"/>
  <c r="L4663"/>
  <c r="K4661"/>
  <c r="M4657"/>
  <c r="L4655"/>
  <c r="K4653"/>
  <c r="M4649"/>
  <c r="L4647"/>
  <c r="K4645"/>
  <c r="M4641"/>
  <c r="L4639"/>
  <c r="K4637"/>
  <c r="M4633"/>
  <c r="L4631"/>
  <c r="K4629"/>
  <c r="M4625"/>
  <c r="L4623"/>
  <c r="K4621"/>
  <c r="M4617"/>
  <c r="L4615"/>
  <c r="K4613"/>
  <c r="M4609"/>
  <c r="L4607"/>
  <c r="K4605"/>
  <c r="M4601"/>
  <c r="L4599"/>
  <c r="K4597"/>
  <c r="M4593"/>
  <c r="L4591"/>
  <c r="K4589"/>
  <c r="M4585"/>
  <c r="L4583"/>
  <c r="K4581"/>
  <c r="M4577"/>
  <c r="L4575"/>
  <c r="K4573"/>
  <c r="M4569"/>
  <c r="L4567"/>
  <c r="K4565"/>
  <c r="M4561"/>
  <c r="L4559"/>
  <c r="K4557"/>
  <c r="M4553"/>
  <c r="L4551"/>
  <c r="K4549"/>
  <c r="M4545"/>
  <c r="L4543"/>
  <c r="K4541"/>
  <c r="M4537"/>
  <c r="L4535"/>
  <c r="K4533"/>
  <c r="M4529"/>
  <c r="L4527"/>
  <c r="K4525"/>
  <c r="M4521"/>
  <c r="L4519"/>
  <c r="K4517"/>
  <c r="M4513"/>
  <c r="L4511"/>
  <c r="K4509"/>
  <c r="M4505"/>
  <c r="L4503"/>
  <c r="K4501"/>
  <c r="M4497"/>
  <c r="L4495"/>
  <c r="K4493"/>
  <c r="K5001"/>
  <c r="M5000"/>
  <c r="L4999"/>
  <c r="K4995"/>
  <c r="M4994"/>
  <c r="L4993"/>
  <c r="K4989"/>
  <c r="M4988"/>
  <c r="L4987"/>
  <c r="K4969"/>
  <c r="M4968"/>
  <c r="L4967"/>
  <c r="K4963"/>
  <c r="M4962"/>
  <c r="L4961"/>
  <c r="K4957"/>
  <c r="M4956"/>
  <c r="L4955"/>
  <c r="K4937"/>
  <c r="M4936"/>
  <c r="L4935"/>
  <c r="K4931"/>
  <c r="M4930"/>
  <c r="L4929"/>
  <c r="K4925"/>
  <c r="M4924"/>
  <c r="L4923"/>
  <c r="K4905"/>
  <c r="M4904"/>
  <c r="L4903"/>
  <c r="K4899"/>
  <c r="M4898"/>
  <c r="L4897"/>
  <c r="K4893"/>
  <c r="M4892"/>
  <c r="L4891"/>
  <c r="K4873"/>
  <c r="M4872"/>
  <c r="L4871"/>
  <c r="K4867"/>
  <c r="M4866"/>
  <c r="L4865"/>
  <c r="K4861"/>
  <c r="M4860"/>
  <c r="L4859"/>
  <c r="K4841"/>
  <c r="M4840"/>
  <c r="L4839"/>
  <c r="K4835"/>
  <c r="M4834"/>
  <c r="L4833"/>
  <c r="K4829"/>
  <c r="M4828"/>
  <c r="L4827"/>
  <c r="K4809"/>
  <c r="M4808"/>
  <c r="L4807"/>
  <c r="K4803"/>
  <c r="M4802"/>
  <c r="L4801"/>
  <c r="K4797"/>
  <c r="M4796"/>
  <c r="L4795"/>
  <c r="K4777"/>
  <c r="M4776"/>
  <c r="L4775"/>
  <c r="K4771"/>
  <c r="M4770"/>
  <c r="L4769"/>
  <c r="K4765"/>
  <c r="M4764"/>
  <c r="L4763"/>
  <c r="K4747"/>
  <c r="K4744"/>
  <c r="M4743"/>
  <c r="L4741"/>
  <c r="K4739"/>
  <c r="K4736"/>
  <c r="M4735"/>
  <c r="L4733"/>
  <c r="K4731"/>
  <c r="K4728"/>
  <c r="M4727"/>
  <c r="L4725"/>
  <c r="K4723"/>
  <c r="K4720"/>
  <c r="M4719"/>
  <c r="L4717"/>
  <c r="K4715"/>
  <c r="K4712"/>
  <c r="M4711"/>
  <c r="L4709"/>
  <c r="K4707"/>
  <c r="K4704"/>
  <c r="M4703"/>
  <c r="L4701"/>
  <c r="K4699"/>
  <c r="K4696"/>
  <c r="M4695"/>
  <c r="L4693"/>
  <c r="K4691"/>
  <c r="K4688"/>
  <c r="M4687"/>
  <c r="L4685"/>
  <c r="K4683"/>
  <c r="K4680"/>
  <c r="M4679"/>
  <c r="L4677"/>
  <c r="K4675"/>
  <c r="K4672"/>
  <c r="M4671"/>
  <c r="L4669"/>
  <c r="K4667"/>
  <c r="K4664"/>
  <c r="M4663"/>
  <c r="L4661"/>
  <c r="K4659"/>
  <c r="K4656"/>
  <c r="M4655"/>
  <c r="L4653"/>
  <c r="K4651"/>
  <c r="K4648"/>
  <c r="M4647"/>
  <c r="L4645"/>
  <c r="K4643"/>
  <c r="K4640"/>
  <c r="M4639"/>
  <c r="L4637"/>
  <c r="K4635"/>
  <c r="K4632"/>
  <c r="M4631"/>
  <c r="L4629"/>
  <c r="K4627"/>
  <c r="K4624"/>
  <c r="M4623"/>
  <c r="L4621"/>
  <c r="K4619"/>
  <c r="K4616"/>
  <c r="M4615"/>
  <c r="L4613"/>
  <c r="K4611"/>
  <c r="K4608"/>
  <c r="M4607"/>
  <c r="L4605"/>
  <c r="K4603"/>
  <c r="K4600"/>
  <c r="M4599"/>
  <c r="L4597"/>
  <c r="K4595"/>
  <c r="K4592"/>
  <c r="M4591"/>
  <c r="L4589"/>
  <c r="K4587"/>
  <c r="K4584"/>
  <c r="M4583"/>
  <c r="L4581"/>
  <c r="K4579"/>
  <c r="K4576"/>
  <c r="M4575"/>
  <c r="L4573"/>
  <c r="K4571"/>
  <c r="K4568"/>
  <c r="M4567"/>
  <c r="L4565"/>
  <c r="K4563"/>
  <c r="K4560"/>
  <c r="M4559"/>
  <c r="L4557"/>
  <c r="K4555"/>
  <c r="K4552"/>
  <c r="M4551"/>
  <c r="L4549"/>
  <c r="K4547"/>
  <c r="K4544"/>
  <c r="M4543"/>
  <c r="L4541"/>
  <c r="K4539"/>
  <c r="K4536"/>
  <c r="M4535"/>
  <c r="K4977"/>
  <c r="M4976"/>
  <c r="L4975"/>
  <c r="K4971"/>
  <c r="M4970"/>
  <c r="L4969"/>
  <c r="K4953"/>
  <c r="M4952"/>
  <c r="L4951"/>
  <c r="K4913"/>
  <c r="M4912"/>
  <c r="L4911"/>
  <c r="K4907"/>
  <c r="M4906"/>
  <c r="L4905"/>
  <c r="K4889"/>
  <c r="M4888"/>
  <c r="L4887"/>
  <c r="K4849"/>
  <c r="M4848"/>
  <c r="L4847"/>
  <c r="K4843"/>
  <c r="M4842"/>
  <c r="L4841"/>
  <c r="K4825"/>
  <c r="M4824"/>
  <c r="L4823"/>
  <c r="K4785"/>
  <c r="M4784"/>
  <c r="L4783"/>
  <c r="K4779"/>
  <c r="M4778"/>
  <c r="L4777"/>
  <c r="K4761"/>
  <c r="M4760"/>
  <c r="L4759"/>
  <c r="L4739"/>
  <c r="K4737"/>
  <c r="M4736"/>
  <c r="K4735"/>
  <c r="M4734"/>
  <c r="L4723"/>
  <c r="K4721"/>
  <c r="M4720"/>
  <c r="K4719"/>
  <c r="M4718"/>
  <c r="L4707"/>
  <c r="K4705"/>
  <c r="M4704"/>
  <c r="K4703"/>
  <c r="M4702"/>
  <c r="L4691"/>
  <c r="K4689"/>
  <c r="M4688"/>
  <c r="K4687"/>
  <c r="M4686"/>
  <c r="L4675"/>
  <c r="K4673"/>
  <c r="M4672"/>
  <c r="K4671"/>
  <c r="M4670"/>
  <c r="L4659"/>
  <c r="K4657"/>
  <c r="M4656"/>
  <c r="K4655"/>
  <c r="M4654"/>
  <c r="L4643"/>
  <c r="K4641"/>
  <c r="M4640"/>
  <c r="K4639"/>
  <c r="M4638"/>
  <c r="L4627"/>
  <c r="K4625"/>
  <c r="M4624"/>
  <c r="K4623"/>
  <c r="M4622"/>
  <c r="L4611"/>
  <c r="K4609"/>
  <c r="M4608"/>
  <c r="K4607"/>
  <c r="M4606"/>
  <c r="L4595"/>
  <c r="K4593"/>
  <c r="M4592"/>
  <c r="K4591"/>
  <c r="M4590"/>
  <c r="L4579"/>
  <c r="K4577"/>
  <c r="M4576"/>
  <c r="K4575"/>
  <c r="M4574"/>
  <c r="L4563"/>
  <c r="K4561"/>
  <c r="M4560"/>
  <c r="K4559"/>
  <c r="M4558"/>
  <c r="L4547"/>
  <c r="K4545"/>
  <c r="M4544"/>
  <c r="K4543"/>
  <c r="M4542"/>
  <c r="L4533"/>
  <c r="M4531"/>
  <c r="K4528"/>
  <c r="M4527"/>
  <c r="L4523"/>
  <c r="K4519"/>
  <c r="K4515"/>
  <c r="L4513"/>
  <c r="M4509"/>
  <c r="K4505"/>
  <c r="M4504"/>
  <c r="L4501"/>
  <c r="M4499"/>
  <c r="K4496"/>
  <c r="M4495"/>
  <c r="L4491"/>
  <c r="K4489"/>
  <c r="M4485"/>
  <c r="L4483"/>
  <c r="K4481"/>
  <c r="M4477"/>
  <c r="L4475"/>
  <c r="K4473"/>
  <c r="M4469"/>
  <c r="L4467"/>
  <c r="K4465"/>
  <c r="M4461"/>
  <c r="L4459"/>
  <c r="K4457"/>
  <c r="M4453"/>
  <c r="L4451"/>
  <c r="K4449"/>
  <c r="M4445"/>
  <c r="L4443"/>
  <c r="K4441"/>
  <c r="M4437"/>
  <c r="L4435"/>
  <c r="K4433"/>
  <c r="M4429"/>
  <c r="L4427"/>
  <c r="K4425"/>
  <c r="M4421"/>
  <c r="L4419"/>
  <c r="K4417"/>
  <c r="M4413"/>
  <c r="L4411"/>
  <c r="K4409"/>
  <c r="M4405"/>
  <c r="L4403"/>
  <c r="K4401"/>
  <c r="M4397"/>
  <c r="L4395"/>
  <c r="K4393"/>
  <c r="M4389"/>
  <c r="L4387"/>
  <c r="K4385"/>
  <c r="M4381"/>
  <c r="L4379"/>
  <c r="K4377"/>
  <c r="M4373"/>
  <c r="L4371"/>
  <c r="K4369"/>
  <c r="M4365"/>
  <c r="L4363"/>
  <c r="K4361"/>
  <c r="M4357"/>
  <c r="L4355"/>
  <c r="K4353"/>
  <c r="M4349"/>
  <c r="L4347"/>
  <c r="K4345"/>
  <c r="M4341"/>
  <c r="L4339"/>
  <c r="K4337"/>
  <c r="M4333"/>
  <c r="L4331"/>
  <c r="K4329"/>
  <c r="M4325"/>
  <c r="L4323"/>
  <c r="K4321"/>
  <c r="M4317"/>
  <c r="L4315"/>
  <c r="K4313"/>
  <c r="M4309"/>
  <c r="L4307"/>
  <c r="K4305"/>
  <c r="M4301"/>
  <c r="L4299"/>
  <c r="K4297"/>
  <c r="M4293"/>
  <c r="L4291"/>
  <c r="K4289"/>
  <c r="M4285"/>
  <c r="L4283"/>
  <c r="K4281"/>
  <c r="M4277"/>
  <c r="L4275"/>
  <c r="K4273"/>
  <c r="M4269"/>
  <c r="L4267"/>
  <c r="K4265"/>
  <c r="M4261"/>
  <c r="L4259"/>
  <c r="K4257"/>
  <c r="M4253"/>
  <c r="L4251"/>
  <c r="K4249"/>
  <c r="M4245"/>
  <c r="L4243"/>
  <c r="K4241"/>
  <c r="M4237"/>
  <c r="L4235"/>
  <c r="K4233"/>
  <c r="M4229"/>
  <c r="L4227"/>
  <c r="K4225"/>
  <c r="M4221"/>
  <c r="L4219"/>
  <c r="K4217"/>
  <c r="M4213"/>
  <c r="L4211"/>
  <c r="K4997"/>
  <c r="M4996"/>
  <c r="L4995"/>
  <c r="K4979"/>
  <c r="L4977"/>
  <c r="K4973"/>
  <c r="L4971"/>
  <c r="K4933"/>
  <c r="M4932"/>
  <c r="L4931"/>
  <c r="K4915"/>
  <c r="L4913"/>
  <c r="K4909"/>
  <c r="L4907"/>
  <c r="K4869"/>
  <c r="M4868"/>
  <c r="L4867"/>
  <c r="K4851"/>
  <c r="L4849"/>
  <c r="K4845"/>
  <c r="L4843"/>
  <c r="K4805"/>
  <c r="M4804"/>
  <c r="L4803"/>
  <c r="K4787"/>
  <c r="L4785"/>
  <c r="K4781"/>
  <c r="L4779"/>
  <c r="K4742"/>
  <c r="M4741"/>
  <c r="M4739"/>
  <c r="L4737"/>
  <c r="K4726"/>
  <c r="M4725"/>
  <c r="M4723"/>
  <c r="L4721"/>
  <c r="K4710"/>
  <c r="M4709"/>
  <c r="M4707"/>
  <c r="L4705"/>
  <c r="K4694"/>
  <c r="M4693"/>
  <c r="M4691"/>
  <c r="L4689"/>
  <c r="K4678"/>
  <c r="M4677"/>
  <c r="M4675"/>
  <c r="L4673"/>
  <c r="K4662"/>
  <c r="M4661"/>
  <c r="M4659"/>
  <c r="L4657"/>
  <c r="K4646"/>
  <c r="M4645"/>
  <c r="M4643"/>
  <c r="L4641"/>
  <c r="K4630"/>
  <c r="M4629"/>
  <c r="M4627"/>
  <c r="L4625"/>
  <c r="K4614"/>
  <c r="M4613"/>
  <c r="M4611"/>
  <c r="L4609"/>
  <c r="K4598"/>
  <c r="M4597"/>
  <c r="M4595"/>
  <c r="L4593"/>
  <c r="K4582"/>
  <c r="M4581"/>
  <c r="M4579"/>
  <c r="L4577"/>
  <c r="K4566"/>
  <c r="M4565"/>
  <c r="M4563"/>
  <c r="L4561"/>
  <c r="K4550"/>
  <c r="M4549"/>
  <c r="M4547"/>
  <c r="L4545"/>
  <c r="M4533"/>
  <c r="K4529"/>
  <c r="M4528"/>
  <c r="L4525"/>
  <c r="M4523"/>
  <c r="K4520"/>
  <c r="M4519"/>
  <c r="L4515"/>
  <c r="K4511"/>
  <c r="K4507"/>
  <c r="L4505"/>
  <c r="M4501"/>
  <c r="K4497"/>
  <c r="M4496"/>
  <c r="L4493"/>
  <c r="M4491"/>
  <c r="L4489"/>
  <c r="K4487"/>
  <c r="M4483"/>
  <c r="L4481"/>
  <c r="K4479"/>
  <c r="M4475"/>
  <c r="L4473"/>
  <c r="K4471"/>
  <c r="M4467"/>
  <c r="L4465"/>
  <c r="K4463"/>
  <c r="M4459"/>
  <c r="L4457"/>
  <c r="K4455"/>
  <c r="M4451"/>
  <c r="L4449"/>
  <c r="K4447"/>
  <c r="M4443"/>
  <c r="L4441"/>
  <c r="K4439"/>
  <c r="M4435"/>
  <c r="L4433"/>
  <c r="K4431"/>
  <c r="M4427"/>
  <c r="L4425"/>
  <c r="K4423"/>
  <c r="M4419"/>
  <c r="L4417"/>
  <c r="K4415"/>
  <c r="M4411"/>
  <c r="L4409"/>
  <c r="K4407"/>
  <c r="M4403"/>
  <c r="L4401"/>
  <c r="K4399"/>
  <c r="M4395"/>
  <c r="L4393"/>
  <c r="K4391"/>
  <c r="M4387"/>
  <c r="L4385"/>
  <c r="K4383"/>
  <c r="M4379"/>
  <c r="L4377"/>
  <c r="K4375"/>
  <c r="M4371"/>
  <c r="L4369"/>
  <c r="K4367"/>
  <c r="M4363"/>
  <c r="L4361"/>
  <c r="K4359"/>
  <c r="M4355"/>
  <c r="L4353"/>
  <c r="K4351"/>
  <c r="M4347"/>
  <c r="L4345"/>
  <c r="K4343"/>
  <c r="M4339"/>
  <c r="L4337"/>
  <c r="K4335"/>
  <c r="M4331"/>
  <c r="L4329"/>
  <c r="K4327"/>
  <c r="M4323"/>
  <c r="L4321"/>
  <c r="K4319"/>
  <c r="M4315"/>
  <c r="L4313"/>
  <c r="K4311"/>
  <c r="M4307"/>
  <c r="L4305"/>
  <c r="K4303"/>
  <c r="M4299"/>
  <c r="L4297"/>
  <c r="K4295"/>
  <c r="M4291"/>
  <c r="L4289"/>
  <c r="K4287"/>
  <c r="M4283"/>
  <c r="L4281"/>
  <c r="K4279"/>
  <c r="M4275"/>
  <c r="L4273"/>
  <c r="K4271"/>
  <c r="M4267"/>
  <c r="L4265"/>
  <c r="K4263"/>
  <c r="M4259"/>
  <c r="L4257"/>
  <c r="K4255"/>
  <c r="M4251"/>
  <c r="L4249"/>
  <c r="K4247"/>
  <c r="M4243"/>
  <c r="L4241"/>
  <c r="K4239"/>
  <c r="M4235"/>
  <c r="L4233"/>
  <c r="K4231"/>
  <c r="M4227"/>
  <c r="L4225"/>
  <c r="K4223"/>
  <c r="M4219"/>
  <c r="L4217"/>
  <c r="K4215"/>
  <c r="M4211"/>
  <c r="K4945"/>
  <c r="M4944"/>
  <c r="L4943"/>
  <c r="K4939"/>
  <c r="M4938"/>
  <c r="L4937"/>
  <c r="K4901"/>
  <c r="M4900"/>
  <c r="L4899"/>
  <c r="K4817"/>
  <c r="M4816"/>
  <c r="L4815"/>
  <c r="K4811"/>
  <c r="M4810"/>
  <c r="L4809"/>
  <c r="K4773"/>
  <c r="M4772"/>
  <c r="L4771"/>
  <c r="L4731"/>
  <c r="K4729"/>
  <c r="M4728"/>
  <c r="K4727"/>
  <c r="M4726"/>
  <c r="L4699"/>
  <c r="K4697"/>
  <c r="M4696"/>
  <c r="K4695"/>
  <c r="M4694"/>
  <c r="L4667"/>
  <c r="K4665"/>
  <c r="M4664"/>
  <c r="K4663"/>
  <c r="M4662"/>
  <c r="L4635"/>
  <c r="K4633"/>
  <c r="M4632"/>
  <c r="K4631"/>
  <c r="M4630"/>
  <c r="L4603"/>
  <c r="K4601"/>
  <c r="M4600"/>
  <c r="K4599"/>
  <c r="M4598"/>
  <c r="L4571"/>
  <c r="K4569"/>
  <c r="M4568"/>
  <c r="K4567"/>
  <c r="M4566"/>
  <c r="L4539"/>
  <c r="K4537"/>
  <c r="M4536"/>
  <c r="K4535"/>
  <c r="M4534"/>
  <c r="L4499"/>
  <c r="K4495"/>
  <c r="M4494"/>
  <c r="K4491"/>
  <c r="M4490"/>
  <c r="L4479"/>
  <c r="K4477"/>
  <c r="M4476"/>
  <c r="K4475"/>
  <c r="M4474"/>
  <c r="L4463"/>
  <c r="K4461"/>
  <c r="M4460"/>
  <c r="K4459"/>
  <c r="M4458"/>
  <c r="L4447"/>
  <c r="K4445"/>
  <c r="M4444"/>
  <c r="K4443"/>
  <c r="M4442"/>
  <c r="L4431"/>
  <c r="K4429"/>
  <c r="M4428"/>
  <c r="K4427"/>
  <c r="M4426"/>
  <c r="L4415"/>
  <c r="K4413"/>
  <c r="M4412"/>
  <c r="K4411"/>
  <c r="M4410"/>
  <c r="L4399"/>
  <c r="K4397"/>
  <c r="M4396"/>
  <c r="K4395"/>
  <c r="M4394"/>
  <c r="L4383"/>
  <c r="K4381"/>
  <c r="M4380"/>
  <c r="K4379"/>
  <c r="M4378"/>
  <c r="L4367"/>
  <c r="K4365"/>
  <c r="M4364"/>
  <c r="K4363"/>
  <c r="M4362"/>
  <c r="L4351"/>
  <c r="K4349"/>
  <c r="M4348"/>
  <c r="K4347"/>
  <c r="M4346"/>
  <c r="L4335"/>
  <c r="K4333"/>
  <c r="M4332"/>
  <c r="K4331"/>
  <c r="M4330"/>
  <c r="L4319"/>
  <c r="K4317"/>
  <c r="M4316"/>
  <c r="K4315"/>
  <c r="M4314"/>
  <c r="L4303"/>
  <c r="K4301"/>
  <c r="M4300"/>
  <c r="K4299"/>
  <c r="M4298"/>
  <c r="L4287"/>
  <c r="K4285"/>
  <c r="M4284"/>
  <c r="K4283"/>
  <c r="M4282"/>
  <c r="L4271"/>
  <c r="K4269"/>
  <c r="M4268"/>
  <c r="K4267"/>
  <c r="M4266"/>
  <c r="L4255"/>
  <c r="K4253"/>
  <c r="M4252"/>
  <c r="K4251"/>
  <c r="M4250"/>
  <c r="L4239"/>
  <c r="K4237"/>
  <c r="M4236"/>
  <c r="K4235"/>
  <c r="M4234"/>
  <c r="L4223"/>
  <c r="K4221"/>
  <c r="M4220"/>
  <c r="K4219"/>
  <c r="M4218"/>
  <c r="L4208"/>
  <c r="M4206"/>
  <c r="L4200"/>
  <c r="M4198"/>
  <c r="L4192"/>
  <c r="M4190"/>
  <c r="L4184"/>
  <c r="M4182"/>
  <c r="L4176"/>
  <c r="M4174"/>
  <c r="L4168"/>
  <c r="M4166"/>
  <c r="L4160"/>
  <c r="M4158"/>
  <c r="L4152"/>
  <c r="M4150"/>
  <c r="L4144"/>
  <c r="M4142"/>
  <c r="L4136"/>
  <c r="M4134"/>
  <c r="L4128"/>
  <c r="M4126"/>
  <c r="L4120"/>
  <c r="M4118"/>
  <c r="L4112"/>
  <c r="M4110"/>
  <c r="L4104"/>
  <c r="M4102"/>
  <c r="L4096"/>
  <c r="M4094"/>
  <c r="L4088"/>
  <c r="M4086"/>
  <c r="L4080"/>
  <c r="M4078"/>
  <c r="L4072"/>
  <c r="M4070"/>
  <c r="L4064"/>
  <c r="M4062"/>
  <c r="K4985"/>
  <c r="M4984"/>
  <c r="L4983"/>
  <c r="K4947"/>
  <c r="L4945"/>
  <c r="K4941"/>
  <c r="L4939"/>
  <c r="K4857"/>
  <c r="M4856"/>
  <c r="L4855"/>
  <c r="K4819"/>
  <c r="L4817"/>
  <c r="K4813"/>
  <c r="L4811"/>
  <c r="K4734"/>
  <c r="M4733"/>
  <c r="M4731"/>
  <c r="L4729"/>
  <c r="K4702"/>
  <c r="M4701"/>
  <c r="M4699"/>
  <c r="L4697"/>
  <c r="K4670"/>
  <c r="M4669"/>
  <c r="M4667"/>
  <c r="L4665"/>
  <c r="K4638"/>
  <c r="M4637"/>
  <c r="M4635"/>
  <c r="L4633"/>
  <c r="K4606"/>
  <c r="M4605"/>
  <c r="M4603"/>
  <c r="L4601"/>
  <c r="K4574"/>
  <c r="M4573"/>
  <c r="M4571"/>
  <c r="L4569"/>
  <c r="K4542"/>
  <c r="M4541"/>
  <c r="M4539"/>
  <c r="L4537"/>
  <c r="K4531"/>
  <c r="M4530"/>
  <c r="L4529"/>
  <c r="K4526"/>
  <c r="M4525"/>
  <c r="K4521"/>
  <c r="M4520"/>
  <c r="L4517"/>
  <c r="K4516"/>
  <c r="M4515"/>
  <c r="K4512"/>
  <c r="M4511"/>
  <c r="L4507"/>
  <c r="K4482"/>
  <c r="M4481"/>
  <c r="M4479"/>
  <c r="L4477"/>
  <c r="K4466"/>
  <c r="M4465"/>
  <c r="M4463"/>
  <c r="L4461"/>
  <c r="K4450"/>
  <c r="M4449"/>
  <c r="M4447"/>
  <c r="L4445"/>
  <c r="K4434"/>
  <c r="M4433"/>
  <c r="M4431"/>
  <c r="L4429"/>
  <c r="K4418"/>
  <c r="M4417"/>
  <c r="M4415"/>
  <c r="L4413"/>
  <c r="K4402"/>
  <c r="M4401"/>
  <c r="M4399"/>
  <c r="L4397"/>
  <c r="K4386"/>
  <c r="M4385"/>
  <c r="M4383"/>
  <c r="L4381"/>
  <c r="K4370"/>
  <c r="M4369"/>
  <c r="M4367"/>
  <c r="L4365"/>
  <c r="K4354"/>
  <c r="M4353"/>
  <c r="M4351"/>
  <c r="L4349"/>
  <c r="K4338"/>
  <c r="M4337"/>
  <c r="M4335"/>
  <c r="L4333"/>
  <c r="K4322"/>
  <c r="M4321"/>
  <c r="M4319"/>
  <c r="L4317"/>
  <c r="K4306"/>
  <c r="M4305"/>
  <c r="M4303"/>
  <c r="L4301"/>
  <c r="K4290"/>
  <c r="M4289"/>
  <c r="M4287"/>
  <c r="L4285"/>
  <c r="K4274"/>
  <c r="M4273"/>
  <c r="M4271"/>
  <c r="L4269"/>
  <c r="K4258"/>
  <c r="M4257"/>
  <c r="M4255"/>
  <c r="L4253"/>
  <c r="K4242"/>
  <c r="M4241"/>
  <c r="M4239"/>
  <c r="L4237"/>
  <c r="K4226"/>
  <c r="M4225"/>
  <c r="M4223"/>
  <c r="L4221"/>
  <c r="L4210"/>
  <c r="M4208"/>
  <c r="L4202"/>
  <c r="M4200"/>
  <c r="L4194"/>
  <c r="K4193"/>
  <c r="M4192"/>
  <c r="L4186"/>
  <c r="K4185"/>
  <c r="M4184"/>
  <c r="L4178"/>
  <c r="K4177"/>
  <c r="M4176"/>
  <c r="L4170"/>
  <c r="K4169"/>
  <c r="M4168"/>
  <c r="L4162"/>
  <c r="K4161"/>
  <c r="M4160"/>
  <c r="L4154"/>
  <c r="K4153"/>
  <c r="M4152"/>
  <c r="L4146"/>
  <c r="K4145"/>
  <c r="M4144"/>
  <c r="L4138"/>
  <c r="K4137"/>
  <c r="M4136"/>
  <c r="L4130"/>
  <c r="M4128"/>
  <c r="L4122"/>
  <c r="M4120"/>
  <c r="L4114"/>
  <c r="M4112"/>
  <c r="L4106"/>
  <c r="K4105"/>
  <c r="M4104"/>
  <c r="L4098"/>
  <c r="M4096"/>
  <c r="L4090"/>
  <c r="M4088"/>
  <c r="L4082"/>
  <c r="K4081"/>
  <c r="M4080"/>
  <c r="L4074"/>
  <c r="K4073"/>
  <c r="M4072"/>
  <c r="L4066"/>
  <c r="K4065"/>
  <c r="M4064"/>
  <c r="L4058"/>
  <c r="L4054"/>
  <c r="L4050"/>
  <c r="L4046"/>
  <c r="L4042"/>
  <c r="K4040"/>
  <c r="K4038"/>
  <c r="K4036"/>
  <c r="K4034"/>
  <c r="K4032"/>
  <c r="K4030"/>
  <c r="K4028"/>
  <c r="K4026"/>
  <c r="K4024"/>
  <c r="K4022"/>
  <c r="K4020"/>
  <c r="K4018"/>
  <c r="K4016"/>
  <c r="K4014"/>
  <c r="K4012"/>
  <c r="K4010"/>
  <c r="K4008"/>
  <c r="K4006"/>
  <c r="K3972"/>
  <c r="K3952"/>
  <c r="K3936"/>
  <c r="K3934"/>
  <c r="K3920"/>
  <c r="K3918"/>
  <c r="K3868"/>
  <c r="K3864"/>
  <c r="K3862"/>
  <c r="K3860"/>
  <c r="K3774"/>
  <c r="K3772"/>
  <c r="K3734"/>
  <c r="K3712"/>
  <c r="K3688"/>
  <c r="K3628"/>
  <c r="K3588"/>
  <c r="K3580"/>
  <c r="K3554"/>
  <c r="K3552"/>
  <c r="K3550"/>
  <c r="K3540"/>
  <c r="K3504"/>
  <c r="K4881"/>
  <c r="M4880"/>
  <c r="L4879"/>
  <c r="K4875"/>
  <c r="M4874"/>
  <c r="L4873"/>
  <c r="K4793"/>
  <c r="M4792"/>
  <c r="L4791"/>
  <c r="L4715"/>
  <c r="K4713"/>
  <c r="M4712"/>
  <c r="K4711"/>
  <c r="M4710"/>
  <c r="L4651"/>
  <c r="K4649"/>
  <c r="M4648"/>
  <c r="K4647"/>
  <c r="M4646"/>
  <c r="L4587"/>
  <c r="K4585"/>
  <c r="M4584"/>
  <c r="K4583"/>
  <c r="M4582"/>
  <c r="L4531"/>
  <c r="L4509"/>
  <c r="K4508"/>
  <c r="M4507"/>
  <c r="L4471"/>
  <c r="K4469"/>
  <c r="M4468"/>
  <c r="K4467"/>
  <c r="M4466"/>
  <c r="L4439"/>
  <c r="K4437"/>
  <c r="M4436"/>
  <c r="K4435"/>
  <c r="M4434"/>
  <c r="L4407"/>
  <c r="K4405"/>
  <c r="M4404"/>
  <c r="K4403"/>
  <c r="M4402"/>
  <c r="L4375"/>
  <c r="K4373"/>
  <c r="M4372"/>
  <c r="K4371"/>
  <c r="M4370"/>
  <c r="L4343"/>
  <c r="K4341"/>
  <c r="M4340"/>
  <c r="K4339"/>
  <c r="M4338"/>
  <c r="L4311"/>
  <c r="K4309"/>
  <c r="M4308"/>
  <c r="K4307"/>
  <c r="M4306"/>
  <c r="L4279"/>
  <c r="K4277"/>
  <c r="M4276"/>
  <c r="K4275"/>
  <c r="M4274"/>
  <c r="L4247"/>
  <c r="K4245"/>
  <c r="M4244"/>
  <c r="K4243"/>
  <c r="M4242"/>
  <c r="L4215"/>
  <c r="K4213"/>
  <c r="M4212"/>
  <c r="K4211"/>
  <c r="M4210"/>
  <c r="L4196"/>
  <c r="K4195"/>
  <c r="M4194"/>
  <c r="L4180"/>
  <c r="K4179"/>
  <c r="M4178"/>
  <c r="L4164"/>
  <c r="K4163"/>
  <c r="M4162"/>
  <c r="L4148"/>
  <c r="K4147"/>
  <c r="M4146"/>
  <c r="L4132"/>
  <c r="K4131"/>
  <c r="M4130"/>
  <c r="L4116"/>
  <c r="K4115"/>
  <c r="M4114"/>
  <c r="L4100"/>
  <c r="K4099"/>
  <c r="M4098"/>
  <c r="L4084"/>
  <c r="K4083"/>
  <c r="M4082"/>
  <c r="L4068"/>
  <c r="K4067"/>
  <c r="M4066"/>
  <c r="L4038"/>
  <c r="M4036"/>
  <c r="L4030"/>
  <c r="M4028"/>
  <c r="L4022"/>
  <c r="M4020"/>
  <c r="L4014"/>
  <c r="M4012"/>
  <c r="L4006"/>
  <c r="M4004"/>
  <c r="L3998"/>
  <c r="M3996"/>
  <c r="L3990"/>
  <c r="M3988"/>
  <c r="L3982"/>
  <c r="M3980"/>
  <c r="L3974"/>
  <c r="M3972"/>
  <c r="L3966"/>
  <c r="M3964"/>
  <c r="L3958"/>
  <c r="M3956"/>
  <c r="L3950"/>
  <c r="M3948"/>
  <c r="L3942"/>
  <c r="M3940"/>
  <c r="L3934"/>
  <c r="M3932"/>
  <c r="L3926"/>
  <c r="M3924"/>
  <c r="L3918"/>
  <c r="M3916"/>
  <c r="L3910"/>
  <c r="M3908"/>
  <c r="L3902"/>
  <c r="M3900"/>
  <c r="L3894"/>
  <c r="M3892"/>
  <c r="L3886"/>
  <c r="M3884"/>
  <c r="L3878"/>
  <c r="M3876"/>
  <c r="L3870"/>
  <c r="M3868"/>
  <c r="L3862"/>
  <c r="M3860"/>
  <c r="L3854"/>
  <c r="M3852"/>
  <c r="L3846"/>
  <c r="M3844"/>
  <c r="L3838"/>
  <c r="M3836"/>
  <c r="L3830"/>
  <c r="M3828"/>
  <c r="L3822"/>
  <c r="M3820"/>
  <c r="L3814"/>
  <c r="M3812"/>
  <c r="L3806"/>
  <c r="M3804"/>
  <c r="L3798"/>
  <c r="M3796"/>
  <c r="L3790"/>
  <c r="M3788"/>
  <c r="L3782"/>
  <c r="M3780"/>
  <c r="L3774"/>
  <c r="M3772"/>
  <c r="L3766"/>
  <c r="M3764"/>
  <c r="L3758"/>
  <c r="M3756"/>
  <c r="L3750"/>
  <c r="M3748"/>
  <c r="L3742"/>
  <c r="M3740"/>
  <c r="L3734"/>
  <c r="M3732"/>
  <c r="L3726"/>
  <c r="M3724"/>
  <c r="L3718"/>
  <c r="M3716"/>
  <c r="L3710"/>
  <c r="M3708"/>
  <c r="L3702"/>
  <c r="M3700"/>
  <c r="L3694"/>
  <c r="M3692"/>
  <c r="L3686"/>
  <c r="M3684"/>
  <c r="L3678"/>
  <c r="M3676"/>
  <c r="L3670"/>
  <c r="M3668"/>
  <c r="L3662"/>
  <c r="M3660"/>
  <c r="L3654"/>
  <c r="M3652"/>
  <c r="L3646"/>
  <c r="M3644"/>
  <c r="L3638"/>
  <c r="M3636"/>
  <c r="L3630"/>
  <c r="M3628"/>
  <c r="L3622"/>
  <c r="M3620"/>
  <c r="L3614"/>
  <c r="M3612"/>
  <c r="L3606"/>
  <c r="M3604"/>
  <c r="L3598"/>
  <c r="M3596"/>
  <c r="L3590"/>
  <c r="M3588"/>
  <c r="L3582"/>
  <c r="M3580"/>
  <c r="L3574"/>
  <c r="M3572"/>
  <c r="L3566"/>
  <c r="M3564"/>
  <c r="L3558"/>
  <c r="M3556"/>
  <c r="L3550"/>
  <c r="M3548"/>
  <c r="L3542"/>
  <c r="M3540"/>
  <c r="L3534"/>
  <c r="M3532"/>
  <c r="L3526"/>
  <c r="M3524"/>
  <c r="L3518"/>
  <c r="M3516"/>
  <c r="L3510"/>
  <c r="M3508"/>
  <c r="L3502"/>
  <c r="M3500"/>
  <c r="K4965"/>
  <c r="M4964"/>
  <c r="L4963"/>
  <c r="K4883"/>
  <c r="L4881"/>
  <c r="K4877"/>
  <c r="L4875"/>
  <c r="K4718"/>
  <c r="M4717"/>
  <c r="M4715"/>
  <c r="L4713"/>
  <c r="K4654"/>
  <c r="M4653"/>
  <c r="K4652"/>
  <c r="M4651"/>
  <c r="L4649"/>
  <c r="K4590"/>
  <c r="M4589"/>
  <c r="K4588"/>
  <c r="M4587"/>
  <c r="L4585"/>
  <c r="K4523"/>
  <c r="M4522"/>
  <c r="L4521"/>
  <c r="K4503"/>
  <c r="M4502"/>
  <c r="K4494"/>
  <c r="M4493"/>
  <c r="K4474"/>
  <c r="M4473"/>
  <c r="K4472"/>
  <c r="M4471"/>
  <c r="L4469"/>
  <c r="K4442"/>
  <c r="M4441"/>
  <c r="K4440"/>
  <c r="M4439"/>
  <c r="L4437"/>
  <c r="K4410"/>
  <c r="M4409"/>
  <c r="K4408"/>
  <c r="M4407"/>
  <c r="L4405"/>
  <c r="K4378"/>
  <c r="M4377"/>
  <c r="K4376"/>
  <c r="M4375"/>
  <c r="L4373"/>
  <c r="K4346"/>
  <c r="M4345"/>
  <c r="K4344"/>
  <c r="M4343"/>
  <c r="L4341"/>
  <c r="K4314"/>
  <c r="M4313"/>
  <c r="K4312"/>
  <c r="M4311"/>
  <c r="L4309"/>
  <c r="K4282"/>
  <c r="M4281"/>
  <c r="K4280"/>
  <c r="M4279"/>
  <c r="L4277"/>
  <c r="K4250"/>
  <c r="M4249"/>
  <c r="K4248"/>
  <c r="M4247"/>
  <c r="L4245"/>
  <c r="K4218"/>
  <c r="M4217"/>
  <c r="K4216"/>
  <c r="M4215"/>
  <c r="L4213"/>
  <c r="L4198"/>
  <c r="M4196"/>
  <c r="L4182"/>
  <c r="M4180"/>
  <c r="L4166"/>
  <c r="M4164"/>
  <c r="L4150"/>
  <c r="M4148"/>
  <c r="L4134"/>
  <c r="M4132"/>
  <c r="L4118"/>
  <c r="M4116"/>
  <c r="L4102"/>
  <c r="M4100"/>
  <c r="L4086"/>
  <c r="M4084"/>
  <c r="L4070"/>
  <c r="M4068"/>
  <c r="L4040"/>
  <c r="M4038"/>
  <c r="L4032"/>
  <c r="M4030"/>
  <c r="L4024"/>
  <c r="M4022"/>
  <c r="L4016"/>
  <c r="K4015"/>
  <c r="M4014"/>
  <c r="L4008"/>
  <c r="K4007"/>
  <c r="M4006"/>
  <c r="L4000"/>
  <c r="K3999"/>
  <c r="M3998"/>
  <c r="L3992"/>
  <c r="K3991"/>
  <c r="M3990"/>
  <c r="L3984"/>
  <c r="M3982"/>
  <c r="L3976"/>
  <c r="K3975"/>
  <c r="M3974"/>
  <c r="L3968"/>
  <c r="K3967"/>
  <c r="M3966"/>
  <c r="L3960"/>
  <c r="M3958"/>
  <c r="L3952"/>
  <c r="K3951"/>
  <c r="M3950"/>
  <c r="L3944"/>
  <c r="M3942"/>
  <c r="L3936"/>
  <c r="K3935"/>
  <c r="M3934"/>
  <c r="L3928"/>
  <c r="M3926"/>
  <c r="L3920"/>
  <c r="K3919"/>
  <c r="M3918"/>
  <c r="L3912"/>
  <c r="K3911"/>
  <c r="M3910"/>
  <c r="L3904"/>
  <c r="M3902"/>
  <c r="L3896"/>
  <c r="K3895"/>
  <c r="M3894"/>
  <c r="L3888"/>
  <c r="M3886"/>
  <c r="L3880"/>
  <c r="M3878"/>
  <c r="L3872"/>
  <c r="K3871"/>
  <c r="M3870"/>
  <c r="L3864"/>
  <c r="K3863"/>
  <c r="M3862"/>
  <c r="L3856"/>
  <c r="K3855"/>
  <c r="M3854"/>
  <c r="L3848"/>
  <c r="K3847"/>
  <c r="M3846"/>
  <c r="L3840"/>
  <c r="K3839"/>
  <c r="M3838"/>
  <c r="L3832"/>
  <c r="K3831"/>
  <c r="M3830"/>
  <c r="L3824"/>
  <c r="M3822"/>
  <c r="L3816"/>
  <c r="K3815"/>
  <c r="M3814"/>
  <c r="L3808"/>
  <c r="K3807"/>
  <c r="M3806"/>
  <c r="L3800"/>
  <c r="K3799"/>
  <c r="M3798"/>
  <c r="L3792"/>
  <c r="K3791"/>
  <c r="M3790"/>
  <c r="L3784"/>
  <c r="M3782"/>
  <c r="L3776"/>
  <c r="K3775"/>
  <c r="M3774"/>
  <c r="L3768"/>
  <c r="M3766"/>
  <c r="L3760"/>
  <c r="M3758"/>
  <c r="L3752"/>
  <c r="M3750"/>
  <c r="L3744"/>
  <c r="M3742"/>
  <c r="L3736"/>
  <c r="M3734"/>
  <c r="L3728"/>
  <c r="M3726"/>
  <c r="L3720"/>
  <c r="K3719"/>
  <c r="M3718"/>
  <c r="L3712"/>
  <c r="K3711"/>
  <c r="M3710"/>
  <c r="L3704"/>
  <c r="K3703"/>
  <c r="M3702"/>
  <c r="L3696"/>
  <c r="K3695"/>
  <c r="M3694"/>
  <c r="L3688"/>
  <c r="K3687"/>
  <c r="M3686"/>
  <c r="L3680"/>
  <c r="K3679"/>
  <c r="M3678"/>
  <c r="L3672"/>
  <c r="K3671"/>
  <c r="M3670"/>
  <c r="L3664"/>
  <c r="K3663"/>
  <c r="M3662"/>
  <c r="L3656"/>
  <c r="M3654"/>
  <c r="L3648"/>
  <c r="M3646"/>
  <c r="L3640"/>
  <c r="M3638"/>
  <c r="L3632"/>
  <c r="M3630"/>
  <c r="L3624"/>
  <c r="M3622"/>
  <c r="L3616"/>
  <c r="M3614"/>
  <c r="L3608"/>
  <c r="K3607"/>
  <c r="M3606"/>
  <c r="L3600"/>
  <c r="M3598"/>
  <c r="L3592"/>
  <c r="K3591"/>
  <c r="M3590"/>
  <c r="L3584"/>
  <c r="K3583"/>
  <c r="M3582"/>
  <c r="L3576"/>
  <c r="M3574"/>
  <c r="L3568"/>
  <c r="M3566"/>
  <c r="L3560"/>
  <c r="M3558"/>
  <c r="L3552"/>
  <c r="M3550"/>
  <c r="L3544"/>
  <c r="M3542"/>
  <c r="L3536"/>
  <c r="K3535"/>
  <c r="M3534"/>
  <c r="L3528"/>
  <c r="K3527"/>
  <c r="M3526"/>
  <c r="L3520"/>
  <c r="K3519"/>
  <c r="M3518"/>
  <c r="L3512"/>
  <c r="K3511"/>
  <c r="M3510"/>
  <c r="L3504"/>
  <c r="K3503"/>
  <c r="M3502"/>
  <c r="L3496"/>
  <c r="K3495"/>
  <c r="K3493"/>
  <c r="K3491"/>
  <c r="K3489"/>
  <c r="K3487"/>
  <c r="K3335"/>
  <c r="K3325"/>
  <c r="K3317"/>
  <c r="K3311"/>
  <c r="K3309"/>
  <c r="K3307"/>
  <c r="K3289"/>
  <c r="K3287"/>
  <c r="K3285"/>
  <c r="K3263"/>
  <c r="K3249"/>
  <c r="K3247"/>
  <c r="K3243"/>
  <c r="K3237"/>
  <c r="K3187"/>
  <c r="K3181"/>
  <c r="K3179"/>
  <c r="K3177"/>
  <c r="K3163"/>
  <c r="K3137"/>
  <c r="K3135"/>
  <c r="K3097"/>
  <c r="K3095"/>
  <c r="K3093"/>
  <c r="K3091"/>
  <c r="K3087"/>
  <c r="K3063"/>
  <c r="K3061"/>
  <c r="K3059"/>
  <c r="K3039"/>
  <c r="K3019"/>
  <c r="K3015"/>
  <c r="K3013"/>
  <c r="K2989"/>
  <c r="K2971"/>
  <c r="K2967"/>
  <c r="K2961"/>
  <c r="K2959"/>
  <c r="K2911"/>
  <c r="K2895"/>
  <c r="K4753"/>
  <c r="M4752"/>
  <c r="L4751"/>
  <c r="L4747"/>
  <c r="K4745"/>
  <c r="M4744"/>
  <c r="K4743"/>
  <c r="M4742"/>
  <c r="L4619"/>
  <c r="K4617"/>
  <c r="M4616"/>
  <c r="K4615"/>
  <c r="M4614"/>
  <c r="K4527"/>
  <c r="M4526"/>
  <c r="K4499"/>
  <c r="M4498"/>
  <c r="L4497"/>
  <c r="K4458"/>
  <c r="M4457"/>
  <c r="M4455"/>
  <c r="L4453"/>
  <c r="K4394"/>
  <c r="M4393"/>
  <c r="M4391"/>
  <c r="L4389"/>
  <c r="K4330"/>
  <c r="M4329"/>
  <c r="M4327"/>
  <c r="L4325"/>
  <c r="K4266"/>
  <c r="M4265"/>
  <c r="M4263"/>
  <c r="L4261"/>
  <c r="L4206"/>
  <c r="M4204"/>
  <c r="L4174"/>
  <c r="M4172"/>
  <c r="L4142"/>
  <c r="M4140"/>
  <c r="L4110"/>
  <c r="M4108"/>
  <c r="L4078"/>
  <c r="M4076"/>
  <c r="L4036"/>
  <c r="M4034"/>
  <c r="L4020"/>
  <c r="M4018"/>
  <c r="L4004"/>
  <c r="M4002"/>
  <c r="L3988"/>
  <c r="M3986"/>
  <c r="L3972"/>
  <c r="M3970"/>
  <c r="L3956"/>
  <c r="M3954"/>
  <c r="L3940"/>
  <c r="M3938"/>
  <c r="L3924"/>
  <c r="M3922"/>
  <c r="L3908"/>
  <c r="M3906"/>
  <c r="L3892"/>
  <c r="M3890"/>
  <c r="L3876"/>
  <c r="M3874"/>
  <c r="L3860"/>
  <c r="M3858"/>
  <c r="L3844"/>
  <c r="M3842"/>
  <c r="L3828"/>
  <c r="M3826"/>
  <c r="L3812"/>
  <c r="M3810"/>
  <c r="L3796"/>
  <c r="M3794"/>
  <c r="L3780"/>
  <c r="M3778"/>
  <c r="L3764"/>
  <c r="M3762"/>
  <c r="L3748"/>
  <c r="M3746"/>
  <c r="L3732"/>
  <c r="M3730"/>
  <c r="L3716"/>
  <c r="M3714"/>
  <c r="L3700"/>
  <c r="M3698"/>
  <c r="L3684"/>
  <c r="M3682"/>
  <c r="L3668"/>
  <c r="M3666"/>
  <c r="L3652"/>
  <c r="M3650"/>
  <c r="L3636"/>
  <c r="M3634"/>
  <c r="L3620"/>
  <c r="M3618"/>
  <c r="L3604"/>
  <c r="M3602"/>
  <c r="L3588"/>
  <c r="M3586"/>
  <c r="L3572"/>
  <c r="M3570"/>
  <c r="L3556"/>
  <c r="M3554"/>
  <c r="L3540"/>
  <c r="M3538"/>
  <c r="L3524"/>
  <c r="M3522"/>
  <c r="L3508"/>
  <c r="M3506"/>
  <c r="L3491"/>
  <c r="M3489"/>
  <c r="L3483"/>
  <c r="M3481"/>
  <c r="L3475"/>
  <c r="M3473"/>
  <c r="L3467"/>
  <c r="M3465"/>
  <c r="L3459"/>
  <c r="M3457"/>
  <c r="L3451"/>
  <c r="M3449"/>
  <c r="L3443"/>
  <c r="M3441"/>
  <c r="L3435"/>
  <c r="M3433"/>
  <c r="L3427"/>
  <c r="M3425"/>
  <c r="L3419"/>
  <c r="M3417"/>
  <c r="L3411"/>
  <c r="M3409"/>
  <c r="L3403"/>
  <c r="M3401"/>
  <c r="L3395"/>
  <c r="M3393"/>
  <c r="L3387"/>
  <c r="M3385"/>
  <c r="L3379"/>
  <c r="M3377"/>
  <c r="L3371"/>
  <c r="M3369"/>
  <c r="L3363"/>
  <c r="M3361"/>
  <c r="L3355"/>
  <c r="M3353"/>
  <c r="L3347"/>
  <c r="M3345"/>
  <c r="L3339"/>
  <c r="M3337"/>
  <c r="L3331"/>
  <c r="M3329"/>
  <c r="L3323"/>
  <c r="M3321"/>
  <c r="L3315"/>
  <c r="M3313"/>
  <c r="L3307"/>
  <c r="M3305"/>
  <c r="L3299"/>
  <c r="M3297"/>
  <c r="L3291"/>
  <c r="M3289"/>
  <c r="L3283"/>
  <c r="M3281"/>
  <c r="L3275"/>
  <c r="M3273"/>
  <c r="L3267"/>
  <c r="M3265"/>
  <c r="L3259"/>
  <c r="M3257"/>
  <c r="L3251"/>
  <c r="M3249"/>
  <c r="L3243"/>
  <c r="M3241"/>
  <c r="L3235"/>
  <c r="M3233"/>
  <c r="L3227"/>
  <c r="M3225"/>
  <c r="L3219"/>
  <c r="M3217"/>
  <c r="L3211"/>
  <c r="M3209"/>
  <c r="L3203"/>
  <c r="M3201"/>
  <c r="L3195"/>
  <c r="M3193"/>
  <c r="L3187"/>
  <c r="M3185"/>
  <c r="L3179"/>
  <c r="M3177"/>
  <c r="L3171"/>
  <c r="M3169"/>
  <c r="L3163"/>
  <c r="M3161"/>
  <c r="L3155"/>
  <c r="M3153"/>
  <c r="L3147"/>
  <c r="M3145"/>
  <c r="L3139"/>
  <c r="M3137"/>
  <c r="L3131"/>
  <c r="M3129"/>
  <c r="L3123"/>
  <c r="M3121"/>
  <c r="L3115"/>
  <c r="M3113"/>
  <c r="L3107"/>
  <c r="M3105"/>
  <c r="L3099"/>
  <c r="M3097"/>
  <c r="L3091"/>
  <c r="M3089"/>
  <c r="L3083"/>
  <c r="M3081"/>
  <c r="L3075"/>
  <c r="M3073"/>
  <c r="L3067"/>
  <c r="M3065"/>
  <c r="L3059"/>
  <c r="M3057"/>
  <c r="L3051"/>
  <c r="M3049"/>
  <c r="L3043"/>
  <c r="M3041"/>
  <c r="L3035"/>
  <c r="M3033"/>
  <c r="L3027"/>
  <c r="M3025"/>
  <c r="L3019"/>
  <c r="M3017"/>
  <c r="L3011"/>
  <c r="M3009"/>
  <c r="L3003"/>
  <c r="M3001"/>
  <c r="L2995"/>
  <c r="M2993"/>
  <c r="L2987"/>
  <c r="M2985"/>
  <c r="L2979"/>
  <c r="M2977"/>
  <c r="L2971"/>
  <c r="M2969"/>
  <c r="L2963"/>
  <c r="M2961"/>
  <c r="L2955"/>
  <c r="M2953"/>
  <c r="L2947"/>
  <c r="M2945"/>
  <c r="L2939"/>
  <c r="M2937"/>
  <c r="L2931"/>
  <c r="M2929"/>
  <c r="L2923"/>
  <c r="M2921"/>
  <c r="L2915"/>
  <c r="M2913"/>
  <c r="L2907"/>
  <c r="M2905"/>
  <c r="L2899"/>
  <c r="M2897"/>
  <c r="L2891"/>
  <c r="M2889"/>
  <c r="M2518"/>
  <c r="K4921"/>
  <c r="M4920"/>
  <c r="L4919"/>
  <c r="K4755"/>
  <c r="L4753"/>
  <c r="K4749"/>
  <c r="M4747"/>
  <c r="L4745"/>
  <c r="K4622"/>
  <c r="M4621"/>
  <c r="K4620"/>
  <c r="M4619"/>
  <c r="L4617"/>
  <c r="K4504"/>
  <c r="M4503"/>
  <c r="L4487"/>
  <c r="K4485"/>
  <c r="M4484"/>
  <c r="K4483"/>
  <c r="M4482"/>
  <c r="L4423"/>
  <c r="K4421"/>
  <c r="M4420"/>
  <c r="K4419"/>
  <c r="M4418"/>
  <c r="L4359"/>
  <c r="K4357"/>
  <c r="M4356"/>
  <c r="K4355"/>
  <c r="M4354"/>
  <c r="L4295"/>
  <c r="K4293"/>
  <c r="M4292"/>
  <c r="K4291"/>
  <c r="M4290"/>
  <c r="L4231"/>
  <c r="K4229"/>
  <c r="M4228"/>
  <c r="K4227"/>
  <c r="M4226"/>
  <c r="L4188"/>
  <c r="K4187"/>
  <c r="M4186"/>
  <c r="L4156"/>
  <c r="K4155"/>
  <c r="M4154"/>
  <c r="L4124"/>
  <c r="K4123"/>
  <c r="M4122"/>
  <c r="L4092"/>
  <c r="K4091"/>
  <c r="M4090"/>
  <c r="L4060"/>
  <c r="K4059"/>
  <c r="M4058"/>
  <c r="K4055"/>
  <c r="M4054"/>
  <c r="K4051"/>
  <c r="M4050"/>
  <c r="K4047"/>
  <c r="M4046"/>
  <c r="K4043"/>
  <c r="M4042"/>
  <c r="K4041"/>
  <c r="M4040"/>
  <c r="L4026"/>
  <c r="K4025"/>
  <c r="M4024"/>
  <c r="L4010"/>
  <c r="K4009"/>
  <c r="M4008"/>
  <c r="L3994"/>
  <c r="K3993"/>
  <c r="M3992"/>
  <c r="L3978"/>
  <c r="K3977"/>
  <c r="M3976"/>
  <c r="L3962"/>
  <c r="K3961"/>
  <c r="M3960"/>
  <c r="L3946"/>
  <c r="K3945"/>
  <c r="M3944"/>
  <c r="L3930"/>
  <c r="K3929"/>
  <c r="M3928"/>
  <c r="L3914"/>
  <c r="K3913"/>
  <c r="M3912"/>
  <c r="L3898"/>
  <c r="K3897"/>
  <c r="M3896"/>
  <c r="L3882"/>
  <c r="K3881"/>
  <c r="M3880"/>
  <c r="L3866"/>
  <c r="K3865"/>
  <c r="M3864"/>
  <c r="L3850"/>
  <c r="K3849"/>
  <c r="M3848"/>
  <c r="L3834"/>
  <c r="K3833"/>
  <c r="M3832"/>
  <c r="L3818"/>
  <c r="K3817"/>
  <c r="M3816"/>
  <c r="L3802"/>
  <c r="K3801"/>
  <c r="M3800"/>
  <c r="L3786"/>
  <c r="K3785"/>
  <c r="M3784"/>
  <c r="L3770"/>
  <c r="K3769"/>
  <c r="M3768"/>
  <c r="L3754"/>
  <c r="K3753"/>
  <c r="M3752"/>
  <c r="L3738"/>
  <c r="K3737"/>
  <c r="M3736"/>
  <c r="L3722"/>
  <c r="K3721"/>
  <c r="M3720"/>
  <c r="L3706"/>
  <c r="K3705"/>
  <c r="M3704"/>
  <c r="L3690"/>
  <c r="K3689"/>
  <c r="M3688"/>
  <c r="L3674"/>
  <c r="K3673"/>
  <c r="M3672"/>
  <c r="L3658"/>
  <c r="K3657"/>
  <c r="M3656"/>
  <c r="L3642"/>
  <c r="K3641"/>
  <c r="M3640"/>
  <c r="L3626"/>
  <c r="K3625"/>
  <c r="M3624"/>
  <c r="L3610"/>
  <c r="K3609"/>
  <c r="M3608"/>
  <c r="L3594"/>
  <c r="K3593"/>
  <c r="M3592"/>
  <c r="L3578"/>
  <c r="K3577"/>
  <c r="M3576"/>
  <c r="L3562"/>
  <c r="K3561"/>
  <c r="M3560"/>
  <c r="L3546"/>
  <c r="K3545"/>
  <c r="M3544"/>
  <c r="L3530"/>
  <c r="K3529"/>
  <c r="M3528"/>
  <c r="L3514"/>
  <c r="K3513"/>
  <c r="M3512"/>
  <c r="L3498"/>
  <c r="K3497"/>
  <c r="M3496"/>
  <c r="L3493"/>
  <c r="K3492"/>
  <c r="M3491"/>
  <c r="L3485"/>
  <c r="K3484"/>
  <c r="M3483"/>
  <c r="L3477"/>
  <c r="K3476"/>
  <c r="M3475"/>
  <c r="L3469"/>
  <c r="K3468"/>
  <c r="M3467"/>
  <c r="L3461"/>
  <c r="K3460"/>
  <c r="M3459"/>
  <c r="L3453"/>
  <c r="K3452"/>
  <c r="M3451"/>
  <c r="L3445"/>
  <c r="K3444"/>
  <c r="M3443"/>
  <c r="L3437"/>
  <c r="K3436"/>
  <c r="M3435"/>
  <c r="L3429"/>
  <c r="M3427"/>
  <c r="L3421"/>
  <c r="M3419"/>
  <c r="L3413"/>
  <c r="K3412"/>
  <c r="M3411"/>
  <c r="L3405"/>
  <c r="M3403"/>
  <c r="L3397"/>
  <c r="M3395"/>
  <c r="L3389"/>
  <c r="M3387"/>
  <c r="L3381"/>
  <c r="M3379"/>
  <c r="L3373"/>
  <c r="M3371"/>
  <c r="L3365"/>
  <c r="M3363"/>
  <c r="L3357"/>
  <c r="M3355"/>
  <c r="L3349"/>
  <c r="M3347"/>
  <c r="L3341"/>
  <c r="M3339"/>
  <c r="L3333"/>
  <c r="M3331"/>
  <c r="L3325"/>
  <c r="K3324"/>
  <c r="M3323"/>
  <c r="L3317"/>
  <c r="K3316"/>
  <c r="M3315"/>
  <c r="L3309"/>
  <c r="K3308"/>
  <c r="M3307"/>
  <c r="L3301"/>
  <c r="M3299"/>
  <c r="L3293"/>
  <c r="M3291"/>
  <c r="L3285"/>
  <c r="M3283"/>
  <c r="L3277"/>
  <c r="M3275"/>
  <c r="L3269"/>
  <c r="M3267"/>
  <c r="L3261"/>
  <c r="M3259"/>
  <c r="L3253"/>
  <c r="M3251"/>
  <c r="L3245"/>
  <c r="M3243"/>
  <c r="L3237"/>
  <c r="K3236"/>
  <c r="M3235"/>
  <c r="L3229"/>
  <c r="M3227"/>
  <c r="L3221"/>
  <c r="M3219"/>
  <c r="L3213"/>
  <c r="M3211"/>
  <c r="L3205"/>
  <c r="M3203"/>
  <c r="L3197"/>
  <c r="M3195"/>
  <c r="L3189"/>
  <c r="M3187"/>
  <c r="L3181"/>
  <c r="K3180"/>
  <c r="M3179"/>
  <c r="L3173"/>
  <c r="K3172"/>
  <c r="M3171"/>
  <c r="L3165"/>
  <c r="M3163"/>
  <c r="L3157"/>
  <c r="K3156"/>
  <c r="M3155"/>
  <c r="L3149"/>
  <c r="M3147"/>
  <c r="L3141"/>
  <c r="M3139"/>
  <c r="L3133"/>
  <c r="M3131"/>
  <c r="L3125"/>
  <c r="M3123"/>
  <c r="L3117"/>
  <c r="M3115"/>
  <c r="L3109"/>
  <c r="M3107"/>
  <c r="L3101"/>
  <c r="M3099"/>
  <c r="L3093"/>
  <c r="K3092"/>
  <c r="M3091"/>
  <c r="L3085"/>
  <c r="M3083"/>
  <c r="L3077"/>
  <c r="M3075"/>
  <c r="L3069"/>
  <c r="M3067"/>
  <c r="L3061"/>
  <c r="K3060"/>
  <c r="M3059"/>
  <c r="L3053"/>
  <c r="M3051"/>
  <c r="L3045"/>
  <c r="M3043"/>
  <c r="L3037"/>
  <c r="M3035"/>
  <c r="L3029"/>
  <c r="M3027"/>
  <c r="L3021"/>
  <c r="M3019"/>
  <c r="L3013"/>
  <c r="M3011"/>
  <c r="L3005"/>
  <c r="M3003"/>
  <c r="L2997"/>
  <c r="M2995"/>
  <c r="L2989"/>
  <c r="K2988"/>
  <c r="M2987"/>
  <c r="L2981"/>
  <c r="K2980"/>
  <c r="M2979"/>
  <c r="L2973"/>
  <c r="M2971"/>
  <c r="L2965"/>
  <c r="M2963"/>
  <c r="L2957"/>
  <c r="M2955"/>
  <c r="L2949"/>
  <c r="M2947"/>
  <c r="L2941"/>
  <c r="M2939"/>
  <c r="L2933"/>
  <c r="M2931"/>
  <c r="L2925"/>
  <c r="M2923"/>
  <c r="L2917"/>
  <c r="M2915"/>
  <c r="L2909"/>
  <c r="M2907"/>
  <c r="L2901"/>
  <c r="M2899"/>
  <c r="L2893"/>
  <c r="M2891"/>
  <c r="L2885"/>
  <c r="L4683"/>
  <c r="K4681"/>
  <c r="M4680"/>
  <c r="K4679"/>
  <c r="M4678"/>
  <c r="K4513"/>
  <c r="M4512"/>
  <c r="K4453"/>
  <c r="M4452"/>
  <c r="K4451"/>
  <c r="M4450"/>
  <c r="L4421"/>
  <c r="K4325"/>
  <c r="M4324"/>
  <c r="K4323"/>
  <c r="M4322"/>
  <c r="L4293"/>
  <c r="L4172"/>
  <c r="K4171"/>
  <c r="M4170"/>
  <c r="L4108"/>
  <c r="K4107"/>
  <c r="M4106"/>
  <c r="L4056"/>
  <c r="L4055"/>
  <c r="L4048"/>
  <c r="L4047"/>
  <c r="L4018"/>
  <c r="K4017"/>
  <c r="M4016"/>
  <c r="L3986"/>
  <c r="K3985"/>
  <c r="M3984"/>
  <c r="L3954"/>
  <c r="K3953"/>
  <c r="M3952"/>
  <c r="L3922"/>
  <c r="K3921"/>
  <c r="M3920"/>
  <c r="L3890"/>
  <c r="K3889"/>
  <c r="M3888"/>
  <c r="L3858"/>
  <c r="K3857"/>
  <c r="M3856"/>
  <c r="L3826"/>
  <c r="K3825"/>
  <c r="M3824"/>
  <c r="L3794"/>
  <c r="K3793"/>
  <c r="M3792"/>
  <c r="L3762"/>
  <c r="K3761"/>
  <c r="M3760"/>
  <c r="L3730"/>
  <c r="K3729"/>
  <c r="M3728"/>
  <c r="L3698"/>
  <c r="K3697"/>
  <c r="M3696"/>
  <c r="L3666"/>
  <c r="K3665"/>
  <c r="M3664"/>
  <c r="L3634"/>
  <c r="K3633"/>
  <c r="M3632"/>
  <c r="L3602"/>
  <c r="K3601"/>
  <c r="M3600"/>
  <c r="L3570"/>
  <c r="K3569"/>
  <c r="M3568"/>
  <c r="L3538"/>
  <c r="K3537"/>
  <c r="M3536"/>
  <c r="L3506"/>
  <c r="K3505"/>
  <c r="M3504"/>
  <c r="L3487"/>
  <c r="K3486"/>
  <c r="M3485"/>
  <c r="L3471"/>
  <c r="K3470"/>
  <c r="M3469"/>
  <c r="L3455"/>
  <c r="K3454"/>
  <c r="M3453"/>
  <c r="L3439"/>
  <c r="K3438"/>
  <c r="M3437"/>
  <c r="L3423"/>
  <c r="K3422"/>
  <c r="M3421"/>
  <c r="L3407"/>
  <c r="K3406"/>
  <c r="M3405"/>
  <c r="L3391"/>
  <c r="K3390"/>
  <c r="M3389"/>
  <c r="L3375"/>
  <c r="K3374"/>
  <c r="M3373"/>
  <c r="L3359"/>
  <c r="K3358"/>
  <c r="M3357"/>
  <c r="L3343"/>
  <c r="K3342"/>
  <c r="M3341"/>
  <c r="L3327"/>
  <c r="K3326"/>
  <c r="M3325"/>
  <c r="L3311"/>
  <c r="K3310"/>
  <c r="M3309"/>
  <c r="L3295"/>
  <c r="K3294"/>
  <c r="M3293"/>
  <c r="L3279"/>
  <c r="K3278"/>
  <c r="M3277"/>
  <c r="L3263"/>
  <c r="K3262"/>
  <c r="M3261"/>
  <c r="L3247"/>
  <c r="K3246"/>
  <c r="M3245"/>
  <c r="L3231"/>
  <c r="K3230"/>
  <c r="M3229"/>
  <c r="L3215"/>
  <c r="K3214"/>
  <c r="M3213"/>
  <c r="L3199"/>
  <c r="K3198"/>
  <c r="M3197"/>
  <c r="L3183"/>
  <c r="K3182"/>
  <c r="M3181"/>
  <c r="L3167"/>
  <c r="K3166"/>
  <c r="M3165"/>
  <c r="L3151"/>
  <c r="K3150"/>
  <c r="M3149"/>
  <c r="L3135"/>
  <c r="K3134"/>
  <c r="M3133"/>
  <c r="L3119"/>
  <c r="K3118"/>
  <c r="M3117"/>
  <c r="L3103"/>
  <c r="K3102"/>
  <c r="M3101"/>
  <c r="L3087"/>
  <c r="K3086"/>
  <c r="M3085"/>
  <c r="L3071"/>
  <c r="K3070"/>
  <c r="M3069"/>
  <c r="L3055"/>
  <c r="K3054"/>
  <c r="M3053"/>
  <c r="L3039"/>
  <c r="K3038"/>
  <c r="M3037"/>
  <c r="L3023"/>
  <c r="K3022"/>
  <c r="M3021"/>
  <c r="L3007"/>
  <c r="K3006"/>
  <c r="M3005"/>
  <c r="L2991"/>
  <c r="K2990"/>
  <c r="M2989"/>
  <c r="L2975"/>
  <c r="K2974"/>
  <c r="M2973"/>
  <c r="L2959"/>
  <c r="K2958"/>
  <c r="M2957"/>
  <c r="L2943"/>
  <c r="K2942"/>
  <c r="M2941"/>
  <c r="L2927"/>
  <c r="K2926"/>
  <c r="M2925"/>
  <c r="L2911"/>
  <c r="K2910"/>
  <c r="M2909"/>
  <c r="L2895"/>
  <c r="K2894"/>
  <c r="M2893"/>
  <c r="L2882"/>
  <c r="K2876"/>
  <c r="L2874"/>
  <c r="K2868"/>
  <c r="L2866"/>
  <c r="K2860"/>
  <c r="L2858"/>
  <c r="K2852"/>
  <c r="L2850"/>
  <c r="K2844"/>
  <c r="L2842"/>
  <c r="K2836"/>
  <c r="L2834"/>
  <c r="K2828"/>
  <c r="L2826"/>
  <c r="K2820"/>
  <c r="L2818"/>
  <c r="K2812"/>
  <c r="L2810"/>
  <c r="K2804"/>
  <c r="L2802"/>
  <c r="K2796"/>
  <c r="L2794"/>
  <c r="K2788"/>
  <c r="L2786"/>
  <c r="K2780"/>
  <c r="L2778"/>
  <c r="K2772"/>
  <c r="L2770"/>
  <c r="K2764"/>
  <c r="L2762"/>
  <c r="K2756"/>
  <c r="L2754"/>
  <c r="K2748"/>
  <c r="L2746"/>
  <c r="K2740"/>
  <c r="L2738"/>
  <c r="K2732"/>
  <c r="L2730"/>
  <c r="K2724"/>
  <c r="L2722"/>
  <c r="K2716"/>
  <c r="L2714"/>
  <c r="K2708"/>
  <c r="L2706"/>
  <c r="K2700"/>
  <c r="L2698"/>
  <c r="K2692"/>
  <c r="L2690"/>
  <c r="K2684"/>
  <c r="L2682"/>
  <c r="K2676"/>
  <c r="L2674"/>
  <c r="K2668"/>
  <c r="L2666"/>
  <c r="K2660"/>
  <c r="L2658"/>
  <c r="K2652"/>
  <c r="L2650"/>
  <c r="K2644"/>
  <c r="L2642"/>
  <c r="K2636"/>
  <c r="L2634"/>
  <c r="K2628"/>
  <c r="L2626"/>
  <c r="K2620"/>
  <c r="L2618"/>
  <c r="K2612"/>
  <c r="L2610"/>
  <c r="K2604"/>
  <c r="L2602"/>
  <c r="K2596"/>
  <c r="L2594"/>
  <c r="K2588"/>
  <c r="L2586"/>
  <c r="K2580"/>
  <c r="L2578"/>
  <c r="K2572"/>
  <c r="L2570"/>
  <c r="K2564"/>
  <c r="L2562"/>
  <c r="K2556"/>
  <c r="L2554"/>
  <c r="K2548"/>
  <c r="L2546"/>
  <c r="K2540"/>
  <c r="L2538"/>
  <c r="K2532"/>
  <c r="L2530"/>
  <c r="K2524"/>
  <c r="L2522"/>
  <c r="K2516"/>
  <c r="L2514"/>
  <c r="K2508"/>
  <c r="L2506"/>
  <c r="K2500"/>
  <c r="L2498"/>
  <c r="K2492"/>
  <c r="L2490"/>
  <c r="K2484"/>
  <c r="L2482"/>
  <c r="K2476"/>
  <c r="L2474"/>
  <c r="K2468"/>
  <c r="L2466"/>
  <c r="K2460"/>
  <c r="L2458"/>
  <c r="K2452"/>
  <c r="L2450"/>
  <c r="K2444"/>
  <c r="L2442"/>
  <c r="K2436"/>
  <c r="L2434"/>
  <c r="K2428"/>
  <c r="L2426"/>
  <c r="K2420"/>
  <c r="L2418"/>
  <c r="K2412"/>
  <c r="L2410"/>
  <c r="K2404"/>
  <c r="L2402"/>
  <c r="K2396"/>
  <c r="L2394"/>
  <c r="K2388"/>
  <c r="L2386"/>
  <c r="K2380"/>
  <c r="L2378"/>
  <c r="K2372"/>
  <c r="L2370"/>
  <c r="K2364"/>
  <c r="L2362"/>
  <c r="K2356"/>
  <c r="L2354"/>
  <c r="M1892"/>
  <c r="M1890"/>
  <c r="M1888"/>
  <c r="M1574"/>
  <c r="M1572"/>
  <c r="M1570"/>
  <c r="M1568"/>
  <c r="M1566"/>
  <c r="M1564"/>
  <c r="M1562"/>
  <c r="M1560"/>
  <c r="M1558"/>
  <c r="M1556"/>
  <c r="M1554"/>
  <c r="M1552"/>
  <c r="M1550"/>
  <c r="M1548"/>
  <c r="M1546"/>
  <c r="M1544"/>
  <c r="M1542"/>
  <c r="M1540"/>
  <c r="M1538"/>
  <c r="M1536"/>
  <c r="M1534"/>
  <c r="M1532"/>
  <c r="M1530"/>
  <c r="M1528"/>
  <c r="M1526"/>
  <c r="K4837"/>
  <c r="M4836"/>
  <c r="L4835"/>
  <c r="K4686"/>
  <c r="M4685"/>
  <c r="M4683"/>
  <c r="L4681"/>
  <c r="K4518"/>
  <c r="M4517"/>
  <c r="K4490"/>
  <c r="M4489"/>
  <c r="K4488"/>
  <c r="M4487"/>
  <c r="L4391"/>
  <c r="K4362"/>
  <c r="M4361"/>
  <c r="K4360"/>
  <c r="M4359"/>
  <c r="L4263"/>
  <c r="K4234"/>
  <c r="M4233"/>
  <c r="K4232"/>
  <c r="M4231"/>
  <c r="L4190"/>
  <c r="K4189"/>
  <c r="M4188"/>
  <c r="L4126"/>
  <c r="K4125"/>
  <c r="M4124"/>
  <c r="L4062"/>
  <c r="K4061"/>
  <c r="M4060"/>
  <c r="L4028"/>
  <c r="K4027"/>
  <c r="M4026"/>
  <c r="L3996"/>
  <c r="K3995"/>
  <c r="M3994"/>
  <c r="L3964"/>
  <c r="K3963"/>
  <c r="M3962"/>
  <c r="L3932"/>
  <c r="K3931"/>
  <c r="M3930"/>
  <c r="L3900"/>
  <c r="K3899"/>
  <c r="M3898"/>
  <c r="L3868"/>
  <c r="K3867"/>
  <c r="M3866"/>
  <c r="L3836"/>
  <c r="K3835"/>
  <c r="M3834"/>
  <c r="L3804"/>
  <c r="K3803"/>
  <c r="M3802"/>
  <c r="L3772"/>
  <c r="K3771"/>
  <c r="M3770"/>
  <c r="L3740"/>
  <c r="K3739"/>
  <c r="M3738"/>
  <c r="L3708"/>
  <c r="K3707"/>
  <c r="M3706"/>
  <c r="L3676"/>
  <c r="K3675"/>
  <c r="M3674"/>
  <c r="L3644"/>
  <c r="K3643"/>
  <c r="M3642"/>
  <c r="L3612"/>
  <c r="K3611"/>
  <c r="M3610"/>
  <c r="L3580"/>
  <c r="K3579"/>
  <c r="M3578"/>
  <c r="L3548"/>
  <c r="K3547"/>
  <c r="M3546"/>
  <c r="L3516"/>
  <c r="K3515"/>
  <c r="M3514"/>
  <c r="L3489"/>
  <c r="M3487"/>
  <c r="L3473"/>
  <c r="M3471"/>
  <c r="L3457"/>
  <c r="M3455"/>
  <c r="L3441"/>
  <c r="M3439"/>
  <c r="L3425"/>
  <c r="M3423"/>
  <c r="L3409"/>
  <c r="M3407"/>
  <c r="L3393"/>
  <c r="M3391"/>
  <c r="L3377"/>
  <c r="M3375"/>
  <c r="L3361"/>
  <c r="M3359"/>
  <c r="L3345"/>
  <c r="M3343"/>
  <c r="L3329"/>
  <c r="M3327"/>
  <c r="L3313"/>
  <c r="M3311"/>
  <c r="L3297"/>
  <c r="M3295"/>
  <c r="L3281"/>
  <c r="M3279"/>
  <c r="L3265"/>
  <c r="M3263"/>
  <c r="L3249"/>
  <c r="M3247"/>
  <c r="L3233"/>
  <c r="M3231"/>
  <c r="L3217"/>
  <c r="M3215"/>
  <c r="L3201"/>
  <c r="M3199"/>
  <c r="L3185"/>
  <c r="M3183"/>
  <c r="L3169"/>
  <c r="M3167"/>
  <c r="L3153"/>
  <c r="M3151"/>
  <c r="L3137"/>
  <c r="M3135"/>
  <c r="L3121"/>
  <c r="M3119"/>
  <c r="L3105"/>
  <c r="M3103"/>
  <c r="L3089"/>
  <c r="M3087"/>
  <c r="L3073"/>
  <c r="M3071"/>
  <c r="L3057"/>
  <c r="M3055"/>
  <c r="L3041"/>
  <c r="M3039"/>
  <c r="L3025"/>
  <c r="M3023"/>
  <c r="L3009"/>
  <c r="M3007"/>
  <c r="L2993"/>
  <c r="M2991"/>
  <c r="L2977"/>
  <c r="M2975"/>
  <c r="L2961"/>
  <c r="M2959"/>
  <c r="L2945"/>
  <c r="M2943"/>
  <c r="L2929"/>
  <c r="M2927"/>
  <c r="L2913"/>
  <c r="M2911"/>
  <c r="L2897"/>
  <c r="M2895"/>
  <c r="K2878"/>
  <c r="M2877"/>
  <c r="L2876"/>
  <c r="K2870"/>
  <c r="M2869"/>
  <c r="L2868"/>
  <c r="K2862"/>
  <c r="M2861"/>
  <c r="L2860"/>
  <c r="K2854"/>
  <c r="M2853"/>
  <c r="L2852"/>
  <c r="K2846"/>
  <c r="M2845"/>
  <c r="L2844"/>
  <c r="K2838"/>
  <c r="M2837"/>
  <c r="L2836"/>
  <c r="K2830"/>
  <c r="M2829"/>
  <c r="L2828"/>
  <c r="K2822"/>
  <c r="M2821"/>
  <c r="L2820"/>
  <c r="K2814"/>
  <c r="M2813"/>
  <c r="L2812"/>
  <c r="K2806"/>
  <c r="M2805"/>
  <c r="L2804"/>
  <c r="K2798"/>
  <c r="M2797"/>
  <c r="L2796"/>
  <c r="K2790"/>
  <c r="M2789"/>
  <c r="L2788"/>
  <c r="K2782"/>
  <c r="M2781"/>
  <c r="L2780"/>
  <c r="K2774"/>
  <c r="M2773"/>
  <c r="L2772"/>
  <c r="K2766"/>
  <c r="M2765"/>
  <c r="L2764"/>
  <c r="K2758"/>
  <c r="M2757"/>
  <c r="L2756"/>
  <c r="K2750"/>
  <c r="M2749"/>
  <c r="L2748"/>
  <c r="K2742"/>
  <c r="L2740"/>
  <c r="K2734"/>
  <c r="M2733"/>
  <c r="L2732"/>
  <c r="K2726"/>
  <c r="M2725"/>
  <c r="L2724"/>
  <c r="K2718"/>
  <c r="M2717"/>
  <c r="L2716"/>
  <c r="K2710"/>
  <c r="M2709"/>
  <c r="L2708"/>
  <c r="K2702"/>
  <c r="M2701"/>
  <c r="L2700"/>
  <c r="K2694"/>
  <c r="M2693"/>
  <c r="L2692"/>
  <c r="K2686"/>
  <c r="M2685"/>
  <c r="L2684"/>
  <c r="K2678"/>
  <c r="M2677"/>
  <c r="L2676"/>
  <c r="K2670"/>
  <c r="M2669"/>
  <c r="L2668"/>
  <c r="K2662"/>
  <c r="L2660"/>
  <c r="K2654"/>
  <c r="M2653"/>
  <c r="L2652"/>
  <c r="K2646"/>
  <c r="M2645"/>
  <c r="L2644"/>
  <c r="K2638"/>
  <c r="M2637"/>
  <c r="L2636"/>
  <c r="K2630"/>
  <c r="M2629"/>
  <c r="L2628"/>
  <c r="K2622"/>
  <c r="M2621"/>
  <c r="L2620"/>
  <c r="K2614"/>
  <c r="L2612"/>
  <c r="K2606"/>
  <c r="M2605"/>
  <c r="L2604"/>
  <c r="K2598"/>
  <c r="M2597"/>
  <c r="L2596"/>
  <c r="K2590"/>
  <c r="M2589"/>
  <c r="L2588"/>
  <c r="K2582"/>
  <c r="M2581"/>
  <c r="L2580"/>
  <c r="K2574"/>
  <c r="M2573"/>
  <c r="L2572"/>
  <c r="K2566"/>
  <c r="M2565"/>
  <c r="L2564"/>
  <c r="K2558"/>
  <c r="M2557"/>
  <c r="L2556"/>
  <c r="K2550"/>
  <c r="M2549"/>
  <c r="L2548"/>
  <c r="K2542"/>
  <c r="M2541"/>
  <c r="L2540"/>
  <c r="K2534"/>
  <c r="M2533"/>
  <c r="L2532"/>
  <c r="K2526"/>
  <c r="M2525"/>
  <c r="L2524"/>
  <c r="K2518"/>
  <c r="M2517"/>
  <c r="L2516"/>
  <c r="K2510"/>
  <c r="M2509"/>
  <c r="L2508"/>
  <c r="K2502"/>
  <c r="M2501"/>
  <c r="L2500"/>
  <c r="K2494"/>
  <c r="M2493"/>
  <c r="L2492"/>
  <c r="K2486"/>
  <c r="M2485"/>
  <c r="L2484"/>
  <c r="K2478"/>
  <c r="M2477"/>
  <c r="L2476"/>
  <c r="K2470"/>
  <c r="M2469"/>
  <c r="L2468"/>
  <c r="K2462"/>
  <c r="M2461"/>
  <c r="L2460"/>
  <c r="K2454"/>
  <c r="M2453"/>
  <c r="L2452"/>
  <c r="K2446"/>
  <c r="M2445"/>
  <c r="L2444"/>
  <c r="K2438"/>
  <c r="M2437"/>
  <c r="L2436"/>
  <c r="K2430"/>
  <c r="M2429"/>
  <c r="L2428"/>
  <c r="K2422"/>
  <c r="M2421"/>
  <c r="L2420"/>
  <c r="K2414"/>
  <c r="L2412"/>
  <c r="K2406"/>
  <c r="M2405"/>
  <c r="L2404"/>
  <c r="K2398"/>
  <c r="M2397"/>
  <c r="L2396"/>
  <c r="K2390"/>
  <c r="M2389"/>
  <c r="L2388"/>
  <c r="K2382"/>
  <c r="M2381"/>
  <c r="L2380"/>
  <c r="K2374"/>
  <c r="M2373"/>
  <c r="L2372"/>
  <c r="K2366"/>
  <c r="M2365"/>
  <c r="L2364"/>
  <c r="K2358"/>
  <c r="M2357"/>
  <c r="L2356"/>
  <c r="K4558"/>
  <c r="M4557"/>
  <c r="K4556"/>
  <c r="M4555"/>
  <c r="L4553"/>
  <c r="L4455"/>
  <c r="K4426"/>
  <c r="M4425"/>
  <c r="K4424"/>
  <c r="M4423"/>
  <c r="L4094"/>
  <c r="K4093"/>
  <c r="M4092"/>
  <c r="L4052"/>
  <c r="L4051"/>
  <c r="L4002"/>
  <c r="K4001"/>
  <c r="M4000"/>
  <c r="L3938"/>
  <c r="K3937"/>
  <c r="M3936"/>
  <c r="L3874"/>
  <c r="K3873"/>
  <c r="M3872"/>
  <c r="L3810"/>
  <c r="K3809"/>
  <c r="M3808"/>
  <c r="L3746"/>
  <c r="K3745"/>
  <c r="M3744"/>
  <c r="L3682"/>
  <c r="K3681"/>
  <c r="M3680"/>
  <c r="L3618"/>
  <c r="K3617"/>
  <c r="M3616"/>
  <c r="L3554"/>
  <c r="K3553"/>
  <c r="M3552"/>
  <c r="K3494"/>
  <c r="M3493"/>
  <c r="L3463"/>
  <c r="K3462"/>
  <c r="M3461"/>
  <c r="L3431"/>
  <c r="K3430"/>
  <c r="M3429"/>
  <c r="L3399"/>
  <c r="K3398"/>
  <c r="M3397"/>
  <c r="L3367"/>
  <c r="K3366"/>
  <c r="M3365"/>
  <c r="L3335"/>
  <c r="K3334"/>
  <c r="M3333"/>
  <c r="L3303"/>
  <c r="K3302"/>
  <c r="M3301"/>
  <c r="L3271"/>
  <c r="K3270"/>
  <c r="M3269"/>
  <c r="L3239"/>
  <c r="K3238"/>
  <c r="M3237"/>
  <c r="L3207"/>
  <c r="K3206"/>
  <c r="M3205"/>
  <c r="L3175"/>
  <c r="K3174"/>
  <c r="M3173"/>
  <c r="L3143"/>
  <c r="K3142"/>
  <c r="M3141"/>
  <c r="L3111"/>
  <c r="K3110"/>
  <c r="M3109"/>
  <c r="L3079"/>
  <c r="K3078"/>
  <c r="M3077"/>
  <c r="L3047"/>
  <c r="K3046"/>
  <c r="M3045"/>
  <c r="L3015"/>
  <c r="K3014"/>
  <c r="M3013"/>
  <c r="L2983"/>
  <c r="K2982"/>
  <c r="M2981"/>
  <c r="L2951"/>
  <c r="K2950"/>
  <c r="M2949"/>
  <c r="L2919"/>
  <c r="K2918"/>
  <c r="M2917"/>
  <c r="L2887"/>
  <c r="K2886"/>
  <c r="M2885"/>
  <c r="K2874"/>
  <c r="M2873"/>
  <c r="L2872"/>
  <c r="K2858"/>
  <c r="M2857"/>
  <c r="L2856"/>
  <c r="K2842"/>
  <c r="L2840"/>
  <c r="K2826"/>
  <c r="L2824"/>
  <c r="K2810"/>
  <c r="L2808"/>
  <c r="K2794"/>
  <c r="L2792"/>
  <c r="K2778"/>
  <c r="M2777"/>
  <c r="L2776"/>
  <c r="K2762"/>
  <c r="M2761"/>
  <c r="L2760"/>
  <c r="K2746"/>
  <c r="M2745"/>
  <c r="L2744"/>
  <c r="K2730"/>
  <c r="M2729"/>
  <c r="L2728"/>
  <c r="K2714"/>
  <c r="M2713"/>
  <c r="L2712"/>
  <c r="K2698"/>
  <c r="L2696"/>
  <c r="K2682"/>
  <c r="L2680"/>
  <c r="K2666"/>
  <c r="L2664"/>
  <c r="K2650"/>
  <c r="L2648"/>
  <c r="K2634"/>
  <c r="L2632"/>
  <c r="K2618"/>
  <c r="L2616"/>
  <c r="K2602"/>
  <c r="L2600"/>
  <c r="K2586"/>
  <c r="L2584"/>
  <c r="K2570"/>
  <c r="L2568"/>
  <c r="K2554"/>
  <c r="L2552"/>
  <c r="K2538"/>
  <c r="L2536"/>
  <c r="K2522"/>
  <c r="L2520"/>
  <c r="K2506"/>
  <c r="M2505"/>
  <c r="L2504"/>
  <c r="K2490"/>
  <c r="M2489"/>
  <c r="L2488"/>
  <c r="K2474"/>
  <c r="M2473"/>
  <c r="L2472"/>
  <c r="K2458"/>
  <c r="M2457"/>
  <c r="L2456"/>
  <c r="K2442"/>
  <c r="M2441"/>
  <c r="L2440"/>
  <c r="K2426"/>
  <c r="M2425"/>
  <c r="L2424"/>
  <c r="K2410"/>
  <c r="M2409"/>
  <c r="L2408"/>
  <c r="K2394"/>
  <c r="M2393"/>
  <c r="L2392"/>
  <c r="K2378"/>
  <c r="L2376"/>
  <c r="K2362"/>
  <c r="M2361"/>
  <c r="L2360"/>
  <c r="K2350"/>
  <c r="M2349"/>
  <c r="L2348"/>
  <c r="K2342"/>
  <c r="M2341"/>
  <c r="L2340"/>
  <c r="K2334"/>
  <c r="M2333"/>
  <c r="L2332"/>
  <c r="K2326"/>
  <c r="M2325"/>
  <c r="L2324"/>
  <c r="K2318"/>
  <c r="M2317"/>
  <c r="L2316"/>
  <c r="K2310"/>
  <c r="M2309"/>
  <c r="L2308"/>
  <c r="K2302"/>
  <c r="M2301"/>
  <c r="L2300"/>
  <c r="K2294"/>
  <c r="M2293"/>
  <c r="L2292"/>
  <c r="K2286"/>
  <c r="M2285"/>
  <c r="L2284"/>
  <c r="K2278"/>
  <c r="M2277"/>
  <c r="L2276"/>
  <c r="K2270"/>
  <c r="M2269"/>
  <c r="L2268"/>
  <c r="K2262"/>
  <c r="M2261"/>
  <c r="L2260"/>
  <c r="K2254"/>
  <c r="M2253"/>
  <c r="L2252"/>
  <c r="K2246"/>
  <c r="M2245"/>
  <c r="L2244"/>
  <c r="K2238"/>
  <c r="M2237"/>
  <c r="L2236"/>
  <c r="K2230"/>
  <c r="M2229"/>
  <c r="L2228"/>
  <c r="K2222"/>
  <c r="M2221"/>
  <c r="L2220"/>
  <c r="K2214"/>
  <c r="M2213"/>
  <c r="L2212"/>
  <c r="K2206"/>
  <c r="M2205"/>
  <c r="L2204"/>
  <c r="K2198"/>
  <c r="M2197"/>
  <c r="L2196"/>
  <c r="K2190"/>
  <c r="M2189"/>
  <c r="L2188"/>
  <c r="K2182"/>
  <c r="M2181"/>
  <c r="L2180"/>
  <c r="K2174"/>
  <c r="M2173"/>
  <c r="L2172"/>
  <c r="K2166"/>
  <c r="L2164"/>
  <c r="K2158"/>
  <c r="M2157"/>
  <c r="L2156"/>
  <c r="K2150"/>
  <c r="M2149"/>
  <c r="L2148"/>
  <c r="K2142"/>
  <c r="M2141"/>
  <c r="L2140"/>
  <c r="K2134"/>
  <c r="M2133"/>
  <c r="L2132"/>
  <c r="K2126"/>
  <c r="M2125"/>
  <c r="L2124"/>
  <c r="K2118"/>
  <c r="M2117"/>
  <c r="L2116"/>
  <c r="K2110"/>
  <c r="L2108"/>
  <c r="K2102"/>
  <c r="L2100"/>
  <c r="K2094"/>
  <c r="M2093"/>
  <c r="L2092"/>
  <c r="K2086"/>
  <c r="M2085"/>
  <c r="L2084"/>
  <c r="K2078"/>
  <c r="M2077"/>
  <c r="L2076"/>
  <c r="K2070"/>
  <c r="M2069"/>
  <c r="L2068"/>
  <c r="K2062"/>
  <c r="M2061"/>
  <c r="L2060"/>
  <c r="K2054"/>
  <c r="M2053"/>
  <c r="L2052"/>
  <c r="K2046"/>
  <c r="M2045"/>
  <c r="L2044"/>
  <c r="K2038"/>
  <c r="M2037"/>
  <c r="L2036"/>
  <c r="K2030"/>
  <c r="M2029"/>
  <c r="L2028"/>
  <c r="K2022"/>
  <c r="M2021"/>
  <c r="L2020"/>
  <c r="K2014"/>
  <c r="M2013"/>
  <c r="L2012"/>
  <c r="K2006"/>
  <c r="L2004"/>
  <c r="K1998"/>
  <c r="M1997"/>
  <c r="L1996"/>
  <c r="K1990"/>
  <c r="M1989"/>
  <c r="L1988"/>
  <c r="K1982"/>
  <c r="L1980"/>
  <c r="K1974"/>
  <c r="M1973"/>
  <c r="L1972"/>
  <c r="K1966"/>
  <c r="M1965"/>
  <c r="L1964"/>
  <c r="K1958"/>
  <c r="M1957"/>
  <c r="L1956"/>
  <c r="K1950"/>
  <c r="M1949"/>
  <c r="L1948"/>
  <c r="K1942"/>
  <c r="M1941"/>
  <c r="L1940"/>
  <c r="K1934"/>
  <c r="M1933"/>
  <c r="L1932"/>
  <c r="K1926"/>
  <c r="M1925"/>
  <c r="L1924"/>
  <c r="K1918"/>
  <c r="M1917"/>
  <c r="L1916"/>
  <c r="K1910"/>
  <c r="M1909"/>
  <c r="L1908"/>
  <c r="K1902"/>
  <c r="M1901"/>
  <c r="L1900"/>
  <c r="K1894"/>
  <c r="M1893"/>
  <c r="L1892"/>
  <c r="K1886"/>
  <c r="M1885"/>
  <c r="L1884"/>
  <c r="K1878"/>
  <c r="M1877"/>
  <c r="L1876"/>
  <c r="K1870"/>
  <c r="M1869"/>
  <c r="L1868"/>
  <c r="K1862"/>
  <c r="M1861"/>
  <c r="L1860"/>
  <c r="L5003"/>
  <c r="L4555"/>
  <c r="K4553"/>
  <c r="M4552"/>
  <c r="K4551"/>
  <c r="M4550"/>
  <c r="L4485"/>
  <c r="K4261"/>
  <c r="M4260"/>
  <c r="K4259"/>
  <c r="M4258"/>
  <c r="L4229"/>
  <c r="L4204"/>
  <c r="K4203"/>
  <c r="M4202"/>
  <c r="L4076"/>
  <c r="K4075"/>
  <c r="M4074"/>
  <c r="L3980"/>
  <c r="K3979"/>
  <c r="M3978"/>
  <c r="L3916"/>
  <c r="K3915"/>
  <c r="M3914"/>
  <c r="L3852"/>
  <c r="K3851"/>
  <c r="M3850"/>
  <c r="L3788"/>
  <c r="K3787"/>
  <c r="M3786"/>
  <c r="L3724"/>
  <c r="K3723"/>
  <c r="M3722"/>
  <c r="L3660"/>
  <c r="K3659"/>
  <c r="M3658"/>
  <c r="L3596"/>
  <c r="K3595"/>
  <c r="M3594"/>
  <c r="L3532"/>
  <c r="K3531"/>
  <c r="M3530"/>
  <c r="L3481"/>
  <c r="M3479"/>
  <c r="L3449"/>
  <c r="M3447"/>
  <c r="L3417"/>
  <c r="M3415"/>
  <c r="L3385"/>
  <c r="M3383"/>
  <c r="L3353"/>
  <c r="M3351"/>
  <c r="L3321"/>
  <c r="M3319"/>
  <c r="L3289"/>
  <c r="M3287"/>
  <c r="L3257"/>
  <c r="M3255"/>
  <c r="L3225"/>
  <c r="M3223"/>
  <c r="L3193"/>
  <c r="M3191"/>
  <c r="L3161"/>
  <c r="M3159"/>
  <c r="L3129"/>
  <c r="M3127"/>
  <c r="L3097"/>
  <c r="M3095"/>
  <c r="L3065"/>
  <c r="M3063"/>
  <c r="L3033"/>
  <c r="M3031"/>
  <c r="L3001"/>
  <c r="M2999"/>
  <c r="L2969"/>
  <c r="M2967"/>
  <c r="L2937"/>
  <c r="M2935"/>
  <c r="L2905"/>
  <c r="M2903"/>
  <c r="K2872"/>
  <c r="M2871"/>
  <c r="L2870"/>
  <c r="K2856"/>
  <c r="M2855"/>
  <c r="L2854"/>
  <c r="K2840"/>
  <c r="M2839"/>
  <c r="L2838"/>
  <c r="K2824"/>
  <c r="M2823"/>
  <c r="L2822"/>
  <c r="K2808"/>
  <c r="M2807"/>
  <c r="L2806"/>
  <c r="K2792"/>
  <c r="M2791"/>
  <c r="L2790"/>
  <c r="K2776"/>
  <c r="M2775"/>
  <c r="L2774"/>
  <c r="K2760"/>
  <c r="M2759"/>
  <c r="L2758"/>
  <c r="K2744"/>
  <c r="M2743"/>
  <c r="L2742"/>
  <c r="K2728"/>
  <c r="M2727"/>
  <c r="L2726"/>
  <c r="K2712"/>
  <c r="M2711"/>
  <c r="L2710"/>
  <c r="K2696"/>
  <c r="M2695"/>
  <c r="L2694"/>
  <c r="K2680"/>
  <c r="M2679"/>
  <c r="L2678"/>
  <c r="K2664"/>
  <c r="M2663"/>
  <c r="L2662"/>
  <c r="K2648"/>
  <c r="M2647"/>
  <c r="L2646"/>
  <c r="K2632"/>
  <c r="M2631"/>
  <c r="L2630"/>
  <c r="K2616"/>
  <c r="M2615"/>
  <c r="L2614"/>
  <c r="K2600"/>
  <c r="M2599"/>
  <c r="L2598"/>
  <c r="K2584"/>
  <c r="M2583"/>
  <c r="L2582"/>
  <c r="K2568"/>
  <c r="M2567"/>
  <c r="L2566"/>
  <c r="K2552"/>
  <c r="M2551"/>
  <c r="L2550"/>
  <c r="K2536"/>
  <c r="M2535"/>
  <c r="L2534"/>
  <c r="K2520"/>
  <c r="M2519"/>
  <c r="L2518"/>
  <c r="K2504"/>
  <c r="M2503"/>
  <c r="L2502"/>
  <c r="K2488"/>
  <c r="M2487"/>
  <c r="L2486"/>
  <c r="K2472"/>
  <c r="M2471"/>
  <c r="L2470"/>
  <c r="K2456"/>
  <c r="M2455"/>
  <c r="L2454"/>
  <c r="K2440"/>
  <c r="M2439"/>
  <c r="L2438"/>
  <c r="K2424"/>
  <c r="M2423"/>
  <c r="L2422"/>
  <c r="K2408"/>
  <c r="M2407"/>
  <c r="L2406"/>
  <c r="K2392"/>
  <c r="M2391"/>
  <c r="L2390"/>
  <c r="K2376"/>
  <c r="M2375"/>
  <c r="L2374"/>
  <c r="K2360"/>
  <c r="M2359"/>
  <c r="L2358"/>
  <c r="K2348"/>
  <c r="L2346"/>
  <c r="K2340"/>
  <c r="L2338"/>
  <c r="K2332"/>
  <c r="L2330"/>
  <c r="K2324"/>
  <c r="L2322"/>
  <c r="K2316"/>
  <c r="L2314"/>
  <c r="K2308"/>
  <c r="L2306"/>
  <c r="K2300"/>
  <c r="L2298"/>
  <c r="K2292"/>
  <c r="L2290"/>
  <c r="K2284"/>
  <c r="L2282"/>
  <c r="K2276"/>
  <c r="L2274"/>
  <c r="K2268"/>
  <c r="L2266"/>
  <c r="K2260"/>
  <c r="L2258"/>
  <c r="K2252"/>
  <c r="L2250"/>
  <c r="K2244"/>
  <c r="L2242"/>
  <c r="K2236"/>
  <c r="L2234"/>
  <c r="K2228"/>
  <c r="L2226"/>
  <c r="K2220"/>
  <c r="L2218"/>
  <c r="K2212"/>
  <c r="L2210"/>
  <c r="K2204"/>
  <c r="L2202"/>
  <c r="K2196"/>
  <c r="L2194"/>
  <c r="K2188"/>
  <c r="L2186"/>
  <c r="K2180"/>
  <c r="L2178"/>
  <c r="K2172"/>
  <c r="L2170"/>
  <c r="K2164"/>
  <c r="L2162"/>
  <c r="K2156"/>
  <c r="L2154"/>
  <c r="K2148"/>
  <c r="L2146"/>
  <c r="K2140"/>
  <c r="L2138"/>
  <c r="K2132"/>
  <c r="L2130"/>
  <c r="K2124"/>
  <c r="L2122"/>
  <c r="K2116"/>
  <c r="L2114"/>
  <c r="K2108"/>
  <c r="L2106"/>
  <c r="K2100"/>
  <c r="L2098"/>
  <c r="K2092"/>
  <c r="L2090"/>
  <c r="K2084"/>
  <c r="L2082"/>
  <c r="K2076"/>
  <c r="L2074"/>
  <c r="K2068"/>
  <c r="L2066"/>
  <c r="K2060"/>
  <c r="L2058"/>
  <c r="K2052"/>
  <c r="L2050"/>
  <c r="K2044"/>
  <c r="L2042"/>
  <c r="K2036"/>
  <c r="L2034"/>
  <c r="K2028"/>
  <c r="L2026"/>
  <c r="K2020"/>
  <c r="L2018"/>
  <c r="K2012"/>
  <c r="L2010"/>
  <c r="K2004"/>
  <c r="L2002"/>
  <c r="K1996"/>
  <c r="L1994"/>
  <c r="K1988"/>
  <c r="L1986"/>
  <c r="K1980"/>
  <c r="L1978"/>
  <c r="K1972"/>
  <c r="L1970"/>
  <c r="K1964"/>
  <c r="L1962"/>
  <c r="K1956"/>
  <c r="L1954"/>
  <c r="K1948"/>
  <c r="L1946"/>
  <c r="K1940"/>
  <c r="L1938"/>
  <c r="K1932"/>
  <c r="L1930"/>
  <c r="K1924"/>
  <c r="L1922"/>
  <c r="K1916"/>
  <c r="L1914"/>
  <c r="K1908"/>
  <c r="L1906"/>
  <c r="K1900"/>
  <c r="L1898"/>
  <c r="K1892"/>
  <c r="L1890"/>
  <c r="K1884"/>
  <c r="L1882"/>
  <c r="K1876"/>
  <c r="L1874"/>
  <c r="K1868"/>
  <c r="L1866"/>
  <c r="K1860"/>
  <c r="L1858"/>
  <c r="L3948"/>
  <c r="K3947"/>
  <c r="M3946"/>
  <c r="L3820"/>
  <c r="K3819"/>
  <c r="M3818"/>
  <c r="L3692"/>
  <c r="K3691"/>
  <c r="M3690"/>
  <c r="L3564"/>
  <c r="K3563"/>
  <c r="M3562"/>
  <c r="L3479"/>
  <c r="K3478"/>
  <c r="M3477"/>
  <c r="L3415"/>
  <c r="K3414"/>
  <c r="M3413"/>
  <c r="L3351"/>
  <c r="K3350"/>
  <c r="M3349"/>
  <c r="L3287"/>
  <c r="K3286"/>
  <c r="M3285"/>
  <c r="L3223"/>
  <c r="K3222"/>
  <c r="M3221"/>
  <c r="L3159"/>
  <c r="K3158"/>
  <c r="M3157"/>
  <c r="L3095"/>
  <c r="K3094"/>
  <c r="M3093"/>
  <c r="L3031"/>
  <c r="K3030"/>
  <c r="M3029"/>
  <c r="L2967"/>
  <c r="K2966"/>
  <c r="M2965"/>
  <c r="L2903"/>
  <c r="K2902"/>
  <c r="M2901"/>
  <c r="K2864"/>
  <c r="M2863"/>
  <c r="L2862"/>
  <c r="K2832"/>
  <c r="M2831"/>
  <c r="L2830"/>
  <c r="K2800"/>
  <c r="M2799"/>
  <c r="L2798"/>
  <c r="K2768"/>
  <c r="M2767"/>
  <c r="L2766"/>
  <c r="K2736"/>
  <c r="M2735"/>
  <c r="L2734"/>
  <c r="K2704"/>
  <c r="M2703"/>
  <c r="L2702"/>
  <c r="K2672"/>
  <c r="M2671"/>
  <c r="L2670"/>
  <c r="K2640"/>
  <c r="M2639"/>
  <c r="L2638"/>
  <c r="K2608"/>
  <c r="M2607"/>
  <c r="L2606"/>
  <c r="K2576"/>
  <c r="M2575"/>
  <c r="L2574"/>
  <c r="K2544"/>
  <c r="M2543"/>
  <c r="L2542"/>
  <c r="K2512"/>
  <c r="M2511"/>
  <c r="L2510"/>
  <c r="K2480"/>
  <c r="M2479"/>
  <c r="L2478"/>
  <c r="K2448"/>
  <c r="M2447"/>
  <c r="L2446"/>
  <c r="K2416"/>
  <c r="M2415"/>
  <c r="L2414"/>
  <c r="K2384"/>
  <c r="M2383"/>
  <c r="L2382"/>
  <c r="K2352"/>
  <c r="M2351"/>
  <c r="L2350"/>
  <c r="K2336"/>
  <c r="M2335"/>
  <c r="L2334"/>
  <c r="K2320"/>
  <c r="M2319"/>
  <c r="L2318"/>
  <c r="K2304"/>
  <c r="M2303"/>
  <c r="L2302"/>
  <c r="K2288"/>
  <c r="M2287"/>
  <c r="L2286"/>
  <c r="K2272"/>
  <c r="M2271"/>
  <c r="L2270"/>
  <c r="K2256"/>
  <c r="M2255"/>
  <c r="L2254"/>
  <c r="K2240"/>
  <c r="M2239"/>
  <c r="L2238"/>
  <c r="K2224"/>
  <c r="M2223"/>
  <c r="L2222"/>
  <c r="K2208"/>
  <c r="M2207"/>
  <c r="L2206"/>
  <c r="K2192"/>
  <c r="M2191"/>
  <c r="L2190"/>
  <c r="K2176"/>
  <c r="M2175"/>
  <c r="L2174"/>
  <c r="K2160"/>
  <c r="M2159"/>
  <c r="L2158"/>
  <c r="K2144"/>
  <c r="M2143"/>
  <c r="L2142"/>
  <c r="K2128"/>
  <c r="M2127"/>
  <c r="L2126"/>
  <c r="K2112"/>
  <c r="M2111"/>
  <c r="L2110"/>
  <c r="K2096"/>
  <c r="M2095"/>
  <c r="L2094"/>
  <c r="K2080"/>
  <c r="M2079"/>
  <c r="L2078"/>
  <c r="K2064"/>
  <c r="M2063"/>
  <c r="L2062"/>
  <c r="K2048"/>
  <c r="M2047"/>
  <c r="L2046"/>
  <c r="K2032"/>
  <c r="M2031"/>
  <c r="L2030"/>
  <c r="K2016"/>
  <c r="M2015"/>
  <c r="L2014"/>
  <c r="K2000"/>
  <c r="M1999"/>
  <c r="L1998"/>
  <c r="K1984"/>
  <c r="M1983"/>
  <c r="L1982"/>
  <c r="K1968"/>
  <c r="M1967"/>
  <c r="L1966"/>
  <c r="K1952"/>
  <c r="M1951"/>
  <c r="L1950"/>
  <c r="K1936"/>
  <c r="M1935"/>
  <c r="L1934"/>
  <c r="K1920"/>
  <c r="M1919"/>
  <c r="L1918"/>
  <c r="K1904"/>
  <c r="M1903"/>
  <c r="L1902"/>
  <c r="K1888"/>
  <c r="M1887"/>
  <c r="L1886"/>
  <c r="K1872"/>
  <c r="M1871"/>
  <c r="L1870"/>
  <c r="K1856"/>
  <c r="L1854"/>
  <c r="K1848"/>
  <c r="L1846"/>
  <c r="K1840"/>
  <c r="L1838"/>
  <c r="K1832"/>
  <c r="L1830"/>
  <c r="K1824"/>
  <c r="L1822"/>
  <c r="K1816"/>
  <c r="L1814"/>
  <c r="K1808"/>
  <c r="L1806"/>
  <c r="K1800"/>
  <c r="L1798"/>
  <c r="K1792"/>
  <c r="L1790"/>
  <c r="K1784"/>
  <c r="L1782"/>
  <c r="K1776"/>
  <c r="L1774"/>
  <c r="K1768"/>
  <c r="L1766"/>
  <c r="K1760"/>
  <c r="L1758"/>
  <c r="K1752"/>
  <c r="L1750"/>
  <c r="K1744"/>
  <c r="L1742"/>
  <c r="K1736"/>
  <c r="L1734"/>
  <c r="K1728"/>
  <c r="L1726"/>
  <c r="K1720"/>
  <c r="L1718"/>
  <c r="K1712"/>
  <c r="L1710"/>
  <c r="K1704"/>
  <c r="L1702"/>
  <c r="K1696"/>
  <c r="L1694"/>
  <c r="K1688"/>
  <c r="L1686"/>
  <c r="K1680"/>
  <c r="L1678"/>
  <c r="K1672"/>
  <c r="L1670"/>
  <c r="K1664"/>
  <c r="L1662"/>
  <c r="K1656"/>
  <c r="L1654"/>
  <c r="K1648"/>
  <c r="L1646"/>
  <c r="K1640"/>
  <c r="L1638"/>
  <c r="K1632"/>
  <c r="L1630"/>
  <c r="K1624"/>
  <c r="L1622"/>
  <c r="K1616"/>
  <c r="L1614"/>
  <c r="K1608"/>
  <c r="L1606"/>
  <c r="K1600"/>
  <c r="L1598"/>
  <c r="K1592"/>
  <c r="L1590"/>
  <c r="K1584"/>
  <c r="L1582"/>
  <c r="K1576"/>
  <c r="L1574"/>
  <c r="K1568"/>
  <c r="L1566"/>
  <c r="K1560"/>
  <c r="L1558"/>
  <c r="K1552"/>
  <c r="L1550"/>
  <c r="K1544"/>
  <c r="L1542"/>
  <c r="K1536"/>
  <c r="L1534"/>
  <c r="K1528"/>
  <c r="L1526"/>
  <c r="M820"/>
  <c r="K4389"/>
  <c r="M4388"/>
  <c r="K4139"/>
  <c r="M4138"/>
  <c r="L4012"/>
  <c r="L3884"/>
  <c r="K3883"/>
  <c r="M3882"/>
  <c r="L3756"/>
  <c r="M3626"/>
  <c r="L3500"/>
  <c r="L3447"/>
  <c r="L3383"/>
  <c r="L3319"/>
  <c r="L3255"/>
  <c r="L3191"/>
  <c r="L3127"/>
  <c r="K3062"/>
  <c r="M3061"/>
  <c r="L2999"/>
  <c r="K2998"/>
  <c r="L2935"/>
  <c r="M2933"/>
  <c r="K2880"/>
  <c r="M2879"/>
  <c r="M2847"/>
  <c r="L2846"/>
  <c r="K2816"/>
  <c r="M2815"/>
  <c r="M2783"/>
  <c r="L2782"/>
  <c r="K2720"/>
  <c r="M2719"/>
  <c r="K2688"/>
  <c r="M2687"/>
  <c r="K2656"/>
  <c r="K2624"/>
  <c r="K2560"/>
  <c r="M2559"/>
  <c r="L2558"/>
  <c r="K2464"/>
  <c r="L2462"/>
  <c r="K2432"/>
  <c r="M2431"/>
  <c r="L2430"/>
  <c r="M2399"/>
  <c r="L2398"/>
  <c r="M2367"/>
  <c r="L2366"/>
  <c r="K2344"/>
  <c r="L2342"/>
  <c r="M2327"/>
  <c r="L2326"/>
  <c r="K2312"/>
  <c r="M2311"/>
  <c r="K2296"/>
  <c r="L2294"/>
  <c r="K2280"/>
  <c r="K2264"/>
  <c r="M2231"/>
  <c r="L2230"/>
  <c r="M2215"/>
  <c r="M2199"/>
  <c r="M2183"/>
  <c r="M2167"/>
  <c r="K2152"/>
  <c r="M2151"/>
  <c r="L2150"/>
  <c r="M2135"/>
  <c r="L2134"/>
  <c r="M2119"/>
  <c r="L2118"/>
  <c r="K2104"/>
  <c r="L2102"/>
  <c r="L2086"/>
  <c r="K2072"/>
  <c r="L2070"/>
  <c r="L2054"/>
  <c r="K2040"/>
  <c r="K2024"/>
  <c r="L2022"/>
  <c r="K2008"/>
  <c r="M2007"/>
  <c r="M1991"/>
  <c r="L1990"/>
  <c r="K1976"/>
  <c r="K1960"/>
  <c r="L1958"/>
  <c r="K1944"/>
  <c r="M1927"/>
  <c r="L1926"/>
  <c r="M1911"/>
  <c r="L1910"/>
  <c r="M1895"/>
  <c r="L1894"/>
  <c r="M1879"/>
  <c r="L1878"/>
  <c r="M1863"/>
  <c r="L1862"/>
  <c r="L1850"/>
  <c r="K1844"/>
  <c r="L1842"/>
  <c r="K1836"/>
  <c r="L1826"/>
  <c r="K1820"/>
  <c r="M1811"/>
  <c r="L1810"/>
  <c r="M1803"/>
  <c r="K1796"/>
  <c r="L1794"/>
  <c r="L1786"/>
  <c r="K1780"/>
  <c r="M1771"/>
  <c r="M1763"/>
  <c r="L1762"/>
  <c r="K1756"/>
  <c r="M1755"/>
  <c r="K1748"/>
  <c r="L1746"/>
  <c r="K1740"/>
  <c r="M1731"/>
  <c r="K1724"/>
  <c r="L1722"/>
  <c r="K1716"/>
  <c r="M1707"/>
  <c r="L1706"/>
  <c r="K1700"/>
  <c r="K1692"/>
  <c r="M1683"/>
  <c r="L1682"/>
  <c r="K1676"/>
  <c r="L1674"/>
  <c r="M1667"/>
  <c r="L1666"/>
  <c r="K1660"/>
  <c r="L1658"/>
  <c r="K1652"/>
  <c r="M1651"/>
  <c r="L1650"/>
  <c r="K1644"/>
  <c r="M1635"/>
  <c r="L1634"/>
  <c r="M1627"/>
  <c r="M1619"/>
  <c r="L1618"/>
  <c r="K1612"/>
  <c r="M1611"/>
  <c r="L1610"/>
  <c r="K1604"/>
  <c r="L1602"/>
  <c r="M1595"/>
  <c r="L1594"/>
  <c r="K1588"/>
  <c r="L1586"/>
  <c r="L1578"/>
  <c r="M1571"/>
  <c r="L1570"/>
  <c r="K1564"/>
  <c r="M1563"/>
  <c r="L1554"/>
  <c r="K1548"/>
  <c r="M1547"/>
  <c r="L1546"/>
  <c r="L1530"/>
  <c r="L1524"/>
  <c r="L1520"/>
  <c r="L1517"/>
  <c r="L1512"/>
  <c r="L1509"/>
  <c r="L1508"/>
  <c r="L1505"/>
  <c r="L1493"/>
  <c r="L1492"/>
  <c r="L1489"/>
  <c r="L1488"/>
  <c r="L1485"/>
  <c r="L1484"/>
  <c r="L1480"/>
  <c r="L1477"/>
  <c r="L1476"/>
  <c r="L1473"/>
  <c r="L1472"/>
  <c r="L1469"/>
  <c r="L1468"/>
  <c r="L1456"/>
  <c r="L1453"/>
  <c r="L1452"/>
  <c r="L1448"/>
  <c r="L1445"/>
  <c r="L1444"/>
  <c r="L1441"/>
  <c r="L1440"/>
  <c r="L1437"/>
  <c r="L1436"/>
  <c r="L1429"/>
  <c r="L1420"/>
  <c r="L1417"/>
  <c r="L1416"/>
  <c r="L1412"/>
  <c r="L1409"/>
  <c r="L1408"/>
  <c r="L1405"/>
  <c r="L1400"/>
  <c r="L1396"/>
  <c r="L1372"/>
  <c r="L1369"/>
  <c r="L1368"/>
  <c r="L1361"/>
  <c r="L1353"/>
  <c r="L1348"/>
  <c r="L1345"/>
  <c r="L1344"/>
  <c r="L1341"/>
  <c r="L1337"/>
  <c r="L1332"/>
  <c r="L1329"/>
  <c r="L1328"/>
  <c r="L1325"/>
  <c r="L1324"/>
  <c r="L1317"/>
  <c r="L1316"/>
  <c r="L1312"/>
  <c r="L1309"/>
  <c r="L1301"/>
  <c r="L1288"/>
  <c r="L1285"/>
  <c r="L1284"/>
  <c r="L1281"/>
  <c r="L1273"/>
  <c r="L1265"/>
  <c r="L1260"/>
  <c r="L1257"/>
  <c r="L1256"/>
  <c r="L1233"/>
  <c r="L1229"/>
  <c r="L1221"/>
  <c r="L1220"/>
  <c r="L1217"/>
  <c r="L1216"/>
  <c r="L1213"/>
  <c r="L1212"/>
  <c r="L1208"/>
  <c r="L1204"/>
  <c r="L1197"/>
  <c r="L1196"/>
  <c r="L1188"/>
  <c r="L1185"/>
  <c r="L1184"/>
  <c r="L1181"/>
  <c r="L1173"/>
  <c r="L1172"/>
  <c r="L1169"/>
  <c r="L1164"/>
  <c r="L1161"/>
  <c r="L1153"/>
  <c r="L1152"/>
  <c r="L1149"/>
  <c r="L1148"/>
  <c r="L1145"/>
  <c r="L1136"/>
  <c r="L1129"/>
  <c r="L1128"/>
  <c r="L1125"/>
  <c r="L1120"/>
  <c r="L1117"/>
  <c r="L1116"/>
  <c r="L1105"/>
  <c r="L1104"/>
  <c r="L1101"/>
  <c r="L1100"/>
  <c r="L1096"/>
  <c r="L1093"/>
  <c r="L1092"/>
  <c r="L1084"/>
  <c r="L1081"/>
  <c r="L1080"/>
  <c r="L1073"/>
  <c r="L1072"/>
  <c r="L1069"/>
  <c r="L1068"/>
  <c r="L1061"/>
  <c r="L1041"/>
  <c r="L1037"/>
  <c r="L1032"/>
  <c r="L1029"/>
  <c r="L1028"/>
  <c r="L1025"/>
  <c r="L1024"/>
  <c r="L1021"/>
  <c r="L1020"/>
  <c r="L1013"/>
  <c r="L1004"/>
  <c r="L1001"/>
  <c r="L1000"/>
  <c r="L997"/>
  <c r="L996"/>
  <c r="L993"/>
  <c r="L992"/>
  <c r="L989"/>
  <c r="L985"/>
  <c r="L981"/>
  <c r="L976"/>
  <c r="L973"/>
  <c r="L972"/>
  <c r="L969"/>
  <c r="L964"/>
  <c r="L961"/>
  <c r="L960"/>
  <c r="L957"/>
  <c r="L956"/>
  <c r="L952"/>
  <c r="L949"/>
  <c r="L936"/>
  <c r="L933"/>
  <c r="L929"/>
  <c r="L924"/>
  <c r="L921"/>
  <c r="L920"/>
  <c r="L916"/>
  <c r="L913"/>
  <c r="L909"/>
  <c r="L901"/>
  <c r="L889"/>
  <c r="L873"/>
  <c r="K870"/>
  <c r="K868"/>
  <c r="K866"/>
  <c r="K864"/>
  <c r="K862"/>
  <c r="K860"/>
  <c r="K852"/>
  <c r="K850"/>
  <c r="K848"/>
  <c r="K846"/>
  <c r="K844"/>
  <c r="K842"/>
  <c r="K840"/>
  <c r="K812"/>
  <c r="K806"/>
  <c r="K794"/>
  <c r="K792"/>
  <c r="K790"/>
  <c r="K788"/>
  <c r="K786"/>
  <c r="K766"/>
  <c r="K758"/>
  <c r="K750"/>
  <c r="K748"/>
  <c r="K746"/>
  <c r="K744"/>
  <c r="K742"/>
  <c r="K740"/>
  <c r="K736"/>
  <c r="K734"/>
  <c r="K726"/>
  <c r="K724"/>
  <c r="K712"/>
  <c r="K710"/>
  <c r="K708"/>
  <c r="K706"/>
  <c r="K704"/>
  <c r="K702"/>
  <c r="K696"/>
  <c r="K692"/>
  <c r="K690"/>
  <c r="K688"/>
  <c r="K676"/>
  <c r="K674"/>
  <c r="K672"/>
  <c r="K670"/>
  <c r="K668"/>
  <c r="K666"/>
  <c r="K664"/>
  <c r="K662"/>
  <c r="K660"/>
  <c r="K658"/>
  <c r="K654"/>
  <c r="K652"/>
  <c r="K650"/>
  <c r="K648"/>
  <c r="K646"/>
  <c r="K644"/>
  <c r="K642"/>
  <c r="K640"/>
  <c r="K632"/>
  <c r="K630"/>
  <c r="K628"/>
  <c r="K626"/>
  <c r="K624"/>
  <c r="K622"/>
  <c r="K620"/>
  <c r="K614"/>
  <c r="K612"/>
  <c r="K610"/>
  <c r="K608"/>
  <c r="K606"/>
  <c r="K600"/>
  <c r="K598"/>
  <c r="K596"/>
  <c r="K594"/>
  <c r="K592"/>
  <c r="K588"/>
  <c r="K582"/>
  <c r="K578"/>
  <c r="K576"/>
  <c r="K572"/>
  <c r="K570"/>
  <c r="K568"/>
  <c r="K566"/>
  <c r="K558"/>
  <c r="K554"/>
  <c r="K544"/>
  <c r="K542"/>
  <c r="K536"/>
  <c r="K534"/>
  <c r="K524"/>
  <c r="K522"/>
  <c r="K520"/>
  <c r="K518"/>
  <c r="K510"/>
  <c r="K506"/>
  <c r="K504"/>
  <c r="K500"/>
  <c r="K498"/>
  <c r="K496"/>
  <c r="K494"/>
  <c r="K492"/>
  <c r="K490"/>
  <c r="K482"/>
  <c r="K480"/>
  <c r="K478"/>
  <c r="K476"/>
  <c r="K468"/>
  <c r="K466"/>
  <c r="K464"/>
  <c r="K462"/>
  <c r="K460"/>
  <c r="K458"/>
  <c r="K456"/>
  <c r="K454"/>
  <c r="K452"/>
  <c r="K450"/>
  <c r="K448"/>
  <c r="K446"/>
  <c r="K438"/>
  <c r="K436"/>
  <c r="K434"/>
  <c r="K420"/>
  <c r="K418"/>
  <c r="K414"/>
  <c r="K412"/>
  <c r="K410"/>
  <c r="K396"/>
  <c r="K388"/>
  <c r="K386"/>
  <c r="K384"/>
  <c r="K382"/>
  <c r="K372"/>
  <c r="K366"/>
  <c r="K362"/>
  <c r="K360"/>
  <c r="K358"/>
  <c r="K356"/>
  <c r="L3970"/>
  <c r="K3969"/>
  <c r="M3968"/>
  <c r="L3842"/>
  <c r="K3841"/>
  <c r="M3840"/>
  <c r="L3714"/>
  <c r="K3713"/>
  <c r="M3712"/>
  <c r="L3586"/>
  <c r="K3585"/>
  <c r="M3584"/>
  <c r="L3433"/>
  <c r="K3432"/>
  <c r="M3431"/>
  <c r="L3369"/>
  <c r="K3368"/>
  <c r="M3367"/>
  <c r="L3305"/>
  <c r="K3304"/>
  <c r="M3303"/>
  <c r="L3241"/>
  <c r="K3240"/>
  <c r="M3239"/>
  <c r="L3177"/>
  <c r="K3176"/>
  <c r="M3175"/>
  <c r="L3113"/>
  <c r="K3112"/>
  <c r="M3111"/>
  <c r="L3049"/>
  <c r="K3048"/>
  <c r="M3047"/>
  <c r="L2985"/>
  <c r="K2984"/>
  <c r="M2983"/>
  <c r="L2921"/>
  <c r="K2920"/>
  <c r="M2919"/>
  <c r="K2866"/>
  <c r="M2865"/>
  <c r="L2864"/>
  <c r="K2834"/>
  <c r="L2832"/>
  <c r="K2802"/>
  <c r="M2801"/>
  <c r="L2800"/>
  <c r="K2770"/>
  <c r="M2769"/>
  <c r="L2768"/>
  <c r="K2738"/>
  <c r="M2737"/>
  <c r="L2736"/>
  <c r="K2706"/>
  <c r="L2704"/>
  <c r="K2674"/>
  <c r="L2672"/>
  <c r="K2642"/>
  <c r="L2640"/>
  <c r="K2610"/>
  <c r="L2608"/>
  <c r="K2578"/>
  <c r="L2576"/>
  <c r="K2546"/>
  <c r="L2544"/>
  <c r="K2514"/>
  <c r="M2513"/>
  <c r="L2512"/>
  <c r="K2482"/>
  <c r="L2480"/>
  <c r="K2450"/>
  <c r="M2449"/>
  <c r="L2448"/>
  <c r="K2418"/>
  <c r="L2416"/>
  <c r="K2386"/>
  <c r="L2384"/>
  <c r="K2354"/>
  <c r="L2352"/>
  <c r="K2338"/>
  <c r="M2337"/>
  <c r="L2336"/>
  <c r="K2322"/>
  <c r="M2321"/>
  <c r="L2320"/>
  <c r="K2306"/>
  <c r="M2305"/>
  <c r="L2304"/>
  <c r="K2290"/>
  <c r="L2288"/>
  <c r="K2274"/>
  <c r="L2272"/>
  <c r="K2258"/>
  <c r="L2256"/>
  <c r="K2242"/>
  <c r="L2240"/>
  <c r="K2226"/>
  <c r="M2225"/>
  <c r="L2224"/>
  <c r="K2210"/>
  <c r="M2209"/>
  <c r="L2208"/>
  <c r="K2194"/>
  <c r="M2193"/>
  <c r="L2192"/>
  <c r="K2178"/>
  <c r="L2176"/>
  <c r="K2162"/>
  <c r="M2161"/>
  <c r="L2160"/>
  <c r="K2146"/>
  <c r="M2145"/>
  <c r="L2144"/>
  <c r="K2130"/>
  <c r="M2129"/>
  <c r="L2128"/>
  <c r="K2114"/>
  <c r="M2113"/>
  <c r="L2112"/>
  <c r="K2098"/>
  <c r="M2097"/>
  <c r="L2096"/>
  <c r="K2082"/>
  <c r="L2080"/>
  <c r="K2066"/>
  <c r="M2065"/>
  <c r="L2064"/>
  <c r="K2050"/>
  <c r="M2049"/>
  <c r="L2048"/>
  <c r="K2034"/>
  <c r="M2033"/>
  <c r="L2032"/>
  <c r="K2018"/>
  <c r="M2017"/>
  <c r="L2016"/>
  <c r="K2002"/>
  <c r="M2001"/>
  <c r="L2000"/>
  <c r="K1986"/>
  <c r="L1984"/>
  <c r="K1970"/>
  <c r="M1969"/>
  <c r="L1968"/>
  <c r="K1954"/>
  <c r="M1953"/>
  <c r="L1952"/>
  <c r="K1938"/>
  <c r="M1937"/>
  <c r="L1936"/>
  <c r="K1922"/>
  <c r="M1921"/>
  <c r="L1920"/>
  <c r="K1906"/>
  <c r="M1905"/>
  <c r="L1904"/>
  <c r="K1890"/>
  <c r="M1889"/>
  <c r="L1888"/>
  <c r="K1874"/>
  <c r="M1873"/>
  <c r="L1872"/>
  <c r="K1858"/>
  <c r="M1857"/>
  <c r="L1856"/>
  <c r="K1850"/>
  <c r="M1849"/>
  <c r="L1848"/>
  <c r="K1842"/>
  <c r="M1841"/>
  <c r="L1840"/>
  <c r="K1834"/>
  <c r="M1833"/>
  <c r="L1832"/>
  <c r="K1826"/>
  <c r="M1825"/>
  <c r="L1824"/>
  <c r="K1818"/>
  <c r="M1817"/>
  <c r="L1816"/>
  <c r="K1810"/>
  <c r="M1809"/>
  <c r="L1808"/>
  <c r="K1802"/>
  <c r="M1801"/>
  <c r="L1800"/>
  <c r="K1794"/>
  <c r="M1793"/>
  <c r="L1792"/>
  <c r="K1786"/>
  <c r="M1785"/>
  <c r="L1784"/>
  <c r="K1778"/>
  <c r="M1777"/>
  <c r="L1776"/>
  <c r="K1770"/>
  <c r="M1769"/>
  <c r="L1768"/>
  <c r="K1762"/>
  <c r="M1761"/>
  <c r="L1760"/>
  <c r="K1754"/>
  <c r="M1753"/>
  <c r="L1752"/>
  <c r="K1746"/>
  <c r="M1745"/>
  <c r="L1744"/>
  <c r="K1738"/>
  <c r="M1737"/>
  <c r="L1736"/>
  <c r="K1730"/>
  <c r="M1729"/>
  <c r="L1728"/>
  <c r="K1722"/>
  <c r="M1721"/>
  <c r="L1720"/>
  <c r="K1714"/>
  <c r="M1713"/>
  <c r="L1712"/>
  <c r="K1706"/>
  <c r="M1705"/>
  <c r="L1704"/>
  <c r="K1698"/>
  <c r="M1697"/>
  <c r="L1696"/>
  <c r="K1690"/>
  <c r="M1689"/>
  <c r="L1688"/>
  <c r="K1682"/>
  <c r="L1680"/>
  <c r="K1674"/>
  <c r="M1673"/>
  <c r="L1672"/>
  <c r="K1666"/>
  <c r="L1664"/>
  <c r="K1658"/>
  <c r="M1657"/>
  <c r="L1656"/>
  <c r="K1650"/>
  <c r="M1649"/>
  <c r="L1648"/>
  <c r="K1642"/>
  <c r="M1641"/>
  <c r="L1640"/>
  <c r="K1634"/>
  <c r="M1633"/>
  <c r="L1632"/>
  <c r="K1626"/>
  <c r="M1625"/>
  <c r="L1624"/>
  <c r="K1618"/>
  <c r="M1617"/>
  <c r="L1616"/>
  <c r="K1610"/>
  <c r="M1609"/>
  <c r="L1608"/>
  <c r="K1602"/>
  <c r="M1601"/>
  <c r="L1600"/>
  <c r="K1594"/>
  <c r="M1593"/>
  <c r="L1592"/>
  <c r="K1586"/>
  <c r="M1585"/>
  <c r="L1584"/>
  <c r="K1578"/>
  <c r="M1577"/>
  <c r="L1576"/>
  <c r="K1570"/>
  <c r="M1569"/>
  <c r="L1568"/>
  <c r="K1562"/>
  <c r="M1561"/>
  <c r="L1560"/>
  <c r="K1554"/>
  <c r="M1553"/>
  <c r="L1552"/>
  <c r="K1546"/>
  <c r="M1545"/>
  <c r="L1544"/>
  <c r="K1538"/>
  <c r="M1537"/>
  <c r="L1536"/>
  <c r="K1530"/>
  <c r="M1529"/>
  <c r="L1528"/>
  <c r="K1512"/>
  <c r="K1508"/>
  <c r="K1504"/>
  <c r="K1476"/>
  <c r="K1472"/>
  <c r="K1440"/>
  <c r="K1436"/>
  <c r="K1384"/>
  <c r="K1380"/>
  <c r="K1376"/>
  <c r="K1328"/>
  <c r="K1256"/>
  <c r="K1252"/>
  <c r="K1248"/>
  <c r="K1244"/>
  <c r="K1200"/>
  <c r="K1192"/>
  <c r="K1188"/>
  <c r="K1184"/>
  <c r="K1180"/>
  <c r="K1176"/>
  <c r="K1172"/>
  <c r="K1168"/>
  <c r="K1140"/>
  <c r="K1136"/>
  <c r="K1128"/>
  <c r="K1124"/>
  <c r="K1120"/>
  <c r="K1116"/>
  <c r="K1024"/>
  <c r="K1020"/>
  <c r="K1004"/>
  <c r="K1000"/>
  <c r="K996"/>
  <c r="K992"/>
  <c r="K972"/>
  <c r="K968"/>
  <c r="K960"/>
  <c r="K936"/>
  <c r="K920"/>
  <c r="K880"/>
  <c r="K872"/>
  <c r="K4387"/>
  <c r="M4386"/>
  <c r="L4357"/>
  <c r="L4140"/>
  <c r="K4011"/>
  <c r="M4010"/>
  <c r="K3755"/>
  <c r="M3754"/>
  <c r="L3628"/>
  <c r="K3627"/>
  <c r="K3499"/>
  <c r="M3498"/>
  <c r="K3446"/>
  <c r="M3445"/>
  <c r="K3382"/>
  <c r="M3381"/>
  <c r="K3318"/>
  <c r="M3317"/>
  <c r="K3254"/>
  <c r="M3253"/>
  <c r="K3190"/>
  <c r="M3189"/>
  <c r="K3126"/>
  <c r="M3125"/>
  <c r="L3063"/>
  <c r="M2997"/>
  <c r="K2934"/>
  <c r="L2878"/>
  <c r="K2848"/>
  <c r="L2814"/>
  <c r="K2784"/>
  <c r="K2752"/>
  <c r="M2751"/>
  <c r="L2750"/>
  <c r="L2718"/>
  <c r="L2686"/>
  <c r="M2655"/>
  <c r="L2654"/>
  <c r="M2623"/>
  <c r="L2622"/>
  <c r="K2592"/>
  <c r="M2591"/>
  <c r="L2590"/>
  <c r="K2528"/>
  <c r="M2527"/>
  <c r="L2526"/>
  <c r="K2496"/>
  <c r="M2495"/>
  <c r="L2494"/>
  <c r="M2463"/>
  <c r="K2400"/>
  <c r="K2368"/>
  <c r="M2343"/>
  <c r="K2328"/>
  <c r="L2310"/>
  <c r="M2295"/>
  <c r="M2279"/>
  <c r="L2278"/>
  <c r="M2263"/>
  <c r="L2262"/>
  <c r="K2248"/>
  <c r="M2247"/>
  <c r="L2246"/>
  <c r="K2232"/>
  <c r="K2216"/>
  <c r="L2214"/>
  <c r="K2200"/>
  <c r="L2198"/>
  <c r="K2184"/>
  <c r="L2182"/>
  <c r="K2168"/>
  <c r="L2166"/>
  <c r="K2136"/>
  <c r="K2120"/>
  <c r="M2103"/>
  <c r="K2088"/>
  <c r="M2087"/>
  <c r="M2071"/>
  <c r="K2056"/>
  <c r="M2055"/>
  <c r="M2039"/>
  <c r="L2038"/>
  <c r="M2023"/>
  <c r="L2006"/>
  <c r="K1992"/>
  <c r="M1975"/>
  <c r="L1974"/>
  <c r="M1959"/>
  <c r="M1943"/>
  <c r="L1942"/>
  <c r="K1928"/>
  <c r="K1912"/>
  <c r="K1896"/>
  <c r="K1880"/>
  <c r="K1864"/>
  <c r="K1852"/>
  <c r="M1851"/>
  <c r="M1843"/>
  <c r="M1835"/>
  <c r="L1834"/>
  <c r="K1828"/>
  <c r="M1827"/>
  <c r="M1819"/>
  <c r="L1818"/>
  <c r="K1812"/>
  <c r="K1804"/>
  <c r="L1802"/>
  <c r="M1795"/>
  <c r="K1788"/>
  <c r="M1787"/>
  <c r="M1779"/>
  <c r="L1778"/>
  <c r="K1772"/>
  <c r="L1770"/>
  <c r="K1764"/>
  <c r="L1754"/>
  <c r="M1747"/>
  <c r="M1739"/>
  <c r="L1738"/>
  <c r="K1732"/>
  <c r="L1730"/>
  <c r="M1723"/>
  <c r="M1715"/>
  <c r="L1714"/>
  <c r="K1708"/>
  <c r="M1699"/>
  <c r="L1698"/>
  <c r="M1691"/>
  <c r="L1690"/>
  <c r="K1684"/>
  <c r="M1675"/>
  <c r="K1668"/>
  <c r="M1659"/>
  <c r="M1643"/>
  <c r="L1642"/>
  <c r="K1636"/>
  <c r="K1628"/>
  <c r="L1626"/>
  <c r="K1620"/>
  <c r="M1603"/>
  <c r="K1596"/>
  <c r="M1587"/>
  <c r="K1580"/>
  <c r="M1579"/>
  <c r="K1572"/>
  <c r="L1562"/>
  <c r="K1556"/>
  <c r="M1555"/>
  <c r="K1540"/>
  <c r="M1539"/>
  <c r="L1538"/>
  <c r="K1532"/>
  <c r="M1531"/>
  <c r="L1525"/>
  <c r="L1521"/>
  <c r="L1516"/>
  <c r="L1513"/>
  <c r="L1504"/>
  <c r="L1501"/>
  <c r="L1500"/>
  <c r="L1497"/>
  <c r="L1496"/>
  <c r="L1481"/>
  <c r="L1465"/>
  <c r="L1464"/>
  <c r="L1461"/>
  <c r="L1460"/>
  <c r="L1457"/>
  <c r="L1449"/>
  <c r="L1433"/>
  <c r="L1432"/>
  <c r="L1428"/>
  <c r="L1425"/>
  <c r="L1424"/>
  <c r="L1421"/>
  <c r="L1413"/>
  <c r="L1404"/>
  <c r="L1401"/>
  <c r="L1397"/>
  <c r="L1393"/>
  <c r="L1392"/>
  <c r="L1389"/>
  <c r="L1388"/>
  <c r="L1385"/>
  <c r="L1384"/>
  <c r="L1381"/>
  <c r="L1380"/>
  <c r="L1377"/>
  <c r="L1376"/>
  <c r="L1373"/>
  <c r="L1365"/>
  <c r="L1364"/>
  <c r="L1360"/>
  <c r="L1357"/>
  <c r="L1356"/>
  <c r="L1352"/>
  <c r="L1349"/>
  <c r="L1340"/>
  <c r="L1336"/>
  <c r="L1333"/>
  <c r="L1321"/>
  <c r="L1320"/>
  <c r="L1313"/>
  <c r="L1308"/>
  <c r="L1305"/>
  <c r="L1304"/>
  <c r="L1300"/>
  <c r="L1297"/>
  <c r="L1296"/>
  <c r="L1293"/>
  <c r="L1292"/>
  <c r="L1289"/>
  <c r="L1280"/>
  <c r="L1277"/>
  <c r="L1276"/>
  <c r="L1272"/>
  <c r="L1269"/>
  <c r="L1268"/>
  <c r="L1264"/>
  <c r="L1261"/>
  <c r="L1253"/>
  <c r="L1252"/>
  <c r="L1249"/>
  <c r="L1248"/>
  <c r="L1245"/>
  <c r="L1244"/>
  <c r="L1241"/>
  <c r="L1240"/>
  <c r="L1237"/>
  <c r="L1236"/>
  <c r="L1232"/>
  <c r="L1228"/>
  <c r="L1225"/>
  <c r="L1224"/>
  <c r="L1209"/>
  <c r="L1205"/>
  <c r="L1201"/>
  <c r="L1200"/>
  <c r="L1193"/>
  <c r="L1192"/>
  <c r="L1189"/>
  <c r="L1180"/>
  <c r="L1177"/>
  <c r="L1176"/>
  <c r="L1168"/>
  <c r="L1165"/>
  <c r="L1160"/>
  <c r="L1157"/>
  <c r="L1156"/>
  <c r="L1144"/>
  <c r="L1141"/>
  <c r="L1140"/>
  <c r="L1137"/>
  <c r="L1133"/>
  <c r="L1132"/>
  <c r="L1124"/>
  <c r="L1121"/>
  <c r="L1113"/>
  <c r="L1112"/>
  <c r="L1109"/>
  <c r="L1108"/>
  <c r="L1097"/>
  <c r="L1089"/>
  <c r="L1088"/>
  <c r="L1085"/>
  <c r="L1077"/>
  <c r="L1076"/>
  <c r="L1065"/>
  <c r="L1064"/>
  <c r="L1060"/>
  <c r="L1057"/>
  <c r="L1056"/>
  <c r="L1053"/>
  <c r="L1052"/>
  <c r="L1049"/>
  <c r="L1048"/>
  <c r="L1045"/>
  <c r="L1044"/>
  <c r="L1040"/>
  <c r="L1036"/>
  <c r="L1033"/>
  <c r="L1017"/>
  <c r="L1016"/>
  <c r="L1012"/>
  <c r="L1009"/>
  <c r="L1008"/>
  <c r="L1005"/>
  <c r="L988"/>
  <c r="L984"/>
  <c r="L980"/>
  <c r="L977"/>
  <c r="L968"/>
  <c r="L965"/>
  <c r="L953"/>
  <c r="L948"/>
  <c r="L945"/>
  <c r="L944"/>
  <c r="L941"/>
  <c r="L940"/>
  <c r="L937"/>
  <c r="L932"/>
  <c r="L928"/>
  <c r="L925"/>
  <c r="L917"/>
  <c r="L912"/>
  <c r="L908"/>
  <c r="L905"/>
  <c r="L904"/>
  <c r="L900"/>
  <c r="L897"/>
  <c r="L896"/>
  <c r="L893"/>
  <c r="L892"/>
  <c r="L888"/>
  <c r="L885"/>
  <c r="L884"/>
  <c r="L881"/>
  <c r="L880"/>
  <c r="L877"/>
  <c r="L876"/>
  <c r="L872"/>
  <c r="K858"/>
  <c r="K856"/>
  <c r="K854"/>
  <c r="K838"/>
  <c r="K836"/>
  <c r="K834"/>
  <c r="K832"/>
  <c r="K830"/>
  <c r="K828"/>
  <c r="K826"/>
  <c r="K824"/>
  <c r="K822"/>
  <c r="K820"/>
  <c r="K818"/>
  <c r="K816"/>
  <c r="K814"/>
  <c r="K810"/>
  <c r="K808"/>
  <c r="K804"/>
  <c r="K802"/>
  <c r="K800"/>
  <c r="K798"/>
  <c r="K796"/>
  <c r="K784"/>
  <c r="K782"/>
  <c r="K780"/>
  <c r="K778"/>
  <c r="K776"/>
  <c r="K774"/>
  <c r="K772"/>
  <c r="K770"/>
  <c r="K768"/>
  <c r="K764"/>
  <c r="K762"/>
  <c r="K760"/>
  <c r="K756"/>
  <c r="K754"/>
  <c r="K752"/>
  <c r="K738"/>
  <c r="K732"/>
  <c r="K730"/>
  <c r="K728"/>
  <c r="K722"/>
  <c r="K720"/>
  <c r="K718"/>
  <c r="K716"/>
  <c r="K714"/>
  <c r="K700"/>
  <c r="K698"/>
  <c r="K694"/>
  <c r="K686"/>
  <c r="K684"/>
  <c r="K682"/>
  <c r="K680"/>
  <c r="K678"/>
  <c r="K656"/>
  <c r="K638"/>
  <c r="K636"/>
  <c r="K634"/>
  <c r="K618"/>
  <c r="K616"/>
  <c r="K604"/>
  <c r="K602"/>
  <c r="K590"/>
  <c r="K586"/>
  <c r="K584"/>
  <c r="K580"/>
  <c r="K574"/>
  <c r="K564"/>
  <c r="K562"/>
  <c r="K560"/>
  <c r="K556"/>
  <c r="K552"/>
  <c r="K550"/>
  <c r="K548"/>
  <c r="K546"/>
  <c r="K540"/>
  <c r="K538"/>
  <c r="K532"/>
  <c r="K530"/>
  <c r="K528"/>
  <c r="K526"/>
  <c r="K516"/>
  <c r="K514"/>
  <c r="K512"/>
  <c r="K508"/>
  <c r="K502"/>
  <c r="K488"/>
  <c r="K486"/>
  <c r="K484"/>
  <c r="K474"/>
  <c r="K472"/>
  <c r="K470"/>
  <c r="K444"/>
  <c r="K442"/>
  <c r="K440"/>
  <c r="K432"/>
  <c r="K430"/>
  <c r="K428"/>
  <c r="K426"/>
  <c r="K424"/>
  <c r="K422"/>
  <c r="K416"/>
  <c r="K408"/>
  <c r="K406"/>
  <c r="K404"/>
  <c r="K402"/>
  <c r="K400"/>
  <c r="K398"/>
  <c r="K394"/>
  <c r="K392"/>
  <c r="K390"/>
  <c r="K380"/>
  <c r="K378"/>
  <c r="K376"/>
  <c r="K374"/>
  <c r="K370"/>
  <c r="K368"/>
  <c r="K364"/>
  <c r="K354"/>
  <c r="K352"/>
  <c r="K350"/>
  <c r="K348"/>
  <c r="K346"/>
  <c r="K344"/>
  <c r="L4327"/>
  <c r="K4298"/>
  <c r="M4297"/>
  <c r="K4296"/>
  <c r="M4295"/>
  <c r="L4158"/>
  <c r="K4157"/>
  <c r="M4156"/>
  <c r="L3906"/>
  <c r="K3905"/>
  <c r="M3904"/>
  <c r="L3273"/>
  <c r="K3272"/>
  <c r="M3271"/>
  <c r="L3017"/>
  <c r="K3016"/>
  <c r="M3015"/>
  <c r="K2818"/>
  <c r="M2817"/>
  <c r="L2816"/>
  <c r="K2690"/>
  <c r="M2689"/>
  <c r="L2688"/>
  <c r="K2562"/>
  <c r="M2561"/>
  <c r="L2560"/>
  <c r="K2434"/>
  <c r="M2433"/>
  <c r="L2432"/>
  <c r="K2330"/>
  <c r="M2329"/>
  <c r="L2328"/>
  <c r="K2266"/>
  <c r="M2265"/>
  <c r="L2264"/>
  <c r="K2202"/>
  <c r="M2201"/>
  <c r="L2200"/>
  <c r="K2138"/>
  <c r="M2137"/>
  <c r="L2136"/>
  <c r="K2074"/>
  <c r="M2073"/>
  <c r="L2072"/>
  <c r="K2010"/>
  <c r="M2009"/>
  <c r="L2008"/>
  <c r="K1946"/>
  <c r="M1945"/>
  <c r="L1944"/>
  <c r="K1882"/>
  <c r="M1881"/>
  <c r="L1880"/>
  <c r="K1838"/>
  <c r="M1837"/>
  <c r="L1836"/>
  <c r="K1806"/>
  <c r="M1805"/>
  <c r="L1804"/>
  <c r="K1774"/>
  <c r="M1773"/>
  <c r="L1772"/>
  <c r="K1742"/>
  <c r="M1741"/>
  <c r="L1740"/>
  <c r="K1710"/>
  <c r="M1709"/>
  <c r="L1708"/>
  <c r="K1678"/>
  <c r="M1677"/>
  <c r="L1676"/>
  <c r="K1646"/>
  <c r="M1645"/>
  <c r="L1644"/>
  <c r="K1614"/>
  <c r="M1613"/>
  <c r="L1612"/>
  <c r="K1582"/>
  <c r="M1581"/>
  <c r="L1580"/>
  <c r="K1550"/>
  <c r="M1549"/>
  <c r="L1548"/>
  <c r="L868"/>
  <c r="L860"/>
  <c r="L852"/>
  <c r="L844"/>
  <c r="L836"/>
  <c r="L828"/>
  <c r="L820"/>
  <c r="L812"/>
  <c r="L804"/>
  <c r="L796"/>
  <c r="L788"/>
  <c r="L780"/>
  <c r="L772"/>
  <c r="L764"/>
  <c r="L756"/>
  <c r="L748"/>
  <c r="L740"/>
  <c r="L732"/>
  <c r="L724"/>
  <c r="L716"/>
  <c r="L708"/>
  <c r="L700"/>
  <c r="L692"/>
  <c r="L684"/>
  <c r="L676"/>
  <c r="L668"/>
  <c r="L660"/>
  <c r="L652"/>
  <c r="L644"/>
  <c r="L636"/>
  <c r="L628"/>
  <c r="L620"/>
  <c r="L612"/>
  <c r="L604"/>
  <c r="L596"/>
  <c r="L588"/>
  <c r="L580"/>
  <c r="L572"/>
  <c r="L564"/>
  <c r="L556"/>
  <c r="L548"/>
  <c r="L540"/>
  <c r="L532"/>
  <c r="L524"/>
  <c r="L516"/>
  <c r="L508"/>
  <c r="L500"/>
  <c r="L492"/>
  <c r="L484"/>
  <c r="L476"/>
  <c r="L468"/>
  <c r="L460"/>
  <c r="L452"/>
  <c r="L444"/>
  <c r="L436"/>
  <c r="L428"/>
  <c r="L420"/>
  <c r="L412"/>
  <c r="L404"/>
  <c r="L396"/>
  <c r="L388"/>
  <c r="L380"/>
  <c r="L372"/>
  <c r="L364"/>
  <c r="L356"/>
  <c r="L348"/>
  <c r="K338"/>
  <c r="L336"/>
  <c r="K330"/>
  <c r="L328"/>
  <c r="K322"/>
  <c r="L320"/>
  <c r="K314"/>
  <c r="L312"/>
  <c r="K306"/>
  <c r="L304"/>
  <c r="K298"/>
  <c r="L296"/>
  <c r="K290"/>
  <c r="L288"/>
  <c r="K282"/>
  <c r="L280"/>
  <c r="K274"/>
  <c r="L272"/>
  <c r="K266"/>
  <c r="L264"/>
  <c r="K258"/>
  <c r="L256"/>
  <c r="K250"/>
  <c r="L248"/>
  <c r="K242"/>
  <c r="L240"/>
  <c r="K234"/>
  <c r="L232"/>
  <c r="K226"/>
  <c r="L224"/>
  <c r="K218"/>
  <c r="L216"/>
  <c r="K210"/>
  <c r="L208"/>
  <c r="K202"/>
  <c r="L200"/>
  <c r="K194"/>
  <c r="L192"/>
  <c r="K186"/>
  <c r="L184"/>
  <c r="K178"/>
  <c r="L176"/>
  <c r="K170"/>
  <c r="L168"/>
  <c r="K162"/>
  <c r="L160"/>
  <c r="K154"/>
  <c r="L152"/>
  <c r="K146"/>
  <c r="L144"/>
  <c r="K138"/>
  <c r="L136"/>
  <c r="K130"/>
  <c r="L128"/>
  <c r="K122"/>
  <c r="L120"/>
  <c r="K114"/>
  <c r="L112"/>
  <c r="K106"/>
  <c r="L104"/>
  <c r="K98"/>
  <c r="L96"/>
  <c r="K90"/>
  <c r="L88"/>
  <c r="K82"/>
  <c r="L80"/>
  <c r="K74"/>
  <c r="L72"/>
  <c r="K66"/>
  <c r="L64"/>
  <c r="K58"/>
  <c r="L56"/>
  <c r="K50"/>
  <c r="L48"/>
  <c r="K42"/>
  <c r="L40"/>
  <c r="K34"/>
  <c r="L32"/>
  <c r="K26"/>
  <c r="L24"/>
  <c r="K18"/>
  <c r="L16"/>
  <c r="K10"/>
  <c r="L8"/>
  <c r="K84"/>
  <c r="M83"/>
  <c r="K76"/>
  <c r="M75"/>
  <c r="L74"/>
  <c r="L66"/>
  <c r="L58"/>
  <c r="L50"/>
  <c r="K44"/>
  <c r="M43"/>
  <c r="L42"/>
  <c r="L34"/>
  <c r="K20"/>
  <c r="M19"/>
  <c r="L3650"/>
  <c r="L3401"/>
  <c r="L3145"/>
  <c r="L2889"/>
  <c r="M2753"/>
  <c r="K2626"/>
  <c r="M2625"/>
  <c r="L2624"/>
  <c r="K2498"/>
  <c r="M2497"/>
  <c r="L2496"/>
  <c r="K2370"/>
  <c r="L2368"/>
  <c r="K2298"/>
  <c r="M2297"/>
  <c r="L2296"/>
  <c r="K2234"/>
  <c r="L2232"/>
  <c r="K2170"/>
  <c r="M2169"/>
  <c r="L2168"/>
  <c r="K2106"/>
  <c r="L2104"/>
  <c r="K2042"/>
  <c r="M2041"/>
  <c r="L2040"/>
  <c r="K1978"/>
  <c r="M1977"/>
  <c r="L1976"/>
  <c r="K1914"/>
  <c r="M1913"/>
  <c r="L1912"/>
  <c r="K1854"/>
  <c r="M1853"/>
  <c r="L1852"/>
  <c r="L1820"/>
  <c r="K1790"/>
  <c r="M1789"/>
  <c r="L1788"/>
  <c r="K1758"/>
  <c r="M1757"/>
  <c r="L1756"/>
  <c r="K1726"/>
  <c r="L1724"/>
  <c r="K1694"/>
  <c r="M1693"/>
  <c r="L1692"/>
  <c r="K1662"/>
  <c r="M1661"/>
  <c r="L1660"/>
  <c r="K1630"/>
  <c r="M1629"/>
  <c r="L1628"/>
  <c r="K1598"/>
  <c r="M1597"/>
  <c r="L1596"/>
  <c r="K1566"/>
  <c r="M1565"/>
  <c r="L1564"/>
  <c r="K1534"/>
  <c r="M1533"/>
  <c r="L1532"/>
  <c r="L3778"/>
  <c r="K3777"/>
  <c r="M3776"/>
  <c r="L3465"/>
  <c r="K3464"/>
  <c r="M3463"/>
  <c r="L3209"/>
  <c r="K3208"/>
  <c r="M3207"/>
  <c r="L2953"/>
  <c r="K2952"/>
  <c r="M2951"/>
  <c r="K2786"/>
  <c r="M2785"/>
  <c r="L2784"/>
  <c r="K2658"/>
  <c r="M2657"/>
  <c r="L2656"/>
  <c r="K2530"/>
  <c r="M2529"/>
  <c r="L2528"/>
  <c r="K2402"/>
  <c r="M2401"/>
  <c r="L2400"/>
  <c r="K2314"/>
  <c r="M2313"/>
  <c r="L2312"/>
  <c r="K2250"/>
  <c r="M2249"/>
  <c r="L2248"/>
  <c r="K2186"/>
  <c r="M2185"/>
  <c r="L2184"/>
  <c r="K2122"/>
  <c r="M2121"/>
  <c r="L2120"/>
  <c r="K2058"/>
  <c r="M2057"/>
  <c r="L2056"/>
  <c r="K1994"/>
  <c r="M1993"/>
  <c r="L1992"/>
  <c r="K1930"/>
  <c r="M1929"/>
  <c r="L1928"/>
  <c r="K1866"/>
  <c r="M1865"/>
  <c r="L1864"/>
  <c r="K1830"/>
  <c r="M1829"/>
  <c r="L1828"/>
  <c r="K1798"/>
  <c r="M1797"/>
  <c r="L1796"/>
  <c r="K1766"/>
  <c r="M1765"/>
  <c r="L1764"/>
  <c r="K1734"/>
  <c r="M1733"/>
  <c r="L1732"/>
  <c r="K1702"/>
  <c r="M1701"/>
  <c r="L1700"/>
  <c r="K1670"/>
  <c r="M1669"/>
  <c r="L1668"/>
  <c r="K1638"/>
  <c r="M1637"/>
  <c r="L1636"/>
  <c r="K1606"/>
  <c r="M1605"/>
  <c r="L1604"/>
  <c r="K1574"/>
  <c r="M1573"/>
  <c r="L1572"/>
  <c r="K1542"/>
  <c r="M1541"/>
  <c r="L1540"/>
  <c r="K1522"/>
  <c r="M1521"/>
  <c r="K1514"/>
  <c r="M1513"/>
  <c r="K1506"/>
  <c r="M1505"/>
  <c r="K1498"/>
  <c r="M1497"/>
  <c r="K1490"/>
  <c r="M1489"/>
  <c r="K1482"/>
  <c r="M1481"/>
  <c r="K1474"/>
  <c r="M1473"/>
  <c r="K1466"/>
  <c r="M1465"/>
  <c r="K1458"/>
  <c r="M1457"/>
  <c r="K1450"/>
  <c r="M1449"/>
  <c r="K1442"/>
  <c r="M1441"/>
  <c r="K1434"/>
  <c r="M1433"/>
  <c r="K1426"/>
  <c r="M1425"/>
  <c r="K1418"/>
  <c r="M1417"/>
  <c r="K1410"/>
  <c r="M1409"/>
  <c r="K1402"/>
  <c r="M1401"/>
  <c r="K1394"/>
  <c r="M1393"/>
  <c r="K1386"/>
  <c r="M1385"/>
  <c r="K1378"/>
  <c r="M1377"/>
  <c r="K1370"/>
  <c r="M1369"/>
  <c r="K1362"/>
  <c r="M1361"/>
  <c r="K1354"/>
  <c r="M1353"/>
  <c r="K1346"/>
  <c r="M1345"/>
  <c r="K1338"/>
  <c r="M1337"/>
  <c r="K1330"/>
  <c r="M1329"/>
  <c r="K1322"/>
  <c r="M1321"/>
  <c r="K1314"/>
  <c r="M1313"/>
  <c r="K1306"/>
  <c r="M1305"/>
  <c r="K1298"/>
  <c r="M1297"/>
  <c r="K1290"/>
  <c r="M1289"/>
  <c r="K1282"/>
  <c r="M1281"/>
  <c r="K1274"/>
  <c r="M1273"/>
  <c r="K1266"/>
  <c r="M1265"/>
  <c r="K1258"/>
  <c r="M1257"/>
  <c r="K1250"/>
  <c r="M1249"/>
  <c r="K1242"/>
  <c r="M1241"/>
  <c r="K1234"/>
  <c r="M1233"/>
  <c r="K1226"/>
  <c r="M1225"/>
  <c r="K1218"/>
  <c r="M1217"/>
  <c r="K1210"/>
  <c r="M1209"/>
  <c r="K1202"/>
  <c r="M1201"/>
  <c r="K1194"/>
  <c r="M1193"/>
  <c r="K1186"/>
  <c r="M1185"/>
  <c r="K1178"/>
  <c r="M1177"/>
  <c r="K1170"/>
  <c r="M1169"/>
  <c r="K1162"/>
  <c r="M1161"/>
  <c r="K1154"/>
  <c r="M1153"/>
  <c r="K1146"/>
  <c r="M1145"/>
  <c r="K1138"/>
  <c r="M1137"/>
  <c r="K1130"/>
  <c r="M1129"/>
  <c r="K1122"/>
  <c r="M1121"/>
  <c r="K1114"/>
  <c r="M1113"/>
  <c r="K1106"/>
  <c r="M1105"/>
  <c r="K1098"/>
  <c r="M1097"/>
  <c r="K1090"/>
  <c r="M1089"/>
  <c r="K1082"/>
  <c r="M1081"/>
  <c r="K1074"/>
  <c r="M1073"/>
  <c r="K1066"/>
  <c r="M1065"/>
  <c r="K1058"/>
  <c r="M1057"/>
  <c r="K1050"/>
  <c r="M1049"/>
  <c r="K1042"/>
  <c r="M1041"/>
  <c r="K1034"/>
  <c r="M1033"/>
  <c r="K1026"/>
  <c r="M1025"/>
  <c r="K1018"/>
  <c r="M1017"/>
  <c r="K1010"/>
  <c r="M1009"/>
  <c r="K1002"/>
  <c r="M1001"/>
  <c r="K994"/>
  <c r="M993"/>
  <c r="K986"/>
  <c r="M985"/>
  <c r="K978"/>
  <c r="M977"/>
  <c r="K970"/>
  <c r="M969"/>
  <c r="K962"/>
  <c r="M961"/>
  <c r="K954"/>
  <c r="M953"/>
  <c r="K946"/>
  <c r="M945"/>
  <c r="K938"/>
  <c r="M937"/>
  <c r="K930"/>
  <c r="M929"/>
  <c r="K922"/>
  <c r="M921"/>
  <c r="K914"/>
  <c r="M913"/>
  <c r="K906"/>
  <c r="M905"/>
  <c r="K898"/>
  <c r="M897"/>
  <c r="K890"/>
  <c r="M889"/>
  <c r="K882"/>
  <c r="M881"/>
  <c r="K874"/>
  <c r="M873"/>
  <c r="L866"/>
  <c r="L858"/>
  <c r="L850"/>
  <c r="L842"/>
  <c r="L834"/>
  <c r="L826"/>
  <c r="L818"/>
  <c r="L810"/>
  <c r="L802"/>
  <c r="L794"/>
  <c r="L786"/>
  <c r="L778"/>
  <c r="L770"/>
  <c r="L762"/>
  <c r="L754"/>
  <c r="L746"/>
  <c r="L738"/>
  <c r="L730"/>
  <c r="L722"/>
  <c r="L714"/>
  <c r="L706"/>
  <c r="L698"/>
  <c r="L690"/>
  <c r="L682"/>
  <c r="L674"/>
  <c r="L666"/>
  <c r="L658"/>
  <c r="L650"/>
  <c r="L642"/>
  <c r="L634"/>
  <c r="L626"/>
  <c r="L618"/>
  <c r="L610"/>
  <c r="L602"/>
  <c r="L594"/>
  <c r="L586"/>
  <c r="L578"/>
  <c r="L570"/>
  <c r="L562"/>
  <c r="L554"/>
  <c r="L546"/>
  <c r="L538"/>
  <c r="L530"/>
  <c r="L522"/>
  <c r="L514"/>
  <c r="L506"/>
  <c r="L498"/>
  <c r="L490"/>
  <c r="L482"/>
  <c r="L474"/>
  <c r="L466"/>
  <c r="L458"/>
  <c r="L450"/>
  <c r="L442"/>
  <c r="L434"/>
  <c r="L426"/>
  <c r="L418"/>
  <c r="L410"/>
  <c r="L402"/>
  <c r="L394"/>
  <c r="L386"/>
  <c r="L378"/>
  <c r="L370"/>
  <c r="L362"/>
  <c r="L354"/>
  <c r="L346"/>
  <c r="K340"/>
  <c r="M339"/>
  <c r="L338"/>
  <c r="K332"/>
  <c r="M331"/>
  <c r="L330"/>
  <c r="K324"/>
  <c r="M323"/>
  <c r="L322"/>
  <c r="K316"/>
  <c r="M315"/>
  <c r="L314"/>
  <c r="K308"/>
  <c r="M307"/>
  <c r="L306"/>
  <c r="K300"/>
  <c r="M299"/>
  <c r="L298"/>
  <c r="K292"/>
  <c r="M291"/>
  <c r="L290"/>
  <c r="K284"/>
  <c r="M283"/>
  <c r="L282"/>
  <c r="K276"/>
  <c r="M275"/>
  <c r="L274"/>
  <c r="K268"/>
  <c r="M267"/>
  <c r="L266"/>
  <c r="K260"/>
  <c r="M259"/>
  <c r="L258"/>
  <c r="K252"/>
  <c r="M251"/>
  <c r="L250"/>
  <c r="K244"/>
  <c r="M243"/>
  <c r="L242"/>
  <c r="K236"/>
  <c r="M235"/>
  <c r="L234"/>
  <c r="K228"/>
  <c r="M227"/>
  <c r="L226"/>
  <c r="K220"/>
  <c r="M219"/>
  <c r="L218"/>
  <c r="K212"/>
  <c r="M211"/>
  <c r="L210"/>
  <c r="K204"/>
  <c r="M203"/>
  <c r="L202"/>
  <c r="K196"/>
  <c r="M195"/>
  <c r="L194"/>
  <c r="K188"/>
  <c r="M187"/>
  <c r="L186"/>
  <c r="K180"/>
  <c r="M179"/>
  <c r="L178"/>
  <c r="K172"/>
  <c r="M171"/>
  <c r="L170"/>
  <c r="K164"/>
  <c r="M163"/>
  <c r="L162"/>
  <c r="K156"/>
  <c r="M155"/>
  <c r="L154"/>
  <c r="K148"/>
  <c r="M147"/>
  <c r="L146"/>
  <c r="K140"/>
  <c r="M139"/>
  <c r="L138"/>
  <c r="K132"/>
  <c r="M131"/>
  <c r="L130"/>
  <c r="K124"/>
  <c r="M123"/>
  <c r="L122"/>
  <c r="K116"/>
  <c r="M115"/>
  <c r="L114"/>
  <c r="K108"/>
  <c r="M107"/>
  <c r="L106"/>
  <c r="K100"/>
  <c r="M99"/>
  <c r="L98"/>
  <c r="K92"/>
  <c r="M91"/>
  <c r="L90"/>
  <c r="L82"/>
  <c r="K68"/>
  <c r="M67"/>
  <c r="K60"/>
  <c r="M59"/>
  <c r="K52"/>
  <c r="M51"/>
  <c r="K36"/>
  <c r="M35"/>
  <c r="K28"/>
  <c r="M27"/>
  <c r="L26"/>
  <c r="L18"/>
  <c r="K12"/>
  <c r="M11"/>
  <c r="L10"/>
  <c r="K4"/>
  <c r="M3"/>
  <c r="K5003"/>
  <c r="M5002"/>
  <c r="L5001"/>
  <c r="L4044"/>
  <c r="L4043"/>
  <c r="L4034"/>
  <c r="K4033"/>
  <c r="M4032"/>
  <c r="L3522"/>
  <c r="K3521"/>
  <c r="M3520"/>
  <c r="L3337"/>
  <c r="K3336"/>
  <c r="M3335"/>
  <c r="L3081"/>
  <c r="K3080"/>
  <c r="M3079"/>
  <c r="K2850"/>
  <c r="M2849"/>
  <c r="L2848"/>
  <c r="K2722"/>
  <c r="M2721"/>
  <c r="L2720"/>
  <c r="K2594"/>
  <c r="M2593"/>
  <c r="L2592"/>
  <c r="K2466"/>
  <c r="M2465"/>
  <c r="L2464"/>
  <c r="K2346"/>
  <c r="M2345"/>
  <c r="L2344"/>
  <c r="K2282"/>
  <c r="M2281"/>
  <c r="L2280"/>
  <c r="K2218"/>
  <c r="M2217"/>
  <c r="L2216"/>
  <c r="K2154"/>
  <c r="M2153"/>
  <c r="L2152"/>
  <c r="K2090"/>
  <c r="M2089"/>
  <c r="L2088"/>
  <c r="K2026"/>
  <c r="M2025"/>
  <c r="L2024"/>
  <c r="K1962"/>
  <c r="M1961"/>
  <c r="L1960"/>
  <c r="K1898"/>
  <c r="M1897"/>
  <c r="L1896"/>
  <c r="K1846"/>
  <c r="M1845"/>
  <c r="L1844"/>
  <c r="K1814"/>
  <c r="M1813"/>
  <c r="L1812"/>
  <c r="K1782"/>
  <c r="M1781"/>
  <c r="L1780"/>
  <c r="K1750"/>
  <c r="M1749"/>
  <c r="L1748"/>
  <c r="K1718"/>
  <c r="M1717"/>
  <c r="L1716"/>
  <c r="K1686"/>
  <c r="M1685"/>
  <c r="L1684"/>
  <c r="K1654"/>
  <c r="M1653"/>
  <c r="L1652"/>
  <c r="K1622"/>
  <c r="M1621"/>
  <c r="L1620"/>
  <c r="K1590"/>
  <c r="M1589"/>
  <c r="L1588"/>
  <c r="K1558"/>
  <c r="M1557"/>
  <c r="L1556"/>
  <c r="K1526"/>
  <c r="M1525"/>
  <c r="K1518"/>
  <c r="M1517"/>
  <c r="K1510"/>
  <c r="M1509"/>
  <c r="K1502"/>
  <c r="M1501"/>
  <c r="K1494"/>
  <c r="M1493"/>
  <c r="K1486"/>
  <c r="M1485"/>
  <c r="K1478"/>
  <c r="M1477"/>
  <c r="K1470"/>
  <c r="M1469"/>
  <c r="K1462"/>
  <c r="M1461"/>
  <c r="K1454"/>
  <c r="M1453"/>
  <c r="K1446"/>
  <c r="M1445"/>
  <c r="K1438"/>
  <c r="M1437"/>
  <c r="K1430"/>
  <c r="M1429"/>
  <c r="K1422"/>
  <c r="M1421"/>
  <c r="K1414"/>
  <c r="M1413"/>
  <c r="K1406"/>
  <c r="M1405"/>
  <c r="K1398"/>
  <c r="M1397"/>
  <c r="K1390"/>
  <c r="M1389"/>
  <c r="K1382"/>
  <c r="M1381"/>
  <c r="K1374"/>
  <c r="M1373"/>
  <c r="K1366"/>
  <c r="M1365"/>
  <c r="K1358"/>
  <c r="M1357"/>
  <c r="K1350"/>
  <c r="M1349"/>
  <c r="K1342"/>
  <c r="M1341"/>
  <c r="K1334"/>
  <c r="M1333"/>
  <c r="K1326"/>
  <c r="M1325"/>
  <c r="K1318"/>
  <c r="M1317"/>
  <c r="K1310"/>
  <c r="M1309"/>
  <c r="K1302"/>
  <c r="M1301"/>
  <c r="K1294"/>
  <c r="M1293"/>
  <c r="K1286"/>
  <c r="M1285"/>
  <c r="K1278"/>
  <c r="M1277"/>
  <c r="K1270"/>
  <c r="M1269"/>
  <c r="K1262"/>
  <c r="M1261"/>
  <c r="K1254"/>
  <c r="M1253"/>
  <c r="K1246"/>
  <c r="M1245"/>
  <c r="K1238"/>
  <c r="M1237"/>
  <c r="K1230"/>
  <c r="M1229"/>
  <c r="K1222"/>
  <c r="M1221"/>
  <c r="K1214"/>
  <c r="M1213"/>
  <c r="K1206"/>
  <c r="M1205"/>
  <c r="K1198"/>
  <c r="M1197"/>
  <c r="K1190"/>
  <c r="M1189"/>
  <c r="K1182"/>
  <c r="M1181"/>
  <c r="K1174"/>
  <c r="M1173"/>
  <c r="K1166"/>
  <c r="M1165"/>
  <c r="K1158"/>
  <c r="M1157"/>
  <c r="K1150"/>
  <c r="M1149"/>
  <c r="K1142"/>
  <c r="M1141"/>
  <c r="K1134"/>
  <c r="M1133"/>
  <c r="K1126"/>
  <c r="M1125"/>
  <c r="K1118"/>
  <c r="M1117"/>
  <c r="K1110"/>
  <c r="M1109"/>
  <c r="K1102"/>
  <c r="M1101"/>
  <c r="K1094"/>
  <c r="M1093"/>
  <c r="K1086"/>
  <c r="M1085"/>
  <c r="K1078"/>
  <c r="M1077"/>
  <c r="K1070"/>
  <c r="M1069"/>
  <c r="K1062"/>
  <c r="M1061"/>
  <c r="K1054"/>
  <c r="M1053"/>
  <c r="K1046"/>
  <c r="M1045"/>
  <c r="K1038"/>
  <c r="M1037"/>
  <c r="K1030"/>
  <c r="M1029"/>
  <c r="K1022"/>
  <c r="M1021"/>
  <c r="K1014"/>
  <c r="M1013"/>
  <c r="K1006"/>
  <c r="M1005"/>
  <c r="K998"/>
  <c r="M997"/>
  <c r="K990"/>
  <c r="M989"/>
  <c r="K982"/>
  <c r="M981"/>
  <c r="K974"/>
  <c r="M973"/>
  <c r="K966"/>
  <c r="M965"/>
  <c r="K958"/>
  <c r="M957"/>
  <c r="K950"/>
  <c r="M949"/>
  <c r="K942"/>
  <c r="M941"/>
  <c r="K934"/>
  <c r="M933"/>
  <c r="K926"/>
  <c r="M925"/>
  <c r="K918"/>
  <c r="M917"/>
  <c r="K910"/>
  <c r="M909"/>
  <c r="K902"/>
  <c r="M901"/>
  <c r="K894"/>
  <c r="M893"/>
  <c r="K886"/>
  <c r="M885"/>
  <c r="K878"/>
  <c r="M877"/>
  <c r="L870"/>
  <c r="L862"/>
  <c r="L854"/>
  <c r="L846"/>
  <c r="L838"/>
  <c r="L830"/>
  <c r="L822"/>
  <c r="L814"/>
  <c r="L806"/>
  <c r="L798"/>
  <c r="L790"/>
  <c r="L782"/>
  <c r="L774"/>
  <c r="L766"/>
  <c r="L758"/>
  <c r="L750"/>
  <c r="L742"/>
  <c r="L734"/>
  <c r="L726"/>
  <c r="L718"/>
  <c r="L710"/>
  <c r="L702"/>
  <c r="L694"/>
  <c r="L686"/>
  <c r="L678"/>
  <c r="L670"/>
  <c r="L662"/>
  <c r="L654"/>
  <c r="L646"/>
  <c r="L638"/>
  <c r="L630"/>
  <c r="L622"/>
  <c r="L614"/>
  <c r="L606"/>
  <c r="L598"/>
  <c r="L590"/>
  <c r="L582"/>
  <c r="L574"/>
  <c r="L566"/>
  <c r="L558"/>
  <c r="L550"/>
  <c r="L542"/>
  <c r="L534"/>
  <c r="L526"/>
  <c r="L518"/>
  <c r="L510"/>
  <c r="L502"/>
  <c r="L494"/>
  <c r="L486"/>
  <c r="L478"/>
  <c r="L470"/>
  <c r="L462"/>
  <c r="L454"/>
  <c r="L446"/>
  <c r="L438"/>
  <c r="L430"/>
  <c r="L422"/>
  <c r="L414"/>
  <c r="L406"/>
  <c r="L398"/>
  <c r="L390"/>
  <c r="L382"/>
  <c r="L374"/>
  <c r="L366"/>
  <c r="L358"/>
  <c r="L350"/>
  <c r="L342"/>
  <c r="K336"/>
  <c r="L334"/>
  <c r="K328"/>
  <c r="L326"/>
  <c r="K320"/>
  <c r="L318"/>
  <c r="K312"/>
  <c r="L310"/>
  <c r="K304"/>
  <c r="L302"/>
  <c r="K296"/>
  <c r="L294"/>
  <c r="K288"/>
  <c r="L286"/>
  <c r="K280"/>
  <c r="L278"/>
  <c r="K272"/>
  <c r="L270"/>
  <c r="K264"/>
  <c r="L262"/>
  <c r="K256"/>
  <c r="L254"/>
  <c r="K248"/>
  <c r="L246"/>
  <c r="K240"/>
  <c r="L238"/>
  <c r="K232"/>
  <c r="L230"/>
  <c r="K224"/>
  <c r="L222"/>
  <c r="K216"/>
  <c r="L214"/>
  <c r="K208"/>
  <c r="L206"/>
  <c r="K200"/>
  <c r="L198"/>
  <c r="K192"/>
  <c r="L190"/>
  <c r="K184"/>
  <c r="L182"/>
  <c r="K176"/>
  <c r="L174"/>
  <c r="K168"/>
  <c r="L166"/>
  <c r="K160"/>
  <c r="L158"/>
  <c r="K152"/>
  <c r="L150"/>
  <c r="K144"/>
  <c r="L142"/>
  <c r="K136"/>
  <c r="L134"/>
  <c r="K128"/>
  <c r="L126"/>
  <c r="K120"/>
  <c r="L118"/>
  <c r="K112"/>
  <c r="L110"/>
  <c r="K104"/>
  <c r="L102"/>
  <c r="K96"/>
  <c r="L94"/>
  <c r="K88"/>
  <c r="L86"/>
  <c r="K80"/>
  <c r="L78"/>
  <c r="K72"/>
  <c r="L70"/>
  <c r="K64"/>
  <c r="L62"/>
  <c r="K56"/>
  <c r="L54"/>
  <c r="K48"/>
  <c r="L46"/>
  <c r="K40"/>
  <c r="L38"/>
  <c r="K32"/>
  <c r="L30"/>
  <c r="K24"/>
  <c r="L22"/>
  <c r="K16"/>
  <c r="L14"/>
  <c r="K8"/>
  <c r="L6"/>
  <c r="K3649"/>
  <c r="M3648"/>
  <c r="K3400"/>
  <c r="M3399"/>
  <c r="K3144"/>
  <c r="M3143"/>
  <c r="K2888"/>
  <c r="M2887"/>
  <c r="K2882"/>
  <c r="M2881"/>
  <c r="L2880"/>
  <c r="K2754"/>
  <c r="L2752"/>
  <c r="M2369"/>
  <c r="M2233"/>
  <c r="M2105"/>
  <c r="K1822"/>
  <c r="M1821"/>
  <c r="M1725"/>
  <c r="L848"/>
  <c r="L816"/>
  <c r="L784"/>
  <c r="L752"/>
  <c r="L720"/>
  <c r="L688"/>
  <c r="L656"/>
  <c r="L624"/>
  <c r="L592"/>
  <c r="L560"/>
  <c r="L528"/>
  <c r="L496"/>
  <c r="L464"/>
  <c r="L432"/>
  <c r="L400"/>
  <c r="L368"/>
  <c r="K326"/>
  <c r="M325"/>
  <c r="L324"/>
  <c r="K294"/>
  <c r="M293"/>
  <c r="L292"/>
  <c r="K262"/>
  <c r="M261"/>
  <c r="L260"/>
  <c r="K230"/>
  <c r="M229"/>
  <c r="L228"/>
  <c r="K198"/>
  <c r="M197"/>
  <c r="L196"/>
  <c r="K166"/>
  <c r="M165"/>
  <c r="L164"/>
  <c r="K134"/>
  <c r="M133"/>
  <c r="L132"/>
  <c r="K102"/>
  <c r="M101"/>
  <c r="L100"/>
  <c r="K70"/>
  <c r="M69"/>
  <c r="L68"/>
  <c r="K38"/>
  <c r="M37"/>
  <c r="L36"/>
  <c r="K6"/>
  <c r="M5"/>
  <c r="L4"/>
  <c r="L704"/>
  <c r="L608"/>
  <c r="L576"/>
  <c r="L544"/>
  <c r="L448"/>
  <c r="L416"/>
  <c r="L384"/>
  <c r="M341"/>
  <c r="L340"/>
  <c r="K310"/>
  <c r="L308"/>
  <c r="K278"/>
  <c r="M277"/>
  <c r="L276"/>
  <c r="K246"/>
  <c r="K182"/>
  <c r="L180"/>
  <c r="K150"/>
  <c r="L148"/>
  <c r="K118"/>
  <c r="M117"/>
  <c r="K86"/>
  <c r="L84"/>
  <c r="K54"/>
  <c r="K22"/>
  <c r="L20"/>
  <c r="L856"/>
  <c r="L824"/>
  <c r="L792"/>
  <c r="L760"/>
  <c r="L728"/>
  <c r="L696"/>
  <c r="L664"/>
  <c r="L632"/>
  <c r="L600"/>
  <c r="L568"/>
  <c r="L536"/>
  <c r="L504"/>
  <c r="L472"/>
  <c r="L440"/>
  <c r="L408"/>
  <c r="L376"/>
  <c r="L344"/>
  <c r="K318"/>
  <c r="M317"/>
  <c r="L316"/>
  <c r="K286"/>
  <c r="M285"/>
  <c r="L284"/>
  <c r="K254"/>
  <c r="M253"/>
  <c r="L252"/>
  <c r="K222"/>
  <c r="M221"/>
  <c r="L220"/>
  <c r="K190"/>
  <c r="M189"/>
  <c r="L188"/>
  <c r="K158"/>
  <c r="M157"/>
  <c r="L156"/>
  <c r="K126"/>
  <c r="M125"/>
  <c r="L124"/>
  <c r="K94"/>
  <c r="M93"/>
  <c r="L92"/>
  <c r="K62"/>
  <c r="M61"/>
  <c r="L60"/>
  <c r="K30"/>
  <c r="M29"/>
  <c r="L28"/>
  <c r="L768"/>
  <c r="L672"/>
  <c r="L640"/>
  <c r="L512"/>
  <c r="L352"/>
  <c r="M213"/>
  <c r="M181"/>
  <c r="M149"/>
  <c r="L116"/>
  <c r="M85"/>
  <c r="M53"/>
  <c r="L52"/>
  <c r="L840"/>
  <c r="L808"/>
  <c r="L776"/>
  <c r="L744"/>
  <c r="L712"/>
  <c r="L680"/>
  <c r="L648"/>
  <c r="L616"/>
  <c r="L584"/>
  <c r="L552"/>
  <c r="L520"/>
  <c r="L488"/>
  <c r="L456"/>
  <c r="L424"/>
  <c r="L392"/>
  <c r="L360"/>
  <c r="K334"/>
  <c r="M333"/>
  <c r="L332"/>
  <c r="K302"/>
  <c r="M301"/>
  <c r="L300"/>
  <c r="K270"/>
  <c r="M269"/>
  <c r="L268"/>
  <c r="K238"/>
  <c r="M237"/>
  <c r="L236"/>
  <c r="K206"/>
  <c r="M205"/>
  <c r="L204"/>
  <c r="K174"/>
  <c r="M173"/>
  <c r="L172"/>
  <c r="K142"/>
  <c r="M141"/>
  <c r="L140"/>
  <c r="K110"/>
  <c r="M109"/>
  <c r="L108"/>
  <c r="K78"/>
  <c r="M77"/>
  <c r="L76"/>
  <c r="K46"/>
  <c r="M45"/>
  <c r="L44"/>
  <c r="K14"/>
  <c r="M13"/>
  <c r="L12"/>
  <c r="L864"/>
  <c r="L832"/>
  <c r="L800"/>
  <c r="L736"/>
  <c r="L480"/>
  <c r="K342"/>
  <c r="M309"/>
  <c r="M245"/>
  <c r="L244"/>
  <c r="K214"/>
  <c r="L212"/>
  <c r="M21"/>
  <c r="J24" i="1"/>
  <c r="J25"/>
  <c r="J15" l="1"/>
  <c r="J16" s="1"/>
  <c r="J17"/>
  <c r="J18" s="1"/>
  <c r="J10"/>
  <c r="J11" s="1"/>
  <c r="J12"/>
  <c r="J13" s="1"/>
  <c r="J23"/>
</calcChain>
</file>

<file path=xl/sharedStrings.xml><?xml version="1.0" encoding="utf-8"?>
<sst xmlns="http://schemas.openxmlformats.org/spreadsheetml/2006/main" count="475" uniqueCount="267">
  <si>
    <t>Date of analysis</t>
  </si>
  <si>
    <t>Area under the curve to 1st minimum in 2nd derivative (N mm) - integration</t>
  </si>
  <si>
    <t>DataType</t>
  </si>
  <si>
    <t>Parameter 5 Range</t>
  </si>
  <si>
    <t>Auto-Placement</t>
  </si>
  <si>
    <t>Specimen</t>
  </si>
  <si>
    <t>MI_Max_Strength</t>
  </si>
  <si>
    <t>STXT</t>
  </si>
  <si>
    <t>Parameter 6 Name</t>
  </si>
  <si>
    <t>LOG</t>
  </si>
  <si>
    <t>MI_RecordName</t>
  </si>
  <si>
    <t>Data</t>
  </si>
  <si>
    <t>x^2</t>
  </si>
  <si>
    <t>Analyzed</t>
  </si>
  <si>
    <t>MI_SendQuestions</t>
  </si>
  <si>
    <t>Used in Summary</t>
  </si>
  <si>
    <t>554b0434-3de7-4a6d-b8a0-3ed94a660d3b</t>
  </si>
  <si>
    <t>Extension Type</t>
  </si>
  <si>
    <t>MI_Area_1st_Min</t>
  </si>
  <si>
    <t>Doc Description</t>
  </si>
  <si>
    <t>Extension shift</t>
  </si>
  <si>
    <t>End Row</t>
  </si>
  <si>
    <t>s</t>
  </si>
  <si>
    <t>Specimen ID</t>
  </si>
  <si>
    <t>MPa</t>
  </si>
  <si>
    <t>Parameter 7 Name</t>
  </si>
  <si>
    <t>Load at 1st maximum in 2nd derivative</t>
  </si>
  <si>
    <t xml:space="preserve"> Model</t>
  </si>
  <si>
    <t>Replace Record</t>
  </si>
  <si>
    <t>Match Property</t>
  </si>
  <si>
    <t>Total under the curve - Riemann Sums</t>
  </si>
  <si>
    <t>RCN</t>
  </si>
  <si>
    <t>Use Derivative</t>
  </si>
  <si>
    <t>Parameter 2 Range</t>
  </si>
  <si>
    <t>MI_Max_Load</t>
  </si>
  <si>
    <t>MI_Shift_Ext</t>
  </si>
  <si>
    <t>Valid Table</t>
  </si>
  <si>
    <t>Exported Records</t>
  </si>
  <si>
    <t>MI_FileAnalyzed</t>
  </si>
  <si>
    <t>Start Row</t>
  </si>
  <si>
    <t>Parameter 10 Range</t>
  </si>
  <si>
    <t>Link 8</t>
  </si>
  <si>
    <t>Filter</t>
  </si>
  <si>
    <t>FILE</t>
  </si>
  <si>
    <t>Link 9</t>
  </si>
  <si>
    <t>Link 2</t>
  </si>
  <si>
    <t>MI_3rd_Der</t>
  </si>
  <si>
    <t>Load at 1st minimum in 2nd derivative</t>
  </si>
  <si>
    <t>Use in Summary</t>
  </si>
  <si>
    <t>Level 5</t>
  </si>
  <si>
    <t>Level 6</t>
  </si>
  <si>
    <t>ThisFile</t>
  </si>
  <si>
    <t>Area under the curve to max load - Riemann Sums</t>
  </si>
  <si>
    <t>Link 17</t>
  </si>
  <si>
    <t>Link 10</t>
  </si>
  <si>
    <t>Link 11</t>
  </si>
  <si>
    <t>Name</t>
  </si>
  <si>
    <t>Valid test</t>
  </si>
  <si>
    <t>Load</t>
  </si>
  <si>
    <t>MI_X4</t>
  </si>
  <si>
    <t>Parameter 8 Name</t>
  </si>
  <si>
    <t>Extension at Max Load</t>
  </si>
  <si>
    <t>Parameter 1 Name</t>
  </si>
  <si>
    <t>Analysis File 1</t>
  </si>
  <si>
    <t>(sec)</t>
  </si>
  <si>
    <t>Analysis Date</t>
  </si>
  <si>
    <t>MI_Ext_1st_Max</t>
  </si>
  <si>
    <t>constant</t>
  </si>
  <si>
    <t>Document</t>
  </si>
  <si>
    <t>x^6</t>
  </si>
  <si>
    <t>Line Type</t>
  </si>
  <si>
    <t>Tensile Attribute</t>
  </si>
  <si>
    <t>MI_2nd_Der</t>
  </si>
  <si>
    <t>Area under the curve to 1st maximum in 2nd derivative - integration</t>
  </si>
  <si>
    <t>MSAT_Adhesive</t>
  </si>
  <si>
    <t>Parameter 8 Range</t>
  </si>
  <si>
    <t>Second</t>
  </si>
  <si>
    <t>Parameter 9 Name</t>
  </si>
  <si>
    <t>Table 1</t>
  </si>
  <si>
    <t>Table 2</t>
  </si>
  <si>
    <t>Parameter 2 Name</t>
  </si>
  <si>
    <t>Extension at 1st maximum in 2nd derivative (mm)</t>
  </si>
  <si>
    <t>Worksheet</t>
  </si>
  <si>
    <t>First Derivative vs Shifted Extension</t>
  </si>
  <si>
    <t>AtLeastOneDataRequired</t>
  </si>
  <si>
    <t>Third Derivative vs Shifted Extension</t>
  </si>
  <si>
    <t>N</t>
  </si>
  <si>
    <t>Load at 1st minimum in 2nd derivative (N)</t>
  </si>
  <si>
    <t>Max Strength (MPa)</t>
  </si>
  <si>
    <t>Tree</t>
  </si>
  <si>
    <t>No. of cycles range</t>
  </si>
  <si>
    <t>Append</t>
  </si>
  <si>
    <t>Row</t>
  </si>
  <si>
    <t>MI_ThisFile</t>
  </si>
  <si>
    <t>Link 6</t>
  </si>
  <si>
    <t>Strength at 1st minimum in 2nd derivative (MPa)</t>
  </si>
  <si>
    <t>Level 3</t>
  </si>
  <si>
    <t>MI_Constant</t>
  </si>
  <si>
    <t>_blank</t>
  </si>
  <si>
    <t>Link 14</t>
  </si>
  <si>
    <t>Third</t>
  </si>
  <si>
    <t>SG300-ARL</t>
  </si>
  <si>
    <t>Link 15</t>
  </si>
  <si>
    <t>PNT</t>
  </si>
  <si>
    <t>Parameter 3 Name</t>
  </si>
  <si>
    <t>MI_X2</t>
  </si>
  <si>
    <t>File analyzed</t>
  </si>
  <si>
    <t>Max Load Row</t>
  </si>
  <si>
    <t>N.mm</t>
  </si>
  <si>
    <t>Second Derivative vs Shifted Extension</t>
  </si>
  <si>
    <t>MI_Load_1st_Max</t>
  </si>
  <si>
    <t>Data Link Group Attribute</t>
  </si>
  <si>
    <t>Strength at 1st maximum in 2nd derivative</t>
  </si>
  <si>
    <t>usarmy.APG.arl.mbx.adhesive-research@mail.mil</t>
  </si>
  <si>
    <t>Time</t>
  </si>
  <si>
    <t>Parameter 9 Range</t>
  </si>
  <si>
    <t>x^3</t>
  </si>
  <si>
    <t>Extension at complete failure (mm)</t>
  </si>
  <si>
    <t>Yes</t>
  </si>
  <si>
    <t>Merge</t>
  </si>
  <si>
    <t>Suffix</t>
  </si>
  <si>
    <t>Parameter 4 Name</t>
  </si>
  <si>
    <t>TREENAME</t>
  </si>
  <si>
    <t>MI_Ext_1st_Min</t>
  </si>
  <si>
    <t>Strength at 1st minimum in 2nd derivative</t>
  </si>
  <si>
    <t>Data Quality</t>
  </si>
  <si>
    <t>MI_Length_Overlap</t>
  </si>
  <si>
    <t>MI_Use_Summary</t>
  </si>
  <si>
    <t>(mm)</t>
  </si>
  <si>
    <t>Extension shift (mm)</t>
  </si>
  <si>
    <t>Extension at 1st minimum in 2nd derivative (mm)</t>
  </si>
  <si>
    <t>Test Data - Lap Shear</t>
  </si>
  <si>
    <t>Extension at 1st maximum in 2nd derivative</t>
  </si>
  <si>
    <t>Total area under the curve (N mm) - Riemann Sums</t>
  </si>
  <si>
    <t>Row of Max Load</t>
  </si>
  <si>
    <t>Parameter 10 Name</t>
  </si>
  <si>
    <t>Strength at 1st maximum in 2nd derivative (MPa)</t>
  </si>
  <si>
    <t>Extension at complete failure</t>
  </si>
  <si>
    <t>Link 3</t>
  </si>
  <si>
    <t>Units</t>
  </si>
  <si>
    <t>Row of 1st minimum in 2nd derivative curve</t>
  </si>
  <si>
    <t>Extension at 1st minimum in 2nd derivative</t>
  </si>
  <si>
    <t>Derivative</t>
  </si>
  <si>
    <t>Parameter 6 Range</t>
  </si>
  <si>
    <t>GUIDs</t>
  </si>
  <si>
    <t>Level 7</t>
  </si>
  <si>
    <t>MI_Analysis_Date</t>
  </si>
  <si>
    <t>Auto-Links</t>
  </si>
  <si>
    <t>Extension at Max Load (mm)</t>
  </si>
  <si>
    <t>Link 18</t>
  </si>
  <si>
    <t>Link 12</t>
  </si>
  <si>
    <t>MI_Strength_1st_Min</t>
  </si>
  <si>
    <t>Length of overlap used (mm)</t>
  </si>
  <si>
    <t>Load vs time</t>
  </si>
  <si>
    <t>MI_X5</t>
  </si>
  <si>
    <t>(N)</t>
  </si>
  <si>
    <t>MI_X6</t>
  </si>
  <si>
    <t>Send Questions to</t>
  </si>
  <si>
    <t>Riemann</t>
  </si>
  <si>
    <t>Additonal Information</t>
  </si>
  <si>
    <t>Modified</t>
  </si>
  <si>
    <t>Layout</t>
  </si>
  <si>
    <t>Link Group</t>
  </si>
  <si>
    <t>Joint width (mm)</t>
  </si>
  <si>
    <t>Load vs Extension</t>
  </si>
  <si>
    <t>Target</t>
  </si>
  <si>
    <t>Invert</t>
  </si>
  <si>
    <t>Search Attribute</t>
  </si>
  <si>
    <t>MI_Load_1st_Min</t>
  </si>
  <si>
    <t>Load at 1st maximum in 2nd derivative (N)</t>
  </si>
  <si>
    <t>Send questions to:</t>
  </si>
  <si>
    <t>!FILENAME</t>
  </si>
  <si>
    <t>NoChecks</t>
  </si>
  <si>
    <t>DAT</t>
  </si>
  <si>
    <t>Max Load (N)</t>
  </si>
  <si>
    <t>Link Value</t>
  </si>
  <si>
    <t>Load vs displacement</t>
  </si>
  <si>
    <t>MI_X</t>
  </si>
  <si>
    <t>HYP</t>
  </si>
  <si>
    <t>Parameter 3 Range</t>
  </si>
  <si>
    <t>RECORDID</t>
  </si>
  <si>
    <t>Table 3</t>
  </si>
  <si>
    <t>Data Link Group Table</t>
  </si>
  <si>
    <t>No. of cycles sheet</t>
  </si>
  <si>
    <t>x</t>
  </si>
  <si>
    <t>MI_Mod_Shifted_Ext</t>
  </si>
  <si>
    <t>MI_Time</t>
  </si>
  <si>
    <t>Extension</t>
  </si>
  <si>
    <t>Joint width</t>
  </si>
  <si>
    <t>Match Attribute</t>
  </si>
  <si>
    <t>AllDataRequired</t>
  </si>
  <si>
    <t>Search Value</t>
  </si>
  <si>
    <t>Max load</t>
  </si>
  <si>
    <t>Replace Data</t>
  </si>
  <si>
    <t>Parameter 7 Range</t>
  </si>
  <si>
    <t>MI_Valid_Test</t>
  </si>
  <si>
    <t>Shifted</t>
  </si>
  <si>
    <t>Row of 1st maximum in 2nd derivative curve</t>
  </si>
  <si>
    <t>Indexed</t>
  </si>
  <si>
    <t>Parameter (CES)</t>
  </si>
  <si>
    <t>MI_Strength_1st_Max</t>
  </si>
  <si>
    <t>Area under the curve to 1st minimum in 2nd derivative - integration</t>
  </si>
  <si>
    <t>Link 7</t>
  </si>
  <si>
    <t>Link 1</t>
  </si>
  <si>
    <t>MI_Total_Riemann</t>
  </si>
  <si>
    <t>Record Name</t>
  </si>
  <si>
    <t>Level 4</t>
  </si>
  <si>
    <t>Link 16</t>
  </si>
  <si>
    <t>MI_1st_Der</t>
  </si>
  <si>
    <t>Log</t>
  </si>
  <si>
    <t>Interpolate</t>
  </si>
  <si>
    <t>MI_Joint_Width</t>
  </si>
  <si>
    <t>FDA</t>
  </si>
  <si>
    <t>MI_Ext_Max_Load</t>
  </si>
  <si>
    <t>Sums</t>
  </si>
  <si>
    <t>mm</t>
  </si>
  <si>
    <t>MI_X3</t>
  </si>
  <si>
    <t>Linking when not used in summary</t>
  </si>
  <si>
    <t>Data Link Criteria</t>
  </si>
  <si>
    <t>Constant</t>
  </si>
  <si>
    <t>Length of overlap used</t>
  </si>
  <si>
    <t>Projected Start</t>
  </si>
  <si>
    <t>Import</t>
  </si>
  <si>
    <t>Area under the curve to max load (N mm) - Riemann Sums</t>
  </si>
  <si>
    <t>Material ID</t>
  </si>
  <si>
    <t>Valid Test</t>
  </si>
  <si>
    <t>MI_Area_1st_Max</t>
  </si>
  <si>
    <t>Parameter 4 Range</t>
  </si>
  <si>
    <t>x^4</t>
  </si>
  <si>
    <t>x^5</t>
  </si>
  <si>
    <t>MI_Ext</t>
  </si>
  <si>
    <t>MI_Load</t>
  </si>
  <si>
    <t>Area under the curve to 1st maximum in 2nd derivative (N mm) - integration</t>
  </si>
  <si>
    <t>MI_Ext_Shift</t>
  </si>
  <si>
    <t>IsChildRecord</t>
  </si>
  <si>
    <t>MI_Shift_Name</t>
  </si>
  <si>
    <t>Displacement</t>
  </si>
  <si>
    <t>MI_Shift_Load</t>
  </si>
  <si>
    <t>Max strength</t>
  </si>
  <si>
    <t>Data Range</t>
  </si>
  <si>
    <t>Exported Worksheet Naming</t>
  </si>
  <si>
    <t>GUID</t>
  </si>
  <si>
    <t>Load vs Shifted Extension</t>
  </si>
  <si>
    <t>Display as record</t>
  </si>
  <si>
    <t>Appending Data to Tables</t>
  </si>
  <si>
    <t>Show as Table</t>
  </si>
  <si>
    <t>Parameter 5 Name</t>
  </si>
  <si>
    <t>MI_Material_ID</t>
  </si>
  <si>
    <t>Link 4</t>
  </si>
  <si>
    <t>Link 5</t>
  </si>
  <si>
    <t>Conflict Resolution</t>
  </si>
  <si>
    <t>DBKey</t>
  </si>
  <si>
    <t>Last Row</t>
  </si>
  <si>
    <t>Level 8</t>
  </si>
  <si>
    <t>Level 1</t>
  </si>
  <si>
    <t>Update Date</t>
  </si>
  <si>
    <t>MI_Ext_Complete_Fail</t>
  </si>
  <si>
    <t>Level 2</t>
  </si>
  <si>
    <t>Attribute Name</t>
  </si>
  <si>
    <t>Estimate</t>
  </si>
  <si>
    <t>Parameter 1 Range</t>
  </si>
  <si>
    <t>First</t>
  </si>
  <si>
    <t>FULLNAME</t>
  </si>
  <si>
    <t>Link 13</t>
  </si>
  <si>
    <t>Table</t>
  </si>
  <si>
    <t>MI_Area_Max_Load</t>
  </si>
  <si>
    <t>Parent Attribute</t>
  </si>
</sst>
</file>

<file path=xl/styles.xml><?xml version="1.0" encoding="utf-8"?>
<styleSheet xmlns="http://schemas.openxmlformats.org/spreadsheetml/2006/main">
  <numFmts count="4">
    <numFmt numFmtId="164" formatCode="[$-409]m/d/yy\ h:mm\ AM/PM;@"/>
    <numFmt numFmtId="165" formatCode="[$-409]mmmm\ d\,\ yyyy;@"/>
    <numFmt numFmtId="166" formatCode="0.0000"/>
    <numFmt numFmtId="167" formatCode="m/d/yy;@"/>
  </numFmts>
  <fonts count="24">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0"/>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b/>
      <sz val="10"/>
      <color theme="1"/>
      <name val="Arial"/>
      <family val="2"/>
    </font>
    <font>
      <b/>
      <sz val="12"/>
      <name val="Arial"/>
      <family val="2"/>
    </font>
    <font>
      <sz val="10"/>
      <color theme="1"/>
      <name val="Arial"/>
      <family val="2"/>
    </font>
  </fonts>
  <fills count="45">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0" tint="-0.24991607409894101"/>
        <bgColor indexed="64"/>
      </patternFill>
    </fill>
    <fill>
      <patternFill patternType="solid">
        <fgColor indexed="22"/>
        <bgColor indexed="64"/>
      </patternFill>
    </fill>
    <fill>
      <patternFill patternType="solid">
        <fgColor rgb="FFFFCCCC"/>
        <bgColor indexed="64"/>
      </patternFill>
    </fill>
    <fill>
      <patternFill patternType="solid">
        <fgColor theme="0" tint="-0.14990691854609822"/>
        <bgColor indexed="64"/>
      </patternFill>
    </fill>
    <fill>
      <patternFill patternType="solid">
        <fgColor theme="0" tint="-0.14993743705557422"/>
        <bgColor indexed="64"/>
      </patternFill>
    </fill>
    <fill>
      <patternFill patternType="solid">
        <fgColor rgb="FF66CCFF"/>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0" tint="-0.24988555558946501"/>
        <bgColor indexed="64"/>
      </patternFill>
    </fill>
    <fill>
      <patternFill patternType="solid">
        <fgColor theme="0" tint="-0.1498764000366222"/>
        <bgColor indexed="64"/>
      </patternFill>
    </fill>
    <fill>
      <patternFill patternType="solid">
        <fgColor theme="0" tint="-0.14996795556505021"/>
        <bgColor indexed="64"/>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medium">
        <color indexed="64"/>
      </top>
      <bottom/>
      <diagonal/>
    </border>
    <border>
      <left/>
      <right/>
      <top/>
      <bottom style="medium">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rgb="FFFF0000"/>
      </left>
      <right style="medium">
        <color rgb="FFFF0000"/>
      </right>
      <top style="medium">
        <color rgb="FFFF0000"/>
      </top>
      <bottom/>
      <diagonal/>
    </border>
    <border>
      <left style="medium">
        <color indexed="64"/>
      </left>
      <right/>
      <top style="medium">
        <color indexed="64"/>
      </top>
      <bottom style="medium">
        <color indexed="64"/>
      </bottom>
      <diagonal/>
    </border>
  </borders>
  <cellStyleXfs count="12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12" fillId="30" borderId="1" applyNumberFormat="0" applyAlignment="0" applyProtection="0"/>
    <xf numFmtId="0" fontId="13" fillId="0" borderId="6" applyNumberFormat="0" applyFill="0" applyAlignment="0" applyProtection="0"/>
    <xf numFmtId="0" fontId="14" fillId="31" borderId="0" applyNumberFormat="0" applyBorder="0" applyAlignment="0" applyProtection="0"/>
    <xf numFmtId="164" fontId="15" fillId="0" borderId="0"/>
    <xf numFmtId="0" fontId="15" fillId="0" borderId="0"/>
    <xf numFmtId="165" fontId="15" fillId="0" borderId="0"/>
    <xf numFmtId="164" fontId="15" fillId="0" borderId="0"/>
    <xf numFmtId="0" fontId="15" fillId="0" borderId="0"/>
    <xf numFmtId="0" fontId="15"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cellStyleXfs>
  <cellXfs count="135">
    <xf numFmtId="0" fontId="0" fillId="0" borderId="0" xfId="0"/>
    <xf numFmtId="0" fontId="15" fillId="0" borderId="0" xfId="98" applyNumberFormat="1" applyFont="1" applyFill="1" applyAlignment="1">
      <alignment horizontal="left"/>
    </xf>
    <xf numFmtId="0" fontId="15" fillId="33" borderId="0" xfId="0" applyNumberFormat="1" applyFont="1" applyFill="1" applyAlignment="1">
      <alignment horizontal="center"/>
    </xf>
    <xf numFmtId="0" fontId="15" fillId="33" borderId="0" xfId="0" applyFont="1" applyFill="1" applyBorder="1"/>
    <xf numFmtId="0" fontId="15" fillId="0" borderId="0" xfId="117" applyAlignment="1">
      <alignment horizontal="center"/>
    </xf>
    <xf numFmtId="0" fontId="20" fillId="34" borderId="10" xfId="99" applyFont="1" applyFill="1" applyBorder="1" applyAlignment="1">
      <alignment horizontal="center" wrapText="1" shrinkToFit="1"/>
    </xf>
    <xf numFmtId="0" fontId="0" fillId="33" borderId="0" xfId="0" applyNumberFormat="1" applyFont="1" applyFill="1" applyAlignment="1">
      <alignment horizontal="center"/>
    </xf>
    <xf numFmtId="2" fontId="15" fillId="35" borderId="0" xfId="0" applyNumberFormat="1" applyFont="1" applyFill="1" applyBorder="1"/>
    <xf numFmtId="0" fontId="15" fillId="36" borderId="0" xfId="0" applyFont="1" applyFill="1" applyAlignment="1">
      <alignment horizontal="right"/>
    </xf>
    <xf numFmtId="0" fontId="20" fillId="0" borderId="11" xfId="117" applyFont="1" applyBorder="1" applyAlignment="1">
      <alignment horizontal="center"/>
    </xf>
    <xf numFmtId="0" fontId="15" fillId="37" borderId="0" xfId="0" applyFont="1" applyFill="1"/>
    <xf numFmtId="0" fontId="15" fillId="36" borderId="12" xfId="0" applyFont="1" applyFill="1" applyBorder="1"/>
    <xf numFmtId="0" fontId="21" fillId="36" borderId="0" xfId="0" applyFont="1" applyFill="1"/>
    <xf numFmtId="0" fontId="20" fillId="34" borderId="13" xfId="99" applyFont="1" applyFill="1" applyBorder="1" applyAlignment="1">
      <alignment horizontal="right"/>
    </xf>
    <xf numFmtId="0" fontId="15" fillId="34" borderId="0" xfId="99" applyFill="1" applyBorder="1"/>
    <xf numFmtId="0" fontId="0" fillId="34" borderId="14" xfId="0" applyFill="1" applyBorder="1"/>
    <xf numFmtId="0" fontId="0" fillId="33" borderId="0" xfId="0" applyNumberFormat="1" applyFill="1" applyAlignment="1">
      <alignment horizontal="center"/>
    </xf>
    <xf numFmtId="1" fontId="0" fillId="38" borderId="0" xfId="0" applyNumberFormat="1" applyFont="1" applyFill="1" applyAlignment="1">
      <alignment horizontal="right"/>
    </xf>
    <xf numFmtId="0" fontId="15" fillId="0" borderId="0" xfId="99" applyAlignment="1">
      <alignment horizontal="center" wrapText="1"/>
    </xf>
    <xf numFmtId="0" fontId="15" fillId="0" borderId="15" xfId="99" applyFill="1" applyBorder="1" applyAlignment="1">
      <alignment horizontal="center"/>
    </xf>
    <xf numFmtId="0" fontId="22" fillId="34" borderId="16" xfId="0" applyFont="1" applyFill="1" applyBorder="1" applyAlignment="1">
      <alignment vertical="top"/>
    </xf>
    <xf numFmtId="0" fontId="0" fillId="34" borderId="11" xfId="0" applyFill="1" applyBorder="1"/>
    <xf numFmtId="0" fontId="20" fillId="34" borderId="17" xfId="99" applyFont="1" applyFill="1" applyBorder="1"/>
    <xf numFmtId="1" fontId="21" fillId="36" borderId="0" xfId="0" applyNumberFormat="1" applyFont="1" applyFill="1"/>
    <xf numFmtId="0" fontId="20" fillId="36" borderId="0" xfId="0" applyFont="1" applyFill="1"/>
    <xf numFmtId="0" fontId="0" fillId="34" borderId="10" xfId="0" applyFill="1" applyBorder="1"/>
    <xf numFmtId="0" fontId="15" fillId="39" borderId="12" xfId="0" applyFont="1" applyFill="1" applyBorder="1"/>
    <xf numFmtId="1" fontId="15" fillId="35" borderId="0" xfId="0" applyNumberFormat="1" applyFont="1" applyFill="1" applyBorder="1"/>
    <xf numFmtId="0" fontId="22" fillId="34" borderId="16" xfId="99" applyFont="1" applyFill="1" applyBorder="1"/>
    <xf numFmtId="0" fontId="21" fillId="33" borderId="0" xfId="0" applyFont="1" applyFill="1"/>
    <xf numFmtId="166" fontId="0" fillId="35" borderId="0" xfId="0" applyNumberFormat="1" applyFont="1" applyFill="1" applyAlignment="1">
      <alignment horizontal="right"/>
    </xf>
    <xf numFmtId="167" fontId="15" fillId="0" borderId="0" xfId="0" applyNumberFormat="1" applyFont="1" applyFill="1"/>
    <xf numFmtId="22" fontId="15" fillId="33" borderId="0" xfId="0" applyNumberFormat="1" applyFont="1" applyFill="1" applyAlignment="1">
      <alignment horizontal="center"/>
    </xf>
    <xf numFmtId="0" fontId="15" fillId="40" borderId="0" xfId="0" applyFont="1" applyFill="1" applyAlignment="1">
      <alignment horizontal="center"/>
    </xf>
    <xf numFmtId="0" fontId="15" fillId="41" borderId="15" xfId="99" applyFill="1" applyBorder="1"/>
    <xf numFmtId="0" fontId="20" fillId="0" borderId="0" xfId="99" applyFont="1" applyAlignment="1">
      <alignment horizontal="center"/>
    </xf>
    <xf numFmtId="0" fontId="15" fillId="33" borderId="0" xfId="0" applyNumberFormat="1" applyFont="1" applyFill="1" applyBorder="1" applyAlignment="1">
      <alignment horizontal="right"/>
    </xf>
    <xf numFmtId="0" fontId="15" fillId="36" borderId="0" xfId="0" applyFont="1" applyFill="1"/>
    <xf numFmtId="0" fontId="20" fillId="34" borderId="0" xfId="99" applyFont="1" applyFill="1"/>
    <xf numFmtId="0" fontId="15" fillId="33" borderId="0" xfId="98" applyNumberFormat="1" applyFill="1" applyAlignment="1">
      <alignment horizontal="center"/>
    </xf>
    <xf numFmtId="0" fontId="20" fillId="34" borderId="13" xfId="99" applyFont="1" applyFill="1" applyBorder="1"/>
    <xf numFmtId="0" fontId="15" fillId="38" borderId="0" xfId="0" applyFont="1" applyFill="1" applyBorder="1" applyAlignment="1">
      <alignment horizontal="left"/>
    </xf>
    <xf numFmtId="0" fontId="15" fillId="0" borderId="0" xfId="0" applyFont="1" applyFill="1" applyBorder="1" applyAlignment="1">
      <alignment horizontal="right"/>
    </xf>
    <xf numFmtId="0" fontId="15" fillId="0" borderId="0" xfId="99"/>
    <xf numFmtId="0" fontId="15" fillId="36" borderId="0" xfId="0" applyFont="1" applyFill="1" applyBorder="1" applyAlignment="1">
      <alignment horizontal="left"/>
    </xf>
    <xf numFmtId="4" fontId="15" fillId="0" borderId="0" xfId="0" applyNumberFormat="1" applyFont="1"/>
    <xf numFmtId="0" fontId="20" fillId="0" borderId="18" xfId="117" applyFont="1" applyBorder="1"/>
    <xf numFmtId="0" fontId="20" fillId="33" borderId="0" xfId="0" applyFont="1" applyFill="1"/>
    <xf numFmtId="0" fontId="15" fillId="34" borderId="17" xfId="99" applyFill="1" applyBorder="1"/>
    <xf numFmtId="0" fontId="15" fillId="0" borderId="0" xfId="98" applyNumberFormat="1" applyFont="1" applyFill="1" applyAlignment="1">
      <alignment horizontal="right"/>
    </xf>
    <xf numFmtId="0" fontId="21" fillId="33" borderId="0" xfId="0" applyFont="1" applyFill="1" applyAlignment="1">
      <alignment horizontal="center"/>
    </xf>
    <xf numFmtId="0" fontId="0" fillId="34" borderId="19" xfId="0" applyFill="1" applyBorder="1"/>
    <xf numFmtId="0" fontId="0" fillId="36" borderId="0" xfId="0" applyFill="1"/>
    <xf numFmtId="0" fontId="20" fillId="33" borderId="0" xfId="0" applyFont="1" applyFill="1" applyBorder="1" applyAlignment="1">
      <alignment horizontal="left"/>
    </xf>
    <xf numFmtId="1" fontId="0" fillId="35" borderId="0" xfId="0" applyNumberFormat="1" applyFont="1" applyFill="1" applyAlignment="1">
      <alignment horizontal="right"/>
    </xf>
    <xf numFmtId="0" fontId="15" fillId="33" borderId="0" xfId="0" applyFont="1" applyFill="1"/>
    <xf numFmtId="0" fontId="15" fillId="34" borderId="0" xfId="99" applyFill="1"/>
    <xf numFmtId="0" fontId="0" fillId="33" borderId="0" xfId="0" applyFont="1" applyFill="1"/>
    <xf numFmtId="0" fontId="15" fillId="0" borderId="15" xfId="99" applyFill="1" applyBorder="1" applyAlignment="1">
      <alignment horizontal="left"/>
    </xf>
    <xf numFmtId="0" fontId="15" fillId="0" borderId="0" xfId="99" applyAlignment="1">
      <alignment horizontal="center"/>
    </xf>
    <xf numFmtId="0" fontId="15" fillId="34" borderId="20" xfId="99" applyFill="1" applyBorder="1"/>
    <xf numFmtId="1" fontId="0" fillId="36" borderId="0" xfId="0" applyNumberFormat="1" applyFill="1"/>
    <xf numFmtId="0" fontId="15" fillId="33" borderId="0" xfId="98" applyNumberFormat="1" applyFont="1" applyFill="1" applyBorder="1" applyAlignment="1">
      <alignment horizontal="right"/>
    </xf>
    <xf numFmtId="0" fontId="20" fillId="0" borderId="18" xfId="117" applyFont="1" applyBorder="1" applyAlignment="1">
      <alignment horizontal="center"/>
    </xf>
    <xf numFmtId="0" fontId="15" fillId="34" borderId="13" xfId="99" applyFill="1" applyBorder="1"/>
    <xf numFmtId="0" fontId="21" fillId="0" borderId="0" xfId="0" applyFont="1"/>
    <xf numFmtId="0" fontId="15" fillId="0" borderId="0" xfId="99" applyFill="1"/>
    <xf numFmtId="0" fontId="15" fillId="33" borderId="0" xfId="0" applyFont="1" applyFill="1" applyBorder="1" applyAlignment="1">
      <alignment horizontal="left"/>
    </xf>
    <xf numFmtId="0" fontId="0" fillId="33" borderId="0" xfId="0" applyFill="1"/>
    <xf numFmtId="0" fontId="15" fillId="42" borderId="11" xfId="99" applyFill="1" applyBorder="1"/>
    <xf numFmtId="0" fontId="21" fillId="36" borderId="0" xfId="0" applyFont="1" applyFill="1" applyAlignment="1">
      <alignment horizontal="left"/>
    </xf>
    <xf numFmtId="0" fontId="15" fillId="33" borderId="0" xfId="0" applyFont="1" applyFill="1" applyAlignment="1">
      <alignment horizontal="center"/>
    </xf>
    <xf numFmtId="167" fontId="15" fillId="40" borderId="0" xfId="0" applyNumberFormat="1" applyFont="1" applyFill="1" applyAlignment="1">
      <alignment horizontal="center"/>
    </xf>
    <xf numFmtId="0" fontId="15" fillId="35" borderId="0" xfId="0" applyFont="1" applyFill="1" applyBorder="1" applyAlignment="1">
      <alignment horizontal="left"/>
    </xf>
    <xf numFmtId="0" fontId="15" fillId="43" borderId="0" xfId="0" applyFont="1" applyFill="1"/>
    <xf numFmtId="0" fontId="15" fillId="0" borderId="15" xfId="99" applyBorder="1" applyAlignment="1"/>
    <xf numFmtId="22" fontId="15" fillId="0" borderId="0" xfId="0" applyNumberFormat="1" applyFont="1" applyFill="1"/>
    <xf numFmtId="0" fontId="15" fillId="34" borderId="14" xfId="99" applyFill="1" applyBorder="1"/>
    <xf numFmtId="166" fontId="21" fillId="37" borderId="0" xfId="0" applyNumberFormat="1" applyFont="1" applyFill="1" applyAlignment="1">
      <alignment horizontal="right"/>
    </xf>
    <xf numFmtId="0" fontId="20" fillId="0" borderId="0" xfId="99" applyFont="1" applyAlignment="1">
      <alignment horizontal="center" vertical="center"/>
    </xf>
    <xf numFmtId="0" fontId="20" fillId="0" borderId="0" xfId="99" applyFont="1" applyAlignment="1">
      <alignment horizontal="left"/>
    </xf>
    <xf numFmtId="0" fontId="15" fillId="39" borderId="15" xfId="99" applyFill="1" applyBorder="1" applyAlignment="1">
      <alignment horizontal="center"/>
    </xf>
    <xf numFmtId="0" fontId="20" fillId="34" borderId="17" xfId="0" applyFont="1" applyFill="1" applyBorder="1"/>
    <xf numFmtId="0" fontId="1" fillId="0" borderId="0" xfId="104"/>
    <xf numFmtId="0" fontId="15" fillId="0" borderId="0" xfId="99" applyFill="1" applyAlignment="1">
      <alignment horizontal="center"/>
    </xf>
    <xf numFmtId="0" fontId="20" fillId="36" borderId="0" xfId="0" applyFont="1" applyFill="1" applyAlignment="1">
      <alignment horizontal="left"/>
    </xf>
    <xf numFmtId="0" fontId="20" fillId="34" borderId="10" xfId="99" applyFont="1" applyFill="1" applyBorder="1" applyAlignment="1">
      <alignment horizontal="center"/>
    </xf>
    <xf numFmtId="0" fontId="15" fillId="34" borderId="11" xfId="99" applyFill="1" applyBorder="1"/>
    <xf numFmtId="0" fontId="15" fillId="34" borderId="10" xfId="99" applyFill="1" applyBorder="1"/>
    <xf numFmtId="0" fontId="15" fillId="37" borderId="0" xfId="0" applyFont="1" applyFill="1" applyBorder="1"/>
    <xf numFmtId="1" fontId="20" fillId="37" borderId="0" xfId="0" applyNumberFormat="1" applyFont="1" applyFill="1" applyBorder="1"/>
    <xf numFmtId="0" fontId="15" fillId="36" borderId="21" xfId="0" applyFont="1" applyFill="1" applyBorder="1"/>
    <xf numFmtId="0" fontId="15" fillId="38" borderId="0" xfId="0" applyFont="1" applyFill="1" applyAlignment="1">
      <alignment horizontal="left"/>
    </xf>
    <xf numFmtId="0" fontId="15" fillId="0" borderId="0" xfId="0" applyFont="1"/>
    <xf numFmtId="0" fontId="21" fillId="0" borderId="0" xfId="0" applyFont="1" applyFill="1"/>
    <xf numFmtId="0" fontId="15" fillId="40" borderId="0" xfId="0" applyFont="1" applyFill="1" applyBorder="1"/>
    <xf numFmtId="0" fontId="0" fillId="0" borderId="0" xfId="0" applyFont="1"/>
    <xf numFmtId="0" fontId="15" fillId="36" borderId="0" xfId="0" applyFont="1" applyFill="1" applyAlignment="1">
      <alignment horizontal="left"/>
    </xf>
    <xf numFmtId="2" fontId="20" fillId="36" borderId="0" xfId="0" applyNumberFormat="1" applyFont="1" applyFill="1" applyBorder="1"/>
    <xf numFmtId="0" fontId="0" fillId="41" borderId="15" xfId="0" applyFill="1" applyBorder="1"/>
    <xf numFmtId="0" fontId="20" fillId="34" borderId="0" xfId="0" applyFont="1" applyFill="1"/>
    <xf numFmtId="0" fontId="20" fillId="34" borderId="13" xfId="0" applyFont="1" applyFill="1" applyBorder="1"/>
    <xf numFmtId="2" fontId="15" fillId="38" borderId="0" xfId="0" applyNumberFormat="1" applyFont="1" applyFill="1" applyBorder="1"/>
    <xf numFmtId="0" fontId="1" fillId="0" borderId="0" xfId="104" applyAlignment="1">
      <alignment horizontal="center"/>
    </xf>
    <xf numFmtId="2" fontId="15" fillId="33" borderId="0" xfId="0" applyNumberFormat="1" applyFont="1" applyFill="1" applyBorder="1" applyAlignment="1"/>
    <xf numFmtId="0" fontId="15" fillId="0" borderId="15" xfId="99" applyFill="1" applyBorder="1" applyAlignment="1"/>
    <xf numFmtId="0" fontId="15" fillId="0" borderId="0" xfId="99" applyAlignment="1">
      <alignment horizontal="left"/>
    </xf>
    <xf numFmtId="0" fontId="0" fillId="44" borderId="0" xfId="0" applyFill="1"/>
    <xf numFmtId="0" fontId="0" fillId="36" borderId="0" xfId="0" applyFill="1" applyAlignment="1">
      <alignment horizontal="left"/>
    </xf>
    <xf numFmtId="0" fontId="20" fillId="0" borderId="0" xfId="0" applyFont="1" applyFill="1"/>
    <xf numFmtId="0" fontId="15" fillId="33" borderId="0" xfId="0" applyFont="1" applyFill="1" applyBorder="1" applyAlignment="1">
      <alignment horizontal="right"/>
    </xf>
    <xf numFmtId="0" fontId="15" fillId="34" borderId="19" xfId="99" applyFill="1" applyBorder="1"/>
    <xf numFmtId="167" fontId="15" fillId="33" borderId="0" xfId="0" applyNumberFormat="1" applyFont="1" applyFill="1" applyAlignment="1">
      <alignment horizontal="center"/>
    </xf>
    <xf numFmtId="0" fontId="20" fillId="34" borderId="0" xfId="99" applyFont="1" applyFill="1" applyBorder="1"/>
    <xf numFmtId="0" fontId="20" fillId="0" borderId="22" xfId="117" applyFont="1" applyBorder="1" applyAlignment="1">
      <alignment horizontal="center"/>
    </xf>
    <xf numFmtId="0" fontId="15" fillId="0" borderId="0" xfId="117"/>
    <xf numFmtId="166" fontId="15" fillId="33" borderId="0" xfId="98" applyNumberFormat="1" applyFont="1" applyFill="1" applyBorder="1" applyAlignment="1">
      <alignment horizontal="right"/>
    </xf>
    <xf numFmtId="0" fontId="15" fillId="0" borderId="0" xfId="0" applyFont="1" applyFill="1"/>
    <xf numFmtId="0" fontId="20" fillId="0" borderId="0" xfId="99" applyFont="1" applyAlignment="1">
      <alignment horizontal="left" vertical="center"/>
    </xf>
    <xf numFmtId="1" fontId="15" fillId="38" borderId="0" xfId="0" applyNumberFormat="1" applyFont="1" applyFill="1" applyBorder="1"/>
    <xf numFmtId="1" fontId="15" fillId="33" borderId="0" xfId="0" applyNumberFormat="1" applyFont="1" applyFill="1" applyBorder="1" applyAlignment="1">
      <alignment horizontal="right"/>
    </xf>
    <xf numFmtId="0" fontId="0" fillId="34" borderId="0" xfId="0" applyFill="1"/>
    <xf numFmtId="0" fontId="20" fillId="34" borderId="17" xfId="99" applyFont="1" applyFill="1" applyBorder="1" applyAlignment="1">
      <alignment horizontal="right"/>
    </xf>
    <xf numFmtId="0" fontId="0" fillId="0" borderId="0" xfId="0" applyAlignment="1">
      <alignment horizontal="center"/>
    </xf>
    <xf numFmtId="0" fontId="0" fillId="34" borderId="20" xfId="0" applyFill="1" applyBorder="1"/>
    <xf numFmtId="0" fontId="20" fillId="33" borderId="0" xfId="0" applyFont="1" applyFill="1" applyBorder="1"/>
    <xf numFmtId="166" fontId="0" fillId="38" borderId="0" xfId="0" applyNumberFormat="1" applyFont="1" applyFill="1" applyAlignment="1">
      <alignment horizontal="right"/>
    </xf>
    <xf numFmtId="0" fontId="15" fillId="35" borderId="0" xfId="0" applyFont="1" applyFill="1" applyAlignment="1">
      <alignment horizontal="left"/>
    </xf>
    <xf numFmtId="166" fontId="15" fillId="33" borderId="0" xfId="0" applyNumberFormat="1" applyFont="1" applyFill="1" applyBorder="1"/>
    <xf numFmtId="2" fontId="15" fillId="33" borderId="0" xfId="0" applyNumberFormat="1" applyFont="1" applyFill="1" applyBorder="1"/>
    <xf numFmtId="0" fontId="15" fillId="0" borderId="15" xfId="99" applyFill="1" applyBorder="1"/>
    <xf numFmtId="0" fontId="20" fillId="37" borderId="0" xfId="0" applyFont="1" applyFill="1"/>
    <xf numFmtId="0" fontId="15" fillId="36" borderId="0" xfId="0" applyFont="1" applyFill="1" applyAlignment="1">
      <alignment horizontal="left"/>
    </xf>
    <xf numFmtId="0" fontId="15" fillId="36" borderId="0" xfId="0" applyFont="1" applyFill="1" applyBorder="1" applyAlignment="1">
      <alignment horizontal="left"/>
    </xf>
    <xf numFmtId="0" fontId="20" fillId="33" borderId="0" xfId="0" applyFont="1" applyFill="1" applyBorder="1" applyAlignment="1">
      <alignment horizontal="center"/>
    </xf>
  </cellXfs>
  <cellStyles count="128">
    <cellStyle name="20% - Accent1" xfId="1" builtinId="30" customBuiltin="1"/>
    <cellStyle name="20% - Accent1 2" xfId="2"/>
    <cellStyle name="20% - Accent1 2 2" xfId="3"/>
    <cellStyle name="20% - Accent1 3" xfId="4"/>
    <cellStyle name="20% - Accent1 3 2" xfId="5"/>
    <cellStyle name="20% - Accent1 4" xfId="6"/>
    <cellStyle name="20% - Accent2" xfId="7" builtinId="34" customBuiltin="1"/>
    <cellStyle name="20% - Accent2 2" xfId="8"/>
    <cellStyle name="20% - Accent2 2 2" xfId="9"/>
    <cellStyle name="20% - Accent2 3" xfId="10"/>
    <cellStyle name="20% - Accent2 3 2" xfId="11"/>
    <cellStyle name="20% - Accent2 4" xfId="12"/>
    <cellStyle name="20% - Accent3" xfId="13" builtinId="38" customBuiltin="1"/>
    <cellStyle name="20% - Accent3 2" xfId="14"/>
    <cellStyle name="20% - Accent3 2 2" xfId="15"/>
    <cellStyle name="20% - Accent3 3" xfId="16"/>
    <cellStyle name="20% - Accent3 3 2" xfId="17"/>
    <cellStyle name="20% - Accent3 4" xfId="18"/>
    <cellStyle name="20% - Accent4" xfId="19" builtinId="42" customBuiltin="1"/>
    <cellStyle name="20% - Accent4 2" xfId="20"/>
    <cellStyle name="20% - Accent4 2 2" xfId="21"/>
    <cellStyle name="20% - Accent4 3" xfId="22"/>
    <cellStyle name="20% - Accent4 3 2" xfId="23"/>
    <cellStyle name="20% - Accent4 4" xfId="24"/>
    <cellStyle name="20% - Accent5" xfId="25" builtinId="46" customBuiltin="1"/>
    <cellStyle name="20% - Accent5 2" xfId="26"/>
    <cellStyle name="20% - Accent5 2 2" xfId="27"/>
    <cellStyle name="20% - Accent5 3" xfId="28"/>
    <cellStyle name="20% - Accent5 3 2" xfId="29"/>
    <cellStyle name="20% - Accent5 4" xfId="30"/>
    <cellStyle name="20% - Accent6" xfId="31" builtinId="50" customBuiltin="1"/>
    <cellStyle name="20% - Accent6 2" xfId="32"/>
    <cellStyle name="20% - Accent6 2 2" xfId="33"/>
    <cellStyle name="20% - Accent6 3" xfId="34"/>
    <cellStyle name="20% - Accent6 3 2" xfId="35"/>
    <cellStyle name="20% - Accent6 4" xfId="36"/>
    <cellStyle name="40% - Accent1" xfId="37" builtinId="31" customBuiltin="1"/>
    <cellStyle name="40% - Accent1 2" xfId="38"/>
    <cellStyle name="40% - Accent1 2 2" xfId="39"/>
    <cellStyle name="40% - Accent1 3" xfId="40"/>
    <cellStyle name="40% - Accent1 3 2" xfId="41"/>
    <cellStyle name="40% - Accent1 4" xfId="42"/>
    <cellStyle name="40% - Accent2" xfId="43" builtinId="35" customBuiltin="1"/>
    <cellStyle name="40% - Accent2 2" xfId="44"/>
    <cellStyle name="40% - Accent2 2 2" xfId="45"/>
    <cellStyle name="40% - Accent2 3" xfId="46"/>
    <cellStyle name="40% - Accent2 3 2" xfId="47"/>
    <cellStyle name="40% - Accent2 4" xfId="48"/>
    <cellStyle name="40% - Accent3" xfId="49" builtinId="39" customBuiltin="1"/>
    <cellStyle name="40% - Accent3 2" xfId="50"/>
    <cellStyle name="40% - Accent3 2 2" xfId="51"/>
    <cellStyle name="40% - Accent3 3" xfId="52"/>
    <cellStyle name="40% - Accent3 3 2" xfId="53"/>
    <cellStyle name="40% - Accent3 4" xfId="54"/>
    <cellStyle name="40% - Accent4" xfId="55" builtinId="43" customBuiltin="1"/>
    <cellStyle name="40% - Accent4 2" xfId="56"/>
    <cellStyle name="40% - Accent4 2 2" xfId="57"/>
    <cellStyle name="40% - Accent4 3" xfId="58"/>
    <cellStyle name="40% - Accent4 3 2" xfId="59"/>
    <cellStyle name="40% - Accent4 4" xfId="60"/>
    <cellStyle name="40% - Accent5" xfId="61" builtinId="47" customBuiltin="1"/>
    <cellStyle name="40% - Accent5 2" xfId="62"/>
    <cellStyle name="40% - Accent5 2 2" xfId="63"/>
    <cellStyle name="40% - Accent5 3" xfId="64"/>
    <cellStyle name="40% - Accent5 3 2" xfId="65"/>
    <cellStyle name="40% - Accent5 4" xfId="66"/>
    <cellStyle name="40% - Accent6" xfId="67" builtinId="51" customBuiltin="1"/>
    <cellStyle name="40% - Accent6 2" xfId="68"/>
    <cellStyle name="40% - Accent6 2 2" xfId="69"/>
    <cellStyle name="40% - Accent6 3" xfId="70"/>
    <cellStyle name="40% - Accent6 3 2" xfId="71"/>
    <cellStyle name="40% - Accent6 4" xfId="72"/>
    <cellStyle name="60% - Accent1" xfId="73" builtinId="32" customBuiltin="1"/>
    <cellStyle name="60% - Accent2" xfId="74" builtinId="36" customBuiltin="1"/>
    <cellStyle name="60% - Accent3" xfId="75" builtinId="40" customBuiltin="1"/>
    <cellStyle name="60% - Accent4" xfId="76" builtinId="44" customBuiltin="1"/>
    <cellStyle name="60% - Accent5" xfId="77" builtinId="48" customBuiltin="1"/>
    <cellStyle name="60% - Accent6" xfId="78" builtinId="52" customBuiltin="1"/>
    <cellStyle name="Accent1" xfId="79" builtinId="29" customBuiltin="1"/>
    <cellStyle name="Accent2" xfId="80" builtinId="33" customBuiltin="1"/>
    <cellStyle name="Accent3" xfId="81" builtinId="37" customBuiltin="1"/>
    <cellStyle name="Accent4" xfId="82" builtinId="41" customBuiltin="1"/>
    <cellStyle name="Accent5" xfId="83" builtinId="45" customBuiltin="1"/>
    <cellStyle name="Accent6" xfId="84" builtinId="49" customBuiltin="1"/>
    <cellStyle name="Bad" xfId="85" builtinId="27" customBuiltin="1"/>
    <cellStyle name="Calculation" xfId="86" builtinId="22" customBuiltin="1"/>
    <cellStyle name="Check Cell" xfId="87" builtinId="23" customBuiltin="1"/>
    <cellStyle name="Explanatory Text" xfId="88" builtinId="53" customBuiltin="1"/>
    <cellStyle name="Good" xfId="89" builtinId="26" customBuiltin="1"/>
    <cellStyle name="Heading 1" xfId="90" builtinId="16" customBuiltin="1"/>
    <cellStyle name="Heading 2" xfId="91" builtinId="17" customBuiltin="1"/>
    <cellStyle name="Heading 3" xfId="92" builtinId="18" customBuiltin="1"/>
    <cellStyle name="Heading 4" xfId="93" builtinId="19" customBuiltin="1"/>
    <cellStyle name="Hyperlink 2" xfId="94"/>
    <cellStyle name="Input" xfId="95" builtinId="20" customBuiltin="1"/>
    <cellStyle name="Linked Cell" xfId="96" builtinId="24" customBuiltin="1"/>
    <cellStyle name="Neutral" xfId="97" builtinId="28" customBuiltin="1"/>
    <cellStyle name="Normal" xfId="0" builtinId="0"/>
    <cellStyle name="Normal 2" xfId="98"/>
    <cellStyle name="Normal 2 2" xfId="99"/>
    <cellStyle name="Normal 3" xfId="100"/>
    <cellStyle name="Normal 3 2" xfId="101"/>
    <cellStyle name="Normal 3 2 2" xfId="102"/>
    <cellStyle name="Normal 3 3" xfId="103"/>
    <cellStyle name="Normal 4" xfId="104"/>
    <cellStyle name="Normal 4 2" xfId="105"/>
    <cellStyle name="Normal 4 3" xfId="106"/>
    <cellStyle name="Normal 4 3 2" xfId="107"/>
    <cellStyle name="Normal 4 4" xfId="108"/>
    <cellStyle name="Normal 4 4 2" xfId="109"/>
    <cellStyle name="Normal 4 5" xfId="110"/>
    <cellStyle name="Normal 5" xfId="111"/>
    <cellStyle name="Normal 5 2" xfId="112"/>
    <cellStyle name="Normal 5 2 2" xfId="113"/>
    <cellStyle name="Normal 5 3" xfId="114"/>
    <cellStyle name="Normal 5 3 2" xfId="115"/>
    <cellStyle name="Normal 5 4" xfId="116"/>
    <cellStyle name="Normal 6" xfId="117"/>
    <cellStyle name="Note 2" xfId="118"/>
    <cellStyle name="Note 2 2" xfId="119"/>
    <cellStyle name="Note 2 2 2" xfId="120"/>
    <cellStyle name="Note 2 3" xfId="121"/>
    <cellStyle name="Note 2 3 2" xfId="122"/>
    <cellStyle name="Note 2 4" xfId="123"/>
    <cellStyle name="Output" xfId="124" builtinId="21" customBuiltin="1"/>
    <cellStyle name="Title" xfId="125" builtinId="15" customBuiltin="1"/>
    <cellStyle name="Total" xfId="126" builtinId="25" customBuiltin="1"/>
    <cellStyle name="Warning Text" xfId="127"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t>Load versus Shifted Extension, judge the plot range by the quality of the polynomial fit</a:t>
            </a:r>
          </a:p>
        </c:rich>
      </c:tx>
      <c:layout/>
    </c:title>
    <c:plotArea>
      <c:layout/>
      <c:scatterChart>
        <c:scatterStyle val="smoothMarker"/>
        <c:ser>
          <c:idx val="0"/>
          <c:order val="0"/>
          <c:marker>
            <c:symbol val="none"/>
          </c:marker>
          <c:trendline>
            <c:trendlineType val="poly"/>
            <c:order val="6"/>
            <c:dispRSqr val="1"/>
            <c:dispEq val="1"/>
            <c:trendlineLbl>
              <c:layout>
                <c:manualLayout>
                  <c:x val="0.32955038228917044"/>
                  <c:y val="0.47942231858698825"/>
                </c:manualLayout>
              </c:layout>
              <c:numFmt formatCode="General" sourceLinked="0"/>
              <c:spPr>
                <a:solidFill>
                  <a:sysClr val="window" lastClr="FFFFFF"/>
                </a:solidFill>
                <a:ln>
                  <a:solidFill>
                    <a:sysClr val="windowText" lastClr="000000"/>
                  </a:solidFill>
                </a:ln>
              </c:spPr>
            </c:trendlineLbl>
          </c:trendline>
          <c:xVal>
            <c:numRef>
              <c:f>[0]!Data_Mod_Shifted_Ext</c:f>
              <c:numCache>
                <c:formatCode>General</c:formatCode>
                <c:ptCount val="957"/>
                <c:pt idx="0">
                  <c:v>1.3999999999997348E-4</c:v>
                </c:pt>
                <c:pt idx="1">
                  <c:v>2.4199999999999222E-3</c:v>
                </c:pt>
                <c:pt idx="2">
                  <c:v>4.4199999999999795E-3</c:v>
                </c:pt>
                <c:pt idx="3">
                  <c:v>6.1299999999999688E-3</c:v>
                </c:pt>
                <c:pt idx="4">
                  <c:v>8.4000000000000186E-3</c:v>
                </c:pt>
                <c:pt idx="5">
                  <c:v>1.0680000000000023E-2</c:v>
                </c:pt>
                <c:pt idx="6">
                  <c:v>1.2959999999999972E-2</c:v>
                </c:pt>
                <c:pt idx="7">
                  <c:v>1.4670000000000016E-2</c:v>
                </c:pt>
                <c:pt idx="8">
                  <c:v>1.6950000000000021E-2</c:v>
                </c:pt>
                <c:pt idx="9">
                  <c:v>1.9229999999999969E-2</c:v>
                </c:pt>
                <c:pt idx="10">
                  <c:v>2.1509999999999974E-2</c:v>
                </c:pt>
                <c:pt idx="11">
                  <c:v>2.3789999999999978E-2</c:v>
                </c:pt>
                <c:pt idx="12">
                  <c:v>2.5500000000000023E-2</c:v>
                </c:pt>
                <c:pt idx="13">
                  <c:v>2.7780000000000027E-2</c:v>
                </c:pt>
                <c:pt idx="14">
                  <c:v>2.9489999999999961E-2</c:v>
                </c:pt>
                <c:pt idx="15">
                  <c:v>3.177000000000002E-2</c:v>
                </c:pt>
                <c:pt idx="16">
                  <c:v>3.3760000000000012E-2</c:v>
                </c:pt>
                <c:pt idx="17">
                  <c:v>3.5749999999999948E-2</c:v>
                </c:pt>
                <c:pt idx="18">
                  <c:v>3.8030000000000008E-2</c:v>
                </c:pt>
                <c:pt idx="19">
                  <c:v>4.0310000000000012E-2</c:v>
                </c:pt>
                <c:pt idx="20">
                  <c:v>4.2590000000000017E-2</c:v>
                </c:pt>
                <c:pt idx="21">
                  <c:v>4.4590000000000019E-2</c:v>
                </c:pt>
                <c:pt idx="22">
                  <c:v>4.6579999999999955E-2</c:v>
                </c:pt>
                <c:pt idx="23">
                  <c:v>4.8860000000000015E-2</c:v>
                </c:pt>
                <c:pt idx="24">
                  <c:v>5.1140000000000019E-2</c:v>
                </c:pt>
                <c:pt idx="25">
                  <c:v>5.2849999999999953E-2</c:v>
                </c:pt>
                <c:pt idx="26">
                  <c:v>5.484E-2</c:v>
                </c:pt>
                <c:pt idx="27">
                  <c:v>5.7120000000000004E-2</c:v>
                </c:pt>
                <c:pt idx="28">
                  <c:v>5.911999999999995E-2</c:v>
                </c:pt>
                <c:pt idx="29">
                  <c:v>6.140000000000001E-2</c:v>
                </c:pt>
                <c:pt idx="30">
                  <c:v>6.3109999999999944E-2</c:v>
                </c:pt>
                <c:pt idx="31">
                  <c:v>6.5379999999999938E-2</c:v>
                </c:pt>
                <c:pt idx="32">
                  <c:v>6.7659999999999998E-2</c:v>
                </c:pt>
                <c:pt idx="33">
                  <c:v>7.0229999999999959E-2</c:v>
                </c:pt>
                <c:pt idx="34">
                  <c:v>7.2220000000000006E-2</c:v>
                </c:pt>
                <c:pt idx="35">
                  <c:v>7.4219999999999953E-2</c:v>
                </c:pt>
                <c:pt idx="36">
                  <c:v>7.6209999999999944E-2</c:v>
                </c:pt>
                <c:pt idx="37">
                  <c:v>7.8199999999999992E-2</c:v>
                </c:pt>
                <c:pt idx="38">
                  <c:v>8.0479999999999996E-2</c:v>
                </c:pt>
                <c:pt idx="39">
                  <c:v>8.2479999999999998E-2</c:v>
                </c:pt>
                <c:pt idx="40">
                  <c:v>8.446999999999999E-2</c:v>
                </c:pt>
                <c:pt idx="41">
                  <c:v>8.6749999999999938E-2</c:v>
                </c:pt>
                <c:pt idx="42">
                  <c:v>8.9029999999999998E-2</c:v>
                </c:pt>
                <c:pt idx="43">
                  <c:v>9.1310000000000002E-2</c:v>
                </c:pt>
                <c:pt idx="44">
                  <c:v>9.3299999999999939E-2</c:v>
                </c:pt>
                <c:pt idx="45">
                  <c:v>9.5579999999999998E-2</c:v>
                </c:pt>
                <c:pt idx="46">
                  <c:v>9.7579999999999945E-2</c:v>
                </c:pt>
                <c:pt idx="47">
                  <c:v>9.9860000000000004E-2</c:v>
                </c:pt>
                <c:pt idx="48">
                  <c:v>0.10185</c:v>
                </c:pt>
                <c:pt idx="49">
                  <c:v>0.10355999999999993</c:v>
                </c:pt>
                <c:pt idx="50">
                  <c:v>0.10583999999999999</c:v>
                </c:pt>
                <c:pt idx="51">
                  <c:v>0.10811999999999999</c:v>
                </c:pt>
                <c:pt idx="52">
                  <c:v>0.11010999999999993</c:v>
                </c:pt>
                <c:pt idx="53">
                  <c:v>0.11210999999999999</c:v>
                </c:pt>
                <c:pt idx="54">
                  <c:v>0.11409999999999998</c:v>
                </c:pt>
                <c:pt idx="55">
                  <c:v>0.11637999999999993</c:v>
                </c:pt>
                <c:pt idx="56">
                  <c:v>0.11895</c:v>
                </c:pt>
                <c:pt idx="57">
                  <c:v>0.12093999999999994</c:v>
                </c:pt>
                <c:pt idx="58">
                  <c:v>0.12292999999999993</c:v>
                </c:pt>
                <c:pt idx="59">
                  <c:v>0.12492999999999999</c:v>
                </c:pt>
                <c:pt idx="60">
                  <c:v>0.12691999999999992</c:v>
                </c:pt>
                <c:pt idx="61">
                  <c:v>0.12919999999999998</c:v>
                </c:pt>
                <c:pt idx="62">
                  <c:v>0.13090999999999997</c:v>
                </c:pt>
                <c:pt idx="63">
                  <c:v>0.13318999999999992</c:v>
                </c:pt>
                <c:pt idx="64">
                  <c:v>0.13546999999999998</c:v>
                </c:pt>
                <c:pt idx="65">
                  <c:v>0.13802999999999993</c:v>
                </c:pt>
                <c:pt idx="66">
                  <c:v>0.14002999999999999</c:v>
                </c:pt>
                <c:pt idx="67">
                  <c:v>0.14173999999999998</c:v>
                </c:pt>
                <c:pt idx="68">
                  <c:v>0.14401999999999993</c:v>
                </c:pt>
                <c:pt idx="69">
                  <c:v>0.14629999999999999</c:v>
                </c:pt>
                <c:pt idx="70">
                  <c:v>0.14857999999999999</c:v>
                </c:pt>
                <c:pt idx="71">
                  <c:v>0.15028000000000002</c:v>
                </c:pt>
                <c:pt idx="72">
                  <c:v>0.15228000000000003</c:v>
                </c:pt>
                <c:pt idx="73">
                  <c:v>0.15483999999999998</c:v>
                </c:pt>
                <c:pt idx="74">
                  <c:v>0.15683999999999998</c:v>
                </c:pt>
                <c:pt idx="75">
                  <c:v>0.15883000000000003</c:v>
                </c:pt>
                <c:pt idx="76">
                  <c:v>0.16082999999999992</c:v>
                </c:pt>
                <c:pt idx="77">
                  <c:v>0.16282000000000002</c:v>
                </c:pt>
                <c:pt idx="78">
                  <c:v>0.16510000000000002</c:v>
                </c:pt>
                <c:pt idx="79">
                  <c:v>0.16737999999999997</c:v>
                </c:pt>
                <c:pt idx="80">
                  <c:v>0.16936999999999997</c:v>
                </c:pt>
                <c:pt idx="81">
                  <c:v>0.17137000000000002</c:v>
                </c:pt>
                <c:pt idx="82">
                  <c:v>0.17336000000000001</c:v>
                </c:pt>
                <c:pt idx="83">
                  <c:v>0.17535999999999996</c:v>
                </c:pt>
                <c:pt idx="84">
                  <c:v>0.17763000000000001</c:v>
                </c:pt>
                <c:pt idx="85">
                  <c:v>0.17933999999999994</c:v>
                </c:pt>
                <c:pt idx="86">
                  <c:v>0.18191000000000002</c:v>
                </c:pt>
                <c:pt idx="87">
                  <c:v>0.18447000000000002</c:v>
                </c:pt>
                <c:pt idx="88">
                  <c:v>0.18674999999999997</c:v>
                </c:pt>
                <c:pt idx="89">
                  <c:v>0.18845999999999996</c:v>
                </c:pt>
                <c:pt idx="90">
                  <c:v>0.19045999999999996</c:v>
                </c:pt>
                <c:pt idx="91">
                  <c:v>0.19273000000000001</c:v>
                </c:pt>
                <c:pt idx="92">
                  <c:v>0.19472999999999996</c:v>
                </c:pt>
                <c:pt idx="93">
                  <c:v>0.19701000000000002</c:v>
                </c:pt>
                <c:pt idx="94">
                  <c:v>0.19899999999999995</c:v>
                </c:pt>
                <c:pt idx="95">
                  <c:v>0.20099999999999996</c:v>
                </c:pt>
                <c:pt idx="96">
                  <c:v>0.20328000000000002</c:v>
                </c:pt>
                <c:pt idx="97">
                  <c:v>0.20556000000000002</c:v>
                </c:pt>
                <c:pt idx="98">
                  <c:v>0.20725999999999994</c:v>
                </c:pt>
                <c:pt idx="99">
                  <c:v>0.20954</c:v>
                </c:pt>
                <c:pt idx="100">
                  <c:v>0.21182000000000001</c:v>
                </c:pt>
                <c:pt idx="101">
                  <c:v>0.21409999999999996</c:v>
                </c:pt>
                <c:pt idx="102">
                  <c:v>0.21610000000000001</c:v>
                </c:pt>
                <c:pt idx="103">
                  <c:v>0.21809000000000001</c:v>
                </c:pt>
                <c:pt idx="104">
                  <c:v>0.21979999999999994</c:v>
                </c:pt>
                <c:pt idx="105">
                  <c:v>0.22207999999999994</c:v>
                </c:pt>
                <c:pt idx="106">
                  <c:v>0.22406999999999994</c:v>
                </c:pt>
                <c:pt idx="107">
                  <c:v>0.22635</c:v>
                </c:pt>
                <c:pt idx="108">
                  <c:v>0.22834999999999994</c:v>
                </c:pt>
                <c:pt idx="109">
                  <c:v>0.23063</c:v>
                </c:pt>
                <c:pt idx="110">
                  <c:v>0.23318999999999995</c:v>
                </c:pt>
                <c:pt idx="111">
                  <c:v>0.23517999999999994</c:v>
                </c:pt>
                <c:pt idx="112">
                  <c:v>0.23717999999999995</c:v>
                </c:pt>
                <c:pt idx="113">
                  <c:v>0.23916999999999999</c:v>
                </c:pt>
                <c:pt idx="114">
                  <c:v>0.24144999999999994</c:v>
                </c:pt>
                <c:pt idx="115">
                  <c:v>0.24372999999999995</c:v>
                </c:pt>
                <c:pt idx="116">
                  <c:v>0.24572999999999995</c:v>
                </c:pt>
                <c:pt idx="117">
                  <c:v>0.24771999999999994</c:v>
                </c:pt>
                <c:pt idx="118">
                  <c:v>0.24999999999999994</c:v>
                </c:pt>
                <c:pt idx="119">
                  <c:v>0.25199000000000005</c:v>
                </c:pt>
                <c:pt idx="120">
                  <c:v>0.25427</c:v>
                </c:pt>
                <c:pt idx="121">
                  <c:v>0.25627</c:v>
                </c:pt>
                <c:pt idx="122">
                  <c:v>0.25826000000000005</c:v>
                </c:pt>
                <c:pt idx="123">
                  <c:v>0.26053999999999999</c:v>
                </c:pt>
                <c:pt idx="124">
                  <c:v>0.26281999999999994</c:v>
                </c:pt>
                <c:pt idx="125">
                  <c:v>0.26480999999999999</c:v>
                </c:pt>
                <c:pt idx="126">
                  <c:v>0.26680999999999999</c:v>
                </c:pt>
                <c:pt idx="127">
                  <c:v>0.26880000000000004</c:v>
                </c:pt>
                <c:pt idx="128">
                  <c:v>0.27080000000000004</c:v>
                </c:pt>
                <c:pt idx="129">
                  <c:v>0.27278999999999987</c:v>
                </c:pt>
                <c:pt idx="130">
                  <c:v>0.27507000000000004</c:v>
                </c:pt>
                <c:pt idx="131">
                  <c:v>0.27677999999999991</c:v>
                </c:pt>
                <c:pt idx="132">
                  <c:v>0.27934000000000003</c:v>
                </c:pt>
                <c:pt idx="133">
                  <c:v>0.28161999999999998</c:v>
                </c:pt>
                <c:pt idx="134">
                  <c:v>0.28390000000000004</c:v>
                </c:pt>
                <c:pt idx="135">
                  <c:v>0.28589999999999993</c:v>
                </c:pt>
                <c:pt idx="136">
                  <c:v>0.28788999999999998</c:v>
                </c:pt>
                <c:pt idx="137">
                  <c:v>0.29017000000000004</c:v>
                </c:pt>
                <c:pt idx="138">
                  <c:v>0.29215999999999998</c:v>
                </c:pt>
                <c:pt idx="139">
                  <c:v>0.29444000000000004</c:v>
                </c:pt>
                <c:pt idx="140">
                  <c:v>0.29615000000000002</c:v>
                </c:pt>
                <c:pt idx="141">
                  <c:v>0.29842999999999997</c:v>
                </c:pt>
                <c:pt idx="142">
                  <c:v>0.30071000000000003</c:v>
                </c:pt>
                <c:pt idx="143">
                  <c:v>0.30298999999999998</c:v>
                </c:pt>
                <c:pt idx="144">
                  <c:v>0.30469999999999997</c:v>
                </c:pt>
                <c:pt idx="145">
                  <c:v>0.30698000000000003</c:v>
                </c:pt>
                <c:pt idx="146">
                  <c:v>0.30925999999999998</c:v>
                </c:pt>
                <c:pt idx="147">
                  <c:v>0.31154000000000004</c:v>
                </c:pt>
                <c:pt idx="148">
                  <c:v>0.31352999999999998</c:v>
                </c:pt>
                <c:pt idx="149">
                  <c:v>0.31523999999999996</c:v>
                </c:pt>
                <c:pt idx="150">
                  <c:v>0.31723999999999997</c:v>
                </c:pt>
                <c:pt idx="151">
                  <c:v>0.31951999999999992</c:v>
                </c:pt>
                <c:pt idx="152">
                  <c:v>0.32179000000000002</c:v>
                </c:pt>
                <c:pt idx="153">
                  <c:v>0.32379000000000002</c:v>
                </c:pt>
                <c:pt idx="154">
                  <c:v>0.32577999999999996</c:v>
                </c:pt>
                <c:pt idx="155">
                  <c:v>0.32806000000000002</c:v>
                </c:pt>
                <c:pt idx="156">
                  <c:v>0.33033999999999997</c:v>
                </c:pt>
                <c:pt idx="157">
                  <c:v>0.33261999999999992</c:v>
                </c:pt>
                <c:pt idx="158">
                  <c:v>0.33433000000000002</c:v>
                </c:pt>
                <c:pt idx="159">
                  <c:v>0.33631999999999984</c:v>
                </c:pt>
                <c:pt idx="160">
                  <c:v>0.33860000000000001</c:v>
                </c:pt>
                <c:pt idx="161">
                  <c:v>0.34087999999999996</c:v>
                </c:pt>
                <c:pt idx="162">
                  <c:v>0.34287999999999996</c:v>
                </c:pt>
                <c:pt idx="163">
                  <c:v>0.34458999999999995</c:v>
                </c:pt>
                <c:pt idx="164">
                  <c:v>0.34687000000000001</c:v>
                </c:pt>
                <c:pt idx="165">
                  <c:v>0.34914000000000001</c:v>
                </c:pt>
                <c:pt idx="166">
                  <c:v>0.35141999999999995</c:v>
                </c:pt>
                <c:pt idx="167">
                  <c:v>0.35370000000000001</c:v>
                </c:pt>
                <c:pt idx="168">
                  <c:v>0.35569999999999991</c:v>
                </c:pt>
                <c:pt idx="169">
                  <c:v>0.35797999999999985</c:v>
                </c:pt>
                <c:pt idx="170">
                  <c:v>0.36026000000000002</c:v>
                </c:pt>
                <c:pt idx="171">
                  <c:v>0.36224999999999985</c:v>
                </c:pt>
                <c:pt idx="172">
                  <c:v>0.36395999999999995</c:v>
                </c:pt>
                <c:pt idx="173">
                  <c:v>0.36595</c:v>
                </c:pt>
                <c:pt idx="174">
                  <c:v>0.36822999999999995</c:v>
                </c:pt>
                <c:pt idx="175">
                  <c:v>0.37051000000000001</c:v>
                </c:pt>
                <c:pt idx="176">
                  <c:v>0.3725099999999999</c:v>
                </c:pt>
                <c:pt idx="177">
                  <c:v>0.37450000000000006</c:v>
                </c:pt>
                <c:pt idx="178">
                  <c:v>0.37705999999999995</c:v>
                </c:pt>
                <c:pt idx="179">
                  <c:v>0.3793399999999999</c:v>
                </c:pt>
                <c:pt idx="180">
                  <c:v>0.38105</c:v>
                </c:pt>
                <c:pt idx="181">
                  <c:v>0.38304999999999989</c:v>
                </c:pt>
                <c:pt idx="182">
                  <c:v>0.38504000000000005</c:v>
                </c:pt>
                <c:pt idx="183">
                  <c:v>0.38732</c:v>
                </c:pt>
                <c:pt idx="184">
                  <c:v>0.38959999999999984</c:v>
                </c:pt>
                <c:pt idx="185">
                  <c:v>0.39131000000000005</c:v>
                </c:pt>
                <c:pt idx="186">
                  <c:v>0.39329999999999998</c:v>
                </c:pt>
                <c:pt idx="187">
                  <c:v>0.39558000000000004</c:v>
                </c:pt>
                <c:pt idx="188">
                  <c:v>0.39785999999999999</c:v>
                </c:pt>
                <c:pt idx="189">
                  <c:v>0.40013999999999994</c:v>
                </c:pt>
                <c:pt idx="190">
                  <c:v>0.40214000000000005</c:v>
                </c:pt>
                <c:pt idx="191">
                  <c:v>0.40442</c:v>
                </c:pt>
                <c:pt idx="192">
                  <c:v>0.40668999999999988</c:v>
                </c:pt>
                <c:pt idx="193">
                  <c:v>0.40896999999999983</c:v>
                </c:pt>
                <c:pt idx="194">
                  <c:v>0.41067999999999993</c:v>
                </c:pt>
                <c:pt idx="195">
                  <c:v>0.41239000000000003</c:v>
                </c:pt>
                <c:pt idx="196">
                  <c:v>0.41466999999999998</c:v>
                </c:pt>
                <c:pt idx="197">
                  <c:v>0.41694999999999993</c:v>
                </c:pt>
                <c:pt idx="198">
                  <c:v>0.41922999999999988</c:v>
                </c:pt>
                <c:pt idx="199">
                  <c:v>0.42151000000000005</c:v>
                </c:pt>
                <c:pt idx="200">
                  <c:v>0.42349999999999988</c:v>
                </c:pt>
                <c:pt idx="201">
                  <c:v>0.42578000000000005</c:v>
                </c:pt>
                <c:pt idx="202">
                  <c:v>0.42778000000000005</c:v>
                </c:pt>
                <c:pt idx="203">
                  <c:v>0.42976999999999987</c:v>
                </c:pt>
                <c:pt idx="204">
                  <c:v>0.43176999999999988</c:v>
                </c:pt>
                <c:pt idx="205">
                  <c:v>0.43403999999999987</c:v>
                </c:pt>
                <c:pt idx="206">
                  <c:v>0.43603999999999987</c:v>
                </c:pt>
                <c:pt idx="207">
                  <c:v>0.43832000000000004</c:v>
                </c:pt>
                <c:pt idx="208">
                  <c:v>0.44002999999999992</c:v>
                </c:pt>
                <c:pt idx="209">
                  <c:v>0.44201999999999997</c:v>
                </c:pt>
                <c:pt idx="210">
                  <c:v>0.44429999999999992</c:v>
                </c:pt>
                <c:pt idx="211">
                  <c:v>0.44657999999999987</c:v>
                </c:pt>
                <c:pt idx="212">
                  <c:v>0.44886000000000004</c:v>
                </c:pt>
                <c:pt idx="213">
                  <c:v>0.45084999999999986</c:v>
                </c:pt>
                <c:pt idx="214">
                  <c:v>0.45312999999999992</c:v>
                </c:pt>
                <c:pt idx="215">
                  <c:v>0.45540999999999998</c:v>
                </c:pt>
                <c:pt idx="216">
                  <c:v>0.45740999999999998</c:v>
                </c:pt>
                <c:pt idx="217">
                  <c:v>0.45911999999999986</c:v>
                </c:pt>
                <c:pt idx="218">
                  <c:v>0.46110999999999991</c:v>
                </c:pt>
                <c:pt idx="219">
                  <c:v>0.46338999999999986</c:v>
                </c:pt>
                <c:pt idx="220">
                  <c:v>0.46567000000000003</c:v>
                </c:pt>
                <c:pt idx="221">
                  <c:v>0.46794999999999998</c:v>
                </c:pt>
                <c:pt idx="222">
                  <c:v>0.46993999999999991</c:v>
                </c:pt>
                <c:pt idx="223">
                  <c:v>0.47221999999999986</c:v>
                </c:pt>
                <c:pt idx="224">
                  <c:v>0.47450000000000003</c:v>
                </c:pt>
                <c:pt idx="225">
                  <c:v>0.47650000000000003</c:v>
                </c:pt>
                <c:pt idx="226">
                  <c:v>0.47848999999999997</c:v>
                </c:pt>
                <c:pt idx="227">
                  <c:v>0.48047999999999991</c:v>
                </c:pt>
                <c:pt idx="228">
                  <c:v>0.48275999999999986</c:v>
                </c:pt>
                <c:pt idx="229">
                  <c:v>0.48504000000000003</c:v>
                </c:pt>
                <c:pt idx="230">
                  <c:v>0.48704000000000003</c:v>
                </c:pt>
                <c:pt idx="231">
                  <c:v>0.48875000000000002</c:v>
                </c:pt>
                <c:pt idx="232">
                  <c:v>0.4910199999999999</c:v>
                </c:pt>
                <c:pt idx="233">
                  <c:v>0.49329999999999985</c:v>
                </c:pt>
                <c:pt idx="234">
                  <c:v>0.49529999999999996</c:v>
                </c:pt>
                <c:pt idx="235">
                  <c:v>0.4972899999999999</c:v>
                </c:pt>
                <c:pt idx="236">
                  <c:v>0.49956999999999985</c:v>
                </c:pt>
                <c:pt idx="237">
                  <c:v>0.50185000000000002</c:v>
                </c:pt>
                <c:pt idx="238">
                  <c:v>0.50385000000000002</c:v>
                </c:pt>
                <c:pt idx="239">
                  <c:v>0.50583999999999985</c:v>
                </c:pt>
                <c:pt idx="240">
                  <c:v>0.50754999999999983</c:v>
                </c:pt>
                <c:pt idx="241">
                  <c:v>0.50982999999999989</c:v>
                </c:pt>
                <c:pt idx="242">
                  <c:v>0.51210999999999984</c:v>
                </c:pt>
                <c:pt idx="243">
                  <c:v>0.51466999999999996</c:v>
                </c:pt>
                <c:pt idx="244">
                  <c:v>0.51666999999999996</c:v>
                </c:pt>
                <c:pt idx="245">
                  <c:v>0.51894999999999991</c:v>
                </c:pt>
                <c:pt idx="246">
                  <c:v>0.52122000000000002</c:v>
                </c:pt>
                <c:pt idx="247">
                  <c:v>0.52321999999999991</c:v>
                </c:pt>
                <c:pt idx="248">
                  <c:v>0.52520999999999995</c:v>
                </c:pt>
                <c:pt idx="249">
                  <c:v>0.52691999999999994</c:v>
                </c:pt>
                <c:pt idx="250">
                  <c:v>0.5292</c:v>
                </c:pt>
                <c:pt idx="251">
                  <c:v>0.53147999999999995</c:v>
                </c:pt>
                <c:pt idx="252">
                  <c:v>0.53376000000000001</c:v>
                </c:pt>
                <c:pt idx="253">
                  <c:v>0.53574999999999984</c:v>
                </c:pt>
                <c:pt idx="254">
                  <c:v>0.53774999999999995</c:v>
                </c:pt>
                <c:pt idx="255">
                  <c:v>0.53973999999999989</c:v>
                </c:pt>
                <c:pt idx="256">
                  <c:v>0.54174</c:v>
                </c:pt>
                <c:pt idx="257">
                  <c:v>0.5442999999999999</c:v>
                </c:pt>
                <c:pt idx="258">
                  <c:v>0.54630000000000001</c:v>
                </c:pt>
                <c:pt idx="259">
                  <c:v>0.54856999999999989</c:v>
                </c:pt>
                <c:pt idx="260">
                  <c:v>0.55056999999999989</c:v>
                </c:pt>
                <c:pt idx="261">
                  <c:v>0.55256000000000005</c:v>
                </c:pt>
                <c:pt idx="262">
                  <c:v>0.55456000000000005</c:v>
                </c:pt>
                <c:pt idx="263">
                  <c:v>0.55654999999999999</c:v>
                </c:pt>
                <c:pt idx="264">
                  <c:v>0.55854999999999999</c:v>
                </c:pt>
                <c:pt idx="265">
                  <c:v>0.56082999999999994</c:v>
                </c:pt>
                <c:pt idx="266">
                  <c:v>0.56310000000000004</c:v>
                </c:pt>
                <c:pt idx="267">
                  <c:v>0.56537999999999988</c:v>
                </c:pt>
                <c:pt idx="268">
                  <c:v>0.56737999999999988</c:v>
                </c:pt>
                <c:pt idx="269">
                  <c:v>0.56966000000000006</c:v>
                </c:pt>
                <c:pt idx="270">
                  <c:v>0.57193999999999989</c:v>
                </c:pt>
                <c:pt idx="271">
                  <c:v>0.57393000000000005</c:v>
                </c:pt>
                <c:pt idx="272">
                  <c:v>0.57593000000000005</c:v>
                </c:pt>
                <c:pt idx="273">
                  <c:v>0.57791999999999988</c:v>
                </c:pt>
                <c:pt idx="274">
                  <c:v>0.58020000000000005</c:v>
                </c:pt>
                <c:pt idx="275">
                  <c:v>0.58247999999999989</c:v>
                </c:pt>
                <c:pt idx="276">
                  <c:v>0.58447000000000005</c:v>
                </c:pt>
                <c:pt idx="277">
                  <c:v>0.58618000000000003</c:v>
                </c:pt>
                <c:pt idx="278">
                  <c:v>0.58845999999999987</c:v>
                </c:pt>
                <c:pt idx="279">
                  <c:v>0.59074000000000004</c:v>
                </c:pt>
                <c:pt idx="280">
                  <c:v>0.59301999999999988</c:v>
                </c:pt>
                <c:pt idx="281">
                  <c:v>0.59500999999999993</c:v>
                </c:pt>
                <c:pt idx="282">
                  <c:v>0.59701000000000004</c:v>
                </c:pt>
                <c:pt idx="283">
                  <c:v>0.59928999999999988</c:v>
                </c:pt>
                <c:pt idx="284">
                  <c:v>0.60127999999999993</c:v>
                </c:pt>
                <c:pt idx="285">
                  <c:v>0.60328000000000004</c:v>
                </c:pt>
                <c:pt idx="286">
                  <c:v>0.60497999999999996</c:v>
                </c:pt>
                <c:pt idx="287">
                  <c:v>0.60726000000000002</c:v>
                </c:pt>
                <c:pt idx="288">
                  <c:v>0.60953999999999986</c:v>
                </c:pt>
                <c:pt idx="289">
                  <c:v>0.61181999999999992</c:v>
                </c:pt>
                <c:pt idx="290">
                  <c:v>0.61382000000000003</c:v>
                </c:pt>
                <c:pt idx="291">
                  <c:v>0.61580999999999986</c:v>
                </c:pt>
                <c:pt idx="292">
                  <c:v>0.61808999999999992</c:v>
                </c:pt>
                <c:pt idx="293">
                  <c:v>0.62036999999999987</c:v>
                </c:pt>
                <c:pt idx="294">
                  <c:v>0.62235999999999991</c:v>
                </c:pt>
                <c:pt idx="295">
                  <c:v>0.62436000000000003</c:v>
                </c:pt>
                <c:pt idx="296">
                  <c:v>0.62634999999999985</c:v>
                </c:pt>
                <c:pt idx="297">
                  <c:v>0.62862999999999991</c:v>
                </c:pt>
                <c:pt idx="298">
                  <c:v>0.63063000000000002</c:v>
                </c:pt>
                <c:pt idx="299">
                  <c:v>0.63261999999999985</c:v>
                </c:pt>
                <c:pt idx="300">
                  <c:v>0.63461000000000001</c:v>
                </c:pt>
                <c:pt idx="301">
                  <c:v>0.63688999999999985</c:v>
                </c:pt>
                <c:pt idx="302">
                  <c:v>0.63945999999999992</c:v>
                </c:pt>
                <c:pt idx="303">
                  <c:v>0.64144999999999996</c:v>
                </c:pt>
                <c:pt idx="304">
                  <c:v>0.64372999999999991</c:v>
                </c:pt>
                <c:pt idx="305">
                  <c:v>0.6454399999999999</c:v>
                </c:pt>
                <c:pt idx="306">
                  <c:v>0.64744000000000002</c:v>
                </c:pt>
                <c:pt idx="307">
                  <c:v>0.6497099999999999</c:v>
                </c:pt>
                <c:pt idx="308">
                  <c:v>0.6517099999999999</c:v>
                </c:pt>
                <c:pt idx="309">
                  <c:v>0.65369999999999984</c:v>
                </c:pt>
                <c:pt idx="310">
                  <c:v>0.6559799999999999</c:v>
                </c:pt>
                <c:pt idx="311">
                  <c:v>0.65854999999999997</c:v>
                </c:pt>
                <c:pt idx="312">
                  <c:v>0.66083000000000003</c:v>
                </c:pt>
                <c:pt idx="313">
                  <c:v>0.66252999999999995</c:v>
                </c:pt>
                <c:pt idx="314">
                  <c:v>0.6648099999999999</c:v>
                </c:pt>
                <c:pt idx="315">
                  <c:v>0.66708999999999996</c:v>
                </c:pt>
                <c:pt idx="316">
                  <c:v>0.66937000000000002</c:v>
                </c:pt>
                <c:pt idx="317">
                  <c:v>0.6710799999999999</c:v>
                </c:pt>
                <c:pt idx="318">
                  <c:v>0.6730799999999999</c:v>
                </c:pt>
                <c:pt idx="319">
                  <c:v>0.67535999999999996</c:v>
                </c:pt>
                <c:pt idx="320">
                  <c:v>0.67762999999999984</c:v>
                </c:pt>
                <c:pt idx="321">
                  <c:v>0.67962999999999996</c:v>
                </c:pt>
                <c:pt idx="322">
                  <c:v>0.68161999999999989</c:v>
                </c:pt>
                <c:pt idx="323">
                  <c:v>0.68389999999999995</c:v>
                </c:pt>
                <c:pt idx="324">
                  <c:v>0.68618000000000001</c:v>
                </c:pt>
                <c:pt idx="325">
                  <c:v>0.68874999999999986</c:v>
                </c:pt>
                <c:pt idx="326">
                  <c:v>0.69045000000000001</c:v>
                </c:pt>
                <c:pt idx="327">
                  <c:v>0.69272999999999985</c:v>
                </c:pt>
                <c:pt idx="328">
                  <c:v>0.69443999999999984</c:v>
                </c:pt>
                <c:pt idx="329">
                  <c:v>0.69643999999999995</c:v>
                </c:pt>
                <c:pt idx="330">
                  <c:v>0.69842999999999988</c:v>
                </c:pt>
                <c:pt idx="331">
                  <c:v>0.70042999999999989</c:v>
                </c:pt>
                <c:pt idx="332">
                  <c:v>0.70241999999999993</c:v>
                </c:pt>
                <c:pt idx="333">
                  <c:v>0.70469999999999988</c:v>
                </c:pt>
                <c:pt idx="334">
                  <c:v>0.70697999999999994</c:v>
                </c:pt>
                <c:pt idx="335">
                  <c:v>0.70926</c:v>
                </c:pt>
                <c:pt idx="336">
                  <c:v>0.71096999999999988</c:v>
                </c:pt>
                <c:pt idx="337">
                  <c:v>0.71324999999999994</c:v>
                </c:pt>
                <c:pt idx="338">
                  <c:v>0.71553</c:v>
                </c:pt>
                <c:pt idx="339">
                  <c:v>0.71751999999999994</c:v>
                </c:pt>
                <c:pt idx="340">
                  <c:v>0.71950999999999998</c:v>
                </c:pt>
                <c:pt idx="341">
                  <c:v>0.72121999999999986</c:v>
                </c:pt>
                <c:pt idx="342">
                  <c:v>0.72349999999999992</c:v>
                </c:pt>
                <c:pt idx="343">
                  <c:v>0.72577999999999998</c:v>
                </c:pt>
                <c:pt idx="344">
                  <c:v>0.72805999999999993</c:v>
                </c:pt>
                <c:pt idx="345">
                  <c:v>0.72976999999999992</c:v>
                </c:pt>
                <c:pt idx="346">
                  <c:v>0.73204999999999987</c:v>
                </c:pt>
                <c:pt idx="347">
                  <c:v>0.73460999999999999</c:v>
                </c:pt>
                <c:pt idx="348">
                  <c:v>0.73689000000000004</c:v>
                </c:pt>
                <c:pt idx="349">
                  <c:v>0.73889000000000005</c:v>
                </c:pt>
                <c:pt idx="350">
                  <c:v>0.74087999999999998</c:v>
                </c:pt>
                <c:pt idx="351">
                  <c:v>0.74287999999999998</c:v>
                </c:pt>
                <c:pt idx="352">
                  <c:v>0.74516000000000004</c:v>
                </c:pt>
                <c:pt idx="353">
                  <c:v>0.74714999999999998</c:v>
                </c:pt>
                <c:pt idx="354">
                  <c:v>0.74885999999999997</c:v>
                </c:pt>
                <c:pt idx="355">
                  <c:v>0.7508499999999998</c:v>
                </c:pt>
                <c:pt idx="356">
                  <c:v>0.75341999999999998</c:v>
                </c:pt>
                <c:pt idx="357">
                  <c:v>0.75570000000000004</c:v>
                </c:pt>
                <c:pt idx="358">
                  <c:v>0.75768999999999997</c:v>
                </c:pt>
                <c:pt idx="359">
                  <c:v>0.75997000000000003</c:v>
                </c:pt>
                <c:pt idx="360">
                  <c:v>0.76195999999999975</c:v>
                </c:pt>
                <c:pt idx="361">
                  <c:v>0.76395999999999997</c:v>
                </c:pt>
                <c:pt idx="362">
                  <c:v>0.76624000000000003</c:v>
                </c:pt>
                <c:pt idx="363">
                  <c:v>0.76822999999999997</c:v>
                </c:pt>
                <c:pt idx="364">
                  <c:v>0.77022999999999997</c:v>
                </c:pt>
                <c:pt idx="365">
                  <c:v>0.77251000000000003</c:v>
                </c:pt>
                <c:pt idx="366">
                  <c:v>0.77479000000000009</c:v>
                </c:pt>
                <c:pt idx="367">
                  <c:v>0.77648999999999968</c:v>
                </c:pt>
                <c:pt idx="368">
                  <c:v>0.77876999999999974</c:v>
                </c:pt>
                <c:pt idx="369">
                  <c:v>0.78105000000000002</c:v>
                </c:pt>
                <c:pt idx="370">
                  <c:v>0.78333000000000008</c:v>
                </c:pt>
                <c:pt idx="371">
                  <c:v>0.78560999999999992</c:v>
                </c:pt>
                <c:pt idx="372">
                  <c:v>0.78760999999999992</c:v>
                </c:pt>
                <c:pt idx="373">
                  <c:v>0.78960000000000008</c:v>
                </c:pt>
                <c:pt idx="374">
                  <c:v>0.79187999999999992</c:v>
                </c:pt>
                <c:pt idx="375">
                  <c:v>0.79387000000000008</c:v>
                </c:pt>
                <c:pt idx="376">
                  <c:v>0.79587000000000008</c:v>
                </c:pt>
                <c:pt idx="377">
                  <c:v>0.79786000000000001</c:v>
                </c:pt>
                <c:pt idx="378">
                  <c:v>0.80014000000000007</c:v>
                </c:pt>
                <c:pt idx="379">
                  <c:v>0.80271000000000003</c:v>
                </c:pt>
                <c:pt idx="380">
                  <c:v>0.80498000000000003</c:v>
                </c:pt>
                <c:pt idx="381">
                  <c:v>0.80668999999999991</c:v>
                </c:pt>
                <c:pt idx="382">
                  <c:v>0.80840000000000001</c:v>
                </c:pt>
                <c:pt idx="383">
                  <c:v>0.81068000000000007</c:v>
                </c:pt>
                <c:pt idx="384">
                  <c:v>0.8129599999999999</c:v>
                </c:pt>
                <c:pt idx="385">
                  <c:v>0.81523999999999996</c:v>
                </c:pt>
                <c:pt idx="386">
                  <c:v>0.81695000000000007</c:v>
                </c:pt>
                <c:pt idx="387">
                  <c:v>0.8192299999999999</c:v>
                </c:pt>
                <c:pt idx="388">
                  <c:v>0.82150999999999996</c:v>
                </c:pt>
                <c:pt idx="389">
                  <c:v>0.8234999999999999</c:v>
                </c:pt>
                <c:pt idx="390">
                  <c:v>0.8254999999999999</c:v>
                </c:pt>
                <c:pt idx="391">
                  <c:v>0.82749000000000006</c:v>
                </c:pt>
                <c:pt idx="392">
                  <c:v>0.8297699999999999</c:v>
                </c:pt>
                <c:pt idx="393">
                  <c:v>0.83204999999999996</c:v>
                </c:pt>
                <c:pt idx="394">
                  <c:v>0.83433000000000002</c:v>
                </c:pt>
                <c:pt idx="395">
                  <c:v>0.83631999999999995</c:v>
                </c:pt>
                <c:pt idx="396">
                  <c:v>0.83803000000000005</c:v>
                </c:pt>
                <c:pt idx="397">
                  <c:v>0.84003000000000005</c:v>
                </c:pt>
                <c:pt idx="398">
                  <c:v>0.84230999999999989</c:v>
                </c:pt>
                <c:pt idx="399">
                  <c:v>0.84430000000000005</c:v>
                </c:pt>
                <c:pt idx="400">
                  <c:v>0.84630000000000005</c:v>
                </c:pt>
                <c:pt idx="401">
                  <c:v>0.84885999999999995</c:v>
                </c:pt>
                <c:pt idx="402">
                  <c:v>0.85114000000000001</c:v>
                </c:pt>
                <c:pt idx="403">
                  <c:v>0.85342000000000007</c:v>
                </c:pt>
                <c:pt idx="404">
                  <c:v>0.85512999999999995</c:v>
                </c:pt>
                <c:pt idx="405">
                  <c:v>0.8571200000000001</c:v>
                </c:pt>
                <c:pt idx="406">
                  <c:v>0.85939999999999994</c:v>
                </c:pt>
                <c:pt idx="407">
                  <c:v>0.8613900000000001</c:v>
                </c:pt>
                <c:pt idx="408">
                  <c:v>0.86366999999999994</c:v>
                </c:pt>
                <c:pt idx="409">
                  <c:v>0.86566999999999994</c:v>
                </c:pt>
                <c:pt idx="410">
                  <c:v>0.8676600000000001</c:v>
                </c:pt>
                <c:pt idx="411">
                  <c:v>0.86993999999999994</c:v>
                </c:pt>
                <c:pt idx="412">
                  <c:v>0.87222</c:v>
                </c:pt>
                <c:pt idx="413">
                  <c:v>0.8739300000000001</c:v>
                </c:pt>
                <c:pt idx="414">
                  <c:v>0.87620999999999993</c:v>
                </c:pt>
                <c:pt idx="415">
                  <c:v>0.87848999999999999</c:v>
                </c:pt>
                <c:pt idx="416">
                  <c:v>0.88077000000000005</c:v>
                </c:pt>
                <c:pt idx="417">
                  <c:v>0.88304999999999989</c:v>
                </c:pt>
                <c:pt idx="418">
                  <c:v>0.88475999999999999</c:v>
                </c:pt>
                <c:pt idx="419">
                  <c:v>0.88674999999999993</c:v>
                </c:pt>
                <c:pt idx="420">
                  <c:v>0.88874999999999993</c:v>
                </c:pt>
                <c:pt idx="421">
                  <c:v>0.89101999999999992</c:v>
                </c:pt>
                <c:pt idx="422">
                  <c:v>0.89301999999999992</c:v>
                </c:pt>
                <c:pt idx="423">
                  <c:v>0.89529999999999998</c:v>
                </c:pt>
                <c:pt idx="424">
                  <c:v>0.89758000000000004</c:v>
                </c:pt>
                <c:pt idx="425">
                  <c:v>0.89985999999999988</c:v>
                </c:pt>
                <c:pt idx="426">
                  <c:v>0.90213999999999994</c:v>
                </c:pt>
                <c:pt idx="427">
                  <c:v>0.90385000000000004</c:v>
                </c:pt>
                <c:pt idx="428">
                  <c:v>0.90583999999999998</c:v>
                </c:pt>
                <c:pt idx="429">
                  <c:v>0.90812000000000004</c:v>
                </c:pt>
                <c:pt idx="430">
                  <c:v>0.91039999999999988</c:v>
                </c:pt>
                <c:pt idx="431">
                  <c:v>0.91267999999999994</c:v>
                </c:pt>
                <c:pt idx="432">
                  <c:v>0.91439000000000004</c:v>
                </c:pt>
                <c:pt idx="433">
                  <c:v>0.91666999999999987</c:v>
                </c:pt>
                <c:pt idx="434">
                  <c:v>0.91894000000000009</c:v>
                </c:pt>
                <c:pt idx="435">
                  <c:v>0.92094000000000009</c:v>
                </c:pt>
                <c:pt idx="436">
                  <c:v>0.92293000000000003</c:v>
                </c:pt>
                <c:pt idx="437">
                  <c:v>0.92521000000000009</c:v>
                </c:pt>
                <c:pt idx="438">
                  <c:v>0.92748999999999993</c:v>
                </c:pt>
                <c:pt idx="439">
                  <c:v>0.92976999999999999</c:v>
                </c:pt>
                <c:pt idx="440">
                  <c:v>0.93176999999999977</c:v>
                </c:pt>
                <c:pt idx="441">
                  <c:v>0.93318999999999996</c:v>
                </c:pt>
                <c:pt idx="442">
                  <c:v>0.93547000000000002</c:v>
                </c:pt>
                <c:pt idx="443">
                  <c:v>0.93745999999999996</c:v>
                </c:pt>
                <c:pt idx="444">
                  <c:v>0.93974000000000002</c:v>
                </c:pt>
                <c:pt idx="445">
                  <c:v>0.94174000000000002</c:v>
                </c:pt>
                <c:pt idx="446">
                  <c:v>0.94372999999999996</c:v>
                </c:pt>
                <c:pt idx="447">
                  <c:v>0.94629999999999992</c:v>
                </c:pt>
                <c:pt idx="448">
                  <c:v>0.94829000000000008</c:v>
                </c:pt>
                <c:pt idx="449">
                  <c:v>0.95028000000000001</c:v>
                </c:pt>
                <c:pt idx="450">
                  <c:v>0.95228000000000002</c:v>
                </c:pt>
                <c:pt idx="451">
                  <c:v>0.95426999999999995</c:v>
                </c:pt>
                <c:pt idx="452">
                  <c:v>0.95655000000000001</c:v>
                </c:pt>
                <c:pt idx="453">
                  <c:v>0.95883000000000007</c:v>
                </c:pt>
                <c:pt idx="454">
                  <c:v>0.96083000000000007</c:v>
                </c:pt>
                <c:pt idx="455">
                  <c:v>0.96282000000000001</c:v>
                </c:pt>
                <c:pt idx="456">
                  <c:v>0.96510000000000007</c:v>
                </c:pt>
                <c:pt idx="457">
                  <c:v>0.96737999999999991</c:v>
                </c:pt>
                <c:pt idx="458">
                  <c:v>0.96965999999999997</c:v>
                </c:pt>
                <c:pt idx="459">
                  <c:v>0.97137000000000007</c:v>
                </c:pt>
                <c:pt idx="460">
                  <c:v>0.9736499999999999</c:v>
                </c:pt>
                <c:pt idx="461">
                  <c:v>0.9759199999999999</c:v>
                </c:pt>
                <c:pt idx="462">
                  <c:v>0.97819999999999996</c:v>
                </c:pt>
                <c:pt idx="463">
                  <c:v>0.9804799999999998</c:v>
                </c:pt>
                <c:pt idx="464">
                  <c:v>0.9821899999999999</c:v>
                </c:pt>
                <c:pt idx="465">
                  <c:v>0.9839</c:v>
                </c:pt>
                <c:pt idx="466">
                  <c:v>0.98618000000000006</c:v>
                </c:pt>
                <c:pt idx="467">
                  <c:v>0.98845999999999989</c:v>
                </c:pt>
                <c:pt idx="468">
                  <c:v>0.99073999999999995</c:v>
                </c:pt>
                <c:pt idx="469">
                  <c:v>0.99245000000000005</c:v>
                </c:pt>
                <c:pt idx="470">
                  <c:v>0.99500999999999995</c:v>
                </c:pt>
                <c:pt idx="471">
                  <c:v>0.99700999999999995</c:v>
                </c:pt>
                <c:pt idx="472">
                  <c:v>0.99928999999999979</c:v>
                </c:pt>
                <c:pt idx="473">
                  <c:v>1.0009999999999999</c:v>
                </c:pt>
                <c:pt idx="474">
                  <c:v>1.0032799999999999</c:v>
                </c:pt>
                <c:pt idx="475">
                  <c:v>1.0055499999999999</c:v>
                </c:pt>
                <c:pt idx="476">
                  <c:v>1.00783</c:v>
                </c:pt>
                <c:pt idx="477">
                  <c:v>1.0095400000000001</c:v>
                </c:pt>
                <c:pt idx="478">
                  <c:v>1.0115399999999999</c:v>
                </c:pt>
                <c:pt idx="479">
                  <c:v>1.0138199999999999</c:v>
                </c:pt>
                <c:pt idx="480">
                  <c:v>1.0160999999999998</c:v>
                </c:pt>
                <c:pt idx="481">
                  <c:v>1.01837</c:v>
                </c:pt>
                <c:pt idx="482">
                  <c:v>1.0203699999999998</c:v>
                </c:pt>
                <c:pt idx="483">
                  <c:v>1.0226499999999998</c:v>
                </c:pt>
                <c:pt idx="484">
                  <c:v>1.0249299999999997</c:v>
                </c:pt>
                <c:pt idx="485">
                  <c:v>1.0272099999999997</c:v>
                </c:pt>
                <c:pt idx="486">
                  <c:v>1.0289199999999998</c:v>
                </c:pt>
                <c:pt idx="487">
                  <c:v>1.0306299999999999</c:v>
                </c:pt>
                <c:pt idx="488">
                  <c:v>1.0326200000000001</c:v>
                </c:pt>
                <c:pt idx="489">
                  <c:v>1.0348999999999999</c:v>
                </c:pt>
                <c:pt idx="490">
                  <c:v>1.0371799999999998</c:v>
                </c:pt>
                <c:pt idx="491">
                  <c:v>1.0391699999999999</c:v>
                </c:pt>
                <c:pt idx="492">
                  <c:v>1.0411699999999999</c:v>
                </c:pt>
                <c:pt idx="493">
                  <c:v>1.0437299999999998</c:v>
                </c:pt>
                <c:pt idx="494">
                  <c:v>1.0457299999999998</c:v>
                </c:pt>
                <c:pt idx="495">
                  <c:v>1.04772</c:v>
                </c:pt>
                <c:pt idx="496">
                  <c:v>1.0497099999999999</c:v>
                </c:pt>
                <c:pt idx="497">
                  <c:v>1.0517099999999999</c:v>
                </c:pt>
                <c:pt idx="498">
                  <c:v>1.05399</c:v>
                </c:pt>
                <c:pt idx="499">
                  <c:v>1.0562699999999998</c:v>
                </c:pt>
                <c:pt idx="500">
                  <c:v>1.0579799999999999</c:v>
                </c:pt>
                <c:pt idx="501">
                  <c:v>1.0599700000000001</c:v>
                </c:pt>
                <c:pt idx="502">
                  <c:v>1.0622499999999999</c:v>
                </c:pt>
                <c:pt idx="503">
                  <c:v>1.06453</c:v>
                </c:pt>
                <c:pt idx="504">
                  <c:v>1.0665199999999999</c:v>
                </c:pt>
                <c:pt idx="505">
                  <c:v>1.0688</c:v>
                </c:pt>
                <c:pt idx="506">
                  <c:v>1.0710799999999998</c:v>
                </c:pt>
                <c:pt idx="507">
                  <c:v>1.0733599999999999</c:v>
                </c:pt>
                <c:pt idx="508">
                  <c:v>1.0756399999999997</c:v>
                </c:pt>
                <c:pt idx="509">
                  <c:v>1.0773499999999998</c:v>
                </c:pt>
                <c:pt idx="510">
                  <c:v>1.0790599999999999</c:v>
                </c:pt>
                <c:pt idx="511">
                  <c:v>1.08134</c:v>
                </c:pt>
                <c:pt idx="512">
                  <c:v>1.0836199999999998</c:v>
                </c:pt>
                <c:pt idx="513">
                  <c:v>1.0858999999999999</c:v>
                </c:pt>
                <c:pt idx="514">
                  <c:v>1.0881799999999997</c:v>
                </c:pt>
                <c:pt idx="515">
                  <c:v>1.0904499999999997</c:v>
                </c:pt>
                <c:pt idx="516">
                  <c:v>1.0927299999999998</c:v>
                </c:pt>
                <c:pt idx="517">
                  <c:v>1.0947299999999998</c:v>
                </c:pt>
                <c:pt idx="518">
                  <c:v>1.0967199999999997</c:v>
                </c:pt>
                <c:pt idx="519">
                  <c:v>1.0987199999999997</c:v>
                </c:pt>
                <c:pt idx="520">
                  <c:v>1.1007099999999999</c:v>
                </c:pt>
                <c:pt idx="521">
                  <c:v>1.1029899999999997</c:v>
                </c:pt>
                <c:pt idx="522">
                  <c:v>1.1052699999999998</c:v>
                </c:pt>
                <c:pt idx="523">
                  <c:v>1.1069799999999999</c:v>
                </c:pt>
                <c:pt idx="524">
                  <c:v>1.10897</c:v>
                </c:pt>
                <c:pt idx="525">
                  <c:v>1.1112499999999998</c:v>
                </c:pt>
                <c:pt idx="526">
                  <c:v>1.1135299999999997</c:v>
                </c:pt>
                <c:pt idx="527">
                  <c:v>1.1155299999999997</c:v>
                </c:pt>
                <c:pt idx="528">
                  <c:v>1.1178099999999997</c:v>
                </c:pt>
                <c:pt idx="529">
                  <c:v>1.1200799999999997</c:v>
                </c:pt>
                <c:pt idx="530">
                  <c:v>1.1223599999999998</c:v>
                </c:pt>
                <c:pt idx="531">
                  <c:v>1.1240699999999999</c:v>
                </c:pt>
                <c:pt idx="532">
                  <c:v>1.12578</c:v>
                </c:pt>
                <c:pt idx="533">
                  <c:v>1.1277799999999998</c:v>
                </c:pt>
                <c:pt idx="534">
                  <c:v>1.1303399999999997</c:v>
                </c:pt>
                <c:pt idx="535">
                  <c:v>1.1326199999999997</c:v>
                </c:pt>
                <c:pt idx="536">
                  <c:v>1.1348999999999998</c:v>
                </c:pt>
                <c:pt idx="537">
                  <c:v>1.1368899999999997</c:v>
                </c:pt>
                <c:pt idx="538">
                  <c:v>1.1388899999999997</c:v>
                </c:pt>
                <c:pt idx="539">
                  <c:v>1.1411699999999998</c:v>
                </c:pt>
                <c:pt idx="540">
                  <c:v>1.1434500000000001</c:v>
                </c:pt>
                <c:pt idx="541">
                  <c:v>1.1451599999999997</c:v>
                </c:pt>
                <c:pt idx="542">
                  <c:v>1.1471499999999997</c:v>
                </c:pt>
                <c:pt idx="543">
                  <c:v>1.1494299999999997</c:v>
                </c:pt>
                <c:pt idx="544">
                  <c:v>1.1517099999999998</c:v>
                </c:pt>
                <c:pt idx="545">
                  <c:v>1.1536999999999997</c:v>
                </c:pt>
                <c:pt idx="546">
                  <c:v>1.1554099999999998</c:v>
                </c:pt>
                <c:pt idx="547">
                  <c:v>1.1576899999999999</c:v>
                </c:pt>
                <c:pt idx="548">
                  <c:v>1.1599699999999997</c:v>
                </c:pt>
                <c:pt idx="549">
                  <c:v>1.1619599999999999</c:v>
                </c:pt>
                <c:pt idx="550">
                  <c:v>1.1639599999999999</c:v>
                </c:pt>
                <c:pt idx="551">
                  <c:v>1.1662399999999997</c:v>
                </c:pt>
                <c:pt idx="552">
                  <c:v>1.1685199999999998</c:v>
                </c:pt>
                <c:pt idx="553">
                  <c:v>1.1708000000000001</c:v>
                </c:pt>
                <c:pt idx="554">
                  <c:v>1.1725099999999997</c:v>
                </c:pt>
                <c:pt idx="555">
                  <c:v>1.1742199999999998</c:v>
                </c:pt>
                <c:pt idx="556">
                  <c:v>1.17649</c:v>
                </c:pt>
                <c:pt idx="557">
                  <c:v>1.1787699999999999</c:v>
                </c:pt>
                <c:pt idx="558">
                  <c:v>1.1813400000000001</c:v>
                </c:pt>
                <c:pt idx="559">
                  <c:v>1.1833299999999998</c:v>
                </c:pt>
                <c:pt idx="560">
                  <c:v>1.1856099999999998</c:v>
                </c:pt>
                <c:pt idx="561">
                  <c:v>1.1878899999999997</c:v>
                </c:pt>
                <c:pt idx="562">
                  <c:v>1.1898799999999998</c:v>
                </c:pt>
                <c:pt idx="563">
                  <c:v>1.1921600000000001</c:v>
                </c:pt>
                <c:pt idx="564">
                  <c:v>1.1938699999999998</c:v>
                </c:pt>
                <c:pt idx="565">
                  <c:v>1.1958699999999998</c:v>
                </c:pt>
                <c:pt idx="566">
                  <c:v>1.19815</c:v>
                </c:pt>
                <c:pt idx="567">
                  <c:v>1.2004300000000001</c:v>
                </c:pt>
                <c:pt idx="568">
                  <c:v>1.2027099999999999</c:v>
                </c:pt>
                <c:pt idx="569">
                  <c:v>1.2044099999999998</c:v>
                </c:pt>
                <c:pt idx="570">
                  <c:v>1.2064099999999998</c:v>
                </c:pt>
                <c:pt idx="571">
                  <c:v>1.2086899999999998</c:v>
                </c:pt>
                <c:pt idx="572">
                  <c:v>1.2109700000000001</c:v>
                </c:pt>
                <c:pt idx="573">
                  <c:v>1.2129599999999998</c:v>
                </c:pt>
                <c:pt idx="574">
                  <c:v>1.2152400000000001</c:v>
                </c:pt>
                <c:pt idx="575">
                  <c:v>1.2172400000000001</c:v>
                </c:pt>
                <c:pt idx="576">
                  <c:v>1.2195099999999999</c:v>
                </c:pt>
                <c:pt idx="577">
                  <c:v>1.2215100000000001</c:v>
                </c:pt>
                <c:pt idx="578">
                  <c:v>1.2232199999999998</c:v>
                </c:pt>
                <c:pt idx="579">
                  <c:v>1.2252099999999999</c:v>
                </c:pt>
                <c:pt idx="580">
                  <c:v>1.2274899999999997</c:v>
                </c:pt>
                <c:pt idx="581">
                  <c:v>1.2300599999999999</c:v>
                </c:pt>
                <c:pt idx="582">
                  <c:v>1.2320500000000001</c:v>
                </c:pt>
                <c:pt idx="583">
                  <c:v>1.2340399999999998</c:v>
                </c:pt>
                <c:pt idx="584">
                  <c:v>1.2363199999999999</c:v>
                </c:pt>
                <c:pt idx="585">
                  <c:v>1.2385999999999997</c:v>
                </c:pt>
                <c:pt idx="586">
                  <c:v>1.2405999999999999</c:v>
                </c:pt>
                <c:pt idx="587">
                  <c:v>1.2425900000000001</c:v>
                </c:pt>
                <c:pt idx="588">
                  <c:v>1.2445900000000001</c:v>
                </c:pt>
                <c:pt idx="589">
                  <c:v>1.2468599999999999</c:v>
                </c:pt>
                <c:pt idx="590">
                  <c:v>1.2491399999999997</c:v>
                </c:pt>
                <c:pt idx="591">
                  <c:v>1.2511399999999997</c:v>
                </c:pt>
                <c:pt idx="592">
                  <c:v>1.2528499999999998</c:v>
                </c:pt>
                <c:pt idx="593">
                  <c:v>1.2551300000000001</c:v>
                </c:pt>
                <c:pt idx="594">
                  <c:v>1.2574099999999997</c:v>
                </c:pt>
                <c:pt idx="595">
                  <c:v>1.25969</c:v>
                </c:pt>
                <c:pt idx="596">
                  <c:v>1.2616799999999997</c:v>
                </c:pt>
                <c:pt idx="597">
                  <c:v>1.2636699999999998</c:v>
                </c:pt>
                <c:pt idx="598">
                  <c:v>1.2659499999999997</c:v>
                </c:pt>
                <c:pt idx="599">
                  <c:v>1.2679499999999997</c:v>
                </c:pt>
                <c:pt idx="600">
                  <c:v>1.2699399999999998</c:v>
                </c:pt>
                <c:pt idx="601">
                  <c:v>1.2716499999999997</c:v>
                </c:pt>
                <c:pt idx="602">
                  <c:v>1.2739299999999998</c:v>
                </c:pt>
                <c:pt idx="603">
                  <c:v>1.2762099999999998</c:v>
                </c:pt>
                <c:pt idx="604">
                  <c:v>1.2784899999999997</c:v>
                </c:pt>
                <c:pt idx="605">
                  <c:v>1.28077</c:v>
                </c:pt>
                <c:pt idx="606">
                  <c:v>1.2824800000000001</c:v>
                </c:pt>
                <c:pt idx="607">
                  <c:v>1.2847599999999997</c:v>
                </c:pt>
                <c:pt idx="608">
                  <c:v>1.28704</c:v>
                </c:pt>
                <c:pt idx="609">
                  <c:v>1.2893099999999997</c:v>
                </c:pt>
                <c:pt idx="610">
                  <c:v>1.2910199999999998</c:v>
                </c:pt>
                <c:pt idx="611">
                  <c:v>1.2932999999999997</c:v>
                </c:pt>
                <c:pt idx="612">
                  <c:v>1.2955799999999997</c:v>
                </c:pt>
                <c:pt idx="613">
                  <c:v>1.29786</c:v>
                </c:pt>
                <c:pt idx="614">
                  <c:v>1.2995699999999997</c:v>
                </c:pt>
                <c:pt idx="615">
                  <c:v>1.3015699999999997</c:v>
                </c:pt>
                <c:pt idx="616">
                  <c:v>1.30413</c:v>
                </c:pt>
                <c:pt idx="617">
                  <c:v>1.3064100000000001</c:v>
                </c:pt>
                <c:pt idx="618">
                  <c:v>1.3086899999999999</c:v>
                </c:pt>
                <c:pt idx="619">
                  <c:v>1.3104</c:v>
                </c:pt>
                <c:pt idx="620">
                  <c:v>1.3126800000000001</c:v>
                </c:pt>
                <c:pt idx="621">
                  <c:v>1.3143899999999999</c:v>
                </c:pt>
                <c:pt idx="622">
                  <c:v>1.31667</c:v>
                </c:pt>
                <c:pt idx="623">
                  <c:v>1.3183699999999998</c:v>
                </c:pt>
                <c:pt idx="624">
                  <c:v>1.3206499999999999</c:v>
                </c:pt>
                <c:pt idx="625">
                  <c:v>1.3229299999999997</c:v>
                </c:pt>
                <c:pt idx="626">
                  <c:v>1.32521</c:v>
                </c:pt>
                <c:pt idx="627">
                  <c:v>1.3274900000000001</c:v>
                </c:pt>
                <c:pt idx="628">
                  <c:v>1.3294900000000001</c:v>
                </c:pt>
                <c:pt idx="629">
                  <c:v>1.33148</c:v>
                </c:pt>
                <c:pt idx="630">
                  <c:v>1.3337600000000001</c:v>
                </c:pt>
                <c:pt idx="631">
                  <c:v>1.3360399999999999</c:v>
                </c:pt>
                <c:pt idx="632">
                  <c:v>1.33775</c:v>
                </c:pt>
                <c:pt idx="633">
                  <c:v>1.3397399999999999</c:v>
                </c:pt>
                <c:pt idx="634">
                  <c:v>1.34202</c:v>
                </c:pt>
                <c:pt idx="635">
                  <c:v>1.3443000000000001</c:v>
                </c:pt>
                <c:pt idx="636">
                  <c:v>1.34629</c:v>
                </c:pt>
                <c:pt idx="637">
                  <c:v>1.34829</c:v>
                </c:pt>
                <c:pt idx="638">
                  <c:v>1.3502799999999999</c:v>
                </c:pt>
                <c:pt idx="639">
                  <c:v>1.35256</c:v>
                </c:pt>
                <c:pt idx="640">
                  <c:v>1.3551299999999997</c:v>
                </c:pt>
                <c:pt idx="641">
                  <c:v>1.3571200000000001</c:v>
                </c:pt>
                <c:pt idx="642">
                  <c:v>1.3591200000000001</c:v>
                </c:pt>
                <c:pt idx="643">
                  <c:v>1.36111</c:v>
                </c:pt>
                <c:pt idx="644">
                  <c:v>1.3631</c:v>
                </c:pt>
                <c:pt idx="645">
                  <c:v>1.3651</c:v>
                </c:pt>
                <c:pt idx="646">
                  <c:v>1.3670899999999999</c:v>
                </c:pt>
                <c:pt idx="647">
                  <c:v>1.3690899999999999</c:v>
                </c:pt>
                <c:pt idx="648">
                  <c:v>1.37137</c:v>
                </c:pt>
                <c:pt idx="649">
                  <c:v>1.3739300000000001</c:v>
                </c:pt>
                <c:pt idx="650">
                  <c:v>1.37592</c:v>
                </c:pt>
                <c:pt idx="651">
                  <c:v>1.37792</c:v>
                </c:pt>
                <c:pt idx="652">
                  <c:v>1.37991</c:v>
                </c:pt>
                <c:pt idx="653">
                  <c:v>1.38219</c:v>
                </c:pt>
                <c:pt idx="654">
                  <c:v>1.3844700000000001</c:v>
                </c:pt>
                <c:pt idx="655">
                  <c:v>1.3864700000000001</c:v>
                </c:pt>
                <c:pt idx="656">
                  <c:v>1.38846</c:v>
                </c:pt>
                <c:pt idx="657">
                  <c:v>1.3907400000000001</c:v>
                </c:pt>
                <c:pt idx="658">
                  <c:v>1.39273</c:v>
                </c:pt>
                <c:pt idx="659">
                  <c:v>1.39473</c:v>
                </c:pt>
                <c:pt idx="660">
                  <c:v>1.39672</c:v>
                </c:pt>
                <c:pt idx="661">
                  <c:v>1.399</c:v>
                </c:pt>
                <c:pt idx="662">
                  <c:v>1.4015699999999998</c:v>
                </c:pt>
                <c:pt idx="663">
                  <c:v>1.4038399999999998</c:v>
                </c:pt>
                <c:pt idx="664">
                  <c:v>1.4058399999999998</c:v>
                </c:pt>
                <c:pt idx="665">
                  <c:v>1.4078299999999997</c:v>
                </c:pt>
                <c:pt idx="666">
                  <c:v>1.4098299999999997</c:v>
                </c:pt>
                <c:pt idx="667">
                  <c:v>1.4118200000000001</c:v>
                </c:pt>
                <c:pt idx="668">
                  <c:v>1.4140999999999997</c:v>
                </c:pt>
                <c:pt idx="669">
                  <c:v>1.4160999999999997</c:v>
                </c:pt>
                <c:pt idx="670">
                  <c:v>1.4180900000000001</c:v>
                </c:pt>
                <c:pt idx="671">
                  <c:v>1.4203699999999997</c:v>
                </c:pt>
                <c:pt idx="672">
                  <c:v>1.4226499999999997</c:v>
                </c:pt>
                <c:pt idx="673">
                  <c:v>1.4249299999999998</c:v>
                </c:pt>
                <c:pt idx="674">
                  <c:v>1.4266399999999997</c:v>
                </c:pt>
                <c:pt idx="675">
                  <c:v>1.4289199999999997</c:v>
                </c:pt>
                <c:pt idx="676">
                  <c:v>1.4309099999999997</c:v>
                </c:pt>
                <c:pt idx="677">
                  <c:v>1.4334699999999998</c:v>
                </c:pt>
                <c:pt idx="678">
                  <c:v>1.4351799999999997</c:v>
                </c:pt>
                <c:pt idx="679">
                  <c:v>1.43689</c:v>
                </c:pt>
                <c:pt idx="680">
                  <c:v>1.4391700000000001</c:v>
                </c:pt>
                <c:pt idx="681">
                  <c:v>1.4414499999999997</c:v>
                </c:pt>
                <c:pt idx="682">
                  <c:v>1.4434499999999997</c:v>
                </c:pt>
                <c:pt idx="683">
                  <c:v>1.4454400000000001</c:v>
                </c:pt>
                <c:pt idx="684">
                  <c:v>1.44743</c:v>
                </c:pt>
                <c:pt idx="685">
                  <c:v>1.4499999999999997</c:v>
                </c:pt>
                <c:pt idx="686">
                  <c:v>1.4522799999999998</c:v>
                </c:pt>
                <c:pt idx="687">
                  <c:v>1.4542699999999997</c:v>
                </c:pt>
                <c:pt idx="688">
                  <c:v>1.4562699999999997</c:v>
                </c:pt>
                <c:pt idx="689">
                  <c:v>1.4582599999999997</c:v>
                </c:pt>
                <c:pt idx="690">
                  <c:v>1.46025</c:v>
                </c:pt>
                <c:pt idx="691">
                  <c:v>1.4625300000000001</c:v>
                </c:pt>
                <c:pt idx="692">
                  <c:v>1.4645300000000001</c:v>
                </c:pt>
                <c:pt idx="693">
                  <c:v>1.46652</c:v>
                </c:pt>
                <c:pt idx="694">
                  <c:v>1.4690899999999998</c:v>
                </c:pt>
                <c:pt idx="695">
                  <c:v>1.4713700000000001</c:v>
                </c:pt>
                <c:pt idx="696">
                  <c:v>1.4733599999999998</c:v>
                </c:pt>
                <c:pt idx="697">
                  <c:v>1.4753499999999997</c:v>
                </c:pt>
                <c:pt idx="698">
                  <c:v>1.4773499999999997</c:v>
                </c:pt>
                <c:pt idx="699">
                  <c:v>1.4796299999999998</c:v>
                </c:pt>
                <c:pt idx="700">
                  <c:v>1.4816199999999997</c:v>
                </c:pt>
                <c:pt idx="701">
                  <c:v>1.4836199999999997</c:v>
                </c:pt>
                <c:pt idx="702">
                  <c:v>1.4856100000000001</c:v>
                </c:pt>
                <c:pt idx="703">
                  <c:v>1.4878899999999997</c:v>
                </c:pt>
                <c:pt idx="704">
                  <c:v>1.4901699999999998</c:v>
                </c:pt>
                <c:pt idx="705">
                  <c:v>1.4921599999999997</c:v>
                </c:pt>
                <c:pt idx="706">
                  <c:v>1.49387</c:v>
                </c:pt>
                <c:pt idx="707">
                  <c:v>1.4961500000000001</c:v>
                </c:pt>
                <c:pt idx="708">
                  <c:v>1.4987200000000001</c:v>
                </c:pt>
                <c:pt idx="709">
                  <c:v>1.5009999999999999</c:v>
                </c:pt>
                <c:pt idx="710">
                  <c:v>1.5029899999999998</c:v>
                </c:pt>
                <c:pt idx="711">
                  <c:v>1.5049799999999998</c:v>
                </c:pt>
                <c:pt idx="712">
                  <c:v>1.5069799999999998</c:v>
                </c:pt>
                <c:pt idx="713">
                  <c:v>1.5092599999999998</c:v>
                </c:pt>
                <c:pt idx="714">
                  <c:v>1.5112499999999998</c:v>
                </c:pt>
                <c:pt idx="715">
                  <c:v>1.5132499999999998</c:v>
                </c:pt>
                <c:pt idx="716">
                  <c:v>1.5155299999999998</c:v>
                </c:pt>
                <c:pt idx="717">
                  <c:v>1.5180899999999997</c:v>
                </c:pt>
                <c:pt idx="718">
                  <c:v>1.5203699999999998</c:v>
                </c:pt>
                <c:pt idx="719">
                  <c:v>1.5220800000000001</c:v>
                </c:pt>
                <c:pt idx="720">
                  <c:v>1.5240699999999998</c:v>
                </c:pt>
                <c:pt idx="721">
                  <c:v>1.5263500000000001</c:v>
                </c:pt>
                <c:pt idx="722">
                  <c:v>1.5286299999999999</c:v>
                </c:pt>
                <c:pt idx="723">
                  <c:v>1.5306299999999997</c:v>
                </c:pt>
                <c:pt idx="724">
                  <c:v>1.5326200000000001</c:v>
                </c:pt>
                <c:pt idx="725">
                  <c:v>1.5346099999999998</c:v>
                </c:pt>
                <c:pt idx="726">
                  <c:v>1.5368899999999999</c:v>
                </c:pt>
                <c:pt idx="727">
                  <c:v>1.5388900000000001</c:v>
                </c:pt>
                <c:pt idx="728">
                  <c:v>1.5408799999999998</c:v>
                </c:pt>
                <c:pt idx="729">
                  <c:v>1.5428799999999998</c:v>
                </c:pt>
                <c:pt idx="730">
                  <c:v>1.5451499999999998</c:v>
                </c:pt>
                <c:pt idx="731">
                  <c:v>1.5477199999999998</c:v>
                </c:pt>
                <c:pt idx="732">
                  <c:v>1.5497099999999999</c:v>
                </c:pt>
                <c:pt idx="733">
                  <c:v>1.5517099999999997</c:v>
                </c:pt>
                <c:pt idx="734">
                  <c:v>1.5534199999999998</c:v>
                </c:pt>
                <c:pt idx="735">
                  <c:v>1.5554099999999997</c:v>
                </c:pt>
                <c:pt idx="736">
                  <c:v>1.5576899999999998</c:v>
                </c:pt>
                <c:pt idx="737">
                  <c:v>1.5599699999999999</c:v>
                </c:pt>
                <c:pt idx="738">
                  <c:v>1.5619599999999998</c:v>
                </c:pt>
                <c:pt idx="739">
                  <c:v>1.5642399999999999</c:v>
                </c:pt>
                <c:pt idx="740">
                  <c:v>1.5665199999999999</c:v>
                </c:pt>
                <c:pt idx="741">
                  <c:v>1.5687999999999998</c:v>
                </c:pt>
                <c:pt idx="742">
                  <c:v>1.5705099999999999</c:v>
                </c:pt>
                <c:pt idx="743">
                  <c:v>1.5725100000000001</c:v>
                </c:pt>
                <c:pt idx="744">
                  <c:v>1.5747799999999998</c:v>
                </c:pt>
                <c:pt idx="745">
                  <c:v>1.5770599999999999</c:v>
                </c:pt>
                <c:pt idx="746">
                  <c:v>1.5790599999999999</c:v>
                </c:pt>
                <c:pt idx="747">
                  <c:v>1.5810499999999998</c:v>
                </c:pt>
                <c:pt idx="748">
                  <c:v>1.5833299999999999</c:v>
                </c:pt>
                <c:pt idx="749">
                  <c:v>1.5853299999999999</c:v>
                </c:pt>
                <c:pt idx="750">
                  <c:v>1.5873199999999998</c:v>
                </c:pt>
                <c:pt idx="751">
                  <c:v>1.5895999999999999</c:v>
                </c:pt>
                <c:pt idx="752">
                  <c:v>1.5915899999999998</c:v>
                </c:pt>
                <c:pt idx="753">
                  <c:v>1.5941599999999998</c:v>
                </c:pt>
                <c:pt idx="754">
                  <c:v>1.5964399999999999</c:v>
                </c:pt>
                <c:pt idx="755">
                  <c:v>1.5984299999999998</c:v>
                </c:pt>
                <c:pt idx="756">
                  <c:v>1.6001399999999999</c:v>
                </c:pt>
                <c:pt idx="757">
                  <c:v>1.6021299999999998</c:v>
                </c:pt>
                <c:pt idx="758">
                  <c:v>1.6044099999999999</c:v>
                </c:pt>
                <c:pt idx="759">
                  <c:v>1.6064099999999999</c:v>
                </c:pt>
                <c:pt idx="760">
                  <c:v>1.6083999999999998</c:v>
                </c:pt>
                <c:pt idx="761">
                  <c:v>1.6103999999999998</c:v>
                </c:pt>
                <c:pt idx="762">
                  <c:v>1.6129599999999997</c:v>
                </c:pt>
                <c:pt idx="763">
                  <c:v>1.6152399999999998</c:v>
                </c:pt>
                <c:pt idx="764">
                  <c:v>1.6172299999999999</c:v>
                </c:pt>
                <c:pt idx="765">
                  <c:v>1.6192299999999997</c:v>
                </c:pt>
                <c:pt idx="766">
                  <c:v>1.6212199999999999</c:v>
                </c:pt>
                <c:pt idx="767">
                  <c:v>1.6234999999999999</c:v>
                </c:pt>
                <c:pt idx="768">
                  <c:v>1.6257799999999998</c:v>
                </c:pt>
                <c:pt idx="769">
                  <c:v>1.6277799999999998</c:v>
                </c:pt>
                <c:pt idx="770">
                  <c:v>1.6297699999999999</c:v>
                </c:pt>
                <c:pt idx="771">
                  <c:v>1.6317599999999999</c:v>
                </c:pt>
                <c:pt idx="772">
                  <c:v>1.6340399999999999</c:v>
                </c:pt>
                <c:pt idx="773">
                  <c:v>1.6363199999999998</c:v>
                </c:pt>
                <c:pt idx="774">
                  <c:v>1.6383199999999998</c:v>
                </c:pt>
                <c:pt idx="775">
                  <c:v>1.6405999999999998</c:v>
                </c:pt>
                <c:pt idx="776">
                  <c:v>1.64316</c:v>
                </c:pt>
                <c:pt idx="777">
                  <c:v>1.6451499999999997</c:v>
                </c:pt>
                <c:pt idx="778">
                  <c:v>1.6471499999999999</c:v>
                </c:pt>
                <c:pt idx="779">
                  <c:v>1.6488599999999998</c:v>
                </c:pt>
                <c:pt idx="780">
                  <c:v>1.6505699999999999</c:v>
                </c:pt>
                <c:pt idx="781">
                  <c:v>1.6528499999999997</c:v>
                </c:pt>
                <c:pt idx="782">
                  <c:v>1.6551299999999998</c:v>
                </c:pt>
                <c:pt idx="783">
                  <c:v>1.6574099999999998</c:v>
                </c:pt>
                <c:pt idx="784">
                  <c:v>1.6593999999999998</c:v>
                </c:pt>
                <c:pt idx="785">
                  <c:v>1.6616799999999998</c:v>
                </c:pt>
                <c:pt idx="786">
                  <c:v>1.6639599999999999</c:v>
                </c:pt>
                <c:pt idx="787">
                  <c:v>1.6659499999999998</c:v>
                </c:pt>
                <c:pt idx="788">
                  <c:v>1.6676599999999999</c:v>
                </c:pt>
                <c:pt idx="789">
                  <c:v>1.6699399999999998</c:v>
                </c:pt>
                <c:pt idx="790">
                  <c:v>1.6722199999999998</c:v>
                </c:pt>
                <c:pt idx="791">
                  <c:v>1.67421</c:v>
                </c:pt>
                <c:pt idx="792">
                  <c:v>1.6762099999999998</c:v>
                </c:pt>
                <c:pt idx="793">
                  <c:v>1.6781999999999999</c:v>
                </c:pt>
                <c:pt idx="794">
                  <c:v>1.6804799999999998</c:v>
                </c:pt>
                <c:pt idx="795">
                  <c:v>1.6827599999999998</c:v>
                </c:pt>
                <c:pt idx="796">
                  <c:v>1.6850399999999999</c:v>
                </c:pt>
                <c:pt idx="797">
                  <c:v>1.6870399999999999</c:v>
                </c:pt>
                <c:pt idx="798">
                  <c:v>1.6893099999999999</c:v>
                </c:pt>
                <c:pt idx="799">
                  <c:v>1.6915899999999999</c:v>
                </c:pt>
                <c:pt idx="800">
                  <c:v>1.69387</c:v>
                </c:pt>
                <c:pt idx="801">
                  <c:v>1.6955799999999999</c:v>
                </c:pt>
                <c:pt idx="802">
                  <c:v>1.6972899999999997</c:v>
                </c:pt>
                <c:pt idx="803">
                  <c:v>1.6995699999999998</c:v>
                </c:pt>
                <c:pt idx="804">
                  <c:v>1.7018499999999999</c:v>
                </c:pt>
                <c:pt idx="805">
                  <c:v>1.7041299999999999</c:v>
                </c:pt>
                <c:pt idx="806">
                  <c:v>1.7058399999999998</c:v>
                </c:pt>
                <c:pt idx="807">
                  <c:v>1.7081199999999999</c:v>
                </c:pt>
                <c:pt idx="808">
                  <c:v>1.7103999999999999</c:v>
                </c:pt>
                <c:pt idx="809">
                  <c:v>1.71268</c:v>
                </c:pt>
                <c:pt idx="810">
                  <c:v>1.7146699999999999</c:v>
                </c:pt>
                <c:pt idx="811">
                  <c:v>1.7166599999999999</c:v>
                </c:pt>
                <c:pt idx="812">
                  <c:v>1.7186599999999999</c:v>
                </c:pt>
                <c:pt idx="813">
                  <c:v>1.7206499999999998</c:v>
                </c:pt>
                <c:pt idx="814">
                  <c:v>1.7229299999999999</c:v>
                </c:pt>
                <c:pt idx="815">
                  <c:v>1.72464</c:v>
                </c:pt>
                <c:pt idx="816">
                  <c:v>1.7269199999999998</c:v>
                </c:pt>
                <c:pt idx="817">
                  <c:v>1.7291999999999998</c:v>
                </c:pt>
                <c:pt idx="818">
                  <c:v>1.7314799999999999</c:v>
                </c:pt>
                <c:pt idx="819">
                  <c:v>1.7334699999999998</c:v>
                </c:pt>
                <c:pt idx="820">
                  <c:v>1.7357499999999997</c:v>
                </c:pt>
                <c:pt idx="821">
                  <c:v>1.73803</c:v>
                </c:pt>
                <c:pt idx="822">
                  <c:v>1.74031</c:v>
                </c:pt>
                <c:pt idx="823">
                  <c:v>1.74231</c:v>
                </c:pt>
                <c:pt idx="824">
                  <c:v>1.7440199999999999</c:v>
                </c:pt>
                <c:pt idx="825">
                  <c:v>1.7457199999999999</c:v>
                </c:pt>
                <c:pt idx="826">
                  <c:v>1.7479999999999998</c:v>
                </c:pt>
                <c:pt idx="827">
                  <c:v>1.7502800000000001</c:v>
                </c:pt>
                <c:pt idx="828">
                  <c:v>1.7525599999999995</c:v>
                </c:pt>
                <c:pt idx="829">
                  <c:v>1.7548400000000002</c:v>
                </c:pt>
                <c:pt idx="830">
                  <c:v>1.75684</c:v>
                </c:pt>
                <c:pt idx="831">
                  <c:v>1.7591100000000002</c:v>
                </c:pt>
                <c:pt idx="832">
                  <c:v>1.76139</c:v>
                </c:pt>
                <c:pt idx="833">
                  <c:v>1.7633899999999998</c:v>
                </c:pt>
                <c:pt idx="834">
                  <c:v>1.7650999999999999</c:v>
                </c:pt>
                <c:pt idx="835">
                  <c:v>1.7673799999999997</c:v>
                </c:pt>
                <c:pt idx="836">
                  <c:v>1.76966</c:v>
                </c:pt>
                <c:pt idx="837">
                  <c:v>1.7719399999999998</c:v>
                </c:pt>
                <c:pt idx="838">
                  <c:v>1.7736399999999994</c:v>
                </c:pt>
                <c:pt idx="839">
                  <c:v>1.7756400000000001</c:v>
                </c:pt>
                <c:pt idx="840">
                  <c:v>1.7779199999999999</c:v>
                </c:pt>
                <c:pt idx="841">
                  <c:v>1.7801999999999998</c:v>
                </c:pt>
                <c:pt idx="842">
                  <c:v>1.7821899999999999</c:v>
                </c:pt>
                <c:pt idx="843">
                  <c:v>1.7844699999999998</c:v>
                </c:pt>
                <c:pt idx="844">
                  <c:v>1.7867500000000001</c:v>
                </c:pt>
                <c:pt idx="845">
                  <c:v>1.7890299999999999</c:v>
                </c:pt>
                <c:pt idx="846">
                  <c:v>1.79074</c:v>
                </c:pt>
                <c:pt idx="847">
                  <c:v>1.7924500000000001</c:v>
                </c:pt>
                <c:pt idx="848">
                  <c:v>1.7947299999999999</c:v>
                </c:pt>
                <c:pt idx="849">
                  <c:v>1.7970099999999998</c:v>
                </c:pt>
                <c:pt idx="850">
                  <c:v>1.7992900000000001</c:v>
                </c:pt>
                <c:pt idx="851">
                  <c:v>1.8015699999999999</c:v>
                </c:pt>
                <c:pt idx="852">
                  <c:v>1.8035600000000001</c:v>
                </c:pt>
                <c:pt idx="853">
                  <c:v>1.8058399999999999</c:v>
                </c:pt>
                <c:pt idx="854">
                  <c:v>1.80783</c:v>
                </c:pt>
                <c:pt idx="855">
                  <c:v>1.8101099999999999</c:v>
                </c:pt>
                <c:pt idx="856">
                  <c:v>1.81182</c:v>
                </c:pt>
                <c:pt idx="857">
                  <c:v>1.8140999999999998</c:v>
                </c:pt>
                <c:pt idx="858">
                  <c:v>1.8163800000000001</c:v>
                </c:pt>
                <c:pt idx="859">
                  <c:v>1.8186599999999995</c:v>
                </c:pt>
                <c:pt idx="860">
                  <c:v>1.8206500000000001</c:v>
                </c:pt>
                <c:pt idx="861">
                  <c:v>1.8226499999999999</c:v>
                </c:pt>
                <c:pt idx="862">
                  <c:v>1.82464</c:v>
                </c:pt>
                <c:pt idx="863">
                  <c:v>1.8266399999999998</c:v>
                </c:pt>
                <c:pt idx="864">
                  <c:v>1.8289200000000001</c:v>
                </c:pt>
                <c:pt idx="865">
                  <c:v>1.8311899999999999</c:v>
                </c:pt>
                <c:pt idx="866">
                  <c:v>1.8334700000000002</c:v>
                </c:pt>
                <c:pt idx="867">
                  <c:v>1.8357499999999995</c:v>
                </c:pt>
                <c:pt idx="868">
                  <c:v>1.8377500000000002</c:v>
                </c:pt>
                <c:pt idx="869">
                  <c:v>1.8397399999999999</c:v>
                </c:pt>
                <c:pt idx="870">
                  <c:v>1.84145</c:v>
                </c:pt>
                <c:pt idx="871">
                  <c:v>1.8434499999999998</c:v>
                </c:pt>
                <c:pt idx="872">
                  <c:v>1.84572</c:v>
                </c:pt>
                <c:pt idx="873">
                  <c:v>1.8482899999999995</c:v>
                </c:pt>
                <c:pt idx="874">
                  <c:v>1.8502800000000001</c:v>
                </c:pt>
                <c:pt idx="875">
                  <c:v>1.8522799999999999</c:v>
                </c:pt>
                <c:pt idx="876">
                  <c:v>1.8545600000000002</c:v>
                </c:pt>
                <c:pt idx="877">
                  <c:v>1.8565499999999999</c:v>
                </c:pt>
                <c:pt idx="878">
                  <c:v>1.8588300000000002</c:v>
                </c:pt>
                <c:pt idx="879">
                  <c:v>1.8605399999999999</c:v>
                </c:pt>
                <c:pt idx="880">
                  <c:v>1.86253</c:v>
                </c:pt>
                <c:pt idx="881">
                  <c:v>1.8648099999999999</c:v>
                </c:pt>
                <c:pt idx="882">
                  <c:v>1.8670900000000001</c:v>
                </c:pt>
                <c:pt idx="883">
                  <c:v>1.8690899999999999</c:v>
                </c:pt>
                <c:pt idx="884">
                  <c:v>1.8710800000000001</c:v>
                </c:pt>
                <c:pt idx="885">
                  <c:v>1.8730699999999998</c:v>
                </c:pt>
                <c:pt idx="886">
                  <c:v>1.8756400000000002</c:v>
                </c:pt>
                <c:pt idx="887">
                  <c:v>1.8779199999999996</c:v>
                </c:pt>
                <c:pt idx="888">
                  <c:v>1.8799100000000002</c:v>
                </c:pt>
                <c:pt idx="889">
                  <c:v>1.8819099999999995</c:v>
                </c:pt>
                <c:pt idx="890">
                  <c:v>1.8841899999999998</c:v>
                </c:pt>
                <c:pt idx="891">
                  <c:v>1.8861799999999995</c:v>
                </c:pt>
                <c:pt idx="892">
                  <c:v>1.8881700000000001</c:v>
                </c:pt>
                <c:pt idx="893">
                  <c:v>1.8898799999999998</c:v>
                </c:pt>
                <c:pt idx="894">
                  <c:v>1.89188</c:v>
                </c:pt>
                <c:pt idx="895">
                  <c:v>1.8941599999999998</c:v>
                </c:pt>
                <c:pt idx="896">
                  <c:v>1.8967200000000002</c:v>
                </c:pt>
                <c:pt idx="897">
                  <c:v>1.8987199999999995</c:v>
                </c:pt>
                <c:pt idx="898">
                  <c:v>1.9007100000000001</c:v>
                </c:pt>
                <c:pt idx="899">
                  <c:v>1.9029899999999995</c:v>
                </c:pt>
                <c:pt idx="900">
                  <c:v>1.9049800000000001</c:v>
                </c:pt>
                <c:pt idx="901">
                  <c:v>1.90726</c:v>
                </c:pt>
                <c:pt idx="902">
                  <c:v>1.9092600000000002</c:v>
                </c:pt>
                <c:pt idx="903">
                  <c:v>1.9112499999999999</c:v>
                </c:pt>
                <c:pt idx="904">
                  <c:v>1.9135300000000002</c:v>
                </c:pt>
                <c:pt idx="905">
                  <c:v>1.9158099999999996</c:v>
                </c:pt>
                <c:pt idx="906">
                  <c:v>1.9178000000000002</c:v>
                </c:pt>
                <c:pt idx="907">
                  <c:v>1.9195099999999998</c:v>
                </c:pt>
                <c:pt idx="908">
                  <c:v>1.9217900000000001</c:v>
                </c:pt>
                <c:pt idx="909">
                  <c:v>1.9243599999999996</c:v>
                </c:pt>
                <c:pt idx="910">
                  <c:v>1.9263499999999998</c:v>
                </c:pt>
                <c:pt idx="911">
                  <c:v>1.9286299999999996</c:v>
                </c:pt>
                <c:pt idx="912">
                  <c:v>1.9306199999999998</c:v>
                </c:pt>
                <c:pt idx="913">
                  <c:v>1.9326199999999996</c:v>
                </c:pt>
                <c:pt idx="914">
                  <c:v>1.9348999999999998</c:v>
                </c:pt>
                <c:pt idx="915">
                  <c:v>1.9366099999999995</c:v>
                </c:pt>
                <c:pt idx="916">
                  <c:v>1.9386000000000001</c:v>
                </c:pt>
                <c:pt idx="917">
                  <c:v>1.9405999999999999</c:v>
                </c:pt>
                <c:pt idx="918">
                  <c:v>1.9431600000000002</c:v>
                </c:pt>
                <c:pt idx="919">
                  <c:v>1.9454399999999996</c:v>
                </c:pt>
                <c:pt idx="920">
                  <c:v>1.9474300000000002</c:v>
                </c:pt>
                <c:pt idx="921">
                  <c:v>1.9494299999999996</c:v>
                </c:pt>
                <c:pt idx="922">
                  <c:v>1.9517099999999998</c:v>
                </c:pt>
                <c:pt idx="923">
                  <c:v>1.9539899999999997</c:v>
                </c:pt>
                <c:pt idx="924">
                  <c:v>1.9559799999999998</c:v>
                </c:pt>
                <c:pt idx="925">
                  <c:v>1.9576899999999999</c:v>
                </c:pt>
                <c:pt idx="926">
                  <c:v>1.9599700000000002</c:v>
                </c:pt>
                <c:pt idx="927">
                  <c:v>1.9622499999999996</c:v>
                </c:pt>
                <c:pt idx="928">
                  <c:v>1.9645299999999999</c:v>
                </c:pt>
                <c:pt idx="929">
                  <c:v>1.9662399999999995</c:v>
                </c:pt>
                <c:pt idx="930">
                  <c:v>1.9685199999999998</c:v>
                </c:pt>
                <c:pt idx="931">
                  <c:v>1.9707999999999997</c:v>
                </c:pt>
                <c:pt idx="932">
                  <c:v>1.9730699999999999</c:v>
                </c:pt>
                <c:pt idx="933">
                  <c:v>1.9753499999999997</c:v>
                </c:pt>
                <c:pt idx="934">
                  <c:v>1.9770599999999998</c:v>
                </c:pt>
                <c:pt idx="935">
                  <c:v>1.9793399999999997</c:v>
                </c:pt>
                <c:pt idx="936">
                  <c:v>1.9810500000000002</c:v>
                </c:pt>
                <c:pt idx="937">
                  <c:v>1.9833299999999996</c:v>
                </c:pt>
                <c:pt idx="938">
                  <c:v>1.9850400000000001</c:v>
                </c:pt>
                <c:pt idx="939">
                  <c:v>1.9870299999999999</c:v>
                </c:pt>
                <c:pt idx="940">
                  <c:v>1.9895999999999998</c:v>
                </c:pt>
                <c:pt idx="941">
                  <c:v>1.9918799999999997</c:v>
                </c:pt>
                <c:pt idx="942">
                  <c:v>1.9941599999999999</c:v>
                </c:pt>
                <c:pt idx="943">
                  <c:v>1.9958699999999996</c:v>
                </c:pt>
                <c:pt idx="944">
                  <c:v>1.9981499999999999</c:v>
                </c:pt>
                <c:pt idx="945">
                  <c:v>2.0004299999999997</c:v>
                </c:pt>
                <c:pt idx="946">
                  <c:v>2.0024199999999999</c:v>
                </c:pt>
                <c:pt idx="947">
                  <c:v>2.0044099999999996</c:v>
                </c:pt>
                <c:pt idx="948">
                  <c:v>2.0064099999999998</c:v>
                </c:pt>
                <c:pt idx="949">
                  <c:v>2.0086899999999996</c:v>
                </c:pt>
                <c:pt idx="950">
                  <c:v>2.0109699999999999</c:v>
                </c:pt>
                <c:pt idx="951">
                  <c:v>2.0129599999999996</c:v>
                </c:pt>
                <c:pt idx="952">
                  <c:v>2.0149599999999999</c:v>
                </c:pt>
                <c:pt idx="953">
                  <c:v>2.0169499999999996</c:v>
                </c:pt>
                <c:pt idx="954">
                  <c:v>2.0195099999999999</c:v>
                </c:pt>
                <c:pt idx="955">
                  <c:v>2.0217899999999998</c:v>
                </c:pt>
                <c:pt idx="956">
                  <c:v>2.02379</c:v>
                </c:pt>
              </c:numCache>
            </c:numRef>
          </c:xVal>
          <c:yVal>
            <c:numRef>
              <c:f>[0]!Data_Load</c:f>
              <c:numCache>
                <c:formatCode>General</c:formatCode>
                <c:ptCount val="957"/>
                <c:pt idx="0">
                  <c:v>6.9878400000000003</c:v>
                </c:pt>
                <c:pt idx="1">
                  <c:v>7.2105100000000002</c:v>
                </c:pt>
                <c:pt idx="2">
                  <c:v>8.1113900000000001</c:v>
                </c:pt>
                <c:pt idx="3">
                  <c:v>9.9676200000000019</c:v>
                </c:pt>
                <c:pt idx="4">
                  <c:v>12.21902</c:v>
                </c:pt>
                <c:pt idx="5">
                  <c:v>16.970749999999999</c:v>
                </c:pt>
                <c:pt idx="6">
                  <c:v>20.280230000000003</c:v>
                </c:pt>
                <c:pt idx="7">
                  <c:v>24.085999999999999</c:v>
                </c:pt>
                <c:pt idx="8">
                  <c:v>28.746780000000001</c:v>
                </c:pt>
                <c:pt idx="9">
                  <c:v>32.821089999999998</c:v>
                </c:pt>
                <c:pt idx="10">
                  <c:v>37.354860000000002</c:v>
                </c:pt>
                <c:pt idx="11">
                  <c:v>42.633860000000006</c:v>
                </c:pt>
                <c:pt idx="12">
                  <c:v>48.393100000000004</c:v>
                </c:pt>
                <c:pt idx="13">
                  <c:v>53.794800000000009</c:v>
                </c:pt>
                <c:pt idx="14">
                  <c:v>58.89622</c:v>
                </c:pt>
                <c:pt idx="15">
                  <c:v>65.588080000000005</c:v>
                </c:pt>
                <c:pt idx="16">
                  <c:v>71.484920000000002</c:v>
                </c:pt>
                <c:pt idx="17">
                  <c:v>76.834480000000013</c:v>
                </c:pt>
                <c:pt idx="18">
                  <c:v>84.100270000000009</c:v>
                </c:pt>
                <c:pt idx="19">
                  <c:v>92.288890000000009</c:v>
                </c:pt>
                <c:pt idx="20">
                  <c:v>99.357090000000014</c:v>
                </c:pt>
                <c:pt idx="21">
                  <c:v>107.25795000000001</c:v>
                </c:pt>
                <c:pt idx="22">
                  <c:v>114.93928000000001</c:v>
                </c:pt>
                <c:pt idx="23">
                  <c:v>122.31993</c:v>
                </c:pt>
                <c:pt idx="24">
                  <c:v>131.49723</c:v>
                </c:pt>
                <c:pt idx="25">
                  <c:v>138.41372000000001</c:v>
                </c:pt>
                <c:pt idx="26">
                  <c:v>146.56272999999999</c:v>
                </c:pt>
                <c:pt idx="27">
                  <c:v>156.92003000000003</c:v>
                </c:pt>
                <c:pt idx="28">
                  <c:v>166.99350000000001</c:v>
                </c:pt>
                <c:pt idx="29">
                  <c:v>175.25738000000001</c:v>
                </c:pt>
                <c:pt idx="30">
                  <c:v>183.87917999999999</c:v>
                </c:pt>
                <c:pt idx="31">
                  <c:v>192.32221000000004</c:v>
                </c:pt>
                <c:pt idx="32">
                  <c:v>203.12523000000002</c:v>
                </c:pt>
                <c:pt idx="33">
                  <c:v>213.26966000000002</c:v>
                </c:pt>
                <c:pt idx="34">
                  <c:v>221.94631999999999</c:v>
                </c:pt>
                <c:pt idx="35">
                  <c:v>230.10084000000001</c:v>
                </c:pt>
                <c:pt idx="36">
                  <c:v>238.84769</c:v>
                </c:pt>
                <c:pt idx="37">
                  <c:v>247.75881000000001</c:v>
                </c:pt>
                <c:pt idx="38">
                  <c:v>257.07096999999999</c:v>
                </c:pt>
                <c:pt idx="39">
                  <c:v>264.37907999999999</c:v>
                </c:pt>
                <c:pt idx="40">
                  <c:v>272.89229999999998</c:v>
                </c:pt>
                <c:pt idx="41">
                  <c:v>283.24133999999998</c:v>
                </c:pt>
                <c:pt idx="42">
                  <c:v>293.25366000000008</c:v>
                </c:pt>
                <c:pt idx="43">
                  <c:v>303.75914999999998</c:v>
                </c:pt>
                <c:pt idx="44">
                  <c:v>311.71960000000001</c:v>
                </c:pt>
                <c:pt idx="45">
                  <c:v>320.30887000000001</c:v>
                </c:pt>
                <c:pt idx="46">
                  <c:v>329.18076000000008</c:v>
                </c:pt>
                <c:pt idx="47">
                  <c:v>338.27141999999998</c:v>
                </c:pt>
                <c:pt idx="48">
                  <c:v>345.88688999999999</c:v>
                </c:pt>
                <c:pt idx="49">
                  <c:v>352.21143999999998</c:v>
                </c:pt>
                <c:pt idx="50">
                  <c:v>361.47106000000008</c:v>
                </c:pt>
                <c:pt idx="51">
                  <c:v>369.50560999999999</c:v>
                </c:pt>
                <c:pt idx="52">
                  <c:v>377.60834999999997</c:v>
                </c:pt>
                <c:pt idx="53">
                  <c:v>384.88356000000005</c:v>
                </c:pt>
                <c:pt idx="54">
                  <c:v>392.01253000000003</c:v>
                </c:pt>
                <c:pt idx="55">
                  <c:v>401.26508000000001</c:v>
                </c:pt>
                <c:pt idx="56">
                  <c:v>409.85001000000005</c:v>
                </c:pt>
                <c:pt idx="57">
                  <c:v>416.62146999999999</c:v>
                </c:pt>
                <c:pt idx="58">
                  <c:v>423.21491000000003</c:v>
                </c:pt>
                <c:pt idx="59">
                  <c:v>431.03149999999999</c:v>
                </c:pt>
                <c:pt idx="60">
                  <c:v>437.68495999999999</c:v>
                </c:pt>
                <c:pt idx="61">
                  <c:v>445.02834999999999</c:v>
                </c:pt>
                <c:pt idx="62">
                  <c:v>451.29019</c:v>
                </c:pt>
                <c:pt idx="63">
                  <c:v>458.90408000000002</c:v>
                </c:pt>
                <c:pt idx="64">
                  <c:v>468.04570999999999</c:v>
                </c:pt>
                <c:pt idx="65">
                  <c:v>475.53573000000006</c:v>
                </c:pt>
                <c:pt idx="66">
                  <c:v>481.58778999999998</c:v>
                </c:pt>
                <c:pt idx="67">
                  <c:v>487.01144000000005</c:v>
                </c:pt>
                <c:pt idx="68">
                  <c:v>494.35840999999999</c:v>
                </c:pt>
                <c:pt idx="69">
                  <c:v>502.25533000000001</c:v>
                </c:pt>
                <c:pt idx="70">
                  <c:v>509.33411999999998</c:v>
                </c:pt>
                <c:pt idx="71">
                  <c:v>514.92010000000005</c:v>
                </c:pt>
                <c:pt idx="72">
                  <c:v>521.85537999999997</c:v>
                </c:pt>
                <c:pt idx="73">
                  <c:v>530.09772999999996</c:v>
                </c:pt>
                <c:pt idx="74">
                  <c:v>536.89856999999995</c:v>
                </c:pt>
                <c:pt idx="75">
                  <c:v>543.22663</c:v>
                </c:pt>
                <c:pt idx="76">
                  <c:v>549.29670999999996</c:v>
                </c:pt>
                <c:pt idx="77">
                  <c:v>556.91889000000003</c:v>
                </c:pt>
                <c:pt idx="78">
                  <c:v>564.64643999999998</c:v>
                </c:pt>
                <c:pt idx="79">
                  <c:v>571.75779000000011</c:v>
                </c:pt>
                <c:pt idx="80">
                  <c:v>576.24019999999996</c:v>
                </c:pt>
                <c:pt idx="81">
                  <c:v>582.73994000000005</c:v>
                </c:pt>
                <c:pt idx="82">
                  <c:v>589.70740000000001</c:v>
                </c:pt>
                <c:pt idx="83">
                  <c:v>596.45455000000004</c:v>
                </c:pt>
                <c:pt idx="84">
                  <c:v>602.6418900000001</c:v>
                </c:pt>
                <c:pt idx="85">
                  <c:v>608.36541999999997</c:v>
                </c:pt>
                <c:pt idx="86">
                  <c:v>615.29488000000003</c:v>
                </c:pt>
                <c:pt idx="87">
                  <c:v>624.60820000000001</c:v>
                </c:pt>
                <c:pt idx="88">
                  <c:v>631.51801000000012</c:v>
                </c:pt>
                <c:pt idx="89">
                  <c:v>635.54919000000007</c:v>
                </c:pt>
                <c:pt idx="90">
                  <c:v>641.17871000000014</c:v>
                </c:pt>
                <c:pt idx="91">
                  <c:v>647.94462999999996</c:v>
                </c:pt>
                <c:pt idx="92">
                  <c:v>654.85761000000002</c:v>
                </c:pt>
                <c:pt idx="93">
                  <c:v>661.62003000000004</c:v>
                </c:pt>
                <c:pt idx="94">
                  <c:v>666.57755999999995</c:v>
                </c:pt>
                <c:pt idx="95">
                  <c:v>672.97033999999996</c:v>
                </c:pt>
                <c:pt idx="96">
                  <c:v>680.60816</c:v>
                </c:pt>
                <c:pt idx="97">
                  <c:v>686.10547999999994</c:v>
                </c:pt>
                <c:pt idx="98">
                  <c:v>691.85337000000004</c:v>
                </c:pt>
                <c:pt idx="99">
                  <c:v>695.86299000000008</c:v>
                </c:pt>
                <c:pt idx="100">
                  <c:v>705.02930000000015</c:v>
                </c:pt>
                <c:pt idx="101">
                  <c:v>710.56392000000005</c:v>
                </c:pt>
                <c:pt idx="102">
                  <c:v>717.42632000000015</c:v>
                </c:pt>
                <c:pt idx="103">
                  <c:v>721.79111</c:v>
                </c:pt>
                <c:pt idx="104">
                  <c:v>726.97721999999999</c:v>
                </c:pt>
                <c:pt idx="105">
                  <c:v>732.88306999999998</c:v>
                </c:pt>
                <c:pt idx="106">
                  <c:v>739.45926999999995</c:v>
                </c:pt>
                <c:pt idx="107">
                  <c:v>745.10676999999998</c:v>
                </c:pt>
                <c:pt idx="108">
                  <c:v>750.07649000000004</c:v>
                </c:pt>
                <c:pt idx="109">
                  <c:v>757.56809999999996</c:v>
                </c:pt>
                <c:pt idx="110">
                  <c:v>764.49439000000007</c:v>
                </c:pt>
                <c:pt idx="111">
                  <c:v>770.5785800000001</c:v>
                </c:pt>
                <c:pt idx="112">
                  <c:v>774.49725999999998</c:v>
                </c:pt>
                <c:pt idx="113">
                  <c:v>780.41878999999994</c:v>
                </c:pt>
                <c:pt idx="114">
                  <c:v>787.22591999999997</c:v>
                </c:pt>
                <c:pt idx="115">
                  <c:v>793.45284000000004</c:v>
                </c:pt>
                <c:pt idx="116">
                  <c:v>799.59304999999995</c:v>
                </c:pt>
                <c:pt idx="117">
                  <c:v>803.87554999999998</c:v>
                </c:pt>
                <c:pt idx="118">
                  <c:v>809.46861000000001</c:v>
                </c:pt>
                <c:pt idx="119">
                  <c:v>816.37958000000015</c:v>
                </c:pt>
                <c:pt idx="120">
                  <c:v>822.17053999999996</c:v>
                </c:pt>
                <c:pt idx="121">
                  <c:v>826.78786000000014</c:v>
                </c:pt>
                <c:pt idx="122">
                  <c:v>831.73829999999998</c:v>
                </c:pt>
                <c:pt idx="123">
                  <c:v>839.13783999999998</c:v>
                </c:pt>
                <c:pt idx="124">
                  <c:v>844.73360000000014</c:v>
                </c:pt>
                <c:pt idx="125">
                  <c:v>849.87022000000013</c:v>
                </c:pt>
                <c:pt idx="126">
                  <c:v>853.60622000000012</c:v>
                </c:pt>
                <c:pt idx="127">
                  <c:v>858.73939000000007</c:v>
                </c:pt>
                <c:pt idx="128">
                  <c:v>865.57669999999996</c:v>
                </c:pt>
                <c:pt idx="129">
                  <c:v>870.78827999999999</c:v>
                </c:pt>
                <c:pt idx="130">
                  <c:v>875.31692999999996</c:v>
                </c:pt>
                <c:pt idx="131">
                  <c:v>879.55751999999995</c:v>
                </c:pt>
                <c:pt idx="132">
                  <c:v>888.12085000000013</c:v>
                </c:pt>
                <c:pt idx="133">
                  <c:v>893.62571000000003</c:v>
                </c:pt>
                <c:pt idx="134">
                  <c:v>899.60172999999998</c:v>
                </c:pt>
                <c:pt idx="135">
                  <c:v>902.19219999999996</c:v>
                </c:pt>
                <c:pt idx="136">
                  <c:v>909.15384000000006</c:v>
                </c:pt>
                <c:pt idx="137">
                  <c:v>914.74215000000015</c:v>
                </c:pt>
                <c:pt idx="138">
                  <c:v>920.67858000000001</c:v>
                </c:pt>
                <c:pt idx="139">
                  <c:v>925.49846000000002</c:v>
                </c:pt>
                <c:pt idx="140">
                  <c:v>929.91971999999998</c:v>
                </c:pt>
                <c:pt idx="141">
                  <c:v>934.96554000000003</c:v>
                </c:pt>
                <c:pt idx="142">
                  <c:v>941.20809999999994</c:v>
                </c:pt>
                <c:pt idx="143">
                  <c:v>947.54007000000013</c:v>
                </c:pt>
                <c:pt idx="144">
                  <c:v>951.99225000000013</c:v>
                </c:pt>
                <c:pt idx="145">
                  <c:v>956.89454999999998</c:v>
                </c:pt>
                <c:pt idx="146">
                  <c:v>963.78718000000003</c:v>
                </c:pt>
                <c:pt idx="147">
                  <c:v>969.33078000000012</c:v>
                </c:pt>
                <c:pt idx="148">
                  <c:v>973.81556</c:v>
                </c:pt>
                <c:pt idx="149">
                  <c:v>977.23044000000016</c:v>
                </c:pt>
                <c:pt idx="150">
                  <c:v>982.68156999999997</c:v>
                </c:pt>
                <c:pt idx="151">
                  <c:v>988.55719000000011</c:v>
                </c:pt>
                <c:pt idx="152">
                  <c:v>995.47961999999995</c:v>
                </c:pt>
                <c:pt idx="153">
                  <c:v>1000.08119</c:v>
                </c:pt>
                <c:pt idx="154">
                  <c:v>1004.2334900000001</c:v>
                </c:pt>
                <c:pt idx="155">
                  <c:v>1010.7925200000001</c:v>
                </c:pt>
                <c:pt idx="156">
                  <c:v>1016.28043</c:v>
                </c:pt>
                <c:pt idx="157">
                  <c:v>1021.06035</c:v>
                </c:pt>
                <c:pt idx="158">
                  <c:v>1024.8532499999999</c:v>
                </c:pt>
                <c:pt idx="159">
                  <c:v>1030.2247500000001</c:v>
                </c:pt>
                <c:pt idx="160">
                  <c:v>1036.5155500000001</c:v>
                </c:pt>
                <c:pt idx="161">
                  <c:v>1041.5456300000001</c:v>
                </c:pt>
                <c:pt idx="162">
                  <c:v>1046.37463</c:v>
                </c:pt>
                <c:pt idx="163">
                  <c:v>1050.1814999999999</c:v>
                </c:pt>
                <c:pt idx="164">
                  <c:v>1055.6491100000001</c:v>
                </c:pt>
                <c:pt idx="165">
                  <c:v>1062.95021</c:v>
                </c:pt>
                <c:pt idx="166">
                  <c:v>1068.8132599999999</c:v>
                </c:pt>
                <c:pt idx="167">
                  <c:v>1071.8856000000001</c:v>
                </c:pt>
                <c:pt idx="168">
                  <c:v>1076.8282200000001</c:v>
                </c:pt>
                <c:pt idx="169">
                  <c:v>1083.6318100000001</c:v>
                </c:pt>
                <c:pt idx="170">
                  <c:v>1088.71991</c:v>
                </c:pt>
                <c:pt idx="171">
                  <c:v>1092.34611</c:v>
                </c:pt>
                <c:pt idx="172">
                  <c:v>1095.3529699999999</c:v>
                </c:pt>
                <c:pt idx="173">
                  <c:v>1101.6680899999999</c:v>
                </c:pt>
                <c:pt idx="174">
                  <c:v>1108.6567299999999</c:v>
                </c:pt>
                <c:pt idx="175">
                  <c:v>1115.1188999999999</c:v>
                </c:pt>
                <c:pt idx="176">
                  <c:v>1117.9735900000001</c:v>
                </c:pt>
                <c:pt idx="177">
                  <c:v>1122.4642400000002</c:v>
                </c:pt>
                <c:pt idx="178">
                  <c:v>1129.55403</c:v>
                </c:pt>
                <c:pt idx="179">
                  <c:v>1134.12347</c:v>
                </c:pt>
                <c:pt idx="180">
                  <c:v>1138.58897</c:v>
                </c:pt>
                <c:pt idx="181">
                  <c:v>1142.71902</c:v>
                </c:pt>
                <c:pt idx="182">
                  <c:v>1148.34728</c:v>
                </c:pt>
                <c:pt idx="183">
                  <c:v>1155.1735900000003</c:v>
                </c:pt>
                <c:pt idx="184">
                  <c:v>1159.9433600000002</c:v>
                </c:pt>
                <c:pt idx="185">
                  <c:v>1163.8949600000001</c:v>
                </c:pt>
                <c:pt idx="186">
                  <c:v>1168.2754399999999</c:v>
                </c:pt>
                <c:pt idx="187">
                  <c:v>1174.8175100000001</c:v>
                </c:pt>
                <c:pt idx="188">
                  <c:v>1182.0465300000003</c:v>
                </c:pt>
                <c:pt idx="189">
                  <c:v>1186.71199</c:v>
                </c:pt>
                <c:pt idx="190">
                  <c:v>1189.6835599999999</c:v>
                </c:pt>
                <c:pt idx="191">
                  <c:v>1195.5070300000002</c:v>
                </c:pt>
                <c:pt idx="192">
                  <c:v>1202.5219400000001</c:v>
                </c:pt>
                <c:pt idx="193">
                  <c:v>1207.4265600000001</c:v>
                </c:pt>
                <c:pt idx="194">
                  <c:v>1211.0786499999999</c:v>
                </c:pt>
                <c:pt idx="195">
                  <c:v>1215.0228000000002</c:v>
                </c:pt>
                <c:pt idx="196">
                  <c:v>1221.6750500000001</c:v>
                </c:pt>
                <c:pt idx="197">
                  <c:v>1228.7993899999999</c:v>
                </c:pt>
                <c:pt idx="198">
                  <c:v>1234.5707</c:v>
                </c:pt>
                <c:pt idx="199">
                  <c:v>1238.1217400000003</c:v>
                </c:pt>
                <c:pt idx="200">
                  <c:v>1243.94055</c:v>
                </c:pt>
                <c:pt idx="201">
                  <c:v>1249.66409</c:v>
                </c:pt>
                <c:pt idx="202">
                  <c:v>1254.6432199999999</c:v>
                </c:pt>
                <c:pt idx="203">
                  <c:v>1258.7359200000001</c:v>
                </c:pt>
                <c:pt idx="204">
                  <c:v>1262.7169500000002</c:v>
                </c:pt>
                <c:pt idx="205">
                  <c:v>1268.2797399999999</c:v>
                </c:pt>
                <c:pt idx="206">
                  <c:v>1274.7818600000001</c:v>
                </c:pt>
                <c:pt idx="207">
                  <c:v>1280.2972500000001</c:v>
                </c:pt>
                <c:pt idx="208">
                  <c:v>1284.1709000000003</c:v>
                </c:pt>
                <c:pt idx="209">
                  <c:v>1287.8128300000001</c:v>
                </c:pt>
                <c:pt idx="210">
                  <c:v>1294.8315600000001</c:v>
                </c:pt>
                <c:pt idx="211">
                  <c:v>1301.1235700000002</c:v>
                </c:pt>
                <c:pt idx="212">
                  <c:v>1305.8443600000003</c:v>
                </c:pt>
                <c:pt idx="213">
                  <c:v>1310.6251100000002</c:v>
                </c:pt>
                <c:pt idx="214">
                  <c:v>1316.2020600000003</c:v>
                </c:pt>
                <c:pt idx="215">
                  <c:v>1321.6986300000003</c:v>
                </c:pt>
                <c:pt idx="216">
                  <c:v>1326.2402300000003</c:v>
                </c:pt>
                <c:pt idx="217">
                  <c:v>1329.6006200000002</c:v>
                </c:pt>
                <c:pt idx="218">
                  <c:v>1334.0693900000003</c:v>
                </c:pt>
                <c:pt idx="219">
                  <c:v>1341.06819</c:v>
                </c:pt>
                <c:pt idx="220">
                  <c:v>1347.13473</c:v>
                </c:pt>
                <c:pt idx="221">
                  <c:v>1353.5220200000003</c:v>
                </c:pt>
                <c:pt idx="222">
                  <c:v>1356.8542</c:v>
                </c:pt>
                <c:pt idx="223">
                  <c:v>1362.6271899999999</c:v>
                </c:pt>
                <c:pt idx="224">
                  <c:v>1367.8979099999999</c:v>
                </c:pt>
                <c:pt idx="225">
                  <c:v>1372.5372</c:v>
                </c:pt>
                <c:pt idx="226">
                  <c:v>1378.3324500000003</c:v>
                </c:pt>
                <c:pt idx="227">
                  <c:v>1382.0782300000001</c:v>
                </c:pt>
                <c:pt idx="228">
                  <c:v>1389.3800799999999</c:v>
                </c:pt>
                <c:pt idx="229">
                  <c:v>1395.2683700000002</c:v>
                </c:pt>
                <c:pt idx="230">
                  <c:v>1400.6661300000003</c:v>
                </c:pt>
                <c:pt idx="231">
                  <c:v>1404.0814700000003</c:v>
                </c:pt>
                <c:pt idx="232">
                  <c:v>1408.7214100000001</c:v>
                </c:pt>
                <c:pt idx="233">
                  <c:v>1415.5595599999999</c:v>
                </c:pt>
                <c:pt idx="234">
                  <c:v>1421.9812999999999</c:v>
                </c:pt>
                <c:pt idx="235">
                  <c:v>1426.7416700000001</c:v>
                </c:pt>
                <c:pt idx="236">
                  <c:v>1431.16526</c:v>
                </c:pt>
                <c:pt idx="237">
                  <c:v>1438.5392000000002</c:v>
                </c:pt>
                <c:pt idx="238">
                  <c:v>1443.8041500000002</c:v>
                </c:pt>
                <c:pt idx="239">
                  <c:v>1447.1767500000003</c:v>
                </c:pt>
                <c:pt idx="240">
                  <c:v>1450.7523699999999</c:v>
                </c:pt>
                <c:pt idx="241">
                  <c:v>1456.4865300000001</c:v>
                </c:pt>
                <c:pt idx="242">
                  <c:v>1465.22867</c:v>
                </c:pt>
                <c:pt idx="243">
                  <c:v>1472.0683000000001</c:v>
                </c:pt>
                <c:pt idx="244">
                  <c:v>1476.4084499999999</c:v>
                </c:pt>
                <c:pt idx="245">
                  <c:v>1480.9429600000001</c:v>
                </c:pt>
                <c:pt idx="246">
                  <c:v>1486.5716900000002</c:v>
                </c:pt>
                <c:pt idx="247">
                  <c:v>1491.68363</c:v>
                </c:pt>
                <c:pt idx="248">
                  <c:v>1496.9724200000001</c:v>
                </c:pt>
                <c:pt idx="249">
                  <c:v>1500.63597</c:v>
                </c:pt>
                <c:pt idx="250">
                  <c:v>1505.7929800000002</c:v>
                </c:pt>
                <c:pt idx="251">
                  <c:v>1513.3779500000001</c:v>
                </c:pt>
                <c:pt idx="252">
                  <c:v>1519.16733</c:v>
                </c:pt>
                <c:pt idx="253">
                  <c:v>1525.05441</c:v>
                </c:pt>
                <c:pt idx="254">
                  <c:v>1528.4265399999999</c:v>
                </c:pt>
                <c:pt idx="255">
                  <c:v>1534.6354799999999</c:v>
                </c:pt>
                <c:pt idx="256">
                  <c:v>1540.2868400000002</c:v>
                </c:pt>
                <c:pt idx="257">
                  <c:v>1547.91446</c:v>
                </c:pt>
                <c:pt idx="258">
                  <c:v>1552.6011599999999</c:v>
                </c:pt>
                <c:pt idx="259">
                  <c:v>1557.7414100000001</c:v>
                </c:pt>
                <c:pt idx="260">
                  <c:v>1563.73531</c:v>
                </c:pt>
                <c:pt idx="261">
                  <c:v>1569.5342800000001</c:v>
                </c:pt>
                <c:pt idx="262">
                  <c:v>1572.9056700000001</c:v>
                </c:pt>
                <c:pt idx="263">
                  <c:v>1577.8942</c:v>
                </c:pt>
                <c:pt idx="264">
                  <c:v>1583.8474000000001</c:v>
                </c:pt>
                <c:pt idx="265">
                  <c:v>1591.3389600000003</c:v>
                </c:pt>
                <c:pt idx="266">
                  <c:v>1598.82475</c:v>
                </c:pt>
                <c:pt idx="267">
                  <c:v>1604.3001800000002</c:v>
                </c:pt>
                <c:pt idx="268">
                  <c:v>1608.9292200000002</c:v>
                </c:pt>
                <c:pt idx="269">
                  <c:v>1614.84592</c:v>
                </c:pt>
                <c:pt idx="270">
                  <c:v>1620.8326400000001</c:v>
                </c:pt>
                <c:pt idx="271">
                  <c:v>1626.3389999999999</c:v>
                </c:pt>
                <c:pt idx="272">
                  <c:v>1630.3434999999999</c:v>
                </c:pt>
                <c:pt idx="273">
                  <c:v>1636.21567</c:v>
                </c:pt>
                <c:pt idx="274">
                  <c:v>1643.7597600000001</c:v>
                </c:pt>
                <c:pt idx="275">
                  <c:v>1650.6742700000002</c:v>
                </c:pt>
                <c:pt idx="276">
                  <c:v>1654.93283</c:v>
                </c:pt>
                <c:pt idx="277">
                  <c:v>1658.7857200000003</c:v>
                </c:pt>
                <c:pt idx="278">
                  <c:v>1666.2023999999999</c:v>
                </c:pt>
                <c:pt idx="279">
                  <c:v>1674.19352</c:v>
                </c:pt>
                <c:pt idx="280">
                  <c:v>1681.1346600000002</c:v>
                </c:pt>
                <c:pt idx="281">
                  <c:v>1683.76397</c:v>
                </c:pt>
                <c:pt idx="282">
                  <c:v>1689.64714</c:v>
                </c:pt>
                <c:pt idx="283">
                  <c:v>1696.4556600000003</c:v>
                </c:pt>
                <c:pt idx="284">
                  <c:v>1700.9498599999999</c:v>
                </c:pt>
                <c:pt idx="285">
                  <c:v>1706.1051</c:v>
                </c:pt>
                <c:pt idx="286">
                  <c:v>1710.5177000000001</c:v>
                </c:pt>
                <c:pt idx="287">
                  <c:v>1717.7466300000001</c:v>
                </c:pt>
                <c:pt idx="288">
                  <c:v>1725.2778599999999</c:v>
                </c:pt>
                <c:pt idx="289">
                  <c:v>1732.5557799999999</c:v>
                </c:pt>
                <c:pt idx="290">
                  <c:v>1736.9786300000003</c:v>
                </c:pt>
                <c:pt idx="291">
                  <c:v>1741.7687900000003</c:v>
                </c:pt>
                <c:pt idx="292">
                  <c:v>1748.7060300000003</c:v>
                </c:pt>
                <c:pt idx="293">
                  <c:v>1755.6507099999999</c:v>
                </c:pt>
                <c:pt idx="294">
                  <c:v>1760.6485600000001</c:v>
                </c:pt>
                <c:pt idx="295">
                  <c:v>1763.8189700000003</c:v>
                </c:pt>
                <c:pt idx="296">
                  <c:v>1771.0419400000001</c:v>
                </c:pt>
                <c:pt idx="297">
                  <c:v>1778.2300700000001</c:v>
                </c:pt>
                <c:pt idx="298">
                  <c:v>1785.1721500000003</c:v>
                </c:pt>
                <c:pt idx="299">
                  <c:v>1789.3675699999999</c:v>
                </c:pt>
                <c:pt idx="300">
                  <c:v>1793.7703100000001</c:v>
                </c:pt>
                <c:pt idx="301">
                  <c:v>1802.8462300000001</c:v>
                </c:pt>
                <c:pt idx="302">
                  <c:v>1811.0739100000003</c:v>
                </c:pt>
                <c:pt idx="303">
                  <c:v>1817.2849000000003</c:v>
                </c:pt>
                <c:pt idx="304">
                  <c:v>1820.2425900000001</c:v>
                </c:pt>
                <c:pt idx="305">
                  <c:v>1825.2750900000003</c:v>
                </c:pt>
                <c:pt idx="306">
                  <c:v>1831.384</c:v>
                </c:pt>
                <c:pt idx="307">
                  <c:v>1836.31908</c:v>
                </c:pt>
                <c:pt idx="308">
                  <c:v>1842.6507700000002</c:v>
                </c:pt>
                <c:pt idx="309">
                  <c:v>1848.4382000000001</c:v>
                </c:pt>
                <c:pt idx="310">
                  <c:v>1856.53549</c:v>
                </c:pt>
                <c:pt idx="311">
                  <c:v>1864.65345</c:v>
                </c:pt>
                <c:pt idx="312">
                  <c:v>1871.1062100000001</c:v>
                </c:pt>
                <c:pt idx="313">
                  <c:v>1874.7391200000002</c:v>
                </c:pt>
                <c:pt idx="314">
                  <c:v>1880.6166900000001</c:v>
                </c:pt>
                <c:pt idx="315">
                  <c:v>1887.1828900000003</c:v>
                </c:pt>
                <c:pt idx="316">
                  <c:v>1894.2113999999999</c:v>
                </c:pt>
                <c:pt idx="317">
                  <c:v>1898.75532</c:v>
                </c:pt>
                <c:pt idx="318">
                  <c:v>1903.7008300000002</c:v>
                </c:pt>
                <c:pt idx="319">
                  <c:v>1910.1135400000001</c:v>
                </c:pt>
                <c:pt idx="320">
                  <c:v>1917.9280799999999</c:v>
                </c:pt>
                <c:pt idx="321">
                  <c:v>1924.6149800000001</c:v>
                </c:pt>
                <c:pt idx="322">
                  <c:v>1929.0836500000003</c:v>
                </c:pt>
                <c:pt idx="323">
                  <c:v>1934.8742400000001</c:v>
                </c:pt>
                <c:pt idx="324">
                  <c:v>1943.7832800000001</c:v>
                </c:pt>
                <c:pt idx="325">
                  <c:v>1950.6938800000003</c:v>
                </c:pt>
                <c:pt idx="326">
                  <c:v>1955.1971900000001</c:v>
                </c:pt>
                <c:pt idx="327">
                  <c:v>1959.6073800000001</c:v>
                </c:pt>
                <c:pt idx="328">
                  <c:v>1965.1517300000003</c:v>
                </c:pt>
                <c:pt idx="329">
                  <c:v>1970.6703700000003</c:v>
                </c:pt>
                <c:pt idx="330">
                  <c:v>1978.0440300000002</c:v>
                </c:pt>
                <c:pt idx="331">
                  <c:v>1982.78502</c:v>
                </c:pt>
                <c:pt idx="332">
                  <c:v>1987.9778800000001</c:v>
                </c:pt>
                <c:pt idx="333">
                  <c:v>1996.5620699999999</c:v>
                </c:pt>
                <c:pt idx="334">
                  <c:v>2004.6066500000002</c:v>
                </c:pt>
                <c:pt idx="335">
                  <c:v>2011.1257200000002</c:v>
                </c:pt>
                <c:pt idx="336">
                  <c:v>2014.9335300000002</c:v>
                </c:pt>
                <c:pt idx="337">
                  <c:v>2020.1889799999999</c:v>
                </c:pt>
                <c:pt idx="338">
                  <c:v>2027.2301500000001</c:v>
                </c:pt>
                <c:pt idx="339">
                  <c:v>2033.50242</c:v>
                </c:pt>
                <c:pt idx="340">
                  <c:v>2037.6034100000002</c:v>
                </c:pt>
                <c:pt idx="341">
                  <c:v>2043.0738100000001</c:v>
                </c:pt>
                <c:pt idx="342">
                  <c:v>2050.9703100000002</c:v>
                </c:pt>
                <c:pt idx="343">
                  <c:v>2059.0988900000002</c:v>
                </c:pt>
                <c:pt idx="344">
                  <c:v>2064.7076900000002</c:v>
                </c:pt>
                <c:pt idx="345">
                  <c:v>2068.0354900000002</c:v>
                </c:pt>
                <c:pt idx="346">
                  <c:v>2075.2903099999999</c:v>
                </c:pt>
                <c:pt idx="347">
                  <c:v>2084.2379000000001</c:v>
                </c:pt>
                <c:pt idx="348">
                  <c:v>2091.0693299999998</c:v>
                </c:pt>
                <c:pt idx="349">
                  <c:v>2096.33</c:v>
                </c:pt>
                <c:pt idx="350">
                  <c:v>2100.0212099999999</c:v>
                </c:pt>
                <c:pt idx="351">
                  <c:v>2105.6432300000001</c:v>
                </c:pt>
                <c:pt idx="352">
                  <c:v>2111.5314199999998</c:v>
                </c:pt>
                <c:pt idx="353">
                  <c:v>2117.4926300000002</c:v>
                </c:pt>
                <c:pt idx="354">
                  <c:v>2122.4470799999999</c:v>
                </c:pt>
                <c:pt idx="355">
                  <c:v>2128.6426099999999</c:v>
                </c:pt>
                <c:pt idx="356">
                  <c:v>2136.6132400000001</c:v>
                </c:pt>
                <c:pt idx="357">
                  <c:v>2145.4474</c:v>
                </c:pt>
                <c:pt idx="358">
                  <c:v>2151.89401</c:v>
                </c:pt>
                <c:pt idx="359">
                  <c:v>2154.9155900000001</c:v>
                </c:pt>
                <c:pt idx="360">
                  <c:v>2159.9829199999999</c:v>
                </c:pt>
                <c:pt idx="361">
                  <c:v>2166.7344499999999</c:v>
                </c:pt>
                <c:pt idx="362">
                  <c:v>2174.50317</c:v>
                </c:pt>
                <c:pt idx="363">
                  <c:v>2179.23522</c:v>
                </c:pt>
                <c:pt idx="364">
                  <c:v>2183.55618</c:v>
                </c:pt>
                <c:pt idx="365">
                  <c:v>2191.3943800000002</c:v>
                </c:pt>
                <c:pt idx="366">
                  <c:v>2198.9956499999998</c:v>
                </c:pt>
                <c:pt idx="367">
                  <c:v>2205.0367700000002</c:v>
                </c:pt>
                <c:pt idx="368">
                  <c:v>2209.6415999999999</c:v>
                </c:pt>
                <c:pt idx="369">
                  <c:v>2216.80962</c:v>
                </c:pt>
                <c:pt idx="370">
                  <c:v>2225.8788300000001</c:v>
                </c:pt>
                <c:pt idx="371">
                  <c:v>2233.2901099999999</c:v>
                </c:pt>
                <c:pt idx="372">
                  <c:v>2238.0797200000002</c:v>
                </c:pt>
                <c:pt idx="373">
                  <c:v>2242.4653199999998</c:v>
                </c:pt>
                <c:pt idx="374">
                  <c:v>2248.3704600000001</c:v>
                </c:pt>
                <c:pt idx="375">
                  <c:v>2253.8935799999999</c:v>
                </c:pt>
                <c:pt idx="376">
                  <c:v>2261.61033</c:v>
                </c:pt>
                <c:pt idx="377">
                  <c:v>2266.6890199999998</c:v>
                </c:pt>
                <c:pt idx="378">
                  <c:v>2274.0244899999998</c:v>
                </c:pt>
                <c:pt idx="379">
                  <c:v>2282.9234600000004</c:v>
                </c:pt>
                <c:pt idx="380">
                  <c:v>2290.5750200000002</c:v>
                </c:pt>
                <c:pt idx="381">
                  <c:v>2294.2589600000001</c:v>
                </c:pt>
                <c:pt idx="382">
                  <c:v>2298.4221600000005</c:v>
                </c:pt>
                <c:pt idx="383">
                  <c:v>2304.86114</c:v>
                </c:pt>
                <c:pt idx="384">
                  <c:v>2311.6851200000006</c:v>
                </c:pt>
                <c:pt idx="385">
                  <c:v>2319.20741</c:v>
                </c:pt>
                <c:pt idx="386">
                  <c:v>2323.72507</c:v>
                </c:pt>
                <c:pt idx="387">
                  <c:v>2329.6143900000006</c:v>
                </c:pt>
                <c:pt idx="388">
                  <c:v>2337.2491799999998</c:v>
                </c:pt>
                <c:pt idx="389">
                  <c:v>2344.2055999999998</c:v>
                </c:pt>
                <c:pt idx="390">
                  <c:v>2349.13249</c:v>
                </c:pt>
                <c:pt idx="391">
                  <c:v>2354.23036</c:v>
                </c:pt>
                <c:pt idx="392">
                  <c:v>2361.1156299999998</c:v>
                </c:pt>
                <c:pt idx="393">
                  <c:v>2369.7894099999999</c:v>
                </c:pt>
                <c:pt idx="394">
                  <c:v>2376.7283200000002</c:v>
                </c:pt>
                <c:pt idx="395">
                  <c:v>2380.2746100000004</c:v>
                </c:pt>
                <c:pt idx="396">
                  <c:v>2384.6063800000002</c:v>
                </c:pt>
                <c:pt idx="397">
                  <c:v>2390.8639300000004</c:v>
                </c:pt>
                <c:pt idx="398">
                  <c:v>2397.5856600000002</c:v>
                </c:pt>
                <c:pt idx="399">
                  <c:v>2404.1503699999998</c:v>
                </c:pt>
                <c:pt idx="400">
                  <c:v>2409.0036700000005</c:v>
                </c:pt>
                <c:pt idx="401">
                  <c:v>2417.35</c:v>
                </c:pt>
                <c:pt idx="402">
                  <c:v>2426.6401300000002</c:v>
                </c:pt>
                <c:pt idx="403">
                  <c:v>2433.5045400000004</c:v>
                </c:pt>
                <c:pt idx="404">
                  <c:v>2436.3756200000003</c:v>
                </c:pt>
                <c:pt idx="405">
                  <c:v>2440.7969800000005</c:v>
                </c:pt>
                <c:pt idx="406">
                  <c:v>2448.5142900000001</c:v>
                </c:pt>
                <c:pt idx="407">
                  <c:v>2456.5665100000006</c:v>
                </c:pt>
                <c:pt idx="408">
                  <c:v>2462.95966</c:v>
                </c:pt>
                <c:pt idx="409">
                  <c:v>2467.6444000000006</c:v>
                </c:pt>
                <c:pt idx="410">
                  <c:v>2473.7639399999998</c:v>
                </c:pt>
                <c:pt idx="411">
                  <c:v>2480.6032000000005</c:v>
                </c:pt>
                <c:pt idx="412">
                  <c:v>2487.3545399999998</c:v>
                </c:pt>
                <c:pt idx="413">
                  <c:v>2493.8676500000001</c:v>
                </c:pt>
                <c:pt idx="414">
                  <c:v>2498.28026</c:v>
                </c:pt>
                <c:pt idx="415">
                  <c:v>2505.6401300000002</c:v>
                </c:pt>
                <c:pt idx="416">
                  <c:v>2513.4971399999999</c:v>
                </c:pt>
                <c:pt idx="417">
                  <c:v>2520.59978</c:v>
                </c:pt>
                <c:pt idx="418">
                  <c:v>2523.4246600000006</c:v>
                </c:pt>
                <c:pt idx="419">
                  <c:v>2528.1447899999998</c:v>
                </c:pt>
                <c:pt idx="420">
                  <c:v>2534.0611100000001</c:v>
                </c:pt>
                <c:pt idx="421">
                  <c:v>2541.3652900000002</c:v>
                </c:pt>
                <c:pt idx="422">
                  <c:v>2549.1516999999999</c:v>
                </c:pt>
                <c:pt idx="423">
                  <c:v>2554.6832000000004</c:v>
                </c:pt>
                <c:pt idx="424">
                  <c:v>2562.75963</c:v>
                </c:pt>
                <c:pt idx="425">
                  <c:v>2570.5853499999998</c:v>
                </c:pt>
                <c:pt idx="426">
                  <c:v>2576.5338900000002</c:v>
                </c:pt>
                <c:pt idx="427">
                  <c:v>2579.42155</c:v>
                </c:pt>
                <c:pt idx="428">
                  <c:v>2584.84483</c:v>
                </c:pt>
                <c:pt idx="429">
                  <c:v>2593.6458299999999</c:v>
                </c:pt>
                <c:pt idx="430">
                  <c:v>2599.3520400000002</c:v>
                </c:pt>
                <c:pt idx="431">
                  <c:v>2606.3183300000001</c:v>
                </c:pt>
                <c:pt idx="432">
                  <c:v>2611.30575</c:v>
                </c:pt>
                <c:pt idx="433">
                  <c:v>2618.3573500000002</c:v>
                </c:pt>
                <c:pt idx="434">
                  <c:v>2624.2103400000001</c:v>
                </c:pt>
                <c:pt idx="435">
                  <c:v>2631.1116299999999</c:v>
                </c:pt>
                <c:pt idx="436">
                  <c:v>2637.2678600000004</c:v>
                </c:pt>
                <c:pt idx="437">
                  <c:v>2642.8699499999998</c:v>
                </c:pt>
                <c:pt idx="438">
                  <c:v>2651.5102000000002</c:v>
                </c:pt>
                <c:pt idx="439">
                  <c:v>2659.1781500000002</c:v>
                </c:pt>
                <c:pt idx="440">
                  <c:v>2663.6613499999999</c:v>
                </c:pt>
                <c:pt idx="441">
                  <c:v>2665.2820400000001</c:v>
                </c:pt>
                <c:pt idx="442">
                  <c:v>2670.1744600000006</c:v>
                </c:pt>
                <c:pt idx="443">
                  <c:v>2677.848</c:v>
                </c:pt>
                <c:pt idx="444">
                  <c:v>2685.0910899999999</c:v>
                </c:pt>
                <c:pt idx="445">
                  <c:v>2690.2006900000001</c:v>
                </c:pt>
                <c:pt idx="446">
                  <c:v>2697.2077800000002</c:v>
                </c:pt>
                <c:pt idx="447">
                  <c:v>2705.5861400000003</c:v>
                </c:pt>
                <c:pt idx="448">
                  <c:v>2712.9262699999999</c:v>
                </c:pt>
                <c:pt idx="449">
                  <c:v>2718.018</c:v>
                </c:pt>
                <c:pt idx="450">
                  <c:v>2722.2009400000006</c:v>
                </c:pt>
                <c:pt idx="451">
                  <c:v>2727.4649599999998</c:v>
                </c:pt>
                <c:pt idx="452">
                  <c:v>2735.5203400000005</c:v>
                </c:pt>
                <c:pt idx="453">
                  <c:v>2742.19643</c:v>
                </c:pt>
                <c:pt idx="454">
                  <c:v>2747.9568500000005</c:v>
                </c:pt>
                <c:pt idx="455">
                  <c:v>2751.2075400000003</c:v>
                </c:pt>
                <c:pt idx="456">
                  <c:v>2758.9507400000002</c:v>
                </c:pt>
                <c:pt idx="457">
                  <c:v>2765.9986199999998</c:v>
                </c:pt>
                <c:pt idx="458">
                  <c:v>2773.7960200000002</c:v>
                </c:pt>
                <c:pt idx="459">
                  <c:v>2779.2217200000005</c:v>
                </c:pt>
                <c:pt idx="460">
                  <c:v>2785.3271</c:v>
                </c:pt>
                <c:pt idx="461">
                  <c:v>2792.4908300000002</c:v>
                </c:pt>
                <c:pt idx="462">
                  <c:v>2799.4258300000001</c:v>
                </c:pt>
                <c:pt idx="463">
                  <c:v>2804.7572799999998</c:v>
                </c:pt>
                <c:pt idx="464">
                  <c:v>2807.4404199999999</c:v>
                </c:pt>
                <c:pt idx="465">
                  <c:v>2812.7388999999998</c:v>
                </c:pt>
                <c:pt idx="466">
                  <c:v>2820.2485300000003</c:v>
                </c:pt>
                <c:pt idx="467">
                  <c:v>2828.9774400000001</c:v>
                </c:pt>
                <c:pt idx="468">
                  <c:v>2834.0565000000001</c:v>
                </c:pt>
                <c:pt idx="469">
                  <c:v>2839.2015000000001</c:v>
                </c:pt>
                <c:pt idx="470">
                  <c:v>2847.4291800000001</c:v>
                </c:pt>
                <c:pt idx="471">
                  <c:v>2854.7977999999998</c:v>
                </c:pt>
                <c:pt idx="472">
                  <c:v>2861.01755</c:v>
                </c:pt>
                <c:pt idx="473">
                  <c:v>2863.8958899999998</c:v>
                </c:pt>
                <c:pt idx="474">
                  <c:v>2869.5967000000001</c:v>
                </c:pt>
                <c:pt idx="475">
                  <c:v>2877.2302000000004</c:v>
                </c:pt>
                <c:pt idx="476">
                  <c:v>2883.3309199999999</c:v>
                </c:pt>
                <c:pt idx="477">
                  <c:v>2888.3801800000001</c:v>
                </c:pt>
                <c:pt idx="478">
                  <c:v>2893.8990100000001</c:v>
                </c:pt>
                <c:pt idx="479">
                  <c:v>2900.5367299999998</c:v>
                </c:pt>
                <c:pt idx="480">
                  <c:v>2907.6104999999998</c:v>
                </c:pt>
                <c:pt idx="481">
                  <c:v>2915.3404799999998</c:v>
                </c:pt>
                <c:pt idx="482">
                  <c:v>2920.2563700000001</c:v>
                </c:pt>
                <c:pt idx="483">
                  <c:v>2926.0827199999999</c:v>
                </c:pt>
                <c:pt idx="484">
                  <c:v>2934.6814400000003</c:v>
                </c:pt>
                <c:pt idx="485">
                  <c:v>2940.02313</c:v>
                </c:pt>
                <c:pt idx="486">
                  <c:v>2943.1272300000001</c:v>
                </c:pt>
                <c:pt idx="487">
                  <c:v>2945.7842900000001</c:v>
                </c:pt>
                <c:pt idx="488">
                  <c:v>2951.8833399999999</c:v>
                </c:pt>
                <c:pt idx="489">
                  <c:v>2958.54304</c:v>
                </c:pt>
                <c:pt idx="490">
                  <c:v>2966.2299899999998</c:v>
                </c:pt>
                <c:pt idx="491">
                  <c:v>2971.9762500000006</c:v>
                </c:pt>
                <c:pt idx="492">
                  <c:v>2977.6347800000003</c:v>
                </c:pt>
                <c:pt idx="493">
                  <c:v>2985.3545100000001</c:v>
                </c:pt>
                <c:pt idx="494">
                  <c:v>2992.7693300000001</c:v>
                </c:pt>
                <c:pt idx="495">
                  <c:v>2997.6624999999999</c:v>
                </c:pt>
                <c:pt idx="496">
                  <c:v>3001.0778500000001</c:v>
                </c:pt>
                <c:pt idx="497">
                  <c:v>3005.9130900000005</c:v>
                </c:pt>
                <c:pt idx="498">
                  <c:v>3013.7676700000006</c:v>
                </c:pt>
                <c:pt idx="499">
                  <c:v>3019.2552099999998</c:v>
                </c:pt>
                <c:pt idx="500">
                  <c:v>3023.9900600000001</c:v>
                </c:pt>
                <c:pt idx="501">
                  <c:v>3027.6931800000007</c:v>
                </c:pt>
                <c:pt idx="502">
                  <c:v>3034.69002</c:v>
                </c:pt>
                <c:pt idx="503">
                  <c:v>3042.9726500000002</c:v>
                </c:pt>
                <c:pt idx="504">
                  <c:v>3050.5897500000005</c:v>
                </c:pt>
                <c:pt idx="505">
                  <c:v>3054.6126899999999</c:v>
                </c:pt>
                <c:pt idx="506">
                  <c:v>3060.3269100000002</c:v>
                </c:pt>
                <c:pt idx="507">
                  <c:v>3068.6589000000004</c:v>
                </c:pt>
                <c:pt idx="508">
                  <c:v>3074.59105</c:v>
                </c:pt>
                <c:pt idx="509">
                  <c:v>3077.2388000000001</c:v>
                </c:pt>
                <c:pt idx="510">
                  <c:v>3080.3851800000002</c:v>
                </c:pt>
                <c:pt idx="511">
                  <c:v>3086.38699</c:v>
                </c:pt>
                <c:pt idx="512">
                  <c:v>3094.50272</c:v>
                </c:pt>
                <c:pt idx="513">
                  <c:v>3102.70712</c:v>
                </c:pt>
                <c:pt idx="514">
                  <c:v>3107.9789599999999</c:v>
                </c:pt>
                <c:pt idx="515">
                  <c:v>3113.23684</c:v>
                </c:pt>
                <c:pt idx="516">
                  <c:v>3120.1427800000006</c:v>
                </c:pt>
                <c:pt idx="517">
                  <c:v>3125.3542800000005</c:v>
                </c:pt>
                <c:pt idx="518">
                  <c:v>3128.4198200000005</c:v>
                </c:pt>
                <c:pt idx="519">
                  <c:v>3132.7258800000004</c:v>
                </c:pt>
                <c:pt idx="520">
                  <c:v>3138.8651599999998</c:v>
                </c:pt>
                <c:pt idx="521">
                  <c:v>3144.19121</c:v>
                </c:pt>
                <c:pt idx="522">
                  <c:v>3149.8268200000002</c:v>
                </c:pt>
                <c:pt idx="523">
                  <c:v>3153.7767500000004</c:v>
                </c:pt>
                <c:pt idx="524">
                  <c:v>3157.3221100000005</c:v>
                </c:pt>
                <c:pt idx="525">
                  <c:v>3164.2414600000002</c:v>
                </c:pt>
                <c:pt idx="526">
                  <c:v>3171.03676</c:v>
                </c:pt>
                <c:pt idx="527">
                  <c:v>3177.3094099999998</c:v>
                </c:pt>
                <c:pt idx="528">
                  <c:v>3182.0472300000001</c:v>
                </c:pt>
                <c:pt idx="529">
                  <c:v>3188.1418100000005</c:v>
                </c:pt>
                <c:pt idx="530">
                  <c:v>3193.4678600000007</c:v>
                </c:pt>
                <c:pt idx="531">
                  <c:v>3198.8941100000002</c:v>
                </c:pt>
                <c:pt idx="532">
                  <c:v>3199.9565699999998</c:v>
                </c:pt>
                <c:pt idx="533">
                  <c:v>3203.2519600000001</c:v>
                </c:pt>
                <c:pt idx="534">
                  <c:v>3210.4268699999998</c:v>
                </c:pt>
                <c:pt idx="535">
                  <c:v>3217.6259900000005</c:v>
                </c:pt>
                <c:pt idx="536">
                  <c:v>3224.8366599999999</c:v>
                </c:pt>
                <c:pt idx="537">
                  <c:v>3228.7247499999999</c:v>
                </c:pt>
                <c:pt idx="538">
                  <c:v>3234.0735200000004</c:v>
                </c:pt>
                <c:pt idx="539">
                  <c:v>3239.4539600000003</c:v>
                </c:pt>
                <c:pt idx="540">
                  <c:v>3244.4097099999999</c:v>
                </c:pt>
                <c:pt idx="541">
                  <c:v>3248.6781500000002</c:v>
                </c:pt>
                <c:pt idx="542">
                  <c:v>3251.6662000000001</c:v>
                </c:pt>
                <c:pt idx="543">
                  <c:v>3257.1483400000002</c:v>
                </c:pt>
                <c:pt idx="544">
                  <c:v>3264.0721600000002</c:v>
                </c:pt>
                <c:pt idx="545">
                  <c:v>3270.0199600000001</c:v>
                </c:pt>
                <c:pt idx="546">
                  <c:v>3273.6800600000006</c:v>
                </c:pt>
                <c:pt idx="547">
                  <c:v>3275.9066699999998</c:v>
                </c:pt>
                <c:pt idx="548">
                  <c:v>3282.5414099999998</c:v>
                </c:pt>
                <c:pt idx="549">
                  <c:v>3288.5126799999998</c:v>
                </c:pt>
                <c:pt idx="550">
                  <c:v>3293.5321300000001</c:v>
                </c:pt>
                <c:pt idx="551">
                  <c:v>3297.59978</c:v>
                </c:pt>
                <c:pt idx="552">
                  <c:v>3304.0139800000002</c:v>
                </c:pt>
                <c:pt idx="553">
                  <c:v>3309.3925600000002</c:v>
                </c:pt>
                <c:pt idx="554">
                  <c:v>3314.1534800000004</c:v>
                </c:pt>
                <c:pt idx="555">
                  <c:v>3313.9903100000001</c:v>
                </c:pt>
                <c:pt idx="556">
                  <c:v>3318.06727</c:v>
                </c:pt>
                <c:pt idx="557">
                  <c:v>3326.4238400000004</c:v>
                </c:pt>
                <c:pt idx="558">
                  <c:v>3334.2916500000001</c:v>
                </c:pt>
                <c:pt idx="559">
                  <c:v>3339.5629399999998</c:v>
                </c:pt>
                <c:pt idx="560">
                  <c:v>3344.1532400000001</c:v>
                </c:pt>
                <c:pt idx="561">
                  <c:v>3348.7446600000003</c:v>
                </c:pt>
                <c:pt idx="562">
                  <c:v>3353.0954300000003</c:v>
                </c:pt>
                <c:pt idx="563">
                  <c:v>3358.5440400000007</c:v>
                </c:pt>
                <c:pt idx="564">
                  <c:v>3359.9529400000001</c:v>
                </c:pt>
                <c:pt idx="565">
                  <c:v>3363.65029</c:v>
                </c:pt>
                <c:pt idx="566">
                  <c:v>3369.3254000000002</c:v>
                </c:pt>
                <c:pt idx="567">
                  <c:v>3374.8395700000001</c:v>
                </c:pt>
                <c:pt idx="568">
                  <c:v>3380.7475100000001</c:v>
                </c:pt>
                <c:pt idx="569">
                  <c:v>3382.5688100000007</c:v>
                </c:pt>
                <c:pt idx="570">
                  <c:v>3384.8580000000002</c:v>
                </c:pt>
                <c:pt idx="571">
                  <c:v>3390.7283100000004</c:v>
                </c:pt>
                <c:pt idx="572">
                  <c:v>3397.6420800000005</c:v>
                </c:pt>
                <c:pt idx="573">
                  <c:v>3401.8859300000004</c:v>
                </c:pt>
                <c:pt idx="574">
                  <c:v>3405.3169200000002</c:v>
                </c:pt>
                <c:pt idx="575">
                  <c:v>3410.8500900000004</c:v>
                </c:pt>
                <c:pt idx="576">
                  <c:v>3415.2001100000007</c:v>
                </c:pt>
                <c:pt idx="577">
                  <c:v>3418.8561100000002</c:v>
                </c:pt>
                <c:pt idx="578">
                  <c:v>3420.39131</c:v>
                </c:pt>
                <c:pt idx="579">
                  <c:v>3424.0096800000001</c:v>
                </c:pt>
                <c:pt idx="580">
                  <c:v>3431.6141200000006</c:v>
                </c:pt>
                <c:pt idx="581">
                  <c:v>3437.0984899999999</c:v>
                </c:pt>
                <c:pt idx="582">
                  <c:v>3442.53033</c:v>
                </c:pt>
                <c:pt idx="583">
                  <c:v>3444.6489099999999</c:v>
                </c:pt>
                <c:pt idx="584">
                  <c:v>3449.0991400000003</c:v>
                </c:pt>
                <c:pt idx="585">
                  <c:v>3454.0794800000003</c:v>
                </c:pt>
                <c:pt idx="586">
                  <c:v>3458.2216300000005</c:v>
                </c:pt>
                <c:pt idx="587">
                  <c:v>3461.9506400000005</c:v>
                </c:pt>
                <c:pt idx="588">
                  <c:v>3464.1750200000001</c:v>
                </c:pt>
                <c:pt idx="589">
                  <c:v>3469.6921699999998</c:v>
                </c:pt>
                <c:pt idx="590">
                  <c:v>3475.73794</c:v>
                </c:pt>
                <c:pt idx="591">
                  <c:v>3478.3843900000002</c:v>
                </c:pt>
                <c:pt idx="592">
                  <c:v>3480.8382400000005</c:v>
                </c:pt>
                <c:pt idx="593">
                  <c:v>3484.7836900000002</c:v>
                </c:pt>
                <c:pt idx="594">
                  <c:v>3490.9557599999998</c:v>
                </c:pt>
                <c:pt idx="595">
                  <c:v>3496.6275099999998</c:v>
                </c:pt>
                <c:pt idx="596">
                  <c:v>3499.2124899999999</c:v>
                </c:pt>
                <c:pt idx="597">
                  <c:v>3502.5831300000004</c:v>
                </c:pt>
                <c:pt idx="598">
                  <c:v>3507.4252600000004</c:v>
                </c:pt>
                <c:pt idx="599">
                  <c:v>3510.5772299999999</c:v>
                </c:pt>
                <c:pt idx="600">
                  <c:v>3512.4409900000005</c:v>
                </c:pt>
                <c:pt idx="601">
                  <c:v>3514.5353500000006</c:v>
                </c:pt>
                <c:pt idx="602">
                  <c:v>3518.5087500000004</c:v>
                </c:pt>
                <c:pt idx="603">
                  <c:v>3525.7171800000001</c:v>
                </c:pt>
                <c:pt idx="604">
                  <c:v>3531.5256599999998</c:v>
                </c:pt>
                <c:pt idx="605">
                  <c:v>3534.08158</c:v>
                </c:pt>
                <c:pt idx="606">
                  <c:v>3536.9951300000002</c:v>
                </c:pt>
                <c:pt idx="607">
                  <c:v>3541.1357899999998</c:v>
                </c:pt>
                <c:pt idx="608">
                  <c:v>3545.7875600000002</c:v>
                </c:pt>
                <c:pt idx="609">
                  <c:v>3549.6439800000003</c:v>
                </c:pt>
                <c:pt idx="610">
                  <c:v>3551.5133300000007</c:v>
                </c:pt>
                <c:pt idx="611">
                  <c:v>3555.0557100000001</c:v>
                </c:pt>
                <c:pt idx="612">
                  <c:v>3560.4670599999999</c:v>
                </c:pt>
                <c:pt idx="613">
                  <c:v>3564.3991099999998</c:v>
                </c:pt>
                <c:pt idx="614">
                  <c:v>3566.1499900000003</c:v>
                </c:pt>
                <c:pt idx="615">
                  <c:v>3567.1528400000002</c:v>
                </c:pt>
                <c:pt idx="616">
                  <c:v>3572.6707400000005</c:v>
                </c:pt>
                <c:pt idx="617">
                  <c:v>3579.2380600000001</c:v>
                </c:pt>
                <c:pt idx="618">
                  <c:v>3583.5541800000005</c:v>
                </c:pt>
                <c:pt idx="619">
                  <c:v>3583.9337900000005</c:v>
                </c:pt>
                <c:pt idx="620">
                  <c:v>3586.5210000000002</c:v>
                </c:pt>
                <c:pt idx="621">
                  <c:v>3588.9204600000003</c:v>
                </c:pt>
                <c:pt idx="622">
                  <c:v>3591.29421</c:v>
                </c:pt>
                <c:pt idx="623">
                  <c:v>3594.4368700000005</c:v>
                </c:pt>
                <c:pt idx="624">
                  <c:v>3595.3305700000005</c:v>
                </c:pt>
                <c:pt idx="625">
                  <c:v>3600.10862</c:v>
                </c:pt>
                <c:pt idx="626">
                  <c:v>3606.0933</c:v>
                </c:pt>
                <c:pt idx="627">
                  <c:v>3610.7584800000004</c:v>
                </c:pt>
                <c:pt idx="628">
                  <c:v>3613.1914700000002</c:v>
                </c:pt>
                <c:pt idx="629">
                  <c:v>3615.34022</c:v>
                </c:pt>
                <c:pt idx="630">
                  <c:v>3619.5281900000004</c:v>
                </c:pt>
                <c:pt idx="631">
                  <c:v>3623.3596500000003</c:v>
                </c:pt>
                <c:pt idx="632">
                  <c:v>3625.47822</c:v>
                </c:pt>
                <c:pt idx="633">
                  <c:v>3626.0623500000006</c:v>
                </c:pt>
                <c:pt idx="634">
                  <c:v>3629.2627500000003</c:v>
                </c:pt>
                <c:pt idx="635">
                  <c:v>3634.1436199999998</c:v>
                </c:pt>
                <c:pt idx="636">
                  <c:v>3636.5088099999998</c:v>
                </c:pt>
                <c:pt idx="637">
                  <c:v>3639.3236400000001</c:v>
                </c:pt>
                <c:pt idx="638">
                  <c:v>3640.7936399999999</c:v>
                </c:pt>
                <c:pt idx="639">
                  <c:v>3646.6505400000005</c:v>
                </c:pt>
                <c:pt idx="640">
                  <c:v>3651.69272</c:v>
                </c:pt>
                <c:pt idx="641">
                  <c:v>3654.3734400000003</c:v>
                </c:pt>
                <c:pt idx="642">
                  <c:v>3654.7254800000005</c:v>
                </c:pt>
                <c:pt idx="643">
                  <c:v>3656.1790900000001</c:v>
                </c:pt>
                <c:pt idx="644">
                  <c:v>3659.23308</c:v>
                </c:pt>
                <c:pt idx="645">
                  <c:v>3661.1188200000006</c:v>
                </c:pt>
                <c:pt idx="646">
                  <c:v>3662.5199000000002</c:v>
                </c:pt>
                <c:pt idx="647">
                  <c:v>3664.8225000000007</c:v>
                </c:pt>
                <c:pt idx="648">
                  <c:v>3669.6430300000002</c:v>
                </c:pt>
                <c:pt idx="649">
                  <c:v>3674.4795700000004</c:v>
                </c:pt>
                <c:pt idx="650">
                  <c:v>3679.3902499999999</c:v>
                </c:pt>
                <c:pt idx="651">
                  <c:v>3680.4761699999999</c:v>
                </c:pt>
                <c:pt idx="652">
                  <c:v>3682.7389199999998</c:v>
                </c:pt>
                <c:pt idx="653">
                  <c:v>3686.4005000000006</c:v>
                </c:pt>
                <c:pt idx="654">
                  <c:v>3689.7528900000007</c:v>
                </c:pt>
                <c:pt idx="655">
                  <c:v>3690.9453600000006</c:v>
                </c:pt>
                <c:pt idx="656">
                  <c:v>3691.3774899999999</c:v>
                </c:pt>
                <c:pt idx="657">
                  <c:v>3694.9105599999998</c:v>
                </c:pt>
                <c:pt idx="658">
                  <c:v>3699.4423700000007</c:v>
                </c:pt>
                <c:pt idx="659">
                  <c:v>3702.21063</c:v>
                </c:pt>
                <c:pt idx="660">
                  <c:v>3702.7251000000006</c:v>
                </c:pt>
                <c:pt idx="661">
                  <c:v>3705.2009300000004</c:v>
                </c:pt>
                <c:pt idx="662">
                  <c:v>3711.4877299999998</c:v>
                </c:pt>
                <c:pt idx="663">
                  <c:v>3716.1596100000002</c:v>
                </c:pt>
                <c:pt idx="664">
                  <c:v>3719.6096000000002</c:v>
                </c:pt>
                <c:pt idx="665">
                  <c:v>3719.9653699999999</c:v>
                </c:pt>
                <c:pt idx="666">
                  <c:v>3721.7255700000001</c:v>
                </c:pt>
                <c:pt idx="667">
                  <c:v>3724.4621700000002</c:v>
                </c:pt>
                <c:pt idx="668">
                  <c:v>3727.2140399999998</c:v>
                </c:pt>
                <c:pt idx="669">
                  <c:v>3727.2758800000001</c:v>
                </c:pt>
                <c:pt idx="670">
                  <c:v>3728.3353499999998</c:v>
                </c:pt>
                <c:pt idx="671">
                  <c:v>3733.0966400000007</c:v>
                </c:pt>
                <c:pt idx="672">
                  <c:v>3738.3608500000005</c:v>
                </c:pt>
                <c:pt idx="673">
                  <c:v>3741.6327700000002</c:v>
                </c:pt>
                <c:pt idx="674">
                  <c:v>3741.4718400000006</c:v>
                </c:pt>
                <c:pt idx="675">
                  <c:v>3743.3646600000002</c:v>
                </c:pt>
                <c:pt idx="676">
                  <c:v>3746.4521800000002</c:v>
                </c:pt>
                <c:pt idx="677">
                  <c:v>3750.5239200000001</c:v>
                </c:pt>
                <c:pt idx="678">
                  <c:v>3751.3174100000006</c:v>
                </c:pt>
                <c:pt idx="679">
                  <c:v>3752.6737899999998</c:v>
                </c:pt>
                <c:pt idx="680">
                  <c:v>3754.8095000000003</c:v>
                </c:pt>
                <c:pt idx="681">
                  <c:v>3757.6101700000004</c:v>
                </c:pt>
                <c:pt idx="682">
                  <c:v>3760.9722500000003</c:v>
                </c:pt>
                <c:pt idx="683">
                  <c:v>3760.9256799999998</c:v>
                </c:pt>
                <c:pt idx="684">
                  <c:v>3763.3083800000004</c:v>
                </c:pt>
                <c:pt idx="685">
                  <c:v>3770.1345999999999</c:v>
                </c:pt>
                <c:pt idx="686">
                  <c:v>3775.3421800000006</c:v>
                </c:pt>
                <c:pt idx="687">
                  <c:v>3778.09033</c:v>
                </c:pt>
                <c:pt idx="688">
                  <c:v>3778.5653000000007</c:v>
                </c:pt>
                <c:pt idx="689">
                  <c:v>3780.4994700000002</c:v>
                </c:pt>
                <c:pt idx="690">
                  <c:v>3782.2105000000001</c:v>
                </c:pt>
                <c:pt idx="691">
                  <c:v>3786.6543999999999</c:v>
                </c:pt>
                <c:pt idx="692">
                  <c:v>3788.1214200000004</c:v>
                </c:pt>
                <c:pt idx="693">
                  <c:v>3790.6445600000006</c:v>
                </c:pt>
                <c:pt idx="694">
                  <c:v>3796.0652300000006</c:v>
                </c:pt>
                <c:pt idx="695">
                  <c:v>3800.5758099999998</c:v>
                </c:pt>
                <c:pt idx="696">
                  <c:v>3802.9383899999998</c:v>
                </c:pt>
                <c:pt idx="697">
                  <c:v>3802.4060399999998</c:v>
                </c:pt>
                <c:pt idx="698">
                  <c:v>3803.8902000000003</c:v>
                </c:pt>
                <c:pt idx="699">
                  <c:v>3806.8138100000001</c:v>
                </c:pt>
                <c:pt idx="700">
                  <c:v>3810.3446399999998</c:v>
                </c:pt>
                <c:pt idx="701">
                  <c:v>3811.55647</c:v>
                </c:pt>
                <c:pt idx="702">
                  <c:v>3813.1419599999999</c:v>
                </c:pt>
                <c:pt idx="703">
                  <c:v>3816.7744899999998</c:v>
                </c:pt>
                <c:pt idx="704">
                  <c:v>3820.7136100000002</c:v>
                </c:pt>
                <c:pt idx="705">
                  <c:v>3822.7166999999999</c:v>
                </c:pt>
                <c:pt idx="706">
                  <c:v>3822.1098500000003</c:v>
                </c:pt>
                <c:pt idx="707">
                  <c:v>3827.0793899999999</c:v>
                </c:pt>
                <c:pt idx="708">
                  <c:v>3832.37563</c:v>
                </c:pt>
                <c:pt idx="709">
                  <c:v>3837.5493099999999</c:v>
                </c:pt>
                <c:pt idx="710">
                  <c:v>3837.6945999999998</c:v>
                </c:pt>
                <c:pt idx="711">
                  <c:v>3838.9433199999999</c:v>
                </c:pt>
                <c:pt idx="712">
                  <c:v>3840.9207000000001</c:v>
                </c:pt>
                <c:pt idx="713">
                  <c:v>3844.4496700000004</c:v>
                </c:pt>
                <c:pt idx="714">
                  <c:v>3847.3099500000003</c:v>
                </c:pt>
                <c:pt idx="715">
                  <c:v>3848.1600600000006</c:v>
                </c:pt>
                <c:pt idx="716">
                  <c:v>3852.64158</c:v>
                </c:pt>
                <c:pt idx="717">
                  <c:v>3858.4262100000001</c:v>
                </c:pt>
                <c:pt idx="718">
                  <c:v>3863.38942</c:v>
                </c:pt>
                <c:pt idx="719">
                  <c:v>3862.7017300000002</c:v>
                </c:pt>
                <c:pt idx="720">
                  <c:v>3862.9345600000001</c:v>
                </c:pt>
                <c:pt idx="721">
                  <c:v>3865.40182</c:v>
                </c:pt>
                <c:pt idx="722">
                  <c:v>3868.6770900000001</c:v>
                </c:pt>
                <c:pt idx="723">
                  <c:v>3872.6169600000003</c:v>
                </c:pt>
                <c:pt idx="724">
                  <c:v>3872.2805699999999</c:v>
                </c:pt>
                <c:pt idx="725">
                  <c:v>3874.9907200000002</c:v>
                </c:pt>
                <c:pt idx="726">
                  <c:v>3877.5321100000006</c:v>
                </c:pt>
                <c:pt idx="727">
                  <c:v>3881.0689000000007</c:v>
                </c:pt>
                <c:pt idx="728">
                  <c:v>3882.6786000000006</c:v>
                </c:pt>
                <c:pt idx="729">
                  <c:v>3884.4175599999999</c:v>
                </c:pt>
                <c:pt idx="730">
                  <c:v>3888.0806400000001</c:v>
                </c:pt>
                <c:pt idx="731">
                  <c:v>3893.4130200000004</c:v>
                </c:pt>
                <c:pt idx="732">
                  <c:v>3896.6901600000001</c:v>
                </c:pt>
                <c:pt idx="733">
                  <c:v>3895.7085499999998</c:v>
                </c:pt>
                <c:pt idx="734">
                  <c:v>3895.8270100000004</c:v>
                </c:pt>
                <c:pt idx="735">
                  <c:v>3898.3792100000001</c:v>
                </c:pt>
                <c:pt idx="736">
                  <c:v>3900.5845800000002</c:v>
                </c:pt>
                <c:pt idx="737">
                  <c:v>3904.4838399999999</c:v>
                </c:pt>
                <c:pt idx="738">
                  <c:v>3905.09926</c:v>
                </c:pt>
                <c:pt idx="739">
                  <c:v>3910.0810900000006</c:v>
                </c:pt>
                <c:pt idx="740">
                  <c:v>3914.9712800000002</c:v>
                </c:pt>
                <c:pt idx="741">
                  <c:v>3918.1921600000001</c:v>
                </c:pt>
                <c:pt idx="742">
                  <c:v>3917.4862200000002</c:v>
                </c:pt>
                <c:pt idx="743">
                  <c:v>3918.9424399999998</c:v>
                </c:pt>
                <c:pt idx="744">
                  <c:v>3922.5906100000007</c:v>
                </c:pt>
                <c:pt idx="745">
                  <c:v>3925.1685100000004</c:v>
                </c:pt>
                <c:pt idx="746">
                  <c:v>3928.7067900000002</c:v>
                </c:pt>
                <c:pt idx="747">
                  <c:v>3928.2914300000002</c:v>
                </c:pt>
                <c:pt idx="748">
                  <c:v>3930.4457600000005</c:v>
                </c:pt>
                <c:pt idx="749">
                  <c:v>3932.9353700000001</c:v>
                </c:pt>
                <c:pt idx="750">
                  <c:v>3936.11789</c:v>
                </c:pt>
                <c:pt idx="751">
                  <c:v>3937.4254599999999</c:v>
                </c:pt>
                <c:pt idx="752">
                  <c:v>3939.8081600000005</c:v>
                </c:pt>
                <c:pt idx="753">
                  <c:v>3944.1786700000002</c:v>
                </c:pt>
                <c:pt idx="754">
                  <c:v>3948.6710000000003</c:v>
                </c:pt>
                <c:pt idx="755">
                  <c:v>3950.51055</c:v>
                </c:pt>
                <c:pt idx="756">
                  <c:v>3949.8001300000001</c:v>
                </c:pt>
                <c:pt idx="757">
                  <c:v>3949.7461199999998</c:v>
                </c:pt>
                <c:pt idx="758">
                  <c:v>3953.0620000000004</c:v>
                </c:pt>
                <c:pt idx="759">
                  <c:v>3955.0658300000005</c:v>
                </c:pt>
                <c:pt idx="760">
                  <c:v>3957.0745100000004</c:v>
                </c:pt>
                <c:pt idx="761">
                  <c:v>3958.4826700000003</c:v>
                </c:pt>
                <c:pt idx="762">
                  <c:v>3964.0173300000001</c:v>
                </c:pt>
                <c:pt idx="763">
                  <c:v>3968.5208400000006</c:v>
                </c:pt>
                <c:pt idx="764">
                  <c:v>3970.6293500000006</c:v>
                </c:pt>
                <c:pt idx="765">
                  <c:v>3970.1055700000006</c:v>
                </c:pt>
                <c:pt idx="766">
                  <c:v>3972.4990699999998</c:v>
                </c:pt>
                <c:pt idx="767">
                  <c:v>3976.5253700000003</c:v>
                </c:pt>
                <c:pt idx="768">
                  <c:v>3979.8714199999999</c:v>
                </c:pt>
                <c:pt idx="769">
                  <c:v>3981.0571800000002</c:v>
                </c:pt>
                <c:pt idx="770">
                  <c:v>3981.7016600000002</c:v>
                </c:pt>
                <c:pt idx="771">
                  <c:v>3984.4024900000004</c:v>
                </c:pt>
                <c:pt idx="772">
                  <c:v>3987.5417900000007</c:v>
                </c:pt>
                <c:pt idx="773">
                  <c:v>3991.41759</c:v>
                </c:pt>
                <c:pt idx="774">
                  <c:v>3992.3906299999999</c:v>
                </c:pt>
                <c:pt idx="775">
                  <c:v>3995.2781100000002</c:v>
                </c:pt>
                <c:pt idx="776">
                  <c:v>3999.3498500000001</c:v>
                </c:pt>
                <c:pt idx="777">
                  <c:v>4002.0845800000002</c:v>
                </c:pt>
                <c:pt idx="778">
                  <c:v>4002.9384200000004</c:v>
                </c:pt>
                <c:pt idx="779">
                  <c:v>4001.3842300000001</c:v>
                </c:pt>
                <c:pt idx="780">
                  <c:v>4001.92551</c:v>
                </c:pt>
                <c:pt idx="781">
                  <c:v>4005.8847500000002</c:v>
                </c:pt>
                <c:pt idx="782">
                  <c:v>4009.9743800000001</c:v>
                </c:pt>
                <c:pt idx="783">
                  <c:v>4011.6325000000002</c:v>
                </c:pt>
                <c:pt idx="784">
                  <c:v>4012.9035699999999</c:v>
                </c:pt>
                <c:pt idx="785">
                  <c:v>4016.81513</c:v>
                </c:pt>
                <c:pt idx="786">
                  <c:v>4020.5065200000004</c:v>
                </c:pt>
                <c:pt idx="787">
                  <c:v>4021.8442700000001</c:v>
                </c:pt>
                <c:pt idx="788">
                  <c:v>4021.8848700000003</c:v>
                </c:pt>
                <c:pt idx="789">
                  <c:v>4023.5690800000002</c:v>
                </c:pt>
                <c:pt idx="790">
                  <c:v>4026.7787900000003</c:v>
                </c:pt>
                <c:pt idx="791">
                  <c:v>4029.9378300000003</c:v>
                </c:pt>
                <c:pt idx="792">
                  <c:v>4031.8086699999999</c:v>
                </c:pt>
                <c:pt idx="793">
                  <c:v>4031.8243200000002</c:v>
                </c:pt>
                <c:pt idx="794">
                  <c:v>4035.11636</c:v>
                </c:pt>
                <c:pt idx="795">
                  <c:v>4039.4812800000004</c:v>
                </c:pt>
                <c:pt idx="796">
                  <c:v>4044.3439000000003</c:v>
                </c:pt>
                <c:pt idx="797">
                  <c:v>4045.422</c:v>
                </c:pt>
                <c:pt idx="798">
                  <c:v>4048.7047299999999</c:v>
                </c:pt>
                <c:pt idx="799">
                  <c:v>4052.5727000000002</c:v>
                </c:pt>
                <c:pt idx="800">
                  <c:v>4055.0775800000006</c:v>
                </c:pt>
                <c:pt idx="801">
                  <c:v>4054.6800899999998</c:v>
                </c:pt>
                <c:pt idx="802">
                  <c:v>4053.1087699999998</c:v>
                </c:pt>
                <c:pt idx="803">
                  <c:v>4054.9051000000004</c:v>
                </c:pt>
                <c:pt idx="804">
                  <c:v>4058.9727500000004</c:v>
                </c:pt>
                <c:pt idx="805">
                  <c:v>4063.86852</c:v>
                </c:pt>
                <c:pt idx="806">
                  <c:v>4065.9107300000001</c:v>
                </c:pt>
                <c:pt idx="807">
                  <c:v>4068.5452500000001</c:v>
                </c:pt>
                <c:pt idx="808">
                  <c:v>4072.9470600000004</c:v>
                </c:pt>
                <c:pt idx="809">
                  <c:v>4076.57474</c:v>
                </c:pt>
                <c:pt idx="810">
                  <c:v>4076.4547899999998</c:v>
                </c:pt>
                <c:pt idx="811">
                  <c:v>4076.7371699999999</c:v>
                </c:pt>
                <c:pt idx="812">
                  <c:v>4079.2159700000002</c:v>
                </c:pt>
                <c:pt idx="813">
                  <c:v>4081.4630699999998</c:v>
                </c:pt>
                <c:pt idx="814">
                  <c:v>4084.2209000000003</c:v>
                </c:pt>
                <c:pt idx="815">
                  <c:v>4084.3587400000006</c:v>
                </c:pt>
                <c:pt idx="816">
                  <c:v>4085.8499700000007</c:v>
                </c:pt>
                <c:pt idx="817">
                  <c:v>4089.8487000000005</c:v>
                </c:pt>
                <c:pt idx="818">
                  <c:v>4094.2385800000006</c:v>
                </c:pt>
                <c:pt idx="819">
                  <c:v>4097.5872399999998</c:v>
                </c:pt>
                <c:pt idx="820">
                  <c:v>4098.6511899999996</c:v>
                </c:pt>
                <c:pt idx="821">
                  <c:v>4103.0064199999997</c:v>
                </c:pt>
                <c:pt idx="822">
                  <c:v>4106.3200699999998</c:v>
                </c:pt>
                <c:pt idx="823">
                  <c:v>4108.4289600000002</c:v>
                </c:pt>
                <c:pt idx="824">
                  <c:v>4107.3329700000004</c:v>
                </c:pt>
                <c:pt idx="825">
                  <c:v>4105.5571300000001</c:v>
                </c:pt>
                <c:pt idx="826">
                  <c:v>4109.0805099999998</c:v>
                </c:pt>
                <c:pt idx="827">
                  <c:v>4114.0615900000003</c:v>
                </c:pt>
                <c:pt idx="828">
                  <c:v>4117.2370300000002</c:v>
                </c:pt>
                <c:pt idx="829">
                  <c:v>4118.6273099999999</c:v>
                </c:pt>
                <c:pt idx="830">
                  <c:v>4121.9875199999997</c:v>
                </c:pt>
                <c:pt idx="831">
                  <c:v>4125.6539499999999</c:v>
                </c:pt>
                <c:pt idx="832">
                  <c:v>4128.9869699999999</c:v>
                </c:pt>
                <c:pt idx="833">
                  <c:v>4128.2888499999999</c:v>
                </c:pt>
                <c:pt idx="834">
                  <c:v>4129.7450699999999</c:v>
                </c:pt>
                <c:pt idx="835">
                  <c:v>4132.5692099999997</c:v>
                </c:pt>
                <c:pt idx="836">
                  <c:v>4135.6880199999996</c:v>
                </c:pt>
                <c:pt idx="837">
                  <c:v>4138.0733300000002</c:v>
                </c:pt>
                <c:pt idx="838">
                  <c:v>4137.3573200000001</c:v>
                </c:pt>
                <c:pt idx="839">
                  <c:v>4138.1578900000004</c:v>
                </c:pt>
                <c:pt idx="840">
                  <c:v>4141.6514699999998</c:v>
                </c:pt>
                <c:pt idx="841">
                  <c:v>4146.2734300000002</c:v>
                </c:pt>
                <c:pt idx="842">
                  <c:v>4148.5011599999998</c:v>
                </c:pt>
                <c:pt idx="843">
                  <c:v>4149.4615400000002</c:v>
                </c:pt>
                <c:pt idx="844">
                  <c:v>4153.1275999999998</c:v>
                </c:pt>
                <c:pt idx="845">
                  <c:v>4156.0608899999997</c:v>
                </c:pt>
                <c:pt idx="846">
                  <c:v>4157.1937500000004</c:v>
                </c:pt>
                <c:pt idx="847">
                  <c:v>4155.25101</c:v>
                </c:pt>
                <c:pt idx="848">
                  <c:v>4155.4436100000003</c:v>
                </c:pt>
                <c:pt idx="849">
                  <c:v>4159.7582400000001</c:v>
                </c:pt>
                <c:pt idx="850">
                  <c:v>4164.3802100000003</c:v>
                </c:pt>
                <c:pt idx="851">
                  <c:v>4168.5733899999996</c:v>
                </c:pt>
                <c:pt idx="852">
                  <c:v>4170.5343899999998</c:v>
                </c:pt>
                <c:pt idx="853">
                  <c:v>4172.8459300000004</c:v>
                </c:pt>
                <c:pt idx="854">
                  <c:v>4175.1351199999999</c:v>
                </c:pt>
                <c:pt idx="855">
                  <c:v>4176.68037</c:v>
                </c:pt>
                <c:pt idx="856">
                  <c:v>4178.2055099999998</c:v>
                </c:pt>
                <c:pt idx="857">
                  <c:v>4179.3856800000003</c:v>
                </c:pt>
                <c:pt idx="858">
                  <c:v>4183.3333700000003</c:v>
                </c:pt>
                <c:pt idx="859">
                  <c:v>4187.0996400000004</c:v>
                </c:pt>
                <c:pt idx="860">
                  <c:v>4188.7190199999995</c:v>
                </c:pt>
                <c:pt idx="861">
                  <c:v>4188.4060900000004</c:v>
                </c:pt>
                <c:pt idx="862">
                  <c:v>4189.6034</c:v>
                </c:pt>
                <c:pt idx="863">
                  <c:v>4192.98261</c:v>
                </c:pt>
                <c:pt idx="864">
                  <c:v>4195.84177</c:v>
                </c:pt>
                <c:pt idx="865">
                  <c:v>4197.7472600000001</c:v>
                </c:pt>
                <c:pt idx="866">
                  <c:v>4200.0222999999996</c:v>
                </c:pt>
                <c:pt idx="867">
                  <c:v>4204.3153199999997</c:v>
                </c:pt>
                <c:pt idx="868">
                  <c:v>4204.2672599999996</c:v>
                </c:pt>
                <c:pt idx="869">
                  <c:v>4205.9905799999997</c:v>
                </c:pt>
                <c:pt idx="870">
                  <c:v>4203.84854</c:v>
                </c:pt>
                <c:pt idx="871">
                  <c:v>4205.6638700000003</c:v>
                </c:pt>
                <c:pt idx="872">
                  <c:v>4210.5223999999998</c:v>
                </c:pt>
                <c:pt idx="873">
                  <c:v>4214.5289499999999</c:v>
                </c:pt>
                <c:pt idx="874">
                  <c:v>4216.7555499999999</c:v>
                </c:pt>
                <c:pt idx="875">
                  <c:v>4217.9599399999997</c:v>
                </c:pt>
                <c:pt idx="876">
                  <c:v>4220.20406</c:v>
                </c:pt>
                <c:pt idx="877">
                  <c:v>4222.8154800000002</c:v>
                </c:pt>
                <c:pt idx="878">
                  <c:v>4225.3151500000004</c:v>
                </c:pt>
                <c:pt idx="879">
                  <c:v>4224.1226900000001</c:v>
                </c:pt>
                <c:pt idx="880">
                  <c:v>4225.9871999999996</c:v>
                </c:pt>
                <c:pt idx="881">
                  <c:v>4228.3132699999996</c:v>
                </c:pt>
                <c:pt idx="882">
                  <c:v>4231.5788599999996</c:v>
                </c:pt>
                <c:pt idx="883">
                  <c:v>4234.28863</c:v>
                </c:pt>
                <c:pt idx="884">
                  <c:v>4233.2913699999999</c:v>
                </c:pt>
                <c:pt idx="885">
                  <c:v>4234.6917100000001</c:v>
                </c:pt>
                <c:pt idx="886">
                  <c:v>4238.9936699999998</c:v>
                </c:pt>
                <c:pt idx="887">
                  <c:v>4242.6653200000001</c:v>
                </c:pt>
                <c:pt idx="888">
                  <c:v>4244.4772999999996</c:v>
                </c:pt>
                <c:pt idx="889">
                  <c:v>4245.5065999999997</c:v>
                </c:pt>
                <c:pt idx="890">
                  <c:v>4247.9067999999997</c:v>
                </c:pt>
                <c:pt idx="891">
                  <c:v>4249.5194799999999</c:v>
                </c:pt>
                <c:pt idx="892">
                  <c:v>4249.3838800000003</c:v>
                </c:pt>
                <c:pt idx="893">
                  <c:v>4248.3851299999997</c:v>
                </c:pt>
                <c:pt idx="894">
                  <c:v>4248.9089100000001</c:v>
                </c:pt>
                <c:pt idx="895">
                  <c:v>4254.3914199999999</c:v>
                </c:pt>
                <c:pt idx="896">
                  <c:v>4259.4958100000003</c:v>
                </c:pt>
                <c:pt idx="897">
                  <c:v>4261.3860199999999</c:v>
                </c:pt>
                <c:pt idx="898">
                  <c:v>4262.4067500000001</c:v>
                </c:pt>
                <c:pt idx="899">
                  <c:v>4264.45082</c:v>
                </c:pt>
                <c:pt idx="900">
                  <c:v>4265.4421199999997</c:v>
                </c:pt>
                <c:pt idx="901">
                  <c:v>4268.3232600000001</c:v>
                </c:pt>
                <c:pt idx="902">
                  <c:v>4268.3720599999997</c:v>
                </c:pt>
                <c:pt idx="903">
                  <c:v>4269.31754</c:v>
                </c:pt>
                <c:pt idx="904">
                  <c:v>4273.04097</c:v>
                </c:pt>
                <c:pt idx="905">
                  <c:v>4276.8184099999999</c:v>
                </c:pt>
                <c:pt idx="906">
                  <c:v>4276.7040399999996</c:v>
                </c:pt>
                <c:pt idx="907">
                  <c:v>4276.5926600000003</c:v>
                </c:pt>
                <c:pt idx="908">
                  <c:v>4279.27747</c:v>
                </c:pt>
                <c:pt idx="909">
                  <c:v>4282.9826499999999</c:v>
                </c:pt>
                <c:pt idx="910">
                  <c:v>4287.07078</c:v>
                </c:pt>
                <c:pt idx="911">
                  <c:v>4286.5093800000004</c:v>
                </c:pt>
                <c:pt idx="912">
                  <c:v>4287.8806599999998</c:v>
                </c:pt>
                <c:pt idx="913">
                  <c:v>4290.54871</c:v>
                </c:pt>
                <c:pt idx="914">
                  <c:v>4289.9664499999999</c:v>
                </c:pt>
                <c:pt idx="915">
                  <c:v>4290.7055499999997</c:v>
                </c:pt>
                <c:pt idx="916">
                  <c:v>4289.4165999999996</c:v>
                </c:pt>
                <c:pt idx="917">
                  <c:v>4291.0531199999996</c:v>
                </c:pt>
                <c:pt idx="918">
                  <c:v>4295.77045</c:v>
                </c:pt>
                <c:pt idx="919">
                  <c:v>4299.1295499999997</c:v>
                </c:pt>
                <c:pt idx="920">
                  <c:v>4299.4249600000003</c:v>
                </c:pt>
                <c:pt idx="921">
                  <c:v>4299.6775399999997</c:v>
                </c:pt>
                <c:pt idx="922">
                  <c:v>4302.03341</c:v>
                </c:pt>
                <c:pt idx="923">
                  <c:v>4304.8255099999997</c:v>
                </c:pt>
                <c:pt idx="924">
                  <c:v>4304.82179</c:v>
                </c:pt>
                <c:pt idx="925">
                  <c:v>4304.7103999999999</c:v>
                </c:pt>
                <c:pt idx="926">
                  <c:v>4305.8033999999998</c:v>
                </c:pt>
                <c:pt idx="927">
                  <c:v>4308.8570200000004</c:v>
                </c:pt>
                <c:pt idx="928">
                  <c:v>4310.0435299999999</c:v>
                </c:pt>
                <c:pt idx="929">
                  <c:v>4310.2614599999997</c:v>
                </c:pt>
                <c:pt idx="930">
                  <c:v>4309.8371500000003</c:v>
                </c:pt>
                <c:pt idx="931">
                  <c:v>4312.7350500000002</c:v>
                </c:pt>
                <c:pt idx="932">
                  <c:v>4316.6946600000001</c:v>
                </c:pt>
                <c:pt idx="933">
                  <c:v>4319.0795900000003</c:v>
                </c:pt>
                <c:pt idx="934">
                  <c:v>4316.6026499999998</c:v>
                </c:pt>
                <c:pt idx="935">
                  <c:v>4317.38123</c:v>
                </c:pt>
                <c:pt idx="936">
                  <c:v>4315.9723299999996</c:v>
                </c:pt>
                <c:pt idx="937">
                  <c:v>4316.2446499999996</c:v>
                </c:pt>
                <c:pt idx="938">
                  <c:v>4316.0013900000004</c:v>
                </c:pt>
                <c:pt idx="939">
                  <c:v>4314.3298500000001</c:v>
                </c:pt>
                <c:pt idx="940">
                  <c:v>4316.81052</c:v>
                </c:pt>
                <c:pt idx="941">
                  <c:v>4320.5439999999999</c:v>
                </c:pt>
                <c:pt idx="942">
                  <c:v>4323.3480300000001</c:v>
                </c:pt>
                <c:pt idx="943">
                  <c:v>4322.4111199999998</c:v>
                </c:pt>
                <c:pt idx="944">
                  <c:v>4322.6312799999996</c:v>
                </c:pt>
                <c:pt idx="945">
                  <c:v>4323.5275899999997</c:v>
                </c:pt>
                <c:pt idx="946">
                  <c:v>4325.9430700000003</c:v>
                </c:pt>
                <c:pt idx="947">
                  <c:v>4324.4361900000004</c:v>
                </c:pt>
                <c:pt idx="948">
                  <c:v>4323.8151799999996</c:v>
                </c:pt>
                <c:pt idx="949">
                  <c:v>4324.3233099999998</c:v>
                </c:pt>
                <c:pt idx="950">
                  <c:v>4326.0805300000002</c:v>
                </c:pt>
                <c:pt idx="951">
                  <c:v>4326.6266599999999</c:v>
                </c:pt>
                <c:pt idx="952">
                  <c:v>4325.6733599999998</c:v>
                </c:pt>
                <c:pt idx="953">
                  <c:v>4323.6724999999997</c:v>
                </c:pt>
                <c:pt idx="954">
                  <c:v>4326.7037700000001</c:v>
                </c:pt>
                <c:pt idx="955">
                  <c:v>4328.7251100000003</c:v>
                </c:pt>
                <c:pt idx="956">
                  <c:v>4329.1058400000002</c:v>
                </c:pt>
              </c:numCache>
            </c:numRef>
          </c:yVal>
          <c:smooth val="1"/>
        </c:ser>
        <c:axId val="308156288"/>
        <c:axId val="314061952"/>
      </c:scatterChart>
      <c:valAx>
        <c:axId val="308156288"/>
        <c:scaling>
          <c:orientation val="minMax"/>
        </c:scaling>
        <c:axPos val="b"/>
        <c:title>
          <c:tx>
            <c:rich>
              <a:bodyPr/>
              <a:lstStyle/>
              <a:p>
                <a:pPr>
                  <a:defRPr/>
                </a:pPr>
                <a:r>
                  <a:rPr lang="en-US" sz="1000" b="1"/>
                  <a:t>Extension (mm)</a:t>
                </a:r>
              </a:p>
            </c:rich>
          </c:tx>
          <c:layout/>
        </c:title>
        <c:numFmt formatCode="General" sourceLinked="1"/>
        <c:majorTickMark val="none"/>
        <c:tickLblPos val="nextTo"/>
        <c:crossAx val="314061952"/>
        <c:crosses val="autoZero"/>
        <c:crossBetween val="midCat"/>
      </c:valAx>
      <c:valAx>
        <c:axId val="314061952"/>
        <c:scaling>
          <c:orientation val="minMax"/>
        </c:scaling>
        <c:axPos val="l"/>
        <c:majorGridlines/>
        <c:title>
          <c:tx>
            <c:rich>
              <a:bodyPr/>
              <a:lstStyle/>
              <a:p>
                <a:pPr>
                  <a:defRPr/>
                </a:pPr>
                <a:r>
                  <a:rPr lang="en-US" sz="1000" b="1"/>
                  <a:t>Load (N)</a:t>
                </a:r>
              </a:p>
            </c:rich>
          </c:tx>
          <c:layout/>
        </c:title>
        <c:numFmt formatCode="General" sourceLinked="1"/>
        <c:majorTickMark val="none"/>
        <c:tickLblPos val="nextTo"/>
        <c:crossAx val="308156288"/>
        <c:crosses val="autoZero"/>
        <c:crossBetween val="midCat"/>
      </c:valAx>
    </c:plotArea>
    <c:legend>
      <c:legendPos val="r"/>
      <c:layout/>
    </c:legend>
    <c:plotVisOnly val="1"/>
    <c:dispBlanksAs val="gap"/>
  </c:chart>
  <c:printSettings>
    <c:headerFooter/>
    <c:pageMargins b="0.75000000000001299" l="0.70000000000000062" r="0.70000000000000062" t="0.75000000000001299"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solidFill>
                  <a:sysClr val="windowText" lastClr="000000"/>
                </a:solidFill>
              </a:rPr>
              <a:t>1st Derivative Plot</a:t>
            </a:r>
          </a:p>
        </c:rich>
      </c:tx>
      <c:layout/>
    </c:title>
    <c:plotArea>
      <c:layout/>
      <c:scatterChart>
        <c:scatterStyle val="smoothMarker"/>
        <c:ser>
          <c:idx val="0"/>
          <c:order val="0"/>
          <c:tx>
            <c:v>1st derivative</c:v>
          </c:tx>
          <c:marker>
            <c:symbol val="none"/>
          </c:marker>
          <c:xVal>
            <c:numRef>
              <c:f>[0]!Data_Mod_Shifted_Ext</c:f>
              <c:numCache>
                <c:formatCode>General</c:formatCode>
                <c:ptCount val="957"/>
                <c:pt idx="0">
                  <c:v>1.3999999999997348E-4</c:v>
                </c:pt>
                <c:pt idx="1">
                  <c:v>2.4199999999999222E-3</c:v>
                </c:pt>
                <c:pt idx="2">
                  <c:v>4.4199999999999795E-3</c:v>
                </c:pt>
                <c:pt idx="3">
                  <c:v>6.1299999999999688E-3</c:v>
                </c:pt>
                <c:pt idx="4">
                  <c:v>8.4000000000000186E-3</c:v>
                </c:pt>
                <c:pt idx="5">
                  <c:v>1.0680000000000023E-2</c:v>
                </c:pt>
                <c:pt idx="6">
                  <c:v>1.2959999999999972E-2</c:v>
                </c:pt>
                <c:pt idx="7">
                  <c:v>1.4670000000000016E-2</c:v>
                </c:pt>
                <c:pt idx="8">
                  <c:v>1.6950000000000021E-2</c:v>
                </c:pt>
                <c:pt idx="9">
                  <c:v>1.9229999999999969E-2</c:v>
                </c:pt>
                <c:pt idx="10">
                  <c:v>2.1509999999999974E-2</c:v>
                </c:pt>
                <c:pt idx="11">
                  <c:v>2.3789999999999978E-2</c:v>
                </c:pt>
                <c:pt idx="12">
                  <c:v>2.5500000000000023E-2</c:v>
                </c:pt>
                <c:pt idx="13">
                  <c:v>2.7780000000000027E-2</c:v>
                </c:pt>
                <c:pt idx="14">
                  <c:v>2.9489999999999961E-2</c:v>
                </c:pt>
                <c:pt idx="15">
                  <c:v>3.177000000000002E-2</c:v>
                </c:pt>
                <c:pt idx="16">
                  <c:v>3.3760000000000012E-2</c:v>
                </c:pt>
                <c:pt idx="17">
                  <c:v>3.5749999999999948E-2</c:v>
                </c:pt>
                <c:pt idx="18">
                  <c:v>3.8030000000000008E-2</c:v>
                </c:pt>
                <c:pt idx="19">
                  <c:v>4.0310000000000012E-2</c:v>
                </c:pt>
                <c:pt idx="20">
                  <c:v>4.2590000000000017E-2</c:v>
                </c:pt>
                <c:pt idx="21">
                  <c:v>4.4590000000000019E-2</c:v>
                </c:pt>
                <c:pt idx="22">
                  <c:v>4.6579999999999955E-2</c:v>
                </c:pt>
                <c:pt idx="23">
                  <c:v>4.8860000000000015E-2</c:v>
                </c:pt>
                <c:pt idx="24">
                  <c:v>5.1140000000000019E-2</c:v>
                </c:pt>
                <c:pt idx="25">
                  <c:v>5.2849999999999953E-2</c:v>
                </c:pt>
                <c:pt idx="26">
                  <c:v>5.484E-2</c:v>
                </c:pt>
                <c:pt idx="27">
                  <c:v>5.7120000000000004E-2</c:v>
                </c:pt>
                <c:pt idx="28">
                  <c:v>5.911999999999995E-2</c:v>
                </c:pt>
                <c:pt idx="29">
                  <c:v>6.140000000000001E-2</c:v>
                </c:pt>
                <c:pt idx="30">
                  <c:v>6.3109999999999944E-2</c:v>
                </c:pt>
                <c:pt idx="31">
                  <c:v>6.5379999999999938E-2</c:v>
                </c:pt>
                <c:pt idx="32">
                  <c:v>6.7659999999999998E-2</c:v>
                </c:pt>
                <c:pt idx="33">
                  <c:v>7.0229999999999959E-2</c:v>
                </c:pt>
                <c:pt idx="34">
                  <c:v>7.2220000000000006E-2</c:v>
                </c:pt>
                <c:pt idx="35">
                  <c:v>7.4219999999999953E-2</c:v>
                </c:pt>
                <c:pt idx="36">
                  <c:v>7.6209999999999944E-2</c:v>
                </c:pt>
                <c:pt idx="37">
                  <c:v>7.8199999999999992E-2</c:v>
                </c:pt>
                <c:pt idx="38">
                  <c:v>8.0479999999999996E-2</c:v>
                </c:pt>
                <c:pt idx="39">
                  <c:v>8.2479999999999998E-2</c:v>
                </c:pt>
                <c:pt idx="40">
                  <c:v>8.446999999999999E-2</c:v>
                </c:pt>
                <c:pt idx="41">
                  <c:v>8.6749999999999938E-2</c:v>
                </c:pt>
                <c:pt idx="42">
                  <c:v>8.9029999999999998E-2</c:v>
                </c:pt>
                <c:pt idx="43">
                  <c:v>9.1310000000000002E-2</c:v>
                </c:pt>
                <c:pt idx="44">
                  <c:v>9.3299999999999939E-2</c:v>
                </c:pt>
                <c:pt idx="45">
                  <c:v>9.5579999999999998E-2</c:v>
                </c:pt>
                <c:pt idx="46">
                  <c:v>9.7579999999999945E-2</c:v>
                </c:pt>
                <c:pt idx="47">
                  <c:v>9.9860000000000004E-2</c:v>
                </c:pt>
                <c:pt idx="48">
                  <c:v>0.10185</c:v>
                </c:pt>
                <c:pt idx="49">
                  <c:v>0.10355999999999993</c:v>
                </c:pt>
                <c:pt idx="50">
                  <c:v>0.10583999999999999</c:v>
                </c:pt>
                <c:pt idx="51">
                  <c:v>0.10811999999999999</c:v>
                </c:pt>
                <c:pt idx="52">
                  <c:v>0.11010999999999993</c:v>
                </c:pt>
                <c:pt idx="53">
                  <c:v>0.11210999999999999</c:v>
                </c:pt>
                <c:pt idx="54">
                  <c:v>0.11409999999999998</c:v>
                </c:pt>
                <c:pt idx="55">
                  <c:v>0.11637999999999993</c:v>
                </c:pt>
                <c:pt idx="56">
                  <c:v>0.11895</c:v>
                </c:pt>
                <c:pt idx="57">
                  <c:v>0.12093999999999994</c:v>
                </c:pt>
                <c:pt idx="58">
                  <c:v>0.12292999999999993</c:v>
                </c:pt>
                <c:pt idx="59">
                  <c:v>0.12492999999999999</c:v>
                </c:pt>
                <c:pt idx="60">
                  <c:v>0.12691999999999992</c:v>
                </c:pt>
                <c:pt idx="61">
                  <c:v>0.12919999999999998</c:v>
                </c:pt>
                <c:pt idx="62">
                  <c:v>0.13090999999999997</c:v>
                </c:pt>
                <c:pt idx="63">
                  <c:v>0.13318999999999992</c:v>
                </c:pt>
                <c:pt idx="64">
                  <c:v>0.13546999999999998</c:v>
                </c:pt>
                <c:pt idx="65">
                  <c:v>0.13802999999999993</c:v>
                </c:pt>
                <c:pt idx="66">
                  <c:v>0.14002999999999999</c:v>
                </c:pt>
                <c:pt idx="67">
                  <c:v>0.14173999999999998</c:v>
                </c:pt>
                <c:pt idx="68">
                  <c:v>0.14401999999999993</c:v>
                </c:pt>
                <c:pt idx="69">
                  <c:v>0.14629999999999999</c:v>
                </c:pt>
                <c:pt idx="70">
                  <c:v>0.14857999999999999</c:v>
                </c:pt>
                <c:pt idx="71">
                  <c:v>0.15028000000000002</c:v>
                </c:pt>
                <c:pt idx="72">
                  <c:v>0.15228000000000003</c:v>
                </c:pt>
                <c:pt idx="73">
                  <c:v>0.15483999999999998</c:v>
                </c:pt>
                <c:pt idx="74">
                  <c:v>0.15683999999999998</c:v>
                </c:pt>
                <c:pt idx="75">
                  <c:v>0.15883000000000003</c:v>
                </c:pt>
                <c:pt idx="76">
                  <c:v>0.16082999999999992</c:v>
                </c:pt>
                <c:pt idx="77">
                  <c:v>0.16282000000000002</c:v>
                </c:pt>
                <c:pt idx="78">
                  <c:v>0.16510000000000002</c:v>
                </c:pt>
                <c:pt idx="79">
                  <c:v>0.16737999999999997</c:v>
                </c:pt>
                <c:pt idx="80">
                  <c:v>0.16936999999999997</c:v>
                </c:pt>
                <c:pt idx="81">
                  <c:v>0.17137000000000002</c:v>
                </c:pt>
                <c:pt idx="82">
                  <c:v>0.17336000000000001</c:v>
                </c:pt>
                <c:pt idx="83">
                  <c:v>0.17535999999999996</c:v>
                </c:pt>
                <c:pt idx="84">
                  <c:v>0.17763000000000001</c:v>
                </c:pt>
                <c:pt idx="85">
                  <c:v>0.17933999999999994</c:v>
                </c:pt>
                <c:pt idx="86">
                  <c:v>0.18191000000000002</c:v>
                </c:pt>
                <c:pt idx="87">
                  <c:v>0.18447000000000002</c:v>
                </c:pt>
                <c:pt idx="88">
                  <c:v>0.18674999999999997</c:v>
                </c:pt>
                <c:pt idx="89">
                  <c:v>0.18845999999999996</c:v>
                </c:pt>
                <c:pt idx="90">
                  <c:v>0.19045999999999996</c:v>
                </c:pt>
                <c:pt idx="91">
                  <c:v>0.19273000000000001</c:v>
                </c:pt>
                <c:pt idx="92">
                  <c:v>0.19472999999999996</c:v>
                </c:pt>
                <c:pt idx="93">
                  <c:v>0.19701000000000002</c:v>
                </c:pt>
                <c:pt idx="94">
                  <c:v>0.19899999999999995</c:v>
                </c:pt>
                <c:pt idx="95">
                  <c:v>0.20099999999999996</c:v>
                </c:pt>
                <c:pt idx="96">
                  <c:v>0.20328000000000002</c:v>
                </c:pt>
                <c:pt idx="97">
                  <c:v>0.20556000000000002</c:v>
                </c:pt>
                <c:pt idx="98">
                  <c:v>0.20725999999999994</c:v>
                </c:pt>
                <c:pt idx="99">
                  <c:v>0.20954</c:v>
                </c:pt>
                <c:pt idx="100">
                  <c:v>0.21182000000000001</c:v>
                </c:pt>
                <c:pt idx="101">
                  <c:v>0.21409999999999996</c:v>
                </c:pt>
                <c:pt idx="102">
                  <c:v>0.21610000000000001</c:v>
                </c:pt>
                <c:pt idx="103">
                  <c:v>0.21809000000000001</c:v>
                </c:pt>
                <c:pt idx="104">
                  <c:v>0.21979999999999994</c:v>
                </c:pt>
                <c:pt idx="105">
                  <c:v>0.22207999999999994</c:v>
                </c:pt>
                <c:pt idx="106">
                  <c:v>0.22406999999999994</c:v>
                </c:pt>
                <c:pt idx="107">
                  <c:v>0.22635</c:v>
                </c:pt>
                <c:pt idx="108">
                  <c:v>0.22834999999999994</c:v>
                </c:pt>
                <c:pt idx="109">
                  <c:v>0.23063</c:v>
                </c:pt>
                <c:pt idx="110">
                  <c:v>0.23318999999999995</c:v>
                </c:pt>
                <c:pt idx="111">
                  <c:v>0.23517999999999994</c:v>
                </c:pt>
                <c:pt idx="112">
                  <c:v>0.23717999999999995</c:v>
                </c:pt>
                <c:pt idx="113">
                  <c:v>0.23916999999999999</c:v>
                </c:pt>
                <c:pt idx="114">
                  <c:v>0.24144999999999994</c:v>
                </c:pt>
                <c:pt idx="115">
                  <c:v>0.24372999999999995</c:v>
                </c:pt>
                <c:pt idx="116">
                  <c:v>0.24572999999999995</c:v>
                </c:pt>
                <c:pt idx="117">
                  <c:v>0.24771999999999994</c:v>
                </c:pt>
                <c:pt idx="118">
                  <c:v>0.24999999999999994</c:v>
                </c:pt>
                <c:pt idx="119">
                  <c:v>0.25199000000000005</c:v>
                </c:pt>
                <c:pt idx="120">
                  <c:v>0.25427</c:v>
                </c:pt>
                <c:pt idx="121">
                  <c:v>0.25627</c:v>
                </c:pt>
                <c:pt idx="122">
                  <c:v>0.25826000000000005</c:v>
                </c:pt>
                <c:pt idx="123">
                  <c:v>0.26053999999999999</c:v>
                </c:pt>
                <c:pt idx="124">
                  <c:v>0.26281999999999994</c:v>
                </c:pt>
                <c:pt idx="125">
                  <c:v>0.26480999999999999</c:v>
                </c:pt>
                <c:pt idx="126">
                  <c:v>0.26680999999999999</c:v>
                </c:pt>
                <c:pt idx="127">
                  <c:v>0.26880000000000004</c:v>
                </c:pt>
                <c:pt idx="128">
                  <c:v>0.27080000000000004</c:v>
                </c:pt>
                <c:pt idx="129">
                  <c:v>0.27278999999999987</c:v>
                </c:pt>
                <c:pt idx="130">
                  <c:v>0.27507000000000004</c:v>
                </c:pt>
                <c:pt idx="131">
                  <c:v>0.27677999999999991</c:v>
                </c:pt>
                <c:pt idx="132">
                  <c:v>0.27934000000000003</c:v>
                </c:pt>
                <c:pt idx="133">
                  <c:v>0.28161999999999998</c:v>
                </c:pt>
                <c:pt idx="134">
                  <c:v>0.28390000000000004</c:v>
                </c:pt>
                <c:pt idx="135">
                  <c:v>0.28589999999999993</c:v>
                </c:pt>
                <c:pt idx="136">
                  <c:v>0.28788999999999998</c:v>
                </c:pt>
                <c:pt idx="137">
                  <c:v>0.29017000000000004</c:v>
                </c:pt>
                <c:pt idx="138">
                  <c:v>0.29215999999999998</c:v>
                </c:pt>
                <c:pt idx="139">
                  <c:v>0.29444000000000004</c:v>
                </c:pt>
                <c:pt idx="140">
                  <c:v>0.29615000000000002</c:v>
                </c:pt>
                <c:pt idx="141">
                  <c:v>0.29842999999999997</c:v>
                </c:pt>
                <c:pt idx="142">
                  <c:v>0.30071000000000003</c:v>
                </c:pt>
                <c:pt idx="143">
                  <c:v>0.30298999999999998</c:v>
                </c:pt>
                <c:pt idx="144">
                  <c:v>0.30469999999999997</c:v>
                </c:pt>
                <c:pt idx="145">
                  <c:v>0.30698000000000003</c:v>
                </c:pt>
                <c:pt idx="146">
                  <c:v>0.30925999999999998</c:v>
                </c:pt>
                <c:pt idx="147">
                  <c:v>0.31154000000000004</c:v>
                </c:pt>
                <c:pt idx="148">
                  <c:v>0.31352999999999998</c:v>
                </c:pt>
                <c:pt idx="149">
                  <c:v>0.31523999999999996</c:v>
                </c:pt>
                <c:pt idx="150">
                  <c:v>0.31723999999999997</c:v>
                </c:pt>
                <c:pt idx="151">
                  <c:v>0.31951999999999992</c:v>
                </c:pt>
                <c:pt idx="152">
                  <c:v>0.32179000000000002</c:v>
                </c:pt>
                <c:pt idx="153">
                  <c:v>0.32379000000000002</c:v>
                </c:pt>
                <c:pt idx="154">
                  <c:v>0.32577999999999996</c:v>
                </c:pt>
                <c:pt idx="155">
                  <c:v>0.32806000000000002</c:v>
                </c:pt>
                <c:pt idx="156">
                  <c:v>0.33033999999999997</c:v>
                </c:pt>
                <c:pt idx="157">
                  <c:v>0.33261999999999992</c:v>
                </c:pt>
                <c:pt idx="158">
                  <c:v>0.33433000000000002</c:v>
                </c:pt>
                <c:pt idx="159">
                  <c:v>0.33631999999999984</c:v>
                </c:pt>
                <c:pt idx="160">
                  <c:v>0.33860000000000001</c:v>
                </c:pt>
                <c:pt idx="161">
                  <c:v>0.34087999999999996</c:v>
                </c:pt>
                <c:pt idx="162">
                  <c:v>0.34287999999999996</c:v>
                </c:pt>
                <c:pt idx="163">
                  <c:v>0.34458999999999995</c:v>
                </c:pt>
                <c:pt idx="164">
                  <c:v>0.34687000000000001</c:v>
                </c:pt>
                <c:pt idx="165">
                  <c:v>0.34914000000000001</c:v>
                </c:pt>
                <c:pt idx="166">
                  <c:v>0.35141999999999995</c:v>
                </c:pt>
                <c:pt idx="167">
                  <c:v>0.35370000000000001</c:v>
                </c:pt>
                <c:pt idx="168">
                  <c:v>0.35569999999999991</c:v>
                </c:pt>
                <c:pt idx="169">
                  <c:v>0.35797999999999985</c:v>
                </c:pt>
                <c:pt idx="170">
                  <c:v>0.36026000000000002</c:v>
                </c:pt>
                <c:pt idx="171">
                  <c:v>0.36224999999999985</c:v>
                </c:pt>
                <c:pt idx="172">
                  <c:v>0.36395999999999995</c:v>
                </c:pt>
                <c:pt idx="173">
                  <c:v>0.36595</c:v>
                </c:pt>
                <c:pt idx="174">
                  <c:v>0.36822999999999995</c:v>
                </c:pt>
                <c:pt idx="175">
                  <c:v>0.37051000000000001</c:v>
                </c:pt>
                <c:pt idx="176">
                  <c:v>0.3725099999999999</c:v>
                </c:pt>
                <c:pt idx="177">
                  <c:v>0.37450000000000006</c:v>
                </c:pt>
                <c:pt idx="178">
                  <c:v>0.37705999999999995</c:v>
                </c:pt>
                <c:pt idx="179">
                  <c:v>0.3793399999999999</c:v>
                </c:pt>
                <c:pt idx="180">
                  <c:v>0.38105</c:v>
                </c:pt>
                <c:pt idx="181">
                  <c:v>0.38304999999999989</c:v>
                </c:pt>
                <c:pt idx="182">
                  <c:v>0.38504000000000005</c:v>
                </c:pt>
                <c:pt idx="183">
                  <c:v>0.38732</c:v>
                </c:pt>
                <c:pt idx="184">
                  <c:v>0.38959999999999984</c:v>
                </c:pt>
                <c:pt idx="185">
                  <c:v>0.39131000000000005</c:v>
                </c:pt>
                <c:pt idx="186">
                  <c:v>0.39329999999999998</c:v>
                </c:pt>
                <c:pt idx="187">
                  <c:v>0.39558000000000004</c:v>
                </c:pt>
                <c:pt idx="188">
                  <c:v>0.39785999999999999</c:v>
                </c:pt>
                <c:pt idx="189">
                  <c:v>0.40013999999999994</c:v>
                </c:pt>
                <c:pt idx="190">
                  <c:v>0.40214000000000005</c:v>
                </c:pt>
                <c:pt idx="191">
                  <c:v>0.40442</c:v>
                </c:pt>
                <c:pt idx="192">
                  <c:v>0.40668999999999988</c:v>
                </c:pt>
                <c:pt idx="193">
                  <c:v>0.40896999999999983</c:v>
                </c:pt>
                <c:pt idx="194">
                  <c:v>0.41067999999999993</c:v>
                </c:pt>
                <c:pt idx="195">
                  <c:v>0.41239000000000003</c:v>
                </c:pt>
                <c:pt idx="196">
                  <c:v>0.41466999999999998</c:v>
                </c:pt>
                <c:pt idx="197">
                  <c:v>0.41694999999999993</c:v>
                </c:pt>
                <c:pt idx="198">
                  <c:v>0.41922999999999988</c:v>
                </c:pt>
                <c:pt idx="199">
                  <c:v>0.42151000000000005</c:v>
                </c:pt>
                <c:pt idx="200">
                  <c:v>0.42349999999999988</c:v>
                </c:pt>
                <c:pt idx="201">
                  <c:v>0.42578000000000005</c:v>
                </c:pt>
                <c:pt idx="202">
                  <c:v>0.42778000000000005</c:v>
                </c:pt>
                <c:pt idx="203">
                  <c:v>0.42976999999999987</c:v>
                </c:pt>
                <c:pt idx="204">
                  <c:v>0.43176999999999988</c:v>
                </c:pt>
                <c:pt idx="205">
                  <c:v>0.43403999999999987</c:v>
                </c:pt>
                <c:pt idx="206">
                  <c:v>0.43603999999999987</c:v>
                </c:pt>
                <c:pt idx="207">
                  <c:v>0.43832000000000004</c:v>
                </c:pt>
                <c:pt idx="208">
                  <c:v>0.44002999999999992</c:v>
                </c:pt>
                <c:pt idx="209">
                  <c:v>0.44201999999999997</c:v>
                </c:pt>
                <c:pt idx="210">
                  <c:v>0.44429999999999992</c:v>
                </c:pt>
                <c:pt idx="211">
                  <c:v>0.44657999999999987</c:v>
                </c:pt>
                <c:pt idx="212">
                  <c:v>0.44886000000000004</c:v>
                </c:pt>
                <c:pt idx="213">
                  <c:v>0.45084999999999986</c:v>
                </c:pt>
                <c:pt idx="214">
                  <c:v>0.45312999999999992</c:v>
                </c:pt>
                <c:pt idx="215">
                  <c:v>0.45540999999999998</c:v>
                </c:pt>
                <c:pt idx="216">
                  <c:v>0.45740999999999998</c:v>
                </c:pt>
                <c:pt idx="217">
                  <c:v>0.45911999999999986</c:v>
                </c:pt>
                <c:pt idx="218">
                  <c:v>0.46110999999999991</c:v>
                </c:pt>
                <c:pt idx="219">
                  <c:v>0.46338999999999986</c:v>
                </c:pt>
                <c:pt idx="220">
                  <c:v>0.46567000000000003</c:v>
                </c:pt>
                <c:pt idx="221">
                  <c:v>0.46794999999999998</c:v>
                </c:pt>
                <c:pt idx="222">
                  <c:v>0.46993999999999991</c:v>
                </c:pt>
                <c:pt idx="223">
                  <c:v>0.47221999999999986</c:v>
                </c:pt>
                <c:pt idx="224">
                  <c:v>0.47450000000000003</c:v>
                </c:pt>
                <c:pt idx="225">
                  <c:v>0.47650000000000003</c:v>
                </c:pt>
                <c:pt idx="226">
                  <c:v>0.47848999999999997</c:v>
                </c:pt>
                <c:pt idx="227">
                  <c:v>0.48047999999999991</c:v>
                </c:pt>
                <c:pt idx="228">
                  <c:v>0.48275999999999986</c:v>
                </c:pt>
                <c:pt idx="229">
                  <c:v>0.48504000000000003</c:v>
                </c:pt>
                <c:pt idx="230">
                  <c:v>0.48704000000000003</c:v>
                </c:pt>
                <c:pt idx="231">
                  <c:v>0.48875000000000002</c:v>
                </c:pt>
                <c:pt idx="232">
                  <c:v>0.4910199999999999</c:v>
                </c:pt>
                <c:pt idx="233">
                  <c:v>0.49329999999999985</c:v>
                </c:pt>
                <c:pt idx="234">
                  <c:v>0.49529999999999996</c:v>
                </c:pt>
                <c:pt idx="235">
                  <c:v>0.4972899999999999</c:v>
                </c:pt>
                <c:pt idx="236">
                  <c:v>0.49956999999999985</c:v>
                </c:pt>
                <c:pt idx="237">
                  <c:v>0.50185000000000002</c:v>
                </c:pt>
                <c:pt idx="238">
                  <c:v>0.50385000000000002</c:v>
                </c:pt>
                <c:pt idx="239">
                  <c:v>0.50583999999999985</c:v>
                </c:pt>
                <c:pt idx="240">
                  <c:v>0.50754999999999983</c:v>
                </c:pt>
                <c:pt idx="241">
                  <c:v>0.50982999999999989</c:v>
                </c:pt>
                <c:pt idx="242">
                  <c:v>0.51210999999999984</c:v>
                </c:pt>
                <c:pt idx="243">
                  <c:v>0.51466999999999996</c:v>
                </c:pt>
                <c:pt idx="244">
                  <c:v>0.51666999999999996</c:v>
                </c:pt>
                <c:pt idx="245">
                  <c:v>0.51894999999999991</c:v>
                </c:pt>
                <c:pt idx="246">
                  <c:v>0.52122000000000002</c:v>
                </c:pt>
                <c:pt idx="247">
                  <c:v>0.52321999999999991</c:v>
                </c:pt>
                <c:pt idx="248">
                  <c:v>0.52520999999999995</c:v>
                </c:pt>
                <c:pt idx="249">
                  <c:v>0.52691999999999994</c:v>
                </c:pt>
                <c:pt idx="250">
                  <c:v>0.5292</c:v>
                </c:pt>
                <c:pt idx="251">
                  <c:v>0.53147999999999995</c:v>
                </c:pt>
                <c:pt idx="252">
                  <c:v>0.53376000000000001</c:v>
                </c:pt>
                <c:pt idx="253">
                  <c:v>0.53574999999999984</c:v>
                </c:pt>
                <c:pt idx="254">
                  <c:v>0.53774999999999995</c:v>
                </c:pt>
                <c:pt idx="255">
                  <c:v>0.53973999999999989</c:v>
                </c:pt>
                <c:pt idx="256">
                  <c:v>0.54174</c:v>
                </c:pt>
                <c:pt idx="257">
                  <c:v>0.5442999999999999</c:v>
                </c:pt>
                <c:pt idx="258">
                  <c:v>0.54630000000000001</c:v>
                </c:pt>
                <c:pt idx="259">
                  <c:v>0.54856999999999989</c:v>
                </c:pt>
                <c:pt idx="260">
                  <c:v>0.55056999999999989</c:v>
                </c:pt>
                <c:pt idx="261">
                  <c:v>0.55256000000000005</c:v>
                </c:pt>
                <c:pt idx="262">
                  <c:v>0.55456000000000005</c:v>
                </c:pt>
                <c:pt idx="263">
                  <c:v>0.55654999999999999</c:v>
                </c:pt>
                <c:pt idx="264">
                  <c:v>0.55854999999999999</c:v>
                </c:pt>
                <c:pt idx="265">
                  <c:v>0.56082999999999994</c:v>
                </c:pt>
                <c:pt idx="266">
                  <c:v>0.56310000000000004</c:v>
                </c:pt>
                <c:pt idx="267">
                  <c:v>0.56537999999999988</c:v>
                </c:pt>
                <c:pt idx="268">
                  <c:v>0.56737999999999988</c:v>
                </c:pt>
                <c:pt idx="269">
                  <c:v>0.56966000000000006</c:v>
                </c:pt>
                <c:pt idx="270">
                  <c:v>0.57193999999999989</c:v>
                </c:pt>
                <c:pt idx="271">
                  <c:v>0.57393000000000005</c:v>
                </c:pt>
                <c:pt idx="272">
                  <c:v>0.57593000000000005</c:v>
                </c:pt>
                <c:pt idx="273">
                  <c:v>0.57791999999999988</c:v>
                </c:pt>
                <c:pt idx="274">
                  <c:v>0.58020000000000005</c:v>
                </c:pt>
                <c:pt idx="275">
                  <c:v>0.58247999999999989</c:v>
                </c:pt>
                <c:pt idx="276">
                  <c:v>0.58447000000000005</c:v>
                </c:pt>
                <c:pt idx="277">
                  <c:v>0.58618000000000003</c:v>
                </c:pt>
                <c:pt idx="278">
                  <c:v>0.58845999999999987</c:v>
                </c:pt>
                <c:pt idx="279">
                  <c:v>0.59074000000000004</c:v>
                </c:pt>
                <c:pt idx="280">
                  <c:v>0.59301999999999988</c:v>
                </c:pt>
                <c:pt idx="281">
                  <c:v>0.59500999999999993</c:v>
                </c:pt>
                <c:pt idx="282">
                  <c:v>0.59701000000000004</c:v>
                </c:pt>
                <c:pt idx="283">
                  <c:v>0.59928999999999988</c:v>
                </c:pt>
                <c:pt idx="284">
                  <c:v>0.60127999999999993</c:v>
                </c:pt>
                <c:pt idx="285">
                  <c:v>0.60328000000000004</c:v>
                </c:pt>
                <c:pt idx="286">
                  <c:v>0.60497999999999996</c:v>
                </c:pt>
                <c:pt idx="287">
                  <c:v>0.60726000000000002</c:v>
                </c:pt>
                <c:pt idx="288">
                  <c:v>0.60953999999999986</c:v>
                </c:pt>
                <c:pt idx="289">
                  <c:v>0.61181999999999992</c:v>
                </c:pt>
                <c:pt idx="290">
                  <c:v>0.61382000000000003</c:v>
                </c:pt>
                <c:pt idx="291">
                  <c:v>0.61580999999999986</c:v>
                </c:pt>
                <c:pt idx="292">
                  <c:v>0.61808999999999992</c:v>
                </c:pt>
                <c:pt idx="293">
                  <c:v>0.62036999999999987</c:v>
                </c:pt>
                <c:pt idx="294">
                  <c:v>0.62235999999999991</c:v>
                </c:pt>
                <c:pt idx="295">
                  <c:v>0.62436000000000003</c:v>
                </c:pt>
                <c:pt idx="296">
                  <c:v>0.62634999999999985</c:v>
                </c:pt>
                <c:pt idx="297">
                  <c:v>0.62862999999999991</c:v>
                </c:pt>
                <c:pt idx="298">
                  <c:v>0.63063000000000002</c:v>
                </c:pt>
                <c:pt idx="299">
                  <c:v>0.63261999999999985</c:v>
                </c:pt>
                <c:pt idx="300">
                  <c:v>0.63461000000000001</c:v>
                </c:pt>
                <c:pt idx="301">
                  <c:v>0.63688999999999985</c:v>
                </c:pt>
                <c:pt idx="302">
                  <c:v>0.63945999999999992</c:v>
                </c:pt>
                <c:pt idx="303">
                  <c:v>0.64144999999999996</c:v>
                </c:pt>
                <c:pt idx="304">
                  <c:v>0.64372999999999991</c:v>
                </c:pt>
                <c:pt idx="305">
                  <c:v>0.6454399999999999</c:v>
                </c:pt>
                <c:pt idx="306">
                  <c:v>0.64744000000000002</c:v>
                </c:pt>
                <c:pt idx="307">
                  <c:v>0.6497099999999999</c:v>
                </c:pt>
                <c:pt idx="308">
                  <c:v>0.6517099999999999</c:v>
                </c:pt>
                <c:pt idx="309">
                  <c:v>0.65369999999999984</c:v>
                </c:pt>
                <c:pt idx="310">
                  <c:v>0.6559799999999999</c:v>
                </c:pt>
                <c:pt idx="311">
                  <c:v>0.65854999999999997</c:v>
                </c:pt>
                <c:pt idx="312">
                  <c:v>0.66083000000000003</c:v>
                </c:pt>
                <c:pt idx="313">
                  <c:v>0.66252999999999995</c:v>
                </c:pt>
                <c:pt idx="314">
                  <c:v>0.6648099999999999</c:v>
                </c:pt>
                <c:pt idx="315">
                  <c:v>0.66708999999999996</c:v>
                </c:pt>
                <c:pt idx="316">
                  <c:v>0.66937000000000002</c:v>
                </c:pt>
                <c:pt idx="317">
                  <c:v>0.6710799999999999</c:v>
                </c:pt>
                <c:pt idx="318">
                  <c:v>0.6730799999999999</c:v>
                </c:pt>
                <c:pt idx="319">
                  <c:v>0.67535999999999996</c:v>
                </c:pt>
                <c:pt idx="320">
                  <c:v>0.67762999999999984</c:v>
                </c:pt>
                <c:pt idx="321">
                  <c:v>0.67962999999999996</c:v>
                </c:pt>
                <c:pt idx="322">
                  <c:v>0.68161999999999989</c:v>
                </c:pt>
                <c:pt idx="323">
                  <c:v>0.68389999999999995</c:v>
                </c:pt>
                <c:pt idx="324">
                  <c:v>0.68618000000000001</c:v>
                </c:pt>
                <c:pt idx="325">
                  <c:v>0.68874999999999986</c:v>
                </c:pt>
                <c:pt idx="326">
                  <c:v>0.69045000000000001</c:v>
                </c:pt>
                <c:pt idx="327">
                  <c:v>0.69272999999999985</c:v>
                </c:pt>
                <c:pt idx="328">
                  <c:v>0.69443999999999984</c:v>
                </c:pt>
                <c:pt idx="329">
                  <c:v>0.69643999999999995</c:v>
                </c:pt>
                <c:pt idx="330">
                  <c:v>0.69842999999999988</c:v>
                </c:pt>
                <c:pt idx="331">
                  <c:v>0.70042999999999989</c:v>
                </c:pt>
                <c:pt idx="332">
                  <c:v>0.70241999999999993</c:v>
                </c:pt>
                <c:pt idx="333">
                  <c:v>0.70469999999999988</c:v>
                </c:pt>
                <c:pt idx="334">
                  <c:v>0.70697999999999994</c:v>
                </c:pt>
                <c:pt idx="335">
                  <c:v>0.70926</c:v>
                </c:pt>
                <c:pt idx="336">
                  <c:v>0.71096999999999988</c:v>
                </c:pt>
                <c:pt idx="337">
                  <c:v>0.71324999999999994</c:v>
                </c:pt>
                <c:pt idx="338">
                  <c:v>0.71553</c:v>
                </c:pt>
                <c:pt idx="339">
                  <c:v>0.71751999999999994</c:v>
                </c:pt>
                <c:pt idx="340">
                  <c:v>0.71950999999999998</c:v>
                </c:pt>
                <c:pt idx="341">
                  <c:v>0.72121999999999986</c:v>
                </c:pt>
                <c:pt idx="342">
                  <c:v>0.72349999999999992</c:v>
                </c:pt>
                <c:pt idx="343">
                  <c:v>0.72577999999999998</c:v>
                </c:pt>
                <c:pt idx="344">
                  <c:v>0.72805999999999993</c:v>
                </c:pt>
                <c:pt idx="345">
                  <c:v>0.72976999999999992</c:v>
                </c:pt>
                <c:pt idx="346">
                  <c:v>0.73204999999999987</c:v>
                </c:pt>
                <c:pt idx="347">
                  <c:v>0.73460999999999999</c:v>
                </c:pt>
                <c:pt idx="348">
                  <c:v>0.73689000000000004</c:v>
                </c:pt>
                <c:pt idx="349">
                  <c:v>0.73889000000000005</c:v>
                </c:pt>
                <c:pt idx="350">
                  <c:v>0.74087999999999998</c:v>
                </c:pt>
                <c:pt idx="351">
                  <c:v>0.74287999999999998</c:v>
                </c:pt>
                <c:pt idx="352">
                  <c:v>0.74516000000000004</c:v>
                </c:pt>
                <c:pt idx="353">
                  <c:v>0.74714999999999998</c:v>
                </c:pt>
                <c:pt idx="354">
                  <c:v>0.74885999999999997</c:v>
                </c:pt>
                <c:pt idx="355">
                  <c:v>0.7508499999999998</c:v>
                </c:pt>
                <c:pt idx="356">
                  <c:v>0.75341999999999998</c:v>
                </c:pt>
                <c:pt idx="357">
                  <c:v>0.75570000000000004</c:v>
                </c:pt>
                <c:pt idx="358">
                  <c:v>0.75768999999999997</c:v>
                </c:pt>
                <c:pt idx="359">
                  <c:v>0.75997000000000003</c:v>
                </c:pt>
                <c:pt idx="360">
                  <c:v>0.76195999999999975</c:v>
                </c:pt>
                <c:pt idx="361">
                  <c:v>0.76395999999999997</c:v>
                </c:pt>
                <c:pt idx="362">
                  <c:v>0.76624000000000003</c:v>
                </c:pt>
                <c:pt idx="363">
                  <c:v>0.76822999999999997</c:v>
                </c:pt>
                <c:pt idx="364">
                  <c:v>0.77022999999999997</c:v>
                </c:pt>
                <c:pt idx="365">
                  <c:v>0.77251000000000003</c:v>
                </c:pt>
                <c:pt idx="366">
                  <c:v>0.77479000000000009</c:v>
                </c:pt>
                <c:pt idx="367">
                  <c:v>0.77648999999999968</c:v>
                </c:pt>
                <c:pt idx="368">
                  <c:v>0.77876999999999974</c:v>
                </c:pt>
                <c:pt idx="369">
                  <c:v>0.78105000000000002</c:v>
                </c:pt>
                <c:pt idx="370">
                  <c:v>0.78333000000000008</c:v>
                </c:pt>
                <c:pt idx="371">
                  <c:v>0.78560999999999992</c:v>
                </c:pt>
                <c:pt idx="372">
                  <c:v>0.78760999999999992</c:v>
                </c:pt>
                <c:pt idx="373">
                  <c:v>0.78960000000000008</c:v>
                </c:pt>
                <c:pt idx="374">
                  <c:v>0.79187999999999992</c:v>
                </c:pt>
                <c:pt idx="375">
                  <c:v>0.79387000000000008</c:v>
                </c:pt>
                <c:pt idx="376">
                  <c:v>0.79587000000000008</c:v>
                </c:pt>
                <c:pt idx="377">
                  <c:v>0.79786000000000001</c:v>
                </c:pt>
                <c:pt idx="378">
                  <c:v>0.80014000000000007</c:v>
                </c:pt>
                <c:pt idx="379">
                  <c:v>0.80271000000000003</c:v>
                </c:pt>
                <c:pt idx="380">
                  <c:v>0.80498000000000003</c:v>
                </c:pt>
                <c:pt idx="381">
                  <c:v>0.80668999999999991</c:v>
                </c:pt>
                <c:pt idx="382">
                  <c:v>0.80840000000000001</c:v>
                </c:pt>
                <c:pt idx="383">
                  <c:v>0.81068000000000007</c:v>
                </c:pt>
                <c:pt idx="384">
                  <c:v>0.8129599999999999</c:v>
                </c:pt>
                <c:pt idx="385">
                  <c:v>0.81523999999999996</c:v>
                </c:pt>
                <c:pt idx="386">
                  <c:v>0.81695000000000007</c:v>
                </c:pt>
                <c:pt idx="387">
                  <c:v>0.8192299999999999</c:v>
                </c:pt>
                <c:pt idx="388">
                  <c:v>0.82150999999999996</c:v>
                </c:pt>
                <c:pt idx="389">
                  <c:v>0.8234999999999999</c:v>
                </c:pt>
                <c:pt idx="390">
                  <c:v>0.8254999999999999</c:v>
                </c:pt>
                <c:pt idx="391">
                  <c:v>0.82749000000000006</c:v>
                </c:pt>
                <c:pt idx="392">
                  <c:v>0.8297699999999999</c:v>
                </c:pt>
                <c:pt idx="393">
                  <c:v>0.83204999999999996</c:v>
                </c:pt>
                <c:pt idx="394">
                  <c:v>0.83433000000000002</c:v>
                </c:pt>
                <c:pt idx="395">
                  <c:v>0.83631999999999995</c:v>
                </c:pt>
                <c:pt idx="396">
                  <c:v>0.83803000000000005</c:v>
                </c:pt>
                <c:pt idx="397">
                  <c:v>0.84003000000000005</c:v>
                </c:pt>
                <c:pt idx="398">
                  <c:v>0.84230999999999989</c:v>
                </c:pt>
                <c:pt idx="399">
                  <c:v>0.84430000000000005</c:v>
                </c:pt>
                <c:pt idx="400">
                  <c:v>0.84630000000000005</c:v>
                </c:pt>
                <c:pt idx="401">
                  <c:v>0.84885999999999995</c:v>
                </c:pt>
                <c:pt idx="402">
                  <c:v>0.85114000000000001</c:v>
                </c:pt>
                <c:pt idx="403">
                  <c:v>0.85342000000000007</c:v>
                </c:pt>
                <c:pt idx="404">
                  <c:v>0.85512999999999995</c:v>
                </c:pt>
                <c:pt idx="405">
                  <c:v>0.8571200000000001</c:v>
                </c:pt>
                <c:pt idx="406">
                  <c:v>0.85939999999999994</c:v>
                </c:pt>
                <c:pt idx="407">
                  <c:v>0.8613900000000001</c:v>
                </c:pt>
                <c:pt idx="408">
                  <c:v>0.86366999999999994</c:v>
                </c:pt>
                <c:pt idx="409">
                  <c:v>0.86566999999999994</c:v>
                </c:pt>
                <c:pt idx="410">
                  <c:v>0.8676600000000001</c:v>
                </c:pt>
                <c:pt idx="411">
                  <c:v>0.86993999999999994</c:v>
                </c:pt>
                <c:pt idx="412">
                  <c:v>0.87222</c:v>
                </c:pt>
                <c:pt idx="413">
                  <c:v>0.8739300000000001</c:v>
                </c:pt>
                <c:pt idx="414">
                  <c:v>0.87620999999999993</c:v>
                </c:pt>
                <c:pt idx="415">
                  <c:v>0.87848999999999999</c:v>
                </c:pt>
                <c:pt idx="416">
                  <c:v>0.88077000000000005</c:v>
                </c:pt>
                <c:pt idx="417">
                  <c:v>0.88304999999999989</c:v>
                </c:pt>
                <c:pt idx="418">
                  <c:v>0.88475999999999999</c:v>
                </c:pt>
                <c:pt idx="419">
                  <c:v>0.88674999999999993</c:v>
                </c:pt>
                <c:pt idx="420">
                  <c:v>0.88874999999999993</c:v>
                </c:pt>
                <c:pt idx="421">
                  <c:v>0.89101999999999992</c:v>
                </c:pt>
                <c:pt idx="422">
                  <c:v>0.89301999999999992</c:v>
                </c:pt>
                <c:pt idx="423">
                  <c:v>0.89529999999999998</c:v>
                </c:pt>
                <c:pt idx="424">
                  <c:v>0.89758000000000004</c:v>
                </c:pt>
                <c:pt idx="425">
                  <c:v>0.89985999999999988</c:v>
                </c:pt>
                <c:pt idx="426">
                  <c:v>0.90213999999999994</c:v>
                </c:pt>
                <c:pt idx="427">
                  <c:v>0.90385000000000004</c:v>
                </c:pt>
                <c:pt idx="428">
                  <c:v>0.90583999999999998</c:v>
                </c:pt>
                <c:pt idx="429">
                  <c:v>0.90812000000000004</c:v>
                </c:pt>
                <c:pt idx="430">
                  <c:v>0.91039999999999988</c:v>
                </c:pt>
                <c:pt idx="431">
                  <c:v>0.91267999999999994</c:v>
                </c:pt>
                <c:pt idx="432">
                  <c:v>0.91439000000000004</c:v>
                </c:pt>
                <c:pt idx="433">
                  <c:v>0.91666999999999987</c:v>
                </c:pt>
                <c:pt idx="434">
                  <c:v>0.91894000000000009</c:v>
                </c:pt>
                <c:pt idx="435">
                  <c:v>0.92094000000000009</c:v>
                </c:pt>
                <c:pt idx="436">
                  <c:v>0.92293000000000003</c:v>
                </c:pt>
                <c:pt idx="437">
                  <c:v>0.92521000000000009</c:v>
                </c:pt>
                <c:pt idx="438">
                  <c:v>0.92748999999999993</c:v>
                </c:pt>
                <c:pt idx="439">
                  <c:v>0.92976999999999999</c:v>
                </c:pt>
                <c:pt idx="440">
                  <c:v>0.93176999999999977</c:v>
                </c:pt>
                <c:pt idx="441">
                  <c:v>0.93318999999999996</c:v>
                </c:pt>
                <c:pt idx="442">
                  <c:v>0.93547000000000002</c:v>
                </c:pt>
                <c:pt idx="443">
                  <c:v>0.93745999999999996</c:v>
                </c:pt>
                <c:pt idx="444">
                  <c:v>0.93974000000000002</c:v>
                </c:pt>
                <c:pt idx="445">
                  <c:v>0.94174000000000002</c:v>
                </c:pt>
                <c:pt idx="446">
                  <c:v>0.94372999999999996</c:v>
                </c:pt>
                <c:pt idx="447">
                  <c:v>0.94629999999999992</c:v>
                </c:pt>
                <c:pt idx="448">
                  <c:v>0.94829000000000008</c:v>
                </c:pt>
                <c:pt idx="449">
                  <c:v>0.95028000000000001</c:v>
                </c:pt>
                <c:pt idx="450">
                  <c:v>0.95228000000000002</c:v>
                </c:pt>
                <c:pt idx="451">
                  <c:v>0.95426999999999995</c:v>
                </c:pt>
                <c:pt idx="452">
                  <c:v>0.95655000000000001</c:v>
                </c:pt>
                <c:pt idx="453">
                  <c:v>0.95883000000000007</c:v>
                </c:pt>
                <c:pt idx="454">
                  <c:v>0.96083000000000007</c:v>
                </c:pt>
                <c:pt idx="455">
                  <c:v>0.96282000000000001</c:v>
                </c:pt>
                <c:pt idx="456">
                  <c:v>0.96510000000000007</c:v>
                </c:pt>
                <c:pt idx="457">
                  <c:v>0.96737999999999991</c:v>
                </c:pt>
                <c:pt idx="458">
                  <c:v>0.96965999999999997</c:v>
                </c:pt>
                <c:pt idx="459">
                  <c:v>0.97137000000000007</c:v>
                </c:pt>
                <c:pt idx="460">
                  <c:v>0.9736499999999999</c:v>
                </c:pt>
                <c:pt idx="461">
                  <c:v>0.9759199999999999</c:v>
                </c:pt>
                <c:pt idx="462">
                  <c:v>0.97819999999999996</c:v>
                </c:pt>
                <c:pt idx="463">
                  <c:v>0.9804799999999998</c:v>
                </c:pt>
                <c:pt idx="464">
                  <c:v>0.9821899999999999</c:v>
                </c:pt>
                <c:pt idx="465">
                  <c:v>0.9839</c:v>
                </c:pt>
                <c:pt idx="466">
                  <c:v>0.98618000000000006</c:v>
                </c:pt>
                <c:pt idx="467">
                  <c:v>0.98845999999999989</c:v>
                </c:pt>
                <c:pt idx="468">
                  <c:v>0.99073999999999995</c:v>
                </c:pt>
                <c:pt idx="469">
                  <c:v>0.99245000000000005</c:v>
                </c:pt>
                <c:pt idx="470">
                  <c:v>0.99500999999999995</c:v>
                </c:pt>
                <c:pt idx="471">
                  <c:v>0.99700999999999995</c:v>
                </c:pt>
                <c:pt idx="472">
                  <c:v>0.99928999999999979</c:v>
                </c:pt>
                <c:pt idx="473">
                  <c:v>1.0009999999999999</c:v>
                </c:pt>
                <c:pt idx="474">
                  <c:v>1.0032799999999999</c:v>
                </c:pt>
                <c:pt idx="475">
                  <c:v>1.0055499999999999</c:v>
                </c:pt>
                <c:pt idx="476">
                  <c:v>1.00783</c:v>
                </c:pt>
                <c:pt idx="477">
                  <c:v>1.0095400000000001</c:v>
                </c:pt>
                <c:pt idx="478">
                  <c:v>1.0115399999999999</c:v>
                </c:pt>
                <c:pt idx="479">
                  <c:v>1.0138199999999999</c:v>
                </c:pt>
                <c:pt idx="480">
                  <c:v>1.0160999999999998</c:v>
                </c:pt>
                <c:pt idx="481">
                  <c:v>1.01837</c:v>
                </c:pt>
                <c:pt idx="482">
                  <c:v>1.0203699999999998</c:v>
                </c:pt>
                <c:pt idx="483">
                  <c:v>1.0226499999999998</c:v>
                </c:pt>
                <c:pt idx="484">
                  <c:v>1.0249299999999997</c:v>
                </c:pt>
                <c:pt idx="485">
                  <c:v>1.0272099999999997</c:v>
                </c:pt>
                <c:pt idx="486">
                  <c:v>1.0289199999999998</c:v>
                </c:pt>
                <c:pt idx="487">
                  <c:v>1.0306299999999999</c:v>
                </c:pt>
                <c:pt idx="488">
                  <c:v>1.0326200000000001</c:v>
                </c:pt>
                <c:pt idx="489">
                  <c:v>1.0348999999999999</c:v>
                </c:pt>
                <c:pt idx="490">
                  <c:v>1.0371799999999998</c:v>
                </c:pt>
                <c:pt idx="491">
                  <c:v>1.0391699999999999</c:v>
                </c:pt>
                <c:pt idx="492">
                  <c:v>1.0411699999999999</c:v>
                </c:pt>
                <c:pt idx="493">
                  <c:v>1.0437299999999998</c:v>
                </c:pt>
                <c:pt idx="494">
                  <c:v>1.0457299999999998</c:v>
                </c:pt>
                <c:pt idx="495">
                  <c:v>1.04772</c:v>
                </c:pt>
                <c:pt idx="496">
                  <c:v>1.0497099999999999</c:v>
                </c:pt>
                <c:pt idx="497">
                  <c:v>1.0517099999999999</c:v>
                </c:pt>
                <c:pt idx="498">
                  <c:v>1.05399</c:v>
                </c:pt>
                <c:pt idx="499">
                  <c:v>1.0562699999999998</c:v>
                </c:pt>
                <c:pt idx="500">
                  <c:v>1.0579799999999999</c:v>
                </c:pt>
                <c:pt idx="501">
                  <c:v>1.0599700000000001</c:v>
                </c:pt>
                <c:pt idx="502">
                  <c:v>1.0622499999999999</c:v>
                </c:pt>
                <c:pt idx="503">
                  <c:v>1.06453</c:v>
                </c:pt>
                <c:pt idx="504">
                  <c:v>1.0665199999999999</c:v>
                </c:pt>
                <c:pt idx="505">
                  <c:v>1.0688</c:v>
                </c:pt>
                <c:pt idx="506">
                  <c:v>1.0710799999999998</c:v>
                </c:pt>
                <c:pt idx="507">
                  <c:v>1.0733599999999999</c:v>
                </c:pt>
                <c:pt idx="508">
                  <c:v>1.0756399999999997</c:v>
                </c:pt>
                <c:pt idx="509">
                  <c:v>1.0773499999999998</c:v>
                </c:pt>
                <c:pt idx="510">
                  <c:v>1.0790599999999999</c:v>
                </c:pt>
                <c:pt idx="511">
                  <c:v>1.08134</c:v>
                </c:pt>
                <c:pt idx="512">
                  <c:v>1.0836199999999998</c:v>
                </c:pt>
                <c:pt idx="513">
                  <c:v>1.0858999999999999</c:v>
                </c:pt>
                <c:pt idx="514">
                  <c:v>1.0881799999999997</c:v>
                </c:pt>
                <c:pt idx="515">
                  <c:v>1.0904499999999997</c:v>
                </c:pt>
                <c:pt idx="516">
                  <c:v>1.0927299999999998</c:v>
                </c:pt>
                <c:pt idx="517">
                  <c:v>1.0947299999999998</c:v>
                </c:pt>
                <c:pt idx="518">
                  <c:v>1.0967199999999997</c:v>
                </c:pt>
                <c:pt idx="519">
                  <c:v>1.0987199999999997</c:v>
                </c:pt>
                <c:pt idx="520">
                  <c:v>1.1007099999999999</c:v>
                </c:pt>
                <c:pt idx="521">
                  <c:v>1.1029899999999997</c:v>
                </c:pt>
                <c:pt idx="522">
                  <c:v>1.1052699999999998</c:v>
                </c:pt>
                <c:pt idx="523">
                  <c:v>1.1069799999999999</c:v>
                </c:pt>
                <c:pt idx="524">
                  <c:v>1.10897</c:v>
                </c:pt>
                <c:pt idx="525">
                  <c:v>1.1112499999999998</c:v>
                </c:pt>
                <c:pt idx="526">
                  <c:v>1.1135299999999997</c:v>
                </c:pt>
                <c:pt idx="527">
                  <c:v>1.1155299999999997</c:v>
                </c:pt>
                <c:pt idx="528">
                  <c:v>1.1178099999999997</c:v>
                </c:pt>
                <c:pt idx="529">
                  <c:v>1.1200799999999997</c:v>
                </c:pt>
                <c:pt idx="530">
                  <c:v>1.1223599999999998</c:v>
                </c:pt>
                <c:pt idx="531">
                  <c:v>1.1240699999999999</c:v>
                </c:pt>
                <c:pt idx="532">
                  <c:v>1.12578</c:v>
                </c:pt>
                <c:pt idx="533">
                  <c:v>1.1277799999999998</c:v>
                </c:pt>
                <c:pt idx="534">
                  <c:v>1.1303399999999997</c:v>
                </c:pt>
                <c:pt idx="535">
                  <c:v>1.1326199999999997</c:v>
                </c:pt>
                <c:pt idx="536">
                  <c:v>1.1348999999999998</c:v>
                </c:pt>
                <c:pt idx="537">
                  <c:v>1.1368899999999997</c:v>
                </c:pt>
                <c:pt idx="538">
                  <c:v>1.1388899999999997</c:v>
                </c:pt>
                <c:pt idx="539">
                  <c:v>1.1411699999999998</c:v>
                </c:pt>
                <c:pt idx="540">
                  <c:v>1.1434500000000001</c:v>
                </c:pt>
                <c:pt idx="541">
                  <c:v>1.1451599999999997</c:v>
                </c:pt>
                <c:pt idx="542">
                  <c:v>1.1471499999999997</c:v>
                </c:pt>
                <c:pt idx="543">
                  <c:v>1.1494299999999997</c:v>
                </c:pt>
                <c:pt idx="544">
                  <c:v>1.1517099999999998</c:v>
                </c:pt>
                <c:pt idx="545">
                  <c:v>1.1536999999999997</c:v>
                </c:pt>
                <c:pt idx="546">
                  <c:v>1.1554099999999998</c:v>
                </c:pt>
                <c:pt idx="547">
                  <c:v>1.1576899999999999</c:v>
                </c:pt>
                <c:pt idx="548">
                  <c:v>1.1599699999999997</c:v>
                </c:pt>
                <c:pt idx="549">
                  <c:v>1.1619599999999999</c:v>
                </c:pt>
                <c:pt idx="550">
                  <c:v>1.1639599999999999</c:v>
                </c:pt>
                <c:pt idx="551">
                  <c:v>1.1662399999999997</c:v>
                </c:pt>
                <c:pt idx="552">
                  <c:v>1.1685199999999998</c:v>
                </c:pt>
                <c:pt idx="553">
                  <c:v>1.1708000000000001</c:v>
                </c:pt>
                <c:pt idx="554">
                  <c:v>1.1725099999999997</c:v>
                </c:pt>
                <c:pt idx="555">
                  <c:v>1.1742199999999998</c:v>
                </c:pt>
                <c:pt idx="556">
                  <c:v>1.17649</c:v>
                </c:pt>
                <c:pt idx="557">
                  <c:v>1.1787699999999999</c:v>
                </c:pt>
                <c:pt idx="558">
                  <c:v>1.1813400000000001</c:v>
                </c:pt>
                <c:pt idx="559">
                  <c:v>1.1833299999999998</c:v>
                </c:pt>
                <c:pt idx="560">
                  <c:v>1.1856099999999998</c:v>
                </c:pt>
                <c:pt idx="561">
                  <c:v>1.1878899999999997</c:v>
                </c:pt>
                <c:pt idx="562">
                  <c:v>1.1898799999999998</c:v>
                </c:pt>
                <c:pt idx="563">
                  <c:v>1.1921600000000001</c:v>
                </c:pt>
                <c:pt idx="564">
                  <c:v>1.1938699999999998</c:v>
                </c:pt>
                <c:pt idx="565">
                  <c:v>1.1958699999999998</c:v>
                </c:pt>
                <c:pt idx="566">
                  <c:v>1.19815</c:v>
                </c:pt>
                <c:pt idx="567">
                  <c:v>1.2004300000000001</c:v>
                </c:pt>
                <c:pt idx="568">
                  <c:v>1.2027099999999999</c:v>
                </c:pt>
                <c:pt idx="569">
                  <c:v>1.2044099999999998</c:v>
                </c:pt>
                <c:pt idx="570">
                  <c:v>1.2064099999999998</c:v>
                </c:pt>
                <c:pt idx="571">
                  <c:v>1.2086899999999998</c:v>
                </c:pt>
                <c:pt idx="572">
                  <c:v>1.2109700000000001</c:v>
                </c:pt>
                <c:pt idx="573">
                  <c:v>1.2129599999999998</c:v>
                </c:pt>
                <c:pt idx="574">
                  <c:v>1.2152400000000001</c:v>
                </c:pt>
                <c:pt idx="575">
                  <c:v>1.2172400000000001</c:v>
                </c:pt>
                <c:pt idx="576">
                  <c:v>1.2195099999999999</c:v>
                </c:pt>
                <c:pt idx="577">
                  <c:v>1.2215100000000001</c:v>
                </c:pt>
                <c:pt idx="578">
                  <c:v>1.2232199999999998</c:v>
                </c:pt>
                <c:pt idx="579">
                  <c:v>1.2252099999999999</c:v>
                </c:pt>
                <c:pt idx="580">
                  <c:v>1.2274899999999997</c:v>
                </c:pt>
                <c:pt idx="581">
                  <c:v>1.2300599999999999</c:v>
                </c:pt>
                <c:pt idx="582">
                  <c:v>1.2320500000000001</c:v>
                </c:pt>
                <c:pt idx="583">
                  <c:v>1.2340399999999998</c:v>
                </c:pt>
                <c:pt idx="584">
                  <c:v>1.2363199999999999</c:v>
                </c:pt>
                <c:pt idx="585">
                  <c:v>1.2385999999999997</c:v>
                </c:pt>
                <c:pt idx="586">
                  <c:v>1.2405999999999999</c:v>
                </c:pt>
                <c:pt idx="587">
                  <c:v>1.2425900000000001</c:v>
                </c:pt>
                <c:pt idx="588">
                  <c:v>1.2445900000000001</c:v>
                </c:pt>
                <c:pt idx="589">
                  <c:v>1.2468599999999999</c:v>
                </c:pt>
                <c:pt idx="590">
                  <c:v>1.2491399999999997</c:v>
                </c:pt>
                <c:pt idx="591">
                  <c:v>1.2511399999999997</c:v>
                </c:pt>
                <c:pt idx="592">
                  <c:v>1.2528499999999998</c:v>
                </c:pt>
                <c:pt idx="593">
                  <c:v>1.2551300000000001</c:v>
                </c:pt>
                <c:pt idx="594">
                  <c:v>1.2574099999999997</c:v>
                </c:pt>
                <c:pt idx="595">
                  <c:v>1.25969</c:v>
                </c:pt>
                <c:pt idx="596">
                  <c:v>1.2616799999999997</c:v>
                </c:pt>
                <c:pt idx="597">
                  <c:v>1.2636699999999998</c:v>
                </c:pt>
                <c:pt idx="598">
                  <c:v>1.2659499999999997</c:v>
                </c:pt>
                <c:pt idx="599">
                  <c:v>1.2679499999999997</c:v>
                </c:pt>
                <c:pt idx="600">
                  <c:v>1.2699399999999998</c:v>
                </c:pt>
                <c:pt idx="601">
                  <c:v>1.2716499999999997</c:v>
                </c:pt>
                <c:pt idx="602">
                  <c:v>1.2739299999999998</c:v>
                </c:pt>
                <c:pt idx="603">
                  <c:v>1.2762099999999998</c:v>
                </c:pt>
                <c:pt idx="604">
                  <c:v>1.2784899999999997</c:v>
                </c:pt>
                <c:pt idx="605">
                  <c:v>1.28077</c:v>
                </c:pt>
                <c:pt idx="606">
                  <c:v>1.2824800000000001</c:v>
                </c:pt>
                <c:pt idx="607">
                  <c:v>1.2847599999999997</c:v>
                </c:pt>
                <c:pt idx="608">
                  <c:v>1.28704</c:v>
                </c:pt>
                <c:pt idx="609">
                  <c:v>1.2893099999999997</c:v>
                </c:pt>
                <c:pt idx="610">
                  <c:v>1.2910199999999998</c:v>
                </c:pt>
                <c:pt idx="611">
                  <c:v>1.2932999999999997</c:v>
                </c:pt>
                <c:pt idx="612">
                  <c:v>1.2955799999999997</c:v>
                </c:pt>
                <c:pt idx="613">
                  <c:v>1.29786</c:v>
                </c:pt>
                <c:pt idx="614">
                  <c:v>1.2995699999999997</c:v>
                </c:pt>
                <c:pt idx="615">
                  <c:v>1.3015699999999997</c:v>
                </c:pt>
                <c:pt idx="616">
                  <c:v>1.30413</c:v>
                </c:pt>
                <c:pt idx="617">
                  <c:v>1.3064100000000001</c:v>
                </c:pt>
                <c:pt idx="618">
                  <c:v>1.3086899999999999</c:v>
                </c:pt>
                <c:pt idx="619">
                  <c:v>1.3104</c:v>
                </c:pt>
                <c:pt idx="620">
                  <c:v>1.3126800000000001</c:v>
                </c:pt>
                <c:pt idx="621">
                  <c:v>1.3143899999999999</c:v>
                </c:pt>
                <c:pt idx="622">
                  <c:v>1.31667</c:v>
                </c:pt>
                <c:pt idx="623">
                  <c:v>1.3183699999999998</c:v>
                </c:pt>
                <c:pt idx="624">
                  <c:v>1.3206499999999999</c:v>
                </c:pt>
                <c:pt idx="625">
                  <c:v>1.3229299999999997</c:v>
                </c:pt>
                <c:pt idx="626">
                  <c:v>1.32521</c:v>
                </c:pt>
                <c:pt idx="627">
                  <c:v>1.3274900000000001</c:v>
                </c:pt>
                <c:pt idx="628">
                  <c:v>1.3294900000000001</c:v>
                </c:pt>
                <c:pt idx="629">
                  <c:v>1.33148</c:v>
                </c:pt>
                <c:pt idx="630">
                  <c:v>1.3337600000000001</c:v>
                </c:pt>
                <c:pt idx="631">
                  <c:v>1.3360399999999999</c:v>
                </c:pt>
                <c:pt idx="632">
                  <c:v>1.33775</c:v>
                </c:pt>
                <c:pt idx="633">
                  <c:v>1.3397399999999999</c:v>
                </c:pt>
                <c:pt idx="634">
                  <c:v>1.34202</c:v>
                </c:pt>
                <c:pt idx="635">
                  <c:v>1.3443000000000001</c:v>
                </c:pt>
                <c:pt idx="636">
                  <c:v>1.34629</c:v>
                </c:pt>
                <c:pt idx="637">
                  <c:v>1.34829</c:v>
                </c:pt>
                <c:pt idx="638">
                  <c:v>1.3502799999999999</c:v>
                </c:pt>
                <c:pt idx="639">
                  <c:v>1.35256</c:v>
                </c:pt>
                <c:pt idx="640">
                  <c:v>1.3551299999999997</c:v>
                </c:pt>
                <c:pt idx="641">
                  <c:v>1.3571200000000001</c:v>
                </c:pt>
                <c:pt idx="642">
                  <c:v>1.3591200000000001</c:v>
                </c:pt>
                <c:pt idx="643">
                  <c:v>1.36111</c:v>
                </c:pt>
                <c:pt idx="644">
                  <c:v>1.3631</c:v>
                </c:pt>
                <c:pt idx="645">
                  <c:v>1.3651</c:v>
                </c:pt>
                <c:pt idx="646">
                  <c:v>1.3670899999999999</c:v>
                </c:pt>
                <c:pt idx="647">
                  <c:v>1.3690899999999999</c:v>
                </c:pt>
                <c:pt idx="648">
                  <c:v>1.37137</c:v>
                </c:pt>
                <c:pt idx="649">
                  <c:v>1.3739300000000001</c:v>
                </c:pt>
                <c:pt idx="650">
                  <c:v>1.37592</c:v>
                </c:pt>
                <c:pt idx="651">
                  <c:v>1.37792</c:v>
                </c:pt>
                <c:pt idx="652">
                  <c:v>1.37991</c:v>
                </c:pt>
                <c:pt idx="653">
                  <c:v>1.38219</c:v>
                </c:pt>
                <c:pt idx="654">
                  <c:v>1.3844700000000001</c:v>
                </c:pt>
                <c:pt idx="655">
                  <c:v>1.3864700000000001</c:v>
                </c:pt>
                <c:pt idx="656">
                  <c:v>1.38846</c:v>
                </c:pt>
                <c:pt idx="657">
                  <c:v>1.3907400000000001</c:v>
                </c:pt>
                <c:pt idx="658">
                  <c:v>1.39273</c:v>
                </c:pt>
                <c:pt idx="659">
                  <c:v>1.39473</c:v>
                </c:pt>
                <c:pt idx="660">
                  <c:v>1.39672</c:v>
                </c:pt>
                <c:pt idx="661">
                  <c:v>1.399</c:v>
                </c:pt>
                <c:pt idx="662">
                  <c:v>1.4015699999999998</c:v>
                </c:pt>
                <c:pt idx="663">
                  <c:v>1.4038399999999998</c:v>
                </c:pt>
                <c:pt idx="664">
                  <c:v>1.4058399999999998</c:v>
                </c:pt>
                <c:pt idx="665">
                  <c:v>1.4078299999999997</c:v>
                </c:pt>
                <c:pt idx="666">
                  <c:v>1.4098299999999997</c:v>
                </c:pt>
                <c:pt idx="667">
                  <c:v>1.4118200000000001</c:v>
                </c:pt>
                <c:pt idx="668">
                  <c:v>1.4140999999999997</c:v>
                </c:pt>
                <c:pt idx="669">
                  <c:v>1.4160999999999997</c:v>
                </c:pt>
                <c:pt idx="670">
                  <c:v>1.4180900000000001</c:v>
                </c:pt>
                <c:pt idx="671">
                  <c:v>1.4203699999999997</c:v>
                </c:pt>
                <c:pt idx="672">
                  <c:v>1.4226499999999997</c:v>
                </c:pt>
                <c:pt idx="673">
                  <c:v>1.4249299999999998</c:v>
                </c:pt>
                <c:pt idx="674">
                  <c:v>1.4266399999999997</c:v>
                </c:pt>
                <c:pt idx="675">
                  <c:v>1.4289199999999997</c:v>
                </c:pt>
                <c:pt idx="676">
                  <c:v>1.4309099999999997</c:v>
                </c:pt>
                <c:pt idx="677">
                  <c:v>1.4334699999999998</c:v>
                </c:pt>
                <c:pt idx="678">
                  <c:v>1.4351799999999997</c:v>
                </c:pt>
                <c:pt idx="679">
                  <c:v>1.43689</c:v>
                </c:pt>
                <c:pt idx="680">
                  <c:v>1.4391700000000001</c:v>
                </c:pt>
                <c:pt idx="681">
                  <c:v>1.4414499999999997</c:v>
                </c:pt>
                <c:pt idx="682">
                  <c:v>1.4434499999999997</c:v>
                </c:pt>
                <c:pt idx="683">
                  <c:v>1.4454400000000001</c:v>
                </c:pt>
                <c:pt idx="684">
                  <c:v>1.44743</c:v>
                </c:pt>
                <c:pt idx="685">
                  <c:v>1.4499999999999997</c:v>
                </c:pt>
                <c:pt idx="686">
                  <c:v>1.4522799999999998</c:v>
                </c:pt>
                <c:pt idx="687">
                  <c:v>1.4542699999999997</c:v>
                </c:pt>
                <c:pt idx="688">
                  <c:v>1.4562699999999997</c:v>
                </c:pt>
                <c:pt idx="689">
                  <c:v>1.4582599999999997</c:v>
                </c:pt>
                <c:pt idx="690">
                  <c:v>1.46025</c:v>
                </c:pt>
                <c:pt idx="691">
                  <c:v>1.4625300000000001</c:v>
                </c:pt>
                <c:pt idx="692">
                  <c:v>1.4645300000000001</c:v>
                </c:pt>
                <c:pt idx="693">
                  <c:v>1.46652</c:v>
                </c:pt>
                <c:pt idx="694">
                  <c:v>1.4690899999999998</c:v>
                </c:pt>
                <c:pt idx="695">
                  <c:v>1.4713700000000001</c:v>
                </c:pt>
                <c:pt idx="696">
                  <c:v>1.4733599999999998</c:v>
                </c:pt>
                <c:pt idx="697">
                  <c:v>1.4753499999999997</c:v>
                </c:pt>
                <c:pt idx="698">
                  <c:v>1.4773499999999997</c:v>
                </c:pt>
                <c:pt idx="699">
                  <c:v>1.4796299999999998</c:v>
                </c:pt>
                <c:pt idx="700">
                  <c:v>1.4816199999999997</c:v>
                </c:pt>
                <c:pt idx="701">
                  <c:v>1.4836199999999997</c:v>
                </c:pt>
                <c:pt idx="702">
                  <c:v>1.4856100000000001</c:v>
                </c:pt>
                <c:pt idx="703">
                  <c:v>1.4878899999999997</c:v>
                </c:pt>
                <c:pt idx="704">
                  <c:v>1.4901699999999998</c:v>
                </c:pt>
                <c:pt idx="705">
                  <c:v>1.4921599999999997</c:v>
                </c:pt>
                <c:pt idx="706">
                  <c:v>1.49387</c:v>
                </c:pt>
                <c:pt idx="707">
                  <c:v>1.4961500000000001</c:v>
                </c:pt>
                <c:pt idx="708">
                  <c:v>1.4987200000000001</c:v>
                </c:pt>
                <c:pt idx="709">
                  <c:v>1.5009999999999999</c:v>
                </c:pt>
                <c:pt idx="710">
                  <c:v>1.5029899999999998</c:v>
                </c:pt>
                <c:pt idx="711">
                  <c:v>1.5049799999999998</c:v>
                </c:pt>
                <c:pt idx="712">
                  <c:v>1.5069799999999998</c:v>
                </c:pt>
                <c:pt idx="713">
                  <c:v>1.5092599999999998</c:v>
                </c:pt>
                <c:pt idx="714">
                  <c:v>1.5112499999999998</c:v>
                </c:pt>
                <c:pt idx="715">
                  <c:v>1.5132499999999998</c:v>
                </c:pt>
                <c:pt idx="716">
                  <c:v>1.5155299999999998</c:v>
                </c:pt>
                <c:pt idx="717">
                  <c:v>1.5180899999999997</c:v>
                </c:pt>
                <c:pt idx="718">
                  <c:v>1.5203699999999998</c:v>
                </c:pt>
                <c:pt idx="719">
                  <c:v>1.5220800000000001</c:v>
                </c:pt>
                <c:pt idx="720">
                  <c:v>1.5240699999999998</c:v>
                </c:pt>
                <c:pt idx="721">
                  <c:v>1.5263500000000001</c:v>
                </c:pt>
                <c:pt idx="722">
                  <c:v>1.5286299999999999</c:v>
                </c:pt>
                <c:pt idx="723">
                  <c:v>1.5306299999999997</c:v>
                </c:pt>
                <c:pt idx="724">
                  <c:v>1.5326200000000001</c:v>
                </c:pt>
                <c:pt idx="725">
                  <c:v>1.5346099999999998</c:v>
                </c:pt>
                <c:pt idx="726">
                  <c:v>1.5368899999999999</c:v>
                </c:pt>
                <c:pt idx="727">
                  <c:v>1.5388900000000001</c:v>
                </c:pt>
                <c:pt idx="728">
                  <c:v>1.5408799999999998</c:v>
                </c:pt>
                <c:pt idx="729">
                  <c:v>1.5428799999999998</c:v>
                </c:pt>
                <c:pt idx="730">
                  <c:v>1.5451499999999998</c:v>
                </c:pt>
                <c:pt idx="731">
                  <c:v>1.5477199999999998</c:v>
                </c:pt>
                <c:pt idx="732">
                  <c:v>1.5497099999999999</c:v>
                </c:pt>
                <c:pt idx="733">
                  <c:v>1.5517099999999997</c:v>
                </c:pt>
                <c:pt idx="734">
                  <c:v>1.5534199999999998</c:v>
                </c:pt>
                <c:pt idx="735">
                  <c:v>1.5554099999999997</c:v>
                </c:pt>
                <c:pt idx="736">
                  <c:v>1.5576899999999998</c:v>
                </c:pt>
                <c:pt idx="737">
                  <c:v>1.5599699999999999</c:v>
                </c:pt>
                <c:pt idx="738">
                  <c:v>1.5619599999999998</c:v>
                </c:pt>
                <c:pt idx="739">
                  <c:v>1.5642399999999999</c:v>
                </c:pt>
                <c:pt idx="740">
                  <c:v>1.5665199999999999</c:v>
                </c:pt>
                <c:pt idx="741">
                  <c:v>1.5687999999999998</c:v>
                </c:pt>
                <c:pt idx="742">
                  <c:v>1.5705099999999999</c:v>
                </c:pt>
                <c:pt idx="743">
                  <c:v>1.5725100000000001</c:v>
                </c:pt>
                <c:pt idx="744">
                  <c:v>1.5747799999999998</c:v>
                </c:pt>
                <c:pt idx="745">
                  <c:v>1.5770599999999999</c:v>
                </c:pt>
                <c:pt idx="746">
                  <c:v>1.5790599999999999</c:v>
                </c:pt>
                <c:pt idx="747">
                  <c:v>1.5810499999999998</c:v>
                </c:pt>
                <c:pt idx="748">
                  <c:v>1.5833299999999999</c:v>
                </c:pt>
                <c:pt idx="749">
                  <c:v>1.5853299999999999</c:v>
                </c:pt>
                <c:pt idx="750">
                  <c:v>1.5873199999999998</c:v>
                </c:pt>
                <c:pt idx="751">
                  <c:v>1.5895999999999999</c:v>
                </c:pt>
                <c:pt idx="752">
                  <c:v>1.5915899999999998</c:v>
                </c:pt>
                <c:pt idx="753">
                  <c:v>1.5941599999999998</c:v>
                </c:pt>
                <c:pt idx="754">
                  <c:v>1.5964399999999999</c:v>
                </c:pt>
                <c:pt idx="755">
                  <c:v>1.5984299999999998</c:v>
                </c:pt>
                <c:pt idx="756">
                  <c:v>1.6001399999999999</c:v>
                </c:pt>
                <c:pt idx="757">
                  <c:v>1.6021299999999998</c:v>
                </c:pt>
                <c:pt idx="758">
                  <c:v>1.6044099999999999</c:v>
                </c:pt>
                <c:pt idx="759">
                  <c:v>1.6064099999999999</c:v>
                </c:pt>
                <c:pt idx="760">
                  <c:v>1.6083999999999998</c:v>
                </c:pt>
                <c:pt idx="761">
                  <c:v>1.6103999999999998</c:v>
                </c:pt>
                <c:pt idx="762">
                  <c:v>1.6129599999999997</c:v>
                </c:pt>
                <c:pt idx="763">
                  <c:v>1.6152399999999998</c:v>
                </c:pt>
                <c:pt idx="764">
                  <c:v>1.6172299999999999</c:v>
                </c:pt>
                <c:pt idx="765">
                  <c:v>1.6192299999999997</c:v>
                </c:pt>
                <c:pt idx="766">
                  <c:v>1.6212199999999999</c:v>
                </c:pt>
                <c:pt idx="767">
                  <c:v>1.6234999999999999</c:v>
                </c:pt>
                <c:pt idx="768">
                  <c:v>1.6257799999999998</c:v>
                </c:pt>
                <c:pt idx="769">
                  <c:v>1.6277799999999998</c:v>
                </c:pt>
                <c:pt idx="770">
                  <c:v>1.6297699999999999</c:v>
                </c:pt>
                <c:pt idx="771">
                  <c:v>1.6317599999999999</c:v>
                </c:pt>
                <c:pt idx="772">
                  <c:v>1.6340399999999999</c:v>
                </c:pt>
                <c:pt idx="773">
                  <c:v>1.6363199999999998</c:v>
                </c:pt>
                <c:pt idx="774">
                  <c:v>1.6383199999999998</c:v>
                </c:pt>
                <c:pt idx="775">
                  <c:v>1.6405999999999998</c:v>
                </c:pt>
                <c:pt idx="776">
                  <c:v>1.64316</c:v>
                </c:pt>
                <c:pt idx="777">
                  <c:v>1.6451499999999997</c:v>
                </c:pt>
                <c:pt idx="778">
                  <c:v>1.6471499999999999</c:v>
                </c:pt>
                <c:pt idx="779">
                  <c:v>1.6488599999999998</c:v>
                </c:pt>
                <c:pt idx="780">
                  <c:v>1.6505699999999999</c:v>
                </c:pt>
                <c:pt idx="781">
                  <c:v>1.6528499999999997</c:v>
                </c:pt>
                <c:pt idx="782">
                  <c:v>1.6551299999999998</c:v>
                </c:pt>
                <c:pt idx="783">
                  <c:v>1.6574099999999998</c:v>
                </c:pt>
                <c:pt idx="784">
                  <c:v>1.6593999999999998</c:v>
                </c:pt>
                <c:pt idx="785">
                  <c:v>1.6616799999999998</c:v>
                </c:pt>
                <c:pt idx="786">
                  <c:v>1.6639599999999999</c:v>
                </c:pt>
                <c:pt idx="787">
                  <c:v>1.6659499999999998</c:v>
                </c:pt>
                <c:pt idx="788">
                  <c:v>1.6676599999999999</c:v>
                </c:pt>
                <c:pt idx="789">
                  <c:v>1.6699399999999998</c:v>
                </c:pt>
                <c:pt idx="790">
                  <c:v>1.6722199999999998</c:v>
                </c:pt>
                <c:pt idx="791">
                  <c:v>1.67421</c:v>
                </c:pt>
                <c:pt idx="792">
                  <c:v>1.6762099999999998</c:v>
                </c:pt>
                <c:pt idx="793">
                  <c:v>1.6781999999999999</c:v>
                </c:pt>
                <c:pt idx="794">
                  <c:v>1.6804799999999998</c:v>
                </c:pt>
                <c:pt idx="795">
                  <c:v>1.6827599999999998</c:v>
                </c:pt>
                <c:pt idx="796">
                  <c:v>1.6850399999999999</c:v>
                </c:pt>
                <c:pt idx="797">
                  <c:v>1.6870399999999999</c:v>
                </c:pt>
                <c:pt idx="798">
                  <c:v>1.6893099999999999</c:v>
                </c:pt>
                <c:pt idx="799">
                  <c:v>1.6915899999999999</c:v>
                </c:pt>
                <c:pt idx="800">
                  <c:v>1.69387</c:v>
                </c:pt>
                <c:pt idx="801">
                  <c:v>1.6955799999999999</c:v>
                </c:pt>
                <c:pt idx="802">
                  <c:v>1.6972899999999997</c:v>
                </c:pt>
                <c:pt idx="803">
                  <c:v>1.6995699999999998</c:v>
                </c:pt>
                <c:pt idx="804">
                  <c:v>1.7018499999999999</c:v>
                </c:pt>
                <c:pt idx="805">
                  <c:v>1.7041299999999999</c:v>
                </c:pt>
                <c:pt idx="806">
                  <c:v>1.7058399999999998</c:v>
                </c:pt>
                <c:pt idx="807">
                  <c:v>1.7081199999999999</c:v>
                </c:pt>
                <c:pt idx="808">
                  <c:v>1.7103999999999999</c:v>
                </c:pt>
                <c:pt idx="809">
                  <c:v>1.71268</c:v>
                </c:pt>
                <c:pt idx="810">
                  <c:v>1.7146699999999999</c:v>
                </c:pt>
                <c:pt idx="811">
                  <c:v>1.7166599999999999</c:v>
                </c:pt>
                <c:pt idx="812">
                  <c:v>1.7186599999999999</c:v>
                </c:pt>
                <c:pt idx="813">
                  <c:v>1.7206499999999998</c:v>
                </c:pt>
                <c:pt idx="814">
                  <c:v>1.7229299999999999</c:v>
                </c:pt>
                <c:pt idx="815">
                  <c:v>1.72464</c:v>
                </c:pt>
                <c:pt idx="816">
                  <c:v>1.7269199999999998</c:v>
                </c:pt>
                <c:pt idx="817">
                  <c:v>1.7291999999999998</c:v>
                </c:pt>
                <c:pt idx="818">
                  <c:v>1.7314799999999999</c:v>
                </c:pt>
                <c:pt idx="819">
                  <c:v>1.7334699999999998</c:v>
                </c:pt>
                <c:pt idx="820">
                  <c:v>1.7357499999999997</c:v>
                </c:pt>
                <c:pt idx="821">
                  <c:v>1.73803</c:v>
                </c:pt>
                <c:pt idx="822">
                  <c:v>1.74031</c:v>
                </c:pt>
                <c:pt idx="823">
                  <c:v>1.74231</c:v>
                </c:pt>
                <c:pt idx="824">
                  <c:v>1.7440199999999999</c:v>
                </c:pt>
                <c:pt idx="825">
                  <c:v>1.7457199999999999</c:v>
                </c:pt>
                <c:pt idx="826">
                  <c:v>1.7479999999999998</c:v>
                </c:pt>
                <c:pt idx="827">
                  <c:v>1.7502800000000001</c:v>
                </c:pt>
                <c:pt idx="828">
                  <c:v>1.7525599999999995</c:v>
                </c:pt>
                <c:pt idx="829">
                  <c:v>1.7548400000000002</c:v>
                </c:pt>
                <c:pt idx="830">
                  <c:v>1.75684</c:v>
                </c:pt>
                <c:pt idx="831">
                  <c:v>1.7591100000000002</c:v>
                </c:pt>
                <c:pt idx="832">
                  <c:v>1.76139</c:v>
                </c:pt>
                <c:pt idx="833">
                  <c:v>1.7633899999999998</c:v>
                </c:pt>
                <c:pt idx="834">
                  <c:v>1.7650999999999999</c:v>
                </c:pt>
                <c:pt idx="835">
                  <c:v>1.7673799999999997</c:v>
                </c:pt>
                <c:pt idx="836">
                  <c:v>1.76966</c:v>
                </c:pt>
                <c:pt idx="837">
                  <c:v>1.7719399999999998</c:v>
                </c:pt>
                <c:pt idx="838">
                  <c:v>1.7736399999999994</c:v>
                </c:pt>
                <c:pt idx="839">
                  <c:v>1.7756400000000001</c:v>
                </c:pt>
                <c:pt idx="840">
                  <c:v>1.7779199999999999</c:v>
                </c:pt>
                <c:pt idx="841">
                  <c:v>1.7801999999999998</c:v>
                </c:pt>
                <c:pt idx="842">
                  <c:v>1.7821899999999999</c:v>
                </c:pt>
                <c:pt idx="843">
                  <c:v>1.7844699999999998</c:v>
                </c:pt>
                <c:pt idx="844">
                  <c:v>1.7867500000000001</c:v>
                </c:pt>
                <c:pt idx="845">
                  <c:v>1.7890299999999999</c:v>
                </c:pt>
                <c:pt idx="846">
                  <c:v>1.79074</c:v>
                </c:pt>
                <c:pt idx="847">
                  <c:v>1.7924500000000001</c:v>
                </c:pt>
                <c:pt idx="848">
                  <c:v>1.7947299999999999</c:v>
                </c:pt>
                <c:pt idx="849">
                  <c:v>1.7970099999999998</c:v>
                </c:pt>
                <c:pt idx="850">
                  <c:v>1.7992900000000001</c:v>
                </c:pt>
                <c:pt idx="851">
                  <c:v>1.8015699999999999</c:v>
                </c:pt>
                <c:pt idx="852">
                  <c:v>1.8035600000000001</c:v>
                </c:pt>
                <c:pt idx="853">
                  <c:v>1.8058399999999999</c:v>
                </c:pt>
                <c:pt idx="854">
                  <c:v>1.80783</c:v>
                </c:pt>
                <c:pt idx="855">
                  <c:v>1.8101099999999999</c:v>
                </c:pt>
                <c:pt idx="856">
                  <c:v>1.81182</c:v>
                </c:pt>
                <c:pt idx="857">
                  <c:v>1.8140999999999998</c:v>
                </c:pt>
                <c:pt idx="858">
                  <c:v>1.8163800000000001</c:v>
                </c:pt>
                <c:pt idx="859">
                  <c:v>1.8186599999999995</c:v>
                </c:pt>
                <c:pt idx="860">
                  <c:v>1.8206500000000001</c:v>
                </c:pt>
                <c:pt idx="861">
                  <c:v>1.8226499999999999</c:v>
                </c:pt>
                <c:pt idx="862">
                  <c:v>1.82464</c:v>
                </c:pt>
                <c:pt idx="863">
                  <c:v>1.8266399999999998</c:v>
                </c:pt>
                <c:pt idx="864">
                  <c:v>1.8289200000000001</c:v>
                </c:pt>
                <c:pt idx="865">
                  <c:v>1.8311899999999999</c:v>
                </c:pt>
                <c:pt idx="866">
                  <c:v>1.8334700000000002</c:v>
                </c:pt>
                <c:pt idx="867">
                  <c:v>1.8357499999999995</c:v>
                </c:pt>
                <c:pt idx="868">
                  <c:v>1.8377500000000002</c:v>
                </c:pt>
                <c:pt idx="869">
                  <c:v>1.8397399999999999</c:v>
                </c:pt>
                <c:pt idx="870">
                  <c:v>1.84145</c:v>
                </c:pt>
                <c:pt idx="871">
                  <c:v>1.8434499999999998</c:v>
                </c:pt>
                <c:pt idx="872">
                  <c:v>1.84572</c:v>
                </c:pt>
                <c:pt idx="873">
                  <c:v>1.8482899999999995</c:v>
                </c:pt>
                <c:pt idx="874">
                  <c:v>1.8502800000000001</c:v>
                </c:pt>
                <c:pt idx="875">
                  <c:v>1.8522799999999999</c:v>
                </c:pt>
                <c:pt idx="876">
                  <c:v>1.8545600000000002</c:v>
                </c:pt>
                <c:pt idx="877">
                  <c:v>1.8565499999999999</c:v>
                </c:pt>
                <c:pt idx="878">
                  <c:v>1.8588300000000002</c:v>
                </c:pt>
                <c:pt idx="879">
                  <c:v>1.8605399999999999</c:v>
                </c:pt>
                <c:pt idx="880">
                  <c:v>1.86253</c:v>
                </c:pt>
                <c:pt idx="881">
                  <c:v>1.8648099999999999</c:v>
                </c:pt>
                <c:pt idx="882">
                  <c:v>1.8670900000000001</c:v>
                </c:pt>
                <c:pt idx="883">
                  <c:v>1.8690899999999999</c:v>
                </c:pt>
                <c:pt idx="884">
                  <c:v>1.8710800000000001</c:v>
                </c:pt>
                <c:pt idx="885">
                  <c:v>1.8730699999999998</c:v>
                </c:pt>
                <c:pt idx="886">
                  <c:v>1.8756400000000002</c:v>
                </c:pt>
                <c:pt idx="887">
                  <c:v>1.8779199999999996</c:v>
                </c:pt>
                <c:pt idx="888">
                  <c:v>1.8799100000000002</c:v>
                </c:pt>
                <c:pt idx="889">
                  <c:v>1.8819099999999995</c:v>
                </c:pt>
                <c:pt idx="890">
                  <c:v>1.8841899999999998</c:v>
                </c:pt>
                <c:pt idx="891">
                  <c:v>1.8861799999999995</c:v>
                </c:pt>
                <c:pt idx="892">
                  <c:v>1.8881700000000001</c:v>
                </c:pt>
                <c:pt idx="893">
                  <c:v>1.8898799999999998</c:v>
                </c:pt>
                <c:pt idx="894">
                  <c:v>1.89188</c:v>
                </c:pt>
                <c:pt idx="895">
                  <c:v>1.8941599999999998</c:v>
                </c:pt>
                <c:pt idx="896">
                  <c:v>1.8967200000000002</c:v>
                </c:pt>
                <c:pt idx="897">
                  <c:v>1.8987199999999995</c:v>
                </c:pt>
                <c:pt idx="898">
                  <c:v>1.9007100000000001</c:v>
                </c:pt>
                <c:pt idx="899">
                  <c:v>1.9029899999999995</c:v>
                </c:pt>
                <c:pt idx="900">
                  <c:v>1.9049800000000001</c:v>
                </c:pt>
                <c:pt idx="901">
                  <c:v>1.90726</c:v>
                </c:pt>
                <c:pt idx="902">
                  <c:v>1.9092600000000002</c:v>
                </c:pt>
                <c:pt idx="903">
                  <c:v>1.9112499999999999</c:v>
                </c:pt>
                <c:pt idx="904">
                  <c:v>1.9135300000000002</c:v>
                </c:pt>
                <c:pt idx="905">
                  <c:v>1.9158099999999996</c:v>
                </c:pt>
                <c:pt idx="906">
                  <c:v>1.9178000000000002</c:v>
                </c:pt>
                <c:pt idx="907">
                  <c:v>1.9195099999999998</c:v>
                </c:pt>
                <c:pt idx="908">
                  <c:v>1.9217900000000001</c:v>
                </c:pt>
                <c:pt idx="909">
                  <c:v>1.9243599999999996</c:v>
                </c:pt>
                <c:pt idx="910">
                  <c:v>1.9263499999999998</c:v>
                </c:pt>
                <c:pt idx="911">
                  <c:v>1.9286299999999996</c:v>
                </c:pt>
                <c:pt idx="912">
                  <c:v>1.9306199999999998</c:v>
                </c:pt>
                <c:pt idx="913">
                  <c:v>1.9326199999999996</c:v>
                </c:pt>
                <c:pt idx="914">
                  <c:v>1.9348999999999998</c:v>
                </c:pt>
                <c:pt idx="915">
                  <c:v>1.9366099999999995</c:v>
                </c:pt>
                <c:pt idx="916">
                  <c:v>1.9386000000000001</c:v>
                </c:pt>
                <c:pt idx="917">
                  <c:v>1.9405999999999999</c:v>
                </c:pt>
                <c:pt idx="918">
                  <c:v>1.9431600000000002</c:v>
                </c:pt>
                <c:pt idx="919">
                  <c:v>1.9454399999999996</c:v>
                </c:pt>
                <c:pt idx="920">
                  <c:v>1.9474300000000002</c:v>
                </c:pt>
                <c:pt idx="921">
                  <c:v>1.9494299999999996</c:v>
                </c:pt>
                <c:pt idx="922">
                  <c:v>1.9517099999999998</c:v>
                </c:pt>
                <c:pt idx="923">
                  <c:v>1.9539899999999997</c:v>
                </c:pt>
                <c:pt idx="924">
                  <c:v>1.9559799999999998</c:v>
                </c:pt>
                <c:pt idx="925">
                  <c:v>1.9576899999999999</c:v>
                </c:pt>
                <c:pt idx="926">
                  <c:v>1.9599700000000002</c:v>
                </c:pt>
                <c:pt idx="927">
                  <c:v>1.9622499999999996</c:v>
                </c:pt>
                <c:pt idx="928">
                  <c:v>1.9645299999999999</c:v>
                </c:pt>
                <c:pt idx="929">
                  <c:v>1.9662399999999995</c:v>
                </c:pt>
                <c:pt idx="930">
                  <c:v>1.9685199999999998</c:v>
                </c:pt>
                <c:pt idx="931">
                  <c:v>1.9707999999999997</c:v>
                </c:pt>
                <c:pt idx="932">
                  <c:v>1.9730699999999999</c:v>
                </c:pt>
                <c:pt idx="933">
                  <c:v>1.9753499999999997</c:v>
                </c:pt>
                <c:pt idx="934">
                  <c:v>1.9770599999999998</c:v>
                </c:pt>
                <c:pt idx="935">
                  <c:v>1.9793399999999997</c:v>
                </c:pt>
                <c:pt idx="936">
                  <c:v>1.9810500000000002</c:v>
                </c:pt>
                <c:pt idx="937">
                  <c:v>1.9833299999999996</c:v>
                </c:pt>
                <c:pt idx="938">
                  <c:v>1.9850400000000001</c:v>
                </c:pt>
                <c:pt idx="939">
                  <c:v>1.9870299999999999</c:v>
                </c:pt>
                <c:pt idx="940">
                  <c:v>1.9895999999999998</c:v>
                </c:pt>
                <c:pt idx="941">
                  <c:v>1.9918799999999997</c:v>
                </c:pt>
                <c:pt idx="942">
                  <c:v>1.9941599999999999</c:v>
                </c:pt>
                <c:pt idx="943">
                  <c:v>1.9958699999999996</c:v>
                </c:pt>
                <c:pt idx="944">
                  <c:v>1.9981499999999999</c:v>
                </c:pt>
                <c:pt idx="945">
                  <c:v>2.0004299999999997</c:v>
                </c:pt>
                <c:pt idx="946">
                  <c:v>2.0024199999999999</c:v>
                </c:pt>
                <c:pt idx="947">
                  <c:v>2.0044099999999996</c:v>
                </c:pt>
                <c:pt idx="948">
                  <c:v>2.0064099999999998</c:v>
                </c:pt>
                <c:pt idx="949">
                  <c:v>2.0086899999999996</c:v>
                </c:pt>
                <c:pt idx="950">
                  <c:v>2.0109699999999999</c:v>
                </c:pt>
                <c:pt idx="951">
                  <c:v>2.0129599999999996</c:v>
                </c:pt>
                <c:pt idx="952">
                  <c:v>2.0149599999999999</c:v>
                </c:pt>
                <c:pt idx="953">
                  <c:v>2.0169499999999996</c:v>
                </c:pt>
                <c:pt idx="954">
                  <c:v>2.0195099999999999</c:v>
                </c:pt>
                <c:pt idx="955">
                  <c:v>2.0217899999999998</c:v>
                </c:pt>
                <c:pt idx="956">
                  <c:v>2.02379</c:v>
                </c:pt>
              </c:numCache>
            </c:numRef>
          </c:xVal>
          <c:yVal>
            <c:numRef>
              <c:f>[0]!Data_First</c:f>
              <c:numCache>
                <c:formatCode>General</c:formatCode>
                <c:ptCount val="957"/>
                <c:pt idx="0">
                  <c:v>5498.4106519190018</c:v>
                </c:pt>
                <c:pt idx="1">
                  <c:v>5445.1815411347343</c:v>
                </c:pt>
                <c:pt idx="2">
                  <c:v>5399.0147050820051</c:v>
                </c:pt>
                <c:pt idx="3">
                  <c:v>5359.9288911995236</c:v>
                </c:pt>
                <c:pt idx="4">
                  <c:v>5308.5903377752966</c:v>
                </c:pt>
                <c:pt idx="5">
                  <c:v>5257.6497542594489</c:v>
                </c:pt>
                <c:pt idx="6">
                  <c:v>5207.3299908604404</c:v>
                </c:pt>
                <c:pt idx="7">
                  <c:v>5169.9947718870826</c:v>
                </c:pt>
                <c:pt idx="8">
                  <c:v>5120.7502202947644</c:v>
                </c:pt>
                <c:pt idx="9">
                  <c:v>5072.1136965735632</c:v>
                </c:pt>
                <c:pt idx="10">
                  <c:v>5024.0805865702732</c:v>
                </c:pt>
                <c:pt idx="11">
                  <c:v>4976.646296108559</c:v>
                </c:pt>
                <c:pt idx="12">
                  <c:v>4941.4608011475684</c:v>
                </c:pt>
                <c:pt idx="13">
                  <c:v>4895.063450094045</c:v>
                </c:pt>
                <c:pt idx="14">
                  <c:v>4860.6504359685614</c:v>
                </c:pt>
                <c:pt idx="15">
                  <c:v>4815.276122263891</c:v>
                </c:pt>
                <c:pt idx="16">
                  <c:v>4776.1459779054894</c:v>
                </c:pt>
                <c:pt idx="17">
                  <c:v>4737.4534647338187</c:v>
                </c:pt>
                <c:pt idx="18">
                  <c:v>4693.6564559197641</c:v>
                </c:pt>
                <c:pt idx="19">
                  <c:v>4650.425572179237</c:v>
                </c:pt>
                <c:pt idx="20">
                  <c:v>4607.7563825694278</c:v>
                </c:pt>
                <c:pt idx="21">
                  <c:v>4570.7862448725627</c:v>
                </c:pt>
                <c:pt idx="22">
                  <c:v>4534.4236198520266</c:v>
                </c:pt>
                <c:pt idx="23">
                  <c:v>4493.2764020592322</c:v>
                </c:pt>
                <c:pt idx="24">
                  <c:v>4452.6744367474603</c:v>
                </c:pt>
                <c:pt idx="25">
                  <c:v>4422.5781743262496</c:v>
                </c:pt>
                <c:pt idx="26">
                  <c:v>4387.9345231817251</c:v>
                </c:pt>
                <c:pt idx="27">
                  <c:v>4348.7420896061194</c:v>
                </c:pt>
                <c:pt idx="28">
                  <c:v>4314.7989651372891</c:v>
                </c:pt>
                <c:pt idx="29">
                  <c:v>4276.5972319962229</c:v>
                </c:pt>
                <c:pt idx="30">
                  <c:v>4248.2884853768956</c:v>
                </c:pt>
                <c:pt idx="31">
                  <c:v>4211.1592654422666</c:v>
                </c:pt>
                <c:pt idx="32">
                  <c:v>4174.3796050368028</c:v>
                </c:pt>
                <c:pt idx="33">
                  <c:v>4133.5331173472186</c:v>
                </c:pt>
                <c:pt idx="34">
                  <c:v>4102.3462853637002</c:v>
                </c:pt>
                <c:pt idx="35">
                  <c:v>4071.3878235975635</c:v>
                </c:pt>
                <c:pt idx="36">
                  <c:v>4040.9645510803048</c:v>
                </c:pt>
                <c:pt idx="37">
                  <c:v>4010.9179745516121</c:v>
                </c:pt>
                <c:pt idx="38">
                  <c:v>3976.9522694490383</c:v>
                </c:pt>
                <c:pt idx="39">
                  <c:v>3947.5587338921196</c:v>
                </c:pt>
                <c:pt idx="40">
                  <c:v>3918.6812210819016</c:v>
                </c:pt>
                <c:pt idx="41">
                  <c:v>3886.0444555438444</c:v>
                </c:pt>
                <c:pt idx="42">
                  <c:v>3853.8833468135895</c:v>
                </c:pt>
                <c:pt idx="43">
                  <c:v>3822.1938746149281</c:v>
                </c:pt>
                <c:pt idx="44">
                  <c:v>3794.9174169963317</c:v>
                </c:pt>
                <c:pt idx="45">
                  <c:v>3764.1004792272861</c:v>
                </c:pt>
                <c:pt idx="46">
                  <c:v>3737.4471004081392</c:v>
                </c:pt>
                <c:pt idx="47">
                  <c:v>3707.4907797708715</c:v>
                </c:pt>
                <c:pt idx="48">
                  <c:v>3681.7148986685643</c:v>
                </c:pt>
                <c:pt idx="49">
                  <c:v>3659.8393430052774</c:v>
                </c:pt>
                <c:pt idx="50">
                  <c:v>3631.0623001311105</c:v>
                </c:pt>
                <c:pt idx="51">
                  <c:v>3602.7278302185946</c:v>
                </c:pt>
                <c:pt idx="52">
                  <c:v>3578.3559959374375</c:v>
                </c:pt>
                <c:pt idx="53">
                  <c:v>3554.1958366060817</c:v>
                </c:pt>
                <c:pt idx="54">
                  <c:v>3530.4863960363023</c:v>
                </c:pt>
                <c:pt idx="55">
                  <c:v>3503.7230594211997</c:v>
                </c:pt>
                <c:pt idx="56">
                  <c:v>3474.0647817946392</c:v>
                </c:pt>
                <c:pt idx="57">
                  <c:v>3451.4671978964366</c:v>
                </c:pt>
                <c:pt idx="58">
                  <c:v>3429.1875274227427</c:v>
                </c:pt>
                <c:pt idx="59">
                  <c:v>3407.1137002939795</c:v>
                </c:pt>
                <c:pt idx="60">
                  <c:v>3385.4639656803688</c:v>
                </c:pt>
                <c:pt idx="61">
                  <c:v>3361.0407246226687</c:v>
                </c:pt>
                <c:pt idx="62">
                  <c:v>3342.9885221896475</c:v>
                </c:pt>
                <c:pt idx="63">
                  <c:v>3319.2696056940358</c:v>
                </c:pt>
                <c:pt idx="64">
                  <c:v>3295.948116928791</c:v>
                </c:pt>
                <c:pt idx="65">
                  <c:v>3270.2316991089906</c:v>
                </c:pt>
                <c:pt idx="66">
                  <c:v>3250.4828588925884</c:v>
                </c:pt>
                <c:pt idx="67">
                  <c:v>3233.8335623387115</c:v>
                </c:pt>
                <c:pt idx="68">
                  <c:v>3211.9701072375915</c:v>
                </c:pt>
                <c:pt idx="69">
                  <c:v>3190.4869239927989</c:v>
                </c:pt>
                <c:pt idx="70">
                  <c:v>3169.3804522724863</c:v>
                </c:pt>
                <c:pt idx="71">
                  <c:v>3153.8862153993009</c:v>
                </c:pt>
                <c:pt idx="72">
                  <c:v>3135.9213252245372</c:v>
                </c:pt>
                <c:pt idx="73">
                  <c:v>3113.3385280347989</c:v>
                </c:pt>
                <c:pt idx="74">
                  <c:v>3096.0148573608262</c:v>
                </c:pt>
                <c:pt idx="75">
                  <c:v>3079.0531121442691</c:v>
                </c:pt>
                <c:pt idx="76">
                  <c:v>3062.2804956503505</c:v>
                </c:pt>
                <c:pt idx="77">
                  <c:v>3045.8624328849078</c:v>
                </c:pt>
                <c:pt idx="78">
                  <c:v>3027.3807455007336</c:v>
                </c:pt>
                <c:pt idx="79">
                  <c:v>3009.2470874708156</c:v>
                </c:pt>
                <c:pt idx="80">
                  <c:v>2993.701688450079</c:v>
                </c:pt>
                <c:pt idx="81">
                  <c:v>2978.3404231389068</c:v>
                </c:pt>
                <c:pt idx="82">
                  <c:v>2963.3146569827186</c:v>
                </c:pt>
                <c:pt idx="83">
                  <c:v>2948.4711251966028</c:v>
                </c:pt>
                <c:pt idx="84">
                  <c:v>2931.9339358082243</c:v>
                </c:pt>
                <c:pt idx="85">
                  <c:v>2919.6923238089694</c:v>
                </c:pt>
                <c:pt idx="86">
                  <c:v>2901.6397341135057</c:v>
                </c:pt>
                <c:pt idx="87">
                  <c:v>2884.0658874581209</c:v>
                </c:pt>
                <c:pt idx="88">
                  <c:v>2868.7536743899332</c:v>
                </c:pt>
                <c:pt idx="89">
                  <c:v>2857.477375160172</c:v>
                </c:pt>
                <c:pt idx="90">
                  <c:v>2844.5127500023409</c:v>
                </c:pt>
                <c:pt idx="91">
                  <c:v>2830.0879291909782</c:v>
                </c:pt>
                <c:pt idx="92">
                  <c:v>2817.6319543075838</c:v>
                </c:pt>
                <c:pt idx="93">
                  <c:v>2803.7185068570793</c:v>
                </c:pt>
                <c:pt idx="94">
                  <c:v>2791.8217310767627</c:v>
                </c:pt>
                <c:pt idx="95">
                  <c:v>2780.0948935640968</c:v>
                </c:pt>
                <c:pt idx="96">
                  <c:v>2767.0045111379632</c:v>
                </c:pt>
                <c:pt idx="97">
                  <c:v>2754.2075432065458</c:v>
                </c:pt>
                <c:pt idx="98">
                  <c:v>2744.85503862923</c:v>
                </c:pt>
                <c:pt idx="99">
                  <c:v>2732.5628155808445</c:v>
                </c:pt>
                <c:pt idx="100">
                  <c:v>2720.5555074551239</c:v>
                </c:pt>
                <c:pt idx="101">
                  <c:v>2708.8300499143365</c:v>
                </c:pt>
                <c:pt idx="102">
                  <c:v>2698.7742100416535</c:v>
                </c:pt>
                <c:pt idx="103">
                  <c:v>2688.9795447889815</c:v>
                </c:pt>
                <c:pt idx="104">
                  <c:v>2680.7295430553791</c:v>
                </c:pt>
                <c:pt idx="105">
                  <c:v>2669.9666713595384</c:v>
                </c:pt>
                <c:pt idx="106">
                  <c:v>2660.7921190231164</c:v>
                </c:pt>
                <c:pt idx="107">
                  <c:v>2650.5292290074399</c:v>
                </c:pt>
                <c:pt idx="108">
                  <c:v>2641.7430922573335</c:v>
                </c:pt>
                <c:pt idx="109">
                  <c:v>2631.9709410104483</c:v>
                </c:pt>
                <c:pt idx="110">
                  <c:v>2621.3050803632227</c:v>
                </c:pt>
                <c:pt idx="111">
                  <c:v>2613.2354007673703</c:v>
                </c:pt>
                <c:pt idx="112">
                  <c:v>2605.3181336004245</c:v>
                </c:pt>
                <c:pt idx="113">
                  <c:v>2597.6305285935227</c:v>
                </c:pt>
                <c:pt idx="114">
                  <c:v>2589.053217646016</c:v>
                </c:pt>
                <c:pt idx="115">
                  <c:v>2580.7194369807194</c:v>
                </c:pt>
                <c:pt idx="116">
                  <c:v>2573.6073703657021</c:v>
                </c:pt>
                <c:pt idx="117">
                  <c:v>2566.712799167703</c:v>
                </c:pt>
                <c:pt idx="118">
                  <c:v>2559.03416015625</c:v>
                </c:pt>
                <c:pt idx="119">
                  <c:v>2552.5227042841225</c:v>
                </c:pt>
                <c:pt idx="120">
                  <c:v>2545.2781317926451</c:v>
                </c:pt>
                <c:pt idx="121">
                  <c:v>2539.1108923874067</c:v>
                </c:pt>
                <c:pt idx="122">
                  <c:v>2533.1466265509703</c:v>
                </c:pt>
                <c:pt idx="123">
                  <c:v>2526.5219152151444</c:v>
                </c:pt>
                <c:pt idx="124">
                  <c:v>2520.1174972680678</c:v>
                </c:pt>
                <c:pt idx="125">
                  <c:v>2514.7056080364837</c:v>
                </c:pt>
                <c:pt idx="126">
                  <c:v>2509.4317329221262</c:v>
                </c:pt>
                <c:pt idx="127">
                  <c:v>2504.3468266428199</c:v>
                </c:pt>
                <c:pt idx="128">
                  <c:v>2499.3979978723696</c:v>
                </c:pt>
                <c:pt idx="129">
                  <c:v>2494.6329692342233</c:v>
                </c:pt>
                <c:pt idx="130">
                  <c:v>2489.3663051184994</c:v>
                </c:pt>
                <c:pt idx="131">
                  <c:v>2485.5498997747277</c:v>
                </c:pt>
                <c:pt idx="132">
                  <c:v>2480.0478645781332</c:v>
                </c:pt>
                <c:pt idx="133">
                  <c:v>2475.3584102756349</c:v>
                </c:pt>
                <c:pt idx="134">
                  <c:v>2470.8648798034847</c:v>
                </c:pt>
                <c:pt idx="135">
                  <c:v>2467.082477824109</c:v>
                </c:pt>
                <c:pt idx="136">
                  <c:v>2463.4649641670326</c:v>
                </c:pt>
                <c:pt idx="137">
                  <c:v>2459.4970916823913</c:v>
                </c:pt>
                <c:pt idx="138">
                  <c:v>2456.1863513204994</c:v>
                </c:pt>
                <c:pt idx="139">
                  <c:v>2452.5655626604989</c:v>
                </c:pt>
                <c:pt idx="140">
                  <c:v>2449.9693815526816</c:v>
                </c:pt>
                <c:pt idx="141">
                  <c:v>2446.6650382510943</c:v>
                </c:pt>
                <c:pt idx="142">
                  <c:v>2443.538135659936</c:v>
                </c:pt>
                <c:pt idx="143">
                  <c:v>2440.5862308141209</c:v>
                </c:pt>
                <c:pt idx="144">
                  <c:v>2438.4856834033758</c:v>
                </c:pt>
                <c:pt idx="145">
                  <c:v>2435.8341917961766</c:v>
                </c:pt>
                <c:pt idx="146">
                  <c:v>2433.3510578189434</c:v>
                </c:pt>
                <c:pt idx="147">
                  <c:v>2431.0338951460421</c:v>
                </c:pt>
                <c:pt idx="148">
                  <c:v>2429.1452513000199</c:v>
                </c:pt>
                <c:pt idx="149">
                  <c:v>2427.6207117280728</c:v>
                </c:pt>
                <c:pt idx="150">
                  <c:v>2425.9515880047234</c:v>
                </c:pt>
                <c:pt idx="151">
                  <c:v>2424.1967489537565</c:v>
                </c:pt>
                <c:pt idx="152">
                  <c:v>2422.6040069633946</c:v>
                </c:pt>
                <c:pt idx="153">
                  <c:v>2421.3265613674826</c:v>
                </c:pt>
                <c:pt idx="154">
                  <c:v>2420.1709125705347</c:v>
                </c:pt>
                <c:pt idx="155">
                  <c:v>2418.9864053016336</c:v>
                </c:pt>
                <c:pt idx="156">
                  <c:v>2417.9487612160456</c:v>
                </c:pt>
                <c:pt idx="157">
                  <c:v>2417.0557312873561</c:v>
                </c:pt>
                <c:pt idx="158">
                  <c:v>2416.4795172146642</c:v>
                </c:pt>
                <c:pt idx="159">
                  <c:v>2415.9085409465956</c:v>
                </c:pt>
                <c:pt idx="160">
                  <c:v>2415.3842281420593</c:v>
                </c:pt>
                <c:pt idx="161">
                  <c:v>2414.9965040975349</c:v>
                </c:pt>
                <c:pt idx="162">
                  <c:v>2414.7671299224316</c:v>
                </c:pt>
                <c:pt idx="163">
                  <c:v>2414.6519250972492</c:v>
                </c:pt>
                <c:pt idx="164">
                  <c:v>2414.6126887297619</c:v>
                </c:pt>
                <c:pt idx="165">
                  <c:v>2414.7015262014306</c:v>
                </c:pt>
                <c:pt idx="166">
                  <c:v>2414.9170986362042</c:v>
                </c:pt>
                <c:pt idx="167">
                  <c:v>2415.2571804016043</c:v>
                </c:pt>
                <c:pt idx="168">
                  <c:v>2415.6563508651457</c:v>
                </c:pt>
                <c:pt idx="169">
                  <c:v>2416.2244987343715</c:v>
                </c:pt>
                <c:pt idx="170">
                  <c:v>2416.9111500520121</c:v>
                </c:pt>
                <c:pt idx="171">
                  <c:v>2417.6057044436116</c:v>
                </c:pt>
                <c:pt idx="172">
                  <c:v>2418.2723581542928</c:v>
                </c:pt>
                <c:pt idx="173">
                  <c:v>2419.1282315342605</c:v>
                </c:pt>
                <c:pt idx="174">
                  <c:v>2420.2130320528545</c:v>
                </c:pt>
                <c:pt idx="175">
                  <c:v>2421.4071864300849</c:v>
                </c:pt>
                <c:pt idx="176">
                  <c:v>2422.5431476811309</c:v>
                </c:pt>
                <c:pt idx="177">
                  <c:v>2423.7540917070405</c:v>
                </c:pt>
                <c:pt idx="178">
                  <c:v>2425.4281057478456</c:v>
                </c:pt>
                <c:pt idx="179">
                  <c:v>2427.0270528924639</c:v>
                </c:pt>
                <c:pt idx="180">
                  <c:v>2428.2918338985023</c:v>
                </c:pt>
                <c:pt idx="181">
                  <c:v>2429.8412120060088</c:v>
                </c:pt>
                <c:pt idx="182">
                  <c:v>2431.4566377350748</c:v>
                </c:pt>
                <c:pt idx="183">
                  <c:v>2433.3963220485807</c:v>
                </c:pt>
                <c:pt idx="184">
                  <c:v>2435.429071243721</c:v>
                </c:pt>
                <c:pt idx="185">
                  <c:v>2437.0135749602273</c:v>
                </c:pt>
                <c:pt idx="186">
                  <c:v>2438.9210589189879</c:v>
                </c:pt>
                <c:pt idx="187">
                  <c:v>2441.188998151888</c:v>
                </c:pt>
                <c:pt idx="188">
                  <c:v>2443.5432527113635</c:v>
                </c:pt>
                <c:pt idx="189">
                  <c:v>2445.9819908837289</c:v>
                </c:pt>
                <c:pt idx="190">
                  <c:v>2448.1893567681213</c:v>
                </c:pt>
                <c:pt idx="191">
                  <c:v>2450.781787467191</c:v>
                </c:pt>
                <c:pt idx="192">
                  <c:v>2453.4416181227521</c:v>
                </c:pt>
                <c:pt idx="193">
                  <c:v>2456.190510223807</c:v>
                </c:pt>
                <c:pt idx="194">
                  <c:v>2458.3019865861388</c:v>
                </c:pt>
                <c:pt idx="195">
                  <c:v>2460.4553320114151</c:v>
                </c:pt>
                <c:pt idx="196">
                  <c:v>2463.3903173061931</c:v>
                </c:pt>
                <c:pt idx="197">
                  <c:v>2466.3966952881246</c:v>
                </c:pt>
                <c:pt idx="198">
                  <c:v>2469.472746022825</c:v>
                </c:pt>
                <c:pt idx="199">
                  <c:v>2472.6167627432369</c:v>
                </c:pt>
                <c:pt idx="200">
                  <c:v>2475.415105320993</c:v>
                </c:pt>
                <c:pt idx="201">
                  <c:v>2478.6818633929224</c:v>
                </c:pt>
                <c:pt idx="202">
                  <c:v>2481.5994780965998</c:v>
                </c:pt>
                <c:pt idx="203">
                  <c:v>2484.5496134627383</c:v>
                </c:pt>
                <c:pt idx="204">
                  <c:v>2487.5608129976863</c:v>
                </c:pt>
                <c:pt idx="205">
                  <c:v>2491.0332950057627</c:v>
                </c:pt>
                <c:pt idx="206">
                  <c:v>2494.1397850842545</c:v>
                </c:pt>
                <c:pt idx="207">
                  <c:v>2497.7334815997033</c:v>
                </c:pt>
                <c:pt idx="208">
                  <c:v>2500.4644010662382</c:v>
                </c:pt>
                <c:pt idx="209">
                  <c:v>2503.6799747737819</c:v>
                </c:pt>
                <c:pt idx="210">
                  <c:v>2507.4124251142707</c:v>
                </c:pt>
                <c:pt idx="211">
                  <c:v>2511.1949317166218</c:v>
                </c:pt>
                <c:pt idx="212">
                  <c:v>2515.0259427213214</c:v>
                </c:pt>
                <c:pt idx="213">
                  <c:v>2518.4081136712489</c:v>
                </c:pt>
                <c:pt idx="214">
                  <c:v>2522.3258333291824</c:v>
                </c:pt>
                <c:pt idx="215">
                  <c:v>2526.2876694876554</c:v>
                </c:pt>
                <c:pt idx="216">
                  <c:v>2529.7980996638398</c:v>
                </c:pt>
                <c:pt idx="217">
                  <c:v>2532.8247600778614</c:v>
                </c:pt>
                <c:pt idx="218">
                  <c:v>2536.3754366028229</c:v>
                </c:pt>
                <c:pt idx="219">
                  <c:v>2540.4799260127038</c:v>
                </c:pt>
                <c:pt idx="220">
                  <c:v>2544.6218664634134</c:v>
                </c:pt>
                <c:pt idx="221">
                  <c:v>2548.7998108905176</c:v>
                </c:pt>
                <c:pt idx="222">
                  <c:v>2552.4746529435693</c:v>
                </c:pt>
                <c:pt idx="223">
                  <c:v>2556.7161759133223</c:v>
                </c:pt>
                <c:pt idx="224">
                  <c:v>2560.9896141954719</c:v>
                </c:pt>
                <c:pt idx="225">
                  <c:v>2564.7634157179014</c:v>
                </c:pt>
                <c:pt idx="226">
                  <c:v>2568.5407247945923</c:v>
                </c:pt>
                <c:pt idx="227">
                  <c:v>2572.3394369442299</c:v>
                </c:pt>
                <c:pt idx="228">
                  <c:v>2576.7168680751015</c:v>
                </c:pt>
                <c:pt idx="229">
                  <c:v>2581.1198465422112</c:v>
                </c:pt>
                <c:pt idx="230">
                  <c:v>2585.002081072505</c:v>
                </c:pt>
                <c:pt idx="231">
                  <c:v>2588.3354817193649</c:v>
                </c:pt>
                <c:pt idx="232">
                  <c:v>2592.7795835345437</c:v>
                </c:pt>
                <c:pt idx="233">
                  <c:v>2597.2639524122874</c:v>
                </c:pt>
                <c:pt idx="234">
                  <c:v>2601.2136556570163</c:v>
                </c:pt>
                <c:pt idx="235">
                  <c:v>2605.1575919555162</c:v>
                </c:pt>
                <c:pt idx="236">
                  <c:v>2609.6923186384165</c:v>
                </c:pt>
                <c:pt idx="237">
                  <c:v>2614.2429673809811</c:v>
                </c:pt>
                <c:pt idx="238">
                  <c:v>2618.2468816121482</c:v>
                </c:pt>
                <c:pt idx="239">
                  <c:v>2622.2411440471133</c:v>
                </c:pt>
                <c:pt idx="240">
                  <c:v>2625.6810348183344</c:v>
                </c:pt>
                <c:pt idx="241">
                  <c:v>2630.2775968483302</c:v>
                </c:pt>
                <c:pt idx="242">
                  <c:v>2634.8845211007583</c:v>
                </c:pt>
                <c:pt idx="243">
                  <c:v>2640.0680645560474</c:v>
                </c:pt>
                <c:pt idx="244">
                  <c:v>2644.1246535824966</c:v>
                </c:pt>
                <c:pt idx="245">
                  <c:v>2648.7554892727107</c:v>
                </c:pt>
                <c:pt idx="246">
                  <c:v>2653.371596131386</c:v>
                </c:pt>
                <c:pt idx="247">
                  <c:v>2657.4423550497045</c:v>
                </c:pt>
                <c:pt idx="248">
                  <c:v>2661.4954024312119</c:v>
                </c:pt>
                <c:pt idx="249">
                  <c:v>2664.9797004256006</c:v>
                </c:pt>
                <c:pt idx="250">
                  <c:v>2669.6267664691391</c:v>
                </c:pt>
                <c:pt idx="251">
                  <c:v>2674.2743344581295</c:v>
                </c:pt>
                <c:pt idx="252">
                  <c:v>2678.9212976154395</c:v>
                </c:pt>
                <c:pt idx="253">
                  <c:v>2682.9758476164129</c:v>
                </c:pt>
                <c:pt idx="254">
                  <c:v>2687.0487387923249</c:v>
                </c:pt>
                <c:pt idx="255">
                  <c:v>2691.0985242236638</c:v>
                </c:pt>
                <c:pt idx="256">
                  <c:v>2695.1651889768618</c:v>
                </c:pt>
                <c:pt idx="257">
                  <c:v>2700.3643071124638</c:v>
                </c:pt>
                <c:pt idx="258">
                  <c:v>2704.4203853470517</c:v>
                </c:pt>
                <c:pt idx="259">
                  <c:v>2709.0169783388142</c:v>
                </c:pt>
                <c:pt idx="260">
                  <c:v>2713.0598526337899</c:v>
                </c:pt>
                <c:pt idx="261">
                  <c:v>2717.0753074146551</c:v>
                </c:pt>
                <c:pt idx="262">
                  <c:v>2721.1030241852404</c:v>
                </c:pt>
                <c:pt idx="263">
                  <c:v>2725.1020617834715</c:v>
                </c:pt>
                <c:pt idx="264">
                  <c:v>2729.1119494535933</c:v>
                </c:pt>
                <c:pt idx="265">
                  <c:v>2733.6710762780435</c:v>
                </c:pt>
                <c:pt idx="266">
                  <c:v>2738.1964340860441</c:v>
                </c:pt>
                <c:pt idx="267">
                  <c:v>2742.726942536603</c:v>
                </c:pt>
                <c:pt idx="268">
                  <c:v>2746.6881285235081</c:v>
                </c:pt>
                <c:pt idx="269">
                  <c:v>2751.1882831756757</c:v>
                </c:pt>
                <c:pt idx="270">
                  <c:v>2755.6709339479166</c:v>
                </c:pt>
                <c:pt idx="271">
                  <c:v>2759.5684017088079</c:v>
                </c:pt>
                <c:pt idx="272">
                  <c:v>2763.470711742973</c:v>
                </c:pt>
                <c:pt idx="273">
                  <c:v>2767.3382435756803</c:v>
                </c:pt>
                <c:pt idx="274">
                  <c:v>2771.7499068059951</c:v>
                </c:pt>
                <c:pt idx="275">
                  <c:v>2776.1399299934506</c:v>
                </c:pt>
                <c:pt idx="276">
                  <c:v>2779.9532090517014</c:v>
                </c:pt>
                <c:pt idx="277">
                  <c:v>2783.215817062252</c:v>
                </c:pt>
                <c:pt idx="278">
                  <c:v>2787.5449974776157</c:v>
                </c:pt>
                <c:pt idx="279">
                  <c:v>2791.8494515328093</c:v>
                </c:pt>
                <c:pt idx="280">
                  <c:v>2796.1283510410572</c:v>
                </c:pt>
                <c:pt idx="281">
                  <c:v>2799.8414783844328</c:v>
                </c:pt>
                <c:pt idx="282">
                  <c:v>2803.5524799033537</c:v>
                </c:pt>
                <c:pt idx="283">
                  <c:v>2807.756917136604</c:v>
                </c:pt>
                <c:pt idx="284">
                  <c:v>2811.4032565080875</c:v>
                </c:pt>
                <c:pt idx="285">
                  <c:v>2815.0454665554203</c:v>
                </c:pt>
                <c:pt idx="286">
                  <c:v>2818.1232587756062</c:v>
                </c:pt>
                <c:pt idx="287">
                  <c:v>2822.2244459979852</c:v>
                </c:pt>
                <c:pt idx="288">
                  <c:v>2826.294379976373</c:v>
                </c:pt>
                <c:pt idx="289">
                  <c:v>2830.3323153955748</c:v>
                </c:pt>
                <c:pt idx="290">
                  <c:v>2833.8474376612476</c:v>
                </c:pt>
                <c:pt idx="291">
                  <c:v>2837.3194993100105</c:v>
                </c:pt>
                <c:pt idx="292">
                  <c:v>2841.2656760991786</c:v>
                </c:pt>
                <c:pt idx="293">
                  <c:v>2845.1771469824525</c:v>
                </c:pt>
                <c:pt idx="294">
                  <c:v>2848.5621939563298</c:v>
                </c:pt>
                <c:pt idx="295">
                  <c:v>2851.9366136034841</c:v>
                </c:pt>
                <c:pt idx="296">
                  <c:v>2855.2662068567834</c:v>
                </c:pt>
                <c:pt idx="297">
                  <c:v>2859.0461642957553</c:v>
                </c:pt>
                <c:pt idx="298">
                  <c:v>2862.3307710625108</c:v>
                </c:pt>
                <c:pt idx="299">
                  <c:v>2865.5696062158872</c:v>
                </c:pt>
                <c:pt idx="300">
                  <c:v>2868.7787356942727</c:v>
                </c:pt>
                <c:pt idx="301">
                  <c:v>2872.4184659100556</c:v>
                </c:pt>
                <c:pt idx="302">
                  <c:v>2876.4729406126598</c:v>
                </c:pt>
                <c:pt idx="303">
                  <c:v>2879.5767635133025</c:v>
                </c:pt>
                <c:pt idx="304">
                  <c:v>2883.0941000789026</c:v>
                </c:pt>
                <c:pt idx="305">
                  <c:v>2885.7045639199691</c:v>
                </c:pt>
                <c:pt idx="306">
                  <c:v>2888.7274184326907</c:v>
                </c:pt>
                <c:pt idx="307">
                  <c:v>2892.1182742511746</c:v>
                </c:pt>
                <c:pt idx="308">
                  <c:v>2895.0700615270703</c:v>
                </c:pt>
                <c:pt idx="309">
                  <c:v>2897.9734527695596</c:v>
                </c:pt>
                <c:pt idx="310">
                  <c:v>2901.258226916068</c:v>
                </c:pt>
                <c:pt idx="311">
                  <c:v>2904.9067204688126</c:v>
                </c:pt>
                <c:pt idx="312">
                  <c:v>2908.0949367190042</c:v>
                </c:pt>
                <c:pt idx="313">
                  <c:v>2910.4420588459716</c:v>
                </c:pt>
                <c:pt idx="314">
                  <c:v>2913.5492332698668</c:v>
                </c:pt>
                <c:pt idx="315">
                  <c:v>2916.6092688520698</c:v>
                </c:pt>
                <c:pt idx="316">
                  <c:v>2919.6216574634404</c:v>
                </c:pt>
                <c:pt idx="317">
                  <c:v>2921.8493799376065</c:v>
                </c:pt>
                <c:pt idx="318">
                  <c:v>2924.4202642291571</c:v>
                </c:pt>
                <c:pt idx="319">
                  <c:v>2927.3051191626173</c:v>
                </c:pt>
                <c:pt idx="320">
                  <c:v>2930.1282307520164</c:v>
                </c:pt>
                <c:pt idx="321">
                  <c:v>2932.574596022374</c:v>
                </c:pt>
                <c:pt idx="322">
                  <c:v>2934.9703277101935</c:v>
                </c:pt>
                <c:pt idx="323">
                  <c:v>2937.6677131213819</c:v>
                </c:pt>
                <c:pt idx="324">
                  <c:v>2940.3139768915626</c:v>
                </c:pt>
                <c:pt idx="325">
                  <c:v>2943.2349949925456</c:v>
                </c:pt>
                <c:pt idx="326">
                  <c:v>2945.1308916159678</c:v>
                </c:pt>
                <c:pt idx="327">
                  <c:v>2947.627902904208</c:v>
                </c:pt>
                <c:pt idx="328">
                  <c:v>2949.4660606493844</c:v>
                </c:pt>
                <c:pt idx="329">
                  <c:v>2951.5780718978713</c:v>
                </c:pt>
                <c:pt idx="330">
                  <c:v>2953.6387350033001</c:v>
                </c:pt>
                <c:pt idx="331">
                  <c:v>2955.6684987496196</c:v>
                </c:pt>
                <c:pt idx="332">
                  <c:v>2957.6468107196224</c:v>
                </c:pt>
                <c:pt idx="333">
                  <c:v>2959.8624555063429</c:v>
                </c:pt>
                <c:pt idx="334">
                  <c:v>2962.0233243735215</c:v>
                </c:pt>
                <c:pt idx="335">
                  <c:v>2964.1290590002282</c:v>
                </c:pt>
                <c:pt idx="336">
                  <c:v>2965.6719671990277</c:v>
                </c:pt>
                <c:pt idx="337">
                  <c:v>2967.6803793420386</c:v>
                </c:pt>
                <c:pt idx="338">
                  <c:v>2969.6327140341486</c:v>
                </c:pt>
                <c:pt idx="339">
                  <c:v>2971.2906366521984</c:v>
                </c:pt>
                <c:pt idx="340">
                  <c:v>2972.9053771861591</c:v>
                </c:pt>
                <c:pt idx="341">
                  <c:v>2974.2582636334118</c:v>
                </c:pt>
                <c:pt idx="342">
                  <c:v>2976.0120503463213</c:v>
                </c:pt>
                <c:pt idx="343">
                  <c:v>2977.7083491365793</c:v>
                </c:pt>
                <c:pt idx="344">
                  <c:v>2979.3468681444419</c:v>
                </c:pt>
                <c:pt idx="345">
                  <c:v>2980.5376682912656</c:v>
                </c:pt>
                <c:pt idx="346">
                  <c:v>2982.0743940711736</c:v>
                </c:pt>
                <c:pt idx="347">
                  <c:v>2983.7300603041963</c:v>
                </c:pt>
                <c:pt idx="348">
                  <c:v>2985.1422004900546</c:v>
                </c:pt>
                <c:pt idx="349">
                  <c:v>2986.332277790656</c:v>
                </c:pt>
                <c:pt idx="350">
                  <c:v>2987.4711123077295</c:v>
                </c:pt>
                <c:pt idx="351">
                  <c:v>2988.5699883534453</c:v>
                </c:pt>
                <c:pt idx="352">
                  <c:v>2989.7666449213302</c:v>
                </c:pt>
                <c:pt idx="353">
                  <c:v>2990.7621086640779</c:v>
                </c:pt>
                <c:pt idx="354">
                  <c:v>2991.580915522858</c:v>
                </c:pt>
                <c:pt idx="355">
                  <c:v>2992.4910873131093</c:v>
                </c:pt>
                <c:pt idx="356">
                  <c:v>2993.5983456407585</c:v>
                </c:pt>
                <c:pt idx="357">
                  <c:v>2994.5161061635445</c:v>
                </c:pt>
                <c:pt idx="358">
                  <c:v>2995.2673716069612</c:v>
                </c:pt>
                <c:pt idx="359">
                  <c:v>2996.0709381734114</c:v>
                </c:pt>
                <c:pt idx="360">
                  <c:v>2996.7222568172274</c:v>
                </c:pt>
                <c:pt idx="361">
                  <c:v>2997.3297344181283</c:v>
                </c:pt>
                <c:pt idx="362">
                  <c:v>2997.9645037619102</c:v>
                </c:pt>
                <c:pt idx="363">
                  <c:v>2998.4681253530903</c:v>
                </c:pt>
                <c:pt idx="364">
                  <c:v>2998.9268305357036</c:v>
                </c:pt>
                <c:pt idx="365">
                  <c:v>2999.3916089117238</c:v>
                </c:pt>
                <c:pt idx="366">
                  <c:v>2999.7943055482988</c:v>
                </c:pt>
                <c:pt idx="367">
                  <c:v>3000.0540820970646</c:v>
                </c:pt>
                <c:pt idx="368">
                  <c:v>3000.348098055505</c:v>
                </c:pt>
                <c:pt idx="369">
                  <c:v>3000.5796892301573</c:v>
                </c:pt>
                <c:pt idx="370">
                  <c:v>3000.7487437789732</c:v>
                </c:pt>
                <c:pt idx="371">
                  <c:v>3000.8551567933309</c:v>
                </c:pt>
                <c:pt idx="372">
                  <c:v>3000.8968493111261</c:v>
                </c:pt>
                <c:pt idx="373">
                  <c:v>3000.8903574349788</c:v>
                </c:pt>
                <c:pt idx="374">
                  <c:v>3000.8240214412508</c:v>
                </c:pt>
                <c:pt idx="375">
                  <c:v>3000.7146569931092</c:v>
                </c:pt>
                <c:pt idx="376">
                  <c:v>3000.5563587373626</c:v>
                </c:pt>
                <c:pt idx="377">
                  <c:v>3000.3506648815237</c:v>
                </c:pt>
                <c:pt idx="378">
                  <c:v>3000.0558594992217</c:v>
                </c:pt>
                <c:pt idx="379">
                  <c:v>2999.6477795735391</c:v>
                </c:pt>
                <c:pt idx="380">
                  <c:v>2999.2204889049895</c:v>
                </c:pt>
                <c:pt idx="381">
                  <c:v>2998.8571748143304</c:v>
                </c:pt>
                <c:pt idx="382">
                  <c:v>2998.4582396374144</c:v>
                </c:pt>
                <c:pt idx="383">
                  <c:v>2997.8708935933723</c:v>
                </c:pt>
                <c:pt idx="384">
                  <c:v>2997.2201738037907</c:v>
                </c:pt>
                <c:pt idx="385">
                  <c:v>2996.5060619141468</c:v>
                </c:pt>
                <c:pt idx="386">
                  <c:v>2995.9288694930315</c:v>
                </c:pt>
                <c:pt idx="387">
                  <c:v>2995.1037964518337</c:v>
                </c:pt>
                <c:pt idx="388">
                  <c:v>2994.2153136516163</c:v>
                </c:pt>
                <c:pt idx="389">
                  <c:v>2993.3880189283054</c:v>
                </c:pt>
                <c:pt idx="390">
                  <c:v>2992.5079087686272</c:v>
                </c:pt>
                <c:pt idx="391">
                  <c:v>2991.5837954062213</c:v>
                </c:pt>
                <c:pt idx="392">
                  <c:v>2990.4656820405507</c:v>
                </c:pt>
                <c:pt idx="393">
                  <c:v>2989.2842358317444</c:v>
                </c:pt>
                <c:pt idx="394">
                  <c:v>2988.0394906981733</c:v>
                </c:pt>
                <c:pt idx="395">
                  <c:v>2986.901365366723</c:v>
                </c:pt>
                <c:pt idx="396">
                  <c:v>2985.8849048029751</c:v>
                </c:pt>
                <c:pt idx="397">
                  <c:v>2984.6509722364221</c:v>
                </c:pt>
                <c:pt idx="398">
                  <c:v>2983.1850351159796</c:v>
                </c:pt>
                <c:pt idx="399">
                  <c:v>2981.8540040504968</c:v>
                </c:pt>
                <c:pt idx="400">
                  <c:v>2980.4679184358361</c:v>
                </c:pt>
                <c:pt idx="401">
                  <c:v>2978.6230536554426</c:v>
                </c:pt>
                <c:pt idx="402">
                  <c:v>2976.9132430797213</c:v>
                </c:pt>
                <c:pt idx="403">
                  <c:v>2975.14065160065</c:v>
                </c:pt>
                <c:pt idx="404">
                  <c:v>2973.7700614612427</c:v>
                </c:pt>
                <c:pt idx="405">
                  <c:v>2972.1307017172221</c:v>
                </c:pt>
                <c:pt idx="406">
                  <c:v>2970.1938863919931</c:v>
                </c:pt>
                <c:pt idx="407">
                  <c:v>2968.4523919431372</c:v>
                </c:pt>
                <c:pt idx="408">
                  <c:v>2966.3987451142029</c:v>
                </c:pt>
                <c:pt idx="409">
                  <c:v>2964.546068120218</c:v>
                </c:pt>
                <c:pt idx="410">
                  <c:v>2962.6552159130888</c:v>
                </c:pt>
                <c:pt idx="411">
                  <c:v>2960.4307534384639</c:v>
                </c:pt>
                <c:pt idx="412">
                  <c:v>2958.1444131462854</c:v>
                </c:pt>
                <c:pt idx="413">
                  <c:v>2956.3891316031313</c:v>
                </c:pt>
                <c:pt idx="414">
                  <c:v>2953.9948331480173</c:v>
                </c:pt>
                <c:pt idx="415">
                  <c:v>2951.5390409616039</c:v>
                </c:pt>
                <c:pt idx="416">
                  <c:v>2949.0219046995908</c:v>
                </c:pt>
                <c:pt idx="417">
                  <c:v>2946.4435792828058</c:v>
                </c:pt>
                <c:pt idx="418">
                  <c:v>2944.4697759803903</c:v>
                </c:pt>
                <c:pt idx="419">
                  <c:v>2942.1296483571405</c:v>
                </c:pt>
                <c:pt idx="420">
                  <c:v>2939.731126908197</c:v>
                </c:pt>
                <c:pt idx="421">
                  <c:v>2936.9523086904314</c:v>
                </c:pt>
                <c:pt idx="422">
                  <c:v>2934.4543682777303</c:v>
                </c:pt>
                <c:pt idx="423">
                  <c:v>2931.5501556611584</c:v>
                </c:pt>
                <c:pt idx="424">
                  <c:v>2928.5858623028194</c:v>
                </c:pt>
                <c:pt idx="425">
                  <c:v>2925.5616807373744</c:v>
                </c:pt>
                <c:pt idx="426">
                  <c:v>2922.477808437659</c:v>
                </c:pt>
                <c:pt idx="427">
                  <c:v>2920.1258537248973</c:v>
                </c:pt>
                <c:pt idx="428">
                  <c:v>2917.3467697400329</c:v>
                </c:pt>
                <c:pt idx="429">
                  <c:v>2914.1073141007582</c:v>
                </c:pt>
                <c:pt idx="430">
                  <c:v>2910.8089238726561</c:v>
                </c:pt>
                <c:pt idx="431">
                  <c:v>2907.4518188498955</c:v>
                </c:pt>
                <c:pt idx="432">
                  <c:v>2904.8955933811203</c:v>
                </c:pt>
                <c:pt idx="433">
                  <c:v>2901.4362805186879</c:v>
                </c:pt>
                <c:pt idx="434">
                  <c:v>2897.9344351783293</c:v>
                </c:pt>
                <c:pt idx="435">
                  <c:v>2894.8015827880067</c:v>
                </c:pt>
                <c:pt idx="436">
                  <c:v>2891.6403758153419</c:v>
                </c:pt>
                <c:pt idx="437">
                  <c:v>2887.9647284625685</c:v>
                </c:pt>
                <c:pt idx="438">
                  <c:v>2884.2319071478473</c:v>
                </c:pt>
                <c:pt idx="439">
                  <c:v>2880.4421660850867</c:v>
                </c:pt>
                <c:pt idx="440">
                  <c:v>2877.0711721914331</c:v>
                </c:pt>
                <c:pt idx="441">
                  <c:v>2874.6513969394114</c:v>
                </c:pt>
                <c:pt idx="442">
                  <c:v>2870.7204976434068</c:v>
                </c:pt>
                <c:pt idx="443">
                  <c:v>2867.2438066910086</c:v>
                </c:pt>
                <c:pt idx="444">
                  <c:v>2863.2082624671662</c:v>
                </c:pt>
                <c:pt idx="445">
                  <c:v>2859.6226243124534</c:v>
                </c:pt>
                <c:pt idx="446">
                  <c:v>2856.0127328162157</c:v>
                </c:pt>
                <c:pt idx="447">
                  <c:v>2851.2887628058011</c:v>
                </c:pt>
                <c:pt idx="448">
                  <c:v>2847.5831760058636</c:v>
                </c:pt>
                <c:pt idx="449">
                  <c:v>2843.8361468100647</c:v>
                </c:pt>
                <c:pt idx="450">
                  <c:v>2840.0287322979384</c:v>
                </c:pt>
                <c:pt idx="451">
                  <c:v>2836.1992072481871</c:v>
                </c:pt>
                <c:pt idx="452">
                  <c:v>2831.761419405937</c:v>
                </c:pt>
                <c:pt idx="453">
                  <c:v>2827.2703262645218</c:v>
                </c:pt>
                <c:pt idx="454">
                  <c:v>2823.2871289923851</c:v>
                </c:pt>
                <c:pt idx="455">
                  <c:v>2819.2835869246665</c:v>
                </c:pt>
                <c:pt idx="456">
                  <c:v>2814.6475227545989</c:v>
                </c:pt>
                <c:pt idx="457">
                  <c:v>2809.9593418540544</c:v>
                </c:pt>
                <c:pt idx="458">
                  <c:v>2805.2193702425093</c:v>
                </c:pt>
                <c:pt idx="459">
                  <c:v>2801.6306021129376</c:v>
                </c:pt>
                <c:pt idx="460">
                  <c:v>2796.8007924781878</c:v>
                </c:pt>
                <c:pt idx="461">
                  <c:v>2791.9416249670548</c:v>
                </c:pt>
                <c:pt idx="462">
                  <c:v>2787.0106261371548</c:v>
                </c:pt>
                <c:pt idx="463">
                  <c:v>2782.0294341260078</c:v>
                </c:pt>
                <c:pt idx="464">
                  <c:v>2778.2608094484713</c:v>
                </c:pt>
                <c:pt idx="465">
                  <c:v>2774.4642939074993</c:v>
                </c:pt>
                <c:pt idx="466">
                  <c:v>2769.3591447297249</c:v>
                </c:pt>
                <c:pt idx="467">
                  <c:v>2764.2050321601482</c:v>
                </c:pt>
                <c:pt idx="468">
                  <c:v>2759.0023153383308</c:v>
                </c:pt>
                <c:pt idx="469">
                  <c:v>2755.0685991348937</c:v>
                </c:pt>
                <c:pt idx="470">
                  <c:v>2749.1291416292379</c:v>
                </c:pt>
                <c:pt idx="471">
                  <c:v>2744.4471999739453</c:v>
                </c:pt>
                <c:pt idx="472">
                  <c:v>2739.0654730712167</c:v>
                </c:pt>
                <c:pt idx="473">
                  <c:v>2734.9984101127102</c:v>
                </c:pt>
                <c:pt idx="474">
                  <c:v>2729.5349387059341</c:v>
                </c:pt>
                <c:pt idx="475">
                  <c:v>2724.0495436221381</c:v>
                </c:pt>
                <c:pt idx="476">
                  <c:v>2718.4942775368527</c:v>
                </c:pt>
                <c:pt idx="477">
                  <c:v>2714.2979994127181</c:v>
                </c:pt>
                <c:pt idx="478">
                  <c:v>2709.3578760559094</c:v>
                </c:pt>
                <c:pt idx="479">
                  <c:v>2703.6841154413978</c:v>
                </c:pt>
                <c:pt idx="480">
                  <c:v>2697.9659643663435</c:v>
                </c:pt>
                <c:pt idx="481">
                  <c:v>2692.2291883746411</c:v>
                </c:pt>
                <c:pt idx="482">
                  <c:v>2687.1389384967715</c:v>
                </c:pt>
                <c:pt idx="483">
                  <c:v>2681.295483583518</c:v>
                </c:pt>
                <c:pt idx="484">
                  <c:v>2675.4091937377189</c:v>
                </c:pt>
                <c:pt idx="485">
                  <c:v>2669.4804775186685</c:v>
                </c:pt>
                <c:pt idx="486">
                  <c:v>2665.006345377361</c:v>
                </c:pt>
                <c:pt idx="487">
                  <c:v>2660.508754241142</c:v>
                </c:pt>
                <c:pt idx="488">
                  <c:v>2655.2454129984872</c:v>
                </c:pt>
                <c:pt idx="489">
                  <c:v>2649.1766497731505</c:v>
                </c:pt>
                <c:pt idx="490">
                  <c:v>2643.0672786070036</c:v>
                </c:pt>
                <c:pt idx="491">
                  <c:v>2637.7021186609318</c:v>
                </c:pt>
                <c:pt idx="492">
                  <c:v>2632.2794397054558</c:v>
                </c:pt>
                <c:pt idx="493">
                  <c:v>2625.2941678818315</c:v>
                </c:pt>
                <c:pt idx="494">
                  <c:v>2619.8027213507621</c:v>
                </c:pt>
                <c:pt idx="495">
                  <c:v>2614.3092702668973</c:v>
                </c:pt>
                <c:pt idx="496">
                  <c:v>2608.7867206324718</c:v>
                </c:pt>
                <c:pt idx="497">
                  <c:v>2603.2073942097013</c:v>
                </c:pt>
                <c:pt idx="498">
                  <c:v>2596.8118457668579</c:v>
                </c:pt>
                <c:pt idx="499">
                  <c:v>2590.3793064851407</c:v>
                </c:pt>
                <c:pt idx="500">
                  <c:v>2585.5308932231128</c:v>
                </c:pt>
                <c:pt idx="501">
                  <c:v>2579.8629538743689</c:v>
                </c:pt>
                <c:pt idx="502">
                  <c:v>2573.3355053588211</c:v>
                </c:pt>
                <c:pt idx="503">
                  <c:v>2566.7726815353471</c:v>
                </c:pt>
                <c:pt idx="504">
                  <c:v>2561.0160434756908</c:v>
                </c:pt>
                <c:pt idx="505">
                  <c:v>2554.3881831518602</c:v>
                </c:pt>
                <c:pt idx="506">
                  <c:v>2547.726248461855</c:v>
                </c:pt>
                <c:pt idx="507">
                  <c:v>2541.0306961856422</c:v>
                </c:pt>
                <c:pt idx="508">
                  <c:v>2534.3019850708733</c:v>
                </c:pt>
                <c:pt idx="509">
                  <c:v>2529.2339683011478</c:v>
                </c:pt>
                <c:pt idx="510">
                  <c:v>2524.1477538236004</c:v>
                </c:pt>
                <c:pt idx="511">
                  <c:v>2517.3381651941927</c:v>
                </c:pt>
                <c:pt idx="512">
                  <c:v>2510.4970382750862</c:v>
                </c:pt>
                <c:pt idx="513">
                  <c:v>2503.6248401855019</c:v>
                </c:pt>
                <c:pt idx="514">
                  <c:v>2496.7220397976589</c:v>
                </c:pt>
                <c:pt idx="515">
                  <c:v>2489.8195803978888</c:v>
                </c:pt>
                <c:pt idx="516">
                  <c:v>2482.8571178988859</c:v>
                </c:pt>
                <c:pt idx="517">
                  <c:v>2476.7256475796403</c:v>
                </c:pt>
                <c:pt idx="518">
                  <c:v>2470.60286175279</c:v>
                </c:pt>
                <c:pt idx="519">
                  <c:v>2464.4275453413356</c:v>
                </c:pt>
                <c:pt idx="520">
                  <c:v>2458.2617707268855</c:v>
                </c:pt>
                <c:pt idx="521">
                  <c:v>2451.1717184540521</c:v>
                </c:pt>
                <c:pt idx="522">
                  <c:v>2444.0546302494931</c:v>
                </c:pt>
                <c:pt idx="523">
                  <c:v>2438.6993617812441</c:v>
                </c:pt>
                <c:pt idx="524">
                  <c:v>2432.4486726851537</c:v>
                </c:pt>
                <c:pt idx="525">
                  <c:v>2425.2629688545312</c:v>
                </c:pt>
                <c:pt idx="526">
                  <c:v>2418.0519824422372</c:v>
                </c:pt>
                <c:pt idx="527">
                  <c:v>2411.7061243784119</c:v>
                </c:pt>
                <c:pt idx="528">
                  <c:v>2404.4489938515835</c:v>
                </c:pt>
                <c:pt idx="529">
                  <c:v>2397.1999709639422</c:v>
                </c:pt>
                <c:pt idx="530">
                  <c:v>2389.8956763565729</c:v>
                </c:pt>
                <c:pt idx="531">
                  <c:v>2384.4024015933101</c:v>
                </c:pt>
                <c:pt idx="532">
                  <c:v>2378.8964544215796</c:v>
                </c:pt>
                <c:pt idx="533">
                  <c:v>2372.4409508205244</c:v>
                </c:pt>
                <c:pt idx="534">
                  <c:v>2364.1535585093479</c:v>
                </c:pt>
                <c:pt idx="535">
                  <c:v>2356.7501091678951</c:v>
                </c:pt>
                <c:pt idx="536">
                  <c:v>2349.3259868489404</c:v>
                </c:pt>
                <c:pt idx="537">
                  <c:v>2342.8296538161139</c:v>
                </c:pt>
                <c:pt idx="538">
                  <c:v>2336.2855241523957</c:v>
                </c:pt>
                <c:pt idx="539">
                  <c:v>2328.8071169880313</c:v>
                </c:pt>
                <c:pt idx="540">
                  <c:v>2321.3099054099184</c:v>
                </c:pt>
                <c:pt idx="541">
                  <c:v>2315.6749571986857</c:v>
                </c:pt>
                <c:pt idx="542">
                  <c:v>2309.1046449133883</c:v>
                </c:pt>
                <c:pt idx="543">
                  <c:v>2301.5604912362851</c:v>
                </c:pt>
                <c:pt idx="544">
                  <c:v>2293.9993486053136</c:v>
                </c:pt>
                <c:pt idx="545">
                  <c:v>2287.3864385720572</c:v>
                </c:pt>
                <c:pt idx="546">
                  <c:v>2281.6942101779787</c:v>
                </c:pt>
                <c:pt idx="547">
                  <c:v>2274.0908983453701</c:v>
                </c:pt>
                <c:pt idx="548">
                  <c:v>2266.4724212380625</c:v>
                </c:pt>
                <c:pt idx="549">
                  <c:v>2259.8109612869448</c:v>
                </c:pt>
                <c:pt idx="550">
                  <c:v>2253.1051128163308</c:v>
                </c:pt>
                <c:pt idx="551">
                  <c:v>2245.4475343037848</c:v>
                </c:pt>
                <c:pt idx="552">
                  <c:v>2237.7766849023828</c:v>
                </c:pt>
                <c:pt idx="553">
                  <c:v>2230.0930706703712</c:v>
                </c:pt>
                <c:pt idx="554">
                  <c:v>2224.3222876719374</c:v>
                </c:pt>
                <c:pt idx="555">
                  <c:v>2218.544822994736</c:v>
                </c:pt>
                <c:pt idx="556">
                  <c:v>2210.865367238097</c:v>
                </c:pt>
                <c:pt idx="557">
                  <c:v>2203.1411123797698</c:v>
                </c:pt>
                <c:pt idx="558">
                  <c:v>2194.421840068826</c:v>
                </c:pt>
                <c:pt idx="559">
                  <c:v>2187.6616499308093</c:v>
                </c:pt>
                <c:pt idx="560">
                  <c:v>2179.9074568678461</c:v>
                </c:pt>
                <c:pt idx="561">
                  <c:v>2172.144299033409</c:v>
                </c:pt>
                <c:pt idx="562">
                  <c:v>2165.3616305774613</c:v>
                </c:pt>
                <c:pt idx="563">
                  <c:v>2157.583048281349</c:v>
                </c:pt>
                <c:pt idx="564">
                  <c:v>2151.7441571268064</c:v>
                </c:pt>
                <c:pt idx="565">
                  <c:v>2144.9099736348762</c:v>
                </c:pt>
                <c:pt idx="566">
                  <c:v>2137.1127520772206</c:v>
                </c:pt>
                <c:pt idx="567">
                  <c:v>2129.3093552592727</c:v>
                </c:pt>
                <c:pt idx="568">
                  <c:v>2121.5002898794755</c:v>
                </c:pt>
                <c:pt idx="569">
                  <c:v>2115.6743538108385</c:v>
                </c:pt>
                <c:pt idx="570">
                  <c:v>2108.8169216526039</c:v>
                </c:pt>
                <c:pt idx="571">
                  <c:v>2100.9953941099684</c:v>
                </c:pt>
                <c:pt idx="572">
                  <c:v>2093.1700313223482</c:v>
                </c:pt>
                <c:pt idx="573">
                  <c:v>2086.3372606500998</c:v>
                </c:pt>
                <c:pt idx="574">
                  <c:v>2078.50607397762</c:v>
                </c:pt>
                <c:pt idx="575">
                  <c:v>2071.6346313557187</c:v>
                </c:pt>
                <c:pt idx="576">
                  <c:v>2063.8337511120444</c:v>
                </c:pt>
                <c:pt idx="577">
                  <c:v>2056.9595283107883</c:v>
                </c:pt>
                <c:pt idx="578">
                  <c:v>2051.0814442573519</c:v>
                </c:pt>
                <c:pt idx="579">
                  <c:v>2044.2404397022437</c:v>
                </c:pt>
                <c:pt idx="580">
                  <c:v>2036.4023508090359</c:v>
                </c:pt>
                <c:pt idx="581">
                  <c:v>2027.5677156978581</c:v>
                </c:pt>
                <c:pt idx="582">
                  <c:v>2020.7276200334745</c:v>
                </c:pt>
                <c:pt idx="583">
                  <c:v>2013.8885267624264</c:v>
                </c:pt>
                <c:pt idx="584">
                  <c:v>2006.0544415292497</c:v>
                </c:pt>
                <c:pt idx="585">
                  <c:v>1998.2226059755994</c:v>
                </c:pt>
                <c:pt idx="586">
                  <c:v>1991.3548198155459</c:v>
                </c:pt>
                <c:pt idx="587">
                  <c:v>1984.5238026889892</c:v>
                </c:pt>
                <c:pt idx="588">
                  <c:v>1977.6612343882844</c:v>
                </c:pt>
                <c:pt idx="589">
                  <c:v>1969.8760129340244</c:v>
                </c:pt>
                <c:pt idx="590">
                  <c:v>1962.0610274434202</c:v>
                </c:pt>
                <c:pt idx="591">
                  <c:v>1955.2099052867288</c:v>
                </c:pt>
                <c:pt idx="592">
                  <c:v>1949.3555183457993</c:v>
                </c:pt>
                <c:pt idx="593">
                  <c:v>1941.5548096540151</c:v>
                </c:pt>
                <c:pt idx="594">
                  <c:v>1933.7604249987162</c:v>
                </c:pt>
                <c:pt idx="595">
                  <c:v>1925.9728532039189</c:v>
                </c:pt>
                <c:pt idx="596">
                  <c:v>1919.1817556912101</c:v>
                </c:pt>
                <c:pt idx="597">
                  <c:v>1912.3965430529788</c:v>
                </c:pt>
                <c:pt idx="598">
                  <c:v>1904.6301801970512</c:v>
                </c:pt>
                <c:pt idx="599">
                  <c:v>1897.8246724200799</c:v>
                </c:pt>
                <c:pt idx="600">
                  <c:v>1891.0601078627042</c:v>
                </c:pt>
                <c:pt idx="601">
                  <c:v>1885.253096255914</c:v>
                </c:pt>
                <c:pt idx="602">
                  <c:v>1877.5190561989439</c:v>
                </c:pt>
                <c:pt idx="603">
                  <c:v>1869.7953318856889</c:v>
                </c:pt>
                <c:pt idx="604">
                  <c:v>1862.0824008936142</c:v>
                </c:pt>
                <c:pt idx="605">
                  <c:v>1854.3807392556992</c:v>
                </c:pt>
                <c:pt idx="606">
                  <c:v>1848.6121740126182</c:v>
                </c:pt>
                <c:pt idx="607">
                  <c:v>1840.931374414311</c:v>
                </c:pt>
                <c:pt idx="608">
                  <c:v>1833.263144978846</c:v>
                </c:pt>
                <c:pt idx="609">
                  <c:v>1825.6415018404332</c:v>
                </c:pt>
                <c:pt idx="610">
                  <c:v>1819.9089040317413</c:v>
                </c:pt>
                <c:pt idx="611">
                  <c:v>1812.2775984110776</c:v>
                </c:pt>
                <c:pt idx="612">
                  <c:v>1804.6606139825417</c:v>
                </c:pt>
                <c:pt idx="613">
                  <c:v>1797.0584139598795</c:v>
                </c:pt>
                <c:pt idx="614">
                  <c:v>1791.3667438043558</c:v>
                </c:pt>
                <c:pt idx="615">
                  <c:v>1784.7209602104958</c:v>
                </c:pt>
                <c:pt idx="616">
                  <c:v>1776.2323555191288</c:v>
                </c:pt>
                <c:pt idx="617">
                  <c:v>1768.6896900331631</c:v>
                </c:pt>
                <c:pt idx="618">
                  <c:v>1761.1639829322085</c:v>
                </c:pt>
                <c:pt idx="619">
                  <c:v>1755.5311034673505</c:v>
                </c:pt>
                <c:pt idx="620">
                  <c:v>1748.0361596463445</c:v>
                </c:pt>
                <c:pt idx="621">
                  <c:v>1742.4268684853596</c:v>
                </c:pt>
                <c:pt idx="622">
                  <c:v>1734.9640605113163</c:v>
                </c:pt>
                <c:pt idx="623">
                  <c:v>1729.4120102738307</c:v>
                </c:pt>
                <c:pt idx="624">
                  <c:v>1721.9826133687566</c:v>
                </c:pt>
                <c:pt idx="625">
                  <c:v>1714.5729618864389</c:v>
                </c:pt>
                <c:pt idx="626">
                  <c:v>1707.183493961722</c:v>
                </c:pt>
                <c:pt idx="627">
                  <c:v>1699.814645385155</c:v>
                </c:pt>
                <c:pt idx="628">
                  <c:v>1693.3680619465813</c:v>
                </c:pt>
                <c:pt idx="629">
                  <c:v>1686.9700779250743</c:v>
                </c:pt>
                <c:pt idx="630">
                  <c:v>1679.6601600034555</c:v>
                </c:pt>
                <c:pt idx="631">
                  <c:v>1672.3724740989128</c:v>
                </c:pt>
                <c:pt idx="632">
                  <c:v>1666.9215546637461</c:v>
                </c:pt>
                <c:pt idx="633">
                  <c:v>1660.5943683971745</c:v>
                </c:pt>
                <c:pt idx="634">
                  <c:v>1653.3670011525937</c:v>
                </c:pt>
                <c:pt idx="635">
                  <c:v>1646.1633901322275</c:v>
                </c:pt>
                <c:pt idx="636">
                  <c:v>1639.8957684101952</c:v>
                </c:pt>
                <c:pt idx="637">
                  <c:v>1633.6154798637363</c:v>
                </c:pt>
                <c:pt idx="638">
                  <c:v>1627.3856009241936</c:v>
                </c:pt>
                <c:pt idx="639">
                  <c:v>1620.2715061798554</c:v>
                </c:pt>
                <c:pt idx="640">
                  <c:v>1612.2833201939284</c:v>
                </c:pt>
                <c:pt idx="641">
                  <c:v>1606.1206684630379</c:v>
                </c:pt>
                <c:pt idx="642">
                  <c:v>1599.9473511625183</c:v>
                </c:pt>
                <c:pt idx="643">
                  <c:v>1593.8253659595794</c:v>
                </c:pt>
                <c:pt idx="644">
                  <c:v>1587.724057081814</c:v>
                </c:pt>
                <c:pt idx="645">
                  <c:v>1581.6131831232415</c:v>
                </c:pt>
                <c:pt idx="646">
                  <c:v>1575.5541120673915</c:v>
                </c:pt>
                <c:pt idx="647">
                  <c:v>1569.4862079066588</c:v>
                </c:pt>
                <c:pt idx="648">
                  <c:v>1562.5955579292131</c:v>
                </c:pt>
                <c:pt idx="649">
                  <c:v>1554.8931189153664</c:v>
                </c:pt>
                <c:pt idx="650">
                  <c:v>1548.9311647937684</c:v>
                </c:pt>
                <c:pt idx="651">
                  <c:v>1542.961989620293</c:v>
                </c:pt>
                <c:pt idx="652">
                  <c:v>1537.0455325311523</c:v>
                </c:pt>
                <c:pt idx="653">
                  <c:v>1530.2952379736889</c:v>
                </c:pt>
                <c:pt idx="654">
                  <c:v>1523.575578255608</c:v>
                </c:pt>
                <c:pt idx="655">
                  <c:v>1517.7066477648441</c:v>
                </c:pt>
                <c:pt idx="656">
                  <c:v>1511.8909732348293</c:v>
                </c:pt>
                <c:pt idx="657">
                  <c:v>1505.2574113433911</c:v>
                </c:pt>
                <c:pt idx="658">
                  <c:v>1499.4937102243566</c:v>
                </c:pt>
                <c:pt idx="659">
                  <c:v>1493.7258192401678</c:v>
                </c:pt>
                <c:pt idx="660">
                  <c:v>1488.0116478856435</c:v>
                </c:pt>
                <c:pt idx="661">
                  <c:v>1481.4955580968381</c:v>
                </c:pt>
                <c:pt idx="662">
                  <c:v>1474.1905066496947</c:v>
                </c:pt>
                <c:pt idx="663">
                  <c:v>1467.7736695959939</c:v>
                </c:pt>
                <c:pt idx="664">
                  <c:v>1462.1479228743774</c:v>
                </c:pt>
                <c:pt idx="665">
                  <c:v>1456.5764314742228</c:v>
                </c:pt>
                <c:pt idx="666">
                  <c:v>1451.0034184644792</c:v>
                </c:pt>
                <c:pt idx="667">
                  <c:v>1445.4848282618659</c:v>
                </c:pt>
                <c:pt idx="668">
                  <c:v>1439.1948571634966</c:v>
                </c:pt>
                <c:pt idx="669">
                  <c:v>1433.7064463676506</c:v>
                </c:pt>
                <c:pt idx="670">
                  <c:v>1428.2726947261326</c:v>
                </c:pt>
                <c:pt idx="671">
                  <c:v>1422.0807248408491</c:v>
                </c:pt>
                <c:pt idx="672">
                  <c:v>1415.9249644684896</c:v>
                </c:pt>
                <c:pt idx="673">
                  <c:v>1409.8057127271495</c:v>
                </c:pt>
                <c:pt idx="674">
                  <c:v>1405.240410364484</c:v>
                </c:pt>
                <c:pt idx="675">
                  <c:v>1399.1857562714795</c:v>
                </c:pt>
                <c:pt idx="676">
                  <c:v>1393.9316954251626</c:v>
                </c:pt>
                <c:pt idx="677">
                  <c:v>1387.2148068834613</c:v>
                </c:pt>
                <c:pt idx="678">
                  <c:v>1382.7547087977982</c:v>
                </c:pt>
                <c:pt idx="679">
                  <c:v>1378.316030297301</c:v>
                </c:pt>
                <c:pt idx="680">
                  <c:v>1372.4313102564774</c:v>
                </c:pt>
                <c:pt idx="681">
                  <c:v>1366.5851426801601</c:v>
                </c:pt>
                <c:pt idx="682">
                  <c:v>1361.4888759146997</c:v>
                </c:pt>
                <c:pt idx="683">
                  <c:v>1356.4479095206989</c:v>
                </c:pt>
                <c:pt idx="684">
                  <c:v>1351.4368583208998</c:v>
                </c:pt>
                <c:pt idx="685">
                  <c:v>1345.0098365062586</c:v>
                </c:pt>
                <c:pt idx="686">
                  <c:v>1339.3503306907151</c:v>
                </c:pt>
                <c:pt idx="687">
                  <c:v>1334.4433687447163</c:v>
                </c:pt>
                <c:pt idx="688">
                  <c:v>1329.5426211298254</c:v>
                </c:pt>
                <c:pt idx="689">
                  <c:v>1324.697252318736</c:v>
                </c:pt>
                <c:pt idx="690">
                  <c:v>1319.8828351018965</c:v>
                </c:pt>
                <c:pt idx="691">
                  <c:v>1314.4050598752947</c:v>
                </c:pt>
                <c:pt idx="692">
                  <c:v>1309.6337847366594</c:v>
                </c:pt>
                <c:pt idx="693">
                  <c:v>1304.9178625938293</c:v>
                </c:pt>
                <c:pt idx="694">
                  <c:v>1298.874169080038</c:v>
                </c:pt>
                <c:pt idx="695">
                  <c:v>1293.5567537351744</c:v>
                </c:pt>
                <c:pt idx="696">
                  <c:v>1288.9498885985886</c:v>
                </c:pt>
                <c:pt idx="697">
                  <c:v>1284.3750513818231</c:v>
                </c:pt>
                <c:pt idx="698">
                  <c:v>1279.809625742615</c:v>
                </c:pt>
                <c:pt idx="699">
                  <c:v>1274.6448260140678</c:v>
                </c:pt>
                <c:pt idx="700">
                  <c:v>1270.1717359705508</c:v>
                </c:pt>
                <c:pt idx="701">
                  <c:v>1265.7089617181191</c:v>
                </c:pt>
                <c:pt idx="702">
                  <c:v>1261.3012491961417</c:v>
                </c:pt>
                <c:pt idx="703">
                  <c:v>1256.2915078536171</c:v>
                </c:pt>
                <c:pt idx="704">
                  <c:v>1251.3249652278755</c:v>
                </c:pt>
                <c:pt idx="705">
                  <c:v>1247.0255656448353</c:v>
                </c:pt>
                <c:pt idx="706">
                  <c:v>1243.3575743322726</c:v>
                </c:pt>
                <c:pt idx="707">
                  <c:v>1238.5050926737094</c:v>
                </c:pt>
                <c:pt idx="708">
                  <c:v>1233.0878831735827</c:v>
                </c:pt>
                <c:pt idx="709">
                  <c:v>1228.3286654957192</c:v>
                </c:pt>
                <c:pt idx="710">
                  <c:v>1224.2107939977141</c:v>
                </c:pt>
                <c:pt idx="711">
                  <c:v>1220.1265766126744</c:v>
                </c:pt>
                <c:pt idx="712">
                  <c:v>1216.0558294376242</c:v>
                </c:pt>
                <c:pt idx="713">
                  <c:v>1211.4568529890603</c:v>
                </c:pt>
                <c:pt idx="714">
                  <c:v>1207.4792118533878</c:v>
                </c:pt>
                <c:pt idx="715">
                  <c:v>1203.5158250864188</c:v>
                </c:pt>
                <c:pt idx="716">
                  <c:v>1199.039530413138</c:v>
                </c:pt>
                <c:pt idx="717">
                  <c:v>1194.0669222709039</c:v>
                </c:pt>
                <c:pt idx="718">
                  <c:v>1189.6858652870069</c:v>
                </c:pt>
                <c:pt idx="719">
                  <c:v>1186.4296046992895</c:v>
                </c:pt>
                <c:pt idx="720">
                  <c:v>1182.6720781696422</c:v>
                </c:pt>
                <c:pt idx="721">
                  <c:v>1178.4092477661397</c:v>
                </c:pt>
                <c:pt idx="722">
                  <c:v>1174.1916358703602</c:v>
                </c:pt>
                <c:pt idx="723">
                  <c:v>1170.5292611163168</c:v>
                </c:pt>
                <c:pt idx="724">
                  <c:v>1166.9198278877593</c:v>
                </c:pt>
                <c:pt idx="725">
                  <c:v>1163.3449767223065</c:v>
                </c:pt>
                <c:pt idx="726">
                  <c:v>1159.2917218497823</c:v>
                </c:pt>
                <c:pt idx="727">
                  <c:v>1155.7736873367976</c:v>
                </c:pt>
                <c:pt idx="728">
                  <c:v>1152.3080128405563</c:v>
                </c:pt>
                <c:pt idx="729">
                  <c:v>1148.8598924398175</c:v>
                </c:pt>
                <c:pt idx="730">
                  <c:v>1144.9887785235114</c:v>
                </c:pt>
                <c:pt idx="731">
                  <c:v>1140.6606377737335</c:v>
                </c:pt>
                <c:pt idx="732">
                  <c:v>1137.3491062308676</c:v>
                </c:pt>
                <c:pt idx="733">
                  <c:v>1134.0559706766217</c:v>
                </c:pt>
                <c:pt idx="734">
                  <c:v>1131.2681982165304</c:v>
                </c:pt>
                <c:pt idx="735">
                  <c:v>1128.0562827563335</c:v>
                </c:pt>
                <c:pt idx="736">
                  <c:v>1124.4190506075029</c:v>
                </c:pt>
                <c:pt idx="737">
                  <c:v>1120.8274653271874</c:v>
                </c:pt>
                <c:pt idx="738">
                  <c:v>1117.7300004411591</c:v>
                </c:pt>
                <c:pt idx="739">
                  <c:v>1114.2238588326654</c:v>
                </c:pt>
                <c:pt idx="740">
                  <c:v>1110.7633050890727</c:v>
                </c:pt>
                <c:pt idx="741">
                  <c:v>1107.348306178872</c:v>
                </c:pt>
                <c:pt idx="742">
                  <c:v>1104.8169288121353</c:v>
                </c:pt>
                <c:pt idx="743">
                  <c:v>1101.8887113782039</c:v>
                </c:pt>
                <c:pt idx="744">
                  <c:v>1098.6075433505539</c:v>
                </c:pt>
                <c:pt idx="745">
                  <c:v>1095.3572015610916</c:v>
                </c:pt>
                <c:pt idx="746">
                  <c:v>1092.5433375885113</c:v>
                </c:pt>
                <c:pt idx="747">
                  <c:v>1089.7781051423299</c:v>
                </c:pt>
                <c:pt idx="748">
                  <c:v>1086.6522117938512</c:v>
                </c:pt>
                <c:pt idx="749">
                  <c:v>1083.9473415072935</c:v>
                </c:pt>
                <c:pt idx="750">
                  <c:v>1081.2903855696859</c:v>
                </c:pt>
                <c:pt idx="751">
                  <c:v>1078.2883205126855</c:v>
                </c:pt>
                <c:pt idx="752">
                  <c:v>1075.7047541675202</c:v>
                </c:pt>
                <c:pt idx="753">
                  <c:v>1072.4186237292961</c:v>
                </c:pt>
                <c:pt idx="754">
                  <c:v>1069.5507696667555</c:v>
                </c:pt>
                <c:pt idx="755">
                  <c:v>1067.084063220791</c:v>
                </c:pt>
                <c:pt idx="756">
                  <c:v>1064.9914487818096</c:v>
                </c:pt>
                <c:pt idx="757">
                  <c:v>1062.5875468086742</c:v>
                </c:pt>
                <c:pt idx="758">
                  <c:v>1059.874681638059</c:v>
                </c:pt>
                <c:pt idx="759">
                  <c:v>1057.5312254247474</c:v>
                </c:pt>
                <c:pt idx="760">
                  <c:v>1055.2330043921975</c:v>
                </c:pt>
                <c:pt idx="761">
                  <c:v>1052.9568137087772</c:v>
                </c:pt>
                <c:pt idx="762">
                  <c:v>1050.0922325412539</c:v>
                </c:pt>
                <c:pt idx="763">
                  <c:v>1047.5870474388867</c:v>
                </c:pt>
                <c:pt idx="764">
                  <c:v>1045.4358415152456</c:v>
                </c:pt>
                <c:pt idx="765">
                  <c:v>1043.3068796137813</c:v>
                </c:pt>
                <c:pt idx="766">
                  <c:v>1041.2213217692333</c:v>
                </c:pt>
                <c:pt idx="767">
                  <c:v>1038.8718331671698</c:v>
                </c:pt>
                <c:pt idx="768">
                  <c:v>1036.5648566162636</c:v>
                </c:pt>
                <c:pt idx="769">
                  <c:v>1034.5760248135266</c:v>
                </c:pt>
                <c:pt idx="770">
                  <c:v>1032.6292912278368</c:v>
                </c:pt>
                <c:pt idx="771">
                  <c:v>1030.7144787862344</c:v>
                </c:pt>
                <c:pt idx="772">
                  <c:v>1028.5596592515576</c:v>
                </c:pt>
                <c:pt idx="773">
                  <c:v>1026.4462943393446</c:v>
                </c:pt>
                <c:pt idx="774">
                  <c:v>1024.6263989555227</c:v>
                </c:pt>
                <c:pt idx="775">
                  <c:v>1022.5901706783116</c:v>
                </c:pt>
                <c:pt idx="776">
                  <c:v>1020.3523869950659</c:v>
                </c:pt>
                <c:pt idx="777">
                  <c:v>1018.6480705496724</c:v>
                </c:pt>
                <c:pt idx="778">
                  <c:v>1016.9660159516425</c:v>
                </c:pt>
                <c:pt idx="779">
                  <c:v>1015.5522200052146</c:v>
                </c:pt>
                <c:pt idx="780">
                  <c:v>1014.1607496321958</c:v>
                </c:pt>
                <c:pt idx="781">
                  <c:v>1012.3399653640445</c:v>
                </c:pt>
                <c:pt idx="782">
                  <c:v>1010.5583387618535</c:v>
                </c:pt>
                <c:pt idx="783">
                  <c:v>1008.8155548753857</c:v>
                </c:pt>
                <c:pt idx="784">
                  <c:v>1007.3259344224789</c:v>
                </c:pt>
                <c:pt idx="785">
                  <c:v>1005.6550202733779</c:v>
                </c:pt>
                <c:pt idx="786">
                  <c:v>1004.0219992310158</c:v>
                </c:pt>
                <c:pt idx="787">
                  <c:v>1002.6273862173548</c:v>
                </c:pt>
                <c:pt idx="788">
                  <c:v>1001.451670435592</c:v>
                </c:pt>
                <c:pt idx="789">
                  <c:v>999.91636951794499</c:v>
                </c:pt>
                <c:pt idx="790">
                  <c:v>998.41766824378283</c:v>
                </c:pt>
                <c:pt idx="791">
                  <c:v>997.13920997532841</c:v>
                </c:pt>
                <c:pt idx="792">
                  <c:v>995.88187295659736</c:v>
                </c:pt>
                <c:pt idx="793">
                  <c:v>994.6579693511303</c:v>
                </c:pt>
                <c:pt idx="794">
                  <c:v>993.28865103820863</c:v>
                </c:pt>
                <c:pt idx="795">
                  <c:v>991.95412370907434</c:v>
                </c:pt>
                <c:pt idx="796">
                  <c:v>990.65397244744236</c:v>
                </c:pt>
                <c:pt idx="797">
                  <c:v>989.54145760326355</c:v>
                </c:pt>
                <c:pt idx="798">
                  <c:v>988.31003841414349</c:v>
                </c:pt>
                <c:pt idx="799">
                  <c:v>987.10625780321425</c:v>
                </c:pt>
                <c:pt idx="800">
                  <c:v>985.93516576488037</c:v>
                </c:pt>
                <c:pt idx="801">
                  <c:v>985.07802418786741</c:v>
                </c:pt>
                <c:pt idx="802">
                  <c:v>984.23881731111032</c:v>
                </c:pt>
                <c:pt idx="803">
                  <c:v>983.1474294859072</c:v>
                </c:pt>
                <c:pt idx="804">
                  <c:v>982.08709355650353</c:v>
                </c:pt>
                <c:pt idx="805">
                  <c:v>981.05732218996854</c:v>
                </c:pt>
                <c:pt idx="806">
                  <c:v>980.30475351847417</c:v>
                </c:pt>
                <c:pt idx="807">
                  <c:v>979.32727090547269</c:v>
                </c:pt>
                <c:pt idx="808">
                  <c:v>978.37896703285514</c:v>
                </c:pt>
                <c:pt idx="809">
                  <c:v>977.45932124636602</c:v>
                </c:pt>
                <c:pt idx="810">
                  <c:v>976.67965589971573</c:v>
                </c:pt>
                <c:pt idx="811">
                  <c:v>975.9210609592119</c:v>
                </c:pt>
                <c:pt idx="812">
                  <c:v>975.17951710075431</c:v>
                </c:pt>
                <c:pt idx="813">
                  <c:v>974.46206991649524</c:v>
                </c:pt>
                <c:pt idx="814">
                  <c:v>973.66458708739083</c:v>
                </c:pt>
                <c:pt idx="815">
                  <c:v>973.08332979022816</c:v>
                </c:pt>
                <c:pt idx="816">
                  <c:v>972.33032914021169</c:v>
                </c:pt>
                <c:pt idx="817">
                  <c:v>971.60194348622463</c:v>
                </c:pt>
                <c:pt idx="818">
                  <c:v>970.89757697613095</c:v>
                </c:pt>
                <c:pt idx="819">
                  <c:v>970.30195838969667</c:v>
                </c:pt>
                <c:pt idx="820">
                  <c:v>969.64093986766238</c:v>
                </c:pt>
                <c:pt idx="821">
                  <c:v>969.00217684880772</c:v>
                </c:pt>
                <c:pt idx="822">
                  <c:v>968.38503724576731</c:v>
                </c:pt>
                <c:pt idx="823">
                  <c:v>967.86098358272284</c:v>
                </c:pt>
                <c:pt idx="824">
                  <c:v>967.42538972239709</c:v>
                </c:pt>
                <c:pt idx="825">
                  <c:v>967.00344953057356</c:v>
                </c:pt>
                <c:pt idx="826">
                  <c:v>966.45445519180794</c:v>
                </c:pt>
                <c:pt idx="827">
                  <c:v>965.9242087296152</c:v>
                </c:pt>
                <c:pt idx="828">
                  <c:v>965.41202681693539</c:v>
                </c:pt>
                <c:pt idx="829">
                  <c:v>964.91721646604128</c:v>
                </c:pt>
                <c:pt idx="830">
                  <c:v>964.49692020543444</c:v>
                </c:pt>
                <c:pt idx="831">
                  <c:v>964.03481587792339</c:v>
                </c:pt>
                <c:pt idx="832">
                  <c:v>963.58596782623499</c:v>
                </c:pt>
                <c:pt idx="833">
                  <c:v>963.20428355647891</c:v>
                </c:pt>
                <c:pt idx="834">
                  <c:v>962.8864731870417</c:v>
                </c:pt>
                <c:pt idx="835">
                  <c:v>962.47438382562541</c:v>
                </c:pt>
                <c:pt idx="836">
                  <c:v>962.07492341732723</c:v>
                </c:pt>
                <c:pt idx="837">
                  <c:v>961.6873252712976</c:v>
                </c:pt>
                <c:pt idx="838">
                  <c:v>961.40558413398685</c:v>
                </c:pt>
                <c:pt idx="839">
                  <c:v>961.08157294687408</c:v>
                </c:pt>
                <c:pt idx="840">
                  <c:v>960.72137143193686</c:v>
                </c:pt>
                <c:pt idx="841">
                  <c:v>960.37017064090469</c:v>
                </c:pt>
                <c:pt idx="842">
                  <c:v>960.07036020695523</c:v>
                </c:pt>
                <c:pt idx="843">
                  <c:v>959.73382044302707</c:v>
                </c:pt>
                <c:pt idx="844">
                  <c:v>959.40391779966012</c:v>
                </c:pt>
                <c:pt idx="845">
                  <c:v>959.07980973194935</c:v>
                </c:pt>
                <c:pt idx="846">
                  <c:v>958.84001872839872</c:v>
                </c:pt>
                <c:pt idx="847">
                  <c:v>958.60264407109935</c:v>
                </c:pt>
                <c:pt idx="848">
                  <c:v>958.28926871372096</c:v>
                </c:pt>
                <c:pt idx="849">
                  <c:v>957.97865776988328</c:v>
                </c:pt>
                <c:pt idx="850">
                  <c:v>957.66992210256285</c:v>
                </c:pt>
                <c:pt idx="851">
                  <c:v>957.36216211275314</c:v>
                </c:pt>
                <c:pt idx="852">
                  <c:v>957.09363242992549</c:v>
                </c:pt>
                <c:pt idx="853">
                  <c:v>956.78524318552809</c:v>
                </c:pt>
                <c:pt idx="854">
                  <c:v>956.51474873701227</c:v>
                </c:pt>
                <c:pt idx="855">
                  <c:v>956.20246878145554</c:v>
                </c:pt>
                <c:pt idx="856">
                  <c:v>955.96605543715123</c:v>
                </c:pt>
                <c:pt idx="857">
                  <c:v>955.6471305116138</c:v>
                </c:pt>
                <c:pt idx="858">
                  <c:v>955.32308045534592</c:v>
                </c:pt>
                <c:pt idx="859">
                  <c:v>954.99292601327761</c:v>
                </c:pt>
                <c:pt idx="860">
                  <c:v>954.69900119808153</c:v>
                </c:pt>
                <c:pt idx="861">
                  <c:v>954.39748307516857</c:v>
                </c:pt>
                <c:pt idx="862">
                  <c:v>954.09071266731189</c:v>
                </c:pt>
                <c:pt idx="863">
                  <c:v>953.77492176437227</c:v>
                </c:pt>
                <c:pt idx="864">
                  <c:v>953.40488900514902</c:v>
                </c:pt>
                <c:pt idx="865">
                  <c:v>953.02487321746594</c:v>
                </c:pt>
                <c:pt idx="866">
                  <c:v>952.6304799967038</c:v>
                </c:pt>
                <c:pt idx="867">
                  <c:v>952.22229593656084</c:v>
                </c:pt>
                <c:pt idx="868">
                  <c:v>951.85203896742314</c:v>
                </c:pt>
                <c:pt idx="869">
                  <c:v>951.47155840377673</c:v>
                </c:pt>
                <c:pt idx="870">
                  <c:v>951.13443722865486</c:v>
                </c:pt>
                <c:pt idx="871">
                  <c:v>950.72755495358433</c:v>
                </c:pt>
                <c:pt idx="872">
                  <c:v>950.24839315617282</c:v>
                </c:pt>
                <c:pt idx="873">
                  <c:v>949.68229820736451</c:v>
                </c:pt>
                <c:pt idx="874">
                  <c:v>949.22575037917704</c:v>
                </c:pt>
                <c:pt idx="875">
                  <c:v>948.75005281862104</c:v>
                </c:pt>
                <c:pt idx="876">
                  <c:v>948.18615214712918</c:v>
                </c:pt>
                <c:pt idx="877">
                  <c:v>947.6742894534982</c:v>
                </c:pt>
                <c:pt idx="878">
                  <c:v>947.06422423696495</c:v>
                </c:pt>
                <c:pt idx="879">
                  <c:v>946.5894487475598</c:v>
                </c:pt>
                <c:pt idx="880">
                  <c:v>946.0176013065502</c:v>
                </c:pt>
                <c:pt idx="881">
                  <c:v>945.33587136751157</c:v>
                </c:pt>
                <c:pt idx="882">
                  <c:v>944.62462479944224</c:v>
                </c:pt>
                <c:pt idx="883">
                  <c:v>943.97545257539605</c:v>
                </c:pt>
                <c:pt idx="884">
                  <c:v>943.30521717420197</c:v>
                </c:pt>
                <c:pt idx="885">
                  <c:v>942.60990135431348</c:v>
                </c:pt>
                <c:pt idx="886">
                  <c:v>941.67345940356608</c:v>
                </c:pt>
                <c:pt idx="887">
                  <c:v>940.80503231004695</c:v>
                </c:pt>
                <c:pt idx="888">
                  <c:v>940.0170798087056</c:v>
                </c:pt>
                <c:pt idx="889">
                  <c:v>939.19609870146087</c:v>
                </c:pt>
                <c:pt idx="890">
                  <c:v>938.22350918383745</c:v>
                </c:pt>
                <c:pt idx="891">
                  <c:v>937.34170763091242</c:v>
                </c:pt>
                <c:pt idx="892">
                  <c:v>936.42829747292853</c:v>
                </c:pt>
                <c:pt idx="893">
                  <c:v>935.61747955300962</c:v>
                </c:pt>
                <c:pt idx="894">
                  <c:v>934.6379457351868</c:v>
                </c:pt>
                <c:pt idx="895">
                  <c:v>933.47911606940033</c:v>
                </c:pt>
                <c:pt idx="896">
                  <c:v>932.12280835246202</c:v>
                </c:pt>
                <c:pt idx="897">
                  <c:v>931.0213758044265</c:v>
                </c:pt>
                <c:pt idx="898">
                  <c:v>929.88802406830655</c:v>
                </c:pt>
                <c:pt idx="899">
                  <c:v>928.54241441719932</c:v>
                </c:pt>
                <c:pt idx="900">
                  <c:v>927.3257913995476</c:v>
                </c:pt>
                <c:pt idx="901">
                  <c:v>925.88228073777282</c:v>
                </c:pt>
                <c:pt idx="902">
                  <c:v>924.57135414791992</c:v>
                </c:pt>
                <c:pt idx="903">
                  <c:v>923.22451362226275</c:v>
                </c:pt>
                <c:pt idx="904">
                  <c:v>921.62807248026365</c:v>
                </c:pt>
                <c:pt idx="905">
                  <c:v>919.97327056151698</c:v>
                </c:pt>
                <c:pt idx="906">
                  <c:v>918.48008673836011</c:v>
                </c:pt>
                <c:pt idx="907">
                  <c:v>917.15982115155202</c:v>
                </c:pt>
                <c:pt idx="908">
                  <c:v>915.34485717941425</c:v>
                </c:pt>
                <c:pt idx="909">
                  <c:v>913.22247102894471</c:v>
                </c:pt>
                <c:pt idx="910">
                  <c:v>911.52198423113441</c:v>
                </c:pt>
                <c:pt idx="911">
                  <c:v>909.51099931501085</c:v>
                </c:pt>
                <c:pt idx="912">
                  <c:v>907.69991801600554</c:v>
                </c:pt>
                <c:pt idx="913">
                  <c:v>905.82615454602637</c:v>
                </c:pt>
                <c:pt idx="914">
                  <c:v>903.62318219389999</c:v>
                </c:pt>
                <c:pt idx="915">
                  <c:v>901.92327552626375</c:v>
                </c:pt>
                <c:pt idx="916">
                  <c:v>899.89257762406487</c:v>
                </c:pt>
                <c:pt idx="917">
                  <c:v>897.793804205372</c:v>
                </c:pt>
                <c:pt idx="918">
                  <c:v>895.02096920629265</c:v>
                </c:pt>
                <c:pt idx="919">
                  <c:v>892.4679944277741</c:v>
                </c:pt>
                <c:pt idx="920">
                  <c:v>890.17415907955728</c:v>
                </c:pt>
                <c:pt idx="921">
                  <c:v>887.80603799090022</c:v>
                </c:pt>
                <c:pt idx="922">
                  <c:v>885.0281930740457</c:v>
                </c:pt>
                <c:pt idx="923">
                  <c:v>882.16542746924097</c:v>
                </c:pt>
                <c:pt idx="924">
                  <c:v>879.59604928625049</c:v>
                </c:pt>
                <c:pt idx="925">
                  <c:v>877.33461127901683</c:v>
                </c:pt>
                <c:pt idx="926">
                  <c:v>874.24100187182194</c:v>
                </c:pt>
                <c:pt idx="927">
                  <c:v>871.05624831246678</c:v>
                </c:pt>
                <c:pt idx="928">
                  <c:v>867.77860219345894</c:v>
                </c:pt>
                <c:pt idx="929">
                  <c:v>865.25834759135614</c:v>
                </c:pt>
                <c:pt idx="930">
                  <c:v>861.81389239092823</c:v>
                </c:pt>
                <c:pt idx="931">
                  <c:v>858.27166786481394</c:v>
                </c:pt>
                <c:pt idx="932">
                  <c:v>854.64606835800805</c:v>
                </c:pt>
                <c:pt idx="933">
                  <c:v>850.9033450242714</c:v>
                </c:pt>
                <c:pt idx="934">
                  <c:v>848.02867983331089</c:v>
                </c:pt>
                <c:pt idx="935">
                  <c:v>844.10415579820983</c:v>
                </c:pt>
                <c:pt idx="936">
                  <c:v>841.09102377804811</c:v>
                </c:pt>
                <c:pt idx="937">
                  <c:v>836.97903652838431</c:v>
                </c:pt>
                <c:pt idx="938">
                  <c:v>833.82316350191832</c:v>
                </c:pt>
                <c:pt idx="939">
                  <c:v>830.07179986604024</c:v>
                </c:pt>
                <c:pt idx="940">
                  <c:v>825.09978935157415</c:v>
                </c:pt>
                <c:pt idx="941">
                  <c:v>820.56668820080813</c:v>
                </c:pt>
                <c:pt idx="942">
                  <c:v>815.91675003009732</c:v>
                </c:pt>
                <c:pt idx="943">
                  <c:v>812.35145682067377</c:v>
                </c:pt>
                <c:pt idx="944">
                  <c:v>807.49238231551135</c:v>
                </c:pt>
                <c:pt idx="945">
                  <c:v>802.51110806994257</c:v>
                </c:pt>
                <c:pt idx="946">
                  <c:v>798.06199690702488</c:v>
                </c:pt>
                <c:pt idx="947">
                  <c:v>793.51696718449239</c:v>
                </c:pt>
                <c:pt idx="948">
                  <c:v>788.85111233530915</c:v>
                </c:pt>
                <c:pt idx="949">
                  <c:v>783.41048232794856</c:v>
                </c:pt>
                <c:pt idx="950">
                  <c:v>777.83840035670437</c:v>
                </c:pt>
                <c:pt idx="951">
                  <c:v>772.86601552573848</c:v>
                </c:pt>
                <c:pt idx="952">
                  <c:v>767.7648040180211</c:v>
                </c:pt>
                <c:pt idx="953">
                  <c:v>762.58439817192266</c:v>
                </c:pt>
                <c:pt idx="954">
                  <c:v>755.76433237077435</c:v>
                </c:pt>
                <c:pt idx="955">
                  <c:v>749.54036520791124</c:v>
                </c:pt>
                <c:pt idx="956">
                  <c:v>743.96277428194298</c:v>
                </c:pt>
              </c:numCache>
            </c:numRef>
          </c:yVal>
          <c:smooth val="1"/>
        </c:ser>
        <c:axId val="70049152"/>
        <c:axId val="69731840"/>
      </c:scatterChart>
      <c:valAx>
        <c:axId val="70049152"/>
        <c:scaling>
          <c:orientation val="minMax"/>
        </c:scaling>
        <c:axPos val="b"/>
        <c:title>
          <c:tx>
            <c:rich>
              <a:bodyPr/>
              <a:lstStyle/>
              <a:p>
                <a:pPr>
                  <a:defRPr/>
                </a:pPr>
                <a:r>
                  <a:rPr lang="en-US" sz="1000" b="1"/>
                  <a:t>Extension (mm)</a:t>
                </a:r>
              </a:p>
            </c:rich>
          </c:tx>
          <c:layout/>
        </c:title>
        <c:numFmt formatCode="General" sourceLinked="1"/>
        <c:majorTickMark val="none"/>
        <c:tickLblPos val="nextTo"/>
        <c:crossAx val="69731840"/>
        <c:crosses val="autoZero"/>
        <c:crossBetween val="midCat"/>
      </c:valAx>
      <c:valAx>
        <c:axId val="69731840"/>
        <c:scaling>
          <c:orientation val="minMax"/>
        </c:scaling>
        <c:axPos val="l"/>
        <c:majorGridlines/>
        <c:title>
          <c:tx>
            <c:rich>
              <a:bodyPr/>
              <a:lstStyle/>
              <a:p>
                <a:pPr>
                  <a:defRPr/>
                </a:pPr>
                <a:r>
                  <a:rPr lang="en-US" sz="1000" b="1"/>
                  <a:t>1st Derivative</a:t>
                </a:r>
              </a:p>
            </c:rich>
          </c:tx>
          <c:layout/>
        </c:title>
        <c:numFmt formatCode="General" sourceLinked="1"/>
        <c:majorTickMark val="none"/>
        <c:tickLblPos val="nextTo"/>
        <c:crossAx val="70049152"/>
        <c:crosses val="autoZero"/>
        <c:crossBetween val="midCat"/>
      </c:valAx>
    </c:plotArea>
    <c:legend>
      <c:legendPos val="r"/>
      <c:layout/>
    </c:legend>
    <c:plotVisOnly val="1"/>
    <c:dispBlanksAs val="gap"/>
  </c:chart>
  <c:printSettings>
    <c:headerFooter/>
    <c:pageMargins b="0.75000000000001321" l="0.70000000000000062" r="0.70000000000000062" t="0.75000000000001321"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t>2nd and 3rd Derivative Plots</a:t>
            </a:r>
          </a:p>
        </c:rich>
      </c:tx>
      <c:layout/>
    </c:title>
    <c:plotArea>
      <c:layout/>
      <c:scatterChart>
        <c:scatterStyle val="smoothMarker"/>
        <c:ser>
          <c:idx val="0"/>
          <c:order val="0"/>
          <c:tx>
            <c:v>2nd derivative</c:v>
          </c:tx>
          <c:marker>
            <c:symbol val="none"/>
          </c:marker>
          <c:xVal>
            <c:numRef>
              <c:f>[0]!Data_Mod_Shifted_Ext</c:f>
              <c:numCache>
                <c:formatCode>General</c:formatCode>
                <c:ptCount val="957"/>
                <c:pt idx="0">
                  <c:v>1.3999999999997348E-4</c:v>
                </c:pt>
                <c:pt idx="1">
                  <c:v>2.4199999999999222E-3</c:v>
                </c:pt>
                <c:pt idx="2">
                  <c:v>4.4199999999999795E-3</c:v>
                </c:pt>
                <c:pt idx="3">
                  <c:v>6.1299999999999688E-3</c:v>
                </c:pt>
                <c:pt idx="4">
                  <c:v>8.4000000000000186E-3</c:v>
                </c:pt>
                <c:pt idx="5">
                  <c:v>1.0680000000000023E-2</c:v>
                </c:pt>
                <c:pt idx="6">
                  <c:v>1.2959999999999972E-2</c:v>
                </c:pt>
                <c:pt idx="7">
                  <c:v>1.4670000000000016E-2</c:v>
                </c:pt>
                <c:pt idx="8">
                  <c:v>1.6950000000000021E-2</c:v>
                </c:pt>
                <c:pt idx="9">
                  <c:v>1.9229999999999969E-2</c:v>
                </c:pt>
                <c:pt idx="10">
                  <c:v>2.1509999999999974E-2</c:v>
                </c:pt>
                <c:pt idx="11">
                  <c:v>2.3789999999999978E-2</c:v>
                </c:pt>
                <c:pt idx="12">
                  <c:v>2.5500000000000023E-2</c:v>
                </c:pt>
                <c:pt idx="13">
                  <c:v>2.7780000000000027E-2</c:v>
                </c:pt>
                <c:pt idx="14">
                  <c:v>2.9489999999999961E-2</c:v>
                </c:pt>
                <c:pt idx="15">
                  <c:v>3.177000000000002E-2</c:v>
                </c:pt>
                <c:pt idx="16">
                  <c:v>3.3760000000000012E-2</c:v>
                </c:pt>
                <c:pt idx="17">
                  <c:v>3.5749999999999948E-2</c:v>
                </c:pt>
                <c:pt idx="18">
                  <c:v>3.8030000000000008E-2</c:v>
                </c:pt>
                <c:pt idx="19">
                  <c:v>4.0310000000000012E-2</c:v>
                </c:pt>
                <c:pt idx="20">
                  <c:v>4.2590000000000017E-2</c:v>
                </c:pt>
                <c:pt idx="21">
                  <c:v>4.4590000000000019E-2</c:v>
                </c:pt>
                <c:pt idx="22">
                  <c:v>4.6579999999999955E-2</c:v>
                </c:pt>
                <c:pt idx="23">
                  <c:v>4.8860000000000015E-2</c:v>
                </c:pt>
                <c:pt idx="24">
                  <c:v>5.1140000000000019E-2</c:v>
                </c:pt>
                <c:pt idx="25">
                  <c:v>5.2849999999999953E-2</c:v>
                </c:pt>
                <c:pt idx="26">
                  <c:v>5.484E-2</c:v>
                </c:pt>
                <c:pt idx="27">
                  <c:v>5.7120000000000004E-2</c:v>
                </c:pt>
                <c:pt idx="28">
                  <c:v>5.911999999999995E-2</c:v>
                </c:pt>
                <c:pt idx="29">
                  <c:v>6.140000000000001E-2</c:v>
                </c:pt>
                <c:pt idx="30">
                  <c:v>6.3109999999999944E-2</c:v>
                </c:pt>
                <c:pt idx="31">
                  <c:v>6.5379999999999938E-2</c:v>
                </c:pt>
                <c:pt idx="32">
                  <c:v>6.7659999999999998E-2</c:v>
                </c:pt>
                <c:pt idx="33">
                  <c:v>7.0229999999999959E-2</c:v>
                </c:pt>
                <c:pt idx="34">
                  <c:v>7.2220000000000006E-2</c:v>
                </c:pt>
                <c:pt idx="35">
                  <c:v>7.4219999999999953E-2</c:v>
                </c:pt>
                <c:pt idx="36">
                  <c:v>7.6209999999999944E-2</c:v>
                </c:pt>
                <c:pt idx="37">
                  <c:v>7.8199999999999992E-2</c:v>
                </c:pt>
                <c:pt idx="38">
                  <c:v>8.0479999999999996E-2</c:v>
                </c:pt>
                <c:pt idx="39">
                  <c:v>8.2479999999999998E-2</c:v>
                </c:pt>
                <c:pt idx="40">
                  <c:v>8.446999999999999E-2</c:v>
                </c:pt>
                <c:pt idx="41">
                  <c:v>8.6749999999999938E-2</c:v>
                </c:pt>
                <c:pt idx="42">
                  <c:v>8.9029999999999998E-2</c:v>
                </c:pt>
                <c:pt idx="43">
                  <c:v>9.1310000000000002E-2</c:v>
                </c:pt>
                <c:pt idx="44">
                  <c:v>9.3299999999999939E-2</c:v>
                </c:pt>
                <c:pt idx="45">
                  <c:v>9.5579999999999998E-2</c:v>
                </c:pt>
                <c:pt idx="46">
                  <c:v>9.7579999999999945E-2</c:v>
                </c:pt>
                <c:pt idx="47">
                  <c:v>9.9860000000000004E-2</c:v>
                </c:pt>
                <c:pt idx="48">
                  <c:v>0.10185</c:v>
                </c:pt>
                <c:pt idx="49">
                  <c:v>0.10355999999999993</c:v>
                </c:pt>
                <c:pt idx="50">
                  <c:v>0.10583999999999999</c:v>
                </c:pt>
                <c:pt idx="51">
                  <c:v>0.10811999999999999</c:v>
                </c:pt>
                <c:pt idx="52">
                  <c:v>0.11010999999999993</c:v>
                </c:pt>
                <c:pt idx="53">
                  <c:v>0.11210999999999999</c:v>
                </c:pt>
                <c:pt idx="54">
                  <c:v>0.11409999999999998</c:v>
                </c:pt>
                <c:pt idx="55">
                  <c:v>0.11637999999999993</c:v>
                </c:pt>
                <c:pt idx="56">
                  <c:v>0.11895</c:v>
                </c:pt>
                <c:pt idx="57">
                  <c:v>0.12093999999999994</c:v>
                </c:pt>
                <c:pt idx="58">
                  <c:v>0.12292999999999993</c:v>
                </c:pt>
                <c:pt idx="59">
                  <c:v>0.12492999999999999</c:v>
                </c:pt>
                <c:pt idx="60">
                  <c:v>0.12691999999999992</c:v>
                </c:pt>
                <c:pt idx="61">
                  <c:v>0.12919999999999998</c:v>
                </c:pt>
                <c:pt idx="62">
                  <c:v>0.13090999999999997</c:v>
                </c:pt>
                <c:pt idx="63">
                  <c:v>0.13318999999999992</c:v>
                </c:pt>
                <c:pt idx="64">
                  <c:v>0.13546999999999998</c:v>
                </c:pt>
                <c:pt idx="65">
                  <c:v>0.13802999999999993</c:v>
                </c:pt>
                <c:pt idx="66">
                  <c:v>0.14002999999999999</c:v>
                </c:pt>
                <c:pt idx="67">
                  <c:v>0.14173999999999998</c:v>
                </c:pt>
                <c:pt idx="68">
                  <c:v>0.14401999999999993</c:v>
                </c:pt>
                <c:pt idx="69">
                  <c:v>0.14629999999999999</c:v>
                </c:pt>
                <c:pt idx="70">
                  <c:v>0.14857999999999999</c:v>
                </c:pt>
                <c:pt idx="71">
                  <c:v>0.15028000000000002</c:v>
                </c:pt>
                <c:pt idx="72">
                  <c:v>0.15228000000000003</c:v>
                </c:pt>
                <c:pt idx="73">
                  <c:v>0.15483999999999998</c:v>
                </c:pt>
                <c:pt idx="74">
                  <c:v>0.15683999999999998</c:v>
                </c:pt>
                <c:pt idx="75">
                  <c:v>0.15883000000000003</c:v>
                </c:pt>
                <c:pt idx="76">
                  <c:v>0.16082999999999992</c:v>
                </c:pt>
                <c:pt idx="77">
                  <c:v>0.16282000000000002</c:v>
                </c:pt>
                <c:pt idx="78">
                  <c:v>0.16510000000000002</c:v>
                </c:pt>
                <c:pt idx="79">
                  <c:v>0.16737999999999997</c:v>
                </c:pt>
                <c:pt idx="80">
                  <c:v>0.16936999999999997</c:v>
                </c:pt>
                <c:pt idx="81">
                  <c:v>0.17137000000000002</c:v>
                </c:pt>
                <c:pt idx="82">
                  <c:v>0.17336000000000001</c:v>
                </c:pt>
                <c:pt idx="83">
                  <c:v>0.17535999999999996</c:v>
                </c:pt>
                <c:pt idx="84">
                  <c:v>0.17763000000000001</c:v>
                </c:pt>
                <c:pt idx="85">
                  <c:v>0.17933999999999994</c:v>
                </c:pt>
                <c:pt idx="86">
                  <c:v>0.18191000000000002</c:v>
                </c:pt>
                <c:pt idx="87">
                  <c:v>0.18447000000000002</c:v>
                </c:pt>
                <c:pt idx="88">
                  <c:v>0.18674999999999997</c:v>
                </c:pt>
                <c:pt idx="89">
                  <c:v>0.18845999999999996</c:v>
                </c:pt>
                <c:pt idx="90">
                  <c:v>0.19045999999999996</c:v>
                </c:pt>
                <c:pt idx="91">
                  <c:v>0.19273000000000001</c:v>
                </c:pt>
                <c:pt idx="92">
                  <c:v>0.19472999999999996</c:v>
                </c:pt>
                <c:pt idx="93">
                  <c:v>0.19701000000000002</c:v>
                </c:pt>
                <c:pt idx="94">
                  <c:v>0.19899999999999995</c:v>
                </c:pt>
                <c:pt idx="95">
                  <c:v>0.20099999999999996</c:v>
                </c:pt>
                <c:pt idx="96">
                  <c:v>0.20328000000000002</c:v>
                </c:pt>
                <c:pt idx="97">
                  <c:v>0.20556000000000002</c:v>
                </c:pt>
                <c:pt idx="98">
                  <c:v>0.20725999999999994</c:v>
                </c:pt>
                <c:pt idx="99">
                  <c:v>0.20954</c:v>
                </c:pt>
                <c:pt idx="100">
                  <c:v>0.21182000000000001</c:v>
                </c:pt>
                <c:pt idx="101">
                  <c:v>0.21409999999999996</c:v>
                </c:pt>
                <c:pt idx="102">
                  <c:v>0.21610000000000001</c:v>
                </c:pt>
                <c:pt idx="103">
                  <c:v>0.21809000000000001</c:v>
                </c:pt>
                <c:pt idx="104">
                  <c:v>0.21979999999999994</c:v>
                </c:pt>
                <c:pt idx="105">
                  <c:v>0.22207999999999994</c:v>
                </c:pt>
                <c:pt idx="106">
                  <c:v>0.22406999999999994</c:v>
                </c:pt>
                <c:pt idx="107">
                  <c:v>0.22635</c:v>
                </c:pt>
                <c:pt idx="108">
                  <c:v>0.22834999999999994</c:v>
                </c:pt>
                <c:pt idx="109">
                  <c:v>0.23063</c:v>
                </c:pt>
                <c:pt idx="110">
                  <c:v>0.23318999999999995</c:v>
                </c:pt>
                <c:pt idx="111">
                  <c:v>0.23517999999999994</c:v>
                </c:pt>
                <c:pt idx="112">
                  <c:v>0.23717999999999995</c:v>
                </c:pt>
                <c:pt idx="113">
                  <c:v>0.23916999999999999</c:v>
                </c:pt>
                <c:pt idx="114">
                  <c:v>0.24144999999999994</c:v>
                </c:pt>
                <c:pt idx="115">
                  <c:v>0.24372999999999995</c:v>
                </c:pt>
                <c:pt idx="116">
                  <c:v>0.24572999999999995</c:v>
                </c:pt>
                <c:pt idx="117">
                  <c:v>0.24771999999999994</c:v>
                </c:pt>
                <c:pt idx="118">
                  <c:v>0.24999999999999994</c:v>
                </c:pt>
                <c:pt idx="119">
                  <c:v>0.25199000000000005</c:v>
                </c:pt>
                <c:pt idx="120">
                  <c:v>0.25427</c:v>
                </c:pt>
                <c:pt idx="121">
                  <c:v>0.25627</c:v>
                </c:pt>
                <c:pt idx="122">
                  <c:v>0.25826000000000005</c:v>
                </c:pt>
                <c:pt idx="123">
                  <c:v>0.26053999999999999</c:v>
                </c:pt>
                <c:pt idx="124">
                  <c:v>0.26281999999999994</c:v>
                </c:pt>
                <c:pt idx="125">
                  <c:v>0.26480999999999999</c:v>
                </c:pt>
                <c:pt idx="126">
                  <c:v>0.26680999999999999</c:v>
                </c:pt>
                <c:pt idx="127">
                  <c:v>0.26880000000000004</c:v>
                </c:pt>
                <c:pt idx="128">
                  <c:v>0.27080000000000004</c:v>
                </c:pt>
                <c:pt idx="129">
                  <c:v>0.27278999999999987</c:v>
                </c:pt>
                <c:pt idx="130">
                  <c:v>0.27507000000000004</c:v>
                </c:pt>
                <c:pt idx="131">
                  <c:v>0.27677999999999991</c:v>
                </c:pt>
                <c:pt idx="132">
                  <c:v>0.27934000000000003</c:v>
                </c:pt>
                <c:pt idx="133">
                  <c:v>0.28161999999999998</c:v>
                </c:pt>
                <c:pt idx="134">
                  <c:v>0.28390000000000004</c:v>
                </c:pt>
                <c:pt idx="135">
                  <c:v>0.28589999999999993</c:v>
                </c:pt>
                <c:pt idx="136">
                  <c:v>0.28788999999999998</c:v>
                </c:pt>
                <c:pt idx="137">
                  <c:v>0.29017000000000004</c:v>
                </c:pt>
                <c:pt idx="138">
                  <c:v>0.29215999999999998</c:v>
                </c:pt>
                <c:pt idx="139">
                  <c:v>0.29444000000000004</c:v>
                </c:pt>
                <c:pt idx="140">
                  <c:v>0.29615000000000002</c:v>
                </c:pt>
                <c:pt idx="141">
                  <c:v>0.29842999999999997</c:v>
                </c:pt>
                <c:pt idx="142">
                  <c:v>0.30071000000000003</c:v>
                </c:pt>
                <c:pt idx="143">
                  <c:v>0.30298999999999998</c:v>
                </c:pt>
                <c:pt idx="144">
                  <c:v>0.30469999999999997</c:v>
                </c:pt>
                <c:pt idx="145">
                  <c:v>0.30698000000000003</c:v>
                </c:pt>
                <c:pt idx="146">
                  <c:v>0.30925999999999998</c:v>
                </c:pt>
                <c:pt idx="147">
                  <c:v>0.31154000000000004</c:v>
                </c:pt>
                <c:pt idx="148">
                  <c:v>0.31352999999999998</c:v>
                </c:pt>
                <c:pt idx="149">
                  <c:v>0.31523999999999996</c:v>
                </c:pt>
                <c:pt idx="150">
                  <c:v>0.31723999999999997</c:v>
                </c:pt>
                <c:pt idx="151">
                  <c:v>0.31951999999999992</c:v>
                </c:pt>
                <c:pt idx="152">
                  <c:v>0.32179000000000002</c:v>
                </c:pt>
                <c:pt idx="153">
                  <c:v>0.32379000000000002</c:v>
                </c:pt>
                <c:pt idx="154">
                  <c:v>0.32577999999999996</c:v>
                </c:pt>
                <c:pt idx="155">
                  <c:v>0.32806000000000002</c:v>
                </c:pt>
                <c:pt idx="156">
                  <c:v>0.33033999999999997</c:v>
                </c:pt>
                <c:pt idx="157">
                  <c:v>0.33261999999999992</c:v>
                </c:pt>
                <c:pt idx="158">
                  <c:v>0.33433000000000002</c:v>
                </c:pt>
                <c:pt idx="159">
                  <c:v>0.33631999999999984</c:v>
                </c:pt>
                <c:pt idx="160">
                  <c:v>0.33860000000000001</c:v>
                </c:pt>
                <c:pt idx="161">
                  <c:v>0.34087999999999996</c:v>
                </c:pt>
                <c:pt idx="162">
                  <c:v>0.34287999999999996</c:v>
                </c:pt>
                <c:pt idx="163">
                  <c:v>0.34458999999999995</c:v>
                </c:pt>
                <c:pt idx="164">
                  <c:v>0.34687000000000001</c:v>
                </c:pt>
                <c:pt idx="165">
                  <c:v>0.34914000000000001</c:v>
                </c:pt>
                <c:pt idx="166">
                  <c:v>0.35141999999999995</c:v>
                </c:pt>
                <c:pt idx="167">
                  <c:v>0.35370000000000001</c:v>
                </c:pt>
                <c:pt idx="168">
                  <c:v>0.35569999999999991</c:v>
                </c:pt>
                <c:pt idx="169">
                  <c:v>0.35797999999999985</c:v>
                </c:pt>
                <c:pt idx="170">
                  <c:v>0.36026000000000002</c:v>
                </c:pt>
                <c:pt idx="171">
                  <c:v>0.36224999999999985</c:v>
                </c:pt>
                <c:pt idx="172">
                  <c:v>0.36395999999999995</c:v>
                </c:pt>
                <c:pt idx="173">
                  <c:v>0.36595</c:v>
                </c:pt>
                <c:pt idx="174">
                  <c:v>0.36822999999999995</c:v>
                </c:pt>
                <c:pt idx="175">
                  <c:v>0.37051000000000001</c:v>
                </c:pt>
                <c:pt idx="176">
                  <c:v>0.3725099999999999</c:v>
                </c:pt>
                <c:pt idx="177">
                  <c:v>0.37450000000000006</c:v>
                </c:pt>
                <c:pt idx="178">
                  <c:v>0.37705999999999995</c:v>
                </c:pt>
                <c:pt idx="179">
                  <c:v>0.3793399999999999</c:v>
                </c:pt>
                <c:pt idx="180">
                  <c:v>0.38105</c:v>
                </c:pt>
                <c:pt idx="181">
                  <c:v>0.38304999999999989</c:v>
                </c:pt>
                <c:pt idx="182">
                  <c:v>0.38504000000000005</c:v>
                </c:pt>
                <c:pt idx="183">
                  <c:v>0.38732</c:v>
                </c:pt>
                <c:pt idx="184">
                  <c:v>0.38959999999999984</c:v>
                </c:pt>
                <c:pt idx="185">
                  <c:v>0.39131000000000005</c:v>
                </c:pt>
                <c:pt idx="186">
                  <c:v>0.39329999999999998</c:v>
                </c:pt>
                <c:pt idx="187">
                  <c:v>0.39558000000000004</c:v>
                </c:pt>
                <c:pt idx="188">
                  <c:v>0.39785999999999999</c:v>
                </c:pt>
                <c:pt idx="189">
                  <c:v>0.40013999999999994</c:v>
                </c:pt>
                <c:pt idx="190">
                  <c:v>0.40214000000000005</c:v>
                </c:pt>
                <c:pt idx="191">
                  <c:v>0.40442</c:v>
                </c:pt>
                <c:pt idx="192">
                  <c:v>0.40668999999999988</c:v>
                </c:pt>
                <c:pt idx="193">
                  <c:v>0.40896999999999983</c:v>
                </c:pt>
                <c:pt idx="194">
                  <c:v>0.41067999999999993</c:v>
                </c:pt>
                <c:pt idx="195">
                  <c:v>0.41239000000000003</c:v>
                </c:pt>
                <c:pt idx="196">
                  <c:v>0.41466999999999998</c:v>
                </c:pt>
                <c:pt idx="197">
                  <c:v>0.41694999999999993</c:v>
                </c:pt>
                <c:pt idx="198">
                  <c:v>0.41922999999999988</c:v>
                </c:pt>
                <c:pt idx="199">
                  <c:v>0.42151000000000005</c:v>
                </c:pt>
                <c:pt idx="200">
                  <c:v>0.42349999999999988</c:v>
                </c:pt>
                <c:pt idx="201">
                  <c:v>0.42578000000000005</c:v>
                </c:pt>
                <c:pt idx="202">
                  <c:v>0.42778000000000005</c:v>
                </c:pt>
                <c:pt idx="203">
                  <c:v>0.42976999999999987</c:v>
                </c:pt>
                <c:pt idx="204">
                  <c:v>0.43176999999999988</c:v>
                </c:pt>
                <c:pt idx="205">
                  <c:v>0.43403999999999987</c:v>
                </c:pt>
                <c:pt idx="206">
                  <c:v>0.43603999999999987</c:v>
                </c:pt>
                <c:pt idx="207">
                  <c:v>0.43832000000000004</c:v>
                </c:pt>
                <c:pt idx="208">
                  <c:v>0.44002999999999992</c:v>
                </c:pt>
                <c:pt idx="209">
                  <c:v>0.44201999999999997</c:v>
                </c:pt>
                <c:pt idx="210">
                  <c:v>0.44429999999999992</c:v>
                </c:pt>
                <c:pt idx="211">
                  <c:v>0.44657999999999987</c:v>
                </c:pt>
                <c:pt idx="212">
                  <c:v>0.44886000000000004</c:v>
                </c:pt>
                <c:pt idx="213">
                  <c:v>0.45084999999999986</c:v>
                </c:pt>
                <c:pt idx="214">
                  <c:v>0.45312999999999992</c:v>
                </c:pt>
                <c:pt idx="215">
                  <c:v>0.45540999999999998</c:v>
                </c:pt>
                <c:pt idx="216">
                  <c:v>0.45740999999999998</c:v>
                </c:pt>
                <c:pt idx="217">
                  <c:v>0.45911999999999986</c:v>
                </c:pt>
                <c:pt idx="218">
                  <c:v>0.46110999999999991</c:v>
                </c:pt>
                <c:pt idx="219">
                  <c:v>0.46338999999999986</c:v>
                </c:pt>
                <c:pt idx="220">
                  <c:v>0.46567000000000003</c:v>
                </c:pt>
                <c:pt idx="221">
                  <c:v>0.46794999999999998</c:v>
                </c:pt>
                <c:pt idx="222">
                  <c:v>0.46993999999999991</c:v>
                </c:pt>
                <c:pt idx="223">
                  <c:v>0.47221999999999986</c:v>
                </c:pt>
                <c:pt idx="224">
                  <c:v>0.47450000000000003</c:v>
                </c:pt>
                <c:pt idx="225">
                  <c:v>0.47650000000000003</c:v>
                </c:pt>
                <c:pt idx="226">
                  <c:v>0.47848999999999997</c:v>
                </c:pt>
                <c:pt idx="227">
                  <c:v>0.48047999999999991</c:v>
                </c:pt>
                <c:pt idx="228">
                  <c:v>0.48275999999999986</c:v>
                </c:pt>
                <c:pt idx="229">
                  <c:v>0.48504000000000003</c:v>
                </c:pt>
                <c:pt idx="230">
                  <c:v>0.48704000000000003</c:v>
                </c:pt>
                <c:pt idx="231">
                  <c:v>0.48875000000000002</c:v>
                </c:pt>
                <c:pt idx="232">
                  <c:v>0.4910199999999999</c:v>
                </c:pt>
                <c:pt idx="233">
                  <c:v>0.49329999999999985</c:v>
                </c:pt>
                <c:pt idx="234">
                  <c:v>0.49529999999999996</c:v>
                </c:pt>
                <c:pt idx="235">
                  <c:v>0.4972899999999999</c:v>
                </c:pt>
                <c:pt idx="236">
                  <c:v>0.49956999999999985</c:v>
                </c:pt>
                <c:pt idx="237">
                  <c:v>0.50185000000000002</c:v>
                </c:pt>
                <c:pt idx="238">
                  <c:v>0.50385000000000002</c:v>
                </c:pt>
                <c:pt idx="239">
                  <c:v>0.50583999999999985</c:v>
                </c:pt>
                <c:pt idx="240">
                  <c:v>0.50754999999999983</c:v>
                </c:pt>
                <c:pt idx="241">
                  <c:v>0.50982999999999989</c:v>
                </c:pt>
                <c:pt idx="242">
                  <c:v>0.51210999999999984</c:v>
                </c:pt>
                <c:pt idx="243">
                  <c:v>0.51466999999999996</c:v>
                </c:pt>
                <c:pt idx="244">
                  <c:v>0.51666999999999996</c:v>
                </c:pt>
                <c:pt idx="245">
                  <c:v>0.51894999999999991</c:v>
                </c:pt>
                <c:pt idx="246">
                  <c:v>0.52122000000000002</c:v>
                </c:pt>
                <c:pt idx="247">
                  <c:v>0.52321999999999991</c:v>
                </c:pt>
                <c:pt idx="248">
                  <c:v>0.52520999999999995</c:v>
                </c:pt>
                <c:pt idx="249">
                  <c:v>0.52691999999999994</c:v>
                </c:pt>
                <c:pt idx="250">
                  <c:v>0.5292</c:v>
                </c:pt>
                <c:pt idx="251">
                  <c:v>0.53147999999999995</c:v>
                </c:pt>
                <c:pt idx="252">
                  <c:v>0.53376000000000001</c:v>
                </c:pt>
                <c:pt idx="253">
                  <c:v>0.53574999999999984</c:v>
                </c:pt>
                <c:pt idx="254">
                  <c:v>0.53774999999999995</c:v>
                </c:pt>
                <c:pt idx="255">
                  <c:v>0.53973999999999989</c:v>
                </c:pt>
                <c:pt idx="256">
                  <c:v>0.54174</c:v>
                </c:pt>
                <c:pt idx="257">
                  <c:v>0.5442999999999999</c:v>
                </c:pt>
                <c:pt idx="258">
                  <c:v>0.54630000000000001</c:v>
                </c:pt>
                <c:pt idx="259">
                  <c:v>0.54856999999999989</c:v>
                </c:pt>
                <c:pt idx="260">
                  <c:v>0.55056999999999989</c:v>
                </c:pt>
                <c:pt idx="261">
                  <c:v>0.55256000000000005</c:v>
                </c:pt>
                <c:pt idx="262">
                  <c:v>0.55456000000000005</c:v>
                </c:pt>
                <c:pt idx="263">
                  <c:v>0.55654999999999999</c:v>
                </c:pt>
                <c:pt idx="264">
                  <c:v>0.55854999999999999</c:v>
                </c:pt>
                <c:pt idx="265">
                  <c:v>0.56082999999999994</c:v>
                </c:pt>
                <c:pt idx="266">
                  <c:v>0.56310000000000004</c:v>
                </c:pt>
                <c:pt idx="267">
                  <c:v>0.56537999999999988</c:v>
                </c:pt>
                <c:pt idx="268">
                  <c:v>0.56737999999999988</c:v>
                </c:pt>
                <c:pt idx="269">
                  <c:v>0.56966000000000006</c:v>
                </c:pt>
                <c:pt idx="270">
                  <c:v>0.57193999999999989</c:v>
                </c:pt>
                <c:pt idx="271">
                  <c:v>0.57393000000000005</c:v>
                </c:pt>
                <c:pt idx="272">
                  <c:v>0.57593000000000005</c:v>
                </c:pt>
                <c:pt idx="273">
                  <c:v>0.57791999999999988</c:v>
                </c:pt>
                <c:pt idx="274">
                  <c:v>0.58020000000000005</c:v>
                </c:pt>
                <c:pt idx="275">
                  <c:v>0.58247999999999989</c:v>
                </c:pt>
                <c:pt idx="276">
                  <c:v>0.58447000000000005</c:v>
                </c:pt>
                <c:pt idx="277">
                  <c:v>0.58618000000000003</c:v>
                </c:pt>
                <c:pt idx="278">
                  <c:v>0.58845999999999987</c:v>
                </c:pt>
                <c:pt idx="279">
                  <c:v>0.59074000000000004</c:v>
                </c:pt>
                <c:pt idx="280">
                  <c:v>0.59301999999999988</c:v>
                </c:pt>
                <c:pt idx="281">
                  <c:v>0.59500999999999993</c:v>
                </c:pt>
                <c:pt idx="282">
                  <c:v>0.59701000000000004</c:v>
                </c:pt>
                <c:pt idx="283">
                  <c:v>0.59928999999999988</c:v>
                </c:pt>
                <c:pt idx="284">
                  <c:v>0.60127999999999993</c:v>
                </c:pt>
                <c:pt idx="285">
                  <c:v>0.60328000000000004</c:v>
                </c:pt>
                <c:pt idx="286">
                  <c:v>0.60497999999999996</c:v>
                </c:pt>
                <c:pt idx="287">
                  <c:v>0.60726000000000002</c:v>
                </c:pt>
                <c:pt idx="288">
                  <c:v>0.60953999999999986</c:v>
                </c:pt>
                <c:pt idx="289">
                  <c:v>0.61181999999999992</c:v>
                </c:pt>
                <c:pt idx="290">
                  <c:v>0.61382000000000003</c:v>
                </c:pt>
                <c:pt idx="291">
                  <c:v>0.61580999999999986</c:v>
                </c:pt>
                <c:pt idx="292">
                  <c:v>0.61808999999999992</c:v>
                </c:pt>
                <c:pt idx="293">
                  <c:v>0.62036999999999987</c:v>
                </c:pt>
                <c:pt idx="294">
                  <c:v>0.62235999999999991</c:v>
                </c:pt>
                <c:pt idx="295">
                  <c:v>0.62436000000000003</c:v>
                </c:pt>
                <c:pt idx="296">
                  <c:v>0.62634999999999985</c:v>
                </c:pt>
                <c:pt idx="297">
                  <c:v>0.62862999999999991</c:v>
                </c:pt>
                <c:pt idx="298">
                  <c:v>0.63063000000000002</c:v>
                </c:pt>
                <c:pt idx="299">
                  <c:v>0.63261999999999985</c:v>
                </c:pt>
                <c:pt idx="300">
                  <c:v>0.63461000000000001</c:v>
                </c:pt>
                <c:pt idx="301">
                  <c:v>0.63688999999999985</c:v>
                </c:pt>
                <c:pt idx="302">
                  <c:v>0.63945999999999992</c:v>
                </c:pt>
                <c:pt idx="303">
                  <c:v>0.64144999999999996</c:v>
                </c:pt>
                <c:pt idx="304">
                  <c:v>0.64372999999999991</c:v>
                </c:pt>
                <c:pt idx="305">
                  <c:v>0.6454399999999999</c:v>
                </c:pt>
                <c:pt idx="306">
                  <c:v>0.64744000000000002</c:v>
                </c:pt>
                <c:pt idx="307">
                  <c:v>0.6497099999999999</c:v>
                </c:pt>
                <c:pt idx="308">
                  <c:v>0.6517099999999999</c:v>
                </c:pt>
                <c:pt idx="309">
                  <c:v>0.65369999999999984</c:v>
                </c:pt>
                <c:pt idx="310">
                  <c:v>0.6559799999999999</c:v>
                </c:pt>
                <c:pt idx="311">
                  <c:v>0.65854999999999997</c:v>
                </c:pt>
                <c:pt idx="312">
                  <c:v>0.66083000000000003</c:v>
                </c:pt>
                <c:pt idx="313">
                  <c:v>0.66252999999999995</c:v>
                </c:pt>
                <c:pt idx="314">
                  <c:v>0.6648099999999999</c:v>
                </c:pt>
                <c:pt idx="315">
                  <c:v>0.66708999999999996</c:v>
                </c:pt>
                <c:pt idx="316">
                  <c:v>0.66937000000000002</c:v>
                </c:pt>
                <c:pt idx="317">
                  <c:v>0.6710799999999999</c:v>
                </c:pt>
                <c:pt idx="318">
                  <c:v>0.6730799999999999</c:v>
                </c:pt>
                <c:pt idx="319">
                  <c:v>0.67535999999999996</c:v>
                </c:pt>
                <c:pt idx="320">
                  <c:v>0.67762999999999984</c:v>
                </c:pt>
                <c:pt idx="321">
                  <c:v>0.67962999999999996</c:v>
                </c:pt>
                <c:pt idx="322">
                  <c:v>0.68161999999999989</c:v>
                </c:pt>
                <c:pt idx="323">
                  <c:v>0.68389999999999995</c:v>
                </c:pt>
                <c:pt idx="324">
                  <c:v>0.68618000000000001</c:v>
                </c:pt>
                <c:pt idx="325">
                  <c:v>0.68874999999999986</c:v>
                </c:pt>
                <c:pt idx="326">
                  <c:v>0.69045000000000001</c:v>
                </c:pt>
                <c:pt idx="327">
                  <c:v>0.69272999999999985</c:v>
                </c:pt>
                <c:pt idx="328">
                  <c:v>0.69443999999999984</c:v>
                </c:pt>
                <c:pt idx="329">
                  <c:v>0.69643999999999995</c:v>
                </c:pt>
                <c:pt idx="330">
                  <c:v>0.69842999999999988</c:v>
                </c:pt>
                <c:pt idx="331">
                  <c:v>0.70042999999999989</c:v>
                </c:pt>
                <c:pt idx="332">
                  <c:v>0.70241999999999993</c:v>
                </c:pt>
                <c:pt idx="333">
                  <c:v>0.70469999999999988</c:v>
                </c:pt>
                <c:pt idx="334">
                  <c:v>0.70697999999999994</c:v>
                </c:pt>
                <c:pt idx="335">
                  <c:v>0.70926</c:v>
                </c:pt>
                <c:pt idx="336">
                  <c:v>0.71096999999999988</c:v>
                </c:pt>
                <c:pt idx="337">
                  <c:v>0.71324999999999994</c:v>
                </c:pt>
                <c:pt idx="338">
                  <c:v>0.71553</c:v>
                </c:pt>
                <c:pt idx="339">
                  <c:v>0.71751999999999994</c:v>
                </c:pt>
                <c:pt idx="340">
                  <c:v>0.71950999999999998</c:v>
                </c:pt>
                <c:pt idx="341">
                  <c:v>0.72121999999999986</c:v>
                </c:pt>
                <c:pt idx="342">
                  <c:v>0.72349999999999992</c:v>
                </c:pt>
                <c:pt idx="343">
                  <c:v>0.72577999999999998</c:v>
                </c:pt>
                <c:pt idx="344">
                  <c:v>0.72805999999999993</c:v>
                </c:pt>
                <c:pt idx="345">
                  <c:v>0.72976999999999992</c:v>
                </c:pt>
                <c:pt idx="346">
                  <c:v>0.73204999999999987</c:v>
                </c:pt>
                <c:pt idx="347">
                  <c:v>0.73460999999999999</c:v>
                </c:pt>
                <c:pt idx="348">
                  <c:v>0.73689000000000004</c:v>
                </c:pt>
                <c:pt idx="349">
                  <c:v>0.73889000000000005</c:v>
                </c:pt>
                <c:pt idx="350">
                  <c:v>0.74087999999999998</c:v>
                </c:pt>
                <c:pt idx="351">
                  <c:v>0.74287999999999998</c:v>
                </c:pt>
                <c:pt idx="352">
                  <c:v>0.74516000000000004</c:v>
                </c:pt>
                <c:pt idx="353">
                  <c:v>0.74714999999999998</c:v>
                </c:pt>
                <c:pt idx="354">
                  <c:v>0.74885999999999997</c:v>
                </c:pt>
                <c:pt idx="355">
                  <c:v>0.7508499999999998</c:v>
                </c:pt>
                <c:pt idx="356">
                  <c:v>0.75341999999999998</c:v>
                </c:pt>
                <c:pt idx="357">
                  <c:v>0.75570000000000004</c:v>
                </c:pt>
                <c:pt idx="358">
                  <c:v>0.75768999999999997</c:v>
                </c:pt>
                <c:pt idx="359">
                  <c:v>0.75997000000000003</c:v>
                </c:pt>
                <c:pt idx="360">
                  <c:v>0.76195999999999975</c:v>
                </c:pt>
                <c:pt idx="361">
                  <c:v>0.76395999999999997</c:v>
                </c:pt>
                <c:pt idx="362">
                  <c:v>0.76624000000000003</c:v>
                </c:pt>
                <c:pt idx="363">
                  <c:v>0.76822999999999997</c:v>
                </c:pt>
                <c:pt idx="364">
                  <c:v>0.77022999999999997</c:v>
                </c:pt>
                <c:pt idx="365">
                  <c:v>0.77251000000000003</c:v>
                </c:pt>
                <c:pt idx="366">
                  <c:v>0.77479000000000009</c:v>
                </c:pt>
                <c:pt idx="367">
                  <c:v>0.77648999999999968</c:v>
                </c:pt>
                <c:pt idx="368">
                  <c:v>0.77876999999999974</c:v>
                </c:pt>
                <c:pt idx="369">
                  <c:v>0.78105000000000002</c:v>
                </c:pt>
                <c:pt idx="370">
                  <c:v>0.78333000000000008</c:v>
                </c:pt>
                <c:pt idx="371">
                  <c:v>0.78560999999999992</c:v>
                </c:pt>
                <c:pt idx="372">
                  <c:v>0.78760999999999992</c:v>
                </c:pt>
                <c:pt idx="373">
                  <c:v>0.78960000000000008</c:v>
                </c:pt>
                <c:pt idx="374">
                  <c:v>0.79187999999999992</c:v>
                </c:pt>
                <c:pt idx="375">
                  <c:v>0.79387000000000008</c:v>
                </c:pt>
                <c:pt idx="376">
                  <c:v>0.79587000000000008</c:v>
                </c:pt>
                <c:pt idx="377">
                  <c:v>0.79786000000000001</c:v>
                </c:pt>
                <c:pt idx="378">
                  <c:v>0.80014000000000007</c:v>
                </c:pt>
                <c:pt idx="379">
                  <c:v>0.80271000000000003</c:v>
                </c:pt>
                <c:pt idx="380">
                  <c:v>0.80498000000000003</c:v>
                </c:pt>
                <c:pt idx="381">
                  <c:v>0.80668999999999991</c:v>
                </c:pt>
                <c:pt idx="382">
                  <c:v>0.80840000000000001</c:v>
                </c:pt>
                <c:pt idx="383">
                  <c:v>0.81068000000000007</c:v>
                </c:pt>
                <c:pt idx="384">
                  <c:v>0.8129599999999999</c:v>
                </c:pt>
                <c:pt idx="385">
                  <c:v>0.81523999999999996</c:v>
                </c:pt>
                <c:pt idx="386">
                  <c:v>0.81695000000000007</c:v>
                </c:pt>
                <c:pt idx="387">
                  <c:v>0.8192299999999999</c:v>
                </c:pt>
                <c:pt idx="388">
                  <c:v>0.82150999999999996</c:v>
                </c:pt>
                <c:pt idx="389">
                  <c:v>0.8234999999999999</c:v>
                </c:pt>
                <c:pt idx="390">
                  <c:v>0.8254999999999999</c:v>
                </c:pt>
                <c:pt idx="391">
                  <c:v>0.82749000000000006</c:v>
                </c:pt>
                <c:pt idx="392">
                  <c:v>0.8297699999999999</c:v>
                </c:pt>
                <c:pt idx="393">
                  <c:v>0.83204999999999996</c:v>
                </c:pt>
                <c:pt idx="394">
                  <c:v>0.83433000000000002</c:v>
                </c:pt>
                <c:pt idx="395">
                  <c:v>0.83631999999999995</c:v>
                </c:pt>
                <c:pt idx="396">
                  <c:v>0.83803000000000005</c:v>
                </c:pt>
                <c:pt idx="397">
                  <c:v>0.84003000000000005</c:v>
                </c:pt>
                <c:pt idx="398">
                  <c:v>0.84230999999999989</c:v>
                </c:pt>
                <c:pt idx="399">
                  <c:v>0.84430000000000005</c:v>
                </c:pt>
                <c:pt idx="400">
                  <c:v>0.84630000000000005</c:v>
                </c:pt>
                <c:pt idx="401">
                  <c:v>0.84885999999999995</c:v>
                </c:pt>
                <c:pt idx="402">
                  <c:v>0.85114000000000001</c:v>
                </c:pt>
                <c:pt idx="403">
                  <c:v>0.85342000000000007</c:v>
                </c:pt>
                <c:pt idx="404">
                  <c:v>0.85512999999999995</c:v>
                </c:pt>
                <c:pt idx="405">
                  <c:v>0.8571200000000001</c:v>
                </c:pt>
                <c:pt idx="406">
                  <c:v>0.85939999999999994</c:v>
                </c:pt>
                <c:pt idx="407">
                  <c:v>0.8613900000000001</c:v>
                </c:pt>
                <c:pt idx="408">
                  <c:v>0.86366999999999994</c:v>
                </c:pt>
                <c:pt idx="409">
                  <c:v>0.86566999999999994</c:v>
                </c:pt>
                <c:pt idx="410">
                  <c:v>0.8676600000000001</c:v>
                </c:pt>
                <c:pt idx="411">
                  <c:v>0.86993999999999994</c:v>
                </c:pt>
                <c:pt idx="412">
                  <c:v>0.87222</c:v>
                </c:pt>
                <c:pt idx="413">
                  <c:v>0.8739300000000001</c:v>
                </c:pt>
                <c:pt idx="414">
                  <c:v>0.87620999999999993</c:v>
                </c:pt>
                <c:pt idx="415">
                  <c:v>0.87848999999999999</c:v>
                </c:pt>
                <c:pt idx="416">
                  <c:v>0.88077000000000005</c:v>
                </c:pt>
                <c:pt idx="417">
                  <c:v>0.88304999999999989</c:v>
                </c:pt>
                <c:pt idx="418">
                  <c:v>0.88475999999999999</c:v>
                </c:pt>
                <c:pt idx="419">
                  <c:v>0.88674999999999993</c:v>
                </c:pt>
                <c:pt idx="420">
                  <c:v>0.88874999999999993</c:v>
                </c:pt>
                <c:pt idx="421">
                  <c:v>0.89101999999999992</c:v>
                </c:pt>
                <c:pt idx="422">
                  <c:v>0.89301999999999992</c:v>
                </c:pt>
                <c:pt idx="423">
                  <c:v>0.89529999999999998</c:v>
                </c:pt>
                <c:pt idx="424">
                  <c:v>0.89758000000000004</c:v>
                </c:pt>
                <c:pt idx="425">
                  <c:v>0.89985999999999988</c:v>
                </c:pt>
                <c:pt idx="426">
                  <c:v>0.90213999999999994</c:v>
                </c:pt>
                <c:pt idx="427">
                  <c:v>0.90385000000000004</c:v>
                </c:pt>
                <c:pt idx="428">
                  <c:v>0.90583999999999998</c:v>
                </c:pt>
                <c:pt idx="429">
                  <c:v>0.90812000000000004</c:v>
                </c:pt>
                <c:pt idx="430">
                  <c:v>0.91039999999999988</c:v>
                </c:pt>
                <c:pt idx="431">
                  <c:v>0.91267999999999994</c:v>
                </c:pt>
                <c:pt idx="432">
                  <c:v>0.91439000000000004</c:v>
                </c:pt>
                <c:pt idx="433">
                  <c:v>0.91666999999999987</c:v>
                </c:pt>
                <c:pt idx="434">
                  <c:v>0.91894000000000009</c:v>
                </c:pt>
                <c:pt idx="435">
                  <c:v>0.92094000000000009</c:v>
                </c:pt>
                <c:pt idx="436">
                  <c:v>0.92293000000000003</c:v>
                </c:pt>
                <c:pt idx="437">
                  <c:v>0.92521000000000009</c:v>
                </c:pt>
                <c:pt idx="438">
                  <c:v>0.92748999999999993</c:v>
                </c:pt>
                <c:pt idx="439">
                  <c:v>0.92976999999999999</c:v>
                </c:pt>
                <c:pt idx="440">
                  <c:v>0.93176999999999977</c:v>
                </c:pt>
                <c:pt idx="441">
                  <c:v>0.93318999999999996</c:v>
                </c:pt>
                <c:pt idx="442">
                  <c:v>0.93547000000000002</c:v>
                </c:pt>
                <c:pt idx="443">
                  <c:v>0.93745999999999996</c:v>
                </c:pt>
                <c:pt idx="444">
                  <c:v>0.93974000000000002</c:v>
                </c:pt>
                <c:pt idx="445">
                  <c:v>0.94174000000000002</c:v>
                </c:pt>
                <c:pt idx="446">
                  <c:v>0.94372999999999996</c:v>
                </c:pt>
                <c:pt idx="447">
                  <c:v>0.94629999999999992</c:v>
                </c:pt>
                <c:pt idx="448">
                  <c:v>0.94829000000000008</c:v>
                </c:pt>
                <c:pt idx="449">
                  <c:v>0.95028000000000001</c:v>
                </c:pt>
                <c:pt idx="450">
                  <c:v>0.95228000000000002</c:v>
                </c:pt>
                <c:pt idx="451">
                  <c:v>0.95426999999999995</c:v>
                </c:pt>
                <c:pt idx="452">
                  <c:v>0.95655000000000001</c:v>
                </c:pt>
                <c:pt idx="453">
                  <c:v>0.95883000000000007</c:v>
                </c:pt>
                <c:pt idx="454">
                  <c:v>0.96083000000000007</c:v>
                </c:pt>
                <c:pt idx="455">
                  <c:v>0.96282000000000001</c:v>
                </c:pt>
                <c:pt idx="456">
                  <c:v>0.96510000000000007</c:v>
                </c:pt>
                <c:pt idx="457">
                  <c:v>0.96737999999999991</c:v>
                </c:pt>
                <c:pt idx="458">
                  <c:v>0.96965999999999997</c:v>
                </c:pt>
                <c:pt idx="459">
                  <c:v>0.97137000000000007</c:v>
                </c:pt>
                <c:pt idx="460">
                  <c:v>0.9736499999999999</c:v>
                </c:pt>
                <c:pt idx="461">
                  <c:v>0.9759199999999999</c:v>
                </c:pt>
                <c:pt idx="462">
                  <c:v>0.97819999999999996</c:v>
                </c:pt>
                <c:pt idx="463">
                  <c:v>0.9804799999999998</c:v>
                </c:pt>
                <c:pt idx="464">
                  <c:v>0.9821899999999999</c:v>
                </c:pt>
                <c:pt idx="465">
                  <c:v>0.9839</c:v>
                </c:pt>
                <c:pt idx="466">
                  <c:v>0.98618000000000006</c:v>
                </c:pt>
                <c:pt idx="467">
                  <c:v>0.98845999999999989</c:v>
                </c:pt>
                <c:pt idx="468">
                  <c:v>0.99073999999999995</c:v>
                </c:pt>
                <c:pt idx="469">
                  <c:v>0.99245000000000005</c:v>
                </c:pt>
                <c:pt idx="470">
                  <c:v>0.99500999999999995</c:v>
                </c:pt>
                <c:pt idx="471">
                  <c:v>0.99700999999999995</c:v>
                </c:pt>
                <c:pt idx="472">
                  <c:v>0.99928999999999979</c:v>
                </c:pt>
                <c:pt idx="473">
                  <c:v>1.0009999999999999</c:v>
                </c:pt>
                <c:pt idx="474">
                  <c:v>1.0032799999999999</c:v>
                </c:pt>
                <c:pt idx="475">
                  <c:v>1.0055499999999999</c:v>
                </c:pt>
                <c:pt idx="476">
                  <c:v>1.00783</c:v>
                </c:pt>
                <c:pt idx="477">
                  <c:v>1.0095400000000001</c:v>
                </c:pt>
                <c:pt idx="478">
                  <c:v>1.0115399999999999</c:v>
                </c:pt>
                <c:pt idx="479">
                  <c:v>1.0138199999999999</c:v>
                </c:pt>
                <c:pt idx="480">
                  <c:v>1.0160999999999998</c:v>
                </c:pt>
                <c:pt idx="481">
                  <c:v>1.01837</c:v>
                </c:pt>
                <c:pt idx="482">
                  <c:v>1.0203699999999998</c:v>
                </c:pt>
                <c:pt idx="483">
                  <c:v>1.0226499999999998</c:v>
                </c:pt>
                <c:pt idx="484">
                  <c:v>1.0249299999999997</c:v>
                </c:pt>
                <c:pt idx="485">
                  <c:v>1.0272099999999997</c:v>
                </c:pt>
                <c:pt idx="486">
                  <c:v>1.0289199999999998</c:v>
                </c:pt>
                <c:pt idx="487">
                  <c:v>1.0306299999999999</c:v>
                </c:pt>
                <c:pt idx="488">
                  <c:v>1.0326200000000001</c:v>
                </c:pt>
                <c:pt idx="489">
                  <c:v>1.0348999999999999</c:v>
                </c:pt>
                <c:pt idx="490">
                  <c:v>1.0371799999999998</c:v>
                </c:pt>
                <c:pt idx="491">
                  <c:v>1.0391699999999999</c:v>
                </c:pt>
                <c:pt idx="492">
                  <c:v>1.0411699999999999</c:v>
                </c:pt>
                <c:pt idx="493">
                  <c:v>1.0437299999999998</c:v>
                </c:pt>
                <c:pt idx="494">
                  <c:v>1.0457299999999998</c:v>
                </c:pt>
                <c:pt idx="495">
                  <c:v>1.04772</c:v>
                </c:pt>
                <c:pt idx="496">
                  <c:v>1.0497099999999999</c:v>
                </c:pt>
                <c:pt idx="497">
                  <c:v>1.0517099999999999</c:v>
                </c:pt>
                <c:pt idx="498">
                  <c:v>1.05399</c:v>
                </c:pt>
                <c:pt idx="499">
                  <c:v>1.0562699999999998</c:v>
                </c:pt>
                <c:pt idx="500">
                  <c:v>1.0579799999999999</c:v>
                </c:pt>
                <c:pt idx="501">
                  <c:v>1.0599700000000001</c:v>
                </c:pt>
                <c:pt idx="502">
                  <c:v>1.0622499999999999</c:v>
                </c:pt>
                <c:pt idx="503">
                  <c:v>1.06453</c:v>
                </c:pt>
                <c:pt idx="504">
                  <c:v>1.0665199999999999</c:v>
                </c:pt>
                <c:pt idx="505">
                  <c:v>1.0688</c:v>
                </c:pt>
                <c:pt idx="506">
                  <c:v>1.0710799999999998</c:v>
                </c:pt>
                <c:pt idx="507">
                  <c:v>1.0733599999999999</c:v>
                </c:pt>
                <c:pt idx="508">
                  <c:v>1.0756399999999997</c:v>
                </c:pt>
                <c:pt idx="509">
                  <c:v>1.0773499999999998</c:v>
                </c:pt>
                <c:pt idx="510">
                  <c:v>1.0790599999999999</c:v>
                </c:pt>
                <c:pt idx="511">
                  <c:v>1.08134</c:v>
                </c:pt>
                <c:pt idx="512">
                  <c:v>1.0836199999999998</c:v>
                </c:pt>
                <c:pt idx="513">
                  <c:v>1.0858999999999999</c:v>
                </c:pt>
                <c:pt idx="514">
                  <c:v>1.0881799999999997</c:v>
                </c:pt>
                <c:pt idx="515">
                  <c:v>1.0904499999999997</c:v>
                </c:pt>
                <c:pt idx="516">
                  <c:v>1.0927299999999998</c:v>
                </c:pt>
                <c:pt idx="517">
                  <c:v>1.0947299999999998</c:v>
                </c:pt>
                <c:pt idx="518">
                  <c:v>1.0967199999999997</c:v>
                </c:pt>
                <c:pt idx="519">
                  <c:v>1.0987199999999997</c:v>
                </c:pt>
                <c:pt idx="520">
                  <c:v>1.1007099999999999</c:v>
                </c:pt>
                <c:pt idx="521">
                  <c:v>1.1029899999999997</c:v>
                </c:pt>
                <c:pt idx="522">
                  <c:v>1.1052699999999998</c:v>
                </c:pt>
                <c:pt idx="523">
                  <c:v>1.1069799999999999</c:v>
                </c:pt>
                <c:pt idx="524">
                  <c:v>1.10897</c:v>
                </c:pt>
                <c:pt idx="525">
                  <c:v>1.1112499999999998</c:v>
                </c:pt>
                <c:pt idx="526">
                  <c:v>1.1135299999999997</c:v>
                </c:pt>
                <c:pt idx="527">
                  <c:v>1.1155299999999997</c:v>
                </c:pt>
                <c:pt idx="528">
                  <c:v>1.1178099999999997</c:v>
                </c:pt>
                <c:pt idx="529">
                  <c:v>1.1200799999999997</c:v>
                </c:pt>
                <c:pt idx="530">
                  <c:v>1.1223599999999998</c:v>
                </c:pt>
                <c:pt idx="531">
                  <c:v>1.1240699999999999</c:v>
                </c:pt>
                <c:pt idx="532">
                  <c:v>1.12578</c:v>
                </c:pt>
                <c:pt idx="533">
                  <c:v>1.1277799999999998</c:v>
                </c:pt>
                <c:pt idx="534">
                  <c:v>1.1303399999999997</c:v>
                </c:pt>
                <c:pt idx="535">
                  <c:v>1.1326199999999997</c:v>
                </c:pt>
                <c:pt idx="536">
                  <c:v>1.1348999999999998</c:v>
                </c:pt>
                <c:pt idx="537">
                  <c:v>1.1368899999999997</c:v>
                </c:pt>
                <c:pt idx="538">
                  <c:v>1.1388899999999997</c:v>
                </c:pt>
                <c:pt idx="539">
                  <c:v>1.1411699999999998</c:v>
                </c:pt>
                <c:pt idx="540">
                  <c:v>1.1434500000000001</c:v>
                </c:pt>
                <c:pt idx="541">
                  <c:v>1.1451599999999997</c:v>
                </c:pt>
                <c:pt idx="542">
                  <c:v>1.1471499999999997</c:v>
                </c:pt>
                <c:pt idx="543">
                  <c:v>1.1494299999999997</c:v>
                </c:pt>
                <c:pt idx="544">
                  <c:v>1.1517099999999998</c:v>
                </c:pt>
                <c:pt idx="545">
                  <c:v>1.1536999999999997</c:v>
                </c:pt>
                <c:pt idx="546">
                  <c:v>1.1554099999999998</c:v>
                </c:pt>
                <c:pt idx="547">
                  <c:v>1.1576899999999999</c:v>
                </c:pt>
                <c:pt idx="548">
                  <c:v>1.1599699999999997</c:v>
                </c:pt>
                <c:pt idx="549">
                  <c:v>1.1619599999999999</c:v>
                </c:pt>
                <c:pt idx="550">
                  <c:v>1.1639599999999999</c:v>
                </c:pt>
                <c:pt idx="551">
                  <c:v>1.1662399999999997</c:v>
                </c:pt>
                <c:pt idx="552">
                  <c:v>1.1685199999999998</c:v>
                </c:pt>
                <c:pt idx="553">
                  <c:v>1.1708000000000001</c:v>
                </c:pt>
                <c:pt idx="554">
                  <c:v>1.1725099999999997</c:v>
                </c:pt>
                <c:pt idx="555">
                  <c:v>1.1742199999999998</c:v>
                </c:pt>
                <c:pt idx="556">
                  <c:v>1.17649</c:v>
                </c:pt>
                <c:pt idx="557">
                  <c:v>1.1787699999999999</c:v>
                </c:pt>
                <c:pt idx="558">
                  <c:v>1.1813400000000001</c:v>
                </c:pt>
                <c:pt idx="559">
                  <c:v>1.1833299999999998</c:v>
                </c:pt>
                <c:pt idx="560">
                  <c:v>1.1856099999999998</c:v>
                </c:pt>
                <c:pt idx="561">
                  <c:v>1.1878899999999997</c:v>
                </c:pt>
                <c:pt idx="562">
                  <c:v>1.1898799999999998</c:v>
                </c:pt>
                <c:pt idx="563">
                  <c:v>1.1921600000000001</c:v>
                </c:pt>
                <c:pt idx="564">
                  <c:v>1.1938699999999998</c:v>
                </c:pt>
                <c:pt idx="565">
                  <c:v>1.1958699999999998</c:v>
                </c:pt>
                <c:pt idx="566">
                  <c:v>1.19815</c:v>
                </c:pt>
                <c:pt idx="567">
                  <c:v>1.2004300000000001</c:v>
                </c:pt>
                <c:pt idx="568">
                  <c:v>1.2027099999999999</c:v>
                </c:pt>
                <c:pt idx="569">
                  <c:v>1.2044099999999998</c:v>
                </c:pt>
                <c:pt idx="570">
                  <c:v>1.2064099999999998</c:v>
                </c:pt>
                <c:pt idx="571">
                  <c:v>1.2086899999999998</c:v>
                </c:pt>
                <c:pt idx="572">
                  <c:v>1.2109700000000001</c:v>
                </c:pt>
                <c:pt idx="573">
                  <c:v>1.2129599999999998</c:v>
                </c:pt>
                <c:pt idx="574">
                  <c:v>1.2152400000000001</c:v>
                </c:pt>
                <c:pt idx="575">
                  <c:v>1.2172400000000001</c:v>
                </c:pt>
                <c:pt idx="576">
                  <c:v>1.2195099999999999</c:v>
                </c:pt>
                <c:pt idx="577">
                  <c:v>1.2215100000000001</c:v>
                </c:pt>
                <c:pt idx="578">
                  <c:v>1.2232199999999998</c:v>
                </c:pt>
                <c:pt idx="579">
                  <c:v>1.2252099999999999</c:v>
                </c:pt>
                <c:pt idx="580">
                  <c:v>1.2274899999999997</c:v>
                </c:pt>
                <c:pt idx="581">
                  <c:v>1.2300599999999999</c:v>
                </c:pt>
                <c:pt idx="582">
                  <c:v>1.2320500000000001</c:v>
                </c:pt>
                <c:pt idx="583">
                  <c:v>1.2340399999999998</c:v>
                </c:pt>
                <c:pt idx="584">
                  <c:v>1.2363199999999999</c:v>
                </c:pt>
                <c:pt idx="585">
                  <c:v>1.2385999999999997</c:v>
                </c:pt>
                <c:pt idx="586">
                  <c:v>1.2405999999999999</c:v>
                </c:pt>
                <c:pt idx="587">
                  <c:v>1.2425900000000001</c:v>
                </c:pt>
                <c:pt idx="588">
                  <c:v>1.2445900000000001</c:v>
                </c:pt>
                <c:pt idx="589">
                  <c:v>1.2468599999999999</c:v>
                </c:pt>
                <c:pt idx="590">
                  <c:v>1.2491399999999997</c:v>
                </c:pt>
                <c:pt idx="591">
                  <c:v>1.2511399999999997</c:v>
                </c:pt>
                <c:pt idx="592">
                  <c:v>1.2528499999999998</c:v>
                </c:pt>
                <c:pt idx="593">
                  <c:v>1.2551300000000001</c:v>
                </c:pt>
                <c:pt idx="594">
                  <c:v>1.2574099999999997</c:v>
                </c:pt>
                <c:pt idx="595">
                  <c:v>1.25969</c:v>
                </c:pt>
                <c:pt idx="596">
                  <c:v>1.2616799999999997</c:v>
                </c:pt>
                <c:pt idx="597">
                  <c:v>1.2636699999999998</c:v>
                </c:pt>
                <c:pt idx="598">
                  <c:v>1.2659499999999997</c:v>
                </c:pt>
                <c:pt idx="599">
                  <c:v>1.2679499999999997</c:v>
                </c:pt>
                <c:pt idx="600">
                  <c:v>1.2699399999999998</c:v>
                </c:pt>
                <c:pt idx="601">
                  <c:v>1.2716499999999997</c:v>
                </c:pt>
                <c:pt idx="602">
                  <c:v>1.2739299999999998</c:v>
                </c:pt>
                <c:pt idx="603">
                  <c:v>1.2762099999999998</c:v>
                </c:pt>
                <c:pt idx="604">
                  <c:v>1.2784899999999997</c:v>
                </c:pt>
                <c:pt idx="605">
                  <c:v>1.28077</c:v>
                </c:pt>
                <c:pt idx="606">
                  <c:v>1.2824800000000001</c:v>
                </c:pt>
                <c:pt idx="607">
                  <c:v>1.2847599999999997</c:v>
                </c:pt>
                <c:pt idx="608">
                  <c:v>1.28704</c:v>
                </c:pt>
                <c:pt idx="609">
                  <c:v>1.2893099999999997</c:v>
                </c:pt>
                <c:pt idx="610">
                  <c:v>1.2910199999999998</c:v>
                </c:pt>
                <c:pt idx="611">
                  <c:v>1.2932999999999997</c:v>
                </c:pt>
                <c:pt idx="612">
                  <c:v>1.2955799999999997</c:v>
                </c:pt>
                <c:pt idx="613">
                  <c:v>1.29786</c:v>
                </c:pt>
                <c:pt idx="614">
                  <c:v>1.2995699999999997</c:v>
                </c:pt>
                <c:pt idx="615">
                  <c:v>1.3015699999999997</c:v>
                </c:pt>
                <c:pt idx="616">
                  <c:v>1.30413</c:v>
                </c:pt>
                <c:pt idx="617">
                  <c:v>1.3064100000000001</c:v>
                </c:pt>
                <c:pt idx="618">
                  <c:v>1.3086899999999999</c:v>
                </c:pt>
                <c:pt idx="619">
                  <c:v>1.3104</c:v>
                </c:pt>
                <c:pt idx="620">
                  <c:v>1.3126800000000001</c:v>
                </c:pt>
                <c:pt idx="621">
                  <c:v>1.3143899999999999</c:v>
                </c:pt>
                <c:pt idx="622">
                  <c:v>1.31667</c:v>
                </c:pt>
                <c:pt idx="623">
                  <c:v>1.3183699999999998</c:v>
                </c:pt>
                <c:pt idx="624">
                  <c:v>1.3206499999999999</c:v>
                </c:pt>
                <c:pt idx="625">
                  <c:v>1.3229299999999997</c:v>
                </c:pt>
                <c:pt idx="626">
                  <c:v>1.32521</c:v>
                </c:pt>
                <c:pt idx="627">
                  <c:v>1.3274900000000001</c:v>
                </c:pt>
                <c:pt idx="628">
                  <c:v>1.3294900000000001</c:v>
                </c:pt>
                <c:pt idx="629">
                  <c:v>1.33148</c:v>
                </c:pt>
                <c:pt idx="630">
                  <c:v>1.3337600000000001</c:v>
                </c:pt>
                <c:pt idx="631">
                  <c:v>1.3360399999999999</c:v>
                </c:pt>
                <c:pt idx="632">
                  <c:v>1.33775</c:v>
                </c:pt>
                <c:pt idx="633">
                  <c:v>1.3397399999999999</c:v>
                </c:pt>
                <c:pt idx="634">
                  <c:v>1.34202</c:v>
                </c:pt>
                <c:pt idx="635">
                  <c:v>1.3443000000000001</c:v>
                </c:pt>
                <c:pt idx="636">
                  <c:v>1.34629</c:v>
                </c:pt>
                <c:pt idx="637">
                  <c:v>1.34829</c:v>
                </c:pt>
                <c:pt idx="638">
                  <c:v>1.3502799999999999</c:v>
                </c:pt>
                <c:pt idx="639">
                  <c:v>1.35256</c:v>
                </c:pt>
                <c:pt idx="640">
                  <c:v>1.3551299999999997</c:v>
                </c:pt>
                <c:pt idx="641">
                  <c:v>1.3571200000000001</c:v>
                </c:pt>
                <c:pt idx="642">
                  <c:v>1.3591200000000001</c:v>
                </c:pt>
                <c:pt idx="643">
                  <c:v>1.36111</c:v>
                </c:pt>
                <c:pt idx="644">
                  <c:v>1.3631</c:v>
                </c:pt>
                <c:pt idx="645">
                  <c:v>1.3651</c:v>
                </c:pt>
                <c:pt idx="646">
                  <c:v>1.3670899999999999</c:v>
                </c:pt>
                <c:pt idx="647">
                  <c:v>1.3690899999999999</c:v>
                </c:pt>
                <c:pt idx="648">
                  <c:v>1.37137</c:v>
                </c:pt>
                <c:pt idx="649">
                  <c:v>1.3739300000000001</c:v>
                </c:pt>
                <c:pt idx="650">
                  <c:v>1.37592</c:v>
                </c:pt>
                <c:pt idx="651">
                  <c:v>1.37792</c:v>
                </c:pt>
                <c:pt idx="652">
                  <c:v>1.37991</c:v>
                </c:pt>
                <c:pt idx="653">
                  <c:v>1.38219</c:v>
                </c:pt>
                <c:pt idx="654">
                  <c:v>1.3844700000000001</c:v>
                </c:pt>
                <c:pt idx="655">
                  <c:v>1.3864700000000001</c:v>
                </c:pt>
                <c:pt idx="656">
                  <c:v>1.38846</c:v>
                </c:pt>
                <c:pt idx="657">
                  <c:v>1.3907400000000001</c:v>
                </c:pt>
                <c:pt idx="658">
                  <c:v>1.39273</c:v>
                </c:pt>
                <c:pt idx="659">
                  <c:v>1.39473</c:v>
                </c:pt>
                <c:pt idx="660">
                  <c:v>1.39672</c:v>
                </c:pt>
                <c:pt idx="661">
                  <c:v>1.399</c:v>
                </c:pt>
                <c:pt idx="662">
                  <c:v>1.4015699999999998</c:v>
                </c:pt>
                <c:pt idx="663">
                  <c:v>1.4038399999999998</c:v>
                </c:pt>
                <c:pt idx="664">
                  <c:v>1.4058399999999998</c:v>
                </c:pt>
                <c:pt idx="665">
                  <c:v>1.4078299999999997</c:v>
                </c:pt>
                <c:pt idx="666">
                  <c:v>1.4098299999999997</c:v>
                </c:pt>
                <c:pt idx="667">
                  <c:v>1.4118200000000001</c:v>
                </c:pt>
                <c:pt idx="668">
                  <c:v>1.4140999999999997</c:v>
                </c:pt>
                <c:pt idx="669">
                  <c:v>1.4160999999999997</c:v>
                </c:pt>
                <c:pt idx="670">
                  <c:v>1.4180900000000001</c:v>
                </c:pt>
                <c:pt idx="671">
                  <c:v>1.4203699999999997</c:v>
                </c:pt>
                <c:pt idx="672">
                  <c:v>1.4226499999999997</c:v>
                </c:pt>
                <c:pt idx="673">
                  <c:v>1.4249299999999998</c:v>
                </c:pt>
                <c:pt idx="674">
                  <c:v>1.4266399999999997</c:v>
                </c:pt>
                <c:pt idx="675">
                  <c:v>1.4289199999999997</c:v>
                </c:pt>
                <c:pt idx="676">
                  <c:v>1.4309099999999997</c:v>
                </c:pt>
                <c:pt idx="677">
                  <c:v>1.4334699999999998</c:v>
                </c:pt>
                <c:pt idx="678">
                  <c:v>1.4351799999999997</c:v>
                </c:pt>
                <c:pt idx="679">
                  <c:v>1.43689</c:v>
                </c:pt>
                <c:pt idx="680">
                  <c:v>1.4391700000000001</c:v>
                </c:pt>
                <c:pt idx="681">
                  <c:v>1.4414499999999997</c:v>
                </c:pt>
                <c:pt idx="682">
                  <c:v>1.4434499999999997</c:v>
                </c:pt>
                <c:pt idx="683">
                  <c:v>1.4454400000000001</c:v>
                </c:pt>
                <c:pt idx="684">
                  <c:v>1.44743</c:v>
                </c:pt>
                <c:pt idx="685">
                  <c:v>1.4499999999999997</c:v>
                </c:pt>
                <c:pt idx="686">
                  <c:v>1.4522799999999998</c:v>
                </c:pt>
                <c:pt idx="687">
                  <c:v>1.4542699999999997</c:v>
                </c:pt>
                <c:pt idx="688">
                  <c:v>1.4562699999999997</c:v>
                </c:pt>
                <c:pt idx="689">
                  <c:v>1.4582599999999997</c:v>
                </c:pt>
                <c:pt idx="690">
                  <c:v>1.46025</c:v>
                </c:pt>
                <c:pt idx="691">
                  <c:v>1.4625300000000001</c:v>
                </c:pt>
                <c:pt idx="692">
                  <c:v>1.4645300000000001</c:v>
                </c:pt>
                <c:pt idx="693">
                  <c:v>1.46652</c:v>
                </c:pt>
                <c:pt idx="694">
                  <c:v>1.4690899999999998</c:v>
                </c:pt>
                <c:pt idx="695">
                  <c:v>1.4713700000000001</c:v>
                </c:pt>
                <c:pt idx="696">
                  <c:v>1.4733599999999998</c:v>
                </c:pt>
                <c:pt idx="697">
                  <c:v>1.4753499999999997</c:v>
                </c:pt>
                <c:pt idx="698">
                  <c:v>1.4773499999999997</c:v>
                </c:pt>
                <c:pt idx="699">
                  <c:v>1.4796299999999998</c:v>
                </c:pt>
                <c:pt idx="700">
                  <c:v>1.4816199999999997</c:v>
                </c:pt>
                <c:pt idx="701">
                  <c:v>1.4836199999999997</c:v>
                </c:pt>
                <c:pt idx="702">
                  <c:v>1.4856100000000001</c:v>
                </c:pt>
                <c:pt idx="703">
                  <c:v>1.4878899999999997</c:v>
                </c:pt>
                <c:pt idx="704">
                  <c:v>1.4901699999999998</c:v>
                </c:pt>
                <c:pt idx="705">
                  <c:v>1.4921599999999997</c:v>
                </c:pt>
                <c:pt idx="706">
                  <c:v>1.49387</c:v>
                </c:pt>
                <c:pt idx="707">
                  <c:v>1.4961500000000001</c:v>
                </c:pt>
                <c:pt idx="708">
                  <c:v>1.4987200000000001</c:v>
                </c:pt>
                <c:pt idx="709">
                  <c:v>1.5009999999999999</c:v>
                </c:pt>
                <c:pt idx="710">
                  <c:v>1.5029899999999998</c:v>
                </c:pt>
                <c:pt idx="711">
                  <c:v>1.5049799999999998</c:v>
                </c:pt>
                <c:pt idx="712">
                  <c:v>1.5069799999999998</c:v>
                </c:pt>
                <c:pt idx="713">
                  <c:v>1.5092599999999998</c:v>
                </c:pt>
                <c:pt idx="714">
                  <c:v>1.5112499999999998</c:v>
                </c:pt>
                <c:pt idx="715">
                  <c:v>1.5132499999999998</c:v>
                </c:pt>
                <c:pt idx="716">
                  <c:v>1.5155299999999998</c:v>
                </c:pt>
                <c:pt idx="717">
                  <c:v>1.5180899999999997</c:v>
                </c:pt>
                <c:pt idx="718">
                  <c:v>1.5203699999999998</c:v>
                </c:pt>
                <c:pt idx="719">
                  <c:v>1.5220800000000001</c:v>
                </c:pt>
                <c:pt idx="720">
                  <c:v>1.5240699999999998</c:v>
                </c:pt>
                <c:pt idx="721">
                  <c:v>1.5263500000000001</c:v>
                </c:pt>
                <c:pt idx="722">
                  <c:v>1.5286299999999999</c:v>
                </c:pt>
                <c:pt idx="723">
                  <c:v>1.5306299999999997</c:v>
                </c:pt>
                <c:pt idx="724">
                  <c:v>1.5326200000000001</c:v>
                </c:pt>
                <c:pt idx="725">
                  <c:v>1.5346099999999998</c:v>
                </c:pt>
                <c:pt idx="726">
                  <c:v>1.5368899999999999</c:v>
                </c:pt>
                <c:pt idx="727">
                  <c:v>1.5388900000000001</c:v>
                </c:pt>
                <c:pt idx="728">
                  <c:v>1.5408799999999998</c:v>
                </c:pt>
                <c:pt idx="729">
                  <c:v>1.5428799999999998</c:v>
                </c:pt>
                <c:pt idx="730">
                  <c:v>1.5451499999999998</c:v>
                </c:pt>
                <c:pt idx="731">
                  <c:v>1.5477199999999998</c:v>
                </c:pt>
                <c:pt idx="732">
                  <c:v>1.5497099999999999</c:v>
                </c:pt>
                <c:pt idx="733">
                  <c:v>1.5517099999999997</c:v>
                </c:pt>
                <c:pt idx="734">
                  <c:v>1.5534199999999998</c:v>
                </c:pt>
                <c:pt idx="735">
                  <c:v>1.5554099999999997</c:v>
                </c:pt>
                <c:pt idx="736">
                  <c:v>1.5576899999999998</c:v>
                </c:pt>
                <c:pt idx="737">
                  <c:v>1.5599699999999999</c:v>
                </c:pt>
                <c:pt idx="738">
                  <c:v>1.5619599999999998</c:v>
                </c:pt>
                <c:pt idx="739">
                  <c:v>1.5642399999999999</c:v>
                </c:pt>
                <c:pt idx="740">
                  <c:v>1.5665199999999999</c:v>
                </c:pt>
                <c:pt idx="741">
                  <c:v>1.5687999999999998</c:v>
                </c:pt>
                <c:pt idx="742">
                  <c:v>1.5705099999999999</c:v>
                </c:pt>
                <c:pt idx="743">
                  <c:v>1.5725100000000001</c:v>
                </c:pt>
                <c:pt idx="744">
                  <c:v>1.5747799999999998</c:v>
                </c:pt>
                <c:pt idx="745">
                  <c:v>1.5770599999999999</c:v>
                </c:pt>
                <c:pt idx="746">
                  <c:v>1.5790599999999999</c:v>
                </c:pt>
                <c:pt idx="747">
                  <c:v>1.5810499999999998</c:v>
                </c:pt>
                <c:pt idx="748">
                  <c:v>1.5833299999999999</c:v>
                </c:pt>
                <c:pt idx="749">
                  <c:v>1.5853299999999999</c:v>
                </c:pt>
                <c:pt idx="750">
                  <c:v>1.5873199999999998</c:v>
                </c:pt>
                <c:pt idx="751">
                  <c:v>1.5895999999999999</c:v>
                </c:pt>
                <c:pt idx="752">
                  <c:v>1.5915899999999998</c:v>
                </c:pt>
                <c:pt idx="753">
                  <c:v>1.5941599999999998</c:v>
                </c:pt>
                <c:pt idx="754">
                  <c:v>1.5964399999999999</c:v>
                </c:pt>
                <c:pt idx="755">
                  <c:v>1.5984299999999998</c:v>
                </c:pt>
                <c:pt idx="756">
                  <c:v>1.6001399999999999</c:v>
                </c:pt>
                <c:pt idx="757">
                  <c:v>1.6021299999999998</c:v>
                </c:pt>
                <c:pt idx="758">
                  <c:v>1.6044099999999999</c:v>
                </c:pt>
                <c:pt idx="759">
                  <c:v>1.6064099999999999</c:v>
                </c:pt>
                <c:pt idx="760">
                  <c:v>1.6083999999999998</c:v>
                </c:pt>
                <c:pt idx="761">
                  <c:v>1.6103999999999998</c:v>
                </c:pt>
                <c:pt idx="762">
                  <c:v>1.6129599999999997</c:v>
                </c:pt>
                <c:pt idx="763">
                  <c:v>1.6152399999999998</c:v>
                </c:pt>
                <c:pt idx="764">
                  <c:v>1.6172299999999999</c:v>
                </c:pt>
                <c:pt idx="765">
                  <c:v>1.6192299999999997</c:v>
                </c:pt>
                <c:pt idx="766">
                  <c:v>1.6212199999999999</c:v>
                </c:pt>
                <c:pt idx="767">
                  <c:v>1.6234999999999999</c:v>
                </c:pt>
                <c:pt idx="768">
                  <c:v>1.6257799999999998</c:v>
                </c:pt>
                <c:pt idx="769">
                  <c:v>1.6277799999999998</c:v>
                </c:pt>
                <c:pt idx="770">
                  <c:v>1.6297699999999999</c:v>
                </c:pt>
                <c:pt idx="771">
                  <c:v>1.6317599999999999</c:v>
                </c:pt>
                <c:pt idx="772">
                  <c:v>1.6340399999999999</c:v>
                </c:pt>
                <c:pt idx="773">
                  <c:v>1.6363199999999998</c:v>
                </c:pt>
                <c:pt idx="774">
                  <c:v>1.6383199999999998</c:v>
                </c:pt>
                <c:pt idx="775">
                  <c:v>1.6405999999999998</c:v>
                </c:pt>
                <c:pt idx="776">
                  <c:v>1.64316</c:v>
                </c:pt>
                <c:pt idx="777">
                  <c:v>1.6451499999999997</c:v>
                </c:pt>
                <c:pt idx="778">
                  <c:v>1.6471499999999999</c:v>
                </c:pt>
                <c:pt idx="779">
                  <c:v>1.6488599999999998</c:v>
                </c:pt>
                <c:pt idx="780">
                  <c:v>1.6505699999999999</c:v>
                </c:pt>
                <c:pt idx="781">
                  <c:v>1.6528499999999997</c:v>
                </c:pt>
                <c:pt idx="782">
                  <c:v>1.6551299999999998</c:v>
                </c:pt>
                <c:pt idx="783">
                  <c:v>1.6574099999999998</c:v>
                </c:pt>
                <c:pt idx="784">
                  <c:v>1.6593999999999998</c:v>
                </c:pt>
                <c:pt idx="785">
                  <c:v>1.6616799999999998</c:v>
                </c:pt>
                <c:pt idx="786">
                  <c:v>1.6639599999999999</c:v>
                </c:pt>
                <c:pt idx="787">
                  <c:v>1.6659499999999998</c:v>
                </c:pt>
                <c:pt idx="788">
                  <c:v>1.6676599999999999</c:v>
                </c:pt>
                <c:pt idx="789">
                  <c:v>1.6699399999999998</c:v>
                </c:pt>
                <c:pt idx="790">
                  <c:v>1.6722199999999998</c:v>
                </c:pt>
                <c:pt idx="791">
                  <c:v>1.67421</c:v>
                </c:pt>
                <c:pt idx="792">
                  <c:v>1.6762099999999998</c:v>
                </c:pt>
                <c:pt idx="793">
                  <c:v>1.6781999999999999</c:v>
                </c:pt>
                <c:pt idx="794">
                  <c:v>1.6804799999999998</c:v>
                </c:pt>
                <c:pt idx="795">
                  <c:v>1.6827599999999998</c:v>
                </c:pt>
                <c:pt idx="796">
                  <c:v>1.6850399999999999</c:v>
                </c:pt>
                <c:pt idx="797">
                  <c:v>1.6870399999999999</c:v>
                </c:pt>
                <c:pt idx="798">
                  <c:v>1.6893099999999999</c:v>
                </c:pt>
                <c:pt idx="799">
                  <c:v>1.6915899999999999</c:v>
                </c:pt>
                <c:pt idx="800">
                  <c:v>1.69387</c:v>
                </c:pt>
                <c:pt idx="801">
                  <c:v>1.6955799999999999</c:v>
                </c:pt>
                <c:pt idx="802">
                  <c:v>1.6972899999999997</c:v>
                </c:pt>
                <c:pt idx="803">
                  <c:v>1.6995699999999998</c:v>
                </c:pt>
                <c:pt idx="804">
                  <c:v>1.7018499999999999</c:v>
                </c:pt>
                <c:pt idx="805">
                  <c:v>1.7041299999999999</c:v>
                </c:pt>
                <c:pt idx="806">
                  <c:v>1.7058399999999998</c:v>
                </c:pt>
                <c:pt idx="807">
                  <c:v>1.7081199999999999</c:v>
                </c:pt>
                <c:pt idx="808">
                  <c:v>1.7103999999999999</c:v>
                </c:pt>
                <c:pt idx="809">
                  <c:v>1.71268</c:v>
                </c:pt>
                <c:pt idx="810">
                  <c:v>1.7146699999999999</c:v>
                </c:pt>
                <c:pt idx="811">
                  <c:v>1.7166599999999999</c:v>
                </c:pt>
                <c:pt idx="812">
                  <c:v>1.7186599999999999</c:v>
                </c:pt>
                <c:pt idx="813">
                  <c:v>1.7206499999999998</c:v>
                </c:pt>
                <c:pt idx="814">
                  <c:v>1.7229299999999999</c:v>
                </c:pt>
                <c:pt idx="815">
                  <c:v>1.72464</c:v>
                </c:pt>
                <c:pt idx="816">
                  <c:v>1.7269199999999998</c:v>
                </c:pt>
                <c:pt idx="817">
                  <c:v>1.7291999999999998</c:v>
                </c:pt>
                <c:pt idx="818">
                  <c:v>1.7314799999999999</c:v>
                </c:pt>
                <c:pt idx="819">
                  <c:v>1.7334699999999998</c:v>
                </c:pt>
                <c:pt idx="820">
                  <c:v>1.7357499999999997</c:v>
                </c:pt>
                <c:pt idx="821">
                  <c:v>1.73803</c:v>
                </c:pt>
                <c:pt idx="822">
                  <c:v>1.74031</c:v>
                </c:pt>
                <c:pt idx="823">
                  <c:v>1.74231</c:v>
                </c:pt>
                <c:pt idx="824">
                  <c:v>1.7440199999999999</c:v>
                </c:pt>
                <c:pt idx="825">
                  <c:v>1.7457199999999999</c:v>
                </c:pt>
                <c:pt idx="826">
                  <c:v>1.7479999999999998</c:v>
                </c:pt>
                <c:pt idx="827">
                  <c:v>1.7502800000000001</c:v>
                </c:pt>
                <c:pt idx="828">
                  <c:v>1.7525599999999995</c:v>
                </c:pt>
                <c:pt idx="829">
                  <c:v>1.7548400000000002</c:v>
                </c:pt>
                <c:pt idx="830">
                  <c:v>1.75684</c:v>
                </c:pt>
                <c:pt idx="831">
                  <c:v>1.7591100000000002</c:v>
                </c:pt>
                <c:pt idx="832">
                  <c:v>1.76139</c:v>
                </c:pt>
                <c:pt idx="833">
                  <c:v>1.7633899999999998</c:v>
                </c:pt>
                <c:pt idx="834">
                  <c:v>1.7650999999999999</c:v>
                </c:pt>
                <c:pt idx="835">
                  <c:v>1.7673799999999997</c:v>
                </c:pt>
                <c:pt idx="836">
                  <c:v>1.76966</c:v>
                </c:pt>
                <c:pt idx="837">
                  <c:v>1.7719399999999998</c:v>
                </c:pt>
                <c:pt idx="838">
                  <c:v>1.7736399999999994</c:v>
                </c:pt>
                <c:pt idx="839">
                  <c:v>1.7756400000000001</c:v>
                </c:pt>
                <c:pt idx="840">
                  <c:v>1.7779199999999999</c:v>
                </c:pt>
                <c:pt idx="841">
                  <c:v>1.7801999999999998</c:v>
                </c:pt>
                <c:pt idx="842">
                  <c:v>1.7821899999999999</c:v>
                </c:pt>
                <c:pt idx="843">
                  <c:v>1.7844699999999998</c:v>
                </c:pt>
                <c:pt idx="844">
                  <c:v>1.7867500000000001</c:v>
                </c:pt>
                <c:pt idx="845">
                  <c:v>1.7890299999999999</c:v>
                </c:pt>
                <c:pt idx="846">
                  <c:v>1.79074</c:v>
                </c:pt>
                <c:pt idx="847">
                  <c:v>1.7924500000000001</c:v>
                </c:pt>
                <c:pt idx="848">
                  <c:v>1.7947299999999999</c:v>
                </c:pt>
                <c:pt idx="849">
                  <c:v>1.7970099999999998</c:v>
                </c:pt>
                <c:pt idx="850">
                  <c:v>1.7992900000000001</c:v>
                </c:pt>
                <c:pt idx="851">
                  <c:v>1.8015699999999999</c:v>
                </c:pt>
                <c:pt idx="852">
                  <c:v>1.8035600000000001</c:v>
                </c:pt>
                <c:pt idx="853">
                  <c:v>1.8058399999999999</c:v>
                </c:pt>
                <c:pt idx="854">
                  <c:v>1.80783</c:v>
                </c:pt>
                <c:pt idx="855">
                  <c:v>1.8101099999999999</c:v>
                </c:pt>
                <c:pt idx="856">
                  <c:v>1.81182</c:v>
                </c:pt>
                <c:pt idx="857">
                  <c:v>1.8140999999999998</c:v>
                </c:pt>
                <c:pt idx="858">
                  <c:v>1.8163800000000001</c:v>
                </c:pt>
                <c:pt idx="859">
                  <c:v>1.8186599999999995</c:v>
                </c:pt>
                <c:pt idx="860">
                  <c:v>1.8206500000000001</c:v>
                </c:pt>
                <c:pt idx="861">
                  <c:v>1.8226499999999999</c:v>
                </c:pt>
                <c:pt idx="862">
                  <c:v>1.82464</c:v>
                </c:pt>
                <c:pt idx="863">
                  <c:v>1.8266399999999998</c:v>
                </c:pt>
                <c:pt idx="864">
                  <c:v>1.8289200000000001</c:v>
                </c:pt>
                <c:pt idx="865">
                  <c:v>1.8311899999999999</c:v>
                </c:pt>
                <c:pt idx="866">
                  <c:v>1.8334700000000002</c:v>
                </c:pt>
                <c:pt idx="867">
                  <c:v>1.8357499999999995</c:v>
                </c:pt>
                <c:pt idx="868">
                  <c:v>1.8377500000000002</c:v>
                </c:pt>
                <c:pt idx="869">
                  <c:v>1.8397399999999999</c:v>
                </c:pt>
                <c:pt idx="870">
                  <c:v>1.84145</c:v>
                </c:pt>
                <c:pt idx="871">
                  <c:v>1.8434499999999998</c:v>
                </c:pt>
                <c:pt idx="872">
                  <c:v>1.84572</c:v>
                </c:pt>
                <c:pt idx="873">
                  <c:v>1.8482899999999995</c:v>
                </c:pt>
                <c:pt idx="874">
                  <c:v>1.8502800000000001</c:v>
                </c:pt>
                <c:pt idx="875">
                  <c:v>1.8522799999999999</c:v>
                </c:pt>
                <c:pt idx="876">
                  <c:v>1.8545600000000002</c:v>
                </c:pt>
                <c:pt idx="877">
                  <c:v>1.8565499999999999</c:v>
                </c:pt>
                <c:pt idx="878">
                  <c:v>1.8588300000000002</c:v>
                </c:pt>
                <c:pt idx="879">
                  <c:v>1.8605399999999999</c:v>
                </c:pt>
                <c:pt idx="880">
                  <c:v>1.86253</c:v>
                </c:pt>
                <c:pt idx="881">
                  <c:v>1.8648099999999999</c:v>
                </c:pt>
                <c:pt idx="882">
                  <c:v>1.8670900000000001</c:v>
                </c:pt>
                <c:pt idx="883">
                  <c:v>1.8690899999999999</c:v>
                </c:pt>
                <c:pt idx="884">
                  <c:v>1.8710800000000001</c:v>
                </c:pt>
                <c:pt idx="885">
                  <c:v>1.8730699999999998</c:v>
                </c:pt>
                <c:pt idx="886">
                  <c:v>1.8756400000000002</c:v>
                </c:pt>
                <c:pt idx="887">
                  <c:v>1.8779199999999996</c:v>
                </c:pt>
                <c:pt idx="888">
                  <c:v>1.8799100000000002</c:v>
                </c:pt>
                <c:pt idx="889">
                  <c:v>1.8819099999999995</c:v>
                </c:pt>
                <c:pt idx="890">
                  <c:v>1.8841899999999998</c:v>
                </c:pt>
                <c:pt idx="891">
                  <c:v>1.8861799999999995</c:v>
                </c:pt>
                <c:pt idx="892">
                  <c:v>1.8881700000000001</c:v>
                </c:pt>
                <c:pt idx="893">
                  <c:v>1.8898799999999998</c:v>
                </c:pt>
                <c:pt idx="894">
                  <c:v>1.89188</c:v>
                </c:pt>
                <c:pt idx="895">
                  <c:v>1.8941599999999998</c:v>
                </c:pt>
                <c:pt idx="896">
                  <c:v>1.8967200000000002</c:v>
                </c:pt>
                <c:pt idx="897">
                  <c:v>1.8987199999999995</c:v>
                </c:pt>
                <c:pt idx="898">
                  <c:v>1.9007100000000001</c:v>
                </c:pt>
                <c:pt idx="899">
                  <c:v>1.9029899999999995</c:v>
                </c:pt>
                <c:pt idx="900">
                  <c:v>1.9049800000000001</c:v>
                </c:pt>
                <c:pt idx="901">
                  <c:v>1.90726</c:v>
                </c:pt>
                <c:pt idx="902">
                  <c:v>1.9092600000000002</c:v>
                </c:pt>
                <c:pt idx="903">
                  <c:v>1.9112499999999999</c:v>
                </c:pt>
                <c:pt idx="904">
                  <c:v>1.9135300000000002</c:v>
                </c:pt>
                <c:pt idx="905">
                  <c:v>1.9158099999999996</c:v>
                </c:pt>
                <c:pt idx="906">
                  <c:v>1.9178000000000002</c:v>
                </c:pt>
                <c:pt idx="907">
                  <c:v>1.9195099999999998</c:v>
                </c:pt>
                <c:pt idx="908">
                  <c:v>1.9217900000000001</c:v>
                </c:pt>
                <c:pt idx="909">
                  <c:v>1.9243599999999996</c:v>
                </c:pt>
                <c:pt idx="910">
                  <c:v>1.9263499999999998</c:v>
                </c:pt>
                <c:pt idx="911">
                  <c:v>1.9286299999999996</c:v>
                </c:pt>
                <c:pt idx="912">
                  <c:v>1.9306199999999998</c:v>
                </c:pt>
                <c:pt idx="913">
                  <c:v>1.9326199999999996</c:v>
                </c:pt>
                <c:pt idx="914">
                  <c:v>1.9348999999999998</c:v>
                </c:pt>
                <c:pt idx="915">
                  <c:v>1.9366099999999995</c:v>
                </c:pt>
                <c:pt idx="916">
                  <c:v>1.9386000000000001</c:v>
                </c:pt>
                <c:pt idx="917">
                  <c:v>1.9405999999999999</c:v>
                </c:pt>
                <c:pt idx="918">
                  <c:v>1.9431600000000002</c:v>
                </c:pt>
                <c:pt idx="919">
                  <c:v>1.9454399999999996</c:v>
                </c:pt>
                <c:pt idx="920">
                  <c:v>1.9474300000000002</c:v>
                </c:pt>
                <c:pt idx="921">
                  <c:v>1.9494299999999996</c:v>
                </c:pt>
                <c:pt idx="922">
                  <c:v>1.9517099999999998</c:v>
                </c:pt>
                <c:pt idx="923">
                  <c:v>1.9539899999999997</c:v>
                </c:pt>
                <c:pt idx="924">
                  <c:v>1.9559799999999998</c:v>
                </c:pt>
                <c:pt idx="925">
                  <c:v>1.9576899999999999</c:v>
                </c:pt>
                <c:pt idx="926">
                  <c:v>1.9599700000000002</c:v>
                </c:pt>
                <c:pt idx="927">
                  <c:v>1.9622499999999996</c:v>
                </c:pt>
                <c:pt idx="928">
                  <c:v>1.9645299999999999</c:v>
                </c:pt>
                <c:pt idx="929">
                  <c:v>1.9662399999999995</c:v>
                </c:pt>
                <c:pt idx="930">
                  <c:v>1.9685199999999998</c:v>
                </c:pt>
                <c:pt idx="931">
                  <c:v>1.9707999999999997</c:v>
                </c:pt>
                <c:pt idx="932">
                  <c:v>1.9730699999999999</c:v>
                </c:pt>
                <c:pt idx="933">
                  <c:v>1.9753499999999997</c:v>
                </c:pt>
                <c:pt idx="934">
                  <c:v>1.9770599999999998</c:v>
                </c:pt>
                <c:pt idx="935">
                  <c:v>1.9793399999999997</c:v>
                </c:pt>
                <c:pt idx="936">
                  <c:v>1.9810500000000002</c:v>
                </c:pt>
                <c:pt idx="937">
                  <c:v>1.9833299999999996</c:v>
                </c:pt>
                <c:pt idx="938">
                  <c:v>1.9850400000000001</c:v>
                </c:pt>
                <c:pt idx="939">
                  <c:v>1.9870299999999999</c:v>
                </c:pt>
                <c:pt idx="940">
                  <c:v>1.9895999999999998</c:v>
                </c:pt>
                <c:pt idx="941">
                  <c:v>1.9918799999999997</c:v>
                </c:pt>
                <c:pt idx="942">
                  <c:v>1.9941599999999999</c:v>
                </c:pt>
                <c:pt idx="943">
                  <c:v>1.9958699999999996</c:v>
                </c:pt>
                <c:pt idx="944">
                  <c:v>1.9981499999999999</c:v>
                </c:pt>
                <c:pt idx="945">
                  <c:v>2.0004299999999997</c:v>
                </c:pt>
                <c:pt idx="946">
                  <c:v>2.0024199999999999</c:v>
                </c:pt>
                <c:pt idx="947">
                  <c:v>2.0044099999999996</c:v>
                </c:pt>
                <c:pt idx="948">
                  <c:v>2.0064099999999998</c:v>
                </c:pt>
                <c:pt idx="949">
                  <c:v>2.0086899999999996</c:v>
                </c:pt>
                <c:pt idx="950">
                  <c:v>2.0109699999999999</c:v>
                </c:pt>
                <c:pt idx="951">
                  <c:v>2.0129599999999996</c:v>
                </c:pt>
                <c:pt idx="952">
                  <c:v>2.0149599999999999</c:v>
                </c:pt>
                <c:pt idx="953">
                  <c:v>2.0169499999999996</c:v>
                </c:pt>
                <c:pt idx="954">
                  <c:v>2.0195099999999999</c:v>
                </c:pt>
                <c:pt idx="955">
                  <c:v>2.0217899999999998</c:v>
                </c:pt>
                <c:pt idx="956">
                  <c:v>2.02379</c:v>
                </c:pt>
              </c:numCache>
            </c:numRef>
          </c:xVal>
          <c:yVal>
            <c:numRef>
              <c:f>[0]!Data_Second</c:f>
              <c:numCache>
                <c:formatCode>General</c:formatCode>
                <c:ptCount val="957"/>
                <c:pt idx="0">
                  <c:v>-23486.68818701796</c:v>
                </c:pt>
                <c:pt idx="1">
                  <c:v>-23205.862401505776</c:v>
                </c:pt>
                <c:pt idx="2">
                  <c:v>-22961.240468477659</c:v>
                </c:pt>
                <c:pt idx="3">
                  <c:v>-22753.356106506482</c:v>
                </c:pt>
                <c:pt idx="4">
                  <c:v>-22479.190804130001</c:v>
                </c:pt>
                <c:pt idx="5">
                  <c:v>-22205.874371336417</c:v>
                </c:pt>
                <c:pt idx="6">
                  <c:v>-21934.610283275033</c:v>
                </c:pt>
                <c:pt idx="7">
                  <c:v>-21732.503763581655</c:v>
                </c:pt>
                <c:pt idx="8">
                  <c:v>-21464.810072164801</c:v>
                </c:pt>
                <c:pt idx="9">
                  <c:v>-21199.144518751229</c:v>
                </c:pt>
                <c:pt idx="10">
                  <c:v>-20935.498332996714</c:v>
                </c:pt>
                <c:pt idx="11">
                  <c:v>-20673.862761678462</c:v>
                </c:pt>
                <c:pt idx="12">
                  <c:v>-20478.950292958856</c:v>
                </c:pt>
                <c:pt idx="13">
                  <c:v>-20220.812285959728</c:v>
                </c:pt>
                <c:pt idx="14">
                  <c:v>-20028.512983010936</c:v>
                </c:pt>
                <c:pt idx="15">
                  <c:v>-19773.84587778055</c:v>
                </c:pt>
                <c:pt idx="16">
                  <c:v>-19553.182195841091</c:v>
                </c:pt>
                <c:pt idx="17">
                  <c:v>-19334.01458050335</c:v>
                </c:pt>
                <c:pt idx="18">
                  <c:v>-19084.739539565424</c:v>
                </c:pt>
                <c:pt idx="19">
                  <c:v>-18837.41220204542</c:v>
                </c:pt>
                <c:pt idx="20">
                  <c:v>-18592.023955897155</c:v>
                </c:pt>
                <c:pt idx="21">
                  <c:v>-18378.36083379617</c:v>
                </c:pt>
                <c:pt idx="22">
                  <c:v>-18167.234621484662</c:v>
                </c:pt>
                <c:pt idx="23">
                  <c:v>-17927.134610525842</c:v>
                </c:pt>
                <c:pt idx="24">
                  <c:v>-17688.941548253199</c:v>
                </c:pt>
                <c:pt idx="25">
                  <c:v>-17511.543054219379</c:v>
                </c:pt>
                <c:pt idx="26">
                  <c:v>-17306.43654050184</c:v>
                </c:pt>
                <c:pt idx="27">
                  <c:v>-17073.204551504299</c:v>
                </c:pt>
                <c:pt idx="28">
                  <c:v>-16870.16004343456</c:v>
                </c:pt>
                <c:pt idx="29">
                  <c:v>-16640.44292978699</c:v>
                </c:pt>
                <c:pt idx="30">
                  <c:v>-16469.376339772283</c:v>
                </c:pt>
                <c:pt idx="31">
                  <c:v>-16243.898353304634</c:v>
                </c:pt>
                <c:pt idx="32">
                  <c:v>-16019.268538040571</c:v>
                </c:pt>
                <c:pt idx="33">
                  <c:v>-15768.269442616162</c:v>
                </c:pt>
                <c:pt idx="34">
                  <c:v>-15575.511875334962</c:v>
                </c:pt>
                <c:pt idx="35">
                  <c:v>-15383.182871378958</c:v>
                </c:pt>
                <c:pt idx="36">
                  <c:v>-15193.200141380546</c:v>
                </c:pt>
                <c:pt idx="37">
                  <c:v>-15004.593014613472</c:v>
                </c:pt>
                <c:pt idx="38">
                  <c:v>-14790.184199024889</c:v>
                </c:pt>
                <c:pt idx="39">
                  <c:v>-14603.580470474644</c:v>
                </c:pt>
                <c:pt idx="40">
                  <c:v>-14419.271376001871</c:v>
                </c:pt>
                <c:pt idx="41">
                  <c:v>-14209.765579394645</c:v>
                </c:pt>
                <c:pt idx="42">
                  <c:v>-14002.027186347981</c:v>
                </c:pt>
                <c:pt idx="43">
                  <c:v>-13796.047950673386</c:v>
                </c:pt>
                <c:pt idx="44">
                  <c:v>-13617.699145954681</c:v>
                </c:pt>
                <c:pt idx="45">
                  <c:v>-13414.992348884063</c:v>
                </c:pt>
                <c:pt idx="46">
                  <c:v>-13238.608586303901</c:v>
                </c:pt>
                <c:pt idx="47">
                  <c:v>-13039.15304042619</c:v>
                </c:pt>
                <c:pt idx="48">
                  <c:v>-12866.473059297541</c:v>
                </c:pt>
                <c:pt idx="49">
                  <c:v>-12719.132478712738</c:v>
                </c:pt>
                <c:pt idx="50">
                  <c:v>-12524.171410531913</c:v>
                </c:pt>
                <c:pt idx="51">
                  <c:v>-12330.90923062864</c:v>
                </c:pt>
                <c:pt idx="52">
                  <c:v>-12163.610802321524</c:v>
                </c:pt>
                <c:pt idx="53">
                  <c:v>-11996.764003565748</c:v>
                </c:pt>
                <c:pt idx="54">
                  <c:v>-11832.031912918676</c:v>
                </c:pt>
                <c:pt idx="55">
                  <c:v>-11644.856751473628</c:v>
                </c:pt>
                <c:pt idx="56">
                  <c:v>-11435.865840090113</c:v>
                </c:pt>
                <c:pt idx="57">
                  <c:v>-11275.483126327486</c:v>
                </c:pt>
                <c:pt idx="58">
                  <c:v>-11116.353974374122</c:v>
                </c:pt>
                <c:pt idx="59">
                  <c:v>-10957.682843084218</c:v>
                </c:pt>
                <c:pt idx="60">
                  <c:v>-10801.051118618754</c:v>
                </c:pt>
                <c:pt idx="61">
                  <c:v>-10623.114654333727</c:v>
                </c:pt>
                <c:pt idx="62">
                  <c:v>-10490.723686650043</c:v>
                </c:pt>
                <c:pt idx="63">
                  <c:v>-10315.611210281408</c:v>
                </c:pt>
                <c:pt idx="64">
                  <c:v>-10142.101552869304</c:v>
                </c:pt>
                <c:pt idx="65">
                  <c:v>-9949.1840570781987</c:v>
                </c:pt>
                <c:pt idx="66">
                  <c:v>-9799.8591222271825</c:v>
                </c:pt>
                <c:pt idx="67">
                  <c:v>-9673.1501160909174</c:v>
                </c:pt>
                <c:pt idx="68">
                  <c:v>-9505.5808328621988</c:v>
                </c:pt>
                <c:pt idx="69">
                  <c:v>-9339.577008179529</c:v>
                </c:pt>
                <c:pt idx="70">
                  <c:v>-9175.1308259174293</c:v>
                </c:pt>
                <c:pt idx="71">
                  <c:v>-9053.5264768294783</c:v>
                </c:pt>
                <c:pt idx="72">
                  <c:v>-8911.5612752401394</c:v>
                </c:pt>
                <c:pt idx="73">
                  <c:v>-8731.5711091078047</c:v>
                </c:pt>
                <c:pt idx="74">
                  <c:v>-8592.2951535974607</c:v>
                </c:pt>
                <c:pt idx="75">
                  <c:v>-8454.877742692981</c:v>
                </c:pt>
                <c:pt idx="76">
                  <c:v>-8317.9326071630967</c:v>
                </c:pt>
                <c:pt idx="77">
                  <c:v>-8182.8240532104082</c:v>
                </c:pt>
                <c:pt idx="78">
                  <c:v>-8029.4320375742891</c:v>
                </c:pt>
                <c:pt idx="79">
                  <c:v>-7877.5338682368911</c:v>
                </c:pt>
                <c:pt idx="80">
                  <c:v>-7746.1710061912227</c:v>
                </c:pt>
                <c:pt idx="81">
                  <c:v>-7615.2836158994387</c:v>
                </c:pt>
                <c:pt idx="82">
                  <c:v>-7486.1754789583838</c:v>
                </c:pt>
                <c:pt idx="83">
                  <c:v>-7357.5439097684493</c:v>
                </c:pt>
                <c:pt idx="84">
                  <c:v>-7212.9075054887053</c:v>
                </c:pt>
                <c:pt idx="85">
                  <c:v>-7104.9032037297011</c:v>
                </c:pt>
                <c:pt idx="86">
                  <c:v>-6944.1100978994627</c:v>
                </c:pt>
                <c:pt idx="87">
                  <c:v>-6785.7588149096755</c:v>
                </c:pt>
                <c:pt idx="88">
                  <c:v>-6646.2446300734491</c:v>
                </c:pt>
                <c:pt idx="89">
                  <c:v>-6542.5424717494998</c:v>
                </c:pt>
                <c:pt idx="90">
                  <c:v>-6422.2638845426773</c:v>
                </c:pt>
                <c:pt idx="91">
                  <c:v>-6287.0616092701393</c:v>
                </c:pt>
                <c:pt idx="92">
                  <c:v>-6169.0926790795256</c:v>
                </c:pt>
                <c:pt idx="93">
                  <c:v>-6035.9177765848053</c:v>
                </c:pt>
                <c:pt idx="94">
                  <c:v>-5920.8166419291219</c:v>
                </c:pt>
                <c:pt idx="95">
                  <c:v>-5806.1976560916837</c:v>
                </c:pt>
                <c:pt idx="96">
                  <c:v>-5676.8225390222342</c:v>
                </c:pt>
                <c:pt idx="97">
                  <c:v>-5548.8152904304852</c:v>
                </c:pt>
                <c:pt idx="98">
                  <c:v>-5454.2570760088238</c:v>
                </c:pt>
                <c:pt idx="99">
                  <c:v>-5328.6199439431248</c:v>
                </c:pt>
                <c:pt idx="100">
                  <c:v>-5204.3304831375299</c:v>
                </c:pt>
                <c:pt idx="101">
                  <c:v>-5081.3813694820556</c:v>
                </c:pt>
                <c:pt idx="102">
                  <c:v>-4974.6290479376048</c:v>
                </c:pt>
                <c:pt idx="103">
                  <c:v>-4869.4236625192734</c:v>
                </c:pt>
                <c:pt idx="104">
                  <c:v>-4779.8246941474044</c:v>
                </c:pt>
                <c:pt idx="105">
                  <c:v>-4661.509365341688</c:v>
                </c:pt>
                <c:pt idx="106">
                  <c:v>-4559.3118681050664</c:v>
                </c:pt>
                <c:pt idx="107">
                  <c:v>-4443.4395131314068</c:v>
                </c:pt>
                <c:pt idx="108">
                  <c:v>-4342.8627897183333</c:v>
                </c:pt>
                <c:pt idx="109">
                  <c:v>-4229.4137350190385</c:v>
                </c:pt>
                <c:pt idx="110">
                  <c:v>-4103.5581192612799</c:v>
                </c:pt>
                <c:pt idx="111">
                  <c:v>-4006.8338014230162</c:v>
                </c:pt>
                <c:pt idx="112">
                  <c:v>-3910.5953592646301</c:v>
                </c:pt>
                <c:pt idx="113">
                  <c:v>-3815.800414866821</c:v>
                </c:pt>
                <c:pt idx="114">
                  <c:v>-3708.3649350546766</c:v>
                </c:pt>
                <c:pt idx="115">
                  <c:v>-3602.1761781216419</c:v>
                </c:pt>
                <c:pt idx="116">
                  <c:v>-3510.0490158771895</c:v>
                </c:pt>
                <c:pt idx="117">
                  <c:v>-3419.3244812693711</c:v>
                </c:pt>
                <c:pt idx="118">
                  <c:v>-3316.5277343750031</c:v>
                </c:pt>
                <c:pt idx="119">
                  <c:v>-3227.8035608919822</c:v>
                </c:pt>
                <c:pt idx="120">
                  <c:v>-3127.2863578992678</c:v>
                </c:pt>
                <c:pt idx="121">
                  <c:v>-3040.107459273489</c:v>
                </c:pt>
                <c:pt idx="122">
                  <c:v>-2954.2816583060248</c:v>
                </c:pt>
                <c:pt idx="123">
                  <c:v>-2857.0672046618843</c:v>
                </c:pt>
                <c:pt idx="124">
                  <c:v>-2761.0406853312456</c:v>
                </c:pt>
                <c:pt idx="125">
                  <c:v>-2678.1935306853607</c:v>
                </c:pt>
                <c:pt idx="126">
                  <c:v>-2595.8318754801503</c:v>
                </c:pt>
                <c:pt idx="127">
                  <c:v>-2514.774722488833</c:v>
                </c:pt>
                <c:pt idx="128">
                  <c:v>-2434.2027923098212</c:v>
                </c:pt>
                <c:pt idx="129">
                  <c:v>-2354.9172104715608</c:v>
                </c:pt>
                <c:pt idx="130">
                  <c:v>-2265.1548285230128</c:v>
                </c:pt>
                <c:pt idx="131">
                  <c:v>-2198.5841613493958</c:v>
                </c:pt>
                <c:pt idx="132">
                  <c:v>-2100.1193251407562</c:v>
                </c:pt>
                <c:pt idx="133">
                  <c:v>-2013.6250486879417</c:v>
                </c:pt>
                <c:pt idx="134">
                  <c:v>-1928.2551841637674</c:v>
                </c:pt>
                <c:pt idx="135">
                  <c:v>-1854.2897441295563</c:v>
                </c:pt>
                <c:pt idx="136">
                  <c:v>-1781.5431456162262</c:v>
                </c:pt>
                <c:pt idx="137">
                  <c:v>-1699.2304914119652</c:v>
                </c:pt>
                <c:pt idx="138">
                  <c:v>-1628.2859271652299</c:v>
                </c:pt>
                <c:pt idx="139">
                  <c:v>-1548.026117109132</c:v>
                </c:pt>
                <c:pt idx="140">
                  <c:v>-1488.544638457754</c:v>
                </c:pt>
                <c:pt idx="141">
                  <c:v>-1410.1818072132976</c:v>
                </c:pt>
                <c:pt idx="142">
                  <c:v>-1332.8937816088687</c:v>
                </c:pt>
                <c:pt idx="143">
                  <c:v>-1256.6739050445369</c:v>
                </c:pt>
                <c:pt idx="144">
                  <c:v>-1200.2059757238169</c:v>
                </c:pt>
                <c:pt idx="145">
                  <c:v>-1125.8393940340582</c:v>
                </c:pt>
                <c:pt idx="146">
                  <c:v>-1052.5227440168917</c:v>
                </c:pt>
                <c:pt idx="147">
                  <c:v>-980.24943327769552</c:v>
                </c:pt>
                <c:pt idx="148">
                  <c:v>-918.0163546593858</c:v>
                </c:pt>
                <c:pt idx="149">
                  <c:v>-865.16729356992914</c:v>
                </c:pt>
                <c:pt idx="150">
                  <c:v>-804.08765767526859</c:v>
                </c:pt>
                <c:pt idx="151">
                  <c:v>-735.414366491902</c:v>
                </c:pt>
                <c:pt idx="152">
                  <c:v>-668.04950823135914</c:v>
                </c:pt>
                <c:pt idx="153">
                  <c:v>-609.52491831839893</c:v>
                </c:pt>
                <c:pt idx="154">
                  <c:v>-552.05798525952514</c:v>
                </c:pt>
                <c:pt idx="155">
                  <c:v>-487.14895469540016</c:v>
                </c:pt>
                <c:pt idx="156">
                  <c:v>-423.22955769993126</c:v>
                </c:pt>
                <c:pt idx="157">
                  <c:v>-360.29336017655271</c:v>
                </c:pt>
                <c:pt idx="158">
                  <c:v>-313.73257583220976</c:v>
                </c:pt>
                <c:pt idx="159">
                  <c:v>-260.23597332174717</c:v>
                </c:pt>
                <c:pt idx="160">
                  <c:v>-199.84807547072307</c:v>
                </c:pt>
                <c:pt idx="161">
                  <c:v>-140.42021097232498</c:v>
                </c:pt>
                <c:pt idx="162">
                  <c:v>-89.075911326248274</c:v>
                </c:pt>
                <c:pt idx="163">
                  <c:v>-45.755237743697535</c:v>
                </c:pt>
                <c:pt idx="164">
                  <c:v>11.180668835243864</c:v>
                </c:pt>
                <c:pt idx="165">
                  <c:v>66.93593895428836</c:v>
                </c:pt>
                <c:pt idx="166">
                  <c:v>122.00807837582124</c:v>
                </c:pt>
                <c:pt idx="167">
                  <c:v>176.15569456867456</c:v>
                </c:pt>
                <c:pt idx="168">
                  <c:v>222.89735799723502</c:v>
                </c:pt>
                <c:pt idx="169">
                  <c:v>275.32635385662275</c:v>
                </c:pt>
                <c:pt idx="170">
                  <c:v>326.84878767248705</c:v>
                </c:pt>
                <c:pt idx="171">
                  <c:v>371.08185692681525</c:v>
                </c:pt>
                <c:pt idx="172">
                  <c:v>408.5464015778353</c:v>
                </c:pt>
                <c:pt idx="173">
                  <c:v>451.51515279591808</c:v>
                </c:pt>
                <c:pt idx="174">
                  <c:v>499.91727396600322</c:v>
                </c:pt>
                <c:pt idx="175">
                  <c:v>547.44061369711108</c:v>
                </c:pt>
                <c:pt idx="176">
                  <c:v>588.40906922207319</c:v>
                </c:pt>
                <c:pt idx="177">
                  <c:v>628.51032597546748</c:v>
                </c:pt>
                <c:pt idx="178">
                  <c:v>679.13275066351036</c:v>
                </c:pt>
                <c:pt idx="179">
                  <c:v>723.31044879761873</c:v>
                </c:pt>
                <c:pt idx="180">
                  <c:v>755.88619516670565</c:v>
                </c:pt>
                <c:pt idx="181">
                  <c:v>793.3839468446165</c:v>
                </c:pt>
                <c:pt idx="182">
                  <c:v>830.05328078193475</c:v>
                </c:pt>
                <c:pt idx="183">
                  <c:v>871.28569319145322</c:v>
                </c:pt>
                <c:pt idx="184">
                  <c:v>911.69014147203302</c:v>
                </c:pt>
                <c:pt idx="185">
                  <c:v>941.45372967846333</c:v>
                </c:pt>
                <c:pt idx="186">
                  <c:v>975.51211273123693</c:v>
                </c:pt>
                <c:pt idx="187">
                  <c:v>1013.7733808201779</c:v>
                </c:pt>
                <c:pt idx="188">
                  <c:v>1051.2283007538113</c:v>
                </c:pt>
                <c:pt idx="189">
                  <c:v>1087.8827995944378</c:v>
                </c:pt>
                <c:pt idx="190">
                  <c:v>1119.3815249119359</c:v>
                </c:pt>
                <c:pt idx="191">
                  <c:v>1154.5494253068684</c:v>
                </c:pt>
                <c:pt idx="192">
                  <c:v>1188.7847555451444</c:v>
                </c:pt>
                <c:pt idx="193">
                  <c:v>1222.394987807116</c:v>
                </c:pt>
                <c:pt idx="194">
                  <c:v>1247.0958594006393</c:v>
                </c:pt>
                <c:pt idx="195">
                  <c:v>1271.3650614451003</c:v>
                </c:pt>
                <c:pt idx="196">
                  <c:v>1303.0567514541681</c:v>
                </c:pt>
                <c:pt idx="197">
                  <c:v>1333.9911909947205</c:v>
                </c:pt>
                <c:pt idx="198">
                  <c:v>1364.1741637746841</c:v>
                </c:pt>
                <c:pt idx="199">
                  <c:v>1393.6114363806144</c:v>
                </c:pt>
                <c:pt idx="200">
                  <c:v>1418.6995343022199</c:v>
                </c:pt>
                <c:pt idx="201">
                  <c:v>1446.7557076630378</c:v>
                </c:pt>
                <c:pt idx="202">
                  <c:v>1470.7657973630851</c:v>
                </c:pt>
                <c:pt idx="203">
                  <c:v>1494.1027331709251</c:v>
                </c:pt>
                <c:pt idx="204">
                  <c:v>1517.0048793022015</c:v>
                </c:pt>
                <c:pt idx="205">
                  <c:v>1542.3330937039905</c:v>
                </c:pt>
                <c:pt idx="206">
                  <c:v>1564.0664205961625</c:v>
                </c:pt>
                <c:pt idx="207">
                  <c:v>1588.1821275056984</c:v>
                </c:pt>
                <c:pt idx="208">
                  <c:v>1605.8104795936699</c:v>
                </c:pt>
                <c:pt idx="209">
                  <c:v>1625.8341009831943</c:v>
                </c:pt>
                <c:pt idx="210">
                  <c:v>1648.1307770283352</c:v>
                </c:pt>
                <c:pt idx="211">
                  <c:v>1669.7440309089893</c:v>
                </c:pt>
                <c:pt idx="212">
                  <c:v>1690.6794238297655</c:v>
                </c:pt>
                <c:pt idx="213">
                  <c:v>1708.4023057175784</c:v>
                </c:pt>
                <c:pt idx="214">
                  <c:v>1728.0830966503224</c:v>
                </c:pt>
                <c:pt idx="215">
                  <c:v>1747.1019076458097</c:v>
                </c:pt>
                <c:pt idx="216">
                  <c:v>1763.2443864069028</c:v>
                </c:pt>
                <c:pt idx="217">
                  <c:v>1776.6484116404492</c:v>
                </c:pt>
                <c:pt idx="218">
                  <c:v>1791.7887910335214</c:v>
                </c:pt>
                <c:pt idx="219">
                  <c:v>1808.5338322003911</c:v>
                </c:pt>
                <c:pt idx="220">
                  <c:v>1824.6414856337433</c:v>
                </c:pt>
                <c:pt idx="221">
                  <c:v>1840.1171691838533</c:v>
                </c:pt>
                <c:pt idx="222">
                  <c:v>1853.1121729796621</c:v>
                </c:pt>
                <c:pt idx="223">
                  <c:v>1867.4188140336507</c:v>
                </c:pt>
                <c:pt idx="224">
                  <c:v>1881.1089543976714</c:v>
                </c:pt>
                <c:pt idx="225">
                  <c:v>1892.6144919189069</c:v>
                </c:pt>
                <c:pt idx="226">
                  <c:v>1903.5993320294408</c:v>
                </c:pt>
                <c:pt idx="227">
                  <c:v>1914.125706762391</c:v>
                </c:pt>
                <c:pt idx="228">
                  <c:v>1925.6270713341514</c:v>
                </c:pt>
                <c:pt idx="229">
                  <c:v>1936.5365309924875</c:v>
                </c:pt>
                <c:pt idx="230">
                  <c:v>1945.6230628610779</c:v>
                </c:pt>
                <c:pt idx="231">
                  <c:v>1953.0367639847259</c:v>
                </c:pt>
                <c:pt idx="232">
                  <c:v>1962.3763686403704</c:v>
                </c:pt>
                <c:pt idx="233">
                  <c:v>1971.1854954827907</c:v>
                </c:pt>
                <c:pt idx="234">
                  <c:v>1978.4452405122231</c:v>
                </c:pt>
                <c:pt idx="235">
                  <c:v>1985.23862412686</c:v>
                </c:pt>
                <c:pt idx="236">
                  <c:v>1992.4991305881369</c:v>
                </c:pt>
                <c:pt idx="237">
                  <c:v>1999.206202245289</c:v>
                </c:pt>
                <c:pt idx="238">
                  <c:v>2004.638002777717</c:v>
                </c:pt>
                <c:pt idx="239">
                  <c:v>2009.6273441775422</c:v>
                </c:pt>
                <c:pt idx="240">
                  <c:v>2013.5863336629045</c:v>
                </c:pt>
                <c:pt idx="241">
                  <c:v>2018.3967971593095</c:v>
                </c:pt>
                <c:pt idx="242">
                  <c:v>2022.6768487421468</c:v>
                </c:pt>
                <c:pt idx="243">
                  <c:v>2026.856689371536</c:v>
                </c:pt>
                <c:pt idx="244">
                  <c:v>2029.665975501613</c:v>
                </c:pt>
                <c:pt idx="245">
                  <c:v>2032.3851375419943</c:v>
                </c:pt>
                <c:pt idx="246">
                  <c:v>2034.5854799004076</c:v>
                </c:pt>
                <c:pt idx="247">
                  <c:v>2036.1089223533618</c:v>
                </c:pt>
                <c:pt idx="248">
                  <c:v>2037.2422118395148</c:v>
                </c:pt>
                <c:pt idx="249">
                  <c:v>2037.913743723394</c:v>
                </c:pt>
                <c:pt idx="250">
                  <c:v>2038.378252166402</c:v>
                </c:pt>
                <c:pt idx="251">
                  <c:v>2038.3548687871839</c:v>
                </c:pt>
                <c:pt idx="252">
                  <c:v>2037.8485172427913</c:v>
                </c:pt>
                <c:pt idx="253">
                  <c:v>2037.0156809118439</c:v>
                </c:pt>
                <c:pt idx="254">
                  <c:v>2035.8150081758977</c:v>
                </c:pt>
                <c:pt idx="255">
                  <c:v>2034.2617610731713</c:v>
                </c:pt>
                <c:pt idx="256">
                  <c:v>2032.3435961504388</c:v>
                </c:pt>
                <c:pt idx="257">
                  <c:v>2029.3711492003404</c:v>
                </c:pt>
                <c:pt idx="258">
                  <c:v>2026.6489278535309</c:v>
                </c:pt>
                <c:pt idx="259">
                  <c:v>2023.1385619651996</c:v>
                </c:pt>
                <c:pt idx="260">
                  <c:v>2019.678727186425</c:v>
                </c:pt>
                <c:pt idx="261">
                  <c:v>2015.8983113414847</c:v>
                </c:pt>
                <c:pt idx="262">
                  <c:v>2011.7625226623732</c:v>
                </c:pt>
                <c:pt idx="263">
                  <c:v>2007.3158900629683</c:v>
                </c:pt>
                <c:pt idx="264">
                  <c:v>2002.5169059898885</c:v>
                </c:pt>
                <c:pt idx="265">
                  <c:v>1996.6465731815488</c:v>
                </c:pt>
                <c:pt idx="266">
                  <c:v>1990.3836314152509</c:v>
                </c:pt>
                <c:pt idx="267">
                  <c:v>1983.6775696469499</c:v>
                </c:pt>
                <c:pt idx="268">
                  <c:v>1977.4558706516973</c:v>
                </c:pt>
                <c:pt idx="269">
                  <c:v>1969.9806472389751</c:v>
                </c:pt>
                <c:pt idx="270">
                  <c:v>1962.1023614106207</c:v>
                </c:pt>
                <c:pt idx="271">
                  <c:v>1954.9003316452618</c:v>
                </c:pt>
                <c:pt idx="272">
                  <c:v>1947.3593781907402</c:v>
                </c:pt>
                <c:pt idx="273">
                  <c:v>1939.5579744615206</c:v>
                </c:pt>
                <c:pt idx="274">
                  <c:v>1930.2580313035887</c:v>
                </c:pt>
                <c:pt idx="275">
                  <c:v>1920.5762389276442</c:v>
                </c:pt>
                <c:pt idx="276">
                  <c:v>1911.8173715824664</c:v>
                </c:pt>
                <c:pt idx="277">
                  <c:v>1904.0635865959271</c:v>
                </c:pt>
                <c:pt idx="278">
                  <c:v>1893.4018059973478</c:v>
                </c:pt>
                <c:pt idx="279">
                  <c:v>1882.3745448373893</c:v>
                </c:pt>
                <c:pt idx="280">
                  <c:v>1870.9862817663675</c:v>
                </c:pt>
                <c:pt idx="281">
                  <c:v>1860.7549713721651</c:v>
                </c:pt>
                <c:pt idx="282">
                  <c:v>1850.201570330134</c:v>
                </c:pt>
                <c:pt idx="283">
                  <c:v>1837.8435052641071</c:v>
                </c:pt>
                <c:pt idx="284">
                  <c:v>1826.7757019768528</c:v>
                </c:pt>
                <c:pt idx="285">
                  <c:v>1815.3909223567357</c:v>
                </c:pt>
                <c:pt idx="286">
                  <c:v>1805.5100573168693</c:v>
                </c:pt>
                <c:pt idx="287">
                  <c:v>1791.967387731599</c:v>
                </c:pt>
                <c:pt idx="288">
                  <c:v>1778.0956553513133</c:v>
                </c:pt>
                <c:pt idx="289">
                  <c:v>1763.8991976497696</c:v>
                </c:pt>
                <c:pt idx="290">
                  <c:v>1751.1822202770018</c:v>
                </c:pt>
                <c:pt idx="291">
                  <c:v>1738.2870115214791</c:v>
                </c:pt>
                <c:pt idx="292">
                  <c:v>1723.2197845049291</c:v>
                </c:pt>
                <c:pt idx="293">
                  <c:v>1707.8439452058728</c:v>
                </c:pt>
                <c:pt idx="294">
                  <c:v>1694.1749075751882</c:v>
                </c:pt>
                <c:pt idx="295">
                  <c:v>1680.2064201640596</c:v>
                </c:pt>
                <c:pt idx="296">
                  <c:v>1666.0809889030206</c:v>
                </c:pt>
                <c:pt idx="297">
                  <c:v>1649.6226215076495</c:v>
                </c:pt>
                <c:pt idx="298">
                  <c:v>1634.947307620856</c:v>
                </c:pt>
                <c:pt idx="299">
                  <c:v>1620.1273924457319</c:v>
                </c:pt>
                <c:pt idx="300">
                  <c:v>1605.0928183857413</c:v>
                </c:pt>
                <c:pt idx="301">
                  <c:v>1587.6069695814158</c:v>
                </c:pt>
                <c:pt idx="302">
                  <c:v>1567.5687251613099</c:v>
                </c:pt>
                <c:pt idx="303">
                  <c:v>1551.8172993646222</c:v>
                </c:pt>
                <c:pt idx="304">
                  <c:v>1533.5216907714612</c:v>
                </c:pt>
                <c:pt idx="305">
                  <c:v>1519.6279977878557</c:v>
                </c:pt>
                <c:pt idx="306">
                  <c:v>1503.1935680768329</c:v>
                </c:pt>
                <c:pt idx="307">
                  <c:v>1484.3027805715701</c:v>
                </c:pt>
                <c:pt idx="308">
                  <c:v>1467.452517763556</c:v>
                </c:pt>
                <c:pt idx="309">
                  <c:v>1450.4974176221376</c:v>
                </c:pt>
                <c:pt idx="310">
                  <c:v>1430.8430634774268</c:v>
                </c:pt>
                <c:pt idx="311">
                  <c:v>1408.4011601902839</c:v>
                </c:pt>
                <c:pt idx="312">
                  <c:v>1388.240819537712</c:v>
                </c:pt>
                <c:pt idx="313">
                  <c:v>1373.0579997359919</c:v>
                </c:pt>
                <c:pt idx="314">
                  <c:v>1352.4958042002627</c:v>
                </c:pt>
                <c:pt idx="315">
                  <c:v>1331.7087909200063</c:v>
                </c:pt>
                <c:pt idx="316">
                  <c:v>1310.7008652032828</c:v>
                </c:pt>
                <c:pt idx="317">
                  <c:v>1294.8022867603258</c:v>
                </c:pt>
                <c:pt idx="318">
                  <c:v>1276.0547625695308</c:v>
                </c:pt>
                <c:pt idx="319">
                  <c:v>1254.4849389208302</c:v>
                </c:pt>
                <c:pt idx="320">
                  <c:v>1232.8041825214723</c:v>
                </c:pt>
                <c:pt idx="321">
                  <c:v>1213.5352583971799</c:v>
                </c:pt>
                <c:pt idx="322">
                  <c:v>1194.2101327829378</c:v>
                </c:pt>
                <c:pt idx="323">
                  <c:v>1171.8849985257475</c:v>
                </c:pt>
                <c:pt idx="324">
                  <c:v>1149.3672164529862</c:v>
                </c:pt>
                <c:pt idx="325">
                  <c:v>1123.7590698595632</c:v>
                </c:pt>
                <c:pt idx="326">
                  <c:v>1106.6905643809823</c:v>
                </c:pt>
                <c:pt idx="327">
                  <c:v>1083.6402102768543</c:v>
                </c:pt>
                <c:pt idx="328">
                  <c:v>1066.2353157838825</c:v>
                </c:pt>
                <c:pt idx="329">
                  <c:v>1045.7536461081481</c:v>
                </c:pt>
                <c:pt idx="330">
                  <c:v>1025.2428944490384</c:v>
                </c:pt>
                <c:pt idx="331">
                  <c:v>1004.4993886769007</c:v>
                </c:pt>
                <c:pt idx="332">
                  <c:v>983.73300349799956</c:v>
                </c:pt>
                <c:pt idx="333">
                  <c:v>959.78825988056087</c:v>
                </c:pt>
                <c:pt idx="334">
                  <c:v>935.68455365306818</c:v>
                </c:pt>
                <c:pt idx="335">
                  <c:v>911.42549057382348</c:v>
                </c:pt>
                <c:pt idx="336">
                  <c:v>893.13139976354796</c:v>
                </c:pt>
                <c:pt idx="337">
                  <c:v>868.60908705176735</c:v>
                </c:pt>
                <c:pt idx="338">
                  <c:v>843.94124504136289</c:v>
                </c:pt>
                <c:pt idx="339">
                  <c:v>822.29481061156457</c:v>
                </c:pt>
                <c:pt idx="340">
                  <c:v>800.5425554089461</c:v>
                </c:pt>
                <c:pt idx="341">
                  <c:v>781.76816224779122</c:v>
                </c:pt>
                <c:pt idx="342">
                  <c:v>756.61932169784268</c:v>
                </c:pt>
                <c:pt idx="343">
                  <c:v>731.34073877376977</c:v>
                </c:pt>
                <c:pt idx="344">
                  <c:v>705.93587805737388</c:v>
                </c:pt>
                <c:pt idx="345">
                  <c:v>686.80143722540197</c:v>
                </c:pt>
                <c:pt idx="346">
                  <c:v>661.18387552415152</c:v>
                </c:pt>
                <c:pt idx="347">
                  <c:v>632.28122113933841</c:v>
                </c:pt>
                <c:pt idx="348">
                  <c:v>606.41968547141641</c:v>
                </c:pt>
                <c:pt idx="349">
                  <c:v>583.64374395523009</c:v>
                </c:pt>
                <c:pt idx="350">
                  <c:v>560.90019983026286</c:v>
                </c:pt>
                <c:pt idx="351">
                  <c:v>537.96272657408917</c:v>
                </c:pt>
                <c:pt idx="352">
                  <c:v>511.71948776458248</c:v>
                </c:pt>
                <c:pt idx="353">
                  <c:v>488.7343870297409</c:v>
                </c:pt>
                <c:pt idx="354">
                  <c:v>468.92569727582486</c:v>
                </c:pt>
                <c:pt idx="355">
                  <c:v>445.80829993179395</c:v>
                </c:pt>
                <c:pt idx="356">
                  <c:v>415.85280937980133</c:v>
                </c:pt>
                <c:pt idx="357">
                  <c:v>389.18627809182908</c:v>
                </c:pt>
                <c:pt idx="358">
                  <c:v>365.84408568223262</c:v>
                </c:pt>
                <c:pt idx="359">
                  <c:v>339.02587094149567</c:v>
                </c:pt>
                <c:pt idx="360">
                  <c:v>315.55621075302952</c:v>
                </c:pt>
                <c:pt idx="361">
                  <c:v>291.91213143843743</c:v>
                </c:pt>
                <c:pt idx="362">
                  <c:v>264.89154546600548</c:v>
                </c:pt>
                <c:pt idx="363">
                  <c:v>241.25239357184182</c:v>
                </c:pt>
                <c:pt idx="364">
                  <c:v>217.44464240351408</c:v>
                </c:pt>
                <c:pt idx="365">
                  <c:v>190.24558838369376</c:v>
                </c:pt>
                <c:pt idx="366">
                  <c:v>162.98749374564613</c:v>
                </c:pt>
                <c:pt idx="367">
                  <c:v>142.6268984616745</c:v>
                </c:pt>
                <c:pt idx="368">
                  <c:v>115.27315203080616</c:v>
                </c:pt>
                <c:pt idx="369">
                  <c:v>87.868825873112655</c:v>
                </c:pt>
                <c:pt idx="370">
                  <c:v>60.416969526178946</c:v>
                </c:pt>
                <c:pt idx="371">
                  <c:v>32.920615406063007</c:v>
                </c:pt>
                <c:pt idx="372">
                  <c:v>8.7667515379980614</c:v>
                </c:pt>
                <c:pt idx="373">
                  <c:v>-15.296017285711059</c:v>
                </c:pt>
                <c:pt idx="374">
                  <c:v>-42.89924416687245</c:v>
                </c:pt>
                <c:pt idx="375">
                  <c:v>-67.01883538974289</c:v>
                </c:pt>
                <c:pt idx="376">
                  <c:v>-91.283192173455973</c:v>
                </c:pt>
                <c:pt idx="377">
                  <c:v>-115.44770982889349</c:v>
                </c:pt>
                <c:pt idx="378">
                  <c:v>-143.15752250810874</c:v>
                </c:pt>
                <c:pt idx="379">
                  <c:v>-174.41885902207832</c:v>
                </c:pt>
                <c:pt idx="380">
                  <c:v>-202.05166109824313</c:v>
                </c:pt>
                <c:pt idx="381">
                  <c:v>-222.87855146628499</c:v>
                </c:pt>
                <c:pt idx="382">
                  <c:v>-243.71355000958283</c:v>
                </c:pt>
                <c:pt idx="383">
                  <c:v>-271.50408926170894</c:v>
                </c:pt>
                <c:pt idx="384">
                  <c:v>-299.30408512604845</c:v>
                </c:pt>
                <c:pt idx="385">
                  <c:v>-327.11072768988743</c:v>
                </c:pt>
                <c:pt idx="386">
                  <c:v>-347.96839082704719</c:v>
                </c:pt>
                <c:pt idx="387">
                  <c:v>-375.77995526047016</c:v>
                </c:pt>
                <c:pt idx="388">
                  <c:v>-403.59052741566666</c:v>
                </c:pt>
                <c:pt idx="389">
                  <c:v>-427.86082961762804</c:v>
                </c:pt>
                <c:pt idx="390">
                  <c:v>-452.24839210048958</c:v>
                </c:pt>
                <c:pt idx="391">
                  <c:v>-476.50752668025962</c:v>
                </c:pt>
                <c:pt idx="392">
                  <c:v>-504.29163742821402</c:v>
                </c:pt>
                <c:pt idx="393">
                  <c:v>-532.0622063931678</c:v>
                </c:pt>
                <c:pt idx="394">
                  <c:v>-559.81656701672182</c:v>
                </c:pt>
                <c:pt idx="395">
                  <c:v>-584.02544666366703</c:v>
                </c:pt>
                <c:pt idx="396">
                  <c:v>-604.81524223576162</c:v>
                </c:pt>
                <c:pt idx="397">
                  <c:v>-629.11421228651852</c:v>
                </c:pt>
                <c:pt idx="398">
                  <c:v>-656.79109175815393</c:v>
                </c:pt>
                <c:pt idx="399">
                  <c:v>-680.92487459010044</c:v>
                </c:pt>
                <c:pt idx="400">
                  <c:v>-705.1567174172269</c:v>
                </c:pt>
                <c:pt idx="401">
                  <c:v>-736.13676582171502</c:v>
                </c:pt>
                <c:pt idx="402">
                  <c:v>-763.69097175022034</c:v>
                </c:pt>
                <c:pt idx="403">
                  <c:v>-791.20731457458169</c:v>
                </c:pt>
                <c:pt idx="404">
                  <c:v>-811.81821582174598</c:v>
                </c:pt>
                <c:pt idx="405">
                  <c:v>-835.77401656680377</c:v>
                </c:pt>
                <c:pt idx="406">
                  <c:v>-863.17918947442377</c:v>
                </c:pt>
                <c:pt idx="407">
                  <c:v>-887.06040223977834</c:v>
                </c:pt>
                <c:pt idx="408">
                  <c:v>-914.37581576631965</c:v>
                </c:pt>
                <c:pt idx="409">
                  <c:v>-938.29444729089118</c:v>
                </c:pt>
                <c:pt idx="410">
                  <c:v>-962.05259867521636</c:v>
                </c:pt>
                <c:pt idx="411">
                  <c:v>-989.2208024721549</c:v>
                </c:pt>
                <c:pt idx="412">
                  <c:v>-1016.3309904302478</c:v>
                </c:pt>
                <c:pt idx="413">
                  <c:v>-1036.6241352221205</c:v>
                </c:pt>
                <c:pt idx="414">
                  <c:v>-1063.6271152067347</c:v>
                </c:pt>
                <c:pt idx="415">
                  <c:v>-1090.5656170593065</c:v>
                </c:pt>
                <c:pt idx="416">
                  <c:v>-1117.4373229577577</c:v>
                </c:pt>
                <c:pt idx="417">
                  <c:v>-1144.2399322013189</c:v>
                </c:pt>
                <c:pt idx="418">
                  <c:v>-1164.295170094807</c:v>
                </c:pt>
                <c:pt idx="419">
                  <c:v>-1187.5824843241044</c:v>
                </c:pt>
                <c:pt idx="420">
                  <c:v>-1210.9292135905926</c:v>
                </c:pt>
                <c:pt idx="421">
                  <c:v>-1237.355868871753</c:v>
                </c:pt>
                <c:pt idx="422">
                  <c:v>-1260.5742587100031</c:v>
                </c:pt>
                <c:pt idx="423">
                  <c:v>-1286.9669574896034</c:v>
                </c:pt>
                <c:pt idx="424">
                  <c:v>-1313.2762999215774</c:v>
                </c:pt>
                <c:pt idx="425">
                  <c:v>-1339.5001115382038</c:v>
                </c:pt>
                <c:pt idx="426">
                  <c:v>-1365.6362349930023</c:v>
                </c:pt>
                <c:pt idx="427">
                  <c:v>-1385.1794941051121</c:v>
                </c:pt>
                <c:pt idx="428">
                  <c:v>-1407.8580121113373</c:v>
                </c:pt>
                <c:pt idx="429">
                  <c:v>-1433.7540223143005</c:v>
                </c:pt>
                <c:pt idx="430">
                  <c:v>-1459.5546720766761</c:v>
                </c:pt>
                <c:pt idx="431">
                  <c:v>-1485.2578832010004</c:v>
                </c:pt>
                <c:pt idx="432">
                  <c:v>-1504.4701069283474</c:v>
                </c:pt>
                <c:pt idx="433">
                  <c:v>-1529.9978512718008</c:v>
                </c:pt>
                <c:pt idx="434">
                  <c:v>-1555.3112464276637</c:v>
                </c:pt>
                <c:pt idx="435">
                  <c:v>-1577.5275564417461</c:v>
                </c:pt>
                <c:pt idx="436">
                  <c:v>-1599.5512053209859</c:v>
                </c:pt>
                <c:pt idx="437">
                  <c:v>-1624.6826017307867</c:v>
                </c:pt>
                <c:pt idx="438">
                  <c:v>-1649.7034771436302</c:v>
                </c:pt>
                <c:pt idx="439">
                  <c:v>-1674.611881697725</c:v>
                </c:pt>
                <c:pt idx="440">
                  <c:v>-1696.3672321574304</c:v>
                </c:pt>
                <c:pt idx="441">
                  <c:v>-1711.7593824806936</c:v>
                </c:pt>
                <c:pt idx="442">
                  <c:v>-1736.3781916016633</c:v>
                </c:pt>
                <c:pt idx="443">
                  <c:v>-1757.768336169891</c:v>
                </c:pt>
                <c:pt idx="444">
                  <c:v>-1782.1624493433555</c:v>
                </c:pt>
                <c:pt idx="445">
                  <c:v>-1803.4598717077279</c:v>
                </c:pt>
                <c:pt idx="446">
                  <c:v>-1824.555903305456</c:v>
                </c:pt>
                <c:pt idx="447">
                  <c:v>-1851.6584801370809</c:v>
                </c:pt>
                <c:pt idx="448">
                  <c:v>-1872.5330199541677</c:v>
                </c:pt>
                <c:pt idx="449">
                  <c:v>-1893.3089314300778</c:v>
                </c:pt>
                <c:pt idx="450">
                  <c:v>-1914.0886786046394</c:v>
                </c:pt>
                <c:pt idx="451">
                  <c:v>-1934.6632871099973</c:v>
                </c:pt>
                <c:pt idx="452">
                  <c:v>-1958.1105723147557</c:v>
                </c:pt>
                <c:pt idx="453">
                  <c:v>-1981.4220342789849</c:v>
                </c:pt>
                <c:pt idx="454">
                  <c:v>-2001.7575034977854</c:v>
                </c:pt>
                <c:pt idx="455">
                  <c:v>-2021.8851207530097</c:v>
                </c:pt>
                <c:pt idx="456">
                  <c:v>-2044.8142798235749</c:v>
                </c:pt>
                <c:pt idx="457">
                  <c:v>-2067.6012744956279</c:v>
                </c:pt>
                <c:pt idx="458">
                  <c:v>-2090.2444544571517</c:v>
                </c:pt>
                <c:pt idx="459">
                  <c:v>-2107.1314779145032</c:v>
                </c:pt>
                <c:pt idx="460">
                  <c:v>-2129.5190625670912</c:v>
                </c:pt>
                <c:pt idx="461">
                  <c:v>-2151.6611675824934</c:v>
                </c:pt>
                <c:pt idx="462">
                  <c:v>-2173.7512972342993</c:v>
                </c:pt>
                <c:pt idx="463">
                  <c:v>-2195.6900138516285</c:v>
                </c:pt>
                <c:pt idx="464">
                  <c:v>-2212.0437522786997</c:v>
                </c:pt>
                <c:pt idx="465">
                  <c:v>-2228.3107991529687</c:v>
                </c:pt>
                <c:pt idx="466">
                  <c:v>-2249.8642309039642</c:v>
                </c:pt>
                <c:pt idx="467">
                  <c:v>-2271.260892740087</c:v>
                </c:pt>
                <c:pt idx="468">
                  <c:v>-2292.4992926472914</c:v>
                </c:pt>
                <c:pt idx="469">
                  <c:v>-2308.3233453029898</c:v>
                </c:pt>
                <c:pt idx="470">
                  <c:v>-2331.8438666137372</c:v>
                </c:pt>
                <c:pt idx="471">
                  <c:v>-2350.0768743592671</c:v>
                </c:pt>
                <c:pt idx="472">
                  <c:v>-2370.7087960507051</c:v>
                </c:pt>
                <c:pt idx="473">
                  <c:v>-2386.0744569848248</c:v>
                </c:pt>
                <c:pt idx="474">
                  <c:v>-2406.4165116449622</c:v>
                </c:pt>
                <c:pt idx="475">
                  <c:v>-2426.5029067111645</c:v>
                </c:pt>
                <c:pt idx="476">
                  <c:v>-2446.5092561658676</c:v>
                </c:pt>
                <c:pt idx="477">
                  <c:v>-2461.402366722974</c:v>
                </c:pt>
                <c:pt idx="478">
                  <c:v>-2478.6989543079326</c:v>
                </c:pt>
                <c:pt idx="479">
                  <c:v>-2498.2551983095764</c:v>
                </c:pt>
                <c:pt idx="480">
                  <c:v>-2517.6377393208022</c:v>
                </c:pt>
                <c:pt idx="481">
                  <c:v>-2536.7614331394834</c:v>
                </c:pt>
                <c:pt idx="482">
                  <c:v>-2553.4657709676394</c:v>
                </c:pt>
                <c:pt idx="483">
                  <c:v>-2572.3422109587227</c:v>
                </c:pt>
                <c:pt idx="484">
                  <c:v>-2591.0400687603578</c:v>
                </c:pt>
                <c:pt idx="485">
                  <c:v>-2609.5581262260894</c:v>
                </c:pt>
                <c:pt idx="486">
                  <c:v>-2623.327952219588</c:v>
                </c:pt>
                <c:pt idx="487">
                  <c:v>-2636.9954642342018</c:v>
                </c:pt>
                <c:pt idx="488">
                  <c:v>-2652.7714592373195</c:v>
                </c:pt>
                <c:pt idx="489">
                  <c:v>-2670.6743279914808</c:v>
                </c:pt>
                <c:pt idx="490">
                  <c:v>-2688.3922708177743</c:v>
                </c:pt>
                <c:pt idx="491">
                  <c:v>-2703.7045939646559</c:v>
                </c:pt>
                <c:pt idx="492">
                  <c:v>-2718.9503151386598</c:v>
                </c:pt>
                <c:pt idx="493">
                  <c:v>-2738.2536712059409</c:v>
                </c:pt>
                <c:pt idx="494">
                  <c:v>-2753.1685369646329</c:v>
                </c:pt>
                <c:pt idx="495">
                  <c:v>-2767.8636314549331</c:v>
                </c:pt>
                <c:pt idx="496">
                  <c:v>-2782.4131963016916</c:v>
                </c:pt>
                <c:pt idx="497">
                  <c:v>-2796.8885542891221</c:v>
                </c:pt>
                <c:pt idx="498">
                  <c:v>-2813.2094371017774</c:v>
                </c:pt>
                <c:pt idx="499">
                  <c:v>-2829.3364933585326</c:v>
                </c:pt>
                <c:pt idx="500">
                  <c:v>-2841.3039950132152</c:v>
                </c:pt>
                <c:pt idx="501">
                  <c:v>-2855.0925815902665</c:v>
                </c:pt>
                <c:pt idx="502">
                  <c:v>-2870.7066429424958</c:v>
                </c:pt>
                <c:pt idx="503">
                  <c:v>-2886.1233985799117</c:v>
                </c:pt>
                <c:pt idx="504">
                  <c:v>-2899.417272146944</c:v>
                </c:pt>
                <c:pt idx="505">
                  <c:v>-2914.462048675734</c:v>
                </c:pt>
                <c:pt idx="506">
                  <c:v>-2929.3069203408013</c:v>
                </c:pt>
                <c:pt idx="507">
                  <c:v>-2943.9510155543321</c:v>
                </c:pt>
                <c:pt idx="508">
                  <c:v>-2958.393479849743</c:v>
                </c:pt>
                <c:pt idx="509">
                  <c:v>-2969.0925034221655</c:v>
                </c:pt>
                <c:pt idx="510">
                  <c:v>-2979.6772913107634</c:v>
                </c:pt>
                <c:pt idx="511">
                  <c:v>-2993.6120523794671</c:v>
                </c:pt>
                <c:pt idx="512">
                  <c:v>-3007.3423267285252</c:v>
                </c:pt>
                <c:pt idx="513">
                  <c:v>-3020.867336937903</c:v>
                </c:pt>
                <c:pt idx="514">
                  <c:v>-3034.1863227087815</c:v>
                </c:pt>
                <c:pt idx="515">
                  <c:v>-3047.2414836450407</c:v>
                </c:pt>
                <c:pt idx="516">
                  <c:v>-3060.147119749141</c:v>
                </c:pt>
                <c:pt idx="517">
                  <c:v>-3071.2964596792808</c:v>
                </c:pt>
                <c:pt idx="518">
                  <c:v>-3082.2305859449043</c:v>
                </c:pt>
                <c:pt idx="519">
                  <c:v>-3093.0589335644327</c:v>
                </c:pt>
                <c:pt idx="520">
                  <c:v>-3103.6727764022507</c:v>
                </c:pt>
                <c:pt idx="521">
                  <c:v>-3115.6361783438406</c:v>
                </c:pt>
                <c:pt idx="522">
                  <c:v>-3127.3884020861515</c:v>
                </c:pt>
                <c:pt idx="523">
                  <c:v>-3136.0636136901667</c:v>
                </c:pt>
                <c:pt idx="524">
                  <c:v>-3146.0090000744749</c:v>
                </c:pt>
                <c:pt idx="525">
                  <c:v>-3157.2044670656178</c:v>
                </c:pt>
                <c:pt idx="526">
                  <c:v>-3168.1866097477687</c:v>
                </c:pt>
                <c:pt idx="527">
                  <c:v>-3177.6439949511405</c:v>
                </c:pt>
                <c:pt idx="528">
                  <c:v>-3188.224207369647</c:v>
                </c:pt>
                <c:pt idx="529">
                  <c:v>-3198.544559002803</c:v>
                </c:pt>
                <c:pt idx="530">
                  <c:v>-3208.6954763078757</c:v>
                </c:pt>
                <c:pt idx="531">
                  <c:v>-3216.1670344124068</c:v>
                </c:pt>
                <c:pt idx="532">
                  <c:v>-3223.5169739528355</c:v>
                </c:pt>
                <c:pt idx="533">
                  <c:v>-3231.9588298264935</c:v>
                </c:pt>
                <c:pt idx="534">
                  <c:v>-3242.5207786360625</c:v>
                </c:pt>
                <c:pt idx="535">
                  <c:v>-3251.6967575887029</c:v>
                </c:pt>
                <c:pt idx="536">
                  <c:v>-3260.6549026285138</c:v>
                </c:pt>
                <c:pt idx="537">
                  <c:v>-3268.2952914346897</c:v>
                </c:pt>
                <c:pt idx="538">
                  <c:v>-3275.8063231709821</c:v>
                </c:pt>
                <c:pt idx="539">
                  <c:v>-3284.163453453657</c:v>
                </c:pt>
                <c:pt idx="540">
                  <c:v>-3292.3013668369604</c:v>
                </c:pt>
                <c:pt idx="541">
                  <c:v>-3298.2607427479379</c:v>
                </c:pt>
                <c:pt idx="542">
                  <c:v>-3305.0402658438106</c:v>
                </c:pt>
                <c:pt idx="543">
                  <c:v>-3312.6017006587499</c:v>
                </c:pt>
                <c:pt idx="544">
                  <c:v>-3319.9428111547459</c:v>
                </c:pt>
                <c:pt idx="545">
                  <c:v>-3326.1699042517139</c:v>
                </c:pt>
                <c:pt idx="546">
                  <c:v>-3331.3864554930333</c:v>
                </c:pt>
                <c:pt idx="547">
                  <c:v>-3338.1484775637364</c:v>
                </c:pt>
                <c:pt idx="548">
                  <c:v>-3344.6892926099681</c:v>
                </c:pt>
                <c:pt idx="549">
                  <c:v>-3350.2172093332701</c:v>
                </c:pt>
                <c:pt idx="550">
                  <c:v>-3355.6028353663423</c:v>
                </c:pt>
                <c:pt idx="551">
                  <c:v>-3361.5343303169211</c:v>
                </c:pt>
                <c:pt idx="552">
                  <c:v>-3367.2439412333842</c:v>
                </c:pt>
                <c:pt idx="553">
                  <c:v>-3372.7315282432828</c:v>
                </c:pt>
                <c:pt idx="554">
                  <c:v>-3376.7014408257091</c:v>
                </c:pt>
                <c:pt idx="555">
                  <c:v>-3380.5463500966289</c:v>
                </c:pt>
                <c:pt idx="556">
                  <c:v>-3385.4572315379046</c:v>
                </c:pt>
                <c:pt idx="557">
                  <c:v>-3390.1678560632718</c:v>
                </c:pt>
                <c:pt idx="558">
                  <c:v>-3395.2109564612038</c:v>
                </c:pt>
                <c:pt idx="559">
                  <c:v>-3398.9217356822555</c:v>
                </c:pt>
                <c:pt idx="560">
                  <c:v>-3402.9649163375798</c:v>
                </c:pt>
                <c:pt idx="561">
                  <c:v>-3406.7855698002968</c:v>
                </c:pt>
                <c:pt idx="562">
                  <c:v>-3409.9383955235826</c:v>
                </c:pt>
                <c:pt idx="563">
                  <c:v>-3413.3423269212653</c:v>
                </c:pt>
                <c:pt idx="564">
                  <c:v>-3415.7492800508262</c:v>
                </c:pt>
                <c:pt idx="565">
                  <c:v>-3418.4056903977471</c:v>
                </c:pt>
                <c:pt idx="566">
                  <c:v>-3421.2252877917272</c:v>
                </c:pt>
                <c:pt idx="567">
                  <c:v>-3423.8226005851175</c:v>
                </c:pt>
                <c:pt idx="568">
                  <c:v>-3426.1977285300454</c:v>
                </c:pt>
                <c:pt idx="569">
                  <c:v>-3427.8241333964688</c:v>
                </c:pt>
                <c:pt idx="570">
                  <c:v>-3429.5795662834134</c:v>
                </c:pt>
                <c:pt idx="571">
                  <c:v>-3431.372545512364</c:v>
                </c:pt>
                <c:pt idx="572">
                  <c:v>-3432.9438446467902</c:v>
                </c:pt>
                <c:pt idx="573">
                  <c:v>-3434.1342461062741</c:v>
                </c:pt>
                <c:pt idx="574">
                  <c:v>-3435.2908758674967</c:v>
                </c:pt>
                <c:pt idx="575">
                  <c:v>-3436.123400993878</c:v>
                </c:pt>
                <c:pt idx="576">
                  <c:v>-3436.8623616872646</c:v>
                </c:pt>
                <c:pt idx="577">
                  <c:v>-3437.3321529615641</c:v>
                </c:pt>
                <c:pt idx="578">
                  <c:v>-3437.5992983045871</c:v>
                </c:pt>
                <c:pt idx="579">
                  <c:v>-3437.7542159678778</c:v>
                </c:pt>
                <c:pt idx="580">
                  <c:v>-3437.7257156689011</c:v>
                </c:pt>
                <c:pt idx="581">
                  <c:v>-3437.4302206113862</c:v>
                </c:pt>
                <c:pt idx="582">
                  <c:v>-3437.0099546838246</c:v>
                </c:pt>
                <c:pt idx="583">
                  <c:v>-3436.4228284442288</c:v>
                </c:pt>
                <c:pt idx="584">
                  <c:v>-3435.5453376860314</c:v>
                </c:pt>
                <c:pt idx="585">
                  <c:v>-3434.4494882842046</c:v>
                </c:pt>
                <c:pt idx="586">
                  <c:v>-3433.3087402868259</c:v>
                </c:pt>
                <c:pt idx="587">
                  <c:v>-3432.0074981770013</c:v>
                </c:pt>
                <c:pt idx="588">
                  <c:v>-3430.5329647299222</c:v>
                </c:pt>
                <c:pt idx="589">
                  <c:v>-3428.657192978113</c:v>
                </c:pt>
                <c:pt idx="590">
                  <c:v>-3426.5572041145278</c:v>
                </c:pt>
                <c:pt idx="591">
                  <c:v>-3424.5372831893183</c:v>
                </c:pt>
                <c:pt idx="592">
                  <c:v>-3422.6787152545803</c:v>
                </c:pt>
                <c:pt idx="593">
                  <c:v>-3420.012387782248</c:v>
                </c:pt>
                <c:pt idx="594">
                  <c:v>-3417.131401386825</c:v>
                </c:pt>
                <c:pt idx="595">
                  <c:v>-3414.0362837056455</c:v>
                </c:pt>
                <c:pt idx="596">
                  <c:v>-3411.1602597975434</c:v>
                </c:pt>
                <c:pt idx="597">
                  <c:v>-3408.1218999727862</c:v>
                </c:pt>
                <c:pt idx="598">
                  <c:v>-3404.4417128086352</c:v>
                </c:pt>
                <c:pt idx="599">
                  <c:v>-3401.0389097826701</c:v>
                </c:pt>
                <c:pt idx="600">
                  <c:v>-3397.4916191977536</c:v>
                </c:pt>
                <c:pt idx="601">
                  <c:v>-3394.315069316217</c:v>
                </c:pt>
                <c:pt idx="602">
                  <c:v>-3389.8955737283395</c:v>
                </c:pt>
                <c:pt idx="603">
                  <c:v>-3385.2662813680799</c:v>
                </c:pt>
                <c:pt idx="604">
                  <c:v>-3380.4278610497277</c:v>
                </c:pt>
                <c:pt idx="605">
                  <c:v>-3375.3809987086715</c:v>
                </c:pt>
                <c:pt idx="606">
                  <c:v>-3371.459484164443</c:v>
                </c:pt>
                <c:pt idx="607">
                  <c:v>-3366.0495503143466</c:v>
                </c:pt>
                <c:pt idx="608">
                  <c:v>-3360.4331490465993</c:v>
                </c:pt>
                <c:pt idx="609">
                  <c:v>-3354.6370141574444</c:v>
                </c:pt>
                <c:pt idx="610">
                  <c:v>-3350.136557424441</c:v>
                </c:pt>
                <c:pt idx="611">
                  <c:v>-3343.9571847725601</c:v>
                </c:pt>
                <c:pt idx="612">
                  <c:v>-3337.5742424796626</c:v>
                </c:pt>
                <c:pt idx="613">
                  <c:v>-3330.9885448167915</c:v>
                </c:pt>
                <c:pt idx="614">
                  <c:v>-3325.9167128490371</c:v>
                </c:pt>
                <c:pt idx="615">
                  <c:v>-3319.8411148054729</c:v>
                </c:pt>
                <c:pt idx="616">
                  <c:v>-3311.8392675624491</c:v>
                </c:pt>
                <c:pt idx="617">
                  <c:v>-3304.5007816323632</c:v>
                </c:pt>
                <c:pt idx="618">
                  <c:v>-3296.9636419344752</c:v>
                </c:pt>
                <c:pt idx="619">
                  <c:v>-3291.1809690399532</c:v>
                </c:pt>
                <c:pt idx="620">
                  <c:v>-3283.298391778575</c:v>
                </c:pt>
                <c:pt idx="621">
                  <c:v>-3277.2577143103263</c:v>
                </c:pt>
                <c:pt idx="622">
                  <c:v>-3269.0325864483893</c:v>
                </c:pt>
                <c:pt idx="623">
                  <c:v>-3262.7732426578732</c:v>
                </c:pt>
                <c:pt idx="624">
                  <c:v>-3254.2093901758053</c:v>
                </c:pt>
                <c:pt idx="625">
                  <c:v>-3245.4528648847918</c:v>
                </c:pt>
                <c:pt idx="626">
                  <c:v>-3236.5046864376782</c:v>
                </c:pt>
                <c:pt idx="627">
                  <c:v>-3227.3658916089771</c:v>
                </c:pt>
                <c:pt idx="628">
                  <c:v>-3219.1932964522566</c:v>
                </c:pt>
                <c:pt idx="629">
                  <c:v>-3210.917509567691</c:v>
                </c:pt>
                <c:pt idx="630">
                  <c:v>-3201.2600053382484</c:v>
                </c:pt>
                <c:pt idx="631">
                  <c:v>-3191.415925119014</c:v>
                </c:pt>
                <c:pt idx="632">
                  <c:v>-3183.9110964252905</c:v>
                </c:pt>
                <c:pt idx="633">
                  <c:v>-3175.0467003982776</c:v>
                </c:pt>
                <c:pt idx="634">
                  <c:v>-3164.718623421315</c:v>
                </c:pt>
                <c:pt idx="635">
                  <c:v>-3154.208102462464</c:v>
                </c:pt>
                <c:pt idx="636">
                  <c:v>-3144.8862578259868</c:v>
                </c:pt>
                <c:pt idx="637">
                  <c:v>-3135.3792442153645</c:v>
                </c:pt>
                <c:pt idx="638">
                  <c:v>-3125.7829404279473</c:v>
                </c:pt>
                <c:pt idx="639">
                  <c:v>-3114.6214676019736</c:v>
                </c:pt>
                <c:pt idx="640">
                  <c:v>-3101.8283817847696</c:v>
                </c:pt>
                <c:pt idx="641">
                  <c:v>-3091.7692459175014</c:v>
                </c:pt>
                <c:pt idx="642">
                  <c:v>-3081.5257726841519</c:v>
                </c:pt>
                <c:pt idx="643">
                  <c:v>-3071.2012597788853</c:v>
                </c:pt>
                <c:pt idx="644">
                  <c:v>-3060.7456920710247</c:v>
                </c:pt>
                <c:pt idx="645">
                  <c:v>-3050.1064269062335</c:v>
                </c:pt>
                <c:pt idx="646">
                  <c:v>-3039.3907498812187</c:v>
                </c:pt>
                <c:pt idx="647">
                  <c:v>-3028.4918747521442</c:v>
                </c:pt>
                <c:pt idx="648">
                  <c:v>-3015.9101568443293</c:v>
                </c:pt>
                <c:pt idx="649">
                  <c:v>-3001.585619818783</c:v>
                </c:pt>
                <c:pt idx="650">
                  <c:v>-2990.3072791714512</c:v>
                </c:pt>
                <c:pt idx="651">
                  <c:v>-2978.8470537482644</c:v>
                </c:pt>
                <c:pt idx="652">
                  <c:v>-2967.3205030269164</c:v>
                </c:pt>
                <c:pt idx="653">
                  <c:v>-2953.9638654675655</c:v>
                </c:pt>
                <c:pt idx="654">
                  <c:v>-2940.4480824250641</c:v>
                </c:pt>
                <c:pt idx="655">
                  <c:v>-2928.4622727353708</c:v>
                </c:pt>
                <c:pt idx="656">
                  <c:v>-2916.4169848577294</c:v>
                </c:pt>
                <c:pt idx="657">
                  <c:v>-2902.4712436689006</c:v>
                </c:pt>
                <c:pt idx="658">
                  <c:v>-2890.1737935829733</c:v>
                </c:pt>
                <c:pt idx="659">
                  <c:v>-2877.6977653223439</c:v>
                </c:pt>
                <c:pt idx="660">
                  <c:v>-2865.1689606766013</c:v>
                </c:pt>
                <c:pt idx="661">
                  <c:v>-2850.6745056454238</c:v>
                </c:pt>
                <c:pt idx="662">
                  <c:v>-2834.1593229316641</c:v>
                </c:pt>
                <c:pt idx="663">
                  <c:v>-2819.4176176408655</c:v>
                </c:pt>
                <c:pt idx="664">
                  <c:v>-2806.3106795238127</c:v>
                </c:pt>
                <c:pt idx="665">
                  <c:v>-2793.1601075816288</c:v>
                </c:pt>
                <c:pt idx="666">
                  <c:v>-2779.8348499011336</c:v>
                </c:pt>
                <c:pt idx="667">
                  <c:v>-2766.4692762761842</c:v>
                </c:pt>
                <c:pt idx="668">
                  <c:v>-2751.0262801871868</c:v>
                </c:pt>
                <c:pt idx="669">
                  <c:v>-2737.367061780009</c:v>
                </c:pt>
                <c:pt idx="670">
                  <c:v>-2723.6727765829419</c:v>
                </c:pt>
                <c:pt idx="671">
                  <c:v>-2707.8575953973923</c:v>
                </c:pt>
                <c:pt idx="672">
                  <c:v>-2691.9103392658872</c:v>
                </c:pt>
                <c:pt idx="673">
                  <c:v>-2675.8327766782604</c:v>
                </c:pt>
                <c:pt idx="674">
                  <c:v>-2663.6901646388142</c:v>
                </c:pt>
                <c:pt idx="675">
                  <c:v>-2647.3888726796285</c:v>
                </c:pt>
                <c:pt idx="676">
                  <c:v>-2633.0584748800902</c:v>
                </c:pt>
                <c:pt idx="677">
                  <c:v>-2614.4849124495231</c:v>
                </c:pt>
                <c:pt idx="678">
                  <c:v>-2601.9927344572498</c:v>
                </c:pt>
                <c:pt idx="679">
                  <c:v>-2589.4328975317476</c:v>
                </c:pt>
                <c:pt idx="680">
                  <c:v>-2572.5825709055352</c:v>
                </c:pt>
                <c:pt idx="681">
                  <c:v>-2555.6152630734287</c:v>
                </c:pt>
                <c:pt idx="682">
                  <c:v>-2540.6368530542532</c:v>
                </c:pt>
                <c:pt idx="683">
                  <c:v>-2525.6467419149994</c:v>
                </c:pt>
                <c:pt idx="684">
                  <c:v>-2510.5715471582371</c:v>
                </c:pt>
                <c:pt idx="685">
                  <c:v>-2490.9787943750707</c:v>
                </c:pt>
                <c:pt idx="686">
                  <c:v>-2473.4821969651093</c:v>
                </c:pt>
                <c:pt idx="687">
                  <c:v>-2458.1245313791442</c:v>
                </c:pt>
                <c:pt idx="688">
                  <c:v>-2442.609857474803</c:v>
                </c:pt>
                <c:pt idx="689">
                  <c:v>-2427.0946720542997</c:v>
                </c:pt>
                <c:pt idx="690">
                  <c:v>-2411.5029540938704</c:v>
                </c:pt>
                <c:pt idx="691">
                  <c:v>-2393.5467605344456</c:v>
                </c:pt>
                <c:pt idx="692">
                  <c:v>-2377.7161059738719</c:v>
                </c:pt>
                <c:pt idx="693">
                  <c:v>-2361.8922207234718</c:v>
                </c:pt>
                <c:pt idx="694">
                  <c:v>-2341.3517839205597</c:v>
                </c:pt>
                <c:pt idx="695">
                  <c:v>-2323.0327255720622</c:v>
                </c:pt>
                <c:pt idx="696">
                  <c:v>-2306.9713789630623</c:v>
                </c:pt>
                <c:pt idx="697">
                  <c:v>-2290.8441005706409</c:v>
                </c:pt>
                <c:pt idx="698">
                  <c:v>-2274.5708040199388</c:v>
                </c:pt>
                <c:pt idx="699">
                  <c:v>-2255.9416652635264</c:v>
                </c:pt>
                <c:pt idx="700">
                  <c:v>-2239.6161129551328</c:v>
                </c:pt>
                <c:pt idx="701">
                  <c:v>-2223.148182100078</c:v>
                </c:pt>
                <c:pt idx="702">
                  <c:v>-2206.7040391999908</c:v>
                </c:pt>
                <c:pt idx="703">
                  <c:v>-2187.7936468671251</c:v>
                </c:pt>
                <c:pt idx="704">
                  <c:v>-2168.810805856323</c:v>
                </c:pt>
                <c:pt idx="705">
                  <c:v>-2152.1850172452832</c:v>
                </c:pt>
                <c:pt idx="706">
                  <c:v>-2137.8569911159575</c:v>
                </c:pt>
                <c:pt idx="707">
                  <c:v>-2118.6949861338944</c:v>
                </c:pt>
                <c:pt idx="708">
                  <c:v>-2097.0189508698822</c:v>
                </c:pt>
                <c:pt idx="709">
                  <c:v>-2077.7233460329589</c:v>
                </c:pt>
                <c:pt idx="710">
                  <c:v>-2060.8335972159693</c:v>
                </c:pt>
                <c:pt idx="711">
                  <c:v>-2043.900380640931</c:v>
                </c:pt>
                <c:pt idx="712">
                  <c:v>-2026.8398789118219</c:v>
                </c:pt>
                <c:pt idx="713">
                  <c:v>-2007.3413779755938</c:v>
                </c:pt>
                <c:pt idx="714">
                  <c:v>-1990.2816334903182</c:v>
                </c:pt>
                <c:pt idx="715">
                  <c:v>-1973.0990736427775</c:v>
                </c:pt>
                <c:pt idx="716">
                  <c:v>-1953.4677103943541</c:v>
                </c:pt>
                <c:pt idx="717">
                  <c:v>-1931.3735091300041</c:v>
                </c:pt>
                <c:pt idx="718">
                  <c:v>-1911.6523209799198</c:v>
                </c:pt>
                <c:pt idx="719">
                  <c:v>-1896.8360811546736</c:v>
                </c:pt>
                <c:pt idx="720">
                  <c:v>-1879.56799330801</c:v>
                </c:pt>
                <c:pt idx="721">
                  <c:v>-1859.7514138099505</c:v>
                </c:pt>
                <c:pt idx="722">
                  <c:v>-1839.9030616226373</c:v>
                </c:pt>
                <c:pt idx="723">
                  <c:v>-1822.4680914066266</c:v>
                </c:pt>
                <c:pt idx="724">
                  <c:v>-1805.0997149566829</c:v>
                </c:pt>
                <c:pt idx="725">
                  <c:v>-1787.712537547719</c:v>
                </c:pt>
                <c:pt idx="726">
                  <c:v>-1767.7706775346887</c:v>
                </c:pt>
                <c:pt idx="727">
                  <c:v>-1750.2614476752642</c:v>
                </c:pt>
                <c:pt idx="728">
                  <c:v>-1732.8264287580678</c:v>
                </c:pt>
                <c:pt idx="729">
                  <c:v>-1715.2921806750528</c:v>
                </c:pt>
                <c:pt idx="730">
                  <c:v>-1695.3789803791151</c:v>
                </c:pt>
                <c:pt idx="731">
                  <c:v>-1672.8221176584484</c:v>
                </c:pt>
                <c:pt idx="732">
                  <c:v>-1655.3495406868751</c:v>
                </c:pt>
                <c:pt idx="733">
                  <c:v>-1637.7855659474153</c:v>
                </c:pt>
                <c:pt idx="734">
                  <c:v>-1622.7669011829421</c:v>
                </c:pt>
                <c:pt idx="735">
                  <c:v>-1605.2889624787786</c:v>
                </c:pt>
                <c:pt idx="736">
                  <c:v>-1585.2661509234458</c:v>
                </c:pt>
                <c:pt idx="737">
                  <c:v>-1565.2483148479951</c:v>
                </c:pt>
                <c:pt idx="738">
                  <c:v>-1547.782864240522</c:v>
                </c:pt>
                <c:pt idx="739">
                  <c:v>-1527.7818911159702</c:v>
                </c:pt>
                <c:pt idx="740">
                  <c:v>-1507.7939824697096</c:v>
                </c:pt>
                <c:pt idx="741">
                  <c:v>-1487.8219871680776</c:v>
                </c:pt>
                <c:pt idx="742">
                  <c:v>-1472.8551572513243</c:v>
                </c:pt>
                <c:pt idx="743">
                  <c:v>-1455.3651245821675</c:v>
                </c:pt>
                <c:pt idx="744">
                  <c:v>-1435.5359339679708</c:v>
                </c:pt>
                <c:pt idx="745">
                  <c:v>-1415.6457141067076</c:v>
                </c:pt>
                <c:pt idx="746">
                  <c:v>-1398.2221819317492</c:v>
                </c:pt>
                <c:pt idx="747">
                  <c:v>-1380.910117046762</c:v>
                </c:pt>
                <c:pt idx="748">
                  <c:v>-1361.1075846859021</c:v>
                </c:pt>
                <c:pt idx="749">
                  <c:v>-1343.7676719597657</c:v>
                </c:pt>
                <c:pt idx="750">
                  <c:v>-1326.5450567318185</c:v>
                </c:pt>
                <c:pt idx="751">
                  <c:v>-1306.8527110595896</c:v>
                </c:pt>
                <c:pt idx="752">
                  <c:v>-1289.7023518807837</c:v>
                </c:pt>
                <c:pt idx="753">
                  <c:v>-1267.6082062814385</c:v>
                </c:pt>
                <c:pt idx="754">
                  <c:v>-1248.0621429057501</c:v>
                </c:pt>
                <c:pt idx="755">
                  <c:v>-1231.0469522086787</c:v>
                </c:pt>
                <c:pt idx="756">
                  <c:v>-1216.4608227139106</c:v>
                </c:pt>
                <c:pt idx="757">
                  <c:v>-1199.5288386088505</c:v>
                </c:pt>
                <c:pt idx="758">
                  <c:v>-1180.1881503912446</c:v>
                </c:pt>
                <c:pt idx="759">
                  <c:v>-1163.2766734668985</c:v>
                </c:pt>
                <c:pt idx="760">
                  <c:v>-1146.5020840184588</c:v>
                </c:pt>
                <c:pt idx="761">
                  <c:v>-1129.6979202288785</c:v>
                </c:pt>
                <c:pt idx="762">
                  <c:v>-1108.2720579176384</c:v>
                </c:pt>
                <c:pt idx="763">
                  <c:v>-1089.2719454046455</c:v>
                </c:pt>
                <c:pt idx="764">
                  <c:v>-1072.7545060122502</c:v>
                </c:pt>
                <c:pt idx="765">
                  <c:v>-1056.2183118060057</c:v>
                </c:pt>
                <c:pt idx="766">
                  <c:v>-1039.830891857564</c:v>
                </c:pt>
                <c:pt idx="767">
                  <c:v>-1021.1391937934095</c:v>
                </c:pt>
                <c:pt idx="768">
                  <c:v>-1002.5401663747034</c:v>
                </c:pt>
                <c:pt idx="769">
                  <c:v>-986.304129103577</c:v>
                </c:pt>
                <c:pt idx="770">
                  <c:v>-970.22477414106834</c:v>
                </c:pt>
                <c:pt idx="771">
                  <c:v>-954.22294649668038</c:v>
                </c:pt>
                <c:pt idx="772">
                  <c:v>-935.98735441925237</c:v>
                </c:pt>
                <c:pt idx="773">
                  <c:v>-917.85980329749873</c:v>
                </c:pt>
                <c:pt idx="774">
                  <c:v>-902.05005906533916</c:v>
                </c:pt>
                <c:pt idx="775">
                  <c:v>-884.1344441116089</c:v>
                </c:pt>
                <c:pt idx="776">
                  <c:v>-864.15921149513451</c:v>
                </c:pt>
                <c:pt idx="777">
                  <c:v>-848.73727191335638</c:v>
                </c:pt>
                <c:pt idx="778">
                  <c:v>-833.33350434812019</c:v>
                </c:pt>
                <c:pt idx="779">
                  <c:v>-820.24109688997851</c:v>
                </c:pt>
                <c:pt idx="780">
                  <c:v>-807.2219668806647</c:v>
                </c:pt>
                <c:pt idx="781">
                  <c:v>-789.97965387493605</c:v>
                </c:pt>
                <c:pt idx="782">
                  <c:v>-772.8737212944543</c:v>
                </c:pt>
                <c:pt idx="783">
                  <c:v>-755.90768341315561</c:v>
                </c:pt>
                <c:pt idx="784">
                  <c:v>-741.21670577875921</c:v>
                </c:pt>
                <c:pt idx="785">
                  <c:v>-724.52217690105317</c:v>
                </c:pt>
                <c:pt idx="786">
                  <c:v>-707.97773379797582</c:v>
                </c:pt>
                <c:pt idx="787">
                  <c:v>-693.6630947017693</c:v>
                </c:pt>
                <c:pt idx="788">
                  <c:v>-681.45791001297766</c:v>
                </c:pt>
                <c:pt idx="789">
                  <c:v>-665.32416814114549</c:v>
                </c:pt>
                <c:pt idx="790">
                  <c:v>-649.35356514362502</c:v>
                </c:pt>
                <c:pt idx="791">
                  <c:v>-635.55049455692642</c:v>
                </c:pt>
                <c:pt idx="792">
                  <c:v>-621.80852875625715</c:v>
                </c:pt>
                <c:pt idx="793">
                  <c:v>-608.26754022124805</c:v>
                </c:pt>
                <c:pt idx="794">
                  <c:v>-592.91858559567481</c:v>
                </c:pt>
                <c:pt idx="795">
                  <c:v>-577.74975229549455</c:v>
                </c:pt>
                <c:pt idx="796">
                  <c:v>-562.76476207867381</c:v>
                </c:pt>
                <c:pt idx="797">
                  <c:v>-549.77434929509764</c:v>
                </c:pt>
                <c:pt idx="798">
                  <c:v>-535.20832191506634</c:v>
                </c:pt>
                <c:pt idx="799">
                  <c:v>-520.77233592205448</c:v>
                </c:pt>
                <c:pt idx="800">
                  <c:v>-506.53476821721415</c:v>
                </c:pt>
                <c:pt idx="801">
                  <c:v>-495.98909285481204</c:v>
                </c:pt>
                <c:pt idx="802">
                  <c:v>-485.5587794801686</c:v>
                </c:pt>
                <c:pt idx="803">
                  <c:v>-471.83394264528761</c:v>
                </c:pt>
                <c:pt idx="804">
                  <c:v>-458.32091716179275</c:v>
                </c:pt>
                <c:pt idx="805">
                  <c:v>-445.02356814232189</c:v>
                </c:pt>
                <c:pt idx="806">
                  <c:v>-435.19442881995928</c:v>
                </c:pt>
                <c:pt idx="807">
                  <c:v>-422.28386553828022</c:v>
                </c:pt>
                <c:pt idx="808">
                  <c:v>-409.59969606256345</c:v>
                </c:pt>
                <c:pt idx="809">
                  <c:v>-397.14584971146542</c:v>
                </c:pt>
                <c:pt idx="810">
                  <c:v>-386.46737645397661</c:v>
                </c:pt>
                <c:pt idx="811">
                  <c:v>-375.97000227583339</c:v>
                </c:pt>
                <c:pt idx="812">
                  <c:v>-365.60501292455592</c:v>
                </c:pt>
                <c:pt idx="813">
                  <c:v>-355.4787239562429</c:v>
                </c:pt>
                <c:pt idx="814">
                  <c:v>-344.10931859945413</c:v>
                </c:pt>
                <c:pt idx="815">
                  <c:v>-335.74756507735583</c:v>
                </c:pt>
                <c:pt idx="816">
                  <c:v>-324.82220016879728</c:v>
                </c:pt>
                <c:pt idx="817">
                  <c:v>-314.1561401617364</c:v>
                </c:pt>
                <c:pt idx="818">
                  <c:v>-303.75345555073</c:v>
                </c:pt>
                <c:pt idx="819">
                  <c:v>-294.89237475322443</c:v>
                </c:pt>
                <c:pt idx="820">
                  <c:v>-284.99395095513319</c:v>
                </c:pt>
                <c:pt idx="821">
                  <c:v>-275.37069154393976</c:v>
                </c:pt>
                <c:pt idx="822">
                  <c:v>-266.02673332174891</c:v>
                </c:pt>
                <c:pt idx="823">
                  <c:v>-258.06351549451938</c:v>
                </c:pt>
                <c:pt idx="824">
                  <c:v>-251.43005149110104</c:v>
                </c:pt>
                <c:pt idx="825">
                  <c:v>-244.99721269798465</c:v>
                </c:pt>
                <c:pt idx="826">
                  <c:v>-236.62601570170955</c:v>
                </c:pt>
                <c:pt idx="827">
                  <c:v>-228.55241046156152</c:v>
                </c:pt>
                <c:pt idx="828">
                  <c:v>-220.7806257699558</c:v>
                </c:pt>
                <c:pt idx="829">
                  <c:v>-213.31490754088736</c:v>
                </c:pt>
                <c:pt idx="830">
                  <c:v>-207.02139147164416</c:v>
                </c:pt>
                <c:pt idx="831">
                  <c:v>-200.17122690242832</c:v>
                </c:pt>
                <c:pt idx="832">
                  <c:v>-193.60855291120242</c:v>
                </c:pt>
                <c:pt idx="833">
                  <c:v>-188.1173408961331</c:v>
                </c:pt>
                <c:pt idx="834">
                  <c:v>-183.62145230764872</c:v>
                </c:pt>
                <c:pt idx="835">
                  <c:v>-177.91576045006514</c:v>
                </c:pt>
                <c:pt idx="836">
                  <c:v>-172.54415083088679</c:v>
                </c:pt>
                <c:pt idx="837">
                  <c:v>-167.51099777515628</c:v>
                </c:pt>
                <c:pt idx="838">
                  <c:v>-163.98108288942603</c:v>
                </c:pt>
                <c:pt idx="839">
                  <c:v>-160.07474235398695</c:v>
                </c:pt>
                <c:pt idx="840">
                  <c:v>-155.95020314154681</c:v>
                </c:pt>
                <c:pt idx="841">
                  <c:v>-152.18011119763833</c:v>
                </c:pt>
                <c:pt idx="842">
                  <c:v>-149.18272316234652</c:v>
                </c:pt>
                <c:pt idx="843">
                  <c:v>-146.08843626873568</c:v>
                </c:pt>
                <c:pt idx="844">
                  <c:v>-143.36143667245051</c:v>
                </c:pt>
                <c:pt idx="845">
                  <c:v>-141.00622703350382</c:v>
                </c:pt>
                <c:pt idx="846">
                  <c:v>-139.48652525153011</c:v>
                </c:pt>
                <c:pt idx="847">
                  <c:v>-138.18041044968413</c:v>
                </c:pt>
                <c:pt idx="848">
                  <c:v>-136.77448720246321</c:v>
                </c:pt>
                <c:pt idx="849">
                  <c:v>-135.75624805485131</c:v>
                </c:pt>
                <c:pt idx="850">
                  <c:v>-135.13027271354804</c:v>
                </c:pt>
                <c:pt idx="851">
                  <c:v>-134.90115800633794</c:v>
                </c:pt>
                <c:pt idx="852">
                  <c:v>-135.02914977353066</c:v>
                </c:pt>
                <c:pt idx="853">
                  <c:v>-135.55570386291947</c:v>
                </c:pt>
                <c:pt idx="854">
                  <c:v>-136.35034750669729</c:v>
                </c:pt>
                <c:pt idx="855">
                  <c:v>-137.64886585279601</c:v>
                </c:pt>
                <c:pt idx="856">
                  <c:v>-138.89740705327131</c:v>
                </c:pt>
                <c:pt idx="857">
                  <c:v>-140.93209613475483</c:v>
                </c:pt>
                <c:pt idx="858">
                  <c:v>-143.39392188051715</c:v>
                </c:pt>
                <c:pt idx="859">
                  <c:v>-146.28760945389513</c:v>
                </c:pt>
                <c:pt idx="860">
                  <c:v>-149.16991186718224</c:v>
                </c:pt>
                <c:pt idx="861">
                  <c:v>-152.40500379016157</c:v>
                </c:pt>
                <c:pt idx="862">
                  <c:v>-155.963721362059</c:v>
                </c:pt>
                <c:pt idx="863">
                  <c:v>-159.88504908792675</c:v>
                </c:pt>
                <c:pt idx="864">
                  <c:v>-164.78104785375763</c:v>
                </c:pt>
                <c:pt idx="865">
                  <c:v>-170.1107124161208</c:v>
                </c:pt>
                <c:pt idx="866">
                  <c:v>-175.92581892607268</c:v>
                </c:pt>
                <c:pt idx="867">
                  <c:v>-182.20875041093677</c:v>
                </c:pt>
                <c:pt idx="868">
                  <c:v>-188.10911383171333</c:v>
                </c:pt>
                <c:pt idx="869">
                  <c:v>-194.34424392465735</c:v>
                </c:pt>
                <c:pt idx="870">
                  <c:v>-199.99481897085207</c:v>
                </c:pt>
                <c:pt idx="871">
                  <c:v>-206.94992483546957</c:v>
                </c:pt>
                <c:pt idx="872">
                  <c:v>-215.30029731796822</c:v>
                </c:pt>
                <c:pt idx="873">
                  <c:v>-225.34576161426958</c:v>
                </c:pt>
                <c:pt idx="874">
                  <c:v>-233.56000839686021</c:v>
                </c:pt>
                <c:pt idx="875">
                  <c:v>-242.20248566928785</c:v>
                </c:pt>
                <c:pt idx="876">
                  <c:v>-252.53239659557585</c:v>
                </c:pt>
                <c:pt idx="877">
                  <c:v>-261.96795031672809</c:v>
                </c:pt>
                <c:pt idx="878">
                  <c:v>-273.26371624908643</c:v>
                </c:pt>
                <c:pt idx="879">
                  <c:v>-282.07845922932029</c:v>
                </c:pt>
                <c:pt idx="880">
                  <c:v>-292.70974778401433</c:v>
                </c:pt>
                <c:pt idx="881">
                  <c:v>-305.38792520703282</c:v>
                </c:pt>
                <c:pt idx="882">
                  <c:v>-318.60237707971828</c:v>
                </c:pt>
                <c:pt idx="883">
                  <c:v>-330.63956390041858</c:v>
                </c:pt>
                <c:pt idx="884">
                  <c:v>-343.03344569326146</c:v>
                </c:pt>
                <c:pt idx="885">
                  <c:v>-355.84658487595152</c:v>
                </c:pt>
                <c:pt idx="886">
                  <c:v>-373.02012727386318</c:v>
                </c:pt>
                <c:pt idx="887">
                  <c:v>-388.85190338571556</c:v>
                </c:pt>
                <c:pt idx="888">
                  <c:v>-403.13229180924827</c:v>
                </c:pt>
                <c:pt idx="889">
                  <c:v>-417.9222605410032</c:v>
                </c:pt>
                <c:pt idx="890">
                  <c:v>-435.32270586962113</c:v>
                </c:pt>
                <c:pt idx="891">
                  <c:v>-450.98396913590841</c:v>
                </c:pt>
                <c:pt idx="892">
                  <c:v>-467.09073081647512</c:v>
                </c:pt>
                <c:pt idx="893">
                  <c:v>-481.28976322035305</c:v>
                </c:pt>
                <c:pt idx="894">
                  <c:v>-498.32044707657769</c:v>
                </c:pt>
                <c:pt idx="895">
                  <c:v>-518.29691248422023</c:v>
                </c:pt>
                <c:pt idx="896">
                  <c:v>-541.44588429527357</c:v>
                </c:pt>
                <c:pt idx="897">
                  <c:v>-560.06510248337872</c:v>
                </c:pt>
                <c:pt idx="898">
                  <c:v>-579.06011925044004</c:v>
                </c:pt>
                <c:pt idx="899">
                  <c:v>-601.40278106828919</c:v>
                </c:pt>
                <c:pt idx="900">
                  <c:v>-621.41344924544683</c:v>
                </c:pt>
                <c:pt idx="901">
                  <c:v>-644.9292134740972</c:v>
                </c:pt>
                <c:pt idx="902">
                  <c:v>-666.0790070676594</c:v>
                </c:pt>
                <c:pt idx="903">
                  <c:v>-687.61098121502437</c:v>
                </c:pt>
                <c:pt idx="904">
                  <c:v>-712.88371492404258</c:v>
                </c:pt>
                <c:pt idx="905">
                  <c:v>-738.80555546405958</c:v>
                </c:pt>
                <c:pt idx="906">
                  <c:v>-761.96511660329998</c:v>
                </c:pt>
                <c:pt idx="907">
                  <c:v>-782.26716927217785</c:v>
                </c:pt>
                <c:pt idx="908">
                  <c:v>-809.9175321860821</c:v>
                </c:pt>
                <c:pt idx="909">
                  <c:v>-841.88717186165741</c:v>
                </c:pt>
                <c:pt idx="910">
                  <c:v>-867.23082646063995</c:v>
                </c:pt>
                <c:pt idx="911">
                  <c:v>-896.90484264254337</c:v>
                </c:pt>
                <c:pt idx="912">
                  <c:v>-923.36473208206007</c:v>
                </c:pt>
                <c:pt idx="913">
                  <c:v>-950.48761024861597</c:v>
                </c:pt>
                <c:pt idx="914">
                  <c:v>-982.06065338180633</c:v>
                </c:pt>
                <c:pt idx="915">
                  <c:v>-1006.200201904634</c:v>
                </c:pt>
                <c:pt idx="916">
                  <c:v>-1034.7920718610403</c:v>
                </c:pt>
                <c:pt idx="917">
                  <c:v>-1064.0727458600886</c:v>
                </c:pt>
                <c:pt idx="918">
                  <c:v>-1102.3555362430052</c:v>
                </c:pt>
                <c:pt idx="919">
                  <c:v>-1137.2167564198026</c:v>
                </c:pt>
                <c:pt idx="920">
                  <c:v>-1168.2380536149722</c:v>
                </c:pt>
                <c:pt idx="921">
                  <c:v>-1199.9772610851214</c:v>
                </c:pt>
                <c:pt idx="922">
                  <c:v>-1236.8521595398779</c:v>
                </c:pt>
                <c:pt idx="923">
                  <c:v>-1274.4700510585099</c:v>
                </c:pt>
                <c:pt idx="924">
                  <c:v>-1307.9149651368498</c:v>
                </c:pt>
                <c:pt idx="925">
                  <c:v>-1337.1126397406333</c:v>
                </c:pt>
                <c:pt idx="926">
                  <c:v>-1376.7066612444469</c:v>
                </c:pt>
                <c:pt idx="927">
                  <c:v>-1417.0646192027489</c:v>
                </c:pt>
                <c:pt idx="928">
                  <c:v>-1458.1923341748188</c:v>
                </c:pt>
                <c:pt idx="929">
                  <c:v>-1489.5467845294625</c:v>
                </c:pt>
                <c:pt idx="930">
                  <c:v>-1532.0356314929668</c:v>
                </c:pt>
                <c:pt idx="931">
                  <c:v>-1575.310330289416</c:v>
                </c:pt>
                <c:pt idx="932">
                  <c:v>-1619.1817546285456</c:v>
                </c:pt>
                <c:pt idx="933">
                  <c:v>-1664.0423171795555</c:v>
                </c:pt>
                <c:pt idx="934">
                  <c:v>-1698.2147322991514</c:v>
                </c:pt>
                <c:pt idx="935">
                  <c:v>-1744.4853695597849</c:v>
                </c:pt>
                <c:pt idx="936">
                  <c:v>-1779.7221636328031</c:v>
                </c:pt>
                <c:pt idx="937">
                  <c:v>-1827.4210940926569</c:v>
                </c:pt>
                <c:pt idx="938">
                  <c:v>-1863.7359653965104</c:v>
                </c:pt>
                <c:pt idx="939">
                  <c:v>-1906.5843153108726</c:v>
                </c:pt>
                <c:pt idx="940">
                  <c:v>-1962.8619199959212</c:v>
                </c:pt>
                <c:pt idx="941">
                  <c:v>-2013.6832534115529</c:v>
                </c:pt>
                <c:pt idx="942">
                  <c:v>-2065.3515426132944</c:v>
                </c:pt>
                <c:pt idx="943">
                  <c:v>-2104.6622191848583</c:v>
                </c:pt>
                <c:pt idx="944">
                  <c:v>-2157.827273629664</c:v>
                </c:pt>
                <c:pt idx="945">
                  <c:v>-2211.855990564276</c:v>
                </c:pt>
                <c:pt idx="946">
                  <c:v>-2259.7232842356898</c:v>
                </c:pt>
                <c:pt idx="947">
                  <c:v>-2308.2572327365633</c:v>
                </c:pt>
                <c:pt idx="948">
                  <c:v>-2357.7108777269023</c:v>
                </c:pt>
                <c:pt idx="949">
                  <c:v>-2414.9197433828958</c:v>
                </c:pt>
                <c:pt idx="950">
                  <c:v>-2473.0206476192689</c:v>
                </c:pt>
                <c:pt idx="951">
                  <c:v>-2524.4654286561417</c:v>
                </c:pt>
                <c:pt idx="952">
                  <c:v>-2576.8623151037027</c:v>
                </c:pt>
                <c:pt idx="953">
                  <c:v>-2629.6914893799694</c:v>
                </c:pt>
                <c:pt idx="954">
                  <c:v>-2698.6778120641829</c:v>
                </c:pt>
                <c:pt idx="955">
                  <c:v>-2761.0966194018838</c:v>
                </c:pt>
                <c:pt idx="956">
                  <c:v>-2816.6136471264763</c:v>
                </c:pt>
              </c:numCache>
            </c:numRef>
          </c:yVal>
          <c:smooth val="1"/>
        </c:ser>
        <c:axId val="69784320"/>
        <c:axId val="69786240"/>
      </c:scatterChart>
      <c:scatterChart>
        <c:scatterStyle val="smoothMarker"/>
        <c:ser>
          <c:idx val="1"/>
          <c:order val="1"/>
          <c:tx>
            <c:v>3rd derivative</c:v>
          </c:tx>
          <c:marker>
            <c:symbol val="none"/>
          </c:marker>
          <c:xVal>
            <c:numRef>
              <c:f>[0]!Data_Mod_Shifted_Ext</c:f>
              <c:numCache>
                <c:formatCode>General</c:formatCode>
                <c:ptCount val="957"/>
                <c:pt idx="0">
                  <c:v>1.3999999999997348E-4</c:v>
                </c:pt>
                <c:pt idx="1">
                  <c:v>2.4199999999999222E-3</c:v>
                </c:pt>
                <c:pt idx="2">
                  <c:v>4.4199999999999795E-3</c:v>
                </c:pt>
                <c:pt idx="3">
                  <c:v>6.1299999999999688E-3</c:v>
                </c:pt>
                <c:pt idx="4">
                  <c:v>8.4000000000000186E-3</c:v>
                </c:pt>
                <c:pt idx="5">
                  <c:v>1.0680000000000023E-2</c:v>
                </c:pt>
                <c:pt idx="6">
                  <c:v>1.2959999999999972E-2</c:v>
                </c:pt>
                <c:pt idx="7">
                  <c:v>1.4670000000000016E-2</c:v>
                </c:pt>
                <c:pt idx="8">
                  <c:v>1.6950000000000021E-2</c:v>
                </c:pt>
                <c:pt idx="9">
                  <c:v>1.9229999999999969E-2</c:v>
                </c:pt>
                <c:pt idx="10">
                  <c:v>2.1509999999999974E-2</c:v>
                </c:pt>
                <c:pt idx="11">
                  <c:v>2.3789999999999978E-2</c:v>
                </c:pt>
                <c:pt idx="12">
                  <c:v>2.5500000000000023E-2</c:v>
                </c:pt>
                <c:pt idx="13">
                  <c:v>2.7780000000000027E-2</c:v>
                </c:pt>
                <c:pt idx="14">
                  <c:v>2.9489999999999961E-2</c:v>
                </c:pt>
                <c:pt idx="15">
                  <c:v>3.177000000000002E-2</c:v>
                </c:pt>
                <c:pt idx="16">
                  <c:v>3.3760000000000012E-2</c:v>
                </c:pt>
                <c:pt idx="17">
                  <c:v>3.5749999999999948E-2</c:v>
                </c:pt>
                <c:pt idx="18">
                  <c:v>3.8030000000000008E-2</c:v>
                </c:pt>
                <c:pt idx="19">
                  <c:v>4.0310000000000012E-2</c:v>
                </c:pt>
                <c:pt idx="20">
                  <c:v>4.2590000000000017E-2</c:v>
                </c:pt>
                <c:pt idx="21">
                  <c:v>4.4590000000000019E-2</c:v>
                </c:pt>
                <c:pt idx="22">
                  <c:v>4.6579999999999955E-2</c:v>
                </c:pt>
                <c:pt idx="23">
                  <c:v>4.8860000000000015E-2</c:v>
                </c:pt>
                <c:pt idx="24">
                  <c:v>5.1140000000000019E-2</c:v>
                </c:pt>
                <c:pt idx="25">
                  <c:v>5.2849999999999953E-2</c:v>
                </c:pt>
                <c:pt idx="26">
                  <c:v>5.484E-2</c:v>
                </c:pt>
                <c:pt idx="27">
                  <c:v>5.7120000000000004E-2</c:v>
                </c:pt>
                <c:pt idx="28">
                  <c:v>5.911999999999995E-2</c:v>
                </c:pt>
                <c:pt idx="29">
                  <c:v>6.140000000000001E-2</c:v>
                </c:pt>
                <c:pt idx="30">
                  <c:v>6.3109999999999944E-2</c:v>
                </c:pt>
                <c:pt idx="31">
                  <c:v>6.5379999999999938E-2</c:v>
                </c:pt>
                <c:pt idx="32">
                  <c:v>6.7659999999999998E-2</c:v>
                </c:pt>
                <c:pt idx="33">
                  <c:v>7.0229999999999959E-2</c:v>
                </c:pt>
                <c:pt idx="34">
                  <c:v>7.2220000000000006E-2</c:v>
                </c:pt>
                <c:pt idx="35">
                  <c:v>7.4219999999999953E-2</c:v>
                </c:pt>
                <c:pt idx="36">
                  <c:v>7.6209999999999944E-2</c:v>
                </c:pt>
                <c:pt idx="37">
                  <c:v>7.8199999999999992E-2</c:v>
                </c:pt>
                <c:pt idx="38">
                  <c:v>8.0479999999999996E-2</c:v>
                </c:pt>
                <c:pt idx="39">
                  <c:v>8.2479999999999998E-2</c:v>
                </c:pt>
                <c:pt idx="40">
                  <c:v>8.446999999999999E-2</c:v>
                </c:pt>
                <c:pt idx="41">
                  <c:v>8.6749999999999938E-2</c:v>
                </c:pt>
                <c:pt idx="42">
                  <c:v>8.9029999999999998E-2</c:v>
                </c:pt>
                <c:pt idx="43">
                  <c:v>9.1310000000000002E-2</c:v>
                </c:pt>
                <c:pt idx="44">
                  <c:v>9.3299999999999939E-2</c:v>
                </c:pt>
                <c:pt idx="45">
                  <c:v>9.5579999999999998E-2</c:v>
                </c:pt>
                <c:pt idx="46">
                  <c:v>9.7579999999999945E-2</c:v>
                </c:pt>
                <c:pt idx="47">
                  <c:v>9.9860000000000004E-2</c:v>
                </c:pt>
                <c:pt idx="48">
                  <c:v>0.10185</c:v>
                </c:pt>
                <c:pt idx="49">
                  <c:v>0.10355999999999993</c:v>
                </c:pt>
                <c:pt idx="50">
                  <c:v>0.10583999999999999</c:v>
                </c:pt>
                <c:pt idx="51">
                  <c:v>0.10811999999999999</c:v>
                </c:pt>
                <c:pt idx="52">
                  <c:v>0.11010999999999993</c:v>
                </c:pt>
                <c:pt idx="53">
                  <c:v>0.11210999999999999</c:v>
                </c:pt>
                <c:pt idx="54">
                  <c:v>0.11409999999999998</c:v>
                </c:pt>
                <c:pt idx="55">
                  <c:v>0.11637999999999993</c:v>
                </c:pt>
                <c:pt idx="56">
                  <c:v>0.11895</c:v>
                </c:pt>
                <c:pt idx="57">
                  <c:v>0.12093999999999994</c:v>
                </c:pt>
                <c:pt idx="58">
                  <c:v>0.12292999999999993</c:v>
                </c:pt>
                <c:pt idx="59">
                  <c:v>0.12492999999999999</c:v>
                </c:pt>
                <c:pt idx="60">
                  <c:v>0.12691999999999992</c:v>
                </c:pt>
                <c:pt idx="61">
                  <c:v>0.12919999999999998</c:v>
                </c:pt>
                <c:pt idx="62">
                  <c:v>0.13090999999999997</c:v>
                </c:pt>
                <c:pt idx="63">
                  <c:v>0.13318999999999992</c:v>
                </c:pt>
                <c:pt idx="64">
                  <c:v>0.13546999999999998</c:v>
                </c:pt>
                <c:pt idx="65">
                  <c:v>0.13802999999999993</c:v>
                </c:pt>
                <c:pt idx="66">
                  <c:v>0.14002999999999999</c:v>
                </c:pt>
                <c:pt idx="67">
                  <c:v>0.14173999999999998</c:v>
                </c:pt>
                <c:pt idx="68">
                  <c:v>0.14401999999999993</c:v>
                </c:pt>
                <c:pt idx="69">
                  <c:v>0.14629999999999999</c:v>
                </c:pt>
                <c:pt idx="70">
                  <c:v>0.14857999999999999</c:v>
                </c:pt>
                <c:pt idx="71">
                  <c:v>0.15028000000000002</c:v>
                </c:pt>
                <c:pt idx="72">
                  <c:v>0.15228000000000003</c:v>
                </c:pt>
                <c:pt idx="73">
                  <c:v>0.15483999999999998</c:v>
                </c:pt>
                <c:pt idx="74">
                  <c:v>0.15683999999999998</c:v>
                </c:pt>
                <c:pt idx="75">
                  <c:v>0.15883000000000003</c:v>
                </c:pt>
                <c:pt idx="76">
                  <c:v>0.16082999999999992</c:v>
                </c:pt>
                <c:pt idx="77">
                  <c:v>0.16282000000000002</c:v>
                </c:pt>
                <c:pt idx="78">
                  <c:v>0.16510000000000002</c:v>
                </c:pt>
                <c:pt idx="79">
                  <c:v>0.16737999999999997</c:v>
                </c:pt>
                <c:pt idx="80">
                  <c:v>0.16936999999999997</c:v>
                </c:pt>
                <c:pt idx="81">
                  <c:v>0.17137000000000002</c:v>
                </c:pt>
                <c:pt idx="82">
                  <c:v>0.17336000000000001</c:v>
                </c:pt>
                <c:pt idx="83">
                  <c:v>0.17535999999999996</c:v>
                </c:pt>
                <c:pt idx="84">
                  <c:v>0.17763000000000001</c:v>
                </c:pt>
                <c:pt idx="85">
                  <c:v>0.17933999999999994</c:v>
                </c:pt>
                <c:pt idx="86">
                  <c:v>0.18191000000000002</c:v>
                </c:pt>
                <c:pt idx="87">
                  <c:v>0.18447000000000002</c:v>
                </c:pt>
                <c:pt idx="88">
                  <c:v>0.18674999999999997</c:v>
                </c:pt>
                <c:pt idx="89">
                  <c:v>0.18845999999999996</c:v>
                </c:pt>
                <c:pt idx="90">
                  <c:v>0.19045999999999996</c:v>
                </c:pt>
                <c:pt idx="91">
                  <c:v>0.19273000000000001</c:v>
                </c:pt>
                <c:pt idx="92">
                  <c:v>0.19472999999999996</c:v>
                </c:pt>
                <c:pt idx="93">
                  <c:v>0.19701000000000002</c:v>
                </c:pt>
                <c:pt idx="94">
                  <c:v>0.19899999999999995</c:v>
                </c:pt>
                <c:pt idx="95">
                  <c:v>0.20099999999999996</c:v>
                </c:pt>
                <c:pt idx="96">
                  <c:v>0.20328000000000002</c:v>
                </c:pt>
                <c:pt idx="97">
                  <c:v>0.20556000000000002</c:v>
                </c:pt>
                <c:pt idx="98">
                  <c:v>0.20725999999999994</c:v>
                </c:pt>
                <c:pt idx="99">
                  <c:v>0.20954</c:v>
                </c:pt>
                <c:pt idx="100">
                  <c:v>0.21182000000000001</c:v>
                </c:pt>
                <c:pt idx="101">
                  <c:v>0.21409999999999996</c:v>
                </c:pt>
                <c:pt idx="102">
                  <c:v>0.21610000000000001</c:v>
                </c:pt>
                <c:pt idx="103">
                  <c:v>0.21809000000000001</c:v>
                </c:pt>
                <c:pt idx="104">
                  <c:v>0.21979999999999994</c:v>
                </c:pt>
                <c:pt idx="105">
                  <c:v>0.22207999999999994</c:v>
                </c:pt>
                <c:pt idx="106">
                  <c:v>0.22406999999999994</c:v>
                </c:pt>
                <c:pt idx="107">
                  <c:v>0.22635</c:v>
                </c:pt>
                <c:pt idx="108">
                  <c:v>0.22834999999999994</c:v>
                </c:pt>
                <c:pt idx="109">
                  <c:v>0.23063</c:v>
                </c:pt>
                <c:pt idx="110">
                  <c:v>0.23318999999999995</c:v>
                </c:pt>
                <c:pt idx="111">
                  <c:v>0.23517999999999994</c:v>
                </c:pt>
                <c:pt idx="112">
                  <c:v>0.23717999999999995</c:v>
                </c:pt>
                <c:pt idx="113">
                  <c:v>0.23916999999999999</c:v>
                </c:pt>
                <c:pt idx="114">
                  <c:v>0.24144999999999994</c:v>
                </c:pt>
                <c:pt idx="115">
                  <c:v>0.24372999999999995</c:v>
                </c:pt>
                <c:pt idx="116">
                  <c:v>0.24572999999999995</c:v>
                </c:pt>
                <c:pt idx="117">
                  <c:v>0.24771999999999994</c:v>
                </c:pt>
                <c:pt idx="118">
                  <c:v>0.24999999999999994</c:v>
                </c:pt>
                <c:pt idx="119">
                  <c:v>0.25199000000000005</c:v>
                </c:pt>
                <c:pt idx="120">
                  <c:v>0.25427</c:v>
                </c:pt>
                <c:pt idx="121">
                  <c:v>0.25627</c:v>
                </c:pt>
                <c:pt idx="122">
                  <c:v>0.25826000000000005</c:v>
                </c:pt>
                <c:pt idx="123">
                  <c:v>0.26053999999999999</c:v>
                </c:pt>
                <c:pt idx="124">
                  <c:v>0.26281999999999994</c:v>
                </c:pt>
                <c:pt idx="125">
                  <c:v>0.26480999999999999</c:v>
                </c:pt>
                <c:pt idx="126">
                  <c:v>0.26680999999999999</c:v>
                </c:pt>
                <c:pt idx="127">
                  <c:v>0.26880000000000004</c:v>
                </c:pt>
                <c:pt idx="128">
                  <c:v>0.27080000000000004</c:v>
                </c:pt>
                <c:pt idx="129">
                  <c:v>0.27278999999999987</c:v>
                </c:pt>
                <c:pt idx="130">
                  <c:v>0.27507000000000004</c:v>
                </c:pt>
                <c:pt idx="131">
                  <c:v>0.27677999999999991</c:v>
                </c:pt>
                <c:pt idx="132">
                  <c:v>0.27934000000000003</c:v>
                </c:pt>
                <c:pt idx="133">
                  <c:v>0.28161999999999998</c:v>
                </c:pt>
                <c:pt idx="134">
                  <c:v>0.28390000000000004</c:v>
                </c:pt>
                <c:pt idx="135">
                  <c:v>0.28589999999999993</c:v>
                </c:pt>
                <c:pt idx="136">
                  <c:v>0.28788999999999998</c:v>
                </c:pt>
                <c:pt idx="137">
                  <c:v>0.29017000000000004</c:v>
                </c:pt>
                <c:pt idx="138">
                  <c:v>0.29215999999999998</c:v>
                </c:pt>
                <c:pt idx="139">
                  <c:v>0.29444000000000004</c:v>
                </c:pt>
                <c:pt idx="140">
                  <c:v>0.29615000000000002</c:v>
                </c:pt>
                <c:pt idx="141">
                  <c:v>0.29842999999999997</c:v>
                </c:pt>
                <c:pt idx="142">
                  <c:v>0.30071000000000003</c:v>
                </c:pt>
                <c:pt idx="143">
                  <c:v>0.30298999999999998</c:v>
                </c:pt>
                <c:pt idx="144">
                  <c:v>0.30469999999999997</c:v>
                </c:pt>
                <c:pt idx="145">
                  <c:v>0.30698000000000003</c:v>
                </c:pt>
                <c:pt idx="146">
                  <c:v>0.30925999999999998</c:v>
                </c:pt>
                <c:pt idx="147">
                  <c:v>0.31154000000000004</c:v>
                </c:pt>
                <c:pt idx="148">
                  <c:v>0.31352999999999998</c:v>
                </c:pt>
                <c:pt idx="149">
                  <c:v>0.31523999999999996</c:v>
                </c:pt>
                <c:pt idx="150">
                  <c:v>0.31723999999999997</c:v>
                </c:pt>
                <c:pt idx="151">
                  <c:v>0.31951999999999992</c:v>
                </c:pt>
                <c:pt idx="152">
                  <c:v>0.32179000000000002</c:v>
                </c:pt>
                <c:pt idx="153">
                  <c:v>0.32379000000000002</c:v>
                </c:pt>
                <c:pt idx="154">
                  <c:v>0.32577999999999996</c:v>
                </c:pt>
                <c:pt idx="155">
                  <c:v>0.32806000000000002</c:v>
                </c:pt>
                <c:pt idx="156">
                  <c:v>0.33033999999999997</c:v>
                </c:pt>
                <c:pt idx="157">
                  <c:v>0.33261999999999992</c:v>
                </c:pt>
                <c:pt idx="158">
                  <c:v>0.33433000000000002</c:v>
                </c:pt>
                <c:pt idx="159">
                  <c:v>0.33631999999999984</c:v>
                </c:pt>
                <c:pt idx="160">
                  <c:v>0.33860000000000001</c:v>
                </c:pt>
                <c:pt idx="161">
                  <c:v>0.34087999999999996</c:v>
                </c:pt>
                <c:pt idx="162">
                  <c:v>0.34287999999999996</c:v>
                </c:pt>
                <c:pt idx="163">
                  <c:v>0.34458999999999995</c:v>
                </c:pt>
                <c:pt idx="164">
                  <c:v>0.34687000000000001</c:v>
                </c:pt>
                <c:pt idx="165">
                  <c:v>0.34914000000000001</c:v>
                </c:pt>
                <c:pt idx="166">
                  <c:v>0.35141999999999995</c:v>
                </c:pt>
                <c:pt idx="167">
                  <c:v>0.35370000000000001</c:v>
                </c:pt>
                <c:pt idx="168">
                  <c:v>0.35569999999999991</c:v>
                </c:pt>
                <c:pt idx="169">
                  <c:v>0.35797999999999985</c:v>
                </c:pt>
                <c:pt idx="170">
                  <c:v>0.36026000000000002</c:v>
                </c:pt>
                <c:pt idx="171">
                  <c:v>0.36224999999999985</c:v>
                </c:pt>
                <c:pt idx="172">
                  <c:v>0.36395999999999995</c:v>
                </c:pt>
                <c:pt idx="173">
                  <c:v>0.36595</c:v>
                </c:pt>
                <c:pt idx="174">
                  <c:v>0.36822999999999995</c:v>
                </c:pt>
                <c:pt idx="175">
                  <c:v>0.37051000000000001</c:v>
                </c:pt>
                <c:pt idx="176">
                  <c:v>0.3725099999999999</c:v>
                </c:pt>
                <c:pt idx="177">
                  <c:v>0.37450000000000006</c:v>
                </c:pt>
                <c:pt idx="178">
                  <c:v>0.37705999999999995</c:v>
                </c:pt>
                <c:pt idx="179">
                  <c:v>0.3793399999999999</c:v>
                </c:pt>
                <c:pt idx="180">
                  <c:v>0.38105</c:v>
                </c:pt>
                <c:pt idx="181">
                  <c:v>0.38304999999999989</c:v>
                </c:pt>
                <c:pt idx="182">
                  <c:v>0.38504000000000005</c:v>
                </c:pt>
                <c:pt idx="183">
                  <c:v>0.38732</c:v>
                </c:pt>
                <c:pt idx="184">
                  <c:v>0.38959999999999984</c:v>
                </c:pt>
                <c:pt idx="185">
                  <c:v>0.39131000000000005</c:v>
                </c:pt>
                <c:pt idx="186">
                  <c:v>0.39329999999999998</c:v>
                </c:pt>
                <c:pt idx="187">
                  <c:v>0.39558000000000004</c:v>
                </c:pt>
                <c:pt idx="188">
                  <c:v>0.39785999999999999</c:v>
                </c:pt>
                <c:pt idx="189">
                  <c:v>0.40013999999999994</c:v>
                </c:pt>
                <c:pt idx="190">
                  <c:v>0.40214000000000005</c:v>
                </c:pt>
                <c:pt idx="191">
                  <c:v>0.40442</c:v>
                </c:pt>
                <c:pt idx="192">
                  <c:v>0.40668999999999988</c:v>
                </c:pt>
                <c:pt idx="193">
                  <c:v>0.40896999999999983</c:v>
                </c:pt>
                <c:pt idx="194">
                  <c:v>0.41067999999999993</c:v>
                </c:pt>
                <c:pt idx="195">
                  <c:v>0.41239000000000003</c:v>
                </c:pt>
                <c:pt idx="196">
                  <c:v>0.41466999999999998</c:v>
                </c:pt>
                <c:pt idx="197">
                  <c:v>0.41694999999999993</c:v>
                </c:pt>
                <c:pt idx="198">
                  <c:v>0.41922999999999988</c:v>
                </c:pt>
                <c:pt idx="199">
                  <c:v>0.42151000000000005</c:v>
                </c:pt>
                <c:pt idx="200">
                  <c:v>0.42349999999999988</c:v>
                </c:pt>
                <c:pt idx="201">
                  <c:v>0.42578000000000005</c:v>
                </c:pt>
                <c:pt idx="202">
                  <c:v>0.42778000000000005</c:v>
                </c:pt>
                <c:pt idx="203">
                  <c:v>0.42976999999999987</c:v>
                </c:pt>
                <c:pt idx="204">
                  <c:v>0.43176999999999988</c:v>
                </c:pt>
                <c:pt idx="205">
                  <c:v>0.43403999999999987</c:v>
                </c:pt>
                <c:pt idx="206">
                  <c:v>0.43603999999999987</c:v>
                </c:pt>
                <c:pt idx="207">
                  <c:v>0.43832000000000004</c:v>
                </c:pt>
                <c:pt idx="208">
                  <c:v>0.44002999999999992</c:v>
                </c:pt>
                <c:pt idx="209">
                  <c:v>0.44201999999999997</c:v>
                </c:pt>
                <c:pt idx="210">
                  <c:v>0.44429999999999992</c:v>
                </c:pt>
                <c:pt idx="211">
                  <c:v>0.44657999999999987</c:v>
                </c:pt>
                <c:pt idx="212">
                  <c:v>0.44886000000000004</c:v>
                </c:pt>
                <c:pt idx="213">
                  <c:v>0.45084999999999986</c:v>
                </c:pt>
                <c:pt idx="214">
                  <c:v>0.45312999999999992</c:v>
                </c:pt>
                <c:pt idx="215">
                  <c:v>0.45540999999999998</c:v>
                </c:pt>
                <c:pt idx="216">
                  <c:v>0.45740999999999998</c:v>
                </c:pt>
                <c:pt idx="217">
                  <c:v>0.45911999999999986</c:v>
                </c:pt>
                <c:pt idx="218">
                  <c:v>0.46110999999999991</c:v>
                </c:pt>
                <c:pt idx="219">
                  <c:v>0.46338999999999986</c:v>
                </c:pt>
                <c:pt idx="220">
                  <c:v>0.46567000000000003</c:v>
                </c:pt>
                <c:pt idx="221">
                  <c:v>0.46794999999999998</c:v>
                </c:pt>
                <c:pt idx="222">
                  <c:v>0.46993999999999991</c:v>
                </c:pt>
                <c:pt idx="223">
                  <c:v>0.47221999999999986</c:v>
                </c:pt>
                <c:pt idx="224">
                  <c:v>0.47450000000000003</c:v>
                </c:pt>
                <c:pt idx="225">
                  <c:v>0.47650000000000003</c:v>
                </c:pt>
                <c:pt idx="226">
                  <c:v>0.47848999999999997</c:v>
                </c:pt>
                <c:pt idx="227">
                  <c:v>0.48047999999999991</c:v>
                </c:pt>
                <c:pt idx="228">
                  <c:v>0.48275999999999986</c:v>
                </c:pt>
                <c:pt idx="229">
                  <c:v>0.48504000000000003</c:v>
                </c:pt>
                <c:pt idx="230">
                  <c:v>0.48704000000000003</c:v>
                </c:pt>
                <c:pt idx="231">
                  <c:v>0.48875000000000002</c:v>
                </c:pt>
                <c:pt idx="232">
                  <c:v>0.4910199999999999</c:v>
                </c:pt>
                <c:pt idx="233">
                  <c:v>0.49329999999999985</c:v>
                </c:pt>
                <c:pt idx="234">
                  <c:v>0.49529999999999996</c:v>
                </c:pt>
                <c:pt idx="235">
                  <c:v>0.4972899999999999</c:v>
                </c:pt>
                <c:pt idx="236">
                  <c:v>0.49956999999999985</c:v>
                </c:pt>
                <c:pt idx="237">
                  <c:v>0.50185000000000002</c:v>
                </c:pt>
                <c:pt idx="238">
                  <c:v>0.50385000000000002</c:v>
                </c:pt>
                <c:pt idx="239">
                  <c:v>0.50583999999999985</c:v>
                </c:pt>
                <c:pt idx="240">
                  <c:v>0.50754999999999983</c:v>
                </c:pt>
                <c:pt idx="241">
                  <c:v>0.50982999999999989</c:v>
                </c:pt>
                <c:pt idx="242">
                  <c:v>0.51210999999999984</c:v>
                </c:pt>
                <c:pt idx="243">
                  <c:v>0.51466999999999996</c:v>
                </c:pt>
                <c:pt idx="244">
                  <c:v>0.51666999999999996</c:v>
                </c:pt>
                <c:pt idx="245">
                  <c:v>0.51894999999999991</c:v>
                </c:pt>
                <c:pt idx="246">
                  <c:v>0.52122000000000002</c:v>
                </c:pt>
                <c:pt idx="247">
                  <c:v>0.52321999999999991</c:v>
                </c:pt>
                <c:pt idx="248">
                  <c:v>0.52520999999999995</c:v>
                </c:pt>
                <c:pt idx="249">
                  <c:v>0.52691999999999994</c:v>
                </c:pt>
                <c:pt idx="250">
                  <c:v>0.5292</c:v>
                </c:pt>
                <c:pt idx="251">
                  <c:v>0.53147999999999995</c:v>
                </c:pt>
                <c:pt idx="252">
                  <c:v>0.53376000000000001</c:v>
                </c:pt>
                <c:pt idx="253">
                  <c:v>0.53574999999999984</c:v>
                </c:pt>
                <c:pt idx="254">
                  <c:v>0.53774999999999995</c:v>
                </c:pt>
                <c:pt idx="255">
                  <c:v>0.53973999999999989</c:v>
                </c:pt>
                <c:pt idx="256">
                  <c:v>0.54174</c:v>
                </c:pt>
                <c:pt idx="257">
                  <c:v>0.5442999999999999</c:v>
                </c:pt>
                <c:pt idx="258">
                  <c:v>0.54630000000000001</c:v>
                </c:pt>
                <c:pt idx="259">
                  <c:v>0.54856999999999989</c:v>
                </c:pt>
                <c:pt idx="260">
                  <c:v>0.55056999999999989</c:v>
                </c:pt>
                <c:pt idx="261">
                  <c:v>0.55256000000000005</c:v>
                </c:pt>
                <c:pt idx="262">
                  <c:v>0.55456000000000005</c:v>
                </c:pt>
                <c:pt idx="263">
                  <c:v>0.55654999999999999</c:v>
                </c:pt>
                <c:pt idx="264">
                  <c:v>0.55854999999999999</c:v>
                </c:pt>
                <c:pt idx="265">
                  <c:v>0.56082999999999994</c:v>
                </c:pt>
                <c:pt idx="266">
                  <c:v>0.56310000000000004</c:v>
                </c:pt>
                <c:pt idx="267">
                  <c:v>0.56537999999999988</c:v>
                </c:pt>
                <c:pt idx="268">
                  <c:v>0.56737999999999988</c:v>
                </c:pt>
                <c:pt idx="269">
                  <c:v>0.56966000000000006</c:v>
                </c:pt>
                <c:pt idx="270">
                  <c:v>0.57193999999999989</c:v>
                </c:pt>
                <c:pt idx="271">
                  <c:v>0.57393000000000005</c:v>
                </c:pt>
                <c:pt idx="272">
                  <c:v>0.57593000000000005</c:v>
                </c:pt>
                <c:pt idx="273">
                  <c:v>0.57791999999999988</c:v>
                </c:pt>
                <c:pt idx="274">
                  <c:v>0.58020000000000005</c:v>
                </c:pt>
                <c:pt idx="275">
                  <c:v>0.58247999999999989</c:v>
                </c:pt>
                <c:pt idx="276">
                  <c:v>0.58447000000000005</c:v>
                </c:pt>
                <c:pt idx="277">
                  <c:v>0.58618000000000003</c:v>
                </c:pt>
                <c:pt idx="278">
                  <c:v>0.58845999999999987</c:v>
                </c:pt>
                <c:pt idx="279">
                  <c:v>0.59074000000000004</c:v>
                </c:pt>
                <c:pt idx="280">
                  <c:v>0.59301999999999988</c:v>
                </c:pt>
                <c:pt idx="281">
                  <c:v>0.59500999999999993</c:v>
                </c:pt>
                <c:pt idx="282">
                  <c:v>0.59701000000000004</c:v>
                </c:pt>
                <c:pt idx="283">
                  <c:v>0.59928999999999988</c:v>
                </c:pt>
                <c:pt idx="284">
                  <c:v>0.60127999999999993</c:v>
                </c:pt>
                <c:pt idx="285">
                  <c:v>0.60328000000000004</c:v>
                </c:pt>
                <c:pt idx="286">
                  <c:v>0.60497999999999996</c:v>
                </c:pt>
                <c:pt idx="287">
                  <c:v>0.60726000000000002</c:v>
                </c:pt>
                <c:pt idx="288">
                  <c:v>0.60953999999999986</c:v>
                </c:pt>
                <c:pt idx="289">
                  <c:v>0.61181999999999992</c:v>
                </c:pt>
                <c:pt idx="290">
                  <c:v>0.61382000000000003</c:v>
                </c:pt>
                <c:pt idx="291">
                  <c:v>0.61580999999999986</c:v>
                </c:pt>
                <c:pt idx="292">
                  <c:v>0.61808999999999992</c:v>
                </c:pt>
                <c:pt idx="293">
                  <c:v>0.62036999999999987</c:v>
                </c:pt>
                <c:pt idx="294">
                  <c:v>0.62235999999999991</c:v>
                </c:pt>
                <c:pt idx="295">
                  <c:v>0.62436000000000003</c:v>
                </c:pt>
                <c:pt idx="296">
                  <c:v>0.62634999999999985</c:v>
                </c:pt>
                <c:pt idx="297">
                  <c:v>0.62862999999999991</c:v>
                </c:pt>
                <c:pt idx="298">
                  <c:v>0.63063000000000002</c:v>
                </c:pt>
                <c:pt idx="299">
                  <c:v>0.63261999999999985</c:v>
                </c:pt>
                <c:pt idx="300">
                  <c:v>0.63461000000000001</c:v>
                </c:pt>
                <c:pt idx="301">
                  <c:v>0.63688999999999985</c:v>
                </c:pt>
                <c:pt idx="302">
                  <c:v>0.63945999999999992</c:v>
                </c:pt>
                <c:pt idx="303">
                  <c:v>0.64144999999999996</c:v>
                </c:pt>
                <c:pt idx="304">
                  <c:v>0.64372999999999991</c:v>
                </c:pt>
                <c:pt idx="305">
                  <c:v>0.6454399999999999</c:v>
                </c:pt>
                <c:pt idx="306">
                  <c:v>0.64744000000000002</c:v>
                </c:pt>
                <c:pt idx="307">
                  <c:v>0.6497099999999999</c:v>
                </c:pt>
                <c:pt idx="308">
                  <c:v>0.6517099999999999</c:v>
                </c:pt>
                <c:pt idx="309">
                  <c:v>0.65369999999999984</c:v>
                </c:pt>
                <c:pt idx="310">
                  <c:v>0.6559799999999999</c:v>
                </c:pt>
                <c:pt idx="311">
                  <c:v>0.65854999999999997</c:v>
                </c:pt>
                <c:pt idx="312">
                  <c:v>0.66083000000000003</c:v>
                </c:pt>
                <c:pt idx="313">
                  <c:v>0.66252999999999995</c:v>
                </c:pt>
                <c:pt idx="314">
                  <c:v>0.6648099999999999</c:v>
                </c:pt>
                <c:pt idx="315">
                  <c:v>0.66708999999999996</c:v>
                </c:pt>
                <c:pt idx="316">
                  <c:v>0.66937000000000002</c:v>
                </c:pt>
                <c:pt idx="317">
                  <c:v>0.6710799999999999</c:v>
                </c:pt>
                <c:pt idx="318">
                  <c:v>0.6730799999999999</c:v>
                </c:pt>
                <c:pt idx="319">
                  <c:v>0.67535999999999996</c:v>
                </c:pt>
                <c:pt idx="320">
                  <c:v>0.67762999999999984</c:v>
                </c:pt>
                <c:pt idx="321">
                  <c:v>0.67962999999999996</c:v>
                </c:pt>
                <c:pt idx="322">
                  <c:v>0.68161999999999989</c:v>
                </c:pt>
                <c:pt idx="323">
                  <c:v>0.68389999999999995</c:v>
                </c:pt>
                <c:pt idx="324">
                  <c:v>0.68618000000000001</c:v>
                </c:pt>
                <c:pt idx="325">
                  <c:v>0.68874999999999986</c:v>
                </c:pt>
                <c:pt idx="326">
                  <c:v>0.69045000000000001</c:v>
                </c:pt>
                <c:pt idx="327">
                  <c:v>0.69272999999999985</c:v>
                </c:pt>
                <c:pt idx="328">
                  <c:v>0.69443999999999984</c:v>
                </c:pt>
                <c:pt idx="329">
                  <c:v>0.69643999999999995</c:v>
                </c:pt>
                <c:pt idx="330">
                  <c:v>0.69842999999999988</c:v>
                </c:pt>
                <c:pt idx="331">
                  <c:v>0.70042999999999989</c:v>
                </c:pt>
                <c:pt idx="332">
                  <c:v>0.70241999999999993</c:v>
                </c:pt>
                <c:pt idx="333">
                  <c:v>0.70469999999999988</c:v>
                </c:pt>
                <c:pt idx="334">
                  <c:v>0.70697999999999994</c:v>
                </c:pt>
                <c:pt idx="335">
                  <c:v>0.70926</c:v>
                </c:pt>
                <c:pt idx="336">
                  <c:v>0.71096999999999988</c:v>
                </c:pt>
                <c:pt idx="337">
                  <c:v>0.71324999999999994</c:v>
                </c:pt>
                <c:pt idx="338">
                  <c:v>0.71553</c:v>
                </c:pt>
                <c:pt idx="339">
                  <c:v>0.71751999999999994</c:v>
                </c:pt>
                <c:pt idx="340">
                  <c:v>0.71950999999999998</c:v>
                </c:pt>
                <c:pt idx="341">
                  <c:v>0.72121999999999986</c:v>
                </c:pt>
                <c:pt idx="342">
                  <c:v>0.72349999999999992</c:v>
                </c:pt>
                <c:pt idx="343">
                  <c:v>0.72577999999999998</c:v>
                </c:pt>
                <c:pt idx="344">
                  <c:v>0.72805999999999993</c:v>
                </c:pt>
                <c:pt idx="345">
                  <c:v>0.72976999999999992</c:v>
                </c:pt>
                <c:pt idx="346">
                  <c:v>0.73204999999999987</c:v>
                </c:pt>
                <c:pt idx="347">
                  <c:v>0.73460999999999999</c:v>
                </c:pt>
                <c:pt idx="348">
                  <c:v>0.73689000000000004</c:v>
                </c:pt>
                <c:pt idx="349">
                  <c:v>0.73889000000000005</c:v>
                </c:pt>
                <c:pt idx="350">
                  <c:v>0.74087999999999998</c:v>
                </c:pt>
                <c:pt idx="351">
                  <c:v>0.74287999999999998</c:v>
                </c:pt>
                <c:pt idx="352">
                  <c:v>0.74516000000000004</c:v>
                </c:pt>
                <c:pt idx="353">
                  <c:v>0.74714999999999998</c:v>
                </c:pt>
                <c:pt idx="354">
                  <c:v>0.74885999999999997</c:v>
                </c:pt>
                <c:pt idx="355">
                  <c:v>0.7508499999999998</c:v>
                </c:pt>
                <c:pt idx="356">
                  <c:v>0.75341999999999998</c:v>
                </c:pt>
                <c:pt idx="357">
                  <c:v>0.75570000000000004</c:v>
                </c:pt>
                <c:pt idx="358">
                  <c:v>0.75768999999999997</c:v>
                </c:pt>
                <c:pt idx="359">
                  <c:v>0.75997000000000003</c:v>
                </c:pt>
                <c:pt idx="360">
                  <c:v>0.76195999999999975</c:v>
                </c:pt>
                <c:pt idx="361">
                  <c:v>0.76395999999999997</c:v>
                </c:pt>
                <c:pt idx="362">
                  <c:v>0.76624000000000003</c:v>
                </c:pt>
                <c:pt idx="363">
                  <c:v>0.76822999999999997</c:v>
                </c:pt>
                <c:pt idx="364">
                  <c:v>0.77022999999999997</c:v>
                </c:pt>
                <c:pt idx="365">
                  <c:v>0.77251000000000003</c:v>
                </c:pt>
                <c:pt idx="366">
                  <c:v>0.77479000000000009</c:v>
                </c:pt>
                <c:pt idx="367">
                  <c:v>0.77648999999999968</c:v>
                </c:pt>
                <c:pt idx="368">
                  <c:v>0.77876999999999974</c:v>
                </c:pt>
                <c:pt idx="369">
                  <c:v>0.78105000000000002</c:v>
                </c:pt>
                <c:pt idx="370">
                  <c:v>0.78333000000000008</c:v>
                </c:pt>
                <c:pt idx="371">
                  <c:v>0.78560999999999992</c:v>
                </c:pt>
                <c:pt idx="372">
                  <c:v>0.78760999999999992</c:v>
                </c:pt>
                <c:pt idx="373">
                  <c:v>0.78960000000000008</c:v>
                </c:pt>
                <c:pt idx="374">
                  <c:v>0.79187999999999992</c:v>
                </c:pt>
                <c:pt idx="375">
                  <c:v>0.79387000000000008</c:v>
                </c:pt>
                <c:pt idx="376">
                  <c:v>0.79587000000000008</c:v>
                </c:pt>
                <c:pt idx="377">
                  <c:v>0.79786000000000001</c:v>
                </c:pt>
                <c:pt idx="378">
                  <c:v>0.80014000000000007</c:v>
                </c:pt>
                <c:pt idx="379">
                  <c:v>0.80271000000000003</c:v>
                </c:pt>
                <c:pt idx="380">
                  <c:v>0.80498000000000003</c:v>
                </c:pt>
                <c:pt idx="381">
                  <c:v>0.80668999999999991</c:v>
                </c:pt>
                <c:pt idx="382">
                  <c:v>0.80840000000000001</c:v>
                </c:pt>
                <c:pt idx="383">
                  <c:v>0.81068000000000007</c:v>
                </c:pt>
                <c:pt idx="384">
                  <c:v>0.8129599999999999</c:v>
                </c:pt>
                <c:pt idx="385">
                  <c:v>0.81523999999999996</c:v>
                </c:pt>
                <c:pt idx="386">
                  <c:v>0.81695000000000007</c:v>
                </c:pt>
                <c:pt idx="387">
                  <c:v>0.8192299999999999</c:v>
                </c:pt>
                <c:pt idx="388">
                  <c:v>0.82150999999999996</c:v>
                </c:pt>
                <c:pt idx="389">
                  <c:v>0.8234999999999999</c:v>
                </c:pt>
                <c:pt idx="390">
                  <c:v>0.8254999999999999</c:v>
                </c:pt>
                <c:pt idx="391">
                  <c:v>0.82749000000000006</c:v>
                </c:pt>
                <c:pt idx="392">
                  <c:v>0.8297699999999999</c:v>
                </c:pt>
                <c:pt idx="393">
                  <c:v>0.83204999999999996</c:v>
                </c:pt>
                <c:pt idx="394">
                  <c:v>0.83433000000000002</c:v>
                </c:pt>
                <c:pt idx="395">
                  <c:v>0.83631999999999995</c:v>
                </c:pt>
                <c:pt idx="396">
                  <c:v>0.83803000000000005</c:v>
                </c:pt>
                <c:pt idx="397">
                  <c:v>0.84003000000000005</c:v>
                </c:pt>
                <c:pt idx="398">
                  <c:v>0.84230999999999989</c:v>
                </c:pt>
                <c:pt idx="399">
                  <c:v>0.84430000000000005</c:v>
                </c:pt>
                <c:pt idx="400">
                  <c:v>0.84630000000000005</c:v>
                </c:pt>
                <c:pt idx="401">
                  <c:v>0.84885999999999995</c:v>
                </c:pt>
                <c:pt idx="402">
                  <c:v>0.85114000000000001</c:v>
                </c:pt>
                <c:pt idx="403">
                  <c:v>0.85342000000000007</c:v>
                </c:pt>
                <c:pt idx="404">
                  <c:v>0.85512999999999995</c:v>
                </c:pt>
                <c:pt idx="405">
                  <c:v>0.8571200000000001</c:v>
                </c:pt>
                <c:pt idx="406">
                  <c:v>0.85939999999999994</c:v>
                </c:pt>
                <c:pt idx="407">
                  <c:v>0.8613900000000001</c:v>
                </c:pt>
                <c:pt idx="408">
                  <c:v>0.86366999999999994</c:v>
                </c:pt>
                <c:pt idx="409">
                  <c:v>0.86566999999999994</c:v>
                </c:pt>
                <c:pt idx="410">
                  <c:v>0.8676600000000001</c:v>
                </c:pt>
                <c:pt idx="411">
                  <c:v>0.86993999999999994</c:v>
                </c:pt>
                <c:pt idx="412">
                  <c:v>0.87222</c:v>
                </c:pt>
                <c:pt idx="413">
                  <c:v>0.8739300000000001</c:v>
                </c:pt>
                <c:pt idx="414">
                  <c:v>0.87620999999999993</c:v>
                </c:pt>
                <c:pt idx="415">
                  <c:v>0.87848999999999999</c:v>
                </c:pt>
                <c:pt idx="416">
                  <c:v>0.88077000000000005</c:v>
                </c:pt>
                <c:pt idx="417">
                  <c:v>0.88304999999999989</c:v>
                </c:pt>
                <c:pt idx="418">
                  <c:v>0.88475999999999999</c:v>
                </c:pt>
                <c:pt idx="419">
                  <c:v>0.88674999999999993</c:v>
                </c:pt>
                <c:pt idx="420">
                  <c:v>0.88874999999999993</c:v>
                </c:pt>
                <c:pt idx="421">
                  <c:v>0.89101999999999992</c:v>
                </c:pt>
                <c:pt idx="422">
                  <c:v>0.89301999999999992</c:v>
                </c:pt>
                <c:pt idx="423">
                  <c:v>0.89529999999999998</c:v>
                </c:pt>
                <c:pt idx="424">
                  <c:v>0.89758000000000004</c:v>
                </c:pt>
                <c:pt idx="425">
                  <c:v>0.89985999999999988</c:v>
                </c:pt>
                <c:pt idx="426">
                  <c:v>0.90213999999999994</c:v>
                </c:pt>
                <c:pt idx="427">
                  <c:v>0.90385000000000004</c:v>
                </c:pt>
                <c:pt idx="428">
                  <c:v>0.90583999999999998</c:v>
                </c:pt>
                <c:pt idx="429">
                  <c:v>0.90812000000000004</c:v>
                </c:pt>
                <c:pt idx="430">
                  <c:v>0.91039999999999988</c:v>
                </c:pt>
                <c:pt idx="431">
                  <c:v>0.91267999999999994</c:v>
                </c:pt>
                <c:pt idx="432">
                  <c:v>0.91439000000000004</c:v>
                </c:pt>
                <c:pt idx="433">
                  <c:v>0.91666999999999987</c:v>
                </c:pt>
                <c:pt idx="434">
                  <c:v>0.91894000000000009</c:v>
                </c:pt>
                <c:pt idx="435">
                  <c:v>0.92094000000000009</c:v>
                </c:pt>
                <c:pt idx="436">
                  <c:v>0.92293000000000003</c:v>
                </c:pt>
                <c:pt idx="437">
                  <c:v>0.92521000000000009</c:v>
                </c:pt>
                <c:pt idx="438">
                  <c:v>0.92748999999999993</c:v>
                </c:pt>
                <c:pt idx="439">
                  <c:v>0.92976999999999999</c:v>
                </c:pt>
                <c:pt idx="440">
                  <c:v>0.93176999999999977</c:v>
                </c:pt>
                <c:pt idx="441">
                  <c:v>0.93318999999999996</c:v>
                </c:pt>
                <c:pt idx="442">
                  <c:v>0.93547000000000002</c:v>
                </c:pt>
                <c:pt idx="443">
                  <c:v>0.93745999999999996</c:v>
                </c:pt>
                <c:pt idx="444">
                  <c:v>0.93974000000000002</c:v>
                </c:pt>
                <c:pt idx="445">
                  <c:v>0.94174000000000002</c:v>
                </c:pt>
                <c:pt idx="446">
                  <c:v>0.94372999999999996</c:v>
                </c:pt>
                <c:pt idx="447">
                  <c:v>0.94629999999999992</c:v>
                </c:pt>
                <c:pt idx="448">
                  <c:v>0.94829000000000008</c:v>
                </c:pt>
                <c:pt idx="449">
                  <c:v>0.95028000000000001</c:v>
                </c:pt>
                <c:pt idx="450">
                  <c:v>0.95228000000000002</c:v>
                </c:pt>
                <c:pt idx="451">
                  <c:v>0.95426999999999995</c:v>
                </c:pt>
                <c:pt idx="452">
                  <c:v>0.95655000000000001</c:v>
                </c:pt>
                <c:pt idx="453">
                  <c:v>0.95883000000000007</c:v>
                </c:pt>
                <c:pt idx="454">
                  <c:v>0.96083000000000007</c:v>
                </c:pt>
                <c:pt idx="455">
                  <c:v>0.96282000000000001</c:v>
                </c:pt>
                <c:pt idx="456">
                  <c:v>0.96510000000000007</c:v>
                </c:pt>
                <c:pt idx="457">
                  <c:v>0.96737999999999991</c:v>
                </c:pt>
                <c:pt idx="458">
                  <c:v>0.96965999999999997</c:v>
                </c:pt>
                <c:pt idx="459">
                  <c:v>0.97137000000000007</c:v>
                </c:pt>
                <c:pt idx="460">
                  <c:v>0.9736499999999999</c:v>
                </c:pt>
                <c:pt idx="461">
                  <c:v>0.9759199999999999</c:v>
                </c:pt>
                <c:pt idx="462">
                  <c:v>0.97819999999999996</c:v>
                </c:pt>
                <c:pt idx="463">
                  <c:v>0.9804799999999998</c:v>
                </c:pt>
                <c:pt idx="464">
                  <c:v>0.9821899999999999</c:v>
                </c:pt>
                <c:pt idx="465">
                  <c:v>0.9839</c:v>
                </c:pt>
                <c:pt idx="466">
                  <c:v>0.98618000000000006</c:v>
                </c:pt>
                <c:pt idx="467">
                  <c:v>0.98845999999999989</c:v>
                </c:pt>
                <c:pt idx="468">
                  <c:v>0.99073999999999995</c:v>
                </c:pt>
                <c:pt idx="469">
                  <c:v>0.99245000000000005</c:v>
                </c:pt>
                <c:pt idx="470">
                  <c:v>0.99500999999999995</c:v>
                </c:pt>
                <c:pt idx="471">
                  <c:v>0.99700999999999995</c:v>
                </c:pt>
                <c:pt idx="472">
                  <c:v>0.99928999999999979</c:v>
                </c:pt>
                <c:pt idx="473">
                  <c:v>1.0009999999999999</c:v>
                </c:pt>
                <c:pt idx="474">
                  <c:v>1.0032799999999999</c:v>
                </c:pt>
                <c:pt idx="475">
                  <c:v>1.0055499999999999</c:v>
                </c:pt>
                <c:pt idx="476">
                  <c:v>1.00783</c:v>
                </c:pt>
                <c:pt idx="477">
                  <c:v>1.0095400000000001</c:v>
                </c:pt>
                <c:pt idx="478">
                  <c:v>1.0115399999999999</c:v>
                </c:pt>
                <c:pt idx="479">
                  <c:v>1.0138199999999999</c:v>
                </c:pt>
                <c:pt idx="480">
                  <c:v>1.0160999999999998</c:v>
                </c:pt>
                <c:pt idx="481">
                  <c:v>1.01837</c:v>
                </c:pt>
                <c:pt idx="482">
                  <c:v>1.0203699999999998</c:v>
                </c:pt>
                <c:pt idx="483">
                  <c:v>1.0226499999999998</c:v>
                </c:pt>
                <c:pt idx="484">
                  <c:v>1.0249299999999997</c:v>
                </c:pt>
                <c:pt idx="485">
                  <c:v>1.0272099999999997</c:v>
                </c:pt>
                <c:pt idx="486">
                  <c:v>1.0289199999999998</c:v>
                </c:pt>
                <c:pt idx="487">
                  <c:v>1.0306299999999999</c:v>
                </c:pt>
                <c:pt idx="488">
                  <c:v>1.0326200000000001</c:v>
                </c:pt>
                <c:pt idx="489">
                  <c:v>1.0348999999999999</c:v>
                </c:pt>
                <c:pt idx="490">
                  <c:v>1.0371799999999998</c:v>
                </c:pt>
                <c:pt idx="491">
                  <c:v>1.0391699999999999</c:v>
                </c:pt>
                <c:pt idx="492">
                  <c:v>1.0411699999999999</c:v>
                </c:pt>
                <c:pt idx="493">
                  <c:v>1.0437299999999998</c:v>
                </c:pt>
                <c:pt idx="494">
                  <c:v>1.0457299999999998</c:v>
                </c:pt>
                <c:pt idx="495">
                  <c:v>1.04772</c:v>
                </c:pt>
                <c:pt idx="496">
                  <c:v>1.0497099999999999</c:v>
                </c:pt>
                <c:pt idx="497">
                  <c:v>1.0517099999999999</c:v>
                </c:pt>
                <c:pt idx="498">
                  <c:v>1.05399</c:v>
                </c:pt>
                <c:pt idx="499">
                  <c:v>1.0562699999999998</c:v>
                </c:pt>
                <c:pt idx="500">
                  <c:v>1.0579799999999999</c:v>
                </c:pt>
                <c:pt idx="501">
                  <c:v>1.0599700000000001</c:v>
                </c:pt>
                <c:pt idx="502">
                  <c:v>1.0622499999999999</c:v>
                </c:pt>
                <c:pt idx="503">
                  <c:v>1.06453</c:v>
                </c:pt>
                <c:pt idx="504">
                  <c:v>1.0665199999999999</c:v>
                </c:pt>
                <c:pt idx="505">
                  <c:v>1.0688</c:v>
                </c:pt>
                <c:pt idx="506">
                  <c:v>1.0710799999999998</c:v>
                </c:pt>
                <c:pt idx="507">
                  <c:v>1.0733599999999999</c:v>
                </c:pt>
                <c:pt idx="508">
                  <c:v>1.0756399999999997</c:v>
                </c:pt>
                <c:pt idx="509">
                  <c:v>1.0773499999999998</c:v>
                </c:pt>
                <c:pt idx="510">
                  <c:v>1.0790599999999999</c:v>
                </c:pt>
                <c:pt idx="511">
                  <c:v>1.08134</c:v>
                </c:pt>
                <c:pt idx="512">
                  <c:v>1.0836199999999998</c:v>
                </c:pt>
                <c:pt idx="513">
                  <c:v>1.0858999999999999</c:v>
                </c:pt>
                <c:pt idx="514">
                  <c:v>1.0881799999999997</c:v>
                </c:pt>
                <c:pt idx="515">
                  <c:v>1.0904499999999997</c:v>
                </c:pt>
                <c:pt idx="516">
                  <c:v>1.0927299999999998</c:v>
                </c:pt>
                <c:pt idx="517">
                  <c:v>1.0947299999999998</c:v>
                </c:pt>
                <c:pt idx="518">
                  <c:v>1.0967199999999997</c:v>
                </c:pt>
                <c:pt idx="519">
                  <c:v>1.0987199999999997</c:v>
                </c:pt>
                <c:pt idx="520">
                  <c:v>1.1007099999999999</c:v>
                </c:pt>
                <c:pt idx="521">
                  <c:v>1.1029899999999997</c:v>
                </c:pt>
                <c:pt idx="522">
                  <c:v>1.1052699999999998</c:v>
                </c:pt>
                <c:pt idx="523">
                  <c:v>1.1069799999999999</c:v>
                </c:pt>
                <c:pt idx="524">
                  <c:v>1.10897</c:v>
                </c:pt>
                <c:pt idx="525">
                  <c:v>1.1112499999999998</c:v>
                </c:pt>
                <c:pt idx="526">
                  <c:v>1.1135299999999997</c:v>
                </c:pt>
                <c:pt idx="527">
                  <c:v>1.1155299999999997</c:v>
                </c:pt>
                <c:pt idx="528">
                  <c:v>1.1178099999999997</c:v>
                </c:pt>
                <c:pt idx="529">
                  <c:v>1.1200799999999997</c:v>
                </c:pt>
                <c:pt idx="530">
                  <c:v>1.1223599999999998</c:v>
                </c:pt>
                <c:pt idx="531">
                  <c:v>1.1240699999999999</c:v>
                </c:pt>
                <c:pt idx="532">
                  <c:v>1.12578</c:v>
                </c:pt>
                <c:pt idx="533">
                  <c:v>1.1277799999999998</c:v>
                </c:pt>
                <c:pt idx="534">
                  <c:v>1.1303399999999997</c:v>
                </c:pt>
                <c:pt idx="535">
                  <c:v>1.1326199999999997</c:v>
                </c:pt>
                <c:pt idx="536">
                  <c:v>1.1348999999999998</c:v>
                </c:pt>
                <c:pt idx="537">
                  <c:v>1.1368899999999997</c:v>
                </c:pt>
                <c:pt idx="538">
                  <c:v>1.1388899999999997</c:v>
                </c:pt>
                <c:pt idx="539">
                  <c:v>1.1411699999999998</c:v>
                </c:pt>
                <c:pt idx="540">
                  <c:v>1.1434500000000001</c:v>
                </c:pt>
                <c:pt idx="541">
                  <c:v>1.1451599999999997</c:v>
                </c:pt>
                <c:pt idx="542">
                  <c:v>1.1471499999999997</c:v>
                </c:pt>
                <c:pt idx="543">
                  <c:v>1.1494299999999997</c:v>
                </c:pt>
                <c:pt idx="544">
                  <c:v>1.1517099999999998</c:v>
                </c:pt>
                <c:pt idx="545">
                  <c:v>1.1536999999999997</c:v>
                </c:pt>
                <c:pt idx="546">
                  <c:v>1.1554099999999998</c:v>
                </c:pt>
                <c:pt idx="547">
                  <c:v>1.1576899999999999</c:v>
                </c:pt>
                <c:pt idx="548">
                  <c:v>1.1599699999999997</c:v>
                </c:pt>
                <c:pt idx="549">
                  <c:v>1.1619599999999999</c:v>
                </c:pt>
                <c:pt idx="550">
                  <c:v>1.1639599999999999</c:v>
                </c:pt>
                <c:pt idx="551">
                  <c:v>1.1662399999999997</c:v>
                </c:pt>
                <c:pt idx="552">
                  <c:v>1.1685199999999998</c:v>
                </c:pt>
                <c:pt idx="553">
                  <c:v>1.1708000000000001</c:v>
                </c:pt>
                <c:pt idx="554">
                  <c:v>1.1725099999999997</c:v>
                </c:pt>
                <c:pt idx="555">
                  <c:v>1.1742199999999998</c:v>
                </c:pt>
                <c:pt idx="556">
                  <c:v>1.17649</c:v>
                </c:pt>
                <c:pt idx="557">
                  <c:v>1.1787699999999999</c:v>
                </c:pt>
                <c:pt idx="558">
                  <c:v>1.1813400000000001</c:v>
                </c:pt>
                <c:pt idx="559">
                  <c:v>1.1833299999999998</c:v>
                </c:pt>
                <c:pt idx="560">
                  <c:v>1.1856099999999998</c:v>
                </c:pt>
                <c:pt idx="561">
                  <c:v>1.1878899999999997</c:v>
                </c:pt>
                <c:pt idx="562">
                  <c:v>1.1898799999999998</c:v>
                </c:pt>
                <c:pt idx="563">
                  <c:v>1.1921600000000001</c:v>
                </c:pt>
                <c:pt idx="564">
                  <c:v>1.1938699999999998</c:v>
                </c:pt>
                <c:pt idx="565">
                  <c:v>1.1958699999999998</c:v>
                </c:pt>
                <c:pt idx="566">
                  <c:v>1.19815</c:v>
                </c:pt>
                <c:pt idx="567">
                  <c:v>1.2004300000000001</c:v>
                </c:pt>
                <c:pt idx="568">
                  <c:v>1.2027099999999999</c:v>
                </c:pt>
                <c:pt idx="569">
                  <c:v>1.2044099999999998</c:v>
                </c:pt>
                <c:pt idx="570">
                  <c:v>1.2064099999999998</c:v>
                </c:pt>
                <c:pt idx="571">
                  <c:v>1.2086899999999998</c:v>
                </c:pt>
                <c:pt idx="572">
                  <c:v>1.2109700000000001</c:v>
                </c:pt>
                <c:pt idx="573">
                  <c:v>1.2129599999999998</c:v>
                </c:pt>
                <c:pt idx="574">
                  <c:v>1.2152400000000001</c:v>
                </c:pt>
                <c:pt idx="575">
                  <c:v>1.2172400000000001</c:v>
                </c:pt>
                <c:pt idx="576">
                  <c:v>1.2195099999999999</c:v>
                </c:pt>
                <c:pt idx="577">
                  <c:v>1.2215100000000001</c:v>
                </c:pt>
                <c:pt idx="578">
                  <c:v>1.2232199999999998</c:v>
                </c:pt>
                <c:pt idx="579">
                  <c:v>1.2252099999999999</c:v>
                </c:pt>
                <c:pt idx="580">
                  <c:v>1.2274899999999997</c:v>
                </c:pt>
                <c:pt idx="581">
                  <c:v>1.2300599999999999</c:v>
                </c:pt>
                <c:pt idx="582">
                  <c:v>1.2320500000000001</c:v>
                </c:pt>
                <c:pt idx="583">
                  <c:v>1.2340399999999998</c:v>
                </c:pt>
                <c:pt idx="584">
                  <c:v>1.2363199999999999</c:v>
                </c:pt>
                <c:pt idx="585">
                  <c:v>1.2385999999999997</c:v>
                </c:pt>
                <c:pt idx="586">
                  <c:v>1.2405999999999999</c:v>
                </c:pt>
                <c:pt idx="587">
                  <c:v>1.2425900000000001</c:v>
                </c:pt>
                <c:pt idx="588">
                  <c:v>1.2445900000000001</c:v>
                </c:pt>
                <c:pt idx="589">
                  <c:v>1.2468599999999999</c:v>
                </c:pt>
                <c:pt idx="590">
                  <c:v>1.2491399999999997</c:v>
                </c:pt>
                <c:pt idx="591">
                  <c:v>1.2511399999999997</c:v>
                </c:pt>
                <c:pt idx="592">
                  <c:v>1.2528499999999998</c:v>
                </c:pt>
                <c:pt idx="593">
                  <c:v>1.2551300000000001</c:v>
                </c:pt>
                <c:pt idx="594">
                  <c:v>1.2574099999999997</c:v>
                </c:pt>
                <c:pt idx="595">
                  <c:v>1.25969</c:v>
                </c:pt>
                <c:pt idx="596">
                  <c:v>1.2616799999999997</c:v>
                </c:pt>
                <c:pt idx="597">
                  <c:v>1.2636699999999998</c:v>
                </c:pt>
                <c:pt idx="598">
                  <c:v>1.2659499999999997</c:v>
                </c:pt>
                <c:pt idx="599">
                  <c:v>1.2679499999999997</c:v>
                </c:pt>
                <c:pt idx="600">
                  <c:v>1.2699399999999998</c:v>
                </c:pt>
                <c:pt idx="601">
                  <c:v>1.2716499999999997</c:v>
                </c:pt>
                <c:pt idx="602">
                  <c:v>1.2739299999999998</c:v>
                </c:pt>
                <c:pt idx="603">
                  <c:v>1.2762099999999998</c:v>
                </c:pt>
                <c:pt idx="604">
                  <c:v>1.2784899999999997</c:v>
                </c:pt>
                <c:pt idx="605">
                  <c:v>1.28077</c:v>
                </c:pt>
                <c:pt idx="606">
                  <c:v>1.2824800000000001</c:v>
                </c:pt>
                <c:pt idx="607">
                  <c:v>1.2847599999999997</c:v>
                </c:pt>
                <c:pt idx="608">
                  <c:v>1.28704</c:v>
                </c:pt>
                <c:pt idx="609">
                  <c:v>1.2893099999999997</c:v>
                </c:pt>
                <c:pt idx="610">
                  <c:v>1.2910199999999998</c:v>
                </c:pt>
                <c:pt idx="611">
                  <c:v>1.2932999999999997</c:v>
                </c:pt>
                <c:pt idx="612">
                  <c:v>1.2955799999999997</c:v>
                </c:pt>
                <c:pt idx="613">
                  <c:v>1.29786</c:v>
                </c:pt>
                <c:pt idx="614">
                  <c:v>1.2995699999999997</c:v>
                </c:pt>
                <c:pt idx="615">
                  <c:v>1.3015699999999997</c:v>
                </c:pt>
                <c:pt idx="616">
                  <c:v>1.30413</c:v>
                </c:pt>
                <c:pt idx="617">
                  <c:v>1.3064100000000001</c:v>
                </c:pt>
                <c:pt idx="618">
                  <c:v>1.3086899999999999</c:v>
                </c:pt>
                <c:pt idx="619">
                  <c:v>1.3104</c:v>
                </c:pt>
                <c:pt idx="620">
                  <c:v>1.3126800000000001</c:v>
                </c:pt>
                <c:pt idx="621">
                  <c:v>1.3143899999999999</c:v>
                </c:pt>
                <c:pt idx="622">
                  <c:v>1.31667</c:v>
                </c:pt>
                <c:pt idx="623">
                  <c:v>1.3183699999999998</c:v>
                </c:pt>
                <c:pt idx="624">
                  <c:v>1.3206499999999999</c:v>
                </c:pt>
                <c:pt idx="625">
                  <c:v>1.3229299999999997</c:v>
                </c:pt>
                <c:pt idx="626">
                  <c:v>1.32521</c:v>
                </c:pt>
                <c:pt idx="627">
                  <c:v>1.3274900000000001</c:v>
                </c:pt>
                <c:pt idx="628">
                  <c:v>1.3294900000000001</c:v>
                </c:pt>
                <c:pt idx="629">
                  <c:v>1.33148</c:v>
                </c:pt>
                <c:pt idx="630">
                  <c:v>1.3337600000000001</c:v>
                </c:pt>
                <c:pt idx="631">
                  <c:v>1.3360399999999999</c:v>
                </c:pt>
                <c:pt idx="632">
                  <c:v>1.33775</c:v>
                </c:pt>
                <c:pt idx="633">
                  <c:v>1.3397399999999999</c:v>
                </c:pt>
                <c:pt idx="634">
                  <c:v>1.34202</c:v>
                </c:pt>
                <c:pt idx="635">
                  <c:v>1.3443000000000001</c:v>
                </c:pt>
                <c:pt idx="636">
                  <c:v>1.34629</c:v>
                </c:pt>
                <c:pt idx="637">
                  <c:v>1.34829</c:v>
                </c:pt>
                <c:pt idx="638">
                  <c:v>1.3502799999999999</c:v>
                </c:pt>
                <c:pt idx="639">
                  <c:v>1.35256</c:v>
                </c:pt>
                <c:pt idx="640">
                  <c:v>1.3551299999999997</c:v>
                </c:pt>
                <c:pt idx="641">
                  <c:v>1.3571200000000001</c:v>
                </c:pt>
                <c:pt idx="642">
                  <c:v>1.3591200000000001</c:v>
                </c:pt>
                <c:pt idx="643">
                  <c:v>1.36111</c:v>
                </c:pt>
                <c:pt idx="644">
                  <c:v>1.3631</c:v>
                </c:pt>
                <c:pt idx="645">
                  <c:v>1.3651</c:v>
                </c:pt>
                <c:pt idx="646">
                  <c:v>1.3670899999999999</c:v>
                </c:pt>
                <c:pt idx="647">
                  <c:v>1.3690899999999999</c:v>
                </c:pt>
                <c:pt idx="648">
                  <c:v>1.37137</c:v>
                </c:pt>
                <c:pt idx="649">
                  <c:v>1.3739300000000001</c:v>
                </c:pt>
                <c:pt idx="650">
                  <c:v>1.37592</c:v>
                </c:pt>
                <c:pt idx="651">
                  <c:v>1.37792</c:v>
                </c:pt>
                <c:pt idx="652">
                  <c:v>1.37991</c:v>
                </c:pt>
                <c:pt idx="653">
                  <c:v>1.38219</c:v>
                </c:pt>
                <c:pt idx="654">
                  <c:v>1.3844700000000001</c:v>
                </c:pt>
                <c:pt idx="655">
                  <c:v>1.3864700000000001</c:v>
                </c:pt>
                <c:pt idx="656">
                  <c:v>1.38846</c:v>
                </c:pt>
                <c:pt idx="657">
                  <c:v>1.3907400000000001</c:v>
                </c:pt>
                <c:pt idx="658">
                  <c:v>1.39273</c:v>
                </c:pt>
                <c:pt idx="659">
                  <c:v>1.39473</c:v>
                </c:pt>
                <c:pt idx="660">
                  <c:v>1.39672</c:v>
                </c:pt>
                <c:pt idx="661">
                  <c:v>1.399</c:v>
                </c:pt>
                <c:pt idx="662">
                  <c:v>1.4015699999999998</c:v>
                </c:pt>
                <c:pt idx="663">
                  <c:v>1.4038399999999998</c:v>
                </c:pt>
                <c:pt idx="664">
                  <c:v>1.4058399999999998</c:v>
                </c:pt>
                <c:pt idx="665">
                  <c:v>1.4078299999999997</c:v>
                </c:pt>
                <c:pt idx="666">
                  <c:v>1.4098299999999997</c:v>
                </c:pt>
                <c:pt idx="667">
                  <c:v>1.4118200000000001</c:v>
                </c:pt>
                <c:pt idx="668">
                  <c:v>1.4140999999999997</c:v>
                </c:pt>
                <c:pt idx="669">
                  <c:v>1.4160999999999997</c:v>
                </c:pt>
                <c:pt idx="670">
                  <c:v>1.4180900000000001</c:v>
                </c:pt>
                <c:pt idx="671">
                  <c:v>1.4203699999999997</c:v>
                </c:pt>
                <c:pt idx="672">
                  <c:v>1.4226499999999997</c:v>
                </c:pt>
                <c:pt idx="673">
                  <c:v>1.4249299999999998</c:v>
                </c:pt>
                <c:pt idx="674">
                  <c:v>1.4266399999999997</c:v>
                </c:pt>
                <c:pt idx="675">
                  <c:v>1.4289199999999997</c:v>
                </c:pt>
                <c:pt idx="676">
                  <c:v>1.4309099999999997</c:v>
                </c:pt>
                <c:pt idx="677">
                  <c:v>1.4334699999999998</c:v>
                </c:pt>
                <c:pt idx="678">
                  <c:v>1.4351799999999997</c:v>
                </c:pt>
                <c:pt idx="679">
                  <c:v>1.43689</c:v>
                </c:pt>
                <c:pt idx="680">
                  <c:v>1.4391700000000001</c:v>
                </c:pt>
                <c:pt idx="681">
                  <c:v>1.4414499999999997</c:v>
                </c:pt>
                <c:pt idx="682">
                  <c:v>1.4434499999999997</c:v>
                </c:pt>
                <c:pt idx="683">
                  <c:v>1.4454400000000001</c:v>
                </c:pt>
                <c:pt idx="684">
                  <c:v>1.44743</c:v>
                </c:pt>
                <c:pt idx="685">
                  <c:v>1.4499999999999997</c:v>
                </c:pt>
                <c:pt idx="686">
                  <c:v>1.4522799999999998</c:v>
                </c:pt>
                <c:pt idx="687">
                  <c:v>1.4542699999999997</c:v>
                </c:pt>
                <c:pt idx="688">
                  <c:v>1.4562699999999997</c:v>
                </c:pt>
                <c:pt idx="689">
                  <c:v>1.4582599999999997</c:v>
                </c:pt>
                <c:pt idx="690">
                  <c:v>1.46025</c:v>
                </c:pt>
                <c:pt idx="691">
                  <c:v>1.4625300000000001</c:v>
                </c:pt>
                <c:pt idx="692">
                  <c:v>1.4645300000000001</c:v>
                </c:pt>
                <c:pt idx="693">
                  <c:v>1.46652</c:v>
                </c:pt>
                <c:pt idx="694">
                  <c:v>1.4690899999999998</c:v>
                </c:pt>
                <c:pt idx="695">
                  <c:v>1.4713700000000001</c:v>
                </c:pt>
                <c:pt idx="696">
                  <c:v>1.4733599999999998</c:v>
                </c:pt>
                <c:pt idx="697">
                  <c:v>1.4753499999999997</c:v>
                </c:pt>
                <c:pt idx="698">
                  <c:v>1.4773499999999997</c:v>
                </c:pt>
                <c:pt idx="699">
                  <c:v>1.4796299999999998</c:v>
                </c:pt>
                <c:pt idx="700">
                  <c:v>1.4816199999999997</c:v>
                </c:pt>
                <c:pt idx="701">
                  <c:v>1.4836199999999997</c:v>
                </c:pt>
                <c:pt idx="702">
                  <c:v>1.4856100000000001</c:v>
                </c:pt>
                <c:pt idx="703">
                  <c:v>1.4878899999999997</c:v>
                </c:pt>
                <c:pt idx="704">
                  <c:v>1.4901699999999998</c:v>
                </c:pt>
                <c:pt idx="705">
                  <c:v>1.4921599999999997</c:v>
                </c:pt>
                <c:pt idx="706">
                  <c:v>1.49387</c:v>
                </c:pt>
                <c:pt idx="707">
                  <c:v>1.4961500000000001</c:v>
                </c:pt>
                <c:pt idx="708">
                  <c:v>1.4987200000000001</c:v>
                </c:pt>
                <c:pt idx="709">
                  <c:v>1.5009999999999999</c:v>
                </c:pt>
                <c:pt idx="710">
                  <c:v>1.5029899999999998</c:v>
                </c:pt>
                <c:pt idx="711">
                  <c:v>1.5049799999999998</c:v>
                </c:pt>
                <c:pt idx="712">
                  <c:v>1.5069799999999998</c:v>
                </c:pt>
                <c:pt idx="713">
                  <c:v>1.5092599999999998</c:v>
                </c:pt>
                <c:pt idx="714">
                  <c:v>1.5112499999999998</c:v>
                </c:pt>
                <c:pt idx="715">
                  <c:v>1.5132499999999998</c:v>
                </c:pt>
                <c:pt idx="716">
                  <c:v>1.5155299999999998</c:v>
                </c:pt>
                <c:pt idx="717">
                  <c:v>1.5180899999999997</c:v>
                </c:pt>
                <c:pt idx="718">
                  <c:v>1.5203699999999998</c:v>
                </c:pt>
                <c:pt idx="719">
                  <c:v>1.5220800000000001</c:v>
                </c:pt>
                <c:pt idx="720">
                  <c:v>1.5240699999999998</c:v>
                </c:pt>
                <c:pt idx="721">
                  <c:v>1.5263500000000001</c:v>
                </c:pt>
                <c:pt idx="722">
                  <c:v>1.5286299999999999</c:v>
                </c:pt>
                <c:pt idx="723">
                  <c:v>1.5306299999999997</c:v>
                </c:pt>
                <c:pt idx="724">
                  <c:v>1.5326200000000001</c:v>
                </c:pt>
                <c:pt idx="725">
                  <c:v>1.5346099999999998</c:v>
                </c:pt>
                <c:pt idx="726">
                  <c:v>1.5368899999999999</c:v>
                </c:pt>
                <c:pt idx="727">
                  <c:v>1.5388900000000001</c:v>
                </c:pt>
                <c:pt idx="728">
                  <c:v>1.5408799999999998</c:v>
                </c:pt>
                <c:pt idx="729">
                  <c:v>1.5428799999999998</c:v>
                </c:pt>
                <c:pt idx="730">
                  <c:v>1.5451499999999998</c:v>
                </c:pt>
                <c:pt idx="731">
                  <c:v>1.5477199999999998</c:v>
                </c:pt>
                <c:pt idx="732">
                  <c:v>1.5497099999999999</c:v>
                </c:pt>
                <c:pt idx="733">
                  <c:v>1.5517099999999997</c:v>
                </c:pt>
                <c:pt idx="734">
                  <c:v>1.5534199999999998</c:v>
                </c:pt>
                <c:pt idx="735">
                  <c:v>1.5554099999999997</c:v>
                </c:pt>
                <c:pt idx="736">
                  <c:v>1.5576899999999998</c:v>
                </c:pt>
                <c:pt idx="737">
                  <c:v>1.5599699999999999</c:v>
                </c:pt>
                <c:pt idx="738">
                  <c:v>1.5619599999999998</c:v>
                </c:pt>
                <c:pt idx="739">
                  <c:v>1.5642399999999999</c:v>
                </c:pt>
                <c:pt idx="740">
                  <c:v>1.5665199999999999</c:v>
                </c:pt>
                <c:pt idx="741">
                  <c:v>1.5687999999999998</c:v>
                </c:pt>
                <c:pt idx="742">
                  <c:v>1.5705099999999999</c:v>
                </c:pt>
                <c:pt idx="743">
                  <c:v>1.5725100000000001</c:v>
                </c:pt>
                <c:pt idx="744">
                  <c:v>1.5747799999999998</c:v>
                </c:pt>
                <c:pt idx="745">
                  <c:v>1.5770599999999999</c:v>
                </c:pt>
                <c:pt idx="746">
                  <c:v>1.5790599999999999</c:v>
                </c:pt>
                <c:pt idx="747">
                  <c:v>1.5810499999999998</c:v>
                </c:pt>
                <c:pt idx="748">
                  <c:v>1.5833299999999999</c:v>
                </c:pt>
                <c:pt idx="749">
                  <c:v>1.5853299999999999</c:v>
                </c:pt>
                <c:pt idx="750">
                  <c:v>1.5873199999999998</c:v>
                </c:pt>
                <c:pt idx="751">
                  <c:v>1.5895999999999999</c:v>
                </c:pt>
                <c:pt idx="752">
                  <c:v>1.5915899999999998</c:v>
                </c:pt>
                <c:pt idx="753">
                  <c:v>1.5941599999999998</c:v>
                </c:pt>
                <c:pt idx="754">
                  <c:v>1.5964399999999999</c:v>
                </c:pt>
                <c:pt idx="755">
                  <c:v>1.5984299999999998</c:v>
                </c:pt>
                <c:pt idx="756">
                  <c:v>1.6001399999999999</c:v>
                </c:pt>
                <c:pt idx="757">
                  <c:v>1.6021299999999998</c:v>
                </c:pt>
                <c:pt idx="758">
                  <c:v>1.6044099999999999</c:v>
                </c:pt>
                <c:pt idx="759">
                  <c:v>1.6064099999999999</c:v>
                </c:pt>
                <c:pt idx="760">
                  <c:v>1.6083999999999998</c:v>
                </c:pt>
                <c:pt idx="761">
                  <c:v>1.6103999999999998</c:v>
                </c:pt>
                <c:pt idx="762">
                  <c:v>1.6129599999999997</c:v>
                </c:pt>
                <c:pt idx="763">
                  <c:v>1.6152399999999998</c:v>
                </c:pt>
                <c:pt idx="764">
                  <c:v>1.6172299999999999</c:v>
                </c:pt>
                <c:pt idx="765">
                  <c:v>1.6192299999999997</c:v>
                </c:pt>
                <c:pt idx="766">
                  <c:v>1.6212199999999999</c:v>
                </c:pt>
                <c:pt idx="767">
                  <c:v>1.6234999999999999</c:v>
                </c:pt>
                <c:pt idx="768">
                  <c:v>1.6257799999999998</c:v>
                </c:pt>
                <c:pt idx="769">
                  <c:v>1.6277799999999998</c:v>
                </c:pt>
                <c:pt idx="770">
                  <c:v>1.6297699999999999</c:v>
                </c:pt>
                <c:pt idx="771">
                  <c:v>1.6317599999999999</c:v>
                </c:pt>
                <c:pt idx="772">
                  <c:v>1.6340399999999999</c:v>
                </c:pt>
                <c:pt idx="773">
                  <c:v>1.6363199999999998</c:v>
                </c:pt>
                <c:pt idx="774">
                  <c:v>1.6383199999999998</c:v>
                </c:pt>
                <c:pt idx="775">
                  <c:v>1.6405999999999998</c:v>
                </c:pt>
                <c:pt idx="776">
                  <c:v>1.64316</c:v>
                </c:pt>
                <c:pt idx="777">
                  <c:v>1.6451499999999997</c:v>
                </c:pt>
                <c:pt idx="778">
                  <c:v>1.6471499999999999</c:v>
                </c:pt>
                <c:pt idx="779">
                  <c:v>1.6488599999999998</c:v>
                </c:pt>
                <c:pt idx="780">
                  <c:v>1.6505699999999999</c:v>
                </c:pt>
                <c:pt idx="781">
                  <c:v>1.6528499999999997</c:v>
                </c:pt>
                <c:pt idx="782">
                  <c:v>1.6551299999999998</c:v>
                </c:pt>
                <c:pt idx="783">
                  <c:v>1.6574099999999998</c:v>
                </c:pt>
                <c:pt idx="784">
                  <c:v>1.6593999999999998</c:v>
                </c:pt>
                <c:pt idx="785">
                  <c:v>1.6616799999999998</c:v>
                </c:pt>
                <c:pt idx="786">
                  <c:v>1.6639599999999999</c:v>
                </c:pt>
                <c:pt idx="787">
                  <c:v>1.6659499999999998</c:v>
                </c:pt>
                <c:pt idx="788">
                  <c:v>1.6676599999999999</c:v>
                </c:pt>
                <c:pt idx="789">
                  <c:v>1.6699399999999998</c:v>
                </c:pt>
                <c:pt idx="790">
                  <c:v>1.6722199999999998</c:v>
                </c:pt>
                <c:pt idx="791">
                  <c:v>1.67421</c:v>
                </c:pt>
                <c:pt idx="792">
                  <c:v>1.6762099999999998</c:v>
                </c:pt>
                <c:pt idx="793">
                  <c:v>1.6781999999999999</c:v>
                </c:pt>
                <c:pt idx="794">
                  <c:v>1.6804799999999998</c:v>
                </c:pt>
                <c:pt idx="795">
                  <c:v>1.6827599999999998</c:v>
                </c:pt>
                <c:pt idx="796">
                  <c:v>1.6850399999999999</c:v>
                </c:pt>
                <c:pt idx="797">
                  <c:v>1.6870399999999999</c:v>
                </c:pt>
                <c:pt idx="798">
                  <c:v>1.6893099999999999</c:v>
                </c:pt>
                <c:pt idx="799">
                  <c:v>1.6915899999999999</c:v>
                </c:pt>
                <c:pt idx="800">
                  <c:v>1.69387</c:v>
                </c:pt>
                <c:pt idx="801">
                  <c:v>1.6955799999999999</c:v>
                </c:pt>
                <c:pt idx="802">
                  <c:v>1.6972899999999997</c:v>
                </c:pt>
                <c:pt idx="803">
                  <c:v>1.6995699999999998</c:v>
                </c:pt>
                <c:pt idx="804">
                  <c:v>1.7018499999999999</c:v>
                </c:pt>
                <c:pt idx="805">
                  <c:v>1.7041299999999999</c:v>
                </c:pt>
                <c:pt idx="806">
                  <c:v>1.7058399999999998</c:v>
                </c:pt>
                <c:pt idx="807">
                  <c:v>1.7081199999999999</c:v>
                </c:pt>
                <c:pt idx="808">
                  <c:v>1.7103999999999999</c:v>
                </c:pt>
                <c:pt idx="809">
                  <c:v>1.71268</c:v>
                </c:pt>
                <c:pt idx="810">
                  <c:v>1.7146699999999999</c:v>
                </c:pt>
                <c:pt idx="811">
                  <c:v>1.7166599999999999</c:v>
                </c:pt>
                <c:pt idx="812">
                  <c:v>1.7186599999999999</c:v>
                </c:pt>
                <c:pt idx="813">
                  <c:v>1.7206499999999998</c:v>
                </c:pt>
                <c:pt idx="814">
                  <c:v>1.7229299999999999</c:v>
                </c:pt>
                <c:pt idx="815">
                  <c:v>1.72464</c:v>
                </c:pt>
                <c:pt idx="816">
                  <c:v>1.7269199999999998</c:v>
                </c:pt>
                <c:pt idx="817">
                  <c:v>1.7291999999999998</c:v>
                </c:pt>
                <c:pt idx="818">
                  <c:v>1.7314799999999999</c:v>
                </c:pt>
                <c:pt idx="819">
                  <c:v>1.7334699999999998</c:v>
                </c:pt>
                <c:pt idx="820">
                  <c:v>1.7357499999999997</c:v>
                </c:pt>
                <c:pt idx="821">
                  <c:v>1.73803</c:v>
                </c:pt>
                <c:pt idx="822">
                  <c:v>1.74031</c:v>
                </c:pt>
                <c:pt idx="823">
                  <c:v>1.74231</c:v>
                </c:pt>
                <c:pt idx="824">
                  <c:v>1.7440199999999999</c:v>
                </c:pt>
                <c:pt idx="825">
                  <c:v>1.7457199999999999</c:v>
                </c:pt>
                <c:pt idx="826">
                  <c:v>1.7479999999999998</c:v>
                </c:pt>
                <c:pt idx="827">
                  <c:v>1.7502800000000001</c:v>
                </c:pt>
                <c:pt idx="828">
                  <c:v>1.7525599999999995</c:v>
                </c:pt>
                <c:pt idx="829">
                  <c:v>1.7548400000000002</c:v>
                </c:pt>
                <c:pt idx="830">
                  <c:v>1.75684</c:v>
                </c:pt>
                <c:pt idx="831">
                  <c:v>1.7591100000000002</c:v>
                </c:pt>
                <c:pt idx="832">
                  <c:v>1.76139</c:v>
                </c:pt>
                <c:pt idx="833">
                  <c:v>1.7633899999999998</c:v>
                </c:pt>
                <c:pt idx="834">
                  <c:v>1.7650999999999999</c:v>
                </c:pt>
                <c:pt idx="835">
                  <c:v>1.7673799999999997</c:v>
                </c:pt>
                <c:pt idx="836">
                  <c:v>1.76966</c:v>
                </c:pt>
                <c:pt idx="837">
                  <c:v>1.7719399999999998</c:v>
                </c:pt>
                <c:pt idx="838">
                  <c:v>1.7736399999999994</c:v>
                </c:pt>
                <c:pt idx="839">
                  <c:v>1.7756400000000001</c:v>
                </c:pt>
                <c:pt idx="840">
                  <c:v>1.7779199999999999</c:v>
                </c:pt>
                <c:pt idx="841">
                  <c:v>1.7801999999999998</c:v>
                </c:pt>
                <c:pt idx="842">
                  <c:v>1.7821899999999999</c:v>
                </c:pt>
                <c:pt idx="843">
                  <c:v>1.7844699999999998</c:v>
                </c:pt>
                <c:pt idx="844">
                  <c:v>1.7867500000000001</c:v>
                </c:pt>
                <c:pt idx="845">
                  <c:v>1.7890299999999999</c:v>
                </c:pt>
                <c:pt idx="846">
                  <c:v>1.79074</c:v>
                </c:pt>
                <c:pt idx="847">
                  <c:v>1.7924500000000001</c:v>
                </c:pt>
                <c:pt idx="848">
                  <c:v>1.7947299999999999</c:v>
                </c:pt>
                <c:pt idx="849">
                  <c:v>1.7970099999999998</c:v>
                </c:pt>
                <c:pt idx="850">
                  <c:v>1.7992900000000001</c:v>
                </c:pt>
                <c:pt idx="851">
                  <c:v>1.8015699999999999</c:v>
                </c:pt>
                <c:pt idx="852">
                  <c:v>1.8035600000000001</c:v>
                </c:pt>
                <c:pt idx="853">
                  <c:v>1.8058399999999999</c:v>
                </c:pt>
                <c:pt idx="854">
                  <c:v>1.80783</c:v>
                </c:pt>
                <c:pt idx="855">
                  <c:v>1.8101099999999999</c:v>
                </c:pt>
                <c:pt idx="856">
                  <c:v>1.81182</c:v>
                </c:pt>
                <c:pt idx="857">
                  <c:v>1.8140999999999998</c:v>
                </c:pt>
                <c:pt idx="858">
                  <c:v>1.8163800000000001</c:v>
                </c:pt>
                <c:pt idx="859">
                  <c:v>1.8186599999999995</c:v>
                </c:pt>
                <c:pt idx="860">
                  <c:v>1.8206500000000001</c:v>
                </c:pt>
                <c:pt idx="861">
                  <c:v>1.8226499999999999</c:v>
                </c:pt>
                <c:pt idx="862">
                  <c:v>1.82464</c:v>
                </c:pt>
                <c:pt idx="863">
                  <c:v>1.8266399999999998</c:v>
                </c:pt>
                <c:pt idx="864">
                  <c:v>1.8289200000000001</c:v>
                </c:pt>
                <c:pt idx="865">
                  <c:v>1.8311899999999999</c:v>
                </c:pt>
                <c:pt idx="866">
                  <c:v>1.8334700000000002</c:v>
                </c:pt>
                <c:pt idx="867">
                  <c:v>1.8357499999999995</c:v>
                </c:pt>
                <c:pt idx="868">
                  <c:v>1.8377500000000002</c:v>
                </c:pt>
                <c:pt idx="869">
                  <c:v>1.8397399999999999</c:v>
                </c:pt>
                <c:pt idx="870">
                  <c:v>1.84145</c:v>
                </c:pt>
                <c:pt idx="871">
                  <c:v>1.8434499999999998</c:v>
                </c:pt>
                <c:pt idx="872">
                  <c:v>1.84572</c:v>
                </c:pt>
                <c:pt idx="873">
                  <c:v>1.8482899999999995</c:v>
                </c:pt>
                <c:pt idx="874">
                  <c:v>1.8502800000000001</c:v>
                </c:pt>
                <c:pt idx="875">
                  <c:v>1.8522799999999999</c:v>
                </c:pt>
                <c:pt idx="876">
                  <c:v>1.8545600000000002</c:v>
                </c:pt>
                <c:pt idx="877">
                  <c:v>1.8565499999999999</c:v>
                </c:pt>
                <c:pt idx="878">
                  <c:v>1.8588300000000002</c:v>
                </c:pt>
                <c:pt idx="879">
                  <c:v>1.8605399999999999</c:v>
                </c:pt>
                <c:pt idx="880">
                  <c:v>1.86253</c:v>
                </c:pt>
                <c:pt idx="881">
                  <c:v>1.8648099999999999</c:v>
                </c:pt>
                <c:pt idx="882">
                  <c:v>1.8670900000000001</c:v>
                </c:pt>
                <c:pt idx="883">
                  <c:v>1.8690899999999999</c:v>
                </c:pt>
                <c:pt idx="884">
                  <c:v>1.8710800000000001</c:v>
                </c:pt>
                <c:pt idx="885">
                  <c:v>1.8730699999999998</c:v>
                </c:pt>
                <c:pt idx="886">
                  <c:v>1.8756400000000002</c:v>
                </c:pt>
                <c:pt idx="887">
                  <c:v>1.8779199999999996</c:v>
                </c:pt>
                <c:pt idx="888">
                  <c:v>1.8799100000000002</c:v>
                </c:pt>
                <c:pt idx="889">
                  <c:v>1.8819099999999995</c:v>
                </c:pt>
                <c:pt idx="890">
                  <c:v>1.8841899999999998</c:v>
                </c:pt>
                <c:pt idx="891">
                  <c:v>1.8861799999999995</c:v>
                </c:pt>
                <c:pt idx="892">
                  <c:v>1.8881700000000001</c:v>
                </c:pt>
                <c:pt idx="893">
                  <c:v>1.8898799999999998</c:v>
                </c:pt>
                <c:pt idx="894">
                  <c:v>1.89188</c:v>
                </c:pt>
                <c:pt idx="895">
                  <c:v>1.8941599999999998</c:v>
                </c:pt>
                <c:pt idx="896">
                  <c:v>1.8967200000000002</c:v>
                </c:pt>
                <c:pt idx="897">
                  <c:v>1.8987199999999995</c:v>
                </c:pt>
                <c:pt idx="898">
                  <c:v>1.9007100000000001</c:v>
                </c:pt>
                <c:pt idx="899">
                  <c:v>1.9029899999999995</c:v>
                </c:pt>
                <c:pt idx="900">
                  <c:v>1.9049800000000001</c:v>
                </c:pt>
                <c:pt idx="901">
                  <c:v>1.90726</c:v>
                </c:pt>
                <c:pt idx="902">
                  <c:v>1.9092600000000002</c:v>
                </c:pt>
                <c:pt idx="903">
                  <c:v>1.9112499999999999</c:v>
                </c:pt>
                <c:pt idx="904">
                  <c:v>1.9135300000000002</c:v>
                </c:pt>
                <c:pt idx="905">
                  <c:v>1.9158099999999996</c:v>
                </c:pt>
                <c:pt idx="906">
                  <c:v>1.9178000000000002</c:v>
                </c:pt>
                <c:pt idx="907">
                  <c:v>1.9195099999999998</c:v>
                </c:pt>
                <c:pt idx="908">
                  <c:v>1.9217900000000001</c:v>
                </c:pt>
                <c:pt idx="909">
                  <c:v>1.9243599999999996</c:v>
                </c:pt>
                <c:pt idx="910">
                  <c:v>1.9263499999999998</c:v>
                </c:pt>
                <c:pt idx="911">
                  <c:v>1.9286299999999996</c:v>
                </c:pt>
                <c:pt idx="912">
                  <c:v>1.9306199999999998</c:v>
                </c:pt>
                <c:pt idx="913">
                  <c:v>1.9326199999999996</c:v>
                </c:pt>
                <c:pt idx="914">
                  <c:v>1.9348999999999998</c:v>
                </c:pt>
                <c:pt idx="915">
                  <c:v>1.9366099999999995</c:v>
                </c:pt>
                <c:pt idx="916">
                  <c:v>1.9386000000000001</c:v>
                </c:pt>
                <c:pt idx="917">
                  <c:v>1.9405999999999999</c:v>
                </c:pt>
                <c:pt idx="918">
                  <c:v>1.9431600000000002</c:v>
                </c:pt>
                <c:pt idx="919">
                  <c:v>1.9454399999999996</c:v>
                </c:pt>
                <c:pt idx="920">
                  <c:v>1.9474300000000002</c:v>
                </c:pt>
                <c:pt idx="921">
                  <c:v>1.9494299999999996</c:v>
                </c:pt>
                <c:pt idx="922">
                  <c:v>1.9517099999999998</c:v>
                </c:pt>
                <c:pt idx="923">
                  <c:v>1.9539899999999997</c:v>
                </c:pt>
                <c:pt idx="924">
                  <c:v>1.9559799999999998</c:v>
                </c:pt>
                <c:pt idx="925">
                  <c:v>1.9576899999999999</c:v>
                </c:pt>
                <c:pt idx="926">
                  <c:v>1.9599700000000002</c:v>
                </c:pt>
                <c:pt idx="927">
                  <c:v>1.9622499999999996</c:v>
                </c:pt>
                <c:pt idx="928">
                  <c:v>1.9645299999999999</c:v>
                </c:pt>
                <c:pt idx="929">
                  <c:v>1.9662399999999995</c:v>
                </c:pt>
                <c:pt idx="930">
                  <c:v>1.9685199999999998</c:v>
                </c:pt>
                <c:pt idx="931">
                  <c:v>1.9707999999999997</c:v>
                </c:pt>
                <c:pt idx="932">
                  <c:v>1.9730699999999999</c:v>
                </c:pt>
                <c:pt idx="933">
                  <c:v>1.9753499999999997</c:v>
                </c:pt>
                <c:pt idx="934">
                  <c:v>1.9770599999999998</c:v>
                </c:pt>
                <c:pt idx="935">
                  <c:v>1.9793399999999997</c:v>
                </c:pt>
                <c:pt idx="936">
                  <c:v>1.9810500000000002</c:v>
                </c:pt>
                <c:pt idx="937">
                  <c:v>1.9833299999999996</c:v>
                </c:pt>
                <c:pt idx="938">
                  <c:v>1.9850400000000001</c:v>
                </c:pt>
                <c:pt idx="939">
                  <c:v>1.9870299999999999</c:v>
                </c:pt>
                <c:pt idx="940">
                  <c:v>1.9895999999999998</c:v>
                </c:pt>
                <c:pt idx="941">
                  <c:v>1.9918799999999997</c:v>
                </c:pt>
                <c:pt idx="942">
                  <c:v>1.9941599999999999</c:v>
                </c:pt>
                <c:pt idx="943">
                  <c:v>1.9958699999999996</c:v>
                </c:pt>
                <c:pt idx="944">
                  <c:v>1.9981499999999999</c:v>
                </c:pt>
                <c:pt idx="945">
                  <c:v>2.0004299999999997</c:v>
                </c:pt>
                <c:pt idx="946">
                  <c:v>2.0024199999999999</c:v>
                </c:pt>
                <c:pt idx="947">
                  <c:v>2.0044099999999996</c:v>
                </c:pt>
                <c:pt idx="948">
                  <c:v>2.0064099999999998</c:v>
                </c:pt>
                <c:pt idx="949">
                  <c:v>2.0086899999999996</c:v>
                </c:pt>
                <c:pt idx="950">
                  <c:v>2.0109699999999999</c:v>
                </c:pt>
                <c:pt idx="951">
                  <c:v>2.0129599999999996</c:v>
                </c:pt>
                <c:pt idx="952">
                  <c:v>2.0149599999999999</c:v>
                </c:pt>
                <c:pt idx="953">
                  <c:v>2.0169499999999996</c:v>
                </c:pt>
                <c:pt idx="954">
                  <c:v>2.0195099999999999</c:v>
                </c:pt>
                <c:pt idx="955">
                  <c:v>2.0217899999999998</c:v>
                </c:pt>
                <c:pt idx="956">
                  <c:v>2.02379</c:v>
                </c:pt>
              </c:numCache>
            </c:numRef>
          </c:xVal>
          <c:yVal>
            <c:numRef>
              <c:f>[0]!Data_Third</c:f>
              <c:numCache>
                <c:formatCode>General</c:formatCode>
                <c:ptCount val="957"/>
                <c:pt idx="0">
                  <c:v>123627.61648370465</c:v>
                </c:pt>
                <c:pt idx="1">
                  <c:v>122711.44219490593</c:v>
                </c:pt>
                <c:pt idx="2">
                  <c:v>121910.99034064671</c:v>
                </c:pt>
                <c:pt idx="3">
                  <c:v>121228.97888365634</c:v>
                </c:pt>
                <c:pt idx="4">
                  <c:v>120326.99499243131</c:v>
                </c:pt>
                <c:pt idx="5">
                  <c:v>119424.90764445184</c:v>
                </c:pt>
                <c:pt idx="6">
                  <c:v>118526.69134420414</c:v>
                </c:pt>
                <c:pt idx="7">
                  <c:v>117855.56497672235</c:v>
                </c:pt>
                <c:pt idx="8">
                  <c:v>116964.10494052539</c:v>
                </c:pt>
                <c:pt idx="9">
                  <c:v>116076.49530122612</c:v>
                </c:pt>
                <c:pt idx="10">
                  <c:v>115192.72854943029</c:v>
                </c:pt>
                <c:pt idx="11">
                  <c:v>114312.79717574369</c:v>
                </c:pt>
                <c:pt idx="12">
                  <c:v>113655.36109499294</c:v>
                </c:pt>
                <c:pt idx="13">
                  <c:v>112782.12356351767</c:v>
                </c:pt>
                <c:pt idx="14">
                  <c:v>112129.69924035556</c:v>
                </c:pt>
                <c:pt idx="15">
                  <c:v>111263.13255357181</c:v>
                </c:pt>
                <c:pt idx="16">
                  <c:v>110509.89436279624</c:v>
                </c:pt>
                <c:pt idx="17">
                  <c:v>109759.54719706165</c:v>
                </c:pt>
                <c:pt idx="18">
                  <c:v>108903.40020225661</c:v>
                </c:pt>
                <c:pt idx="19">
                  <c:v>108051.0341753887</c:v>
                </c:pt>
                <c:pt idx="20">
                  <c:v>107202.44160706367</c:v>
                </c:pt>
                <c:pt idx="21">
                  <c:v>106461.16303413261</c:v>
                </c:pt>
                <c:pt idx="22">
                  <c:v>105726.46191026391</c:v>
                </c:pt>
                <c:pt idx="23">
                  <c:v>104888.20763261791</c:v>
                </c:pt>
                <c:pt idx="24">
                  <c:v>104053.69865328647</c:v>
                </c:pt>
                <c:pt idx="25">
                  <c:v>103430.2702534369</c:v>
                </c:pt>
                <c:pt idx="26">
                  <c:v>102707.40290119452</c:v>
                </c:pt>
                <c:pt idx="27">
                  <c:v>101882.68143972005</c:v>
                </c:pt>
                <c:pt idx="28">
                  <c:v>101162.30303297481</c:v>
                </c:pt>
                <c:pt idx="29">
                  <c:v>100344.55496730555</c:v>
                </c:pt>
                <c:pt idx="30">
                  <c:v>99733.675076522835</c:v>
                </c:pt>
                <c:pt idx="31">
                  <c:v>98925.954219113293</c:v>
                </c:pt>
                <c:pt idx="32">
                  <c:v>98118.357903176104</c:v>
                </c:pt>
                <c:pt idx="33">
                  <c:v>97212.456545087014</c:v>
                </c:pt>
                <c:pt idx="34">
                  <c:v>96514.207898152192</c:v>
                </c:pt>
                <c:pt idx="35">
                  <c:v>95815.2660827824</c:v>
                </c:pt>
                <c:pt idx="36">
                  <c:v>95122.61550322437</c:v>
                </c:pt>
                <c:pt idx="37">
                  <c:v>94432.749440221582</c:v>
                </c:pt>
                <c:pt idx="38">
                  <c:v>93645.766455746561</c:v>
                </c:pt>
                <c:pt idx="39">
                  <c:v>92958.428630518494</c:v>
                </c:pt>
                <c:pt idx="40">
                  <c:v>92277.303244460243</c:v>
                </c:pt>
                <c:pt idx="41">
                  <c:v>91500.315366408191</c:v>
                </c:pt>
                <c:pt idx="42">
                  <c:v>90726.947992395755</c:v>
                </c:pt>
                <c:pt idx="43">
                  <c:v>89957.193613028721</c:v>
                </c:pt>
                <c:pt idx="44">
                  <c:v>89288.29361063127</c:v>
                </c:pt>
                <c:pt idx="45">
                  <c:v>88525.285471919808</c:v>
                </c:pt>
                <c:pt idx="46">
                  <c:v>87858.937266246241</c:v>
                </c:pt>
                <c:pt idx="47">
                  <c:v>87102.664736257313</c:v>
                </c:pt>
                <c:pt idx="48">
                  <c:v>86445.508771264504</c:v>
                </c:pt>
                <c:pt idx="49">
                  <c:v>85882.990151169855</c:v>
                </c:pt>
                <c:pt idx="50">
                  <c:v>85136.084273201544</c:v>
                </c:pt>
                <c:pt idx="51">
                  <c:v>84392.736024564307</c:v>
                </c:pt>
                <c:pt idx="52">
                  <c:v>83746.838228327237</c:v>
                </c:pt>
                <c:pt idx="53">
                  <c:v>83100.414548177214</c:v>
                </c:pt>
                <c:pt idx="54">
                  <c:v>82459.924207008808</c:v>
                </c:pt>
                <c:pt idx="55">
                  <c:v>81729.401680946539</c:v>
                </c:pt>
                <c:pt idx="56">
                  <c:v>80910.184981218874</c:v>
                </c:pt>
                <c:pt idx="57">
                  <c:v>80278.917863980081</c:v>
                </c:pt>
                <c:pt idx="58">
                  <c:v>79650.323034213667</c:v>
                </c:pt>
                <c:pt idx="59">
                  <c:v>79021.256861438946</c:v>
                </c:pt>
                <c:pt idx="60">
                  <c:v>78398.004993476759</c:v>
                </c:pt>
                <c:pt idx="61">
                  <c:v>77687.193541347922</c:v>
                </c:pt>
                <c:pt idx="62">
                  <c:v>77156.369566374487</c:v>
                </c:pt>
                <c:pt idx="63">
                  <c:v>76451.644395414187</c:v>
                </c:pt>
                <c:pt idx="64">
                  <c:v>75750.386773990249</c:v>
                </c:pt>
                <c:pt idx="65">
                  <c:v>74967.132936567999</c:v>
                </c:pt>
                <c:pt idx="66">
                  <c:v>74358.244142174706</c:v>
                </c:pt>
                <c:pt idx="67">
                  <c:v>73839.746560207772</c:v>
                </c:pt>
                <c:pt idx="68">
                  <c:v>73151.425369003104</c:v>
                </c:pt>
                <c:pt idx="69">
                  <c:v>72466.536057712248</c:v>
                </c:pt>
                <c:pt idx="70">
                  <c:v>71785.071116941079</c:v>
                </c:pt>
                <c:pt idx="71">
                  <c:v>71279.185322258549</c:v>
                </c:pt>
                <c:pt idx="72">
                  <c:v>70686.453320585293</c:v>
                </c:pt>
                <c:pt idx="73">
                  <c:v>69931.57846092619</c:v>
                </c:pt>
                <c:pt idx="74">
                  <c:v>69344.812176845109</c:v>
                </c:pt>
                <c:pt idx="75">
                  <c:v>68763.568433699809</c:v>
                </c:pt>
                <c:pt idx="76">
                  <c:v>68182.000538301596</c:v>
                </c:pt>
                <c:pt idx="77">
                  <c:v>67605.919155697367</c:v>
                </c:pt>
                <c:pt idx="78">
                  <c:v>66949.041559385209</c:v>
                </c:pt>
                <c:pt idx="79">
                  <c:v>66295.52641402639</c:v>
                </c:pt>
                <c:pt idx="80">
                  <c:v>65727.876061537376</c:v>
                </c:pt>
                <c:pt idx="81">
                  <c:v>65159.943220404952</c:v>
                </c:pt>
                <c:pt idx="82">
                  <c:v>64597.402205133549</c:v>
                </c:pt>
                <c:pt idx="83">
                  <c:v>64034.594289648652</c:v>
                </c:pt>
                <c:pt idx="84">
                  <c:v>63398.910325974728</c:v>
                </c:pt>
                <c:pt idx="85">
                  <c:v>62922.221541622159</c:v>
                </c:pt>
                <c:pt idx="86">
                  <c:v>62209.301323046013</c:v>
                </c:pt>
                <c:pt idx="87">
                  <c:v>61503.332498303615</c:v>
                </c:pt>
                <c:pt idx="88">
                  <c:v>60878.080543015676</c:v>
                </c:pt>
                <c:pt idx="89">
                  <c:v>60411.301800892463</c:v>
                </c:pt>
                <c:pt idx="90">
                  <c:v>59867.706332755879</c:v>
                </c:pt>
                <c:pt idx="91">
                  <c:v>59253.782130671156</c:v>
                </c:pt>
                <c:pt idx="92">
                  <c:v>58715.567183181294</c:v>
                </c:pt>
                <c:pt idx="93">
                  <c:v>58105.066242312707</c:v>
                </c:pt>
                <c:pt idx="94">
                  <c:v>57574.879229756421</c:v>
                </c:pt>
                <c:pt idx="95">
                  <c:v>57044.523082563617</c:v>
                </c:pt>
                <c:pt idx="96">
                  <c:v>56442.961791233283</c:v>
                </c:pt>
                <c:pt idx="97">
                  <c:v>55844.637201439087</c:v>
                </c:pt>
                <c:pt idx="98">
                  <c:v>55400.619888638612</c:v>
                </c:pt>
                <c:pt idx="99">
                  <c:v>54807.927335027038</c:v>
                </c:pt>
                <c:pt idx="100">
                  <c:v>54218.450865053441</c:v>
                </c:pt>
                <c:pt idx="101">
                  <c:v>53632.1829693236</c:v>
                </c:pt>
                <c:pt idx="102">
                  <c:v>53120.548671983808</c:v>
                </c:pt>
                <c:pt idx="103">
                  <c:v>52613.912196720587</c:v>
                </c:pt>
                <c:pt idx="104">
                  <c:v>52180.501461915817</c:v>
                </c:pt>
                <c:pt idx="105">
                  <c:v>51605.404439559628</c:v>
                </c:pt>
                <c:pt idx="106">
                  <c:v>51106.050730778021</c:v>
                </c:pt>
                <c:pt idx="107">
                  <c:v>50536.893324949444</c:v>
                </c:pt>
                <c:pt idx="108">
                  <c:v>50040.235010761928</c:v>
                </c:pt>
                <c:pt idx="109">
                  <c:v>49477.004700478443</c:v>
                </c:pt>
                <c:pt idx="110">
                  <c:v>48848.355379828354</c:v>
                </c:pt>
                <c:pt idx="111">
                  <c:v>48362.412332192209</c:v>
                </c:pt>
                <c:pt idx="112">
                  <c:v>47876.4310191642</c:v>
                </c:pt>
                <c:pt idx="113">
                  <c:v>47395.266239967677</c:v>
                </c:pt>
                <c:pt idx="114">
                  <c:v>46846.901841346873</c:v>
                </c:pt>
                <c:pt idx="115">
                  <c:v>46301.648427780921</c:v>
                </c:pt>
                <c:pt idx="116">
                  <c:v>45825.91139824257</c:v>
                </c:pt>
                <c:pt idx="117">
                  <c:v>45354.918174979</c:v>
                </c:pt>
                <c:pt idx="118">
                  <c:v>44818.181250000016</c:v>
                </c:pt>
                <c:pt idx="119">
                  <c:v>44352.233346870773</c:v>
                </c:pt>
                <c:pt idx="120">
                  <c:v>43821.263820436303</c:v>
                </c:pt>
                <c:pt idx="121">
                  <c:v>43358.027934969963</c:v>
                </c:pt>
                <c:pt idx="122">
                  <c:v>42899.446838396259</c:v>
                </c:pt>
                <c:pt idx="123">
                  <c:v>42376.898335727987</c:v>
                </c:pt>
                <c:pt idx="124">
                  <c:v>41857.39794340598</c:v>
                </c:pt>
                <c:pt idx="125">
                  <c:v>41406.459697384103</c:v>
                </c:pt>
                <c:pt idx="126">
                  <c:v>40955.584185513399</c:v>
                </c:pt>
                <c:pt idx="127">
                  <c:v>40509.275149005611</c:v>
                </c:pt>
                <c:pt idx="128">
                  <c:v>40063.042022376867</c:v>
                </c:pt>
                <c:pt idx="129">
                  <c:v>39621.342122986578</c:v>
                </c:pt>
                <c:pt idx="130">
                  <c:v>39118.090079011425</c:v>
                </c:pt>
                <c:pt idx="131">
                  <c:v>38742.620373667254</c:v>
                </c:pt>
                <c:pt idx="132">
                  <c:v>38183.661246396594</c:v>
                </c:pt>
                <c:pt idx="133">
                  <c:v>37689.00815332053</c:v>
                </c:pt>
                <c:pt idx="134">
                  <c:v>37197.333741630187</c:v>
                </c:pt>
                <c:pt idx="135">
                  <c:v>36768.486906930426</c:v>
                </c:pt>
                <c:pt idx="136">
                  <c:v>36344.048386406677</c:v>
                </c:pt>
                <c:pt idx="137">
                  <c:v>35860.526628213098</c:v>
                </c:pt>
                <c:pt idx="138">
                  <c:v>35440.917164364248</c:v>
                </c:pt>
                <c:pt idx="139">
                  <c:v>34962.915025475129</c:v>
                </c:pt>
                <c:pt idx="140">
                  <c:v>34606.340882220044</c:v>
                </c:pt>
                <c:pt idx="141">
                  <c:v>34133.472615935651</c:v>
                </c:pt>
                <c:pt idx="142">
                  <c:v>33663.527665722555</c:v>
                </c:pt>
                <c:pt idx="143">
                  <c:v>33196.49852218663</c:v>
                </c:pt>
                <c:pt idx="144">
                  <c:v>32848.135645296577</c:v>
                </c:pt>
                <c:pt idx="145">
                  <c:v>32386.191093965739</c:v>
                </c:pt>
                <c:pt idx="146">
                  <c:v>31927.141698477975</c:v>
                </c:pt>
                <c:pt idx="147">
                  <c:v>31470.979949438981</c:v>
                </c:pt>
                <c:pt idx="148">
                  <c:v>31075.192968684478</c:v>
                </c:pt>
                <c:pt idx="149">
                  <c:v>30736.843521784591</c:v>
                </c:pt>
                <c:pt idx="150">
                  <c:v>30343.159749655577</c:v>
                </c:pt>
                <c:pt idx="151">
                  <c:v>29897.045626707994</c:v>
                </c:pt>
                <c:pt idx="152">
                  <c:v>29455.72326182482</c:v>
                </c:pt>
                <c:pt idx="153">
                  <c:v>29069.231261283352</c:v>
                </c:pt>
                <c:pt idx="154">
                  <c:v>28686.840494593103</c:v>
                </c:pt>
                <c:pt idx="155">
                  <c:v>28251.377194552537</c:v>
                </c:pt>
                <c:pt idx="156">
                  <c:v>27818.739621394438</c:v>
                </c:pt>
                <c:pt idx="157">
                  <c:v>27388.920265724599</c:v>
                </c:pt>
                <c:pt idx="158">
                  <c:v>27068.400686828918</c:v>
                </c:pt>
                <c:pt idx="159">
                  <c:v>26697.384703311676</c:v>
                </c:pt>
                <c:pt idx="160">
                  <c:v>26274.921311401649</c:v>
                </c:pt>
                <c:pt idx="161">
                  <c:v>25855.248931893817</c:v>
                </c:pt>
                <c:pt idx="162">
                  <c:v>25489.407260994962</c:v>
                </c:pt>
                <c:pt idx="163">
                  <c:v>25178.307293377264</c:v>
                </c:pt>
                <c:pt idx="164">
                  <c:v>24765.931662296261</c:v>
                </c:pt>
                <c:pt idx="165">
                  <c:v>24358.110325407295</c:v>
                </c:pt>
                <c:pt idx="166">
                  <c:v>23951.242661206707</c:v>
                </c:pt>
                <c:pt idx="167">
                  <c:v>23547.123785533739</c:v>
                </c:pt>
                <c:pt idx="168">
                  <c:v>23194.890774858111</c:v>
                </c:pt>
                <c:pt idx="169">
                  <c:v>22795.911626426023</c:v>
                </c:pt>
                <c:pt idx="170">
                  <c:v>22399.659660545243</c:v>
                </c:pt>
                <c:pt idx="171">
                  <c:v>22056.031211879021</c:v>
                </c:pt>
                <c:pt idx="172">
                  <c:v>21762.403757403277</c:v>
                </c:pt>
                <c:pt idx="173">
                  <c:v>21422.614174565439</c:v>
                </c:pt>
                <c:pt idx="174">
                  <c:v>21035.836381479538</c:v>
                </c:pt>
                <c:pt idx="175">
                  <c:v>20651.752011606884</c:v>
                </c:pt>
                <c:pt idx="176">
                  <c:v>20317.047544887839</c:v>
                </c:pt>
                <c:pt idx="177">
                  <c:v>19986.062827087047</c:v>
                </c:pt>
                <c:pt idx="178">
                  <c:v>19563.267166707679</c:v>
                </c:pt>
                <c:pt idx="179">
                  <c:v>19189.543048611067</c:v>
                </c:pt>
                <c:pt idx="180">
                  <c:v>18910.993916304629</c:v>
                </c:pt>
                <c:pt idx="181">
                  <c:v>18587.097341191427</c:v>
                </c:pt>
                <c:pt idx="182">
                  <c:v>18266.839963876693</c:v>
                </c:pt>
                <c:pt idx="183">
                  <c:v>17902.381902026027</c:v>
                </c:pt>
                <c:pt idx="184">
                  <c:v>17540.554388680121</c:v>
                </c:pt>
                <c:pt idx="185">
                  <c:v>17270.90553375689</c:v>
                </c:pt>
                <c:pt idx="186">
                  <c:v>16958.957076474857</c:v>
                </c:pt>
                <c:pt idx="187">
                  <c:v>16603.993307361758</c:v>
                </c:pt>
                <c:pt idx="188">
                  <c:v>16251.632881667318</c:v>
                </c:pt>
                <c:pt idx="189">
                  <c:v>15901.868289997321</c:v>
                </c:pt>
                <c:pt idx="190">
                  <c:v>15597.188543745233</c:v>
                </c:pt>
                <c:pt idx="191">
                  <c:v>15252.276554195945</c:v>
                </c:pt>
                <c:pt idx="192">
                  <c:v>14911.434664534234</c:v>
                </c:pt>
                <c:pt idx="193">
                  <c:v>14571.652380544743</c:v>
                </c:pt>
                <c:pt idx="194">
                  <c:v>14318.495580913434</c:v>
                </c:pt>
                <c:pt idx="195">
                  <c:v>14066.775186991492</c:v>
                </c:pt>
                <c:pt idx="196">
                  <c:v>13733.376928376816</c:v>
                </c:pt>
                <c:pt idx="197">
                  <c:v>13402.519138472209</c:v>
                </c:pt>
                <c:pt idx="198">
                  <c:v>13074.194307883439</c:v>
                </c:pt>
                <c:pt idx="199">
                  <c:v>12748.394927216281</c:v>
                </c:pt>
                <c:pt idx="200">
                  <c:v>12466.093113340376</c:v>
                </c:pt>
                <c:pt idx="201">
                  <c:v>12145.003211938165</c:v>
                </c:pt>
                <c:pt idx="202">
                  <c:v>11865.407174376349</c:v>
                </c:pt>
                <c:pt idx="203">
                  <c:v>11589.116320859868</c:v>
                </c:pt>
                <c:pt idx="204">
                  <c:v>11313.348811361957</c:v>
                </c:pt>
                <c:pt idx="205">
                  <c:v>11002.668374389428</c:v>
                </c:pt>
                <c:pt idx="206">
                  <c:v>10730.975715154582</c:v>
                </c:pt>
                <c:pt idx="207">
                  <c:v>10423.564207845711</c:v>
                </c:pt>
                <c:pt idx="208">
                  <c:v>10194.622053017645</c:v>
                </c:pt>
                <c:pt idx="209">
                  <c:v>9929.9320800878431</c:v>
                </c:pt>
                <c:pt idx="210">
                  <c:v>9628.9634511755194</c:v>
                </c:pt>
                <c:pt idx="211">
                  <c:v>9330.4377017843799</c:v>
                </c:pt>
                <c:pt idx="212">
                  <c:v>9034.3473225201597</c:v>
                </c:pt>
                <c:pt idx="213">
                  <c:v>8777.9021113769941</c:v>
                </c:pt>
                <c:pt idx="214">
                  <c:v>8486.3525093061562</c:v>
                </c:pt>
                <c:pt idx="215">
                  <c:v>8197.2167043219288</c:v>
                </c:pt>
                <c:pt idx="216">
                  <c:v>7945.5702277668752</c:v>
                </c:pt>
                <c:pt idx="217">
                  <c:v>7731.8769755202247</c:v>
                </c:pt>
                <c:pt idx="218">
                  <c:v>7484.8882737155691</c:v>
                </c:pt>
                <c:pt idx="219">
                  <c:v>7204.1416220548945</c:v>
                </c:pt>
                <c:pt idx="220">
                  <c:v>6925.7749752067903</c:v>
                </c:pt>
                <c:pt idx="221">
                  <c:v>6649.7808237770751</c:v>
                </c:pt>
                <c:pt idx="222">
                  <c:v>6410.8243538426741</c:v>
                </c:pt>
                <c:pt idx="223">
                  <c:v>6139.2532274108999</c:v>
                </c:pt>
                <c:pt idx="224">
                  <c:v>5870.0330233570512</c:v>
                </c:pt>
                <c:pt idx="225">
                  <c:v>5635.8046055296509</c:v>
                </c:pt>
                <c:pt idx="226">
                  <c:v>5404.5319863850746</c:v>
                </c:pt>
                <c:pt idx="227">
                  <c:v>5175.0345496698792</c:v>
                </c:pt>
                <c:pt idx="228">
                  <c:v>4914.2684017733154</c:v>
                </c:pt>
                <c:pt idx="229">
                  <c:v>4655.8184617744228</c:v>
                </c:pt>
                <c:pt idx="230">
                  <c:v>4431.0090625133125</c:v>
                </c:pt>
                <c:pt idx="231">
                  <c:v>4240.201962686735</c:v>
                </c:pt>
                <c:pt idx="232">
                  <c:v>3988.9033850604555</c:v>
                </c:pt>
                <c:pt idx="233">
                  <c:v>3738.7817373560629</c:v>
                </c:pt>
                <c:pt idx="234">
                  <c:v>3521.2554588810417</c:v>
                </c:pt>
                <c:pt idx="235">
                  <c:v>3306.5541800390565</c:v>
                </c:pt>
                <c:pt idx="236">
                  <c:v>3062.688569752725</c:v>
                </c:pt>
                <c:pt idx="237">
                  <c:v>2821.0838020496867</c:v>
                </c:pt>
                <c:pt idx="238">
                  <c:v>2611.0052857763276</c:v>
                </c:pt>
                <c:pt idx="239">
                  <c:v>2403.6930241857408</c:v>
                </c:pt>
                <c:pt idx="240">
                  <c:v>2226.9137886946464</c:v>
                </c:pt>
                <c:pt idx="241">
                  <c:v>1993.1628335537898</c:v>
                </c:pt>
                <c:pt idx="242">
                  <c:v>1761.6389287222828</c:v>
                </c:pt>
                <c:pt idx="243">
                  <c:v>1504.3270380904032</c:v>
                </c:pt>
                <c:pt idx="244">
                  <c:v>1305.2422324104537</c:v>
                </c:pt>
                <c:pt idx="245">
                  <c:v>1080.3544221416814</c:v>
                </c:pt>
                <c:pt idx="246">
                  <c:v>858.63555265744253</c:v>
                </c:pt>
                <c:pt idx="247">
                  <c:v>665.08727408695813</c:v>
                </c:pt>
                <c:pt idx="248">
                  <c:v>474.17387691501608</c:v>
                </c:pt>
                <c:pt idx="249">
                  <c:v>311.44730415399499</c:v>
                </c:pt>
                <c:pt idx="250">
                  <c:v>96.377410352724837</c:v>
                </c:pt>
                <c:pt idx="251">
                  <c:v>-116.52923005412413</c:v>
                </c:pt>
                <c:pt idx="252">
                  <c:v>-327.28012646071693</c:v>
                </c:pt>
                <c:pt idx="253">
                  <c:v>-509.46897640082898</c:v>
                </c:pt>
                <c:pt idx="254">
                  <c:v>-690.9295230214957</c:v>
                </c:pt>
                <c:pt idx="255">
                  <c:v>-869.8521747634004</c:v>
                </c:pt>
                <c:pt idx="256">
                  <c:v>-1048.040196761016</c:v>
                </c:pt>
                <c:pt idx="257">
                  <c:v>-1273.739012935308</c:v>
                </c:pt>
                <c:pt idx="258">
                  <c:v>-1448.2117087469596</c:v>
                </c:pt>
                <c:pt idx="259">
                  <c:v>-1644.2742086949584</c:v>
                </c:pt>
                <c:pt idx="260">
                  <c:v>-1815.2917485332073</c:v>
                </c:pt>
                <c:pt idx="261">
                  <c:v>-1983.8558551588467</c:v>
                </c:pt>
                <c:pt idx="262">
                  <c:v>-2151.6656877252208</c:v>
                </c:pt>
                <c:pt idx="263">
                  <c:v>-2317.048161813691</c:v>
                </c:pt>
                <c:pt idx="264">
                  <c:v>-2481.6704603712533</c:v>
                </c:pt>
                <c:pt idx="265">
                  <c:v>-2667.4004784983699</c:v>
                </c:pt>
                <c:pt idx="266">
                  <c:v>-2850.2703301130859</c:v>
                </c:pt>
                <c:pt idx="267">
                  <c:v>-3031.8986853069546</c:v>
                </c:pt>
                <c:pt idx="268">
                  <c:v>-3189.5385887034245</c:v>
                </c:pt>
                <c:pt idx="269">
                  <c:v>-3367.3359730180273</c:v>
                </c:pt>
                <c:pt idx="270">
                  <c:v>-3543.1033627495417</c:v>
                </c:pt>
                <c:pt idx="271">
                  <c:v>-3694.8611375079563</c:v>
                </c:pt>
                <c:pt idx="272">
                  <c:v>-3845.8342071640909</c:v>
                </c:pt>
                <c:pt idx="273">
                  <c:v>-3994.5178549283228</c:v>
                </c:pt>
                <c:pt idx="274">
                  <c:v>-4162.9938479702141</c:v>
                </c:pt>
                <c:pt idx="275">
                  <c:v>-4329.4745609093225</c:v>
                </c:pt>
                <c:pt idx="276">
                  <c:v>-4473.1552311229061</c:v>
                </c:pt>
                <c:pt idx="277">
                  <c:v>-4595.4136640692923</c:v>
                </c:pt>
                <c:pt idx="278">
                  <c:v>-4756.6968191982305</c:v>
                </c:pt>
                <c:pt idx="279">
                  <c:v>-4916.0118993105025</c:v>
                </c:pt>
                <c:pt idx="280">
                  <c:v>-5073.366413800235</c:v>
                </c:pt>
                <c:pt idx="281">
                  <c:v>-5209.1100460929665</c:v>
                </c:pt>
                <c:pt idx="282">
                  <c:v>-5344.0417899780587</c:v>
                </c:pt>
                <c:pt idx="283">
                  <c:v>-5496.0434693199059</c:v>
                </c:pt>
                <c:pt idx="284">
                  <c:v>-5627.1319874492692</c:v>
                </c:pt>
                <c:pt idx="285">
                  <c:v>-5757.401075058413</c:v>
                </c:pt>
                <c:pt idx="286">
                  <c:v>-5866.9684573879567</c:v>
                </c:pt>
                <c:pt idx="287">
                  <c:v>-6012.2479481765622</c:v>
                </c:pt>
                <c:pt idx="288">
                  <c:v>-6155.6212835148472</c:v>
                </c:pt>
                <c:pt idx="289">
                  <c:v>-6297.0959727970076</c:v>
                </c:pt>
                <c:pt idx="290">
                  <c:v>-6419.63929430602</c:v>
                </c:pt>
                <c:pt idx="291">
                  <c:v>-6540.1306488179143</c:v>
                </c:pt>
                <c:pt idx="292">
                  <c:v>-6676.4227817596329</c:v>
                </c:pt>
                <c:pt idx="293">
                  <c:v>-6810.84442887349</c:v>
                </c:pt>
                <c:pt idx="294">
                  <c:v>-6926.6457157640762</c:v>
                </c:pt>
                <c:pt idx="295">
                  <c:v>-7041.6040416493452</c:v>
                </c:pt>
                <c:pt idx="296">
                  <c:v>-7154.5748371773589</c:v>
                </c:pt>
                <c:pt idx="297">
                  <c:v>-7282.2829570393515</c:v>
                </c:pt>
                <c:pt idx="298">
                  <c:v>-7392.7959243989644</c:v>
                </c:pt>
                <c:pt idx="299">
                  <c:v>-7501.3593593627629</c:v>
                </c:pt>
                <c:pt idx="300">
                  <c:v>-7608.5343292801517</c:v>
                </c:pt>
                <c:pt idx="301">
                  <c:v>-7729.6274806669462</c:v>
                </c:pt>
                <c:pt idx="302">
                  <c:v>-7863.9549616248223</c:v>
                </c:pt>
                <c:pt idx="303">
                  <c:v>-7966.3955940503256</c:v>
                </c:pt>
                <c:pt idx="304">
                  <c:v>-8082.0855748353606</c:v>
                </c:pt>
                <c:pt idx="305">
                  <c:v>-8167.6805622649081</c:v>
                </c:pt>
                <c:pt idx="306">
                  <c:v>-8266.5212437017253</c:v>
                </c:pt>
                <c:pt idx="307">
                  <c:v>-8377.0519684288265</c:v>
                </c:pt>
                <c:pt idx="308">
                  <c:v>-8472.9847381116815</c:v>
                </c:pt>
                <c:pt idx="309">
                  <c:v>-8567.0938997106095</c:v>
                </c:pt>
                <c:pt idx="310">
                  <c:v>-8673.2760563580341</c:v>
                </c:pt>
                <c:pt idx="311">
                  <c:v>-8790.8713478205718</c:v>
                </c:pt>
                <c:pt idx="312">
                  <c:v>-8893.3490844983717</c:v>
                </c:pt>
                <c:pt idx="313">
                  <c:v>-8968.6318481339185</c:v>
                </c:pt>
                <c:pt idx="314">
                  <c:v>-9068.0950523959509</c:v>
                </c:pt>
                <c:pt idx="315">
                  <c:v>-9165.8416475396843</c:v>
                </c:pt>
                <c:pt idx="316">
                  <c:v>-9261.8791429593657</c:v>
                </c:pt>
                <c:pt idx="317">
                  <c:v>-9332.7901852001887</c:v>
                </c:pt>
                <c:pt idx="318">
                  <c:v>-9414.5169305030213</c:v>
                </c:pt>
                <c:pt idx="319">
                  <c:v>-9506.1000708915126</c:v>
                </c:pt>
                <c:pt idx="320">
                  <c:v>-9595.6107069340433</c:v>
                </c:pt>
                <c:pt idx="321">
                  <c:v>-9673.0991088952505</c:v>
                </c:pt>
                <c:pt idx="322">
                  <c:v>-9748.9263528460215</c:v>
                </c:pt>
                <c:pt idx="323">
                  <c:v>-9834.2485017825893</c:v>
                </c:pt>
                <c:pt idx="324">
                  <c:v>-9917.9169163095357</c:v>
                </c:pt>
                <c:pt idx="325">
                  <c:v>-10010.25412393827</c:v>
                </c:pt>
                <c:pt idx="326">
                  <c:v>-10070.189066662453</c:v>
                </c:pt>
                <c:pt idx="327">
                  <c:v>-10149.1483954832</c:v>
                </c:pt>
                <c:pt idx="328">
                  <c:v>-10207.301303570086</c:v>
                </c:pt>
                <c:pt idx="329">
                  <c:v>-10274.161163993085</c:v>
                </c:pt>
                <c:pt idx="330">
                  <c:v>-10339.455291943988</c:v>
                </c:pt>
                <c:pt idx="331">
                  <c:v>-10403.844957343194</c:v>
                </c:pt>
                <c:pt idx="332">
                  <c:v>-10466.691277443766</c:v>
                </c:pt>
                <c:pt idx="333">
                  <c:v>-10537.204960074632</c:v>
                </c:pt>
                <c:pt idx="334">
                  <c:v>-10606.133415050135</c:v>
                </c:pt>
                <c:pt idx="335">
                  <c:v>-10673.484151764409</c:v>
                </c:pt>
                <c:pt idx="336">
                  <c:v>-10722.966344061133</c:v>
                </c:pt>
                <c:pt idx="337">
                  <c:v>-10787.574143298167</c:v>
                </c:pt>
                <c:pt idx="338">
                  <c:v>-10850.624875108064</c:v>
                </c:pt>
                <c:pt idx="339">
                  <c:v>-10904.389282991862</c:v>
                </c:pt>
                <c:pt idx="340">
                  <c:v>-10956.978242800673</c:v>
                </c:pt>
                <c:pt idx="341">
                  <c:v>-11001.232553503658</c:v>
                </c:pt>
                <c:pt idx="342">
                  <c:v>-11058.899383369673</c:v>
                </c:pt>
                <c:pt idx="343">
                  <c:v>-11115.04290514662</c:v>
                </c:pt>
                <c:pt idx="344">
                  <c:v>-11169.670628228727</c:v>
                </c:pt>
                <c:pt idx="345">
                  <c:v>-11209.651195016777</c:v>
                </c:pt>
                <c:pt idx="346">
                  <c:v>-11261.644339862665</c:v>
                </c:pt>
                <c:pt idx="347">
                  <c:v>-11318.241129687864</c:v>
                </c:pt>
                <c:pt idx="348">
                  <c:v>-11367.069313493048</c:v>
                </c:pt>
                <c:pt idx="349">
                  <c:v>-11408.682924812776</c:v>
                </c:pt>
                <c:pt idx="350">
                  <c:v>-11448.96381100078</c:v>
                </c:pt>
                <c:pt idx="351">
                  <c:v>-11488.321852613219</c:v>
                </c:pt>
                <c:pt idx="352">
                  <c:v>-11531.820447424587</c:v>
                </c:pt>
                <c:pt idx="353">
                  <c:v>-11568.599372528479</c:v>
                </c:pt>
                <c:pt idx="354">
                  <c:v>-11599.323575573108</c:v>
                </c:pt>
                <c:pt idx="355">
                  <c:v>-11634.059207882106</c:v>
                </c:pt>
                <c:pt idx="356">
                  <c:v>-11677.303986203828</c:v>
                </c:pt>
                <c:pt idx="357">
                  <c:v>-11714.153291185088</c:v>
                </c:pt>
                <c:pt idx="358">
                  <c:v>-11745.157041593025</c:v>
                </c:pt>
                <c:pt idx="359">
                  <c:v>-11779.358240080772</c:v>
                </c:pt>
                <c:pt idx="360">
                  <c:v>-11808.062198769672</c:v>
                </c:pt>
                <c:pt idx="361">
                  <c:v>-11835.838427140239</c:v>
                </c:pt>
                <c:pt idx="362">
                  <c:v>-11866.198920634604</c:v>
                </c:pt>
                <c:pt idx="363">
                  <c:v>-11891.567562970362</c:v>
                </c:pt>
                <c:pt idx="364">
                  <c:v>-11916.007565025109</c:v>
                </c:pt>
                <c:pt idx="365">
                  <c:v>-11942.584143319771</c:v>
                </c:pt>
                <c:pt idx="366">
                  <c:v>-11967.798832565037</c:v>
                </c:pt>
                <c:pt idx="367">
                  <c:v>-11985.717445018367</c:v>
                </c:pt>
                <c:pt idx="368">
                  <c:v>-12008.572797071072</c:v>
                </c:pt>
                <c:pt idx="369">
                  <c:v>-12030.086877972579</c:v>
                </c:pt>
                <c:pt idx="370">
                  <c:v>-12050.267197117086</c:v>
                </c:pt>
                <c:pt idx="371">
                  <c:v>-12069.121263898836</c:v>
                </c:pt>
                <c:pt idx="372">
                  <c:v>-12084.573904891855</c:v>
                </c:pt>
                <c:pt idx="373">
                  <c:v>-12098.947172868713</c:v>
                </c:pt>
                <c:pt idx="374">
                  <c:v>-12114.192765966749</c:v>
                </c:pt>
                <c:pt idx="375">
                  <c:v>-12126.438036274747</c:v>
                </c:pt>
                <c:pt idx="376">
                  <c:v>-12137.753537059703</c:v>
                </c:pt>
                <c:pt idx="377">
                  <c:v>-12148.031127220776</c:v>
                </c:pt>
                <c:pt idx="378">
                  <c:v>-12158.609659870053</c:v>
                </c:pt>
                <c:pt idx="379">
                  <c:v>-12169.010450177098</c:v>
                </c:pt>
                <c:pt idx="380">
                  <c:v>-12176.862729643093</c:v>
                </c:pt>
                <c:pt idx="381">
                  <c:v>-12181.95598615145</c:v>
                </c:pt>
                <c:pt idx="382">
                  <c:v>-12186.34650353028</c:v>
                </c:pt>
                <c:pt idx="383">
                  <c:v>-12191.112852545004</c:v>
                </c:pt>
                <c:pt idx="384">
                  <c:v>-12194.643028991639</c:v>
                </c:pt>
                <c:pt idx="385">
                  <c:v>-12196.944542264384</c:v>
                </c:pt>
                <c:pt idx="386">
                  <c:v>-12197.868884380987</c:v>
                </c:pt>
                <c:pt idx="387">
                  <c:v>-12198.038306579241</c:v>
                </c:pt>
                <c:pt idx="388">
                  <c:v>-12196.999716437662</c:v>
                </c:pt>
                <c:pt idx="389">
                  <c:v>-12195.111796939651</c:v>
                </c:pt>
                <c:pt idx="390">
                  <c:v>-12192.297990847059</c:v>
                </c:pt>
                <c:pt idx="391">
                  <c:v>-12188.591450127744</c:v>
                </c:pt>
                <c:pt idx="392">
                  <c:v>-12183.239346335598</c:v>
                </c:pt>
                <c:pt idx="393">
                  <c:v>-12176.71394468395</c:v>
                </c:pt>
                <c:pt idx="394">
                  <c:v>-12169.02275456705</c:v>
                </c:pt>
                <c:pt idx="395">
                  <c:v>-12161.36290867941</c:v>
                </c:pt>
                <c:pt idx="396">
                  <c:v>-12154.079757812375</c:v>
                </c:pt>
                <c:pt idx="397">
                  <c:v>-12144.743735138494</c:v>
                </c:pt>
                <c:pt idx="398">
                  <c:v>-12133.031421872394</c:v>
                </c:pt>
                <c:pt idx="399">
                  <c:v>-12121.88339246768</c:v>
                </c:pt>
                <c:pt idx="400">
                  <c:v>-12109.815525191349</c:v>
                </c:pt>
                <c:pt idx="401">
                  <c:v>-12093.113087417594</c:v>
                </c:pt>
                <c:pt idx="402">
                  <c:v>-12077.058545468957</c:v>
                </c:pt>
                <c:pt idx="403">
                  <c:v>-12059.901089763705</c:v>
                </c:pt>
                <c:pt idx="404">
                  <c:v>-12046.313728201872</c:v>
                </c:pt>
                <c:pt idx="405">
                  <c:v>-12029.729977896321</c:v>
                </c:pt>
                <c:pt idx="406">
                  <c:v>-12009.715469095507</c:v>
                </c:pt>
                <c:pt idx="407">
                  <c:v>-11991.367228932591</c:v>
                </c:pt>
                <c:pt idx="408">
                  <c:v>-11969.344262809056</c:v>
                </c:pt>
                <c:pt idx="409">
                  <c:v>-11949.151533910001</c:v>
                </c:pt>
                <c:pt idx="410">
                  <c:v>-11928.254006122763</c:v>
                </c:pt>
                <c:pt idx="411">
                  <c:v>-11903.329585661777</c:v>
                </c:pt>
                <c:pt idx="412">
                  <c:v>-11877.364171010457</c:v>
                </c:pt>
                <c:pt idx="413">
                  <c:v>-11857.2114749545</c:v>
                </c:pt>
                <c:pt idx="414">
                  <c:v>-11829.442389949792</c:v>
                </c:pt>
                <c:pt idx="415">
                  <c:v>-11800.652961588887</c:v>
                </c:pt>
                <c:pt idx="416">
                  <c:v>-11770.850699265968</c:v>
                </c:pt>
                <c:pt idx="417">
                  <c:v>-11740.043112375119</c:v>
                </c:pt>
                <c:pt idx="418">
                  <c:v>-11716.282195329302</c:v>
                </c:pt>
                <c:pt idx="419">
                  <c:v>-11687.928156731839</c:v>
                </c:pt>
                <c:pt idx="420">
                  <c:v>-11658.675130563279</c:v>
                </c:pt>
                <c:pt idx="421">
                  <c:v>-11624.560465100993</c:v>
                </c:pt>
                <c:pt idx="422">
                  <c:v>-11593.705197562158</c:v>
                </c:pt>
                <c:pt idx="423">
                  <c:v>-11557.624756090183</c:v>
                </c:pt>
                <c:pt idx="424">
                  <c:v>-11520.58684597048</c:v>
                </c:pt>
                <c:pt idx="425">
                  <c:v>-11482.59897659735</c:v>
                </c:pt>
                <c:pt idx="426">
                  <c:v>-11443.668657364964</c:v>
                </c:pt>
                <c:pt idx="427">
                  <c:v>-11413.856952590431</c:v>
                </c:pt>
                <c:pt idx="428">
                  <c:v>-11378.505881790086</c:v>
                </c:pt>
                <c:pt idx="429">
                  <c:v>-11337.139375298502</c:v>
                </c:pt>
                <c:pt idx="430">
                  <c:v>-11294.85762403367</c:v>
                </c:pt>
                <c:pt idx="431">
                  <c:v>-11251.668137389948</c:v>
                </c:pt>
                <c:pt idx="432">
                  <c:v>-11218.684838434681</c:v>
                </c:pt>
                <c:pt idx="433">
                  <c:v>-11173.924884357519</c:v>
                </c:pt>
                <c:pt idx="434">
                  <c:v>-11128.47997796729</c:v>
                </c:pt>
                <c:pt idx="435">
                  <c:v>-11087.717653505606</c:v>
                </c:pt>
                <c:pt idx="436">
                  <c:v>-11046.492400860821</c:v>
                </c:pt>
                <c:pt idx="437">
                  <c:v>-10998.448383806477</c:v>
                </c:pt>
                <c:pt idx="438">
                  <c:v>-10949.545409499668</c:v>
                </c:pt>
                <c:pt idx="439">
                  <c:v>-10899.790987334491</c:v>
                </c:pt>
                <c:pt idx="440">
                  <c:v>-10855.451664200416</c:v>
                </c:pt>
                <c:pt idx="441">
                  <c:v>-10823.579316152347</c:v>
                </c:pt>
                <c:pt idx="442">
                  <c:v>-10771.729127941231</c:v>
                </c:pt>
                <c:pt idx="443">
                  <c:v>-10725.799252628363</c:v>
                </c:pt>
                <c:pt idx="444">
                  <c:v>-10672.409827079347</c:v>
                </c:pt>
                <c:pt idx="445">
                  <c:v>-10624.908940289795</c:v>
                </c:pt>
                <c:pt idx="446">
                  <c:v>-10577.031137157595</c:v>
                </c:pt>
                <c:pt idx="447">
                  <c:v>-10514.300262406163</c:v>
                </c:pt>
                <c:pt idx="448">
                  <c:v>-10465.036917193094</c:v>
                </c:pt>
                <c:pt idx="449">
                  <c:v>-10415.177133640114</c:v>
                </c:pt>
                <c:pt idx="450">
                  <c:v>-10364.470895876497</c:v>
                </c:pt>
                <c:pt idx="451">
                  <c:v>-10313.430280187007</c:v>
                </c:pt>
                <c:pt idx="452">
                  <c:v>-10254.237177274874</c:v>
                </c:pt>
                <c:pt idx="453">
                  <c:v>-10194.288338344893</c:v>
                </c:pt>
                <c:pt idx="454">
                  <c:v>-10141.085346818378</c:v>
                </c:pt>
                <c:pt idx="455">
                  <c:v>-10087.581967273902</c:v>
                </c:pt>
                <c:pt idx="456">
                  <c:v>-10025.593574608385</c:v>
                </c:pt>
                <c:pt idx="457">
                  <c:v>-9962.8776061532408</c:v>
                </c:pt>
                <c:pt idx="458">
                  <c:v>-9899.4415713026538</c:v>
                </c:pt>
                <c:pt idx="459">
                  <c:v>-9851.396518962647</c:v>
                </c:pt>
                <c:pt idx="460">
                  <c:v>-9786.7184373998316</c:v>
                </c:pt>
                <c:pt idx="461">
                  <c:v>-9721.6291998564993</c:v>
                </c:pt>
                <c:pt idx="462">
                  <c:v>-9655.5628148456744</c:v>
                </c:pt>
                <c:pt idx="463">
                  <c:v>-9588.8120001259667</c:v>
                </c:pt>
                <c:pt idx="464">
                  <c:v>-9538.3042494597466</c:v>
                </c:pt>
                <c:pt idx="465">
                  <c:v>-9487.4188991422125</c:v>
                </c:pt>
                <c:pt idx="466">
                  <c:v>-9418.9898637501174</c:v>
                </c:pt>
                <c:pt idx="467">
                  <c:v>-9349.9026815289108</c:v>
                </c:pt>
                <c:pt idx="468">
                  <c:v>-9280.164861872865</c:v>
                </c:pt>
                <c:pt idx="469">
                  <c:v>-9227.4390336841025</c:v>
                </c:pt>
                <c:pt idx="470">
                  <c:v>-9147.8351780765806</c:v>
                </c:pt>
                <c:pt idx="471">
                  <c:v>-9085.0923157088109</c:v>
                </c:pt>
                <c:pt idx="472">
                  <c:v>-9012.9814862142666</c:v>
                </c:pt>
                <c:pt idx="473">
                  <c:v>-8958.4943807964446</c:v>
                </c:pt>
                <c:pt idx="474">
                  <c:v>-8885.3122856701229</c:v>
                </c:pt>
                <c:pt idx="475">
                  <c:v>-8811.8532809617609</c:v>
                </c:pt>
                <c:pt idx="476">
                  <c:v>-8737.4776327425061</c:v>
                </c:pt>
                <c:pt idx="477">
                  <c:v>-8681.3103718167695</c:v>
                </c:pt>
                <c:pt idx="478">
                  <c:v>-8615.2030986797618</c:v>
                </c:pt>
                <c:pt idx="479">
                  <c:v>-8539.3017583068868</c:v>
                </c:pt>
                <c:pt idx="480">
                  <c:v>-8462.8333060417499</c:v>
                </c:pt>
                <c:pt idx="481">
                  <c:v>-8386.1443045336782</c:v>
                </c:pt>
                <c:pt idx="482">
                  <c:v>-8318.1231388740998</c:v>
                </c:pt>
                <c:pt idx="483">
                  <c:v>-8240.0672576965444</c:v>
                </c:pt>
                <c:pt idx="484">
                  <c:v>-8161.4733470614883</c:v>
                </c:pt>
                <c:pt idx="485">
                  <c:v>-8082.3489163629856</c:v>
                </c:pt>
                <c:pt idx="486">
                  <c:v>-8022.6619569175236</c:v>
                </c:pt>
                <c:pt idx="487">
                  <c:v>-7962.6839719963318</c:v>
                </c:pt>
                <c:pt idx="488">
                  <c:v>-7892.5228299325536</c:v>
                </c:pt>
                <c:pt idx="489">
                  <c:v>-7811.6644340956263</c:v>
                </c:pt>
                <c:pt idx="490">
                  <c:v>-7730.3083553270699</c:v>
                </c:pt>
                <c:pt idx="491">
                  <c:v>-7658.8993200321856</c:v>
                </c:pt>
                <c:pt idx="492">
                  <c:v>-7586.7602547776623</c:v>
                </c:pt>
                <c:pt idx="493">
                  <c:v>-7493.8873265716393</c:v>
                </c:pt>
                <c:pt idx="494">
                  <c:v>-7420.9187590412039</c:v>
                </c:pt>
                <c:pt idx="495">
                  <c:v>-7347.9621835628786</c:v>
                </c:pt>
                <c:pt idx="496">
                  <c:v>-7274.6586429775343</c:v>
                </c:pt>
                <c:pt idx="497">
                  <c:v>-7200.6421971915406</c:v>
                </c:pt>
                <c:pt idx="498">
                  <c:v>-7115.8485797586327</c:v>
                </c:pt>
                <c:pt idx="499">
                  <c:v>-7030.6201541026385</c:v>
                </c:pt>
                <c:pt idx="500">
                  <c:v>-6966.418009334142</c:v>
                </c:pt>
                <c:pt idx="501">
                  <c:v>-6891.4048265178571</c:v>
                </c:pt>
                <c:pt idx="502">
                  <c:v>-6805.0716596485436</c:v>
                </c:pt>
                <c:pt idx="503">
                  <c:v>-6718.3308896421513</c:v>
                </c:pt>
                <c:pt idx="504">
                  <c:v>-6642.2956802236877</c:v>
                </c:pt>
                <c:pt idx="505">
                  <c:v>-6554.8117492727761</c:v>
                </c:pt>
                <c:pt idx="506">
                  <c:v>-6466.9417882253183</c:v>
                </c:pt>
                <c:pt idx="507">
                  <c:v>-6378.6933064754994</c:v>
                </c:pt>
                <c:pt idx="508">
                  <c:v>-6290.0738134176063</c:v>
                </c:pt>
                <c:pt idx="509">
                  <c:v>-6223.3702348231745</c:v>
                </c:pt>
                <c:pt idx="510">
                  <c:v>-6156.465354427899</c:v>
                </c:pt>
                <c:pt idx="511">
                  <c:v>-6066.951186699298</c:v>
                </c:pt>
                <c:pt idx="512">
                  <c:v>-5977.0922905422922</c:v>
                </c:pt>
                <c:pt idx="513">
                  <c:v>-5886.8961753511976</c:v>
                </c:pt>
                <c:pt idx="514">
                  <c:v>-5796.3703505201556</c:v>
                </c:pt>
                <c:pt idx="515">
                  <c:v>-5705.9214742676995</c:v>
                </c:pt>
                <c:pt idx="516">
                  <c:v>-5614.7601221666264</c:v>
                </c:pt>
                <c:pt idx="517">
                  <c:v>-5534.5408318341943</c:v>
                </c:pt>
                <c:pt idx="518">
                  <c:v>-5454.4930387261556</c:v>
                </c:pt>
                <c:pt idx="519">
                  <c:v>-5373.8172899385681</c:v>
                </c:pt>
                <c:pt idx="520">
                  <c:v>-5293.3253568660293</c:v>
                </c:pt>
                <c:pt idx="521">
                  <c:v>-5200.8406764749379</c:v>
                </c:pt>
                <c:pt idx="522">
                  <c:v>-5108.0825739645807</c:v>
                </c:pt>
                <c:pt idx="523">
                  <c:v>-5038.3390811860736</c:v>
                </c:pt>
                <c:pt idx="524">
                  <c:v>-4956.9914885549224</c:v>
                </c:pt>
                <c:pt idx="525">
                  <c:v>-4863.5519294366823</c:v>
                </c:pt>
                <c:pt idx="526">
                  <c:v>-4769.866153285373</c:v>
                </c:pt>
                <c:pt idx="527">
                  <c:v>-4687.4888595746306</c:v>
                </c:pt>
                <c:pt idx="528">
                  <c:v>-4593.3611658299051</c:v>
                </c:pt>
                <c:pt idx="529">
                  <c:v>-4499.4231664279068</c:v>
                </c:pt>
                <c:pt idx="530">
                  <c:v>-4404.8546957682702</c:v>
                </c:pt>
                <c:pt idx="531">
                  <c:v>-4333.7903655631817</c:v>
                </c:pt>
                <c:pt idx="532">
                  <c:v>-4262.6112892063102</c:v>
                </c:pt>
                <c:pt idx="533">
                  <c:v>-4179.2195681409503</c:v>
                </c:pt>
                <c:pt idx="534">
                  <c:v>-4072.2635303747957</c:v>
                </c:pt>
                <c:pt idx="535">
                  <c:v>-3976.8108827749966</c:v>
                </c:pt>
                <c:pt idx="536">
                  <c:v>-3881.1824022448855</c:v>
                </c:pt>
                <c:pt idx="537">
                  <c:v>-3797.5793623976351</c:v>
                </c:pt>
                <c:pt idx="538">
                  <c:v>-3713.4320501780894</c:v>
                </c:pt>
                <c:pt idx="539">
                  <c:v>-3617.3587494032981</c:v>
                </c:pt>
                <c:pt idx="540">
                  <c:v>-3521.1377759263851</c:v>
                </c:pt>
                <c:pt idx="541">
                  <c:v>-3448.8796529779793</c:v>
                </c:pt>
                <c:pt idx="542">
                  <c:v>-3364.6947334393626</c:v>
                </c:pt>
                <c:pt idx="543">
                  <c:v>-3268.1221198084531</c:v>
                </c:pt>
                <c:pt idx="544">
                  <c:v>-3171.4290385615896</c:v>
                </c:pt>
                <c:pt idx="545">
                  <c:v>-3086.9420577846759</c:v>
                </c:pt>
                <c:pt idx="546">
                  <c:v>-3014.2777529072482</c:v>
                </c:pt>
                <c:pt idx="547">
                  <c:v>-2917.3043851970579</c:v>
                </c:pt>
                <c:pt idx="548">
                  <c:v>-2820.2377549569064</c:v>
                </c:pt>
                <c:pt idx="549">
                  <c:v>-2735.4469727019605</c:v>
                </c:pt>
                <c:pt idx="550">
                  <c:v>-2650.1693259237509</c:v>
                </c:pt>
                <c:pt idx="551">
                  <c:v>-2552.8849440401827</c:v>
                </c:pt>
                <c:pt idx="552">
                  <c:v>-2455.5354598549893</c:v>
                </c:pt>
                <c:pt idx="553">
                  <c:v>-2358.1283827623411</c:v>
                </c:pt>
                <c:pt idx="554">
                  <c:v>-2285.0397969674086</c:v>
                </c:pt>
                <c:pt idx="555">
                  <c:v>-2211.9262072218989</c:v>
                </c:pt>
                <c:pt idx="556">
                  <c:v>-2114.835786739568</c:v>
                </c:pt>
                <c:pt idx="557">
                  <c:v>-2017.2863918793737</c:v>
                </c:pt>
                <c:pt idx="558">
                  <c:v>-1907.3012066959636</c:v>
                </c:pt>
                <c:pt idx="559">
                  <c:v>-1822.1236108450685</c:v>
                </c:pt>
                <c:pt idx="560">
                  <c:v>-1724.5252434593567</c:v>
                </c:pt>
                <c:pt idx="561">
                  <c:v>-1626.9255706869008</c:v>
                </c:pt>
                <c:pt idx="562">
                  <c:v>-1541.7447017013619</c:v>
                </c:pt>
                <c:pt idx="563">
                  <c:v>-1444.1627852621605</c:v>
                </c:pt>
                <c:pt idx="564">
                  <c:v>-1370.9892379106022</c:v>
                </c:pt>
                <c:pt idx="565">
                  <c:v>-1285.424852941971</c:v>
                </c:pt>
                <c:pt idx="566">
                  <c:v>-1187.912234682648</c:v>
                </c:pt>
                <c:pt idx="567">
                  <c:v>-1090.4396127047366</c:v>
                </c:pt>
                <c:pt idx="568">
                  <c:v>-993.01449640258215</c:v>
                </c:pt>
                <c:pt idx="569">
                  <c:v>-920.40835047882865</c:v>
                </c:pt>
                <c:pt idx="570">
                  <c:v>-835.03273229318438</c:v>
                </c:pt>
                <c:pt idx="571">
                  <c:v>-737.76789105587522</c:v>
                </c:pt>
                <c:pt idx="572">
                  <c:v>-640.57776058028685</c:v>
                </c:pt>
                <c:pt idx="573">
                  <c:v>-555.81647094947402</c:v>
                </c:pt>
                <c:pt idx="574">
                  <c:v>-458.78646038356237</c:v>
                </c:pt>
                <c:pt idx="575">
                  <c:v>-373.75143630133243</c:v>
                </c:pt>
                <c:pt idx="576">
                  <c:v>-277.33286658421275</c:v>
                </c:pt>
                <c:pt idx="577">
                  <c:v>-192.47298153163865</c:v>
                </c:pt>
                <c:pt idx="578">
                  <c:v>-119.98893874403439</c:v>
                </c:pt>
                <c:pt idx="579">
                  <c:v>-35.723183067602804</c:v>
                </c:pt>
                <c:pt idx="580">
                  <c:v>60.701299424661556</c:v>
                </c:pt>
                <c:pt idx="581">
                  <c:v>169.22611456419691</c:v>
                </c:pt>
                <c:pt idx="582">
                  <c:v>253.13286403077655</c:v>
                </c:pt>
                <c:pt idx="583">
                  <c:v>336.92408840006101</c:v>
                </c:pt>
                <c:pt idx="584">
                  <c:v>432.77765388780972</c:v>
                </c:pt>
                <c:pt idx="585">
                  <c:v>528.4655066128762</c:v>
                </c:pt>
                <c:pt idx="586">
                  <c:v>612.2598535802681</c:v>
                </c:pt>
                <c:pt idx="587">
                  <c:v>695.49791569667286</c:v>
                </c:pt>
                <c:pt idx="588">
                  <c:v>779.01120887114666</c:v>
                </c:pt>
                <c:pt idx="589">
                  <c:v>873.618632933154</c:v>
                </c:pt>
                <c:pt idx="590">
                  <c:v>968.44283112417907</c:v>
                </c:pt>
                <c:pt idx="591">
                  <c:v>1051.4510049132514</c:v>
                </c:pt>
                <c:pt idx="592">
                  <c:v>1122.2922859044629</c:v>
                </c:pt>
                <c:pt idx="593">
                  <c:v>1216.5541432791215</c:v>
                </c:pt>
                <c:pt idx="594">
                  <c:v>1310.5883353888348</c:v>
                </c:pt>
                <c:pt idx="595">
                  <c:v>1404.3873528394033</c:v>
                </c:pt>
                <c:pt idx="596">
                  <c:v>1486.0577081526571</c:v>
                </c:pt>
                <c:pt idx="597">
                  <c:v>1567.5381956966012</c:v>
                </c:pt>
                <c:pt idx="598">
                  <c:v>1660.6529009577062</c:v>
                </c:pt>
                <c:pt idx="599">
                  <c:v>1742.1159356066491</c:v>
                </c:pt>
                <c:pt idx="600">
                  <c:v>1822.9655474738101</c:v>
                </c:pt>
                <c:pt idx="601">
                  <c:v>1892.271291272511</c:v>
                </c:pt>
                <c:pt idx="602">
                  <c:v>1984.4315861034556</c:v>
                </c:pt>
                <c:pt idx="603">
                  <c:v>2076.3022961030947</c:v>
                </c:pt>
                <c:pt idx="604">
                  <c:v>2167.8759118771995</c:v>
                </c:pt>
                <c:pt idx="605">
                  <c:v>2259.1449240313668</c:v>
                </c:pt>
                <c:pt idx="606">
                  <c:v>2327.3922696516383</c:v>
                </c:pt>
                <c:pt idx="607">
                  <c:v>2418.1101559915987</c:v>
                </c:pt>
                <c:pt idx="608">
                  <c:v>2508.5027878774563</c:v>
                </c:pt>
                <c:pt idx="609">
                  <c:v>2598.1683939453796</c:v>
                </c:pt>
                <c:pt idx="610">
                  <c:v>2665.4915298575361</c:v>
                </c:pt>
                <c:pt idx="611">
                  <c:v>2754.9525252056192</c:v>
                </c:pt>
                <c:pt idx="612">
                  <c:v>2844.0601388075447</c:v>
                </c:pt>
                <c:pt idx="613">
                  <c:v>2932.8068612690258</c:v>
                </c:pt>
                <c:pt idx="614">
                  <c:v>2999.1255509341718</c:v>
                </c:pt>
                <c:pt idx="615">
                  <c:v>3076.4241026229574</c:v>
                </c:pt>
                <c:pt idx="616">
                  <c:v>3174.9381959314633</c:v>
                </c:pt>
                <c:pt idx="617">
                  <c:v>3262.2646960739512</c:v>
                </c:pt>
                <c:pt idx="618">
                  <c:v>3349.1946354534593</c:v>
                </c:pt>
                <c:pt idx="619">
                  <c:v>3414.1273296175059</c:v>
                </c:pt>
                <c:pt idx="620">
                  <c:v>3500.3452181819302</c:v>
                </c:pt>
                <c:pt idx="621">
                  <c:v>3564.7352501647256</c:v>
                </c:pt>
                <c:pt idx="622">
                  <c:v>3650.21809039457</c:v>
                </c:pt>
                <c:pt idx="623">
                  <c:v>3713.6756462906487</c:v>
                </c:pt>
                <c:pt idx="624">
                  <c:v>3798.4023692766787</c:v>
                </c:pt>
                <c:pt idx="625">
                  <c:v>3882.6856307219423</c:v>
                </c:pt>
                <c:pt idx="626">
                  <c:v>3966.5179212320072</c:v>
                </c:pt>
                <c:pt idx="627">
                  <c:v>4049.8917314128776</c:v>
                </c:pt>
                <c:pt idx="628">
                  <c:v>4122.6432422792714</c:v>
                </c:pt>
                <c:pt idx="629">
                  <c:v>4194.6700940868759</c:v>
                </c:pt>
                <c:pt idx="630">
                  <c:v>4276.7443630482594</c:v>
                </c:pt>
                <c:pt idx="631">
                  <c:v>4358.3319914516178</c:v>
                </c:pt>
                <c:pt idx="632">
                  <c:v>4419.198837518401</c:v>
                </c:pt>
                <c:pt idx="633">
                  <c:v>4489.6780220447399</c:v>
                </c:pt>
                <c:pt idx="634">
                  <c:v>4569.9536093334027</c:v>
                </c:pt>
                <c:pt idx="635">
                  <c:v>4649.7153509782802</c:v>
                </c:pt>
                <c:pt idx="636">
                  <c:v>4718.9061157901597</c:v>
                </c:pt>
                <c:pt idx="637">
                  <c:v>4788.0393709271157</c:v>
                </c:pt>
                <c:pt idx="638">
                  <c:v>4856.4187699305767</c:v>
                </c:pt>
                <c:pt idx="639">
                  <c:v>4934.2560660403396</c:v>
                </c:pt>
                <c:pt idx="640">
                  <c:v>5021.3356813494465</c:v>
                </c:pt>
                <c:pt idx="641">
                  <c:v>5088.2774684932665</c:v>
                </c:pt>
                <c:pt idx="642">
                  <c:v>5155.1230665674084</c:v>
                </c:pt>
                <c:pt idx="643">
                  <c:v>5221.199005683593</c:v>
                </c:pt>
                <c:pt idx="644">
                  <c:v>5286.8356037972262</c:v>
                </c:pt>
                <c:pt idx="645">
                  <c:v>5352.354336794815</c:v>
                </c:pt>
                <c:pt idx="646">
                  <c:v>5417.0950034392299</c:v>
                </c:pt>
                <c:pt idx="647">
                  <c:v>5481.7032161675743</c:v>
                </c:pt>
                <c:pt idx="648">
                  <c:v>5554.7903134335647</c:v>
                </c:pt>
                <c:pt idx="649">
                  <c:v>5636.1250735679059</c:v>
                </c:pt>
                <c:pt idx="650">
                  <c:v>5698.8116518319002</c:v>
                </c:pt>
                <c:pt idx="651">
                  <c:v>5761.3331320837606</c:v>
                </c:pt>
                <c:pt idx="652">
                  <c:v>5823.0592856138246</c:v>
                </c:pt>
                <c:pt idx="653">
                  <c:v>5893.1823849554057</c:v>
                </c:pt>
                <c:pt idx="654">
                  <c:v>5962.6593349841423</c:v>
                </c:pt>
                <c:pt idx="655">
                  <c:v>6023.0661040948471</c:v>
                </c:pt>
                <c:pt idx="656">
                  <c:v>6082.6666139002191</c:v>
                </c:pt>
                <c:pt idx="657">
                  <c:v>6150.327933004708</c:v>
                </c:pt>
                <c:pt idx="658">
                  <c:v>6208.8323544607265</c:v>
                </c:pt>
                <c:pt idx="659">
                  <c:v>6267.1081667339895</c:v>
                </c:pt>
                <c:pt idx="660">
                  <c:v>6324.5675977951032</c:v>
                </c:pt>
                <c:pt idx="661">
                  <c:v>6389.7503467162605</c:v>
                </c:pt>
                <c:pt idx="662">
                  <c:v>6462.3824713730137</c:v>
                </c:pt>
                <c:pt idx="663">
                  <c:v>6525.7862167239655</c:v>
                </c:pt>
                <c:pt idx="664">
                  <c:v>6581.0594681401271</c:v>
                </c:pt>
                <c:pt idx="665">
                  <c:v>6635.5034057440353</c:v>
                </c:pt>
                <c:pt idx="666">
                  <c:v>6689.6601572587388</c:v>
                </c:pt>
                <c:pt idx="667">
                  <c:v>6742.9831412620842</c:v>
                </c:pt>
                <c:pt idx="668">
                  <c:v>6803.3800739011494</c:v>
                </c:pt>
                <c:pt idx="669">
                  <c:v>6855.7415673453361</c:v>
                </c:pt>
                <c:pt idx="670">
                  <c:v>6907.262498399883</c:v>
                </c:pt>
                <c:pt idx="671">
                  <c:v>6965.5754298451939</c:v>
                </c:pt>
                <c:pt idx="672">
                  <c:v>7023.1164625606034</c:v>
                </c:pt>
                <c:pt idx="673">
                  <c:v>7079.878087151621</c:v>
                </c:pt>
                <c:pt idx="674">
                  <c:v>7121.9333016434684</c:v>
                </c:pt>
                <c:pt idx="675">
                  <c:v>7177.3128925373312</c:v>
                </c:pt>
                <c:pt idx="676">
                  <c:v>7224.9949604809517</c:v>
                </c:pt>
                <c:pt idx="677">
                  <c:v>7285.4303202324081</c:v>
                </c:pt>
                <c:pt idx="678">
                  <c:v>7325.2274992041057</c:v>
                </c:pt>
                <c:pt idx="679">
                  <c:v>7364.563047443924</c:v>
                </c:pt>
                <c:pt idx="680">
                  <c:v>7416.2868772477959</c:v>
                </c:pt>
                <c:pt idx="681">
                  <c:v>7467.1768887552898</c:v>
                </c:pt>
                <c:pt idx="682">
                  <c:v>7511.1248122777324</c:v>
                </c:pt>
                <c:pt idx="683">
                  <c:v>7554.2054467677372</c:v>
                </c:pt>
                <c:pt idx="684">
                  <c:v>7596.6351534332498</c:v>
                </c:pt>
                <c:pt idx="685">
                  <c:v>7650.4600499999942</c:v>
                </c:pt>
                <c:pt idx="686">
                  <c:v>7697.2868744348525</c:v>
                </c:pt>
                <c:pt idx="687">
                  <c:v>7737.4411461107666</c:v>
                </c:pt>
                <c:pt idx="688">
                  <c:v>7777.1190250410582</c:v>
                </c:pt>
                <c:pt idx="689">
                  <c:v>7815.9187185298651</c:v>
                </c:pt>
                <c:pt idx="690">
                  <c:v>7854.0353183805128</c:v>
                </c:pt>
                <c:pt idx="691">
                  <c:v>7896.8604965779232</c:v>
                </c:pt>
                <c:pt idx="692">
                  <c:v>7933.6768419520231</c:v>
                </c:pt>
                <c:pt idx="693">
                  <c:v>7969.6085328612244</c:v>
                </c:pt>
                <c:pt idx="694">
                  <c:v>8014.970647701819</c:v>
                </c:pt>
                <c:pt idx="695">
                  <c:v>8054.2227613326977</c:v>
                </c:pt>
                <c:pt idx="696">
                  <c:v>8087.7143847914995</c:v>
                </c:pt>
                <c:pt idx="697">
                  <c:v>8120.4850282013649</c:v>
                </c:pt>
                <c:pt idx="698">
                  <c:v>8152.6888854340068</c:v>
                </c:pt>
                <c:pt idx="699">
                  <c:v>8188.5003472635872</c:v>
                </c:pt>
                <c:pt idx="700">
                  <c:v>8218.9667109807488</c:v>
                </c:pt>
                <c:pt idx="701">
                  <c:v>8248.8388588047819</c:v>
                </c:pt>
                <c:pt idx="702">
                  <c:v>8277.8130553502706</c:v>
                </c:pt>
                <c:pt idx="703">
                  <c:v>8310.0853066018899</c:v>
                </c:pt>
                <c:pt idx="704">
                  <c:v>8341.3632756596198</c:v>
                </c:pt>
                <c:pt idx="705">
                  <c:v>8367.8444029423408</c:v>
                </c:pt>
                <c:pt idx="706">
                  <c:v>8389.9860980226658</c:v>
                </c:pt>
                <c:pt idx="707">
                  <c:v>8418.620579919545</c:v>
                </c:pt>
                <c:pt idx="708">
                  <c:v>8449.672146131401</c:v>
                </c:pt>
                <c:pt idx="709">
                  <c:v>8476.1247246036655</c:v>
                </c:pt>
                <c:pt idx="710">
                  <c:v>8498.3650643543224</c:v>
                </c:pt>
                <c:pt idx="711">
                  <c:v>8519.8100813839119</c:v>
                </c:pt>
                <c:pt idx="712">
                  <c:v>8540.5564955580048</c:v>
                </c:pt>
                <c:pt idx="713">
                  <c:v>8563.2148754308</c:v>
                </c:pt>
                <c:pt idx="714">
                  <c:v>8582.1213773132185</c:v>
                </c:pt>
                <c:pt idx="715">
                  <c:v>8600.3006695617223</c:v>
                </c:pt>
                <c:pt idx="716">
                  <c:v>8620.0131476388779</c:v>
                </c:pt>
                <c:pt idx="717">
                  <c:v>8640.8526618998148</c:v>
                </c:pt>
                <c:pt idx="718">
                  <c:v>8658.2522718250984</c:v>
                </c:pt>
                <c:pt idx="719">
                  <c:v>8670.579689294158</c:v>
                </c:pt>
                <c:pt idx="720">
                  <c:v>8684.1415154050919</c:v>
                </c:pt>
                <c:pt idx="721">
                  <c:v>8698.6367566373665</c:v>
                </c:pt>
                <c:pt idx="722">
                  <c:v>8712.0110440521385</c:v>
                </c:pt>
                <c:pt idx="723">
                  <c:v>8722.8140303069958</c:v>
                </c:pt>
                <c:pt idx="724">
                  <c:v>8732.696165055153</c:v>
                </c:pt>
                <c:pt idx="725">
                  <c:v>8741.7086344101699</c:v>
                </c:pt>
                <c:pt idx="726">
                  <c:v>8750.9590405377676</c:v>
                </c:pt>
                <c:pt idx="727">
                  <c:v>8758.1221882965183</c:v>
                </c:pt>
                <c:pt idx="728">
                  <c:v>8764.3619070500135</c:v>
                </c:pt>
                <c:pt idx="729">
                  <c:v>8769.735860010318</c:v>
                </c:pt>
                <c:pt idx="730">
                  <c:v>8774.7392018546234</c:v>
                </c:pt>
                <c:pt idx="731">
                  <c:v>8778.9881867484655</c:v>
                </c:pt>
                <c:pt idx="732">
                  <c:v>8781.2390044366475</c:v>
                </c:pt>
                <c:pt idx="733">
                  <c:v>8782.581689558574</c:v>
                </c:pt>
                <c:pt idx="734">
                  <c:v>8782.9949094771291</c:v>
                </c:pt>
                <c:pt idx="735">
                  <c:v>8782.6185741389054</c:v>
                </c:pt>
                <c:pt idx="736">
                  <c:v>8781.0478078390588</c:v>
                </c:pt>
                <c:pt idx="737">
                  <c:v>8778.2528664869606</c:v>
                </c:pt>
                <c:pt idx="738">
                  <c:v>8774.8070271256147</c:v>
                </c:pt>
                <c:pt idx="739">
                  <c:v>8769.6992410751991</c:v>
                </c:pt>
                <c:pt idx="740">
                  <c:v>8763.3457069323631</c:v>
                </c:pt>
                <c:pt idx="741">
                  <c:v>8755.7389153031399</c:v>
                </c:pt>
                <c:pt idx="742">
                  <c:v>8749.2068539857864</c:v>
                </c:pt>
                <c:pt idx="743">
                  <c:v>8740.662983945047</c:v>
                </c:pt>
                <c:pt idx="744">
                  <c:v>8729.7786146262661</c:v>
                </c:pt>
                <c:pt idx="745">
                  <c:v>8717.5686310487799</c:v>
                </c:pt>
                <c:pt idx="746">
                  <c:v>8705.7979459436028</c:v>
                </c:pt>
                <c:pt idx="747">
                  <c:v>8693.0974598730099</c:v>
                </c:pt>
                <c:pt idx="748">
                  <c:v>8677.3274839070509</c:v>
                </c:pt>
                <c:pt idx="749">
                  <c:v>8662.4169960045256</c:v>
                </c:pt>
                <c:pt idx="750">
                  <c:v>8646.5766349819023</c:v>
                </c:pt>
                <c:pt idx="751">
                  <c:v>8627.1898768335814</c:v>
                </c:pt>
                <c:pt idx="752">
                  <c:v>8609.1828237383161</c:v>
                </c:pt>
                <c:pt idx="753">
                  <c:v>8584.4210302380379</c:v>
                </c:pt>
                <c:pt idx="754">
                  <c:v>8561.0239230021834</c:v>
                </c:pt>
                <c:pt idx="755">
                  <c:v>8539.4981968067004</c:v>
                </c:pt>
                <c:pt idx="756">
                  <c:v>8520.1747719153063</c:v>
                </c:pt>
                <c:pt idx="757">
                  <c:v>8496.7210851712152</c:v>
                </c:pt>
                <c:pt idx="758">
                  <c:v>8468.5658456648816</c:v>
                </c:pt>
                <c:pt idx="759">
                  <c:v>8442.7339285354246</c:v>
                </c:pt>
                <c:pt idx="760">
                  <c:v>8415.9737221081159</c:v>
                </c:pt>
                <c:pt idx="761">
                  <c:v>8388.0112320558983</c:v>
                </c:pt>
                <c:pt idx="762">
                  <c:v>8350.6491168526118</c:v>
                </c:pt>
                <c:pt idx="763">
                  <c:v>8315.8812509371201</c:v>
                </c:pt>
                <c:pt idx="764">
                  <c:v>8284.3804399378132</c:v>
                </c:pt>
                <c:pt idx="765">
                  <c:v>8251.6312011354603</c:v>
                </c:pt>
                <c:pt idx="766">
                  <c:v>8217.9560130116297</c:v>
                </c:pt>
                <c:pt idx="767">
                  <c:v>8178.0308305003564</c:v>
                </c:pt>
                <c:pt idx="768">
                  <c:v>8136.6647215191042</c:v>
                </c:pt>
                <c:pt idx="769">
                  <c:v>8099.1863730323385</c:v>
                </c:pt>
                <c:pt idx="770">
                  <c:v>8060.7842146332841</c:v>
                </c:pt>
                <c:pt idx="771">
                  <c:v>8021.2686382054235</c:v>
                </c:pt>
                <c:pt idx="772">
                  <c:v>7974.6194487652974</c:v>
                </c:pt>
                <c:pt idx="773">
                  <c:v>7926.4946183749125</c:v>
                </c:pt>
                <c:pt idx="774">
                  <c:v>7883.0589854160207</c:v>
                </c:pt>
                <c:pt idx="775">
                  <c:v>7832.1438128954615</c:v>
                </c:pt>
                <c:pt idx="776">
                  <c:v>7773.1911875597434</c:v>
                </c:pt>
                <c:pt idx="777">
                  <c:v>7726.0539928588551</c:v>
                </c:pt>
                <c:pt idx="778">
                  <c:v>7677.5192144220928</c:v>
                </c:pt>
                <c:pt idx="779">
                  <c:v>7635.0953931869008</c:v>
                </c:pt>
                <c:pt idx="780">
                  <c:v>7591.8140676945332</c:v>
                </c:pt>
                <c:pt idx="781">
                  <c:v>7532.7662625937373</c:v>
                </c:pt>
                <c:pt idx="782">
                  <c:v>7472.1808640400996</c:v>
                </c:pt>
                <c:pt idx="783">
                  <c:v>7410.0503626398859</c:v>
                </c:pt>
                <c:pt idx="784">
                  <c:v>7354.5537359350128</c:v>
                </c:pt>
                <c:pt idx="785">
                  <c:v>7289.5093540095259</c:v>
                </c:pt>
                <c:pt idx="786">
                  <c:v>7222.8982961968286</c:v>
                </c:pt>
                <c:pt idx="787">
                  <c:v>7163.4733767764992</c:v>
                </c:pt>
                <c:pt idx="788">
                  <c:v>7111.4479764184798</c:v>
                </c:pt>
                <c:pt idx="789">
                  <c:v>7040.6921532494016</c:v>
                </c:pt>
                <c:pt idx="790">
                  <c:v>6968.3424491067999</c:v>
                </c:pt>
                <c:pt idx="791">
                  <c:v>6903.8865641940502</c:v>
                </c:pt>
                <c:pt idx="792">
                  <c:v>6837.872603915981</c:v>
                </c:pt>
                <c:pt idx="793">
                  <c:v>6770.9556939687463</c:v>
                </c:pt>
                <c:pt idx="794">
                  <c:v>6692.768784719985</c:v>
                </c:pt>
                <c:pt idx="795">
                  <c:v>6612.9532800173038</c:v>
                </c:pt>
                <c:pt idx="796">
                  <c:v>6531.501670467027</c:v>
                </c:pt>
                <c:pt idx="797">
                  <c:v>6458.6999059196096</c:v>
                </c:pt>
                <c:pt idx="798">
                  <c:v>6374.531149826129</c:v>
                </c:pt>
                <c:pt idx="799">
                  <c:v>6288.3375526766176</c:v>
                </c:pt>
                <c:pt idx="800">
                  <c:v>6200.4787682447932</c:v>
                </c:pt>
                <c:pt idx="801">
                  <c:v>6133.4873833968304</c:v>
                </c:pt>
                <c:pt idx="802">
                  <c:v>6065.5519386424567</c:v>
                </c:pt>
                <c:pt idx="803">
                  <c:v>5973.4973324050079</c:v>
                </c:pt>
                <c:pt idx="804">
                  <c:v>5879.7512560053146</c:v>
                </c:pt>
                <c:pt idx="805">
                  <c:v>5784.3062000490027</c:v>
                </c:pt>
                <c:pt idx="806">
                  <c:v>5711.6029353782651</c:v>
                </c:pt>
                <c:pt idx="807">
                  <c:v>5613.1665957185905</c:v>
                </c:pt>
                <c:pt idx="808">
                  <c:v>5513.010625668685</c:v>
                </c:pt>
                <c:pt idx="809">
                  <c:v>5411.1275158339413</c:v>
                </c:pt>
                <c:pt idx="810">
                  <c:v>5320.7857548136963</c:v>
                </c:pt>
                <c:pt idx="811">
                  <c:v>5229.1175587930484</c:v>
                </c:pt>
                <c:pt idx="812">
                  <c:v>5135.6472294668201</c:v>
                </c:pt>
                <c:pt idx="813">
                  <c:v>5041.3044562219875</c:v>
                </c:pt>
                <c:pt idx="814">
                  <c:v>4931.5640283847461</c:v>
                </c:pt>
                <c:pt idx="815">
                  <c:v>4848.0986000874545</c:v>
                </c:pt>
                <c:pt idx="816">
                  <c:v>4735.2585293056909</c:v>
                </c:pt>
                <c:pt idx="817">
                  <c:v>4620.6369085670449</c:v>
                </c:pt>
                <c:pt idx="818">
                  <c:v>4504.2262284774333</c:v>
                </c:pt>
                <c:pt idx="819">
                  <c:v>4401.1540953568183</c:v>
                </c:pt>
                <c:pt idx="820">
                  <c:v>4281.3726512891008</c:v>
                </c:pt>
                <c:pt idx="821">
                  <c:v>4159.7805748298997</c:v>
                </c:pt>
                <c:pt idx="822">
                  <c:v>4036.3703565850155</c:v>
                </c:pt>
                <c:pt idx="823">
                  <c:v>3926.6129184184829</c:v>
                </c:pt>
                <c:pt idx="824">
                  <c:v>3831.6524760306347</c:v>
                </c:pt>
                <c:pt idx="825">
                  <c:v>3736.2226126437308</c:v>
                </c:pt>
                <c:pt idx="826">
                  <c:v>3606.624776371289</c:v>
                </c:pt>
                <c:pt idx="827">
                  <c:v>3475.1759611812886</c:v>
                </c:pt>
                <c:pt idx="828">
                  <c:v>3341.8686576798791</c:v>
                </c:pt>
                <c:pt idx="829">
                  <c:v>3206.6953564723954</c:v>
                </c:pt>
                <c:pt idx="830">
                  <c:v>3086.5800232522888</c:v>
                </c:pt>
                <c:pt idx="831">
                  <c:v>2948.4960384139558</c:v>
                </c:pt>
                <c:pt idx="832">
                  <c:v>2807.9203117912402</c:v>
                </c:pt>
                <c:pt idx="833">
                  <c:v>2683.0482471720316</c:v>
                </c:pt>
                <c:pt idx="834">
                  <c:v>2575.122433797922</c:v>
                </c:pt>
                <c:pt idx="835">
                  <c:v>2429.5519147872692</c:v>
                </c:pt>
                <c:pt idx="836">
                  <c:v>2282.0665870080702</c:v>
                </c:pt>
                <c:pt idx="837">
                  <c:v>2132.6589410667075</c:v>
                </c:pt>
                <c:pt idx="838">
                  <c:v>2020.0030299922219</c:v>
                </c:pt>
                <c:pt idx="839">
                  <c:v>1886.0888752228348</c:v>
                </c:pt>
                <c:pt idx="840">
                  <c:v>1731.6036828699289</c:v>
                </c:pt>
                <c:pt idx="841">
                  <c:v>1575.1689672681969</c:v>
                </c:pt>
                <c:pt idx="842">
                  <c:v>1437.0324280104833</c:v>
                </c:pt>
                <c:pt idx="843">
                  <c:v>1276.9264305174584</c:v>
                </c:pt>
                <c:pt idx="844">
                  <c:v>1114.849336735555</c:v>
                </c:pt>
                <c:pt idx="845">
                  <c:v>950.79363727057353</c:v>
                </c:pt>
                <c:pt idx="846">
                  <c:v>826.44888532243203</c:v>
                </c:pt>
                <c:pt idx="847">
                  <c:v>700.98377561732195</c:v>
                </c:pt>
                <c:pt idx="848">
                  <c:v>531.94870834483299</c:v>
                </c:pt>
                <c:pt idx="849">
                  <c:v>360.90875250962563</c:v>
                </c:pt>
                <c:pt idx="850">
                  <c:v>187.85639871715102</c:v>
                </c:pt>
                <c:pt idx="851">
                  <c:v>12.784137573326007</c:v>
                </c:pt>
                <c:pt idx="852">
                  <c:v>-141.67690711887553</c:v>
                </c:pt>
                <c:pt idx="853">
                  <c:v>-320.55226599576417</c:v>
                </c:pt>
                <c:pt idx="854">
                  <c:v>-478.34417528973427</c:v>
                </c:pt>
                <c:pt idx="855">
                  <c:v>-661.04897039465141</c:v>
                </c:pt>
                <c:pt idx="856">
                  <c:v>-799.42610682826489</c:v>
                </c:pt>
                <c:pt idx="857">
                  <c:v>-985.73303203971591</c:v>
                </c:pt>
                <c:pt idx="858">
                  <c:v>-1174.10864272865</c:v>
                </c:pt>
                <c:pt idx="859">
                  <c:v>-1364.560448289616</c:v>
                </c:pt>
                <c:pt idx="860">
                  <c:v>-1532.4908710417803</c:v>
                </c:pt>
                <c:pt idx="861">
                  <c:v>-1702.869538782048</c:v>
                </c:pt>
                <c:pt idx="862">
                  <c:v>-1873.9976787406486</c:v>
                </c:pt>
                <c:pt idx="863">
                  <c:v>-2047.6002192494925</c:v>
                </c:pt>
                <c:pt idx="864">
                  <c:v>-2247.4878304878948</c:v>
                </c:pt>
                <c:pt idx="865">
                  <c:v>-2448.6023167790845</c:v>
                </c:pt>
                <c:pt idx="866">
                  <c:v>-2652.7230938950088</c:v>
                </c:pt>
                <c:pt idx="867">
                  <c:v>-2858.9763534034137</c:v>
                </c:pt>
                <c:pt idx="868">
                  <c:v>-3041.6619321440812</c:v>
                </c:pt>
                <c:pt idx="869">
                  <c:v>-3225.0734301503981</c:v>
                </c:pt>
                <c:pt idx="870">
                  <c:v>-3383.9883930420037</c:v>
                </c:pt>
                <c:pt idx="871">
                  <c:v>-3571.394743983401</c:v>
                </c:pt>
                <c:pt idx="872">
                  <c:v>-3786.1199791245162</c:v>
                </c:pt>
                <c:pt idx="873">
                  <c:v>-4031.8229795229854</c:v>
                </c:pt>
                <c:pt idx="874">
                  <c:v>-4223.9787898061331</c:v>
                </c:pt>
                <c:pt idx="875">
                  <c:v>-4418.7794846761972</c:v>
                </c:pt>
                <c:pt idx="876">
                  <c:v>-4642.9122542472323</c:v>
                </c:pt>
                <c:pt idx="877">
                  <c:v>-4840.3362962626852</c:v>
                </c:pt>
                <c:pt idx="878">
                  <c:v>-5068.5990199751686</c:v>
                </c:pt>
                <c:pt idx="879">
                  <c:v>-5241.2499072971987</c:v>
                </c:pt>
                <c:pt idx="880">
                  <c:v>-5443.7446955463383</c:v>
                </c:pt>
                <c:pt idx="881">
                  <c:v>-5677.835561576183</c:v>
                </c:pt>
                <c:pt idx="882">
                  <c:v>-5914.1621312333737</c:v>
                </c:pt>
                <c:pt idx="883">
                  <c:v>-6123.3127917608945</c:v>
                </c:pt>
                <c:pt idx="884">
                  <c:v>-6333.1358768356731</c:v>
                </c:pt>
                <c:pt idx="885">
                  <c:v>-6544.6778348912485</c:v>
                </c:pt>
                <c:pt idx="886">
                  <c:v>-6820.4266905827681</c:v>
                </c:pt>
                <c:pt idx="887">
                  <c:v>-7067.4754026336595</c:v>
                </c:pt>
                <c:pt idx="888">
                  <c:v>-7284.9635217423784</c:v>
                </c:pt>
                <c:pt idx="889">
                  <c:v>-7505.2987274548505</c:v>
                </c:pt>
                <c:pt idx="890">
                  <c:v>-7758.6324362563901</c:v>
                </c:pt>
                <c:pt idx="891">
                  <c:v>-7981.6230225519976</c:v>
                </c:pt>
                <c:pt idx="892">
                  <c:v>-8206.3703682387713</c:v>
                </c:pt>
                <c:pt idx="893">
                  <c:v>-8400.9021491125459</c:v>
                </c:pt>
                <c:pt idx="894">
                  <c:v>-8630.0794354981044</c:v>
                </c:pt>
                <c:pt idx="895">
                  <c:v>-8893.5239370836644</c:v>
                </c:pt>
                <c:pt idx="896">
                  <c:v>-9192.1012442697538</c:v>
                </c:pt>
                <c:pt idx="897">
                  <c:v>-9427.4175614785636</c:v>
                </c:pt>
                <c:pt idx="898">
                  <c:v>-9663.3500044146786</c:v>
                </c:pt>
                <c:pt idx="899">
                  <c:v>-9935.8691013763892</c:v>
                </c:pt>
                <c:pt idx="900">
                  <c:v>-10175.655435926397</c:v>
                </c:pt>
                <c:pt idx="901">
                  <c:v>-10452.603216146003</c:v>
                </c:pt>
                <c:pt idx="902">
                  <c:v>-10697.495447131572</c:v>
                </c:pt>
                <c:pt idx="903">
                  <c:v>-10942.98243593669</c:v>
                </c:pt>
                <c:pt idx="904">
                  <c:v>-11226.480956535204</c:v>
                </c:pt>
                <c:pt idx="905">
                  <c:v>-11512.375644658459</c:v>
                </c:pt>
                <c:pt idx="906">
                  <c:v>-11763.870798591292</c:v>
                </c:pt>
                <c:pt idx="907">
                  <c:v>-11981.446265161037</c:v>
                </c:pt>
                <c:pt idx="908">
                  <c:v>-12273.661315128324</c:v>
                </c:pt>
                <c:pt idx="909">
                  <c:v>-12605.949779842515</c:v>
                </c:pt>
                <c:pt idx="910">
                  <c:v>-12865.36904228956</c:v>
                </c:pt>
                <c:pt idx="911">
                  <c:v>-13164.876738271676</c:v>
                </c:pt>
                <c:pt idx="912">
                  <c:v>-13428.287930547725</c:v>
                </c:pt>
                <c:pt idx="913">
                  <c:v>-13694.905172394589</c:v>
                </c:pt>
                <c:pt idx="914">
                  <c:v>-14001.157165038399</c:v>
                </c:pt>
                <c:pt idx="915">
                  <c:v>-14232.464423356811</c:v>
                </c:pt>
                <c:pt idx="916">
                  <c:v>-14503.397569289664</c:v>
                </c:pt>
                <c:pt idx="917">
                  <c:v>-14777.594736817991</c:v>
                </c:pt>
                <c:pt idx="918">
                  <c:v>-15131.358342038817</c:v>
                </c:pt>
                <c:pt idx="919">
                  <c:v>-15449.075608786661</c:v>
                </c:pt>
                <c:pt idx="920">
                  <c:v>-15728.425492260489</c:v>
                </c:pt>
                <c:pt idx="921">
                  <c:v>-16011.104014537297</c:v>
                </c:pt>
                <c:pt idx="922">
                  <c:v>-16335.717832561349</c:v>
                </c:pt>
                <c:pt idx="923">
                  <c:v>-16662.853567527141</c:v>
                </c:pt>
                <c:pt idx="924">
                  <c:v>-16950.446971497964</c:v>
                </c:pt>
                <c:pt idx="925">
                  <c:v>-17199.118062485242</c:v>
                </c:pt>
                <c:pt idx="926">
                  <c:v>-17532.903975749272</c:v>
                </c:pt>
                <c:pt idx="927">
                  <c:v>-17869.239011041005</c:v>
                </c:pt>
                <c:pt idx="928">
                  <c:v>-18208.130677754991</c:v>
                </c:pt>
                <c:pt idx="929">
                  <c:v>-18463.98173453135</c:v>
                </c:pt>
                <c:pt idx="930">
                  <c:v>-18807.365575714037</c:v>
                </c:pt>
                <c:pt idx="931">
                  <c:v>-19153.326699152822</c:v>
                </c:pt>
                <c:pt idx="932">
                  <c:v>-19500.338249640306</c:v>
                </c:pt>
                <c:pt idx="933">
                  <c:v>-19851.465079637012</c:v>
                </c:pt>
                <c:pt idx="934">
                  <c:v>-20116.515895450953</c:v>
                </c:pt>
                <c:pt idx="935">
                  <c:v>-20472.197264117887</c:v>
                </c:pt>
                <c:pt idx="936">
                  <c:v>-20740.672608004184</c:v>
                </c:pt>
                <c:pt idx="937">
                  <c:v>-21100.931512860814</c:v>
                </c:pt>
                <c:pt idx="938">
                  <c:v>-21372.848632959765</c:v>
                </c:pt>
                <c:pt idx="939">
                  <c:v>-21691.154172572889</c:v>
                </c:pt>
                <c:pt idx="940">
                  <c:v>-22105.206711915089</c:v>
                </c:pt>
                <c:pt idx="941">
                  <c:v>-22475.352063520811</c:v>
                </c:pt>
                <c:pt idx="942">
                  <c:v>-22848.151635737857</c:v>
                </c:pt>
                <c:pt idx="943">
                  <c:v>-23129.497664546361</c:v>
                </c:pt>
                <c:pt idx="944">
                  <c:v>-23506.960192312254</c:v>
                </c:pt>
                <c:pt idx="945">
                  <c:v>-23887.097591523197</c:v>
                </c:pt>
                <c:pt idx="946">
                  <c:v>-24221.076229635975</c:v>
                </c:pt>
                <c:pt idx="947">
                  <c:v>-24557.103277231217</c:v>
                </c:pt>
                <c:pt idx="948">
                  <c:v>-24896.887817676296</c:v>
                </c:pt>
                <c:pt idx="949">
                  <c:v>-25286.778641860816</c:v>
                </c:pt>
                <c:pt idx="950">
                  <c:v>-25679.379051971016</c:v>
                </c:pt>
                <c:pt idx="951">
                  <c:v>-26024.263865585322</c:v>
                </c:pt>
                <c:pt idx="952">
                  <c:v>-26372.972297646571</c:v>
                </c:pt>
                <c:pt idx="953">
                  <c:v>-26722.022277740529</c:v>
                </c:pt>
                <c:pt idx="954">
                  <c:v>-27174.118248317507</c:v>
                </c:pt>
                <c:pt idx="955">
                  <c:v>-27579.679684747942</c:v>
                </c:pt>
                <c:pt idx="956">
                  <c:v>-27937.701485192054</c:v>
                </c:pt>
              </c:numCache>
            </c:numRef>
          </c:yVal>
          <c:smooth val="1"/>
        </c:ser>
        <c:axId val="69794048"/>
        <c:axId val="69792512"/>
      </c:scatterChart>
      <c:valAx>
        <c:axId val="69784320"/>
        <c:scaling>
          <c:orientation val="minMax"/>
        </c:scaling>
        <c:axPos val="b"/>
        <c:title>
          <c:tx>
            <c:rich>
              <a:bodyPr/>
              <a:lstStyle/>
              <a:p>
                <a:pPr>
                  <a:defRPr/>
                </a:pPr>
                <a:r>
                  <a:rPr lang="en-US" sz="1000" b="1"/>
                  <a:t>Extension (mm)</a:t>
                </a:r>
              </a:p>
            </c:rich>
          </c:tx>
          <c:layout/>
        </c:title>
        <c:numFmt formatCode="General" sourceLinked="1"/>
        <c:majorTickMark val="none"/>
        <c:tickLblPos val="nextTo"/>
        <c:crossAx val="69786240"/>
        <c:crosses val="autoZero"/>
        <c:crossBetween val="midCat"/>
      </c:valAx>
      <c:valAx>
        <c:axId val="69786240"/>
        <c:scaling>
          <c:orientation val="minMax"/>
        </c:scaling>
        <c:axPos val="l"/>
        <c:majorGridlines>
          <c:spPr>
            <a:ln>
              <a:solidFill>
                <a:sysClr val="window" lastClr="FFFFFF"/>
              </a:solidFill>
            </a:ln>
          </c:spPr>
        </c:majorGridlines>
        <c:title>
          <c:tx>
            <c:rich>
              <a:bodyPr/>
              <a:lstStyle/>
              <a:p>
                <a:pPr>
                  <a:defRPr/>
                </a:pPr>
                <a:r>
                  <a:rPr lang="en-US" sz="1000" b="1"/>
                  <a:t>2nd Derivative</a:t>
                </a:r>
              </a:p>
            </c:rich>
          </c:tx>
          <c:layout/>
        </c:title>
        <c:numFmt formatCode="General" sourceLinked="1"/>
        <c:majorTickMark val="none"/>
        <c:tickLblPos val="nextTo"/>
        <c:txPr>
          <a:bodyPr/>
          <a:lstStyle/>
          <a:p>
            <a:pPr>
              <a:defRPr b="1">
                <a:solidFill>
                  <a:srgbClr val="0070C0"/>
                </a:solidFill>
              </a:defRPr>
            </a:pPr>
            <a:endParaRPr lang="en-US"/>
          </a:p>
        </c:txPr>
        <c:crossAx val="69784320"/>
        <c:crosses val="autoZero"/>
        <c:crossBetween val="midCat"/>
      </c:valAx>
      <c:valAx>
        <c:axId val="69792512"/>
        <c:scaling>
          <c:orientation val="minMax"/>
        </c:scaling>
        <c:axPos val="r"/>
        <c:majorGridlines>
          <c:spPr>
            <a:ln>
              <a:solidFill>
                <a:srgbClr val="FF0000"/>
              </a:solidFill>
            </a:ln>
          </c:spPr>
        </c:majorGridlines>
        <c:numFmt formatCode="General" sourceLinked="1"/>
        <c:tickLblPos val="nextTo"/>
        <c:txPr>
          <a:bodyPr/>
          <a:lstStyle/>
          <a:p>
            <a:pPr>
              <a:defRPr b="1">
                <a:solidFill>
                  <a:srgbClr val="FF0000"/>
                </a:solidFill>
              </a:defRPr>
            </a:pPr>
            <a:endParaRPr lang="en-US"/>
          </a:p>
        </c:txPr>
        <c:crossAx val="69794048"/>
        <c:crosses val="max"/>
        <c:crossBetween val="midCat"/>
      </c:valAx>
      <c:valAx>
        <c:axId val="69794048"/>
        <c:scaling>
          <c:orientation val="minMax"/>
        </c:scaling>
        <c:delete val="1"/>
        <c:axPos val="b"/>
        <c:numFmt formatCode="General" sourceLinked="1"/>
        <c:tickLblPos val="none"/>
        <c:crossAx val="69792512"/>
        <c:crosses val="autoZero"/>
        <c:crossBetween val="midCat"/>
      </c:valAx>
    </c:plotArea>
    <c:legend>
      <c:legendPos val="r"/>
      <c:layout/>
    </c:legend>
    <c:plotVisOnly val="1"/>
    <c:dispBlanksAs val="gap"/>
  </c:chart>
  <c:printSettings>
    <c:headerFooter/>
    <c:pageMargins b="0.75000000000001388" l="0.70000000000000062" r="0.70000000000000062" t="0.7500000000000138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t>Load versus Shifted Extension</a:t>
            </a:r>
          </a:p>
        </c:rich>
      </c:tx>
      <c:layout/>
    </c:title>
    <c:plotArea>
      <c:layout/>
      <c:scatterChart>
        <c:scatterStyle val="smoothMarker"/>
        <c:ser>
          <c:idx val="0"/>
          <c:order val="0"/>
          <c:tx>
            <c:v>Load versus Extension</c:v>
          </c:tx>
          <c:marker>
            <c:symbol val="none"/>
          </c:marker>
          <c:xVal>
            <c:numRef>
              <c:f>Data!$B$31:$B$32008</c:f>
              <c:numCache>
                <c:formatCode>General</c:formatCode>
                <c:ptCount val="31978"/>
                <c:pt idx="0">
                  <c:v>5.6999999999999998E-4</c:v>
                </c:pt>
                <c:pt idx="1">
                  <c:v>8.4999999999999995E-4</c:v>
                </c:pt>
                <c:pt idx="2">
                  <c:v>2.2799999999999999E-3</c:v>
                </c:pt>
                <c:pt idx="3">
                  <c:v>3.13E-3</c:v>
                </c:pt>
                <c:pt idx="4">
                  <c:v>4.5599999999999998E-3</c:v>
                </c:pt>
                <c:pt idx="5">
                  <c:v>7.1199999999999996E-3</c:v>
                </c:pt>
                <c:pt idx="6">
                  <c:v>9.969999999999998E-3</c:v>
                </c:pt>
                <c:pt idx="7">
                  <c:v>1.2819999999999998E-2</c:v>
                </c:pt>
                <c:pt idx="8">
                  <c:v>1.538E-2</c:v>
                </c:pt>
                <c:pt idx="9">
                  <c:v>1.8229999999999996E-2</c:v>
                </c:pt>
                <c:pt idx="10">
                  <c:v>2.0799999999999999E-2</c:v>
                </c:pt>
                <c:pt idx="11">
                  <c:v>2.308E-2</c:v>
                </c:pt>
                <c:pt idx="12">
                  <c:v>2.5069999999999999E-2</c:v>
                </c:pt>
                <c:pt idx="13">
                  <c:v>2.7639999999999998E-2</c:v>
                </c:pt>
                <c:pt idx="14">
                  <c:v>2.9909999999999999E-2</c:v>
                </c:pt>
                <c:pt idx="15">
                  <c:v>3.2190000000000003E-2</c:v>
                </c:pt>
                <c:pt idx="16">
                  <c:v>3.4189999999999991E-2</c:v>
                </c:pt>
                <c:pt idx="17">
                  <c:v>3.6749999999999991E-2</c:v>
                </c:pt>
                <c:pt idx="18">
                  <c:v>3.875E-2</c:v>
                </c:pt>
                <c:pt idx="19">
                  <c:v>4.0739999999999991E-2</c:v>
                </c:pt>
                <c:pt idx="20">
                  <c:v>4.2450000000000002E-2</c:v>
                </c:pt>
                <c:pt idx="21">
                  <c:v>4.4439999999999993E-2</c:v>
                </c:pt>
                <c:pt idx="22">
                  <c:v>4.6719999999999991E-2</c:v>
                </c:pt>
                <c:pt idx="23">
                  <c:v>4.9000000000000002E-2</c:v>
                </c:pt>
                <c:pt idx="24">
                  <c:v>5.1279999999999992E-2</c:v>
                </c:pt>
                <c:pt idx="25">
                  <c:v>5.3279999999999994E-2</c:v>
                </c:pt>
                <c:pt idx="26">
                  <c:v>5.5559999999999991E-2</c:v>
                </c:pt>
                <c:pt idx="27">
                  <c:v>5.7829999999999999E-2</c:v>
                </c:pt>
                <c:pt idx="28">
                  <c:v>5.9830000000000001E-2</c:v>
                </c:pt>
                <c:pt idx="29">
                  <c:v>6.1539999999999991E-2</c:v>
                </c:pt>
                <c:pt idx="30">
                  <c:v>6.3530000000000003E-2</c:v>
                </c:pt>
                <c:pt idx="31">
                  <c:v>6.5809999999999994E-2</c:v>
                </c:pt>
                <c:pt idx="32">
                  <c:v>6.8089999999999998E-2</c:v>
                </c:pt>
                <c:pt idx="33">
                  <c:v>7.009E-2</c:v>
                </c:pt>
                <c:pt idx="34">
                  <c:v>7.2080000000000005E-2</c:v>
                </c:pt>
                <c:pt idx="35">
                  <c:v>7.4069999999999997E-2</c:v>
                </c:pt>
                <c:pt idx="36">
                  <c:v>7.6350000000000001E-2</c:v>
                </c:pt>
                <c:pt idx="37">
                  <c:v>7.8629999999999992E-2</c:v>
                </c:pt>
                <c:pt idx="38">
                  <c:v>8.0629999999999993E-2</c:v>
                </c:pt>
                <c:pt idx="39">
                  <c:v>8.2909999999999998E-2</c:v>
                </c:pt>
                <c:pt idx="40">
                  <c:v>8.5189999999999988E-2</c:v>
                </c:pt>
                <c:pt idx="41">
                  <c:v>8.7459999999999982E-2</c:v>
                </c:pt>
                <c:pt idx="42">
                  <c:v>8.9169999999999999E-2</c:v>
                </c:pt>
                <c:pt idx="43">
                  <c:v>9.0880000000000002E-2</c:v>
                </c:pt>
                <c:pt idx="44">
                  <c:v>9.3160000000000007E-2</c:v>
                </c:pt>
                <c:pt idx="45">
                  <c:v>9.5439999999999983E-2</c:v>
                </c:pt>
                <c:pt idx="46">
                  <c:v>9.7720000000000001E-2</c:v>
                </c:pt>
                <c:pt idx="47">
                  <c:v>9.9999999999999992E-2</c:v>
                </c:pt>
                <c:pt idx="48">
                  <c:v>0.10199</c:v>
                </c:pt>
                <c:pt idx="49">
                  <c:v>0.10427</c:v>
                </c:pt>
                <c:pt idx="50">
                  <c:v>0.10654999999999999</c:v>
                </c:pt>
                <c:pt idx="51">
                  <c:v>0.10854999999999999</c:v>
                </c:pt>
                <c:pt idx="52">
                  <c:v>0.11026</c:v>
                </c:pt>
                <c:pt idx="53">
                  <c:v>0.11254</c:v>
                </c:pt>
                <c:pt idx="54">
                  <c:v>0.11480999999999998</c:v>
                </c:pt>
                <c:pt idx="55">
                  <c:v>0.11708999999999999</c:v>
                </c:pt>
                <c:pt idx="56">
                  <c:v>0.11879999999999999</c:v>
                </c:pt>
                <c:pt idx="57">
                  <c:v>0.12079999999999999</c:v>
                </c:pt>
                <c:pt idx="58">
                  <c:v>0.12279</c:v>
                </c:pt>
                <c:pt idx="59">
                  <c:v>0.12506999999999999</c:v>
                </c:pt>
                <c:pt idx="60">
                  <c:v>0.12734999999999999</c:v>
                </c:pt>
                <c:pt idx="61">
                  <c:v>0.12933999999999998</c:v>
                </c:pt>
                <c:pt idx="62">
                  <c:v>0.13161999999999999</c:v>
                </c:pt>
                <c:pt idx="63">
                  <c:v>0.13361999999999999</c:v>
                </c:pt>
                <c:pt idx="64">
                  <c:v>0.13589999999999999</c:v>
                </c:pt>
                <c:pt idx="65">
                  <c:v>0.13761000000000001</c:v>
                </c:pt>
                <c:pt idx="66">
                  <c:v>0.1396</c:v>
                </c:pt>
                <c:pt idx="67">
                  <c:v>0.1416</c:v>
                </c:pt>
                <c:pt idx="68">
                  <c:v>0.14386999999999997</c:v>
                </c:pt>
                <c:pt idx="69">
                  <c:v>0.14643999999999996</c:v>
                </c:pt>
                <c:pt idx="70">
                  <c:v>0.14842999999999998</c:v>
                </c:pt>
                <c:pt idx="71">
                  <c:v>0.15071000000000001</c:v>
                </c:pt>
                <c:pt idx="72">
                  <c:v>0.15298999999999999</c:v>
                </c:pt>
                <c:pt idx="73">
                  <c:v>0.15526999999999999</c:v>
                </c:pt>
                <c:pt idx="74">
                  <c:v>0.15725999999999998</c:v>
                </c:pt>
                <c:pt idx="75">
                  <c:v>0.15897</c:v>
                </c:pt>
                <c:pt idx="76">
                  <c:v>0.16125</c:v>
                </c:pt>
                <c:pt idx="77">
                  <c:v>0.16353000000000001</c:v>
                </c:pt>
                <c:pt idx="78">
                  <c:v>0.16580999999999999</c:v>
                </c:pt>
                <c:pt idx="79">
                  <c:v>0.16780999999999999</c:v>
                </c:pt>
                <c:pt idx="80">
                  <c:v>0.16952</c:v>
                </c:pt>
                <c:pt idx="81">
                  <c:v>0.17178999999999997</c:v>
                </c:pt>
                <c:pt idx="82">
                  <c:v>0.17406999999999997</c:v>
                </c:pt>
                <c:pt idx="83">
                  <c:v>0.17635000000000001</c:v>
                </c:pt>
                <c:pt idx="84">
                  <c:v>0.17835000000000001</c:v>
                </c:pt>
                <c:pt idx="85">
                  <c:v>0.18033999999999997</c:v>
                </c:pt>
                <c:pt idx="86">
                  <c:v>0.18261999999999998</c:v>
                </c:pt>
                <c:pt idx="87">
                  <c:v>0.18461999999999998</c:v>
                </c:pt>
                <c:pt idx="88">
                  <c:v>0.18632000000000001</c:v>
                </c:pt>
                <c:pt idx="89">
                  <c:v>0.18831999999999996</c:v>
                </c:pt>
                <c:pt idx="90">
                  <c:v>0.19059999999999996</c:v>
                </c:pt>
                <c:pt idx="91">
                  <c:v>0.19288</c:v>
                </c:pt>
                <c:pt idx="92">
                  <c:v>0.19516</c:v>
                </c:pt>
                <c:pt idx="93">
                  <c:v>0.19714999999999996</c:v>
                </c:pt>
                <c:pt idx="94">
                  <c:v>0.19914999999999997</c:v>
                </c:pt>
                <c:pt idx="95">
                  <c:v>0.20141999999999996</c:v>
                </c:pt>
                <c:pt idx="96">
                  <c:v>0.20369999999999999</c:v>
                </c:pt>
                <c:pt idx="97">
                  <c:v>0.20569999999999997</c:v>
                </c:pt>
                <c:pt idx="98">
                  <c:v>0.20740999999999998</c:v>
                </c:pt>
                <c:pt idx="99">
                  <c:v>0.20968999999999999</c:v>
                </c:pt>
                <c:pt idx="100">
                  <c:v>0.21196999999999996</c:v>
                </c:pt>
                <c:pt idx="101">
                  <c:v>0.21395999999999998</c:v>
                </c:pt>
                <c:pt idx="102">
                  <c:v>0.21594999999999998</c:v>
                </c:pt>
                <c:pt idx="103">
                  <c:v>0.21795</c:v>
                </c:pt>
                <c:pt idx="104">
                  <c:v>0.22022999999999998</c:v>
                </c:pt>
                <c:pt idx="105">
                  <c:v>0.22278999999999996</c:v>
                </c:pt>
                <c:pt idx="106">
                  <c:v>0.22506999999999999</c:v>
                </c:pt>
                <c:pt idx="107">
                  <c:v>0.22706999999999997</c:v>
                </c:pt>
                <c:pt idx="108">
                  <c:v>0.22906000000000001</c:v>
                </c:pt>
                <c:pt idx="109">
                  <c:v>0.23104999999999998</c:v>
                </c:pt>
                <c:pt idx="110">
                  <c:v>0.23305000000000001</c:v>
                </c:pt>
                <c:pt idx="111">
                  <c:v>0.23504</c:v>
                </c:pt>
                <c:pt idx="112">
                  <c:v>0.23703999999999997</c:v>
                </c:pt>
                <c:pt idx="113">
                  <c:v>0.23932</c:v>
                </c:pt>
                <c:pt idx="114">
                  <c:v>0.24159999999999998</c:v>
                </c:pt>
                <c:pt idx="115">
                  <c:v>0.24386999999999998</c:v>
                </c:pt>
                <c:pt idx="116">
                  <c:v>0.24587000000000001</c:v>
                </c:pt>
                <c:pt idx="117">
                  <c:v>0.24785999999999997</c:v>
                </c:pt>
                <c:pt idx="118">
                  <c:v>0.25013999999999997</c:v>
                </c:pt>
                <c:pt idx="119">
                  <c:v>0.25241999999999992</c:v>
                </c:pt>
                <c:pt idx="120">
                  <c:v>0.25441999999999998</c:v>
                </c:pt>
                <c:pt idx="121">
                  <c:v>0.25612999999999997</c:v>
                </c:pt>
                <c:pt idx="122">
                  <c:v>0.25840000000000002</c:v>
                </c:pt>
                <c:pt idx="123">
                  <c:v>0.26068000000000002</c:v>
                </c:pt>
                <c:pt idx="124">
                  <c:v>0.26295999999999997</c:v>
                </c:pt>
                <c:pt idx="125">
                  <c:v>0.26467000000000002</c:v>
                </c:pt>
                <c:pt idx="126">
                  <c:v>0.26695000000000002</c:v>
                </c:pt>
                <c:pt idx="127">
                  <c:v>0.26922999999999997</c:v>
                </c:pt>
                <c:pt idx="128">
                  <c:v>0.27150999999999997</c:v>
                </c:pt>
                <c:pt idx="129">
                  <c:v>0.27378999999999998</c:v>
                </c:pt>
                <c:pt idx="130">
                  <c:v>0.27550000000000002</c:v>
                </c:pt>
                <c:pt idx="131">
                  <c:v>0.27778000000000003</c:v>
                </c:pt>
                <c:pt idx="132">
                  <c:v>0.27948999999999996</c:v>
                </c:pt>
                <c:pt idx="133">
                  <c:v>0.28177000000000002</c:v>
                </c:pt>
                <c:pt idx="134">
                  <c:v>0.28376000000000001</c:v>
                </c:pt>
                <c:pt idx="135">
                  <c:v>0.28574999999999995</c:v>
                </c:pt>
                <c:pt idx="136">
                  <c:v>0.28803000000000001</c:v>
                </c:pt>
                <c:pt idx="137">
                  <c:v>0.29031000000000001</c:v>
                </c:pt>
                <c:pt idx="138">
                  <c:v>0.29259000000000002</c:v>
                </c:pt>
                <c:pt idx="139">
                  <c:v>0.29459000000000002</c:v>
                </c:pt>
                <c:pt idx="140">
                  <c:v>0.29657999999999995</c:v>
                </c:pt>
                <c:pt idx="141">
                  <c:v>0.29886000000000001</c:v>
                </c:pt>
                <c:pt idx="142">
                  <c:v>0.30114000000000002</c:v>
                </c:pt>
                <c:pt idx="143">
                  <c:v>0.30284999999999995</c:v>
                </c:pt>
                <c:pt idx="144">
                  <c:v>0.30484</c:v>
                </c:pt>
                <c:pt idx="145">
                  <c:v>0.30712</c:v>
                </c:pt>
                <c:pt idx="146">
                  <c:v>0.30911999999999995</c:v>
                </c:pt>
                <c:pt idx="147">
                  <c:v>0.31140000000000001</c:v>
                </c:pt>
                <c:pt idx="148">
                  <c:v>0.31310999999999994</c:v>
                </c:pt>
                <c:pt idx="149">
                  <c:v>0.31537999999999994</c:v>
                </c:pt>
                <c:pt idx="150">
                  <c:v>0.31766</c:v>
                </c:pt>
                <c:pt idx="151">
                  <c:v>0.32022999999999996</c:v>
                </c:pt>
                <c:pt idx="152">
                  <c:v>0.32222000000000001</c:v>
                </c:pt>
                <c:pt idx="153">
                  <c:v>0.32421999999999995</c:v>
                </c:pt>
                <c:pt idx="154">
                  <c:v>0.32620999999999994</c:v>
                </c:pt>
                <c:pt idx="155">
                  <c:v>0.32819999999999999</c:v>
                </c:pt>
                <c:pt idx="156">
                  <c:v>0.33048</c:v>
                </c:pt>
                <c:pt idx="157">
                  <c:v>0.33248</c:v>
                </c:pt>
                <c:pt idx="158">
                  <c:v>0.33446999999999999</c:v>
                </c:pt>
                <c:pt idx="159">
                  <c:v>0.33674999999999994</c:v>
                </c:pt>
                <c:pt idx="160">
                  <c:v>0.33903</c:v>
                </c:pt>
                <c:pt idx="161">
                  <c:v>0.34131</c:v>
                </c:pt>
                <c:pt idx="162">
                  <c:v>0.34329999999999994</c:v>
                </c:pt>
                <c:pt idx="163">
                  <c:v>0.34558</c:v>
                </c:pt>
                <c:pt idx="164">
                  <c:v>0.34757999999999994</c:v>
                </c:pt>
                <c:pt idx="165">
                  <c:v>0.34986</c:v>
                </c:pt>
                <c:pt idx="166">
                  <c:v>0.35185</c:v>
                </c:pt>
                <c:pt idx="167">
                  <c:v>0.35355999999999993</c:v>
                </c:pt>
                <c:pt idx="168">
                  <c:v>0.35583999999999999</c:v>
                </c:pt>
                <c:pt idx="169">
                  <c:v>0.35811999999999999</c:v>
                </c:pt>
                <c:pt idx="170">
                  <c:v>0.36010999999999993</c:v>
                </c:pt>
                <c:pt idx="171">
                  <c:v>0.36210999999999999</c:v>
                </c:pt>
                <c:pt idx="172">
                  <c:v>0.36409999999999998</c:v>
                </c:pt>
                <c:pt idx="173">
                  <c:v>0.36637999999999993</c:v>
                </c:pt>
                <c:pt idx="174">
                  <c:v>0.36895</c:v>
                </c:pt>
                <c:pt idx="175">
                  <c:v>0.37093999999999994</c:v>
                </c:pt>
                <c:pt idx="176">
                  <c:v>0.37292999999999993</c:v>
                </c:pt>
                <c:pt idx="177">
                  <c:v>0.37492999999999999</c:v>
                </c:pt>
                <c:pt idx="178">
                  <c:v>0.37691999999999992</c:v>
                </c:pt>
                <c:pt idx="179">
                  <c:v>0.37919999999999998</c:v>
                </c:pt>
                <c:pt idx="180">
                  <c:v>0.38090999999999997</c:v>
                </c:pt>
                <c:pt idx="181">
                  <c:v>0.38318999999999992</c:v>
                </c:pt>
                <c:pt idx="182">
                  <c:v>0.38546999999999998</c:v>
                </c:pt>
                <c:pt idx="183">
                  <c:v>0.38802999999999993</c:v>
                </c:pt>
                <c:pt idx="184">
                  <c:v>0.39002999999999999</c:v>
                </c:pt>
                <c:pt idx="185">
                  <c:v>0.39173999999999998</c:v>
                </c:pt>
                <c:pt idx="186">
                  <c:v>0.39401999999999993</c:v>
                </c:pt>
                <c:pt idx="187">
                  <c:v>0.39629999999999999</c:v>
                </c:pt>
                <c:pt idx="188">
                  <c:v>0.39857999999999999</c:v>
                </c:pt>
                <c:pt idx="189">
                  <c:v>0.40028000000000002</c:v>
                </c:pt>
                <c:pt idx="190">
                  <c:v>0.40228000000000003</c:v>
                </c:pt>
                <c:pt idx="191">
                  <c:v>0.40483999999999998</c:v>
                </c:pt>
                <c:pt idx="192">
                  <c:v>0.40683999999999998</c:v>
                </c:pt>
                <c:pt idx="193">
                  <c:v>0.40883000000000003</c:v>
                </c:pt>
                <c:pt idx="194">
                  <c:v>0.41082999999999992</c:v>
                </c:pt>
                <c:pt idx="195">
                  <c:v>0.41282000000000002</c:v>
                </c:pt>
                <c:pt idx="196">
                  <c:v>0.41510000000000002</c:v>
                </c:pt>
                <c:pt idx="197">
                  <c:v>0.41737999999999997</c:v>
                </c:pt>
                <c:pt idx="198">
                  <c:v>0.41936999999999997</c:v>
                </c:pt>
                <c:pt idx="199">
                  <c:v>0.42137000000000002</c:v>
                </c:pt>
                <c:pt idx="200">
                  <c:v>0.42336000000000001</c:v>
                </c:pt>
                <c:pt idx="201">
                  <c:v>0.42535999999999996</c:v>
                </c:pt>
                <c:pt idx="202">
                  <c:v>0.42763000000000001</c:v>
                </c:pt>
                <c:pt idx="203">
                  <c:v>0.42933999999999994</c:v>
                </c:pt>
                <c:pt idx="204">
                  <c:v>0.43191000000000002</c:v>
                </c:pt>
                <c:pt idx="205">
                  <c:v>0.43447000000000002</c:v>
                </c:pt>
                <c:pt idx="206">
                  <c:v>0.43674999999999997</c:v>
                </c:pt>
                <c:pt idx="207">
                  <c:v>0.43845999999999996</c:v>
                </c:pt>
                <c:pt idx="208">
                  <c:v>0.44045999999999996</c:v>
                </c:pt>
                <c:pt idx="209">
                  <c:v>0.44273000000000001</c:v>
                </c:pt>
                <c:pt idx="210">
                  <c:v>0.44472999999999996</c:v>
                </c:pt>
                <c:pt idx="211">
                  <c:v>0.44701000000000002</c:v>
                </c:pt>
                <c:pt idx="212">
                  <c:v>0.44899999999999995</c:v>
                </c:pt>
                <c:pt idx="213">
                  <c:v>0.45099999999999996</c:v>
                </c:pt>
                <c:pt idx="214">
                  <c:v>0.45328000000000002</c:v>
                </c:pt>
                <c:pt idx="215">
                  <c:v>0.45556000000000002</c:v>
                </c:pt>
                <c:pt idx="216">
                  <c:v>0.45725999999999994</c:v>
                </c:pt>
                <c:pt idx="217">
                  <c:v>0.45954</c:v>
                </c:pt>
                <c:pt idx="218">
                  <c:v>0.46182000000000001</c:v>
                </c:pt>
                <c:pt idx="219">
                  <c:v>0.46409999999999996</c:v>
                </c:pt>
                <c:pt idx="220">
                  <c:v>0.46610000000000001</c:v>
                </c:pt>
                <c:pt idx="221">
                  <c:v>0.46809000000000001</c:v>
                </c:pt>
                <c:pt idx="222">
                  <c:v>0.46979999999999994</c:v>
                </c:pt>
                <c:pt idx="223">
                  <c:v>0.47207999999999994</c:v>
                </c:pt>
                <c:pt idx="224">
                  <c:v>0.47406999999999994</c:v>
                </c:pt>
                <c:pt idx="225">
                  <c:v>0.47635</c:v>
                </c:pt>
                <c:pt idx="226">
                  <c:v>0.47834999999999994</c:v>
                </c:pt>
                <c:pt idx="227">
                  <c:v>0.48063</c:v>
                </c:pt>
                <c:pt idx="228">
                  <c:v>0.48318999999999995</c:v>
                </c:pt>
                <c:pt idx="229">
                  <c:v>0.48517999999999994</c:v>
                </c:pt>
                <c:pt idx="230">
                  <c:v>0.48717999999999995</c:v>
                </c:pt>
                <c:pt idx="231">
                  <c:v>0.48916999999999999</c:v>
                </c:pt>
                <c:pt idx="232">
                  <c:v>0.49144999999999994</c:v>
                </c:pt>
                <c:pt idx="233">
                  <c:v>0.49372999999999995</c:v>
                </c:pt>
                <c:pt idx="234">
                  <c:v>0.49572999999999995</c:v>
                </c:pt>
                <c:pt idx="235">
                  <c:v>0.49771999999999994</c:v>
                </c:pt>
                <c:pt idx="236">
                  <c:v>0.49999999999999994</c:v>
                </c:pt>
                <c:pt idx="237">
                  <c:v>0.50199000000000005</c:v>
                </c:pt>
                <c:pt idx="238">
                  <c:v>0.50427</c:v>
                </c:pt>
                <c:pt idx="239">
                  <c:v>0.50627</c:v>
                </c:pt>
                <c:pt idx="240">
                  <c:v>0.50826000000000005</c:v>
                </c:pt>
                <c:pt idx="241">
                  <c:v>0.51053999999999999</c:v>
                </c:pt>
                <c:pt idx="242">
                  <c:v>0.51281999999999994</c:v>
                </c:pt>
                <c:pt idx="243">
                  <c:v>0.51480999999999999</c:v>
                </c:pt>
                <c:pt idx="244">
                  <c:v>0.51680999999999999</c:v>
                </c:pt>
                <c:pt idx="245">
                  <c:v>0.51880000000000004</c:v>
                </c:pt>
                <c:pt idx="246">
                  <c:v>0.52080000000000004</c:v>
                </c:pt>
                <c:pt idx="247">
                  <c:v>0.52278999999999987</c:v>
                </c:pt>
                <c:pt idx="248">
                  <c:v>0.52507000000000004</c:v>
                </c:pt>
                <c:pt idx="249">
                  <c:v>0.52677999999999991</c:v>
                </c:pt>
                <c:pt idx="250">
                  <c:v>0.52934000000000003</c:v>
                </c:pt>
                <c:pt idx="251">
                  <c:v>0.53161999999999998</c:v>
                </c:pt>
                <c:pt idx="252">
                  <c:v>0.53390000000000004</c:v>
                </c:pt>
                <c:pt idx="253">
                  <c:v>0.53589999999999993</c:v>
                </c:pt>
                <c:pt idx="254">
                  <c:v>0.53788999999999998</c:v>
                </c:pt>
                <c:pt idx="255">
                  <c:v>0.54017000000000004</c:v>
                </c:pt>
                <c:pt idx="256">
                  <c:v>0.54215999999999998</c:v>
                </c:pt>
                <c:pt idx="257">
                  <c:v>0.54444000000000004</c:v>
                </c:pt>
                <c:pt idx="258">
                  <c:v>0.54615000000000002</c:v>
                </c:pt>
                <c:pt idx="259">
                  <c:v>0.54842999999999997</c:v>
                </c:pt>
                <c:pt idx="260">
                  <c:v>0.55071000000000003</c:v>
                </c:pt>
                <c:pt idx="261">
                  <c:v>0.55298999999999998</c:v>
                </c:pt>
                <c:pt idx="262">
                  <c:v>0.55469999999999997</c:v>
                </c:pt>
                <c:pt idx="263">
                  <c:v>0.55698000000000003</c:v>
                </c:pt>
                <c:pt idx="264">
                  <c:v>0.55925999999999998</c:v>
                </c:pt>
                <c:pt idx="265">
                  <c:v>0.56154000000000004</c:v>
                </c:pt>
                <c:pt idx="266">
                  <c:v>0.56352999999999998</c:v>
                </c:pt>
                <c:pt idx="267">
                  <c:v>0.56523999999999996</c:v>
                </c:pt>
                <c:pt idx="268">
                  <c:v>0.56723999999999997</c:v>
                </c:pt>
                <c:pt idx="269">
                  <c:v>0.56951999999999992</c:v>
                </c:pt>
                <c:pt idx="270">
                  <c:v>0.57179000000000002</c:v>
                </c:pt>
                <c:pt idx="271">
                  <c:v>0.57379000000000002</c:v>
                </c:pt>
                <c:pt idx="272">
                  <c:v>0.57577999999999996</c:v>
                </c:pt>
                <c:pt idx="273">
                  <c:v>0.57806000000000002</c:v>
                </c:pt>
                <c:pt idx="274">
                  <c:v>0.58033999999999997</c:v>
                </c:pt>
                <c:pt idx="275">
                  <c:v>0.58261999999999992</c:v>
                </c:pt>
                <c:pt idx="276">
                  <c:v>0.58433000000000002</c:v>
                </c:pt>
                <c:pt idx="277">
                  <c:v>0.58631999999999984</c:v>
                </c:pt>
                <c:pt idx="278">
                  <c:v>0.58860000000000001</c:v>
                </c:pt>
                <c:pt idx="279">
                  <c:v>0.59087999999999996</c:v>
                </c:pt>
                <c:pt idx="280">
                  <c:v>0.59287999999999996</c:v>
                </c:pt>
                <c:pt idx="281">
                  <c:v>0.59458999999999995</c:v>
                </c:pt>
                <c:pt idx="282">
                  <c:v>0.59687000000000001</c:v>
                </c:pt>
                <c:pt idx="283">
                  <c:v>0.59914000000000001</c:v>
                </c:pt>
                <c:pt idx="284">
                  <c:v>0.60141999999999995</c:v>
                </c:pt>
                <c:pt idx="285">
                  <c:v>0.60370000000000001</c:v>
                </c:pt>
                <c:pt idx="286">
                  <c:v>0.60569999999999991</c:v>
                </c:pt>
                <c:pt idx="287">
                  <c:v>0.60797999999999985</c:v>
                </c:pt>
                <c:pt idx="288">
                  <c:v>0.61026000000000002</c:v>
                </c:pt>
                <c:pt idx="289">
                  <c:v>0.61224999999999985</c:v>
                </c:pt>
                <c:pt idx="290">
                  <c:v>0.61395999999999995</c:v>
                </c:pt>
                <c:pt idx="291">
                  <c:v>0.61595</c:v>
                </c:pt>
                <c:pt idx="292">
                  <c:v>0.61822999999999995</c:v>
                </c:pt>
                <c:pt idx="293">
                  <c:v>0.62051000000000001</c:v>
                </c:pt>
                <c:pt idx="294">
                  <c:v>0.6225099999999999</c:v>
                </c:pt>
                <c:pt idx="295">
                  <c:v>0.62450000000000006</c:v>
                </c:pt>
                <c:pt idx="296">
                  <c:v>0.62705999999999995</c:v>
                </c:pt>
                <c:pt idx="297">
                  <c:v>0.6293399999999999</c:v>
                </c:pt>
                <c:pt idx="298">
                  <c:v>0.63105</c:v>
                </c:pt>
                <c:pt idx="299">
                  <c:v>0.63304999999999989</c:v>
                </c:pt>
                <c:pt idx="300">
                  <c:v>0.63504000000000005</c:v>
                </c:pt>
                <c:pt idx="301">
                  <c:v>0.63732</c:v>
                </c:pt>
                <c:pt idx="302">
                  <c:v>0.63959999999999984</c:v>
                </c:pt>
                <c:pt idx="303">
                  <c:v>0.64131000000000005</c:v>
                </c:pt>
                <c:pt idx="304">
                  <c:v>0.64329999999999998</c:v>
                </c:pt>
                <c:pt idx="305">
                  <c:v>0.64558000000000004</c:v>
                </c:pt>
                <c:pt idx="306">
                  <c:v>0.64785999999999999</c:v>
                </c:pt>
                <c:pt idx="307">
                  <c:v>0.65013999999999994</c:v>
                </c:pt>
                <c:pt idx="308">
                  <c:v>0.65214000000000005</c:v>
                </c:pt>
                <c:pt idx="309">
                  <c:v>0.65442</c:v>
                </c:pt>
                <c:pt idx="310">
                  <c:v>0.65668999999999988</c:v>
                </c:pt>
                <c:pt idx="311">
                  <c:v>0.65896999999999983</c:v>
                </c:pt>
                <c:pt idx="312">
                  <c:v>0.66067999999999993</c:v>
                </c:pt>
                <c:pt idx="313">
                  <c:v>0.66239000000000003</c:v>
                </c:pt>
                <c:pt idx="314">
                  <c:v>0.66466999999999998</c:v>
                </c:pt>
                <c:pt idx="315">
                  <c:v>0.66694999999999993</c:v>
                </c:pt>
                <c:pt idx="316">
                  <c:v>0.66922999999999988</c:v>
                </c:pt>
                <c:pt idx="317">
                  <c:v>0.67151000000000005</c:v>
                </c:pt>
                <c:pt idx="318">
                  <c:v>0.67349999999999988</c:v>
                </c:pt>
                <c:pt idx="319">
                  <c:v>0.67578000000000005</c:v>
                </c:pt>
                <c:pt idx="320">
                  <c:v>0.67778000000000005</c:v>
                </c:pt>
                <c:pt idx="321">
                  <c:v>0.67976999999999987</c:v>
                </c:pt>
                <c:pt idx="322">
                  <c:v>0.68176999999999988</c:v>
                </c:pt>
                <c:pt idx="323">
                  <c:v>0.68403999999999987</c:v>
                </c:pt>
                <c:pt idx="324">
                  <c:v>0.68603999999999987</c:v>
                </c:pt>
                <c:pt idx="325">
                  <c:v>0.68832000000000004</c:v>
                </c:pt>
                <c:pt idx="326">
                  <c:v>0.69002999999999992</c:v>
                </c:pt>
                <c:pt idx="327">
                  <c:v>0.69201999999999997</c:v>
                </c:pt>
                <c:pt idx="328">
                  <c:v>0.69429999999999992</c:v>
                </c:pt>
                <c:pt idx="329">
                  <c:v>0.69657999999999987</c:v>
                </c:pt>
                <c:pt idx="330">
                  <c:v>0.69886000000000004</c:v>
                </c:pt>
                <c:pt idx="331">
                  <c:v>0.70084999999999986</c:v>
                </c:pt>
                <c:pt idx="332">
                  <c:v>0.70312999999999992</c:v>
                </c:pt>
                <c:pt idx="333">
                  <c:v>0.70540999999999998</c:v>
                </c:pt>
                <c:pt idx="334">
                  <c:v>0.70740999999999998</c:v>
                </c:pt>
                <c:pt idx="335">
                  <c:v>0.70911999999999986</c:v>
                </c:pt>
                <c:pt idx="336">
                  <c:v>0.71110999999999991</c:v>
                </c:pt>
                <c:pt idx="337">
                  <c:v>0.71338999999999986</c:v>
                </c:pt>
                <c:pt idx="338">
                  <c:v>0.71567000000000003</c:v>
                </c:pt>
                <c:pt idx="339">
                  <c:v>0.71794999999999998</c:v>
                </c:pt>
                <c:pt idx="340">
                  <c:v>0.71993999999999991</c:v>
                </c:pt>
                <c:pt idx="341">
                  <c:v>0.72221999999999986</c:v>
                </c:pt>
                <c:pt idx="342">
                  <c:v>0.72450000000000003</c:v>
                </c:pt>
                <c:pt idx="343">
                  <c:v>0.72650000000000003</c:v>
                </c:pt>
                <c:pt idx="344">
                  <c:v>0.72848999999999997</c:v>
                </c:pt>
                <c:pt idx="345">
                  <c:v>0.73047999999999991</c:v>
                </c:pt>
                <c:pt idx="346">
                  <c:v>0.73275999999999986</c:v>
                </c:pt>
                <c:pt idx="347">
                  <c:v>0.73504000000000003</c:v>
                </c:pt>
                <c:pt idx="348">
                  <c:v>0.73704000000000003</c:v>
                </c:pt>
                <c:pt idx="349">
                  <c:v>0.73875000000000002</c:v>
                </c:pt>
                <c:pt idx="350">
                  <c:v>0.7410199999999999</c:v>
                </c:pt>
                <c:pt idx="351">
                  <c:v>0.74329999999999985</c:v>
                </c:pt>
                <c:pt idx="352">
                  <c:v>0.74529999999999996</c:v>
                </c:pt>
                <c:pt idx="353">
                  <c:v>0.7472899999999999</c:v>
                </c:pt>
                <c:pt idx="354">
                  <c:v>0.74956999999999985</c:v>
                </c:pt>
                <c:pt idx="355">
                  <c:v>0.75185000000000002</c:v>
                </c:pt>
                <c:pt idx="356">
                  <c:v>0.75385000000000002</c:v>
                </c:pt>
                <c:pt idx="357">
                  <c:v>0.75583999999999985</c:v>
                </c:pt>
                <c:pt idx="358">
                  <c:v>0.75754999999999983</c:v>
                </c:pt>
                <c:pt idx="359">
                  <c:v>0.75982999999999989</c:v>
                </c:pt>
                <c:pt idx="360">
                  <c:v>0.76210999999999984</c:v>
                </c:pt>
                <c:pt idx="361">
                  <c:v>0.76466999999999996</c:v>
                </c:pt>
                <c:pt idx="362">
                  <c:v>0.76666999999999996</c:v>
                </c:pt>
                <c:pt idx="363">
                  <c:v>0.76894999999999991</c:v>
                </c:pt>
                <c:pt idx="364">
                  <c:v>0.77122000000000002</c:v>
                </c:pt>
                <c:pt idx="365">
                  <c:v>0.77321999999999991</c:v>
                </c:pt>
                <c:pt idx="366">
                  <c:v>0.77520999999999995</c:v>
                </c:pt>
                <c:pt idx="367">
                  <c:v>0.77691999999999994</c:v>
                </c:pt>
                <c:pt idx="368">
                  <c:v>0.7792</c:v>
                </c:pt>
                <c:pt idx="369">
                  <c:v>0.78147999999999995</c:v>
                </c:pt>
                <c:pt idx="370">
                  <c:v>0.78376000000000001</c:v>
                </c:pt>
                <c:pt idx="371">
                  <c:v>0.78574999999999984</c:v>
                </c:pt>
                <c:pt idx="372">
                  <c:v>0.78774999999999995</c:v>
                </c:pt>
                <c:pt idx="373">
                  <c:v>0.78973999999999989</c:v>
                </c:pt>
                <c:pt idx="374">
                  <c:v>0.79174</c:v>
                </c:pt>
                <c:pt idx="375">
                  <c:v>0.7942999999999999</c:v>
                </c:pt>
                <c:pt idx="376">
                  <c:v>0.79630000000000001</c:v>
                </c:pt>
                <c:pt idx="377">
                  <c:v>0.79856999999999989</c:v>
                </c:pt>
                <c:pt idx="378">
                  <c:v>0.80056999999999989</c:v>
                </c:pt>
                <c:pt idx="379">
                  <c:v>0.80256000000000005</c:v>
                </c:pt>
                <c:pt idx="380">
                  <c:v>0.80456000000000005</c:v>
                </c:pt>
                <c:pt idx="381">
                  <c:v>0.80654999999999999</c:v>
                </c:pt>
                <c:pt idx="382">
                  <c:v>0.80854999999999999</c:v>
                </c:pt>
                <c:pt idx="383">
                  <c:v>0.81082999999999994</c:v>
                </c:pt>
                <c:pt idx="384">
                  <c:v>0.81310000000000004</c:v>
                </c:pt>
                <c:pt idx="385">
                  <c:v>0.81537999999999988</c:v>
                </c:pt>
                <c:pt idx="386">
                  <c:v>0.81737999999999988</c:v>
                </c:pt>
                <c:pt idx="387">
                  <c:v>0.81966000000000006</c:v>
                </c:pt>
                <c:pt idx="388">
                  <c:v>0.82193999999999989</c:v>
                </c:pt>
                <c:pt idx="389">
                  <c:v>0.82393000000000005</c:v>
                </c:pt>
                <c:pt idx="390">
                  <c:v>0.82593000000000005</c:v>
                </c:pt>
                <c:pt idx="391">
                  <c:v>0.82791999999999988</c:v>
                </c:pt>
                <c:pt idx="392">
                  <c:v>0.83020000000000005</c:v>
                </c:pt>
                <c:pt idx="393">
                  <c:v>0.83247999999999989</c:v>
                </c:pt>
                <c:pt idx="394">
                  <c:v>0.83447000000000005</c:v>
                </c:pt>
                <c:pt idx="395">
                  <c:v>0.83618000000000003</c:v>
                </c:pt>
                <c:pt idx="396">
                  <c:v>0.83845999999999987</c:v>
                </c:pt>
                <c:pt idx="397">
                  <c:v>0.84074000000000004</c:v>
                </c:pt>
                <c:pt idx="398">
                  <c:v>0.84301999999999988</c:v>
                </c:pt>
                <c:pt idx="399">
                  <c:v>0.84500999999999993</c:v>
                </c:pt>
                <c:pt idx="400">
                  <c:v>0.84701000000000004</c:v>
                </c:pt>
                <c:pt idx="401">
                  <c:v>0.84928999999999988</c:v>
                </c:pt>
                <c:pt idx="402">
                  <c:v>0.85127999999999993</c:v>
                </c:pt>
                <c:pt idx="403">
                  <c:v>0.85328000000000004</c:v>
                </c:pt>
                <c:pt idx="404">
                  <c:v>0.85497999999999996</c:v>
                </c:pt>
                <c:pt idx="405">
                  <c:v>0.85726000000000002</c:v>
                </c:pt>
                <c:pt idx="406">
                  <c:v>0.85953999999999986</c:v>
                </c:pt>
                <c:pt idx="407">
                  <c:v>0.86181999999999992</c:v>
                </c:pt>
                <c:pt idx="408">
                  <c:v>0.86382000000000003</c:v>
                </c:pt>
                <c:pt idx="409">
                  <c:v>0.86580999999999986</c:v>
                </c:pt>
                <c:pt idx="410">
                  <c:v>0.86808999999999992</c:v>
                </c:pt>
                <c:pt idx="411">
                  <c:v>0.87036999999999987</c:v>
                </c:pt>
                <c:pt idx="412">
                  <c:v>0.87235999999999991</c:v>
                </c:pt>
                <c:pt idx="413">
                  <c:v>0.87436000000000003</c:v>
                </c:pt>
                <c:pt idx="414">
                  <c:v>0.87634999999999985</c:v>
                </c:pt>
                <c:pt idx="415">
                  <c:v>0.87862999999999991</c:v>
                </c:pt>
                <c:pt idx="416">
                  <c:v>0.88063000000000002</c:v>
                </c:pt>
                <c:pt idx="417">
                  <c:v>0.88261999999999985</c:v>
                </c:pt>
                <c:pt idx="418">
                  <c:v>0.88461000000000001</c:v>
                </c:pt>
                <c:pt idx="419">
                  <c:v>0.88688999999999985</c:v>
                </c:pt>
                <c:pt idx="420">
                  <c:v>0.88945999999999992</c:v>
                </c:pt>
                <c:pt idx="421">
                  <c:v>0.89144999999999996</c:v>
                </c:pt>
                <c:pt idx="422">
                  <c:v>0.89372999999999991</c:v>
                </c:pt>
                <c:pt idx="423">
                  <c:v>0.8954399999999999</c:v>
                </c:pt>
                <c:pt idx="424">
                  <c:v>0.89744000000000002</c:v>
                </c:pt>
                <c:pt idx="425">
                  <c:v>0.8997099999999999</c:v>
                </c:pt>
                <c:pt idx="426">
                  <c:v>0.9017099999999999</c:v>
                </c:pt>
                <c:pt idx="427">
                  <c:v>0.90369999999999984</c:v>
                </c:pt>
                <c:pt idx="428">
                  <c:v>0.9059799999999999</c:v>
                </c:pt>
                <c:pt idx="429">
                  <c:v>0.90854999999999997</c:v>
                </c:pt>
                <c:pt idx="430">
                  <c:v>0.91083000000000003</c:v>
                </c:pt>
                <c:pt idx="431">
                  <c:v>0.91252999999999995</c:v>
                </c:pt>
                <c:pt idx="432">
                  <c:v>0.9148099999999999</c:v>
                </c:pt>
                <c:pt idx="433">
                  <c:v>0.91708999999999996</c:v>
                </c:pt>
                <c:pt idx="434">
                  <c:v>0.91937000000000002</c:v>
                </c:pt>
                <c:pt idx="435">
                  <c:v>0.9210799999999999</c:v>
                </c:pt>
                <c:pt idx="436">
                  <c:v>0.9230799999999999</c:v>
                </c:pt>
                <c:pt idx="437">
                  <c:v>0.92535999999999996</c:v>
                </c:pt>
                <c:pt idx="438">
                  <c:v>0.92762999999999984</c:v>
                </c:pt>
                <c:pt idx="439">
                  <c:v>0.92962999999999996</c:v>
                </c:pt>
                <c:pt idx="440">
                  <c:v>0.93161999999999989</c:v>
                </c:pt>
                <c:pt idx="441">
                  <c:v>0.93389999999999995</c:v>
                </c:pt>
                <c:pt idx="442">
                  <c:v>0.93618000000000001</c:v>
                </c:pt>
                <c:pt idx="443">
                  <c:v>0.93874999999999986</c:v>
                </c:pt>
                <c:pt idx="444">
                  <c:v>0.94045000000000001</c:v>
                </c:pt>
                <c:pt idx="445">
                  <c:v>0.94272999999999985</c:v>
                </c:pt>
                <c:pt idx="446">
                  <c:v>0.94443999999999984</c:v>
                </c:pt>
                <c:pt idx="447">
                  <c:v>0.94643999999999995</c:v>
                </c:pt>
                <c:pt idx="448">
                  <c:v>0.94842999999999988</c:v>
                </c:pt>
                <c:pt idx="449">
                  <c:v>0.95042999999999989</c:v>
                </c:pt>
                <c:pt idx="450">
                  <c:v>0.95241999999999993</c:v>
                </c:pt>
                <c:pt idx="451">
                  <c:v>0.95469999999999988</c:v>
                </c:pt>
                <c:pt idx="452">
                  <c:v>0.95697999999999994</c:v>
                </c:pt>
                <c:pt idx="453">
                  <c:v>0.95926</c:v>
                </c:pt>
                <c:pt idx="454">
                  <c:v>0.96096999999999988</c:v>
                </c:pt>
                <c:pt idx="455">
                  <c:v>0.96324999999999994</c:v>
                </c:pt>
                <c:pt idx="456">
                  <c:v>0.96553</c:v>
                </c:pt>
                <c:pt idx="457">
                  <c:v>0.96751999999999994</c:v>
                </c:pt>
                <c:pt idx="458">
                  <c:v>0.96950999999999998</c:v>
                </c:pt>
                <c:pt idx="459">
                  <c:v>0.97121999999999986</c:v>
                </c:pt>
                <c:pt idx="460">
                  <c:v>0.97349999999999992</c:v>
                </c:pt>
                <c:pt idx="461">
                  <c:v>0.97577999999999998</c:v>
                </c:pt>
                <c:pt idx="462">
                  <c:v>0.97805999999999993</c:v>
                </c:pt>
                <c:pt idx="463">
                  <c:v>0.97976999999999992</c:v>
                </c:pt>
                <c:pt idx="464">
                  <c:v>0.98204999999999987</c:v>
                </c:pt>
                <c:pt idx="465">
                  <c:v>0.98460999999999999</c:v>
                </c:pt>
                <c:pt idx="466">
                  <c:v>0.98689000000000004</c:v>
                </c:pt>
                <c:pt idx="467">
                  <c:v>0.98889000000000005</c:v>
                </c:pt>
                <c:pt idx="468">
                  <c:v>0.99087999999999998</c:v>
                </c:pt>
                <c:pt idx="469">
                  <c:v>0.99287999999999998</c:v>
                </c:pt>
                <c:pt idx="470">
                  <c:v>0.99516000000000004</c:v>
                </c:pt>
                <c:pt idx="471">
                  <c:v>0.99714999999999998</c:v>
                </c:pt>
                <c:pt idx="472">
                  <c:v>0.99885999999999997</c:v>
                </c:pt>
                <c:pt idx="473">
                  <c:v>1.0008499999999998</c:v>
                </c:pt>
                <c:pt idx="474">
                  <c:v>1.00342</c:v>
                </c:pt>
                <c:pt idx="475">
                  <c:v>1.0057</c:v>
                </c:pt>
                <c:pt idx="476">
                  <c:v>1.00769</c:v>
                </c:pt>
                <c:pt idx="477">
                  <c:v>1.00997</c:v>
                </c:pt>
                <c:pt idx="478">
                  <c:v>1.0119599999999997</c:v>
                </c:pt>
                <c:pt idx="479">
                  <c:v>1.01396</c:v>
                </c:pt>
                <c:pt idx="480">
                  <c:v>1.01624</c:v>
                </c:pt>
                <c:pt idx="481">
                  <c:v>1.01823</c:v>
                </c:pt>
                <c:pt idx="482">
                  <c:v>1.02023</c:v>
                </c:pt>
                <c:pt idx="483">
                  <c:v>1.02251</c:v>
                </c:pt>
                <c:pt idx="484">
                  <c:v>1.0247900000000001</c:v>
                </c:pt>
                <c:pt idx="485">
                  <c:v>1.0264899999999997</c:v>
                </c:pt>
                <c:pt idx="486">
                  <c:v>1.0287699999999997</c:v>
                </c:pt>
                <c:pt idx="487">
                  <c:v>1.03105</c:v>
                </c:pt>
                <c:pt idx="488">
                  <c:v>1.0333300000000001</c:v>
                </c:pt>
                <c:pt idx="489">
                  <c:v>1.0356099999999999</c:v>
                </c:pt>
                <c:pt idx="490">
                  <c:v>1.0376099999999999</c:v>
                </c:pt>
                <c:pt idx="491">
                  <c:v>1.0396000000000001</c:v>
                </c:pt>
                <c:pt idx="492">
                  <c:v>1.0418799999999999</c:v>
                </c:pt>
                <c:pt idx="493">
                  <c:v>1.0438700000000001</c:v>
                </c:pt>
                <c:pt idx="494">
                  <c:v>1.0458700000000001</c:v>
                </c:pt>
                <c:pt idx="495">
                  <c:v>1.04786</c:v>
                </c:pt>
                <c:pt idx="496">
                  <c:v>1.0501400000000001</c:v>
                </c:pt>
                <c:pt idx="497">
                  <c:v>1.05271</c:v>
                </c:pt>
                <c:pt idx="498">
                  <c:v>1.05498</c:v>
                </c:pt>
                <c:pt idx="499">
                  <c:v>1.0566899999999999</c:v>
                </c:pt>
                <c:pt idx="500">
                  <c:v>1.0584</c:v>
                </c:pt>
                <c:pt idx="501">
                  <c:v>1.0606800000000001</c:v>
                </c:pt>
                <c:pt idx="502">
                  <c:v>1.0629599999999999</c:v>
                </c:pt>
                <c:pt idx="503">
                  <c:v>1.06524</c:v>
                </c:pt>
                <c:pt idx="504">
                  <c:v>1.0669500000000001</c:v>
                </c:pt>
                <c:pt idx="505">
                  <c:v>1.0692299999999999</c:v>
                </c:pt>
                <c:pt idx="506">
                  <c:v>1.07151</c:v>
                </c:pt>
                <c:pt idx="507">
                  <c:v>1.0734999999999999</c:v>
                </c:pt>
                <c:pt idx="508">
                  <c:v>1.0754999999999999</c:v>
                </c:pt>
                <c:pt idx="509">
                  <c:v>1.0774900000000001</c:v>
                </c:pt>
                <c:pt idx="510">
                  <c:v>1.0797699999999999</c:v>
                </c:pt>
                <c:pt idx="511">
                  <c:v>1.08205</c:v>
                </c:pt>
                <c:pt idx="512">
                  <c:v>1.08433</c:v>
                </c:pt>
                <c:pt idx="513">
                  <c:v>1.08632</c:v>
                </c:pt>
                <c:pt idx="514">
                  <c:v>1.0880300000000001</c:v>
                </c:pt>
                <c:pt idx="515">
                  <c:v>1.0900300000000001</c:v>
                </c:pt>
                <c:pt idx="516">
                  <c:v>1.0923099999999999</c:v>
                </c:pt>
                <c:pt idx="517">
                  <c:v>1.0943000000000001</c:v>
                </c:pt>
                <c:pt idx="518">
                  <c:v>1.0963000000000001</c:v>
                </c:pt>
                <c:pt idx="519">
                  <c:v>1.0988599999999999</c:v>
                </c:pt>
                <c:pt idx="520">
                  <c:v>1.10114</c:v>
                </c:pt>
                <c:pt idx="521">
                  <c:v>1.1034200000000001</c:v>
                </c:pt>
                <c:pt idx="522">
                  <c:v>1.1051299999999999</c:v>
                </c:pt>
                <c:pt idx="523">
                  <c:v>1.1071200000000001</c:v>
                </c:pt>
                <c:pt idx="524">
                  <c:v>1.1093999999999999</c:v>
                </c:pt>
                <c:pt idx="525">
                  <c:v>1.1113900000000001</c:v>
                </c:pt>
                <c:pt idx="526">
                  <c:v>1.1136699999999999</c:v>
                </c:pt>
                <c:pt idx="527">
                  <c:v>1.1156699999999999</c:v>
                </c:pt>
                <c:pt idx="528">
                  <c:v>1.1176600000000001</c:v>
                </c:pt>
                <c:pt idx="529">
                  <c:v>1.1199399999999999</c:v>
                </c:pt>
                <c:pt idx="530">
                  <c:v>1.12222</c:v>
                </c:pt>
                <c:pt idx="531">
                  <c:v>1.1239300000000001</c:v>
                </c:pt>
                <c:pt idx="532">
                  <c:v>1.1262099999999999</c:v>
                </c:pt>
                <c:pt idx="533">
                  <c:v>1.12849</c:v>
                </c:pt>
                <c:pt idx="534">
                  <c:v>1.1307700000000001</c:v>
                </c:pt>
                <c:pt idx="535">
                  <c:v>1.1330499999999999</c:v>
                </c:pt>
                <c:pt idx="536">
                  <c:v>1.13476</c:v>
                </c:pt>
                <c:pt idx="537">
                  <c:v>1.1367499999999999</c:v>
                </c:pt>
                <c:pt idx="538">
                  <c:v>1.1387499999999999</c:v>
                </c:pt>
                <c:pt idx="539">
                  <c:v>1.1410199999999999</c:v>
                </c:pt>
                <c:pt idx="540">
                  <c:v>1.1430199999999999</c:v>
                </c:pt>
                <c:pt idx="541">
                  <c:v>1.1453</c:v>
                </c:pt>
                <c:pt idx="542">
                  <c:v>1.14758</c:v>
                </c:pt>
                <c:pt idx="543">
                  <c:v>1.1498599999999999</c:v>
                </c:pt>
                <c:pt idx="544">
                  <c:v>1.1521399999999999</c:v>
                </c:pt>
                <c:pt idx="545">
                  <c:v>1.15385</c:v>
                </c:pt>
                <c:pt idx="546">
                  <c:v>1.15584</c:v>
                </c:pt>
                <c:pt idx="547">
                  <c:v>1.15812</c:v>
                </c:pt>
                <c:pt idx="548">
                  <c:v>1.1603999999999999</c:v>
                </c:pt>
                <c:pt idx="549">
                  <c:v>1.1626799999999999</c:v>
                </c:pt>
                <c:pt idx="550">
                  <c:v>1.16439</c:v>
                </c:pt>
                <c:pt idx="551">
                  <c:v>1.1666699999999999</c:v>
                </c:pt>
                <c:pt idx="552">
                  <c:v>1.1689400000000001</c:v>
                </c:pt>
                <c:pt idx="553">
                  <c:v>1.1709400000000001</c:v>
                </c:pt>
                <c:pt idx="554">
                  <c:v>1.17293</c:v>
                </c:pt>
                <c:pt idx="555">
                  <c:v>1.1752100000000001</c:v>
                </c:pt>
                <c:pt idx="556">
                  <c:v>1.1774899999999999</c:v>
                </c:pt>
                <c:pt idx="557">
                  <c:v>1.17977</c:v>
                </c:pt>
                <c:pt idx="558">
                  <c:v>1.1817699999999998</c:v>
                </c:pt>
                <c:pt idx="559">
                  <c:v>1.18319</c:v>
                </c:pt>
                <c:pt idx="560">
                  <c:v>1.18547</c:v>
                </c:pt>
                <c:pt idx="561">
                  <c:v>1.18746</c:v>
                </c:pt>
                <c:pt idx="562">
                  <c:v>1.18974</c:v>
                </c:pt>
                <c:pt idx="563">
                  <c:v>1.19174</c:v>
                </c:pt>
                <c:pt idx="564">
                  <c:v>1.19373</c:v>
                </c:pt>
                <c:pt idx="565">
                  <c:v>1.1962999999999999</c:v>
                </c:pt>
                <c:pt idx="566">
                  <c:v>1.1982900000000001</c:v>
                </c:pt>
                <c:pt idx="567">
                  <c:v>1.20028</c:v>
                </c:pt>
                <c:pt idx="568">
                  <c:v>1.20228</c:v>
                </c:pt>
                <c:pt idx="569">
                  <c:v>1.20427</c:v>
                </c:pt>
                <c:pt idx="570">
                  <c:v>1.20655</c:v>
                </c:pt>
                <c:pt idx="571">
                  <c:v>1.2088300000000001</c:v>
                </c:pt>
                <c:pt idx="572">
                  <c:v>1.2108300000000001</c:v>
                </c:pt>
                <c:pt idx="573">
                  <c:v>1.21282</c:v>
                </c:pt>
                <c:pt idx="574">
                  <c:v>1.2151000000000001</c:v>
                </c:pt>
                <c:pt idx="575">
                  <c:v>1.2173799999999999</c:v>
                </c:pt>
                <c:pt idx="576">
                  <c:v>1.21966</c:v>
                </c:pt>
                <c:pt idx="577">
                  <c:v>1.2213700000000001</c:v>
                </c:pt>
                <c:pt idx="578">
                  <c:v>1.2236499999999999</c:v>
                </c:pt>
                <c:pt idx="579">
                  <c:v>1.2259199999999999</c:v>
                </c:pt>
                <c:pt idx="580">
                  <c:v>1.2282</c:v>
                </c:pt>
                <c:pt idx="581">
                  <c:v>1.2304799999999998</c:v>
                </c:pt>
                <c:pt idx="582">
                  <c:v>1.2321899999999999</c:v>
                </c:pt>
                <c:pt idx="583">
                  <c:v>1.2339</c:v>
                </c:pt>
                <c:pt idx="584">
                  <c:v>1.2361800000000001</c:v>
                </c:pt>
                <c:pt idx="585">
                  <c:v>1.2384599999999999</c:v>
                </c:pt>
                <c:pt idx="586">
                  <c:v>1.24074</c:v>
                </c:pt>
                <c:pt idx="587">
                  <c:v>1.2424500000000001</c:v>
                </c:pt>
                <c:pt idx="588">
                  <c:v>1.24501</c:v>
                </c:pt>
                <c:pt idx="589">
                  <c:v>1.24701</c:v>
                </c:pt>
                <c:pt idx="590">
                  <c:v>1.2492899999999998</c:v>
                </c:pt>
                <c:pt idx="591">
                  <c:v>1.2509999999999999</c:v>
                </c:pt>
                <c:pt idx="592">
                  <c:v>1.2532799999999999</c:v>
                </c:pt>
                <c:pt idx="593">
                  <c:v>1.2555499999999999</c:v>
                </c:pt>
                <c:pt idx="594">
                  <c:v>1.25783</c:v>
                </c:pt>
                <c:pt idx="595">
                  <c:v>1.2595400000000001</c:v>
                </c:pt>
                <c:pt idx="596">
                  <c:v>1.2615399999999999</c:v>
                </c:pt>
                <c:pt idx="597">
                  <c:v>1.2638199999999999</c:v>
                </c:pt>
                <c:pt idx="598">
                  <c:v>1.2660999999999998</c:v>
                </c:pt>
                <c:pt idx="599">
                  <c:v>1.26837</c:v>
                </c:pt>
                <c:pt idx="600">
                  <c:v>1.2703699999999998</c:v>
                </c:pt>
                <c:pt idx="601">
                  <c:v>1.2726499999999998</c:v>
                </c:pt>
                <c:pt idx="602">
                  <c:v>1.2749299999999997</c:v>
                </c:pt>
                <c:pt idx="603">
                  <c:v>1.2772099999999997</c:v>
                </c:pt>
                <c:pt idx="604">
                  <c:v>1.2789199999999998</c:v>
                </c:pt>
                <c:pt idx="605">
                  <c:v>1.2806299999999999</c:v>
                </c:pt>
                <c:pt idx="606">
                  <c:v>1.2826200000000001</c:v>
                </c:pt>
                <c:pt idx="607">
                  <c:v>1.2848999999999999</c:v>
                </c:pt>
                <c:pt idx="608">
                  <c:v>1.2871799999999998</c:v>
                </c:pt>
                <c:pt idx="609">
                  <c:v>1.2891699999999999</c:v>
                </c:pt>
                <c:pt idx="610">
                  <c:v>1.2911699999999999</c:v>
                </c:pt>
                <c:pt idx="611">
                  <c:v>1.2937299999999998</c:v>
                </c:pt>
                <c:pt idx="612">
                  <c:v>1.2957299999999998</c:v>
                </c:pt>
                <c:pt idx="613">
                  <c:v>1.29772</c:v>
                </c:pt>
                <c:pt idx="614">
                  <c:v>1.2997099999999999</c:v>
                </c:pt>
                <c:pt idx="615">
                  <c:v>1.3017099999999999</c:v>
                </c:pt>
                <c:pt idx="616">
                  <c:v>1.30399</c:v>
                </c:pt>
                <c:pt idx="617">
                  <c:v>1.3062699999999998</c:v>
                </c:pt>
                <c:pt idx="618">
                  <c:v>1.3079799999999999</c:v>
                </c:pt>
                <c:pt idx="619">
                  <c:v>1.3099700000000001</c:v>
                </c:pt>
                <c:pt idx="620">
                  <c:v>1.3122499999999999</c:v>
                </c:pt>
                <c:pt idx="621">
                  <c:v>1.31453</c:v>
                </c:pt>
                <c:pt idx="622">
                  <c:v>1.3165199999999999</c:v>
                </c:pt>
                <c:pt idx="623">
                  <c:v>1.3188</c:v>
                </c:pt>
                <c:pt idx="624">
                  <c:v>1.3210799999999998</c:v>
                </c:pt>
                <c:pt idx="625">
                  <c:v>1.3233599999999999</c:v>
                </c:pt>
                <c:pt idx="626">
                  <c:v>1.3256399999999997</c:v>
                </c:pt>
                <c:pt idx="627">
                  <c:v>1.3273499999999998</c:v>
                </c:pt>
                <c:pt idx="628">
                  <c:v>1.3290599999999999</c:v>
                </c:pt>
                <c:pt idx="629">
                  <c:v>1.33134</c:v>
                </c:pt>
                <c:pt idx="630">
                  <c:v>1.3336199999999998</c:v>
                </c:pt>
                <c:pt idx="631">
                  <c:v>1.3358999999999999</c:v>
                </c:pt>
                <c:pt idx="632">
                  <c:v>1.3381799999999997</c:v>
                </c:pt>
                <c:pt idx="633">
                  <c:v>1.3404499999999997</c:v>
                </c:pt>
                <c:pt idx="634">
                  <c:v>1.3427299999999998</c:v>
                </c:pt>
                <c:pt idx="635">
                  <c:v>1.3447299999999998</c:v>
                </c:pt>
                <c:pt idx="636">
                  <c:v>1.3467199999999997</c:v>
                </c:pt>
                <c:pt idx="637">
                  <c:v>1.3487199999999997</c:v>
                </c:pt>
                <c:pt idx="638">
                  <c:v>1.3507099999999999</c:v>
                </c:pt>
                <c:pt idx="639">
                  <c:v>1.3529899999999997</c:v>
                </c:pt>
                <c:pt idx="640">
                  <c:v>1.3552699999999998</c:v>
                </c:pt>
                <c:pt idx="641">
                  <c:v>1.3569799999999999</c:v>
                </c:pt>
                <c:pt idx="642">
                  <c:v>1.35897</c:v>
                </c:pt>
                <c:pt idx="643">
                  <c:v>1.3612499999999998</c:v>
                </c:pt>
                <c:pt idx="644">
                  <c:v>1.3635299999999997</c:v>
                </c:pt>
                <c:pt idx="645">
                  <c:v>1.3655299999999997</c:v>
                </c:pt>
                <c:pt idx="646">
                  <c:v>1.3678099999999997</c:v>
                </c:pt>
                <c:pt idx="647">
                  <c:v>1.3700799999999997</c:v>
                </c:pt>
                <c:pt idx="648">
                  <c:v>1.3723599999999998</c:v>
                </c:pt>
                <c:pt idx="649">
                  <c:v>1.3740699999999999</c:v>
                </c:pt>
                <c:pt idx="650">
                  <c:v>1.37578</c:v>
                </c:pt>
                <c:pt idx="651">
                  <c:v>1.3777799999999998</c:v>
                </c:pt>
                <c:pt idx="652">
                  <c:v>1.3803399999999997</c:v>
                </c:pt>
                <c:pt idx="653">
                  <c:v>1.3826199999999997</c:v>
                </c:pt>
                <c:pt idx="654">
                  <c:v>1.3848999999999998</c:v>
                </c:pt>
                <c:pt idx="655">
                  <c:v>1.3868899999999997</c:v>
                </c:pt>
                <c:pt idx="656">
                  <c:v>1.3888899999999997</c:v>
                </c:pt>
                <c:pt idx="657">
                  <c:v>1.3911699999999998</c:v>
                </c:pt>
                <c:pt idx="658">
                  <c:v>1.3934500000000001</c:v>
                </c:pt>
                <c:pt idx="659">
                  <c:v>1.3951599999999997</c:v>
                </c:pt>
                <c:pt idx="660">
                  <c:v>1.3971499999999997</c:v>
                </c:pt>
                <c:pt idx="661">
                  <c:v>1.3994299999999997</c:v>
                </c:pt>
                <c:pt idx="662">
                  <c:v>1.4017099999999998</c:v>
                </c:pt>
                <c:pt idx="663">
                  <c:v>1.4036999999999997</c:v>
                </c:pt>
                <c:pt idx="664">
                  <c:v>1.4054099999999998</c:v>
                </c:pt>
                <c:pt idx="665">
                  <c:v>1.4076899999999999</c:v>
                </c:pt>
                <c:pt idx="666">
                  <c:v>1.4099699999999997</c:v>
                </c:pt>
                <c:pt idx="667">
                  <c:v>1.4119599999999999</c:v>
                </c:pt>
                <c:pt idx="668">
                  <c:v>1.4139599999999999</c:v>
                </c:pt>
                <c:pt idx="669">
                  <c:v>1.4162399999999997</c:v>
                </c:pt>
                <c:pt idx="670">
                  <c:v>1.4185199999999998</c:v>
                </c:pt>
                <c:pt idx="671">
                  <c:v>1.4208000000000001</c:v>
                </c:pt>
                <c:pt idx="672">
                  <c:v>1.4225099999999997</c:v>
                </c:pt>
                <c:pt idx="673">
                  <c:v>1.4242199999999998</c:v>
                </c:pt>
                <c:pt idx="674">
                  <c:v>1.42649</c:v>
                </c:pt>
                <c:pt idx="675">
                  <c:v>1.4287699999999999</c:v>
                </c:pt>
                <c:pt idx="676">
                  <c:v>1.4313400000000001</c:v>
                </c:pt>
                <c:pt idx="677">
                  <c:v>1.4333299999999998</c:v>
                </c:pt>
                <c:pt idx="678">
                  <c:v>1.4356099999999998</c:v>
                </c:pt>
                <c:pt idx="679">
                  <c:v>1.4378899999999997</c:v>
                </c:pt>
                <c:pt idx="680">
                  <c:v>1.4398799999999998</c:v>
                </c:pt>
                <c:pt idx="681">
                  <c:v>1.4421600000000001</c:v>
                </c:pt>
                <c:pt idx="682">
                  <c:v>1.4438699999999998</c:v>
                </c:pt>
                <c:pt idx="683">
                  <c:v>1.4458699999999998</c:v>
                </c:pt>
                <c:pt idx="684">
                  <c:v>1.44815</c:v>
                </c:pt>
                <c:pt idx="685">
                  <c:v>1.4504300000000001</c:v>
                </c:pt>
                <c:pt idx="686">
                  <c:v>1.4527099999999999</c:v>
                </c:pt>
                <c:pt idx="687">
                  <c:v>1.4544099999999998</c:v>
                </c:pt>
                <c:pt idx="688">
                  <c:v>1.4564099999999998</c:v>
                </c:pt>
                <c:pt idx="689">
                  <c:v>1.4586899999999998</c:v>
                </c:pt>
                <c:pt idx="690">
                  <c:v>1.4609700000000001</c:v>
                </c:pt>
                <c:pt idx="691">
                  <c:v>1.4629599999999998</c:v>
                </c:pt>
                <c:pt idx="692">
                  <c:v>1.4652400000000001</c:v>
                </c:pt>
                <c:pt idx="693">
                  <c:v>1.4672400000000001</c:v>
                </c:pt>
                <c:pt idx="694">
                  <c:v>1.4695099999999999</c:v>
                </c:pt>
                <c:pt idx="695">
                  <c:v>1.4715100000000001</c:v>
                </c:pt>
                <c:pt idx="696">
                  <c:v>1.4732199999999998</c:v>
                </c:pt>
                <c:pt idx="697">
                  <c:v>1.4752099999999999</c:v>
                </c:pt>
                <c:pt idx="698">
                  <c:v>1.4774899999999997</c:v>
                </c:pt>
                <c:pt idx="699">
                  <c:v>1.4800599999999999</c:v>
                </c:pt>
                <c:pt idx="700">
                  <c:v>1.4820500000000001</c:v>
                </c:pt>
                <c:pt idx="701">
                  <c:v>1.4840399999999998</c:v>
                </c:pt>
                <c:pt idx="702">
                  <c:v>1.4863199999999999</c:v>
                </c:pt>
                <c:pt idx="703">
                  <c:v>1.4885999999999997</c:v>
                </c:pt>
                <c:pt idx="704">
                  <c:v>1.4905999999999999</c:v>
                </c:pt>
                <c:pt idx="705">
                  <c:v>1.4925900000000001</c:v>
                </c:pt>
                <c:pt idx="706">
                  <c:v>1.4945900000000001</c:v>
                </c:pt>
                <c:pt idx="707">
                  <c:v>1.4968599999999999</c:v>
                </c:pt>
                <c:pt idx="708">
                  <c:v>1.4991399999999997</c:v>
                </c:pt>
                <c:pt idx="709">
                  <c:v>1.5011399999999997</c:v>
                </c:pt>
                <c:pt idx="710">
                  <c:v>1.5028499999999998</c:v>
                </c:pt>
                <c:pt idx="711">
                  <c:v>1.5051300000000001</c:v>
                </c:pt>
                <c:pt idx="712">
                  <c:v>1.5074099999999997</c:v>
                </c:pt>
                <c:pt idx="713">
                  <c:v>1.50969</c:v>
                </c:pt>
                <c:pt idx="714">
                  <c:v>1.5116799999999997</c:v>
                </c:pt>
                <c:pt idx="715">
                  <c:v>1.5136699999999998</c:v>
                </c:pt>
                <c:pt idx="716">
                  <c:v>1.5159499999999997</c:v>
                </c:pt>
                <c:pt idx="717">
                  <c:v>1.5179499999999997</c:v>
                </c:pt>
                <c:pt idx="718">
                  <c:v>1.5199399999999998</c:v>
                </c:pt>
                <c:pt idx="719">
                  <c:v>1.5216499999999997</c:v>
                </c:pt>
                <c:pt idx="720">
                  <c:v>1.5239299999999998</c:v>
                </c:pt>
                <c:pt idx="721">
                  <c:v>1.5262099999999998</c:v>
                </c:pt>
                <c:pt idx="722">
                  <c:v>1.5284899999999997</c:v>
                </c:pt>
                <c:pt idx="723">
                  <c:v>1.53077</c:v>
                </c:pt>
                <c:pt idx="724">
                  <c:v>1.5324800000000001</c:v>
                </c:pt>
                <c:pt idx="725">
                  <c:v>1.5347599999999997</c:v>
                </c:pt>
                <c:pt idx="726">
                  <c:v>1.53704</c:v>
                </c:pt>
                <c:pt idx="727">
                  <c:v>1.5393099999999997</c:v>
                </c:pt>
                <c:pt idx="728">
                  <c:v>1.5410199999999998</c:v>
                </c:pt>
                <c:pt idx="729">
                  <c:v>1.5432999999999997</c:v>
                </c:pt>
                <c:pt idx="730">
                  <c:v>1.5455799999999997</c:v>
                </c:pt>
                <c:pt idx="731">
                  <c:v>1.54786</c:v>
                </c:pt>
                <c:pt idx="732">
                  <c:v>1.5495699999999997</c:v>
                </c:pt>
                <c:pt idx="733">
                  <c:v>1.5515699999999997</c:v>
                </c:pt>
                <c:pt idx="734">
                  <c:v>1.55413</c:v>
                </c:pt>
                <c:pt idx="735">
                  <c:v>1.5564100000000001</c:v>
                </c:pt>
                <c:pt idx="736">
                  <c:v>1.5586899999999999</c:v>
                </c:pt>
                <c:pt idx="737">
                  <c:v>1.5604</c:v>
                </c:pt>
                <c:pt idx="738">
                  <c:v>1.5626800000000001</c:v>
                </c:pt>
                <c:pt idx="739">
                  <c:v>1.5643899999999999</c:v>
                </c:pt>
                <c:pt idx="740">
                  <c:v>1.56667</c:v>
                </c:pt>
                <c:pt idx="741">
                  <c:v>1.5683699999999998</c:v>
                </c:pt>
                <c:pt idx="742">
                  <c:v>1.5706499999999999</c:v>
                </c:pt>
                <c:pt idx="743">
                  <c:v>1.5729299999999997</c:v>
                </c:pt>
                <c:pt idx="744">
                  <c:v>1.57521</c:v>
                </c:pt>
                <c:pt idx="745">
                  <c:v>1.5774900000000001</c:v>
                </c:pt>
                <c:pt idx="746">
                  <c:v>1.5794900000000001</c:v>
                </c:pt>
                <c:pt idx="747">
                  <c:v>1.58148</c:v>
                </c:pt>
                <c:pt idx="748">
                  <c:v>1.5837600000000001</c:v>
                </c:pt>
                <c:pt idx="749">
                  <c:v>1.5860399999999999</c:v>
                </c:pt>
                <c:pt idx="750">
                  <c:v>1.58775</c:v>
                </c:pt>
                <c:pt idx="751">
                  <c:v>1.5897399999999999</c:v>
                </c:pt>
                <c:pt idx="752">
                  <c:v>1.59202</c:v>
                </c:pt>
                <c:pt idx="753">
                  <c:v>1.5943000000000001</c:v>
                </c:pt>
                <c:pt idx="754">
                  <c:v>1.59629</c:v>
                </c:pt>
                <c:pt idx="755">
                  <c:v>1.59829</c:v>
                </c:pt>
                <c:pt idx="756">
                  <c:v>1.6002799999999999</c:v>
                </c:pt>
                <c:pt idx="757">
                  <c:v>1.60256</c:v>
                </c:pt>
                <c:pt idx="758">
                  <c:v>1.6051299999999997</c:v>
                </c:pt>
                <c:pt idx="759">
                  <c:v>1.6071200000000001</c:v>
                </c:pt>
                <c:pt idx="760">
                  <c:v>1.6091200000000001</c:v>
                </c:pt>
                <c:pt idx="761">
                  <c:v>1.61111</c:v>
                </c:pt>
                <c:pt idx="762">
                  <c:v>1.6131</c:v>
                </c:pt>
                <c:pt idx="763">
                  <c:v>1.6151</c:v>
                </c:pt>
                <c:pt idx="764">
                  <c:v>1.6170899999999999</c:v>
                </c:pt>
                <c:pt idx="765">
                  <c:v>1.6190899999999999</c:v>
                </c:pt>
                <c:pt idx="766">
                  <c:v>1.62137</c:v>
                </c:pt>
                <c:pt idx="767">
                  <c:v>1.6239300000000001</c:v>
                </c:pt>
                <c:pt idx="768">
                  <c:v>1.62592</c:v>
                </c:pt>
                <c:pt idx="769">
                  <c:v>1.62792</c:v>
                </c:pt>
                <c:pt idx="770">
                  <c:v>1.62991</c:v>
                </c:pt>
                <c:pt idx="771">
                  <c:v>1.63219</c:v>
                </c:pt>
                <c:pt idx="772">
                  <c:v>1.6344700000000001</c:v>
                </c:pt>
                <c:pt idx="773">
                  <c:v>1.6364700000000001</c:v>
                </c:pt>
                <c:pt idx="774">
                  <c:v>1.63846</c:v>
                </c:pt>
                <c:pt idx="775">
                  <c:v>1.6407400000000001</c:v>
                </c:pt>
                <c:pt idx="776">
                  <c:v>1.64273</c:v>
                </c:pt>
                <c:pt idx="777">
                  <c:v>1.64473</c:v>
                </c:pt>
                <c:pt idx="778">
                  <c:v>1.64672</c:v>
                </c:pt>
                <c:pt idx="779">
                  <c:v>1.649</c:v>
                </c:pt>
                <c:pt idx="780">
                  <c:v>1.6515699999999998</c:v>
                </c:pt>
                <c:pt idx="781">
                  <c:v>1.6538399999999998</c:v>
                </c:pt>
                <c:pt idx="782">
                  <c:v>1.6558399999999998</c:v>
                </c:pt>
                <c:pt idx="783">
                  <c:v>1.6578299999999997</c:v>
                </c:pt>
                <c:pt idx="784">
                  <c:v>1.6598299999999997</c:v>
                </c:pt>
                <c:pt idx="785">
                  <c:v>1.6618200000000001</c:v>
                </c:pt>
                <c:pt idx="786">
                  <c:v>1.6640999999999997</c:v>
                </c:pt>
                <c:pt idx="787">
                  <c:v>1.6660999999999997</c:v>
                </c:pt>
                <c:pt idx="788">
                  <c:v>1.6680900000000001</c:v>
                </c:pt>
                <c:pt idx="789">
                  <c:v>1.6703699999999997</c:v>
                </c:pt>
                <c:pt idx="790">
                  <c:v>1.6726499999999997</c:v>
                </c:pt>
                <c:pt idx="791">
                  <c:v>1.6749299999999998</c:v>
                </c:pt>
                <c:pt idx="792">
                  <c:v>1.6766399999999997</c:v>
                </c:pt>
                <c:pt idx="793">
                  <c:v>1.6789199999999997</c:v>
                </c:pt>
                <c:pt idx="794">
                  <c:v>1.6809099999999997</c:v>
                </c:pt>
                <c:pt idx="795">
                  <c:v>1.6834699999999998</c:v>
                </c:pt>
                <c:pt idx="796">
                  <c:v>1.6851799999999997</c:v>
                </c:pt>
                <c:pt idx="797">
                  <c:v>1.68689</c:v>
                </c:pt>
                <c:pt idx="798">
                  <c:v>1.6891700000000001</c:v>
                </c:pt>
                <c:pt idx="799">
                  <c:v>1.6914499999999997</c:v>
                </c:pt>
                <c:pt idx="800">
                  <c:v>1.6934499999999997</c:v>
                </c:pt>
                <c:pt idx="801">
                  <c:v>1.6954400000000001</c:v>
                </c:pt>
                <c:pt idx="802">
                  <c:v>1.69743</c:v>
                </c:pt>
                <c:pt idx="803">
                  <c:v>1.6999999999999997</c:v>
                </c:pt>
                <c:pt idx="804">
                  <c:v>1.7022799999999998</c:v>
                </c:pt>
                <c:pt idx="805">
                  <c:v>1.7042699999999997</c:v>
                </c:pt>
                <c:pt idx="806">
                  <c:v>1.7062699999999997</c:v>
                </c:pt>
                <c:pt idx="807">
                  <c:v>1.7082599999999997</c:v>
                </c:pt>
                <c:pt idx="808">
                  <c:v>1.71025</c:v>
                </c:pt>
                <c:pt idx="809">
                  <c:v>1.7125300000000001</c:v>
                </c:pt>
                <c:pt idx="810">
                  <c:v>1.7145300000000001</c:v>
                </c:pt>
                <c:pt idx="811">
                  <c:v>1.71652</c:v>
                </c:pt>
                <c:pt idx="812">
                  <c:v>1.7190899999999998</c:v>
                </c:pt>
                <c:pt idx="813">
                  <c:v>1.7213700000000001</c:v>
                </c:pt>
                <c:pt idx="814">
                  <c:v>1.7233599999999998</c:v>
                </c:pt>
                <c:pt idx="815">
                  <c:v>1.7253499999999997</c:v>
                </c:pt>
                <c:pt idx="816">
                  <c:v>1.7273499999999997</c:v>
                </c:pt>
                <c:pt idx="817">
                  <c:v>1.7296299999999998</c:v>
                </c:pt>
                <c:pt idx="818">
                  <c:v>1.7316199999999997</c:v>
                </c:pt>
                <c:pt idx="819">
                  <c:v>1.7336199999999997</c:v>
                </c:pt>
                <c:pt idx="820">
                  <c:v>1.7356100000000001</c:v>
                </c:pt>
                <c:pt idx="821">
                  <c:v>1.7378899999999997</c:v>
                </c:pt>
                <c:pt idx="822">
                  <c:v>1.7401699999999998</c:v>
                </c:pt>
                <c:pt idx="823">
                  <c:v>1.7421599999999997</c:v>
                </c:pt>
                <c:pt idx="824">
                  <c:v>1.74387</c:v>
                </c:pt>
                <c:pt idx="825">
                  <c:v>1.7461500000000001</c:v>
                </c:pt>
                <c:pt idx="826">
                  <c:v>1.7487200000000001</c:v>
                </c:pt>
                <c:pt idx="827">
                  <c:v>1.7509999999999999</c:v>
                </c:pt>
                <c:pt idx="828">
                  <c:v>1.7529899999999998</c:v>
                </c:pt>
                <c:pt idx="829">
                  <c:v>1.7549799999999998</c:v>
                </c:pt>
                <c:pt idx="830">
                  <c:v>1.7569799999999998</c:v>
                </c:pt>
                <c:pt idx="831">
                  <c:v>1.7592599999999998</c:v>
                </c:pt>
                <c:pt idx="832">
                  <c:v>1.7612499999999998</c:v>
                </c:pt>
                <c:pt idx="833">
                  <c:v>1.7632499999999998</c:v>
                </c:pt>
                <c:pt idx="834">
                  <c:v>1.7655299999999998</c:v>
                </c:pt>
                <c:pt idx="835">
                  <c:v>1.7680899999999997</c:v>
                </c:pt>
                <c:pt idx="836">
                  <c:v>1.7703699999999998</c:v>
                </c:pt>
                <c:pt idx="837">
                  <c:v>1.7720800000000001</c:v>
                </c:pt>
                <c:pt idx="838">
                  <c:v>1.7740699999999998</c:v>
                </c:pt>
                <c:pt idx="839">
                  <c:v>1.7763500000000001</c:v>
                </c:pt>
                <c:pt idx="840">
                  <c:v>1.7786299999999999</c:v>
                </c:pt>
                <c:pt idx="841">
                  <c:v>1.7806299999999997</c:v>
                </c:pt>
                <c:pt idx="842">
                  <c:v>1.7826200000000001</c:v>
                </c:pt>
                <c:pt idx="843">
                  <c:v>1.7846099999999998</c:v>
                </c:pt>
                <c:pt idx="844">
                  <c:v>1.7868899999999999</c:v>
                </c:pt>
                <c:pt idx="845">
                  <c:v>1.7888900000000001</c:v>
                </c:pt>
                <c:pt idx="846">
                  <c:v>1.7908799999999998</c:v>
                </c:pt>
                <c:pt idx="847">
                  <c:v>1.7928799999999998</c:v>
                </c:pt>
                <c:pt idx="848">
                  <c:v>1.7951499999999998</c:v>
                </c:pt>
                <c:pt idx="849">
                  <c:v>1.7977199999999998</c:v>
                </c:pt>
                <c:pt idx="850">
                  <c:v>1.7997099999999999</c:v>
                </c:pt>
                <c:pt idx="851">
                  <c:v>1.8017099999999997</c:v>
                </c:pt>
                <c:pt idx="852">
                  <c:v>1.8034199999999998</c:v>
                </c:pt>
                <c:pt idx="853">
                  <c:v>1.8054099999999997</c:v>
                </c:pt>
                <c:pt idx="854">
                  <c:v>1.8076899999999998</c:v>
                </c:pt>
                <c:pt idx="855">
                  <c:v>1.8099699999999999</c:v>
                </c:pt>
                <c:pt idx="856">
                  <c:v>1.8119599999999998</c:v>
                </c:pt>
                <c:pt idx="857">
                  <c:v>1.8142399999999999</c:v>
                </c:pt>
                <c:pt idx="858">
                  <c:v>1.8165199999999999</c:v>
                </c:pt>
                <c:pt idx="859">
                  <c:v>1.8187999999999998</c:v>
                </c:pt>
                <c:pt idx="860">
                  <c:v>1.8205099999999999</c:v>
                </c:pt>
                <c:pt idx="861">
                  <c:v>1.8225100000000001</c:v>
                </c:pt>
                <c:pt idx="862">
                  <c:v>1.8247799999999998</c:v>
                </c:pt>
                <c:pt idx="863">
                  <c:v>1.8270599999999999</c:v>
                </c:pt>
                <c:pt idx="864">
                  <c:v>1.8290599999999999</c:v>
                </c:pt>
                <c:pt idx="865">
                  <c:v>1.8310499999999998</c:v>
                </c:pt>
                <c:pt idx="866">
                  <c:v>1.8333299999999999</c:v>
                </c:pt>
                <c:pt idx="867">
                  <c:v>1.8353299999999999</c:v>
                </c:pt>
                <c:pt idx="868">
                  <c:v>1.8373199999999998</c:v>
                </c:pt>
                <c:pt idx="869">
                  <c:v>1.8395999999999999</c:v>
                </c:pt>
                <c:pt idx="870">
                  <c:v>1.8415899999999998</c:v>
                </c:pt>
                <c:pt idx="871">
                  <c:v>1.8441599999999998</c:v>
                </c:pt>
                <c:pt idx="872">
                  <c:v>1.8464399999999999</c:v>
                </c:pt>
                <c:pt idx="873">
                  <c:v>1.8484299999999998</c:v>
                </c:pt>
                <c:pt idx="874">
                  <c:v>1.8501399999999999</c:v>
                </c:pt>
                <c:pt idx="875">
                  <c:v>1.8521299999999998</c:v>
                </c:pt>
                <c:pt idx="876">
                  <c:v>1.8544099999999999</c:v>
                </c:pt>
                <c:pt idx="877">
                  <c:v>1.8564099999999999</c:v>
                </c:pt>
                <c:pt idx="878">
                  <c:v>1.8583999999999998</c:v>
                </c:pt>
                <c:pt idx="879">
                  <c:v>1.8603999999999998</c:v>
                </c:pt>
                <c:pt idx="880">
                  <c:v>1.8629599999999997</c:v>
                </c:pt>
                <c:pt idx="881">
                  <c:v>1.8652399999999998</c:v>
                </c:pt>
                <c:pt idx="882">
                  <c:v>1.8672299999999999</c:v>
                </c:pt>
                <c:pt idx="883">
                  <c:v>1.8692299999999997</c:v>
                </c:pt>
                <c:pt idx="884">
                  <c:v>1.8712199999999999</c:v>
                </c:pt>
                <c:pt idx="885">
                  <c:v>1.8734999999999999</c:v>
                </c:pt>
                <c:pt idx="886">
                  <c:v>1.8757799999999998</c:v>
                </c:pt>
                <c:pt idx="887">
                  <c:v>1.8777799999999998</c:v>
                </c:pt>
                <c:pt idx="888">
                  <c:v>1.8797699999999999</c:v>
                </c:pt>
                <c:pt idx="889">
                  <c:v>1.8817599999999999</c:v>
                </c:pt>
                <c:pt idx="890">
                  <c:v>1.8840399999999999</c:v>
                </c:pt>
                <c:pt idx="891">
                  <c:v>1.8863199999999998</c:v>
                </c:pt>
                <c:pt idx="892">
                  <c:v>1.8883199999999998</c:v>
                </c:pt>
                <c:pt idx="893">
                  <c:v>1.8905999999999998</c:v>
                </c:pt>
                <c:pt idx="894">
                  <c:v>1.89316</c:v>
                </c:pt>
                <c:pt idx="895">
                  <c:v>1.8951499999999997</c:v>
                </c:pt>
                <c:pt idx="896">
                  <c:v>1.8971499999999999</c:v>
                </c:pt>
                <c:pt idx="897">
                  <c:v>1.8988599999999998</c:v>
                </c:pt>
                <c:pt idx="898">
                  <c:v>1.9005699999999999</c:v>
                </c:pt>
                <c:pt idx="899">
                  <c:v>1.9028499999999997</c:v>
                </c:pt>
                <c:pt idx="900">
                  <c:v>1.9051299999999998</c:v>
                </c:pt>
                <c:pt idx="901">
                  <c:v>1.9074099999999998</c:v>
                </c:pt>
                <c:pt idx="902">
                  <c:v>1.9093999999999998</c:v>
                </c:pt>
                <c:pt idx="903">
                  <c:v>1.9116799999999998</c:v>
                </c:pt>
                <c:pt idx="904">
                  <c:v>1.9139599999999999</c:v>
                </c:pt>
                <c:pt idx="905">
                  <c:v>1.9159499999999998</c:v>
                </c:pt>
                <c:pt idx="906">
                  <c:v>1.9176599999999999</c:v>
                </c:pt>
                <c:pt idx="907">
                  <c:v>1.9199399999999998</c:v>
                </c:pt>
                <c:pt idx="908">
                  <c:v>1.9222199999999998</c:v>
                </c:pt>
                <c:pt idx="909">
                  <c:v>1.92421</c:v>
                </c:pt>
                <c:pt idx="910">
                  <c:v>1.9262099999999998</c:v>
                </c:pt>
                <c:pt idx="911">
                  <c:v>1.9281999999999999</c:v>
                </c:pt>
                <c:pt idx="912">
                  <c:v>1.9304799999999998</c:v>
                </c:pt>
                <c:pt idx="913">
                  <c:v>1.9327599999999998</c:v>
                </c:pt>
                <c:pt idx="914">
                  <c:v>1.9350399999999999</c:v>
                </c:pt>
                <c:pt idx="915">
                  <c:v>1.9370399999999999</c:v>
                </c:pt>
                <c:pt idx="916">
                  <c:v>1.9393099999999999</c:v>
                </c:pt>
                <c:pt idx="917">
                  <c:v>1.9415899999999999</c:v>
                </c:pt>
                <c:pt idx="918">
                  <c:v>1.94387</c:v>
                </c:pt>
                <c:pt idx="919">
                  <c:v>1.9455799999999999</c:v>
                </c:pt>
                <c:pt idx="920">
                  <c:v>1.9472899999999997</c:v>
                </c:pt>
                <c:pt idx="921">
                  <c:v>1.9495699999999998</c:v>
                </c:pt>
                <c:pt idx="922">
                  <c:v>1.9518499999999999</c:v>
                </c:pt>
                <c:pt idx="923">
                  <c:v>1.9541299999999999</c:v>
                </c:pt>
                <c:pt idx="924">
                  <c:v>1.9558399999999998</c:v>
                </c:pt>
                <c:pt idx="925">
                  <c:v>1.9581199999999999</c:v>
                </c:pt>
                <c:pt idx="926">
                  <c:v>1.9603999999999999</c:v>
                </c:pt>
                <c:pt idx="927">
                  <c:v>1.96268</c:v>
                </c:pt>
                <c:pt idx="928">
                  <c:v>1.9646699999999999</c:v>
                </c:pt>
                <c:pt idx="929">
                  <c:v>1.9666599999999999</c:v>
                </c:pt>
                <c:pt idx="930">
                  <c:v>1.9686599999999999</c:v>
                </c:pt>
                <c:pt idx="931">
                  <c:v>1.9706499999999998</c:v>
                </c:pt>
                <c:pt idx="932">
                  <c:v>1.9729299999999999</c:v>
                </c:pt>
                <c:pt idx="933">
                  <c:v>1.97464</c:v>
                </c:pt>
                <c:pt idx="934">
                  <c:v>1.9769199999999998</c:v>
                </c:pt>
                <c:pt idx="935">
                  <c:v>1.9791999999999998</c:v>
                </c:pt>
                <c:pt idx="936">
                  <c:v>1.9814799999999999</c:v>
                </c:pt>
                <c:pt idx="937">
                  <c:v>1.9834699999999998</c:v>
                </c:pt>
                <c:pt idx="938">
                  <c:v>1.9857499999999997</c:v>
                </c:pt>
                <c:pt idx="939">
                  <c:v>1.98803</c:v>
                </c:pt>
                <c:pt idx="940">
                  <c:v>1.99031</c:v>
                </c:pt>
                <c:pt idx="941">
                  <c:v>1.99231</c:v>
                </c:pt>
                <c:pt idx="942">
                  <c:v>1.9940199999999999</c:v>
                </c:pt>
                <c:pt idx="943">
                  <c:v>1.9957199999999999</c:v>
                </c:pt>
                <c:pt idx="944">
                  <c:v>1.9979999999999998</c:v>
                </c:pt>
                <c:pt idx="945">
                  <c:v>2.0002800000000001</c:v>
                </c:pt>
                <c:pt idx="946">
                  <c:v>2.0025599999999995</c:v>
                </c:pt>
                <c:pt idx="947">
                  <c:v>2.0048400000000002</c:v>
                </c:pt>
                <c:pt idx="948">
                  <c:v>2.00684</c:v>
                </c:pt>
                <c:pt idx="949">
                  <c:v>2.0091100000000002</c:v>
                </c:pt>
                <c:pt idx="950">
                  <c:v>2.01139</c:v>
                </c:pt>
                <c:pt idx="951">
                  <c:v>2.0133899999999998</c:v>
                </c:pt>
                <c:pt idx="952">
                  <c:v>2.0150999999999999</c:v>
                </c:pt>
                <c:pt idx="953">
                  <c:v>2.0173799999999997</c:v>
                </c:pt>
                <c:pt idx="954">
                  <c:v>2.01966</c:v>
                </c:pt>
                <c:pt idx="955">
                  <c:v>2.0219399999999998</c:v>
                </c:pt>
                <c:pt idx="956">
                  <c:v>2.0236399999999994</c:v>
                </c:pt>
                <c:pt idx="957">
                  <c:v>2.0256400000000001</c:v>
                </c:pt>
                <c:pt idx="958">
                  <c:v>2.0279199999999999</c:v>
                </c:pt>
                <c:pt idx="959">
                  <c:v>2.0301999999999998</c:v>
                </c:pt>
                <c:pt idx="960">
                  <c:v>2.0321899999999999</c:v>
                </c:pt>
                <c:pt idx="961">
                  <c:v>2.0344699999999998</c:v>
                </c:pt>
                <c:pt idx="962">
                  <c:v>2.0367500000000001</c:v>
                </c:pt>
                <c:pt idx="963">
                  <c:v>2.0390299999999999</c:v>
                </c:pt>
                <c:pt idx="964">
                  <c:v>2.04074</c:v>
                </c:pt>
                <c:pt idx="965">
                  <c:v>2.0424500000000001</c:v>
                </c:pt>
                <c:pt idx="966">
                  <c:v>2.0447299999999999</c:v>
                </c:pt>
                <c:pt idx="967">
                  <c:v>2.0470099999999998</c:v>
                </c:pt>
                <c:pt idx="968">
                  <c:v>2.0492900000000001</c:v>
                </c:pt>
                <c:pt idx="969">
                  <c:v>2.0515699999999999</c:v>
                </c:pt>
                <c:pt idx="970">
                  <c:v>2.0535600000000001</c:v>
                </c:pt>
                <c:pt idx="971">
                  <c:v>2.0558399999999999</c:v>
                </c:pt>
                <c:pt idx="972">
                  <c:v>2.05783</c:v>
                </c:pt>
                <c:pt idx="973">
                  <c:v>2.0601099999999999</c:v>
                </c:pt>
                <c:pt idx="974">
                  <c:v>2.06182</c:v>
                </c:pt>
                <c:pt idx="975">
                  <c:v>2.0640999999999998</c:v>
                </c:pt>
                <c:pt idx="976">
                  <c:v>2.0663800000000001</c:v>
                </c:pt>
                <c:pt idx="977">
                  <c:v>2.0686599999999995</c:v>
                </c:pt>
                <c:pt idx="978">
                  <c:v>2.0706500000000001</c:v>
                </c:pt>
                <c:pt idx="979">
                  <c:v>2.0726499999999999</c:v>
                </c:pt>
                <c:pt idx="980">
                  <c:v>2.07464</c:v>
                </c:pt>
                <c:pt idx="981">
                  <c:v>2.0766399999999998</c:v>
                </c:pt>
                <c:pt idx="982">
                  <c:v>2.0789200000000001</c:v>
                </c:pt>
                <c:pt idx="983">
                  <c:v>2.0811899999999999</c:v>
                </c:pt>
                <c:pt idx="984">
                  <c:v>2.0834700000000002</c:v>
                </c:pt>
                <c:pt idx="985">
                  <c:v>2.0857499999999995</c:v>
                </c:pt>
                <c:pt idx="986">
                  <c:v>2.0877500000000002</c:v>
                </c:pt>
                <c:pt idx="987">
                  <c:v>2.0897399999999999</c:v>
                </c:pt>
                <c:pt idx="988">
                  <c:v>2.09145</c:v>
                </c:pt>
                <c:pt idx="989">
                  <c:v>2.0934499999999998</c:v>
                </c:pt>
                <c:pt idx="990">
                  <c:v>2.09572</c:v>
                </c:pt>
                <c:pt idx="991">
                  <c:v>2.0982899999999995</c:v>
                </c:pt>
                <c:pt idx="992">
                  <c:v>2.1002800000000001</c:v>
                </c:pt>
                <c:pt idx="993">
                  <c:v>2.1022799999999999</c:v>
                </c:pt>
                <c:pt idx="994">
                  <c:v>2.1045600000000002</c:v>
                </c:pt>
                <c:pt idx="995">
                  <c:v>2.1065499999999999</c:v>
                </c:pt>
                <c:pt idx="996">
                  <c:v>2.1088300000000002</c:v>
                </c:pt>
                <c:pt idx="997">
                  <c:v>2.1105399999999999</c:v>
                </c:pt>
                <c:pt idx="998">
                  <c:v>2.11253</c:v>
                </c:pt>
                <c:pt idx="999">
                  <c:v>2.1148099999999999</c:v>
                </c:pt>
                <c:pt idx="1000">
                  <c:v>2.1170900000000001</c:v>
                </c:pt>
                <c:pt idx="1001">
                  <c:v>2.1190899999999999</c:v>
                </c:pt>
                <c:pt idx="1002">
                  <c:v>2.1210800000000001</c:v>
                </c:pt>
                <c:pt idx="1003">
                  <c:v>2.1230699999999998</c:v>
                </c:pt>
                <c:pt idx="1004">
                  <c:v>2.1256400000000002</c:v>
                </c:pt>
                <c:pt idx="1005">
                  <c:v>2.1279199999999996</c:v>
                </c:pt>
                <c:pt idx="1006">
                  <c:v>2.1299100000000002</c:v>
                </c:pt>
                <c:pt idx="1007">
                  <c:v>2.1319099999999995</c:v>
                </c:pt>
                <c:pt idx="1008">
                  <c:v>2.1341899999999998</c:v>
                </c:pt>
                <c:pt idx="1009">
                  <c:v>2.1361799999999995</c:v>
                </c:pt>
                <c:pt idx="1010">
                  <c:v>2.1381700000000001</c:v>
                </c:pt>
                <c:pt idx="1011">
                  <c:v>2.1398799999999998</c:v>
                </c:pt>
                <c:pt idx="1012">
                  <c:v>2.14188</c:v>
                </c:pt>
                <c:pt idx="1013">
                  <c:v>2.1441599999999998</c:v>
                </c:pt>
                <c:pt idx="1014">
                  <c:v>2.1467200000000002</c:v>
                </c:pt>
                <c:pt idx="1015">
                  <c:v>2.1487199999999995</c:v>
                </c:pt>
                <c:pt idx="1016">
                  <c:v>2.1507100000000001</c:v>
                </c:pt>
                <c:pt idx="1017">
                  <c:v>2.1529899999999995</c:v>
                </c:pt>
                <c:pt idx="1018">
                  <c:v>2.1549800000000001</c:v>
                </c:pt>
                <c:pt idx="1019">
                  <c:v>2.15726</c:v>
                </c:pt>
                <c:pt idx="1020">
                  <c:v>2.1592600000000002</c:v>
                </c:pt>
                <c:pt idx="1021">
                  <c:v>2.1612499999999999</c:v>
                </c:pt>
                <c:pt idx="1022">
                  <c:v>2.1635300000000002</c:v>
                </c:pt>
                <c:pt idx="1023">
                  <c:v>2.1658099999999996</c:v>
                </c:pt>
                <c:pt idx="1024">
                  <c:v>2.1678000000000002</c:v>
                </c:pt>
                <c:pt idx="1025">
                  <c:v>2.1695099999999998</c:v>
                </c:pt>
                <c:pt idx="1026">
                  <c:v>2.1717900000000001</c:v>
                </c:pt>
                <c:pt idx="1027">
                  <c:v>2.1743599999999996</c:v>
                </c:pt>
                <c:pt idx="1028">
                  <c:v>2.1763499999999998</c:v>
                </c:pt>
                <c:pt idx="1029">
                  <c:v>2.1786299999999996</c:v>
                </c:pt>
                <c:pt idx="1030">
                  <c:v>2.1806199999999998</c:v>
                </c:pt>
                <c:pt idx="1031">
                  <c:v>2.1826199999999996</c:v>
                </c:pt>
                <c:pt idx="1032">
                  <c:v>2.1848999999999998</c:v>
                </c:pt>
                <c:pt idx="1033">
                  <c:v>2.1866099999999995</c:v>
                </c:pt>
                <c:pt idx="1034">
                  <c:v>2.1886000000000001</c:v>
                </c:pt>
                <c:pt idx="1035">
                  <c:v>2.1905999999999999</c:v>
                </c:pt>
                <c:pt idx="1036">
                  <c:v>2.1931600000000002</c:v>
                </c:pt>
                <c:pt idx="1037">
                  <c:v>2.1954399999999996</c:v>
                </c:pt>
                <c:pt idx="1038">
                  <c:v>2.1974300000000002</c:v>
                </c:pt>
                <c:pt idx="1039">
                  <c:v>2.1994299999999996</c:v>
                </c:pt>
                <c:pt idx="1040">
                  <c:v>2.2017099999999998</c:v>
                </c:pt>
                <c:pt idx="1041">
                  <c:v>2.2039899999999997</c:v>
                </c:pt>
                <c:pt idx="1042">
                  <c:v>2.2059799999999998</c:v>
                </c:pt>
                <c:pt idx="1043">
                  <c:v>2.2076899999999999</c:v>
                </c:pt>
                <c:pt idx="1044">
                  <c:v>2.2099700000000002</c:v>
                </c:pt>
                <c:pt idx="1045">
                  <c:v>2.2122499999999996</c:v>
                </c:pt>
                <c:pt idx="1046">
                  <c:v>2.2145299999999999</c:v>
                </c:pt>
                <c:pt idx="1047">
                  <c:v>2.2162399999999995</c:v>
                </c:pt>
                <c:pt idx="1048">
                  <c:v>2.2185199999999998</c:v>
                </c:pt>
                <c:pt idx="1049">
                  <c:v>2.2207999999999997</c:v>
                </c:pt>
                <c:pt idx="1050">
                  <c:v>2.2230699999999999</c:v>
                </c:pt>
                <c:pt idx="1051">
                  <c:v>2.2253499999999997</c:v>
                </c:pt>
                <c:pt idx="1052">
                  <c:v>2.2270599999999998</c:v>
                </c:pt>
                <c:pt idx="1053">
                  <c:v>2.2293399999999997</c:v>
                </c:pt>
                <c:pt idx="1054">
                  <c:v>2.2310500000000002</c:v>
                </c:pt>
                <c:pt idx="1055">
                  <c:v>2.2333299999999996</c:v>
                </c:pt>
                <c:pt idx="1056">
                  <c:v>2.2350400000000001</c:v>
                </c:pt>
                <c:pt idx="1057">
                  <c:v>2.2370299999999999</c:v>
                </c:pt>
                <c:pt idx="1058">
                  <c:v>2.2395999999999998</c:v>
                </c:pt>
                <c:pt idx="1059">
                  <c:v>2.2418799999999997</c:v>
                </c:pt>
                <c:pt idx="1060">
                  <c:v>2.2441599999999999</c:v>
                </c:pt>
                <c:pt idx="1061">
                  <c:v>2.2458699999999996</c:v>
                </c:pt>
                <c:pt idx="1062">
                  <c:v>2.2481499999999999</c:v>
                </c:pt>
                <c:pt idx="1063">
                  <c:v>2.2504299999999997</c:v>
                </c:pt>
                <c:pt idx="1064">
                  <c:v>2.2524199999999999</c:v>
                </c:pt>
                <c:pt idx="1065">
                  <c:v>2.2544099999999996</c:v>
                </c:pt>
                <c:pt idx="1066">
                  <c:v>2.2564099999999998</c:v>
                </c:pt>
                <c:pt idx="1067">
                  <c:v>2.2586899999999996</c:v>
                </c:pt>
                <c:pt idx="1068">
                  <c:v>2.2609699999999999</c:v>
                </c:pt>
                <c:pt idx="1069">
                  <c:v>2.2629599999999996</c:v>
                </c:pt>
                <c:pt idx="1070">
                  <c:v>2.2649599999999999</c:v>
                </c:pt>
                <c:pt idx="1071">
                  <c:v>2.2669499999999996</c:v>
                </c:pt>
                <c:pt idx="1072">
                  <c:v>2.2695099999999999</c:v>
                </c:pt>
                <c:pt idx="1073">
                  <c:v>2.2717899999999998</c:v>
                </c:pt>
                <c:pt idx="1074">
                  <c:v>2.27379</c:v>
                </c:pt>
                <c:pt idx="1075">
                  <c:v>2.2760699999999994</c:v>
                </c:pt>
                <c:pt idx="1076">
                  <c:v>2.27806</c:v>
                </c:pt>
                <c:pt idx="1077">
                  <c:v>2.2800499999999997</c:v>
                </c:pt>
                <c:pt idx="1078">
                  <c:v>2.2820499999999999</c:v>
                </c:pt>
                <c:pt idx="1079">
                  <c:v>2.2840399999999996</c:v>
                </c:pt>
                <c:pt idx="1080">
                  <c:v>2.2857500000000002</c:v>
                </c:pt>
                <c:pt idx="1081">
                  <c:v>2.2883199999999997</c:v>
                </c:pt>
                <c:pt idx="1082">
                  <c:v>2.2906</c:v>
                </c:pt>
                <c:pt idx="1083">
                  <c:v>2.2928799999999994</c:v>
                </c:pt>
                <c:pt idx="1084">
                  <c:v>2.29487</c:v>
                </c:pt>
                <c:pt idx="1085">
                  <c:v>2.2971499999999994</c:v>
                </c:pt>
                <c:pt idx="1086">
                  <c:v>2.29914</c:v>
                </c:pt>
                <c:pt idx="1087">
                  <c:v>2.3011399999999997</c:v>
                </c:pt>
                <c:pt idx="1088">
                  <c:v>2.3031299999999999</c:v>
                </c:pt>
                <c:pt idx="1089">
                  <c:v>2.3051299999999997</c:v>
                </c:pt>
                <c:pt idx="1090">
                  <c:v>2.30741</c:v>
                </c:pt>
                <c:pt idx="1091">
                  <c:v>2.3096799999999997</c:v>
                </c:pt>
                <c:pt idx="1092">
                  <c:v>2.3113899999999998</c:v>
                </c:pt>
                <c:pt idx="1093">
                  <c:v>2.3136699999999997</c:v>
                </c:pt>
                <c:pt idx="1094">
                  <c:v>2.3156699999999999</c:v>
                </c:pt>
                <c:pt idx="1095">
                  <c:v>2.3182299999999993</c:v>
                </c:pt>
                <c:pt idx="1096">
                  <c:v>2.3205100000000001</c:v>
                </c:pt>
                <c:pt idx="1097">
                  <c:v>2.3224999999999993</c:v>
                </c:pt>
                <c:pt idx="1098">
                  <c:v>2.3245</c:v>
                </c:pt>
                <c:pt idx="1099">
                  <c:v>2.3264899999999997</c:v>
                </c:pt>
                <c:pt idx="1100">
                  <c:v>2.3284899999999999</c:v>
                </c:pt>
                <c:pt idx="1101">
                  <c:v>2.3307699999999993</c:v>
                </c:pt>
                <c:pt idx="1102">
                  <c:v>2.3324799999999999</c:v>
                </c:pt>
                <c:pt idx="1103">
                  <c:v>2.3347599999999997</c:v>
                </c:pt>
                <c:pt idx="1104">
                  <c:v>2.3370299999999999</c:v>
                </c:pt>
                <c:pt idx="1105">
                  <c:v>2.3395999999999995</c:v>
                </c:pt>
                <c:pt idx="1106">
                  <c:v>2.3415900000000001</c:v>
                </c:pt>
                <c:pt idx="1107">
                  <c:v>2.3432999999999997</c:v>
                </c:pt>
                <c:pt idx="1108">
                  <c:v>2.34558</c:v>
                </c:pt>
                <c:pt idx="1109">
                  <c:v>2.3478599999999994</c:v>
                </c:pt>
                <c:pt idx="1110">
                  <c:v>2.3501400000000001</c:v>
                </c:pt>
                <c:pt idx="1111">
                  <c:v>2.3518499999999998</c:v>
                </c:pt>
                <c:pt idx="1112">
                  <c:v>2.3524199999999995</c:v>
                </c:pt>
                <c:pt idx="1113">
                  <c:v>2.3527</c:v>
                </c:pt>
                <c:pt idx="1114">
                  <c:v>2.3529900000000001</c:v>
                </c:pt>
                <c:pt idx="1115">
                  <c:v>2.3529900000000001</c:v>
                </c:pt>
                <c:pt idx="1116">
                  <c:v>2.3529900000000001</c:v>
                </c:pt>
                <c:pt idx="1117">
                  <c:v>2.3532700000000002</c:v>
                </c:pt>
                <c:pt idx="1118">
                  <c:v>2.3532700000000002</c:v>
                </c:pt>
                <c:pt idx="1119">
                  <c:v>2.3535599999999999</c:v>
                </c:pt>
                <c:pt idx="1120">
                  <c:v>2.3535599999999999</c:v>
                </c:pt>
                <c:pt idx="1121">
                  <c:v>2.3538399999999999</c:v>
                </c:pt>
                <c:pt idx="1122">
                  <c:v>2.3538399999999999</c:v>
                </c:pt>
              </c:numCache>
            </c:numRef>
          </c:xVal>
          <c:yVal>
            <c:numRef>
              <c:f>Data!$C$31:$C$32008</c:f>
              <c:numCache>
                <c:formatCode>General</c:formatCode>
                <c:ptCount val="31978"/>
                <c:pt idx="0">
                  <c:v>-0.61390999999999996</c:v>
                </c:pt>
                <c:pt idx="1">
                  <c:v>0.59000000000000008</c:v>
                </c:pt>
                <c:pt idx="2">
                  <c:v>-7.5260000000000007E-2</c:v>
                </c:pt>
                <c:pt idx="3">
                  <c:v>0.97262000000000004</c:v>
                </c:pt>
                <c:pt idx="4">
                  <c:v>1.2250799999999999</c:v>
                </c:pt>
                <c:pt idx="5">
                  <c:v>1.0976699999999999</c:v>
                </c:pt>
                <c:pt idx="6">
                  <c:v>1.8899600000000003</c:v>
                </c:pt>
                <c:pt idx="7">
                  <c:v>0.31990000000000002</c:v>
                </c:pt>
                <c:pt idx="8">
                  <c:v>0.58647000000000005</c:v>
                </c:pt>
                <c:pt idx="9">
                  <c:v>0.97065999999999997</c:v>
                </c:pt>
                <c:pt idx="10">
                  <c:v>0.50258000000000003</c:v>
                </c:pt>
                <c:pt idx="11">
                  <c:v>0.72133000000000003</c:v>
                </c:pt>
                <c:pt idx="12">
                  <c:v>0.76171000000000011</c:v>
                </c:pt>
                <c:pt idx="13">
                  <c:v>0.60255000000000003</c:v>
                </c:pt>
                <c:pt idx="14">
                  <c:v>0.8299200000000001</c:v>
                </c:pt>
                <c:pt idx="15">
                  <c:v>1.32426</c:v>
                </c:pt>
                <c:pt idx="16">
                  <c:v>0.79660000000000009</c:v>
                </c:pt>
                <c:pt idx="17">
                  <c:v>0.75151999999999997</c:v>
                </c:pt>
                <c:pt idx="18">
                  <c:v>0.88324000000000014</c:v>
                </c:pt>
                <c:pt idx="19">
                  <c:v>0.77346999999999999</c:v>
                </c:pt>
                <c:pt idx="20">
                  <c:v>1.4873499999999999</c:v>
                </c:pt>
                <c:pt idx="21">
                  <c:v>1.21332</c:v>
                </c:pt>
                <c:pt idx="22">
                  <c:v>0.55942000000000003</c:v>
                </c:pt>
                <c:pt idx="23">
                  <c:v>1.3568</c:v>
                </c:pt>
                <c:pt idx="24">
                  <c:v>0.51315999999999995</c:v>
                </c:pt>
                <c:pt idx="25">
                  <c:v>0.67428999999999994</c:v>
                </c:pt>
                <c:pt idx="26">
                  <c:v>1.05142</c:v>
                </c:pt>
                <c:pt idx="27">
                  <c:v>0.69506000000000012</c:v>
                </c:pt>
                <c:pt idx="28">
                  <c:v>0.55276000000000003</c:v>
                </c:pt>
                <c:pt idx="29">
                  <c:v>1.1266799999999999</c:v>
                </c:pt>
                <c:pt idx="30">
                  <c:v>1.36896</c:v>
                </c:pt>
                <c:pt idx="31">
                  <c:v>1.02515</c:v>
                </c:pt>
                <c:pt idx="32">
                  <c:v>1.2227300000000003</c:v>
                </c:pt>
                <c:pt idx="33">
                  <c:v>0.85580000000000012</c:v>
                </c:pt>
                <c:pt idx="34">
                  <c:v>1.1604000000000001</c:v>
                </c:pt>
                <c:pt idx="35">
                  <c:v>0.62292999999999998</c:v>
                </c:pt>
                <c:pt idx="36">
                  <c:v>0.46651000000000004</c:v>
                </c:pt>
                <c:pt idx="37">
                  <c:v>1.1341300000000003</c:v>
                </c:pt>
                <c:pt idx="38">
                  <c:v>1.26468</c:v>
                </c:pt>
                <c:pt idx="39">
                  <c:v>1.1321699999999999</c:v>
                </c:pt>
                <c:pt idx="40">
                  <c:v>0.55942000000000003</c:v>
                </c:pt>
                <c:pt idx="41">
                  <c:v>0.99496000000000007</c:v>
                </c:pt>
                <c:pt idx="42">
                  <c:v>1.5061599999999999</c:v>
                </c:pt>
                <c:pt idx="43">
                  <c:v>0.68918000000000001</c:v>
                </c:pt>
                <c:pt idx="44">
                  <c:v>1.1447200000000002</c:v>
                </c:pt>
                <c:pt idx="45">
                  <c:v>1.08552</c:v>
                </c:pt>
                <c:pt idx="46">
                  <c:v>1.0470999999999999</c:v>
                </c:pt>
                <c:pt idx="47">
                  <c:v>0.74172000000000005</c:v>
                </c:pt>
                <c:pt idx="48">
                  <c:v>1.5065600000000001</c:v>
                </c:pt>
                <c:pt idx="49">
                  <c:v>0.67625000000000013</c:v>
                </c:pt>
                <c:pt idx="50">
                  <c:v>1.23488</c:v>
                </c:pt>
                <c:pt idx="51">
                  <c:v>1.1854899999999999</c:v>
                </c:pt>
                <c:pt idx="52">
                  <c:v>0.65154999999999996</c:v>
                </c:pt>
                <c:pt idx="53">
                  <c:v>1.2713400000000001</c:v>
                </c:pt>
                <c:pt idx="54">
                  <c:v>1.0710200000000001</c:v>
                </c:pt>
                <c:pt idx="55">
                  <c:v>1.58182</c:v>
                </c:pt>
                <c:pt idx="56">
                  <c:v>1.2870200000000001</c:v>
                </c:pt>
                <c:pt idx="57">
                  <c:v>1.7578400000000001</c:v>
                </c:pt>
                <c:pt idx="58">
                  <c:v>1.3223</c:v>
                </c:pt>
                <c:pt idx="59">
                  <c:v>0.50885000000000002</c:v>
                </c:pt>
                <c:pt idx="60">
                  <c:v>0.97850000000000015</c:v>
                </c:pt>
                <c:pt idx="61">
                  <c:v>0.78288000000000013</c:v>
                </c:pt>
                <c:pt idx="62">
                  <c:v>1.4818600000000002</c:v>
                </c:pt>
                <c:pt idx="63">
                  <c:v>1.3085800000000003</c:v>
                </c:pt>
                <c:pt idx="64">
                  <c:v>1.1059099999999999</c:v>
                </c:pt>
                <c:pt idx="65">
                  <c:v>1.0408299999999999</c:v>
                </c:pt>
                <c:pt idx="66">
                  <c:v>1.6762999999999999</c:v>
                </c:pt>
                <c:pt idx="67">
                  <c:v>0.95027000000000006</c:v>
                </c:pt>
                <c:pt idx="68">
                  <c:v>1.1694199999999999</c:v>
                </c:pt>
                <c:pt idx="69">
                  <c:v>1.73197</c:v>
                </c:pt>
                <c:pt idx="70">
                  <c:v>1.5555600000000003</c:v>
                </c:pt>
                <c:pt idx="71">
                  <c:v>1.2776100000000001</c:v>
                </c:pt>
                <c:pt idx="72">
                  <c:v>0.82130000000000014</c:v>
                </c:pt>
                <c:pt idx="73">
                  <c:v>1.6202400000000001</c:v>
                </c:pt>
                <c:pt idx="74">
                  <c:v>1.1490300000000002</c:v>
                </c:pt>
                <c:pt idx="75">
                  <c:v>1.41913</c:v>
                </c:pt>
                <c:pt idx="76">
                  <c:v>1.12825</c:v>
                </c:pt>
                <c:pt idx="77">
                  <c:v>1.8538900000000003</c:v>
                </c:pt>
                <c:pt idx="78">
                  <c:v>1.2145000000000001</c:v>
                </c:pt>
                <c:pt idx="79">
                  <c:v>1.48499</c:v>
                </c:pt>
                <c:pt idx="80">
                  <c:v>1.9954100000000001</c:v>
                </c:pt>
                <c:pt idx="81">
                  <c:v>2.5760000000000001</c:v>
                </c:pt>
                <c:pt idx="82">
                  <c:v>1.8570300000000002</c:v>
                </c:pt>
                <c:pt idx="83">
                  <c:v>1.9707100000000002</c:v>
                </c:pt>
                <c:pt idx="84">
                  <c:v>1.8923099999999999</c:v>
                </c:pt>
                <c:pt idx="85">
                  <c:v>1.8311500000000001</c:v>
                </c:pt>
                <c:pt idx="86">
                  <c:v>1.26742</c:v>
                </c:pt>
                <c:pt idx="87">
                  <c:v>1.2497799999999999</c:v>
                </c:pt>
                <c:pt idx="88">
                  <c:v>1.5634000000000001</c:v>
                </c:pt>
                <c:pt idx="89">
                  <c:v>1.1149199999999999</c:v>
                </c:pt>
                <c:pt idx="90">
                  <c:v>1.2470399999999999</c:v>
                </c:pt>
                <c:pt idx="91">
                  <c:v>2.0436299999999998</c:v>
                </c:pt>
                <c:pt idx="92">
                  <c:v>1.7303999999999999</c:v>
                </c:pt>
                <c:pt idx="93">
                  <c:v>1.22038</c:v>
                </c:pt>
                <c:pt idx="94">
                  <c:v>2.0820500000000002</c:v>
                </c:pt>
                <c:pt idx="95">
                  <c:v>1.8319399999999999</c:v>
                </c:pt>
                <c:pt idx="96">
                  <c:v>1.74491</c:v>
                </c:pt>
                <c:pt idx="97">
                  <c:v>2.0992999999999999</c:v>
                </c:pt>
                <c:pt idx="98">
                  <c:v>1.7507900000000001</c:v>
                </c:pt>
                <c:pt idx="99">
                  <c:v>2.0138400000000001</c:v>
                </c:pt>
                <c:pt idx="100">
                  <c:v>2.5509100000000005</c:v>
                </c:pt>
                <c:pt idx="101">
                  <c:v>2.0404900000000001</c:v>
                </c:pt>
                <c:pt idx="102">
                  <c:v>1.99227</c:v>
                </c:pt>
                <c:pt idx="103">
                  <c:v>2.0581299999999998</c:v>
                </c:pt>
                <c:pt idx="104">
                  <c:v>2.2729599999999999</c:v>
                </c:pt>
                <c:pt idx="105">
                  <c:v>2.3980199999999998</c:v>
                </c:pt>
                <c:pt idx="106">
                  <c:v>2.9535200000000006</c:v>
                </c:pt>
                <c:pt idx="107">
                  <c:v>3.1985300000000003</c:v>
                </c:pt>
                <c:pt idx="108">
                  <c:v>3.7356099999999999</c:v>
                </c:pt>
                <c:pt idx="109">
                  <c:v>3.1315</c:v>
                </c:pt>
                <c:pt idx="110">
                  <c:v>3.2761600000000004</c:v>
                </c:pt>
                <c:pt idx="111">
                  <c:v>3.9869000000000003</c:v>
                </c:pt>
                <c:pt idx="112">
                  <c:v>4.1923199999999996</c:v>
                </c:pt>
                <c:pt idx="113">
                  <c:v>3.8837900000000003</c:v>
                </c:pt>
                <c:pt idx="114">
                  <c:v>4.5980600000000003</c:v>
                </c:pt>
                <c:pt idx="115">
                  <c:v>4.98773</c:v>
                </c:pt>
                <c:pt idx="116">
                  <c:v>5.6518200000000007</c:v>
                </c:pt>
                <c:pt idx="117">
                  <c:v>5.8560699999999999</c:v>
                </c:pt>
                <c:pt idx="118">
                  <c:v>6.9878400000000003</c:v>
                </c:pt>
                <c:pt idx="119">
                  <c:v>7.2105100000000002</c:v>
                </c:pt>
                <c:pt idx="120">
                  <c:v>8.1113900000000001</c:v>
                </c:pt>
                <c:pt idx="121">
                  <c:v>9.9676200000000019</c:v>
                </c:pt>
                <c:pt idx="122">
                  <c:v>12.21902</c:v>
                </c:pt>
                <c:pt idx="123">
                  <c:v>16.970749999999999</c:v>
                </c:pt>
                <c:pt idx="124">
                  <c:v>20.280230000000003</c:v>
                </c:pt>
                <c:pt idx="125">
                  <c:v>24.085999999999999</c:v>
                </c:pt>
                <c:pt idx="126">
                  <c:v>28.746780000000001</c:v>
                </c:pt>
                <c:pt idx="127">
                  <c:v>32.821089999999998</c:v>
                </c:pt>
                <c:pt idx="128">
                  <c:v>37.354860000000002</c:v>
                </c:pt>
                <c:pt idx="129">
                  <c:v>42.633860000000006</c:v>
                </c:pt>
                <c:pt idx="130">
                  <c:v>48.393100000000004</c:v>
                </c:pt>
                <c:pt idx="131">
                  <c:v>53.794800000000009</c:v>
                </c:pt>
                <c:pt idx="132">
                  <c:v>58.89622</c:v>
                </c:pt>
                <c:pt idx="133">
                  <c:v>65.588080000000005</c:v>
                </c:pt>
                <c:pt idx="134">
                  <c:v>71.484920000000002</c:v>
                </c:pt>
                <c:pt idx="135">
                  <c:v>76.834480000000013</c:v>
                </c:pt>
                <c:pt idx="136">
                  <c:v>84.100270000000009</c:v>
                </c:pt>
                <c:pt idx="137">
                  <c:v>92.288890000000009</c:v>
                </c:pt>
                <c:pt idx="138">
                  <c:v>99.357090000000014</c:v>
                </c:pt>
                <c:pt idx="139">
                  <c:v>107.25795000000001</c:v>
                </c:pt>
                <c:pt idx="140">
                  <c:v>114.93928000000001</c:v>
                </c:pt>
                <c:pt idx="141">
                  <c:v>122.31993</c:v>
                </c:pt>
                <c:pt idx="142">
                  <c:v>131.49723</c:v>
                </c:pt>
                <c:pt idx="143">
                  <c:v>138.41372000000001</c:v>
                </c:pt>
                <c:pt idx="144">
                  <c:v>146.56272999999999</c:v>
                </c:pt>
                <c:pt idx="145">
                  <c:v>156.92003000000003</c:v>
                </c:pt>
                <c:pt idx="146">
                  <c:v>166.99350000000001</c:v>
                </c:pt>
                <c:pt idx="147">
                  <c:v>175.25738000000001</c:v>
                </c:pt>
                <c:pt idx="148">
                  <c:v>183.87917999999999</c:v>
                </c:pt>
                <c:pt idx="149">
                  <c:v>192.32221000000004</c:v>
                </c:pt>
                <c:pt idx="150">
                  <c:v>203.12523000000002</c:v>
                </c:pt>
                <c:pt idx="151">
                  <c:v>213.26966000000002</c:v>
                </c:pt>
                <c:pt idx="152">
                  <c:v>221.94631999999999</c:v>
                </c:pt>
                <c:pt idx="153">
                  <c:v>230.10084000000001</c:v>
                </c:pt>
                <c:pt idx="154">
                  <c:v>238.84769</c:v>
                </c:pt>
                <c:pt idx="155">
                  <c:v>247.75881000000001</c:v>
                </c:pt>
                <c:pt idx="156">
                  <c:v>257.07096999999999</c:v>
                </c:pt>
                <c:pt idx="157">
                  <c:v>264.37907999999999</c:v>
                </c:pt>
                <c:pt idx="158">
                  <c:v>272.89229999999998</c:v>
                </c:pt>
                <c:pt idx="159">
                  <c:v>283.24133999999998</c:v>
                </c:pt>
                <c:pt idx="160">
                  <c:v>293.25366000000008</c:v>
                </c:pt>
                <c:pt idx="161">
                  <c:v>303.75914999999998</c:v>
                </c:pt>
                <c:pt idx="162">
                  <c:v>311.71960000000001</c:v>
                </c:pt>
                <c:pt idx="163">
                  <c:v>320.30887000000001</c:v>
                </c:pt>
                <c:pt idx="164">
                  <c:v>329.18076000000008</c:v>
                </c:pt>
                <c:pt idx="165">
                  <c:v>338.27141999999998</c:v>
                </c:pt>
                <c:pt idx="166">
                  <c:v>345.88688999999999</c:v>
                </c:pt>
                <c:pt idx="167">
                  <c:v>352.21143999999998</c:v>
                </c:pt>
                <c:pt idx="168">
                  <c:v>361.47106000000008</c:v>
                </c:pt>
                <c:pt idx="169">
                  <c:v>369.50560999999999</c:v>
                </c:pt>
                <c:pt idx="170">
                  <c:v>377.60834999999997</c:v>
                </c:pt>
                <c:pt idx="171">
                  <c:v>384.88356000000005</c:v>
                </c:pt>
                <c:pt idx="172">
                  <c:v>392.01253000000003</c:v>
                </c:pt>
                <c:pt idx="173">
                  <c:v>401.26508000000001</c:v>
                </c:pt>
                <c:pt idx="174">
                  <c:v>409.85001000000005</c:v>
                </c:pt>
                <c:pt idx="175">
                  <c:v>416.62146999999999</c:v>
                </c:pt>
                <c:pt idx="176">
                  <c:v>423.21491000000003</c:v>
                </c:pt>
                <c:pt idx="177">
                  <c:v>431.03149999999999</c:v>
                </c:pt>
                <c:pt idx="178">
                  <c:v>437.68495999999999</c:v>
                </c:pt>
                <c:pt idx="179">
                  <c:v>445.02834999999999</c:v>
                </c:pt>
                <c:pt idx="180">
                  <c:v>451.29019</c:v>
                </c:pt>
                <c:pt idx="181">
                  <c:v>458.90408000000002</c:v>
                </c:pt>
                <c:pt idx="182">
                  <c:v>468.04570999999999</c:v>
                </c:pt>
                <c:pt idx="183">
                  <c:v>475.53573000000006</c:v>
                </c:pt>
                <c:pt idx="184">
                  <c:v>481.58778999999998</c:v>
                </c:pt>
                <c:pt idx="185">
                  <c:v>487.01144000000005</c:v>
                </c:pt>
                <c:pt idx="186">
                  <c:v>494.35840999999999</c:v>
                </c:pt>
                <c:pt idx="187">
                  <c:v>502.25533000000001</c:v>
                </c:pt>
                <c:pt idx="188">
                  <c:v>509.33411999999998</c:v>
                </c:pt>
                <c:pt idx="189">
                  <c:v>514.92010000000005</c:v>
                </c:pt>
                <c:pt idx="190">
                  <c:v>521.85537999999997</c:v>
                </c:pt>
                <c:pt idx="191">
                  <c:v>530.09772999999996</c:v>
                </c:pt>
                <c:pt idx="192">
                  <c:v>536.89856999999995</c:v>
                </c:pt>
                <c:pt idx="193">
                  <c:v>543.22663</c:v>
                </c:pt>
                <c:pt idx="194">
                  <c:v>549.29670999999996</c:v>
                </c:pt>
                <c:pt idx="195">
                  <c:v>556.91889000000003</c:v>
                </c:pt>
                <c:pt idx="196">
                  <c:v>564.64643999999998</c:v>
                </c:pt>
                <c:pt idx="197">
                  <c:v>571.75779000000011</c:v>
                </c:pt>
                <c:pt idx="198">
                  <c:v>576.24019999999996</c:v>
                </c:pt>
                <c:pt idx="199">
                  <c:v>582.73994000000005</c:v>
                </c:pt>
                <c:pt idx="200">
                  <c:v>589.70740000000001</c:v>
                </c:pt>
                <c:pt idx="201">
                  <c:v>596.45455000000004</c:v>
                </c:pt>
                <c:pt idx="202">
                  <c:v>602.6418900000001</c:v>
                </c:pt>
                <c:pt idx="203">
                  <c:v>608.36541999999997</c:v>
                </c:pt>
                <c:pt idx="204">
                  <c:v>615.29488000000003</c:v>
                </c:pt>
                <c:pt idx="205">
                  <c:v>624.60820000000001</c:v>
                </c:pt>
                <c:pt idx="206">
                  <c:v>631.51801000000012</c:v>
                </c:pt>
                <c:pt idx="207">
                  <c:v>635.54919000000007</c:v>
                </c:pt>
                <c:pt idx="208">
                  <c:v>641.17871000000014</c:v>
                </c:pt>
                <c:pt idx="209">
                  <c:v>647.94462999999996</c:v>
                </c:pt>
                <c:pt idx="210">
                  <c:v>654.85761000000002</c:v>
                </c:pt>
                <c:pt idx="211">
                  <c:v>661.62003000000004</c:v>
                </c:pt>
                <c:pt idx="212">
                  <c:v>666.57755999999995</c:v>
                </c:pt>
                <c:pt idx="213">
                  <c:v>672.97033999999996</c:v>
                </c:pt>
                <c:pt idx="214">
                  <c:v>680.60816</c:v>
                </c:pt>
                <c:pt idx="215">
                  <c:v>686.10547999999994</c:v>
                </c:pt>
                <c:pt idx="216">
                  <c:v>691.85337000000004</c:v>
                </c:pt>
                <c:pt idx="217">
                  <c:v>695.86299000000008</c:v>
                </c:pt>
                <c:pt idx="218">
                  <c:v>705.02930000000015</c:v>
                </c:pt>
                <c:pt idx="219">
                  <c:v>710.56392000000005</c:v>
                </c:pt>
                <c:pt idx="220">
                  <c:v>717.42632000000015</c:v>
                </c:pt>
                <c:pt idx="221">
                  <c:v>721.79111</c:v>
                </c:pt>
                <c:pt idx="222">
                  <c:v>726.97721999999999</c:v>
                </c:pt>
                <c:pt idx="223">
                  <c:v>732.88306999999998</c:v>
                </c:pt>
                <c:pt idx="224">
                  <c:v>739.45926999999995</c:v>
                </c:pt>
                <c:pt idx="225">
                  <c:v>745.10676999999998</c:v>
                </c:pt>
                <c:pt idx="226">
                  <c:v>750.07649000000004</c:v>
                </c:pt>
                <c:pt idx="227">
                  <c:v>757.56809999999996</c:v>
                </c:pt>
                <c:pt idx="228">
                  <c:v>764.49439000000007</c:v>
                </c:pt>
                <c:pt idx="229">
                  <c:v>770.5785800000001</c:v>
                </c:pt>
                <c:pt idx="230">
                  <c:v>774.49725999999998</c:v>
                </c:pt>
                <c:pt idx="231">
                  <c:v>780.41878999999994</c:v>
                </c:pt>
                <c:pt idx="232">
                  <c:v>787.22591999999997</c:v>
                </c:pt>
                <c:pt idx="233">
                  <c:v>793.45284000000004</c:v>
                </c:pt>
                <c:pt idx="234">
                  <c:v>799.59304999999995</c:v>
                </c:pt>
                <c:pt idx="235">
                  <c:v>803.87554999999998</c:v>
                </c:pt>
                <c:pt idx="236">
                  <c:v>809.46861000000001</c:v>
                </c:pt>
                <c:pt idx="237">
                  <c:v>816.37958000000015</c:v>
                </c:pt>
                <c:pt idx="238">
                  <c:v>822.17053999999996</c:v>
                </c:pt>
                <c:pt idx="239" formatCode="#,##0.00">
                  <c:v>826.78786000000014</c:v>
                </c:pt>
                <c:pt idx="240" formatCode="#,##0.00">
                  <c:v>831.73829999999998</c:v>
                </c:pt>
                <c:pt idx="241" formatCode="#,##0.00">
                  <c:v>839.13783999999998</c:v>
                </c:pt>
                <c:pt idx="242" formatCode="#,##0.00">
                  <c:v>844.73360000000014</c:v>
                </c:pt>
                <c:pt idx="243" formatCode="#,##0.00">
                  <c:v>849.87022000000013</c:v>
                </c:pt>
                <c:pt idx="244" formatCode="#,##0.00">
                  <c:v>853.60622000000012</c:v>
                </c:pt>
                <c:pt idx="245" formatCode="#,##0.00">
                  <c:v>858.73939000000007</c:v>
                </c:pt>
                <c:pt idx="246" formatCode="#,##0.00">
                  <c:v>865.57669999999996</c:v>
                </c:pt>
                <c:pt idx="247" formatCode="#,##0.00">
                  <c:v>870.78827999999999</c:v>
                </c:pt>
                <c:pt idx="248" formatCode="#,##0.00">
                  <c:v>875.31692999999996</c:v>
                </c:pt>
                <c:pt idx="249" formatCode="#,##0.00">
                  <c:v>879.55751999999995</c:v>
                </c:pt>
                <c:pt idx="250" formatCode="#,##0.00">
                  <c:v>888.12085000000013</c:v>
                </c:pt>
                <c:pt idx="251" formatCode="#,##0.00">
                  <c:v>893.62571000000003</c:v>
                </c:pt>
                <c:pt idx="252" formatCode="#,##0.00">
                  <c:v>899.60172999999998</c:v>
                </c:pt>
                <c:pt idx="253" formatCode="#,##0.00">
                  <c:v>902.19219999999996</c:v>
                </c:pt>
                <c:pt idx="254" formatCode="#,##0.00">
                  <c:v>909.15384000000006</c:v>
                </c:pt>
                <c:pt idx="255" formatCode="#,##0.00">
                  <c:v>914.74215000000015</c:v>
                </c:pt>
                <c:pt idx="256" formatCode="#,##0.00">
                  <c:v>920.67858000000001</c:v>
                </c:pt>
                <c:pt idx="257" formatCode="#,##0.00">
                  <c:v>925.49846000000002</c:v>
                </c:pt>
                <c:pt idx="258" formatCode="#,##0.00">
                  <c:v>929.91971999999998</c:v>
                </c:pt>
                <c:pt idx="259" formatCode="#,##0.00">
                  <c:v>934.96554000000003</c:v>
                </c:pt>
                <c:pt idx="260" formatCode="#,##0.00">
                  <c:v>941.20809999999994</c:v>
                </c:pt>
                <c:pt idx="261" formatCode="#,##0.00">
                  <c:v>947.54007000000013</c:v>
                </c:pt>
                <c:pt idx="262" formatCode="#,##0.00">
                  <c:v>951.99225000000013</c:v>
                </c:pt>
                <c:pt idx="263" formatCode="#,##0.00">
                  <c:v>956.89454999999998</c:v>
                </c:pt>
                <c:pt idx="264" formatCode="#,##0.00">
                  <c:v>963.78718000000003</c:v>
                </c:pt>
                <c:pt idx="265" formatCode="#,##0.00">
                  <c:v>969.33078000000012</c:v>
                </c:pt>
                <c:pt idx="266" formatCode="#,##0.00">
                  <c:v>973.81556</c:v>
                </c:pt>
                <c:pt idx="267" formatCode="#,##0.00">
                  <c:v>977.23044000000016</c:v>
                </c:pt>
                <c:pt idx="268" formatCode="#,##0.00">
                  <c:v>982.68156999999997</c:v>
                </c:pt>
                <c:pt idx="269" formatCode="#,##0.00">
                  <c:v>988.55719000000011</c:v>
                </c:pt>
                <c:pt idx="270" formatCode="#,##0.00">
                  <c:v>995.47961999999995</c:v>
                </c:pt>
                <c:pt idx="271" formatCode="#,##0.00">
                  <c:v>1000.08119</c:v>
                </c:pt>
                <c:pt idx="272" formatCode="#,##0.00">
                  <c:v>1004.2334900000001</c:v>
                </c:pt>
                <c:pt idx="273" formatCode="#,##0.00">
                  <c:v>1010.7925200000001</c:v>
                </c:pt>
                <c:pt idx="274" formatCode="#,##0.00">
                  <c:v>1016.28043</c:v>
                </c:pt>
                <c:pt idx="275" formatCode="#,##0.00">
                  <c:v>1021.06035</c:v>
                </c:pt>
                <c:pt idx="276" formatCode="#,##0.00">
                  <c:v>1024.8532499999999</c:v>
                </c:pt>
                <c:pt idx="277" formatCode="#,##0.00">
                  <c:v>1030.2247500000001</c:v>
                </c:pt>
                <c:pt idx="278" formatCode="#,##0.00">
                  <c:v>1036.5155500000001</c:v>
                </c:pt>
                <c:pt idx="279" formatCode="#,##0.00">
                  <c:v>1041.5456300000001</c:v>
                </c:pt>
                <c:pt idx="280" formatCode="#,##0.00">
                  <c:v>1046.37463</c:v>
                </c:pt>
                <c:pt idx="281" formatCode="#,##0.00">
                  <c:v>1050.1814999999999</c:v>
                </c:pt>
                <c:pt idx="282" formatCode="#,##0.00">
                  <c:v>1055.6491100000001</c:v>
                </c:pt>
                <c:pt idx="283" formatCode="#,##0.00">
                  <c:v>1062.95021</c:v>
                </c:pt>
                <c:pt idx="284" formatCode="#,##0.00">
                  <c:v>1068.8132599999999</c:v>
                </c:pt>
                <c:pt idx="285" formatCode="#,##0.00">
                  <c:v>1071.8856000000001</c:v>
                </c:pt>
                <c:pt idx="286" formatCode="#,##0.00">
                  <c:v>1076.8282200000001</c:v>
                </c:pt>
                <c:pt idx="287" formatCode="#,##0.00">
                  <c:v>1083.6318100000001</c:v>
                </c:pt>
                <c:pt idx="288" formatCode="#,##0.00">
                  <c:v>1088.71991</c:v>
                </c:pt>
                <c:pt idx="289" formatCode="#,##0.00">
                  <c:v>1092.34611</c:v>
                </c:pt>
                <c:pt idx="290" formatCode="#,##0.00">
                  <c:v>1095.3529699999999</c:v>
                </c:pt>
                <c:pt idx="291" formatCode="#,##0.00">
                  <c:v>1101.6680899999999</c:v>
                </c:pt>
                <c:pt idx="292" formatCode="#,##0.00">
                  <c:v>1108.6567299999999</c:v>
                </c:pt>
                <c:pt idx="293" formatCode="#,##0.00">
                  <c:v>1115.1188999999999</c:v>
                </c:pt>
                <c:pt idx="294" formatCode="#,##0.00">
                  <c:v>1117.9735900000001</c:v>
                </c:pt>
                <c:pt idx="295" formatCode="#,##0.00">
                  <c:v>1122.4642400000002</c:v>
                </c:pt>
                <c:pt idx="296" formatCode="#,##0.00">
                  <c:v>1129.55403</c:v>
                </c:pt>
                <c:pt idx="297" formatCode="#,##0.00">
                  <c:v>1134.12347</c:v>
                </c:pt>
                <c:pt idx="298" formatCode="#,##0.00">
                  <c:v>1138.58897</c:v>
                </c:pt>
                <c:pt idx="299" formatCode="#,##0.00">
                  <c:v>1142.71902</c:v>
                </c:pt>
                <c:pt idx="300" formatCode="#,##0.00">
                  <c:v>1148.34728</c:v>
                </c:pt>
                <c:pt idx="301" formatCode="#,##0.00">
                  <c:v>1155.1735900000003</c:v>
                </c:pt>
                <c:pt idx="302" formatCode="#,##0.00">
                  <c:v>1159.9433600000002</c:v>
                </c:pt>
                <c:pt idx="303" formatCode="#,##0.00">
                  <c:v>1163.8949600000001</c:v>
                </c:pt>
                <c:pt idx="304" formatCode="#,##0.00">
                  <c:v>1168.2754399999999</c:v>
                </c:pt>
                <c:pt idx="305" formatCode="#,##0.00">
                  <c:v>1174.8175100000001</c:v>
                </c:pt>
                <c:pt idx="306" formatCode="#,##0.00">
                  <c:v>1182.0465300000003</c:v>
                </c:pt>
                <c:pt idx="307" formatCode="#,##0.00">
                  <c:v>1186.71199</c:v>
                </c:pt>
                <c:pt idx="308" formatCode="#,##0.00">
                  <c:v>1189.6835599999999</c:v>
                </c:pt>
                <c:pt idx="309" formatCode="#,##0.00">
                  <c:v>1195.5070300000002</c:v>
                </c:pt>
                <c:pt idx="310" formatCode="#,##0.00">
                  <c:v>1202.5219400000001</c:v>
                </c:pt>
                <c:pt idx="311" formatCode="#,##0.00">
                  <c:v>1207.4265600000001</c:v>
                </c:pt>
                <c:pt idx="312" formatCode="#,##0.00">
                  <c:v>1211.0786499999999</c:v>
                </c:pt>
                <c:pt idx="313" formatCode="#,##0.00">
                  <c:v>1215.0228000000002</c:v>
                </c:pt>
                <c:pt idx="314" formatCode="#,##0.00">
                  <c:v>1221.6750500000001</c:v>
                </c:pt>
                <c:pt idx="315" formatCode="#,##0.00">
                  <c:v>1228.7993899999999</c:v>
                </c:pt>
                <c:pt idx="316" formatCode="#,##0.00">
                  <c:v>1234.5707</c:v>
                </c:pt>
                <c:pt idx="317" formatCode="#,##0.00">
                  <c:v>1238.1217400000003</c:v>
                </c:pt>
                <c:pt idx="318" formatCode="#,##0.00">
                  <c:v>1243.94055</c:v>
                </c:pt>
                <c:pt idx="319" formatCode="#,##0.00">
                  <c:v>1249.66409</c:v>
                </c:pt>
                <c:pt idx="320" formatCode="#,##0.00">
                  <c:v>1254.6432199999999</c:v>
                </c:pt>
                <c:pt idx="321" formatCode="#,##0.00">
                  <c:v>1258.7359200000001</c:v>
                </c:pt>
                <c:pt idx="322" formatCode="#,##0.00">
                  <c:v>1262.7169500000002</c:v>
                </c:pt>
                <c:pt idx="323" formatCode="#,##0.00">
                  <c:v>1268.2797399999999</c:v>
                </c:pt>
                <c:pt idx="324" formatCode="#,##0.00">
                  <c:v>1274.7818600000001</c:v>
                </c:pt>
                <c:pt idx="325" formatCode="#,##0.00">
                  <c:v>1280.2972500000001</c:v>
                </c:pt>
                <c:pt idx="326" formatCode="#,##0.00">
                  <c:v>1284.1709000000003</c:v>
                </c:pt>
                <c:pt idx="327" formatCode="#,##0.00">
                  <c:v>1287.8128300000001</c:v>
                </c:pt>
                <c:pt idx="328" formatCode="#,##0.00">
                  <c:v>1294.8315600000001</c:v>
                </c:pt>
                <c:pt idx="329" formatCode="#,##0.00">
                  <c:v>1301.1235700000002</c:v>
                </c:pt>
                <c:pt idx="330" formatCode="#,##0.00">
                  <c:v>1305.8443600000003</c:v>
                </c:pt>
                <c:pt idx="331" formatCode="#,##0.00">
                  <c:v>1310.6251100000002</c:v>
                </c:pt>
                <c:pt idx="332" formatCode="#,##0.00">
                  <c:v>1316.2020600000003</c:v>
                </c:pt>
                <c:pt idx="333" formatCode="#,##0.00">
                  <c:v>1321.6986300000003</c:v>
                </c:pt>
                <c:pt idx="334" formatCode="#,##0.00">
                  <c:v>1326.2402300000003</c:v>
                </c:pt>
                <c:pt idx="335" formatCode="#,##0.00">
                  <c:v>1329.6006200000002</c:v>
                </c:pt>
                <c:pt idx="336" formatCode="#,##0.00">
                  <c:v>1334.0693900000003</c:v>
                </c:pt>
                <c:pt idx="337" formatCode="#,##0.00">
                  <c:v>1341.06819</c:v>
                </c:pt>
                <c:pt idx="338" formatCode="#,##0.00">
                  <c:v>1347.13473</c:v>
                </c:pt>
                <c:pt idx="339" formatCode="#,##0.00">
                  <c:v>1353.5220200000003</c:v>
                </c:pt>
                <c:pt idx="340" formatCode="#,##0.00">
                  <c:v>1356.8542</c:v>
                </c:pt>
                <c:pt idx="341" formatCode="#,##0.00">
                  <c:v>1362.6271899999999</c:v>
                </c:pt>
                <c:pt idx="342" formatCode="#,##0.00">
                  <c:v>1367.8979099999999</c:v>
                </c:pt>
                <c:pt idx="343" formatCode="#,##0.00">
                  <c:v>1372.5372</c:v>
                </c:pt>
                <c:pt idx="344" formatCode="#,##0.00">
                  <c:v>1378.3324500000003</c:v>
                </c:pt>
                <c:pt idx="345" formatCode="#,##0.00">
                  <c:v>1382.0782300000001</c:v>
                </c:pt>
                <c:pt idx="346" formatCode="#,##0.00">
                  <c:v>1389.3800799999999</c:v>
                </c:pt>
                <c:pt idx="347" formatCode="#,##0.00">
                  <c:v>1395.2683700000002</c:v>
                </c:pt>
                <c:pt idx="348" formatCode="#,##0.00">
                  <c:v>1400.6661300000003</c:v>
                </c:pt>
                <c:pt idx="349" formatCode="#,##0.00">
                  <c:v>1404.0814700000003</c:v>
                </c:pt>
                <c:pt idx="350" formatCode="#,##0.00">
                  <c:v>1408.7214100000001</c:v>
                </c:pt>
                <c:pt idx="351" formatCode="#,##0.00">
                  <c:v>1415.5595599999999</c:v>
                </c:pt>
                <c:pt idx="352" formatCode="#,##0.00">
                  <c:v>1421.9812999999999</c:v>
                </c:pt>
                <c:pt idx="353" formatCode="#,##0.00">
                  <c:v>1426.7416700000001</c:v>
                </c:pt>
                <c:pt idx="354" formatCode="#,##0.00">
                  <c:v>1431.16526</c:v>
                </c:pt>
                <c:pt idx="355" formatCode="#,##0.00">
                  <c:v>1438.5392000000002</c:v>
                </c:pt>
                <c:pt idx="356" formatCode="#,##0.00">
                  <c:v>1443.8041500000002</c:v>
                </c:pt>
                <c:pt idx="357" formatCode="#,##0.00">
                  <c:v>1447.1767500000003</c:v>
                </c:pt>
                <c:pt idx="358" formatCode="#,##0.00">
                  <c:v>1450.7523699999999</c:v>
                </c:pt>
                <c:pt idx="359" formatCode="#,##0.00">
                  <c:v>1456.4865300000001</c:v>
                </c:pt>
                <c:pt idx="360" formatCode="#,##0.00">
                  <c:v>1465.22867</c:v>
                </c:pt>
                <c:pt idx="361" formatCode="#,##0.00">
                  <c:v>1472.0683000000001</c:v>
                </c:pt>
                <c:pt idx="362" formatCode="#,##0.00">
                  <c:v>1476.4084499999999</c:v>
                </c:pt>
                <c:pt idx="363" formatCode="#,##0.00">
                  <c:v>1480.9429600000001</c:v>
                </c:pt>
                <c:pt idx="364" formatCode="#,##0.00">
                  <c:v>1486.5716900000002</c:v>
                </c:pt>
                <c:pt idx="365" formatCode="#,##0.00">
                  <c:v>1491.68363</c:v>
                </c:pt>
                <c:pt idx="366" formatCode="#,##0.00">
                  <c:v>1496.9724200000001</c:v>
                </c:pt>
                <c:pt idx="367" formatCode="#,##0.00">
                  <c:v>1500.63597</c:v>
                </c:pt>
                <c:pt idx="368" formatCode="#,##0.00">
                  <c:v>1505.7929800000002</c:v>
                </c:pt>
                <c:pt idx="369" formatCode="#,##0.00">
                  <c:v>1513.3779500000001</c:v>
                </c:pt>
                <c:pt idx="370" formatCode="#,##0.00">
                  <c:v>1519.16733</c:v>
                </c:pt>
                <c:pt idx="371" formatCode="#,##0.00">
                  <c:v>1525.05441</c:v>
                </c:pt>
                <c:pt idx="372" formatCode="#,##0.00">
                  <c:v>1528.4265399999999</c:v>
                </c:pt>
                <c:pt idx="373" formatCode="#,##0.00">
                  <c:v>1534.6354799999999</c:v>
                </c:pt>
                <c:pt idx="374" formatCode="#,##0.00">
                  <c:v>1540.2868400000002</c:v>
                </c:pt>
                <c:pt idx="375" formatCode="#,##0.00">
                  <c:v>1547.91446</c:v>
                </c:pt>
                <c:pt idx="376" formatCode="#,##0.00">
                  <c:v>1552.6011599999999</c:v>
                </c:pt>
                <c:pt idx="377" formatCode="#,##0.00">
                  <c:v>1557.7414100000001</c:v>
                </c:pt>
                <c:pt idx="378" formatCode="#,##0.00">
                  <c:v>1563.73531</c:v>
                </c:pt>
                <c:pt idx="379" formatCode="#,##0.00">
                  <c:v>1569.5342800000001</c:v>
                </c:pt>
                <c:pt idx="380" formatCode="#,##0.00">
                  <c:v>1572.9056700000001</c:v>
                </c:pt>
                <c:pt idx="381" formatCode="#,##0.00">
                  <c:v>1577.8942</c:v>
                </c:pt>
                <c:pt idx="382" formatCode="#,##0.00">
                  <c:v>1583.8474000000001</c:v>
                </c:pt>
                <c:pt idx="383" formatCode="#,##0.00">
                  <c:v>1591.3389600000003</c:v>
                </c:pt>
                <c:pt idx="384" formatCode="#,##0.00">
                  <c:v>1598.82475</c:v>
                </c:pt>
                <c:pt idx="385" formatCode="#,##0.00">
                  <c:v>1604.3001800000002</c:v>
                </c:pt>
                <c:pt idx="386" formatCode="#,##0.00">
                  <c:v>1608.9292200000002</c:v>
                </c:pt>
                <c:pt idx="387" formatCode="#,##0.00">
                  <c:v>1614.84592</c:v>
                </c:pt>
                <c:pt idx="388" formatCode="#,##0.00">
                  <c:v>1620.8326400000001</c:v>
                </c:pt>
                <c:pt idx="389" formatCode="#,##0.00">
                  <c:v>1626.3389999999999</c:v>
                </c:pt>
                <c:pt idx="390" formatCode="#,##0.00">
                  <c:v>1630.3434999999999</c:v>
                </c:pt>
                <c:pt idx="391" formatCode="#,##0.00">
                  <c:v>1636.21567</c:v>
                </c:pt>
                <c:pt idx="392" formatCode="#,##0.00">
                  <c:v>1643.7597600000001</c:v>
                </c:pt>
                <c:pt idx="393" formatCode="#,##0.00">
                  <c:v>1650.6742700000002</c:v>
                </c:pt>
                <c:pt idx="394" formatCode="#,##0.00">
                  <c:v>1654.93283</c:v>
                </c:pt>
                <c:pt idx="395" formatCode="#,##0.00">
                  <c:v>1658.7857200000003</c:v>
                </c:pt>
                <c:pt idx="396" formatCode="#,##0.00">
                  <c:v>1666.2023999999999</c:v>
                </c:pt>
                <c:pt idx="397" formatCode="#,##0.00">
                  <c:v>1674.19352</c:v>
                </c:pt>
                <c:pt idx="398" formatCode="#,##0.00">
                  <c:v>1681.1346600000002</c:v>
                </c:pt>
                <c:pt idx="399" formatCode="#,##0.00">
                  <c:v>1683.76397</c:v>
                </c:pt>
                <c:pt idx="400" formatCode="#,##0.00">
                  <c:v>1689.64714</c:v>
                </c:pt>
                <c:pt idx="401" formatCode="#,##0.00">
                  <c:v>1696.4556600000003</c:v>
                </c:pt>
                <c:pt idx="402" formatCode="#,##0.00">
                  <c:v>1700.9498599999999</c:v>
                </c:pt>
                <c:pt idx="403" formatCode="#,##0.00">
                  <c:v>1706.1051</c:v>
                </c:pt>
                <c:pt idx="404" formatCode="#,##0.00">
                  <c:v>1710.5177000000001</c:v>
                </c:pt>
                <c:pt idx="405" formatCode="#,##0.00">
                  <c:v>1717.7466300000001</c:v>
                </c:pt>
                <c:pt idx="406" formatCode="#,##0.00">
                  <c:v>1725.2778599999999</c:v>
                </c:pt>
                <c:pt idx="407" formatCode="#,##0.00">
                  <c:v>1732.5557799999999</c:v>
                </c:pt>
                <c:pt idx="408" formatCode="#,##0.00">
                  <c:v>1736.9786300000003</c:v>
                </c:pt>
                <c:pt idx="409" formatCode="#,##0.00">
                  <c:v>1741.7687900000003</c:v>
                </c:pt>
                <c:pt idx="410" formatCode="#,##0.00">
                  <c:v>1748.7060300000003</c:v>
                </c:pt>
                <c:pt idx="411" formatCode="#,##0.00">
                  <c:v>1755.6507099999999</c:v>
                </c:pt>
                <c:pt idx="412" formatCode="#,##0.00">
                  <c:v>1760.6485600000001</c:v>
                </c:pt>
                <c:pt idx="413" formatCode="#,##0.00">
                  <c:v>1763.8189700000003</c:v>
                </c:pt>
                <c:pt idx="414" formatCode="#,##0.00">
                  <c:v>1771.0419400000001</c:v>
                </c:pt>
                <c:pt idx="415" formatCode="#,##0.00">
                  <c:v>1778.2300700000001</c:v>
                </c:pt>
                <c:pt idx="416" formatCode="#,##0.00">
                  <c:v>1785.1721500000003</c:v>
                </c:pt>
                <c:pt idx="417" formatCode="#,##0.00">
                  <c:v>1789.3675699999999</c:v>
                </c:pt>
                <c:pt idx="418" formatCode="#,##0.00">
                  <c:v>1793.7703100000001</c:v>
                </c:pt>
                <c:pt idx="419" formatCode="#,##0.00">
                  <c:v>1802.8462300000001</c:v>
                </c:pt>
                <c:pt idx="420" formatCode="#,##0.00">
                  <c:v>1811.0739100000003</c:v>
                </c:pt>
                <c:pt idx="421" formatCode="#,##0.00">
                  <c:v>1817.2849000000003</c:v>
                </c:pt>
                <c:pt idx="422" formatCode="#,##0.00">
                  <c:v>1820.2425900000001</c:v>
                </c:pt>
                <c:pt idx="423" formatCode="#,##0.00">
                  <c:v>1825.2750900000003</c:v>
                </c:pt>
                <c:pt idx="424" formatCode="#,##0.00">
                  <c:v>1831.384</c:v>
                </c:pt>
                <c:pt idx="425" formatCode="#,##0.00">
                  <c:v>1836.31908</c:v>
                </c:pt>
                <c:pt idx="426" formatCode="#,##0.00">
                  <c:v>1842.6507700000002</c:v>
                </c:pt>
                <c:pt idx="427" formatCode="#,##0.00">
                  <c:v>1848.4382000000001</c:v>
                </c:pt>
                <c:pt idx="428" formatCode="#,##0.00">
                  <c:v>1856.53549</c:v>
                </c:pt>
                <c:pt idx="429" formatCode="#,##0.00">
                  <c:v>1864.65345</c:v>
                </c:pt>
                <c:pt idx="430" formatCode="#,##0.00">
                  <c:v>1871.1062100000001</c:v>
                </c:pt>
                <c:pt idx="431" formatCode="#,##0.00">
                  <c:v>1874.7391200000002</c:v>
                </c:pt>
                <c:pt idx="432" formatCode="#,##0.00">
                  <c:v>1880.6166900000001</c:v>
                </c:pt>
                <c:pt idx="433" formatCode="#,##0.00">
                  <c:v>1887.1828900000003</c:v>
                </c:pt>
                <c:pt idx="434" formatCode="#,##0.00">
                  <c:v>1894.2113999999999</c:v>
                </c:pt>
                <c:pt idx="435" formatCode="#,##0.00">
                  <c:v>1898.75532</c:v>
                </c:pt>
                <c:pt idx="436" formatCode="#,##0.00">
                  <c:v>1903.7008300000002</c:v>
                </c:pt>
                <c:pt idx="437" formatCode="#,##0.00">
                  <c:v>1910.1135400000001</c:v>
                </c:pt>
                <c:pt idx="438" formatCode="#,##0.00">
                  <c:v>1917.9280799999999</c:v>
                </c:pt>
                <c:pt idx="439" formatCode="#,##0.00">
                  <c:v>1924.6149800000001</c:v>
                </c:pt>
                <c:pt idx="440" formatCode="#,##0.00">
                  <c:v>1929.0836500000003</c:v>
                </c:pt>
                <c:pt idx="441" formatCode="#,##0.00">
                  <c:v>1934.8742400000001</c:v>
                </c:pt>
                <c:pt idx="442" formatCode="#,##0.00">
                  <c:v>1943.7832800000001</c:v>
                </c:pt>
                <c:pt idx="443" formatCode="#,##0.00">
                  <c:v>1950.6938800000003</c:v>
                </c:pt>
                <c:pt idx="444" formatCode="#,##0.00">
                  <c:v>1955.1971900000001</c:v>
                </c:pt>
                <c:pt idx="445" formatCode="#,##0.00">
                  <c:v>1959.6073800000001</c:v>
                </c:pt>
                <c:pt idx="446" formatCode="#,##0.00">
                  <c:v>1965.1517300000003</c:v>
                </c:pt>
                <c:pt idx="447" formatCode="#,##0.00">
                  <c:v>1970.6703700000003</c:v>
                </c:pt>
                <c:pt idx="448" formatCode="#,##0.00">
                  <c:v>1978.0440300000002</c:v>
                </c:pt>
                <c:pt idx="449" formatCode="#,##0.00">
                  <c:v>1982.78502</c:v>
                </c:pt>
                <c:pt idx="450" formatCode="#,##0.00">
                  <c:v>1987.9778800000001</c:v>
                </c:pt>
                <c:pt idx="451" formatCode="#,##0.00">
                  <c:v>1996.5620699999999</c:v>
                </c:pt>
                <c:pt idx="452" formatCode="#,##0.00">
                  <c:v>2004.6066500000002</c:v>
                </c:pt>
                <c:pt idx="453" formatCode="#,##0.00">
                  <c:v>2011.1257200000002</c:v>
                </c:pt>
                <c:pt idx="454" formatCode="#,##0.00">
                  <c:v>2014.9335300000002</c:v>
                </c:pt>
                <c:pt idx="455" formatCode="#,##0.00">
                  <c:v>2020.1889799999999</c:v>
                </c:pt>
                <c:pt idx="456" formatCode="#,##0.00">
                  <c:v>2027.2301500000001</c:v>
                </c:pt>
                <c:pt idx="457" formatCode="#,##0.00">
                  <c:v>2033.50242</c:v>
                </c:pt>
                <c:pt idx="458" formatCode="#,##0.00">
                  <c:v>2037.6034100000002</c:v>
                </c:pt>
                <c:pt idx="459" formatCode="#,##0.00">
                  <c:v>2043.0738100000001</c:v>
                </c:pt>
                <c:pt idx="460" formatCode="#,##0.00">
                  <c:v>2050.9703100000002</c:v>
                </c:pt>
                <c:pt idx="461" formatCode="#,##0.00">
                  <c:v>2059.0988900000002</c:v>
                </c:pt>
                <c:pt idx="462" formatCode="#,##0.00">
                  <c:v>2064.7076900000002</c:v>
                </c:pt>
                <c:pt idx="463" formatCode="#,##0.00">
                  <c:v>2068.0354900000002</c:v>
                </c:pt>
                <c:pt idx="464" formatCode="#,##0.00">
                  <c:v>2075.2903099999999</c:v>
                </c:pt>
                <c:pt idx="465" formatCode="#,##0.00">
                  <c:v>2084.2379000000001</c:v>
                </c:pt>
                <c:pt idx="466" formatCode="#,##0.00">
                  <c:v>2091.0693299999998</c:v>
                </c:pt>
                <c:pt idx="467" formatCode="#,##0.00">
                  <c:v>2096.33</c:v>
                </c:pt>
                <c:pt idx="468" formatCode="#,##0.00">
                  <c:v>2100.0212099999999</c:v>
                </c:pt>
                <c:pt idx="469" formatCode="#,##0.00">
                  <c:v>2105.6432300000001</c:v>
                </c:pt>
                <c:pt idx="470" formatCode="#,##0.00">
                  <c:v>2111.5314199999998</c:v>
                </c:pt>
                <c:pt idx="471" formatCode="#,##0.00">
                  <c:v>2117.4926300000002</c:v>
                </c:pt>
                <c:pt idx="472" formatCode="#,##0.00">
                  <c:v>2122.4470799999999</c:v>
                </c:pt>
                <c:pt idx="473" formatCode="#,##0.00">
                  <c:v>2128.6426099999999</c:v>
                </c:pt>
                <c:pt idx="474" formatCode="#,##0.00">
                  <c:v>2136.6132400000001</c:v>
                </c:pt>
                <c:pt idx="475" formatCode="#,##0.00">
                  <c:v>2145.4474</c:v>
                </c:pt>
                <c:pt idx="476" formatCode="#,##0.00">
                  <c:v>2151.89401</c:v>
                </c:pt>
                <c:pt idx="477" formatCode="#,##0.00">
                  <c:v>2154.9155900000001</c:v>
                </c:pt>
                <c:pt idx="478" formatCode="#,##0.00">
                  <c:v>2159.9829199999999</c:v>
                </c:pt>
                <c:pt idx="479" formatCode="#,##0.00">
                  <c:v>2166.7344499999999</c:v>
                </c:pt>
                <c:pt idx="480" formatCode="#,##0.00">
                  <c:v>2174.50317</c:v>
                </c:pt>
                <c:pt idx="481" formatCode="#,##0.00">
                  <c:v>2179.23522</c:v>
                </c:pt>
                <c:pt idx="482" formatCode="#,##0.00">
                  <c:v>2183.55618</c:v>
                </c:pt>
                <c:pt idx="483" formatCode="#,##0.00">
                  <c:v>2191.3943800000002</c:v>
                </c:pt>
                <c:pt idx="484" formatCode="#,##0.00">
                  <c:v>2198.9956499999998</c:v>
                </c:pt>
                <c:pt idx="485" formatCode="#,##0.00">
                  <c:v>2205.0367700000002</c:v>
                </c:pt>
                <c:pt idx="486" formatCode="#,##0.00">
                  <c:v>2209.6415999999999</c:v>
                </c:pt>
                <c:pt idx="487" formatCode="#,##0.00">
                  <c:v>2216.80962</c:v>
                </c:pt>
                <c:pt idx="488" formatCode="#,##0.00">
                  <c:v>2225.8788300000001</c:v>
                </c:pt>
                <c:pt idx="489" formatCode="#,##0.00">
                  <c:v>2233.2901099999999</c:v>
                </c:pt>
                <c:pt idx="490" formatCode="#,##0.00">
                  <c:v>2238.0797200000002</c:v>
                </c:pt>
                <c:pt idx="491" formatCode="#,##0.00">
                  <c:v>2242.4653199999998</c:v>
                </c:pt>
                <c:pt idx="492" formatCode="#,##0.00">
                  <c:v>2248.3704600000001</c:v>
                </c:pt>
                <c:pt idx="493" formatCode="#,##0.00">
                  <c:v>2253.8935799999999</c:v>
                </c:pt>
                <c:pt idx="494" formatCode="#,##0.00">
                  <c:v>2261.61033</c:v>
                </c:pt>
                <c:pt idx="495" formatCode="#,##0.00">
                  <c:v>2266.6890199999998</c:v>
                </c:pt>
                <c:pt idx="496" formatCode="#,##0.00">
                  <c:v>2274.0244899999998</c:v>
                </c:pt>
                <c:pt idx="497" formatCode="#,##0.00">
                  <c:v>2282.9234600000004</c:v>
                </c:pt>
                <c:pt idx="498" formatCode="#,##0.00">
                  <c:v>2290.5750200000002</c:v>
                </c:pt>
                <c:pt idx="499" formatCode="#,##0.00">
                  <c:v>2294.2589600000001</c:v>
                </c:pt>
                <c:pt idx="500" formatCode="#,##0.00">
                  <c:v>2298.4221600000005</c:v>
                </c:pt>
                <c:pt idx="501" formatCode="#,##0.00">
                  <c:v>2304.86114</c:v>
                </c:pt>
                <c:pt idx="502" formatCode="#,##0.00">
                  <c:v>2311.6851200000006</c:v>
                </c:pt>
                <c:pt idx="503" formatCode="#,##0.00">
                  <c:v>2319.20741</c:v>
                </c:pt>
                <c:pt idx="504" formatCode="#,##0.00">
                  <c:v>2323.72507</c:v>
                </c:pt>
                <c:pt idx="505" formatCode="#,##0.00">
                  <c:v>2329.6143900000006</c:v>
                </c:pt>
                <c:pt idx="506" formatCode="#,##0.00">
                  <c:v>2337.2491799999998</c:v>
                </c:pt>
                <c:pt idx="507" formatCode="#,##0.00">
                  <c:v>2344.2055999999998</c:v>
                </c:pt>
                <c:pt idx="508" formatCode="#,##0.00">
                  <c:v>2349.13249</c:v>
                </c:pt>
                <c:pt idx="509" formatCode="#,##0.00">
                  <c:v>2354.23036</c:v>
                </c:pt>
                <c:pt idx="510" formatCode="#,##0.00">
                  <c:v>2361.1156299999998</c:v>
                </c:pt>
                <c:pt idx="511" formatCode="#,##0.00">
                  <c:v>2369.7894099999999</c:v>
                </c:pt>
                <c:pt idx="512" formatCode="#,##0.00">
                  <c:v>2376.7283200000002</c:v>
                </c:pt>
                <c:pt idx="513" formatCode="#,##0.00">
                  <c:v>2380.2746100000004</c:v>
                </c:pt>
                <c:pt idx="514" formatCode="#,##0.00">
                  <c:v>2384.6063800000002</c:v>
                </c:pt>
                <c:pt idx="515" formatCode="#,##0.00">
                  <c:v>2390.8639300000004</c:v>
                </c:pt>
                <c:pt idx="516" formatCode="#,##0.00">
                  <c:v>2397.5856600000002</c:v>
                </c:pt>
                <c:pt idx="517" formatCode="#,##0.00">
                  <c:v>2404.1503699999998</c:v>
                </c:pt>
                <c:pt idx="518" formatCode="#,##0.00">
                  <c:v>2409.0036700000005</c:v>
                </c:pt>
                <c:pt idx="519" formatCode="#,##0.00">
                  <c:v>2417.35</c:v>
                </c:pt>
                <c:pt idx="520" formatCode="#,##0.00">
                  <c:v>2426.6401300000002</c:v>
                </c:pt>
                <c:pt idx="521" formatCode="#,##0.00">
                  <c:v>2433.5045400000004</c:v>
                </c:pt>
                <c:pt idx="522" formatCode="#,##0.00">
                  <c:v>2436.3756200000003</c:v>
                </c:pt>
                <c:pt idx="523" formatCode="#,##0.00">
                  <c:v>2440.7969800000005</c:v>
                </c:pt>
                <c:pt idx="524" formatCode="#,##0.00">
                  <c:v>2448.5142900000001</c:v>
                </c:pt>
                <c:pt idx="525" formatCode="#,##0.00">
                  <c:v>2456.5665100000006</c:v>
                </c:pt>
                <c:pt idx="526" formatCode="#,##0.00">
                  <c:v>2462.95966</c:v>
                </c:pt>
                <c:pt idx="527" formatCode="#,##0.00">
                  <c:v>2467.6444000000006</c:v>
                </c:pt>
                <c:pt idx="528" formatCode="#,##0.00">
                  <c:v>2473.7639399999998</c:v>
                </c:pt>
                <c:pt idx="529" formatCode="#,##0.00">
                  <c:v>2480.6032000000005</c:v>
                </c:pt>
                <c:pt idx="530" formatCode="#,##0.00">
                  <c:v>2487.3545399999998</c:v>
                </c:pt>
                <c:pt idx="531" formatCode="#,##0.00">
                  <c:v>2493.8676500000001</c:v>
                </c:pt>
                <c:pt idx="532" formatCode="#,##0.00">
                  <c:v>2498.28026</c:v>
                </c:pt>
                <c:pt idx="533" formatCode="#,##0.00">
                  <c:v>2505.6401300000002</c:v>
                </c:pt>
                <c:pt idx="534" formatCode="#,##0.00">
                  <c:v>2513.4971399999999</c:v>
                </c:pt>
                <c:pt idx="535" formatCode="#,##0.00">
                  <c:v>2520.59978</c:v>
                </c:pt>
                <c:pt idx="536" formatCode="#,##0.00">
                  <c:v>2523.4246600000006</c:v>
                </c:pt>
                <c:pt idx="537" formatCode="#,##0.00">
                  <c:v>2528.1447899999998</c:v>
                </c:pt>
                <c:pt idx="538" formatCode="#,##0.00">
                  <c:v>2534.0611100000001</c:v>
                </c:pt>
                <c:pt idx="539" formatCode="#,##0.00">
                  <c:v>2541.3652900000002</c:v>
                </c:pt>
                <c:pt idx="540" formatCode="#,##0.00">
                  <c:v>2549.1516999999999</c:v>
                </c:pt>
                <c:pt idx="541" formatCode="#,##0.00">
                  <c:v>2554.6832000000004</c:v>
                </c:pt>
                <c:pt idx="542" formatCode="#,##0.00">
                  <c:v>2562.75963</c:v>
                </c:pt>
                <c:pt idx="543" formatCode="#,##0.00">
                  <c:v>2570.5853499999998</c:v>
                </c:pt>
                <c:pt idx="544" formatCode="#,##0.00">
                  <c:v>2576.5338900000002</c:v>
                </c:pt>
                <c:pt idx="545" formatCode="#,##0.00">
                  <c:v>2579.42155</c:v>
                </c:pt>
                <c:pt idx="546" formatCode="#,##0.00">
                  <c:v>2584.84483</c:v>
                </c:pt>
                <c:pt idx="547" formatCode="#,##0.00">
                  <c:v>2593.6458299999999</c:v>
                </c:pt>
                <c:pt idx="548" formatCode="#,##0.00">
                  <c:v>2599.3520400000002</c:v>
                </c:pt>
                <c:pt idx="549" formatCode="#,##0.00">
                  <c:v>2606.3183300000001</c:v>
                </c:pt>
                <c:pt idx="550" formatCode="#,##0.00">
                  <c:v>2611.30575</c:v>
                </c:pt>
                <c:pt idx="551" formatCode="#,##0.00">
                  <c:v>2618.3573500000002</c:v>
                </c:pt>
                <c:pt idx="552" formatCode="#,##0.00">
                  <c:v>2624.2103400000001</c:v>
                </c:pt>
                <c:pt idx="553" formatCode="#,##0.00">
                  <c:v>2631.1116299999999</c:v>
                </c:pt>
                <c:pt idx="554" formatCode="#,##0.00">
                  <c:v>2637.2678600000004</c:v>
                </c:pt>
                <c:pt idx="555" formatCode="#,##0.00">
                  <c:v>2642.8699499999998</c:v>
                </c:pt>
                <c:pt idx="556" formatCode="#,##0.00">
                  <c:v>2651.5102000000002</c:v>
                </c:pt>
                <c:pt idx="557" formatCode="#,##0.00">
                  <c:v>2659.1781500000002</c:v>
                </c:pt>
                <c:pt idx="558" formatCode="#,##0.00">
                  <c:v>2663.6613499999999</c:v>
                </c:pt>
                <c:pt idx="559" formatCode="#,##0.00">
                  <c:v>2665.2820400000001</c:v>
                </c:pt>
                <c:pt idx="560" formatCode="#,##0.00">
                  <c:v>2670.1744600000006</c:v>
                </c:pt>
                <c:pt idx="561" formatCode="#,##0.00">
                  <c:v>2677.848</c:v>
                </c:pt>
                <c:pt idx="562" formatCode="#,##0.00">
                  <c:v>2685.0910899999999</c:v>
                </c:pt>
                <c:pt idx="563" formatCode="#,##0.00">
                  <c:v>2690.2006900000001</c:v>
                </c:pt>
                <c:pt idx="564" formatCode="#,##0.00">
                  <c:v>2697.2077800000002</c:v>
                </c:pt>
                <c:pt idx="565" formatCode="#,##0.00">
                  <c:v>2705.5861400000003</c:v>
                </c:pt>
                <c:pt idx="566" formatCode="#,##0.00">
                  <c:v>2712.9262699999999</c:v>
                </c:pt>
                <c:pt idx="567" formatCode="#,##0.00">
                  <c:v>2718.018</c:v>
                </c:pt>
                <c:pt idx="568" formatCode="#,##0.00">
                  <c:v>2722.2009400000006</c:v>
                </c:pt>
                <c:pt idx="569" formatCode="#,##0.00">
                  <c:v>2727.4649599999998</c:v>
                </c:pt>
                <c:pt idx="570" formatCode="#,##0.00">
                  <c:v>2735.5203400000005</c:v>
                </c:pt>
                <c:pt idx="571" formatCode="#,##0.00">
                  <c:v>2742.19643</c:v>
                </c:pt>
                <c:pt idx="572" formatCode="#,##0.00">
                  <c:v>2747.9568500000005</c:v>
                </c:pt>
                <c:pt idx="573" formatCode="#,##0.00">
                  <c:v>2751.2075400000003</c:v>
                </c:pt>
                <c:pt idx="574" formatCode="#,##0.00">
                  <c:v>2758.9507400000002</c:v>
                </c:pt>
                <c:pt idx="575" formatCode="#,##0.00">
                  <c:v>2765.9986199999998</c:v>
                </c:pt>
                <c:pt idx="576" formatCode="#,##0.00">
                  <c:v>2773.7960200000002</c:v>
                </c:pt>
                <c:pt idx="577" formatCode="#,##0.00">
                  <c:v>2779.2217200000005</c:v>
                </c:pt>
                <c:pt idx="578" formatCode="#,##0.00">
                  <c:v>2785.3271</c:v>
                </c:pt>
                <c:pt idx="579" formatCode="#,##0.00">
                  <c:v>2792.4908300000002</c:v>
                </c:pt>
                <c:pt idx="580" formatCode="#,##0.00">
                  <c:v>2799.4258300000001</c:v>
                </c:pt>
                <c:pt idx="581" formatCode="#,##0.00">
                  <c:v>2804.7572799999998</c:v>
                </c:pt>
                <c:pt idx="582" formatCode="#,##0.00">
                  <c:v>2807.4404199999999</c:v>
                </c:pt>
                <c:pt idx="583" formatCode="#,##0.00">
                  <c:v>2812.7388999999998</c:v>
                </c:pt>
                <c:pt idx="584" formatCode="#,##0.00">
                  <c:v>2820.2485300000003</c:v>
                </c:pt>
                <c:pt idx="585" formatCode="#,##0.00">
                  <c:v>2828.9774400000001</c:v>
                </c:pt>
                <c:pt idx="586" formatCode="#,##0.00">
                  <c:v>2834.0565000000001</c:v>
                </c:pt>
                <c:pt idx="587" formatCode="#,##0.00">
                  <c:v>2839.2015000000001</c:v>
                </c:pt>
                <c:pt idx="588" formatCode="#,##0.00">
                  <c:v>2847.4291800000001</c:v>
                </c:pt>
                <c:pt idx="589" formatCode="#,##0.00">
                  <c:v>2854.7977999999998</c:v>
                </c:pt>
                <c:pt idx="590" formatCode="#,##0.00">
                  <c:v>2861.01755</c:v>
                </c:pt>
                <c:pt idx="591" formatCode="#,##0.00">
                  <c:v>2863.8958899999998</c:v>
                </c:pt>
                <c:pt idx="592" formatCode="#,##0.00">
                  <c:v>2869.5967000000001</c:v>
                </c:pt>
                <c:pt idx="593" formatCode="#,##0.00">
                  <c:v>2877.2302000000004</c:v>
                </c:pt>
                <c:pt idx="594" formatCode="#,##0.00">
                  <c:v>2883.3309199999999</c:v>
                </c:pt>
                <c:pt idx="595" formatCode="#,##0.00">
                  <c:v>2888.3801800000001</c:v>
                </c:pt>
                <c:pt idx="596" formatCode="#,##0.00">
                  <c:v>2893.8990100000001</c:v>
                </c:pt>
                <c:pt idx="597" formatCode="#,##0.00">
                  <c:v>2900.5367299999998</c:v>
                </c:pt>
                <c:pt idx="598" formatCode="#,##0.00">
                  <c:v>2907.6104999999998</c:v>
                </c:pt>
                <c:pt idx="599" formatCode="#,##0.00">
                  <c:v>2915.3404799999998</c:v>
                </c:pt>
                <c:pt idx="600" formatCode="#,##0.00">
                  <c:v>2920.2563700000001</c:v>
                </c:pt>
                <c:pt idx="601" formatCode="#,##0.00">
                  <c:v>2926.0827199999999</c:v>
                </c:pt>
                <c:pt idx="602" formatCode="#,##0.00">
                  <c:v>2934.6814400000003</c:v>
                </c:pt>
                <c:pt idx="603" formatCode="#,##0.00">
                  <c:v>2940.02313</c:v>
                </c:pt>
                <c:pt idx="604" formatCode="#,##0.00">
                  <c:v>2943.1272300000001</c:v>
                </c:pt>
                <c:pt idx="605" formatCode="#,##0.00">
                  <c:v>2945.7842900000001</c:v>
                </c:pt>
                <c:pt idx="606" formatCode="#,##0.00">
                  <c:v>2951.8833399999999</c:v>
                </c:pt>
                <c:pt idx="607" formatCode="#,##0.00">
                  <c:v>2958.54304</c:v>
                </c:pt>
                <c:pt idx="608" formatCode="#,##0.00">
                  <c:v>2966.2299899999998</c:v>
                </c:pt>
                <c:pt idx="609" formatCode="#,##0.00">
                  <c:v>2971.9762500000006</c:v>
                </c:pt>
                <c:pt idx="610" formatCode="#,##0.00">
                  <c:v>2977.6347800000003</c:v>
                </c:pt>
                <c:pt idx="611" formatCode="#,##0.00">
                  <c:v>2985.3545100000001</c:v>
                </c:pt>
                <c:pt idx="612" formatCode="#,##0.00">
                  <c:v>2992.7693300000001</c:v>
                </c:pt>
                <c:pt idx="613" formatCode="#,##0.00">
                  <c:v>2997.6624999999999</c:v>
                </c:pt>
                <c:pt idx="614" formatCode="#,##0.00">
                  <c:v>3001.0778500000001</c:v>
                </c:pt>
                <c:pt idx="615" formatCode="#,##0.00">
                  <c:v>3005.9130900000005</c:v>
                </c:pt>
                <c:pt idx="616" formatCode="#,##0.00">
                  <c:v>3013.7676700000006</c:v>
                </c:pt>
                <c:pt idx="617" formatCode="#,##0.00">
                  <c:v>3019.2552099999998</c:v>
                </c:pt>
                <c:pt idx="618" formatCode="#,##0.00">
                  <c:v>3023.9900600000001</c:v>
                </c:pt>
                <c:pt idx="619" formatCode="#,##0.00">
                  <c:v>3027.6931800000007</c:v>
                </c:pt>
                <c:pt idx="620" formatCode="#,##0.00">
                  <c:v>3034.69002</c:v>
                </c:pt>
                <c:pt idx="621" formatCode="#,##0.00">
                  <c:v>3042.9726500000002</c:v>
                </c:pt>
                <c:pt idx="622" formatCode="#,##0.00">
                  <c:v>3050.5897500000005</c:v>
                </c:pt>
                <c:pt idx="623" formatCode="#,##0.00">
                  <c:v>3054.6126899999999</c:v>
                </c:pt>
                <c:pt idx="624" formatCode="#,##0.00">
                  <c:v>3060.3269100000002</c:v>
                </c:pt>
                <c:pt idx="625" formatCode="#,##0.00">
                  <c:v>3068.6589000000004</c:v>
                </c:pt>
                <c:pt idx="626" formatCode="#,##0.00">
                  <c:v>3074.59105</c:v>
                </c:pt>
                <c:pt idx="627" formatCode="#,##0.00">
                  <c:v>3077.2388000000001</c:v>
                </c:pt>
                <c:pt idx="628" formatCode="#,##0.00">
                  <c:v>3080.3851800000002</c:v>
                </c:pt>
                <c:pt idx="629" formatCode="#,##0.00">
                  <c:v>3086.38699</c:v>
                </c:pt>
                <c:pt idx="630" formatCode="#,##0.00">
                  <c:v>3094.50272</c:v>
                </c:pt>
                <c:pt idx="631" formatCode="#,##0.00">
                  <c:v>3102.70712</c:v>
                </c:pt>
                <c:pt idx="632" formatCode="#,##0.00">
                  <c:v>3107.9789599999999</c:v>
                </c:pt>
                <c:pt idx="633" formatCode="#,##0.00">
                  <c:v>3113.23684</c:v>
                </c:pt>
                <c:pt idx="634" formatCode="#,##0.00">
                  <c:v>3120.1427800000006</c:v>
                </c:pt>
                <c:pt idx="635" formatCode="#,##0.00">
                  <c:v>3125.3542800000005</c:v>
                </c:pt>
                <c:pt idx="636" formatCode="#,##0.00">
                  <c:v>3128.4198200000005</c:v>
                </c:pt>
                <c:pt idx="637" formatCode="#,##0.00">
                  <c:v>3132.7258800000004</c:v>
                </c:pt>
                <c:pt idx="638" formatCode="#,##0.00">
                  <c:v>3138.8651599999998</c:v>
                </c:pt>
                <c:pt idx="639" formatCode="#,##0.00">
                  <c:v>3144.19121</c:v>
                </c:pt>
                <c:pt idx="640" formatCode="#,##0.00">
                  <c:v>3149.8268200000002</c:v>
                </c:pt>
                <c:pt idx="641" formatCode="#,##0.00">
                  <c:v>3153.7767500000004</c:v>
                </c:pt>
                <c:pt idx="642" formatCode="#,##0.00">
                  <c:v>3157.3221100000005</c:v>
                </c:pt>
                <c:pt idx="643" formatCode="#,##0.00">
                  <c:v>3164.2414600000002</c:v>
                </c:pt>
                <c:pt idx="644" formatCode="#,##0.00">
                  <c:v>3171.03676</c:v>
                </c:pt>
                <c:pt idx="645" formatCode="#,##0.00">
                  <c:v>3177.3094099999998</c:v>
                </c:pt>
                <c:pt idx="646" formatCode="#,##0.00">
                  <c:v>3182.0472300000001</c:v>
                </c:pt>
                <c:pt idx="647" formatCode="#,##0.00">
                  <c:v>3188.1418100000005</c:v>
                </c:pt>
                <c:pt idx="648" formatCode="#,##0.00">
                  <c:v>3193.4678600000007</c:v>
                </c:pt>
                <c:pt idx="649" formatCode="#,##0.00">
                  <c:v>3198.8941100000002</c:v>
                </c:pt>
                <c:pt idx="650" formatCode="#,##0.00">
                  <c:v>3199.9565699999998</c:v>
                </c:pt>
                <c:pt idx="651" formatCode="#,##0.00">
                  <c:v>3203.2519600000001</c:v>
                </c:pt>
                <c:pt idx="652" formatCode="#,##0.00">
                  <c:v>3210.4268699999998</c:v>
                </c:pt>
                <c:pt idx="653" formatCode="#,##0.00">
                  <c:v>3217.6259900000005</c:v>
                </c:pt>
                <c:pt idx="654" formatCode="#,##0.00">
                  <c:v>3224.8366599999999</c:v>
                </c:pt>
                <c:pt idx="655" formatCode="#,##0.00">
                  <c:v>3228.7247499999999</c:v>
                </c:pt>
                <c:pt idx="656" formatCode="#,##0.00">
                  <c:v>3234.0735200000004</c:v>
                </c:pt>
                <c:pt idx="657" formatCode="#,##0.00">
                  <c:v>3239.4539600000003</c:v>
                </c:pt>
                <c:pt idx="658" formatCode="#,##0.00">
                  <c:v>3244.4097099999999</c:v>
                </c:pt>
                <c:pt idx="659" formatCode="#,##0.00">
                  <c:v>3248.6781500000002</c:v>
                </c:pt>
                <c:pt idx="660" formatCode="#,##0.00">
                  <c:v>3251.6662000000001</c:v>
                </c:pt>
                <c:pt idx="661" formatCode="#,##0.00">
                  <c:v>3257.1483400000002</c:v>
                </c:pt>
                <c:pt idx="662" formatCode="#,##0.00">
                  <c:v>3264.0721600000002</c:v>
                </c:pt>
                <c:pt idx="663" formatCode="#,##0.00">
                  <c:v>3270.0199600000001</c:v>
                </c:pt>
                <c:pt idx="664" formatCode="#,##0.00">
                  <c:v>3273.6800600000006</c:v>
                </c:pt>
                <c:pt idx="665" formatCode="#,##0.00">
                  <c:v>3275.9066699999998</c:v>
                </c:pt>
                <c:pt idx="666" formatCode="#,##0.00">
                  <c:v>3282.5414099999998</c:v>
                </c:pt>
                <c:pt idx="667" formatCode="#,##0.00">
                  <c:v>3288.5126799999998</c:v>
                </c:pt>
                <c:pt idx="668" formatCode="#,##0.00">
                  <c:v>3293.5321300000001</c:v>
                </c:pt>
                <c:pt idx="669" formatCode="#,##0.00">
                  <c:v>3297.59978</c:v>
                </c:pt>
                <c:pt idx="670" formatCode="#,##0.00">
                  <c:v>3304.0139800000002</c:v>
                </c:pt>
                <c:pt idx="671" formatCode="#,##0.00">
                  <c:v>3309.3925600000002</c:v>
                </c:pt>
                <c:pt idx="672" formatCode="#,##0.00">
                  <c:v>3314.1534800000004</c:v>
                </c:pt>
                <c:pt idx="673" formatCode="#,##0.00">
                  <c:v>3313.9903100000001</c:v>
                </c:pt>
                <c:pt idx="674" formatCode="#,##0.00">
                  <c:v>3318.06727</c:v>
                </c:pt>
                <c:pt idx="675" formatCode="#,##0.00">
                  <c:v>3326.4238400000004</c:v>
                </c:pt>
                <c:pt idx="676" formatCode="#,##0.00">
                  <c:v>3334.2916500000001</c:v>
                </c:pt>
                <c:pt idx="677" formatCode="#,##0.00">
                  <c:v>3339.5629399999998</c:v>
                </c:pt>
                <c:pt idx="678" formatCode="#,##0.00">
                  <c:v>3344.1532400000001</c:v>
                </c:pt>
                <c:pt idx="679" formatCode="#,##0.00">
                  <c:v>3348.7446600000003</c:v>
                </c:pt>
                <c:pt idx="680" formatCode="#,##0.00">
                  <c:v>3353.0954300000003</c:v>
                </c:pt>
                <c:pt idx="681" formatCode="#,##0.00">
                  <c:v>3358.5440400000007</c:v>
                </c:pt>
                <c:pt idx="682" formatCode="#,##0.00">
                  <c:v>3359.9529400000001</c:v>
                </c:pt>
                <c:pt idx="683" formatCode="#,##0.00">
                  <c:v>3363.65029</c:v>
                </c:pt>
                <c:pt idx="684" formatCode="#,##0.00">
                  <c:v>3369.3254000000002</c:v>
                </c:pt>
                <c:pt idx="685" formatCode="#,##0.00">
                  <c:v>3374.8395700000001</c:v>
                </c:pt>
                <c:pt idx="686" formatCode="#,##0.00">
                  <c:v>3380.7475100000001</c:v>
                </c:pt>
                <c:pt idx="687" formatCode="#,##0.00">
                  <c:v>3382.5688100000007</c:v>
                </c:pt>
                <c:pt idx="688" formatCode="#,##0.00">
                  <c:v>3384.8580000000002</c:v>
                </c:pt>
                <c:pt idx="689" formatCode="#,##0.00">
                  <c:v>3390.7283100000004</c:v>
                </c:pt>
                <c:pt idx="690" formatCode="#,##0.00">
                  <c:v>3397.6420800000005</c:v>
                </c:pt>
                <c:pt idx="691" formatCode="#,##0.00">
                  <c:v>3401.8859300000004</c:v>
                </c:pt>
                <c:pt idx="692" formatCode="#,##0.00">
                  <c:v>3405.3169200000002</c:v>
                </c:pt>
                <c:pt idx="693" formatCode="#,##0.00">
                  <c:v>3410.8500900000004</c:v>
                </c:pt>
                <c:pt idx="694" formatCode="#,##0.00">
                  <c:v>3415.2001100000007</c:v>
                </c:pt>
                <c:pt idx="695" formatCode="#,##0.00">
                  <c:v>3418.8561100000002</c:v>
                </c:pt>
                <c:pt idx="696" formatCode="#,##0.00">
                  <c:v>3420.39131</c:v>
                </c:pt>
                <c:pt idx="697" formatCode="#,##0.00">
                  <c:v>3424.0096800000001</c:v>
                </c:pt>
                <c:pt idx="698" formatCode="#,##0.00">
                  <c:v>3431.6141200000006</c:v>
                </c:pt>
                <c:pt idx="699" formatCode="#,##0.00">
                  <c:v>3437.0984899999999</c:v>
                </c:pt>
                <c:pt idx="700" formatCode="#,##0.00">
                  <c:v>3442.53033</c:v>
                </c:pt>
                <c:pt idx="701" formatCode="#,##0.00">
                  <c:v>3444.6489099999999</c:v>
                </c:pt>
                <c:pt idx="702" formatCode="#,##0.00">
                  <c:v>3449.0991400000003</c:v>
                </c:pt>
                <c:pt idx="703" formatCode="#,##0.00">
                  <c:v>3454.0794800000003</c:v>
                </c:pt>
                <c:pt idx="704" formatCode="#,##0.00">
                  <c:v>3458.2216300000005</c:v>
                </c:pt>
                <c:pt idx="705" formatCode="#,##0.00">
                  <c:v>3461.9506400000005</c:v>
                </c:pt>
                <c:pt idx="706" formatCode="#,##0.00">
                  <c:v>3464.1750200000001</c:v>
                </c:pt>
                <c:pt idx="707" formatCode="#,##0.00">
                  <c:v>3469.6921699999998</c:v>
                </c:pt>
                <c:pt idx="708" formatCode="#,##0.00">
                  <c:v>3475.73794</c:v>
                </c:pt>
                <c:pt idx="709" formatCode="#,##0.00">
                  <c:v>3478.3843900000002</c:v>
                </c:pt>
                <c:pt idx="710" formatCode="#,##0.00">
                  <c:v>3480.8382400000005</c:v>
                </c:pt>
                <c:pt idx="711" formatCode="#,##0.00">
                  <c:v>3484.7836900000002</c:v>
                </c:pt>
                <c:pt idx="712" formatCode="#,##0.00">
                  <c:v>3490.9557599999998</c:v>
                </c:pt>
                <c:pt idx="713" formatCode="#,##0.00">
                  <c:v>3496.6275099999998</c:v>
                </c:pt>
                <c:pt idx="714" formatCode="#,##0.00">
                  <c:v>3499.2124899999999</c:v>
                </c:pt>
                <c:pt idx="715" formatCode="#,##0.00">
                  <c:v>3502.5831300000004</c:v>
                </c:pt>
                <c:pt idx="716" formatCode="#,##0.00">
                  <c:v>3507.4252600000004</c:v>
                </c:pt>
                <c:pt idx="717" formatCode="#,##0.00">
                  <c:v>3510.5772299999999</c:v>
                </c:pt>
                <c:pt idx="718" formatCode="#,##0.00">
                  <c:v>3512.4409900000005</c:v>
                </c:pt>
                <c:pt idx="719" formatCode="#,##0.00">
                  <c:v>3514.5353500000006</c:v>
                </c:pt>
                <c:pt idx="720" formatCode="#,##0.00">
                  <c:v>3518.5087500000004</c:v>
                </c:pt>
                <c:pt idx="721" formatCode="#,##0.00">
                  <c:v>3525.7171800000001</c:v>
                </c:pt>
                <c:pt idx="722" formatCode="#,##0.00">
                  <c:v>3531.5256599999998</c:v>
                </c:pt>
                <c:pt idx="723" formatCode="#,##0.00">
                  <c:v>3534.08158</c:v>
                </c:pt>
                <c:pt idx="724" formatCode="#,##0.00">
                  <c:v>3536.9951300000002</c:v>
                </c:pt>
                <c:pt idx="725" formatCode="#,##0.00">
                  <c:v>3541.1357899999998</c:v>
                </c:pt>
                <c:pt idx="726" formatCode="#,##0.00">
                  <c:v>3545.7875600000002</c:v>
                </c:pt>
                <c:pt idx="727" formatCode="#,##0.00">
                  <c:v>3549.6439800000003</c:v>
                </c:pt>
                <c:pt idx="728" formatCode="#,##0.00">
                  <c:v>3551.5133300000007</c:v>
                </c:pt>
                <c:pt idx="729" formatCode="#,##0.00">
                  <c:v>3555.0557100000001</c:v>
                </c:pt>
                <c:pt idx="730" formatCode="#,##0.00">
                  <c:v>3560.4670599999999</c:v>
                </c:pt>
                <c:pt idx="731" formatCode="#,##0.00">
                  <c:v>3564.3991099999998</c:v>
                </c:pt>
                <c:pt idx="732" formatCode="#,##0.00">
                  <c:v>3566.1499900000003</c:v>
                </c:pt>
                <c:pt idx="733" formatCode="#,##0.00">
                  <c:v>3567.1528400000002</c:v>
                </c:pt>
                <c:pt idx="734" formatCode="#,##0.00">
                  <c:v>3572.6707400000005</c:v>
                </c:pt>
                <c:pt idx="735" formatCode="#,##0.00">
                  <c:v>3579.2380600000001</c:v>
                </c:pt>
                <c:pt idx="736" formatCode="#,##0.00">
                  <c:v>3583.5541800000005</c:v>
                </c:pt>
                <c:pt idx="737" formatCode="#,##0.00">
                  <c:v>3583.9337900000005</c:v>
                </c:pt>
                <c:pt idx="738" formatCode="#,##0.00">
                  <c:v>3586.5210000000002</c:v>
                </c:pt>
                <c:pt idx="739" formatCode="#,##0.00">
                  <c:v>3588.9204600000003</c:v>
                </c:pt>
                <c:pt idx="740" formatCode="#,##0.00">
                  <c:v>3591.29421</c:v>
                </c:pt>
                <c:pt idx="741" formatCode="#,##0.00">
                  <c:v>3594.4368700000005</c:v>
                </c:pt>
                <c:pt idx="742" formatCode="#,##0.00">
                  <c:v>3595.3305700000005</c:v>
                </c:pt>
                <c:pt idx="743" formatCode="#,##0.00">
                  <c:v>3600.10862</c:v>
                </c:pt>
                <c:pt idx="744" formatCode="#,##0.00">
                  <c:v>3606.0933</c:v>
                </c:pt>
                <c:pt idx="745" formatCode="#,##0.00">
                  <c:v>3610.7584800000004</c:v>
                </c:pt>
                <c:pt idx="746" formatCode="#,##0.00">
                  <c:v>3613.1914700000002</c:v>
                </c:pt>
                <c:pt idx="747" formatCode="#,##0.00">
                  <c:v>3615.34022</c:v>
                </c:pt>
                <c:pt idx="748" formatCode="#,##0.00">
                  <c:v>3619.5281900000004</c:v>
                </c:pt>
                <c:pt idx="749" formatCode="#,##0.00">
                  <c:v>3623.3596500000003</c:v>
                </c:pt>
                <c:pt idx="750" formatCode="#,##0.00">
                  <c:v>3625.47822</c:v>
                </c:pt>
                <c:pt idx="751" formatCode="#,##0.00">
                  <c:v>3626.0623500000006</c:v>
                </c:pt>
                <c:pt idx="752" formatCode="#,##0.00">
                  <c:v>3629.2627500000003</c:v>
                </c:pt>
                <c:pt idx="753" formatCode="#,##0.00">
                  <c:v>3634.1436199999998</c:v>
                </c:pt>
                <c:pt idx="754" formatCode="#,##0.00">
                  <c:v>3636.5088099999998</c:v>
                </c:pt>
                <c:pt idx="755" formatCode="#,##0.00">
                  <c:v>3639.3236400000001</c:v>
                </c:pt>
                <c:pt idx="756" formatCode="#,##0.00">
                  <c:v>3640.7936399999999</c:v>
                </c:pt>
                <c:pt idx="757" formatCode="#,##0.00">
                  <c:v>3646.6505400000005</c:v>
                </c:pt>
                <c:pt idx="758" formatCode="#,##0.00">
                  <c:v>3651.69272</c:v>
                </c:pt>
                <c:pt idx="759" formatCode="#,##0.00">
                  <c:v>3654.3734400000003</c:v>
                </c:pt>
                <c:pt idx="760" formatCode="#,##0.00">
                  <c:v>3654.7254800000005</c:v>
                </c:pt>
                <c:pt idx="761" formatCode="#,##0.00">
                  <c:v>3656.1790900000001</c:v>
                </c:pt>
                <c:pt idx="762" formatCode="#,##0.00">
                  <c:v>3659.23308</c:v>
                </c:pt>
                <c:pt idx="763" formatCode="#,##0.00">
                  <c:v>3661.1188200000006</c:v>
                </c:pt>
                <c:pt idx="764" formatCode="#,##0.00">
                  <c:v>3662.5199000000002</c:v>
                </c:pt>
                <c:pt idx="765" formatCode="#,##0.00">
                  <c:v>3664.8225000000007</c:v>
                </c:pt>
                <c:pt idx="766" formatCode="#,##0.00">
                  <c:v>3669.6430300000002</c:v>
                </c:pt>
                <c:pt idx="767" formatCode="#,##0.00">
                  <c:v>3674.4795700000004</c:v>
                </c:pt>
                <c:pt idx="768" formatCode="#,##0.00">
                  <c:v>3679.3902499999999</c:v>
                </c:pt>
                <c:pt idx="769" formatCode="#,##0.00">
                  <c:v>3680.4761699999999</c:v>
                </c:pt>
                <c:pt idx="770" formatCode="#,##0.00">
                  <c:v>3682.7389199999998</c:v>
                </c:pt>
                <c:pt idx="771" formatCode="#,##0.00">
                  <c:v>3686.4005000000006</c:v>
                </c:pt>
                <c:pt idx="772" formatCode="#,##0.00">
                  <c:v>3689.7528900000007</c:v>
                </c:pt>
                <c:pt idx="773" formatCode="#,##0.00">
                  <c:v>3690.9453600000006</c:v>
                </c:pt>
                <c:pt idx="774" formatCode="#,##0.00">
                  <c:v>3691.3774899999999</c:v>
                </c:pt>
                <c:pt idx="775" formatCode="#,##0.00">
                  <c:v>3694.9105599999998</c:v>
                </c:pt>
                <c:pt idx="776" formatCode="#,##0.00">
                  <c:v>3699.4423700000007</c:v>
                </c:pt>
                <c:pt idx="777" formatCode="#,##0.00">
                  <c:v>3702.21063</c:v>
                </c:pt>
                <c:pt idx="778" formatCode="#,##0.00">
                  <c:v>3702.7251000000006</c:v>
                </c:pt>
                <c:pt idx="779" formatCode="#,##0.00">
                  <c:v>3705.2009300000004</c:v>
                </c:pt>
                <c:pt idx="780" formatCode="#,##0.00">
                  <c:v>3711.4877299999998</c:v>
                </c:pt>
                <c:pt idx="781" formatCode="#,##0.00">
                  <c:v>3716.1596100000002</c:v>
                </c:pt>
                <c:pt idx="782" formatCode="#,##0.00">
                  <c:v>3719.6096000000002</c:v>
                </c:pt>
                <c:pt idx="783" formatCode="#,##0.00">
                  <c:v>3719.9653699999999</c:v>
                </c:pt>
                <c:pt idx="784" formatCode="#,##0.00">
                  <c:v>3721.7255700000001</c:v>
                </c:pt>
                <c:pt idx="785" formatCode="#,##0.00">
                  <c:v>3724.4621700000002</c:v>
                </c:pt>
                <c:pt idx="786" formatCode="#,##0.00">
                  <c:v>3727.2140399999998</c:v>
                </c:pt>
                <c:pt idx="787" formatCode="#,##0.00">
                  <c:v>3727.2758800000001</c:v>
                </c:pt>
                <c:pt idx="788" formatCode="#,##0.00">
                  <c:v>3728.3353499999998</c:v>
                </c:pt>
                <c:pt idx="789" formatCode="#,##0.00">
                  <c:v>3733.0966400000007</c:v>
                </c:pt>
                <c:pt idx="790" formatCode="#,##0.00">
                  <c:v>3738.3608500000005</c:v>
                </c:pt>
                <c:pt idx="791" formatCode="#,##0.00">
                  <c:v>3741.6327700000002</c:v>
                </c:pt>
                <c:pt idx="792" formatCode="#,##0.00">
                  <c:v>3741.4718400000006</c:v>
                </c:pt>
                <c:pt idx="793" formatCode="#,##0.00">
                  <c:v>3743.3646600000002</c:v>
                </c:pt>
                <c:pt idx="794" formatCode="#,##0.00">
                  <c:v>3746.4521800000002</c:v>
                </c:pt>
                <c:pt idx="795" formatCode="#,##0.00">
                  <c:v>3750.5239200000001</c:v>
                </c:pt>
                <c:pt idx="796" formatCode="#,##0.00">
                  <c:v>3751.3174100000006</c:v>
                </c:pt>
                <c:pt idx="797" formatCode="#,##0.00">
                  <c:v>3752.6737899999998</c:v>
                </c:pt>
                <c:pt idx="798" formatCode="#,##0.00">
                  <c:v>3754.8095000000003</c:v>
                </c:pt>
                <c:pt idx="799" formatCode="#,##0.00">
                  <c:v>3757.6101700000004</c:v>
                </c:pt>
                <c:pt idx="800" formatCode="#,##0.00">
                  <c:v>3760.9722500000003</c:v>
                </c:pt>
                <c:pt idx="801" formatCode="#,##0.00">
                  <c:v>3760.9256799999998</c:v>
                </c:pt>
                <c:pt idx="802" formatCode="#,##0.00">
                  <c:v>3763.3083800000004</c:v>
                </c:pt>
                <c:pt idx="803" formatCode="#,##0.00">
                  <c:v>3770.1345999999999</c:v>
                </c:pt>
                <c:pt idx="804" formatCode="#,##0.00">
                  <c:v>3775.3421800000006</c:v>
                </c:pt>
                <c:pt idx="805" formatCode="#,##0.00">
                  <c:v>3778.09033</c:v>
                </c:pt>
                <c:pt idx="806" formatCode="#,##0.00">
                  <c:v>3778.5653000000007</c:v>
                </c:pt>
                <c:pt idx="807" formatCode="#,##0.00">
                  <c:v>3780.4994700000002</c:v>
                </c:pt>
                <c:pt idx="808" formatCode="#,##0.00">
                  <c:v>3782.2105000000001</c:v>
                </c:pt>
                <c:pt idx="809" formatCode="#,##0.00">
                  <c:v>3786.6543999999999</c:v>
                </c:pt>
                <c:pt idx="810" formatCode="#,##0.00">
                  <c:v>3788.1214200000004</c:v>
                </c:pt>
                <c:pt idx="811" formatCode="#,##0.00">
                  <c:v>3790.6445600000006</c:v>
                </c:pt>
                <c:pt idx="812" formatCode="#,##0.00">
                  <c:v>3796.0652300000006</c:v>
                </c:pt>
                <c:pt idx="813" formatCode="#,##0.00">
                  <c:v>3800.5758099999998</c:v>
                </c:pt>
                <c:pt idx="814" formatCode="#,##0.00">
                  <c:v>3802.9383899999998</c:v>
                </c:pt>
                <c:pt idx="815" formatCode="#,##0.00">
                  <c:v>3802.4060399999998</c:v>
                </c:pt>
                <c:pt idx="816" formatCode="#,##0.00">
                  <c:v>3803.8902000000003</c:v>
                </c:pt>
                <c:pt idx="817" formatCode="#,##0.00">
                  <c:v>3806.8138100000001</c:v>
                </c:pt>
                <c:pt idx="818" formatCode="#,##0.00">
                  <c:v>3810.3446399999998</c:v>
                </c:pt>
                <c:pt idx="819" formatCode="#,##0.00">
                  <c:v>3811.55647</c:v>
                </c:pt>
                <c:pt idx="820" formatCode="#,##0.00">
                  <c:v>3813.1419599999999</c:v>
                </c:pt>
                <c:pt idx="821" formatCode="#,##0.00">
                  <c:v>3816.7744899999998</c:v>
                </c:pt>
                <c:pt idx="822" formatCode="#,##0.00">
                  <c:v>3820.7136100000002</c:v>
                </c:pt>
                <c:pt idx="823" formatCode="#,##0.00">
                  <c:v>3822.7166999999999</c:v>
                </c:pt>
                <c:pt idx="824" formatCode="#,##0.00">
                  <c:v>3822.1098500000003</c:v>
                </c:pt>
                <c:pt idx="825" formatCode="#,##0.00">
                  <c:v>3827.0793899999999</c:v>
                </c:pt>
                <c:pt idx="826" formatCode="#,##0.00">
                  <c:v>3832.37563</c:v>
                </c:pt>
                <c:pt idx="827" formatCode="#,##0.00">
                  <c:v>3837.5493099999999</c:v>
                </c:pt>
                <c:pt idx="828" formatCode="#,##0.00">
                  <c:v>3837.6945999999998</c:v>
                </c:pt>
                <c:pt idx="829" formatCode="#,##0.00">
                  <c:v>3838.9433199999999</c:v>
                </c:pt>
                <c:pt idx="830" formatCode="#,##0.00">
                  <c:v>3840.9207000000001</c:v>
                </c:pt>
                <c:pt idx="831" formatCode="#,##0.00">
                  <c:v>3844.4496700000004</c:v>
                </c:pt>
                <c:pt idx="832" formatCode="#,##0.00">
                  <c:v>3847.3099500000003</c:v>
                </c:pt>
                <c:pt idx="833" formatCode="#,##0.00">
                  <c:v>3848.1600600000006</c:v>
                </c:pt>
                <c:pt idx="834" formatCode="#,##0.00">
                  <c:v>3852.64158</c:v>
                </c:pt>
                <c:pt idx="835" formatCode="#,##0.00">
                  <c:v>3858.4262100000001</c:v>
                </c:pt>
                <c:pt idx="836" formatCode="#,##0.00">
                  <c:v>3863.38942</c:v>
                </c:pt>
                <c:pt idx="837" formatCode="#,##0.00">
                  <c:v>3862.7017300000002</c:v>
                </c:pt>
                <c:pt idx="838" formatCode="#,##0.00">
                  <c:v>3862.9345600000001</c:v>
                </c:pt>
                <c:pt idx="839" formatCode="#,##0.00">
                  <c:v>3865.40182</c:v>
                </c:pt>
                <c:pt idx="840" formatCode="#,##0.00">
                  <c:v>3868.6770900000001</c:v>
                </c:pt>
                <c:pt idx="841" formatCode="#,##0.00">
                  <c:v>3872.6169600000003</c:v>
                </c:pt>
                <c:pt idx="842" formatCode="#,##0.00">
                  <c:v>3872.2805699999999</c:v>
                </c:pt>
                <c:pt idx="843" formatCode="#,##0.00">
                  <c:v>3874.9907200000002</c:v>
                </c:pt>
                <c:pt idx="844" formatCode="#,##0.00">
                  <c:v>3877.5321100000006</c:v>
                </c:pt>
                <c:pt idx="845" formatCode="#,##0.00">
                  <c:v>3881.0689000000007</c:v>
                </c:pt>
                <c:pt idx="846" formatCode="#,##0.00">
                  <c:v>3882.6786000000006</c:v>
                </c:pt>
                <c:pt idx="847" formatCode="#,##0.00">
                  <c:v>3884.4175599999999</c:v>
                </c:pt>
                <c:pt idx="848" formatCode="#,##0.00">
                  <c:v>3888.0806400000001</c:v>
                </c:pt>
                <c:pt idx="849" formatCode="#,##0.00">
                  <c:v>3893.4130200000004</c:v>
                </c:pt>
                <c:pt idx="850" formatCode="#,##0.00">
                  <c:v>3896.6901600000001</c:v>
                </c:pt>
                <c:pt idx="851" formatCode="#,##0.00">
                  <c:v>3895.7085499999998</c:v>
                </c:pt>
                <c:pt idx="852" formatCode="#,##0.00">
                  <c:v>3895.8270100000004</c:v>
                </c:pt>
                <c:pt idx="853" formatCode="#,##0.00">
                  <c:v>3898.3792100000001</c:v>
                </c:pt>
                <c:pt idx="854" formatCode="#,##0.00">
                  <c:v>3900.5845800000002</c:v>
                </c:pt>
                <c:pt idx="855" formatCode="#,##0.00">
                  <c:v>3904.4838399999999</c:v>
                </c:pt>
                <c:pt idx="856" formatCode="#,##0.00">
                  <c:v>3905.09926</c:v>
                </c:pt>
                <c:pt idx="857" formatCode="#,##0.00">
                  <c:v>3910.0810900000006</c:v>
                </c:pt>
                <c:pt idx="858" formatCode="#,##0.00">
                  <c:v>3914.9712800000002</c:v>
                </c:pt>
                <c:pt idx="859" formatCode="#,##0.00">
                  <c:v>3918.1921600000001</c:v>
                </c:pt>
                <c:pt idx="860" formatCode="#,##0.00">
                  <c:v>3917.4862200000002</c:v>
                </c:pt>
                <c:pt idx="861" formatCode="#,##0.00">
                  <c:v>3918.9424399999998</c:v>
                </c:pt>
                <c:pt idx="862" formatCode="#,##0.00">
                  <c:v>3922.5906100000007</c:v>
                </c:pt>
                <c:pt idx="863" formatCode="#,##0.00">
                  <c:v>3925.1685100000004</c:v>
                </c:pt>
                <c:pt idx="864" formatCode="#,##0.00">
                  <c:v>3928.7067900000002</c:v>
                </c:pt>
                <c:pt idx="865" formatCode="#,##0.00">
                  <c:v>3928.2914300000002</c:v>
                </c:pt>
                <c:pt idx="866" formatCode="#,##0.00">
                  <c:v>3930.4457600000005</c:v>
                </c:pt>
                <c:pt idx="867" formatCode="#,##0.00">
                  <c:v>3932.9353700000001</c:v>
                </c:pt>
                <c:pt idx="868" formatCode="#,##0.00">
                  <c:v>3936.11789</c:v>
                </c:pt>
                <c:pt idx="869" formatCode="#,##0.00">
                  <c:v>3937.4254599999999</c:v>
                </c:pt>
                <c:pt idx="870" formatCode="#,##0.00">
                  <c:v>3939.8081600000005</c:v>
                </c:pt>
                <c:pt idx="871" formatCode="#,##0.00">
                  <c:v>3944.1786700000002</c:v>
                </c:pt>
                <c:pt idx="872" formatCode="#,##0.00">
                  <c:v>3948.6710000000003</c:v>
                </c:pt>
                <c:pt idx="873" formatCode="#,##0.00">
                  <c:v>3950.51055</c:v>
                </c:pt>
                <c:pt idx="874" formatCode="#,##0.00">
                  <c:v>3949.8001300000001</c:v>
                </c:pt>
                <c:pt idx="875" formatCode="#,##0.00">
                  <c:v>3949.7461199999998</c:v>
                </c:pt>
                <c:pt idx="876" formatCode="#,##0.00">
                  <c:v>3953.0620000000004</c:v>
                </c:pt>
                <c:pt idx="877" formatCode="#,##0.00">
                  <c:v>3955.0658300000005</c:v>
                </c:pt>
                <c:pt idx="878" formatCode="#,##0.00">
                  <c:v>3957.0745100000004</c:v>
                </c:pt>
                <c:pt idx="879" formatCode="#,##0.00">
                  <c:v>3958.4826700000003</c:v>
                </c:pt>
                <c:pt idx="880" formatCode="#,##0.00">
                  <c:v>3964.0173300000001</c:v>
                </c:pt>
                <c:pt idx="881" formatCode="#,##0.00">
                  <c:v>3968.5208400000006</c:v>
                </c:pt>
                <c:pt idx="882" formatCode="#,##0.00">
                  <c:v>3970.6293500000006</c:v>
                </c:pt>
                <c:pt idx="883" formatCode="#,##0.00">
                  <c:v>3970.1055700000006</c:v>
                </c:pt>
                <c:pt idx="884" formatCode="#,##0.00">
                  <c:v>3972.4990699999998</c:v>
                </c:pt>
                <c:pt idx="885" formatCode="#,##0.00">
                  <c:v>3976.5253700000003</c:v>
                </c:pt>
                <c:pt idx="886" formatCode="#,##0.00">
                  <c:v>3979.8714199999999</c:v>
                </c:pt>
                <c:pt idx="887" formatCode="#,##0.00">
                  <c:v>3981.0571800000002</c:v>
                </c:pt>
                <c:pt idx="888" formatCode="#,##0.00">
                  <c:v>3981.7016600000002</c:v>
                </c:pt>
                <c:pt idx="889" formatCode="#,##0.00">
                  <c:v>3984.4024900000004</c:v>
                </c:pt>
                <c:pt idx="890">
                  <c:v>3987.5417900000007</c:v>
                </c:pt>
                <c:pt idx="891">
                  <c:v>3991.41759</c:v>
                </c:pt>
                <c:pt idx="892">
                  <c:v>3992.3906299999999</c:v>
                </c:pt>
                <c:pt idx="893">
                  <c:v>3995.2781100000002</c:v>
                </c:pt>
                <c:pt idx="894">
                  <c:v>3999.3498500000001</c:v>
                </c:pt>
                <c:pt idx="895">
                  <c:v>4002.0845800000002</c:v>
                </c:pt>
                <c:pt idx="896">
                  <c:v>4002.9384200000004</c:v>
                </c:pt>
                <c:pt idx="897">
                  <c:v>4001.3842300000001</c:v>
                </c:pt>
                <c:pt idx="898">
                  <c:v>4001.92551</c:v>
                </c:pt>
                <c:pt idx="899">
                  <c:v>4005.8847500000002</c:v>
                </c:pt>
                <c:pt idx="900">
                  <c:v>4009.9743800000001</c:v>
                </c:pt>
                <c:pt idx="901">
                  <c:v>4011.6325000000002</c:v>
                </c:pt>
                <c:pt idx="902">
                  <c:v>4012.9035699999999</c:v>
                </c:pt>
                <c:pt idx="903">
                  <c:v>4016.81513</c:v>
                </c:pt>
                <c:pt idx="904">
                  <c:v>4020.5065200000004</c:v>
                </c:pt>
                <c:pt idx="905">
                  <c:v>4021.8442700000001</c:v>
                </c:pt>
                <c:pt idx="906">
                  <c:v>4021.8848700000003</c:v>
                </c:pt>
                <c:pt idx="907">
                  <c:v>4023.5690800000002</c:v>
                </c:pt>
                <c:pt idx="908">
                  <c:v>4026.7787900000003</c:v>
                </c:pt>
                <c:pt idx="909">
                  <c:v>4029.9378300000003</c:v>
                </c:pt>
                <c:pt idx="910">
                  <c:v>4031.8086699999999</c:v>
                </c:pt>
                <c:pt idx="911">
                  <c:v>4031.8243200000002</c:v>
                </c:pt>
                <c:pt idx="912">
                  <c:v>4035.11636</c:v>
                </c:pt>
                <c:pt idx="913">
                  <c:v>4039.4812800000004</c:v>
                </c:pt>
                <c:pt idx="914">
                  <c:v>4044.3439000000003</c:v>
                </c:pt>
                <c:pt idx="915">
                  <c:v>4045.422</c:v>
                </c:pt>
                <c:pt idx="916">
                  <c:v>4048.7047299999999</c:v>
                </c:pt>
                <c:pt idx="917">
                  <c:v>4052.5727000000002</c:v>
                </c:pt>
                <c:pt idx="918">
                  <c:v>4055.0775800000006</c:v>
                </c:pt>
                <c:pt idx="919">
                  <c:v>4054.6800899999998</c:v>
                </c:pt>
                <c:pt idx="920">
                  <c:v>4053.1087699999998</c:v>
                </c:pt>
                <c:pt idx="921">
                  <c:v>4054.9051000000004</c:v>
                </c:pt>
                <c:pt idx="922">
                  <c:v>4058.9727500000004</c:v>
                </c:pt>
                <c:pt idx="923">
                  <c:v>4063.86852</c:v>
                </c:pt>
                <c:pt idx="924">
                  <c:v>4065.9107300000001</c:v>
                </c:pt>
                <c:pt idx="925">
                  <c:v>4068.5452500000001</c:v>
                </c:pt>
                <c:pt idx="926">
                  <c:v>4072.9470600000004</c:v>
                </c:pt>
                <c:pt idx="927">
                  <c:v>4076.57474</c:v>
                </c:pt>
                <c:pt idx="928">
                  <c:v>4076.4547899999998</c:v>
                </c:pt>
                <c:pt idx="929">
                  <c:v>4076.7371699999999</c:v>
                </c:pt>
                <c:pt idx="930">
                  <c:v>4079.2159700000002</c:v>
                </c:pt>
                <c:pt idx="931">
                  <c:v>4081.4630699999998</c:v>
                </c:pt>
                <c:pt idx="932">
                  <c:v>4084.2209000000003</c:v>
                </c:pt>
                <c:pt idx="933">
                  <c:v>4084.3587400000006</c:v>
                </c:pt>
                <c:pt idx="934">
                  <c:v>4085.8499700000007</c:v>
                </c:pt>
                <c:pt idx="935">
                  <c:v>4089.8487000000005</c:v>
                </c:pt>
                <c:pt idx="936">
                  <c:v>4094.2385800000006</c:v>
                </c:pt>
                <c:pt idx="937">
                  <c:v>4097.5872399999998</c:v>
                </c:pt>
                <c:pt idx="938">
                  <c:v>4098.6511899999996</c:v>
                </c:pt>
                <c:pt idx="939">
                  <c:v>4103.0064199999997</c:v>
                </c:pt>
                <c:pt idx="940">
                  <c:v>4106.3200699999998</c:v>
                </c:pt>
                <c:pt idx="941">
                  <c:v>4108.4289600000002</c:v>
                </c:pt>
                <c:pt idx="942">
                  <c:v>4107.3329700000004</c:v>
                </c:pt>
                <c:pt idx="943">
                  <c:v>4105.5571300000001</c:v>
                </c:pt>
                <c:pt idx="944">
                  <c:v>4109.0805099999998</c:v>
                </c:pt>
                <c:pt idx="945">
                  <c:v>4114.0615900000003</c:v>
                </c:pt>
                <c:pt idx="946">
                  <c:v>4117.2370300000002</c:v>
                </c:pt>
                <c:pt idx="947">
                  <c:v>4118.6273099999999</c:v>
                </c:pt>
                <c:pt idx="948">
                  <c:v>4121.9875199999997</c:v>
                </c:pt>
                <c:pt idx="949">
                  <c:v>4125.6539499999999</c:v>
                </c:pt>
                <c:pt idx="950">
                  <c:v>4128.9869699999999</c:v>
                </c:pt>
                <c:pt idx="951">
                  <c:v>4128.2888499999999</c:v>
                </c:pt>
                <c:pt idx="952">
                  <c:v>4129.7450699999999</c:v>
                </c:pt>
                <c:pt idx="953">
                  <c:v>4132.5692099999997</c:v>
                </c:pt>
                <c:pt idx="954">
                  <c:v>4135.6880199999996</c:v>
                </c:pt>
                <c:pt idx="955">
                  <c:v>4138.0733300000002</c:v>
                </c:pt>
                <c:pt idx="956">
                  <c:v>4137.3573200000001</c:v>
                </c:pt>
                <c:pt idx="957">
                  <c:v>4138.1578900000004</c:v>
                </c:pt>
                <c:pt idx="958">
                  <c:v>4141.6514699999998</c:v>
                </c:pt>
                <c:pt idx="959">
                  <c:v>4146.2734300000002</c:v>
                </c:pt>
                <c:pt idx="960">
                  <c:v>4148.5011599999998</c:v>
                </c:pt>
                <c:pt idx="961">
                  <c:v>4149.4615400000002</c:v>
                </c:pt>
                <c:pt idx="962">
                  <c:v>4153.1275999999998</c:v>
                </c:pt>
                <c:pt idx="963">
                  <c:v>4156.0608899999997</c:v>
                </c:pt>
                <c:pt idx="964">
                  <c:v>4157.1937500000004</c:v>
                </c:pt>
                <c:pt idx="965">
                  <c:v>4155.25101</c:v>
                </c:pt>
                <c:pt idx="966">
                  <c:v>4155.4436100000003</c:v>
                </c:pt>
                <c:pt idx="967">
                  <c:v>4159.7582400000001</c:v>
                </c:pt>
                <c:pt idx="968">
                  <c:v>4164.3802100000003</c:v>
                </c:pt>
                <c:pt idx="969">
                  <c:v>4168.5733899999996</c:v>
                </c:pt>
                <c:pt idx="970">
                  <c:v>4170.5343899999998</c:v>
                </c:pt>
                <c:pt idx="971">
                  <c:v>4172.8459300000004</c:v>
                </c:pt>
                <c:pt idx="972">
                  <c:v>4175.1351199999999</c:v>
                </c:pt>
                <c:pt idx="973">
                  <c:v>4176.68037</c:v>
                </c:pt>
                <c:pt idx="974">
                  <c:v>4178.2055099999998</c:v>
                </c:pt>
                <c:pt idx="975">
                  <c:v>4179.3856800000003</c:v>
                </c:pt>
                <c:pt idx="976">
                  <c:v>4183.3333700000003</c:v>
                </c:pt>
                <c:pt idx="977">
                  <c:v>4187.0996400000004</c:v>
                </c:pt>
                <c:pt idx="978">
                  <c:v>4188.7190199999995</c:v>
                </c:pt>
                <c:pt idx="979">
                  <c:v>4188.4060900000004</c:v>
                </c:pt>
                <c:pt idx="980">
                  <c:v>4189.6034</c:v>
                </c:pt>
                <c:pt idx="981">
                  <c:v>4192.98261</c:v>
                </c:pt>
                <c:pt idx="982">
                  <c:v>4195.84177</c:v>
                </c:pt>
                <c:pt idx="983">
                  <c:v>4197.7472600000001</c:v>
                </c:pt>
                <c:pt idx="984">
                  <c:v>4200.0222999999996</c:v>
                </c:pt>
                <c:pt idx="985">
                  <c:v>4204.3153199999997</c:v>
                </c:pt>
                <c:pt idx="986">
                  <c:v>4204.2672599999996</c:v>
                </c:pt>
                <c:pt idx="987">
                  <c:v>4205.9905799999997</c:v>
                </c:pt>
                <c:pt idx="988">
                  <c:v>4203.84854</c:v>
                </c:pt>
                <c:pt idx="989">
                  <c:v>4205.6638700000003</c:v>
                </c:pt>
                <c:pt idx="990">
                  <c:v>4210.5223999999998</c:v>
                </c:pt>
                <c:pt idx="991">
                  <c:v>4214.5289499999999</c:v>
                </c:pt>
                <c:pt idx="992">
                  <c:v>4216.7555499999999</c:v>
                </c:pt>
                <c:pt idx="993">
                  <c:v>4217.9599399999997</c:v>
                </c:pt>
                <c:pt idx="994">
                  <c:v>4220.20406</c:v>
                </c:pt>
                <c:pt idx="995">
                  <c:v>4222.8154800000002</c:v>
                </c:pt>
                <c:pt idx="996">
                  <c:v>4225.3151500000004</c:v>
                </c:pt>
                <c:pt idx="997">
                  <c:v>4224.1226900000001</c:v>
                </c:pt>
                <c:pt idx="998">
                  <c:v>4225.9871999999996</c:v>
                </c:pt>
                <c:pt idx="999">
                  <c:v>4228.3132699999996</c:v>
                </c:pt>
                <c:pt idx="1000">
                  <c:v>4231.5788599999996</c:v>
                </c:pt>
                <c:pt idx="1001">
                  <c:v>4234.28863</c:v>
                </c:pt>
                <c:pt idx="1002">
                  <c:v>4233.2913699999999</c:v>
                </c:pt>
                <c:pt idx="1003">
                  <c:v>4234.6917100000001</c:v>
                </c:pt>
                <c:pt idx="1004">
                  <c:v>4238.9936699999998</c:v>
                </c:pt>
                <c:pt idx="1005">
                  <c:v>4242.6653200000001</c:v>
                </c:pt>
                <c:pt idx="1006">
                  <c:v>4244.4772999999996</c:v>
                </c:pt>
                <c:pt idx="1007">
                  <c:v>4245.5065999999997</c:v>
                </c:pt>
                <c:pt idx="1008">
                  <c:v>4247.9067999999997</c:v>
                </c:pt>
                <c:pt idx="1009">
                  <c:v>4249.5194799999999</c:v>
                </c:pt>
                <c:pt idx="1010">
                  <c:v>4249.3838800000003</c:v>
                </c:pt>
                <c:pt idx="1011">
                  <c:v>4248.3851299999997</c:v>
                </c:pt>
                <c:pt idx="1012">
                  <c:v>4248.9089100000001</c:v>
                </c:pt>
                <c:pt idx="1013">
                  <c:v>4254.3914199999999</c:v>
                </c:pt>
                <c:pt idx="1014">
                  <c:v>4259.4958100000003</c:v>
                </c:pt>
                <c:pt idx="1015">
                  <c:v>4261.3860199999999</c:v>
                </c:pt>
                <c:pt idx="1016">
                  <c:v>4262.4067500000001</c:v>
                </c:pt>
                <c:pt idx="1017">
                  <c:v>4264.45082</c:v>
                </c:pt>
                <c:pt idx="1018">
                  <c:v>4265.4421199999997</c:v>
                </c:pt>
                <c:pt idx="1019">
                  <c:v>4268.3232600000001</c:v>
                </c:pt>
                <c:pt idx="1020">
                  <c:v>4268.3720599999997</c:v>
                </c:pt>
                <c:pt idx="1021">
                  <c:v>4269.31754</c:v>
                </c:pt>
                <c:pt idx="1022">
                  <c:v>4273.04097</c:v>
                </c:pt>
                <c:pt idx="1023">
                  <c:v>4276.8184099999999</c:v>
                </c:pt>
                <c:pt idx="1024">
                  <c:v>4276.7040399999996</c:v>
                </c:pt>
                <c:pt idx="1025">
                  <c:v>4276.5926600000003</c:v>
                </c:pt>
                <c:pt idx="1026">
                  <c:v>4279.27747</c:v>
                </c:pt>
                <c:pt idx="1027">
                  <c:v>4282.9826499999999</c:v>
                </c:pt>
                <c:pt idx="1028">
                  <c:v>4287.07078</c:v>
                </c:pt>
                <c:pt idx="1029">
                  <c:v>4286.5093800000004</c:v>
                </c:pt>
                <c:pt idx="1030">
                  <c:v>4287.8806599999998</c:v>
                </c:pt>
                <c:pt idx="1031">
                  <c:v>4290.54871</c:v>
                </c:pt>
                <c:pt idx="1032">
                  <c:v>4289.9664499999999</c:v>
                </c:pt>
                <c:pt idx="1033">
                  <c:v>4290.7055499999997</c:v>
                </c:pt>
                <c:pt idx="1034">
                  <c:v>4289.4165999999996</c:v>
                </c:pt>
                <c:pt idx="1035">
                  <c:v>4291.0531199999996</c:v>
                </c:pt>
                <c:pt idx="1036">
                  <c:v>4295.77045</c:v>
                </c:pt>
                <c:pt idx="1037">
                  <c:v>4299.1295499999997</c:v>
                </c:pt>
                <c:pt idx="1038">
                  <c:v>4299.4249600000003</c:v>
                </c:pt>
                <c:pt idx="1039">
                  <c:v>4299.6775399999997</c:v>
                </c:pt>
                <c:pt idx="1040">
                  <c:v>4302.03341</c:v>
                </c:pt>
                <c:pt idx="1041">
                  <c:v>4304.8255099999997</c:v>
                </c:pt>
                <c:pt idx="1042">
                  <c:v>4304.82179</c:v>
                </c:pt>
                <c:pt idx="1043">
                  <c:v>4304.7103999999999</c:v>
                </c:pt>
                <c:pt idx="1044">
                  <c:v>4305.8033999999998</c:v>
                </c:pt>
                <c:pt idx="1045">
                  <c:v>4308.8570200000004</c:v>
                </c:pt>
                <c:pt idx="1046">
                  <c:v>4310.0435299999999</c:v>
                </c:pt>
                <c:pt idx="1047">
                  <c:v>4310.2614599999997</c:v>
                </c:pt>
                <c:pt idx="1048">
                  <c:v>4309.8371500000003</c:v>
                </c:pt>
                <c:pt idx="1049">
                  <c:v>4312.7350500000002</c:v>
                </c:pt>
                <c:pt idx="1050">
                  <c:v>4316.6946600000001</c:v>
                </c:pt>
                <c:pt idx="1051">
                  <c:v>4319.0795900000003</c:v>
                </c:pt>
                <c:pt idx="1052">
                  <c:v>4316.6026499999998</c:v>
                </c:pt>
                <c:pt idx="1053">
                  <c:v>4317.38123</c:v>
                </c:pt>
                <c:pt idx="1054">
                  <c:v>4315.9723299999996</c:v>
                </c:pt>
                <c:pt idx="1055">
                  <c:v>4316.2446499999996</c:v>
                </c:pt>
                <c:pt idx="1056">
                  <c:v>4316.0013900000004</c:v>
                </c:pt>
                <c:pt idx="1057">
                  <c:v>4314.3298500000001</c:v>
                </c:pt>
                <c:pt idx="1058">
                  <c:v>4316.81052</c:v>
                </c:pt>
                <c:pt idx="1059">
                  <c:v>4320.5439999999999</c:v>
                </c:pt>
                <c:pt idx="1060">
                  <c:v>4323.3480300000001</c:v>
                </c:pt>
                <c:pt idx="1061">
                  <c:v>4322.4111199999998</c:v>
                </c:pt>
                <c:pt idx="1062">
                  <c:v>4322.6312799999996</c:v>
                </c:pt>
                <c:pt idx="1063">
                  <c:v>4323.5275899999997</c:v>
                </c:pt>
                <c:pt idx="1064">
                  <c:v>4325.9430700000003</c:v>
                </c:pt>
                <c:pt idx="1065">
                  <c:v>4324.4361900000004</c:v>
                </c:pt>
                <c:pt idx="1066">
                  <c:v>4323.8151799999996</c:v>
                </c:pt>
                <c:pt idx="1067">
                  <c:v>4324.3233099999998</c:v>
                </c:pt>
                <c:pt idx="1068">
                  <c:v>4326.0805300000002</c:v>
                </c:pt>
                <c:pt idx="1069">
                  <c:v>4326.6266599999999</c:v>
                </c:pt>
                <c:pt idx="1070">
                  <c:v>4325.6733599999998</c:v>
                </c:pt>
                <c:pt idx="1071">
                  <c:v>4323.6724999999997</c:v>
                </c:pt>
                <c:pt idx="1072">
                  <c:v>4326.7037700000001</c:v>
                </c:pt>
                <c:pt idx="1073">
                  <c:v>4328.7251100000003</c:v>
                </c:pt>
                <c:pt idx="1074">
                  <c:v>4329.1058400000002</c:v>
                </c:pt>
                <c:pt idx="1075">
                  <c:v>4326.5909000000001</c:v>
                </c:pt>
                <c:pt idx="1076">
                  <c:v>4324.8917899999997</c:v>
                </c:pt>
                <c:pt idx="1077">
                  <c:v>4324.2800999999999</c:v>
                </c:pt>
                <c:pt idx="1078">
                  <c:v>4321.4481299999998</c:v>
                </c:pt>
                <c:pt idx="1079">
                  <c:v>4318.0078299999996</c:v>
                </c:pt>
                <c:pt idx="1080">
                  <c:v>4315.6892099999995</c:v>
                </c:pt>
                <c:pt idx="1081">
                  <c:v>4316.5620399999998</c:v>
                </c:pt>
                <c:pt idx="1082">
                  <c:v>4317.4196000000002</c:v>
                </c:pt>
                <c:pt idx="1083">
                  <c:v>4317.3249800000003</c:v>
                </c:pt>
                <c:pt idx="1084">
                  <c:v>4314.2318699999996</c:v>
                </c:pt>
                <c:pt idx="1085">
                  <c:v>4311.2091700000001</c:v>
                </c:pt>
                <c:pt idx="1086">
                  <c:v>4309.2437099999997</c:v>
                </c:pt>
                <c:pt idx="1087">
                  <c:v>4306.6863000000003</c:v>
                </c:pt>
                <c:pt idx="1088">
                  <c:v>4301.5513600000004</c:v>
                </c:pt>
                <c:pt idx="1089">
                  <c:v>4294.4226399999998</c:v>
                </c:pt>
                <c:pt idx="1090">
                  <c:v>4290.9707900000003</c:v>
                </c:pt>
                <c:pt idx="1091">
                  <c:v>4286.68894</c:v>
                </c:pt>
                <c:pt idx="1092">
                  <c:v>4280.6517299999996</c:v>
                </c:pt>
                <c:pt idx="1093">
                  <c:v>4271.6108299999996</c:v>
                </c:pt>
                <c:pt idx="1094">
                  <c:v>4265.0852400000003</c:v>
                </c:pt>
                <c:pt idx="1095">
                  <c:v>4260.9777299999996</c:v>
                </c:pt>
                <c:pt idx="1096">
                  <c:v>4254.8015699999996</c:v>
                </c:pt>
                <c:pt idx="1097">
                  <c:v>4244.3368600000003</c:v>
                </c:pt>
                <c:pt idx="1098">
                  <c:v>4230.1151900000004</c:v>
                </c:pt>
                <c:pt idx="1099">
                  <c:v>4217.8705300000001</c:v>
                </c:pt>
                <c:pt idx="1100">
                  <c:v>4204.0862100000004</c:v>
                </c:pt>
                <c:pt idx="1101">
                  <c:v>4189.0472200000004</c:v>
                </c:pt>
                <c:pt idx="1102">
                  <c:v>4168.4936699999998</c:v>
                </c:pt>
                <c:pt idx="1103">
                  <c:v>4146.8113700000004</c:v>
                </c:pt>
                <c:pt idx="1104">
                  <c:v>4124.2197200000001</c:v>
                </c:pt>
                <c:pt idx="1105">
                  <c:v>4097.3566499999997</c:v>
                </c:pt>
                <c:pt idx="1106">
                  <c:v>4062.82879</c:v>
                </c:pt>
                <c:pt idx="1107">
                  <c:v>4018.6703200000002</c:v>
                </c:pt>
                <c:pt idx="1108">
                  <c:v>3966.5292899999999</c:v>
                </c:pt>
                <c:pt idx="1109">
                  <c:v>3902.1268500000006</c:v>
                </c:pt>
                <c:pt idx="1110">
                  <c:v>3810.6102500000002</c:v>
                </c:pt>
                <c:pt idx="1111">
                  <c:v>3626.2348299999999</c:v>
                </c:pt>
                <c:pt idx="1112">
                  <c:v>3264.8969400000001</c:v>
                </c:pt>
                <c:pt idx="1113">
                  <c:v>2908.9598000000005</c:v>
                </c:pt>
                <c:pt idx="1114">
                  <c:v>2506.3913299999999</c:v>
                </c:pt>
                <c:pt idx="1115">
                  <c:v>2088.8555799999999</c:v>
                </c:pt>
                <c:pt idx="1116">
                  <c:v>1683.9772499999999</c:v>
                </c:pt>
                <c:pt idx="1117">
                  <c:v>1309.2380900000001</c:v>
                </c:pt>
                <c:pt idx="1118">
                  <c:v>975.13236000000006</c:v>
                </c:pt>
                <c:pt idx="1119">
                  <c:v>687.50073999999995</c:v>
                </c:pt>
                <c:pt idx="1120">
                  <c:v>345.41489999999999</c:v>
                </c:pt>
                <c:pt idx="1121">
                  <c:v>41.830610000000007</c:v>
                </c:pt>
                <c:pt idx="1122">
                  <c:v>-10.375320000000002</c:v>
                </c:pt>
              </c:numCache>
            </c:numRef>
          </c:yVal>
          <c:smooth val="1"/>
        </c:ser>
        <c:ser>
          <c:idx val="1"/>
          <c:order val="1"/>
          <c:tx>
            <c:v>Load versus Shifted Extension</c:v>
          </c:tx>
          <c:marker>
            <c:symbol val="none"/>
          </c:marker>
          <c:xVal>
            <c:numRef>
              <c:f>Data!$D$31:$D$32008</c:f>
              <c:numCache>
                <c:formatCode>General</c:formatCode>
                <c:ptCount val="31978"/>
                <c:pt idx="0">
                  <c:v>-0.24943000000000001</c:v>
                </c:pt>
                <c:pt idx="1">
                  <c:v>-0.24915000000000001</c:v>
                </c:pt>
                <c:pt idx="2">
                  <c:v>-0.24772</c:v>
                </c:pt>
                <c:pt idx="3">
                  <c:v>-0.24687000000000001</c:v>
                </c:pt>
                <c:pt idx="4">
                  <c:v>-0.24543999999999999</c:v>
                </c:pt>
                <c:pt idx="5">
                  <c:v>-0.24288000000000001</c:v>
                </c:pt>
                <c:pt idx="6">
                  <c:v>-0.24002999999999999</c:v>
                </c:pt>
                <c:pt idx="7">
                  <c:v>-0.23718</c:v>
                </c:pt>
                <c:pt idx="8">
                  <c:v>-0.23462</c:v>
                </c:pt>
                <c:pt idx="9">
                  <c:v>-0.23177</c:v>
                </c:pt>
                <c:pt idx="10">
                  <c:v>-0.22920000000000001</c:v>
                </c:pt>
                <c:pt idx="11">
                  <c:v>-0.22692000000000001</c:v>
                </c:pt>
                <c:pt idx="12">
                  <c:v>-0.22492999999999999</c:v>
                </c:pt>
                <c:pt idx="13">
                  <c:v>-0.22236</c:v>
                </c:pt>
                <c:pt idx="14">
                  <c:v>-0.22009000000000001</c:v>
                </c:pt>
                <c:pt idx="15">
                  <c:v>-0.21781</c:v>
                </c:pt>
                <c:pt idx="16">
                  <c:v>-0.21581</c:v>
                </c:pt>
                <c:pt idx="17">
                  <c:v>-0.21325</c:v>
                </c:pt>
                <c:pt idx="18">
                  <c:v>-0.21124999999999999</c:v>
                </c:pt>
                <c:pt idx="19">
                  <c:v>-0.20926</c:v>
                </c:pt>
                <c:pt idx="20">
                  <c:v>-0.20755000000000001</c:v>
                </c:pt>
                <c:pt idx="21">
                  <c:v>-0.20556000000000002</c:v>
                </c:pt>
                <c:pt idx="22">
                  <c:v>-0.20328000000000002</c:v>
                </c:pt>
                <c:pt idx="23">
                  <c:v>-0.20100000000000001</c:v>
                </c:pt>
                <c:pt idx="24">
                  <c:v>-0.19872000000000001</c:v>
                </c:pt>
                <c:pt idx="25">
                  <c:v>-0.19672000000000001</c:v>
                </c:pt>
                <c:pt idx="26">
                  <c:v>-0.19444</c:v>
                </c:pt>
                <c:pt idx="27">
                  <c:v>-0.19217000000000001</c:v>
                </c:pt>
                <c:pt idx="28">
                  <c:v>-0.19017000000000001</c:v>
                </c:pt>
                <c:pt idx="29">
                  <c:v>-0.18846000000000002</c:v>
                </c:pt>
                <c:pt idx="30">
                  <c:v>-0.18647</c:v>
                </c:pt>
                <c:pt idx="31">
                  <c:v>-0.18419000000000002</c:v>
                </c:pt>
                <c:pt idx="32">
                  <c:v>-0.18191000000000002</c:v>
                </c:pt>
                <c:pt idx="33">
                  <c:v>-0.17991000000000001</c:v>
                </c:pt>
                <c:pt idx="34">
                  <c:v>-0.17791999999999999</c:v>
                </c:pt>
                <c:pt idx="35">
                  <c:v>-0.17593</c:v>
                </c:pt>
                <c:pt idx="36">
                  <c:v>-0.17365</c:v>
                </c:pt>
                <c:pt idx="37">
                  <c:v>-0.17137000000000002</c:v>
                </c:pt>
                <c:pt idx="38">
                  <c:v>-0.16937000000000002</c:v>
                </c:pt>
                <c:pt idx="39">
                  <c:v>-0.16709000000000002</c:v>
                </c:pt>
                <c:pt idx="40">
                  <c:v>-0.16481000000000001</c:v>
                </c:pt>
                <c:pt idx="41">
                  <c:v>-0.16254000000000002</c:v>
                </c:pt>
                <c:pt idx="42">
                  <c:v>-0.16083</c:v>
                </c:pt>
                <c:pt idx="43">
                  <c:v>-0.15911999999999998</c:v>
                </c:pt>
                <c:pt idx="44">
                  <c:v>-0.15683999999999998</c:v>
                </c:pt>
                <c:pt idx="45">
                  <c:v>-0.15456000000000003</c:v>
                </c:pt>
                <c:pt idx="46">
                  <c:v>-0.15228</c:v>
                </c:pt>
                <c:pt idx="47">
                  <c:v>-0.15000000000000002</c:v>
                </c:pt>
                <c:pt idx="48">
                  <c:v>-0.14801</c:v>
                </c:pt>
                <c:pt idx="49">
                  <c:v>-0.14573</c:v>
                </c:pt>
                <c:pt idx="50">
                  <c:v>-0.14345000000000002</c:v>
                </c:pt>
                <c:pt idx="51">
                  <c:v>-0.14145000000000002</c:v>
                </c:pt>
                <c:pt idx="52">
                  <c:v>-0.13974</c:v>
                </c:pt>
                <c:pt idx="53">
                  <c:v>-0.13746</c:v>
                </c:pt>
                <c:pt idx="54">
                  <c:v>-0.13519000000000003</c:v>
                </c:pt>
                <c:pt idx="55">
                  <c:v>-0.13291000000000003</c:v>
                </c:pt>
                <c:pt idx="56">
                  <c:v>-0.13120000000000001</c:v>
                </c:pt>
                <c:pt idx="57">
                  <c:v>-0.12920000000000001</c:v>
                </c:pt>
                <c:pt idx="58">
                  <c:v>-0.12720999999999999</c:v>
                </c:pt>
                <c:pt idx="59">
                  <c:v>-0.12493000000000001</c:v>
                </c:pt>
                <c:pt idx="60">
                  <c:v>-0.12265000000000001</c:v>
                </c:pt>
                <c:pt idx="61">
                  <c:v>-0.12066000000000002</c:v>
                </c:pt>
                <c:pt idx="62">
                  <c:v>-0.11838000000000001</c:v>
                </c:pt>
                <c:pt idx="63">
                  <c:v>-0.11638000000000001</c:v>
                </c:pt>
                <c:pt idx="64">
                  <c:v>-0.11410000000000001</c:v>
                </c:pt>
                <c:pt idx="65">
                  <c:v>-0.11238999999999999</c:v>
                </c:pt>
                <c:pt idx="66">
                  <c:v>-0.1104</c:v>
                </c:pt>
                <c:pt idx="67">
                  <c:v>-0.1084</c:v>
                </c:pt>
                <c:pt idx="68">
                  <c:v>-0.10613000000000003</c:v>
                </c:pt>
                <c:pt idx="69">
                  <c:v>-0.10356000000000004</c:v>
                </c:pt>
                <c:pt idx="70">
                  <c:v>-0.10157000000000002</c:v>
                </c:pt>
                <c:pt idx="71">
                  <c:v>-9.9289999999999989E-2</c:v>
                </c:pt>
                <c:pt idx="72">
                  <c:v>-9.7010000000000013E-2</c:v>
                </c:pt>
                <c:pt idx="73">
                  <c:v>-9.4730000000000009E-2</c:v>
                </c:pt>
                <c:pt idx="74">
                  <c:v>-9.2740000000000017E-2</c:v>
                </c:pt>
                <c:pt idx="75">
                  <c:v>-9.103E-2</c:v>
                </c:pt>
                <c:pt idx="76">
                  <c:v>-8.8749999999999996E-2</c:v>
                </c:pt>
                <c:pt idx="77">
                  <c:v>-8.6469999999999991E-2</c:v>
                </c:pt>
                <c:pt idx="78">
                  <c:v>-8.4190000000000015E-2</c:v>
                </c:pt>
                <c:pt idx="79">
                  <c:v>-8.2190000000000013E-2</c:v>
                </c:pt>
                <c:pt idx="80">
                  <c:v>-8.0479999999999996E-2</c:v>
                </c:pt>
                <c:pt idx="81">
                  <c:v>-7.8210000000000029E-2</c:v>
                </c:pt>
                <c:pt idx="82">
                  <c:v>-7.5930000000000025E-2</c:v>
                </c:pt>
                <c:pt idx="83">
                  <c:v>-7.3649999999999993E-2</c:v>
                </c:pt>
                <c:pt idx="84">
                  <c:v>-7.1649999999999991E-2</c:v>
                </c:pt>
                <c:pt idx="85">
                  <c:v>-6.9660000000000027E-2</c:v>
                </c:pt>
                <c:pt idx="86">
                  <c:v>-6.7380000000000023E-2</c:v>
                </c:pt>
                <c:pt idx="87">
                  <c:v>-6.5380000000000021E-2</c:v>
                </c:pt>
                <c:pt idx="88">
                  <c:v>-6.3679999999999987E-2</c:v>
                </c:pt>
                <c:pt idx="89">
                  <c:v>-6.168000000000004E-2</c:v>
                </c:pt>
                <c:pt idx="90">
                  <c:v>-5.9400000000000036E-2</c:v>
                </c:pt>
                <c:pt idx="91">
                  <c:v>-5.7120000000000004E-2</c:v>
                </c:pt>
                <c:pt idx="92">
                  <c:v>-5.484E-2</c:v>
                </c:pt>
                <c:pt idx="93">
                  <c:v>-5.2850000000000036E-2</c:v>
                </c:pt>
                <c:pt idx="94">
                  <c:v>-5.0850000000000034E-2</c:v>
                </c:pt>
                <c:pt idx="95">
                  <c:v>-4.858000000000004E-2</c:v>
                </c:pt>
                <c:pt idx="96">
                  <c:v>-4.6300000000000008E-2</c:v>
                </c:pt>
                <c:pt idx="97">
                  <c:v>-4.4300000000000034E-2</c:v>
                </c:pt>
                <c:pt idx="98">
                  <c:v>-4.2590000000000017E-2</c:v>
                </c:pt>
                <c:pt idx="99">
                  <c:v>-4.0310000000000012E-2</c:v>
                </c:pt>
                <c:pt idx="100">
                  <c:v>-3.8030000000000036E-2</c:v>
                </c:pt>
                <c:pt idx="101">
                  <c:v>-3.6040000000000016E-2</c:v>
                </c:pt>
                <c:pt idx="102">
                  <c:v>-3.4050000000000025E-2</c:v>
                </c:pt>
                <c:pt idx="103">
                  <c:v>-3.2049999999999995E-2</c:v>
                </c:pt>
                <c:pt idx="104">
                  <c:v>-2.9770000000000019E-2</c:v>
                </c:pt>
                <c:pt idx="105">
                  <c:v>-2.721000000000004E-2</c:v>
                </c:pt>
                <c:pt idx="106">
                  <c:v>-2.4930000000000008E-2</c:v>
                </c:pt>
                <c:pt idx="107">
                  <c:v>-2.2930000000000034E-2</c:v>
                </c:pt>
                <c:pt idx="108">
                  <c:v>-2.0939999999999986E-2</c:v>
                </c:pt>
                <c:pt idx="109">
                  <c:v>-1.8950000000000022E-2</c:v>
                </c:pt>
                <c:pt idx="110">
                  <c:v>-1.6949999999999993E-2</c:v>
                </c:pt>
                <c:pt idx="111">
                  <c:v>-1.4960000000000001E-2</c:v>
                </c:pt>
                <c:pt idx="112">
                  <c:v>-1.2960000000000027E-2</c:v>
                </c:pt>
                <c:pt idx="113">
                  <c:v>-1.0679999999999995E-2</c:v>
                </c:pt>
                <c:pt idx="114">
                  <c:v>-8.4000000000000186E-3</c:v>
                </c:pt>
                <c:pt idx="115">
                  <c:v>-6.1300000000000243E-3</c:v>
                </c:pt>
                <c:pt idx="116">
                  <c:v>-4.1299999999999948E-3</c:v>
                </c:pt>
                <c:pt idx="117">
                  <c:v>-2.1400000000000308E-3</c:v>
                </c:pt>
                <c:pt idx="118">
                  <c:v>1.3999999999997348E-4</c:v>
                </c:pt>
                <c:pt idx="119">
                  <c:v>2.4199999999999222E-3</c:v>
                </c:pt>
                <c:pt idx="120">
                  <c:v>4.4199999999999795E-3</c:v>
                </c:pt>
                <c:pt idx="121">
                  <c:v>6.1299999999999688E-3</c:v>
                </c:pt>
                <c:pt idx="122">
                  <c:v>8.4000000000000186E-3</c:v>
                </c:pt>
                <c:pt idx="123">
                  <c:v>1.0680000000000023E-2</c:v>
                </c:pt>
                <c:pt idx="124">
                  <c:v>1.2959999999999972E-2</c:v>
                </c:pt>
                <c:pt idx="125">
                  <c:v>1.4670000000000016E-2</c:v>
                </c:pt>
                <c:pt idx="126">
                  <c:v>1.6950000000000021E-2</c:v>
                </c:pt>
                <c:pt idx="127">
                  <c:v>1.9229999999999969E-2</c:v>
                </c:pt>
                <c:pt idx="128">
                  <c:v>2.1509999999999974E-2</c:v>
                </c:pt>
                <c:pt idx="129">
                  <c:v>2.3789999999999978E-2</c:v>
                </c:pt>
                <c:pt idx="130">
                  <c:v>2.5500000000000023E-2</c:v>
                </c:pt>
                <c:pt idx="131">
                  <c:v>2.7780000000000027E-2</c:v>
                </c:pt>
                <c:pt idx="132">
                  <c:v>2.9489999999999961E-2</c:v>
                </c:pt>
                <c:pt idx="133">
                  <c:v>3.177000000000002E-2</c:v>
                </c:pt>
                <c:pt idx="134">
                  <c:v>3.3760000000000012E-2</c:v>
                </c:pt>
                <c:pt idx="135">
                  <c:v>3.5749999999999948E-2</c:v>
                </c:pt>
                <c:pt idx="136">
                  <c:v>3.8030000000000008E-2</c:v>
                </c:pt>
                <c:pt idx="137">
                  <c:v>4.0310000000000012E-2</c:v>
                </c:pt>
                <c:pt idx="138">
                  <c:v>4.2590000000000017E-2</c:v>
                </c:pt>
                <c:pt idx="139">
                  <c:v>4.4590000000000019E-2</c:v>
                </c:pt>
                <c:pt idx="140">
                  <c:v>4.6579999999999955E-2</c:v>
                </c:pt>
                <c:pt idx="141">
                  <c:v>4.8860000000000015E-2</c:v>
                </c:pt>
                <c:pt idx="142">
                  <c:v>5.1140000000000019E-2</c:v>
                </c:pt>
                <c:pt idx="143">
                  <c:v>5.2849999999999953E-2</c:v>
                </c:pt>
                <c:pt idx="144">
                  <c:v>5.484E-2</c:v>
                </c:pt>
                <c:pt idx="145">
                  <c:v>5.7120000000000004E-2</c:v>
                </c:pt>
                <c:pt idx="146">
                  <c:v>5.911999999999995E-2</c:v>
                </c:pt>
                <c:pt idx="147">
                  <c:v>6.140000000000001E-2</c:v>
                </c:pt>
                <c:pt idx="148">
                  <c:v>6.3109999999999944E-2</c:v>
                </c:pt>
                <c:pt idx="149">
                  <c:v>6.5379999999999938E-2</c:v>
                </c:pt>
                <c:pt idx="150">
                  <c:v>6.7659999999999998E-2</c:v>
                </c:pt>
                <c:pt idx="151">
                  <c:v>7.0229999999999959E-2</c:v>
                </c:pt>
                <c:pt idx="152">
                  <c:v>7.2220000000000006E-2</c:v>
                </c:pt>
                <c:pt idx="153">
                  <c:v>7.4219999999999953E-2</c:v>
                </c:pt>
                <c:pt idx="154">
                  <c:v>7.6209999999999944E-2</c:v>
                </c:pt>
                <c:pt idx="155">
                  <c:v>7.8199999999999992E-2</c:v>
                </c:pt>
                <c:pt idx="156">
                  <c:v>8.0479999999999996E-2</c:v>
                </c:pt>
                <c:pt idx="157">
                  <c:v>8.2479999999999998E-2</c:v>
                </c:pt>
                <c:pt idx="158">
                  <c:v>8.446999999999999E-2</c:v>
                </c:pt>
                <c:pt idx="159">
                  <c:v>8.6749999999999938E-2</c:v>
                </c:pt>
                <c:pt idx="160">
                  <c:v>8.9029999999999998E-2</c:v>
                </c:pt>
                <c:pt idx="161">
                  <c:v>9.1310000000000002E-2</c:v>
                </c:pt>
                <c:pt idx="162">
                  <c:v>9.3299999999999939E-2</c:v>
                </c:pt>
                <c:pt idx="163">
                  <c:v>9.5579999999999998E-2</c:v>
                </c:pt>
                <c:pt idx="164">
                  <c:v>9.7579999999999945E-2</c:v>
                </c:pt>
                <c:pt idx="165">
                  <c:v>9.9860000000000004E-2</c:v>
                </c:pt>
                <c:pt idx="166">
                  <c:v>0.10185</c:v>
                </c:pt>
                <c:pt idx="167">
                  <c:v>0.10355999999999993</c:v>
                </c:pt>
                <c:pt idx="168">
                  <c:v>0.10583999999999999</c:v>
                </c:pt>
                <c:pt idx="169">
                  <c:v>0.10811999999999999</c:v>
                </c:pt>
                <c:pt idx="170">
                  <c:v>0.11010999999999993</c:v>
                </c:pt>
                <c:pt idx="171">
                  <c:v>0.11210999999999999</c:v>
                </c:pt>
                <c:pt idx="172">
                  <c:v>0.11409999999999998</c:v>
                </c:pt>
                <c:pt idx="173">
                  <c:v>0.11637999999999993</c:v>
                </c:pt>
                <c:pt idx="174">
                  <c:v>0.11895</c:v>
                </c:pt>
                <c:pt idx="175">
                  <c:v>0.12093999999999994</c:v>
                </c:pt>
                <c:pt idx="176">
                  <c:v>0.12292999999999993</c:v>
                </c:pt>
                <c:pt idx="177">
                  <c:v>0.12492999999999999</c:v>
                </c:pt>
                <c:pt idx="178">
                  <c:v>0.12691999999999992</c:v>
                </c:pt>
                <c:pt idx="179">
                  <c:v>0.12919999999999998</c:v>
                </c:pt>
                <c:pt idx="180">
                  <c:v>0.13090999999999997</c:v>
                </c:pt>
                <c:pt idx="181">
                  <c:v>0.13318999999999992</c:v>
                </c:pt>
                <c:pt idx="182">
                  <c:v>0.13546999999999998</c:v>
                </c:pt>
                <c:pt idx="183">
                  <c:v>0.13802999999999993</c:v>
                </c:pt>
                <c:pt idx="184">
                  <c:v>0.14002999999999999</c:v>
                </c:pt>
                <c:pt idx="185">
                  <c:v>0.14173999999999998</c:v>
                </c:pt>
                <c:pt idx="186">
                  <c:v>0.14401999999999993</c:v>
                </c:pt>
                <c:pt idx="187">
                  <c:v>0.14629999999999999</c:v>
                </c:pt>
                <c:pt idx="188">
                  <c:v>0.14857999999999999</c:v>
                </c:pt>
                <c:pt idx="189">
                  <c:v>0.15028000000000002</c:v>
                </c:pt>
                <c:pt idx="190">
                  <c:v>0.15228000000000003</c:v>
                </c:pt>
                <c:pt idx="191">
                  <c:v>0.15483999999999998</c:v>
                </c:pt>
                <c:pt idx="192">
                  <c:v>0.15683999999999998</c:v>
                </c:pt>
                <c:pt idx="193">
                  <c:v>0.15883000000000003</c:v>
                </c:pt>
                <c:pt idx="194">
                  <c:v>0.16082999999999992</c:v>
                </c:pt>
                <c:pt idx="195">
                  <c:v>0.16282000000000002</c:v>
                </c:pt>
                <c:pt idx="196">
                  <c:v>0.16510000000000002</c:v>
                </c:pt>
                <c:pt idx="197">
                  <c:v>0.16737999999999997</c:v>
                </c:pt>
                <c:pt idx="198">
                  <c:v>0.16936999999999997</c:v>
                </c:pt>
                <c:pt idx="199">
                  <c:v>0.17137000000000002</c:v>
                </c:pt>
                <c:pt idx="200">
                  <c:v>0.17336000000000001</c:v>
                </c:pt>
                <c:pt idx="201">
                  <c:v>0.17535999999999996</c:v>
                </c:pt>
                <c:pt idx="202">
                  <c:v>0.17763000000000001</c:v>
                </c:pt>
                <c:pt idx="203">
                  <c:v>0.17933999999999994</c:v>
                </c:pt>
                <c:pt idx="204">
                  <c:v>0.18191000000000002</c:v>
                </c:pt>
                <c:pt idx="205">
                  <c:v>0.18447000000000002</c:v>
                </c:pt>
                <c:pt idx="206">
                  <c:v>0.18674999999999997</c:v>
                </c:pt>
                <c:pt idx="207">
                  <c:v>0.18845999999999996</c:v>
                </c:pt>
                <c:pt idx="208">
                  <c:v>0.19045999999999996</c:v>
                </c:pt>
                <c:pt idx="209">
                  <c:v>0.19273000000000001</c:v>
                </c:pt>
                <c:pt idx="210">
                  <c:v>0.19472999999999996</c:v>
                </c:pt>
                <c:pt idx="211">
                  <c:v>0.19701000000000002</c:v>
                </c:pt>
                <c:pt idx="212">
                  <c:v>0.19899999999999995</c:v>
                </c:pt>
                <c:pt idx="213">
                  <c:v>0.20099999999999996</c:v>
                </c:pt>
                <c:pt idx="214">
                  <c:v>0.20328000000000002</c:v>
                </c:pt>
                <c:pt idx="215">
                  <c:v>0.20556000000000002</c:v>
                </c:pt>
                <c:pt idx="216">
                  <c:v>0.20725999999999994</c:v>
                </c:pt>
                <c:pt idx="217">
                  <c:v>0.20954</c:v>
                </c:pt>
                <c:pt idx="218">
                  <c:v>0.21182000000000001</c:v>
                </c:pt>
                <c:pt idx="219">
                  <c:v>0.21409999999999996</c:v>
                </c:pt>
                <c:pt idx="220">
                  <c:v>0.21610000000000001</c:v>
                </c:pt>
                <c:pt idx="221">
                  <c:v>0.21809000000000001</c:v>
                </c:pt>
                <c:pt idx="222">
                  <c:v>0.21979999999999994</c:v>
                </c:pt>
                <c:pt idx="223">
                  <c:v>0.22207999999999994</c:v>
                </c:pt>
                <c:pt idx="224">
                  <c:v>0.22406999999999994</c:v>
                </c:pt>
                <c:pt idx="225">
                  <c:v>0.22635</c:v>
                </c:pt>
                <c:pt idx="226">
                  <c:v>0.22834999999999994</c:v>
                </c:pt>
                <c:pt idx="227">
                  <c:v>0.23063</c:v>
                </c:pt>
                <c:pt idx="228">
                  <c:v>0.23318999999999995</c:v>
                </c:pt>
                <c:pt idx="229">
                  <c:v>0.23517999999999994</c:v>
                </c:pt>
                <c:pt idx="230">
                  <c:v>0.23717999999999995</c:v>
                </c:pt>
                <c:pt idx="231">
                  <c:v>0.23916999999999999</c:v>
                </c:pt>
                <c:pt idx="232">
                  <c:v>0.24144999999999994</c:v>
                </c:pt>
                <c:pt idx="233">
                  <c:v>0.24372999999999995</c:v>
                </c:pt>
                <c:pt idx="234">
                  <c:v>0.24572999999999995</c:v>
                </c:pt>
                <c:pt idx="235">
                  <c:v>0.24771999999999994</c:v>
                </c:pt>
                <c:pt idx="236">
                  <c:v>0.24999999999999994</c:v>
                </c:pt>
                <c:pt idx="237">
                  <c:v>0.25199000000000005</c:v>
                </c:pt>
                <c:pt idx="238">
                  <c:v>0.25427</c:v>
                </c:pt>
                <c:pt idx="239">
                  <c:v>0.25627</c:v>
                </c:pt>
                <c:pt idx="240">
                  <c:v>0.25826000000000005</c:v>
                </c:pt>
                <c:pt idx="241">
                  <c:v>0.26053999999999999</c:v>
                </c:pt>
                <c:pt idx="242">
                  <c:v>0.26281999999999994</c:v>
                </c:pt>
                <c:pt idx="243">
                  <c:v>0.26480999999999999</c:v>
                </c:pt>
                <c:pt idx="244">
                  <c:v>0.26680999999999999</c:v>
                </c:pt>
                <c:pt idx="245">
                  <c:v>0.26880000000000004</c:v>
                </c:pt>
                <c:pt idx="246">
                  <c:v>0.27080000000000004</c:v>
                </c:pt>
                <c:pt idx="247">
                  <c:v>0.27278999999999987</c:v>
                </c:pt>
                <c:pt idx="248">
                  <c:v>0.27507000000000004</c:v>
                </c:pt>
                <c:pt idx="249">
                  <c:v>0.27677999999999991</c:v>
                </c:pt>
                <c:pt idx="250">
                  <c:v>0.27934000000000003</c:v>
                </c:pt>
                <c:pt idx="251">
                  <c:v>0.28161999999999998</c:v>
                </c:pt>
                <c:pt idx="252">
                  <c:v>0.28390000000000004</c:v>
                </c:pt>
                <c:pt idx="253">
                  <c:v>0.28589999999999993</c:v>
                </c:pt>
                <c:pt idx="254">
                  <c:v>0.28788999999999998</c:v>
                </c:pt>
                <c:pt idx="255">
                  <c:v>0.29017000000000004</c:v>
                </c:pt>
                <c:pt idx="256">
                  <c:v>0.29215999999999998</c:v>
                </c:pt>
                <c:pt idx="257">
                  <c:v>0.29444000000000004</c:v>
                </c:pt>
                <c:pt idx="258">
                  <c:v>0.29615000000000002</c:v>
                </c:pt>
                <c:pt idx="259">
                  <c:v>0.29842999999999997</c:v>
                </c:pt>
                <c:pt idx="260">
                  <c:v>0.30071000000000003</c:v>
                </c:pt>
                <c:pt idx="261">
                  <c:v>0.30298999999999998</c:v>
                </c:pt>
                <c:pt idx="262">
                  <c:v>0.30469999999999997</c:v>
                </c:pt>
                <c:pt idx="263">
                  <c:v>0.30698000000000003</c:v>
                </c:pt>
                <c:pt idx="264">
                  <c:v>0.30925999999999998</c:v>
                </c:pt>
                <c:pt idx="265">
                  <c:v>0.31154000000000004</c:v>
                </c:pt>
                <c:pt idx="266">
                  <c:v>0.31352999999999998</c:v>
                </c:pt>
                <c:pt idx="267">
                  <c:v>0.31523999999999996</c:v>
                </c:pt>
                <c:pt idx="268">
                  <c:v>0.31723999999999997</c:v>
                </c:pt>
                <c:pt idx="269">
                  <c:v>0.31951999999999992</c:v>
                </c:pt>
                <c:pt idx="270">
                  <c:v>0.32179000000000002</c:v>
                </c:pt>
                <c:pt idx="271">
                  <c:v>0.32379000000000002</c:v>
                </c:pt>
                <c:pt idx="272">
                  <c:v>0.32577999999999996</c:v>
                </c:pt>
                <c:pt idx="273">
                  <c:v>0.32806000000000002</c:v>
                </c:pt>
                <c:pt idx="274">
                  <c:v>0.33033999999999997</c:v>
                </c:pt>
                <c:pt idx="275">
                  <c:v>0.33261999999999992</c:v>
                </c:pt>
                <c:pt idx="276">
                  <c:v>0.33433000000000002</c:v>
                </c:pt>
                <c:pt idx="277">
                  <c:v>0.33631999999999984</c:v>
                </c:pt>
                <c:pt idx="278">
                  <c:v>0.33860000000000001</c:v>
                </c:pt>
                <c:pt idx="279">
                  <c:v>0.34087999999999996</c:v>
                </c:pt>
                <c:pt idx="280">
                  <c:v>0.34287999999999996</c:v>
                </c:pt>
                <c:pt idx="281">
                  <c:v>0.34458999999999995</c:v>
                </c:pt>
                <c:pt idx="282">
                  <c:v>0.34687000000000001</c:v>
                </c:pt>
                <c:pt idx="283">
                  <c:v>0.34914000000000001</c:v>
                </c:pt>
                <c:pt idx="284">
                  <c:v>0.35141999999999995</c:v>
                </c:pt>
                <c:pt idx="285">
                  <c:v>0.35370000000000001</c:v>
                </c:pt>
                <c:pt idx="286">
                  <c:v>0.35569999999999991</c:v>
                </c:pt>
                <c:pt idx="287">
                  <c:v>0.35797999999999985</c:v>
                </c:pt>
                <c:pt idx="288">
                  <c:v>0.36026000000000002</c:v>
                </c:pt>
                <c:pt idx="289">
                  <c:v>0.36224999999999985</c:v>
                </c:pt>
                <c:pt idx="290">
                  <c:v>0.36395999999999995</c:v>
                </c:pt>
                <c:pt idx="291">
                  <c:v>0.36595</c:v>
                </c:pt>
                <c:pt idx="292">
                  <c:v>0.36822999999999995</c:v>
                </c:pt>
                <c:pt idx="293">
                  <c:v>0.37051000000000001</c:v>
                </c:pt>
                <c:pt idx="294">
                  <c:v>0.3725099999999999</c:v>
                </c:pt>
                <c:pt idx="295">
                  <c:v>0.37450000000000006</c:v>
                </c:pt>
                <c:pt idx="296">
                  <c:v>0.37705999999999995</c:v>
                </c:pt>
                <c:pt idx="297">
                  <c:v>0.3793399999999999</c:v>
                </c:pt>
                <c:pt idx="298">
                  <c:v>0.38105</c:v>
                </c:pt>
                <c:pt idx="299">
                  <c:v>0.38304999999999989</c:v>
                </c:pt>
                <c:pt idx="300">
                  <c:v>0.38504000000000005</c:v>
                </c:pt>
                <c:pt idx="301">
                  <c:v>0.38732</c:v>
                </c:pt>
                <c:pt idx="302">
                  <c:v>0.38959999999999984</c:v>
                </c:pt>
                <c:pt idx="303">
                  <c:v>0.39131000000000005</c:v>
                </c:pt>
                <c:pt idx="304">
                  <c:v>0.39329999999999998</c:v>
                </c:pt>
                <c:pt idx="305">
                  <c:v>0.39558000000000004</c:v>
                </c:pt>
                <c:pt idx="306">
                  <c:v>0.39785999999999999</c:v>
                </c:pt>
                <c:pt idx="307">
                  <c:v>0.40013999999999994</c:v>
                </c:pt>
                <c:pt idx="308">
                  <c:v>0.40214000000000005</c:v>
                </c:pt>
                <c:pt idx="309">
                  <c:v>0.40442</c:v>
                </c:pt>
                <c:pt idx="310">
                  <c:v>0.40668999999999988</c:v>
                </c:pt>
                <c:pt idx="311">
                  <c:v>0.40896999999999983</c:v>
                </c:pt>
                <c:pt idx="312">
                  <c:v>0.41067999999999993</c:v>
                </c:pt>
                <c:pt idx="313">
                  <c:v>0.41239000000000003</c:v>
                </c:pt>
                <c:pt idx="314">
                  <c:v>0.41466999999999998</c:v>
                </c:pt>
                <c:pt idx="315">
                  <c:v>0.41694999999999993</c:v>
                </c:pt>
                <c:pt idx="316">
                  <c:v>0.41922999999999988</c:v>
                </c:pt>
                <c:pt idx="317">
                  <c:v>0.42151000000000005</c:v>
                </c:pt>
                <c:pt idx="318">
                  <c:v>0.42349999999999988</c:v>
                </c:pt>
                <c:pt idx="319">
                  <c:v>0.42578000000000005</c:v>
                </c:pt>
                <c:pt idx="320">
                  <c:v>0.42778000000000005</c:v>
                </c:pt>
                <c:pt idx="321">
                  <c:v>0.42976999999999987</c:v>
                </c:pt>
                <c:pt idx="322">
                  <c:v>0.43176999999999988</c:v>
                </c:pt>
                <c:pt idx="323">
                  <c:v>0.43403999999999987</c:v>
                </c:pt>
                <c:pt idx="324">
                  <c:v>0.43603999999999987</c:v>
                </c:pt>
                <c:pt idx="325">
                  <c:v>0.43832000000000004</c:v>
                </c:pt>
                <c:pt idx="326">
                  <c:v>0.44002999999999992</c:v>
                </c:pt>
                <c:pt idx="327">
                  <c:v>0.44201999999999997</c:v>
                </c:pt>
                <c:pt idx="328">
                  <c:v>0.44429999999999992</c:v>
                </c:pt>
                <c:pt idx="329">
                  <c:v>0.44657999999999987</c:v>
                </c:pt>
                <c:pt idx="330">
                  <c:v>0.44886000000000004</c:v>
                </c:pt>
                <c:pt idx="331">
                  <c:v>0.45084999999999986</c:v>
                </c:pt>
                <c:pt idx="332">
                  <c:v>0.45312999999999992</c:v>
                </c:pt>
                <c:pt idx="333">
                  <c:v>0.45540999999999998</c:v>
                </c:pt>
                <c:pt idx="334">
                  <c:v>0.45740999999999998</c:v>
                </c:pt>
                <c:pt idx="335">
                  <c:v>0.45911999999999986</c:v>
                </c:pt>
                <c:pt idx="336">
                  <c:v>0.46110999999999991</c:v>
                </c:pt>
                <c:pt idx="337">
                  <c:v>0.46338999999999986</c:v>
                </c:pt>
                <c:pt idx="338">
                  <c:v>0.46567000000000003</c:v>
                </c:pt>
                <c:pt idx="339">
                  <c:v>0.46794999999999998</c:v>
                </c:pt>
                <c:pt idx="340">
                  <c:v>0.46993999999999991</c:v>
                </c:pt>
                <c:pt idx="341">
                  <c:v>0.47221999999999986</c:v>
                </c:pt>
                <c:pt idx="342">
                  <c:v>0.47450000000000003</c:v>
                </c:pt>
                <c:pt idx="343">
                  <c:v>0.47650000000000003</c:v>
                </c:pt>
                <c:pt idx="344">
                  <c:v>0.47848999999999997</c:v>
                </c:pt>
                <c:pt idx="345">
                  <c:v>0.48047999999999991</c:v>
                </c:pt>
                <c:pt idx="346">
                  <c:v>0.48275999999999986</c:v>
                </c:pt>
                <c:pt idx="347">
                  <c:v>0.48504000000000003</c:v>
                </c:pt>
                <c:pt idx="348">
                  <c:v>0.48704000000000003</c:v>
                </c:pt>
                <c:pt idx="349">
                  <c:v>0.48875000000000002</c:v>
                </c:pt>
                <c:pt idx="350">
                  <c:v>0.4910199999999999</c:v>
                </c:pt>
                <c:pt idx="351">
                  <c:v>0.49329999999999985</c:v>
                </c:pt>
                <c:pt idx="352">
                  <c:v>0.49529999999999996</c:v>
                </c:pt>
                <c:pt idx="353">
                  <c:v>0.4972899999999999</c:v>
                </c:pt>
                <c:pt idx="354">
                  <c:v>0.49956999999999985</c:v>
                </c:pt>
                <c:pt idx="355">
                  <c:v>0.50185000000000002</c:v>
                </c:pt>
                <c:pt idx="356">
                  <c:v>0.50385000000000002</c:v>
                </c:pt>
                <c:pt idx="357">
                  <c:v>0.50583999999999985</c:v>
                </c:pt>
                <c:pt idx="358">
                  <c:v>0.50754999999999983</c:v>
                </c:pt>
                <c:pt idx="359">
                  <c:v>0.50982999999999989</c:v>
                </c:pt>
                <c:pt idx="360">
                  <c:v>0.51210999999999984</c:v>
                </c:pt>
                <c:pt idx="361">
                  <c:v>0.51466999999999996</c:v>
                </c:pt>
                <c:pt idx="362">
                  <c:v>0.51666999999999996</c:v>
                </c:pt>
                <c:pt idx="363">
                  <c:v>0.51894999999999991</c:v>
                </c:pt>
                <c:pt idx="364">
                  <c:v>0.52122000000000002</c:v>
                </c:pt>
                <c:pt idx="365">
                  <c:v>0.52321999999999991</c:v>
                </c:pt>
                <c:pt idx="366">
                  <c:v>0.52520999999999995</c:v>
                </c:pt>
                <c:pt idx="367">
                  <c:v>0.52691999999999994</c:v>
                </c:pt>
                <c:pt idx="368">
                  <c:v>0.5292</c:v>
                </c:pt>
                <c:pt idx="369">
                  <c:v>0.53147999999999995</c:v>
                </c:pt>
                <c:pt idx="370">
                  <c:v>0.53376000000000001</c:v>
                </c:pt>
                <c:pt idx="371">
                  <c:v>0.53574999999999984</c:v>
                </c:pt>
                <c:pt idx="372">
                  <c:v>0.53774999999999995</c:v>
                </c:pt>
                <c:pt idx="373">
                  <c:v>0.53973999999999989</c:v>
                </c:pt>
                <c:pt idx="374">
                  <c:v>0.54174</c:v>
                </c:pt>
                <c:pt idx="375">
                  <c:v>0.5442999999999999</c:v>
                </c:pt>
                <c:pt idx="376">
                  <c:v>0.54630000000000001</c:v>
                </c:pt>
                <c:pt idx="377">
                  <c:v>0.54856999999999989</c:v>
                </c:pt>
                <c:pt idx="378">
                  <c:v>0.55056999999999989</c:v>
                </c:pt>
                <c:pt idx="379">
                  <c:v>0.55256000000000005</c:v>
                </c:pt>
                <c:pt idx="380">
                  <c:v>0.55456000000000005</c:v>
                </c:pt>
                <c:pt idx="381">
                  <c:v>0.55654999999999999</c:v>
                </c:pt>
                <c:pt idx="382">
                  <c:v>0.55854999999999999</c:v>
                </c:pt>
                <c:pt idx="383">
                  <c:v>0.56082999999999994</c:v>
                </c:pt>
                <c:pt idx="384">
                  <c:v>0.56310000000000004</c:v>
                </c:pt>
                <c:pt idx="385">
                  <c:v>0.56537999999999988</c:v>
                </c:pt>
                <c:pt idx="386">
                  <c:v>0.56737999999999988</c:v>
                </c:pt>
                <c:pt idx="387">
                  <c:v>0.56966000000000006</c:v>
                </c:pt>
                <c:pt idx="388">
                  <c:v>0.57193999999999989</c:v>
                </c:pt>
                <c:pt idx="389">
                  <c:v>0.57393000000000005</c:v>
                </c:pt>
                <c:pt idx="390">
                  <c:v>0.57593000000000005</c:v>
                </c:pt>
                <c:pt idx="391">
                  <c:v>0.57791999999999988</c:v>
                </c:pt>
                <c:pt idx="392">
                  <c:v>0.58020000000000005</c:v>
                </c:pt>
                <c:pt idx="393">
                  <c:v>0.58247999999999989</c:v>
                </c:pt>
                <c:pt idx="394">
                  <c:v>0.58447000000000005</c:v>
                </c:pt>
                <c:pt idx="395">
                  <c:v>0.58618000000000003</c:v>
                </c:pt>
                <c:pt idx="396">
                  <c:v>0.58845999999999987</c:v>
                </c:pt>
                <c:pt idx="397">
                  <c:v>0.59074000000000004</c:v>
                </c:pt>
                <c:pt idx="398">
                  <c:v>0.59301999999999988</c:v>
                </c:pt>
                <c:pt idx="399">
                  <c:v>0.59500999999999993</c:v>
                </c:pt>
                <c:pt idx="400">
                  <c:v>0.59701000000000004</c:v>
                </c:pt>
                <c:pt idx="401">
                  <c:v>0.59928999999999988</c:v>
                </c:pt>
                <c:pt idx="402">
                  <c:v>0.60127999999999993</c:v>
                </c:pt>
                <c:pt idx="403">
                  <c:v>0.60328000000000004</c:v>
                </c:pt>
                <c:pt idx="404">
                  <c:v>0.60497999999999996</c:v>
                </c:pt>
                <c:pt idx="405">
                  <c:v>0.60726000000000002</c:v>
                </c:pt>
                <c:pt idx="406">
                  <c:v>0.60953999999999986</c:v>
                </c:pt>
                <c:pt idx="407">
                  <c:v>0.61181999999999992</c:v>
                </c:pt>
                <c:pt idx="408">
                  <c:v>0.61382000000000003</c:v>
                </c:pt>
                <c:pt idx="409">
                  <c:v>0.61580999999999986</c:v>
                </c:pt>
                <c:pt idx="410">
                  <c:v>0.61808999999999992</c:v>
                </c:pt>
                <c:pt idx="411">
                  <c:v>0.62036999999999987</c:v>
                </c:pt>
                <c:pt idx="412">
                  <c:v>0.62235999999999991</c:v>
                </c:pt>
                <c:pt idx="413">
                  <c:v>0.62436000000000003</c:v>
                </c:pt>
                <c:pt idx="414">
                  <c:v>0.62634999999999985</c:v>
                </c:pt>
                <c:pt idx="415">
                  <c:v>0.62862999999999991</c:v>
                </c:pt>
                <c:pt idx="416">
                  <c:v>0.63063000000000002</c:v>
                </c:pt>
                <c:pt idx="417">
                  <c:v>0.63261999999999985</c:v>
                </c:pt>
                <c:pt idx="418">
                  <c:v>0.63461000000000001</c:v>
                </c:pt>
                <c:pt idx="419">
                  <c:v>0.63688999999999985</c:v>
                </c:pt>
                <c:pt idx="420">
                  <c:v>0.63945999999999992</c:v>
                </c:pt>
                <c:pt idx="421">
                  <c:v>0.64144999999999996</c:v>
                </c:pt>
                <c:pt idx="422">
                  <c:v>0.64372999999999991</c:v>
                </c:pt>
                <c:pt idx="423">
                  <c:v>0.6454399999999999</c:v>
                </c:pt>
                <c:pt idx="424">
                  <c:v>0.64744000000000002</c:v>
                </c:pt>
                <c:pt idx="425">
                  <c:v>0.6497099999999999</c:v>
                </c:pt>
                <c:pt idx="426">
                  <c:v>0.6517099999999999</c:v>
                </c:pt>
                <c:pt idx="427">
                  <c:v>0.65369999999999984</c:v>
                </c:pt>
                <c:pt idx="428">
                  <c:v>0.6559799999999999</c:v>
                </c:pt>
                <c:pt idx="429">
                  <c:v>0.65854999999999997</c:v>
                </c:pt>
                <c:pt idx="430">
                  <c:v>0.66083000000000003</c:v>
                </c:pt>
                <c:pt idx="431">
                  <c:v>0.66252999999999995</c:v>
                </c:pt>
                <c:pt idx="432">
                  <c:v>0.6648099999999999</c:v>
                </c:pt>
                <c:pt idx="433">
                  <c:v>0.66708999999999996</c:v>
                </c:pt>
                <c:pt idx="434">
                  <c:v>0.66937000000000002</c:v>
                </c:pt>
                <c:pt idx="435">
                  <c:v>0.6710799999999999</c:v>
                </c:pt>
                <c:pt idx="436">
                  <c:v>0.6730799999999999</c:v>
                </c:pt>
                <c:pt idx="437">
                  <c:v>0.67535999999999996</c:v>
                </c:pt>
                <c:pt idx="438">
                  <c:v>0.67762999999999984</c:v>
                </c:pt>
                <c:pt idx="439">
                  <c:v>0.67962999999999996</c:v>
                </c:pt>
                <c:pt idx="440">
                  <c:v>0.68161999999999989</c:v>
                </c:pt>
                <c:pt idx="441">
                  <c:v>0.68389999999999995</c:v>
                </c:pt>
                <c:pt idx="442">
                  <c:v>0.68618000000000001</c:v>
                </c:pt>
                <c:pt idx="443">
                  <c:v>0.68874999999999986</c:v>
                </c:pt>
                <c:pt idx="444">
                  <c:v>0.69045000000000001</c:v>
                </c:pt>
                <c:pt idx="445">
                  <c:v>0.69272999999999985</c:v>
                </c:pt>
                <c:pt idx="446">
                  <c:v>0.69443999999999984</c:v>
                </c:pt>
                <c:pt idx="447">
                  <c:v>0.69643999999999995</c:v>
                </c:pt>
                <c:pt idx="448">
                  <c:v>0.69842999999999988</c:v>
                </c:pt>
                <c:pt idx="449">
                  <c:v>0.70042999999999989</c:v>
                </c:pt>
                <c:pt idx="450">
                  <c:v>0.70241999999999993</c:v>
                </c:pt>
                <c:pt idx="451">
                  <c:v>0.70469999999999988</c:v>
                </c:pt>
                <c:pt idx="452">
                  <c:v>0.70697999999999994</c:v>
                </c:pt>
                <c:pt idx="453">
                  <c:v>0.70926</c:v>
                </c:pt>
                <c:pt idx="454">
                  <c:v>0.71096999999999988</c:v>
                </c:pt>
                <c:pt idx="455">
                  <c:v>0.71324999999999994</c:v>
                </c:pt>
                <c:pt idx="456">
                  <c:v>0.71553</c:v>
                </c:pt>
                <c:pt idx="457">
                  <c:v>0.71751999999999994</c:v>
                </c:pt>
                <c:pt idx="458">
                  <c:v>0.71950999999999998</c:v>
                </c:pt>
                <c:pt idx="459">
                  <c:v>0.72121999999999986</c:v>
                </c:pt>
                <c:pt idx="460">
                  <c:v>0.72349999999999992</c:v>
                </c:pt>
                <c:pt idx="461">
                  <c:v>0.72577999999999998</c:v>
                </c:pt>
                <c:pt idx="462">
                  <c:v>0.72805999999999993</c:v>
                </c:pt>
                <c:pt idx="463">
                  <c:v>0.72976999999999992</c:v>
                </c:pt>
                <c:pt idx="464">
                  <c:v>0.73204999999999987</c:v>
                </c:pt>
                <c:pt idx="465">
                  <c:v>0.73460999999999999</c:v>
                </c:pt>
                <c:pt idx="466">
                  <c:v>0.73689000000000004</c:v>
                </c:pt>
                <c:pt idx="467">
                  <c:v>0.73889000000000005</c:v>
                </c:pt>
                <c:pt idx="468">
                  <c:v>0.74087999999999998</c:v>
                </c:pt>
                <c:pt idx="469">
                  <c:v>0.74287999999999998</c:v>
                </c:pt>
                <c:pt idx="470">
                  <c:v>0.74516000000000004</c:v>
                </c:pt>
                <c:pt idx="471">
                  <c:v>0.74714999999999998</c:v>
                </c:pt>
                <c:pt idx="472">
                  <c:v>0.74885999999999997</c:v>
                </c:pt>
                <c:pt idx="473">
                  <c:v>0.7508499999999998</c:v>
                </c:pt>
                <c:pt idx="474">
                  <c:v>0.75341999999999998</c:v>
                </c:pt>
                <c:pt idx="475">
                  <c:v>0.75570000000000004</c:v>
                </c:pt>
                <c:pt idx="476">
                  <c:v>0.75768999999999997</c:v>
                </c:pt>
                <c:pt idx="477">
                  <c:v>0.75997000000000003</c:v>
                </c:pt>
                <c:pt idx="478">
                  <c:v>0.76195999999999975</c:v>
                </c:pt>
                <c:pt idx="479">
                  <c:v>0.76395999999999997</c:v>
                </c:pt>
                <c:pt idx="480">
                  <c:v>0.76624000000000003</c:v>
                </c:pt>
                <c:pt idx="481">
                  <c:v>0.76822999999999997</c:v>
                </c:pt>
                <c:pt idx="482">
                  <c:v>0.77022999999999997</c:v>
                </c:pt>
                <c:pt idx="483">
                  <c:v>0.77251000000000003</c:v>
                </c:pt>
                <c:pt idx="484">
                  <c:v>0.77479000000000009</c:v>
                </c:pt>
                <c:pt idx="485">
                  <c:v>0.77648999999999968</c:v>
                </c:pt>
                <c:pt idx="486">
                  <c:v>0.77876999999999974</c:v>
                </c:pt>
                <c:pt idx="487">
                  <c:v>0.78105000000000002</c:v>
                </c:pt>
                <c:pt idx="488">
                  <c:v>0.78333000000000008</c:v>
                </c:pt>
                <c:pt idx="489">
                  <c:v>0.78560999999999992</c:v>
                </c:pt>
                <c:pt idx="490">
                  <c:v>0.78760999999999992</c:v>
                </c:pt>
                <c:pt idx="491">
                  <c:v>0.78960000000000008</c:v>
                </c:pt>
                <c:pt idx="492">
                  <c:v>0.79187999999999992</c:v>
                </c:pt>
                <c:pt idx="493">
                  <c:v>0.79387000000000008</c:v>
                </c:pt>
                <c:pt idx="494">
                  <c:v>0.79587000000000008</c:v>
                </c:pt>
                <c:pt idx="495">
                  <c:v>0.79786000000000001</c:v>
                </c:pt>
                <c:pt idx="496">
                  <c:v>0.80014000000000007</c:v>
                </c:pt>
                <c:pt idx="497">
                  <c:v>0.80271000000000003</c:v>
                </c:pt>
                <c:pt idx="498">
                  <c:v>0.80498000000000003</c:v>
                </c:pt>
                <c:pt idx="499">
                  <c:v>0.80668999999999991</c:v>
                </c:pt>
                <c:pt idx="500">
                  <c:v>0.80840000000000001</c:v>
                </c:pt>
                <c:pt idx="501">
                  <c:v>0.81068000000000007</c:v>
                </c:pt>
                <c:pt idx="502">
                  <c:v>0.8129599999999999</c:v>
                </c:pt>
                <c:pt idx="503">
                  <c:v>0.81523999999999996</c:v>
                </c:pt>
                <c:pt idx="504">
                  <c:v>0.81695000000000007</c:v>
                </c:pt>
                <c:pt idx="505">
                  <c:v>0.8192299999999999</c:v>
                </c:pt>
                <c:pt idx="506">
                  <c:v>0.82150999999999996</c:v>
                </c:pt>
                <c:pt idx="507">
                  <c:v>0.8234999999999999</c:v>
                </c:pt>
                <c:pt idx="508">
                  <c:v>0.8254999999999999</c:v>
                </c:pt>
                <c:pt idx="509">
                  <c:v>0.82749000000000006</c:v>
                </c:pt>
                <c:pt idx="510">
                  <c:v>0.8297699999999999</c:v>
                </c:pt>
                <c:pt idx="511">
                  <c:v>0.83204999999999996</c:v>
                </c:pt>
                <c:pt idx="512">
                  <c:v>0.83433000000000002</c:v>
                </c:pt>
                <c:pt idx="513">
                  <c:v>0.83631999999999995</c:v>
                </c:pt>
                <c:pt idx="514">
                  <c:v>0.83803000000000005</c:v>
                </c:pt>
                <c:pt idx="515">
                  <c:v>0.84003000000000005</c:v>
                </c:pt>
                <c:pt idx="516">
                  <c:v>0.84230999999999989</c:v>
                </c:pt>
                <c:pt idx="517">
                  <c:v>0.84430000000000005</c:v>
                </c:pt>
                <c:pt idx="518">
                  <c:v>0.84630000000000005</c:v>
                </c:pt>
                <c:pt idx="519">
                  <c:v>0.84885999999999995</c:v>
                </c:pt>
                <c:pt idx="520">
                  <c:v>0.85114000000000001</c:v>
                </c:pt>
                <c:pt idx="521">
                  <c:v>0.85342000000000007</c:v>
                </c:pt>
                <c:pt idx="522">
                  <c:v>0.85512999999999995</c:v>
                </c:pt>
                <c:pt idx="523">
                  <c:v>0.8571200000000001</c:v>
                </c:pt>
                <c:pt idx="524">
                  <c:v>0.85939999999999994</c:v>
                </c:pt>
                <c:pt idx="525">
                  <c:v>0.8613900000000001</c:v>
                </c:pt>
                <c:pt idx="526">
                  <c:v>0.86366999999999994</c:v>
                </c:pt>
                <c:pt idx="527">
                  <c:v>0.86566999999999994</c:v>
                </c:pt>
                <c:pt idx="528">
                  <c:v>0.8676600000000001</c:v>
                </c:pt>
                <c:pt idx="529">
                  <c:v>0.86993999999999994</c:v>
                </c:pt>
                <c:pt idx="530">
                  <c:v>0.87222</c:v>
                </c:pt>
                <c:pt idx="531">
                  <c:v>0.8739300000000001</c:v>
                </c:pt>
                <c:pt idx="532">
                  <c:v>0.87620999999999993</c:v>
                </c:pt>
                <c:pt idx="533">
                  <c:v>0.87848999999999999</c:v>
                </c:pt>
                <c:pt idx="534">
                  <c:v>0.88077000000000005</c:v>
                </c:pt>
                <c:pt idx="535">
                  <c:v>0.88304999999999989</c:v>
                </c:pt>
                <c:pt idx="536">
                  <c:v>0.88475999999999999</c:v>
                </c:pt>
                <c:pt idx="537">
                  <c:v>0.88674999999999993</c:v>
                </c:pt>
                <c:pt idx="538">
                  <c:v>0.88874999999999993</c:v>
                </c:pt>
                <c:pt idx="539">
                  <c:v>0.89101999999999992</c:v>
                </c:pt>
                <c:pt idx="540">
                  <c:v>0.89301999999999992</c:v>
                </c:pt>
                <c:pt idx="541">
                  <c:v>0.89529999999999998</c:v>
                </c:pt>
                <c:pt idx="542">
                  <c:v>0.89758000000000004</c:v>
                </c:pt>
                <c:pt idx="543">
                  <c:v>0.89985999999999988</c:v>
                </c:pt>
                <c:pt idx="544">
                  <c:v>0.90213999999999994</c:v>
                </c:pt>
                <c:pt idx="545">
                  <c:v>0.90385000000000004</c:v>
                </c:pt>
                <c:pt idx="546">
                  <c:v>0.90583999999999998</c:v>
                </c:pt>
                <c:pt idx="547">
                  <c:v>0.90812000000000004</c:v>
                </c:pt>
                <c:pt idx="548">
                  <c:v>0.91039999999999988</c:v>
                </c:pt>
                <c:pt idx="549">
                  <c:v>0.91267999999999994</c:v>
                </c:pt>
                <c:pt idx="550">
                  <c:v>0.91439000000000004</c:v>
                </c:pt>
                <c:pt idx="551">
                  <c:v>0.91666999999999987</c:v>
                </c:pt>
                <c:pt idx="552">
                  <c:v>0.91894000000000009</c:v>
                </c:pt>
                <c:pt idx="553">
                  <c:v>0.92094000000000009</c:v>
                </c:pt>
                <c:pt idx="554">
                  <c:v>0.92293000000000003</c:v>
                </c:pt>
                <c:pt idx="555">
                  <c:v>0.92521000000000009</c:v>
                </c:pt>
                <c:pt idx="556">
                  <c:v>0.92748999999999993</c:v>
                </c:pt>
                <c:pt idx="557">
                  <c:v>0.92976999999999999</c:v>
                </c:pt>
                <c:pt idx="558">
                  <c:v>0.93176999999999977</c:v>
                </c:pt>
                <c:pt idx="559">
                  <c:v>0.93318999999999996</c:v>
                </c:pt>
                <c:pt idx="560">
                  <c:v>0.93547000000000002</c:v>
                </c:pt>
                <c:pt idx="561">
                  <c:v>0.93745999999999996</c:v>
                </c:pt>
                <c:pt idx="562">
                  <c:v>0.93974000000000002</c:v>
                </c:pt>
                <c:pt idx="563">
                  <c:v>0.94174000000000002</c:v>
                </c:pt>
                <c:pt idx="564">
                  <c:v>0.94372999999999996</c:v>
                </c:pt>
                <c:pt idx="565">
                  <c:v>0.94629999999999992</c:v>
                </c:pt>
                <c:pt idx="566">
                  <c:v>0.94829000000000008</c:v>
                </c:pt>
                <c:pt idx="567">
                  <c:v>0.95028000000000001</c:v>
                </c:pt>
                <c:pt idx="568">
                  <c:v>0.95228000000000002</c:v>
                </c:pt>
                <c:pt idx="569">
                  <c:v>0.95426999999999995</c:v>
                </c:pt>
                <c:pt idx="570">
                  <c:v>0.95655000000000001</c:v>
                </c:pt>
                <c:pt idx="571">
                  <c:v>0.95883000000000007</c:v>
                </c:pt>
                <c:pt idx="572">
                  <c:v>0.96083000000000007</c:v>
                </c:pt>
                <c:pt idx="573">
                  <c:v>0.96282000000000001</c:v>
                </c:pt>
                <c:pt idx="574">
                  <c:v>0.96510000000000007</c:v>
                </c:pt>
                <c:pt idx="575">
                  <c:v>0.96737999999999991</c:v>
                </c:pt>
                <c:pt idx="576">
                  <c:v>0.96965999999999997</c:v>
                </c:pt>
                <c:pt idx="577">
                  <c:v>0.97137000000000007</c:v>
                </c:pt>
                <c:pt idx="578">
                  <c:v>0.9736499999999999</c:v>
                </c:pt>
                <c:pt idx="579">
                  <c:v>0.9759199999999999</c:v>
                </c:pt>
                <c:pt idx="580">
                  <c:v>0.97819999999999996</c:v>
                </c:pt>
                <c:pt idx="581">
                  <c:v>0.9804799999999998</c:v>
                </c:pt>
                <c:pt idx="582">
                  <c:v>0.9821899999999999</c:v>
                </c:pt>
                <c:pt idx="583">
                  <c:v>0.9839</c:v>
                </c:pt>
                <c:pt idx="584">
                  <c:v>0.98618000000000006</c:v>
                </c:pt>
                <c:pt idx="585">
                  <c:v>0.98845999999999989</c:v>
                </c:pt>
                <c:pt idx="586">
                  <c:v>0.99073999999999995</c:v>
                </c:pt>
                <c:pt idx="587">
                  <c:v>0.99245000000000005</c:v>
                </c:pt>
                <c:pt idx="588">
                  <c:v>0.99500999999999995</c:v>
                </c:pt>
                <c:pt idx="589">
                  <c:v>0.99700999999999995</c:v>
                </c:pt>
                <c:pt idx="590">
                  <c:v>0.99928999999999979</c:v>
                </c:pt>
                <c:pt idx="591">
                  <c:v>1.0009999999999999</c:v>
                </c:pt>
                <c:pt idx="592">
                  <c:v>1.0032799999999999</c:v>
                </c:pt>
                <c:pt idx="593">
                  <c:v>1.0055499999999999</c:v>
                </c:pt>
                <c:pt idx="594">
                  <c:v>1.00783</c:v>
                </c:pt>
                <c:pt idx="595">
                  <c:v>1.0095400000000001</c:v>
                </c:pt>
                <c:pt idx="596">
                  <c:v>1.0115399999999999</c:v>
                </c:pt>
                <c:pt idx="597">
                  <c:v>1.0138199999999999</c:v>
                </c:pt>
                <c:pt idx="598">
                  <c:v>1.0160999999999998</c:v>
                </c:pt>
                <c:pt idx="599">
                  <c:v>1.01837</c:v>
                </c:pt>
                <c:pt idx="600">
                  <c:v>1.0203699999999998</c:v>
                </c:pt>
                <c:pt idx="601">
                  <c:v>1.0226499999999998</c:v>
                </c:pt>
                <c:pt idx="602">
                  <c:v>1.0249299999999997</c:v>
                </c:pt>
                <c:pt idx="603">
                  <c:v>1.0272099999999997</c:v>
                </c:pt>
                <c:pt idx="604">
                  <c:v>1.0289199999999998</c:v>
                </c:pt>
                <c:pt idx="605">
                  <c:v>1.0306299999999999</c:v>
                </c:pt>
                <c:pt idx="606">
                  <c:v>1.0326200000000001</c:v>
                </c:pt>
                <c:pt idx="607">
                  <c:v>1.0348999999999999</c:v>
                </c:pt>
                <c:pt idx="608">
                  <c:v>1.0371799999999998</c:v>
                </c:pt>
                <c:pt idx="609">
                  <c:v>1.0391699999999999</c:v>
                </c:pt>
                <c:pt idx="610">
                  <c:v>1.0411699999999999</c:v>
                </c:pt>
                <c:pt idx="611">
                  <c:v>1.0437299999999998</c:v>
                </c:pt>
                <c:pt idx="612">
                  <c:v>1.0457299999999998</c:v>
                </c:pt>
                <c:pt idx="613">
                  <c:v>1.04772</c:v>
                </c:pt>
                <c:pt idx="614">
                  <c:v>1.0497099999999999</c:v>
                </c:pt>
                <c:pt idx="615">
                  <c:v>1.0517099999999999</c:v>
                </c:pt>
                <c:pt idx="616">
                  <c:v>1.05399</c:v>
                </c:pt>
                <c:pt idx="617">
                  <c:v>1.0562699999999998</c:v>
                </c:pt>
                <c:pt idx="618">
                  <c:v>1.0579799999999999</c:v>
                </c:pt>
                <c:pt idx="619">
                  <c:v>1.0599700000000001</c:v>
                </c:pt>
                <c:pt idx="620">
                  <c:v>1.0622499999999999</c:v>
                </c:pt>
                <c:pt idx="621">
                  <c:v>1.06453</c:v>
                </c:pt>
                <c:pt idx="622">
                  <c:v>1.0665199999999999</c:v>
                </c:pt>
                <c:pt idx="623">
                  <c:v>1.0688</c:v>
                </c:pt>
                <c:pt idx="624">
                  <c:v>1.0710799999999998</c:v>
                </c:pt>
                <c:pt idx="625">
                  <c:v>1.0733599999999999</c:v>
                </c:pt>
                <c:pt idx="626">
                  <c:v>1.0756399999999997</c:v>
                </c:pt>
                <c:pt idx="627">
                  <c:v>1.0773499999999998</c:v>
                </c:pt>
                <c:pt idx="628">
                  <c:v>1.0790599999999999</c:v>
                </c:pt>
                <c:pt idx="629">
                  <c:v>1.08134</c:v>
                </c:pt>
                <c:pt idx="630">
                  <c:v>1.0836199999999998</c:v>
                </c:pt>
                <c:pt idx="631">
                  <c:v>1.0858999999999999</c:v>
                </c:pt>
                <c:pt idx="632">
                  <c:v>1.0881799999999997</c:v>
                </c:pt>
                <c:pt idx="633">
                  <c:v>1.0904499999999997</c:v>
                </c:pt>
                <c:pt idx="634">
                  <c:v>1.0927299999999998</c:v>
                </c:pt>
                <c:pt idx="635">
                  <c:v>1.0947299999999998</c:v>
                </c:pt>
                <c:pt idx="636">
                  <c:v>1.0967199999999997</c:v>
                </c:pt>
                <c:pt idx="637">
                  <c:v>1.0987199999999997</c:v>
                </c:pt>
                <c:pt idx="638">
                  <c:v>1.1007099999999999</c:v>
                </c:pt>
                <c:pt idx="639">
                  <c:v>1.1029899999999997</c:v>
                </c:pt>
                <c:pt idx="640">
                  <c:v>1.1052699999999998</c:v>
                </c:pt>
                <c:pt idx="641">
                  <c:v>1.1069799999999999</c:v>
                </c:pt>
                <c:pt idx="642">
                  <c:v>1.10897</c:v>
                </c:pt>
                <c:pt idx="643">
                  <c:v>1.1112499999999998</c:v>
                </c:pt>
                <c:pt idx="644">
                  <c:v>1.1135299999999997</c:v>
                </c:pt>
                <c:pt idx="645">
                  <c:v>1.1155299999999997</c:v>
                </c:pt>
                <c:pt idx="646">
                  <c:v>1.1178099999999997</c:v>
                </c:pt>
                <c:pt idx="647">
                  <c:v>1.1200799999999997</c:v>
                </c:pt>
                <c:pt idx="648">
                  <c:v>1.1223599999999998</c:v>
                </c:pt>
                <c:pt idx="649">
                  <c:v>1.1240699999999999</c:v>
                </c:pt>
                <c:pt idx="650">
                  <c:v>1.12578</c:v>
                </c:pt>
                <c:pt idx="651">
                  <c:v>1.1277799999999998</c:v>
                </c:pt>
                <c:pt idx="652">
                  <c:v>1.1303399999999997</c:v>
                </c:pt>
                <c:pt idx="653">
                  <c:v>1.1326199999999997</c:v>
                </c:pt>
                <c:pt idx="654">
                  <c:v>1.1348999999999998</c:v>
                </c:pt>
                <c:pt idx="655">
                  <c:v>1.1368899999999997</c:v>
                </c:pt>
                <c:pt idx="656">
                  <c:v>1.1388899999999997</c:v>
                </c:pt>
                <c:pt idx="657">
                  <c:v>1.1411699999999998</c:v>
                </c:pt>
                <c:pt idx="658">
                  <c:v>1.1434500000000001</c:v>
                </c:pt>
                <c:pt idx="659">
                  <c:v>1.1451599999999997</c:v>
                </c:pt>
                <c:pt idx="660">
                  <c:v>1.1471499999999997</c:v>
                </c:pt>
                <c:pt idx="661">
                  <c:v>1.1494299999999997</c:v>
                </c:pt>
                <c:pt idx="662">
                  <c:v>1.1517099999999998</c:v>
                </c:pt>
                <c:pt idx="663">
                  <c:v>1.1536999999999997</c:v>
                </c:pt>
                <c:pt idx="664">
                  <c:v>1.1554099999999998</c:v>
                </c:pt>
                <c:pt idx="665">
                  <c:v>1.1576899999999999</c:v>
                </c:pt>
                <c:pt idx="666">
                  <c:v>1.1599699999999997</c:v>
                </c:pt>
                <c:pt idx="667">
                  <c:v>1.1619599999999999</c:v>
                </c:pt>
                <c:pt idx="668">
                  <c:v>1.1639599999999999</c:v>
                </c:pt>
                <c:pt idx="669">
                  <c:v>1.1662399999999997</c:v>
                </c:pt>
                <c:pt idx="670">
                  <c:v>1.1685199999999998</c:v>
                </c:pt>
                <c:pt idx="671">
                  <c:v>1.1708000000000001</c:v>
                </c:pt>
                <c:pt idx="672">
                  <c:v>1.1725099999999997</c:v>
                </c:pt>
                <c:pt idx="673">
                  <c:v>1.1742199999999998</c:v>
                </c:pt>
                <c:pt idx="674">
                  <c:v>1.17649</c:v>
                </c:pt>
                <c:pt idx="675">
                  <c:v>1.1787699999999999</c:v>
                </c:pt>
                <c:pt idx="676">
                  <c:v>1.1813400000000001</c:v>
                </c:pt>
                <c:pt idx="677">
                  <c:v>1.1833299999999998</c:v>
                </c:pt>
                <c:pt idx="678">
                  <c:v>1.1856099999999998</c:v>
                </c:pt>
                <c:pt idx="679">
                  <c:v>1.1878899999999997</c:v>
                </c:pt>
                <c:pt idx="680">
                  <c:v>1.1898799999999998</c:v>
                </c:pt>
                <c:pt idx="681">
                  <c:v>1.1921600000000001</c:v>
                </c:pt>
                <c:pt idx="682">
                  <c:v>1.1938699999999998</c:v>
                </c:pt>
                <c:pt idx="683">
                  <c:v>1.1958699999999998</c:v>
                </c:pt>
                <c:pt idx="684">
                  <c:v>1.19815</c:v>
                </c:pt>
                <c:pt idx="685">
                  <c:v>1.2004300000000001</c:v>
                </c:pt>
                <c:pt idx="686">
                  <c:v>1.2027099999999999</c:v>
                </c:pt>
                <c:pt idx="687">
                  <c:v>1.2044099999999998</c:v>
                </c:pt>
                <c:pt idx="688">
                  <c:v>1.2064099999999998</c:v>
                </c:pt>
                <c:pt idx="689">
                  <c:v>1.2086899999999998</c:v>
                </c:pt>
                <c:pt idx="690">
                  <c:v>1.2109700000000001</c:v>
                </c:pt>
                <c:pt idx="691">
                  <c:v>1.2129599999999998</c:v>
                </c:pt>
                <c:pt idx="692">
                  <c:v>1.2152400000000001</c:v>
                </c:pt>
                <c:pt idx="693">
                  <c:v>1.2172400000000001</c:v>
                </c:pt>
                <c:pt idx="694">
                  <c:v>1.2195099999999999</c:v>
                </c:pt>
                <c:pt idx="695">
                  <c:v>1.2215100000000001</c:v>
                </c:pt>
                <c:pt idx="696">
                  <c:v>1.2232199999999998</c:v>
                </c:pt>
                <c:pt idx="697">
                  <c:v>1.2252099999999999</c:v>
                </c:pt>
                <c:pt idx="698">
                  <c:v>1.2274899999999997</c:v>
                </c:pt>
                <c:pt idx="699">
                  <c:v>1.2300599999999999</c:v>
                </c:pt>
                <c:pt idx="700">
                  <c:v>1.2320500000000001</c:v>
                </c:pt>
                <c:pt idx="701">
                  <c:v>1.2340399999999998</c:v>
                </c:pt>
                <c:pt idx="702">
                  <c:v>1.2363199999999999</c:v>
                </c:pt>
                <c:pt idx="703">
                  <c:v>1.2385999999999997</c:v>
                </c:pt>
                <c:pt idx="704">
                  <c:v>1.2405999999999999</c:v>
                </c:pt>
                <c:pt idx="705">
                  <c:v>1.2425900000000001</c:v>
                </c:pt>
                <c:pt idx="706">
                  <c:v>1.2445900000000001</c:v>
                </c:pt>
                <c:pt idx="707">
                  <c:v>1.2468599999999999</c:v>
                </c:pt>
                <c:pt idx="708">
                  <c:v>1.2491399999999997</c:v>
                </c:pt>
                <c:pt idx="709">
                  <c:v>1.2511399999999997</c:v>
                </c:pt>
                <c:pt idx="710">
                  <c:v>1.2528499999999998</c:v>
                </c:pt>
                <c:pt idx="711">
                  <c:v>1.2551300000000001</c:v>
                </c:pt>
                <c:pt idx="712">
                  <c:v>1.2574099999999997</c:v>
                </c:pt>
                <c:pt idx="713">
                  <c:v>1.25969</c:v>
                </c:pt>
                <c:pt idx="714">
                  <c:v>1.2616799999999997</c:v>
                </c:pt>
                <c:pt idx="715">
                  <c:v>1.2636699999999998</c:v>
                </c:pt>
                <c:pt idx="716">
                  <c:v>1.2659499999999997</c:v>
                </c:pt>
                <c:pt idx="717">
                  <c:v>1.2679499999999997</c:v>
                </c:pt>
                <c:pt idx="718">
                  <c:v>1.2699399999999998</c:v>
                </c:pt>
                <c:pt idx="719">
                  <c:v>1.2716499999999997</c:v>
                </c:pt>
                <c:pt idx="720">
                  <c:v>1.2739299999999998</c:v>
                </c:pt>
                <c:pt idx="721">
                  <c:v>1.2762099999999998</c:v>
                </c:pt>
                <c:pt idx="722">
                  <c:v>1.2784899999999997</c:v>
                </c:pt>
                <c:pt idx="723">
                  <c:v>1.28077</c:v>
                </c:pt>
                <c:pt idx="724">
                  <c:v>1.2824800000000001</c:v>
                </c:pt>
                <c:pt idx="725">
                  <c:v>1.2847599999999997</c:v>
                </c:pt>
                <c:pt idx="726">
                  <c:v>1.28704</c:v>
                </c:pt>
                <c:pt idx="727">
                  <c:v>1.2893099999999997</c:v>
                </c:pt>
                <c:pt idx="728">
                  <c:v>1.2910199999999998</c:v>
                </c:pt>
                <c:pt idx="729">
                  <c:v>1.2932999999999997</c:v>
                </c:pt>
                <c:pt idx="730">
                  <c:v>1.2955799999999997</c:v>
                </c:pt>
                <c:pt idx="731">
                  <c:v>1.29786</c:v>
                </c:pt>
                <c:pt idx="732">
                  <c:v>1.2995699999999997</c:v>
                </c:pt>
                <c:pt idx="733">
                  <c:v>1.3015699999999997</c:v>
                </c:pt>
                <c:pt idx="734">
                  <c:v>1.30413</c:v>
                </c:pt>
                <c:pt idx="735">
                  <c:v>1.3064100000000001</c:v>
                </c:pt>
                <c:pt idx="736">
                  <c:v>1.3086899999999999</c:v>
                </c:pt>
                <c:pt idx="737">
                  <c:v>1.3104</c:v>
                </c:pt>
                <c:pt idx="738">
                  <c:v>1.3126800000000001</c:v>
                </c:pt>
                <c:pt idx="739">
                  <c:v>1.3143899999999999</c:v>
                </c:pt>
                <c:pt idx="740">
                  <c:v>1.31667</c:v>
                </c:pt>
                <c:pt idx="741">
                  <c:v>1.3183699999999998</c:v>
                </c:pt>
                <c:pt idx="742">
                  <c:v>1.3206499999999999</c:v>
                </c:pt>
                <c:pt idx="743">
                  <c:v>1.3229299999999997</c:v>
                </c:pt>
                <c:pt idx="744">
                  <c:v>1.32521</c:v>
                </c:pt>
                <c:pt idx="745">
                  <c:v>1.3274900000000001</c:v>
                </c:pt>
                <c:pt idx="746">
                  <c:v>1.3294900000000001</c:v>
                </c:pt>
                <c:pt idx="747">
                  <c:v>1.33148</c:v>
                </c:pt>
                <c:pt idx="748">
                  <c:v>1.3337600000000001</c:v>
                </c:pt>
                <c:pt idx="749">
                  <c:v>1.3360399999999999</c:v>
                </c:pt>
                <c:pt idx="750">
                  <c:v>1.33775</c:v>
                </c:pt>
                <c:pt idx="751">
                  <c:v>1.3397399999999999</c:v>
                </c:pt>
                <c:pt idx="752">
                  <c:v>1.34202</c:v>
                </c:pt>
                <c:pt idx="753">
                  <c:v>1.3443000000000001</c:v>
                </c:pt>
                <c:pt idx="754">
                  <c:v>1.34629</c:v>
                </c:pt>
                <c:pt idx="755">
                  <c:v>1.34829</c:v>
                </c:pt>
                <c:pt idx="756">
                  <c:v>1.3502799999999999</c:v>
                </c:pt>
                <c:pt idx="757">
                  <c:v>1.35256</c:v>
                </c:pt>
                <c:pt idx="758">
                  <c:v>1.3551299999999997</c:v>
                </c:pt>
                <c:pt idx="759">
                  <c:v>1.3571200000000001</c:v>
                </c:pt>
                <c:pt idx="760">
                  <c:v>1.3591200000000001</c:v>
                </c:pt>
                <c:pt idx="761">
                  <c:v>1.36111</c:v>
                </c:pt>
                <c:pt idx="762">
                  <c:v>1.3631</c:v>
                </c:pt>
                <c:pt idx="763">
                  <c:v>1.3651</c:v>
                </c:pt>
                <c:pt idx="764">
                  <c:v>1.3670899999999999</c:v>
                </c:pt>
                <c:pt idx="765">
                  <c:v>1.3690899999999999</c:v>
                </c:pt>
                <c:pt idx="766">
                  <c:v>1.37137</c:v>
                </c:pt>
                <c:pt idx="767">
                  <c:v>1.3739300000000001</c:v>
                </c:pt>
                <c:pt idx="768">
                  <c:v>1.37592</c:v>
                </c:pt>
                <c:pt idx="769">
                  <c:v>1.37792</c:v>
                </c:pt>
                <c:pt idx="770">
                  <c:v>1.37991</c:v>
                </c:pt>
                <c:pt idx="771">
                  <c:v>1.38219</c:v>
                </c:pt>
                <c:pt idx="772">
                  <c:v>1.3844700000000001</c:v>
                </c:pt>
                <c:pt idx="773">
                  <c:v>1.3864700000000001</c:v>
                </c:pt>
                <c:pt idx="774">
                  <c:v>1.38846</c:v>
                </c:pt>
                <c:pt idx="775">
                  <c:v>1.3907400000000001</c:v>
                </c:pt>
                <c:pt idx="776">
                  <c:v>1.39273</c:v>
                </c:pt>
                <c:pt idx="777">
                  <c:v>1.39473</c:v>
                </c:pt>
                <c:pt idx="778">
                  <c:v>1.39672</c:v>
                </c:pt>
                <c:pt idx="779">
                  <c:v>1.399</c:v>
                </c:pt>
                <c:pt idx="780">
                  <c:v>1.4015699999999998</c:v>
                </c:pt>
                <c:pt idx="781">
                  <c:v>1.4038399999999998</c:v>
                </c:pt>
                <c:pt idx="782">
                  <c:v>1.4058399999999998</c:v>
                </c:pt>
                <c:pt idx="783">
                  <c:v>1.4078299999999997</c:v>
                </c:pt>
                <c:pt idx="784">
                  <c:v>1.4098299999999997</c:v>
                </c:pt>
                <c:pt idx="785">
                  <c:v>1.4118200000000001</c:v>
                </c:pt>
                <c:pt idx="786">
                  <c:v>1.4140999999999997</c:v>
                </c:pt>
                <c:pt idx="787">
                  <c:v>1.4160999999999997</c:v>
                </c:pt>
                <c:pt idx="788">
                  <c:v>1.4180900000000001</c:v>
                </c:pt>
                <c:pt idx="789">
                  <c:v>1.4203699999999997</c:v>
                </c:pt>
                <c:pt idx="790">
                  <c:v>1.4226499999999997</c:v>
                </c:pt>
                <c:pt idx="791">
                  <c:v>1.4249299999999998</c:v>
                </c:pt>
                <c:pt idx="792">
                  <c:v>1.4266399999999997</c:v>
                </c:pt>
                <c:pt idx="793">
                  <c:v>1.4289199999999997</c:v>
                </c:pt>
                <c:pt idx="794">
                  <c:v>1.4309099999999997</c:v>
                </c:pt>
                <c:pt idx="795">
                  <c:v>1.4334699999999998</c:v>
                </c:pt>
                <c:pt idx="796">
                  <c:v>1.4351799999999997</c:v>
                </c:pt>
                <c:pt idx="797">
                  <c:v>1.43689</c:v>
                </c:pt>
                <c:pt idx="798">
                  <c:v>1.4391700000000001</c:v>
                </c:pt>
                <c:pt idx="799">
                  <c:v>1.4414499999999997</c:v>
                </c:pt>
                <c:pt idx="800">
                  <c:v>1.4434499999999997</c:v>
                </c:pt>
                <c:pt idx="801">
                  <c:v>1.4454400000000001</c:v>
                </c:pt>
                <c:pt idx="802">
                  <c:v>1.44743</c:v>
                </c:pt>
                <c:pt idx="803">
                  <c:v>1.4499999999999997</c:v>
                </c:pt>
                <c:pt idx="804">
                  <c:v>1.4522799999999998</c:v>
                </c:pt>
                <c:pt idx="805">
                  <c:v>1.4542699999999997</c:v>
                </c:pt>
                <c:pt idx="806">
                  <c:v>1.4562699999999997</c:v>
                </c:pt>
                <c:pt idx="807">
                  <c:v>1.4582599999999997</c:v>
                </c:pt>
                <c:pt idx="808">
                  <c:v>1.46025</c:v>
                </c:pt>
                <c:pt idx="809">
                  <c:v>1.4625300000000001</c:v>
                </c:pt>
                <c:pt idx="810">
                  <c:v>1.4645300000000001</c:v>
                </c:pt>
                <c:pt idx="811">
                  <c:v>1.46652</c:v>
                </c:pt>
                <c:pt idx="812">
                  <c:v>1.4690899999999998</c:v>
                </c:pt>
                <c:pt idx="813">
                  <c:v>1.4713700000000001</c:v>
                </c:pt>
                <c:pt idx="814">
                  <c:v>1.4733599999999998</c:v>
                </c:pt>
                <c:pt idx="815">
                  <c:v>1.4753499999999997</c:v>
                </c:pt>
                <c:pt idx="816">
                  <c:v>1.4773499999999997</c:v>
                </c:pt>
                <c:pt idx="817">
                  <c:v>1.4796299999999998</c:v>
                </c:pt>
                <c:pt idx="818">
                  <c:v>1.4816199999999997</c:v>
                </c:pt>
                <c:pt idx="819">
                  <c:v>1.4836199999999997</c:v>
                </c:pt>
                <c:pt idx="820">
                  <c:v>1.4856100000000001</c:v>
                </c:pt>
                <c:pt idx="821">
                  <c:v>1.4878899999999997</c:v>
                </c:pt>
                <c:pt idx="822">
                  <c:v>1.4901699999999998</c:v>
                </c:pt>
                <c:pt idx="823">
                  <c:v>1.4921599999999997</c:v>
                </c:pt>
                <c:pt idx="824">
                  <c:v>1.49387</c:v>
                </c:pt>
                <c:pt idx="825">
                  <c:v>1.4961500000000001</c:v>
                </c:pt>
                <c:pt idx="826">
                  <c:v>1.4987200000000001</c:v>
                </c:pt>
                <c:pt idx="827">
                  <c:v>1.5009999999999999</c:v>
                </c:pt>
                <c:pt idx="828">
                  <c:v>1.5029899999999998</c:v>
                </c:pt>
                <c:pt idx="829">
                  <c:v>1.5049799999999998</c:v>
                </c:pt>
                <c:pt idx="830">
                  <c:v>1.5069799999999998</c:v>
                </c:pt>
                <c:pt idx="831">
                  <c:v>1.5092599999999998</c:v>
                </c:pt>
                <c:pt idx="832">
                  <c:v>1.5112499999999998</c:v>
                </c:pt>
                <c:pt idx="833">
                  <c:v>1.5132499999999998</c:v>
                </c:pt>
                <c:pt idx="834">
                  <c:v>1.5155299999999998</c:v>
                </c:pt>
                <c:pt idx="835">
                  <c:v>1.5180899999999997</c:v>
                </c:pt>
                <c:pt idx="836">
                  <c:v>1.5203699999999998</c:v>
                </c:pt>
                <c:pt idx="837">
                  <c:v>1.5220800000000001</c:v>
                </c:pt>
                <c:pt idx="838">
                  <c:v>1.5240699999999998</c:v>
                </c:pt>
                <c:pt idx="839">
                  <c:v>1.5263500000000001</c:v>
                </c:pt>
                <c:pt idx="840">
                  <c:v>1.5286299999999999</c:v>
                </c:pt>
                <c:pt idx="841">
                  <c:v>1.5306299999999997</c:v>
                </c:pt>
                <c:pt idx="842">
                  <c:v>1.5326200000000001</c:v>
                </c:pt>
                <c:pt idx="843">
                  <c:v>1.5346099999999998</c:v>
                </c:pt>
                <c:pt idx="844">
                  <c:v>1.5368899999999999</c:v>
                </c:pt>
                <c:pt idx="845">
                  <c:v>1.5388900000000001</c:v>
                </c:pt>
                <c:pt idx="846">
                  <c:v>1.5408799999999998</c:v>
                </c:pt>
                <c:pt idx="847">
                  <c:v>1.5428799999999998</c:v>
                </c:pt>
                <c:pt idx="848">
                  <c:v>1.5451499999999998</c:v>
                </c:pt>
                <c:pt idx="849">
                  <c:v>1.5477199999999998</c:v>
                </c:pt>
                <c:pt idx="850">
                  <c:v>1.5497099999999999</c:v>
                </c:pt>
                <c:pt idx="851">
                  <c:v>1.5517099999999997</c:v>
                </c:pt>
                <c:pt idx="852">
                  <c:v>1.5534199999999998</c:v>
                </c:pt>
                <c:pt idx="853">
                  <c:v>1.5554099999999997</c:v>
                </c:pt>
                <c:pt idx="854">
                  <c:v>1.5576899999999998</c:v>
                </c:pt>
                <c:pt idx="855">
                  <c:v>1.5599699999999999</c:v>
                </c:pt>
                <c:pt idx="856">
                  <c:v>1.5619599999999998</c:v>
                </c:pt>
                <c:pt idx="857">
                  <c:v>1.5642399999999999</c:v>
                </c:pt>
                <c:pt idx="858">
                  <c:v>1.5665199999999999</c:v>
                </c:pt>
                <c:pt idx="859">
                  <c:v>1.5687999999999998</c:v>
                </c:pt>
                <c:pt idx="860">
                  <c:v>1.5705099999999999</c:v>
                </c:pt>
                <c:pt idx="861">
                  <c:v>1.5725100000000001</c:v>
                </c:pt>
                <c:pt idx="862">
                  <c:v>1.5747799999999998</c:v>
                </c:pt>
                <c:pt idx="863">
                  <c:v>1.5770599999999999</c:v>
                </c:pt>
                <c:pt idx="864">
                  <c:v>1.5790599999999999</c:v>
                </c:pt>
                <c:pt idx="865">
                  <c:v>1.5810499999999998</c:v>
                </c:pt>
                <c:pt idx="866">
                  <c:v>1.5833299999999999</c:v>
                </c:pt>
                <c:pt idx="867">
                  <c:v>1.5853299999999999</c:v>
                </c:pt>
                <c:pt idx="868">
                  <c:v>1.5873199999999998</c:v>
                </c:pt>
                <c:pt idx="869">
                  <c:v>1.5895999999999999</c:v>
                </c:pt>
                <c:pt idx="870">
                  <c:v>1.5915899999999998</c:v>
                </c:pt>
                <c:pt idx="871">
                  <c:v>1.5941599999999998</c:v>
                </c:pt>
                <c:pt idx="872">
                  <c:v>1.5964399999999999</c:v>
                </c:pt>
                <c:pt idx="873">
                  <c:v>1.5984299999999998</c:v>
                </c:pt>
                <c:pt idx="874">
                  <c:v>1.6001399999999999</c:v>
                </c:pt>
                <c:pt idx="875">
                  <c:v>1.6021299999999998</c:v>
                </c:pt>
                <c:pt idx="876">
                  <c:v>1.6044099999999999</c:v>
                </c:pt>
                <c:pt idx="877">
                  <c:v>1.6064099999999999</c:v>
                </c:pt>
                <c:pt idx="878">
                  <c:v>1.6083999999999998</c:v>
                </c:pt>
                <c:pt idx="879">
                  <c:v>1.6103999999999998</c:v>
                </c:pt>
                <c:pt idx="880">
                  <c:v>1.6129599999999997</c:v>
                </c:pt>
                <c:pt idx="881">
                  <c:v>1.6152399999999998</c:v>
                </c:pt>
                <c:pt idx="882">
                  <c:v>1.6172299999999999</c:v>
                </c:pt>
                <c:pt idx="883">
                  <c:v>1.6192299999999997</c:v>
                </c:pt>
                <c:pt idx="884">
                  <c:v>1.6212199999999999</c:v>
                </c:pt>
                <c:pt idx="885">
                  <c:v>1.6234999999999999</c:v>
                </c:pt>
                <c:pt idx="886">
                  <c:v>1.6257799999999998</c:v>
                </c:pt>
                <c:pt idx="887">
                  <c:v>1.6277799999999998</c:v>
                </c:pt>
                <c:pt idx="888">
                  <c:v>1.6297699999999999</c:v>
                </c:pt>
                <c:pt idx="889">
                  <c:v>1.6317599999999999</c:v>
                </c:pt>
                <c:pt idx="890">
                  <c:v>1.6340399999999999</c:v>
                </c:pt>
                <c:pt idx="891">
                  <c:v>1.6363199999999998</c:v>
                </c:pt>
                <c:pt idx="892">
                  <c:v>1.6383199999999998</c:v>
                </c:pt>
                <c:pt idx="893">
                  <c:v>1.6405999999999998</c:v>
                </c:pt>
                <c:pt idx="894">
                  <c:v>1.64316</c:v>
                </c:pt>
                <c:pt idx="895">
                  <c:v>1.6451499999999997</c:v>
                </c:pt>
                <c:pt idx="896">
                  <c:v>1.6471499999999999</c:v>
                </c:pt>
                <c:pt idx="897">
                  <c:v>1.6488599999999998</c:v>
                </c:pt>
                <c:pt idx="898">
                  <c:v>1.6505699999999999</c:v>
                </c:pt>
                <c:pt idx="899">
                  <c:v>1.6528499999999997</c:v>
                </c:pt>
                <c:pt idx="900">
                  <c:v>1.6551299999999998</c:v>
                </c:pt>
                <c:pt idx="901">
                  <c:v>1.6574099999999998</c:v>
                </c:pt>
                <c:pt idx="902">
                  <c:v>1.6593999999999998</c:v>
                </c:pt>
                <c:pt idx="903">
                  <c:v>1.6616799999999998</c:v>
                </c:pt>
                <c:pt idx="904">
                  <c:v>1.6639599999999999</c:v>
                </c:pt>
                <c:pt idx="905">
                  <c:v>1.6659499999999998</c:v>
                </c:pt>
                <c:pt idx="906">
                  <c:v>1.6676599999999999</c:v>
                </c:pt>
                <c:pt idx="907">
                  <c:v>1.6699399999999998</c:v>
                </c:pt>
                <c:pt idx="908">
                  <c:v>1.6722199999999998</c:v>
                </c:pt>
                <c:pt idx="909">
                  <c:v>1.67421</c:v>
                </c:pt>
                <c:pt idx="910">
                  <c:v>1.6762099999999998</c:v>
                </c:pt>
                <c:pt idx="911">
                  <c:v>1.6781999999999999</c:v>
                </c:pt>
                <c:pt idx="912">
                  <c:v>1.6804799999999998</c:v>
                </c:pt>
                <c:pt idx="913">
                  <c:v>1.6827599999999998</c:v>
                </c:pt>
                <c:pt idx="914">
                  <c:v>1.6850399999999999</c:v>
                </c:pt>
                <c:pt idx="915">
                  <c:v>1.6870399999999999</c:v>
                </c:pt>
                <c:pt idx="916">
                  <c:v>1.6893099999999999</c:v>
                </c:pt>
                <c:pt idx="917">
                  <c:v>1.6915899999999999</c:v>
                </c:pt>
                <c:pt idx="918">
                  <c:v>1.69387</c:v>
                </c:pt>
                <c:pt idx="919">
                  <c:v>1.6955799999999999</c:v>
                </c:pt>
                <c:pt idx="920">
                  <c:v>1.6972899999999997</c:v>
                </c:pt>
                <c:pt idx="921">
                  <c:v>1.6995699999999998</c:v>
                </c:pt>
                <c:pt idx="922">
                  <c:v>1.7018499999999999</c:v>
                </c:pt>
                <c:pt idx="923">
                  <c:v>1.7041299999999999</c:v>
                </c:pt>
                <c:pt idx="924">
                  <c:v>1.7058399999999998</c:v>
                </c:pt>
                <c:pt idx="925">
                  <c:v>1.7081199999999999</c:v>
                </c:pt>
                <c:pt idx="926">
                  <c:v>1.7103999999999999</c:v>
                </c:pt>
                <c:pt idx="927">
                  <c:v>1.71268</c:v>
                </c:pt>
                <c:pt idx="928">
                  <c:v>1.7146699999999999</c:v>
                </c:pt>
                <c:pt idx="929">
                  <c:v>1.7166599999999999</c:v>
                </c:pt>
                <c:pt idx="930">
                  <c:v>1.7186599999999999</c:v>
                </c:pt>
                <c:pt idx="931">
                  <c:v>1.7206499999999998</c:v>
                </c:pt>
                <c:pt idx="932">
                  <c:v>1.7229299999999999</c:v>
                </c:pt>
                <c:pt idx="933">
                  <c:v>1.72464</c:v>
                </c:pt>
                <c:pt idx="934">
                  <c:v>1.7269199999999998</c:v>
                </c:pt>
                <c:pt idx="935">
                  <c:v>1.7291999999999998</c:v>
                </c:pt>
                <c:pt idx="936">
                  <c:v>1.7314799999999999</c:v>
                </c:pt>
                <c:pt idx="937">
                  <c:v>1.7334699999999998</c:v>
                </c:pt>
                <c:pt idx="938">
                  <c:v>1.7357499999999997</c:v>
                </c:pt>
                <c:pt idx="939">
                  <c:v>1.73803</c:v>
                </c:pt>
                <c:pt idx="940">
                  <c:v>1.74031</c:v>
                </c:pt>
                <c:pt idx="941">
                  <c:v>1.74231</c:v>
                </c:pt>
                <c:pt idx="942">
                  <c:v>1.7440199999999999</c:v>
                </c:pt>
                <c:pt idx="943">
                  <c:v>1.7457199999999999</c:v>
                </c:pt>
                <c:pt idx="944">
                  <c:v>1.7479999999999998</c:v>
                </c:pt>
                <c:pt idx="945">
                  <c:v>1.7502800000000001</c:v>
                </c:pt>
                <c:pt idx="946">
                  <c:v>1.7525599999999995</c:v>
                </c:pt>
                <c:pt idx="947">
                  <c:v>1.7548400000000002</c:v>
                </c:pt>
                <c:pt idx="948">
                  <c:v>1.75684</c:v>
                </c:pt>
                <c:pt idx="949">
                  <c:v>1.7591100000000002</c:v>
                </c:pt>
                <c:pt idx="950">
                  <c:v>1.76139</c:v>
                </c:pt>
                <c:pt idx="951">
                  <c:v>1.7633899999999998</c:v>
                </c:pt>
                <c:pt idx="952">
                  <c:v>1.7650999999999999</c:v>
                </c:pt>
                <c:pt idx="953">
                  <c:v>1.7673799999999997</c:v>
                </c:pt>
                <c:pt idx="954">
                  <c:v>1.76966</c:v>
                </c:pt>
                <c:pt idx="955">
                  <c:v>1.7719399999999998</c:v>
                </c:pt>
                <c:pt idx="956">
                  <c:v>1.7736399999999994</c:v>
                </c:pt>
                <c:pt idx="957">
                  <c:v>1.7756400000000001</c:v>
                </c:pt>
                <c:pt idx="958">
                  <c:v>1.7779199999999999</c:v>
                </c:pt>
                <c:pt idx="959">
                  <c:v>1.7801999999999998</c:v>
                </c:pt>
                <c:pt idx="960">
                  <c:v>1.7821899999999999</c:v>
                </c:pt>
                <c:pt idx="961">
                  <c:v>1.7844699999999998</c:v>
                </c:pt>
                <c:pt idx="962">
                  <c:v>1.7867500000000001</c:v>
                </c:pt>
                <c:pt idx="963">
                  <c:v>1.7890299999999999</c:v>
                </c:pt>
                <c:pt idx="964">
                  <c:v>1.79074</c:v>
                </c:pt>
                <c:pt idx="965">
                  <c:v>1.7924500000000001</c:v>
                </c:pt>
                <c:pt idx="966">
                  <c:v>1.7947299999999999</c:v>
                </c:pt>
                <c:pt idx="967">
                  <c:v>1.7970099999999998</c:v>
                </c:pt>
                <c:pt idx="968">
                  <c:v>1.7992900000000001</c:v>
                </c:pt>
                <c:pt idx="969">
                  <c:v>1.8015699999999999</c:v>
                </c:pt>
                <c:pt idx="970">
                  <c:v>1.8035600000000001</c:v>
                </c:pt>
                <c:pt idx="971">
                  <c:v>1.8058399999999999</c:v>
                </c:pt>
                <c:pt idx="972">
                  <c:v>1.80783</c:v>
                </c:pt>
                <c:pt idx="973">
                  <c:v>1.8101099999999999</c:v>
                </c:pt>
                <c:pt idx="974">
                  <c:v>1.81182</c:v>
                </c:pt>
                <c:pt idx="975">
                  <c:v>1.8140999999999998</c:v>
                </c:pt>
                <c:pt idx="976">
                  <c:v>1.8163800000000001</c:v>
                </c:pt>
                <c:pt idx="977">
                  <c:v>1.8186599999999995</c:v>
                </c:pt>
                <c:pt idx="978">
                  <c:v>1.8206500000000001</c:v>
                </c:pt>
                <c:pt idx="979">
                  <c:v>1.8226499999999999</c:v>
                </c:pt>
                <c:pt idx="980">
                  <c:v>1.82464</c:v>
                </c:pt>
                <c:pt idx="981">
                  <c:v>1.8266399999999998</c:v>
                </c:pt>
                <c:pt idx="982">
                  <c:v>1.8289200000000001</c:v>
                </c:pt>
                <c:pt idx="983">
                  <c:v>1.8311899999999999</c:v>
                </c:pt>
                <c:pt idx="984">
                  <c:v>1.8334700000000002</c:v>
                </c:pt>
                <c:pt idx="985">
                  <c:v>1.8357499999999995</c:v>
                </c:pt>
                <c:pt idx="986">
                  <c:v>1.8377500000000002</c:v>
                </c:pt>
                <c:pt idx="987">
                  <c:v>1.8397399999999999</c:v>
                </c:pt>
                <c:pt idx="988">
                  <c:v>1.84145</c:v>
                </c:pt>
                <c:pt idx="989">
                  <c:v>1.8434499999999998</c:v>
                </c:pt>
                <c:pt idx="990">
                  <c:v>1.84572</c:v>
                </c:pt>
                <c:pt idx="991">
                  <c:v>1.8482899999999995</c:v>
                </c:pt>
                <c:pt idx="992">
                  <c:v>1.8502800000000001</c:v>
                </c:pt>
                <c:pt idx="993">
                  <c:v>1.8522799999999999</c:v>
                </c:pt>
                <c:pt idx="994">
                  <c:v>1.8545600000000002</c:v>
                </c:pt>
                <c:pt idx="995">
                  <c:v>1.8565499999999999</c:v>
                </c:pt>
                <c:pt idx="996">
                  <c:v>1.8588300000000002</c:v>
                </c:pt>
                <c:pt idx="997">
                  <c:v>1.8605399999999999</c:v>
                </c:pt>
                <c:pt idx="998">
                  <c:v>1.86253</c:v>
                </c:pt>
                <c:pt idx="999">
                  <c:v>1.8648099999999999</c:v>
                </c:pt>
                <c:pt idx="1000">
                  <c:v>1.8670900000000001</c:v>
                </c:pt>
                <c:pt idx="1001">
                  <c:v>1.8690899999999999</c:v>
                </c:pt>
                <c:pt idx="1002">
                  <c:v>1.8710800000000001</c:v>
                </c:pt>
                <c:pt idx="1003">
                  <c:v>1.8730699999999998</c:v>
                </c:pt>
                <c:pt idx="1004">
                  <c:v>1.8756400000000002</c:v>
                </c:pt>
                <c:pt idx="1005">
                  <c:v>1.8779199999999996</c:v>
                </c:pt>
                <c:pt idx="1006">
                  <c:v>1.8799100000000002</c:v>
                </c:pt>
                <c:pt idx="1007">
                  <c:v>1.8819099999999995</c:v>
                </c:pt>
                <c:pt idx="1008">
                  <c:v>1.8841899999999998</c:v>
                </c:pt>
                <c:pt idx="1009">
                  <c:v>1.8861799999999995</c:v>
                </c:pt>
                <c:pt idx="1010">
                  <c:v>1.8881700000000001</c:v>
                </c:pt>
                <c:pt idx="1011">
                  <c:v>1.8898799999999998</c:v>
                </c:pt>
                <c:pt idx="1012">
                  <c:v>1.89188</c:v>
                </c:pt>
                <c:pt idx="1013">
                  <c:v>1.8941599999999998</c:v>
                </c:pt>
                <c:pt idx="1014">
                  <c:v>1.8967200000000002</c:v>
                </c:pt>
                <c:pt idx="1015">
                  <c:v>1.8987199999999995</c:v>
                </c:pt>
                <c:pt idx="1016">
                  <c:v>1.9007100000000001</c:v>
                </c:pt>
                <c:pt idx="1017">
                  <c:v>1.9029899999999995</c:v>
                </c:pt>
                <c:pt idx="1018">
                  <c:v>1.9049800000000001</c:v>
                </c:pt>
                <c:pt idx="1019">
                  <c:v>1.90726</c:v>
                </c:pt>
                <c:pt idx="1020">
                  <c:v>1.9092600000000002</c:v>
                </c:pt>
                <c:pt idx="1021">
                  <c:v>1.9112499999999999</c:v>
                </c:pt>
                <c:pt idx="1022">
                  <c:v>1.9135300000000002</c:v>
                </c:pt>
                <c:pt idx="1023">
                  <c:v>1.9158099999999996</c:v>
                </c:pt>
                <c:pt idx="1024">
                  <c:v>1.9178000000000002</c:v>
                </c:pt>
                <c:pt idx="1025">
                  <c:v>1.9195099999999998</c:v>
                </c:pt>
                <c:pt idx="1026">
                  <c:v>1.9217900000000001</c:v>
                </c:pt>
                <c:pt idx="1027">
                  <c:v>1.9243599999999996</c:v>
                </c:pt>
                <c:pt idx="1028">
                  <c:v>1.9263499999999998</c:v>
                </c:pt>
                <c:pt idx="1029">
                  <c:v>1.9286299999999996</c:v>
                </c:pt>
                <c:pt idx="1030">
                  <c:v>1.9306199999999998</c:v>
                </c:pt>
                <c:pt idx="1031">
                  <c:v>1.9326199999999996</c:v>
                </c:pt>
                <c:pt idx="1032">
                  <c:v>1.9348999999999998</c:v>
                </c:pt>
                <c:pt idx="1033">
                  <c:v>1.9366099999999995</c:v>
                </c:pt>
                <c:pt idx="1034">
                  <c:v>1.9386000000000001</c:v>
                </c:pt>
                <c:pt idx="1035">
                  <c:v>1.9405999999999999</c:v>
                </c:pt>
                <c:pt idx="1036">
                  <c:v>1.9431600000000002</c:v>
                </c:pt>
                <c:pt idx="1037">
                  <c:v>1.9454399999999996</c:v>
                </c:pt>
                <c:pt idx="1038">
                  <c:v>1.9474300000000002</c:v>
                </c:pt>
                <c:pt idx="1039">
                  <c:v>1.9494299999999996</c:v>
                </c:pt>
                <c:pt idx="1040">
                  <c:v>1.9517099999999998</c:v>
                </c:pt>
                <c:pt idx="1041">
                  <c:v>1.9539899999999997</c:v>
                </c:pt>
                <c:pt idx="1042">
                  <c:v>1.9559799999999998</c:v>
                </c:pt>
                <c:pt idx="1043">
                  <c:v>1.9576899999999999</c:v>
                </c:pt>
                <c:pt idx="1044">
                  <c:v>1.9599700000000002</c:v>
                </c:pt>
                <c:pt idx="1045">
                  <c:v>1.9622499999999996</c:v>
                </c:pt>
                <c:pt idx="1046">
                  <c:v>1.9645299999999999</c:v>
                </c:pt>
                <c:pt idx="1047">
                  <c:v>1.9662399999999995</c:v>
                </c:pt>
                <c:pt idx="1048">
                  <c:v>1.9685199999999998</c:v>
                </c:pt>
                <c:pt idx="1049">
                  <c:v>1.9707999999999997</c:v>
                </c:pt>
                <c:pt idx="1050">
                  <c:v>1.9730699999999999</c:v>
                </c:pt>
                <c:pt idx="1051">
                  <c:v>1.9753499999999997</c:v>
                </c:pt>
                <c:pt idx="1052">
                  <c:v>1.9770599999999998</c:v>
                </c:pt>
                <c:pt idx="1053">
                  <c:v>1.9793399999999997</c:v>
                </c:pt>
                <c:pt idx="1054">
                  <c:v>1.9810500000000002</c:v>
                </c:pt>
                <c:pt idx="1055">
                  <c:v>1.9833299999999996</c:v>
                </c:pt>
                <c:pt idx="1056">
                  <c:v>1.9850400000000001</c:v>
                </c:pt>
                <c:pt idx="1057">
                  <c:v>1.9870299999999999</c:v>
                </c:pt>
                <c:pt idx="1058">
                  <c:v>1.9895999999999998</c:v>
                </c:pt>
                <c:pt idx="1059">
                  <c:v>1.9918799999999997</c:v>
                </c:pt>
                <c:pt idx="1060">
                  <c:v>1.9941599999999999</c:v>
                </c:pt>
                <c:pt idx="1061">
                  <c:v>1.9958699999999996</c:v>
                </c:pt>
                <c:pt idx="1062">
                  <c:v>1.9981499999999999</c:v>
                </c:pt>
                <c:pt idx="1063">
                  <c:v>2.0004299999999997</c:v>
                </c:pt>
                <c:pt idx="1064">
                  <c:v>2.0024199999999999</c:v>
                </c:pt>
                <c:pt idx="1065">
                  <c:v>2.0044099999999996</c:v>
                </c:pt>
                <c:pt idx="1066">
                  <c:v>2.0064099999999998</c:v>
                </c:pt>
                <c:pt idx="1067">
                  <c:v>2.0086899999999996</c:v>
                </c:pt>
                <c:pt idx="1068">
                  <c:v>2.0109699999999999</c:v>
                </c:pt>
                <c:pt idx="1069">
                  <c:v>2.0129599999999996</c:v>
                </c:pt>
                <c:pt idx="1070">
                  <c:v>2.0149599999999999</c:v>
                </c:pt>
                <c:pt idx="1071">
                  <c:v>2.0169499999999996</c:v>
                </c:pt>
                <c:pt idx="1072">
                  <c:v>2.0195099999999999</c:v>
                </c:pt>
                <c:pt idx="1073">
                  <c:v>2.0217899999999998</c:v>
                </c:pt>
                <c:pt idx="1074">
                  <c:v>2.02379</c:v>
                </c:pt>
                <c:pt idx="1075">
                  <c:v>2.0260699999999994</c:v>
                </c:pt>
                <c:pt idx="1076">
                  <c:v>2.02806</c:v>
                </c:pt>
                <c:pt idx="1077">
                  <c:v>2.0300499999999997</c:v>
                </c:pt>
                <c:pt idx="1078">
                  <c:v>2.0320499999999999</c:v>
                </c:pt>
                <c:pt idx="1079">
                  <c:v>2.0340399999999996</c:v>
                </c:pt>
                <c:pt idx="1080">
                  <c:v>2.0357500000000002</c:v>
                </c:pt>
                <c:pt idx="1081">
                  <c:v>2.0383199999999997</c:v>
                </c:pt>
                <c:pt idx="1082">
                  <c:v>2.0406</c:v>
                </c:pt>
                <c:pt idx="1083">
                  <c:v>2.0428799999999994</c:v>
                </c:pt>
                <c:pt idx="1084">
                  <c:v>2.04487</c:v>
                </c:pt>
                <c:pt idx="1085">
                  <c:v>2.0471499999999994</c:v>
                </c:pt>
                <c:pt idx="1086">
                  <c:v>2.04914</c:v>
                </c:pt>
                <c:pt idx="1087">
                  <c:v>2.0511399999999997</c:v>
                </c:pt>
                <c:pt idx="1088">
                  <c:v>2.0531299999999999</c:v>
                </c:pt>
                <c:pt idx="1089">
                  <c:v>2.0551299999999997</c:v>
                </c:pt>
                <c:pt idx="1090">
                  <c:v>2.05741</c:v>
                </c:pt>
                <c:pt idx="1091">
                  <c:v>2.0596799999999997</c:v>
                </c:pt>
                <c:pt idx="1092">
                  <c:v>2.0613899999999998</c:v>
                </c:pt>
                <c:pt idx="1093">
                  <c:v>2.0636699999999997</c:v>
                </c:pt>
                <c:pt idx="1094">
                  <c:v>2.0656699999999999</c:v>
                </c:pt>
                <c:pt idx="1095">
                  <c:v>2.0682299999999993</c:v>
                </c:pt>
                <c:pt idx="1096">
                  <c:v>2.0705100000000001</c:v>
                </c:pt>
                <c:pt idx="1097">
                  <c:v>2.0724999999999993</c:v>
                </c:pt>
                <c:pt idx="1098">
                  <c:v>2.0745</c:v>
                </c:pt>
                <c:pt idx="1099">
                  <c:v>2.0764899999999997</c:v>
                </c:pt>
                <c:pt idx="1100">
                  <c:v>2.0784899999999999</c:v>
                </c:pt>
                <c:pt idx="1101">
                  <c:v>2.0807699999999993</c:v>
                </c:pt>
                <c:pt idx="1102">
                  <c:v>2.0824799999999999</c:v>
                </c:pt>
                <c:pt idx="1103">
                  <c:v>2.0847599999999997</c:v>
                </c:pt>
                <c:pt idx="1104">
                  <c:v>2.0870299999999999</c:v>
                </c:pt>
                <c:pt idx="1105">
                  <c:v>2.0895999999999995</c:v>
                </c:pt>
                <c:pt idx="1106">
                  <c:v>2.0915900000000001</c:v>
                </c:pt>
                <c:pt idx="1107">
                  <c:v>2.0932999999999997</c:v>
                </c:pt>
                <c:pt idx="1108">
                  <c:v>2.09558</c:v>
                </c:pt>
                <c:pt idx="1109">
                  <c:v>2.0978599999999994</c:v>
                </c:pt>
                <c:pt idx="1110">
                  <c:v>2.1001400000000001</c:v>
                </c:pt>
                <c:pt idx="1111">
                  <c:v>2.1018499999999998</c:v>
                </c:pt>
                <c:pt idx="1112">
                  <c:v>2.1024199999999995</c:v>
                </c:pt>
                <c:pt idx="1113">
                  <c:v>2.1027</c:v>
                </c:pt>
                <c:pt idx="1114">
                  <c:v>2.1029900000000001</c:v>
                </c:pt>
                <c:pt idx="1115">
                  <c:v>2.1029900000000001</c:v>
                </c:pt>
                <c:pt idx="1116">
                  <c:v>2.1029900000000001</c:v>
                </c:pt>
                <c:pt idx="1117">
                  <c:v>2.1032700000000002</c:v>
                </c:pt>
                <c:pt idx="1118">
                  <c:v>2.1032700000000002</c:v>
                </c:pt>
                <c:pt idx="1119">
                  <c:v>2.1035599999999999</c:v>
                </c:pt>
                <c:pt idx="1120">
                  <c:v>2.1035599999999999</c:v>
                </c:pt>
                <c:pt idx="1121">
                  <c:v>2.1038399999999999</c:v>
                </c:pt>
                <c:pt idx="1122">
                  <c:v>2.1038399999999999</c:v>
                </c:pt>
              </c:numCache>
            </c:numRef>
          </c:xVal>
          <c:yVal>
            <c:numRef>
              <c:f>Data!$C$31:$C$32008</c:f>
              <c:numCache>
                <c:formatCode>General</c:formatCode>
                <c:ptCount val="31978"/>
                <c:pt idx="0">
                  <c:v>-0.61390999999999996</c:v>
                </c:pt>
                <c:pt idx="1">
                  <c:v>0.59000000000000008</c:v>
                </c:pt>
                <c:pt idx="2">
                  <c:v>-7.5260000000000007E-2</c:v>
                </c:pt>
                <c:pt idx="3">
                  <c:v>0.97262000000000004</c:v>
                </c:pt>
                <c:pt idx="4">
                  <c:v>1.2250799999999999</c:v>
                </c:pt>
                <c:pt idx="5">
                  <c:v>1.0976699999999999</c:v>
                </c:pt>
                <c:pt idx="6">
                  <c:v>1.8899600000000003</c:v>
                </c:pt>
                <c:pt idx="7">
                  <c:v>0.31990000000000002</c:v>
                </c:pt>
                <c:pt idx="8">
                  <c:v>0.58647000000000005</c:v>
                </c:pt>
                <c:pt idx="9">
                  <c:v>0.97065999999999997</c:v>
                </c:pt>
                <c:pt idx="10">
                  <c:v>0.50258000000000003</c:v>
                </c:pt>
                <c:pt idx="11">
                  <c:v>0.72133000000000003</c:v>
                </c:pt>
                <c:pt idx="12">
                  <c:v>0.76171000000000011</c:v>
                </c:pt>
                <c:pt idx="13">
                  <c:v>0.60255000000000003</c:v>
                </c:pt>
                <c:pt idx="14">
                  <c:v>0.8299200000000001</c:v>
                </c:pt>
                <c:pt idx="15">
                  <c:v>1.32426</c:v>
                </c:pt>
                <c:pt idx="16">
                  <c:v>0.79660000000000009</c:v>
                </c:pt>
                <c:pt idx="17">
                  <c:v>0.75151999999999997</c:v>
                </c:pt>
                <c:pt idx="18">
                  <c:v>0.88324000000000014</c:v>
                </c:pt>
                <c:pt idx="19">
                  <c:v>0.77346999999999999</c:v>
                </c:pt>
                <c:pt idx="20">
                  <c:v>1.4873499999999999</c:v>
                </c:pt>
                <c:pt idx="21">
                  <c:v>1.21332</c:v>
                </c:pt>
                <c:pt idx="22">
                  <c:v>0.55942000000000003</c:v>
                </c:pt>
                <c:pt idx="23">
                  <c:v>1.3568</c:v>
                </c:pt>
                <c:pt idx="24">
                  <c:v>0.51315999999999995</c:v>
                </c:pt>
                <c:pt idx="25">
                  <c:v>0.67428999999999994</c:v>
                </c:pt>
                <c:pt idx="26">
                  <c:v>1.05142</c:v>
                </c:pt>
                <c:pt idx="27">
                  <c:v>0.69506000000000012</c:v>
                </c:pt>
                <c:pt idx="28">
                  <c:v>0.55276000000000003</c:v>
                </c:pt>
                <c:pt idx="29">
                  <c:v>1.1266799999999999</c:v>
                </c:pt>
                <c:pt idx="30">
                  <c:v>1.36896</c:v>
                </c:pt>
                <c:pt idx="31">
                  <c:v>1.02515</c:v>
                </c:pt>
                <c:pt idx="32">
                  <c:v>1.2227300000000003</c:v>
                </c:pt>
                <c:pt idx="33">
                  <c:v>0.85580000000000012</c:v>
                </c:pt>
                <c:pt idx="34">
                  <c:v>1.1604000000000001</c:v>
                </c:pt>
                <c:pt idx="35">
                  <c:v>0.62292999999999998</c:v>
                </c:pt>
                <c:pt idx="36">
                  <c:v>0.46651000000000004</c:v>
                </c:pt>
                <c:pt idx="37">
                  <c:v>1.1341300000000003</c:v>
                </c:pt>
                <c:pt idx="38">
                  <c:v>1.26468</c:v>
                </c:pt>
                <c:pt idx="39">
                  <c:v>1.1321699999999999</c:v>
                </c:pt>
                <c:pt idx="40">
                  <c:v>0.55942000000000003</c:v>
                </c:pt>
                <c:pt idx="41">
                  <c:v>0.99496000000000007</c:v>
                </c:pt>
                <c:pt idx="42">
                  <c:v>1.5061599999999999</c:v>
                </c:pt>
                <c:pt idx="43">
                  <c:v>0.68918000000000001</c:v>
                </c:pt>
                <c:pt idx="44">
                  <c:v>1.1447200000000002</c:v>
                </c:pt>
                <c:pt idx="45">
                  <c:v>1.08552</c:v>
                </c:pt>
                <c:pt idx="46">
                  <c:v>1.0470999999999999</c:v>
                </c:pt>
                <c:pt idx="47">
                  <c:v>0.74172000000000005</c:v>
                </c:pt>
                <c:pt idx="48">
                  <c:v>1.5065600000000001</c:v>
                </c:pt>
                <c:pt idx="49">
                  <c:v>0.67625000000000013</c:v>
                </c:pt>
                <c:pt idx="50">
                  <c:v>1.23488</c:v>
                </c:pt>
                <c:pt idx="51">
                  <c:v>1.1854899999999999</c:v>
                </c:pt>
                <c:pt idx="52">
                  <c:v>0.65154999999999996</c:v>
                </c:pt>
                <c:pt idx="53">
                  <c:v>1.2713400000000001</c:v>
                </c:pt>
                <c:pt idx="54">
                  <c:v>1.0710200000000001</c:v>
                </c:pt>
                <c:pt idx="55">
                  <c:v>1.58182</c:v>
                </c:pt>
                <c:pt idx="56">
                  <c:v>1.2870200000000001</c:v>
                </c:pt>
                <c:pt idx="57">
                  <c:v>1.7578400000000001</c:v>
                </c:pt>
                <c:pt idx="58">
                  <c:v>1.3223</c:v>
                </c:pt>
                <c:pt idx="59">
                  <c:v>0.50885000000000002</c:v>
                </c:pt>
                <c:pt idx="60">
                  <c:v>0.97850000000000015</c:v>
                </c:pt>
                <c:pt idx="61">
                  <c:v>0.78288000000000013</c:v>
                </c:pt>
                <c:pt idx="62">
                  <c:v>1.4818600000000002</c:v>
                </c:pt>
                <c:pt idx="63">
                  <c:v>1.3085800000000003</c:v>
                </c:pt>
                <c:pt idx="64">
                  <c:v>1.1059099999999999</c:v>
                </c:pt>
                <c:pt idx="65">
                  <c:v>1.0408299999999999</c:v>
                </c:pt>
                <c:pt idx="66">
                  <c:v>1.6762999999999999</c:v>
                </c:pt>
                <c:pt idx="67">
                  <c:v>0.95027000000000006</c:v>
                </c:pt>
                <c:pt idx="68">
                  <c:v>1.1694199999999999</c:v>
                </c:pt>
                <c:pt idx="69">
                  <c:v>1.73197</c:v>
                </c:pt>
                <c:pt idx="70">
                  <c:v>1.5555600000000003</c:v>
                </c:pt>
                <c:pt idx="71">
                  <c:v>1.2776100000000001</c:v>
                </c:pt>
                <c:pt idx="72">
                  <c:v>0.82130000000000014</c:v>
                </c:pt>
                <c:pt idx="73">
                  <c:v>1.6202400000000001</c:v>
                </c:pt>
                <c:pt idx="74">
                  <c:v>1.1490300000000002</c:v>
                </c:pt>
                <c:pt idx="75">
                  <c:v>1.41913</c:v>
                </c:pt>
                <c:pt idx="76">
                  <c:v>1.12825</c:v>
                </c:pt>
                <c:pt idx="77">
                  <c:v>1.8538900000000003</c:v>
                </c:pt>
                <c:pt idx="78">
                  <c:v>1.2145000000000001</c:v>
                </c:pt>
                <c:pt idx="79">
                  <c:v>1.48499</c:v>
                </c:pt>
                <c:pt idx="80">
                  <c:v>1.9954100000000001</c:v>
                </c:pt>
                <c:pt idx="81">
                  <c:v>2.5760000000000001</c:v>
                </c:pt>
                <c:pt idx="82">
                  <c:v>1.8570300000000002</c:v>
                </c:pt>
                <c:pt idx="83">
                  <c:v>1.9707100000000002</c:v>
                </c:pt>
                <c:pt idx="84">
                  <c:v>1.8923099999999999</c:v>
                </c:pt>
                <c:pt idx="85">
                  <c:v>1.8311500000000001</c:v>
                </c:pt>
                <c:pt idx="86">
                  <c:v>1.26742</c:v>
                </c:pt>
                <c:pt idx="87">
                  <c:v>1.2497799999999999</c:v>
                </c:pt>
                <c:pt idx="88">
                  <c:v>1.5634000000000001</c:v>
                </c:pt>
                <c:pt idx="89">
                  <c:v>1.1149199999999999</c:v>
                </c:pt>
                <c:pt idx="90">
                  <c:v>1.2470399999999999</c:v>
                </c:pt>
                <c:pt idx="91">
                  <c:v>2.0436299999999998</c:v>
                </c:pt>
                <c:pt idx="92">
                  <c:v>1.7303999999999999</c:v>
                </c:pt>
                <c:pt idx="93">
                  <c:v>1.22038</c:v>
                </c:pt>
                <c:pt idx="94">
                  <c:v>2.0820500000000002</c:v>
                </c:pt>
                <c:pt idx="95">
                  <c:v>1.8319399999999999</c:v>
                </c:pt>
                <c:pt idx="96">
                  <c:v>1.74491</c:v>
                </c:pt>
                <c:pt idx="97">
                  <c:v>2.0992999999999999</c:v>
                </c:pt>
                <c:pt idx="98">
                  <c:v>1.7507900000000001</c:v>
                </c:pt>
                <c:pt idx="99">
                  <c:v>2.0138400000000001</c:v>
                </c:pt>
                <c:pt idx="100">
                  <c:v>2.5509100000000005</c:v>
                </c:pt>
                <c:pt idx="101">
                  <c:v>2.0404900000000001</c:v>
                </c:pt>
                <c:pt idx="102">
                  <c:v>1.99227</c:v>
                </c:pt>
                <c:pt idx="103">
                  <c:v>2.0581299999999998</c:v>
                </c:pt>
                <c:pt idx="104">
                  <c:v>2.2729599999999999</c:v>
                </c:pt>
                <c:pt idx="105">
                  <c:v>2.3980199999999998</c:v>
                </c:pt>
                <c:pt idx="106">
                  <c:v>2.9535200000000006</c:v>
                </c:pt>
                <c:pt idx="107">
                  <c:v>3.1985300000000003</c:v>
                </c:pt>
                <c:pt idx="108">
                  <c:v>3.7356099999999999</c:v>
                </c:pt>
                <c:pt idx="109">
                  <c:v>3.1315</c:v>
                </c:pt>
                <c:pt idx="110">
                  <c:v>3.2761600000000004</c:v>
                </c:pt>
                <c:pt idx="111">
                  <c:v>3.9869000000000003</c:v>
                </c:pt>
                <c:pt idx="112">
                  <c:v>4.1923199999999996</c:v>
                </c:pt>
                <c:pt idx="113">
                  <c:v>3.8837900000000003</c:v>
                </c:pt>
                <c:pt idx="114">
                  <c:v>4.5980600000000003</c:v>
                </c:pt>
                <c:pt idx="115">
                  <c:v>4.98773</c:v>
                </c:pt>
                <c:pt idx="116">
                  <c:v>5.6518200000000007</c:v>
                </c:pt>
                <c:pt idx="117">
                  <c:v>5.8560699999999999</c:v>
                </c:pt>
                <c:pt idx="118">
                  <c:v>6.9878400000000003</c:v>
                </c:pt>
                <c:pt idx="119">
                  <c:v>7.2105100000000002</c:v>
                </c:pt>
                <c:pt idx="120">
                  <c:v>8.1113900000000001</c:v>
                </c:pt>
                <c:pt idx="121">
                  <c:v>9.9676200000000019</c:v>
                </c:pt>
                <c:pt idx="122">
                  <c:v>12.21902</c:v>
                </c:pt>
                <c:pt idx="123">
                  <c:v>16.970749999999999</c:v>
                </c:pt>
                <c:pt idx="124">
                  <c:v>20.280230000000003</c:v>
                </c:pt>
                <c:pt idx="125">
                  <c:v>24.085999999999999</c:v>
                </c:pt>
                <c:pt idx="126">
                  <c:v>28.746780000000001</c:v>
                </c:pt>
                <c:pt idx="127">
                  <c:v>32.821089999999998</c:v>
                </c:pt>
                <c:pt idx="128">
                  <c:v>37.354860000000002</c:v>
                </c:pt>
                <c:pt idx="129">
                  <c:v>42.633860000000006</c:v>
                </c:pt>
                <c:pt idx="130">
                  <c:v>48.393100000000004</c:v>
                </c:pt>
                <c:pt idx="131">
                  <c:v>53.794800000000009</c:v>
                </c:pt>
                <c:pt idx="132">
                  <c:v>58.89622</c:v>
                </c:pt>
                <c:pt idx="133">
                  <c:v>65.588080000000005</c:v>
                </c:pt>
                <c:pt idx="134">
                  <c:v>71.484920000000002</c:v>
                </c:pt>
                <c:pt idx="135">
                  <c:v>76.834480000000013</c:v>
                </c:pt>
                <c:pt idx="136">
                  <c:v>84.100270000000009</c:v>
                </c:pt>
                <c:pt idx="137">
                  <c:v>92.288890000000009</c:v>
                </c:pt>
                <c:pt idx="138">
                  <c:v>99.357090000000014</c:v>
                </c:pt>
                <c:pt idx="139">
                  <c:v>107.25795000000001</c:v>
                </c:pt>
                <c:pt idx="140">
                  <c:v>114.93928000000001</c:v>
                </c:pt>
                <c:pt idx="141">
                  <c:v>122.31993</c:v>
                </c:pt>
                <c:pt idx="142">
                  <c:v>131.49723</c:v>
                </c:pt>
                <c:pt idx="143">
                  <c:v>138.41372000000001</c:v>
                </c:pt>
                <c:pt idx="144">
                  <c:v>146.56272999999999</c:v>
                </c:pt>
                <c:pt idx="145">
                  <c:v>156.92003000000003</c:v>
                </c:pt>
                <c:pt idx="146">
                  <c:v>166.99350000000001</c:v>
                </c:pt>
                <c:pt idx="147">
                  <c:v>175.25738000000001</c:v>
                </c:pt>
                <c:pt idx="148">
                  <c:v>183.87917999999999</c:v>
                </c:pt>
                <c:pt idx="149">
                  <c:v>192.32221000000004</c:v>
                </c:pt>
                <c:pt idx="150">
                  <c:v>203.12523000000002</c:v>
                </c:pt>
                <c:pt idx="151">
                  <c:v>213.26966000000002</c:v>
                </c:pt>
                <c:pt idx="152">
                  <c:v>221.94631999999999</c:v>
                </c:pt>
                <c:pt idx="153">
                  <c:v>230.10084000000001</c:v>
                </c:pt>
                <c:pt idx="154">
                  <c:v>238.84769</c:v>
                </c:pt>
                <c:pt idx="155">
                  <c:v>247.75881000000001</c:v>
                </c:pt>
                <c:pt idx="156">
                  <c:v>257.07096999999999</c:v>
                </c:pt>
                <c:pt idx="157">
                  <c:v>264.37907999999999</c:v>
                </c:pt>
                <c:pt idx="158">
                  <c:v>272.89229999999998</c:v>
                </c:pt>
                <c:pt idx="159">
                  <c:v>283.24133999999998</c:v>
                </c:pt>
                <c:pt idx="160">
                  <c:v>293.25366000000008</c:v>
                </c:pt>
                <c:pt idx="161">
                  <c:v>303.75914999999998</c:v>
                </c:pt>
                <c:pt idx="162">
                  <c:v>311.71960000000001</c:v>
                </c:pt>
                <c:pt idx="163">
                  <c:v>320.30887000000001</c:v>
                </c:pt>
                <c:pt idx="164">
                  <c:v>329.18076000000008</c:v>
                </c:pt>
                <c:pt idx="165">
                  <c:v>338.27141999999998</c:v>
                </c:pt>
                <c:pt idx="166">
                  <c:v>345.88688999999999</c:v>
                </c:pt>
                <c:pt idx="167">
                  <c:v>352.21143999999998</c:v>
                </c:pt>
                <c:pt idx="168">
                  <c:v>361.47106000000008</c:v>
                </c:pt>
                <c:pt idx="169">
                  <c:v>369.50560999999999</c:v>
                </c:pt>
                <c:pt idx="170">
                  <c:v>377.60834999999997</c:v>
                </c:pt>
                <c:pt idx="171">
                  <c:v>384.88356000000005</c:v>
                </c:pt>
                <c:pt idx="172">
                  <c:v>392.01253000000003</c:v>
                </c:pt>
                <c:pt idx="173">
                  <c:v>401.26508000000001</c:v>
                </c:pt>
                <c:pt idx="174">
                  <c:v>409.85001000000005</c:v>
                </c:pt>
                <c:pt idx="175">
                  <c:v>416.62146999999999</c:v>
                </c:pt>
                <c:pt idx="176">
                  <c:v>423.21491000000003</c:v>
                </c:pt>
                <c:pt idx="177">
                  <c:v>431.03149999999999</c:v>
                </c:pt>
                <c:pt idx="178">
                  <c:v>437.68495999999999</c:v>
                </c:pt>
                <c:pt idx="179">
                  <c:v>445.02834999999999</c:v>
                </c:pt>
                <c:pt idx="180">
                  <c:v>451.29019</c:v>
                </c:pt>
                <c:pt idx="181">
                  <c:v>458.90408000000002</c:v>
                </c:pt>
                <c:pt idx="182">
                  <c:v>468.04570999999999</c:v>
                </c:pt>
                <c:pt idx="183">
                  <c:v>475.53573000000006</c:v>
                </c:pt>
                <c:pt idx="184">
                  <c:v>481.58778999999998</c:v>
                </c:pt>
                <c:pt idx="185">
                  <c:v>487.01144000000005</c:v>
                </c:pt>
                <c:pt idx="186">
                  <c:v>494.35840999999999</c:v>
                </c:pt>
                <c:pt idx="187">
                  <c:v>502.25533000000001</c:v>
                </c:pt>
                <c:pt idx="188">
                  <c:v>509.33411999999998</c:v>
                </c:pt>
                <c:pt idx="189">
                  <c:v>514.92010000000005</c:v>
                </c:pt>
                <c:pt idx="190">
                  <c:v>521.85537999999997</c:v>
                </c:pt>
                <c:pt idx="191">
                  <c:v>530.09772999999996</c:v>
                </c:pt>
                <c:pt idx="192">
                  <c:v>536.89856999999995</c:v>
                </c:pt>
                <c:pt idx="193">
                  <c:v>543.22663</c:v>
                </c:pt>
                <c:pt idx="194">
                  <c:v>549.29670999999996</c:v>
                </c:pt>
                <c:pt idx="195">
                  <c:v>556.91889000000003</c:v>
                </c:pt>
                <c:pt idx="196">
                  <c:v>564.64643999999998</c:v>
                </c:pt>
                <c:pt idx="197">
                  <c:v>571.75779000000011</c:v>
                </c:pt>
                <c:pt idx="198">
                  <c:v>576.24019999999996</c:v>
                </c:pt>
                <c:pt idx="199">
                  <c:v>582.73994000000005</c:v>
                </c:pt>
                <c:pt idx="200">
                  <c:v>589.70740000000001</c:v>
                </c:pt>
                <c:pt idx="201">
                  <c:v>596.45455000000004</c:v>
                </c:pt>
                <c:pt idx="202">
                  <c:v>602.6418900000001</c:v>
                </c:pt>
                <c:pt idx="203">
                  <c:v>608.36541999999997</c:v>
                </c:pt>
                <c:pt idx="204">
                  <c:v>615.29488000000003</c:v>
                </c:pt>
                <c:pt idx="205">
                  <c:v>624.60820000000001</c:v>
                </c:pt>
                <c:pt idx="206">
                  <c:v>631.51801000000012</c:v>
                </c:pt>
                <c:pt idx="207">
                  <c:v>635.54919000000007</c:v>
                </c:pt>
                <c:pt idx="208">
                  <c:v>641.17871000000014</c:v>
                </c:pt>
                <c:pt idx="209">
                  <c:v>647.94462999999996</c:v>
                </c:pt>
                <c:pt idx="210">
                  <c:v>654.85761000000002</c:v>
                </c:pt>
                <c:pt idx="211">
                  <c:v>661.62003000000004</c:v>
                </c:pt>
                <c:pt idx="212">
                  <c:v>666.57755999999995</c:v>
                </c:pt>
                <c:pt idx="213">
                  <c:v>672.97033999999996</c:v>
                </c:pt>
                <c:pt idx="214">
                  <c:v>680.60816</c:v>
                </c:pt>
                <c:pt idx="215">
                  <c:v>686.10547999999994</c:v>
                </c:pt>
                <c:pt idx="216">
                  <c:v>691.85337000000004</c:v>
                </c:pt>
                <c:pt idx="217">
                  <c:v>695.86299000000008</c:v>
                </c:pt>
                <c:pt idx="218">
                  <c:v>705.02930000000015</c:v>
                </c:pt>
                <c:pt idx="219">
                  <c:v>710.56392000000005</c:v>
                </c:pt>
                <c:pt idx="220">
                  <c:v>717.42632000000015</c:v>
                </c:pt>
                <c:pt idx="221">
                  <c:v>721.79111</c:v>
                </c:pt>
                <c:pt idx="222">
                  <c:v>726.97721999999999</c:v>
                </c:pt>
                <c:pt idx="223">
                  <c:v>732.88306999999998</c:v>
                </c:pt>
                <c:pt idx="224">
                  <c:v>739.45926999999995</c:v>
                </c:pt>
                <c:pt idx="225">
                  <c:v>745.10676999999998</c:v>
                </c:pt>
                <c:pt idx="226">
                  <c:v>750.07649000000004</c:v>
                </c:pt>
                <c:pt idx="227">
                  <c:v>757.56809999999996</c:v>
                </c:pt>
                <c:pt idx="228">
                  <c:v>764.49439000000007</c:v>
                </c:pt>
                <c:pt idx="229">
                  <c:v>770.5785800000001</c:v>
                </c:pt>
                <c:pt idx="230">
                  <c:v>774.49725999999998</c:v>
                </c:pt>
                <c:pt idx="231">
                  <c:v>780.41878999999994</c:v>
                </c:pt>
                <c:pt idx="232">
                  <c:v>787.22591999999997</c:v>
                </c:pt>
                <c:pt idx="233">
                  <c:v>793.45284000000004</c:v>
                </c:pt>
                <c:pt idx="234">
                  <c:v>799.59304999999995</c:v>
                </c:pt>
                <c:pt idx="235">
                  <c:v>803.87554999999998</c:v>
                </c:pt>
                <c:pt idx="236">
                  <c:v>809.46861000000001</c:v>
                </c:pt>
                <c:pt idx="237">
                  <c:v>816.37958000000015</c:v>
                </c:pt>
                <c:pt idx="238">
                  <c:v>822.17053999999996</c:v>
                </c:pt>
                <c:pt idx="239" formatCode="#,##0.00">
                  <c:v>826.78786000000014</c:v>
                </c:pt>
                <c:pt idx="240" formatCode="#,##0.00">
                  <c:v>831.73829999999998</c:v>
                </c:pt>
                <c:pt idx="241" formatCode="#,##0.00">
                  <c:v>839.13783999999998</c:v>
                </c:pt>
                <c:pt idx="242" formatCode="#,##0.00">
                  <c:v>844.73360000000014</c:v>
                </c:pt>
                <c:pt idx="243" formatCode="#,##0.00">
                  <c:v>849.87022000000013</c:v>
                </c:pt>
                <c:pt idx="244" formatCode="#,##0.00">
                  <c:v>853.60622000000012</c:v>
                </c:pt>
                <c:pt idx="245" formatCode="#,##0.00">
                  <c:v>858.73939000000007</c:v>
                </c:pt>
                <c:pt idx="246" formatCode="#,##0.00">
                  <c:v>865.57669999999996</c:v>
                </c:pt>
                <c:pt idx="247" formatCode="#,##0.00">
                  <c:v>870.78827999999999</c:v>
                </c:pt>
                <c:pt idx="248" formatCode="#,##0.00">
                  <c:v>875.31692999999996</c:v>
                </c:pt>
                <c:pt idx="249" formatCode="#,##0.00">
                  <c:v>879.55751999999995</c:v>
                </c:pt>
                <c:pt idx="250" formatCode="#,##0.00">
                  <c:v>888.12085000000013</c:v>
                </c:pt>
                <c:pt idx="251" formatCode="#,##0.00">
                  <c:v>893.62571000000003</c:v>
                </c:pt>
                <c:pt idx="252" formatCode="#,##0.00">
                  <c:v>899.60172999999998</c:v>
                </c:pt>
                <c:pt idx="253" formatCode="#,##0.00">
                  <c:v>902.19219999999996</c:v>
                </c:pt>
                <c:pt idx="254" formatCode="#,##0.00">
                  <c:v>909.15384000000006</c:v>
                </c:pt>
                <c:pt idx="255" formatCode="#,##0.00">
                  <c:v>914.74215000000015</c:v>
                </c:pt>
                <c:pt idx="256" formatCode="#,##0.00">
                  <c:v>920.67858000000001</c:v>
                </c:pt>
                <c:pt idx="257" formatCode="#,##0.00">
                  <c:v>925.49846000000002</c:v>
                </c:pt>
                <c:pt idx="258" formatCode="#,##0.00">
                  <c:v>929.91971999999998</c:v>
                </c:pt>
                <c:pt idx="259" formatCode="#,##0.00">
                  <c:v>934.96554000000003</c:v>
                </c:pt>
                <c:pt idx="260" formatCode="#,##0.00">
                  <c:v>941.20809999999994</c:v>
                </c:pt>
                <c:pt idx="261" formatCode="#,##0.00">
                  <c:v>947.54007000000013</c:v>
                </c:pt>
                <c:pt idx="262" formatCode="#,##0.00">
                  <c:v>951.99225000000013</c:v>
                </c:pt>
                <c:pt idx="263" formatCode="#,##0.00">
                  <c:v>956.89454999999998</c:v>
                </c:pt>
                <c:pt idx="264" formatCode="#,##0.00">
                  <c:v>963.78718000000003</c:v>
                </c:pt>
                <c:pt idx="265" formatCode="#,##0.00">
                  <c:v>969.33078000000012</c:v>
                </c:pt>
                <c:pt idx="266" formatCode="#,##0.00">
                  <c:v>973.81556</c:v>
                </c:pt>
                <c:pt idx="267" formatCode="#,##0.00">
                  <c:v>977.23044000000016</c:v>
                </c:pt>
                <c:pt idx="268" formatCode="#,##0.00">
                  <c:v>982.68156999999997</c:v>
                </c:pt>
                <c:pt idx="269" formatCode="#,##0.00">
                  <c:v>988.55719000000011</c:v>
                </c:pt>
                <c:pt idx="270" formatCode="#,##0.00">
                  <c:v>995.47961999999995</c:v>
                </c:pt>
                <c:pt idx="271" formatCode="#,##0.00">
                  <c:v>1000.08119</c:v>
                </c:pt>
                <c:pt idx="272" formatCode="#,##0.00">
                  <c:v>1004.2334900000001</c:v>
                </c:pt>
                <c:pt idx="273" formatCode="#,##0.00">
                  <c:v>1010.7925200000001</c:v>
                </c:pt>
                <c:pt idx="274" formatCode="#,##0.00">
                  <c:v>1016.28043</c:v>
                </c:pt>
                <c:pt idx="275" formatCode="#,##0.00">
                  <c:v>1021.06035</c:v>
                </c:pt>
                <c:pt idx="276" formatCode="#,##0.00">
                  <c:v>1024.8532499999999</c:v>
                </c:pt>
                <c:pt idx="277" formatCode="#,##0.00">
                  <c:v>1030.2247500000001</c:v>
                </c:pt>
                <c:pt idx="278" formatCode="#,##0.00">
                  <c:v>1036.5155500000001</c:v>
                </c:pt>
                <c:pt idx="279" formatCode="#,##0.00">
                  <c:v>1041.5456300000001</c:v>
                </c:pt>
                <c:pt idx="280" formatCode="#,##0.00">
                  <c:v>1046.37463</c:v>
                </c:pt>
                <c:pt idx="281" formatCode="#,##0.00">
                  <c:v>1050.1814999999999</c:v>
                </c:pt>
                <c:pt idx="282" formatCode="#,##0.00">
                  <c:v>1055.6491100000001</c:v>
                </c:pt>
                <c:pt idx="283" formatCode="#,##0.00">
                  <c:v>1062.95021</c:v>
                </c:pt>
                <c:pt idx="284" formatCode="#,##0.00">
                  <c:v>1068.8132599999999</c:v>
                </c:pt>
                <c:pt idx="285" formatCode="#,##0.00">
                  <c:v>1071.8856000000001</c:v>
                </c:pt>
                <c:pt idx="286" formatCode="#,##0.00">
                  <c:v>1076.8282200000001</c:v>
                </c:pt>
                <c:pt idx="287" formatCode="#,##0.00">
                  <c:v>1083.6318100000001</c:v>
                </c:pt>
                <c:pt idx="288" formatCode="#,##0.00">
                  <c:v>1088.71991</c:v>
                </c:pt>
                <c:pt idx="289" formatCode="#,##0.00">
                  <c:v>1092.34611</c:v>
                </c:pt>
                <c:pt idx="290" formatCode="#,##0.00">
                  <c:v>1095.3529699999999</c:v>
                </c:pt>
                <c:pt idx="291" formatCode="#,##0.00">
                  <c:v>1101.6680899999999</c:v>
                </c:pt>
                <c:pt idx="292" formatCode="#,##0.00">
                  <c:v>1108.6567299999999</c:v>
                </c:pt>
                <c:pt idx="293" formatCode="#,##0.00">
                  <c:v>1115.1188999999999</c:v>
                </c:pt>
                <c:pt idx="294" formatCode="#,##0.00">
                  <c:v>1117.9735900000001</c:v>
                </c:pt>
                <c:pt idx="295" formatCode="#,##0.00">
                  <c:v>1122.4642400000002</c:v>
                </c:pt>
                <c:pt idx="296" formatCode="#,##0.00">
                  <c:v>1129.55403</c:v>
                </c:pt>
                <c:pt idx="297" formatCode="#,##0.00">
                  <c:v>1134.12347</c:v>
                </c:pt>
                <c:pt idx="298" formatCode="#,##0.00">
                  <c:v>1138.58897</c:v>
                </c:pt>
                <c:pt idx="299" formatCode="#,##0.00">
                  <c:v>1142.71902</c:v>
                </c:pt>
                <c:pt idx="300" formatCode="#,##0.00">
                  <c:v>1148.34728</c:v>
                </c:pt>
                <c:pt idx="301" formatCode="#,##0.00">
                  <c:v>1155.1735900000003</c:v>
                </c:pt>
                <c:pt idx="302" formatCode="#,##0.00">
                  <c:v>1159.9433600000002</c:v>
                </c:pt>
                <c:pt idx="303" formatCode="#,##0.00">
                  <c:v>1163.8949600000001</c:v>
                </c:pt>
                <c:pt idx="304" formatCode="#,##0.00">
                  <c:v>1168.2754399999999</c:v>
                </c:pt>
                <c:pt idx="305" formatCode="#,##0.00">
                  <c:v>1174.8175100000001</c:v>
                </c:pt>
                <c:pt idx="306" formatCode="#,##0.00">
                  <c:v>1182.0465300000003</c:v>
                </c:pt>
                <c:pt idx="307" formatCode="#,##0.00">
                  <c:v>1186.71199</c:v>
                </c:pt>
                <c:pt idx="308" formatCode="#,##0.00">
                  <c:v>1189.6835599999999</c:v>
                </c:pt>
                <c:pt idx="309" formatCode="#,##0.00">
                  <c:v>1195.5070300000002</c:v>
                </c:pt>
                <c:pt idx="310" formatCode="#,##0.00">
                  <c:v>1202.5219400000001</c:v>
                </c:pt>
                <c:pt idx="311" formatCode="#,##0.00">
                  <c:v>1207.4265600000001</c:v>
                </c:pt>
                <c:pt idx="312" formatCode="#,##0.00">
                  <c:v>1211.0786499999999</c:v>
                </c:pt>
                <c:pt idx="313" formatCode="#,##0.00">
                  <c:v>1215.0228000000002</c:v>
                </c:pt>
                <c:pt idx="314" formatCode="#,##0.00">
                  <c:v>1221.6750500000001</c:v>
                </c:pt>
                <c:pt idx="315" formatCode="#,##0.00">
                  <c:v>1228.7993899999999</c:v>
                </c:pt>
                <c:pt idx="316" formatCode="#,##0.00">
                  <c:v>1234.5707</c:v>
                </c:pt>
                <c:pt idx="317" formatCode="#,##0.00">
                  <c:v>1238.1217400000003</c:v>
                </c:pt>
                <c:pt idx="318" formatCode="#,##0.00">
                  <c:v>1243.94055</c:v>
                </c:pt>
                <c:pt idx="319" formatCode="#,##0.00">
                  <c:v>1249.66409</c:v>
                </c:pt>
                <c:pt idx="320" formatCode="#,##0.00">
                  <c:v>1254.6432199999999</c:v>
                </c:pt>
                <c:pt idx="321" formatCode="#,##0.00">
                  <c:v>1258.7359200000001</c:v>
                </c:pt>
                <c:pt idx="322" formatCode="#,##0.00">
                  <c:v>1262.7169500000002</c:v>
                </c:pt>
                <c:pt idx="323" formatCode="#,##0.00">
                  <c:v>1268.2797399999999</c:v>
                </c:pt>
                <c:pt idx="324" formatCode="#,##0.00">
                  <c:v>1274.7818600000001</c:v>
                </c:pt>
                <c:pt idx="325" formatCode="#,##0.00">
                  <c:v>1280.2972500000001</c:v>
                </c:pt>
                <c:pt idx="326" formatCode="#,##0.00">
                  <c:v>1284.1709000000003</c:v>
                </c:pt>
                <c:pt idx="327" formatCode="#,##0.00">
                  <c:v>1287.8128300000001</c:v>
                </c:pt>
                <c:pt idx="328" formatCode="#,##0.00">
                  <c:v>1294.8315600000001</c:v>
                </c:pt>
                <c:pt idx="329" formatCode="#,##0.00">
                  <c:v>1301.1235700000002</c:v>
                </c:pt>
                <c:pt idx="330" formatCode="#,##0.00">
                  <c:v>1305.8443600000003</c:v>
                </c:pt>
                <c:pt idx="331" formatCode="#,##0.00">
                  <c:v>1310.6251100000002</c:v>
                </c:pt>
                <c:pt idx="332" formatCode="#,##0.00">
                  <c:v>1316.2020600000003</c:v>
                </c:pt>
                <c:pt idx="333" formatCode="#,##0.00">
                  <c:v>1321.6986300000003</c:v>
                </c:pt>
                <c:pt idx="334" formatCode="#,##0.00">
                  <c:v>1326.2402300000003</c:v>
                </c:pt>
                <c:pt idx="335" formatCode="#,##0.00">
                  <c:v>1329.6006200000002</c:v>
                </c:pt>
                <c:pt idx="336" formatCode="#,##0.00">
                  <c:v>1334.0693900000003</c:v>
                </c:pt>
                <c:pt idx="337" formatCode="#,##0.00">
                  <c:v>1341.06819</c:v>
                </c:pt>
                <c:pt idx="338" formatCode="#,##0.00">
                  <c:v>1347.13473</c:v>
                </c:pt>
                <c:pt idx="339" formatCode="#,##0.00">
                  <c:v>1353.5220200000003</c:v>
                </c:pt>
                <c:pt idx="340" formatCode="#,##0.00">
                  <c:v>1356.8542</c:v>
                </c:pt>
                <c:pt idx="341" formatCode="#,##0.00">
                  <c:v>1362.6271899999999</c:v>
                </c:pt>
                <c:pt idx="342" formatCode="#,##0.00">
                  <c:v>1367.8979099999999</c:v>
                </c:pt>
                <c:pt idx="343" formatCode="#,##0.00">
                  <c:v>1372.5372</c:v>
                </c:pt>
                <c:pt idx="344" formatCode="#,##0.00">
                  <c:v>1378.3324500000003</c:v>
                </c:pt>
                <c:pt idx="345" formatCode="#,##0.00">
                  <c:v>1382.0782300000001</c:v>
                </c:pt>
                <c:pt idx="346" formatCode="#,##0.00">
                  <c:v>1389.3800799999999</c:v>
                </c:pt>
                <c:pt idx="347" formatCode="#,##0.00">
                  <c:v>1395.2683700000002</c:v>
                </c:pt>
                <c:pt idx="348" formatCode="#,##0.00">
                  <c:v>1400.6661300000003</c:v>
                </c:pt>
                <c:pt idx="349" formatCode="#,##0.00">
                  <c:v>1404.0814700000003</c:v>
                </c:pt>
                <c:pt idx="350" formatCode="#,##0.00">
                  <c:v>1408.7214100000001</c:v>
                </c:pt>
                <c:pt idx="351" formatCode="#,##0.00">
                  <c:v>1415.5595599999999</c:v>
                </c:pt>
                <c:pt idx="352" formatCode="#,##0.00">
                  <c:v>1421.9812999999999</c:v>
                </c:pt>
                <c:pt idx="353" formatCode="#,##0.00">
                  <c:v>1426.7416700000001</c:v>
                </c:pt>
                <c:pt idx="354" formatCode="#,##0.00">
                  <c:v>1431.16526</c:v>
                </c:pt>
                <c:pt idx="355" formatCode="#,##0.00">
                  <c:v>1438.5392000000002</c:v>
                </c:pt>
                <c:pt idx="356" formatCode="#,##0.00">
                  <c:v>1443.8041500000002</c:v>
                </c:pt>
                <c:pt idx="357" formatCode="#,##0.00">
                  <c:v>1447.1767500000003</c:v>
                </c:pt>
                <c:pt idx="358" formatCode="#,##0.00">
                  <c:v>1450.7523699999999</c:v>
                </c:pt>
                <c:pt idx="359" formatCode="#,##0.00">
                  <c:v>1456.4865300000001</c:v>
                </c:pt>
                <c:pt idx="360" formatCode="#,##0.00">
                  <c:v>1465.22867</c:v>
                </c:pt>
                <c:pt idx="361" formatCode="#,##0.00">
                  <c:v>1472.0683000000001</c:v>
                </c:pt>
                <c:pt idx="362" formatCode="#,##0.00">
                  <c:v>1476.4084499999999</c:v>
                </c:pt>
                <c:pt idx="363" formatCode="#,##0.00">
                  <c:v>1480.9429600000001</c:v>
                </c:pt>
                <c:pt idx="364" formatCode="#,##0.00">
                  <c:v>1486.5716900000002</c:v>
                </c:pt>
                <c:pt idx="365" formatCode="#,##0.00">
                  <c:v>1491.68363</c:v>
                </c:pt>
                <c:pt idx="366" formatCode="#,##0.00">
                  <c:v>1496.9724200000001</c:v>
                </c:pt>
                <c:pt idx="367" formatCode="#,##0.00">
                  <c:v>1500.63597</c:v>
                </c:pt>
                <c:pt idx="368" formatCode="#,##0.00">
                  <c:v>1505.7929800000002</c:v>
                </c:pt>
                <c:pt idx="369" formatCode="#,##0.00">
                  <c:v>1513.3779500000001</c:v>
                </c:pt>
                <c:pt idx="370" formatCode="#,##0.00">
                  <c:v>1519.16733</c:v>
                </c:pt>
                <c:pt idx="371" formatCode="#,##0.00">
                  <c:v>1525.05441</c:v>
                </c:pt>
                <c:pt idx="372" formatCode="#,##0.00">
                  <c:v>1528.4265399999999</c:v>
                </c:pt>
                <c:pt idx="373" formatCode="#,##0.00">
                  <c:v>1534.6354799999999</c:v>
                </c:pt>
                <c:pt idx="374" formatCode="#,##0.00">
                  <c:v>1540.2868400000002</c:v>
                </c:pt>
                <c:pt idx="375" formatCode="#,##0.00">
                  <c:v>1547.91446</c:v>
                </c:pt>
                <c:pt idx="376" formatCode="#,##0.00">
                  <c:v>1552.6011599999999</c:v>
                </c:pt>
                <c:pt idx="377" formatCode="#,##0.00">
                  <c:v>1557.7414100000001</c:v>
                </c:pt>
                <c:pt idx="378" formatCode="#,##0.00">
                  <c:v>1563.73531</c:v>
                </c:pt>
                <c:pt idx="379" formatCode="#,##0.00">
                  <c:v>1569.5342800000001</c:v>
                </c:pt>
                <c:pt idx="380" formatCode="#,##0.00">
                  <c:v>1572.9056700000001</c:v>
                </c:pt>
                <c:pt idx="381" formatCode="#,##0.00">
                  <c:v>1577.8942</c:v>
                </c:pt>
                <c:pt idx="382" formatCode="#,##0.00">
                  <c:v>1583.8474000000001</c:v>
                </c:pt>
                <c:pt idx="383" formatCode="#,##0.00">
                  <c:v>1591.3389600000003</c:v>
                </c:pt>
                <c:pt idx="384" formatCode="#,##0.00">
                  <c:v>1598.82475</c:v>
                </c:pt>
                <c:pt idx="385" formatCode="#,##0.00">
                  <c:v>1604.3001800000002</c:v>
                </c:pt>
                <c:pt idx="386" formatCode="#,##0.00">
                  <c:v>1608.9292200000002</c:v>
                </c:pt>
                <c:pt idx="387" formatCode="#,##0.00">
                  <c:v>1614.84592</c:v>
                </c:pt>
                <c:pt idx="388" formatCode="#,##0.00">
                  <c:v>1620.8326400000001</c:v>
                </c:pt>
                <c:pt idx="389" formatCode="#,##0.00">
                  <c:v>1626.3389999999999</c:v>
                </c:pt>
                <c:pt idx="390" formatCode="#,##0.00">
                  <c:v>1630.3434999999999</c:v>
                </c:pt>
                <c:pt idx="391" formatCode="#,##0.00">
                  <c:v>1636.21567</c:v>
                </c:pt>
                <c:pt idx="392" formatCode="#,##0.00">
                  <c:v>1643.7597600000001</c:v>
                </c:pt>
                <c:pt idx="393" formatCode="#,##0.00">
                  <c:v>1650.6742700000002</c:v>
                </c:pt>
                <c:pt idx="394" formatCode="#,##0.00">
                  <c:v>1654.93283</c:v>
                </c:pt>
                <c:pt idx="395" formatCode="#,##0.00">
                  <c:v>1658.7857200000003</c:v>
                </c:pt>
                <c:pt idx="396" formatCode="#,##0.00">
                  <c:v>1666.2023999999999</c:v>
                </c:pt>
                <c:pt idx="397" formatCode="#,##0.00">
                  <c:v>1674.19352</c:v>
                </c:pt>
                <c:pt idx="398" formatCode="#,##0.00">
                  <c:v>1681.1346600000002</c:v>
                </c:pt>
                <c:pt idx="399" formatCode="#,##0.00">
                  <c:v>1683.76397</c:v>
                </c:pt>
                <c:pt idx="400" formatCode="#,##0.00">
                  <c:v>1689.64714</c:v>
                </c:pt>
                <c:pt idx="401" formatCode="#,##0.00">
                  <c:v>1696.4556600000003</c:v>
                </c:pt>
                <c:pt idx="402" formatCode="#,##0.00">
                  <c:v>1700.9498599999999</c:v>
                </c:pt>
                <c:pt idx="403" formatCode="#,##0.00">
                  <c:v>1706.1051</c:v>
                </c:pt>
                <c:pt idx="404" formatCode="#,##0.00">
                  <c:v>1710.5177000000001</c:v>
                </c:pt>
                <c:pt idx="405" formatCode="#,##0.00">
                  <c:v>1717.7466300000001</c:v>
                </c:pt>
                <c:pt idx="406" formatCode="#,##0.00">
                  <c:v>1725.2778599999999</c:v>
                </c:pt>
                <c:pt idx="407" formatCode="#,##0.00">
                  <c:v>1732.5557799999999</c:v>
                </c:pt>
                <c:pt idx="408" formatCode="#,##0.00">
                  <c:v>1736.9786300000003</c:v>
                </c:pt>
                <c:pt idx="409" formatCode="#,##0.00">
                  <c:v>1741.7687900000003</c:v>
                </c:pt>
                <c:pt idx="410" formatCode="#,##0.00">
                  <c:v>1748.7060300000003</c:v>
                </c:pt>
                <c:pt idx="411" formatCode="#,##0.00">
                  <c:v>1755.6507099999999</c:v>
                </c:pt>
                <c:pt idx="412" formatCode="#,##0.00">
                  <c:v>1760.6485600000001</c:v>
                </c:pt>
                <c:pt idx="413" formatCode="#,##0.00">
                  <c:v>1763.8189700000003</c:v>
                </c:pt>
                <c:pt idx="414" formatCode="#,##0.00">
                  <c:v>1771.0419400000001</c:v>
                </c:pt>
                <c:pt idx="415" formatCode="#,##0.00">
                  <c:v>1778.2300700000001</c:v>
                </c:pt>
                <c:pt idx="416" formatCode="#,##0.00">
                  <c:v>1785.1721500000003</c:v>
                </c:pt>
                <c:pt idx="417" formatCode="#,##0.00">
                  <c:v>1789.3675699999999</c:v>
                </c:pt>
                <c:pt idx="418" formatCode="#,##0.00">
                  <c:v>1793.7703100000001</c:v>
                </c:pt>
                <c:pt idx="419" formatCode="#,##0.00">
                  <c:v>1802.8462300000001</c:v>
                </c:pt>
                <c:pt idx="420" formatCode="#,##0.00">
                  <c:v>1811.0739100000003</c:v>
                </c:pt>
                <c:pt idx="421" formatCode="#,##0.00">
                  <c:v>1817.2849000000003</c:v>
                </c:pt>
                <c:pt idx="422" formatCode="#,##0.00">
                  <c:v>1820.2425900000001</c:v>
                </c:pt>
                <c:pt idx="423" formatCode="#,##0.00">
                  <c:v>1825.2750900000003</c:v>
                </c:pt>
                <c:pt idx="424" formatCode="#,##0.00">
                  <c:v>1831.384</c:v>
                </c:pt>
                <c:pt idx="425" formatCode="#,##0.00">
                  <c:v>1836.31908</c:v>
                </c:pt>
                <c:pt idx="426" formatCode="#,##0.00">
                  <c:v>1842.6507700000002</c:v>
                </c:pt>
                <c:pt idx="427" formatCode="#,##0.00">
                  <c:v>1848.4382000000001</c:v>
                </c:pt>
                <c:pt idx="428" formatCode="#,##0.00">
                  <c:v>1856.53549</c:v>
                </c:pt>
                <c:pt idx="429" formatCode="#,##0.00">
                  <c:v>1864.65345</c:v>
                </c:pt>
                <c:pt idx="430" formatCode="#,##0.00">
                  <c:v>1871.1062100000001</c:v>
                </c:pt>
                <c:pt idx="431" formatCode="#,##0.00">
                  <c:v>1874.7391200000002</c:v>
                </c:pt>
                <c:pt idx="432" formatCode="#,##0.00">
                  <c:v>1880.6166900000001</c:v>
                </c:pt>
                <c:pt idx="433" formatCode="#,##0.00">
                  <c:v>1887.1828900000003</c:v>
                </c:pt>
                <c:pt idx="434" formatCode="#,##0.00">
                  <c:v>1894.2113999999999</c:v>
                </c:pt>
                <c:pt idx="435" formatCode="#,##0.00">
                  <c:v>1898.75532</c:v>
                </c:pt>
                <c:pt idx="436" formatCode="#,##0.00">
                  <c:v>1903.7008300000002</c:v>
                </c:pt>
                <c:pt idx="437" formatCode="#,##0.00">
                  <c:v>1910.1135400000001</c:v>
                </c:pt>
                <c:pt idx="438" formatCode="#,##0.00">
                  <c:v>1917.9280799999999</c:v>
                </c:pt>
                <c:pt idx="439" formatCode="#,##0.00">
                  <c:v>1924.6149800000001</c:v>
                </c:pt>
                <c:pt idx="440" formatCode="#,##0.00">
                  <c:v>1929.0836500000003</c:v>
                </c:pt>
                <c:pt idx="441" formatCode="#,##0.00">
                  <c:v>1934.8742400000001</c:v>
                </c:pt>
                <c:pt idx="442" formatCode="#,##0.00">
                  <c:v>1943.7832800000001</c:v>
                </c:pt>
                <c:pt idx="443" formatCode="#,##0.00">
                  <c:v>1950.6938800000003</c:v>
                </c:pt>
                <c:pt idx="444" formatCode="#,##0.00">
                  <c:v>1955.1971900000001</c:v>
                </c:pt>
                <c:pt idx="445" formatCode="#,##0.00">
                  <c:v>1959.6073800000001</c:v>
                </c:pt>
                <c:pt idx="446" formatCode="#,##0.00">
                  <c:v>1965.1517300000003</c:v>
                </c:pt>
                <c:pt idx="447" formatCode="#,##0.00">
                  <c:v>1970.6703700000003</c:v>
                </c:pt>
                <c:pt idx="448" formatCode="#,##0.00">
                  <c:v>1978.0440300000002</c:v>
                </c:pt>
                <c:pt idx="449" formatCode="#,##0.00">
                  <c:v>1982.78502</c:v>
                </c:pt>
                <c:pt idx="450" formatCode="#,##0.00">
                  <c:v>1987.9778800000001</c:v>
                </c:pt>
                <c:pt idx="451" formatCode="#,##0.00">
                  <c:v>1996.5620699999999</c:v>
                </c:pt>
                <c:pt idx="452" formatCode="#,##0.00">
                  <c:v>2004.6066500000002</c:v>
                </c:pt>
                <c:pt idx="453" formatCode="#,##0.00">
                  <c:v>2011.1257200000002</c:v>
                </c:pt>
                <c:pt idx="454" formatCode="#,##0.00">
                  <c:v>2014.9335300000002</c:v>
                </c:pt>
                <c:pt idx="455" formatCode="#,##0.00">
                  <c:v>2020.1889799999999</c:v>
                </c:pt>
                <c:pt idx="456" formatCode="#,##0.00">
                  <c:v>2027.2301500000001</c:v>
                </c:pt>
                <c:pt idx="457" formatCode="#,##0.00">
                  <c:v>2033.50242</c:v>
                </c:pt>
                <c:pt idx="458" formatCode="#,##0.00">
                  <c:v>2037.6034100000002</c:v>
                </c:pt>
                <c:pt idx="459" formatCode="#,##0.00">
                  <c:v>2043.0738100000001</c:v>
                </c:pt>
                <c:pt idx="460" formatCode="#,##0.00">
                  <c:v>2050.9703100000002</c:v>
                </c:pt>
                <c:pt idx="461" formatCode="#,##0.00">
                  <c:v>2059.0988900000002</c:v>
                </c:pt>
                <c:pt idx="462" formatCode="#,##0.00">
                  <c:v>2064.7076900000002</c:v>
                </c:pt>
                <c:pt idx="463" formatCode="#,##0.00">
                  <c:v>2068.0354900000002</c:v>
                </c:pt>
                <c:pt idx="464" formatCode="#,##0.00">
                  <c:v>2075.2903099999999</c:v>
                </c:pt>
                <c:pt idx="465" formatCode="#,##0.00">
                  <c:v>2084.2379000000001</c:v>
                </c:pt>
                <c:pt idx="466" formatCode="#,##0.00">
                  <c:v>2091.0693299999998</c:v>
                </c:pt>
                <c:pt idx="467" formatCode="#,##0.00">
                  <c:v>2096.33</c:v>
                </c:pt>
                <c:pt idx="468" formatCode="#,##0.00">
                  <c:v>2100.0212099999999</c:v>
                </c:pt>
                <c:pt idx="469" formatCode="#,##0.00">
                  <c:v>2105.6432300000001</c:v>
                </c:pt>
                <c:pt idx="470" formatCode="#,##0.00">
                  <c:v>2111.5314199999998</c:v>
                </c:pt>
                <c:pt idx="471" formatCode="#,##0.00">
                  <c:v>2117.4926300000002</c:v>
                </c:pt>
                <c:pt idx="472" formatCode="#,##0.00">
                  <c:v>2122.4470799999999</c:v>
                </c:pt>
                <c:pt idx="473" formatCode="#,##0.00">
                  <c:v>2128.6426099999999</c:v>
                </c:pt>
                <c:pt idx="474" formatCode="#,##0.00">
                  <c:v>2136.6132400000001</c:v>
                </c:pt>
                <c:pt idx="475" formatCode="#,##0.00">
                  <c:v>2145.4474</c:v>
                </c:pt>
                <c:pt idx="476" formatCode="#,##0.00">
                  <c:v>2151.89401</c:v>
                </c:pt>
                <c:pt idx="477" formatCode="#,##0.00">
                  <c:v>2154.9155900000001</c:v>
                </c:pt>
                <c:pt idx="478" formatCode="#,##0.00">
                  <c:v>2159.9829199999999</c:v>
                </c:pt>
                <c:pt idx="479" formatCode="#,##0.00">
                  <c:v>2166.7344499999999</c:v>
                </c:pt>
                <c:pt idx="480" formatCode="#,##0.00">
                  <c:v>2174.50317</c:v>
                </c:pt>
                <c:pt idx="481" formatCode="#,##0.00">
                  <c:v>2179.23522</c:v>
                </c:pt>
                <c:pt idx="482" formatCode="#,##0.00">
                  <c:v>2183.55618</c:v>
                </c:pt>
                <c:pt idx="483" formatCode="#,##0.00">
                  <c:v>2191.3943800000002</c:v>
                </c:pt>
                <c:pt idx="484" formatCode="#,##0.00">
                  <c:v>2198.9956499999998</c:v>
                </c:pt>
                <c:pt idx="485" formatCode="#,##0.00">
                  <c:v>2205.0367700000002</c:v>
                </c:pt>
                <c:pt idx="486" formatCode="#,##0.00">
                  <c:v>2209.6415999999999</c:v>
                </c:pt>
                <c:pt idx="487" formatCode="#,##0.00">
                  <c:v>2216.80962</c:v>
                </c:pt>
                <c:pt idx="488" formatCode="#,##0.00">
                  <c:v>2225.8788300000001</c:v>
                </c:pt>
                <c:pt idx="489" formatCode="#,##0.00">
                  <c:v>2233.2901099999999</c:v>
                </c:pt>
                <c:pt idx="490" formatCode="#,##0.00">
                  <c:v>2238.0797200000002</c:v>
                </c:pt>
                <c:pt idx="491" formatCode="#,##0.00">
                  <c:v>2242.4653199999998</c:v>
                </c:pt>
                <c:pt idx="492" formatCode="#,##0.00">
                  <c:v>2248.3704600000001</c:v>
                </c:pt>
                <c:pt idx="493" formatCode="#,##0.00">
                  <c:v>2253.8935799999999</c:v>
                </c:pt>
                <c:pt idx="494" formatCode="#,##0.00">
                  <c:v>2261.61033</c:v>
                </c:pt>
                <c:pt idx="495" formatCode="#,##0.00">
                  <c:v>2266.6890199999998</c:v>
                </c:pt>
                <c:pt idx="496" formatCode="#,##0.00">
                  <c:v>2274.0244899999998</c:v>
                </c:pt>
                <c:pt idx="497" formatCode="#,##0.00">
                  <c:v>2282.9234600000004</c:v>
                </c:pt>
                <c:pt idx="498" formatCode="#,##0.00">
                  <c:v>2290.5750200000002</c:v>
                </c:pt>
                <c:pt idx="499" formatCode="#,##0.00">
                  <c:v>2294.2589600000001</c:v>
                </c:pt>
                <c:pt idx="500" formatCode="#,##0.00">
                  <c:v>2298.4221600000005</c:v>
                </c:pt>
                <c:pt idx="501" formatCode="#,##0.00">
                  <c:v>2304.86114</c:v>
                </c:pt>
                <c:pt idx="502" formatCode="#,##0.00">
                  <c:v>2311.6851200000006</c:v>
                </c:pt>
                <c:pt idx="503" formatCode="#,##0.00">
                  <c:v>2319.20741</c:v>
                </c:pt>
                <c:pt idx="504" formatCode="#,##0.00">
                  <c:v>2323.72507</c:v>
                </c:pt>
                <c:pt idx="505" formatCode="#,##0.00">
                  <c:v>2329.6143900000006</c:v>
                </c:pt>
                <c:pt idx="506" formatCode="#,##0.00">
                  <c:v>2337.2491799999998</c:v>
                </c:pt>
                <c:pt idx="507" formatCode="#,##0.00">
                  <c:v>2344.2055999999998</c:v>
                </c:pt>
                <c:pt idx="508" formatCode="#,##0.00">
                  <c:v>2349.13249</c:v>
                </c:pt>
                <c:pt idx="509" formatCode="#,##0.00">
                  <c:v>2354.23036</c:v>
                </c:pt>
                <c:pt idx="510" formatCode="#,##0.00">
                  <c:v>2361.1156299999998</c:v>
                </c:pt>
                <c:pt idx="511" formatCode="#,##0.00">
                  <c:v>2369.7894099999999</c:v>
                </c:pt>
                <c:pt idx="512" formatCode="#,##0.00">
                  <c:v>2376.7283200000002</c:v>
                </c:pt>
                <c:pt idx="513" formatCode="#,##0.00">
                  <c:v>2380.2746100000004</c:v>
                </c:pt>
                <c:pt idx="514" formatCode="#,##0.00">
                  <c:v>2384.6063800000002</c:v>
                </c:pt>
                <c:pt idx="515" formatCode="#,##0.00">
                  <c:v>2390.8639300000004</c:v>
                </c:pt>
                <c:pt idx="516" formatCode="#,##0.00">
                  <c:v>2397.5856600000002</c:v>
                </c:pt>
                <c:pt idx="517" formatCode="#,##0.00">
                  <c:v>2404.1503699999998</c:v>
                </c:pt>
                <c:pt idx="518" formatCode="#,##0.00">
                  <c:v>2409.0036700000005</c:v>
                </c:pt>
                <c:pt idx="519" formatCode="#,##0.00">
                  <c:v>2417.35</c:v>
                </c:pt>
                <c:pt idx="520" formatCode="#,##0.00">
                  <c:v>2426.6401300000002</c:v>
                </c:pt>
                <c:pt idx="521" formatCode="#,##0.00">
                  <c:v>2433.5045400000004</c:v>
                </c:pt>
                <c:pt idx="522" formatCode="#,##0.00">
                  <c:v>2436.3756200000003</c:v>
                </c:pt>
                <c:pt idx="523" formatCode="#,##0.00">
                  <c:v>2440.7969800000005</c:v>
                </c:pt>
                <c:pt idx="524" formatCode="#,##0.00">
                  <c:v>2448.5142900000001</c:v>
                </c:pt>
                <c:pt idx="525" formatCode="#,##0.00">
                  <c:v>2456.5665100000006</c:v>
                </c:pt>
                <c:pt idx="526" formatCode="#,##0.00">
                  <c:v>2462.95966</c:v>
                </c:pt>
                <c:pt idx="527" formatCode="#,##0.00">
                  <c:v>2467.6444000000006</c:v>
                </c:pt>
                <c:pt idx="528" formatCode="#,##0.00">
                  <c:v>2473.7639399999998</c:v>
                </c:pt>
                <c:pt idx="529" formatCode="#,##0.00">
                  <c:v>2480.6032000000005</c:v>
                </c:pt>
                <c:pt idx="530" formatCode="#,##0.00">
                  <c:v>2487.3545399999998</c:v>
                </c:pt>
                <c:pt idx="531" formatCode="#,##0.00">
                  <c:v>2493.8676500000001</c:v>
                </c:pt>
                <c:pt idx="532" formatCode="#,##0.00">
                  <c:v>2498.28026</c:v>
                </c:pt>
                <c:pt idx="533" formatCode="#,##0.00">
                  <c:v>2505.6401300000002</c:v>
                </c:pt>
                <c:pt idx="534" formatCode="#,##0.00">
                  <c:v>2513.4971399999999</c:v>
                </c:pt>
                <c:pt idx="535" formatCode="#,##0.00">
                  <c:v>2520.59978</c:v>
                </c:pt>
                <c:pt idx="536" formatCode="#,##0.00">
                  <c:v>2523.4246600000006</c:v>
                </c:pt>
                <c:pt idx="537" formatCode="#,##0.00">
                  <c:v>2528.1447899999998</c:v>
                </c:pt>
                <c:pt idx="538" formatCode="#,##0.00">
                  <c:v>2534.0611100000001</c:v>
                </c:pt>
                <c:pt idx="539" formatCode="#,##0.00">
                  <c:v>2541.3652900000002</c:v>
                </c:pt>
                <c:pt idx="540" formatCode="#,##0.00">
                  <c:v>2549.1516999999999</c:v>
                </c:pt>
                <c:pt idx="541" formatCode="#,##0.00">
                  <c:v>2554.6832000000004</c:v>
                </c:pt>
                <c:pt idx="542" formatCode="#,##0.00">
                  <c:v>2562.75963</c:v>
                </c:pt>
                <c:pt idx="543" formatCode="#,##0.00">
                  <c:v>2570.5853499999998</c:v>
                </c:pt>
                <c:pt idx="544" formatCode="#,##0.00">
                  <c:v>2576.5338900000002</c:v>
                </c:pt>
                <c:pt idx="545" formatCode="#,##0.00">
                  <c:v>2579.42155</c:v>
                </c:pt>
                <c:pt idx="546" formatCode="#,##0.00">
                  <c:v>2584.84483</c:v>
                </c:pt>
                <c:pt idx="547" formatCode="#,##0.00">
                  <c:v>2593.6458299999999</c:v>
                </c:pt>
                <c:pt idx="548" formatCode="#,##0.00">
                  <c:v>2599.3520400000002</c:v>
                </c:pt>
                <c:pt idx="549" formatCode="#,##0.00">
                  <c:v>2606.3183300000001</c:v>
                </c:pt>
                <c:pt idx="550" formatCode="#,##0.00">
                  <c:v>2611.30575</c:v>
                </c:pt>
                <c:pt idx="551" formatCode="#,##0.00">
                  <c:v>2618.3573500000002</c:v>
                </c:pt>
                <c:pt idx="552" formatCode="#,##0.00">
                  <c:v>2624.2103400000001</c:v>
                </c:pt>
                <c:pt idx="553" formatCode="#,##0.00">
                  <c:v>2631.1116299999999</c:v>
                </c:pt>
                <c:pt idx="554" formatCode="#,##0.00">
                  <c:v>2637.2678600000004</c:v>
                </c:pt>
                <c:pt idx="555" formatCode="#,##0.00">
                  <c:v>2642.8699499999998</c:v>
                </c:pt>
                <c:pt idx="556" formatCode="#,##0.00">
                  <c:v>2651.5102000000002</c:v>
                </c:pt>
                <c:pt idx="557" formatCode="#,##0.00">
                  <c:v>2659.1781500000002</c:v>
                </c:pt>
                <c:pt idx="558" formatCode="#,##0.00">
                  <c:v>2663.6613499999999</c:v>
                </c:pt>
                <c:pt idx="559" formatCode="#,##0.00">
                  <c:v>2665.2820400000001</c:v>
                </c:pt>
                <c:pt idx="560" formatCode="#,##0.00">
                  <c:v>2670.1744600000006</c:v>
                </c:pt>
                <c:pt idx="561" formatCode="#,##0.00">
                  <c:v>2677.848</c:v>
                </c:pt>
                <c:pt idx="562" formatCode="#,##0.00">
                  <c:v>2685.0910899999999</c:v>
                </c:pt>
                <c:pt idx="563" formatCode="#,##0.00">
                  <c:v>2690.2006900000001</c:v>
                </c:pt>
                <c:pt idx="564" formatCode="#,##0.00">
                  <c:v>2697.2077800000002</c:v>
                </c:pt>
                <c:pt idx="565" formatCode="#,##0.00">
                  <c:v>2705.5861400000003</c:v>
                </c:pt>
                <c:pt idx="566" formatCode="#,##0.00">
                  <c:v>2712.9262699999999</c:v>
                </c:pt>
                <c:pt idx="567" formatCode="#,##0.00">
                  <c:v>2718.018</c:v>
                </c:pt>
                <c:pt idx="568" formatCode="#,##0.00">
                  <c:v>2722.2009400000006</c:v>
                </c:pt>
                <c:pt idx="569" formatCode="#,##0.00">
                  <c:v>2727.4649599999998</c:v>
                </c:pt>
                <c:pt idx="570" formatCode="#,##0.00">
                  <c:v>2735.5203400000005</c:v>
                </c:pt>
                <c:pt idx="571" formatCode="#,##0.00">
                  <c:v>2742.19643</c:v>
                </c:pt>
                <c:pt idx="572" formatCode="#,##0.00">
                  <c:v>2747.9568500000005</c:v>
                </c:pt>
                <c:pt idx="573" formatCode="#,##0.00">
                  <c:v>2751.2075400000003</c:v>
                </c:pt>
                <c:pt idx="574" formatCode="#,##0.00">
                  <c:v>2758.9507400000002</c:v>
                </c:pt>
                <c:pt idx="575" formatCode="#,##0.00">
                  <c:v>2765.9986199999998</c:v>
                </c:pt>
                <c:pt idx="576" formatCode="#,##0.00">
                  <c:v>2773.7960200000002</c:v>
                </c:pt>
                <c:pt idx="577" formatCode="#,##0.00">
                  <c:v>2779.2217200000005</c:v>
                </c:pt>
                <c:pt idx="578" formatCode="#,##0.00">
                  <c:v>2785.3271</c:v>
                </c:pt>
                <c:pt idx="579" formatCode="#,##0.00">
                  <c:v>2792.4908300000002</c:v>
                </c:pt>
                <c:pt idx="580" formatCode="#,##0.00">
                  <c:v>2799.4258300000001</c:v>
                </c:pt>
                <c:pt idx="581" formatCode="#,##0.00">
                  <c:v>2804.7572799999998</c:v>
                </c:pt>
                <c:pt idx="582" formatCode="#,##0.00">
                  <c:v>2807.4404199999999</c:v>
                </c:pt>
                <c:pt idx="583" formatCode="#,##0.00">
                  <c:v>2812.7388999999998</c:v>
                </c:pt>
                <c:pt idx="584" formatCode="#,##0.00">
                  <c:v>2820.2485300000003</c:v>
                </c:pt>
                <c:pt idx="585" formatCode="#,##0.00">
                  <c:v>2828.9774400000001</c:v>
                </c:pt>
                <c:pt idx="586" formatCode="#,##0.00">
                  <c:v>2834.0565000000001</c:v>
                </c:pt>
                <c:pt idx="587" formatCode="#,##0.00">
                  <c:v>2839.2015000000001</c:v>
                </c:pt>
                <c:pt idx="588" formatCode="#,##0.00">
                  <c:v>2847.4291800000001</c:v>
                </c:pt>
                <c:pt idx="589" formatCode="#,##0.00">
                  <c:v>2854.7977999999998</c:v>
                </c:pt>
                <c:pt idx="590" formatCode="#,##0.00">
                  <c:v>2861.01755</c:v>
                </c:pt>
                <c:pt idx="591" formatCode="#,##0.00">
                  <c:v>2863.8958899999998</c:v>
                </c:pt>
                <c:pt idx="592" formatCode="#,##0.00">
                  <c:v>2869.5967000000001</c:v>
                </c:pt>
                <c:pt idx="593" formatCode="#,##0.00">
                  <c:v>2877.2302000000004</c:v>
                </c:pt>
                <c:pt idx="594" formatCode="#,##0.00">
                  <c:v>2883.3309199999999</c:v>
                </c:pt>
                <c:pt idx="595" formatCode="#,##0.00">
                  <c:v>2888.3801800000001</c:v>
                </c:pt>
                <c:pt idx="596" formatCode="#,##0.00">
                  <c:v>2893.8990100000001</c:v>
                </c:pt>
                <c:pt idx="597" formatCode="#,##0.00">
                  <c:v>2900.5367299999998</c:v>
                </c:pt>
                <c:pt idx="598" formatCode="#,##0.00">
                  <c:v>2907.6104999999998</c:v>
                </c:pt>
                <c:pt idx="599" formatCode="#,##0.00">
                  <c:v>2915.3404799999998</c:v>
                </c:pt>
                <c:pt idx="600" formatCode="#,##0.00">
                  <c:v>2920.2563700000001</c:v>
                </c:pt>
                <c:pt idx="601" formatCode="#,##0.00">
                  <c:v>2926.0827199999999</c:v>
                </c:pt>
                <c:pt idx="602" formatCode="#,##0.00">
                  <c:v>2934.6814400000003</c:v>
                </c:pt>
                <c:pt idx="603" formatCode="#,##0.00">
                  <c:v>2940.02313</c:v>
                </c:pt>
                <c:pt idx="604" formatCode="#,##0.00">
                  <c:v>2943.1272300000001</c:v>
                </c:pt>
                <c:pt idx="605" formatCode="#,##0.00">
                  <c:v>2945.7842900000001</c:v>
                </c:pt>
                <c:pt idx="606" formatCode="#,##0.00">
                  <c:v>2951.8833399999999</c:v>
                </c:pt>
                <c:pt idx="607" formatCode="#,##0.00">
                  <c:v>2958.54304</c:v>
                </c:pt>
                <c:pt idx="608" formatCode="#,##0.00">
                  <c:v>2966.2299899999998</c:v>
                </c:pt>
                <c:pt idx="609" formatCode="#,##0.00">
                  <c:v>2971.9762500000006</c:v>
                </c:pt>
                <c:pt idx="610" formatCode="#,##0.00">
                  <c:v>2977.6347800000003</c:v>
                </c:pt>
                <c:pt idx="611" formatCode="#,##0.00">
                  <c:v>2985.3545100000001</c:v>
                </c:pt>
                <c:pt idx="612" formatCode="#,##0.00">
                  <c:v>2992.7693300000001</c:v>
                </c:pt>
                <c:pt idx="613" formatCode="#,##0.00">
                  <c:v>2997.6624999999999</c:v>
                </c:pt>
                <c:pt idx="614" formatCode="#,##0.00">
                  <c:v>3001.0778500000001</c:v>
                </c:pt>
                <c:pt idx="615" formatCode="#,##0.00">
                  <c:v>3005.9130900000005</c:v>
                </c:pt>
                <c:pt idx="616" formatCode="#,##0.00">
                  <c:v>3013.7676700000006</c:v>
                </c:pt>
                <c:pt idx="617" formatCode="#,##0.00">
                  <c:v>3019.2552099999998</c:v>
                </c:pt>
                <c:pt idx="618" formatCode="#,##0.00">
                  <c:v>3023.9900600000001</c:v>
                </c:pt>
                <c:pt idx="619" formatCode="#,##0.00">
                  <c:v>3027.6931800000007</c:v>
                </c:pt>
                <c:pt idx="620" formatCode="#,##0.00">
                  <c:v>3034.69002</c:v>
                </c:pt>
                <c:pt idx="621" formatCode="#,##0.00">
                  <c:v>3042.9726500000002</c:v>
                </c:pt>
                <c:pt idx="622" formatCode="#,##0.00">
                  <c:v>3050.5897500000005</c:v>
                </c:pt>
                <c:pt idx="623" formatCode="#,##0.00">
                  <c:v>3054.6126899999999</c:v>
                </c:pt>
                <c:pt idx="624" formatCode="#,##0.00">
                  <c:v>3060.3269100000002</c:v>
                </c:pt>
                <c:pt idx="625" formatCode="#,##0.00">
                  <c:v>3068.6589000000004</c:v>
                </c:pt>
                <c:pt idx="626" formatCode="#,##0.00">
                  <c:v>3074.59105</c:v>
                </c:pt>
                <c:pt idx="627" formatCode="#,##0.00">
                  <c:v>3077.2388000000001</c:v>
                </c:pt>
                <c:pt idx="628" formatCode="#,##0.00">
                  <c:v>3080.3851800000002</c:v>
                </c:pt>
                <c:pt idx="629" formatCode="#,##0.00">
                  <c:v>3086.38699</c:v>
                </c:pt>
                <c:pt idx="630" formatCode="#,##0.00">
                  <c:v>3094.50272</c:v>
                </c:pt>
                <c:pt idx="631" formatCode="#,##0.00">
                  <c:v>3102.70712</c:v>
                </c:pt>
                <c:pt idx="632" formatCode="#,##0.00">
                  <c:v>3107.9789599999999</c:v>
                </c:pt>
                <c:pt idx="633" formatCode="#,##0.00">
                  <c:v>3113.23684</c:v>
                </c:pt>
                <c:pt idx="634" formatCode="#,##0.00">
                  <c:v>3120.1427800000006</c:v>
                </c:pt>
                <c:pt idx="635" formatCode="#,##0.00">
                  <c:v>3125.3542800000005</c:v>
                </c:pt>
                <c:pt idx="636" formatCode="#,##0.00">
                  <c:v>3128.4198200000005</c:v>
                </c:pt>
                <c:pt idx="637" formatCode="#,##0.00">
                  <c:v>3132.7258800000004</c:v>
                </c:pt>
                <c:pt idx="638" formatCode="#,##0.00">
                  <c:v>3138.8651599999998</c:v>
                </c:pt>
                <c:pt idx="639" formatCode="#,##0.00">
                  <c:v>3144.19121</c:v>
                </c:pt>
                <c:pt idx="640" formatCode="#,##0.00">
                  <c:v>3149.8268200000002</c:v>
                </c:pt>
                <c:pt idx="641" formatCode="#,##0.00">
                  <c:v>3153.7767500000004</c:v>
                </c:pt>
                <c:pt idx="642" formatCode="#,##0.00">
                  <c:v>3157.3221100000005</c:v>
                </c:pt>
                <c:pt idx="643" formatCode="#,##0.00">
                  <c:v>3164.2414600000002</c:v>
                </c:pt>
                <c:pt idx="644" formatCode="#,##0.00">
                  <c:v>3171.03676</c:v>
                </c:pt>
                <c:pt idx="645" formatCode="#,##0.00">
                  <c:v>3177.3094099999998</c:v>
                </c:pt>
                <c:pt idx="646" formatCode="#,##0.00">
                  <c:v>3182.0472300000001</c:v>
                </c:pt>
                <c:pt idx="647" formatCode="#,##0.00">
                  <c:v>3188.1418100000005</c:v>
                </c:pt>
                <c:pt idx="648" formatCode="#,##0.00">
                  <c:v>3193.4678600000007</c:v>
                </c:pt>
                <c:pt idx="649" formatCode="#,##0.00">
                  <c:v>3198.8941100000002</c:v>
                </c:pt>
                <c:pt idx="650" formatCode="#,##0.00">
                  <c:v>3199.9565699999998</c:v>
                </c:pt>
                <c:pt idx="651" formatCode="#,##0.00">
                  <c:v>3203.2519600000001</c:v>
                </c:pt>
                <c:pt idx="652" formatCode="#,##0.00">
                  <c:v>3210.4268699999998</c:v>
                </c:pt>
                <c:pt idx="653" formatCode="#,##0.00">
                  <c:v>3217.6259900000005</c:v>
                </c:pt>
                <c:pt idx="654" formatCode="#,##0.00">
                  <c:v>3224.8366599999999</c:v>
                </c:pt>
                <c:pt idx="655" formatCode="#,##0.00">
                  <c:v>3228.7247499999999</c:v>
                </c:pt>
                <c:pt idx="656" formatCode="#,##0.00">
                  <c:v>3234.0735200000004</c:v>
                </c:pt>
                <c:pt idx="657" formatCode="#,##0.00">
                  <c:v>3239.4539600000003</c:v>
                </c:pt>
                <c:pt idx="658" formatCode="#,##0.00">
                  <c:v>3244.4097099999999</c:v>
                </c:pt>
                <c:pt idx="659" formatCode="#,##0.00">
                  <c:v>3248.6781500000002</c:v>
                </c:pt>
                <c:pt idx="660" formatCode="#,##0.00">
                  <c:v>3251.6662000000001</c:v>
                </c:pt>
                <c:pt idx="661" formatCode="#,##0.00">
                  <c:v>3257.1483400000002</c:v>
                </c:pt>
                <c:pt idx="662" formatCode="#,##0.00">
                  <c:v>3264.0721600000002</c:v>
                </c:pt>
                <c:pt idx="663" formatCode="#,##0.00">
                  <c:v>3270.0199600000001</c:v>
                </c:pt>
                <c:pt idx="664" formatCode="#,##0.00">
                  <c:v>3273.6800600000006</c:v>
                </c:pt>
                <c:pt idx="665" formatCode="#,##0.00">
                  <c:v>3275.9066699999998</c:v>
                </c:pt>
                <c:pt idx="666" formatCode="#,##0.00">
                  <c:v>3282.5414099999998</c:v>
                </c:pt>
                <c:pt idx="667" formatCode="#,##0.00">
                  <c:v>3288.5126799999998</c:v>
                </c:pt>
                <c:pt idx="668" formatCode="#,##0.00">
                  <c:v>3293.5321300000001</c:v>
                </c:pt>
                <c:pt idx="669" formatCode="#,##0.00">
                  <c:v>3297.59978</c:v>
                </c:pt>
                <c:pt idx="670" formatCode="#,##0.00">
                  <c:v>3304.0139800000002</c:v>
                </c:pt>
                <c:pt idx="671" formatCode="#,##0.00">
                  <c:v>3309.3925600000002</c:v>
                </c:pt>
                <c:pt idx="672" formatCode="#,##0.00">
                  <c:v>3314.1534800000004</c:v>
                </c:pt>
                <c:pt idx="673" formatCode="#,##0.00">
                  <c:v>3313.9903100000001</c:v>
                </c:pt>
                <c:pt idx="674" formatCode="#,##0.00">
                  <c:v>3318.06727</c:v>
                </c:pt>
                <c:pt idx="675" formatCode="#,##0.00">
                  <c:v>3326.4238400000004</c:v>
                </c:pt>
                <c:pt idx="676" formatCode="#,##0.00">
                  <c:v>3334.2916500000001</c:v>
                </c:pt>
                <c:pt idx="677" formatCode="#,##0.00">
                  <c:v>3339.5629399999998</c:v>
                </c:pt>
                <c:pt idx="678" formatCode="#,##0.00">
                  <c:v>3344.1532400000001</c:v>
                </c:pt>
                <c:pt idx="679" formatCode="#,##0.00">
                  <c:v>3348.7446600000003</c:v>
                </c:pt>
                <c:pt idx="680" formatCode="#,##0.00">
                  <c:v>3353.0954300000003</c:v>
                </c:pt>
                <c:pt idx="681" formatCode="#,##0.00">
                  <c:v>3358.5440400000007</c:v>
                </c:pt>
                <c:pt idx="682" formatCode="#,##0.00">
                  <c:v>3359.9529400000001</c:v>
                </c:pt>
                <c:pt idx="683" formatCode="#,##0.00">
                  <c:v>3363.65029</c:v>
                </c:pt>
                <c:pt idx="684" formatCode="#,##0.00">
                  <c:v>3369.3254000000002</c:v>
                </c:pt>
                <c:pt idx="685" formatCode="#,##0.00">
                  <c:v>3374.8395700000001</c:v>
                </c:pt>
                <c:pt idx="686" formatCode="#,##0.00">
                  <c:v>3380.7475100000001</c:v>
                </c:pt>
                <c:pt idx="687" formatCode="#,##0.00">
                  <c:v>3382.5688100000007</c:v>
                </c:pt>
                <c:pt idx="688" formatCode="#,##0.00">
                  <c:v>3384.8580000000002</c:v>
                </c:pt>
                <c:pt idx="689" formatCode="#,##0.00">
                  <c:v>3390.7283100000004</c:v>
                </c:pt>
                <c:pt idx="690" formatCode="#,##0.00">
                  <c:v>3397.6420800000005</c:v>
                </c:pt>
                <c:pt idx="691" formatCode="#,##0.00">
                  <c:v>3401.8859300000004</c:v>
                </c:pt>
                <c:pt idx="692" formatCode="#,##0.00">
                  <c:v>3405.3169200000002</c:v>
                </c:pt>
                <c:pt idx="693" formatCode="#,##0.00">
                  <c:v>3410.8500900000004</c:v>
                </c:pt>
                <c:pt idx="694" formatCode="#,##0.00">
                  <c:v>3415.2001100000007</c:v>
                </c:pt>
                <c:pt idx="695" formatCode="#,##0.00">
                  <c:v>3418.8561100000002</c:v>
                </c:pt>
                <c:pt idx="696" formatCode="#,##0.00">
                  <c:v>3420.39131</c:v>
                </c:pt>
                <c:pt idx="697" formatCode="#,##0.00">
                  <c:v>3424.0096800000001</c:v>
                </c:pt>
                <c:pt idx="698" formatCode="#,##0.00">
                  <c:v>3431.6141200000006</c:v>
                </c:pt>
                <c:pt idx="699" formatCode="#,##0.00">
                  <c:v>3437.0984899999999</c:v>
                </c:pt>
                <c:pt idx="700" formatCode="#,##0.00">
                  <c:v>3442.53033</c:v>
                </c:pt>
                <c:pt idx="701" formatCode="#,##0.00">
                  <c:v>3444.6489099999999</c:v>
                </c:pt>
                <c:pt idx="702" formatCode="#,##0.00">
                  <c:v>3449.0991400000003</c:v>
                </c:pt>
                <c:pt idx="703" formatCode="#,##0.00">
                  <c:v>3454.0794800000003</c:v>
                </c:pt>
                <c:pt idx="704" formatCode="#,##0.00">
                  <c:v>3458.2216300000005</c:v>
                </c:pt>
                <c:pt idx="705" formatCode="#,##0.00">
                  <c:v>3461.9506400000005</c:v>
                </c:pt>
                <c:pt idx="706" formatCode="#,##0.00">
                  <c:v>3464.1750200000001</c:v>
                </c:pt>
                <c:pt idx="707" formatCode="#,##0.00">
                  <c:v>3469.6921699999998</c:v>
                </c:pt>
                <c:pt idx="708" formatCode="#,##0.00">
                  <c:v>3475.73794</c:v>
                </c:pt>
                <c:pt idx="709" formatCode="#,##0.00">
                  <c:v>3478.3843900000002</c:v>
                </c:pt>
                <c:pt idx="710" formatCode="#,##0.00">
                  <c:v>3480.8382400000005</c:v>
                </c:pt>
                <c:pt idx="711" formatCode="#,##0.00">
                  <c:v>3484.7836900000002</c:v>
                </c:pt>
                <c:pt idx="712" formatCode="#,##0.00">
                  <c:v>3490.9557599999998</c:v>
                </c:pt>
                <c:pt idx="713" formatCode="#,##0.00">
                  <c:v>3496.6275099999998</c:v>
                </c:pt>
                <c:pt idx="714" formatCode="#,##0.00">
                  <c:v>3499.2124899999999</c:v>
                </c:pt>
                <c:pt idx="715" formatCode="#,##0.00">
                  <c:v>3502.5831300000004</c:v>
                </c:pt>
                <c:pt idx="716" formatCode="#,##0.00">
                  <c:v>3507.4252600000004</c:v>
                </c:pt>
                <c:pt idx="717" formatCode="#,##0.00">
                  <c:v>3510.5772299999999</c:v>
                </c:pt>
                <c:pt idx="718" formatCode="#,##0.00">
                  <c:v>3512.4409900000005</c:v>
                </c:pt>
                <c:pt idx="719" formatCode="#,##0.00">
                  <c:v>3514.5353500000006</c:v>
                </c:pt>
                <c:pt idx="720" formatCode="#,##0.00">
                  <c:v>3518.5087500000004</c:v>
                </c:pt>
                <c:pt idx="721" formatCode="#,##0.00">
                  <c:v>3525.7171800000001</c:v>
                </c:pt>
                <c:pt idx="722" formatCode="#,##0.00">
                  <c:v>3531.5256599999998</c:v>
                </c:pt>
                <c:pt idx="723" formatCode="#,##0.00">
                  <c:v>3534.08158</c:v>
                </c:pt>
                <c:pt idx="724" formatCode="#,##0.00">
                  <c:v>3536.9951300000002</c:v>
                </c:pt>
                <c:pt idx="725" formatCode="#,##0.00">
                  <c:v>3541.1357899999998</c:v>
                </c:pt>
                <c:pt idx="726" formatCode="#,##0.00">
                  <c:v>3545.7875600000002</c:v>
                </c:pt>
                <c:pt idx="727" formatCode="#,##0.00">
                  <c:v>3549.6439800000003</c:v>
                </c:pt>
                <c:pt idx="728" formatCode="#,##0.00">
                  <c:v>3551.5133300000007</c:v>
                </c:pt>
                <c:pt idx="729" formatCode="#,##0.00">
                  <c:v>3555.0557100000001</c:v>
                </c:pt>
                <c:pt idx="730" formatCode="#,##0.00">
                  <c:v>3560.4670599999999</c:v>
                </c:pt>
                <c:pt idx="731" formatCode="#,##0.00">
                  <c:v>3564.3991099999998</c:v>
                </c:pt>
                <c:pt idx="732" formatCode="#,##0.00">
                  <c:v>3566.1499900000003</c:v>
                </c:pt>
                <c:pt idx="733" formatCode="#,##0.00">
                  <c:v>3567.1528400000002</c:v>
                </c:pt>
                <c:pt idx="734" formatCode="#,##0.00">
                  <c:v>3572.6707400000005</c:v>
                </c:pt>
                <c:pt idx="735" formatCode="#,##0.00">
                  <c:v>3579.2380600000001</c:v>
                </c:pt>
                <c:pt idx="736" formatCode="#,##0.00">
                  <c:v>3583.5541800000005</c:v>
                </c:pt>
                <c:pt idx="737" formatCode="#,##0.00">
                  <c:v>3583.9337900000005</c:v>
                </c:pt>
                <c:pt idx="738" formatCode="#,##0.00">
                  <c:v>3586.5210000000002</c:v>
                </c:pt>
                <c:pt idx="739" formatCode="#,##0.00">
                  <c:v>3588.9204600000003</c:v>
                </c:pt>
                <c:pt idx="740" formatCode="#,##0.00">
                  <c:v>3591.29421</c:v>
                </c:pt>
                <c:pt idx="741" formatCode="#,##0.00">
                  <c:v>3594.4368700000005</c:v>
                </c:pt>
                <c:pt idx="742" formatCode="#,##0.00">
                  <c:v>3595.3305700000005</c:v>
                </c:pt>
                <c:pt idx="743" formatCode="#,##0.00">
                  <c:v>3600.10862</c:v>
                </c:pt>
                <c:pt idx="744" formatCode="#,##0.00">
                  <c:v>3606.0933</c:v>
                </c:pt>
                <c:pt idx="745" formatCode="#,##0.00">
                  <c:v>3610.7584800000004</c:v>
                </c:pt>
                <c:pt idx="746" formatCode="#,##0.00">
                  <c:v>3613.1914700000002</c:v>
                </c:pt>
                <c:pt idx="747" formatCode="#,##0.00">
                  <c:v>3615.34022</c:v>
                </c:pt>
                <c:pt idx="748" formatCode="#,##0.00">
                  <c:v>3619.5281900000004</c:v>
                </c:pt>
                <c:pt idx="749" formatCode="#,##0.00">
                  <c:v>3623.3596500000003</c:v>
                </c:pt>
                <c:pt idx="750" formatCode="#,##0.00">
                  <c:v>3625.47822</c:v>
                </c:pt>
                <c:pt idx="751" formatCode="#,##0.00">
                  <c:v>3626.0623500000006</c:v>
                </c:pt>
                <c:pt idx="752" formatCode="#,##0.00">
                  <c:v>3629.2627500000003</c:v>
                </c:pt>
                <c:pt idx="753" formatCode="#,##0.00">
                  <c:v>3634.1436199999998</c:v>
                </c:pt>
                <c:pt idx="754" formatCode="#,##0.00">
                  <c:v>3636.5088099999998</c:v>
                </c:pt>
                <c:pt idx="755" formatCode="#,##0.00">
                  <c:v>3639.3236400000001</c:v>
                </c:pt>
                <c:pt idx="756" formatCode="#,##0.00">
                  <c:v>3640.7936399999999</c:v>
                </c:pt>
                <c:pt idx="757" formatCode="#,##0.00">
                  <c:v>3646.6505400000005</c:v>
                </c:pt>
                <c:pt idx="758" formatCode="#,##0.00">
                  <c:v>3651.69272</c:v>
                </c:pt>
                <c:pt idx="759" formatCode="#,##0.00">
                  <c:v>3654.3734400000003</c:v>
                </c:pt>
                <c:pt idx="760" formatCode="#,##0.00">
                  <c:v>3654.7254800000005</c:v>
                </c:pt>
                <c:pt idx="761" formatCode="#,##0.00">
                  <c:v>3656.1790900000001</c:v>
                </c:pt>
                <c:pt idx="762" formatCode="#,##0.00">
                  <c:v>3659.23308</c:v>
                </c:pt>
                <c:pt idx="763" formatCode="#,##0.00">
                  <c:v>3661.1188200000006</c:v>
                </c:pt>
                <c:pt idx="764" formatCode="#,##0.00">
                  <c:v>3662.5199000000002</c:v>
                </c:pt>
                <c:pt idx="765" formatCode="#,##0.00">
                  <c:v>3664.8225000000007</c:v>
                </c:pt>
                <c:pt idx="766" formatCode="#,##0.00">
                  <c:v>3669.6430300000002</c:v>
                </c:pt>
                <c:pt idx="767" formatCode="#,##0.00">
                  <c:v>3674.4795700000004</c:v>
                </c:pt>
                <c:pt idx="768" formatCode="#,##0.00">
                  <c:v>3679.3902499999999</c:v>
                </c:pt>
                <c:pt idx="769" formatCode="#,##0.00">
                  <c:v>3680.4761699999999</c:v>
                </c:pt>
                <c:pt idx="770" formatCode="#,##0.00">
                  <c:v>3682.7389199999998</c:v>
                </c:pt>
                <c:pt idx="771" formatCode="#,##0.00">
                  <c:v>3686.4005000000006</c:v>
                </c:pt>
                <c:pt idx="772" formatCode="#,##0.00">
                  <c:v>3689.7528900000007</c:v>
                </c:pt>
                <c:pt idx="773" formatCode="#,##0.00">
                  <c:v>3690.9453600000006</c:v>
                </c:pt>
                <c:pt idx="774" formatCode="#,##0.00">
                  <c:v>3691.3774899999999</c:v>
                </c:pt>
                <c:pt idx="775" formatCode="#,##0.00">
                  <c:v>3694.9105599999998</c:v>
                </c:pt>
                <c:pt idx="776" formatCode="#,##0.00">
                  <c:v>3699.4423700000007</c:v>
                </c:pt>
                <c:pt idx="777" formatCode="#,##0.00">
                  <c:v>3702.21063</c:v>
                </c:pt>
                <c:pt idx="778" formatCode="#,##0.00">
                  <c:v>3702.7251000000006</c:v>
                </c:pt>
                <c:pt idx="779" formatCode="#,##0.00">
                  <c:v>3705.2009300000004</c:v>
                </c:pt>
                <c:pt idx="780" formatCode="#,##0.00">
                  <c:v>3711.4877299999998</c:v>
                </c:pt>
                <c:pt idx="781" formatCode="#,##0.00">
                  <c:v>3716.1596100000002</c:v>
                </c:pt>
                <c:pt idx="782" formatCode="#,##0.00">
                  <c:v>3719.6096000000002</c:v>
                </c:pt>
                <c:pt idx="783" formatCode="#,##0.00">
                  <c:v>3719.9653699999999</c:v>
                </c:pt>
                <c:pt idx="784" formatCode="#,##0.00">
                  <c:v>3721.7255700000001</c:v>
                </c:pt>
                <c:pt idx="785" formatCode="#,##0.00">
                  <c:v>3724.4621700000002</c:v>
                </c:pt>
                <c:pt idx="786" formatCode="#,##0.00">
                  <c:v>3727.2140399999998</c:v>
                </c:pt>
                <c:pt idx="787" formatCode="#,##0.00">
                  <c:v>3727.2758800000001</c:v>
                </c:pt>
                <c:pt idx="788" formatCode="#,##0.00">
                  <c:v>3728.3353499999998</c:v>
                </c:pt>
                <c:pt idx="789" formatCode="#,##0.00">
                  <c:v>3733.0966400000007</c:v>
                </c:pt>
                <c:pt idx="790" formatCode="#,##0.00">
                  <c:v>3738.3608500000005</c:v>
                </c:pt>
                <c:pt idx="791" formatCode="#,##0.00">
                  <c:v>3741.6327700000002</c:v>
                </c:pt>
                <c:pt idx="792" formatCode="#,##0.00">
                  <c:v>3741.4718400000006</c:v>
                </c:pt>
                <c:pt idx="793" formatCode="#,##0.00">
                  <c:v>3743.3646600000002</c:v>
                </c:pt>
                <c:pt idx="794" formatCode="#,##0.00">
                  <c:v>3746.4521800000002</c:v>
                </c:pt>
                <c:pt idx="795" formatCode="#,##0.00">
                  <c:v>3750.5239200000001</c:v>
                </c:pt>
                <c:pt idx="796" formatCode="#,##0.00">
                  <c:v>3751.3174100000006</c:v>
                </c:pt>
                <c:pt idx="797" formatCode="#,##0.00">
                  <c:v>3752.6737899999998</c:v>
                </c:pt>
                <c:pt idx="798" formatCode="#,##0.00">
                  <c:v>3754.8095000000003</c:v>
                </c:pt>
                <c:pt idx="799" formatCode="#,##0.00">
                  <c:v>3757.6101700000004</c:v>
                </c:pt>
                <c:pt idx="800" formatCode="#,##0.00">
                  <c:v>3760.9722500000003</c:v>
                </c:pt>
                <c:pt idx="801" formatCode="#,##0.00">
                  <c:v>3760.9256799999998</c:v>
                </c:pt>
                <c:pt idx="802" formatCode="#,##0.00">
                  <c:v>3763.3083800000004</c:v>
                </c:pt>
                <c:pt idx="803" formatCode="#,##0.00">
                  <c:v>3770.1345999999999</c:v>
                </c:pt>
                <c:pt idx="804" formatCode="#,##0.00">
                  <c:v>3775.3421800000006</c:v>
                </c:pt>
                <c:pt idx="805" formatCode="#,##0.00">
                  <c:v>3778.09033</c:v>
                </c:pt>
                <c:pt idx="806" formatCode="#,##0.00">
                  <c:v>3778.5653000000007</c:v>
                </c:pt>
                <c:pt idx="807" formatCode="#,##0.00">
                  <c:v>3780.4994700000002</c:v>
                </c:pt>
                <c:pt idx="808" formatCode="#,##0.00">
                  <c:v>3782.2105000000001</c:v>
                </c:pt>
                <c:pt idx="809" formatCode="#,##0.00">
                  <c:v>3786.6543999999999</c:v>
                </c:pt>
                <c:pt idx="810" formatCode="#,##0.00">
                  <c:v>3788.1214200000004</c:v>
                </c:pt>
                <c:pt idx="811" formatCode="#,##0.00">
                  <c:v>3790.6445600000006</c:v>
                </c:pt>
                <c:pt idx="812" formatCode="#,##0.00">
                  <c:v>3796.0652300000006</c:v>
                </c:pt>
                <c:pt idx="813" formatCode="#,##0.00">
                  <c:v>3800.5758099999998</c:v>
                </c:pt>
                <c:pt idx="814" formatCode="#,##0.00">
                  <c:v>3802.9383899999998</c:v>
                </c:pt>
                <c:pt idx="815" formatCode="#,##0.00">
                  <c:v>3802.4060399999998</c:v>
                </c:pt>
                <c:pt idx="816" formatCode="#,##0.00">
                  <c:v>3803.8902000000003</c:v>
                </c:pt>
                <c:pt idx="817" formatCode="#,##0.00">
                  <c:v>3806.8138100000001</c:v>
                </c:pt>
                <c:pt idx="818" formatCode="#,##0.00">
                  <c:v>3810.3446399999998</c:v>
                </c:pt>
                <c:pt idx="819" formatCode="#,##0.00">
                  <c:v>3811.55647</c:v>
                </c:pt>
                <c:pt idx="820" formatCode="#,##0.00">
                  <c:v>3813.1419599999999</c:v>
                </c:pt>
                <c:pt idx="821" formatCode="#,##0.00">
                  <c:v>3816.7744899999998</c:v>
                </c:pt>
                <c:pt idx="822" formatCode="#,##0.00">
                  <c:v>3820.7136100000002</c:v>
                </c:pt>
                <c:pt idx="823" formatCode="#,##0.00">
                  <c:v>3822.7166999999999</c:v>
                </c:pt>
                <c:pt idx="824" formatCode="#,##0.00">
                  <c:v>3822.1098500000003</c:v>
                </c:pt>
                <c:pt idx="825" formatCode="#,##0.00">
                  <c:v>3827.0793899999999</c:v>
                </c:pt>
                <c:pt idx="826" formatCode="#,##0.00">
                  <c:v>3832.37563</c:v>
                </c:pt>
                <c:pt idx="827" formatCode="#,##0.00">
                  <c:v>3837.5493099999999</c:v>
                </c:pt>
                <c:pt idx="828" formatCode="#,##0.00">
                  <c:v>3837.6945999999998</c:v>
                </c:pt>
                <c:pt idx="829" formatCode="#,##0.00">
                  <c:v>3838.9433199999999</c:v>
                </c:pt>
                <c:pt idx="830" formatCode="#,##0.00">
                  <c:v>3840.9207000000001</c:v>
                </c:pt>
                <c:pt idx="831" formatCode="#,##0.00">
                  <c:v>3844.4496700000004</c:v>
                </c:pt>
                <c:pt idx="832" formatCode="#,##0.00">
                  <c:v>3847.3099500000003</c:v>
                </c:pt>
                <c:pt idx="833" formatCode="#,##0.00">
                  <c:v>3848.1600600000006</c:v>
                </c:pt>
                <c:pt idx="834" formatCode="#,##0.00">
                  <c:v>3852.64158</c:v>
                </c:pt>
                <c:pt idx="835" formatCode="#,##0.00">
                  <c:v>3858.4262100000001</c:v>
                </c:pt>
                <c:pt idx="836" formatCode="#,##0.00">
                  <c:v>3863.38942</c:v>
                </c:pt>
                <c:pt idx="837" formatCode="#,##0.00">
                  <c:v>3862.7017300000002</c:v>
                </c:pt>
                <c:pt idx="838" formatCode="#,##0.00">
                  <c:v>3862.9345600000001</c:v>
                </c:pt>
                <c:pt idx="839" formatCode="#,##0.00">
                  <c:v>3865.40182</c:v>
                </c:pt>
                <c:pt idx="840" formatCode="#,##0.00">
                  <c:v>3868.6770900000001</c:v>
                </c:pt>
                <c:pt idx="841" formatCode="#,##0.00">
                  <c:v>3872.6169600000003</c:v>
                </c:pt>
                <c:pt idx="842" formatCode="#,##0.00">
                  <c:v>3872.2805699999999</c:v>
                </c:pt>
                <c:pt idx="843" formatCode="#,##0.00">
                  <c:v>3874.9907200000002</c:v>
                </c:pt>
                <c:pt idx="844" formatCode="#,##0.00">
                  <c:v>3877.5321100000006</c:v>
                </c:pt>
                <c:pt idx="845" formatCode="#,##0.00">
                  <c:v>3881.0689000000007</c:v>
                </c:pt>
                <c:pt idx="846" formatCode="#,##0.00">
                  <c:v>3882.6786000000006</c:v>
                </c:pt>
                <c:pt idx="847" formatCode="#,##0.00">
                  <c:v>3884.4175599999999</c:v>
                </c:pt>
                <c:pt idx="848" formatCode="#,##0.00">
                  <c:v>3888.0806400000001</c:v>
                </c:pt>
                <c:pt idx="849" formatCode="#,##0.00">
                  <c:v>3893.4130200000004</c:v>
                </c:pt>
                <c:pt idx="850" formatCode="#,##0.00">
                  <c:v>3896.6901600000001</c:v>
                </c:pt>
                <c:pt idx="851" formatCode="#,##0.00">
                  <c:v>3895.7085499999998</c:v>
                </c:pt>
                <c:pt idx="852" formatCode="#,##0.00">
                  <c:v>3895.8270100000004</c:v>
                </c:pt>
                <c:pt idx="853" formatCode="#,##0.00">
                  <c:v>3898.3792100000001</c:v>
                </c:pt>
                <c:pt idx="854" formatCode="#,##0.00">
                  <c:v>3900.5845800000002</c:v>
                </c:pt>
                <c:pt idx="855" formatCode="#,##0.00">
                  <c:v>3904.4838399999999</c:v>
                </c:pt>
                <c:pt idx="856" formatCode="#,##0.00">
                  <c:v>3905.09926</c:v>
                </c:pt>
                <c:pt idx="857" formatCode="#,##0.00">
                  <c:v>3910.0810900000006</c:v>
                </c:pt>
                <c:pt idx="858" formatCode="#,##0.00">
                  <c:v>3914.9712800000002</c:v>
                </c:pt>
                <c:pt idx="859" formatCode="#,##0.00">
                  <c:v>3918.1921600000001</c:v>
                </c:pt>
                <c:pt idx="860" formatCode="#,##0.00">
                  <c:v>3917.4862200000002</c:v>
                </c:pt>
                <c:pt idx="861" formatCode="#,##0.00">
                  <c:v>3918.9424399999998</c:v>
                </c:pt>
                <c:pt idx="862" formatCode="#,##0.00">
                  <c:v>3922.5906100000007</c:v>
                </c:pt>
                <c:pt idx="863" formatCode="#,##0.00">
                  <c:v>3925.1685100000004</c:v>
                </c:pt>
                <c:pt idx="864" formatCode="#,##0.00">
                  <c:v>3928.7067900000002</c:v>
                </c:pt>
                <c:pt idx="865" formatCode="#,##0.00">
                  <c:v>3928.2914300000002</c:v>
                </c:pt>
                <c:pt idx="866" formatCode="#,##0.00">
                  <c:v>3930.4457600000005</c:v>
                </c:pt>
                <c:pt idx="867" formatCode="#,##0.00">
                  <c:v>3932.9353700000001</c:v>
                </c:pt>
                <c:pt idx="868" formatCode="#,##0.00">
                  <c:v>3936.11789</c:v>
                </c:pt>
                <c:pt idx="869" formatCode="#,##0.00">
                  <c:v>3937.4254599999999</c:v>
                </c:pt>
                <c:pt idx="870" formatCode="#,##0.00">
                  <c:v>3939.8081600000005</c:v>
                </c:pt>
                <c:pt idx="871" formatCode="#,##0.00">
                  <c:v>3944.1786700000002</c:v>
                </c:pt>
                <c:pt idx="872" formatCode="#,##0.00">
                  <c:v>3948.6710000000003</c:v>
                </c:pt>
                <c:pt idx="873" formatCode="#,##0.00">
                  <c:v>3950.51055</c:v>
                </c:pt>
                <c:pt idx="874" formatCode="#,##0.00">
                  <c:v>3949.8001300000001</c:v>
                </c:pt>
                <c:pt idx="875" formatCode="#,##0.00">
                  <c:v>3949.7461199999998</c:v>
                </c:pt>
                <c:pt idx="876" formatCode="#,##0.00">
                  <c:v>3953.0620000000004</c:v>
                </c:pt>
                <c:pt idx="877" formatCode="#,##0.00">
                  <c:v>3955.0658300000005</c:v>
                </c:pt>
                <c:pt idx="878" formatCode="#,##0.00">
                  <c:v>3957.0745100000004</c:v>
                </c:pt>
                <c:pt idx="879" formatCode="#,##0.00">
                  <c:v>3958.4826700000003</c:v>
                </c:pt>
                <c:pt idx="880" formatCode="#,##0.00">
                  <c:v>3964.0173300000001</c:v>
                </c:pt>
                <c:pt idx="881" formatCode="#,##0.00">
                  <c:v>3968.5208400000006</c:v>
                </c:pt>
                <c:pt idx="882" formatCode="#,##0.00">
                  <c:v>3970.6293500000006</c:v>
                </c:pt>
                <c:pt idx="883" formatCode="#,##0.00">
                  <c:v>3970.1055700000006</c:v>
                </c:pt>
                <c:pt idx="884" formatCode="#,##0.00">
                  <c:v>3972.4990699999998</c:v>
                </c:pt>
                <c:pt idx="885" formatCode="#,##0.00">
                  <c:v>3976.5253700000003</c:v>
                </c:pt>
                <c:pt idx="886" formatCode="#,##0.00">
                  <c:v>3979.8714199999999</c:v>
                </c:pt>
                <c:pt idx="887" formatCode="#,##0.00">
                  <c:v>3981.0571800000002</c:v>
                </c:pt>
                <c:pt idx="888" formatCode="#,##0.00">
                  <c:v>3981.7016600000002</c:v>
                </c:pt>
                <c:pt idx="889" formatCode="#,##0.00">
                  <c:v>3984.4024900000004</c:v>
                </c:pt>
                <c:pt idx="890">
                  <c:v>3987.5417900000007</c:v>
                </c:pt>
                <c:pt idx="891">
                  <c:v>3991.41759</c:v>
                </c:pt>
                <c:pt idx="892">
                  <c:v>3992.3906299999999</c:v>
                </c:pt>
                <c:pt idx="893">
                  <c:v>3995.2781100000002</c:v>
                </c:pt>
                <c:pt idx="894">
                  <c:v>3999.3498500000001</c:v>
                </c:pt>
                <c:pt idx="895">
                  <c:v>4002.0845800000002</c:v>
                </c:pt>
                <c:pt idx="896">
                  <c:v>4002.9384200000004</c:v>
                </c:pt>
                <c:pt idx="897">
                  <c:v>4001.3842300000001</c:v>
                </c:pt>
                <c:pt idx="898">
                  <c:v>4001.92551</c:v>
                </c:pt>
                <c:pt idx="899">
                  <c:v>4005.8847500000002</c:v>
                </c:pt>
                <c:pt idx="900">
                  <c:v>4009.9743800000001</c:v>
                </c:pt>
                <c:pt idx="901">
                  <c:v>4011.6325000000002</c:v>
                </c:pt>
                <c:pt idx="902">
                  <c:v>4012.9035699999999</c:v>
                </c:pt>
                <c:pt idx="903">
                  <c:v>4016.81513</c:v>
                </c:pt>
                <c:pt idx="904">
                  <c:v>4020.5065200000004</c:v>
                </c:pt>
                <c:pt idx="905">
                  <c:v>4021.8442700000001</c:v>
                </c:pt>
                <c:pt idx="906">
                  <c:v>4021.8848700000003</c:v>
                </c:pt>
                <c:pt idx="907">
                  <c:v>4023.5690800000002</c:v>
                </c:pt>
                <c:pt idx="908">
                  <c:v>4026.7787900000003</c:v>
                </c:pt>
                <c:pt idx="909">
                  <c:v>4029.9378300000003</c:v>
                </c:pt>
                <c:pt idx="910">
                  <c:v>4031.8086699999999</c:v>
                </c:pt>
                <c:pt idx="911">
                  <c:v>4031.8243200000002</c:v>
                </c:pt>
                <c:pt idx="912">
                  <c:v>4035.11636</c:v>
                </c:pt>
                <c:pt idx="913">
                  <c:v>4039.4812800000004</c:v>
                </c:pt>
                <c:pt idx="914">
                  <c:v>4044.3439000000003</c:v>
                </c:pt>
                <c:pt idx="915">
                  <c:v>4045.422</c:v>
                </c:pt>
                <c:pt idx="916">
                  <c:v>4048.7047299999999</c:v>
                </c:pt>
                <c:pt idx="917">
                  <c:v>4052.5727000000002</c:v>
                </c:pt>
                <c:pt idx="918">
                  <c:v>4055.0775800000006</c:v>
                </c:pt>
                <c:pt idx="919">
                  <c:v>4054.6800899999998</c:v>
                </c:pt>
                <c:pt idx="920">
                  <c:v>4053.1087699999998</c:v>
                </c:pt>
                <c:pt idx="921">
                  <c:v>4054.9051000000004</c:v>
                </c:pt>
                <c:pt idx="922">
                  <c:v>4058.9727500000004</c:v>
                </c:pt>
                <c:pt idx="923">
                  <c:v>4063.86852</c:v>
                </c:pt>
                <c:pt idx="924">
                  <c:v>4065.9107300000001</c:v>
                </c:pt>
                <c:pt idx="925">
                  <c:v>4068.5452500000001</c:v>
                </c:pt>
                <c:pt idx="926">
                  <c:v>4072.9470600000004</c:v>
                </c:pt>
                <c:pt idx="927">
                  <c:v>4076.57474</c:v>
                </c:pt>
                <c:pt idx="928">
                  <c:v>4076.4547899999998</c:v>
                </c:pt>
                <c:pt idx="929">
                  <c:v>4076.7371699999999</c:v>
                </c:pt>
                <c:pt idx="930">
                  <c:v>4079.2159700000002</c:v>
                </c:pt>
                <c:pt idx="931">
                  <c:v>4081.4630699999998</c:v>
                </c:pt>
                <c:pt idx="932">
                  <c:v>4084.2209000000003</c:v>
                </c:pt>
                <c:pt idx="933">
                  <c:v>4084.3587400000006</c:v>
                </c:pt>
                <c:pt idx="934">
                  <c:v>4085.8499700000007</c:v>
                </c:pt>
                <c:pt idx="935">
                  <c:v>4089.8487000000005</c:v>
                </c:pt>
                <c:pt idx="936">
                  <c:v>4094.2385800000006</c:v>
                </c:pt>
                <c:pt idx="937">
                  <c:v>4097.5872399999998</c:v>
                </c:pt>
                <c:pt idx="938">
                  <c:v>4098.6511899999996</c:v>
                </c:pt>
                <c:pt idx="939">
                  <c:v>4103.0064199999997</c:v>
                </c:pt>
                <c:pt idx="940">
                  <c:v>4106.3200699999998</c:v>
                </c:pt>
                <c:pt idx="941">
                  <c:v>4108.4289600000002</c:v>
                </c:pt>
                <c:pt idx="942">
                  <c:v>4107.3329700000004</c:v>
                </c:pt>
                <c:pt idx="943">
                  <c:v>4105.5571300000001</c:v>
                </c:pt>
                <c:pt idx="944">
                  <c:v>4109.0805099999998</c:v>
                </c:pt>
                <c:pt idx="945">
                  <c:v>4114.0615900000003</c:v>
                </c:pt>
                <c:pt idx="946">
                  <c:v>4117.2370300000002</c:v>
                </c:pt>
                <c:pt idx="947">
                  <c:v>4118.6273099999999</c:v>
                </c:pt>
                <c:pt idx="948">
                  <c:v>4121.9875199999997</c:v>
                </c:pt>
                <c:pt idx="949">
                  <c:v>4125.6539499999999</c:v>
                </c:pt>
                <c:pt idx="950">
                  <c:v>4128.9869699999999</c:v>
                </c:pt>
                <c:pt idx="951">
                  <c:v>4128.2888499999999</c:v>
                </c:pt>
                <c:pt idx="952">
                  <c:v>4129.7450699999999</c:v>
                </c:pt>
                <c:pt idx="953">
                  <c:v>4132.5692099999997</c:v>
                </c:pt>
                <c:pt idx="954">
                  <c:v>4135.6880199999996</c:v>
                </c:pt>
                <c:pt idx="955">
                  <c:v>4138.0733300000002</c:v>
                </c:pt>
                <c:pt idx="956">
                  <c:v>4137.3573200000001</c:v>
                </c:pt>
                <c:pt idx="957">
                  <c:v>4138.1578900000004</c:v>
                </c:pt>
                <c:pt idx="958">
                  <c:v>4141.6514699999998</c:v>
                </c:pt>
                <c:pt idx="959">
                  <c:v>4146.2734300000002</c:v>
                </c:pt>
                <c:pt idx="960">
                  <c:v>4148.5011599999998</c:v>
                </c:pt>
                <c:pt idx="961">
                  <c:v>4149.4615400000002</c:v>
                </c:pt>
                <c:pt idx="962">
                  <c:v>4153.1275999999998</c:v>
                </c:pt>
                <c:pt idx="963">
                  <c:v>4156.0608899999997</c:v>
                </c:pt>
                <c:pt idx="964">
                  <c:v>4157.1937500000004</c:v>
                </c:pt>
                <c:pt idx="965">
                  <c:v>4155.25101</c:v>
                </c:pt>
                <c:pt idx="966">
                  <c:v>4155.4436100000003</c:v>
                </c:pt>
                <c:pt idx="967">
                  <c:v>4159.7582400000001</c:v>
                </c:pt>
                <c:pt idx="968">
                  <c:v>4164.3802100000003</c:v>
                </c:pt>
                <c:pt idx="969">
                  <c:v>4168.5733899999996</c:v>
                </c:pt>
                <c:pt idx="970">
                  <c:v>4170.5343899999998</c:v>
                </c:pt>
                <c:pt idx="971">
                  <c:v>4172.8459300000004</c:v>
                </c:pt>
                <c:pt idx="972">
                  <c:v>4175.1351199999999</c:v>
                </c:pt>
                <c:pt idx="973">
                  <c:v>4176.68037</c:v>
                </c:pt>
                <c:pt idx="974">
                  <c:v>4178.2055099999998</c:v>
                </c:pt>
                <c:pt idx="975">
                  <c:v>4179.3856800000003</c:v>
                </c:pt>
                <c:pt idx="976">
                  <c:v>4183.3333700000003</c:v>
                </c:pt>
                <c:pt idx="977">
                  <c:v>4187.0996400000004</c:v>
                </c:pt>
                <c:pt idx="978">
                  <c:v>4188.7190199999995</c:v>
                </c:pt>
                <c:pt idx="979">
                  <c:v>4188.4060900000004</c:v>
                </c:pt>
                <c:pt idx="980">
                  <c:v>4189.6034</c:v>
                </c:pt>
                <c:pt idx="981">
                  <c:v>4192.98261</c:v>
                </c:pt>
                <c:pt idx="982">
                  <c:v>4195.84177</c:v>
                </c:pt>
                <c:pt idx="983">
                  <c:v>4197.7472600000001</c:v>
                </c:pt>
                <c:pt idx="984">
                  <c:v>4200.0222999999996</c:v>
                </c:pt>
                <c:pt idx="985">
                  <c:v>4204.3153199999997</c:v>
                </c:pt>
                <c:pt idx="986">
                  <c:v>4204.2672599999996</c:v>
                </c:pt>
                <c:pt idx="987">
                  <c:v>4205.9905799999997</c:v>
                </c:pt>
                <c:pt idx="988">
                  <c:v>4203.84854</c:v>
                </c:pt>
                <c:pt idx="989">
                  <c:v>4205.6638700000003</c:v>
                </c:pt>
                <c:pt idx="990">
                  <c:v>4210.5223999999998</c:v>
                </c:pt>
                <c:pt idx="991">
                  <c:v>4214.5289499999999</c:v>
                </c:pt>
                <c:pt idx="992">
                  <c:v>4216.7555499999999</c:v>
                </c:pt>
                <c:pt idx="993">
                  <c:v>4217.9599399999997</c:v>
                </c:pt>
                <c:pt idx="994">
                  <c:v>4220.20406</c:v>
                </c:pt>
                <c:pt idx="995">
                  <c:v>4222.8154800000002</c:v>
                </c:pt>
                <c:pt idx="996">
                  <c:v>4225.3151500000004</c:v>
                </c:pt>
                <c:pt idx="997">
                  <c:v>4224.1226900000001</c:v>
                </c:pt>
                <c:pt idx="998">
                  <c:v>4225.9871999999996</c:v>
                </c:pt>
                <c:pt idx="999">
                  <c:v>4228.3132699999996</c:v>
                </c:pt>
                <c:pt idx="1000">
                  <c:v>4231.5788599999996</c:v>
                </c:pt>
                <c:pt idx="1001">
                  <c:v>4234.28863</c:v>
                </c:pt>
                <c:pt idx="1002">
                  <c:v>4233.2913699999999</c:v>
                </c:pt>
                <c:pt idx="1003">
                  <c:v>4234.6917100000001</c:v>
                </c:pt>
                <c:pt idx="1004">
                  <c:v>4238.9936699999998</c:v>
                </c:pt>
                <c:pt idx="1005">
                  <c:v>4242.6653200000001</c:v>
                </c:pt>
                <c:pt idx="1006">
                  <c:v>4244.4772999999996</c:v>
                </c:pt>
                <c:pt idx="1007">
                  <c:v>4245.5065999999997</c:v>
                </c:pt>
                <c:pt idx="1008">
                  <c:v>4247.9067999999997</c:v>
                </c:pt>
                <c:pt idx="1009">
                  <c:v>4249.5194799999999</c:v>
                </c:pt>
                <c:pt idx="1010">
                  <c:v>4249.3838800000003</c:v>
                </c:pt>
                <c:pt idx="1011">
                  <c:v>4248.3851299999997</c:v>
                </c:pt>
                <c:pt idx="1012">
                  <c:v>4248.9089100000001</c:v>
                </c:pt>
                <c:pt idx="1013">
                  <c:v>4254.3914199999999</c:v>
                </c:pt>
                <c:pt idx="1014">
                  <c:v>4259.4958100000003</c:v>
                </c:pt>
                <c:pt idx="1015">
                  <c:v>4261.3860199999999</c:v>
                </c:pt>
                <c:pt idx="1016">
                  <c:v>4262.4067500000001</c:v>
                </c:pt>
                <c:pt idx="1017">
                  <c:v>4264.45082</c:v>
                </c:pt>
                <c:pt idx="1018">
                  <c:v>4265.4421199999997</c:v>
                </c:pt>
                <c:pt idx="1019">
                  <c:v>4268.3232600000001</c:v>
                </c:pt>
                <c:pt idx="1020">
                  <c:v>4268.3720599999997</c:v>
                </c:pt>
                <c:pt idx="1021">
                  <c:v>4269.31754</c:v>
                </c:pt>
                <c:pt idx="1022">
                  <c:v>4273.04097</c:v>
                </c:pt>
                <c:pt idx="1023">
                  <c:v>4276.8184099999999</c:v>
                </c:pt>
                <c:pt idx="1024">
                  <c:v>4276.7040399999996</c:v>
                </c:pt>
                <c:pt idx="1025">
                  <c:v>4276.5926600000003</c:v>
                </c:pt>
                <c:pt idx="1026">
                  <c:v>4279.27747</c:v>
                </c:pt>
                <c:pt idx="1027">
                  <c:v>4282.9826499999999</c:v>
                </c:pt>
                <c:pt idx="1028">
                  <c:v>4287.07078</c:v>
                </c:pt>
                <c:pt idx="1029">
                  <c:v>4286.5093800000004</c:v>
                </c:pt>
                <c:pt idx="1030">
                  <c:v>4287.8806599999998</c:v>
                </c:pt>
                <c:pt idx="1031">
                  <c:v>4290.54871</c:v>
                </c:pt>
                <c:pt idx="1032">
                  <c:v>4289.9664499999999</c:v>
                </c:pt>
                <c:pt idx="1033">
                  <c:v>4290.7055499999997</c:v>
                </c:pt>
                <c:pt idx="1034">
                  <c:v>4289.4165999999996</c:v>
                </c:pt>
                <c:pt idx="1035">
                  <c:v>4291.0531199999996</c:v>
                </c:pt>
                <c:pt idx="1036">
                  <c:v>4295.77045</c:v>
                </c:pt>
                <c:pt idx="1037">
                  <c:v>4299.1295499999997</c:v>
                </c:pt>
                <c:pt idx="1038">
                  <c:v>4299.4249600000003</c:v>
                </c:pt>
                <c:pt idx="1039">
                  <c:v>4299.6775399999997</c:v>
                </c:pt>
                <c:pt idx="1040">
                  <c:v>4302.03341</c:v>
                </c:pt>
                <c:pt idx="1041">
                  <c:v>4304.8255099999997</c:v>
                </c:pt>
                <c:pt idx="1042">
                  <c:v>4304.82179</c:v>
                </c:pt>
                <c:pt idx="1043">
                  <c:v>4304.7103999999999</c:v>
                </c:pt>
                <c:pt idx="1044">
                  <c:v>4305.8033999999998</c:v>
                </c:pt>
                <c:pt idx="1045">
                  <c:v>4308.8570200000004</c:v>
                </c:pt>
                <c:pt idx="1046">
                  <c:v>4310.0435299999999</c:v>
                </c:pt>
                <c:pt idx="1047">
                  <c:v>4310.2614599999997</c:v>
                </c:pt>
                <c:pt idx="1048">
                  <c:v>4309.8371500000003</c:v>
                </c:pt>
                <c:pt idx="1049">
                  <c:v>4312.7350500000002</c:v>
                </c:pt>
                <c:pt idx="1050">
                  <c:v>4316.6946600000001</c:v>
                </c:pt>
                <c:pt idx="1051">
                  <c:v>4319.0795900000003</c:v>
                </c:pt>
                <c:pt idx="1052">
                  <c:v>4316.6026499999998</c:v>
                </c:pt>
                <c:pt idx="1053">
                  <c:v>4317.38123</c:v>
                </c:pt>
                <c:pt idx="1054">
                  <c:v>4315.9723299999996</c:v>
                </c:pt>
                <c:pt idx="1055">
                  <c:v>4316.2446499999996</c:v>
                </c:pt>
                <c:pt idx="1056">
                  <c:v>4316.0013900000004</c:v>
                </c:pt>
                <c:pt idx="1057">
                  <c:v>4314.3298500000001</c:v>
                </c:pt>
                <c:pt idx="1058">
                  <c:v>4316.81052</c:v>
                </c:pt>
                <c:pt idx="1059">
                  <c:v>4320.5439999999999</c:v>
                </c:pt>
                <c:pt idx="1060">
                  <c:v>4323.3480300000001</c:v>
                </c:pt>
                <c:pt idx="1061">
                  <c:v>4322.4111199999998</c:v>
                </c:pt>
                <c:pt idx="1062">
                  <c:v>4322.6312799999996</c:v>
                </c:pt>
                <c:pt idx="1063">
                  <c:v>4323.5275899999997</c:v>
                </c:pt>
                <c:pt idx="1064">
                  <c:v>4325.9430700000003</c:v>
                </c:pt>
                <c:pt idx="1065">
                  <c:v>4324.4361900000004</c:v>
                </c:pt>
                <c:pt idx="1066">
                  <c:v>4323.8151799999996</c:v>
                </c:pt>
                <c:pt idx="1067">
                  <c:v>4324.3233099999998</c:v>
                </c:pt>
                <c:pt idx="1068">
                  <c:v>4326.0805300000002</c:v>
                </c:pt>
                <c:pt idx="1069">
                  <c:v>4326.6266599999999</c:v>
                </c:pt>
                <c:pt idx="1070">
                  <c:v>4325.6733599999998</c:v>
                </c:pt>
                <c:pt idx="1071">
                  <c:v>4323.6724999999997</c:v>
                </c:pt>
                <c:pt idx="1072">
                  <c:v>4326.7037700000001</c:v>
                </c:pt>
                <c:pt idx="1073">
                  <c:v>4328.7251100000003</c:v>
                </c:pt>
                <c:pt idx="1074">
                  <c:v>4329.1058400000002</c:v>
                </c:pt>
                <c:pt idx="1075">
                  <c:v>4326.5909000000001</c:v>
                </c:pt>
                <c:pt idx="1076">
                  <c:v>4324.8917899999997</c:v>
                </c:pt>
                <c:pt idx="1077">
                  <c:v>4324.2800999999999</c:v>
                </c:pt>
                <c:pt idx="1078">
                  <c:v>4321.4481299999998</c:v>
                </c:pt>
                <c:pt idx="1079">
                  <c:v>4318.0078299999996</c:v>
                </c:pt>
                <c:pt idx="1080">
                  <c:v>4315.6892099999995</c:v>
                </c:pt>
                <c:pt idx="1081">
                  <c:v>4316.5620399999998</c:v>
                </c:pt>
                <c:pt idx="1082">
                  <c:v>4317.4196000000002</c:v>
                </c:pt>
                <c:pt idx="1083">
                  <c:v>4317.3249800000003</c:v>
                </c:pt>
                <c:pt idx="1084">
                  <c:v>4314.2318699999996</c:v>
                </c:pt>
                <c:pt idx="1085">
                  <c:v>4311.2091700000001</c:v>
                </c:pt>
                <c:pt idx="1086">
                  <c:v>4309.2437099999997</c:v>
                </c:pt>
                <c:pt idx="1087">
                  <c:v>4306.6863000000003</c:v>
                </c:pt>
                <c:pt idx="1088">
                  <c:v>4301.5513600000004</c:v>
                </c:pt>
                <c:pt idx="1089">
                  <c:v>4294.4226399999998</c:v>
                </c:pt>
                <c:pt idx="1090">
                  <c:v>4290.9707900000003</c:v>
                </c:pt>
                <c:pt idx="1091">
                  <c:v>4286.68894</c:v>
                </c:pt>
                <c:pt idx="1092">
                  <c:v>4280.6517299999996</c:v>
                </c:pt>
                <c:pt idx="1093">
                  <c:v>4271.6108299999996</c:v>
                </c:pt>
                <c:pt idx="1094">
                  <c:v>4265.0852400000003</c:v>
                </c:pt>
                <c:pt idx="1095">
                  <c:v>4260.9777299999996</c:v>
                </c:pt>
                <c:pt idx="1096">
                  <c:v>4254.8015699999996</c:v>
                </c:pt>
                <c:pt idx="1097">
                  <c:v>4244.3368600000003</c:v>
                </c:pt>
                <c:pt idx="1098">
                  <c:v>4230.1151900000004</c:v>
                </c:pt>
                <c:pt idx="1099">
                  <c:v>4217.8705300000001</c:v>
                </c:pt>
                <c:pt idx="1100">
                  <c:v>4204.0862100000004</c:v>
                </c:pt>
                <c:pt idx="1101">
                  <c:v>4189.0472200000004</c:v>
                </c:pt>
                <c:pt idx="1102">
                  <c:v>4168.4936699999998</c:v>
                </c:pt>
                <c:pt idx="1103">
                  <c:v>4146.8113700000004</c:v>
                </c:pt>
                <c:pt idx="1104">
                  <c:v>4124.2197200000001</c:v>
                </c:pt>
                <c:pt idx="1105">
                  <c:v>4097.3566499999997</c:v>
                </c:pt>
                <c:pt idx="1106">
                  <c:v>4062.82879</c:v>
                </c:pt>
                <c:pt idx="1107">
                  <c:v>4018.6703200000002</c:v>
                </c:pt>
                <c:pt idx="1108">
                  <c:v>3966.5292899999999</c:v>
                </c:pt>
                <c:pt idx="1109">
                  <c:v>3902.1268500000006</c:v>
                </c:pt>
                <c:pt idx="1110">
                  <c:v>3810.6102500000002</c:v>
                </c:pt>
                <c:pt idx="1111">
                  <c:v>3626.2348299999999</c:v>
                </c:pt>
                <c:pt idx="1112">
                  <c:v>3264.8969400000001</c:v>
                </c:pt>
                <c:pt idx="1113">
                  <c:v>2908.9598000000005</c:v>
                </c:pt>
                <c:pt idx="1114">
                  <c:v>2506.3913299999999</c:v>
                </c:pt>
                <c:pt idx="1115">
                  <c:v>2088.8555799999999</c:v>
                </c:pt>
                <c:pt idx="1116">
                  <c:v>1683.9772499999999</c:v>
                </c:pt>
                <c:pt idx="1117">
                  <c:v>1309.2380900000001</c:v>
                </c:pt>
                <c:pt idx="1118">
                  <c:v>975.13236000000006</c:v>
                </c:pt>
                <c:pt idx="1119">
                  <c:v>687.50073999999995</c:v>
                </c:pt>
                <c:pt idx="1120">
                  <c:v>345.41489999999999</c:v>
                </c:pt>
                <c:pt idx="1121">
                  <c:v>41.830610000000007</c:v>
                </c:pt>
                <c:pt idx="1122">
                  <c:v>-10.375320000000002</c:v>
                </c:pt>
              </c:numCache>
            </c:numRef>
          </c:yVal>
          <c:smooth val="1"/>
        </c:ser>
        <c:axId val="70433792"/>
        <c:axId val="70444160"/>
      </c:scatterChart>
      <c:scatterChart>
        <c:scatterStyle val="lineMarker"/>
        <c:ser>
          <c:idx val="2"/>
          <c:order val="2"/>
          <c:tx>
            <c:v>3rd derivative minimum</c:v>
          </c:tx>
          <c:spPr>
            <a:ln>
              <a:noFill/>
            </a:ln>
          </c:spPr>
          <c:dPt>
            <c:idx val="0"/>
            <c:marker>
              <c:symbol val="triangle"/>
              <c:size val="8"/>
            </c:marker>
          </c:dPt>
          <c:xVal>
            <c:numRef>
              <c:f>Data!$J$12</c:f>
              <c:numCache>
                <c:formatCode>0.0000</c:formatCode>
                <c:ptCount val="1"/>
                <c:pt idx="0">
                  <c:v>1.2252099999999999</c:v>
                </c:pt>
              </c:numCache>
            </c:numRef>
          </c:xVal>
          <c:yVal>
            <c:numRef>
              <c:f>Data!$J$10</c:f>
              <c:numCache>
                <c:formatCode>0</c:formatCode>
                <c:ptCount val="1"/>
                <c:pt idx="0">
                  <c:v>3424.0096800000001</c:v>
                </c:pt>
              </c:numCache>
            </c:numRef>
          </c:yVal>
        </c:ser>
        <c:ser>
          <c:idx val="3"/>
          <c:order val="3"/>
          <c:tx>
            <c:v>3rd derivative maximum</c:v>
          </c:tx>
          <c:spPr>
            <a:ln>
              <a:noFill/>
            </a:ln>
          </c:spPr>
          <c:marker>
            <c:symbol val="square"/>
            <c:size val="7"/>
          </c:marker>
          <c:xVal>
            <c:numRef>
              <c:f>Data!$J$17</c:f>
              <c:numCache>
                <c:formatCode>0.0000</c:formatCode>
                <c:ptCount val="1"/>
                <c:pt idx="0">
                  <c:v>0.5292</c:v>
                </c:pt>
              </c:numCache>
            </c:numRef>
          </c:xVal>
          <c:yVal>
            <c:numRef>
              <c:f>Data!$J$15</c:f>
              <c:numCache>
                <c:formatCode>0</c:formatCode>
                <c:ptCount val="1"/>
                <c:pt idx="0">
                  <c:v>1505.7929800000002</c:v>
                </c:pt>
              </c:numCache>
            </c:numRef>
          </c:yVal>
        </c:ser>
        <c:axId val="70433792"/>
        <c:axId val="70444160"/>
      </c:scatterChart>
      <c:valAx>
        <c:axId val="70433792"/>
        <c:scaling>
          <c:orientation val="minMax"/>
        </c:scaling>
        <c:axPos val="b"/>
        <c:title>
          <c:tx>
            <c:rich>
              <a:bodyPr/>
              <a:lstStyle/>
              <a:p>
                <a:pPr>
                  <a:defRPr/>
                </a:pPr>
                <a:r>
                  <a:rPr lang="en-US" sz="1000" b="1"/>
                  <a:t>Extension (mm)</a:t>
                </a:r>
              </a:p>
            </c:rich>
          </c:tx>
          <c:layout/>
        </c:title>
        <c:numFmt formatCode="General" sourceLinked="1"/>
        <c:majorTickMark val="none"/>
        <c:tickLblPos val="nextTo"/>
        <c:crossAx val="70444160"/>
        <c:crosses val="autoZero"/>
        <c:crossBetween val="midCat"/>
      </c:valAx>
      <c:valAx>
        <c:axId val="70444160"/>
        <c:scaling>
          <c:orientation val="minMax"/>
        </c:scaling>
        <c:axPos val="l"/>
        <c:majorGridlines/>
        <c:title>
          <c:tx>
            <c:rich>
              <a:bodyPr/>
              <a:lstStyle/>
              <a:p>
                <a:pPr>
                  <a:defRPr/>
                </a:pPr>
                <a:r>
                  <a:rPr lang="en-US" sz="1000" b="1"/>
                  <a:t>Load (N)</a:t>
                </a:r>
              </a:p>
            </c:rich>
          </c:tx>
          <c:layout/>
        </c:title>
        <c:numFmt formatCode="General" sourceLinked="1"/>
        <c:majorTickMark val="none"/>
        <c:tickLblPos val="nextTo"/>
        <c:crossAx val="70433792"/>
        <c:crosses val="autoZero"/>
        <c:crossBetween val="midCat"/>
      </c:valAx>
    </c:plotArea>
    <c:legend>
      <c:legendPos val="r"/>
      <c:layout/>
    </c:legend>
    <c:plotVisOnly val="1"/>
    <c:dispBlanksAs val="gap"/>
  </c:chart>
  <c:printSettings>
    <c:headerFooter/>
    <c:pageMargins b="0.75000000000001255" l="0.70000000000000062" r="0.70000000000000062" t="0.7500000000000125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10</xdr:col>
      <xdr:colOff>19050</xdr:colOff>
      <xdr:row>24</xdr:row>
      <xdr:rowOff>28576</xdr:rowOff>
    </xdr:from>
    <xdr:to>
      <xdr:col>18</xdr:col>
      <xdr:colOff>400050</xdr:colOff>
      <xdr:row>47</xdr:row>
      <xdr:rowOff>76201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390525</xdr:colOff>
      <xdr:row>0</xdr:row>
      <xdr:rowOff>0</xdr:rowOff>
    </xdr:from>
    <xdr:to>
      <xdr:col>27</xdr:col>
      <xdr:colOff>152400</xdr:colOff>
      <xdr:row>24</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400050</xdr:colOff>
      <xdr:row>24</xdr:row>
      <xdr:rowOff>38100</xdr:rowOff>
    </xdr:from>
    <xdr:to>
      <xdr:col>27</xdr:col>
      <xdr:colOff>152400</xdr:colOff>
      <xdr:row>47</xdr:row>
      <xdr:rowOff>85725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xdr:colOff>
      <xdr:row>0</xdr:row>
      <xdr:rowOff>9526</xdr:rowOff>
    </xdr:from>
    <xdr:to>
      <xdr:col>18</xdr:col>
      <xdr:colOff>390525</xdr:colOff>
      <xdr:row>24</xdr:row>
      <xdr:rowOff>28576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P5007"/>
  <sheetViews>
    <sheetView tabSelected="1" workbookViewId="0"/>
  </sheetViews>
  <sheetFormatPr defaultRowHeight="12.75"/>
  <cols>
    <col min="1" max="1" width="14.28515625" style="117" customWidth="1"/>
    <col min="2" max="3" width="9.140625" style="117"/>
    <col min="4" max="4" width="9.140625" style="37" customWidth="1"/>
    <col min="5" max="5" width="12.42578125" style="37" customWidth="1"/>
    <col min="6" max="6" width="10.28515625" style="37" customWidth="1"/>
    <col min="7" max="7" width="13.140625" style="37" customWidth="1"/>
    <col min="8" max="8" width="9.140625" style="37" customWidth="1"/>
    <col min="9" max="9" width="7.7109375" style="52" customWidth="1"/>
    <col min="10" max="10" width="14.85546875" style="52" customWidth="1"/>
    <col min="11" max="16384" width="9.140625" style="52"/>
  </cols>
  <sheetData>
    <row r="1" spans="1:16">
      <c r="A1" s="24" t="s">
        <v>23</v>
      </c>
      <c r="B1" s="10">
        <v>20120257</v>
      </c>
      <c r="C1" s="37"/>
      <c r="D1" s="132" t="s">
        <v>129</v>
      </c>
      <c r="E1" s="132"/>
      <c r="F1" s="132"/>
      <c r="G1" s="132"/>
      <c r="H1" s="132"/>
      <c r="I1" s="133"/>
      <c r="J1" s="42">
        <v>-0.25</v>
      </c>
    </row>
    <row r="2" spans="1:16">
      <c r="A2" s="24" t="s">
        <v>224</v>
      </c>
      <c r="B2" s="10" t="s">
        <v>101</v>
      </c>
      <c r="C2" s="37"/>
      <c r="D2" s="132" t="s">
        <v>67</v>
      </c>
      <c r="E2" s="132"/>
      <c r="F2" s="132"/>
      <c r="G2" s="132"/>
      <c r="H2" s="132"/>
      <c r="I2" s="132"/>
      <c r="J2" s="123">
        <v>-95.924999999999997</v>
      </c>
    </row>
    <row r="3" spans="1:16">
      <c r="A3" s="37"/>
      <c r="B3" s="37"/>
      <c r="C3" s="37"/>
      <c r="D3" s="8" t="s">
        <v>184</v>
      </c>
      <c r="E3" s="108"/>
      <c r="F3" s="108"/>
      <c r="G3" s="108"/>
      <c r="H3" s="108"/>
      <c r="I3" s="8" t="s">
        <v>184</v>
      </c>
      <c r="J3" s="123">
        <v>5501.7</v>
      </c>
      <c r="L3" s="52" t="s">
        <v>164</v>
      </c>
    </row>
    <row r="4" spans="1:16">
      <c r="A4" s="37"/>
      <c r="B4" s="37"/>
      <c r="C4" s="37"/>
      <c r="D4" s="8" t="s">
        <v>12</v>
      </c>
      <c r="E4" s="108"/>
      <c r="F4" s="97"/>
      <c r="G4" s="97"/>
      <c r="H4" s="97"/>
      <c r="I4" s="8" t="s">
        <v>12</v>
      </c>
      <c r="J4" s="123">
        <v>-11752</v>
      </c>
      <c r="L4" s="52" t="s">
        <v>242</v>
      </c>
    </row>
    <row r="5" spans="1:16">
      <c r="A5" s="24" t="s">
        <v>152</v>
      </c>
      <c r="B5" s="10">
        <v>12.7</v>
      </c>
      <c r="C5" s="37"/>
      <c r="D5" s="8" t="s">
        <v>116</v>
      </c>
      <c r="E5" s="108"/>
      <c r="F5" s="97"/>
      <c r="G5" s="97"/>
      <c r="H5" s="97"/>
      <c r="I5" s="8" t="s">
        <v>116</v>
      </c>
      <c r="J5" s="123">
        <v>20614</v>
      </c>
      <c r="L5" s="52" t="s">
        <v>68</v>
      </c>
      <c r="M5" s="52" t="s">
        <v>19</v>
      </c>
      <c r="N5" s="52" t="s">
        <v>165</v>
      </c>
      <c r="O5" s="52" t="s">
        <v>198</v>
      </c>
      <c r="P5" s="52" t="s">
        <v>243</v>
      </c>
    </row>
    <row r="6" spans="1:16">
      <c r="A6" s="24" t="s">
        <v>163</v>
      </c>
      <c r="B6" s="10">
        <v>25.4</v>
      </c>
      <c r="C6" s="37"/>
      <c r="D6" s="8" t="s">
        <v>228</v>
      </c>
      <c r="E6" s="108"/>
      <c r="F6" s="97"/>
      <c r="G6" s="97"/>
      <c r="H6" s="97"/>
      <c r="I6" s="8" t="s">
        <v>228</v>
      </c>
      <c r="J6" s="123">
        <v>-16783</v>
      </c>
      <c r="L6" s="52" t="s">
        <v>171</v>
      </c>
      <c r="N6" s="52" t="s">
        <v>98</v>
      </c>
      <c r="O6" s="52" t="b">
        <v>1</v>
      </c>
      <c r="P6" s="52" t="b">
        <v>0</v>
      </c>
    </row>
    <row r="7" spans="1:16">
      <c r="A7" s="37"/>
      <c r="B7" s="37"/>
      <c r="C7" s="37"/>
      <c r="D7" s="8" t="s">
        <v>229</v>
      </c>
      <c r="E7" s="108"/>
      <c r="F7" s="97"/>
      <c r="G7" s="97"/>
      <c r="H7" s="97"/>
      <c r="I7" s="8" t="s">
        <v>229</v>
      </c>
      <c r="J7" s="123">
        <v>6261.9</v>
      </c>
    </row>
    <row r="8" spans="1:16" ht="13.5" thickBot="1">
      <c r="A8" s="37"/>
      <c r="B8" s="37"/>
      <c r="C8" s="37"/>
      <c r="D8" s="8" t="s">
        <v>69</v>
      </c>
      <c r="E8" s="108"/>
      <c r="F8" s="97"/>
      <c r="G8" s="97"/>
      <c r="H8" s="97"/>
      <c r="I8" s="8" t="s">
        <v>69</v>
      </c>
      <c r="J8" s="123">
        <v>-879.97</v>
      </c>
    </row>
    <row r="9" spans="1:16" ht="13.5" thickBot="1">
      <c r="A9" s="24" t="s">
        <v>65</v>
      </c>
      <c r="B9" s="31">
        <v>41974</v>
      </c>
      <c r="C9" s="37"/>
      <c r="D9" s="73" t="s">
        <v>140</v>
      </c>
      <c r="E9" s="127"/>
      <c r="F9" s="127"/>
      <c r="G9" s="127"/>
      <c r="H9" s="127"/>
      <c r="I9" s="127"/>
      <c r="J9" s="26">
        <f>MATCH(MIN(F500:F750),Data!F31:'Data'!F5007,0)+30</f>
        <v>728</v>
      </c>
    </row>
    <row r="10" spans="1:16">
      <c r="A10" s="37"/>
      <c r="B10" s="37"/>
      <c r="C10" s="37"/>
      <c r="D10" s="127" t="s">
        <v>87</v>
      </c>
      <c r="E10" s="127"/>
      <c r="F10" s="127"/>
      <c r="G10" s="127"/>
      <c r="H10" s="127"/>
      <c r="I10" s="127"/>
      <c r="J10" s="54">
        <f>IF(Use_Der = TRUE,INDEX(C31:C5002,J9-30,0),"")</f>
        <v>3424.0096800000001</v>
      </c>
    </row>
    <row r="11" spans="1:16">
      <c r="A11" s="37"/>
      <c r="B11" s="37"/>
      <c r="C11" s="37"/>
      <c r="D11" s="127" t="s">
        <v>95</v>
      </c>
      <c r="E11" s="127"/>
      <c r="F11" s="127"/>
      <c r="G11" s="127"/>
      <c r="H11" s="127"/>
      <c r="I11" s="127"/>
      <c r="J11" s="7">
        <f>IF(Use_Der = TRUE,J10/(B5*B6),"")</f>
        <v>10.614451236902475</v>
      </c>
    </row>
    <row r="12" spans="1:16">
      <c r="A12" s="24" t="s">
        <v>225</v>
      </c>
      <c r="B12" s="76" t="b">
        <v>1</v>
      </c>
      <c r="C12" s="37"/>
      <c r="D12" s="127" t="s">
        <v>130</v>
      </c>
      <c r="E12" s="127"/>
      <c r="F12" s="127"/>
      <c r="G12" s="127"/>
      <c r="H12" s="127"/>
      <c r="I12" s="127"/>
      <c r="J12" s="30">
        <f>IF(Use_Der = TRUE,INDEX(D31:D5002,J9-30,0),"")</f>
        <v>1.2252099999999999</v>
      </c>
    </row>
    <row r="13" spans="1:16" ht="13.5" thickBot="1">
      <c r="A13" s="24" t="s">
        <v>48</v>
      </c>
      <c r="B13" s="76" t="b">
        <v>1</v>
      </c>
      <c r="C13" s="37"/>
      <c r="D13" s="127" t="s">
        <v>1</v>
      </c>
      <c r="E13" s="127"/>
      <c r="F13" s="127"/>
      <c r="G13" s="127"/>
      <c r="H13" s="127"/>
      <c r="I13" s="127"/>
      <c r="J13" s="27">
        <f>IF(Use_Der = TRUE,J2*J12+J3/2*J12^2+J4/3*(J12^3)+J5/4*(J12^4)+J6/5*(J12^5)+J7/6*(J12^6)+J8/7*(J12^7),"")</f>
        <v>2162.1439760656617</v>
      </c>
    </row>
    <row r="14" spans="1:16" ht="13.5" thickBot="1">
      <c r="A14" s="131" t="s">
        <v>32</v>
      </c>
      <c r="B14" s="76" t="b">
        <v>1</v>
      </c>
      <c r="C14" s="37"/>
      <c r="D14" s="41" t="s">
        <v>197</v>
      </c>
      <c r="E14" s="92"/>
      <c r="F14" s="92"/>
      <c r="G14" s="92"/>
      <c r="H14" s="92"/>
      <c r="I14" s="92"/>
      <c r="J14" s="26">
        <f>MATCH(MAX(F149:F500),Data!F31:'Data'!F5007,0)+30</f>
        <v>399</v>
      </c>
    </row>
    <row r="15" spans="1:16">
      <c r="A15" s="37"/>
      <c r="B15" s="37"/>
      <c r="C15" s="37"/>
      <c r="D15" s="92" t="s">
        <v>169</v>
      </c>
      <c r="E15" s="92"/>
      <c r="F15" s="92"/>
      <c r="G15" s="92"/>
      <c r="H15" s="92"/>
      <c r="I15" s="92"/>
      <c r="J15" s="17">
        <f>IF(Use_Der = TRUE,INDEX(C31:C5007,J14-30,0),"")</f>
        <v>1505.7929800000002</v>
      </c>
    </row>
    <row r="16" spans="1:16">
      <c r="A16" s="24" t="s">
        <v>221</v>
      </c>
      <c r="B16" s="37">
        <f>MATCH(TRUE,INDEX(Data!D31:'Data'!D5007&gt;=0,0),0)+30</f>
        <v>149</v>
      </c>
      <c r="C16" s="37"/>
      <c r="D16" s="92" t="s">
        <v>136</v>
      </c>
      <c r="E16" s="92"/>
      <c r="F16" s="92"/>
      <c r="G16" s="92"/>
      <c r="H16" s="92"/>
      <c r="I16" s="92"/>
      <c r="J16" s="102">
        <f>IF(Use_Der = TRUE,J15/(B5*B6),"")</f>
        <v>4.6679675739351483</v>
      </c>
    </row>
    <row r="17" spans="1:10">
      <c r="A17" s="24" t="s">
        <v>39</v>
      </c>
      <c r="B17" s="117">
        <v>149</v>
      </c>
      <c r="C17" s="37"/>
      <c r="D17" s="92" t="s">
        <v>81</v>
      </c>
      <c r="E17" s="92"/>
      <c r="F17" s="92"/>
      <c r="G17" s="92"/>
      <c r="H17" s="92"/>
      <c r="I17" s="92"/>
      <c r="J17" s="126">
        <f>IF(Use_Der = TRUE,INDEX(D31:D5007,J14-30,0),"")</f>
        <v>0.5292</v>
      </c>
    </row>
    <row r="18" spans="1:10">
      <c r="A18" s="24" t="s">
        <v>21</v>
      </c>
      <c r="B18" s="117">
        <v>1105</v>
      </c>
      <c r="C18" s="37"/>
      <c r="D18" s="92" t="s">
        <v>232</v>
      </c>
      <c r="E18" s="92"/>
      <c r="F18" s="92"/>
      <c r="G18" s="92"/>
      <c r="H18" s="92"/>
      <c r="I18" s="92"/>
      <c r="J18" s="119">
        <f>IF(Use_Der = TRUE,J2*J17+J3/2*J17^2+J4/3*(J17^3)+J5/4*(J17^4)+J6/5*(J17^5)+J7/6*(J17^6)+J8/7*(J17^7),"")</f>
        <v>425.38836334306222</v>
      </c>
    </row>
    <row r="19" spans="1:10">
      <c r="A19" s="24" t="s">
        <v>252</v>
      </c>
      <c r="B19" s="37">
        <f>COUNTA(D:D)+3</f>
        <v>1153</v>
      </c>
      <c r="C19" s="37"/>
      <c r="D19" s="44" t="s">
        <v>134</v>
      </c>
      <c r="E19" s="97"/>
      <c r="F19" s="97"/>
      <c r="G19" s="97"/>
      <c r="H19" s="97"/>
      <c r="I19" s="97"/>
      <c r="J19" s="89">
        <f>MATCH(MAX(C31:C5007),Data!C31:'Data'!C5007,0)+30</f>
        <v>1105</v>
      </c>
    </row>
    <row r="20" spans="1:10">
      <c r="A20" s="37"/>
      <c r="B20" s="37"/>
      <c r="C20" s="37"/>
      <c r="D20" s="85" t="s">
        <v>174</v>
      </c>
      <c r="E20" s="85"/>
      <c r="F20" s="70"/>
      <c r="G20" s="70"/>
      <c r="H20" s="70"/>
      <c r="I20" s="70"/>
      <c r="J20" s="90">
        <f>MAX(C31:C5007)</f>
        <v>4329.1058400000002</v>
      </c>
    </row>
    <row r="21" spans="1:10">
      <c r="A21" s="24" t="s">
        <v>157</v>
      </c>
      <c r="B21" s="107" t="s">
        <v>113</v>
      </c>
      <c r="C21" s="37"/>
      <c r="D21" s="85" t="s">
        <v>88</v>
      </c>
      <c r="E21" s="85"/>
      <c r="F21" s="70"/>
      <c r="G21" s="70"/>
      <c r="H21" s="70"/>
      <c r="I21" s="70"/>
      <c r="J21" s="98">
        <f>J20/(B5*B6)</f>
        <v>13.420254944509891</v>
      </c>
    </row>
    <row r="22" spans="1:10">
      <c r="A22" s="74" t="s">
        <v>13</v>
      </c>
      <c r="B22" s="74" t="s">
        <v>118</v>
      </c>
      <c r="C22" s="37"/>
      <c r="D22" s="85" t="s">
        <v>148</v>
      </c>
      <c r="E22" s="85"/>
      <c r="F22" s="85"/>
      <c r="G22" s="85"/>
      <c r="H22" s="85"/>
      <c r="I22" s="85"/>
      <c r="J22" s="78">
        <f>INDEX(D31:D5007,J19-30,0)</f>
        <v>2.02379</v>
      </c>
    </row>
    <row r="23" spans="1:10">
      <c r="A23" s="74" t="s">
        <v>51</v>
      </c>
      <c r="B23" s="74" t="s">
        <v>171</v>
      </c>
      <c r="C23" s="37"/>
      <c r="D23" s="85" t="s">
        <v>223</v>
      </c>
      <c r="E23" s="85"/>
      <c r="F23" s="85"/>
      <c r="G23" s="85"/>
      <c r="H23" s="85"/>
      <c r="I23" s="85"/>
      <c r="J23" s="90">
        <f>SUM(Modified!M3:M5007)</f>
        <v>5325.1295247490043</v>
      </c>
    </row>
    <row r="24" spans="1:10">
      <c r="A24" s="37"/>
      <c r="B24" s="37"/>
      <c r="C24" s="37"/>
      <c r="D24" s="85" t="s">
        <v>117</v>
      </c>
      <c r="E24" s="85"/>
      <c r="F24" s="85"/>
      <c r="G24" s="85"/>
      <c r="H24" s="85"/>
      <c r="I24" s="85"/>
      <c r="J24" s="78">
        <f>INDEX(D31:D5007,B19-30,0)</f>
        <v>2.1038399999999999</v>
      </c>
    </row>
    <row r="25" spans="1:10">
      <c r="A25" s="37"/>
      <c r="B25" s="37"/>
      <c r="C25" s="37"/>
      <c r="D25" s="85" t="s">
        <v>133</v>
      </c>
      <c r="E25" s="85"/>
      <c r="F25" s="85"/>
      <c r="G25" s="85"/>
      <c r="H25" s="85"/>
      <c r="I25" s="85"/>
      <c r="J25" s="23">
        <f ca="1">SUM(INDIRECT("h"&amp;B17&amp;":h"&amp;(B19-1)))</f>
        <v>5649.8235428619073</v>
      </c>
    </row>
    <row r="26" spans="1:10">
      <c r="A26" s="37"/>
      <c r="B26" s="37"/>
      <c r="C26" s="37"/>
      <c r="D26" s="97"/>
      <c r="E26" s="97"/>
      <c r="F26" s="97"/>
      <c r="G26" s="97"/>
      <c r="H26" s="97"/>
      <c r="I26" s="97"/>
      <c r="J26" s="61"/>
    </row>
    <row r="27" spans="1:10">
      <c r="A27" s="37"/>
      <c r="B27" s="37"/>
      <c r="C27" s="37"/>
      <c r="D27" s="97"/>
      <c r="E27" s="97"/>
      <c r="F27" s="97"/>
      <c r="G27" s="97"/>
      <c r="H27" s="97"/>
      <c r="I27" s="97"/>
      <c r="J27" s="61"/>
    </row>
    <row r="28" spans="1:10">
      <c r="A28" s="52"/>
      <c r="B28" s="52"/>
      <c r="C28" s="52"/>
      <c r="D28" s="97"/>
      <c r="E28" s="97"/>
      <c r="F28" s="97"/>
      <c r="G28" s="97"/>
      <c r="H28" s="97"/>
      <c r="I28" s="97"/>
      <c r="J28" s="61"/>
    </row>
    <row r="29" spans="1:10">
      <c r="A29" s="12" t="s">
        <v>114</v>
      </c>
      <c r="B29" s="12" t="s">
        <v>187</v>
      </c>
      <c r="C29" s="12" t="s">
        <v>58</v>
      </c>
      <c r="D29" s="24" t="s">
        <v>196</v>
      </c>
      <c r="E29" s="24" t="s">
        <v>261</v>
      </c>
      <c r="F29" s="12" t="s">
        <v>76</v>
      </c>
      <c r="G29" s="12" t="s">
        <v>100</v>
      </c>
      <c r="H29" s="24" t="s">
        <v>158</v>
      </c>
    </row>
    <row r="30" spans="1:10" ht="13.5" thickBot="1">
      <c r="A30" s="12" t="s">
        <v>64</v>
      </c>
      <c r="B30" s="12" t="s">
        <v>128</v>
      </c>
      <c r="C30" s="12" t="s">
        <v>155</v>
      </c>
      <c r="D30" s="24" t="s">
        <v>187</v>
      </c>
      <c r="E30" s="24" t="s">
        <v>142</v>
      </c>
      <c r="F30" s="12" t="s">
        <v>142</v>
      </c>
      <c r="G30" s="12" t="s">
        <v>142</v>
      </c>
      <c r="H30" s="24" t="s">
        <v>214</v>
      </c>
      <c r="J30" s="37"/>
    </row>
    <row r="31" spans="1:10" ht="13.5" thickBot="1">
      <c r="A31" s="93">
        <v>0</v>
      </c>
      <c r="B31" s="93">
        <v>5.6999999999999998E-4</v>
      </c>
      <c r="C31" s="93">
        <v>-0.61390999999999996</v>
      </c>
      <c r="D31" s="37">
        <f>B31+$J$1</f>
        <v>-0.24943000000000001</v>
      </c>
      <c r="E31" s="37">
        <f>$J$3+2*$J$4*D31+3*$J$5*(D31^2)+4*$J$6*(D31^3)+5*$J$7*(D31^4)+6*$J$8*(D31^5)</f>
        <v>16379.890660632835</v>
      </c>
      <c r="F31" s="91">
        <f>2*$J$4+6*$J$5*D31+12*$J$6*(D31^2)+20*$J$7*(D31^3)+30*$J$8*(D31^4)</f>
        <v>-68930.091354438555</v>
      </c>
      <c r="G31" s="91">
        <f>6*$J$5+24*$J$6*D31+60*$J$7*(D31^2)+120*$J$8*(D31^3)</f>
        <v>249166.26098587568</v>
      </c>
      <c r="H31" s="37">
        <f>(D32-D31)*C31</f>
        <v>-1.7189480000000151E-4</v>
      </c>
      <c r="J31" s="37"/>
    </row>
    <row r="32" spans="1:10" ht="13.5" thickBot="1">
      <c r="A32" s="93">
        <v>0.1</v>
      </c>
      <c r="B32" s="93">
        <v>8.4999999999999995E-4</v>
      </c>
      <c r="C32" s="93">
        <v>0.59000000000000008</v>
      </c>
      <c r="D32" s="37">
        <f t="shared" ref="D32:D95" si="0">B32+$J$1</f>
        <v>-0.24915000000000001</v>
      </c>
      <c r="E32" s="37">
        <f t="shared" ref="E32:E95" si="1">$J$3+2*$J$4*D32+3*$J$5*(D32^2)+4*$J$6*(D32^3)+5*$J$7*(D32^4)+6*$J$8*(D32^5)</f>
        <v>16360.600000139726</v>
      </c>
      <c r="F32" s="91">
        <f t="shared" ref="F32:F95" si="2">2*$J$4+6*$J$5*D32+12*$J$6*(D32^2)+20*$J$7*(D32^3)+30*$J$8*(D32^4)</f>
        <v>-68860.34870728456</v>
      </c>
      <c r="G32" s="91">
        <f t="shared" ref="G32:G95" si="3">6*$J$5+24*$J$6*D32+60*$J$7*(D32^2)+120*$J$8*(D32^3)</f>
        <v>248995.51628231487</v>
      </c>
      <c r="H32" s="37">
        <f t="shared" ref="H32:H95" si="4">(D33-D32)*C32</f>
        <v>8.4370000000000874E-4</v>
      </c>
    </row>
    <row r="33" spans="1:8" ht="13.5" thickBot="1">
      <c r="A33" s="93">
        <v>0.2</v>
      </c>
      <c r="B33" s="93">
        <v>2.2799999999999999E-3</v>
      </c>
      <c r="C33" s="93">
        <v>-7.5260000000000007E-2</v>
      </c>
      <c r="D33" s="37">
        <f t="shared" si="0"/>
        <v>-0.24772</v>
      </c>
      <c r="E33" s="37">
        <f t="shared" si="1"/>
        <v>16262.383989976244</v>
      </c>
      <c r="F33" s="91">
        <f t="shared" si="2"/>
        <v>-68504.908038368449</v>
      </c>
      <c r="G33" s="91">
        <f t="shared" si="3"/>
        <v>248124.61012833621</v>
      </c>
      <c r="H33" s="37">
        <f t="shared" si="4"/>
        <v>-6.3970999999999229E-5</v>
      </c>
    </row>
    <row r="34" spans="1:8" ht="13.5" thickBot="1">
      <c r="A34" s="93">
        <v>0.3</v>
      </c>
      <c r="B34" s="93">
        <v>3.13E-3</v>
      </c>
      <c r="C34" s="93">
        <v>0.97262000000000004</v>
      </c>
      <c r="D34" s="37">
        <f t="shared" si="0"/>
        <v>-0.24687000000000001</v>
      </c>
      <c r="E34" s="37">
        <f t="shared" si="1"/>
        <v>16204.244390909018</v>
      </c>
      <c r="F34" s="91">
        <f t="shared" si="2"/>
        <v>-68294.221802473796</v>
      </c>
      <c r="G34" s="91">
        <f t="shared" si="3"/>
        <v>247607.81897522561</v>
      </c>
      <c r="H34" s="37">
        <f t="shared" si="4"/>
        <v>1.3908466000000144E-3</v>
      </c>
    </row>
    <row r="35" spans="1:8" ht="13.5" thickBot="1">
      <c r="A35" s="93">
        <v>0.4</v>
      </c>
      <c r="B35" s="93">
        <v>4.5599999999999998E-3</v>
      </c>
      <c r="C35" s="93">
        <v>1.2250799999999999</v>
      </c>
      <c r="D35" s="37">
        <f t="shared" si="0"/>
        <v>-0.24543999999999999</v>
      </c>
      <c r="E35" s="37">
        <f t="shared" si="1"/>
        <v>16106.836524377646</v>
      </c>
      <c r="F35" s="91">
        <f t="shared" si="2"/>
        <v>-67940.763423384356</v>
      </c>
      <c r="G35" s="91">
        <f t="shared" si="3"/>
        <v>246739.87361908203</v>
      </c>
      <c r="H35" s="37">
        <f t="shared" si="4"/>
        <v>3.1362047999999739E-3</v>
      </c>
    </row>
    <row r="36" spans="1:8" ht="13.5" thickBot="1">
      <c r="A36" s="93">
        <v>0.5</v>
      </c>
      <c r="B36" s="93">
        <v>7.1199999999999996E-3</v>
      </c>
      <c r="C36" s="93">
        <v>1.0976699999999999</v>
      </c>
      <c r="D36" s="37">
        <f t="shared" si="0"/>
        <v>-0.24288000000000001</v>
      </c>
      <c r="E36" s="37">
        <f t="shared" si="1"/>
        <v>15933.714993499307</v>
      </c>
      <c r="F36" s="91">
        <f t="shared" si="2"/>
        <v>-67311.09355598125</v>
      </c>
      <c r="G36" s="91">
        <f t="shared" si="3"/>
        <v>245190.70001700622</v>
      </c>
      <c r="H36" s="37">
        <f t="shared" si="4"/>
        <v>3.1283595000000208E-3</v>
      </c>
    </row>
    <row r="37" spans="1:8" ht="13.5" thickBot="1">
      <c r="A37" s="93">
        <v>0.6</v>
      </c>
      <c r="B37" s="93">
        <v>9.969999999999998E-3</v>
      </c>
      <c r="C37" s="93">
        <v>1.8899600000000003</v>
      </c>
      <c r="D37" s="37">
        <f t="shared" si="0"/>
        <v>-0.24002999999999999</v>
      </c>
      <c r="E37" s="37">
        <f t="shared" si="1"/>
        <v>15742.87182978991</v>
      </c>
      <c r="F37" s="91">
        <f t="shared" si="2"/>
        <v>-66614.749509772882</v>
      </c>
      <c r="G37" s="91">
        <f t="shared" si="3"/>
        <v>243473.0128935095</v>
      </c>
      <c r="H37" s="37">
        <f t="shared" si="4"/>
        <v>5.3863859999999843E-3</v>
      </c>
    </row>
    <row r="38" spans="1:8" ht="13.5" thickBot="1">
      <c r="A38" s="93">
        <v>0.7</v>
      </c>
      <c r="B38" s="93">
        <v>1.2819999999999998E-2</v>
      </c>
      <c r="C38" s="93">
        <v>0.31990000000000002</v>
      </c>
      <c r="D38" s="37">
        <f t="shared" si="0"/>
        <v>-0.23718</v>
      </c>
      <c r="E38" s="37">
        <f t="shared" si="1"/>
        <v>15554.006280595147</v>
      </c>
      <c r="F38" s="91">
        <f t="shared" si="2"/>
        <v>-65923.290410698493</v>
      </c>
      <c r="G38" s="91">
        <f t="shared" si="3"/>
        <v>241762.66449606302</v>
      </c>
      <c r="H38" s="37">
        <f t="shared" si="4"/>
        <v>8.1894400000000222E-4</v>
      </c>
    </row>
    <row r="39" spans="1:8" ht="13.5" thickBot="1">
      <c r="A39" s="93">
        <v>0.8</v>
      </c>
      <c r="B39" s="93">
        <v>1.538E-2</v>
      </c>
      <c r="C39" s="93">
        <v>0.58647000000000005</v>
      </c>
      <c r="D39" s="37">
        <f t="shared" si="0"/>
        <v>-0.23462</v>
      </c>
      <c r="E39" s="37">
        <f t="shared" si="1"/>
        <v>15386.033192187735</v>
      </c>
      <c r="F39" s="91">
        <f t="shared" si="2"/>
        <v>-65306.337736712434</v>
      </c>
      <c r="G39" s="91">
        <f t="shared" si="3"/>
        <v>240232.59606672541</v>
      </c>
      <c r="H39" s="37">
        <f t="shared" si="4"/>
        <v>1.671439499999995E-3</v>
      </c>
    </row>
    <row r="40" spans="1:8" ht="13.5" thickBot="1">
      <c r="A40" s="93">
        <v>0.9</v>
      </c>
      <c r="B40" s="93">
        <v>1.8229999999999996E-2</v>
      </c>
      <c r="C40" s="93">
        <v>0.97065999999999997</v>
      </c>
      <c r="D40" s="37">
        <f t="shared" si="0"/>
        <v>-0.23177</v>
      </c>
      <c r="E40" s="37">
        <f t="shared" si="1"/>
        <v>15200.88347521685</v>
      </c>
      <c r="F40" s="91">
        <f t="shared" si="2"/>
        <v>-64624.09402522014</v>
      </c>
      <c r="G40" s="91">
        <f t="shared" si="3"/>
        <v>238536.13802855433</v>
      </c>
      <c r="H40" s="37">
        <f t="shared" si="4"/>
        <v>2.4945961999999892E-3</v>
      </c>
    </row>
    <row r="41" spans="1:8" ht="13.5" thickBot="1">
      <c r="A41" s="93">
        <v>1</v>
      </c>
      <c r="B41" s="93">
        <v>2.0799999999999999E-2</v>
      </c>
      <c r="C41" s="93">
        <v>0.50258000000000003</v>
      </c>
      <c r="D41" s="37">
        <f t="shared" si="0"/>
        <v>-0.22920000000000001</v>
      </c>
      <c r="E41" s="37">
        <f t="shared" si="1"/>
        <v>15035.58562848039</v>
      </c>
      <c r="F41" s="91">
        <f t="shared" si="2"/>
        <v>-64013.01515843426</v>
      </c>
      <c r="G41" s="91">
        <f t="shared" si="3"/>
        <v>237012.60616212088</v>
      </c>
      <c r="H41" s="37">
        <f t="shared" si="4"/>
        <v>1.1458824000000023E-3</v>
      </c>
    </row>
    <row r="42" spans="1:8" ht="13.5" thickBot="1">
      <c r="A42" s="93">
        <v>1.1000000000000001</v>
      </c>
      <c r="B42" s="93">
        <v>2.308E-2</v>
      </c>
      <c r="C42" s="93">
        <v>0.72133000000000003</v>
      </c>
      <c r="D42" s="37">
        <f t="shared" si="0"/>
        <v>-0.22692000000000001</v>
      </c>
      <c r="E42" s="37">
        <f t="shared" si="1"/>
        <v>14890.250829331826</v>
      </c>
      <c r="F42" s="91">
        <f t="shared" si="2"/>
        <v>-63474.162491329007</v>
      </c>
      <c r="G42" s="91">
        <f t="shared" si="3"/>
        <v>235665.94822711317</v>
      </c>
      <c r="H42" s="37">
        <f t="shared" si="4"/>
        <v>1.4354467000000141E-3</v>
      </c>
    </row>
    <row r="43" spans="1:8" ht="13.5" thickBot="1">
      <c r="A43" s="93">
        <v>1.2</v>
      </c>
      <c r="B43" s="93">
        <v>2.5069999999999999E-2</v>
      </c>
      <c r="C43" s="93">
        <v>0.76171000000000011</v>
      </c>
      <c r="D43" s="37">
        <f t="shared" si="0"/>
        <v>-0.22492999999999999</v>
      </c>
      <c r="E43" s="37">
        <f t="shared" si="1"/>
        <v>14764.403102495335</v>
      </c>
      <c r="F43" s="91">
        <f t="shared" si="2"/>
        <v>-63006.353552837107</v>
      </c>
      <c r="G43" s="91">
        <f t="shared" si="3"/>
        <v>234494.37938124497</v>
      </c>
      <c r="H43" s="37">
        <f t="shared" si="4"/>
        <v>1.957594699999992E-3</v>
      </c>
    </row>
    <row r="44" spans="1:8" ht="13.5" thickBot="1">
      <c r="A44" s="93">
        <v>1.3</v>
      </c>
      <c r="B44" s="93">
        <v>2.7639999999999998E-2</v>
      </c>
      <c r="C44" s="93">
        <v>0.60255000000000003</v>
      </c>
      <c r="D44" s="37">
        <f t="shared" si="0"/>
        <v>-0.22236</v>
      </c>
      <c r="E44" s="37">
        <f t="shared" si="1"/>
        <v>14603.249518399747</v>
      </c>
      <c r="F44" s="91">
        <f t="shared" si="2"/>
        <v>-62405.641776122058</v>
      </c>
      <c r="G44" s="91">
        <f t="shared" si="3"/>
        <v>232986.58566466955</v>
      </c>
      <c r="H44" s="37">
        <f t="shared" si="4"/>
        <v>1.3677884999999967E-3</v>
      </c>
    </row>
    <row r="45" spans="1:8" ht="13.5" thickBot="1">
      <c r="A45" s="93">
        <v>1.4</v>
      </c>
      <c r="B45" s="93">
        <v>2.9909999999999999E-2</v>
      </c>
      <c r="C45" s="93">
        <v>0.8299200000000001</v>
      </c>
      <c r="D45" s="37">
        <f t="shared" si="0"/>
        <v>-0.22009000000000001</v>
      </c>
      <c r="E45" s="37">
        <f t="shared" si="1"/>
        <v>14462.1878493196</v>
      </c>
      <c r="F45" s="91">
        <f t="shared" si="2"/>
        <v>-61878.269109657253</v>
      </c>
      <c r="G45" s="91">
        <f t="shared" si="3"/>
        <v>231659.70116323396</v>
      </c>
      <c r="H45" s="37">
        <f t="shared" si="4"/>
        <v>1.8922176000000037E-3</v>
      </c>
    </row>
    <row r="46" spans="1:8" ht="13.5" thickBot="1">
      <c r="A46" s="93">
        <v>1.5</v>
      </c>
      <c r="B46" s="93">
        <v>3.2190000000000003E-2</v>
      </c>
      <c r="C46" s="93">
        <v>1.32426</v>
      </c>
      <c r="D46" s="37">
        <f t="shared" si="0"/>
        <v>-0.21781</v>
      </c>
      <c r="E46" s="37">
        <f t="shared" si="1"/>
        <v>14321.706373968984</v>
      </c>
      <c r="F46" s="91">
        <f t="shared" si="2"/>
        <v>-61351.599914307735</v>
      </c>
      <c r="G46" s="91">
        <f t="shared" si="3"/>
        <v>230331.59229913482</v>
      </c>
      <c r="H46" s="37">
        <f t="shared" si="4"/>
        <v>2.6485200000000023E-3</v>
      </c>
    </row>
    <row r="47" spans="1:8" ht="13.5" thickBot="1">
      <c r="A47" s="93">
        <v>1.6</v>
      </c>
      <c r="B47" s="93">
        <v>3.4189999999999991E-2</v>
      </c>
      <c r="C47" s="93">
        <v>0.79660000000000009</v>
      </c>
      <c r="D47" s="37">
        <f t="shared" si="0"/>
        <v>-0.21581</v>
      </c>
      <c r="E47" s="37">
        <f t="shared" si="1"/>
        <v>14199.463062598561</v>
      </c>
      <c r="F47" s="91">
        <f t="shared" si="2"/>
        <v>-60892.098523010718</v>
      </c>
      <c r="G47" s="91">
        <f t="shared" si="3"/>
        <v>229170.39152730707</v>
      </c>
      <c r="H47" s="37">
        <f t="shared" si="4"/>
        <v>2.0392960000000055E-3</v>
      </c>
    </row>
    <row r="48" spans="1:8" ht="13.5" thickBot="1">
      <c r="A48" s="93">
        <v>1.7</v>
      </c>
      <c r="B48" s="93">
        <v>3.6749999999999991E-2</v>
      </c>
      <c r="C48" s="93">
        <v>0.75151999999999997</v>
      </c>
      <c r="D48" s="37">
        <f t="shared" si="0"/>
        <v>-0.21325</v>
      </c>
      <c r="E48" s="37">
        <f t="shared" si="1"/>
        <v>14044.328616515766</v>
      </c>
      <c r="F48" s="91">
        <f t="shared" si="2"/>
        <v>-60307.319437993712</v>
      </c>
      <c r="G48" s="91">
        <f t="shared" si="3"/>
        <v>227689.23786458565</v>
      </c>
      <c r="H48" s="37">
        <f t="shared" si="4"/>
        <v>1.5030400000000013E-3</v>
      </c>
    </row>
    <row r="49" spans="1:8" ht="13.5" thickBot="1">
      <c r="A49" s="93">
        <v>1.8</v>
      </c>
      <c r="B49" s="93">
        <v>3.875E-2</v>
      </c>
      <c r="C49" s="93">
        <v>0.88324000000000014</v>
      </c>
      <c r="D49" s="37">
        <f t="shared" si="0"/>
        <v>-0.21124999999999999</v>
      </c>
      <c r="E49" s="37">
        <f t="shared" si="1"/>
        <v>13924.168586786112</v>
      </c>
      <c r="F49" s="91">
        <f t="shared" si="2"/>
        <v>-59853.094661011601</v>
      </c>
      <c r="G49" s="91">
        <f t="shared" si="3"/>
        <v>226536.12972087422</v>
      </c>
      <c r="H49" s="37">
        <f t="shared" si="4"/>
        <v>1.757647599999993E-3</v>
      </c>
    </row>
    <row r="50" spans="1:8" ht="13.5" thickBot="1">
      <c r="A50" s="93">
        <v>1.9</v>
      </c>
      <c r="B50" s="93">
        <v>4.0739999999999991E-2</v>
      </c>
      <c r="C50" s="93">
        <v>0.77346999999999999</v>
      </c>
      <c r="D50" s="37">
        <f t="shared" si="0"/>
        <v>-0.20926</v>
      </c>
      <c r="E50" s="37">
        <f t="shared" si="1"/>
        <v>13805.508725750715</v>
      </c>
      <c r="F50" s="91">
        <f t="shared" si="2"/>
        <v>-59403.426452708125</v>
      </c>
      <c r="G50" s="91">
        <f t="shared" si="3"/>
        <v>225392.30169813425</v>
      </c>
      <c r="H50" s="37">
        <f t="shared" si="4"/>
        <v>1.3226336999999917E-3</v>
      </c>
    </row>
    <row r="51" spans="1:8" ht="13.5" thickBot="1">
      <c r="A51" s="93">
        <v>2</v>
      </c>
      <c r="B51" s="93">
        <v>4.2450000000000002E-2</v>
      </c>
      <c r="C51" s="93">
        <v>1.4873499999999999</v>
      </c>
      <c r="D51" s="37">
        <f t="shared" si="0"/>
        <v>-0.20755000000000001</v>
      </c>
      <c r="E51" s="37">
        <f t="shared" si="1"/>
        <v>13704.257923369345</v>
      </c>
      <c r="F51" s="91">
        <f t="shared" si="2"/>
        <v>-59018.843962430605</v>
      </c>
      <c r="G51" s="91">
        <f t="shared" si="3"/>
        <v>224412.21105636348</v>
      </c>
      <c r="H51" s="37">
        <f t="shared" si="4"/>
        <v>2.9598264999999876E-3</v>
      </c>
    </row>
    <row r="52" spans="1:8" ht="13.5" thickBot="1">
      <c r="A52" s="93">
        <v>2.1</v>
      </c>
      <c r="B52" s="93">
        <v>4.4439999999999993E-2</v>
      </c>
      <c r="C52" s="93">
        <v>1.21332</v>
      </c>
      <c r="D52" s="37">
        <f t="shared" si="0"/>
        <v>-0.20556000000000002</v>
      </c>
      <c r="E52" s="37">
        <f t="shared" si="1"/>
        <v>13587.254020053901</v>
      </c>
      <c r="F52" s="91">
        <f t="shared" si="2"/>
        <v>-58573.395878273346</v>
      </c>
      <c r="G52" s="91">
        <f t="shared" si="3"/>
        <v>223274.88801518173</v>
      </c>
      <c r="H52" s="37">
        <f t="shared" si="4"/>
        <v>2.7663696000000048E-3</v>
      </c>
    </row>
    <row r="53" spans="1:8" ht="13.5" thickBot="1">
      <c r="A53" s="93">
        <v>2.2000000000000002</v>
      </c>
      <c r="B53" s="93">
        <v>4.6719999999999991E-2</v>
      </c>
      <c r="C53" s="93">
        <v>0.55942000000000003</v>
      </c>
      <c r="D53" s="37">
        <f t="shared" si="0"/>
        <v>-0.20328000000000002</v>
      </c>
      <c r="E53" s="37">
        <f t="shared" si="1"/>
        <v>13454.285887292239</v>
      </c>
      <c r="F53" s="91">
        <f t="shared" si="2"/>
        <v>-58065.810603906153</v>
      </c>
      <c r="G53" s="91">
        <f t="shared" si="3"/>
        <v>221976.11590776191</v>
      </c>
      <c r="H53" s="37">
        <f t="shared" si="4"/>
        <v>1.2754776000000025E-3</v>
      </c>
    </row>
    <row r="54" spans="1:8" ht="13.5" thickBot="1">
      <c r="A54" s="93">
        <v>2.2999999999999998</v>
      </c>
      <c r="B54" s="93">
        <v>4.9000000000000002E-2</v>
      </c>
      <c r="C54" s="93">
        <v>1.3568</v>
      </c>
      <c r="D54" s="37">
        <f t="shared" si="0"/>
        <v>-0.20100000000000001</v>
      </c>
      <c r="E54" s="37">
        <f t="shared" si="1"/>
        <v>13322.471677153722</v>
      </c>
      <c r="F54" s="91">
        <f t="shared" si="2"/>
        <v>-57561.181312167675</v>
      </c>
      <c r="G54" s="91">
        <f t="shared" si="3"/>
        <v>220681.91954543639</v>
      </c>
      <c r="H54" s="37">
        <f t="shared" si="4"/>
        <v>3.0935040000000056E-3</v>
      </c>
    </row>
    <row r="55" spans="1:8" ht="13.5" thickBot="1">
      <c r="A55" s="93">
        <v>2.4</v>
      </c>
      <c r="B55" s="93">
        <v>5.1279999999999992E-2</v>
      </c>
      <c r="C55" s="93">
        <v>0.51315999999999995</v>
      </c>
      <c r="D55" s="37">
        <f t="shared" si="0"/>
        <v>-0.19872000000000001</v>
      </c>
      <c r="E55" s="37">
        <f t="shared" si="1"/>
        <v>13191.804661884735</v>
      </c>
      <c r="F55" s="91">
        <f t="shared" si="2"/>
        <v>-57059.497578919829</v>
      </c>
      <c r="G55" s="91">
        <f t="shared" si="3"/>
        <v>219392.29141881096</v>
      </c>
      <c r="H55" s="37">
        <f t="shared" si="4"/>
        <v>1.0263200000000007E-3</v>
      </c>
    </row>
    <row r="56" spans="1:8" ht="13.5" thickBot="1">
      <c r="A56" s="93">
        <v>2.5</v>
      </c>
      <c r="B56" s="93">
        <v>5.3279999999999994E-2</v>
      </c>
      <c r="C56" s="93">
        <v>0.67428999999999994</v>
      </c>
      <c r="D56" s="37">
        <f t="shared" si="0"/>
        <v>-0.19672000000000001</v>
      </c>
      <c r="E56" s="37">
        <f t="shared" si="1"/>
        <v>13078.123699060232</v>
      </c>
      <c r="F56" s="91">
        <f t="shared" si="2"/>
        <v>-56621.841078053891</v>
      </c>
      <c r="G56" s="91">
        <f t="shared" si="3"/>
        <v>218264.79391320498</v>
      </c>
      <c r="H56" s="37">
        <f t="shared" si="4"/>
        <v>1.5373812000000027E-3</v>
      </c>
    </row>
    <row r="57" spans="1:8" ht="13.5" thickBot="1">
      <c r="A57" s="93">
        <v>2.6</v>
      </c>
      <c r="B57" s="93">
        <v>5.5559999999999991E-2</v>
      </c>
      <c r="C57" s="93">
        <v>1.05142</v>
      </c>
      <c r="D57" s="37">
        <f t="shared" si="0"/>
        <v>-0.19444</v>
      </c>
      <c r="E57" s="37">
        <f t="shared" si="1"/>
        <v>12949.592104347343</v>
      </c>
      <c r="F57" s="91">
        <f t="shared" si="2"/>
        <v>-56125.658635663174</v>
      </c>
      <c r="G57" s="91">
        <f t="shared" si="3"/>
        <v>216983.72096728435</v>
      </c>
      <c r="H57" s="37">
        <f t="shared" si="4"/>
        <v>2.3867233999999939E-3</v>
      </c>
    </row>
    <row r="58" spans="1:8" ht="13.5" thickBot="1">
      <c r="A58" s="93">
        <v>2.7</v>
      </c>
      <c r="B58" s="93">
        <v>5.7829999999999999E-2</v>
      </c>
      <c r="C58" s="93">
        <v>0.69506000000000012</v>
      </c>
      <c r="D58" s="37">
        <f t="shared" si="0"/>
        <v>-0.19217000000000001</v>
      </c>
      <c r="E58" s="37">
        <f t="shared" si="1"/>
        <v>12822.744814483131</v>
      </c>
      <c r="F58" s="91">
        <f t="shared" si="2"/>
        <v>-55634.548954895341</v>
      </c>
      <c r="G58" s="91">
        <f t="shared" si="3"/>
        <v>215712.78353467819</v>
      </c>
      <c r="H58" s="37">
        <f t="shared" si="4"/>
        <v>1.3901200000000014E-3</v>
      </c>
    </row>
    <row r="59" spans="1:8" ht="13.5" thickBot="1">
      <c r="A59" s="93">
        <v>2.8</v>
      </c>
      <c r="B59" s="93">
        <v>5.9830000000000001E-2</v>
      </c>
      <c r="C59" s="93">
        <v>0.55276000000000003</v>
      </c>
      <c r="D59" s="37">
        <f t="shared" si="0"/>
        <v>-0.19017000000000001</v>
      </c>
      <c r="E59" s="37">
        <f t="shared" si="1"/>
        <v>12711.906397532061</v>
      </c>
      <c r="F59" s="91">
        <f t="shared" si="2"/>
        <v>-55204.240009454661</v>
      </c>
      <c r="G59" s="91">
        <f t="shared" si="3"/>
        <v>214596.7436054633</v>
      </c>
      <c r="H59" s="37">
        <f t="shared" si="4"/>
        <v>9.452195999999941E-4</v>
      </c>
    </row>
    <row r="60" spans="1:8" ht="13.5" thickBot="1">
      <c r="A60" s="93">
        <v>2.9</v>
      </c>
      <c r="B60" s="93">
        <v>6.1539999999999991E-2</v>
      </c>
      <c r="C60" s="93">
        <v>1.1266799999999999</v>
      </c>
      <c r="D60" s="37">
        <f t="shared" si="0"/>
        <v>-0.18846000000000002</v>
      </c>
      <c r="E60" s="37">
        <f t="shared" si="1"/>
        <v>12617.820434286155</v>
      </c>
      <c r="F60" s="91">
        <f t="shared" si="2"/>
        <v>-54838.09342917554</v>
      </c>
      <c r="G60" s="91">
        <f t="shared" si="3"/>
        <v>213645.29542015234</v>
      </c>
      <c r="H60" s="37">
        <f t="shared" si="4"/>
        <v>2.2420932000000219E-3</v>
      </c>
    </row>
    <row r="61" spans="1:8" ht="13.5" thickBot="1">
      <c r="A61" s="93">
        <v>3</v>
      </c>
      <c r="B61" s="93">
        <v>6.3530000000000003E-2</v>
      </c>
      <c r="C61" s="93">
        <v>1.36896</v>
      </c>
      <c r="D61" s="37">
        <f t="shared" si="0"/>
        <v>-0.18647</v>
      </c>
      <c r="E61" s="37">
        <f t="shared" si="1"/>
        <v>12509.114927479066</v>
      </c>
      <c r="F61" s="91">
        <f t="shared" si="2"/>
        <v>-54414.038377709403</v>
      </c>
      <c r="G61" s="91">
        <f t="shared" si="3"/>
        <v>212541.2603005156</v>
      </c>
      <c r="H61" s="37">
        <f t="shared" si="4"/>
        <v>3.1212287999999675E-3</v>
      </c>
    </row>
    <row r="62" spans="1:8" ht="13.5" thickBot="1">
      <c r="A62" s="93">
        <v>3.1</v>
      </c>
      <c r="B62" s="93">
        <v>6.5809999999999994E-2</v>
      </c>
      <c r="C62" s="93">
        <v>1.02515</v>
      </c>
      <c r="D62" s="37">
        <f t="shared" si="0"/>
        <v>-0.18419000000000002</v>
      </c>
      <c r="E62" s="37">
        <f t="shared" si="1"/>
        <v>12385.60226397971</v>
      </c>
      <c r="F62" s="91">
        <f t="shared" si="2"/>
        <v>-53930.882351329492</v>
      </c>
      <c r="G62" s="91">
        <f t="shared" si="3"/>
        <v>211280.56824218537</v>
      </c>
      <c r="H62" s="37">
        <f t="shared" si="4"/>
        <v>2.3373420000000044E-3</v>
      </c>
    </row>
    <row r="63" spans="1:8" ht="13.5" thickBot="1">
      <c r="A63" s="93">
        <v>3.2</v>
      </c>
      <c r="B63" s="93">
        <v>6.8089999999999998E-2</v>
      </c>
      <c r="C63" s="93">
        <v>1.2227300000000003</v>
      </c>
      <c r="D63" s="37">
        <f t="shared" si="0"/>
        <v>-0.18191000000000002</v>
      </c>
      <c r="E63" s="37">
        <f t="shared" si="1"/>
        <v>12263.187923341276</v>
      </c>
      <c r="F63" s="91">
        <f t="shared" si="2"/>
        <v>-53450.595556743552</v>
      </c>
      <c r="G63" s="91">
        <f t="shared" si="3"/>
        <v>210024.3890542408</v>
      </c>
      <c r="H63" s="37">
        <f t="shared" si="4"/>
        <v>2.4454600000000026E-3</v>
      </c>
    </row>
    <row r="64" spans="1:8" ht="13.5" thickBot="1">
      <c r="A64" s="93">
        <v>3.3</v>
      </c>
      <c r="B64" s="93">
        <v>7.009E-2</v>
      </c>
      <c r="C64" s="93">
        <v>0.85580000000000012</v>
      </c>
      <c r="D64" s="37">
        <f t="shared" si="0"/>
        <v>-0.17991000000000001</v>
      </c>
      <c r="E64" s="37">
        <f t="shared" si="1"/>
        <v>12156.706048293894</v>
      </c>
      <c r="F64" s="91">
        <f t="shared" si="2"/>
        <v>-53031.645557916112</v>
      </c>
      <c r="G64" s="91">
        <f t="shared" si="3"/>
        <v>208926.1871389779</v>
      </c>
      <c r="H64" s="37">
        <f t="shared" si="4"/>
        <v>1.703042000000017E-3</v>
      </c>
    </row>
    <row r="65" spans="1:8" ht="13.5" thickBot="1">
      <c r="A65" s="93">
        <v>3.4</v>
      </c>
      <c r="B65" s="93">
        <v>7.2080000000000005E-2</v>
      </c>
      <c r="C65" s="93">
        <v>1.1604000000000001</v>
      </c>
      <c r="D65" s="37">
        <f t="shared" si="0"/>
        <v>-0.17791999999999999</v>
      </c>
      <c r="E65" s="37">
        <f t="shared" si="1"/>
        <v>12051.586038425619</v>
      </c>
      <c r="F65" s="91">
        <f t="shared" si="2"/>
        <v>-52616.96684220832</v>
      </c>
      <c r="G65" s="91">
        <f t="shared" si="3"/>
        <v>207836.91198285358</v>
      </c>
      <c r="H65" s="37">
        <f t="shared" si="4"/>
        <v>2.3091959999999908E-3</v>
      </c>
    </row>
    <row r="66" spans="1:8" ht="13.5" thickBot="1">
      <c r="A66" s="93">
        <v>3.5</v>
      </c>
      <c r="B66" s="93">
        <v>7.4069999999999997E-2</v>
      </c>
      <c r="C66" s="93">
        <v>0.62292999999999998</v>
      </c>
      <c r="D66" s="37">
        <f t="shared" si="0"/>
        <v>-0.17593</v>
      </c>
      <c r="E66" s="37">
        <f t="shared" si="1"/>
        <v>11947.289084641825</v>
      </c>
      <c r="F66" s="91">
        <f t="shared" si="2"/>
        <v>-52204.452378206595</v>
      </c>
      <c r="G66" s="91">
        <f t="shared" si="3"/>
        <v>206751.05896404965</v>
      </c>
      <c r="H66" s="37">
        <f t="shared" si="4"/>
        <v>1.4202804000000026E-3</v>
      </c>
    </row>
    <row r="67" spans="1:8" ht="13.5" thickBot="1">
      <c r="A67" s="93">
        <v>3.6</v>
      </c>
      <c r="B67" s="93">
        <v>7.6350000000000001E-2</v>
      </c>
      <c r="C67" s="93">
        <v>0.46651000000000004</v>
      </c>
      <c r="D67" s="37">
        <f t="shared" si="0"/>
        <v>-0.17365</v>
      </c>
      <c r="E67" s="37">
        <f t="shared" si="1"/>
        <v>11828.799245358005</v>
      </c>
      <c r="F67" s="91">
        <f t="shared" si="2"/>
        <v>-51734.474293136533</v>
      </c>
      <c r="G67" s="91">
        <f t="shared" si="3"/>
        <v>205511.16615267625</v>
      </c>
      <c r="H67" s="37">
        <f t="shared" si="4"/>
        <v>1.0636427999999891E-3</v>
      </c>
    </row>
    <row r="68" spans="1:8" ht="13.5" thickBot="1">
      <c r="A68" s="93">
        <v>3.7</v>
      </c>
      <c r="B68" s="93">
        <v>7.8629999999999992E-2</v>
      </c>
      <c r="C68" s="93">
        <v>1.1341300000000003</v>
      </c>
      <c r="D68" s="37">
        <f t="shared" si="0"/>
        <v>-0.17137000000000002</v>
      </c>
      <c r="E68" s="37">
        <f t="shared" si="1"/>
        <v>11711.377737260253</v>
      </c>
      <c r="F68" s="91">
        <f t="shared" si="2"/>
        <v>-51267.318057151911</v>
      </c>
      <c r="G68" s="91">
        <f t="shared" si="3"/>
        <v>204275.75149720826</v>
      </c>
      <c r="H68" s="37">
        <f t="shared" si="4"/>
        <v>2.2682600000000024E-3</v>
      </c>
    </row>
    <row r="69" spans="1:8" ht="13.5" thickBot="1">
      <c r="A69" s="93">
        <v>3.8</v>
      </c>
      <c r="B69" s="93">
        <v>8.0629999999999993E-2</v>
      </c>
      <c r="C69" s="93">
        <v>1.26468</v>
      </c>
      <c r="D69" s="37">
        <f t="shared" si="0"/>
        <v>-0.16937000000000002</v>
      </c>
      <c r="E69" s="37">
        <f t="shared" si="1"/>
        <v>11609.250932065339</v>
      </c>
      <c r="F69" s="91">
        <f t="shared" si="2"/>
        <v>-50859.847143065897</v>
      </c>
      <c r="G69" s="91">
        <f t="shared" si="3"/>
        <v>203195.73550263583</v>
      </c>
      <c r="H69" s="37">
        <f t="shared" si="4"/>
        <v>2.8834704000000053E-3</v>
      </c>
    </row>
    <row r="70" spans="1:8" ht="13.5" thickBot="1">
      <c r="A70" s="93">
        <v>3.9</v>
      </c>
      <c r="B70" s="93">
        <v>8.2909999999999998E-2</v>
      </c>
      <c r="C70" s="93">
        <v>1.1321699999999999</v>
      </c>
      <c r="D70" s="37">
        <f t="shared" si="0"/>
        <v>-0.16709000000000002</v>
      </c>
      <c r="E70" s="37">
        <f t="shared" si="1"/>
        <v>11493.817562871154</v>
      </c>
      <c r="F70" s="91">
        <f t="shared" si="2"/>
        <v>-50397.960526149749</v>
      </c>
      <c r="G70" s="91">
        <f t="shared" si="3"/>
        <v>201968.70693071422</v>
      </c>
      <c r="H70" s="37">
        <f t="shared" si="4"/>
        <v>2.5813476000000044E-3</v>
      </c>
    </row>
    <row r="71" spans="1:8" ht="13.5" thickBot="1">
      <c r="A71" s="93">
        <v>4</v>
      </c>
      <c r="B71" s="93">
        <v>8.5189999999999988E-2</v>
      </c>
      <c r="C71" s="93">
        <v>0.55942000000000003</v>
      </c>
      <c r="D71" s="37">
        <f t="shared" si="0"/>
        <v>-0.16481000000000001</v>
      </c>
      <c r="E71" s="37">
        <f t="shared" si="1"/>
        <v>11379.434109733658</v>
      </c>
      <c r="F71" s="91">
        <f t="shared" si="2"/>
        <v>-49938.86645248389</v>
      </c>
      <c r="G71" s="91">
        <f t="shared" si="3"/>
        <v>200746.13490872167</v>
      </c>
      <c r="H71" s="37">
        <f t="shared" si="4"/>
        <v>1.2698833999999967E-3</v>
      </c>
    </row>
    <row r="72" spans="1:8" ht="13.5" thickBot="1">
      <c r="A72" s="93">
        <v>4.0999999999999996</v>
      </c>
      <c r="B72" s="93">
        <v>8.7459999999999982E-2</v>
      </c>
      <c r="C72" s="93">
        <v>0.99496000000000007</v>
      </c>
      <c r="D72" s="37">
        <f t="shared" si="0"/>
        <v>-0.16254000000000002</v>
      </c>
      <c r="E72" s="37">
        <f t="shared" si="1"/>
        <v>11266.58905275538</v>
      </c>
      <c r="F72" s="91">
        <f t="shared" si="2"/>
        <v>-49484.550076479078</v>
      </c>
      <c r="G72" s="91">
        <f t="shared" si="3"/>
        <v>199533.3448689506</v>
      </c>
      <c r="H72" s="37">
        <f t="shared" si="4"/>
        <v>1.7013816000000172E-3</v>
      </c>
    </row>
    <row r="73" spans="1:8" ht="13.5" thickBot="1">
      <c r="A73" s="93">
        <v>4.2</v>
      </c>
      <c r="B73" s="93">
        <v>8.9169999999999999E-2</v>
      </c>
      <c r="C73" s="93">
        <v>1.5061599999999999</v>
      </c>
      <c r="D73" s="37">
        <f t="shared" si="0"/>
        <v>-0.16083</v>
      </c>
      <c r="E73" s="37">
        <f t="shared" si="1"/>
        <v>11182.261755721665</v>
      </c>
      <c r="F73" s="91">
        <f t="shared" si="2"/>
        <v>-49144.127053925891</v>
      </c>
      <c r="G73" s="91">
        <f t="shared" si="3"/>
        <v>198622.65319724765</v>
      </c>
      <c r="H73" s="37">
        <f t="shared" si="4"/>
        <v>2.5755336000000254E-3</v>
      </c>
    </row>
    <row r="74" spans="1:8" ht="13.5" thickBot="1">
      <c r="A74" s="93">
        <v>4.3</v>
      </c>
      <c r="B74" s="93">
        <v>9.0880000000000002E-2</v>
      </c>
      <c r="C74" s="93">
        <v>0.68918000000000001</v>
      </c>
      <c r="D74" s="37">
        <f t="shared" si="0"/>
        <v>-0.15911999999999998</v>
      </c>
      <c r="E74" s="37">
        <f t="shared" si="1"/>
        <v>11098.515251796183</v>
      </c>
      <c r="F74" s="91">
        <f t="shared" si="2"/>
        <v>-48805.259180273781</v>
      </c>
      <c r="G74" s="91">
        <f t="shared" si="3"/>
        <v>197714.45673731205</v>
      </c>
      <c r="H74" s="37">
        <f t="shared" si="4"/>
        <v>1.5713304000000029E-3</v>
      </c>
    </row>
    <row r="75" spans="1:8" ht="13.5" thickBot="1">
      <c r="A75" s="93">
        <v>4.4000000000000004</v>
      </c>
      <c r="B75" s="93">
        <v>9.3160000000000007E-2</v>
      </c>
      <c r="C75" s="93">
        <v>1.1447200000000002</v>
      </c>
      <c r="D75" s="37">
        <f t="shared" si="0"/>
        <v>-0.15683999999999998</v>
      </c>
      <c r="E75" s="37">
        <f t="shared" si="1"/>
        <v>10987.752113531851</v>
      </c>
      <c r="F75" s="91">
        <f t="shared" si="2"/>
        <v>-48355.847099975406</v>
      </c>
      <c r="G75" s="91">
        <f t="shared" si="3"/>
        <v>196507.40408899167</v>
      </c>
      <c r="H75" s="37">
        <f t="shared" si="4"/>
        <v>2.6099615999999417E-3</v>
      </c>
    </row>
    <row r="76" spans="1:8" ht="13.5" thickBot="1">
      <c r="A76" s="93">
        <v>4.5</v>
      </c>
      <c r="B76" s="93">
        <v>9.5439999999999983E-2</v>
      </c>
      <c r="C76" s="93">
        <v>1.08552</v>
      </c>
      <c r="D76" s="37">
        <f t="shared" si="0"/>
        <v>-0.15456000000000003</v>
      </c>
      <c r="E76" s="37">
        <f t="shared" si="1"/>
        <v>10878.010501272889</v>
      </c>
      <c r="F76" s="91">
        <f t="shared" si="2"/>
        <v>-47909.182056307145</v>
      </c>
      <c r="G76" s="91">
        <f t="shared" si="3"/>
        <v>195304.77423126242</v>
      </c>
      <c r="H76" s="37">
        <f t="shared" si="4"/>
        <v>2.4749856000000348E-3</v>
      </c>
    </row>
    <row r="77" spans="1:8" ht="13.5" thickBot="1">
      <c r="A77" s="93">
        <v>4.5999999999999996</v>
      </c>
      <c r="B77" s="93">
        <v>9.7720000000000001E-2</v>
      </c>
      <c r="C77" s="93">
        <v>1.0470999999999999</v>
      </c>
      <c r="D77" s="37">
        <f t="shared" si="0"/>
        <v>-0.15228</v>
      </c>
      <c r="E77" s="37">
        <f t="shared" si="1"/>
        <v>10769.284163264991</v>
      </c>
      <c r="F77" s="91">
        <f t="shared" si="2"/>
        <v>-47465.253973867148</v>
      </c>
      <c r="G77" s="91">
        <f t="shared" si="3"/>
        <v>194106.55965472991</v>
      </c>
      <c r="H77" s="37">
        <f t="shared" si="4"/>
        <v>2.3873879999999751E-3</v>
      </c>
    </row>
    <row r="78" spans="1:8" ht="13.5" thickBot="1">
      <c r="A78" s="93">
        <v>4.7</v>
      </c>
      <c r="B78" s="93">
        <v>9.9999999999999992E-2</v>
      </c>
      <c r="C78" s="93">
        <v>0.74172000000000005</v>
      </c>
      <c r="D78" s="37">
        <f t="shared" si="0"/>
        <v>-0.15000000000000002</v>
      </c>
      <c r="E78" s="37">
        <f t="shared" si="1"/>
        <v>10661.566870706249</v>
      </c>
      <c r="F78" s="91">
        <f t="shared" si="2"/>
        <v>-47024.052794375006</v>
      </c>
      <c r="G78" s="91">
        <f t="shared" si="3"/>
        <v>192912.75285000002</v>
      </c>
      <c r="H78" s="37">
        <f t="shared" si="4"/>
        <v>1.4760228000000146E-3</v>
      </c>
    </row>
    <row r="79" spans="1:8" ht="13.5" thickBot="1">
      <c r="A79" s="93">
        <v>4.8</v>
      </c>
      <c r="B79" s="93">
        <v>0.10199</v>
      </c>
      <c r="C79" s="93">
        <v>1.5065600000000001</v>
      </c>
      <c r="D79" s="37">
        <f t="shared" si="0"/>
        <v>-0.14801</v>
      </c>
      <c r="E79" s="37">
        <f t="shared" si="1"/>
        <v>10568.370296649897</v>
      </c>
      <c r="F79" s="91">
        <f t="shared" si="2"/>
        <v>-46641.19014620917</v>
      </c>
      <c r="G79" s="91">
        <f t="shared" si="3"/>
        <v>191874.38648595515</v>
      </c>
      <c r="H79" s="37">
        <f t="shared" si="4"/>
        <v>3.4349568000000066E-3</v>
      </c>
    </row>
    <row r="80" spans="1:8" ht="13.5" thickBot="1">
      <c r="A80" s="93">
        <v>4.9000000000000004</v>
      </c>
      <c r="B80" s="93">
        <v>0.10427</v>
      </c>
      <c r="C80" s="93">
        <v>0.67625000000000013</v>
      </c>
      <c r="D80" s="37">
        <f t="shared" si="0"/>
        <v>-0.14573</v>
      </c>
      <c r="E80" s="37">
        <f t="shared" si="1"/>
        <v>10462.526074891306</v>
      </c>
      <c r="F80" s="91">
        <f t="shared" si="2"/>
        <v>-46205.068931306167</v>
      </c>
      <c r="G80" s="91">
        <f t="shared" si="3"/>
        <v>190688.81438611817</v>
      </c>
      <c r="H80" s="37">
        <f t="shared" si="4"/>
        <v>1.5418499999999844E-3</v>
      </c>
    </row>
    <row r="81" spans="1:8" ht="13.5" thickBot="1">
      <c r="A81" s="93">
        <v>5</v>
      </c>
      <c r="B81" s="93">
        <v>0.10654999999999999</v>
      </c>
      <c r="C81" s="93">
        <v>1.23488</v>
      </c>
      <c r="D81" s="37">
        <f t="shared" si="0"/>
        <v>-0.14345000000000002</v>
      </c>
      <c r="E81" s="37">
        <f t="shared" si="1"/>
        <v>10357.673131765523</v>
      </c>
      <c r="F81" s="91">
        <f t="shared" si="2"/>
        <v>-45771.645819097415</v>
      </c>
      <c r="G81" s="91">
        <f t="shared" si="3"/>
        <v>189507.62848504339</v>
      </c>
      <c r="H81" s="37">
        <f t="shared" si="4"/>
        <v>2.4697600000000023E-3</v>
      </c>
    </row>
    <row r="82" spans="1:8" ht="13.5" thickBot="1">
      <c r="A82" s="93">
        <v>5.0999999999999996</v>
      </c>
      <c r="B82" s="93">
        <v>0.10854999999999999</v>
      </c>
      <c r="C82" s="93">
        <v>1.1854899999999999</v>
      </c>
      <c r="D82" s="37">
        <f t="shared" si="0"/>
        <v>-0.14145000000000002</v>
      </c>
      <c r="E82" s="37">
        <f t="shared" si="1"/>
        <v>10266.508166474736</v>
      </c>
      <c r="F82" s="91">
        <f t="shared" si="2"/>
        <v>-45393.663645871027</v>
      </c>
      <c r="G82" s="91">
        <f t="shared" si="3"/>
        <v>188475.10586217386</v>
      </c>
      <c r="H82" s="37">
        <f t="shared" si="4"/>
        <v>2.02718790000002E-3</v>
      </c>
    </row>
    <row r="83" spans="1:8" ht="13.5" thickBot="1">
      <c r="A83" s="93">
        <v>5.2</v>
      </c>
      <c r="B83" s="93">
        <v>0.11026</v>
      </c>
      <c r="C83" s="93">
        <v>0.65154999999999996</v>
      </c>
      <c r="D83" s="37">
        <f t="shared" si="0"/>
        <v>-0.13974</v>
      </c>
      <c r="E83" s="37">
        <f t="shared" si="1"/>
        <v>10189.160132433721</v>
      </c>
      <c r="F83" s="91">
        <f t="shared" si="2"/>
        <v>-45072.124083748902</v>
      </c>
      <c r="G83" s="91">
        <f t="shared" si="3"/>
        <v>187594.96705914024</v>
      </c>
      <c r="H83" s="37">
        <f t="shared" si="4"/>
        <v>1.4855340000000028E-3</v>
      </c>
    </row>
    <row r="84" spans="1:8" ht="13.5" thickBot="1">
      <c r="A84" s="93">
        <v>5.3</v>
      </c>
      <c r="B84" s="93">
        <v>0.11254</v>
      </c>
      <c r="C84" s="93">
        <v>1.2713400000000001</v>
      </c>
      <c r="D84" s="37">
        <f t="shared" si="0"/>
        <v>-0.13746</v>
      </c>
      <c r="E84" s="37">
        <f t="shared" si="1"/>
        <v>10086.882271989536</v>
      </c>
      <c r="F84" s="91">
        <f t="shared" si="2"/>
        <v>-44645.741843820855</v>
      </c>
      <c r="G84" s="91">
        <f t="shared" si="3"/>
        <v>186425.26876890301</v>
      </c>
      <c r="H84" s="37">
        <f t="shared" si="4"/>
        <v>2.8859417999999577E-3</v>
      </c>
    </row>
    <row r="85" spans="1:8" ht="13.5" thickBot="1">
      <c r="A85" s="93">
        <v>5.4</v>
      </c>
      <c r="B85" s="93">
        <v>0.11480999999999998</v>
      </c>
      <c r="C85" s="93">
        <v>1.0710200000000001</v>
      </c>
      <c r="D85" s="37">
        <f t="shared" si="0"/>
        <v>-0.13519000000000003</v>
      </c>
      <c r="E85" s="37">
        <f t="shared" si="1"/>
        <v>9986.0157560293574</v>
      </c>
      <c r="F85" s="91">
        <f t="shared" si="2"/>
        <v>-44223.874170155024</v>
      </c>
      <c r="G85" s="91">
        <f t="shared" si="3"/>
        <v>185265.03107052416</v>
      </c>
      <c r="H85" s="37">
        <f t="shared" si="4"/>
        <v>2.4419256000000047E-3</v>
      </c>
    </row>
    <row r="86" spans="1:8" ht="12.75" customHeight="1" thickBot="1">
      <c r="A86" s="93">
        <v>5.5</v>
      </c>
      <c r="B86" s="93">
        <v>0.11708999999999999</v>
      </c>
      <c r="C86" s="93">
        <v>1.58182</v>
      </c>
      <c r="D86" s="37">
        <f t="shared" si="0"/>
        <v>-0.13291000000000003</v>
      </c>
      <c r="E86" s="37">
        <f t="shared" si="1"/>
        <v>9885.6658569519714</v>
      </c>
      <c r="F86" s="91">
        <f t="shared" si="2"/>
        <v>-43802.794273302497</v>
      </c>
      <c r="G86" s="91">
        <f t="shared" si="3"/>
        <v>184104.02412345595</v>
      </c>
      <c r="H86" s="37">
        <f t="shared" si="4"/>
        <v>2.7049122000000268E-3</v>
      </c>
    </row>
    <row r="87" spans="1:8" ht="13.5" thickBot="1">
      <c r="A87" s="93">
        <v>5.6</v>
      </c>
      <c r="B87" s="93">
        <v>0.11879999999999999</v>
      </c>
      <c r="C87" s="93">
        <v>1.2870200000000001</v>
      </c>
      <c r="D87" s="37">
        <f t="shared" si="0"/>
        <v>-0.13120000000000001</v>
      </c>
      <c r="E87" s="37">
        <f t="shared" si="1"/>
        <v>9811.0318247625182</v>
      </c>
      <c r="F87" s="91">
        <f t="shared" si="2"/>
        <v>-43488.718797998932</v>
      </c>
      <c r="G87" s="91">
        <f t="shared" si="3"/>
        <v>183236.12005734481</v>
      </c>
      <c r="H87" s="37">
        <f t="shared" si="4"/>
        <v>2.5740400000000023E-3</v>
      </c>
    </row>
    <row r="88" spans="1:8" ht="13.5" thickBot="1">
      <c r="A88" s="93">
        <v>5.7</v>
      </c>
      <c r="B88" s="93">
        <v>0.12079999999999999</v>
      </c>
      <c r="C88" s="93">
        <v>1.7578400000000001</v>
      </c>
      <c r="D88" s="37">
        <f t="shared" si="0"/>
        <v>-0.12920000000000001</v>
      </c>
      <c r="E88" s="37">
        <f t="shared" si="1"/>
        <v>9724.4201841863214</v>
      </c>
      <c r="F88" s="91">
        <f t="shared" si="2"/>
        <v>-43123.259110339619</v>
      </c>
      <c r="G88" s="91">
        <f t="shared" si="3"/>
        <v>182224.1235485721</v>
      </c>
      <c r="H88" s="37">
        <f t="shared" si="4"/>
        <v>3.4981016000000345E-3</v>
      </c>
    </row>
    <row r="89" spans="1:8" ht="13.5" thickBot="1">
      <c r="A89" s="93">
        <v>5.8</v>
      </c>
      <c r="B89" s="93">
        <v>0.12279</v>
      </c>
      <c r="C89" s="93">
        <v>1.3223</v>
      </c>
      <c r="D89" s="37">
        <f t="shared" si="0"/>
        <v>-0.12720999999999999</v>
      </c>
      <c r="E89" s="37">
        <f t="shared" si="1"/>
        <v>9638.9650484770391</v>
      </c>
      <c r="F89" s="91">
        <f t="shared" si="2"/>
        <v>-42761.632261484701</v>
      </c>
      <c r="G89" s="91">
        <f t="shared" si="3"/>
        <v>181220.49521911924</v>
      </c>
      <c r="H89" s="37">
        <f t="shared" si="4"/>
        <v>3.0148439999999688E-3</v>
      </c>
    </row>
    <row r="90" spans="1:8" ht="13.5" thickBot="1">
      <c r="A90" s="93">
        <v>5.9</v>
      </c>
      <c r="B90" s="93">
        <v>0.12506999999999999</v>
      </c>
      <c r="C90" s="93">
        <v>0.50885000000000002</v>
      </c>
      <c r="D90" s="37">
        <f t="shared" si="0"/>
        <v>-0.12493000000000001</v>
      </c>
      <c r="E90" s="37">
        <f t="shared" si="1"/>
        <v>9541.938561543735</v>
      </c>
      <c r="F90" s="91">
        <f t="shared" si="2"/>
        <v>-42349.756606372954</v>
      </c>
      <c r="G90" s="91">
        <f t="shared" si="3"/>
        <v>180074.65933055826</v>
      </c>
      <c r="H90" s="37">
        <f t="shared" si="4"/>
        <v>1.1601780000000022E-3</v>
      </c>
    </row>
    <row r="91" spans="1:8" ht="13.5" thickBot="1">
      <c r="A91" s="93">
        <v>6</v>
      </c>
      <c r="B91" s="93">
        <v>0.12734999999999999</v>
      </c>
      <c r="C91" s="93">
        <v>0.97850000000000015</v>
      </c>
      <c r="D91" s="37">
        <f t="shared" si="0"/>
        <v>-0.12265000000000001</v>
      </c>
      <c r="E91" s="37">
        <f t="shared" si="1"/>
        <v>9445.8481765899196</v>
      </c>
      <c r="F91" s="91">
        <f t="shared" si="2"/>
        <v>-41940.488533491443</v>
      </c>
      <c r="G91" s="91">
        <f t="shared" si="3"/>
        <v>178933.14113400524</v>
      </c>
      <c r="H91" s="37">
        <f t="shared" si="4"/>
        <v>1.9472149999999922E-3</v>
      </c>
    </row>
    <row r="92" spans="1:8" ht="13.5" thickBot="1">
      <c r="A92" s="93">
        <v>6.1</v>
      </c>
      <c r="B92" s="93">
        <v>0.12933999999999998</v>
      </c>
      <c r="C92" s="93">
        <v>0.78288000000000013</v>
      </c>
      <c r="D92" s="37">
        <f t="shared" si="0"/>
        <v>-0.12066000000000002</v>
      </c>
      <c r="E92" s="37">
        <f t="shared" si="1"/>
        <v>9362.7402451670259</v>
      </c>
      <c r="F92" s="91">
        <f t="shared" si="2"/>
        <v>-41585.399964839846</v>
      </c>
      <c r="G92" s="91">
        <f t="shared" si="3"/>
        <v>177940.33901193881</v>
      </c>
      <c r="H92" s="37">
        <f t="shared" si="4"/>
        <v>1.7849664000000036E-3</v>
      </c>
    </row>
    <row r="93" spans="1:8" ht="13.5" thickBot="1">
      <c r="A93" s="93">
        <v>6.2</v>
      </c>
      <c r="B93" s="93">
        <v>0.13161999999999999</v>
      </c>
      <c r="C93" s="93">
        <v>1.4818600000000002</v>
      </c>
      <c r="D93" s="37">
        <f t="shared" si="0"/>
        <v>-0.11838000000000001</v>
      </c>
      <c r="E93" s="37">
        <f t="shared" si="1"/>
        <v>9268.3870528219613</v>
      </c>
      <c r="F93" s="91">
        <f t="shared" si="2"/>
        <v>-41180.988944369477</v>
      </c>
      <c r="G93" s="91">
        <f t="shared" si="3"/>
        <v>176806.88681820713</v>
      </c>
      <c r="H93" s="37">
        <f t="shared" si="4"/>
        <v>2.963720000000003E-3</v>
      </c>
    </row>
    <row r="94" spans="1:8" ht="13.5" thickBot="1">
      <c r="A94" s="93">
        <v>6.3</v>
      </c>
      <c r="B94" s="93">
        <v>0.13361999999999999</v>
      </c>
      <c r="C94" s="93">
        <v>1.3085800000000003</v>
      </c>
      <c r="D94" s="37">
        <f t="shared" si="0"/>
        <v>-0.11638000000000001</v>
      </c>
      <c r="E94" s="37">
        <f t="shared" si="1"/>
        <v>9186.378027677014</v>
      </c>
      <c r="F94" s="91">
        <f t="shared" si="2"/>
        <v>-40828.366440197147</v>
      </c>
      <c r="G94" s="91">
        <f t="shared" si="3"/>
        <v>175816.16788573668</v>
      </c>
      <c r="H94" s="37">
        <f t="shared" si="4"/>
        <v>2.9835624000000061E-3</v>
      </c>
    </row>
    <row r="95" spans="1:8" ht="13.5" thickBot="1">
      <c r="A95" s="93">
        <v>6.4</v>
      </c>
      <c r="B95" s="93">
        <v>0.13589999999999999</v>
      </c>
      <c r="C95" s="93">
        <v>1.1059099999999999</v>
      </c>
      <c r="D95" s="37">
        <f t="shared" si="0"/>
        <v>-0.11410000000000001</v>
      </c>
      <c r="E95" s="37">
        <f t="shared" si="1"/>
        <v>9093.7453576074495</v>
      </c>
      <c r="F95" s="91">
        <f t="shared" si="2"/>
        <v>-40428.789340569871</v>
      </c>
      <c r="G95" s="91">
        <f t="shared" si="3"/>
        <v>174690.7741536712</v>
      </c>
      <c r="H95" s="37">
        <f t="shared" si="4"/>
        <v>1.8911061000000187E-3</v>
      </c>
    </row>
    <row r="96" spans="1:8" ht="13.5" thickBot="1">
      <c r="A96" s="93">
        <v>6.5</v>
      </c>
      <c r="B96" s="93">
        <v>0.13761000000000001</v>
      </c>
      <c r="C96" s="93">
        <v>1.0408299999999999</v>
      </c>
      <c r="D96" s="37">
        <f t="shared" ref="D96:D159" si="5">B96+$J$1</f>
        <v>-0.11238999999999999</v>
      </c>
      <c r="E96" s="37">
        <f t="shared" ref="E96:E159" si="6">$J$3+2*$J$4*D96+3*$J$5*(D96^2)+4*$J$6*(D96^3)+5*$J$7*(D96^4)+6*$J$8*(D96^5)</f>
        <v>9024.8671242123582</v>
      </c>
      <c r="F96" s="91">
        <f t="shared" ref="F96:F159" si="7">2*$J$4+6*$J$5*D96+12*$J$6*(D96^2)+20*$J$7*(D96^3)+30*$J$8*(D96^4)</f>
        <v>-40130.787715535793</v>
      </c>
      <c r="G96" s="91">
        <f t="shared" ref="G96:G159" si="8">6*$J$5+24*$J$6*D96+60*$J$7*(D96^2)+120*$J$8*(D96^3)</f>
        <v>173849.53934248252</v>
      </c>
      <c r="H96" s="37">
        <f t="shared" ref="H96:H159" si="9">(D97-D96)*C96</f>
        <v>2.0712516999999912E-3</v>
      </c>
    </row>
    <row r="97" spans="1:8" ht="13.5" thickBot="1">
      <c r="A97" s="93">
        <v>6.6</v>
      </c>
      <c r="B97" s="93">
        <v>0.1396</v>
      </c>
      <c r="C97" s="93">
        <v>1.6762999999999999</v>
      </c>
      <c r="D97" s="37">
        <f t="shared" si="5"/>
        <v>-0.1104</v>
      </c>
      <c r="E97" s="37">
        <f t="shared" si="6"/>
        <v>8945.350442756715</v>
      </c>
      <c r="F97" s="91">
        <f t="shared" si="7"/>
        <v>-39785.798744852014</v>
      </c>
      <c r="G97" s="91">
        <f t="shared" si="8"/>
        <v>172873.58679661609</v>
      </c>
      <c r="H97" s="37">
        <f t="shared" si="9"/>
        <v>3.3526000000000029E-3</v>
      </c>
    </row>
    <row r="98" spans="1:8" ht="13.5" thickBot="1">
      <c r="A98" s="93">
        <v>6.7</v>
      </c>
      <c r="B98" s="93">
        <v>0.1416</v>
      </c>
      <c r="C98" s="93">
        <v>0.95027000000000006</v>
      </c>
      <c r="D98" s="37">
        <f t="shared" si="5"/>
        <v>-0.1084</v>
      </c>
      <c r="E98" s="37">
        <f t="shared" si="6"/>
        <v>8866.1239401737148</v>
      </c>
      <c r="F98" s="91">
        <f t="shared" si="7"/>
        <v>-39441.029697971731</v>
      </c>
      <c r="G98" s="91">
        <f t="shared" si="8"/>
        <v>171896.00724464384</v>
      </c>
      <c r="H98" s="37">
        <f t="shared" si="9"/>
        <v>2.1571128999999683E-3</v>
      </c>
    </row>
    <row r="99" spans="1:8" ht="13.5" thickBot="1">
      <c r="A99" s="93">
        <v>6.8</v>
      </c>
      <c r="B99" s="93">
        <v>0.14386999999999997</v>
      </c>
      <c r="C99" s="93">
        <v>1.1694199999999999</v>
      </c>
      <c r="D99" s="37">
        <f t="shared" si="5"/>
        <v>-0.10613000000000003</v>
      </c>
      <c r="E99" s="37">
        <f t="shared" si="6"/>
        <v>8777.0347338314004</v>
      </c>
      <c r="F99" s="91">
        <f t="shared" si="7"/>
        <v>-39052.081391778745</v>
      </c>
      <c r="G99" s="91">
        <f t="shared" si="8"/>
        <v>170790.42878872584</v>
      </c>
      <c r="H99" s="37">
        <f t="shared" si="9"/>
        <v>3.0054093999999868E-3</v>
      </c>
    </row>
    <row r="100" spans="1:8" ht="13.5" thickBot="1">
      <c r="A100" s="93">
        <v>6.9</v>
      </c>
      <c r="B100" s="93">
        <v>0.14643999999999996</v>
      </c>
      <c r="C100" s="93">
        <v>1.73197</v>
      </c>
      <c r="D100" s="37">
        <f t="shared" si="5"/>
        <v>-0.10356000000000004</v>
      </c>
      <c r="E100" s="37">
        <f t="shared" si="6"/>
        <v>8677.2335377425188</v>
      </c>
      <c r="F100" s="91">
        <f t="shared" si="7"/>
        <v>-38614.75302628299</v>
      </c>
      <c r="G100" s="91">
        <f t="shared" si="8"/>
        <v>169543.82988273099</v>
      </c>
      <c r="H100" s="37">
        <f t="shared" si="9"/>
        <v>3.446620300000034E-3</v>
      </c>
    </row>
    <row r="101" spans="1:8" ht="13.5" thickBot="1">
      <c r="A101" s="93">
        <v>7</v>
      </c>
      <c r="B101" s="93">
        <v>0.14842999999999998</v>
      </c>
      <c r="C101" s="93">
        <v>1.5555600000000003</v>
      </c>
      <c r="D101" s="37">
        <f t="shared" si="5"/>
        <v>-0.10157000000000002</v>
      </c>
      <c r="E101" s="37">
        <f t="shared" si="6"/>
        <v>8600.7252493029937</v>
      </c>
      <c r="F101" s="91">
        <f t="shared" si="7"/>
        <v>-38278.318090843488</v>
      </c>
      <c r="G101" s="91">
        <f t="shared" si="8"/>
        <v>168582.27221789528</v>
      </c>
      <c r="H101" s="37">
        <f t="shared" si="9"/>
        <v>3.5466768000000505E-3</v>
      </c>
    </row>
    <row r="102" spans="1:8" ht="13.5" thickBot="1">
      <c r="A102" s="93">
        <v>7.1</v>
      </c>
      <c r="B102" s="93">
        <v>0.15071000000000001</v>
      </c>
      <c r="C102" s="93">
        <v>1.2776100000000001</v>
      </c>
      <c r="D102" s="37">
        <f t="shared" si="5"/>
        <v>-9.9289999999999989E-2</v>
      </c>
      <c r="E102" s="37">
        <f t="shared" si="6"/>
        <v>8513.8879111211372</v>
      </c>
      <c r="F102" s="91">
        <f t="shared" si="7"/>
        <v>-37895.202708492761</v>
      </c>
      <c r="G102" s="91">
        <f t="shared" si="8"/>
        <v>167484.55881765686</v>
      </c>
      <c r="H102" s="37">
        <f t="shared" si="9"/>
        <v>2.9129507999999704E-3</v>
      </c>
    </row>
    <row r="103" spans="1:8" ht="13.5" thickBot="1">
      <c r="A103" s="93">
        <v>7.2</v>
      </c>
      <c r="B103" s="93">
        <v>0.15298999999999999</v>
      </c>
      <c r="C103" s="93">
        <v>0.82130000000000014</v>
      </c>
      <c r="D103" s="37">
        <f t="shared" si="5"/>
        <v>-9.7010000000000013E-2</v>
      </c>
      <c r="E103" s="37">
        <f t="shared" si="6"/>
        <v>8427.921226503684</v>
      </c>
      <c r="F103" s="91">
        <f t="shared" si="7"/>
        <v>-37514.585285369336</v>
      </c>
      <c r="G103" s="91">
        <f t="shared" si="8"/>
        <v>166391.0786616774</v>
      </c>
      <c r="H103" s="37">
        <f t="shared" si="9"/>
        <v>1.8725640000000039E-3</v>
      </c>
    </row>
    <row r="104" spans="1:8" ht="13.5" thickBot="1">
      <c r="A104" s="93">
        <v>7.3</v>
      </c>
      <c r="B104" s="93">
        <v>0.15526999999999999</v>
      </c>
      <c r="C104" s="93">
        <v>1.6202400000000001</v>
      </c>
      <c r="D104" s="37">
        <f t="shared" si="5"/>
        <v>-9.4730000000000009E-2</v>
      </c>
      <c r="E104" s="37">
        <f t="shared" si="6"/>
        <v>8342.8195111001351</v>
      </c>
      <c r="F104" s="91">
        <f t="shared" si="7"/>
        <v>-37136.456178237015</v>
      </c>
      <c r="G104" s="91">
        <f t="shared" si="8"/>
        <v>165301.82424056265</v>
      </c>
      <c r="H104" s="37">
        <f t="shared" si="9"/>
        <v>3.224277599999987E-3</v>
      </c>
    </row>
    <row r="105" spans="1:8" ht="13.5" thickBot="1">
      <c r="A105" s="93">
        <v>7.4</v>
      </c>
      <c r="B105" s="93">
        <v>0.15725999999999998</v>
      </c>
      <c r="C105" s="93">
        <v>1.1490300000000002</v>
      </c>
      <c r="D105" s="37">
        <f t="shared" si="5"/>
        <v>-9.2740000000000017E-2</v>
      </c>
      <c r="E105" s="37">
        <f t="shared" si="6"/>
        <v>8269.2446434445828</v>
      </c>
      <c r="F105" s="91">
        <f t="shared" si="7"/>
        <v>-36808.448605258112</v>
      </c>
      <c r="G105" s="91">
        <f t="shared" si="8"/>
        <v>164354.56315192999</v>
      </c>
      <c r="H105" s="37">
        <f t="shared" si="9"/>
        <v>1.9648413000000198E-3</v>
      </c>
    </row>
    <row r="106" spans="1:8" ht="13.5" thickBot="1">
      <c r="A106" s="93">
        <v>7.5</v>
      </c>
      <c r="B106" s="93">
        <v>0.15897</v>
      </c>
      <c r="C106" s="93">
        <v>1.41913</v>
      </c>
      <c r="D106" s="37">
        <f t="shared" si="5"/>
        <v>-9.103E-2</v>
      </c>
      <c r="E106" s="37">
        <f t="shared" si="6"/>
        <v>8206.5420951871292</v>
      </c>
      <c r="F106" s="91">
        <f t="shared" si="7"/>
        <v>-36528.096399383016</v>
      </c>
      <c r="G106" s="91">
        <f t="shared" si="8"/>
        <v>163543.14824121585</v>
      </c>
      <c r="H106" s="37">
        <f t="shared" si="9"/>
        <v>3.235616400000006E-3</v>
      </c>
    </row>
    <row r="107" spans="1:8" ht="13.5" thickBot="1">
      <c r="A107" s="93">
        <v>7.6</v>
      </c>
      <c r="B107" s="93">
        <v>0.16125</v>
      </c>
      <c r="C107" s="93">
        <v>1.12825</v>
      </c>
      <c r="D107" s="37">
        <f t="shared" si="5"/>
        <v>-8.8749999999999996E-2</v>
      </c>
      <c r="E107" s="37">
        <f t="shared" si="6"/>
        <v>8123.6821816787951</v>
      </c>
      <c r="F107" s="91">
        <f t="shared" si="7"/>
        <v>-36156.447975591524</v>
      </c>
      <c r="G107" s="91">
        <f t="shared" si="8"/>
        <v>162464.94143031331</v>
      </c>
      <c r="H107" s="37">
        <f t="shared" si="9"/>
        <v>2.5724100000000046E-3</v>
      </c>
    </row>
    <row r="108" spans="1:8" ht="13.5" thickBot="1">
      <c r="A108" s="93">
        <v>7.7</v>
      </c>
      <c r="B108" s="93">
        <v>0.16353000000000001</v>
      </c>
      <c r="C108" s="93">
        <v>1.8538900000000003</v>
      </c>
      <c r="D108" s="37">
        <f t="shared" si="5"/>
        <v>-8.6469999999999991E-2</v>
      </c>
      <c r="E108" s="37">
        <f t="shared" si="6"/>
        <v>8041.6668277407953</v>
      </c>
      <c r="F108" s="91">
        <f t="shared" si="7"/>
        <v>-35787.253075578155</v>
      </c>
      <c r="G108" s="91">
        <f t="shared" si="8"/>
        <v>161390.9331491894</v>
      </c>
      <c r="H108" s="37">
        <f t="shared" si="9"/>
        <v>4.226869199999957E-3</v>
      </c>
    </row>
    <row r="109" spans="1:8" ht="13.5" thickBot="1">
      <c r="A109" s="93">
        <v>7.8</v>
      </c>
      <c r="B109" s="93">
        <v>0.16580999999999999</v>
      </c>
      <c r="C109" s="93">
        <v>1.2145000000000001</v>
      </c>
      <c r="D109" s="37">
        <f t="shared" si="5"/>
        <v>-8.4190000000000015E-2</v>
      </c>
      <c r="E109" s="37">
        <f t="shared" si="6"/>
        <v>7960.4904502452273</v>
      </c>
      <c r="F109" s="91">
        <f t="shared" si="7"/>
        <v>-35420.502135255731</v>
      </c>
      <c r="G109" s="91">
        <f t="shared" si="8"/>
        <v>160321.11588844995</v>
      </c>
      <c r="H109" s="37">
        <f t="shared" si="9"/>
        <v>2.4290000000000023E-3</v>
      </c>
    </row>
    <row r="110" spans="1:8" ht="13.5" thickBot="1">
      <c r="A110" s="93">
        <v>7.9</v>
      </c>
      <c r="B110" s="93">
        <v>0.16780999999999999</v>
      </c>
      <c r="C110" s="93">
        <v>1.48499</v>
      </c>
      <c r="D110" s="37">
        <f t="shared" si="5"/>
        <v>-8.2190000000000013E-2</v>
      </c>
      <c r="E110" s="37">
        <f t="shared" si="6"/>
        <v>7889.9694643426892</v>
      </c>
      <c r="F110" s="91">
        <f t="shared" si="7"/>
        <v>-35100.79543109845</v>
      </c>
      <c r="G110" s="91">
        <f t="shared" si="8"/>
        <v>159386.12435908461</v>
      </c>
      <c r="H110" s="37">
        <f t="shared" si="9"/>
        <v>2.5393329000000255E-3</v>
      </c>
    </row>
    <row r="111" spans="1:8" ht="13.5" thickBot="1">
      <c r="A111" s="93">
        <v>8</v>
      </c>
      <c r="B111" s="93">
        <v>0.16952</v>
      </c>
      <c r="C111" s="93">
        <v>1.9954100000000001</v>
      </c>
      <c r="D111" s="37">
        <f t="shared" si="5"/>
        <v>-8.0479999999999996E-2</v>
      </c>
      <c r="E111" s="37">
        <f t="shared" si="6"/>
        <v>7830.1797459985328</v>
      </c>
      <c r="F111" s="91">
        <f t="shared" si="7"/>
        <v>-34828.926815862418</v>
      </c>
      <c r="G111" s="91">
        <f t="shared" si="8"/>
        <v>158589.25554366468</v>
      </c>
      <c r="H111" s="37">
        <f t="shared" si="9"/>
        <v>4.5295806999999331E-3</v>
      </c>
    </row>
    <row r="112" spans="1:8" ht="13.5" thickBot="1">
      <c r="A112" s="93">
        <v>8.1</v>
      </c>
      <c r="B112" s="93">
        <v>0.17178999999999997</v>
      </c>
      <c r="C112" s="93">
        <v>2.5760000000000001</v>
      </c>
      <c r="D112" s="37">
        <f t="shared" si="5"/>
        <v>-7.8210000000000029E-2</v>
      </c>
      <c r="E112" s="37">
        <f t="shared" si="6"/>
        <v>7751.5257731560123</v>
      </c>
      <c r="F112" s="91">
        <f t="shared" si="7"/>
        <v>-34470.126512720955</v>
      </c>
      <c r="G112" s="91">
        <f t="shared" si="8"/>
        <v>157535.04807166313</v>
      </c>
      <c r="H112" s="37">
        <f t="shared" si="9"/>
        <v>5.8732800000000111E-3</v>
      </c>
    </row>
    <row r="113" spans="1:8" ht="13.5" thickBot="1">
      <c r="A113" s="93">
        <v>8.1999999999999993</v>
      </c>
      <c r="B113" s="93">
        <v>0.17406999999999997</v>
      </c>
      <c r="C113" s="93">
        <v>1.8570300000000002</v>
      </c>
      <c r="D113" s="37">
        <f t="shared" si="5"/>
        <v>-7.5930000000000025E-2</v>
      </c>
      <c r="E113" s="37">
        <f t="shared" si="6"/>
        <v>7673.3424351134508</v>
      </c>
      <c r="F113" s="91">
        <f t="shared" si="7"/>
        <v>-34112.149747977535</v>
      </c>
      <c r="G113" s="91">
        <f t="shared" si="8"/>
        <v>156480.35118705174</v>
      </c>
      <c r="H113" s="37">
        <f t="shared" si="9"/>
        <v>4.2340284000000599E-3</v>
      </c>
    </row>
    <row r="114" spans="1:8" ht="13.5" thickBot="1">
      <c r="A114" s="93">
        <v>8.3000000000000007</v>
      </c>
      <c r="B114" s="93">
        <v>0.17635000000000001</v>
      </c>
      <c r="C114" s="93">
        <v>1.9707100000000002</v>
      </c>
      <c r="D114" s="37">
        <f t="shared" si="5"/>
        <v>-7.3649999999999993E-2</v>
      </c>
      <c r="E114" s="37">
        <f t="shared" si="6"/>
        <v>7595.9725463290133</v>
      </c>
      <c r="F114" s="91">
        <f t="shared" si="7"/>
        <v>-33756.572952515497</v>
      </c>
      <c r="G114" s="91">
        <f t="shared" si="8"/>
        <v>155429.8106083445</v>
      </c>
      <c r="H114" s="37">
        <f t="shared" si="9"/>
        <v>3.9414200000000036E-3</v>
      </c>
    </row>
    <row r="115" spans="1:8" ht="13.5" thickBot="1">
      <c r="A115" s="93">
        <v>8.4</v>
      </c>
      <c r="B115" s="93">
        <v>0.17835000000000001</v>
      </c>
      <c r="C115" s="93">
        <v>1.8923099999999999</v>
      </c>
      <c r="D115" s="37">
        <f t="shared" si="5"/>
        <v>-7.1649999999999991E-2</v>
      </c>
      <c r="E115" s="37">
        <f t="shared" si="6"/>
        <v>7528.7696474397053</v>
      </c>
      <c r="F115" s="91">
        <f t="shared" si="7"/>
        <v>-33446.631973677773</v>
      </c>
      <c r="G115" s="91">
        <f t="shared" si="8"/>
        <v>154511.69986770101</v>
      </c>
      <c r="H115" s="37">
        <f t="shared" si="9"/>
        <v>3.7656968999999316E-3</v>
      </c>
    </row>
    <row r="116" spans="1:8" ht="13.5" thickBot="1">
      <c r="A116" s="93">
        <v>8.5</v>
      </c>
      <c r="B116" s="93">
        <v>0.18033999999999997</v>
      </c>
      <c r="C116" s="93">
        <v>1.8311500000000001</v>
      </c>
      <c r="D116" s="37">
        <f t="shared" si="5"/>
        <v>-6.9660000000000027E-2</v>
      </c>
      <c r="E116" s="37">
        <f t="shared" si="6"/>
        <v>7462.5161893324976</v>
      </c>
      <c r="F116" s="91">
        <f t="shared" si="7"/>
        <v>-33140.060018778633</v>
      </c>
      <c r="G116" s="91">
        <f t="shared" si="8"/>
        <v>153601.34311983906</v>
      </c>
      <c r="H116" s="37">
        <f t="shared" si="9"/>
        <v>4.1750220000000083E-3</v>
      </c>
    </row>
    <row r="117" spans="1:8" ht="13.5" thickBot="1">
      <c r="A117" s="93">
        <v>8.6</v>
      </c>
      <c r="B117" s="93">
        <v>0.18261999999999998</v>
      </c>
      <c r="C117" s="93">
        <v>1.26742</v>
      </c>
      <c r="D117" s="37">
        <f t="shared" si="5"/>
        <v>-6.7380000000000023E-2</v>
      </c>
      <c r="E117" s="37">
        <f t="shared" si="6"/>
        <v>7387.3551918866051</v>
      </c>
      <c r="F117" s="91">
        <f t="shared" si="7"/>
        <v>-32791.034371908347</v>
      </c>
      <c r="G117" s="91">
        <f t="shared" si="8"/>
        <v>152562.1936620544</v>
      </c>
      <c r="H117" s="37">
        <f t="shared" si="9"/>
        <v>2.5348400000000022E-3</v>
      </c>
    </row>
    <row r="118" spans="1:8" ht="13.5" thickBot="1">
      <c r="A118" s="93">
        <v>8.6999999999999993</v>
      </c>
      <c r="B118" s="93">
        <v>0.18461999999999998</v>
      </c>
      <c r="C118" s="93">
        <v>1.2497799999999999</v>
      </c>
      <c r="D118" s="37">
        <f t="shared" si="5"/>
        <v>-6.5380000000000021E-2</v>
      </c>
      <c r="E118" s="37">
        <f t="shared" si="6"/>
        <v>7322.0776415774071</v>
      </c>
      <c r="F118" s="91">
        <f t="shared" si="7"/>
        <v>-32486.818649105957</v>
      </c>
      <c r="G118" s="91">
        <f t="shared" si="8"/>
        <v>151654.05813028995</v>
      </c>
      <c r="H118" s="37">
        <f t="shared" si="9"/>
        <v>2.1246260000000435E-3</v>
      </c>
    </row>
    <row r="119" spans="1:8" ht="13.5" thickBot="1">
      <c r="A119" s="93">
        <v>8.8000000000000007</v>
      </c>
      <c r="B119" s="93">
        <v>0.18632000000000001</v>
      </c>
      <c r="C119" s="93">
        <v>1.5634000000000001</v>
      </c>
      <c r="D119" s="37">
        <f t="shared" si="5"/>
        <v>-6.3679999999999987E-2</v>
      </c>
      <c r="E119" s="37">
        <f t="shared" si="6"/>
        <v>7267.0688191075005</v>
      </c>
      <c r="F119" s="91">
        <f t="shared" si="7"/>
        <v>-32229.661082932973</v>
      </c>
      <c r="G119" s="91">
        <f t="shared" si="8"/>
        <v>150884.63664506451</v>
      </c>
      <c r="H119" s="37">
        <f t="shared" si="9"/>
        <v>3.1267999999999162E-3</v>
      </c>
    </row>
    <row r="120" spans="1:8" ht="13.5" thickBot="1">
      <c r="A120" s="93">
        <v>8.9</v>
      </c>
      <c r="B120" s="93">
        <v>0.18831999999999996</v>
      </c>
      <c r="C120" s="93">
        <v>1.1149199999999999</v>
      </c>
      <c r="D120" s="37">
        <f t="shared" si="5"/>
        <v>-6.168000000000004E-2</v>
      </c>
      <c r="E120" s="37">
        <f t="shared" si="6"/>
        <v>7202.9106641725275</v>
      </c>
      <c r="F120" s="91">
        <f t="shared" si="7"/>
        <v>-31928.794609486922</v>
      </c>
      <c r="G120" s="91">
        <f t="shared" si="8"/>
        <v>149982.36422812479</v>
      </c>
      <c r="H120" s="37">
        <f t="shared" si="9"/>
        <v>2.5420176000000047E-3</v>
      </c>
    </row>
    <row r="121" spans="1:8" ht="13.5" thickBot="1">
      <c r="A121" s="93">
        <v>9</v>
      </c>
      <c r="B121" s="93">
        <v>0.19059999999999996</v>
      </c>
      <c r="C121" s="93">
        <v>1.2470399999999999</v>
      </c>
      <c r="D121" s="37">
        <f t="shared" si="5"/>
        <v>-5.9400000000000036E-2</v>
      </c>
      <c r="E121" s="37">
        <f t="shared" si="6"/>
        <v>7130.5019579053023</v>
      </c>
      <c r="F121" s="91">
        <f t="shared" si="7"/>
        <v>-31588.003795647852</v>
      </c>
      <c r="G121" s="91">
        <f t="shared" si="8"/>
        <v>148957.63042660593</v>
      </c>
      <c r="H121" s="37">
        <f t="shared" si="9"/>
        <v>2.8432512000000397E-3</v>
      </c>
    </row>
    <row r="122" spans="1:8" ht="13.5" thickBot="1">
      <c r="A122" s="93">
        <v>9.1</v>
      </c>
      <c r="B122" s="93">
        <v>0.19288</v>
      </c>
      <c r="C122" s="93">
        <v>2.0436299999999998</v>
      </c>
      <c r="D122" s="37">
        <f t="shared" si="5"/>
        <v>-5.7120000000000004E-2</v>
      </c>
      <c r="E122" s="37">
        <f t="shared" si="6"/>
        <v>7058.8675947610118</v>
      </c>
      <c r="F122" s="91">
        <f t="shared" si="7"/>
        <v>-31249.544697325866</v>
      </c>
      <c r="G122" s="91">
        <f t="shared" si="8"/>
        <v>147936.99848788316</v>
      </c>
      <c r="H122" s="37">
        <f t="shared" si="9"/>
        <v>4.659476400000008E-3</v>
      </c>
    </row>
    <row r="123" spans="1:8" ht="13.5" thickBot="1">
      <c r="A123" s="93">
        <v>9.1999999999999993</v>
      </c>
      <c r="B123" s="93">
        <v>0.19516</v>
      </c>
      <c r="C123" s="93">
        <v>1.7303999999999999</v>
      </c>
      <c r="D123" s="37">
        <f t="shared" si="5"/>
        <v>-5.484E-2</v>
      </c>
      <c r="E123" s="37">
        <f t="shared" si="6"/>
        <v>6988.0022690833366</v>
      </c>
      <c r="F123" s="91">
        <f t="shared" si="7"/>
        <v>-30913.407970834516</v>
      </c>
      <c r="G123" s="91">
        <f t="shared" si="8"/>
        <v>146920.46090256225</v>
      </c>
      <c r="H123" s="37">
        <f t="shared" si="9"/>
        <v>3.4434959999999374E-3</v>
      </c>
    </row>
    <row r="124" spans="1:8" ht="13.5" thickBot="1">
      <c r="A124" s="93">
        <v>9.3000000000000007</v>
      </c>
      <c r="B124" s="93">
        <v>0.19714999999999996</v>
      </c>
      <c r="C124" s="93">
        <v>1.22038</v>
      </c>
      <c r="D124" s="37">
        <f t="shared" si="5"/>
        <v>-5.2850000000000036E-2</v>
      </c>
      <c r="E124" s="37">
        <f t="shared" si="6"/>
        <v>6926.7749131774654</v>
      </c>
      <c r="F124" s="91">
        <f t="shared" si="7"/>
        <v>-30621.916250716116</v>
      </c>
      <c r="G124" s="91">
        <f t="shared" si="8"/>
        <v>146036.56020049314</v>
      </c>
      <c r="H124" s="37">
        <f t="shared" si="9"/>
        <v>2.4407600000000023E-3</v>
      </c>
    </row>
    <row r="125" spans="1:8" ht="13.5" thickBot="1">
      <c r="A125" s="93">
        <v>9.4</v>
      </c>
      <c r="B125" s="93">
        <v>0.19914999999999997</v>
      </c>
      <c r="C125" s="93">
        <v>2.0820500000000002</v>
      </c>
      <c r="D125" s="37">
        <f t="shared" si="5"/>
        <v>-5.0850000000000034E-2</v>
      </c>
      <c r="E125" s="37">
        <f t="shared" si="6"/>
        <v>6865.8225631331397</v>
      </c>
      <c r="F125" s="91">
        <f t="shared" si="7"/>
        <v>-30330.728863789038</v>
      </c>
      <c r="G125" s="91">
        <f t="shared" si="8"/>
        <v>145151.34957927425</v>
      </c>
      <c r="H125" s="37">
        <f t="shared" si="9"/>
        <v>4.7262534999999882E-3</v>
      </c>
    </row>
    <row r="126" spans="1:8" ht="13.5" thickBot="1">
      <c r="A126" s="93">
        <v>9.5</v>
      </c>
      <c r="B126" s="93">
        <v>0.20141999999999996</v>
      </c>
      <c r="C126" s="93">
        <v>1.8319399999999999</v>
      </c>
      <c r="D126" s="37">
        <f t="shared" si="5"/>
        <v>-4.858000000000004E-2</v>
      </c>
      <c r="E126" s="37">
        <f t="shared" si="6"/>
        <v>6797.3449233370038</v>
      </c>
      <c r="F126" s="91">
        <f t="shared" si="7"/>
        <v>-30002.372103558289</v>
      </c>
      <c r="G126" s="91">
        <f t="shared" si="8"/>
        <v>144150.43314638385</v>
      </c>
      <c r="H126" s="37">
        <f t="shared" si="9"/>
        <v>4.1768232000000587E-3</v>
      </c>
    </row>
    <row r="127" spans="1:8" ht="13.5" thickBot="1">
      <c r="A127" s="93">
        <v>9.6</v>
      </c>
      <c r="B127" s="93">
        <v>0.20369999999999999</v>
      </c>
      <c r="C127" s="93">
        <v>1.74491</v>
      </c>
      <c r="D127" s="37">
        <f t="shared" si="5"/>
        <v>-4.6300000000000008E-2</v>
      </c>
      <c r="E127" s="37">
        <f t="shared" si="6"/>
        <v>6729.313322367746</v>
      </c>
      <c r="F127" s="91">
        <f t="shared" si="7"/>
        <v>-29674.851333896666</v>
      </c>
      <c r="G127" s="91">
        <f t="shared" si="8"/>
        <v>143149.16468799295</v>
      </c>
      <c r="H127" s="37">
        <f t="shared" si="9"/>
        <v>3.4898199999999547E-3</v>
      </c>
    </row>
    <row r="128" spans="1:8" ht="13.5" thickBot="1">
      <c r="A128" s="93">
        <v>9.6999999999999993</v>
      </c>
      <c r="B128" s="93">
        <v>0.20569999999999997</v>
      </c>
      <c r="C128" s="93">
        <v>2.0992999999999999</v>
      </c>
      <c r="D128" s="37">
        <f t="shared" si="5"/>
        <v>-4.4300000000000034E-2</v>
      </c>
      <c r="E128" s="37">
        <f t="shared" si="6"/>
        <v>6670.2493342000498</v>
      </c>
      <c r="F128" s="91">
        <f t="shared" si="7"/>
        <v>-29389.428488354642</v>
      </c>
      <c r="G128" s="91">
        <f t="shared" si="8"/>
        <v>142274.20094010132</v>
      </c>
      <c r="H128" s="37">
        <f t="shared" si="9"/>
        <v>3.5898030000000359E-3</v>
      </c>
    </row>
    <row r="129" spans="1:8" ht="13.5" thickBot="1">
      <c r="A129" s="93">
        <v>9.8000000000000007</v>
      </c>
      <c r="B129" s="93">
        <v>0.20740999999999998</v>
      </c>
      <c r="C129" s="93">
        <v>1.7507900000000001</v>
      </c>
      <c r="D129" s="37">
        <f t="shared" si="5"/>
        <v>-4.2590000000000017E-2</v>
      </c>
      <c r="E129" s="37">
        <f t="shared" si="6"/>
        <v>6620.2010598244242</v>
      </c>
      <c r="F129" s="91">
        <f t="shared" si="7"/>
        <v>-29146.777435460597</v>
      </c>
      <c r="G129" s="91">
        <f t="shared" si="8"/>
        <v>141528.57972870316</v>
      </c>
      <c r="H129" s="37">
        <f t="shared" si="9"/>
        <v>3.9918012000000076E-3</v>
      </c>
    </row>
    <row r="130" spans="1:8" ht="13.5" thickBot="1">
      <c r="A130" s="93">
        <v>9.9</v>
      </c>
      <c r="B130" s="93">
        <v>0.20968999999999999</v>
      </c>
      <c r="C130" s="93">
        <v>2.0138400000000001</v>
      </c>
      <c r="D130" s="37">
        <f t="shared" si="5"/>
        <v>-4.0310000000000012E-2</v>
      </c>
      <c r="E130" s="37">
        <f t="shared" si="6"/>
        <v>6554.1134092058446</v>
      </c>
      <c r="F130" s="91">
        <f t="shared" si="7"/>
        <v>-28825.222350284592</v>
      </c>
      <c r="G130" s="91">
        <f t="shared" si="8"/>
        <v>140537.95825124212</v>
      </c>
      <c r="H130" s="37">
        <f t="shared" si="9"/>
        <v>4.591555199999953E-3</v>
      </c>
    </row>
    <row r="131" spans="1:8" ht="13.5" thickBot="1">
      <c r="A131" s="93">
        <v>10</v>
      </c>
      <c r="B131" s="93">
        <v>0.21196999999999996</v>
      </c>
      <c r="C131" s="93">
        <v>2.5509100000000005</v>
      </c>
      <c r="D131" s="37">
        <f t="shared" si="5"/>
        <v>-3.8030000000000036E-2</v>
      </c>
      <c r="E131" s="37">
        <f t="shared" si="6"/>
        <v>6488.7563328591277</v>
      </c>
      <c r="F131" s="91">
        <f t="shared" si="7"/>
        <v>-28505.921276203993</v>
      </c>
      <c r="G131" s="91">
        <f t="shared" si="8"/>
        <v>139551.37576186861</v>
      </c>
      <c r="H131" s="37">
        <f t="shared" si="9"/>
        <v>5.0763109000000507E-3</v>
      </c>
    </row>
    <row r="132" spans="1:8" ht="13.5" thickBot="1">
      <c r="A132" s="93">
        <v>10.1</v>
      </c>
      <c r="B132" s="93">
        <v>0.21395999999999998</v>
      </c>
      <c r="C132" s="93">
        <v>2.0404900000000001</v>
      </c>
      <c r="D132" s="37">
        <f t="shared" si="5"/>
        <v>-3.6040000000000016E-2</v>
      </c>
      <c r="E132" s="37">
        <f t="shared" si="6"/>
        <v>6432.3053015517771</v>
      </c>
      <c r="F132" s="91">
        <f t="shared" si="7"/>
        <v>-28229.068059252164</v>
      </c>
      <c r="G132" s="91">
        <f t="shared" si="8"/>
        <v>138693.57482770676</v>
      </c>
      <c r="H132" s="37">
        <f t="shared" si="9"/>
        <v>4.0605750999999834E-3</v>
      </c>
    </row>
    <row r="133" spans="1:8" ht="13.5" thickBot="1">
      <c r="A133" s="93">
        <v>10.199999999999999</v>
      </c>
      <c r="B133" s="93">
        <v>0.21594999999999998</v>
      </c>
      <c r="C133" s="93">
        <v>1.99227</v>
      </c>
      <c r="D133" s="37">
        <f t="shared" si="5"/>
        <v>-3.4050000000000025E-2</v>
      </c>
      <c r="E133" s="37">
        <f t="shared" si="6"/>
        <v>6376.4035116819605</v>
      </c>
      <c r="F133" s="91">
        <f t="shared" si="7"/>
        <v>-27953.918814506502</v>
      </c>
      <c r="G133" s="91">
        <f t="shared" si="8"/>
        <v>137838.84004914665</v>
      </c>
      <c r="H133" s="37">
        <f t="shared" si="9"/>
        <v>3.9845400000000589E-3</v>
      </c>
    </row>
    <row r="134" spans="1:8" ht="13.5" thickBot="1">
      <c r="A134" s="93">
        <v>10.3</v>
      </c>
      <c r="B134" s="93">
        <v>0.21795</v>
      </c>
      <c r="C134" s="93">
        <v>2.0581299999999998</v>
      </c>
      <c r="D134" s="37">
        <f t="shared" si="5"/>
        <v>-3.2049999999999995E-2</v>
      </c>
      <c r="E134" s="37">
        <f t="shared" si="6"/>
        <v>6320.7707805876626</v>
      </c>
      <c r="F134" s="91">
        <f t="shared" si="7"/>
        <v>-27679.097594981311</v>
      </c>
      <c r="G134" s="91">
        <f t="shared" si="8"/>
        <v>136982.89438788357</v>
      </c>
      <c r="H134" s="37">
        <f t="shared" si="9"/>
        <v>4.6925363999999513E-3</v>
      </c>
    </row>
    <row r="135" spans="1:8" ht="13.5" thickBot="1">
      <c r="A135" s="93">
        <v>10.4</v>
      </c>
      <c r="B135" s="93">
        <v>0.22022999999999998</v>
      </c>
      <c r="C135" s="93">
        <v>2.2729599999999999</v>
      </c>
      <c r="D135" s="37">
        <f t="shared" si="5"/>
        <v>-2.9770000000000019E-2</v>
      </c>
      <c r="E135" s="37">
        <f t="shared" si="6"/>
        <v>6258.0176409900332</v>
      </c>
      <c r="F135" s="91">
        <f t="shared" si="7"/>
        <v>-27367.885452004801</v>
      </c>
      <c r="G135" s="91">
        <f t="shared" si="8"/>
        <v>136010.8814909659</v>
      </c>
      <c r="H135" s="37">
        <f t="shared" si="9"/>
        <v>5.8187775999999514E-3</v>
      </c>
    </row>
    <row r="136" spans="1:8" ht="13.5" thickBot="1">
      <c r="A136" s="93">
        <v>10.5</v>
      </c>
      <c r="B136" s="93">
        <v>0.22278999999999996</v>
      </c>
      <c r="C136" s="93">
        <v>2.3980199999999998</v>
      </c>
      <c r="D136" s="37">
        <f t="shared" si="5"/>
        <v>-2.721000000000004E-2</v>
      </c>
      <c r="E136" s="37">
        <f t="shared" si="6"/>
        <v>6188.400346443078</v>
      </c>
      <c r="F136" s="91">
        <f t="shared" si="7"/>
        <v>-27021.089533494451</v>
      </c>
      <c r="G136" s="91">
        <f t="shared" si="8"/>
        <v>134924.27032112607</v>
      </c>
      <c r="H136" s="37">
        <f t="shared" si="9"/>
        <v>5.4674856000000759E-3</v>
      </c>
    </row>
    <row r="137" spans="1:8" ht="13.5" thickBot="1">
      <c r="A137" s="93">
        <v>10.6</v>
      </c>
      <c r="B137" s="93">
        <v>0.22506999999999999</v>
      </c>
      <c r="C137" s="93">
        <v>2.9535200000000006</v>
      </c>
      <c r="D137" s="37">
        <f t="shared" si="5"/>
        <v>-2.4930000000000008E-2</v>
      </c>
      <c r="E137" s="37">
        <f t="shared" si="6"/>
        <v>6127.1421218103214</v>
      </c>
      <c r="F137" s="91">
        <f t="shared" si="7"/>
        <v>-26714.561370221461</v>
      </c>
      <c r="G137" s="91">
        <f t="shared" si="8"/>
        <v>133960.74877499157</v>
      </c>
      <c r="H137" s="37">
        <f t="shared" si="9"/>
        <v>5.9070399999999242E-3</v>
      </c>
    </row>
    <row r="138" spans="1:8" ht="13.5" thickBot="1">
      <c r="A138" s="93">
        <v>10.7</v>
      </c>
      <c r="B138" s="93">
        <v>0.22706999999999997</v>
      </c>
      <c r="C138" s="93">
        <v>3.1985300000000003</v>
      </c>
      <c r="D138" s="37">
        <f t="shared" si="5"/>
        <v>-2.2930000000000034E-2</v>
      </c>
      <c r="E138" s="37">
        <f t="shared" si="6"/>
        <v>6073.98035878276</v>
      </c>
      <c r="F138" s="91">
        <f t="shared" si="7"/>
        <v>-26447.482294101887</v>
      </c>
      <c r="G138" s="91">
        <f t="shared" si="8"/>
        <v>133118.83840427926</v>
      </c>
      <c r="H138" s="37">
        <f t="shared" si="9"/>
        <v>6.3650747000001517E-3</v>
      </c>
    </row>
    <row r="139" spans="1:8" ht="13.5" thickBot="1">
      <c r="A139" s="93">
        <v>10.8</v>
      </c>
      <c r="B139" s="93">
        <v>0.22906000000000001</v>
      </c>
      <c r="C139" s="93">
        <v>3.7356099999999999</v>
      </c>
      <c r="D139" s="37">
        <f t="shared" si="5"/>
        <v>-2.0939999999999986E-2</v>
      </c>
      <c r="E139" s="37">
        <f t="shared" si="6"/>
        <v>6021.612899583899</v>
      </c>
      <c r="F139" s="91">
        <f t="shared" si="7"/>
        <v>-26183.406794906747</v>
      </c>
      <c r="G139" s="91">
        <f t="shared" si="8"/>
        <v>132284.17847723502</v>
      </c>
      <c r="H139" s="37">
        <f t="shared" si="9"/>
        <v>7.4338638999998652E-3</v>
      </c>
    </row>
    <row r="140" spans="1:8" ht="13.5" thickBot="1">
      <c r="A140" s="93">
        <v>10.9</v>
      </c>
      <c r="B140" s="93">
        <v>0.23104999999999998</v>
      </c>
      <c r="C140" s="93">
        <v>3.1315</v>
      </c>
      <c r="D140" s="37">
        <f t="shared" si="5"/>
        <v>-1.8950000000000022E-2</v>
      </c>
      <c r="E140" s="37">
        <f t="shared" si="6"/>
        <v>5969.7692999595811</v>
      </c>
      <c r="F140" s="91">
        <f t="shared" si="7"/>
        <v>-25920.989255010591</v>
      </c>
      <c r="G140" s="91">
        <f t="shared" si="8"/>
        <v>131452.54681938185</v>
      </c>
      <c r="H140" s="37">
        <f t="shared" si="9"/>
        <v>6.2630000000000923E-3</v>
      </c>
    </row>
    <row r="141" spans="1:8" ht="13.5" thickBot="1">
      <c r="A141" s="93">
        <v>11</v>
      </c>
      <c r="B141" s="93">
        <v>0.23305000000000001</v>
      </c>
      <c r="C141" s="93">
        <v>3.2761600000000004</v>
      </c>
      <c r="D141" s="37">
        <f t="shared" si="5"/>
        <v>-1.6949999999999993E-2</v>
      </c>
      <c r="E141" s="37">
        <f t="shared" si="6"/>
        <v>5918.1896708582262</v>
      </c>
      <c r="F141" s="91">
        <f t="shared" si="7"/>
        <v>-25658.917434522584</v>
      </c>
      <c r="G141" s="91">
        <f t="shared" si="8"/>
        <v>130619.78220244459</v>
      </c>
      <c r="H141" s="37">
        <f t="shared" si="9"/>
        <v>6.5195583999999741E-3</v>
      </c>
    </row>
    <row r="142" spans="1:8" ht="13.5" thickBot="1">
      <c r="A142" s="93">
        <v>11.1</v>
      </c>
      <c r="B142" s="93">
        <v>0.23504</v>
      </c>
      <c r="C142" s="93">
        <v>3.9869000000000003</v>
      </c>
      <c r="D142" s="37">
        <f t="shared" si="5"/>
        <v>-1.4960000000000001E-2</v>
      </c>
      <c r="E142" s="37">
        <f t="shared" si="6"/>
        <v>5867.3865134724128</v>
      </c>
      <c r="F142" s="91">
        <f t="shared" si="7"/>
        <v>-25399.806015122565</v>
      </c>
      <c r="G142" s="91">
        <f t="shared" si="8"/>
        <v>129794.20725868578</v>
      </c>
      <c r="H142" s="37">
        <f t="shared" si="9"/>
        <v>7.9737999999998973E-3</v>
      </c>
    </row>
    <row r="143" spans="1:8" ht="13.5" thickBot="1">
      <c r="A143" s="93">
        <v>11.2</v>
      </c>
      <c r="B143" s="93">
        <v>0.23703999999999997</v>
      </c>
      <c r="C143" s="93">
        <v>4.1923199999999996</v>
      </c>
      <c r="D143" s="37">
        <f t="shared" si="5"/>
        <v>-1.2960000000000027E-2</v>
      </c>
      <c r="E143" s="37">
        <f t="shared" si="6"/>
        <v>5816.8459382247738</v>
      </c>
      <c r="F143" s="91">
        <f t="shared" si="7"/>
        <v>-25141.044795007427</v>
      </c>
      <c r="G143" s="91">
        <f t="shared" si="8"/>
        <v>128967.51970496068</v>
      </c>
      <c r="H143" s="37">
        <f t="shared" si="9"/>
        <v>9.5584896000001328E-3</v>
      </c>
    </row>
    <row r="144" spans="1:8" ht="13.5" thickBot="1">
      <c r="A144" s="93">
        <v>11.3</v>
      </c>
      <c r="B144" s="93">
        <v>0.23932</v>
      </c>
      <c r="C144" s="93">
        <v>3.8837900000000003</v>
      </c>
      <c r="D144" s="37">
        <f t="shared" si="5"/>
        <v>-1.0679999999999995E-2</v>
      </c>
      <c r="E144" s="37">
        <f t="shared" si="6"/>
        <v>5759.858754309811</v>
      </c>
      <c r="F144" s="91">
        <f t="shared" si="7"/>
        <v>-24848.069737801165</v>
      </c>
      <c r="G144" s="91">
        <f t="shared" si="8"/>
        <v>128028.80203665534</v>
      </c>
      <c r="H144" s="37">
        <f t="shared" si="9"/>
        <v>8.85504119999991E-3</v>
      </c>
    </row>
    <row r="145" spans="1:8" ht="13.5" thickBot="1">
      <c r="A145" s="93">
        <v>11.4</v>
      </c>
      <c r="B145" s="93">
        <v>0.24159999999999998</v>
      </c>
      <c r="C145" s="93">
        <v>4.5980600000000003</v>
      </c>
      <c r="D145" s="37">
        <f t="shared" si="5"/>
        <v>-8.4000000000000186E-3</v>
      </c>
      <c r="E145" s="37">
        <f t="shared" si="6"/>
        <v>5703.5371170267699</v>
      </c>
      <c r="F145" s="91">
        <f t="shared" si="7"/>
        <v>-24557.230462257114</v>
      </c>
      <c r="G145" s="91">
        <f t="shared" si="8"/>
        <v>127094.02576724868</v>
      </c>
      <c r="H145" s="37">
        <f t="shared" si="9"/>
        <v>1.0437596199999974E-2</v>
      </c>
    </row>
    <row r="146" spans="1:8" ht="13.5" thickBot="1">
      <c r="A146" s="93">
        <v>11.5</v>
      </c>
      <c r="B146" s="93">
        <v>0.24386999999999998</v>
      </c>
      <c r="C146" s="93">
        <v>4.98773</v>
      </c>
      <c r="D146" s="37">
        <f t="shared" si="5"/>
        <v>-6.1300000000000243E-3</v>
      </c>
      <c r="E146" s="37">
        <f t="shared" si="6"/>
        <v>5648.1188585195705</v>
      </c>
      <c r="F146" s="91">
        <f t="shared" si="7"/>
        <v>-24269.779642750615</v>
      </c>
      <c r="G146" s="91">
        <f t="shared" si="8"/>
        <v>126167.25745115688</v>
      </c>
      <c r="H146" s="37">
        <f t="shared" si="9"/>
        <v>9.9754600000001477E-3</v>
      </c>
    </row>
    <row r="147" spans="1:8" ht="13.5" thickBot="1">
      <c r="A147" s="93">
        <v>11.6</v>
      </c>
      <c r="B147" s="93">
        <v>0.24587000000000001</v>
      </c>
      <c r="C147" s="93">
        <v>5.6518200000000007</v>
      </c>
      <c r="D147" s="37">
        <f t="shared" si="5"/>
        <v>-4.1299999999999948E-3</v>
      </c>
      <c r="E147" s="37">
        <f t="shared" si="6"/>
        <v>5599.8310910388</v>
      </c>
      <c r="F147" s="91">
        <f t="shared" si="7"/>
        <v>-24018.258941503431</v>
      </c>
      <c r="G147" s="91">
        <f t="shared" si="8"/>
        <v>125353.94691486469</v>
      </c>
      <c r="H147" s="37">
        <f t="shared" si="9"/>
        <v>1.1247121799999798E-2</v>
      </c>
    </row>
    <row r="148" spans="1:8" ht="13.5" thickBot="1">
      <c r="A148" s="93">
        <v>11.7</v>
      </c>
      <c r="B148" s="93">
        <v>0.24785999999999997</v>
      </c>
      <c r="C148" s="93">
        <v>5.8560699999999999</v>
      </c>
      <c r="D148" s="37">
        <f t="shared" si="5"/>
        <v>-2.1400000000000308E-3</v>
      </c>
      <c r="E148" s="37">
        <f t="shared" si="6"/>
        <v>5552.2824301967785</v>
      </c>
      <c r="F148" s="91">
        <f t="shared" si="7"/>
        <v>-23769.607301050743</v>
      </c>
      <c r="G148" s="91">
        <f t="shared" si="8"/>
        <v>124547.69653471546</v>
      </c>
      <c r="H148" s="37">
        <f t="shared" si="9"/>
        <v>1.3351839600000024E-2</v>
      </c>
    </row>
    <row r="149" spans="1:8" ht="13.5" thickBot="1">
      <c r="A149" s="93">
        <v>11.8</v>
      </c>
      <c r="B149" s="93">
        <v>0.25013999999999997</v>
      </c>
      <c r="C149" s="93">
        <v>6.9878400000000003</v>
      </c>
      <c r="D149" s="37">
        <f t="shared" si="5"/>
        <v>1.3999999999997348E-4</v>
      </c>
      <c r="E149" s="37">
        <f t="shared" si="6"/>
        <v>5498.4106519190018</v>
      </c>
      <c r="F149" s="91">
        <f t="shared" si="7"/>
        <v>-23486.68818701796</v>
      </c>
      <c r="G149" s="91">
        <f t="shared" si="8"/>
        <v>123627.61648370465</v>
      </c>
      <c r="H149" s="37">
        <f t="shared" si="9"/>
        <v>1.5932275199999641E-2</v>
      </c>
    </row>
    <row r="150" spans="1:8" ht="13.5" thickBot="1">
      <c r="A150" s="93">
        <v>11.9</v>
      </c>
      <c r="B150" s="93">
        <v>0.25241999999999992</v>
      </c>
      <c r="C150" s="93">
        <v>7.2105100000000002</v>
      </c>
      <c r="D150" s="37">
        <f t="shared" si="5"/>
        <v>2.4199999999999222E-3</v>
      </c>
      <c r="E150" s="37">
        <f t="shared" si="6"/>
        <v>5445.1815411347343</v>
      </c>
      <c r="F150" s="91">
        <f t="shared" si="7"/>
        <v>-23205.862401505776</v>
      </c>
      <c r="G150" s="91">
        <f t="shared" si="8"/>
        <v>122711.44219490593</v>
      </c>
      <c r="H150" s="37">
        <f t="shared" si="9"/>
        <v>1.4421020000000414E-2</v>
      </c>
    </row>
    <row r="151" spans="1:8" ht="13.5" thickBot="1">
      <c r="A151" s="93">
        <v>12</v>
      </c>
      <c r="B151" s="93">
        <v>0.25441999999999998</v>
      </c>
      <c r="C151" s="93">
        <v>8.1113900000000001</v>
      </c>
      <c r="D151" s="37">
        <f t="shared" si="5"/>
        <v>4.4199999999999795E-3</v>
      </c>
      <c r="E151" s="37">
        <f t="shared" si="6"/>
        <v>5399.0147050820051</v>
      </c>
      <c r="F151" s="91">
        <f t="shared" si="7"/>
        <v>-22961.240468477659</v>
      </c>
      <c r="G151" s="91">
        <f t="shared" si="8"/>
        <v>121910.99034064671</v>
      </c>
      <c r="H151" s="37">
        <f t="shared" si="9"/>
        <v>1.3870476899999913E-2</v>
      </c>
    </row>
    <row r="152" spans="1:8" ht="13.5" thickBot="1">
      <c r="A152" s="93">
        <v>12.1</v>
      </c>
      <c r="B152" s="93">
        <v>0.25612999999999997</v>
      </c>
      <c r="C152" s="93">
        <v>9.9676200000000019</v>
      </c>
      <c r="D152" s="37">
        <f t="shared" si="5"/>
        <v>6.1299999999999688E-3</v>
      </c>
      <c r="E152" s="37">
        <f t="shared" si="6"/>
        <v>5359.9288911995236</v>
      </c>
      <c r="F152" s="91">
        <f t="shared" si="7"/>
        <v>-22753.356106506482</v>
      </c>
      <c r="G152" s="91">
        <f t="shared" si="8"/>
        <v>121228.97888365634</v>
      </c>
      <c r="H152" s="37">
        <f t="shared" si="9"/>
        <v>2.26264974000005E-2</v>
      </c>
    </row>
    <row r="153" spans="1:8" ht="13.5" thickBot="1">
      <c r="A153" s="93">
        <v>12.2</v>
      </c>
      <c r="B153" s="93">
        <v>0.25840000000000002</v>
      </c>
      <c r="C153" s="93">
        <v>12.21902</v>
      </c>
      <c r="D153" s="37">
        <f t="shared" si="5"/>
        <v>8.4000000000000186E-3</v>
      </c>
      <c r="E153" s="37">
        <f t="shared" si="6"/>
        <v>5308.5903377752966</v>
      </c>
      <c r="F153" s="91">
        <f t="shared" si="7"/>
        <v>-22479.190804130001</v>
      </c>
      <c r="G153" s="91">
        <f t="shared" si="8"/>
        <v>120326.99499243131</v>
      </c>
      <c r="H153" s="37">
        <f t="shared" si="9"/>
        <v>2.7859365600000054E-2</v>
      </c>
    </row>
    <row r="154" spans="1:8" ht="13.5" thickBot="1">
      <c r="A154" s="93">
        <v>12.3</v>
      </c>
      <c r="B154" s="93">
        <v>0.26068000000000002</v>
      </c>
      <c r="C154" s="93">
        <v>16.970749999999999</v>
      </c>
      <c r="D154" s="37">
        <f t="shared" si="5"/>
        <v>1.0680000000000023E-2</v>
      </c>
      <c r="E154" s="37">
        <f t="shared" si="6"/>
        <v>5257.6497542594489</v>
      </c>
      <c r="F154" s="91">
        <f t="shared" si="7"/>
        <v>-22205.874371336417</v>
      </c>
      <c r="G154" s="91">
        <f t="shared" si="8"/>
        <v>119424.90764445184</v>
      </c>
      <c r="H154" s="37">
        <f t="shared" si="9"/>
        <v>3.8693309999999127E-2</v>
      </c>
    </row>
    <row r="155" spans="1:8" ht="13.5" thickBot="1">
      <c r="A155" s="93">
        <v>12.4</v>
      </c>
      <c r="B155" s="93">
        <v>0.26295999999999997</v>
      </c>
      <c r="C155" s="93">
        <v>20.280230000000003</v>
      </c>
      <c r="D155" s="37">
        <f t="shared" si="5"/>
        <v>1.2959999999999972E-2</v>
      </c>
      <c r="E155" s="37">
        <f t="shared" si="6"/>
        <v>5207.3299908604404</v>
      </c>
      <c r="F155" s="91">
        <f t="shared" si="7"/>
        <v>-21934.610283275033</v>
      </c>
      <c r="G155" s="91">
        <f t="shared" si="8"/>
        <v>118526.69134420414</v>
      </c>
      <c r="H155" s="37">
        <f t="shared" si="9"/>
        <v>3.4679193300000917E-2</v>
      </c>
    </row>
    <row r="156" spans="1:8" ht="13.5" thickBot="1">
      <c r="A156" s="93">
        <v>12.5</v>
      </c>
      <c r="B156" s="93">
        <v>0.26467000000000002</v>
      </c>
      <c r="C156" s="93">
        <v>24.085999999999999</v>
      </c>
      <c r="D156" s="37">
        <f t="shared" si="5"/>
        <v>1.4670000000000016E-2</v>
      </c>
      <c r="E156" s="37">
        <f t="shared" si="6"/>
        <v>5169.9947718870826</v>
      </c>
      <c r="F156" s="91">
        <f t="shared" si="7"/>
        <v>-21732.503763581655</v>
      </c>
      <c r="G156" s="91">
        <f t="shared" si="8"/>
        <v>117855.56497672235</v>
      </c>
      <c r="H156" s="37">
        <f t="shared" si="9"/>
        <v>5.4916080000000096E-2</v>
      </c>
    </row>
    <row r="157" spans="1:8" ht="13.5" thickBot="1">
      <c r="A157" s="93">
        <v>12.6</v>
      </c>
      <c r="B157" s="93">
        <v>0.26695000000000002</v>
      </c>
      <c r="C157" s="93">
        <v>28.746780000000001</v>
      </c>
      <c r="D157" s="37">
        <f t="shared" si="5"/>
        <v>1.6950000000000021E-2</v>
      </c>
      <c r="E157" s="37">
        <f t="shared" si="6"/>
        <v>5120.7502202947644</v>
      </c>
      <c r="F157" s="91">
        <f t="shared" si="7"/>
        <v>-21464.810072164801</v>
      </c>
      <c r="G157" s="91">
        <f t="shared" si="8"/>
        <v>116964.10494052539</v>
      </c>
      <c r="H157" s="37">
        <f t="shared" si="9"/>
        <v>6.5542658399998524E-2</v>
      </c>
    </row>
    <row r="158" spans="1:8" ht="13.5" thickBot="1">
      <c r="A158" s="93">
        <v>12.7</v>
      </c>
      <c r="B158" s="93">
        <v>0.26922999999999997</v>
      </c>
      <c r="C158" s="93">
        <v>32.821089999999998</v>
      </c>
      <c r="D158" s="37">
        <f t="shared" si="5"/>
        <v>1.9229999999999969E-2</v>
      </c>
      <c r="E158" s="37">
        <f t="shared" si="6"/>
        <v>5072.1136965735632</v>
      </c>
      <c r="F158" s="91">
        <f t="shared" si="7"/>
        <v>-21199.144518751229</v>
      </c>
      <c r="G158" s="91">
        <f t="shared" si="8"/>
        <v>116076.49530122612</v>
      </c>
      <c r="H158" s="37">
        <f t="shared" si="9"/>
        <v>7.4832085200000134E-2</v>
      </c>
    </row>
    <row r="159" spans="1:8" ht="13.5" thickBot="1">
      <c r="A159" s="93">
        <v>12.8</v>
      </c>
      <c r="B159" s="93">
        <v>0.27150999999999997</v>
      </c>
      <c r="C159" s="93">
        <v>37.354860000000002</v>
      </c>
      <c r="D159" s="37">
        <f t="shared" si="5"/>
        <v>2.1509999999999974E-2</v>
      </c>
      <c r="E159" s="37">
        <f t="shared" si="6"/>
        <v>5024.0805865702732</v>
      </c>
      <c r="F159" s="91">
        <f t="shared" si="7"/>
        <v>-20935.498332996714</v>
      </c>
      <c r="G159" s="91">
        <f t="shared" si="8"/>
        <v>115192.72854943029</v>
      </c>
      <c r="H159" s="37">
        <f t="shared" si="9"/>
        <v>8.5169080800000158E-2</v>
      </c>
    </row>
    <row r="160" spans="1:8" ht="13.5" thickBot="1">
      <c r="A160" s="93">
        <v>12.9</v>
      </c>
      <c r="B160" s="93">
        <v>0.27378999999999998</v>
      </c>
      <c r="C160" s="93">
        <v>42.633860000000006</v>
      </c>
      <c r="D160" s="37">
        <f t="shared" ref="D160:D223" si="10">B160+$J$1</f>
        <v>2.3789999999999978E-2</v>
      </c>
      <c r="E160" s="37">
        <f t="shared" ref="E160:E223" si="11">$J$3+2*$J$4*D160+3*$J$5*(D160^2)+4*$J$6*(D160^3)+5*$J$7*(D160^4)+6*$J$8*(D160^5)</f>
        <v>4976.646296108559</v>
      </c>
      <c r="F160" s="91">
        <f t="shared" ref="F160:F223" si="12">2*$J$4+6*$J$5*D160+12*$J$6*(D160^2)+20*$J$7*(D160^3)+30*$J$8*(D160^4)</f>
        <v>-20673.862761678462</v>
      </c>
      <c r="G160" s="91">
        <f t="shared" ref="G160:G223" si="13">6*$J$5+24*$J$6*D160+60*$J$7*(D160^2)+120*$J$8*(D160^3)</f>
        <v>114312.79717574369</v>
      </c>
      <c r="H160" s="37">
        <f t="shared" ref="H160:H223" si="14">(D161-D160)*C160</f>
        <v>7.2903900600001917E-2</v>
      </c>
    </row>
    <row r="161" spans="1:8" ht="13.5" thickBot="1">
      <c r="A161" s="93">
        <v>13</v>
      </c>
      <c r="B161" s="93">
        <v>0.27550000000000002</v>
      </c>
      <c r="C161" s="93">
        <v>48.393100000000004</v>
      </c>
      <c r="D161" s="37">
        <f t="shared" si="10"/>
        <v>2.5500000000000023E-2</v>
      </c>
      <c r="E161" s="37">
        <f t="shared" si="11"/>
        <v>4941.4608011475684</v>
      </c>
      <c r="F161" s="91">
        <f t="shared" si="12"/>
        <v>-20478.950292958856</v>
      </c>
      <c r="G161" s="91">
        <f t="shared" si="13"/>
        <v>113655.36109499294</v>
      </c>
      <c r="H161" s="37">
        <f t="shared" si="14"/>
        <v>0.11033626800000021</v>
      </c>
    </row>
    <row r="162" spans="1:8" ht="13.5" thickBot="1">
      <c r="A162" s="93">
        <v>13.1</v>
      </c>
      <c r="B162" s="93">
        <v>0.27778000000000003</v>
      </c>
      <c r="C162" s="93">
        <v>53.794800000000009</v>
      </c>
      <c r="D162" s="37">
        <f t="shared" si="10"/>
        <v>2.7780000000000027E-2</v>
      </c>
      <c r="E162" s="37">
        <f t="shared" si="11"/>
        <v>4895.063450094045</v>
      </c>
      <c r="F162" s="91">
        <f t="shared" si="12"/>
        <v>-20220.812285959728</v>
      </c>
      <c r="G162" s="91">
        <f t="shared" si="13"/>
        <v>112782.12356351767</v>
      </c>
      <c r="H162" s="37">
        <f t="shared" si="14"/>
        <v>9.1989107999996461E-2</v>
      </c>
    </row>
    <row r="163" spans="1:8" ht="13.5" thickBot="1">
      <c r="A163" s="93">
        <v>13.2</v>
      </c>
      <c r="B163" s="93">
        <v>0.27948999999999996</v>
      </c>
      <c r="C163" s="93">
        <v>58.89622</v>
      </c>
      <c r="D163" s="37">
        <f t="shared" si="10"/>
        <v>2.9489999999999961E-2</v>
      </c>
      <c r="E163" s="37">
        <f t="shared" si="11"/>
        <v>4860.6504359685614</v>
      </c>
      <c r="F163" s="91">
        <f t="shared" si="12"/>
        <v>-20028.512983010936</v>
      </c>
      <c r="G163" s="91">
        <f t="shared" si="13"/>
        <v>112129.69924035556</v>
      </c>
      <c r="H163" s="37">
        <f t="shared" si="14"/>
        <v>0.13428338160000353</v>
      </c>
    </row>
    <row r="164" spans="1:8" ht="13.5" thickBot="1">
      <c r="A164" s="93">
        <v>13.3</v>
      </c>
      <c r="B164" s="93">
        <v>0.28177000000000002</v>
      </c>
      <c r="C164" s="93">
        <v>65.588080000000005</v>
      </c>
      <c r="D164" s="37">
        <f t="shared" si="10"/>
        <v>3.177000000000002E-2</v>
      </c>
      <c r="E164" s="37">
        <f t="shared" si="11"/>
        <v>4815.276122263891</v>
      </c>
      <c r="F164" s="91">
        <f t="shared" si="12"/>
        <v>-19773.84587778055</v>
      </c>
      <c r="G164" s="91">
        <f t="shared" si="13"/>
        <v>111263.13255357181</v>
      </c>
      <c r="H164" s="37">
        <f t="shared" si="14"/>
        <v>0.13052027919999948</v>
      </c>
    </row>
    <row r="165" spans="1:8" ht="13.5" thickBot="1">
      <c r="A165" s="93">
        <v>13.4</v>
      </c>
      <c r="B165" s="93">
        <v>0.28376000000000001</v>
      </c>
      <c r="C165" s="93">
        <v>71.484920000000002</v>
      </c>
      <c r="D165" s="37">
        <f t="shared" si="10"/>
        <v>3.3760000000000012E-2</v>
      </c>
      <c r="E165" s="37">
        <f t="shared" si="11"/>
        <v>4776.1459779054894</v>
      </c>
      <c r="F165" s="91">
        <f t="shared" si="12"/>
        <v>-19553.182195841091</v>
      </c>
      <c r="G165" s="91">
        <f t="shared" si="13"/>
        <v>110509.89436279624</v>
      </c>
      <c r="H165" s="37">
        <f t="shared" si="14"/>
        <v>0.14225499079999546</v>
      </c>
    </row>
    <row r="166" spans="1:8" ht="13.5" thickBot="1">
      <c r="A166" s="93">
        <v>13.5</v>
      </c>
      <c r="B166" s="93">
        <v>0.28574999999999995</v>
      </c>
      <c r="C166" s="93">
        <v>76.834480000000013</v>
      </c>
      <c r="D166" s="37">
        <f t="shared" si="10"/>
        <v>3.5749999999999948E-2</v>
      </c>
      <c r="E166" s="37">
        <f t="shared" si="11"/>
        <v>4737.4534647338187</v>
      </c>
      <c r="F166" s="91">
        <f t="shared" si="12"/>
        <v>-19334.01458050335</v>
      </c>
      <c r="G166" s="91">
        <f t="shared" si="13"/>
        <v>109759.54719706165</v>
      </c>
      <c r="H166" s="37">
        <f t="shared" si="14"/>
        <v>0.17518261440000463</v>
      </c>
    </row>
    <row r="167" spans="1:8" ht="13.5" thickBot="1">
      <c r="A167" s="93">
        <v>13.6</v>
      </c>
      <c r="B167" s="93">
        <v>0.28803000000000001</v>
      </c>
      <c r="C167" s="93">
        <v>84.100270000000009</v>
      </c>
      <c r="D167" s="37">
        <f t="shared" si="10"/>
        <v>3.8030000000000008E-2</v>
      </c>
      <c r="E167" s="37">
        <f t="shared" si="11"/>
        <v>4693.6564559197641</v>
      </c>
      <c r="F167" s="91">
        <f t="shared" si="12"/>
        <v>-19084.739539565424</v>
      </c>
      <c r="G167" s="91">
        <f t="shared" si="13"/>
        <v>108903.40020225661</v>
      </c>
      <c r="H167" s="37">
        <f t="shared" si="14"/>
        <v>0.19174861560000037</v>
      </c>
    </row>
    <row r="168" spans="1:8" ht="13.5" thickBot="1">
      <c r="A168" s="93">
        <v>13.7</v>
      </c>
      <c r="B168" s="93">
        <v>0.29031000000000001</v>
      </c>
      <c r="C168" s="93">
        <v>92.288890000000009</v>
      </c>
      <c r="D168" s="37">
        <f t="shared" si="10"/>
        <v>4.0310000000000012E-2</v>
      </c>
      <c r="E168" s="37">
        <f t="shared" si="11"/>
        <v>4650.425572179237</v>
      </c>
      <c r="F168" s="91">
        <f t="shared" si="12"/>
        <v>-18837.41220204542</v>
      </c>
      <c r="G168" s="91">
        <f t="shared" si="13"/>
        <v>108051.0341753887</v>
      </c>
      <c r="H168" s="37">
        <f t="shared" si="14"/>
        <v>0.21041866920000041</v>
      </c>
    </row>
    <row r="169" spans="1:8" ht="13.5" thickBot="1">
      <c r="A169" s="93">
        <v>13.8</v>
      </c>
      <c r="B169" s="93">
        <v>0.29259000000000002</v>
      </c>
      <c r="C169" s="93">
        <v>99.357090000000014</v>
      </c>
      <c r="D169" s="37">
        <f t="shared" si="10"/>
        <v>4.2590000000000017E-2</v>
      </c>
      <c r="E169" s="37">
        <f t="shared" si="11"/>
        <v>4607.7563825694278</v>
      </c>
      <c r="F169" s="91">
        <f t="shared" si="12"/>
        <v>-18592.023955897155</v>
      </c>
      <c r="G169" s="91">
        <f t="shared" si="13"/>
        <v>107202.44160706367</v>
      </c>
      <c r="H169" s="37">
        <f t="shared" si="14"/>
        <v>0.19871418000000021</v>
      </c>
    </row>
    <row r="170" spans="1:8" ht="13.5" thickBot="1">
      <c r="A170" s="93">
        <v>13.9</v>
      </c>
      <c r="B170" s="93">
        <v>0.29459000000000002</v>
      </c>
      <c r="C170" s="93">
        <v>107.25795000000001</v>
      </c>
      <c r="D170" s="37">
        <f t="shared" si="10"/>
        <v>4.4590000000000019E-2</v>
      </c>
      <c r="E170" s="37">
        <f t="shared" si="11"/>
        <v>4570.7862448725627</v>
      </c>
      <c r="F170" s="91">
        <f t="shared" si="12"/>
        <v>-18378.36083379617</v>
      </c>
      <c r="G170" s="91">
        <f t="shared" si="13"/>
        <v>106461.16303413261</v>
      </c>
      <c r="H170" s="37">
        <f t="shared" si="14"/>
        <v>0.21344332049999318</v>
      </c>
    </row>
    <row r="171" spans="1:8" ht="13.5" thickBot="1">
      <c r="A171" s="93">
        <v>14</v>
      </c>
      <c r="B171" s="93">
        <v>0.29657999999999995</v>
      </c>
      <c r="C171" s="93">
        <v>114.93928000000001</v>
      </c>
      <c r="D171" s="37">
        <f t="shared" si="10"/>
        <v>4.6579999999999955E-2</v>
      </c>
      <c r="E171" s="37">
        <f t="shared" si="11"/>
        <v>4534.4236198520266</v>
      </c>
      <c r="F171" s="91">
        <f t="shared" si="12"/>
        <v>-18167.234621484662</v>
      </c>
      <c r="G171" s="91">
        <f t="shared" si="13"/>
        <v>105726.46191026391</v>
      </c>
      <c r="H171" s="37">
        <f t="shared" si="14"/>
        <v>0.26206155840000689</v>
      </c>
    </row>
    <row r="172" spans="1:8" ht="13.5" thickBot="1">
      <c r="A172" s="93">
        <v>14.1</v>
      </c>
      <c r="B172" s="93">
        <v>0.29886000000000001</v>
      </c>
      <c r="C172" s="93">
        <v>122.31993</v>
      </c>
      <c r="D172" s="37">
        <f t="shared" si="10"/>
        <v>4.8860000000000015E-2</v>
      </c>
      <c r="E172" s="37">
        <f t="shared" si="11"/>
        <v>4493.2764020592322</v>
      </c>
      <c r="F172" s="91">
        <f t="shared" si="12"/>
        <v>-17927.134610525842</v>
      </c>
      <c r="G172" s="91">
        <f t="shared" si="13"/>
        <v>104888.20763261791</v>
      </c>
      <c r="H172" s="37">
        <f t="shared" si="14"/>
        <v>0.27888944040000052</v>
      </c>
    </row>
    <row r="173" spans="1:8" ht="13.5" thickBot="1">
      <c r="A173" s="93">
        <v>14.2</v>
      </c>
      <c r="B173" s="93">
        <v>0.30114000000000002</v>
      </c>
      <c r="C173" s="93">
        <v>131.49723</v>
      </c>
      <c r="D173" s="37">
        <f t="shared" si="10"/>
        <v>5.1140000000000019E-2</v>
      </c>
      <c r="E173" s="37">
        <f t="shared" si="11"/>
        <v>4452.6744367474603</v>
      </c>
      <c r="F173" s="91">
        <f t="shared" si="12"/>
        <v>-17688.941548253199</v>
      </c>
      <c r="G173" s="91">
        <f t="shared" si="13"/>
        <v>104053.69865328647</v>
      </c>
      <c r="H173" s="37">
        <f t="shared" si="14"/>
        <v>0.22486026329999129</v>
      </c>
    </row>
    <row r="174" spans="1:8" ht="13.5" thickBot="1">
      <c r="A174" s="93">
        <v>14.3</v>
      </c>
      <c r="B174" s="93">
        <v>0.30284999999999995</v>
      </c>
      <c r="C174" s="93">
        <v>138.41372000000001</v>
      </c>
      <c r="D174" s="37">
        <f t="shared" si="10"/>
        <v>5.2849999999999953E-2</v>
      </c>
      <c r="E174" s="37">
        <f t="shared" si="11"/>
        <v>4422.5781743262496</v>
      </c>
      <c r="F174" s="91">
        <f t="shared" si="12"/>
        <v>-17511.543054219379</v>
      </c>
      <c r="G174" s="91">
        <f t="shared" si="13"/>
        <v>103430.2702534369</v>
      </c>
      <c r="H174" s="37">
        <f t="shared" si="14"/>
        <v>0.27544330280000656</v>
      </c>
    </row>
    <row r="175" spans="1:8" ht="13.5" thickBot="1">
      <c r="A175" s="93">
        <v>14.4</v>
      </c>
      <c r="B175" s="93">
        <v>0.30484</v>
      </c>
      <c r="C175" s="93">
        <v>146.56272999999999</v>
      </c>
      <c r="D175" s="37">
        <f t="shared" si="10"/>
        <v>5.484E-2</v>
      </c>
      <c r="E175" s="37">
        <f t="shared" si="11"/>
        <v>4387.9345231817251</v>
      </c>
      <c r="F175" s="91">
        <f t="shared" si="12"/>
        <v>-17306.43654050184</v>
      </c>
      <c r="G175" s="91">
        <f t="shared" si="13"/>
        <v>102707.40290119452</v>
      </c>
      <c r="H175" s="37">
        <f t="shared" si="14"/>
        <v>0.33416302440000062</v>
      </c>
    </row>
    <row r="176" spans="1:8" ht="13.5" thickBot="1">
      <c r="A176" s="93">
        <v>14.5</v>
      </c>
      <c r="B176" s="93">
        <v>0.30712</v>
      </c>
      <c r="C176" s="93">
        <v>156.92003000000003</v>
      </c>
      <c r="D176" s="37">
        <f t="shared" si="10"/>
        <v>5.7120000000000004E-2</v>
      </c>
      <c r="E176" s="37">
        <f t="shared" si="11"/>
        <v>4348.7420896061194</v>
      </c>
      <c r="F176" s="91">
        <f t="shared" si="12"/>
        <v>-17073.204551504299</v>
      </c>
      <c r="G176" s="91">
        <f t="shared" si="13"/>
        <v>101882.68143972005</v>
      </c>
      <c r="H176" s="37">
        <f t="shared" si="14"/>
        <v>0.31384005999999159</v>
      </c>
    </row>
    <row r="177" spans="1:8" ht="13.5" thickBot="1">
      <c r="A177" s="93">
        <v>14.6</v>
      </c>
      <c r="B177" s="93">
        <v>0.30911999999999995</v>
      </c>
      <c r="C177" s="93">
        <v>166.99350000000001</v>
      </c>
      <c r="D177" s="37">
        <f t="shared" si="10"/>
        <v>5.911999999999995E-2</v>
      </c>
      <c r="E177" s="37">
        <f t="shared" si="11"/>
        <v>4314.7989651372891</v>
      </c>
      <c r="F177" s="91">
        <f t="shared" si="12"/>
        <v>-16870.16004343456</v>
      </c>
      <c r="G177" s="91">
        <f t="shared" si="13"/>
        <v>101162.30303297481</v>
      </c>
      <c r="H177" s="37">
        <f t="shared" si="14"/>
        <v>0.38074518000001001</v>
      </c>
    </row>
    <row r="178" spans="1:8" ht="13.5" thickBot="1">
      <c r="A178" s="93">
        <v>14.7</v>
      </c>
      <c r="B178" s="93">
        <v>0.31140000000000001</v>
      </c>
      <c r="C178" s="93">
        <v>175.25738000000001</v>
      </c>
      <c r="D178" s="37">
        <f t="shared" si="10"/>
        <v>6.140000000000001E-2</v>
      </c>
      <c r="E178" s="37">
        <f t="shared" si="11"/>
        <v>4276.5972319962229</v>
      </c>
      <c r="F178" s="91">
        <f t="shared" si="12"/>
        <v>-16640.44292978699</v>
      </c>
      <c r="G178" s="91">
        <f t="shared" si="13"/>
        <v>100344.55496730555</v>
      </c>
      <c r="H178" s="37">
        <f t="shared" si="14"/>
        <v>0.29969011979998844</v>
      </c>
    </row>
    <row r="179" spans="1:8" ht="13.5" thickBot="1">
      <c r="A179" s="93">
        <v>14.8</v>
      </c>
      <c r="B179" s="93">
        <v>0.31310999999999994</v>
      </c>
      <c r="C179" s="93">
        <v>183.87917999999999</v>
      </c>
      <c r="D179" s="37">
        <f t="shared" si="10"/>
        <v>6.3109999999999944E-2</v>
      </c>
      <c r="E179" s="37">
        <f t="shared" si="11"/>
        <v>4248.2884853768956</v>
      </c>
      <c r="F179" s="91">
        <f t="shared" si="12"/>
        <v>-16469.376339772283</v>
      </c>
      <c r="G179" s="91">
        <f t="shared" si="13"/>
        <v>99733.675076522835</v>
      </c>
      <c r="H179" s="37">
        <f t="shared" si="14"/>
        <v>0.41740573859999891</v>
      </c>
    </row>
    <row r="180" spans="1:8" ht="13.5" thickBot="1">
      <c r="A180" s="93">
        <v>14.9</v>
      </c>
      <c r="B180" s="93">
        <v>0.31537999999999994</v>
      </c>
      <c r="C180" s="93">
        <v>192.32221000000004</v>
      </c>
      <c r="D180" s="37">
        <f t="shared" si="10"/>
        <v>6.5379999999999938E-2</v>
      </c>
      <c r="E180" s="37">
        <f t="shared" si="11"/>
        <v>4211.1592654422666</v>
      </c>
      <c r="F180" s="91">
        <f t="shared" si="12"/>
        <v>-16243.898353304634</v>
      </c>
      <c r="G180" s="91">
        <f t="shared" si="13"/>
        <v>98925.954219113293</v>
      </c>
      <c r="H180" s="37">
        <f t="shared" si="14"/>
        <v>0.4384946388000116</v>
      </c>
    </row>
    <row r="181" spans="1:8" ht="13.5" thickBot="1">
      <c r="A181" s="93">
        <v>15</v>
      </c>
      <c r="B181" s="93">
        <v>0.31766</v>
      </c>
      <c r="C181" s="93">
        <v>203.12523000000002</v>
      </c>
      <c r="D181" s="37">
        <f t="shared" si="10"/>
        <v>6.7659999999999998E-2</v>
      </c>
      <c r="E181" s="37">
        <f t="shared" si="11"/>
        <v>4174.3796050368028</v>
      </c>
      <c r="F181" s="91">
        <f t="shared" si="12"/>
        <v>-16019.268538040571</v>
      </c>
      <c r="G181" s="91">
        <f t="shared" si="13"/>
        <v>98118.357903176104</v>
      </c>
      <c r="H181" s="37">
        <f t="shared" si="14"/>
        <v>0.52203184109999212</v>
      </c>
    </row>
    <row r="182" spans="1:8" ht="13.5" thickBot="1">
      <c r="A182" s="93">
        <v>15.1</v>
      </c>
      <c r="B182" s="93">
        <v>0.32022999999999996</v>
      </c>
      <c r="C182" s="93">
        <v>213.26966000000002</v>
      </c>
      <c r="D182" s="37">
        <f t="shared" si="10"/>
        <v>7.0229999999999959E-2</v>
      </c>
      <c r="E182" s="37">
        <f t="shared" si="11"/>
        <v>4133.5331173472186</v>
      </c>
      <c r="F182" s="91">
        <f t="shared" si="12"/>
        <v>-15768.269442616162</v>
      </c>
      <c r="G182" s="91">
        <f t="shared" si="13"/>
        <v>97212.456545087014</v>
      </c>
      <c r="H182" s="37">
        <f t="shared" si="14"/>
        <v>0.42440662340001012</v>
      </c>
    </row>
    <row r="183" spans="1:8" ht="13.5" thickBot="1">
      <c r="A183" s="93">
        <v>15.2</v>
      </c>
      <c r="B183" s="93">
        <v>0.32222000000000001</v>
      </c>
      <c r="C183" s="93">
        <v>221.94631999999999</v>
      </c>
      <c r="D183" s="37">
        <f t="shared" si="10"/>
        <v>7.2220000000000006E-2</v>
      </c>
      <c r="E183" s="37">
        <f t="shared" si="11"/>
        <v>4102.3462853637002</v>
      </c>
      <c r="F183" s="91">
        <f t="shared" si="12"/>
        <v>-15575.511875334962</v>
      </c>
      <c r="G183" s="91">
        <f t="shared" si="13"/>
        <v>96514.207898152192</v>
      </c>
      <c r="H183" s="37">
        <f t="shared" si="14"/>
        <v>0.44389263999998807</v>
      </c>
    </row>
    <row r="184" spans="1:8" ht="13.5" thickBot="1">
      <c r="A184" s="93">
        <v>15.3</v>
      </c>
      <c r="B184" s="93">
        <v>0.32421999999999995</v>
      </c>
      <c r="C184" s="93">
        <v>230.10084000000001</v>
      </c>
      <c r="D184" s="37">
        <f t="shared" si="10"/>
        <v>7.4219999999999953E-2</v>
      </c>
      <c r="E184" s="37">
        <f t="shared" si="11"/>
        <v>4071.3878235975635</v>
      </c>
      <c r="F184" s="91">
        <f t="shared" si="12"/>
        <v>-15383.182871378958</v>
      </c>
      <c r="G184" s="91">
        <f t="shared" si="13"/>
        <v>95815.2660827824</v>
      </c>
      <c r="H184" s="37">
        <f t="shared" si="14"/>
        <v>0.45790067159999814</v>
      </c>
    </row>
    <row r="185" spans="1:8" ht="13.5" thickBot="1">
      <c r="A185" s="93">
        <v>15.4</v>
      </c>
      <c r="B185" s="93">
        <v>0.32620999999999994</v>
      </c>
      <c r="C185" s="93">
        <v>238.84769</v>
      </c>
      <c r="D185" s="37">
        <f t="shared" si="10"/>
        <v>7.6209999999999944E-2</v>
      </c>
      <c r="E185" s="37">
        <f t="shared" si="11"/>
        <v>4040.9645510803048</v>
      </c>
      <c r="F185" s="91">
        <f t="shared" si="12"/>
        <v>-15193.200141380546</v>
      </c>
      <c r="G185" s="91">
        <f t="shared" si="13"/>
        <v>95122.61550322437</v>
      </c>
      <c r="H185" s="37">
        <f t="shared" si="14"/>
        <v>0.47530690310001128</v>
      </c>
    </row>
    <row r="186" spans="1:8" ht="13.5" thickBot="1">
      <c r="A186" s="93">
        <v>15.5</v>
      </c>
      <c r="B186" s="93">
        <v>0.32819999999999999</v>
      </c>
      <c r="C186" s="93">
        <v>247.75881000000001</v>
      </c>
      <c r="D186" s="37">
        <f t="shared" si="10"/>
        <v>7.8199999999999992E-2</v>
      </c>
      <c r="E186" s="37">
        <f t="shared" si="11"/>
        <v>4010.9179745516121</v>
      </c>
      <c r="F186" s="91">
        <f t="shared" si="12"/>
        <v>-15004.593014613472</v>
      </c>
      <c r="G186" s="91">
        <f t="shared" si="13"/>
        <v>94432.749440221582</v>
      </c>
      <c r="H186" s="37">
        <f t="shared" si="14"/>
        <v>0.56489008680000108</v>
      </c>
    </row>
    <row r="187" spans="1:8" ht="13.5" thickBot="1">
      <c r="A187" s="93">
        <v>15.6</v>
      </c>
      <c r="B187" s="93">
        <v>0.33048</v>
      </c>
      <c r="C187" s="93">
        <v>257.07096999999999</v>
      </c>
      <c r="D187" s="37">
        <f t="shared" si="10"/>
        <v>8.0479999999999996E-2</v>
      </c>
      <c r="E187" s="37">
        <f t="shared" si="11"/>
        <v>3976.9522694490383</v>
      </c>
      <c r="F187" s="91">
        <f t="shared" si="12"/>
        <v>-14790.184199024889</v>
      </c>
      <c r="G187" s="91">
        <f t="shared" si="13"/>
        <v>93645.766455746561</v>
      </c>
      <c r="H187" s="37">
        <f t="shared" si="14"/>
        <v>0.51414194000000046</v>
      </c>
    </row>
    <row r="188" spans="1:8" ht="13.5" thickBot="1">
      <c r="A188" s="93">
        <v>15.7</v>
      </c>
      <c r="B188" s="93">
        <v>0.33248</v>
      </c>
      <c r="C188" s="93">
        <v>264.37907999999999</v>
      </c>
      <c r="D188" s="37">
        <f t="shared" si="10"/>
        <v>8.2479999999999998E-2</v>
      </c>
      <c r="E188" s="37">
        <f t="shared" si="11"/>
        <v>3947.5587338921196</v>
      </c>
      <c r="F188" s="91">
        <f t="shared" si="12"/>
        <v>-14603.580470474644</v>
      </c>
      <c r="G188" s="91">
        <f t="shared" si="13"/>
        <v>92958.428630518494</v>
      </c>
      <c r="H188" s="37">
        <f t="shared" si="14"/>
        <v>0.52611436919999777</v>
      </c>
    </row>
    <row r="189" spans="1:8" ht="13.5" thickBot="1">
      <c r="A189" s="93">
        <v>15.8</v>
      </c>
      <c r="B189" s="93">
        <v>0.33446999999999999</v>
      </c>
      <c r="C189" s="93">
        <v>272.89229999999998</v>
      </c>
      <c r="D189" s="37">
        <f t="shared" si="10"/>
        <v>8.446999999999999E-2</v>
      </c>
      <c r="E189" s="37">
        <f t="shared" si="11"/>
        <v>3918.6812210819016</v>
      </c>
      <c r="F189" s="91">
        <f t="shared" si="12"/>
        <v>-14419.271376001871</v>
      </c>
      <c r="G189" s="91">
        <f t="shared" si="13"/>
        <v>92277.303244460243</v>
      </c>
      <c r="H189" s="37">
        <f t="shared" si="14"/>
        <v>0.62219444399998591</v>
      </c>
    </row>
    <row r="190" spans="1:8" ht="13.5" thickBot="1">
      <c r="A190" s="93">
        <v>15.9</v>
      </c>
      <c r="B190" s="93">
        <v>0.33674999999999994</v>
      </c>
      <c r="C190" s="93">
        <v>283.24133999999998</v>
      </c>
      <c r="D190" s="37">
        <f t="shared" si="10"/>
        <v>8.6749999999999938E-2</v>
      </c>
      <c r="E190" s="37">
        <f t="shared" si="11"/>
        <v>3886.0444555438444</v>
      </c>
      <c r="F190" s="91">
        <f t="shared" si="12"/>
        <v>-14209.765579394645</v>
      </c>
      <c r="G190" s="91">
        <f t="shared" si="13"/>
        <v>91500.315366408191</v>
      </c>
      <c r="H190" s="37">
        <f t="shared" si="14"/>
        <v>0.64579025520001687</v>
      </c>
    </row>
    <row r="191" spans="1:8" ht="13.5" thickBot="1">
      <c r="A191" s="93">
        <v>16</v>
      </c>
      <c r="B191" s="93">
        <v>0.33903</v>
      </c>
      <c r="C191" s="93">
        <v>293.25366000000008</v>
      </c>
      <c r="D191" s="37">
        <f t="shared" si="10"/>
        <v>8.9029999999999998E-2</v>
      </c>
      <c r="E191" s="37">
        <f t="shared" si="11"/>
        <v>3853.8833468135895</v>
      </c>
      <c r="F191" s="91">
        <f t="shared" si="12"/>
        <v>-14002.027186347981</v>
      </c>
      <c r="G191" s="91">
        <f t="shared" si="13"/>
        <v>90726.947992395755</v>
      </c>
      <c r="H191" s="37">
        <f t="shared" si="14"/>
        <v>0.66861834480000149</v>
      </c>
    </row>
    <row r="192" spans="1:8" ht="13.5" thickBot="1">
      <c r="A192" s="93">
        <v>16.100000000000001</v>
      </c>
      <c r="B192" s="93">
        <v>0.34131</v>
      </c>
      <c r="C192" s="93">
        <v>303.75914999999998</v>
      </c>
      <c r="D192" s="37">
        <f t="shared" si="10"/>
        <v>9.1310000000000002E-2</v>
      </c>
      <c r="E192" s="37">
        <f t="shared" si="11"/>
        <v>3822.1938746149281</v>
      </c>
      <c r="F192" s="91">
        <f t="shared" si="12"/>
        <v>-13796.047950673386</v>
      </c>
      <c r="G192" s="91">
        <f t="shared" si="13"/>
        <v>89957.193613028721</v>
      </c>
      <c r="H192" s="37">
        <f t="shared" si="14"/>
        <v>0.60448070849998059</v>
      </c>
    </row>
    <row r="193" spans="1:8" ht="13.5" thickBot="1">
      <c r="A193" s="93">
        <v>16.2</v>
      </c>
      <c r="B193" s="93">
        <v>0.34329999999999994</v>
      </c>
      <c r="C193" s="93">
        <v>311.71960000000001</v>
      </c>
      <c r="D193" s="37">
        <f t="shared" si="10"/>
        <v>9.3299999999999939E-2</v>
      </c>
      <c r="E193" s="37">
        <f t="shared" si="11"/>
        <v>3794.9174169963317</v>
      </c>
      <c r="F193" s="91">
        <f t="shared" si="12"/>
        <v>-13617.699145954681</v>
      </c>
      <c r="G193" s="91">
        <f t="shared" si="13"/>
        <v>89288.29361063127</v>
      </c>
      <c r="H193" s="37">
        <f t="shared" si="14"/>
        <v>0.71072068800001864</v>
      </c>
    </row>
    <row r="194" spans="1:8" ht="13.5" thickBot="1">
      <c r="A194" s="93">
        <v>16.3</v>
      </c>
      <c r="B194" s="93">
        <v>0.34558</v>
      </c>
      <c r="C194" s="93">
        <v>320.30887000000001</v>
      </c>
      <c r="D194" s="37">
        <f t="shared" si="10"/>
        <v>9.5579999999999998E-2</v>
      </c>
      <c r="E194" s="37">
        <f t="shared" si="11"/>
        <v>3764.1004792272861</v>
      </c>
      <c r="F194" s="91">
        <f t="shared" si="12"/>
        <v>-13414.992348884063</v>
      </c>
      <c r="G194" s="91">
        <f t="shared" si="13"/>
        <v>88525.285471919808</v>
      </c>
      <c r="H194" s="37">
        <f t="shared" si="14"/>
        <v>0.64061773999998284</v>
      </c>
    </row>
    <row r="195" spans="1:8" ht="13.5" thickBot="1">
      <c r="A195" s="93">
        <v>16.399999999999999</v>
      </c>
      <c r="B195" s="93">
        <v>0.34757999999999994</v>
      </c>
      <c r="C195" s="93">
        <v>329.18076000000008</v>
      </c>
      <c r="D195" s="37">
        <f t="shared" si="10"/>
        <v>9.7579999999999945E-2</v>
      </c>
      <c r="E195" s="37">
        <f t="shared" si="11"/>
        <v>3737.4471004081392</v>
      </c>
      <c r="F195" s="91">
        <f t="shared" si="12"/>
        <v>-13238.608586303901</v>
      </c>
      <c r="G195" s="91">
        <f t="shared" si="13"/>
        <v>87858.937266246241</v>
      </c>
      <c r="H195" s="37">
        <f t="shared" si="14"/>
        <v>0.75053213280001985</v>
      </c>
    </row>
    <row r="196" spans="1:8" ht="13.5" thickBot="1">
      <c r="A196" s="93">
        <v>16.5</v>
      </c>
      <c r="B196" s="93">
        <v>0.34986</v>
      </c>
      <c r="C196" s="93">
        <v>338.27141999999998</v>
      </c>
      <c r="D196" s="37">
        <f t="shared" si="10"/>
        <v>9.9860000000000004E-2</v>
      </c>
      <c r="E196" s="37">
        <f t="shared" si="11"/>
        <v>3707.4907797708715</v>
      </c>
      <c r="F196" s="91">
        <f t="shared" si="12"/>
        <v>-13039.15304042619</v>
      </c>
      <c r="G196" s="91">
        <f t="shared" si="13"/>
        <v>87102.664736257313</v>
      </c>
      <c r="H196" s="37">
        <f t="shared" si="14"/>
        <v>0.67316012579999718</v>
      </c>
    </row>
    <row r="197" spans="1:8" ht="13.5" thickBot="1">
      <c r="A197" s="93">
        <v>16.600000000000001</v>
      </c>
      <c r="B197" s="93">
        <v>0.35185</v>
      </c>
      <c r="C197" s="93">
        <v>345.88688999999999</v>
      </c>
      <c r="D197" s="37">
        <f t="shared" si="10"/>
        <v>0.10185</v>
      </c>
      <c r="E197" s="37">
        <f t="shared" si="11"/>
        <v>3681.7148986685643</v>
      </c>
      <c r="F197" s="91">
        <f t="shared" si="12"/>
        <v>-12866.473059297541</v>
      </c>
      <c r="G197" s="91">
        <f t="shared" si="13"/>
        <v>86445.508771264504</v>
      </c>
      <c r="H197" s="37">
        <f t="shared" si="14"/>
        <v>0.59146658189997714</v>
      </c>
    </row>
    <row r="198" spans="1:8" ht="13.5" thickBot="1">
      <c r="A198" s="93">
        <v>16.7</v>
      </c>
      <c r="B198" s="93">
        <v>0.35355999999999993</v>
      </c>
      <c r="C198" s="93">
        <v>352.21143999999998</v>
      </c>
      <c r="D198" s="37">
        <f t="shared" si="10"/>
        <v>0.10355999999999993</v>
      </c>
      <c r="E198" s="37">
        <f t="shared" si="11"/>
        <v>3659.8393430052774</v>
      </c>
      <c r="F198" s="91">
        <f t="shared" si="12"/>
        <v>-12719.132478712738</v>
      </c>
      <c r="G198" s="91">
        <f t="shared" si="13"/>
        <v>85882.990151169855</v>
      </c>
      <c r="H198" s="37">
        <f t="shared" si="14"/>
        <v>0.80304208320002102</v>
      </c>
    </row>
    <row r="199" spans="1:8" ht="13.5" thickBot="1">
      <c r="A199" s="93">
        <v>16.8</v>
      </c>
      <c r="B199" s="93">
        <v>0.35583999999999999</v>
      </c>
      <c r="C199" s="93">
        <v>361.47106000000008</v>
      </c>
      <c r="D199" s="37">
        <f t="shared" si="10"/>
        <v>0.10583999999999999</v>
      </c>
      <c r="E199" s="37">
        <f t="shared" si="11"/>
        <v>3631.0623001311105</v>
      </c>
      <c r="F199" s="91">
        <f t="shared" si="12"/>
        <v>-12524.171410531913</v>
      </c>
      <c r="G199" s="91">
        <f t="shared" si="13"/>
        <v>85136.084273201544</v>
      </c>
      <c r="H199" s="37">
        <f t="shared" si="14"/>
        <v>0.82415401680000167</v>
      </c>
    </row>
    <row r="200" spans="1:8" ht="13.5" thickBot="1">
      <c r="A200" s="93">
        <v>16.899999999999999</v>
      </c>
      <c r="B200" s="93">
        <v>0.35811999999999999</v>
      </c>
      <c r="C200" s="93">
        <v>369.50560999999999</v>
      </c>
      <c r="D200" s="37">
        <f t="shared" si="10"/>
        <v>0.10811999999999999</v>
      </c>
      <c r="E200" s="37">
        <f t="shared" si="11"/>
        <v>3602.7278302185946</v>
      </c>
      <c r="F200" s="91">
        <f t="shared" si="12"/>
        <v>-12330.90923062864</v>
      </c>
      <c r="G200" s="91">
        <f t="shared" si="13"/>
        <v>84392.736024564307</v>
      </c>
      <c r="H200" s="37">
        <f t="shared" si="14"/>
        <v>0.73531616389997645</v>
      </c>
    </row>
    <row r="201" spans="1:8" ht="13.5" thickBot="1">
      <c r="A201" s="93">
        <v>17</v>
      </c>
      <c r="B201" s="93">
        <v>0.36010999999999993</v>
      </c>
      <c r="C201" s="93">
        <v>377.60834999999997</v>
      </c>
      <c r="D201" s="37">
        <f t="shared" si="10"/>
        <v>0.11010999999999993</v>
      </c>
      <c r="E201" s="37">
        <f t="shared" si="11"/>
        <v>3578.3559959374375</v>
      </c>
      <c r="F201" s="91">
        <f t="shared" si="12"/>
        <v>-12163.610802321524</v>
      </c>
      <c r="G201" s="91">
        <f t="shared" si="13"/>
        <v>83746.838228327237</v>
      </c>
      <c r="H201" s="37">
        <f t="shared" si="14"/>
        <v>0.75521670000002161</v>
      </c>
    </row>
    <row r="202" spans="1:8" ht="13.5" thickBot="1">
      <c r="A202" s="93">
        <v>17.100000000000001</v>
      </c>
      <c r="B202" s="93">
        <v>0.36210999999999999</v>
      </c>
      <c r="C202" s="93">
        <v>384.88356000000005</v>
      </c>
      <c r="D202" s="37">
        <f t="shared" si="10"/>
        <v>0.11210999999999999</v>
      </c>
      <c r="E202" s="37">
        <f t="shared" si="11"/>
        <v>3554.1958366060817</v>
      </c>
      <c r="F202" s="91">
        <f t="shared" si="12"/>
        <v>-11996.764003565748</v>
      </c>
      <c r="G202" s="91">
        <f t="shared" si="13"/>
        <v>83100.414548177214</v>
      </c>
      <c r="H202" s="37">
        <f t="shared" si="14"/>
        <v>0.76591828439999687</v>
      </c>
    </row>
    <row r="203" spans="1:8" ht="13.5" thickBot="1">
      <c r="A203" s="93">
        <v>17.2</v>
      </c>
      <c r="B203" s="93">
        <v>0.36409999999999998</v>
      </c>
      <c r="C203" s="93">
        <v>392.01253000000003</v>
      </c>
      <c r="D203" s="37">
        <f t="shared" si="10"/>
        <v>0.11409999999999998</v>
      </c>
      <c r="E203" s="37">
        <f t="shared" si="11"/>
        <v>3530.4863960363023</v>
      </c>
      <c r="F203" s="91">
        <f t="shared" si="12"/>
        <v>-11832.031912918676</v>
      </c>
      <c r="G203" s="91">
        <f t="shared" si="13"/>
        <v>82459.924207008808</v>
      </c>
      <c r="H203" s="37">
        <f t="shared" si="14"/>
        <v>0.89378856839998</v>
      </c>
    </row>
    <row r="204" spans="1:8" ht="13.5" thickBot="1">
      <c r="A204" s="93">
        <v>17.3</v>
      </c>
      <c r="B204" s="93">
        <v>0.36637999999999993</v>
      </c>
      <c r="C204" s="93">
        <v>401.26508000000001</v>
      </c>
      <c r="D204" s="37">
        <f t="shared" si="10"/>
        <v>0.11637999999999993</v>
      </c>
      <c r="E204" s="37">
        <f t="shared" si="11"/>
        <v>3503.7230594211997</v>
      </c>
      <c r="F204" s="91">
        <f t="shared" si="12"/>
        <v>-11644.856751473628</v>
      </c>
      <c r="G204" s="91">
        <f t="shared" si="13"/>
        <v>81729.401680946539</v>
      </c>
      <c r="H204" s="37">
        <f t="shared" si="14"/>
        <v>1.0312512556000291</v>
      </c>
    </row>
    <row r="205" spans="1:8" ht="13.5" thickBot="1">
      <c r="A205" s="93">
        <v>17.399999999999999</v>
      </c>
      <c r="B205" s="93">
        <v>0.36895</v>
      </c>
      <c r="C205" s="93">
        <v>409.85001000000005</v>
      </c>
      <c r="D205" s="37">
        <f t="shared" si="10"/>
        <v>0.11895</v>
      </c>
      <c r="E205" s="37">
        <f t="shared" si="11"/>
        <v>3474.0647817946392</v>
      </c>
      <c r="F205" s="91">
        <f t="shared" si="12"/>
        <v>-11435.865840090113</v>
      </c>
      <c r="G205" s="91">
        <f t="shared" si="13"/>
        <v>80910.184981218874</v>
      </c>
      <c r="H205" s="37">
        <f t="shared" si="14"/>
        <v>0.81560151989997398</v>
      </c>
    </row>
    <row r="206" spans="1:8" ht="13.5" thickBot="1">
      <c r="A206" s="93">
        <v>17.5</v>
      </c>
      <c r="B206" s="93">
        <v>0.37093999999999994</v>
      </c>
      <c r="C206" s="93">
        <v>416.62146999999999</v>
      </c>
      <c r="D206" s="37">
        <f t="shared" si="10"/>
        <v>0.12093999999999994</v>
      </c>
      <c r="E206" s="37">
        <f t="shared" si="11"/>
        <v>3451.4671978964366</v>
      </c>
      <c r="F206" s="91">
        <f t="shared" si="12"/>
        <v>-11275.483126327486</v>
      </c>
      <c r="G206" s="91">
        <f t="shared" si="13"/>
        <v>80278.917863980081</v>
      </c>
      <c r="H206" s="37">
        <f t="shared" si="14"/>
        <v>0.82907672529999654</v>
      </c>
    </row>
    <row r="207" spans="1:8" ht="13.5" thickBot="1">
      <c r="A207" s="93">
        <v>17.600000000000001</v>
      </c>
      <c r="B207" s="93">
        <v>0.37292999999999993</v>
      </c>
      <c r="C207" s="93">
        <v>423.21491000000003</v>
      </c>
      <c r="D207" s="37">
        <f t="shared" si="10"/>
        <v>0.12292999999999993</v>
      </c>
      <c r="E207" s="37">
        <f t="shared" si="11"/>
        <v>3429.1875274227427</v>
      </c>
      <c r="F207" s="91">
        <f t="shared" si="12"/>
        <v>-11116.353974374122</v>
      </c>
      <c r="G207" s="91">
        <f t="shared" si="13"/>
        <v>79650.323034213667</v>
      </c>
      <c r="H207" s="37">
        <f t="shared" si="14"/>
        <v>0.84642982000002431</v>
      </c>
    </row>
    <row r="208" spans="1:8" ht="13.5" thickBot="1">
      <c r="A208" s="93">
        <v>17.7</v>
      </c>
      <c r="B208" s="93">
        <v>0.37492999999999999</v>
      </c>
      <c r="C208" s="93">
        <v>431.03149999999999</v>
      </c>
      <c r="D208" s="37">
        <f t="shared" si="10"/>
        <v>0.12492999999999999</v>
      </c>
      <c r="E208" s="37">
        <f t="shared" si="11"/>
        <v>3407.1137002939795</v>
      </c>
      <c r="F208" s="91">
        <f t="shared" si="12"/>
        <v>-10957.682843084218</v>
      </c>
      <c r="G208" s="91">
        <f t="shared" si="13"/>
        <v>79021.256861438946</v>
      </c>
      <c r="H208" s="37">
        <f t="shared" si="14"/>
        <v>0.85775268499997248</v>
      </c>
    </row>
    <row r="209" spans="1:8" ht="13.5" thickBot="1">
      <c r="A209" s="93">
        <v>17.8</v>
      </c>
      <c r="B209" s="93">
        <v>0.37691999999999992</v>
      </c>
      <c r="C209" s="93">
        <v>437.68495999999999</v>
      </c>
      <c r="D209" s="37">
        <f t="shared" si="10"/>
        <v>0.12691999999999992</v>
      </c>
      <c r="E209" s="37">
        <f t="shared" si="11"/>
        <v>3385.4639656803688</v>
      </c>
      <c r="F209" s="91">
        <f t="shared" si="12"/>
        <v>-10801.051118618754</v>
      </c>
      <c r="G209" s="91">
        <f t="shared" si="13"/>
        <v>78398.004993476759</v>
      </c>
      <c r="H209" s="37">
        <f t="shared" si="14"/>
        <v>0.99792170880002617</v>
      </c>
    </row>
    <row r="210" spans="1:8" ht="13.5" thickBot="1">
      <c r="A210" s="93">
        <v>17.899999999999999</v>
      </c>
      <c r="B210" s="93">
        <v>0.37919999999999998</v>
      </c>
      <c r="C210" s="93">
        <v>445.02834999999999</v>
      </c>
      <c r="D210" s="37">
        <f t="shared" si="10"/>
        <v>0.12919999999999998</v>
      </c>
      <c r="E210" s="37">
        <f t="shared" si="11"/>
        <v>3361.0407246226687</v>
      </c>
      <c r="F210" s="91">
        <f t="shared" si="12"/>
        <v>-10623.114654333727</v>
      </c>
      <c r="G210" s="91">
        <f t="shared" si="13"/>
        <v>77687.193541347922</v>
      </c>
      <c r="H210" s="37">
        <f t="shared" si="14"/>
        <v>0.76099847849999525</v>
      </c>
    </row>
    <row r="211" spans="1:8" ht="13.5" thickBot="1">
      <c r="A211" s="93">
        <v>18</v>
      </c>
      <c r="B211" s="93">
        <v>0.38090999999999997</v>
      </c>
      <c r="C211" s="93">
        <v>451.29019</v>
      </c>
      <c r="D211" s="37">
        <f t="shared" si="10"/>
        <v>0.13090999999999997</v>
      </c>
      <c r="E211" s="37">
        <f t="shared" si="11"/>
        <v>3342.9885221896475</v>
      </c>
      <c r="F211" s="91">
        <f t="shared" si="12"/>
        <v>-10490.723686650043</v>
      </c>
      <c r="G211" s="91">
        <f t="shared" si="13"/>
        <v>77156.369566374487</v>
      </c>
      <c r="H211" s="37">
        <f t="shared" si="14"/>
        <v>1.0289416331999768</v>
      </c>
    </row>
    <row r="212" spans="1:8" ht="13.5" thickBot="1">
      <c r="A212" s="93">
        <v>18.100000000000001</v>
      </c>
      <c r="B212" s="93">
        <v>0.38318999999999992</v>
      </c>
      <c r="C212" s="93">
        <v>458.90408000000002</v>
      </c>
      <c r="D212" s="37">
        <f t="shared" si="10"/>
        <v>0.13318999999999992</v>
      </c>
      <c r="E212" s="37">
        <f t="shared" si="11"/>
        <v>3319.2696056940358</v>
      </c>
      <c r="F212" s="91">
        <f t="shared" si="12"/>
        <v>-10315.611210281408</v>
      </c>
      <c r="G212" s="91">
        <f t="shared" si="13"/>
        <v>76451.644395414187</v>
      </c>
      <c r="H212" s="37">
        <f t="shared" si="14"/>
        <v>1.0463013024000274</v>
      </c>
    </row>
    <row r="213" spans="1:8" ht="13.5" thickBot="1">
      <c r="A213" s="93">
        <v>18.2</v>
      </c>
      <c r="B213" s="93">
        <v>0.38546999999999998</v>
      </c>
      <c r="C213" s="93">
        <v>468.04570999999999</v>
      </c>
      <c r="D213" s="37">
        <f t="shared" si="10"/>
        <v>0.13546999999999998</v>
      </c>
      <c r="E213" s="37">
        <f t="shared" si="11"/>
        <v>3295.948116928791</v>
      </c>
      <c r="F213" s="91">
        <f t="shared" si="12"/>
        <v>-10142.101552869304</v>
      </c>
      <c r="G213" s="91">
        <f t="shared" si="13"/>
        <v>75750.386773990249</v>
      </c>
      <c r="H213" s="37">
        <f t="shared" si="14"/>
        <v>1.1981970175999772</v>
      </c>
    </row>
    <row r="214" spans="1:8" ht="13.5" thickBot="1">
      <c r="A214" s="93">
        <v>18.3</v>
      </c>
      <c r="B214" s="93">
        <v>0.38802999999999993</v>
      </c>
      <c r="C214" s="93">
        <v>475.53573000000006</v>
      </c>
      <c r="D214" s="37">
        <f t="shared" si="10"/>
        <v>0.13802999999999993</v>
      </c>
      <c r="E214" s="37">
        <f t="shared" si="11"/>
        <v>3270.2316991089906</v>
      </c>
      <c r="F214" s="91">
        <f t="shared" si="12"/>
        <v>-9949.1840570781987</v>
      </c>
      <c r="G214" s="91">
        <f t="shared" si="13"/>
        <v>74967.132936567999</v>
      </c>
      <c r="H214" s="37">
        <f t="shared" si="14"/>
        <v>0.9510714600000274</v>
      </c>
    </row>
    <row r="215" spans="1:8" ht="13.5" thickBot="1">
      <c r="A215" s="93">
        <v>18.399999999999999</v>
      </c>
      <c r="B215" s="93">
        <v>0.39002999999999999</v>
      </c>
      <c r="C215" s="93">
        <v>481.58778999999998</v>
      </c>
      <c r="D215" s="37">
        <f t="shared" si="10"/>
        <v>0.14002999999999999</v>
      </c>
      <c r="E215" s="37">
        <f t="shared" si="11"/>
        <v>3250.4828588925884</v>
      </c>
      <c r="F215" s="91">
        <f t="shared" si="12"/>
        <v>-9799.8591222271825</v>
      </c>
      <c r="G215" s="91">
        <f t="shared" si="13"/>
        <v>74358.244142174706</v>
      </c>
      <c r="H215" s="37">
        <f t="shared" si="14"/>
        <v>0.82351512089999479</v>
      </c>
    </row>
    <row r="216" spans="1:8" ht="13.5" thickBot="1">
      <c r="A216" s="93">
        <v>18.5</v>
      </c>
      <c r="B216" s="93">
        <v>0.39173999999999998</v>
      </c>
      <c r="C216" s="93">
        <v>487.01144000000005</v>
      </c>
      <c r="D216" s="37">
        <f t="shared" si="10"/>
        <v>0.14173999999999998</v>
      </c>
      <c r="E216" s="37">
        <f t="shared" si="11"/>
        <v>3233.8335623387115</v>
      </c>
      <c r="F216" s="91">
        <f t="shared" si="12"/>
        <v>-9673.1501160909174</v>
      </c>
      <c r="G216" s="91">
        <f t="shared" si="13"/>
        <v>73839.746560207772</v>
      </c>
      <c r="H216" s="37">
        <f t="shared" si="14"/>
        <v>1.1103860831999752</v>
      </c>
    </row>
    <row r="217" spans="1:8" ht="13.5" thickBot="1">
      <c r="A217" s="93">
        <v>18.600000000000001</v>
      </c>
      <c r="B217" s="93">
        <v>0.39401999999999993</v>
      </c>
      <c r="C217" s="93">
        <v>494.35840999999999</v>
      </c>
      <c r="D217" s="37">
        <f t="shared" si="10"/>
        <v>0.14401999999999993</v>
      </c>
      <c r="E217" s="37">
        <f t="shared" si="11"/>
        <v>3211.9701072375915</v>
      </c>
      <c r="F217" s="91">
        <f t="shared" si="12"/>
        <v>-9505.5808328621988</v>
      </c>
      <c r="G217" s="91">
        <f t="shared" si="13"/>
        <v>73151.425369003104</v>
      </c>
      <c r="H217" s="37">
        <f t="shared" si="14"/>
        <v>1.1271371748000296</v>
      </c>
    </row>
    <row r="218" spans="1:8" ht="13.5" thickBot="1">
      <c r="A218" s="93">
        <v>18.7</v>
      </c>
      <c r="B218" s="93">
        <v>0.39629999999999999</v>
      </c>
      <c r="C218" s="93">
        <v>502.25533000000001</v>
      </c>
      <c r="D218" s="37">
        <f t="shared" si="10"/>
        <v>0.14629999999999999</v>
      </c>
      <c r="E218" s="37">
        <f t="shared" si="11"/>
        <v>3190.4869239927989</v>
      </c>
      <c r="F218" s="91">
        <f t="shared" si="12"/>
        <v>-9339.577008179529</v>
      </c>
      <c r="G218" s="91">
        <f t="shared" si="13"/>
        <v>72466.536057712248</v>
      </c>
      <c r="H218" s="37">
        <f t="shared" si="14"/>
        <v>1.1451421524000021</v>
      </c>
    </row>
    <row r="219" spans="1:8" ht="13.5" thickBot="1">
      <c r="A219" s="93">
        <v>18.8</v>
      </c>
      <c r="B219" s="93">
        <v>0.39857999999999999</v>
      </c>
      <c r="C219" s="93">
        <v>509.33411999999998</v>
      </c>
      <c r="D219" s="37">
        <f t="shared" si="10"/>
        <v>0.14857999999999999</v>
      </c>
      <c r="E219" s="37">
        <f t="shared" si="11"/>
        <v>3169.3804522724863</v>
      </c>
      <c r="F219" s="91">
        <f t="shared" si="12"/>
        <v>-9175.1308259174293</v>
      </c>
      <c r="G219" s="91">
        <f t="shared" si="13"/>
        <v>71785.071116941079</v>
      </c>
      <c r="H219" s="37">
        <f t="shared" si="14"/>
        <v>0.86586800400001773</v>
      </c>
    </row>
    <row r="220" spans="1:8" ht="13.5" thickBot="1">
      <c r="A220" s="93">
        <v>18.899999999999999</v>
      </c>
      <c r="B220" s="93">
        <v>0.40028000000000002</v>
      </c>
      <c r="C220" s="93">
        <v>514.92010000000005</v>
      </c>
      <c r="D220" s="37">
        <f t="shared" si="10"/>
        <v>0.15028000000000002</v>
      </c>
      <c r="E220" s="37">
        <f t="shared" si="11"/>
        <v>3153.8862153993009</v>
      </c>
      <c r="F220" s="91">
        <f t="shared" si="12"/>
        <v>-9053.5264768294783</v>
      </c>
      <c r="G220" s="91">
        <f t="shared" si="13"/>
        <v>71279.185322258549</v>
      </c>
      <c r="H220" s="37">
        <f t="shared" si="14"/>
        <v>1.0298402000000011</v>
      </c>
    </row>
    <row r="221" spans="1:8" ht="13.5" thickBot="1">
      <c r="A221" s="93">
        <v>19</v>
      </c>
      <c r="B221" s="93">
        <v>0.40228000000000003</v>
      </c>
      <c r="C221" s="93">
        <v>521.85537999999997</v>
      </c>
      <c r="D221" s="37">
        <f t="shared" si="10"/>
        <v>0.15228000000000003</v>
      </c>
      <c r="E221" s="37">
        <f t="shared" si="11"/>
        <v>3135.9213252245372</v>
      </c>
      <c r="F221" s="91">
        <f t="shared" si="12"/>
        <v>-8911.5612752401394</v>
      </c>
      <c r="G221" s="91">
        <f t="shared" si="13"/>
        <v>70686.453320585293</v>
      </c>
      <c r="H221" s="37">
        <f t="shared" si="14"/>
        <v>1.3359497727999745</v>
      </c>
    </row>
    <row r="222" spans="1:8" ht="13.5" thickBot="1">
      <c r="A222" s="93">
        <v>19.100000000000001</v>
      </c>
      <c r="B222" s="93">
        <v>0.40483999999999998</v>
      </c>
      <c r="C222" s="93">
        <v>530.09772999999996</v>
      </c>
      <c r="D222" s="37">
        <f t="shared" si="10"/>
        <v>0.15483999999999998</v>
      </c>
      <c r="E222" s="37">
        <f t="shared" si="11"/>
        <v>3113.3385280347989</v>
      </c>
      <c r="F222" s="91">
        <f t="shared" si="12"/>
        <v>-8731.5711091078047</v>
      </c>
      <c r="G222" s="91">
        <f t="shared" si="13"/>
        <v>69931.57846092619</v>
      </c>
      <c r="H222" s="37">
        <f t="shared" si="14"/>
        <v>1.0601954600000008</v>
      </c>
    </row>
    <row r="223" spans="1:8" ht="13.5" thickBot="1">
      <c r="A223" s="93">
        <v>19.2</v>
      </c>
      <c r="B223" s="93">
        <v>0.40683999999999998</v>
      </c>
      <c r="C223" s="93">
        <v>536.89856999999995</v>
      </c>
      <c r="D223" s="37">
        <f t="shared" si="10"/>
        <v>0.15683999999999998</v>
      </c>
      <c r="E223" s="37">
        <f t="shared" si="11"/>
        <v>3096.0148573608262</v>
      </c>
      <c r="F223" s="91">
        <f t="shared" si="12"/>
        <v>-8592.2951535974607</v>
      </c>
      <c r="G223" s="91">
        <f t="shared" si="13"/>
        <v>69344.812176845109</v>
      </c>
      <c r="H223" s="37">
        <f t="shared" si="14"/>
        <v>1.0684281543000254</v>
      </c>
    </row>
    <row r="224" spans="1:8" ht="13.5" thickBot="1">
      <c r="A224" s="93">
        <v>19.3</v>
      </c>
      <c r="B224" s="93">
        <v>0.40883000000000003</v>
      </c>
      <c r="C224" s="93">
        <v>543.22663</v>
      </c>
      <c r="D224" s="37">
        <f t="shared" ref="D224:D287" si="15">B224+$J$1</f>
        <v>0.15883000000000003</v>
      </c>
      <c r="E224" s="37">
        <f t="shared" ref="E224:E287" si="16">$J$3+2*$J$4*D224+3*$J$5*(D224^2)+4*$J$6*(D224^3)+5*$J$7*(D224^4)+6*$J$8*(D224^5)</f>
        <v>3079.0531121442691</v>
      </c>
      <c r="F224" s="91">
        <f t="shared" ref="F224:F287" si="17">2*$J$4+6*$J$5*D224+12*$J$6*(D224^2)+20*$J$7*(D224^3)+30*$J$8*(D224^4)</f>
        <v>-8454.877742692981</v>
      </c>
      <c r="G224" s="91">
        <f t="shared" ref="G224:G287" si="18">6*$J$5+24*$J$6*D224+60*$J$7*(D224^2)+120*$J$8*(D224^3)</f>
        <v>68763.568433699809</v>
      </c>
      <c r="H224" s="37">
        <f t="shared" ref="H224:H287" si="19">(D225-D224)*C224</f>
        <v>1.0864532599999406</v>
      </c>
    </row>
    <row r="225" spans="1:8" ht="13.5" thickBot="1">
      <c r="A225" s="93">
        <v>19.399999999999999</v>
      </c>
      <c r="B225" s="93">
        <v>0.41082999999999992</v>
      </c>
      <c r="C225" s="93">
        <v>549.29670999999996</v>
      </c>
      <c r="D225" s="37">
        <f t="shared" si="15"/>
        <v>0.16082999999999992</v>
      </c>
      <c r="E225" s="37">
        <f t="shared" si="16"/>
        <v>3062.2804956503505</v>
      </c>
      <c r="F225" s="91">
        <f t="shared" si="17"/>
        <v>-8317.9326071630967</v>
      </c>
      <c r="G225" s="91">
        <f t="shared" si="18"/>
        <v>68182.000538301596</v>
      </c>
      <c r="H225" s="37">
        <f t="shared" si="19"/>
        <v>1.0931004529000563</v>
      </c>
    </row>
    <row r="226" spans="1:8" ht="13.5" thickBot="1">
      <c r="A226" s="93">
        <v>19.5</v>
      </c>
      <c r="B226" s="93">
        <v>0.41282000000000002</v>
      </c>
      <c r="C226" s="93">
        <v>556.91889000000003</v>
      </c>
      <c r="D226" s="37">
        <f t="shared" si="15"/>
        <v>0.16282000000000002</v>
      </c>
      <c r="E226" s="37">
        <f t="shared" si="16"/>
        <v>3045.8624328849078</v>
      </c>
      <c r="F226" s="91">
        <f t="shared" si="17"/>
        <v>-8182.8240532104082</v>
      </c>
      <c r="G226" s="91">
        <f t="shared" si="18"/>
        <v>67605.919155697367</v>
      </c>
      <c r="H226" s="37">
        <f t="shared" si="19"/>
        <v>1.2697750692000025</v>
      </c>
    </row>
    <row r="227" spans="1:8" ht="13.5" thickBot="1">
      <c r="A227" s="93">
        <v>19.600000000000001</v>
      </c>
      <c r="B227" s="93">
        <v>0.41510000000000002</v>
      </c>
      <c r="C227" s="93">
        <v>564.64643999999998</v>
      </c>
      <c r="D227" s="37">
        <f t="shared" si="15"/>
        <v>0.16510000000000002</v>
      </c>
      <c r="E227" s="37">
        <f t="shared" si="16"/>
        <v>3027.3807455007336</v>
      </c>
      <c r="F227" s="91">
        <f t="shared" si="17"/>
        <v>-8029.4320375742891</v>
      </c>
      <c r="G227" s="91">
        <f t="shared" si="18"/>
        <v>66949.041559385209</v>
      </c>
      <c r="H227" s="37">
        <f t="shared" si="19"/>
        <v>1.2873938831999709</v>
      </c>
    </row>
    <row r="228" spans="1:8" ht="13.5" thickBot="1">
      <c r="A228" s="93">
        <v>19.7</v>
      </c>
      <c r="B228" s="93">
        <v>0.41737999999999997</v>
      </c>
      <c r="C228" s="93">
        <v>571.75779000000011</v>
      </c>
      <c r="D228" s="37">
        <f t="shared" si="15"/>
        <v>0.16737999999999997</v>
      </c>
      <c r="E228" s="37">
        <f t="shared" si="16"/>
        <v>3009.2470874708156</v>
      </c>
      <c r="F228" s="91">
        <f t="shared" si="17"/>
        <v>-7877.5338682368911</v>
      </c>
      <c r="G228" s="91">
        <f t="shared" si="18"/>
        <v>66295.52641402639</v>
      </c>
      <c r="H228" s="37">
        <f t="shared" si="19"/>
        <v>1.1377980020999956</v>
      </c>
    </row>
    <row r="229" spans="1:8" ht="13.5" thickBot="1">
      <c r="A229" s="93">
        <v>19.8</v>
      </c>
      <c r="B229" s="93">
        <v>0.41936999999999997</v>
      </c>
      <c r="C229" s="93">
        <v>576.24019999999996</v>
      </c>
      <c r="D229" s="37">
        <f t="shared" si="15"/>
        <v>0.16936999999999997</v>
      </c>
      <c r="E229" s="37">
        <f t="shared" si="16"/>
        <v>2993.701688450079</v>
      </c>
      <c r="F229" s="91">
        <f t="shared" si="17"/>
        <v>-7746.1710061912227</v>
      </c>
      <c r="G229" s="91">
        <f t="shared" si="18"/>
        <v>65727.876061537376</v>
      </c>
      <c r="H229" s="37">
        <f t="shared" si="19"/>
        <v>1.1524804000000328</v>
      </c>
    </row>
    <row r="230" spans="1:8" ht="13.5" thickBot="1">
      <c r="A230" s="93">
        <v>19.899999999999999</v>
      </c>
      <c r="B230" s="93">
        <v>0.42137000000000002</v>
      </c>
      <c r="C230" s="93">
        <v>582.73994000000005</v>
      </c>
      <c r="D230" s="37">
        <f t="shared" si="15"/>
        <v>0.17137000000000002</v>
      </c>
      <c r="E230" s="37">
        <f t="shared" si="16"/>
        <v>2978.3404231389068</v>
      </c>
      <c r="F230" s="91">
        <f t="shared" si="17"/>
        <v>-7615.2836158994387</v>
      </c>
      <c r="G230" s="91">
        <f t="shared" si="18"/>
        <v>65159.943220404952</v>
      </c>
      <c r="H230" s="37">
        <f t="shared" si="19"/>
        <v>1.1596524805999953</v>
      </c>
    </row>
    <row r="231" spans="1:8" ht="13.5" thickBot="1">
      <c r="A231" s="93">
        <v>20</v>
      </c>
      <c r="B231" s="93">
        <v>0.42336000000000001</v>
      </c>
      <c r="C231" s="93">
        <v>589.70740000000001</v>
      </c>
      <c r="D231" s="37">
        <f t="shared" si="15"/>
        <v>0.17336000000000001</v>
      </c>
      <c r="E231" s="37">
        <f t="shared" si="16"/>
        <v>2963.3146569827186</v>
      </c>
      <c r="F231" s="91">
        <f t="shared" si="17"/>
        <v>-7486.1754789583838</v>
      </c>
      <c r="G231" s="91">
        <f t="shared" si="18"/>
        <v>64597.402205133549</v>
      </c>
      <c r="H231" s="37">
        <f t="shared" si="19"/>
        <v>1.1794147999999682</v>
      </c>
    </row>
    <row r="232" spans="1:8" ht="13.5" thickBot="1">
      <c r="A232" s="93">
        <v>20.100000000000001</v>
      </c>
      <c r="B232" s="93">
        <v>0.42535999999999996</v>
      </c>
      <c r="C232" s="93">
        <v>596.45455000000004</v>
      </c>
      <c r="D232" s="37">
        <f t="shared" si="15"/>
        <v>0.17535999999999996</v>
      </c>
      <c r="E232" s="37">
        <f t="shared" si="16"/>
        <v>2948.4711251966028</v>
      </c>
      <c r="F232" s="91">
        <f t="shared" si="17"/>
        <v>-7357.5439097684493</v>
      </c>
      <c r="G232" s="91">
        <f t="shared" si="18"/>
        <v>64034.594289648652</v>
      </c>
      <c r="H232" s="37">
        <f t="shared" si="19"/>
        <v>1.3539518285000298</v>
      </c>
    </row>
    <row r="233" spans="1:8" ht="13.5" thickBot="1">
      <c r="A233" s="93">
        <v>20.2</v>
      </c>
      <c r="B233" s="93">
        <v>0.42763000000000001</v>
      </c>
      <c r="C233" s="93">
        <v>602.6418900000001</v>
      </c>
      <c r="D233" s="37">
        <f t="shared" si="15"/>
        <v>0.17763000000000001</v>
      </c>
      <c r="E233" s="37">
        <f t="shared" si="16"/>
        <v>2931.9339358082243</v>
      </c>
      <c r="F233" s="91">
        <f t="shared" si="17"/>
        <v>-7212.9075054887053</v>
      </c>
      <c r="G233" s="91">
        <f t="shared" si="18"/>
        <v>63398.910325974728</v>
      </c>
      <c r="H233" s="37">
        <f t="shared" si="19"/>
        <v>1.0305176318999603</v>
      </c>
    </row>
    <row r="234" spans="1:8" ht="13.5" thickBot="1">
      <c r="A234" s="93">
        <v>20.3</v>
      </c>
      <c r="B234" s="93">
        <v>0.42933999999999994</v>
      </c>
      <c r="C234" s="93">
        <v>608.36541999999997</v>
      </c>
      <c r="D234" s="37">
        <f t="shared" si="15"/>
        <v>0.17933999999999994</v>
      </c>
      <c r="E234" s="37">
        <f t="shared" si="16"/>
        <v>2919.6923238089694</v>
      </c>
      <c r="F234" s="91">
        <f t="shared" si="17"/>
        <v>-7104.9032037297011</v>
      </c>
      <c r="G234" s="91">
        <f t="shared" si="18"/>
        <v>62922.221541622159</v>
      </c>
      <c r="H234" s="37">
        <f t="shared" si="19"/>
        <v>1.5634991294000438</v>
      </c>
    </row>
    <row r="235" spans="1:8" ht="13.5" thickBot="1">
      <c r="A235" s="93">
        <v>20.399999999999999</v>
      </c>
      <c r="B235" s="93">
        <v>0.43191000000000002</v>
      </c>
      <c r="C235" s="93">
        <v>615.29488000000003</v>
      </c>
      <c r="D235" s="37">
        <f t="shared" si="15"/>
        <v>0.18191000000000002</v>
      </c>
      <c r="E235" s="37">
        <f t="shared" si="16"/>
        <v>2901.6397341135057</v>
      </c>
      <c r="F235" s="91">
        <f t="shared" si="17"/>
        <v>-6944.1100978994627</v>
      </c>
      <c r="G235" s="91">
        <f t="shared" si="18"/>
        <v>62209.301323046013</v>
      </c>
      <c r="H235" s="37">
        <f t="shared" si="19"/>
        <v>1.5751548928000043</v>
      </c>
    </row>
    <row r="236" spans="1:8" ht="13.5" thickBot="1">
      <c r="A236" s="93">
        <v>20.5</v>
      </c>
      <c r="B236" s="93">
        <v>0.43447000000000002</v>
      </c>
      <c r="C236" s="93">
        <v>624.60820000000001</v>
      </c>
      <c r="D236" s="37">
        <f t="shared" si="15"/>
        <v>0.18447000000000002</v>
      </c>
      <c r="E236" s="37">
        <f t="shared" si="16"/>
        <v>2884.0658874581209</v>
      </c>
      <c r="F236" s="91">
        <f t="shared" si="17"/>
        <v>-6785.7588149096755</v>
      </c>
      <c r="G236" s="91">
        <f t="shared" si="18"/>
        <v>61503.332498303615</v>
      </c>
      <c r="H236" s="37">
        <f t="shared" si="19"/>
        <v>1.424106695999968</v>
      </c>
    </row>
    <row r="237" spans="1:8" ht="13.5" thickBot="1">
      <c r="A237" s="93">
        <v>20.6</v>
      </c>
      <c r="B237" s="93">
        <v>0.43674999999999997</v>
      </c>
      <c r="C237" s="93">
        <v>631.51801000000012</v>
      </c>
      <c r="D237" s="37">
        <f t="shared" si="15"/>
        <v>0.18674999999999997</v>
      </c>
      <c r="E237" s="37">
        <f t="shared" si="16"/>
        <v>2868.7536743899332</v>
      </c>
      <c r="F237" s="91">
        <f t="shared" si="17"/>
        <v>-6646.2446300734491</v>
      </c>
      <c r="G237" s="91">
        <f t="shared" si="18"/>
        <v>60878.080543015676</v>
      </c>
      <c r="H237" s="37">
        <f t="shared" si="19"/>
        <v>1.0798957970999934</v>
      </c>
    </row>
    <row r="238" spans="1:8" ht="13.5" thickBot="1">
      <c r="A238" s="93">
        <v>20.7</v>
      </c>
      <c r="B238" s="93">
        <v>0.43845999999999996</v>
      </c>
      <c r="C238" s="93">
        <v>635.54919000000007</v>
      </c>
      <c r="D238" s="37">
        <f t="shared" si="15"/>
        <v>0.18845999999999996</v>
      </c>
      <c r="E238" s="37">
        <f t="shared" si="16"/>
        <v>2857.477375160172</v>
      </c>
      <c r="F238" s="91">
        <f t="shared" si="17"/>
        <v>-6542.5424717494998</v>
      </c>
      <c r="G238" s="91">
        <f t="shared" si="18"/>
        <v>60411.301800892463</v>
      </c>
      <c r="H238" s="37">
        <f t="shared" si="19"/>
        <v>1.2710983800000013</v>
      </c>
    </row>
    <row r="239" spans="1:8" ht="13.5" thickBot="1">
      <c r="A239" s="93">
        <v>20.8</v>
      </c>
      <c r="B239" s="93">
        <v>0.44045999999999996</v>
      </c>
      <c r="C239" s="93">
        <v>641.17871000000014</v>
      </c>
      <c r="D239" s="37">
        <f t="shared" si="15"/>
        <v>0.19045999999999996</v>
      </c>
      <c r="E239" s="37">
        <f t="shared" si="16"/>
        <v>2844.5127500023409</v>
      </c>
      <c r="F239" s="91">
        <f t="shared" si="17"/>
        <v>-6422.2638845426773</v>
      </c>
      <c r="G239" s="91">
        <f t="shared" si="18"/>
        <v>59867.706332755879</v>
      </c>
      <c r="H239" s="37">
        <f t="shared" si="19"/>
        <v>1.4554756717000321</v>
      </c>
    </row>
    <row r="240" spans="1:8" ht="13.5" thickBot="1">
      <c r="A240" s="93">
        <v>20.9</v>
      </c>
      <c r="B240" s="93">
        <v>0.44273000000000001</v>
      </c>
      <c r="C240" s="93">
        <v>647.94462999999996</v>
      </c>
      <c r="D240" s="37">
        <f t="shared" si="15"/>
        <v>0.19273000000000001</v>
      </c>
      <c r="E240" s="37">
        <f t="shared" si="16"/>
        <v>2830.0879291909782</v>
      </c>
      <c r="F240" s="91">
        <f t="shared" si="17"/>
        <v>-6287.0616092701393</v>
      </c>
      <c r="G240" s="91">
        <f t="shared" si="18"/>
        <v>59253.782130671156</v>
      </c>
      <c r="H240" s="37">
        <f t="shared" si="19"/>
        <v>1.2958892599999652</v>
      </c>
    </row>
    <row r="241" spans="1:8" ht="13.5" thickBot="1">
      <c r="A241" s="93">
        <v>21</v>
      </c>
      <c r="B241" s="93">
        <v>0.44472999999999996</v>
      </c>
      <c r="C241" s="93">
        <v>654.85761000000002</v>
      </c>
      <c r="D241" s="37">
        <f t="shared" si="15"/>
        <v>0.19472999999999996</v>
      </c>
      <c r="E241" s="37">
        <f t="shared" si="16"/>
        <v>2817.6319543075838</v>
      </c>
      <c r="F241" s="91">
        <f t="shared" si="17"/>
        <v>-6169.0926790795256</v>
      </c>
      <c r="G241" s="91">
        <f t="shared" si="18"/>
        <v>58715.567183181294</v>
      </c>
      <c r="H241" s="37">
        <f t="shared" si="19"/>
        <v>1.4930753508000392</v>
      </c>
    </row>
    <row r="242" spans="1:8" ht="13.5" thickBot="1">
      <c r="A242" s="93">
        <v>21.1</v>
      </c>
      <c r="B242" s="93">
        <v>0.44701000000000002</v>
      </c>
      <c r="C242" s="93">
        <v>661.62003000000004</v>
      </c>
      <c r="D242" s="37">
        <f t="shared" si="15"/>
        <v>0.19701000000000002</v>
      </c>
      <c r="E242" s="37">
        <f t="shared" si="16"/>
        <v>2803.7185068570793</v>
      </c>
      <c r="F242" s="91">
        <f t="shared" si="17"/>
        <v>-6035.9177765848053</v>
      </c>
      <c r="G242" s="91">
        <f t="shared" si="18"/>
        <v>58105.066242312707</v>
      </c>
      <c r="H242" s="37">
        <f t="shared" si="19"/>
        <v>1.316623859699958</v>
      </c>
    </row>
    <row r="243" spans="1:8" ht="13.5" thickBot="1">
      <c r="A243" s="93">
        <v>21.2</v>
      </c>
      <c r="B243" s="93">
        <v>0.44899999999999995</v>
      </c>
      <c r="C243" s="93">
        <v>666.57755999999995</v>
      </c>
      <c r="D243" s="37">
        <f t="shared" si="15"/>
        <v>0.19899999999999995</v>
      </c>
      <c r="E243" s="37">
        <f t="shared" si="16"/>
        <v>2791.8217310767627</v>
      </c>
      <c r="F243" s="91">
        <f t="shared" si="17"/>
        <v>-5920.8166419291219</v>
      </c>
      <c r="G243" s="91">
        <f t="shared" si="18"/>
        <v>57574.879229756421</v>
      </c>
      <c r="H243" s="37">
        <f t="shared" si="19"/>
        <v>1.3331551200000011</v>
      </c>
    </row>
    <row r="244" spans="1:8" ht="13.5" thickBot="1">
      <c r="A244" s="93">
        <v>21.3</v>
      </c>
      <c r="B244" s="93">
        <v>0.45099999999999996</v>
      </c>
      <c r="C244" s="93">
        <v>672.97033999999996</v>
      </c>
      <c r="D244" s="37">
        <f t="shared" si="15"/>
        <v>0.20099999999999996</v>
      </c>
      <c r="E244" s="37">
        <f t="shared" si="16"/>
        <v>2780.0948935640968</v>
      </c>
      <c r="F244" s="91">
        <f t="shared" si="17"/>
        <v>-5806.1976560916837</v>
      </c>
      <c r="G244" s="91">
        <f t="shared" si="18"/>
        <v>57044.523082563617</v>
      </c>
      <c r="H244" s="37">
        <f t="shared" si="19"/>
        <v>1.5343723752000402</v>
      </c>
    </row>
    <row r="245" spans="1:8" ht="13.5" thickBot="1">
      <c r="A245" s="93">
        <v>21.4</v>
      </c>
      <c r="B245" s="93">
        <v>0.45328000000000002</v>
      </c>
      <c r="C245" s="93">
        <v>680.60816</v>
      </c>
      <c r="D245" s="37">
        <f t="shared" si="15"/>
        <v>0.20328000000000002</v>
      </c>
      <c r="E245" s="37">
        <f t="shared" si="16"/>
        <v>2767.0045111379632</v>
      </c>
      <c r="F245" s="91">
        <f t="shared" si="17"/>
        <v>-5676.8225390222342</v>
      </c>
      <c r="G245" s="91">
        <f t="shared" si="18"/>
        <v>56442.961791233283</v>
      </c>
      <c r="H245" s="37">
        <f t="shared" si="19"/>
        <v>1.5517866048000029</v>
      </c>
    </row>
    <row r="246" spans="1:8" ht="13.5" thickBot="1">
      <c r="A246" s="93">
        <v>21.5</v>
      </c>
      <c r="B246" s="93">
        <v>0.45556000000000002</v>
      </c>
      <c r="C246" s="93">
        <v>686.10547999999994</v>
      </c>
      <c r="D246" s="37">
        <f t="shared" si="15"/>
        <v>0.20556000000000002</v>
      </c>
      <c r="E246" s="37">
        <f t="shared" si="16"/>
        <v>2754.2075432065458</v>
      </c>
      <c r="F246" s="91">
        <f t="shared" si="17"/>
        <v>-5548.8152904304852</v>
      </c>
      <c r="G246" s="91">
        <f t="shared" si="18"/>
        <v>55844.637201439087</v>
      </c>
      <c r="H246" s="37">
        <f t="shared" si="19"/>
        <v>1.1663793159999476</v>
      </c>
    </row>
    <row r="247" spans="1:8" ht="13.5" thickBot="1">
      <c r="A247" s="93">
        <v>21.6</v>
      </c>
      <c r="B247" s="93">
        <v>0.45725999999999994</v>
      </c>
      <c r="C247" s="93">
        <v>691.85337000000004</v>
      </c>
      <c r="D247" s="37">
        <f t="shared" si="15"/>
        <v>0.20725999999999994</v>
      </c>
      <c r="E247" s="37">
        <f t="shared" si="16"/>
        <v>2744.85503862923</v>
      </c>
      <c r="F247" s="91">
        <f t="shared" si="17"/>
        <v>-5454.2570760088238</v>
      </c>
      <c r="G247" s="91">
        <f t="shared" si="18"/>
        <v>55400.619888638612</v>
      </c>
      <c r="H247" s="37">
        <f t="shared" si="19"/>
        <v>1.5774256836000415</v>
      </c>
    </row>
    <row r="248" spans="1:8" ht="13.5" thickBot="1">
      <c r="A248" s="93">
        <v>21.7</v>
      </c>
      <c r="B248" s="93">
        <v>0.45954</v>
      </c>
      <c r="C248" s="93">
        <v>695.86299000000008</v>
      </c>
      <c r="D248" s="37">
        <f t="shared" si="15"/>
        <v>0.20954</v>
      </c>
      <c r="E248" s="37">
        <f t="shared" si="16"/>
        <v>2732.5628155808445</v>
      </c>
      <c r="F248" s="91">
        <f t="shared" si="17"/>
        <v>-5328.6199439431248</v>
      </c>
      <c r="G248" s="91">
        <f t="shared" si="18"/>
        <v>54807.927335027038</v>
      </c>
      <c r="H248" s="37">
        <f t="shared" si="19"/>
        <v>1.5865676172000032</v>
      </c>
    </row>
    <row r="249" spans="1:8" ht="13.5" thickBot="1">
      <c r="A249" s="93">
        <v>21.8</v>
      </c>
      <c r="B249" s="93">
        <v>0.46182000000000001</v>
      </c>
      <c r="C249" s="93">
        <v>705.02930000000015</v>
      </c>
      <c r="D249" s="37">
        <f t="shared" si="15"/>
        <v>0.21182000000000001</v>
      </c>
      <c r="E249" s="37">
        <f t="shared" si="16"/>
        <v>2720.5555074551239</v>
      </c>
      <c r="F249" s="91">
        <f t="shared" si="17"/>
        <v>-5204.3304831375299</v>
      </c>
      <c r="G249" s="91">
        <f t="shared" si="18"/>
        <v>54218.450865053441</v>
      </c>
      <c r="H249" s="37">
        <f t="shared" si="19"/>
        <v>1.6074668039999642</v>
      </c>
    </row>
    <row r="250" spans="1:8" ht="13.5" thickBot="1">
      <c r="A250" s="93">
        <v>21.9</v>
      </c>
      <c r="B250" s="93">
        <v>0.46409999999999996</v>
      </c>
      <c r="C250" s="93">
        <v>710.56392000000005</v>
      </c>
      <c r="D250" s="37">
        <f t="shared" si="15"/>
        <v>0.21409999999999996</v>
      </c>
      <c r="E250" s="37">
        <f t="shared" si="16"/>
        <v>2708.8300499143365</v>
      </c>
      <c r="F250" s="91">
        <f t="shared" si="17"/>
        <v>-5081.3813694820556</v>
      </c>
      <c r="G250" s="91">
        <f t="shared" si="18"/>
        <v>53632.1829693236</v>
      </c>
      <c r="H250" s="37">
        <f t="shared" si="19"/>
        <v>1.4211278400000409</v>
      </c>
    </row>
    <row r="251" spans="1:8" ht="13.5" thickBot="1">
      <c r="A251" s="93">
        <v>22</v>
      </c>
      <c r="B251" s="93">
        <v>0.46610000000000001</v>
      </c>
      <c r="C251" s="93">
        <v>717.42632000000015</v>
      </c>
      <c r="D251" s="37">
        <f t="shared" si="15"/>
        <v>0.21610000000000001</v>
      </c>
      <c r="E251" s="37">
        <f t="shared" si="16"/>
        <v>2698.7742100416535</v>
      </c>
      <c r="F251" s="91">
        <f t="shared" si="17"/>
        <v>-4974.6290479376048</v>
      </c>
      <c r="G251" s="91">
        <f t="shared" si="18"/>
        <v>53120.548671983808</v>
      </c>
      <c r="H251" s="37">
        <f t="shared" si="19"/>
        <v>1.4276783767999943</v>
      </c>
    </row>
    <row r="252" spans="1:8" ht="13.5" thickBot="1">
      <c r="A252" s="93">
        <v>22.1</v>
      </c>
      <c r="B252" s="93">
        <v>0.46809000000000001</v>
      </c>
      <c r="C252" s="93">
        <v>721.79111</v>
      </c>
      <c r="D252" s="37">
        <f t="shared" si="15"/>
        <v>0.21809000000000001</v>
      </c>
      <c r="E252" s="37">
        <f t="shared" si="16"/>
        <v>2688.9795447889815</v>
      </c>
      <c r="F252" s="91">
        <f t="shared" si="17"/>
        <v>-4869.4236625192734</v>
      </c>
      <c r="G252" s="91">
        <f t="shared" si="18"/>
        <v>52613.912196720587</v>
      </c>
      <c r="H252" s="37">
        <f t="shared" si="19"/>
        <v>1.2342627980999523</v>
      </c>
    </row>
    <row r="253" spans="1:8" ht="13.5" thickBot="1">
      <c r="A253" s="93">
        <v>22.2</v>
      </c>
      <c r="B253" s="93">
        <v>0.46979999999999994</v>
      </c>
      <c r="C253" s="93">
        <v>726.97721999999999</v>
      </c>
      <c r="D253" s="37">
        <f t="shared" si="15"/>
        <v>0.21979999999999994</v>
      </c>
      <c r="E253" s="37">
        <f t="shared" si="16"/>
        <v>2680.7295430553791</v>
      </c>
      <c r="F253" s="91">
        <f t="shared" si="17"/>
        <v>-4779.8246941474044</v>
      </c>
      <c r="G253" s="91">
        <f t="shared" si="18"/>
        <v>52180.501461915817</v>
      </c>
      <c r="H253" s="37">
        <f t="shared" si="19"/>
        <v>1.6575080616000031</v>
      </c>
    </row>
    <row r="254" spans="1:8" ht="13.5" thickBot="1">
      <c r="A254" s="93">
        <v>22.3</v>
      </c>
      <c r="B254" s="93">
        <v>0.47207999999999994</v>
      </c>
      <c r="C254" s="93">
        <v>732.88306999999998</v>
      </c>
      <c r="D254" s="37">
        <f t="shared" si="15"/>
        <v>0.22207999999999994</v>
      </c>
      <c r="E254" s="37">
        <f t="shared" si="16"/>
        <v>2669.9666713595384</v>
      </c>
      <c r="F254" s="91">
        <f t="shared" si="17"/>
        <v>-4661.509365341688</v>
      </c>
      <c r="G254" s="91">
        <f t="shared" si="18"/>
        <v>51605.404439559628</v>
      </c>
      <c r="H254" s="37">
        <f t="shared" si="19"/>
        <v>1.4584373092999938</v>
      </c>
    </row>
    <row r="255" spans="1:8" ht="13.5" thickBot="1">
      <c r="A255" s="93">
        <v>22.4</v>
      </c>
      <c r="B255" s="93">
        <v>0.47406999999999994</v>
      </c>
      <c r="C255" s="93">
        <v>739.45926999999995</v>
      </c>
      <c r="D255" s="37">
        <f t="shared" si="15"/>
        <v>0.22406999999999994</v>
      </c>
      <c r="E255" s="37">
        <f t="shared" si="16"/>
        <v>2660.7921190231164</v>
      </c>
      <c r="F255" s="91">
        <f t="shared" si="17"/>
        <v>-4559.3118681050664</v>
      </c>
      <c r="G255" s="91">
        <f t="shared" si="18"/>
        <v>51106.050730778021</v>
      </c>
      <c r="H255" s="37">
        <f t="shared" si="19"/>
        <v>1.6859671356000441</v>
      </c>
    </row>
    <row r="256" spans="1:8" ht="13.5" thickBot="1">
      <c r="A256" s="93">
        <v>22.5</v>
      </c>
      <c r="B256" s="93">
        <v>0.47635</v>
      </c>
      <c r="C256" s="93">
        <v>745.10676999999998</v>
      </c>
      <c r="D256" s="37">
        <f t="shared" si="15"/>
        <v>0.22635</v>
      </c>
      <c r="E256" s="37">
        <f t="shared" si="16"/>
        <v>2650.5292290074399</v>
      </c>
      <c r="F256" s="91">
        <f t="shared" si="17"/>
        <v>-4443.4395131314068</v>
      </c>
      <c r="G256" s="91">
        <f t="shared" si="18"/>
        <v>50536.893324949444</v>
      </c>
      <c r="H256" s="37">
        <f t="shared" si="19"/>
        <v>1.4902135399999599</v>
      </c>
    </row>
    <row r="257" spans="1:8" ht="13.5" thickBot="1">
      <c r="A257" s="93">
        <v>22.6</v>
      </c>
      <c r="B257" s="93">
        <v>0.47834999999999994</v>
      </c>
      <c r="C257" s="93">
        <v>750.07649000000004</v>
      </c>
      <c r="D257" s="37">
        <f t="shared" si="15"/>
        <v>0.22834999999999994</v>
      </c>
      <c r="E257" s="37">
        <f t="shared" si="16"/>
        <v>2641.7430922573335</v>
      </c>
      <c r="F257" s="91">
        <f t="shared" si="17"/>
        <v>-4342.8627897183333</v>
      </c>
      <c r="G257" s="91">
        <f t="shared" si="18"/>
        <v>50040.235010761928</v>
      </c>
      <c r="H257" s="37">
        <f t="shared" si="19"/>
        <v>1.7101743972000449</v>
      </c>
    </row>
    <row r="258" spans="1:8" ht="13.5" thickBot="1">
      <c r="A258" s="93">
        <v>22.7</v>
      </c>
      <c r="B258" s="93">
        <v>0.48063</v>
      </c>
      <c r="C258" s="93">
        <v>757.56809999999996</v>
      </c>
      <c r="D258" s="37">
        <f t="shared" si="15"/>
        <v>0.23063</v>
      </c>
      <c r="E258" s="37">
        <f t="shared" si="16"/>
        <v>2631.9709410104483</v>
      </c>
      <c r="F258" s="91">
        <f t="shared" si="17"/>
        <v>-4229.4137350190385</v>
      </c>
      <c r="G258" s="91">
        <f t="shared" si="18"/>
        <v>49477.004700478443</v>
      </c>
      <c r="H258" s="37">
        <f t="shared" si="19"/>
        <v>1.9393743359999629</v>
      </c>
    </row>
    <row r="259" spans="1:8" ht="13.5" thickBot="1">
      <c r="A259" s="93">
        <v>22.8</v>
      </c>
      <c r="B259" s="93">
        <v>0.48318999999999995</v>
      </c>
      <c r="C259" s="93">
        <v>764.49439000000007</v>
      </c>
      <c r="D259" s="37">
        <f t="shared" si="15"/>
        <v>0.23318999999999995</v>
      </c>
      <c r="E259" s="37">
        <f t="shared" si="16"/>
        <v>2621.3050803632227</v>
      </c>
      <c r="F259" s="91">
        <f t="shared" si="17"/>
        <v>-4103.5581192612799</v>
      </c>
      <c r="G259" s="91">
        <f t="shared" si="18"/>
        <v>48848.355379828354</v>
      </c>
      <c r="H259" s="37">
        <f t="shared" si="19"/>
        <v>1.5213438360999938</v>
      </c>
    </row>
    <row r="260" spans="1:8" ht="13.5" thickBot="1">
      <c r="A260" s="93">
        <v>22.9</v>
      </c>
      <c r="B260" s="93">
        <v>0.48517999999999994</v>
      </c>
      <c r="C260" s="93">
        <v>770.5785800000001</v>
      </c>
      <c r="D260" s="37">
        <f t="shared" si="15"/>
        <v>0.23517999999999994</v>
      </c>
      <c r="E260" s="37">
        <f t="shared" si="16"/>
        <v>2613.2354007673703</v>
      </c>
      <c r="F260" s="91">
        <f t="shared" si="17"/>
        <v>-4006.8338014230162</v>
      </c>
      <c r="G260" s="91">
        <f t="shared" si="18"/>
        <v>48362.412332192209</v>
      </c>
      <c r="H260" s="37">
        <f t="shared" si="19"/>
        <v>1.5411571600000016</v>
      </c>
    </row>
    <row r="261" spans="1:8" ht="13.5" thickBot="1">
      <c r="A261" s="93">
        <v>23</v>
      </c>
      <c r="B261" s="93">
        <v>0.48717999999999995</v>
      </c>
      <c r="C261" s="93">
        <v>774.49725999999998</v>
      </c>
      <c r="D261" s="37">
        <f t="shared" si="15"/>
        <v>0.23717999999999995</v>
      </c>
      <c r="E261" s="37">
        <f t="shared" si="16"/>
        <v>2605.3181336004245</v>
      </c>
      <c r="F261" s="91">
        <f t="shared" si="17"/>
        <v>-3910.5953592646301</v>
      </c>
      <c r="G261" s="91">
        <f t="shared" si="18"/>
        <v>47876.4310191642</v>
      </c>
      <c r="H261" s="37">
        <f t="shared" si="19"/>
        <v>1.5412495474000365</v>
      </c>
    </row>
    <row r="262" spans="1:8" ht="13.5" thickBot="1">
      <c r="A262" s="93">
        <v>23.1</v>
      </c>
      <c r="B262" s="93">
        <v>0.48916999999999999</v>
      </c>
      <c r="C262" s="93">
        <v>780.41878999999994</v>
      </c>
      <c r="D262" s="37">
        <f t="shared" si="15"/>
        <v>0.23916999999999999</v>
      </c>
      <c r="E262" s="37">
        <f t="shared" si="16"/>
        <v>2597.6305285935227</v>
      </c>
      <c r="F262" s="91">
        <f t="shared" si="17"/>
        <v>-3815.800414866821</v>
      </c>
      <c r="G262" s="91">
        <f t="shared" si="18"/>
        <v>47395.266239967677</v>
      </c>
      <c r="H262" s="37">
        <f t="shared" si="19"/>
        <v>1.7793548411999598</v>
      </c>
    </row>
    <row r="263" spans="1:8" ht="13.5" thickBot="1">
      <c r="A263" s="93">
        <v>23.2</v>
      </c>
      <c r="B263" s="93">
        <v>0.49144999999999994</v>
      </c>
      <c r="C263" s="93">
        <v>787.22591999999997</v>
      </c>
      <c r="D263" s="37">
        <f t="shared" si="15"/>
        <v>0.24144999999999994</v>
      </c>
      <c r="E263" s="37">
        <f t="shared" si="16"/>
        <v>2589.053217646016</v>
      </c>
      <c r="F263" s="91">
        <f t="shared" si="17"/>
        <v>-3708.3649350546766</v>
      </c>
      <c r="G263" s="91">
        <f t="shared" si="18"/>
        <v>46846.901841346873</v>
      </c>
      <c r="H263" s="37">
        <f t="shared" si="19"/>
        <v>1.7948750976000032</v>
      </c>
    </row>
    <row r="264" spans="1:8" ht="13.5" thickBot="1">
      <c r="A264" s="93">
        <v>23.3</v>
      </c>
      <c r="B264" s="93">
        <v>0.49372999999999995</v>
      </c>
      <c r="C264" s="93">
        <v>793.45284000000004</v>
      </c>
      <c r="D264" s="37">
        <f t="shared" si="15"/>
        <v>0.24372999999999995</v>
      </c>
      <c r="E264" s="37">
        <f t="shared" si="16"/>
        <v>2580.7194369807194</v>
      </c>
      <c r="F264" s="91">
        <f t="shared" si="17"/>
        <v>-3602.1761781216419</v>
      </c>
      <c r="G264" s="91">
        <f t="shared" si="18"/>
        <v>46301.648427780921</v>
      </c>
      <c r="H264" s="37">
        <f t="shared" si="19"/>
        <v>1.5869056800000014</v>
      </c>
    </row>
    <row r="265" spans="1:8" ht="13.5" thickBot="1">
      <c r="A265" s="93">
        <v>23.4</v>
      </c>
      <c r="B265" s="93">
        <v>0.49572999999999995</v>
      </c>
      <c r="C265" s="93">
        <v>799.59304999999995</v>
      </c>
      <c r="D265" s="37">
        <f t="shared" si="15"/>
        <v>0.24572999999999995</v>
      </c>
      <c r="E265" s="37">
        <f t="shared" si="16"/>
        <v>2573.6073703657021</v>
      </c>
      <c r="F265" s="91">
        <f t="shared" si="17"/>
        <v>-3510.0490158771895</v>
      </c>
      <c r="G265" s="91">
        <f t="shared" si="18"/>
        <v>45825.91139824257</v>
      </c>
      <c r="H265" s="37">
        <f t="shared" si="19"/>
        <v>1.5911901694999933</v>
      </c>
    </row>
    <row r="266" spans="1:8" ht="13.5" thickBot="1">
      <c r="A266" s="93">
        <v>23.5</v>
      </c>
      <c r="B266" s="93">
        <v>0.49771999999999994</v>
      </c>
      <c r="C266" s="93">
        <v>803.87554999999998</v>
      </c>
      <c r="D266" s="37">
        <f t="shared" si="15"/>
        <v>0.24771999999999994</v>
      </c>
      <c r="E266" s="37">
        <f t="shared" si="16"/>
        <v>2566.712799167703</v>
      </c>
      <c r="F266" s="91">
        <f t="shared" si="17"/>
        <v>-3419.3244812693711</v>
      </c>
      <c r="G266" s="91">
        <f t="shared" si="18"/>
        <v>45354.918174979</v>
      </c>
      <c r="H266" s="37">
        <f t="shared" si="19"/>
        <v>1.8328362540000034</v>
      </c>
    </row>
    <row r="267" spans="1:8" ht="13.5" thickBot="1">
      <c r="A267" s="93">
        <v>23.6</v>
      </c>
      <c r="B267" s="93">
        <v>0.49999999999999994</v>
      </c>
      <c r="C267" s="93">
        <v>809.46861000000001</v>
      </c>
      <c r="D267" s="37">
        <f t="shared" si="15"/>
        <v>0.24999999999999994</v>
      </c>
      <c r="E267" s="37">
        <f t="shared" si="16"/>
        <v>2559.03416015625</v>
      </c>
      <c r="F267" s="91">
        <f t="shared" si="17"/>
        <v>-3316.5277343750031</v>
      </c>
      <c r="G267" s="91">
        <f t="shared" si="18"/>
        <v>44818.181250000016</v>
      </c>
      <c r="H267" s="37">
        <f t="shared" si="19"/>
        <v>1.6108425339000831</v>
      </c>
    </row>
    <row r="268" spans="1:8" ht="13.5" thickBot="1">
      <c r="A268" s="93">
        <v>23.7</v>
      </c>
      <c r="B268" s="93">
        <v>0.50199000000000005</v>
      </c>
      <c r="C268" s="93">
        <v>816.37958000000015</v>
      </c>
      <c r="D268" s="37">
        <f t="shared" si="15"/>
        <v>0.25199000000000005</v>
      </c>
      <c r="E268" s="37">
        <f t="shared" si="16"/>
        <v>2552.5227042841225</v>
      </c>
      <c r="F268" s="91">
        <f t="shared" si="17"/>
        <v>-3227.8035608919822</v>
      </c>
      <c r="G268" s="91">
        <f t="shared" si="18"/>
        <v>44352.233346870773</v>
      </c>
      <c r="H268" s="37">
        <f t="shared" si="19"/>
        <v>1.8613454423999585</v>
      </c>
    </row>
    <row r="269" spans="1:8" ht="13.5" thickBot="1">
      <c r="A269" s="93">
        <v>23.8</v>
      </c>
      <c r="B269" s="93">
        <v>0.50427</v>
      </c>
      <c r="C269" s="93">
        <v>822.17053999999996</v>
      </c>
      <c r="D269" s="37">
        <f t="shared" si="15"/>
        <v>0.25427</v>
      </c>
      <c r="E269" s="37">
        <f t="shared" si="16"/>
        <v>2545.2781317926451</v>
      </c>
      <c r="F269" s="91">
        <f t="shared" si="17"/>
        <v>-3127.2863578992678</v>
      </c>
      <c r="G269" s="91">
        <f t="shared" si="18"/>
        <v>43821.263820436303</v>
      </c>
      <c r="H269" s="37">
        <f t="shared" si="19"/>
        <v>1.6443410800000013</v>
      </c>
    </row>
    <row r="270" spans="1:8" ht="13.5" thickBot="1">
      <c r="A270" s="93">
        <v>23.9</v>
      </c>
      <c r="B270" s="93">
        <v>0.50627</v>
      </c>
      <c r="C270" s="45">
        <v>826.78786000000014</v>
      </c>
      <c r="D270" s="37">
        <f t="shared" si="15"/>
        <v>0.25627</v>
      </c>
      <c r="E270" s="37">
        <f t="shared" si="16"/>
        <v>2539.1108923874067</v>
      </c>
      <c r="F270" s="91">
        <f t="shared" si="17"/>
        <v>-3040.107459273489</v>
      </c>
      <c r="G270" s="91">
        <f t="shared" si="18"/>
        <v>43358.027934969963</v>
      </c>
      <c r="H270" s="37">
        <f t="shared" si="19"/>
        <v>1.6453078414000393</v>
      </c>
    </row>
    <row r="271" spans="1:8" ht="13.5" thickBot="1">
      <c r="A271" s="93">
        <v>24</v>
      </c>
      <c r="B271" s="93">
        <v>0.50826000000000005</v>
      </c>
      <c r="C271" s="45">
        <v>831.73829999999998</v>
      </c>
      <c r="D271" s="37">
        <f t="shared" si="15"/>
        <v>0.25826000000000005</v>
      </c>
      <c r="E271" s="37">
        <f t="shared" si="16"/>
        <v>2533.1466265509703</v>
      </c>
      <c r="F271" s="91">
        <f t="shared" si="17"/>
        <v>-2954.2816583060248</v>
      </c>
      <c r="G271" s="91">
        <f t="shared" si="18"/>
        <v>42899.446838396259</v>
      </c>
      <c r="H271" s="37">
        <f t="shared" si="19"/>
        <v>1.8963633239999573</v>
      </c>
    </row>
    <row r="272" spans="1:8" ht="13.5" thickBot="1">
      <c r="A272" s="93">
        <v>24.1</v>
      </c>
      <c r="B272" s="93">
        <v>0.51053999999999999</v>
      </c>
      <c r="C272" s="45">
        <v>839.13783999999998</v>
      </c>
      <c r="D272" s="37">
        <f t="shared" si="15"/>
        <v>0.26053999999999999</v>
      </c>
      <c r="E272" s="37">
        <f t="shared" si="16"/>
        <v>2526.5219152151444</v>
      </c>
      <c r="F272" s="91">
        <f t="shared" si="17"/>
        <v>-2857.0672046618843</v>
      </c>
      <c r="G272" s="91">
        <f t="shared" si="18"/>
        <v>42376.898335727987</v>
      </c>
      <c r="H272" s="37">
        <f t="shared" si="19"/>
        <v>1.9132342751999569</v>
      </c>
    </row>
    <row r="273" spans="1:8" ht="13.5" thickBot="1">
      <c r="A273" s="93">
        <v>24.2</v>
      </c>
      <c r="B273" s="93">
        <v>0.51281999999999994</v>
      </c>
      <c r="C273" s="45">
        <v>844.73360000000014</v>
      </c>
      <c r="D273" s="37">
        <f t="shared" si="15"/>
        <v>0.26281999999999994</v>
      </c>
      <c r="E273" s="37">
        <f t="shared" si="16"/>
        <v>2520.1174972680678</v>
      </c>
      <c r="F273" s="91">
        <f t="shared" si="17"/>
        <v>-2761.0406853312456</v>
      </c>
      <c r="G273" s="91">
        <f t="shared" si="18"/>
        <v>41857.39794340598</v>
      </c>
      <c r="H273" s="37">
        <f t="shared" si="19"/>
        <v>1.6810198640000402</v>
      </c>
    </row>
    <row r="274" spans="1:8" ht="13.5" thickBot="1">
      <c r="A274" s="93">
        <v>24.3</v>
      </c>
      <c r="B274" s="93">
        <v>0.51480999999999999</v>
      </c>
      <c r="C274" s="45">
        <v>849.87022000000013</v>
      </c>
      <c r="D274" s="37">
        <f t="shared" si="15"/>
        <v>0.26480999999999999</v>
      </c>
      <c r="E274" s="37">
        <f t="shared" si="16"/>
        <v>2514.7056080364837</v>
      </c>
      <c r="F274" s="91">
        <f t="shared" si="17"/>
        <v>-2678.1935306853607</v>
      </c>
      <c r="G274" s="91">
        <f t="shared" si="18"/>
        <v>41406.459697384103</v>
      </c>
      <c r="H274" s="37">
        <f t="shared" si="19"/>
        <v>1.6997404400000018</v>
      </c>
    </row>
    <row r="275" spans="1:8" ht="13.5" thickBot="1">
      <c r="A275" s="93">
        <v>24.4</v>
      </c>
      <c r="B275" s="93">
        <v>0.51680999999999999</v>
      </c>
      <c r="C275" s="45">
        <v>853.60622000000012</v>
      </c>
      <c r="D275" s="37">
        <f t="shared" si="15"/>
        <v>0.26680999999999999</v>
      </c>
      <c r="E275" s="37">
        <f t="shared" si="16"/>
        <v>2509.4317329221262</v>
      </c>
      <c r="F275" s="91">
        <f t="shared" si="17"/>
        <v>-2595.8318754801503</v>
      </c>
      <c r="G275" s="91">
        <f t="shared" si="18"/>
        <v>40955.584185513399</v>
      </c>
      <c r="H275" s="37">
        <f t="shared" si="19"/>
        <v>1.6986763778000407</v>
      </c>
    </row>
    <row r="276" spans="1:8" ht="13.5" thickBot="1">
      <c r="A276" s="93">
        <v>24.5</v>
      </c>
      <c r="B276" s="93">
        <v>0.51880000000000004</v>
      </c>
      <c r="C276" s="45">
        <v>858.73939000000007</v>
      </c>
      <c r="D276" s="37">
        <f t="shared" si="15"/>
        <v>0.26880000000000004</v>
      </c>
      <c r="E276" s="37">
        <f t="shared" si="16"/>
        <v>2504.3468266428199</v>
      </c>
      <c r="F276" s="91">
        <f t="shared" si="17"/>
        <v>-2514.774722488833</v>
      </c>
      <c r="G276" s="91">
        <f t="shared" si="18"/>
        <v>40509.275149005611</v>
      </c>
      <c r="H276" s="37">
        <f t="shared" si="19"/>
        <v>1.7174787800000018</v>
      </c>
    </row>
    <row r="277" spans="1:8" ht="13.5" thickBot="1">
      <c r="A277" s="93">
        <v>24.6</v>
      </c>
      <c r="B277" s="93">
        <v>0.52080000000000004</v>
      </c>
      <c r="C277" s="45">
        <v>865.57669999999996</v>
      </c>
      <c r="D277" s="37">
        <f t="shared" si="15"/>
        <v>0.27080000000000004</v>
      </c>
      <c r="E277" s="37">
        <f t="shared" si="16"/>
        <v>2499.3979978723696</v>
      </c>
      <c r="F277" s="91">
        <f t="shared" si="17"/>
        <v>-2434.2027923098212</v>
      </c>
      <c r="G277" s="91">
        <f t="shared" si="18"/>
        <v>40063.042022376867</v>
      </c>
      <c r="H277" s="37">
        <f t="shared" si="19"/>
        <v>1.7224976329998487</v>
      </c>
    </row>
    <row r="278" spans="1:8" ht="13.5" thickBot="1">
      <c r="A278" s="93">
        <v>24.7</v>
      </c>
      <c r="B278" s="93">
        <v>0.52278999999999987</v>
      </c>
      <c r="C278" s="45">
        <v>870.78827999999999</v>
      </c>
      <c r="D278" s="37">
        <f t="shared" si="15"/>
        <v>0.27278999999999987</v>
      </c>
      <c r="E278" s="37">
        <f t="shared" si="16"/>
        <v>2494.6329692342233</v>
      </c>
      <c r="F278" s="91">
        <f t="shared" si="17"/>
        <v>-2354.9172104715608</v>
      </c>
      <c r="G278" s="91">
        <f t="shared" si="18"/>
        <v>39621.342122986578</v>
      </c>
      <c r="H278" s="37">
        <f t="shared" si="19"/>
        <v>1.9853972784001488</v>
      </c>
    </row>
    <row r="279" spans="1:8" ht="13.5" thickBot="1">
      <c r="A279" s="93">
        <v>24.8</v>
      </c>
      <c r="B279" s="93">
        <v>0.52507000000000004</v>
      </c>
      <c r="C279" s="45">
        <v>875.31692999999996</v>
      </c>
      <c r="D279" s="37">
        <f t="shared" si="15"/>
        <v>0.27507000000000004</v>
      </c>
      <c r="E279" s="37">
        <f t="shared" si="16"/>
        <v>2489.3663051184994</v>
      </c>
      <c r="F279" s="91">
        <f t="shared" si="17"/>
        <v>-2265.1548285230128</v>
      </c>
      <c r="G279" s="91">
        <f t="shared" si="18"/>
        <v>39118.090079011425</v>
      </c>
      <c r="H279" s="37">
        <f t="shared" si="19"/>
        <v>1.4967919502998934</v>
      </c>
    </row>
    <row r="280" spans="1:8" ht="13.5" thickBot="1">
      <c r="A280" s="93">
        <v>24.9</v>
      </c>
      <c r="B280" s="93">
        <v>0.52677999999999991</v>
      </c>
      <c r="C280" s="45">
        <v>879.55751999999995</v>
      </c>
      <c r="D280" s="37">
        <f t="shared" si="15"/>
        <v>0.27677999999999991</v>
      </c>
      <c r="E280" s="37">
        <f t="shared" si="16"/>
        <v>2485.5498997747277</v>
      </c>
      <c r="F280" s="91">
        <f t="shared" si="17"/>
        <v>-2198.5841613493958</v>
      </c>
      <c r="G280" s="91">
        <f t="shared" si="18"/>
        <v>38742.620373667254</v>
      </c>
      <c r="H280" s="37">
        <f t="shared" si="19"/>
        <v>2.2516672512001032</v>
      </c>
    </row>
    <row r="281" spans="1:8" ht="13.5" thickBot="1">
      <c r="A281" s="93">
        <v>25</v>
      </c>
      <c r="B281" s="93">
        <v>0.52934000000000003</v>
      </c>
      <c r="C281" s="45">
        <v>888.12085000000013</v>
      </c>
      <c r="D281" s="37">
        <f t="shared" si="15"/>
        <v>0.27934000000000003</v>
      </c>
      <c r="E281" s="37">
        <f t="shared" si="16"/>
        <v>2480.0478645781332</v>
      </c>
      <c r="F281" s="91">
        <f t="shared" si="17"/>
        <v>-2100.1193251407562</v>
      </c>
      <c r="G281" s="91">
        <f t="shared" si="18"/>
        <v>38183.661246396594</v>
      </c>
      <c r="H281" s="37">
        <f t="shared" si="19"/>
        <v>2.0249155379999548</v>
      </c>
    </row>
    <row r="282" spans="1:8" ht="13.5" thickBot="1">
      <c r="A282" s="93">
        <v>25.1</v>
      </c>
      <c r="B282" s="93">
        <v>0.53161999999999998</v>
      </c>
      <c r="C282" s="45">
        <v>893.62571000000003</v>
      </c>
      <c r="D282" s="37">
        <f t="shared" si="15"/>
        <v>0.28161999999999998</v>
      </c>
      <c r="E282" s="37">
        <f t="shared" si="16"/>
        <v>2475.3584102756349</v>
      </c>
      <c r="F282" s="91">
        <f t="shared" si="17"/>
        <v>-2013.6250486879417</v>
      </c>
      <c r="G282" s="91">
        <f t="shared" si="18"/>
        <v>37689.00815332053</v>
      </c>
      <c r="H282" s="37">
        <f t="shared" si="19"/>
        <v>2.0374666188000536</v>
      </c>
    </row>
    <row r="283" spans="1:8" ht="13.5" thickBot="1">
      <c r="A283" s="93">
        <v>25.2</v>
      </c>
      <c r="B283" s="93">
        <v>0.53390000000000004</v>
      </c>
      <c r="C283" s="45">
        <v>899.60172999999998</v>
      </c>
      <c r="D283" s="37">
        <f t="shared" si="15"/>
        <v>0.28390000000000004</v>
      </c>
      <c r="E283" s="37">
        <f t="shared" si="16"/>
        <v>2470.8648798034847</v>
      </c>
      <c r="F283" s="91">
        <f t="shared" si="17"/>
        <v>-1928.2551841637674</v>
      </c>
      <c r="G283" s="91">
        <f t="shared" si="18"/>
        <v>37197.333741630187</v>
      </c>
      <c r="H283" s="37">
        <f t="shared" si="19"/>
        <v>1.7992034599999016</v>
      </c>
    </row>
    <row r="284" spans="1:8" ht="13.5" thickBot="1">
      <c r="A284" s="93">
        <v>25.3</v>
      </c>
      <c r="B284" s="93">
        <v>0.53589999999999993</v>
      </c>
      <c r="C284" s="45">
        <v>902.19219999999996</v>
      </c>
      <c r="D284" s="37">
        <f t="shared" si="15"/>
        <v>0.28589999999999993</v>
      </c>
      <c r="E284" s="37">
        <f t="shared" si="16"/>
        <v>2467.082477824109</v>
      </c>
      <c r="F284" s="91">
        <f t="shared" si="17"/>
        <v>-1854.2897441295563</v>
      </c>
      <c r="G284" s="91">
        <f t="shared" si="18"/>
        <v>36768.486906930426</v>
      </c>
      <c r="H284" s="37">
        <f t="shared" si="19"/>
        <v>1.7953624780000426</v>
      </c>
    </row>
    <row r="285" spans="1:8" ht="13.5" thickBot="1">
      <c r="A285" s="93">
        <v>25.4</v>
      </c>
      <c r="B285" s="93">
        <v>0.53788999999999998</v>
      </c>
      <c r="C285" s="45">
        <v>909.15384000000006</v>
      </c>
      <c r="D285" s="37">
        <f t="shared" si="15"/>
        <v>0.28788999999999998</v>
      </c>
      <c r="E285" s="37">
        <f t="shared" si="16"/>
        <v>2463.4649641670326</v>
      </c>
      <c r="F285" s="91">
        <f t="shared" si="17"/>
        <v>-1781.5431456162262</v>
      </c>
      <c r="G285" s="91">
        <f t="shared" si="18"/>
        <v>36344.048386406677</v>
      </c>
      <c r="H285" s="37">
        <f t="shared" si="19"/>
        <v>2.0728707552000545</v>
      </c>
    </row>
    <row r="286" spans="1:8" ht="13.5" thickBot="1">
      <c r="A286" s="93">
        <v>25.5</v>
      </c>
      <c r="B286" s="93">
        <v>0.54017000000000004</v>
      </c>
      <c r="C286" s="45">
        <v>914.74215000000015</v>
      </c>
      <c r="D286" s="37">
        <f t="shared" si="15"/>
        <v>0.29017000000000004</v>
      </c>
      <c r="E286" s="37">
        <f t="shared" si="16"/>
        <v>2459.4970916823913</v>
      </c>
      <c r="F286" s="91">
        <f t="shared" si="17"/>
        <v>-1699.2304914119652</v>
      </c>
      <c r="G286" s="91">
        <f t="shared" si="18"/>
        <v>35860.526628213098</v>
      </c>
      <c r="H286" s="37">
        <f t="shared" si="19"/>
        <v>1.8203368784999421</v>
      </c>
    </row>
    <row r="287" spans="1:8" ht="13.5" thickBot="1">
      <c r="A287" s="93">
        <v>25.6</v>
      </c>
      <c r="B287" s="93">
        <v>0.54215999999999998</v>
      </c>
      <c r="C287" s="45">
        <v>920.67858000000001</v>
      </c>
      <c r="D287" s="37">
        <f t="shared" si="15"/>
        <v>0.29215999999999998</v>
      </c>
      <c r="E287" s="37">
        <f t="shared" si="16"/>
        <v>2456.1863513204994</v>
      </c>
      <c r="F287" s="91">
        <f t="shared" si="17"/>
        <v>-1628.2859271652299</v>
      </c>
      <c r="G287" s="91">
        <f t="shared" si="18"/>
        <v>35440.917164364248</v>
      </c>
      <c r="H287" s="37">
        <f t="shared" si="19"/>
        <v>2.0991471624000551</v>
      </c>
    </row>
    <row r="288" spans="1:8" ht="13.5" thickBot="1">
      <c r="A288" s="93">
        <v>25.7</v>
      </c>
      <c r="B288" s="93">
        <v>0.54444000000000004</v>
      </c>
      <c r="C288" s="45">
        <v>925.49846000000002</v>
      </c>
      <c r="D288" s="37">
        <f t="shared" ref="D288:D351" si="20">B288+$J$1</f>
        <v>0.29444000000000004</v>
      </c>
      <c r="E288" s="37">
        <f t="shared" ref="E288:E351" si="21">$J$3+2*$J$4*D288+3*$J$5*(D288^2)+4*$J$6*(D288^3)+5*$J$7*(D288^4)+6*$J$8*(D288^5)</f>
        <v>2452.5655626604989</v>
      </c>
      <c r="F288" s="91">
        <f t="shared" ref="F288:F351" si="22">2*$J$4+6*$J$5*D288+12*$J$6*(D288^2)+20*$J$7*(D288^3)+30*$J$8*(D288^4)</f>
        <v>-1548.026117109132</v>
      </c>
      <c r="G288" s="91">
        <f t="shared" ref="G288:G351" si="23">6*$J$5+24*$J$6*D288+60*$J$7*(D288^2)+120*$J$8*(D288^3)</f>
        <v>34962.915025475129</v>
      </c>
      <c r="H288" s="37">
        <f t="shared" ref="H288:H351" si="24">(D289-D288)*C288</f>
        <v>1.5826023665999902</v>
      </c>
    </row>
    <row r="289" spans="1:8" ht="13.5" thickBot="1">
      <c r="A289" s="93">
        <v>25.8</v>
      </c>
      <c r="B289" s="93">
        <v>0.54615000000000002</v>
      </c>
      <c r="C289" s="45">
        <v>929.91971999999998</v>
      </c>
      <c r="D289" s="37">
        <f t="shared" si="20"/>
        <v>0.29615000000000002</v>
      </c>
      <c r="E289" s="37">
        <f t="shared" si="21"/>
        <v>2449.9693815526816</v>
      </c>
      <c r="F289" s="91">
        <f t="shared" si="22"/>
        <v>-1488.544638457754</v>
      </c>
      <c r="G289" s="91">
        <f t="shared" si="23"/>
        <v>34606.340882220044</v>
      </c>
      <c r="H289" s="37">
        <f t="shared" si="24"/>
        <v>2.1202169615999522</v>
      </c>
    </row>
    <row r="290" spans="1:8" ht="13.5" thickBot="1">
      <c r="A290" s="93">
        <v>25.9</v>
      </c>
      <c r="B290" s="93">
        <v>0.54842999999999997</v>
      </c>
      <c r="C290" s="45">
        <v>934.96554000000003</v>
      </c>
      <c r="D290" s="37">
        <f t="shared" si="20"/>
        <v>0.29842999999999997</v>
      </c>
      <c r="E290" s="37">
        <f t="shared" si="21"/>
        <v>2446.6650382510943</v>
      </c>
      <c r="F290" s="91">
        <f t="shared" si="22"/>
        <v>-1410.1818072132976</v>
      </c>
      <c r="G290" s="91">
        <f t="shared" si="23"/>
        <v>34133.472615935651</v>
      </c>
      <c r="H290" s="37">
        <f t="shared" si="24"/>
        <v>2.1317214312000559</v>
      </c>
    </row>
    <row r="291" spans="1:8" ht="13.5" thickBot="1">
      <c r="A291" s="93">
        <v>26</v>
      </c>
      <c r="B291" s="93">
        <v>0.55071000000000003</v>
      </c>
      <c r="C291" s="45">
        <v>941.20809999999994</v>
      </c>
      <c r="D291" s="37">
        <f t="shared" si="20"/>
        <v>0.30071000000000003</v>
      </c>
      <c r="E291" s="37">
        <f t="shared" si="21"/>
        <v>2443.538135659936</v>
      </c>
      <c r="F291" s="91">
        <f t="shared" si="22"/>
        <v>-1332.8937816088687</v>
      </c>
      <c r="G291" s="91">
        <f t="shared" si="23"/>
        <v>33663.527665722555</v>
      </c>
      <c r="H291" s="37">
        <f t="shared" si="24"/>
        <v>2.1459544679999518</v>
      </c>
    </row>
    <row r="292" spans="1:8" ht="13.5" thickBot="1">
      <c r="A292" s="93">
        <v>26.1</v>
      </c>
      <c r="B292" s="93">
        <v>0.55298999999999998</v>
      </c>
      <c r="C292" s="45">
        <v>947.54007000000013</v>
      </c>
      <c r="D292" s="37">
        <f t="shared" si="20"/>
        <v>0.30298999999999998</v>
      </c>
      <c r="E292" s="37">
        <f t="shared" si="21"/>
        <v>2440.5862308141209</v>
      </c>
      <c r="F292" s="91">
        <f t="shared" si="22"/>
        <v>-1256.6739050445369</v>
      </c>
      <c r="G292" s="91">
        <f t="shared" si="23"/>
        <v>33196.49852218663</v>
      </c>
      <c r="H292" s="37">
        <f t="shared" si="24"/>
        <v>1.6202935196999901</v>
      </c>
    </row>
    <row r="293" spans="1:8" ht="13.5" thickBot="1">
      <c r="A293" s="93">
        <v>26.2</v>
      </c>
      <c r="B293" s="93">
        <v>0.55469999999999997</v>
      </c>
      <c r="C293" s="45">
        <v>951.99225000000013</v>
      </c>
      <c r="D293" s="37">
        <f t="shared" si="20"/>
        <v>0.30469999999999997</v>
      </c>
      <c r="E293" s="37">
        <f t="shared" si="21"/>
        <v>2438.4856834033758</v>
      </c>
      <c r="F293" s="91">
        <f t="shared" si="22"/>
        <v>-1200.2059757238169</v>
      </c>
      <c r="G293" s="91">
        <f t="shared" si="23"/>
        <v>32848.135645296577</v>
      </c>
      <c r="H293" s="37">
        <f t="shared" si="24"/>
        <v>2.1705423300000573</v>
      </c>
    </row>
    <row r="294" spans="1:8" ht="13.5" thickBot="1">
      <c r="A294" s="93">
        <v>26.3</v>
      </c>
      <c r="B294" s="93">
        <v>0.55698000000000003</v>
      </c>
      <c r="C294" s="45">
        <v>956.89454999999998</v>
      </c>
      <c r="D294" s="37">
        <f t="shared" si="20"/>
        <v>0.30698000000000003</v>
      </c>
      <c r="E294" s="37">
        <f t="shared" si="21"/>
        <v>2435.8341917961766</v>
      </c>
      <c r="F294" s="91">
        <f t="shared" si="22"/>
        <v>-1125.8393940340582</v>
      </c>
      <c r="G294" s="91">
        <f t="shared" si="23"/>
        <v>32386.191093965739</v>
      </c>
      <c r="H294" s="37">
        <f t="shared" si="24"/>
        <v>2.1817195739999509</v>
      </c>
    </row>
    <row r="295" spans="1:8" ht="13.5" thickBot="1">
      <c r="A295" s="93">
        <v>26.4</v>
      </c>
      <c r="B295" s="93">
        <v>0.55925999999999998</v>
      </c>
      <c r="C295" s="45">
        <v>963.78718000000003</v>
      </c>
      <c r="D295" s="37">
        <f t="shared" si="20"/>
        <v>0.30925999999999998</v>
      </c>
      <c r="E295" s="37">
        <f t="shared" si="21"/>
        <v>2433.3510578189434</v>
      </c>
      <c r="F295" s="91">
        <f t="shared" si="22"/>
        <v>-1052.5227440168917</v>
      </c>
      <c r="G295" s="91">
        <f t="shared" si="23"/>
        <v>31927.141698477975</v>
      </c>
      <c r="H295" s="37">
        <f t="shared" si="24"/>
        <v>2.1974347704000579</v>
      </c>
    </row>
    <row r="296" spans="1:8" ht="13.5" thickBot="1">
      <c r="A296" s="93">
        <v>26.5</v>
      </c>
      <c r="B296" s="93">
        <v>0.56154000000000004</v>
      </c>
      <c r="C296" s="45">
        <v>969.33078000000012</v>
      </c>
      <c r="D296" s="37">
        <f t="shared" si="20"/>
        <v>0.31154000000000004</v>
      </c>
      <c r="E296" s="37">
        <f t="shared" si="21"/>
        <v>2431.0338951460421</v>
      </c>
      <c r="F296" s="91">
        <f t="shared" si="22"/>
        <v>-980.24943327769552</v>
      </c>
      <c r="G296" s="91">
        <f t="shared" si="23"/>
        <v>31470.979949438981</v>
      </c>
      <c r="H296" s="37">
        <f t="shared" si="24"/>
        <v>1.9289682521999385</v>
      </c>
    </row>
    <row r="297" spans="1:8" ht="13.5" thickBot="1">
      <c r="A297" s="93">
        <v>26.6</v>
      </c>
      <c r="B297" s="93">
        <v>0.56352999999999998</v>
      </c>
      <c r="C297" s="45">
        <v>973.81556</v>
      </c>
      <c r="D297" s="37">
        <f t="shared" si="20"/>
        <v>0.31352999999999998</v>
      </c>
      <c r="E297" s="37">
        <f t="shared" si="21"/>
        <v>2429.1452513000199</v>
      </c>
      <c r="F297" s="91">
        <f t="shared" si="22"/>
        <v>-918.0163546593858</v>
      </c>
      <c r="G297" s="91">
        <f t="shared" si="23"/>
        <v>31075.192968684478</v>
      </c>
      <c r="H297" s="37">
        <f t="shared" si="24"/>
        <v>1.6652246075999897</v>
      </c>
    </row>
    <row r="298" spans="1:8" ht="13.5" thickBot="1">
      <c r="A298" s="93">
        <v>26.7</v>
      </c>
      <c r="B298" s="93">
        <v>0.56523999999999996</v>
      </c>
      <c r="C298" s="45">
        <v>977.23044000000016</v>
      </c>
      <c r="D298" s="37">
        <f t="shared" si="20"/>
        <v>0.31523999999999996</v>
      </c>
      <c r="E298" s="37">
        <f t="shared" si="21"/>
        <v>2427.6207117280728</v>
      </c>
      <c r="F298" s="91">
        <f t="shared" si="22"/>
        <v>-865.16729356992914</v>
      </c>
      <c r="G298" s="91">
        <f t="shared" si="23"/>
        <v>30736.843521784591</v>
      </c>
      <c r="H298" s="37">
        <f t="shared" si="24"/>
        <v>1.9544608800000021</v>
      </c>
    </row>
    <row r="299" spans="1:8" ht="13.5" thickBot="1">
      <c r="A299" s="93">
        <v>26.8</v>
      </c>
      <c r="B299" s="93">
        <v>0.56723999999999997</v>
      </c>
      <c r="C299" s="45">
        <v>982.68156999999997</v>
      </c>
      <c r="D299" s="37">
        <f t="shared" si="20"/>
        <v>0.31723999999999997</v>
      </c>
      <c r="E299" s="37">
        <f t="shared" si="21"/>
        <v>2425.9515880047234</v>
      </c>
      <c r="F299" s="91">
        <f t="shared" si="22"/>
        <v>-804.08765767526859</v>
      </c>
      <c r="G299" s="91">
        <f t="shared" si="23"/>
        <v>30343.159749655577</v>
      </c>
      <c r="H299" s="37">
        <f t="shared" si="24"/>
        <v>2.2405139795999496</v>
      </c>
    </row>
    <row r="300" spans="1:8" ht="13.5" thickBot="1">
      <c r="A300" s="93">
        <v>26.9</v>
      </c>
      <c r="B300" s="93">
        <v>0.56951999999999992</v>
      </c>
      <c r="C300" s="45">
        <v>988.55719000000011</v>
      </c>
      <c r="D300" s="37">
        <f t="shared" si="20"/>
        <v>0.31951999999999992</v>
      </c>
      <c r="E300" s="37">
        <f t="shared" si="21"/>
        <v>2424.1967489537565</v>
      </c>
      <c r="F300" s="91">
        <f t="shared" si="22"/>
        <v>-735.414366491902</v>
      </c>
      <c r="G300" s="91">
        <f t="shared" si="23"/>
        <v>29897.045626707994</v>
      </c>
      <c r="H300" s="37">
        <f t="shared" si="24"/>
        <v>2.2440248213001044</v>
      </c>
    </row>
    <row r="301" spans="1:8" ht="13.5" thickBot="1">
      <c r="A301" s="93">
        <v>27</v>
      </c>
      <c r="B301" s="93">
        <v>0.57179000000000002</v>
      </c>
      <c r="C301" s="45">
        <v>995.47961999999995</v>
      </c>
      <c r="D301" s="37">
        <f t="shared" si="20"/>
        <v>0.32179000000000002</v>
      </c>
      <c r="E301" s="37">
        <f t="shared" si="21"/>
        <v>2422.6040069633946</v>
      </c>
      <c r="F301" s="91">
        <f t="shared" si="22"/>
        <v>-668.04950823135914</v>
      </c>
      <c r="G301" s="91">
        <f t="shared" si="23"/>
        <v>29455.72326182482</v>
      </c>
      <c r="H301" s="37">
        <f t="shared" si="24"/>
        <v>1.9909592400000016</v>
      </c>
    </row>
    <row r="302" spans="1:8" ht="13.5" thickBot="1">
      <c r="A302" s="93">
        <v>27.1</v>
      </c>
      <c r="B302" s="93">
        <v>0.57379000000000002</v>
      </c>
      <c r="C302" s="45">
        <v>1000.08119</v>
      </c>
      <c r="D302" s="37">
        <f t="shared" si="20"/>
        <v>0.32379000000000002</v>
      </c>
      <c r="E302" s="37">
        <f t="shared" si="21"/>
        <v>2421.3265613674826</v>
      </c>
      <c r="F302" s="91">
        <f t="shared" si="22"/>
        <v>-609.52491831839893</v>
      </c>
      <c r="G302" s="91">
        <f t="shared" si="23"/>
        <v>29069.231261283352</v>
      </c>
      <c r="H302" s="37">
        <f t="shared" si="24"/>
        <v>1.9901615680999363</v>
      </c>
    </row>
    <row r="303" spans="1:8" ht="13.5" thickBot="1">
      <c r="A303" s="93">
        <v>27.2</v>
      </c>
      <c r="B303" s="93">
        <v>0.57577999999999996</v>
      </c>
      <c r="C303" s="45">
        <v>1004.2334900000001</v>
      </c>
      <c r="D303" s="37">
        <f t="shared" si="20"/>
        <v>0.32577999999999996</v>
      </c>
      <c r="E303" s="37">
        <f t="shared" si="21"/>
        <v>2420.1709125705347</v>
      </c>
      <c r="F303" s="91">
        <f t="shared" si="22"/>
        <v>-552.05798525952514</v>
      </c>
      <c r="G303" s="91">
        <f t="shared" si="23"/>
        <v>28686.840494593103</v>
      </c>
      <c r="H303" s="37">
        <f t="shared" si="24"/>
        <v>2.28965235720006</v>
      </c>
    </row>
    <row r="304" spans="1:8" ht="13.5" thickBot="1">
      <c r="A304" s="93">
        <v>27.3</v>
      </c>
      <c r="B304" s="93">
        <v>0.57806000000000002</v>
      </c>
      <c r="C304" s="45">
        <v>1010.7925200000001</v>
      </c>
      <c r="D304" s="37">
        <f t="shared" si="20"/>
        <v>0.32806000000000002</v>
      </c>
      <c r="E304" s="37">
        <f t="shared" si="21"/>
        <v>2418.9864053016336</v>
      </c>
      <c r="F304" s="91">
        <f t="shared" si="22"/>
        <v>-487.14895469540016</v>
      </c>
      <c r="G304" s="91">
        <f t="shared" si="23"/>
        <v>28251.377194552537</v>
      </c>
      <c r="H304" s="37">
        <f t="shared" si="24"/>
        <v>2.3046069455999483</v>
      </c>
    </row>
    <row r="305" spans="1:8" ht="13.5" thickBot="1">
      <c r="A305" s="93">
        <v>27.4</v>
      </c>
      <c r="B305" s="93">
        <v>0.58033999999999997</v>
      </c>
      <c r="C305" s="45">
        <v>1016.28043</v>
      </c>
      <c r="D305" s="37">
        <f t="shared" si="20"/>
        <v>0.33033999999999997</v>
      </c>
      <c r="E305" s="37">
        <f t="shared" si="21"/>
        <v>2417.9487612160456</v>
      </c>
      <c r="F305" s="91">
        <f t="shared" si="22"/>
        <v>-423.22955769993126</v>
      </c>
      <c r="G305" s="91">
        <f t="shared" si="23"/>
        <v>27818.739621394438</v>
      </c>
      <c r="H305" s="37">
        <f t="shared" si="24"/>
        <v>2.3171193803999479</v>
      </c>
    </row>
    <row r="306" spans="1:8" ht="13.5" thickBot="1">
      <c r="A306" s="93">
        <v>27.5</v>
      </c>
      <c r="B306" s="93">
        <v>0.58261999999999992</v>
      </c>
      <c r="C306" s="45">
        <v>1021.06035</v>
      </c>
      <c r="D306" s="37">
        <f t="shared" si="20"/>
        <v>0.33261999999999992</v>
      </c>
      <c r="E306" s="37">
        <f t="shared" si="21"/>
        <v>2417.0557312873561</v>
      </c>
      <c r="F306" s="91">
        <f t="shared" si="22"/>
        <v>-360.29336017655271</v>
      </c>
      <c r="G306" s="91">
        <f t="shared" si="23"/>
        <v>27388.920265724599</v>
      </c>
      <c r="H306" s="37">
        <f t="shared" si="24"/>
        <v>1.7460131985001024</v>
      </c>
    </row>
    <row r="307" spans="1:8" ht="13.5" thickBot="1">
      <c r="A307" s="93">
        <v>27.6</v>
      </c>
      <c r="B307" s="93">
        <v>0.58433000000000002</v>
      </c>
      <c r="C307" s="45">
        <v>1024.8532499999999</v>
      </c>
      <c r="D307" s="37">
        <f t="shared" si="20"/>
        <v>0.33433000000000002</v>
      </c>
      <c r="E307" s="37">
        <f t="shared" si="21"/>
        <v>2416.4795172146642</v>
      </c>
      <c r="F307" s="91">
        <f t="shared" si="22"/>
        <v>-313.73257583220976</v>
      </c>
      <c r="G307" s="91">
        <f t="shared" si="23"/>
        <v>27068.400686828918</v>
      </c>
      <c r="H307" s="37">
        <f t="shared" si="24"/>
        <v>2.0394579674998208</v>
      </c>
    </row>
    <row r="308" spans="1:8" ht="13.5" thickBot="1">
      <c r="A308" s="93">
        <v>27.7</v>
      </c>
      <c r="B308" s="93">
        <v>0.58631999999999984</v>
      </c>
      <c r="C308" s="45">
        <v>1030.2247500000001</v>
      </c>
      <c r="D308" s="37">
        <f t="shared" si="20"/>
        <v>0.33631999999999984</v>
      </c>
      <c r="E308" s="37">
        <f t="shared" si="21"/>
        <v>2415.9085409465956</v>
      </c>
      <c r="F308" s="91">
        <f t="shared" si="22"/>
        <v>-260.23597332174717</v>
      </c>
      <c r="G308" s="91">
        <f t="shared" si="23"/>
        <v>26697.384703311676</v>
      </c>
      <c r="H308" s="37">
        <f t="shared" si="24"/>
        <v>2.3489124300001762</v>
      </c>
    </row>
    <row r="309" spans="1:8" ht="13.5" thickBot="1">
      <c r="A309" s="93">
        <v>27.8</v>
      </c>
      <c r="B309" s="93">
        <v>0.58860000000000001</v>
      </c>
      <c r="C309" s="45">
        <v>1036.5155500000001</v>
      </c>
      <c r="D309" s="37">
        <f t="shared" si="20"/>
        <v>0.33860000000000001</v>
      </c>
      <c r="E309" s="37">
        <f t="shared" si="21"/>
        <v>2415.3842281420593</v>
      </c>
      <c r="F309" s="91">
        <f t="shared" si="22"/>
        <v>-199.84807547072307</v>
      </c>
      <c r="G309" s="91">
        <f t="shared" si="23"/>
        <v>26274.921311401649</v>
      </c>
      <c r="H309" s="37">
        <f t="shared" si="24"/>
        <v>2.3632554539999471</v>
      </c>
    </row>
    <row r="310" spans="1:8" ht="13.5" thickBot="1">
      <c r="A310" s="93">
        <v>27.9</v>
      </c>
      <c r="B310" s="93">
        <v>0.59087999999999996</v>
      </c>
      <c r="C310" s="45">
        <v>1041.5456300000001</v>
      </c>
      <c r="D310" s="37">
        <f t="shared" si="20"/>
        <v>0.34087999999999996</v>
      </c>
      <c r="E310" s="37">
        <f t="shared" si="21"/>
        <v>2414.9965040975349</v>
      </c>
      <c r="F310" s="91">
        <f t="shared" si="22"/>
        <v>-140.42021097232498</v>
      </c>
      <c r="G310" s="91">
        <f t="shared" si="23"/>
        <v>25855.248931893817</v>
      </c>
      <c r="H310" s="37">
        <f t="shared" si="24"/>
        <v>2.083091260000002</v>
      </c>
    </row>
    <row r="311" spans="1:8" ht="13.5" thickBot="1">
      <c r="A311" s="93">
        <v>28</v>
      </c>
      <c r="B311" s="93">
        <v>0.59287999999999996</v>
      </c>
      <c r="C311" s="45">
        <v>1046.37463</v>
      </c>
      <c r="D311" s="37">
        <f t="shared" si="20"/>
        <v>0.34287999999999996</v>
      </c>
      <c r="E311" s="37">
        <f t="shared" si="21"/>
        <v>2414.7671299224316</v>
      </c>
      <c r="F311" s="91">
        <f t="shared" si="22"/>
        <v>-89.075911326248274</v>
      </c>
      <c r="G311" s="91">
        <f t="shared" si="23"/>
        <v>25489.407260994962</v>
      </c>
      <c r="H311" s="37">
        <f t="shared" si="24"/>
        <v>1.7893006172999888</v>
      </c>
    </row>
    <row r="312" spans="1:8" ht="13.5" thickBot="1">
      <c r="A312" s="93">
        <v>28.1</v>
      </c>
      <c r="B312" s="93">
        <v>0.59458999999999995</v>
      </c>
      <c r="C312" s="45">
        <v>1050.1814999999999</v>
      </c>
      <c r="D312" s="37">
        <f t="shared" si="20"/>
        <v>0.34458999999999995</v>
      </c>
      <c r="E312" s="37">
        <f t="shared" si="21"/>
        <v>2414.6519250972492</v>
      </c>
      <c r="F312" s="91">
        <f t="shared" si="22"/>
        <v>-45.755237743697535</v>
      </c>
      <c r="G312" s="91">
        <f t="shared" si="23"/>
        <v>25178.307293377264</v>
      </c>
      <c r="H312" s="37">
        <f t="shared" si="24"/>
        <v>2.3944138200000626</v>
      </c>
    </row>
    <row r="313" spans="1:8" ht="13.5" thickBot="1">
      <c r="A313" s="93">
        <v>28.2</v>
      </c>
      <c r="B313" s="93">
        <v>0.59687000000000001</v>
      </c>
      <c r="C313" s="45">
        <v>1055.6491100000001</v>
      </c>
      <c r="D313" s="37">
        <f t="shared" si="20"/>
        <v>0.34687000000000001</v>
      </c>
      <c r="E313" s="37">
        <f t="shared" si="21"/>
        <v>2414.6126887297619</v>
      </c>
      <c r="F313" s="91">
        <f t="shared" si="22"/>
        <v>11.180668835243864</v>
      </c>
      <c r="G313" s="91">
        <f t="shared" si="23"/>
        <v>24765.931662296261</v>
      </c>
      <c r="H313" s="37">
        <f t="shared" si="24"/>
        <v>2.3963234796999942</v>
      </c>
    </row>
    <row r="314" spans="1:8" ht="13.5" thickBot="1">
      <c r="A314" s="93">
        <v>28.3</v>
      </c>
      <c r="B314" s="93">
        <v>0.59914000000000001</v>
      </c>
      <c r="C314" s="45">
        <v>1062.95021</v>
      </c>
      <c r="D314" s="37">
        <f t="shared" si="20"/>
        <v>0.34914000000000001</v>
      </c>
      <c r="E314" s="37">
        <f t="shared" si="21"/>
        <v>2414.7015262014306</v>
      </c>
      <c r="F314" s="91">
        <f t="shared" si="22"/>
        <v>66.93593895428836</v>
      </c>
      <c r="G314" s="91">
        <f t="shared" si="23"/>
        <v>24358.110325407295</v>
      </c>
      <c r="H314" s="37">
        <f t="shared" si="24"/>
        <v>2.4235264787999453</v>
      </c>
    </row>
    <row r="315" spans="1:8" ht="13.5" thickBot="1">
      <c r="A315" s="93">
        <v>28.4</v>
      </c>
      <c r="B315" s="93">
        <v>0.60141999999999995</v>
      </c>
      <c r="C315" s="45">
        <v>1068.8132599999999</v>
      </c>
      <c r="D315" s="37">
        <f t="shared" si="20"/>
        <v>0.35141999999999995</v>
      </c>
      <c r="E315" s="37">
        <f t="shared" si="21"/>
        <v>2414.9170986362042</v>
      </c>
      <c r="F315" s="91">
        <f t="shared" si="22"/>
        <v>122.00807837582124</v>
      </c>
      <c r="G315" s="91">
        <f t="shared" si="23"/>
        <v>23951.242661206707</v>
      </c>
      <c r="H315" s="37">
        <f t="shared" si="24"/>
        <v>2.4368942328000638</v>
      </c>
    </row>
    <row r="316" spans="1:8" ht="13.5" thickBot="1">
      <c r="A316" s="93">
        <v>28.5</v>
      </c>
      <c r="B316" s="93">
        <v>0.60370000000000001</v>
      </c>
      <c r="C316" s="45">
        <v>1071.8856000000001</v>
      </c>
      <c r="D316" s="37">
        <f t="shared" si="20"/>
        <v>0.35370000000000001</v>
      </c>
      <c r="E316" s="37">
        <f t="shared" si="21"/>
        <v>2415.2571804016043</v>
      </c>
      <c r="F316" s="91">
        <f t="shared" si="22"/>
        <v>176.15569456867456</v>
      </c>
      <c r="G316" s="91">
        <f t="shared" si="23"/>
        <v>23547.123785533739</v>
      </c>
      <c r="H316" s="37">
        <f t="shared" si="24"/>
        <v>2.143771199999883</v>
      </c>
    </row>
    <row r="317" spans="1:8" ht="13.5" thickBot="1">
      <c r="A317" s="93">
        <v>28.6</v>
      </c>
      <c r="B317" s="93">
        <v>0.60569999999999991</v>
      </c>
      <c r="C317" s="45">
        <v>1076.8282200000001</v>
      </c>
      <c r="D317" s="37">
        <f t="shared" si="20"/>
        <v>0.35569999999999991</v>
      </c>
      <c r="E317" s="37">
        <f t="shared" si="21"/>
        <v>2415.6563508651457</v>
      </c>
      <c r="F317" s="91">
        <f t="shared" si="22"/>
        <v>222.89735799723502</v>
      </c>
      <c r="G317" s="91">
        <f t="shared" si="23"/>
        <v>23194.890774858111</v>
      </c>
      <c r="H317" s="37">
        <f t="shared" si="24"/>
        <v>2.4551683415999452</v>
      </c>
    </row>
    <row r="318" spans="1:8" ht="13.5" thickBot="1">
      <c r="A318" s="93">
        <v>28.7</v>
      </c>
      <c r="B318" s="93">
        <v>0.60797999999999985</v>
      </c>
      <c r="C318" s="45">
        <v>1083.6318100000001</v>
      </c>
      <c r="D318" s="37">
        <f t="shared" si="20"/>
        <v>0.35797999999999985</v>
      </c>
      <c r="E318" s="37">
        <f t="shared" si="21"/>
        <v>2416.2244987343715</v>
      </c>
      <c r="F318" s="91">
        <f t="shared" si="22"/>
        <v>275.32635385662275</v>
      </c>
      <c r="G318" s="91">
        <f t="shared" si="23"/>
        <v>22795.911626426023</v>
      </c>
      <c r="H318" s="37">
        <f t="shared" si="24"/>
        <v>2.4706805268001855</v>
      </c>
    </row>
    <row r="319" spans="1:8" ht="13.5" thickBot="1">
      <c r="A319" s="93">
        <v>28.8</v>
      </c>
      <c r="B319" s="93">
        <v>0.61026000000000002</v>
      </c>
      <c r="C319" s="45">
        <v>1088.71991</v>
      </c>
      <c r="D319" s="37">
        <f t="shared" si="20"/>
        <v>0.36026000000000002</v>
      </c>
      <c r="E319" s="37">
        <f t="shared" si="21"/>
        <v>2416.9111500520121</v>
      </c>
      <c r="F319" s="91">
        <f t="shared" si="22"/>
        <v>326.84878767248705</v>
      </c>
      <c r="G319" s="91">
        <f t="shared" si="23"/>
        <v>22399.659660545243</v>
      </c>
      <c r="H319" s="37">
        <f t="shared" si="24"/>
        <v>2.1665526208998096</v>
      </c>
    </row>
    <row r="320" spans="1:8" ht="13.5" thickBot="1">
      <c r="A320" s="93">
        <v>28.9</v>
      </c>
      <c r="B320" s="93">
        <v>0.61224999999999985</v>
      </c>
      <c r="C320" s="45">
        <v>1092.34611</v>
      </c>
      <c r="D320" s="37">
        <f t="shared" si="20"/>
        <v>0.36224999999999985</v>
      </c>
      <c r="E320" s="37">
        <f t="shared" si="21"/>
        <v>2417.6057044436116</v>
      </c>
      <c r="F320" s="91">
        <f t="shared" si="22"/>
        <v>371.08185692681525</v>
      </c>
      <c r="G320" s="91">
        <f t="shared" si="23"/>
        <v>22056.031211879021</v>
      </c>
      <c r="H320" s="37">
        <f t="shared" si="24"/>
        <v>1.8679118481001096</v>
      </c>
    </row>
    <row r="321" spans="1:8" ht="13.5" thickBot="1">
      <c r="A321" s="93">
        <v>29</v>
      </c>
      <c r="B321" s="93">
        <v>0.61395999999999995</v>
      </c>
      <c r="C321" s="45">
        <v>1095.3529699999999</v>
      </c>
      <c r="D321" s="37">
        <f t="shared" si="20"/>
        <v>0.36395999999999995</v>
      </c>
      <c r="E321" s="37">
        <f t="shared" si="21"/>
        <v>2418.2723581542928</v>
      </c>
      <c r="F321" s="91">
        <f t="shared" si="22"/>
        <v>408.5464015778353</v>
      </c>
      <c r="G321" s="91">
        <f t="shared" si="23"/>
        <v>21762.403757403277</v>
      </c>
      <c r="H321" s="37">
        <f t="shared" si="24"/>
        <v>2.1797524103000518</v>
      </c>
    </row>
    <row r="322" spans="1:8" ht="13.5" thickBot="1">
      <c r="A322" s="93">
        <v>29.1</v>
      </c>
      <c r="B322" s="93">
        <v>0.61595</v>
      </c>
      <c r="C322" s="45">
        <v>1101.6680899999999</v>
      </c>
      <c r="D322" s="37">
        <f t="shared" si="20"/>
        <v>0.36595</v>
      </c>
      <c r="E322" s="37">
        <f t="shared" si="21"/>
        <v>2419.1282315342605</v>
      </c>
      <c r="F322" s="91">
        <f t="shared" si="22"/>
        <v>451.51515279591808</v>
      </c>
      <c r="G322" s="91">
        <f t="shared" si="23"/>
        <v>21422.614174565439</v>
      </c>
      <c r="H322" s="37">
        <f t="shared" si="24"/>
        <v>2.5118032451999435</v>
      </c>
    </row>
    <row r="323" spans="1:8" ht="13.5" thickBot="1">
      <c r="A323" s="93">
        <v>29.2</v>
      </c>
      <c r="B323" s="93">
        <v>0.61822999999999995</v>
      </c>
      <c r="C323" s="45">
        <v>1108.6567299999999</v>
      </c>
      <c r="D323" s="37">
        <f t="shared" si="20"/>
        <v>0.36822999999999995</v>
      </c>
      <c r="E323" s="37">
        <f t="shared" si="21"/>
        <v>2420.2130320528545</v>
      </c>
      <c r="F323" s="91">
        <f t="shared" si="22"/>
        <v>499.91727396600322</v>
      </c>
      <c r="G323" s="91">
        <f t="shared" si="23"/>
        <v>21035.836381479538</v>
      </c>
      <c r="H323" s="37">
        <f t="shared" si="24"/>
        <v>2.5277373444000659</v>
      </c>
    </row>
    <row r="324" spans="1:8" ht="13.5" thickBot="1">
      <c r="A324" s="93">
        <v>29.3</v>
      </c>
      <c r="B324" s="93">
        <v>0.62051000000000001</v>
      </c>
      <c r="C324" s="45">
        <v>1115.1188999999999</v>
      </c>
      <c r="D324" s="37">
        <f t="shared" si="20"/>
        <v>0.37051000000000001</v>
      </c>
      <c r="E324" s="37">
        <f t="shared" si="21"/>
        <v>2421.4071864300849</v>
      </c>
      <c r="F324" s="91">
        <f t="shared" si="22"/>
        <v>547.44061369711108</v>
      </c>
      <c r="G324" s="91">
        <f t="shared" si="23"/>
        <v>20651.752011606884</v>
      </c>
      <c r="H324" s="37">
        <f t="shared" si="24"/>
        <v>2.2302377999998781</v>
      </c>
    </row>
    <row r="325" spans="1:8" ht="13.5" thickBot="1">
      <c r="A325" s="93">
        <v>29.4</v>
      </c>
      <c r="B325" s="93">
        <v>0.6225099999999999</v>
      </c>
      <c r="C325" s="45">
        <v>1117.9735900000001</v>
      </c>
      <c r="D325" s="37">
        <f t="shared" si="20"/>
        <v>0.3725099999999999</v>
      </c>
      <c r="E325" s="37">
        <f t="shared" si="21"/>
        <v>2422.5431476811309</v>
      </c>
      <c r="F325" s="91">
        <f t="shared" si="22"/>
        <v>588.40906922207319</v>
      </c>
      <c r="G325" s="91">
        <f t="shared" si="23"/>
        <v>20317.047544887839</v>
      </c>
      <c r="H325" s="37">
        <f t="shared" si="24"/>
        <v>2.224767444100177</v>
      </c>
    </row>
    <row r="326" spans="1:8" ht="13.5" thickBot="1">
      <c r="A326" s="93">
        <v>29.5</v>
      </c>
      <c r="B326" s="93">
        <v>0.62450000000000006</v>
      </c>
      <c r="C326" s="45">
        <v>1122.4642400000002</v>
      </c>
      <c r="D326" s="37">
        <f t="shared" si="20"/>
        <v>0.37450000000000006</v>
      </c>
      <c r="E326" s="37">
        <f t="shared" si="21"/>
        <v>2423.7540917070405</v>
      </c>
      <c r="F326" s="91">
        <f t="shared" si="22"/>
        <v>628.51032597546748</v>
      </c>
      <c r="G326" s="91">
        <f t="shared" si="23"/>
        <v>19986.062827087047</v>
      </c>
      <c r="H326" s="37">
        <f t="shared" si="24"/>
        <v>2.8735084543998837</v>
      </c>
    </row>
    <row r="327" spans="1:8" ht="13.5" thickBot="1">
      <c r="A327" s="93">
        <v>29.6</v>
      </c>
      <c r="B327" s="93">
        <v>0.62705999999999995</v>
      </c>
      <c r="C327" s="45">
        <v>1129.55403</v>
      </c>
      <c r="D327" s="37">
        <f t="shared" si="20"/>
        <v>0.37705999999999995</v>
      </c>
      <c r="E327" s="37">
        <f t="shared" si="21"/>
        <v>2425.4281057478456</v>
      </c>
      <c r="F327" s="91">
        <f t="shared" si="22"/>
        <v>679.13275066351036</v>
      </c>
      <c r="G327" s="91">
        <f t="shared" si="23"/>
        <v>19563.267166707679</v>
      </c>
      <c r="H327" s="37">
        <f t="shared" si="24"/>
        <v>2.5753831883999423</v>
      </c>
    </row>
    <row r="328" spans="1:8" ht="13.5" thickBot="1">
      <c r="A328" s="93">
        <v>29.7</v>
      </c>
      <c r="B328" s="93">
        <v>0.6293399999999999</v>
      </c>
      <c r="C328" s="45">
        <v>1134.12347</v>
      </c>
      <c r="D328" s="37">
        <f t="shared" si="20"/>
        <v>0.3793399999999999</v>
      </c>
      <c r="E328" s="37">
        <f t="shared" si="21"/>
        <v>2427.0270528924639</v>
      </c>
      <c r="F328" s="91">
        <f t="shared" si="22"/>
        <v>723.31044879761873</v>
      </c>
      <c r="G328" s="91">
        <f t="shared" si="23"/>
        <v>19189.543048611067</v>
      </c>
      <c r="H328" s="37">
        <f t="shared" si="24"/>
        <v>1.9393511337001137</v>
      </c>
    </row>
    <row r="329" spans="1:8" ht="13.5" thickBot="1">
      <c r="A329" s="93">
        <v>29.8</v>
      </c>
      <c r="B329" s="93">
        <v>0.63105</v>
      </c>
      <c r="C329" s="45">
        <v>1138.58897</v>
      </c>
      <c r="D329" s="37">
        <f t="shared" si="20"/>
        <v>0.38105</v>
      </c>
      <c r="E329" s="37">
        <f t="shared" si="21"/>
        <v>2428.2918338985023</v>
      </c>
      <c r="F329" s="91">
        <f t="shared" si="22"/>
        <v>755.88619516670565</v>
      </c>
      <c r="G329" s="91">
        <f t="shared" si="23"/>
        <v>18910.993916304629</v>
      </c>
      <c r="H329" s="37">
        <f t="shared" si="24"/>
        <v>2.2771779399998757</v>
      </c>
    </row>
    <row r="330" spans="1:8" ht="13.5" thickBot="1">
      <c r="A330" s="93">
        <v>29.9</v>
      </c>
      <c r="B330" s="93">
        <v>0.63304999999999989</v>
      </c>
      <c r="C330" s="45">
        <v>1142.71902</v>
      </c>
      <c r="D330" s="37">
        <f t="shared" si="20"/>
        <v>0.38304999999999989</v>
      </c>
      <c r="E330" s="37">
        <f t="shared" si="21"/>
        <v>2429.8412120060088</v>
      </c>
      <c r="F330" s="91">
        <f t="shared" si="22"/>
        <v>793.3839468446165</v>
      </c>
      <c r="G330" s="91">
        <f t="shared" si="23"/>
        <v>18587.097341191427</v>
      </c>
      <c r="H330" s="37">
        <f t="shared" si="24"/>
        <v>2.274010849800181</v>
      </c>
    </row>
    <row r="331" spans="1:8" ht="13.5" thickBot="1">
      <c r="A331" s="93">
        <v>30</v>
      </c>
      <c r="B331" s="93">
        <v>0.63504000000000005</v>
      </c>
      <c r="C331" s="45">
        <v>1148.34728</v>
      </c>
      <c r="D331" s="37">
        <f t="shared" si="20"/>
        <v>0.38504000000000005</v>
      </c>
      <c r="E331" s="37">
        <f t="shared" si="21"/>
        <v>2431.4566377350748</v>
      </c>
      <c r="F331" s="91">
        <f t="shared" si="22"/>
        <v>830.05328078193475</v>
      </c>
      <c r="G331" s="91">
        <f t="shared" si="23"/>
        <v>18266.839963876693</v>
      </c>
      <c r="H331" s="37">
        <f t="shared" si="24"/>
        <v>2.618231798399941</v>
      </c>
    </row>
    <row r="332" spans="1:8" ht="13.5" thickBot="1">
      <c r="A332" s="93">
        <v>30.1</v>
      </c>
      <c r="B332" s="93">
        <v>0.63732</v>
      </c>
      <c r="C332" s="45">
        <v>1155.1735900000003</v>
      </c>
      <c r="D332" s="37">
        <f t="shared" si="20"/>
        <v>0.38732</v>
      </c>
      <c r="E332" s="37">
        <f t="shared" si="21"/>
        <v>2433.3963220485807</v>
      </c>
      <c r="F332" s="91">
        <f t="shared" si="22"/>
        <v>871.28569319145322</v>
      </c>
      <c r="G332" s="91">
        <f t="shared" si="23"/>
        <v>17902.381902026027</v>
      </c>
      <c r="H332" s="37">
        <f t="shared" si="24"/>
        <v>2.6337957851998133</v>
      </c>
    </row>
    <row r="333" spans="1:8" ht="13.5" thickBot="1">
      <c r="A333" s="93">
        <v>30.2</v>
      </c>
      <c r="B333" s="93">
        <v>0.63959999999999984</v>
      </c>
      <c r="C333" s="45">
        <v>1159.9433600000002</v>
      </c>
      <c r="D333" s="37">
        <f t="shared" si="20"/>
        <v>0.38959999999999984</v>
      </c>
      <c r="E333" s="37">
        <f t="shared" si="21"/>
        <v>2435.429071243721</v>
      </c>
      <c r="F333" s="91">
        <f t="shared" si="22"/>
        <v>911.69014147203302</v>
      </c>
      <c r="G333" s="91">
        <f t="shared" si="23"/>
        <v>17540.554388680121</v>
      </c>
      <c r="H333" s="37">
        <f t="shared" si="24"/>
        <v>1.9835031456002454</v>
      </c>
    </row>
    <row r="334" spans="1:8" ht="13.5" thickBot="1">
      <c r="A334" s="93">
        <v>30.3</v>
      </c>
      <c r="B334" s="93">
        <v>0.64131000000000005</v>
      </c>
      <c r="C334" s="45">
        <v>1163.8949600000001</v>
      </c>
      <c r="D334" s="37">
        <f t="shared" si="20"/>
        <v>0.39131000000000005</v>
      </c>
      <c r="E334" s="37">
        <f t="shared" si="21"/>
        <v>2437.0135749602273</v>
      </c>
      <c r="F334" s="91">
        <f t="shared" si="22"/>
        <v>941.45372967846333</v>
      </c>
      <c r="G334" s="91">
        <f t="shared" si="23"/>
        <v>17270.90553375689</v>
      </c>
      <c r="H334" s="37">
        <f t="shared" si="24"/>
        <v>2.3161509703999261</v>
      </c>
    </row>
    <row r="335" spans="1:8" ht="13.5" thickBot="1">
      <c r="A335" s="93">
        <v>30.4</v>
      </c>
      <c r="B335" s="93">
        <v>0.64329999999999998</v>
      </c>
      <c r="C335" s="45">
        <v>1168.2754399999999</v>
      </c>
      <c r="D335" s="37">
        <f t="shared" si="20"/>
        <v>0.39329999999999998</v>
      </c>
      <c r="E335" s="37">
        <f t="shared" si="21"/>
        <v>2438.9210589189879</v>
      </c>
      <c r="F335" s="91">
        <f t="shared" si="22"/>
        <v>975.51211273123693</v>
      </c>
      <c r="G335" s="91">
        <f t="shared" si="23"/>
        <v>16958.957076474857</v>
      </c>
      <c r="H335" s="37">
        <f t="shared" si="24"/>
        <v>2.6636680032000695</v>
      </c>
    </row>
    <row r="336" spans="1:8" ht="13.5" thickBot="1">
      <c r="A336" s="93">
        <v>30.5</v>
      </c>
      <c r="B336" s="93">
        <v>0.64558000000000004</v>
      </c>
      <c r="C336" s="45">
        <v>1174.8175100000001</v>
      </c>
      <c r="D336" s="37">
        <f t="shared" si="20"/>
        <v>0.39558000000000004</v>
      </c>
      <c r="E336" s="37">
        <f t="shared" si="21"/>
        <v>2441.188998151888</v>
      </c>
      <c r="F336" s="91">
        <f t="shared" si="22"/>
        <v>1013.7733808201779</v>
      </c>
      <c r="G336" s="91">
        <f t="shared" si="23"/>
        <v>16603.993307361758</v>
      </c>
      <c r="H336" s="37">
        <f t="shared" si="24"/>
        <v>2.6785839227999402</v>
      </c>
    </row>
    <row r="337" spans="1:8" ht="13.5" thickBot="1">
      <c r="A337" s="93">
        <v>30.6</v>
      </c>
      <c r="B337" s="93">
        <v>0.64785999999999999</v>
      </c>
      <c r="C337" s="45">
        <v>1182.0465300000003</v>
      </c>
      <c r="D337" s="37">
        <f t="shared" si="20"/>
        <v>0.39785999999999999</v>
      </c>
      <c r="E337" s="37">
        <f t="shared" si="21"/>
        <v>2443.5432527113635</v>
      </c>
      <c r="F337" s="91">
        <f t="shared" si="22"/>
        <v>1051.2283007538113</v>
      </c>
      <c r="G337" s="91">
        <f t="shared" si="23"/>
        <v>16251.632881667318</v>
      </c>
      <c r="H337" s="37">
        <f t="shared" si="24"/>
        <v>2.69506608839994</v>
      </c>
    </row>
    <row r="338" spans="1:8" ht="13.5" thickBot="1">
      <c r="A338" s="93">
        <v>30.7</v>
      </c>
      <c r="B338" s="93">
        <v>0.65013999999999994</v>
      </c>
      <c r="C338" s="45">
        <v>1186.71199</v>
      </c>
      <c r="D338" s="37">
        <f t="shared" si="20"/>
        <v>0.40013999999999994</v>
      </c>
      <c r="E338" s="37">
        <f t="shared" si="21"/>
        <v>2445.9819908837289</v>
      </c>
      <c r="F338" s="91">
        <f t="shared" si="22"/>
        <v>1087.8827995944378</v>
      </c>
      <c r="G338" s="91">
        <f t="shared" si="23"/>
        <v>15901.868289997321</v>
      </c>
      <c r="H338" s="37">
        <f t="shared" si="24"/>
        <v>2.3734239800001338</v>
      </c>
    </row>
    <row r="339" spans="1:8" ht="13.5" thickBot="1">
      <c r="A339" s="93">
        <v>30.8</v>
      </c>
      <c r="B339" s="93">
        <v>0.65214000000000005</v>
      </c>
      <c r="C339" s="45">
        <v>1189.6835599999999</v>
      </c>
      <c r="D339" s="37">
        <f t="shared" si="20"/>
        <v>0.40214000000000005</v>
      </c>
      <c r="E339" s="37">
        <f t="shared" si="21"/>
        <v>2448.1893567681213</v>
      </c>
      <c r="F339" s="91">
        <f t="shared" si="22"/>
        <v>1119.3815249119359</v>
      </c>
      <c r="G339" s="91">
        <f t="shared" si="23"/>
        <v>15597.188543745233</v>
      </c>
      <c r="H339" s="37">
        <f t="shared" si="24"/>
        <v>2.7124785167999388</v>
      </c>
    </row>
    <row r="340" spans="1:8" ht="13.5" thickBot="1">
      <c r="A340" s="93">
        <v>30.9</v>
      </c>
      <c r="B340" s="93">
        <v>0.65442</v>
      </c>
      <c r="C340" s="45">
        <v>1195.5070300000002</v>
      </c>
      <c r="D340" s="37">
        <f t="shared" si="20"/>
        <v>0.40442</v>
      </c>
      <c r="E340" s="37">
        <f t="shared" si="21"/>
        <v>2450.781787467191</v>
      </c>
      <c r="F340" s="91">
        <f t="shared" si="22"/>
        <v>1154.5494253068684</v>
      </c>
      <c r="G340" s="91">
        <f t="shared" si="23"/>
        <v>15252.276554195945</v>
      </c>
      <c r="H340" s="37">
        <f t="shared" si="24"/>
        <v>2.7138009580998608</v>
      </c>
    </row>
    <row r="341" spans="1:8" ht="13.5" thickBot="1">
      <c r="A341" s="93">
        <v>31</v>
      </c>
      <c r="B341" s="93">
        <v>0.65668999999999988</v>
      </c>
      <c r="C341" s="45">
        <v>1202.5219400000001</v>
      </c>
      <c r="D341" s="37">
        <f t="shared" si="20"/>
        <v>0.40668999999999988</v>
      </c>
      <c r="E341" s="37">
        <f t="shared" si="21"/>
        <v>2453.4416181227521</v>
      </c>
      <c r="F341" s="91">
        <f t="shared" si="22"/>
        <v>1188.7847555451444</v>
      </c>
      <c r="G341" s="91">
        <f t="shared" si="23"/>
        <v>14911.434664534234</v>
      </c>
      <c r="H341" s="37">
        <f t="shared" si="24"/>
        <v>2.7417500231999385</v>
      </c>
    </row>
    <row r="342" spans="1:8" ht="13.5" thickBot="1">
      <c r="A342" s="93">
        <v>31.1</v>
      </c>
      <c r="B342" s="93">
        <v>0.65896999999999983</v>
      </c>
      <c r="C342" s="45">
        <v>1207.4265600000001</v>
      </c>
      <c r="D342" s="37">
        <f t="shared" si="20"/>
        <v>0.40896999999999983</v>
      </c>
      <c r="E342" s="37">
        <f t="shared" si="21"/>
        <v>2456.190510223807</v>
      </c>
      <c r="F342" s="91">
        <f t="shared" si="22"/>
        <v>1222.394987807116</v>
      </c>
      <c r="G342" s="91">
        <f t="shared" si="23"/>
        <v>14571.652380544743</v>
      </c>
      <c r="H342" s="37">
        <f t="shared" si="24"/>
        <v>2.0646994176001212</v>
      </c>
    </row>
    <row r="343" spans="1:8" ht="13.5" thickBot="1">
      <c r="A343" s="93">
        <v>31.2</v>
      </c>
      <c r="B343" s="93">
        <v>0.66067999999999993</v>
      </c>
      <c r="C343" s="45">
        <v>1211.0786499999999</v>
      </c>
      <c r="D343" s="37">
        <f t="shared" si="20"/>
        <v>0.41067999999999993</v>
      </c>
      <c r="E343" s="37">
        <f t="shared" si="21"/>
        <v>2458.3019865861388</v>
      </c>
      <c r="F343" s="91">
        <f t="shared" si="22"/>
        <v>1247.0958594006393</v>
      </c>
      <c r="G343" s="91">
        <f t="shared" si="23"/>
        <v>14318.495580913434</v>
      </c>
      <c r="H343" s="37">
        <f t="shared" si="24"/>
        <v>2.0709444915001214</v>
      </c>
    </row>
    <row r="344" spans="1:8" ht="13.5" thickBot="1">
      <c r="A344" s="93">
        <v>31.3</v>
      </c>
      <c r="B344" s="93">
        <v>0.66239000000000003</v>
      </c>
      <c r="C344" s="45">
        <v>1215.0228000000002</v>
      </c>
      <c r="D344" s="37">
        <f t="shared" si="20"/>
        <v>0.41239000000000003</v>
      </c>
      <c r="E344" s="37">
        <f t="shared" si="21"/>
        <v>2460.4553320114151</v>
      </c>
      <c r="F344" s="91">
        <f t="shared" si="22"/>
        <v>1271.3650614451003</v>
      </c>
      <c r="G344" s="91">
        <f t="shared" si="23"/>
        <v>14066.775186991492</v>
      </c>
      <c r="H344" s="37">
        <f t="shared" si="24"/>
        <v>2.770251983999938</v>
      </c>
    </row>
    <row r="345" spans="1:8" ht="13.5" thickBot="1">
      <c r="A345" s="93">
        <v>31.4</v>
      </c>
      <c r="B345" s="93">
        <v>0.66466999999999998</v>
      </c>
      <c r="C345" s="45">
        <v>1221.6750500000001</v>
      </c>
      <c r="D345" s="37">
        <f t="shared" si="20"/>
        <v>0.41466999999999998</v>
      </c>
      <c r="E345" s="37">
        <f t="shared" si="21"/>
        <v>2463.3903173061931</v>
      </c>
      <c r="F345" s="91">
        <f t="shared" si="22"/>
        <v>1303.0567514541681</v>
      </c>
      <c r="G345" s="91">
        <f t="shared" si="23"/>
        <v>13733.376928376816</v>
      </c>
      <c r="H345" s="37">
        <f t="shared" si="24"/>
        <v>2.7854191139999376</v>
      </c>
    </row>
    <row r="346" spans="1:8" ht="13.5" thickBot="1">
      <c r="A346" s="93">
        <v>31.5</v>
      </c>
      <c r="B346" s="93">
        <v>0.66694999999999993</v>
      </c>
      <c r="C346" s="45">
        <v>1228.7993899999999</v>
      </c>
      <c r="D346" s="37">
        <f t="shared" si="20"/>
        <v>0.41694999999999993</v>
      </c>
      <c r="E346" s="37">
        <f t="shared" si="21"/>
        <v>2466.3966952881246</v>
      </c>
      <c r="F346" s="91">
        <f t="shared" si="22"/>
        <v>1333.9911909947205</v>
      </c>
      <c r="G346" s="91">
        <f t="shared" si="23"/>
        <v>13402.519138472209</v>
      </c>
      <c r="H346" s="37">
        <f t="shared" si="24"/>
        <v>2.8016626091999366</v>
      </c>
    </row>
    <row r="347" spans="1:8" ht="13.5" thickBot="1">
      <c r="A347" s="93">
        <v>31.6</v>
      </c>
      <c r="B347" s="93">
        <v>0.66922999999999988</v>
      </c>
      <c r="C347" s="45">
        <v>1234.5707</v>
      </c>
      <c r="D347" s="37">
        <f t="shared" si="20"/>
        <v>0.41922999999999988</v>
      </c>
      <c r="E347" s="37">
        <f t="shared" si="21"/>
        <v>2469.472746022825</v>
      </c>
      <c r="F347" s="91">
        <f t="shared" si="22"/>
        <v>1364.1741637746841</v>
      </c>
      <c r="G347" s="91">
        <f t="shared" si="23"/>
        <v>13074.194307883439</v>
      </c>
      <c r="H347" s="37">
        <f t="shared" si="24"/>
        <v>2.814821196000211</v>
      </c>
    </row>
    <row r="348" spans="1:8" ht="13.5" thickBot="1">
      <c r="A348" s="93">
        <v>31.7</v>
      </c>
      <c r="B348" s="93">
        <v>0.67151000000000005</v>
      </c>
      <c r="C348" s="45">
        <v>1238.1217400000003</v>
      </c>
      <c r="D348" s="37">
        <f t="shared" si="20"/>
        <v>0.42151000000000005</v>
      </c>
      <c r="E348" s="37">
        <f t="shared" si="21"/>
        <v>2472.6167627432369</v>
      </c>
      <c r="F348" s="91">
        <f t="shared" si="22"/>
        <v>1393.6114363806144</v>
      </c>
      <c r="G348" s="91">
        <f t="shared" si="23"/>
        <v>12748.394927216281</v>
      </c>
      <c r="H348" s="37">
        <f t="shared" si="24"/>
        <v>2.4638622625997844</v>
      </c>
    </row>
    <row r="349" spans="1:8" ht="13.5" thickBot="1">
      <c r="A349" s="93">
        <v>31.8</v>
      </c>
      <c r="B349" s="93">
        <v>0.67349999999999988</v>
      </c>
      <c r="C349" s="45">
        <v>1243.94055</v>
      </c>
      <c r="D349" s="37">
        <f t="shared" si="20"/>
        <v>0.42349999999999988</v>
      </c>
      <c r="E349" s="37">
        <f t="shared" si="21"/>
        <v>2475.415105320993</v>
      </c>
      <c r="F349" s="91">
        <f t="shared" si="22"/>
        <v>1418.6995343022199</v>
      </c>
      <c r="G349" s="91">
        <f t="shared" si="23"/>
        <v>12466.093113340376</v>
      </c>
      <c r="H349" s="37">
        <f t="shared" si="24"/>
        <v>2.8361844540002124</v>
      </c>
    </row>
    <row r="350" spans="1:8" ht="13.5" thickBot="1">
      <c r="A350" s="93">
        <v>31.9</v>
      </c>
      <c r="B350" s="93">
        <v>0.67578000000000005</v>
      </c>
      <c r="C350" s="45">
        <v>1249.66409</v>
      </c>
      <c r="D350" s="37">
        <f t="shared" si="20"/>
        <v>0.42578000000000005</v>
      </c>
      <c r="E350" s="37">
        <f t="shared" si="21"/>
        <v>2478.6818633929224</v>
      </c>
      <c r="F350" s="91">
        <f t="shared" si="22"/>
        <v>1446.7557076630378</v>
      </c>
      <c r="G350" s="91">
        <f t="shared" si="23"/>
        <v>12145.003211938165</v>
      </c>
      <c r="H350" s="37">
        <f t="shared" si="24"/>
        <v>2.4993281800000022</v>
      </c>
    </row>
    <row r="351" spans="1:8" ht="13.5" thickBot="1">
      <c r="A351" s="93">
        <v>32</v>
      </c>
      <c r="B351" s="93">
        <v>0.67778000000000005</v>
      </c>
      <c r="C351" s="45">
        <v>1254.6432199999999</v>
      </c>
      <c r="D351" s="37">
        <f t="shared" si="20"/>
        <v>0.42778000000000005</v>
      </c>
      <c r="E351" s="37">
        <f t="shared" si="21"/>
        <v>2481.5994780965998</v>
      </c>
      <c r="F351" s="91">
        <f t="shared" si="22"/>
        <v>1470.7657973630851</v>
      </c>
      <c r="G351" s="91">
        <f t="shared" si="23"/>
        <v>11865.407174376349</v>
      </c>
      <c r="H351" s="37">
        <f t="shared" si="24"/>
        <v>2.4967400077997808</v>
      </c>
    </row>
    <row r="352" spans="1:8" ht="13.5" thickBot="1">
      <c r="A352" s="93">
        <v>32.1</v>
      </c>
      <c r="B352" s="93">
        <v>0.67976999999999987</v>
      </c>
      <c r="C352" s="45">
        <v>1258.7359200000001</v>
      </c>
      <c r="D352" s="37">
        <f t="shared" ref="D352:D415" si="25">B352+$J$1</f>
        <v>0.42976999999999987</v>
      </c>
      <c r="E352" s="37">
        <f t="shared" ref="E352:E415" si="26">$J$3+2*$J$4*D352+3*$J$5*(D352^2)+4*$J$6*(D352^3)+5*$J$7*(D352^4)+6*$J$8*(D352^5)</f>
        <v>2484.5496134627383</v>
      </c>
      <c r="F352" s="91">
        <f t="shared" ref="F352:F415" si="27">2*$J$4+6*$J$5*D352+12*$J$6*(D352^2)+20*$J$7*(D352^3)+30*$J$8*(D352^4)</f>
        <v>1494.1027331709251</v>
      </c>
      <c r="G352" s="91">
        <f t="shared" ref="G352:G415" si="28">6*$J$5+24*$J$6*D352+60*$J$7*(D352^2)+120*$J$8*(D352^3)</f>
        <v>11589.116320859868</v>
      </c>
      <c r="H352" s="37">
        <f t="shared" ref="H352:H415" si="29">(D353-D352)*C352</f>
        <v>2.5174718400000025</v>
      </c>
    </row>
    <row r="353" spans="1:8" ht="13.5" thickBot="1">
      <c r="A353" s="93">
        <v>32.200000000000003</v>
      </c>
      <c r="B353" s="93">
        <v>0.68176999999999988</v>
      </c>
      <c r="C353" s="45">
        <v>1262.7169500000002</v>
      </c>
      <c r="D353" s="37">
        <f t="shared" si="25"/>
        <v>0.43176999999999988</v>
      </c>
      <c r="E353" s="37">
        <f t="shared" si="26"/>
        <v>2487.5608129976863</v>
      </c>
      <c r="F353" s="91">
        <f t="shared" si="27"/>
        <v>1517.0048793022015</v>
      </c>
      <c r="G353" s="91">
        <f t="shared" si="28"/>
        <v>11313.348811361957</v>
      </c>
      <c r="H353" s="37">
        <f t="shared" si="29"/>
        <v>2.8663674764999931</v>
      </c>
    </row>
    <row r="354" spans="1:8" ht="13.5" thickBot="1">
      <c r="A354" s="93">
        <v>32.299999999999997</v>
      </c>
      <c r="B354" s="93">
        <v>0.68403999999999987</v>
      </c>
      <c r="C354" s="45">
        <v>1268.2797399999999</v>
      </c>
      <c r="D354" s="37">
        <f t="shared" si="25"/>
        <v>0.43403999999999987</v>
      </c>
      <c r="E354" s="37">
        <f t="shared" si="26"/>
        <v>2491.0332950057627</v>
      </c>
      <c r="F354" s="91">
        <f t="shared" si="27"/>
        <v>1542.3330937039905</v>
      </c>
      <c r="G354" s="91">
        <f t="shared" si="28"/>
        <v>11002.668374389428</v>
      </c>
      <c r="H354" s="37">
        <f t="shared" si="29"/>
        <v>2.536559480000002</v>
      </c>
    </row>
    <row r="355" spans="1:8" ht="13.5" thickBot="1">
      <c r="A355" s="93">
        <v>32.4</v>
      </c>
      <c r="B355" s="93">
        <v>0.68603999999999987</v>
      </c>
      <c r="C355" s="45">
        <v>1274.7818600000001</v>
      </c>
      <c r="D355" s="37">
        <f t="shared" si="25"/>
        <v>0.43603999999999987</v>
      </c>
      <c r="E355" s="37">
        <f t="shared" si="26"/>
        <v>2494.1397850842545</v>
      </c>
      <c r="F355" s="91">
        <f t="shared" si="27"/>
        <v>1564.0664205961625</v>
      </c>
      <c r="G355" s="91">
        <f t="shared" si="28"/>
        <v>10730.975715154582</v>
      </c>
      <c r="H355" s="37">
        <f t="shared" si="29"/>
        <v>2.9065026408002179</v>
      </c>
    </row>
    <row r="356" spans="1:8" ht="13.5" thickBot="1">
      <c r="A356" s="93">
        <v>32.5</v>
      </c>
      <c r="B356" s="93">
        <v>0.68832000000000004</v>
      </c>
      <c r="C356" s="45">
        <v>1280.2972500000001</v>
      </c>
      <c r="D356" s="37">
        <f t="shared" si="25"/>
        <v>0.43832000000000004</v>
      </c>
      <c r="E356" s="37">
        <f t="shared" si="26"/>
        <v>2497.7334815997033</v>
      </c>
      <c r="F356" s="91">
        <f t="shared" si="27"/>
        <v>1588.1821275056984</v>
      </c>
      <c r="G356" s="91">
        <f t="shared" si="28"/>
        <v>10423.564207845711</v>
      </c>
      <c r="H356" s="37">
        <f t="shared" si="29"/>
        <v>2.1893082974998443</v>
      </c>
    </row>
    <row r="357" spans="1:8" ht="13.5" thickBot="1">
      <c r="A357" s="93">
        <v>32.6</v>
      </c>
      <c r="B357" s="93">
        <v>0.69002999999999992</v>
      </c>
      <c r="C357" s="45">
        <v>1284.1709000000003</v>
      </c>
      <c r="D357" s="37">
        <f t="shared" si="25"/>
        <v>0.44002999999999992</v>
      </c>
      <c r="E357" s="37">
        <f t="shared" si="26"/>
        <v>2500.4644010662382</v>
      </c>
      <c r="F357" s="91">
        <f t="shared" si="27"/>
        <v>1605.8104795936699</v>
      </c>
      <c r="G357" s="91">
        <f t="shared" si="28"/>
        <v>10194.622053017645</v>
      </c>
      <c r="H357" s="37">
        <f t="shared" si="29"/>
        <v>2.5555000910000611</v>
      </c>
    </row>
    <row r="358" spans="1:8" ht="13.5" thickBot="1">
      <c r="A358" s="93">
        <v>32.700000000000003</v>
      </c>
      <c r="B358" s="93">
        <v>0.69201999999999997</v>
      </c>
      <c r="C358" s="45">
        <v>1287.8128300000001</v>
      </c>
      <c r="D358" s="37">
        <f t="shared" si="25"/>
        <v>0.44201999999999997</v>
      </c>
      <c r="E358" s="37">
        <f t="shared" si="26"/>
        <v>2503.6799747737819</v>
      </c>
      <c r="F358" s="91">
        <f t="shared" si="27"/>
        <v>1625.8341009831943</v>
      </c>
      <c r="G358" s="91">
        <f t="shared" si="28"/>
        <v>9929.9320800878431</v>
      </c>
      <c r="H358" s="37">
        <f t="shared" si="29"/>
        <v>2.9362132523999342</v>
      </c>
    </row>
    <row r="359" spans="1:8" ht="13.5" thickBot="1">
      <c r="A359" s="93">
        <v>32.799999999999997</v>
      </c>
      <c r="B359" s="93">
        <v>0.69429999999999992</v>
      </c>
      <c r="C359" s="45">
        <v>1294.8315600000001</v>
      </c>
      <c r="D359" s="37">
        <f t="shared" si="25"/>
        <v>0.44429999999999992</v>
      </c>
      <c r="E359" s="37">
        <f t="shared" si="26"/>
        <v>2507.4124251142707</v>
      </c>
      <c r="F359" s="91">
        <f t="shared" si="27"/>
        <v>1648.1307770283352</v>
      </c>
      <c r="G359" s="91">
        <f t="shared" si="28"/>
        <v>9628.9634511755194</v>
      </c>
      <c r="H359" s="37">
        <f t="shared" si="29"/>
        <v>2.9522159567999338</v>
      </c>
    </row>
    <row r="360" spans="1:8" ht="13.5" thickBot="1">
      <c r="A360" s="93">
        <v>32.9</v>
      </c>
      <c r="B360" s="93">
        <v>0.69657999999999987</v>
      </c>
      <c r="C360" s="45">
        <v>1301.1235700000002</v>
      </c>
      <c r="D360" s="37">
        <f t="shared" si="25"/>
        <v>0.44657999999999987</v>
      </c>
      <c r="E360" s="37">
        <f t="shared" si="26"/>
        <v>2511.1949317166218</v>
      </c>
      <c r="F360" s="91">
        <f t="shared" si="27"/>
        <v>1669.7440309089893</v>
      </c>
      <c r="G360" s="91">
        <f t="shared" si="28"/>
        <v>9330.4377017843799</v>
      </c>
      <c r="H360" s="37">
        <f t="shared" si="29"/>
        <v>2.9665617396002228</v>
      </c>
    </row>
    <row r="361" spans="1:8" ht="13.5" thickBot="1">
      <c r="A361" s="93">
        <v>33</v>
      </c>
      <c r="B361" s="93">
        <v>0.69886000000000004</v>
      </c>
      <c r="C361" s="45">
        <v>1305.8443600000003</v>
      </c>
      <c r="D361" s="37">
        <f t="shared" si="25"/>
        <v>0.44886000000000004</v>
      </c>
      <c r="E361" s="37">
        <f t="shared" si="26"/>
        <v>2515.0259427213214</v>
      </c>
      <c r="F361" s="91">
        <f t="shared" si="27"/>
        <v>1690.6794238297655</v>
      </c>
      <c r="G361" s="91">
        <f t="shared" si="28"/>
        <v>9034.3473225201597</v>
      </c>
      <c r="H361" s="37">
        <f t="shared" si="29"/>
        <v>2.5986302763997724</v>
      </c>
    </row>
    <row r="362" spans="1:8" ht="13.5" thickBot="1">
      <c r="A362" s="93">
        <v>33.1</v>
      </c>
      <c r="B362" s="93">
        <v>0.70084999999999986</v>
      </c>
      <c r="C362" s="45">
        <v>1310.6251100000002</v>
      </c>
      <c r="D362" s="37">
        <f t="shared" si="25"/>
        <v>0.45084999999999986</v>
      </c>
      <c r="E362" s="37">
        <f t="shared" si="26"/>
        <v>2518.4081136712489</v>
      </c>
      <c r="F362" s="91">
        <f t="shared" si="27"/>
        <v>1708.4023057175784</v>
      </c>
      <c r="G362" s="91">
        <f t="shared" si="28"/>
        <v>8777.9021113769941</v>
      </c>
      <c r="H362" s="37">
        <f t="shared" si="29"/>
        <v>2.9882252508000788</v>
      </c>
    </row>
    <row r="363" spans="1:8" ht="13.5" thickBot="1">
      <c r="A363" s="93">
        <v>33.200000000000003</v>
      </c>
      <c r="B363" s="93">
        <v>0.70312999999999992</v>
      </c>
      <c r="C363" s="45">
        <v>1316.2020600000003</v>
      </c>
      <c r="D363" s="37">
        <f t="shared" si="25"/>
        <v>0.45312999999999992</v>
      </c>
      <c r="E363" s="37">
        <f t="shared" si="26"/>
        <v>2522.3258333291824</v>
      </c>
      <c r="F363" s="91">
        <f t="shared" si="27"/>
        <v>1728.0830966503224</v>
      </c>
      <c r="G363" s="91">
        <f t="shared" si="28"/>
        <v>8486.3525093061562</v>
      </c>
      <c r="H363" s="37">
        <f t="shared" si="29"/>
        <v>3.0009406968000794</v>
      </c>
    </row>
    <row r="364" spans="1:8" ht="13.5" thickBot="1">
      <c r="A364" s="93">
        <v>33.299999999999997</v>
      </c>
      <c r="B364" s="93">
        <v>0.70540999999999998</v>
      </c>
      <c r="C364" s="45">
        <v>1321.6986300000003</v>
      </c>
      <c r="D364" s="37">
        <f t="shared" si="25"/>
        <v>0.45540999999999998</v>
      </c>
      <c r="E364" s="37">
        <f t="shared" si="26"/>
        <v>2526.2876694876554</v>
      </c>
      <c r="F364" s="91">
        <f t="shared" si="27"/>
        <v>1747.1019076458097</v>
      </c>
      <c r="G364" s="91">
        <f t="shared" si="28"/>
        <v>8197.2167043219288</v>
      </c>
      <c r="H364" s="37">
        <f t="shared" si="29"/>
        <v>2.6433972600000031</v>
      </c>
    </row>
    <row r="365" spans="1:8" ht="13.5" thickBot="1">
      <c r="A365" s="93">
        <v>33.4</v>
      </c>
      <c r="B365" s="93">
        <v>0.70740999999999998</v>
      </c>
      <c r="C365" s="45">
        <v>1326.2402300000003</v>
      </c>
      <c r="D365" s="37">
        <f t="shared" si="25"/>
        <v>0.45740999999999998</v>
      </c>
      <c r="E365" s="37">
        <f t="shared" si="26"/>
        <v>2529.7980996638398</v>
      </c>
      <c r="F365" s="91">
        <f t="shared" si="27"/>
        <v>1763.2443864069028</v>
      </c>
      <c r="G365" s="91">
        <f t="shared" si="28"/>
        <v>7945.5702277668752</v>
      </c>
      <c r="H365" s="37">
        <f t="shared" si="29"/>
        <v>2.267870793299839</v>
      </c>
    </row>
    <row r="366" spans="1:8" ht="13.5" thickBot="1">
      <c r="A366" s="93">
        <v>33.5</v>
      </c>
      <c r="B366" s="93">
        <v>0.70911999999999986</v>
      </c>
      <c r="C366" s="45">
        <v>1329.6006200000002</v>
      </c>
      <c r="D366" s="37">
        <f t="shared" si="25"/>
        <v>0.45911999999999986</v>
      </c>
      <c r="E366" s="37">
        <f t="shared" si="26"/>
        <v>2532.8247600778614</v>
      </c>
      <c r="F366" s="91">
        <f t="shared" si="27"/>
        <v>1776.6484116404492</v>
      </c>
      <c r="G366" s="91">
        <f t="shared" si="28"/>
        <v>7731.8769755202247</v>
      </c>
      <c r="H366" s="37">
        <f t="shared" si="29"/>
        <v>2.6459052338000633</v>
      </c>
    </row>
    <row r="367" spans="1:8" ht="13.5" thickBot="1">
      <c r="A367" s="93">
        <v>33.6</v>
      </c>
      <c r="B367" s="93">
        <v>0.71110999999999991</v>
      </c>
      <c r="C367" s="45">
        <v>1334.0693900000003</v>
      </c>
      <c r="D367" s="37">
        <f t="shared" si="25"/>
        <v>0.46110999999999991</v>
      </c>
      <c r="E367" s="37">
        <f t="shared" si="26"/>
        <v>2536.3754366028229</v>
      </c>
      <c r="F367" s="91">
        <f t="shared" si="27"/>
        <v>1791.7887910335214</v>
      </c>
      <c r="G367" s="91">
        <f t="shared" si="28"/>
        <v>7484.8882737155691</v>
      </c>
      <c r="H367" s="37">
        <f t="shared" si="29"/>
        <v>3.0416782091999326</v>
      </c>
    </row>
    <row r="368" spans="1:8" ht="13.5" thickBot="1">
      <c r="A368" s="93">
        <v>33.700000000000003</v>
      </c>
      <c r="B368" s="93">
        <v>0.71338999999999986</v>
      </c>
      <c r="C368" s="45">
        <v>1341.06819</v>
      </c>
      <c r="D368" s="37">
        <f t="shared" si="25"/>
        <v>0.46338999999999986</v>
      </c>
      <c r="E368" s="37">
        <f t="shared" si="26"/>
        <v>2540.4799260127038</v>
      </c>
      <c r="F368" s="91">
        <f t="shared" si="27"/>
        <v>1808.5338322003911</v>
      </c>
      <c r="G368" s="91">
        <f t="shared" si="28"/>
        <v>7204.1416220548945</v>
      </c>
      <c r="H368" s="37">
        <f t="shared" si="29"/>
        <v>3.0576354732002291</v>
      </c>
    </row>
    <row r="369" spans="1:8" ht="13.5" thickBot="1">
      <c r="A369" s="93">
        <v>33.799999999999997</v>
      </c>
      <c r="B369" s="93">
        <v>0.71567000000000003</v>
      </c>
      <c r="C369" s="45">
        <v>1347.13473</v>
      </c>
      <c r="D369" s="37">
        <f t="shared" si="25"/>
        <v>0.46567000000000003</v>
      </c>
      <c r="E369" s="37">
        <f t="shared" si="26"/>
        <v>2544.6218664634134</v>
      </c>
      <c r="F369" s="91">
        <f t="shared" si="27"/>
        <v>1824.6414856337433</v>
      </c>
      <c r="G369" s="91">
        <f t="shared" si="28"/>
        <v>6925.7749752067903</v>
      </c>
      <c r="H369" s="37">
        <f t="shared" si="29"/>
        <v>3.071467184399931</v>
      </c>
    </row>
    <row r="370" spans="1:8" ht="13.5" thickBot="1">
      <c r="A370" s="93">
        <v>33.9</v>
      </c>
      <c r="B370" s="93">
        <v>0.71794999999999998</v>
      </c>
      <c r="C370" s="45">
        <v>1353.5220200000003</v>
      </c>
      <c r="D370" s="37">
        <f t="shared" si="25"/>
        <v>0.46794999999999998</v>
      </c>
      <c r="E370" s="37">
        <f t="shared" si="26"/>
        <v>2548.7998108905176</v>
      </c>
      <c r="F370" s="91">
        <f t="shared" si="27"/>
        <v>1840.1171691838533</v>
      </c>
      <c r="G370" s="91">
        <f t="shared" si="28"/>
        <v>6649.7808237770751</v>
      </c>
      <c r="H370" s="37">
        <f t="shared" si="29"/>
        <v>2.6935088197999142</v>
      </c>
    </row>
    <row r="371" spans="1:8" ht="13.5" thickBot="1">
      <c r="A371" s="93">
        <v>34</v>
      </c>
      <c r="B371" s="93">
        <v>0.71993999999999991</v>
      </c>
      <c r="C371" s="45">
        <v>1356.8542</v>
      </c>
      <c r="D371" s="37">
        <f t="shared" si="25"/>
        <v>0.46993999999999991</v>
      </c>
      <c r="E371" s="37">
        <f t="shared" si="26"/>
        <v>2552.4746529435693</v>
      </c>
      <c r="F371" s="91">
        <f t="shared" si="27"/>
        <v>1853.1121729796621</v>
      </c>
      <c r="G371" s="91">
        <f t="shared" si="28"/>
        <v>6410.8243538426741</v>
      </c>
      <c r="H371" s="37">
        <f t="shared" si="29"/>
        <v>3.0936275759999305</v>
      </c>
    </row>
    <row r="372" spans="1:8" ht="13.5" thickBot="1">
      <c r="A372" s="93">
        <v>34.1</v>
      </c>
      <c r="B372" s="93">
        <v>0.72221999999999986</v>
      </c>
      <c r="C372" s="45">
        <v>1362.6271899999999</v>
      </c>
      <c r="D372" s="37">
        <f t="shared" si="25"/>
        <v>0.47221999999999986</v>
      </c>
      <c r="E372" s="37">
        <f t="shared" si="26"/>
        <v>2556.7161759133223</v>
      </c>
      <c r="F372" s="91">
        <f t="shared" si="27"/>
        <v>1867.4188140336507</v>
      </c>
      <c r="G372" s="91">
        <f t="shared" si="28"/>
        <v>6139.2532274108999</v>
      </c>
      <c r="H372" s="37">
        <f t="shared" si="29"/>
        <v>3.1067899932002327</v>
      </c>
    </row>
    <row r="373" spans="1:8" ht="13.5" thickBot="1">
      <c r="A373" s="93">
        <v>34.200000000000003</v>
      </c>
      <c r="B373" s="93">
        <v>0.72450000000000003</v>
      </c>
      <c r="C373" s="45">
        <v>1367.8979099999999</v>
      </c>
      <c r="D373" s="37">
        <f t="shared" si="25"/>
        <v>0.47450000000000003</v>
      </c>
      <c r="E373" s="37">
        <f t="shared" si="26"/>
        <v>2560.9896141954719</v>
      </c>
      <c r="F373" s="91">
        <f t="shared" si="27"/>
        <v>1881.1089543976714</v>
      </c>
      <c r="G373" s="91">
        <f t="shared" si="28"/>
        <v>5870.0330233570512</v>
      </c>
      <c r="H373" s="37">
        <f t="shared" si="29"/>
        <v>2.7357958200000021</v>
      </c>
    </row>
    <row r="374" spans="1:8" ht="13.5" thickBot="1">
      <c r="A374" s="93">
        <v>34.299999999999997</v>
      </c>
      <c r="B374" s="93">
        <v>0.72650000000000003</v>
      </c>
      <c r="C374" s="45">
        <v>1372.5372</v>
      </c>
      <c r="D374" s="37">
        <f t="shared" si="25"/>
        <v>0.47650000000000003</v>
      </c>
      <c r="E374" s="37">
        <f t="shared" si="26"/>
        <v>2564.7634157179014</v>
      </c>
      <c r="F374" s="91">
        <f t="shared" si="27"/>
        <v>1892.6144919189069</v>
      </c>
      <c r="G374" s="91">
        <f t="shared" si="28"/>
        <v>5635.8046055296509</v>
      </c>
      <c r="H374" s="37">
        <f t="shared" si="29"/>
        <v>2.7313490279999124</v>
      </c>
    </row>
    <row r="375" spans="1:8" ht="13.5" thickBot="1">
      <c r="A375" s="93">
        <v>34.4</v>
      </c>
      <c r="B375" s="93">
        <v>0.72848999999999997</v>
      </c>
      <c r="C375" s="45">
        <v>1378.3324500000003</v>
      </c>
      <c r="D375" s="37">
        <f t="shared" si="25"/>
        <v>0.47848999999999997</v>
      </c>
      <c r="E375" s="37">
        <f t="shared" si="26"/>
        <v>2568.5407247945923</v>
      </c>
      <c r="F375" s="91">
        <f t="shared" si="27"/>
        <v>1903.5993320294408</v>
      </c>
      <c r="G375" s="91">
        <f t="shared" si="28"/>
        <v>5404.5319863850746</v>
      </c>
      <c r="H375" s="37">
        <f t="shared" si="29"/>
        <v>2.7428815754999127</v>
      </c>
    </row>
    <row r="376" spans="1:8" ht="13.5" thickBot="1">
      <c r="A376" s="93">
        <v>34.5</v>
      </c>
      <c r="B376" s="93">
        <v>0.73047999999999991</v>
      </c>
      <c r="C376" s="45">
        <v>1382.0782300000001</v>
      </c>
      <c r="D376" s="37">
        <f t="shared" si="25"/>
        <v>0.48047999999999991</v>
      </c>
      <c r="E376" s="37">
        <f t="shared" si="26"/>
        <v>2572.3394369442299</v>
      </c>
      <c r="F376" s="91">
        <f t="shared" si="27"/>
        <v>1914.125706762391</v>
      </c>
      <c r="G376" s="91">
        <f t="shared" si="28"/>
        <v>5175.0345496698792</v>
      </c>
      <c r="H376" s="37">
        <f t="shared" si="29"/>
        <v>3.1511383643999293</v>
      </c>
    </row>
    <row r="377" spans="1:8" ht="13.5" thickBot="1">
      <c r="A377" s="93">
        <v>34.6</v>
      </c>
      <c r="B377" s="93">
        <v>0.73275999999999986</v>
      </c>
      <c r="C377" s="45">
        <v>1389.3800799999999</v>
      </c>
      <c r="D377" s="37">
        <f t="shared" si="25"/>
        <v>0.48275999999999986</v>
      </c>
      <c r="E377" s="37">
        <f t="shared" si="26"/>
        <v>2576.7168680751015</v>
      </c>
      <c r="F377" s="91">
        <f t="shared" si="27"/>
        <v>1925.6270713341514</v>
      </c>
      <c r="G377" s="91">
        <f t="shared" si="28"/>
        <v>4914.2684017733154</v>
      </c>
      <c r="H377" s="37">
        <f t="shared" si="29"/>
        <v>3.1677865824002369</v>
      </c>
    </row>
    <row r="378" spans="1:8" ht="13.5" thickBot="1">
      <c r="A378" s="93">
        <v>34.700000000000003</v>
      </c>
      <c r="B378" s="93">
        <v>0.73504000000000003</v>
      </c>
      <c r="C378" s="45">
        <v>1395.2683700000002</v>
      </c>
      <c r="D378" s="37">
        <f t="shared" si="25"/>
        <v>0.48504000000000003</v>
      </c>
      <c r="E378" s="37">
        <f t="shared" si="26"/>
        <v>2581.1198465422112</v>
      </c>
      <c r="F378" s="91">
        <f t="shared" si="27"/>
        <v>1936.5365309924875</v>
      </c>
      <c r="G378" s="91">
        <f t="shared" si="28"/>
        <v>4655.8184617744228</v>
      </c>
      <c r="H378" s="37">
        <f t="shared" si="29"/>
        <v>2.790536740000003</v>
      </c>
    </row>
    <row r="379" spans="1:8" ht="13.5" thickBot="1">
      <c r="A379" s="93">
        <v>34.799999999999997</v>
      </c>
      <c r="B379" s="93">
        <v>0.73704000000000003</v>
      </c>
      <c r="C379" s="45">
        <v>1400.6661300000003</v>
      </c>
      <c r="D379" s="37">
        <f t="shared" si="25"/>
        <v>0.48704000000000003</v>
      </c>
      <c r="E379" s="37">
        <f t="shared" si="26"/>
        <v>2585.002081072505</v>
      </c>
      <c r="F379" s="91">
        <f t="shared" si="27"/>
        <v>1945.6230628610779</v>
      </c>
      <c r="G379" s="91">
        <f t="shared" si="28"/>
        <v>4431.0090625133125</v>
      </c>
      <c r="H379" s="37">
        <f t="shared" si="29"/>
        <v>2.3951390822999854</v>
      </c>
    </row>
    <row r="380" spans="1:8" ht="13.5" thickBot="1">
      <c r="A380" s="93">
        <v>34.9</v>
      </c>
      <c r="B380" s="93">
        <v>0.73875000000000002</v>
      </c>
      <c r="C380" s="45">
        <v>1404.0814700000003</v>
      </c>
      <c r="D380" s="37">
        <f t="shared" si="25"/>
        <v>0.48875000000000002</v>
      </c>
      <c r="E380" s="37">
        <f t="shared" si="26"/>
        <v>2588.3354817193649</v>
      </c>
      <c r="F380" s="91">
        <f t="shared" si="27"/>
        <v>1953.0367639847259</v>
      </c>
      <c r="G380" s="91">
        <f t="shared" si="28"/>
        <v>4240.201962686735</v>
      </c>
      <c r="H380" s="37">
        <f t="shared" si="29"/>
        <v>3.1872649368998367</v>
      </c>
    </row>
    <row r="381" spans="1:8" ht="13.5" thickBot="1">
      <c r="A381" s="93">
        <v>35</v>
      </c>
      <c r="B381" s="93">
        <v>0.7410199999999999</v>
      </c>
      <c r="C381" s="45">
        <v>1408.7214100000001</v>
      </c>
      <c r="D381" s="37">
        <f t="shared" si="25"/>
        <v>0.4910199999999999</v>
      </c>
      <c r="E381" s="37">
        <f t="shared" si="26"/>
        <v>2592.7795835345437</v>
      </c>
      <c r="F381" s="91">
        <f t="shared" si="27"/>
        <v>1962.3763686403704</v>
      </c>
      <c r="G381" s="91">
        <f t="shared" si="28"/>
        <v>3988.9033850604555</v>
      </c>
      <c r="H381" s="37">
        <f t="shared" si="29"/>
        <v>3.2118848147999279</v>
      </c>
    </row>
    <row r="382" spans="1:8" ht="13.5" thickBot="1">
      <c r="A382" s="93">
        <v>35.1</v>
      </c>
      <c r="B382" s="93">
        <v>0.74329999999999985</v>
      </c>
      <c r="C382" s="45">
        <v>1415.5595599999999</v>
      </c>
      <c r="D382" s="37">
        <f t="shared" si="25"/>
        <v>0.49329999999999985</v>
      </c>
      <c r="E382" s="37">
        <f t="shared" si="26"/>
        <v>2597.2639524122874</v>
      </c>
      <c r="F382" s="91">
        <f t="shared" si="27"/>
        <v>1971.1854954827907</v>
      </c>
      <c r="G382" s="91">
        <f t="shared" si="28"/>
        <v>3738.7817373560629</v>
      </c>
      <c r="H382" s="37">
        <f t="shared" si="29"/>
        <v>2.8311191200001593</v>
      </c>
    </row>
    <row r="383" spans="1:8" ht="13.5" thickBot="1">
      <c r="A383" s="93">
        <v>35.200000000000003</v>
      </c>
      <c r="B383" s="93">
        <v>0.74529999999999996</v>
      </c>
      <c r="C383" s="45">
        <v>1421.9812999999999</v>
      </c>
      <c r="D383" s="37">
        <f t="shared" si="25"/>
        <v>0.49529999999999996</v>
      </c>
      <c r="E383" s="37">
        <f t="shared" si="26"/>
        <v>2601.2136556570163</v>
      </c>
      <c r="F383" s="91">
        <f t="shared" si="27"/>
        <v>1978.4452405122231</v>
      </c>
      <c r="G383" s="91">
        <f t="shared" si="28"/>
        <v>3521.2554588810417</v>
      </c>
      <c r="H383" s="37">
        <f t="shared" si="29"/>
        <v>2.8297427869999092</v>
      </c>
    </row>
    <row r="384" spans="1:8" ht="13.5" thickBot="1">
      <c r="A384" s="93">
        <v>35.299999999999997</v>
      </c>
      <c r="B384" s="93">
        <v>0.7472899999999999</v>
      </c>
      <c r="C384" s="45">
        <v>1426.7416700000001</v>
      </c>
      <c r="D384" s="37">
        <f t="shared" si="25"/>
        <v>0.4972899999999999</v>
      </c>
      <c r="E384" s="37">
        <f t="shared" si="26"/>
        <v>2605.1575919555162</v>
      </c>
      <c r="F384" s="91">
        <f t="shared" si="27"/>
        <v>1985.23862412686</v>
      </c>
      <c r="G384" s="91">
        <f t="shared" si="28"/>
        <v>3306.5541800390565</v>
      </c>
      <c r="H384" s="37">
        <f t="shared" si="29"/>
        <v>3.252971007599927</v>
      </c>
    </row>
    <row r="385" spans="1:8" ht="13.5" thickBot="1">
      <c r="A385" s="93">
        <v>35.4</v>
      </c>
      <c r="B385" s="93">
        <v>0.74956999999999985</v>
      </c>
      <c r="C385" s="45">
        <v>1431.16526</v>
      </c>
      <c r="D385" s="37">
        <f t="shared" si="25"/>
        <v>0.49956999999999985</v>
      </c>
      <c r="E385" s="37">
        <f t="shared" si="26"/>
        <v>2609.6923186384165</v>
      </c>
      <c r="F385" s="91">
        <f t="shared" si="27"/>
        <v>1992.4991305881369</v>
      </c>
      <c r="G385" s="91">
        <f t="shared" si="28"/>
        <v>3062.688569752725</v>
      </c>
      <c r="H385" s="37">
        <f t="shared" si="29"/>
        <v>3.2630567928002443</v>
      </c>
    </row>
    <row r="386" spans="1:8" ht="13.5" thickBot="1">
      <c r="A386" s="93">
        <v>35.5</v>
      </c>
      <c r="B386" s="93">
        <v>0.75185000000000002</v>
      </c>
      <c r="C386" s="45">
        <v>1438.5392000000002</v>
      </c>
      <c r="D386" s="37">
        <f t="shared" si="25"/>
        <v>0.50185000000000002</v>
      </c>
      <c r="E386" s="37">
        <f t="shared" si="26"/>
        <v>2614.2429673809811</v>
      </c>
      <c r="F386" s="91">
        <f t="shared" si="27"/>
        <v>1999.206202245289</v>
      </c>
      <c r="G386" s="91">
        <f t="shared" si="28"/>
        <v>2821.0838020496867</v>
      </c>
      <c r="H386" s="37">
        <f t="shared" si="29"/>
        <v>2.8770784000000029</v>
      </c>
    </row>
    <row r="387" spans="1:8" ht="13.5" thickBot="1">
      <c r="A387" s="93">
        <v>35.6</v>
      </c>
      <c r="B387" s="93">
        <v>0.75385000000000002</v>
      </c>
      <c r="C387" s="45">
        <v>1443.8041500000002</v>
      </c>
      <c r="D387" s="37">
        <f t="shared" si="25"/>
        <v>0.50385000000000002</v>
      </c>
      <c r="E387" s="37">
        <f t="shared" si="26"/>
        <v>2618.2468816121482</v>
      </c>
      <c r="F387" s="91">
        <f t="shared" si="27"/>
        <v>2004.638002777717</v>
      </c>
      <c r="G387" s="91">
        <f t="shared" si="28"/>
        <v>2611.0052857763276</v>
      </c>
      <c r="H387" s="37">
        <f t="shared" si="29"/>
        <v>2.8731702584997478</v>
      </c>
    </row>
    <row r="388" spans="1:8" ht="13.5" thickBot="1">
      <c r="A388" s="93">
        <v>35.700000000000003</v>
      </c>
      <c r="B388" s="93">
        <v>0.75583999999999985</v>
      </c>
      <c r="C388" s="45">
        <v>1447.1767500000003</v>
      </c>
      <c r="D388" s="37">
        <f t="shared" si="25"/>
        <v>0.50583999999999985</v>
      </c>
      <c r="E388" s="37">
        <f t="shared" si="26"/>
        <v>2622.2411440471133</v>
      </c>
      <c r="F388" s="91">
        <f t="shared" si="27"/>
        <v>2009.6273441775422</v>
      </c>
      <c r="G388" s="91">
        <f t="shared" si="28"/>
        <v>2403.6930241857408</v>
      </c>
      <c r="H388" s="37">
        <f t="shared" si="29"/>
        <v>2.474672242499985</v>
      </c>
    </row>
    <row r="389" spans="1:8" ht="13.5" thickBot="1">
      <c r="A389" s="93">
        <v>35.799999999999997</v>
      </c>
      <c r="B389" s="93">
        <v>0.75754999999999983</v>
      </c>
      <c r="C389" s="45">
        <v>1450.7523699999999</v>
      </c>
      <c r="D389" s="37">
        <f t="shared" si="25"/>
        <v>0.50754999999999983</v>
      </c>
      <c r="E389" s="37">
        <f t="shared" si="26"/>
        <v>2625.6810348183344</v>
      </c>
      <c r="F389" s="91">
        <f t="shared" si="27"/>
        <v>2013.5863336629045</v>
      </c>
      <c r="G389" s="91">
        <f t="shared" si="28"/>
        <v>2226.9137886946464</v>
      </c>
      <c r="H389" s="37">
        <f t="shared" si="29"/>
        <v>3.3077154036000866</v>
      </c>
    </row>
    <row r="390" spans="1:8" ht="13.5" thickBot="1">
      <c r="A390" s="93">
        <v>35.9</v>
      </c>
      <c r="B390" s="93">
        <v>0.75982999999999989</v>
      </c>
      <c r="C390" s="45">
        <v>1456.4865300000001</v>
      </c>
      <c r="D390" s="37">
        <f t="shared" si="25"/>
        <v>0.50982999999999989</v>
      </c>
      <c r="E390" s="37">
        <f t="shared" si="26"/>
        <v>2630.2775968483302</v>
      </c>
      <c r="F390" s="91">
        <f t="shared" si="27"/>
        <v>2018.3967971593095</v>
      </c>
      <c r="G390" s="91">
        <f t="shared" si="28"/>
        <v>1993.1628335537898</v>
      </c>
      <c r="H390" s="37">
        <f t="shared" si="29"/>
        <v>3.3207892883999257</v>
      </c>
    </row>
    <row r="391" spans="1:8" ht="13.5" thickBot="1">
      <c r="A391" s="93">
        <v>36</v>
      </c>
      <c r="B391" s="93">
        <v>0.76210999999999984</v>
      </c>
      <c r="C391" s="45">
        <v>1465.22867</v>
      </c>
      <c r="D391" s="37">
        <f t="shared" si="25"/>
        <v>0.51210999999999984</v>
      </c>
      <c r="E391" s="37">
        <f t="shared" si="26"/>
        <v>2634.8845211007583</v>
      </c>
      <c r="F391" s="91">
        <f t="shared" si="27"/>
        <v>2022.6768487421468</v>
      </c>
      <c r="G391" s="91">
        <f t="shared" si="28"/>
        <v>1761.6389287222828</v>
      </c>
      <c r="H391" s="37">
        <f t="shared" si="29"/>
        <v>3.7509853952001726</v>
      </c>
    </row>
    <row r="392" spans="1:8" ht="13.5" thickBot="1">
      <c r="A392" s="93">
        <v>36.1</v>
      </c>
      <c r="B392" s="93">
        <v>0.76466999999999996</v>
      </c>
      <c r="C392" s="45">
        <v>1472.0683000000001</v>
      </c>
      <c r="D392" s="37">
        <f t="shared" si="25"/>
        <v>0.51466999999999996</v>
      </c>
      <c r="E392" s="37">
        <f t="shared" si="26"/>
        <v>2640.0680645560474</v>
      </c>
      <c r="F392" s="91">
        <f t="shared" si="27"/>
        <v>2026.856689371536</v>
      </c>
      <c r="G392" s="91">
        <f t="shared" si="28"/>
        <v>1504.3270380904032</v>
      </c>
      <c r="H392" s="37">
        <f t="shared" si="29"/>
        <v>2.9441366000000029</v>
      </c>
    </row>
    <row r="393" spans="1:8" ht="13.5" thickBot="1">
      <c r="A393" s="93">
        <v>36.200000000000003</v>
      </c>
      <c r="B393" s="93">
        <v>0.76666999999999996</v>
      </c>
      <c r="C393" s="45">
        <v>1476.4084499999999</v>
      </c>
      <c r="D393" s="37">
        <f t="shared" si="25"/>
        <v>0.51666999999999996</v>
      </c>
      <c r="E393" s="37">
        <f t="shared" si="26"/>
        <v>2644.1246535824966</v>
      </c>
      <c r="F393" s="91">
        <f t="shared" si="27"/>
        <v>2029.665975501613</v>
      </c>
      <c r="G393" s="91">
        <f t="shared" si="28"/>
        <v>1305.2422324104537</v>
      </c>
      <c r="H393" s="37">
        <f t="shared" si="29"/>
        <v>3.3662112659999242</v>
      </c>
    </row>
    <row r="394" spans="1:8" ht="13.5" thickBot="1">
      <c r="A394" s="93">
        <v>36.299999999999997</v>
      </c>
      <c r="B394" s="93">
        <v>0.76894999999999991</v>
      </c>
      <c r="C394" s="45">
        <v>1480.9429600000001</v>
      </c>
      <c r="D394" s="37">
        <f t="shared" si="25"/>
        <v>0.51894999999999991</v>
      </c>
      <c r="E394" s="37">
        <f t="shared" si="26"/>
        <v>2648.7554892727107</v>
      </c>
      <c r="F394" s="91">
        <f t="shared" si="27"/>
        <v>2032.3851375419943</v>
      </c>
      <c r="G394" s="91">
        <f t="shared" si="28"/>
        <v>1080.3544221416814</v>
      </c>
      <c r="H394" s="37">
        <f t="shared" si="29"/>
        <v>3.3617405192001559</v>
      </c>
    </row>
    <row r="395" spans="1:8" ht="13.5" thickBot="1">
      <c r="A395" s="93">
        <v>36.4</v>
      </c>
      <c r="B395" s="93">
        <v>0.77122000000000002</v>
      </c>
      <c r="C395" s="45">
        <v>1486.5716900000002</v>
      </c>
      <c r="D395" s="37">
        <f t="shared" si="25"/>
        <v>0.52122000000000002</v>
      </c>
      <c r="E395" s="37">
        <f t="shared" si="26"/>
        <v>2653.371596131386</v>
      </c>
      <c r="F395" s="91">
        <f t="shared" si="27"/>
        <v>2034.5854799004076</v>
      </c>
      <c r="G395" s="91">
        <f t="shared" si="28"/>
        <v>858.63555265744253</v>
      </c>
      <c r="H395" s="37">
        <f t="shared" si="29"/>
        <v>2.9731433799998381</v>
      </c>
    </row>
    <row r="396" spans="1:8" ht="13.5" thickBot="1">
      <c r="A396" s="93">
        <v>36.5</v>
      </c>
      <c r="B396" s="93">
        <v>0.77321999999999991</v>
      </c>
      <c r="C396" s="45">
        <v>1491.68363</v>
      </c>
      <c r="D396" s="37">
        <f t="shared" si="25"/>
        <v>0.52321999999999991</v>
      </c>
      <c r="E396" s="37">
        <f t="shared" si="26"/>
        <v>2657.4423550497045</v>
      </c>
      <c r="F396" s="91">
        <f t="shared" si="27"/>
        <v>2036.1089223533618</v>
      </c>
      <c r="G396" s="91">
        <f t="shared" si="28"/>
        <v>665.08727408695813</v>
      </c>
      <c r="H396" s="37">
        <f t="shared" si="29"/>
        <v>2.9684504237000704</v>
      </c>
    </row>
    <row r="397" spans="1:8" ht="13.5" thickBot="1">
      <c r="A397" s="93">
        <v>36.6</v>
      </c>
      <c r="B397" s="93">
        <v>0.77520999999999995</v>
      </c>
      <c r="C397" s="45">
        <v>1496.9724200000001</v>
      </c>
      <c r="D397" s="37">
        <f t="shared" si="25"/>
        <v>0.52520999999999995</v>
      </c>
      <c r="E397" s="37">
        <f t="shared" si="26"/>
        <v>2661.4954024312119</v>
      </c>
      <c r="F397" s="91">
        <f t="shared" si="27"/>
        <v>2037.2422118395148</v>
      </c>
      <c r="G397" s="91">
        <f t="shared" si="28"/>
        <v>474.17387691501608</v>
      </c>
      <c r="H397" s="37">
        <f t="shared" si="29"/>
        <v>2.5598228381999841</v>
      </c>
    </row>
    <row r="398" spans="1:8" ht="13.5" thickBot="1">
      <c r="A398" s="93">
        <v>36.700000000000003</v>
      </c>
      <c r="B398" s="93">
        <v>0.77691999999999994</v>
      </c>
      <c r="C398" s="45">
        <v>1500.63597</v>
      </c>
      <c r="D398" s="37">
        <f t="shared" si="25"/>
        <v>0.52691999999999994</v>
      </c>
      <c r="E398" s="37">
        <f t="shared" si="26"/>
        <v>2664.9797004256006</v>
      </c>
      <c r="F398" s="91">
        <f t="shared" si="27"/>
        <v>2037.913743723394</v>
      </c>
      <c r="G398" s="91">
        <f t="shared" si="28"/>
        <v>311.44730415399499</v>
      </c>
      <c r="H398" s="37">
        <f t="shared" si="29"/>
        <v>3.4214500116000899</v>
      </c>
    </row>
    <row r="399" spans="1:8" ht="13.5" thickBot="1">
      <c r="A399" s="93">
        <v>36.799999999999997</v>
      </c>
      <c r="B399" s="93">
        <v>0.7792</v>
      </c>
      <c r="C399" s="45">
        <v>1505.7929800000002</v>
      </c>
      <c r="D399" s="37">
        <f t="shared" si="25"/>
        <v>0.5292</v>
      </c>
      <c r="E399" s="37">
        <f t="shared" si="26"/>
        <v>2669.6267664691391</v>
      </c>
      <c r="F399" s="91">
        <f t="shared" si="27"/>
        <v>2038.378252166402</v>
      </c>
      <c r="G399" s="91">
        <f t="shared" si="28"/>
        <v>96.377410352724837</v>
      </c>
      <c r="H399" s="37">
        <f t="shared" si="29"/>
        <v>3.4332079943999232</v>
      </c>
    </row>
    <row r="400" spans="1:8" ht="13.5" thickBot="1">
      <c r="A400" s="93">
        <v>36.9</v>
      </c>
      <c r="B400" s="93">
        <v>0.78147999999999995</v>
      </c>
      <c r="C400" s="45">
        <v>1513.3779500000001</v>
      </c>
      <c r="D400" s="37">
        <f t="shared" si="25"/>
        <v>0.53147999999999995</v>
      </c>
      <c r="E400" s="37">
        <f t="shared" si="26"/>
        <v>2674.2743344581295</v>
      </c>
      <c r="F400" s="91">
        <f t="shared" si="27"/>
        <v>2038.3548687871839</v>
      </c>
      <c r="G400" s="91">
        <f t="shared" si="28"/>
        <v>-116.52923005412413</v>
      </c>
      <c r="H400" s="37">
        <f t="shared" si="29"/>
        <v>3.4505017260000908</v>
      </c>
    </row>
    <row r="401" spans="1:8" ht="13.5" thickBot="1">
      <c r="A401" s="93">
        <v>37</v>
      </c>
      <c r="B401" s="93">
        <v>0.78376000000000001</v>
      </c>
      <c r="C401" s="45">
        <v>1519.16733</v>
      </c>
      <c r="D401" s="37">
        <f t="shared" si="25"/>
        <v>0.53376000000000001</v>
      </c>
      <c r="E401" s="37">
        <f t="shared" si="26"/>
        <v>2678.9212976154395</v>
      </c>
      <c r="F401" s="91">
        <f t="shared" si="27"/>
        <v>2037.8485172427913</v>
      </c>
      <c r="G401" s="91">
        <f t="shared" si="28"/>
        <v>-327.28012646071693</v>
      </c>
      <c r="H401" s="37">
        <f t="shared" si="29"/>
        <v>3.0231429866997344</v>
      </c>
    </row>
    <row r="402" spans="1:8" ht="13.5" thickBot="1">
      <c r="A402" s="93">
        <v>37.1</v>
      </c>
      <c r="B402" s="93">
        <v>0.78574999999999984</v>
      </c>
      <c r="C402" s="45">
        <v>1525.05441</v>
      </c>
      <c r="D402" s="37">
        <f t="shared" si="25"/>
        <v>0.53574999999999984</v>
      </c>
      <c r="E402" s="37">
        <f t="shared" si="26"/>
        <v>2682.9758476164129</v>
      </c>
      <c r="F402" s="91">
        <f t="shared" si="27"/>
        <v>2037.0156809118439</v>
      </c>
      <c r="G402" s="91">
        <f t="shared" si="28"/>
        <v>-509.46897640082898</v>
      </c>
      <c r="H402" s="37">
        <f t="shared" si="29"/>
        <v>3.050108820000172</v>
      </c>
    </row>
    <row r="403" spans="1:8" ht="13.5" thickBot="1">
      <c r="A403" s="93">
        <v>37.200000000000003</v>
      </c>
      <c r="B403" s="93">
        <v>0.78774999999999995</v>
      </c>
      <c r="C403" s="45">
        <v>1528.4265399999999</v>
      </c>
      <c r="D403" s="37">
        <f t="shared" si="25"/>
        <v>0.53774999999999995</v>
      </c>
      <c r="E403" s="37">
        <f t="shared" si="26"/>
        <v>2687.0487387923249</v>
      </c>
      <c r="F403" s="91">
        <f t="shared" si="27"/>
        <v>2035.8150081758977</v>
      </c>
      <c r="G403" s="91">
        <f t="shared" si="28"/>
        <v>-690.9295230214957</v>
      </c>
      <c r="H403" s="37">
        <f t="shared" si="29"/>
        <v>3.0415688145999025</v>
      </c>
    </row>
    <row r="404" spans="1:8" ht="13.5" thickBot="1">
      <c r="A404" s="93">
        <v>37.299999999999997</v>
      </c>
      <c r="B404" s="93">
        <v>0.78973999999999989</v>
      </c>
      <c r="C404" s="45">
        <v>1534.6354799999999</v>
      </c>
      <c r="D404" s="37">
        <f t="shared" si="25"/>
        <v>0.53973999999999989</v>
      </c>
      <c r="E404" s="37">
        <f t="shared" si="26"/>
        <v>2691.0985242236638</v>
      </c>
      <c r="F404" s="91">
        <f t="shared" si="27"/>
        <v>2034.2617610731713</v>
      </c>
      <c r="G404" s="91">
        <f t="shared" si="28"/>
        <v>-869.8521747634004</v>
      </c>
      <c r="H404" s="37">
        <f t="shared" si="29"/>
        <v>3.0692709600001731</v>
      </c>
    </row>
    <row r="405" spans="1:8" ht="13.5" thickBot="1">
      <c r="A405" s="93">
        <v>37.4</v>
      </c>
      <c r="B405" s="93">
        <v>0.79174</v>
      </c>
      <c r="C405" s="45">
        <v>1540.2868400000002</v>
      </c>
      <c r="D405" s="37">
        <f t="shared" si="25"/>
        <v>0.54174</v>
      </c>
      <c r="E405" s="37">
        <f t="shared" si="26"/>
        <v>2695.1651889768618</v>
      </c>
      <c r="F405" s="91">
        <f t="shared" si="27"/>
        <v>2032.3435961504388</v>
      </c>
      <c r="G405" s="91">
        <f t="shared" si="28"/>
        <v>-1048.040196761016</v>
      </c>
      <c r="H405" s="37">
        <f t="shared" si="29"/>
        <v>3.9431343103998397</v>
      </c>
    </row>
    <row r="406" spans="1:8" ht="13.5" thickBot="1">
      <c r="A406" s="93">
        <v>37.5</v>
      </c>
      <c r="B406" s="93">
        <v>0.7942999999999999</v>
      </c>
      <c r="C406" s="45">
        <v>1547.91446</v>
      </c>
      <c r="D406" s="37">
        <f t="shared" si="25"/>
        <v>0.5442999999999999</v>
      </c>
      <c r="E406" s="37">
        <f t="shared" si="26"/>
        <v>2700.3643071124638</v>
      </c>
      <c r="F406" s="91">
        <f t="shared" si="27"/>
        <v>2029.3711492003404</v>
      </c>
      <c r="G406" s="91">
        <f t="shared" si="28"/>
        <v>-1273.739012935308</v>
      </c>
      <c r="H406" s="37">
        <f t="shared" si="29"/>
        <v>3.0958289200001747</v>
      </c>
    </row>
    <row r="407" spans="1:8" ht="13.5" thickBot="1">
      <c r="A407" s="93">
        <v>37.6</v>
      </c>
      <c r="B407" s="93">
        <v>0.79630000000000001</v>
      </c>
      <c r="C407" s="45">
        <v>1552.6011599999999</v>
      </c>
      <c r="D407" s="37">
        <f t="shared" si="25"/>
        <v>0.54630000000000001</v>
      </c>
      <c r="E407" s="37">
        <f t="shared" si="26"/>
        <v>2704.4203853470517</v>
      </c>
      <c r="F407" s="91">
        <f t="shared" si="27"/>
        <v>2026.6489278535309</v>
      </c>
      <c r="G407" s="91">
        <f t="shared" si="28"/>
        <v>-1448.2117087469596</v>
      </c>
      <c r="H407" s="37">
        <f t="shared" si="29"/>
        <v>3.5244046331998184</v>
      </c>
    </row>
    <row r="408" spans="1:8" ht="13.5" thickBot="1">
      <c r="A408" s="93">
        <v>37.700000000000003</v>
      </c>
      <c r="B408" s="93">
        <v>0.79856999999999989</v>
      </c>
      <c r="C408" s="45">
        <v>1557.7414100000001</v>
      </c>
      <c r="D408" s="37">
        <f t="shared" si="25"/>
        <v>0.54856999999999989</v>
      </c>
      <c r="E408" s="37">
        <f t="shared" si="26"/>
        <v>2709.0169783388142</v>
      </c>
      <c r="F408" s="91">
        <f t="shared" si="27"/>
        <v>2023.1385619651996</v>
      </c>
      <c r="G408" s="91">
        <f t="shared" si="28"/>
        <v>-1644.2742086949584</v>
      </c>
      <c r="H408" s="37">
        <f t="shared" si="29"/>
        <v>3.1154828200000031</v>
      </c>
    </row>
    <row r="409" spans="1:8" ht="13.5" thickBot="1">
      <c r="A409" s="93">
        <v>37.799999999999997</v>
      </c>
      <c r="B409" s="93">
        <v>0.80056999999999989</v>
      </c>
      <c r="C409" s="45">
        <v>1563.73531</v>
      </c>
      <c r="D409" s="37">
        <f t="shared" si="25"/>
        <v>0.55056999999999989</v>
      </c>
      <c r="E409" s="37">
        <f t="shared" si="26"/>
        <v>2713.0598526337899</v>
      </c>
      <c r="F409" s="91">
        <f t="shared" si="27"/>
        <v>2019.678727186425</v>
      </c>
      <c r="G409" s="91">
        <f t="shared" si="28"/>
        <v>-1815.2917485332073</v>
      </c>
      <c r="H409" s="37">
        <f t="shared" si="29"/>
        <v>3.1118332669002475</v>
      </c>
    </row>
    <row r="410" spans="1:8" ht="13.5" thickBot="1">
      <c r="A410" s="93">
        <v>37.9</v>
      </c>
      <c r="B410" s="93">
        <v>0.80256000000000005</v>
      </c>
      <c r="C410" s="45">
        <v>1569.5342800000001</v>
      </c>
      <c r="D410" s="37">
        <f t="shared" si="25"/>
        <v>0.55256000000000005</v>
      </c>
      <c r="E410" s="37">
        <f t="shared" si="26"/>
        <v>2717.0753074146551</v>
      </c>
      <c r="F410" s="91">
        <f t="shared" si="27"/>
        <v>2015.8983113414847</v>
      </c>
      <c r="G410" s="91">
        <f t="shared" si="28"/>
        <v>-1983.8558551588467</v>
      </c>
      <c r="H410" s="37">
        <f t="shared" si="29"/>
        <v>3.1390685600000028</v>
      </c>
    </row>
    <row r="411" spans="1:8" ht="13.5" thickBot="1">
      <c r="A411" s="93">
        <v>38</v>
      </c>
      <c r="B411" s="93">
        <v>0.80456000000000005</v>
      </c>
      <c r="C411" s="45">
        <v>1572.9056700000001</v>
      </c>
      <c r="D411" s="37">
        <f t="shared" si="25"/>
        <v>0.55456000000000005</v>
      </c>
      <c r="E411" s="37">
        <f t="shared" si="26"/>
        <v>2721.1030241852404</v>
      </c>
      <c r="F411" s="91">
        <f t="shared" si="27"/>
        <v>2011.7625226623732</v>
      </c>
      <c r="G411" s="91">
        <f t="shared" si="28"/>
        <v>-2151.6656877252208</v>
      </c>
      <c r="H411" s="37">
        <f t="shared" si="29"/>
        <v>3.1300822832998998</v>
      </c>
    </row>
    <row r="412" spans="1:8" ht="13.5" thickBot="1">
      <c r="A412" s="93">
        <v>38.1</v>
      </c>
      <c r="B412" s="93">
        <v>0.80654999999999999</v>
      </c>
      <c r="C412" s="45">
        <v>1577.8942</v>
      </c>
      <c r="D412" s="37">
        <f t="shared" si="25"/>
        <v>0.55654999999999999</v>
      </c>
      <c r="E412" s="37">
        <f t="shared" si="26"/>
        <v>2725.1020617834715</v>
      </c>
      <c r="F412" s="91">
        <f t="shared" si="27"/>
        <v>2007.3158900629683</v>
      </c>
      <c r="G412" s="91">
        <f t="shared" si="28"/>
        <v>-2317.048161813691</v>
      </c>
      <c r="H412" s="37">
        <f t="shared" si="29"/>
        <v>3.1557884000000027</v>
      </c>
    </row>
    <row r="413" spans="1:8" ht="13.5" thickBot="1">
      <c r="A413" s="93">
        <v>38.200000000000003</v>
      </c>
      <c r="B413" s="93">
        <v>0.80854999999999999</v>
      </c>
      <c r="C413" s="45">
        <v>1583.8474000000001</v>
      </c>
      <c r="D413" s="37">
        <f t="shared" si="25"/>
        <v>0.55854999999999999</v>
      </c>
      <c r="E413" s="37">
        <f t="shared" si="26"/>
        <v>2729.1119494535933</v>
      </c>
      <c r="F413" s="91">
        <f t="shared" si="27"/>
        <v>2002.5169059898885</v>
      </c>
      <c r="G413" s="91">
        <f t="shared" si="28"/>
        <v>-2481.6704603712533</v>
      </c>
      <c r="H413" s="37">
        <f t="shared" si="29"/>
        <v>3.6111720719999192</v>
      </c>
    </row>
    <row r="414" spans="1:8" ht="13.5" thickBot="1">
      <c r="A414" s="93">
        <v>38.299999999999997</v>
      </c>
      <c r="B414" s="93">
        <v>0.81082999999999994</v>
      </c>
      <c r="C414" s="45">
        <v>1591.3389600000003</v>
      </c>
      <c r="D414" s="37">
        <f t="shared" si="25"/>
        <v>0.56082999999999994</v>
      </c>
      <c r="E414" s="37">
        <f t="shared" si="26"/>
        <v>2733.6710762780435</v>
      </c>
      <c r="F414" s="91">
        <f t="shared" si="27"/>
        <v>1996.6465731815488</v>
      </c>
      <c r="G414" s="91">
        <f t="shared" si="28"/>
        <v>-2667.4004784983699</v>
      </c>
      <c r="H414" s="37">
        <f t="shared" si="29"/>
        <v>3.6123394392001682</v>
      </c>
    </row>
    <row r="415" spans="1:8" ht="13.5" thickBot="1">
      <c r="A415" s="93">
        <v>38.4</v>
      </c>
      <c r="B415" s="93">
        <v>0.81310000000000004</v>
      </c>
      <c r="C415" s="45">
        <v>1598.82475</v>
      </c>
      <c r="D415" s="37">
        <f t="shared" si="25"/>
        <v>0.56310000000000004</v>
      </c>
      <c r="E415" s="37">
        <f t="shared" si="26"/>
        <v>2738.1964340860441</v>
      </c>
      <c r="F415" s="91">
        <f t="shared" si="27"/>
        <v>1990.3836314152509</v>
      </c>
      <c r="G415" s="91">
        <f t="shared" si="28"/>
        <v>-2850.2703301130859</v>
      </c>
      <c r="H415" s="37">
        <f t="shared" si="29"/>
        <v>3.6453204299997406</v>
      </c>
    </row>
    <row r="416" spans="1:8" ht="13.5" thickBot="1">
      <c r="A416" s="93">
        <v>38.5</v>
      </c>
      <c r="B416" s="93">
        <v>0.81537999999999988</v>
      </c>
      <c r="C416" s="45">
        <v>1604.3001800000002</v>
      </c>
      <c r="D416" s="37">
        <f t="shared" ref="D416:D479" si="30">B416+$J$1</f>
        <v>0.56537999999999988</v>
      </c>
      <c r="E416" s="37">
        <f t="shared" ref="E416:E479" si="31">$J$3+2*$J$4*D416+3*$J$5*(D416^2)+4*$J$6*(D416^3)+5*$J$7*(D416^4)+6*$J$8*(D416^5)</f>
        <v>2742.726942536603</v>
      </c>
      <c r="F416" s="91">
        <f t="shared" ref="F416:F479" si="32">2*$J$4+6*$J$5*D416+12*$J$6*(D416^2)+20*$J$7*(D416^3)+30*$J$8*(D416^4)</f>
        <v>1983.6775696469499</v>
      </c>
      <c r="G416" s="91">
        <f t="shared" ref="G416:G479" si="33">6*$J$5+24*$J$6*D416+60*$J$7*(D416^2)+120*$J$8*(D416^3)</f>
        <v>-3031.8986853069546</v>
      </c>
      <c r="H416" s="37">
        <f t="shared" ref="H416:H479" si="34">(D417-D416)*C416</f>
        <v>3.2086003600000033</v>
      </c>
    </row>
    <row r="417" spans="1:8" ht="13.5" thickBot="1">
      <c r="A417" s="93">
        <v>38.6</v>
      </c>
      <c r="B417" s="93">
        <v>0.81737999999999988</v>
      </c>
      <c r="C417" s="45">
        <v>1608.9292200000002</v>
      </c>
      <c r="D417" s="37">
        <f t="shared" si="30"/>
        <v>0.56737999999999988</v>
      </c>
      <c r="E417" s="37">
        <f t="shared" si="31"/>
        <v>2746.6881285235081</v>
      </c>
      <c r="F417" s="91">
        <f t="shared" si="32"/>
        <v>1977.4558706516973</v>
      </c>
      <c r="G417" s="91">
        <f t="shared" si="33"/>
        <v>-3189.5385887034245</v>
      </c>
      <c r="H417" s="37">
        <f t="shared" si="34"/>
        <v>3.6683586216002753</v>
      </c>
    </row>
    <row r="418" spans="1:8" ht="13.5" thickBot="1">
      <c r="A418" s="93">
        <v>38.700000000000003</v>
      </c>
      <c r="B418" s="93">
        <v>0.81966000000000006</v>
      </c>
      <c r="C418" s="45">
        <v>1614.84592</v>
      </c>
      <c r="D418" s="37">
        <f t="shared" si="30"/>
        <v>0.56966000000000006</v>
      </c>
      <c r="E418" s="37">
        <f t="shared" si="31"/>
        <v>2751.1882831756757</v>
      </c>
      <c r="F418" s="91">
        <f t="shared" si="32"/>
        <v>1969.9806472389751</v>
      </c>
      <c r="G418" s="91">
        <f t="shared" si="33"/>
        <v>-3367.3359730180273</v>
      </c>
      <c r="H418" s="37">
        <f t="shared" si="34"/>
        <v>3.681848697599738</v>
      </c>
    </row>
    <row r="419" spans="1:8" ht="13.5" thickBot="1">
      <c r="A419" s="93">
        <v>38.799999999999997</v>
      </c>
      <c r="B419" s="93">
        <v>0.82193999999999989</v>
      </c>
      <c r="C419" s="45">
        <v>1620.8326400000001</v>
      </c>
      <c r="D419" s="37">
        <f t="shared" si="30"/>
        <v>0.57193999999999989</v>
      </c>
      <c r="E419" s="37">
        <f t="shared" si="31"/>
        <v>2755.6709339479166</v>
      </c>
      <c r="F419" s="91">
        <f t="shared" si="32"/>
        <v>1962.1023614106207</v>
      </c>
      <c r="G419" s="91">
        <f t="shared" si="33"/>
        <v>-3543.1033627495417</v>
      </c>
      <c r="H419" s="37">
        <f t="shared" si="34"/>
        <v>3.2254569536002569</v>
      </c>
    </row>
    <row r="420" spans="1:8" ht="13.5" thickBot="1">
      <c r="A420" s="93">
        <v>38.9</v>
      </c>
      <c r="B420" s="93">
        <v>0.82393000000000005</v>
      </c>
      <c r="C420" s="45">
        <v>1626.3389999999999</v>
      </c>
      <c r="D420" s="37">
        <f t="shared" si="30"/>
        <v>0.57393000000000005</v>
      </c>
      <c r="E420" s="37">
        <f t="shared" si="31"/>
        <v>2759.5684017088079</v>
      </c>
      <c r="F420" s="91">
        <f t="shared" si="32"/>
        <v>1954.9003316452618</v>
      </c>
      <c r="G420" s="91">
        <f t="shared" si="33"/>
        <v>-3694.8611375079563</v>
      </c>
      <c r="H420" s="37">
        <f t="shared" si="34"/>
        <v>3.2526780000000026</v>
      </c>
    </row>
    <row r="421" spans="1:8" ht="13.5" thickBot="1">
      <c r="A421" s="93">
        <v>39</v>
      </c>
      <c r="B421" s="93">
        <v>0.82593000000000005</v>
      </c>
      <c r="C421" s="45">
        <v>1630.3434999999999</v>
      </c>
      <c r="D421" s="37">
        <f t="shared" si="30"/>
        <v>0.57593000000000005</v>
      </c>
      <c r="E421" s="37">
        <f t="shared" si="31"/>
        <v>2763.470711742973</v>
      </c>
      <c r="F421" s="91">
        <f t="shared" si="32"/>
        <v>1947.3593781907402</v>
      </c>
      <c r="G421" s="91">
        <f t="shared" si="33"/>
        <v>-3845.8342071640909</v>
      </c>
      <c r="H421" s="37">
        <f t="shared" si="34"/>
        <v>3.244383564999715</v>
      </c>
    </row>
    <row r="422" spans="1:8" ht="13.5" thickBot="1">
      <c r="A422" s="93">
        <v>39.1</v>
      </c>
      <c r="B422" s="93">
        <v>0.82791999999999988</v>
      </c>
      <c r="C422" s="45">
        <v>1636.21567</v>
      </c>
      <c r="D422" s="37">
        <f t="shared" si="30"/>
        <v>0.57791999999999988</v>
      </c>
      <c r="E422" s="37">
        <f t="shared" si="31"/>
        <v>2767.3382435756803</v>
      </c>
      <c r="F422" s="91">
        <f t="shared" si="32"/>
        <v>1939.5579744615206</v>
      </c>
      <c r="G422" s="91">
        <f t="shared" si="33"/>
        <v>-3994.5178549283228</v>
      </c>
      <c r="H422" s="37">
        <f t="shared" si="34"/>
        <v>3.7305717276002794</v>
      </c>
    </row>
    <row r="423" spans="1:8" ht="13.5" thickBot="1">
      <c r="A423" s="93">
        <v>39.200000000000003</v>
      </c>
      <c r="B423" s="93">
        <v>0.83020000000000005</v>
      </c>
      <c r="C423" s="45">
        <v>1643.7597600000001</v>
      </c>
      <c r="D423" s="37">
        <f t="shared" si="30"/>
        <v>0.58020000000000005</v>
      </c>
      <c r="E423" s="37">
        <f t="shared" si="31"/>
        <v>2771.7499068059951</v>
      </c>
      <c r="F423" s="91">
        <f t="shared" si="32"/>
        <v>1930.2580313035887</v>
      </c>
      <c r="G423" s="91">
        <f t="shared" si="33"/>
        <v>-4162.9938479702141</v>
      </c>
      <c r="H423" s="37">
        <f t="shared" si="34"/>
        <v>3.7477722527997335</v>
      </c>
    </row>
    <row r="424" spans="1:8" ht="13.5" thickBot="1">
      <c r="A424" s="93">
        <v>39.299999999999997</v>
      </c>
      <c r="B424" s="93">
        <v>0.83247999999999989</v>
      </c>
      <c r="C424" s="45">
        <v>1650.6742700000002</v>
      </c>
      <c r="D424" s="37">
        <f t="shared" si="30"/>
        <v>0.58247999999999989</v>
      </c>
      <c r="E424" s="37">
        <f t="shared" si="31"/>
        <v>2776.1399299934506</v>
      </c>
      <c r="F424" s="91">
        <f t="shared" si="32"/>
        <v>1920.5762389276442</v>
      </c>
      <c r="G424" s="91">
        <f t="shared" si="33"/>
        <v>-4329.4745609093225</v>
      </c>
      <c r="H424" s="37">
        <f t="shared" si="34"/>
        <v>3.2848417973002619</v>
      </c>
    </row>
    <row r="425" spans="1:8" ht="13.5" thickBot="1">
      <c r="A425" s="93">
        <v>39.4</v>
      </c>
      <c r="B425" s="93">
        <v>0.83447000000000005</v>
      </c>
      <c r="C425" s="45">
        <v>1654.93283</v>
      </c>
      <c r="D425" s="37">
        <f t="shared" si="30"/>
        <v>0.58447000000000005</v>
      </c>
      <c r="E425" s="37">
        <f t="shared" si="31"/>
        <v>2779.9532090517014</v>
      </c>
      <c r="F425" s="91">
        <f t="shared" si="32"/>
        <v>1911.8173715824664</v>
      </c>
      <c r="G425" s="91">
        <f t="shared" si="33"/>
        <v>-4473.1552311229061</v>
      </c>
      <c r="H425" s="37">
        <f t="shared" si="34"/>
        <v>2.8299351392999821</v>
      </c>
    </row>
    <row r="426" spans="1:8" ht="13.5" thickBot="1">
      <c r="A426" s="93">
        <v>39.5</v>
      </c>
      <c r="B426" s="93">
        <v>0.83618000000000003</v>
      </c>
      <c r="C426" s="45">
        <v>1658.7857200000003</v>
      </c>
      <c r="D426" s="37">
        <f t="shared" si="30"/>
        <v>0.58618000000000003</v>
      </c>
      <c r="E426" s="37">
        <f t="shared" si="31"/>
        <v>2783.215817062252</v>
      </c>
      <c r="F426" s="91">
        <f t="shared" si="32"/>
        <v>1904.0635865959271</v>
      </c>
      <c r="G426" s="91">
        <f t="shared" si="33"/>
        <v>-4595.4136640692923</v>
      </c>
      <c r="H426" s="37">
        <f t="shared" si="34"/>
        <v>3.7820314415997314</v>
      </c>
    </row>
    <row r="427" spans="1:8" ht="13.5" thickBot="1">
      <c r="A427" s="93">
        <v>39.6</v>
      </c>
      <c r="B427" s="93">
        <v>0.83845999999999987</v>
      </c>
      <c r="C427" s="45">
        <v>1666.2023999999999</v>
      </c>
      <c r="D427" s="37">
        <f t="shared" si="30"/>
        <v>0.58845999999999987</v>
      </c>
      <c r="E427" s="37">
        <f t="shared" si="31"/>
        <v>2787.5449974776157</v>
      </c>
      <c r="F427" s="91">
        <f t="shared" si="32"/>
        <v>1893.4018059973478</v>
      </c>
      <c r="G427" s="91">
        <f t="shared" si="33"/>
        <v>-4756.6968191982305</v>
      </c>
      <c r="H427" s="37">
        <f t="shared" si="34"/>
        <v>3.7989414720002843</v>
      </c>
    </row>
    <row r="428" spans="1:8" ht="13.5" thickBot="1">
      <c r="A428" s="93">
        <v>39.700000000000003</v>
      </c>
      <c r="B428" s="93">
        <v>0.84074000000000004</v>
      </c>
      <c r="C428" s="45">
        <v>1674.19352</v>
      </c>
      <c r="D428" s="37">
        <f t="shared" si="30"/>
        <v>0.59074000000000004</v>
      </c>
      <c r="E428" s="37">
        <f t="shared" si="31"/>
        <v>2791.8494515328093</v>
      </c>
      <c r="F428" s="91">
        <f t="shared" si="32"/>
        <v>1882.3745448373893</v>
      </c>
      <c r="G428" s="91">
        <f t="shared" si="33"/>
        <v>-4916.0118993105025</v>
      </c>
      <c r="H428" s="37">
        <f t="shared" si="34"/>
        <v>3.8171612255997283</v>
      </c>
    </row>
    <row r="429" spans="1:8" ht="13.5" thickBot="1">
      <c r="A429" s="93">
        <v>39.799999999999997</v>
      </c>
      <c r="B429" s="93">
        <v>0.84301999999999988</v>
      </c>
      <c r="C429" s="45">
        <v>1681.1346600000002</v>
      </c>
      <c r="D429" s="37">
        <f t="shared" si="30"/>
        <v>0.59301999999999988</v>
      </c>
      <c r="E429" s="37">
        <f t="shared" si="31"/>
        <v>2796.1283510410572</v>
      </c>
      <c r="F429" s="91">
        <f t="shared" si="32"/>
        <v>1870.9862817663675</v>
      </c>
      <c r="G429" s="91">
        <f t="shared" si="33"/>
        <v>-5073.366413800235</v>
      </c>
      <c r="H429" s="37">
        <f t="shared" si="34"/>
        <v>3.3454579734000798</v>
      </c>
    </row>
    <row r="430" spans="1:8" ht="13.5" thickBot="1">
      <c r="A430" s="93">
        <v>39.9</v>
      </c>
      <c r="B430" s="93">
        <v>0.84500999999999993</v>
      </c>
      <c r="C430" s="45">
        <v>1683.76397</v>
      </c>
      <c r="D430" s="37">
        <f t="shared" si="30"/>
        <v>0.59500999999999993</v>
      </c>
      <c r="E430" s="37">
        <f t="shared" si="31"/>
        <v>2799.8414783844328</v>
      </c>
      <c r="F430" s="91">
        <f t="shared" si="32"/>
        <v>1860.7549713721651</v>
      </c>
      <c r="G430" s="91">
        <f t="shared" si="33"/>
        <v>-5209.1100460929665</v>
      </c>
      <c r="H430" s="37">
        <f t="shared" si="34"/>
        <v>3.3675279400001901</v>
      </c>
    </row>
    <row r="431" spans="1:8" ht="13.5" thickBot="1">
      <c r="A431" s="93">
        <v>40</v>
      </c>
      <c r="B431" s="93">
        <v>0.84701000000000004</v>
      </c>
      <c r="C431" s="45">
        <v>1689.64714</v>
      </c>
      <c r="D431" s="37">
        <f t="shared" si="30"/>
        <v>0.59701000000000004</v>
      </c>
      <c r="E431" s="37">
        <f t="shared" si="31"/>
        <v>2803.5524799033537</v>
      </c>
      <c r="F431" s="91">
        <f t="shared" si="32"/>
        <v>1850.201570330134</v>
      </c>
      <c r="G431" s="91">
        <f t="shared" si="33"/>
        <v>-5344.0417899780587</v>
      </c>
      <c r="H431" s="37">
        <f t="shared" si="34"/>
        <v>3.8523954791997257</v>
      </c>
    </row>
    <row r="432" spans="1:8" ht="13.5" thickBot="1">
      <c r="A432" s="93">
        <v>40.1</v>
      </c>
      <c r="B432" s="93">
        <v>0.84928999999999988</v>
      </c>
      <c r="C432" s="45">
        <v>1696.4556600000003</v>
      </c>
      <c r="D432" s="37">
        <f t="shared" si="30"/>
        <v>0.59928999999999988</v>
      </c>
      <c r="E432" s="37">
        <f t="shared" si="31"/>
        <v>2807.756917136604</v>
      </c>
      <c r="F432" s="91">
        <f t="shared" si="32"/>
        <v>1837.8435052641071</v>
      </c>
      <c r="G432" s="91">
        <f t="shared" si="33"/>
        <v>-5496.0434693199059</v>
      </c>
      <c r="H432" s="37">
        <f t="shared" si="34"/>
        <v>3.3759467634000808</v>
      </c>
    </row>
    <row r="433" spans="1:8" ht="13.5" thickBot="1">
      <c r="A433" s="93">
        <v>40.200000000000003</v>
      </c>
      <c r="B433" s="93">
        <v>0.85127999999999993</v>
      </c>
      <c r="C433" s="45">
        <v>1700.9498599999999</v>
      </c>
      <c r="D433" s="37">
        <f t="shared" si="30"/>
        <v>0.60127999999999993</v>
      </c>
      <c r="E433" s="37">
        <f t="shared" si="31"/>
        <v>2811.4032565080875</v>
      </c>
      <c r="F433" s="91">
        <f t="shared" si="32"/>
        <v>1826.7757019768528</v>
      </c>
      <c r="G433" s="91">
        <f t="shared" si="33"/>
        <v>-5627.1319874492692</v>
      </c>
      <c r="H433" s="37">
        <f t="shared" si="34"/>
        <v>3.4018997200001917</v>
      </c>
    </row>
    <row r="434" spans="1:8" ht="13.5" thickBot="1">
      <c r="A434" s="93">
        <v>40.299999999999997</v>
      </c>
      <c r="B434" s="93">
        <v>0.85328000000000004</v>
      </c>
      <c r="C434" s="45">
        <v>1706.1051</v>
      </c>
      <c r="D434" s="37">
        <f t="shared" si="30"/>
        <v>0.60328000000000004</v>
      </c>
      <c r="E434" s="37">
        <f t="shared" si="31"/>
        <v>2815.0454665554203</v>
      </c>
      <c r="F434" s="91">
        <f t="shared" si="32"/>
        <v>1815.3909223567357</v>
      </c>
      <c r="G434" s="91">
        <f t="shared" si="33"/>
        <v>-5757.401075058413</v>
      </c>
      <c r="H434" s="37">
        <f t="shared" si="34"/>
        <v>2.9003786699998702</v>
      </c>
    </row>
    <row r="435" spans="1:8" ht="13.5" thickBot="1">
      <c r="A435" s="93">
        <v>40.4</v>
      </c>
      <c r="B435" s="93">
        <v>0.85497999999999996</v>
      </c>
      <c r="C435" s="45">
        <v>1710.5177000000001</v>
      </c>
      <c r="D435" s="37">
        <f t="shared" si="30"/>
        <v>0.60497999999999996</v>
      </c>
      <c r="E435" s="37">
        <f t="shared" si="31"/>
        <v>2818.1232587756062</v>
      </c>
      <c r="F435" s="91">
        <f t="shared" si="32"/>
        <v>1805.5100573168693</v>
      </c>
      <c r="G435" s="91">
        <f t="shared" si="33"/>
        <v>-5866.9684573879567</v>
      </c>
      <c r="H435" s="37">
        <f t="shared" si="34"/>
        <v>3.8999803560001025</v>
      </c>
    </row>
    <row r="436" spans="1:8" ht="13.5" thickBot="1">
      <c r="A436" s="93">
        <v>40.5</v>
      </c>
      <c r="B436" s="93">
        <v>0.85726000000000002</v>
      </c>
      <c r="C436" s="45">
        <v>1717.7466300000001</v>
      </c>
      <c r="D436" s="37">
        <f t="shared" si="30"/>
        <v>0.60726000000000002</v>
      </c>
      <c r="E436" s="37">
        <f t="shared" si="31"/>
        <v>2822.2244459979852</v>
      </c>
      <c r="F436" s="91">
        <f t="shared" si="32"/>
        <v>1791.967387731599</v>
      </c>
      <c r="G436" s="91">
        <f t="shared" si="33"/>
        <v>-6012.2479481765622</v>
      </c>
      <c r="H436" s="37">
        <f t="shared" si="34"/>
        <v>3.9164623163997216</v>
      </c>
    </row>
    <row r="437" spans="1:8" ht="13.5" thickBot="1">
      <c r="A437" s="93">
        <v>40.6</v>
      </c>
      <c r="B437" s="93">
        <v>0.85953999999999986</v>
      </c>
      <c r="C437" s="45">
        <v>1725.2778599999999</v>
      </c>
      <c r="D437" s="37">
        <f t="shared" si="30"/>
        <v>0.60953999999999986</v>
      </c>
      <c r="E437" s="37">
        <f t="shared" si="31"/>
        <v>2826.294379976373</v>
      </c>
      <c r="F437" s="91">
        <f t="shared" si="32"/>
        <v>1778.0956553513133</v>
      </c>
      <c r="G437" s="91">
        <f t="shared" si="33"/>
        <v>-6155.6212835148472</v>
      </c>
      <c r="H437" s="37">
        <f t="shared" si="34"/>
        <v>3.933633520800103</v>
      </c>
    </row>
    <row r="438" spans="1:8" ht="13.5" thickBot="1">
      <c r="A438" s="93">
        <v>40.700000000000003</v>
      </c>
      <c r="B438" s="93">
        <v>0.86181999999999992</v>
      </c>
      <c r="C438" s="45">
        <v>1732.5557799999999</v>
      </c>
      <c r="D438" s="37">
        <f t="shared" si="30"/>
        <v>0.61181999999999992</v>
      </c>
      <c r="E438" s="37">
        <f t="shared" si="31"/>
        <v>2830.3323153955748</v>
      </c>
      <c r="F438" s="91">
        <f t="shared" si="32"/>
        <v>1763.8991976497696</v>
      </c>
      <c r="G438" s="91">
        <f t="shared" si="33"/>
        <v>-6297.0959727970076</v>
      </c>
      <c r="H438" s="37">
        <f t="shared" si="34"/>
        <v>3.4651115600001954</v>
      </c>
    </row>
    <row r="439" spans="1:8" ht="13.5" thickBot="1">
      <c r="A439" s="93">
        <v>40.799999999999997</v>
      </c>
      <c r="B439" s="93">
        <v>0.86382000000000003</v>
      </c>
      <c r="C439" s="45">
        <v>1736.9786300000003</v>
      </c>
      <c r="D439" s="37">
        <f t="shared" si="30"/>
        <v>0.61382000000000003</v>
      </c>
      <c r="E439" s="37">
        <f t="shared" si="31"/>
        <v>2833.8474376612476</v>
      </c>
      <c r="F439" s="91">
        <f t="shared" si="32"/>
        <v>1751.1822202770018</v>
      </c>
      <c r="G439" s="91">
        <f t="shared" si="33"/>
        <v>-6419.63929430602</v>
      </c>
      <c r="H439" s="37">
        <f t="shared" si="34"/>
        <v>3.4565874736996971</v>
      </c>
    </row>
    <row r="440" spans="1:8" ht="13.5" thickBot="1">
      <c r="A440" s="93">
        <v>40.9</v>
      </c>
      <c r="B440" s="93">
        <v>0.86580999999999986</v>
      </c>
      <c r="C440" s="45">
        <v>1741.7687900000003</v>
      </c>
      <c r="D440" s="37">
        <f t="shared" si="30"/>
        <v>0.61580999999999986</v>
      </c>
      <c r="E440" s="37">
        <f t="shared" si="31"/>
        <v>2837.3194993100105</v>
      </c>
      <c r="F440" s="91">
        <f t="shared" si="32"/>
        <v>1738.2870115214791</v>
      </c>
      <c r="G440" s="91">
        <f t="shared" si="33"/>
        <v>-6540.1306488179143</v>
      </c>
      <c r="H440" s="37">
        <f t="shared" si="34"/>
        <v>3.9712328412001048</v>
      </c>
    </row>
    <row r="441" spans="1:8" ht="13.5" thickBot="1">
      <c r="A441" s="93">
        <v>41</v>
      </c>
      <c r="B441" s="93">
        <v>0.86808999999999992</v>
      </c>
      <c r="C441" s="45">
        <v>1748.7060300000003</v>
      </c>
      <c r="D441" s="37">
        <f t="shared" si="30"/>
        <v>0.61808999999999992</v>
      </c>
      <c r="E441" s="37">
        <f t="shared" si="31"/>
        <v>2841.2656760991786</v>
      </c>
      <c r="F441" s="91">
        <f t="shared" si="32"/>
        <v>1723.2197845049291</v>
      </c>
      <c r="G441" s="91">
        <f t="shared" si="33"/>
        <v>-6676.4227817596329</v>
      </c>
      <c r="H441" s="37">
        <f t="shared" si="34"/>
        <v>3.9870497483999108</v>
      </c>
    </row>
    <row r="442" spans="1:8" ht="13.5" thickBot="1">
      <c r="A442" s="93">
        <v>41.1</v>
      </c>
      <c r="B442" s="93">
        <v>0.87036999999999987</v>
      </c>
      <c r="C442" s="45">
        <v>1755.6507099999999</v>
      </c>
      <c r="D442" s="37">
        <f t="shared" si="30"/>
        <v>0.62036999999999987</v>
      </c>
      <c r="E442" s="37">
        <f t="shared" si="31"/>
        <v>2845.1771469824525</v>
      </c>
      <c r="F442" s="91">
        <f t="shared" si="32"/>
        <v>1707.8439452058728</v>
      </c>
      <c r="G442" s="91">
        <f t="shared" si="33"/>
        <v>-6810.84442887349</v>
      </c>
      <c r="H442" s="37">
        <f t="shared" si="34"/>
        <v>3.4937449129000826</v>
      </c>
    </row>
    <row r="443" spans="1:8" ht="13.5" thickBot="1">
      <c r="A443" s="93">
        <v>41.2</v>
      </c>
      <c r="B443" s="93">
        <v>0.87235999999999991</v>
      </c>
      <c r="C443" s="45">
        <v>1760.6485600000001</v>
      </c>
      <c r="D443" s="37">
        <f t="shared" si="30"/>
        <v>0.62235999999999991</v>
      </c>
      <c r="E443" s="37">
        <f t="shared" si="31"/>
        <v>2848.5621939563298</v>
      </c>
      <c r="F443" s="91">
        <f t="shared" si="32"/>
        <v>1694.1749075751882</v>
      </c>
      <c r="G443" s="91">
        <f t="shared" si="33"/>
        <v>-6926.6457157640762</v>
      </c>
      <c r="H443" s="37">
        <f t="shared" si="34"/>
        <v>3.5212971200001988</v>
      </c>
    </row>
    <row r="444" spans="1:8" ht="13.5" thickBot="1">
      <c r="A444" s="93">
        <v>41.3</v>
      </c>
      <c r="B444" s="93">
        <v>0.87436000000000003</v>
      </c>
      <c r="C444" s="45">
        <v>1763.8189700000003</v>
      </c>
      <c r="D444" s="37">
        <f t="shared" si="30"/>
        <v>0.62436000000000003</v>
      </c>
      <c r="E444" s="37">
        <f t="shared" si="31"/>
        <v>2851.9366136034841</v>
      </c>
      <c r="F444" s="91">
        <f t="shared" si="32"/>
        <v>1680.2064201640596</v>
      </c>
      <c r="G444" s="91">
        <f t="shared" si="33"/>
        <v>-7041.6040416493452</v>
      </c>
      <c r="H444" s="37">
        <f t="shared" si="34"/>
        <v>3.5099997502996922</v>
      </c>
    </row>
    <row r="445" spans="1:8" ht="13.5" thickBot="1">
      <c r="A445" s="93">
        <v>41.4</v>
      </c>
      <c r="B445" s="93">
        <v>0.87634999999999985</v>
      </c>
      <c r="C445" s="45">
        <v>1771.0419400000001</v>
      </c>
      <c r="D445" s="37">
        <f t="shared" si="30"/>
        <v>0.62634999999999985</v>
      </c>
      <c r="E445" s="37">
        <f t="shared" si="31"/>
        <v>2855.2662068567834</v>
      </c>
      <c r="F445" s="91">
        <f t="shared" si="32"/>
        <v>1666.0809889030206</v>
      </c>
      <c r="G445" s="91">
        <f t="shared" si="33"/>
        <v>-7154.5748371773589</v>
      </c>
      <c r="H445" s="37">
        <f t="shared" si="34"/>
        <v>4.0379756232001061</v>
      </c>
    </row>
    <row r="446" spans="1:8" ht="13.5" thickBot="1">
      <c r="A446" s="93">
        <v>41.5</v>
      </c>
      <c r="B446" s="93">
        <v>0.87862999999999991</v>
      </c>
      <c r="C446" s="45">
        <v>1778.2300700000001</v>
      </c>
      <c r="D446" s="37">
        <f t="shared" si="30"/>
        <v>0.62862999999999991</v>
      </c>
      <c r="E446" s="37">
        <f t="shared" si="31"/>
        <v>2859.0461642957553</v>
      </c>
      <c r="F446" s="91">
        <f t="shared" si="32"/>
        <v>1649.6226215076495</v>
      </c>
      <c r="G446" s="91">
        <f t="shared" si="33"/>
        <v>-7282.2829570393515</v>
      </c>
      <c r="H446" s="37">
        <f t="shared" si="34"/>
        <v>3.5564601400002007</v>
      </c>
    </row>
    <row r="447" spans="1:8" ht="13.5" thickBot="1">
      <c r="A447" s="93">
        <v>41.6</v>
      </c>
      <c r="B447" s="93">
        <v>0.88063000000000002</v>
      </c>
      <c r="C447" s="45">
        <v>1785.1721500000003</v>
      </c>
      <c r="D447" s="37">
        <f t="shared" si="30"/>
        <v>0.63063000000000002</v>
      </c>
      <c r="E447" s="37">
        <f t="shared" si="31"/>
        <v>2862.3307710625108</v>
      </c>
      <c r="F447" s="91">
        <f t="shared" si="32"/>
        <v>1634.947307620856</v>
      </c>
      <c r="G447" s="91">
        <f t="shared" si="33"/>
        <v>-7392.7959243989644</v>
      </c>
      <c r="H447" s="37">
        <f t="shared" si="34"/>
        <v>3.5524925784996886</v>
      </c>
    </row>
    <row r="448" spans="1:8" ht="13.5" thickBot="1">
      <c r="A448" s="93">
        <v>41.7</v>
      </c>
      <c r="B448" s="93">
        <v>0.88261999999999985</v>
      </c>
      <c r="C448" s="45">
        <v>1789.3675699999999</v>
      </c>
      <c r="D448" s="37">
        <f t="shared" si="30"/>
        <v>0.63261999999999985</v>
      </c>
      <c r="E448" s="37">
        <f t="shared" si="31"/>
        <v>2865.5696062158872</v>
      </c>
      <c r="F448" s="91">
        <f t="shared" si="32"/>
        <v>1620.1273924457319</v>
      </c>
      <c r="G448" s="91">
        <f t="shared" si="33"/>
        <v>-7501.3593593627629</v>
      </c>
      <c r="H448" s="37">
        <f t="shared" si="34"/>
        <v>3.560841464300283</v>
      </c>
    </row>
    <row r="449" spans="1:8" ht="13.5" thickBot="1">
      <c r="A449" s="93">
        <v>41.8</v>
      </c>
      <c r="B449" s="93">
        <v>0.88461000000000001</v>
      </c>
      <c r="C449" s="45">
        <v>1793.7703100000001</v>
      </c>
      <c r="D449" s="37">
        <f t="shared" si="30"/>
        <v>0.63461000000000001</v>
      </c>
      <c r="E449" s="37">
        <f t="shared" si="31"/>
        <v>2868.7787356942727</v>
      </c>
      <c r="F449" s="91">
        <f t="shared" si="32"/>
        <v>1605.0928183857413</v>
      </c>
      <c r="G449" s="91">
        <f t="shared" si="33"/>
        <v>-7608.5343292801517</v>
      </c>
      <c r="H449" s="37">
        <f t="shared" si="34"/>
        <v>4.089796306799709</v>
      </c>
    </row>
    <row r="450" spans="1:8" ht="13.5" thickBot="1">
      <c r="A450" s="93">
        <v>41.9</v>
      </c>
      <c r="B450" s="93">
        <v>0.88688999999999985</v>
      </c>
      <c r="C450" s="45">
        <v>1802.8462300000001</v>
      </c>
      <c r="D450" s="37">
        <f t="shared" si="30"/>
        <v>0.63688999999999985</v>
      </c>
      <c r="E450" s="37">
        <f t="shared" si="31"/>
        <v>2872.4184659100556</v>
      </c>
      <c r="F450" s="91">
        <f t="shared" si="32"/>
        <v>1587.6069695814158</v>
      </c>
      <c r="G450" s="91">
        <f t="shared" si="33"/>
        <v>-7729.6274806669462</v>
      </c>
      <c r="H450" s="37">
        <f t="shared" si="34"/>
        <v>4.6333148111001305</v>
      </c>
    </row>
    <row r="451" spans="1:8" ht="13.5" thickBot="1">
      <c r="A451" s="93">
        <v>42</v>
      </c>
      <c r="B451" s="93">
        <v>0.88945999999999992</v>
      </c>
      <c r="C451" s="45">
        <v>1811.0739100000003</v>
      </c>
      <c r="D451" s="37">
        <f t="shared" si="30"/>
        <v>0.63945999999999992</v>
      </c>
      <c r="E451" s="37">
        <f t="shared" si="31"/>
        <v>2876.4729406126598</v>
      </c>
      <c r="F451" s="91">
        <f t="shared" si="32"/>
        <v>1567.5687251613099</v>
      </c>
      <c r="G451" s="91">
        <f t="shared" si="33"/>
        <v>-7863.9549616248223</v>
      </c>
      <c r="H451" s="37">
        <f t="shared" si="34"/>
        <v>3.6040370809000861</v>
      </c>
    </row>
    <row r="452" spans="1:8" ht="13.5" thickBot="1">
      <c r="A452" s="93">
        <v>42.1</v>
      </c>
      <c r="B452" s="93">
        <v>0.89144999999999996</v>
      </c>
      <c r="C452" s="45">
        <v>1817.2849000000003</v>
      </c>
      <c r="D452" s="37">
        <f t="shared" si="30"/>
        <v>0.64144999999999996</v>
      </c>
      <c r="E452" s="37">
        <f t="shared" si="31"/>
        <v>2879.5767635133025</v>
      </c>
      <c r="F452" s="91">
        <f t="shared" si="32"/>
        <v>1551.8172993646222</v>
      </c>
      <c r="G452" s="91">
        <f t="shared" si="33"/>
        <v>-7966.3955940503256</v>
      </c>
      <c r="H452" s="37">
        <f t="shared" si="34"/>
        <v>4.143409571999908</v>
      </c>
    </row>
    <row r="453" spans="1:8" ht="13.5" thickBot="1">
      <c r="A453" s="93">
        <v>42.2</v>
      </c>
      <c r="B453" s="93">
        <v>0.89372999999999991</v>
      </c>
      <c r="C453" s="45">
        <v>1820.2425900000001</v>
      </c>
      <c r="D453" s="37">
        <f t="shared" si="30"/>
        <v>0.64372999999999991</v>
      </c>
      <c r="E453" s="37">
        <f t="shared" si="31"/>
        <v>2883.0941000789026</v>
      </c>
      <c r="F453" s="91">
        <f t="shared" si="32"/>
        <v>1533.5216907714612</v>
      </c>
      <c r="G453" s="91">
        <f t="shared" si="33"/>
        <v>-8082.0855748353606</v>
      </c>
      <c r="H453" s="37">
        <f t="shared" si="34"/>
        <v>3.1126148288999804</v>
      </c>
    </row>
    <row r="454" spans="1:8" ht="13.5" thickBot="1">
      <c r="A454" s="93">
        <v>42.3</v>
      </c>
      <c r="B454" s="93">
        <v>0.8954399999999999</v>
      </c>
      <c r="C454" s="45">
        <v>1825.2750900000003</v>
      </c>
      <c r="D454" s="37">
        <f t="shared" si="30"/>
        <v>0.6454399999999999</v>
      </c>
      <c r="E454" s="37">
        <f t="shared" si="31"/>
        <v>2885.7045639199691</v>
      </c>
      <c r="F454" s="91">
        <f t="shared" si="32"/>
        <v>1519.6279977878557</v>
      </c>
      <c r="G454" s="91">
        <f t="shared" si="33"/>
        <v>-8167.6805622649081</v>
      </c>
      <c r="H454" s="37">
        <f t="shared" si="34"/>
        <v>3.6505501800002067</v>
      </c>
    </row>
    <row r="455" spans="1:8" ht="13.5" thickBot="1">
      <c r="A455" s="93">
        <v>42.4</v>
      </c>
      <c r="B455" s="93">
        <v>0.89744000000000002</v>
      </c>
      <c r="C455" s="45">
        <v>1831.384</v>
      </c>
      <c r="D455" s="37">
        <f t="shared" si="30"/>
        <v>0.64744000000000002</v>
      </c>
      <c r="E455" s="37">
        <f t="shared" si="31"/>
        <v>2888.7274184326907</v>
      </c>
      <c r="F455" s="91">
        <f t="shared" si="32"/>
        <v>1503.1935680768329</v>
      </c>
      <c r="G455" s="91">
        <f t="shared" si="33"/>
        <v>-8266.5212437017253</v>
      </c>
      <c r="H455" s="37">
        <f t="shared" si="34"/>
        <v>4.1572416799997862</v>
      </c>
    </row>
    <row r="456" spans="1:8" ht="13.5" thickBot="1">
      <c r="A456" s="93">
        <v>42.5</v>
      </c>
      <c r="B456" s="93">
        <v>0.8997099999999999</v>
      </c>
      <c r="C456" s="45">
        <v>1836.31908</v>
      </c>
      <c r="D456" s="37">
        <f t="shared" si="30"/>
        <v>0.6497099999999999</v>
      </c>
      <c r="E456" s="37">
        <f t="shared" si="31"/>
        <v>2892.1182742511746</v>
      </c>
      <c r="F456" s="91">
        <f t="shared" si="32"/>
        <v>1484.3027805715701</v>
      </c>
      <c r="G456" s="91">
        <f t="shared" si="33"/>
        <v>-8377.0519684288265</v>
      </c>
      <c r="H456" s="37">
        <f t="shared" si="34"/>
        <v>3.6726381600000031</v>
      </c>
    </row>
    <row r="457" spans="1:8" ht="13.5" thickBot="1">
      <c r="A457" s="93">
        <v>42.6</v>
      </c>
      <c r="B457" s="93">
        <v>0.9017099999999999</v>
      </c>
      <c r="C457" s="45">
        <v>1842.6507700000002</v>
      </c>
      <c r="D457" s="37">
        <f t="shared" si="30"/>
        <v>0.6517099999999999</v>
      </c>
      <c r="E457" s="37">
        <f t="shared" si="31"/>
        <v>2895.0700615270703</v>
      </c>
      <c r="F457" s="91">
        <f t="shared" si="32"/>
        <v>1467.452517763556</v>
      </c>
      <c r="G457" s="91">
        <f t="shared" si="33"/>
        <v>-8472.9847381116815</v>
      </c>
      <c r="H457" s="37">
        <f t="shared" si="34"/>
        <v>3.6668750322998829</v>
      </c>
    </row>
    <row r="458" spans="1:8" ht="13.5" thickBot="1">
      <c r="A458" s="93">
        <v>42.7</v>
      </c>
      <c r="B458" s="93">
        <v>0.90369999999999984</v>
      </c>
      <c r="C458" s="45">
        <v>1848.4382000000001</v>
      </c>
      <c r="D458" s="37">
        <f t="shared" si="30"/>
        <v>0.65369999999999984</v>
      </c>
      <c r="E458" s="37">
        <f t="shared" si="31"/>
        <v>2897.9734527695596</v>
      </c>
      <c r="F458" s="91">
        <f t="shared" si="32"/>
        <v>1450.4974176221376</v>
      </c>
      <c r="G458" s="91">
        <f t="shared" si="33"/>
        <v>-8567.0938997106095</v>
      </c>
      <c r="H458" s="37">
        <f t="shared" si="34"/>
        <v>4.2144390960001106</v>
      </c>
    </row>
    <row r="459" spans="1:8" ht="13.5" thickBot="1">
      <c r="A459" s="93">
        <v>42.8</v>
      </c>
      <c r="B459" s="93">
        <v>0.9059799999999999</v>
      </c>
      <c r="C459" s="45">
        <v>1856.53549</v>
      </c>
      <c r="D459" s="37">
        <f t="shared" si="30"/>
        <v>0.6559799999999999</v>
      </c>
      <c r="E459" s="37">
        <f t="shared" si="31"/>
        <v>2901.258226916068</v>
      </c>
      <c r="F459" s="91">
        <f t="shared" si="32"/>
        <v>1430.8430634774268</v>
      </c>
      <c r="G459" s="91">
        <f t="shared" si="33"/>
        <v>-8673.2760563580341</v>
      </c>
      <c r="H459" s="37">
        <f t="shared" si="34"/>
        <v>4.7712962093001341</v>
      </c>
    </row>
    <row r="460" spans="1:8" ht="13.5" thickBot="1">
      <c r="A460" s="93">
        <v>42.9</v>
      </c>
      <c r="B460" s="93">
        <v>0.90854999999999997</v>
      </c>
      <c r="C460" s="45">
        <v>1864.65345</v>
      </c>
      <c r="D460" s="37">
        <f t="shared" si="30"/>
        <v>0.65854999999999997</v>
      </c>
      <c r="E460" s="37">
        <f t="shared" si="31"/>
        <v>2904.9067204688126</v>
      </c>
      <c r="F460" s="91">
        <f t="shared" si="32"/>
        <v>1408.4011601902839</v>
      </c>
      <c r="G460" s="91">
        <f t="shared" si="33"/>
        <v>-8790.8713478205718</v>
      </c>
      <c r="H460" s="37">
        <f t="shared" si="34"/>
        <v>4.2514098660001114</v>
      </c>
    </row>
    <row r="461" spans="1:8" ht="13.5" thickBot="1">
      <c r="A461" s="93">
        <v>43</v>
      </c>
      <c r="B461" s="93">
        <v>0.91083000000000003</v>
      </c>
      <c r="C461" s="45">
        <v>1871.1062100000001</v>
      </c>
      <c r="D461" s="37">
        <f t="shared" si="30"/>
        <v>0.66083000000000003</v>
      </c>
      <c r="E461" s="37">
        <f t="shared" si="31"/>
        <v>2908.0949367190042</v>
      </c>
      <c r="F461" s="91">
        <f t="shared" si="32"/>
        <v>1388.240819537712</v>
      </c>
      <c r="G461" s="91">
        <f t="shared" si="33"/>
        <v>-8893.3490844983717</v>
      </c>
      <c r="H461" s="37">
        <f t="shared" si="34"/>
        <v>3.1808805569998575</v>
      </c>
    </row>
    <row r="462" spans="1:8" ht="13.5" thickBot="1">
      <c r="A462" s="93">
        <v>43.1</v>
      </c>
      <c r="B462" s="93">
        <v>0.91252999999999995</v>
      </c>
      <c r="C462" s="45">
        <v>1874.7391200000002</v>
      </c>
      <c r="D462" s="37">
        <f t="shared" si="30"/>
        <v>0.66252999999999995</v>
      </c>
      <c r="E462" s="37">
        <f t="shared" si="31"/>
        <v>2910.4420588459716</v>
      </c>
      <c r="F462" s="91">
        <f t="shared" si="32"/>
        <v>1373.0579997359919</v>
      </c>
      <c r="G462" s="91">
        <f t="shared" si="33"/>
        <v>-8968.6318481339185</v>
      </c>
      <c r="H462" s="37">
        <f t="shared" si="34"/>
        <v>4.2744051935999039</v>
      </c>
    </row>
    <row r="463" spans="1:8" ht="13.5" thickBot="1">
      <c r="A463" s="93">
        <v>43.2</v>
      </c>
      <c r="B463" s="93">
        <v>0.9148099999999999</v>
      </c>
      <c r="C463" s="45">
        <v>1880.6166900000001</v>
      </c>
      <c r="D463" s="37">
        <f t="shared" si="30"/>
        <v>0.6648099999999999</v>
      </c>
      <c r="E463" s="37">
        <f t="shared" si="31"/>
        <v>2913.5492332698668</v>
      </c>
      <c r="F463" s="91">
        <f t="shared" si="32"/>
        <v>1352.4958042002627</v>
      </c>
      <c r="G463" s="91">
        <f t="shared" si="33"/>
        <v>-9068.0950523959509</v>
      </c>
      <c r="H463" s="37">
        <f t="shared" si="34"/>
        <v>4.2878060532001125</v>
      </c>
    </row>
    <row r="464" spans="1:8" ht="13.5" thickBot="1">
      <c r="A464" s="93">
        <v>43.3</v>
      </c>
      <c r="B464" s="93">
        <v>0.91708999999999996</v>
      </c>
      <c r="C464" s="45">
        <v>1887.1828900000003</v>
      </c>
      <c r="D464" s="37">
        <f t="shared" si="30"/>
        <v>0.66708999999999996</v>
      </c>
      <c r="E464" s="37">
        <f t="shared" si="31"/>
        <v>2916.6092688520698</v>
      </c>
      <c r="F464" s="91">
        <f t="shared" si="32"/>
        <v>1331.7087909200063</v>
      </c>
      <c r="G464" s="91">
        <f t="shared" si="33"/>
        <v>-9165.8416475396843</v>
      </c>
      <c r="H464" s="37">
        <f t="shared" si="34"/>
        <v>4.3027769892001135</v>
      </c>
    </row>
    <row r="465" spans="1:8" ht="13.5" thickBot="1">
      <c r="A465" s="93">
        <v>43.4</v>
      </c>
      <c r="B465" s="93">
        <v>0.91937000000000002</v>
      </c>
      <c r="C465" s="45">
        <v>1894.2113999999999</v>
      </c>
      <c r="D465" s="37">
        <f t="shared" si="30"/>
        <v>0.66937000000000002</v>
      </c>
      <c r="E465" s="37">
        <f t="shared" si="31"/>
        <v>2919.6216574634404</v>
      </c>
      <c r="F465" s="91">
        <f t="shared" si="32"/>
        <v>1310.7008652032828</v>
      </c>
      <c r="G465" s="91">
        <f t="shared" si="33"/>
        <v>-9261.8791429593657</v>
      </c>
      <c r="H465" s="37">
        <f t="shared" si="34"/>
        <v>3.2391014939997693</v>
      </c>
    </row>
    <row r="466" spans="1:8" ht="13.5" thickBot="1">
      <c r="A466" s="93">
        <v>43.5</v>
      </c>
      <c r="B466" s="93">
        <v>0.9210799999999999</v>
      </c>
      <c r="C466" s="45">
        <v>1898.75532</v>
      </c>
      <c r="D466" s="37">
        <f t="shared" si="30"/>
        <v>0.6710799999999999</v>
      </c>
      <c r="E466" s="37">
        <f t="shared" si="31"/>
        <v>2921.8493799376065</v>
      </c>
      <c r="F466" s="91">
        <f t="shared" si="32"/>
        <v>1294.8022867603258</v>
      </c>
      <c r="G466" s="91">
        <f t="shared" si="33"/>
        <v>-9332.7901852001887</v>
      </c>
      <c r="H466" s="37">
        <f t="shared" si="34"/>
        <v>3.7975106400000032</v>
      </c>
    </row>
    <row r="467" spans="1:8" ht="13.5" thickBot="1">
      <c r="A467" s="93">
        <v>43.6</v>
      </c>
      <c r="B467" s="93">
        <v>0.9230799999999999</v>
      </c>
      <c r="C467" s="45">
        <v>1903.7008300000002</v>
      </c>
      <c r="D467" s="37">
        <f t="shared" si="30"/>
        <v>0.6730799999999999</v>
      </c>
      <c r="E467" s="37">
        <f t="shared" si="31"/>
        <v>2924.4202642291571</v>
      </c>
      <c r="F467" s="91">
        <f t="shared" si="32"/>
        <v>1276.0547625695308</v>
      </c>
      <c r="G467" s="91">
        <f t="shared" si="33"/>
        <v>-9414.5169305030213</v>
      </c>
      <c r="H467" s="37">
        <f t="shared" si="34"/>
        <v>4.3404378924001144</v>
      </c>
    </row>
    <row r="468" spans="1:8" ht="13.5" thickBot="1">
      <c r="A468" s="93">
        <v>43.7</v>
      </c>
      <c r="B468" s="93">
        <v>0.92535999999999996</v>
      </c>
      <c r="C468" s="45">
        <v>1910.1135400000001</v>
      </c>
      <c r="D468" s="37">
        <f t="shared" si="30"/>
        <v>0.67535999999999996</v>
      </c>
      <c r="E468" s="37">
        <f t="shared" si="31"/>
        <v>2927.3051191626173</v>
      </c>
      <c r="F468" s="91">
        <f t="shared" si="32"/>
        <v>1254.4849389208302</v>
      </c>
      <c r="G468" s="91">
        <f t="shared" si="33"/>
        <v>-9506.1000708915126</v>
      </c>
      <c r="H468" s="37">
        <f t="shared" si="34"/>
        <v>4.3359577357997772</v>
      </c>
    </row>
    <row r="469" spans="1:8" ht="13.5" thickBot="1">
      <c r="A469" s="93">
        <v>43.8</v>
      </c>
      <c r="B469" s="93">
        <v>0.92762999999999984</v>
      </c>
      <c r="C469" s="45">
        <v>1917.9280799999999</v>
      </c>
      <c r="D469" s="37">
        <f t="shared" si="30"/>
        <v>0.67762999999999984</v>
      </c>
      <c r="E469" s="37">
        <f t="shared" si="31"/>
        <v>2930.1282307520164</v>
      </c>
      <c r="F469" s="91">
        <f t="shared" si="32"/>
        <v>1232.8041825214723</v>
      </c>
      <c r="G469" s="91">
        <f t="shared" si="33"/>
        <v>-9595.6107069340433</v>
      </c>
      <c r="H469" s="37">
        <f t="shared" si="34"/>
        <v>3.8358561600002163</v>
      </c>
    </row>
    <row r="470" spans="1:8" ht="13.5" thickBot="1">
      <c r="A470" s="93">
        <v>43.9</v>
      </c>
      <c r="B470" s="93">
        <v>0.92962999999999996</v>
      </c>
      <c r="C470" s="45">
        <v>1924.6149800000001</v>
      </c>
      <c r="D470" s="37">
        <f t="shared" si="30"/>
        <v>0.67962999999999996</v>
      </c>
      <c r="E470" s="37">
        <f t="shared" si="31"/>
        <v>2932.574596022374</v>
      </c>
      <c r="F470" s="91">
        <f t="shared" si="32"/>
        <v>1213.5352583971799</v>
      </c>
      <c r="G470" s="91">
        <f t="shared" si="33"/>
        <v>-9673.0991088952505</v>
      </c>
      <c r="H470" s="37">
        <f t="shared" si="34"/>
        <v>3.8299838101998773</v>
      </c>
    </row>
    <row r="471" spans="1:8" ht="13.5" thickBot="1">
      <c r="A471" s="93">
        <v>44</v>
      </c>
      <c r="B471" s="93">
        <v>0.93161999999999989</v>
      </c>
      <c r="C471" s="45">
        <v>1929.0836500000003</v>
      </c>
      <c r="D471" s="37">
        <f t="shared" si="30"/>
        <v>0.68161999999999989</v>
      </c>
      <c r="E471" s="37">
        <f t="shared" si="31"/>
        <v>2934.9703277101935</v>
      </c>
      <c r="F471" s="91">
        <f t="shared" si="32"/>
        <v>1194.2101327829378</v>
      </c>
      <c r="G471" s="91">
        <f t="shared" si="33"/>
        <v>-9748.9263528460215</v>
      </c>
      <c r="H471" s="37">
        <f t="shared" si="34"/>
        <v>4.3983107220001161</v>
      </c>
    </row>
    <row r="472" spans="1:8" ht="13.5" thickBot="1">
      <c r="A472" s="93">
        <v>44.1</v>
      </c>
      <c r="B472" s="93">
        <v>0.93389999999999995</v>
      </c>
      <c r="C472" s="45">
        <v>1934.8742400000001</v>
      </c>
      <c r="D472" s="37">
        <f t="shared" si="30"/>
        <v>0.68389999999999995</v>
      </c>
      <c r="E472" s="37">
        <f t="shared" si="31"/>
        <v>2937.6677131213819</v>
      </c>
      <c r="F472" s="91">
        <f t="shared" si="32"/>
        <v>1171.8849985257475</v>
      </c>
      <c r="G472" s="91">
        <f t="shared" si="33"/>
        <v>-9834.2485017825893</v>
      </c>
      <c r="H472" s="37">
        <f t="shared" si="34"/>
        <v>4.4115132672001156</v>
      </c>
    </row>
    <row r="473" spans="1:8" ht="13.5" thickBot="1">
      <c r="A473" s="93">
        <v>44.2</v>
      </c>
      <c r="B473" s="93">
        <v>0.93618000000000001</v>
      </c>
      <c r="C473" s="45">
        <v>1943.7832800000001</v>
      </c>
      <c r="D473" s="37">
        <f t="shared" si="30"/>
        <v>0.68618000000000001</v>
      </c>
      <c r="E473" s="37">
        <f t="shared" si="31"/>
        <v>2940.3139768915626</v>
      </c>
      <c r="F473" s="91">
        <f t="shared" si="32"/>
        <v>1149.3672164529862</v>
      </c>
      <c r="G473" s="91">
        <f t="shared" si="33"/>
        <v>-9917.9169163095357</v>
      </c>
      <c r="H473" s="37">
        <f t="shared" si="34"/>
        <v>4.9955230295997088</v>
      </c>
    </row>
    <row r="474" spans="1:8" ht="13.5" thickBot="1">
      <c r="A474" s="93">
        <v>44.3</v>
      </c>
      <c r="B474" s="93">
        <v>0.93874999999999986</v>
      </c>
      <c r="C474" s="45">
        <v>1950.6938800000003</v>
      </c>
      <c r="D474" s="37">
        <f t="shared" si="30"/>
        <v>0.68874999999999986</v>
      </c>
      <c r="E474" s="37">
        <f t="shared" si="31"/>
        <v>2943.2349949925456</v>
      </c>
      <c r="F474" s="91">
        <f t="shared" si="32"/>
        <v>1123.7590698595632</v>
      </c>
      <c r="G474" s="91">
        <f t="shared" si="33"/>
        <v>-10010.25412393827</v>
      </c>
      <c r="H474" s="37">
        <f t="shared" si="34"/>
        <v>3.3161795960002851</v>
      </c>
    </row>
    <row r="475" spans="1:8" ht="13.5" thickBot="1">
      <c r="A475" s="93">
        <v>44.4</v>
      </c>
      <c r="B475" s="93">
        <v>0.94045000000000001</v>
      </c>
      <c r="C475" s="45">
        <v>1955.1971900000001</v>
      </c>
      <c r="D475" s="37">
        <f t="shared" si="30"/>
        <v>0.69045000000000001</v>
      </c>
      <c r="E475" s="37">
        <f t="shared" si="31"/>
        <v>2945.1308916159678</v>
      </c>
      <c r="F475" s="91">
        <f t="shared" si="32"/>
        <v>1106.6905643809823</v>
      </c>
      <c r="G475" s="91">
        <f t="shared" si="33"/>
        <v>-10070.189066662453</v>
      </c>
      <c r="H475" s="37">
        <f t="shared" si="34"/>
        <v>4.4578495931996827</v>
      </c>
    </row>
    <row r="476" spans="1:8" ht="13.5" thickBot="1">
      <c r="A476" s="93">
        <v>44.5</v>
      </c>
      <c r="B476" s="93">
        <v>0.94272999999999985</v>
      </c>
      <c r="C476" s="45">
        <v>1959.6073800000001</v>
      </c>
      <c r="D476" s="37">
        <f t="shared" si="30"/>
        <v>0.69272999999999985</v>
      </c>
      <c r="E476" s="37">
        <f t="shared" si="31"/>
        <v>2947.627902904208</v>
      </c>
      <c r="F476" s="91">
        <f t="shared" si="32"/>
        <v>1083.6402102768543</v>
      </c>
      <c r="G476" s="91">
        <f t="shared" si="33"/>
        <v>-10149.1483954832</v>
      </c>
      <c r="H476" s="37">
        <f t="shared" si="34"/>
        <v>3.3509286197999795</v>
      </c>
    </row>
    <row r="477" spans="1:8" ht="13.5" thickBot="1">
      <c r="A477" s="93">
        <v>44.6</v>
      </c>
      <c r="B477" s="93">
        <v>0.94443999999999984</v>
      </c>
      <c r="C477" s="45">
        <v>1965.1517300000003</v>
      </c>
      <c r="D477" s="37">
        <f t="shared" si="30"/>
        <v>0.69443999999999984</v>
      </c>
      <c r="E477" s="37">
        <f t="shared" si="31"/>
        <v>2949.4660606493844</v>
      </c>
      <c r="F477" s="91">
        <f t="shared" si="32"/>
        <v>1066.2353157838825</v>
      </c>
      <c r="G477" s="91">
        <f t="shared" si="33"/>
        <v>-10207.301303570086</v>
      </c>
      <c r="H477" s="37">
        <f t="shared" si="34"/>
        <v>3.9303034600002222</v>
      </c>
    </row>
    <row r="478" spans="1:8" ht="13.5" thickBot="1">
      <c r="A478" s="93">
        <v>44.7</v>
      </c>
      <c r="B478" s="93">
        <v>0.94643999999999995</v>
      </c>
      <c r="C478" s="45">
        <v>1970.6703700000003</v>
      </c>
      <c r="D478" s="37">
        <f t="shared" si="30"/>
        <v>0.69643999999999995</v>
      </c>
      <c r="E478" s="37">
        <f t="shared" si="31"/>
        <v>2951.5780718978713</v>
      </c>
      <c r="F478" s="91">
        <f t="shared" si="32"/>
        <v>1045.7536461081481</v>
      </c>
      <c r="G478" s="91">
        <f t="shared" si="33"/>
        <v>-10274.161163993085</v>
      </c>
      <c r="H478" s="37">
        <f t="shared" si="34"/>
        <v>3.9216340362998747</v>
      </c>
    </row>
    <row r="479" spans="1:8" ht="13.5" thickBot="1">
      <c r="A479" s="93">
        <v>44.8</v>
      </c>
      <c r="B479" s="93">
        <v>0.94842999999999988</v>
      </c>
      <c r="C479" s="45">
        <v>1978.0440300000002</v>
      </c>
      <c r="D479" s="37">
        <f t="shared" si="30"/>
        <v>0.69842999999999988</v>
      </c>
      <c r="E479" s="37">
        <f t="shared" si="31"/>
        <v>2953.6387350033001</v>
      </c>
      <c r="F479" s="91">
        <f t="shared" si="32"/>
        <v>1025.2428944490384</v>
      </c>
      <c r="G479" s="91">
        <f t="shared" si="33"/>
        <v>-10339.455291943988</v>
      </c>
      <c r="H479" s="37">
        <f t="shared" si="34"/>
        <v>3.9560880600000039</v>
      </c>
    </row>
    <row r="480" spans="1:8" ht="13.5" thickBot="1">
      <c r="A480" s="93">
        <v>44.9</v>
      </c>
      <c r="B480" s="93">
        <v>0.95042999999999989</v>
      </c>
      <c r="C480" s="45">
        <v>1982.78502</v>
      </c>
      <c r="D480" s="37">
        <f t="shared" ref="D480:D543" si="35">B480+$J$1</f>
        <v>0.70042999999999989</v>
      </c>
      <c r="E480" s="37">
        <f t="shared" ref="E480:E543" si="36">$J$3+2*$J$4*D480+3*$J$5*(D480^2)+4*$J$6*(D480^3)+5*$J$7*(D480^4)+6*$J$8*(D480^5)</f>
        <v>2955.6684987496196</v>
      </c>
      <c r="F480" s="91">
        <f t="shared" ref="F480:F543" si="37">2*$J$4+6*$J$5*D480+12*$J$6*(D480^2)+20*$J$7*(D480^3)+30*$J$8*(D480^4)</f>
        <v>1004.4993886769007</v>
      </c>
      <c r="G480" s="91">
        <f t="shared" ref="G480:G543" si="38">6*$J$5+24*$J$6*D480+60*$J$7*(D480^2)+120*$J$8*(D480^3)</f>
        <v>-10403.844957343194</v>
      </c>
      <c r="H480" s="37">
        <f t="shared" ref="H480:H543" si="39">(D481-D480)*C480</f>
        <v>3.9457421898000939</v>
      </c>
    </row>
    <row r="481" spans="1:8" ht="13.5" thickBot="1">
      <c r="A481" s="93">
        <v>45</v>
      </c>
      <c r="B481" s="93">
        <v>0.95241999999999993</v>
      </c>
      <c r="C481" s="45">
        <v>1987.9778800000001</v>
      </c>
      <c r="D481" s="37">
        <f t="shared" si="35"/>
        <v>0.70241999999999993</v>
      </c>
      <c r="E481" s="37">
        <f t="shared" si="36"/>
        <v>2957.6468107196224</v>
      </c>
      <c r="F481" s="91">
        <f t="shared" si="37"/>
        <v>983.73300349799956</v>
      </c>
      <c r="G481" s="91">
        <f t="shared" si="38"/>
        <v>-10466.691277443766</v>
      </c>
      <c r="H481" s="37">
        <f t="shared" si="39"/>
        <v>4.5325895663998983</v>
      </c>
    </row>
    <row r="482" spans="1:8" ht="13.5" thickBot="1">
      <c r="A482" s="93">
        <v>45.1</v>
      </c>
      <c r="B482" s="93">
        <v>0.95469999999999988</v>
      </c>
      <c r="C482" s="45">
        <v>1996.5620699999999</v>
      </c>
      <c r="D482" s="37">
        <f t="shared" si="35"/>
        <v>0.70469999999999988</v>
      </c>
      <c r="E482" s="37">
        <f t="shared" si="36"/>
        <v>2959.8624555063429</v>
      </c>
      <c r="F482" s="91">
        <f t="shared" si="37"/>
        <v>959.78825988056087</v>
      </c>
      <c r="G482" s="91">
        <f t="shared" si="38"/>
        <v>-10537.204960074632</v>
      </c>
      <c r="H482" s="37">
        <f t="shared" si="39"/>
        <v>4.5521615196001193</v>
      </c>
    </row>
    <row r="483" spans="1:8" ht="13.5" thickBot="1">
      <c r="A483" s="93">
        <v>45.2</v>
      </c>
      <c r="B483" s="93">
        <v>0.95697999999999994</v>
      </c>
      <c r="C483" s="45">
        <v>2004.6066500000002</v>
      </c>
      <c r="D483" s="37">
        <f t="shared" si="35"/>
        <v>0.70697999999999994</v>
      </c>
      <c r="E483" s="37">
        <f t="shared" si="36"/>
        <v>2962.0233243735215</v>
      </c>
      <c r="F483" s="91">
        <f t="shared" si="37"/>
        <v>935.68455365306818</v>
      </c>
      <c r="G483" s="91">
        <f t="shared" si="38"/>
        <v>-10606.133415050135</v>
      </c>
      <c r="H483" s="37">
        <f t="shared" si="39"/>
        <v>4.5705031620001204</v>
      </c>
    </row>
    <row r="484" spans="1:8" ht="13.5" thickBot="1">
      <c r="A484" s="93">
        <v>45.3</v>
      </c>
      <c r="B484" s="93">
        <v>0.95926</v>
      </c>
      <c r="C484" s="45">
        <v>2011.1257200000002</v>
      </c>
      <c r="D484" s="37">
        <f t="shared" si="35"/>
        <v>0.70926</v>
      </c>
      <c r="E484" s="37">
        <f t="shared" si="36"/>
        <v>2964.1290590002282</v>
      </c>
      <c r="F484" s="91">
        <f t="shared" si="37"/>
        <v>911.42549057382348</v>
      </c>
      <c r="G484" s="91">
        <f t="shared" si="38"/>
        <v>-10673.484151764409</v>
      </c>
      <c r="H484" s="37">
        <f t="shared" si="39"/>
        <v>3.4390249811997555</v>
      </c>
    </row>
    <row r="485" spans="1:8" ht="13.5" thickBot="1">
      <c r="A485" s="93">
        <v>45.4</v>
      </c>
      <c r="B485" s="93">
        <v>0.96096999999999988</v>
      </c>
      <c r="C485" s="45">
        <v>2014.9335300000002</v>
      </c>
      <c r="D485" s="37">
        <f t="shared" si="35"/>
        <v>0.71096999999999988</v>
      </c>
      <c r="E485" s="37">
        <f t="shared" si="36"/>
        <v>2965.6719671990277</v>
      </c>
      <c r="F485" s="91">
        <f t="shared" si="37"/>
        <v>893.13139976354796</v>
      </c>
      <c r="G485" s="91">
        <f t="shared" si="38"/>
        <v>-10722.966344061133</v>
      </c>
      <c r="H485" s="37">
        <f t="shared" si="39"/>
        <v>4.5940484484001214</v>
      </c>
    </row>
    <row r="486" spans="1:8" ht="13.5" thickBot="1">
      <c r="A486" s="93">
        <v>45.5</v>
      </c>
      <c r="B486" s="93">
        <v>0.96324999999999994</v>
      </c>
      <c r="C486" s="45">
        <v>2020.1889799999999</v>
      </c>
      <c r="D486" s="37">
        <f t="shared" si="35"/>
        <v>0.71324999999999994</v>
      </c>
      <c r="E486" s="37">
        <f t="shared" si="36"/>
        <v>2967.6803793420386</v>
      </c>
      <c r="F486" s="91">
        <f t="shared" si="37"/>
        <v>868.60908705176735</v>
      </c>
      <c r="G486" s="91">
        <f t="shared" si="38"/>
        <v>-10787.574143298167</v>
      </c>
      <c r="H486" s="37">
        <f t="shared" si="39"/>
        <v>4.6060308744001208</v>
      </c>
    </row>
    <row r="487" spans="1:8" ht="13.5" thickBot="1">
      <c r="A487" s="93">
        <v>45.6</v>
      </c>
      <c r="B487" s="93">
        <v>0.96553</v>
      </c>
      <c r="C487" s="45">
        <v>2027.2301500000001</v>
      </c>
      <c r="D487" s="37">
        <f t="shared" si="35"/>
        <v>0.71553</v>
      </c>
      <c r="E487" s="37">
        <f t="shared" si="36"/>
        <v>2969.6327140341486</v>
      </c>
      <c r="F487" s="91">
        <f t="shared" si="37"/>
        <v>843.94124504136289</v>
      </c>
      <c r="G487" s="91">
        <f t="shared" si="38"/>
        <v>-10850.624875108064</v>
      </c>
      <c r="H487" s="37">
        <f t="shared" si="39"/>
        <v>4.0341879984998714</v>
      </c>
    </row>
    <row r="488" spans="1:8" ht="13.5" thickBot="1">
      <c r="A488" s="93">
        <v>45.7</v>
      </c>
      <c r="B488" s="93">
        <v>0.96751999999999994</v>
      </c>
      <c r="C488" s="45">
        <v>2033.50242</v>
      </c>
      <c r="D488" s="37">
        <f t="shared" si="35"/>
        <v>0.71751999999999994</v>
      </c>
      <c r="E488" s="37">
        <f t="shared" si="36"/>
        <v>2971.2906366521984</v>
      </c>
      <c r="F488" s="91">
        <f t="shared" si="37"/>
        <v>822.29481061156457</v>
      </c>
      <c r="G488" s="91">
        <f t="shared" si="38"/>
        <v>-10904.389282991862</v>
      </c>
      <c r="H488" s="37">
        <f t="shared" si="39"/>
        <v>4.0466698158000964</v>
      </c>
    </row>
    <row r="489" spans="1:8" ht="13.5" thickBot="1">
      <c r="A489" s="93">
        <v>45.8</v>
      </c>
      <c r="B489" s="93">
        <v>0.96950999999999998</v>
      </c>
      <c r="C489" s="45">
        <v>2037.6034100000002</v>
      </c>
      <c r="D489" s="37">
        <f t="shared" si="35"/>
        <v>0.71950999999999998</v>
      </c>
      <c r="E489" s="37">
        <f t="shared" si="36"/>
        <v>2972.9053771861591</v>
      </c>
      <c r="F489" s="91">
        <f t="shared" si="37"/>
        <v>800.5425554089461</v>
      </c>
      <c r="G489" s="91">
        <f t="shared" si="38"/>
        <v>-10956.978242800673</v>
      </c>
      <c r="H489" s="37">
        <f t="shared" si="39"/>
        <v>3.4843018310997524</v>
      </c>
    </row>
    <row r="490" spans="1:8" ht="13.5" thickBot="1">
      <c r="A490" s="93">
        <v>45.9</v>
      </c>
      <c r="B490" s="93">
        <v>0.97121999999999986</v>
      </c>
      <c r="C490" s="45">
        <v>2043.0738100000001</v>
      </c>
      <c r="D490" s="37">
        <f t="shared" si="35"/>
        <v>0.72121999999999986</v>
      </c>
      <c r="E490" s="37">
        <f t="shared" si="36"/>
        <v>2974.2582636334118</v>
      </c>
      <c r="F490" s="91">
        <f t="shared" si="37"/>
        <v>781.76816224779122</v>
      </c>
      <c r="G490" s="91">
        <f t="shared" si="38"/>
        <v>-11001.232553503658</v>
      </c>
      <c r="H490" s="37">
        <f t="shared" si="39"/>
        <v>4.6582082868001224</v>
      </c>
    </row>
    <row r="491" spans="1:8" ht="13.5" thickBot="1">
      <c r="A491" s="93">
        <v>46</v>
      </c>
      <c r="B491" s="93">
        <v>0.97349999999999992</v>
      </c>
      <c r="C491" s="45">
        <v>2050.9703100000002</v>
      </c>
      <c r="D491" s="37">
        <f t="shared" si="35"/>
        <v>0.72349999999999992</v>
      </c>
      <c r="E491" s="37">
        <f t="shared" si="36"/>
        <v>2976.0120503463213</v>
      </c>
      <c r="F491" s="91">
        <f t="shared" si="37"/>
        <v>756.61932169784268</v>
      </c>
      <c r="G491" s="91">
        <f t="shared" si="38"/>
        <v>-11058.899383369673</v>
      </c>
      <c r="H491" s="37">
        <f t="shared" si="39"/>
        <v>4.6762123068001227</v>
      </c>
    </row>
    <row r="492" spans="1:8" ht="13.5" thickBot="1">
      <c r="A492" s="93">
        <v>46.1</v>
      </c>
      <c r="B492" s="93">
        <v>0.97577999999999998</v>
      </c>
      <c r="C492" s="45">
        <v>2059.0988900000002</v>
      </c>
      <c r="D492" s="37">
        <f t="shared" si="35"/>
        <v>0.72577999999999998</v>
      </c>
      <c r="E492" s="37">
        <f t="shared" si="36"/>
        <v>2977.7083491365793</v>
      </c>
      <c r="F492" s="91">
        <f t="shared" si="37"/>
        <v>731.34073877376977</v>
      </c>
      <c r="G492" s="91">
        <f t="shared" si="38"/>
        <v>-11115.04290514662</v>
      </c>
      <c r="H492" s="37">
        <f t="shared" si="39"/>
        <v>4.6947454691998951</v>
      </c>
    </row>
    <row r="493" spans="1:8" ht="13.5" thickBot="1">
      <c r="A493" s="93">
        <v>46.2</v>
      </c>
      <c r="B493" s="93">
        <v>0.97805999999999993</v>
      </c>
      <c r="C493" s="45">
        <v>2064.7076900000002</v>
      </c>
      <c r="D493" s="37">
        <f t="shared" si="35"/>
        <v>0.72805999999999993</v>
      </c>
      <c r="E493" s="37">
        <f t="shared" si="36"/>
        <v>2979.3468681444419</v>
      </c>
      <c r="F493" s="91">
        <f t="shared" si="37"/>
        <v>705.93587805737388</v>
      </c>
      <c r="G493" s="91">
        <f t="shared" si="38"/>
        <v>-11169.670628228727</v>
      </c>
      <c r="H493" s="37">
        <f t="shared" si="39"/>
        <v>3.5306501498999783</v>
      </c>
    </row>
    <row r="494" spans="1:8" ht="13.5" thickBot="1">
      <c r="A494" s="93">
        <v>46.3</v>
      </c>
      <c r="B494" s="93">
        <v>0.97976999999999992</v>
      </c>
      <c r="C494" s="45">
        <v>2068.0354900000002</v>
      </c>
      <c r="D494" s="37">
        <f t="shared" si="35"/>
        <v>0.72976999999999992</v>
      </c>
      <c r="E494" s="37">
        <f t="shared" si="36"/>
        <v>2980.5376682912656</v>
      </c>
      <c r="F494" s="91">
        <f t="shared" si="37"/>
        <v>686.80143722540197</v>
      </c>
      <c r="G494" s="91">
        <f t="shared" si="38"/>
        <v>-11209.651195016777</v>
      </c>
      <c r="H494" s="37">
        <f t="shared" si="39"/>
        <v>4.7151209171998945</v>
      </c>
    </row>
    <row r="495" spans="1:8" ht="13.5" thickBot="1">
      <c r="A495" s="93">
        <v>46.4</v>
      </c>
      <c r="B495" s="93">
        <v>0.98204999999999987</v>
      </c>
      <c r="C495" s="45">
        <v>2075.2903099999999</v>
      </c>
      <c r="D495" s="37">
        <f t="shared" si="35"/>
        <v>0.73204999999999987</v>
      </c>
      <c r="E495" s="37">
        <f t="shared" si="36"/>
        <v>2982.0743940711736</v>
      </c>
      <c r="F495" s="91">
        <f t="shared" si="37"/>
        <v>661.18387552415152</v>
      </c>
      <c r="G495" s="91">
        <f t="shared" si="38"/>
        <v>-11261.644339862665</v>
      </c>
      <c r="H495" s="37">
        <f t="shared" si="39"/>
        <v>5.3127431936002436</v>
      </c>
    </row>
    <row r="496" spans="1:8" ht="13.5" thickBot="1">
      <c r="A496" s="93">
        <v>46.5</v>
      </c>
      <c r="B496" s="93">
        <v>0.98460999999999999</v>
      </c>
      <c r="C496" s="45">
        <v>2084.2379000000001</v>
      </c>
      <c r="D496" s="37">
        <f t="shared" si="35"/>
        <v>0.73460999999999999</v>
      </c>
      <c r="E496" s="37">
        <f t="shared" si="36"/>
        <v>2983.7300603041963</v>
      </c>
      <c r="F496" s="91">
        <f t="shared" si="37"/>
        <v>632.28122113933841</v>
      </c>
      <c r="G496" s="91">
        <f t="shared" si="38"/>
        <v>-11318.241129687864</v>
      </c>
      <c r="H496" s="37">
        <f t="shared" si="39"/>
        <v>4.7520624120001251</v>
      </c>
    </row>
    <row r="497" spans="1:8" ht="13.5" thickBot="1">
      <c r="A497" s="93">
        <v>46.6</v>
      </c>
      <c r="B497" s="93">
        <v>0.98689000000000004</v>
      </c>
      <c r="C497" s="45">
        <v>2091.0693299999998</v>
      </c>
      <c r="D497" s="37">
        <f t="shared" si="35"/>
        <v>0.73689000000000004</v>
      </c>
      <c r="E497" s="37">
        <f t="shared" si="36"/>
        <v>2985.1422004900546</v>
      </c>
      <c r="F497" s="91">
        <f t="shared" si="37"/>
        <v>606.41968547141641</v>
      </c>
      <c r="G497" s="91">
        <f t="shared" si="38"/>
        <v>-11367.069313493048</v>
      </c>
      <c r="H497" s="37">
        <f t="shared" si="39"/>
        <v>4.1821386600000032</v>
      </c>
    </row>
    <row r="498" spans="1:8" ht="13.5" thickBot="1">
      <c r="A498" s="93">
        <v>46.7</v>
      </c>
      <c r="B498" s="93">
        <v>0.98889000000000005</v>
      </c>
      <c r="C498" s="45">
        <v>2096.33</v>
      </c>
      <c r="D498" s="37">
        <f t="shared" si="35"/>
        <v>0.73889000000000005</v>
      </c>
      <c r="E498" s="37">
        <f t="shared" si="36"/>
        <v>2986.332277790656</v>
      </c>
      <c r="F498" s="91">
        <f t="shared" si="37"/>
        <v>583.64374395523009</v>
      </c>
      <c r="G498" s="91">
        <f t="shared" si="38"/>
        <v>-11408.682924812776</v>
      </c>
      <c r="H498" s="37">
        <f t="shared" si="39"/>
        <v>4.1716966999998659</v>
      </c>
    </row>
    <row r="499" spans="1:8" ht="13.5" thickBot="1">
      <c r="A499" s="93">
        <v>46.8</v>
      </c>
      <c r="B499" s="93">
        <v>0.99087999999999998</v>
      </c>
      <c r="C499" s="45">
        <v>2100.0212099999999</v>
      </c>
      <c r="D499" s="37">
        <f t="shared" si="35"/>
        <v>0.74087999999999998</v>
      </c>
      <c r="E499" s="37">
        <f t="shared" si="36"/>
        <v>2987.4711123077295</v>
      </c>
      <c r="F499" s="91">
        <f t="shared" si="37"/>
        <v>560.90019983026286</v>
      </c>
      <c r="G499" s="91">
        <f t="shared" si="38"/>
        <v>-11448.96381100078</v>
      </c>
      <c r="H499" s="37">
        <f t="shared" si="39"/>
        <v>4.2000424200000035</v>
      </c>
    </row>
    <row r="500" spans="1:8" ht="13.5" thickBot="1">
      <c r="A500" s="93">
        <v>46.9</v>
      </c>
      <c r="B500" s="93">
        <v>0.99287999999999998</v>
      </c>
      <c r="C500" s="45">
        <v>2105.6432300000001</v>
      </c>
      <c r="D500" s="37">
        <f t="shared" si="35"/>
        <v>0.74287999999999998</v>
      </c>
      <c r="E500" s="37">
        <f t="shared" si="36"/>
        <v>2988.5699883534453</v>
      </c>
      <c r="F500" s="91">
        <f t="shared" si="37"/>
        <v>537.96272657408917</v>
      </c>
      <c r="G500" s="91">
        <f t="shared" si="38"/>
        <v>-11488.321852613219</v>
      </c>
      <c r="H500" s="37">
        <f t="shared" si="39"/>
        <v>4.8008665644001258</v>
      </c>
    </row>
    <row r="501" spans="1:8" ht="13.5" thickBot="1">
      <c r="A501" s="93">
        <v>47</v>
      </c>
      <c r="B501" s="93">
        <v>0.99516000000000004</v>
      </c>
      <c r="C501" s="45">
        <v>2111.5314199999998</v>
      </c>
      <c r="D501" s="37">
        <f t="shared" si="35"/>
        <v>0.74516000000000004</v>
      </c>
      <c r="E501" s="37">
        <f t="shared" si="36"/>
        <v>2989.7666449213302</v>
      </c>
      <c r="F501" s="91">
        <f t="shared" si="37"/>
        <v>511.71948776458248</v>
      </c>
      <c r="G501" s="91">
        <f t="shared" si="38"/>
        <v>-11531.820447424587</v>
      </c>
      <c r="H501" s="37">
        <f t="shared" si="39"/>
        <v>4.2019475257998646</v>
      </c>
    </row>
    <row r="502" spans="1:8" ht="13.5" thickBot="1">
      <c r="A502" s="93">
        <v>47.1</v>
      </c>
      <c r="B502" s="93">
        <v>0.99714999999999998</v>
      </c>
      <c r="C502" s="45">
        <v>2117.4926300000002</v>
      </c>
      <c r="D502" s="37">
        <f t="shared" si="35"/>
        <v>0.74714999999999998</v>
      </c>
      <c r="E502" s="37">
        <f t="shared" si="36"/>
        <v>2990.7621086640779</v>
      </c>
      <c r="F502" s="91">
        <f t="shared" si="37"/>
        <v>488.7343870297409</v>
      </c>
      <c r="G502" s="91">
        <f t="shared" si="38"/>
        <v>-11568.599372528479</v>
      </c>
      <c r="H502" s="37">
        <f t="shared" si="39"/>
        <v>3.6209123972999775</v>
      </c>
    </row>
    <row r="503" spans="1:8" ht="13.5" thickBot="1">
      <c r="A503" s="93">
        <v>47.2</v>
      </c>
      <c r="B503" s="93">
        <v>0.99885999999999997</v>
      </c>
      <c r="C503" s="45">
        <v>2122.4470799999999</v>
      </c>
      <c r="D503" s="37">
        <f t="shared" si="35"/>
        <v>0.74885999999999997</v>
      </c>
      <c r="E503" s="37">
        <f t="shared" si="36"/>
        <v>2991.580915522858</v>
      </c>
      <c r="F503" s="91">
        <f t="shared" si="37"/>
        <v>468.92569727582486</v>
      </c>
      <c r="G503" s="91">
        <f t="shared" si="38"/>
        <v>-11599.323575573108</v>
      </c>
      <c r="H503" s="37">
        <f t="shared" si="39"/>
        <v>4.223669689199629</v>
      </c>
    </row>
    <row r="504" spans="1:8" ht="13.5" thickBot="1">
      <c r="A504" s="93">
        <v>47.3</v>
      </c>
      <c r="B504" s="93">
        <v>1.0008499999999998</v>
      </c>
      <c r="C504" s="45">
        <v>2128.6426099999999</v>
      </c>
      <c r="D504" s="37">
        <f t="shared" si="35"/>
        <v>0.7508499999999998</v>
      </c>
      <c r="E504" s="37">
        <f t="shared" si="36"/>
        <v>2992.4910873131093</v>
      </c>
      <c r="F504" s="91">
        <f t="shared" si="37"/>
        <v>445.80829993179395</v>
      </c>
      <c r="G504" s="91">
        <f t="shared" si="38"/>
        <v>-11634.059207882106</v>
      </c>
      <c r="H504" s="37">
        <f t="shared" si="39"/>
        <v>5.4706115077003901</v>
      </c>
    </row>
    <row r="505" spans="1:8" ht="13.5" thickBot="1">
      <c r="A505" s="93">
        <v>47.4</v>
      </c>
      <c r="B505" s="93">
        <v>1.00342</v>
      </c>
      <c r="C505" s="45">
        <v>2136.6132400000001</v>
      </c>
      <c r="D505" s="37">
        <f t="shared" si="35"/>
        <v>0.75341999999999998</v>
      </c>
      <c r="E505" s="37">
        <f t="shared" si="36"/>
        <v>2993.5983456407585</v>
      </c>
      <c r="F505" s="91">
        <f t="shared" si="37"/>
        <v>415.85280937980133</v>
      </c>
      <c r="G505" s="91">
        <f t="shared" si="38"/>
        <v>-11677.303986203828</v>
      </c>
      <c r="H505" s="37">
        <f t="shared" si="39"/>
        <v>4.871478187200128</v>
      </c>
    </row>
    <row r="506" spans="1:8" ht="13.5" thickBot="1">
      <c r="A506" s="93">
        <v>47.5</v>
      </c>
      <c r="B506" s="93">
        <v>1.0057</v>
      </c>
      <c r="C506" s="45">
        <v>2145.4474</v>
      </c>
      <c r="D506" s="37">
        <f t="shared" si="35"/>
        <v>0.75570000000000004</v>
      </c>
      <c r="E506" s="37">
        <f t="shared" si="36"/>
        <v>2994.5161061635445</v>
      </c>
      <c r="F506" s="91">
        <f t="shared" si="37"/>
        <v>389.18627809182908</v>
      </c>
      <c r="G506" s="91">
        <f t="shared" si="38"/>
        <v>-11714.153291185088</v>
      </c>
      <c r="H506" s="37">
        <f t="shared" si="39"/>
        <v>4.269440325999863</v>
      </c>
    </row>
    <row r="507" spans="1:8" ht="13.5" thickBot="1">
      <c r="A507" s="93">
        <v>47.6</v>
      </c>
      <c r="B507" s="93">
        <v>1.00769</v>
      </c>
      <c r="C507" s="45">
        <v>2151.89401</v>
      </c>
      <c r="D507" s="37">
        <f t="shared" si="35"/>
        <v>0.75768999999999997</v>
      </c>
      <c r="E507" s="37">
        <f t="shared" si="36"/>
        <v>2995.2673716069612</v>
      </c>
      <c r="F507" s="91">
        <f t="shared" si="37"/>
        <v>365.84408568223262</v>
      </c>
      <c r="G507" s="91">
        <f t="shared" si="38"/>
        <v>-11745.157041593025</v>
      </c>
      <c r="H507" s="37">
        <f t="shared" si="39"/>
        <v>4.9063183428001285</v>
      </c>
    </row>
    <row r="508" spans="1:8" ht="13.5" thickBot="1">
      <c r="A508" s="93">
        <v>47.7</v>
      </c>
      <c r="B508" s="93">
        <v>1.00997</v>
      </c>
      <c r="C508" s="45">
        <v>2154.9155900000001</v>
      </c>
      <c r="D508" s="37">
        <f t="shared" si="35"/>
        <v>0.75997000000000003</v>
      </c>
      <c r="E508" s="37">
        <f t="shared" si="36"/>
        <v>2996.0709381734114</v>
      </c>
      <c r="F508" s="91">
        <f t="shared" si="37"/>
        <v>339.02587094149567</v>
      </c>
      <c r="G508" s="91">
        <f t="shared" si="38"/>
        <v>-11779.358240080772</v>
      </c>
      <c r="H508" s="37">
        <f t="shared" si="39"/>
        <v>4.2882820240993844</v>
      </c>
    </row>
    <row r="509" spans="1:8" ht="13.5" thickBot="1">
      <c r="A509" s="93">
        <v>47.8</v>
      </c>
      <c r="B509" s="93">
        <v>1.0119599999999997</v>
      </c>
      <c r="C509" s="45">
        <v>2159.9829199999999</v>
      </c>
      <c r="D509" s="37">
        <f t="shared" si="35"/>
        <v>0.76195999999999975</v>
      </c>
      <c r="E509" s="37">
        <f t="shared" si="36"/>
        <v>2996.7222568172274</v>
      </c>
      <c r="F509" s="91">
        <f t="shared" si="37"/>
        <v>315.55621075302952</v>
      </c>
      <c r="G509" s="91">
        <f t="shared" si="38"/>
        <v>-11808.062198769672</v>
      </c>
      <c r="H509" s="37">
        <f t="shared" si="39"/>
        <v>4.3199658400004832</v>
      </c>
    </row>
    <row r="510" spans="1:8" ht="13.5" thickBot="1">
      <c r="A510" s="93">
        <v>47.9</v>
      </c>
      <c r="B510" s="93">
        <v>1.01396</v>
      </c>
      <c r="C510" s="45">
        <v>2166.7344499999999</v>
      </c>
      <c r="D510" s="37">
        <f t="shared" si="35"/>
        <v>0.76395999999999997</v>
      </c>
      <c r="E510" s="37">
        <f t="shared" si="36"/>
        <v>2997.3297344181283</v>
      </c>
      <c r="F510" s="91">
        <f t="shared" si="37"/>
        <v>291.91213143843743</v>
      </c>
      <c r="G510" s="91">
        <f t="shared" si="38"/>
        <v>-11835.838427140239</v>
      </c>
      <c r="H510" s="37">
        <f t="shared" si="39"/>
        <v>4.9401545460001293</v>
      </c>
    </row>
    <row r="511" spans="1:8" ht="13.5" thickBot="1">
      <c r="A511" s="93">
        <v>48</v>
      </c>
      <c r="B511" s="93">
        <v>1.01624</v>
      </c>
      <c r="C511" s="45">
        <v>2174.50317</v>
      </c>
      <c r="D511" s="37">
        <f t="shared" si="35"/>
        <v>0.76624000000000003</v>
      </c>
      <c r="E511" s="37">
        <f t="shared" si="36"/>
        <v>2997.9645037619102</v>
      </c>
      <c r="F511" s="91">
        <f t="shared" si="37"/>
        <v>264.89154546600548</v>
      </c>
      <c r="G511" s="91">
        <f t="shared" si="38"/>
        <v>-11866.198920634604</v>
      </c>
      <c r="H511" s="37">
        <f t="shared" si="39"/>
        <v>4.3272613082998612</v>
      </c>
    </row>
    <row r="512" spans="1:8" ht="13.5" thickBot="1">
      <c r="A512" s="93">
        <v>48.1</v>
      </c>
      <c r="B512" s="93">
        <v>1.01823</v>
      </c>
      <c r="C512" s="45">
        <v>2179.23522</v>
      </c>
      <c r="D512" s="37">
        <f t="shared" si="35"/>
        <v>0.76822999999999997</v>
      </c>
      <c r="E512" s="37">
        <f t="shared" si="36"/>
        <v>2998.4681253530903</v>
      </c>
      <c r="F512" s="91">
        <f t="shared" si="37"/>
        <v>241.25239357184182</v>
      </c>
      <c r="G512" s="91">
        <f t="shared" si="38"/>
        <v>-11891.567562970362</v>
      </c>
      <c r="H512" s="37">
        <f t="shared" si="39"/>
        <v>4.3584704400000041</v>
      </c>
    </row>
    <row r="513" spans="1:8" ht="13.5" thickBot="1">
      <c r="A513" s="93">
        <v>48.2</v>
      </c>
      <c r="B513" s="93">
        <v>1.02023</v>
      </c>
      <c r="C513" s="45">
        <v>2183.55618</v>
      </c>
      <c r="D513" s="37">
        <f t="shared" si="35"/>
        <v>0.77022999999999997</v>
      </c>
      <c r="E513" s="37">
        <f t="shared" si="36"/>
        <v>2998.9268305357036</v>
      </c>
      <c r="F513" s="91">
        <f t="shared" si="37"/>
        <v>217.44464240351408</v>
      </c>
      <c r="G513" s="91">
        <f t="shared" si="38"/>
        <v>-11916.007565025109</v>
      </c>
      <c r="H513" s="37">
        <f t="shared" si="39"/>
        <v>4.9785080904001306</v>
      </c>
    </row>
    <row r="514" spans="1:8" ht="13.5" thickBot="1">
      <c r="A514" s="93">
        <v>48.3</v>
      </c>
      <c r="B514" s="93">
        <v>1.02251</v>
      </c>
      <c r="C514" s="45">
        <v>2191.3943800000002</v>
      </c>
      <c r="D514" s="37">
        <f t="shared" si="35"/>
        <v>0.77251000000000003</v>
      </c>
      <c r="E514" s="37">
        <f t="shared" si="36"/>
        <v>2999.3916089117238</v>
      </c>
      <c r="F514" s="91">
        <f t="shared" si="37"/>
        <v>190.24558838369376</v>
      </c>
      <c r="G514" s="91">
        <f t="shared" si="38"/>
        <v>-11942.584143319771</v>
      </c>
      <c r="H514" s="37">
        <f t="shared" si="39"/>
        <v>4.996379186400131</v>
      </c>
    </row>
    <row r="515" spans="1:8" ht="13.5" thickBot="1">
      <c r="A515" s="93">
        <v>48.4</v>
      </c>
      <c r="B515" s="93">
        <v>1.0247900000000001</v>
      </c>
      <c r="C515" s="45">
        <v>2198.9956499999998</v>
      </c>
      <c r="D515" s="37">
        <f t="shared" si="35"/>
        <v>0.77479000000000009</v>
      </c>
      <c r="E515" s="37">
        <f t="shared" si="36"/>
        <v>2999.7943055482988</v>
      </c>
      <c r="F515" s="91">
        <f t="shared" si="37"/>
        <v>162.98749374564613</v>
      </c>
      <c r="G515" s="91">
        <f t="shared" si="38"/>
        <v>-11967.798832565037</v>
      </c>
      <c r="H515" s="37">
        <f t="shared" si="39"/>
        <v>3.7382926049990997</v>
      </c>
    </row>
    <row r="516" spans="1:8" ht="13.5" thickBot="1">
      <c r="A516" s="93">
        <v>48.5</v>
      </c>
      <c r="B516" s="93">
        <v>1.0264899999999997</v>
      </c>
      <c r="C516" s="45">
        <v>2205.0367700000002</v>
      </c>
      <c r="D516" s="37">
        <f t="shared" si="35"/>
        <v>0.77648999999999968</v>
      </c>
      <c r="E516" s="37">
        <f t="shared" si="36"/>
        <v>3000.0540820970646</v>
      </c>
      <c r="F516" s="91">
        <f t="shared" si="37"/>
        <v>142.6268984616745</v>
      </c>
      <c r="G516" s="91">
        <f t="shared" si="38"/>
        <v>-11985.717445018367</v>
      </c>
      <c r="H516" s="37">
        <f t="shared" si="39"/>
        <v>5.0274838356001323</v>
      </c>
    </row>
    <row r="517" spans="1:8" ht="13.5" thickBot="1">
      <c r="A517" s="93">
        <v>48.6</v>
      </c>
      <c r="B517" s="93">
        <v>1.0287699999999997</v>
      </c>
      <c r="C517" s="45">
        <v>2209.6415999999999</v>
      </c>
      <c r="D517" s="37">
        <f t="shared" si="35"/>
        <v>0.77876999999999974</v>
      </c>
      <c r="E517" s="37">
        <f t="shared" si="36"/>
        <v>3000.348098055505</v>
      </c>
      <c r="F517" s="91">
        <f t="shared" si="37"/>
        <v>115.27315203080616</v>
      </c>
      <c r="G517" s="91">
        <f t="shared" si="38"/>
        <v>-12008.572797071072</v>
      </c>
      <c r="H517" s="37">
        <f t="shared" si="39"/>
        <v>5.0379828480006221</v>
      </c>
    </row>
    <row r="518" spans="1:8" ht="13.5" thickBot="1">
      <c r="A518" s="93">
        <v>48.7</v>
      </c>
      <c r="B518" s="93">
        <v>1.03105</v>
      </c>
      <c r="C518" s="45">
        <v>2216.80962</v>
      </c>
      <c r="D518" s="37">
        <f t="shared" si="35"/>
        <v>0.78105000000000002</v>
      </c>
      <c r="E518" s="37">
        <f t="shared" si="36"/>
        <v>3000.5796892301573</v>
      </c>
      <c r="F518" s="91">
        <f t="shared" si="37"/>
        <v>87.868825873112655</v>
      </c>
      <c r="G518" s="91">
        <f t="shared" si="38"/>
        <v>-12030.086877972579</v>
      </c>
      <c r="H518" s="37">
        <f t="shared" si="39"/>
        <v>5.0543259336001327</v>
      </c>
    </row>
    <row r="519" spans="1:8" ht="13.5" thickBot="1">
      <c r="A519" s="93">
        <v>48.8</v>
      </c>
      <c r="B519" s="93">
        <v>1.0333300000000001</v>
      </c>
      <c r="C519" s="45">
        <v>2225.8788300000001</v>
      </c>
      <c r="D519" s="37">
        <f t="shared" si="35"/>
        <v>0.78333000000000008</v>
      </c>
      <c r="E519" s="37">
        <f t="shared" si="36"/>
        <v>3000.7487437789732</v>
      </c>
      <c r="F519" s="91">
        <f t="shared" si="37"/>
        <v>60.416969526178946</v>
      </c>
      <c r="G519" s="91">
        <f t="shared" si="38"/>
        <v>-12050.267197117086</v>
      </c>
      <c r="H519" s="37">
        <f t="shared" si="39"/>
        <v>5.0750037323996393</v>
      </c>
    </row>
    <row r="520" spans="1:8" ht="13.5" thickBot="1">
      <c r="A520" s="93">
        <v>48.9</v>
      </c>
      <c r="B520" s="93">
        <v>1.0356099999999999</v>
      </c>
      <c r="C520" s="45">
        <v>2233.2901099999999</v>
      </c>
      <c r="D520" s="37">
        <f t="shared" si="35"/>
        <v>0.78560999999999992</v>
      </c>
      <c r="E520" s="37">
        <f t="shared" si="36"/>
        <v>3000.8551567933309</v>
      </c>
      <c r="F520" s="91">
        <f t="shared" si="37"/>
        <v>32.920615406063007</v>
      </c>
      <c r="G520" s="91">
        <f t="shared" si="38"/>
        <v>-12069.121263898836</v>
      </c>
      <c r="H520" s="37">
        <f t="shared" si="39"/>
        <v>4.4665802200000035</v>
      </c>
    </row>
    <row r="521" spans="1:8" ht="13.5" thickBot="1">
      <c r="A521" s="93">
        <v>49</v>
      </c>
      <c r="B521" s="93">
        <v>1.0376099999999999</v>
      </c>
      <c r="C521" s="45">
        <v>2238.0797200000002</v>
      </c>
      <c r="D521" s="37">
        <f t="shared" si="35"/>
        <v>0.78760999999999992</v>
      </c>
      <c r="E521" s="37">
        <f t="shared" si="36"/>
        <v>3000.8968493111261</v>
      </c>
      <c r="F521" s="91">
        <f t="shared" si="37"/>
        <v>8.7667515379980614</v>
      </c>
      <c r="G521" s="91">
        <f t="shared" si="38"/>
        <v>-12084.573904891855</v>
      </c>
      <c r="H521" s="37">
        <f t="shared" si="39"/>
        <v>4.453778642800355</v>
      </c>
    </row>
    <row r="522" spans="1:8" ht="13.5" thickBot="1">
      <c r="A522" s="93">
        <v>49.1</v>
      </c>
      <c r="B522" s="93">
        <v>1.0396000000000001</v>
      </c>
      <c r="C522" s="45">
        <v>2242.4653199999998</v>
      </c>
      <c r="D522" s="37">
        <f t="shared" si="35"/>
        <v>0.78960000000000008</v>
      </c>
      <c r="E522" s="37">
        <f t="shared" si="36"/>
        <v>3000.8903574349788</v>
      </c>
      <c r="F522" s="91">
        <f t="shared" si="37"/>
        <v>-15.296017285711059</v>
      </c>
      <c r="G522" s="91">
        <f t="shared" si="38"/>
        <v>-12098.947172868713</v>
      </c>
      <c r="H522" s="37">
        <f t="shared" si="39"/>
        <v>5.1128209295996356</v>
      </c>
    </row>
    <row r="523" spans="1:8" ht="13.5" thickBot="1">
      <c r="A523" s="93">
        <v>49.2</v>
      </c>
      <c r="B523" s="93">
        <v>1.0418799999999999</v>
      </c>
      <c r="C523" s="45">
        <v>2248.3704600000001</v>
      </c>
      <c r="D523" s="37">
        <f t="shared" si="35"/>
        <v>0.79187999999999992</v>
      </c>
      <c r="E523" s="37">
        <f t="shared" si="36"/>
        <v>3000.8240214412508</v>
      </c>
      <c r="F523" s="91">
        <f t="shared" si="37"/>
        <v>-42.89924416687245</v>
      </c>
      <c r="G523" s="91">
        <f t="shared" si="38"/>
        <v>-12114.192765966749</v>
      </c>
      <c r="H523" s="37">
        <f t="shared" si="39"/>
        <v>4.4742572154003559</v>
      </c>
    </row>
    <row r="524" spans="1:8" ht="13.5" thickBot="1">
      <c r="A524" s="93">
        <v>49.3</v>
      </c>
      <c r="B524" s="93">
        <v>1.0438700000000001</v>
      </c>
      <c r="C524" s="45">
        <v>2253.8935799999999</v>
      </c>
      <c r="D524" s="37">
        <f t="shared" si="35"/>
        <v>0.79387000000000008</v>
      </c>
      <c r="E524" s="37">
        <f t="shared" si="36"/>
        <v>3000.7146569931092</v>
      </c>
      <c r="F524" s="91">
        <f t="shared" si="37"/>
        <v>-67.01883538974289</v>
      </c>
      <c r="G524" s="91">
        <f t="shared" si="38"/>
        <v>-12126.438036274747</v>
      </c>
      <c r="H524" s="37">
        <f t="shared" si="39"/>
        <v>4.5077871600000039</v>
      </c>
    </row>
    <row r="525" spans="1:8" ht="13.5" thickBot="1">
      <c r="A525" s="93">
        <v>49.4</v>
      </c>
      <c r="B525" s="93">
        <v>1.0458700000000001</v>
      </c>
      <c r="C525" s="45">
        <v>2261.61033</v>
      </c>
      <c r="D525" s="37">
        <f t="shared" si="35"/>
        <v>0.79587000000000008</v>
      </c>
      <c r="E525" s="37">
        <f t="shared" si="36"/>
        <v>3000.5563587373626</v>
      </c>
      <c r="F525" s="91">
        <f t="shared" si="37"/>
        <v>-91.283192173455973</v>
      </c>
      <c r="G525" s="91">
        <f t="shared" si="38"/>
        <v>-12137.753537059703</v>
      </c>
      <c r="H525" s="37">
        <f t="shared" si="39"/>
        <v>4.500604556699856</v>
      </c>
    </row>
    <row r="526" spans="1:8" ht="13.5" thickBot="1">
      <c r="A526" s="93">
        <v>49.5</v>
      </c>
      <c r="B526" s="93">
        <v>1.04786</v>
      </c>
      <c r="C526" s="45">
        <v>2266.6890199999998</v>
      </c>
      <c r="D526" s="37">
        <f t="shared" si="35"/>
        <v>0.79786000000000001</v>
      </c>
      <c r="E526" s="37">
        <f t="shared" si="36"/>
        <v>3000.3506648815237</v>
      </c>
      <c r="F526" s="91">
        <f t="shared" si="37"/>
        <v>-115.44770982889349</v>
      </c>
      <c r="G526" s="91">
        <f t="shared" si="38"/>
        <v>-12148.031127220776</v>
      </c>
      <c r="H526" s="37">
        <f t="shared" si="39"/>
        <v>5.168050965600135</v>
      </c>
    </row>
    <row r="527" spans="1:8" ht="13.5" thickBot="1">
      <c r="A527" s="93">
        <v>49.6</v>
      </c>
      <c r="B527" s="93">
        <v>1.0501400000000001</v>
      </c>
      <c r="C527" s="45">
        <v>2274.0244899999998</v>
      </c>
      <c r="D527" s="37">
        <f t="shared" si="35"/>
        <v>0.80014000000000007</v>
      </c>
      <c r="E527" s="37">
        <f t="shared" si="36"/>
        <v>3000.0558594992217</v>
      </c>
      <c r="F527" s="91">
        <f t="shared" si="37"/>
        <v>-143.15752250810874</v>
      </c>
      <c r="G527" s="91">
        <f t="shared" si="38"/>
        <v>-12158.609659870053</v>
      </c>
      <c r="H527" s="37">
        <f t="shared" si="39"/>
        <v>5.8442429392999111</v>
      </c>
    </row>
    <row r="528" spans="1:8" ht="13.5" thickBot="1">
      <c r="A528" s="93">
        <v>49.7</v>
      </c>
      <c r="B528" s="93">
        <v>1.05271</v>
      </c>
      <c r="C528" s="45">
        <v>2282.9234600000004</v>
      </c>
      <c r="D528" s="37">
        <f t="shared" si="35"/>
        <v>0.80271000000000003</v>
      </c>
      <c r="E528" s="37">
        <f t="shared" si="36"/>
        <v>2999.6477795735391</v>
      </c>
      <c r="F528" s="91">
        <f t="shared" si="37"/>
        <v>-174.41885902207832</v>
      </c>
      <c r="G528" s="91">
        <f t="shared" si="38"/>
        <v>-12169.010450177098</v>
      </c>
      <c r="H528" s="37">
        <f t="shared" si="39"/>
        <v>5.1822362541999878</v>
      </c>
    </row>
    <row r="529" spans="1:8" ht="13.5" thickBot="1">
      <c r="A529" s="93">
        <v>49.8</v>
      </c>
      <c r="B529" s="93">
        <v>1.05498</v>
      </c>
      <c r="C529" s="45">
        <v>2290.5750200000002</v>
      </c>
      <c r="D529" s="37">
        <f t="shared" si="35"/>
        <v>0.80498000000000003</v>
      </c>
      <c r="E529" s="37">
        <f t="shared" si="36"/>
        <v>2999.2204889049895</v>
      </c>
      <c r="F529" s="91">
        <f t="shared" si="37"/>
        <v>-202.05166109824313</v>
      </c>
      <c r="G529" s="91">
        <f t="shared" si="38"/>
        <v>-12176.862729643093</v>
      </c>
      <c r="H529" s="37">
        <f t="shared" si="39"/>
        <v>3.9168832841997214</v>
      </c>
    </row>
    <row r="530" spans="1:8" ht="13.5" thickBot="1">
      <c r="A530" s="93">
        <v>49.9</v>
      </c>
      <c r="B530" s="93">
        <v>1.0566899999999999</v>
      </c>
      <c r="C530" s="45">
        <v>2294.2589600000001</v>
      </c>
      <c r="D530" s="37">
        <f t="shared" si="35"/>
        <v>0.80668999999999991</v>
      </c>
      <c r="E530" s="37">
        <f t="shared" si="36"/>
        <v>2998.8571748143304</v>
      </c>
      <c r="F530" s="91">
        <f t="shared" si="37"/>
        <v>-222.87855146628499</v>
      </c>
      <c r="G530" s="91">
        <f t="shared" si="38"/>
        <v>-12181.95598615145</v>
      </c>
      <c r="H530" s="37">
        <f t="shared" si="39"/>
        <v>3.9231828216002302</v>
      </c>
    </row>
    <row r="531" spans="1:8" ht="13.5" thickBot="1">
      <c r="A531" s="93">
        <v>50</v>
      </c>
      <c r="B531" s="93">
        <v>1.0584</v>
      </c>
      <c r="C531" s="45">
        <v>2298.4221600000005</v>
      </c>
      <c r="D531" s="37">
        <f t="shared" si="35"/>
        <v>0.80840000000000001</v>
      </c>
      <c r="E531" s="37">
        <f t="shared" si="36"/>
        <v>2998.4582396374144</v>
      </c>
      <c r="F531" s="91">
        <f t="shared" si="37"/>
        <v>-243.71355000958283</v>
      </c>
      <c r="G531" s="91">
        <f t="shared" si="38"/>
        <v>-12186.34650353028</v>
      </c>
      <c r="H531" s="37">
        <f t="shared" si="39"/>
        <v>5.2404025248001389</v>
      </c>
    </row>
    <row r="532" spans="1:8" ht="13.5" thickBot="1">
      <c r="A532" s="93">
        <v>50.1</v>
      </c>
      <c r="B532" s="93">
        <v>1.0606800000000001</v>
      </c>
      <c r="C532" s="45">
        <v>2304.86114</v>
      </c>
      <c r="D532" s="37">
        <f t="shared" si="35"/>
        <v>0.81068000000000007</v>
      </c>
      <c r="E532" s="37">
        <f t="shared" si="36"/>
        <v>2997.8708935933723</v>
      </c>
      <c r="F532" s="91">
        <f t="shared" si="37"/>
        <v>-271.50408926170894</v>
      </c>
      <c r="G532" s="91">
        <f t="shared" si="38"/>
        <v>-12191.112852545004</v>
      </c>
      <c r="H532" s="37">
        <f t="shared" si="39"/>
        <v>5.2550833991996262</v>
      </c>
    </row>
    <row r="533" spans="1:8" ht="13.5" thickBot="1">
      <c r="A533" s="93">
        <v>50.2</v>
      </c>
      <c r="B533" s="93">
        <v>1.0629599999999999</v>
      </c>
      <c r="C533" s="45">
        <v>2311.6851200000006</v>
      </c>
      <c r="D533" s="37">
        <f t="shared" si="35"/>
        <v>0.8129599999999999</v>
      </c>
      <c r="E533" s="37">
        <f t="shared" si="36"/>
        <v>2997.2201738037907</v>
      </c>
      <c r="F533" s="91">
        <f t="shared" si="37"/>
        <v>-299.30408512604845</v>
      </c>
      <c r="G533" s="91">
        <f t="shared" si="38"/>
        <v>-12194.643028991639</v>
      </c>
      <c r="H533" s="37">
        <f t="shared" si="39"/>
        <v>5.2706420736001398</v>
      </c>
    </row>
    <row r="534" spans="1:8" ht="13.5" thickBot="1">
      <c r="A534" s="93">
        <v>50.3</v>
      </c>
      <c r="B534" s="93">
        <v>1.06524</v>
      </c>
      <c r="C534" s="45">
        <v>2319.20741</v>
      </c>
      <c r="D534" s="37">
        <f t="shared" si="35"/>
        <v>0.81523999999999996</v>
      </c>
      <c r="E534" s="37">
        <f t="shared" si="36"/>
        <v>2996.5060619141468</v>
      </c>
      <c r="F534" s="91">
        <f t="shared" si="37"/>
        <v>-327.11072768988743</v>
      </c>
      <c r="G534" s="91">
        <f t="shared" si="38"/>
        <v>-12196.944542264384</v>
      </c>
      <c r="H534" s="37">
        <f t="shared" si="39"/>
        <v>3.9658446711002329</v>
      </c>
    </row>
    <row r="535" spans="1:8" ht="13.5" thickBot="1">
      <c r="A535" s="93">
        <v>50.4</v>
      </c>
      <c r="B535" s="93">
        <v>1.0669500000000001</v>
      </c>
      <c r="C535" s="45">
        <v>2323.72507</v>
      </c>
      <c r="D535" s="37">
        <f t="shared" si="35"/>
        <v>0.81695000000000007</v>
      </c>
      <c r="E535" s="37">
        <f t="shared" si="36"/>
        <v>2995.9288694930315</v>
      </c>
      <c r="F535" s="91">
        <f t="shared" si="37"/>
        <v>-347.96839082704719</v>
      </c>
      <c r="G535" s="91">
        <f t="shared" si="38"/>
        <v>-12197.868884380987</v>
      </c>
      <c r="H535" s="37">
        <f t="shared" si="39"/>
        <v>5.298093159599623</v>
      </c>
    </row>
    <row r="536" spans="1:8" ht="13.5" thickBot="1">
      <c r="A536" s="93">
        <v>50.5</v>
      </c>
      <c r="B536" s="93">
        <v>1.0692299999999999</v>
      </c>
      <c r="C536" s="45">
        <v>2329.6143900000006</v>
      </c>
      <c r="D536" s="37">
        <f t="shared" si="35"/>
        <v>0.8192299999999999</v>
      </c>
      <c r="E536" s="37">
        <f t="shared" si="36"/>
        <v>2995.1037964518337</v>
      </c>
      <c r="F536" s="91">
        <f t="shared" si="37"/>
        <v>-375.77995526047016</v>
      </c>
      <c r="G536" s="91">
        <f t="shared" si="38"/>
        <v>-12198.038306579241</v>
      </c>
      <c r="H536" s="37">
        <f t="shared" si="39"/>
        <v>5.3115208092001405</v>
      </c>
    </row>
    <row r="537" spans="1:8" ht="13.5" thickBot="1">
      <c r="A537" s="93">
        <v>50.6</v>
      </c>
      <c r="B537" s="93">
        <v>1.07151</v>
      </c>
      <c r="C537" s="45">
        <v>2337.2491799999998</v>
      </c>
      <c r="D537" s="37">
        <f t="shared" si="35"/>
        <v>0.82150999999999996</v>
      </c>
      <c r="E537" s="37">
        <f t="shared" si="36"/>
        <v>2994.2153136516163</v>
      </c>
      <c r="F537" s="91">
        <f t="shared" si="37"/>
        <v>-403.59052741566666</v>
      </c>
      <c r="G537" s="91">
        <f t="shared" si="38"/>
        <v>-12196.999716437662</v>
      </c>
      <c r="H537" s="37">
        <f t="shared" si="39"/>
        <v>4.6511258681998502</v>
      </c>
    </row>
    <row r="538" spans="1:8" ht="13.5" thickBot="1">
      <c r="A538" s="93">
        <v>50.7</v>
      </c>
      <c r="B538" s="93">
        <v>1.0734999999999999</v>
      </c>
      <c r="C538" s="45">
        <v>2344.2055999999998</v>
      </c>
      <c r="D538" s="37">
        <f t="shared" si="35"/>
        <v>0.8234999999999999</v>
      </c>
      <c r="E538" s="37">
        <f t="shared" si="36"/>
        <v>2993.3880189283054</v>
      </c>
      <c r="F538" s="91">
        <f t="shared" si="37"/>
        <v>-427.86082961762804</v>
      </c>
      <c r="G538" s="91">
        <f t="shared" si="38"/>
        <v>-12195.111796939651</v>
      </c>
      <c r="H538" s="37">
        <f t="shared" si="39"/>
        <v>4.6884112000000036</v>
      </c>
    </row>
    <row r="539" spans="1:8" ht="13.5" thickBot="1">
      <c r="A539" s="93">
        <v>50.8</v>
      </c>
      <c r="B539" s="93">
        <v>1.0754999999999999</v>
      </c>
      <c r="C539" s="45">
        <v>2349.13249</v>
      </c>
      <c r="D539" s="37">
        <f t="shared" si="35"/>
        <v>0.8254999999999999</v>
      </c>
      <c r="E539" s="37">
        <f t="shared" si="36"/>
        <v>2992.5079087686272</v>
      </c>
      <c r="F539" s="91">
        <f t="shared" si="37"/>
        <v>-452.24839210048958</v>
      </c>
      <c r="G539" s="91">
        <f t="shared" si="38"/>
        <v>-12192.297990847059</v>
      </c>
      <c r="H539" s="37">
        <f t="shared" si="39"/>
        <v>4.6747736551003722</v>
      </c>
    </row>
    <row r="540" spans="1:8" ht="13.5" thickBot="1">
      <c r="A540" s="93">
        <v>50.9</v>
      </c>
      <c r="B540" s="93">
        <v>1.0774900000000001</v>
      </c>
      <c r="C540" s="45">
        <v>2354.23036</v>
      </c>
      <c r="D540" s="37">
        <f t="shared" si="35"/>
        <v>0.82749000000000006</v>
      </c>
      <c r="E540" s="37">
        <f t="shared" si="36"/>
        <v>2991.5837954062213</v>
      </c>
      <c r="F540" s="91">
        <f t="shared" si="37"/>
        <v>-476.50752668025962</v>
      </c>
      <c r="G540" s="91">
        <f t="shared" si="38"/>
        <v>-12188.591450127744</v>
      </c>
      <c r="H540" s="37">
        <f t="shared" si="39"/>
        <v>5.3676452207996181</v>
      </c>
    </row>
    <row r="541" spans="1:8" ht="13.5" thickBot="1">
      <c r="A541" s="93">
        <v>51</v>
      </c>
      <c r="B541" s="93">
        <v>1.0797699999999999</v>
      </c>
      <c r="C541" s="45">
        <v>2361.1156299999998</v>
      </c>
      <c r="D541" s="37">
        <f t="shared" si="35"/>
        <v>0.8297699999999999</v>
      </c>
      <c r="E541" s="37">
        <f t="shared" si="36"/>
        <v>2990.4656820405507</v>
      </c>
      <c r="F541" s="91">
        <f t="shared" si="37"/>
        <v>-504.29163742821402</v>
      </c>
      <c r="G541" s="91">
        <f t="shared" si="38"/>
        <v>-12183.239346335598</v>
      </c>
      <c r="H541" s="37">
        <f t="shared" si="39"/>
        <v>5.3833436364001406</v>
      </c>
    </row>
    <row r="542" spans="1:8" ht="13.5" thickBot="1">
      <c r="A542" s="93">
        <v>51.1</v>
      </c>
      <c r="B542" s="93">
        <v>1.08205</v>
      </c>
      <c r="C542" s="45">
        <v>2369.7894099999999</v>
      </c>
      <c r="D542" s="37">
        <f t="shared" si="35"/>
        <v>0.83204999999999996</v>
      </c>
      <c r="E542" s="37">
        <f t="shared" si="36"/>
        <v>2989.2842358317444</v>
      </c>
      <c r="F542" s="91">
        <f t="shared" si="37"/>
        <v>-532.0622063931678</v>
      </c>
      <c r="G542" s="91">
        <f t="shared" si="38"/>
        <v>-12176.71394468395</v>
      </c>
      <c r="H542" s="37">
        <f t="shared" si="39"/>
        <v>5.4031198548001411</v>
      </c>
    </row>
    <row r="543" spans="1:8" ht="13.5" thickBot="1">
      <c r="A543" s="93">
        <v>51.2</v>
      </c>
      <c r="B543" s="93">
        <v>1.08433</v>
      </c>
      <c r="C543" s="45">
        <v>2376.7283200000002</v>
      </c>
      <c r="D543" s="37">
        <f t="shared" si="35"/>
        <v>0.83433000000000002</v>
      </c>
      <c r="E543" s="37">
        <f t="shared" si="36"/>
        <v>2988.0394906981733</v>
      </c>
      <c r="F543" s="91">
        <f t="shared" si="37"/>
        <v>-559.81656701672182</v>
      </c>
      <c r="G543" s="91">
        <f t="shared" si="38"/>
        <v>-12169.02275456705</v>
      </c>
      <c r="H543" s="37">
        <f t="shared" si="39"/>
        <v>4.7296893567998488</v>
      </c>
    </row>
    <row r="544" spans="1:8" ht="13.5" thickBot="1">
      <c r="A544" s="93">
        <v>51.3</v>
      </c>
      <c r="B544" s="93">
        <v>1.08632</v>
      </c>
      <c r="C544" s="45">
        <v>2380.2746100000004</v>
      </c>
      <c r="D544" s="37">
        <f t="shared" ref="D544:D607" si="40">B544+$J$1</f>
        <v>0.83631999999999995</v>
      </c>
      <c r="E544" s="37">
        <f t="shared" ref="E544:E607" si="41">$J$3+2*$J$4*D544+3*$J$5*(D544^2)+4*$J$6*(D544^3)+5*$J$7*(D544^4)+6*$J$8*(D544^5)</f>
        <v>2986.901365366723</v>
      </c>
      <c r="F544" s="91">
        <f t="shared" ref="F544:F607" si="42">2*$J$4+6*$J$5*D544+12*$J$6*(D544^2)+20*$J$7*(D544^3)+30*$J$8*(D544^4)</f>
        <v>-584.02544666366703</v>
      </c>
      <c r="G544" s="91">
        <f t="shared" ref="G544:G607" si="43">6*$J$5+24*$J$6*D544+60*$J$7*(D544^2)+120*$J$8*(D544^3)</f>
        <v>-12161.36290867941</v>
      </c>
      <c r="H544" s="37">
        <f t="shared" ref="H544:H607" si="44">(D545-D544)*C544</f>
        <v>4.0702695831002398</v>
      </c>
    </row>
    <row r="545" spans="1:8" ht="13.5" thickBot="1">
      <c r="A545" s="93">
        <v>51.4</v>
      </c>
      <c r="B545" s="93">
        <v>1.0880300000000001</v>
      </c>
      <c r="C545" s="45">
        <v>2384.6063800000002</v>
      </c>
      <c r="D545" s="37">
        <f t="shared" si="40"/>
        <v>0.83803000000000005</v>
      </c>
      <c r="E545" s="37">
        <f t="shared" si="41"/>
        <v>2985.8849048029751</v>
      </c>
      <c r="F545" s="91">
        <f t="shared" si="42"/>
        <v>-604.81524223576162</v>
      </c>
      <c r="G545" s="91">
        <f t="shared" si="43"/>
        <v>-12154.079757812375</v>
      </c>
      <c r="H545" s="37">
        <f t="shared" si="44"/>
        <v>4.7692127600000047</v>
      </c>
    </row>
    <row r="546" spans="1:8" ht="13.5" thickBot="1">
      <c r="A546" s="93">
        <v>51.5</v>
      </c>
      <c r="B546" s="93">
        <v>1.0900300000000001</v>
      </c>
      <c r="C546" s="45">
        <v>2390.8639300000004</v>
      </c>
      <c r="D546" s="37">
        <f t="shared" si="40"/>
        <v>0.84003000000000005</v>
      </c>
      <c r="E546" s="37">
        <f t="shared" si="41"/>
        <v>2984.6509722364221</v>
      </c>
      <c r="F546" s="91">
        <f t="shared" si="42"/>
        <v>-629.11421228651852</v>
      </c>
      <c r="G546" s="91">
        <f t="shared" si="43"/>
        <v>-12144.743735138494</v>
      </c>
      <c r="H546" s="37">
        <f t="shared" si="44"/>
        <v>5.4511697603996128</v>
      </c>
    </row>
    <row r="547" spans="1:8" ht="13.5" thickBot="1">
      <c r="A547" s="93">
        <v>51.6</v>
      </c>
      <c r="B547" s="93">
        <v>1.0923099999999999</v>
      </c>
      <c r="C547" s="45">
        <v>2397.5856600000002</v>
      </c>
      <c r="D547" s="37">
        <f t="shared" si="40"/>
        <v>0.84230999999999989</v>
      </c>
      <c r="E547" s="37">
        <f t="shared" si="41"/>
        <v>2983.1850351159796</v>
      </c>
      <c r="F547" s="91">
        <f t="shared" si="42"/>
        <v>-656.79109175815393</v>
      </c>
      <c r="G547" s="91">
        <f t="shared" si="43"/>
        <v>-12133.031421872394</v>
      </c>
      <c r="H547" s="37">
        <f t="shared" si="44"/>
        <v>4.7711954634003799</v>
      </c>
    </row>
    <row r="548" spans="1:8" ht="13.5" thickBot="1">
      <c r="A548" s="93">
        <v>51.7</v>
      </c>
      <c r="B548" s="93">
        <v>1.0943000000000001</v>
      </c>
      <c r="C548" s="45">
        <v>2404.1503699999998</v>
      </c>
      <c r="D548" s="37">
        <f t="shared" si="40"/>
        <v>0.84430000000000005</v>
      </c>
      <c r="E548" s="37">
        <f t="shared" si="41"/>
        <v>2981.8540040504968</v>
      </c>
      <c r="F548" s="91">
        <f t="shared" si="42"/>
        <v>-680.92487459010044</v>
      </c>
      <c r="G548" s="91">
        <f t="shared" si="43"/>
        <v>-12121.88339246768</v>
      </c>
      <c r="H548" s="37">
        <f t="shared" si="44"/>
        <v>4.8083007400000035</v>
      </c>
    </row>
    <row r="549" spans="1:8" ht="13.5" thickBot="1">
      <c r="A549" s="93">
        <v>51.8</v>
      </c>
      <c r="B549" s="93">
        <v>1.0963000000000001</v>
      </c>
      <c r="C549" s="45">
        <v>2409.0036700000005</v>
      </c>
      <c r="D549" s="37">
        <f t="shared" si="40"/>
        <v>0.84630000000000005</v>
      </c>
      <c r="E549" s="37">
        <f t="shared" si="41"/>
        <v>2980.4679184358361</v>
      </c>
      <c r="F549" s="91">
        <f t="shared" si="42"/>
        <v>-705.1567174172269</v>
      </c>
      <c r="G549" s="91">
        <f t="shared" si="43"/>
        <v>-12109.815525191349</v>
      </c>
      <c r="H549" s="37">
        <f t="shared" si="44"/>
        <v>6.1670493951997498</v>
      </c>
    </row>
    <row r="550" spans="1:8" ht="13.5" thickBot="1">
      <c r="A550" s="93">
        <v>51.9</v>
      </c>
      <c r="B550" s="93">
        <v>1.0988599999999999</v>
      </c>
      <c r="C550" s="45">
        <v>2417.35</v>
      </c>
      <c r="D550" s="37">
        <f t="shared" si="40"/>
        <v>0.84885999999999995</v>
      </c>
      <c r="E550" s="37">
        <f t="shared" si="41"/>
        <v>2978.6230536554426</v>
      </c>
      <c r="F550" s="91">
        <f t="shared" si="42"/>
        <v>-736.13676582171502</v>
      </c>
      <c r="G550" s="91">
        <f t="shared" si="43"/>
        <v>-12093.113087417594</v>
      </c>
      <c r="H550" s="37">
        <f t="shared" si="44"/>
        <v>5.5115580000001438</v>
      </c>
    </row>
    <row r="551" spans="1:8" ht="13.5" thickBot="1">
      <c r="A551" s="93">
        <v>52</v>
      </c>
      <c r="B551" s="93">
        <v>1.10114</v>
      </c>
      <c r="C551" s="45">
        <v>2426.6401300000002</v>
      </c>
      <c r="D551" s="37">
        <f t="shared" si="40"/>
        <v>0.85114000000000001</v>
      </c>
      <c r="E551" s="37">
        <f t="shared" si="41"/>
        <v>2976.9132430797213</v>
      </c>
      <c r="F551" s="91">
        <f t="shared" si="42"/>
        <v>-763.69097175022034</v>
      </c>
      <c r="G551" s="91">
        <f t="shared" si="43"/>
        <v>-12077.058545468957</v>
      </c>
      <c r="H551" s="37">
        <f t="shared" si="44"/>
        <v>5.5327394964001453</v>
      </c>
    </row>
    <row r="552" spans="1:8" ht="13.5" thickBot="1">
      <c r="A552" s="93">
        <v>52.1</v>
      </c>
      <c r="B552" s="93">
        <v>1.1034200000000001</v>
      </c>
      <c r="C552" s="45">
        <v>2433.5045400000004</v>
      </c>
      <c r="D552" s="37">
        <f t="shared" si="40"/>
        <v>0.85342000000000007</v>
      </c>
      <c r="E552" s="37">
        <f t="shared" si="41"/>
        <v>2975.14065160065</v>
      </c>
      <c r="F552" s="91">
        <f t="shared" si="42"/>
        <v>-791.20731457458169</v>
      </c>
      <c r="G552" s="91">
        <f t="shared" si="43"/>
        <v>-12059.901089763705</v>
      </c>
      <c r="H552" s="37">
        <f t="shared" si="44"/>
        <v>4.1612927633997048</v>
      </c>
    </row>
    <row r="553" spans="1:8" ht="13.5" thickBot="1">
      <c r="A553" s="93">
        <v>52.2</v>
      </c>
      <c r="B553" s="93">
        <v>1.1051299999999999</v>
      </c>
      <c r="C553" s="45">
        <v>2436.3756200000003</v>
      </c>
      <c r="D553" s="37">
        <f t="shared" si="40"/>
        <v>0.85512999999999995</v>
      </c>
      <c r="E553" s="37">
        <f t="shared" si="41"/>
        <v>2973.7700614612427</v>
      </c>
      <c r="F553" s="91">
        <f t="shared" si="42"/>
        <v>-811.81821582174598</v>
      </c>
      <c r="G553" s="91">
        <f t="shared" si="43"/>
        <v>-12046.313728201872</v>
      </c>
      <c r="H553" s="37">
        <f t="shared" si="44"/>
        <v>4.8483874838003862</v>
      </c>
    </row>
    <row r="554" spans="1:8" ht="13.5" thickBot="1">
      <c r="A554" s="93">
        <v>52.3</v>
      </c>
      <c r="B554" s="93">
        <v>1.1071200000000001</v>
      </c>
      <c r="C554" s="45">
        <v>2440.7969800000005</v>
      </c>
      <c r="D554" s="37">
        <f t="shared" si="40"/>
        <v>0.8571200000000001</v>
      </c>
      <c r="E554" s="37">
        <f t="shared" si="41"/>
        <v>2972.1307017172221</v>
      </c>
      <c r="F554" s="91">
        <f t="shared" si="42"/>
        <v>-835.77401656680377</v>
      </c>
      <c r="G554" s="91">
        <f t="shared" si="43"/>
        <v>-12029.729977896321</v>
      </c>
      <c r="H554" s="37">
        <f t="shared" si="44"/>
        <v>5.5650171143996054</v>
      </c>
    </row>
    <row r="555" spans="1:8" ht="13.5" thickBot="1">
      <c r="A555" s="93">
        <v>52.4</v>
      </c>
      <c r="B555" s="93">
        <v>1.1093999999999999</v>
      </c>
      <c r="C555" s="45">
        <v>2448.5142900000001</v>
      </c>
      <c r="D555" s="37">
        <f t="shared" si="40"/>
        <v>0.85939999999999994</v>
      </c>
      <c r="E555" s="37">
        <f t="shared" si="41"/>
        <v>2970.1938863919931</v>
      </c>
      <c r="F555" s="91">
        <f t="shared" si="42"/>
        <v>-863.17918947442377</v>
      </c>
      <c r="G555" s="91">
        <f t="shared" si="43"/>
        <v>-12009.715469095507</v>
      </c>
      <c r="H555" s="37">
        <f t="shared" si="44"/>
        <v>4.8725434371003882</v>
      </c>
    </row>
    <row r="556" spans="1:8" ht="13.5" thickBot="1">
      <c r="A556" s="93">
        <v>52.5</v>
      </c>
      <c r="B556" s="93">
        <v>1.1113900000000001</v>
      </c>
      <c r="C556" s="45">
        <v>2456.5665100000006</v>
      </c>
      <c r="D556" s="37">
        <f t="shared" si="40"/>
        <v>0.8613900000000001</v>
      </c>
      <c r="E556" s="37">
        <f t="shared" si="41"/>
        <v>2968.4523919431372</v>
      </c>
      <c r="F556" s="91">
        <f t="shared" si="42"/>
        <v>-887.06040223977834</v>
      </c>
      <c r="G556" s="91">
        <f t="shared" si="43"/>
        <v>-11991.367228932591</v>
      </c>
      <c r="H556" s="37">
        <f t="shared" si="44"/>
        <v>5.6009716427996024</v>
      </c>
    </row>
    <row r="557" spans="1:8" ht="13.5" thickBot="1">
      <c r="A557" s="93">
        <v>52.6</v>
      </c>
      <c r="B557" s="93">
        <v>1.1136699999999999</v>
      </c>
      <c r="C557" s="45">
        <v>2462.95966</v>
      </c>
      <c r="D557" s="37">
        <f t="shared" si="40"/>
        <v>0.86366999999999994</v>
      </c>
      <c r="E557" s="37">
        <f t="shared" si="41"/>
        <v>2966.3987451142029</v>
      </c>
      <c r="F557" s="91">
        <f t="shared" si="42"/>
        <v>-914.37581576631965</v>
      </c>
      <c r="G557" s="91">
        <f t="shared" si="43"/>
        <v>-11969.344262809056</v>
      </c>
      <c r="H557" s="37">
        <f t="shared" si="44"/>
        <v>4.9259193200000047</v>
      </c>
    </row>
    <row r="558" spans="1:8" ht="13.5" thickBot="1">
      <c r="A558" s="93">
        <v>52.7</v>
      </c>
      <c r="B558" s="93">
        <v>1.1156699999999999</v>
      </c>
      <c r="C558" s="45">
        <v>2467.6444000000006</v>
      </c>
      <c r="D558" s="37">
        <f t="shared" si="40"/>
        <v>0.86566999999999994</v>
      </c>
      <c r="E558" s="37">
        <f t="shared" si="41"/>
        <v>2964.546068120218</v>
      </c>
      <c r="F558" s="91">
        <f t="shared" si="42"/>
        <v>-938.29444729089118</v>
      </c>
      <c r="G558" s="91">
        <f t="shared" si="43"/>
        <v>-11949.151533910001</v>
      </c>
      <c r="H558" s="37">
        <f t="shared" si="44"/>
        <v>4.9106123560003923</v>
      </c>
    </row>
    <row r="559" spans="1:8" ht="13.5" thickBot="1">
      <c r="A559" s="93">
        <v>52.8</v>
      </c>
      <c r="B559" s="93">
        <v>1.1176600000000001</v>
      </c>
      <c r="C559" s="45">
        <v>2473.7639399999998</v>
      </c>
      <c r="D559" s="37">
        <f t="shared" si="40"/>
        <v>0.8676600000000001</v>
      </c>
      <c r="E559" s="37">
        <f t="shared" si="41"/>
        <v>2962.6552159130888</v>
      </c>
      <c r="F559" s="91">
        <f t="shared" si="42"/>
        <v>-962.05259867521636</v>
      </c>
      <c r="G559" s="91">
        <f t="shared" si="43"/>
        <v>-11928.254006122763</v>
      </c>
      <c r="H559" s="37">
        <f t="shared" si="44"/>
        <v>5.6401817831995977</v>
      </c>
    </row>
    <row r="560" spans="1:8" ht="13.5" thickBot="1">
      <c r="A560" s="93">
        <v>52.9</v>
      </c>
      <c r="B560" s="93">
        <v>1.1199399999999999</v>
      </c>
      <c r="C560" s="45">
        <v>2480.6032000000005</v>
      </c>
      <c r="D560" s="37">
        <f t="shared" si="40"/>
        <v>0.86993999999999994</v>
      </c>
      <c r="E560" s="37">
        <f t="shared" si="41"/>
        <v>2960.4307534384639</v>
      </c>
      <c r="F560" s="91">
        <f t="shared" si="42"/>
        <v>-989.2208024721549</v>
      </c>
      <c r="G560" s="91">
        <f t="shared" si="43"/>
        <v>-11903.329585661777</v>
      </c>
      <c r="H560" s="37">
        <f t="shared" si="44"/>
        <v>5.6557752960001491</v>
      </c>
    </row>
    <row r="561" spans="1:8" ht="13.5" thickBot="1">
      <c r="A561" s="93">
        <v>53</v>
      </c>
      <c r="B561" s="93">
        <v>1.12222</v>
      </c>
      <c r="C561" s="45">
        <v>2487.3545399999998</v>
      </c>
      <c r="D561" s="37">
        <f t="shared" si="40"/>
        <v>0.87222</v>
      </c>
      <c r="E561" s="37">
        <f t="shared" si="41"/>
        <v>2958.1444131462854</v>
      </c>
      <c r="F561" s="91">
        <f t="shared" si="42"/>
        <v>-1016.3309904302478</v>
      </c>
      <c r="G561" s="91">
        <f t="shared" si="43"/>
        <v>-11877.364171010457</v>
      </c>
      <c r="H561" s="37">
        <f t="shared" si="44"/>
        <v>4.2533762634002494</v>
      </c>
    </row>
    <row r="562" spans="1:8" ht="13.5" thickBot="1">
      <c r="A562" s="93">
        <v>53.1</v>
      </c>
      <c r="B562" s="93">
        <v>1.1239300000000001</v>
      </c>
      <c r="C562" s="45">
        <v>2493.8676500000001</v>
      </c>
      <c r="D562" s="37">
        <f t="shared" si="40"/>
        <v>0.8739300000000001</v>
      </c>
      <c r="E562" s="37">
        <f t="shared" si="41"/>
        <v>2956.3891316031313</v>
      </c>
      <c r="F562" s="91">
        <f t="shared" si="42"/>
        <v>-1036.6241352221205</v>
      </c>
      <c r="G562" s="91">
        <f t="shared" si="43"/>
        <v>-11857.2114749545</v>
      </c>
      <c r="H562" s="37">
        <f t="shared" si="44"/>
        <v>5.6860182419995953</v>
      </c>
    </row>
    <row r="563" spans="1:8" ht="13.5" thickBot="1">
      <c r="A563" s="93">
        <v>53.2</v>
      </c>
      <c r="B563" s="93">
        <v>1.1262099999999999</v>
      </c>
      <c r="C563" s="45">
        <v>2498.28026</v>
      </c>
      <c r="D563" s="37">
        <f t="shared" si="40"/>
        <v>0.87620999999999993</v>
      </c>
      <c r="E563" s="37">
        <f t="shared" si="41"/>
        <v>2953.9948331480173</v>
      </c>
      <c r="F563" s="91">
        <f t="shared" si="42"/>
        <v>-1063.6271152067347</v>
      </c>
      <c r="G563" s="91">
        <f t="shared" si="43"/>
        <v>-11829.442389949792</v>
      </c>
      <c r="H563" s="37">
        <f t="shared" si="44"/>
        <v>5.6960789928001496</v>
      </c>
    </row>
    <row r="564" spans="1:8" ht="13.5" thickBot="1">
      <c r="A564" s="93">
        <v>53.3</v>
      </c>
      <c r="B564" s="93">
        <v>1.12849</v>
      </c>
      <c r="C564" s="45">
        <v>2505.6401300000002</v>
      </c>
      <c r="D564" s="37">
        <f t="shared" si="40"/>
        <v>0.87848999999999999</v>
      </c>
      <c r="E564" s="37">
        <f t="shared" si="41"/>
        <v>2951.5390409616039</v>
      </c>
      <c r="F564" s="91">
        <f t="shared" si="42"/>
        <v>-1090.5656170593065</v>
      </c>
      <c r="G564" s="91">
        <f t="shared" si="43"/>
        <v>-11800.652961588887</v>
      </c>
      <c r="H564" s="37">
        <f t="shared" si="44"/>
        <v>5.7128594964001502</v>
      </c>
    </row>
    <row r="565" spans="1:8" ht="13.5" thickBot="1">
      <c r="A565" s="93">
        <v>53.4</v>
      </c>
      <c r="B565" s="93">
        <v>1.1307700000000001</v>
      </c>
      <c r="C565" s="45">
        <v>2513.4971399999999</v>
      </c>
      <c r="D565" s="37">
        <f t="shared" si="40"/>
        <v>0.88077000000000005</v>
      </c>
      <c r="E565" s="37">
        <f t="shared" si="41"/>
        <v>2949.0219046995908</v>
      </c>
      <c r="F565" s="91">
        <f t="shared" si="42"/>
        <v>-1117.4373229577577</v>
      </c>
      <c r="G565" s="91">
        <f t="shared" si="43"/>
        <v>-11770.850699265968</v>
      </c>
      <c r="H565" s="37">
        <f t="shared" si="44"/>
        <v>5.7307734791995921</v>
      </c>
    </row>
    <row r="566" spans="1:8" ht="13.5" thickBot="1">
      <c r="A566" s="93">
        <v>53.5</v>
      </c>
      <c r="B566" s="93">
        <v>1.1330499999999999</v>
      </c>
      <c r="C566" s="45">
        <v>2520.59978</v>
      </c>
      <c r="D566" s="37">
        <f t="shared" si="40"/>
        <v>0.88304999999999989</v>
      </c>
      <c r="E566" s="37">
        <f t="shared" si="41"/>
        <v>2946.4435792828058</v>
      </c>
      <c r="F566" s="91">
        <f t="shared" si="42"/>
        <v>-1144.2399322013189</v>
      </c>
      <c r="G566" s="91">
        <f t="shared" si="43"/>
        <v>-11740.043112375119</v>
      </c>
      <c r="H566" s="37">
        <f t="shared" si="44"/>
        <v>4.3102256238002532</v>
      </c>
    </row>
    <row r="567" spans="1:8" ht="13.5" thickBot="1">
      <c r="A567" s="93">
        <v>53.6</v>
      </c>
      <c r="B567" s="93">
        <v>1.13476</v>
      </c>
      <c r="C567" s="45">
        <v>2523.4246600000006</v>
      </c>
      <c r="D567" s="37">
        <f t="shared" si="40"/>
        <v>0.88475999999999999</v>
      </c>
      <c r="E567" s="37">
        <f t="shared" si="41"/>
        <v>2944.4697759803903</v>
      </c>
      <c r="F567" s="91">
        <f t="shared" si="42"/>
        <v>-1164.295170094807</v>
      </c>
      <c r="G567" s="91">
        <f t="shared" si="43"/>
        <v>-11716.282195329302</v>
      </c>
      <c r="H567" s="37">
        <f t="shared" si="44"/>
        <v>5.0216150733998406</v>
      </c>
    </row>
    <row r="568" spans="1:8" ht="13.5" thickBot="1">
      <c r="A568" s="93">
        <v>53.7</v>
      </c>
      <c r="B568" s="93">
        <v>1.1367499999999999</v>
      </c>
      <c r="C568" s="45">
        <v>2528.1447899999998</v>
      </c>
      <c r="D568" s="37">
        <f t="shared" si="40"/>
        <v>0.88674999999999993</v>
      </c>
      <c r="E568" s="37">
        <f t="shared" si="41"/>
        <v>2942.1296483571405</v>
      </c>
      <c r="F568" s="91">
        <f t="shared" si="42"/>
        <v>-1187.5824843241044</v>
      </c>
      <c r="G568" s="91">
        <f t="shared" si="43"/>
        <v>-11687.928156731839</v>
      </c>
      <c r="H568" s="37">
        <f t="shared" si="44"/>
        <v>5.0562895800000041</v>
      </c>
    </row>
    <row r="569" spans="1:8" ht="13.5" thickBot="1">
      <c r="A569" s="93">
        <v>53.8</v>
      </c>
      <c r="B569" s="93">
        <v>1.1387499999999999</v>
      </c>
      <c r="C569" s="45">
        <v>2534.0611100000001</v>
      </c>
      <c r="D569" s="37">
        <f t="shared" si="40"/>
        <v>0.88874999999999993</v>
      </c>
      <c r="E569" s="37">
        <f t="shared" si="41"/>
        <v>2939.731126908197</v>
      </c>
      <c r="F569" s="91">
        <f t="shared" si="42"/>
        <v>-1210.9292135905926</v>
      </c>
      <c r="G569" s="91">
        <f t="shared" si="43"/>
        <v>-11658.675130563279</v>
      </c>
      <c r="H569" s="37">
        <f t="shared" si="44"/>
        <v>5.7523187196999856</v>
      </c>
    </row>
    <row r="570" spans="1:8" ht="13.5" thickBot="1">
      <c r="A570" s="93">
        <v>53.9</v>
      </c>
      <c r="B570" s="93">
        <v>1.1410199999999999</v>
      </c>
      <c r="C570" s="45">
        <v>2541.3652900000002</v>
      </c>
      <c r="D570" s="37">
        <f t="shared" si="40"/>
        <v>0.89101999999999992</v>
      </c>
      <c r="E570" s="37">
        <f t="shared" si="41"/>
        <v>2936.9523086904314</v>
      </c>
      <c r="F570" s="91">
        <f t="shared" si="42"/>
        <v>-1237.355868871753</v>
      </c>
      <c r="G570" s="91">
        <f t="shared" si="43"/>
        <v>-11624.560465100993</v>
      </c>
      <c r="H570" s="37">
        <f t="shared" si="44"/>
        <v>5.0827305800000051</v>
      </c>
    </row>
    <row r="571" spans="1:8" ht="13.5" thickBot="1">
      <c r="A571" s="93">
        <v>54</v>
      </c>
      <c r="B571" s="93">
        <v>1.1430199999999999</v>
      </c>
      <c r="C571" s="45">
        <v>2549.1516999999999</v>
      </c>
      <c r="D571" s="37">
        <f t="shared" si="40"/>
        <v>0.89301999999999992</v>
      </c>
      <c r="E571" s="37">
        <f t="shared" si="41"/>
        <v>2934.4543682777303</v>
      </c>
      <c r="F571" s="91">
        <f t="shared" si="42"/>
        <v>-1260.5742587100031</v>
      </c>
      <c r="G571" s="91">
        <f t="shared" si="43"/>
        <v>-11593.705197562158</v>
      </c>
      <c r="H571" s="37">
        <f t="shared" si="44"/>
        <v>5.812065876000152</v>
      </c>
    </row>
    <row r="572" spans="1:8" ht="13.5" thickBot="1">
      <c r="A572" s="93">
        <v>54.1</v>
      </c>
      <c r="B572" s="93">
        <v>1.1453</v>
      </c>
      <c r="C572" s="45">
        <v>2554.6832000000004</v>
      </c>
      <c r="D572" s="37">
        <f t="shared" si="40"/>
        <v>0.89529999999999998</v>
      </c>
      <c r="E572" s="37">
        <f t="shared" si="41"/>
        <v>2931.5501556611584</v>
      </c>
      <c r="F572" s="91">
        <f t="shared" si="42"/>
        <v>-1286.9669574896034</v>
      </c>
      <c r="G572" s="91">
        <f t="shared" si="43"/>
        <v>-11557.624756090183</v>
      </c>
      <c r="H572" s="37">
        <f t="shared" si="44"/>
        <v>5.8246776960001538</v>
      </c>
    </row>
    <row r="573" spans="1:8" ht="13.5" thickBot="1">
      <c r="A573" s="93">
        <v>54.2</v>
      </c>
      <c r="B573" s="93">
        <v>1.14758</v>
      </c>
      <c r="C573" s="45">
        <v>2562.75963</v>
      </c>
      <c r="D573" s="37">
        <f t="shared" si="40"/>
        <v>0.89758000000000004</v>
      </c>
      <c r="E573" s="37">
        <f t="shared" si="41"/>
        <v>2928.5858623028194</v>
      </c>
      <c r="F573" s="91">
        <f t="shared" si="42"/>
        <v>-1313.2762999215774</v>
      </c>
      <c r="G573" s="91">
        <f t="shared" si="43"/>
        <v>-11520.58684597048</v>
      </c>
      <c r="H573" s="37">
        <f t="shared" si="44"/>
        <v>5.8430919563995838</v>
      </c>
    </row>
    <row r="574" spans="1:8" ht="13.5" thickBot="1">
      <c r="A574" s="93">
        <v>54.3</v>
      </c>
      <c r="B574" s="93">
        <v>1.1498599999999999</v>
      </c>
      <c r="C574" s="45">
        <v>2570.5853499999998</v>
      </c>
      <c r="D574" s="37">
        <f t="shared" si="40"/>
        <v>0.89985999999999988</v>
      </c>
      <c r="E574" s="37">
        <f t="shared" si="41"/>
        <v>2925.5616807373744</v>
      </c>
      <c r="F574" s="91">
        <f t="shared" si="42"/>
        <v>-1339.5001115382038</v>
      </c>
      <c r="G574" s="91">
        <f t="shared" si="43"/>
        <v>-11482.59897659735</v>
      </c>
      <c r="H574" s="37">
        <f t="shared" si="44"/>
        <v>5.8609345980001528</v>
      </c>
    </row>
    <row r="575" spans="1:8" ht="13.5" thickBot="1">
      <c r="A575" s="93">
        <v>54.4</v>
      </c>
      <c r="B575" s="93">
        <v>1.1521399999999999</v>
      </c>
      <c r="C575" s="45">
        <v>2576.5338900000002</v>
      </c>
      <c r="D575" s="37">
        <f t="shared" si="40"/>
        <v>0.90213999999999994</v>
      </c>
      <c r="E575" s="37">
        <f t="shared" si="41"/>
        <v>2922.477808437659</v>
      </c>
      <c r="F575" s="91">
        <f t="shared" si="42"/>
        <v>-1365.6362349930023</v>
      </c>
      <c r="G575" s="91">
        <f t="shared" si="43"/>
        <v>-11443.668657364964</v>
      </c>
      <c r="H575" s="37">
        <f t="shared" si="44"/>
        <v>4.4058729519002586</v>
      </c>
    </row>
    <row r="576" spans="1:8" ht="13.5" thickBot="1">
      <c r="A576" s="93">
        <v>54.5</v>
      </c>
      <c r="B576" s="93">
        <v>1.15385</v>
      </c>
      <c r="C576" s="45">
        <v>2579.42155</v>
      </c>
      <c r="D576" s="37">
        <f t="shared" si="40"/>
        <v>0.90385000000000004</v>
      </c>
      <c r="E576" s="37">
        <f t="shared" si="41"/>
        <v>2920.1258537248973</v>
      </c>
      <c r="F576" s="91">
        <f t="shared" si="42"/>
        <v>-1385.1794941051121</v>
      </c>
      <c r="G576" s="91">
        <f t="shared" si="43"/>
        <v>-11413.856952590431</v>
      </c>
      <c r="H576" s="37">
        <f t="shared" si="44"/>
        <v>5.1330488844998357</v>
      </c>
    </row>
    <row r="577" spans="1:8" ht="13.5" thickBot="1">
      <c r="A577" s="93">
        <v>54.6</v>
      </c>
      <c r="B577" s="93">
        <v>1.15584</v>
      </c>
      <c r="C577" s="45">
        <v>2584.84483</v>
      </c>
      <c r="D577" s="37">
        <f t="shared" si="40"/>
        <v>0.90583999999999998</v>
      </c>
      <c r="E577" s="37">
        <f t="shared" si="41"/>
        <v>2917.3467697400329</v>
      </c>
      <c r="F577" s="91">
        <f t="shared" si="42"/>
        <v>-1407.8580121113373</v>
      </c>
      <c r="G577" s="91">
        <f t="shared" si="43"/>
        <v>-11378.505881790086</v>
      </c>
      <c r="H577" s="37">
        <f t="shared" si="44"/>
        <v>5.8934462124001543</v>
      </c>
    </row>
    <row r="578" spans="1:8" ht="13.5" thickBot="1">
      <c r="A578" s="93">
        <v>54.7</v>
      </c>
      <c r="B578" s="93">
        <v>1.15812</v>
      </c>
      <c r="C578" s="45">
        <v>2593.6458299999999</v>
      </c>
      <c r="D578" s="37">
        <f t="shared" si="40"/>
        <v>0.90812000000000004</v>
      </c>
      <c r="E578" s="37">
        <f t="shared" si="41"/>
        <v>2914.1073141007582</v>
      </c>
      <c r="F578" s="91">
        <f t="shared" si="42"/>
        <v>-1433.7540223143005</v>
      </c>
      <c r="G578" s="91">
        <f t="shared" si="43"/>
        <v>-11337.139375298502</v>
      </c>
      <c r="H578" s="37">
        <f t="shared" si="44"/>
        <v>5.9135124923995788</v>
      </c>
    </row>
    <row r="579" spans="1:8" ht="13.5" thickBot="1">
      <c r="A579" s="93">
        <v>54.8</v>
      </c>
      <c r="B579" s="93">
        <v>1.1603999999999999</v>
      </c>
      <c r="C579" s="45">
        <v>2599.3520400000002</v>
      </c>
      <c r="D579" s="37">
        <f t="shared" si="40"/>
        <v>0.91039999999999988</v>
      </c>
      <c r="E579" s="37">
        <f t="shared" si="41"/>
        <v>2910.8089238726561</v>
      </c>
      <c r="F579" s="91">
        <f t="shared" si="42"/>
        <v>-1459.5546720766761</v>
      </c>
      <c r="G579" s="91">
        <f t="shared" si="43"/>
        <v>-11294.85762403367</v>
      </c>
      <c r="H579" s="37">
        <f t="shared" si="44"/>
        <v>5.9265226512001554</v>
      </c>
    </row>
    <row r="580" spans="1:8" ht="13.5" thickBot="1">
      <c r="A580" s="93">
        <v>54.9</v>
      </c>
      <c r="B580" s="93">
        <v>1.1626799999999999</v>
      </c>
      <c r="C580" s="45">
        <v>2606.3183300000001</v>
      </c>
      <c r="D580" s="37">
        <f t="shared" si="40"/>
        <v>0.91267999999999994</v>
      </c>
      <c r="E580" s="37">
        <f t="shared" si="41"/>
        <v>2907.4518188498955</v>
      </c>
      <c r="F580" s="91">
        <f t="shared" si="42"/>
        <v>-1485.2578832010004</v>
      </c>
      <c r="G580" s="91">
        <f t="shared" si="43"/>
        <v>-11251.668137389948</v>
      </c>
      <c r="H580" s="37">
        <f t="shared" si="44"/>
        <v>4.4568043443002612</v>
      </c>
    </row>
    <row r="581" spans="1:8" ht="13.5" thickBot="1">
      <c r="A581" s="93">
        <v>55</v>
      </c>
      <c r="B581" s="93">
        <v>1.16439</v>
      </c>
      <c r="C581" s="45">
        <v>2611.30575</v>
      </c>
      <c r="D581" s="37">
        <f t="shared" si="40"/>
        <v>0.91439000000000004</v>
      </c>
      <c r="E581" s="37">
        <f t="shared" si="41"/>
        <v>2904.8955933811203</v>
      </c>
      <c r="F581" s="91">
        <f t="shared" si="42"/>
        <v>-1504.4701069283474</v>
      </c>
      <c r="G581" s="91">
        <f t="shared" si="43"/>
        <v>-11218.684838434681</v>
      </c>
      <c r="H581" s="37">
        <f t="shared" si="44"/>
        <v>5.9537771099995762</v>
      </c>
    </row>
    <row r="582" spans="1:8" ht="13.5" thickBot="1">
      <c r="A582" s="93">
        <v>55.1</v>
      </c>
      <c r="B582" s="93">
        <v>1.1666699999999999</v>
      </c>
      <c r="C582" s="45">
        <v>2618.3573500000002</v>
      </c>
      <c r="D582" s="37">
        <f t="shared" si="40"/>
        <v>0.91666999999999987</v>
      </c>
      <c r="E582" s="37">
        <f t="shared" si="41"/>
        <v>2901.4362805186879</v>
      </c>
      <c r="F582" s="91">
        <f t="shared" si="42"/>
        <v>-1529.9978512718008</v>
      </c>
      <c r="G582" s="91">
        <f t="shared" si="43"/>
        <v>-11173.924884357519</v>
      </c>
      <c r="H582" s="37">
        <f t="shared" si="44"/>
        <v>5.943671184500567</v>
      </c>
    </row>
    <row r="583" spans="1:8" ht="13.5" thickBot="1">
      <c r="A583" s="93">
        <v>55.2</v>
      </c>
      <c r="B583" s="93">
        <v>1.1689400000000001</v>
      </c>
      <c r="C583" s="45">
        <v>2624.2103400000001</v>
      </c>
      <c r="D583" s="37">
        <f t="shared" si="40"/>
        <v>0.91894000000000009</v>
      </c>
      <c r="E583" s="37">
        <f t="shared" si="41"/>
        <v>2897.9344351783293</v>
      </c>
      <c r="F583" s="91">
        <f t="shared" si="42"/>
        <v>-1555.3112464276637</v>
      </c>
      <c r="G583" s="91">
        <f t="shared" si="43"/>
        <v>-11128.47997796729</v>
      </c>
      <c r="H583" s="37">
        <f t="shared" si="44"/>
        <v>5.2484206800000051</v>
      </c>
    </row>
    <row r="584" spans="1:8" ht="13.5" thickBot="1">
      <c r="A584" s="93">
        <v>55.3</v>
      </c>
      <c r="B584" s="93">
        <v>1.1709400000000001</v>
      </c>
      <c r="C584" s="45">
        <v>2631.1116299999999</v>
      </c>
      <c r="D584" s="37">
        <f t="shared" si="40"/>
        <v>0.92094000000000009</v>
      </c>
      <c r="E584" s="37">
        <f t="shared" si="41"/>
        <v>2894.8015827880067</v>
      </c>
      <c r="F584" s="91">
        <f t="shared" si="42"/>
        <v>-1577.5275564417461</v>
      </c>
      <c r="G584" s="91">
        <f t="shared" si="43"/>
        <v>-11087.717653505606</v>
      </c>
      <c r="H584" s="37">
        <f t="shared" si="44"/>
        <v>5.2359121436998324</v>
      </c>
    </row>
    <row r="585" spans="1:8" ht="13.5" thickBot="1">
      <c r="A585" s="93">
        <v>55.4</v>
      </c>
      <c r="B585" s="93">
        <v>1.17293</v>
      </c>
      <c r="C585" s="45">
        <v>2637.2678600000004</v>
      </c>
      <c r="D585" s="37">
        <f t="shared" si="40"/>
        <v>0.92293000000000003</v>
      </c>
      <c r="E585" s="37">
        <f t="shared" si="41"/>
        <v>2891.6403758153419</v>
      </c>
      <c r="F585" s="91">
        <f t="shared" si="42"/>
        <v>-1599.5512053209859</v>
      </c>
      <c r="G585" s="91">
        <f t="shared" si="43"/>
        <v>-11046.492400860821</v>
      </c>
      <c r="H585" s="37">
        <f t="shared" si="44"/>
        <v>6.0129707208001584</v>
      </c>
    </row>
    <row r="586" spans="1:8" ht="13.5" thickBot="1">
      <c r="A586" s="93">
        <v>55.5</v>
      </c>
      <c r="B586" s="93">
        <v>1.1752100000000001</v>
      </c>
      <c r="C586" s="45">
        <v>2642.8699499999998</v>
      </c>
      <c r="D586" s="37">
        <f t="shared" si="40"/>
        <v>0.92521000000000009</v>
      </c>
      <c r="E586" s="37">
        <f t="shared" si="41"/>
        <v>2887.9647284625685</v>
      </c>
      <c r="F586" s="91">
        <f t="shared" si="42"/>
        <v>-1624.6826017307867</v>
      </c>
      <c r="G586" s="91">
        <f t="shared" si="43"/>
        <v>-10998.448383806477</v>
      </c>
      <c r="H586" s="37">
        <f t="shared" si="44"/>
        <v>6.0257434859995707</v>
      </c>
    </row>
    <row r="587" spans="1:8" ht="13.5" thickBot="1">
      <c r="A587" s="93">
        <v>55.6</v>
      </c>
      <c r="B587" s="93">
        <v>1.1774899999999999</v>
      </c>
      <c r="C587" s="45">
        <v>2651.5102000000002</v>
      </c>
      <c r="D587" s="37">
        <f t="shared" si="40"/>
        <v>0.92748999999999993</v>
      </c>
      <c r="E587" s="37">
        <f t="shared" si="41"/>
        <v>2884.2319071478473</v>
      </c>
      <c r="F587" s="91">
        <f t="shared" si="42"/>
        <v>-1649.7034771436302</v>
      </c>
      <c r="G587" s="91">
        <f t="shared" si="43"/>
        <v>-10949.545409499668</v>
      </c>
      <c r="H587" s="37">
        <f t="shared" si="44"/>
        <v>6.0454432560001585</v>
      </c>
    </row>
    <row r="588" spans="1:8" ht="13.5" thickBot="1">
      <c r="A588" s="93">
        <v>55.7</v>
      </c>
      <c r="B588" s="93">
        <v>1.17977</v>
      </c>
      <c r="C588" s="45">
        <v>2659.1781500000002</v>
      </c>
      <c r="D588" s="37">
        <f t="shared" si="40"/>
        <v>0.92976999999999999</v>
      </c>
      <c r="E588" s="37">
        <f t="shared" si="41"/>
        <v>2880.4421660850867</v>
      </c>
      <c r="F588" s="91">
        <f t="shared" si="42"/>
        <v>-1674.611881697725</v>
      </c>
      <c r="G588" s="91">
        <f t="shared" si="43"/>
        <v>-10899.790987334491</v>
      </c>
      <c r="H588" s="37">
        <f t="shared" si="44"/>
        <v>5.3183562999994143</v>
      </c>
    </row>
    <row r="589" spans="1:8" ht="13.5" thickBot="1">
      <c r="A589" s="93">
        <v>55.8</v>
      </c>
      <c r="B589" s="93">
        <v>1.1817699999999998</v>
      </c>
      <c r="C589" s="45">
        <v>2663.6613499999999</v>
      </c>
      <c r="D589" s="37">
        <f t="shared" si="40"/>
        <v>0.93176999999999977</v>
      </c>
      <c r="E589" s="37">
        <f t="shared" si="41"/>
        <v>2877.0711721914331</v>
      </c>
      <c r="F589" s="91">
        <f t="shared" si="42"/>
        <v>-1696.3672321574304</v>
      </c>
      <c r="G589" s="91">
        <f t="shared" si="43"/>
        <v>-10855.451664200416</v>
      </c>
      <c r="H589" s="37">
        <f t="shared" si="44"/>
        <v>3.7823991170005296</v>
      </c>
    </row>
    <row r="590" spans="1:8" ht="13.5" thickBot="1">
      <c r="A590" s="93">
        <v>55.9</v>
      </c>
      <c r="B590" s="93">
        <v>1.18319</v>
      </c>
      <c r="C590" s="45">
        <v>2665.2820400000001</v>
      </c>
      <c r="D590" s="37">
        <f t="shared" si="40"/>
        <v>0.93318999999999996</v>
      </c>
      <c r="E590" s="37">
        <f t="shared" si="41"/>
        <v>2874.6513969394114</v>
      </c>
      <c r="F590" s="91">
        <f t="shared" si="42"/>
        <v>-1711.7593824806936</v>
      </c>
      <c r="G590" s="91">
        <f t="shared" si="43"/>
        <v>-10823.579316152347</v>
      </c>
      <c r="H590" s="37">
        <f t="shared" si="44"/>
        <v>6.076843051200159</v>
      </c>
    </row>
    <row r="591" spans="1:8" ht="13.5" thickBot="1">
      <c r="A591" s="93">
        <v>56</v>
      </c>
      <c r="B591" s="93">
        <v>1.18547</v>
      </c>
      <c r="C591" s="45">
        <v>2670.1744600000006</v>
      </c>
      <c r="D591" s="37">
        <f t="shared" si="40"/>
        <v>0.93547000000000002</v>
      </c>
      <c r="E591" s="37">
        <f t="shared" si="41"/>
        <v>2870.7204976434068</v>
      </c>
      <c r="F591" s="91">
        <f t="shared" si="42"/>
        <v>-1736.3781916016633</v>
      </c>
      <c r="G591" s="91">
        <f t="shared" si="43"/>
        <v>-10771.729127941231</v>
      </c>
      <c r="H591" s="37">
        <f t="shared" si="44"/>
        <v>5.3136471753998311</v>
      </c>
    </row>
    <row r="592" spans="1:8" ht="13.5" thickBot="1">
      <c r="A592" s="93">
        <v>56.1</v>
      </c>
      <c r="B592" s="93">
        <v>1.18746</v>
      </c>
      <c r="C592" s="45">
        <v>2677.848</v>
      </c>
      <c r="D592" s="37">
        <f t="shared" si="40"/>
        <v>0.93745999999999996</v>
      </c>
      <c r="E592" s="37">
        <f t="shared" si="41"/>
        <v>2867.2438066910086</v>
      </c>
      <c r="F592" s="91">
        <f t="shared" si="42"/>
        <v>-1757.768336169891</v>
      </c>
      <c r="G592" s="91">
        <f t="shared" si="43"/>
        <v>-10725.799252628363</v>
      </c>
      <c r="H592" s="37">
        <f t="shared" si="44"/>
        <v>6.1054934400001599</v>
      </c>
    </row>
    <row r="593" spans="1:8" ht="13.5" thickBot="1">
      <c r="A593" s="93">
        <v>56.2</v>
      </c>
      <c r="B593" s="93">
        <v>1.18974</v>
      </c>
      <c r="C593" s="45">
        <v>2685.0910899999999</v>
      </c>
      <c r="D593" s="37">
        <f t="shared" si="40"/>
        <v>0.93974000000000002</v>
      </c>
      <c r="E593" s="37">
        <f t="shared" si="41"/>
        <v>2863.2082624671662</v>
      </c>
      <c r="F593" s="91">
        <f t="shared" si="42"/>
        <v>-1782.1624493433555</v>
      </c>
      <c r="G593" s="91">
        <f t="shared" si="43"/>
        <v>-10672.409827079347</v>
      </c>
      <c r="H593" s="37">
        <f t="shared" si="44"/>
        <v>5.3701821800000049</v>
      </c>
    </row>
    <row r="594" spans="1:8" ht="13.5" thickBot="1">
      <c r="A594" s="93">
        <v>56.3</v>
      </c>
      <c r="B594" s="93">
        <v>1.19174</v>
      </c>
      <c r="C594" s="45">
        <v>2690.2006900000001</v>
      </c>
      <c r="D594" s="37">
        <f t="shared" si="40"/>
        <v>0.94174000000000002</v>
      </c>
      <c r="E594" s="37">
        <f t="shared" si="41"/>
        <v>2859.6226243124534</v>
      </c>
      <c r="F594" s="91">
        <f t="shared" si="42"/>
        <v>-1803.4598717077279</v>
      </c>
      <c r="G594" s="91">
        <f t="shared" si="43"/>
        <v>-10624.908940289795</v>
      </c>
      <c r="H594" s="37">
        <f t="shared" si="44"/>
        <v>5.3534993730998286</v>
      </c>
    </row>
    <row r="595" spans="1:8" ht="13.5" thickBot="1">
      <c r="A595" s="93">
        <v>56.4</v>
      </c>
      <c r="B595" s="93">
        <v>1.19373</v>
      </c>
      <c r="C595" s="45">
        <v>2697.2077800000002</v>
      </c>
      <c r="D595" s="37">
        <f t="shared" si="40"/>
        <v>0.94372999999999996</v>
      </c>
      <c r="E595" s="37">
        <f t="shared" si="41"/>
        <v>2856.0127328162157</v>
      </c>
      <c r="F595" s="91">
        <f t="shared" si="42"/>
        <v>-1824.555903305456</v>
      </c>
      <c r="G595" s="91">
        <f t="shared" si="43"/>
        <v>-10577.031137157595</v>
      </c>
      <c r="H595" s="37">
        <f t="shared" si="44"/>
        <v>6.9318239945998954</v>
      </c>
    </row>
    <row r="596" spans="1:8" ht="13.5" thickBot="1">
      <c r="A596" s="93">
        <v>56.5</v>
      </c>
      <c r="B596" s="93">
        <v>1.1962999999999999</v>
      </c>
      <c r="C596" s="45">
        <v>2705.5861400000003</v>
      </c>
      <c r="D596" s="37">
        <f t="shared" si="40"/>
        <v>0.94629999999999992</v>
      </c>
      <c r="E596" s="37">
        <f t="shared" si="41"/>
        <v>2851.2887628058011</v>
      </c>
      <c r="F596" s="91">
        <f t="shared" si="42"/>
        <v>-1851.6584801370809</v>
      </c>
      <c r="G596" s="91">
        <f t="shared" si="43"/>
        <v>-10514.300262406163</v>
      </c>
      <c r="H596" s="37">
        <f t="shared" si="44"/>
        <v>5.3841164186004287</v>
      </c>
    </row>
    <row r="597" spans="1:8" ht="13.5" thickBot="1">
      <c r="A597" s="93">
        <v>56.6</v>
      </c>
      <c r="B597" s="93">
        <v>1.1982900000000001</v>
      </c>
      <c r="C597" s="45">
        <v>2712.9262699999999</v>
      </c>
      <c r="D597" s="37">
        <f t="shared" si="40"/>
        <v>0.94829000000000008</v>
      </c>
      <c r="E597" s="37">
        <f t="shared" si="41"/>
        <v>2847.5831760058636</v>
      </c>
      <c r="F597" s="91">
        <f t="shared" si="42"/>
        <v>-1872.5330199541677</v>
      </c>
      <c r="G597" s="91">
        <f t="shared" si="43"/>
        <v>-10465.036917193094</v>
      </c>
      <c r="H597" s="37">
        <f t="shared" si="44"/>
        <v>5.398723277299827</v>
      </c>
    </row>
    <row r="598" spans="1:8" ht="13.5" thickBot="1">
      <c r="A598" s="93">
        <v>56.7</v>
      </c>
      <c r="B598" s="93">
        <v>1.20028</v>
      </c>
      <c r="C598" s="45">
        <v>2718.018</v>
      </c>
      <c r="D598" s="37">
        <f t="shared" si="40"/>
        <v>0.95028000000000001</v>
      </c>
      <c r="E598" s="37">
        <f t="shared" si="41"/>
        <v>2843.8361468100647</v>
      </c>
      <c r="F598" s="91">
        <f t="shared" si="42"/>
        <v>-1893.3089314300778</v>
      </c>
      <c r="G598" s="91">
        <f t="shared" si="43"/>
        <v>-10415.177133640114</v>
      </c>
      <c r="H598" s="37">
        <f t="shared" si="44"/>
        <v>5.436036000000005</v>
      </c>
    </row>
    <row r="599" spans="1:8" ht="13.5" thickBot="1">
      <c r="A599" s="93">
        <v>56.8</v>
      </c>
      <c r="B599" s="93">
        <v>1.20228</v>
      </c>
      <c r="C599" s="45">
        <v>2722.2009400000006</v>
      </c>
      <c r="D599" s="37">
        <f t="shared" si="40"/>
        <v>0.95228000000000002</v>
      </c>
      <c r="E599" s="37">
        <f t="shared" si="41"/>
        <v>2840.0287322979384</v>
      </c>
      <c r="F599" s="91">
        <f t="shared" si="42"/>
        <v>-1914.0886786046394</v>
      </c>
      <c r="G599" s="91">
        <f t="shared" si="43"/>
        <v>-10364.470895876497</v>
      </c>
      <c r="H599" s="37">
        <f t="shared" si="44"/>
        <v>5.4171798705998278</v>
      </c>
    </row>
    <row r="600" spans="1:8" ht="13.5" thickBot="1">
      <c r="A600" s="93">
        <v>56.9</v>
      </c>
      <c r="B600" s="93">
        <v>1.20427</v>
      </c>
      <c r="C600" s="45">
        <v>2727.4649599999998</v>
      </c>
      <c r="D600" s="37">
        <f t="shared" si="40"/>
        <v>0.95426999999999995</v>
      </c>
      <c r="E600" s="37">
        <f t="shared" si="41"/>
        <v>2836.1992072481871</v>
      </c>
      <c r="F600" s="91">
        <f t="shared" si="42"/>
        <v>-1934.6632871099973</v>
      </c>
      <c r="G600" s="91">
        <f t="shared" si="43"/>
        <v>-10313.430280187007</v>
      </c>
      <c r="H600" s="37">
        <f t="shared" si="44"/>
        <v>6.2186201088001622</v>
      </c>
    </row>
    <row r="601" spans="1:8" ht="13.5" thickBot="1">
      <c r="A601" s="93">
        <v>57</v>
      </c>
      <c r="B601" s="93">
        <v>1.20655</v>
      </c>
      <c r="C601" s="45">
        <v>2735.5203400000005</v>
      </c>
      <c r="D601" s="37">
        <f t="shared" si="40"/>
        <v>0.95655000000000001</v>
      </c>
      <c r="E601" s="37">
        <f t="shared" si="41"/>
        <v>2831.761419405937</v>
      </c>
      <c r="F601" s="91">
        <f t="shared" si="42"/>
        <v>-1958.1105723147557</v>
      </c>
      <c r="G601" s="91">
        <f t="shared" si="43"/>
        <v>-10254.237177274874</v>
      </c>
      <c r="H601" s="37">
        <f t="shared" si="44"/>
        <v>6.2369863752001642</v>
      </c>
    </row>
    <row r="602" spans="1:8" ht="13.5" thickBot="1">
      <c r="A602" s="93">
        <v>57.1</v>
      </c>
      <c r="B602" s="93">
        <v>1.2088300000000001</v>
      </c>
      <c r="C602" s="45">
        <v>2742.19643</v>
      </c>
      <c r="D602" s="37">
        <f t="shared" si="40"/>
        <v>0.95883000000000007</v>
      </c>
      <c r="E602" s="37">
        <f t="shared" si="41"/>
        <v>2827.2703262645218</v>
      </c>
      <c r="F602" s="91">
        <f t="shared" si="42"/>
        <v>-1981.4220342789849</v>
      </c>
      <c r="G602" s="91">
        <f t="shared" si="43"/>
        <v>-10194.288338344893</v>
      </c>
      <c r="H602" s="37">
        <f t="shared" si="44"/>
        <v>5.4843928600000051</v>
      </c>
    </row>
    <row r="603" spans="1:8" ht="13.5" thickBot="1">
      <c r="A603" s="93">
        <v>57.2</v>
      </c>
      <c r="B603" s="93">
        <v>1.2108300000000001</v>
      </c>
      <c r="C603" s="45">
        <v>2747.9568500000005</v>
      </c>
      <c r="D603" s="37">
        <f t="shared" si="40"/>
        <v>0.96083000000000007</v>
      </c>
      <c r="E603" s="37">
        <f t="shared" si="41"/>
        <v>2823.2871289923851</v>
      </c>
      <c r="F603" s="91">
        <f t="shared" si="42"/>
        <v>-2001.7575034977854</v>
      </c>
      <c r="G603" s="91">
        <f t="shared" si="43"/>
        <v>-10141.085346818378</v>
      </c>
      <c r="H603" s="37">
        <f t="shared" si="44"/>
        <v>5.4684341314998255</v>
      </c>
    </row>
    <row r="604" spans="1:8" ht="13.5" thickBot="1">
      <c r="A604" s="93">
        <v>57.3</v>
      </c>
      <c r="B604" s="93">
        <v>1.21282</v>
      </c>
      <c r="C604" s="45">
        <v>2751.2075400000003</v>
      </c>
      <c r="D604" s="37">
        <f t="shared" si="40"/>
        <v>0.96282000000000001</v>
      </c>
      <c r="E604" s="37">
        <f t="shared" si="41"/>
        <v>2819.2835869246665</v>
      </c>
      <c r="F604" s="91">
        <f t="shared" si="42"/>
        <v>-2021.8851207530097</v>
      </c>
      <c r="G604" s="91">
        <f t="shared" si="43"/>
        <v>-10087.581967273902</v>
      </c>
      <c r="H604" s="37">
        <f t="shared" si="44"/>
        <v>6.2727531912001648</v>
      </c>
    </row>
    <row r="605" spans="1:8" ht="13.5" thickBot="1">
      <c r="A605" s="93">
        <v>57.4</v>
      </c>
      <c r="B605" s="93">
        <v>1.2151000000000001</v>
      </c>
      <c r="C605" s="45">
        <v>2758.9507400000002</v>
      </c>
      <c r="D605" s="37">
        <f t="shared" si="40"/>
        <v>0.96510000000000007</v>
      </c>
      <c r="E605" s="37">
        <f t="shared" si="41"/>
        <v>2814.6475227545989</v>
      </c>
      <c r="F605" s="91">
        <f t="shared" si="42"/>
        <v>-2044.8142798235749</v>
      </c>
      <c r="G605" s="91">
        <f t="shared" si="43"/>
        <v>-10025.593574608385</v>
      </c>
      <c r="H605" s="37">
        <f t="shared" si="44"/>
        <v>6.2904076871995525</v>
      </c>
    </row>
    <row r="606" spans="1:8" ht="13.5" thickBot="1">
      <c r="A606" s="93">
        <v>57.5</v>
      </c>
      <c r="B606" s="93">
        <v>1.2173799999999999</v>
      </c>
      <c r="C606" s="45">
        <v>2765.9986199999998</v>
      </c>
      <c r="D606" s="37">
        <f t="shared" si="40"/>
        <v>0.96737999999999991</v>
      </c>
      <c r="E606" s="37">
        <f t="shared" si="41"/>
        <v>2809.9593418540544</v>
      </c>
      <c r="F606" s="91">
        <f t="shared" si="42"/>
        <v>-2067.6012744956279</v>
      </c>
      <c r="G606" s="91">
        <f t="shared" si="43"/>
        <v>-9962.8776061532408</v>
      </c>
      <c r="H606" s="37">
        <f t="shared" si="44"/>
        <v>6.3064768536001647</v>
      </c>
    </row>
    <row r="607" spans="1:8" ht="13.5" thickBot="1">
      <c r="A607" s="93">
        <v>57.6</v>
      </c>
      <c r="B607" s="93">
        <v>1.21966</v>
      </c>
      <c r="C607" s="45">
        <v>2773.7960200000002</v>
      </c>
      <c r="D607" s="37">
        <f t="shared" si="40"/>
        <v>0.96965999999999997</v>
      </c>
      <c r="E607" s="37">
        <f t="shared" si="41"/>
        <v>2805.2193702425093</v>
      </c>
      <c r="F607" s="91">
        <f t="shared" si="42"/>
        <v>-2090.2444544571517</v>
      </c>
      <c r="G607" s="91">
        <f t="shared" si="43"/>
        <v>-9899.4415713026538</v>
      </c>
      <c r="H607" s="37">
        <f t="shared" si="44"/>
        <v>4.7431911942002785</v>
      </c>
    </row>
    <row r="608" spans="1:8" ht="13.5" thickBot="1">
      <c r="A608" s="93">
        <v>57.7</v>
      </c>
      <c r="B608" s="93">
        <v>1.2213700000000001</v>
      </c>
      <c r="C608" s="45">
        <v>2779.2217200000005</v>
      </c>
      <c r="D608" s="37">
        <f t="shared" ref="D608:D671" si="45">B608+$J$1</f>
        <v>0.97137000000000007</v>
      </c>
      <c r="E608" s="37">
        <f t="shared" ref="E608:E671" si="46">$J$3+2*$J$4*D608+3*$J$5*(D608^2)+4*$J$6*(D608^3)+5*$J$7*(D608^4)+6*$J$8*(D608^5)</f>
        <v>2801.6306021129376</v>
      </c>
      <c r="F608" s="91">
        <f t="shared" ref="F608:F671" si="47">2*$J$4+6*$J$5*D608+12*$J$6*(D608^2)+20*$J$7*(D608^3)+30*$J$8*(D608^4)</f>
        <v>-2107.1314779145032</v>
      </c>
      <c r="G608" s="91">
        <f t="shared" ref="G608:G671" si="48">6*$J$5+24*$J$6*D608+60*$J$7*(D608^2)+120*$J$8*(D608^3)</f>
        <v>-9851.396518962647</v>
      </c>
      <c r="H608" s="37">
        <f t="shared" ref="H608:H671" si="49">(D609-D608)*C608</f>
        <v>6.3366255215995499</v>
      </c>
    </row>
    <row r="609" spans="1:8" ht="13.5" thickBot="1">
      <c r="A609" s="93">
        <v>57.8</v>
      </c>
      <c r="B609" s="93">
        <v>1.2236499999999999</v>
      </c>
      <c r="C609" s="45">
        <v>2785.3271</v>
      </c>
      <c r="D609" s="37">
        <f t="shared" si="45"/>
        <v>0.9736499999999999</v>
      </c>
      <c r="E609" s="37">
        <f t="shared" si="46"/>
        <v>2796.8007924781878</v>
      </c>
      <c r="F609" s="91">
        <f t="shared" si="47"/>
        <v>-2129.5190625670912</v>
      </c>
      <c r="G609" s="91">
        <f t="shared" si="48"/>
        <v>-9786.7184373998316</v>
      </c>
      <c r="H609" s="37">
        <f t="shared" si="49"/>
        <v>6.3226925169999841</v>
      </c>
    </row>
    <row r="610" spans="1:8" ht="13.5" thickBot="1">
      <c r="A610" s="93">
        <v>57.9</v>
      </c>
      <c r="B610" s="93">
        <v>1.2259199999999999</v>
      </c>
      <c r="C610" s="45">
        <v>2792.4908300000002</v>
      </c>
      <c r="D610" s="37">
        <f t="shared" si="45"/>
        <v>0.9759199999999999</v>
      </c>
      <c r="E610" s="37">
        <f t="shared" si="46"/>
        <v>2791.9416249670548</v>
      </c>
      <c r="F610" s="91">
        <f t="shared" si="47"/>
        <v>-2151.6611675824934</v>
      </c>
      <c r="G610" s="91">
        <f t="shared" si="48"/>
        <v>-9721.6291998564993</v>
      </c>
      <c r="H610" s="37">
        <f t="shared" si="49"/>
        <v>6.3668790924001675</v>
      </c>
    </row>
    <row r="611" spans="1:8" ht="13.5" thickBot="1">
      <c r="A611" s="93">
        <v>58</v>
      </c>
      <c r="B611" s="93">
        <v>1.2282</v>
      </c>
      <c r="C611" s="45">
        <v>2799.4258300000001</v>
      </c>
      <c r="D611" s="37">
        <f t="shared" si="45"/>
        <v>0.97819999999999996</v>
      </c>
      <c r="E611" s="37">
        <f t="shared" si="46"/>
        <v>2787.0106261371548</v>
      </c>
      <c r="F611" s="91">
        <f t="shared" si="47"/>
        <v>-2173.7512972342993</v>
      </c>
      <c r="G611" s="91">
        <f t="shared" si="48"/>
        <v>-9655.5628148456744</v>
      </c>
      <c r="H611" s="37">
        <f t="shared" si="49"/>
        <v>6.3826908923995456</v>
      </c>
    </row>
    <row r="612" spans="1:8" ht="13.5" thickBot="1">
      <c r="A612" s="93">
        <v>58.1</v>
      </c>
      <c r="B612" s="93">
        <v>1.2304799999999998</v>
      </c>
      <c r="C612" s="45">
        <v>2804.7572799999998</v>
      </c>
      <c r="D612" s="37">
        <f t="shared" si="45"/>
        <v>0.9804799999999998</v>
      </c>
      <c r="E612" s="37">
        <f t="shared" si="46"/>
        <v>2782.0294341260078</v>
      </c>
      <c r="F612" s="91">
        <f t="shared" si="47"/>
        <v>-2195.6900138516285</v>
      </c>
      <c r="G612" s="91">
        <f t="shared" si="48"/>
        <v>-9588.8120001259667</v>
      </c>
      <c r="H612" s="37">
        <f t="shared" si="49"/>
        <v>4.7961349488002814</v>
      </c>
    </row>
    <row r="613" spans="1:8" ht="13.5" thickBot="1">
      <c r="A613" s="93">
        <v>58.2</v>
      </c>
      <c r="B613" s="93">
        <v>1.2321899999999999</v>
      </c>
      <c r="C613" s="45">
        <v>2807.4404199999999</v>
      </c>
      <c r="D613" s="37">
        <f t="shared" si="45"/>
        <v>0.9821899999999999</v>
      </c>
      <c r="E613" s="37">
        <f t="shared" si="46"/>
        <v>2778.2608094484713</v>
      </c>
      <c r="F613" s="91">
        <f t="shared" si="47"/>
        <v>-2212.0437522786997</v>
      </c>
      <c r="G613" s="91">
        <f t="shared" si="48"/>
        <v>-9538.3042494597466</v>
      </c>
      <c r="H613" s="37">
        <f t="shared" si="49"/>
        <v>4.8007231182002812</v>
      </c>
    </row>
    <row r="614" spans="1:8" ht="13.5" thickBot="1">
      <c r="A614" s="93">
        <v>58.3</v>
      </c>
      <c r="B614" s="93">
        <v>1.2339</v>
      </c>
      <c r="C614" s="45">
        <v>2812.7388999999998</v>
      </c>
      <c r="D614" s="37">
        <f t="shared" si="45"/>
        <v>0.9839</v>
      </c>
      <c r="E614" s="37">
        <f t="shared" si="46"/>
        <v>2774.4642939074993</v>
      </c>
      <c r="F614" s="91">
        <f t="shared" si="47"/>
        <v>-2228.3107991529687</v>
      </c>
      <c r="G614" s="91">
        <f t="shared" si="48"/>
        <v>-9487.4188991422125</v>
      </c>
      <c r="H614" s="37">
        <f t="shared" si="49"/>
        <v>6.4130446920001676</v>
      </c>
    </row>
    <row r="615" spans="1:8" ht="13.5" thickBot="1">
      <c r="A615" s="93">
        <v>58.4</v>
      </c>
      <c r="B615" s="93">
        <v>1.2361800000000001</v>
      </c>
      <c r="C615" s="45">
        <v>2820.2485300000003</v>
      </c>
      <c r="D615" s="37">
        <f t="shared" si="45"/>
        <v>0.98618000000000006</v>
      </c>
      <c r="E615" s="37">
        <f t="shared" si="46"/>
        <v>2769.3591447297249</v>
      </c>
      <c r="F615" s="91">
        <f t="shared" si="47"/>
        <v>-2249.8642309039642</v>
      </c>
      <c r="G615" s="91">
        <f t="shared" si="48"/>
        <v>-9418.9898637501174</v>
      </c>
      <c r="H615" s="37">
        <f t="shared" si="49"/>
        <v>6.4301666483995428</v>
      </c>
    </row>
    <row r="616" spans="1:8" ht="13.5" thickBot="1">
      <c r="A616" s="93">
        <v>58.5</v>
      </c>
      <c r="B616" s="93">
        <v>1.2384599999999999</v>
      </c>
      <c r="C616" s="45">
        <v>2828.9774400000001</v>
      </c>
      <c r="D616" s="37">
        <f t="shared" si="45"/>
        <v>0.98845999999999989</v>
      </c>
      <c r="E616" s="37">
        <f t="shared" si="46"/>
        <v>2764.2050321601482</v>
      </c>
      <c r="F616" s="91">
        <f t="shared" si="47"/>
        <v>-2271.260892740087</v>
      </c>
      <c r="G616" s="91">
        <f t="shared" si="48"/>
        <v>-9349.9026815289108</v>
      </c>
      <c r="H616" s="37">
        <f t="shared" si="49"/>
        <v>6.4500685632001691</v>
      </c>
    </row>
    <row r="617" spans="1:8" ht="13.5" thickBot="1">
      <c r="A617" s="93">
        <v>58.6</v>
      </c>
      <c r="B617" s="93">
        <v>1.24074</v>
      </c>
      <c r="C617" s="45">
        <v>2834.0565000000001</v>
      </c>
      <c r="D617" s="37">
        <f t="shared" si="45"/>
        <v>0.99073999999999995</v>
      </c>
      <c r="E617" s="37">
        <f t="shared" si="46"/>
        <v>2759.0023153383308</v>
      </c>
      <c r="F617" s="91">
        <f t="shared" si="47"/>
        <v>-2292.4992926472914</v>
      </c>
      <c r="G617" s="91">
        <f t="shared" si="48"/>
        <v>-9280.164861872865</v>
      </c>
      <c r="H617" s="37">
        <f t="shared" si="49"/>
        <v>4.8462366150002847</v>
      </c>
    </row>
    <row r="618" spans="1:8" ht="13.5" thickBot="1">
      <c r="A618" s="93">
        <v>58.7</v>
      </c>
      <c r="B618" s="93">
        <v>1.2424500000000001</v>
      </c>
      <c r="C618" s="45">
        <v>2839.2015000000001</v>
      </c>
      <c r="D618" s="37">
        <f t="shared" si="45"/>
        <v>0.99245000000000005</v>
      </c>
      <c r="E618" s="37">
        <f t="shared" si="46"/>
        <v>2755.0685991348937</v>
      </c>
      <c r="F618" s="91">
        <f t="shared" si="47"/>
        <v>-2308.3233453029898</v>
      </c>
      <c r="G618" s="91">
        <f t="shared" si="48"/>
        <v>-9227.4390336841025</v>
      </c>
      <c r="H618" s="37">
        <f t="shared" si="49"/>
        <v>7.2683558399997041</v>
      </c>
    </row>
    <row r="619" spans="1:8" ht="13.5" thickBot="1">
      <c r="A619" s="93">
        <v>58.8</v>
      </c>
      <c r="B619" s="93">
        <v>1.24501</v>
      </c>
      <c r="C619" s="45">
        <v>2847.4291800000001</v>
      </c>
      <c r="D619" s="37">
        <f t="shared" si="45"/>
        <v>0.99500999999999995</v>
      </c>
      <c r="E619" s="37">
        <f t="shared" si="46"/>
        <v>2749.1291416292379</v>
      </c>
      <c r="F619" s="91">
        <f t="shared" si="47"/>
        <v>-2331.8438666137372</v>
      </c>
      <c r="G619" s="91">
        <f t="shared" si="48"/>
        <v>-9147.8351780765806</v>
      </c>
      <c r="H619" s="37">
        <f t="shared" si="49"/>
        <v>5.6948583600000049</v>
      </c>
    </row>
    <row r="620" spans="1:8" ht="13.5" thickBot="1">
      <c r="A620" s="93">
        <v>58.9</v>
      </c>
      <c r="B620" s="93">
        <v>1.24701</v>
      </c>
      <c r="C620" s="45">
        <v>2854.7977999999998</v>
      </c>
      <c r="D620" s="37">
        <f t="shared" si="45"/>
        <v>0.99700999999999995</v>
      </c>
      <c r="E620" s="37">
        <f t="shared" si="46"/>
        <v>2744.4471999739453</v>
      </c>
      <c r="F620" s="91">
        <f t="shared" si="47"/>
        <v>-2350.0768743592671</v>
      </c>
      <c r="G620" s="91">
        <f t="shared" si="48"/>
        <v>-9085.0923157088109</v>
      </c>
      <c r="H620" s="37">
        <f t="shared" si="49"/>
        <v>6.5089389839995366</v>
      </c>
    </row>
    <row r="621" spans="1:8" ht="13.5" thickBot="1">
      <c r="A621" s="93">
        <v>59</v>
      </c>
      <c r="B621" s="93">
        <v>1.2492899999999998</v>
      </c>
      <c r="C621" s="45">
        <v>2861.01755</v>
      </c>
      <c r="D621" s="37">
        <f t="shared" si="45"/>
        <v>0.99928999999999979</v>
      </c>
      <c r="E621" s="37">
        <f t="shared" si="46"/>
        <v>2739.0654730712167</v>
      </c>
      <c r="F621" s="91">
        <f t="shared" si="47"/>
        <v>-2370.7087960507051</v>
      </c>
      <c r="G621" s="91">
        <f t="shared" si="48"/>
        <v>-9012.9814862142666</v>
      </c>
      <c r="H621" s="37">
        <f t="shared" si="49"/>
        <v>4.8923400105002868</v>
      </c>
    </row>
    <row r="622" spans="1:8" ht="13.5" thickBot="1">
      <c r="A622" s="93">
        <v>59.1</v>
      </c>
      <c r="B622" s="93">
        <v>1.2509999999999999</v>
      </c>
      <c r="C622" s="45">
        <v>2863.8958899999998</v>
      </c>
      <c r="D622" s="37">
        <f t="shared" si="45"/>
        <v>1.0009999999999999</v>
      </c>
      <c r="E622" s="37">
        <f t="shared" si="46"/>
        <v>2734.9984101127102</v>
      </c>
      <c r="F622" s="91">
        <f t="shared" si="47"/>
        <v>-2386.0744569848248</v>
      </c>
      <c r="G622" s="91">
        <f t="shared" si="48"/>
        <v>-8958.4943807964446</v>
      </c>
      <c r="H622" s="37">
        <f t="shared" si="49"/>
        <v>6.5296826292001704</v>
      </c>
    </row>
    <row r="623" spans="1:8" ht="13.5" thickBot="1">
      <c r="A623" s="93">
        <v>59.2</v>
      </c>
      <c r="B623" s="93">
        <v>1.2532799999999999</v>
      </c>
      <c r="C623" s="45">
        <v>2869.5967000000001</v>
      </c>
      <c r="D623" s="37">
        <f t="shared" si="45"/>
        <v>1.0032799999999999</v>
      </c>
      <c r="E623" s="37">
        <f t="shared" si="46"/>
        <v>2729.5349387059341</v>
      </c>
      <c r="F623" s="91">
        <f t="shared" si="47"/>
        <v>-2406.4165116449622</v>
      </c>
      <c r="G623" s="91">
        <f t="shared" si="48"/>
        <v>-8885.3122856701229</v>
      </c>
      <c r="H623" s="37">
        <f t="shared" si="49"/>
        <v>6.5139845089999833</v>
      </c>
    </row>
    <row r="624" spans="1:8" ht="13.5" thickBot="1">
      <c r="A624" s="93">
        <v>59.3</v>
      </c>
      <c r="B624" s="93">
        <v>1.2555499999999999</v>
      </c>
      <c r="C624" s="45">
        <v>2877.2302000000004</v>
      </c>
      <c r="D624" s="37">
        <f t="shared" si="45"/>
        <v>1.0055499999999999</v>
      </c>
      <c r="E624" s="37">
        <f t="shared" si="46"/>
        <v>2724.0495436221381</v>
      </c>
      <c r="F624" s="91">
        <f t="shared" si="47"/>
        <v>-2426.5029067111645</v>
      </c>
      <c r="G624" s="91">
        <f t="shared" si="48"/>
        <v>-8811.8532809617609</v>
      </c>
      <c r="H624" s="37">
        <f t="shared" si="49"/>
        <v>6.5600848560001728</v>
      </c>
    </row>
    <row r="625" spans="1:8" ht="13.5" thickBot="1">
      <c r="A625" s="93">
        <v>59.4</v>
      </c>
      <c r="B625" s="93">
        <v>1.25783</v>
      </c>
      <c r="C625" s="45">
        <v>2883.3309199999999</v>
      </c>
      <c r="D625" s="37">
        <f t="shared" si="45"/>
        <v>1.00783</v>
      </c>
      <c r="E625" s="37">
        <f t="shared" si="46"/>
        <v>2718.4942775368527</v>
      </c>
      <c r="F625" s="91">
        <f t="shared" si="47"/>
        <v>-2446.5092561658676</v>
      </c>
      <c r="G625" s="91">
        <f t="shared" si="48"/>
        <v>-8737.4776327425061</v>
      </c>
      <c r="H625" s="37">
        <f t="shared" si="49"/>
        <v>4.9304958732002895</v>
      </c>
    </row>
    <row r="626" spans="1:8" ht="13.5" thickBot="1">
      <c r="A626" s="93">
        <v>59.5</v>
      </c>
      <c r="B626" s="93">
        <v>1.2595400000000001</v>
      </c>
      <c r="C626" s="45">
        <v>2888.3801800000001</v>
      </c>
      <c r="D626" s="37">
        <f t="shared" si="45"/>
        <v>1.0095400000000001</v>
      </c>
      <c r="E626" s="37">
        <f t="shared" si="46"/>
        <v>2714.2979994127181</v>
      </c>
      <c r="F626" s="91">
        <f t="shared" si="47"/>
        <v>-2461.402366722974</v>
      </c>
      <c r="G626" s="91">
        <f t="shared" si="48"/>
        <v>-8681.3103718167695</v>
      </c>
      <c r="H626" s="37">
        <f t="shared" si="49"/>
        <v>5.776760359999364</v>
      </c>
    </row>
    <row r="627" spans="1:8" ht="13.5" thickBot="1">
      <c r="A627" s="93">
        <v>59.6</v>
      </c>
      <c r="B627" s="93">
        <v>1.2615399999999999</v>
      </c>
      <c r="C627" s="45">
        <v>2893.8990100000001</v>
      </c>
      <c r="D627" s="37">
        <f t="shared" si="45"/>
        <v>1.0115399999999999</v>
      </c>
      <c r="E627" s="37">
        <f t="shared" si="46"/>
        <v>2709.3578760559094</v>
      </c>
      <c r="F627" s="91">
        <f t="shared" si="47"/>
        <v>-2478.6989543079326</v>
      </c>
      <c r="G627" s="91">
        <f t="shared" si="48"/>
        <v>-8615.2030986797618</v>
      </c>
      <c r="H627" s="37">
        <f t="shared" si="49"/>
        <v>6.5980897428001732</v>
      </c>
    </row>
    <row r="628" spans="1:8" ht="13.5" thickBot="1">
      <c r="A628" s="93">
        <v>59.7</v>
      </c>
      <c r="B628" s="93">
        <v>1.2638199999999999</v>
      </c>
      <c r="C628" s="45">
        <v>2900.5367299999998</v>
      </c>
      <c r="D628" s="37">
        <f t="shared" si="45"/>
        <v>1.0138199999999999</v>
      </c>
      <c r="E628" s="37">
        <f t="shared" si="46"/>
        <v>2703.6841154413978</v>
      </c>
      <c r="F628" s="91">
        <f t="shared" si="47"/>
        <v>-2498.2551983095764</v>
      </c>
      <c r="G628" s="91">
        <f t="shared" si="48"/>
        <v>-8539.3017583068868</v>
      </c>
      <c r="H628" s="37">
        <f t="shared" si="49"/>
        <v>6.6132237443995292</v>
      </c>
    </row>
    <row r="629" spans="1:8" ht="13.5" thickBot="1">
      <c r="A629" s="93">
        <v>59.8</v>
      </c>
      <c r="B629" s="93">
        <v>1.2660999999999998</v>
      </c>
      <c r="C629" s="45">
        <v>2907.6104999999998</v>
      </c>
      <c r="D629" s="37">
        <f t="shared" si="45"/>
        <v>1.0160999999999998</v>
      </c>
      <c r="E629" s="37">
        <f t="shared" si="46"/>
        <v>2697.9659643663435</v>
      </c>
      <c r="F629" s="91">
        <f t="shared" si="47"/>
        <v>-2517.6377393208022</v>
      </c>
      <c r="G629" s="91">
        <f t="shared" si="48"/>
        <v>-8462.8333060417499</v>
      </c>
      <c r="H629" s="37">
        <f t="shared" si="49"/>
        <v>6.6002758350006285</v>
      </c>
    </row>
    <row r="630" spans="1:8" ht="13.5" thickBot="1">
      <c r="A630" s="93">
        <v>59.9</v>
      </c>
      <c r="B630" s="93">
        <v>1.26837</v>
      </c>
      <c r="C630" s="45">
        <v>2915.3404799999998</v>
      </c>
      <c r="D630" s="37">
        <f t="shared" si="45"/>
        <v>1.01837</v>
      </c>
      <c r="E630" s="37">
        <f t="shared" si="46"/>
        <v>2692.2291883746411</v>
      </c>
      <c r="F630" s="91">
        <f t="shared" si="47"/>
        <v>-2536.7614331394834</v>
      </c>
      <c r="G630" s="91">
        <f t="shared" si="48"/>
        <v>-8386.1443045336782</v>
      </c>
      <c r="H630" s="37">
        <f t="shared" si="49"/>
        <v>5.8306809599993574</v>
      </c>
    </row>
    <row r="631" spans="1:8" ht="13.5" thickBot="1">
      <c r="A631" s="93">
        <v>60</v>
      </c>
      <c r="B631" s="93">
        <v>1.2703699999999998</v>
      </c>
      <c r="C631" s="45">
        <v>2920.2563700000001</v>
      </c>
      <c r="D631" s="37">
        <f t="shared" si="45"/>
        <v>1.0203699999999998</v>
      </c>
      <c r="E631" s="37">
        <f t="shared" si="46"/>
        <v>2687.1389384967715</v>
      </c>
      <c r="F631" s="91">
        <f t="shared" si="47"/>
        <v>-2553.4657709676394</v>
      </c>
      <c r="G631" s="91">
        <f t="shared" si="48"/>
        <v>-8318.1231388740998</v>
      </c>
      <c r="H631" s="37">
        <f t="shared" si="49"/>
        <v>6.6581845236001742</v>
      </c>
    </row>
    <row r="632" spans="1:8" ht="13.5" thickBot="1">
      <c r="A632" s="93">
        <v>60.1</v>
      </c>
      <c r="B632" s="93">
        <v>1.2726499999999998</v>
      </c>
      <c r="C632" s="45">
        <v>2926.0827199999999</v>
      </c>
      <c r="D632" s="37">
        <f t="shared" si="45"/>
        <v>1.0226499999999998</v>
      </c>
      <c r="E632" s="37">
        <f t="shared" si="46"/>
        <v>2681.295483583518</v>
      </c>
      <c r="F632" s="91">
        <f t="shared" si="47"/>
        <v>-2572.3422109587227</v>
      </c>
      <c r="G632" s="91">
        <f t="shared" si="48"/>
        <v>-8240.0672576965444</v>
      </c>
      <c r="H632" s="37">
        <f t="shared" si="49"/>
        <v>6.6714686015995248</v>
      </c>
    </row>
    <row r="633" spans="1:8" ht="13.5" thickBot="1">
      <c r="A633" s="93">
        <v>60.2</v>
      </c>
      <c r="B633" s="93">
        <v>1.2749299999999997</v>
      </c>
      <c r="C633" s="45">
        <v>2934.6814400000003</v>
      </c>
      <c r="D633" s="37">
        <f t="shared" si="45"/>
        <v>1.0249299999999997</v>
      </c>
      <c r="E633" s="37">
        <f t="shared" si="46"/>
        <v>2675.4091937377189</v>
      </c>
      <c r="F633" s="91">
        <f t="shared" si="47"/>
        <v>-2591.0400687603578</v>
      </c>
      <c r="G633" s="91">
        <f t="shared" si="48"/>
        <v>-8161.4733470614883</v>
      </c>
      <c r="H633" s="37">
        <f t="shared" si="49"/>
        <v>6.6910736832001758</v>
      </c>
    </row>
    <row r="634" spans="1:8" ht="13.5" thickBot="1">
      <c r="A634" s="93">
        <v>60.3</v>
      </c>
      <c r="B634" s="93">
        <v>1.2772099999999997</v>
      </c>
      <c r="C634" s="45">
        <v>2940.02313</v>
      </c>
      <c r="D634" s="37">
        <f t="shared" si="45"/>
        <v>1.0272099999999997</v>
      </c>
      <c r="E634" s="37">
        <f t="shared" si="46"/>
        <v>2669.4804775186685</v>
      </c>
      <c r="F634" s="91">
        <f t="shared" si="47"/>
        <v>-2609.5581262260894</v>
      </c>
      <c r="G634" s="91">
        <f t="shared" si="48"/>
        <v>-8082.3489163629856</v>
      </c>
      <c r="H634" s="37">
        <f t="shared" si="49"/>
        <v>5.0274395523002946</v>
      </c>
    </row>
    <row r="635" spans="1:8" ht="13.5" thickBot="1">
      <c r="A635" s="93">
        <v>60.4</v>
      </c>
      <c r="B635" s="93">
        <v>1.2789199999999998</v>
      </c>
      <c r="C635" s="45">
        <v>2943.1272300000001</v>
      </c>
      <c r="D635" s="37">
        <f t="shared" si="45"/>
        <v>1.0289199999999998</v>
      </c>
      <c r="E635" s="37">
        <f t="shared" si="46"/>
        <v>2665.006345377361</v>
      </c>
      <c r="F635" s="91">
        <f t="shared" si="47"/>
        <v>-2623.327952219588</v>
      </c>
      <c r="G635" s="91">
        <f t="shared" si="48"/>
        <v>-8022.6619569175236</v>
      </c>
      <c r="H635" s="37">
        <f t="shared" si="49"/>
        <v>5.0327475633002949</v>
      </c>
    </row>
    <row r="636" spans="1:8" ht="13.5" thickBot="1">
      <c r="A636" s="93">
        <v>60.5</v>
      </c>
      <c r="B636" s="93">
        <v>1.2806299999999999</v>
      </c>
      <c r="C636" s="45">
        <v>2945.7842900000001</v>
      </c>
      <c r="D636" s="37">
        <f t="shared" si="45"/>
        <v>1.0306299999999999</v>
      </c>
      <c r="E636" s="37">
        <f t="shared" si="46"/>
        <v>2660.508754241142</v>
      </c>
      <c r="F636" s="91">
        <f t="shared" si="47"/>
        <v>-2636.9954642342018</v>
      </c>
      <c r="G636" s="91">
        <f t="shared" si="48"/>
        <v>-7962.6839719963318</v>
      </c>
      <c r="H636" s="37">
        <f t="shared" si="49"/>
        <v>5.8621107371004664</v>
      </c>
    </row>
    <row r="637" spans="1:8" ht="13.5" thickBot="1">
      <c r="A637" s="93">
        <v>60.6</v>
      </c>
      <c r="B637" s="93">
        <v>1.2826200000000001</v>
      </c>
      <c r="C637" s="45">
        <v>2951.8833399999999</v>
      </c>
      <c r="D637" s="37">
        <f t="shared" si="45"/>
        <v>1.0326200000000001</v>
      </c>
      <c r="E637" s="37">
        <f t="shared" si="46"/>
        <v>2655.2454129984872</v>
      </c>
      <c r="F637" s="91">
        <f t="shared" si="47"/>
        <v>-2652.7714592373195</v>
      </c>
      <c r="G637" s="91">
        <f t="shared" si="48"/>
        <v>-7892.5228299325536</v>
      </c>
      <c r="H637" s="37">
        <f t="shared" si="49"/>
        <v>6.7302940151995205</v>
      </c>
    </row>
    <row r="638" spans="1:8" ht="13.5" thickBot="1">
      <c r="A638" s="93">
        <v>60.7</v>
      </c>
      <c r="B638" s="93">
        <v>1.2848999999999999</v>
      </c>
      <c r="C638" s="45">
        <v>2958.54304</v>
      </c>
      <c r="D638" s="37">
        <f t="shared" si="45"/>
        <v>1.0348999999999999</v>
      </c>
      <c r="E638" s="37">
        <f t="shared" si="46"/>
        <v>2649.1766497731505</v>
      </c>
      <c r="F638" s="91">
        <f t="shared" si="47"/>
        <v>-2670.6743279914808</v>
      </c>
      <c r="G638" s="91">
        <f t="shared" si="48"/>
        <v>-7811.6644340956263</v>
      </c>
      <c r="H638" s="37">
        <f t="shared" si="49"/>
        <v>6.74547813119952</v>
      </c>
    </row>
    <row r="639" spans="1:8" ht="13.5" thickBot="1">
      <c r="A639" s="93">
        <v>60.8</v>
      </c>
      <c r="B639" s="93">
        <v>1.2871799999999998</v>
      </c>
      <c r="C639" s="45">
        <v>2966.2299899999998</v>
      </c>
      <c r="D639" s="37">
        <f t="shared" si="45"/>
        <v>1.0371799999999998</v>
      </c>
      <c r="E639" s="37">
        <f t="shared" si="46"/>
        <v>2643.0672786070036</v>
      </c>
      <c r="F639" s="91">
        <f t="shared" si="47"/>
        <v>-2688.3922708177743</v>
      </c>
      <c r="G639" s="91">
        <f t="shared" si="48"/>
        <v>-7730.3083553270699</v>
      </c>
      <c r="H639" s="37">
        <f t="shared" si="49"/>
        <v>5.9027976801004689</v>
      </c>
    </row>
    <row r="640" spans="1:8" ht="13.5" thickBot="1">
      <c r="A640" s="93">
        <v>60.9</v>
      </c>
      <c r="B640" s="93">
        <v>1.2891699999999999</v>
      </c>
      <c r="C640" s="45">
        <v>2971.9762500000006</v>
      </c>
      <c r="D640" s="37">
        <f t="shared" si="45"/>
        <v>1.0391699999999999</v>
      </c>
      <c r="E640" s="37">
        <f t="shared" si="46"/>
        <v>2637.7021186609318</v>
      </c>
      <c r="F640" s="91">
        <f t="shared" si="47"/>
        <v>-2703.7045939646559</v>
      </c>
      <c r="G640" s="91">
        <f t="shared" si="48"/>
        <v>-7658.8993200321856</v>
      </c>
      <c r="H640" s="37">
        <f t="shared" si="49"/>
        <v>5.9439525000000062</v>
      </c>
    </row>
    <row r="641" spans="1:8" ht="13.5" thickBot="1">
      <c r="A641" s="93">
        <v>61</v>
      </c>
      <c r="B641" s="93">
        <v>1.2911699999999999</v>
      </c>
      <c r="C641" s="45">
        <v>2977.6347800000003</v>
      </c>
      <c r="D641" s="37">
        <f t="shared" si="45"/>
        <v>1.0411699999999999</v>
      </c>
      <c r="E641" s="37">
        <f t="shared" si="46"/>
        <v>2632.2794397054558</v>
      </c>
      <c r="F641" s="91">
        <f t="shared" si="47"/>
        <v>-2718.9503151386598</v>
      </c>
      <c r="G641" s="91">
        <f t="shared" si="48"/>
        <v>-7586.7602547776623</v>
      </c>
      <c r="H641" s="37">
        <f t="shared" si="49"/>
        <v>7.6227450367996905</v>
      </c>
    </row>
    <row r="642" spans="1:8" ht="13.5" thickBot="1">
      <c r="A642" s="93">
        <v>61.1</v>
      </c>
      <c r="B642" s="93">
        <v>1.2937299999999998</v>
      </c>
      <c r="C642" s="45">
        <v>2985.3545100000001</v>
      </c>
      <c r="D642" s="37">
        <f t="shared" si="45"/>
        <v>1.0437299999999998</v>
      </c>
      <c r="E642" s="37">
        <f t="shared" si="46"/>
        <v>2625.2941678818315</v>
      </c>
      <c r="F642" s="91">
        <f t="shared" si="47"/>
        <v>-2738.2536712059409</v>
      </c>
      <c r="G642" s="91">
        <f t="shared" si="48"/>
        <v>-7493.8873265716393</v>
      </c>
      <c r="H642" s="37">
        <f t="shared" si="49"/>
        <v>5.9707090200000055</v>
      </c>
    </row>
    <row r="643" spans="1:8" ht="13.5" thickBot="1">
      <c r="A643" s="93">
        <v>61.2</v>
      </c>
      <c r="B643" s="93">
        <v>1.2957299999999998</v>
      </c>
      <c r="C643" s="45">
        <v>2992.7693300000001</v>
      </c>
      <c r="D643" s="37">
        <f t="shared" si="45"/>
        <v>1.0457299999999998</v>
      </c>
      <c r="E643" s="37">
        <f t="shared" si="46"/>
        <v>2619.8027213507621</v>
      </c>
      <c r="F643" s="91">
        <f t="shared" si="47"/>
        <v>-2753.1685369646329</v>
      </c>
      <c r="G643" s="91">
        <f t="shared" si="48"/>
        <v>-7420.9187590412039</v>
      </c>
      <c r="H643" s="37">
        <f t="shared" si="49"/>
        <v>5.9556109667004735</v>
      </c>
    </row>
    <row r="644" spans="1:8" ht="13.5" thickBot="1">
      <c r="A644" s="93">
        <v>61.3</v>
      </c>
      <c r="B644" s="93">
        <v>1.29772</v>
      </c>
      <c r="C644" s="45">
        <v>2997.6624999999999</v>
      </c>
      <c r="D644" s="37">
        <f t="shared" si="45"/>
        <v>1.04772</v>
      </c>
      <c r="E644" s="37">
        <f t="shared" si="46"/>
        <v>2614.3092702668973</v>
      </c>
      <c r="F644" s="91">
        <f t="shared" si="47"/>
        <v>-2767.8636314549331</v>
      </c>
      <c r="G644" s="91">
        <f t="shared" si="48"/>
        <v>-7347.9621835628786</v>
      </c>
      <c r="H644" s="37">
        <f t="shared" si="49"/>
        <v>5.9653483749998086</v>
      </c>
    </row>
    <row r="645" spans="1:8" ht="13.5" thickBot="1">
      <c r="A645" s="93">
        <v>61.4</v>
      </c>
      <c r="B645" s="93">
        <v>1.2997099999999999</v>
      </c>
      <c r="C645" s="45">
        <v>3001.0778500000001</v>
      </c>
      <c r="D645" s="37">
        <f t="shared" si="45"/>
        <v>1.0497099999999999</v>
      </c>
      <c r="E645" s="37">
        <f t="shared" si="46"/>
        <v>2608.7867206324718</v>
      </c>
      <c r="F645" s="91">
        <f t="shared" si="47"/>
        <v>-2782.4131963016916</v>
      </c>
      <c r="G645" s="91">
        <f t="shared" si="48"/>
        <v>-7274.6586429775343</v>
      </c>
      <c r="H645" s="37">
        <f t="shared" si="49"/>
        <v>6.0021557000000056</v>
      </c>
    </row>
    <row r="646" spans="1:8" ht="13.5" thickBot="1">
      <c r="A646" s="93">
        <v>61.5</v>
      </c>
      <c r="B646" s="93">
        <v>1.3017099999999999</v>
      </c>
      <c r="C646" s="45">
        <v>3005.9130900000005</v>
      </c>
      <c r="D646" s="37">
        <f t="shared" si="45"/>
        <v>1.0517099999999999</v>
      </c>
      <c r="E646" s="37">
        <f t="shared" si="46"/>
        <v>2603.2073942097013</v>
      </c>
      <c r="F646" s="91">
        <f t="shared" si="47"/>
        <v>-2796.8885542891221</v>
      </c>
      <c r="G646" s="91">
        <f t="shared" si="48"/>
        <v>-7200.6421971915406</v>
      </c>
      <c r="H646" s="37">
        <f t="shared" si="49"/>
        <v>6.8534818452001804</v>
      </c>
    </row>
    <row r="647" spans="1:8" ht="13.5" thickBot="1">
      <c r="A647" s="93">
        <v>61.6</v>
      </c>
      <c r="B647" s="93">
        <v>1.30399</v>
      </c>
      <c r="C647" s="45">
        <v>3013.7676700000006</v>
      </c>
      <c r="D647" s="37">
        <f t="shared" si="45"/>
        <v>1.05399</v>
      </c>
      <c r="E647" s="37">
        <f t="shared" si="46"/>
        <v>2596.8118457668579</v>
      </c>
      <c r="F647" s="91">
        <f t="shared" si="47"/>
        <v>-2813.2094371017774</v>
      </c>
      <c r="G647" s="91">
        <f t="shared" si="48"/>
        <v>-7115.8485797586327</v>
      </c>
      <c r="H647" s="37">
        <f t="shared" si="49"/>
        <v>6.8713902875995121</v>
      </c>
    </row>
    <row r="648" spans="1:8" ht="13.5" thickBot="1">
      <c r="A648" s="93">
        <v>61.7</v>
      </c>
      <c r="B648" s="93">
        <v>1.3062699999999998</v>
      </c>
      <c r="C648" s="45">
        <v>3019.2552099999998</v>
      </c>
      <c r="D648" s="37">
        <f t="shared" si="45"/>
        <v>1.0562699999999998</v>
      </c>
      <c r="E648" s="37">
        <f t="shared" si="46"/>
        <v>2590.3793064851407</v>
      </c>
      <c r="F648" s="91">
        <f t="shared" si="47"/>
        <v>-2829.3364933585326</v>
      </c>
      <c r="G648" s="91">
        <f t="shared" si="48"/>
        <v>-7030.6201541026385</v>
      </c>
      <c r="H648" s="37">
        <f t="shared" si="49"/>
        <v>5.1629264091003026</v>
      </c>
    </row>
    <row r="649" spans="1:8" ht="13.5" thickBot="1">
      <c r="A649" s="93">
        <v>61.8</v>
      </c>
      <c r="B649" s="93">
        <v>1.3079799999999999</v>
      </c>
      <c r="C649" s="45">
        <v>3023.9900600000001</v>
      </c>
      <c r="D649" s="37">
        <f t="shared" si="45"/>
        <v>1.0579799999999999</v>
      </c>
      <c r="E649" s="37">
        <f t="shared" si="46"/>
        <v>2585.5308932231128</v>
      </c>
      <c r="F649" s="91">
        <f t="shared" si="47"/>
        <v>-2841.3039950132152</v>
      </c>
      <c r="G649" s="91">
        <f t="shared" si="48"/>
        <v>-6966.418009334142</v>
      </c>
      <c r="H649" s="37">
        <f t="shared" si="49"/>
        <v>6.017740219400479</v>
      </c>
    </row>
    <row r="650" spans="1:8" ht="13.5" thickBot="1">
      <c r="A650" s="93">
        <v>61.9</v>
      </c>
      <c r="B650" s="93">
        <v>1.3099700000000001</v>
      </c>
      <c r="C650" s="45">
        <v>3027.6931800000007</v>
      </c>
      <c r="D650" s="37">
        <f t="shared" si="45"/>
        <v>1.0599700000000001</v>
      </c>
      <c r="E650" s="37">
        <f t="shared" si="46"/>
        <v>2579.8629538743689</v>
      </c>
      <c r="F650" s="91">
        <f t="shared" si="47"/>
        <v>-2855.0925815902665</v>
      </c>
      <c r="G650" s="91">
        <f t="shared" si="48"/>
        <v>-6891.4048265178571</v>
      </c>
      <c r="H650" s="37">
        <f t="shared" si="49"/>
        <v>6.9031404503995102</v>
      </c>
    </row>
    <row r="651" spans="1:8" ht="13.5" thickBot="1">
      <c r="A651" s="93">
        <v>62</v>
      </c>
      <c r="B651" s="93">
        <v>1.3122499999999999</v>
      </c>
      <c r="C651" s="45">
        <v>3034.69002</v>
      </c>
      <c r="D651" s="37">
        <f t="shared" si="45"/>
        <v>1.0622499999999999</v>
      </c>
      <c r="E651" s="37">
        <f t="shared" si="46"/>
        <v>2573.3355053588211</v>
      </c>
      <c r="F651" s="91">
        <f t="shared" si="47"/>
        <v>-2870.7066429424958</v>
      </c>
      <c r="G651" s="91">
        <f t="shared" si="48"/>
        <v>-6805.0716596485436</v>
      </c>
      <c r="H651" s="37">
        <f t="shared" si="49"/>
        <v>6.9190932456001812</v>
      </c>
    </row>
    <row r="652" spans="1:8" ht="13.5" thickBot="1">
      <c r="A652" s="93">
        <v>62.1</v>
      </c>
      <c r="B652" s="93">
        <v>1.31453</v>
      </c>
      <c r="C652" s="45">
        <v>3042.9726500000002</v>
      </c>
      <c r="D652" s="37">
        <f t="shared" si="45"/>
        <v>1.06453</v>
      </c>
      <c r="E652" s="37">
        <f t="shared" si="46"/>
        <v>2566.7726815353471</v>
      </c>
      <c r="F652" s="91">
        <f t="shared" si="47"/>
        <v>-2886.1233985799117</v>
      </c>
      <c r="G652" s="91">
        <f t="shared" si="48"/>
        <v>-6718.3308896421513</v>
      </c>
      <c r="H652" s="37">
        <f t="shared" si="49"/>
        <v>6.0555155734998065</v>
      </c>
    </row>
    <row r="653" spans="1:8" ht="13.5" thickBot="1">
      <c r="A653" s="93">
        <v>62.2</v>
      </c>
      <c r="B653" s="93">
        <v>1.3165199999999999</v>
      </c>
      <c r="C653" s="45">
        <v>3050.5897500000005</v>
      </c>
      <c r="D653" s="37">
        <f t="shared" si="45"/>
        <v>1.0665199999999999</v>
      </c>
      <c r="E653" s="37">
        <f t="shared" si="46"/>
        <v>2561.0160434756908</v>
      </c>
      <c r="F653" s="91">
        <f t="shared" si="47"/>
        <v>-2899.417272146944</v>
      </c>
      <c r="G653" s="91">
        <f t="shared" si="48"/>
        <v>-6642.2956802236877</v>
      </c>
      <c r="H653" s="37">
        <f t="shared" si="49"/>
        <v>6.9553446300001838</v>
      </c>
    </row>
    <row r="654" spans="1:8" ht="13.5" thickBot="1">
      <c r="A654" s="93">
        <v>62.3</v>
      </c>
      <c r="B654" s="93">
        <v>1.3188</v>
      </c>
      <c r="C654" s="45">
        <v>3054.6126899999999</v>
      </c>
      <c r="D654" s="37">
        <f t="shared" si="45"/>
        <v>1.0688</v>
      </c>
      <c r="E654" s="37">
        <f t="shared" si="46"/>
        <v>2554.3881831518602</v>
      </c>
      <c r="F654" s="91">
        <f t="shared" si="47"/>
        <v>-2914.462048675734</v>
      </c>
      <c r="G654" s="91">
        <f t="shared" si="48"/>
        <v>-6554.8117492727761</v>
      </c>
      <c r="H654" s="37">
        <f t="shared" si="49"/>
        <v>6.964516933199504</v>
      </c>
    </row>
    <row r="655" spans="1:8" ht="13.5" thickBot="1">
      <c r="A655" s="93">
        <v>62.4</v>
      </c>
      <c r="B655" s="93">
        <v>1.3210799999999998</v>
      </c>
      <c r="C655" s="45">
        <v>3060.3269100000002</v>
      </c>
      <c r="D655" s="37">
        <f t="shared" si="45"/>
        <v>1.0710799999999998</v>
      </c>
      <c r="E655" s="37">
        <f t="shared" si="46"/>
        <v>2547.726248461855</v>
      </c>
      <c r="F655" s="91">
        <f t="shared" si="47"/>
        <v>-2929.3069203408013</v>
      </c>
      <c r="G655" s="91">
        <f t="shared" si="48"/>
        <v>-6466.9417882253183</v>
      </c>
      <c r="H655" s="37">
        <f t="shared" si="49"/>
        <v>6.9775453548001831</v>
      </c>
    </row>
    <row r="656" spans="1:8" ht="13.5" thickBot="1">
      <c r="A656" s="93">
        <v>62.5</v>
      </c>
      <c r="B656" s="93">
        <v>1.3233599999999999</v>
      </c>
      <c r="C656" s="45">
        <v>3068.6589000000004</v>
      </c>
      <c r="D656" s="37">
        <f t="shared" si="45"/>
        <v>1.0733599999999999</v>
      </c>
      <c r="E656" s="37">
        <f t="shared" si="46"/>
        <v>2541.0306961856422</v>
      </c>
      <c r="F656" s="91">
        <f t="shared" si="47"/>
        <v>-2943.9510155543321</v>
      </c>
      <c r="G656" s="91">
        <f t="shared" si="48"/>
        <v>-6378.6933064754994</v>
      </c>
      <c r="H656" s="37">
        <f t="shared" si="49"/>
        <v>6.9965422919995026</v>
      </c>
    </row>
    <row r="657" spans="1:8" ht="13.5" thickBot="1">
      <c r="A657" s="93">
        <v>62.6</v>
      </c>
      <c r="B657" s="93">
        <v>1.3256399999999997</v>
      </c>
      <c r="C657" s="45">
        <v>3074.59105</v>
      </c>
      <c r="D657" s="37">
        <f t="shared" si="45"/>
        <v>1.0756399999999997</v>
      </c>
      <c r="E657" s="37">
        <f t="shared" si="46"/>
        <v>2534.3019850708733</v>
      </c>
      <c r="F657" s="91">
        <f t="shared" si="47"/>
        <v>-2958.393479849743</v>
      </c>
      <c r="G657" s="91">
        <f t="shared" si="48"/>
        <v>-6290.0738134176063</v>
      </c>
      <c r="H657" s="37">
        <f t="shared" si="49"/>
        <v>5.2575506955003082</v>
      </c>
    </row>
    <row r="658" spans="1:8" ht="13.5" thickBot="1">
      <c r="A658" s="93">
        <v>62.7</v>
      </c>
      <c r="B658" s="93">
        <v>1.3273499999999998</v>
      </c>
      <c r="C658" s="45">
        <v>3077.2388000000001</v>
      </c>
      <c r="D658" s="37">
        <f t="shared" si="45"/>
        <v>1.0773499999999998</v>
      </c>
      <c r="E658" s="37">
        <f t="shared" si="46"/>
        <v>2529.2339683011478</v>
      </c>
      <c r="F658" s="91">
        <f t="shared" si="47"/>
        <v>-2969.0925034221655</v>
      </c>
      <c r="G658" s="91">
        <f t="shared" si="48"/>
        <v>-6223.3702348231745</v>
      </c>
      <c r="H658" s="37">
        <f t="shared" si="49"/>
        <v>5.2620783480003093</v>
      </c>
    </row>
    <row r="659" spans="1:8" ht="13.5" thickBot="1">
      <c r="A659" s="93">
        <v>62.8</v>
      </c>
      <c r="B659" s="93">
        <v>1.3290599999999999</v>
      </c>
      <c r="C659" s="45">
        <v>3080.3851800000002</v>
      </c>
      <c r="D659" s="37">
        <f t="shared" si="45"/>
        <v>1.0790599999999999</v>
      </c>
      <c r="E659" s="37">
        <f t="shared" si="46"/>
        <v>2524.1477538236004</v>
      </c>
      <c r="F659" s="91">
        <f t="shared" si="47"/>
        <v>-2979.6772913107634</v>
      </c>
      <c r="G659" s="91">
        <f t="shared" si="48"/>
        <v>-6156.465354427899</v>
      </c>
      <c r="H659" s="37">
        <f t="shared" si="49"/>
        <v>7.0232782104001847</v>
      </c>
    </row>
    <row r="660" spans="1:8" ht="13.5" thickBot="1">
      <c r="A660" s="93">
        <v>62.9</v>
      </c>
      <c r="B660" s="93">
        <v>1.33134</v>
      </c>
      <c r="C660" s="45">
        <v>3086.38699</v>
      </c>
      <c r="D660" s="37">
        <f t="shared" si="45"/>
        <v>1.08134</v>
      </c>
      <c r="E660" s="37">
        <f t="shared" si="46"/>
        <v>2517.3381651941927</v>
      </c>
      <c r="F660" s="91">
        <f t="shared" si="47"/>
        <v>-2993.6120523794671</v>
      </c>
      <c r="G660" s="91">
        <f t="shared" si="48"/>
        <v>-6066.951186699298</v>
      </c>
      <c r="H660" s="37">
        <f t="shared" si="49"/>
        <v>7.0369623371994994</v>
      </c>
    </row>
    <row r="661" spans="1:8" ht="13.5" thickBot="1">
      <c r="A661" s="93">
        <v>63</v>
      </c>
      <c r="B661" s="93">
        <v>1.3336199999999998</v>
      </c>
      <c r="C661" s="45">
        <v>3094.50272</v>
      </c>
      <c r="D661" s="37">
        <f t="shared" si="45"/>
        <v>1.0836199999999998</v>
      </c>
      <c r="E661" s="37">
        <f t="shared" si="46"/>
        <v>2510.4970382750862</v>
      </c>
      <c r="F661" s="91">
        <f t="shared" si="47"/>
        <v>-3007.3423267285252</v>
      </c>
      <c r="G661" s="91">
        <f t="shared" si="48"/>
        <v>-5977.0922905422922</v>
      </c>
      <c r="H661" s="37">
        <f t="shared" si="49"/>
        <v>7.0554662016001846</v>
      </c>
    </row>
    <row r="662" spans="1:8" ht="13.5" thickBot="1">
      <c r="A662" s="93">
        <v>63.1</v>
      </c>
      <c r="B662" s="93">
        <v>1.3358999999999999</v>
      </c>
      <c r="C662" s="45">
        <v>3102.70712</v>
      </c>
      <c r="D662" s="37">
        <f t="shared" si="45"/>
        <v>1.0858999999999999</v>
      </c>
      <c r="E662" s="37">
        <f t="shared" si="46"/>
        <v>2503.6248401855019</v>
      </c>
      <c r="F662" s="91">
        <f t="shared" si="47"/>
        <v>-3020.867336937903</v>
      </c>
      <c r="G662" s="91">
        <f t="shared" si="48"/>
        <v>-5886.8961753511976</v>
      </c>
      <c r="H662" s="37">
        <f t="shared" si="49"/>
        <v>7.074172233599497</v>
      </c>
    </row>
    <row r="663" spans="1:8" ht="13.5" thickBot="1">
      <c r="A663" s="93">
        <v>63.2</v>
      </c>
      <c r="B663" s="93">
        <v>1.3381799999999997</v>
      </c>
      <c r="C663" s="45">
        <v>3107.9789599999999</v>
      </c>
      <c r="D663" s="37">
        <f t="shared" si="45"/>
        <v>1.0881799999999997</v>
      </c>
      <c r="E663" s="37">
        <f t="shared" si="46"/>
        <v>2496.7220397976589</v>
      </c>
      <c r="F663" s="91">
        <f t="shared" si="47"/>
        <v>-3034.1863227087815</v>
      </c>
      <c r="G663" s="91">
        <f t="shared" si="48"/>
        <v>-5796.3703505201556</v>
      </c>
      <c r="H663" s="37">
        <f t="shared" si="49"/>
        <v>7.0551122391999819</v>
      </c>
    </row>
    <row r="664" spans="1:8" ht="13.5" thickBot="1">
      <c r="A664" s="93">
        <v>63.3</v>
      </c>
      <c r="B664" s="93">
        <v>1.3404499999999997</v>
      </c>
      <c r="C664" s="45">
        <v>3113.23684</v>
      </c>
      <c r="D664" s="37">
        <f t="shared" si="45"/>
        <v>1.0904499999999997</v>
      </c>
      <c r="E664" s="37">
        <f t="shared" si="46"/>
        <v>2489.8195803978888</v>
      </c>
      <c r="F664" s="91">
        <f t="shared" si="47"/>
        <v>-3047.2414836450407</v>
      </c>
      <c r="G664" s="91">
        <f t="shared" si="48"/>
        <v>-5705.9214742676995</v>
      </c>
      <c r="H664" s="37">
        <f t="shared" si="49"/>
        <v>7.0981799952001863</v>
      </c>
    </row>
    <row r="665" spans="1:8" ht="13.5" thickBot="1">
      <c r="A665" s="93">
        <v>63.4</v>
      </c>
      <c r="B665" s="93">
        <v>1.3427299999999998</v>
      </c>
      <c r="C665" s="45">
        <v>3120.1427800000006</v>
      </c>
      <c r="D665" s="37">
        <f t="shared" si="45"/>
        <v>1.0927299999999998</v>
      </c>
      <c r="E665" s="37">
        <f t="shared" si="46"/>
        <v>2482.8571178988859</v>
      </c>
      <c r="F665" s="91">
        <f t="shared" si="47"/>
        <v>-3060.147119749141</v>
      </c>
      <c r="G665" s="91">
        <f t="shared" si="48"/>
        <v>-5614.7601221666264</v>
      </c>
      <c r="H665" s="37">
        <f t="shared" si="49"/>
        <v>6.2402855600000064</v>
      </c>
    </row>
    <row r="666" spans="1:8" ht="13.5" thickBot="1">
      <c r="A666" s="93">
        <v>63.5</v>
      </c>
      <c r="B666" s="93">
        <v>1.3447299999999998</v>
      </c>
      <c r="C666" s="45">
        <v>3125.3542800000005</v>
      </c>
      <c r="D666" s="37">
        <f t="shared" si="45"/>
        <v>1.0947299999999998</v>
      </c>
      <c r="E666" s="37">
        <f t="shared" si="46"/>
        <v>2476.7256475796403</v>
      </c>
      <c r="F666" s="91">
        <f t="shared" si="47"/>
        <v>-3071.2964596792808</v>
      </c>
      <c r="G666" s="91">
        <f t="shared" si="48"/>
        <v>-5534.5408318341943</v>
      </c>
      <c r="H666" s="37">
        <f t="shared" si="49"/>
        <v>6.2194550171998015</v>
      </c>
    </row>
    <row r="667" spans="1:8" ht="13.5" thickBot="1">
      <c r="A667" s="93">
        <v>63.6</v>
      </c>
      <c r="B667" s="93">
        <v>1.3467199999999997</v>
      </c>
      <c r="C667" s="45">
        <v>3128.4198200000005</v>
      </c>
      <c r="D667" s="37">
        <f t="shared" si="45"/>
        <v>1.0967199999999997</v>
      </c>
      <c r="E667" s="37">
        <f t="shared" si="46"/>
        <v>2470.60286175279</v>
      </c>
      <c r="F667" s="91">
        <f t="shared" si="47"/>
        <v>-3082.2305859449043</v>
      </c>
      <c r="G667" s="91">
        <f t="shared" si="48"/>
        <v>-5454.4930387261556</v>
      </c>
      <c r="H667" s="37">
        <f t="shared" si="49"/>
        <v>6.256839640000007</v>
      </c>
    </row>
    <row r="668" spans="1:8" ht="13.5" thickBot="1">
      <c r="A668" s="93">
        <v>63.7</v>
      </c>
      <c r="B668" s="93">
        <v>1.3487199999999997</v>
      </c>
      <c r="C668" s="45">
        <v>3132.7258800000004</v>
      </c>
      <c r="D668" s="37">
        <f t="shared" si="45"/>
        <v>1.0987199999999997</v>
      </c>
      <c r="E668" s="37">
        <f t="shared" si="46"/>
        <v>2464.4275453413356</v>
      </c>
      <c r="F668" s="91">
        <f t="shared" si="47"/>
        <v>-3093.0589335644327</v>
      </c>
      <c r="G668" s="91">
        <f t="shared" si="48"/>
        <v>-5373.8172899385681</v>
      </c>
      <c r="H668" s="37">
        <f t="shared" si="49"/>
        <v>6.2341245012004967</v>
      </c>
    </row>
    <row r="669" spans="1:8" ht="13.5" thickBot="1">
      <c r="A669" s="93">
        <v>63.8</v>
      </c>
      <c r="B669" s="93">
        <v>1.3507099999999999</v>
      </c>
      <c r="C669" s="45">
        <v>3138.8651599999998</v>
      </c>
      <c r="D669" s="37">
        <f t="shared" si="45"/>
        <v>1.1007099999999999</v>
      </c>
      <c r="E669" s="37">
        <f t="shared" si="46"/>
        <v>2458.2617707268855</v>
      </c>
      <c r="F669" s="91">
        <f t="shared" si="47"/>
        <v>-3103.6727764022507</v>
      </c>
      <c r="G669" s="91">
        <f t="shared" si="48"/>
        <v>-5293.3253568660293</v>
      </c>
      <c r="H669" s="37">
        <f t="shared" si="49"/>
        <v>7.1566125647994898</v>
      </c>
    </row>
    <row r="670" spans="1:8" ht="13.5" thickBot="1">
      <c r="A670" s="93">
        <v>63.9</v>
      </c>
      <c r="B670" s="93">
        <v>1.3529899999999997</v>
      </c>
      <c r="C670" s="45">
        <v>3144.19121</v>
      </c>
      <c r="D670" s="37">
        <f t="shared" si="45"/>
        <v>1.1029899999999997</v>
      </c>
      <c r="E670" s="37">
        <f t="shared" si="46"/>
        <v>2451.1717184540521</v>
      </c>
      <c r="F670" s="91">
        <f t="shared" si="47"/>
        <v>-3115.6361783438406</v>
      </c>
      <c r="G670" s="91">
        <f t="shared" si="48"/>
        <v>-5200.8406764749379</v>
      </c>
      <c r="H670" s="37">
        <f t="shared" si="49"/>
        <v>7.1687559588001877</v>
      </c>
    </row>
    <row r="671" spans="1:8" ht="13.5" thickBot="1">
      <c r="A671" s="93">
        <v>64</v>
      </c>
      <c r="B671" s="93">
        <v>1.3552699999999998</v>
      </c>
      <c r="C671" s="45">
        <v>3149.8268200000002</v>
      </c>
      <c r="D671" s="37">
        <f t="shared" si="45"/>
        <v>1.1052699999999998</v>
      </c>
      <c r="E671" s="37">
        <f t="shared" si="46"/>
        <v>2444.0546302494931</v>
      </c>
      <c r="F671" s="91">
        <f t="shared" si="47"/>
        <v>-3127.3884020861515</v>
      </c>
      <c r="G671" s="91">
        <f t="shared" si="48"/>
        <v>-5108.0825739645807</v>
      </c>
      <c r="H671" s="37">
        <f t="shared" si="49"/>
        <v>5.3862038622003166</v>
      </c>
    </row>
    <row r="672" spans="1:8" ht="13.5" thickBot="1">
      <c r="A672" s="93">
        <v>64.100009999999997</v>
      </c>
      <c r="B672" s="93">
        <v>1.3569799999999999</v>
      </c>
      <c r="C672" s="45">
        <v>3153.7767500000004</v>
      </c>
      <c r="D672" s="37">
        <f t="shared" ref="D672:D735" si="50">B672+$J$1</f>
        <v>1.1069799999999999</v>
      </c>
      <c r="E672" s="37">
        <f t="shared" ref="E672:E735" si="51">$J$3+2*$J$4*D672+3*$J$5*(D672^2)+4*$J$6*(D672^3)+5*$J$7*(D672^4)+6*$J$8*(D672^5)</f>
        <v>2438.6993617812441</v>
      </c>
      <c r="F672" s="91">
        <f t="shared" ref="F672:F735" si="52">2*$J$4+6*$J$5*D672+12*$J$6*(D672^2)+20*$J$7*(D672^3)+30*$J$8*(D672^4)</f>
        <v>-3136.0636136901667</v>
      </c>
      <c r="G672" s="91">
        <f t="shared" ref="G672:G735" si="53">6*$J$5+24*$J$6*D672+60*$J$7*(D672^2)+120*$J$8*(D672^3)</f>
        <v>-5038.3390811860736</v>
      </c>
      <c r="H672" s="37">
        <f t="shared" ref="H672:H735" si="54">(D673-D672)*C672</f>
        <v>6.2760157325005004</v>
      </c>
    </row>
    <row r="673" spans="1:8" ht="13.5" thickBot="1">
      <c r="A673" s="93">
        <v>64.2</v>
      </c>
      <c r="B673" s="93">
        <v>1.35897</v>
      </c>
      <c r="C673" s="45">
        <v>3157.3221100000005</v>
      </c>
      <c r="D673" s="37">
        <f t="shared" si="50"/>
        <v>1.10897</v>
      </c>
      <c r="E673" s="37">
        <f t="shared" si="51"/>
        <v>2432.4486726851537</v>
      </c>
      <c r="F673" s="91">
        <f t="shared" si="52"/>
        <v>-3146.0090000744749</v>
      </c>
      <c r="G673" s="91">
        <f t="shared" si="53"/>
        <v>-4956.9914885549224</v>
      </c>
      <c r="H673" s="37">
        <f t="shared" si="54"/>
        <v>7.1986944107994884</v>
      </c>
    </row>
    <row r="674" spans="1:8" ht="13.5" thickBot="1">
      <c r="A674" s="93">
        <v>64.3</v>
      </c>
      <c r="B674" s="93">
        <v>1.3612499999999998</v>
      </c>
      <c r="C674" s="45">
        <v>3164.2414600000002</v>
      </c>
      <c r="D674" s="37">
        <f t="shared" si="50"/>
        <v>1.1112499999999998</v>
      </c>
      <c r="E674" s="37">
        <f t="shared" si="51"/>
        <v>2425.2629688545312</v>
      </c>
      <c r="F674" s="91">
        <f t="shared" si="52"/>
        <v>-3157.2044670656178</v>
      </c>
      <c r="G674" s="91">
        <f t="shared" si="53"/>
        <v>-4863.5519294366823</v>
      </c>
      <c r="H674" s="37">
        <f t="shared" si="54"/>
        <v>7.2144705287994872</v>
      </c>
    </row>
    <row r="675" spans="1:8" ht="13.5" thickBot="1">
      <c r="A675" s="93">
        <v>64.400000000000006</v>
      </c>
      <c r="B675" s="93">
        <v>1.3635299999999997</v>
      </c>
      <c r="C675" s="45">
        <v>3171.03676</v>
      </c>
      <c r="D675" s="37">
        <f t="shared" si="50"/>
        <v>1.1135299999999997</v>
      </c>
      <c r="E675" s="37">
        <f t="shared" si="51"/>
        <v>2418.0519824422372</v>
      </c>
      <c r="F675" s="91">
        <f t="shared" si="52"/>
        <v>-3168.1866097477687</v>
      </c>
      <c r="G675" s="91">
        <f t="shared" si="53"/>
        <v>-4769.866153285373</v>
      </c>
      <c r="H675" s="37">
        <f t="shared" si="54"/>
        <v>6.3420735200000058</v>
      </c>
    </row>
    <row r="676" spans="1:8" ht="13.5" thickBot="1">
      <c r="A676" s="93">
        <v>64.5</v>
      </c>
      <c r="B676" s="93">
        <v>1.3655299999999997</v>
      </c>
      <c r="C676" s="45">
        <v>3177.3094099999998</v>
      </c>
      <c r="D676" s="37">
        <f t="shared" si="50"/>
        <v>1.1155299999999997</v>
      </c>
      <c r="E676" s="37">
        <f t="shared" si="51"/>
        <v>2411.7061243784119</v>
      </c>
      <c r="F676" s="91">
        <f t="shared" si="52"/>
        <v>-3177.6439949511405</v>
      </c>
      <c r="G676" s="91">
        <f t="shared" si="53"/>
        <v>-4687.4888595746306</v>
      </c>
      <c r="H676" s="37">
        <f t="shared" si="54"/>
        <v>7.2442654548001899</v>
      </c>
    </row>
    <row r="677" spans="1:8" ht="13.5" thickBot="1">
      <c r="A677" s="93">
        <v>64.600009999999997</v>
      </c>
      <c r="B677" s="93">
        <v>1.3678099999999997</v>
      </c>
      <c r="C677" s="45">
        <v>3182.0472300000001</v>
      </c>
      <c r="D677" s="37">
        <f t="shared" si="50"/>
        <v>1.1178099999999997</v>
      </c>
      <c r="E677" s="37">
        <f t="shared" si="51"/>
        <v>2404.4489938515835</v>
      </c>
      <c r="F677" s="91">
        <f t="shared" si="52"/>
        <v>-3188.224207369647</v>
      </c>
      <c r="G677" s="91">
        <f t="shared" si="53"/>
        <v>-4593.3611658299051</v>
      </c>
      <c r="H677" s="37">
        <f t="shared" si="54"/>
        <v>7.2232472120999818</v>
      </c>
    </row>
    <row r="678" spans="1:8" ht="13.5" thickBot="1">
      <c r="A678" s="93">
        <v>64.7</v>
      </c>
      <c r="B678" s="93">
        <v>1.3700799999999997</v>
      </c>
      <c r="C678" s="45">
        <v>3188.1418100000005</v>
      </c>
      <c r="D678" s="37">
        <f t="shared" si="50"/>
        <v>1.1200799999999997</v>
      </c>
      <c r="E678" s="37">
        <f t="shared" si="51"/>
        <v>2397.1999709639422</v>
      </c>
      <c r="F678" s="91">
        <f t="shared" si="52"/>
        <v>-3198.544559002803</v>
      </c>
      <c r="G678" s="91">
        <f t="shared" si="53"/>
        <v>-4499.4231664279068</v>
      </c>
      <c r="H678" s="37">
        <f t="shared" si="54"/>
        <v>7.2689633268001916</v>
      </c>
    </row>
    <row r="679" spans="1:8" ht="13.5" thickBot="1">
      <c r="A679" s="93">
        <v>64.8</v>
      </c>
      <c r="B679" s="93">
        <v>1.3723599999999998</v>
      </c>
      <c r="C679" s="45">
        <v>3193.4678600000007</v>
      </c>
      <c r="D679" s="37">
        <f t="shared" si="50"/>
        <v>1.1223599999999998</v>
      </c>
      <c r="E679" s="37">
        <f t="shared" si="51"/>
        <v>2389.8956763565729</v>
      </c>
      <c r="F679" s="91">
        <f t="shared" si="52"/>
        <v>-3208.6954763078757</v>
      </c>
      <c r="G679" s="91">
        <f t="shared" si="53"/>
        <v>-4404.8546957682702</v>
      </c>
      <c r="H679" s="37">
        <f t="shared" si="54"/>
        <v>5.4608300406003218</v>
      </c>
    </row>
    <row r="680" spans="1:8" ht="13.5" thickBot="1">
      <c r="A680" s="93">
        <v>64.900000000000006</v>
      </c>
      <c r="B680" s="93">
        <v>1.3740699999999999</v>
      </c>
      <c r="C680" s="45">
        <v>3198.8941100000002</v>
      </c>
      <c r="D680" s="37">
        <f t="shared" si="50"/>
        <v>1.1240699999999999</v>
      </c>
      <c r="E680" s="37">
        <f t="shared" si="51"/>
        <v>2384.4024015933101</v>
      </c>
      <c r="F680" s="91">
        <f t="shared" si="52"/>
        <v>-3216.1670344124068</v>
      </c>
      <c r="G680" s="91">
        <f t="shared" si="53"/>
        <v>-4333.7903655631817</v>
      </c>
      <c r="H680" s="37">
        <f t="shared" si="54"/>
        <v>5.4701089281003217</v>
      </c>
    </row>
    <row r="681" spans="1:8" ht="13.5" thickBot="1">
      <c r="A681" s="93">
        <v>65</v>
      </c>
      <c r="B681" s="93">
        <v>1.37578</v>
      </c>
      <c r="C681" s="45">
        <v>3199.9565699999998</v>
      </c>
      <c r="D681" s="37">
        <f t="shared" si="50"/>
        <v>1.12578</v>
      </c>
      <c r="E681" s="37">
        <f t="shared" si="51"/>
        <v>2378.8964544215796</v>
      </c>
      <c r="F681" s="91">
        <f t="shared" si="52"/>
        <v>-3223.5169739528355</v>
      </c>
      <c r="G681" s="91">
        <f t="shared" si="53"/>
        <v>-4262.6112892063102</v>
      </c>
      <c r="H681" s="37">
        <f t="shared" si="54"/>
        <v>6.3999131399992946</v>
      </c>
    </row>
    <row r="682" spans="1:8" ht="13.5" thickBot="1">
      <c r="A682" s="93">
        <v>65.100009999999997</v>
      </c>
      <c r="B682" s="93">
        <v>1.3777799999999998</v>
      </c>
      <c r="C682" s="45">
        <v>3203.2519600000001</v>
      </c>
      <c r="D682" s="37">
        <f t="shared" si="50"/>
        <v>1.1277799999999998</v>
      </c>
      <c r="E682" s="37">
        <f t="shared" si="51"/>
        <v>2372.4409508205244</v>
      </c>
      <c r="F682" s="91">
        <f t="shared" si="52"/>
        <v>-3231.9588298264935</v>
      </c>
      <c r="G682" s="91">
        <f t="shared" si="53"/>
        <v>-4179.2195681409503</v>
      </c>
      <c r="H682" s="37">
        <f t="shared" si="54"/>
        <v>8.2003250175996651</v>
      </c>
    </row>
    <row r="683" spans="1:8" ht="13.5" thickBot="1">
      <c r="A683" s="93">
        <v>65.2</v>
      </c>
      <c r="B683" s="93">
        <v>1.3803399999999997</v>
      </c>
      <c r="C683" s="45">
        <v>3210.4268699999998</v>
      </c>
      <c r="D683" s="37">
        <f t="shared" si="50"/>
        <v>1.1303399999999997</v>
      </c>
      <c r="E683" s="37">
        <f t="shared" si="51"/>
        <v>2364.1535585093479</v>
      </c>
      <c r="F683" s="91">
        <f t="shared" si="52"/>
        <v>-3242.5207786360625</v>
      </c>
      <c r="G683" s="91">
        <f t="shared" si="53"/>
        <v>-4072.2635303747957</v>
      </c>
      <c r="H683" s="37">
        <f t="shared" si="54"/>
        <v>7.3197732636001911</v>
      </c>
    </row>
    <row r="684" spans="1:8" ht="13.5" thickBot="1">
      <c r="A684" s="93">
        <v>65.3</v>
      </c>
      <c r="B684" s="93">
        <v>1.3826199999999997</v>
      </c>
      <c r="C684" s="45">
        <v>3217.6259900000005</v>
      </c>
      <c r="D684" s="37">
        <f t="shared" si="50"/>
        <v>1.1326199999999997</v>
      </c>
      <c r="E684" s="37">
        <f t="shared" si="51"/>
        <v>2356.7501091678951</v>
      </c>
      <c r="F684" s="91">
        <f t="shared" si="52"/>
        <v>-3251.6967575887029</v>
      </c>
      <c r="G684" s="91">
        <f t="shared" si="53"/>
        <v>-3976.8108827749966</v>
      </c>
      <c r="H684" s="37">
        <f t="shared" si="54"/>
        <v>7.3361872572001934</v>
      </c>
    </row>
    <row r="685" spans="1:8" ht="13.5" thickBot="1">
      <c r="A685" s="93">
        <v>65.400000000000006</v>
      </c>
      <c r="B685" s="93">
        <v>1.3848999999999998</v>
      </c>
      <c r="C685" s="45">
        <v>3224.8366599999999</v>
      </c>
      <c r="D685" s="37">
        <f t="shared" si="50"/>
        <v>1.1348999999999998</v>
      </c>
      <c r="E685" s="37">
        <f t="shared" si="51"/>
        <v>2349.3259868489404</v>
      </c>
      <c r="F685" s="91">
        <f t="shared" si="52"/>
        <v>-3260.6549026285138</v>
      </c>
      <c r="G685" s="91">
        <f t="shared" si="53"/>
        <v>-3881.1824022448855</v>
      </c>
      <c r="H685" s="37">
        <f t="shared" si="54"/>
        <v>6.4174249533997942</v>
      </c>
    </row>
    <row r="686" spans="1:8" ht="13.5" thickBot="1">
      <c r="A686" s="93">
        <v>65.5</v>
      </c>
      <c r="B686" s="93">
        <v>1.3868899999999997</v>
      </c>
      <c r="C686" s="45">
        <v>3228.7247499999999</v>
      </c>
      <c r="D686" s="37">
        <f t="shared" si="50"/>
        <v>1.1368899999999997</v>
      </c>
      <c r="E686" s="37">
        <f t="shared" si="51"/>
        <v>2342.8296538161139</v>
      </c>
      <c r="F686" s="91">
        <f t="shared" si="52"/>
        <v>-3268.2952914346897</v>
      </c>
      <c r="G686" s="91">
        <f t="shared" si="53"/>
        <v>-3797.5793623976351</v>
      </c>
      <c r="H686" s="37">
        <f t="shared" si="54"/>
        <v>6.4574495000000054</v>
      </c>
    </row>
    <row r="687" spans="1:8" ht="13.5" thickBot="1">
      <c r="A687" s="93">
        <v>65.600009999999997</v>
      </c>
      <c r="B687" s="93">
        <v>1.3888899999999997</v>
      </c>
      <c r="C687" s="45">
        <v>3234.0735200000004</v>
      </c>
      <c r="D687" s="37">
        <f t="shared" si="50"/>
        <v>1.1388899999999997</v>
      </c>
      <c r="E687" s="37">
        <f t="shared" si="51"/>
        <v>2336.2855241523957</v>
      </c>
      <c r="F687" s="91">
        <f t="shared" si="52"/>
        <v>-3275.8063231709821</v>
      </c>
      <c r="G687" s="91">
        <f t="shared" si="53"/>
        <v>-3713.4320501780894</v>
      </c>
      <c r="H687" s="37">
        <f t="shared" si="54"/>
        <v>7.3736876256001942</v>
      </c>
    </row>
    <row r="688" spans="1:8" ht="13.5" thickBot="1">
      <c r="A688" s="93">
        <v>65.700010000000006</v>
      </c>
      <c r="B688" s="93">
        <v>1.3911699999999998</v>
      </c>
      <c r="C688" s="45">
        <v>3239.4539600000003</v>
      </c>
      <c r="D688" s="37">
        <f t="shared" si="50"/>
        <v>1.1411699999999998</v>
      </c>
      <c r="E688" s="37">
        <f t="shared" si="51"/>
        <v>2328.8071169880313</v>
      </c>
      <c r="F688" s="91">
        <f t="shared" si="52"/>
        <v>-3284.163453453657</v>
      </c>
      <c r="G688" s="91">
        <f t="shared" si="53"/>
        <v>-3617.3587494032981</v>
      </c>
      <c r="H688" s="37">
        <f t="shared" si="54"/>
        <v>7.3859550288009137</v>
      </c>
    </row>
    <row r="689" spans="1:8" ht="13.5" thickBot="1">
      <c r="A689" s="93">
        <v>65.8</v>
      </c>
      <c r="B689" s="93">
        <v>1.3934500000000001</v>
      </c>
      <c r="C689" s="45">
        <v>3244.4097099999999</v>
      </c>
      <c r="D689" s="37">
        <f t="shared" si="50"/>
        <v>1.1434500000000001</v>
      </c>
      <c r="E689" s="37">
        <f t="shared" si="51"/>
        <v>2321.3099054099184</v>
      </c>
      <c r="F689" s="91">
        <f t="shared" si="52"/>
        <v>-3292.3013668369604</v>
      </c>
      <c r="G689" s="91">
        <f t="shared" si="53"/>
        <v>-3521.1377759263851</v>
      </c>
      <c r="H689" s="37">
        <f t="shared" si="54"/>
        <v>5.5479406040988843</v>
      </c>
    </row>
    <row r="690" spans="1:8" ht="13.5" thickBot="1">
      <c r="A690" s="93">
        <v>65.900000000000006</v>
      </c>
      <c r="B690" s="93">
        <v>1.3951599999999997</v>
      </c>
      <c r="C690" s="45">
        <v>3248.6781500000002</v>
      </c>
      <c r="D690" s="37">
        <f t="shared" si="50"/>
        <v>1.1451599999999997</v>
      </c>
      <c r="E690" s="37">
        <f t="shared" si="51"/>
        <v>2315.6749571986857</v>
      </c>
      <c r="F690" s="91">
        <f t="shared" si="52"/>
        <v>-3298.2607427479379</v>
      </c>
      <c r="G690" s="91">
        <f t="shared" si="53"/>
        <v>-3448.8796529779793</v>
      </c>
      <c r="H690" s="37">
        <f t="shared" si="54"/>
        <v>6.4648695184997935</v>
      </c>
    </row>
    <row r="691" spans="1:8" ht="13.5" thickBot="1">
      <c r="A691" s="93">
        <v>66</v>
      </c>
      <c r="B691" s="93">
        <v>1.3971499999999997</v>
      </c>
      <c r="C691" s="45">
        <v>3251.6662000000001</v>
      </c>
      <c r="D691" s="37">
        <f t="shared" si="50"/>
        <v>1.1471499999999997</v>
      </c>
      <c r="E691" s="37">
        <f t="shared" si="51"/>
        <v>2309.1046449133883</v>
      </c>
      <c r="F691" s="91">
        <f t="shared" si="52"/>
        <v>-3305.0402658438106</v>
      </c>
      <c r="G691" s="91">
        <f t="shared" si="53"/>
        <v>-3364.6947334393626</v>
      </c>
      <c r="H691" s="37">
        <f t="shared" si="54"/>
        <v>7.4137989360001946</v>
      </c>
    </row>
    <row r="692" spans="1:8" ht="13.5" thickBot="1">
      <c r="A692" s="93">
        <v>66.100009999999997</v>
      </c>
      <c r="B692" s="93">
        <v>1.3994299999999997</v>
      </c>
      <c r="C692" s="45">
        <v>3257.1483400000002</v>
      </c>
      <c r="D692" s="37">
        <f t="shared" si="50"/>
        <v>1.1494299999999997</v>
      </c>
      <c r="E692" s="37">
        <f t="shared" si="51"/>
        <v>2301.5604912362851</v>
      </c>
      <c r="F692" s="91">
        <f t="shared" si="52"/>
        <v>-3312.6017006587499</v>
      </c>
      <c r="G692" s="91">
        <f t="shared" si="53"/>
        <v>-3268.1221198084531</v>
      </c>
      <c r="H692" s="37">
        <f t="shared" si="54"/>
        <v>7.4262982152001955</v>
      </c>
    </row>
    <row r="693" spans="1:8" ht="13.5" thickBot="1">
      <c r="A693" s="93">
        <v>66.200010000000006</v>
      </c>
      <c r="B693" s="93">
        <v>1.4017099999999998</v>
      </c>
      <c r="C693" s="45">
        <v>3264.0721600000002</v>
      </c>
      <c r="D693" s="37">
        <f t="shared" si="50"/>
        <v>1.1517099999999998</v>
      </c>
      <c r="E693" s="37">
        <f t="shared" si="51"/>
        <v>2293.9993486053136</v>
      </c>
      <c r="F693" s="91">
        <f t="shared" si="52"/>
        <v>-3319.9428111547459</v>
      </c>
      <c r="G693" s="91">
        <f t="shared" si="53"/>
        <v>-3171.4290385615896</v>
      </c>
      <c r="H693" s="37">
        <f t="shared" si="54"/>
        <v>6.4955035983997922</v>
      </c>
    </row>
    <row r="694" spans="1:8" ht="13.5" thickBot="1">
      <c r="A694" s="93">
        <v>66.3</v>
      </c>
      <c r="B694" s="93">
        <v>1.4036999999999997</v>
      </c>
      <c r="C694" s="45">
        <v>3270.0199600000001</v>
      </c>
      <c r="D694" s="37">
        <f t="shared" si="50"/>
        <v>1.1536999999999997</v>
      </c>
      <c r="E694" s="37">
        <f t="shared" si="51"/>
        <v>2287.3864385720572</v>
      </c>
      <c r="F694" s="91">
        <f t="shared" si="52"/>
        <v>-3326.1699042517139</v>
      </c>
      <c r="G694" s="91">
        <f t="shared" si="53"/>
        <v>-3086.9420577846759</v>
      </c>
      <c r="H694" s="37">
        <f t="shared" si="54"/>
        <v>5.5917341316003286</v>
      </c>
    </row>
    <row r="695" spans="1:8" ht="13.5" thickBot="1">
      <c r="A695" s="93">
        <v>66.400000000000006</v>
      </c>
      <c r="B695" s="93">
        <v>1.4054099999999998</v>
      </c>
      <c r="C695" s="45">
        <v>3273.6800600000006</v>
      </c>
      <c r="D695" s="37">
        <f t="shared" si="50"/>
        <v>1.1554099999999998</v>
      </c>
      <c r="E695" s="37">
        <f t="shared" si="51"/>
        <v>2281.6942101779787</v>
      </c>
      <c r="F695" s="91">
        <f t="shared" si="52"/>
        <v>-3331.3864554930333</v>
      </c>
      <c r="G695" s="91">
        <f t="shared" si="53"/>
        <v>-3014.2777529072482</v>
      </c>
      <c r="H695" s="37">
        <f t="shared" si="54"/>
        <v>7.4639905368001971</v>
      </c>
    </row>
    <row r="696" spans="1:8" ht="13.5" thickBot="1">
      <c r="A696" s="93">
        <v>66.5</v>
      </c>
      <c r="B696" s="93">
        <v>1.4076899999999999</v>
      </c>
      <c r="C696" s="45">
        <v>3275.9066699999998</v>
      </c>
      <c r="D696" s="37">
        <f t="shared" si="50"/>
        <v>1.1576899999999999</v>
      </c>
      <c r="E696" s="37">
        <f t="shared" si="51"/>
        <v>2274.0908983453701</v>
      </c>
      <c r="F696" s="91">
        <f t="shared" si="52"/>
        <v>-3338.1484775637364</v>
      </c>
      <c r="G696" s="91">
        <f t="shared" si="53"/>
        <v>-2917.3043851970579</v>
      </c>
      <c r="H696" s="37">
        <f t="shared" si="54"/>
        <v>7.4690672075994682</v>
      </c>
    </row>
    <row r="697" spans="1:8" ht="13.5" thickBot="1">
      <c r="A697" s="93">
        <v>66.600009999999997</v>
      </c>
      <c r="B697" s="93">
        <v>1.4099699999999997</v>
      </c>
      <c r="C697" s="45">
        <v>3282.5414099999998</v>
      </c>
      <c r="D697" s="37">
        <f t="shared" si="50"/>
        <v>1.1599699999999997</v>
      </c>
      <c r="E697" s="37">
        <f t="shared" si="51"/>
        <v>2266.4724212380625</v>
      </c>
      <c r="F697" s="91">
        <f t="shared" si="52"/>
        <v>-3344.6892926099681</v>
      </c>
      <c r="G697" s="91">
        <f t="shared" si="53"/>
        <v>-2820.2377549569064</v>
      </c>
      <c r="H697" s="37">
        <f t="shared" si="54"/>
        <v>6.532257405900519</v>
      </c>
    </row>
    <row r="698" spans="1:8" ht="13.5" thickBot="1">
      <c r="A698" s="93">
        <v>66.700010000000006</v>
      </c>
      <c r="B698" s="93">
        <v>1.4119599999999999</v>
      </c>
      <c r="C698" s="45">
        <v>3288.5126799999998</v>
      </c>
      <c r="D698" s="37">
        <f t="shared" si="50"/>
        <v>1.1619599999999999</v>
      </c>
      <c r="E698" s="37">
        <f t="shared" si="51"/>
        <v>2259.8109612869448</v>
      </c>
      <c r="F698" s="91">
        <f t="shared" si="52"/>
        <v>-3350.2172093332701</v>
      </c>
      <c r="G698" s="91">
        <f t="shared" si="53"/>
        <v>-2735.4469727019605</v>
      </c>
      <c r="H698" s="37">
        <f t="shared" si="54"/>
        <v>6.5770253600000057</v>
      </c>
    </row>
    <row r="699" spans="1:8" ht="13.5" thickBot="1">
      <c r="A699" s="93">
        <v>66.8</v>
      </c>
      <c r="B699" s="93">
        <v>1.4139599999999999</v>
      </c>
      <c r="C699" s="45">
        <v>3293.5321300000001</v>
      </c>
      <c r="D699" s="37">
        <f t="shared" si="50"/>
        <v>1.1639599999999999</v>
      </c>
      <c r="E699" s="37">
        <f t="shared" si="51"/>
        <v>2253.1051128163308</v>
      </c>
      <c r="F699" s="91">
        <f t="shared" si="52"/>
        <v>-3355.6028353663423</v>
      </c>
      <c r="G699" s="91">
        <f t="shared" si="53"/>
        <v>-2650.1693259237509</v>
      </c>
      <c r="H699" s="37">
        <f t="shared" si="54"/>
        <v>7.5092532563994654</v>
      </c>
    </row>
    <row r="700" spans="1:8" ht="13.5" thickBot="1">
      <c r="A700" s="93">
        <v>66.900000000000006</v>
      </c>
      <c r="B700" s="93">
        <v>1.4162399999999997</v>
      </c>
      <c r="C700" s="45">
        <v>3297.59978</v>
      </c>
      <c r="D700" s="37">
        <f t="shared" si="50"/>
        <v>1.1662399999999997</v>
      </c>
      <c r="E700" s="37">
        <f t="shared" si="51"/>
        <v>2245.4475343037848</v>
      </c>
      <c r="F700" s="91">
        <f t="shared" si="52"/>
        <v>-3361.5343303169211</v>
      </c>
      <c r="G700" s="91">
        <f t="shared" si="53"/>
        <v>-2552.8849440401827</v>
      </c>
      <c r="H700" s="37">
        <f t="shared" si="54"/>
        <v>7.5185274984001973</v>
      </c>
    </row>
    <row r="701" spans="1:8" ht="13.5" thickBot="1">
      <c r="A701" s="93">
        <v>67</v>
      </c>
      <c r="B701" s="93">
        <v>1.4185199999999998</v>
      </c>
      <c r="C701" s="45">
        <v>3304.0139800000002</v>
      </c>
      <c r="D701" s="37">
        <f t="shared" si="50"/>
        <v>1.1685199999999998</v>
      </c>
      <c r="E701" s="37">
        <f t="shared" si="51"/>
        <v>2237.7766849023828</v>
      </c>
      <c r="F701" s="91">
        <f t="shared" si="52"/>
        <v>-3367.2439412333842</v>
      </c>
      <c r="G701" s="91">
        <f t="shared" si="53"/>
        <v>-2455.5354598549893</v>
      </c>
      <c r="H701" s="37">
        <f t="shared" si="54"/>
        <v>7.5331518744009314</v>
      </c>
    </row>
    <row r="702" spans="1:8" ht="13.5" thickBot="1">
      <c r="A702" s="93">
        <v>67.100009999999997</v>
      </c>
      <c r="B702" s="93">
        <v>1.4208000000000001</v>
      </c>
      <c r="C702" s="45">
        <v>3309.3925600000002</v>
      </c>
      <c r="D702" s="37">
        <f t="shared" si="50"/>
        <v>1.1708000000000001</v>
      </c>
      <c r="E702" s="37">
        <f t="shared" si="51"/>
        <v>2230.0930706703712</v>
      </c>
      <c r="F702" s="91">
        <f t="shared" si="52"/>
        <v>-3372.7315282432828</v>
      </c>
      <c r="G702" s="91">
        <f t="shared" si="53"/>
        <v>-2358.1283827623411</v>
      </c>
      <c r="H702" s="37">
        <f t="shared" si="54"/>
        <v>5.6590612775988625</v>
      </c>
    </row>
    <row r="703" spans="1:8" ht="13.5" thickBot="1">
      <c r="A703" s="93">
        <v>67.200010000000006</v>
      </c>
      <c r="B703" s="93">
        <v>1.4225099999999997</v>
      </c>
      <c r="C703" s="45">
        <v>3314.1534800000004</v>
      </c>
      <c r="D703" s="37">
        <f t="shared" si="50"/>
        <v>1.1725099999999997</v>
      </c>
      <c r="E703" s="37">
        <f t="shared" si="51"/>
        <v>2224.3222876719374</v>
      </c>
      <c r="F703" s="91">
        <f t="shared" si="52"/>
        <v>-3376.7014408257091</v>
      </c>
      <c r="G703" s="91">
        <f t="shared" si="53"/>
        <v>-2285.0397969674086</v>
      </c>
      <c r="H703" s="37">
        <f t="shared" si="54"/>
        <v>5.6672024508003336</v>
      </c>
    </row>
    <row r="704" spans="1:8" ht="13.5" thickBot="1">
      <c r="A704" s="93">
        <v>67.3</v>
      </c>
      <c r="B704" s="93">
        <v>1.4242199999999998</v>
      </c>
      <c r="C704" s="45">
        <v>3313.9903100000001</v>
      </c>
      <c r="D704" s="37">
        <f t="shared" si="50"/>
        <v>1.1742199999999998</v>
      </c>
      <c r="E704" s="37">
        <f t="shared" si="51"/>
        <v>2218.544822994736</v>
      </c>
      <c r="F704" s="91">
        <f t="shared" si="52"/>
        <v>-3380.5463500966289</v>
      </c>
      <c r="G704" s="91">
        <f t="shared" si="53"/>
        <v>-2211.9262072218989</v>
      </c>
      <c r="H704" s="37">
        <f t="shared" si="54"/>
        <v>7.5227580037007167</v>
      </c>
    </row>
    <row r="705" spans="1:8" ht="13.5" thickBot="1">
      <c r="A705" s="93">
        <v>67.400000000000006</v>
      </c>
      <c r="B705" s="93">
        <v>1.42649</v>
      </c>
      <c r="C705" s="45">
        <v>3318.06727</v>
      </c>
      <c r="D705" s="37">
        <f t="shared" si="50"/>
        <v>1.17649</v>
      </c>
      <c r="E705" s="37">
        <f t="shared" si="51"/>
        <v>2210.865367238097</v>
      </c>
      <c r="F705" s="91">
        <f t="shared" si="52"/>
        <v>-3385.4572315379046</v>
      </c>
      <c r="G705" s="91">
        <f t="shared" si="53"/>
        <v>-2114.835786739568</v>
      </c>
      <c r="H705" s="37">
        <f t="shared" si="54"/>
        <v>7.5651933755994616</v>
      </c>
    </row>
    <row r="706" spans="1:8" ht="13.5" thickBot="1">
      <c r="A706" s="93">
        <v>67.5</v>
      </c>
      <c r="B706" s="93">
        <v>1.4287699999999999</v>
      </c>
      <c r="C706" s="45">
        <v>3326.4238400000004</v>
      </c>
      <c r="D706" s="37">
        <f t="shared" si="50"/>
        <v>1.1787699999999999</v>
      </c>
      <c r="E706" s="37">
        <f t="shared" si="51"/>
        <v>2203.1411123797698</v>
      </c>
      <c r="F706" s="91">
        <f t="shared" si="52"/>
        <v>-3390.1678560632718</v>
      </c>
      <c r="G706" s="91">
        <f t="shared" si="53"/>
        <v>-2017.2863918793737</v>
      </c>
      <c r="H706" s="37">
        <f t="shared" si="54"/>
        <v>8.5489092688006103</v>
      </c>
    </row>
    <row r="707" spans="1:8" ht="13.5" thickBot="1">
      <c r="A707" s="93">
        <v>67.600009999999997</v>
      </c>
      <c r="B707" s="93">
        <v>1.4313400000000001</v>
      </c>
      <c r="C707" s="45">
        <v>3334.2916500000001</v>
      </c>
      <c r="D707" s="37">
        <f t="shared" si="50"/>
        <v>1.1813400000000001</v>
      </c>
      <c r="E707" s="37">
        <f t="shared" si="51"/>
        <v>2194.421840068826</v>
      </c>
      <c r="F707" s="91">
        <f t="shared" si="52"/>
        <v>-3395.2109564612038</v>
      </c>
      <c r="G707" s="91">
        <f t="shared" si="53"/>
        <v>-1907.3012066959636</v>
      </c>
      <c r="H707" s="37">
        <f t="shared" si="54"/>
        <v>6.6352403834990472</v>
      </c>
    </row>
    <row r="708" spans="1:8" ht="13.5" thickBot="1">
      <c r="A708" s="93">
        <v>67.700010000000006</v>
      </c>
      <c r="B708" s="93">
        <v>1.4333299999999998</v>
      </c>
      <c r="C708" s="45">
        <v>3339.5629399999998</v>
      </c>
      <c r="D708" s="37">
        <f t="shared" si="50"/>
        <v>1.1833299999999998</v>
      </c>
      <c r="E708" s="37">
        <f t="shared" si="51"/>
        <v>2187.6616499308093</v>
      </c>
      <c r="F708" s="91">
        <f t="shared" si="52"/>
        <v>-3398.9217356822555</v>
      </c>
      <c r="G708" s="91">
        <f t="shared" si="53"/>
        <v>-1822.1236108450685</v>
      </c>
      <c r="H708" s="37">
        <f t="shared" si="54"/>
        <v>7.6142035032001987</v>
      </c>
    </row>
    <row r="709" spans="1:8" ht="13.5" thickBot="1">
      <c r="A709" s="93">
        <v>67.8</v>
      </c>
      <c r="B709" s="93">
        <v>1.4356099999999998</v>
      </c>
      <c r="C709" s="45">
        <v>3344.1532400000001</v>
      </c>
      <c r="D709" s="37">
        <f t="shared" si="50"/>
        <v>1.1856099999999998</v>
      </c>
      <c r="E709" s="37">
        <f t="shared" si="51"/>
        <v>2179.9074568678461</v>
      </c>
      <c r="F709" s="91">
        <f t="shared" si="52"/>
        <v>-3402.9649163375798</v>
      </c>
      <c r="G709" s="91">
        <f t="shared" si="53"/>
        <v>-1724.5252434593567</v>
      </c>
      <c r="H709" s="37">
        <f t="shared" si="54"/>
        <v>7.6246693871994573</v>
      </c>
    </row>
    <row r="710" spans="1:8" ht="13.5" thickBot="1">
      <c r="A710" s="93">
        <v>67.900000000000006</v>
      </c>
      <c r="B710" s="93">
        <v>1.4378899999999997</v>
      </c>
      <c r="C710" s="45">
        <v>3348.7446600000003</v>
      </c>
      <c r="D710" s="37">
        <f t="shared" si="50"/>
        <v>1.1878899999999997</v>
      </c>
      <c r="E710" s="37">
        <f t="shared" si="51"/>
        <v>2172.144299033409</v>
      </c>
      <c r="F710" s="91">
        <f t="shared" si="52"/>
        <v>-3406.7855698002968</v>
      </c>
      <c r="G710" s="91">
        <f t="shared" si="53"/>
        <v>-1626.9255706869008</v>
      </c>
      <c r="H710" s="37">
        <f t="shared" si="54"/>
        <v>6.6640018734005304</v>
      </c>
    </row>
    <row r="711" spans="1:8" ht="13.5" thickBot="1">
      <c r="A711" s="93">
        <v>68</v>
      </c>
      <c r="B711" s="93">
        <v>1.4398799999999998</v>
      </c>
      <c r="C711" s="45">
        <v>3353.0954300000003</v>
      </c>
      <c r="D711" s="37">
        <f t="shared" si="50"/>
        <v>1.1898799999999998</v>
      </c>
      <c r="E711" s="37">
        <f t="shared" si="51"/>
        <v>2165.3616305774613</v>
      </c>
      <c r="F711" s="91">
        <f t="shared" si="52"/>
        <v>-3409.9383955235826</v>
      </c>
      <c r="G711" s="91">
        <f t="shared" si="53"/>
        <v>-1541.7447017013619</v>
      </c>
      <c r="H711" s="37">
        <f t="shared" si="54"/>
        <v>7.6450575804009455</v>
      </c>
    </row>
    <row r="712" spans="1:8" ht="13.5" thickBot="1">
      <c r="A712" s="93">
        <v>68.100009999999997</v>
      </c>
      <c r="B712" s="93">
        <v>1.4421600000000001</v>
      </c>
      <c r="C712" s="45">
        <v>3358.5440400000007</v>
      </c>
      <c r="D712" s="37">
        <f t="shared" si="50"/>
        <v>1.1921600000000001</v>
      </c>
      <c r="E712" s="37">
        <f t="shared" si="51"/>
        <v>2157.583048281349</v>
      </c>
      <c r="F712" s="91">
        <f t="shared" si="52"/>
        <v>-3413.3423269212653</v>
      </c>
      <c r="G712" s="91">
        <f t="shared" si="53"/>
        <v>-1444.1627852621605</v>
      </c>
      <c r="H712" s="37">
        <f t="shared" si="54"/>
        <v>5.7431103083988466</v>
      </c>
    </row>
    <row r="713" spans="1:8" ht="13.5" thickBot="1">
      <c r="A713" s="93">
        <v>68.200010000000006</v>
      </c>
      <c r="B713" s="93">
        <v>1.4438699999999998</v>
      </c>
      <c r="C713" s="45">
        <v>3359.9529400000001</v>
      </c>
      <c r="D713" s="37">
        <f t="shared" si="50"/>
        <v>1.1938699999999998</v>
      </c>
      <c r="E713" s="37">
        <f t="shared" si="51"/>
        <v>2151.7441571268064</v>
      </c>
      <c r="F713" s="91">
        <f t="shared" si="52"/>
        <v>-3415.7492800508262</v>
      </c>
      <c r="G713" s="91">
        <f t="shared" si="53"/>
        <v>-1370.9892379106022</v>
      </c>
      <c r="H713" s="37">
        <f t="shared" si="54"/>
        <v>6.719905880000006</v>
      </c>
    </row>
    <row r="714" spans="1:8" ht="13.5" thickBot="1">
      <c r="A714" s="93">
        <v>68.3</v>
      </c>
      <c r="B714" s="93">
        <v>1.4458699999999998</v>
      </c>
      <c r="C714" s="45">
        <v>3363.65029</v>
      </c>
      <c r="D714" s="37">
        <f t="shared" si="50"/>
        <v>1.1958699999999998</v>
      </c>
      <c r="E714" s="37">
        <f t="shared" si="51"/>
        <v>2144.9099736348762</v>
      </c>
      <c r="F714" s="91">
        <f t="shared" si="52"/>
        <v>-3418.4056903977471</v>
      </c>
      <c r="G714" s="91">
        <f t="shared" si="53"/>
        <v>-1285.424852941971</v>
      </c>
      <c r="H714" s="37">
        <f t="shared" si="54"/>
        <v>7.669122661200948</v>
      </c>
    </row>
    <row r="715" spans="1:8" ht="13.5" thickBot="1">
      <c r="A715" s="93">
        <v>68.400000000000006</v>
      </c>
      <c r="B715" s="93">
        <v>1.44815</v>
      </c>
      <c r="C715" s="45">
        <v>3369.3254000000002</v>
      </c>
      <c r="D715" s="37">
        <f t="shared" si="50"/>
        <v>1.19815</v>
      </c>
      <c r="E715" s="37">
        <f t="shared" si="51"/>
        <v>2137.1127520772206</v>
      </c>
      <c r="F715" s="91">
        <f t="shared" si="52"/>
        <v>-3421.2252877917272</v>
      </c>
      <c r="G715" s="91">
        <f t="shared" si="53"/>
        <v>-1187.912234682648</v>
      </c>
      <c r="H715" s="37">
        <f t="shared" si="54"/>
        <v>7.6820619120002016</v>
      </c>
    </row>
    <row r="716" spans="1:8" ht="13.5" thickBot="1">
      <c r="A716" s="93">
        <v>68.5</v>
      </c>
      <c r="B716" s="93">
        <v>1.4504300000000001</v>
      </c>
      <c r="C716" s="45">
        <v>3374.8395700000001</v>
      </c>
      <c r="D716" s="37">
        <f t="shared" si="50"/>
        <v>1.2004300000000001</v>
      </c>
      <c r="E716" s="37">
        <f t="shared" si="51"/>
        <v>2129.3093552592727</v>
      </c>
      <c r="F716" s="91">
        <f t="shared" si="52"/>
        <v>-3423.8226005851175</v>
      </c>
      <c r="G716" s="91">
        <f t="shared" si="53"/>
        <v>-1090.4396127047366</v>
      </c>
      <c r="H716" s="37">
        <f t="shared" si="54"/>
        <v>7.6946342195994522</v>
      </c>
    </row>
    <row r="717" spans="1:8" ht="13.5" thickBot="1">
      <c r="A717" s="93">
        <v>68.600009999999997</v>
      </c>
      <c r="B717" s="93">
        <v>1.4527099999999999</v>
      </c>
      <c r="C717" s="45">
        <v>3380.7475100000001</v>
      </c>
      <c r="D717" s="37">
        <f t="shared" si="50"/>
        <v>1.2027099999999999</v>
      </c>
      <c r="E717" s="37">
        <f t="shared" si="51"/>
        <v>2121.5002898794755</v>
      </c>
      <c r="F717" s="91">
        <f t="shared" si="52"/>
        <v>-3426.1977285300454</v>
      </c>
      <c r="G717" s="91">
        <f t="shared" si="53"/>
        <v>-993.01449640258215</v>
      </c>
      <c r="H717" s="37">
        <f t="shared" si="54"/>
        <v>5.7472707669993675</v>
      </c>
    </row>
    <row r="718" spans="1:8" ht="13.5" thickBot="1">
      <c r="A718" s="93">
        <v>68.700010000000006</v>
      </c>
      <c r="B718" s="93">
        <v>1.4544099999999998</v>
      </c>
      <c r="C718" s="45">
        <v>3382.5688100000007</v>
      </c>
      <c r="D718" s="37">
        <f t="shared" si="50"/>
        <v>1.2044099999999998</v>
      </c>
      <c r="E718" s="37">
        <f t="shared" si="51"/>
        <v>2115.6743538108385</v>
      </c>
      <c r="F718" s="91">
        <f t="shared" si="52"/>
        <v>-3427.8241333964688</v>
      </c>
      <c r="G718" s="91">
        <f t="shared" si="53"/>
        <v>-920.40835047882865</v>
      </c>
      <c r="H718" s="37">
        <f t="shared" si="54"/>
        <v>6.7651376200000071</v>
      </c>
    </row>
    <row r="719" spans="1:8" ht="13.5" thickBot="1">
      <c r="A719" s="93">
        <v>68.8</v>
      </c>
      <c r="B719" s="93">
        <v>1.4564099999999998</v>
      </c>
      <c r="C719" s="45">
        <v>3384.8580000000002</v>
      </c>
      <c r="D719" s="37">
        <f t="shared" si="50"/>
        <v>1.2064099999999998</v>
      </c>
      <c r="E719" s="37">
        <f t="shared" si="51"/>
        <v>2108.8169216526039</v>
      </c>
      <c r="F719" s="91">
        <f t="shared" si="52"/>
        <v>-3429.5795662834134</v>
      </c>
      <c r="G719" s="91">
        <f t="shared" si="53"/>
        <v>-835.03273229318438</v>
      </c>
      <c r="H719" s="37">
        <f t="shared" si="54"/>
        <v>7.7174762400002024</v>
      </c>
    </row>
    <row r="720" spans="1:8" ht="13.5" thickBot="1">
      <c r="A720" s="93">
        <v>68.900000000000006</v>
      </c>
      <c r="B720" s="93">
        <v>1.4586899999999998</v>
      </c>
      <c r="C720" s="45">
        <v>3390.7283100000004</v>
      </c>
      <c r="D720" s="37">
        <f t="shared" si="50"/>
        <v>1.2086899999999998</v>
      </c>
      <c r="E720" s="37">
        <f t="shared" si="51"/>
        <v>2100.9953941099684</v>
      </c>
      <c r="F720" s="91">
        <f t="shared" si="52"/>
        <v>-3431.372545512364</v>
      </c>
      <c r="G720" s="91">
        <f t="shared" si="53"/>
        <v>-737.76789105587522</v>
      </c>
      <c r="H720" s="37">
        <f t="shared" si="54"/>
        <v>7.7308605468009564</v>
      </c>
    </row>
    <row r="721" spans="1:8" ht="13.5" thickBot="1">
      <c r="A721" s="93">
        <v>69</v>
      </c>
      <c r="B721" s="93">
        <v>1.4609700000000001</v>
      </c>
      <c r="C721" s="45">
        <v>3397.6420800000005</v>
      </c>
      <c r="D721" s="37">
        <f t="shared" si="50"/>
        <v>1.2109700000000001</v>
      </c>
      <c r="E721" s="37">
        <f t="shared" si="51"/>
        <v>2093.1700313223482</v>
      </c>
      <c r="F721" s="91">
        <f t="shared" si="52"/>
        <v>-3432.9438446467902</v>
      </c>
      <c r="G721" s="91">
        <f t="shared" si="53"/>
        <v>-640.57776058028685</v>
      </c>
      <c r="H721" s="37">
        <f t="shared" si="54"/>
        <v>6.7613077391990304</v>
      </c>
    </row>
    <row r="722" spans="1:8" ht="13.5" thickBot="1">
      <c r="A722" s="93">
        <v>69.100009999999997</v>
      </c>
      <c r="B722" s="93">
        <v>1.4629599999999998</v>
      </c>
      <c r="C722" s="45">
        <v>3401.8859300000004</v>
      </c>
      <c r="D722" s="37">
        <f t="shared" si="50"/>
        <v>1.2129599999999998</v>
      </c>
      <c r="E722" s="37">
        <f t="shared" si="51"/>
        <v>2086.3372606500998</v>
      </c>
      <c r="F722" s="91">
        <f t="shared" si="52"/>
        <v>-3434.1342461062741</v>
      </c>
      <c r="G722" s="91">
        <f t="shared" si="53"/>
        <v>-555.81647094947402</v>
      </c>
      <c r="H722" s="37">
        <f t="shared" si="54"/>
        <v>7.7562999204009593</v>
      </c>
    </row>
    <row r="723" spans="1:8" ht="13.5" thickBot="1">
      <c r="A723" s="93">
        <v>69.200010000000006</v>
      </c>
      <c r="B723" s="93">
        <v>1.4652400000000001</v>
      </c>
      <c r="C723" s="45">
        <v>3405.3169200000002</v>
      </c>
      <c r="D723" s="37">
        <f t="shared" si="50"/>
        <v>1.2152400000000001</v>
      </c>
      <c r="E723" s="37">
        <f t="shared" si="51"/>
        <v>2078.50607397762</v>
      </c>
      <c r="F723" s="91">
        <f t="shared" si="52"/>
        <v>-3435.2908758674967</v>
      </c>
      <c r="G723" s="91">
        <f t="shared" si="53"/>
        <v>-458.78646038356237</v>
      </c>
      <c r="H723" s="37">
        <f t="shared" si="54"/>
        <v>6.8106338400000066</v>
      </c>
    </row>
    <row r="724" spans="1:8" ht="13.5" thickBot="1">
      <c r="A724" s="93">
        <v>69.3</v>
      </c>
      <c r="B724" s="93">
        <v>1.4672400000000001</v>
      </c>
      <c r="C724" s="45">
        <v>3410.8500900000004</v>
      </c>
      <c r="D724" s="37">
        <f t="shared" si="50"/>
        <v>1.2172400000000001</v>
      </c>
      <c r="E724" s="37">
        <f t="shared" si="51"/>
        <v>2071.6346313557187</v>
      </c>
      <c r="F724" s="91">
        <f t="shared" si="52"/>
        <v>-3436.123400993878</v>
      </c>
      <c r="G724" s="91">
        <f t="shared" si="53"/>
        <v>-373.75143630133243</v>
      </c>
      <c r="H724" s="37">
        <f t="shared" si="54"/>
        <v>7.7426297042992243</v>
      </c>
    </row>
    <row r="725" spans="1:8" ht="13.5" thickBot="1">
      <c r="A725" s="93">
        <v>69.400000000000006</v>
      </c>
      <c r="B725" s="93">
        <v>1.4695099999999999</v>
      </c>
      <c r="C725" s="45">
        <v>3415.2001100000007</v>
      </c>
      <c r="D725" s="37">
        <f t="shared" si="50"/>
        <v>1.2195099999999999</v>
      </c>
      <c r="E725" s="37">
        <f t="shared" si="51"/>
        <v>2063.8337511120444</v>
      </c>
      <c r="F725" s="91">
        <f t="shared" si="52"/>
        <v>-3436.8623616872646</v>
      </c>
      <c r="G725" s="91">
        <f t="shared" si="53"/>
        <v>-277.33286658421275</v>
      </c>
      <c r="H725" s="37">
        <f t="shared" si="54"/>
        <v>6.8304002200007661</v>
      </c>
    </row>
    <row r="726" spans="1:8" ht="13.5" thickBot="1">
      <c r="A726" s="93">
        <v>69.5</v>
      </c>
      <c r="B726" s="93">
        <v>1.4715100000000001</v>
      </c>
      <c r="C726" s="45">
        <v>3418.8561100000002</v>
      </c>
      <c r="D726" s="37">
        <f t="shared" si="50"/>
        <v>1.2215100000000001</v>
      </c>
      <c r="E726" s="37">
        <f t="shared" si="51"/>
        <v>2056.9595283107883</v>
      </c>
      <c r="F726" s="91">
        <f t="shared" si="52"/>
        <v>-3437.3321529615641</v>
      </c>
      <c r="G726" s="91">
        <f t="shared" si="53"/>
        <v>-192.47298153163865</v>
      </c>
      <c r="H726" s="37">
        <f t="shared" si="54"/>
        <v>5.8462439480988246</v>
      </c>
    </row>
    <row r="727" spans="1:8" ht="13.5" thickBot="1">
      <c r="A727" s="93">
        <v>69.600009999999997</v>
      </c>
      <c r="B727" s="93">
        <v>1.4732199999999998</v>
      </c>
      <c r="C727" s="45">
        <v>3420.39131</v>
      </c>
      <c r="D727" s="37">
        <f t="shared" si="50"/>
        <v>1.2232199999999998</v>
      </c>
      <c r="E727" s="37">
        <f t="shared" si="51"/>
        <v>2051.0814442573519</v>
      </c>
      <c r="F727" s="91">
        <f t="shared" si="52"/>
        <v>-3437.5992983045871</v>
      </c>
      <c r="G727" s="91">
        <f t="shared" si="53"/>
        <v>-119.98893874403439</v>
      </c>
      <c r="H727" s="37">
        <f t="shared" si="54"/>
        <v>6.8065787069005417</v>
      </c>
    </row>
    <row r="728" spans="1:8" ht="13.5" thickBot="1">
      <c r="A728" s="93">
        <v>69.700010000000006</v>
      </c>
      <c r="B728" s="93">
        <v>1.4752099999999999</v>
      </c>
      <c r="C728" s="45">
        <v>3424.0096800000001</v>
      </c>
      <c r="D728" s="37">
        <f t="shared" si="50"/>
        <v>1.2252099999999999</v>
      </c>
      <c r="E728" s="37">
        <f t="shared" si="51"/>
        <v>2044.2404397022437</v>
      </c>
      <c r="F728" s="91">
        <f t="shared" si="52"/>
        <v>-3437.7542159678778</v>
      </c>
      <c r="G728" s="91">
        <f t="shared" si="53"/>
        <v>-35.723183067602804</v>
      </c>
      <c r="H728" s="37">
        <f t="shared" si="54"/>
        <v>7.8067420703994443</v>
      </c>
    </row>
    <row r="729" spans="1:8" ht="13.5" thickBot="1">
      <c r="A729" s="93">
        <v>69.8</v>
      </c>
      <c r="B729" s="93">
        <v>1.4774899999999997</v>
      </c>
      <c r="C729" s="45">
        <v>3431.6141200000006</v>
      </c>
      <c r="D729" s="37">
        <f t="shared" si="50"/>
        <v>1.2274899999999997</v>
      </c>
      <c r="E729" s="37">
        <f t="shared" si="51"/>
        <v>2036.4023508090359</v>
      </c>
      <c r="F729" s="91">
        <f t="shared" si="52"/>
        <v>-3437.7257156689011</v>
      </c>
      <c r="G729" s="91">
        <f t="shared" si="53"/>
        <v>60.701299424661556</v>
      </c>
      <c r="H729" s="37">
        <f t="shared" si="54"/>
        <v>8.8192482884006314</v>
      </c>
    </row>
    <row r="730" spans="1:8" ht="13.5" thickBot="1">
      <c r="A730" s="93">
        <v>69.900000000000006</v>
      </c>
      <c r="B730" s="93">
        <v>1.4800599999999999</v>
      </c>
      <c r="C730" s="45">
        <v>3437.0984899999999</v>
      </c>
      <c r="D730" s="37">
        <f t="shared" si="50"/>
        <v>1.2300599999999999</v>
      </c>
      <c r="E730" s="37">
        <f t="shared" si="51"/>
        <v>2027.5677156978581</v>
      </c>
      <c r="F730" s="91">
        <f t="shared" si="52"/>
        <v>-3437.4302206113862</v>
      </c>
      <c r="G730" s="91">
        <f t="shared" si="53"/>
        <v>169.22611456419691</v>
      </c>
      <c r="H730" s="37">
        <f t="shared" si="54"/>
        <v>6.8398259951005436</v>
      </c>
    </row>
    <row r="731" spans="1:8" ht="13.5" thickBot="1">
      <c r="A731" s="93">
        <v>70</v>
      </c>
      <c r="B731" s="93">
        <v>1.4820500000000001</v>
      </c>
      <c r="C731" s="45">
        <v>3442.53033</v>
      </c>
      <c r="D731" s="37">
        <f t="shared" si="50"/>
        <v>1.2320500000000001</v>
      </c>
      <c r="E731" s="37">
        <f t="shared" si="51"/>
        <v>2020.7276200334745</v>
      </c>
      <c r="F731" s="91">
        <f t="shared" si="52"/>
        <v>-3437.0099546838246</v>
      </c>
      <c r="G731" s="91">
        <f t="shared" si="53"/>
        <v>253.13286403077655</v>
      </c>
      <c r="H731" s="37">
        <f t="shared" si="54"/>
        <v>6.8506353566990166</v>
      </c>
    </row>
    <row r="732" spans="1:8" ht="13.5" thickBot="1">
      <c r="A732" s="93">
        <v>70.100009999999997</v>
      </c>
      <c r="B732" s="93">
        <v>1.4840399999999998</v>
      </c>
      <c r="C732" s="45">
        <v>3444.6489099999999</v>
      </c>
      <c r="D732" s="37">
        <f t="shared" si="50"/>
        <v>1.2340399999999998</v>
      </c>
      <c r="E732" s="37">
        <f t="shared" si="51"/>
        <v>2013.8885267624264</v>
      </c>
      <c r="F732" s="91">
        <f t="shared" si="52"/>
        <v>-3436.4228284442288</v>
      </c>
      <c r="G732" s="91">
        <f t="shared" si="53"/>
        <v>336.92408840006101</v>
      </c>
      <c r="H732" s="37">
        <f t="shared" si="54"/>
        <v>7.8537995148002056</v>
      </c>
    </row>
    <row r="733" spans="1:8" ht="13.5" thickBot="1">
      <c r="A733" s="93">
        <v>70.200010000000006</v>
      </c>
      <c r="B733" s="93">
        <v>1.4863199999999999</v>
      </c>
      <c r="C733" s="45">
        <v>3449.0991400000003</v>
      </c>
      <c r="D733" s="37">
        <f t="shared" si="50"/>
        <v>1.2363199999999999</v>
      </c>
      <c r="E733" s="37">
        <f t="shared" si="51"/>
        <v>2006.0544415292497</v>
      </c>
      <c r="F733" s="91">
        <f t="shared" si="52"/>
        <v>-3435.5453376860314</v>
      </c>
      <c r="G733" s="91">
        <f t="shared" si="53"/>
        <v>432.77765388780972</v>
      </c>
      <c r="H733" s="37">
        <f t="shared" si="54"/>
        <v>7.8639460391994405</v>
      </c>
    </row>
    <row r="734" spans="1:8" ht="13.5" thickBot="1">
      <c r="A734" s="93">
        <v>70.3</v>
      </c>
      <c r="B734" s="93">
        <v>1.4885999999999997</v>
      </c>
      <c r="C734" s="45">
        <v>3454.0794800000003</v>
      </c>
      <c r="D734" s="37">
        <f t="shared" si="50"/>
        <v>1.2385999999999997</v>
      </c>
      <c r="E734" s="37">
        <f t="shared" si="51"/>
        <v>1998.2226059755994</v>
      </c>
      <c r="F734" s="91">
        <f t="shared" si="52"/>
        <v>-3434.4494882842046</v>
      </c>
      <c r="G734" s="91">
        <f t="shared" si="53"/>
        <v>528.4655066128762</v>
      </c>
      <c r="H734" s="37">
        <f t="shared" si="54"/>
        <v>6.9081589600007733</v>
      </c>
    </row>
    <row r="735" spans="1:8" ht="13.5" thickBot="1">
      <c r="A735" s="93">
        <v>70.400000000000006</v>
      </c>
      <c r="B735" s="93">
        <v>1.4905999999999999</v>
      </c>
      <c r="C735" s="45">
        <v>3458.2216300000005</v>
      </c>
      <c r="D735" s="37">
        <f t="shared" si="50"/>
        <v>1.2405999999999999</v>
      </c>
      <c r="E735" s="37">
        <f t="shared" si="51"/>
        <v>1991.3548198155459</v>
      </c>
      <c r="F735" s="91">
        <f t="shared" si="52"/>
        <v>-3433.3087402868259</v>
      </c>
      <c r="G735" s="91">
        <f t="shared" si="53"/>
        <v>612.2598535802681</v>
      </c>
      <c r="H735" s="37">
        <f t="shared" si="54"/>
        <v>6.8818610437005487</v>
      </c>
    </row>
    <row r="736" spans="1:8" ht="13.5" thickBot="1">
      <c r="A736" s="93">
        <v>70.5</v>
      </c>
      <c r="B736" s="93">
        <v>1.4925900000000001</v>
      </c>
      <c r="C736" s="45">
        <v>3461.9506400000005</v>
      </c>
      <c r="D736" s="37">
        <f t="shared" ref="D736:D799" si="55">B736+$J$1</f>
        <v>1.2425900000000001</v>
      </c>
      <c r="E736" s="37">
        <f t="shared" ref="E736:E799" si="56">$J$3+2*$J$4*D736+3*$J$5*(D736^2)+4*$J$6*(D736^3)+5*$J$7*(D736^4)+6*$J$8*(D736^5)</f>
        <v>1984.5238026889892</v>
      </c>
      <c r="F736" s="91">
        <f t="shared" ref="F736:F799" si="57">2*$J$4+6*$J$5*D736+12*$J$6*(D736^2)+20*$J$7*(D736^3)+30*$J$8*(D736^4)</f>
        <v>-3432.0074981770013</v>
      </c>
      <c r="G736" s="91">
        <f t="shared" ref="G736:G799" si="58">6*$J$5+24*$J$6*D736+60*$J$7*(D736^2)+120*$J$8*(D736^3)</f>
        <v>695.49791569667286</v>
      </c>
      <c r="H736" s="37">
        <f t="shared" ref="H736:H799" si="59">(D737-D736)*C736</f>
        <v>6.923901280000007</v>
      </c>
    </row>
    <row r="737" spans="1:8" ht="13.5" thickBot="1">
      <c r="A737" s="93">
        <v>70.600009999999997</v>
      </c>
      <c r="B737" s="93">
        <v>1.4945900000000001</v>
      </c>
      <c r="C737" s="45">
        <v>3464.1750200000001</v>
      </c>
      <c r="D737" s="37">
        <f t="shared" si="55"/>
        <v>1.2445900000000001</v>
      </c>
      <c r="E737" s="37">
        <f t="shared" si="56"/>
        <v>1977.6612343882844</v>
      </c>
      <c r="F737" s="91">
        <f t="shared" si="57"/>
        <v>-3430.5329647299222</v>
      </c>
      <c r="G737" s="91">
        <f t="shared" si="58"/>
        <v>779.01120887114666</v>
      </c>
      <c r="H737" s="37">
        <f t="shared" si="59"/>
        <v>7.8636772953992109</v>
      </c>
    </row>
    <row r="738" spans="1:8" ht="13.5" thickBot="1">
      <c r="A738" s="93">
        <v>70.700010000000006</v>
      </c>
      <c r="B738" s="93">
        <v>1.4968599999999999</v>
      </c>
      <c r="C738" s="45">
        <v>3469.6921699999998</v>
      </c>
      <c r="D738" s="37">
        <f t="shared" si="55"/>
        <v>1.2468599999999999</v>
      </c>
      <c r="E738" s="37">
        <f t="shared" si="56"/>
        <v>1969.8760129340244</v>
      </c>
      <c r="F738" s="91">
        <f t="shared" si="57"/>
        <v>-3428.657192978113</v>
      </c>
      <c r="G738" s="91">
        <f t="shared" si="58"/>
        <v>873.618632933154</v>
      </c>
      <c r="H738" s="37">
        <f t="shared" si="59"/>
        <v>7.9108981475994362</v>
      </c>
    </row>
    <row r="739" spans="1:8" ht="13.5" thickBot="1">
      <c r="A739" s="93">
        <v>70.8</v>
      </c>
      <c r="B739" s="93">
        <v>1.4991399999999997</v>
      </c>
      <c r="C739" s="45">
        <v>3475.73794</v>
      </c>
      <c r="D739" s="37">
        <f t="shared" si="55"/>
        <v>1.2491399999999997</v>
      </c>
      <c r="E739" s="37">
        <f t="shared" si="56"/>
        <v>1962.0610274434202</v>
      </c>
      <c r="F739" s="91">
        <f t="shared" si="57"/>
        <v>-3426.5572041145278</v>
      </c>
      <c r="G739" s="91">
        <f t="shared" si="58"/>
        <v>968.44283112417907</v>
      </c>
      <c r="H739" s="37">
        <f t="shared" si="59"/>
        <v>6.9514758800000065</v>
      </c>
    </row>
    <row r="740" spans="1:8" ht="13.5" thickBot="1">
      <c r="A740" s="93">
        <v>70.900000000000006</v>
      </c>
      <c r="B740" s="93">
        <v>1.5011399999999997</v>
      </c>
      <c r="C740" s="45">
        <v>3478.3843900000002</v>
      </c>
      <c r="D740" s="37">
        <f t="shared" si="55"/>
        <v>1.2511399999999997</v>
      </c>
      <c r="E740" s="37">
        <f t="shared" si="56"/>
        <v>1955.2099052867288</v>
      </c>
      <c r="F740" s="91">
        <f t="shared" si="57"/>
        <v>-3424.5372831893183</v>
      </c>
      <c r="G740" s="91">
        <f t="shared" si="58"/>
        <v>1051.4510049132514</v>
      </c>
      <c r="H740" s="37">
        <f t="shared" si="59"/>
        <v>5.9480373069003489</v>
      </c>
    </row>
    <row r="741" spans="1:8" ht="13.5" thickBot="1">
      <c r="A741" s="93">
        <v>71</v>
      </c>
      <c r="B741" s="93">
        <v>1.5028499999999998</v>
      </c>
      <c r="C741" s="45">
        <v>3480.8382400000005</v>
      </c>
      <c r="D741" s="37">
        <f t="shared" si="55"/>
        <v>1.2528499999999998</v>
      </c>
      <c r="E741" s="37">
        <f t="shared" si="56"/>
        <v>1949.3555183457993</v>
      </c>
      <c r="F741" s="91">
        <f t="shared" si="57"/>
        <v>-3422.6787152545803</v>
      </c>
      <c r="G741" s="91">
        <f t="shared" si="58"/>
        <v>1122.2922859044629</v>
      </c>
      <c r="H741" s="37">
        <f t="shared" si="59"/>
        <v>7.9363111872009817</v>
      </c>
    </row>
    <row r="742" spans="1:8" ht="13.5" thickBot="1">
      <c r="A742" s="93">
        <v>71.100009999999997</v>
      </c>
      <c r="B742" s="93">
        <v>1.5051300000000001</v>
      </c>
      <c r="C742" s="45">
        <v>3484.7836900000002</v>
      </c>
      <c r="D742" s="37">
        <f t="shared" si="55"/>
        <v>1.2551300000000001</v>
      </c>
      <c r="E742" s="37">
        <f t="shared" si="56"/>
        <v>1941.5548096540151</v>
      </c>
      <c r="F742" s="91">
        <f t="shared" si="57"/>
        <v>-3420.012387782248</v>
      </c>
      <c r="G742" s="91">
        <f t="shared" si="58"/>
        <v>1216.5541432791215</v>
      </c>
      <c r="H742" s="37">
        <f t="shared" si="59"/>
        <v>7.9453068131986608</v>
      </c>
    </row>
    <row r="743" spans="1:8" ht="13.5" thickBot="1">
      <c r="A743" s="93">
        <v>71.200010000000006</v>
      </c>
      <c r="B743" s="93">
        <v>1.5074099999999997</v>
      </c>
      <c r="C743" s="45">
        <v>3490.9557599999998</v>
      </c>
      <c r="D743" s="37">
        <f t="shared" si="55"/>
        <v>1.2574099999999997</v>
      </c>
      <c r="E743" s="37">
        <f t="shared" si="56"/>
        <v>1933.7604249987162</v>
      </c>
      <c r="F743" s="91">
        <f t="shared" si="57"/>
        <v>-3417.131401386825</v>
      </c>
      <c r="G743" s="91">
        <f t="shared" si="58"/>
        <v>1310.5883353888348</v>
      </c>
      <c r="H743" s="37">
        <f t="shared" si="59"/>
        <v>7.9593791328009837</v>
      </c>
    </row>
    <row r="744" spans="1:8" ht="13.5" thickBot="1">
      <c r="A744" s="93">
        <v>71.3</v>
      </c>
      <c r="B744" s="93">
        <v>1.50969</v>
      </c>
      <c r="C744" s="45">
        <v>3496.6275099999998</v>
      </c>
      <c r="D744" s="37">
        <f t="shared" si="55"/>
        <v>1.25969</v>
      </c>
      <c r="E744" s="37">
        <f t="shared" si="56"/>
        <v>1925.9728532039189</v>
      </c>
      <c r="F744" s="91">
        <f t="shared" si="57"/>
        <v>-3414.0362837056455</v>
      </c>
      <c r="G744" s="91">
        <f t="shared" si="58"/>
        <v>1404.3873528394033</v>
      </c>
      <c r="H744" s="37">
        <f t="shared" si="59"/>
        <v>6.9582887448990007</v>
      </c>
    </row>
    <row r="745" spans="1:8" ht="13.5" thickBot="1">
      <c r="A745" s="93">
        <v>71.400000000000006</v>
      </c>
      <c r="B745" s="93">
        <v>1.5116799999999997</v>
      </c>
      <c r="C745" s="45">
        <v>3499.2124899999999</v>
      </c>
      <c r="D745" s="37">
        <f t="shared" si="55"/>
        <v>1.2616799999999997</v>
      </c>
      <c r="E745" s="37">
        <f t="shared" si="56"/>
        <v>1919.1817556912101</v>
      </c>
      <c r="F745" s="91">
        <f t="shared" si="57"/>
        <v>-3411.1602597975434</v>
      </c>
      <c r="G745" s="91">
        <f t="shared" si="58"/>
        <v>1486.0577081526571</v>
      </c>
      <c r="H745" s="37">
        <f t="shared" si="59"/>
        <v>6.963432855100554</v>
      </c>
    </row>
    <row r="746" spans="1:8" ht="13.5" thickBot="1">
      <c r="A746" s="93">
        <v>71.5</v>
      </c>
      <c r="B746" s="93">
        <v>1.5136699999999998</v>
      </c>
      <c r="C746" s="45">
        <v>3502.5831300000004</v>
      </c>
      <c r="D746" s="37">
        <f t="shared" si="55"/>
        <v>1.2636699999999998</v>
      </c>
      <c r="E746" s="37">
        <f t="shared" si="56"/>
        <v>1912.3965430529788</v>
      </c>
      <c r="F746" s="91">
        <f t="shared" si="57"/>
        <v>-3408.1218999727862</v>
      </c>
      <c r="G746" s="91">
        <f t="shared" si="58"/>
        <v>1567.5381956966012</v>
      </c>
      <c r="H746" s="37">
        <f t="shared" si="59"/>
        <v>7.9858895363994327</v>
      </c>
    </row>
    <row r="747" spans="1:8" ht="13.5" thickBot="1">
      <c r="A747" s="93">
        <v>71.600009999999997</v>
      </c>
      <c r="B747" s="93">
        <v>1.5159499999999997</v>
      </c>
      <c r="C747" s="45">
        <v>3507.4252600000004</v>
      </c>
      <c r="D747" s="37">
        <f t="shared" si="55"/>
        <v>1.2659499999999997</v>
      </c>
      <c r="E747" s="37">
        <f t="shared" si="56"/>
        <v>1904.6301801970512</v>
      </c>
      <c r="F747" s="91">
        <f t="shared" si="57"/>
        <v>-3404.4417128086352</v>
      </c>
      <c r="G747" s="91">
        <f t="shared" si="58"/>
        <v>1660.6529009577062</v>
      </c>
      <c r="H747" s="37">
        <f t="shared" si="59"/>
        <v>7.0148505200000075</v>
      </c>
    </row>
    <row r="748" spans="1:8" ht="13.5" thickBot="1">
      <c r="A748" s="93">
        <v>71.700010000000006</v>
      </c>
      <c r="B748" s="93">
        <v>1.5179499999999997</v>
      </c>
      <c r="C748" s="45">
        <v>3510.5772299999999</v>
      </c>
      <c r="D748" s="37">
        <f t="shared" si="55"/>
        <v>1.2679499999999997</v>
      </c>
      <c r="E748" s="37">
        <f t="shared" si="56"/>
        <v>1897.8246724200799</v>
      </c>
      <c r="F748" s="91">
        <f t="shared" si="57"/>
        <v>-3401.0389097826701</v>
      </c>
      <c r="G748" s="91">
        <f t="shared" si="58"/>
        <v>1742.1159356066491</v>
      </c>
      <c r="H748" s="37">
        <f t="shared" si="59"/>
        <v>6.9860486877005554</v>
      </c>
    </row>
    <row r="749" spans="1:8" ht="13.5" thickBot="1">
      <c r="A749" s="93">
        <v>71.8</v>
      </c>
      <c r="B749" s="93">
        <v>1.5199399999999998</v>
      </c>
      <c r="C749" s="45">
        <v>3512.4409900000005</v>
      </c>
      <c r="D749" s="37">
        <f t="shared" si="55"/>
        <v>1.2699399999999998</v>
      </c>
      <c r="E749" s="37">
        <f t="shared" si="56"/>
        <v>1891.0601078627042</v>
      </c>
      <c r="F749" s="91">
        <f t="shared" si="57"/>
        <v>-3397.4916191977536</v>
      </c>
      <c r="G749" s="91">
        <f t="shared" si="58"/>
        <v>1822.9655474738101</v>
      </c>
      <c r="H749" s="37">
        <f t="shared" si="59"/>
        <v>6.0062740928995737</v>
      </c>
    </row>
    <row r="750" spans="1:8" ht="13.5" thickBot="1">
      <c r="A750" s="93">
        <v>71.900000000000006</v>
      </c>
      <c r="B750" s="93">
        <v>1.5216499999999997</v>
      </c>
      <c r="C750" s="45">
        <v>3514.5353500000006</v>
      </c>
      <c r="D750" s="37">
        <f t="shared" si="55"/>
        <v>1.2716499999999997</v>
      </c>
      <c r="E750" s="37">
        <f t="shared" si="56"/>
        <v>1885.253096255914</v>
      </c>
      <c r="F750" s="91">
        <f t="shared" si="57"/>
        <v>-3394.315069316217</v>
      </c>
      <c r="G750" s="91">
        <f t="shared" si="58"/>
        <v>1892.271291272511</v>
      </c>
      <c r="H750" s="37">
        <f t="shared" si="59"/>
        <v>8.0131405980002111</v>
      </c>
    </row>
    <row r="751" spans="1:8" ht="13.5" thickBot="1">
      <c r="A751" s="93">
        <v>72</v>
      </c>
      <c r="B751" s="93">
        <v>1.5239299999999998</v>
      </c>
      <c r="C751" s="45">
        <v>3518.5087500000004</v>
      </c>
      <c r="D751" s="37">
        <f t="shared" si="55"/>
        <v>1.2739299999999998</v>
      </c>
      <c r="E751" s="37">
        <f t="shared" si="56"/>
        <v>1877.5190561989439</v>
      </c>
      <c r="F751" s="91">
        <f t="shared" si="57"/>
        <v>-3389.8955737283395</v>
      </c>
      <c r="G751" s="91">
        <f t="shared" si="58"/>
        <v>1984.4315861034556</v>
      </c>
      <c r="H751" s="37">
        <f t="shared" si="59"/>
        <v>8.0221999500002106</v>
      </c>
    </row>
    <row r="752" spans="1:8" ht="13.5" thickBot="1">
      <c r="A752" s="93">
        <v>72.100009999999997</v>
      </c>
      <c r="B752" s="93">
        <v>1.5262099999999998</v>
      </c>
      <c r="C752" s="45">
        <v>3525.7171800000001</v>
      </c>
      <c r="D752" s="37">
        <f t="shared" si="55"/>
        <v>1.2762099999999998</v>
      </c>
      <c r="E752" s="37">
        <f t="shared" si="56"/>
        <v>1869.7953318856889</v>
      </c>
      <c r="F752" s="91">
        <f t="shared" si="57"/>
        <v>-3385.2662813680799</v>
      </c>
      <c r="G752" s="91">
        <f t="shared" si="58"/>
        <v>2076.3022961030947</v>
      </c>
      <c r="H752" s="37">
        <f t="shared" si="59"/>
        <v>8.0386351703994272</v>
      </c>
    </row>
    <row r="753" spans="1:8" ht="13.5" thickBot="1">
      <c r="A753" s="93">
        <v>72.200010000000006</v>
      </c>
      <c r="B753" s="93">
        <v>1.5284899999999997</v>
      </c>
      <c r="C753" s="45">
        <v>3531.5256599999998</v>
      </c>
      <c r="D753" s="37">
        <f t="shared" si="55"/>
        <v>1.2784899999999997</v>
      </c>
      <c r="E753" s="37">
        <f t="shared" si="56"/>
        <v>1862.0824008936142</v>
      </c>
      <c r="F753" s="91">
        <f t="shared" si="57"/>
        <v>-3380.4278610497277</v>
      </c>
      <c r="G753" s="91">
        <f t="shared" si="58"/>
        <v>2167.8759118771995</v>
      </c>
      <c r="H753" s="37">
        <f t="shared" si="59"/>
        <v>8.0518785048009942</v>
      </c>
    </row>
    <row r="754" spans="1:8" ht="13.5" thickBot="1">
      <c r="A754" s="93">
        <v>72.3</v>
      </c>
      <c r="B754" s="93">
        <v>1.53077</v>
      </c>
      <c r="C754" s="45">
        <v>3534.08158</v>
      </c>
      <c r="D754" s="37">
        <f t="shared" si="55"/>
        <v>1.28077</v>
      </c>
      <c r="E754" s="37">
        <f t="shared" si="56"/>
        <v>1854.3807392556992</v>
      </c>
      <c r="F754" s="91">
        <f t="shared" si="57"/>
        <v>-3375.3809987086715</v>
      </c>
      <c r="G754" s="91">
        <f t="shared" si="58"/>
        <v>2259.1449240313668</v>
      </c>
      <c r="H754" s="37">
        <f t="shared" si="59"/>
        <v>6.0432795018003542</v>
      </c>
    </row>
    <row r="755" spans="1:8" ht="13.5" thickBot="1">
      <c r="A755" s="93">
        <v>72.400000000000006</v>
      </c>
      <c r="B755" s="93">
        <v>1.5324800000000001</v>
      </c>
      <c r="C755" s="45">
        <v>3536.9951300000002</v>
      </c>
      <c r="D755" s="37">
        <f t="shared" si="55"/>
        <v>1.2824800000000001</v>
      </c>
      <c r="E755" s="37">
        <f t="shared" si="56"/>
        <v>1848.6121740126182</v>
      </c>
      <c r="F755" s="91">
        <f t="shared" si="57"/>
        <v>-3371.459484164443</v>
      </c>
      <c r="G755" s="91">
        <f t="shared" si="58"/>
        <v>2327.3922696516383</v>
      </c>
      <c r="H755" s="37">
        <f t="shared" si="59"/>
        <v>8.0643488963986414</v>
      </c>
    </row>
    <row r="756" spans="1:8" ht="13.5" thickBot="1">
      <c r="A756" s="93">
        <v>72.5</v>
      </c>
      <c r="B756" s="93">
        <v>1.5347599999999997</v>
      </c>
      <c r="C756" s="45">
        <v>3541.1357899999998</v>
      </c>
      <c r="D756" s="37">
        <f t="shared" si="55"/>
        <v>1.2847599999999997</v>
      </c>
      <c r="E756" s="37">
        <f t="shared" si="56"/>
        <v>1840.931374414311</v>
      </c>
      <c r="F756" s="91">
        <f t="shared" si="57"/>
        <v>-3366.0495503143466</v>
      </c>
      <c r="G756" s="91">
        <f t="shared" si="58"/>
        <v>2418.1101559915987</v>
      </c>
      <c r="H756" s="37">
        <f t="shared" si="59"/>
        <v>8.073789601200998</v>
      </c>
    </row>
    <row r="757" spans="1:8" ht="13.5" thickBot="1">
      <c r="A757" s="93">
        <v>72.600009999999997</v>
      </c>
      <c r="B757" s="93">
        <v>1.53704</v>
      </c>
      <c r="C757" s="45">
        <v>3545.7875600000002</v>
      </c>
      <c r="D757" s="37">
        <f t="shared" si="55"/>
        <v>1.28704</v>
      </c>
      <c r="E757" s="37">
        <f t="shared" si="56"/>
        <v>1833.263144978846</v>
      </c>
      <c r="F757" s="91">
        <f t="shared" si="57"/>
        <v>-3360.4331490465993</v>
      </c>
      <c r="G757" s="91">
        <f t="shared" si="58"/>
        <v>2508.5027878774563</v>
      </c>
      <c r="H757" s="37">
        <f t="shared" si="59"/>
        <v>8.048937761199193</v>
      </c>
    </row>
    <row r="758" spans="1:8" ht="13.5" thickBot="1">
      <c r="A758" s="93">
        <v>72.700010000000006</v>
      </c>
      <c r="B758" s="93">
        <v>1.5393099999999997</v>
      </c>
      <c r="C758" s="45">
        <v>3549.6439800000003</v>
      </c>
      <c r="D758" s="37">
        <f t="shared" si="55"/>
        <v>1.2893099999999997</v>
      </c>
      <c r="E758" s="37">
        <f t="shared" si="56"/>
        <v>1825.6415018404332</v>
      </c>
      <c r="F758" s="91">
        <f t="shared" si="57"/>
        <v>-3354.6370141574444</v>
      </c>
      <c r="G758" s="91">
        <f t="shared" si="58"/>
        <v>2598.1683939453796</v>
      </c>
      <c r="H758" s="37">
        <f t="shared" si="59"/>
        <v>6.0698912058003565</v>
      </c>
    </row>
    <row r="759" spans="1:8" ht="13.5" thickBot="1">
      <c r="A759" s="93">
        <v>72.8</v>
      </c>
      <c r="B759" s="93">
        <v>1.5410199999999998</v>
      </c>
      <c r="C759" s="45">
        <v>3551.5133300000007</v>
      </c>
      <c r="D759" s="37">
        <f t="shared" si="55"/>
        <v>1.2910199999999998</v>
      </c>
      <c r="E759" s="37">
        <f t="shared" si="56"/>
        <v>1819.9089040317413</v>
      </c>
      <c r="F759" s="91">
        <f t="shared" si="57"/>
        <v>-3350.136557424441</v>
      </c>
      <c r="G759" s="91">
        <f t="shared" si="58"/>
        <v>2665.4915298575361</v>
      </c>
      <c r="H759" s="37">
        <f t="shared" si="59"/>
        <v>8.0974503923994252</v>
      </c>
    </row>
    <row r="760" spans="1:8" ht="13.5" thickBot="1">
      <c r="A760" s="93">
        <v>72.900000000000006</v>
      </c>
      <c r="B760" s="93">
        <v>1.5432999999999997</v>
      </c>
      <c r="C760" s="45">
        <v>3555.0557100000001</v>
      </c>
      <c r="D760" s="37">
        <f t="shared" si="55"/>
        <v>1.2932999999999997</v>
      </c>
      <c r="E760" s="37">
        <f t="shared" si="56"/>
        <v>1812.2775984110776</v>
      </c>
      <c r="F760" s="91">
        <f t="shared" si="57"/>
        <v>-3343.9571847725601</v>
      </c>
      <c r="G760" s="91">
        <f t="shared" si="58"/>
        <v>2754.9525252056192</v>
      </c>
      <c r="H760" s="37">
        <f t="shared" si="59"/>
        <v>8.1055270188002133</v>
      </c>
    </row>
    <row r="761" spans="1:8" ht="13.5" thickBot="1">
      <c r="A761" s="93">
        <v>73</v>
      </c>
      <c r="B761" s="93">
        <v>1.5455799999999997</v>
      </c>
      <c r="C761" s="45">
        <v>3560.4670599999999</v>
      </c>
      <c r="D761" s="37">
        <f t="shared" si="55"/>
        <v>1.2955799999999997</v>
      </c>
      <c r="E761" s="37">
        <f t="shared" si="56"/>
        <v>1804.6606139825417</v>
      </c>
      <c r="F761" s="91">
        <f t="shared" si="57"/>
        <v>-3337.5742424796626</v>
      </c>
      <c r="G761" s="91">
        <f t="shared" si="58"/>
        <v>2844.0601388075447</v>
      </c>
      <c r="H761" s="37">
        <f t="shared" si="59"/>
        <v>8.1178648968010041</v>
      </c>
    </row>
    <row r="762" spans="1:8" ht="13.5" thickBot="1">
      <c r="A762" s="93">
        <v>73.100009999999997</v>
      </c>
      <c r="B762" s="93">
        <v>1.54786</v>
      </c>
      <c r="C762" s="45">
        <v>3564.3991099999998</v>
      </c>
      <c r="D762" s="37">
        <f t="shared" si="55"/>
        <v>1.29786</v>
      </c>
      <c r="E762" s="37">
        <f t="shared" si="56"/>
        <v>1797.0584139598795</v>
      </c>
      <c r="F762" s="91">
        <f t="shared" si="57"/>
        <v>-3330.9885448167915</v>
      </c>
      <c r="G762" s="91">
        <f t="shared" si="58"/>
        <v>2932.8068612690258</v>
      </c>
      <c r="H762" s="37">
        <f t="shared" si="59"/>
        <v>6.0951224780987747</v>
      </c>
    </row>
    <row r="763" spans="1:8" ht="13.5" thickBot="1">
      <c r="A763" s="93">
        <v>73.200010000000006</v>
      </c>
      <c r="B763" s="93">
        <v>1.5495699999999997</v>
      </c>
      <c r="C763" s="45">
        <v>3566.1499900000003</v>
      </c>
      <c r="D763" s="37">
        <f t="shared" si="55"/>
        <v>1.2995699999999997</v>
      </c>
      <c r="E763" s="37">
        <f t="shared" si="56"/>
        <v>1791.3667438043558</v>
      </c>
      <c r="F763" s="91">
        <f t="shared" si="57"/>
        <v>-3325.9167128490371</v>
      </c>
      <c r="G763" s="91">
        <f t="shared" si="58"/>
        <v>2999.1255509341718</v>
      </c>
      <c r="H763" s="37">
        <f t="shared" si="59"/>
        <v>7.1322999800000071</v>
      </c>
    </row>
    <row r="764" spans="1:8" ht="13.5" thickBot="1">
      <c r="A764" s="93">
        <v>73.3</v>
      </c>
      <c r="B764" s="93">
        <v>1.5515699999999997</v>
      </c>
      <c r="C764" s="45">
        <v>3567.1528400000002</v>
      </c>
      <c r="D764" s="37">
        <f t="shared" si="55"/>
        <v>1.3015699999999997</v>
      </c>
      <c r="E764" s="37">
        <f t="shared" si="56"/>
        <v>1784.7209602104958</v>
      </c>
      <c r="F764" s="91">
        <f t="shared" si="57"/>
        <v>-3319.8411148054729</v>
      </c>
      <c r="G764" s="91">
        <f t="shared" si="58"/>
        <v>3076.4241026229574</v>
      </c>
      <c r="H764" s="37">
        <f t="shared" si="59"/>
        <v>9.1319112704012131</v>
      </c>
    </row>
    <row r="765" spans="1:8" ht="13.5" thickBot="1">
      <c r="A765" s="93">
        <v>73.400000000000006</v>
      </c>
      <c r="B765" s="93">
        <v>1.55413</v>
      </c>
      <c r="C765" s="45">
        <v>3572.6707400000005</v>
      </c>
      <c r="D765" s="37">
        <f t="shared" si="55"/>
        <v>1.30413</v>
      </c>
      <c r="E765" s="37">
        <f t="shared" si="56"/>
        <v>1776.2323555191288</v>
      </c>
      <c r="F765" s="91">
        <f t="shared" si="57"/>
        <v>-3311.8392675624491</v>
      </c>
      <c r="G765" s="91">
        <f t="shared" si="58"/>
        <v>3174.9381959314633</v>
      </c>
      <c r="H765" s="37">
        <f t="shared" si="59"/>
        <v>8.1456892872002147</v>
      </c>
    </row>
    <row r="766" spans="1:8" ht="13.5" thickBot="1">
      <c r="A766" s="93">
        <v>73.5</v>
      </c>
      <c r="B766" s="93">
        <v>1.5564100000000001</v>
      </c>
      <c r="C766" s="45">
        <v>3579.2380600000001</v>
      </c>
      <c r="D766" s="37">
        <f t="shared" si="55"/>
        <v>1.3064100000000001</v>
      </c>
      <c r="E766" s="37">
        <f t="shared" si="56"/>
        <v>1768.6896900331631</v>
      </c>
      <c r="F766" s="91">
        <f t="shared" si="57"/>
        <v>-3304.5007816323632</v>
      </c>
      <c r="G766" s="91">
        <f t="shared" si="58"/>
        <v>3262.2646960739512</v>
      </c>
      <c r="H766" s="37">
        <f t="shared" si="59"/>
        <v>8.1606627767994198</v>
      </c>
    </row>
    <row r="767" spans="1:8" ht="13.5" thickBot="1">
      <c r="A767" s="93">
        <v>73.600009999999997</v>
      </c>
      <c r="B767" s="93">
        <v>1.5586899999999999</v>
      </c>
      <c r="C767" s="45">
        <v>3583.5541800000005</v>
      </c>
      <c r="D767" s="37">
        <f t="shared" si="55"/>
        <v>1.3086899999999999</v>
      </c>
      <c r="E767" s="37">
        <f t="shared" si="56"/>
        <v>1761.1639829322085</v>
      </c>
      <c r="F767" s="91">
        <f t="shared" si="57"/>
        <v>-3296.9636419344752</v>
      </c>
      <c r="G767" s="91">
        <f t="shared" si="58"/>
        <v>3349.1946354534593</v>
      </c>
      <c r="H767" s="37">
        <f t="shared" si="59"/>
        <v>6.1278776478003607</v>
      </c>
    </row>
    <row r="768" spans="1:8" ht="13.5" thickBot="1">
      <c r="A768" s="93">
        <v>73.700010000000006</v>
      </c>
      <c r="B768" s="93">
        <v>1.5604</v>
      </c>
      <c r="C768" s="45">
        <v>3583.9337900000005</v>
      </c>
      <c r="D768" s="37">
        <f t="shared" si="55"/>
        <v>1.3104</v>
      </c>
      <c r="E768" s="37">
        <f t="shared" si="56"/>
        <v>1755.5311034673505</v>
      </c>
      <c r="F768" s="91">
        <f t="shared" si="57"/>
        <v>-3291.1809690399532</v>
      </c>
      <c r="G768" s="91">
        <f t="shared" si="58"/>
        <v>3414.1273296175059</v>
      </c>
      <c r="H768" s="37">
        <f t="shared" si="59"/>
        <v>8.1713690412002151</v>
      </c>
    </row>
    <row r="769" spans="1:8" ht="13.5" thickBot="1">
      <c r="A769" s="93">
        <v>73.8</v>
      </c>
      <c r="B769" s="93">
        <v>1.5626800000000001</v>
      </c>
      <c r="C769" s="45">
        <v>3586.5210000000002</v>
      </c>
      <c r="D769" s="37">
        <f t="shared" si="55"/>
        <v>1.3126800000000001</v>
      </c>
      <c r="E769" s="37">
        <f t="shared" si="56"/>
        <v>1748.0361596463445</v>
      </c>
      <c r="F769" s="91">
        <f t="shared" si="57"/>
        <v>-3283.298391778575</v>
      </c>
      <c r="G769" s="91">
        <f t="shared" si="58"/>
        <v>3500.3452181819302</v>
      </c>
      <c r="H769" s="37">
        <f t="shared" si="59"/>
        <v>6.1329509099995638</v>
      </c>
    </row>
    <row r="770" spans="1:8" ht="13.5" thickBot="1">
      <c r="A770" s="93">
        <v>73.900000000000006</v>
      </c>
      <c r="B770" s="93">
        <v>1.5643899999999999</v>
      </c>
      <c r="C770" s="45">
        <v>3588.9204600000003</v>
      </c>
      <c r="D770" s="37">
        <f t="shared" si="55"/>
        <v>1.3143899999999999</v>
      </c>
      <c r="E770" s="37">
        <f t="shared" si="56"/>
        <v>1742.4268684853596</v>
      </c>
      <c r="F770" s="91">
        <f t="shared" si="57"/>
        <v>-3277.2577143103263</v>
      </c>
      <c r="G770" s="91">
        <f t="shared" si="58"/>
        <v>3564.7352501647256</v>
      </c>
      <c r="H770" s="37">
        <f t="shared" si="59"/>
        <v>8.1827386488002158</v>
      </c>
    </row>
    <row r="771" spans="1:8" ht="13.5" thickBot="1">
      <c r="A771" s="93">
        <v>74</v>
      </c>
      <c r="B771" s="93">
        <v>1.56667</v>
      </c>
      <c r="C771" s="45">
        <v>3591.29421</v>
      </c>
      <c r="D771" s="37">
        <f t="shared" si="55"/>
        <v>1.31667</v>
      </c>
      <c r="E771" s="37">
        <f t="shared" si="56"/>
        <v>1734.9640605113163</v>
      </c>
      <c r="F771" s="91">
        <f t="shared" si="57"/>
        <v>-3269.0325864483893</v>
      </c>
      <c r="G771" s="91">
        <f t="shared" si="58"/>
        <v>3650.21809039457</v>
      </c>
      <c r="H771" s="37">
        <f t="shared" si="59"/>
        <v>6.1052001569993273</v>
      </c>
    </row>
    <row r="772" spans="1:8" ht="13.5" thickBot="1">
      <c r="A772" s="93">
        <v>74.100009999999997</v>
      </c>
      <c r="B772" s="93">
        <v>1.5683699999999998</v>
      </c>
      <c r="C772" s="45">
        <v>3594.4368700000005</v>
      </c>
      <c r="D772" s="37">
        <f t="shared" si="55"/>
        <v>1.3183699999999998</v>
      </c>
      <c r="E772" s="37">
        <f t="shared" si="56"/>
        <v>1729.4120102738307</v>
      </c>
      <c r="F772" s="91">
        <f t="shared" si="57"/>
        <v>-3262.7732426578732</v>
      </c>
      <c r="G772" s="91">
        <f t="shared" si="58"/>
        <v>3713.6756462906487</v>
      </c>
      <c r="H772" s="37">
        <f t="shared" si="59"/>
        <v>8.1953160636002167</v>
      </c>
    </row>
    <row r="773" spans="1:8" ht="13.5" thickBot="1">
      <c r="A773" s="93">
        <v>74.200010000000006</v>
      </c>
      <c r="B773" s="93">
        <v>1.5706499999999999</v>
      </c>
      <c r="C773" s="45">
        <v>3595.3305700000005</v>
      </c>
      <c r="D773" s="37">
        <f t="shared" si="55"/>
        <v>1.3206499999999999</v>
      </c>
      <c r="E773" s="37">
        <f t="shared" si="56"/>
        <v>1721.9826133687566</v>
      </c>
      <c r="F773" s="91">
        <f t="shared" si="57"/>
        <v>-3254.2093901758053</v>
      </c>
      <c r="G773" s="91">
        <f t="shared" si="58"/>
        <v>3798.4023692766787</v>
      </c>
      <c r="H773" s="37">
        <f t="shared" si="59"/>
        <v>8.1973536995994181</v>
      </c>
    </row>
    <row r="774" spans="1:8" ht="13.5" thickBot="1">
      <c r="A774" s="93">
        <v>74.3</v>
      </c>
      <c r="B774" s="93">
        <v>1.5729299999999997</v>
      </c>
      <c r="C774" s="45">
        <v>3600.10862</v>
      </c>
      <c r="D774" s="37">
        <f t="shared" si="55"/>
        <v>1.3229299999999997</v>
      </c>
      <c r="E774" s="37">
        <f t="shared" si="56"/>
        <v>1714.5729618864389</v>
      </c>
      <c r="F774" s="91">
        <f t="shared" si="57"/>
        <v>-3245.4528648847918</v>
      </c>
      <c r="G774" s="91">
        <f t="shared" si="58"/>
        <v>3882.6856307219423</v>
      </c>
      <c r="H774" s="37">
        <f t="shared" si="59"/>
        <v>8.2082476536010152</v>
      </c>
    </row>
    <row r="775" spans="1:8" ht="13.5" thickBot="1">
      <c r="A775" s="93">
        <v>74.400000000000006</v>
      </c>
      <c r="B775" s="93">
        <v>1.57521</v>
      </c>
      <c r="C775" s="45">
        <v>3606.0933</v>
      </c>
      <c r="D775" s="37">
        <f t="shared" si="55"/>
        <v>1.32521</v>
      </c>
      <c r="E775" s="37">
        <f t="shared" si="56"/>
        <v>1707.183493961722</v>
      </c>
      <c r="F775" s="91">
        <f t="shared" si="57"/>
        <v>-3236.5046864376782</v>
      </c>
      <c r="G775" s="91">
        <f t="shared" si="58"/>
        <v>3966.5179212320072</v>
      </c>
      <c r="H775" s="37">
        <f t="shared" si="59"/>
        <v>8.2218927240002149</v>
      </c>
    </row>
    <row r="776" spans="1:8" ht="13.5" thickBot="1">
      <c r="A776" s="93">
        <v>74.5</v>
      </c>
      <c r="B776" s="93">
        <v>1.5774900000000001</v>
      </c>
      <c r="C776" s="45">
        <v>3610.7584800000004</v>
      </c>
      <c r="D776" s="37">
        <f t="shared" si="55"/>
        <v>1.3274900000000001</v>
      </c>
      <c r="E776" s="37">
        <f t="shared" si="56"/>
        <v>1699.814645385155</v>
      </c>
      <c r="F776" s="91">
        <f t="shared" si="57"/>
        <v>-3227.3658916089771</v>
      </c>
      <c r="G776" s="91">
        <f t="shared" si="58"/>
        <v>4049.8917314128776</v>
      </c>
      <c r="H776" s="37">
        <f t="shared" si="59"/>
        <v>7.2215169600000069</v>
      </c>
    </row>
    <row r="777" spans="1:8" ht="13.5" thickBot="1">
      <c r="A777" s="93">
        <v>74.600009999999997</v>
      </c>
      <c r="B777" s="93">
        <v>1.5794900000000001</v>
      </c>
      <c r="C777" s="45">
        <v>3613.1914700000002</v>
      </c>
      <c r="D777" s="37">
        <f t="shared" si="55"/>
        <v>1.3294900000000001</v>
      </c>
      <c r="E777" s="37">
        <f t="shared" si="56"/>
        <v>1693.3680619465813</v>
      </c>
      <c r="F777" s="91">
        <f t="shared" si="57"/>
        <v>-3219.1932964522566</v>
      </c>
      <c r="G777" s="91">
        <f t="shared" si="58"/>
        <v>4122.6432422792714</v>
      </c>
      <c r="H777" s="37">
        <f t="shared" si="59"/>
        <v>7.1902510252997702</v>
      </c>
    </row>
    <row r="778" spans="1:8" ht="13.5" thickBot="1">
      <c r="A778" s="93">
        <v>74.700010000000006</v>
      </c>
      <c r="B778" s="93">
        <v>1.58148</v>
      </c>
      <c r="C778" s="45">
        <v>3615.34022</v>
      </c>
      <c r="D778" s="37">
        <f t="shared" si="55"/>
        <v>1.33148</v>
      </c>
      <c r="E778" s="37">
        <f t="shared" si="56"/>
        <v>1686.9700779250743</v>
      </c>
      <c r="F778" s="91">
        <f t="shared" si="57"/>
        <v>-3210.917509567691</v>
      </c>
      <c r="G778" s="91">
        <f t="shared" si="58"/>
        <v>4194.6700940868759</v>
      </c>
      <c r="H778" s="37">
        <f t="shared" si="59"/>
        <v>8.2429757016002156</v>
      </c>
    </row>
    <row r="779" spans="1:8" ht="13.5" thickBot="1">
      <c r="A779" s="93">
        <v>74.8</v>
      </c>
      <c r="B779" s="93">
        <v>1.5837600000000001</v>
      </c>
      <c r="C779" s="45">
        <v>3619.5281900000004</v>
      </c>
      <c r="D779" s="37">
        <f t="shared" si="55"/>
        <v>1.3337600000000001</v>
      </c>
      <c r="E779" s="37">
        <f t="shared" si="56"/>
        <v>1679.6601600034555</v>
      </c>
      <c r="F779" s="91">
        <f t="shared" si="57"/>
        <v>-3201.2600053382484</v>
      </c>
      <c r="G779" s="91">
        <f t="shared" si="58"/>
        <v>4276.7443630482594</v>
      </c>
      <c r="H779" s="37">
        <f t="shared" si="59"/>
        <v>8.2525242731994144</v>
      </c>
    </row>
    <row r="780" spans="1:8" ht="13.5" thickBot="1">
      <c r="A780" s="93">
        <v>74.900000000000006</v>
      </c>
      <c r="B780" s="93">
        <v>1.5860399999999999</v>
      </c>
      <c r="C780" s="45">
        <v>3623.3596500000003</v>
      </c>
      <c r="D780" s="37">
        <f t="shared" si="55"/>
        <v>1.3360399999999999</v>
      </c>
      <c r="E780" s="37">
        <f t="shared" si="56"/>
        <v>1672.3724740989128</v>
      </c>
      <c r="F780" s="91">
        <f t="shared" si="57"/>
        <v>-3191.415925119014</v>
      </c>
      <c r="G780" s="91">
        <f t="shared" si="58"/>
        <v>4358.3319914516178</v>
      </c>
      <c r="H780" s="37">
        <f t="shared" si="59"/>
        <v>6.1959450015003643</v>
      </c>
    </row>
    <row r="781" spans="1:8" ht="13.5" thickBot="1">
      <c r="A781" s="93">
        <v>75</v>
      </c>
      <c r="B781" s="93">
        <v>1.58775</v>
      </c>
      <c r="C781" s="45">
        <v>3625.47822</v>
      </c>
      <c r="D781" s="37">
        <f t="shared" si="55"/>
        <v>1.33775</v>
      </c>
      <c r="E781" s="37">
        <f t="shared" si="56"/>
        <v>1666.9215546637461</v>
      </c>
      <c r="F781" s="91">
        <f t="shared" si="57"/>
        <v>-3183.9110964252905</v>
      </c>
      <c r="G781" s="91">
        <f t="shared" si="58"/>
        <v>4419.198837518401</v>
      </c>
      <c r="H781" s="37">
        <f t="shared" si="59"/>
        <v>7.2147016577997691</v>
      </c>
    </row>
    <row r="782" spans="1:8" ht="13.5" thickBot="1">
      <c r="A782" s="93">
        <v>75.100009999999997</v>
      </c>
      <c r="B782" s="93">
        <v>1.5897399999999999</v>
      </c>
      <c r="C782" s="45">
        <v>3626.0623500000006</v>
      </c>
      <c r="D782" s="37">
        <f t="shared" si="55"/>
        <v>1.3397399999999999</v>
      </c>
      <c r="E782" s="37">
        <f t="shared" si="56"/>
        <v>1660.5943683971745</v>
      </c>
      <c r="F782" s="91">
        <f t="shared" si="57"/>
        <v>-3175.0467003982776</v>
      </c>
      <c r="G782" s="91">
        <f t="shared" si="58"/>
        <v>4489.6780220447399</v>
      </c>
      <c r="H782" s="37">
        <f t="shared" si="59"/>
        <v>8.2674221580002172</v>
      </c>
    </row>
    <row r="783" spans="1:8" ht="13.5" thickBot="1">
      <c r="A783" s="93">
        <v>75.200010000000006</v>
      </c>
      <c r="B783" s="93">
        <v>1.59202</v>
      </c>
      <c r="C783" s="45">
        <v>3629.2627500000003</v>
      </c>
      <c r="D783" s="37">
        <f t="shared" si="55"/>
        <v>1.34202</v>
      </c>
      <c r="E783" s="37">
        <f t="shared" si="56"/>
        <v>1653.3670011525937</v>
      </c>
      <c r="F783" s="91">
        <f t="shared" si="57"/>
        <v>-3164.718623421315</v>
      </c>
      <c r="G783" s="91">
        <f t="shared" si="58"/>
        <v>4569.9536093334027</v>
      </c>
      <c r="H783" s="37">
        <f t="shared" si="59"/>
        <v>8.2747190700002182</v>
      </c>
    </row>
    <row r="784" spans="1:8" ht="13.5" thickBot="1">
      <c r="A784" s="93">
        <v>75.3</v>
      </c>
      <c r="B784" s="93">
        <v>1.5943000000000001</v>
      </c>
      <c r="C784" s="45">
        <v>3634.1436199999998</v>
      </c>
      <c r="D784" s="37">
        <f t="shared" si="55"/>
        <v>1.3443000000000001</v>
      </c>
      <c r="E784" s="37">
        <f t="shared" si="56"/>
        <v>1646.1633901322275</v>
      </c>
      <c r="F784" s="91">
        <f t="shared" si="57"/>
        <v>-3154.208102462464</v>
      </c>
      <c r="G784" s="91">
        <f t="shared" si="58"/>
        <v>4649.7153509782802</v>
      </c>
      <c r="H784" s="37">
        <f t="shared" si="59"/>
        <v>7.2319458037997677</v>
      </c>
    </row>
    <row r="785" spans="1:8" ht="13.5" thickBot="1">
      <c r="A785" s="93">
        <v>75.400000000000006</v>
      </c>
      <c r="B785" s="93">
        <v>1.59629</v>
      </c>
      <c r="C785" s="45">
        <v>3636.5088099999998</v>
      </c>
      <c r="D785" s="37">
        <f t="shared" si="55"/>
        <v>1.34629</v>
      </c>
      <c r="E785" s="37">
        <f t="shared" si="56"/>
        <v>1639.8957684101952</v>
      </c>
      <c r="F785" s="91">
        <f t="shared" si="57"/>
        <v>-3144.8862578259868</v>
      </c>
      <c r="G785" s="91">
        <f t="shared" si="58"/>
        <v>4718.9061157901597</v>
      </c>
      <c r="H785" s="37">
        <f t="shared" si="59"/>
        <v>7.2730176200000063</v>
      </c>
    </row>
    <row r="786" spans="1:8" ht="13.5" thickBot="1">
      <c r="A786" s="93">
        <v>75.5</v>
      </c>
      <c r="B786" s="93">
        <v>1.59829</v>
      </c>
      <c r="C786" s="45">
        <v>3639.3236400000001</v>
      </c>
      <c r="D786" s="37">
        <f t="shared" si="55"/>
        <v>1.34829</v>
      </c>
      <c r="E786" s="37">
        <f t="shared" si="56"/>
        <v>1633.6154798637363</v>
      </c>
      <c r="F786" s="91">
        <f t="shared" si="57"/>
        <v>-3135.3792442153645</v>
      </c>
      <c r="G786" s="91">
        <f t="shared" si="58"/>
        <v>4788.0393709271157</v>
      </c>
      <c r="H786" s="37">
        <f t="shared" si="59"/>
        <v>7.2422540435997682</v>
      </c>
    </row>
    <row r="787" spans="1:8" ht="13.5" thickBot="1">
      <c r="A787" s="93">
        <v>75.600009999999997</v>
      </c>
      <c r="B787" s="93">
        <v>1.6002799999999999</v>
      </c>
      <c r="C787" s="45">
        <v>3640.7936399999999</v>
      </c>
      <c r="D787" s="37">
        <f t="shared" si="55"/>
        <v>1.3502799999999999</v>
      </c>
      <c r="E787" s="37">
        <f t="shared" si="56"/>
        <v>1627.3856009241936</v>
      </c>
      <c r="F787" s="91">
        <f t="shared" si="57"/>
        <v>-3125.7829404279473</v>
      </c>
      <c r="G787" s="91">
        <f t="shared" si="58"/>
        <v>4856.4187699305767</v>
      </c>
      <c r="H787" s="37">
        <f t="shared" si="59"/>
        <v>8.3010094992002177</v>
      </c>
    </row>
    <row r="788" spans="1:8" ht="13.5" thickBot="1">
      <c r="A788" s="93">
        <v>75.700010000000006</v>
      </c>
      <c r="B788" s="93">
        <v>1.60256</v>
      </c>
      <c r="C788" s="45">
        <v>3646.6505400000005</v>
      </c>
      <c r="D788" s="37">
        <f t="shared" si="55"/>
        <v>1.35256</v>
      </c>
      <c r="E788" s="37">
        <f t="shared" si="56"/>
        <v>1620.2715061798554</v>
      </c>
      <c r="F788" s="91">
        <f t="shared" si="57"/>
        <v>-3114.6214676019736</v>
      </c>
      <c r="G788" s="91">
        <f t="shared" si="58"/>
        <v>4934.2560660403396</v>
      </c>
      <c r="H788" s="37">
        <f t="shared" si="59"/>
        <v>9.37189188779905</v>
      </c>
    </row>
    <row r="789" spans="1:8" ht="13.5" thickBot="1">
      <c r="A789" s="93">
        <v>75.8</v>
      </c>
      <c r="B789" s="93">
        <v>1.6051299999999997</v>
      </c>
      <c r="C789" s="45">
        <v>3651.69272</v>
      </c>
      <c r="D789" s="37">
        <f t="shared" si="55"/>
        <v>1.3551299999999997</v>
      </c>
      <c r="E789" s="37">
        <f t="shared" si="56"/>
        <v>1612.2833201939284</v>
      </c>
      <c r="F789" s="91">
        <f t="shared" si="57"/>
        <v>-3101.8283817847696</v>
      </c>
      <c r="G789" s="91">
        <f t="shared" si="58"/>
        <v>5021.3356813494465</v>
      </c>
      <c r="H789" s="37">
        <f t="shared" si="59"/>
        <v>7.2668685128013886</v>
      </c>
    </row>
    <row r="790" spans="1:8" ht="13.5" thickBot="1">
      <c r="A790" s="93">
        <v>75.900000000000006</v>
      </c>
      <c r="B790" s="93">
        <v>1.6071200000000001</v>
      </c>
      <c r="C790" s="45">
        <v>3654.3734400000003</v>
      </c>
      <c r="D790" s="37">
        <f t="shared" si="55"/>
        <v>1.3571200000000001</v>
      </c>
      <c r="E790" s="37">
        <f t="shared" si="56"/>
        <v>1606.1206684630379</v>
      </c>
      <c r="F790" s="91">
        <f t="shared" si="57"/>
        <v>-3091.7692459175014</v>
      </c>
      <c r="G790" s="91">
        <f t="shared" si="58"/>
        <v>5088.2774684932665</v>
      </c>
      <c r="H790" s="37">
        <f t="shared" si="59"/>
        <v>7.3087468800000073</v>
      </c>
    </row>
    <row r="791" spans="1:8" ht="13.5" thickBot="1">
      <c r="A791" s="93">
        <v>76</v>
      </c>
      <c r="B791" s="93">
        <v>1.6091200000000001</v>
      </c>
      <c r="C791" s="45">
        <v>3654.7254800000005</v>
      </c>
      <c r="D791" s="37">
        <f t="shared" si="55"/>
        <v>1.3591200000000001</v>
      </c>
      <c r="E791" s="37">
        <f t="shared" si="56"/>
        <v>1599.9473511625183</v>
      </c>
      <c r="F791" s="91">
        <f t="shared" si="57"/>
        <v>-3081.5257726841519</v>
      </c>
      <c r="G791" s="91">
        <f t="shared" si="58"/>
        <v>5155.1230665674084</v>
      </c>
      <c r="H791" s="37">
        <f t="shared" si="59"/>
        <v>7.2729037051997683</v>
      </c>
    </row>
    <row r="792" spans="1:8" ht="13.5" thickBot="1">
      <c r="A792" s="93">
        <v>76.100009999999997</v>
      </c>
      <c r="B792" s="93">
        <v>1.61111</v>
      </c>
      <c r="C792" s="45">
        <v>3656.1790900000001</v>
      </c>
      <c r="D792" s="37">
        <f t="shared" si="55"/>
        <v>1.36111</v>
      </c>
      <c r="E792" s="37">
        <f t="shared" si="56"/>
        <v>1593.8253659595794</v>
      </c>
      <c r="F792" s="91">
        <f t="shared" si="57"/>
        <v>-3071.2012597788853</v>
      </c>
      <c r="G792" s="91">
        <f t="shared" si="58"/>
        <v>5221.199005683593</v>
      </c>
      <c r="H792" s="37">
        <f t="shared" si="59"/>
        <v>7.2757963890997672</v>
      </c>
    </row>
    <row r="793" spans="1:8" ht="13.5" thickBot="1">
      <c r="A793" s="93">
        <v>76.200010000000006</v>
      </c>
      <c r="B793" s="93">
        <v>1.6131</v>
      </c>
      <c r="C793" s="45">
        <v>3659.23308</v>
      </c>
      <c r="D793" s="37">
        <f t="shared" si="55"/>
        <v>1.3631</v>
      </c>
      <c r="E793" s="37">
        <f t="shared" si="56"/>
        <v>1587.724057081814</v>
      </c>
      <c r="F793" s="91">
        <f t="shared" si="57"/>
        <v>-3060.7456920710247</v>
      </c>
      <c r="G793" s="91">
        <f t="shared" si="58"/>
        <v>5286.8356037972262</v>
      </c>
      <c r="H793" s="37">
        <f t="shared" si="59"/>
        <v>7.318466160000006</v>
      </c>
    </row>
    <row r="794" spans="1:8" ht="13.5" thickBot="1">
      <c r="A794" s="93">
        <v>76.3</v>
      </c>
      <c r="B794" s="93">
        <v>1.6151</v>
      </c>
      <c r="C794" s="45">
        <v>3661.1188200000006</v>
      </c>
      <c r="D794" s="37">
        <f t="shared" si="55"/>
        <v>1.3651</v>
      </c>
      <c r="E794" s="37">
        <f t="shared" si="56"/>
        <v>1581.6131831232415</v>
      </c>
      <c r="F794" s="91">
        <f t="shared" si="57"/>
        <v>-3050.1064269062335</v>
      </c>
      <c r="G794" s="91">
        <f t="shared" si="58"/>
        <v>5352.354336794815</v>
      </c>
      <c r="H794" s="37">
        <f t="shared" si="59"/>
        <v>7.285626451799768</v>
      </c>
    </row>
    <row r="795" spans="1:8" ht="13.5" thickBot="1">
      <c r="A795" s="93">
        <v>76.400000000000006</v>
      </c>
      <c r="B795" s="93">
        <v>1.6170899999999999</v>
      </c>
      <c r="C795" s="45">
        <v>3662.5199000000002</v>
      </c>
      <c r="D795" s="37">
        <f t="shared" si="55"/>
        <v>1.3670899999999999</v>
      </c>
      <c r="E795" s="37">
        <f t="shared" si="56"/>
        <v>1575.5541120673915</v>
      </c>
      <c r="F795" s="91">
        <f t="shared" si="57"/>
        <v>-3039.3907498812187</v>
      </c>
      <c r="G795" s="91">
        <f t="shared" si="58"/>
        <v>5417.0950034392299</v>
      </c>
      <c r="H795" s="37">
        <f t="shared" si="59"/>
        <v>7.325039800000007</v>
      </c>
    </row>
    <row r="796" spans="1:8" ht="13.5" thickBot="1">
      <c r="A796" s="93">
        <v>76.5</v>
      </c>
      <c r="B796" s="93">
        <v>1.6190899999999999</v>
      </c>
      <c r="C796" s="45">
        <v>3664.8225000000007</v>
      </c>
      <c r="D796" s="37">
        <f t="shared" si="55"/>
        <v>1.3690899999999999</v>
      </c>
      <c r="E796" s="37">
        <f t="shared" si="56"/>
        <v>1569.4862079066588</v>
      </c>
      <c r="F796" s="91">
        <f t="shared" si="57"/>
        <v>-3028.4918747521442</v>
      </c>
      <c r="G796" s="91">
        <f t="shared" si="58"/>
        <v>5481.7032161675743</v>
      </c>
      <c r="H796" s="37">
        <f t="shared" si="59"/>
        <v>8.3557953000002207</v>
      </c>
    </row>
    <row r="797" spans="1:8" ht="13.5" thickBot="1">
      <c r="A797" s="93">
        <v>76.600009999999997</v>
      </c>
      <c r="B797" s="93">
        <v>1.62137</v>
      </c>
      <c r="C797" s="45">
        <v>3669.6430300000002</v>
      </c>
      <c r="D797" s="37">
        <f t="shared" si="55"/>
        <v>1.37137</v>
      </c>
      <c r="E797" s="37">
        <f t="shared" si="56"/>
        <v>1562.5955579292131</v>
      </c>
      <c r="F797" s="91">
        <f t="shared" si="57"/>
        <v>-3015.9101568443293</v>
      </c>
      <c r="G797" s="91">
        <f t="shared" si="58"/>
        <v>5554.7903134335647</v>
      </c>
      <c r="H797" s="37">
        <f t="shared" si="59"/>
        <v>9.3942861568004332</v>
      </c>
    </row>
    <row r="798" spans="1:8" ht="13.5" thickBot="1">
      <c r="A798" s="93">
        <v>76.700010000000006</v>
      </c>
      <c r="B798" s="93">
        <v>1.6239300000000001</v>
      </c>
      <c r="C798" s="45">
        <v>3674.4795700000004</v>
      </c>
      <c r="D798" s="37">
        <f t="shared" si="55"/>
        <v>1.3739300000000001</v>
      </c>
      <c r="E798" s="37">
        <f t="shared" si="56"/>
        <v>1554.8931189153664</v>
      </c>
      <c r="F798" s="91">
        <f t="shared" si="57"/>
        <v>-3001.585619818783</v>
      </c>
      <c r="G798" s="91">
        <f t="shared" si="58"/>
        <v>5636.1250735679059</v>
      </c>
      <c r="H798" s="37">
        <f t="shared" si="59"/>
        <v>7.3122143442997665</v>
      </c>
    </row>
    <row r="799" spans="1:8" ht="13.5" thickBot="1">
      <c r="A799" s="93">
        <v>76.8</v>
      </c>
      <c r="B799" s="93">
        <v>1.62592</v>
      </c>
      <c r="C799" s="45">
        <v>3679.3902499999999</v>
      </c>
      <c r="D799" s="37">
        <f t="shared" si="55"/>
        <v>1.37592</v>
      </c>
      <c r="E799" s="37">
        <f t="shared" si="56"/>
        <v>1548.9311647937684</v>
      </c>
      <c r="F799" s="91">
        <f t="shared" si="57"/>
        <v>-2990.3072791714512</v>
      </c>
      <c r="G799" s="91">
        <f t="shared" si="58"/>
        <v>5698.8116518319002</v>
      </c>
      <c r="H799" s="37">
        <f t="shared" si="59"/>
        <v>7.3587805000000062</v>
      </c>
    </row>
    <row r="800" spans="1:8" ht="13.5" thickBot="1">
      <c r="A800" s="93">
        <v>76.900000000000006</v>
      </c>
      <c r="B800" s="93">
        <v>1.62792</v>
      </c>
      <c r="C800" s="45">
        <v>3680.4761699999999</v>
      </c>
      <c r="D800" s="37">
        <f t="shared" ref="D800:D863" si="60">B800+$J$1</f>
        <v>1.37792</v>
      </c>
      <c r="E800" s="37">
        <f t="shared" ref="E800:E863" si="61">$J$3+2*$J$4*D800+3*$J$5*(D800^2)+4*$J$6*(D800^3)+5*$J$7*(D800^4)+6*$J$8*(D800^5)</f>
        <v>1542.961989620293</v>
      </c>
      <c r="F800" s="91">
        <f t="shared" ref="F800:F863" si="62">2*$J$4+6*$J$5*D800+12*$J$6*(D800^2)+20*$J$7*(D800^3)+30*$J$8*(D800^4)</f>
        <v>-2978.8470537482644</v>
      </c>
      <c r="G800" s="91">
        <f t="shared" ref="G800:G863" si="63">6*$J$5+24*$J$6*D800+60*$J$7*(D800^2)+120*$J$8*(D800^3)</f>
        <v>5761.3331320837606</v>
      </c>
      <c r="H800" s="37">
        <f t="shared" ref="H800:H863" si="64">(D801-D800)*C800</f>
        <v>7.3241475782997654</v>
      </c>
    </row>
    <row r="801" spans="1:8" ht="13.5" thickBot="1">
      <c r="A801" s="93">
        <v>77</v>
      </c>
      <c r="B801" s="93">
        <v>1.62991</v>
      </c>
      <c r="C801" s="45">
        <v>3682.7389199999998</v>
      </c>
      <c r="D801" s="37">
        <f t="shared" si="60"/>
        <v>1.37991</v>
      </c>
      <c r="E801" s="37">
        <f t="shared" si="61"/>
        <v>1537.0455325311523</v>
      </c>
      <c r="F801" s="91">
        <f t="shared" si="62"/>
        <v>-2967.3205030269164</v>
      </c>
      <c r="G801" s="91">
        <f t="shared" si="63"/>
        <v>5823.0592856138246</v>
      </c>
      <c r="H801" s="37">
        <f t="shared" si="64"/>
        <v>8.3966447376002193</v>
      </c>
    </row>
    <row r="802" spans="1:8" ht="13.5" thickBot="1">
      <c r="A802" s="93">
        <v>77.100009999999997</v>
      </c>
      <c r="B802" s="93">
        <v>1.63219</v>
      </c>
      <c r="C802" s="45">
        <v>3686.4005000000006</v>
      </c>
      <c r="D802" s="37">
        <f t="shared" si="60"/>
        <v>1.38219</v>
      </c>
      <c r="E802" s="37">
        <f t="shared" si="61"/>
        <v>1530.2952379736889</v>
      </c>
      <c r="F802" s="91">
        <f t="shared" si="62"/>
        <v>-2953.9638654675655</v>
      </c>
      <c r="G802" s="91">
        <f t="shared" si="63"/>
        <v>5893.1823849554057</v>
      </c>
      <c r="H802" s="37">
        <f t="shared" si="64"/>
        <v>8.4049931400002222</v>
      </c>
    </row>
    <row r="803" spans="1:8" ht="13.5" thickBot="1">
      <c r="A803" s="93">
        <v>77.200010000000006</v>
      </c>
      <c r="B803" s="93">
        <v>1.6344700000000001</v>
      </c>
      <c r="C803" s="45">
        <v>3689.7528900000007</v>
      </c>
      <c r="D803" s="37">
        <f t="shared" si="60"/>
        <v>1.3844700000000001</v>
      </c>
      <c r="E803" s="37">
        <f t="shared" si="61"/>
        <v>1523.575578255608</v>
      </c>
      <c r="F803" s="91">
        <f t="shared" si="62"/>
        <v>-2940.4480824250641</v>
      </c>
      <c r="G803" s="91">
        <f t="shared" si="63"/>
        <v>5962.6593349841423</v>
      </c>
      <c r="H803" s="37">
        <f t="shared" si="64"/>
        <v>7.3795057800000077</v>
      </c>
    </row>
    <row r="804" spans="1:8" ht="13.5" thickBot="1">
      <c r="A804" s="93">
        <v>77.3</v>
      </c>
      <c r="B804" s="93">
        <v>1.6364700000000001</v>
      </c>
      <c r="C804" s="45">
        <v>3690.9453600000006</v>
      </c>
      <c r="D804" s="37">
        <f t="shared" si="60"/>
        <v>1.3864700000000001</v>
      </c>
      <c r="E804" s="37">
        <f t="shared" si="61"/>
        <v>1517.7066477648441</v>
      </c>
      <c r="F804" s="91">
        <f t="shared" si="62"/>
        <v>-2928.4622727353708</v>
      </c>
      <c r="G804" s="91">
        <f t="shared" si="63"/>
        <v>6023.0661040948471</v>
      </c>
      <c r="H804" s="37">
        <f t="shared" si="64"/>
        <v>7.344981266399766</v>
      </c>
    </row>
    <row r="805" spans="1:8" ht="13.5" thickBot="1">
      <c r="A805" s="93">
        <v>77.400000000000006</v>
      </c>
      <c r="B805" s="93">
        <v>1.63846</v>
      </c>
      <c r="C805" s="45">
        <v>3691.3774899999999</v>
      </c>
      <c r="D805" s="37">
        <f t="shared" si="60"/>
        <v>1.38846</v>
      </c>
      <c r="E805" s="37">
        <f t="shared" si="61"/>
        <v>1511.8909732348293</v>
      </c>
      <c r="F805" s="91">
        <f t="shared" si="62"/>
        <v>-2916.4169848577294</v>
      </c>
      <c r="G805" s="91">
        <f t="shared" si="63"/>
        <v>6082.6666139002191</v>
      </c>
      <c r="H805" s="37">
        <f t="shared" si="64"/>
        <v>8.4163406772002194</v>
      </c>
    </row>
    <row r="806" spans="1:8" ht="13.5" thickBot="1">
      <c r="A806" s="93">
        <v>77.5</v>
      </c>
      <c r="B806" s="93">
        <v>1.6407400000000001</v>
      </c>
      <c r="C806" s="45">
        <v>3694.9105599999998</v>
      </c>
      <c r="D806" s="37">
        <f t="shared" si="60"/>
        <v>1.3907400000000001</v>
      </c>
      <c r="E806" s="37">
        <f t="shared" si="61"/>
        <v>1505.2574113433911</v>
      </c>
      <c r="F806" s="91">
        <f t="shared" si="62"/>
        <v>-2902.4712436689006</v>
      </c>
      <c r="G806" s="91">
        <f t="shared" si="63"/>
        <v>6150.327933004708</v>
      </c>
      <c r="H806" s="37">
        <f t="shared" si="64"/>
        <v>7.3528720143997637</v>
      </c>
    </row>
    <row r="807" spans="1:8" ht="13.5" thickBot="1">
      <c r="A807" s="93">
        <v>77.600009999999997</v>
      </c>
      <c r="B807" s="93">
        <v>1.64273</v>
      </c>
      <c r="C807" s="45">
        <v>3699.4423700000007</v>
      </c>
      <c r="D807" s="37">
        <f t="shared" si="60"/>
        <v>1.39273</v>
      </c>
      <c r="E807" s="37">
        <f t="shared" si="61"/>
        <v>1499.4937102243566</v>
      </c>
      <c r="F807" s="91">
        <f t="shared" si="62"/>
        <v>-2890.1737935829733</v>
      </c>
      <c r="G807" s="91">
        <f t="shared" si="63"/>
        <v>6208.8323544607265</v>
      </c>
      <c r="H807" s="37">
        <f t="shared" si="64"/>
        <v>7.3988847400000077</v>
      </c>
    </row>
    <row r="808" spans="1:8" ht="13.5" thickBot="1">
      <c r="A808" s="93">
        <v>77.700010000000006</v>
      </c>
      <c r="B808" s="93">
        <v>1.64473</v>
      </c>
      <c r="C808" s="45">
        <v>3702.21063</v>
      </c>
      <c r="D808" s="37">
        <f t="shared" si="60"/>
        <v>1.39473</v>
      </c>
      <c r="E808" s="37">
        <f t="shared" si="61"/>
        <v>1493.7258192401678</v>
      </c>
      <c r="F808" s="91">
        <f t="shared" si="62"/>
        <v>-2877.6977653223439</v>
      </c>
      <c r="G808" s="91">
        <f t="shared" si="63"/>
        <v>6267.1081667339895</v>
      </c>
      <c r="H808" s="37">
        <f t="shared" si="64"/>
        <v>7.3673991536997638</v>
      </c>
    </row>
    <row r="809" spans="1:8" ht="13.5" thickBot="1">
      <c r="A809" s="93">
        <v>77.8</v>
      </c>
      <c r="B809" s="93">
        <v>1.64672</v>
      </c>
      <c r="C809" s="45">
        <v>3702.7251000000006</v>
      </c>
      <c r="D809" s="37">
        <f t="shared" si="60"/>
        <v>1.39672</v>
      </c>
      <c r="E809" s="37">
        <f t="shared" si="61"/>
        <v>1488.0116478856435</v>
      </c>
      <c r="F809" s="91">
        <f t="shared" si="62"/>
        <v>-2865.1689606766013</v>
      </c>
      <c r="G809" s="91">
        <f t="shared" si="63"/>
        <v>6324.5675977951032</v>
      </c>
      <c r="H809" s="37">
        <f t="shared" si="64"/>
        <v>8.442213228000222</v>
      </c>
    </row>
    <row r="810" spans="1:8" ht="13.5" thickBot="1">
      <c r="A810" s="93">
        <v>77.900000000000006</v>
      </c>
      <c r="B810" s="93">
        <v>1.649</v>
      </c>
      <c r="C810" s="45">
        <v>3705.2009300000004</v>
      </c>
      <c r="D810" s="37">
        <f t="shared" si="60"/>
        <v>1.399</v>
      </c>
      <c r="E810" s="37">
        <f t="shared" si="61"/>
        <v>1481.4955580968381</v>
      </c>
      <c r="F810" s="91">
        <f t="shared" si="62"/>
        <v>-2850.6745056454238</v>
      </c>
      <c r="G810" s="91">
        <f t="shared" si="63"/>
        <v>6389.7503467162605</v>
      </c>
      <c r="H810" s="37">
        <f t="shared" si="64"/>
        <v>9.5223663900990339</v>
      </c>
    </row>
    <row r="811" spans="1:8" ht="13.5" thickBot="1">
      <c r="A811" s="93">
        <v>78</v>
      </c>
      <c r="B811" s="93">
        <v>1.6515699999999998</v>
      </c>
      <c r="C811" s="45">
        <v>3711.4877299999998</v>
      </c>
      <c r="D811" s="37">
        <f t="shared" si="60"/>
        <v>1.4015699999999998</v>
      </c>
      <c r="E811" s="37">
        <f t="shared" si="61"/>
        <v>1474.1905066496947</v>
      </c>
      <c r="F811" s="91">
        <f t="shared" si="62"/>
        <v>-2834.1593229316641</v>
      </c>
      <c r="G811" s="91">
        <f t="shared" si="63"/>
        <v>6462.3824713730137</v>
      </c>
      <c r="H811" s="37">
        <f t="shared" si="64"/>
        <v>8.4250771470999783</v>
      </c>
    </row>
    <row r="812" spans="1:8" ht="13.5" thickBot="1">
      <c r="A812" s="93">
        <v>78.100009999999997</v>
      </c>
      <c r="B812" s="93">
        <v>1.6538399999999998</v>
      </c>
      <c r="C812" s="45">
        <v>3716.1596100000002</v>
      </c>
      <c r="D812" s="37">
        <f t="shared" si="60"/>
        <v>1.4038399999999998</v>
      </c>
      <c r="E812" s="37">
        <f t="shared" si="61"/>
        <v>1467.7736695959939</v>
      </c>
      <c r="F812" s="91">
        <f t="shared" si="62"/>
        <v>-2819.4176176408655</v>
      </c>
      <c r="G812" s="91">
        <f t="shared" si="63"/>
        <v>6525.7862167239655</v>
      </c>
      <c r="H812" s="37">
        <f t="shared" si="64"/>
        <v>7.4323192200000072</v>
      </c>
    </row>
    <row r="813" spans="1:8" ht="13.5" thickBot="1">
      <c r="A813" s="93">
        <v>78.200010000000006</v>
      </c>
      <c r="B813" s="93">
        <v>1.6558399999999998</v>
      </c>
      <c r="C813" s="45">
        <v>3719.6096000000002</v>
      </c>
      <c r="D813" s="37">
        <f t="shared" si="60"/>
        <v>1.4058399999999998</v>
      </c>
      <c r="E813" s="37">
        <f t="shared" si="61"/>
        <v>1462.1479228743774</v>
      </c>
      <c r="F813" s="91">
        <f t="shared" si="62"/>
        <v>-2806.3106795238127</v>
      </c>
      <c r="G813" s="91">
        <f t="shared" si="63"/>
        <v>6581.0594681401271</v>
      </c>
      <c r="H813" s="37">
        <f t="shared" si="64"/>
        <v>7.4020231039997633</v>
      </c>
    </row>
    <row r="814" spans="1:8" ht="13.5" thickBot="1">
      <c r="A814" s="93">
        <v>78.3</v>
      </c>
      <c r="B814" s="93">
        <v>1.6578299999999997</v>
      </c>
      <c r="C814" s="45">
        <v>3719.9653699999999</v>
      </c>
      <c r="D814" s="37">
        <f t="shared" si="60"/>
        <v>1.4078299999999997</v>
      </c>
      <c r="E814" s="37">
        <f t="shared" si="61"/>
        <v>1456.5764314742228</v>
      </c>
      <c r="F814" s="91">
        <f t="shared" si="62"/>
        <v>-2793.1601075816288</v>
      </c>
      <c r="G814" s="91">
        <f t="shared" si="63"/>
        <v>6635.5034057440353</v>
      </c>
      <c r="H814" s="37">
        <f t="shared" si="64"/>
        <v>7.4399307400000065</v>
      </c>
    </row>
    <row r="815" spans="1:8" ht="13.5" thickBot="1">
      <c r="A815" s="93">
        <v>78.400000000000006</v>
      </c>
      <c r="B815" s="93">
        <v>1.6598299999999997</v>
      </c>
      <c r="C815" s="45">
        <v>3721.7255700000001</v>
      </c>
      <c r="D815" s="37">
        <f t="shared" si="60"/>
        <v>1.4098299999999997</v>
      </c>
      <c r="E815" s="37">
        <f t="shared" si="61"/>
        <v>1451.0034184644792</v>
      </c>
      <c r="F815" s="91">
        <f t="shared" si="62"/>
        <v>-2779.8348499011336</v>
      </c>
      <c r="G815" s="91">
        <f t="shared" si="63"/>
        <v>6689.6601572587388</v>
      </c>
      <c r="H815" s="37">
        <f t="shared" si="64"/>
        <v>7.4062338843014155</v>
      </c>
    </row>
    <row r="816" spans="1:8" ht="13.5" thickBot="1">
      <c r="A816" s="93">
        <v>78.5</v>
      </c>
      <c r="B816" s="93">
        <v>1.6618200000000001</v>
      </c>
      <c r="C816" s="45">
        <v>3724.4621700000002</v>
      </c>
      <c r="D816" s="37">
        <f t="shared" si="60"/>
        <v>1.4118200000000001</v>
      </c>
      <c r="E816" s="37">
        <f t="shared" si="61"/>
        <v>1445.4848282618659</v>
      </c>
      <c r="F816" s="91">
        <f t="shared" si="62"/>
        <v>-2766.4692762761842</v>
      </c>
      <c r="G816" s="91">
        <f t="shared" si="63"/>
        <v>6742.9831412620842</v>
      </c>
      <c r="H816" s="37">
        <f t="shared" si="64"/>
        <v>8.49177374759857</v>
      </c>
    </row>
    <row r="817" spans="1:8" ht="13.5" thickBot="1">
      <c r="A817" s="93">
        <v>78.600009999999997</v>
      </c>
      <c r="B817" s="93">
        <v>1.6640999999999997</v>
      </c>
      <c r="C817" s="45">
        <v>3727.2140399999998</v>
      </c>
      <c r="D817" s="37">
        <f t="shared" si="60"/>
        <v>1.4140999999999997</v>
      </c>
      <c r="E817" s="37">
        <f t="shared" si="61"/>
        <v>1439.1948571634966</v>
      </c>
      <c r="F817" s="91">
        <f t="shared" si="62"/>
        <v>-2751.0262801871868</v>
      </c>
      <c r="G817" s="91">
        <f t="shared" si="63"/>
        <v>6803.3800739011494</v>
      </c>
      <c r="H817" s="37">
        <f t="shared" si="64"/>
        <v>7.4544280800000067</v>
      </c>
    </row>
    <row r="818" spans="1:8" ht="13.5" thickBot="1">
      <c r="A818" s="93">
        <v>78.700010000000006</v>
      </c>
      <c r="B818" s="93">
        <v>1.6660999999999997</v>
      </c>
      <c r="C818" s="45">
        <v>3727.2758800000001</v>
      </c>
      <c r="D818" s="37">
        <f t="shared" si="60"/>
        <v>1.4160999999999997</v>
      </c>
      <c r="E818" s="37">
        <f t="shared" si="61"/>
        <v>1433.7064463676506</v>
      </c>
      <c r="F818" s="91">
        <f t="shared" si="62"/>
        <v>-2737.367061780009</v>
      </c>
      <c r="G818" s="91">
        <f t="shared" si="63"/>
        <v>6855.7415673453361</v>
      </c>
      <c r="H818" s="37">
        <f t="shared" si="64"/>
        <v>7.4172790012014183</v>
      </c>
    </row>
    <row r="819" spans="1:8" ht="13.5" thickBot="1">
      <c r="A819" s="93">
        <v>78.8</v>
      </c>
      <c r="B819" s="93">
        <v>1.6680900000000001</v>
      </c>
      <c r="C819" s="45">
        <v>3728.3353499999998</v>
      </c>
      <c r="D819" s="37">
        <f t="shared" si="60"/>
        <v>1.4180900000000001</v>
      </c>
      <c r="E819" s="37">
        <f t="shared" si="61"/>
        <v>1428.2726947261326</v>
      </c>
      <c r="F819" s="91">
        <f t="shared" si="62"/>
        <v>-2723.6727765829419</v>
      </c>
      <c r="G819" s="91">
        <f t="shared" si="63"/>
        <v>6907.262498399883</v>
      </c>
      <c r="H819" s="37">
        <f t="shared" si="64"/>
        <v>8.5006045979985672</v>
      </c>
    </row>
    <row r="820" spans="1:8" ht="13.5" thickBot="1">
      <c r="A820" s="93">
        <v>78.900000000000006</v>
      </c>
      <c r="B820" s="93">
        <v>1.6703699999999997</v>
      </c>
      <c r="C820" s="45">
        <v>3733.0966400000007</v>
      </c>
      <c r="D820" s="37">
        <f t="shared" si="60"/>
        <v>1.4203699999999997</v>
      </c>
      <c r="E820" s="37">
        <f t="shared" si="61"/>
        <v>1422.0807248408491</v>
      </c>
      <c r="F820" s="91">
        <f t="shared" si="62"/>
        <v>-2707.8575953973923</v>
      </c>
      <c r="G820" s="91">
        <f t="shared" si="63"/>
        <v>6965.5754298451939</v>
      </c>
      <c r="H820" s="37">
        <f t="shared" si="64"/>
        <v>8.5114603392002248</v>
      </c>
    </row>
    <row r="821" spans="1:8" ht="13.5" thickBot="1">
      <c r="A821" s="93">
        <v>79</v>
      </c>
      <c r="B821" s="93">
        <v>1.6726499999999997</v>
      </c>
      <c r="C821" s="45">
        <v>3738.3608500000005</v>
      </c>
      <c r="D821" s="37">
        <f t="shared" si="60"/>
        <v>1.4226499999999997</v>
      </c>
      <c r="E821" s="37">
        <f t="shared" si="61"/>
        <v>1415.9249644684896</v>
      </c>
      <c r="F821" s="91">
        <f t="shared" si="62"/>
        <v>-2691.9103392658872</v>
      </c>
      <c r="G821" s="91">
        <f t="shared" si="63"/>
        <v>7023.1164625606034</v>
      </c>
      <c r="H821" s="37">
        <f t="shared" si="64"/>
        <v>8.5234627380002248</v>
      </c>
    </row>
    <row r="822" spans="1:8" ht="13.5" thickBot="1">
      <c r="A822" s="93">
        <v>79.100009999999997</v>
      </c>
      <c r="B822" s="93">
        <v>1.6749299999999998</v>
      </c>
      <c r="C822" s="45">
        <v>3741.6327700000002</v>
      </c>
      <c r="D822" s="37">
        <f t="shared" si="60"/>
        <v>1.4249299999999998</v>
      </c>
      <c r="E822" s="37">
        <f t="shared" si="61"/>
        <v>1409.8057127271495</v>
      </c>
      <c r="F822" s="91">
        <f t="shared" si="62"/>
        <v>-2675.8327766782604</v>
      </c>
      <c r="G822" s="91">
        <f t="shared" si="63"/>
        <v>7079.878087151621</v>
      </c>
      <c r="H822" s="37">
        <f t="shared" si="64"/>
        <v>6.3981920366995446</v>
      </c>
    </row>
    <row r="823" spans="1:8" ht="13.5" thickBot="1">
      <c r="A823" s="93">
        <v>79.200010000000006</v>
      </c>
      <c r="B823" s="93">
        <v>1.6766399999999997</v>
      </c>
      <c r="C823" s="45">
        <v>3741.4718400000006</v>
      </c>
      <c r="D823" s="37">
        <f t="shared" si="60"/>
        <v>1.4266399999999997</v>
      </c>
      <c r="E823" s="37">
        <f t="shared" si="61"/>
        <v>1405.240410364484</v>
      </c>
      <c r="F823" s="91">
        <f t="shared" si="62"/>
        <v>-2663.6901646388142</v>
      </c>
      <c r="G823" s="91">
        <f t="shared" si="63"/>
        <v>7121.9333016434684</v>
      </c>
      <c r="H823" s="37">
        <f t="shared" si="64"/>
        <v>8.5305557952002253</v>
      </c>
    </row>
    <row r="824" spans="1:8" ht="13.5" thickBot="1">
      <c r="A824" s="93">
        <v>79.3</v>
      </c>
      <c r="B824" s="93">
        <v>1.6789199999999997</v>
      </c>
      <c r="C824" s="45">
        <v>3743.3646600000002</v>
      </c>
      <c r="D824" s="37">
        <f t="shared" si="60"/>
        <v>1.4289199999999997</v>
      </c>
      <c r="E824" s="37">
        <f t="shared" si="61"/>
        <v>1399.1857562714795</v>
      </c>
      <c r="F824" s="91">
        <f t="shared" si="62"/>
        <v>-2647.3888726796285</v>
      </c>
      <c r="G824" s="91">
        <f t="shared" si="63"/>
        <v>7177.3128925373312</v>
      </c>
      <c r="H824" s="37">
        <f t="shared" si="64"/>
        <v>7.449295673399762</v>
      </c>
    </row>
    <row r="825" spans="1:8" ht="13.5" thickBot="1">
      <c r="A825" s="93">
        <v>79.400000000000006</v>
      </c>
      <c r="B825" s="93">
        <v>1.6809099999999997</v>
      </c>
      <c r="C825" s="45">
        <v>3746.4521800000002</v>
      </c>
      <c r="D825" s="37">
        <f t="shared" si="60"/>
        <v>1.4309099999999997</v>
      </c>
      <c r="E825" s="37">
        <f t="shared" si="61"/>
        <v>1393.9316954251626</v>
      </c>
      <c r="F825" s="91">
        <f t="shared" si="62"/>
        <v>-2633.0584748800902</v>
      </c>
      <c r="G825" s="91">
        <f t="shared" si="63"/>
        <v>7224.9949604809517</v>
      </c>
      <c r="H825" s="37">
        <f t="shared" si="64"/>
        <v>9.5909175808004417</v>
      </c>
    </row>
    <row r="826" spans="1:8" ht="13.5" thickBot="1">
      <c r="A826" s="93">
        <v>79.5</v>
      </c>
      <c r="B826" s="93">
        <v>1.6834699999999998</v>
      </c>
      <c r="C826" s="45">
        <v>3750.5239200000001</v>
      </c>
      <c r="D826" s="37">
        <f t="shared" si="60"/>
        <v>1.4334699999999998</v>
      </c>
      <c r="E826" s="37">
        <f t="shared" si="61"/>
        <v>1387.2148068834613</v>
      </c>
      <c r="F826" s="91">
        <f t="shared" si="62"/>
        <v>-2614.4849124495231</v>
      </c>
      <c r="G826" s="91">
        <f t="shared" si="63"/>
        <v>7285.4303202324081</v>
      </c>
      <c r="H826" s="37">
        <f t="shared" si="64"/>
        <v>6.413395903199544</v>
      </c>
    </row>
    <row r="827" spans="1:8" ht="13.5" thickBot="1">
      <c r="A827" s="93">
        <v>79.600009999999997</v>
      </c>
      <c r="B827" s="93">
        <v>1.6851799999999997</v>
      </c>
      <c r="C827" s="45">
        <v>3751.3174100000006</v>
      </c>
      <c r="D827" s="37">
        <f t="shared" si="60"/>
        <v>1.4351799999999997</v>
      </c>
      <c r="E827" s="37">
        <f t="shared" si="61"/>
        <v>1382.7547087977982</v>
      </c>
      <c r="F827" s="91">
        <f t="shared" si="62"/>
        <v>-2601.9927344572498</v>
      </c>
      <c r="G827" s="91">
        <f t="shared" si="63"/>
        <v>7325.2274992041057</v>
      </c>
      <c r="H827" s="37">
        <f t="shared" si="64"/>
        <v>6.4147527711012104</v>
      </c>
    </row>
    <row r="828" spans="1:8" ht="13.5" thickBot="1">
      <c r="A828" s="93">
        <v>79.700010000000006</v>
      </c>
      <c r="B828" s="93">
        <v>1.68689</v>
      </c>
      <c r="C828" s="45">
        <v>3752.6737899999998</v>
      </c>
      <c r="D828" s="37">
        <f t="shared" si="60"/>
        <v>1.43689</v>
      </c>
      <c r="E828" s="37">
        <f t="shared" si="61"/>
        <v>1378.316030297301</v>
      </c>
      <c r="F828" s="91">
        <f t="shared" si="62"/>
        <v>-2589.4328975317476</v>
      </c>
      <c r="G828" s="91">
        <f t="shared" si="63"/>
        <v>7364.563047443924</v>
      </c>
      <c r="H828" s="37">
        <f t="shared" si="64"/>
        <v>8.5560962412002244</v>
      </c>
    </row>
    <row r="829" spans="1:8" ht="13.5" thickBot="1">
      <c r="A829" s="93">
        <v>79.8</v>
      </c>
      <c r="B829" s="93">
        <v>1.6891700000000001</v>
      </c>
      <c r="C829" s="45">
        <v>3754.8095000000003</v>
      </c>
      <c r="D829" s="37">
        <f t="shared" si="60"/>
        <v>1.4391700000000001</v>
      </c>
      <c r="E829" s="37">
        <f t="shared" si="61"/>
        <v>1372.4313102564774</v>
      </c>
      <c r="F829" s="91">
        <f t="shared" si="62"/>
        <v>-2572.5825709055352</v>
      </c>
      <c r="G829" s="91">
        <f t="shared" si="63"/>
        <v>7416.2868772477959</v>
      </c>
      <c r="H829" s="37">
        <f t="shared" si="64"/>
        <v>8.5609656599985584</v>
      </c>
    </row>
    <row r="830" spans="1:8" ht="13.5" thickBot="1">
      <c r="A830" s="93">
        <v>79.900000000000006</v>
      </c>
      <c r="B830" s="93">
        <v>1.6914499999999997</v>
      </c>
      <c r="C830" s="45">
        <v>3757.6101700000004</v>
      </c>
      <c r="D830" s="37">
        <f t="shared" si="60"/>
        <v>1.4414499999999997</v>
      </c>
      <c r="E830" s="37">
        <f t="shared" si="61"/>
        <v>1366.5851426801601</v>
      </c>
      <c r="F830" s="91">
        <f t="shared" si="62"/>
        <v>-2555.6152630734287</v>
      </c>
      <c r="G830" s="91">
        <f t="shared" si="63"/>
        <v>7467.1768887552898</v>
      </c>
      <c r="H830" s="37">
        <f t="shared" si="64"/>
        <v>7.515220340000007</v>
      </c>
    </row>
    <row r="831" spans="1:8" ht="13.5" thickBot="1">
      <c r="A831" s="93">
        <v>80</v>
      </c>
      <c r="B831" s="93">
        <v>1.6934499999999997</v>
      </c>
      <c r="C831" s="45">
        <v>3760.9722500000003</v>
      </c>
      <c r="D831" s="37">
        <f t="shared" si="60"/>
        <v>1.4434499999999997</v>
      </c>
      <c r="E831" s="37">
        <f t="shared" si="61"/>
        <v>1361.4888759146997</v>
      </c>
      <c r="F831" s="91">
        <f t="shared" si="62"/>
        <v>-2540.6368530542532</v>
      </c>
      <c r="G831" s="91">
        <f t="shared" si="63"/>
        <v>7511.1248122777324</v>
      </c>
      <c r="H831" s="37">
        <f t="shared" si="64"/>
        <v>7.4843347775014308</v>
      </c>
    </row>
    <row r="832" spans="1:8" ht="13.5" thickBot="1">
      <c r="A832" s="93">
        <v>80.100009999999997</v>
      </c>
      <c r="B832" s="93">
        <v>1.6954400000000001</v>
      </c>
      <c r="C832" s="45">
        <v>3760.9256799999998</v>
      </c>
      <c r="D832" s="37">
        <f t="shared" si="60"/>
        <v>1.4454400000000001</v>
      </c>
      <c r="E832" s="37">
        <f t="shared" si="61"/>
        <v>1356.4479095206989</v>
      </c>
      <c r="F832" s="91">
        <f t="shared" si="62"/>
        <v>-2525.6467419149994</v>
      </c>
      <c r="G832" s="91">
        <f t="shared" si="63"/>
        <v>7554.2054467677372</v>
      </c>
      <c r="H832" s="37">
        <f t="shared" si="64"/>
        <v>7.4842421031997599</v>
      </c>
    </row>
    <row r="833" spans="1:8" ht="13.5" thickBot="1">
      <c r="A833" s="93">
        <v>80.200010000000006</v>
      </c>
      <c r="B833" s="93">
        <v>1.69743</v>
      </c>
      <c r="C833" s="45">
        <v>3763.3083800000004</v>
      </c>
      <c r="D833" s="37">
        <f t="shared" si="60"/>
        <v>1.44743</v>
      </c>
      <c r="E833" s="37">
        <f t="shared" si="61"/>
        <v>1351.4368583208998</v>
      </c>
      <c r="F833" s="91">
        <f t="shared" si="62"/>
        <v>-2510.5715471582371</v>
      </c>
      <c r="G833" s="91">
        <f t="shared" si="63"/>
        <v>7596.6351534332498</v>
      </c>
      <c r="H833" s="37">
        <f t="shared" si="64"/>
        <v>9.6717025365990192</v>
      </c>
    </row>
    <row r="834" spans="1:8" ht="13.5" thickBot="1">
      <c r="A834" s="93">
        <v>80.3</v>
      </c>
      <c r="B834" s="93">
        <v>1.6999999999999997</v>
      </c>
      <c r="C834" s="45">
        <v>3770.1345999999999</v>
      </c>
      <c r="D834" s="37">
        <f t="shared" si="60"/>
        <v>1.4499999999999997</v>
      </c>
      <c r="E834" s="37">
        <f t="shared" si="61"/>
        <v>1345.0098365062586</v>
      </c>
      <c r="F834" s="91">
        <f t="shared" si="62"/>
        <v>-2490.9787943750707</v>
      </c>
      <c r="G834" s="91">
        <f t="shared" si="63"/>
        <v>7650.4600499999942</v>
      </c>
      <c r="H834" s="37">
        <f t="shared" si="64"/>
        <v>8.5959068880002256</v>
      </c>
    </row>
    <row r="835" spans="1:8" ht="13.5" thickBot="1">
      <c r="A835" s="93">
        <v>80.400000000000006</v>
      </c>
      <c r="B835" s="93">
        <v>1.7022799999999998</v>
      </c>
      <c r="C835" s="45">
        <v>3775.3421800000006</v>
      </c>
      <c r="D835" s="37">
        <f t="shared" si="60"/>
        <v>1.4522799999999998</v>
      </c>
      <c r="E835" s="37">
        <f t="shared" si="61"/>
        <v>1339.3503306907151</v>
      </c>
      <c r="F835" s="91">
        <f t="shared" si="62"/>
        <v>-2473.4821969651093</v>
      </c>
      <c r="G835" s="91">
        <f t="shared" si="63"/>
        <v>7697.2868744348525</v>
      </c>
      <c r="H835" s="37">
        <f t="shared" si="64"/>
        <v>7.5129309381997604</v>
      </c>
    </row>
    <row r="836" spans="1:8" ht="13.5" thickBot="1">
      <c r="A836" s="93">
        <v>80.500010000000003</v>
      </c>
      <c r="B836" s="93">
        <v>1.7042699999999997</v>
      </c>
      <c r="C836" s="45">
        <v>3778.09033</v>
      </c>
      <c r="D836" s="37">
        <f t="shared" si="60"/>
        <v>1.4542699999999997</v>
      </c>
      <c r="E836" s="37">
        <f t="shared" si="61"/>
        <v>1334.4433687447163</v>
      </c>
      <c r="F836" s="91">
        <f t="shared" si="62"/>
        <v>-2458.1245313791442</v>
      </c>
      <c r="G836" s="91">
        <f t="shared" si="63"/>
        <v>7737.4411461107666</v>
      </c>
      <c r="H836" s="37">
        <f t="shared" si="64"/>
        <v>7.556180660000007</v>
      </c>
    </row>
    <row r="837" spans="1:8" ht="13.5" thickBot="1">
      <c r="A837" s="93">
        <v>80.600009999999997</v>
      </c>
      <c r="B837" s="93">
        <v>1.7062699999999997</v>
      </c>
      <c r="C837" s="45">
        <v>3778.5653000000007</v>
      </c>
      <c r="D837" s="37">
        <f t="shared" si="60"/>
        <v>1.4562699999999997</v>
      </c>
      <c r="E837" s="37">
        <f t="shared" si="61"/>
        <v>1329.5426211298254</v>
      </c>
      <c r="F837" s="91">
        <f t="shared" si="62"/>
        <v>-2442.609857474803</v>
      </c>
      <c r="G837" s="91">
        <f t="shared" si="63"/>
        <v>7777.1190250410582</v>
      </c>
      <c r="H837" s="37">
        <f t="shared" si="64"/>
        <v>7.5193449469997606</v>
      </c>
    </row>
    <row r="838" spans="1:8" ht="13.5" thickBot="1">
      <c r="A838" s="93">
        <v>80.700010000000006</v>
      </c>
      <c r="B838" s="93">
        <v>1.7082599999999997</v>
      </c>
      <c r="C838" s="45">
        <v>3780.4994700000002</v>
      </c>
      <c r="D838" s="37">
        <f t="shared" si="60"/>
        <v>1.4582599999999997</v>
      </c>
      <c r="E838" s="37">
        <f t="shared" si="61"/>
        <v>1324.697252318736</v>
      </c>
      <c r="F838" s="91">
        <f t="shared" si="62"/>
        <v>-2427.0946720542997</v>
      </c>
      <c r="G838" s="91">
        <f t="shared" si="63"/>
        <v>7815.9187185298651</v>
      </c>
      <c r="H838" s="37">
        <f t="shared" si="64"/>
        <v>7.523193945301438</v>
      </c>
    </row>
    <row r="839" spans="1:8" ht="13.5" thickBot="1">
      <c r="A839" s="93">
        <v>80.8</v>
      </c>
      <c r="B839" s="93">
        <v>1.71025</v>
      </c>
      <c r="C839" s="45">
        <v>3782.2105000000001</v>
      </c>
      <c r="D839" s="37">
        <f t="shared" si="60"/>
        <v>1.46025</v>
      </c>
      <c r="E839" s="37">
        <f t="shared" si="61"/>
        <v>1319.8828351018965</v>
      </c>
      <c r="F839" s="91">
        <f t="shared" si="62"/>
        <v>-2411.5029540938704</v>
      </c>
      <c r="G839" s="91">
        <f t="shared" si="63"/>
        <v>7854.0353183805128</v>
      </c>
      <c r="H839" s="37">
        <f t="shared" si="64"/>
        <v>8.6234399400002264</v>
      </c>
    </row>
    <row r="840" spans="1:8" ht="13.5" thickBot="1">
      <c r="A840" s="93">
        <v>80.900000000000006</v>
      </c>
      <c r="B840" s="93">
        <v>1.7125300000000001</v>
      </c>
      <c r="C840" s="45">
        <v>3786.6543999999999</v>
      </c>
      <c r="D840" s="37">
        <f t="shared" si="60"/>
        <v>1.4625300000000001</v>
      </c>
      <c r="E840" s="37">
        <f t="shared" si="61"/>
        <v>1314.4050598752947</v>
      </c>
      <c r="F840" s="91">
        <f t="shared" si="62"/>
        <v>-2393.5467605344456</v>
      </c>
      <c r="G840" s="91">
        <f t="shared" si="63"/>
        <v>7896.8604965779232</v>
      </c>
      <c r="H840" s="37">
        <f t="shared" si="64"/>
        <v>7.5733088000000066</v>
      </c>
    </row>
    <row r="841" spans="1:8" ht="13.5" thickBot="1">
      <c r="A841" s="93">
        <v>81.000010000000003</v>
      </c>
      <c r="B841" s="93">
        <v>1.7145300000000001</v>
      </c>
      <c r="C841" s="45">
        <v>3788.1214200000004</v>
      </c>
      <c r="D841" s="37">
        <f t="shared" si="60"/>
        <v>1.4645300000000001</v>
      </c>
      <c r="E841" s="37">
        <f t="shared" si="61"/>
        <v>1309.6337847366594</v>
      </c>
      <c r="F841" s="91">
        <f t="shared" si="62"/>
        <v>-2377.7161059738719</v>
      </c>
      <c r="G841" s="91">
        <f t="shared" si="63"/>
        <v>7933.6768419520231</v>
      </c>
      <c r="H841" s="37">
        <f t="shared" si="64"/>
        <v>7.5383616257997597</v>
      </c>
    </row>
    <row r="842" spans="1:8" ht="13.5" thickBot="1">
      <c r="A842" s="93">
        <v>81.100009999999997</v>
      </c>
      <c r="B842" s="93">
        <v>1.71652</v>
      </c>
      <c r="C842" s="45">
        <v>3790.6445600000006</v>
      </c>
      <c r="D842" s="37">
        <f t="shared" si="60"/>
        <v>1.46652</v>
      </c>
      <c r="E842" s="37">
        <f t="shared" si="61"/>
        <v>1304.9178625938293</v>
      </c>
      <c r="F842" s="91">
        <f t="shared" si="62"/>
        <v>-2361.8922207234718</v>
      </c>
      <c r="G842" s="91">
        <f t="shared" si="63"/>
        <v>7969.6085328612244</v>
      </c>
      <c r="H842" s="37">
        <f t="shared" si="64"/>
        <v>9.7419565191990127</v>
      </c>
    </row>
    <row r="843" spans="1:8" ht="13.5" thickBot="1">
      <c r="A843" s="93">
        <v>81.200010000000006</v>
      </c>
      <c r="B843" s="93">
        <v>1.7190899999999998</v>
      </c>
      <c r="C843" s="45">
        <v>3796.0652300000006</v>
      </c>
      <c r="D843" s="37">
        <f t="shared" si="60"/>
        <v>1.4690899999999998</v>
      </c>
      <c r="E843" s="37">
        <f t="shared" si="61"/>
        <v>1298.874169080038</v>
      </c>
      <c r="F843" s="91">
        <f t="shared" si="62"/>
        <v>-2341.3517839205597</v>
      </c>
      <c r="G843" s="91">
        <f t="shared" si="63"/>
        <v>8014.970647701819</v>
      </c>
      <c r="H843" s="37">
        <f t="shared" si="64"/>
        <v>8.6550287244010704</v>
      </c>
    </row>
    <row r="844" spans="1:8" ht="13.5" thickBot="1">
      <c r="A844" s="93">
        <v>81.3</v>
      </c>
      <c r="B844" s="93">
        <v>1.7213700000000001</v>
      </c>
      <c r="C844" s="45">
        <v>3800.5758099999998</v>
      </c>
      <c r="D844" s="37">
        <f t="shared" si="60"/>
        <v>1.4713700000000001</v>
      </c>
      <c r="E844" s="37">
        <f t="shared" si="61"/>
        <v>1293.5567537351744</v>
      </c>
      <c r="F844" s="91">
        <f t="shared" si="62"/>
        <v>-2323.0327255720622</v>
      </c>
      <c r="G844" s="91">
        <f t="shared" si="63"/>
        <v>8054.2227613326977</v>
      </c>
      <c r="H844" s="37">
        <f t="shared" si="64"/>
        <v>7.5631458618989136</v>
      </c>
    </row>
    <row r="845" spans="1:8" ht="13.5" thickBot="1">
      <c r="A845" s="93">
        <v>81.400000000000006</v>
      </c>
      <c r="B845" s="93">
        <v>1.7233599999999998</v>
      </c>
      <c r="C845" s="45">
        <v>3802.9383899999998</v>
      </c>
      <c r="D845" s="37">
        <f t="shared" si="60"/>
        <v>1.4733599999999998</v>
      </c>
      <c r="E845" s="37">
        <f t="shared" si="61"/>
        <v>1288.9498885985886</v>
      </c>
      <c r="F845" s="91">
        <f t="shared" si="62"/>
        <v>-2306.9713789630623</v>
      </c>
      <c r="G845" s="91">
        <f t="shared" si="63"/>
        <v>8087.7143847914995</v>
      </c>
      <c r="H845" s="37">
        <f t="shared" si="64"/>
        <v>7.567847396099757</v>
      </c>
    </row>
    <row r="846" spans="1:8" ht="13.5" thickBot="1">
      <c r="A846" s="93">
        <v>81.500010000000003</v>
      </c>
      <c r="B846" s="93">
        <v>1.7253499999999997</v>
      </c>
      <c r="C846" s="45">
        <v>3802.4060399999998</v>
      </c>
      <c r="D846" s="37">
        <f t="shared" si="60"/>
        <v>1.4753499999999997</v>
      </c>
      <c r="E846" s="37">
        <f t="shared" si="61"/>
        <v>1284.3750513818231</v>
      </c>
      <c r="F846" s="91">
        <f t="shared" si="62"/>
        <v>-2290.8441005706409</v>
      </c>
      <c r="G846" s="91">
        <f t="shared" si="63"/>
        <v>8120.4850282013649</v>
      </c>
      <c r="H846" s="37">
        <f t="shared" si="64"/>
        <v>7.6048120800000065</v>
      </c>
    </row>
    <row r="847" spans="1:8" ht="13.5" thickBot="1">
      <c r="A847" s="93">
        <v>81.600009999999997</v>
      </c>
      <c r="B847" s="93">
        <v>1.7273499999999997</v>
      </c>
      <c r="C847" s="45">
        <v>3803.8902000000003</v>
      </c>
      <c r="D847" s="37">
        <f t="shared" si="60"/>
        <v>1.4773499999999997</v>
      </c>
      <c r="E847" s="37">
        <f t="shared" si="61"/>
        <v>1279.809625742615</v>
      </c>
      <c r="F847" s="91">
        <f t="shared" si="62"/>
        <v>-2274.5708040199388</v>
      </c>
      <c r="G847" s="91">
        <f t="shared" si="63"/>
        <v>8152.6888854340068</v>
      </c>
      <c r="H847" s="37">
        <f t="shared" si="64"/>
        <v>8.6728696560002287</v>
      </c>
    </row>
    <row r="848" spans="1:8" ht="13.5" thickBot="1">
      <c r="A848" s="93">
        <v>81.700010000000006</v>
      </c>
      <c r="B848" s="93">
        <v>1.7296299999999998</v>
      </c>
      <c r="C848" s="45">
        <v>3806.8138100000001</v>
      </c>
      <c r="D848" s="37">
        <f t="shared" si="60"/>
        <v>1.4796299999999998</v>
      </c>
      <c r="E848" s="37">
        <f t="shared" si="61"/>
        <v>1274.6448260140678</v>
      </c>
      <c r="F848" s="91">
        <f t="shared" si="62"/>
        <v>-2255.9416652635264</v>
      </c>
      <c r="G848" s="91">
        <f t="shared" si="63"/>
        <v>8188.5003472635872</v>
      </c>
      <c r="H848" s="37">
        <f t="shared" si="64"/>
        <v>7.5755594818997576</v>
      </c>
    </row>
    <row r="849" spans="1:8" ht="13.5" thickBot="1">
      <c r="A849" s="93">
        <v>81.8</v>
      </c>
      <c r="B849" s="93">
        <v>1.7316199999999997</v>
      </c>
      <c r="C849" s="45">
        <v>3810.3446399999998</v>
      </c>
      <c r="D849" s="37">
        <f t="shared" si="60"/>
        <v>1.4816199999999997</v>
      </c>
      <c r="E849" s="37">
        <f t="shared" si="61"/>
        <v>1270.1717359705508</v>
      </c>
      <c r="F849" s="91">
        <f t="shared" si="62"/>
        <v>-2239.6161129551328</v>
      </c>
      <c r="G849" s="91">
        <f t="shared" si="63"/>
        <v>8218.9667109807488</v>
      </c>
      <c r="H849" s="37">
        <f t="shared" si="64"/>
        <v>7.6206892800000068</v>
      </c>
    </row>
    <row r="850" spans="1:8" ht="13.5" thickBot="1">
      <c r="A850" s="93">
        <v>81.900000000000006</v>
      </c>
      <c r="B850" s="93">
        <v>1.7336199999999997</v>
      </c>
      <c r="C850" s="45">
        <v>3811.55647</v>
      </c>
      <c r="D850" s="37">
        <f t="shared" si="60"/>
        <v>1.4836199999999997</v>
      </c>
      <c r="E850" s="37">
        <f t="shared" si="61"/>
        <v>1265.7089617181191</v>
      </c>
      <c r="F850" s="91">
        <f t="shared" si="62"/>
        <v>-2223.148182100078</v>
      </c>
      <c r="G850" s="91">
        <f t="shared" si="63"/>
        <v>8248.8388588047819</v>
      </c>
      <c r="H850" s="37">
        <f t="shared" si="64"/>
        <v>7.5849973753014499</v>
      </c>
    </row>
    <row r="851" spans="1:8" ht="13.5" thickBot="1">
      <c r="A851" s="93">
        <v>82.000010000000003</v>
      </c>
      <c r="B851" s="93">
        <v>1.7356100000000001</v>
      </c>
      <c r="C851" s="45">
        <v>3813.1419599999999</v>
      </c>
      <c r="D851" s="37">
        <f t="shared" si="60"/>
        <v>1.4856100000000001</v>
      </c>
      <c r="E851" s="37">
        <f t="shared" si="61"/>
        <v>1261.3012491961417</v>
      </c>
      <c r="F851" s="91">
        <f t="shared" si="62"/>
        <v>-2206.7040391999908</v>
      </c>
      <c r="G851" s="91">
        <f t="shared" si="63"/>
        <v>8277.8130553502706</v>
      </c>
      <c r="H851" s="37">
        <f t="shared" si="64"/>
        <v>8.6939636687985349</v>
      </c>
    </row>
    <row r="852" spans="1:8" ht="13.5" thickBot="1">
      <c r="A852" s="93">
        <v>82.100009999999997</v>
      </c>
      <c r="B852" s="93">
        <v>1.7378899999999997</v>
      </c>
      <c r="C852" s="45">
        <v>3816.7744899999998</v>
      </c>
      <c r="D852" s="37">
        <f t="shared" si="60"/>
        <v>1.4878899999999997</v>
      </c>
      <c r="E852" s="37">
        <f t="shared" si="61"/>
        <v>1256.2915078536171</v>
      </c>
      <c r="F852" s="91">
        <f t="shared" si="62"/>
        <v>-2187.7936468671251</v>
      </c>
      <c r="G852" s="91">
        <f t="shared" si="63"/>
        <v>8310.0853066018899</v>
      </c>
      <c r="H852" s="37">
        <f t="shared" si="64"/>
        <v>8.7022458372002269</v>
      </c>
    </row>
    <row r="853" spans="1:8" ht="13.5" thickBot="1">
      <c r="A853" s="93">
        <v>82.200010000000006</v>
      </c>
      <c r="B853" s="93">
        <v>1.7401699999999998</v>
      </c>
      <c r="C853" s="45">
        <v>3820.7136100000002</v>
      </c>
      <c r="D853" s="37">
        <f t="shared" si="60"/>
        <v>1.4901699999999998</v>
      </c>
      <c r="E853" s="37">
        <f t="shared" si="61"/>
        <v>1251.3249652278755</v>
      </c>
      <c r="F853" s="91">
        <f t="shared" si="62"/>
        <v>-2168.810805856323</v>
      </c>
      <c r="G853" s="91">
        <f t="shared" si="63"/>
        <v>8341.3632756596198</v>
      </c>
      <c r="H853" s="37">
        <f t="shared" si="64"/>
        <v>7.6032200838997568</v>
      </c>
    </row>
    <row r="854" spans="1:8" ht="13.5" thickBot="1">
      <c r="A854" s="93">
        <v>82.3</v>
      </c>
      <c r="B854" s="93">
        <v>1.7421599999999997</v>
      </c>
      <c r="C854" s="45">
        <v>3822.7166999999999</v>
      </c>
      <c r="D854" s="37">
        <f t="shared" si="60"/>
        <v>1.4921599999999997</v>
      </c>
      <c r="E854" s="37">
        <f t="shared" si="61"/>
        <v>1247.0255656448353</v>
      </c>
      <c r="F854" s="91">
        <f t="shared" si="62"/>
        <v>-2152.1850172452832</v>
      </c>
      <c r="G854" s="91">
        <f t="shared" si="63"/>
        <v>8367.8444029423408</v>
      </c>
      <c r="H854" s="37">
        <f t="shared" si="64"/>
        <v>6.5368455570012323</v>
      </c>
    </row>
    <row r="855" spans="1:8" ht="13.5" thickBot="1">
      <c r="A855" s="93">
        <v>82.4</v>
      </c>
      <c r="B855" s="93">
        <v>1.74387</v>
      </c>
      <c r="C855" s="45">
        <v>3822.1098500000003</v>
      </c>
      <c r="D855" s="37">
        <f t="shared" si="60"/>
        <v>1.49387</v>
      </c>
      <c r="E855" s="37">
        <f t="shared" si="61"/>
        <v>1243.3575743322726</v>
      </c>
      <c r="F855" s="91">
        <f t="shared" si="62"/>
        <v>-2137.8569911159575</v>
      </c>
      <c r="G855" s="91">
        <f t="shared" si="63"/>
        <v>8389.9860980226658</v>
      </c>
      <c r="H855" s="37">
        <f t="shared" si="64"/>
        <v>8.7144104580002288</v>
      </c>
    </row>
    <row r="856" spans="1:8" ht="13.5" thickBot="1">
      <c r="A856" s="93">
        <v>82.500010000000003</v>
      </c>
      <c r="B856" s="93">
        <v>1.7461500000000001</v>
      </c>
      <c r="C856" s="45">
        <v>3827.0793899999999</v>
      </c>
      <c r="D856" s="37">
        <f t="shared" si="60"/>
        <v>1.4961500000000001</v>
      </c>
      <c r="E856" s="37">
        <f t="shared" si="61"/>
        <v>1238.5050926737094</v>
      </c>
      <c r="F856" s="91">
        <f t="shared" si="62"/>
        <v>-2118.6949861338944</v>
      </c>
      <c r="G856" s="91">
        <f t="shared" si="63"/>
        <v>8418.620579919545</v>
      </c>
      <c r="H856" s="37">
        <f t="shared" si="64"/>
        <v>9.8355940322998521</v>
      </c>
    </row>
    <row r="857" spans="1:8" ht="13.5" thickBot="1">
      <c r="A857" s="93">
        <v>82.600009999999997</v>
      </c>
      <c r="B857" s="93">
        <v>1.7487200000000001</v>
      </c>
      <c r="C857" s="45">
        <v>3832.37563</v>
      </c>
      <c r="D857" s="37">
        <f t="shared" si="60"/>
        <v>1.4987200000000001</v>
      </c>
      <c r="E857" s="37">
        <f t="shared" si="61"/>
        <v>1233.0878831735827</v>
      </c>
      <c r="F857" s="91">
        <f t="shared" si="62"/>
        <v>-2097.0189508698822</v>
      </c>
      <c r="G857" s="91">
        <f t="shared" si="63"/>
        <v>8449.672146131401</v>
      </c>
      <c r="H857" s="37">
        <f t="shared" si="64"/>
        <v>8.7378164363993776</v>
      </c>
    </row>
    <row r="858" spans="1:8" ht="13.5" thickBot="1">
      <c r="A858" s="93">
        <v>82.700010000000006</v>
      </c>
      <c r="B858" s="93">
        <v>1.7509999999999999</v>
      </c>
      <c r="C858" s="45">
        <v>3837.5493099999999</v>
      </c>
      <c r="D858" s="37">
        <f t="shared" si="60"/>
        <v>1.5009999999999999</v>
      </c>
      <c r="E858" s="37">
        <f t="shared" si="61"/>
        <v>1228.3286654957192</v>
      </c>
      <c r="F858" s="91">
        <f t="shared" si="62"/>
        <v>-2077.7233460329589</v>
      </c>
      <c r="G858" s="91">
        <f t="shared" si="63"/>
        <v>8476.1247246036655</v>
      </c>
      <c r="H858" s="37">
        <f t="shared" si="64"/>
        <v>7.6367231268997555</v>
      </c>
    </row>
    <row r="859" spans="1:8" ht="13.5" thickBot="1">
      <c r="A859" s="93">
        <v>82.8</v>
      </c>
      <c r="B859" s="93">
        <v>1.7529899999999998</v>
      </c>
      <c r="C859" s="45">
        <v>3837.6945999999998</v>
      </c>
      <c r="D859" s="37">
        <f t="shared" si="60"/>
        <v>1.5029899999999998</v>
      </c>
      <c r="E859" s="37">
        <f t="shared" si="61"/>
        <v>1224.2107939977141</v>
      </c>
      <c r="F859" s="91">
        <f t="shared" si="62"/>
        <v>-2060.8335972159693</v>
      </c>
      <c r="G859" s="91">
        <f t="shared" si="63"/>
        <v>8498.3650643543224</v>
      </c>
      <c r="H859" s="37">
        <f t="shared" si="64"/>
        <v>7.6370122539997549</v>
      </c>
    </row>
    <row r="860" spans="1:8" ht="13.5" thickBot="1">
      <c r="A860" s="93">
        <v>82.9</v>
      </c>
      <c r="B860" s="93">
        <v>1.7549799999999998</v>
      </c>
      <c r="C860" s="45">
        <v>3838.9433199999999</v>
      </c>
      <c r="D860" s="37">
        <f t="shared" si="60"/>
        <v>1.5049799999999998</v>
      </c>
      <c r="E860" s="37">
        <f t="shared" si="61"/>
        <v>1220.1265766126744</v>
      </c>
      <c r="F860" s="91">
        <f t="shared" si="62"/>
        <v>-2043.900380640931</v>
      </c>
      <c r="G860" s="91">
        <f t="shared" si="63"/>
        <v>8519.8100813839119</v>
      </c>
      <c r="H860" s="37">
        <f t="shared" si="64"/>
        <v>7.6778866400000068</v>
      </c>
    </row>
    <row r="861" spans="1:8" ht="13.5" thickBot="1">
      <c r="A861" s="93">
        <v>83.000010000000003</v>
      </c>
      <c r="B861" s="93">
        <v>1.7569799999999998</v>
      </c>
      <c r="C861" s="45">
        <v>3840.9207000000001</v>
      </c>
      <c r="D861" s="37">
        <f t="shared" si="60"/>
        <v>1.5069799999999998</v>
      </c>
      <c r="E861" s="37">
        <f t="shared" si="61"/>
        <v>1216.0558294376242</v>
      </c>
      <c r="F861" s="91">
        <f t="shared" si="62"/>
        <v>-2026.8398789118219</v>
      </c>
      <c r="G861" s="91">
        <f t="shared" si="63"/>
        <v>8540.5564955580048</v>
      </c>
      <c r="H861" s="37">
        <f t="shared" si="64"/>
        <v>8.7572991960002291</v>
      </c>
    </row>
    <row r="862" spans="1:8" ht="13.5" thickBot="1">
      <c r="A862" s="93">
        <v>83.100009999999997</v>
      </c>
      <c r="B862" s="93">
        <v>1.7592599999999998</v>
      </c>
      <c r="C862" s="45">
        <v>3844.4496700000004</v>
      </c>
      <c r="D862" s="37">
        <f t="shared" si="60"/>
        <v>1.5092599999999998</v>
      </c>
      <c r="E862" s="37">
        <f t="shared" si="61"/>
        <v>1211.4568529890603</v>
      </c>
      <c r="F862" s="91">
        <f t="shared" si="62"/>
        <v>-2007.3413779755938</v>
      </c>
      <c r="G862" s="91">
        <f t="shared" si="63"/>
        <v>8563.2148754308</v>
      </c>
      <c r="H862" s="37">
        <f t="shared" si="64"/>
        <v>7.6504548432997561</v>
      </c>
    </row>
    <row r="863" spans="1:8" ht="13.5" thickBot="1">
      <c r="A863" s="93">
        <v>83.200010000000006</v>
      </c>
      <c r="B863" s="93">
        <v>1.7612499999999998</v>
      </c>
      <c r="C863" s="45">
        <v>3847.3099500000003</v>
      </c>
      <c r="D863" s="37">
        <f t="shared" si="60"/>
        <v>1.5112499999999998</v>
      </c>
      <c r="E863" s="37">
        <f t="shared" si="61"/>
        <v>1207.4792118533878</v>
      </c>
      <c r="F863" s="91">
        <f t="shared" si="62"/>
        <v>-1990.2816334903182</v>
      </c>
      <c r="G863" s="91">
        <f t="shared" si="63"/>
        <v>8582.1213773132185</v>
      </c>
      <c r="H863" s="37">
        <f t="shared" si="64"/>
        <v>7.6946199000000073</v>
      </c>
    </row>
    <row r="864" spans="1:8" ht="13.5" thickBot="1">
      <c r="A864" s="93">
        <v>83.3</v>
      </c>
      <c r="B864" s="93">
        <v>1.7632499999999998</v>
      </c>
      <c r="C864" s="45">
        <v>3848.1600600000006</v>
      </c>
      <c r="D864" s="37">
        <f t="shared" ref="D864:D927" si="65">B864+$J$1</f>
        <v>1.5132499999999998</v>
      </c>
      <c r="E864" s="37">
        <f t="shared" ref="E864:E927" si="66">$J$3+2*$J$4*D864+3*$J$5*(D864^2)+4*$J$6*(D864^3)+5*$J$7*(D864^4)+6*$J$8*(D864^5)</f>
        <v>1203.5158250864188</v>
      </c>
      <c r="F864" s="91">
        <f t="shared" ref="F864:F927" si="67">2*$J$4+6*$J$5*D864+12*$J$6*(D864^2)+20*$J$7*(D864^3)+30*$J$8*(D864^4)</f>
        <v>-1973.0990736427775</v>
      </c>
      <c r="G864" s="91">
        <f t="shared" ref="G864:G927" si="68">6*$J$5+24*$J$6*D864+60*$J$7*(D864^2)+120*$J$8*(D864^3)</f>
        <v>8600.3006695617223</v>
      </c>
      <c r="H864" s="37">
        <f t="shared" ref="H864:H927" si="69">(D865-D864)*C864</f>
        <v>8.7738049368002322</v>
      </c>
    </row>
    <row r="865" spans="1:8" ht="13.5" thickBot="1">
      <c r="A865" s="93">
        <v>83.4</v>
      </c>
      <c r="B865" s="93">
        <v>1.7655299999999998</v>
      </c>
      <c r="C865" s="45">
        <v>3852.64158</v>
      </c>
      <c r="D865" s="37">
        <f t="shared" si="65"/>
        <v>1.5155299999999998</v>
      </c>
      <c r="E865" s="37">
        <f t="shared" si="66"/>
        <v>1199.039530413138</v>
      </c>
      <c r="F865" s="91">
        <f t="shared" si="67"/>
        <v>-1953.4677103943541</v>
      </c>
      <c r="G865" s="91">
        <f t="shared" si="68"/>
        <v>8620.0131476388779</v>
      </c>
      <c r="H865" s="37">
        <f t="shared" si="69"/>
        <v>9.8627624447995981</v>
      </c>
    </row>
    <row r="866" spans="1:8" ht="13.5" thickBot="1">
      <c r="A866" s="93">
        <v>83.500010000000003</v>
      </c>
      <c r="B866" s="93">
        <v>1.7680899999999997</v>
      </c>
      <c r="C866" s="45">
        <v>3858.4262100000001</v>
      </c>
      <c r="D866" s="37">
        <f t="shared" si="65"/>
        <v>1.5180899999999997</v>
      </c>
      <c r="E866" s="37">
        <f t="shared" si="66"/>
        <v>1194.0669222709039</v>
      </c>
      <c r="F866" s="91">
        <f t="shared" si="67"/>
        <v>-1931.3735091300041</v>
      </c>
      <c r="G866" s="91">
        <f t="shared" si="68"/>
        <v>8640.8526618998148</v>
      </c>
      <c r="H866" s="37">
        <f t="shared" si="69"/>
        <v>8.7972117588002305</v>
      </c>
    </row>
    <row r="867" spans="1:8" ht="13.5" thickBot="1">
      <c r="A867" s="93">
        <v>83.600009999999997</v>
      </c>
      <c r="B867" s="93">
        <v>1.7703699999999998</v>
      </c>
      <c r="C867" s="45">
        <v>3863.38942</v>
      </c>
      <c r="D867" s="37">
        <f t="shared" si="65"/>
        <v>1.5203699999999998</v>
      </c>
      <c r="E867" s="37">
        <f t="shared" si="66"/>
        <v>1189.6858652870069</v>
      </c>
      <c r="F867" s="91">
        <f t="shared" si="67"/>
        <v>-1911.6523209799198</v>
      </c>
      <c r="G867" s="91">
        <f t="shared" si="68"/>
        <v>8658.2522718250984</v>
      </c>
      <c r="H867" s="37">
        <f t="shared" si="69"/>
        <v>6.6063959082012458</v>
      </c>
    </row>
    <row r="868" spans="1:8" ht="13.5" thickBot="1">
      <c r="A868" s="93">
        <v>83.700010000000006</v>
      </c>
      <c r="B868" s="93">
        <v>1.7720800000000001</v>
      </c>
      <c r="C868" s="45">
        <v>3862.7017300000002</v>
      </c>
      <c r="D868" s="37">
        <f t="shared" si="65"/>
        <v>1.5220800000000001</v>
      </c>
      <c r="E868" s="37">
        <f t="shared" si="66"/>
        <v>1186.4296046992895</v>
      </c>
      <c r="F868" s="91">
        <f t="shared" si="67"/>
        <v>-1896.8360811546736</v>
      </c>
      <c r="G868" s="91">
        <f t="shared" si="68"/>
        <v>8670.579689294158</v>
      </c>
      <c r="H868" s="37">
        <f t="shared" si="69"/>
        <v>7.6867764426988963</v>
      </c>
    </row>
    <row r="869" spans="1:8" ht="13.5" thickBot="1">
      <c r="A869" s="93">
        <v>83.8</v>
      </c>
      <c r="B869" s="93">
        <v>1.7740699999999998</v>
      </c>
      <c r="C869" s="45">
        <v>3862.9345600000001</v>
      </c>
      <c r="D869" s="37">
        <f t="shared" si="65"/>
        <v>1.5240699999999998</v>
      </c>
      <c r="E869" s="37">
        <f t="shared" si="66"/>
        <v>1182.6720781696422</v>
      </c>
      <c r="F869" s="91">
        <f t="shared" si="67"/>
        <v>-1879.56799330801</v>
      </c>
      <c r="G869" s="91">
        <f t="shared" si="68"/>
        <v>8684.1415154050919</v>
      </c>
      <c r="H869" s="37">
        <f t="shared" si="69"/>
        <v>8.8074907968010887</v>
      </c>
    </row>
    <row r="870" spans="1:8" ht="13.5" thickBot="1">
      <c r="A870" s="93">
        <v>83.9</v>
      </c>
      <c r="B870" s="93">
        <v>1.7763500000000001</v>
      </c>
      <c r="C870" s="45">
        <v>3865.40182</v>
      </c>
      <c r="D870" s="37">
        <f t="shared" si="65"/>
        <v>1.5263500000000001</v>
      </c>
      <c r="E870" s="37">
        <f t="shared" si="66"/>
        <v>1178.4092477661397</v>
      </c>
      <c r="F870" s="91">
        <f t="shared" si="67"/>
        <v>-1859.7514138099505</v>
      </c>
      <c r="G870" s="91">
        <f t="shared" si="68"/>
        <v>8698.6367566373665</v>
      </c>
      <c r="H870" s="37">
        <f t="shared" si="69"/>
        <v>8.813116149599372</v>
      </c>
    </row>
    <row r="871" spans="1:8" ht="13.5" thickBot="1">
      <c r="A871" s="93">
        <v>84.000010000000003</v>
      </c>
      <c r="B871" s="93">
        <v>1.7786299999999999</v>
      </c>
      <c r="C871" s="45">
        <v>3868.6770900000001</v>
      </c>
      <c r="D871" s="37">
        <f t="shared" si="65"/>
        <v>1.5286299999999999</v>
      </c>
      <c r="E871" s="37">
        <f t="shared" si="66"/>
        <v>1174.1916358703602</v>
      </c>
      <c r="F871" s="91">
        <f t="shared" si="67"/>
        <v>-1839.9030616226373</v>
      </c>
      <c r="G871" s="91">
        <f t="shared" si="68"/>
        <v>8712.0110440521385</v>
      </c>
      <c r="H871" s="37">
        <f t="shared" si="69"/>
        <v>7.7373541799991479</v>
      </c>
    </row>
    <row r="872" spans="1:8" ht="13.5" thickBot="1">
      <c r="A872" s="93">
        <v>84.100009999999997</v>
      </c>
      <c r="B872" s="93">
        <v>1.7806299999999997</v>
      </c>
      <c r="C872" s="45">
        <v>3872.6169600000003</v>
      </c>
      <c r="D872" s="37">
        <f t="shared" si="65"/>
        <v>1.5306299999999997</v>
      </c>
      <c r="E872" s="37">
        <f t="shared" si="66"/>
        <v>1170.5292611163168</v>
      </c>
      <c r="F872" s="91">
        <f t="shared" si="67"/>
        <v>-1822.4680914066266</v>
      </c>
      <c r="G872" s="91">
        <f t="shared" si="68"/>
        <v>8722.8140303069958</v>
      </c>
      <c r="H872" s="37">
        <f t="shared" si="69"/>
        <v>7.7065077504014736</v>
      </c>
    </row>
    <row r="873" spans="1:8" ht="13.5" thickBot="1">
      <c r="A873" s="93">
        <v>84.200010000000006</v>
      </c>
      <c r="B873" s="93">
        <v>1.7826200000000001</v>
      </c>
      <c r="C873" s="45">
        <v>3872.2805699999999</v>
      </c>
      <c r="D873" s="37">
        <f t="shared" si="65"/>
        <v>1.5326200000000001</v>
      </c>
      <c r="E873" s="37">
        <f t="shared" si="66"/>
        <v>1166.9198278877593</v>
      </c>
      <c r="F873" s="91">
        <f t="shared" si="67"/>
        <v>-1805.0997149566829</v>
      </c>
      <c r="G873" s="91">
        <f t="shared" si="68"/>
        <v>8732.696165055153</v>
      </c>
      <c r="H873" s="37">
        <f t="shared" si="69"/>
        <v>7.7058383342988934</v>
      </c>
    </row>
    <row r="874" spans="1:8" ht="13.5" thickBot="1">
      <c r="A874" s="93">
        <v>84.3</v>
      </c>
      <c r="B874" s="93">
        <v>1.7846099999999998</v>
      </c>
      <c r="C874" s="45">
        <v>3874.9907200000002</v>
      </c>
      <c r="D874" s="37">
        <f t="shared" si="65"/>
        <v>1.5346099999999998</v>
      </c>
      <c r="E874" s="37">
        <f t="shared" si="66"/>
        <v>1163.3449767223065</v>
      </c>
      <c r="F874" s="91">
        <f t="shared" si="67"/>
        <v>-1787.712537547719</v>
      </c>
      <c r="G874" s="91">
        <f t="shared" si="68"/>
        <v>8741.7086344101699</v>
      </c>
      <c r="H874" s="37">
        <f t="shared" si="69"/>
        <v>8.8349788416002326</v>
      </c>
    </row>
    <row r="875" spans="1:8" ht="13.5" thickBot="1">
      <c r="A875" s="93">
        <v>84.4</v>
      </c>
      <c r="B875" s="93">
        <v>1.7868899999999999</v>
      </c>
      <c r="C875" s="45">
        <v>3877.5321100000006</v>
      </c>
      <c r="D875" s="37">
        <f t="shared" si="65"/>
        <v>1.5368899999999999</v>
      </c>
      <c r="E875" s="37">
        <f t="shared" si="66"/>
        <v>1159.2917218497823</v>
      </c>
      <c r="F875" s="91">
        <f t="shared" si="67"/>
        <v>-1767.7706775346887</v>
      </c>
      <c r="G875" s="91">
        <f t="shared" si="68"/>
        <v>8750.9590405377676</v>
      </c>
      <c r="H875" s="37">
        <f t="shared" si="69"/>
        <v>7.755064220000869</v>
      </c>
    </row>
    <row r="876" spans="1:8" ht="13.5" thickBot="1">
      <c r="A876" s="93">
        <v>84.500010000000003</v>
      </c>
      <c r="B876" s="93">
        <v>1.7888900000000001</v>
      </c>
      <c r="C876" s="45">
        <v>3881.0689000000007</v>
      </c>
      <c r="D876" s="37">
        <f t="shared" si="65"/>
        <v>1.5388900000000001</v>
      </c>
      <c r="E876" s="37">
        <f t="shared" si="66"/>
        <v>1155.7736873367976</v>
      </c>
      <c r="F876" s="91">
        <f t="shared" si="67"/>
        <v>-1750.2614476752642</v>
      </c>
      <c r="G876" s="91">
        <f t="shared" si="68"/>
        <v>8758.1221882965183</v>
      </c>
      <c r="H876" s="37">
        <f t="shared" si="69"/>
        <v>7.7233271109988921</v>
      </c>
    </row>
    <row r="877" spans="1:8" ht="13.5" thickBot="1">
      <c r="A877" s="93">
        <v>84.600009999999997</v>
      </c>
      <c r="B877" s="93">
        <v>1.7908799999999998</v>
      </c>
      <c r="C877" s="45">
        <v>3882.6786000000006</v>
      </c>
      <c r="D877" s="37">
        <f t="shared" si="65"/>
        <v>1.5408799999999998</v>
      </c>
      <c r="E877" s="37">
        <f t="shared" si="66"/>
        <v>1152.3080128405563</v>
      </c>
      <c r="F877" s="91">
        <f t="shared" si="67"/>
        <v>-1732.8264287580678</v>
      </c>
      <c r="G877" s="91">
        <f t="shared" si="68"/>
        <v>8764.3619070500135</v>
      </c>
      <c r="H877" s="37">
        <f t="shared" si="69"/>
        <v>7.7653572000000084</v>
      </c>
    </row>
    <row r="878" spans="1:8" ht="13.5" thickBot="1">
      <c r="A878" s="93">
        <v>84.700010000000006</v>
      </c>
      <c r="B878" s="93">
        <v>1.7928799999999998</v>
      </c>
      <c r="C878" s="45">
        <v>3884.4175599999999</v>
      </c>
      <c r="D878" s="37">
        <f t="shared" si="65"/>
        <v>1.5428799999999998</v>
      </c>
      <c r="E878" s="37">
        <f t="shared" si="66"/>
        <v>1148.8598924398175</v>
      </c>
      <c r="F878" s="91">
        <f t="shared" si="67"/>
        <v>-1715.2921806750528</v>
      </c>
      <c r="G878" s="91">
        <f t="shared" si="68"/>
        <v>8769.735860010318</v>
      </c>
      <c r="H878" s="37">
        <f t="shared" si="69"/>
        <v>8.817627861199977</v>
      </c>
    </row>
    <row r="879" spans="1:8" ht="13.5" thickBot="1">
      <c r="A879" s="93">
        <v>84.8</v>
      </c>
      <c r="B879" s="93">
        <v>1.7951499999999998</v>
      </c>
      <c r="C879" s="45">
        <v>3888.0806400000001</v>
      </c>
      <c r="D879" s="37">
        <f t="shared" si="65"/>
        <v>1.5451499999999998</v>
      </c>
      <c r="E879" s="37">
        <f t="shared" si="66"/>
        <v>1144.9887785235114</v>
      </c>
      <c r="F879" s="91">
        <f t="shared" si="67"/>
        <v>-1695.3789803791151</v>
      </c>
      <c r="G879" s="91">
        <f t="shared" si="68"/>
        <v>8774.7392018546234</v>
      </c>
      <c r="H879" s="37">
        <f t="shared" si="69"/>
        <v>9.9923672447998495</v>
      </c>
    </row>
    <row r="880" spans="1:8" ht="13.5" thickBot="1">
      <c r="A880" s="93">
        <v>84.9</v>
      </c>
      <c r="B880" s="93">
        <v>1.7977199999999998</v>
      </c>
      <c r="C880" s="45">
        <v>3893.4130200000004</v>
      </c>
      <c r="D880" s="37">
        <f t="shared" si="65"/>
        <v>1.5477199999999998</v>
      </c>
      <c r="E880" s="37">
        <f t="shared" si="66"/>
        <v>1140.6606377737335</v>
      </c>
      <c r="F880" s="91">
        <f t="shared" si="67"/>
        <v>-1672.8221176584484</v>
      </c>
      <c r="G880" s="91">
        <f t="shared" si="68"/>
        <v>8778.9881867484655</v>
      </c>
      <c r="H880" s="37">
        <f t="shared" si="69"/>
        <v>7.7478919098006171</v>
      </c>
    </row>
    <row r="881" spans="1:8" ht="13.5" thickBot="1">
      <c r="A881" s="93">
        <v>85.000010000000003</v>
      </c>
      <c r="B881" s="93">
        <v>1.7997099999999999</v>
      </c>
      <c r="C881" s="45">
        <v>3896.6901600000001</v>
      </c>
      <c r="D881" s="37">
        <f t="shared" si="65"/>
        <v>1.5497099999999999</v>
      </c>
      <c r="E881" s="37">
        <f t="shared" si="66"/>
        <v>1137.3491062308676</v>
      </c>
      <c r="F881" s="91">
        <f t="shared" si="67"/>
        <v>-1655.3495406868751</v>
      </c>
      <c r="G881" s="91">
        <f t="shared" si="68"/>
        <v>8781.2390044366475</v>
      </c>
      <c r="H881" s="37">
        <f t="shared" si="69"/>
        <v>7.7933803199991418</v>
      </c>
    </row>
    <row r="882" spans="1:8" ht="13.5" thickBot="1">
      <c r="A882" s="93">
        <v>85.100009999999997</v>
      </c>
      <c r="B882" s="93">
        <v>1.8017099999999997</v>
      </c>
      <c r="C882" s="45">
        <v>3895.7085499999998</v>
      </c>
      <c r="D882" s="37">
        <f t="shared" si="65"/>
        <v>1.5517099999999997</v>
      </c>
      <c r="E882" s="37">
        <f t="shared" si="66"/>
        <v>1134.0559706766217</v>
      </c>
      <c r="F882" s="91">
        <f t="shared" si="67"/>
        <v>-1637.7855659474153</v>
      </c>
      <c r="G882" s="91">
        <f t="shared" si="68"/>
        <v>8782.581689558574</v>
      </c>
      <c r="H882" s="37">
        <f t="shared" si="69"/>
        <v>6.6616616205003902</v>
      </c>
    </row>
    <row r="883" spans="1:8" ht="13.5" thickBot="1">
      <c r="A883" s="93">
        <v>85.200010000000006</v>
      </c>
      <c r="B883" s="93">
        <v>1.8034199999999998</v>
      </c>
      <c r="C883" s="45">
        <v>3895.8270100000004</v>
      </c>
      <c r="D883" s="37">
        <f t="shared" si="65"/>
        <v>1.5534199999999998</v>
      </c>
      <c r="E883" s="37">
        <f t="shared" si="66"/>
        <v>1131.2681982165304</v>
      </c>
      <c r="F883" s="91">
        <f t="shared" si="67"/>
        <v>-1622.7669011829421</v>
      </c>
      <c r="G883" s="91">
        <f t="shared" si="68"/>
        <v>8782.9949094771291</v>
      </c>
      <c r="H883" s="37">
        <f t="shared" si="69"/>
        <v>7.7526957498997522</v>
      </c>
    </row>
    <row r="884" spans="1:8" ht="13.5" thickBot="1">
      <c r="A884" s="93">
        <v>85.3</v>
      </c>
      <c r="B884" s="93">
        <v>1.8054099999999997</v>
      </c>
      <c r="C884" s="45">
        <v>3898.3792100000001</v>
      </c>
      <c r="D884" s="37">
        <f t="shared" si="65"/>
        <v>1.5554099999999997</v>
      </c>
      <c r="E884" s="37">
        <f t="shared" si="66"/>
        <v>1128.0562827563335</v>
      </c>
      <c r="F884" s="91">
        <f t="shared" si="67"/>
        <v>-1605.2889624787786</v>
      </c>
      <c r="G884" s="91">
        <f t="shared" si="68"/>
        <v>8782.6185741389054</v>
      </c>
      <c r="H884" s="37">
        <f t="shared" si="69"/>
        <v>8.8883045988002323</v>
      </c>
    </row>
    <row r="885" spans="1:8" ht="13.5" thickBot="1">
      <c r="A885" s="93">
        <v>85.4</v>
      </c>
      <c r="B885" s="93">
        <v>1.8076899999999998</v>
      </c>
      <c r="C885" s="45">
        <v>3900.5845800000002</v>
      </c>
      <c r="D885" s="37">
        <f t="shared" si="65"/>
        <v>1.5576899999999998</v>
      </c>
      <c r="E885" s="37">
        <f t="shared" si="66"/>
        <v>1124.4190506075029</v>
      </c>
      <c r="F885" s="91">
        <f t="shared" si="67"/>
        <v>-1585.2661509234458</v>
      </c>
      <c r="G885" s="91">
        <f t="shared" si="68"/>
        <v>8781.0478078390588</v>
      </c>
      <c r="H885" s="37">
        <f t="shared" si="69"/>
        <v>8.893332842400234</v>
      </c>
    </row>
    <row r="886" spans="1:8" ht="13.5" thickBot="1">
      <c r="A886" s="93">
        <v>85.500010000000003</v>
      </c>
      <c r="B886" s="93">
        <v>1.8099699999999999</v>
      </c>
      <c r="C886" s="45">
        <v>3904.4838399999999</v>
      </c>
      <c r="D886" s="37">
        <f t="shared" si="65"/>
        <v>1.5599699999999999</v>
      </c>
      <c r="E886" s="37">
        <f t="shared" si="66"/>
        <v>1120.8274653271874</v>
      </c>
      <c r="F886" s="91">
        <f t="shared" si="67"/>
        <v>-1565.2483148479951</v>
      </c>
      <c r="G886" s="91">
        <f t="shared" si="68"/>
        <v>8778.2528664869606</v>
      </c>
      <c r="H886" s="37">
        <f t="shared" si="69"/>
        <v>7.769922841599751</v>
      </c>
    </row>
    <row r="887" spans="1:8" ht="13.5" thickBot="1">
      <c r="A887" s="93">
        <v>85.600009999999997</v>
      </c>
      <c r="B887" s="93">
        <v>1.8119599999999998</v>
      </c>
      <c r="C887" s="45">
        <v>3905.09926</v>
      </c>
      <c r="D887" s="37">
        <f t="shared" si="65"/>
        <v>1.5619599999999998</v>
      </c>
      <c r="E887" s="37">
        <f t="shared" si="66"/>
        <v>1117.7300004411591</v>
      </c>
      <c r="F887" s="91">
        <f t="shared" si="67"/>
        <v>-1547.782864240522</v>
      </c>
      <c r="G887" s="91">
        <f t="shared" si="68"/>
        <v>8774.8070271256147</v>
      </c>
      <c r="H887" s="37">
        <f t="shared" si="69"/>
        <v>8.9036263128002329</v>
      </c>
    </row>
    <row r="888" spans="1:8" ht="13.5" thickBot="1">
      <c r="A888" s="93">
        <v>85.700010000000006</v>
      </c>
      <c r="B888" s="93">
        <v>1.8142399999999999</v>
      </c>
      <c r="C888" s="45">
        <v>3910.0810900000006</v>
      </c>
      <c r="D888" s="37">
        <f t="shared" si="65"/>
        <v>1.5642399999999999</v>
      </c>
      <c r="E888" s="37">
        <f t="shared" si="66"/>
        <v>1114.2238588326654</v>
      </c>
      <c r="F888" s="91">
        <f t="shared" si="67"/>
        <v>-1527.7818911159702</v>
      </c>
      <c r="G888" s="91">
        <f t="shared" si="68"/>
        <v>8769.6992410751991</v>
      </c>
      <c r="H888" s="37">
        <f t="shared" si="69"/>
        <v>8.9149848852002354</v>
      </c>
    </row>
    <row r="889" spans="1:8" ht="13.5" thickBot="1">
      <c r="A889" s="93">
        <v>85.8</v>
      </c>
      <c r="B889" s="93">
        <v>1.8165199999999999</v>
      </c>
      <c r="C889" s="45">
        <v>3914.9712800000002</v>
      </c>
      <c r="D889" s="37">
        <f t="shared" si="65"/>
        <v>1.5665199999999999</v>
      </c>
      <c r="E889" s="37">
        <f t="shared" si="66"/>
        <v>1110.7633050890727</v>
      </c>
      <c r="F889" s="91">
        <f t="shared" si="67"/>
        <v>-1507.7939824697096</v>
      </c>
      <c r="G889" s="91">
        <f t="shared" si="68"/>
        <v>8763.3457069323631</v>
      </c>
      <c r="H889" s="37">
        <f t="shared" si="69"/>
        <v>8.9261345183993654</v>
      </c>
    </row>
    <row r="890" spans="1:8" ht="13.5" thickBot="1">
      <c r="A890" s="93">
        <v>85.9</v>
      </c>
      <c r="B890" s="93">
        <v>1.8187999999999998</v>
      </c>
      <c r="C890" s="45">
        <v>3918.1921600000001</v>
      </c>
      <c r="D890" s="37">
        <f t="shared" si="65"/>
        <v>1.5687999999999998</v>
      </c>
      <c r="E890" s="37">
        <f t="shared" si="66"/>
        <v>1107.348306178872</v>
      </c>
      <c r="F890" s="91">
        <f t="shared" si="67"/>
        <v>-1487.8219871680776</v>
      </c>
      <c r="G890" s="91">
        <f t="shared" si="68"/>
        <v>8755.7389153031399</v>
      </c>
      <c r="H890" s="37">
        <f t="shared" si="69"/>
        <v>6.700108593600393</v>
      </c>
    </row>
    <row r="891" spans="1:8" ht="13.5" thickBot="1">
      <c r="A891" s="93">
        <v>86.000010000000003</v>
      </c>
      <c r="B891" s="93">
        <v>1.8205099999999999</v>
      </c>
      <c r="C891" s="45">
        <v>3917.4862200000002</v>
      </c>
      <c r="D891" s="37">
        <f t="shared" si="65"/>
        <v>1.5705099999999999</v>
      </c>
      <c r="E891" s="37">
        <f t="shared" si="66"/>
        <v>1104.8169288121353</v>
      </c>
      <c r="F891" s="91">
        <f t="shared" si="67"/>
        <v>-1472.8551572513243</v>
      </c>
      <c r="G891" s="91">
        <f t="shared" si="68"/>
        <v>8749.2068539857864</v>
      </c>
      <c r="H891" s="37">
        <f t="shared" si="69"/>
        <v>7.8349724400008771</v>
      </c>
    </row>
    <row r="892" spans="1:8" ht="13.5" thickBot="1">
      <c r="A892" s="93">
        <v>86.100009999999997</v>
      </c>
      <c r="B892" s="93">
        <v>1.8225100000000001</v>
      </c>
      <c r="C892" s="45">
        <v>3918.9424399999998</v>
      </c>
      <c r="D892" s="37">
        <f t="shared" si="65"/>
        <v>1.5725100000000001</v>
      </c>
      <c r="E892" s="37">
        <f t="shared" si="66"/>
        <v>1101.8887113782039</v>
      </c>
      <c r="F892" s="91">
        <f t="shared" si="67"/>
        <v>-1455.3651245821675</v>
      </c>
      <c r="G892" s="91">
        <f t="shared" si="68"/>
        <v>8740.662983945047</v>
      </c>
      <c r="H892" s="37">
        <f t="shared" si="69"/>
        <v>8.8959993387991076</v>
      </c>
    </row>
    <row r="893" spans="1:8" ht="13.5" thickBot="1">
      <c r="A893" s="93">
        <v>86.200010000000006</v>
      </c>
      <c r="B893" s="93">
        <v>1.8247799999999998</v>
      </c>
      <c r="C893" s="45">
        <v>3922.5906100000007</v>
      </c>
      <c r="D893" s="37">
        <f t="shared" si="65"/>
        <v>1.5747799999999998</v>
      </c>
      <c r="E893" s="37">
        <f t="shared" si="66"/>
        <v>1098.6075433505539</v>
      </c>
      <c r="F893" s="91">
        <f t="shared" si="67"/>
        <v>-1435.5359339679708</v>
      </c>
      <c r="G893" s="91">
        <f t="shared" si="68"/>
        <v>8729.7786146262661</v>
      </c>
      <c r="H893" s="37">
        <f t="shared" si="69"/>
        <v>8.9435065908002365</v>
      </c>
    </row>
    <row r="894" spans="1:8" ht="13.5" thickBot="1">
      <c r="A894" s="93">
        <v>86.3</v>
      </c>
      <c r="B894" s="93">
        <v>1.8270599999999999</v>
      </c>
      <c r="C894" s="45">
        <v>3925.1685100000004</v>
      </c>
      <c r="D894" s="37">
        <f t="shared" si="65"/>
        <v>1.5770599999999999</v>
      </c>
      <c r="E894" s="37">
        <f t="shared" si="66"/>
        <v>1095.3572015610916</v>
      </c>
      <c r="F894" s="91">
        <f t="shared" si="67"/>
        <v>-1415.6457141067076</v>
      </c>
      <c r="G894" s="91">
        <f t="shared" si="68"/>
        <v>8717.5686310487799</v>
      </c>
      <c r="H894" s="37">
        <f t="shared" si="69"/>
        <v>7.8503370200000075</v>
      </c>
    </row>
    <row r="895" spans="1:8" ht="13.5" thickBot="1">
      <c r="A895" s="93">
        <v>86.4</v>
      </c>
      <c r="B895" s="93">
        <v>1.8290599999999999</v>
      </c>
      <c r="C895" s="45">
        <v>3928.7067900000002</v>
      </c>
      <c r="D895" s="37">
        <f t="shared" si="65"/>
        <v>1.5790599999999999</v>
      </c>
      <c r="E895" s="37">
        <f t="shared" si="66"/>
        <v>1092.5433375885113</v>
      </c>
      <c r="F895" s="91">
        <f t="shared" si="67"/>
        <v>-1398.2221819317492</v>
      </c>
      <c r="G895" s="91">
        <f t="shared" si="68"/>
        <v>8705.7979459436028</v>
      </c>
      <c r="H895" s="37">
        <f t="shared" si="69"/>
        <v>7.8181265120997496</v>
      </c>
    </row>
    <row r="896" spans="1:8" ht="13.5" thickBot="1">
      <c r="A896" s="93">
        <v>86.500010000000003</v>
      </c>
      <c r="B896" s="93">
        <v>1.8310499999999998</v>
      </c>
      <c r="C896" s="45">
        <v>3928.2914300000002</v>
      </c>
      <c r="D896" s="37">
        <f t="shared" si="65"/>
        <v>1.5810499999999998</v>
      </c>
      <c r="E896" s="37">
        <f t="shared" si="66"/>
        <v>1089.7781051423299</v>
      </c>
      <c r="F896" s="91">
        <f t="shared" si="67"/>
        <v>-1380.910117046762</v>
      </c>
      <c r="G896" s="91">
        <f t="shared" si="68"/>
        <v>8693.0974598730099</v>
      </c>
      <c r="H896" s="37">
        <f t="shared" si="69"/>
        <v>8.956504460400236</v>
      </c>
    </row>
    <row r="897" spans="1:8" ht="13.5" thickBot="1">
      <c r="A897" s="93">
        <v>86.600009999999997</v>
      </c>
      <c r="B897" s="93">
        <v>1.8333299999999999</v>
      </c>
      <c r="C897" s="45">
        <v>3930.4457600000005</v>
      </c>
      <c r="D897" s="37">
        <f t="shared" si="65"/>
        <v>1.5833299999999999</v>
      </c>
      <c r="E897" s="37">
        <f t="shared" si="66"/>
        <v>1086.6522117938512</v>
      </c>
      <c r="F897" s="91">
        <f t="shared" si="67"/>
        <v>-1361.1075846859021</v>
      </c>
      <c r="G897" s="91">
        <f t="shared" si="68"/>
        <v>8677.3274839070509</v>
      </c>
      <c r="H897" s="37">
        <f t="shared" si="69"/>
        <v>7.860891520000008</v>
      </c>
    </row>
    <row r="898" spans="1:8" ht="13.5" thickBot="1">
      <c r="A898" s="93">
        <v>86.700010000000006</v>
      </c>
      <c r="B898" s="93">
        <v>1.8353299999999999</v>
      </c>
      <c r="C898" s="45">
        <v>3932.9353700000001</v>
      </c>
      <c r="D898" s="37">
        <f t="shared" si="65"/>
        <v>1.5853299999999999</v>
      </c>
      <c r="E898" s="37">
        <f t="shared" si="66"/>
        <v>1083.9473415072935</v>
      </c>
      <c r="F898" s="91">
        <f t="shared" si="67"/>
        <v>-1343.7676719597657</v>
      </c>
      <c r="G898" s="91">
        <f t="shared" si="68"/>
        <v>8662.4169960045256</v>
      </c>
      <c r="H898" s="37">
        <f t="shared" si="69"/>
        <v>7.8265413862997493</v>
      </c>
    </row>
    <row r="899" spans="1:8" ht="13.5" thickBot="1">
      <c r="A899" s="93">
        <v>86.8</v>
      </c>
      <c r="B899" s="93">
        <v>1.8373199999999998</v>
      </c>
      <c r="C899" s="45">
        <v>3936.11789</v>
      </c>
      <c r="D899" s="37">
        <f t="shared" si="65"/>
        <v>1.5873199999999998</v>
      </c>
      <c r="E899" s="37">
        <f t="shared" si="66"/>
        <v>1081.2903855696859</v>
      </c>
      <c r="F899" s="91">
        <f t="shared" si="67"/>
        <v>-1326.5450567318185</v>
      </c>
      <c r="G899" s="91">
        <f t="shared" si="68"/>
        <v>8646.5766349819023</v>
      </c>
      <c r="H899" s="37">
        <f t="shared" si="69"/>
        <v>8.9743487892002349</v>
      </c>
    </row>
    <row r="900" spans="1:8" ht="13.5" thickBot="1">
      <c r="A900" s="93">
        <v>86.9</v>
      </c>
      <c r="B900" s="93">
        <v>1.8395999999999999</v>
      </c>
      <c r="C900" s="45">
        <v>3937.4254599999999</v>
      </c>
      <c r="D900" s="37">
        <f t="shared" si="65"/>
        <v>1.5895999999999999</v>
      </c>
      <c r="E900" s="37">
        <f t="shared" si="66"/>
        <v>1078.2883205126855</v>
      </c>
      <c r="F900" s="91">
        <f t="shared" si="67"/>
        <v>-1306.8527110595896</v>
      </c>
      <c r="G900" s="91">
        <f t="shared" si="68"/>
        <v>8627.1898768335814</v>
      </c>
      <c r="H900" s="37">
        <f t="shared" si="69"/>
        <v>7.8354766653997485</v>
      </c>
    </row>
    <row r="901" spans="1:8" ht="13.5" thickBot="1">
      <c r="A901" s="93">
        <v>87.000010000000003</v>
      </c>
      <c r="B901" s="93">
        <v>1.8415899999999998</v>
      </c>
      <c r="C901" s="45">
        <v>3939.8081600000005</v>
      </c>
      <c r="D901" s="37">
        <f t="shared" si="65"/>
        <v>1.5915899999999998</v>
      </c>
      <c r="E901" s="37">
        <f t="shared" si="66"/>
        <v>1075.7047541675202</v>
      </c>
      <c r="F901" s="91">
        <f t="shared" si="67"/>
        <v>-1289.7023518807837</v>
      </c>
      <c r="G901" s="91">
        <f t="shared" si="68"/>
        <v>8609.1828237383161</v>
      </c>
      <c r="H901" s="37">
        <f t="shared" si="69"/>
        <v>10.125306971199848</v>
      </c>
    </row>
    <row r="902" spans="1:8" ht="13.5" thickBot="1">
      <c r="A902" s="93">
        <v>87.100009999999997</v>
      </c>
      <c r="B902" s="93">
        <v>1.8441599999999998</v>
      </c>
      <c r="C902" s="45">
        <v>3944.1786700000002</v>
      </c>
      <c r="D902" s="37">
        <f t="shared" si="65"/>
        <v>1.5941599999999998</v>
      </c>
      <c r="E902" s="37">
        <f t="shared" si="66"/>
        <v>1072.4186237292961</v>
      </c>
      <c r="F902" s="91">
        <f t="shared" si="67"/>
        <v>-1267.6082062814385</v>
      </c>
      <c r="G902" s="91">
        <f t="shared" si="68"/>
        <v>8584.4210302380379</v>
      </c>
      <c r="H902" s="37">
        <f t="shared" si="69"/>
        <v>8.9927273676002368</v>
      </c>
    </row>
    <row r="903" spans="1:8" ht="13.5" thickBot="1">
      <c r="A903" s="93">
        <v>87.200010000000006</v>
      </c>
      <c r="B903" s="93">
        <v>1.8464399999999999</v>
      </c>
      <c r="C903" s="45">
        <v>3948.6710000000003</v>
      </c>
      <c r="D903" s="37">
        <f t="shared" si="65"/>
        <v>1.5964399999999999</v>
      </c>
      <c r="E903" s="37">
        <f t="shared" si="66"/>
        <v>1069.5507696667555</v>
      </c>
      <c r="F903" s="91">
        <f t="shared" si="67"/>
        <v>-1248.0621429057501</v>
      </c>
      <c r="G903" s="91">
        <f t="shared" si="68"/>
        <v>8561.0239230021834</v>
      </c>
      <c r="H903" s="37">
        <f t="shared" si="69"/>
        <v>7.8578552899997485</v>
      </c>
    </row>
    <row r="904" spans="1:8" ht="13.5" thickBot="1">
      <c r="A904" s="93">
        <v>87.3</v>
      </c>
      <c r="B904" s="93">
        <v>1.8484299999999998</v>
      </c>
      <c r="C904" s="45">
        <v>3950.51055</v>
      </c>
      <c r="D904" s="37">
        <f t="shared" si="65"/>
        <v>1.5984299999999998</v>
      </c>
      <c r="E904" s="37">
        <f t="shared" si="66"/>
        <v>1067.084063220791</v>
      </c>
      <c r="F904" s="91">
        <f t="shared" si="67"/>
        <v>-1231.0469522086787</v>
      </c>
      <c r="G904" s="91">
        <f t="shared" si="68"/>
        <v>8539.4981968067004</v>
      </c>
      <c r="H904" s="37">
        <f t="shared" si="69"/>
        <v>6.7553730405003964</v>
      </c>
    </row>
    <row r="905" spans="1:8" ht="13.5" thickBot="1">
      <c r="A905" s="93">
        <v>87.4</v>
      </c>
      <c r="B905" s="93">
        <v>1.8501399999999999</v>
      </c>
      <c r="C905" s="45">
        <v>3949.8001300000001</v>
      </c>
      <c r="D905" s="37">
        <f t="shared" si="65"/>
        <v>1.6001399999999999</v>
      </c>
      <c r="E905" s="37">
        <f t="shared" si="66"/>
        <v>1064.9914487818096</v>
      </c>
      <c r="F905" s="91">
        <f t="shared" si="67"/>
        <v>-1216.4608227139106</v>
      </c>
      <c r="G905" s="91">
        <f t="shared" si="68"/>
        <v>8520.1747719153063</v>
      </c>
      <c r="H905" s="37">
        <f t="shared" si="69"/>
        <v>7.8601022586997482</v>
      </c>
    </row>
    <row r="906" spans="1:8" ht="13.5" thickBot="1">
      <c r="A906" s="93">
        <v>87.500010000000003</v>
      </c>
      <c r="B906" s="93">
        <v>1.8521299999999998</v>
      </c>
      <c r="C906" s="45">
        <v>3949.7461199999998</v>
      </c>
      <c r="D906" s="37">
        <f t="shared" si="65"/>
        <v>1.6021299999999998</v>
      </c>
      <c r="E906" s="37">
        <f t="shared" si="66"/>
        <v>1062.5875468086742</v>
      </c>
      <c r="F906" s="91">
        <f t="shared" si="67"/>
        <v>-1199.5288386088505</v>
      </c>
      <c r="G906" s="91">
        <f t="shared" si="68"/>
        <v>8496.7210851712152</v>
      </c>
      <c r="H906" s="37">
        <f t="shared" si="69"/>
        <v>9.0054211536002349</v>
      </c>
    </row>
    <row r="907" spans="1:8" ht="13.5" thickBot="1">
      <c r="A907" s="93">
        <v>87.600009999999997</v>
      </c>
      <c r="B907" s="93">
        <v>1.8544099999999999</v>
      </c>
      <c r="C907" s="45">
        <v>3953.0620000000004</v>
      </c>
      <c r="D907" s="37">
        <f t="shared" si="65"/>
        <v>1.6044099999999999</v>
      </c>
      <c r="E907" s="37">
        <f t="shared" si="66"/>
        <v>1059.874681638059</v>
      </c>
      <c r="F907" s="91">
        <f t="shared" si="67"/>
        <v>-1180.1881503912446</v>
      </c>
      <c r="G907" s="91">
        <f t="shared" si="68"/>
        <v>8468.5658456648816</v>
      </c>
      <c r="H907" s="37">
        <f t="shared" si="69"/>
        <v>7.9061240000000081</v>
      </c>
    </row>
    <row r="908" spans="1:8" ht="13.5" thickBot="1">
      <c r="A908" s="93">
        <v>87.700010000000006</v>
      </c>
      <c r="B908" s="93">
        <v>1.8564099999999999</v>
      </c>
      <c r="C908" s="45">
        <v>3955.0658300000005</v>
      </c>
      <c r="D908" s="37">
        <f t="shared" si="65"/>
        <v>1.6064099999999999</v>
      </c>
      <c r="E908" s="37">
        <f t="shared" si="66"/>
        <v>1057.5312254247474</v>
      </c>
      <c r="F908" s="91">
        <f t="shared" si="67"/>
        <v>-1163.2766734668985</v>
      </c>
      <c r="G908" s="91">
        <f t="shared" si="68"/>
        <v>8442.7339285354246</v>
      </c>
      <c r="H908" s="37">
        <f t="shared" si="69"/>
        <v>7.8705810016997493</v>
      </c>
    </row>
    <row r="909" spans="1:8" ht="13.5" thickBot="1">
      <c r="A909" s="93">
        <v>87.8</v>
      </c>
      <c r="B909" s="93">
        <v>1.8583999999999998</v>
      </c>
      <c r="C909" s="45">
        <v>3957.0745100000004</v>
      </c>
      <c r="D909" s="37">
        <f t="shared" si="65"/>
        <v>1.6083999999999998</v>
      </c>
      <c r="E909" s="37">
        <f t="shared" si="66"/>
        <v>1055.2330043921975</v>
      </c>
      <c r="F909" s="91">
        <f t="shared" si="67"/>
        <v>-1146.5020840184588</v>
      </c>
      <c r="G909" s="91">
        <f t="shared" si="68"/>
        <v>8415.9737221081159</v>
      </c>
      <c r="H909" s="37">
        <f t="shared" si="69"/>
        <v>7.914149020000008</v>
      </c>
    </row>
    <row r="910" spans="1:8" ht="13.5" thickBot="1">
      <c r="A910" s="93">
        <v>87.9</v>
      </c>
      <c r="B910" s="93">
        <v>1.8603999999999998</v>
      </c>
      <c r="C910" s="45">
        <v>3958.4826700000003</v>
      </c>
      <c r="D910" s="37">
        <f t="shared" si="65"/>
        <v>1.6103999999999998</v>
      </c>
      <c r="E910" s="37">
        <f t="shared" si="66"/>
        <v>1052.9568137087772</v>
      </c>
      <c r="F910" s="91">
        <f t="shared" si="67"/>
        <v>-1129.6979202288785</v>
      </c>
      <c r="G910" s="91">
        <f t="shared" si="68"/>
        <v>8388.0112320558983</v>
      </c>
      <c r="H910" s="37">
        <f t="shared" si="69"/>
        <v>10.133715635199588</v>
      </c>
    </row>
    <row r="911" spans="1:8" ht="13.5" thickBot="1">
      <c r="A911" s="93">
        <v>88.000010000000003</v>
      </c>
      <c r="B911" s="93">
        <v>1.8629599999999997</v>
      </c>
      <c r="C911" s="45">
        <v>3964.0173300000001</v>
      </c>
      <c r="D911" s="37">
        <f t="shared" si="65"/>
        <v>1.6129599999999997</v>
      </c>
      <c r="E911" s="37">
        <f t="shared" si="66"/>
        <v>1050.0922325412539</v>
      </c>
      <c r="F911" s="91">
        <f t="shared" si="67"/>
        <v>-1108.2720579176384</v>
      </c>
      <c r="G911" s="91">
        <f t="shared" si="68"/>
        <v>8350.6491168526118</v>
      </c>
      <c r="H911" s="37">
        <f t="shared" si="69"/>
        <v>9.0379595124002368</v>
      </c>
    </row>
    <row r="912" spans="1:8" ht="13.5" thickBot="1">
      <c r="A912" s="93">
        <v>88.100009999999997</v>
      </c>
      <c r="B912" s="93">
        <v>1.8652399999999998</v>
      </c>
      <c r="C912" s="45">
        <v>3968.5208400000006</v>
      </c>
      <c r="D912" s="37">
        <f t="shared" si="65"/>
        <v>1.6152399999999998</v>
      </c>
      <c r="E912" s="37">
        <f t="shared" si="66"/>
        <v>1047.5870474388867</v>
      </c>
      <c r="F912" s="91">
        <f t="shared" si="67"/>
        <v>-1089.2719454046455</v>
      </c>
      <c r="G912" s="91">
        <f t="shared" si="68"/>
        <v>8315.8812509371201</v>
      </c>
      <c r="H912" s="37">
        <f t="shared" si="69"/>
        <v>7.897356471600629</v>
      </c>
    </row>
    <row r="913" spans="1:8" ht="13.5" thickBot="1">
      <c r="A913" s="93">
        <v>88.200010000000006</v>
      </c>
      <c r="B913" s="93">
        <v>1.8672299999999999</v>
      </c>
      <c r="C913" s="45">
        <v>3970.6293500000006</v>
      </c>
      <c r="D913" s="37">
        <f t="shared" si="65"/>
        <v>1.6172299999999999</v>
      </c>
      <c r="E913" s="37">
        <f t="shared" si="66"/>
        <v>1045.4358415152456</v>
      </c>
      <c r="F913" s="91">
        <f t="shared" si="67"/>
        <v>-1072.7545060122502</v>
      </c>
      <c r="G913" s="91">
        <f t="shared" si="68"/>
        <v>8284.3804399378132</v>
      </c>
      <c r="H913" s="37">
        <f t="shared" si="69"/>
        <v>7.9412586999991266</v>
      </c>
    </row>
    <row r="914" spans="1:8" ht="13.5" thickBot="1">
      <c r="A914" s="93">
        <v>88.3</v>
      </c>
      <c r="B914" s="93">
        <v>1.8692299999999997</v>
      </c>
      <c r="C914" s="45">
        <v>3970.1055700000006</v>
      </c>
      <c r="D914" s="37">
        <f t="shared" si="65"/>
        <v>1.6192299999999997</v>
      </c>
      <c r="E914" s="37">
        <f t="shared" si="66"/>
        <v>1043.3068796137813</v>
      </c>
      <c r="F914" s="91">
        <f t="shared" si="67"/>
        <v>-1056.2183118060057</v>
      </c>
      <c r="G914" s="91">
        <f t="shared" si="68"/>
        <v>8251.6312011354603</v>
      </c>
      <c r="H914" s="37">
        <f t="shared" si="69"/>
        <v>7.9005100843006302</v>
      </c>
    </row>
    <row r="915" spans="1:8" ht="13.5" thickBot="1">
      <c r="A915" s="93">
        <v>88.4</v>
      </c>
      <c r="B915" s="93">
        <v>1.8712199999999999</v>
      </c>
      <c r="C915" s="45">
        <v>3972.4990699999998</v>
      </c>
      <c r="D915" s="37">
        <f t="shared" si="65"/>
        <v>1.6212199999999999</v>
      </c>
      <c r="E915" s="37">
        <f t="shared" si="66"/>
        <v>1041.2213217692333</v>
      </c>
      <c r="F915" s="91">
        <f t="shared" si="67"/>
        <v>-1039.830891857564</v>
      </c>
      <c r="G915" s="91">
        <f t="shared" si="68"/>
        <v>8217.9560130116297</v>
      </c>
      <c r="H915" s="37">
        <f t="shared" si="69"/>
        <v>9.0572978796002364</v>
      </c>
    </row>
    <row r="916" spans="1:8" ht="13.5" thickBot="1">
      <c r="A916" s="93">
        <v>88.500010000000003</v>
      </c>
      <c r="B916" s="93">
        <v>1.8734999999999999</v>
      </c>
      <c r="C916" s="45">
        <v>3976.5253700000003</v>
      </c>
      <c r="D916" s="37">
        <f t="shared" si="65"/>
        <v>1.6234999999999999</v>
      </c>
      <c r="E916" s="37">
        <f t="shared" si="66"/>
        <v>1038.8718331671698</v>
      </c>
      <c r="F916" s="91">
        <f t="shared" si="67"/>
        <v>-1021.1391937934095</v>
      </c>
      <c r="G916" s="91">
        <f t="shared" si="68"/>
        <v>8178.0308305003564</v>
      </c>
      <c r="H916" s="37">
        <f t="shared" si="69"/>
        <v>9.0664778435993547</v>
      </c>
    </row>
    <row r="917" spans="1:8" ht="13.5" thickBot="1">
      <c r="A917" s="93">
        <v>88.600009999999997</v>
      </c>
      <c r="B917" s="93">
        <v>1.8757799999999998</v>
      </c>
      <c r="C917" s="45">
        <v>3979.8714199999999</v>
      </c>
      <c r="D917" s="37">
        <f t="shared" si="65"/>
        <v>1.6257799999999998</v>
      </c>
      <c r="E917" s="37">
        <f t="shared" si="66"/>
        <v>1036.5648566162636</v>
      </c>
      <c r="F917" s="91">
        <f t="shared" si="67"/>
        <v>-1002.5401663747034</v>
      </c>
      <c r="G917" s="91">
        <f t="shared" si="68"/>
        <v>8136.6647215191042</v>
      </c>
      <c r="H917" s="37">
        <f t="shared" si="69"/>
        <v>7.9597428400000068</v>
      </c>
    </row>
    <row r="918" spans="1:8" ht="13.5" thickBot="1">
      <c r="A918" s="93">
        <v>88.700010000000006</v>
      </c>
      <c r="B918" s="93">
        <v>1.8777799999999998</v>
      </c>
      <c r="C918" s="45">
        <v>3981.0571800000002</v>
      </c>
      <c r="D918" s="37">
        <f t="shared" si="65"/>
        <v>1.6277799999999998</v>
      </c>
      <c r="E918" s="37">
        <f t="shared" si="66"/>
        <v>1034.5760248135266</v>
      </c>
      <c r="F918" s="91">
        <f t="shared" si="67"/>
        <v>-986.304129103577</v>
      </c>
      <c r="G918" s="91">
        <f t="shared" si="68"/>
        <v>8099.1863730323385</v>
      </c>
      <c r="H918" s="37">
        <f t="shared" si="69"/>
        <v>7.9223037882006304</v>
      </c>
    </row>
    <row r="919" spans="1:8" ht="13.5" thickBot="1">
      <c r="A919" s="93">
        <v>88.8</v>
      </c>
      <c r="B919" s="93">
        <v>1.8797699999999999</v>
      </c>
      <c r="C919" s="45">
        <v>3981.7016600000002</v>
      </c>
      <c r="D919" s="37">
        <f t="shared" si="65"/>
        <v>1.6297699999999999</v>
      </c>
      <c r="E919" s="37">
        <f t="shared" si="66"/>
        <v>1032.6292912278368</v>
      </c>
      <c r="F919" s="91">
        <f t="shared" si="67"/>
        <v>-970.22477414106834</v>
      </c>
      <c r="G919" s="91">
        <f t="shared" si="68"/>
        <v>8060.7842146332841</v>
      </c>
      <c r="H919" s="37">
        <f t="shared" si="69"/>
        <v>7.9235863033997465</v>
      </c>
    </row>
    <row r="920" spans="1:8" ht="13.5" thickBot="1">
      <c r="A920" s="93">
        <v>88.9</v>
      </c>
      <c r="B920" s="93">
        <v>1.8817599999999999</v>
      </c>
      <c r="C920" s="45">
        <v>3984.4024900000004</v>
      </c>
      <c r="D920" s="37">
        <f t="shared" si="65"/>
        <v>1.6317599999999999</v>
      </c>
      <c r="E920" s="37">
        <f t="shared" si="66"/>
        <v>1030.7144787862344</v>
      </c>
      <c r="F920" s="91">
        <f t="shared" si="67"/>
        <v>-954.22294649668038</v>
      </c>
      <c r="G920" s="91">
        <f t="shared" si="68"/>
        <v>8021.2686382054235</v>
      </c>
      <c r="H920" s="37">
        <f t="shared" si="69"/>
        <v>9.0844376772002384</v>
      </c>
    </row>
    <row r="921" spans="1:8" ht="13.5" thickBot="1">
      <c r="A921" s="93">
        <v>89.000010000000003</v>
      </c>
      <c r="B921" s="93">
        <v>1.8840399999999999</v>
      </c>
      <c r="C921" s="93">
        <v>3987.5417900000007</v>
      </c>
      <c r="D921" s="37">
        <f t="shared" si="65"/>
        <v>1.6340399999999999</v>
      </c>
      <c r="E921" s="37">
        <f t="shared" si="66"/>
        <v>1028.5596592515576</v>
      </c>
      <c r="F921" s="91">
        <f t="shared" si="67"/>
        <v>-935.98735441925237</v>
      </c>
      <c r="G921" s="91">
        <f t="shared" si="68"/>
        <v>7974.6194487652974</v>
      </c>
      <c r="H921" s="37">
        <f t="shared" si="69"/>
        <v>9.0915952811993552</v>
      </c>
    </row>
    <row r="922" spans="1:8" ht="13.5" thickBot="1">
      <c r="A922" s="93">
        <v>89.100009999999997</v>
      </c>
      <c r="B922" s="93">
        <v>1.8863199999999998</v>
      </c>
      <c r="C922" s="93">
        <v>3991.41759</v>
      </c>
      <c r="D922" s="37">
        <f t="shared" si="65"/>
        <v>1.6363199999999998</v>
      </c>
      <c r="E922" s="37">
        <f t="shared" si="66"/>
        <v>1026.4462943393446</v>
      </c>
      <c r="F922" s="91">
        <f t="shared" si="67"/>
        <v>-917.85980329749873</v>
      </c>
      <c r="G922" s="91">
        <f t="shared" si="68"/>
        <v>7926.4946183749125</v>
      </c>
      <c r="H922" s="37">
        <f t="shared" si="69"/>
        <v>7.9828351800000075</v>
      </c>
    </row>
    <row r="923" spans="1:8" ht="13.5" thickBot="1">
      <c r="A923" s="93">
        <v>89.200010000000006</v>
      </c>
      <c r="B923" s="93">
        <v>1.8883199999999998</v>
      </c>
      <c r="C923" s="93">
        <v>3992.3906299999999</v>
      </c>
      <c r="D923" s="37">
        <f t="shared" si="65"/>
        <v>1.6383199999999998</v>
      </c>
      <c r="E923" s="37">
        <f t="shared" si="66"/>
        <v>1024.6263989555227</v>
      </c>
      <c r="F923" s="91">
        <f t="shared" si="67"/>
        <v>-902.05005906533916</v>
      </c>
      <c r="G923" s="91">
        <f t="shared" si="68"/>
        <v>7883.0589854160207</v>
      </c>
      <c r="H923" s="37">
        <f t="shared" si="69"/>
        <v>9.102650636400238</v>
      </c>
    </row>
    <row r="924" spans="1:8" ht="13.5" thickBot="1">
      <c r="A924" s="93">
        <v>89.3</v>
      </c>
      <c r="B924" s="93">
        <v>1.8905999999999998</v>
      </c>
      <c r="C924" s="93">
        <v>3995.2781100000002</v>
      </c>
      <c r="D924" s="37">
        <f t="shared" si="65"/>
        <v>1.6405999999999998</v>
      </c>
      <c r="E924" s="37">
        <f t="shared" si="66"/>
        <v>1022.5901706783116</v>
      </c>
      <c r="F924" s="91">
        <f t="shared" si="67"/>
        <v>-884.1344441116089</v>
      </c>
      <c r="G924" s="91">
        <f t="shared" si="68"/>
        <v>7832.1438128954615</v>
      </c>
      <c r="H924" s="37">
        <f t="shared" si="69"/>
        <v>10.227911961600471</v>
      </c>
    </row>
    <row r="925" spans="1:8" ht="13.5" thickBot="1">
      <c r="A925" s="93">
        <v>89.4</v>
      </c>
      <c r="B925" s="93">
        <v>1.89316</v>
      </c>
      <c r="C925" s="93">
        <v>3999.3498500000001</v>
      </c>
      <c r="D925" s="37">
        <f t="shared" si="65"/>
        <v>1.64316</v>
      </c>
      <c r="E925" s="37">
        <f t="shared" si="66"/>
        <v>1020.3523869950659</v>
      </c>
      <c r="F925" s="91">
        <f t="shared" si="67"/>
        <v>-864.15921149513451</v>
      </c>
      <c r="G925" s="91">
        <f t="shared" si="68"/>
        <v>7773.1911875597434</v>
      </c>
      <c r="H925" s="37">
        <f t="shared" si="69"/>
        <v>7.958706201498857</v>
      </c>
    </row>
    <row r="926" spans="1:8" ht="13.5" thickBot="1">
      <c r="A926" s="93">
        <v>89.500010000000003</v>
      </c>
      <c r="B926" s="93">
        <v>1.8951499999999997</v>
      </c>
      <c r="C926" s="93">
        <v>4002.0845800000002</v>
      </c>
      <c r="D926" s="37">
        <f t="shared" si="65"/>
        <v>1.6451499999999997</v>
      </c>
      <c r="E926" s="37">
        <f t="shared" si="66"/>
        <v>1018.6480705496724</v>
      </c>
      <c r="F926" s="91">
        <f t="shared" si="67"/>
        <v>-848.73727191335638</v>
      </c>
      <c r="G926" s="91">
        <f t="shared" si="68"/>
        <v>7726.0539928588551</v>
      </c>
      <c r="H926" s="37">
        <f t="shared" si="69"/>
        <v>8.0041691600008953</v>
      </c>
    </row>
    <row r="927" spans="1:8" ht="13.5" thickBot="1">
      <c r="A927" s="93">
        <v>89.600009999999997</v>
      </c>
      <c r="B927" s="93">
        <v>1.8971499999999999</v>
      </c>
      <c r="C927" s="93">
        <v>4002.9384200000004</v>
      </c>
      <c r="D927" s="37">
        <f t="shared" si="65"/>
        <v>1.6471499999999999</v>
      </c>
      <c r="E927" s="37">
        <f t="shared" si="66"/>
        <v>1016.9660159516425</v>
      </c>
      <c r="F927" s="91">
        <f t="shared" si="67"/>
        <v>-833.33350434812019</v>
      </c>
      <c r="G927" s="91">
        <f t="shared" si="68"/>
        <v>7677.5192144220928</v>
      </c>
      <c r="H927" s="37">
        <f t="shared" si="69"/>
        <v>6.8450246981995138</v>
      </c>
    </row>
    <row r="928" spans="1:8" ht="13.5" thickBot="1">
      <c r="A928" s="93">
        <v>89.700010000000006</v>
      </c>
      <c r="B928" s="93">
        <v>1.8988599999999998</v>
      </c>
      <c r="C928" s="93">
        <v>4001.3842300000001</v>
      </c>
      <c r="D928" s="37">
        <f t="shared" ref="D928:D991" si="70">B928+$J$1</f>
        <v>1.6488599999999998</v>
      </c>
      <c r="E928" s="37">
        <f t="shared" ref="E928:E991" si="71">$J$3+2*$J$4*D928+3*$J$5*(D928^2)+4*$J$6*(D928^3)+5*$J$7*(D928^4)+6*$J$8*(D928^5)</f>
        <v>1015.5522200052146</v>
      </c>
      <c r="F928" s="91">
        <f t="shared" ref="F928:F991" si="72">2*$J$4+6*$J$5*D928+12*$J$6*(D928^2)+20*$J$7*(D928^3)+30*$J$8*(D928^4)</f>
        <v>-820.24109688997851</v>
      </c>
      <c r="G928" s="91">
        <f t="shared" ref="G928:G991" si="73">6*$J$5+24*$J$6*D928+60*$J$7*(D928^2)+120*$J$8*(D928^3)</f>
        <v>7635.0953931869008</v>
      </c>
      <c r="H928" s="37">
        <f t="shared" ref="H928:H991" si="74">(D929-D928)*C928</f>
        <v>6.8423670333004019</v>
      </c>
    </row>
    <row r="929" spans="1:8" ht="13.5" thickBot="1">
      <c r="A929" s="117">
        <v>89.8</v>
      </c>
      <c r="B929" s="1">
        <v>1.9005699999999999</v>
      </c>
      <c r="C929" s="49">
        <v>4001.92551</v>
      </c>
      <c r="D929" s="37">
        <f t="shared" si="70"/>
        <v>1.6505699999999999</v>
      </c>
      <c r="E929" s="37">
        <f t="shared" si="71"/>
        <v>1014.1607496321958</v>
      </c>
      <c r="F929" s="91">
        <f t="shared" si="72"/>
        <v>-807.2219668806647</v>
      </c>
      <c r="G929" s="91">
        <f t="shared" si="73"/>
        <v>7591.8140676945332</v>
      </c>
      <c r="H929" s="37">
        <f t="shared" si="74"/>
        <v>9.1243901627993509</v>
      </c>
    </row>
    <row r="930" spans="1:8" ht="13.5" thickBot="1">
      <c r="A930" s="117">
        <v>89.9</v>
      </c>
      <c r="B930" s="1">
        <v>1.9028499999999997</v>
      </c>
      <c r="C930" s="49">
        <v>4005.8847500000002</v>
      </c>
      <c r="D930" s="37">
        <f t="shared" si="70"/>
        <v>1.6528499999999997</v>
      </c>
      <c r="E930" s="37">
        <f t="shared" si="71"/>
        <v>1012.3399653640445</v>
      </c>
      <c r="F930" s="91">
        <f t="shared" si="72"/>
        <v>-789.97965387493605</v>
      </c>
      <c r="G930" s="91">
        <f t="shared" si="73"/>
        <v>7532.7662625937373</v>
      </c>
      <c r="H930" s="37">
        <f t="shared" si="74"/>
        <v>9.133417230000239</v>
      </c>
    </row>
    <row r="931" spans="1:8" ht="13.5" thickBot="1">
      <c r="A931" s="117">
        <v>90.000010000000003</v>
      </c>
      <c r="B931" s="1">
        <v>1.9051299999999998</v>
      </c>
      <c r="C931" s="49">
        <v>4009.9743800000001</v>
      </c>
      <c r="D931" s="37">
        <f t="shared" si="70"/>
        <v>1.6551299999999998</v>
      </c>
      <c r="E931" s="37">
        <f t="shared" si="71"/>
        <v>1010.5583387618535</v>
      </c>
      <c r="F931" s="91">
        <f t="shared" si="72"/>
        <v>-772.8737212944543</v>
      </c>
      <c r="G931" s="91">
        <f t="shared" si="73"/>
        <v>7472.1808640400996</v>
      </c>
      <c r="H931" s="37">
        <f t="shared" si="74"/>
        <v>9.1427415864002395</v>
      </c>
    </row>
    <row r="932" spans="1:8" ht="13.5" thickBot="1">
      <c r="A932" s="117">
        <v>90.100009999999997</v>
      </c>
      <c r="B932" s="1">
        <v>1.9074099999999998</v>
      </c>
      <c r="C932" s="49">
        <v>4011.6325000000002</v>
      </c>
      <c r="D932" s="37">
        <f t="shared" si="70"/>
        <v>1.6574099999999998</v>
      </c>
      <c r="E932" s="37">
        <f t="shared" si="71"/>
        <v>1008.8155548753857</v>
      </c>
      <c r="F932" s="91">
        <f t="shared" si="72"/>
        <v>-755.90768341315561</v>
      </c>
      <c r="G932" s="91">
        <f t="shared" si="73"/>
        <v>7410.0503626398859</v>
      </c>
      <c r="H932" s="37">
        <f t="shared" si="74"/>
        <v>7.9831486749997449</v>
      </c>
    </row>
    <row r="933" spans="1:8" ht="13.5" thickBot="1">
      <c r="A933" s="117">
        <v>90.200010000000006</v>
      </c>
      <c r="B933" s="1">
        <v>1.9093999999999998</v>
      </c>
      <c r="C933" s="49">
        <v>4012.9035699999999</v>
      </c>
      <c r="D933" s="37">
        <f t="shared" si="70"/>
        <v>1.6593999999999998</v>
      </c>
      <c r="E933" s="37">
        <f t="shared" si="71"/>
        <v>1007.3259344224789</v>
      </c>
      <c r="F933" s="91">
        <f t="shared" si="72"/>
        <v>-741.21670577875921</v>
      </c>
      <c r="G933" s="91">
        <f t="shared" si="73"/>
        <v>7354.5537359350128</v>
      </c>
      <c r="H933" s="37">
        <f t="shared" si="74"/>
        <v>9.1494201396002399</v>
      </c>
    </row>
    <row r="934" spans="1:8" ht="13.5" thickBot="1">
      <c r="A934" s="117">
        <v>90.3</v>
      </c>
      <c r="B934" s="1">
        <v>1.9116799999999998</v>
      </c>
      <c r="C934" s="49">
        <v>4016.81513</v>
      </c>
      <c r="D934" s="37">
        <f t="shared" si="70"/>
        <v>1.6616799999999998</v>
      </c>
      <c r="E934" s="37">
        <f t="shared" si="71"/>
        <v>1005.6550202733779</v>
      </c>
      <c r="F934" s="91">
        <f t="shared" si="72"/>
        <v>-724.52217690105317</v>
      </c>
      <c r="G934" s="91">
        <f t="shared" si="73"/>
        <v>7289.5093540095259</v>
      </c>
      <c r="H934" s="37">
        <f t="shared" si="74"/>
        <v>9.1583384964002406</v>
      </c>
    </row>
    <row r="935" spans="1:8" ht="13.5" thickBot="1">
      <c r="A935" s="117">
        <v>90.4</v>
      </c>
      <c r="B935" s="1">
        <v>1.9139599999999999</v>
      </c>
      <c r="C935" s="49">
        <v>4020.5065200000004</v>
      </c>
      <c r="D935" s="37">
        <f t="shared" si="70"/>
        <v>1.6639599999999999</v>
      </c>
      <c r="E935" s="37">
        <f t="shared" si="71"/>
        <v>1004.0219992310158</v>
      </c>
      <c r="F935" s="91">
        <f t="shared" si="72"/>
        <v>-707.97773379797582</v>
      </c>
      <c r="G935" s="91">
        <f t="shared" si="73"/>
        <v>7222.8982961968286</v>
      </c>
      <c r="H935" s="37">
        <f t="shared" si="74"/>
        <v>8.0008079747997449</v>
      </c>
    </row>
    <row r="936" spans="1:8" ht="13.5" thickBot="1">
      <c r="A936" s="117">
        <v>90.500010000000003</v>
      </c>
      <c r="B936" s="1">
        <v>1.9159499999999998</v>
      </c>
      <c r="C936" s="49">
        <v>4021.8442700000001</v>
      </c>
      <c r="D936" s="37">
        <f t="shared" si="70"/>
        <v>1.6659499999999998</v>
      </c>
      <c r="E936" s="37">
        <f t="shared" si="71"/>
        <v>1002.6273862173548</v>
      </c>
      <c r="F936" s="91">
        <f t="shared" si="72"/>
        <v>-693.6630947017693</v>
      </c>
      <c r="G936" s="91">
        <f t="shared" si="73"/>
        <v>7163.4733767764992</v>
      </c>
      <c r="H936" s="37">
        <f t="shared" si="74"/>
        <v>6.8773537017004038</v>
      </c>
    </row>
    <row r="937" spans="1:8" ht="13.5" thickBot="1">
      <c r="A937" s="117">
        <v>90.600009999999997</v>
      </c>
      <c r="B937" s="1">
        <v>1.9176599999999999</v>
      </c>
      <c r="C937" s="49">
        <v>4021.8848700000003</v>
      </c>
      <c r="D937" s="37">
        <f t="shared" si="70"/>
        <v>1.6676599999999999</v>
      </c>
      <c r="E937" s="37">
        <f t="shared" si="71"/>
        <v>1001.451670435592</v>
      </c>
      <c r="F937" s="91">
        <f t="shared" si="72"/>
        <v>-681.45791001297766</v>
      </c>
      <c r="G937" s="91">
        <f t="shared" si="73"/>
        <v>7111.4479764184798</v>
      </c>
      <c r="H937" s="37">
        <f t="shared" si="74"/>
        <v>9.1698975035993477</v>
      </c>
    </row>
    <row r="938" spans="1:8" ht="13.5" thickBot="1">
      <c r="A938" s="117">
        <v>90.700010000000006</v>
      </c>
      <c r="B938" s="1">
        <v>1.9199399999999998</v>
      </c>
      <c r="C938" s="49">
        <v>4023.5690800000002</v>
      </c>
      <c r="D938" s="37">
        <f t="shared" si="70"/>
        <v>1.6699399999999998</v>
      </c>
      <c r="E938" s="37">
        <f t="shared" si="71"/>
        <v>999.91636951794499</v>
      </c>
      <c r="F938" s="91">
        <f t="shared" si="72"/>
        <v>-665.32416814114549</v>
      </c>
      <c r="G938" s="91">
        <f t="shared" si="73"/>
        <v>7040.6921532494016</v>
      </c>
      <c r="H938" s="37">
        <f t="shared" si="74"/>
        <v>9.1737375024002414</v>
      </c>
    </row>
    <row r="939" spans="1:8" ht="13.5" thickBot="1">
      <c r="A939" s="117">
        <v>90.8</v>
      </c>
      <c r="B939" s="1">
        <v>1.9222199999999998</v>
      </c>
      <c r="C939" s="49">
        <v>4026.7787900000003</v>
      </c>
      <c r="D939" s="37">
        <f t="shared" si="70"/>
        <v>1.6722199999999998</v>
      </c>
      <c r="E939" s="37">
        <f t="shared" si="71"/>
        <v>998.41766824378283</v>
      </c>
      <c r="F939" s="91">
        <f t="shared" si="72"/>
        <v>-649.35356514362502</v>
      </c>
      <c r="G939" s="91">
        <f t="shared" si="73"/>
        <v>6968.3424491067999</v>
      </c>
      <c r="H939" s="37">
        <f t="shared" si="74"/>
        <v>8.0132897921006379</v>
      </c>
    </row>
    <row r="940" spans="1:8" ht="13.5" thickBot="1">
      <c r="A940" s="117">
        <v>90.9</v>
      </c>
      <c r="B940" s="1">
        <v>1.92421</v>
      </c>
      <c r="C940" s="49">
        <v>4029.9378300000003</v>
      </c>
      <c r="D940" s="37">
        <f t="shared" si="70"/>
        <v>1.67421</v>
      </c>
      <c r="E940" s="37">
        <f t="shared" si="71"/>
        <v>997.13920997532841</v>
      </c>
      <c r="F940" s="91">
        <f t="shared" si="72"/>
        <v>-635.55049455692642</v>
      </c>
      <c r="G940" s="91">
        <f t="shared" si="73"/>
        <v>6903.8865641940502</v>
      </c>
      <c r="H940" s="37">
        <f t="shared" si="74"/>
        <v>8.059875659999113</v>
      </c>
    </row>
    <row r="941" spans="1:8" ht="13.5" thickBot="1">
      <c r="A941" s="117">
        <v>91.000010000000003</v>
      </c>
      <c r="B941" s="1">
        <v>1.9262099999999998</v>
      </c>
      <c r="C941" s="49">
        <v>4031.8086699999999</v>
      </c>
      <c r="D941" s="37">
        <f t="shared" si="70"/>
        <v>1.6762099999999998</v>
      </c>
      <c r="E941" s="37">
        <f t="shared" si="71"/>
        <v>995.88187295659736</v>
      </c>
      <c r="F941" s="91">
        <f t="shared" si="72"/>
        <v>-621.80852875625715</v>
      </c>
      <c r="G941" s="91">
        <f t="shared" si="73"/>
        <v>6837.872603915981</v>
      </c>
      <c r="H941" s="37">
        <f t="shared" si="74"/>
        <v>8.0232992533006389</v>
      </c>
    </row>
    <row r="942" spans="1:8" ht="13.5" thickBot="1">
      <c r="A942" s="117">
        <v>91.100009999999997</v>
      </c>
      <c r="B942" s="1">
        <v>1.9281999999999999</v>
      </c>
      <c r="C942" s="49">
        <v>4031.8243200000002</v>
      </c>
      <c r="D942" s="37">
        <f t="shared" si="70"/>
        <v>1.6781999999999999</v>
      </c>
      <c r="E942" s="37">
        <f t="shared" si="71"/>
        <v>994.6579693511303</v>
      </c>
      <c r="F942" s="91">
        <f t="shared" si="72"/>
        <v>-608.26754022124805</v>
      </c>
      <c r="G942" s="91">
        <f t="shared" si="73"/>
        <v>6770.9556939687463</v>
      </c>
      <c r="H942" s="37">
        <f t="shared" si="74"/>
        <v>9.1925594495993455</v>
      </c>
    </row>
    <row r="943" spans="1:8" ht="13.5" thickBot="1">
      <c r="A943" s="117">
        <v>91.200010000000006</v>
      </c>
      <c r="B943" s="1">
        <v>1.9304799999999998</v>
      </c>
      <c r="C943" s="49">
        <v>4035.11636</v>
      </c>
      <c r="D943" s="37">
        <f t="shared" si="70"/>
        <v>1.6804799999999998</v>
      </c>
      <c r="E943" s="37">
        <f t="shared" si="71"/>
        <v>993.28865103820863</v>
      </c>
      <c r="F943" s="91">
        <f t="shared" si="72"/>
        <v>-592.91858559567481</v>
      </c>
      <c r="G943" s="91">
        <f t="shared" si="73"/>
        <v>6692.768784719985</v>
      </c>
      <c r="H943" s="37">
        <f t="shared" si="74"/>
        <v>9.2000653008002402</v>
      </c>
    </row>
    <row r="944" spans="1:8" ht="13.5" thickBot="1">
      <c r="A944" s="117">
        <v>91.3</v>
      </c>
      <c r="B944" s="1">
        <v>1.9327599999999998</v>
      </c>
      <c r="C944" s="49">
        <v>4039.4812800000004</v>
      </c>
      <c r="D944" s="37">
        <f t="shared" si="70"/>
        <v>1.6827599999999998</v>
      </c>
      <c r="E944" s="37">
        <f t="shared" si="71"/>
        <v>991.95412370907434</v>
      </c>
      <c r="F944" s="91">
        <f t="shared" si="72"/>
        <v>-577.74975229549455</v>
      </c>
      <c r="G944" s="91">
        <f t="shared" si="73"/>
        <v>6612.9532800173038</v>
      </c>
      <c r="H944" s="37">
        <f t="shared" si="74"/>
        <v>9.2100173184002418</v>
      </c>
    </row>
    <row r="945" spans="1:8" ht="13.5" thickBot="1">
      <c r="A945" s="117">
        <v>91.4</v>
      </c>
      <c r="B945" s="1">
        <v>1.9350399999999999</v>
      </c>
      <c r="C945" s="49">
        <v>4044.3439000000003</v>
      </c>
      <c r="D945" s="37">
        <f t="shared" si="70"/>
        <v>1.6850399999999999</v>
      </c>
      <c r="E945" s="37">
        <f t="shared" si="71"/>
        <v>990.65397244744236</v>
      </c>
      <c r="F945" s="91">
        <f t="shared" si="72"/>
        <v>-562.76476207867381</v>
      </c>
      <c r="G945" s="91">
        <f t="shared" si="73"/>
        <v>6531.501670467027</v>
      </c>
      <c r="H945" s="37">
        <f t="shared" si="74"/>
        <v>8.0886878000000078</v>
      </c>
    </row>
    <row r="946" spans="1:8" ht="13.5" thickBot="1">
      <c r="A946" s="117">
        <v>91.500010000000003</v>
      </c>
      <c r="B946" s="1">
        <v>1.9370399999999999</v>
      </c>
      <c r="C946" s="49">
        <v>4045.422</v>
      </c>
      <c r="D946" s="37">
        <f t="shared" si="70"/>
        <v>1.6870399999999999</v>
      </c>
      <c r="E946" s="37">
        <f t="shared" si="71"/>
        <v>989.54145760326355</v>
      </c>
      <c r="F946" s="91">
        <f t="shared" si="72"/>
        <v>-549.77434929509764</v>
      </c>
      <c r="G946" s="91">
        <f t="shared" si="73"/>
        <v>6458.6999059196096</v>
      </c>
      <c r="H946" s="37">
        <f t="shared" si="74"/>
        <v>9.1831079399999762</v>
      </c>
    </row>
    <row r="947" spans="1:8" ht="13.5" thickBot="1">
      <c r="A947" s="117">
        <v>91.600009999999997</v>
      </c>
      <c r="B947" s="1">
        <v>1.9393099999999999</v>
      </c>
      <c r="C947" s="49">
        <v>4048.7047299999999</v>
      </c>
      <c r="D947" s="37">
        <f t="shared" si="70"/>
        <v>1.6893099999999999</v>
      </c>
      <c r="E947" s="37">
        <f t="shared" si="71"/>
        <v>988.31003841414349</v>
      </c>
      <c r="F947" s="91">
        <f t="shared" si="72"/>
        <v>-535.20832191506634</v>
      </c>
      <c r="G947" s="91">
        <f t="shared" si="73"/>
        <v>6374.531149826129</v>
      </c>
      <c r="H947" s="37">
        <f t="shared" si="74"/>
        <v>9.2310467844002417</v>
      </c>
    </row>
    <row r="948" spans="1:8" ht="13.5" thickBot="1">
      <c r="A948" s="117">
        <v>91.700010000000006</v>
      </c>
      <c r="B948" s="1">
        <v>1.9415899999999999</v>
      </c>
      <c r="C948" s="49">
        <v>4052.5727000000002</v>
      </c>
      <c r="D948" s="37">
        <f t="shared" si="70"/>
        <v>1.6915899999999999</v>
      </c>
      <c r="E948" s="37">
        <f t="shared" si="71"/>
        <v>987.10625780321425</v>
      </c>
      <c r="F948" s="91">
        <f t="shared" si="72"/>
        <v>-520.77233592205448</v>
      </c>
      <c r="G948" s="91">
        <f t="shared" si="73"/>
        <v>6288.3375526766176</v>
      </c>
      <c r="H948" s="37">
        <f t="shared" si="74"/>
        <v>9.239865756000242</v>
      </c>
    </row>
    <row r="949" spans="1:8" ht="13.5" thickBot="1">
      <c r="A949" s="117">
        <v>91.8</v>
      </c>
      <c r="B949" s="1">
        <v>1.94387</v>
      </c>
      <c r="C949" s="49">
        <v>4055.0775800000006</v>
      </c>
      <c r="D949" s="37">
        <f t="shared" si="70"/>
        <v>1.69387</v>
      </c>
      <c r="E949" s="37">
        <f t="shared" si="71"/>
        <v>985.93516576488037</v>
      </c>
      <c r="F949" s="91">
        <f t="shared" si="72"/>
        <v>-506.53476821721415</v>
      </c>
      <c r="G949" s="91">
        <f t="shared" si="73"/>
        <v>6200.4787682447932</v>
      </c>
      <c r="H949" s="37">
        <f t="shared" si="74"/>
        <v>6.9341826617995075</v>
      </c>
    </row>
    <row r="950" spans="1:8" ht="13.5" thickBot="1">
      <c r="A950" s="117">
        <v>91.9</v>
      </c>
      <c r="B950" s="1">
        <v>1.9455799999999999</v>
      </c>
      <c r="C950" s="49">
        <v>4054.6800899999998</v>
      </c>
      <c r="D950" s="37">
        <f t="shared" si="70"/>
        <v>1.6955799999999999</v>
      </c>
      <c r="E950" s="37">
        <f t="shared" si="71"/>
        <v>985.07802418786741</v>
      </c>
      <c r="F950" s="91">
        <f t="shared" si="72"/>
        <v>-495.98909285481204</v>
      </c>
      <c r="G950" s="91">
        <f t="shared" si="73"/>
        <v>6133.4873833968304</v>
      </c>
      <c r="H950" s="37">
        <f t="shared" si="74"/>
        <v>6.9335029538995059</v>
      </c>
    </row>
    <row r="951" spans="1:8" ht="13.5" thickBot="1">
      <c r="A951" s="117">
        <v>92.000010000000003</v>
      </c>
      <c r="B951" s="1">
        <v>1.9472899999999997</v>
      </c>
      <c r="C951" s="49">
        <v>4053.1087699999998</v>
      </c>
      <c r="D951" s="37">
        <f t="shared" si="70"/>
        <v>1.6972899999999997</v>
      </c>
      <c r="E951" s="37">
        <f t="shared" si="71"/>
        <v>984.23881731111032</v>
      </c>
      <c r="F951" s="91">
        <f t="shared" si="72"/>
        <v>-485.5587794801686</v>
      </c>
      <c r="G951" s="91">
        <f t="shared" si="73"/>
        <v>6065.5519386424567</v>
      </c>
      <c r="H951" s="37">
        <f t="shared" si="74"/>
        <v>9.2410879956002425</v>
      </c>
    </row>
    <row r="952" spans="1:8" ht="13.5" thickBot="1">
      <c r="A952" s="117">
        <v>92.100009999999997</v>
      </c>
      <c r="B952" s="1">
        <v>1.9495699999999998</v>
      </c>
      <c r="C952" s="49">
        <v>4054.9051000000004</v>
      </c>
      <c r="D952" s="37">
        <f t="shared" si="70"/>
        <v>1.6995699999999998</v>
      </c>
      <c r="E952" s="37">
        <f t="shared" si="71"/>
        <v>983.1474294859072</v>
      </c>
      <c r="F952" s="91">
        <f t="shared" si="72"/>
        <v>-471.83394264528761</v>
      </c>
      <c r="G952" s="91">
        <f t="shared" si="73"/>
        <v>5973.4973324050079</v>
      </c>
      <c r="H952" s="37">
        <f t="shared" si="74"/>
        <v>9.2451836280002428</v>
      </c>
    </row>
    <row r="953" spans="1:8" ht="13.5" thickBot="1">
      <c r="A953" s="117">
        <v>92.200010000000006</v>
      </c>
      <c r="B953" s="1">
        <v>1.9518499999999999</v>
      </c>
      <c r="C953" s="49">
        <v>4058.9727500000004</v>
      </c>
      <c r="D953" s="37">
        <f t="shared" si="70"/>
        <v>1.7018499999999999</v>
      </c>
      <c r="E953" s="37">
        <f t="shared" si="71"/>
        <v>982.08709355650353</v>
      </c>
      <c r="F953" s="91">
        <f t="shared" si="72"/>
        <v>-458.32091716179275</v>
      </c>
      <c r="G953" s="91">
        <f t="shared" si="73"/>
        <v>5879.7512560053146</v>
      </c>
      <c r="H953" s="37">
        <f t="shared" si="74"/>
        <v>9.2544578700002429</v>
      </c>
    </row>
    <row r="954" spans="1:8" ht="13.5" thickBot="1">
      <c r="A954" s="117">
        <v>92.3</v>
      </c>
      <c r="B954" s="1">
        <v>1.9541299999999999</v>
      </c>
      <c r="C954" s="49">
        <v>4063.86852</v>
      </c>
      <c r="D954" s="37">
        <f t="shared" si="70"/>
        <v>1.7041299999999999</v>
      </c>
      <c r="E954" s="37">
        <f t="shared" si="71"/>
        <v>981.05732218996854</v>
      </c>
      <c r="F954" s="91">
        <f t="shared" si="72"/>
        <v>-445.02356814232189</v>
      </c>
      <c r="G954" s="91">
        <f t="shared" si="73"/>
        <v>5784.3062000490027</v>
      </c>
      <c r="H954" s="37">
        <f t="shared" si="74"/>
        <v>6.9492151691995057</v>
      </c>
    </row>
    <row r="955" spans="1:8" ht="13.5" thickBot="1">
      <c r="A955" s="117">
        <v>92.4</v>
      </c>
      <c r="B955" s="1">
        <v>1.9558399999999998</v>
      </c>
      <c r="C955" s="49">
        <v>4065.9107300000001</v>
      </c>
      <c r="D955" s="37">
        <f t="shared" si="70"/>
        <v>1.7058399999999998</v>
      </c>
      <c r="E955" s="37">
        <f t="shared" si="71"/>
        <v>980.30475351847417</v>
      </c>
      <c r="F955" s="91">
        <f t="shared" si="72"/>
        <v>-435.19442881995928</v>
      </c>
      <c r="G955" s="91">
        <f t="shared" si="73"/>
        <v>5711.6029353782651</v>
      </c>
      <c r="H955" s="37">
        <f t="shared" si="74"/>
        <v>9.2702764644002436</v>
      </c>
    </row>
    <row r="956" spans="1:8" ht="13.5" thickBot="1">
      <c r="A956" s="117">
        <v>92.500010000000003</v>
      </c>
      <c r="B956" s="1">
        <v>1.9581199999999999</v>
      </c>
      <c r="C956" s="49">
        <v>4068.5452500000001</v>
      </c>
      <c r="D956" s="37">
        <f t="shared" si="70"/>
        <v>1.7081199999999999</v>
      </c>
      <c r="E956" s="37">
        <f t="shared" si="71"/>
        <v>979.32727090547269</v>
      </c>
      <c r="F956" s="91">
        <f t="shared" si="72"/>
        <v>-422.28386553828022</v>
      </c>
      <c r="G956" s="91">
        <f t="shared" si="73"/>
        <v>5613.1665957185905</v>
      </c>
      <c r="H956" s="37">
        <f t="shared" si="74"/>
        <v>9.2762831700002426</v>
      </c>
    </row>
    <row r="957" spans="1:8" ht="13.5" thickBot="1">
      <c r="A957" s="117">
        <v>92.600009999999997</v>
      </c>
      <c r="B957" s="1">
        <v>1.9603999999999999</v>
      </c>
      <c r="C957" s="49">
        <v>4072.9470600000004</v>
      </c>
      <c r="D957" s="37">
        <f t="shared" si="70"/>
        <v>1.7103999999999999</v>
      </c>
      <c r="E957" s="37">
        <f t="shared" si="71"/>
        <v>978.37896703285514</v>
      </c>
      <c r="F957" s="91">
        <f t="shared" si="72"/>
        <v>-409.59969606256345</v>
      </c>
      <c r="G957" s="91">
        <f t="shared" si="73"/>
        <v>5513.010625668685</v>
      </c>
      <c r="H957" s="37">
        <f t="shared" si="74"/>
        <v>9.2863192968002437</v>
      </c>
    </row>
    <row r="958" spans="1:8" ht="13.5" thickBot="1">
      <c r="A958" s="117">
        <v>92.700010000000006</v>
      </c>
      <c r="B958" s="1">
        <v>1.96268</v>
      </c>
      <c r="C958" s="49">
        <v>4076.57474</v>
      </c>
      <c r="D958" s="37">
        <f t="shared" si="70"/>
        <v>1.71268</v>
      </c>
      <c r="E958" s="37">
        <f t="shared" si="71"/>
        <v>977.45932124636602</v>
      </c>
      <c r="F958" s="91">
        <f t="shared" si="72"/>
        <v>-397.14584971146542</v>
      </c>
      <c r="G958" s="91">
        <f t="shared" si="73"/>
        <v>5411.1275158339413</v>
      </c>
      <c r="H958" s="37">
        <f t="shared" si="74"/>
        <v>8.1123837325997403</v>
      </c>
    </row>
    <row r="959" spans="1:8" ht="13.5" thickBot="1">
      <c r="A959" s="117">
        <v>92.8</v>
      </c>
      <c r="B959" s="1">
        <v>1.9646699999999999</v>
      </c>
      <c r="C959" s="49">
        <v>4076.4547899999998</v>
      </c>
      <c r="D959" s="37">
        <f t="shared" si="70"/>
        <v>1.7146699999999999</v>
      </c>
      <c r="E959" s="37">
        <f t="shared" si="71"/>
        <v>976.67965589971573</v>
      </c>
      <c r="F959" s="91">
        <f t="shared" si="72"/>
        <v>-386.46737645397661</v>
      </c>
      <c r="G959" s="91">
        <f t="shared" si="73"/>
        <v>5320.7857548136963</v>
      </c>
      <c r="H959" s="37">
        <f t="shared" si="74"/>
        <v>8.1121450320997397</v>
      </c>
    </row>
    <row r="960" spans="1:8" ht="13.5" thickBot="1">
      <c r="A960" s="117">
        <v>92.9</v>
      </c>
      <c r="B960" s="1">
        <v>1.9666599999999999</v>
      </c>
      <c r="C960" s="49">
        <v>4076.7371699999999</v>
      </c>
      <c r="D960" s="37">
        <f t="shared" si="70"/>
        <v>1.7166599999999999</v>
      </c>
      <c r="E960" s="37">
        <f t="shared" si="71"/>
        <v>975.9210609592119</v>
      </c>
      <c r="F960" s="91">
        <f t="shared" si="72"/>
        <v>-375.97000227583339</v>
      </c>
      <c r="G960" s="91">
        <f t="shared" si="73"/>
        <v>5229.1175587930484</v>
      </c>
      <c r="H960" s="37">
        <f t="shared" si="74"/>
        <v>8.1534743400000078</v>
      </c>
    </row>
    <row r="961" spans="1:8" ht="13.5" thickBot="1">
      <c r="A961" s="117">
        <v>93.000010000000003</v>
      </c>
      <c r="B961" s="1">
        <v>1.9686599999999999</v>
      </c>
      <c r="C961" s="49">
        <v>4079.2159700000002</v>
      </c>
      <c r="D961" s="37">
        <f t="shared" si="70"/>
        <v>1.7186599999999999</v>
      </c>
      <c r="E961" s="37">
        <f t="shared" si="71"/>
        <v>975.17951710075431</v>
      </c>
      <c r="F961" s="91">
        <f t="shared" si="72"/>
        <v>-365.60501292455592</v>
      </c>
      <c r="G961" s="91">
        <f t="shared" si="73"/>
        <v>5135.6472294668201</v>
      </c>
      <c r="H961" s="37">
        <f t="shared" si="74"/>
        <v>8.11763978029974</v>
      </c>
    </row>
    <row r="962" spans="1:8" ht="13.5" thickBot="1">
      <c r="A962" s="117">
        <v>93.100009999999997</v>
      </c>
      <c r="B962" s="1">
        <v>1.9706499999999998</v>
      </c>
      <c r="C962" s="49">
        <v>4081.4630699999998</v>
      </c>
      <c r="D962" s="37">
        <f t="shared" si="70"/>
        <v>1.7206499999999998</v>
      </c>
      <c r="E962" s="37">
        <f t="shared" si="71"/>
        <v>974.46206991649524</v>
      </c>
      <c r="F962" s="91">
        <f t="shared" si="72"/>
        <v>-355.4787239562429</v>
      </c>
      <c r="G962" s="91">
        <f t="shared" si="73"/>
        <v>5041.3044562219875</v>
      </c>
      <c r="H962" s="37">
        <f t="shared" si="74"/>
        <v>9.3057357996002441</v>
      </c>
    </row>
    <row r="963" spans="1:8" ht="13.5" thickBot="1">
      <c r="A963" s="117">
        <v>93.200010000000006</v>
      </c>
      <c r="B963" s="1">
        <v>1.9729299999999999</v>
      </c>
      <c r="C963" s="49">
        <v>4084.2209000000003</v>
      </c>
      <c r="D963" s="37">
        <f t="shared" si="70"/>
        <v>1.7229299999999999</v>
      </c>
      <c r="E963" s="37">
        <f t="shared" si="71"/>
        <v>973.66458708739083</v>
      </c>
      <c r="F963" s="91">
        <f t="shared" si="72"/>
        <v>-344.10931859945413</v>
      </c>
      <c r="G963" s="91">
        <f t="shared" si="73"/>
        <v>4931.5640283847461</v>
      </c>
      <c r="H963" s="37">
        <f t="shared" si="74"/>
        <v>6.9840177390004099</v>
      </c>
    </row>
    <row r="964" spans="1:8" ht="13.5" thickBot="1">
      <c r="A964" s="117">
        <v>93.3</v>
      </c>
      <c r="B964" s="1">
        <v>1.97464</v>
      </c>
      <c r="C964" s="49">
        <v>4084.3587400000006</v>
      </c>
      <c r="D964" s="37">
        <f t="shared" si="70"/>
        <v>1.72464</v>
      </c>
      <c r="E964" s="37">
        <f t="shared" si="71"/>
        <v>973.08332979022816</v>
      </c>
      <c r="F964" s="91">
        <f t="shared" si="72"/>
        <v>-335.74756507735583</v>
      </c>
      <c r="G964" s="91">
        <f t="shared" si="73"/>
        <v>4848.0986000874545</v>
      </c>
      <c r="H964" s="37">
        <f t="shared" si="74"/>
        <v>9.3123379271993389</v>
      </c>
    </row>
    <row r="965" spans="1:8" ht="13.5" thickBot="1">
      <c r="A965" s="117">
        <v>93.4</v>
      </c>
      <c r="B965" s="1">
        <v>1.9769199999999998</v>
      </c>
      <c r="C965" s="49">
        <v>4085.8499700000007</v>
      </c>
      <c r="D965" s="37">
        <f t="shared" si="70"/>
        <v>1.7269199999999998</v>
      </c>
      <c r="E965" s="37">
        <f t="shared" si="71"/>
        <v>972.33032914021169</v>
      </c>
      <c r="F965" s="91">
        <f t="shared" si="72"/>
        <v>-324.82220016879728</v>
      </c>
      <c r="G965" s="91">
        <f t="shared" si="73"/>
        <v>4735.2585293056909</v>
      </c>
      <c r="H965" s="37">
        <f t="shared" si="74"/>
        <v>9.3157379316002462</v>
      </c>
    </row>
    <row r="966" spans="1:8" ht="13.5" thickBot="1">
      <c r="A966" s="117">
        <v>93.500010000000003</v>
      </c>
      <c r="B966" s="1">
        <v>1.9791999999999998</v>
      </c>
      <c r="C966" s="49">
        <v>4089.8487000000005</v>
      </c>
      <c r="D966" s="37">
        <f t="shared" si="70"/>
        <v>1.7291999999999998</v>
      </c>
      <c r="E966" s="37">
        <f t="shared" si="71"/>
        <v>971.60194348622463</v>
      </c>
      <c r="F966" s="91">
        <f t="shared" si="72"/>
        <v>-314.1561401617364</v>
      </c>
      <c r="G966" s="91">
        <f t="shared" si="73"/>
        <v>4620.6369085670449</v>
      </c>
      <c r="H966" s="37">
        <f t="shared" si="74"/>
        <v>9.3248550360002458</v>
      </c>
    </row>
    <row r="967" spans="1:8" ht="13.5" thickBot="1">
      <c r="A967" s="117">
        <v>93.600009999999997</v>
      </c>
      <c r="B967" s="1">
        <v>1.9814799999999999</v>
      </c>
      <c r="C967" s="49">
        <v>4094.2385800000006</v>
      </c>
      <c r="D967" s="37">
        <f t="shared" si="70"/>
        <v>1.7314799999999999</v>
      </c>
      <c r="E967" s="37">
        <f t="shared" si="71"/>
        <v>970.89757697613095</v>
      </c>
      <c r="F967" s="91">
        <f t="shared" si="72"/>
        <v>-303.75345555073</v>
      </c>
      <c r="G967" s="91">
        <f t="shared" si="73"/>
        <v>4504.2262284774333</v>
      </c>
      <c r="H967" s="37">
        <f t="shared" si="74"/>
        <v>8.147534774199741</v>
      </c>
    </row>
    <row r="968" spans="1:8" ht="13.5" thickBot="1">
      <c r="A968" s="117">
        <v>93.700010000000006</v>
      </c>
      <c r="B968" s="1">
        <v>1.9834699999999998</v>
      </c>
      <c r="C968" s="49">
        <v>4097.5872399999998</v>
      </c>
      <c r="D968" s="37">
        <f t="shared" si="70"/>
        <v>1.7334699999999998</v>
      </c>
      <c r="E968" s="37">
        <f t="shared" si="71"/>
        <v>970.30195838969667</v>
      </c>
      <c r="F968" s="91">
        <f t="shared" si="72"/>
        <v>-294.89237475322443</v>
      </c>
      <c r="G968" s="91">
        <f t="shared" si="73"/>
        <v>4401.1540953568183</v>
      </c>
      <c r="H968" s="37">
        <f t="shared" si="74"/>
        <v>9.3424989071993352</v>
      </c>
    </row>
    <row r="969" spans="1:8" ht="13.5" thickBot="1">
      <c r="A969" s="117">
        <v>93.8</v>
      </c>
      <c r="B969" s="1">
        <v>1.9857499999999997</v>
      </c>
      <c r="C969" s="49">
        <v>4098.6511899999996</v>
      </c>
      <c r="D969" s="37">
        <f t="shared" si="70"/>
        <v>1.7357499999999997</v>
      </c>
      <c r="E969" s="37">
        <f t="shared" si="71"/>
        <v>969.64093986766238</v>
      </c>
      <c r="F969" s="91">
        <f t="shared" si="72"/>
        <v>-284.99395095513319</v>
      </c>
      <c r="G969" s="91">
        <f t="shared" si="73"/>
        <v>4281.3726512891008</v>
      </c>
      <c r="H969" s="37">
        <f t="shared" si="74"/>
        <v>9.3449247132011539</v>
      </c>
    </row>
    <row r="970" spans="1:8" ht="13.5" thickBot="1">
      <c r="A970" s="117">
        <v>93.9</v>
      </c>
      <c r="B970" s="1">
        <v>1.98803</v>
      </c>
      <c r="C970" s="49">
        <v>4103.0064199999997</v>
      </c>
      <c r="D970" s="37">
        <f t="shared" si="70"/>
        <v>1.73803</v>
      </c>
      <c r="E970" s="37">
        <f t="shared" si="71"/>
        <v>969.00217684880772</v>
      </c>
      <c r="F970" s="91">
        <f t="shared" si="72"/>
        <v>-275.37069154393976</v>
      </c>
      <c r="G970" s="91">
        <f t="shared" si="73"/>
        <v>4159.7805748298997</v>
      </c>
      <c r="H970" s="37">
        <f t="shared" si="74"/>
        <v>9.3548546376002442</v>
      </c>
    </row>
    <row r="971" spans="1:8" ht="13.5" thickBot="1">
      <c r="A971" s="117">
        <v>94.000010000000003</v>
      </c>
      <c r="B971" s="1">
        <v>1.99031</v>
      </c>
      <c r="C971" s="49">
        <v>4106.3200699999998</v>
      </c>
      <c r="D971" s="37">
        <f t="shared" si="70"/>
        <v>1.74031</v>
      </c>
      <c r="E971" s="37">
        <f t="shared" si="71"/>
        <v>968.38503724576731</v>
      </c>
      <c r="F971" s="91">
        <f t="shared" si="72"/>
        <v>-266.02673332174891</v>
      </c>
      <c r="G971" s="91">
        <f t="shared" si="73"/>
        <v>4036.3703565850155</v>
      </c>
      <c r="H971" s="37">
        <f t="shared" si="74"/>
        <v>8.2126401400000066</v>
      </c>
    </row>
    <row r="972" spans="1:8" ht="13.5" thickBot="1">
      <c r="A972" s="117">
        <v>94.100009999999997</v>
      </c>
      <c r="B972" s="1">
        <v>1.99231</v>
      </c>
      <c r="C972" s="49">
        <v>4108.4289600000002</v>
      </c>
      <c r="D972" s="37">
        <f t="shared" si="70"/>
        <v>1.74231</v>
      </c>
      <c r="E972" s="37">
        <f t="shared" si="71"/>
        <v>967.86098358272284</v>
      </c>
      <c r="F972" s="91">
        <f t="shared" si="72"/>
        <v>-258.06351549451938</v>
      </c>
      <c r="G972" s="91">
        <f t="shared" si="73"/>
        <v>3926.6129184184829</v>
      </c>
      <c r="H972" s="37">
        <f t="shared" si="74"/>
        <v>7.0254135215994999</v>
      </c>
    </row>
    <row r="973" spans="1:8" ht="13.5" thickBot="1">
      <c r="A973" s="117">
        <v>94.200010000000006</v>
      </c>
      <c r="B973" s="1">
        <v>1.9940199999999999</v>
      </c>
      <c r="C973" s="49">
        <v>4107.3329700000004</v>
      </c>
      <c r="D973" s="37">
        <f t="shared" si="70"/>
        <v>1.7440199999999999</v>
      </c>
      <c r="E973" s="37">
        <f t="shared" si="71"/>
        <v>967.42538972239709</v>
      </c>
      <c r="F973" s="91">
        <f t="shared" si="72"/>
        <v>-251.43005149110104</v>
      </c>
      <c r="G973" s="91">
        <f t="shared" si="73"/>
        <v>3831.6524760306347</v>
      </c>
      <c r="H973" s="37">
        <f t="shared" si="74"/>
        <v>6.982466049000144</v>
      </c>
    </row>
    <row r="974" spans="1:8" ht="13.5" thickBot="1">
      <c r="A974" s="117">
        <v>94.3</v>
      </c>
      <c r="B974" s="1">
        <v>1.9957199999999999</v>
      </c>
      <c r="C974" s="49">
        <v>4105.5571300000001</v>
      </c>
      <c r="D974" s="37">
        <f t="shared" si="70"/>
        <v>1.7457199999999999</v>
      </c>
      <c r="E974" s="37">
        <f t="shared" si="71"/>
        <v>967.00344953057356</v>
      </c>
      <c r="F974" s="91">
        <f t="shared" si="72"/>
        <v>-244.99721269798465</v>
      </c>
      <c r="G974" s="91">
        <f t="shared" si="73"/>
        <v>3736.2226126437308</v>
      </c>
      <c r="H974" s="37">
        <f t="shared" si="74"/>
        <v>9.3606702563993345</v>
      </c>
    </row>
    <row r="975" spans="1:8" ht="13.5" thickBot="1">
      <c r="A975" s="117">
        <v>94.4</v>
      </c>
      <c r="B975" s="1">
        <v>1.9979999999999998</v>
      </c>
      <c r="C975" s="49">
        <v>4109.0805099999998</v>
      </c>
      <c r="D975" s="37">
        <f t="shared" si="70"/>
        <v>1.7479999999999998</v>
      </c>
      <c r="E975" s="37">
        <f t="shared" si="71"/>
        <v>966.45445519180794</v>
      </c>
      <c r="F975" s="91">
        <f t="shared" si="72"/>
        <v>-236.62601570170955</v>
      </c>
      <c r="G975" s="91">
        <f t="shared" si="73"/>
        <v>3606.624776371289</v>
      </c>
      <c r="H975" s="37">
        <f t="shared" si="74"/>
        <v>9.3687035628011568</v>
      </c>
    </row>
    <row r="976" spans="1:8" ht="13.5" thickBot="1">
      <c r="A976" s="117">
        <v>94.500010000000003</v>
      </c>
      <c r="B976" s="1">
        <v>2.0002800000000001</v>
      </c>
      <c r="C976" s="49">
        <v>4114.0615900000003</v>
      </c>
      <c r="D976" s="37">
        <f t="shared" si="70"/>
        <v>1.7502800000000001</v>
      </c>
      <c r="E976" s="37">
        <f t="shared" si="71"/>
        <v>965.9242087296152</v>
      </c>
      <c r="F976" s="91">
        <f t="shared" si="72"/>
        <v>-228.55241046156152</v>
      </c>
      <c r="G976" s="91">
        <f t="shared" si="73"/>
        <v>3475.1759611812886</v>
      </c>
      <c r="H976" s="37">
        <f t="shared" si="74"/>
        <v>9.3800604251975059</v>
      </c>
    </row>
    <row r="977" spans="1:8" ht="13.5" thickBot="1">
      <c r="A977" s="117">
        <v>94.600009999999997</v>
      </c>
      <c r="B977" s="1">
        <v>2.0025599999999995</v>
      </c>
      <c r="C977" s="49">
        <v>4117.2370300000002</v>
      </c>
      <c r="D977" s="37">
        <f t="shared" si="70"/>
        <v>1.7525599999999995</v>
      </c>
      <c r="E977" s="37">
        <f t="shared" si="71"/>
        <v>965.41202681693539</v>
      </c>
      <c r="F977" s="91">
        <f t="shared" si="72"/>
        <v>-220.7806257699558</v>
      </c>
      <c r="G977" s="91">
        <f t="shared" si="73"/>
        <v>3341.8686576798791</v>
      </c>
      <c r="H977" s="37">
        <f t="shared" si="74"/>
        <v>9.3873004284029893</v>
      </c>
    </row>
    <row r="978" spans="1:8" ht="13.5" thickBot="1">
      <c r="A978" s="117">
        <v>94.700010000000006</v>
      </c>
      <c r="B978" s="1">
        <v>2.0048400000000002</v>
      </c>
      <c r="C978" s="49">
        <v>4118.6273099999999</v>
      </c>
      <c r="D978" s="37">
        <f t="shared" si="70"/>
        <v>1.7548400000000002</v>
      </c>
      <c r="E978" s="37">
        <f t="shared" si="71"/>
        <v>964.91721646604128</v>
      </c>
      <c r="F978" s="91">
        <f t="shared" si="72"/>
        <v>-213.31490754088736</v>
      </c>
      <c r="G978" s="91">
        <f t="shared" si="73"/>
        <v>3206.6953564723954</v>
      </c>
      <c r="H978" s="37">
        <f t="shared" si="74"/>
        <v>8.2372546199990921</v>
      </c>
    </row>
    <row r="979" spans="1:8" ht="13.5" thickBot="1">
      <c r="A979" s="117">
        <v>94.8</v>
      </c>
      <c r="B979" s="1">
        <v>2.00684</v>
      </c>
      <c r="C979" s="49">
        <v>4121.9875199999997</v>
      </c>
      <c r="D979" s="37">
        <f t="shared" si="70"/>
        <v>1.75684</v>
      </c>
      <c r="E979" s="37">
        <f t="shared" si="71"/>
        <v>964.49692020543444</v>
      </c>
      <c r="F979" s="91">
        <f t="shared" si="72"/>
        <v>-207.02139147164416</v>
      </c>
      <c r="G979" s="91">
        <f t="shared" si="73"/>
        <v>3086.5800232522888</v>
      </c>
      <c r="H979" s="37">
        <f t="shared" si="74"/>
        <v>9.3569116704008906</v>
      </c>
    </row>
    <row r="980" spans="1:8" ht="13.5" thickBot="1">
      <c r="A980" s="117">
        <v>94.9</v>
      </c>
      <c r="B980" s="1">
        <v>2.0091100000000002</v>
      </c>
      <c r="C980" s="49">
        <v>4125.6539499999999</v>
      </c>
      <c r="D980" s="37">
        <f t="shared" si="70"/>
        <v>1.7591100000000002</v>
      </c>
      <c r="E980" s="37">
        <f t="shared" si="71"/>
        <v>964.03481587792339</v>
      </c>
      <c r="F980" s="91">
        <f t="shared" si="72"/>
        <v>-200.17122690242832</v>
      </c>
      <c r="G980" s="91">
        <f t="shared" si="73"/>
        <v>2948.4960384139558</v>
      </c>
      <c r="H980" s="37">
        <f t="shared" si="74"/>
        <v>9.4064910059993299</v>
      </c>
    </row>
    <row r="981" spans="1:8" ht="13.5" thickBot="1">
      <c r="A981" s="117">
        <v>95.000010000000003</v>
      </c>
      <c r="B981" s="1">
        <v>2.01139</v>
      </c>
      <c r="C981" s="49">
        <v>4128.9869699999999</v>
      </c>
      <c r="D981" s="37">
        <f t="shared" si="70"/>
        <v>1.76139</v>
      </c>
      <c r="E981" s="37">
        <f t="shared" si="71"/>
        <v>963.58596782623499</v>
      </c>
      <c r="F981" s="91">
        <f t="shared" si="72"/>
        <v>-193.60855291120242</v>
      </c>
      <c r="G981" s="91">
        <f t="shared" si="73"/>
        <v>2807.9203117912402</v>
      </c>
      <c r="H981" s="37">
        <f t="shared" si="74"/>
        <v>8.2579739399990899</v>
      </c>
    </row>
    <row r="982" spans="1:8" ht="13.5" thickBot="1">
      <c r="A982" s="117">
        <v>95.100009999999997</v>
      </c>
      <c r="B982" s="1">
        <v>2.0133899999999998</v>
      </c>
      <c r="C982" s="49">
        <v>4128.2888499999999</v>
      </c>
      <c r="D982" s="37">
        <f t="shared" si="70"/>
        <v>1.7633899999999998</v>
      </c>
      <c r="E982" s="37">
        <f t="shared" si="71"/>
        <v>963.20428355647891</v>
      </c>
      <c r="F982" s="91">
        <f t="shared" si="72"/>
        <v>-188.1173408961331</v>
      </c>
      <c r="G982" s="91">
        <f t="shared" si="73"/>
        <v>2683.0482471720316</v>
      </c>
      <c r="H982" s="37">
        <f t="shared" si="74"/>
        <v>7.0593739335004138</v>
      </c>
    </row>
    <row r="983" spans="1:8" ht="13.5" thickBot="1">
      <c r="A983" s="117">
        <v>95.200010000000006</v>
      </c>
      <c r="B983" s="1">
        <v>2.0150999999999999</v>
      </c>
      <c r="C983" s="49">
        <v>4129.7450699999999</v>
      </c>
      <c r="D983" s="37">
        <f t="shared" si="70"/>
        <v>1.7650999999999999</v>
      </c>
      <c r="E983" s="37">
        <f t="shared" si="71"/>
        <v>962.8864731870417</v>
      </c>
      <c r="F983" s="91">
        <f t="shared" si="72"/>
        <v>-183.62145230764872</v>
      </c>
      <c r="G983" s="91">
        <f t="shared" si="73"/>
        <v>2575.122433797922</v>
      </c>
      <c r="H983" s="37">
        <f t="shared" si="74"/>
        <v>9.415818759599329</v>
      </c>
    </row>
    <row r="984" spans="1:8" ht="13.5" thickBot="1">
      <c r="A984" s="117">
        <v>95.3</v>
      </c>
      <c r="B984" s="1">
        <v>2.0173799999999997</v>
      </c>
      <c r="C984" s="49">
        <v>4132.5692099999997</v>
      </c>
      <c r="D984" s="37">
        <f t="shared" si="70"/>
        <v>1.7673799999999997</v>
      </c>
      <c r="E984" s="37">
        <f t="shared" si="71"/>
        <v>962.47438382562541</v>
      </c>
      <c r="F984" s="91">
        <f t="shared" si="72"/>
        <v>-177.91576045006514</v>
      </c>
      <c r="G984" s="91">
        <f t="shared" si="73"/>
        <v>2429.5519147872692</v>
      </c>
      <c r="H984" s="37">
        <f t="shared" si="74"/>
        <v>9.422257798801164</v>
      </c>
    </row>
    <row r="985" spans="1:8" ht="13.5" thickBot="1">
      <c r="A985" s="117">
        <v>95.4</v>
      </c>
      <c r="B985" s="1">
        <v>2.01966</v>
      </c>
      <c r="C985" s="49">
        <v>4135.6880199999996</v>
      </c>
      <c r="D985" s="37">
        <f t="shared" si="70"/>
        <v>1.76966</v>
      </c>
      <c r="E985" s="37">
        <f t="shared" si="71"/>
        <v>962.07492341732723</v>
      </c>
      <c r="F985" s="91">
        <f t="shared" si="72"/>
        <v>-172.54415083088679</v>
      </c>
      <c r="G985" s="91">
        <f t="shared" si="73"/>
        <v>2282.0665870080702</v>
      </c>
      <c r="H985" s="37">
        <f t="shared" si="74"/>
        <v>9.4293686855993286</v>
      </c>
    </row>
    <row r="986" spans="1:8" ht="13.5" thickBot="1">
      <c r="A986" s="117">
        <v>95.500010000000003</v>
      </c>
      <c r="B986" s="1">
        <v>2.0219399999999998</v>
      </c>
      <c r="C986" s="49">
        <v>4138.0733300000002</v>
      </c>
      <c r="D986" s="37">
        <f t="shared" si="70"/>
        <v>1.7719399999999998</v>
      </c>
      <c r="E986" s="37">
        <f t="shared" si="71"/>
        <v>961.6873252712976</v>
      </c>
      <c r="F986" s="91">
        <f t="shared" si="72"/>
        <v>-167.51099777515628</v>
      </c>
      <c r="G986" s="91">
        <f t="shared" si="73"/>
        <v>2132.6589410667075</v>
      </c>
      <c r="H986" s="37">
        <f t="shared" si="74"/>
        <v>7.0347246609983065</v>
      </c>
    </row>
    <row r="987" spans="1:8" ht="13.5" thickBot="1">
      <c r="A987" s="117">
        <v>95.600009999999997</v>
      </c>
      <c r="B987" s="1">
        <v>2.0236399999999994</v>
      </c>
      <c r="C987" s="49">
        <v>4137.3573200000001</v>
      </c>
      <c r="D987" s="37">
        <f t="shared" si="70"/>
        <v>1.7736399999999994</v>
      </c>
      <c r="E987" s="37">
        <f t="shared" si="71"/>
        <v>961.40558413398685</v>
      </c>
      <c r="F987" s="91">
        <f t="shared" si="72"/>
        <v>-163.98108288942603</v>
      </c>
      <c r="G987" s="91">
        <f t="shared" si="73"/>
        <v>2020.0030299922219</v>
      </c>
      <c r="H987" s="37">
        <f t="shared" si="74"/>
        <v>8.2747146400027631</v>
      </c>
    </row>
    <row r="988" spans="1:8" ht="13.5" thickBot="1">
      <c r="A988" s="117">
        <v>95.700010000000006</v>
      </c>
      <c r="B988" s="1">
        <v>2.0256400000000001</v>
      </c>
      <c r="C988" s="49">
        <v>4138.1578900000004</v>
      </c>
      <c r="D988" s="37">
        <f t="shared" si="70"/>
        <v>1.7756400000000001</v>
      </c>
      <c r="E988" s="37">
        <f t="shared" si="71"/>
        <v>961.08157294687408</v>
      </c>
      <c r="F988" s="91">
        <f t="shared" si="72"/>
        <v>-160.07474235398695</v>
      </c>
      <c r="G988" s="91">
        <f t="shared" si="73"/>
        <v>1886.0888752228348</v>
      </c>
      <c r="H988" s="37">
        <f t="shared" si="74"/>
        <v>9.4349999891993299</v>
      </c>
    </row>
    <row r="989" spans="1:8" ht="13.5" thickBot="1">
      <c r="A989" s="117">
        <v>95.8</v>
      </c>
      <c r="B989" s="1">
        <v>2.0279199999999999</v>
      </c>
      <c r="C989" s="49">
        <v>4141.6514699999998</v>
      </c>
      <c r="D989" s="37">
        <f t="shared" si="70"/>
        <v>1.7779199999999999</v>
      </c>
      <c r="E989" s="37">
        <f t="shared" si="71"/>
        <v>960.72137143193686</v>
      </c>
      <c r="F989" s="91">
        <f t="shared" si="72"/>
        <v>-155.95020314154681</v>
      </c>
      <c r="G989" s="91">
        <f t="shared" si="73"/>
        <v>1731.6036828699289</v>
      </c>
      <c r="H989" s="37">
        <f t="shared" si="74"/>
        <v>9.4429653515993266</v>
      </c>
    </row>
    <row r="990" spans="1:8" ht="13.5" thickBot="1">
      <c r="A990" s="117">
        <v>95.9</v>
      </c>
      <c r="B990" s="1">
        <v>2.0301999999999998</v>
      </c>
      <c r="C990" s="49">
        <v>4146.2734300000002</v>
      </c>
      <c r="D990" s="37">
        <f t="shared" si="70"/>
        <v>1.7801999999999998</v>
      </c>
      <c r="E990" s="37">
        <f t="shared" si="71"/>
        <v>960.37017064090469</v>
      </c>
      <c r="F990" s="91">
        <f t="shared" si="72"/>
        <v>-152.18011119763833</v>
      </c>
      <c r="G990" s="91">
        <f t="shared" si="73"/>
        <v>1575.1689672681969</v>
      </c>
      <c r="H990" s="37">
        <f t="shared" si="74"/>
        <v>8.2510841257006575</v>
      </c>
    </row>
    <row r="991" spans="1:8" ht="13.5" thickBot="1">
      <c r="A991" s="117">
        <v>96.000010000000003</v>
      </c>
      <c r="B991" s="1">
        <v>2.0321899999999999</v>
      </c>
      <c r="C991" s="49">
        <v>4148.5011599999998</v>
      </c>
      <c r="D991" s="37">
        <f t="shared" si="70"/>
        <v>1.7821899999999999</v>
      </c>
      <c r="E991" s="37">
        <f t="shared" si="71"/>
        <v>960.07036020695523</v>
      </c>
      <c r="F991" s="91">
        <f t="shared" si="72"/>
        <v>-149.18272316234652</v>
      </c>
      <c r="G991" s="91">
        <f t="shared" si="73"/>
        <v>1437.0324280104833</v>
      </c>
      <c r="H991" s="37">
        <f t="shared" si="74"/>
        <v>9.4585826447993266</v>
      </c>
    </row>
    <row r="992" spans="1:8" ht="13.5" thickBot="1">
      <c r="A992" s="117">
        <v>96.100009999999997</v>
      </c>
      <c r="B992" s="1">
        <v>2.0344699999999998</v>
      </c>
      <c r="C992" s="49">
        <v>4149.4615400000002</v>
      </c>
      <c r="D992" s="37">
        <f t="shared" ref="D992:D1055" si="75">B992+$J$1</f>
        <v>1.7844699999999998</v>
      </c>
      <c r="E992" s="37">
        <f t="shared" ref="E992:E1055" si="76">$J$3+2*$J$4*D992+3*$J$5*(D992^2)+4*$J$6*(D992^3)+5*$J$7*(D992^4)+6*$J$8*(D992^5)</f>
        <v>959.73382044302707</v>
      </c>
      <c r="F992" s="91">
        <f t="shared" ref="F992:F1055" si="77">2*$J$4+6*$J$5*D992+12*$J$6*(D992^2)+20*$J$7*(D992^3)+30*$J$8*(D992^4)</f>
        <v>-146.08843626873568</v>
      </c>
      <c r="G992" s="91">
        <f t="shared" ref="G992:G1055" si="78">6*$J$5+24*$J$6*D992+60*$J$7*(D992^2)+120*$J$8*(D992^3)</f>
        <v>1276.9264305174584</v>
      </c>
      <c r="H992" s="37">
        <f t="shared" ref="H992:H1055" si="79">(D993-D992)*C992</f>
        <v>9.4607723112011701</v>
      </c>
    </row>
    <row r="993" spans="1:8" ht="13.5" thickBot="1">
      <c r="A993" s="117">
        <v>96.200010000000006</v>
      </c>
      <c r="B993" s="1">
        <v>2.0367500000000001</v>
      </c>
      <c r="C993" s="49">
        <v>4153.1275999999998</v>
      </c>
      <c r="D993" s="37">
        <f t="shared" si="75"/>
        <v>1.7867500000000001</v>
      </c>
      <c r="E993" s="37">
        <f t="shared" si="76"/>
        <v>959.40391779966012</v>
      </c>
      <c r="F993" s="91">
        <f t="shared" si="77"/>
        <v>-143.36143667245051</v>
      </c>
      <c r="G993" s="91">
        <f t="shared" si="78"/>
        <v>1114.849336735555</v>
      </c>
      <c r="H993" s="37">
        <f t="shared" si="79"/>
        <v>9.4691309279993252</v>
      </c>
    </row>
    <row r="994" spans="1:8" ht="13.5" thickBot="1">
      <c r="A994" s="117">
        <v>96.3</v>
      </c>
      <c r="B994" s="1">
        <v>2.0390299999999999</v>
      </c>
      <c r="C994" s="49">
        <v>4156.0608899999997</v>
      </c>
      <c r="D994" s="37">
        <f t="shared" si="75"/>
        <v>1.7890299999999999</v>
      </c>
      <c r="E994" s="37">
        <f t="shared" si="76"/>
        <v>959.07980973194935</v>
      </c>
      <c r="F994" s="91">
        <f t="shared" si="77"/>
        <v>-141.00622703350382</v>
      </c>
      <c r="G994" s="91">
        <f t="shared" si="78"/>
        <v>950.79363727057353</v>
      </c>
      <c r="H994" s="37">
        <f t="shared" si="79"/>
        <v>7.1068641219004167</v>
      </c>
    </row>
    <row r="995" spans="1:8" ht="13.5" thickBot="1">
      <c r="A995" s="117">
        <v>96.4</v>
      </c>
      <c r="B995" s="1">
        <v>2.04074</v>
      </c>
      <c r="C995" s="49">
        <v>4157.1937500000004</v>
      </c>
      <c r="D995" s="37">
        <f t="shared" si="75"/>
        <v>1.79074</v>
      </c>
      <c r="E995" s="37">
        <f t="shared" si="76"/>
        <v>958.84001872839872</v>
      </c>
      <c r="F995" s="91">
        <f t="shared" si="77"/>
        <v>-139.48652525153011</v>
      </c>
      <c r="G995" s="91">
        <f t="shared" si="78"/>
        <v>826.44888532243203</v>
      </c>
      <c r="H995" s="37">
        <f t="shared" si="79"/>
        <v>7.1088013125004181</v>
      </c>
    </row>
    <row r="996" spans="1:8" ht="13.5" thickBot="1">
      <c r="A996" s="117">
        <v>96.500010000000003</v>
      </c>
      <c r="B996" s="1">
        <v>2.0424500000000001</v>
      </c>
      <c r="C996" s="49">
        <v>4155.25101</v>
      </c>
      <c r="D996" s="37">
        <f t="shared" si="75"/>
        <v>1.7924500000000001</v>
      </c>
      <c r="E996" s="37">
        <f t="shared" si="76"/>
        <v>958.60264407109935</v>
      </c>
      <c r="F996" s="91">
        <f t="shared" si="77"/>
        <v>-138.18041044968413</v>
      </c>
      <c r="G996" s="91">
        <f t="shared" si="78"/>
        <v>700.98377561732195</v>
      </c>
      <c r="H996" s="37">
        <f t="shared" si="79"/>
        <v>9.473972302799325</v>
      </c>
    </row>
    <row r="997" spans="1:8" ht="13.5" thickBot="1">
      <c r="A997" s="117">
        <v>96.600009999999997</v>
      </c>
      <c r="B997" s="1">
        <v>2.0447299999999999</v>
      </c>
      <c r="C997" s="49">
        <v>4155.4436100000003</v>
      </c>
      <c r="D997" s="37">
        <f t="shared" si="75"/>
        <v>1.7947299999999999</v>
      </c>
      <c r="E997" s="37">
        <f t="shared" si="76"/>
        <v>958.28926871372096</v>
      </c>
      <c r="F997" s="91">
        <f t="shared" si="77"/>
        <v>-136.77448720246321</v>
      </c>
      <c r="G997" s="91">
        <f t="shared" si="78"/>
        <v>531.94870834483299</v>
      </c>
      <c r="H997" s="37">
        <f t="shared" si="79"/>
        <v>9.4744114307993268</v>
      </c>
    </row>
    <row r="998" spans="1:8" ht="13.5" thickBot="1">
      <c r="A998" s="117">
        <v>96.700010000000006</v>
      </c>
      <c r="B998" s="1">
        <v>2.0470099999999998</v>
      </c>
      <c r="C998" s="49">
        <v>4159.7582400000001</v>
      </c>
      <c r="D998" s="37">
        <f t="shared" si="75"/>
        <v>1.7970099999999998</v>
      </c>
      <c r="E998" s="37">
        <f t="shared" si="76"/>
        <v>957.97865776988328</v>
      </c>
      <c r="F998" s="91">
        <f t="shared" si="77"/>
        <v>-135.75624805485131</v>
      </c>
      <c r="G998" s="91">
        <f t="shared" si="78"/>
        <v>360.90875250962563</v>
      </c>
      <c r="H998" s="37">
        <f t="shared" si="79"/>
        <v>9.4842487872011727</v>
      </c>
    </row>
    <row r="999" spans="1:8" ht="13.5" thickBot="1">
      <c r="A999" s="117">
        <v>96.8</v>
      </c>
      <c r="B999" s="1">
        <v>2.0492900000000001</v>
      </c>
      <c r="C999" s="49">
        <v>4164.3802100000003</v>
      </c>
      <c r="D999" s="37">
        <f t="shared" si="75"/>
        <v>1.7992900000000001</v>
      </c>
      <c r="E999" s="37">
        <f t="shared" si="76"/>
        <v>957.66992210256285</v>
      </c>
      <c r="F999" s="91">
        <f t="shared" si="77"/>
        <v>-135.13027271354804</v>
      </c>
      <c r="G999" s="91">
        <f t="shared" si="78"/>
        <v>187.85639871715102</v>
      </c>
      <c r="H999" s="37">
        <f t="shared" si="79"/>
        <v>9.4947868787993244</v>
      </c>
    </row>
    <row r="1000" spans="1:8" ht="13.5" thickBot="1">
      <c r="A1000" s="117">
        <v>96.9</v>
      </c>
      <c r="B1000" s="1">
        <v>2.0515699999999999</v>
      </c>
      <c r="C1000" s="49">
        <v>4168.5733899999996</v>
      </c>
      <c r="D1000" s="37">
        <f t="shared" si="75"/>
        <v>1.8015699999999999</v>
      </c>
      <c r="E1000" s="37">
        <f t="shared" si="76"/>
        <v>957.36216211275314</v>
      </c>
      <c r="F1000" s="91">
        <f t="shared" si="77"/>
        <v>-134.90115800633794</v>
      </c>
      <c r="G1000" s="91">
        <f t="shared" si="78"/>
        <v>12.784137573326007</v>
      </c>
      <c r="H1000" s="37">
        <f t="shared" si="79"/>
        <v>8.2954610461006588</v>
      </c>
    </row>
    <row r="1001" spans="1:8" ht="13.5" thickBot="1">
      <c r="A1001" s="117">
        <v>97.000010000000003</v>
      </c>
      <c r="B1001" s="1">
        <v>2.0535600000000001</v>
      </c>
      <c r="C1001" s="49">
        <v>4170.5343899999998</v>
      </c>
      <c r="D1001" s="37">
        <f t="shared" si="75"/>
        <v>1.8035600000000001</v>
      </c>
      <c r="E1001" s="37">
        <f t="shared" si="76"/>
        <v>957.09363242992549</v>
      </c>
      <c r="F1001" s="91">
        <f t="shared" si="77"/>
        <v>-135.02914977353066</v>
      </c>
      <c r="G1001" s="91">
        <f t="shared" si="78"/>
        <v>-141.67690711887553</v>
      </c>
      <c r="H1001" s="37">
        <f t="shared" si="79"/>
        <v>9.5088184091993231</v>
      </c>
    </row>
    <row r="1002" spans="1:8" ht="13.5" thickBot="1">
      <c r="A1002" s="117">
        <v>97.100009999999997</v>
      </c>
      <c r="B1002" s="1">
        <v>2.0558399999999999</v>
      </c>
      <c r="C1002" s="49">
        <v>4172.8459300000004</v>
      </c>
      <c r="D1002" s="37">
        <f t="shared" si="75"/>
        <v>1.8058399999999999</v>
      </c>
      <c r="E1002" s="37">
        <f t="shared" si="76"/>
        <v>956.78524318552809</v>
      </c>
      <c r="F1002" s="91">
        <f t="shared" si="77"/>
        <v>-135.55570386291947</v>
      </c>
      <c r="G1002" s="91">
        <f t="shared" si="78"/>
        <v>-320.55226599576417</v>
      </c>
      <c r="H1002" s="37">
        <f t="shared" si="79"/>
        <v>8.3039634007006615</v>
      </c>
    </row>
    <row r="1003" spans="1:8" ht="13.5" thickBot="1">
      <c r="A1003" s="117">
        <v>97.200010000000006</v>
      </c>
      <c r="B1003" s="1">
        <v>2.05783</v>
      </c>
      <c r="C1003" s="49">
        <v>4175.1351199999999</v>
      </c>
      <c r="D1003" s="37">
        <f t="shared" si="75"/>
        <v>1.80783</v>
      </c>
      <c r="E1003" s="37">
        <f t="shared" si="76"/>
        <v>956.51474873701227</v>
      </c>
      <c r="F1003" s="91">
        <f t="shared" si="77"/>
        <v>-136.35034750669729</v>
      </c>
      <c r="G1003" s="91">
        <f t="shared" si="78"/>
        <v>-478.34417528973427</v>
      </c>
      <c r="H1003" s="37">
        <f t="shared" si="79"/>
        <v>9.5193080735993227</v>
      </c>
    </row>
    <row r="1004" spans="1:8" ht="13.5" thickBot="1">
      <c r="A1004" s="117">
        <v>97.3</v>
      </c>
      <c r="B1004" s="1">
        <v>2.0601099999999999</v>
      </c>
      <c r="C1004" s="49">
        <v>4176.68037</v>
      </c>
      <c r="D1004" s="37">
        <f t="shared" si="75"/>
        <v>1.8101099999999999</v>
      </c>
      <c r="E1004" s="37">
        <f t="shared" si="76"/>
        <v>956.20246878145554</v>
      </c>
      <c r="F1004" s="91">
        <f t="shared" si="77"/>
        <v>-137.64886585279601</v>
      </c>
      <c r="G1004" s="91">
        <f t="shared" si="78"/>
        <v>-661.04897039465141</v>
      </c>
      <c r="H1004" s="37">
        <f t="shared" si="79"/>
        <v>7.1421234327004193</v>
      </c>
    </row>
    <row r="1005" spans="1:8" ht="13.5" thickBot="1">
      <c r="A1005" s="117">
        <v>97.4</v>
      </c>
      <c r="B1005" s="1">
        <v>2.06182</v>
      </c>
      <c r="C1005" s="49">
        <v>4178.2055099999998</v>
      </c>
      <c r="D1005" s="37">
        <f t="shared" si="75"/>
        <v>1.81182</v>
      </c>
      <c r="E1005" s="37">
        <f t="shared" si="76"/>
        <v>955.96605543715123</v>
      </c>
      <c r="F1005" s="91">
        <f t="shared" si="77"/>
        <v>-138.89740705327131</v>
      </c>
      <c r="G1005" s="91">
        <f t="shared" si="78"/>
        <v>-799.42610682826489</v>
      </c>
      <c r="H1005" s="37">
        <f t="shared" si="79"/>
        <v>9.526308562799322</v>
      </c>
    </row>
    <row r="1006" spans="1:8" ht="13.5" thickBot="1">
      <c r="A1006" s="117">
        <v>97.500010000000003</v>
      </c>
      <c r="B1006" s="1">
        <v>2.0640999999999998</v>
      </c>
      <c r="C1006" s="49">
        <v>4179.3856800000003</v>
      </c>
      <c r="D1006" s="37">
        <f t="shared" si="75"/>
        <v>1.8140999999999998</v>
      </c>
      <c r="E1006" s="37">
        <f t="shared" si="76"/>
        <v>955.6471305116138</v>
      </c>
      <c r="F1006" s="91">
        <f t="shared" si="77"/>
        <v>-140.93209613475483</v>
      </c>
      <c r="G1006" s="91">
        <f t="shared" si="78"/>
        <v>-985.73303203971591</v>
      </c>
      <c r="H1006" s="37">
        <f t="shared" si="79"/>
        <v>9.528999350401179</v>
      </c>
    </row>
    <row r="1007" spans="1:8" ht="13.5" thickBot="1">
      <c r="A1007" s="117">
        <v>97.600009999999997</v>
      </c>
      <c r="B1007" s="1">
        <v>2.0663800000000001</v>
      </c>
      <c r="C1007" s="49">
        <v>4183.3333700000003</v>
      </c>
      <c r="D1007" s="37">
        <f t="shared" si="75"/>
        <v>1.8163800000000001</v>
      </c>
      <c r="E1007" s="37">
        <f t="shared" si="76"/>
        <v>955.32308045534592</v>
      </c>
      <c r="F1007" s="91">
        <f t="shared" si="77"/>
        <v>-143.39392188051715</v>
      </c>
      <c r="G1007" s="91">
        <f t="shared" si="78"/>
        <v>-1174.10864272865</v>
      </c>
      <c r="H1007" s="37">
        <f t="shared" si="79"/>
        <v>9.5380000835974634</v>
      </c>
    </row>
    <row r="1008" spans="1:8" ht="13.5" thickBot="1">
      <c r="A1008" s="117">
        <v>97.700010000000006</v>
      </c>
      <c r="B1008" s="1">
        <v>2.0686599999999995</v>
      </c>
      <c r="C1008" s="49">
        <v>4187.0996400000004</v>
      </c>
      <c r="D1008" s="37">
        <f t="shared" si="75"/>
        <v>1.8186599999999995</v>
      </c>
      <c r="E1008" s="37">
        <f t="shared" si="76"/>
        <v>954.99292601327761</v>
      </c>
      <c r="F1008" s="91">
        <f t="shared" si="77"/>
        <v>-146.28760945389513</v>
      </c>
      <c r="G1008" s="91">
        <f t="shared" si="78"/>
        <v>-1364.560448289616</v>
      </c>
      <c r="H1008" s="37">
        <f t="shared" si="79"/>
        <v>8.3323282836025232</v>
      </c>
    </row>
    <row r="1009" spans="1:8" ht="13.5" thickBot="1">
      <c r="A1009" s="117">
        <v>97.8</v>
      </c>
      <c r="B1009" s="1">
        <v>2.0706500000000001</v>
      </c>
      <c r="C1009" s="49">
        <v>4188.7190199999995</v>
      </c>
      <c r="D1009" s="37">
        <f t="shared" si="75"/>
        <v>1.8206500000000001</v>
      </c>
      <c r="E1009" s="37">
        <f t="shared" si="76"/>
        <v>954.69900119808153</v>
      </c>
      <c r="F1009" s="91">
        <f t="shared" si="77"/>
        <v>-149.16991186718224</v>
      </c>
      <c r="G1009" s="91">
        <f t="shared" si="78"/>
        <v>-1532.4908710417803</v>
      </c>
      <c r="H1009" s="37">
        <f t="shared" si="79"/>
        <v>8.3774380399990758</v>
      </c>
    </row>
    <row r="1010" spans="1:8" ht="13.5" thickBot="1">
      <c r="A1010" s="117">
        <v>97.9</v>
      </c>
      <c r="B1010" s="1">
        <v>2.0726499999999999</v>
      </c>
      <c r="C1010" s="49">
        <v>4188.4060900000004</v>
      </c>
      <c r="D1010" s="37">
        <f t="shared" si="75"/>
        <v>1.8226499999999999</v>
      </c>
      <c r="E1010" s="37">
        <f t="shared" si="76"/>
        <v>954.39748307516857</v>
      </c>
      <c r="F1010" s="91">
        <f t="shared" si="77"/>
        <v>-152.40500379016157</v>
      </c>
      <c r="G1010" s="91">
        <f t="shared" si="78"/>
        <v>-1702.869538782048</v>
      </c>
      <c r="H1010" s="37">
        <f t="shared" si="79"/>
        <v>8.3349281191006632</v>
      </c>
    </row>
    <row r="1011" spans="1:8" ht="13.5" thickBot="1">
      <c r="A1011" s="117">
        <v>98.000010000000003</v>
      </c>
      <c r="B1011" s="1">
        <v>2.07464</v>
      </c>
      <c r="C1011" s="49">
        <v>4189.6034</v>
      </c>
      <c r="D1011" s="37">
        <f t="shared" si="75"/>
        <v>1.82464</v>
      </c>
      <c r="E1011" s="37">
        <f t="shared" si="76"/>
        <v>954.09071266731189</v>
      </c>
      <c r="F1011" s="91">
        <f t="shared" si="77"/>
        <v>-155.963721362059</v>
      </c>
      <c r="G1011" s="91">
        <f t="shared" si="78"/>
        <v>-1873.9976787406486</v>
      </c>
      <c r="H1011" s="37">
        <f t="shared" si="79"/>
        <v>8.3792067999990767</v>
      </c>
    </row>
    <row r="1012" spans="1:8" ht="13.5" thickBot="1">
      <c r="A1012" s="117">
        <v>98.100009999999997</v>
      </c>
      <c r="B1012" s="1">
        <v>2.0766399999999998</v>
      </c>
      <c r="C1012" s="49">
        <v>4192.98261</v>
      </c>
      <c r="D1012" s="37">
        <f t="shared" si="75"/>
        <v>1.8266399999999998</v>
      </c>
      <c r="E1012" s="37">
        <f t="shared" si="76"/>
        <v>953.77492176437227</v>
      </c>
      <c r="F1012" s="91">
        <f t="shared" si="77"/>
        <v>-159.88504908792675</v>
      </c>
      <c r="G1012" s="91">
        <f t="shared" si="78"/>
        <v>-2047.6002192494925</v>
      </c>
      <c r="H1012" s="37">
        <f t="shared" si="79"/>
        <v>9.5600003508011824</v>
      </c>
    </row>
    <row r="1013" spans="1:8" ht="13.5" thickBot="1">
      <c r="A1013" s="117">
        <v>98.200010000000006</v>
      </c>
      <c r="B1013" s="1">
        <v>2.0789200000000001</v>
      </c>
      <c r="C1013" s="49">
        <v>4195.84177</v>
      </c>
      <c r="D1013" s="37">
        <f t="shared" si="75"/>
        <v>1.8289200000000001</v>
      </c>
      <c r="E1013" s="37">
        <f t="shared" si="76"/>
        <v>953.40488900514902</v>
      </c>
      <c r="F1013" s="91">
        <f t="shared" si="77"/>
        <v>-164.78104785375763</v>
      </c>
      <c r="G1013" s="91">
        <f t="shared" si="78"/>
        <v>-2247.4878304878948</v>
      </c>
      <c r="H1013" s="37">
        <f t="shared" si="79"/>
        <v>9.5245608178990437</v>
      </c>
    </row>
    <row r="1014" spans="1:8" ht="13.5" thickBot="1">
      <c r="A1014" s="117">
        <v>98.3</v>
      </c>
      <c r="B1014" s="1">
        <v>2.0811899999999999</v>
      </c>
      <c r="C1014" s="49">
        <v>4197.7472600000001</v>
      </c>
      <c r="D1014" s="37">
        <f t="shared" si="75"/>
        <v>1.8311899999999999</v>
      </c>
      <c r="E1014" s="37">
        <f t="shared" si="76"/>
        <v>953.02487321746594</v>
      </c>
      <c r="F1014" s="91">
        <f t="shared" si="77"/>
        <v>-170.1107124161208</v>
      </c>
      <c r="G1014" s="91">
        <f t="shared" si="78"/>
        <v>-2448.6023167790845</v>
      </c>
      <c r="H1014" s="37">
        <f t="shared" si="79"/>
        <v>9.5708637528011824</v>
      </c>
    </row>
    <row r="1015" spans="1:8" ht="13.5" thickBot="1">
      <c r="A1015" s="117">
        <v>98.4</v>
      </c>
      <c r="B1015" s="1">
        <v>2.0834700000000002</v>
      </c>
      <c r="C1015" s="49">
        <v>4200.0222999999996</v>
      </c>
      <c r="D1015" s="37">
        <f t="shared" si="75"/>
        <v>1.8334700000000002</v>
      </c>
      <c r="E1015" s="37">
        <f t="shared" si="76"/>
        <v>952.6304799967038</v>
      </c>
      <c r="F1015" s="91">
        <f t="shared" si="77"/>
        <v>-175.92581892607268</v>
      </c>
      <c r="G1015" s="91">
        <f t="shared" si="78"/>
        <v>-2652.7230938950088</v>
      </c>
      <c r="H1015" s="37">
        <f t="shared" si="79"/>
        <v>9.5760508439974519</v>
      </c>
    </row>
    <row r="1016" spans="1:8" ht="13.5" thickBot="1">
      <c r="A1016" s="117">
        <v>98.500010000000003</v>
      </c>
      <c r="B1016" s="1">
        <v>2.0857499999999995</v>
      </c>
      <c r="C1016" s="49">
        <v>4204.3153199999997</v>
      </c>
      <c r="D1016" s="37">
        <f t="shared" si="75"/>
        <v>1.8357499999999995</v>
      </c>
      <c r="E1016" s="37">
        <f t="shared" si="76"/>
        <v>952.22229593656084</v>
      </c>
      <c r="F1016" s="91">
        <f t="shared" si="77"/>
        <v>-182.20875041093677</v>
      </c>
      <c r="G1016" s="91">
        <f t="shared" si="78"/>
        <v>-2858.9763534034137</v>
      </c>
      <c r="H1016" s="37">
        <f t="shared" si="79"/>
        <v>8.4086306400028068</v>
      </c>
    </row>
    <row r="1017" spans="1:8" ht="13.5" thickBot="1">
      <c r="A1017" s="117">
        <v>98.600009999999997</v>
      </c>
      <c r="B1017" s="1">
        <v>2.0877500000000002</v>
      </c>
      <c r="C1017" s="49">
        <v>4204.2672599999996</v>
      </c>
      <c r="D1017" s="37">
        <f t="shared" si="75"/>
        <v>1.8377500000000002</v>
      </c>
      <c r="E1017" s="37">
        <f t="shared" si="76"/>
        <v>951.85203896742314</v>
      </c>
      <c r="F1017" s="91">
        <f t="shared" si="77"/>
        <v>-188.10911383171333</v>
      </c>
      <c r="G1017" s="91">
        <f t="shared" si="78"/>
        <v>-3041.6619321440812</v>
      </c>
      <c r="H1017" s="37">
        <f t="shared" si="79"/>
        <v>8.3664918473987981</v>
      </c>
    </row>
    <row r="1018" spans="1:8" ht="13.5" thickBot="1">
      <c r="A1018" s="117">
        <v>98.700010000000006</v>
      </c>
      <c r="B1018" s="1">
        <v>2.0897399999999999</v>
      </c>
      <c r="C1018" s="49">
        <v>4205.9905799999997</v>
      </c>
      <c r="D1018" s="37">
        <f t="shared" si="75"/>
        <v>1.8397399999999999</v>
      </c>
      <c r="E1018" s="37">
        <f t="shared" si="76"/>
        <v>951.47155840377673</v>
      </c>
      <c r="F1018" s="91">
        <f t="shared" si="77"/>
        <v>-194.34424392465735</v>
      </c>
      <c r="G1018" s="91">
        <f t="shared" si="78"/>
        <v>-3225.0734301503981</v>
      </c>
      <c r="H1018" s="37">
        <f t="shared" si="79"/>
        <v>7.1922438918004215</v>
      </c>
    </row>
    <row r="1019" spans="1:8" ht="13.5" thickBot="1">
      <c r="A1019" s="117">
        <v>98.8</v>
      </c>
      <c r="B1019" s="1">
        <v>2.09145</v>
      </c>
      <c r="C1019" s="49">
        <v>4203.84854</v>
      </c>
      <c r="D1019" s="37">
        <f t="shared" si="75"/>
        <v>1.84145</v>
      </c>
      <c r="E1019" s="37">
        <f t="shared" si="76"/>
        <v>951.13443722865486</v>
      </c>
      <c r="F1019" s="91">
        <f t="shared" si="77"/>
        <v>-199.99481897085207</v>
      </c>
      <c r="G1019" s="91">
        <f t="shared" si="78"/>
        <v>-3383.9883930420037</v>
      </c>
      <c r="H1019" s="37">
        <f t="shared" si="79"/>
        <v>8.4076970799990747</v>
      </c>
    </row>
    <row r="1020" spans="1:8" ht="13.5" thickBot="1">
      <c r="A1020" s="117">
        <v>98.9</v>
      </c>
      <c r="B1020" s="1">
        <v>2.0934499999999998</v>
      </c>
      <c r="C1020" s="49">
        <v>4205.6638700000003</v>
      </c>
      <c r="D1020" s="37">
        <f t="shared" si="75"/>
        <v>1.8434499999999998</v>
      </c>
      <c r="E1020" s="37">
        <f t="shared" si="76"/>
        <v>950.72755495358433</v>
      </c>
      <c r="F1020" s="91">
        <f t="shared" si="77"/>
        <v>-206.94992483546957</v>
      </c>
      <c r="G1020" s="91">
        <f t="shared" si="78"/>
        <v>-3571.394743983401</v>
      </c>
      <c r="H1020" s="37">
        <f t="shared" si="79"/>
        <v>9.5468569849009111</v>
      </c>
    </row>
    <row r="1021" spans="1:8" ht="13.5" thickBot="1">
      <c r="A1021" s="117">
        <v>99.000010000000003</v>
      </c>
      <c r="B1021" s="1">
        <v>2.09572</v>
      </c>
      <c r="C1021" s="49">
        <v>4210.5223999999998</v>
      </c>
      <c r="D1021" s="37">
        <f t="shared" si="75"/>
        <v>1.84572</v>
      </c>
      <c r="E1021" s="37">
        <f t="shared" si="76"/>
        <v>950.24839315617282</v>
      </c>
      <c r="F1021" s="91">
        <f t="shared" si="77"/>
        <v>-215.30029731796822</v>
      </c>
      <c r="G1021" s="91">
        <f t="shared" si="78"/>
        <v>-3786.1199791245162</v>
      </c>
      <c r="H1021" s="37">
        <f t="shared" si="79"/>
        <v>10.821042567997967</v>
      </c>
    </row>
    <row r="1022" spans="1:8" ht="13.5" thickBot="1">
      <c r="A1022" s="117">
        <v>99.100009999999997</v>
      </c>
      <c r="B1022" s="1">
        <v>2.0982899999999995</v>
      </c>
      <c r="C1022" s="49">
        <v>4214.5289499999999</v>
      </c>
      <c r="D1022" s="37">
        <f t="shared" si="75"/>
        <v>1.8482899999999995</v>
      </c>
      <c r="E1022" s="37">
        <f t="shared" si="76"/>
        <v>949.68229820736451</v>
      </c>
      <c r="F1022" s="91">
        <f t="shared" si="77"/>
        <v>-225.34576161426958</v>
      </c>
      <c r="G1022" s="91">
        <f t="shared" si="78"/>
        <v>-4031.8229795229854</v>
      </c>
      <c r="H1022" s="37">
        <f t="shared" si="79"/>
        <v>8.386912610502538</v>
      </c>
    </row>
    <row r="1023" spans="1:8" ht="13.5" thickBot="1">
      <c r="A1023" s="117">
        <v>99.200010000000006</v>
      </c>
      <c r="B1023" s="1">
        <v>2.1002800000000001</v>
      </c>
      <c r="C1023" s="49">
        <v>4216.7555499999999</v>
      </c>
      <c r="D1023" s="37">
        <f t="shared" si="75"/>
        <v>1.8502800000000001</v>
      </c>
      <c r="E1023" s="37">
        <f t="shared" si="76"/>
        <v>949.22575037917704</v>
      </c>
      <c r="F1023" s="91">
        <f t="shared" si="77"/>
        <v>-233.56000839686021</v>
      </c>
      <c r="G1023" s="91">
        <f t="shared" si="78"/>
        <v>-4223.9787898061331</v>
      </c>
      <c r="H1023" s="37">
        <f t="shared" si="79"/>
        <v>8.4335110999990714</v>
      </c>
    </row>
    <row r="1024" spans="1:8" ht="13.5" thickBot="1">
      <c r="A1024" s="117">
        <v>99.3</v>
      </c>
      <c r="B1024" s="1">
        <v>2.1022799999999999</v>
      </c>
      <c r="C1024" s="49">
        <v>4217.9599399999997</v>
      </c>
      <c r="D1024" s="37">
        <f t="shared" si="75"/>
        <v>1.8522799999999999</v>
      </c>
      <c r="E1024" s="37">
        <f t="shared" si="76"/>
        <v>948.75005281862104</v>
      </c>
      <c r="F1024" s="91">
        <f t="shared" si="77"/>
        <v>-242.20248566928785</v>
      </c>
      <c r="G1024" s="91">
        <f t="shared" si="78"/>
        <v>-4418.7794846761972</v>
      </c>
      <c r="H1024" s="37">
        <f t="shared" si="79"/>
        <v>9.6169486632011871</v>
      </c>
    </row>
    <row r="1025" spans="1:8" ht="13.5" thickBot="1">
      <c r="A1025" s="117">
        <v>99.4</v>
      </c>
      <c r="B1025" s="1">
        <v>2.1045600000000002</v>
      </c>
      <c r="C1025" s="49">
        <v>4220.20406</v>
      </c>
      <c r="D1025" s="37">
        <f t="shared" si="75"/>
        <v>1.8545600000000002</v>
      </c>
      <c r="E1025" s="37">
        <f t="shared" si="76"/>
        <v>948.18615214712918</v>
      </c>
      <c r="F1025" s="91">
        <f t="shared" si="77"/>
        <v>-252.53239659557585</v>
      </c>
      <c r="G1025" s="91">
        <f t="shared" si="78"/>
        <v>-4642.9122542472323</v>
      </c>
      <c r="H1025" s="37">
        <f t="shared" si="79"/>
        <v>8.3982060793987934</v>
      </c>
    </row>
    <row r="1026" spans="1:8" ht="13.5" thickBot="1">
      <c r="A1026" s="117">
        <v>99.500010000000003</v>
      </c>
      <c r="B1026" s="1">
        <v>2.1065499999999999</v>
      </c>
      <c r="C1026" s="49">
        <v>4222.8154800000002</v>
      </c>
      <c r="D1026" s="37">
        <f t="shared" si="75"/>
        <v>1.8565499999999999</v>
      </c>
      <c r="E1026" s="37">
        <f t="shared" si="76"/>
        <v>947.6742894534982</v>
      </c>
      <c r="F1026" s="91">
        <f t="shared" si="77"/>
        <v>-261.96795031672809</v>
      </c>
      <c r="G1026" s="91">
        <f t="shared" si="78"/>
        <v>-4840.3362962626852</v>
      </c>
      <c r="H1026" s="37">
        <f t="shared" si="79"/>
        <v>9.6280192944011898</v>
      </c>
    </row>
    <row r="1027" spans="1:8" ht="13.5" thickBot="1">
      <c r="A1027" s="117">
        <v>99.600009999999997</v>
      </c>
      <c r="B1027" s="1">
        <v>2.1088300000000002</v>
      </c>
      <c r="C1027" s="49">
        <v>4225.3151500000004</v>
      </c>
      <c r="D1027" s="37">
        <f t="shared" si="75"/>
        <v>1.8588300000000002</v>
      </c>
      <c r="E1027" s="37">
        <f t="shared" si="76"/>
        <v>947.06422423696495</v>
      </c>
      <c r="F1027" s="91">
        <f t="shared" si="77"/>
        <v>-273.26371624908643</v>
      </c>
      <c r="G1027" s="91">
        <f t="shared" si="78"/>
        <v>-5068.5990199751686</v>
      </c>
      <c r="H1027" s="37">
        <f t="shared" si="79"/>
        <v>7.2252889064985482</v>
      </c>
    </row>
    <row r="1028" spans="1:8" ht="13.5" thickBot="1">
      <c r="A1028" s="117">
        <v>99.700010000000006</v>
      </c>
      <c r="B1028" s="1">
        <v>2.1105399999999999</v>
      </c>
      <c r="C1028" s="49">
        <v>4224.1226900000001</v>
      </c>
      <c r="D1028" s="37">
        <f t="shared" si="75"/>
        <v>1.8605399999999999</v>
      </c>
      <c r="E1028" s="37">
        <f t="shared" si="76"/>
        <v>946.5894487475598</v>
      </c>
      <c r="F1028" s="91">
        <f t="shared" si="77"/>
        <v>-282.07845922932029</v>
      </c>
      <c r="G1028" s="91">
        <f t="shared" si="78"/>
        <v>-5241.2499072971987</v>
      </c>
      <c r="H1028" s="37">
        <f t="shared" si="79"/>
        <v>8.4060041531006693</v>
      </c>
    </row>
    <row r="1029" spans="1:8" ht="13.5" thickBot="1">
      <c r="A1029" s="117">
        <v>99.8</v>
      </c>
      <c r="B1029" s="1">
        <v>2.11253</v>
      </c>
      <c r="C1029" s="49">
        <v>4225.9871999999996</v>
      </c>
      <c r="D1029" s="37">
        <f t="shared" si="75"/>
        <v>1.86253</v>
      </c>
      <c r="E1029" s="37">
        <f t="shared" si="76"/>
        <v>946.0176013065502</v>
      </c>
      <c r="F1029" s="91">
        <f t="shared" si="77"/>
        <v>-292.70974778401433</v>
      </c>
      <c r="G1029" s="91">
        <f t="shared" si="78"/>
        <v>-5443.7446955463383</v>
      </c>
      <c r="H1029" s="37">
        <f t="shared" si="79"/>
        <v>9.6352508159993135</v>
      </c>
    </row>
    <row r="1030" spans="1:8" ht="13.5" thickBot="1">
      <c r="A1030" s="117">
        <v>99.9</v>
      </c>
      <c r="B1030" s="1">
        <v>2.1148099999999999</v>
      </c>
      <c r="C1030" s="49">
        <v>4228.3132699999996</v>
      </c>
      <c r="D1030" s="37">
        <f t="shared" si="75"/>
        <v>1.8648099999999999</v>
      </c>
      <c r="E1030" s="37">
        <f t="shared" si="76"/>
        <v>945.33587136751157</v>
      </c>
      <c r="F1030" s="91">
        <f t="shared" si="77"/>
        <v>-305.38792520703282</v>
      </c>
      <c r="G1030" s="91">
        <f t="shared" si="78"/>
        <v>-5677.835561576183</v>
      </c>
      <c r="H1030" s="37">
        <f t="shared" si="79"/>
        <v>9.6405542556011916</v>
      </c>
    </row>
    <row r="1031" spans="1:8" ht="13.5" thickBot="1">
      <c r="A1031" s="117">
        <v>100.00001</v>
      </c>
      <c r="B1031" s="1">
        <v>2.1170900000000001</v>
      </c>
      <c r="C1031" s="49">
        <v>4231.5788599999996</v>
      </c>
      <c r="D1031" s="37">
        <f t="shared" si="75"/>
        <v>1.8670900000000001</v>
      </c>
      <c r="E1031" s="37">
        <f t="shared" si="76"/>
        <v>944.62462479944224</v>
      </c>
      <c r="F1031" s="91">
        <f t="shared" si="77"/>
        <v>-318.60237707971828</v>
      </c>
      <c r="G1031" s="91">
        <f t="shared" si="78"/>
        <v>-5914.1621312333737</v>
      </c>
      <c r="H1031" s="37">
        <f t="shared" si="79"/>
        <v>8.4631577199990673</v>
      </c>
    </row>
    <row r="1032" spans="1:8" ht="13.5" thickBot="1">
      <c r="A1032" s="117">
        <v>100.10001</v>
      </c>
      <c r="B1032" s="1">
        <v>2.1190899999999999</v>
      </c>
      <c r="C1032" s="49">
        <v>4234.28863</v>
      </c>
      <c r="D1032" s="37">
        <f t="shared" si="75"/>
        <v>1.8690899999999999</v>
      </c>
      <c r="E1032" s="37">
        <f t="shared" si="76"/>
        <v>943.97545257539605</v>
      </c>
      <c r="F1032" s="91">
        <f t="shared" si="77"/>
        <v>-330.63956390041858</v>
      </c>
      <c r="G1032" s="91">
        <f t="shared" si="78"/>
        <v>-6123.3127917608945</v>
      </c>
      <c r="H1032" s="37">
        <f t="shared" si="79"/>
        <v>8.4262343737006695</v>
      </c>
    </row>
    <row r="1033" spans="1:8" ht="13.5" thickBot="1">
      <c r="A1033" s="117">
        <v>100.20001000000001</v>
      </c>
      <c r="B1033" s="1">
        <v>2.1210800000000001</v>
      </c>
      <c r="C1033" s="49">
        <v>4233.2913699999999</v>
      </c>
      <c r="D1033" s="37">
        <f t="shared" si="75"/>
        <v>1.8710800000000001</v>
      </c>
      <c r="E1033" s="37">
        <f t="shared" si="76"/>
        <v>943.30521717420197</v>
      </c>
      <c r="F1033" s="91">
        <f t="shared" si="77"/>
        <v>-343.03344569326146</v>
      </c>
      <c r="G1033" s="91">
        <f t="shared" si="78"/>
        <v>-6333.1358768356731</v>
      </c>
      <c r="H1033" s="37">
        <f t="shared" si="79"/>
        <v>8.4242498262987908</v>
      </c>
    </row>
    <row r="1034" spans="1:8" ht="13.5" thickBot="1">
      <c r="A1034" s="117">
        <v>100.3</v>
      </c>
      <c r="B1034" s="1">
        <v>2.1230699999999998</v>
      </c>
      <c r="C1034" s="49">
        <v>4234.6917100000001</v>
      </c>
      <c r="D1034" s="37">
        <f t="shared" si="75"/>
        <v>1.8730699999999998</v>
      </c>
      <c r="E1034" s="37">
        <f t="shared" si="76"/>
        <v>942.60990135431348</v>
      </c>
      <c r="F1034" s="91">
        <f t="shared" si="77"/>
        <v>-355.84658487595152</v>
      </c>
      <c r="G1034" s="91">
        <f t="shared" si="78"/>
        <v>-6544.6778348912485</v>
      </c>
      <c r="H1034" s="37">
        <f t="shared" si="79"/>
        <v>10.883157694701717</v>
      </c>
    </row>
    <row r="1035" spans="1:8" ht="13.5" thickBot="1">
      <c r="A1035" s="117">
        <v>100.4</v>
      </c>
      <c r="B1035" s="1">
        <v>2.1256400000000002</v>
      </c>
      <c r="C1035" s="49">
        <v>4238.9936699999998</v>
      </c>
      <c r="D1035" s="37">
        <f t="shared" si="75"/>
        <v>1.8756400000000002</v>
      </c>
      <c r="E1035" s="37">
        <f t="shared" si="76"/>
        <v>941.67345940356608</v>
      </c>
      <c r="F1035" s="91">
        <f t="shared" si="77"/>
        <v>-373.02012727386318</v>
      </c>
      <c r="G1035" s="91">
        <f t="shared" si="78"/>
        <v>-6820.4266905827681</v>
      </c>
      <c r="H1035" s="37">
        <f t="shared" si="79"/>
        <v>9.6649055675974296</v>
      </c>
    </row>
    <row r="1036" spans="1:8" ht="13.5" thickBot="1">
      <c r="A1036" s="117">
        <v>100.50001</v>
      </c>
      <c r="B1036" s="1">
        <v>2.1279199999999996</v>
      </c>
      <c r="C1036" s="49">
        <v>4242.6653200000001</v>
      </c>
      <c r="D1036" s="37">
        <f t="shared" si="75"/>
        <v>1.8779199999999996</v>
      </c>
      <c r="E1036" s="37">
        <f t="shared" si="76"/>
        <v>940.80503231004695</v>
      </c>
      <c r="F1036" s="91">
        <f t="shared" si="77"/>
        <v>-388.85190338571556</v>
      </c>
      <c r="G1036" s="91">
        <f t="shared" si="78"/>
        <v>-7067.4754026336595</v>
      </c>
      <c r="H1036" s="37">
        <f t="shared" si="79"/>
        <v>8.4429039868025555</v>
      </c>
    </row>
    <row r="1037" spans="1:8" ht="13.5" thickBot="1">
      <c r="A1037" s="117">
        <v>100.60001</v>
      </c>
      <c r="B1037" s="1">
        <v>2.1299100000000002</v>
      </c>
      <c r="C1037" s="49">
        <v>4244.4772999999996</v>
      </c>
      <c r="D1037" s="37">
        <f t="shared" si="75"/>
        <v>1.8799100000000002</v>
      </c>
      <c r="E1037" s="37">
        <f t="shared" si="76"/>
        <v>940.0170798087056</v>
      </c>
      <c r="F1037" s="91">
        <f t="shared" si="77"/>
        <v>-403.13229180924827</v>
      </c>
      <c r="G1037" s="91">
        <f t="shared" si="78"/>
        <v>-7284.9635217423784</v>
      </c>
      <c r="H1037" s="37">
        <f t="shared" si="79"/>
        <v>8.4889545999971787</v>
      </c>
    </row>
    <row r="1038" spans="1:8" ht="13.5" thickBot="1">
      <c r="A1038" s="117">
        <v>100.70001000000001</v>
      </c>
      <c r="B1038" s="1">
        <v>2.1319099999999995</v>
      </c>
      <c r="C1038" s="49">
        <v>4245.5065999999997</v>
      </c>
      <c r="D1038" s="37">
        <f t="shared" si="75"/>
        <v>1.8819099999999995</v>
      </c>
      <c r="E1038" s="37">
        <f t="shared" si="76"/>
        <v>939.19609870146087</v>
      </c>
      <c r="F1038" s="91">
        <f t="shared" si="77"/>
        <v>-417.9222605410032</v>
      </c>
      <c r="G1038" s="91">
        <f t="shared" si="78"/>
        <v>-7505.2987274548505</v>
      </c>
      <c r="H1038" s="37">
        <f t="shared" si="79"/>
        <v>9.679755048001196</v>
      </c>
    </row>
    <row r="1039" spans="1:8" ht="13.5" thickBot="1">
      <c r="A1039" s="117">
        <v>100.8</v>
      </c>
      <c r="B1039" s="1">
        <v>2.1341899999999998</v>
      </c>
      <c r="C1039" s="49">
        <v>4247.9067999999997</v>
      </c>
      <c r="D1039" s="37">
        <f t="shared" si="75"/>
        <v>1.8841899999999998</v>
      </c>
      <c r="E1039" s="37">
        <f t="shared" si="76"/>
        <v>938.22350918383745</v>
      </c>
      <c r="F1039" s="91">
        <f t="shared" si="77"/>
        <v>-435.32270586962113</v>
      </c>
      <c r="G1039" s="91">
        <f t="shared" si="78"/>
        <v>-7758.6324362563901</v>
      </c>
      <c r="H1039" s="37">
        <f t="shared" si="79"/>
        <v>8.4533345319987863</v>
      </c>
    </row>
    <row r="1040" spans="1:8" ht="13.5" thickBot="1">
      <c r="A1040" s="117">
        <v>100.9</v>
      </c>
      <c r="B1040" s="1">
        <v>2.1361799999999995</v>
      </c>
      <c r="C1040" s="49">
        <v>4249.5194799999999</v>
      </c>
      <c r="D1040" s="37">
        <f t="shared" si="75"/>
        <v>1.8861799999999995</v>
      </c>
      <c r="E1040" s="37">
        <f t="shared" si="76"/>
        <v>937.34170763091242</v>
      </c>
      <c r="F1040" s="91">
        <f t="shared" si="77"/>
        <v>-450.98396913590841</v>
      </c>
      <c r="G1040" s="91">
        <f t="shared" si="78"/>
        <v>-7981.6230225519976</v>
      </c>
      <c r="H1040" s="37">
        <f t="shared" si="79"/>
        <v>8.456543765202559</v>
      </c>
    </row>
    <row r="1041" spans="1:8" ht="13.5" thickBot="1">
      <c r="A1041" s="117">
        <v>101.00001</v>
      </c>
      <c r="B1041" s="1">
        <v>2.1381700000000001</v>
      </c>
      <c r="C1041" s="49">
        <v>4249.3838800000003</v>
      </c>
      <c r="D1041" s="37">
        <f t="shared" si="75"/>
        <v>1.8881700000000001</v>
      </c>
      <c r="E1041" s="37">
        <f t="shared" si="76"/>
        <v>936.42829747292853</v>
      </c>
      <c r="F1041" s="91">
        <f t="shared" si="77"/>
        <v>-467.09073081647512</v>
      </c>
      <c r="G1041" s="91">
        <f t="shared" si="78"/>
        <v>-8206.3703682387713</v>
      </c>
      <c r="H1041" s="37">
        <f t="shared" si="79"/>
        <v>7.2664464347985396</v>
      </c>
    </row>
    <row r="1042" spans="1:8" ht="13.5" thickBot="1">
      <c r="A1042" s="117">
        <v>101.10001</v>
      </c>
      <c r="B1042" s="1">
        <v>2.1398799999999998</v>
      </c>
      <c r="C1042" s="49">
        <v>4248.3851299999997</v>
      </c>
      <c r="D1042" s="37">
        <f t="shared" si="75"/>
        <v>1.8898799999999998</v>
      </c>
      <c r="E1042" s="37">
        <f t="shared" si="76"/>
        <v>935.61747955300962</v>
      </c>
      <c r="F1042" s="91">
        <f t="shared" si="77"/>
        <v>-481.28976322035305</v>
      </c>
      <c r="G1042" s="91">
        <f t="shared" si="78"/>
        <v>-8400.9021491125459</v>
      </c>
      <c r="H1042" s="37">
        <f t="shared" si="79"/>
        <v>8.4967702600009503</v>
      </c>
    </row>
    <row r="1043" spans="1:8" ht="13.5" thickBot="1">
      <c r="A1043" s="117">
        <v>101.20001000000001</v>
      </c>
      <c r="B1043" s="1">
        <v>2.14188</v>
      </c>
      <c r="C1043" s="49">
        <v>4248.9089100000001</v>
      </c>
      <c r="D1043" s="37">
        <f t="shared" si="75"/>
        <v>1.89188</v>
      </c>
      <c r="E1043" s="37">
        <f t="shared" si="76"/>
        <v>934.6379457351868</v>
      </c>
      <c r="F1043" s="91">
        <f t="shared" si="77"/>
        <v>-498.32044707657769</v>
      </c>
      <c r="G1043" s="91">
        <f t="shared" si="78"/>
        <v>-8630.0794354981044</v>
      </c>
      <c r="H1043" s="37">
        <f t="shared" si="79"/>
        <v>9.6875123147993101</v>
      </c>
    </row>
    <row r="1044" spans="1:8" ht="13.5" thickBot="1">
      <c r="A1044" s="117">
        <v>101.3</v>
      </c>
      <c r="B1044" s="1">
        <v>2.1441599999999998</v>
      </c>
      <c r="C1044" s="49">
        <v>4254.3914199999999</v>
      </c>
      <c r="D1044" s="37">
        <f t="shared" si="75"/>
        <v>1.8941599999999998</v>
      </c>
      <c r="E1044" s="37">
        <f t="shared" si="76"/>
        <v>933.47911606940033</v>
      </c>
      <c r="F1044" s="91">
        <f t="shared" si="77"/>
        <v>-518.29691248422023</v>
      </c>
      <c r="G1044" s="91">
        <f t="shared" si="78"/>
        <v>-8893.5239370836644</v>
      </c>
      <c r="H1044" s="37">
        <f t="shared" si="79"/>
        <v>10.891242035201445</v>
      </c>
    </row>
    <row r="1045" spans="1:8" ht="13.5" thickBot="1">
      <c r="A1045" s="117">
        <v>101.4</v>
      </c>
      <c r="B1045" s="1">
        <v>2.1467200000000002</v>
      </c>
      <c r="C1045" s="49">
        <v>4259.4958100000003</v>
      </c>
      <c r="D1045" s="37">
        <f t="shared" si="75"/>
        <v>1.8967200000000002</v>
      </c>
      <c r="E1045" s="37">
        <f t="shared" si="76"/>
        <v>932.12280835246202</v>
      </c>
      <c r="F1045" s="91">
        <f t="shared" si="77"/>
        <v>-541.44588429527357</v>
      </c>
      <c r="G1045" s="91">
        <f t="shared" si="78"/>
        <v>-9192.1012442697538</v>
      </c>
      <c r="H1045" s="37">
        <f t="shared" si="79"/>
        <v>8.5189916199971716</v>
      </c>
    </row>
    <row r="1046" spans="1:8" ht="13.5" thickBot="1">
      <c r="A1046" s="117">
        <v>101.50001</v>
      </c>
      <c r="B1046" s="1">
        <v>2.1487199999999995</v>
      </c>
      <c r="C1046" s="49">
        <v>4261.3860199999999</v>
      </c>
      <c r="D1046" s="37">
        <f t="shared" si="75"/>
        <v>1.8987199999999995</v>
      </c>
      <c r="E1046" s="37">
        <f t="shared" si="76"/>
        <v>931.0213758044265</v>
      </c>
      <c r="F1046" s="91">
        <f t="shared" si="77"/>
        <v>-560.06510248337872</v>
      </c>
      <c r="G1046" s="91">
        <f t="shared" si="78"/>
        <v>-9427.4175614785636</v>
      </c>
      <c r="H1046" s="37">
        <f t="shared" si="79"/>
        <v>8.4801581798025669</v>
      </c>
    </row>
    <row r="1047" spans="1:8" ht="13.5" thickBot="1">
      <c r="A1047" s="117">
        <v>101.60001</v>
      </c>
      <c r="B1047" s="1">
        <v>2.1507100000000001</v>
      </c>
      <c r="C1047" s="49">
        <v>4262.4067500000001</v>
      </c>
      <c r="D1047" s="37">
        <f t="shared" si="75"/>
        <v>1.9007100000000001</v>
      </c>
      <c r="E1047" s="37">
        <f t="shared" si="76"/>
        <v>929.88802406830655</v>
      </c>
      <c r="F1047" s="91">
        <f t="shared" si="77"/>
        <v>-579.06011925044004</v>
      </c>
      <c r="G1047" s="91">
        <f t="shared" si="78"/>
        <v>-9663.3500044146786</v>
      </c>
      <c r="H1047" s="37">
        <f t="shared" si="79"/>
        <v>9.7182873899974158</v>
      </c>
    </row>
    <row r="1048" spans="1:8" ht="13.5" thickBot="1">
      <c r="A1048" s="117">
        <v>101.70001000000001</v>
      </c>
      <c r="B1048" s="1">
        <v>2.1529899999999995</v>
      </c>
      <c r="C1048" s="49">
        <v>4264.45082</v>
      </c>
      <c r="D1048" s="37">
        <f t="shared" si="75"/>
        <v>1.9029899999999995</v>
      </c>
      <c r="E1048" s="37">
        <f t="shared" si="76"/>
        <v>928.54241441719932</v>
      </c>
      <c r="F1048" s="91">
        <f t="shared" si="77"/>
        <v>-601.40278106828919</v>
      </c>
      <c r="G1048" s="91">
        <f t="shared" si="78"/>
        <v>-9935.8691013763892</v>
      </c>
      <c r="H1048" s="37">
        <f t="shared" si="79"/>
        <v>8.486257131802569</v>
      </c>
    </row>
    <row r="1049" spans="1:8" ht="13.5" thickBot="1">
      <c r="A1049" s="117">
        <v>101.8</v>
      </c>
      <c r="B1049" s="1">
        <v>2.1549800000000001</v>
      </c>
      <c r="C1049" s="49">
        <v>4265.4421199999997</v>
      </c>
      <c r="D1049" s="37">
        <f t="shared" si="75"/>
        <v>1.9049800000000001</v>
      </c>
      <c r="E1049" s="37">
        <f t="shared" si="76"/>
        <v>927.3257913995476</v>
      </c>
      <c r="F1049" s="91">
        <f t="shared" si="77"/>
        <v>-621.41344924544683</v>
      </c>
      <c r="G1049" s="91">
        <f t="shared" si="78"/>
        <v>-10175.655435926397</v>
      </c>
      <c r="H1049" s="37">
        <f t="shared" si="79"/>
        <v>9.7252080335993067</v>
      </c>
    </row>
    <row r="1050" spans="1:8" ht="13.5" thickBot="1">
      <c r="A1050" s="117">
        <v>101.9</v>
      </c>
      <c r="B1050" s="1">
        <v>2.15726</v>
      </c>
      <c r="C1050" s="49">
        <v>4268.3232600000001</v>
      </c>
      <c r="D1050" s="37">
        <f t="shared" si="75"/>
        <v>1.90726</v>
      </c>
      <c r="E1050" s="37">
        <f t="shared" si="76"/>
        <v>925.88228073777282</v>
      </c>
      <c r="F1050" s="91">
        <f t="shared" si="77"/>
        <v>-644.9292134740972</v>
      </c>
      <c r="G1050" s="91">
        <f t="shared" si="78"/>
        <v>-10452.603216146003</v>
      </c>
      <c r="H1050" s="37">
        <f t="shared" si="79"/>
        <v>8.5366465200009554</v>
      </c>
    </row>
    <row r="1051" spans="1:8" ht="13.5" thickBot="1">
      <c r="A1051" s="117">
        <v>102.00001</v>
      </c>
      <c r="B1051" s="1">
        <v>2.1592600000000002</v>
      </c>
      <c r="C1051" s="49">
        <v>4268.3720599999997</v>
      </c>
      <c r="D1051" s="37">
        <f t="shared" si="75"/>
        <v>1.9092600000000002</v>
      </c>
      <c r="E1051" s="37">
        <f t="shared" si="76"/>
        <v>924.57135414791992</v>
      </c>
      <c r="F1051" s="91">
        <f t="shared" si="77"/>
        <v>-666.0790070676594</v>
      </c>
      <c r="G1051" s="91">
        <f t="shared" si="78"/>
        <v>-10697.495447131572</v>
      </c>
      <c r="H1051" s="37">
        <f t="shared" si="79"/>
        <v>8.49406039939878</v>
      </c>
    </row>
    <row r="1052" spans="1:8" ht="13.5" thickBot="1">
      <c r="A1052" s="117">
        <v>102.10001</v>
      </c>
      <c r="B1052" s="1">
        <v>2.1612499999999999</v>
      </c>
      <c r="C1052" s="49">
        <v>4269.31754</v>
      </c>
      <c r="D1052" s="37">
        <f t="shared" si="75"/>
        <v>1.9112499999999999</v>
      </c>
      <c r="E1052" s="37">
        <f t="shared" si="76"/>
        <v>923.22451362226275</v>
      </c>
      <c r="F1052" s="91">
        <f t="shared" si="77"/>
        <v>-687.61098121502437</v>
      </c>
      <c r="G1052" s="91">
        <f t="shared" si="78"/>
        <v>-10942.98243593669</v>
      </c>
      <c r="H1052" s="37">
        <f t="shared" si="79"/>
        <v>9.7340439912012027</v>
      </c>
    </row>
    <row r="1053" spans="1:8" ht="13.5" thickBot="1">
      <c r="A1053" s="117">
        <v>102.20001000000001</v>
      </c>
      <c r="B1053" s="1">
        <v>2.1635300000000002</v>
      </c>
      <c r="C1053" s="49">
        <v>4273.04097</v>
      </c>
      <c r="D1053" s="37">
        <f t="shared" si="75"/>
        <v>1.9135300000000002</v>
      </c>
      <c r="E1053" s="37">
        <f t="shared" si="76"/>
        <v>921.62807248026365</v>
      </c>
      <c r="F1053" s="91">
        <f t="shared" si="77"/>
        <v>-712.88371492404258</v>
      </c>
      <c r="G1053" s="91">
        <f t="shared" si="78"/>
        <v>-11226.480956535204</v>
      </c>
      <c r="H1053" s="37">
        <f t="shared" si="79"/>
        <v>9.7425334115974085</v>
      </c>
    </row>
    <row r="1054" spans="1:8" ht="13.5" thickBot="1">
      <c r="A1054" s="117">
        <v>102.3</v>
      </c>
      <c r="B1054" s="1">
        <v>2.1658099999999996</v>
      </c>
      <c r="C1054" s="49">
        <v>4276.8184099999999</v>
      </c>
      <c r="D1054" s="37">
        <f t="shared" si="75"/>
        <v>1.9158099999999996</v>
      </c>
      <c r="E1054" s="37">
        <f t="shared" si="76"/>
        <v>919.97327056151698</v>
      </c>
      <c r="F1054" s="91">
        <f t="shared" si="77"/>
        <v>-738.80555546405958</v>
      </c>
      <c r="G1054" s="91">
        <f t="shared" si="78"/>
        <v>-11512.375644658459</v>
      </c>
      <c r="H1054" s="37">
        <f t="shared" si="79"/>
        <v>8.5108686359025754</v>
      </c>
    </row>
    <row r="1055" spans="1:8" ht="13.5" thickBot="1">
      <c r="A1055" s="117">
        <v>102.4</v>
      </c>
      <c r="B1055" s="1">
        <v>2.1678000000000002</v>
      </c>
      <c r="C1055" s="49">
        <v>4276.7040399999996</v>
      </c>
      <c r="D1055" s="37">
        <f t="shared" si="75"/>
        <v>1.9178000000000002</v>
      </c>
      <c r="E1055" s="37">
        <f t="shared" si="76"/>
        <v>918.48008673836011</v>
      </c>
      <c r="F1055" s="91">
        <f t="shared" si="77"/>
        <v>-761.96511660329998</v>
      </c>
      <c r="G1055" s="91">
        <f t="shared" si="78"/>
        <v>-11763.870798591292</v>
      </c>
      <c r="H1055" s="37">
        <f t="shared" si="79"/>
        <v>7.3131639083985291</v>
      </c>
    </row>
    <row r="1056" spans="1:8" ht="13.5" thickBot="1">
      <c r="A1056" s="117">
        <v>102.50001</v>
      </c>
      <c r="B1056" s="1">
        <v>2.1695099999999998</v>
      </c>
      <c r="C1056" s="49">
        <v>4276.5926600000003</v>
      </c>
      <c r="D1056" s="37">
        <f t="shared" ref="D1056:D1119" si="80">B1056+$J$1</f>
        <v>1.9195099999999998</v>
      </c>
      <c r="E1056" s="37">
        <f t="shared" ref="E1056:E1119" si="81">$J$3+2*$J$4*D1056+3*$J$5*(D1056^2)+4*$J$6*(D1056^3)+5*$J$7*(D1056^4)+6*$J$8*(D1056^5)</f>
        <v>917.15982115155202</v>
      </c>
      <c r="F1056" s="91">
        <f t="shared" ref="F1056:F1119" si="82">2*$J$4+6*$J$5*D1056+12*$J$6*(D1056^2)+20*$J$7*(D1056^3)+30*$J$8*(D1056^4)</f>
        <v>-782.26716927217785</v>
      </c>
      <c r="G1056" s="91">
        <f t="shared" ref="G1056:G1119" si="83">6*$J$5+24*$J$6*D1056+60*$J$7*(D1056^2)+120*$J$8*(D1056^3)</f>
        <v>-11981.446265161037</v>
      </c>
      <c r="H1056" s="37">
        <f t="shared" ref="H1056:H1119" si="84">(D1057-D1056)*C1056</f>
        <v>9.7506312648012052</v>
      </c>
    </row>
    <row r="1057" spans="1:8" ht="13.5" thickBot="1">
      <c r="A1057" s="117">
        <v>102.60001</v>
      </c>
      <c r="B1057" s="1">
        <v>2.1717900000000001</v>
      </c>
      <c r="C1057" s="49">
        <v>4279.27747</v>
      </c>
      <c r="D1057" s="37">
        <f t="shared" si="80"/>
        <v>1.9217900000000001</v>
      </c>
      <c r="E1057" s="37">
        <f t="shared" si="81"/>
        <v>915.34485717941425</v>
      </c>
      <c r="F1057" s="91">
        <f t="shared" si="82"/>
        <v>-809.9175321860821</v>
      </c>
      <c r="G1057" s="91">
        <f t="shared" si="83"/>
        <v>-12273.661315128324</v>
      </c>
      <c r="H1057" s="37">
        <f t="shared" si="84"/>
        <v>10.997743097897933</v>
      </c>
    </row>
    <row r="1058" spans="1:8" ht="13.5" thickBot="1">
      <c r="A1058" s="117">
        <v>102.70001000000001</v>
      </c>
      <c r="B1058" s="1">
        <v>2.1743599999999996</v>
      </c>
      <c r="C1058" s="49">
        <v>4282.9826499999999</v>
      </c>
      <c r="D1058" s="37">
        <f t="shared" si="80"/>
        <v>1.9243599999999996</v>
      </c>
      <c r="E1058" s="37">
        <f t="shared" si="81"/>
        <v>913.22247102894471</v>
      </c>
      <c r="F1058" s="91">
        <f t="shared" si="82"/>
        <v>-841.88717186165741</v>
      </c>
      <c r="G1058" s="91">
        <f t="shared" si="83"/>
        <v>-12605.949779842515</v>
      </c>
      <c r="H1058" s="37">
        <f t="shared" si="84"/>
        <v>8.5231354735006786</v>
      </c>
    </row>
    <row r="1059" spans="1:8" ht="13.5" thickBot="1">
      <c r="A1059" s="117">
        <v>102.8</v>
      </c>
      <c r="B1059" s="1">
        <v>2.1763499999999998</v>
      </c>
      <c r="C1059" s="49">
        <v>4287.07078</v>
      </c>
      <c r="D1059" s="37">
        <f t="shared" si="80"/>
        <v>1.9263499999999998</v>
      </c>
      <c r="E1059" s="37">
        <f t="shared" si="81"/>
        <v>911.52198423113441</v>
      </c>
      <c r="F1059" s="91">
        <f t="shared" si="82"/>
        <v>-867.23082646063995</v>
      </c>
      <c r="G1059" s="91">
        <f t="shared" si="83"/>
        <v>-12865.36904228956</v>
      </c>
      <c r="H1059" s="37">
        <f t="shared" si="84"/>
        <v>9.7745213783993048</v>
      </c>
    </row>
    <row r="1060" spans="1:8" ht="13.5" thickBot="1">
      <c r="A1060" s="117">
        <v>102.9</v>
      </c>
      <c r="B1060" s="1">
        <v>2.1786299999999996</v>
      </c>
      <c r="C1060" s="49">
        <v>4286.5093800000004</v>
      </c>
      <c r="D1060" s="37">
        <f t="shared" si="80"/>
        <v>1.9286299999999996</v>
      </c>
      <c r="E1060" s="37">
        <f t="shared" si="81"/>
        <v>909.51099931501085</v>
      </c>
      <c r="F1060" s="91">
        <f t="shared" si="82"/>
        <v>-896.90484264254337</v>
      </c>
      <c r="G1060" s="91">
        <f t="shared" si="83"/>
        <v>-13164.876738271676</v>
      </c>
      <c r="H1060" s="37">
        <f t="shared" si="84"/>
        <v>8.5301536662006789</v>
      </c>
    </row>
    <row r="1061" spans="1:8" ht="13.5" thickBot="1">
      <c r="A1061" s="117">
        <v>103.00001</v>
      </c>
      <c r="B1061" s="1">
        <v>2.1806199999999998</v>
      </c>
      <c r="C1061" s="49">
        <v>4287.8806599999998</v>
      </c>
      <c r="D1061" s="37">
        <f t="shared" si="80"/>
        <v>1.9306199999999998</v>
      </c>
      <c r="E1061" s="37">
        <f t="shared" si="81"/>
        <v>907.69991801600554</v>
      </c>
      <c r="F1061" s="91">
        <f t="shared" si="82"/>
        <v>-923.36473208206007</v>
      </c>
      <c r="G1061" s="91">
        <f t="shared" si="83"/>
        <v>-13428.287930547725</v>
      </c>
      <c r="H1061" s="37">
        <f t="shared" si="84"/>
        <v>8.5757613199990548</v>
      </c>
    </row>
    <row r="1062" spans="1:8" ht="13.5" thickBot="1">
      <c r="A1062" s="117">
        <v>103.10001</v>
      </c>
      <c r="B1062" s="1">
        <v>2.1826199999999996</v>
      </c>
      <c r="C1062" s="49">
        <v>4290.54871</v>
      </c>
      <c r="D1062" s="37">
        <f t="shared" si="80"/>
        <v>1.9326199999999996</v>
      </c>
      <c r="E1062" s="37">
        <f t="shared" si="81"/>
        <v>905.82615454602637</v>
      </c>
      <c r="F1062" s="91">
        <f t="shared" si="82"/>
        <v>-950.48761024861597</v>
      </c>
      <c r="G1062" s="91">
        <f t="shared" si="83"/>
        <v>-13694.905172394589</v>
      </c>
      <c r="H1062" s="37">
        <f t="shared" si="84"/>
        <v>9.7824510588012092</v>
      </c>
    </row>
    <row r="1063" spans="1:8" ht="13.5" thickBot="1">
      <c r="A1063" s="117">
        <v>103.20001000000001</v>
      </c>
      <c r="B1063" s="1">
        <v>2.1848999999999998</v>
      </c>
      <c r="C1063" s="49">
        <v>4289.9664499999999</v>
      </c>
      <c r="D1063" s="37">
        <f t="shared" si="80"/>
        <v>1.9348999999999998</v>
      </c>
      <c r="E1063" s="37">
        <f t="shared" si="81"/>
        <v>903.62318219389999</v>
      </c>
      <c r="F1063" s="91">
        <f t="shared" si="82"/>
        <v>-982.06065338180633</v>
      </c>
      <c r="G1063" s="91">
        <f t="shared" si="83"/>
        <v>-14001.157165038399</v>
      </c>
      <c r="H1063" s="37">
        <f t="shared" si="84"/>
        <v>7.3358426294985248</v>
      </c>
    </row>
    <row r="1064" spans="1:8" ht="13.5" thickBot="1">
      <c r="A1064" s="117">
        <v>103.3</v>
      </c>
      <c r="B1064" s="1">
        <v>2.1866099999999995</v>
      </c>
      <c r="C1064" s="49">
        <v>4290.7055499999997</v>
      </c>
      <c r="D1064" s="37">
        <f t="shared" si="80"/>
        <v>1.9366099999999995</v>
      </c>
      <c r="E1064" s="37">
        <f t="shared" si="81"/>
        <v>901.92327552626375</v>
      </c>
      <c r="F1064" s="91">
        <f t="shared" si="82"/>
        <v>-1006.200201904634</v>
      </c>
      <c r="G1064" s="91">
        <f t="shared" si="83"/>
        <v>-14232.464423356811</v>
      </c>
      <c r="H1064" s="37">
        <f t="shared" si="84"/>
        <v>8.5385040445025844</v>
      </c>
    </row>
    <row r="1065" spans="1:8" ht="13.5" thickBot="1">
      <c r="A1065" s="117">
        <v>103.4</v>
      </c>
      <c r="B1065" s="1">
        <v>2.1886000000000001</v>
      </c>
      <c r="C1065" s="49">
        <v>4289.4165999999996</v>
      </c>
      <c r="D1065" s="37">
        <f t="shared" si="80"/>
        <v>1.9386000000000001</v>
      </c>
      <c r="E1065" s="37">
        <f t="shared" si="81"/>
        <v>899.89257762406487</v>
      </c>
      <c r="F1065" s="91">
        <f t="shared" si="82"/>
        <v>-1034.7920718610403</v>
      </c>
      <c r="G1065" s="91">
        <f t="shared" si="83"/>
        <v>-14503.397569289664</v>
      </c>
      <c r="H1065" s="37">
        <f t="shared" si="84"/>
        <v>8.578833199999055</v>
      </c>
    </row>
    <row r="1066" spans="1:8" ht="13.5" thickBot="1">
      <c r="A1066" s="117">
        <v>103.50001</v>
      </c>
      <c r="B1066" s="1">
        <v>2.1905999999999999</v>
      </c>
      <c r="C1066" s="49">
        <v>4291.0531199999996</v>
      </c>
      <c r="D1066" s="37">
        <f t="shared" si="80"/>
        <v>1.9405999999999999</v>
      </c>
      <c r="E1066" s="37">
        <f t="shared" si="81"/>
        <v>897.793804205372</v>
      </c>
      <c r="F1066" s="91">
        <f t="shared" si="82"/>
        <v>-1064.0727458600886</v>
      </c>
      <c r="G1066" s="91">
        <f t="shared" si="83"/>
        <v>-14777.594736817991</v>
      </c>
      <c r="H1066" s="37">
        <f t="shared" si="84"/>
        <v>10.985095987201458</v>
      </c>
    </row>
    <row r="1067" spans="1:8" ht="13.5" thickBot="1">
      <c r="A1067" s="117">
        <v>103.60001</v>
      </c>
      <c r="B1067" s="1">
        <v>2.1931600000000002</v>
      </c>
      <c r="C1067" s="49">
        <v>4295.77045</v>
      </c>
      <c r="D1067" s="37">
        <f t="shared" si="80"/>
        <v>1.9431600000000002</v>
      </c>
      <c r="E1067" s="37">
        <f t="shared" si="81"/>
        <v>895.02096920629265</v>
      </c>
      <c r="F1067" s="91">
        <f t="shared" si="82"/>
        <v>-1102.3555362430052</v>
      </c>
      <c r="G1067" s="91">
        <f t="shared" si="83"/>
        <v>-15131.358342038817</v>
      </c>
      <c r="H1067" s="37">
        <f t="shared" si="84"/>
        <v>9.7943566259973949</v>
      </c>
    </row>
    <row r="1068" spans="1:8" ht="13.5" thickBot="1">
      <c r="A1068" s="117">
        <v>103.70001000000001</v>
      </c>
      <c r="B1068" s="1">
        <v>2.1954399999999996</v>
      </c>
      <c r="C1068" s="49">
        <v>4299.1295499999997</v>
      </c>
      <c r="D1068" s="37">
        <f t="shared" si="80"/>
        <v>1.9454399999999996</v>
      </c>
      <c r="E1068" s="37">
        <f t="shared" si="81"/>
        <v>892.4679944277741</v>
      </c>
      <c r="F1068" s="91">
        <f t="shared" si="82"/>
        <v>-1137.2167564198026</v>
      </c>
      <c r="G1068" s="91">
        <f t="shared" si="83"/>
        <v>-15449.075608786661</v>
      </c>
      <c r="H1068" s="37">
        <f t="shared" si="84"/>
        <v>8.5552678045025896</v>
      </c>
    </row>
    <row r="1069" spans="1:8" ht="13.5" thickBot="1">
      <c r="A1069" s="117">
        <v>103.8</v>
      </c>
      <c r="B1069" s="1">
        <v>2.1974300000000002</v>
      </c>
      <c r="C1069" s="49">
        <v>4299.4249600000003</v>
      </c>
      <c r="D1069" s="37">
        <f t="shared" si="80"/>
        <v>1.9474300000000002</v>
      </c>
      <c r="E1069" s="37">
        <f t="shared" si="81"/>
        <v>890.17415907955728</v>
      </c>
      <c r="F1069" s="91">
        <f t="shared" si="82"/>
        <v>-1168.2380536149722</v>
      </c>
      <c r="G1069" s="91">
        <f t="shared" si="83"/>
        <v>-15728.425492260489</v>
      </c>
      <c r="H1069" s="37">
        <f t="shared" si="84"/>
        <v>8.5988499199971447</v>
      </c>
    </row>
    <row r="1070" spans="1:8" ht="13.5" thickBot="1">
      <c r="A1070" s="117">
        <v>103.9</v>
      </c>
      <c r="B1070" s="1">
        <v>2.1994299999999996</v>
      </c>
      <c r="C1070" s="49">
        <v>4299.6775399999997</v>
      </c>
      <c r="D1070" s="37">
        <f t="shared" si="80"/>
        <v>1.9494299999999996</v>
      </c>
      <c r="E1070" s="37">
        <f t="shared" si="81"/>
        <v>887.80603799090022</v>
      </c>
      <c r="F1070" s="91">
        <f t="shared" si="82"/>
        <v>-1199.9772610851214</v>
      </c>
      <c r="G1070" s="91">
        <f t="shared" si="83"/>
        <v>-16011.104014537297</v>
      </c>
      <c r="H1070" s="37">
        <f t="shared" si="84"/>
        <v>9.8032647912012116</v>
      </c>
    </row>
    <row r="1071" spans="1:8" ht="13.5" thickBot="1">
      <c r="A1071" s="117">
        <v>104.00001</v>
      </c>
      <c r="B1071" s="1">
        <v>2.2017099999999998</v>
      </c>
      <c r="C1071" s="49">
        <v>4302.03341</v>
      </c>
      <c r="D1071" s="37">
        <f t="shared" si="80"/>
        <v>1.9517099999999998</v>
      </c>
      <c r="E1071" s="37">
        <f t="shared" si="81"/>
        <v>885.0281930740457</v>
      </c>
      <c r="F1071" s="91">
        <f t="shared" si="82"/>
        <v>-1236.8521595398779</v>
      </c>
      <c r="G1071" s="91">
        <f t="shared" si="83"/>
        <v>-16335.717832561349</v>
      </c>
      <c r="H1071" s="37">
        <f t="shared" si="84"/>
        <v>9.8086361747993021</v>
      </c>
    </row>
    <row r="1072" spans="1:8" ht="13.5" thickBot="1">
      <c r="A1072" s="117">
        <v>104.10001</v>
      </c>
      <c r="B1072" s="1">
        <v>2.2039899999999997</v>
      </c>
      <c r="C1072" s="49">
        <v>4304.8255099999997</v>
      </c>
      <c r="D1072" s="37">
        <f t="shared" si="80"/>
        <v>1.9539899999999997</v>
      </c>
      <c r="E1072" s="37">
        <f t="shared" si="81"/>
        <v>882.16542746924097</v>
      </c>
      <c r="F1072" s="91">
        <f t="shared" si="82"/>
        <v>-1274.4700510585099</v>
      </c>
      <c r="G1072" s="91">
        <f t="shared" si="83"/>
        <v>-16662.853567527141</v>
      </c>
      <c r="H1072" s="37">
        <f t="shared" si="84"/>
        <v>8.5666027649006811</v>
      </c>
    </row>
    <row r="1073" spans="1:8" ht="13.5" thickBot="1">
      <c r="A1073" s="117">
        <v>104.20001000000001</v>
      </c>
      <c r="B1073" s="1">
        <v>2.2059799999999998</v>
      </c>
      <c r="C1073" s="49">
        <v>4304.82179</v>
      </c>
      <c r="D1073" s="37">
        <f t="shared" si="80"/>
        <v>1.9559799999999998</v>
      </c>
      <c r="E1073" s="37">
        <f t="shared" si="81"/>
        <v>879.59604928625049</v>
      </c>
      <c r="F1073" s="91">
        <f t="shared" si="82"/>
        <v>-1307.9149651368498</v>
      </c>
      <c r="G1073" s="91">
        <f t="shared" si="83"/>
        <v>-16950.446971497964</v>
      </c>
      <c r="H1073" s="37">
        <f t="shared" si="84"/>
        <v>7.3612452609004322</v>
      </c>
    </row>
    <row r="1074" spans="1:8" ht="13.5" thickBot="1">
      <c r="A1074" s="117">
        <v>104.3</v>
      </c>
      <c r="B1074" s="1">
        <v>2.2076899999999999</v>
      </c>
      <c r="C1074" s="49">
        <v>4304.7103999999999</v>
      </c>
      <c r="D1074" s="37">
        <f t="shared" si="80"/>
        <v>1.9576899999999999</v>
      </c>
      <c r="E1074" s="37">
        <f t="shared" si="81"/>
        <v>877.33461127901683</v>
      </c>
      <c r="F1074" s="91">
        <f t="shared" si="82"/>
        <v>-1337.1126397406333</v>
      </c>
      <c r="G1074" s="91">
        <f t="shared" si="83"/>
        <v>-17199.118062485242</v>
      </c>
      <c r="H1074" s="37">
        <f t="shared" si="84"/>
        <v>9.814739712001213</v>
      </c>
    </row>
    <row r="1075" spans="1:8" ht="13.5" thickBot="1">
      <c r="A1075" s="117">
        <v>104.4</v>
      </c>
      <c r="B1075" s="1">
        <v>2.2099700000000002</v>
      </c>
      <c r="C1075" s="49">
        <v>4305.8033999999998</v>
      </c>
      <c r="D1075" s="37">
        <f t="shared" si="80"/>
        <v>1.9599700000000002</v>
      </c>
      <c r="E1075" s="37">
        <f t="shared" si="81"/>
        <v>874.24100187182194</v>
      </c>
      <c r="F1075" s="91">
        <f t="shared" si="82"/>
        <v>-1376.7066612444469</v>
      </c>
      <c r="G1075" s="91">
        <f t="shared" si="83"/>
        <v>-17532.903975749272</v>
      </c>
      <c r="H1075" s="37">
        <f t="shared" si="84"/>
        <v>9.8172317519973884</v>
      </c>
    </row>
    <row r="1076" spans="1:8" ht="13.5" thickBot="1">
      <c r="A1076" s="117">
        <v>104.50001</v>
      </c>
      <c r="B1076" s="1">
        <v>2.2122499999999996</v>
      </c>
      <c r="C1076" s="49">
        <v>4308.8570200000004</v>
      </c>
      <c r="D1076" s="37">
        <f t="shared" si="80"/>
        <v>1.9622499999999996</v>
      </c>
      <c r="E1076" s="37">
        <f t="shared" si="81"/>
        <v>871.05624831246678</v>
      </c>
      <c r="F1076" s="91">
        <f t="shared" si="82"/>
        <v>-1417.0646192027489</v>
      </c>
      <c r="G1076" s="91">
        <f t="shared" si="83"/>
        <v>-17869.239011041005</v>
      </c>
      <c r="H1076" s="37">
        <f t="shared" si="84"/>
        <v>9.8241940056012158</v>
      </c>
    </row>
    <row r="1077" spans="1:8" ht="13.5" thickBot="1">
      <c r="A1077" s="117">
        <v>104.60001</v>
      </c>
      <c r="B1077" s="1">
        <v>2.2145299999999999</v>
      </c>
      <c r="C1077" s="49">
        <v>4310.0435299999999</v>
      </c>
      <c r="D1077" s="37">
        <f t="shared" si="80"/>
        <v>1.9645299999999999</v>
      </c>
      <c r="E1077" s="37">
        <f t="shared" si="81"/>
        <v>867.77860219345894</v>
      </c>
      <c r="F1077" s="91">
        <f t="shared" si="82"/>
        <v>-1458.1923341748188</v>
      </c>
      <c r="G1077" s="91">
        <f t="shared" si="83"/>
        <v>-18208.130677754991</v>
      </c>
      <c r="H1077" s="37">
        <f t="shared" si="84"/>
        <v>7.3701744362985186</v>
      </c>
    </row>
    <row r="1078" spans="1:8" ht="13.5" thickBot="1">
      <c r="A1078" s="117">
        <v>104.70001000000001</v>
      </c>
      <c r="B1078" s="1">
        <v>2.2162399999999995</v>
      </c>
      <c r="C1078" s="49">
        <v>4310.2614599999997</v>
      </c>
      <c r="D1078" s="37">
        <f t="shared" si="80"/>
        <v>1.9662399999999995</v>
      </c>
      <c r="E1078" s="37">
        <f t="shared" si="81"/>
        <v>865.25834759135614</v>
      </c>
      <c r="F1078" s="91">
        <f t="shared" si="82"/>
        <v>-1489.5467845294625</v>
      </c>
      <c r="G1078" s="91">
        <f t="shared" si="83"/>
        <v>-18463.98173453135</v>
      </c>
      <c r="H1078" s="37">
        <f t="shared" si="84"/>
        <v>9.8273961288012135</v>
      </c>
    </row>
    <row r="1079" spans="1:8" ht="13.5" thickBot="1">
      <c r="A1079" s="117">
        <v>104.8</v>
      </c>
      <c r="B1079" s="1">
        <v>2.2185199999999998</v>
      </c>
      <c r="C1079" s="49">
        <v>4309.8371500000003</v>
      </c>
      <c r="D1079" s="37">
        <f t="shared" si="80"/>
        <v>1.9685199999999998</v>
      </c>
      <c r="E1079" s="37">
        <f t="shared" si="81"/>
        <v>861.81389239092823</v>
      </c>
      <c r="F1079" s="91">
        <f t="shared" si="82"/>
        <v>-1532.0356314929668</v>
      </c>
      <c r="G1079" s="91">
        <f t="shared" si="83"/>
        <v>-18807.365575714037</v>
      </c>
      <c r="H1079" s="37">
        <f t="shared" si="84"/>
        <v>9.8264287019993013</v>
      </c>
    </row>
    <row r="1080" spans="1:8" ht="13.5" thickBot="1">
      <c r="A1080" s="117">
        <v>104.9</v>
      </c>
      <c r="B1080" s="1">
        <v>2.2207999999999997</v>
      </c>
      <c r="C1080" s="49">
        <v>4312.7350500000002</v>
      </c>
      <c r="D1080" s="37">
        <f t="shared" si="80"/>
        <v>1.9707999999999997</v>
      </c>
      <c r="E1080" s="37">
        <f t="shared" si="81"/>
        <v>858.27166786481394</v>
      </c>
      <c r="F1080" s="91">
        <f t="shared" si="82"/>
        <v>-1575.310330289416</v>
      </c>
      <c r="G1080" s="91">
        <f t="shared" si="83"/>
        <v>-19153.326699152822</v>
      </c>
      <c r="H1080" s="37">
        <f t="shared" si="84"/>
        <v>9.7899085635009335</v>
      </c>
    </row>
    <row r="1081" spans="1:8" ht="13.5" thickBot="1">
      <c r="A1081" s="117">
        <v>105.00001</v>
      </c>
      <c r="B1081" s="1">
        <v>2.2230699999999999</v>
      </c>
      <c r="C1081" s="49">
        <v>4316.6946600000001</v>
      </c>
      <c r="D1081" s="37">
        <f t="shared" si="80"/>
        <v>1.9730699999999999</v>
      </c>
      <c r="E1081" s="37">
        <f t="shared" si="81"/>
        <v>854.64606835800805</v>
      </c>
      <c r="F1081" s="91">
        <f t="shared" si="82"/>
        <v>-1619.1817546285456</v>
      </c>
      <c r="G1081" s="91">
        <f t="shared" si="83"/>
        <v>-19500.338249640306</v>
      </c>
      <c r="H1081" s="37">
        <f t="shared" si="84"/>
        <v>9.8420638247993004</v>
      </c>
    </row>
    <row r="1082" spans="1:8" ht="13.5" thickBot="1">
      <c r="A1082" s="117">
        <v>105.10001</v>
      </c>
      <c r="B1082" s="1">
        <v>2.2253499999999997</v>
      </c>
      <c r="C1082" s="49">
        <v>4319.0795900000003</v>
      </c>
      <c r="D1082" s="37">
        <f t="shared" si="80"/>
        <v>1.9753499999999997</v>
      </c>
      <c r="E1082" s="37">
        <f t="shared" si="81"/>
        <v>850.9033450242714</v>
      </c>
      <c r="F1082" s="91">
        <f t="shared" si="82"/>
        <v>-1664.0423171795555</v>
      </c>
      <c r="G1082" s="91">
        <f t="shared" si="83"/>
        <v>-19851.465079637012</v>
      </c>
      <c r="H1082" s="37">
        <f t="shared" si="84"/>
        <v>7.3856260989004339</v>
      </c>
    </row>
    <row r="1083" spans="1:8" ht="13.5" thickBot="1">
      <c r="A1083" s="117">
        <v>105.20001000000001</v>
      </c>
      <c r="B1083" s="1">
        <v>2.2270599999999998</v>
      </c>
      <c r="C1083" s="49">
        <v>4316.6026499999998</v>
      </c>
      <c r="D1083" s="37">
        <f t="shared" si="80"/>
        <v>1.9770599999999998</v>
      </c>
      <c r="E1083" s="37">
        <f t="shared" si="81"/>
        <v>848.02867983331089</v>
      </c>
      <c r="F1083" s="91">
        <f t="shared" si="82"/>
        <v>-1698.2147322991514</v>
      </c>
      <c r="G1083" s="91">
        <f t="shared" si="83"/>
        <v>-20116.515895450953</v>
      </c>
      <c r="H1083" s="37">
        <f t="shared" si="84"/>
        <v>9.8418540419992997</v>
      </c>
    </row>
    <row r="1084" spans="1:8" ht="13.5" thickBot="1">
      <c r="A1084" s="117">
        <v>105.3</v>
      </c>
      <c r="B1084" s="1">
        <v>2.2293399999999997</v>
      </c>
      <c r="C1084" s="49">
        <v>4317.38123</v>
      </c>
      <c r="D1084" s="37">
        <f t="shared" si="80"/>
        <v>1.9793399999999997</v>
      </c>
      <c r="E1084" s="37">
        <f t="shared" si="81"/>
        <v>844.10415579820983</v>
      </c>
      <c r="F1084" s="91">
        <f t="shared" si="82"/>
        <v>-1744.4853695597849</v>
      </c>
      <c r="G1084" s="91">
        <f t="shared" si="83"/>
        <v>-20472.197264117887</v>
      </c>
      <c r="H1084" s="37">
        <f t="shared" si="84"/>
        <v>7.3827219033023503</v>
      </c>
    </row>
    <row r="1085" spans="1:8" ht="13.5" thickBot="1">
      <c r="A1085" s="117">
        <v>105.4</v>
      </c>
      <c r="B1085" s="1">
        <v>2.2310500000000002</v>
      </c>
      <c r="C1085" s="49">
        <v>4315.9723299999996</v>
      </c>
      <c r="D1085" s="37">
        <f t="shared" si="80"/>
        <v>1.9810500000000002</v>
      </c>
      <c r="E1085" s="37">
        <f t="shared" si="81"/>
        <v>841.09102377804811</v>
      </c>
      <c r="F1085" s="91">
        <f t="shared" si="82"/>
        <v>-1779.7221636328031</v>
      </c>
      <c r="G1085" s="91">
        <f t="shared" si="83"/>
        <v>-20740.672608004184</v>
      </c>
      <c r="H1085" s="37">
        <f t="shared" si="84"/>
        <v>9.8404169123973819</v>
      </c>
    </row>
    <row r="1086" spans="1:8" ht="13.5" thickBot="1">
      <c r="A1086" s="117">
        <v>105.50001</v>
      </c>
      <c r="B1086" s="1">
        <v>2.2333299999999996</v>
      </c>
      <c r="C1086" s="49">
        <v>4316.2446499999996</v>
      </c>
      <c r="D1086" s="37">
        <f t="shared" si="80"/>
        <v>1.9833299999999996</v>
      </c>
      <c r="E1086" s="37">
        <f t="shared" si="81"/>
        <v>836.97903652838431</v>
      </c>
      <c r="F1086" s="91">
        <f t="shared" si="82"/>
        <v>-1827.4210940926569</v>
      </c>
      <c r="G1086" s="91">
        <f t="shared" si="83"/>
        <v>-21100.931512860814</v>
      </c>
      <c r="H1086" s="37">
        <f t="shared" si="84"/>
        <v>7.3807783515023493</v>
      </c>
    </row>
    <row r="1087" spans="1:8" ht="13.5" thickBot="1">
      <c r="A1087" s="117">
        <v>105.60001</v>
      </c>
      <c r="B1087" s="1">
        <v>2.2350400000000001</v>
      </c>
      <c r="C1087" s="49">
        <v>4316.0013900000004</v>
      </c>
      <c r="D1087" s="37">
        <f t="shared" si="80"/>
        <v>1.9850400000000001</v>
      </c>
      <c r="E1087" s="37">
        <f t="shared" si="81"/>
        <v>833.82316350191832</v>
      </c>
      <c r="F1087" s="91">
        <f t="shared" si="82"/>
        <v>-1863.7359653965104</v>
      </c>
      <c r="G1087" s="91">
        <f t="shared" si="83"/>
        <v>-21372.848632959765</v>
      </c>
      <c r="H1087" s="37">
        <f t="shared" si="84"/>
        <v>8.5888427660987681</v>
      </c>
    </row>
    <row r="1088" spans="1:8" ht="13.5" thickBot="1">
      <c r="A1088" s="117">
        <v>105.70001000000001</v>
      </c>
      <c r="B1088" s="1">
        <v>2.2370299999999999</v>
      </c>
      <c r="C1088" s="49">
        <v>4314.3298500000001</v>
      </c>
      <c r="D1088" s="37">
        <f t="shared" si="80"/>
        <v>1.9870299999999999</v>
      </c>
      <c r="E1088" s="37">
        <f t="shared" si="81"/>
        <v>830.07179986604024</v>
      </c>
      <c r="F1088" s="91">
        <f t="shared" si="82"/>
        <v>-1906.5843153108726</v>
      </c>
      <c r="G1088" s="91">
        <f t="shared" si="83"/>
        <v>-21691.154172572889</v>
      </c>
      <c r="H1088" s="37">
        <f t="shared" si="84"/>
        <v>11.087827714499833</v>
      </c>
    </row>
    <row r="1089" spans="1:8" ht="13.5" thickBot="1">
      <c r="A1089" s="117">
        <v>105.8</v>
      </c>
      <c r="B1089" s="1">
        <v>2.2395999999999998</v>
      </c>
      <c r="C1089" s="49">
        <v>4316.81052</v>
      </c>
      <c r="D1089" s="37">
        <f t="shared" si="80"/>
        <v>1.9895999999999998</v>
      </c>
      <c r="E1089" s="37">
        <f t="shared" si="81"/>
        <v>825.09978935157415</v>
      </c>
      <c r="F1089" s="91">
        <f t="shared" si="82"/>
        <v>-1962.8619199959212</v>
      </c>
      <c r="G1089" s="91">
        <f t="shared" si="83"/>
        <v>-22105.206711915089</v>
      </c>
      <c r="H1089" s="37">
        <f t="shared" si="84"/>
        <v>9.8423279855992991</v>
      </c>
    </row>
    <row r="1090" spans="1:8" ht="13.5" thickBot="1">
      <c r="A1090" s="117">
        <v>105.9</v>
      </c>
      <c r="B1090" s="1">
        <v>2.2418799999999997</v>
      </c>
      <c r="C1090" s="49">
        <v>4320.5439999999999</v>
      </c>
      <c r="D1090" s="37">
        <f t="shared" si="80"/>
        <v>1.9918799999999997</v>
      </c>
      <c r="E1090" s="37">
        <f t="shared" si="81"/>
        <v>820.56668820080813</v>
      </c>
      <c r="F1090" s="91">
        <f t="shared" si="82"/>
        <v>-2013.6832534115529</v>
      </c>
      <c r="G1090" s="91">
        <f t="shared" si="83"/>
        <v>-22475.352063520811</v>
      </c>
      <c r="H1090" s="37">
        <f t="shared" si="84"/>
        <v>9.8508403200012165</v>
      </c>
    </row>
    <row r="1091" spans="1:8" ht="13.5" thickBot="1">
      <c r="A1091" s="117">
        <v>106.00001</v>
      </c>
      <c r="B1091" s="1">
        <v>2.2441599999999999</v>
      </c>
      <c r="C1091" s="49">
        <v>4323.3480300000001</v>
      </c>
      <c r="D1091" s="37">
        <f t="shared" si="80"/>
        <v>1.9941599999999999</v>
      </c>
      <c r="E1091" s="37">
        <f t="shared" si="81"/>
        <v>815.91675003009732</v>
      </c>
      <c r="F1091" s="91">
        <f t="shared" si="82"/>
        <v>-2065.3515426132944</v>
      </c>
      <c r="G1091" s="91">
        <f t="shared" si="83"/>
        <v>-22848.151635737857</v>
      </c>
      <c r="H1091" s="37">
        <f t="shared" si="84"/>
        <v>7.3929251312985143</v>
      </c>
    </row>
    <row r="1092" spans="1:8" ht="13.5" thickBot="1">
      <c r="A1092" s="117">
        <v>106.10001</v>
      </c>
      <c r="B1092" s="1">
        <v>2.2458699999999996</v>
      </c>
      <c r="C1092" s="49">
        <v>4322.4111199999998</v>
      </c>
      <c r="D1092" s="37">
        <f t="shared" si="80"/>
        <v>1.9958699999999996</v>
      </c>
      <c r="E1092" s="37">
        <f t="shared" si="81"/>
        <v>812.35145682067377</v>
      </c>
      <c r="F1092" s="91">
        <f t="shared" si="82"/>
        <v>-2104.6622191848583</v>
      </c>
      <c r="G1092" s="91">
        <f t="shared" si="83"/>
        <v>-23129.497664546361</v>
      </c>
      <c r="H1092" s="37">
        <f t="shared" si="84"/>
        <v>9.8550973536012183</v>
      </c>
    </row>
    <row r="1093" spans="1:8" ht="13.5" thickBot="1">
      <c r="A1093" s="117">
        <v>106.20001000000001</v>
      </c>
      <c r="B1093" s="1">
        <v>2.2481499999999999</v>
      </c>
      <c r="C1093" s="49">
        <v>4322.6312799999996</v>
      </c>
      <c r="D1093" s="37">
        <f t="shared" si="80"/>
        <v>1.9981499999999999</v>
      </c>
      <c r="E1093" s="37">
        <f t="shared" si="81"/>
        <v>807.49238231551135</v>
      </c>
      <c r="F1093" s="91">
        <f t="shared" si="82"/>
        <v>-2157.827273629664</v>
      </c>
      <c r="G1093" s="91">
        <f t="shared" si="83"/>
        <v>-23506.960192312254</v>
      </c>
      <c r="H1093" s="37">
        <f t="shared" si="84"/>
        <v>9.8555993183992978</v>
      </c>
    </row>
    <row r="1094" spans="1:8" ht="13.5" thickBot="1">
      <c r="A1094" s="117">
        <v>106.3</v>
      </c>
      <c r="B1094" s="1">
        <v>2.2504299999999997</v>
      </c>
      <c r="C1094" s="49">
        <v>4323.5275899999997</v>
      </c>
      <c r="D1094" s="37">
        <f t="shared" si="80"/>
        <v>2.0004299999999997</v>
      </c>
      <c r="E1094" s="37">
        <f t="shared" si="81"/>
        <v>802.51110806994257</v>
      </c>
      <c r="F1094" s="91">
        <f t="shared" si="82"/>
        <v>-2211.855990564276</v>
      </c>
      <c r="G1094" s="91">
        <f t="shared" si="83"/>
        <v>-23887.097591523197</v>
      </c>
      <c r="H1094" s="37">
        <f t="shared" si="84"/>
        <v>8.6038199041006838</v>
      </c>
    </row>
    <row r="1095" spans="1:8" ht="13.5" thickBot="1">
      <c r="A1095" s="117">
        <v>106.4</v>
      </c>
      <c r="B1095" s="1">
        <v>2.2524199999999999</v>
      </c>
      <c r="C1095" s="49">
        <v>4325.9430700000003</v>
      </c>
      <c r="D1095" s="37">
        <f t="shared" si="80"/>
        <v>2.0024199999999999</v>
      </c>
      <c r="E1095" s="37">
        <f t="shared" si="81"/>
        <v>798.06199690702488</v>
      </c>
      <c r="F1095" s="91">
        <f t="shared" si="82"/>
        <v>-2259.7232842356898</v>
      </c>
      <c r="G1095" s="91">
        <f t="shared" si="83"/>
        <v>-24221.076229635975</v>
      </c>
      <c r="H1095" s="37">
        <f t="shared" si="84"/>
        <v>8.6086267092987647</v>
      </c>
    </row>
    <row r="1096" spans="1:8" ht="13.5" thickBot="1">
      <c r="A1096" s="117">
        <v>106.50001</v>
      </c>
      <c r="B1096" s="1">
        <v>2.2544099999999996</v>
      </c>
      <c r="C1096" s="49">
        <v>4324.4361900000004</v>
      </c>
      <c r="D1096" s="37">
        <f t="shared" si="80"/>
        <v>2.0044099999999996</v>
      </c>
      <c r="E1096" s="37">
        <f t="shared" si="81"/>
        <v>793.51696718449239</v>
      </c>
      <c r="F1096" s="91">
        <f t="shared" si="82"/>
        <v>-2308.2572327365633</v>
      </c>
      <c r="G1096" s="91">
        <f t="shared" si="83"/>
        <v>-24557.103277231217</v>
      </c>
      <c r="H1096" s="37">
        <f t="shared" si="84"/>
        <v>8.6488723800009684</v>
      </c>
    </row>
    <row r="1097" spans="1:8" ht="13.5" thickBot="1">
      <c r="A1097" s="117">
        <v>106.60001</v>
      </c>
      <c r="B1097" s="1">
        <v>2.2564099999999998</v>
      </c>
      <c r="C1097" s="49">
        <v>4323.8151799999996</v>
      </c>
      <c r="D1097" s="37">
        <f t="shared" si="80"/>
        <v>2.0064099999999998</v>
      </c>
      <c r="E1097" s="37">
        <f t="shared" si="81"/>
        <v>788.85111233530915</v>
      </c>
      <c r="F1097" s="91">
        <f t="shared" si="82"/>
        <v>-2357.7108777269023</v>
      </c>
      <c r="G1097" s="91">
        <f t="shared" si="83"/>
        <v>-24896.887817676296</v>
      </c>
      <c r="H1097" s="37">
        <f t="shared" si="84"/>
        <v>9.8582986103992969</v>
      </c>
    </row>
    <row r="1098" spans="1:8" ht="13.5" thickBot="1">
      <c r="A1098" s="117">
        <v>106.70001000000001</v>
      </c>
      <c r="B1098" s="1">
        <v>2.2586899999999996</v>
      </c>
      <c r="C1098" s="49">
        <v>4324.3233099999998</v>
      </c>
      <c r="D1098" s="37">
        <f t="shared" si="80"/>
        <v>2.0086899999999996</v>
      </c>
      <c r="E1098" s="37">
        <f t="shared" si="81"/>
        <v>783.41048232794856</v>
      </c>
      <c r="F1098" s="91">
        <f t="shared" si="82"/>
        <v>-2414.9197433828958</v>
      </c>
      <c r="G1098" s="91">
        <f t="shared" si="83"/>
        <v>-25286.778641860816</v>
      </c>
      <c r="H1098" s="37">
        <f t="shared" si="84"/>
        <v>9.8594571468012173</v>
      </c>
    </row>
    <row r="1099" spans="1:8" ht="13.5" thickBot="1">
      <c r="A1099" s="117">
        <v>106.8</v>
      </c>
      <c r="B1099" s="1">
        <v>2.2609699999999999</v>
      </c>
      <c r="C1099" s="49">
        <v>4326.0805300000002</v>
      </c>
      <c r="D1099" s="37">
        <f t="shared" si="80"/>
        <v>2.0109699999999999</v>
      </c>
      <c r="E1099" s="37">
        <f t="shared" si="81"/>
        <v>777.83840035670437</v>
      </c>
      <c r="F1099" s="91">
        <f t="shared" si="82"/>
        <v>-2473.0206476192689</v>
      </c>
      <c r="G1099" s="91">
        <f t="shared" si="83"/>
        <v>-25679.379051971016</v>
      </c>
      <c r="H1099" s="37">
        <f t="shared" si="84"/>
        <v>8.6089002546987636</v>
      </c>
    </row>
    <row r="1100" spans="1:8" ht="13.5" thickBot="1">
      <c r="A1100" s="117">
        <v>106.9</v>
      </c>
      <c r="B1100" s="1">
        <v>2.2629599999999996</v>
      </c>
      <c r="C1100" s="49">
        <v>4326.6266599999999</v>
      </c>
      <c r="D1100" s="37">
        <f t="shared" si="80"/>
        <v>2.0129599999999996</v>
      </c>
      <c r="E1100" s="37">
        <f t="shared" si="81"/>
        <v>772.86601552573848</v>
      </c>
      <c r="F1100" s="91">
        <f t="shared" si="82"/>
        <v>-2524.4654286561417</v>
      </c>
      <c r="G1100" s="91">
        <f t="shared" si="83"/>
        <v>-26024.263865585322</v>
      </c>
      <c r="H1100" s="37">
        <f t="shared" si="84"/>
        <v>8.6532533200009674</v>
      </c>
    </row>
    <row r="1101" spans="1:8" ht="13.5" thickBot="1">
      <c r="A1101" s="117">
        <v>107.00001</v>
      </c>
      <c r="B1101" s="1">
        <v>2.2649599999999999</v>
      </c>
      <c r="C1101" s="49">
        <v>4325.6733599999998</v>
      </c>
      <c r="D1101" s="37">
        <f t="shared" si="80"/>
        <v>2.0149599999999999</v>
      </c>
      <c r="E1101" s="37">
        <f t="shared" si="81"/>
        <v>767.7648040180211</v>
      </c>
      <c r="F1101" s="91">
        <f t="shared" si="82"/>
        <v>-2576.8623151037027</v>
      </c>
      <c r="G1101" s="91">
        <f t="shared" si="83"/>
        <v>-26372.972297646571</v>
      </c>
      <c r="H1101" s="37">
        <f t="shared" si="84"/>
        <v>8.6080899863987632</v>
      </c>
    </row>
    <row r="1102" spans="1:8" ht="13.5" thickBot="1">
      <c r="A1102" s="117">
        <v>107.10001</v>
      </c>
      <c r="B1102" s="1">
        <v>2.2669499999999996</v>
      </c>
      <c r="C1102" s="49">
        <v>4323.6724999999997</v>
      </c>
      <c r="D1102" s="37">
        <f t="shared" si="80"/>
        <v>2.0169499999999996</v>
      </c>
      <c r="E1102" s="37">
        <f t="shared" si="81"/>
        <v>762.58439817192266</v>
      </c>
      <c r="F1102" s="91">
        <f t="shared" si="82"/>
        <v>-2629.6914893799694</v>
      </c>
      <c r="G1102" s="91">
        <f t="shared" si="83"/>
        <v>-26722.022277740529</v>
      </c>
      <c r="H1102" s="37">
        <f t="shared" si="84"/>
        <v>11.068601600001468</v>
      </c>
    </row>
    <row r="1103" spans="1:8" ht="13.5" thickBot="1">
      <c r="A1103" s="117">
        <v>107.20001000000001</v>
      </c>
      <c r="B1103" s="1">
        <v>2.2695099999999999</v>
      </c>
      <c r="C1103" s="49">
        <v>4326.7037700000001</v>
      </c>
      <c r="D1103" s="37">
        <f t="shared" si="80"/>
        <v>2.0195099999999999</v>
      </c>
      <c r="E1103" s="37">
        <f t="shared" si="81"/>
        <v>755.76433237077435</v>
      </c>
      <c r="F1103" s="91">
        <f t="shared" si="82"/>
        <v>-2698.6778120641829</v>
      </c>
      <c r="G1103" s="91">
        <f t="shared" si="83"/>
        <v>-27174.118248317507</v>
      </c>
      <c r="H1103" s="37">
        <f t="shared" si="84"/>
        <v>9.8648845955992979</v>
      </c>
    </row>
    <row r="1104" spans="1:8" ht="13.5" thickBot="1">
      <c r="A1104" s="117">
        <v>107.3</v>
      </c>
      <c r="B1104" s="1">
        <v>2.2717899999999998</v>
      </c>
      <c r="C1104" s="49">
        <v>4328.7251100000003</v>
      </c>
      <c r="D1104" s="37">
        <f t="shared" si="80"/>
        <v>2.0217899999999998</v>
      </c>
      <c r="E1104" s="37">
        <f t="shared" si="81"/>
        <v>749.54036520791124</v>
      </c>
      <c r="F1104" s="91">
        <f t="shared" si="82"/>
        <v>-2761.0966194018838</v>
      </c>
      <c r="G1104" s="91">
        <f t="shared" si="83"/>
        <v>-27579.679684747942</v>
      </c>
      <c r="H1104" s="37">
        <f t="shared" si="84"/>
        <v>8.6574502200009693</v>
      </c>
    </row>
    <row r="1105" spans="1:8" ht="13.5" thickBot="1">
      <c r="A1105" s="117">
        <v>107.4</v>
      </c>
      <c r="B1105" s="1">
        <v>2.27379</v>
      </c>
      <c r="C1105" s="49">
        <v>4329.1058400000002</v>
      </c>
      <c r="D1105" s="37">
        <f t="shared" si="80"/>
        <v>2.02379</v>
      </c>
      <c r="E1105" s="37">
        <f t="shared" si="81"/>
        <v>743.96277428194298</v>
      </c>
      <c r="F1105" s="91">
        <f t="shared" si="82"/>
        <v>-2816.6136471264763</v>
      </c>
      <c r="G1105" s="91">
        <f t="shared" si="83"/>
        <v>-27937.701485192054</v>
      </c>
      <c r="H1105" s="37">
        <f t="shared" si="84"/>
        <v>9.8703613151973748</v>
      </c>
    </row>
    <row r="1106" spans="1:8" ht="13.5" thickBot="1">
      <c r="A1106" s="117">
        <v>107.50001</v>
      </c>
      <c r="B1106" s="1">
        <v>2.2760699999999994</v>
      </c>
      <c r="C1106" s="49">
        <v>4326.5909000000001</v>
      </c>
      <c r="D1106" s="37">
        <f t="shared" si="80"/>
        <v>2.0260699999999994</v>
      </c>
      <c r="E1106" s="37">
        <f t="shared" si="81"/>
        <v>737.4679242305865</v>
      </c>
      <c r="F1106" s="91">
        <f t="shared" si="82"/>
        <v>-2880.7793194612605</v>
      </c>
      <c r="G1106" s="91">
        <f t="shared" si="83"/>
        <v>-28348.436513538123</v>
      </c>
      <c r="H1106" s="37">
        <f t="shared" si="84"/>
        <v>8.6099158910026059</v>
      </c>
    </row>
    <row r="1107" spans="1:8" ht="13.5" thickBot="1">
      <c r="A1107" s="117">
        <v>107.60001</v>
      </c>
      <c r="B1107" s="1">
        <v>2.27806</v>
      </c>
      <c r="C1107" s="49">
        <v>4324.8917899999997</v>
      </c>
      <c r="D1107" s="37">
        <f t="shared" si="80"/>
        <v>2.02806</v>
      </c>
      <c r="E1107" s="37">
        <f t="shared" si="81"/>
        <v>731.67880430771038</v>
      </c>
      <c r="F1107" s="91">
        <f t="shared" si="82"/>
        <v>-2937.5513078893418</v>
      </c>
      <c r="G1107" s="91">
        <f t="shared" si="83"/>
        <v>-28709.189996187808</v>
      </c>
      <c r="H1107" s="37">
        <f t="shared" si="84"/>
        <v>8.6065346620987633</v>
      </c>
    </row>
    <row r="1108" spans="1:8" ht="13.5" thickBot="1">
      <c r="A1108" s="117">
        <v>107.70001000000001</v>
      </c>
      <c r="B1108" s="1">
        <v>2.2800499999999997</v>
      </c>
      <c r="C1108" s="49">
        <v>4324.2800999999999</v>
      </c>
      <c r="D1108" s="37">
        <f t="shared" si="80"/>
        <v>2.0300499999999997</v>
      </c>
      <c r="E1108" s="37">
        <f t="shared" si="81"/>
        <v>725.77599242483848</v>
      </c>
      <c r="F1108" s="91">
        <f t="shared" si="82"/>
        <v>-2995.0432970976108</v>
      </c>
      <c r="G1108" s="91">
        <f t="shared" si="83"/>
        <v>-29072.056219947408</v>
      </c>
      <c r="H1108" s="37">
        <f t="shared" si="84"/>
        <v>8.6485602000009685</v>
      </c>
    </row>
    <row r="1109" spans="1:8" ht="13.5" thickBot="1">
      <c r="A1109" s="117">
        <v>107.8</v>
      </c>
      <c r="B1109" s="1">
        <v>2.2820499999999999</v>
      </c>
      <c r="C1109" s="49">
        <v>4321.4481299999998</v>
      </c>
      <c r="D1109" s="37">
        <f t="shared" si="80"/>
        <v>2.0320499999999999</v>
      </c>
      <c r="E1109" s="37">
        <f t="shared" si="81"/>
        <v>719.72751752604381</v>
      </c>
      <c r="F1109" s="91">
        <f t="shared" si="82"/>
        <v>-3053.5538760074414</v>
      </c>
      <c r="G1109" s="91">
        <f t="shared" si="83"/>
        <v>-29438.879624139518</v>
      </c>
      <c r="H1109" s="37">
        <f t="shared" si="84"/>
        <v>8.5996817786987645</v>
      </c>
    </row>
    <row r="1110" spans="1:8" ht="13.5" thickBot="1">
      <c r="A1110" s="117">
        <v>107.9</v>
      </c>
      <c r="B1110" s="1">
        <v>2.2840399999999996</v>
      </c>
      <c r="C1110" s="49">
        <v>4318.0078299999996</v>
      </c>
      <c r="D1110" s="37">
        <f t="shared" si="80"/>
        <v>2.0340399999999996</v>
      </c>
      <c r="E1110" s="37">
        <f t="shared" si="81"/>
        <v>713.59241290640784</v>
      </c>
      <c r="F1110" s="91">
        <f t="shared" si="82"/>
        <v>-3112.5021758002113</v>
      </c>
      <c r="G1110" s="91">
        <f t="shared" si="83"/>
        <v>-29805.996988629107</v>
      </c>
      <c r="H1110" s="37">
        <f t="shared" si="84"/>
        <v>7.3837933893023502</v>
      </c>
    </row>
    <row r="1111" spans="1:8" ht="13.5" thickBot="1">
      <c r="A1111" s="117">
        <v>108.00001</v>
      </c>
      <c r="B1111" s="1">
        <v>2.2857500000000002</v>
      </c>
      <c r="C1111" s="49">
        <v>4315.6892099999995</v>
      </c>
      <c r="D1111" s="37">
        <f t="shared" si="80"/>
        <v>2.0357500000000002</v>
      </c>
      <c r="E1111" s="37">
        <f t="shared" si="81"/>
        <v>708.22630195048987</v>
      </c>
      <c r="F1111" s="91">
        <f t="shared" si="82"/>
        <v>-3163.741380230349</v>
      </c>
      <c r="G1111" s="91">
        <f t="shared" si="83"/>
        <v>-30123.159196788329</v>
      </c>
      <c r="H1111" s="37">
        <f t="shared" si="84"/>
        <v>11.091321269697914</v>
      </c>
    </row>
    <row r="1112" spans="1:8" ht="13.5" thickBot="1">
      <c r="A1112" s="117">
        <v>108.10001</v>
      </c>
      <c r="B1112" s="1">
        <v>2.2883199999999997</v>
      </c>
      <c r="C1112" s="49">
        <v>4316.5620399999998</v>
      </c>
      <c r="D1112" s="37">
        <f t="shared" si="80"/>
        <v>2.0383199999999997</v>
      </c>
      <c r="E1112" s="37">
        <f t="shared" si="81"/>
        <v>699.99547936857562</v>
      </c>
      <c r="F1112" s="91">
        <f t="shared" si="82"/>
        <v>-3241.7734646237805</v>
      </c>
      <c r="G1112" s="91">
        <f t="shared" si="83"/>
        <v>-30602.791860887082</v>
      </c>
      <c r="H1112" s="37">
        <f t="shared" si="84"/>
        <v>9.8417614512012168</v>
      </c>
    </row>
    <row r="1113" spans="1:8" ht="13.5" thickBot="1">
      <c r="A1113" s="117">
        <v>108.20001000000001</v>
      </c>
      <c r="B1113" s="1">
        <v>2.2906</v>
      </c>
      <c r="C1113" s="49">
        <v>4317.4196000000002</v>
      </c>
      <c r="D1113" s="37">
        <f t="shared" si="80"/>
        <v>2.0406</v>
      </c>
      <c r="E1113" s="37">
        <f t="shared" si="81"/>
        <v>692.52432245234377</v>
      </c>
      <c r="F1113" s="91">
        <f t="shared" si="82"/>
        <v>-3312.0357814905583</v>
      </c>
      <c r="G1113" s="91">
        <f t="shared" si="83"/>
        <v>-31031.287914189277</v>
      </c>
      <c r="H1113" s="37">
        <f t="shared" si="84"/>
        <v>9.8437166879973823</v>
      </c>
    </row>
    <row r="1114" spans="1:8" ht="13.5" thickBot="1">
      <c r="A1114" s="117">
        <v>108.3</v>
      </c>
      <c r="B1114" s="1">
        <v>2.2928799999999994</v>
      </c>
      <c r="C1114" s="49">
        <v>4317.3249800000003</v>
      </c>
      <c r="D1114" s="37">
        <f t="shared" si="80"/>
        <v>2.0428799999999994</v>
      </c>
      <c r="E1114" s="37">
        <f t="shared" si="81"/>
        <v>684.89185126981465</v>
      </c>
      <c r="F1114" s="91">
        <f t="shared" si="82"/>
        <v>-3383.2782766722958</v>
      </c>
      <c r="G1114" s="91">
        <f t="shared" si="83"/>
        <v>-31462.598651999957</v>
      </c>
      <c r="H1114" s="37">
        <f t="shared" si="84"/>
        <v>8.5914767102026008</v>
      </c>
    </row>
    <row r="1115" spans="1:8" ht="13.5" thickBot="1">
      <c r="A1115" s="117">
        <v>108.4</v>
      </c>
      <c r="B1115" s="1">
        <v>2.29487</v>
      </c>
      <c r="C1115" s="49">
        <v>4314.2318699999996</v>
      </c>
      <c r="D1115" s="37">
        <f t="shared" si="80"/>
        <v>2.04487</v>
      </c>
      <c r="E1115" s="37">
        <f t="shared" si="81"/>
        <v>678.09658034975291</v>
      </c>
      <c r="F1115" s="91">
        <f t="shared" si="82"/>
        <v>-3446.2653546161018</v>
      </c>
      <c r="G1115" s="91">
        <f t="shared" si="83"/>
        <v>-31841.356008307775</v>
      </c>
      <c r="H1115" s="37">
        <f t="shared" si="84"/>
        <v>9.8364486635973822</v>
      </c>
    </row>
    <row r="1116" spans="1:8" ht="13.5" thickBot="1">
      <c r="A1116" s="117">
        <v>108.50001</v>
      </c>
      <c r="B1116" s="1">
        <v>2.2971499999999994</v>
      </c>
      <c r="C1116" s="49">
        <v>4311.2091700000001</v>
      </c>
      <c r="D1116" s="37">
        <f t="shared" si="80"/>
        <v>2.0471499999999994</v>
      </c>
      <c r="E1116" s="37">
        <f t="shared" si="81"/>
        <v>670.15595563006354</v>
      </c>
      <c r="F1116" s="91">
        <f t="shared" si="82"/>
        <v>-3519.3608347615227</v>
      </c>
      <c r="G1116" s="91">
        <f t="shared" si="83"/>
        <v>-32277.958308088593</v>
      </c>
      <c r="H1116" s="37">
        <f t="shared" si="84"/>
        <v>8.579306248302597</v>
      </c>
    </row>
    <row r="1117" spans="1:8" ht="13.5" thickBot="1">
      <c r="A1117" s="117">
        <v>108.60001</v>
      </c>
      <c r="B1117" s="1">
        <v>2.29914</v>
      </c>
      <c r="C1117" s="49">
        <v>4309.2437099999997</v>
      </c>
      <c r="D1117" s="37">
        <f t="shared" si="80"/>
        <v>2.04914</v>
      </c>
      <c r="E1117" s="37">
        <f t="shared" si="81"/>
        <v>663.08826291220612</v>
      </c>
      <c r="F1117" s="91">
        <f t="shared" si="82"/>
        <v>-3583.9750835006125</v>
      </c>
      <c r="G1117" s="91">
        <f t="shared" si="83"/>
        <v>-32661.345671029878</v>
      </c>
      <c r="H1117" s="37">
        <f t="shared" si="84"/>
        <v>8.6184874199990507</v>
      </c>
    </row>
    <row r="1118" spans="1:8" ht="13.5" thickBot="1">
      <c r="A1118" s="117">
        <v>108.70001000000001</v>
      </c>
      <c r="B1118" s="1">
        <v>2.3011399999999997</v>
      </c>
      <c r="C1118" s="49">
        <v>4306.6863000000003</v>
      </c>
      <c r="D1118" s="37">
        <f t="shared" si="80"/>
        <v>2.0511399999999997</v>
      </c>
      <c r="E1118" s="37">
        <f t="shared" si="81"/>
        <v>655.85473208827898</v>
      </c>
      <c r="F1118" s="91">
        <f t="shared" si="82"/>
        <v>-3649.6849057687796</v>
      </c>
      <c r="G1118" s="91">
        <f t="shared" si="83"/>
        <v>-33048.841594802099</v>
      </c>
      <c r="H1118" s="37">
        <f t="shared" si="84"/>
        <v>8.5703057370006821</v>
      </c>
    </row>
    <row r="1119" spans="1:8" ht="13.5" thickBot="1">
      <c r="A1119" s="117">
        <v>108.8</v>
      </c>
      <c r="B1119" s="1">
        <v>2.3031299999999999</v>
      </c>
      <c r="C1119" s="49">
        <v>4301.5513600000004</v>
      </c>
      <c r="D1119" s="37">
        <f t="shared" si="80"/>
        <v>2.0531299999999999</v>
      </c>
      <c r="E1119" s="37">
        <f t="shared" si="81"/>
        <v>648.526165214309</v>
      </c>
      <c r="F1119" s="91">
        <f t="shared" si="82"/>
        <v>-3715.837536029052</v>
      </c>
      <c r="G1119" s="91">
        <f t="shared" si="83"/>
        <v>-33436.576134075411</v>
      </c>
      <c r="H1119" s="37">
        <f t="shared" si="84"/>
        <v>8.603102719999054</v>
      </c>
    </row>
    <row r="1120" spans="1:8" ht="13.5" thickBot="1">
      <c r="A1120" s="117">
        <v>108.9</v>
      </c>
      <c r="B1120" s="1">
        <v>2.3051299999999997</v>
      </c>
      <c r="C1120" s="49">
        <v>4294.4226399999998</v>
      </c>
      <c r="D1120" s="37">
        <f t="shared" ref="D1120:D1153" si="85">B1120+$J$1</f>
        <v>2.0551299999999997</v>
      </c>
      <c r="E1120" s="37">
        <f t="shared" ref="E1120:E1153" si="86">$J$3+2*$J$4*D1120+3*$J$5*(D1120^2)+4*$J$6*(D1120^3)+5*$J$7*(D1120^4)+6*$J$8*(D1120^5)</f>
        <v>641.02735610658419</v>
      </c>
      <c r="F1120" s="91">
        <f t="shared" ref="F1120:F1153" si="87">2*$J$4+6*$J$5*D1120+12*$J$6*(D1120^2)+20*$J$7*(D1120^3)+30*$J$8*(D1120^4)</f>
        <v>-3783.1021966460976</v>
      </c>
      <c r="G1120" s="91">
        <f t="shared" ref="G1120:G1153" si="88">6*$J$5+24*$J$6*D1120+60*$J$7*(D1120^2)+120*$J$8*(D1120^3)</f>
        <v>-33828.451165918843</v>
      </c>
      <c r="H1120" s="37">
        <f t="shared" ref="H1120:H1153" si="89">(D1121-D1120)*C1120</f>
        <v>9.7912836192012094</v>
      </c>
    </row>
    <row r="1121" spans="1:8" ht="13.5" thickBot="1">
      <c r="A1121" s="117">
        <v>109.00001</v>
      </c>
      <c r="B1121" s="1">
        <v>2.30741</v>
      </c>
      <c r="C1121" s="49">
        <v>4290.9707900000003</v>
      </c>
      <c r="D1121" s="37">
        <f t="shared" si="85"/>
        <v>2.05741</v>
      </c>
      <c r="E1121" s="37">
        <f t="shared" si="86"/>
        <v>632.31356742727803</v>
      </c>
      <c r="F1121" s="91">
        <f t="shared" si="87"/>
        <v>-3860.7428647470078</v>
      </c>
      <c r="G1121" s="91">
        <f t="shared" si="88"/>
        <v>-34277.875761149218</v>
      </c>
      <c r="H1121" s="37">
        <f t="shared" si="89"/>
        <v>9.7405036932990239</v>
      </c>
    </row>
    <row r="1122" spans="1:8" ht="13.5" thickBot="1">
      <c r="A1122" s="117">
        <v>109.10001</v>
      </c>
      <c r="B1122" s="1">
        <v>2.3096799999999997</v>
      </c>
      <c r="C1122" s="49">
        <v>4286.68894</v>
      </c>
      <c r="D1122" s="37">
        <f t="shared" si="85"/>
        <v>2.0596799999999997</v>
      </c>
      <c r="E1122" s="37">
        <f t="shared" si="86"/>
        <v>623.46097977372119</v>
      </c>
      <c r="F1122" s="91">
        <f t="shared" si="87"/>
        <v>-3939.0641996008926</v>
      </c>
      <c r="G1122" s="91">
        <f t="shared" si="88"/>
        <v>-34728.180380488862</v>
      </c>
      <c r="H1122" s="37">
        <f t="shared" si="89"/>
        <v>7.3302380874004305</v>
      </c>
    </row>
    <row r="1123" spans="1:8" ht="13.5" thickBot="1">
      <c r="A1123" s="117">
        <v>109.20001000000001</v>
      </c>
      <c r="B1123" s="1">
        <v>2.3113899999999998</v>
      </c>
      <c r="C1123" s="49">
        <v>4280.6517299999996</v>
      </c>
      <c r="D1123" s="37">
        <f t="shared" si="85"/>
        <v>2.0613899999999998</v>
      </c>
      <c r="E1123" s="37">
        <f t="shared" si="86"/>
        <v>616.67423961893655</v>
      </c>
      <c r="F1123" s="91">
        <f t="shared" si="87"/>
        <v>-3998.7407972439541</v>
      </c>
      <c r="G1123" s="91">
        <f t="shared" si="88"/>
        <v>-35069.279876980465</v>
      </c>
      <c r="H1123" s="37">
        <f t="shared" si="89"/>
        <v>9.7598859443993042</v>
      </c>
    </row>
    <row r="1124" spans="1:8" ht="13.5" thickBot="1">
      <c r="A1124" s="117">
        <v>109.3</v>
      </c>
      <c r="B1124" s="1">
        <v>2.3136699999999997</v>
      </c>
      <c r="C1124" s="49">
        <v>4271.6108299999996</v>
      </c>
      <c r="D1124" s="37">
        <f t="shared" si="85"/>
        <v>2.0636699999999997</v>
      </c>
      <c r="E1124" s="37">
        <f t="shared" si="86"/>
        <v>607.46556292989408</v>
      </c>
      <c r="F1124" s="91">
        <f t="shared" si="87"/>
        <v>-4079.2195546590374</v>
      </c>
      <c r="G1124" s="91">
        <f t="shared" si="88"/>
        <v>-35526.602516732062</v>
      </c>
      <c r="H1124" s="37">
        <f t="shared" si="89"/>
        <v>8.5432216600009561</v>
      </c>
    </row>
    <row r="1125" spans="1:8" ht="13.5" thickBot="1">
      <c r="A1125" s="117">
        <v>109.4</v>
      </c>
      <c r="B1125" s="1">
        <v>2.3156699999999999</v>
      </c>
      <c r="C1125" s="49">
        <v>4265.0852400000003</v>
      </c>
      <c r="D1125" s="37">
        <f t="shared" si="85"/>
        <v>2.0656699999999999</v>
      </c>
      <c r="E1125" s="37">
        <f t="shared" si="86"/>
        <v>599.23580195987597</v>
      </c>
      <c r="F1125" s="91">
        <f t="shared" si="87"/>
        <v>-4150.6759284889558</v>
      </c>
      <c r="G1125" s="91">
        <f t="shared" si="88"/>
        <v>-35930.142448140308</v>
      </c>
      <c r="H1125" s="37">
        <f t="shared" si="89"/>
        <v>10.918618214397663</v>
      </c>
    </row>
    <row r="1126" spans="1:8" ht="13.5" thickBot="1">
      <c r="A1126" s="117">
        <v>109.50001</v>
      </c>
      <c r="B1126" s="1">
        <v>2.3182299999999993</v>
      </c>
      <c r="C1126" s="49">
        <v>4260.9777299999996</v>
      </c>
      <c r="D1126" s="37">
        <f t="shared" si="85"/>
        <v>2.0682299999999993</v>
      </c>
      <c r="E1126" s="37">
        <f t="shared" si="86"/>
        <v>588.49176894730772</v>
      </c>
      <c r="F1126" s="91">
        <f t="shared" si="87"/>
        <v>-4243.3216374320327</v>
      </c>
      <c r="G1126" s="91">
        <f t="shared" si="88"/>
        <v>-36449.927308792365</v>
      </c>
      <c r="H1126" s="37">
        <f t="shared" si="89"/>
        <v>9.7150292244030929</v>
      </c>
    </row>
    <row r="1127" spans="1:8" ht="13.5" thickBot="1">
      <c r="A1127" s="117">
        <v>109.60001</v>
      </c>
      <c r="B1127" s="1">
        <v>2.3205100000000001</v>
      </c>
      <c r="C1127" s="49">
        <v>4254.8015699999996</v>
      </c>
      <c r="D1127" s="37">
        <f t="shared" si="85"/>
        <v>2.0705100000000001</v>
      </c>
      <c r="E1127" s="37">
        <f t="shared" si="86"/>
        <v>578.72185183575493</v>
      </c>
      <c r="F1127" s="91">
        <f t="shared" si="87"/>
        <v>-4326.9581784771872</v>
      </c>
      <c r="G1127" s="91">
        <f t="shared" si="88"/>
        <v>-36915.944479889818</v>
      </c>
      <c r="H1127" s="37">
        <f t="shared" si="89"/>
        <v>8.467055124296893</v>
      </c>
    </row>
    <row r="1128" spans="1:8" ht="13.5" thickBot="1">
      <c r="A1128" s="117">
        <v>109.70001000000001</v>
      </c>
      <c r="B1128" s="1">
        <v>2.3224999999999993</v>
      </c>
      <c r="C1128" s="49">
        <v>4244.3368600000003</v>
      </c>
      <c r="D1128" s="37">
        <f t="shared" si="85"/>
        <v>2.0724999999999993</v>
      </c>
      <c r="E1128" s="37">
        <f t="shared" si="86"/>
        <v>570.03783998280414</v>
      </c>
      <c r="F1128" s="91">
        <f t="shared" si="87"/>
        <v>-4400.8276176846703</v>
      </c>
      <c r="G1128" s="91">
        <f t="shared" si="88"/>
        <v>-37325.068230618723</v>
      </c>
      <c r="H1128" s="37">
        <f t="shared" si="89"/>
        <v>8.4886737200028364</v>
      </c>
    </row>
    <row r="1129" spans="1:8" ht="13.5" thickBot="1">
      <c r="A1129" s="117">
        <v>109.8</v>
      </c>
      <c r="B1129" s="1">
        <v>2.3245</v>
      </c>
      <c r="C1129" s="49">
        <v>4230.1151900000004</v>
      </c>
      <c r="D1129" s="37">
        <f t="shared" si="85"/>
        <v>2.0745</v>
      </c>
      <c r="E1129" s="37">
        <f t="shared" si="86"/>
        <v>561.16125937202014</v>
      </c>
      <c r="F1129" s="91">
        <f t="shared" si="87"/>
        <v>-4475.8907999751391</v>
      </c>
      <c r="G1129" s="91">
        <f t="shared" si="88"/>
        <v>-37738.488924322883</v>
      </c>
      <c r="H1129" s="37">
        <f t="shared" si="89"/>
        <v>8.4179292280987923</v>
      </c>
    </row>
    <row r="1130" spans="1:8" ht="13.5" thickBot="1">
      <c r="A1130" s="117">
        <v>109.9</v>
      </c>
      <c r="B1130" s="1">
        <v>2.3264899999999997</v>
      </c>
      <c r="C1130" s="49">
        <v>4217.8705300000001</v>
      </c>
      <c r="D1130" s="37">
        <f t="shared" si="85"/>
        <v>2.0764899999999997</v>
      </c>
      <c r="E1130" s="37">
        <f t="shared" si="86"/>
        <v>552.17923997811158</v>
      </c>
      <c r="F1130" s="91">
        <f t="shared" si="87"/>
        <v>-4551.4015433362219</v>
      </c>
      <c r="G1130" s="91">
        <f t="shared" si="88"/>
        <v>-38152.077367972233</v>
      </c>
      <c r="H1130" s="37">
        <f t="shared" si="89"/>
        <v>8.4357410600009448</v>
      </c>
    </row>
    <row r="1131" spans="1:8" ht="13.5" thickBot="1">
      <c r="A1131" s="117">
        <v>110.00001</v>
      </c>
      <c r="B1131" s="1">
        <v>2.3284899999999999</v>
      </c>
      <c r="C1131" s="49">
        <v>4204.0862100000004</v>
      </c>
      <c r="D1131" s="37">
        <f t="shared" si="85"/>
        <v>2.0784899999999999</v>
      </c>
      <c r="E1131" s="37">
        <f t="shared" si="86"/>
        <v>542.99985450113309</v>
      </c>
      <c r="F1131" s="91">
        <f t="shared" si="87"/>
        <v>-4628.1232394310646</v>
      </c>
      <c r="G1131" s="91">
        <f t="shared" si="88"/>
        <v>-38569.995276871021</v>
      </c>
      <c r="H1131" s="37">
        <f t="shared" si="89"/>
        <v>9.5853165587974516</v>
      </c>
    </row>
    <row r="1132" spans="1:8" ht="13.5" thickBot="1">
      <c r="A1132" s="117">
        <v>110.10001</v>
      </c>
      <c r="B1132" s="1">
        <v>2.3307699999999993</v>
      </c>
      <c r="C1132" s="49">
        <v>4189.0472200000004</v>
      </c>
      <c r="D1132" s="37">
        <f t="shared" si="85"/>
        <v>2.0807699999999993</v>
      </c>
      <c r="E1132" s="37">
        <f t="shared" si="86"/>
        <v>532.34706785451272</v>
      </c>
      <c r="F1132" s="91">
        <f t="shared" si="87"/>
        <v>-4716.6085411336389</v>
      </c>
      <c r="G1132" s="91">
        <f t="shared" si="88"/>
        <v>-39049.180966014042</v>
      </c>
      <c r="H1132" s="37">
        <f t="shared" si="89"/>
        <v>7.1632707462022811</v>
      </c>
    </row>
    <row r="1133" spans="1:8" ht="13.5" thickBot="1">
      <c r="A1133" s="117">
        <v>110.20001000000001</v>
      </c>
      <c r="B1133" s="1">
        <v>2.3324799999999999</v>
      </c>
      <c r="C1133" s="49">
        <v>4168.4936699999998</v>
      </c>
      <c r="D1133" s="37">
        <f t="shared" si="85"/>
        <v>2.0824799999999999</v>
      </c>
      <c r="E1133" s="37">
        <f t="shared" si="86"/>
        <v>524.22439950564876</v>
      </c>
      <c r="F1133" s="91">
        <f t="shared" si="87"/>
        <v>-4783.6913351490512</v>
      </c>
      <c r="G1133" s="91">
        <f t="shared" si="88"/>
        <v>-39410.503783192835</v>
      </c>
      <c r="H1133" s="37">
        <f t="shared" si="89"/>
        <v>9.5041655675993226</v>
      </c>
    </row>
    <row r="1134" spans="1:8" ht="13.5" thickBot="1">
      <c r="A1134" s="117">
        <v>110.3</v>
      </c>
      <c r="B1134" s="1">
        <v>2.3347599999999997</v>
      </c>
      <c r="C1134" s="49">
        <v>4146.8113700000004</v>
      </c>
      <c r="D1134" s="37">
        <f t="shared" si="85"/>
        <v>2.0847599999999997</v>
      </c>
      <c r="E1134" s="37">
        <f t="shared" si="86"/>
        <v>513.21472848133999</v>
      </c>
      <c r="F1134" s="91">
        <f t="shared" si="87"/>
        <v>-4874.0988786082598</v>
      </c>
      <c r="G1134" s="91">
        <f t="shared" si="88"/>
        <v>-39894.851629686891</v>
      </c>
      <c r="H1134" s="37">
        <f t="shared" si="89"/>
        <v>9.4132618099008969</v>
      </c>
    </row>
    <row r="1135" spans="1:8" ht="13.5" thickBot="1">
      <c r="A1135" s="117">
        <v>110.4</v>
      </c>
      <c r="B1135" s="1">
        <v>2.3370299999999999</v>
      </c>
      <c r="C1135" s="49">
        <v>4124.2197200000001</v>
      </c>
      <c r="D1135" s="37">
        <f t="shared" si="85"/>
        <v>2.0870299999999999</v>
      </c>
      <c r="E1135" s="37">
        <f t="shared" si="86"/>
        <v>502.04732089990284</v>
      </c>
      <c r="F1135" s="91">
        <f t="shared" si="87"/>
        <v>-4965.210297401587</v>
      </c>
      <c r="G1135" s="91">
        <f t="shared" si="88"/>
        <v>-40380.015816166298</v>
      </c>
      <c r="H1135" s="37">
        <f t="shared" si="89"/>
        <v>10.599244680398009</v>
      </c>
    </row>
    <row r="1136" spans="1:8" ht="13.5" thickBot="1">
      <c r="A1136" s="117">
        <v>110.50001</v>
      </c>
      <c r="B1136" s="1">
        <v>2.3395999999999995</v>
      </c>
      <c r="C1136" s="49">
        <v>4097.3566499999997</v>
      </c>
      <c r="D1136" s="37">
        <f t="shared" si="85"/>
        <v>2.0895999999999995</v>
      </c>
      <c r="E1136" s="37">
        <f t="shared" si="86"/>
        <v>489.15276992315194</v>
      </c>
      <c r="F1136" s="91">
        <f t="shared" si="87"/>
        <v>-5069.6965206268942</v>
      </c>
      <c r="G1136" s="91">
        <f t="shared" si="88"/>
        <v>-40932.84947510215</v>
      </c>
      <c r="H1136" s="37">
        <f t="shared" si="89"/>
        <v>8.1537397335024675</v>
      </c>
    </row>
    <row r="1137" spans="1:8" ht="13.5" thickBot="1">
      <c r="A1137" s="117">
        <v>110.60001</v>
      </c>
      <c r="B1137" s="1">
        <v>2.3415900000000001</v>
      </c>
      <c r="C1137" s="49">
        <v>4062.82879</v>
      </c>
      <c r="D1137" s="37">
        <f t="shared" si="85"/>
        <v>2.0915900000000001</v>
      </c>
      <c r="E1137" s="37">
        <f t="shared" si="86"/>
        <v>478.98274088566541</v>
      </c>
      <c r="F1137" s="91">
        <f t="shared" si="87"/>
        <v>-5151.5810279886355</v>
      </c>
      <c r="G1137" s="91">
        <f t="shared" si="88"/>
        <v>-41363.516097170184</v>
      </c>
      <c r="H1137" s="37">
        <f t="shared" si="89"/>
        <v>6.9474372308986032</v>
      </c>
    </row>
    <row r="1138" spans="1:8" ht="13.5" thickBot="1">
      <c r="A1138" s="117">
        <v>110.70001000000001</v>
      </c>
      <c r="B1138" s="1">
        <v>2.3432999999999997</v>
      </c>
      <c r="C1138" s="49">
        <v>4018.6703200000002</v>
      </c>
      <c r="D1138" s="37">
        <f t="shared" si="85"/>
        <v>2.0932999999999997</v>
      </c>
      <c r="E1138" s="37">
        <f t="shared" si="86"/>
        <v>470.11288076554774</v>
      </c>
      <c r="F1138" s="91">
        <f t="shared" si="87"/>
        <v>-5222.6303630682523</v>
      </c>
      <c r="G1138" s="91">
        <f t="shared" si="88"/>
        <v>-41735.401307744789</v>
      </c>
      <c r="H1138" s="37">
        <f t="shared" si="89"/>
        <v>9.1625683296011324</v>
      </c>
    </row>
    <row r="1139" spans="1:8" ht="13.5" thickBot="1">
      <c r="A1139" s="117">
        <v>110.8</v>
      </c>
      <c r="B1139" s="1">
        <v>2.34558</v>
      </c>
      <c r="C1139" s="49">
        <v>3966.5292899999999</v>
      </c>
      <c r="D1139" s="37">
        <f t="shared" si="85"/>
        <v>2.09558</v>
      </c>
      <c r="E1139" s="37">
        <f t="shared" si="86"/>
        <v>458.09637366290553</v>
      </c>
      <c r="F1139" s="91">
        <f t="shared" si="87"/>
        <v>-5318.3547564982437</v>
      </c>
      <c r="G1139" s="91">
        <f t="shared" si="88"/>
        <v>-42233.863527534064</v>
      </c>
      <c r="H1139" s="37">
        <f t="shared" si="89"/>
        <v>9.0436867811975947</v>
      </c>
    </row>
    <row r="1140" spans="1:8" ht="13.5" thickBot="1">
      <c r="A1140" s="117">
        <v>110.9</v>
      </c>
      <c r="B1140" s="1">
        <v>2.3478599999999994</v>
      </c>
      <c r="C1140" s="49">
        <v>3902.1268500000006</v>
      </c>
      <c r="D1140" s="37">
        <f t="shared" si="85"/>
        <v>2.0978599999999994</v>
      </c>
      <c r="E1140" s="37">
        <f t="shared" si="86"/>
        <v>445.86031674657715</v>
      </c>
      <c r="F1140" s="91">
        <f t="shared" si="87"/>
        <v>-5415.2190575362183</v>
      </c>
      <c r="G1140" s="91">
        <f t="shared" si="88"/>
        <v>-42735.32151362719</v>
      </c>
      <c r="H1140" s="37">
        <f t="shared" si="89"/>
        <v>8.8968492180028331</v>
      </c>
    </row>
    <row r="1141" spans="1:8" ht="13.5" thickBot="1">
      <c r="A1141" s="117">
        <v>111.00001</v>
      </c>
      <c r="B1141" s="1">
        <v>2.3501400000000001</v>
      </c>
      <c r="C1141" s="49">
        <v>3810.6102500000002</v>
      </c>
      <c r="D1141" s="37">
        <f t="shared" si="85"/>
        <v>2.1001400000000001</v>
      </c>
      <c r="E1141" s="37">
        <f t="shared" si="86"/>
        <v>433.4021032336459</v>
      </c>
      <c r="F1141" s="91">
        <f t="shared" si="87"/>
        <v>-5513.2301050898386</v>
      </c>
      <c r="G1141" s="91">
        <f t="shared" si="88"/>
        <v>-43239.782775418833</v>
      </c>
      <c r="H1141" s="37">
        <f t="shared" si="89"/>
        <v>6.5161435274986905</v>
      </c>
    </row>
    <row r="1142" spans="1:8" ht="13.5" thickBot="1">
      <c r="A1142" s="117">
        <v>111.10001</v>
      </c>
      <c r="B1142" s="1">
        <v>2.3518499999999998</v>
      </c>
      <c r="C1142" s="49">
        <v>3626.2348299999999</v>
      </c>
      <c r="D1142" s="37">
        <f t="shared" si="85"/>
        <v>2.1018499999999998</v>
      </c>
      <c r="E1142" s="37">
        <f t="shared" si="86"/>
        <v>423.91107588654268</v>
      </c>
      <c r="F1142" s="91">
        <f t="shared" si="87"/>
        <v>-5587.4950668425881</v>
      </c>
      <c r="G1142" s="91">
        <f t="shared" si="88"/>
        <v>-43620.104138809489</v>
      </c>
      <c r="H1142" s="37">
        <f t="shared" si="89"/>
        <v>2.0669538530990477</v>
      </c>
    </row>
    <row r="1143" spans="1:8" ht="13.5" thickBot="1">
      <c r="A1143" s="117">
        <v>111.11001</v>
      </c>
      <c r="B1143" s="1">
        <v>2.3524199999999995</v>
      </c>
      <c r="C1143" s="49">
        <v>3264.8969400000001</v>
      </c>
      <c r="D1143" s="37">
        <f t="shared" si="85"/>
        <v>2.1024199999999995</v>
      </c>
      <c r="E1143" s="37">
        <f t="shared" si="86"/>
        <v>420.71911072992953</v>
      </c>
      <c r="F1143" s="91">
        <f t="shared" si="87"/>
        <v>-5612.3947551886085</v>
      </c>
      <c r="G1143" s="91">
        <f t="shared" si="88"/>
        <v>-43747.254822302959</v>
      </c>
      <c r="H1143" s="37">
        <f t="shared" si="89"/>
        <v>0.91417114320163928</v>
      </c>
    </row>
    <row r="1144" spans="1:8" ht="13.5" thickBot="1">
      <c r="A1144" s="117">
        <v>111.11400999999999</v>
      </c>
      <c r="B1144" s="1">
        <v>2.3527</v>
      </c>
      <c r="C1144" s="49">
        <v>2908.9598000000005</v>
      </c>
      <c r="D1144" s="37">
        <f t="shared" si="85"/>
        <v>2.1027</v>
      </c>
      <c r="E1144" s="37">
        <f t="shared" si="86"/>
        <v>419.14592448898475</v>
      </c>
      <c r="F1144" s="91">
        <f t="shared" si="87"/>
        <v>-5624.6527395465528</v>
      </c>
      <c r="G1144" s="91">
        <f t="shared" si="88"/>
        <v>-43809.783893657033</v>
      </c>
      <c r="H1144" s="37">
        <f t="shared" si="89"/>
        <v>0.84359834200035944</v>
      </c>
    </row>
    <row r="1145" spans="1:8" ht="13.5" thickBot="1">
      <c r="A1145" s="117">
        <v>111.11799999999999</v>
      </c>
      <c r="B1145" s="1">
        <v>2.3529900000000001</v>
      </c>
      <c r="C1145" s="49">
        <v>2506.3913299999999</v>
      </c>
      <c r="D1145" s="37">
        <f t="shared" si="85"/>
        <v>2.1029900000000001</v>
      </c>
      <c r="E1145" s="37">
        <f t="shared" si="86"/>
        <v>417.51293208493735</v>
      </c>
      <c r="F1145" s="91">
        <f t="shared" si="87"/>
        <v>-5637.3669731821283</v>
      </c>
      <c r="G1145" s="91">
        <f t="shared" si="88"/>
        <v>-43874.594149202108</v>
      </c>
      <c r="H1145" s="37">
        <f t="shared" si="89"/>
        <v>0</v>
      </c>
    </row>
    <row r="1146" spans="1:8" ht="13.5" thickBot="1">
      <c r="A1146" s="117">
        <v>111.122</v>
      </c>
      <c r="B1146" s="1">
        <v>2.3529900000000001</v>
      </c>
      <c r="C1146" s="49">
        <v>2088.8555799999999</v>
      </c>
      <c r="D1146" s="37">
        <f t="shared" si="85"/>
        <v>2.1029900000000001</v>
      </c>
      <c r="E1146" s="37">
        <f t="shared" si="86"/>
        <v>417.51293208493735</v>
      </c>
      <c r="F1146" s="91">
        <f t="shared" si="87"/>
        <v>-5637.3669731821283</v>
      </c>
      <c r="G1146" s="91">
        <f t="shared" si="88"/>
        <v>-43874.594149202108</v>
      </c>
      <c r="H1146" s="37">
        <f t="shared" si="89"/>
        <v>0</v>
      </c>
    </row>
    <row r="1147" spans="1:8" ht="13.5" thickBot="1">
      <c r="A1147" s="117">
        <v>111.12600999999999</v>
      </c>
      <c r="B1147" s="1">
        <v>2.3529900000000001</v>
      </c>
      <c r="C1147" s="49">
        <v>1683.9772499999999</v>
      </c>
      <c r="D1147" s="37">
        <f t="shared" si="85"/>
        <v>2.1029900000000001</v>
      </c>
      <c r="E1147" s="37">
        <f t="shared" si="86"/>
        <v>417.51293208493735</v>
      </c>
      <c r="F1147" s="91">
        <f t="shared" si="87"/>
        <v>-5637.3669731821283</v>
      </c>
      <c r="G1147" s="91">
        <f t="shared" si="88"/>
        <v>-43874.594149202108</v>
      </c>
      <c r="H1147" s="37">
        <f t="shared" si="89"/>
        <v>0.47151363000009761</v>
      </c>
    </row>
    <row r="1148" spans="1:8" ht="13.5" thickBot="1">
      <c r="A1148" s="117">
        <v>111.13001</v>
      </c>
      <c r="B1148" s="1">
        <v>2.3532700000000002</v>
      </c>
      <c r="C1148" s="49">
        <v>1309.2380900000001</v>
      </c>
      <c r="D1148" s="37">
        <f t="shared" si="85"/>
        <v>2.1032700000000002</v>
      </c>
      <c r="E1148" s="37">
        <f t="shared" si="86"/>
        <v>415.93274863011902</v>
      </c>
      <c r="F1148" s="91">
        <f t="shared" si="87"/>
        <v>-5649.6606255305232</v>
      </c>
      <c r="G1148" s="91">
        <f t="shared" si="88"/>
        <v>-43937.215930467239</v>
      </c>
      <c r="H1148" s="37">
        <f t="shared" si="89"/>
        <v>0</v>
      </c>
    </row>
    <row r="1149" spans="1:8" ht="13.5" thickBot="1">
      <c r="A1149" s="117">
        <v>111.134</v>
      </c>
      <c r="B1149" s="1">
        <v>2.3532700000000002</v>
      </c>
      <c r="C1149" s="49">
        <v>975.13236000000006</v>
      </c>
      <c r="D1149" s="37">
        <f t="shared" si="85"/>
        <v>2.1032700000000002</v>
      </c>
      <c r="E1149" s="37">
        <f t="shared" si="86"/>
        <v>415.93274863011902</v>
      </c>
      <c r="F1149" s="91">
        <f t="shared" si="87"/>
        <v>-5649.6606255305232</v>
      </c>
      <c r="G1149" s="91">
        <f t="shared" si="88"/>
        <v>-43937.215930467239</v>
      </c>
      <c r="H1149" s="37">
        <f t="shared" si="89"/>
        <v>0.2827883843996874</v>
      </c>
    </row>
    <row r="1150" spans="1:8" ht="13.5" thickBot="1">
      <c r="A1150" s="117">
        <v>111.13800999999999</v>
      </c>
      <c r="B1150" s="1">
        <v>2.3535599999999999</v>
      </c>
      <c r="C1150" s="49">
        <v>687.50073999999995</v>
      </c>
      <c r="D1150" s="37">
        <f t="shared" si="85"/>
        <v>2.1035599999999999</v>
      </c>
      <c r="E1150" s="37">
        <f t="shared" si="86"/>
        <v>414.2924985793361</v>
      </c>
      <c r="F1150" s="91">
        <f t="shared" si="87"/>
        <v>-5662.4118283835705</v>
      </c>
      <c r="G1150" s="91">
        <f t="shared" si="88"/>
        <v>-44002.122236840427</v>
      </c>
      <c r="H1150" s="37">
        <f t="shared" si="89"/>
        <v>0</v>
      </c>
    </row>
    <row r="1151" spans="1:8" ht="13.5" thickBot="1">
      <c r="A1151" s="117">
        <v>111.14400999999999</v>
      </c>
      <c r="B1151" s="1">
        <v>2.3535599999999999</v>
      </c>
      <c r="C1151" s="49">
        <v>345.41489999999999</v>
      </c>
      <c r="D1151" s="37">
        <f t="shared" si="85"/>
        <v>2.1035599999999999</v>
      </c>
      <c r="E1151" s="37">
        <f t="shared" si="86"/>
        <v>414.2924985793361</v>
      </c>
      <c r="F1151" s="91">
        <f t="shared" si="87"/>
        <v>-5662.4118283835705</v>
      </c>
      <c r="G1151" s="91">
        <f t="shared" si="88"/>
        <v>-44002.122236840427</v>
      </c>
      <c r="H1151" s="37">
        <f t="shared" si="89"/>
        <v>9.6716172000020029E-2</v>
      </c>
    </row>
    <row r="1152" spans="1:8" ht="13.5" thickBot="1">
      <c r="A1152" s="117">
        <v>111.15201</v>
      </c>
      <c r="B1152" s="1">
        <v>2.3538399999999999</v>
      </c>
      <c r="C1152" s="49">
        <v>41.830610000000007</v>
      </c>
      <c r="D1152" s="37">
        <f t="shared" si="85"/>
        <v>2.1038399999999999</v>
      </c>
      <c r="E1152" s="37">
        <f t="shared" si="86"/>
        <v>412.70529756488395</v>
      </c>
      <c r="F1152" s="91">
        <f t="shared" si="87"/>
        <v>-5674.7412015828886</v>
      </c>
      <c r="G1152" s="91">
        <f t="shared" si="88"/>
        <v>-44064.836785655352</v>
      </c>
      <c r="H1152" s="37">
        <f t="shared" si="89"/>
        <v>0</v>
      </c>
    </row>
    <row r="1153" spans="1:8" ht="13.5" thickBot="1">
      <c r="A1153" s="117">
        <v>111.15401</v>
      </c>
      <c r="B1153" s="1">
        <v>2.3538399999999999</v>
      </c>
      <c r="C1153" s="49">
        <v>-10.375320000000002</v>
      </c>
      <c r="D1153" s="37">
        <f t="shared" si="85"/>
        <v>2.1038399999999999</v>
      </c>
      <c r="E1153" s="37">
        <f t="shared" si="86"/>
        <v>412.70529756488395</v>
      </c>
      <c r="F1153" s="91">
        <f t="shared" si="87"/>
        <v>-5674.7412015828886</v>
      </c>
      <c r="G1153" s="91">
        <f t="shared" si="88"/>
        <v>-44064.836785655352</v>
      </c>
      <c r="H1153" s="37">
        <f t="shared" si="89"/>
        <v>21.828013228800003</v>
      </c>
    </row>
    <row r="1154" spans="1:8" ht="13.5" thickBot="1">
      <c r="B1154" s="1"/>
      <c r="C1154" s="49"/>
      <c r="F1154" s="11"/>
      <c r="G1154" s="11"/>
    </row>
    <row r="1155" spans="1:8" ht="13.5" thickBot="1">
      <c r="B1155" s="1"/>
      <c r="C1155" s="49"/>
      <c r="F1155" s="11"/>
      <c r="G1155" s="11"/>
    </row>
    <row r="1156" spans="1:8" ht="13.5" thickBot="1">
      <c r="B1156" s="1"/>
      <c r="C1156" s="49"/>
      <c r="F1156" s="11"/>
      <c r="G1156" s="11"/>
    </row>
    <row r="1157" spans="1:8" ht="13.5" thickBot="1">
      <c r="B1157" s="1"/>
      <c r="C1157" s="49"/>
      <c r="F1157" s="11"/>
      <c r="G1157" s="11"/>
    </row>
    <row r="1158" spans="1:8" ht="13.5" thickBot="1">
      <c r="B1158" s="1"/>
      <c r="C1158" s="49"/>
      <c r="F1158" s="11"/>
      <c r="G1158" s="11"/>
    </row>
    <row r="1159" spans="1:8" ht="13.5" thickBot="1">
      <c r="B1159" s="1"/>
      <c r="C1159" s="49"/>
      <c r="F1159" s="11"/>
      <c r="G1159" s="11"/>
    </row>
    <row r="1160" spans="1:8" ht="13.5" thickBot="1">
      <c r="B1160" s="1"/>
      <c r="C1160" s="49"/>
      <c r="F1160" s="11"/>
      <c r="G1160" s="11"/>
    </row>
    <row r="1161" spans="1:8" ht="13.5" thickBot="1">
      <c r="B1161" s="1"/>
      <c r="C1161" s="49"/>
      <c r="F1161" s="11"/>
      <c r="G1161" s="11"/>
    </row>
    <row r="1162" spans="1:8" ht="13.5" thickBot="1">
      <c r="B1162" s="1"/>
      <c r="C1162" s="49"/>
      <c r="F1162" s="11"/>
      <c r="G1162" s="11"/>
    </row>
    <row r="1163" spans="1:8" ht="13.5" thickBot="1">
      <c r="B1163" s="1"/>
      <c r="C1163" s="49"/>
      <c r="F1163" s="11"/>
      <c r="G1163" s="11"/>
    </row>
    <row r="1164" spans="1:8" ht="13.5" thickBot="1">
      <c r="B1164" s="1"/>
      <c r="C1164" s="49"/>
      <c r="F1164" s="11"/>
      <c r="G1164" s="11"/>
    </row>
    <row r="1165" spans="1:8" ht="13.5" thickBot="1">
      <c r="B1165" s="1"/>
      <c r="C1165" s="49"/>
      <c r="F1165" s="11"/>
      <c r="G1165" s="11"/>
    </row>
    <row r="1166" spans="1:8" ht="13.5" thickBot="1">
      <c r="B1166" s="1"/>
      <c r="C1166" s="49"/>
      <c r="F1166" s="11"/>
      <c r="G1166" s="11"/>
    </row>
    <row r="1167" spans="1:8" ht="13.5" thickBot="1">
      <c r="B1167" s="1"/>
      <c r="C1167" s="49"/>
      <c r="F1167" s="11"/>
      <c r="G1167" s="11"/>
    </row>
    <row r="1168" spans="1:8" ht="13.5" thickBot="1">
      <c r="B1168" s="1"/>
      <c r="C1168" s="49"/>
      <c r="F1168" s="11"/>
      <c r="G1168" s="11"/>
    </row>
    <row r="1169" spans="2:7" ht="13.5" thickBot="1">
      <c r="B1169" s="1"/>
      <c r="C1169" s="49"/>
      <c r="F1169" s="11"/>
      <c r="G1169" s="11"/>
    </row>
    <row r="1170" spans="2:7" ht="13.5" thickBot="1">
      <c r="B1170" s="1"/>
      <c r="C1170" s="49"/>
      <c r="F1170" s="11"/>
      <c r="G1170" s="11"/>
    </row>
    <row r="1171" spans="2:7" ht="13.5" thickBot="1">
      <c r="B1171" s="1"/>
      <c r="C1171" s="49"/>
      <c r="F1171" s="11"/>
      <c r="G1171" s="11"/>
    </row>
    <row r="1172" spans="2:7" ht="13.5" thickBot="1">
      <c r="B1172" s="1"/>
      <c r="C1172" s="49"/>
      <c r="F1172" s="11"/>
      <c r="G1172" s="11"/>
    </row>
    <row r="1173" spans="2:7" ht="13.5" thickBot="1">
      <c r="B1173" s="1"/>
      <c r="C1173" s="49"/>
      <c r="F1173" s="11"/>
      <c r="G1173" s="11"/>
    </row>
    <row r="1174" spans="2:7" ht="13.5" thickBot="1">
      <c r="B1174" s="1"/>
      <c r="C1174" s="49"/>
      <c r="F1174" s="11"/>
      <c r="G1174" s="11"/>
    </row>
    <row r="1175" spans="2:7" ht="13.5" thickBot="1">
      <c r="B1175" s="1"/>
      <c r="C1175" s="49"/>
      <c r="F1175" s="11"/>
      <c r="G1175" s="11"/>
    </row>
    <row r="1176" spans="2:7" ht="13.5" thickBot="1">
      <c r="B1176" s="1"/>
      <c r="C1176" s="49"/>
      <c r="F1176" s="11"/>
      <c r="G1176" s="11"/>
    </row>
    <row r="1177" spans="2:7" ht="13.5" thickBot="1">
      <c r="B1177" s="1"/>
      <c r="C1177" s="49"/>
      <c r="F1177" s="11"/>
      <c r="G1177" s="11"/>
    </row>
    <row r="1178" spans="2:7" ht="13.5" thickBot="1">
      <c r="B1178" s="1"/>
      <c r="C1178" s="49"/>
      <c r="F1178" s="11"/>
      <c r="G1178" s="11"/>
    </row>
    <row r="1179" spans="2:7" ht="13.5" thickBot="1">
      <c r="B1179" s="1"/>
      <c r="C1179" s="49"/>
      <c r="F1179" s="11"/>
      <c r="G1179" s="11"/>
    </row>
    <row r="1180" spans="2:7" ht="13.5" thickBot="1">
      <c r="B1180" s="1"/>
      <c r="C1180" s="49"/>
      <c r="F1180" s="11"/>
      <c r="G1180" s="11"/>
    </row>
    <row r="1181" spans="2:7" ht="13.5" thickBot="1">
      <c r="B1181" s="1"/>
      <c r="C1181" s="49"/>
      <c r="F1181" s="11"/>
      <c r="G1181" s="11"/>
    </row>
    <row r="1182" spans="2:7" ht="13.5" thickBot="1">
      <c r="B1182" s="1"/>
      <c r="C1182" s="49"/>
      <c r="F1182" s="11"/>
      <c r="G1182" s="11"/>
    </row>
    <row r="1183" spans="2:7" ht="13.5" thickBot="1">
      <c r="B1183" s="1"/>
      <c r="C1183" s="49"/>
      <c r="F1183" s="11"/>
      <c r="G1183" s="11"/>
    </row>
    <row r="1184" spans="2:7" ht="13.5" thickBot="1">
      <c r="B1184" s="1"/>
      <c r="C1184" s="49"/>
      <c r="F1184" s="11"/>
      <c r="G1184" s="11"/>
    </row>
    <row r="1185" spans="2:7" ht="13.5" thickBot="1">
      <c r="B1185" s="1"/>
      <c r="C1185" s="49"/>
      <c r="F1185" s="11"/>
      <c r="G1185" s="11"/>
    </row>
    <row r="1186" spans="2:7" ht="13.5" thickBot="1">
      <c r="B1186" s="1"/>
      <c r="C1186" s="49"/>
      <c r="F1186" s="11"/>
      <c r="G1186" s="11"/>
    </row>
    <row r="1187" spans="2:7" ht="13.5" thickBot="1">
      <c r="B1187" s="1"/>
      <c r="C1187" s="49"/>
      <c r="F1187" s="11"/>
      <c r="G1187" s="11"/>
    </row>
    <row r="1188" spans="2:7" ht="13.5" thickBot="1">
      <c r="B1188" s="1"/>
      <c r="C1188" s="49"/>
      <c r="F1188" s="11"/>
      <c r="G1188" s="11"/>
    </row>
    <row r="1189" spans="2:7" ht="13.5" thickBot="1">
      <c r="B1189" s="1"/>
      <c r="C1189" s="49"/>
      <c r="F1189" s="11"/>
      <c r="G1189" s="11"/>
    </row>
    <row r="1190" spans="2:7" ht="13.5" thickBot="1">
      <c r="B1190" s="1"/>
      <c r="C1190" s="49"/>
      <c r="F1190" s="11"/>
      <c r="G1190" s="11"/>
    </row>
    <row r="1191" spans="2:7" ht="13.5" thickBot="1">
      <c r="B1191" s="1"/>
      <c r="C1191" s="49"/>
      <c r="F1191" s="11"/>
      <c r="G1191" s="11"/>
    </row>
    <row r="1192" spans="2:7" ht="13.5" thickBot="1">
      <c r="B1192" s="1"/>
      <c r="C1192" s="49"/>
      <c r="F1192" s="11"/>
      <c r="G1192" s="11"/>
    </row>
    <row r="1193" spans="2:7" ht="13.5" thickBot="1">
      <c r="B1193" s="1"/>
      <c r="C1193" s="49"/>
      <c r="F1193" s="11"/>
      <c r="G1193" s="11"/>
    </row>
    <row r="1194" spans="2:7" ht="13.5" thickBot="1">
      <c r="B1194" s="1"/>
      <c r="C1194" s="49"/>
      <c r="F1194" s="11"/>
      <c r="G1194" s="11"/>
    </row>
    <row r="1195" spans="2:7" ht="13.5" thickBot="1">
      <c r="B1195" s="1"/>
      <c r="C1195" s="49"/>
      <c r="F1195" s="11"/>
      <c r="G1195" s="11"/>
    </row>
    <row r="1196" spans="2:7" ht="13.5" thickBot="1">
      <c r="B1196" s="1"/>
      <c r="C1196" s="49"/>
      <c r="F1196" s="11"/>
      <c r="G1196" s="11"/>
    </row>
    <row r="1197" spans="2:7" ht="13.5" thickBot="1">
      <c r="B1197" s="1"/>
      <c r="C1197" s="49"/>
      <c r="F1197" s="11"/>
      <c r="G1197" s="11"/>
    </row>
    <row r="1198" spans="2:7" ht="13.5" thickBot="1">
      <c r="B1198" s="1"/>
      <c r="C1198" s="49"/>
      <c r="F1198" s="11"/>
      <c r="G1198" s="11"/>
    </row>
    <row r="1199" spans="2:7" ht="13.5" thickBot="1">
      <c r="B1199" s="1"/>
      <c r="C1199" s="49"/>
      <c r="F1199" s="11"/>
      <c r="G1199" s="11"/>
    </row>
    <row r="1200" spans="2:7" ht="13.5" thickBot="1">
      <c r="B1200" s="1"/>
      <c r="C1200" s="49"/>
      <c r="F1200" s="11"/>
      <c r="G1200" s="11"/>
    </row>
    <row r="1201" spans="2:7" ht="13.5" thickBot="1">
      <c r="B1201" s="1"/>
      <c r="C1201" s="49"/>
      <c r="F1201" s="11"/>
      <c r="G1201" s="11"/>
    </row>
    <row r="1202" spans="2:7" ht="13.5" thickBot="1">
      <c r="B1202" s="1"/>
      <c r="C1202" s="49"/>
      <c r="F1202" s="11"/>
      <c r="G1202" s="11"/>
    </row>
    <row r="1203" spans="2:7" ht="13.5" thickBot="1">
      <c r="B1203" s="1"/>
      <c r="C1203" s="49"/>
      <c r="F1203" s="11"/>
      <c r="G1203" s="11"/>
    </row>
    <row r="1204" spans="2:7" ht="13.5" thickBot="1">
      <c r="B1204" s="1"/>
      <c r="C1204" s="49"/>
      <c r="F1204" s="11"/>
      <c r="G1204" s="11"/>
    </row>
    <row r="1205" spans="2:7" ht="13.5" thickBot="1">
      <c r="B1205" s="1"/>
      <c r="C1205" s="49"/>
      <c r="F1205" s="11"/>
      <c r="G1205" s="11"/>
    </row>
    <row r="1206" spans="2:7" ht="13.5" thickBot="1">
      <c r="B1206" s="1"/>
      <c r="C1206" s="49"/>
      <c r="F1206" s="11"/>
      <c r="G1206" s="11"/>
    </row>
    <row r="1207" spans="2:7" ht="13.5" thickBot="1">
      <c r="B1207" s="1"/>
      <c r="C1207" s="49"/>
      <c r="F1207" s="11"/>
      <c r="G1207" s="11"/>
    </row>
    <row r="1208" spans="2:7" ht="13.5" thickBot="1">
      <c r="B1208" s="1"/>
      <c r="C1208" s="49"/>
      <c r="F1208" s="11"/>
      <c r="G1208" s="11"/>
    </row>
    <row r="1209" spans="2:7" ht="13.5" thickBot="1">
      <c r="B1209" s="1"/>
      <c r="C1209" s="49"/>
      <c r="F1209" s="11"/>
      <c r="G1209" s="11"/>
    </row>
    <row r="1210" spans="2:7" ht="13.5" thickBot="1">
      <c r="B1210" s="1"/>
      <c r="C1210" s="49"/>
      <c r="F1210" s="11"/>
      <c r="G1210" s="11"/>
    </row>
    <row r="1211" spans="2:7" ht="13.5" thickBot="1">
      <c r="B1211" s="1"/>
      <c r="C1211" s="49"/>
      <c r="F1211" s="11"/>
      <c r="G1211" s="11"/>
    </row>
    <row r="1212" spans="2:7" ht="13.5" thickBot="1">
      <c r="B1212" s="1"/>
      <c r="C1212" s="49"/>
      <c r="F1212" s="11"/>
      <c r="G1212" s="11"/>
    </row>
    <row r="1213" spans="2:7" ht="13.5" thickBot="1">
      <c r="B1213" s="1"/>
      <c r="C1213" s="49"/>
      <c r="F1213" s="11"/>
      <c r="G1213" s="11"/>
    </row>
    <row r="1214" spans="2:7" ht="13.5" thickBot="1">
      <c r="B1214" s="1"/>
      <c r="C1214" s="49"/>
      <c r="F1214" s="11"/>
      <c r="G1214" s="11"/>
    </row>
    <row r="1215" spans="2:7" ht="13.5" thickBot="1">
      <c r="B1215" s="1"/>
      <c r="C1215" s="49"/>
      <c r="F1215" s="11"/>
      <c r="G1215" s="11"/>
    </row>
    <row r="1216" spans="2:7" ht="13.5" thickBot="1">
      <c r="B1216" s="1"/>
      <c r="C1216" s="49"/>
      <c r="F1216" s="11"/>
      <c r="G1216" s="11"/>
    </row>
    <row r="1217" spans="2:7" ht="13.5" thickBot="1">
      <c r="B1217" s="1"/>
      <c r="C1217" s="49"/>
      <c r="F1217" s="11"/>
      <c r="G1217" s="11"/>
    </row>
    <row r="1218" spans="2:7" ht="13.5" thickBot="1">
      <c r="B1218" s="1"/>
      <c r="C1218" s="49"/>
      <c r="F1218" s="11"/>
      <c r="G1218" s="11"/>
    </row>
    <row r="1219" spans="2:7" ht="13.5" thickBot="1">
      <c r="B1219" s="1"/>
      <c r="C1219" s="49"/>
      <c r="F1219" s="11"/>
      <c r="G1219" s="11"/>
    </row>
    <row r="1220" spans="2:7" ht="13.5" thickBot="1">
      <c r="B1220" s="1"/>
      <c r="C1220" s="49"/>
      <c r="F1220" s="11"/>
      <c r="G1220" s="11"/>
    </row>
    <row r="1221" spans="2:7" ht="13.5" thickBot="1">
      <c r="B1221" s="1"/>
      <c r="C1221" s="49"/>
      <c r="F1221" s="11"/>
      <c r="G1221" s="11"/>
    </row>
    <row r="1222" spans="2:7" ht="13.5" thickBot="1">
      <c r="B1222" s="1"/>
      <c r="C1222" s="49"/>
      <c r="F1222" s="11"/>
      <c r="G1222" s="11"/>
    </row>
    <row r="1223" spans="2:7" ht="13.5" thickBot="1">
      <c r="B1223" s="1"/>
      <c r="C1223" s="49"/>
      <c r="F1223" s="11"/>
      <c r="G1223" s="11"/>
    </row>
    <row r="1224" spans="2:7" ht="13.5" thickBot="1">
      <c r="B1224" s="1"/>
      <c r="C1224" s="49"/>
      <c r="F1224" s="11"/>
      <c r="G1224" s="11"/>
    </row>
    <row r="1225" spans="2:7" ht="13.5" thickBot="1">
      <c r="B1225" s="1"/>
      <c r="C1225" s="49"/>
      <c r="F1225" s="11"/>
      <c r="G1225" s="11"/>
    </row>
    <row r="1226" spans="2:7" ht="13.5" thickBot="1">
      <c r="B1226" s="1"/>
      <c r="C1226" s="49"/>
      <c r="F1226" s="11"/>
      <c r="G1226" s="11"/>
    </row>
    <row r="1227" spans="2:7" ht="13.5" thickBot="1">
      <c r="B1227" s="1"/>
      <c r="C1227" s="49"/>
      <c r="F1227" s="11"/>
      <c r="G1227" s="11"/>
    </row>
    <row r="1228" spans="2:7" ht="13.5" thickBot="1">
      <c r="B1228" s="1"/>
      <c r="C1228" s="49"/>
      <c r="F1228" s="11"/>
      <c r="G1228" s="11"/>
    </row>
    <row r="1229" spans="2:7" ht="13.5" thickBot="1">
      <c r="B1229" s="1"/>
      <c r="C1229" s="49"/>
      <c r="F1229" s="11"/>
      <c r="G1229" s="11"/>
    </row>
    <row r="1230" spans="2:7" ht="13.5" thickBot="1">
      <c r="B1230" s="1"/>
      <c r="C1230" s="49"/>
      <c r="F1230" s="11"/>
      <c r="G1230" s="11"/>
    </row>
    <row r="1231" spans="2:7" ht="13.5" thickBot="1">
      <c r="B1231" s="1"/>
      <c r="C1231" s="49"/>
      <c r="F1231" s="11"/>
      <c r="G1231" s="11"/>
    </row>
    <row r="1232" spans="2:7" ht="13.5" thickBot="1">
      <c r="B1232" s="1"/>
      <c r="C1232" s="49"/>
      <c r="F1232" s="11"/>
      <c r="G1232" s="11"/>
    </row>
    <row r="1233" spans="2:7" ht="13.5" thickBot="1">
      <c r="B1233" s="1"/>
      <c r="C1233" s="49"/>
      <c r="F1233" s="11"/>
      <c r="G1233" s="11"/>
    </row>
    <row r="1234" spans="2:7" ht="13.5" thickBot="1">
      <c r="B1234" s="1"/>
      <c r="C1234" s="49"/>
      <c r="F1234" s="11"/>
      <c r="G1234" s="11"/>
    </row>
    <row r="1235" spans="2:7" ht="13.5" thickBot="1">
      <c r="B1235" s="1"/>
      <c r="C1235" s="49"/>
      <c r="F1235" s="11"/>
      <c r="G1235" s="11"/>
    </row>
    <row r="1236" spans="2:7" ht="13.5" thickBot="1">
      <c r="B1236" s="1"/>
      <c r="C1236" s="49"/>
      <c r="F1236" s="11"/>
      <c r="G1236" s="11"/>
    </row>
    <row r="1237" spans="2:7" ht="13.5" thickBot="1">
      <c r="F1237" s="11"/>
      <c r="G1237" s="11"/>
    </row>
    <row r="1238" spans="2:7" ht="13.5" thickBot="1">
      <c r="F1238" s="11"/>
      <c r="G1238" s="11"/>
    </row>
    <row r="1239" spans="2:7" ht="13.5" thickBot="1">
      <c r="F1239" s="11"/>
      <c r="G1239" s="11"/>
    </row>
    <row r="1240" spans="2:7" ht="13.5" thickBot="1">
      <c r="F1240" s="11"/>
      <c r="G1240" s="11"/>
    </row>
    <row r="1241" spans="2:7" ht="13.5" thickBot="1">
      <c r="F1241" s="11"/>
      <c r="G1241" s="11"/>
    </row>
    <row r="1242" spans="2:7" ht="13.5" thickBot="1">
      <c r="F1242" s="11"/>
      <c r="G1242" s="11"/>
    </row>
    <row r="1243" spans="2:7" ht="13.5" thickBot="1">
      <c r="F1243" s="11"/>
      <c r="G1243" s="11"/>
    </row>
    <row r="1244" spans="2:7" ht="13.5" thickBot="1">
      <c r="F1244" s="11"/>
      <c r="G1244" s="11"/>
    </row>
    <row r="1245" spans="2:7" ht="13.5" thickBot="1">
      <c r="F1245" s="11"/>
      <c r="G1245" s="11"/>
    </row>
    <row r="1246" spans="2:7" ht="13.5" thickBot="1">
      <c r="F1246" s="11"/>
      <c r="G1246" s="11"/>
    </row>
    <row r="1247" spans="2:7" ht="13.5" thickBot="1">
      <c r="F1247" s="11"/>
      <c r="G1247" s="11"/>
    </row>
    <row r="1248" spans="2:7" ht="13.5" thickBot="1">
      <c r="F1248" s="11"/>
      <c r="G1248" s="11"/>
    </row>
    <row r="1249" spans="6:7" ht="13.5" thickBot="1">
      <c r="F1249" s="11"/>
      <c r="G1249" s="11"/>
    </row>
    <row r="1250" spans="6:7" ht="13.5" thickBot="1">
      <c r="F1250" s="11"/>
      <c r="G1250" s="11"/>
    </row>
    <row r="1251" spans="6:7" ht="13.5" thickBot="1">
      <c r="F1251" s="11"/>
      <c r="G1251" s="11"/>
    </row>
    <row r="1252" spans="6:7" ht="13.5" thickBot="1">
      <c r="F1252" s="11"/>
      <c r="G1252" s="11"/>
    </row>
    <row r="1253" spans="6:7" ht="13.5" thickBot="1">
      <c r="F1253" s="11"/>
      <c r="G1253" s="11"/>
    </row>
    <row r="1254" spans="6:7" ht="13.5" thickBot="1">
      <c r="F1254" s="11"/>
      <c r="G1254" s="11"/>
    </row>
    <row r="1255" spans="6:7" ht="13.5" thickBot="1">
      <c r="F1255" s="11"/>
      <c r="G1255" s="11"/>
    </row>
    <row r="1256" spans="6:7" ht="13.5" thickBot="1">
      <c r="F1256" s="11"/>
      <c r="G1256" s="11"/>
    </row>
    <row r="1257" spans="6:7" ht="13.5" thickBot="1">
      <c r="F1257" s="11"/>
      <c r="G1257" s="11"/>
    </row>
    <row r="1258" spans="6:7" ht="13.5" thickBot="1">
      <c r="F1258" s="11"/>
      <c r="G1258" s="11"/>
    </row>
    <row r="1259" spans="6:7" ht="13.5" thickBot="1">
      <c r="F1259" s="11"/>
      <c r="G1259" s="11"/>
    </row>
    <row r="1260" spans="6:7" ht="13.5" thickBot="1">
      <c r="F1260" s="11"/>
      <c r="G1260" s="11"/>
    </row>
    <row r="1261" spans="6:7" ht="13.5" thickBot="1">
      <c r="F1261" s="11"/>
      <c r="G1261" s="11"/>
    </row>
    <row r="1262" spans="6:7" ht="13.5" thickBot="1">
      <c r="F1262" s="11"/>
      <c r="G1262" s="11"/>
    </row>
    <row r="1263" spans="6:7" ht="13.5" thickBot="1">
      <c r="F1263" s="11"/>
      <c r="G1263" s="11"/>
    </row>
    <row r="1264" spans="6:7" ht="13.5" thickBot="1">
      <c r="F1264" s="11"/>
      <c r="G1264" s="11"/>
    </row>
    <row r="1265" spans="6:7" ht="13.5" thickBot="1">
      <c r="F1265" s="11"/>
      <c r="G1265" s="11"/>
    </row>
    <row r="1266" spans="6:7" ht="13.5" thickBot="1">
      <c r="F1266" s="11"/>
      <c r="G1266" s="11"/>
    </row>
    <row r="1267" spans="6:7" ht="13.5" thickBot="1">
      <c r="F1267" s="11"/>
      <c r="G1267" s="11"/>
    </row>
    <row r="1268" spans="6:7" ht="13.5" thickBot="1">
      <c r="F1268" s="11"/>
      <c r="G1268" s="11"/>
    </row>
    <row r="1269" spans="6:7" ht="13.5" thickBot="1">
      <c r="F1269" s="11"/>
      <c r="G1269" s="11"/>
    </row>
    <row r="1270" spans="6:7" ht="13.5" thickBot="1">
      <c r="F1270" s="11"/>
      <c r="G1270" s="11"/>
    </row>
    <row r="1271" spans="6:7" ht="13.5" thickBot="1">
      <c r="F1271" s="11"/>
      <c r="G1271" s="11"/>
    </row>
    <row r="1272" spans="6:7" ht="13.5" thickBot="1">
      <c r="F1272" s="11"/>
      <c r="G1272" s="11"/>
    </row>
    <row r="1273" spans="6:7" ht="13.5" thickBot="1">
      <c r="F1273" s="11"/>
      <c r="G1273" s="11"/>
    </row>
    <row r="1274" spans="6:7" ht="13.5" thickBot="1">
      <c r="F1274" s="11"/>
      <c r="G1274" s="11"/>
    </row>
    <row r="1275" spans="6:7" ht="13.5" thickBot="1">
      <c r="F1275" s="11"/>
      <c r="G1275" s="11"/>
    </row>
    <row r="1276" spans="6:7" ht="13.5" thickBot="1">
      <c r="F1276" s="11"/>
      <c r="G1276" s="11"/>
    </row>
    <row r="1277" spans="6:7" ht="13.5" thickBot="1">
      <c r="F1277" s="11"/>
      <c r="G1277" s="11"/>
    </row>
    <row r="1278" spans="6:7" ht="13.5" thickBot="1">
      <c r="F1278" s="11"/>
      <c r="G1278" s="11"/>
    </row>
    <row r="1279" spans="6:7" ht="13.5" thickBot="1">
      <c r="F1279" s="11"/>
      <c r="G1279" s="11"/>
    </row>
    <row r="1280" spans="6:7" ht="13.5" thickBot="1">
      <c r="F1280" s="11"/>
      <c r="G1280" s="11"/>
    </row>
    <row r="1281" spans="6:7" ht="13.5" thickBot="1">
      <c r="F1281" s="11"/>
      <c r="G1281" s="11"/>
    </row>
    <row r="1282" spans="6:7" ht="13.5" thickBot="1">
      <c r="F1282" s="11"/>
      <c r="G1282" s="11"/>
    </row>
    <row r="1283" spans="6:7" ht="13.5" thickBot="1">
      <c r="F1283" s="11"/>
      <c r="G1283" s="11"/>
    </row>
    <row r="1284" spans="6:7" ht="13.5" thickBot="1">
      <c r="F1284" s="11"/>
      <c r="G1284" s="11"/>
    </row>
    <row r="1285" spans="6:7" ht="13.5" thickBot="1">
      <c r="F1285" s="11"/>
      <c r="G1285" s="11"/>
    </row>
    <row r="1286" spans="6:7" ht="13.5" thickBot="1">
      <c r="F1286" s="11"/>
      <c r="G1286" s="11"/>
    </row>
    <row r="1287" spans="6:7" ht="13.5" thickBot="1">
      <c r="F1287" s="11"/>
      <c r="G1287" s="11"/>
    </row>
    <row r="1288" spans="6:7" ht="13.5" thickBot="1">
      <c r="F1288" s="11"/>
      <c r="G1288" s="11"/>
    </row>
    <row r="1289" spans="6:7" ht="13.5" thickBot="1">
      <c r="F1289" s="11"/>
      <c r="G1289" s="11"/>
    </row>
    <row r="1290" spans="6:7" ht="13.5" thickBot="1">
      <c r="F1290" s="11"/>
      <c r="G1290" s="11"/>
    </row>
    <row r="1291" spans="6:7" ht="13.5" thickBot="1">
      <c r="F1291" s="11"/>
      <c r="G1291" s="11"/>
    </row>
    <row r="1292" spans="6:7" ht="13.5" thickBot="1">
      <c r="F1292" s="11"/>
      <c r="G1292" s="11"/>
    </row>
    <row r="1293" spans="6:7" ht="13.5" thickBot="1">
      <c r="F1293" s="11"/>
      <c r="G1293" s="11"/>
    </row>
    <row r="1294" spans="6:7" ht="13.5" thickBot="1">
      <c r="F1294" s="11"/>
      <c r="G1294" s="11"/>
    </row>
    <row r="1295" spans="6:7" ht="13.5" thickBot="1">
      <c r="F1295" s="11"/>
      <c r="G1295" s="11"/>
    </row>
    <row r="1296" spans="6:7" ht="13.5" thickBot="1">
      <c r="F1296" s="11"/>
      <c r="G1296" s="11"/>
    </row>
    <row r="1297" spans="6:7" ht="13.5" thickBot="1">
      <c r="F1297" s="11"/>
      <c r="G1297" s="11"/>
    </row>
    <row r="1298" spans="6:7" ht="13.5" thickBot="1">
      <c r="F1298" s="11"/>
      <c r="G1298" s="11"/>
    </row>
    <row r="1299" spans="6:7" ht="13.5" thickBot="1">
      <c r="F1299" s="11"/>
      <c r="G1299" s="11"/>
    </row>
    <row r="1300" spans="6:7" ht="13.5" thickBot="1">
      <c r="F1300" s="11"/>
      <c r="G1300" s="11"/>
    </row>
    <row r="1301" spans="6:7" ht="13.5" thickBot="1">
      <c r="F1301" s="11"/>
      <c r="G1301" s="11"/>
    </row>
    <row r="1302" spans="6:7" ht="13.5" thickBot="1">
      <c r="F1302" s="11"/>
      <c r="G1302" s="11"/>
    </row>
    <row r="1303" spans="6:7" ht="13.5" thickBot="1">
      <c r="F1303" s="11"/>
      <c r="G1303" s="11"/>
    </row>
    <row r="1304" spans="6:7" ht="13.5" thickBot="1">
      <c r="F1304" s="11"/>
      <c r="G1304" s="11"/>
    </row>
    <row r="1305" spans="6:7" ht="13.5" thickBot="1">
      <c r="F1305" s="11"/>
      <c r="G1305" s="11"/>
    </row>
    <row r="1306" spans="6:7" ht="13.5" thickBot="1">
      <c r="F1306" s="11"/>
      <c r="G1306" s="11"/>
    </row>
    <row r="1307" spans="6:7" ht="13.5" thickBot="1">
      <c r="F1307" s="11"/>
      <c r="G1307" s="11"/>
    </row>
    <row r="1308" spans="6:7" ht="13.5" thickBot="1">
      <c r="F1308" s="11"/>
      <c r="G1308" s="11"/>
    </row>
    <row r="1309" spans="6:7" ht="13.5" thickBot="1">
      <c r="F1309" s="11"/>
      <c r="G1309" s="11"/>
    </row>
    <row r="1310" spans="6:7" ht="13.5" thickBot="1">
      <c r="F1310" s="11"/>
      <c r="G1310" s="11"/>
    </row>
    <row r="1311" spans="6:7" ht="13.5" thickBot="1">
      <c r="F1311" s="11"/>
      <c r="G1311" s="11"/>
    </row>
    <row r="1312" spans="6:7" ht="13.5" thickBot="1">
      <c r="F1312" s="11"/>
      <c r="G1312" s="11"/>
    </row>
    <row r="1313" spans="6:7" ht="13.5" thickBot="1">
      <c r="F1313" s="11"/>
      <c r="G1313" s="11"/>
    </row>
    <row r="1314" spans="6:7" ht="13.5" thickBot="1">
      <c r="F1314" s="11"/>
      <c r="G1314" s="11"/>
    </row>
    <row r="1315" spans="6:7" ht="13.5" thickBot="1">
      <c r="F1315" s="11"/>
      <c r="G1315" s="11"/>
    </row>
    <row r="1316" spans="6:7" ht="13.5" thickBot="1">
      <c r="F1316" s="11"/>
      <c r="G1316" s="11"/>
    </row>
    <row r="1317" spans="6:7" ht="13.5" thickBot="1">
      <c r="F1317" s="11"/>
      <c r="G1317" s="11"/>
    </row>
    <row r="1318" spans="6:7" ht="13.5" thickBot="1">
      <c r="F1318" s="11"/>
      <c r="G1318" s="11"/>
    </row>
    <row r="1319" spans="6:7" ht="13.5" thickBot="1">
      <c r="F1319" s="11"/>
      <c r="G1319" s="11"/>
    </row>
    <row r="1320" spans="6:7" ht="13.5" thickBot="1">
      <c r="F1320" s="11"/>
      <c r="G1320" s="11"/>
    </row>
    <row r="1321" spans="6:7" ht="13.5" thickBot="1">
      <c r="F1321" s="11"/>
      <c r="G1321" s="11"/>
    </row>
    <row r="1322" spans="6:7" ht="13.5" thickBot="1">
      <c r="F1322" s="11"/>
      <c r="G1322" s="11"/>
    </row>
    <row r="1323" spans="6:7" ht="13.5" thickBot="1">
      <c r="F1323" s="11"/>
      <c r="G1323" s="11"/>
    </row>
    <row r="1324" spans="6:7" ht="13.5" thickBot="1">
      <c r="F1324" s="11"/>
      <c r="G1324" s="11"/>
    </row>
    <row r="1325" spans="6:7" ht="13.5" thickBot="1">
      <c r="F1325" s="11"/>
      <c r="G1325" s="11"/>
    </row>
    <row r="1326" spans="6:7" ht="13.5" thickBot="1">
      <c r="F1326" s="11"/>
      <c r="G1326" s="11"/>
    </row>
    <row r="1327" spans="6:7" ht="13.5" thickBot="1">
      <c r="F1327" s="11"/>
      <c r="G1327" s="11"/>
    </row>
    <row r="1328" spans="6:7" ht="13.5" thickBot="1">
      <c r="F1328" s="11"/>
      <c r="G1328" s="11"/>
    </row>
    <row r="1329" spans="6:7" ht="13.5" thickBot="1">
      <c r="F1329" s="11"/>
      <c r="G1329" s="11"/>
    </row>
    <row r="1330" spans="6:7" ht="13.5" thickBot="1">
      <c r="F1330" s="11"/>
      <c r="G1330" s="11"/>
    </row>
    <row r="1331" spans="6:7" ht="13.5" thickBot="1">
      <c r="F1331" s="11"/>
      <c r="G1331" s="11"/>
    </row>
    <row r="1332" spans="6:7" ht="13.5" thickBot="1">
      <c r="F1332" s="11"/>
      <c r="G1332" s="11"/>
    </row>
    <row r="1333" spans="6:7" ht="13.5" thickBot="1">
      <c r="F1333" s="11"/>
      <c r="G1333" s="11"/>
    </row>
    <row r="1334" spans="6:7" ht="13.5" thickBot="1">
      <c r="F1334" s="11"/>
      <c r="G1334" s="11"/>
    </row>
    <row r="1335" spans="6:7" ht="13.5" thickBot="1">
      <c r="F1335" s="11"/>
      <c r="G1335" s="11"/>
    </row>
    <row r="1336" spans="6:7" ht="13.5" thickBot="1">
      <c r="F1336" s="11"/>
      <c r="G1336" s="11"/>
    </row>
    <row r="1337" spans="6:7" ht="13.5" thickBot="1">
      <c r="F1337" s="11"/>
      <c r="G1337" s="11"/>
    </row>
    <row r="1338" spans="6:7" ht="13.5" thickBot="1">
      <c r="F1338" s="11"/>
      <c r="G1338" s="11"/>
    </row>
    <row r="1339" spans="6:7" ht="13.5" thickBot="1">
      <c r="F1339" s="11"/>
      <c r="G1339" s="11"/>
    </row>
    <row r="1340" spans="6:7" ht="13.5" thickBot="1">
      <c r="F1340" s="11"/>
      <c r="G1340" s="11"/>
    </row>
    <row r="1341" spans="6:7" ht="13.5" thickBot="1">
      <c r="F1341" s="11"/>
      <c r="G1341" s="11"/>
    </row>
    <row r="1342" spans="6:7" ht="13.5" thickBot="1">
      <c r="F1342" s="11"/>
      <c r="G1342" s="11"/>
    </row>
    <row r="1343" spans="6:7" ht="13.5" thickBot="1">
      <c r="F1343" s="11"/>
      <c r="G1343" s="11"/>
    </row>
    <row r="1344" spans="6:7" ht="13.5" thickBot="1">
      <c r="F1344" s="11"/>
      <c r="G1344" s="11"/>
    </row>
    <row r="1345" spans="6:7" ht="13.5" thickBot="1">
      <c r="F1345" s="11"/>
      <c r="G1345" s="11"/>
    </row>
    <row r="1346" spans="6:7" ht="13.5" thickBot="1">
      <c r="F1346" s="11"/>
      <c r="G1346" s="11"/>
    </row>
    <row r="1347" spans="6:7" ht="13.5" thickBot="1">
      <c r="F1347" s="11"/>
      <c r="G1347" s="11"/>
    </row>
    <row r="1348" spans="6:7" ht="13.5" thickBot="1">
      <c r="F1348" s="11"/>
      <c r="G1348" s="11"/>
    </row>
    <row r="1349" spans="6:7" ht="13.5" thickBot="1">
      <c r="F1349" s="11"/>
      <c r="G1349" s="11"/>
    </row>
    <row r="1350" spans="6:7" ht="13.5" thickBot="1">
      <c r="F1350" s="11"/>
      <c r="G1350" s="11"/>
    </row>
    <row r="1351" spans="6:7" ht="13.5" thickBot="1">
      <c r="F1351" s="11"/>
      <c r="G1351" s="11"/>
    </row>
    <row r="1352" spans="6:7" ht="13.5" thickBot="1">
      <c r="F1352" s="11"/>
      <c r="G1352" s="11"/>
    </row>
    <row r="1353" spans="6:7" ht="13.5" thickBot="1">
      <c r="F1353" s="11"/>
      <c r="G1353" s="11"/>
    </row>
    <row r="1354" spans="6:7" ht="13.5" thickBot="1">
      <c r="F1354" s="11"/>
      <c r="G1354" s="11"/>
    </row>
    <row r="1355" spans="6:7" ht="13.5" thickBot="1">
      <c r="F1355" s="11"/>
      <c r="G1355" s="11"/>
    </row>
    <row r="1356" spans="6:7" ht="13.5" thickBot="1">
      <c r="F1356" s="11"/>
      <c r="G1356" s="11"/>
    </row>
    <row r="1357" spans="6:7" ht="13.5" thickBot="1">
      <c r="F1357" s="11"/>
      <c r="G1357" s="11"/>
    </row>
    <row r="1358" spans="6:7" ht="13.5" thickBot="1">
      <c r="F1358" s="11"/>
      <c r="G1358" s="11"/>
    </row>
    <row r="1359" spans="6:7" ht="13.5" thickBot="1">
      <c r="F1359" s="11"/>
      <c r="G1359" s="11"/>
    </row>
    <row r="1360" spans="6:7" ht="13.5" thickBot="1">
      <c r="F1360" s="11"/>
      <c r="G1360" s="11"/>
    </row>
    <row r="1361" spans="6:7" ht="13.5" thickBot="1">
      <c r="F1361" s="11"/>
      <c r="G1361" s="11"/>
    </row>
    <row r="1362" spans="6:7" ht="13.5" thickBot="1">
      <c r="F1362" s="11"/>
      <c r="G1362" s="11"/>
    </row>
    <row r="1363" spans="6:7" ht="13.5" thickBot="1">
      <c r="F1363" s="11"/>
      <c r="G1363" s="11"/>
    </row>
    <row r="1364" spans="6:7" ht="13.5" thickBot="1">
      <c r="F1364" s="11"/>
      <c r="G1364" s="11"/>
    </row>
    <row r="1365" spans="6:7" ht="13.5" thickBot="1">
      <c r="F1365" s="11"/>
      <c r="G1365" s="11"/>
    </row>
    <row r="1366" spans="6:7" ht="13.5" thickBot="1">
      <c r="F1366" s="11"/>
      <c r="G1366" s="11"/>
    </row>
    <row r="1367" spans="6:7" ht="13.5" thickBot="1">
      <c r="F1367" s="11"/>
      <c r="G1367" s="11"/>
    </row>
    <row r="1368" spans="6:7" ht="13.5" thickBot="1">
      <c r="F1368" s="11"/>
      <c r="G1368" s="11"/>
    </row>
    <row r="1369" spans="6:7" ht="13.5" thickBot="1">
      <c r="F1369" s="11"/>
      <c r="G1369" s="11"/>
    </row>
    <row r="1370" spans="6:7" ht="13.5" thickBot="1">
      <c r="F1370" s="11"/>
      <c r="G1370" s="11"/>
    </row>
    <row r="1371" spans="6:7" ht="13.5" thickBot="1">
      <c r="F1371" s="11"/>
      <c r="G1371" s="11"/>
    </row>
    <row r="1372" spans="6:7" ht="13.5" thickBot="1">
      <c r="F1372" s="11"/>
      <c r="G1372" s="11"/>
    </row>
    <row r="1373" spans="6:7" ht="13.5" thickBot="1">
      <c r="F1373" s="11"/>
      <c r="G1373" s="11"/>
    </row>
    <row r="1374" spans="6:7" ht="13.5" thickBot="1">
      <c r="F1374" s="11"/>
      <c r="G1374" s="11"/>
    </row>
    <row r="1375" spans="6:7" ht="13.5" thickBot="1">
      <c r="F1375" s="11"/>
      <c r="G1375" s="11"/>
    </row>
    <row r="1376" spans="6:7" ht="13.5" thickBot="1">
      <c r="F1376" s="11"/>
      <c r="G1376" s="11"/>
    </row>
    <row r="1377" spans="6:7" ht="13.5" thickBot="1">
      <c r="F1377" s="11"/>
      <c r="G1377" s="11"/>
    </row>
    <row r="1378" spans="6:7" ht="13.5" thickBot="1">
      <c r="F1378" s="11"/>
      <c r="G1378" s="11"/>
    </row>
    <row r="1379" spans="6:7" ht="13.5" thickBot="1">
      <c r="F1379" s="11"/>
      <c r="G1379" s="11"/>
    </row>
    <row r="1380" spans="6:7" ht="13.5" thickBot="1">
      <c r="F1380" s="11"/>
      <c r="G1380" s="11"/>
    </row>
    <row r="1381" spans="6:7" ht="13.5" thickBot="1">
      <c r="F1381" s="11"/>
      <c r="G1381" s="11"/>
    </row>
    <row r="1382" spans="6:7" ht="13.5" thickBot="1">
      <c r="F1382" s="11"/>
      <c r="G1382" s="11"/>
    </row>
    <row r="1383" spans="6:7" ht="13.5" thickBot="1">
      <c r="F1383" s="11"/>
      <c r="G1383" s="11"/>
    </row>
    <row r="1384" spans="6:7" ht="13.5" thickBot="1">
      <c r="F1384" s="11"/>
      <c r="G1384" s="11"/>
    </row>
    <row r="1385" spans="6:7" ht="13.5" thickBot="1">
      <c r="F1385" s="11"/>
      <c r="G1385" s="11"/>
    </row>
    <row r="1386" spans="6:7" ht="13.5" thickBot="1">
      <c r="F1386" s="11"/>
      <c r="G1386" s="11"/>
    </row>
    <row r="1387" spans="6:7" ht="13.5" thickBot="1">
      <c r="F1387" s="11"/>
      <c r="G1387" s="11"/>
    </row>
    <row r="1388" spans="6:7" ht="13.5" thickBot="1">
      <c r="F1388" s="11"/>
      <c r="G1388" s="11"/>
    </row>
    <row r="1389" spans="6:7" ht="13.5" thickBot="1">
      <c r="F1389" s="11"/>
      <c r="G1389" s="11"/>
    </row>
    <row r="1390" spans="6:7" ht="13.5" thickBot="1">
      <c r="F1390" s="11"/>
      <c r="G1390" s="11"/>
    </row>
    <row r="1391" spans="6:7" ht="13.5" thickBot="1">
      <c r="F1391" s="11"/>
      <c r="G1391" s="11"/>
    </row>
    <row r="1392" spans="6:7" ht="13.5" thickBot="1">
      <c r="F1392" s="11"/>
      <c r="G1392" s="11"/>
    </row>
    <row r="1393" spans="6:7" ht="13.5" thickBot="1">
      <c r="F1393" s="11"/>
      <c r="G1393" s="11"/>
    </row>
    <row r="1394" spans="6:7" ht="13.5" thickBot="1">
      <c r="F1394" s="11"/>
      <c r="G1394" s="11"/>
    </row>
    <row r="1395" spans="6:7" ht="13.5" thickBot="1">
      <c r="F1395" s="11"/>
      <c r="G1395" s="11"/>
    </row>
    <row r="1396" spans="6:7" ht="13.5" thickBot="1">
      <c r="F1396" s="11"/>
      <c r="G1396" s="11"/>
    </row>
    <row r="1397" spans="6:7" ht="13.5" thickBot="1">
      <c r="F1397" s="11"/>
      <c r="G1397" s="11"/>
    </row>
    <row r="1398" spans="6:7" ht="13.5" thickBot="1">
      <c r="F1398" s="11"/>
      <c r="G1398" s="11"/>
    </row>
    <row r="1399" spans="6:7" ht="13.5" thickBot="1">
      <c r="F1399" s="11"/>
      <c r="G1399" s="11"/>
    </row>
    <row r="1400" spans="6:7" ht="13.5" thickBot="1">
      <c r="F1400" s="11"/>
      <c r="G1400" s="11"/>
    </row>
    <row r="1401" spans="6:7" ht="13.5" thickBot="1">
      <c r="F1401" s="11"/>
      <c r="G1401" s="11"/>
    </row>
    <row r="1402" spans="6:7" ht="13.5" thickBot="1">
      <c r="F1402" s="11"/>
      <c r="G1402" s="11"/>
    </row>
    <row r="1403" spans="6:7" ht="13.5" thickBot="1">
      <c r="F1403" s="11"/>
      <c r="G1403" s="11"/>
    </row>
    <row r="1404" spans="6:7" ht="13.5" thickBot="1">
      <c r="F1404" s="11"/>
      <c r="G1404" s="11"/>
    </row>
    <row r="1405" spans="6:7" ht="13.5" thickBot="1">
      <c r="F1405" s="11"/>
      <c r="G1405" s="11"/>
    </row>
    <row r="1406" spans="6:7" ht="13.5" thickBot="1">
      <c r="F1406" s="11"/>
      <c r="G1406" s="11"/>
    </row>
    <row r="1407" spans="6:7" ht="13.5" thickBot="1">
      <c r="F1407" s="11"/>
      <c r="G1407" s="11"/>
    </row>
    <row r="1408" spans="6:7" ht="13.5" thickBot="1">
      <c r="F1408" s="11"/>
      <c r="G1408" s="11"/>
    </row>
    <row r="1409" spans="6:7" ht="13.5" thickBot="1">
      <c r="F1409" s="11"/>
      <c r="G1409" s="11"/>
    </row>
    <row r="1410" spans="6:7" ht="13.5" thickBot="1">
      <c r="F1410" s="11"/>
      <c r="G1410" s="11"/>
    </row>
    <row r="1411" spans="6:7" ht="13.5" thickBot="1">
      <c r="F1411" s="11"/>
      <c r="G1411" s="11"/>
    </row>
    <row r="1412" spans="6:7" ht="13.5" thickBot="1">
      <c r="F1412" s="11"/>
      <c r="G1412" s="11"/>
    </row>
    <row r="1413" spans="6:7" ht="13.5" thickBot="1">
      <c r="F1413" s="11"/>
      <c r="G1413" s="11"/>
    </row>
    <row r="1414" spans="6:7" ht="13.5" thickBot="1">
      <c r="F1414" s="11"/>
      <c r="G1414" s="11"/>
    </row>
    <row r="1415" spans="6:7" ht="13.5" thickBot="1">
      <c r="F1415" s="11"/>
      <c r="G1415" s="11"/>
    </row>
    <row r="1416" spans="6:7" ht="13.5" thickBot="1">
      <c r="F1416" s="11"/>
      <c r="G1416" s="11"/>
    </row>
    <row r="1417" spans="6:7" ht="13.5" thickBot="1">
      <c r="F1417" s="11"/>
      <c r="G1417" s="11"/>
    </row>
    <row r="1418" spans="6:7" ht="13.5" thickBot="1">
      <c r="F1418" s="11"/>
      <c r="G1418" s="11"/>
    </row>
    <row r="1419" spans="6:7" ht="13.5" thickBot="1">
      <c r="F1419" s="11"/>
      <c r="G1419" s="11"/>
    </row>
    <row r="1420" spans="6:7" ht="13.5" thickBot="1">
      <c r="F1420" s="11"/>
      <c r="G1420" s="11"/>
    </row>
    <row r="1421" spans="6:7" ht="13.5" thickBot="1">
      <c r="F1421" s="11"/>
      <c r="G1421" s="11"/>
    </row>
    <row r="1422" spans="6:7" ht="13.5" thickBot="1">
      <c r="F1422" s="11"/>
      <c r="G1422" s="11"/>
    </row>
    <row r="1423" spans="6:7" ht="13.5" thickBot="1">
      <c r="F1423" s="11"/>
      <c r="G1423" s="11"/>
    </row>
    <row r="1424" spans="6:7" ht="13.5" thickBot="1">
      <c r="F1424" s="11"/>
      <c r="G1424" s="11"/>
    </row>
    <row r="1425" spans="6:7" ht="13.5" thickBot="1">
      <c r="F1425" s="11"/>
      <c r="G1425" s="11"/>
    </row>
    <row r="1426" spans="6:7" ht="13.5" thickBot="1">
      <c r="F1426" s="11"/>
      <c r="G1426" s="11"/>
    </row>
    <row r="1427" spans="6:7" ht="13.5" thickBot="1">
      <c r="F1427" s="11"/>
      <c r="G1427" s="11"/>
    </row>
    <row r="1428" spans="6:7" ht="13.5" thickBot="1">
      <c r="F1428" s="11"/>
      <c r="G1428" s="11"/>
    </row>
    <row r="1429" spans="6:7" ht="13.5" thickBot="1">
      <c r="F1429" s="11"/>
      <c r="G1429" s="11"/>
    </row>
    <row r="1430" spans="6:7" ht="13.5" thickBot="1">
      <c r="F1430" s="11"/>
      <c r="G1430" s="11"/>
    </row>
    <row r="1431" spans="6:7" ht="13.5" thickBot="1">
      <c r="F1431" s="11"/>
      <c r="G1431" s="11"/>
    </row>
    <row r="1432" spans="6:7" ht="13.5" thickBot="1">
      <c r="F1432" s="11"/>
      <c r="G1432" s="11"/>
    </row>
    <row r="1433" spans="6:7" ht="13.5" thickBot="1">
      <c r="F1433" s="11"/>
      <c r="G1433" s="11"/>
    </row>
    <row r="1434" spans="6:7" ht="13.5" thickBot="1">
      <c r="F1434" s="11"/>
      <c r="G1434" s="11"/>
    </row>
    <row r="1435" spans="6:7" ht="13.5" thickBot="1">
      <c r="F1435" s="11"/>
      <c r="G1435" s="11"/>
    </row>
    <row r="1436" spans="6:7" ht="13.5" thickBot="1">
      <c r="F1436" s="11"/>
      <c r="G1436" s="11"/>
    </row>
    <row r="1437" spans="6:7" ht="13.5" thickBot="1">
      <c r="F1437" s="11"/>
      <c r="G1437" s="11"/>
    </row>
    <row r="1438" spans="6:7" ht="13.5" thickBot="1">
      <c r="F1438" s="11"/>
      <c r="G1438" s="11"/>
    </row>
    <row r="1439" spans="6:7" ht="13.5" thickBot="1">
      <c r="F1439" s="11"/>
      <c r="G1439" s="11"/>
    </row>
    <row r="1440" spans="6:7" ht="13.5" thickBot="1">
      <c r="F1440" s="11"/>
      <c r="G1440" s="11"/>
    </row>
    <row r="1441" spans="6:7" ht="13.5" thickBot="1">
      <c r="F1441" s="11"/>
      <c r="G1441" s="11"/>
    </row>
    <row r="1442" spans="6:7" ht="13.5" thickBot="1">
      <c r="F1442" s="11"/>
      <c r="G1442" s="11"/>
    </row>
    <row r="1443" spans="6:7" ht="13.5" thickBot="1">
      <c r="F1443" s="11"/>
      <c r="G1443" s="11"/>
    </row>
    <row r="1444" spans="6:7" ht="13.5" thickBot="1">
      <c r="F1444" s="11"/>
      <c r="G1444" s="11"/>
    </row>
    <row r="1445" spans="6:7" ht="13.5" thickBot="1">
      <c r="F1445" s="11"/>
      <c r="G1445" s="11"/>
    </row>
    <row r="1446" spans="6:7" ht="13.5" thickBot="1">
      <c r="F1446" s="11"/>
      <c r="G1446" s="11"/>
    </row>
    <row r="1447" spans="6:7" ht="13.5" thickBot="1">
      <c r="F1447" s="11"/>
      <c r="G1447" s="11"/>
    </row>
    <row r="1448" spans="6:7" ht="13.5" thickBot="1">
      <c r="F1448" s="11"/>
      <c r="G1448" s="11"/>
    </row>
    <row r="1449" spans="6:7" ht="13.5" thickBot="1">
      <c r="F1449" s="11"/>
      <c r="G1449" s="11"/>
    </row>
    <row r="1450" spans="6:7" ht="13.5" thickBot="1">
      <c r="F1450" s="11"/>
      <c r="G1450" s="11"/>
    </row>
    <row r="1451" spans="6:7" ht="13.5" thickBot="1">
      <c r="F1451" s="11"/>
      <c r="G1451" s="11"/>
    </row>
    <row r="1452" spans="6:7" ht="13.5" thickBot="1">
      <c r="F1452" s="11"/>
      <c r="G1452" s="11"/>
    </row>
    <row r="1453" spans="6:7" ht="13.5" thickBot="1">
      <c r="F1453" s="11"/>
      <c r="G1453" s="11"/>
    </row>
    <row r="1454" spans="6:7" ht="13.5" thickBot="1">
      <c r="F1454" s="11"/>
      <c r="G1454" s="11"/>
    </row>
    <row r="1455" spans="6:7" ht="13.5" thickBot="1">
      <c r="F1455" s="11"/>
      <c r="G1455" s="11"/>
    </row>
    <row r="1456" spans="6:7" ht="13.5" thickBot="1">
      <c r="F1456" s="11"/>
      <c r="G1456" s="11"/>
    </row>
    <row r="1457" spans="6:7" ht="13.5" thickBot="1">
      <c r="F1457" s="11"/>
      <c r="G1457" s="11"/>
    </row>
    <row r="1458" spans="6:7" ht="13.5" thickBot="1">
      <c r="F1458" s="11"/>
      <c r="G1458" s="11"/>
    </row>
    <row r="1459" spans="6:7" ht="13.5" thickBot="1">
      <c r="F1459" s="11"/>
      <c r="G1459" s="11"/>
    </row>
    <row r="1460" spans="6:7" ht="13.5" thickBot="1">
      <c r="F1460" s="11"/>
      <c r="G1460" s="11"/>
    </row>
    <row r="1461" spans="6:7" ht="13.5" thickBot="1">
      <c r="F1461" s="11"/>
      <c r="G1461" s="11"/>
    </row>
    <row r="1462" spans="6:7" ht="13.5" thickBot="1">
      <c r="F1462" s="11"/>
      <c r="G1462" s="11"/>
    </row>
    <row r="1463" spans="6:7" ht="13.5" thickBot="1">
      <c r="F1463" s="11"/>
      <c r="G1463" s="11"/>
    </row>
    <row r="1464" spans="6:7" ht="13.5" thickBot="1">
      <c r="F1464" s="11"/>
      <c r="G1464" s="11"/>
    </row>
    <row r="1465" spans="6:7" ht="13.5" thickBot="1">
      <c r="F1465" s="11"/>
      <c r="G1465" s="11"/>
    </row>
    <row r="1466" spans="6:7" ht="13.5" thickBot="1">
      <c r="F1466" s="11"/>
      <c r="G1466" s="11"/>
    </row>
    <row r="1467" spans="6:7" ht="13.5" thickBot="1">
      <c r="F1467" s="11"/>
      <c r="G1467" s="11"/>
    </row>
    <row r="1468" spans="6:7" ht="13.5" thickBot="1">
      <c r="F1468" s="11"/>
      <c r="G1468" s="11"/>
    </row>
    <row r="1469" spans="6:7" ht="13.5" thickBot="1">
      <c r="F1469" s="11"/>
      <c r="G1469" s="11"/>
    </row>
    <row r="1470" spans="6:7" ht="13.5" thickBot="1">
      <c r="F1470" s="11"/>
      <c r="G1470" s="11"/>
    </row>
    <row r="1471" spans="6:7" ht="13.5" thickBot="1">
      <c r="F1471" s="11"/>
      <c r="G1471" s="11"/>
    </row>
    <row r="1472" spans="6:7" ht="13.5" thickBot="1">
      <c r="F1472" s="11"/>
      <c r="G1472" s="11"/>
    </row>
    <row r="1473" spans="6:7" ht="13.5" thickBot="1">
      <c r="F1473" s="11"/>
      <c r="G1473" s="11"/>
    </row>
    <row r="1474" spans="6:7" ht="13.5" thickBot="1">
      <c r="F1474" s="11"/>
      <c r="G1474" s="11"/>
    </row>
    <row r="1475" spans="6:7" ht="13.5" thickBot="1">
      <c r="F1475" s="11"/>
      <c r="G1475" s="11"/>
    </row>
    <row r="1476" spans="6:7" ht="13.5" thickBot="1">
      <c r="F1476" s="11"/>
      <c r="G1476" s="11"/>
    </row>
    <row r="1477" spans="6:7" ht="13.5" thickBot="1">
      <c r="F1477" s="11"/>
      <c r="G1477" s="11"/>
    </row>
    <row r="1478" spans="6:7" ht="13.5" thickBot="1">
      <c r="F1478" s="11"/>
      <c r="G1478" s="11"/>
    </row>
    <row r="1479" spans="6:7" ht="13.5" thickBot="1">
      <c r="F1479" s="11"/>
      <c r="G1479" s="11"/>
    </row>
    <row r="1480" spans="6:7" ht="13.5" thickBot="1">
      <c r="F1480" s="11"/>
      <c r="G1480" s="11"/>
    </row>
    <row r="1481" spans="6:7" ht="13.5" thickBot="1">
      <c r="F1481" s="11"/>
      <c r="G1481" s="11"/>
    </row>
    <row r="1482" spans="6:7" ht="13.5" thickBot="1">
      <c r="F1482" s="11"/>
      <c r="G1482" s="11"/>
    </row>
    <row r="1483" spans="6:7" ht="13.5" thickBot="1">
      <c r="F1483" s="11"/>
      <c r="G1483" s="11"/>
    </row>
    <row r="1484" spans="6:7" ht="13.5" thickBot="1">
      <c r="F1484" s="11"/>
      <c r="G1484" s="11"/>
    </row>
    <row r="1485" spans="6:7" ht="13.5" thickBot="1">
      <c r="F1485" s="11"/>
      <c r="G1485" s="11"/>
    </row>
    <row r="1486" spans="6:7" ht="13.5" thickBot="1">
      <c r="F1486" s="11"/>
      <c r="G1486" s="11"/>
    </row>
    <row r="1487" spans="6:7" ht="13.5" thickBot="1">
      <c r="F1487" s="11"/>
      <c r="G1487" s="11"/>
    </row>
    <row r="1488" spans="6:7" ht="13.5" thickBot="1">
      <c r="F1488" s="11"/>
      <c r="G1488" s="11"/>
    </row>
    <row r="1489" spans="6:7" ht="13.5" thickBot="1">
      <c r="F1489" s="11"/>
      <c r="G1489" s="11"/>
    </row>
    <row r="1490" spans="6:7" ht="13.5" thickBot="1">
      <c r="F1490" s="11"/>
      <c r="G1490" s="11"/>
    </row>
    <row r="1491" spans="6:7" ht="13.5" thickBot="1">
      <c r="F1491" s="11"/>
      <c r="G1491" s="11"/>
    </row>
    <row r="1492" spans="6:7" ht="13.5" thickBot="1">
      <c r="F1492" s="11"/>
      <c r="G1492" s="11"/>
    </row>
    <row r="1493" spans="6:7" ht="13.5" thickBot="1">
      <c r="F1493" s="11"/>
      <c r="G1493" s="11"/>
    </row>
    <row r="1494" spans="6:7" ht="13.5" thickBot="1">
      <c r="F1494" s="11"/>
      <c r="G1494" s="11"/>
    </row>
    <row r="1495" spans="6:7" ht="13.5" thickBot="1">
      <c r="F1495" s="11"/>
      <c r="G1495" s="11"/>
    </row>
    <row r="1496" spans="6:7" ht="13.5" thickBot="1">
      <c r="F1496" s="11"/>
      <c r="G1496" s="11"/>
    </row>
    <row r="1497" spans="6:7" ht="13.5" thickBot="1">
      <c r="F1497" s="11"/>
      <c r="G1497" s="11"/>
    </row>
    <row r="1498" spans="6:7" ht="13.5" thickBot="1">
      <c r="F1498" s="11"/>
      <c r="G1498" s="11"/>
    </row>
    <row r="1499" spans="6:7" ht="13.5" thickBot="1">
      <c r="F1499" s="11"/>
      <c r="G1499" s="11"/>
    </row>
    <row r="1500" spans="6:7" ht="13.5" thickBot="1">
      <c r="F1500" s="11"/>
      <c r="G1500" s="11"/>
    </row>
    <row r="1501" spans="6:7" ht="13.5" thickBot="1">
      <c r="F1501" s="11"/>
      <c r="G1501" s="11"/>
    </row>
    <row r="1502" spans="6:7" ht="13.5" thickBot="1">
      <c r="F1502" s="11"/>
      <c r="G1502" s="11"/>
    </row>
    <row r="1503" spans="6:7" ht="13.5" thickBot="1">
      <c r="F1503" s="11"/>
      <c r="G1503" s="11"/>
    </row>
    <row r="1504" spans="6:7" ht="13.5" thickBot="1">
      <c r="F1504" s="11"/>
      <c r="G1504" s="11"/>
    </row>
    <row r="1505" spans="6:7" ht="13.5" thickBot="1">
      <c r="F1505" s="11"/>
      <c r="G1505" s="11"/>
    </row>
    <row r="1506" spans="6:7" ht="13.5" thickBot="1">
      <c r="F1506" s="11"/>
      <c r="G1506" s="11"/>
    </row>
    <row r="1507" spans="6:7" ht="13.5" thickBot="1">
      <c r="F1507" s="11"/>
      <c r="G1507" s="11"/>
    </row>
    <row r="1508" spans="6:7" ht="13.5" thickBot="1">
      <c r="F1508" s="11"/>
      <c r="G1508" s="11"/>
    </row>
    <row r="1509" spans="6:7" ht="13.5" thickBot="1">
      <c r="F1509" s="11"/>
      <c r="G1509" s="11"/>
    </row>
    <row r="1510" spans="6:7" ht="13.5" thickBot="1">
      <c r="F1510" s="11"/>
      <c r="G1510" s="11"/>
    </row>
    <row r="1511" spans="6:7" ht="13.5" thickBot="1">
      <c r="F1511" s="11"/>
      <c r="G1511" s="11"/>
    </row>
    <row r="1512" spans="6:7" ht="13.5" thickBot="1">
      <c r="F1512" s="11"/>
      <c r="G1512" s="11"/>
    </row>
    <row r="1513" spans="6:7" ht="13.5" thickBot="1">
      <c r="F1513" s="11"/>
      <c r="G1513" s="11"/>
    </row>
    <row r="1514" spans="6:7" ht="13.5" thickBot="1">
      <c r="F1514" s="11"/>
      <c r="G1514" s="11"/>
    </row>
    <row r="1515" spans="6:7" ht="13.5" thickBot="1">
      <c r="F1515" s="11"/>
      <c r="G1515" s="11"/>
    </row>
    <row r="1516" spans="6:7" ht="13.5" thickBot="1">
      <c r="F1516" s="11"/>
      <c r="G1516" s="11"/>
    </row>
    <row r="1517" spans="6:7" ht="13.5" thickBot="1">
      <c r="F1517" s="11"/>
      <c r="G1517" s="11"/>
    </row>
    <row r="1518" spans="6:7" ht="13.5" thickBot="1">
      <c r="F1518" s="11"/>
      <c r="G1518" s="11"/>
    </row>
    <row r="1519" spans="6:7" ht="13.5" thickBot="1">
      <c r="F1519" s="11"/>
      <c r="G1519" s="11"/>
    </row>
    <row r="1520" spans="6:7" ht="13.5" thickBot="1">
      <c r="F1520" s="11"/>
      <c r="G1520" s="11"/>
    </row>
    <row r="1521" spans="6:7" ht="13.5" thickBot="1">
      <c r="F1521" s="11"/>
      <c r="G1521" s="11"/>
    </row>
    <row r="1522" spans="6:7" ht="13.5" thickBot="1">
      <c r="F1522" s="11"/>
      <c r="G1522" s="11"/>
    </row>
    <row r="1523" spans="6:7" ht="13.5" thickBot="1">
      <c r="F1523" s="11"/>
      <c r="G1523" s="11"/>
    </row>
    <row r="1524" spans="6:7" ht="13.5" thickBot="1">
      <c r="F1524" s="11"/>
      <c r="G1524" s="11"/>
    </row>
    <row r="1525" spans="6:7" ht="13.5" thickBot="1">
      <c r="F1525" s="11"/>
      <c r="G1525" s="11"/>
    </row>
    <row r="1526" spans="6:7" ht="13.5" thickBot="1">
      <c r="F1526" s="11"/>
      <c r="G1526" s="11"/>
    </row>
    <row r="1527" spans="6:7" ht="13.5" thickBot="1">
      <c r="F1527" s="11"/>
      <c r="G1527" s="11"/>
    </row>
    <row r="1528" spans="6:7" ht="13.5" thickBot="1">
      <c r="F1528" s="11"/>
      <c r="G1528" s="11"/>
    </row>
    <row r="1529" spans="6:7" ht="13.5" thickBot="1">
      <c r="F1529" s="11"/>
      <c r="G1529" s="11"/>
    </row>
    <row r="1530" spans="6:7" ht="13.5" thickBot="1">
      <c r="F1530" s="11"/>
      <c r="G1530" s="11"/>
    </row>
    <row r="1531" spans="6:7" ht="13.5" thickBot="1">
      <c r="F1531" s="11"/>
      <c r="G1531" s="11"/>
    </row>
    <row r="1532" spans="6:7" ht="13.5" thickBot="1">
      <c r="F1532" s="11"/>
      <c r="G1532" s="11"/>
    </row>
    <row r="1533" spans="6:7" ht="13.5" thickBot="1">
      <c r="F1533" s="11"/>
      <c r="G1533" s="11"/>
    </row>
    <row r="1534" spans="6:7" ht="13.5" thickBot="1">
      <c r="F1534" s="11"/>
      <c r="G1534" s="11"/>
    </row>
    <row r="1535" spans="6:7" ht="13.5" thickBot="1">
      <c r="F1535" s="11"/>
      <c r="G1535" s="11"/>
    </row>
    <row r="1536" spans="6:7" ht="13.5" thickBot="1">
      <c r="F1536" s="11"/>
      <c r="G1536" s="11"/>
    </row>
    <row r="1537" spans="6:7" ht="13.5" thickBot="1">
      <c r="F1537" s="11"/>
      <c r="G1537" s="11"/>
    </row>
    <row r="1538" spans="6:7" ht="13.5" thickBot="1">
      <c r="F1538" s="11"/>
      <c r="G1538" s="11"/>
    </row>
    <row r="1539" spans="6:7" ht="13.5" thickBot="1">
      <c r="F1539" s="11"/>
      <c r="G1539" s="11"/>
    </row>
    <row r="1540" spans="6:7" ht="13.5" thickBot="1">
      <c r="F1540" s="11"/>
      <c r="G1540" s="11"/>
    </row>
    <row r="1541" spans="6:7" ht="13.5" thickBot="1">
      <c r="F1541" s="11"/>
      <c r="G1541" s="11"/>
    </row>
    <row r="1542" spans="6:7" ht="13.5" thickBot="1">
      <c r="F1542" s="11"/>
      <c r="G1542" s="11"/>
    </row>
    <row r="1543" spans="6:7" ht="13.5" thickBot="1">
      <c r="F1543" s="11"/>
      <c r="G1543" s="11"/>
    </row>
    <row r="1544" spans="6:7" ht="13.5" thickBot="1">
      <c r="F1544" s="11"/>
      <c r="G1544" s="11"/>
    </row>
    <row r="1545" spans="6:7" ht="13.5" thickBot="1">
      <c r="F1545" s="11"/>
      <c r="G1545" s="11"/>
    </row>
    <row r="1546" spans="6:7" ht="13.5" thickBot="1">
      <c r="F1546" s="11"/>
      <c r="G1546" s="11"/>
    </row>
    <row r="1547" spans="6:7" ht="13.5" thickBot="1">
      <c r="F1547" s="11"/>
      <c r="G1547" s="11"/>
    </row>
    <row r="1548" spans="6:7" ht="13.5" thickBot="1">
      <c r="F1548" s="11"/>
      <c r="G1548" s="11"/>
    </row>
    <row r="1549" spans="6:7" ht="13.5" thickBot="1">
      <c r="F1549" s="11"/>
      <c r="G1549" s="11"/>
    </row>
    <row r="1550" spans="6:7" ht="13.5" thickBot="1">
      <c r="F1550" s="11"/>
      <c r="G1550" s="11"/>
    </row>
    <row r="1551" spans="6:7" ht="13.5" thickBot="1">
      <c r="F1551" s="11"/>
      <c r="G1551" s="11"/>
    </row>
    <row r="1552" spans="6:7" ht="13.5" thickBot="1">
      <c r="F1552" s="11"/>
      <c r="G1552" s="11"/>
    </row>
    <row r="1553" spans="6:7" ht="13.5" thickBot="1">
      <c r="F1553" s="11"/>
      <c r="G1553" s="11"/>
    </row>
    <row r="1554" spans="6:7" ht="13.5" thickBot="1">
      <c r="F1554" s="11"/>
      <c r="G1554" s="11"/>
    </row>
    <row r="1555" spans="6:7" ht="13.5" thickBot="1">
      <c r="F1555" s="11"/>
      <c r="G1555" s="11"/>
    </row>
    <row r="1556" spans="6:7" ht="13.5" thickBot="1">
      <c r="F1556" s="11"/>
      <c r="G1556" s="11"/>
    </row>
    <row r="1557" spans="6:7" ht="13.5" thickBot="1">
      <c r="F1557" s="11"/>
      <c r="G1557" s="11"/>
    </row>
    <row r="1558" spans="6:7" ht="13.5" thickBot="1">
      <c r="F1558" s="11"/>
      <c r="G1558" s="11"/>
    </row>
    <row r="1559" spans="6:7" ht="13.5" thickBot="1">
      <c r="F1559" s="11"/>
      <c r="G1559" s="11"/>
    </row>
    <row r="1560" spans="6:7" ht="13.5" thickBot="1">
      <c r="F1560" s="11"/>
      <c r="G1560" s="11"/>
    </row>
    <row r="1561" spans="6:7" ht="13.5" thickBot="1">
      <c r="F1561" s="11"/>
      <c r="G1561" s="11"/>
    </row>
    <row r="1562" spans="6:7" ht="13.5" thickBot="1">
      <c r="F1562" s="11"/>
      <c r="G1562" s="11"/>
    </row>
    <row r="1563" spans="6:7" ht="13.5" thickBot="1">
      <c r="F1563" s="11"/>
      <c r="G1563" s="11"/>
    </row>
    <row r="1564" spans="6:7" ht="13.5" thickBot="1">
      <c r="F1564" s="11"/>
      <c r="G1564" s="11"/>
    </row>
    <row r="1565" spans="6:7" ht="13.5" thickBot="1">
      <c r="F1565" s="11"/>
      <c r="G1565" s="11"/>
    </row>
    <row r="1566" spans="6:7" ht="13.5" thickBot="1">
      <c r="F1566" s="11"/>
      <c r="G1566" s="11"/>
    </row>
    <row r="1567" spans="6:7" ht="13.5" thickBot="1">
      <c r="F1567" s="11"/>
      <c r="G1567" s="11"/>
    </row>
    <row r="1568" spans="6:7" ht="13.5" thickBot="1">
      <c r="F1568" s="11"/>
      <c r="G1568" s="11"/>
    </row>
    <row r="1569" spans="6:7" ht="13.5" thickBot="1">
      <c r="F1569" s="11"/>
      <c r="G1569" s="11"/>
    </row>
    <row r="1570" spans="6:7" ht="13.5" thickBot="1">
      <c r="F1570" s="11"/>
      <c r="G1570" s="11"/>
    </row>
    <row r="1571" spans="6:7" ht="13.5" thickBot="1">
      <c r="F1571" s="11"/>
      <c r="G1571" s="11"/>
    </row>
    <row r="1572" spans="6:7" ht="13.5" thickBot="1">
      <c r="F1572" s="11"/>
      <c r="G1572" s="11"/>
    </row>
    <row r="1573" spans="6:7" ht="13.5" thickBot="1">
      <c r="F1573" s="11"/>
      <c r="G1573" s="11"/>
    </row>
    <row r="1574" spans="6:7" ht="13.5" thickBot="1">
      <c r="F1574" s="11"/>
      <c r="G1574" s="11"/>
    </row>
    <row r="1575" spans="6:7" ht="13.5" thickBot="1">
      <c r="F1575" s="11"/>
      <c r="G1575" s="11"/>
    </row>
    <row r="1576" spans="6:7" ht="13.5" thickBot="1">
      <c r="F1576" s="11"/>
      <c r="G1576" s="11"/>
    </row>
    <row r="1577" spans="6:7" ht="13.5" thickBot="1">
      <c r="F1577" s="11"/>
      <c r="G1577" s="11"/>
    </row>
    <row r="1578" spans="6:7" ht="13.5" thickBot="1">
      <c r="F1578" s="11"/>
      <c r="G1578" s="11"/>
    </row>
    <row r="1579" spans="6:7" ht="13.5" thickBot="1">
      <c r="F1579" s="11"/>
      <c r="G1579" s="11"/>
    </row>
    <row r="1580" spans="6:7" ht="13.5" thickBot="1">
      <c r="F1580" s="11"/>
      <c r="G1580" s="11"/>
    </row>
    <row r="1581" spans="6:7" ht="13.5" thickBot="1">
      <c r="F1581" s="11"/>
      <c r="G1581" s="11"/>
    </row>
    <row r="1582" spans="6:7" ht="13.5" thickBot="1">
      <c r="F1582" s="11"/>
      <c r="G1582" s="11"/>
    </row>
    <row r="1583" spans="6:7" ht="13.5" thickBot="1">
      <c r="F1583" s="11"/>
      <c r="G1583" s="11"/>
    </row>
    <row r="1584" spans="6:7" ht="13.5" thickBot="1">
      <c r="F1584" s="11"/>
      <c r="G1584" s="11"/>
    </row>
    <row r="1585" spans="6:7" ht="13.5" thickBot="1">
      <c r="F1585" s="11"/>
      <c r="G1585" s="11"/>
    </row>
    <row r="1586" spans="6:7" ht="13.5" thickBot="1">
      <c r="F1586" s="11"/>
      <c r="G1586" s="11"/>
    </row>
    <row r="1587" spans="6:7" ht="13.5" thickBot="1">
      <c r="F1587" s="11"/>
      <c r="G1587" s="11"/>
    </row>
    <row r="1588" spans="6:7" ht="13.5" thickBot="1">
      <c r="F1588" s="11"/>
      <c r="G1588" s="11"/>
    </row>
    <row r="1589" spans="6:7" ht="13.5" thickBot="1">
      <c r="F1589" s="11"/>
      <c r="G1589" s="11"/>
    </row>
    <row r="1590" spans="6:7" ht="13.5" thickBot="1">
      <c r="F1590" s="11"/>
      <c r="G1590" s="11"/>
    </row>
    <row r="1591" spans="6:7" ht="13.5" thickBot="1">
      <c r="F1591" s="11"/>
      <c r="G1591" s="11"/>
    </row>
    <row r="1592" spans="6:7" ht="13.5" thickBot="1">
      <c r="F1592" s="11"/>
      <c r="G1592" s="11"/>
    </row>
    <row r="1593" spans="6:7" ht="13.5" thickBot="1">
      <c r="F1593" s="11"/>
      <c r="G1593" s="11"/>
    </row>
    <row r="1594" spans="6:7" ht="13.5" thickBot="1">
      <c r="F1594" s="11"/>
      <c r="G1594" s="11"/>
    </row>
    <row r="1595" spans="6:7" ht="13.5" thickBot="1">
      <c r="F1595" s="11"/>
      <c r="G1595" s="11"/>
    </row>
    <row r="1596" spans="6:7" ht="13.5" thickBot="1">
      <c r="F1596" s="11"/>
      <c r="G1596" s="11"/>
    </row>
    <row r="1597" spans="6:7" ht="13.5" thickBot="1">
      <c r="F1597" s="11"/>
      <c r="G1597" s="11"/>
    </row>
    <row r="1598" spans="6:7" ht="13.5" thickBot="1">
      <c r="F1598" s="11"/>
      <c r="G1598" s="11"/>
    </row>
    <row r="1599" spans="6:7" ht="13.5" thickBot="1">
      <c r="F1599" s="11"/>
      <c r="G1599" s="11"/>
    </row>
    <row r="1600" spans="6:7" ht="13.5" thickBot="1">
      <c r="F1600" s="11"/>
      <c r="G1600" s="11"/>
    </row>
    <row r="1601" spans="6:7" ht="13.5" thickBot="1">
      <c r="F1601" s="11"/>
      <c r="G1601" s="11"/>
    </row>
    <row r="1602" spans="6:7" ht="13.5" thickBot="1">
      <c r="F1602" s="11"/>
      <c r="G1602" s="11"/>
    </row>
    <row r="1603" spans="6:7" ht="13.5" thickBot="1">
      <c r="F1603" s="11"/>
      <c r="G1603" s="11"/>
    </row>
    <row r="1604" spans="6:7" ht="13.5" thickBot="1">
      <c r="F1604" s="11"/>
      <c r="G1604" s="11"/>
    </row>
    <row r="1605" spans="6:7" ht="13.5" thickBot="1">
      <c r="F1605" s="11"/>
      <c r="G1605" s="11"/>
    </row>
    <row r="1606" spans="6:7" ht="13.5" thickBot="1">
      <c r="F1606" s="11"/>
      <c r="G1606" s="11"/>
    </row>
    <row r="1607" spans="6:7" ht="13.5" thickBot="1">
      <c r="F1607" s="11"/>
      <c r="G1607" s="11"/>
    </row>
    <row r="1608" spans="6:7" ht="13.5" thickBot="1">
      <c r="F1608" s="11"/>
      <c r="G1608" s="11"/>
    </row>
    <row r="1609" spans="6:7" ht="13.5" thickBot="1">
      <c r="F1609" s="11"/>
      <c r="G1609" s="11"/>
    </row>
    <row r="1610" spans="6:7" ht="13.5" thickBot="1">
      <c r="F1610" s="11"/>
      <c r="G1610" s="11"/>
    </row>
    <row r="1611" spans="6:7" ht="13.5" thickBot="1">
      <c r="F1611" s="11"/>
      <c r="G1611" s="11"/>
    </row>
    <row r="1612" spans="6:7" ht="13.5" thickBot="1">
      <c r="F1612" s="11"/>
      <c r="G1612" s="11"/>
    </row>
    <row r="1613" spans="6:7" ht="13.5" thickBot="1">
      <c r="F1613" s="11"/>
      <c r="G1613" s="11"/>
    </row>
    <row r="1614" spans="6:7" ht="13.5" thickBot="1">
      <c r="F1614" s="11"/>
      <c r="G1614" s="11"/>
    </row>
    <row r="1615" spans="6:7" ht="13.5" thickBot="1">
      <c r="F1615" s="11"/>
      <c r="G1615" s="11"/>
    </row>
    <row r="1616" spans="6:7" ht="13.5" thickBot="1">
      <c r="F1616" s="11"/>
      <c r="G1616" s="11"/>
    </row>
    <row r="1617" spans="6:7" ht="13.5" thickBot="1">
      <c r="F1617" s="11"/>
      <c r="G1617" s="11"/>
    </row>
    <row r="1618" spans="6:7" ht="13.5" thickBot="1">
      <c r="F1618" s="11"/>
      <c r="G1618" s="11"/>
    </row>
    <row r="1619" spans="6:7" ht="13.5" thickBot="1">
      <c r="F1619" s="11"/>
      <c r="G1619" s="11"/>
    </row>
    <row r="1620" spans="6:7" ht="13.5" thickBot="1">
      <c r="F1620" s="11"/>
      <c r="G1620" s="11"/>
    </row>
    <row r="1621" spans="6:7" ht="13.5" thickBot="1">
      <c r="F1621" s="11"/>
      <c r="G1621" s="11"/>
    </row>
    <row r="1622" spans="6:7" ht="13.5" thickBot="1">
      <c r="F1622" s="11"/>
      <c r="G1622" s="11"/>
    </row>
    <row r="1623" spans="6:7" ht="13.5" thickBot="1">
      <c r="F1623" s="11"/>
      <c r="G1623" s="11"/>
    </row>
    <row r="1624" spans="6:7" ht="13.5" thickBot="1">
      <c r="F1624" s="11"/>
      <c r="G1624" s="11"/>
    </row>
    <row r="1625" spans="6:7" ht="13.5" thickBot="1">
      <c r="F1625" s="11"/>
      <c r="G1625" s="11"/>
    </row>
    <row r="1626" spans="6:7" ht="13.5" thickBot="1">
      <c r="F1626" s="11"/>
      <c r="G1626" s="11"/>
    </row>
    <row r="1627" spans="6:7" ht="13.5" thickBot="1">
      <c r="F1627" s="11"/>
      <c r="G1627" s="11"/>
    </row>
    <row r="1628" spans="6:7" ht="13.5" thickBot="1">
      <c r="F1628" s="11"/>
      <c r="G1628" s="11"/>
    </row>
    <row r="1629" spans="6:7" ht="13.5" thickBot="1">
      <c r="F1629" s="11"/>
      <c r="G1629" s="11"/>
    </row>
    <row r="1630" spans="6:7" ht="13.5" thickBot="1">
      <c r="F1630" s="11"/>
      <c r="G1630" s="11"/>
    </row>
    <row r="1631" spans="6:7" ht="13.5" thickBot="1">
      <c r="F1631" s="11"/>
      <c r="G1631" s="11"/>
    </row>
    <row r="1632" spans="6:7" ht="13.5" thickBot="1">
      <c r="F1632" s="11"/>
      <c r="G1632" s="11"/>
    </row>
    <row r="1633" spans="6:7" ht="13.5" thickBot="1">
      <c r="F1633" s="11"/>
      <c r="G1633" s="11"/>
    </row>
    <row r="1634" spans="6:7" ht="13.5" thickBot="1">
      <c r="F1634" s="11"/>
      <c r="G1634" s="11"/>
    </row>
    <row r="1635" spans="6:7" ht="13.5" thickBot="1">
      <c r="F1635" s="11"/>
      <c r="G1635" s="11"/>
    </row>
    <row r="1636" spans="6:7" ht="13.5" thickBot="1">
      <c r="F1636" s="11"/>
      <c r="G1636" s="11"/>
    </row>
    <row r="1637" spans="6:7" ht="13.5" thickBot="1">
      <c r="F1637" s="11"/>
      <c r="G1637" s="11"/>
    </row>
    <row r="1638" spans="6:7" ht="13.5" thickBot="1">
      <c r="F1638" s="11"/>
      <c r="G1638" s="11"/>
    </row>
    <row r="1639" spans="6:7" ht="13.5" thickBot="1">
      <c r="F1639" s="11"/>
      <c r="G1639" s="11"/>
    </row>
    <row r="1640" spans="6:7" ht="13.5" thickBot="1">
      <c r="F1640" s="11"/>
      <c r="G1640" s="11"/>
    </row>
    <row r="1641" spans="6:7" ht="13.5" thickBot="1">
      <c r="F1641" s="11"/>
      <c r="G1641" s="11"/>
    </row>
    <row r="1642" spans="6:7" ht="13.5" thickBot="1">
      <c r="F1642" s="11"/>
      <c r="G1642" s="11"/>
    </row>
    <row r="1643" spans="6:7" ht="13.5" thickBot="1">
      <c r="F1643" s="11"/>
      <c r="G1643" s="11"/>
    </row>
    <row r="1644" spans="6:7" ht="13.5" thickBot="1">
      <c r="F1644" s="11"/>
      <c r="G1644" s="11"/>
    </row>
    <row r="1645" spans="6:7" ht="13.5" thickBot="1">
      <c r="F1645" s="11"/>
      <c r="G1645" s="11"/>
    </row>
    <row r="1646" spans="6:7" ht="13.5" thickBot="1">
      <c r="F1646" s="11"/>
      <c r="G1646" s="11"/>
    </row>
    <row r="1647" spans="6:7" ht="13.5" thickBot="1">
      <c r="F1647" s="11"/>
      <c r="G1647" s="11"/>
    </row>
    <row r="1648" spans="6:7" ht="13.5" thickBot="1">
      <c r="F1648" s="11"/>
      <c r="G1648" s="11"/>
    </row>
    <row r="1649" spans="6:7" ht="13.5" thickBot="1">
      <c r="F1649" s="11"/>
      <c r="G1649" s="11"/>
    </row>
    <row r="1650" spans="6:7" ht="13.5" thickBot="1">
      <c r="F1650" s="11"/>
      <c r="G1650" s="11"/>
    </row>
    <row r="1651" spans="6:7" ht="13.5" thickBot="1">
      <c r="F1651" s="11"/>
      <c r="G1651" s="11"/>
    </row>
    <row r="1652" spans="6:7" ht="13.5" thickBot="1">
      <c r="F1652" s="11"/>
      <c r="G1652" s="11"/>
    </row>
    <row r="1653" spans="6:7" ht="13.5" thickBot="1">
      <c r="F1653" s="11"/>
      <c r="G1653" s="11"/>
    </row>
    <row r="1654" spans="6:7" ht="13.5" thickBot="1">
      <c r="F1654" s="11"/>
      <c r="G1654" s="11"/>
    </row>
    <row r="1655" spans="6:7" ht="13.5" thickBot="1">
      <c r="F1655" s="11"/>
      <c r="G1655" s="11"/>
    </row>
    <row r="1656" spans="6:7" ht="13.5" thickBot="1">
      <c r="F1656" s="11"/>
      <c r="G1656" s="11"/>
    </row>
    <row r="1657" spans="6:7" ht="13.5" thickBot="1">
      <c r="F1657" s="11"/>
      <c r="G1657" s="11"/>
    </row>
    <row r="1658" spans="6:7" ht="13.5" thickBot="1">
      <c r="F1658" s="11"/>
      <c r="G1658" s="11"/>
    </row>
    <row r="1659" spans="6:7" ht="13.5" thickBot="1">
      <c r="F1659" s="11"/>
      <c r="G1659" s="11"/>
    </row>
    <row r="1660" spans="6:7" ht="13.5" thickBot="1">
      <c r="F1660" s="11"/>
      <c r="G1660" s="11"/>
    </row>
    <row r="1661" spans="6:7" ht="13.5" thickBot="1">
      <c r="F1661" s="11"/>
      <c r="G1661" s="11"/>
    </row>
    <row r="1662" spans="6:7" ht="13.5" thickBot="1">
      <c r="F1662" s="11"/>
      <c r="G1662" s="11"/>
    </row>
    <row r="1663" spans="6:7" ht="13.5" thickBot="1">
      <c r="F1663" s="11"/>
      <c r="G1663" s="11"/>
    </row>
    <row r="1664" spans="6:7" ht="13.5" thickBot="1">
      <c r="F1664" s="11"/>
      <c r="G1664" s="11"/>
    </row>
    <row r="1665" spans="6:7" ht="13.5" thickBot="1">
      <c r="F1665" s="11"/>
      <c r="G1665" s="11"/>
    </row>
    <row r="1666" spans="6:7" ht="13.5" thickBot="1">
      <c r="F1666" s="11"/>
      <c r="G1666" s="11"/>
    </row>
    <row r="1667" spans="6:7" ht="13.5" thickBot="1">
      <c r="F1667" s="11"/>
      <c r="G1667" s="11"/>
    </row>
    <row r="1668" spans="6:7" ht="13.5" thickBot="1">
      <c r="F1668" s="11"/>
      <c r="G1668" s="11"/>
    </row>
    <row r="1669" spans="6:7" ht="13.5" thickBot="1">
      <c r="F1669" s="11"/>
      <c r="G1669" s="11"/>
    </row>
    <row r="1670" spans="6:7" ht="13.5" thickBot="1">
      <c r="F1670" s="11"/>
      <c r="G1670" s="11"/>
    </row>
    <row r="1671" spans="6:7" ht="13.5" thickBot="1">
      <c r="F1671" s="11"/>
      <c r="G1671" s="11"/>
    </row>
    <row r="1672" spans="6:7" ht="13.5" thickBot="1">
      <c r="F1672" s="11"/>
      <c r="G1672" s="11"/>
    </row>
    <row r="1673" spans="6:7" ht="13.5" thickBot="1">
      <c r="F1673" s="11"/>
      <c r="G1673" s="11"/>
    </row>
    <row r="1674" spans="6:7" ht="13.5" thickBot="1">
      <c r="F1674" s="11"/>
      <c r="G1674" s="11"/>
    </row>
    <row r="1675" spans="6:7" ht="13.5" thickBot="1">
      <c r="F1675" s="11"/>
      <c r="G1675" s="11"/>
    </row>
    <row r="1676" spans="6:7" ht="13.5" thickBot="1">
      <c r="F1676" s="11"/>
      <c r="G1676" s="11"/>
    </row>
    <row r="1677" spans="6:7" ht="13.5" thickBot="1">
      <c r="F1677" s="11"/>
      <c r="G1677" s="11"/>
    </row>
    <row r="1678" spans="6:7" ht="13.5" thickBot="1">
      <c r="F1678" s="11"/>
      <c r="G1678" s="11"/>
    </row>
    <row r="1679" spans="6:7" ht="13.5" thickBot="1">
      <c r="F1679" s="11"/>
      <c r="G1679" s="11"/>
    </row>
    <row r="1680" spans="6:7" ht="13.5" thickBot="1">
      <c r="F1680" s="11"/>
      <c r="G1680" s="11"/>
    </row>
    <row r="1681" spans="6:7" ht="13.5" thickBot="1">
      <c r="F1681" s="11"/>
      <c r="G1681" s="11"/>
    </row>
    <row r="1682" spans="6:7" ht="13.5" thickBot="1">
      <c r="F1682" s="11"/>
      <c r="G1682" s="11"/>
    </row>
    <row r="1683" spans="6:7" ht="13.5" thickBot="1">
      <c r="F1683" s="11"/>
      <c r="G1683" s="11"/>
    </row>
    <row r="1684" spans="6:7" ht="13.5" thickBot="1">
      <c r="F1684" s="11"/>
      <c r="G1684" s="11"/>
    </row>
    <row r="1685" spans="6:7" ht="13.5" thickBot="1">
      <c r="F1685" s="11"/>
      <c r="G1685" s="11"/>
    </row>
    <row r="1686" spans="6:7" ht="13.5" thickBot="1">
      <c r="F1686" s="11"/>
      <c r="G1686" s="11"/>
    </row>
    <row r="1687" spans="6:7" ht="13.5" thickBot="1">
      <c r="F1687" s="11"/>
      <c r="G1687" s="11"/>
    </row>
    <row r="1688" spans="6:7" ht="13.5" thickBot="1">
      <c r="F1688" s="11"/>
      <c r="G1688" s="11"/>
    </row>
    <row r="1689" spans="6:7" ht="13.5" thickBot="1">
      <c r="F1689" s="11"/>
      <c r="G1689" s="11"/>
    </row>
    <row r="1690" spans="6:7" ht="13.5" thickBot="1">
      <c r="F1690" s="11"/>
      <c r="G1690" s="11"/>
    </row>
    <row r="1691" spans="6:7" ht="13.5" thickBot="1">
      <c r="F1691" s="11"/>
      <c r="G1691" s="11"/>
    </row>
    <row r="1692" spans="6:7" ht="13.5" thickBot="1">
      <c r="F1692" s="11"/>
      <c r="G1692" s="11"/>
    </row>
    <row r="1693" spans="6:7" ht="13.5" thickBot="1">
      <c r="F1693" s="11"/>
      <c r="G1693" s="11"/>
    </row>
    <row r="1694" spans="6:7" ht="13.5" thickBot="1">
      <c r="F1694" s="11"/>
      <c r="G1694" s="11"/>
    </row>
    <row r="1695" spans="6:7" ht="13.5" thickBot="1">
      <c r="F1695" s="11"/>
      <c r="G1695" s="11"/>
    </row>
    <row r="1696" spans="6:7" ht="13.5" thickBot="1">
      <c r="F1696" s="11"/>
      <c r="G1696" s="11"/>
    </row>
    <row r="1697" spans="6:7" ht="13.5" thickBot="1">
      <c r="F1697" s="11"/>
      <c r="G1697" s="11"/>
    </row>
    <row r="1698" spans="6:7" ht="13.5" thickBot="1">
      <c r="F1698" s="11"/>
      <c r="G1698" s="11"/>
    </row>
    <row r="1699" spans="6:7" ht="13.5" thickBot="1">
      <c r="F1699" s="11"/>
      <c r="G1699" s="11"/>
    </row>
    <row r="1700" spans="6:7" ht="13.5" thickBot="1">
      <c r="F1700" s="11"/>
      <c r="G1700" s="11"/>
    </row>
    <row r="1701" spans="6:7" ht="13.5" thickBot="1">
      <c r="F1701" s="11"/>
      <c r="G1701" s="11"/>
    </row>
    <row r="1702" spans="6:7" ht="13.5" thickBot="1">
      <c r="F1702" s="11"/>
      <c r="G1702" s="11"/>
    </row>
    <row r="1703" spans="6:7" ht="13.5" thickBot="1">
      <c r="F1703" s="11"/>
      <c r="G1703" s="11"/>
    </row>
    <row r="1704" spans="6:7" ht="13.5" thickBot="1">
      <c r="F1704" s="11"/>
      <c r="G1704" s="11"/>
    </row>
    <row r="1705" spans="6:7" ht="13.5" thickBot="1">
      <c r="F1705" s="11"/>
      <c r="G1705" s="11"/>
    </row>
    <row r="1706" spans="6:7" ht="13.5" thickBot="1">
      <c r="F1706" s="11"/>
      <c r="G1706" s="11"/>
    </row>
    <row r="1707" spans="6:7" ht="13.5" thickBot="1">
      <c r="F1707" s="11"/>
      <c r="G1707" s="11"/>
    </row>
    <row r="1708" spans="6:7" ht="13.5" thickBot="1">
      <c r="F1708" s="11"/>
      <c r="G1708" s="11"/>
    </row>
    <row r="1709" spans="6:7" ht="13.5" thickBot="1">
      <c r="F1709" s="11"/>
      <c r="G1709" s="11"/>
    </row>
    <row r="1710" spans="6:7" ht="13.5" thickBot="1">
      <c r="F1710" s="11"/>
      <c r="G1710" s="11"/>
    </row>
    <row r="1711" spans="6:7" ht="13.5" thickBot="1">
      <c r="F1711" s="11"/>
      <c r="G1711" s="11"/>
    </row>
    <row r="1712" spans="6:7" ht="13.5" thickBot="1">
      <c r="F1712" s="11"/>
      <c r="G1712" s="11"/>
    </row>
    <row r="1713" spans="6:7" ht="13.5" thickBot="1">
      <c r="F1713" s="11"/>
      <c r="G1713" s="11"/>
    </row>
    <row r="1714" spans="6:7" ht="13.5" thickBot="1">
      <c r="F1714" s="11"/>
      <c r="G1714" s="11"/>
    </row>
    <row r="1715" spans="6:7" ht="13.5" thickBot="1">
      <c r="F1715" s="11"/>
      <c r="G1715" s="11"/>
    </row>
    <row r="1716" spans="6:7" ht="13.5" thickBot="1">
      <c r="F1716" s="11"/>
      <c r="G1716" s="11"/>
    </row>
    <row r="1717" spans="6:7" ht="13.5" thickBot="1">
      <c r="F1717" s="11"/>
      <c r="G1717" s="11"/>
    </row>
    <row r="1718" spans="6:7" ht="13.5" thickBot="1">
      <c r="F1718" s="11"/>
      <c r="G1718" s="11"/>
    </row>
    <row r="1719" spans="6:7" ht="13.5" thickBot="1">
      <c r="F1719" s="11"/>
      <c r="G1719" s="11"/>
    </row>
    <row r="1720" spans="6:7" ht="13.5" thickBot="1">
      <c r="F1720" s="11"/>
      <c r="G1720" s="11"/>
    </row>
    <row r="1721" spans="6:7" ht="13.5" thickBot="1">
      <c r="F1721" s="11"/>
      <c r="G1721" s="11"/>
    </row>
    <row r="1722" spans="6:7" ht="13.5" thickBot="1">
      <c r="F1722" s="11"/>
      <c r="G1722" s="11"/>
    </row>
    <row r="1723" spans="6:7" ht="13.5" thickBot="1">
      <c r="F1723" s="11"/>
      <c r="G1723" s="11"/>
    </row>
    <row r="1724" spans="6:7" ht="13.5" thickBot="1">
      <c r="F1724" s="11"/>
      <c r="G1724" s="11"/>
    </row>
    <row r="1725" spans="6:7" ht="13.5" thickBot="1">
      <c r="F1725" s="11"/>
      <c r="G1725" s="11"/>
    </row>
    <row r="1726" spans="6:7" ht="13.5" thickBot="1">
      <c r="F1726" s="11"/>
      <c r="G1726" s="11"/>
    </row>
    <row r="1727" spans="6:7" ht="13.5" thickBot="1">
      <c r="F1727" s="11"/>
      <c r="G1727" s="11"/>
    </row>
    <row r="1728" spans="6:7" ht="13.5" thickBot="1">
      <c r="F1728" s="11"/>
      <c r="G1728" s="11"/>
    </row>
    <row r="1729" spans="6:7" ht="13.5" thickBot="1">
      <c r="F1729" s="11"/>
      <c r="G1729" s="11"/>
    </row>
    <row r="1730" spans="6:7" ht="13.5" thickBot="1">
      <c r="F1730" s="11"/>
      <c r="G1730" s="11"/>
    </row>
    <row r="1731" spans="6:7" ht="13.5" thickBot="1">
      <c r="F1731" s="11"/>
      <c r="G1731" s="11"/>
    </row>
    <row r="1732" spans="6:7" ht="13.5" thickBot="1">
      <c r="F1732" s="11"/>
      <c r="G1732" s="11"/>
    </row>
    <row r="1733" spans="6:7" ht="13.5" thickBot="1">
      <c r="F1733" s="11"/>
      <c r="G1733" s="11"/>
    </row>
    <row r="1734" spans="6:7" ht="13.5" thickBot="1">
      <c r="F1734" s="11"/>
      <c r="G1734" s="11"/>
    </row>
    <row r="1735" spans="6:7" ht="13.5" thickBot="1">
      <c r="F1735" s="11"/>
      <c r="G1735" s="11"/>
    </row>
    <row r="1736" spans="6:7" ht="13.5" thickBot="1">
      <c r="F1736" s="11"/>
      <c r="G1736" s="11"/>
    </row>
    <row r="1737" spans="6:7" ht="13.5" thickBot="1">
      <c r="F1737" s="11"/>
      <c r="G1737" s="11"/>
    </row>
    <row r="1738" spans="6:7" ht="13.5" thickBot="1">
      <c r="F1738" s="11"/>
      <c r="G1738" s="11"/>
    </row>
    <row r="1739" spans="6:7" ht="13.5" thickBot="1">
      <c r="F1739" s="11"/>
      <c r="G1739" s="11"/>
    </row>
    <row r="1740" spans="6:7" ht="13.5" thickBot="1">
      <c r="F1740" s="11"/>
      <c r="G1740" s="11"/>
    </row>
    <row r="1741" spans="6:7" ht="13.5" thickBot="1">
      <c r="F1741" s="11"/>
      <c r="G1741" s="11"/>
    </row>
    <row r="1742" spans="6:7" ht="13.5" thickBot="1">
      <c r="F1742" s="11"/>
      <c r="G1742" s="11"/>
    </row>
    <row r="1743" spans="6:7" ht="13.5" thickBot="1">
      <c r="F1743" s="11"/>
      <c r="G1743" s="11"/>
    </row>
    <row r="1744" spans="6:7" ht="13.5" thickBot="1">
      <c r="F1744" s="11"/>
      <c r="G1744" s="11"/>
    </row>
    <row r="1745" spans="6:7" ht="13.5" thickBot="1">
      <c r="F1745" s="11"/>
      <c r="G1745" s="11"/>
    </row>
    <row r="1746" spans="6:7" ht="13.5" thickBot="1">
      <c r="F1746" s="11"/>
      <c r="G1746" s="11"/>
    </row>
    <row r="1747" spans="6:7" ht="13.5" thickBot="1">
      <c r="F1747" s="11"/>
      <c r="G1747" s="11"/>
    </row>
    <row r="1748" spans="6:7" ht="13.5" thickBot="1">
      <c r="F1748" s="11"/>
      <c r="G1748" s="11"/>
    </row>
    <row r="1749" spans="6:7" ht="13.5" thickBot="1">
      <c r="F1749" s="11"/>
      <c r="G1749" s="11"/>
    </row>
    <row r="1750" spans="6:7" ht="13.5" thickBot="1">
      <c r="F1750" s="11"/>
      <c r="G1750" s="11"/>
    </row>
    <row r="1751" spans="6:7" ht="13.5" thickBot="1">
      <c r="F1751" s="11"/>
      <c r="G1751" s="11"/>
    </row>
    <row r="1752" spans="6:7" ht="13.5" thickBot="1">
      <c r="F1752" s="11"/>
      <c r="G1752" s="11"/>
    </row>
    <row r="1753" spans="6:7" ht="13.5" thickBot="1">
      <c r="F1753" s="11"/>
      <c r="G1753" s="11"/>
    </row>
    <row r="1754" spans="6:7" ht="13.5" thickBot="1">
      <c r="F1754" s="11"/>
      <c r="G1754" s="11"/>
    </row>
    <row r="1755" spans="6:7" ht="13.5" thickBot="1">
      <c r="F1755" s="11"/>
      <c r="G1755" s="11"/>
    </row>
    <row r="1756" spans="6:7" ht="13.5" thickBot="1">
      <c r="F1756" s="11"/>
      <c r="G1756" s="11"/>
    </row>
    <row r="1757" spans="6:7" ht="13.5" thickBot="1">
      <c r="F1757" s="11"/>
      <c r="G1757" s="11"/>
    </row>
    <row r="1758" spans="6:7" ht="13.5" thickBot="1">
      <c r="F1758" s="11"/>
      <c r="G1758" s="11"/>
    </row>
    <row r="1759" spans="6:7" ht="13.5" thickBot="1">
      <c r="F1759" s="11"/>
      <c r="G1759" s="11"/>
    </row>
    <row r="1760" spans="6:7" ht="13.5" thickBot="1">
      <c r="F1760" s="11"/>
      <c r="G1760" s="11"/>
    </row>
    <row r="1761" spans="6:7" ht="13.5" thickBot="1">
      <c r="F1761" s="11"/>
      <c r="G1761" s="11"/>
    </row>
    <row r="1762" spans="6:7" ht="13.5" thickBot="1">
      <c r="F1762" s="11"/>
      <c r="G1762" s="11"/>
    </row>
    <row r="1763" spans="6:7" ht="13.5" thickBot="1">
      <c r="F1763" s="11"/>
      <c r="G1763" s="11"/>
    </row>
    <row r="1764" spans="6:7" ht="13.5" thickBot="1">
      <c r="F1764" s="11"/>
      <c r="G1764" s="11"/>
    </row>
    <row r="1765" spans="6:7" ht="13.5" thickBot="1">
      <c r="F1765" s="11"/>
      <c r="G1765" s="11"/>
    </row>
    <row r="1766" spans="6:7" ht="13.5" thickBot="1">
      <c r="F1766" s="11"/>
      <c r="G1766" s="11"/>
    </row>
    <row r="1767" spans="6:7" ht="13.5" thickBot="1">
      <c r="F1767" s="11"/>
      <c r="G1767" s="11"/>
    </row>
    <row r="1768" spans="6:7" ht="13.5" thickBot="1">
      <c r="F1768" s="11"/>
      <c r="G1768" s="11"/>
    </row>
    <row r="1769" spans="6:7" ht="13.5" thickBot="1">
      <c r="F1769" s="11"/>
      <c r="G1769" s="11"/>
    </row>
    <row r="1770" spans="6:7" ht="13.5" thickBot="1">
      <c r="F1770" s="11"/>
      <c r="G1770" s="11"/>
    </row>
    <row r="1771" spans="6:7" ht="13.5" thickBot="1">
      <c r="F1771" s="11"/>
      <c r="G1771" s="11"/>
    </row>
    <row r="1772" spans="6:7" ht="13.5" thickBot="1">
      <c r="F1772" s="11"/>
      <c r="G1772" s="11"/>
    </row>
    <row r="1773" spans="6:7" ht="13.5" thickBot="1">
      <c r="F1773" s="11"/>
      <c r="G1773" s="11"/>
    </row>
    <row r="1774" spans="6:7" ht="13.5" thickBot="1">
      <c r="F1774" s="11"/>
      <c r="G1774" s="11"/>
    </row>
    <row r="1775" spans="6:7" ht="13.5" thickBot="1">
      <c r="F1775" s="11"/>
      <c r="G1775" s="11"/>
    </row>
    <row r="1776" spans="6:7" ht="13.5" thickBot="1">
      <c r="F1776" s="11"/>
      <c r="G1776" s="11"/>
    </row>
    <row r="1777" spans="6:7" ht="13.5" thickBot="1">
      <c r="F1777" s="11"/>
      <c r="G1777" s="11"/>
    </row>
    <row r="1778" spans="6:7" ht="13.5" thickBot="1">
      <c r="F1778" s="11"/>
      <c r="G1778" s="11"/>
    </row>
    <row r="1779" spans="6:7" ht="13.5" thickBot="1">
      <c r="F1779" s="11"/>
      <c r="G1779" s="11"/>
    </row>
    <row r="1780" spans="6:7" ht="13.5" thickBot="1">
      <c r="F1780" s="11"/>
      <c r="G1780" s="11"/>
    </row>
    <row r="1781" spans="6:7" ht="13.5" thickBot="1">
      <c r="F1781" s="11"/>
      <c r="G1781" s="11"/>
    </row>
    <row r="1782" spans="6:7" ht="13.5" thickBot="1">
      <c r="F1782" s="11"/>
      <c r="G1782" s="11"/>
    </row>
    <row r="1783" spans="6:7" ht="13.5" thickBot="1">
      <c r="F1783" s="11"/>
      <c r="G1783" s="11"/>
    </row>
    <row r="1784" spans="6:7" ht="13.5" thickBot="1">
      <c r="F1784" s="11"/>
      <c r="G1784" s="11"/>
    </row>
    <row r="1785" spans="6:7" ht="13.5" thickBot="1">
      <c r="F1785" s="11"/>
      <c r="G1785" s="11"/>
    </row>
    <row r="1786" spans="6:7" ht="13.5" thickBot="1">
      <c r="F1786" s="11"/>
      <c r="G1786" s="11"/>
    </row>
    <row r="1787" spans="6:7" ht="13.5" thickBot="1">
      <c r="F1787" s="11"/>
      <c r="G1787" s="11"/>
    </row>
    <row r="1788" spans="6:7" ht="13.5" thickBot="1">
      <c r="F1788" s="11"/>
      <c r="G1788" s="11"/>
    </row>
    <row r="1789" spans="6:7" ht="13.5" thickBot="1">
      <c r="F1789" s="11"/>
      <c r="G1789" s="11"/>
    </row>
    <row r="1790" spans="6:7" ht="13.5" thickBot="1">
      <c r="F1790" s="11"/>
      <c r="G1790" s="11"/>
    </row>
    <row r="1791" spans="6:7" ht="13.5" thickBot="1">
      <c r="F1791" s="11"/>
      <c r="G1791" s="11"/>
    </row>
    <row r="1792" spans="6:7" ht="13.5" thickBot="1">
      <c r="F1792" s="11"/>
      <c r="G1792" s="11"/>
    </row>
    <row r="1793" spans="6:7" ht="13.5" thickBot="1">
      <c r="F1793" s="11"/>
      <c r="G1793" s="11"/>
    </row>
    <row r="1794" spans="6:7" ht="13.5" thickBot="1">
      <c r="F1794" s="11"/>
      <c r="G1794" s="11"/>
    </row>
    <row r="1795" spans="6:7" ht="13.5" thickBot="1">
      <c r="F1795" s="11"/>
      <c r="G1795" s="11"/>
    </row>
    <row r="1796" spans="6:7" ht="13.5" thickBot="1">
      <c r="F1796" s="11"/>
      <c r="G1796" s="11"/>
    </row>
    <row r="1797" spans="6:7" ht="13.5" thickBot="1">
      <c r="F1797" s="11"/>
      <c r="G1797" s="11"/>
    </row>
    <row r="1798" spans="6:7" ht="13.5" thickBot="1">
      <c r="F1798" s="11"/>
      <c r="G1798" s="11"/>
    </row>
    <row r="1799" spans="6:7" ht="13.5" thickBot="1">
      <c r="F1799" s="11"/>
      <c r="G1799" s="11"/>
    </row>
    <row r="1800" spans="6:7" ht="13.5" thickBot="1">
      <c r="F1800" s="11"/>
      <c r="G1800" s="11"/>
    </row>
    <row r="1801" spans="6:7" ht="13.5" thickBot="1">
      <c r="F1801" s="11"/>
      <c r="G1801" s="11"/>
    </row>
    <row r="1802" spans="6:7" ht="13.5" thickBot="1">
      <c r="F1802" s="11"/>
      <c r="G1802" s="11"/>
    </row>
    <row r="1803" spans="6:7" ht="13.5" thickBot="1">
      <c r="F1803" s="11"/>
      <c r="G1803" s="11"/>
    </row>
    <row r="1804" spans="6:7" ht="13.5" thickBot="1">
      <c r="F1804" s="11"/>
      <c r="G1804" s="11"/>
    </row>
    <row r="1805" spans="6:7" ht="13.5" thickBot="1">
      <c r="F1805" s="11"/>
      <c r="G1805" s="11"/>
    </row>
    <row r="1806" spans="6:7" ht="13.5" thickBot="1">
      <c r="F1806" s="11"/>
      <c r="G1806" s="11"/>
    </row>
    <row r="1807" spans="6:7" ht="13.5" thickBot="1">
      <c r="F1807" s="11"/>
      <c r="G1807" s="11"/>
    </row>
    <row r="1808" spans="6:7" ht="13.5" thickBot="1">
      <c r="F1808" s="11"/>
      <c r="G1808" s="11"/>
    </row>
    <row r="1809" spans="6:7" ht="13.5" thickBot="1">
      <c r="F1809" s="11"/>
      <c r="G1809" s="11"/>
    </row>
    <row r="1810" spans="6:7" ht="13.5" thickBot="1">
      <c r="F1810" s="11"/>
      <c r="G1810" s="11"/>
    </row>
    <row r="1811" spans="6:7" ht="13.5" thickBot="1">
      <c r="F1811" s="11"/>
      <c r="G1811" s="11"/>
    </row>
    <row r="1812" spans="6:7" ht="13.5" thickBot="1">
      <c r="F1812" s="11"/>
      <c r="G1812" s="11"/>
    </row>
    <row r="1813" spans="6:7" ht="13.5" thickBot="1">
      <c r="F1813" s="11"/>
      <c r="G1813" s="11"/>
    </row>
    <row r="1814" spans="6:7" ht="13.5" thickBot="1">
      <c r="F1814" s="11"/>
      <c r="G1814" s="11"/>
    </row>
    <row r="1815" spans="6:7" ht="13.5" thickBot="1">
      <c r="F1815" s="11"/>
      <c r="G1815" s="11"/>
    </row>
    <row r="1816" spans="6:7" ht="13.5" thickBot="1">
      <c r="F1816" s="11"/>
      <c r="G1816" s="11"/>
    </row>
    <row r="1817" spans="6:7" ht="13.5" thickBot="1">
      <c r="F1817" s="11"/>
      <c r="G1817" s="11"/>
    </row>
    <row r="1818" spans="6:7" ht="13.5" thickBot="1">
      <c r="F1818" s="11"/>
      <c r="G1818" s="11"/>
    </row>
    <row r="1819" spans="6:7" ht="13.5" thickBot="1">
      <c r="F1819" s="11"/>
      <c r="G1819" s="11"/>
    </row>
    <row r="1820" spans="6:7" ht="13.5" thickBot="1">
      <c r="F1820" s="11"/>
      <c r="G1820" s="11"/>
    </row>
    <row r="1821" spans="6:7" ht="13.5" thickBot="1">
      <c r="F1821" s="11"/>
      <c r="G1821" s="11"/>
    </row>
    <row r="1822" spans="6:7" ht="13.5" thickBot="1">
      <c r="F1822" s="11"/>
      <c r="G1822" s="11"/>
    </row>
    <row r="1823" spans="6:7" ht="13.5" thickBot="1">
      <c r="F1823" s="11"/>
      <c r="G1823" s="11"/>
    </row>
    <row r="1824" spans="6:7" ht="13.5" thickBot="1">
      <c r="F1824" s="11"/>
      <c r="G1824" s="11"/>
    </row>
    <row r="1825" spans="6:7" ht="13.5" thickBot="1">
      <c r="F1825" s="11"/>
      <c r="G1825" s="11"/>
    </row>
    <row r="1826" spans="6:7" ht="13.5" thickBot="1">
      <c r="F1826" s="11"/>
      <c r="G1826" s="11"/>
    </row>
    <row r="1827" spans="6:7" ht="13.5" thickBot="1">
      <c r="F1827" s="11"/>
      <c r="G1827" s="11"/>
    </row>
    <row r="1828" spans="6:7" ht="13.5" thickBot="1">
      <c r="F1828" s="11"/>
      <c r="G1828" s="11"/>
    </row>
    <row r="1829" spans="6:7" ht="13.5" thickBot="1">
      <c r="F1829" s="11"/>
      <c r="G1829" s="11"/>
    </row>
    <row r="1830" spans="6:7" ht="13.5" thickBot="1">
      <c r="F1830" s="11"/>
      <c r="G1830" s="11"/>
    </row>
    <row r="1831" spans="6:7" ht="13.5" thickBot="1">
      <c r="F1831" s="11"/>
      <c r="G1831" s="11"/>
    </row>
    <row r="1832" spans="6:7" ht="13.5" thickBot="1">
      <c r="F1832" s="11"/>
      <c r="G1832" s="11"/>
    </row>
    <row r="1833" spans="6:7" ht="13.5" thickBot="1">
      <c r="F1833" s="11"/>
      <c r="G1833" s="11"/>
    </row>
    <row r="1834" spans="6:7" ht="13.5" thickBot="1">
      <c r="F1834" s="11"/>
      <c r="G1834" s="11"/>
    </row>
    <row r="1835" spans="6:7" ht="13.5" thickBot="1">
      <c r="F1835" s="11"/>
      <c r="G1835" s="11"/>
    </row>
    <row r="1836" spans="6:7" ht="13.5" thickBot="1">
      <c r="F1836" s="11"/>
      <c r="G1836" s="11"/>
    </row>
    <row r="1837" spans="6:7" ht="13.5" thickBot="1">
      <c r="F1837" s="11"/>
      <c r="G1837" s="11"/>
    </row>
    <row r="1838" spans="6:7" ht="13.5" thickBot="1">
      <c r="F1838" s="11"/>
      <c r="G1838" s="11"/>
    </row>
    <row r="1839" spans="6:7" ht="13.5" thickBot="1">
      <c r="F1839" s="11"/>
      <c r="G1839" s="11"/>
    </row>
    <row r="1840" spans="6:7" ht="13.5" thickBot="1">
      <c r="F1840" s="11"/>
      <c r="G1840" s="11"/>
    </row>
    <row r="1841" spans="6:7" ht="13.5" thickBot="1">
      <c r="F1841" s="11"/>
      <c r="G1841" s="11"/>
    </row>
    <row r="1842" spans="6:7" ht="13.5" thickBot="1">
      <c r="F1842" s="11"/>
      <c r="G1842" s="11"/>
    </row>
    <row r="1843" spans="6:7" ht="13.5" thickBot="1">
      <c r="F1843" s="11"/>
      <c r="G1843" s="11"/>
    </row>
    <row r="1844" spans="6:7" ht="13.5" thickBot="1">
      <c r="F1844" s="11"/>
      <c r="G1844" s="11"/>
    </row>
    <row r="1845" spans="6:7" ht="13.5" thickBot="1">
      <c r="F1845" s="11"/>
      <c r="G1845" s="11"/>
    </row>
    <row r="1846" spans="6:7" ht="13.5" thickBot="1">
      <c r="F1846" s="11"/>
      <c r="G1846" s="11"/>
    </row>
    <row r="1847" spans="6:7" ht="13.5" thickBot="1">
      <c r="F1847" s="11"/>
      <c r="G1847" s="11"/>
    </row>
    <row r="1848" spans="6:7" ht="13.5" thickBot="1">
      <c r="F1848" s="11"/>
      <c r="G1848" s="11"/>
    </row>
    <row r="1849" spans="6:7" ht="13.5" thickBot="1">
      <c r="F1849" s="11"/>
      <c r="G1849" s="11"/>
    </row>
    <row r="1850" spans="6:7" ht="13.5" thickBot="1">
      <c r="F1850" s="11"/>
      <c r="G1850" s="11"/>
    </row>
    <row r="1851" spans="6:7" ht="13.5" thickBot="1">
      <c r="F1851" s="11"/>
      <c r="G1851" s="11"/>
    </row>
    <row r="1852" spans="6:7" ht="13.5" thickBot="1">
      <c r="F1852" s="11"/>
      <c r="G1852" s="11"/>
    </row>
    <row r="1853" spans="6:7" ht="13.5" thickBot="1">
      <c r="F1853" s="11"/>
      <c r="G1853" s="11"/>
    </row>
    <row r="1854" spans="6:7" ht="13.5" thickBot="1">
      <c r="F1854" s="11"/>
      <c r="G1854" s="11"/>
    </row>
    <row r="1855" spans="6:7" ht="13.5" thickBot="1">
      <c r="F1855" s="11"/>
      <c r="G1855" s="11"/>
    </row>
    <row r="1856" spans="6:7" ht="13.5" thickBot="1">
      <c r="F1856" s="11"/>
      <c r="G1856" s="11"/>
    </row>
    <row r="1857" spans="6:7" ht="13.5" thickBot="1">
      <c r="F1857" s="11"/>
      <c r="G1857" s="11"/>
    </row>
    <row r="1858" spans="6:7" ht="13.5" thickBot="1">
      <c r="F1858" s="11"/>
      <c r="G1858" s="11"/>
    </row>
    <row r="1859" spans="6:7" ht="13.5" thickBot="1">
      <c r="F1859" s="11"/>
      <c r="G1859" s="11"/>
    </row>
    <row r="1860" spans="6:7" ht="13.5" thickBot="1">
      <c r="F1860" s="11"/>
      <c r="G1860" s="11"/>
    </row>
    <row r="1861" spans="6:7" ht="13.5" thickBot="1">
      <c r="F1861" s="11"/>
      <c r="G1861" s="11"/>
    </row>
    <row r="1862" spans="6:7" ht="13.5" thickBot="1">
      <c r="F1862" s="11"/>
      <c r="G1862" s="11"/>
    </row>
    <row r="1863" spans="6:7" ht="13.5" thickBot="1">
      <c r="F1863" s="11"/>
      <c r="G1863" s="11"/>
    </row>
    <row r="1864" spans="6:7" ht="13.5" thickBot="1">
      <c r="F1864" s="11"/>
      <c r="G1864" s="11"/>
    </row>
    <row r="1865" spans="6:7" ht="13.5" thickBot="1">
      <c r="F1865" s="11"/>
      <c r="G1865" s="11"/>
    </row>
    <row r="1866" spans="6:7" ht="13.5" thickBot="1">
      <c r="F1866" s="11"/>
      <c r="G1866" s="11"/>
    </row>
    <row r="1867" spans="6:7" ht="13.5" thickBot="1">
      <c r="F1867" s="11"/>
      <c r="G1867" s="11"/>
    </row>
    <row r="1868" spans="6:7" ht="13.5" thickBot="1">
      <c r="F1868" s="11"/>
      <c r="G1868" s="11"/>
    </row>
    <row r="1869" spans="6:7" ht="13.5" thickBot="1">
      <c r="F1869" s="11"/>
      <c r="G1869" s="11"/>
    </row>
    <row r="1870" spans="6:7" ht="13.5" thickBot="1">
      <c r="F1870" s="11"/>
      <c r="G1870" s="11"/>
    </row>
    <row r="1871" spans="6:7" ht="13.5" thickBot="1">
      <c r="F1871" s="11"/>
      <c r="G1871" s="11"/>
    </row>
    <row r="1872" spans="6:7" ht="13.5" thickBot="1">
      <c r="F1872" s="11"/>
      <c r="G1872" s="11"/>
    </row>
    <row r="1873" spans="6:7" ht="13.5" thickBot="1">
      <c r="F1873" s="11"/>
      <c r="G1873" s="11"/>
    </row>
    <row r="1874" spans="6:7" ht="13.5" thickBot="1">
      <c r="F1874" s="11"/>
      <c r="G1874" s="11"/>
    </row>
    <row r="1875" spans="6:7" ht="13.5" thickBot="1">
      <c r="F1875" s="11"/>
      <c r="G1875" s="11"/>
    </row>
    <row r="1876" spans="6:7" ht="13.5" thickBot="1">
      <c r="F1876" s="11"/>
      <c r="G1876" s="11"/>
    </row>
    <row r="1877" spans="6:7" ht="13.5" thickBot="1">
      <c r="F1877" s="11"/>
      <c r="G1877" s="11"/>
    </row>
    <row r="1878" spans="6:7" ht="13.5" thickBot="1">
      <c r="F1878" s="11"/>
      <c r="G1878" s="11"/>
    </row>
    <row r="1879" spans="6:7" ht="13.5" thickBot="1">
      <c r="F1879" s="11"/>
      <c r="G1879" s="11"/>
    </row>
    <row r="1880" spans="6:7" ht="13.5" thickBot="1">
      <c r="F1880" s="11"/>
      <c r="G1880" s="11"/>
    </row>
    <row r="1881" spans="6:7" ht="13.5" thickBot="1">
      <c r="F1881" s="11"/>
      <c r="G1881" s="11"/>
    </row>
    <row r="1882" spans="6:7" ht="13.5" thickBot="1">
      <c r="F1882" s="11"/>
      <c r="G1882" s="11"/>
    </row>
    <row r="1883" spans="6:7" ht="13.5" thickBot="1">
      <c r="F1883" s="11"/>
      <c r="G1883" s="11"/>
    </row>
    <row r="1884" spans="6:7" ht="13.5" thickBot="1">
      <c r="F1884" s="11"/>
      <c r="G1884" s="11"/>
    </row>
    <row r="1885" spans="6:7" ht="13.5" thickBot="1">
      <c r="F1885" s="11"/>
      <c r="G1885" s="11"/>
    </row>
    <row r="1886" spans="6:7" ht="13.5" thickBot="1">
      <c r="F1886" s="11"/>
      <c r="G1886" s="11"/>
    </row>
    <row r="1887" spans="6:7" ht="13.5" thickBot="1">
      <c r="F1887" s="11"/>
      <c r="G1887" s="11"/>
    </row>
    <row r="1888" spans="6:7" ht="13.5" thickBot="1">
      <c r="F1888" s="11"/>
      <c r="G1888" s="11"/>
    </row>
    <row r="1889" spans="6:7" ht="13.5" thickBot="1">
      <c r="F1889" s="11"/>
      <c r="G1889" s="11"/>
    </row>
    <row r="1890" spans="6:7" ht="13.5" thickBot="1">
      <c r="F1890" s="11"/>
      <c r="G1890" s="11"/>
    </row>
    <row r="1891" spans="6:7" ht="13.5" thickBot="1">
      <c r="F1891" s="11"/>
      <c r="G1891" s="11"/>
    </row>
    <row r="1892" spans="6:7" ht="13.5" thickBot="1">
      <c r="F1892" s="11"/>
      <c r="G1892" s="11"/>
    </row>
    <row r="1893" spans="6:7" ht="13.5" thickBot="1">
      <c r="F1893" s="11"/>
      <c r="G1893" s="11"/>
    </row>
    <row r="1894" spans="6:7" ht="13.5" thickBot="1">
      <c r="F1894" s="11"/>
      <c r="G1894" s="11"/>
    </row>
    <row r="1895" spans="6:7" ht="13.5" thickBot="1">
      <c r="F1895" s="11"/>
      <c r="G1895" s="11"/>
    </row>
    <row r="1896" spans="6:7" ht="13.5" thickBot="1">
      <c r="F1896" s="11"/>
      <c r="G1896" s="11"/>
    </row>
    <row r="1897" spans="6:7" ht="13.5" thickBot="1">
      <c r="F1897" s="11"/>
      <c r="G1897" s="11"/>
    </row>
    <row r="1898" spans="6:7" ht="13.5" thickBot="1">
      <c r="F1898" s="11"/>
      <c r="G1898" s="11"/>
    </row>
    <row r="1899" spans="6:7" ht="13.5" thickBot="1">
      <c r="F1899" s="11"/>
      <c r="G1899" s="11"/>
    </row>
    <row r="1900" spans="6:7" ht="13.5" thickBot="1">
      <c r="F1900" s="11"/>
      <c r="G1900" s="11"/>
    </row>
    <row r="1901" spans="6:7" ht="13.5" thickBot="1">
      <c r="F1901" s="11"/>
      <c r="G1901" s="11"/>
    </row>
    <row r="1902" spans="6:7" ht="13.5" thickBot="1">
      <c r="F1902" s="11"/>
      <c r="G1902" s="11"/>
    </row>
    <row r="1903" spans="6:7" ht="13.5" thickBot="1">
      <c r="F1903" s="11"/>
      <c r="G1903" s="11"/>
    </row>
    <row r="1904" spans="6:7" ht="13.5" thickBot="1">
      <c r="F1904" s="11"/>
      <c r="G1904" s="11"/>
    </row>
    <row r="1905" spans="6:7" ht="13.5" thickBot="1">
      <c r="F1905" s="11"/>
      <c r="G1905" s="11"/>
    </row>
    <row r="1906" spans="6:7" ht="13.5" thickBot="1">
      <c r="F1906" s="11"/>
      <c r="G1906" s="11"/>
    </row>
    <row r="1907" spans="6:7" ht="13.5" thickBot="1">
      <c r="F1907" s="11"/>
      <c r="G1907" s="11"/>
    </row>
    <row r="1908" spans="6:7" ht="13.5" thickBot="1">
      <c r="F1908" s="11"/>
      <c r="G1908" s="11"/>
    </row>
    <row r="1909" spans="6:7" ht="13.5" thickBot="1">
      <c r="F1909" s="11"/>
      <c r="G1909" s="11"/>
    </row>
    <row r="1910" spans="6:7" ht="13.5" thickBot="1">
      <c r="F1910" s="11"/>
      <c r="G1910" s="11"/>
    </row>
    <row r="1911" spans="6:7" ht="13.5" thickBot="1">
      <c r="F1911" s="11"/>
      <c r="G1911" s="11"/>
    </row>
    <row r="1912" spans="6:7" ht="13.5" thickBot="1">
      <c r="F1912" s="11"/>
      <c r="G1912" s="11"/>
    </row>
    <row r="1913" spans="6:7" ht="13.5" thickBot="1">
      <c r="F1913" s="11"/>
      <c r="G1913" s="11"/>
    </row>
    <row r="1914" spans="6:7" ht="13.5" thickBot="1">
      <c r="F1914" s="11"/>
      <c r="G1914" s="11"/>
    </row>
    <row r="1915" spans="6:7" ht="13.5" thickBot="1">
      <c r="F1915" s="11"/>
      <c r="G1915" s="11"/>
    </row>
    <row r="1916" spans="6:7" ht="13.5" thickBot="1">
      <c r="F1916" s="11"/>
      <c r="G1916" s="11"/>
    </row>
    <row r="1917" spans="6:7" ht="13.5" thickBot="1">
      <c r="F1917" s="11"/>
      <c r="G1917" s="11"/>
    </row>
    <row r="1918" spans="6:7" ht="13.5" thickBot="1">
      <c r="F1918" s="11"/>
      <c r="G1918" s="11"/>
    </row>
    <row r="1919" spans="6:7" ht="13.5" thickBot="1">
      <c r="F1919" s="11"/>
      <c r="G1919" s="11"/>
    </row>
    <row r="1920" spans="6:7" ht="13.5" thickBot="1">
      <c r="F1920" s="11"/>
      <c r="G1920" s="11"/>
    </row>
    <row r="1921" spans="6:7" ht="13.5" thickBot="1">
      <c r="F1921" s="11"/>
      <c r="G1921" s="11"/>
    </row>
    <row r="1922" spans="6:7" ht="13.5" thickBot="1">
      <c r="F1922" s="11"/>
      <c r="G1922" s="11"/>
    </row>
    <row r="1923" spans="6:7" ht="13.5" thickBot="1">
      <c r="F1923" s="11"/>
      <c r="G1923" s="11"/>
    </row>
    <row r="1924" spans="6:7" ht="13.5" thickBot="1">
      <c r="F1924" s="11"/>
      <c r="G1924" s="11"/>
    </row>
    <row r="1925" spans="6:7" ht="13.5" thickBot="1">
      <c r="F1925" s="11"/>
      <c r="G1925" s="11"/>
    </row>
    <row r="1926" spans="6:7" ht="13.5" thickBot="1">
      <c r="F1926" s="11"/>
      <c r="G1926" s="11"/>
    </row>
    <row r="1927" spans="6:7" ht="13.5" thickBot="1">
      <c r="F1927" s="11"/>
      <c r="G1927" s="11"/>
    </row>
    <row r="1928" spans="6:7" ht="13.5" thickBot="1">
      <c r="F1928" s="11"/>
      <c r="G1928" s="11"/>
    </row>
    <row r="1929" spans="6:7" ht="13.5" thickBot="1">
      <c r="F1929" s="11"/>
      <c r="G1929" s="11"/>
    </row>
    <row r="1930" spans="6:7" ht="13.5" thickBot="1">
      <c r="F1930" s="11"/>
      <c r="G1930" s="11"/>
    </row>
    <row r="1931" spans="6:7" ht="13.5" thickBot="1">
      <c r="F1931" s="11"/>
      <c r="G1931" s="11"/>
    </row>
    <row r="1932" spans="6:7" ht="13.5" thickBot="1">
      <c r="F1932" s="11"/>
      <c r="G1932" s="11"/>
    </row>
    <row r="1933" spans="6:7" ht="13.5" thickBot="1">
      <c r="F1933" s="11"/>
      <c r="G1933" s="11"/>
    </row>
    <row r="1934" spans="6:7" ht="13.5" thickBot="1">
      <c r="F1934" s="11"/>
      <c r="G1934" s="11"/>
    </row>
    <row r="1935" spans="6:7" ht="13.5" thickBot="1">
      <c r="F1935" s="11"/>
      <c r="G1935" s="11"/>
    </row>
    <row r="1936" spans="6:7" ht="13.5" thickBot="1">
      <c r="F1936" s="11"/>
      <c r="G1936" s="11"/>
    </row>
    <row r="1937" spans="6:7" ht="13.5" thickBot="1">
      <c r="F1937" s="11"/>
      <c r="G1937" s="11"/>
    </row>
    <row r="1938" spans="6:7" ht="13.5" thickBot="1">
      <c r="F1938" s="11"/>
      <c r="G1938" s="11"/>
    </row>
    <row r="1939" spans="6:7" ht="13.5" thickBot="1">
      <c r="F1939" s="11"/>
      <c r="G1939" s="11"/>
    </row>
    <row r="1940" spans="6:7" ht="13.5" thickBot="1">
      <c r="F1940" s="11"/>
      <c r="G1940" s="11"/>
    </row>
    <row r="1941" spans="6:7" ht="13.5" thickBot="1">
      <c r="F1941" s="11"/>
      <c r="G1941" s="11"/>
    </row>
    <row r="1942" spans="6:7" ht="13.5" thickBot="1">
      <c r="F1942" s="11"/>
      <c r="G1942" s="11"/>
    </row>
    <row r="1943" spans="6:7" ht="13.5" thickBot="1">
      <c r="F1943" s="11"/>
      <c r="G1943" s="11"/>
    </row>
    <row r="1944" spans="6:7" ht="13.5" thickBot="1">
      <c r="F1944" s="11"/>
      <c r="G1944" s="11"/>
    </row>
    <row r="1945" spans="6:7" ht="13.5" thickBot="1">
      <c r="F1945" s="11"/>
      <c r="G1945" s="11"/>
    </row>
    <row r="1946" spans="6:7" ht="13.5" thickBot="1">
      <c r="F1946" s="11"/>
      <c r="G1946" s="11"/>
    </row>
    <row r="1947" spans="6:7" ht="13.5" thickBot="1">
      <c r="F1947" s="11"/>
      <c r="G1947" s="11"/>
    </row>
    <row r="1948" spans="6:7" ht="13.5" thickBot="1">
      <c r="F1948" s="11"/>
      <c r="G1948" s="11"/>
    </row>
    <row r="1949" spans="6:7" ht="13.5" thickBot="1">
      <c r="F1949" s="11"/>
      <c r="G1949" s="11"/>
    </row>
    <row r="1950" spans="6:7" ht="13.5" thickBot="1">
      <c r="F1950" s="11"/>
      <c r="G1950" s="11"/>
    </row>
    <row r="1951" spans="6:7" ht="13.5" thickBot="1">
      <c r="F1951" s="11"/>
      <c r="G1951" s="11"/>
    </row>
    <row r="1952" spans="6:7" ht="13.5" thickBot="1">
      <c r="F1952" s="11"/>
      <c r="G1952" s="11"/>
    </row>
    <row r="1953" spans="6:7" ht="13.5" thickBot="1">
      <c r="F1953" s="11"/>
      <c r="G1953" s="11"/>
    </row>
    <row r="1954" spans="6:7" ht="13.5" thickBot="1">
      <c r="F1954" s="11"/>
      <c r="G1954" s="11"/>
    </row>
    <row r="1955" spans="6:7" ht="13.5" thickBot="1">
      <c r="F1955" s="11"/>
      <c r="G1955" s="11"/>
    </row>
    <row r="1956" spans="6:7" ht="13.5" thickBot="1">
      <c r="F1956" s="11"/>
      <c r="G1956" s="11"/>
    </row>
    <row r="1957" spans="6:7" ht="13.5" thickBot="1">
      <c r="F1957" s="11"/>
      <c r="G1957" s="11"/>
    </row>
    <row r="1958" spans="6:7" ht="13.5" thickBot="1">
      <c r="F1958" s="11"/>
      <c r="G1958" s="11"/>
    </row>
    <row r="1959" spans="6:7" ht="13.5" thickBot="1">
      <c r="F1959" s="11"/>
      <c r="G1959" s="11"/>
    </row>
    <row r="1960" spans="6:7" ht="13.5" thickBot="1">
      <c r="F1960" s="11"/>
      <c r="G1960" s="11"/>
    </row>
    <row r="1961" spans="6:7" ht="13.5" thickBot="1">
      <c r="F1961" s="11"/>
      <c r="G1961" s="11"/>
    </row>
    <row r="1962" spans="6:7" ht="13.5" thickBot="1">
      <c r="F1962" s="11"/>
      <c r="G1962" s="11"/>
    </row>
    <row r="1963" spans="6:7" ht="13.5" thickBot="1">
      <c r="F1963" s="11"/>
      <c r="G1963" s="11"/>
    </row>
    <row r="1964" spans="6:7" ht="13.5" thickBot="1">
      <c r="F1964" s="11"/>
      <c r="G1964" s="11"/>
    </row>
    <row r="1965" spans="6:7" ht="13.5" thickBot="1">
      <c r="F1965" s="11"/>
      <c r="G1965" s="11"/>
    </row>
    <row r="1966" spans="6:7" ht="13.5" thickBot="1">
      <c r="F1966" s="11"/>
      <c r="G1966" s="11"/>
    </row>
    <row r="1967" spans="6:7" ht="13.5" thickBot="1">
      <c r="F1967" s="11"/>
      <c r="G1967" s="11"/>
    </row>
    <row r="1968" spans="6:7" ht="13.5" thickBot="1">
      <c r="F1968" s="11"/>
      <c r="G1968" s="11"/>
    </row>
    <row r="1969" spans="6:7" ht="13.5" thickBot="1">
      <c r="F1969" s="11"/>
      <c r="G1969" s="11"/>
    </row>
    <row r="1970" spans="6:7" ht="13.5" thickBot="1">
      <c r="F1970" s="11"/>
      <c r="G1970" s="11"/>
    </row>
    <row r="1971" spans="6:7" ht="13.5" thickBot="1">
      <c r="F1971" s="11"/>
      <c r="G1971" s="11"/>
    </row>
    <row r="1972" spans="6:7" ht="13.5" thickBot="1">
      <c r="F1972" s="11"/>
      <c r="G1972" s="11"/>
    </row>
    <row r="1973" spans="6:7" ht="13.5" thickBot="1">
      <c r="F1973" s="11"/>
      <c r="G1973" s="11"/>
    </row>
    <row r="1974" spans="6:7" ht="13.5" thickBot="1">
      <c r="F1974" s="11"/>
      <c r="G1974" s="11"/>
    </row>
    <row r="1975" spans="6:7" ht="13.5" thickBot="1">
      <c r="F1975" s="11"/>
      <c r="G1975" s="11"/>
    </row>
    <row r="1976" spans="6:7" ht="13.5" thickBot="1">
      <c r="F1976" s="11"/>
      <c r="G1976" s="11"/>
    </row>
    <row r="1977" spans="6:7" ht="13.5" thickBot="1">
      <c r="F1977" s="11"/>
      <c r="G1977" s="11"/>
    </row>
    <row r="1978" spans="6:7" ht="13.5" thickBot="1">
      <c r="F1978" s="11"/>
      <c r="G1978" s="11"/>
    </row>
    <row r="1979" spans="6:7" ht="13.5" thickBot="1">
      <c r="F1979" s="11"/>
      <c r="G1979" s="11"/>
    </row>
    <row r="1980" spans="6:7" ht="13.5" thickBot="1">
      <c r="F1980" s="11"/>
      <c r="G1980" s="11"/>
    </row>
    <row r="1981" spans="6:7" ht="13.5" thickBot="1">
      <c r="F1981" s="11"/>
      <c r="G1981" s="11"/>
    </row>
    <row r="1982" spans="6:7" ht="13.5" thickBot="1">
      <c r="F1982" s="11"/>
      <c r="G1982" s="11"/>
    </row>
    <row r="1983" spans="6:7" ht="13.5" thickBot="1">
      <c r="F1983" s="11"/>
      <c r="G1983" s="11"/>
    </row>
    <row r="1984" spans="6:7" ht="13.5" thickBot="1">
      <c r="F1984" s="11"/>
      <c r="G1984" s="11"/>
    </row>
    <row r="1985" spans="6:7" ht="13.5" thickBot="1">
      <c r="F1985" s="11"/>
      <c r="G1985" s="11"/>
    </row>
    <row r="1986" spans="6:7" ht="13.5" thickBot="1">
      <c r="F1986" s="11"/>
      <c r="G1986" s="11"/>
    </row>
    <row r="1987" spans="6:7" ht="13.5" thickBot="1">
      <c r="F1987" s="11"/>
      <c r="G1987" s="11"/>
    </row>
    <row r="1988" spans="6:7" ht="13.5" thickBot="1">
      <c r="F1988" s="11"/>
      <c r="G1988" s="11"/>
    </row>
    <row r="1989" spans="6:7" ht="13.5" thickBot="1">
      <c r="F1989" s="11"/>
      <c r="G1989" s="11"/>
    </row>
    <row r="1990" spans="6:7" ht="13.5" thickBot="1">
      <c r="F1990" s="11"/>
      <c r="G1990" s="11"/>
    </row>
    <row r="1991" spans="6:7" ht="13.5" thickBot="1">
      <c r="F1991" s="11"/>
      <c r="G1991" s="11"/>
    </row>
    <row r="1992" spans="6:7" ht="13.5" thickBot="1">
      <c r="F1992" s="11"/>
      <c r="G1992" s="11"/>
    </row>
    <row r="1993" spans="6:7" ht="13.5" thickBot="1">
      <c r="F1993" s="11"/>
      <c r="G1993" s="11"/>
    </row>
    <row r="1994" spans="6:7" ht="13.5" thickBot="1">
      <c r="F1994" s="11"/>
      <c r="G1994" s="11"/>
    </row>
    <row r="1995" spans="6:7" ht="13.5" thickBot="1">
      <c r="F1995" s="11"/>
      <c r="G1995" s="11"/>
    </row>
    <row r="1996" spans="6:7" ht="13.5" thickBot="1">
      <c r="F1996" s="11"/>
      <c r="G1996" s="11"/>
    </row>
    <row r="1997" spans="6:7" ht="13.5" thickBot="1">
      <c r="F1997" s="11"/>
      <c r="G1997" s="11"/>
    </row>
    <row r="1998" spans="6:7" ht="13.5" thickBot="1">
      <c r="F1998" s="11"/>
      <c r="G1998" s="11"/>
    </row>
    <row r="1999" spans="6:7" ht="13.5" thickBot="1">
      <c r="F1999" s="11"/>
      <c r="G1999" s="11"/>
    </row>
    <row r="2000" spans="6:7" ht="13.5" thickBot="1">
      <c r="F2000" s="11"/>
      <c r="G2000" s="11"/>
    </row>
    <row r="2001" spans="6:7" ht="13.5" thickBot="1">
      <c r="F2001" s="11"/>
      <c r="G2001" s="11"/>
    </row>
    <row r="2002" spans="6:7" ht="13.5" thickBot="1">
      <c r="F2002" s="11"/>
      <c r="G2002" s="11"/>
    </row>
    <row r="2003" spans="6:7" ht="13.5" thickBot="1">
      <c r="F2003" s="11"/>
      <c r="G2003" s="11"/>
    </row>
    <row r="2004" spans="6:7" ht="13.5" thickBot="1">
      <c r="F2004" s="11"/>
      <c r="G2004" s="11"/>
    </row>
    <row r="2005" spans="6:7" ht="13.5" thickBot="1">
      <c r="F2005" s="11"/>
      <c r="G2005" s="11"/>
    </row>
    <row r="2006" spans="6:7" ht="13.5" thickBot="1">
      <c r="F2006" s="11"/>
      <c r="G2006" s="11"/>
    </row>
    <row r="2007" spans="6:7" ht="13.5" thickBot="1">
      <c r="F2007" s="11"/>
      <c r="G2007" s="11"/>
    </row>
    <row r="2008" spans="6:7" ht="13.5" thickBot="1">
      <c r="F2008" s="11"/>
      <c r="G2008" s="11"/>
    </row>
    <row r="2009" spans="6:7" ht="13.5" thickBot="1">
      <c r="F2009" s="11"/>
      <c r="G2009" s="11"/>
    </row>
    <row r="2010" spans="6:7" ht="13.5" thickBot="1">
      <c r="F2010" s="11"/>
      <c r="G2010" s="11"/>
    </row>
    <row r="2011" spans="6:7" ht="13.5" thickBot="1">
      <c r="F2011" s="11"/>
      <c r="G2011" s="11"/>
    </row>
    <row r="2012" spans="6:7" ht="13.5" thickBot="1">
      <c r="F2012" s="11"/>
      <c r="G2012" s="11"/>
    </row>
    <row r="2013" spans="6:7" ht="13.5" thickBot="1">
      <c r="F2013" s="11"/>
      <c r="G2013" s="11"/>
    </row>
    <row r="2014" spans="6:7" ht="13.5" thickBot="1">
      <c r="F2014" s="11"/>
      <c r="G2014" s="11"/>
    </row>
    <row r="2015" spans="6:7" ht="13.5" thickBot="1">
      <c r="F2015" s="11"/>
      <c r="G2015" s="11"/>
    </row>
    <row r="2016" spans="6:7" ht="13.5" thickBot="1">
      <c r="F2016" s="11"/>
      <c r="G2016" s="11"/>
    </row>
    <row r="2017" spans="6:7" ht="13.5" thickBot="1">
      <c r="F2017" s="11"/>
      <c r="G2017" s="11"/>
    </row>
    <row r="2018" spans="6:7" ht="13.5" thickBot="1">
      <c r="F2018" s="11"/>
      <c r="G2018" s="11"/>
    </row>
    <row r="2019" spans="6:7" ht="13.5" thickBot="1">
      <c r="F2019" s="11"/>
      <c r="G2019" s="11"/>
    </row>
    <row r="2020" spans="6:7" ht="13.5" thickBot="1">
      <c r="F2020" s="11"/>
      <c r="G2020" s="11"/>
    </row>
    <row r="2021" spans="6:7" ht="13.5" thickBot="1">
      <c r="F2021" s="11"/>
      <c r="G2021" s="11"/>
    </row>
    <row r="2022" spans="6:7" ht="13.5" thickBot="1">
      <c r="F2022" s="11"/>
      <c r="G2022" s="11"/>
    </row>
    <row r="2023" spans="6:7" ht="13.5" thickBot="1">
      <c r="F2023" s="11"/>
      <c r="G2023" s="11"/>
    </row>
    <row r="2024" spans="6:7" ht="13.5" thickBot="1">
      <c r="F2024" s="11"/>
      <c r="G2024" s="11"/>
    </row>
    <row r="2025" spans="6:7" ht="13.5" thickBot="1">
      <c r="F2025" s="11"/>
      <c r="G2025" s="11"/>
    </row>
    <row r="2026" spans="6:7" ht="13.5" thickBot="1">
      <c r="F2026" s="11"/>
      <c r="G2026" s="11"/>
    </row>
    <row r="2027" spans="6:7" ht="13.5" thickBot="1">
      <c r="F2027" s="11"/>
      <c r="G2027" s="11"/>
    </row>
    <row r="2028" spans="6:7" ht="13.5" thickBot="1">
      <c r="F2028" s="11"/>
      <c r="G2028" s="11"/>
    </row>
    <row r="2029" spans="6:7" ht="13.5" thickBot="1">
      <c r="F2029" s="11"/>
      <c r="G2029" s="11"/>
    </row>
    <row r="2030" spans="6:7" ht="13.5" thickBot="1">
      <c r="F2030" s="11"/>
      <c r="G2030" s="11"/>
    </row>
    <row r="2031" spans="6:7" ht="13.5" thickBot="1">
      <c r="F2031" s="11"/>
      <c r="G2031" s="11"/>
    </row>
    <row r="2032" spans="6:7" ht="13.5" thickBot="1">
      <c r="F2032" s="11"/>
      <c r="G2032" s="11"/>
    </row>
    <row r="2033" spans="6:7" ht="13.5" thickBot="1">
      <c r="F2033" s="11"/>
      <c r="G2033" s="11"/>
    </row>
    <row r="2034" spans="6:7" ht="13.5" thickBot="1">
      <c r="F2034" s="11"/>
      <c r="G2034" s="11"/>
    </row>
    <row r="2035" spans="6:7" ht="13.5" thickBot="1">
      <c r="F2035" s="11"/>
      <c r="G2035" s="11"/>
    </row>
    <row r="2036" spans="6:7" ht="13.5" thickBot="1">
      <c r="F2036" s="11"/>
      <c r="G2036" s="11"/>
    </row>
    <row r="2037" spans="6:7" ht="13.5" thickBot="1">
      <c r="F2037" s="11"/>
      <c r="G2037" s="11"/>
    </row>
    <row r="2038" spans="6:7" ht="13.5" thickBot="1">
      <c r="F2038" s="11"/>
      <c r="G2038" s="11"/>
    </row>
    <row r="2039" spans="6:7" ht="13.5" thickBot="1">
      <c r="F2039" s="11"/>
      <c r="G2039" s="11"/>
    </row>
    <row r="2040" spans="6:7" ht="13.5" thickBot="1">
      <c r="F2040" s="11"/>
      <c r="G2040" s="11"/>
    </row>
    <row r="2041" spans="6:7" ht="13.5" thickBot="1">
      <c r="F2041" s="11"/>
      <c r="G2041" s="11"/>
    </row>
    <row r="2042" spans="6:7" ht="13.5" thickBot="1">
      <c r="F2042" s="11"/>
      <c r="G2042" s="11"/>
    </row>
    <row r="2043" spans="6:7" ht="13.5" thickBot="1">
      <c r="F2043" s="11"/>
      <c r="G2043" s="11"/>
    </row>
    <row r="2044" spans="6:7" ht="13.5" thickBot="1">
      <c r="F2044" s="11"/>
      <c r="G2044" s="11"/>
    </row>
    <row r="2045" spans="6:7" ht="13.5" thickBot="1">
      <c r="F2045" s="11"/>
      <c r="G2045" s="11"/>
    </row>
    <row r="2046" spans="6:7" ht="13.5" thickBot="1">
      <c r="F2046" s="11"/>
      <c r="G2046" s="11"/>
    </row>
    <row r="2047" spans="6:7" ht="13.5" thickBot="1">
      <c r="F2047" s="11"/>
      <c r="G2047" s="11"/>
    </row>
    <row r="2048" spans="6:7" ht="13.5" thickBot="1">
      <c r="F2048" s="11"/>
      <c r="G2048" s="11"/>
    </row>
    <row r="2049" spans="6:7" ht="13.5" thickBot="1">
      <c r="F2049" s="11"/>
      <c r="G2049" s="11"/>
    </row>
    <row r="2050" spans="6:7" ht="13.5" thickBot="1">
      <c r="F2050" s="11"/>
      <c r="G2050" s="11"/>
    </row>
    <row r="2051" spans="6:7" ht="13.5" thickBot="1">
      <c r="F2051" s="11"/>
      <c r="G2051" s="11"/>
    </row>
    <row r="2052" spans="6:7" ht="13.5" thickBot="1">
      <c r="F2052" s="11"/>
      <c r="G2052" s="11"/>
    </row>
    <row r="2053" spans="6:7" ht="13.5" thickBot="1">
      <c r="F2053" s="11"/>
      <c r="G2053" s="11"/>
    </row>
    <row r="2054" spans="6:7" ht="13.5" thickBot="1">
      <c r="F2054" s="11"/>
      <c r="G2054" s="11"/>
    </row>
    <row r="2055" spans="6:7" ht="13.5" thickBot="1">
      <c r="F2055" s="11"/>
      <c r="G2055" s="11"/>
    </row>
    <row r="2056" spans="6:7" ht="13.5" thickBot="1">
      <c r="F2056" s="11"/>
      <c r="G2056" s="11"/>
    </row>
    <row r="2057" spans="6:7" ht="13.5" thickBot="1">
      <c r="F2057" s="11"/>
      <c r="G2057" s="11"/>
    </row>
    <row r="2058" spans="6:7" ht="13.5" thickBot="1">
      <c r="F2058" s="11"/>
      <c r="G2058" s="11"/>
    </row>
    <row r="2059" spans="6:7" ht="13.5" thickBot="1">
      <c r="F2059" s="11"/>
      <c r="G2059" s="11"/>
    </row>
    <row r="2060" spans="6:7" ht="13.5" thickBot="1">
      <c r="F2060" s="11"/>
      <c r="G2060" s="11"/>
    </row>
    <row r="2061" spans="6:7" ht="13.5" thickBot="1">
      <c r="F2061" s="11"/>
      <c r="G2061" s="11"/>
    </row>
    <row r="2062" spans="6:7" ht="13.5" thickBot="1">
      <c r="F2062" s="11"/>
      <c r="G2062" s="11"/>
    </row>
    <row r="2063" spans="6:7" ht="13.5" thickBot="1">
      <c r="F2063" s="11"/>
      <c r="G2063" s="11"/>
    </row>
    <row r="2064" spans="6:7" ht="13.5" thickBot="1">
      <c r="F2064" s="11"/>
      <c r="G2064" s="11"/>
    </row>
    <row r="2065" spans="6:7" ht="13.5" thickBot="1">
      <c r="F2065" s="11"/>
      <c r="G2065" s="11"/>
    </row>
    <row r="2066" spans="6:7" ht="13.5" thickBot="1">
      <c r="F2066" s="11"/>
      <c r="G2066" s="11"/>
    </row>
    <row r="2067" spans="6:7" ht="13.5" thickBot="1">
      <c r="F2067" s="11"/>
      <c r="G2067" s="11"/>
    </row>
    <row r="2068" spans="6:7" ht="13.5" thickBot="1">
      <c r="F2068" s="11"/>
      <c r="G2068" s="11"/>
    </row>
    <row r="2069" spans="6:7" ht="13.5" thickBot="1">
      <c r="F2069" s="11"/>
      <c r="G2069" s="11"/>
    </row>
    <row r="2070" spans="6:7" ht="13.5" thickBot="1">
      <c r="F2070" s="11"/>
      <c r="G2070" s="11"/>
    </row>
    <row r="2071" spans="6:7" ht="13.5" thickBot="1">
      <c r="F2071" s="11"/>
      <c r="G2071" s="11"/>
    </row>
    <row r="2072" spans="6:7" ht="13.5" thickBot="1">
      <c r="F2072" s="11"/>
      <c r="G2072" s="11"/>
    </row>
    <row r="2073" spans="6:7" ht="13.5" thickBot="1">
      <c r="F2073" s="11"/>
      <c r="G2073" s="11"/>
    </row>
    <row r="2074" spans="6:7" ht="13.5" thickBot="1">
      <c r="F2074" s="11"/>
      <c r="G2074" s="11"/>
    </row>
    <row r="2075" spans="6:7" ht="13.5" thickBot="1">
      <c r="F2075" s="11"/>
      <c r="G2075" s="11"/>
    </row>
    <row r="2076" spans="6:7" ht="13.5" thickBot="1">
      <c r="F2076" s="11"/>
      <c r="G2076" s="11"/>
    </row>
    <row r="2077" spans="6:7" ht="13.5" thickBot="1">
      <c r="F2077" s="11"/>
      <c r="G2077" s="11"/>
    </row>
    <row r="2078" spans="6:7" ht="13.5" thickBot="1">
      <c r="F2078" s="11"/>
      <c r="G2078" s="11"/>
    </row>
    <row r="2079" spans="6:7" ht="13.5" thickBot="1">
      <c r="F2079" s="11"/>
      <c r="G2079" s="11"/>
    </row>
    <row r="2080" spans="6:7" ht="13.5" thickBot="1">
      <c r="F2080" s="11"/>
      <c r="G2080" s="11"/>
    </row>
    <row r="2081" spans="6:7" ht="13.5" thickBot="1">
      <c r="F2081" s="11"/>
      <c r="G2081" s="11"/>
    </row>
    <row r="2082" spans="6:7" ht="13.5" thickBot="1">
      <c r="F2082" s="11"/>
      <c r="G2082" s="11"/>
    </row>
    <row r="2083" spans="6:7" ht="13.5" thickBot="1">
      <c r="F2083" s="11"/>
      <c r="G2083" s="11"/>
    </row>
    <row r="2084" spans="6:7" ht="13.5" thickBot="1">
      <c r="F2084" s="11"/>
      <c r="G2084" s="11"/>
    </row>
    <row r="2085" spans="6:7" ht="13.5" thickBot="1">
      <c r="F2085" s="11"/>
      <c r="G2085" s="11"/>
    </row>
    <row r="2086" spans="6:7" ht="13.5" thickBot="1">
      <c r="F2086" s="11"/>
      <c r="G2086" s="11"/>
    </row>
    <row r="2087" spans="6:7" ht="13.5" thickBot="1">
      <c r="F2087" s="11"/>
      <c r="G2087" s="11"/>
    </row>
    <row r="2088" spans="6:7" ht="13.5" thickBot="1">
      <c r="F2088" s="11"/>
      <c r="G2088" s="11"/>
    </row>
    <row r="2089" spans="6:7" ht="13.5" thickBot="1">
      <c r="F2089" s="11"/>
      <c r="G2089" s="11"/>
    </row>
    <row r="2090" spans="6:7" ht="13.5" thickBot="1">
      <c r="F2090" s="11"/>
      <c r="G2090" s="11"/>
    </row>
    <row r="2091" spans="6:7" ht="13.5" thickBot="1">
      <c r="F2091" s="11"/>
      <c r="G2091" s="11"/>
    </row>
    <row r="2092" spans="6:7" ht="13.5" thickBot="1">
      <c r="F2092" s="11"/>
      <c r="G2092" s="11"/>
    </row>
    <row r="2093" spans="6:7" ht="13.5" thickBot="1">
      <c r="F2093" s="11"/>
      <c r="G2093" s="11"/>
    </row>
    <row r="2094" spans="6:7" ht="13.5" thickBot="1">
      <c r="F2094" s="11"/>
      <c r="G2094" s="11"/>
    </row>
    <row r="2095" spans="6:7" ht="13.5" thickBot="1">
      <c r="F2095" s="11"/>
      <c r="G2095" s="11"/>
    </row>
    <row r="2096" spans="6:7" ht="13.5" thickBot="1">
      <c r="F2096" s="11"/>
      <c r="G2096" s="11"/>
    </row>
    <row r="2097" spans="6:7" ht="13.5" thickBot="1">
      <c r="F2097" s="11"/>
      <c r="G2097" s="11"/>
    </row>
    <row r="2098" spans="6:7" ht="13.5" thickBot="1">
      <c r="F2098" s="11"/>
      <c r="G2098" s="11"/>
    </row>
    <row r="2099" spans="6:7" ht="13.5" thickBot="1">
      <c r="F2099" s="11"/>
      <c r="G2099" s="11"/>
    </row>
    <row r="2100" spans="6:7" ht="13.5" thickBot="1">
      <c r="F2100" s="11"/>
      <c r="G2100" s="11"/>
    </row>
    <row r="2101" spans="6:7" ht="13.5" thickBot="1">
      <c r="F2101" s="11"/>
      <c r="G2101" s="11"/>
    </row>
    <row r="2102" spans="6:7" ht="13.5" thickBot="1">
      <c r="F2102" s="11"/>
      <c r="G2102" s="11"/>
    </row>
    <row r="2103" spans="6:7" ht="13.5" thickBot="1">
      <c r="F2103" s="11"/>
      <c r="G2103" s="11"/>
    </row>
    <row r="2104" spans="6:7" ht="13.5" thickBot="1">
      <c r="F2104" s="11"/>
      <c r="G2104" s="11"/>
    </row>
    <row r="2105" spans="6:7" ht="13.5" thickBot="1">
      <c r="F2105" s="11"/>
      <c r="G2105" s="11"/>
    </row>
    <row r="2106" spans="6:7" ht="13.5" thickBot="1">
      <c r="F2106" s="11"/>
      <c r="G2106" s="11"/>
    </row>
    <row r="2107" spans="6:7" ht="13.5" thickBot="1">
      <c r="F2107" s="11"/>
      <c r="G2107" s="11"/>
    </row>
    <row r="2108" spans="6:7" ht="13.5" thickBot="1">
      <c r="F2108" s="11"/>
      <c r="G2108" s="11"/>
    </row>
    <row r="2109" spans="6:7" ht="13.5" thickBot="1">
      <c r="F2109" s="11"/>
      <c r="G2109" s="11"/>
    </row>
    <row r="2110" spans="6:7" ht="13.5" thickBot="1">
      <c r="F2110" s="11"/>
      <c r="G2110" s="11"/>
    </row>
    <row r="2111" spans="6:7" ht="13.5" thickBot="1">
      <c r="F2111" s="11"/>
      <c r="G2111" s="11"/>
    </row>
    <row r="2112" spans="6:7" ht="13.5" thickBot="1">
      <c r="F2112" s="11"/>
      <c r="G2112" s="11"/>
    </row>
    <row r="2113" spans="6:7" ht="13.5" thickBot="1">
      <c r="F2113" s="11"/>
      <c r="G2113" s="11"/>
    </row>
    <row r="2114" spans="6:7" ht="13.5" thickBot="1">
      <c r="F2114" s="11"/>
      <c r="G2114" s="11"/>
    </row>
    <row r="2115" spans="6:7" ht="13.5" thickBot="1">
      <c r="F2115" s="11"/>
      <c r="G2115" s="11"/>
    </row>
    <row r="2116" spans="6:7" ht="13.5" thickBot="1">
      <c r="F2116" s="11"/>
      <c r="G2116" s="11"/>
    </row>
    <row r="2117" spans="6:7" ht="13.5" thickBot="1">
      <c r="F2117" s="11"/>
      <c r="G2117" s="11"/>
    </row>
    <row r="2118" spans="6:7" ht="13.5" thickBot="1">
      <c r="F2118" s="11"/>
      <c r="G2118" s="11"/>
    </row>
    <row r="2119" spans="6:7" ht="13.5" thickBot="1">
      <c r="F2119" s="11"/>
      <c r="G2119" s="11"/>
    </row>
    <row r="2120" spans="6:7" ht="13.5" thickBot="1">
      <c r="F2120" s="11"/>
      <c r="G2120" s="11"/>
    </row>
    <row r="2121" spans="6:7" ht="13.5" thickBot="1">
      <c r="F2121" s="11"/>
      <c r="G2121" s="11"/>
    </row>
    <row r="2122" spans="6:7" ht="13.5" thickBot="1">
      <c r="F2122" s="11"/>
      <c r="G2122" s="11"/>
    </row>
    <row r="2123" spans="6:7" ht="13.5" thickBot="1">
      <c r="F2123" s="11"/>
      <c r="G2123" s="11"/>
    </row>
    <row r="2124" spans="6:7" ht="13.5" thickBot="1">
      <c r="F2124" s="11"/>
      <c r="G2124" s="11"/>
    </row>
    <row r="2125" spans="6:7" ht="13.5" thickBot="1">
      <c r="F2125" s="11"/>
      <c r="G2125" s="11"/>
    </row>
    <row r="2126" spans="6:7" ht="13.5" thickBot="1">
      <c r="F2126" s="11"/>
      <c r="G2126" s="11"/>
    </row>
    <row r="2127" spans="6:7" ht="13.5" thickBot="1">
      <c r="F2127" s="11"/>
      <c r="G2127" s="11"/>
    </row>
    <row r="2128" spans="6:7" ht="13.5" thickBot="1">
      <c r="F2128" s="11"/>
      <c r="G2128" s="11"/>
    </row>
    <row r="2129" spans="6:7" ht="13.5" thickBot="1">
      <c r="F2129" s="11"/>
      <c r="G2129" s="11"/>
    </row>
    <row r="2130" spans="6:7" ht="13.5" thickBot="1">
      <c r="F2130" s="11"/>
      <c r="G2130" s="11"/>
    </row>
    <row r="2131" spans="6:7" ht="13.5" thickBot="1">
      <c r="F2131" s="11"/>
      <c r="G2131" s="11"/>
    </row>
    <row r="2132" spans="6:7" ht="13.5" thickBot="1">
      <c r="F2132" s="11"/>
      <c r="G2132" s="11"/>
    </row>
    <row r="2133" spans="6:7" ht="13.5" thickBot="1">
      <c r="F2133" s="11"/>
      <c r="G2133" s="11"/>
    </row>
    <row r="2134" spans="6:7" ht="13.5" thickBot="1">
      <c r="F2134" s="11"/>
      <c r="G2134" s="11"/>
    </row>
    <row r="2135" spans="6:7" ht="13.5" thickBot="1">
      <c r="F2135" s="11"/>
      <c r="G2135" s="11"/>
    </row>
    <row r="2136" spans="6:7" ht="13.5" thickBot="1">
      <c r="F2136" s="11"/>
      <c r="G2136" s="11"/>
    </row>
    <row r="2137" spans="6:7" ht="13.5" thickBot="1">
      <c r="F2137" s="11"/>
      <c r="G2137" s="11"/>
    </row>
    <row r="2138" spans="6:7" ht="13.5" thickBot="1">
      <c r="F2138" s="11"/>
      <c r="G2138" s="11"/>
    </row>
    <row r="2139" spans="6:7" ht="13.5" thickBot="1">
      <c r="F2139" s="11"/>
      <c r="G2139" s="11"/>
    </row>
    <row r="2140" spans="6:7" ht="13.5" thickBot="1">
      <c r="F2140" s="11"/>
      <c r="G2140" s="11"/>
    </row>
    <row r="2141" spans="6:7" ht="13.5" thickBot="1">
      <c r="F2141" s="11"/>
      <c r="G2141" s="11"/>
    </row>
    <row r="2142" spans="6:7" ht="13.5" thickBot="1">
      <c r="F2142" s="11"/>
      <c r="G2142" s="11"/>
    </row>
    <row r="2143" spans="6:7" ht="13.5" thickBot="1">
      <c r="F2143" s="11"/>
      <c r="G2143" s="11"/>
    </row>
    <row r="2144" spans="6:7" ht="13.5" thickBot="1">
      <c r="F2144" s="11"/>
      <c r="G2144" s="11"/>
    </row>
    <row r="2145" spans="6:7" ht="13.5" thickBot="1">
      <c r="F2145" s="11"/>
      <c r="G2145" s="11"/>
    </row>
    <row r="2146" spans="6:7" ht="13.5" thickBot="1">
      <c r="F2146" s="11"/>
      <c r="G2146" s="11"/>
    </row>
    <row r="2147" spans="6:7" ht="13.5" thickBot="1">
      <c r="F2147" s="11"/>
      <c r="G2147" s="11"/>
    </row>
    <row r="2148" spans="6:7" ht="13.5" thickBot="1">
      <c r="F2148" s="11"/>
      <c r="G2148" s="11"/>
    </row>
    <row r="2149" spans="6:7" ht="13.5" thickBot="1">
      <c r="F2149" s="11"/>
      <c r="G2149" s="11"/>
    </row>
    <row r="2150" spans="6:7" ht="13.5" thickBot="1">
      <c r="F2150" s="11"/>
      <c r="G2150" s="11"/>
    </row>
    <row r="2151" spans="6:7" ht="13.5" thickBot="1">
      <c r="F2151" s="11"/>
      <c r="G2151" s="11"/>
    </row>
    <row r="2152" spans="6:7" ht="13.5" thickBot="1">
      <c r="F2152" s="11"/>
      <c r="G2152" s="11"/>
    </row>
    <row r="2153" spans="6:7" ht="13.5" thickBot="1">
      <c r="F2153" s="11"/>
      <c r="G2153" s="11"/>
    </row>
    <row r="2154" spans="6:7" ht="13.5" thickBot="1">
      <c r="F2154" s="11"/>
      <c r="G2154" s="11"/>
    </row>
    <row r="2155" spans="6:7" ht="13.5" thickBot="1">
      <c r="F2155" s="11"/>
      <c r="G2155" s="11"/>
    </row>
    <row r="2156" spans="6:7" ht="13.5" thickBot="1">
      <c r="F2156" s="11"/>
      <c r="G2156" s="11"/>
    </row>
    <row r="2157" spans="6:7" ht="13.5" thickBot="1">
      <c r="F2157" s="11"/>
      <c r="G2157" s="11"/>
    </row>
    <row r="2158" spans="6:7" ht="13.5" thickBot="1">
      <c r="F2158" s="11"/>
      <c r="G2158" s="11"/>
    </row>
    <row r="2159" spans="6:7" ht="13.5" thickBot="1">
      <c r="F2159" s="11"/>
      <c r="G2159" s="11"/>
    </row>
    <row r="2160" spans="6:7" ht="13.5" thickBot="1">
      <c r="F2160" s="11"/>
      <c r="G2160" s="11"/>
    </row>
    <row r="2161" spans="6:7" ht="13.5" thickBot="1">
      <c r="F2161" s="11"/>
      <c r="G2161" s="11"/>
    </row>
    <row r="2162" spans="6:7" ht="13.5" thickBot="1">
      <c r="F2162" s="11"/>
      <c r="G2162" s="11"/>
    </row>
    <row r="2163" spans="6:7" ht="13.5" thickBot="1">
      <c r="F2163" s="11"/>
      <c r="G2163" s="11"/>
    </row>
    <row r="2164" spans="6:7" ht="13.5" thickBot="1">
      <c r="F2164" s="11"/>
      <c r="G2164" s="11"/>
    </row>
    <row r="2165" spans="6:7" ht="13.5" thickBot="1">
      <c r="F2165" s="11"/>
      <c r="G2165" s="11"/>
    </row>
    <row r="2166" spans="6:7" ht="13.5" thickBot="1">
      <c r="F2166" s="11"/>
      <c r="G2166" s="11"/>
    </row>
    <row r="2167" spans="6:7" ht="13.5" thickBot="1">
      <c r="F2167" s="11"/>
      <c r="G2167" s="11"/>
    </row>
    <row r="2168" spans="6:7" ht="13.5" thickBot="1">
      <c r="F2168" s="11"/>
      <c r="G2168" s="11"/>
    </row>
    <row r="2169" spans="6:7" ht="13.5" thickBot="1">
      <c r="F2169" s="11"/>
      <c r="G2169" s="11"/>
    </row>
    <row r="2170" spans="6:7" ht="13.5" thickBot="1">
      <c r="F2170" s="11"/>
      <c r="G2170" s="11"/>
    </row>
    <row r="2171" spans="6:7" ht="13.5" thickBot="1">
      <c r="F2171" s="11"/>
      <c r="G2171" s="11"/>
    </row>
    <row r="2172" spans="6:7" ht="13.5" thickBot="1">
      <c r="F2172" s="11"/>
      <c r="G2172" s="11"/>
    </row>
    <row r="2173" spans="6:7" ht="13.5" thickBot="1">
      <c r="F2173" s="11"/>
      <c r="G2173" s="11"/>
    </row>
    <row r="2174" spans="6:7" ht="13.5" thickBot="1">
      <c r="F2174" s="11"/>
      <c r="G2174" s="11"/>
    </row>
    <row r="2175" spans="6:7" ht="13.5" thickBot="1">
      <c r="F2175" s="11"/>
      <c r="G2175" s="11"/>
    </row>
    <row r="2176" spans="6:7" ht="13.5" thickBot="1">
      <c r="F2176" s="11"/>
      <c r="G2176" s="11"/>
    </row>
    <row r="2177" spans="6:7" ht="13.5" thickBot="1">
      <c r="F2177" s="11"/>
      <c r="G2177" s="11"/>
    </row>
    <row r="2178" spans="6:7" ht="13.5" thickBot="1">
      <c r="F2178" s="11"/>
      <c r="G2178" s="11"/>
    </row>
    <row r="2179" spans="6:7" ht="13.5" thickBot="1">
      <c r="F2179" s="11"/>
      <c r="G2179" s="11"/>
    </row>
    <row r="2180" spans="6:7" ht="13.5" thickBot="1">
      <c r="F2180" s="11"/>
      <c r="G2180" s="11"/>
    </row>
    <row r="2181" spans="6:7" ht="13.5" thickBot="1">
      <c r="F2181" s="11"/>
      <c r="G2181" s="11"/>
    </row>
    <row r="2182" spans="6:7" ht="13.5" thickBot="1">
      <c r="F2182" s="11"/>
      <c r="G2182" s="11"/>
    </row>
    <row r="2183" spans="6:7" ht="13.5" thickBot="1">
      <c r="F2183" s="11"/>
      <c r="G2183" s="11"/>
    </row>
    <row r="2184" spans="6:7" ht="13.5" thickBot="1">
      <c r="F2184" s="11"/>
      <c r="G2184" s="11"/>
    </row>
    <row r="2185" spans="6:7" ht="13.5" thickBot="1">
      <c r="F2185" s="11"/>
      <c r="G2185" s="11"/>
    </row>
    <row r="2186" spans="6:7" ht="13.5" thickBot="1">
      <c r="F2186" s="11"/>
      <c r="G2186" s="11"/>
    </row>
    <row r="2187" spans="6:7" ht="13.5" thickBot="1">
      <c r="F2187" s="11"/>
      <c r="G2187" s="11"/>
    </row>
    <row r="2188" spans="6:7" ht="13.5" thickBot="1">
      <c r="F2188" s="11"/>
      <c r="G2188" s="11"/>
    </row>
    <row r="2189" spans="6:7" ht="13.5" thickBot="1">
      <c r="F2189" s="11"/>
      <c r="G2189" s="11"/>
    </row>
    <row r="2190" spans="6:7" ht="13.5" thickBot="1">
      <c r="F2190" s="11"/>
      <c r="G2190" s="11"/>
    </row>
    <row r="2191" spans="6:7" ht="13.5" thickBot="1">
      <c r="F2191" s="11"/>
      <c r="G2191" s="11"/>
    </row>
    <row r="2192" spans="6:7" ht="13.5" thickBot="1">
      <c r="F2192" s="11"/>
      <c r="G2192" s="11"/>
    </row>
    <row r="2193" spans="6:7" ht="13.5" thickBot="1">
      <c r="F2193" s="11"/>
      <c r="G2193" s="11"/>
    </row>
    <row r="2194" spans="6:7" ht="13.5" thickBot="1">
      <c r="F2194" s="11"/>
      <c r="G2194" s="11"/>
    </row>
    <row r="2195" spans="6:7" ht="13.5" thickBot="1">
      <c r="F2195" s="11"/>
      <c r="G2195" s="11"/>
    </row>
    <row r="2196" spans="6:7" ht="13.5" thickBot="1">
      <c r="F2196" s="11"/>
      <c r="G2196" s="11"/>
    </row>
    <row r="2197" spans="6:7" ht="13.5" thickBot="1">
      <c r="F2197" s="11"/>
      <c r="G2197" s="11"/>
    </row>
    <row r="2198" spans="6:7" ht="13.5" thickBot="1">
      <c r="F2198" s="11"/>
      <c r="G2198" s="11"/>
    </row>
    <row r="2199" spans="6:7" ht="13.5" thickBot="1">
      <c r="F2199" s="11"/>
      <c r="G2199" s="11"/>
    </row>
    <row r="2200" spans="6:7" ht="13.5" thickBot="1">
      <c r="F2200" s="11"/>
      <c r="G2200" s="11"/>
    </row>
    <row r="2201" spans="6:7" ht="13.5" thickBot="1">
      <c r="F2201" s="11"/>
      <c r="G2201" s="11"/>
    </row>
    <row r="2202" spans="6:7" ht="13.5" thickBot="1">
      <c r="F2202" s="11"/>
      <c r="G2202" s="11"/>
    </row>
    <row r="2203" spans="6:7" ht="13.5" thickBot="1">
      <c r="F2203" s="11"/>
      <c r="G2203" s="11"/>
    </row>
    <row r="2204" spans="6:7" ht="13.5" thickBot="1">
      <c r="F2204" s="11"/>
      <c r="G2204" s="11"/>
    </row>
    <row r="2205" spans="6:7" ht="13.5" thickBot="1">
      <c r="F2205" s="11"/>
      <c r="G2205" s="11"/>
    </row>
    <row r="2206" spans="6:7" ht="13.5" thickBot="1">
      <c r="F2206" s="11"/>
      <c r="G2206" s="11"/>
    </row>
    <row r="2207" spans="6:7" ht="13.5" thickBot="1">
      <c r="F2207" s="11"/>
      <c r="G2207" s="11"/>
    </row>
    <row r="2208" spans="6:7" ht="13.5" thickBot="1">
      <c r="F2208" s="11"/>
      <c r="G2208" s="11"/>
    </row>
    <row r="2209" spans="6:7" ht="13.5" thickBot="1">
      <c r="F2209" s="11"/>
      <c r="G2209" s="11"/>
    </row>
    <row r="2210" spans="6:7" ht="13.5" thickBot="1">
      <c r="F2210" s="11"/>
      <c r="G2210" s="11"/>
    </row>
    <row r="2211" spans="6:7" ht="13.5" thickBot="1">
      <c r="F2211" s="11"/>
      <c r="G2211" s="11"/>
    </row>
    <row r="2212" spans="6:7" ht="13.5" thickBot="1">
      <c r="F2212" s="11"/>
      <c r="G2212" s="11"/>
    </row>
    <row r="2213" spans="6:7" ht="13.5" thickBot="1">
      <c r="F2213" s="11"/>
      <c r="G2213" s="11"/>
    </row>
    <row r="2214" spans="6:7" ht="13.5" thickBot="1">
      <c r="F2214" s="11"/>
      <c r="G2214" s="11"/>
    </row>
    <row r="2215" spans="6:7" ht="13.5" thickBot="1">
      <c r="F2215" s="11"/>
      <c r="G2215" s="11"/>
    </row>
    <row r="2216" spans="6:7" ht="13.5" thickBot="1">
      <c r="F2216" s="11"/>
      <c r="G2216" s="11"/>
    </row>
    <row r="2217" spans="6:7" ht="13.5" thickBot="1">
      <c r="F2217" s="11"/>
      <c r="G2217" s="11"/>
    </row>
    <row r="2218" spans="6:7" ht="13.5" thickBot="1">
      <c r="F2218" s="11"/>
      <c r="G2218" s="11"/>
    </row>
    <row r="2219" spans="6:7" ht="13.5" thickBot="1">
      <c r="F2219" s="11"/>
      <c r="G2219" s="11"/>
    </row>
    <row r="2220" spans="6:7" ht="13.5" thickBot="1">
      <c r="F2220" s="11"/>
      <c r="G2220" s="11"/>
    </row>
    <row r="2221" spans="6:7" ht="13.5" thickBot="1">
      <c r="F2221" s="11"/>
      <c r="G2221" s="11"/>
    </row>
    <row r="2222" spans="6:7" ht="13.5" thickBot="1">
      <c r="F2222" s="11"/>
      <c r="G2222" s="11"/>
    </row>
    <row r="2223" spans="6:7" ht="13.5" thickBot="1">
      <c r="F2223" s="11"/>
      <c r="G2223" s="11"/>
    </row>
    <row r="2224" spans="6:7" ht="13.5" thickBot="1">
      <c r="F2224" s="11"/>
      <c r="G2224" s="11"/>
    </row>
    <row r="2225" spans="6:7" ht="13.5" thickBot="1">
      <c r="F2225" s="11"/>
      <c r="G2225" s="11"/>
    </row>
    <row r="2226" spans="6:7" ht="13.5" thickBot="1">
      <c r="F2226" s="11"/>
      <c r="G2226" s="11"/>
    </row>
    <row r="2227" spans="6:7" ht="13.5" thickBot="1">
      <c r="F2227" s="11"/>
      <c r="G2227" s="11"/>
    </row>
    <row r="2228" spans="6:7" ht="13.5" thickBot="1">
      <c r="F2228" s="11"/>
      <c r="G2228" s="11"/>
    </row>
    <row r="2229" spans="6:7" ht="13.5" thickBot="1">
      <c r="F2229" s="11"/>
      <c r="G2229" s="11"/>
    </row>
    <row r="2230" spans="6:7" ht="13.5" thickBot="1">
      <c r="F2230" s="11"/>
      <c r="G2230" s="11"/>
    </row>
    <row r="2231" spans="6:7" ht="13.5" thickBot="1">
      <c r="F2231" s="11"/>
      <c r="G2231" s="11"/>
    </row>
    <row r="2232" spans="6:7" ht="13.5" thickBot="1">
      <c r="F2232" s="11"/>
      <c r="G2232" s="11"/>
    </row>
    <row r="2233" spans="6:7" ht="13.5" thickBot="1">
      <c r="F2233" s="11"/>
      <c r="G2233" s="11"/>
    </row>
    <row r="2234" spans="6:7" ht="13.5" thickBot="1">
      <c r="F2234" s="11"/>
      <c r="G2234" s="11"/>
    </row>
    <row r="2235" spans="6:7" ht="13.5" thickBot="1">
      <c r="F2235" s="11"/>
      <c r="G2235" s="11"/>
    </row>
    <row r="2236" spans="6:7" ht="13.5" thickBot="1">
      <c r="F2236" s="11"/>
      <c r="G2236" s="11"/>
    </row>
    <row r="2237" spans="6:7" ht="13.5" thickBot="1">
      <c r="F2237" s="11"/>
      <c r="G2237" s="11"/>
    </row>
    <row r="2238" spans="6:7" ht="13.5" thickBot="1">
      <c r="F2238" s="11"/>
      <c r="G2238" s="11"/>
    </row>
    <row r="2239" spans="6:7" ht="13.5" thickBot="1">
      <c r="F2239" s="11"/>
      <c r="G2239" s="11"/>
    </row>
    <row r="2240" spans="6:7" ht="13.5" thickBot="1">
      <c r="F2240" s="11"/>
      <c r="G2240" s="11"/>
    </row>
    <row r="2241" spans="6:7" ht="13.5" thickBot="1">
      <c r="F2241" s="11"/>
      <c r="G2241" s="11"/>
    </row>
    <row r="2242" spans="6:7" ht="13.5" thickBot="1">
      <c r="F2242" s="11"/>
      <c r="G2242" s="11"/>
    </row>
    <row r="2243" spans="6:7" ht="13.5" thickBot="1">
      <c r="F2243" s="11"/>
      <c r="G2243" s="11"/>
    </row>
    <row r="2244" spans="6:7" ht="13.5" thickBot="1">
      <c r="F2244" s="11"/>
      <c r="G2244" s="11"/>
    </row>
    <row r="2245" spans="6:7" ht="13.5" thickBot="1">
      <c r="F2245" s="11"/>
      <c r="G2245" s="11"/>
    </row>
    <row r="2246" spans="6:7" ht="13.5" thickBot="1">
      <c r="F2246" s="11"/>
      <c r="G2246" s="11"/>
    </row>
    <row r="2247" spans="6:7" ht="13.5" thickBot="1">
      <c r="F2247" s="11"/>
      <c r="G2247" s="11"/>
    </row>
    <row r="2248" spans="6:7" ht="13.5" thickBot="1">
      <c r="F2248" s="11"/>
      <c r="G2248" s="11"/>
    </row>
    <row r="2249" spans="6:7" ht="13.5" thickBot="1">
      <c r="F2249" s="11"/>
      <c r="G2249" s="11"/>
    </row>
    <row r="2250" spans="6:7" ht="13.5" thickBot="1">
      <c r="F2250" s="11"/>
      <c r="G2250" s="11"/>
    </row>
    <row r="2251" spans="6:7" ht="13.5" thickBot="1">
      <c r="F2251" s="11"/>
      <c r="G2251" s="11"/>
    </row>
    <row r="2252" spans="6:7" ht="13.5" thickBot="1">
      <c r="F2252" s="11"/>
      <c r="G2252" s="11"/>
    </row>
    <row r="2253" spans="6:7" ht="13.5" thickBot="1">
      <c r="F2253" s="11"/>
      <c r="G2253" s="11"/>
    </row>
    <row r="2254" spans="6:7" ht="13.5" thickBot="1">
      <c r="F2254" s="11"/>
      <c r="G2254" s="11"/>
    </row>
    <row r="2255" spans="6:7" ht="13.5" thickBot="1">
      <c r="F2255" s="11"/>
      <c r="G2255" s="11"/>
    </row>
    <row r="2256" spans="6:7" ht="13.5" thickBot="1">
      <c r="F2256" s="11"/>
      <c r="G2256" s="11"/>
    </row>
    <row r="2257" spans="6:7" ht="13.5" thickBot="1">
      <c r="F2257" s="11"/>
      <c r="G2257" s="11"/>
    </row>
    <row r="2258" spans="6:7" ht="13.5" thickBot="1">
      <c r="F2258" s="11"/>
      <c r="G2258" s="11"/>
    </row>
    <row r="2259" spans="6:7" ht="13.5" thickBot="1">
      <c r="F2259" s="11"/>
      <c r="G2259" s="11"/>
    </row>
    <row r="2260" spans="6:7" ht="13.5" thickBot="1">
      <c r="F2260" s="11"/>
      <c r="G2260" s="11"/>
    </row>
    <row r="2261" spans="6:7" ht="13.5" thickBot="1">
      <c r="F2261" s="11"/>
      <c r="G2261" s="11"/>
    </row>
    <row r="2262" spans="6:7" ht="13.5" thickBot="1">
      <c r="F2262" s="11"/>
      <c r="G2262" s="11"/>
    </row>
    <row r="2263" spans="6:7" ht="13.5" thickBot="1">
      <c r="F2263" s="11"/>
      <c r="G2263" s="11"/>
    </row>
    <row r="2264" spans="6:7" ht="13.5" thickBot="1">
      <c r="F2264" s="11"/>
      <c r="G2264" s="11"/>
    </row>
    <row r="2265" spans="6:7" ht="13.5" thickBot="1">
      <c r="F2265" s="11"/>
      <c r="G2265" s="11"/>
    </row>
    <row r="2266" spans="6:7" ht="13.5" thickBot="1">
      <c r="F2266" s="11"/>
      <c r="G2266" s="11"/>
    </row>
    <row r="2267" spans="6:7" ht="13.5" thickBot="1">
      <c r="F2267" s="11"/>
      <c r="G2267" s="11"/>
    </row>
    <row r="2268" spans="6:7" ht="13.5" thickBot="1">
      <c r="F2268" s="11"/>
      <c r="G2268" s="11"/>
    </row>
    <row r="2269" spans="6:7" ht="13.5" thickBot="1">
      <c r="F2269" s="11"/>
      <c r="G2269" s="11"/>
    </row>
    <row r="2270" spans="6:7" ht="13.5" thickBot="1">
      <c r="F2270" s="11"/>
      <c r="G2270" s="11"/>
    </row>
    <row r="2271" spans="6:7" ht="13.5" thickBot="1">
      <c r="F2271" s="11"/>
      <c r="G2271" s="11"/>
    </row>
    <row r="2272" spans="6:7" ht="13.5" thickBot="1">
      <c r="F2272" s="11"/>
      <c r="G2272" s="11"/>
    </row>
    <row r="2273" spans="6:7" ht="13.5" thickBot="1">
      <c r="F2273" s="11"/>
      <c r="G2273" s="11"/>
    </row>
    <row r="2274" spans="6:7" ht="13.5" thickBot="1">
      <c r="F2274" s="11"/>
      <c r="G2274" s="11"/>
    </row>
    <row r="2275" spans="6:7" ht="13.5" thickBot="1">
      <c r="F2275" s="11"/>
      <c r="G2275" s="11"/>
    </row>
    <row r="2276" spans="6:7" ht="13.5" thickBot="1">
      <c r="F2276" s="11"/>
      <c r="G2276" s="11"/>
    </row>
    <row r="2277" spans="6:7" ht="13.5" thickBot="1">
      <c r="F2277" s="11"/>
      <c r="G2277" s="11"/>
    </row>
    <row r="2278" spans="6:7" ht="13.5" thickBot="1">
      <c r="F2278" s="11"/>
      <c r="G2278" s="11"/>
    </row>
    <row r="2279" spans="6:7" ht="13.5" thickBot="1">
      <c r="F2279" s="11"/>
      <c r="G2279" s="11"/>
    </row>
    <row r="2280" spans="6:7" ht="13.5" thickBot="1">
      <c r="F2280" s="11"/>
      <c r="G2280" s="11"/>
    </row>
    <row r="2281" spans="6:7" ht="13.5" thickBot="1">
      <c r="F2281" s="11"/>
      <c r="G2281" s="11"/>
    </row>
    <row r="2282" spans="6:7" ht="13.5" thickBot="1">
      <c r="F2282" s="11"/>
      <c r="G2282" s="11"/>
    </row>
    <row r="2283" spans="6:7" ht="13.5" thickBot="1">
      <c r="F2283" s="11"/>
      <c r="G2283" s="11"/>
    </row>
    <row r="2284" spans="6:7" ht="13.5" thickBot="1">
      <c r="F2284" s="11"/>
      <c r="G2284" s="11"/>
    </row>
    <row r="2285" spans="6:7" ht="13.5" thickBot="1">
      <c r="F2285" s="11"/>
      <c r="G2285" s="11"/>
    </row>
    <row r="2286" spans="6:7" ht="13.5" thickBot="1">
      <c r="F2286" s="11"/>
      <c r="G2286" s="11"/>
    </row>
    <row r="2287" spans="6:7" ht="13.5" thickBot="1">
      <c r="F2287" s="11"/>
      <c r="G2287" s="11"/>
    </row>
    <row r="2288" spans="6:7" ht="13.5" thickBot="1">
      <c r="F2288" s="11"/>
      <c r="G2288" s="11"/>
    </row>
    <row r="2289" spans="6:7" ht="13.5" thickBot="1">
      <c r="F2289" s="11"/>
      <c r="G2289" s="11"/>
    </row>
    <row r="2290" spans="6:7" ht="13.5" thickBot="1">
      <c r="F2290" s="11"/>
      <c r="G2290" s="11"/>
    </row>
    <row r="2291" spans="6:7" ht="13.5" thickBot="1">
      <c r="F2291" s="11"/>
      <c r="G2291" s="11"/>
    </row>
    <row r="2292" spans="6:7" ht="13.5" thickBot="1">
      <c r="F2292" s="11"/>
      <c r="G2292" s="11"/>
    </row>
    <row r="2293" spans="6:7" ht="13.5" thickBot="1">
      <c r="F2293" s="11"/>
      <c r="G2293" s="11"/>
    </row>
    <row r="2294" spans="6:7" ht="13.5" thickBot="1">
      <c r="F2294" s="11"/>
      <c r="G2294" s="11"/>
    </row>
    <row r="2295" spans="6:7" ht="13.5" thickBot="1">
      <c r="F2295" s="11"/>
      <c r="G2295" s="11"/>
    </row>
    <row r="2296" spans="6:7" ht="13.5" thickBot="1">
      <c r="F2296" s="11"/>
      <c r="G2296" s="11"/>
    </row>
    <row r="2297" spans="6:7" ht="13.5" thickBot="1">
      <c r="F2297" s="11"/>
      <c r="G2297" s="11"/>
    </row>
    <row r="2298" spans="6:7" ht="13.5" thickBot="1">
      <c r="F2298" s="11"/>
      <c r="G2298" s="11"/>
    </row>
    <row r="2299" spans="6:7" ht="13.5" thickBot="1">
      <c r="F2299" s="11"/>
      <c r="G2299" s="11"/>
    </row>
    <row r="2300" spans="6:7" ht="13.5" thickBot="1">
      <c r="F2300" s="11"/>
      <c r="G2300" s="11"/>
    </row>
    <row r="2301" spans="6:7" ht="13.5" thickBot="1">
      <c r="F2301" s="11"/>
      <c r="G2301" s="11"/>
    </row>
    <row r="2302" spans="6:7" ht="13.5" thickBot="1">
      <c r="F2302" s="11"/>
      <c r="G2302" s="11"/>
    </row>
    <row r="2303" spans="6:7" ht="13.5" thickBot="1">
      <c r="F2303" s="11"/>
      <c r="G2303" s="11"/>
    </row>
    <row r="2304" spans="6:7" ht="13.5" thickBot="1">
      <c r="F2304" s="11"/>
      <c r="G2304" s="11"/>
    </row>
    <row r="2305" spans="6:7" ht="13.5" thickBot="1">
      <c r="F2305" s="11"/>
      <c r="G2305" s="11"/>
    </row>
    <row r="2306" spans="6:7" ht="13.5" thickBot="1">
      <c r="F2306" s="11"/>
      <c r="G2306" s="11"/>
    </row>
    <row r="2307" spans="6:7" ht="13.5" thickBot="1">
      <c r="F2307" s="11"/>
      <c r="G2307" s="11"/>
    </row>
    <row r="2308" spans="6:7" ht="13.5" thickBot="1">
      <c r="F2308" s="11"/>
      <c r="G2308" s="11"/>
    </row>
    <row r="2309" spans="6:7" ht="13.5" thickBot="1">
      <c r="F2309" s="11"/>
      <c r="G2309" s="11"/>
    </row>
    <row r="2310" spans="6:7" ht="13.5" thickBot="1">
      <c r="F2310" s="11"/>
      <c r="G2310" s="11"/>
    </row>
    <row r="2311" spans="6:7" ht="13.5" thickBot="1">
      <c r="F2311" s="11"/>
      <c r="G2311" s="11"/>
    </row>
    <row r="2312" spans="6:7" ht="13.5" thickBot="1">
      <c r="F2312" s="11"/>
      <c r="G2312" s="11"/>
    </row>
    <row r="2313" spans="6:7" ht="13.5" thickBot="1">
      <c r="F2313" s="11"/>
      <c r="G2313" s="11"/>
    </row>
    <row r="2314" spans="6:7" ht="13.5" thickBot="1">
      <c r="F2314" s="11"/>
      <c r="G2314" s="11"/>
    </row>
    <row r="2315" spans="6:7" ht="13.5" thickBot="1">
      <c r="F2315" s="11"/>
      <c r="G2315" s="11"/>
    </row>
    <row r="2316" spans="6:7" ht="13.5" thickBot="1">
      <c r="F2316" s="11"/>
      <c r="G2316" s="11"/>
    </row>
    <row r="2317" spans="6:7" ht="13.5" thickBot="1">
      <c r="F2317" s="11"/>
      <c r="G2317" s="11"/>
    </row>
    <row r="2318" spans="6:7" ht="13.5" thickBot="1">
      <c r="F2318" s="11"/>
      <c r="G2318" s="11"/>
    </row>
    <row r="2319" spans="6:7" ht="13.5" thickBot="1">
      <c r="F2319" s="11"/>
      <c r="G2319" s="11"/>
    </row>
    <row r="2320" spans="6:7" ht="13.5" thickBot="1">
      <c r="F2320" s="11"/>
      <c r="G2320" s="11"/>
    </row>
    <row r="2321" spans="6:7" ht="13.5" thickBot="1">
      <c r="F2321" s="11"/>
      <c r="G2321" s="11"/>
    </row>
    <row r="2322" spans="6:7" ht="13.5" thickBot="1">
      <c r="F2322" s="11"/>
      <c r="G2322" s="11"/>
    </row>
    <row r="2323" spans="6:7" ht="13.5" thickBot="1">
      <c r="F2323" s="11"/>
      <c r="G2323" s="11"/>
    </row>
    <row r="2324" spans="6:7" ht="13.5" thickBot="1">
      <c r="F2324" s="11"/>
      <c r="G2324" s="11"/>
    </row>
    <row r="2325" spans="6:7" ht="13.5" thickBot="1">
      <c r="F2325" s="11"/>
      <c r="G2325" s="11"/>
    </row>
    <row r="2326" spans="6:7" ht="13.5" thickBot="1">
      <c r="F2326" s="11"/>
      <c r="G2326" s="11"/>
    </row>
    <row r="2327" spans="6:7" ht="13.5" thickBot="1">
      <c r="F2327" s="11"/>
      <c r="G2327" s="11"/>
    </row>
    <row r="2328" spans="6:7" ht="13.5" thickBot="1">
      <c r="F2328" s="11"/>
      <c r="G2328" s="11"/>
    </row>
    <row r="2329" spans="6:7" ht="13.5" thickBot="1">
      <c r="F2329" s="11"/>
      <c r="G2329" s="11"/>
    </row>
    <row r="2330" spans="6:7" ht="13.5" thickBot="1">
      <c r="F2330" s="11"/>
      <c r="G2330" s="11"/>
    </row>
    <row r="2331" spans="6:7" ht="13.5" thickBot="1">
      <c r="F2331" s="11"/>
      <c r="G2331" s="11"/>
    </row>
    <row r="2332" spans="6:7" ht="13.5" thickBot="1">
      <c r="F2332" s="11"/>
      <c r="G2332" s="11"/>
    </row>
    <row r="2333" spans="6:7" ht="13.5" thickBot="1">
      <c r="F2333" s="11"/>
      <c r="G2333" s="11"/>
    </row>
    <row r="2334" spans="6:7" ht="13.5" thickBot="1">
      <c r="F2334" s="11"/>
      <c r="G2334" s="11"/>
    </row>
    <row r="2335" spans="6:7" ht="13.5" thickBot="1">
      <c r="F2335" s="11"/>
      <c r="G2335" s="11"/>
    </row>
    <row r="2336" spans="6:7" ht="13.5" thickBot="1">
      <c r="F2336" s="11"/>
      <c r="G2336" s="11"/>
    </row>
    <row r="2337" spans="6:7" ht="13.5" thickBot="1">
      <c r="F2337" s="11"/>
      <c r="G2337" s="11"/>
    </row>
    <row r="2338" spans="6:7" ht="13.5" thickBot="1">
      <c r="F2338" s="11"/>
      <c r="G2338" s="11"/>
    </row>
    <row r="2339" spans="6:7" ht="13.5" thickBot="1">
      <c r="F2339" s="11"/>
      <c r="G2339" s="11"/>
    </row>
    <row r="2340" spans="6:7" ht="13.5" thickBot="1">
      <c r="F2340" s="11"/>
      <c r="G2340" s="11"/>
    </row>
    <row r="2341" spans="6:7" ht="13.5" thickBot="1">
      <c r="F2341" s="11"/>
      <c r="G2341" s="11"/>
    </row>
    <row r="2342" spans="6:7" ht="13.5" thickBot="1">
      <c r="F2342" s="11"/>
      <c r="G2342" s="11"/>
    </row>
    <row r="2343" spans="6:7" ht="13.5" thickBot="1">
      <c r="F2343" s="11"/>
      <c r="G2343" s="11"/>
    </row>
    <row r="2344" spans="6:7" ht="13.5" thickBot="1">
      <c r="F2344" s="11"/>
      <c r="G2344" s="11"/>
    </row>
    <row r="2345" spans="6:7" ht="13.5" thickBot="1">
      <c r="F2345" s="11"/>
      <c r="G2345" s="11"/>
    </row>
    <row r="2346" spans="6:7" ht="13.5" thickBot="1">
      <c r="F2346" s="11"/>
      <c r="G2346" s="11"/>
    </row>
    <row r="2347" spans="6:7" ht="13.5" thickBot="1">
      <c r="F2347" s="11"/>
      <c r="G2347" s="11"/>
    </row>
    <row r="2348" spans="6:7" ht="13.5" thickBot="1">
      <c r="F2348" s="11"/>
      <c r="G2348" s="11"/>
    </row>
    <row r="2349" spans="6:7" ht="13.5" thickBot="1">
      <c r="F2349" s="11"/>
      <c r="G2349" s="11"/>
    </row>
    <row r="2350" spans="6:7" ht="13.5" thickBot="1">
      <c r="F2350" s="11"/>
      <c r="G2350" s="11"/>
    </row>
    <row r="2351" spans="6:7" ht="13.5" thickBot="1">
      <c r="F2351" s="11"/>
      <c r="G2351" s="11"/>
    </row>
    <row r="2352" spans="6:7" ht="13.5" thickBot="1">
      <c r="F2352" s="11"/>
      <c r="G2352" s="11"/>
    </row>
    <row r="2353" spans="6:7" ht="13.5" thickBot="1">
      <c r="F2353" s="11"/>
      <c r="G2353" s="11"/>
    </row>
    <row r="2354" spans="6:7" ht="13.5" thickBot="1">
      <c r="F2354" s="11"/>
      <c r="G2354" s="11"/>
    </row>
    <row r="2355" spans="6:7" ht="13.5" thickBot="1">
      <c r="F2355" s="11"/>
      <c r="G2355" s="11"/>
    </row>
    <row r="2356" spans="6:7" ht="13.5" thickBot="1">
      <c r="F2356" s="11"/>
      <c r="G2356" s="11"/>
    </row>
    <row r="2357" spans="6:7" ht="13.5" thickBot="1">
      <c r="F2357" s="11"/>
      <c r="G2357" s="11"/>
    </row>
    <row r="2358" spans="6:7" ht="13.5" thickBot="1">
      <c r="F2358" s="11"/>
      <c r="G2358" s="11"/>
    </row>
    <row r="2359" spans="6:7" ht="13.5" thickBot="1">
      <c r="F2359" s="11"/>
      <c r="G2359" s="11"/>
    </row>
    <row r="2360" spans="6:7" ht="13.5" thickBot="1">
      <c r="F2360" s="11"/>
      <c r="G2360" s="11"/>
    </row>
    <row r="2361" spans="6:7" ht="13.5" thickBot="1">
      <c r="F2361" s="11"/>
      <c r="G2361" s="11"/>
    </row>
    <row r="2362" spans="6:7" ht="13.5" thickBot="1">
      <c r="F2362" s="11"/>
      <c r="G2362" s="11"/>
    </row>
    <row r="2363" spans="6:7" ht="13.5" thickBot="1">
      <c r="F2363" s="11"/>
      <c r="G2363" s="11"/>
    </row>
    <row r="2364" spans="6:7" ht="13.5" thickBot="1">
      <c r="F2364" s="11"/>
      <c r="G2364" s="11"/>
    </row>
    <row r="2365" spans="6:7" ht="13.5" thickBot="1">
      <c r="F2365" s="11"/>
      <c r="G2365" s="11"/>
    </row>
    <row r="2366" spans="6:7" ht="13.5" thickBot="1">
      <c r="F2366" s="11"/>
      <c r="G2366" s="11"/>
    </row>
    <row r="2367" spans="6:7" ht="13.5" thickBot="1">
      <c r="F2367" s="11"/>
      <c r="G2367" s="11"/>
    </row>
    <row r="2368" spans="6:7" ht="13.5" thickBot="1">
      <c r="F2368" s="11"/>
      <c r="G2368" s="11"/>
    </row>
    <row r="2369" spans="6:7" ht="13.5" thickBot="1">
      <c r="F2369" s="11"/>
      <c r="G2369" s="11"/>
    </row>
    <row r="2370" spans="6:7" ht="13.5" thickBot="1">
      <c r="F2370" s="11"/>
      <c r="G2370" s="11"/>
    </row>
    <row r="2371" spans="6:7" ht="13.5" thickBot="1">
      <c r="F2371" s="11"/>
      <c r="G2371" s="11"/>
    </row>
    <row r="2372" spans="6:7" ht="13.5" thickBot="1">
      <c r="F2372" s="11"/>
      <c r="G2372" s="11"/>
    </row>
    <row r="2373" spans="6:7" ht="13.5" thickBot="1">
      <c r="F2373" s="11"/>
      <c r="G2373" s="11"/>
    </row>
    <row r="2374" spans="6:7" ht="13.5" thickBot="1">
      <c r="F2374" s="11"/>
      <c r="G2374" s="11"/>
    </row>
    <row r="2375" spans="6:7" ht="13.5" thickBot="1">
      <c r="F2375" s="11"/>
      <c r="G2375" s="11"/>
    </row>
    <row r="2376" spans="6:7" ht="13.5" thickBot="1">
      <c r="F2376" s="11"/>
      <c r="G2376" s="11"/>
    </row>
    <row r="2377" spans="6:7" ht="13.5" thickBot="1">
      <c r="F2377" s="11"/>
      <c r="G2377" s="11"/>
    </row>
    <row r="2378" spans="6:7" ht="13.5" thickBot="1">
      <c r="F2378" s="11"/>
      <c r="G2378" s="11"/>
    </row>
    <row r="2379" spans="6:7" ht="13.5" thickBot="1">
      <c r="F2379" s="11"/>
      <c r="G2379" s="11"/>
    </row>
    <row r="2380" spans="6:7" ht="13.5" thickBot="1">
      <c r="F2380" s="11"/>
      <c r="G2380" s="11"/>
    </row>
    <row r="2381" spans="6:7" ht="13.5" thickBot="1">
      <c r="F2381" s="11"/>
      <c r="G2381" s="11"/>
    </row>
    <row r="2382" spans="6:7" ht="13.5" thickBot="1">
      <c r="F2382" s="11"/>
      <c r="G2382" s="11"/>
    </row>
    <row r="2383" spans="6:7" ht="13.5" thickBot="1">
      <c r="F2383" s="11"/>
      <c r="G2383" s="11"/>
    </row>
    <row r="2384" spans="6:7" ht="13.5" thickBot="1">
      <c r="F2384" s="11"/>
      <c r="G2384" s="11"/>
    </row>
    <row r="2385" spans="6:7" ht="13.5" thickBot="1">
      <c r="F2385" s="11"/>
      <c r="G2385" s="11"/>
    </row>
    <row r="2386" spans="6:7" ht="13.5" thickBot="1">
      <c r="F2386" s="11"/>
      <c r="G2386" s="11"/>
    </row>
    <row r="2387" spans="6:7" ht="13.5" thickBot="1">
      <c r="F2387" s="11"/>
      <c r="G2387" s="11"/>
    </row>
    <row r="2388" spans="6:7" ht="13.5" thickBot="1">
      <c r="F2388" s="11"/>
      <c r="G2388" s="11"/>
    </row>
    <row r="2389" spans="6:7" ht="13.5" thickBot="1">
      <c r="F2389" s="11"/>
      <c r="G2389" s="11"/>
    </row>
    <row r="2390" spans="6:7" ht="13.5" thickBot="1">
      <c r="F2390" s="11"/>
      <c r="G2390" s="11"/>
    </row>
    <row r="2391" spans="6:7" ht="13.5" thickBot="1">
      <c r="F2391" s="11"/>
      <c r="G2391" s="11"/>
    </row>
    <row r="2392" spans="6:7" ht="13.5" thickBot="1">
      <c r="F2392" s="11"/>
      <c r="G2392" s="11"/>
    </row>
    <row r="2393" spans="6:7" ht="13.5" thickBot="1">
      <c r="F2393" s="11"/>
      <c r="G2393" s="11"/>
    </row>
    <row r="2394" spans="6:7" ht="13.5" thickBot="1">
      <c r="F2394" s="11"/>
      <c r="G2394" s="11"/>
    </row>
    <row r="2395" spans="6:7" ht="13.5" thickBot="1">
      <c r="F2395" s="11"/>
      <c r="G2395" s="11"/>
    </row>
    <row r="2396" spans="6:7" ht="13.5" thickBot="1">
      <c r="F2396" s="11"/>
      <c r="G2396" s="11"/>
    </row>
    <row r="2397" spans="6:7" ht="13.5" thickBot="1">
      <c r="F2397" s="11"/>
      <c r="G2397" s="11"/>
    </row>
    <row r="2398" spans="6:7" ht="13.5" thickBot="1">
      <c r="F2398" s="11"/>
      <c r="G2398" s="11"/>
    </row>
    <row r="2399" spans="6:7" ht="13.5" thickBot="1">
      <c r="F2399" s="11"/>
      <c r="G2399" s="11"/>
    </row>
    <row r="2400" spans="6:7" ht="13.5" thickBot="1">
      <c r="F2400" s="11"/>
      <c r="G2400" s="11"/>
    </row>
    <row r="2401" spans="6:7" ht="13.5" thickBot="1">
      <c r="F2401" s="11"/>
      <c r="G2401" s="11"/>
    </row>
    <row r="2402" spans="6:7" ht="13.5" thickBot="1">
      <c r="F2402" s="11"/>
      <c r="G2402" s="11"/>
    </row>
    <row r="2403" spans="6:7" ht="13.5" thickBot="1">
      <c r="F2403" s="11"/>
      <c r="G2403" s="11"/>
    </row>
    <row r="2404" spans="6:7" ht="13.5" thickBot="1">
      <c r="F2404" s="11"/>
      <c r="G2404" s="11"/>
    </row>
    <row r="2405" spans="6:7" ht="13.5" thickBot="1">
      <c r="F2405" s="11"/>
      <c r="G2405" s="11"/>
    </row>
    <row r="2406" spans="6:7" ht="13.5" thickBot="1">
      <c r="F2406" s="11"/>
      <c r="G2406" s="11"/>
    </row>
    <row r="2407" spans="6:7" ht="13.5" thickBot="1">
      <c r="F2407" s="11"/>
      <c r="G2407" s="11"/>
    </row>
    <row r="2408" spans="6:7" ht="13.5" thickBot="1">
      <c r="F2408" s="11"/>
      <c r="G2408" s="11"/>
    </row>
    <row r="2409" spans="6:7" ht="13.5" thickBot="1">
      <c r="F2409" s="11"/>
      <c r="G2409" s="11"/>
    </row>
    <row r="2410" spans="6:7" ht="13.5" thickBot="1">
      <c r="F2410" s="11"/>
      <c r="G2410" s="11"/>
    </row>
    <row r="2411" spans="6:7" ht="13.5" thickBot="1">
      <c r="F2411" s="11"/>
      <c r="G2411" s="11"/>
    </row>
    <row r="2412" spans="6:7" ht="13.5" thickBot="1">
      <c r="F2412" s="11"/>
      <c r="G2412" s="11"/>
    </row>
    <row r="2413" spans="6:7" ht="13.5" thickBot="1">
      <c r="F2413" s="11"/>
      <c r="G2413" s="11"/>
    </row>
    <row r="2414" spans="6:7" ht="13.5" thickBot="1">
      <c r="F2414" s="11"/>
      <c r="G2414" s="11"/>
    </row>
    <row r="2415" spans="6:7" ht="13.5" thickBot="1">
      <c r="F2415" s="11"/>
      <c r="G2415" s="11"/>
    </row>
    <row r="2416" spans="6:7" ht="13.5" thickBot="1">
      <c r="F2416" s="11"/>
      <c r="G2416" s="11"/>
    </row>
    <row r="2417" spans="6:7" ht="13.5" thickBot="1">
      <c r="F2417" s="11"/>
      <c r="G2417" s="11"/>
    </row>
    <row r="2418" spans="6:7" ht="13.5" thickBot="1">
      <c r="F2418" s="11"/>
      <c r="G2418" s="11"/>
    </row>
    <row r="2419" spans="6:7" ht="13.5" thickBot="1">
      <c r="F2419" s="11"/>
      <c r="G2419" s="11"/>
    </row>
    <row r="2420" spans="6:7" ht="13.5" thickBot="1">
      <c r="F2420" s="11"/>
      <c r="G2420" s="11"/>
    </row>
    <row r="2421" spans="6:7" ht="13.5" thickBot="1">
      <c r="F2421" s="11"/>
      <c r="G2421" s="11"/>
    </row>
    <row r="2422" spans="6:7" ht="13.5" thickBot="1">
      <c r="F2422" s="11"/>
      <c r="G2422" s="11"/>
    </row>
    <row r="2423" spans="6:7" ht="13.5" thickBot="1">
      <c r="F2423" s="11"/>
      <c r="G2423" s="11"/>
    </row>
    <row r="2424" spans="6:7" ht="13.5" thickBot="1">
      <c r="F2424" s="11"/>
      <c r="G2424" s="11"/>
    </row>
    <row r="2425" spans="6:7" ht="13.5" thickBot="1">
      <c r="F2425" s="11"/>
      <c r="G2425" s="11"/>
    </row>
    <row r="2426" spans="6:7" ht="13.5" thickBot="1">
      <c r="F2426" s="11"/>
      <c r="G2426" s="11"/>
    </row>
    <row r="2427" spans="6:7" ht="13.5" thickBot="1">
      <c r="F2427" s="11"/>
      <c r="G2427" s="11"/>
    </row>
    <row r="2428" spans="6:7" ht="13.5" thickBot="1">
      <c r="F2428" s="11"/>
      <c r="G2428" s="11"/>
    </row>
    <row r="2429" spans="6:7" ht="13.5" thickBot="1">
      <c r="F2429" s="11"/>
      <c r="G2429" s="11"/>
    </row>
    <row r="2430" spans="6:7" ht="13.5" thickBot="1">
      <c r="F2430" s="11"/>
      <c r="G2430" s="11"/>
    </row>
    <row r="2431" spans="6:7" ht="13.5" thickBot="1">
      <c r="F2431" s="11"/>
      <c r="G2431" s="11"/>
    </row>
    <row r="2432" spans="6:7" ht="13.5" thickBot="1">
      <c r="F2432" s="11"/>
      <c r="G2432" s="11"/>
    </row>
    <row r="2433" spans="6:7" ht="13.5" thickBot="1">
      <c r="F2433" s="11"/>
      <c r="G2433" s="11"/>
    </row>
    <row r="2434" spans="6:7" ht="13.5" thickBot="1">
      <c r="F2434" s="11"/>
      <c r="G2434" s="11"/>
    </row>
    <row r="2435" spans="6:7" ht="13.5" thickBot="1">
      <c r="F2435" s="11"/>
      <c r="G2435" s="11"/>
    </row>
    <row r="2436" spans="6:7" ht="13.5" thickBot="1">
      <c r="F2436" s="11"/>
      <c r="G2436" s="11"/>
    </row>
    <row r="2437" spans="6:7" ht="13.5" thickBot="1">
      <c r="F2437" s="11"/>
      <c r="G2437" s="11"/>
    </row>
    <row r="2438" spans="6:7" ht="13.5" thickBot="1">
      <c r="F2438" s="11"/>
      <c r="G2438" s="11"/>
    </row>
    <row r="2439" spans="6:7" ht="13.5" thickBot="1">
      <c r="F2439" s="11"/>
      <c r="G2439" s="11"/>
    </row>
    <row r="2440" spans="6:7" ht="13.5" thickBot="1">
      <c r="F2440" s="11"/>
      <c r="G2440" s="11"/>
    </row>
    <row r="2441" spans="6:7" ht="13.5" thickBot="1">
      <c r="F2441" s="11"/>
      <c r="G2441" s="11"/>
    </row>
    <row r="2442" spans="6:7" ht="13.5" thickBot="1">
      <c r="F2442" s="11"/>
      <c r="G2442" s="11"/>
    </row>
    <row r="2443" spans="6:7" ht="13.5" thickBot="1">
      <c r="F2443" s="11"/>
      <c r="G2443" s="11"/>
    </row>
    <row r="2444" spans="6:7" ht="13.5" thickBot="1">
      <c r="F2444" s="11"/>
      <c r="G2444" s="11"/>
    </row>
    <row r="2445" spans="6:7" ht="13.5" thickBot="1">
      <c r="F2445" s="11"/>
      <c r="G2445" s="11"/>
    </row>
    <row r="2446" spans="6:7" ht="13.5" thickBot="1">
      <c r="F2446" s="11"/>
      <c r="G2446" s="11"/>
    </row>
    <row r="2447" spans="6:7" ht="13.5" thickBot="1">
      <c r="F2447" s="11"/>
      <c r="G2447" s="11"/>
    </row>
    <row r="2448" spans="6:7" ht="13.5" thickBot="1">
      <c r="F2448" s="11"/>
      <c r="G2448" s="11"/>
    </row>
    <row r="2449" spans="6:7" ht="13.5" thickBot="1">
      <c r="F2449" s="11"/>
      <c r="G2449" s="11"/>
    </row>
    <row r="2450" spans="6:7" ht="13.5" thickBot="1">
      <c r="F2450" s="11"/>
      <c r="G2450" s="11"/>
    </row>
    <row r="2451" spans="6:7" ht="13.5" thickBot="1">
      <c r="F2451" s="11"/>
      <c r="G2451" s="11"/>
    </row>
    <row r="2452" spans="6:7" ht="13.5" thickBot="1">
      <c r="F2452" s="11"/>
      <c r="G2452" s="11"/>
    </row>
    <row r="2453" spans="6:7" ht="13.5" thickBot="1">
      <c r="F2453" s="11"/>
      <c r="G2453" s="11"/>
    </row>
    <row r="2454" spans="6:7" ht="13.5" thickBot="1">
      <c r="F2454" s="11"/>
      <c r="G2454" s="11"/>
    </row>
    <row r="2455" spans="6:7" ht="13.5" thickBot="1">
      <c r="F2455" s="11"/>
      <c r="G2455" s="11"/>
    </row>
    <row r="2456" spans="6:7" ht="13.5" thickBot="1">
      <c r="F2456" s="11"/>
      <c r="G2456" s="11"/>
    </row>
    <row r="2457" spans="6:7" ht="13.5" thickBot="1">
      <c r="F2457" s="11"/>
      <c r="G2457" s="11"/>
    </row>
    <row r="2458" spans="6:7" ht="13.5" thickBot="1">
      <c r="F2458" s="11"/>
      <c r="G2458" s="11"/>
    </row>
    <row r="2459" spans="6:7" ht="13.5" thickBot="1">
      <c r="F2459" s="11"/>
      <c r="G2459" s="11"/>
    </row>
    <row r="2460" spans="6:7" ht="13.5" thickBot="1">
      <c r="F2460" s="11"/>
      <c r="G2460" s="11"/>
    </row>
    <row r="2461" spans="6:7" ht="13.5" thickBot="1">
      <c r="F2461" s="11"/>
      <c r="G2461" s="11"/>
    </row>
    <row r="2462" spans="6:7" ht="13.5" thickBot="1">
      <c r="F2462" s="11"/>
      <c r="G2462" s="11"/>
    </row>
    <row r="2463" spans="6:7" ht="13.5" thickBot="1">
      <c r="F2463" s="11"/>
      <c r="G2463" s="11"/>
    </row>
    <row r="2464" spans="6:7" ht="13.5" thickBot="1">
      <c r="F2464" s="11"/>
      <c r="G2464" s="11"/>
    </row>
    <row r="2465" spans="6:7" ht="13.5" thickBot="1">
      <c r="F2465" s="11"/>
      <c r="G2465" s="11"/>
    </row>
    <row r="2466" spans="6:7" ht="13.5" thickBot="1">
      <c r="F2466" s="11"/>
      <c r="G2466" s="11"/>
    </row>
    <row r="2467" spans="6:7" ht="13.5" thickBot="1">
      <c r="F2467" s="11"/>
      <c r="G2467" s="11"/>
    </row>
    <row r="2468" spans="6:7" ht="13.5" thickBot="1">
      <c r="F2468" s="11"/>
      <c r="G2468" s="11"/>
    </row>
    <row r="2469" spans="6:7" ht="13.5" thickBot="1">
      <c r="F2469" s="11"/>
      <c r="G2469" s="11"/>
    </row>
    <row r="2470" spans="6:7" ht="13.5" thickBot="1">
      <c r="F2470" s="11"/>
      <c r="G2470" s="11"/>
    </row>
    <row r="2471" spans="6:7" ht="13.5" thickBot="1">
      <c r="F2471" s="11"/>
      <c r="G2471" s="11"/>
    </row>
    <row r="2472" spans="6:7" ht="13.5" thickBot="1">
      <c r="F2472" s="11"/>
      <c r="G2472" s="11"/>
    </row>
    <row r="2473" spans="6:7" ht="13.5" thickBot="1">
      <c r="F2473" s="11"/>
      <c r="G2473" s="11"/>
    </row>
    <row r="2474" spans="6:7" ht="13.5" thickBot="1">
      <c r="F2474" s="11"/>
      <c r="G2474" s="11"/>
    </row>
    <row r="2475" spans="6:7" ht="13.5" thickBot="1">
      <c r="F2475" s="11"/>
      <c r="G2475" s="11"/>
    </row>
    <row r="2476" spans="6:7" ht="13.5" thickBot="1">
      <c r="F2476" s="11"/>
      <c r="G2476" s="11"/>
    </row>
    <row r="2477" spans="6:7" ht="13.5" thickBot="1">
      <c r="F2477" s="11"/>
      <c r="G2477" s="11"/>
    </row>
    <row r="2478" spans="6:7" ht="13.5" thickBot="1">
      <c r="F2478" s="11"/>
      <c r="G2478" s="11"/>
    </row>
    <row r="2479" spans="6:7" ht="13.5" thickBot="1">
      <c r="F2479" s="11"/>
      <c r="G2479" s="11"/>
    </row>
    <row r="2480" spans="6:7" ht="13.5" thickBot="1">
      <c r="F2480" s="11"/>
      <c r="G2480" s="11"/>
    </row>
    <row r="2481" spans="6:7" ht="13.5" thickBot="1">
      <c r="F2481" s="11"/>
      <c r="G2481" s="11"/>
    </row>
    <row r="2482" spans="6:7" ht="13.5" thickBot="1">
      <c r="F2482" s="11"/>
      <c r="G2482" s="11"/>
    </row>
    <row r="2483" spans="6:7" ht="13.5" thickBot="1">
      <c r="F2483" s="11"/>
      <c r="G2483" s="11"/>
    </row>
    <row r="2484" spans="6:7" ht="13.5" thickBot="1">
      <c r="F2484" s="11"/>
      <c r="G2484" s="11"/>
    </row>
    <row r="2485" spans="6:7" ht="13.5" thickBot="1">
      <c r="F2485" s="11"/>
      <c r="G2485" s="11"/>
    </row>
    <row r="2486" spans="6:7" ht="13.5" thickBot="1">
      <c r="F2486" s="11"/>
      <c r="G2486" s="11"/>
    </row>
    <row r="2487" spans="6:7" ht="13.5" thickBot="1">
      <c r="F2487" s="11"/>
      <c r="G2487" s="11"/>
    </row>
    <row r="2488" spans="6:7" ht="13.5" thickBot="1">
      <c r="F2488" s="11"/>
      <c r="G2488" s="11"/>
    </row>
    <row r="2489" spans="6:7" ht="13.5" thickBot="1">
      <c r="F2489" s="11"/>
      <c r="G2489" s="11"/>
    </row>
    <row r="2490" spans="6:7" ht="13.5" thickBot="1">
      <c r="F2490" s="11"/>
      <c r="G2490" s="11"/>
    </row>
    <row r="2491" spans="6:7" ht="13.5" thickBot="1">
      <c r="F2491" s="11"/>
      <c r="G2491" s="11"/>
    </row>
    <row r="2492" spans="6:7" ht="13.5" thickBot="1">
      <c r="F2492" s="11"/>
      <c r="G2492" s="11"/>
    </row>
    <row r="2493" spans="6:7" ht="13.5" thickBot="1">
      <c r="F2493" s="11"/>
      <c r="G2493" s="11"/>
    </row>
    <row r="2494" spans="6:7" ht="13.5" thickBot="1">
      <c r="F2494" s="11"/>
      <c r="G2494" s="11"/>
    </row>
    <row r="2495" spans="6:7" ht="13.5" thickBot="1">
      <c r="F2495" s="11"/>
      <c r="G2495" s="11"/>
    </row>
    <row r="2496" spans="6:7" ht="13.5" thickBot="1">
      <c r="F2496" s="11"/>
      <c r="G2496" s="11"/>
    </row>
    <row r="2497" spans="6:7" ht="13.5" thickBot="1">
      <c r="F2497" s="11"/>
      <c r="G2497" s="11"/>
    </row>
    <row r="2498" spans="6:7" ht="13.5" thickBot="1">
      <c r="F2498" s="11"/>
      <c r="G2498" s="11"/>
    </row>
    <row r="2499" spans="6:7" ht="13.5" thickBot="1">
      <c r="F2499" s="11"/>
      <c r="G2499" s="11"/>
    </row>
    <row r="2500" spans="6:7" ht="13.5" thickBot="1">
      <c r="F2500" s="11"/>
      <c r="G2500" s="11"/>
    </row>
    <row r="2501" spans="6:7" ht="13.5" thickBot="1">
      <c r="F2501" s="11"/>
      <c r="G2501" s="11"/>
    </row>
    <row r="2502" spans="6:7" ht="13.5" thickBot="1">
      <c r="F2502" s="11"/>
      <c r="G2502" s="11"/>
    </row>
    <row r="2503" spans="6:7" ht="13.5" thickBot="1">
      <c r="F2503" s="11"/>
      <c r="G2503" s="11"/>
    </row>
    <row r="2504" spans="6:7" ht="13.5" thickBot="1">
      <c r="F2504" s="11"/>
      <c r="G2504" s="11"/>
    </row>
    <row r="2505" spans="6:7" ht="13.5" thickBot="1">
      <c r="F2505" s="11"/>
      <c r="G2505" s="11"/>
    </row>
    <row r="2506" spans="6:7" ht="13.5" thickBot="1">
      <c r="F2506" s="11"/>
      <c r="G2506" s="11"/>
    </row>
    <row r="2507" spans="6:7" ht="13.5" thickBot="1">
      <c r="F2507" s="11"/>
      <c r="G2507" s="11"/>
    </row>
    <row r="2508" spans="6:7" ht="13.5" thickBot="1">
      <c r="F2508" s="11"/>
      <c r="G2508" s="11"/>
    </row>
    <row r="2509" spans="6:7" ht="13.5" thickBot="1">
      <c r="F2509" s="11"/>
      <c r="G2509" s="11"/>
    </row>
    <row r="2510" spans="6:7" ht="13.5" thickBot="1">
      <c r="F2510" s="11"/>
      <c r="G2510" s="11"/>
    </row>
    <row r="2511" spans="6:7" ht="13.5" thickBot="1">
      <c r="F2511" s="11"/>
      <c r="G2511" s="11"/>
    </row>
    <row r="2512" spans="6:7" ht="13.5" thickBot="1">
      <c r="F2512" s="11"/>
      <c r="G2512" s="11"/>
    </row>
    <row r="2513" spans="6:7" ht="13.5" thickBot="1">
      <c r="F2513" s="11"/>
      <c r="G2513" s="11"/>
    </row>
    <row r="2514" spans="6:7" ht="13.5" thickBot="1">
      <c r="F2514" s="11"/>
      <c r="G2514" s="11"/>
    </row>
    <row r="2515" spans="6:7" ht="13.5" thickBot="1">
      <c r="F2515" s="11"/>
      <c r="G2515" s="11"/>
    </row>
    <row r="2516" spans="6:7" ht="13.5" thickBot="1">
      <c r="F2516" s="11"/>
      <c r="G2516" s="11"/>
    </row>
    <row r="2517" spans="6:7" ht="13.5" thickBot="1">
      <c r="F2517" s="11"/>
      <c r="G2517" s="11"/>
    </row>
    <row r="2518" spans="6:7" ht="13.5" thickBot="1">
      <c r="F2518" s="11"/>
      <c r="G2518" s="11"/>
    </row>
    <row r="2519" spans="6:7" ht="13.5" thickBot="1">
      <c r="F2519" s="11"/>
      <c r="G2519" s="11"/>
    </row>
    <row r="2520" spans="6:7" ht="13.5" thickBot="1">
      <c r="F2520" s="11"/>
      <c r="G2520" s="11"/>
    </row>
    <row r="2521" spans="6:7" ht="13.5" thickBot="1">
      <c r="F2521" s="11"/>
      <c r="G2521" s="11"/>
    </row>
    <row r="2522" spans="6:7" ht="13.5" thickBot="1">
      <c r="F2522" s="11"/>
      <c r="G2522" s="11"/>
    </row>
    <row r="2523" spans="6:7" ht="13.5" thickBot="1">
      <c r="F2523" s="11"/>
      <c r="G2523" s="11"/>
    </row>
    <row r="2524" spans="6:7" ht="13.5" thickBot="1">
      <c r="F2524" s="11"/>
      <c r="G2524" s="11"/>
    </row>
    <row r="2525" spans="6:7" ht="13.5" thickBot="1">
      <c r="F2525" s="11"/>
      <c r="G2525" s="11"/>
    </row>
    <row r="2526" spans="6:7" ht="13.5" thickBot="1">
      <c r="F2526" s="11"/>
      <c r="G2526" s="11"/>
    </row>
    <row r="2527" spans="6:7" ht="13.5" thickBot="1">
      <c r="F2527" s="11"/>
      <c r="G2527" s="11"/>
    </row>
    <row r="2528" spans="6:7" ht="13.5" thickBot="1">
      <c r="F2528" s="11"/>
      <c r="G2528" s="11"/>
    </row>
    <row r="2529" spans="6:7" ht="13.5" thickBot="1">
      <c r="F2529" s="11"/>
      <c r="G2529" s="11"/>
    </row>
    <row r="2530" spans="6:7" ht="13.5" thickBot="1">
      <c r="F2530" s="11"/>
      <c r="G2530" s="11"/>
    </row>
    <row r="2531" spans="6:7" ht="13.5" thickBot="1">
      <c r="F2531" s="11"/>
      <c r="G2531" s="11"/>
    </row>
    <row r="2532" spans="6:7" ht="13.5" thickBot="1">
      <c r="F2532" s="11"/>
      <c r="G2532" s="11"/>
    </row>
    <row r="2533" spans="6:7" ht="13.5" thickBot="1">
      <c r="F2533" s="11"/>
      <c r="G2533" s="11"/>
    </row>
    <row r="2534" spans="6:7" ht="13.5" thickBot="1">
      <c r="F2534" s="11"/>
      <c r="G2534" s="11"/>
    </row>
    <row r="2535" spans="6:7" ht="13.5" thickBot="1">
      <c r="F2535" s="11"/>
      <c r="G2535" s="11"/>
    </row>
    <row r="2536" spans="6:7" ht="13.5" thickBot="1">
      <c r="F2536" s="11"/>
      <c r="G2536" s="11"/>
    </row>
    <row r="2537" spans="6:7" ht="13.5" thickBot="1">
      <c r="F2537" s="11"/>
      <c r="G2537" s="11"/>
    </row>
    <row r="2538" spans="6:7" ht="13.5" thickBot="1">
      <c r="F2538" s="11"/>
      <c r="G2538" s="11"/>
    </row>
    <row r="2539" spans="6:7" ht="13.5" thickBot="1">
      <c r="F2539" s="11"/>
      <c r="G2539" s="11"/>
    </row>
    <row r="2540" spans="6:7" ht="13.5" thickBot="1">
      <c r="F2540" s="11"/>
      <c r="G2540" s="11"/>
    </row>
    <row r="2541" spans="6:7" ht="13.5" thickBot="1">
      <c r="F2541" s="11"/>
      <c r="G2541" s="11"/>
    </row>
    <row r="2542" spans="6:7" ht="13.5" thickBot="1">
      <c r="F2542" s="11"/>
      <c r="G2542" s="11"/>
    </row>
    <row r="2543" spans="6:7" ht="13.5" thickBot="1">
      <c r="F2543" s="11"/>
      <c r="G2543" s="11"/>
    </row>
    <row r="2544" spans="6:7" ht="13.5" thickBot="1">
      <c r="F2544" s="11"/>
      <c r="G2544" s="11"/>
    </row>
    <row r="2545" spans="6:7" ht="13.5" thickBot="1">
      <c r="F2545" s="11"/>
      <c r="G2545" s="11"/>
    </row>
    <row r="2546" spans="6:7" ht="13.5" thickBot="1">
      <c r="F2546" s="11"/>
      <c r="G2546" s="11"/>
    </row>
    <row r="2547" spans="6:7" ht="13.5" thickBot="1">
      <c r="F2547" s="11"/>
      <c r="G2547" s="11"/>
    </row>
    <row r="2548" spans="6:7" ht="13.5" thickBot="1">
      <c r="F2548" s="11"/>
      <c r="G2548" s="11"/>
    </row>
    <row r="2549" spans="6:7" ht="13.5" thickBot="1">
      <c r="F2549" s="11"/>
      <c r="G2549" s="11"/>
    </row>
    <row r="2550" spans="6:7" ht="13.5" thickBot="1">
      <c r="F2550" s="11"/>
      <c r="G2550" s="11"/>
    </row>
    <row r="2551" spans="6:7" ht="13.5" thickBot="1">
      <c r="F2551" s="11"/>
      <c r="G2551" s="11"/>
    </row>
    <row r="2552" spans="6:7" ht="13.5" thickBot="1">
      <c r="F2552" s="11"/>
      <c r="G2552" s="11"/>
    </row>
    <row r="2553" spans="6:7" ht="13.5" thickBot="1">
      <c r="F2553" s="11"/>
      <c r="G2553" s="11"/>
    </row>
    <row r="2554" spans="6:7" ht="13.5" thickBot="1">
      <c r="F2554" s="11"/>
      <c r="G2554" s="11"/>
    </row>
    <row r="2555" spans="6:7" ht="13.5" thickBot="1">
      <c r="F2555" s="11"/>
      <c r="G2555" s="11"/>
    </row>
    <row r="2556" spans="6:7" ht="13.5" thickBot="1">
      <c r="F2556" s="11"/>
      <c r="G2556" s="11"/>
    </row>
    <row r="2557" spans="6:7" ht="13.5" thickBot="1">
      <c r="F2557" s="11"/>
      <c r="G2557" s="11"/>
    </row>
    <row r="2558" spans="6:7" ht="13.5" thickBot="1">
      <c r="F2558" s="11"/>
      <c r="G2558" s="11"/>
    </row>
    <row r="2559" spans="6:7" ht="13.5" thickBot="1">
      <c r="F2559" s="11"/>
      <c r="G2559" s="11"/>
    </row>
    <row r="2560" spans="6:7" ht="13.5" thickBot="1">
      <c r="F2560" s="11"/>
      <c r="G2560" s="11"/>
    </row>
    <row r="2561" spans="6:7" ht="13.5" thickBot="1">
      <c r="F2561" s="11"/>
      <c r="G2561" s="11"/>
    </row>
    <row r="2562" spans="6:7" ht="13.5" thickBot="1">
      <c r="F2562" s="11"/>
      <c r="G2562" s="11"/>
    </row>
    <row r="2563" spans="6:7" ht="13.5" thickBot="1">
      <c r="F2563" s="11"/>
      <c r="G2563" s="11"/>
    </row>
    <row r="2564" spans="6:7" ht="13.5" thickBot="1">
      <c r="F2564" s="11"/>
      <c r="G2564" s="11"/>
    </row>
    <row r="2565" spans="6:7" ht="13.5" thickBot="1">
      <c r="F2565" s="11"/>
      <c r="G2565" s="11"/>
    </row>
    <row r="2566" spans="6:7" ht="13.5" thickBot="1">
      <c r="F2566" s="11"/>
      <c r="G2566" s="11"/>
    </row>
    <row r="2567" spans="6:7" ht="13.5" thickBot="1">
      <c r="F2567" s="11"/>
      <c r="G2567" s="11"/>
    </row>
    <row r="2568" spans="6:7" ht="13.5" thickBot="1">
      <c r="F2568" s="11"/>
      <c r="G2568" s="11"/>
    </row>
    <row r="2569" spans="6:7" ht="13.5" thickBot="1">
      <c r="F2569" s="11"/>
      <c r="G2569" s="11"/>
    </row>
    <row r="2570" spans="6:7" ht="13.5" thickBot="1">
      <c r="F2570" s="11"/>
      <c r="G2570" s="11"/>
    </row>
    <row r="2571" spans="6:7" ht="13.5" thickBot="1">
      <c r="F2571" s="11"/>
      <c r="G2571" s="11"/>
    </row>
    <row r="2572" spans="6:7" ht="13.5" thickBot="1">
      <c r="F2572" s="11"/>
      <c r="G2572" s="11"/>
    </row>
    <row r="2573" spans="6:7" ht="13.5" thickBot="1">
      <c r="F2573" s="11"/>
      <c r="G2573" s="11"/>
    </row>
    <row r="2574" spans="6:7" ht="13.5" thickBot="1">
      <c r="F2574" s="11"/>
      <c r="G2574" s="11"/>
    </row>
    <row r="2575" spans="6:7" ht="13.5" thickBot="1">
      <c r="F2575" s="11"/>
      <c r="G2575" s="11"/>
    </row>
    <row r="2576" spans="6:7" ht="13.5" thickBot="1">
      <c r="F2576" s="11"/>
      <c r="G2576" s="11"/>
    </row>
    <row r="2577" spans="6:7" ht="13.5" thickBot="1">
      <c r="F2577" s="11"/>
      <c r="G2577" s="11"/>
    </row>
    <row r="2578" spans="6:7" ht="13.5" thickBot="1">
      <c r="F2578" s="11"/>
      <c r="G2578" s="11"/>
    </row>
    <row r="2579" spans="6:7" ht="13.5" thickBot="1">
      <c r="F2579" s="11"/>
      <c r="G2579" s="11"/>
    </row>
    <row r="2580" spans="6:7" ht="13.5" thickBot="1">
      <c r="F2580" s="11"/>
      <c r="G2580" s="11"/>
    </row>
    <row r="2581" spans="6:7" ht="13.5" thickBot="1">
      <c r="F2581" s="11"/>
      <c r="G2581" s="11"/>
    </row>
    <row r="2582" spans="6:7" ht="13.5" thickBot="1">
      <c r="F2582" s="11"/>
      <c r="G2582" s="11"/>
    </row>
    <row r="2583" spans="6:7" ht="13.5" thickBot="1">
      <c r="F2583" s="11"/>
      <c r="G2583" s="11"/>
    </row>
    <row r="2584" spans="6:7" ht="13.5" thickBot="1">
      <c r="F2584" s="11"/>
      <c r="G2584" s="11"/>
    </row>
    <row r="2585" spans="6:7" ht="13.5" thickBot="1">
      <c r="F2585" s="11"/>
      <c r="G2585" s="11"/>
    </row>
    <row r="2586" spans="6:7" ht="13.5" thickBot="1">
      <c r="F2586" s="11"/>
      <c r="G2586" s="11"/>
    </row>
    <row r="2587" spans="6:7" ht="13.5" thickBot="1">
      <c r="F2587" s="11"/>
      <c r="G2587" s="11"/>
    </row>
    <row r="2588" spans="6:7" ht="13.5" thickBot="1">
      <c r="F2588" s="11"/>
      <c r="G2588" s="11"/>
    </row>
    <row r="2589" spans="6:7" ht="13.5" thickBot="1">
      <c r="F2589" s="11"/>
      <c r="G2589" s="11"/>
    </row>
    <row r="2590" spans="6:7" ht="13.5" thickBot="1">
      <c r="F2590" s="11"/>
      <c r="G2590" s="11"/>
    </row>
    <row r="2591" spans="6:7" ht="13.5" thickBot="1">
      <c r="F2591" s="11"/>
      <c r="G2591" s="11"/>
    </row>
    <row r="2592" spans="6:7" ht="13.5" thickBot="1">
      <c r="F2592" s="11"/>
      <c r="G2592" s="11"/>
    </row>
    <row r="2593" spans="6:7" ht="13.5" thickBot="1">
      <c r="F2593" s="11"/>
      <c r="G2593" s="11"/>
    </row>
    <row r="2594" spans="6:7" ht="13.5" thickBot="1">
      <c r="F2594" s="11"/>
      <c r="G2594" s="11"/>
    </row>
    <row r="2595" spans="6:7" ht="13.5" thickBot="1">
      <c r="F2595" s="11"/>
      <c r="G2595" s="11"/>
    </row>
    <row r="2596" spans="6:7" ht="13.5" thickBot="1">
      <c r="F2596" s="11"/>
      <c r="G2596" s="11"/>
    </row>
    <row r="2597" spans="6:7" ht="13.5" thickBot="1">
      <c r="F2597" s="11"/>
      <c r="G2597" s="11"/>
    </row>
    <row r="2598" spans="6:7" ht="13.5" thickBot="1">
      <c r="F2598" s="11"/>
      <c r="G2598" s="11"/>
    </row>
    <row r="2599" spans="6:7" ht="13.5" thickBot="1">
      <c r="F2599" s="11"/>
      <c r="G2599" s="11"/>
    </row>
    <row r="2600" spans="6:7" ht="13.5" thickBot="1">
      <c r="F2600" s="11"/>
      <c r="G2600" s="11"/>
    </row>
    <row r="2601" spans="6:7" ht="13.5" thickBot="1">
      <c r="F2601" s="11"/>
      <c r="G2601" s="11"/>
    </row>
    <row r="2602" spans="6:7" ht="13.5" thickBot="1">
      <c r="F2602" s="11"/>
      <c r="G2602" s="11"/>
    </row>
    <row r="2603" spans="6:7" ht="13.5" thickBot="1">
      <c r="F2603" s="11"/>
      <c r="G2603" s="11"/>
    </row>
    <row r="2604" spans="6:7" ht="13.5" thickBot="1">
      <c r="F2604" s="11"/>
      <c r="G2604" s="11"/>
    </row>
    <row r="2605" spans="6:7" ht="13.5" thickBot="1">
      <c r="F2605" s="11"/>
      <c r="G2605" s="11"/>
    </row>
    <row r="2606" spans="6:7" ht="13.5" thickBot="1">
      <c r="F2606" s="11"/>
      <c r="G2606" s="11"/>
    </row>
    <row r="2607" spans="6:7" ht="13.5" thickBot="1">
      <c r="F2607" s="11"/>
      <c r="G2607" s="11"/>
    </row>
    <row r="2608" spans="6:7" ht="13.5" thickBot="1">
      <c r="F2608" s="11"/>
      <c r="G2608" s="11"/>
    </row>
    <row r="2609" spans="6:7" ht="13.5" thickBot="1">
      <c r="F2609" s="11"/>
      <c r="G2609" s="11"/>
    </row>
    <row r="2610" spans="6:7" ht="13.5" thickBot="1">
      <c r="F2610" s="11"/>
      <c r="G2610" s="11"/>
    </row>
    <row r="2611" spans="6:7" ht="13.5" thickBot="1">
      <c r="F2611" s="11"/>
      <c r="G2611" s="11"/>
    </row>
    <row r="2612" spans="6:7" ht="13.5" thickBot="1">
      <c r="F2612" s="11"/>
      <c r="G2612" s="11"/>
    </row>
    <row r="2613" spans="6:7" ht="13.5" thickBot="1">
      <c r="F2613" s="11"/>
      <c r="G2613" s="11"/>
    </row>
    <row r="2614" spans="6:7" ht="13.5" thickBot="1">
      <c r="F2614" s="11"/>
      <c r="G2614" s="11"/>
    </row>
    <row r="2615" spans="6:7" ht="13.5" thickBot="1">
      <c r="F2615" s="11"/>
      <c r="G2615" s="11"/>
    </row>
    <row r="2616" spans="6:7" ht="13.5" thickBot="1">
      <c r="F2616" s="11"/>
      <c r="G2616" s="11"/>
    </row>
    <row r="2617" spans="6:7" ht="13.5" thickBot="1">
      <c r="F2617" s="11"/>
      <c r="G2617" s="11"/>
    </row>
    <row r="2618" spans="6:7" ht="13.5" thickBot="1">
      <c r="F2618" s="11"/>
      <c r="G2618" s="11"/>
    </row>
    <row r="2619" spans="6:7" ht="13.5" thickBot="1">
      <c r="F2619" s="11"/>
      <c r="G2619" s="11"/>
    </row>
    <row r="2620" spans="6:7" ht="13.5" thickBot="1">
      <c r="F2620" s="11"/>
      <c r="G2620" s="11"/>
    </row>
    <row r="2621" spans="6:7" ht="13.5" thickBot="1">
      <c r="F2621" s="11"/>
      <c r="G2621" s="11"/>
    </row>
    <row r="2622" spans="6:7" ht="13.5" thickBot="1">
      <c r="F2622" s="11"/>
      <c r="G2622" s="11"/>
    </row>
    <row r="2623" spans="6:7" ht="13.5" thickBot="1">
      <c r="F2623" s="11"/>
      <c r="G2623" s="11"/>
    </row>
    <row r="2624" spans="6:7" ht="13.5" thickBot="1">
      <c r="F2624" s="11"/>
      <c r="G2624" s="11"/>
    </row>
    <row r="2625" spans="6:7" ht="13.5" thickBot="1">
      <c r="F2625" s="11"/>
      <c r="G2625" s="11"/>
    </row>
    <row r="2626" spans="6:7" ht="13.5" thickBot="1">
      <c r="F2626" s="11"/>
      <c r="G2626" s="11"/>
    </row>
    <row r="2627" spans="6:7" ht="13.5" thickBot="1">
      <c r="F2627" s="11"/>
      <c r="G2627" s="11"/>
    </row>
    <row r="2628" spans="6:7" ht="13.5" thickBot="1">
      <c r="F2628" s="11"/>
      <c r="G2628" s="11"/>
    </row>
    <row r="2629" spans="6:7" ht="13.5" thickBot="1">
      <c r="F2629" s="11"/>
      <c r="G2629" s="11"/>
    </row>
    <row r="2630" spans="6:7" ht="13.5" thickBot="1">
      <c r="F2630" s="11"/>
      <c r="G2630" s="11"/>
    </row>
    <row r="2631" spans="6:7" ht="13.5" thickBot="1">
      <c r="F2631" s="11"/>
      <c r="G2631" s="11"/>
    </row>
    <row r="2632" spans="6:7" ht="13.5" thickBot="1">
      <c r="F2632" s="11"/>
      <c r="G2632" s="11"/>
    </row>
    <row r="2633" spans="6:7" ht="13.5" thickBot="1">
      <c r="F2633" s="11"/>
      <c r="G2633" s="11"/>
    </row>
    <row r="2634" spans="6:7" ht="13.5" thickBot="1">
      <c r="F2634" s="11"/>
      <c r="G2634" s="11"/>
    </row>
    <row r="2635" spans="6:7" ht="13.5" thickBot="1">
      <c r="F2635" s="11"/>
      <c r="G2635" s="11"/>
    </row>
    <row r="2636" spans="6:7" ht="13.5" thickBot="1">
      <c r="F2636" s="11"/>
      <c r="G2636" s="11"/>
    </row>
    <row r="2637" spans="6:7" ht="13.5" thickBot="1">
      <c r="F2637" s="11"/>
      <c r="G2637" s="11"/>
    </row>
    <row r="2638" spans="6:7" ht="13.5" thickBot="1">
      <c r="F2638" s="11"/>
      <c r="G2638" s="11"/>
    </row>
    <row r="2639" spans="6:7" ht="13.5" thickBot="1">
      <c r="F2639" s="11"/>
      <c r="G2639" s="11"/>
    </row>
    <row r="2640" spans="6:7" ht="13.5" thickBot="1">
      <c r="F2640" s="11"/>
      <c r="G2640" s="11"/>
    </row>
    <row r="2641" spans="6:7" ht="13.5" thickBot="1">
      <c r="F2641" s="11"/>
      <c r="G2641" s="11"/>
    </row>
    <row r="2642" spans="6:7" ht="13.5" thickBot="1">
      <c r="F2642" s="11"/>
      <c r="G2642" s="11"/>
    </row>
    <row r="2643" spans="6:7" ht="13.5" thickBot="1">
      <c r="F2643" s="11"/>
      <c r="G2643" s="11"/>
    </row>
    <row r="2644" spans="6:7" ht="13.5" thickBot="1">
      <c r="F2644" s="11"/>
      <c r="G2644" s="11"/>
    </row>
    <row r="2645" spans="6:7" ht="13.5" thickBot="1">
      <c r="F2645" s="11"/>
      <c r="G2645" s="11"/>
    </row>
    <row r="2646" spans="6:7" ht="13.5" thickBot="1">
      <c r="F2646" s="11"/>
      <c r="G2646" s="11"/>
    </row>
    <row r="2647" spans="6:7" ht="13.5" thickBot="1">
      <c r="F2647" s="11"/>
      <c r="G2647" s="11"/>
    </row>
    <row r="2648" spans="6:7" ht="13.5" thickBot="1">
      <c r="F2648" s="11"/>
      <c r="G2648" s="11"/>
    </row>
    <row r="2649" spans="6:7" ht="13.5" thickBot="1">
      <c r="F2649" s="11"/>
      <c r="G2649" s="11"/>
    </row>
    <row r="2650" spans="6:7" ht="13.5" thickBot="1">
      <c r="F2650" s="11"/>
      <c r="G2650" s="11"/>
    </row>
    <row r="2651" spans="6:7" ht="13.5" thickBot="1">
      <c r="F2651" s="11"/>
      <c r="G2651" s="11"/>
    </row>
    <row r="2652" spans="6:7" ht="13.5" thickBot="1">
      <c r="F2652" s="11"/>
      <c r="G2652" s="11"/>
    </row>
    <row r="2653" spans="6:7" ht="13.5" thickBot="1">
      <c r="F2653" s="11"/>
      <c r="G2653" s="11"/>
    </row>
    <row r="2654" spans="6:7" ht="13.5" thickBot="1">
      <c r="F2654" s="11"/>
      <c r="G2654" s="11"/>
    </row>
    <row r="2655" spans="6:7" ht="13.5" thickBot="1">
      <c r="F2655" s="11"/>
      <c r="G2655" s="11"/>
    </row>
    <row r="2656" spans="6:7" ht="13.5" thickBot="1">
      <c r="F2656" s="11"/>
      <c r="G2656" s="11"/>
    </row>
    <row r="2657" spans="6:7" ht="13.5" thickBot="1">
      <c r="F2657" s="11"/>
      <c r="G2657" s="11"/>
    </row>
    <row r="2658" spans="6:7" ht="13.5" thickBot="1">
      <c r="F2658" s="11"/>
      <c r="G2658" s="11"/>
    </row>
    <row r="2659" spans="6:7" ht="13.5" thickBot="1">
      <c r="F2659" s="11"/>
      <c r="G2659" s="11"/>
    </row>
    <row r="2660" spans="6:7" ht="13.5" thickBot="1">
      <c r="F2660" s="11"/>
      <c r="G2660" s="11"/>
    </row>
    <row r="2661" spans="6:7" ht="13.5" thickBot="1">
      <c r="F2661" s="11"/>
      <c r="G2661" s="11"/>
    </row>
    <row r="2662" spans="6:7" ht="13.5" thickBot="1">
      <c r="F2662" s="11"/>
      <c r="G2662" s="11"/>
    </row>
    <row r="2663" spans="6:7" ht="13.5" thickBot="1">
      <c r="F2663" s="11"/>
      <c r="G2663" s="11"/>
    </row>
    <row r="2664" spans="6:7" ht="13.5" thickBot="1">
      <c r="F2664" s="11"/>
      <c r="G2664" s="11"/>
    </row>
    <row r="2665" spans="6:7" ht="13.5" thickBot="1">
      <c r="F2665" s="11"/>
      <c r="G2665" s="11"/>
    </row>
    <row r="2666" spans="6:7" ht="13.5" thickBot="1">
      <c r="F2666" s="11"/>
      <c r="G2666" s="11"/>
    </row>
    <row r="2667" spans="6:7" ht="13.5" thickBot="1">
      <c r="F2667" s="11"/>
      <c r="G2667" s="11"/>
    </row>
    <row r="2668" spans="6:7" ht="13.5" thickBot="1">
      <c r="F2668" s="11"/>
      <c r="G2668" s="11"/>
    </row>
    <row r="2669" spans="6:7" ht="13.5" thickBot="1">
      <c r="F2669" s="11"/>
      <c r="G2669" s="11"/>
    </row>
    <row r="2670" spans="6:7" ht="13.5" thickBot="1">
      <c r="F2670" s="11"/>
      <c r="G2670" s="11"/>
    </row>
    <row r="2671" spans="6:7" ht="13.5" thickBot="1">
      <c r="F2671" s="11"/>
      <c r="G2671" s="11"/>
    </row>
    <row r="2672" spans="6:7" ht="13.5" thickBot="1">
      <c r="F2672" s="11"/>
      <c r="G2672" s="11"/>
    </row>
    <row r="2673" spans="6:7" ht="13.5" thickBot="1">
      <c r="F2673" s="11"/>
      <c r="G2673" s="11"/>
    </row>
    <row r="2674" spans="6:7" ht="13.5" thickBot="1">
      <c r="F2674" s="11"/>
      <c r="G2674" s="11"/>
    </row>
    <row r="2675" spans="6:7" ht="13.5" thickBot="1">
      <c r="F2675" s="11"/>
      <c r="G2675" s="11"/>
    </row>
    <row r="2676" spans="6:7" ht="13.5" thickBot="1">
      <c r="F2676" s="11"/>
      <c r="G2676" s="11"/>
    </row>
    <row r="2677" spans="6:7" ht="13.5" thickBot="1">
      <c r="F2677" s="11"/>
      <c r="G2677" s="11"/>
    </row>
    <row r="2678" spans="6:7" ht="13.5" thickBot="1">
      <c r="F2678" s="11"/>
      <c r="G2678" s="11"/>
    </row>
    <row r="2679" spans="6:7" ht="13.5" thickBot="1">
      <c r="F2679" s="11"/>
      <c r="G2679" s="11"/>
    </row>
    <row r="2680" spans="6:7" ht="13.5" thickBot="1">
      <c r="F2680" s="11"/>
      <c r="G2680" s="11"/>
    </row>
    <row r="2681" spans="6:7" ht="13.5" thickBot="1">
      <c r="F2681" s="11"/>
      <c r="G2681" s="11"/>
    </row>
    <row r="2682" spans="6:7" ht="13.5" thickBot="1">
      <c r="F2682" s="11"/>
      <c r="G2682" s="11"/>
    </row>
    <row r="2683" spans="6:7" ht="13.5" thickBot="1">
      <c r="F2683" s="11"/>
      <c r="G2683" s="11"/>
    </row>
    <row r="2684" spans="6:7" ht="13.5" thickBot="1">
      <c r="F2684" s="11"/>
      <c r="G2684" s="11"/>
    </row>
    <row r="2685" spans="6:7" ht="13.5" thickBot="1">
      <c r="F2685" s="11"/>
      <c r="G2685" s="11"/>
    </row>
    <row r="2686" spans="6:7" ht="13.5" thickBot="1">
      <c r="F2686" s="11"/>
      <c r="G2686" s="11"/>
    </row>
    <row r="2687" spans="6:7" ht="13.5" thickBot="1">
      <c r="F2687" s="11"/>
      <c r="G2687" s="11"/>
    </row>
    <row r="2688" spans="6:7" ht="13.5" thickBot="1">
      <c r="F2688" s="11"/>
      <c r="G2688" s="11"/>
    </row>
    <row r="2689" spans="6:7" ht="13.5" thickBot="1">
      <c r="F2689" s="11"/>
      <c r="G2689" s="11"/>
    </row>
    <row r="2690" spans="6:7" ht="13.5" thickBot="1">
      <c r="F2690" s="11"/>
      <c r="G2690" s="11"/>
    </row>
    <row r="2691" spans="6:7" ht="13.5" thickBot="1">
      <c r="F2691" s="11"/>
      <c r="G2691" s="11"/>
    </row>
    <row r="2692" spans="6:7" ht="13.5" thickBot="1">
      <c r="F2692" s="11"/>
      <c r="G2692" s="11"/>
    </row>
    <row r="2693" spans="6:7" ht="13.5" thickBot="1">
      <c r="F2693" s="11"/>
      <c r="G2693" s="11"/>
    </row>
    <row r="2694" spans="6:7" ht="13.5" thickBot="1">
      <c r="F2694" s="11"/>
      <c r="G2694" s="11"/>
    </row>
    <row r="2695" spans="6:7" ht="13.5" thickBot="1">
      <c r="F2695" s="11"/>
      <c r="G2695" s="11"/>
    </row>
    <row r="2696" spans="6:7" ht="13.5" thickBot="1">
      <c r="F2696" s="11"/>
      <c r="G2696" s="11"/>
    </row>
    <row r="2697" spans="6:7" ht="13.5" thickBot="1">
      <c r="F2697" s="11"/>
      <c r="G2697" s="11"/>
    </row>
    <row r="2698" spans="6:7" ht="13.5" thickBot="1">
      <c r="F2698" s="11"/>
      <c r="G2698" s="11"/>
    </row>
    <row r="2699" spans="6:7" ht="13.5" thickBot="1">
      <c r="F2699" s="11"/>
      <c r="G2699" s="11"/>
    </row>
    <row r="2700" spans="6:7" ht="13.5" thickBot="1">
      <c r="F2700" s="11"/>
      <c r="G2700" s="11"/>
    </row>
    <row r="2701" spans="6:7" ht="13.5" thickBot="1">
      <c r="F2701" s="11"/>
      <c r="G2701" s="11"/>
    </row>
    <row r="2702" spans="6:7" ht="13.5" thickBot="1">
      <c r="F2702" s="11"/>
      <c r="G2702" s="11"/>
    </row>
    <row r="2703" spans="6:7" ht="13.5" thickBot="1">
      <c r="F2703" s="11"/>
      <c r="G2703" s="11"/>
    </row>
    <row r="2704" spans="6:7" ht="13.5" thickBot="1">
      <c r="F2704" s="11"/>
      <c r="G2704" s="11"/>
    </row>
    <row r="2705" spans="6:7" ht="13.5" thickBot="1">
      <c r="F2705" s="11"/>
      <c r="G2705" s="11"/>
    </row>
    <row r="2706" spans="6:7" ht="13.5" thickBot="1">
      <c r="F2706" s="11"/>
      <c r="G2706" s="11"/>
    </row>
    <row r="2707" spans="6:7" ht="13.5" thickBot="1">
      <c r="F2707" s="11"/>
      <c r="G2707" s="11"/>
    </row>
    <row r="2708" spans="6:7" ht="13.5" thickBot="1">
      <c r="F2708" s="11"/>
      <c r="G2708" s="11"/>
    </row>
    <row r="2709" spans="6:7" ht="13.5" thickBot="1">
      <c r="F2709" s="11"/>
      <c r="G2709" s="11"/>
    </row>
    <row r="2710" spans="6:7" ht="13.5" thickBot="1">
      <c r="F2710" s="11"/>
      <c r="G2710" s="11"/>
    </row>
    <row r="2711" spans="6:7" ht="13.5" thickBot="1">
      <c r="F2711" s="11"/>
      <c r="G2711" s="11"/>
    </row>
    <row r="2712" spans="6:7" ht="13.5" thickBot="1">
      <c r="F2712" s="11"/>
      <c r="G2712" s="11"/>
    </row>
    <row r="2713" spans="6:7" ht="13.5" thickBot="1">
      <c r="F2713" s="11"/>
      <c r="G2713" s="11"/>
    </row>
    <row r="2714" spans="6:7" ht="13.5" thickBot="1">
      <c r="F2714" s="11"/>
      <c r="G2714" s="11"/>
    </row>
    <row r="2715" spans="6:7" ht="13.5" thickBot="1">
      <c r="F2715" s="11"/>
      <c r="G2715" s="11"/>
    </row>
    <row r="2716" spans="6:7" ht="13.5" thickBot="1">
      <c r="F2716" s="11"/>
      <c r="G2716" s="11"/>
    </row>
    <row r="2717" spans="6:7" ht="13.5" thickBot="1">
      <c r="F2717" s="11"/>
      <c r="G2717" s="11"/>
    </row>
    <row r="2718" spans="6:7" ht="13.5" thickBot="1">
      <c r="F2718" s="11"/>
      <c r="G2718" s="11"/>
    </row>
    <row r="2719" spans="6:7" ht="13.5" thickBot="1">
      <c r="F2719" s="11"/>
      <c r="G2719" s="11"/>
    </row>
    <row r="2720" spans="6:7" ht="13.5" thickBot="1">
      <c r="F2720" s="11"/>
      <c r="G2720" s="11"/>
    </row>
    <row r="2721" spans="6:7" ht="13.5" thickBot="1">
      <c r="F2721" s="11"/>
      <c r="G2721" s="11"/>
    </row>
    <row r="2722" spans="6:7" ht="13.5" thickBot="1">
      <c r="F2722" s="11"/>
      <c r="G2722" s="11"/>
    </row>
    <row r="2723" spans="6:7" ht="13.5" thickBot="1">
      <c r="F2723" s="11"/>
      <c r="G2723" s="11"/>
    </row>
    <row r="2724" spans="6:7" ht="13.5" thickBot="1">
      <c r="F2724" s="11"/>
      <c r="G2724" s="11"/>
    </row>
    <row r="2725" spans="6:7" ht="13.5" thickBot="1">
      <c r="F2725" s="11"/>
      <c r="G2725" s="11"/>
    </row>
    <row r="2726" spans="6:7" ht="13.5" thickBot="1">
      <c r="F2726" s="11"/>
      <c r="G2726" s="11"/>
    </row>
    <row r="2727" spans="6:7" ht="13.5" thickBot="1">
      <c r="F2727" s="11"/>
      <c r="G2727" s="11"/>
    </row>
    <row r="2728" spans="6:7" ht="13.5" thickBot="1">
      <c r="F2728" s="11"/>
      <c r="G2728" s="11"/>
    </row>
    <row r="2729" spans="6:7" ht="13.5" thickBot="1">
      <c r="F2729" s="11"/>
      <c r="G2729" s="11"/>
    </row>
    <row r="2730" spans="6:7" ht="13.5" thickBot="1">
      <c r="F2730" s="11"/>
      <c r="G2730" s="11"/>
    </row>
    <row r="2731" spans="6:7" ht="13.5" thickBot="1">
      <c r="F2731" s="11"/>
      <c r="G2731" s="11"/>
    </row>
    <row r="2732" spans="6:7" ht="13.5" thickBot="1">
      <c r="F2732" s="11"/>
      <c r="G2732" s="11"/>
    </row>
    <row r="2733" spans="6:7" ht="13.5" thickBot="1">
      <c r="F2733" s="11"/>
      <c r="G2733" s="11"/>
    </row>
    <row r="2734" spans="6:7" ht="13.5" thickBot="1">
      <c r="F2734" s="11"/>
      <c r="G2734" s="11"/>
    </row>
    <row r="2735" spans="6:7" ht="13.5" thickBot="1">
      <c r="F2735" s="11"/>
      <c r="G2735" s="11"/>
    </row>
    <row r="2736" spans="6:7" ht="13.5" thickBot="1">
      <c r="F2736" s="11"/>
      <c r="G2736" s="11"/>
    </row>
    <row r="2737" spans="6:7" ht="13.5" thickBot="1">
      <c r="F2737" s="11"/>
      <c r="G2737" s="11"/>
    </row>
    <row r="2738" spans="6:7" ht="13.5" thickBot="1">
      <c r="F2738" s="11"/>
      <c r="G2738" s="11"/>
    </row>
    <row r="2739" spans="6:7" ht="13.5" thickBot="1">
      <c r="F2739" s="11"/>
      <c r="G2739" s="11"/>
    </row>
    <row r="2740" spans="6:7" ht="13.5" thickBot="1">
      <c r="F2740" s="11"/>
      <c r="G2740" s="11"/>
    </row>
    <row r="2741" spans="6:7" ht="13.5" thickBot="1">
      <c r="F2741" s="11"/>
      <c r="G2741" s="11"/>
    </row>
    <row r="2742" spans="6:7" ht="13.5" thickBot="1">
      <c r="F2742" s="11"/>
      <c r="G2742" s="11"/>
    </row>
    <row r="2743" spans="6:7" ht="13.5" thickBot="1">
      <c r="F2743" s="11"/>
      <c r="G2743" s="11"/>
    </row>
    <row r="2744" spans="6:7" ht="13.5" thickBot="1">
      <c r="F2744" s="11"/>
      <c r="G2744" s="11"/>
    </row>
    <row r="2745" spans="6:7" ht="13.5" thickBot="1">
      <c r="F2745" s="11"/>
      <c r="G2745" s="11"/>
    </row>
    <row r="2746" spans="6:7" ht="13.5" thickBot="1">
      <c r="F2746" s="11"/>
      <c r="G2746" s="11"/>
    </row>
    <row r="2747" spans="6:7" ht="13.5" thickBot="1">
      <c r="F2747" s="11"/>
      <c r="G2747" s="11"/>
    </row>
    <row r="2748" spans="6:7" ht="13.5" thickBot="1">
      <c r="F2748" s="11"/>
      <c r="G2748" s="11"/>
    </row>
    <row r="2749" spans="6:7" ht="13.5" thickBot="1">
      <c r="F2749" s="11"/>
      <c r="G2749" s="11"/>
    </row>
    <row r="2750" spans="6:7" ht="13.5" thickBot="1">
      <c r="F2750" s="11"/>
      <c r="G2750" s="11"/>
    </row>
    <row r="2751" spans="6:7" ht="13.5" thickBot="1">
      <c r="F2751" s="11"/>
      <c r="G2751" s="11"/>
    </row>
    <row r="2752" spans="6:7" ht="13.5" thickBot="1">
      <c r="F2752" s="11"/>
      <c r="G2752" s="11"/>
    </row>
    <row r="2753" spans="6:7" ht="13.5" thickBot="1">
      <c r="F2753" s="11"/>
      <c r="G2753" s="11"/>
    </row>
    <row r="2754" spans="6:7" ht="13.5" thickBot="1">
      <c r="F2754" s="11"/>
      <c r="G2754" s="11"/>
    </row>
    <row r="2755" spans="6:7" ht="13.5" thickBot="1">
      <c r="F2755" s="11"/>
      <c r="G2755" s="11"/>
    </row>
    <row r="2756" spans="6:7" ht="13.5" thickBot="1">
      <c r="F2756" s="11"/>
      <c r="G2756" s="11"/>
    </row>
    <row r="2757" spans="6:7" ht="13.5" thickBot="1">
      <c r="F2757" s="11"/>
      <c r="G2757" s="11"/>
    </row>
    <row r="2758" spans="6:7" ht="13.5" thickBot="1">
      <c r="F2758" s="11"/>
      <c r="G2758" s="11"/>
    </row>
    <row r="2759" spans="6:7" ht="13.5" thickBot="1">
      <c r="F2759" s="11"/>
      <c r="G2759" s="11"/>
    </row>
    <row r="2760" spans="6:7" ht="13.5" thickBot="1">
      <c r="F2760" s="11"/>
      <c r="G2760" s="11"/>
    </row>
    <row r="2761" spans="6:7" ht="13.5" thickBot="1">
      <c r="F2761" s="11"/>
      <c r="G2761" s="11"/>
    </row>
    <row r="2762" spans="6:7" ht="13.5" thickBot="1">
      <c r="F2762" s="11"/>
      <c r="G2762" s="11"/>
    </row>
    <row r="2763" spans="6:7" ht="13.5" thickBot="1">
      <c r="F2763" s="11"/>
      <c r="G2763" s="11"/>
    </row>
    <row r="2764" spans="6:7" ht="13.5" thickBot="1">
      <c r="F2764" s="11"/>
      <c r="G2764" s="11"/>
    </row>
    <row r="2765" spans="6:7" ht="13.5" thickBot="1">
      <c r="F2765" s="11"/>
      <c r="G2765" s="11"/>
    </row>
    <row r="2766" spans="6:7" ht="13.5" thickBot="1">
      <c r="F2766" s="11"/>
      <c r="G2766" s="11"/>
    </row>
    <row r="2767" spans="6:7" ht="13.5" thickBot="1">
      <c r="F2767" s="11"/>
      <c r="G2767" s="11"/>
    </row>
    <row r="2768" spans="6:7" ht="13.5" thickBot="1">
      <c r="F2768" s="11"/>
      <c r="G2768" s="11"/>
    </row>
    <row r="2769" spans="6:7" ht="13.5" thickBot="1">
      <c r="F2769" s="11"/>
      <c r="G2769" s="11"/>
    </row>
    <row r="2770" spans="6:7" ht="13.5" thickBot="1">
      <c r="F2770" s="11"/>
      <c r="G2770" s="11"/>
    </row>
    <row r="2771" spans="6:7" ht="13.5" thickBot="1">
      <c r="F2771" s="11"/>
      <c r="G2771" s="11"/>
    </row>
    <row r="2772" spans="6:7" ht="13.5" thickBot="1">
      <c r="F2772" s="11"/>
      <c r="G2772" s="11"/>
    </row>
    <row r="2773" spans="6:7" ht="13.5" thickBot="1">
      <c r="F2773" s="11"/>
      <c r="G2773" s="11"/>
    </row>
    <row r="2774" spans="6:7" ht="13.5" thickBot="1">
      <c r="F2774" s="11"/>
      <c r="G2774" s="11"/>
    </row>
    <row r="2775" spans="6:7" ht="13.5" thickBot="1">
      <c r="F2775" s="11"/>
      <c r="G2775" s="11"/>
    </row>
    <row r="2776" spans="6:7" ht="13.5" thickBot="1">
      <c r="F2776" s="11"/>
      <c r="G2776" s="11"/>
    </row>
    <row r="2777" spans="6:7" ht="13.5" thickBot="1">
      <c r="F2777" s="11"/>
      <c r="G2777" s="11"/>
    </row>
    <row r="2778" spans="6:7" ht="13.5" thickBot="1">
      <c r="F2778" s="11"/>
      <c r="G2778" s="11"/>
    </row>
    <row r="2779" spans="6:7" ht="13.5" thickBot="1">
      <c r="F2779" s="11"/>
      <c r="G2779" s="11"/>
    </row>
    <row r="2780" spans="6:7" ht="13.5" thickBot="1">
      <c r="F2780" s="11"/>
      <c r="G2780" s="11"/>
    </row>
    <row r="2781" spans="6:7" ht="13.5" thickBot="1">
      <c r="F2781" s="11"/>
      <c r="G2781" s="11"/>
    </row>
    <row r="2782" spans="6:7" ht="13.5" thickBot="1">
      <c r="F2782" s="11"/>
      <c r="G2782" s="11"/>
    </row>
    <row r="2783" spans="6:7" ht="13.5" thickBot="1">
      <c r="F2783" s="11"/>
      <c r="G2783" s="11"/>
    </row>
    <row r="2784" spans="6:7" ht="13.5" thickBot="1">
      <c r="F2784" s="11"/>
      <c r="G2784" s="11"/>
    </row>
    <row r="2785" spans="6:7" ht="13.5" thickBot="1">
      <c r="F2785" s="11"/>
      <c r="G2785" s="11"/>
    </row>
    <row r="2786" spans="6:7" ht="13.5" thickBot="1">
      <c r="F2786" s="11"/>
      <c r="G2786" s="11"/>
    </row>
    <row r="2787" spans="6:7" ht="13.5" thickBot="1">
      <c r="F2787" s="11"/>
      <c r="G2787" s="11"/>
    </row>
    <row r="2788" spans="6:7" ht="13.5" thickBot="1">
      <c r="F2788" s="11"/>
      <c r="G2788" s="11"/>
    </row>
    <row r="2789" spans="6:7" ht="13.5" thickBot="1">
      <c r="F2789" s="11"/>
      <c r="G2789" s="11"/>
    </row>
    <row r="2790" spans="6:7" ht="13.5" thickBot="1">
      <c r="F2790" s="11"/>
      <c r="G2790" s="11"/>
    </row>
    <row r="2791" spans="6:7" ht="13.5" thickBot="1">
      <c r="F2791" s="11"/>
      <c r="G2791" s="11"/>
    </row>
    <row r="2792" spans="6:7" ht="13.5" thickBot="1">
      <c r="F2792" s="11"/>
      <c r="G2792" s="11"/>
    </row>
    <row r="2793" spans="6:7" ht="13.5" thickBot="1">
      <c r="F2793" s="11"/>
      <c r="G2793" s="11"/>
    </row>
    <row r="2794" spans="6:7" ht="13.5" thickBot="1">
      <c r="F2794" s="11"/>
      <c r="G2794" s="11"/>
    </row>
    <row r="2795" spans="6:7" ht="13.5" thickBot="1">
      <c r="F2795" s="11"/>
      <c r="G2795" s="11"/>
    </row>
    <row r="2796" spans="6:7" ht="13.5" thickBot="1">
      <c r="F2796" s="11"/>
      <c r="G2796" s="11"/>
    </row>
    <row r="2797" spans="6:7" ht="13.5" thickBot="1">
      <c r="F2797" s="11"/>
      <c r="G2797" s="11"/>
    </row>
    <row r="2798" spans="6:7" ht="13.5" thickBot="1">
      <c r="F2798" s="11"/>
      <c r="G2798" s="11"/>
    </row>
    <row r="2799" spans="6:7" ht="13.5" thickBot="1">
      <c r="F2799" s="11"/>
      <c r="G2799" s="11"/>
    </row>
    <row r="2800" spans="6:7" ht="13.5" thickBot="1">
      <c r="F2800" s="11"/>
      <c r="G2800" s="11"/>
    </row>
    <row r="2801" spans="6:7" ht="13.5" thickBot="1">
      <c r="F2801" s="11"/>
      <c r="G2801" s="11"/>
    </row>
    <row r="2802" spans="6:7" ht="13.5" thickBot="1">
      <c r="F2802" s="11"/>
      <c r="G2802" s="11"/>
    </row>
    <row r="2803" spans="6:7" ht="13.5" thickBot="1">
      <c r="F2803" s="11"/>
      <c r="G2803" s="11"/>
    </row>
    <row r="2804" spans="6:7" ht="13.5" thickBot="1">
      <c r="F2804" s="11"/>
      <c r="G2804" s="11"/>
    </row>
    <row r="2805" spans="6:7" ht="13.5" thickBot="1">
      <c r="F2805" s="11"/>
      <c r="G2805" s="11"/>
    </row>
    <row r="2806" spans="6:7" ht="13.5" thickBot="1">
      <c r="F2806" s="11"/>
      <c r="G2806" s="11"/>
    </row>
    <row r="2807" spans="6:7" ht="13.5" thickBot="1">
      <c r="F2807" s="11"/>
      <c r="G2807" s="11"/>
    </row>
    <row r="2808" spans="6:7" ht="13.5" thickBot="1">
      <c r="F2808" s="11"/>
      <c r="G2808" s="11"/>
    </row>
    <row r="2809" spans="6:7" ht="13.5" thickBot="1">
      <c r="F2809" s="11"/>
      <c r="G2809" s="11"/>
    </row>
    <row r="2810" spans="6:7" ht="13.5" thickBot="1">
      <c r="F2810" s="11"/>
      <c r="G2810" s="11"/>
    </row>
    <row r="2811" spans="6:7" ht="13.5" thickBot="1">
      <c r="F2811" s="11"/>
      <c r="G2811" s="11"/>
    </row>
    <row r="2812" spans="6:7" ht="13.5" thickBot="1">
      <c r="F2812" s="11"/>
      <c r="G2812" s="11"/>
    </row>
    <row r="2813" spans="6:7" ht="13.5" thickBot="1">
      <c r="F2813" s="11"/>
      <c r="G2813" s="11"/>
    </row>
    <row r="2814" spans="6:7" ht="13.5" thickBot="1">
      <c r="F2814" s="11"/>
      <c r="G2814" s="11"/>
    </row>
    <row r="2815" spans="6:7" ht="13.5" thickBot="1">
      <c r="F2815" s="11"/>
      <c r="G2815" s="11"/>
    </row>
    <row r="2816" spans="6:7" ht="13.5" thickBot="1">
      <c r="F2816" s="11"/>
      <c r="G2816" s="11"/>
    </row>
    <row r="2817" spans="6:7" ht="13.5" thickBot="1">
      <c r="F2817" s="11"/>
      <c r="G2817" s="11"/>
    </row>
    <row r="2818" spans="6:7" ht="13.5" thickBot="1">
      <c r="F2818" s="11"/>
      <c r="G2818" s="11"/>
    </row>
    <row r="2819" spans="6:7" ht="13.5" thickBot="1">
      <c r="F2819" s="11"/>
      <c r="G2819" s="11"/>
    </row>
    <row r="2820" spans="6:7" ht="13.5" thickBot="1">
      <c r="F2820" s="11"/>
      <c r="G2820" s="11"/>
    </row>
    <row r="2821" spans="6:7" ht="13.5" thickBot="1">
      <c r="F2821" s="11"/>
      <c r="G2821" s="11"/>
    </row>
    <row r="2822" spans="6:7" ht="13.5" thickBot="1">
      <c r="F2822" s="11"/>
      <c r="G2822" s="11"/>
    </row>
    <row r="2823" spans="6:7" ht="13.5" thickBot="1">
      <c r="F2823" s="11"/>
      <c r="G2823" s="11"/>
    </row>
    <row r="2824" spans="6:7" ht="13.5" thickBot="1">
      <c r="F2824" s="11"/>
      <c r="G2824" s="11"/>
    </row>
    <row r="2825" spans="6:7" ht="13.5" thickBot="1">
      <c r="F2825" s="11"/>
      <c r="G2825" s="11"/>
    </row>
    <row r="2826" spans="6:7" ht="13.5" thickBot="1">
      <c r="F2826" s="11"/>
      <c r="G2826" s="11"/>
    </row>
    <row r="2827" spans="6:7" ht="13.5" thickBot="1">
      <c r="F2827" s="11"/>
      <c r="G2827" s="11"/>
    </row>
    <row r="2828" spans="6:7" ht="13.5" thickBot="1">
      <c r="F2828" s="11"/>
      <c r="G2828" s="11"/>
    </row>
    <row r="2829" spans="6:7" ht="13.5" thickBot="1">
      <c r="F2829" s="11"/>
      <c r="G2829" s="11"/>
    </row>
    <row r="2830" spans="6:7" ht="13.5" thickBot="1">
      <c r="F2830" s="11"/>
      <c r="G2830" s="11"/>
    </row>
    <row r="2831" spans="6:7" ht="13.5" thickBot="1">
      <c r="F2831" s="11"/>
      <c r="G2831" s="11"/>
    </row>
    <row r="2832" spans="6:7" ht="13.5" thickBot="1">
      <c r="F2832" s="11"/>
      <c r="G2832" s="11"/>
    </row>
    <row r="2833" spans="6:7" ht="13.5" thickBot="1">
      <c r="F2833" s="11"/>
      <c r="G2833" s="11"/>
    </row>
    <row r="2834" spans="6:7" ht="13.5" thickBot="1">
      <c r="F2834" s="11"/>
      <c r="G2834" s="11"/>
    </row>
    <row r="2835" spans="6:7" ht="13.5" thickBot="1">
      <c r="F2835" s="11"/>
      <c r="G2835" s="11"/>
    </row>
    <row r="2836" spans="6:7" ht="13.5" thickBot="1">
      <c r="F2836" s="11"/>
      <c r="G2836" s="11"/>
    </row>
    <row r="2837" spans="6:7" ht="13.5" thickBot="1">
      <c r="F2837" s="11"/>
      <c r="G2837" s="11"/>
    </row>
    <row r="2838" spans="6:7" ht="13.5" thickBot="1">
      <c r="F2838" s="11"/>
      <c r="G2838" s="11"/>
    </row>
    <row r="2839" spans="6:7" ht="13.5" thickBot="1">
      <c r="F2839" s="11"/>
      <c r="G2839" s="11"/>
    </row>
    <row r="2840" spans="6:7" ht="13.5" thickBot="1">
      <c r="F2840" s="11"/>
      <c r="G2840" s="11"/>
    </row>
    <row r="2841" spans="6:7" ht="13.5" thickBot="1">
      <c r="F2841" s="11"/>
      <c r="G2841" s="11"/>
    </row>
    <row r="2842" spans="6:7" ht="13.5" thickBot="1">
      <c r="F2842" s="11"/>
      <c r="G2842" s="11"/>
    </row>
    <row r="2843" spans="6:7" ht="13.5" thickBot="1">
      <c r="F2843" s="11"/>
      <c r="G2843" s="11"/>
    </row>
    <row r="2844" spans="6:7" ht="13.5" thickBot="1">
      <c r="F2844" s="11"/>
      <c r="G2844" s="11"/>
    </row>
    <row r="2845" spans="6:7" ht="13.5" thickBot="1">
      <c r="F2845" s="11"/>
      <c r="G2845" s="11"/>
    </row>
    <row r="2846" spans="6:7" ht="13.5" thickBot="1">
      <c r="F2846" s="11"/>
      <c r="G2846" s="11"/>
    </row>
    <row r="2847" spans="6:7" ht="13.5" thickBot="1">
      <c r="F2847" s="11"/>
      <c r="G2847" s="11"/>
    </row>
    <row r="2848" spans="6:7" ht="13.5" thickBot="1">
      <c r="F2848" s="11"/>
      <c r="G2848" s="11"/>
    </row>
    <row r="2849" spans="6:7" ht="13.5" thickBot="1">
      <c r="F2849" s="11"/>
      <c r="G2849" s="11"/>
    </row>
    <row r="2850" spans="6:7" ht="13.5" thickBot="1">
      <c r="F2850" s="11"/>
      <c r="G2850" s="11"/>
    </row>
    <row r="2851" spans="6:7" ht="13.5" thickBot="1">
      <c r="F2851" s="11"/>
      <c r="G2851" s="11"/>
    </row>
    <row r="2852" spans="6:7" ht="13.5" thickBot="1">
      <c r="F2852" s="11"/>
      <c r="G2852" s="11"/>
    </row>
    <row r="2853" spans="6:7" ht="13.5" thickBot="1">
      <c r="F2853" s="11"/>
      <c r="G2853" s="11"/>
    </row>
    <row r="2854" spans="6:7" ht="13.5" thickBot="1">
      <c r="F2854" s="11"/>
      <c r="G2854" s="11"/>
    </row>
    <row r="2855" spans="6:7" ht="13.5" thickBot="1">
      <c r="F2855" s="11"/>
      <c r="G2855" s="11"/>
    </row>
    <row r="2856" spans="6:7" ht="13.5" thickBot="1">
      <c r="F2856" s="11"/>
      <c r="G2856" s="11"/>
    </row>
    <row r="2857" spans="6:7" ht="13.5" thickBot="1">
      <c r="F2857" s="11"/>
      <c r="G2857" s="11"/>
    </row>
    <row r="2858" spans="6:7" ht="13.5" thickBot="1">
      <c r="F2858" s="11"/>
      <c r="G2858" s="11"/>
    </row>
    <row r="2859" spans="6:7" ht="13.5" thickBot="1">
      <c r="F2859" s="11"/>
      <c r="G2859" s="11"/>
    </row>
    <row r="2860" spans="6:7" ht="13.5" thickBot="1">
      <c r="F2860" s="11"/>
      <c r="G2860" s="11"/>
    </row>
    <row r="2861" spans="6:7" ht="13.5" thickBot="1">
      <c r="F2861" s="11"/>
      <c r="G2861" s="11"/>
    </row>
    <row r="2862" spans="6:7" ht="13.5" thickBot="1">
      <c r="F2862" s="11"/>
      <c r="G2862" s="11"/>
    </row>
    <row r="2863" spans="6:7" ht="13.5" thickBot="1">
      <c r="F2863" s="11"/>
      <c r="G2863" s="11"/>
    </row>
    <row r="2864" spans="6:7" ht="13.5" thickBot="1">
      <c r="F2864" s="11"/>
      <c r="G2864" s="11"/>
    </row>
    <row r="2865" spans="6:7" ht="13.5" thickBot="1">
      <c r="F2865" s="11"/>
      <c r="G2865" s="11"/>
    </row>
    <row r="2866" spans="6:7" ht="13.5" thickBot="1">
      <c r="F2866" s="11"/>
      <c r="G2866" s="11"/>
    </row>
    <row r="2867" spans="6:7" ht="13.5" thickBot="1">
      <c r="F2867" s="11"/>
      <c r="G2867" s="11"/>
    </row>
    <row r="2868" spans="6:7" ht="13.5" thickBot="1">
      <c r="F2868" s="11"/>
      <c r="G2868" s="11"/>
    </row>
    <row r="2869" spans="6:7" ht="13.5" thickBot="1">
      <c r="F2869" s="11"/>
      <c r="G2869" s="11"/>
    </row>
    <row r="2870" spans="6:7" ht="13.5" thickBot="1">
      <c r="F2870" s="11"/>
      <c r="G2870" s="11"/>
    </row>
    <row r="2871" spans="6:7" ht="13.5" thickBot="1">
      <c r="F2871" s="11"/>
      <c r="G2871" s="11"/>
    </row>
    <row r="2872" spans="6:7" ht="13.5" thickBot="1">
      <c r="F2872" s="11"/>
      <c r="G2872" s="11"/>
    </row>
    <row r="2873" spans="6:7" ht="13.5" thickBot="1">
      <c r="F2873" s="11"/>
      <c r="G2873" s="11"/>
    </row>
    <row r="2874" spans="6:7" ht="13.5" thickBot="1">
      <c r="F2874" s="11"/>
      <c r="G2874" s="11"/>
    </row>
    <row r="2875" spans="6:7" ht="13.5" thickBot="1">
      <c r="F2875" s="11"/>
      <c r="G2875" s="11"/>
    </row>
    <row r="2876" spans="6:7" ht="13.5" thickBot="1">
      <c r="F2876" s="11"/>
      <c r="G2876" s="11"/>
    </row>
    <row r="2877" spans="6:7" ht="13.5" thickBot="1">
      <c r="F2877" s="11"/>
      <c r="G2877" s="11"/>
    </row>
    <row r="2878" spans="6:7" ht="13.5" thickBot="1">
      <c r="F2878" s="11"/>
      <c r="G2878" s="11"/>
    </row>
    <row r="2879" spans="6:7" ht="13.5" thickBot="1">
      <c r="F2879" s="11"/>
      <c r="G2879" s="11"/>
    </row>
    <row r="2880" spans="6:7" ht="13.5" thickBot="1">
      <c r="F2880" s="11"/>
      <c r="G2880" s="11"/>
    </row>
    <row r="2881" spans="6:7" ht="13.5" thickBot="1">
      <c r="F2881" s="11"/>
      <c r="G2881" s="11"/>
    </row>
    <row r="2882" spans="6:7" ht="13.5" thickBot="1">
      <c r="F2882" s="11"/>
      <c r="G2882" s="11"/>
    </row>
    <row r="2883" spans="6:7" ht="13.5" thickBot="1">
      <c r="F2883" s="11"/>
      <c r="G2883" s="11"/>
    </row>
    <row r="2884" spans="6:7" ht="13.5" thickBot="1">
      <c r="F2884" s="11"/>
      <c r="G2884" s="11"/>
    </row>
    <row r="2885" spans="6:7" ht="13.5" thickBot="1">
      <c r="F2885" s="11"/>
      <c r="G2885" s="11"/>
    </row>
    <row r="2886" spans="6:7" ht="13.5" thickBot="1">
      <c r="F2886" s="11"/>
      <c r="G2886" s="11"/>
    </row>
    <row r="2887" spans="6:7" ht="13.5" thickBot="1">
      <c r="F2887" s="11"/>
      <c r="G2887" s="11"/>
    </row>
    <row r="2888" spans="6:7" ht="13.5" thickBot="1">
      <c r="F2888" s="11"/>
      <c r="G2888" s="11"/>
    </row>
    <row r="2889" spans="6:7" ht="13.5" thickBot="1">
      <c r="F2889" s="11"/>
      <c r="G2889" s="11"/>
    </row>
    <row r="2890" spans="6:7" ht="13.5" thickBot="1">
      <c r="F2890" s="11"/>
      <c r="G2890" s="11"/>
    </row>
    <row r="2891" spans="6:7" ht="13.5" thickBot="1">
      <c r="F2891" s="11"/>
      <c r="G2891" s="11"/>
    </row>
    <row r="2892" spans="6:7" ht="13.5" thickBot="1">
      <c r="F2892" s="11"/>
      <c r="G2892" s="11"/>
    </row>
    <row r="2893" spans="6:7" ht="13.5" thickBot="1">
      <c r="F2893" s="11"/>
      <c r="G2893" s="11"/>
    </row>
    <row r="2894" spans="6:7" ht="13.5" thickBot="1">
      <c r="F2894" s="11"/>
      <c r="G2894" s="11"/>
    </row>
    <row r="2895" spans="6:7" ht="13.5" thickBot="1">
      <c r="F2895" s="11"/>
      <c r="G2895" s="11"/>
    </row>
    <row r="2896" spans="6:7" ht="13.5" thickBot="1">
      <c r="F2896" s="11"/>
      <c r="G2896" s="11"/>
    </row>
    <row r="2897" spans="6:7" ht="13.5" thickBot="1">
      <c r="F2897" s="11"/>
      <c r="G2897" s="11"/>
    </row>
    <row r="2898" spans="6:7" ht="13.5" thickBot="1">
      <c r="F2898" s="11"/>
      <c r="G2898" s="11"/>
    </row>
    <row r="2899" spans="6:7" ht="13.5" thickBot="1">
      <c r="F2899" s="11"/>
      <c r="G2899" s="11"/>
    </row>
    <row r="2900" spans="6:7" ht="13.5" thickBot="1">
      <c r="F2900" s="11"/>
      <c r="G2900" s="11"/>
    </row>
    <row r="2901" spans="6:7" ht="13.5" thickBot="1">
      <c r="F2901" s="11"/>
      <c r="G2901" s="11"/>
    </row>
    <row r="2902" spans="6:7" ht="13.5" thickBot="1">
      <c r="F2902" s="11"/>
      <c r="G2902" s="11"/>
    </row>
    <row r="2903" spans="6:7" ht="13.5" thickBot="1">
      <c r="F2903" s="11"/>
      <c r="G2903" s="11"/>
    </row>
    <row r="2904" spans="6:7" ht="13.5" thickBot="1">
      <c r="F2904" s="11"/>
      <c r="G2904" s="11"/>
    </row>
    <row r="2905" spans="6:7" ht="13.5" thickBot="1">
      <c r="F2905" s="11"/>
      <c r="G2905" s="11"/>
    </row>
    <row r="2906" spans="6:7" ht="13.5" thickBot="1">
      <c r="F2906" s="11"/>
      <c r="G2906" s="11"/>
    </row>
    <row r="2907" spans="6:7" ht="13.5" thickBot="1">
      <c r="F2907" s="11"/>
      <c r="G2907" s="11"/>
    </row>
    <row r="2908" spans="6:7" ht="13.5" thickBot="1">
      <c r="F2908" s="11"/>
      <c r="G2908" s="11"/>
    </row>
    <row r="2909" spans="6:7" ht="13.5" thickBot="1">
      <c r="F2909" s="11"/>
      <c r="G2909" s="11"/>
    </row>
    <row r="2910" spans="6:7" ht="13.5" thickBot="1">
      <c r="F2910" s="11"/>
      <c r="G2910" s="11"/>
    </row>
    <row r="2911" spans="6:7" ht="13.5" thickBot="1">
      <c r="F2911" s="11"/>
      <c r="G2911" s="11"/>
    </row>
    <row r="2912" spans="6:7" ht="13.5" thickBot="1">
      <c r="F2912" s="11"/>
      <c r="G2912" s="11"/>
    </row>
    <row r="2913" spans="6:7" ht="13.5" thickBot="1">
      <c r="F2913" s="11"/>
      <c r="G2913" s="11"/>
    </row>
    <row r="2914" spans="6:7" ht="13.5" thickBot="1">
      <c r="F2914" s="11"/>
      <c r="G2914" s="11"/>
    </row>
    <row r="2915" spans="6:7" ht="13.5" thickBot="1">
      <c r="F2915" s="11"/>
      <c r="G2915" s="11"/>
    </row>
    <row r="2916" spans="6:7" ht="13.5" thickBot="1">
      <c r="F2916" s="11"/>
      <c r="G2916" s="11"/>
    </row>
    <row r="2917" spans="6:7" ht="13.5" thickBot="1">
      <c r="F2917" s="11"/>
      <c r="G2917" s="11"/>
    </row>
    <row r="2918" spans="6:7" ht="13.5" thickBot="1">
      <c r="F2918" s="11"/>
      <c r="G2918" s="11"/>
    </row>
    <row r="2919" spans="6:7" ht="13.5" thickBot="1">
      <c r="F2919" s="11"/>
      <c r="G2919" s="11"/>
    </row>
    <row r="2920" spans="6:7" ht="13.5" thickBot="1">
      <c r="F2920" s="11"/>
      <c r="G2920" s="11"/>
    </row>
    <row r="2921" spans="6:7" ht="13.5" thickBot="1">
      <c r="F2921" s="11"/>
      <c r="G2921" s="11"/>
    </row>
    <row r="2922" spans="6:7" ht="13.5" thickBot="1">
      <c r="F2922" s="11"/>
      <c r="G2922" s="11"/>
    </row>
    <row r="2923" spans="6:7" ht="13.5" thickBot="1">
      <c r="F2923" s="11"/>
      <c r="G2923" s="11"/>
    </row>
    <row r="2924" spans="6:7" ht="13.5" thickBot="1">
      <c r="F2924" s="11"/>
      <c r="G2924" s="11"/>
    </row>
    <row r="2925" spans="6:7" ht="13.5" thickBot="1">
      <c r="F2925" s="11"/>
      <c r="G2925" s="11"/>
    </row>
    <row r="2926" spans="6:7" ht="13.5" thickBot="1">
      <c r="F2926" s="11"/>
      <c r="G2926" s="11"/>
    </row>
    <row r="2927" spans="6:7" ht="13.5" thickBot="1">
      <c r="F2927" s="11"/>
      <c r="G2927" s="11"/>
    </row>
    <row r="2928" spans="6:7" ht="13.5" thickBot="1">
      <c r="F2928" s="11"/>
      <c r="G2928" s="11"/>
    </row>
    <row r="2929" spans="6:7" ht="13.5" thickBot="1">
      <c r="F2929" s="11"/>
      <c r="G2929" s="11"/>
    </row>
    <row r="2930" spans="6:7" ht="13.5" thickBot="1">
      <c r="F2930" s="11"/>
      <c r="G2930" s="11"/>
    </row>
    <row r="2931" spans="6:7" ht="13.5" thickBot="1">
      <c r="F2931" s="11"/>
      <c r="G2931" s="11"/>
    </row>
    <row r="2932" spans="6:7" ht="13.5" thickBot="1">
      <c r="F2932" s="11"/>
      <c r="G2932" s="11"/>
    </row>
    <row r="2933" spans="6:7" ht="13.5" thickBot="1">
      <c r="F2933" s="11"/>
      <c r="G2933" s="11"/>
    </row>
    <row r="2934" spans="6:7" ht="13.5" thickBot="1">
      <c r="F2934" s="11"/>
      <c r="G2934" s="11"/>
    </row>
    <row r="2935" spans="6:7" ht="13.5" thickBot="1">
      <c r="F2935" s="11"/>
      <c r="G2935" s="11"/>
    </row>
    <row r="2936" spans="6:7" ht="13.5" thickBot="1">
      <c r="F2936" s="11"/>
      <c r="G2936" s="11"/>
    </row>
    <row r="2937" spans="6:7" ht="13.5" thickBot="1">
      <c r="F2937" s="11"/>
      <c r="G2937" s="11"/>
    </row>
    <row r="2938" spans="6:7" ht="13.5" thickBot="1">
      <c r="F2938" s="11"/>
      <c r="G2938" s="11"/>
    </row>
    <row r="2939" spans="6:7" ht="13.5" thickBot="1">
      <c r="F2939" s="11"/>
      <c r="G2939" s="11"/>
    </row>
    <row r="2940" spans="6:7" ht="13.5" thickBot="1">
      <c r="F2940" s="11"/>
      <c r="G2940" s="11"/>
    </row>
    <row r="2941" spans="6:7" ht="13.5" thickBot="1">
      <c r="F2941" s="11"/>
      <c r="G2941" s="11"/>
    </row>
    <row r="2942" spans="6:7" ht="13.5" thickBot="1">
      <c r="F2942" s="11"/>
      <c r="G2942" s="11"/>
    </row>
    <row r="2943" spans="6:7" ht="13.5" thickBot="1">
      <c r="F2943" s="11"/>
      <c r="G2943" s="11"/>
    </row>
    <row r="2944" spans="6:7" ht="13.5" thickBot="1">
      <c r="F2944" s="11"/>
      <c r="G2944" s="11"/>
    </row>
    <row r="2945" spans="6:7" ht="13.5" thickBot="1">
      <c r="F2945" s="11"/>
      <c r="G2945" s="11"/>
    </row>
    <row r="2946" spans="6:7" ht="13.5" thickBot="1">
      <c r="F2946" s="11"/>
      <c r="G2946" s="11"/>
    </row>
    <row r="2947" spans="6:7" ht="13.5" thickBot="1">
      <c r="F2947" s="11"/>
      <c r="G2947" s="11"/>
    </row>
    <row r="2948" spans="6:7" ht="13.5" thickBot="1">
      <c r="F2948" s="11"/>
      <c r="G2948" s="11"/>
    </row>
    <row r="2949" spans="6:7" ht="13.5" thickBot="1">
      <c r="F2949" s="11"/>
      <c r="G2949" s="11"/>
    </row>
    <row r="2950" spans="6:7" ht="13.5" thickBot="1">
      <c r="F2950" s="11"/>
      <c r="G2950" s="11"/>
    </row>
    <row r="2951" spans="6:7" ht="13.5" thickBot="1">
      <c r="F2951" s="11"/>
      <c r="G2951" s="11"/>
    </row>
    <row r="2952" spans="6:7" ht="13.5" thickBot="1">
      <c r="F2952" s="11"/>
      <c r="G2952" s="11"/>
    </row>
    <row r="2953" spans="6:7" ht="13.5" thickBot="1">
      <c r="F2953" s="11"/>
      <c r="G2953" s="11"/>
    </row>
    <row r="2954" spans="6:7" ht="13.5" thickBot="1">
      <c r="F2954" s="11"/>
      <c r="G2954" s="11"/>
    </row>
    <row r="2955" spans="6:7" ht="13.5" thickBot="1">
      <c r="F2955" s="11"/>
      <c r="G2955" s="11"/>
    </row>
    <row r="2956" spans="6:7" ht="13.5" thickBot="1">
      <c r="F2956" s="11"/>
      <c r="G2956" s="11"/>
    </row>
    <row r="2957" spans="6:7" ht="13.5" thickBot="1">
      <c r="F2957" s="11"/>
      <c r="G2957" s="11"/>
    </row>
    <row r="2958" spans="6:7" ht="13.5" thickBot="1">
      <c r="F2958" s="11"/>
      <c r="G2958" s="11"/>
    </row>
    <row r="2959" spans="6:7" ht="13.5" thickBot="1">
      <c r="F2959" s="11"/>
      <c r="G2959" s="11"/>
    </row>
    <row r="2960" spans="6:7" ht="13.5" thickBot="1">
      <c r="F2960" s="11"/>
      <c r="G2960" s="11"/>
    </row>
    <row r="2961" spans="6:7" ht="13.5" thickBot="1">
      <c r="F2961" s="11"/>
      <c r="G2961" s="11"/>
    </row>
    <row r="2962" spans="6:7" ht="13.5" thickBot="1">
      <c r="F2962" s="11"/>
      <c r="G2962" s="11"/>
    </row>
    <row r="2963" spans="6:7" ht="13.5" thickBot="1">
      <c r="F2963" s="11"/>
      <c r="G2963" s="11"/>
    </row>
    <row r="2964" spans="6:7" ht="13.5" thickBot="1">
      <c r="F2964" s="11"/>
      <c r="G2964" s="11"/>
    </row>
    <row r="2965" spans="6:7" ht="13.5" thickBot="1">
      <c r="F2965" s="11"/>
      <c r="G2965" s="11"/>
    </row>
    <row r="2966" spans="6:7" ht="13.5" thickBot="1">
      <c r="F2966" s="11"/>
      <c r="G2966" s="11"/>
    </row>
    <row r="2967" spans="6:7" ht="13.5" thickBot="1">
      <c r="F2967" s="11"/>
      <c r="G2967" s="11"/>
    </row>
    <row r="2968" spans="6:7" ht="13.5" thickBot="1">
      <c r="F2968" s="11"/>
      <c r="G2968" s="11"/>
    </row>
    <row r="2969" spans="6:7" ht="13.5" thickBot="1">
      <c r="F2969" s="11"/>
      <c r="G2969" s="11"/>
    </row>
    <row r="2970" spans="6:7" ht="13.5" thickBot="1">
      <c r="F2970" s="11"/>
      <c r="G2970" s="11"/>
    </row>
    <row r="2971" spans="6:7" ht="13.5" thickBot="1">
      <c r="F2971" s="11"/>
      <c r="G2971" s="11"/>
    </row>
    <row r="2972" spans="6:7" ht="13.5" thickBot="1">
      <c r="F2972" s="11"/>
      <c r="G2972" s="11"/>
    </row>
    <row r="2973" spans="6:7" ht="13.5" thickBot="1">
      <c r="F2973" s="11"/>
      <c r="G2973" s="11"/>
    </row>
    <row r="2974" spans="6:7" ht="13.5" thickBot="1">
      <c r="F2974" s="11"/>
      <c r="G2974" s="11"/>
    </row>
    <row r="2975" spans="6:7" ht="13.5" thickBot="1">
      <c r="F2975" s="11"/>
      <c r="G2975" s="11"/>
    </row>
    <row r="2976" spans="6:7" ht="13.5" thickBot="1">
      <c r="F2976" s="11"/>
      <c r="G2976" s="11"/>
    </row>
    <row r="2977" spans="6:7" ht="13.5" thickBot="1">
      <c r="F2977" s="11"/>
      <c r="G2977" s="11"/>
    </row>
    <row r="2978" spans="6:7" ht="13.5" thickBot="1">
      <c r="F2978" s="11"/>
      <c r="G2978" s="11"/>
    </row>
    <row r="2979" spans="6:7" ht="13.5" thickBot="1">
      <c r="F2979" s="11"/>
      <c r="G2979" s="11"/>
    </row>
    <row r="2980" spans="6:7" ht="13.5" thickBot="1">
      <c r="F2980" s="11"/>
      <c r="G2980" s="11"/>
    </row>
    <row r="2981" spans="6:7" ht="13.5" thickBot="1">
      <c r="F2981" s="11"/>
      <c r="G2981" s="11"/>
    </row>
    <row r="2982" spans="6:7" ht="13.5" thickBot="1">
      <c r="F2982" s="11"/>
      <c r="G2982" s="11"/>
    </row>
    <row r="2983" spans="6:7" ht="13.5" thickBot="1">
      <c r="F2983" s="11"/>
      <c r="G2983" s="11"/>
    </row>
    <row r="2984" spans="6:7" ht="13.5" thickBot="1">
      <c r="F2984" s="11"/>
      <c r="G2984" s="11"/>
    </row>
    <row r="2985" spans="6:7" ht="13.5" thickBot="1">
      <c r="F2985" s="11"/>
      <c r="G2985" s="11"/>
    </row>
    <row r="2986" spans="6:7" ht="13.5" thickBot="1">
      <c r="F2986" s="11"/>
      <c r="G2986" s="11"/>
    </row>
    <row r="2987" spans="6:7" ht="13.5" thickBot="1">
      <c r="F2987" s="11"/>
      <c r="G2987" s="11"/>
    </row>
    <row r="2988" spans="6:7" ht="13.5" thickBot="1">
      <c r="F2988" s="11"/>
      <c r="G2988" s="11"/>
    </row>
    <row r="2989" spans="6:7" ht="13.5" thickBot="1">
      <c r="F2989" s="11"/>
      <c r="G2989" s="11"/>
    </row>
    <row r="2990" spans="6:7" ht="13.5" thickBot="1">
      <c r="F2990" s="11"/>
      <c r="G2990" s="11"/>
    </row>
    <row r="2991" spans="6:7" ht="13.5" thickBot="1">
      <c r="F2991" s="11"/>
      <c r="G2991" s="11"/>
    </row>
    <row r="2992" spans="6:7" ht="13.5" thickBot="1">
      <c r="F2992" s="11"/>
      <c r="G2992" s="11"/>
    </row>
    <row r="2993" spans="6:7" ht="13.5" thickBot="1">
      <c r="F2993" s="11"/>
      <c r="G2993" s="11"/>
    </row>
    <row r="2994" spans="6:7" ht="13.5" thickBot="1">
      <c r="F2994" s="11"/>
      <c r="G2994" s="11"/>
    </row>
    <row r="2995" spans="6:7" ht="13.5" thickBot="1">
      <c r="F2995" s="11"/>
      <c r="G2995" s="11"/>
    </row>
    <row r="2996" spans="6:7" ht="13.5" thickBot="1">
      <c r="F2996" s="11"/>
      <c r="G2996" s="11"/>
    </row>
    <row r="2997" spans="6:7" ht="13.5" thickBot="1">
      <c r="F2997" s="11"/>
      <c r="G2997" s="11"/>
    </row>
    <row r="2998" spans="6:7" ht="13.5" thickBot="1">
      <c r="F2998" s="11"/>
      <c r="G2998" s="11"/>
    </row>
    <row r="2999" spans="6:7" ht="13.5" thickBot="1">
      <c r="F2999" s="11"/>
      <c r="G2999" s="11"/>
    </row>
    <row r="3000" spans="6:7" ht="13.5" thickBot="1">
      <c r="F3000" s="11"/>
      <c r="G3000" s="11"/>
    </row>
    <row r="3001" spans="6:7" ht="13.5" thickBot="1">
      <c r="F3001" s="11"/>
      <c r="G3001" s="11"/>
    </row>
    <row r="3002" spans="6:7" ht="13.5" thickBot="1">
      <c r="F3002" s="11"/>
      <c r="G3002" s="11"/>
    </row>
    <row r="3003" spans="6:7" ht="13.5" thickBot="1">
      <c r="F3003" s="11"/>
      <c r="G3003" s="11"/>
    </row>
    <row r="3004" spans="6:7" ht="13.5" thickBot="1">
      <c r="F3004" s="11"/>
      <c r="G3004" s="11"/>
    </row>
    <row r="3005" spans="6:7" ht="13.5" thickBot="1">
      <c r="F3005" s="11"/>
      <c r="G3005" s="11"/>
    </row>
    <row r="3006" spans="6:7" ht="13.5" thickBot="1">
      <c r="F3006" s="11"/>
      <c r="G3006" s="11"/>
    </row>
    <row r="3007" spans="6:7" ht="13.5" thickBot="1">
      <c r="F3007" s="11"/>
      <c r="G3007" s="11"/>
    </row>
    <row r="3008" spans="6:7" ht="13.5" thickBot="1">
      <c r="F3008" s="11"/>
      <c r="G3008" s="11"/>
    </row>
    <row r="3009" spans="6:7" ht="13.5" thickBot="1">
      <c r="F3009" s="11"/>
      <c r="G3009" s="11"/>
    </row>
    <row r="3010" spans="6:7" ht="13.5" thickBot="1">
      <c r="F3010" s="11"/>
      <c r="G3010" s="11"/>
    </row>
    <row r="3011" spans="6:7" ht="13.5" thickBot="1">
      <c r="F3011" s="11"/>
      <c r="G3011" s="11"/>
    </row>
    <row r="3012" spans="6:7" ht="13.5" thickBot="1">
      <c r="F3012" s="11"/>
      <c r="G3012" s="11"/>
    </row>
    <row r="3013" spans="6:7" ht="13.5" thickBot="1">
      <c r="F3013" s="11"/>
      <c r="G3013" s="11"/>
    </row>
    <row r="3014" spans="6:7" ht="13.5" thickBot="1">
      <c r="F3014" s="11"/>
      <c r="G3014" s="11"/>
    </row>
    <row r="3015" spans="6:7" ht="13.5" thickBot="1">
      <c r="F3015" s="11"/>
      <c r="G3015" s="11"/>
    </row>
    <row r="3016" spans="6:7" ht="13.5" thickBot="1">
      <c r="F3016" s="11"/>
      <c r="G3016" s="11"/>
    </row>
    <row r="3017" spans="6:7" ht="13.5" thickBot="1">
      <c r="F3017" s="11"/>
      <c r="G3017" s="11"/>
    </row>
    <row r="3018" spans="6:7" ht="13.5" thickBot="1">
      <c r="F3018" s="11"/>
      <c r="G3018" s="11"/>
    </row>
    <row r="3019" spans="6:7" ht="13.5" thickBot="1">
      <c r="F3019" s="11"/>
      <c r="G3019" s="11"/>
    </row>
    <row r="3020" spans="6:7" ht="13.5" thickBot="1">
      <c r="F3020" s="11"/>
      <c r="G3020" s="11"/>
    </row>
    <row r="3021" spans="6:7" ht="13.5" thickBot="1">
      <c r="F3021" s="11"/>
      <c r="G3021" s="11"/>
    </row>
    <row r="3022" spans="6:7" ht="13.5" thickBot="1">
      <c r="F3022" s="11"/>
      <c r="G3022" s="11"/>
    </row>
    <row r="3023" spans="6:7" ht="13.5" thickBot="1">
      <c r="F3023" s="11"/>
      <c r="G3023" s="11"/>
    </row>
    <row r="3024" spans="6:7" ht="13.5" thickBot="1">
      <c r="F3024" s="11"/>
      <c r="G3024" s="11"/>
    </row>
    <row r="3025" spans="6:7" ht="13.5" thickBot="1">
      <c r="F3025" s="11"/>
      <c r="G3025" s="11"/>
    </row>
    <row r="3026" spans="6:7" ht="13.5" thickBot="1">
      <c r="F3026" s="11"/>
      <c r="G3026" s="11"/>
    </row>
    <row r="3027" spans="6:7" ht="13.5" thickBot="1">
      <c r="F3027" s="11"/>
      <c r="G3027" s="11"/>
    </row>
    <row r="3028" spans="6:7" ht="13.5" thickBot="1">
      <c r="F3028" s="11"/>
      <c r="G3028" s="11"/>
    </row>
    <row r="3029" spans="6:7" ht="13.5" thickBot="1">
      <c r="F3029" s="11"/>
      <c r="G3029" s="11"/>
    </row>
    <row r="3030" spans="6:7" ht="13.5" thickBot="1">
      <c r="F3030" s="11"/>
      <c r="G3030" s="11"/>
    </row>
    <row r="3031" spans="6:7" ht="13.5" thickBot="1">
      <c r="F3031" s="11"/>
      <c r="G3031" s="11"/>
    </row>
    <row r="3032" spans="6:7" ht="13.5" thickBot="1">
      <c r="F3032" s="11"/>
      <c r="G3032" s="11"/>
    </row>
    <row r="3033" spans="6:7" ht="13.5" thickBot="1">
      <c r="F3033" s="11"/>
      <c r="G3033" s="11"/>
    </row>
    <row r="3034" spans="6:7" ht="13.5" thickBot="1">
      <c r="F3034" s="11"/>
      <c r="G3034" s="11"/>
    </row>
    <row r="3035" spans="6:7" ht="13.5" thickBot="1">
      <c r="F3035" s="11"/>
      <c r="G3035" s="11"/>
    </row>
    <row r="3036" spans="6:7" ht="13.5" thickBot="1">
      <c r="F3036" s="11"/>
      <c r="G3036" s="11"/>
    </row>
    <row r="3037" spans="6:7" ht="13.5" thickBot="1">
      <c r="F3037" s="11"/>
      <c r="G3037" s="11"/>
    </row>
    <row r="3038" spans="6:7" ht="13.5" thickBot="1">
      <c r="F3038" s="11"/>
      <c r="G3038" s="11"/>
    </row>
    <row r="3039" spans="6:7" ht="13.5" thickBot="1">
      <c r="F3039" s="11"/>
      <c r="G3039" s="11"/>
    </row>
    <row r="3040" spans="6:7" ht="13.5" thickBot="1">
      <c r="F3040" s="11"/>
      <c r="G3040" s="11"/>
    </row>
    <row r="3041" spans="6:7" ht="13.5" thickBot="1">
      <c r="F3041" s="11"/>
      <c r="G3041" s="11"/>
    </row>
    <row r="3042" spans="6:7" ht="13.5" thickBot="1">
      <c r="F3042" s="11"/>
      <c r="G3042" s="11"/>
    </row>
    <row r="3043" spans="6:7" ht="13.5" thickBot="1">
      <c r="F3043" s="11"/>
      <c r="G3043" s="11"/>
    </row>
    <row r="3044" spans="6:7" ht="13.5" thickBot="1">
      <c r="F3044" s="11"/>
      <c r="G3044" s="11"/>
    </row>
    <row r="3045" spans="6:7" ht="13.5" thickBot="1">
      <c r="F3045" s="11"/>
      <c r="G3045" s="11"/>
    </row>
    <row r="3046" spans="6:7" ht="13.5" thickBot="1">
      <c r="F3046" s="11"/>
      <c r="G3046" s="11"/>
    </row>
    <row r="3047" spans="6:7" ht="13.5" thickBot="1">
      <c r="F3047" s="11"/>
      <c r="G3047" s="11"/>
    </row>
    <row r="3048" spans="6:7" ht="13.5" thickBot="1">
      <c r="F3048" s="11"/>
      <c r="G3048" s="11"/>
    </row>
    <row r="3049" spans="6:7" ht="13.5" thickBot="1">
      <c r="F3049" s="11"/>
      <c r="G3049" s="11"/>
    </row>
    <row r="3050" spans="6:7" ht="13.5" thickBot="1">
      <c r="F3050" s="11"/>
      <c r="G3050" s="11"/>
    </row>
    <row r="3051" spans="6:7" ht="13.5" thickBot="1">
      <c r="F3051" s="11"/>
      <c r="G3051" s="11"/>
    </row>
    <row r="3052" spans="6:7" ht="13.5" thickBot="1">
      <c r="F3052" s="11"/>
      <c r="G3052" s="11"/>
    </row>
    <row r="3053" spans="6:7" ht="13.5" thickBot="1">
      <c r="F3053" s="11"/>
      <c r="G3053" s="11"/>
    </row>
    <row r="3054" spans="6:7" ht="13.5" thickBot="1">
      <c r="F3054" s="11"/>
      <c r="G3054" s="11"/>
    </row>
    <row r="3055" spans="6:7" ht="13.5" thickBot="1">
      <c r="F3055" s="11"/>
      <c r="G3055" s="11"/>
    </row>
    <row r="3056" spans="6:7" ht="13.5" thickBot="1">
      <c r="F3056" s="11"/>
      <c r="G3056" s="11"/>
    </row>
    <row r="3057" spans="6:7" ht="13.5" thickBot="1">
      <c r="F3057" s="11"/>
      <c r="G3057" s="11"/>
    </row>
    <row r="3058" spans="6:7" ht="13.5" thickBot="1">
      <c r="F3058" s="11"/>
      <c r="G3058" s="11"/>
    </row>
    <row r="3059" spans="6:7" ht="13.5" thickBot="1">
      <c r="F3059" s="11"/>
      <c r="G3059" s="11"/>
    </row>
    <row r="3060" spans="6:7" ht="13.5" thickBot="1">
      <c r="F3060" s="11"/>
      <c r="G3060" s="11"/>
    </row>
    <row r="3061" spans="6:7" ht="13.5" thickBot="1">
      <c r="F3061" s="11"/>
      <c r="G3061" s="11"/>
    </row>
    <row r="3062" spans="6:7" ht="13.5" thickBot="1">
      <c r="F3062" s="11"/>
      <c r="G3062" s="11"/>
    </row>
    <row r="3063" spans="6:7" ht="13.5" thickBot="1">
      <c r="F3063" s="11"/>
      <c r="G3063" s="11"/>
    </row>
    <row r="3064" spans="6:7" ht="13.5" thickBot="1">
      <c r="F3064" s="11"/>
      <c r="G3064" s="11"/>
    </row>
    <row r="3065" spans="6:7" ht="13.5" thickBot="1">
      <c r="F3065" s="11"/>
      <c r="G3065" s="11"/>
    </row>
    <row r="3066" spans="6:7" ht="13.5" thickBot="1">
      <c r="F3066" s="11"/>
      <c r="G3066" s="11"/>
    </row>
    <row r="3067" spans="6:7" ht="13.5" thickBot="1">
      <c r="F3067" s="11"/>
      <c r="G3067" s="11"/>
    </row>
    <row r="3068" spans="6:7" ht="13.5" thickBot="1">
      <c r="F3068" s="11"/>
      <c r="G3068" s="11"/>
    </row>
    <row r="3069" spans="6:7" ht="13.5" thickBot="1">
      <c r="F3069" s="11"/>
      <c r="G3069" s="11"/>
    </row>
    <row r="3070" spans="6:7" ht="13.5" thickBot="1">
      <c r="F3070" s="11"/>
      <c r="G3070" s="11"/>
    </row>
    <row r="3071" spans="6:7" ht="13.5" thickBot="1">
      <c r="F3071" s="11"/>
      <c r="G3071" s="11"/>
    </row>
    <row r="3072" spans="6:7" ht="13.5" thickBot="1">
      <c r="F3072" s="11"/>
      <c r="G3072" s="11"/>
    </row>
    <row r="3073" spans="6:7" ht="13.5" thickBot="1">
      <c r="F3073" s="11"/>
      <c r="G3073" s="11"/>
    </row>
    <row r="3074" spans="6:7" ht="13.5" thickBot="1">
      <c r="F3074" s="11"/>
      <c r="G3074" s="11"/>
    </row>
    <row r="3075" spans="6:7" ht="13.5" thickBot="1">
      <c r="F3075" s="11"/>
      <c r="G3075" s="11"/>
    </row>
    <row r="3076" spans="6:7" ht="13.5" thickBot="1">
      <c r="F3076" s="11"/>
      <c r="G3076" s="11"/>
    </row>
    <row r="3077" spans="6:7" ht="13.5" thickBot="1">
      <c r="F3077" s="11"/>
      <c r="G3077" s="11"/>
    </row>
    <row r="3078" spans="6:7" ht="13.5" thickBot="1">
      <c r="F3078" s="11"/>
      <c r="G3078" s="11"/>
    </row>
    <row r="3079" spans="6:7" ht="13.5" thickBot="1">
      <c r="F3079" s="11"/>
      <c r="G3079" s="11"/>
    </row>
    <row r="3080" spans="6:7" ht="13.5" thickBot="1">
      <c r="F3080" s="11"/>
      <c r="G3080" s="11"/>
    </row>
    <row r="3081" spans="6:7" ht="13.5" thickBot="1">
      <c r="F3081" s="11"/>
      <c r="G3081" s="11"/>
    </row>
    <row r="3082" spans="6:7" ht="13.5" thickBot="1">
      <c r="F3082" s="11"/>
      <c r="G3082" s="11"/>
    </row>
    <row r="3083" spans="6:7" ht="13.5" thickBot="1">
      <c r="F3083" s="11"/>
      <c r="G3083" s="11"/>
    </row>
    <row r="3084" spans="6:7" ht="13.5" thickBot="1">
      <c r="F3084" s="11"/>
      <c r="G3084" s="11"/>
    </row>
    <row r="3085" spans="6:7" ht="13.5" thickBot="1">
      <c r="F3085" s="11"/>
      <c r="G3085" s="11"/>
    </row>
    <row r="3086" spans="6:7" ht="13.5" thickBot="1">
      <c r="F3086" s="11"/>
      <c r="G3086" s="11"/>
    </row>
    <row r="3087" spans="6:7" ht="13.5" thickBot="1">
      <c r="F3087" s="11"/>
      <c r="G3087" s="11"/>
    </row>
    <row r="3088" spans="6:7" ht="13.5" thickBot="1">
      <c r="F3088" s="11"/>
      <c r="G3088" s="11"/>
    </row>
    <row r="3089" spans="6:7" ht="13.5" thickBot="1">
      <c r="F3089" s="11"/>
      <c r="G3089" s="11"/>
    </row>
    <row r="3090" spans="6:7" ht="13.5" thickBot="1">
      <c r="F3090" s="11"/>
      <c r="G3090" s="11"/>
    </row>
    <row r="3091" spans="6:7" ht="13.5" thickBot="1">
      <c r="F3091" s="11"/>
      <c r="G3091" s="11"/>
    </row>
    <row r="3092" spans="6:7" ht="13.5" thickBot="1">
      <c r="F3092" s="11"/>
      <c r="G3092" s="11"/>
    </row>
    <row r="3093" spans="6:7" ht="13.5" thickBot="1">
      <c r="F3093" s="11"/>
      <c r="G3093" s="11"/>
    </row>
    <row r="3094" spans="6:7" ht="13.5" thickBot="1">
      <c r="F3094" s="11"/>
      <c r="G3094" s="11"/>
    </row>
    <row r="3095" spans="6:7" ht="13.5" thickBot="1">
      <c r="F3095" s="11"/>
      <c r="G3095" s="11"/>
    </row>
    <row r="3096" spans="6:7" ht="13.5" thickBot="1">
      <c r="F3096" s="11"/>
      <c r="G3096" s="11"/>
    </row>
    <row r="3097" spans="6:7" ht="13.5" thickBot="1">
      <c r="F3097" s="11"/>
      <c r="G3097" s="11"/>
    </row>
    <row r="3098" spans="6:7" ht="13.5" thickBot="1">
      <c r="F3098" s="11"/>
      <c r="G3098" s="11"/>
    </row>
    <row r="3099" spans="6:7" ht="13.5" thickBot="1">
      <c r="F3099" s="11"/>
      <c r="G3099" s="11"/>
    </row>
    <row r="3100" spans="6:7" ht="13.5" thickBot="1">
      <c r="F3100" s="11"/>
      <c r="G3100" s="11"/>
    </row>
    <row r="3101" spans="6:7" ht="13.5" thickBot="1">
      <c r="F3101" s="11"/>
      <c r="G3101" s="11"/>
    </row>
    <row r="3102" spans="6:7" ht="13.5" thickBot="1">
      <c r="F3102" s="11"/>
      <c r="G3102" s="11"/>
    </row>
    <row r="3103" spans="6:7" ht="13.5" thickBot="1">
      <c r="F3103" s="11"/>
      <c r="G3103" s="11"/>
    </row>
    <row r="3104" spans="6:7" ht="13.5" thickBot="1">
      <c r="F3104" s="11"/>
      <c r="G3104" s="11"/>
    </row>
    <row r="3105" spans="6:7" ht="13.5" thickBot="1">
      <c r="F3105" s="11"/>
      <c r="G3105" s="11"/>
    </row>
    <row r="3106" spans="6:7" ht="13.5" thickBot="1">
      <c r="F3106" s="11"/>
      <c r="G3106" s="11"/>
    </row>
    <row r="3107" spans="6:7" ht="13.5" thickBot="1">
      <c r="F3107" s="11"/>
      <c r="G3107" s="11"/>
    </row>
    <row r="3108" spans="6:7" ht="13.5" thickBot="1">
      <c r="F3108" s="11"/>
      <c r="G3108" s="11"/>
    </row>
    <row r="3109" spans="6:7" ht="13.5" thickBot="1">
      <c r="F3109" s="11"/>
      <c r="G3109" s="11"/>
    </row>
    <row r="3110" spans="6:7" ht="13.5" thickBot="1">
      <c r="F3110" s="11"/>
      <c r="G3110" s="11"/>
    </row>
    <row r="3111" spans="6:7" ht="13.5" thickBot="1">
      <c r="F3111" s="11"/>
      <c r="G3111" s="11"/>
    </row>
    <row r="3112" spans="6:7" ht="13.5" thickBot="1">
      <c r="F3112" s="11"/>
      <c r="G3112" s="11"/>
    </row>
    <row r="3113" spans="6:7" ht="13.5" thickBot="1">
      <c r="F3113" s="11"/>
      <c r="G3113" s="11"/>
    </row>
    <row r="3114" spans="6:7" ht="13.5" thickBot="1">
      <c r="F3114" s="11"/>
      <c r="G3114" s="11"/>
    </row>
    <row r="3115" spans="6:7" ht="13.5" thickBot="1">
      <c r="F3115" s="11"/>
      <c r="G3115" s="11"/>
    </row>
    <row r="3116" spans="6:7" ht="13.5" thickBot="1">
      <c r="F3116" s="11"/>
      <c r="G3116" s="11"/>
    </row>
    <row r="3117" spans="6:7" ht="13.5" thickBot="1">
      <c r="F3117" s="11"/>
      <c r="G3117" s="11"/>
    </row>
    <row r="3118" spans="6:7" ht="13.5" thickBot="1">
      <c r="F3118" s="11"/>
      <c r="G3118" s="11"/>
    </row>
    <row r="3119" spans="6:7" ht="13.5" thickBot="1">
      <c r="F3119" s="11"/>
      <c r="G3119" s="11"/>
    </row>
    <row r="3120" spans="6:7" ht="13.5" thickBot="1">
      <c r="F3120" s="11"/>
      <c r="G3120" s="11"/>
    </row>
    <row r="3121" spans="6:7" ht="13.5" thickBot="1">
      <c r="F3121" s="11"/>
      <c r="G3121" s="11"/>
    </row>
    <row r="3122" spans="6:7" ht="13.5" thickBot="1">
      <c r="F3122" s="11"/>
      <c r="G3122" s="11"/>
    </row>
    <row r="3123" spans="6:7" ht="13.5" thickBot="1">
      <c r="F3123" s="11"/>
      <c r="G3123" s="11"/>
    </row>
    <row r="3124" spans="6:7" ht="13.5" thickBot="1">
      <c r="F3124" s="11"/>
      <c r="G3124" s="11"/>
    </row>
    <row r="3125" spans="6:7" ht="13.5" thickBot="1">
      <c r="F3125" s="11"/>
      <c r="G3125" s="11"/>
    </row>
    <row r="3126" spans="6:7" ht="13.5" thickBot="1">
      <c r="F3126" s="11"/>
      <c r="G3126" s="11"/>
    </row>
    <row r="3127" spans="6:7" ht="13.5" thickBot="1">
      <c r="F3127" s="11"/>
      <c r="G3127" s="11"/>
    </row>
    <row r="3128" spans="6:7" ht="13.5" thickBot="1">
      <c r="F3128" s="11"/>
      <c r="G3128" s="11"/>
    </row>
    <row r="3129" spans="6:7" ht="13.5" thickBot="1">
      <c r="F3129" s="11"/>
      <c r="G3129" s="11"/>
    </row>
    <row r="3130" spans="6:7" ht="13.5" thickBot="1">
      <c r="F3130" s="11"/>
      <c r="G3130" s="11"/>
    </row>
    <row r="3131" spans="6:7" ht="13.5" thickBot="1">
      <c r="F3131" s="11"/>
      <c r="G3131" s="11"/>
    </row>
    <row r="3132" spans="6:7" ht="13.5" thickBot="1">
      <c r="F3132" s="11"/>
      <c r="G3132" s="11"/>
    </row>
    <row r="3133" spans="6:7" ht="13.5" thickBot="1">
      <c r="F3133" s="11"/>
      <c r="G3133" s="11"/>
    </row>
    <row r="3134" spans="6:7" ht="13.5" thickBot="1">
      <c r="F3134" s="11"/>
      <c r="G3134" s="11"/>
    </row>
    <row r="3135" spans="6:7" ht="13.5" thickBot="1">
      <c r="F3135" s="11"/>
      <c r="G3135" s="11"/>
    </row>
    <row r="3136" spans="6:7" ht="13.5" thickBot="1">
      <c r="F3136" s="11"/>
      <c r="G3136" s="11"/>
    </row>
    <row r="3137" spans="6:7" ht="13.5" thickBot="1">
      <c r="F3137" s="11"/>
      <c r="G3137" s="11"/>
    </row>
    <row r="3138" spans="6:7" ht="13.5" thickBot="1">
      <c r="F3138" s="11"/>
      <c r="G3138" s="11"/>
    </row>
    <row r="3139" spans="6:7" ht="13.5" thickBot="1">
      <c r="F3139" s="11"/>
      <c r="G3139" s="11"/>
    </row>
    <row r="3140" spans="6:7" ht="13.5" thickBot="1">
      <c r="F3140" s="11"/>
      <c r="G3140" s="11"/>
    </row>
    <row r="3141" spans="6:7" ht="13.5" thickBot="1">
      <c r="F3141" s="11"/>
      <c r="G3141" s="11"/>
    </row>
    <row r="3142" spans="6:7" ht="13.5" thickBot="1">
      <c r="F3142" s="11"/>
      <c r="G3142" s="11"/>
    </row>
    <row r="3143" spans="6:7" ht="13.5" thickBot="1">
      <c r="F3143" s="11"/>
      <c r="G3143" s="11"/>
    </row>
    <row r="3144" spans="6:7" ht="13.5" thickBot="1">
      <c r="F3144" s="11"/>
      <c r="G3144" s="11"/>
    </row>
    <row r="3145" spans="6:7" ht="13.5" thickBot="1">
      <c r="F3145" s="11"/>
      <c r="G3145" s="11"/>
    </row>
    <row r="3146" spans="6:7" ht="13.5" thickBot="1">
      <c r="F3146" s="11"/>
      <c r="G3146" s="11"/>
    </row>
    <row r="3147" spans="6:7" ht="13.5" thickBot="1">
      <c r="F3147" s="11"/>
      <c r="G3147" s="11"/>
    </row>
    <row r="3148" spans="6:7" ht="13.5" thickBot="1">
      <c r="F3148" s="11"/>
      <c r="G3148" s="11"/>
    </row>
    <row r="3149" spans="6:7" ht="13.5" thickBot="1">
      <c r="F3149" s="11"/>
      <c r="G3149" s="11"/>
    </row>
    <row r="3150" spans="6:7" ht="13.5" thickBot="1">
      <c r="F3150" s="11"/>
      <c r="G3150" s="11"/>
    </row>
    <row r="3151" spans="6:7" ht="13.5" thickBot="1">
      <c r="F3151" s="11"/>
      <c r="G3151" s="11"/>
    </row>
    <row r="3152" spans="6:7" ht="13.5" thickBot="1">
      <c r="F3152" s="11"/>
      <c r="G3152" s="11"/>
    </row>
    <row r="3153" spans="6:7" ht="13.5" thickBot="1">
      <c r="F3153" s="11"/>
      <c r="G3153" s="11"/>
    </row>
    <row r="3154" spans="6:7" ht="13.5" thickBot="1">
      <c r="F3154" s="11"/>
      <c r="G3154" s="11"/>
    </row>
    <row r="3155" spans="6:7" ht="13.5" thickBot="1">
      <c r="F3155" s="11"/>
      <c r="G3155" s="11"/>
    </row>
    <row r="3156" spans="6:7" ht="13.5" thickBot="1">
      <c r="F3156" s="11"/>
      <c r="G3156" s="11"/>
    </row>
    <row r="3157" spans="6:7" ht="13.5" thickBot="1">
      <c r="F3157" s="11"/>
      <c r="G3157" s="11"/>
    </row>
    <row r="3158" spans="6:7" ht="13.5" thickBot="1">
      <c r="F3158" s="11"/>
      <c r="G3158" s="11"/>
    </row>
    <row r="3159" spans="6:7" ht="13.5" thickBot="1">
      <c r="F3159" s="11"/>
      <c r="G3159" s="11"/>
    </row>
    <row r="3160" spans="6:7" ht="13.5" thickBot="1">
      <c r="F3160" s="11"/>
      <c r="G3160" s="11"/>
    </row>
    <row r="3161" spans="6:7" ht="13.5" thickBot="1">
      <c r="F3161" s="11"/>
      <c r="G3161" s="11"/>
    </row>
    <row r="3162" spans="6:7" ht="13.5" thickBot="1">
      <c r="F3162" s="11"/>
      <c r="G3162" s="11"/>
    </row>
    <row r="3163" spans="6:7" ht="13.5" thickBot="1">
      <c r="F3163" s="11"/>
      <c r="G3163" s="11"/>
    </row>
    <row r="3164" spans="6:7" ht="13.5" thickBot="1">
      <c r="F3164" s="11"/>
      <c r="G3164" s="11"/>
    </row>
    <row r="3165" spans="6:7" ht="13.5" thickBot="1">
      <c r="F3165" s="11"/>
      <c r="G3165" s="11"/>
    </row>
    <row r="3166" spans="6:7" ht="13.5" thickBot="1">
      <c r="F3166" s="11"/>
      <c r="G3166" s="11"/>
    </row>
    <row r="3167" spans="6:7" ht="13.5" thickBot="1">
      <c r="F3167" s="11"/>
      <c r="G3167" s="11"/>
    </row>
    <row r="3168" spans="6:7" ht="13.5" thickBot="1">
      <c r="F3168" s="11"/>
      <c r="G3168" s="11"/>
    </row>
    <row r="3169" spans="6:7" ht="13.5" thickBot="1">
      <c r="F3169" s="11"/>
      <c r="G3169" s="11"/>
    </row>
    <row r="3170" spans="6:7" ht="13.5" thickBot="1">
      <c r="F3170" s="11"/>
      <c r="G3170" s="11"/>
    </row>
    <row r="3171" spans="6:7" ht="13.5" thickBot="1">
      <c r="F3171" s="11"/>
      <c r="G3171" s="11"/>
    </row>
    <row r="3172" spans="6:7" ht="13.5" thickBot="1">
      <c r="F3172" s="11"/>
      <c r="G3172" s="11"/>
    </row>
    <row r="3173" spans="6:7" ht="13.5" thickBot="1">
      <c r="F3173" s="11"/>
      <c r="G3173" s="11"/>
    </row>
    <row r="3174" spans="6:7" ht="13.5" thickBot="1">
      <c r="F3174" s="11"/>
      <c r="G3174" s="11"/>
    </row>
    <row r="3175" spans="6:7" ht="13.5" thickBot="1">
      <c r="F3175" s="11"/>
      <c r="G3175" s="11"/>
    </row>
    <row r="3176" spans="6:7" ht="13.5" thickBot="1">
      <c r="F3176" s="11"/>
      <c r="G3176" s="11"/>
    </row>
    <row r="3177" spans="6:7" ht="13.5" thickBot="1">
      <c r="F3177" s="11"/>
      <c r="G3177" s="11"/>
    </row>
    <row r="3178" spans="6:7" ht="13.5" thickBot="1">
      <c r="F3178" s="11"/>
      <c r="G3178" s="11"/>
    </row>
    <row r="3179" spans="6:7" ht="13.5" thickBot="1">
      <c r="F3179" s="11"/>
      <c r="G3179" s="11"/>
    </row>
    <row r="3180" spans="6:7" ht="13.5" thickBot="1">
      <c r="F3180" s="11"/>
      <c r="G3180" s="11"/>
    </row>
    <row r="3181" spans="6:7" ht="13.5" thickBot="1">
      <c r="F3181" s="11"/>
      <c r="G3181" s="11"/>
    </row>
    <row r="3182" spans="6:7" ht="13.5" thickBot="1">
      <c r="F3182" s="11"/>
      <c r="G3182" s="11"/>
    </row>
    <row r="3183" spans="6:7" ht="13.5" thickBot="1">
      <c r="F3183" s="11"/>
      <c r="G3183" s="11"/>
    </row>
    <row r="3184" spans="6:7" ht="13.5" thickBot="1">
      <c r="F3184" s="11"/>
      <c r="G3184" s="11"/>
    </row>
    <row r="3185" spans="6:7" ht="13.5" thickBot="1">
      <c r="F3185" s="11"/>
      <c r="G3185" s="11"/>
    </row>
    <row r="3186" spans="6:7" ht="13.5" thickBot="1">
      <c r="F3186" s="11"/>
      <c r="G3186" s="11"/>
    </row>
    <row r="3187" spans="6:7" ht="13.5" thickBot="1">
      <c r="F3187" s="11"/>
      <c r="G3187" s="11"/>
    </row>
    <row r="3188" spans="6:7" ht="13.5" thickBot="1">
      <c r="F3188" s="11"/>
      <c r="G3188" s="11"/>
    </row>
    <row r="3189" spans="6:7" ht="13.5" thickBot="1">
      <c r="F3189" s="11"/>
      <c r="G3189" s="11"/>
    </row>
    <row r="3190" spans="6:7" ht="13.5" thickBot="1">
      <c r="F3190" s="11"/>
      <c r="G3190" s="11"/>
    </row>
    <row r="3191" spans="6:7" ht="13.5" thickBot="1">
      <c r="F3191" s="11"/>
      <c r="G3191" s="11"/>
    </row>
    <row r="3192" spans="6:7" ht="13.5" thickBot="1">
      <c r="F3192" s="11"/>
      <c r="G3192" s="11"/>
    </row>
    <row r="3193" spans="6:7" ht="13.5" thickBot="1">
      <c r="F3193" s="11"/>
      <c r="G3193" s="11"/>
    </row>
    <row r="3194" spans="6:7" ht="13.5" thickBot="1">
      <c r="F3194" s="11"/>
      <c r="G3194" s="11"/>
    </row>
    <row r="3195" spans="6:7" ht="13.5" thickBot="1">
      <c r="F3195" s="11"/>
      <c r="G3195" s="11"/>
    </row>
    <row r="3196" spans="6:7" ht="13.5" thickBot="1">
      <c r="F3196" s="11"/>
      <c r="G3196" s="11"/>
    </row>
    <row r="3197" spans="6:7" ht="13.5" thickBot="1">
      <c r="F3197" s="11"/>
      <c r="G3197" s="11"/>
    </row>
    <row r="3198" spans="6:7" ht="13.5" thickBot="1">
      <c r="F3198" s="11"/>
      <c r="G3198" s="11"/>
    </row>
    <row r="3199" spans="6:7" ht="13.5" thickBot="1">
      <c r="F3199" s="11"/>
      <c r="G3199" s="11"/>
    </row>
    <row r="3200" spans="6:7" ht="13.5" thickBot="1">
      <c r="F3200" s="11"/>
      <c r="G3200" s="11"/>
    </row>
    <row r="3201" spans="6:7" ht="13.5" thickBot="1">
      <c r="F3201" s="11"/>
      <c r="G3201" s="11"/>
    </row>
    <row r="3202" spans="6:7" ht="13.5" thickBot="1">
      <c r="F3202" s="11"/>
      <c r="G3202" s="11"/>
    </row>
    <row r="3203" spans="6:7" ht="13.5" thickBot="1">
      <c r="F3203" s="11"/>
      <c r="G3203" s="11"/>
    </row>
    <row r="3204" spans="6:7" ht="13.5" thickBot="1">
      <c r="F3204" s="11"/>
      <c r="G3204" s="11"/>
    </row>
    <row r="3205" spans="6:7" ht="13.5" thickBot="1">
      <c r="F3205" s="11"/>
      <c r="G3205" s="11"/>
    </row>
    <row r="3206" spans="6:7" ht="13.5" thickBot="1">
      <c r="F3206" s="11"/>
      <c r="G3206" s="11"/>
    </row>
    <row r="3207" spans="6:7" ht="13.5" thickBot="1">
      <c r="F3207" s="11"/>
      <c r="G3207" s="11"/>
    </row>
    <row r="3208" spans="6:7" ht="13.5" thickBot="1">
      <c r="F3208" s="11"/>
      <c r="G3208" s="11"/>
    </row>
    <row r="3209" spans="6:7" ht="13.5" thickBot="1">
      <c r="F3209" s="11"/>
      <c r="G3209" s="11"/>
    </row>
    <row r="3210" spans="6:7" ht="13.5" thickBot="1">
      <c r="F3210" s="11"/>
      <c r="G3210" s="11"/>
    </row>
    <row r="3211" spans="6:7" ht="13.5" thickBot="1">
      <c r="F3211" s="11"/>
      <c r="G3211" s="11"/>
    </row>
    <row r="3212" spans="6:7" ht="13.5" thickBot="1">
      <c r="F3212" s="11"/>
      <c r="G3212" s="11"/>
    </row>
    <row r="3213" spans="6:7" ht="13.5" thickBot="1">
      <c r="F3213" s="11"/>
      <c r="G3213" s="11"/>
    </row>
    <row r="3214" spans="6:7" ht="13.5" thickBot="1">
      <c r="F3214" s="11"/>
      <c r="G3214" s="11"/>
    </row>
    <row r="3215" spans="6:7" ht="13.5" thickBot="1">
      <c r="F3215" s="11"/>
      <c r="G3215" s="11"/>
    </row>
    <row r="3216" spans="6:7" ht="13.5" thickBot="1">
      <c r="F3216" s="11"/>
      <c r="G3216" s="11"/>
    </row>
    <row r="3217" spans="6:7" ht="13.5" thickBot="1">
      <c r="F3217" s="11"/>
      <c r="G3217" s="11"/>
    </row>
    <row r="3218" spans="6:7" ht="13.5" thickBot="1">
      <c r="F3218" s="11"/>
      <c r="G3218" s="11"/>
    </row>
    <row r="3219" spans="6:7" ht="13.5" thickBot="1">
      <c r="F3219" s="11"/>
      <c r="G3219" s="11"/>
    </row>
    <row r="3220" spans="6:7" ht="13.5" thickBot="1">
      <c r="F3220" s="11"/>
      <c r="G3220" s="11"/>
    </row>
    <row r="3221" spans="6:7" ht="13.5" thickBot="1">
      <c r="F3221" s="11"/>
      <c r="G3221" s="11"/>
    </row>
    <row r="3222" spans="6:7" ht="13.5" thickBot="1">
      <c r="F3222" s="11"/>
      <c r="G3222" s="11"/>
    </row>
    <row r="3223" spans="6:7" ht="13.5" thickBot="1">
      <c r="F3223" s="11"/>
      <c r="G3223" s="11"/>
    </row>
    <row r="3224" spans="6:7" ht="13.5" thickBot="1">
      <c r="F3224" s="11"/>
      <c r="G3224" s="11"/>
    </row>
    <row r="3225" spans="6:7" ht="13.5" thickBot="1">
      <c r="F3225" s="11"/>
      <c r="G3225" s="11"/>
    </row>
    <row r="3226" spans="6:7" ht="13.5" thickBot="1">
      <c r="F3226" s="11"/>
      <c r="G3226" s="11"/>
    </row>
    <row r="3227" spans="6:7" ht="13.5" thickBot="1">
      <c r="F3227" s="11"/>
      <c r="G3227" s="11"/>
    </row>
    <row r="3228" spans="6:7" ht="13.5" thickBot="1">
      <c r="F3228" s="11"/>
      <c r="G3228" s="11"/>
    </row>
    <row r="3229" spans="6:7" ht="13.5" thickBot="1">
      <c r="F3229" s="11"/>
      <c r="G3229" s="11"/>
    </row>
    <row r="3230" spans="6:7" ht="13.5" thickBot="1">
      <c r="F3230" s="11"/>
      <c r="G3230" s="11"/>
    </row>
    <row r="3231" spans="6:7" ht="13.5" thickBot="1">
      <c r="F3231" s="11"/>
      <c r="G3231" s="11"/>
    </row>
    <row r="3232" spans="6:7" ht="13.5" thickBot="1">
      <c r="F3232" s="11"/>
      <c r="G3232" s="11"/>
    </row>
    <row r="3233" spans="6:7" ht="13.5" thickBot="1">
      <c r="F3233" s="11"/>
      <c r="G3233" s="11"/>
    </row>
    <row r="3234" spans="6:7" ht="13.5" thickBot="1">
      <c r="F3234" s="11"/>
      <c r="G3234" s="11"/>
    </row>
    <row r="3235" spans="6:7" ht="13.5" thickBot="1">
      <c r="F3235" s="11"/>
      <c r="G3235" s="11"/>
    </row>
    <row r="3236" spans="6:7" ht="13.5" thickBot="1">
      <c r="F3236" s="11"/>
      <c r="G3236" s="11"/>
    </row>
    <row r="3237" spans="6:7" ht="13.5" thickBot="1">
      <c r="F3237" s="11"/>
      <c r="G3237" s="11"/>
    </row>
    <row r="3238" spans="6:7" ht="13.5" thickBot="1">
      <c r="F3238" s="11"/>
      <c r="G3238" s="11"/>
    </row>
    <row r="3239" spans="6:7" ht="13.5" thickBot="1">
      <c r="F3239" s="11"/>
      <c r="G3239" s="11"/>
    </row>
    <row r="3240" spans="6:7" ht="13.5" thickBot="1">
      <c r="F3240" s="11"/>
      <c r="G3240" s="11"/>
    </row>
    <row r="3241" spans="6:7" ht="13.5" thickBot="1">
      <c r="F3241" s="11"/>
      <c r="G3241" s="11"/>
    </row>
    <row r="3242" spans="6:7" ht="13.5" thickBot="1">
      <c r="F3242" s="11"/>
      <c r="G3242" s="11"/>
    </row>
    <row r="3243" spans="6:7" ht="13.5" thickBot="1">
      <c r="F3243" s="11"/>
      <c r="G3243" s="11"/>
    </row>
    <row r="3244" spans="6:7" ht="13.5" thickBot="1">
      <c r="F3244" s="11"/>
      <c r="G3244" s="11"/>
    </row>
    <row r="3245" spans="6:7" ht="13.5" thickBot="1">
      <c r="F3245" s="11"/>
      <c r="G3245" s="11"/>
    </row>
    <row r="3246" spans="6:7" ht="13.5" thickBot="1">
      <c r="F3246" s="11"/>
      <c r="G3246" s="11"/>
    </row>
    <row r="3247" spans="6:7" ht="13.5" thickBot="1">
      <c r="F3247" s="11"/>
      <c r="G3247" s="11"/>
    </row>
    <row r="3248" spans="6:7" ht="13.5" thickBot="1">
      <c r="F3248" s="11"/>
      <c r="G3248" s="11"/>
    </row>
    <row r="3249" spans="6:7" ht="13.5" thickBot="1">
      <c r="F3249" s="11"/>
      <c r="G3249" s="11"/>
    </row>
    <row r="3250" spans="6:7" ht="13.5" thickBot="1">
      <c r="F3250" s="11"/>
      <c r="G3250" s="11"/>
    </row>
    <row r="3251" spans="6:7" ht="13.5" thickBot="1">
      <c r="F3251" s="11"/>
      <c r="G3251" s="11"/>
    </row>
    <row r="3252" spans="6:7" ht="13.5" thickBot="1">
      <c r="F3252" s="11"/>
      <c r="G3252" s="11"/>
    </row>
    <row r="3253" spans="6:7" ht="13.5" thickBot="1">
      <c r="F3253" s="11"/>
      <c r="G3253" s="11"/>
    </row>
    <row r="3254" spans="6:7" ht="13.5" thickBot="1">
      <c r="F3254" s="11"/>
      <c r="G3254" s="11"/>
    </row>
    <row r="3255" spans="6:7" ht="13.5" thickBot="1">
      <c r="F3255" s="11"/>
      <c r="G3255" s="11"/>
    </row>
    <row r="3256" spans="6:7" ht="13.5" thickBot="1">
      <c r="F3256" s="11"/>
      <c r="G3256" s="11"/>
    </row>
    <row r="3257" spans="6:7" ht="13.5" thickBot="1">
      <c r="F3257" s="11"/>
      <c r="G3257" s="11"/>
    </row>
    <row r="3258" spans="6:7" ht="13.5" thickBot="1">
      <c r="F3258" s="11"/>
      <c r="G3258" s="11"/>
    </row>
    <row r="3259" spans="6:7" ht="13.5" thickBot="1">
      <c r="F3259" s="11"/>
      <c r="G3259" s="11"/>
    </row>
    <row r="3260" spans="6:7" ht="13.5" thickBot="1">
      <c r="F3260" s="11"/>
      <c r="G3260" s="11"/>
    </row>
    <row r="3261" spans="6:7" ht="13.5" thickBot="1">
      <c r="F3261" s="11"/>
      <c r="G3261" s="11"/>
    </row>
    <row r="3262" spans="6:7" ht="13.5" thickBot="1">
      <c r="F3262" s="11"/>
      <c r="G3262" s="11"/>
    </row>
    <row r="3263" spans="6:7" ht="13.5" thickBot="1">
      <c r="F3263" s="11"/>
      <c r="G3263" s="11"/>
    </row>
    <row r="3264" spans="6:7" ht="13.5" thickBot="1">
      <c r="F3264" s="11"/>
      <c r="G3264" s="11"/>
    </row>
    <row r="3265" spans="6:7" ht="13.5" thickBot="1">
      <c r="F3265" s="11"/>
      <c r="G3265" s="11"/>
    </row>
    <row r="3266" spans="6:7" ht="13.5" thickBot="1">
      <c r="F3266" s="11"/>
      <c r="G3266" s="11"/>
    </row>
    <row r="3267" spans="6:7" ht="13.5" thickBot="1">
      <c r="F3267" s="11"/>
      <c r="G3267" s="11"/>
    </row>
    <row r="3268" spans="6:7" ht="13.5" thickBot="1">
      <c r="F3268" s="11"/>
      <c r="G3268" s="11"/>
    </row>
    <row r="3269" spans="6:7" ht="13.5" thickBot="1">
      <c r="F3269" s="11"/>
      <c r="G3269" s="11"/>
    </row>
    <row r="3270" spans="6:7" ht="13.5" thickBot="1">
      <c r="F3270" s="11"/>
      <c r="G3270" s="11"/>
    </row>
    <row r="3271" spans="6:7" ht="13.5" thickBot="1">
      <c r="F3271" s="11"/>
      <c r="G3271" s="11"/>
    </row>
    <row r="3272" spans="6:7" ht="13.5" thickBot="1">
      <c r="F3272" s="11"/>
      <c r="G3272" s="11"/>
    </row>
    <row r="3273" spans="6:7" ht="13.5" thickBot="1">
      <c r="F3273" s="11"/>
      <c r="G3273" s="11"/>
    </row>
    <row r="3274" spans="6:7" ht="13.5" thickBot="1">
      <c r="F3274" s="11"/>
      <c r="G3274" s="11"/>
    </row>
    <row r="3275" spans="6:7" ht="13.5" thickBot="1">
      <c r="F3275" s="11"/>
      <c r="G3275" s="11"/>
    </row>
    <row r="3276" spans="6:7" ht="13.5" thickBot="1">
      <c r="F3276" s="11"/>
      <c r="G3276" s="11"/>
    </row>
    <row r="3277" spans="6:7" ht="13.5" thickBot="1">
      <c r="F3277" s="11"/>
      <c r="G3277" s="11"/>
    </row>
    <row r="3278" spans="6:7" ht="13.5" thickBot="1">
      <c r="F3278" s="11"/>
      <c r="G3278" s="11"/>
    </row>
    <row r="3279" spans="6:7" ht="13.5" thickBot="1">
      <c r="F3279" s="11"/>
      <c r="G3279" s="11"/>
    </row>
    <row r="3280" spans="6:7" ht="13.5" thickBot="1">
      <c r="F3280" s="11"/>
      <c r="G3280" s="11"/>
    </row>
    <row r="3281" spans="6:7" ht="13.5" thickBot="1">
      <c r="F3281" s="11"/>
      <c r="G3281" s="11"/>
    </row>
    <row r="3282" spans="6:7" ht="13.5" thickBot="1">
      <c r="F3282" s="11"/>
      <c r="G3282" s="11"/>
    </row>
    <row r="3283" spans="6:7" ht="13.5" thickBot="1">
      <c r="F3283" s="11"/>
      <c r="G3283" s="11"/>
    </row>
    <row r="3284" spans="6:7" ht="13.5" thickBot="1">
      <c r="F3284" s="11"/>
      <c r="G3284" s="11"/>
    </row>
    <row r="3285" spans="6:7" ht="13.5" thickBot="1">
      <c r="F3285" s="11"/>
      <c r="G3285" s="11"/>
    </row>
    <row r="3286" spans="6:7" ht="13.5" thickBot="1">
      <c r="F3286" s="11"/>
      <c r="G3286" s="11"/>
    </row>
    <row r="3287" spans="6:7" ht="13.5" thickBot="1">
      <c r="F3287" s="11"/>
      <c r="G3287" s="11"/>
    </row>
    <row r="3288" spans="6:7" ht="13.5" thickBot="1">
      <c r="F3288" s="11"/>
      <c r="G3288" s="11"/>
    </row>
    <row r="3289" spans="6:7" ht="13.5" thickBot="1">
      <c r="F3289" s="11"/>
      <c r="G3289" s="11"/>
    </row>
    <row r="3290" spans="6:7" ht="13.5" thickBot="1">
      <c r="F3290" s="11"/>
      <c r="G3290" s="11"/>
    </row>
    <row r="3291" spans="6:7" ht="13.5" thickBot="1">
      <c r="F3291" s="11"/>
      <c r="G3291" s="11"/>
    </row>
    <row r="3292" spans="6:7" ht="13.5" thickBot="1">
      <c r="F3292" s="11"/>
      <c r="G3292" s="11"/>
    </row>
    <row r="3293" spans="6:7" ht="13.5" thickBot="1">
      <c r="F3293" s="11"/>
      <c r="G3293" s="11"/>
    </row>
    <row r="3294" spans="6:7" ht="13.5" thickBot="1">
      <c r="F3294" s="11"/>
      <c r="G3294" s="11"/>
    </row>
    <row r="3295" spans="6:7" ht="13.5" thickBot="1">
      <c r="F3295" s="11"/>
      <c r="G3295" s="11"/>
    </row>
    <row r="3296" spans="6:7" ht="13.5" thickBot="1">
      <c r="F3296" s="11"/>
      <c r="G3296" s="11"/>
    </row>
    <row r="3297" spans="6:7" ht="13.5" thickBot="1">
      <c r="F3297" s="11"/>
      <c r="G3297" s="11"/>
    </row>
    <row r="3298" spans="6:7" ht="13.5" thickBot="1">
      <c r="F3298" s="11"/>
      <c r="G3298" s="11"/>
    </row>
    <row r="3299" spans="6:7" ht="13.5" thickBot="1">
      <c r="F3299" s="11"/>
      <c r="G3299" s="11"/>
    </row>
    <row r="3300" spans="6:7" ht="13.5" thickBot="1">
      <c r="F3300" s="11"/>
      <c r="G3300" s="11"/>
    </row>
    <row r="3301" spans="6:7" ht="13.5" thickBot="1">
      <c r="F3301" s="11"/>
      <c r="G3301" s="11"/>
    </row>
    <row r="3302" spans="6:7" ht="13.5" thickBot="1">
      <c r="F3302" s="11"/>
      <c r="G3302" s="11"/>
    </row>
    <row r="3303" spans="6:7" ht="13.5" thickBot="1">
      <c r="F3303" s="11"/>
      <c r="G3303" s="11"/>
    </row>
    <row r="3304" spans="6:7" ht="13.5" thickBot="1">
      <c r="F3304" s="11"/>
      <c r="G3304" s="11"/>
    </row>
    <row r="3305" spans="6:7" ht="13.5" thickBot="1">
      <c r="F3305" s="11"/>
      <c r="G3305" s="11"/>
    </row>
    <row r="3306" spans="6:7" ht="13.5" thickBot="1">
      <c r="F3306" s="11"/>
      <c r="G3306" s="11"/>
    </row>
    <row r="3307" spans="6:7" ht="13.5" thickBot="1">
      <c r="F3307" s="11"/>
      <c r="G3307" s="11"/>
    </row>
    <row r="3308" spans="6:7" ht="13.5" thickBot="1">
      <c r="F3308" s="11"/>
      <c r="G3308" s="11"/>
    </row>
    <row r="3309" spans="6:7" ht="13.5" thickBot="1">
      <c r="F3309" s="11"/>
      <c r="G3309" s="11"/>
    </row>
    <row r="3310" spans="6:7" ht="13.5" thickBot="1">
      <c r="F3310" s="11"/>
      <c r="G3310" s="11"/>
    </row>
    <row r="3311" spans="6:7" ht="13.5" thickBot="1">
      <c r="F3311" s="11"/>
      <c r="G3311" s="11"/>
    </row>
    <row r="3312" spans="6:7" ht="13.5" thickBot="1">
      <c r="F3312" s="11"/>
      <c r="G3312" s="11"/>
    </row>
    <row r="3313" spans="6:7" ht="13.5" thickBot="1">
      <c r="F3313" s="11"/>
      <c r="G3313" s="11"/>
    </row>
    <row r="3314" spans="6:7" ht="13.5" thickBot="1">
      <c r="F3314" s="11"/>
      <c r="G3314" s="11"/>
    </row>
    <row r="3315" spans="6:7" ht="13.5" thickBot="1">
      <c r="F3315" s="11"/>
      <c r="G3315" s="11"/>
    </row>
    <row r="3316" spans="6:7" ht="13.5" thickBot="1">
      <c r="F3316" s="11"/>
      <c r="G3316" s="11"/>
    </row>
    <row r="3317" spans="6:7" ht="13.5" thickBot="1">
      <c r="F3317" s="11"/>
      <c r="G3317" s="11"/>
    </row>
    <row r="3318" spans="6:7" ht="13.5" thickBot="1">
      <c r="F3318" s="11"/>
      <c r="G3318" s="11"/>
    </row>
    <row r="3319" spans="6:7" ht="13.5" thickBot="1">
      <c r="F3319" s="11"/>
      <c r="G3319" s="11"/>
    </row>
    <row r="3320" spans="6:7" ht="13.5" thickBot="1">
      <c r="F3320" s="11"/>
      <c r="G3320" s="11"/>
    </row>
    <row r="3321" spans="6:7" ht="13.5" thickBot="1">
      <c r="F3321" s="11"/>
      <c r="G3321" s="11"/>
    </row>
    <row r="3322" spans="6:7" ht="13.5" thickBot="1">
      <c r="F3322" s="11"/>
      <c r="G3322" s="11"/>
    </row>
    <row r="3323" spans="6:7" ht="13.5" thickBot="1">
      <c r="F3323" s="11"/>
      <c r="G3323" s="11"/>
    </row>
    <row r="3324" spans="6:7" ht="13.5" thickBot="1">
      <c r="F3324" s="11"/>
      <c r="G3324" s="11"/>
    </row>
    <row r="3325" spans="6:7" ht="13.5" thickBot="1">
      <c r="F3325" s="11"/>
      <c r="G3325" s="11"/>
    </row>
    <row r="3326" spans="6:7" ht="13.5" thickBot="1">
      <c r="F3326" s="11"/>
      <c r="G3326" s="11"/>
    </row>
    <row r="3327" spans="6:7" ht="13.5" thickBot="1">
      <c r="F3327" s="11"/>
      <c r="G3327" s="11"/>
    </row>
    <row r="3328" spans="6:7" ht="13.5" thickBot="1">
      <c r="F3328" s="11"/>
      <c r="G3328" s="11"/>
    </row>
    <row r="3329" spans="6:7" ht="13.5" thickBot="1">
      <c r="F3329" s="11"/>
      <c r="G3329" s="11"/>
    </row>
    <row r="3330" spans="6:7" ht="13.5" thickBot="1">
      <c r="F3330" s="11"/>
      <c r="G3330" s="11"/>
    </row>
    <row r="3331" spans="6:7" ht="13.5" thickBot="1">
      <c r="F3331" s="11"/>
      <c r="G3331" s="11"/>
    </row>
    <row r="3332" spans="6:7" ht="13.5" thickBot="1">
      <c r="F3332" s="11"/>
      <c r="G3332" s="11"/>
    </row>
    <row r="3333" spans="6:7" ht="13.5" thickBot="1">
      <c r="F3333" s="11"/>
      <c r="G3333" s="11"/>
    </row>
    <row r="3334" spans="6:7" ht="13.5" thickBot="1">
      <c r="F3334" s="11"/>
      <c r="G3334" s="11"/>
    </row>
    <row r="3335" spans="6:7" ht="13.5" thickBot="1">
      <c r="F3335" s="11"/>
      <c r="G3335" s="11"/>
    </row>
    <row r="3336" spans="6:7" ht="13.5" thickBot="1">
      <c r="F3336" s="11"/>
      <c r="G3336" s="11"/>
    </row>
    <row r="3337" spans="6:7" ht="13.5" thickBot="1">
      <c r="F3337" s="11"/>
      <c r="G3337" s="11"/>
    </row>
    <row r="3338" spans="6:7" ht="13.5" thickBot="1">
      <c r="F3338" s="11"/>
      <c r="G3338" s="11"/>
    </row>
    <row r="3339" spans="6:7" ht="13.5" thickBot="1">
      <c r="F3339" s="11"/>
      <c r="G3339" s="11"/>
    </row>
    <row r="3340" spans="6:7" ht="13.5" thickBot="1">
      <c r="F3340" s="11"/>
      <c r="G3340" s="11"/>
    </row>
    <row r="3341" spans="6:7" ht="13.5" thickBot="1">
      <c r="F3341" s="11"/>
      <c r="G3341" s="11"/>
    </row>
    <row r="3342" spans="6:7" ht="13.5" thickBot="1">
      <c r="F3342" s="11"/>
      <c r="G3342" s="11"/>
    </row>
    <row r="3343" spans="6:7" ht="13.5" thickBot="1">
      <c r="F3343" s="11"/>
      <c r="G3343" s="11"/>
    </row>
    <row r="3344" spans="6:7" ht="13.5" thickBot="1">
      <c r="F3344" s="11"/>
      <c r="G3344" s="11"/>
    </row>
    <row r="3345" spans="6:7" ht="13.5" thickBot="1">
      <c r="F3345" s="11"/>
      <c r="G3345" s="11"/>
    </row>
    <row r="3346" spans="6:7" ht="13.5" thickBot="1">
      <c r="F3346" s="11"/>
      <c r="G3346" s="11"/>
    </row>
    <row r="3347" spans="6:7" ht="13.5" thickBot="1">
      <c r="F3347" s="11"/>
      <c r="G3347" s="11"/>
    </row>
    <row r="3348" spans="6:7" ht="13.5" thickBot="1">
      <c r="F3348" s="11"/>
      <c r="G3348" s="11"/>
    </row>
    <row r="3349" spans="6:7" ht="13.5" thickBot="1">
      <c r="F3349" s="11"/>
      <c r="G3349" s="11"/>
    </row>
    <row r="3350" spans="6:7" ht="13.5" thickBot="1">
      <c r="F3350" s="11"/>
      <c r="G3350" s="11"/>
    </row>
    <row r="3351" spans="6:7" ht="13.5" thickBot="1">
      <c r="F3351" s="11"/>
      <c r="G3351" s="11"/>
    </row>
    <row r="3352" spans="6:7" ht="13.5" thickBot="1">
      <c r="F3352" s="11"/>
      <c r="G3352" s="11"/>
    </row>
    <row r="3353" spans="6:7" ht="13.5" thickBot="1">
      <c r="F3353" s="11"/>
      <c r="G3353" s="11"/>
    </row>
    <row r="3354" spans="6:7" ht="13.5" thickBot="1">
      <c r="F3354" s="11"/>
      <c r="G3354" s="11"/>
    </row>
    <row r="3355" spans="6:7" ht="13.5" thickBot="1">
      <c r="F3355" s="11"/>
      <c r="G3355" s="11"/>
    </row>
    <row r="3356" spans="6:7" ht="13.5" thickBot="1">
      <c r="F3356" s="11"/>
      <c r="G3356" s="11"/>
    </row>
    <row r="3357" spans="6:7" ht="13.5" thickBot="1">
      <c r="F3357" s="11"/>
      <c r="G3357" s="11"/>
    </row>
    <row r="3358" spans="6:7" ht="13.5" thickBot="1">
      <c r="F3358" s="11"/>
      <c r="G3358" s="11"/>
    </row>
    <row r="3359" spans="6:7" ht="13.5" thickBot="1">
      <c r="F3359" s="11"/>
      <c r="G3359" s="11"/>
    </row>
    <row r="3360" spans="6:7" ht="13.5" thickBot="1">
      <c r="F3360" s="11"/>
      <c r="G3360" s="11"/>
    </row>
    <row r="3361" spans="6:7" ht="13.5" thickBot="1">
      <c r="F3361" s="11"/>
      <c r="G3361" s="11"/>
    </row>
    <row r="3362" spans="6:7" ht="13.5" thickBot="1">
      <c r="F3362" s="11"/>
      <c r="G3362" s="11"/>
    </row>
    <row r="3363" spans="6:7" ht="13.5" thickBot="1">
      <c r="F3363" s="11"/>
      <c r="G3363" s="11"/>
    </row>
    <row r="3364" spans="6:7" ht="13.5" thickBot="1">
      <c r="F3364" s="11"/>
      <c r="G3364" s="11"/>
    </row>
    <row r="3365" spans="6:7" ht="13.5" thickBot="1">
      <c r="F3365" s="11"/>
      <c r="G3365" s="11"/>
    </row>
    <row r="3366" spans="6:7" ht="13.5" thickBot="1">
      <c r="F3366" s="11"/>
      <c r="G3366" s="11"/>
    </row>
    <row r="3367" spans="6:7" ht="13.5" thickBot="1">
      <c r="F3367" s="11"/>
      <c r="G3367" s="11"/>
    </row>
    <row r="3368" spans="6:7" ht="13.5" thickBot="1">
      <c r="F3368" s="11"/>
      <c r="G3368" s="11"/>
    </row>
    <row r="3369" spans="6:7" ht="13.5" thickBot="1">
      <c r="F3369" s="11"/>
      <c r="G3369" s="11"/>
    </row>
    <row r="3370" spans="6:7" ht="13.5" thickBot="1">
      <c r="F3370" s="11"/>
      <c r="G3370" s="11"/>
    </row>
    <row r="3371" spans="6:7" ht="13.5" thickBot="1">
      <c r="F3371" s="11"/>
      <c r="G3371" s="11"/>
    </row>
    <row r="3372" spans="6:7" ht="13.5" thickBot="1">
      <c r="F3372" s="11"/>
      <c r="G3372" s="11"/>
    </row>
    <row r="3373" spans="6:7" ht="13.5" thickBot="1">
      <c r="F3373" s="11"/>
      <c r="G3373" s="11"/>
    </row>
    <row r="3374" spans="6:7" ht="13.5" thickBot="1">
      <c r="F3374" s="11"/>
      <c r="G3374" s="11"/>
    </row>
    <row r="3375" spans="6:7" ht="13.5" thickBot="1">
      <c r="F3375" s="11"/>
      <c r="G3375" s="11"/>
    </row>
    <row r="3376" spans="6:7" ht="13.5" thickBot="1">
      <c r="F3376" s="11"/>
      <c r="G3376" s="11"/>
    </row>
    <row r="3377" spans="6:7" ht="13.5" thickBot="1">
      <c r="F3377" s="11"/>
      <c r="G3377" s="11"/>
    </row>
    <row r="3378" spans="6:7" ht="13.5" thickBot="1">
      <c r="F3378" s="11"/>
      <c r="G3378" s="11"/>
    </row>
    <row r="3379" spans="6:7" ht="13.5" thickBot="1">
      <c r="F3379" s="11"/>
      <c r="G3379" s="11"/>
    </row>
    <row r="3380" spans="6:7" ht="13.5" thickBot="1">
      <c r="F3380" s="11"/>
      <c r="G3380" s="11"/>
    </row>
    <row r="3381" spans="6:7" ht="13.5" thickBot="1">
      <c r="F3381" s="11"/>
      <c r="G3381" s="11"/>
    </row>
    <row r="3382" spans="6:7" ht="13.5" thickBot="1">
      <c r="F3382" s="11"/>
      <c r="G3382" s="11"/>
    </row>
    <row r="3383" spans="6:7" ht="13.5" thickBot="1">
      <c r="F3383" s="11"/>
      <c r="G3383" s="11"/>
    </row>
    <row r="3384" spans="6:7" ht="13.5" thickBot="1">
      <c r="F3384" s="11"/>
      <c r="G3384" s="11"/>
    </row>
    <row r="3385" spans="6:7" ht="13.5" thickBot="1">
      <c r="F3385" s="11"/>
      <c r="G3385" s="11"/>
    </row>
    <row r="3386" spans="6:7" ht="13.5" thickBot="1">
      <c r="F3386" s="11"/>
      <c r="G3386" s="11"/>
    </row>
    <row r="3387" spans="6:7" ht="13.5" thickBot="1">
      <c r="F3387" s="11"/>
      <c r="G3387" s="11"/>
    </row>
    <row r="3388" spans="6:7" ht="13.5" thickBot="1">
      <c r="F3388" s="11"/>
      <c r="G3388" s="11"/>
    </row>
    <row r="3389" spans="6:7" ht="13.5" thickBot="1">
      <c r="F3389" s="11"/>
      <c r="G3389" s="11"/>
    </row>
    <row r="3390" spans="6:7" ht="13.5" thickBot="1">
      <c r="F3390" s="11"/>
      <c r="G3390" s="11"/>
    </row>
    <row r="3391" spans="6:7" ht="13.5" thickBot="1">
      <c r="F3391" s="11"/>
      <c r="G3391" s="11"/>
    </row>
    <row r="3392" spans="6:7" ht="13.5" thickBot="1">
      <c r="F3392" s="11"/>
      <c r="G3392" s="11"/>
    </row>
    <row r="3393" spans="6:7" ht="13.5" thickBot="1">
      <c r="F3393" s="11"/>
      <c r="G3393" s="11"/>
    </row>
    <row r="3394" spans="6:7" ht="13.5" thickBot="1">
      <c r="F3394" s="11"/>
      <c r="G3394" s="11"/>
    </row>
    <row r="3395" spans="6:7" ht="13.5" thickBot="1">
      <c r="F3395" s="11"/>
      <c r="G3395" s="11"/>
    </row>
    <row r="3396" spans="6:7" ht="13.5" thickBot="1">
      <c r="F3396" s="11"/>
      <c r="G3396" s="11"/>
    </row>
    <row r="3397" spans="6:7" ht="13.5" thickBot="1">
      <c r="F3397" s="11"/>
      <c r="G3397" s="11"/>
    </row>
    <row r="3398" spans="6:7" ht="13.5" thickBot="1">
      <c r="F3398" s="11"/>
      <c r="G3398" s="11"/>
    </row>
    <row r="3399" spans="6:7" ht="13.5" thickBot="1">
      <c r="F3399" s="11"/>
      <c r="G3399" s="11"/>
    </row>
    <row r="3400" spans="6:7" ht="13.5" thickBot="1">
      <c r="F3400" s="11"/>
      <c r="G3400" s="11"/>
    </row>
    <row r="3401" spans="6:7" ht="13.5" thickBot="1">
      <c r="F3401" s="11"/>
      <c r="G3401" s="11"/>
    </row>
    <row r="3402" spans="6:7" ht="13.5" thickBot="1">
      <c r="F3402" s="11"/>
      <c r="G3402" s="11"/>
    </row>
    <row r="3403" spans="6:7" ht="13.5" thickBot="1">
      <c r="F3403" s="11"/>
      <c r="G3403" s="11"/>
    </row>
    <row r="3404" spans="6:7" ht="13.5" thickBot="1">
      <c r="F3404" s="11"/>
      <c r="G3404" s="11"/>
    </row>
    <row r="3405" spans="6:7" ht="13.5" thickBot="1">
      <c r="F3405" s="11"/>
      <c r="G3405" s="11"/>
    </row>
    <row r="3406" spans="6:7" ht="13.5" thickBot="1">
      <c r="F3406" s="11"/>
      <c r="G3406" s="11"/>
    </row>
    <row r="3407" spans="6:7" ht="13.5" thickBot="1">
      <c r="F3407" s="11"/>
      <c r="G3407" s="11"/>
    </row>
    <row r="3408" spans="6:7" ht="13.5" thickBot="1">
      <c r="F3408" s="11"/>
      <c r="G3408" s="11"/>
    </row>
    <row r="3409" spans="6:7" ht="13.5" thickBot="1">
      <c r="F3409" s="11"/>
      <c r="G3409" s="11"/>
    </row>
    <row r="3410" spans="6:7" ht="13.5" thickBot="1">
      <c r="F3410" s="11"/>
      <c r="G3410" s="11"/>
    </row>
    <row r="3411" spans="6:7" ht="13.5" thickBot="1">
      <c r="F3411" s="11"/>
      <c r="G3411" s="11"/>
    </row>
    <row r="3412" spans="6:7" ht="13.5" thickBot="1">
      <c r="F3412" s="11"/>
      <c r="G3412" s="11"/>
    </row>
    <row r="3413" spans="6:7" ht="13.5" thickBot="1">
      <c r="F3413" s="11"/>
      <c r="G3413" s="11"/>
    </row>
    <row r="3414" spans="6:7" ht="13.5" thickBot="1">
      <c r="F3414" s="11"/>
      <c r="G3414" s="11"/>
    </row>
    <row r="3415" spans="6:7" ht="13.5" thickBot="1">
      <c r="F3415" s="11"/>
      <c r="G3415" s="11"/>
    </row>
    <row r="3416" spans="6:7" ht="13.5" thickBot="1">
      <c r="F3416" s="11"/>
      <c r="G3416" s="11"/>
    </row>
    <row r="3417" spans="6:7" ht="13.5" thickBot="1">
      <c r="F3417" s="11"/>
      <c r="G3417" s="11"/>
    </row>
    <row r="3418" spans="6:7" ht="13.5" thickBot="1">
      <c r="F3418" s="11"/>
      <c r="G3418" s="11"/>
    </row>
    <row r="3419" spans="6:7" ht="13.5" thickBot="1">
      <c r="F3419" s="11"/>
      <c r="G3419" s="11"/>
    </row>
    <row r="3420" spans="6:7" ht="13.5" thickBot="1">
      <c r="F3420" s="11"/>
      <c r="G3420" s="11"/>
    </row>
    <row r="3421" spans="6:7" ht="13.5" thickBot="1">
      <c r="F3421" s="11"/>
      <c r="G3421" s="11"/>
    </row>
    <row r="3422" spans="6:7" ht="13.5" thickBot="1">
      <c r="F3422" s="11"/>
      <c r="G3422" s="11"/>
    </row>
    <row r="3423" spans="6:7" ht="13.5" thickBot="1">
      <c r="F3423" s="11"/>
      <c r="G3423" s="11"/>
    </row>
    <row r="3424" spans="6:7" ht="13.5" thickBot="1">
      <c r="F3424" s="11"/>
      <c r="G3424" s="11"/>
    </row>
    <row r="3425" spans="6:7" ht="13.5" thickBot="1">
      <c r="F3425" s="11"/>
      <c r="G3425" s="11"/>
    </row>
    <row r="3426" spans="6:7" ht="13.5" thickBot="1">
      <c r="F3426" s="11"/>
      <c r="G3426" s="11"/>
    </row>
    <row r="3427" spans="6:7" ht="13.5" thickBot="1">
      <c r="F3427" s="11"/>
      <c r="G3427" s="11"/>
    </row>
    <row r="3428" spans="6:7" ht="13.5" thickBot="1">
      <c r="F3428" s="11"/>
      <c r="G3428" s="11"/>
    </row>
    <row r="3429" spans="6:7" ht="13.5" thickBot="1">
      <c r="F3429" s="11"/>
      <c r="G3429" s="11"/>
    </row>
    <row r="3430" spans="6:7" ht="13.5" thickBot="1">
      <c r="F3430" s="11"/>
      <c r="G3430" s="11"/>
    </row>
    <row r="3431" spans="6:7" ht="13.5" thickBot="1">
      <c r="F3431" s="11"/>
      <c r="G3431" s="11"/>
    </row>
    <row r="3432" spans="6:7" ht="13.5" thickBot="1">
      <c r="F3432" s="11"/>
      <c r="G3432" s="11"/>
    </row>
    <row r="3433" spans="6:7" ht="13.5" thickBot="1">
      <c r="F3433" s="11"/>
      <c r="G3433" s="11"/>
    </row>
    <row r="3434" spans="6:7" ht="13.5" thickBot="1">
      <c r="F3434" s="11"/>
      <c r="G3434" s="11"/>
    </row>
    <row r="3435" spans="6:7" ht="13.5" thickBot="1">
      <c r="F3435" s="11"/>
      <c r="G3435" s="11"/>
    </row>
    <row r="3436" spans="6:7" ht="13.5" thickBot="1">
      <c r="F3436" s="11"/>
      <c r="G3436" s="11"/>
    </row>
    <row r="3437" spans="6:7" ht="13.5" thickBot="1">
      <c r="F3437" s="11"/>
      <c r="G3437" s="11"/>
    </row>
    <row r="3438" spans="6:7" ht="13.5" thickBot="1">
      <c r="F3438" s="11"/>
      <c r="G3438" s="11"/>
    </row>
    <row r="3439" spans="6:7" ht="13.5" thickBot="1">
      <c r="F3439" s="11"/>
      <c r="G3439" s="11"/>
    </row>
    <row r="3440" spans="6:7" ht="13.5" thickBot="1">
      <c r="F3440" s="11"/>
      <c r="G3440" s="11"/>
    </row>
    <row r="3441" spans="6:7" ht="13.5" thickBot="1">
      <c r="F3441" s="11"/>
      <c r="G3441" s="11"/>
    </row>
    <row r="3442" spans="6:7" ht="13.5" thickBot="1">
      <c r="F3442" s="11"/>
      <c r="G3442" s="11"/>
    </row>
    <row r="3443" spans="6:7" ht="13.5" thickBot="1">
      <c r="F3443" s="11"/>
      <c r="G3443" s="11"/>
    </row>
    <row r="3444" spans="6:7" ht="13.5" thickBot="1">
      <c r="F3444" s="11"/>
      <c r="G3444" s="11"/>
    </row>
    <row r="3445" spans="6:7" ht="13.5" thickBot="1">
      <c r="F3445" s="11"/>
      <c r="G3445" s="11"/>
    </row>
    <row r="3446" spans="6:7" ht="13.5" thickBot="1">
      <c r="F3446" s="11"/>
      <c r="G3446" s="11"/>
    </row>
    <row r="3447" spans="6:7" ht="13.5" thickBot="1">
      <c r="F3447" s="11"/>
      <c r="G3447" s="11"/>
    </row>
    <row r="3448" spans="6:7" ht="13.5" thickBot="1">
      <c r="F3448" s="11"/>
      <c r="G3448" s="11"/>
    </row>
    <row r="3449" spans="6:7" ht="13.5" thickBot="1">
      <c r="F3449" s="11"/>
      <c r="G3449" s="11"/>
    </row>
    <row r="3450" spans="6:7" ht="13.5" thickBot="1">
      <c r="F3450" s="11"/>
      <c r="G3450" s="11"/>
    </row>
    <row r="3451" spans="6:7" ht="13.5" thickBot="1">
      <c r="F3451" s="11"/>
      <c r="G3451" s="11"/>
    </row>
    <row r="3452" spans="6:7" ht="13.5" thickBot="1">
      <c r="F3452" s="11"/>
      <c r="G3452" s="11"/>
    </row>
    <row r="3453" spans="6:7" ht="13.5" thickBot="1">
      <c r="F3453" s="11"/>
      <c r="G3453" s="11"/>
    </row>
    <row r="3454" spans="6:7" ht="13.5" thickBot="1">
      <c r="F3454" s="11"/>
      <c r="G3454" s="11"/>
    </row>
    <row r="3455" spans="6:7" ht="13.5" thickBot="1">
      <c r="F3455" s="11"/>
      <c r="G3455" s="11"/>
    </row>
    <row r="3456" spans="6:7" ht="13.5" thickBot="1">
      <c r="F3456" s="11"/>
      <c r="G3456" s="11"/>
    </row>
    <row r="3457" spans="6:7" ht="13.5" thickBot="1">
      <c r="F3457" s="11"/>
      <c r="G3457" s="11"/>
    </row>
    <row r="3458" spans="6:7" ht="13.5" thickBot="1">
      <c r="F3458" s="11"/>
      <c r="G3458" s="11"/>
    </row>
    <row r="3459" spans="6:7" ht="13.5" thickBot="1">
      <c r="F3459" s="11"/>
      <c r="G3459" s="11"/>
    </row>
    <row r="3460" spans="6:7" ht="13.5" thickBot="1">
      <c r="F3460" s="11"/>
      <c r="G3460" s="11"/>
    </row>
    <row r="3461" spans="6:7" ht="13.5" thickBot="1">
      <c r="F3461" s="11"/>
      <c r="G3461" s="11"/>
    </row>
    <row r="3462" spans="6:7" ht="13.5" thickBot="1">
      <c r="F3462" s="11"/>
      <c r="G3462" s="11"/>
    </row>
    <row r="3463" spans="6:7" ht="13.5" thickBot="1">
      <c r="F3463" s="11"/>
      <c r="G3463" s="11"/>
    </row>
    <row r="3464" spans="6:7" ht="13.5" thickBot="1">
      <c r="F3464" s="11"/>
      <c r="G3464" s="11"/>
    </row>
    <row r="3465" spans="6:7" ht="13.5" thickBot="1">
      <c r="F3465" s="11"/>
      <c r="G3465" s="11"/>
    </row>
    <row r="3466" spans="6:7" ht="13.5" thickBot="1">
      <c r="F3466" s="11"/>
      <c r="G3466" s="11"/>
    </row>
    <row r="3467" spans="6:7" ht="13.5" thickBot="1">
      <c r="F3467" s="11"/>
      <c r="G3467" s="11"/>
    </row>
    <row r="3468" spans="6:7" ht="13.5" thickBot="1">
      <c r="F3468" s="11"/>
      <c r="G3468" s="11"/>
    </row>
    <row r="3469" spans="6:7" ht="13.5" thickBot="1">
      <c r="F3469" s="11"/>
      <c r="G3469" s="11"/>
    </row>
    <row r="3470" spans="6:7" ht="13.5" thickBot="1">
      <c r="F3470" s="11"/>
      <c r="G3470" s="11"/>
    </row>
    <row r="3471" spans="6:7" ht="13.5" thickBot="1">
      <c r="F3471" s="11"/>
      <c r="G3471" s="11"/>
    </row>
    <row r="3472" spans="6:7" ht="13.5" thickBot="1">
      <c r="F3472" s="11"/>
      <c r="G3472" s="11"/>
    </row>
    <row r="3473" spans="6:7" ht="13.5" thickBot="1">
      <c r="F3473" s="11"/>
      <c r="G3473" s="11"/>
    </row>
    <row r="3474" spans="6:7" ht="13.5" thickBot="1">
      <c r="F3474" s="11"/>
      <c r="G3474" s="11"/>
    </row>
    <row r="3475" spans="6:7" ht="13.5" thickBot="1">
      <c r="F3475" s="11"/>
      <c r="G3475" s="11"/>
    </row>
    <row r="3476" spans="6:7" ht="13.5" thickBot="1">
      <c r="F3476" s="11"/>
      <c r="G3476" s="11"/>
    </row>
    <row r="3477" spans="6:7" ht="13.5" thickBot="1">
      <c r="F3477" s="11"/>
      <c r="G3477" s="11"/>
    </row>
    <row r="3478" spans="6:7" ht="13.5" thickBot="1">
      <c r="F3478" s="11"/>
      <c r="G3478" s="11"/>
    </row>
    <row r="3479" spans="6:7" ht="13.5" thickBot="1">
      <c r="F3479" s="11"/>
      <c r="G3479" s="11"/>
    </row>
    <row r="3480" spans="6:7" ht="13.5" thickBot="1">
      <c r="F3480" s="11"/>
      <c r="G3480" s="11"/>
    </row>
    <row r="3481" spans="6:7" ht="13.5" thickBot="1">
      <c r="F3481" s="11"/>
      <c r="G3481" s="11"/>
    </row>
    <row r="3482" spans="6:7" ht="13.5" thickBot="1">
      <c r="F3482" s="11"/>
      <c r="G3482" s="11"/>
    </row>
    <row r="3483" spans="6:7" ht="13.5" thickBot="1">
      <c r="F3483" s="11"/>
      <c r="G3483" s="11"/>
    </row>
    <row r="3484" spans="6:7" ht="13.5" thickBot="1">
      <c r="F3484" s="11"/>
      <c r="G3484" s="11"/>
    </row>
    <row r="3485" spans="6:7" ht="13.5" thickBot="1">
      <c r="F3485" s="11"/>
      <c r="G3485" s="11"/>
    </row>
    <row r="3486" spans="6:7" ht="13.5" thickBot="1">
      <c r="F3486" s="11"/>
      <c r="G3486" s="11"/>
    </row>
    <row r="3487" spans="6:7" ht="13.5" thickBot="1">
      <c r="F3487" s="11"/>
      <c r="G3487" s="11"/>
    </row>
    <row r="3488" spans="6:7" ht="13.5" thickBot="1">
      <c r="F3488" s="11"/>
      <c r="G3488" s="11"/>
    </row>
    <row r="3489" spans="6:7" ht="13.5" thickBot="1">
      <c r="F3489" s="11"/>
      <c r="G3489" s="11"/>
    </row>
    <row r="3490" spans="6:7" ht="13.5" thickBot="1">
      <c r="F3490" s="11"/>
      <c r="G3490" s="11"/>
    </row>
    <row r="3491" spans="6:7" ht="13.5" thickBot="1">
      <c r="F3491" s="11"/>
      <c r="G3491" s="11"/>
    </row>
    <row r="3492" spans="6:7" ht="13.5" thickBot="1">
      <c r="F3492" s="11"/>
      <c r="G3492" s="11"/>
    </row>
    <row r="3493" spans="6:7" ht="13.5" thickBot="1">
      <c r="F3493" s="11"/>
      <c r="G3493" s="11"/>
    </row>
    <row r="3494" spans="6:7" ht="13.5" thickBot="1">
      <c r="F3494" s="11"/>
      <c r="G3494" s="11"/>
    </row>
    <row r="3495" spans="6:7" ht="13.5" thickBot="1">
      <c r="F3495" s="11"/>
      <c r="G3495" s="11"/>
    </row>
    <row r="3496" spans="6:7" ht="13.5" thickBot="1">
      <c r="F3496" s="11"/>
      <c r="G3496" s="11"/>
    </row>
    <row r="3497" spans="6:7" ht="13.5" thickBot="1">
      <c r="F3497" s="11"/>
      <c r="G3497" s="11"/>
    </row>
    <row r="3498" spans="6:7" ht="13.5" thickBot="1">
      <c r="F3498" s="11"/>
      <c r="G3498" s="11"/>
    </row>
    <row r="3499" spans="6:7" ht="13.5" thickBot="1">
      <c r="F3499" s="11"/>
      <c r="G3499" s="11"/>
    </row>
    <row r="3500" spans="6:7" ht="13.5" thickBot="1">
      <c r="F3500" s="11"/>
      <c r="G3500" s="11"/>
    </row>
    <row r="3501" spans="6:7" ht="13.5" thickBot="1">
      <c r="F3501" s="11"/>
      <c r="G3501" s="11"/>
    </row>
    <row r="3502" spans="6:7" ht="13.5" thickBot="1">
      <c r="F3502" s="11"/>
      <c r="G3502" s="11"/>
    </row>
    <row r="3503" spans="6:7" ht="13.5" thickBot="1">
      <c r="F3503" s="11"/>
      <c r="G3503" s="11"/>
    </row>
    <row r="3504" spans="6:7" ht="13.5" thickBot="1">
      <c r="F3504" s="11"/>
      <c r="G3504" s="11"/>
    </row>
    <row r="3505" spans="6:7" ht="13.5" thickBot="1">
      <c r="F3505" s="11"/>
      <c r="G3505" s="11"/>
    </row>
    <row r="3506" spans="6:7" ht="13.5" thickBot="1">
      <c r="F3506" s="11"/>
      <c r="G3506" s="11"/>
    </row>
    <row r="3507" spans="6:7" ht="13.5" thickBot="1">
      <c r="F3507" s="11"/>
      <c r="G3507" s="11"/>
    </row>
    <row r="3508" spans="6:7" ht="13.5" thickBot="1">
      <c r="F3508" s="11"/>
      <c r="G3508" s="11"/>
    </row>
    <row r="3509" spans="6:7" ht="13.5" thickBot="1">
      <c r="F3509" s="11"/>
      <c r="G3509" s="11"/>
    </row>
    <row r="3510" spans="6:7" ht="13.5" thickBot="1">
      <c r="F3510" s="11"/>
      <c r="G3510" s="11"/>
    </row>
    <row r="3511" spans="6:7" ht="13.5" thickBot="1">
      <c r="F3511" s="11"/>
      <c r="G3511" s="11"/>
    </row>
    <row r="3512" spans="6:7" ht="13.5" thickBot="1">
      <c r="F3512" s="11"/>
      <c r="G3512" s="11"/>
    </row>
    <row r="3513" spans="6:7" ht="13.5" thickBot="1">
      <c r="F3513" s="11"/>
      <c r="G3513" s="11"/>
    </row>
    <row r="3514" spans="6:7" ht="13.5" thickBot="1">
      <c r="F3514" s="11"/>
      <c r="G3514" s="11"/>
    </row>
    <row r="3515" spans="6:7" ht="13.5" thickBot="1">
      <c r="F3515" s="11"/>
      <c r="G3515" s="11"/>
    </row>
    <row r="3516" spans="6:7" ht="13.5" thickBot="1">
      <c r="F3516" s="11"/>
      <c r="G3516" s="11"/>
    </row>
    <row r="3517" spans="6:7" ht="13.5" thickBot="1">
      <c r="F3517" s="11"/>
      <c r="G3517" s="11"/>
    </row>
    <row r="3518" spans="6:7" ht="13.5" thickBot="1">
      <c r="F3518" s="11"/>
      <c r="G3518" s="11"/>
    </row>
    <row r="3519" spans="6:7" ht="13.5" thickBot="1">
      <c r="F3519" s="11"/>
      <c r="G3519" s="11"/>
    </row>
    <row r="3520" spans="6:7" ht="13.5" thickBot="1">
      <c r="F3520" s="11"/>
      <c r="G3520" s="11"/>
    </row>
    <row r="3521" spans="6:7" ht="13.5" thickBot="1">
      <c r="F3521" s="11"/>
      <c r="G3521" s="11"/>
    </row>
    <row r="3522" spans="6:7" ht="13.5" thickBot="1">
      <c r="F3522" s="11"/>
      <c r="G3522" s="11"/>
    </row>
    <row r="3523" spans="6:7" ht="13.5" thickBot="1">
      <c r="F3523" s="11"/>
      <c r="G3523" s="11"/>
    </row>
    <row r="3524" spans="6:7" ht="13.5" thickBot="1">
      <c r="F3524" s="11"/>
      <c r="G3524" s="11"/>
    </row>
    <row r="3525" spans="6:7" ht="13.5" thickBot="1">
      <c r="F3525" s="11"/>
      <c r="G3525" s="11"/>
    </row>
    <row r="3526" spans="6:7" ht="13.5" thickBot="1">
      <c r="F3526" s="11"/>
      <c r="G3526" s="11"/>
    </row>
    <row r="3527" spans="6:7" ht="13.5" thickBot="1">
      <c r="F3527" s="11"/>
      <c r="G3527" s="11"/>
    </row>
    <row r="3528" spans="6:7" ht="13.5" thickBot="1">
      <c r="F3528" s="11"/>
      <c r="G3528" s="11"/>
    </row>
    <row r="3529" spans="6:7" ht="13.5" thickBot="1">
      <c r="F3529" s="11"/>
      <c r="G3529" s="11"/>
    </row>
    <row r="3530" spans="6:7" ht="13.5" thickBot="1">
      <c r="F3530" s="11"/>
      <c r="G3530" s="11"/>
    </row>
    <row r="3531" spans="6:7" ht="13.5" thickBot="1">
      <c r="F3531" s="11"/>
      <c r="G3531" s="11"/>
    </row>
    <row r="3532" spans="6:7" ht="13.5" thickBot="1">
      <c r="F3532" s="11"/>
      <c r="G3532" s="11"/>
    </row>
    <row r="3533" spans="6:7" ht="13.5" thickBot="1">
      <c r="F3533" s="11"/>
      <c r="G3533" s="11"/>
    </row>
    <row r="3534" spans="6:7" ht="13.5" thickBot="1">
      <c r="F3534" s="11"/>
      <c r="G3534" s="11"/>
    </row>
    <row r="3535" spans="6:7" ht="13.5" thickBot="1">
      <c r="F3535" s="11"/>
      <c r="G3535" s="11"/>
    </row>
    <row r="3536" spans="6:7" ht="13.5" thickBot="1">
      <c r="F3536" s="11"/>
      <c r="G3536" s="11"/>
    </row>
    <row r="3537" spans="6:7" ht="13.5" thickBot="1">
      <c r="F3537" s="11"/>
      <c r="G3537" s="11"/>
    </row>
    <row r="3538" spans="6:7" ht="13.5" thickBot="1">
      <c r="F3538" s="11"/>
      <c r="G3538" s="11"/>
    </row>
    <row r="3539" spans="6:7" ht="13.5" thickBot="1">
      <c r="F3539" s="11"/>
      <c r="G3539" s="11"/>
    </row>
    <row r="3540" spans="6:7" ht="13.5" thickBot="1">
      <c r="F3540" s="11"/>
      <c r="G3540" s="11"/>
    </row>
    <row r="3541" spans="6:7" ht="13.5" thickBot="1">
      <c r="F3541" s="11"/>
      <c r="G3541" s="11"/>
    </row>
    <row r="3542" spans="6:7" ht="13.5" thickBot="1">
      <c r="F3542" s="11"/>
      <c r="G3542" s="11"/>
    </row>
    <row r="3543" spans="6:7" ht="13.5" thickBot="1">
      <c r="F3543" s="11"/>
      <c r="G3543" s="11"/>
    </row>
    <row r="3544" spans="6:7" ht="13.5" thickBot="1">
      <c r="F3544" s="11"/>
      <c r="G3544" s="11"/>
    </row>
    <row r="3545" spans="6:7" ht="13.5" thickBot="1">
      <c r="F3545" s="11"/>
      <c r="G3545" s="11"/>
    </row>
    <row r="3546" spans="6:7" ht="13.5" thickBot="1">
      <c r="F3546" s="11"/>
      <c r="G3546" s="11"/>
    </row>
    <row r="3547" spans="6:7" ht="13.5" thickBot="1">
      <c r="F3547" s="11"/>
      <c r="G3547" s="11"/>
    </row>
    <row r="3548" spans="6:7" ht="13.5" thickBot="1">
      <c r="F3548" s="11"/>
      <c r="G3548" s="11"/>
    </row>
    <row r="3549" spans="6:7" ht="13.5" thickBot="1">
      <c r="F3549" s="11"/>
      <c r="G3549" s="11"/>
    </row>
    <row r="3550" spans="6:7" ht="13.5" thickBot="1">
      <c r="F3550" s="11"/>
      <c r="G3550" s="11"/>
    </row>
    <row r="3551" spans="6:7" ht="13.5" thickBot="1">
      <c r="F3551" s="11"/>
      <c r="G3551" s="11"/>
    </row>
    <row r="3552" spans="6:7" ht="13.5" thickBot="1">
      <c r="F3552" s="11"/>
      <c r="G3552" s="11"/>
    </row>
    <row r="3553" spans="6:7" ht="13.5" thickBot="1">
      <c r="F3553" s="11"/>
      <c r="G3553" s="11"/>
    </row>
    <row r="3554" spans="6:7" ht="13.5" thickBot="1">
      <c r="F3554" s="11"/>
      <c r="G3554" s="11"/>
    </row>
    <row r="3555" spans="6:7" ht="13.5" thickBot="1">
      <c r="F3555" s="11"/>
      <c r="G3555" s="11"/>
    </row>
    <row r="3556" spans="6:7" ht="13.5" thickBot="1">
      <c r="F3556" s="11"/>
      <c r="G3556" s="11"/>
    </row>
    <row r="3557" spans="6:7" ht="13.5" thickBot="1">
      <c r="F3557" s="11"/>
      <c r="G3557" s="11"/>
    </row>
    <row r="3558" spans="6:7" ht="13.5" thickBot="1">
      <c r="F3558" s="11"/>
      <c r="G3558" s="11"/>
    </row>
    <row r="3559" spans="6:7" ht="13.5" thickBot="1">
      <c r="F3559" s="11"/>
      <c r="G3559" s="11"/>
    </row>
    <row r="3560" spans="6:7" ht="13.5" thickBot="1">
      <c r="F3560" s="11"/>
      <c r="G3560" s="11"/>
    </row>
    <row r="3561" spans="6:7" ht="13.5" thickBot="1">
      <c r="F3561" s="11"/>
      <c r="G3561" s="11"/>
    </row>
    <row r="3562" spans="6:7" ht="13.5" thickBot="1">
      <c r="F3562" s="11"/>
      <c r="G3562" s="11"/>
    </row>
    <row r="3563" spans="6:7" ht="13.5" thickBot="1">
      <c r="F3563" s="11"/>
      <c r="G3563" s="11"/>
    </row>
    <row r="3564" spans="6:7" ht="13.5" thickBot="1">
      <c r="F3564" s="11"/>
      <c r="G3564" s="11"/>
    </row>
    <row r="3565" spans="6:7" ht="13.5" thickBot="1">
      <c r="F3565" s="11"/>
      <c r="G3565" s="11"/>
    </row>
    <row r="3566" spans="6:7" ht="13.5" thickBot="1">
      <c r="F3566" s="11"/>
      <c r="G3566" s="11"/>
    </row>
    <row r="3567" spans="6:7" ht="13.5" thickBot="1">
      <c r="F3567" s="11"/>
      <c r="G3567" s="11"/>
    </row>
    <row r="3568" spans="6:7" ht="13.5" thickBot="1">
      <c r="F3568" s="11"/>
      <c r="G3568" s="11"/>
    </row>
    <row r="3569" spans="6:7" ht="13.5" thickBot="1">
      <c r="F3569" s="11"/>
      <c r="G3569" s="11"/>
    </row>
    <row r="3570" spans="6:7" ht="13.5" thickBot="1">
      <c r="F3570" s="11"/>
      <c r="G3570" s="11"/>
    </row>
    <row r="3571" spans="6:7" ht="13.5" thickBot="1">
      <c r="F3571" s="11"/>
      <c r="G3571" s="11"/>
    </row>
    <row r="3572" spans="6:7" ht="13.5" thickBot="1">
      <c r="F3572" s="11"/>
      <c r="G3572" s="11"/>
    </row>
    <row r="3573" spans="6:7" ht="13.5" thickBot="1">
      <c r="F3573" s="11"/>
      <c r="G3573" s="11"/>
    </row>
    <row r="3574" spans="6:7" ht="13.5" thickBot="1">
      <c r="F3574" s="11"/>
      <c r="G3574" s="11"/>
    </row>
    <row r="3575" spans="6:7" ht="13.5" thickBot="1">
      <c r="F3575" s="11"/>
      <c r="G3575" s="11"/>
    </row>
    <row r="3576" spans="6:7" ht="13.5" thickBot="1">
      <c r="F3576" s="11"/>
      <c r="G3576" s="11"/>
    </row>
    <row r="3577" spans="6:7" ht="13.5" thickBot="1">
      <c r="F3577" s="11"/>
      <c r="G3577" s="11"/>
    </row>
    <row r="3578" spans="6:7" ht="13.5" thickBot="1">
      <c r="F3578" s="11"/>
      <c r="G3578" s="11"/>
    </row>
    <row r="3579" spans="6:7" ht="13.5" thickBot="1">
      <c r="F3579" s="11"/>
      <c r="G3579" s="11"/>
    </row>
    <row r="3580" spans="6:7" ht="13.5" thickBot="1">
      <c r="F3580" s="11"/>
      <c r="G3580" s="11"/>
    </row>
    <row r="3581" spans="6:7" ht="13.5" thickBot="1">
      <c r="F3581" s="11"/>
      <c r="G3581" s="11"/>
    </row>
    <row r="3582" spans="6:7" ht="13.5" thickBot="1">
      <c r="F3582" s="11"/>
      <c r="G3582" s="11"/>
    </row>
    <row r="3583" spans="6:7" ht="13.5" thickBot="1">
      <c r="F3583" s="11"/>
      <c r="G3583" s="11"/>
    </row>
    <row r="3584" spans="6:7" ht="13.5" thickBot="1">
      <c r="F3584" s="11"/>
      <c r="G3584" s="11"/>
    </row>
    <row r="3585" spans="6:7" ht="13.5" thickBot="1">
      <c r="F3585" s="11"/>
      <c r="G3585" s="11"/>
    </row>
    <row r="3586" spans="6:7" ht="13.5" thickBot="1">
      <c r="F3586" s="11"/>
      <c r="G3586" s="11"/>
    </row>
    <row r="3587" spans="6:7" ht="13.5" thickBot="1">
      <c r="F3587" s="11"/>
      <c r="G3587" s="11"/>
    </row>
    <row r="3588" spans="6:7" ht="13.5" thickBot="1">
      <c r="F3588" s="11"/>
      <c r="G3588" s="11"/>
    </row>
    <row r="3589" spans="6:7" ht="13.5" thickBot="1">
      <c r="F3589" s="11"/>
      <c r="G3589" s="11"/>
    </row>
    <row r="3590" spans="6:7" ht="13.5" thickBot="1">
      <c r="F3590" s="11"/>
      <c r="G3590" s="11"/>
    </row>
    <row r="3591" spans="6:7" ht="13.5" thickBot="1">
      <c r="F3591" s="11"/>
      <c r="G3591" s="11"/>
    </row>
    <row r="3592" spans="6:7" ht="13.5" thickBot="1">
      <c r="F3592" s="11"/>
      <c r="G3592" s="11"/>
    </row>
    <row r="3593" spans="6:7" ht="13.5" thickBot="1">
      <c r="F3593" s="11"/>
      <c r="G3593" s="11"/>
    </row>
    <row r="3594" spans="6:7" ht="13.5" thickBot="1">
      <c r="F3594" s="11"/>
      <c r="G3594" s="11"/>
    </row>
    <row r="3595" spans="6:7" ht="13.5" thickBot="1">
      <c r="F3595" s="11"/>
      <c r="G3595" s="11"/>
    </row>
    <row r="3596" spans="6:7" ht="13.5" thickBot="1">
      <c r="F3596" s="11"/>
      <c r="G3596" s="11"/>
    </row>
    <row r="3597" spans="6:7" ht="13.5" thickBot="1">
      <c r="F3597" s="11"/>
      <c r="G3597" s="11"/>
    </row>
    <row r="3598" spans="6:7" ht="13.5" thickBot="1">
      <c r="F3598" s="11"/>
      <c r="G3598" s="11"/>
    </row>
    <row r="3599" spans="6:7" ht="13.5" thickBot="1">
      <c r="F3599" s="11"/>
      <c r="G3599" s="11"/>
    </row>
    <row r="3600" spans="6:7" ht="13.5" thickBot="1">
      <c r="F3600" s="11"/>
      <c r="G3600" s="11"/>
    </row>
    <row r="3601" spans="6:7" ht="13.5" thickBot="1">
      <c r="F3601" s="11"/>
      <c r="G3601" s="11"/>
    </row>
    <row r="3602" spans="6:7" ht="13.5" thickBot="1">
      <c r="F3602" s="11"/>
      <c r="G3602" s="11"/>
    </row>
    <row r="3603" spans="6:7" ht="13.5" thickBot="1">
      <c r="F3603" s="11"/>
      <c r="G3603" s="11"/>
    </row>
    <row r="3604" spans="6:7" ht="13.5" thickBot="1">
      <c r="F3604" s="11"/>
      <c r="G3604" s="11"/>
    </row>
    <row r="3605" spans="6:7" ht="13.5" thickBot="1">
      <c r="F3605" s="11"/>
      <c r="G3605" s="11"/>
    </row>
    <row r="3606" spans="6:7" ht="13.5" thickBot="1">
      <c r="F3606" s="11"/>
      <c r="G3606" s="11"/>
    </row>
    <row r="3607" spans="6:7" ht="13.5" thickBot="1">
      <c r="F3607" s="11"/>
      <c r="G3607" s="11"/>
    </row>
    <row r="3608" spans="6:7" ht="13.5" thickBot="1">
      <c r="F3608" s="11"/>
      <c r="G3608" s="11"/>
    </row>
    <row r="3609" spans="6:7" ht="13.5" thickBot="1">
      <c r="F3609" s="11"/>
      <c r="G3609" s="11"/>
    </row>
    <row r="3610" spans="6:7" ht="13.5" thickBot="1">
      <c r="F3610" s="11"/>
      <c r="G3610" s="11"/>
    </row>
    <row r="3611" spans="6:7" ht="13.5" thickBot="1">
      <c r="F3611" s="11"/>
      <c r="G3611" s="11"/>
    </row>
    <row r="3612" spans="6:7" ht="13.5" thickBot="1">
      <c r="F3612" s="11"/>
      <c r="G3612" s="11"/>
    </row>
    <row r="3613" spans="6:7" ht="13.5" thickBot="1">
      <c r="F3613" s="11"/>
      <c r="G3613" s="11"/>
    </row>
    <row r="3614" spans="6:7" ht="13.5" thickBot="1">
      <c r="F3614" s="11"/>
      <c r="G3614" s="11"/>
    </row>
    <row r="3615" spans="6:7" ht="13.5" thickBot="1">
      <c r="F3615" s="11"/>
      <c r="G3615" s="11"/>
    </row>
    <row r="3616" spans="6:7" ht="13.5" thickBot="1">
      <c r="F3616" s="11"/>
      <c r="G3616" s="11"/>
    </row>
    <row r="3617" spans="6:7" ht="13.5" thickBot="1">
      <c r="F3617" s="11"/>
      <c r="G3617" s="11"/>
    </row>
    <row r="3618" spans="6:7" ht="13.5" thickBot="1">
      <c r="F3618" s="11"/>
      <c r="G3618" s="11"/>
    </row>
    <row r="3619" spans="6:7" ht="13.5" thickBot="1">
      <c r="F3619" s="11"/>
      <c r="G3619" s="11"/>
    </row>
    <row r="3620" spans="6:7" ht="13.5" thickBot="1">
      <c r="F3620" s="11"/>
      <c r="G3620" s="11"/>
    </row>
    <row r="3621" spans="6:7" ht="13.5" thickBot="1">
      <c r="F3621" s="11"/>
      <c r="G3621" s="11"/>
    </row>
    <row r="3622" spans="6:7" ht="13.5" thickBot="1">
      <c r="F3622" s="11"/>
      <c r="G3622" s="11"/>
    </row>
    <row r="3623" spans="6:7" ht="13.5" thickBot="1">
      <c r="F3623" s="11"/>
      <c r="G3623" s="11"/>
    </row>
    <row r="3624" spans="6:7" ht="13.5" thickBot="1">
      <c r="F3624" s="11"/>
      <c r="G3624" s="11"/>
    </row>
    <row r="3625" spans="6:7" ht="13.5" thickBot="1">
      <c r="F3625" s="11"/>
      <c r="G3625" s="11"/>
    </row>
    <row r="3626" spans="6:7" ht="13.5" thickBot="1">
      <c r="F3626" s="11"/>
      <c r="G3626" s="11"/>
    </row>
    <row r="3627" spans="6:7" ht="13.5" thickBot="1">
      <c r="F3627" s="11"/>
      <c r="G3627" s="11"/>
    </row>
    <row r="3628" spans="6:7" ht="13.5" thickBot="1">
      <c r="F3628" s="11"/>
      <c r="G3628" s="11"/>
    </row>
    <row r="3629" spans="6:7" ht="13.5" thickBot="1">
      <c r="F3629" s="11"/>
      <c r="G3629" s="11"/>
    </row>
    <row r="3630" spans="6:7" ht="13.5" thickBot="1">
      <c r="F3630" s="11"/>
      <c r="G3630" s="11"/>
    </row>
    <row r="3631" spans="6:7" ht="13.5" thickBot="1">
      <c r="F3631" s="11"/>
      <c r="G3631" s="11"/>
    </row>
    <row r="3632" spans="6:7" ht="13.5" thickBot="1">
      <c r="F3632" s="11"/>
      <c r="G3632" s="11"/>
    </row>
    <row r="3633" spans="6:7" ht="13.5" thickBot="1">
      <c r="F3633" s="11"/>
      <c r="G3633" s="11"/>
    </row>
    <row r="3634" spans="6:7" ht="13.5" thickBot="1">
      <c r="F3634" s="11"/>
      <c r="G3634" s="11"/>
    </row>
    <row r="3635" spans="6:7" ht="13.5" thickBot="1">
      <c r="F3635" s="11"/>
      <c r="G3635" s="11"/>
    </row>
    <row r="3636" spans="6:7" ht="13.5" thickBot="1">
      <c r="F3636" s="11"/>
      <c r="G3636" s="11"/>
    </row>
    <row r="3637" spans="6:7" ht="13.5" thickBot="1">
      <c r="F3637" s="11"/>
      <c r="G3637" s="11"/>
    </row>
    <row r="3638" spans="6:7" ht="13.5" thickBot="1">
      <c r="F3638" s="11"/>
      <c r="G3638" s="11"/>
    </row>
    <row r="3639" spans="6:7" ht="13.5" thickBot="1">
      <c r="F3639" s="11"/>
      <c r="G3639" s="11"/>
    </row>
    <row r="3640" spans="6:7" ht="13.5" thickBot="1">
      <c r="F3640" s="11"/>
      <c r="G3640" s="11"/>
    </row>
    <row r="3641" spans="6:7" ht="13.5" thickBot="1">
      <c r="F3641" s="11"/>
      <c r="G3641" s="11"/>
    </row>
    <row r="3642" spans="6:7" ht="13.5" thickBot="1">
      <c r="F3642" s="11"/>
      <c r="G3642" s="11"/>
    </row>
    <row r="3643" spans="6:7" ht="13.5" thickBot="1">
      <c r="F3643" s="11"/>
      <c r="G3643" s="11"/>
    </row>
    <row r="3644" spans="6:7" ht="13.5" thickBot="1">
      <c r="F3644" s="11"/>
      <c r="G3644" s="11"/>
    </row>
    <row r="3645" spans="6:7" ht="13.5" thickBot="1">
      <c r="F3645" s="11"/>
      <c r="G3645" s="11"/>
    </row>
    <row r="3646" spans="6:7" ht="13.5" thickBot="1">
      <c r="F3646" s="11"/>
      <c r="G3646" s="11"/>
    </row>
    <row r="3647" spans="6:7" ht="13.5" thickBot="1">
      <c r="F3647" s="11"/>
      <c r="G3647" s="11"/>
    </row>
    <row r="3648" spans="6:7" ht="13.5" thickBot="1">
      <c r="F3648" s="11"/>
      <c r="G3648" s="11"/>
    </row>
    <row r="3649" spans="6:7" ht="13.5" thickBot="1">
      <c r="F3649" s="11"/>
      <c r="G3649" s="11"/>
    </row>
    <row r="3650" spans="6:7" ht="13.5" thickBot="1">
      <c r="F3650" s="11"/>
      <c r="G3650" s="11"/>
    </row>
    <row r="3651" spans="6:7" ht="13.5" thickBot="1">
      <c r="F3651" s="11"/>
      <c r="G3651" s="11"/>
    </row>
    <row r="3652" spans="6:7" ht="13.5" thickBot="1">
      <c r="F3652" s="11"/>
      <c r="G3652" s="11"/>
    </row>
    <row r="3653" spans="6:7" ht="13.5" thickBot="1">
      <c r="F3653" s="11"/>
      <c r="G3653" s="11"/>
    </row>
    <row r="3654" spans="6:7" ht="13.5" thickBot="1">
      <c r="F3654" s="11"/>
      <c r="G3654" s="11"/>
    </row>
    <row r="3655" spans="6:7" ht="13.5" thickBot="1">
      <c r="F3655" s="11"/>
      <c r="G3655" s="11"/>
    </row>
    <row r="3656" spans="6:7" ht="13.5" thickBot="1">
      <c r="F3656" s="11"/>
      <c r="G3656" s="11"/>
    </row>
    <row r="3657" spans="6:7" ht="13.5" thickBot="1">
      <c r="F3657" s="11"/>
      <c r="G3657" s="11"/>
    </row>
    <row r="3658" spans="6:7" ht="13.5" thickBot="1">
      <c r="F3658" s="11"/>
      <c r="G3658" s="11"/>
    </row>
    <row r="3659" spans="6:7" ht="13.5" thickBot="1">
      <c r="F3659" s="11"/>
      <c r="G3659" s="11"/>
    </row>
    <row r="3660" spans="6:7" ht="13.5" thickBot="1">
      <c r="F3660" s="11"/>
      <c r="G3660" s="11"/>
    </row>
    <row r="3661" spans="6:7" ht="13.5" thickBot="1">
      <c r="F3661" s="11"/>
      <c r="G3661" s="11"/>
    </row>
    <row r="3662" spans="6:7" ht="13.5" thickBot="1">
      <c r="F3662" s="11"/>
      <c r="G3662" s="11"/>
    </row>
    <row r="3663" spans="6:7" ht="13.5" thickBot="1">
      <c r="F3663" s="11"/>
      <c r="G3663" s="11"/>
    </row>
    <row r="3664" spans="6:7" ht="13.5" thickBot="1">
      <c r="F3664" s="11"/>
      <c r="G3664" s="11"/>
    </row>
    <row r="3665" spans="6:7" ht="13.5" thickBot="1">
      <c r="F3665" s="11"/>
      <c r="G3665" s="11"/>
    </row>
    <row r="3666" spans="6:7" ht="13.5" thickBot="1">
      <c r="F3666" s="11"/>
      <c r="G3666" s="11"/>
    </row>
    <row r="3667" spans="6:7" ht="13.5" thickBot="1">
      <c r="F3667" s="11"/>
      <c r="G3667" s="11"/>
    </row>
    <row r="3668" spans="6:7" ht="13.5" thickBot="1">
      <c r="F3668" s="11"/>
      <c r="G3668" s="11"/>
    </row>
    <row r="3669" spans="6:7" ht="13.5" thickBot="1">
      <c r="F3669" s="11"/>
      <c r="G3669" s="11"/>
    </row>
    <row r="3670" spans="6:7" ht="13.5" thickBot="1">
      <c r="F3670" s="11"/>
      <c r="G3670" s="11"/>
    </row>
    <row r="3671" spans="6:7" ht="13.5" thickBot="1">
      <c r="F3671" s="11"/>
      <c r="G3671" s="11"/>
    </row>
    <row r="3672" spans="6:7" ht="13.5" thickBot="1">
      <c r="F3672" s="11"/>
      <c r="G3672" s="11"/>
    </row>
    <row r="3673" spans="6:7" ht="13.5" thickBot="1">
      <c r="F3673" s="11"/>
      <c r="G3673" s="11"/>
    </row>
    <row r="3674" spans="6:7" ht="13.5" thickBot="1">
      <c r="F3674" s="11"/>
      <c r="G3674" s="11"/>
    </row>
    <row r="3675" spans="6:7" ht="13.5" thickBot="1">
      <c r="F3675" s="11"/>
      <c r="G3675" s="11"/>
    </row>
    <row r="3676" spans="6:7" ht="13.5" thickBot="1">
      <c r="F3676" s="11"/>
      <c r="G3676" s="11"/>
    </row>
    <row r="3677" spans="6:7" ht="13.5" thickBot="1">
      <c r="F3677" s="11"/>
      <c r="G3677" s="11"/>
    </row>
    <row r="3678" spans="6:7" ht="13.5" thickBot="1">
      <c r="F3678" s="11"/>
      <c r="G3678" s="11"/>
    </row>
    <row r="3679" spans="6:7" ht="13.5" thickBot="1">
      <c r="F3679" s="11"/>
      <c r="G3679" s="11"/>
    </row>
    <row r="3680" spans="6:7" ht="13.5" thickBot="1">
      <c r="F3680" s="11"/>
      <c r="G3680" s="11"/>
    </row>
    <row r="3681" spans="6:7" ht="13.5" thickBot="1">
      <c r="F3681" s="11"/>
      <c r="G3681" s="11"/>
    </row>
    <row r="3682" spans="6:7" ht="13.5" thickBot="1">
      <c r="F3682" s="11"/>
      <c r="G3682" s="11"/>
    </row>
    <row r="3683" spans="6:7" ht="13.5" thickBot="1">
      <c r="F3683" s="11"/>
      <c r="G3683" s="11"/>
    </row>
    <row r="3684" spans="6:7" ht="13.5" thickBot="1">
      <c r="F3684" s="11"/>
      <c r="G3684" s="11"/>
    </row>
    <row r="3685" spans="6:7" ht="13.5" thickBot="1">
      <c r="F3685" s="11"/>
      <c r="G3685" s="11"/>
    </row>
    <row r="3686" spans="6:7" ht="13.5" thickBot="1">
      <c r="F3686" s="11"/>
      <c r="G3686" s="11"/>
    </row>
    <row r="3687" spans="6:7" ht="13.5" thickBot="1">
      <c r="F3687" s="11"/>
      <c r="G3687" s="11"/>
    </row>
    <row r="3688" spans="6:7" ht="13.5" thickBot="1">
      <c r="F3688" s="11"/>
      <c r="G3688" s="11"/>
    </row>
    <row r="3689" spans="6:7" ht="13.5" thickBot="1">
      <c r="F3689" s="11"/>
      <c r="G3689" s="11"/>
    </row>
    <row r="3690" spans="6:7" ht="13.5" thickBot="1">
      <c r="F3690" s="11"/>
      <c r="G3690" s="11"/>
    </row>
    <row r="3691" spans="6:7" ht="13.5" thickBot="1">
      <c r="F3691" s="11"/>
      <c r="G3691" s="11"/>
    </row>
    <row r="3692" spans="6:7" ht="13.5" thickBot="1">
      <c r="F3692" s="11"/>
      <c r="G3692" s="11"/>
    </row>
    <row r="3693" spans="6:7" ht="13.5" thickBot="1">
      <c r="F3693" s="11"/>
      <c r="G3693" s="11"/>
    </row>
    <row r="3694" spans="6:7" ht="13.5" thickBot="1">
      <c r="F3694" s="11"/>
      <c r="G3694" s="11"/>
    </row>
    <row r="3695" spans="6:7" ht="13.5" thickBot="1">
      <c r="F3695" s="11"/>
      <c r="G3695" s="11"/>
    </row>
    <row r="3696" spans="6:7" ht="13.5" thickBot="1">
      <c r="F3696" s="11"/>
      <c r="G3696" s="11"/>
    </row>
    <row r="3697" spans="6:7" ht="13.5" thickBot="1">
      <c r="F3697" s="11"/>
      <c r="G3697" s="11"/>
    </row>
    <row r="3698" spans="6:7" ht="13.5" thickBot="1">
      <c r="F3698" s="11"/>
      <c r="G3698" s="11"/>
    </row>
    <row r="3699" spans="6:7" ht="13.5" thickBot="1">
      <c r="F3699" s="11"/>
      <c r="G3699" s="11"/>
    </row>
    <row r="3700" spans="6:7" ht="13.5" thickBot="1">
      <c r="F3700" s="11"/>
      <c r="G3700" s="11"/>
    </row>
    <row r="3701" spans="6:7" ht="13.5" thickBot="1">
      <c r="F3701" s="11"/>
      <c r="G3701" s="11"/>
    </row>
    <row r="3702" spans="6:7" ht="13.5" thickBot="1">
      <c r="F3702" s="11"/>
      <c r="G3702" s="11"/>
    </row>
    <row r="3703" spans="6:7" ht="13.5" thickBot="1">
      <c r="F3703" s="11"/>
      <c r="G3703" s="11"/>
    </row>
    <row r="3704" spans="6:7" ht="13.5" thickBot="1">
      <c r="F3704" s="11"/>
      <c r="G3704" s="11"/>
    </row>
    <row r="3705" spans="6:7" ht="13.5" thickBot="1">
      <c r="F3705" s="11"/>
      <c r="G3705" s="11"/>
    </row>
    <row r="3706" spans="6:7" ht="13.5" thickBot="1">
      <c r="F3706" s="11"/>
      <c r="G3706" s="11"/>
    </row>
    <row r="3707" spans="6:7" ht="13.5" thickBot="1">
      <c r="F3707" s="11"/>
      <c r="G3707" s="11"/>
    </row>
    <row r="3708" spans="6:7" ht="13.5" thickBot="1">
      <c r="F3708" s="11"/>
      <c r="G3708" s="11"/>
    </row>
    <row r="3709" spans="6:7" ht="13.5" thickBot="1">
      <c r="F3709" s="11"/>
      <c r="G3709" s="11"/>
    </row>
    <row r="3710" spans="6:7" ht="13.5" thickBot="1">
      <c r="F3710" s="11"/>
      <c r="G3710" s="11"/>
    </row>
    <row r="3711" spans="6:7" ht="13.5" thickBot="1">
      <c r="F3711" s="11"/>
      <c r="G3711" s="11"/>
    </row>
    <row r="3712" spans="6:7" ht="13.5" thickBot="1">
      <c r="F3712" s="11"/>
      <c r="G3712" s="11"/>
    </row>
    <row r="3713" spans="6:7" ht="13.5" thickBot="1">
      <c r="F3713" s="11"/>
      <c r="G3713" s="11"/>
    </row>
    <row r="3714" spans="6:7" ht="13.5" thickBot="1">
      <c r="F3714" s="11"/>
      <c r="G3714" s="11"/>
    </row>
    <row r="3715" spans="6:7" ht="13.5" thickBot="1">
      <c r="F3715" s="11"/>
      <c r="G3715" s="11"/>
    </row>
    <row r="3716" spans="6:7" ht="13.5" thickBot="1">
      <c r="F3716" s="11"/>
      <c r="G3716" s="11"/>
    </row>
    <row r="3717" spans="6:7" ht="13.5" thickBot="1">
      <c r="F3717" s="11"/>
      <c r="G3717" s="11"/>
    </row>
    <row r="3718" spans="6:7" ht="13.5" thickBot="1">
      <c r="F3718" s="11"/>
      <c r="G3718" s="11"/>
    </row>
    <row r="3719" spans="6:7" ht="13.5" thickBot="1">
      <c r="F3719" s="11"/>
      <c r="G3719" s="11"/>
    </row>
    <row r="3720" spans="6:7" ht="13.5" thickBot="1">
      <c r="F3720" s="11"/>
      <c r="G3720" s="11"/>
    </row>
    <row r="3721" spans="6:7" ht="13.5" thickBot="1">
      <c r="F3721" s="11"/>
      <c r="G3721" s="11"/>
    </row>
    <row r="3722" spans="6:7" ht="13.5" thickBot="1">
      <c r="F3722" s="11"/>
      <c r="G3722" s="11"/>
    </row>
    <row r="3723" spans="6:7" ht="13.5" thickBot="1">
      <c r="F3723" s="11"/>
      <c r="G3723" s="11"/>
    </row>
    <row r="3724" spans="6:7" ht="13.5" thickBot="1">
      <c r="F3724" s="11"/>
      <c r="G3724" s="11"/>
    </row>
    <row r="3725" spans="6:7" ht="13.5" thickBot="1">
      <c r="F3725" s="11"/>
      <c r="G3725" s="11"/>
    </row>
    <row r="3726" spans="6:7" ht="13.5" thickBot="1">
      <c r="F3726" s="11"/>
      <c r="G3726" s="11"/>
    </row>
    <row r="3727" spans="6:7" ht="13.5" thickBot="1">
      <c r="F3727" s="11"/>
      <c r="G3727" s="11"/>
    </row>
    <row r="3728" spans="6:7" ht="13.5" thickBot="1">
      <c r="F3728" s="11"/>
      <c r="G3728" s="11"/>
    </row>
    <row r="3729" spans="6:7" ht="13.5" thickBot="1">
      <c r="F3729" s="11"/>
      <c r="G3729" s="11"/>
    </row>
    <row r="3730" spans="6:7" ht="13.5" thickBot="1">
      <c r="F3730" s="11"/>
      <c r="G3730" s="11"/>
    </row>
    <row r="3731" spans="6:7" ht="13.5" thickBot="1">
      <c r="F3731" s="11"/>
      <c r="G3731" s="11"/>
    </row>
    <row r="3732" spans="6:7" ht="13.5" thickBot="1">
      <c r="F3732" s="11"/>
      <c r="G3732" s="11"/>
    </row>
    <row r="3733" spans="6:7" ht="13.5" thickBot="1">
      <c r="F3733" s="11"/>
      <c r="G3733" s="11"/>
    </row>
    <row r="3734" spans="6:7" ht="13.5" thickBot="1">
      <c r="F3734" s="11"/>
      <c r="G3734" s="11"/>
    </row>
    <row r="3735" spans="6:7" ht="13.5" thickBot="1">
      <c r="F3735" s="11"/>
      <c r="G3735" s="11"/>
    </row>
    <row r="3736" spans="6:7" ht="13.5" thickBot="1">
      <c r="F3736" s="11"/>
      <c r="G3736" s="11"/>
    </row>
    <row r="3737" spans="6:7" ht="13.5" thickBot="1">
      <c r="F3737" s="11"/>
      <c r="G3737" s="11"/>
    </row>
    <row r="3738" spans="6:7" ht="13.5" thickBot="1">
      <c r="F3738" s="11"/>
      <c r="G3738" s="11"/>
    </row>
    <row r="3739" spans="6:7" ht="13.5" thickBot="1">
      <c r="F3739" s="11"/>
      <c r="G3739" s="11"/>
    </row>
    <row r="3740" spans="6:7" ht="13.5" thickBot="1">
      <c r="F3740" s="11"/>
      <c r="G3740" s="11"/>
    </row>
    <row r="3741" spans="6:7" ht="13.5" thickBot="1">
      <c r="F3741" s="11"/>
      <c r="G3741" s="11"/>
    </row>
    <row r="3742" spans="6:7" ht="13.5" thickBot="1">
      <c r="F3742" s="11"/>
      <c r="G3742" s="11"/>
    </row>
    <row r="3743" spans="6:7" ht="13.5" thickBot="1">
      <c r="F3743" s="11"/>
      <c r="G3743" s="11"/>
    </row>
    <row r="3744" spans="6:7" ht="13.5" thickBot="1">
      <c r="F3744" s="11"/>
      <c r="G3744" s="11"/>
    </row>
    <row r="3745" spans="6:7" ht="13.5" thickBot="1">
      <c r="F3745" s="11"/>
      <c r="G3745" s="11"/>
    </row>
    <row r="3746" spans="6:7" ht="13.5" thickBot="1">
      <c r="F3746" s="11"/>
      <c r="G3746" s="11"/>
    </row>
    <row r="3747" spans="6:7" ht="13.5" thickBot="1">
      <c r="F3747" s="11"/>
      <c r="G3747" s="11"/>
    </row>
    <row r="3748" spans="6:7" ht="13.5" thickBot="1">
      <c r="F3748" s="11"/>
      <c r="G3748" s="11"/>
    </row>
    <row r="3749" spans="6:7" ht="13.5" thickBot="1">
      <c r="F3749" s="11"/>
      <c r="G3749" s="11"/>
    </row>
    <row r="3750" spans="6:7" ht="13.5" thickBot="1">
      <c r="F3750" s="11"/>
      <c r="G3750" s="11"/>
    </row>
    <row r="3751" spans="6:7" ht="13.5" thickBot="1">
      <c r="F3751" s="11"/>
      <c r="G3751" s="11"/>
    </row>
    <row r="3752" spans="6:7" ht="13.5" thickBot="1">
      <c r="F3752" s="11"/>
      <c r="G3752" s="11"/>
    </row>
    <row r="3753" spans="6:7" ht="13.5" thickBot="1">
      <c r="F3753" s="11"/>
      <c r="G3753" s="11"/>
    </row>
    <row r="3754" spans="6:7" ht="13.5" thickBot="1">
      <c r="F3754" s="11"/>
      <c r="G3754" s="11"/>
    </row>
    <row r="3755" spans="6:7" ht="13.5" thickBot="1">
      <c r="F3755" s="11"/>
      <c r="G3755" s="11"/>
    </row>
    <row r="3756" spans="6:7" ht="13.5" thickBot="1">
      <c r="F3756" s="11"/>
      <c r="G3756" s="11"/>
    </row>
    <row r="3757" spans="6:7" ht="13.5" thickBot="1">
      <c r="F3757" s="11"/>
      <c r="G3757" s="11"/>
    </row>
    <row r="3758" spans="6:7" ht="13.5" thickBot="1">
      <c r="F3758" s="11"/>
      <c r="G3758" s="11"/>
    </row>
    <row r="3759" spans="6:7" ht="13.5" thickBot="1">
      <c r="F3759" s="11"/>
      <c r="G3759" s="11"/>
    </row>
    <row r="3760" spans="6:7" ht="13.5" thickBot="1">
      <c r="F3760" s="11"/>
      <c r="G3760" s="11"/>
    </row>
    <row r="3761" spans="6:7" ht="13.5" thickBot="1">
      <c r="F3761" s="11"/>
      <c r="G3761" s="11"/>
    </row>
    <row r="3762" spans="6:7" ht="13.5" thickBot="1">
      <c r="F3762" s="11"/>
      <c r="G3762" s="11"/>
    </row>
    <row r="3763" spans="6:7" ht="13.5" thickBot="1">
      <c r="F3763" s="11"/>
      <c r="G3763" s="11"/>
    </row>
    <row r="3764" spans="6:7" ht="13.5" thickBot="1">
      <c r="F3764" s="11"/>
      <c r="G3764" s="11"/>
    </row>
    <row r="3765" spans="6:7" ht="13.5" thickBot="1">
      <c r="F3765" s="11"/>
      <c r="G3765" s="11"/>
    </row>
    <row r="3766" spans="6:7" ht="13.5" thickBot="1">
      <c r="F3766" s="11"/>
      <c r="G3766" s="11"/>
    </row>
    <row r="3767" spans="6:7" ht="13.5" thickBot="1">
      <c r="F3767" s="11"/>
      <c r="G3767" s="11"/>
    </row>
    <row r="3768" spans="6:7" ht="13.5" thickBot="1">
      <c r="F3768" s="11"/>
      <c r="G3768" s="11"/>
    </row>
    <row r="3769" spans="6:7" ht="13.5" thickBot="1">
      <c r="F3769" s="11"/>
      <c r="G3769" s="11"/>
    </row>
    <row r="3770" spans="6:7" ht="13.5" thickBot="1">
      <c r="F3770" s="11"/>
      <c r="G3770" s="11"/>
    </row>
    <row r="3771" spans="6:7" ht="13.5" thickBot="1">
      <c r="F3771" s="11"/>
      <c r="G3771" s="11"/>
    </row>
    <row r="3772" spans="6:7" ht="13.5" thickBot="1">
      <c r="F3772" s="11"/>
      <c r="G3772" s="11"/>
    </row>
    <row r="3773" spans="6:7" ht="13.5" thickBot="1">
      <c r="F3773" s="11"/>
      <c r="G3773" s="11"/>
    </row>
    <row r="3774" spans="6:7" ht="13.5" thickBot="1">
      <c r="F3774" s="11"/>
      <c r="G3774" s="11"/>
    </row>
    <row r="3775" spans="6:7" ht="13.5" thickBot="1">
      <c r="F3775" s="11"/>
      <c r="G3775" s="11"/>
    </row>
    <row r="3776" spans="6:7" ht="13.5" thickBot="1">
      <c r="F3776" s="11"/>
      <c r="G3776" s="11"/>
    </row>
    <row r="3777" spans="6:7" ht="13.5" thickBot="1">
      <c r="F3777" s="11"/>
      <c r="G3777" s="11"/>
    </row>
    <row r="3778" spans="6:7" ht="13.5" thickBot="1">
      <c r="F3778" s="11"/>
      <c r="G3778" s="11"/>
    </row>
    <row r="3779" spans="6:7" ht="13.5" thickBot="1">
      <c r="F3779" s="11"/>
      <c r="G3779" s="11"/>
    </row>
    <row r="3780" spans="6:7" ht="13.5" thickBot="1">
      <c r="F3780" s="11"/>
      <c r="G3780" s="11"/>
    </row>
    <row r="3781" spans="6:7" ht="13.5" thickBot="1">
      <c r="F3781" s="11"/>
      <c r="G3781" s="11"/>
    </row>
    <row r="3782" spans="6:7" ht="13.5" thickBot="1">
      <c r="F3782" s="11"/>
      <c r="G3782" s="11"/>
    </row>
    <row r="3783" spans="6:7" ht="13.5" thickBot="1">
      <c r="F3783" s="11"/>
      <c r="G3783" s="11"/>
    </row>
    <row r="3784" spans="6:7" ht="13.5" thickBot="1">
      <c r="F3784" s="11"/>
      <c r="G3784" s="11"/>
    </row>
    <row r="3785" spans="6:7" ht="13.5" thickBot="1">
      <c r="F3785" s="11"/>
      <c r="G3785" s="11"/>
    </row>
    <row r="3786" spans="6:7" ht="13.5" thickBot="1">
      <c r="F3786" s="11"/>
      <c r="G3786" s="11"/>
    </row>
    <row r="3787" spans="6:7" ht="13.5" thickBot="1">
      <c r="F3787" s="11"/>
      <c r="G3787" s="11"/>
    </row>
    <row r="3788" spans="6:7" ht="13.5" thickBot="1">
      <c r="F3788" s="11"/>
      <c r="G3788" s="11"/>
    </row>
    <row r="3789" spans="6:7" ht="13.5" thickBot="1">
      <c r="F3789" s="11"/>
      <c r="G3789" s="11"/>
    </row>
    <row r="3790" spans="6:7" ht="13.5" thickBot="1">
      <c r="F3790" s="11"/>
      <c r="G3790" s="11"/>
    </row>
    <row r="3791" spans="6:7" ht="13.5" thickBot="1">
      <c r="F3791" s="11"/>
      <c r="G3791" s="11"/>
    </row>
    <row r="3792" spans="6:7" ht="13.5" thickBot="1">
      <c r="F3792" s="11"/>
      <c r="G3792" s="11"/>
    </row>
    <row r="3793" spans="6:7" ht="13.5" thickBot="1">
      <c r="F3793" s="11"/>
      <c r="G3793" s="11"/>
    </row>
    <row r="3794" spans="6:7" ht="13.5" thickBot="1">
      <c r="F3794" s="11"/>
      <c r="G3794" s="11"/>
    </row>
    <row r="3795" spans="6:7" ht="13.5" thickBot="1">
      <c r="F3795" s="11"/>
      <c r="G3795" s="11"/>
    </row>
    <row r="3796" spans="6:7" ht="13.5" thickBot="1">
      <c r="F3796" s="11"/>
      <c r="G3796" s="11"/>
    </row>
    <row r="3797" spans="6:7" ht="13.5" thickBot="1">
      <c r="F3797" s="11"/>
      <c r="G3797" s="11"/>
    </row>
    <row r="3798" spans="6:7" ht="13.5" thickBot="1">
      <c r="F3798" s="11"/>
      <c r="G3798" s="11"/>
    </row>
    <row r="3799" spans="6:7" ht="13.5" thickBot="1">
      <c r="F3799" s="11"/>
      <c r="G3799" s="11"/>
    </row>
    <row r="3800" spans="6:7" ht="13.5" thickBot="1">
      <c r="F3800" s="11"/>
      <c r="G3800" s="11"/>
    </row>
    <row r="3801" spans="6:7" ht="13.5" thickBot="1">
      <c r="F3801" s="11"/>
      <c r="G3801" s="11"/>
    </row>
    <row r="3802" spans="6:7" ht="13.5" thickBot="1">
      <c r="F3802" s="11"/>
      <c r="G3802" s="11"/>
    </row>
    <row r="3803" spans="6:7" ht="13.5" thickBot="1">
      <c r="F3803" s="11"/>
      <c r="G3803" s="11"/>
    </row>
    <row r="3804" spans="6:7" ht="13.5" thickBot="1">
      <c r="F3804" s="11"/>
      <c r="G3804" s="11"/>
    </row>
    <row r="3805" spans="6:7" ht="13.5" thickBot="1">
      <c r="F3805" s="11"/>
      <c r="G3805" s="11"/>
    </row>
    <row r="3806" spans="6:7" ht="13.5" thickBot="1">
      <c r="F3806" s="11"/>
      <c r="G3806" s="11"/>
    </row>
    <row r="3807" spans="6:7" ht="13.5" thickBot="1">
      <c r="F3807" s="11"/>
      <c r="G3807" s="11"/>
    </row>
    <row r="3808" spans="6:7" ht="13.5" thickBot="1">
      <c r="F3808" s="11"/>
      <c r="G3808" s="11"/>
    </row>
    <row r="3809" spans="6:7" ht="13.5" thickBot="1">
      <c r="F3809" s="11"/>
      <c r="G3809" s="11"/>
    </row>
    <row r="3810" spans="6:7" ht="13.5" thickBot="1">
      <c r="F3810" s="11"/>
      <c r="G3810" s="11"/>
    </row>
    <row r="3811" spans="6:7" ht="13.5" thickBot="1">
      <c r="F3811" s="11"/>
      <c r="G3811" s="11"/>
    </row>
    <row r="3812" spans="6:7" ht="13.5" thickBot="1">
      <c r="F3812" s="11"/>
      <c r="G3812" s="11"/>
    </row>
    <row r="3813" spans="6:7" ht="13.5" thickBot="1">
      <c r="F3813" s="11"/>
      <c r="G3813" s="11"/>
    </row>
    <row r="3814" spans="6:7" ht="13.5" thickBot="1">
      <c r="F3814" s="11"/>
      <c r="G3814" s="11"/>
    </row>
    <row r="3815" spans="6:7" ht="13.5" thickBot="1">
      <c r="F3815" s="11"/>
      <c r="G3815" s="11"/>
    </row>
    <row r="3816" spans="6:7" ht="13.5" thickBot="1">
      <c r="F3816" s="11"/>
      <c r="G3816" s="11"/>
    </row>
    <row r="3817" spans="6:7" ht="13.5" thickBot="1">
      <c r="F3817" s="11"/>
      <c r="G3817" s="11"/>
    </row>
    <row r="3818" spans="6:7" ht="13.5" thickBot="1">
      <c r="F3818" s="11"/>
      <c r="G3818" s="11"/>
    </row>
    <row r="3819" spans="6:7" ht="13.5" thickBot="1">
      <c r="F3819" s="11"/>
      <c r="G3819" s="11"/>
    </row>
    <row r="3820" spans="6:7" ht="13.5" thickBot="1">
      <c r="F3820" s="11"/>
      <c r="G3820" s="11"/>
    </row>
    <row r="3821" spans="6:7" ht="13.5" thickBot="1">
      <c r="F3821" s="11"/>
      <c r="G3821" s="11"/>
    </row>
    <row r="3822" spans="6:7" ht="13.5" thickBot="1">
      <c r="F3822" s="11"/>
      <c r="G3822" s="11"/>
    </row>
    <row r="3823" spans="6:7" ht="13.5" thickBot="1">
      <c r="F3823" s="11"/>
      <c r="G3823" s="11"/>
    </row>
    <row r="3824" spans="6:7" ht="13.5" thickBot="1">
      <c r="F3824" s="11"/>
      <c r="G3824" s="11"/>
    </row>
    <row r="3825" spans="6:7" ht="13.5" thickBot="1">
      <c r="F3825" s="11"/>
      <c r="G3825" s="11"/>
    </row>
    <row r="3826" spans="6:7" ht="13.5" thickBot="1">
      <c r="F3826" s="11"/>
      <c r="G3826" s="11"/>
    </row>
    <row r="3827" spans="6:7" ht="13.5" thickBot="1">
      <c r="F3827" s="11"/>
      <c r="G3827" s="11"/>
    </row>
    <row r="3828" spans="6:7" ht="13.5" thickBot="1">
      <c r="F3828" s="11"/>
      <c r="G3828" s="11"/>
    </row>
    <row r="3829" spans="6:7" ht="13.5" thickBot="1">
      <c r="F3829" s="11"/>
      <c r="G3829" s="11"/>
    </row>
    <row r="3830" spans="6:7" ht="13.5" thickBot="1">
      <c r="F3830" s="11"/>
      <c r="G3830" s="11"/>
    </row>
    <row r="3831" spans="6:7" ht="13.5" thickBot="1">
      <c r="F3831" s="11"/>
      <c r="G3831" s="11"/>
    </row>
    <row r="3832" spans="6:7" ht="13.5" thickBot="1">
      <c r="F3832" s="11"/>
      <c r="G3832" s="11"/>
    </row>
    <row r="3833" spans="6:7" ht="13.5" thickBot="1">
      <c r="F3833" s="11"/>
      <c r="G3833" s="11"/>
    </row>
    <row r="3834" spans="6:7" ht="13.5" thickBot="1">
      <c r="F3834" s="11"/>
      <c r="G3834" s="11"/>
    </row>
    <row r="3835" spans="6:7" ht="13.5" thickBot="1">
      <c r="F3835" s="11"/>
      <c r="G3835" s="11"/>
    </row>
    <row r="3836" spans="6:7" ht="13.5" thickBot="1">
      <c r="F3836" s="11"/>
      <c r="G3836" s="11"/>
    </row>
    <row r="3837" spans="6:7" ht="13.5" thickBot="1">
      <c r="F3837" s="11"/>
      <c r="G3837" s="11"/>
    </row>
    <row r="3838" spans="6:7" ht="13.5" thickBot="1">
      <c r="F3838" s="11"/>
      <c r="G3838" s="11"/>
    </row>
    <row r="3839" spans="6:7" ht="13.5" thickBot="1">
      <c r="F3839" s="11"/>
      <c r="G3839" s="11"/>
    </row>
    <row r="3840" spans="6:7" ht="13.5" thickBot="1">
      <c r="F3840" s="11"/>
      <c r="G3840" s="11"/>
    </row>
    <row r="3841" spans="6:7" ht="13.5" thickBot="1">
      <c r="F3841" s="11"/>
      <c r="G3841" s="11"/>
    </row>
    <row r="3842" spans="6:7" ht="13.5" thickBot="1">
      <c r="F3842" s="11"/>
      <c r="G3842" s="11"/>
    </row>
    <row r="3843" spans="6:7" ht="13.5" thickBot="1">
      <c r="F3843" s="11"/>
      <c r="G3843" s="11"/>
    </row>
    <row r="3844" spans="6:7" ht="13.5" thickBot="1">
      <c r="F3844" s="11"/>
      <c r="G3844" s="11"/>
    </row>
    <row r="3845" spans="6:7" ht="13.5" thickBot="1">
      <c r="F3845" s="11"/>
      <c r="G3845" s="11"/>
    </row>
    <row r="3846" spans="6:7" ht="13.5" thickBot="1">
      <c r="F3846" s="11"/>
      <c r="G3846" s="11"/>
    </row>
    <row r="3847" spans="6:7" ht="13.5" thickBot="1">
      <c r="F3847" s="11"/>
      <c r="G3847" s="11"/>
    </row>
    <row r="3848" spans="6:7" ht="13.5" thickBot="1">
      <c r="F3848" s="11"/>
      <c r="G3848" s="11"/>
    </row>
    <row r="3849" spans="6:7" ht="13.5" thickBot="1">
      <c r="F3849" s="11"/>
      <c r="G3849" s="11"/>
    </row>
    <row r="3850" spans="6:7" ht="13.5" thickBot="1">
      <c r="F3850" s="11"/>
      <c r="G3850" s="11"/>
    </row>
    <row r="3851" spans="6:7" ht="13.5" thickBot="1">
      <c r="F3851" s="11"/>
      <c r="G3851" s="11"/>
    </row>
    <row r="3852" spans="6:7" ht="13.5" thickBot="1">
      <c r="F3852" s="11"/>
      <c r="G3852" s="11"/>
    </row>
    <row r="3853" spans="6:7" ht="13.5" thickBot="1">
      <c r="F3853" s="11"/>
      <c r="G3853" s="11"/>
    </row>
    <row r="3854" spans="6:7" ht="13.5" thickBot="1">
      <c r="F3854" s="11"/>
      <c r="G3854" s="11"/>
    </row>
    <row r="3855" spans="6:7" ht="13.5" thickBot="1">
      <c r="F3855" s="11"/>
      <c r="G3855" s="11"/>
    </row>
    <row r="3856" spans="6:7" ht="13.5" thickBot="1">
      <c r="F3856" s="11"/>
      <c r="G3856" s="11"/>
    </row>
    <row r="3857" spans="6:7" ht="13.5" thickBot="1">
      <c r="F3857" s="11"/>
      <c r="G3857" s="11"/>
    </row>
    <row r="3858" spans="6:7" ht="13.5" thickBot="1">
      <c r="F3858" s="11"/>
      <c r="G3858" s="11"/>
    </row>
    <row r="3859" spans="6:7" ht="13.5" thickBot="1">
      <c r="F3859" s="11"/>
      <c r="G3859" s="11"/>
    </row>
    <row r="3860" spans="6:7" ht="13.5" thickBot="1">
      <c r="F3860" s="11"/>
      <c r="G3860" s="11"/>
    </row>
    <row r="3861" spans="6:7" ht="13.5" thickBot="1">
      <c r="F3861" s="11"/>
      <c r="G3861" s="11"/>
    </row>
    <row r="3862" spans="6:7" ht="13.5" thickBot="1">
      <c r="F3862" s="11"/>
      <c r="G3862" s="11"/>
    </row>
    <row r="3863" spans="6:7" ht="13.5" thickBot="1">
      <c r="F3863" s="11"/>
      <c r="G3863" s="11"/>
    </row>
    <row r="3864" spans="6:7" ht="13.5" thickBot="1">
      <c r="F3864" s="11"/>
      <c r="G3864" s="11"/>
    </row>
    <row r="3865" spans="6:7" ht="13.5" thickBot="1">
      <c r="F3865" s="11"/>
      <c r="G3865" s="11"/>
    </row>
    <row r="3866" spans="6:7" ht="13.5" thickBot="1">
      <c r="F3866" s="11"/>
      <c r="G3866" s="11"/>
    </row>
    <row r="3867" spans="6:7" ht="13.5" thickBot="1">
      <c r="F3867" s="11"/>
      <c r="G3867" s="11"/>
    </row>
    <row r="3868" spans="6:7" ht="13.5" thickBot="1">
      <c r="F3868" s="11"/>
      <c r="G3868" s="11"/>
    </row>
    <row r="3869" spans="6:7" ht="13.5" thickBot="1">
      <c r="F3869" s="11"/>
      <c r="G3869" s="11"/>
    </row>
    <row r="3870" spans="6:7" ht="13.5" thickBot="1">
      <c r="F3870" s="11"/>
      <c r="G3870" s="11"/>
    </row>
    <row r="3871" spans="6:7" ht="13.5" thickBot="1">
      <c r="F3871" s="11"/>
      <c r="G3871" s="11"/>
    </row>
    <row r="3872" spans="6:7" ht="13.5" thickBot="1">
      <c r="F3872" s="11"/>
      <c r="G3872" s="11"/>
    </row>
    <row r="3873" spans="6:7" ht="13.5" thickBot="1">
      <c r="F3873" s="11"/>
      <c r="G3873" s="11"/>
    </row>
    <row r="3874" spans="6:7" ht="13.5" thickBot="1">
      <c r="F3874" s="11"/>
      <c r="G3874" s="11"/>
    </row>
    <row r="3875" spans="6:7" ht="13.5" thickBot="1">
      <c r="F3875" s="11"/>
      <c r="G3875" s="11"/>
    </row>
    <row r="3876" spans="6:7" ht="13.5" thickBot="1">
      <c r="F3876" s="11"/>
      <c r="G3876" s="11"/>
    </row>
    <row r="3877" spans="6:7" ht="13.5" thickBot="1">
      <c r="F3877" s="11"/>
      <c r="G3877" s="11"/>
    </row>
    <row r="3878" spans="6:7" ht="13.5" thickBot="1">
      <c r="F3878" s="11"/>
      <c r="G3878" s="11"/>
    </row>
    <row r="3879" spans="6:7" ht="13.5" thickBot="1">
      <c r="F3879" s="11"/>
      <c r="G3879" s="11"/>
    </row>
    <row r="3880" spans="6:7" ht="13.5" thickBot="1">
      <c r="F3880" s="11"/>
      <c r="G3880" s="11"/>
    </row>
    <row r="3881" spans="6:7" ht="13.5" thickBot="1">
      <c r="F3881" s="11"/>
      <c r="G3881" s="11"/>
    </row>
    <row r="3882" spans="6:7" ht="13.5" thickBot="1">
      <c r="F3882" s="11"/>
      <c r="G3882" s="11"/>
    </row>
    <row r="3883" spans="6:7" ht="13.5" thickBot="1">
      <c r="F3883" s="11"/>
      <c r="G3883" s="11"/>
    </row>
    <row r="3884" spans="6:7" ht="13.5" thickBot="1">
      <c r="F3884" s="11"/>
      <c r="G3884" s="11"/>
    </row>
    <row r="3885" spans="6:7" ht="13.5" thickBot="1">
      <c r="F3885" s="11"/>
      <c r="G3885" s="11"/>
    </row>
    <row r="3886" spans="6:7" ht="13.5" thickBot="1">
      <c r="F3886" s="11"/>
      <c r="G3886" s="11"/>
    </row>
    <row r="3887" spans="6:7" ht="13.5" thickBot="1">
      <c r="F3887" s="11"/>
      <c r="G3887" s="11"/>
    </row>
    <row r="3888" spans="6:7" ht="13.5" thickBot="1">
      <c r="F3888" s="11"/>
      <c r="G3888" s="11"/>
    </row>
    <row r="3889" spans="6:7" ht="13.5" thickBot="1">
      <c r="F3889" s="11"/>
      <c r="G3889" s="11"/>
    </row>
    <row r="3890" spans="6:7" ht="13.5" thickBot="1">
      <c r="F3890" s="11"/>
      <c r="G3890" s="11"/>
    </row>
    <row r="3891" spans="6:7" ht="13.5" thickBot="1">
      <c r="F3891" s="11"/>
      <c r="G3891" s="11"/>
    </row>
    <row r="3892" spans="6:7" ht="13.5" thickBot="1">
      <c r="F3892" s="11"/>
      <c r="G3892" s="11"/>
    </row>
    <row r="3893" spans="6:7" ht="13.5" thickBot="1">
      <c r="F3893" s="11"/>
      <c r="G3893" s="11"/>
    </row>
    <row r="3894" spans="6:7" ht="13.5" thickBot="1">
      <c r="F3894" s="11"/>
      <c r="G3894" s="11"/>
    </row>
    <row r="3895" spans="6:7" ht="13.5" thickBot="1">
      <c r="F3895" s="11"/>
      <c r="G3895" s="11"/>
    </row>
    <row r="3896" spans="6:7" ht="13.5" thickBot="1">
      <c r="F3896" s="11"/>
      <c r="G3896" s="11"/>
    </row>
    <row r="3897" spans="6:7" ht="13.5" thickBot="1">
      <c r="F3897" s="11"/>
      <c r="G3897" s="11"/>
    </row>
    <row r="3898" spans="6:7" ht="13.5" thickBot="1">
      <c r="F3898" s="11"/>
      <c r="G3898" s="11"/>
    </row>
    <row r="3899" spans="6:7" ht="13.5" thickBot="1">
      <c r="F3899" s="11"/>
      <c r="G3899" s="11"/>
    </row>
    <row r="3900" spans="6:7" ht="13.5" thickBot="1">
      <c r="F3900" s="11"/>
      <c r="G3900" s="11"/>
    </row>
    <row r="3901" spans="6:7" ht="13.5" thickBot="1">
      <c r="F3901" s="11"/>
      <c r="G3901" s="11"/>
    </row>
    <row r="3902" spans="6:7" ht="13.5" thickBot="1">
      <c r="F3902" s="11"/>
      <c r="G3902" s="11"/>
    </row>
    <row r="3903" spans="6:7" ht="13.5" thickBot="1">
      <c r="F3903" s="11"/>
      <c r="G3903" s="11"/>
    </row>
    <row r="3904" spans="6:7" ht="13.5" thickBot="1">
      <c r="F3904" s="11"/>
      <c r="G3904" s="11"/>
    </row>
    <row r="3905" spans="6:7" ht="13.5" thickBot="1">
      <c r="F3905" s="11"/>
      <c r="G3905" s="11"/>
    </row>
    <row r="3906" spans="6:7" ht="13.5" thickBot="1">
      <c r="F3906" s="11"/>
      <c r="G3906" s="11"/>
    </row>
    <row r="3907" spans="6:7" ht="13.5" thickBot="1">
      <c r="F3907" s="11"/>
      <c r="G3907" s="11"/>
    </row>
    <row r="3908" spans="6:7" ht="13.5" thickBot="1">
      <c r="F3908" s="11"/>
      <c r="G3908" s="11"/>
    </row>
    <row r="3909" spans="6:7" ht="13.5" thickBot="1">
      <c r="F3909" s="11"/>
      <c r="G3909" s="11"/>
    </row>
    <row r="3910" spans="6:7" ht="13.5" thickBot="1">
      <c r="F3910" s="11"/>
      <c r="G3910" s="11"/>
    </row>
    <row r="3911" spans="6:7" ht="13.5" thickBot="1">
      <c r="F3911" s="11"/>
      <c r="G3911" s="11"/>
    </row>
    <row r="3912" spans="6:7" ht="13.5" thickBot="1">
      <c r="F3912" s="11"/>
      <c r="G3912" s="11"/>
    </row>
    <row r="3913" spans="6:7" ht="13.5" thickBot="1">
      <c r="F3913" s="11"/>
      <c r="G3913" s="11"/>
    </row>
    <row r="3914" spans="6:7" ht="13.5" thickBot="1">
      <c r="F3914" s="11"/>
      <c r="G3914" s="11"/>
    </row>
    <row r="3915" spans="6:7" ht="13.5" thickBot="1">
      <c r="F3915" s="11"/>
      <c r="G3915" s="11"/>
    </row>
    <row r="3916" spans="6:7" ht="13.5" thickBot="1">
      <c r="F3916" s="11"/>
      <c r="G3916" s="11"/>
    </row>
    <row r="3917" spans="6:7" ht="13.5" thickBot="1">
      <c r="F3917" s="11"/>
      <c r="G3917" s="11"/>
    </row>
    <row r="3918" spans="6:7" ht="13.5" thickBot="1">
      <c r="F3918" s="11"/>
      <c r="G3918" s="11"/>
    </row>
    <row r="3919" spans="6:7" ht="13.5" thickBot="1">
      <c r="F3919" s="11"/>
      <c r="G3919" s="11"/>
    </row>
    <row r="3920" spans="6:7" ht="13.5" thickBot="1">
      <c r="F3920" s="11"/>
      <c r="G3920" s="11"/>
    </row>
    <row r="3921" spans="6:7" ht="13.5" thickBot="1">
      <c r="F3921" s="11"/>
      <c r="G3921" s="11"/>
    </row>
    <row r="3922" spans="6:7" ht="13.5" thickBot="1">
      <c r="F3922" s="11"/>
      <c r="G3922" s="11"/>
    </row>
    <row r="3923" spans="6:7" ht="13.5" thickBot="1">
      <c r="F3923" s="11"/>
      <c r="G3923" s="11"/>
    </row>
    <row r="3924" spans="6:7" ht="13.5" thickBot="1">
      <c r="F3924" s="11"/>
      <c r="G3924" s="11"/>
    </row>
    <row r="3925" spans="6:7" ht="13.5" thickBot="1">
      <c r="F3925" s="11"/>
      <c r="G3925" s="11"/>
    </row>
    <row r="3926" spans="6:7" ht="13.5" thickBot="1">
      <c r="F3926" s="11"/>
      <c r="G3926" s="11"/>
    </row>
    <row r="3927" spans="6:7" ht="13.5" thickBot="1">
      <c r="F3927" s="11"/>
      <c r="G3927" s="11"/>
    </row>
    <row r="3928" spans="6:7" ht="13.5" thickBot="1">
      <c r="F3928" s="11"/>
      <c r="G3928" s="11"/>
    </row>
    <row r="3929" spans="6:7" ht="13.5" thickBot="1">
      <c r="F3929" s="11"/>
      <c r="G3929" s="11"/>
    </row>
    <row r="3930" spans="6:7" ht="13.5" thickBot="1">
      <c r="F3930" s="11"/>
      <c r="G3930" s="11"/>
    </row>
    <row r="3931" spans="6:7" ht="13.5" thickBot="1">
      <c r="F3931" s="11"/>
      <c r="G3931" s="11"/>
    </row>
    <row r="3932" spans="6:7" ht="13.5" thickBot="1">
      <c r="F3932" s="11"/>
      <c r="G3932" s="11"/>
    </row>
    <row r="3933" spans="6:7" ht="13.5" thickBot="1">
      <c r="F3933" s="11"/>
      <c r="G3933" s="11"/>
    </row>
    <row r="3934" spans="6:7" ht="13.5" thickBot="1">
      <c r="F3934" s="11"/>
      <c r="G3934" s="11"/>
    </row>
    <row r="3935" spans="6:7" ht="13.5" thickBot="1">
      <c r="F3935" s="11"/>
      <c r="G3935" s="11"/>
    </row>
    <row r="3936" spans="6:7" ht="13.5" thickBot="1">
      <c r="F3936" s="11"/>
      <c r="G3936" s="11"/>
    </row>
    <row r="3937" spans="6:7" ht="13.5" thickBot="1">
      <c r="F3937" s="11"/>
      <c r="G3937" s="11"/>
    </row>
    <row r="3938" spans="6:7" ht="13.5" thickBot="1">
      <c r="F3938" s="11"/>
      <c r="G3938" s="11"/>
    </row>
    <row r="3939" spans="6:7" ht="13.5" thickBot="1">
      <c r="F3939" s="11"/>
      <c r="G3939" s="11"/>
    </row>
    <row r="3940" spans="6:7" ht="13.5" thickBot="1">
      <c r="F3940" s="11"/>
      <c r="G3940" s="11"/>
    </row>
    <row r="3941" spans="6:7" ht="13.5" thickBot="1">
      <c r="F3941" s="11"/>
      <c r="G3941" s="11"/>
    </row>
    <row r="3942" spans="6:7" ht="13.5" thickBot="1">
      <c r="F3942" s="11"/>
      <c r="G3942" s="11"/>
    </row>
    <row r="3943" spans="6:7" ht="13.5" thickBot="1">
      <c r="F3943" s="11"/>
      <c r="G3943" s="11"/>
    </row>
    <row r="3944" spans="6:7" ht="13.5" thickBot="1">
      <c r="F3944" s="11"/>
      <c r="G3944" s="11"/>
    </row>
    <row r="3945" spans="6:7" ht="13.5" thickBot="1">
      <c r="F3945" s="11"/>
      <c r="G3945" s="11"/>
    </row>
    <row r="3946" spans="6:7" ht="13.5" thickBot="1">
      <c r="F3946" s="11"/>
      <c r="G3946" s="11"/>
    </row>
    <row r="3947" spans="6:7" ht="13.5" thickBot="1">
      <c r="F3947" s="11"/>
      <c r="G3947" s="11"/>
    </row>
    <row r="3948" spans="6:7" ht="13.5" thickBot="1">
      <c r="F3948" s="11"/>
      <c r="G3948" s="11"/>
    </row>
    <row r="3949" spans="6:7" ht="13.5" thickBot="1">
      <c r="F3949" s="11"/>
      <c r="G3949" s="11"/>
    </row>
    <row r="3950" spans="6:7" ht="13.5" thickBot="1">
      <c r="F3950" s="11"/>
      <c r="G3950" s="11"/>
    </row>
    <row r="3951" spans="6:7" ht="13.5" thickBot="1">
      <c r="F3951" s="11"/>
      <c r="G3951" s="11"/>
    </row>
    <row r="3952" spans="6:7" ht="13.5" thickBot="1">
      <c r="F3952" s="11"/>
      <c r="G3952" s="11"/>
    </row>
    <row r="3953" spans="6:7" ht="13.5" thickBot="1">
      <c r="F3953" s="11"/>
      <c r="G3953" s="11"/>
    </row>
    <row r="3954" spans="6:7" ht="13.5" thickBot="1">
      <c r="F3954" s="11"/>
      <c r="G3954" s="11"/>
    </row>
    <row r="3955" spans="6:7" ht="13.5" thickBot="1">
      <c r="F3955" s="11"/>
      <c r="G3955" s="11"/>
    </row>
    <row r="3956" spans="6:7" ht="13.5" thickBot="1">
      <c r="F3956" s="11"/>
      <c r="G3956" s="11"/>
    </row>
    <row r="3957" spans="6:7" ht="13.5" thickBot="1">
      <c r="F3957" s="11"/>
      <c r="G3957" s="11"/>
    </row>
    <row r="3958" spans="6:7" ht="13.5" thickBot="1">
      <c r="F3958" s="11"/>
      <c r="G3958" s="11"/>
    </row>
    <row r="3959" spans="6:7" ht="13.5" thickBot="1">
      <c r="F3959" s="11"/>
      <c r="G3959" s="11"/>
    </row>
    <row r="3960" spans="6:7" ht="13.5" thickBot="1">
      <c r="F3960" s="11"/>
      <c r="G3960" s="11"/>
    </row>
    <row r="3961" spans="6:7" ht="13.5" thickBot="1">
      <c r="F3961" s="11"/>
      <c r="G3961" s="11"/>
    </row>
    <row r="3962" spans="6:7" ht="13.5" thickBot="1">
      <c r="F3962" s="11"/>
      <c r="G3962" s="11"/>
    </row>
    <row r="3963" spans="6:7" ht="13.5" thickBot="1">
      <c r="F3963" s="11"/>
      <c r="G3963" s="11"/>
    </row>
    <row r="3964" spans="6:7" ht="13.5" thickBot="1">
      <c r="F3964" s="11"/>
      <c r="G3964" s="11"/>
    </row>
    <row r="3965" spans="6:7" ht="13.5" thickBot="1">
      <c r="F3965" s="11"/>
      <c r="G3965" s="11"/>
    </row>
    <row r="3966" spans="6:7" ht="13.5" thickBot="1">
      <c r="F3966" s="11"/>
      <c r="G3966" s="11"/>
    </row>
    <row r="3967" spans="6:7" ht="13.5" thickBot="1">
      <c r="F3967" s="11"/>
      <c r="G3967" s="11"/>
    </row>
    <row r="3968" spans="6:7" ht="13.5" thickBot="1">
      <c r="F3968" s="11"/>
      <c r="G3968" s="11"/>
    </row>
    <row r="3969" spans="6:7" ht="13.5" thickBot="1">
      <c r="F3969" s="11"/>
      <c r="G3969" s="11"/>
    </row>
    <row r="3970" spans="6:7" ht="13.5" thickBot="1">
      <c r="F3970" s="11"/>
      <c r="G3970" s="11"/>
    </row>
    <row r="3971" spans="6:7" ht="13.5" thickBot="1">
      <c r="F3971" s="11"/>
      <c r="G3971" s="11"/>
    </row>
    <row r="3972" spans="6:7" ht="13.5" thickBot="1">
      <c r="F3972" s="11"/>
      <c r="G3972" s="11"/>
    </row>
    <row r="3973" spans="6:7" ht="13.5" thickBot="1">
      <c r="F3973" s="11"/>
      <c r="G3973" s="11"/>
    </row>
    <row r="3974" spans="6:7" ht="13.5" thickBot="1">
      <c r="F3974" s="11"/>
      <c r="G3974" s="11"/>
    </row>
    <row r="3975" spans="6:7" ht="13.5" thickBot="1">
      <c r="F3975" s="11"/>
      <c r="G3975" s="11"/>
    </row>
    <row r="3976" spans="6:7" ht="13.5" thickBot="1">
      <c r="F3976" s="11"/>
      <c r="G3976" s="11"/>
    </row>
    <row r="3977" spans="6:7" ht="13.5" thickBot="1">
      <c r="F3977" s="11"/>
      <c r="G3977" s="11"/>
    </row>
    <row r="3978" spans="6:7" ht="13.5" thickBot="1">
      <c r="F3978" s="11"/>
      <c r="G3978" s="11"/>
    </row>
    <row r="3979" spans="6:7" ht="13.5" thickBot="1">
      <c r="F3979" s="11"/>
      <c r="G3979" s="11"/>
    </row>
    <row r="3980" spans="6:7" ht="13.5" thickBot="1">
      <c r="F3980" s="11"/>
      <c r="G3980" s="11"/>
    </row>
    <row r="3981" spans="6:7" ht="13.5" thickBot="1">
      <c r="F3981" s="11"/>
      <c r="G3981" s="11"/>
    </row>
    <row r="3982" spans="6:7" ht="13.5" thickBot="1">
      <c r="F3982" s="11"/>
      <c r="G3982" s="11"/>
    </row>
    <row r="3983" spans="6:7" ht="13.5" thickBot="1">
      <c r="F3983" s="11"/>
      <c r="G3983" s="11"/>
    </row>
    <row r="3984" spans="6:7" ht="13.5" thickBot="1">
      <c r="F3984" s="11"/>
      <c r="G3984" s="11"/>
    </row>
    <row r="3985" spans="6:7" ht="13.5" thickBot="1">
      <c r="F3985" s="11"/>
      <c r="G3985" s="11"/>
    </row>
    <row r="3986" spans="6:7" ht="13.5" thickBot="1">
      <c r="F3986" s="11"/>
      <c r="G3986" s="11"/>
    </row>
    <row r="3987" spans="6:7" ht="13.5" thickBot="1">
      <c r="F3987" s="11"/>
      <c r="G3987" s="11"/>
    </row>
    <row r="3988" spans="6:7" ht="13.5" thickBot="1">
      <c r="F3988" s="11"/>
      <c r="G3988" s="11"/>
    </row>
    <row r="3989" spans="6:7" ht="13.5" thickBot="1">
      <c r="F3989" s="11"/>
      <c r="G3989" s="11"/>
    </row>
    <row r="3990" spans="6:7" ht="13.5" thickBot="1">
      <c r="F3990" s="11"/>
      <c r="G3990" s="11"/>
    </row>
    <row r="3991" spans="6:7" ht="13.5" thickBot="1">
      <c r="F3991" s="11"/>
      <c r="G3991" s="11"/>
    </row>
    <row r="3992" spans="6:7" ht="13.5" thickBot="1">
      <c r="F3992" s="11"/>
      <c r="G3992" s="11"/>
    </row>
    <row r="3993" spans="6:7" ht="13.5" thickBot="1">
      <c r="F3993" s="11"/>
      <c r="G3993" s="11"/>
    </row>
    <row r="3994" spans="6:7" ht="13.5" thickBot="1">
      <c r="F3994" s="11"/>
      <c r="G3994" s="11"/>
    </row>
    <row r="3995" spans="6:7" ht="13.5" thickBot="1">
      <c r="F3995" s="11"/>
      <c r="G3995" s="11"/>
    </row>
    <row r="3996" spans="6:7" ht="13.5" thickBot="1">
      <c r="F3996" s="11"/>
      <c r="G3996" s="11"/>
    </row>
    <row r="3997" spans="6:7" ht="13.5" thickBot="1">
      <c r="F3997" s="11"/>
      <c r="G3997" s="11"/>
    </row>
    <row r="3998" spans="6:7" ht="13.5" thickBot="1">
      <c r="F3998" s="11"/>
      <c r="G3998" s="11"/>
    </row>
    <row r="3999" spans="6:7" ht="13.5" thickBot="1">
      <c r="F3999" s="11"/>
      <c r="G3999" s="11"/>
    </row>
    <row r="4000" spans="6:7" ht="13.5" thickBot="1">
      <c r="F4000" s="11"/>
      <c r="G4000" s="11"/>
    </row>
    <row r="4001" spans="6:7" ht="13.5" thickBot="1">
      <c r="F4001" s="11"/>
      <c r="G4001" s="11"/>
    </row>
    <row r="4002" spans="6:7" ht="13.5" thickBot="1">
      <c r="F4002" s="11"/>
      <c r="G4002" s="11"/>
    </row>
    <row r="4003" spans="6:7" ht="13.5" thickBot="1">
      <c r="F4003" s="11"/>
      <c r="G4003" s="11"/>
    </row>
    <row r="4004" spans="6:7" ht="13.5" thickBot="1">
      <c r="F4004" s="11"/>
      <c r="G4004" s="11"/>
    </row>
    <row r="4005" spans="6:7" ht="13.5" thickBot="1">
      <c r="F4005" s="11"/>
      <c r="G4005" s="11"/>
    </row>
    <row r="4006" spans="6:7" ht="13.5" thickBot="1">
      <c r="F4006" s="11"/>
      <c r="G4006" s="11"/>
    </row>
    <row r="4007" spans="6:7" ht="13.5" thickBot="1">
      <c r="F4007" s="11"/>
      <c r="G4007" s="11"/>
    </row>
    <row r="4008" spans="6:7" ht="13.5" thickBot="1">
      <c r="F4008" s="11"/>
      <c r="G4008" s="11"/>
    </row>
    <row r="4009" spans="6:7" ht="13.5" thickBot="1">
      <c r="F4009" s="11"/>
      <c r="G4009" s="11"/>
    </row>
    <row r="4010" spans="6:7" ht="13.5" thickBot="1">
      <c r="F4010" s="11"/>
      <c r="G4010" s="11"/>
    </row>
    <row r="4011" spans="6:7" ht="13.5" thickBot="1">
      <c r="F4011" s="11"/>
      <c r="G4011" s="11"/>
    </row>
    <row r="4012" spans="6:7" ht="13.5" thickBot="1">
      <c r="F4012" s="11"/>
      <c r="G4012" s="11"/>
    </row>
    <row r="4013" spans="6:7" ht="13.5" thickBot="1">
      <c r="F4013" s="11"/>
      <c r="G4013" s="11"/>
    </row>
    <row r="4014" spans="6:7" ht="13.5" thickBot="1">
      <c r="F4014" s="11"/>
      <c r="G4014" s="11"/>
    </row>
    <row r="4015" spans="6:7" ht="13.5" thickBot="1">
      <c r="F4015" s="11"/>
      <c r="G4015" s="11"/>
    </row>
    <row r="4016" spans="6:7" ht="13.5" thickBot="1">
      <c r="F4016" s="11"/>
      <c r="G4016" s="11"/>
    </row>
    <row r="4017" spans="6:7" ht="13.5" thickBot="1">
      <c r="F4017" s="11"/>
      <c r="G4017" s="11"/>
    </row>
    <row r="4018" spans="6:7" ht="13.5" thickBot="1">
      <c r="F4018" s="11"/>
      <c r="G4018" s="11"/>
    </row>
    <row r="4019" spans="6:7" ht="13.5" thickBot="1">
      <c r="F4019" s="11"/>
      <c r="G4019" s="11"/>
    </row>
    <row r="4020" spans="6:7" ht="13.5" thickBot="1">
      <c r="F4020" s="11"/>
      <c r="G4020" s="11"/>
    </row>
    <row r="4021" spans="6:7" ht="13.5" thickBot="1">
      <c r="F4021" s="11"/>
      <c r="G4021" s="11"/>
    </row>
    <row r="4022" spans="6:7" ht="13.5" thickBot="1">
      <c r="F4022" s="11"/>
      <c r="G4022" s="11"/>
    </row>
    <row r="4023" spans="6:7" ht="13.5" thickBot="1">
      <c r="F4023" s="11"/>
      <c r="G4023" s="11"/>
    </row>
    <row r="4024" spans="6:7" ht="13.5" thickBot="1">
      <c r="F4024" s="11"/>
      <c r="G4024" s="11"/>
    </row>
    <row r="4025" spans="6:7" ht="13.5" thickBot="1">
      <c r="F4025" s="11"/>
      <c r="G4025" s="11"/>
    </row>
    <row r="4026" spans="6:7" ht="13.5" thickBot="1">
      <c r="F4026" s="11"/>
      <c r="G4026" s="11"/>
    </row>
    <row r="4027" spans="6:7" ht="13.5" thickBot="1">
      <c r="F4027" s="11"/>
      <c r="G4027" s="11"/>
    </row>
    <row r="4028" spans="6:7" ht="13.5" thickBot="1">
      <c r="F4028" s="11"/>
      <c r="G4028" s="11"/>
    </row>
    <row r="4029" spans="6:7" ht="13.5" thickBot="1">
      <c r="F4029" s="11"/>
      <c r="G4029" s="11"/>
    </row>
    <row r="4030" spans="6:7" ht="13.5" thickBot="1">
      <c r="F4030" s="11"/>
      <c r="G4030" s="11"/>
    </row>
    <row r="4031" spans="6:7" ht="13.5" thickBot="1">
      <c r="F4031" s="11"/>
      <c r="G4031" s="11"/>
    </row>
    <row r="4032" spans="6:7" ht="13.5" thickBot="1">
      <c r="F4032" s="11"/>
      <c r="G4032" s="11"/>
    </row>
    <row r="4033" spans="6:7" ht="13.5" thickBot="1">
      <c r="F4033" s="11"/>
      <c r="G4033" s="11"/>
    </row>
    <row r="4034" spans="6:7" ht="13.5" thickBot="1">
      <c r="F4034" s="11"/>
      <c r="G4034" s="11"/>
    </row>
    <row r="4035" spans="6:7" ht="13.5" thickBot="1">
      <c r="F4035" s="11"/>
      <c r="G4035" s="11"/>
    </row>
    <row r="4036" spans="6:7" ht="13.5" thickBot="1">
      <c r="F4036" s="11"/>
      <c r="G4036" s="11"/>
    </row>
    <row r="4037" spans="6:7" ht="13.5" thickBot="1">
      <c r="F4037" s="11"/>
      <c r="G4037" s="11"/>
    </row>
    <row r="4038" spans="6:7" ht="13.5" thickBot="1">
      <c r="F4038" s="11"/>
      <c r="G4038" s="11"/>
    </row>
    <row r="4039" spans="6:7" ht="13.5" thickBot="1">
      <c r="F4039" s="11"/>
      <c r="G4039" s="11"/>
    </row>
    <row r="4040" spans="6:7" ht="13.5" thickBot="1">
      <c r="F4040" s="11"/>
      <c r="G4040" s="11"/>
    </row>
    <row r="4041" spans="6:7" ht="13.5" thickBot="1">
      <c r="F4041" s="11"/>
      <c r="G4041" s="11"/>
    </row>
    <row r="4042" spans="6:7" ht="13.5" thickBot="1">
      <c r="F4042" s="11"/>
      <c r="G4042" s="11"/>
    </row>
    <row r="4043" spans="6:7" ht="13.5" thickBot="1">
      <c r="F4043" s="11"/>
      <c r="G4043" s="11"/>
    </row>
    <row r="4044" spans="6:7" ht="13.5" thickBot="1">
      <c r="F4044" s="11"/>
      <c r="G4044" s="11"/>
    </row>
    <row r="4045" spans="6:7" ht="13.5" thickBot="1">
      <c r="F4045" s="11"/>
      <c r="G4045" s="11"/>
    </row>
    <row r="4046" spans="6:7" ht="13.5" thickBot="1">
      <c r="F4046" s="11"/>
      <c r="G4046" s="11"/>
    </row>
    <row r="4047" spans="6:7" ht="13.5" thickBot="1">
      <c r="F4047" s="11"/>
      <c r="G4047" s="11"/>
    </row>
    <row r="4048" spans="6:7" ht="13.5" thickBot="1">
      <c r="F4048" s="11"/>
      <c r="G4048" s="11"/>
    </row>
    <row r="4049" spans="6:7" ht="13.5" thickBot="1">
      <c r="F4049" s="11"/>
      <c r="G4049" s="11"/>
    </row>
    <row r="4050" spans="6:7" ht="13.5" thickBot="1">
      <c r="F4050" s="11"/>
      <c r="G4050" s="11"/>
    </row>
    <row r="4051" spans="6:7" ht="13.5" thickBot="1">
      <c r="F4051" s="11"/>
      <c r="G4051" s="11"/>
    </row>
    <row r="4052" spans="6:7" ht="13.5" thickBot="1">
      <c r="F4052" s="11"/>
      <c r="G4052" s="11"/>
    </row>
    <row r="4053" spans="6:7" ht="13.5" thickBot="1">
      <c r="F4053" s="11"/>
      <c r="G4053" s="11"/>
    </row>
    <row r="4054" spans="6:7" ht="13.5" thickBot="1">
      <c r="F4054" s="11"/>
      <c r="G4054" s="11"/>
    </row>
    <row r="4055" spans="6:7" ht="13.5" thickBot="1">
      <c r="F4055" s="11"/>
      <c r="G4055" s="11"/>
    </row>
    <row r="4056" spans="6:7" ht="13.5" thickBot="1">
      <c r="F4056" s="11"/>
      <c r="G4056" s="11"/>
    </row>
    <row r="4057" spans="6:7" ht="13.5" thickBot="1">
      <c r="F4057" s="11"/>
      <c r="G4057" s="11"/>
    </row>
    <row r="4058" spans="6:7" ht="13.5" thickBot="1">
      <c r="F4058" s="11"/>
      <c r="G4058" s="11"/>
    </row>
    <row r="4059" spans="6:7" ht="13.5" thickBot="1">
      <c r="F4059" s="11"/>
      <c r="G4059" s="11"/>
    </row>
    <row r="4060" spans="6:7" ht="13.5" thickBot="1">
      <c r="F4060" s="11"/>
      <c r="G4060" s="11"/>
    </row>
    <row r="4061" spans="6:7" ht="13.5" thickBot="1">
      <c r="F4061" s="11"/>
      <c r="G4061" s="11"/>
    </row>
    <row r="4062" spans="6:7" ht="13.5" thickBot="1">
      <c r="F4062" s="11"/>
      <c r="G4062" s="11"/>
    </row>
    <row r="4063" spans="6:7" ht="13.5" thickBot="1">
      <c r="F4063" s="11"/>
      <c r="G4063" s="11"/>
    </row>
    <row r="4064" spans="6:7" ht="13.5" thickBot="1">
      <c r="F4064" s="11"/>
      <c r="G4064" s="11"/>
    </row>
    <row r="4065" spans="6:7" ht="13.5" thickBot="1">
      <c r="F4065" s="11"/>
      <c r="G4065" s="11"/>
    </row>
    <row r="4066" spans="6:7" ht="13.5" thickBot="1">
      <c r="F4066" s="11"/>
      <c r="G4066" s="11"/>
    </row>
    <row r="4067" spans="6:7" ht="13.5" thickBot="1">
      <c r="F4067" s="11"/>
      <c r="G4067" s="11"/>
    </row>
    <row r="4068" spans="6:7" ht="13.5" thickBot="1">
      <c r="F4068" s="11"/>
      <c r="G4068" s="11"/>
    </row>
    <row r="4069" spans="6:7" ht="13.5" thickBot="1">
      <c r="F4069" s="11"/>
      <c r="G4069" s="11"/>
    </row>
    <row r="4070" spans="6:7" ht="13.5" thickBot="1">
      <c r="F4070" s="11"/>
      <c r="G4070" s="11"/>
    </row>
    <row r="4071" spans="6:7" ht="13.5" thickBot="1">
      <c r="F4071" s="11"/>
      <c r="G4071" s="11"/>
    </row>
    <row r="4072" spans="6:7" ht="13.5" thickBot="1">
      <c r="F4072" s="11"/>
      <c r="G4072" s="11"/>
    </row>
    <row r="4073" spans="6:7" ht="13.5" thickBot="1">
      <c r="F4073" s="11"/>
      <c r="G4073" s="11"/>
    </row>
    <row r="4074" spans="6:7" ht="13.5" thickBot="1">
      <c r="F4074" s="11"/>
      <c r="G4074" s="11"/>
    </row>
    <row r="4075" spans="6:7" ht="13.5" thickBot="1">
      <c r="F4075" s="11"/>
      <c r="G4075" s="11"/>
    </row>
    <row r="4076" spans="6:7" ht="13.5" thickBot="1">
      <c r="F4076" s="11"/>
      <c r="G4076" s="11"/>
    </row>
    <row r="4077" spans="6:7" ht="13.5" thickBot="1">
      <c r="F4077" s="11"/>
      <c r="G4077" s="11"/>
    </row>
    <row r="4078" spans="6:7" ht="13.5" thickBot="1">
      <c r="F4078" s="11"/>
      <c r="G4078" s="11"/>
    </row>
    <row r="4079" spans="6:7" ht="13.5" thickBot="1">
      <c r="F4079" s="11"/>
      <c r="G4079" s="11"/>
    </row>
    <row r="4080" spans="6:7" ht="13.5" thickBot="1">
      <c r="F4080" s="11"/>
      <c r="G4080" s="11"/>
    </row>
    <row r="4081" spans="6:7" ht="13.5" thickBot="1">
      <c r="F4081" s="11"/>
      <c r="G4081" s="11"/>
    </row>
    <row r="4082" spans="6:7" ht="13.5" thickBot="1">
      <c r="F4082" s="11"/>
      <c r="G4082" s="11"/>
    </row>
    <row r="4083" spans="6:7" ht="13.5" thickBot="1">
      <c r="F4083" s="11"/>
      <c r="G4083" s="11"/>
    </row>
    <row r="4084" spans="6:7" ht="13.5" thickBot="1">
      <c r="F4084" s="11"/>
      <c r="G4084" s="11"/>
    </row>
    <row r="4085" spans="6:7" ht="13.5" thickBot="1">
      <c r="F4085" s="11"/>
      <c r="G4085" s="11"/>
    </row>
    <row r="4086" spans="6:7" ht="13.5" thickBot="1">
      <c r="F4086" s="11"/>
      <c r="G4086" s="11"/>
    </row>
    <row r="4087" spans="6:7" ht="13.5" thickBot="1">
      <c r="F4087" s="11"/>
      <c r="G4087" s="11"/>
    </row>
    <row r="4088" spans="6:7" ht="13.5" thickBot="1">
      <c r="F4088" s="11"/>
      <c r="G4088" s="11"/>
    </row>
    <row r="4089" spans="6:7" ht="13.5" thickBot="1">
      <c r="F4089" s="11"/>
      <c r="G4089" s="11"/>
    </row>
    <row r="4090" spans="6:7" ht="13.5" thickBot="1">
      <c r="F4090" s="11"/>
      <c r="G4090" s="11"/>
    </row>
    <row r="4091" spans="6:7" ht="13.5" thickBot="1">
      <c r="F4091" s="11"/>
      <c r="G4091" s="11"/>
    </row>
    <row r="4092" spans="6:7" ht="13.5" thickBot="1">
      <c r="F4092" s="11"/>
      <c r="G4092" s="11"/>
    </row>
    <row r="4093" spans="6:7" ht="13.5" thickBot="1">
      <c r="F4093" s="11"/>
      <c r="G4093" s="11"/>
    </row>
    <row r="4094" spans="6:7" ht="13.5" thickBot="1">
      <c r="F4094" s="11"/>
      <c r="G4094" s="11"/>
    </row>
    <row r="4095" spans="6:7" ht="13.5" thickBot="1">
      <c r="F4095" s="11"/>
      <c r="G4095" s="11"/>
    </row>
    <row r="4096" spans="6:7" ht="13.5" thickBot="1">
      <c r="F4096" s="11"/>
      <c r="G4096" s="11"/>
    </row>
    <row r="4097" spans="6:7" ht="13.5" thickBot="1">
      <c r="F4097" s="11"/>
      <c r="G4097" s="11"/>
    </row>
    <row r="4098" spans="6:7" ht="13.5" thickBot="1">
      <c r="F4098" s="11"/>
      <c r="G4098" s="11"/>
    </row>
    <row r="4099" spans="6:7" ht="13.5" thickBot="1">
      <c r="F4099" s="11"/>
      <c r="G4099" s="11"/>
    </row>
    <row r="4100" spans="6:7" ht="13.5" thickBot="1">
      <c r="F4100" s="11"/>
      <c r="G4100" s="11"/>
    </row>
    <row r="4101" spans="6:7" ht="13.5" thickBot="1">
      <c r="F4101" s="11"/>
      <c r="G4101" s="11"/>
    </row>
    <row r="4102" spans="6:7" ht="13.5" thickBot="1">
      <c r="F4102" s="11"/>
      <c r="G4102" s="11"/>
    </row>
    <row r="4103" spans="6:7" ht="13.5" thickBot="1">
      <c r="F4103" s="11"/>
      <c r="G4103" s="11"/>
    </row>
    <row r="4104" spans="6:7" ht="13.5" thickBot="1">
      <c r="F4104" s="11"/>
      <c r="G4104" s="11"/>
    </row>
    <row r="4105" spans="6:7" ht="13.5" thickBot="1">
      <c r="F4105" s="11"/>
      <c r="G4105" s="11"/>
    </row>
    <row r="4106" spans="6:7" ht="13.5" thickBot="1">
      <c r="F4106" s="11"/>
      <c r="G4106" s="11"/>
    </row>
    <row r="4107" spans="6:7" ht="13.5" thickBot="1">
      <c r="F4107" s="11"/>
      <c r="G4107" s="11"/>
    </row>
    <row r="4108" spans="6:7" ht="13.5" thickBot="1">
      <c r="F4108" s="11"/>
      <c r="G4108" s="11"/>
    </row>
    <row r="4109" spans="6:7" ht="13.5" thickBot="1">
      <c r="F4109" s="11"/>
      <c r="G4109" s="11"/>
    </row>
    <row r="4110" spans="6:7" ht="13.5" thickBot="1">
      <c r="F4110" s="11"/>
      <c r="G4110" s="11"/>
    </row>
    <row r="4111" spans="6:7" ht="13.5" thickBot="1">
      <c r="F4111" s="11"/>
      <c r="G4111" s="11"/>
    </row>
    <row r="4112" spans="6:7" ht="13.5" thickBot="1">
      <c r="F4112" s="11"/>
      <c r="G4112" s="11"/>
    </row>
    <row r="4113" spans="6:7" ht="13.5" thickBot="1">
      <c r="F4113" s="11"/>
      <c r="G4113" s="11"/>
    </row>
    <row r="4114" spans="6:7" ht="13.5" thickBot="1">
      <c r="F4114" s="11"/>
      <c r="G4114" s="11"/>
    </row>
    <row r="4115" spans="6:7" ht="13.5" thickBot="1">
      <c r="F4115" s="11"/>
      <c r="G4115" s="11"/>
    </row>
    <row r="4116" spans="6:7" ht="13.5" thickBot="1">
      <c r="F4116" s="11"/>
      <c r="G4116" s="11"/>
    </row>
    <row r="4117" spans="6:7" ht="13.5" thickBot="1">
      <c r="F4117" s="11"/>
      <c r="G4117" s="11"/>
    </row>
    <row r="4118" spans="6:7" ht="13.5" thickBot="1">
      <c r="F4118" s="11"/>
      <c r="G4118" s="11"/>
    </row>
    <row r="4119" spans="6:7" ht="13.5" thickBot="1">
      <c r="F4119" s="11"/>
      <c r="G4119" s="11"/>
    </row>
    <row r="4120" spans="6:7" ht="13.5" thickBot="1">
      <c r="F4120" s="11"/>
      <c r="G4120" s="11"/>
    </row>
    <row r="4121" spans="6:7" ht="13.5" thickBot="1">
      <c r="F4121" s="11"/>
      <c r="G4121" s="11"/>
    </row>
    <row r="4122" spans="6:7" ht="13.5" thickBot="1">
      <c r="F4122" s="11"/>
      <c r="G4122" s="11"/>
    </row>
    <row r="4123" spans="6:7" ht="13.5" thickBot="1">
      <c r="F4123" s="11"/>
      <c r="G4123" s="11"/>
    </row>
    <row r="4124" spans="6:7" ht="13.5" thickBot="1">
      <c r="F4124" s="11"/>
      <c r="G4124" s="11"/>
    </row>
    <row r="4125" spans="6:7" ht="13.5" thickBot="1">
      <c r="F4125" s="11"/>
      <c r="G4125" s="11"/>
    </row>
    <row r="4126" spans="6:7" ht="13.5" thickBot="1">
      <c r="F4126" s="11"/>
      <c r="G4126" s="11"/>
    </row>
    <row r="4127" spans="6:7" ht="13.5" thickBot="1">
      <c r="F4127" s="11"/>
      <c r="G4127" s="11"/>
    </row>
    <row r="4128" spans="6:7" ht="13.5" thickBot="1">
      <c r="F4128" s="11"/>
      <c r="G4128" s="11"/>
    </row>
    <row r="4129" spans="6:7" ht="13.5" thickBot="1">
      <c r="F4129" s="11"/>
      <c r="G4129" s="11"/>
    </row>
    <row r="4130" spans="6:7" ht="13.5" thickBot="1">
      <c r="F4130" s="11"/>
      <c r="G4130" s="11"/>
    </row>
    <row r="4131" spans="6:7" ht="13.5" thickBot="1">
      <c r="F4131" s="11"/>
      <c r="G4131" s="11"/>
    </row>
    <row r="4132" spans="6:7" ht="13.5" thickBot="1">
      <c r="F4132" s="11"/>
      <c r="G4132" s="11"/>
    </row>
    <row r="4133" spans="6:7" ht="13.5" thickBot="1">
      <c r="F4133" s="11"/>
      <c r="G4133" s="11"/>
    </row>
    <row r="4134" spans="6:7" ht="13.5" thickBot="1">
      <c r="F4134" s="11"/>
      <c r="G4134" s="11"/>
    </row>
    <row r="4135" spans="6:7" ht="13.5" thickBot="1">
      <c r="F4135" s="11"/>
      <c r="G4135" s="11"/>
    </row>
    <row r="4136" spans="6:7" ht="13.5" thickBot="1">
      <c r="F4136" s="11"/>
      <c r="G4136" s="11"/>
    </row>
    <row r="4137" spans="6:7" ht="13.5" thickBot="1">
      <c r="F4137" s="11"/>
      <c r="G4137" s="11"/>
    </row>
    <row r="4138" spans="6:7" ht="13.5" thickBot="1">
      <c r="F4138" s="11"/>
      <c r="G4138" s="11"/>
    </row>
    <row r="4139" spans="6:7" ht="13.5" thickBot="1">
      <c r="F4139" s="11"/>
      <c r="G4139" s="11"/>
    </row>
    <row r="4140" spans="6:7" ht="13.5" thickBot="1">
      <c r="F4140" s="11"/>
      <c r="G4140" s="11"/>
    </row>
    <row r="4141" spans="6:7" ht="13.5" thickBot="1">
      <c r="F4141" s="11"/>
      <c r="G4141" s="11"/>
    </row>
    <row r="4142" spans="6:7" ht="13.5" thickBot="1">
      <c r="F4142" s="11"/>
      <c r="G4142" s="11"/>
    </row>
    <row r="4143" spans="6:7" ht="13.5" thickBot="1">
      <c r="F4143" s="11"/>
      <c r="G4143" s="11"/>
    </row>
    <row r="4144" spans="6:7" ht="13.5" thickBot="1">
      <c r="F4144" s="11"/>
      <c r="G4144" s="11"/>
    </row>
    <row r="4145" spans="6:7" ht="13.5" thickBot="1">
      <c r="F4145" s="11"/>
      <c r="G4145" s="11"/>
    </row>
    <row r="4146" spans="6:7" ht="13.5" thickBot="1">
      <c r="F4146" s="11"/>
      <c r="G4146" s="11"/>
    </row>
    <row r="4147" spans="6:7" ht="13.5" thickBot="1">
      <c r="F4147" s="11"/>
      <c r="G4147" s="11"/>
    </row>
    <row r="4148" spans="6:7" ht="13.5" thickBot="1">
      <c r="F4148" s="11"/>
      <c r="G4148" s="11"/>
    </row>
    <row r="4149" spans="6:7" ht="13.5" thickBot="1">
      <c r="F4149" s="11"/>
      <c r="G4149" s="11"/>
    </row>
    <row r="4150" spans="6:7" ht="13.5" thickBot="1">
      <c r="F4150" s="11"/>
      <c r="G4150" s="11"/>
    </row>
    <row r="4151" spans="6:7" ht="13.5" thickBot="1">
      <c r="F4151" s="11"/>
      <c r="G4151" s="11"/>
    </row>
    <row r="4152" spans="6:7" ht="13.5" thickBot="1">
      <c r="F4152" s="11"/>
      <c r="G4152" s="11"/>
    </row>
    <row r="4153" spans="6:7" ht="13.5" thickBot="1">
      <c r="F4153" s="11"/>
      <c r="G4153" s="11"/>
    </row>
    <row r="4154" spans="6:7" ht="13.5" thickBot="1">
      <c r="F4154" s="11"/>
      <c r="G4154" s="11"/>
    </row>
    <row r="4155" spans="6:7" ht="13.5" thickBot="1">
      <c r="F4155" s="11"/>
      <c r="G4155" s="11"/>
    </row>
    <row r="4156" spans="6:7" ht="13.5" thickBot="1">
      <c r="F4156" s="11"/>
      <c r="G4156" s="11"/>
    </row>
    <row r="4157" spans="6:7" ht="13.5" thickBot="1">
      <c r="F4157" s="11"/>
      <c r="G4157" s="11"/>
    </row>
    <row r="4158" spans="6:7" ht="13.5" thickBot="1">
      <c r="F4158" s="11"/>
      <c r="G4158" s="11"/>
    </row>
    <row r="4159" spans="6:7" ht="13.5" thickBot="1">
      <c r="F4159" s="11"/>
      <c r="G4159" s="11"/>
    </row>
    <row r="4160" spans="6:7" ht="13.5" thickBot="1">
      <c r="F4160" s="11"/>
      <c r="G4160" s="11"/>
    </row>
    <row r="4161" spans="6:7" ht="13.5" thickBot="1">
      <c r="F4161" s="11"/>
      <c r="G4161" s="11"/>
    </row>
    <row r="4162" spans="6:7" ht="13.5" thickBot="1">
      <c r="F4162" s="11"/>
      <c r="G4162" s="11"/>
    </row>
    <row r="4163" spans="6:7" ht="13.5" thickBot="1">
      <c r="F4163" s="11"/>
      <c r="G4163" s="11"/>
    </row>
    <row r="4164" spans="6:7" ht="13.5" thickBot="1">
      <c r="F4164" s="11"/>
      <c r="G4164" s="11"/>
    </row>
    <row r="4165" spans="6:7" ht="13.5" thickBot="1">
      <c r="F4165" s="11"/>
      <c r="G4165" s="11"/>
    </row>
    <row r="4166" spans="6:7" ht="13.5" thickBot="1">
      <c r="F4166" s="11"/>
      <c r="G4166" s="11"/>
    </row>
    <row r="4167" spans="6:7" ht="13.5" thickBot="1">
      <c r="F4167" s="11"/>
      <c r="G4167" s="11"/>
    </row>
    <row r="4168" spans="6:7" ht="13.5" thickBot="1">
      <c r="F4168" s="11"/>
      <c r="G4168" s="11"/>
    </row>
    <row r="4169" spans="6:7" ht="13.5" thickBot="1">
      <c r="F4169" s="11"/>
      <c r="G4169" s="11"/>
    </row>
    <row r="4170" spans="6:7" ht="13.5" thickBot="1">
      <c r="F4170" s="11"/>
      <c r="G4170" s="11"/>
    </row>
    <row r="4171" spans="6:7" ht="13.5" thickBot="1">
      <c r="F4171" s="11"/>
      <c r="G4171" s="11"/>
    </row>
    <row r="4172" spans="6:7" ht="13.5" thickBot="1">
      <c r="F4172" s="11"/>
      <c r="G4172" s="11"/>
    </row>
    <row r="4173" spans="6:7" ht="13.5" thickBot="1">
      <c r="F4173" s="11"/>
      <c r="G4173" s="11"/>
    </row>
    <row r="4174" spans="6:7" ht="13.5" thickBot="1">
      <c r="F4174" s="11"/>
      <c r="G4174" s="11"/>
    </row>
    <row r="4175" spans="6:7" ht="13.5" thickBot="1">
      <c r="F4175" s="11"/>
      <c r="G4175" s="11"/>
    </row>
    <row r="4176" spans="6:7" ht="13.5" thickBot="1">
      <c r="F4176" s="11"/>
      <c r="G4176" s="11"/>
    </row>
    <row r="4177" spans="6:7" ht="13.5" thickBot="1">
      <c r="F4177" s="11"/>
      <c r="G4177" s="11"/>
    </row>
    <row r="4178" spans="6:7" ht="13.5" thickBot="1">
      <c r="F4178" s="11"/>
      <c r="G4178" s="11"/>
    </row>
    <row r="4179" spans="6:7" ht="13.5" thickBot="1">
      <c r="F4179" s="11"/>
      <c r="G4179" s="11"/>
    </row>
    <row r="4180" spans="6:7" ht="13.5" thickBot="1">
      <c r="F4180" s="11"/>
      <c r="G4180" s="11"/>
    </row>
    <row r="4181" spans="6:7" ht="13.5" thickBot="1">
      <c r="F4181" s="11"/>
      <c r="G4181" s="11"/>
    </row>
    <row r="4182" spans="6:7" ht="13.5" thickBot="1">
      <c r="F4182" s="11"/>
      <c r="G4182" s="11"/>
    </row>
    <row r="4183" spans="6:7" ht="13.5" thickBot="1">
      <c r="F4183" s="11"/>
      <c r="G4183" s="11"/>
    </row>
    <row r="4184" spans="6:7" ht="13.5" thickBot="1">
      <c r="F4184" s="11"/>
      <c r="G4184" s="11"/>
    </row>
    <row r="4185" spans="6:7" ht="13.5" thickBot="1">
      <c r="F4185" s="11"/>
      <c r="G4185" s="11"/>
    </row>
    <row r="4186" spans="6:7" ht="13.5" thickBot="1">
      <c r="F4186" s="11"/>
      <c r="G4186" s="11"/>
    </row>
    <row r="4187" spans="6:7" ht="13.5" thickBot="1">
      <c r="F4187" s="11"/>
      <c r="G4187" s="11"/>
    </row>
    <row r="4188" spans="6:7" ht="13.5" thickBot="1">
      <c r="F4188" s="11"/>
      <c r="G4188" s="11"/>
    </row>
    <row r="4189" spans="6:7" ht="13.5" thickBot="1">
      <c r="F4189" s="11"/>
      <c r="G4189" s="11"/>
    </row>
    <row r="4190" spans="6:7" ht="13.5" thickBot="1">
      <c r="F4190" s="11"/>
      <c r="G4190" s="11"/>
    </row>
    <row r="4191" spans="6:7" ht="13.5" thickBot="1">
      <c r="F4191" s="11"/>
      <c r="G4191" s="11"/>
    </row>
    <row r="4192" spans="6:7" ht="13.5" thickBot="1">
      <c r="F4192" s="11"/>
      <c r="G4192" s="11"/>
    </row>
    <row r="4193" spans="6:7" ht="13.5" thickBot="1">
      <c r="F4193" s="11"/>
      <c r="G4193" s="11"/>
    </row>
    <row r="4194" spans="6:7" ht="13.5" thickBot="1">
      <c r="F4194" s="11"/>
      <c r="G4194" s="11"/>
    </row>
    <row r="4195" spans="6:7" ht="13.5" thickBot="1">
      <c r="F4195" s="11"/>
      <c r="G4195" s="11"/>
    </row>
    <row r="4196" spans="6:7" ht="13.5" thickBot="1">
      <c r="F4196" s="11"/>
      <c r="G4196" s="11"/>
    </row>
    <row r="4197" spans="6:7" ht="13.5" thickBot="1">
      <c r="F4197" s="11"/>
      <c r="G4197" s="11"/>
    </row>
    <row r="4198" spans="6:7" ht="13.5" thickBot="1">
      <c r="F4198" s="11"/>
      <c r="G4198" s="11"/>
    </row>
    <row r="4199" spans="6:7" ht="13.5" thickBot="1">
      <c r="F4199" s="11"/>
      <c r="G4199" s="11"/>
    </row>
    <row r="4200" spans="6:7" ht="13.5" thickBot="1">
      <c r="F4200" s="11"/>
      <c r="G4200" s="11"/>
    </row>
    <row r="4201" spans="6:7" ht="13.5" thickBot="1">
      <c r="F4201" s="11"/>
      <c r="G4201" s="11"/>
    </row>
    <row r="4202" spans="6:7" ht="13.5" thickBot="1">
      <c r="F4202" s="11"/>
      <c r="G4202" s="11"/>
    </row>
    <row r="4203" spans="6:7" ht="13.5" thickBot="1">
      <c r="F4203" s="11"/>
      <c r="G4203" s="11"/>
    </row>
    <row r="4204" spans="6:7" ht="13.5" thickBot="1">
      <c r="F4204" s="11"/>
      <c r="G4204" s="11"/>
    </row>
    <row r="4205" spans="6:7" ht="13.5" thickBot="1">
      <c r="F4205" s="11"/>
      <c r="G4205" s="11"/>
    </row>
    <row r="4206" spans="6:7" ht="13.5" thickBot="1">
      <c r="F4206" s="11"/>
      <c r="G4206" s="11"/>
    </row>
    <row r="4207" spans="6:7" ht="13.5" thickBot="1">
      <c r="F4207" s="11"/>
      <c r="G4207" s="11"/>
    </row>
    <row r="4208" spans="6:7" ht="13.5" thickBot="1">
      <c r="F4208" s="11"/>
      <c r="G4208" s="11"/>
    </row>
    <row r="4209" spans="6:7" ht="13.5" thickBot="1">
      <c r="F4209" s="11"/>
      <c r="G4209" s="11"/>
    </row>
    <row r="4210" spans="6:7" ht="13.5" thickBot="1">
      <c r="F4210" s="11"/>
      <c r="G4210" s="11"/>
    </row>
    <row r="4211" spans="6:7" ht="13.5" thickBot="1">
      <c r="F4211" s="11"/>
      <c r="G4211" s="11"/>
    </row>
    <row r="4212" spans="6:7" ht="13.5" thickBot="1">
      <c r="F4212" s="11"/>
      <c r="G4212" s="11"/>
    </row>
    <row r="4213" spans="6:7" ht="13.5" thickBot="1">
      <c r="F4213" s="11"/>
      <c r="G4213" s="11"/>
    </row>
    <row r="4214" spans="6:7" ht="13.5" thickBot="1">
      <c r="F4214" s="11"/>
      <c r="G4214" s="11"/>
    </row>
    <row r="4215" spans="6:7" ht="13.5" thickBot="1">
      <c r="F4215" s="11"/>
      <c r="G4215" s="11"/>
    </row>
    <row r="4216" spans="6:7" ht="13.5" thickBot="1">
      <c r="F4216" s="11"/>
      <c r="G4216" s="11"/>
    </row>
    <row r="4217" spans="6:7" ht="13.5" thickBot="1">
      <c r="F4217" s="11"/>
      <c r="G4217" s="11"/>
    </row>
    <row r="4218" spans="6:7" ht="13.5" thickBot="1">
      <c r="F4218" s="11"/>
      <c r="G4218" s="11"/>
    </row>
    <row r="4219" spans="6:7" ht="13.5" thickBot="1">
      <c r="F4219" s="11"/>
      <c r="G4219" s="11"/>
    </row>
    <row r="4220" spans="6:7" ht="13.5" thickBot="1">
      <c r="F4220" s="11"/>
      <c r="G4220" s="11"/>
    </row>
    <row r="4221" spans="6:7" ht="13.5" thickBot="1">
      <c r="F4221" s="11"/>
      <c r="G4221" s="11"/>
    </row>
    <row r="4222" spans="6:7" ht="13.5" thickBot="1">
      <c r="F4222" s="11"/>
      <c r="G4222" s="11"/>
    </row>
    <row r="4223" spans="6:7" ht="13.5" thickBot="1">
      <c r="F4223" s="11"/>
      <c r="G4223" s="11"/>
    </row>
    <row r="4224" spans="6:7" ht="13.5" thickBot="1">
      <c r="F4224" s="11"/>
      <c r="G4224" s="11"/>
    </row>
    <row r="4225" spans="6:7" ht="13.5" thickBot="1">
      <c r="F4225" s="11"/>
      <c r="G4225" s="11"/>
    </row>
    <row r="4226" spans="6:7" ht="13.5" thickBot="1">
      <c r="F4226" s="11"/>
      <c r="G4226" s="11"/>
    </row>
    <row r="4227" spans="6:7" ht="13.5" thickBot="1">
      <c r="F4227" s="11"/>
      <c r="G4227" s="11"/>
    </row>
    <row r="4228" spans="6:7" ht="13.5" thickBot="1">
      <c r="F4228" s="11"/>
      <c r="G4228" s="11"/>
    </row>
    <row r="4229" spans="6:7" ht="13.5" thickBot="1">
      <c r="F4229" s="11"/>
      <c r="G4229" s="11"/>
    </row>
    <row r="4230" spans="6:7" ht="13.5" thickBot="1">
      <c r="F4230" s="11"/>
      <c r="G4230" s="11"/>
    </row>
    <row r="4231" spans="6:7" ht="13.5" thickBot="1">
      <c r="F4231" s="11"/>
      <c r="G4231" s="11"/>
    </row>
    <row r="4232" spans="6:7" ht="13.5" thickBot="1">
      <c r="F4232" s="11"/>
      <c r="G4232" s="11"/>
    </row>
    <row r="4233" spans="6:7" ht="13.5" thickBot="1">
      <c r="F4233" s="11"/>
      <c r="G4233" s="11"/>
    </row>
    <row r="4234" spans="6:7" ht="13.5" thickBot="1">
      <c r="F4234" s="11"/>
      <c r="G4234" s="11"/>
    </row>
    <row r="4235" spans="6:7" ht="13.5" thickBot="1">
      <c r="F4235" s="11"/>
      <c r="G4235" s="11"/>
    </row>
    <row r="4236" spans="6:7" ht="13.5" thickBot="1">
      <c r="F4236" s="11"/>
      <c r="G4236" s="11"/>
    </row>
    <row r="4237" spans="6:7" ht="13.5" thickBot="1">
      <c r="F4237" s="11"/>
      <c r="G4237" s="11"/>
    </row>
    <row r="4238" spans="6:7" ht="13.5" thickBot="1">
      <c r="F4238" s="11"/>
      <c r="G4238" s="11"/>
    </row>
    <row r="4239" spans="6:7" ht="13.5" thickBot="1">
      <c r="F4239" s="11"/>
      <c r="G4239" s="11"/>
    </row>
    <row r="4240" spans="6:7" ht="13.5" thickBot="1">
      <c r="F4240" s="11"/>
      <c r="G4240" s="11"/>
    </row>
    <row r="4241" spans="6:7" ht="13.5" thickBot="1">
      <c r="F4241" s="11"/>
      <c r="G4241" s="11"/>
    </row>
    <row r="4242" spans="6:7" ht="13.5" thickBot="1">
      <c r="F4242" s="11"/>
      <c r="G4242" s="11"/>
    </row>
    <row r="4243" spans="6:7" ht="13.5" thickBot="1">
      <c r="F4243" s="11"/>
      <c r="G4243" s="11"/>
    </row>
    <row r="4244" spans="6:7" ht="13.5" thickBot="1">
      <c r="F4244" s="11"/>
      <c r="G4244" s="11"/>
    </row>
    <row r="4245" spans="6:7" ht="13.5" thickBot="1">
      <c r="F4245" s="11"/>
      <c r="G4245" s="11"/>
    </row>
    <row r="4246" spans="6:7" ht="13.5" thickBot="1">
      <c r="F4246" s="11"/>
      <c r="G4246" s="11"/>
    </row>
    <row r="4247" spans="6:7" ht="13.5" thickBot="1">
      <c r="F4247" s="11"/>
      <c r="G4247" s="11"/>
    </row>
    <row r="4248" spans="6:7" ht="13.5" thickBot="1">
      <c r="F4248" s="11"/>
      <c r="G4248" s="11"/>
    </row>
    <row r="4249" spans="6:7" ht="13.5" thickBot="1">
      <c r="F4249" s="11"/>
      <c r="G4249" s="11"/>
    </row>
    <row r="4250" spans="6:7" ht="13.5" thickBot="1">
      <c r="F4250" s="11"/>
      <c r="G4250" s="11"/>
    </row>
    <row r="4251" spans="6:7" ht="13.5" thickBot="1">
      <c r="F4251" s="11"/>
      <c r="G4251" s="11"/>
    </row>
    <row r="4252" spans="6:7" ht="13.5" thickBot="1">
      <c r="F4252" s="11"/>
      <c r="G4252" s="11"/>
    </row>
    <row r="4253" spans="6:7" ht="13.5" thickBot="1">
      <c r="F4253" s="11"/>
      <c r="G4253" s="11"/>
    </row>
    <row r="4254" spans="6:7" ht="13.5" thickBot="1">
      <c r="F4254" s="11"/>
      <c r="G4254" s="11"/>
    </row>
    <row r="4255" spans="6:7" ht="13.5" thickBot="1">
      <c r="F4255" s="11"/>
      <c r="G4255" s="11"/>
    </row>
    <row r="4256" spans="6:7" ht="13.5" thickBot="1">
      <c r="F4256" s="11"/>
      <c r="G4256" s="11"/>
    </row>
    <row r="4257" spans="6:7" ht="13.5" thickBot="1">
      <c r="F4257" s="11"/>
      <c r="G4257" s="11"/>
    </row>
    <row r="4258" spans="6:7" ht="13.5" thickBot="1">
      <c r="F4258" s="11"/>
      <c r="G4258" s="11"/>
    </row>
    <row r="4259" spans="6:7" ht="13.5" thickBot="1">
      <c r="F4259" s="11"/>
      <c r="G4259" s="11"/>
    </row>
    <row r="4260" spans="6:7" ht="13.5" thickBot="1">
      <c r="F4260" s="11"/>
      <c r="G4260" s="11"/>
    </row>
    <row r="4261" spans="6:7" ht="13.5" thickBot="1">
      <c r="F4261" s="11"/>
      <c r="G4261" s="11"/>
    </row>
    <row r="4262" spans="6:7" ht="13.5" thickBot="1">
      <c r="F4262" s="11"/>
      <c r="G4262" s="11"/>
    </row>
    <row r="4263" spans="6:7" ht="13.5" thickBot="1">
      <c r="F4263" s="11"/>
      <c r="G4263" s="11"/>
    </row>
    <row r="4264" spans="6:7" ht="13.5" thickBot="1">
      <c r="F4264" s="11"/>
      <c r="G4264" s="11"/>
    </row>
    <row r="4265" spans="6:7" ht="13.5" thickBot="1">
      <c r="F4265" s="11"/>
      <c r="G4265" s="11"/>
    </row>
    <row r="4266" spans="6:7" ht="13.5" thickBot="1">
      <c r="F4266" s="11"/>
      <c r="G4266" s="11"/>
    </row>
    <row r="4267" spans="6:7" ht="13.5" thickBot="1">
      <c r="F4267" s="11"/>
      <c r="G4267" s="11"/>
    </row>
    <row r="4268" spans="6:7" ht="13.5" thickBot="1">
      <c r="F4268" s="11"/>
      <c r="G4268" s="11"/>
    </row>
    <row r="4269" spans="6:7" ht="13.5" thickBot="1">
      <c r="F4269" s="11"/>
      <c r="G4269" s="11"/>
    </row>
    <row r="4270" spans="6:7" ht="13.5" thickBot="1">
      <c r="F4270" s="11"/>
      <c r="G4270" s="11"/>
    </row>
    <row r="4271" spans="6:7" ht="13.5" thickBot="1">
      <c r="F4271" s="11"/>
      <c r="G4271" s="11"/>
    </row>
    <row r="4272" spans="6:7" ht="13.5" thickBot="1">
      <c r="F4272" s="11"/>
      <c r="G4272" s="11"/>
    </row>
    <row r="4273" spans="6:7" ht="13.5" thickBot="1">
      <c r="F4273" s="11"/>
      <c r="G4273" s="11"/>
    </row>
    <row r="4274" spans="6:7" ht="13.5" thickBot="1">
      <c r="F4274" s="11"/>
      <c r="G4274" s="11"/>
    </row>
    <row r="4275" spans="6:7" ht="13.5" thickBot="1">
      <c r="F4275" s="11"/>
      <c r="G4275" s="11"/>
    </row>
    <row r="4276" spans="6:7" ht="13.5" thickBot="1">
      <c r="F4276" s="11"/>
      <c r="G4276" s="11"/>
    </row>
    <row r="4277" spans="6:7" ht="13.5" thickBot="1">
      <c r="F4277" s="11"/>
      <c r="G4277" s="11"/>
    </row>
    <row r="4278" spans="6:7" ht="13.5" thickBot="1">
      <c r="F4278" s="11"/>
      <c r="G4278" s="11"/>
    </row>
    <row r="4279" spans="6:7" ht="13.5" thickBot="1">
      <c r="F4279" s="11"/>
      <c r="G4279" s="11"/>
    </row>
    <row r="4280" spans="6:7" ht="13.5" thickBot="1">
      <c r="F4280" s="11"/>
      <c r="G4280" s="11"/>
    </row>
    <row r="4281" spans="6:7" ht="13.5" thickBot="1">
      <c r="F4281" s="11"/>
      <c r="G4281" s="11"/>
    </row>
    <row r="4282" spans="6:7" ht="13.5" thickBot="1">
      <c r="F4282" s="11"/>
      <c r="G4282" s="11"/>
    </row>
    <row r="4283" spans="6:7" ht="13.5" thickBot="1">
      <c r="F4283" s="11"/>
      <c r="G4283" s="11"/>
    </row>
    <row r="4284" spans="6:7" ht="13.5" thickBot="1">
      <c r="F4284" s="11"/>
      <c r="G4284" s="11"/>
    </row>
    <row r="4285" spans="6:7" ht="13.5" thickBot="1">
      <c r="F4285" s="11"/>
      <c r="G4285" s="11"/>
    </row>
    <row r="4286" spans="6:7" ht="13.5" thickBot="1">
      <c r="F4286" s="11"/>
      <c r="G4286" s="11"/>
    </row>
    <row r="4287" spans="6:7" ht="13.5" thickBot="1">
      <c r="F4287" s="11"/>
      <c r="G4287" s="11"/>
    </row>
    <row r="4288" spans="6:7" ht="13.5" thickBot="1">
      <c r="F4288" s="11"/>
      <c r="G4288" s="11"/>
    </row>
    <row r="4289" spans="6:7" ht="13.5" thickBot="1">
      <c r="F4289" s="11"/>
      <c r="G4289" s="11"/>
    </row>
    <row r="4290" spans="6:7" ht="13.5" thickBot="1">
      <c r="F4290" s="11"/>
      <c r="G4290" s="11"/>
    </row>
    <row r="4291" spans="6:7" ht="13.5" thickBot="1">
      <c r="F4291" s="11"/>
      <c r="G4291" s="11"/>
    </row>
    <row r="4292" spans="6:7" ht="13.5" thickBot="1">
      <c r="F4292" s="11"/>
      <c r="G4292" s="11"/>
    </row>
    <row r="4293" spans="6:7" ht="13.5" thickBot="1">
      <c r="F4293" s="11"/>
      <c r="G4293" s="11"/>
    </row>
    <row r="4294" spans="6:7" ht="13.5" thickBot="1">
      <c r="F4294" s="11"/>
      <c r="G4294" s="11"/>
    </row>
    <row r="4295" spans="6:7" ht="13.5" thickBot="1">
      <c r="F4295" s="11"/>
      <c r="G4295" s="11"/>
    </row>
    <row r="4296" spans="6:7" ht="13.5" thickBot="1">
      <c r="F4296" s="11"/>
      <c r="G4296" s="11"/>
    </row>
    <row r="4297" spans="6:7" ht="13.5" thickBot="1">
      <c r="F4297" s="11"/>
      <c r="G4297" s="11"/>
    </row>
    <row r="4298" spans="6:7" ht="13.5" thickBot="1">
      <c r="F4298" s="11"/>
      <c r="G4298" s="11"/>
    </row>
    <row r="4299" spans="6:7" ht="13.5" thickBot="1">
      <c r="F4299" s="11"/>
      <c r="G4299" s="11"/>
    </row>
    <row r="4300" spans="6:7" ht="13.5" thickBot="1">
      <c r="F4300" s="11"/>
      <c r="G4300" s="11"/>
    </row>
    <row r="4301" spans="6:7" ht="13.5" thickBot="1">
      <c r="F4301" s="11"/>
      <c r="G4301" s="11"/>
    </row>
    <row r="4302" spans="6:7" ht="13.5" thickBot="1">
      <c r="F4302" s="11"/>
      <c r="G4302" s="11"/>
    </row>
    <row r="4303" spans="6:7" ht="13.5" thickBot="1">
      <c r="F4303" s="11"/>
      <c r="G4303" s="11"/>
    </row>
    <row r="4304" spans="6:7" ht="13.5" thickBot="1">
      <c r="F4304" s="11"/>
      <c r="G4304" s="11"/>
    </row>
    <row r="4305" spans="6:7" ht="13.5" thickBot="1">
      <c r="F4305" s="11"/>
      <c r="G4305" s="11"/>
    </row>
    <row r="4306" spans="6:7" ht="13.5" thickBot="1">
      <c r="F4306" s="11"/>
      <c r="G4306" s="11"/>
    </row>
    <row r="4307" spans="6:7" ht="13.5" thickBot="1">
      <c r="F4307" s="11"/>
      <c r="G4307" s="11"/>
    </row>
    <row r="4308" spans="6:7" ht="13.5" thickBot="1">
      <c r="F4308" s="11"/>
      <c r="G4308" s="11"/>
    </row>
    <row r="4309" spans="6:7" ht="13.5" thickBot="1">
      <c r="F4309" s="11"/>
      <c r="G4309" s="11"/>
    </row>
    <row r="4310" spans="6:7" ht="13.5" thickBot="1">
      <c r="F4310" s="11"/>
      <c r="G4310" s="11"/>
    </row>
    <row r="4311" spans="6:7" ht="13.5" thickBot="1">
      <c r="F4311" s="11"/>
      <c r="G4311" s="11"/>
    </row>
    <row r="4312" spans="6:7" ht="13.5" thickBot="1">
      <c r="F4312" s="11"/>
      <c r="G4312" s="11"/>
    </row>
    <row r="4313" spans="6:7" ht="13.5" thickBot="1">
      <c r="F4313" s="11"/>
      <c r="G4313" s="11"/>
    </row>
    <row r="4314" spans="6:7" ht="13.5" thickBot="1">
      <c r="F4314" s="11"/>
      <c r="G4314" s="11"/>
    </row>
    <row r="4315" spans="6:7" ht="13.5" thickBot="1">
      <c r="F4315" s="11"/>
      <c r="G4315" s="11"/>
    </row>
    <row r="4316" spans="6:7" ht="13.5" thickBot="1">
      <c r="F4316" s="11"/>
      <c r="G4316" s="11"/>
    </row>
    <row r="4317" spans="6:7" ht="13.5" thickBot="1">
      <c r="F4317" s="11"/>
      <c r="G4317" s="11"/>
    </row>
    <row r="4318" spans="6:7" ht="13.5" thickBot="1">
      <c r="F4318" s="11"/>
      <c r="G4318" s="11"/>
    </row>
    <row r="4319" spans="6:7" ht="13.5" thickBot="1">
      <c r="F4319" s="11"/>
      <c r="G4319" s="11"/>
    </row>
    <row r="4320" spans="6:7" ht="13.5" thickBot="1">
      <c r="F4320" s="11"/>
      <c r="G4320" s="11"/>
    </row>
    <row r="4321" spans="6:7" ht="13.5" thickBot="1">
      <c r="F4321" s="11"/>
      <c r="G4321" s="11"/>
    </row>
    <row r="4322" spans="6:7" ht="13.5" thickBot="1">
      <c r="F4322" s="11"/>
      <c r="G4322" s="11"/>
    </row>
    <row r="4323" spans="6:7" ht="13.5" thickBot="1">
      <c r="F4323" s="11"/>
      <c r="G4323" s="11"/>
    </row>
    <row r="4324" spans="6:7" ht="13.5" thickBot="1">
      <c r="F4324" s="11"/>
      <c r="G4324" s="11"/>
    </row>
    <row r="4325" spans="6:7" ht="13.5" thickBot="1">
      <c r="F4325" s="11"/>
      <c r="G4325" s="11"/>
    </row>
    <row r="4326" spans="6:7" ht="13.5" thickBot="1">
      <c r="F4326" s="11"/>
      <c r="G4326" s="11"/>
    </row>
    <row r="4327" spans="6:7" ht="13.5" thickBot="1">
      <c r="F4327" s="11"/>
      <c r="G4327" s="11"/>
    </row>
    <row r="4328" spans="6:7" ht="13.5" thickBot="1">
      <c r="F4328" s="11"/>
      <c r="G4328" s="11"/>
    </row>
    <row r="4329" spans="6:7" ht="13.5" thickBot="1">
      <c r="F4329" s="11"/>
      <c r="G4329" s="11"/>
    </row>
    <row r="4330" spans="6:7" ht="13.5" thickBot="1">
      <c r="F4330" s="11"/>
      <c r="G4330" s="11"/>
    </row>
    <row r="4331" spans="6:7" ht="13.5" thickBot="1">
      <c r="F4331" s="11"/>
      <c r="G4331" s="11"/>
    </row>
    <row r="4332" spans="6:7" ht="13.5" thickBot="1">
      <c r="F4332" s="11"/>
      <c r="G4332" s="11"/>
    </row>
    <row r="4333" spans="6:7" ht="13.5" thickBot="1">
      <c r="F4333" s="11"/>
      <c r="G4333" s="11"/>
    </row>
    <row r="4334" spans="6:7" ht="13.5" thickBot="1">
      <c r="F4334" s="11"/>
      <c r="G4334" s="11"/>
    </row>
    <row r="4335" spans="6:7" ht="13.5" thickBot="1">
      <c r="F4335" s="11"/>
      <c r="G4335" s="11"/>
    </row>
    <row r="4336" spans="6:7" ht="13.5" thickBot="1">
      <c r="F4336" s="11"/>
      <c r="G4336" s="11"/>
    </row>
    <row r="4337" spans="6:7" ht="13.5" thickBot="1">
      <c r="F4337" s="11"/>
      <c r="G4337" s="11"/>
    </row>
    <row r="4338" spans="6:7" ht="13.5" thickBot="1">
      <c r="F4338" s="11"/>
      <c r="G4338" s="11"/>
    </row>
    <row r="4339" spans="6:7" ht="13.5" thickBot="1">
      <c r="F4339" s="11"/>
      <c r="G4339" s="11"/>
    </row>
    <row r="4340" spans="6:7" ht="13.5" thickBot="1">
      <c r="F4340" s="11"/>
      <c r="G4340" s="11"/>
    </row>
    <row r="4341" spans="6:7" ht="13.5" thickBot="1">
      <c r="F4341" s="11"/>
      <c r="G4341" s="11"/>
    </row>
    <row r="4342" spans="6:7" ht="13.5" thickBot="1">
      <c r="F4342" s="11"/>
      <c r="G4342" s="11"/>
    </row>
    <row r="4343" spans="6:7" ht="13.5" thickBot="1">
      <c r="F4343" s="11"/>
      <c r="G4343" s="11"/>
    </row>
    <row r="4344" spans="6:7" ht="13.5" thickBot="1">
      <c r="F4344" s="11"/>
      <c r="G4344" s="11"/>
    </row>
    <row r="4345" spans="6:7" ht="13.5" thickBot="1">
      <c r="F4345" s="11"/>
      <c r="G4345" s="11"/>
    </row>
    <row r="4346" spans="6:7" ht="13.5" thickBot="1">
      <c r="F4346" s="11"/>
      <c r="G4346" s="11"/>
    </row>
    <row r="4347" spans="6:7" ht="13.5" thickBot="1">
      <c r="F4347" s="11"/>
      <c r="G4347" s="11"/>
    </row>
    <row r="4348" spans="6:7" ht="13.5" thickBot="1">
      <c r="F4348" s="11"/>
      <c r="G4348" s="11"/>
    </row>
    <row r="4349" spans="6:7" ht="13.5" thickBot="1">
      <c r="F4349" s="11"/>
      <c r="G4349" s="11"/>
    </row>
    <row r="4350" spans="6:7" ht="13.5" thickBot="1">
      <c r="F4350" s="11"/>
      <c r="G4350" s="11"/>
    </row>
    <row r="4351" spans="6:7" ht="13.5" thickBot="1">
      <c r="F4351" s="11"/>
      <c r="G4351" s="11"/>
    </row>
    <row r="4352" spans="6:7" ht="13.5" thickBot="1">
      <c r="F4352" s="11"/>
      <c r="G4352" s="11"/>
    </row>
    <row r="4353" spans="6:7" ht="13.5" thickBot="1">
      <c r="F4353" s="11"/>
      <c r="G4353" s="11"/>
    </row>
    <row r="4354" spans="6:7" ht="13.5" thickBot="1">
      <c r="F4354" s="11"/>
      <c r="G4354" s="11"/>
    </row>
    <row r="4355" spans="6:7" ht="13.5" thickBot="1">
      <c r="F4355" s="11"/>
      <c r="G4355" s="11"/>
    </row>
    <row r="4356" spans="6:7" ht="13.5" thickBot="1">
      <c r="F4356" s="11"/>
      <c r="G4356" s="11"/>
    </row>
    <row r="4357" spans="6:7" ht="13.5" thickBot="1">
      <c r="F4357" s="11"/>
      <c r="G4357" s="11"/>
    </row>
    <row r="4358" spans="6:7" ht="13.5" thickBot="1">
      <c r="F4358" s="11"/>
      <c r="G4358" s="11"/>
    </row>
    <row r="4359" spans="6:7" ht="13.5" thickBot="1">
      <c r="F4359" s="11"/>
      <c r="G4359" s="11"/>
    </row>
    <row r="4360" spans="6:7" ht="13.5" thickBot="1">
      <c r="F4360" s="11"/>
      <c r="G4360" s="11"/>
    </row>
    <row r="4361" spans="6:7" ht="13.5" thickBot="1">
      <c r="F4361" s="11"/>
      <c r="G4361" s="11"/>
    </row>
    <row r="4362" spans="6:7" ht="13.5" thickBot="1">
      <c r="F4362" s="11"/>
      <c r="G4362" s="11"/>
    </row>
    <row r="4363" spans="6:7" ht="13.5" thickBot="1">
      <c r="F4363" s="11"/>
      <c r="G4363" s="11"/>
    </row>
    <row r="4364" spans="6:7" ht="13.5" thickBot="1">
      <c r="F4364" s="11"/>
      <c r="G4364" s="11"/>
    </row>
    <row r="4365" spans="6:7" ht="13.5" thickBot="1">
      <c r="F4365" s="11"/>
      <c r="G4365" s="11"/>
    </row>
    <row r="4366" spans="6:7" ht="13.5" thickBot="1">
      <c r="F4366" s="11"/>
      <c r="G4366" s="11"/>
    </row>
    <row r="4367" spans="6:7" ht="13.5" thickBot="1">
      <c r="F4367" s="11"/>
      <c r="G4367" s="11"/>
    </row>
    <row r="4368" spans="6:7" ht="13.5" thickBot="1">
      <c r="F4368" s="11"/>
      <c r="G4368" s="11"/>
    </row>
    <row r="4369" spans="6:7" ht="13.5" thickBot="1">
      <c r="F4369" s="11"/>
      <c r="G4369" s="11"/>
    </row>
    <row r="4370" spans="6:7" ht="13.5" thickBot="1">
      <c r="F4370" s="11"/>
      <c r="G4370" s="11"/>
    </row>
    <row r="4371" spans="6:7" ht="13.5" thickBot="1">
      <c r="F4371" s="11"/>
      <c r="G4371" s="11"/>
    </row>
    <row r="4372" spans="6:7" ht="13.5" thickBot="1">
      <c r="F4372" s="11"/>
      <c r="G4372" s="11"/>
    </row>
    <row r="4373" spans="6:7" ht="13.5" thickBot="1">
      <c r="F4373" s="11"/>
      <c r="G4373" s="11"/>
    </row>
    <row r="4374" spans="6:7" ht="13.5" thickBot="1">
      <c r="F4374" s="11"/>
      <c r="G4374" s="11"/>
    </row>
    <row r="4375" spans="6:7" ht="13.5" thickBot="1">
      <c r="F4375" s="11"/>
      <c r="G4375" s="11"/>
    </row>
    <row r="4376" spans="6:7" ht="13.5" thickBot="1">
      <c r="F4376" s="11"/>
      <c r="G4376" s="11"/>
    </row>
    <row r="4377" spans="6:7" ht="13.5" thickBot="1">
      <c r="F4377" s="11"/>
      <c r="G4377" s="11"/>
    </row>
    <row r="4378" spans="6:7" ht="13.5" thickBot="1">
      <c r="F4378" s="11"/>
      <c r="G4378" s="11"/>
    </row>
    <row r="4379" spans="6:7" ht="13.5" thickBot="1">
      <c r="F4379" s="11"/>
      <c r="G4379" s="11"/>
    </row>
    <row r="4380" spans="6:7" ht="13.5" thickBot="1">
      <c r="F4380" s="11"/>
      <c r="G4380" s="11"/>
    </row>
    <row r="4381" spans="6:7" ht="13.5" thickBot="1">
      <c r="F4381" s="11"/>
      <c r="G4381" s="11"/>
    </row>
    <row r="4382" spans="6:7" ht="13.5" thickBot="1">
      <c r="F4382" s="11"/>
      <c r="G4382" s="11"/>
    </row>
    <row r="4383" spans="6:7" ht="13.5" thickBot="1">
      <c r="F4383" s="11"/>
      <c r="G4383" s="11"/>
    </row>
    <row r="4384" spans="6:7" ht="13.5" thickBot="1">
      <c r="F4384" s="11"/>
      <c r="G4384" s="11"/>
    </row>
    <row r="4385" spans="6:7" ht="13.5" thickBot="1">
      <c r="F4385" s="11"/>
      <c r="G4385" s="11"/>
    </row>
    <row r="4386" spans="6:7" ht="13.5" thickBot="1">
      <c r="F4386" s="11"/>
      <c r="G4386" s="11"/>
    </row>
    <row r="4387" spans="6:7" ht="13.5" thickBot="1">
      <c r="F4387" s="11"/>
      <c r="G4387" s="11"/>
    </row>
    <row r="4388" spans="6:7" ht="13.5" thickBot="1">
      <c r="F4388" s="11"/>
      <c r="G4388" s="11"/>
    </row>
    <row r="4389" spans="6:7" ht="13.5" thickBot="1">
      <c r="F4389" s="11"/>
      <c r="G4389" s="11"/>
    </row>
    <row r="4390" spans="6:7" ht="13.5" thickBot="1">
      <c r="F4390" s="11"/>
      <c r="G4390" s="11"/>
    </row>
    <row r="4391" spans="6:7" ht="13.5" thickBot="1">
      <c r="F4391" s="11"/>
      <c r="G4391" s="11"/>
    </row>
    <row r="4392" spans="6:7" ht="13.5" thickBot="1">
      <c r="F4392" s="11"/>
      <c r="G4392" s="11"/>
    </row>
    <row r="4393" spans="6:7" ht="13.5" thickBot="1">
      <c r="F4393" s="11"/>
      <c r="G4393" s="11"/>
    </row>
    <row r="4394" spans="6:7" ht="13.5" thickBot="1">
      <c r="F4394" s="11"/>
      <c r="G4394" s="11"/>
    </row>
    <row r="4395" spans="6:7" ht="13.5" thickBot="1">
      <c r="F4395" s="11"/>
      <c r="G4395" s="11"/>
    </row>
    <row r="4396" spans="6:7" ht="13.5" thickBot="1">
      <c r="F4396" s="11"/>
      <c r="G4396" s="11"/>
    </row>
    <row r="4397" spans="6:7" ht="13.5" thickBot="1">
      <c r="F4397" s="11"/>
      <c r="G4397" s="11"/>
    </row>
    <row r="4398" spans="6:7" ht="13.5" thickBot="1">
      <c r="F4398" s="11"/>
      <c r="G4398" s="11"/>
    </row>
    <row r="4399" spans="6:7" ht="13.5" thickBot="1">
      <c r="F4399" s="11"/>
      <c r="G4399" s="11"/>
    </row>
    <row r="4400" spans="6:7" ht="13.5" thickBot="1">
      <c r="F4400" s="11"/>
      <c r="G4400" s="11"/>
    </row>
    <row r="4401" spans="6:7" ht="13.5" thickBot="1">
      <c r="F4401" s="11"/>
      <c r="G4401" s="11"/>
    </row>
    <row r="4402" spans="6:7" ht="13.5" thickBot="1">
      <c r="F4402" s="11"/>
      <c r="G4402" s="11"/>
    </row>
    <row r="4403" spans="6:7" ht="13.5" thickBot="1">
      <c r="F4403" s="11"/>
      <c r="G4403" s="11"/>
    </row>
    <row r="4404" spans="6:7" ht="13.5" thickBot="1">
      <c r="F4404" s="11"/>
      <c r="G4404" s="11"/>
    </row>
    <row r="4405" spans="6:7" ht="13.5" thickBot="1">
      <c r="F4405" s="11"/>
      <c r="G4405" s="11"/>
    </row>
    <row r="4406" spans="6:7" ht="13.5" thickBot="1">
      <c r="F4406" s="11"/>
      <c r="G4406" s="11"/>
    </row>
    <row r="4407" spans="6:7" ht="13.5" thickBot="1">
      <c r="F4407" s="11"/>
      <c r="G4407" s="11"/>
    </row>
    <row r="4408" spans="6:7" ht="13.5" thickBot="1">
      <c r="F4408" s="11"/>
      <c r="G4408" s="11"/>
    </row>
    <row r="4409" spans="6:7" ht="13.5" thickBot="1">
      <c r="F4409" s="11"/>
      <c r="G4409" s="11"/>
    </row>
    <row r="4410" spans="6:7" ht="13.5" thickBot="1">
      <c r="F4410" s="11"/>
      <c r="G4410" s="11"/>
    </row>
    <row r="4411" spans="6:7" ht="13.5" thickBot="1">
      <c r="F4411" s="11"/>
      <c r="G4411" s="11"/>
    </row>
    <row r="4412" spans="6:7" ht="13.5" thickBot="1">
      <c r="F4412" s="11"/>
      <c r="G4412" s="11"/>
    </row>
    <row r="4413" spans="6:7" ht="13.5" thickBot="1">
      <c r="F4413" s="11"/>
      <c r="G4413" s="11"/>
    </row>
    <row r="4414" spans="6:7" ht="13.5" thickBot="1">
      <c r="F4414" s="11"/>
      <c r="G4414" s="11"/>
    </row>
    <row r="4415" spans="6:7" ht="13.5" thickBot="1">
      <c r="F4415" s="11"/>
      <c r="G4415" s="11"/>
    </row>
    <row r="4416" spans="6:7" ht="13.5" thickBot="1">
      <c r="F4416" s="11"/>
      <c r="G4416" s="11"/>
    </row>
    <row r="4417" spans="6:7" ht="13.5" thickBot="1">
      <c r="F4417" s="11"/>
      <c r="G4417" s="11"/>
    </row>
    <row r="4418" spans="6:7" ht="13.5" thickBot="1">
      <c r="F4418" s="11"/>
      <c r="G4418" s="11"/>
    </row>
    <row r="4419" spans="6:7" ht="13.5" thickBot="1">
      <c r="F4419" s="11"/>
      <c r="G4419" s="11"/>
    </row>
    <row r="4420" spans="6:7" ht="13.5" thickBot="1">
      <c r="F4420" s="11"/>
      <c r="G4420" s="11"/>
    </row>
    <row r="4421" spans="6:7" ht="13.5" thickBot="1">
      <c r="F4421" s="11"/>
      <c r="G4421" s="11"/>
    </row>
    <row r="4422" spans="6:7" ht="13.5" thickBot="1">
      <c r="F4422" s="11"/>
      <c r="G4422" s="11"/>
    </row>
    <row r="4423" spans="6:7" ht="13.5" thickBot="1">
      <c r="F4423" s="11"/>
      <c r="G4423" s="11"/>
    </row>
    <row r="4424" spans="6:7" ht="13.5" thickBot="1">
      <c r="F4424" s="11"/>
      <c r="G4424" s="11"/>
    </row>
    <row r="4425" spans="6:7" ht="13.5" thickBot="1">
      <c r="F4425" s="11"/>
      <c r="G4425" s="11"/>
    </row>
    <row r="4426" spans="6:7" ht="13.5" thickBot="1">
      <c r="F4426" s="11"/>
      <c r="G4426" s="11"/>
    </row>
    <row r="4427" spans="6:7" ht="13.5" thickBot="1">
      <c r="F4427" s="11"/>
      <c r="G4427" s="11"/>
    </row>
    <row r="4428" spans="6:7" ht="13.5" thickBot="1">
      <c r="F4428" s="11"/>
      <c r="G4428" s="11"/>
    </row>
    <row r="4429" spans="6:7" ht="13.5" thickBot="1">
      <c r="F4429" s="11"/>
      <c r="G4429" s="11"/>
    </row>
    <row r="4430" spans="6:7" ht="13.5" thickBot="1">
      <c r="F4430" s="11"/>
      <c r="G4430" s="11"/>
    </row>
    <row r="4431" spans="6:7" ht="13.5" thickBot="1">
      <c r="F4431" s="11"/>
      <c r="G4431" s="11"/>
    </row>
    <row r="4432" spans="6:7" ht="13.5" thickBot="1">
      <c r="F4432" s="11"/>
      <c r="G4432" s="11"/>
    </row>
    <row r="4433" spans="6:7" ht="13.5" thickBot="1">
      <c r="F4433" s="11"/>
      <c r="G4433" s="11"/>
    </row>
    <row r="4434" spans="6:7" ht="13.5" thickBot="1">
      <c r="F4434" s="11"/>
      <c r="G4434" s="11"/>
    </row>
    <row r="4435" spans="6:7" ht="13.5" thickBot="1">
      <c r="F4435" s="11"/>
      <c r="G4435" s="11"/>
    </row>
    <row r="4436" spans="6:7" ht="13.5" thickBot="1">
      <c r="F4436" s="11"/>
      <c r="G4436" s="11"/>
    </row>
    <row r="4437" spans="6:7" ht="13.5" thickBot="1">
      <c r="F4437" s="11"/>
      <c r="G4437" s="11"/>
    </row>
    <row r="4438" spans="6:7" ht="13.5" thickBot="1">
      <c r="F4438" s="11"/>
      <c r="G4438" s="11"/>
    </row>
    <row r="4439" spans="6:7" ht="13.5" thickBot="1">
      <c r="F4439" s="11"/>
      <c r="G4439" s="11"/>
    </row>
    <row r="4440" spans="6:7" ht="13.5" thickBot="1">
      <c r="F4440" s="11"/>
      <c r="G4440" s="11"/>
    </row>
    <row r="4441" spans="6:7" ht="13.5" thickBot="1">
      <c r="F4441" s="11"/>
      <c r="G4441" s="11"/>
    </row>
    <row r="4442" spans="6:7" ht="13.5" thickBot="1">
      <c r="F4442" s="11"/>
      <c r="G4442" s="11"/>
    </row>
    <row r="4443" spans="6:7" ht="13.5" thickBot="1">
      <c r="F4443" s="11"/>
      <c r="G4443" s="11"/>
    </row>
    <row r="4444" spans="6:7" ht="13.5" thickBot="1">
      <c r="F4444" s="11"/>
      <c r="G4444" s="11"/>
    </row>
    <row r="4445" spans="6:7" ht="13.5" thickBot="1">
      <c r="F4445" s="11"/>
      <c r="G4445" s="11"/>
    </row>
    <row r="4446" spans="6:7" ht="13.5" thickBot="1">
      <c r="F4446" s="11"/>
      <c r="G4446" s="11"/>
    </row>
    <row r="4447" spans="6:7" ht="13.5" thickBot="1">
      <c r="F4447" s="11"/>
      <c r="G4447" s="11"/>
    </row>
    <row r="4448" spans="6:7" ht="13.5" thickBot="1">
      <c r="F4448" s="11"/>
      <c r="G4448" s="11"/>
    </row>
    <row r="4449" spans="6:7" ht="13.5" thickBot="1">
      <c r="F4449" s="11"/>
      <c r="G4449" s="11"/>
    </row>
    <row r="4450" spans="6:7" ht="13.5" thickBot="1">
      <c r="F4450" s="11"/>
      <c r="G4450" s="11"/>
    </row>
    <row r="4451" spans="6:7" ht="13.5" thickBot="1">
      <c r="F4451" s="11"/>
      <c r="G4451" s="11"/>
    </row>
    <row r="4452" spans="6:7" ht="13.5" thickBot="1">
      <c r="F4452" s="11"/>
      <c r="G4452" s="11"/>
    </row>
    <row r="4453" spans="6:7" ht="13.5" thickBot="1">
      <c r="F4453" s="11"/>
      <c r="G4453" s="11"/>
    </row>
    <row r="4454" spans="6:7" ht="13.5" thickBot="1">
      <c r="F4454" s="11"/>
      <c r="G4454" s="11"/>
    </row>
    <row r="4455" spans="6:7" ht="13.5" thickBot="1">
      <c r="F4455" s="11"/>
      <c r="G4455" s="11"/>
    </row>
    <row r="4456" spans="6:7" ht="13.5" thickBot="1">
      <c r="F4456" s="11"/>
      <c r="G4456" s="11"/>
    </row>
    <row r="4457" spans="6:7" ht="13.5" thickBot="1">
      <c r="F4457" s="11"/>
      <c r="G4457" s="11"/>
    </row>
    <row r="4458" spans="6:7" ht="13.5" thickBot="1">
      <c r="F4458" s="11"/>
      <c r="G4458" s="11"/>
    </row>
    <row r="4459" spans="6:7" ht="13.5" thickBot="1">
      <c r="F4459" s="11"/>
      <c r="G4459" s="11"/>
    </row>
    <row r="4460" spans="6:7" ht="13.5" thickBot="1">
      <c r="F4460" s="11"/>
      <c r="G4460" s="11"/>
    </row>
    <row r="4461" spans="6:7" ht="13.5" thickBot="1">
      <c r="F4461" s="11"/>
      <c r="G4461" s="11"/>
    </row>
    <row r="4462" spans="6:7" ht="13.5" thickBot="1">
      <c r="F4462" s="11"/>
      <c r="G4462" s="11"/>
    </row>
    <row r="4463" spans="6:7" ht="13.5" thickBot="1">
      <c r="F4463" s="11"/>
      <c r="G4463" s="11"/>
    </row>
    <row r="4464" spans="6:7" ht="13.5" thickBot="1">
      <c r="F4464" s="11"/>
      <c r="G4464" s="11"/>
    </row>
    <row r="4465" spans="6:7" ht="13.5" thickBot="1">
      <c r="F4465" s="11"/>
      <c r="G4465" s="11"/>
    </row>
    <row r="4466" spans="6:7" ht="13.5" thickBot="1">
      <c r="F4466" s="11"/>
      <c r="G4466" s="11"/>
    </row>
    <row r="4467" spans="6:7" ht="13.5" thickBot="1">
      <c r="F4467" s="11"/>
      <c r="G4467" s="11"/>
    </row>
    <row r="4468" spans="6:7" ht="13.5" thickBot="1">
      <c r="F4468" s="11"/>
      <c r="G4468" s="11"/>
    </row>
    <row r="4469" spans="6:7" ht="13.5" thickBot="1">
      <c r="F4469" s="11"/>
      <c r="G4469" s="11"/>
    </row>
    <row r="4470" spans="6:7" ht="13.5" thickBot="1">
      <c r="F4470" s="11"/>
      <c r="G4470" s="11"/>
    </row>
    <row r="4471" spans="6:7" ht="13.5" thickBot="1">
      <c r="F4471" s="11"/>
      <c r="G4471" s="11"/>
    </row>
    <row r="4472" spans="6:7" ht="13.5" thickBot="1">
      <c r="F4472" s="11"/>
      <c r="G4472" s="11"/>
    </row>
    <row r="4473" spans="6:7" ht="13.5" thickBot="1">
      <c r="F4473" s="11"/>
      <c r="G4473" s="11"/>
    </row>
    <row r="4474" spans="6:7" ht="13.5" thickBot="1">
      <c r="F4474" s="11"/>
      <c r="G4474" s="11"/>
    </row>
    <row r="4475" spans="6:7" ht="13.5" thickBot="1">
      <c r="F4475" s="11"/>
      <c r="G4475" s="11"/>
    </row>
    <row r="4476" spans="6:7" ht="13.5" thickBot="1">
      <c r="F4476" s="11"/>
      <c r="G4476" s="11"/>
    </row>
    <row r="4477" spans="6:7" ht="13.5" thickBot="1">
      <c r="F4477" s="11"/>
      <c r="G4477" s="11"/>
    </row>
    <row r="4478" spans="6:7" ht="13.5" thickBot="1">
      <c r="F4478" s="11"/>
      <c r="G4478" s="11"/>
    </row>
    <row r="4479" spans="6:7" ht="13.5" thickBot="1">
      <c r="F4479" s="11"/>
      <c r="G4479" s="11"/>
    </row>
    <row r="4480" spans="6:7" ht="13.5" thickBot="1">
      <c r="F4480" s="11"/>
      <c r="G4480" s="11"/>
    </row>
    <row r="4481" spans="6:7" ht="13.5" thickBot="1">
      <c r="F4481" s="11"/>
      <c r="G4481" s="11"/>
    </row>
    <row r="4482" spans="6:7" ht="13.5" thickBot="1">
      <c r="F4482" s="11"/>
      <c r="G4482" s="11"/>
    </row>
    <row r="4483" spans="6:7" ht="13.5" thickBot="1">
      <c r="F4483" s="11"/>
      <c r="G4483" s="11"/>
    </row>
    <row r="4484" spans="6:7" ht="13.5" thickBot="1">
      <c r="F4484" s="11"/>
      <c r="G4484" s="11"/>
    </row>
    <row r="4485" spans="6:7" ht="13.5" thickBot="1">
      <c r="F4485" s="11"/>
      <c r="G4485" s="11"/>
    </row>
    <row r="4486" spans="6:7" ht="13.5" thickBot="1">
      <c r="F4486" s="11"/>
      <c r="G4486" s="11"/>
    </row>
    <row r="4487" spans="6:7" ht="13.5" thickBot="1">
      <c r="F4487" s="11"/>
      <c r="G4487" s="11"/>
    </row>
    <row r="4488" spans="6:7" ht="13.5" thickBot="1">
      <c r="F4488" s="11"/>
      <c r="G4488" s="11"/>
    </row>
    <row r="4489" spans="6:7" ht="13.5" thickBot="1">
      <c r="F4489" s="11"/>
      <c r="G4489" s="11"/>
    </row>
    <row r="4490" spans="6:7" ht="13.5" thickBot="1">
      <c r="F4490" s="11"/>
      <c r="G4490" s="11"/>
    </row>
    <row r="4491" spans="6:7" ht="13.5" thickBot="1">
      <c r="F4491" s="11"/>
      <c r="G4491" s="11"/>
    </row>
    <row r="4492" spans="6:7" ht="13.5" thickBot="1">
      <c r="F4492" s="11"/>
      <c r="G4492" s="11"/>
    </row>
    <row r="4493" spans="6:7" ht="13.5" thickBot="1">
      <c r="F4493" s="11"/>
      <c r="G4493" s="11"/>
    </row>
    <row r="4494" spans="6:7" ht="13.5" thickBot="1">
      <c r="F4494" s="11"/>
      <c r="G4494" s="11"/>
    </row>
    <row r="4495" spans="6:7" ht="13.5" thickBot="1">
      <c r="F4495" s="11"/>
      <c r="G4495" s="11"/>
    </row>
    <row r="4496" spans="6:7" ht="13.5" thickBot="1">
      <c r="F4496" s="11"/>
      <c r="G4496" s="11"/>
    </row>
    <row r="4497" spans="6:7" ht="13.5" thickBot="1">
      <c r="F4497" s="11"/>
      <c r="G4497" s="11"/>
    </row>
    <row r="4498" spans="6:7" ht="13.5" thickBot="1">
      <c r="F4498" s="11"/>
      <c r="G4498" s="11"/>
    </row>
    <row r="4499" spans="6:7" ht="13.5" thickBot="1">
      <c r="F4499" s="11"/>
      <c r="G4499" s="11"/>
    </row>
    <row r="4500" spans="6:7" ht="13.5" thickBot="1">
      <c r="F4500" s="11"/>
      <c r="G4500" s="11"/>
    </row>
    <row r="4501" spans="6:7" ht="13.5" thickBot="1">
      <c r="F4501" s="11"/>
      <c r="G4501" s="11"/>
    </row>
    <row r="4502" spans="6:7" ht="13.5" thickBot="1">
      <c r="F4502" s="11"/>
      <c r="G4502" s="11"/>
    </row>
    <row r="4503" spans="6:7" ht="13.5" thickBot="1">
      <c r="F4503" s="11"/>
      <c r="G4503" s="11"/>
    </row>
    <row r="4504" spans="6:7" ht="13.5" thickBot="1">
      <c r="F4504" s="11"/>
      <c r="G4504" s="11"/>
    </row>
    <row r="4505" spans="6:7" ht="13.5" thickBot="1">
      <c r="F4505" s="11"/>
      <c r="G4505" s="11"/>
    </row>
    <row r="4506" spans="6:7" ht="13.5" thickBot="1">
      <c r="F4506" s="11"/>
      <c r="G4506" s="11"/>
    </row>
    <row r="4507" spans="6:7" ht="13.5" thickBot="1">
      <c r="F4507" s="11"/>
      <c r="G4507" s="11"/>
    </row>
    <row r="4508" spans="6:7" ht="13.5" thickBot="1">
      <c r="F4508" s="11"/>
      <c r="G4508" s="11"/>
    </row>
    <row r="4509" spans="6:7" ht="13.5" thickBot="1">
      <c r="F4509" s="11"/>
      <c r="G4509" s="11"/>
    </row>
    <row r="4510" spans="6:7" ht="13.5" thickBot="1">
      <c r="F4510" s="11"/>
      <c r="G4510" s="11"/>
    </row>
    <row r="4511" spans="6:7" ht="13.5" thickBot="1">
      <c r="F4511" s="11"/>
      <c r="G4511" s="11"/>
    </row>
    <row r="4512" spans="6:7" ht="13.5" thickBot="1">
      <c r="F4512" s="11"/>
      <c r="G4512" s="11"/>
    </row>
    <row r="4513" spans="6:7" ht="13.5" thickBot="1">
      <c r="F4513" s="11"/>
      <c r="G4513" s="11"/>
    </row>
    <row r="4514" spans="6:7" ht="13.5" thickBot="1">
      <c r="F4514" s="11"/>
      <c r="G4514" s="11"/>
    </row>
    <row r="4515" spans="6:7" ht="13.5" thickBot="1">
      <c r="F4515" s="11"/>
      <c r="G4515" s="11"/>
    </row>
    <row r="4516" spans="6:7" ht="13.5" thickBot="1">
      <c r="F4516" s="11"/>
      <c r="G4516" s="11"/>
    </row>
    <row r="4517" spans="6:7" ht="13.5" thickBot="1">
      <c r="F4517" s="11"/>
      <c r="G4517" s="11"/>
    </row>
    <row r="4518" spans="6:7" ht="13.5" thickBot="1">
      <c r="F4518" s="11"/>
      <c r="G4518" s="11"/>
    </row>
    <row r="4519" spans="6:7" ht="13.5" thickBot="1">
      <c r="F4519" s="11"/>
      <c r="G4519" s="11"/>
    </row>
    <row r="4520" spans="6:7" ht="13.5" thickBot="1">
      <c r="F4520" s="11"/>
      <c r="G4520" s="11"/>
    </row>
    <row r="4521" spans="6:7" ht="13.5" thickBot="1">
      <c r="F4521" s="11"/>
      <c r="G4521" s="11"/>
    </row>
    <row r="4522" spans="6:7" ht="13.5" thickBot="1">
      <c r="F4522" s="11"/>
      <c r="G4522" s="11"/>
    </row>
    <row r="4523" spans="6:7" ht="13.5" thickBot="1">
      <c r="F4523" s="11"/>
      <c r="G4523" s="11"/>
    </row>
    <row r="4524" spans="6:7" ht="13.5" thickBot="1">
      <c r="F4524" s="11"/>
      <c r="G4524" s="11"/>
    </row>
    <row r="4525" spans="6:7" ht="13.5" thickBot="1">
      <c r="F4525" s="11"/>
      <c r="G4525" s="11"/>
    </row>
    <row r="4526" spans="6:7" ht="13.5" thickBot="1">
      <c r="F4526" s="11"/>
      <c r="G4526" s="11"/>
    </row>
    <row r="4527" spans="6:7" ht="13.5" thickBot="1">
      <c r="F4527" s="11"/>
      <c r="G4527" s="11"/>
    </row>
    <row r="4528" spans="6:7" ht="13.5" thickBot="1">
      <c r="F4528" s="11"/>
      <c r="G4528" s="11"/>
    </row>
    <row r="4529" spans="6:7" ht="13.5" thickBot="1">
      <c r="F4529" s="11"/>
      <c r="G4529" s="11"/>
    </row>
    <row r="4530" spans="6:7" ht="13.5" thickBot="1">
      <c r="F4530" s="11"/>
      <c r="G4530" s="11"/>
    </row>
    <row r="4531" spans="6:7" ht="13.5" thickBot="1">
      <c r="F4531" s="11"/>
      <c r="G4531" s="11"/>
    </row>
    <row r="4532" spans="6:7" ht="13.5" thickBot="1">
      <c r="F4532" s="11"/>
      <c r="G4532" s="11"/>
    </row>
    <row r="4533" spans="6:7" ht="13.5" thickBot="1">
      <c r="F4533" s="11"/>
      <c r="G4533" s="11"/>
    </row>
    <row r="4534" spans="6:7" ht="13.5" thickBot="1">
      <c r="F4534" s="11"/>
      <c r="G4534" s="11"/>
    </row>
    <row r="4535" spans="6:7" ht="13.5" thickBot="1">
      <c r="F4535" s="11"/>
      <c r="G4535" s="11"/>
    </row>
    <row r="4536" spans="6:7" ht="13.5" thickBot="1">
      <c r="F4536" s="11"/>
      <c r="G4536" s="11"/>
    </row>
    <row r="4537" spans="6:7" ht="13.5" thickBot="1">
      <c r="F4537" s="11"/>
      <c r="G4537" s="11"/>
    </row>
    <row r="4538" spans="6:7" ht="13.5" thickBot="1">
      <c r="F4538" s="11"/>
      <c r="G4538" s="11"/>
    </row>
    <row r="4539" spans="6:7" ht="13.5" thickBot="1">
      <c r="F4539" s="11"/>
      <c r="G4539" s="11"/>
    </row>
    <row r="4540" spans="6:7" ht="13.5" thickBot="1">
      <c r="F4540" s="11"/>
      <c r="G4540" s="11"/>
    </row>
    <row r="4541" spans="6:7" ht="13.5" thickBot="1">
      <c r="F4541" s="11"/>
      <c r="G4541" s="11"/>
    </row>
    <row r="4542" spans="6:7" ht="13.5" thickBot="1">
      <c r="F4542" s="11"/>
      <c r="G4542" s="11"/>
    </row>
    <row r="4543" spans="6:7" ht="13.5" thickBot="1">
      <c r="F4543" s="11"/>
      <c r="G4543" s="11"/>
    </row>
    <row r="4544" spans="6:7" ht="13.5" thickBot="1">
      <c r="F4544" s="11"/>
      <c r="G4544" s="11"/>
    </row>
    <row r="4545" spans="6:7" ht="13.5" thickBot="1">
      <c r="F4545" s="11"/>
      <c r="G4545" s="11"/>
    </row>
    <row r="4546" spans="6:7" ht="13.5" thickBot="1">
      <c r="F4546" s="11"/>
      <c r="G4546" s="11"/>
    </row>
    <row r="4547" spans="6:7" ht="13.5" thickBot="1">
      <c r="F4547" s="11"/>
      <c r="G4547" s="11"/>
    </row>
    <row r="4548" spans="6:7" ht="13.5" thickBot="1">
      <c r="F4548" s="11"/>
      <c r="G4548" s="11"/>
    </row>
    <row r="4549" spans="6:7" ht="13.5" thickBot="1">
      <c r="F4549" s="11"/>
      <c r="G4549" s="11"/>
    </row>
    <row r="4550" spans="6:7" ht="13.5" thickBot="1">
      <c r="F4550" s="11"/>
      <c r="G4550" s="11"/>
    </row>
    <row r="4551" spans="6:7" ht="13.5" thickBot="1">
      <c r="F4551" s="11"/>
      <c r="G4551" s="11"/>
    </row>
    <row r="4552" spans="6:7" ht="13.5" thickBot="1">
      <c r="F4552" s="11"/>
      <c r="G4552" s="11"/>
    </row>
    <row r="4553" spans="6:7" ht="13.5" thickBot="1">
      <c r="F4553" s="11"/>
      <c r="G4553" s="11"/>
    </row>
    <row r="4554" spans="6:7" ht="13.5" thickBot="1">
      <c r="F4554" s="11"/>
      <c r="G4554" s="11"/>
    </row>
    <row r="4555" spans="6:7" ht="13.5" thickBot="1">
      <c r="F4555" s="11"/>
      <c r="G4555" s="11"/>
    </row>
    <row r="4556" spans="6:7" ht="13.5" thickBot="1">
      <c r="F4556" s="11"/>
      <c r="G4556" s="11"/>
    </row>
    <row r="4557" spans="6:7" ht="13.5" thickBot="1">
      <c r="F4557" s="11"/>
      <c r="G4557" s="11"/>
    </row>
    <row r="4558" spans="6:7" ht="13.5" thickBot="1">
      <c r="F4558" s="11"/>
      <c r="G4558" s="11"/>
    </row>
    <row r="4559" spans="6:7" ht="13.5" thickBot="1">
      <c r="F4559" s="11"/>
      <c r="G4559" s="11"/>
    </row>
    <row r="4560" spans="6:7" ht="13.5" thickBot="1">
      <c r="F4560" s="11"/>
      <c r="G4560" s="11"/>
    </row>
    <row r="4561" spans="6:7" ht="13.5" thickBot="1">
      <c r="F4561" s="11"/>
      <c r="G4561" s="11"/>
    </row>
    <row r="4562" spans="6:7" ht="13.5" thickBot="1">
      <c r="F4562" s="11"/>
      <c r="G4562" s="11"/>
    </row>
    <row r="4563" spans="6:7" ht="13.5" thickBot="1">
      <c r="F4563" s="11"/>
      <c r="G4563" s="11"/>
    </row>
    <row r="4564" spans="6:7" ht="13.5" thickBot="1">
      <c r="F4564" s="11"/>
      <c r="G4564" s="11"/>
    </row>
    <row r="4565" spans="6:7" ht="13.5" thickBot="1">
      <c r="F4565" s="11"/>
      <c r="G4565" s="11"/>
    </row>
    <row r="4566" spans="6:7" ht="13.5" thickBot="1">
      <c r="F4566" s="11"/>
      <c r="G4566" s="11"/>
    </row>
    <row r="4567" spans="6:7" ht="13.5" thickBot="1">
      <c r="F4567" s="11"/>
      <c r="G4567" s="11"/>
    </row>
    <row r="4568" spans="6:7" ht="13.5" thickBot="1">
      <c r="F4568" s="11"/>
      <c r="G4568" s="11"/>
    </row>
    <row r="4569" spans="6:7" ht="13.5" thickBot="1">
      <c r="F4569" s="11"/>
      <c r="G4569" s="11"/>
    </row>
    <row r="4570" spans="6:7" ht="13.5" thickBot="1">
      <c r="F4570" s="11"/>
      <c r="G4570" s="11"/>
    </row>
    <row r="4571" spans="6:7" ht="13.5" thickBot="1">
      <c r="F4571" s="11"/>
      <c r="G4571" s="11"/>
    </row>
    <row r="4572" spans="6:7" ht="13.5" thickBot="1">
      <c r="F4572" s="11"/>
      <c r="G4572" s="11"/>
    </row>
    <row r="4573" spans="6:7" ht="13.5" thickBot="1">
      <c r="F4573" s="11"/>
      <c r="G4573" s="11"/>
    </row>
    <row r="4574" spans="6:7" ht="13.5" thickBot="1">
      <c r="F4574" s="11"/>
      <c r="G4574" s="11"/>
    </row>
    <row r="4575" spans="6:7" ht="13.5" thickBot="1">
      <c r="F4575" s="11"/>
      <c r="G4575" s="11"/>
    </row>
    <row r="4576" spans="6:7" ht="13.5" thickBot="1">
      <c r="F4576" s="11"/>
      <c r="G4576" s="11"/>
    </row>
    <row r="4577" spans="6:7" ht="13.5" thickBot="1">
      <c r="F4577" s="11"/>
      <c r="G4577" s="11"/>
    </row>
    <row r="4578" spans="6:7" ht="13.5" thickBot="1">
      <c r="F4578" s="11"/>
      <c r="G4578" s="11"/>
    </row>
    <row r="4579" spans="6:7" ht="13.5" thickBot="1">
      <c r="F4579" s="11"/>
      <c r="G4579" s="11"/>
    </row>
    <row r="4580" spans="6:7" ht="13.5" thickBot="1">
      <c r="F4580" s="11"/>
      <c r="G4580" s="11"/>
    </row>
    <row r="4581" spans="6:7" ht="13.5" thickBot="1">
      <c r="F4581" s="11"/>
      <c r="G4581" s="11"/>
    </row>
    <row r="4582" spans="6:7" ht="13.5" thickBot="1">
      <c r="F4582" s="11"/>
      <c r="G4582" s="11"/>
    </row>
    <row r="4583" spans="6:7" ht="13.5" thickBot="1">
      <c r="F4583" s="11"/>
      <c r="G4583" s="11"/>
    </row>
    <row r="4584" spans="6:7" ht="13.5" thickBot="1">
      <c r="F4584" s="11"/>
      <c r="G4584" s="11"/>
    </row>
    <row r="4585" spans="6:7" ht="13.5" thickBot="1">
      <c r="F4585" s="11"/>
      <c r="G4585" s="11"/>
    </row>
    <row r="4586" spans="6:7" ht="13.5" thickBot="1">
      <c r="F4586" s="11"/>
      <c r="G4586" s="11"/>
    </row>
    <row r="4587" spans="6:7" ht="13.5" thickBot="1">
      <c r="F4587" s="11"/>
      <c r="G4587" s="11"/>
    </row>
    <row r="4588" spans="6:7" ht="13.5" thickBot="1">
      <c r="F4588" s="11"/>
      <c r="G4588" s="11"/>
    </row>
    <row r="4589" spans="6:7" ht="13.5" thickBot="1">
      <c r="F4589" s="11"/>
      <c r="G4589" s="11"/>
    </row>
    <row r="4590" spans="6:7" ht="13.5" thickBot="1">
      <c r="F4590" s="11"/>
      <c r="G4590" s="11"/>
    </row>
    <row r="4591" spans="6:7" ht="13.5" thickBot="1">
      <c r="F4591" s="11"/>
      <c r="G4591" s="11"/>
    </row>
    <row r="4592" spans="6:7" ht="13.5" thickBot="1">
      <c r="F4592" s="11"/>
      <c r="G4592" s="11"/>
    </row>
    <row r="4593" spans="6:7" ht="13.5" thickBot="1">
      <c r="F4593" s="11"/>
      <c r="G4593" s="11"/>
    </row>
    <row r="4594" spans="6:7" ht="13.5" thickBot="1">
      <c r="F4594" s="11"/>
      <c r="G4594" s="11"/>
    </row>
    <row r="4595" spans="6:7" ht="13.5" thickBot="1">
      <c r="F4595" s="11"/>
      <c r="G4595" s="11"/>
    </row>
    <row r="4596" spans="6:7" ht="13.5" thickBot="1">
      <c r="F4596" s="11"/>
      <c r="G4596" s="11"/>
    </row>
    <row r="4597" spans="6:7" ht="13.5" thickBot="1">
      <c r="F4597" s="11"/>
      <c r="G4597" s="11"/>
    </row>
    <row r="4598" spans="6:7" ht="13.5" thickBot="1">
      <c r="F4598" s="11"/>
      <c r="G4598" s="11"/>
    </row>
    <row r="4599" spans="6:7" ht="13.5" thickBot="1">
      <c r="F4599" s="11"/>
      <c r="G4599" s="11"/>
    </row>
    <row r="4600" spans="6:7" ht="13.5" thickBot="1">
      <c r="F4600" s="11"/>
      <c r="G4600" s="11"/>
    </row>
    <row r="4601" spans="6:7" ht="13.5" thickBot="1">
      <c r="F4601" s="11"/>
      <c r="G4601" s="11"/>
    </row>
    <row r="4602" spans="6:7" ht="13.5" thickBot="1">
      <c r="F4602" s="11"/>
      <c r="G4602" s="11"/>
    </row>
    <row r="4603" spans="6:7" ht="13.5" thickBot="1">
      <c r="F4603" s="11"/>
      <c r="G4603" s="11"/>
    </row>
    <row r="4604" spans="6:7" ht="13.5" thickBot="1">
      <c r="F4604" s="11"/>
      <c r="G4604" s="11"/>
    </row>
    <row r="4605" spans="6:7" ht="13.5" thickBot="1">
      <c r="F4605" s="11"/>
      <c r="G4605" s="11"/>
    </row>
    <row r="4606" spans="6:7" ht="13.5" thickBot="1">
      <c r="F4606" s="11"/>
      <c r="G4606" s="11"/>
    </row>
    <row r="4607" spans="6:7" ht="13.5" thickBot="1">
      <c r="F4607" s="11"/>
      <c r="G4607" s="11"/>
    </row>
    <row r="4608" spans="6:7" ht="13.5" thickBot="1">
      <c r="F4608" s="11"/>
      <c r="G4608" s="11"/>
    </row>
    <row r="4609" spans="6:7" ht="13.5" thickBot="1">
      <c r="F4609" s="11"/>
      <c r="G4609" s="11"/>
    </row>
    <row r="4610" spans="6:7" ht="13.5" thickBot="1">
      <c r="F4610" s="11"/>
      <c r="G4610" s="11"/>
    </row>
    <row r="4611" spans="6:7" ht="13.5" thickBot="1">
      <c r="F4611" s="11"/>
      <c r="G4611" s="11"/>
    </row>
    <row r="4612" spans="6:7" ht="13.5" thickBot="1">
      <c r="F4612" s="11"/>
      <c r="G4612" s="11"/>
    </row>
    <row r="4613" spans="6:7" ht="13.5" thickBot="1">
      <c r="F4613" s="11"/>
      <c r="G4613" s="11"/>
    </row>
    <row r="4614" spans="6:7" ht="13.5" thickBot="1">
      <c r="F4614" s="11"/>
      <c r="G4614" s="11"/>
    </row>
    <row r="4615" spans="6:7" ht="13.5" thickBot="1">
      <c r="F4615" s="11"/>
      <c r="G4615" s="11"/>
    </row>
    <row r="4616" spans="6:7" ht="13.5" thickBot="1">
      <c r="F4616" s="11"/>
      <c r="G4616" s="11"/>
    </row>
    <row r="4617" spans="6:7" ht="13.5" thickBot="1">
      <c r="F4617" s="11"/>
      <c r="G4617" s="11"/>
    </row>
    <row r="4618" spans="6:7" ht="13.5" thickBot="1">
      <c r="F4618" s="11"/>
      <c r="G4618" s="11"/>
    </row>
    <row r="4619" spans="6:7" ht="13.5" thickBot="1">
      <c r="F4619" s="11"/>
      <c r="G4619" s="11"/>
    </row>
    <row r="4620" spans="6:7" ht="13.5" thickBot="1">
      <c r="F4620" s="11"/>
      <c r="G4620" s="11"/>
    </row>
    <row r="4621" spans="6:7" ht="13.5" thickBot="1">
      <c r="F4621" s="11"/>
      <c r="G4621" s="11"/>
    </row>
    <row r="4622" spans="6:7" ht="13.5" thickBot="1">
      <c r="F4622" s="11"/>
      <c r="G4622" s="11"/>
    </row>
    <row r="4623" spans="6:7" ht="13.5" thickBot="1">
      <c r="F4623" s="11"/>
      <c r="G4623" s="11"/>
    </row>
    <row r="4624" spans="6:7" ht="13.5" thickBot="1">
      <c r="F4624" s="11"/>
      <c r="G4624" s="11"/>
    </row>
    <row r="4625" spans="6:7" ht="13.5" thickBot="1">
      <c r="F4625" s="11"/>
      <c r="G4625" s="11"/>
    </row>
    <row r="4626" spans="6:7" ht="13.5" thickBot="1">
      <c r="F4626" s="11"/>
      <c r="G4626" s="11"/>
    </row>
    <row r="4627" spans="6:7" ht="13.5" thickBot="1">
      <c r="F4627" s="11"/>
      <c r="G4627" s="11"/>
    </row>
    <row r="4628" spans="6:7" ht="13.5" thickBot="1">
      <c r="F4628" s="11"/>
      <c r="G4628" s="11"/>
    </row>
    <row r="4629" spans="6:7" ht="13.5" thickBot="1">
      <c r="F4629" s="11"/>
      <c r="G4629" s="11"/>
    </row>
    <row r="4630" spans="6:7" ht="13.5" thickBot="1">
      <c r="F4630" s="11"/>
      <c r="G4630" s="11"/>
    </row>
    <row r="4631" spans="6:7" ht="13.5" thickBot="1">
      <c r="F4631" s="11"/>
      <c r="G4631" s="11"/>
    </row>
    <row r="4632" spans="6:7" ht="13.5" thickBot="1">
      <c r="F4632" s="11"/>
      <c r="G4632" s="11"/>
    </row>
    <row r="4633" spans="6:7" ht="13.5" thickBot="1">
      <c r="F4633" s="11"/>
      <c r="G4633" s="11"/>
    </row>
    <row r="4634" spans="6:7" ht="13.5" thickBot="1">
      <c r="F4634" s="11"/>
      <c r="G4634" s="11"/>
    </row>
    <row r="4635" spans="6:7" ht="13.5" thickBot="1">
      <c r="F4635" s="11"/>
      <c r="G4635" s="11"/>
    </row>
    <row r="4636" spans="6:7" ht="13.5" thickBot="1">
      <c r="F4636" s="11"/>
      <c r="G4636" s="11"/>
    </row>
    <row r="4637" spans="6:7" ht="13.5" thickBot="1">
      <c r="F4637" s="11"/>
      <c r="G4637" s="11"/>
    </row>
    <row r="4638" spans="6:7" ht="13.5" thickBot="1">
      <c r="F4638" s="11"/>
      <c r="G4638" s="11"/>
    </row>
    <row r="4639" spans="6:7" ht="13.5" thickBot="1">
      <c r="F4639" s="11"/>
      <c r="G4639" s="11"/>
    </row>
    <row r="4640" spans="6:7" ht="13.5" thickBot="1">
      <c r="F4640" s="11"/>
      <c r="G4640" s="11"/>
    </row>
    <row r="4641" spans="6:7" ht="13.5" thickBot="1">
      <c r="F4641" s="11"/>
      <c r="G4641" s="11"/>
    </row>
    <row r="4642" spans="6:7" ht="13.5" thickBot="1">
      <c r="F4642" s="11"/>
      <c r="G4642" s="11"/>
    </row>
    <row r="4643" spans="6:7" ht="13.5" thickBot="1">
      <c r="F4643" s="11"/>
      <c r="G4643" s="11"/>
    </row>
    <row r="4644" spans="6:7" ht="13.5" thickBot="1">
      <c r="F4644" s="11"/>
      <c r="G4644" s="11"/>
    </row>
    <row r="4645" spans="6:7" ht="13.5" thickBot="1">
      <c r="F4645" s="11"/>
      <c r="G4645" s="11"/>
    </row>
    <row r="4646" spans="6:7" ht="13.5" thickBot="1">
      <c r="F4646" s="11"/>
      <c r="G4646" s="11"/>
    </row>
    <row r="4647" spans="6:7" ht="13.5" thickBot="1">
      <c r="F4647" s="11"/>
      <c r="G4647" s="11"/>
    </row>
    <row r="4648" spans="6:7" ht="13.5" thickBot="1">
      <c r="F4648" s="11"/>
      <c r="G4648" s="11"/>
    </row>
    <row r="4649" spans="6:7" ht="13.5" thickBot="1">
      <c r="F4649" s="11"/>
      <c r="G4649" s="11"/>
    </row>
    <row r="4650" spans="6:7" ht="13.5" thickBot="1">
      <c r="F4650" s="11"/>
      <c r="G4650" s="11"/>
    </row>
    <row r="4651" spans="6:7" ht="13.5" thickBot="1">
      <c r="F4651" s="11"/>
      <c r="G4651" s="11"/>
    </row>
    <row r="4652" spans="6:7" ht="13.5" thickBot="1">
      <c r="F4652" s="11"/>
      <c r="G4652" s="11"/>
    </row>
    <row r="4653" spans="6:7" ht="13.5" thickBot="1">
      <c r="F4653" s="11"/>
      <c r="G4653" s="11"/>
    </row>
    <row r="4654" spans="6:7" ht="13.5" thickBot="1">
      <c r="F4654" s="11"/>
      <c r="G4654" s="11"/>
    </row>
    <row r="4655" spans="6:7" ht="13.5" thickBot="1">
      <c r="F4655" s="11"/>
      <c r="G4655" s="11"/>
    </row>
    <row r="4656" spans="6:7" ht="13.5" thickBot="1">
      <c r="F4656" s="11"/>
      <c r="G4656" s="11"/>
    </row>
    <row r="4657" spans="6:7" ht="13.5" thickBot="1">
      <c r="F4657" s="11"/>
      <c r="G4657" s="11"/>
    </row>
    <row r="4658" spans="6:7" ht="13.5" thickBot="1">
      <c r="F4658" s="11"/>
      <c r="G4658" s="11"/>
    </row>
    <row r="4659" spans="6:7" ht="13.5" thickBot="1">
      <c r="F4659" s="11"/>
      <c r="G4659" s="11"/>
    </row>
    <row r="4660" spans="6:7" ht="13.5" thickBot="1">
      <c r="F4660" s="11"/>
      <c r="G4660" s="11"/>
    </row>
    <row r="4661" spans="6:7" ht="13.5" thickBot="1">
      <c r="F4661" s="11"/>
      <c r="G4661" s="11"/>
    </row>
    <row r="4662" spans="6:7" ht="13.5" thickBot="1">
      <c r="F4662" s="11"/>
      <c r="G4662" s="11"/>
    </row>
    <row r="4663" spans="6:7" ht="13.5" thickBot="1">
      <c r="F4663" s="11"/>
      <c r="G4663" s="11"/>
    </row>
    <row r="4664" spans="6:7" ht="13.5" thickBot="1">
      <c r="F4664" s="11"/>
      <c r="G4664" s="11"/>
    </row>
    <row r="4665" spans="6:7" ht="13.5" thickBot="1">
      <c r="F4665" s="11"/>
      <c r="G4665" s="11"/>
    </row>
    <row r="4666" spans="6:7" ht="13.5" thickBot="1">
      <c r="F4666" s="11"/>
      <c r="G4666" s="11"/>
    </row>
    <row r="4667" spans="6:7" ht="13.5" thickBot="1">
      <c r="F4667" s="11"/>
      <c r="G4667" s="11"/>
    </row>
    <row r="4668" spans="6:7" ht="13.5" thickBot="1">
      <c r="F4668" s="11"/>
      <c r="G4668" s="11"/>
    </row>
    <row r="4669" spans="6:7" ht="13.5" thickBot="1">
      <c r="F4669" s="11"/>
      <c r="G4669" s="11"/>
    </row>
    <row r="4670" spans="6:7" ht="13.5" thickBot="1">
      <c r="F4670" s="11"/>
      <c r="G4670" s="11"/>
    </row>
    <row r="4671" spans="6:7" ht="13.5" thickBot="1">
      <c r="F4671" s="11"/>
      <c r="G4671" s="11"/>
    </row>
    <row r="4672" spans="6:7" ht="13.5" thickBot="1">
      <c r="F4672" s="11"/>
      <c r="G4672" s="11"/>
    </row>
    <row r="4673" spans="6:7" ht="13.5" thickBot="1">
      <c r="F4673" s="11"/>
      <c r="G4673" s="11"/>
    </row>
    <row r="4674" spans="6:7" ht="13.5" thickBot="1">
      <c r="F4674" s="11"/>
      <c r="G4674" s="11"/>
    </row>
    <row r="4675" spans="6:7" ht="13.5" thickBot="1">
      <c r="F4675" s="11"/>
      <c r="G4675" s="11"/>
    </row>
    <row r="4676" spans="6:7" ht="13.5" thickBot="1">
      <c r="F4676" s="11"/>
      <c r="G4676" s="11"/>
    </row>
    <row r="4677" spans="6:7" ht="13.5" thickBot="1">
      <c r="F4677" s="11"/>
      <c r="G4677" s="11"/>
    </row>
    <row r="4678" spans="6:7" ht="13.5" thickBot="1">
      <c r="F4678" s="11"/>
      <c r="G4678" s="11"/>
    </row>
    <row r="4679" spans="6:7" ht="13.5" thickBot="1">
      <c r="F4679" s="11"/>
      <c r="G4679" s="11"/>
    </row>
    <row r="4680" spans="6:7" ht="13.5" thickBot="1">
      <c r="F4680" s="11"/>
      <c r="G4680" s="11"/>
    </row>
    <row r="4681" spans="6:7" ht="13.5" thickBot="1">
      <c r="F4681" s="11"/>
      <c r="G4681" s="11"/>
    </row>
    <row r="4682" spans="6:7" ht="13.5" thickBot="1">
      <c r="F4682" s="11"/>
      <c r="G4682" s="11"/>
    </row>
    <row r="4683" spans="6:7" ht="13.5" thickBot="1">
      <c r="F4683" s="11"/>
      <c r="G4683" s="11"/>
    </row>
    <row r="4684" spans="6:7" ht="13.5" thickBot="1">
      <c r="F4684" s="11"/>
      <c r="G4684" s="11"/>
    </row>
    <row r="4685" spans="6:7" ht="13.5" thickBot="1">
      <c r="F4685" s="11"/>
      <c r="G4685" s="11"/>
    </row>
    <row r="4686" spans="6:7" ht="13.5" thickBot="1">
      <c r="F4686" s="11"/>
      <c r="G4686" s="11"/>
    </row>
    <row r="4687" spans="6:7" ht="13.5" thickBot="1">
      <c r="F4687" s="11"/>
      <c r="G4687" s="11"/>
    </row>
    <row r="4688" spans="6:7" ht="13.5" thickBot="1">
      <c r="F4688" s="11"/>
      <c r="G4688" s="11"/>
    </row>
    <row r="4689" spans="6:7" ht="13.5" thickBot="1">
      <c r="F4689" s="11"/>
      <c r="G4689" s="11"/>
    </row>
    <row r="4690" spans="6:7" ht="13.5" thickBot="1">
      <c r="F4690" s="11"/>
      <c r="G4690" s="11"/>
    </row>
    <row r="4691" spans="6:7" ht="13.5" thickBot="1">
      <c r="F4691" s="11"/>
      <c r="G4691" s="11"/>
    </row>
    <row r="4692" spans="6:7" ht="13.5" thickBot="1">
      <c r="F4692" s="11"/>
      <c r="G4692" s="11"/>
    </row>
    <row r="4693" spans="6:7" ht="13.5" thickBot="1">
      <c r="F4693" s="11"/>
      <c r="G4693" s="11"/>
    </row>
    <row r="4694" spans="6:7" ht="13.5" thickBot="1">
      <c r="F4694" s="11"/>
      <c r="G4694" s="11"/>
    </row>
    <row r="4695" spans="6:7" ht="13.5" thickBot="1">
      <c r="F4695" s="11"/>
      <c r="G4695" s="11"/>
    </row>
    <row r="4696" spans="6:7" ht="13.5" thickBot="1">
      <c r="F4696" s="11"/>
      <c r="G4696" s="11"/>
    </row>
    <row r="4697" spans="6:7" ht="13.5" thickBot="1">
      <c r="F4697" s="11"/>
      <c r="G4697" s="11"/>
    </row>
    <row r="4698" spans="6:7" ht="13.5" thickBot="1">
      <c r="F4698" s="11"/>
      <c r="G4698" s="11"/>
    </row>
    <row r="4699" spans="6:7" ht="13.5" thickBot="1">
      <c r="F4699" s="11"/>
      <c r="G4699" s="11"/>
    </row>
    <row r="4700" spans="6:7" ht="13.5" thickBot="1">
      <c r="F4700" s="11"/>
      <c r="G4700" s="11"/>
    </row>
    <row r="4701" spans="6:7" ht="13.5" thickBot="1">
      <c r="F4701" s="11"/>
      <c r="G4701" s="11"/>
    </row>
    <row r="4702" spans="6:7" ht="13.5" thickBot="1">
      <c r="F4702" s="11"/>
      <c r="G4702" s="11"/>
    </row>
    <row r="4703" spans="6:7" ht="13.5" thickBot="1">
      <c r="F4703" s="11"/>
      <c r="G4703" s="11"/>
    </row>
    <row r="4704" spans="6:7" ht="13.5" thickBot="1">
      <c r="F4704" s="11"/>
      <c r="G4704" s="11"/>
    </row>
    <row r="4705" spans="6:7" ht="13.5" thickBot="1">
      <c r="F4705" s="11"/>
      <c r="G4705" s="11"/>
    </row>
    <row r="4706" spans="6:7" ht="13.5" thickBot="1">
      <c r="F4706" s="11"/>
      <c r="G4706" s="11"/>
    </row>
    <row r="4707" spans="6:7" ht="13.5" thickBot="1">
      <c r="F4707" s="11"/>
      <c r="G4707" s="11"/>
    </row>
    <row r="4708" spans="6:7" ht="13.5" thickBot="1">
      <c r="F4708" s="11"/>
      <c r="G4708" s="11"/>
    </row>
    <row r="4709" spans="6:7" ht="13.5" thickBot="1">
      <c r="F4709" s="11"/>
      <c r="G4709" s="11"/>
    </row>
    <row r="4710" spans="6:7" ht="13.5" thickBot="1">
      <c r="F4710" s="11"/>
      <c r="G4710" s="11"/>
    </row>
    <row r="4711" spans="6:7" ht="13.5" thickBot="1">
      <c r="F4711" s="11"/>
      <c r="G4711" s="11"/>
    </row>
    <row r="4712" spans="6:7" ht="13.5" thickBot="1">
      <c r="F4712" s="11"/>
      <c r="G4712" s="11"/>
    </row>
    <row r="4713" spans="6:7" ht="13.5" thickBot="1">
      <c r="F4713" s="11"/>
      <c r="G4713" s="11"/>
    </row>
    <row r="4714" spans="6:7" ht="13.5" thickBot="1">
      <c r="F4714" s="11"/>
      <c r="G4714" s="11"/>
    </row>
    <row r="4715" spans="6:7" ht="13.5" thickBot="1">
      <c r="F4715" s="11"/>
      <c r="G4715" s="11"/>
    </row>
    <row r="4716" spans="6:7" ht="13.5" thickBot="1">
      <c r="F4716" s="11"/>
      <c r="G4716" s="11"/>
    </row>
    <row r="4717" spans="6:7" ht="13.5" thickBot="1">
      <c r="F4717" s="11"/>
      <c r="G4717" s="11"/>
    </row>
    <row r="4718" spans="6:7" ht="13.5" thickBot="1">
      <c r="F4718" s="11"/>
      <c r="G4718" s="11"/>
    </row>
    <row r="4719" spans="6:7" ht="13.5" thickBot="1">
      <c r="F4719" s="11"/>
      <c r="G4719" s="11"/>
    </row>
    <row r="4720" spans="6:7" ht="13.5" thickBot="1">
      <c r="F4720" s="11"/>
      <c r="G4720" s="11"/>
    </row>
    <row r="4721" spans="6:7" ht="13.5" thickBot="1">
      <c r="F4721" s="11"/>
      <c r="G4721" s="11"/>
    </row>
    <row r="4722" spans="6:7" ht="13.5" thickBot="1">
      <c r="F4722" s="11"/>
      <c r="G4722" s="11"/>
    </row>
    <row r="4723" spans="6:7" ht="13.5" thickBot="1">
      <c r="F4723" s="11"/>
      <c r="G4723" s="11"/>
    </row>
    <row r="4724" spans="6:7" ht="13.5" thickBot="1">
      <c r="F4724" s="11"/>
      <c r="G4724" s="11"/>
    </row>
    <row r="4725" spans="6:7" ht="13.5" thickBot="1">
      <c r="F4725" s="11"/>
      <c r="G4725" s="11"/>
    </row>
    <row r="4726" spans="6:7" ht="13.5" thickBot="1">
      <c r="F4726" s="11"/>
      <c r="G4726" s="11"/>
    </row>
    <row r="4727" spans="6:7" ht="13.5" thickBot="1">
      <c r="F4727" s="11"/>
      <c r="G4727" s="11"/>
    </row>
    <row r="4728" spans="6:7" ht="13.5" thickBot="1">
      <c r="F4728" s="11"/>
      <c r="G4728" s="11"/>
    </row>
    <row r="4729" spans="6:7" ht="13.5" thickBot="1">
      <c r="F4729" s="11"/>
      <c r="G4729" s="11"/>
    </row>
    <row r="4730" spans="6:7" ht="13.5" thickBot="1">
      <c r="F4730" s="11"/>
      <c r="G4730" s="11"/>
    </row>
    <row r="4731" spans="6:7" ht="13.5" thickBot="1">
      <c r="F4731" s="11"/>
      <c r="G4731" s="11"/>
    </row>
    <row r="4732" spans="6:7" ht="13.5" thickBot="1">
      <c r="F4732" s="11"/>
      <c r="G4732" s="11"/>
    </row>
    <row r="4733" spans="6:7" ht="13.5" thickBot="1">
      <c r="F4733" s="11"/>
      <c r="G4733" s="11"/>
    </row>
    <row r="4734" spans="6:7" ht="13.5" thickBot="1">
      <c r="F4734" s="11"/>
      <c r="G4734" s="11"/>
    </row>
    <row r="4735" spans="6:7" ht="13.5" thickBot="1">
      <c r="F4735" s="11"/>
      <c r="G4735" s="11"/>
    </row>
    <row r="4736" spans="6:7" ht="13.5" thickBot="1">
      <c r="F4736" s="11"/>
      <c r="G4736" s="11"/>
    </row>
    <row r="4737" spans="6:7" ht="13.5" thickBot="1">
      <c r="F4737" s="11"/>
      <c r="G4737" s="11"/>
    </row>
    <row r="4738" spans="6:7" ht="13.5" thickBot="1">
      <c r="F4738" s="11"/>
      <c r="G4738" s="11"/>
    </row>
    <row r="4739" spans="6:7" ht="13.5" thickBot="1">
      <c r="F4739" s="11"/>
      <c r="G4739" s="11"/>
    </row>
    <row r="4740" spans="6:7" ht="13.5" thickBot="1">
      <c r="F4740" s="11"/>
      <c r="G4740" s="11"/>
    </row>
    <row r="4741" spans="6:7" ht="13.5" thickBot="1">
      <c r="F4741" s="11"/>
      <c r="G4741" s="11"/>
    </row>
    <row r="4742" spans="6:7" ht="13.5" thickBot="1">
      <c r="F4742" s="11"/>
      <c r="G4742" s="11"/>
    </row>
    <row r="4743" spans="6:7" ht="13.5" thickBot="1">
      <c r="F4743" s="11"/>
      <c r="G4743" s="11"/>
    </row>
    <row r="4744" spans="6:7" ht="13.5" thickBot="1">
      <c r="F4744" s="11"/>
      <c r="G4744" s="11"/>
    </row>
    <row r="4745" spans="6:7" ht="13.5" thickBot="1">
      <c r="F4745" s="11"/>
      <c r="G4745" s="11"/>
    </row>
    <row r="4746" spans="6:7" ht="13.5" thickBot="1">
      <c r="F4746" s="11"/>
      <c r="G4746" s="11"/>
    </row>
    <row r="4747" spans="6:7" ht="13.5" thickBot="1">
      <c r="F4747" s="11"/>
      <c r="G4747" s="11"/>
    </row>
    <row r="4748" spans="6:7" ht="13.5" thickBot="1">
      <c r="F4748" s="11"/>
      <c r="G4748" s="11"/>
    </row>
    <row r="4749" spans="6:7" ht="13.5" thickBot="1">
      <c r="F4749" s="11"/>
      <c r="G4749" s="11"/>
    </row>
    <row r="4750" spans="6:7" ht="13.5" thickBot="1">
      <c r="F4750" s="11"/>
      <c r="G4750" s="11"/>
    </row>
    <row r="4751" spans="6:7" ht="13.5" thickBot="1">
      <c r="F4751" s="11"/>
      <c r="G4751" s="11"/>
    </row>
    <row r="4752" spans="6:7" ht="13.5" thickBot="1">
      <c r="F4752" s="11"/>
      <c r="G4752" s="11"/>
    </row>
    <row r="4753" spans="6:7" ht="13.5" thickBot="1">
      <c r="F4753" s="11"/>
      <c r="G4753" s="11"/>
    </row>
    <row r="4754" spans="6:7" ht="13.5" thickBot="1">
      <c r="F4754" s="11"/>
      <c r="G4754" s="11"/>
    </row>
    <row r="4755" spans="6:7" ht="13.5" thickBot="1">
      <c r="F4755" s="11"/>
      <c r="G4755" s="11"/>
    </row>
    <row r="4756" spans="6:7" ht="13.5" thickBot="1">
      <c r="F4756" s="11"/>
      <c r="G4756" s="11"/>
    </row>
    <row r="4757" spans="6:7" ht="13.5" thickBot="1">
      <c r="F4757" s="11"/>
      <c r="G4757" s="11"/>
    </row>
    <row r="4758" spans="6:7" ht="13.5" thickBot="1">
      <c r="F4758" s="11"/>
      <c r="G4758" s="11"/>
    </row>
    <row r="4759" spans="6:7" ht="13.5" thickBot="1">
      <c r="F4759" s="11"/>
      <c r="G4759" s="11"/>
    </row>
    <row r="4760" spans="6:7" ht="13.5" thickBot="1">
      <c r="F4760" s="11"/>
      <c r="G4760" s="11"/>
    </row>
    <row r="4761" spans="6:7" ht="13.5" thickBot="1">
      <c r="F4761" s="11"/>
      <c r="G4761" s="11"/>
    </row>
    <row r="4762" spans="6:7" ht="13.5" thickBot="1">
      <c r="F4762" s="11"/>
      <c r="G4762" s="11"/>
    </row>
    <row r="4763" spans="6:7" ht="13.5" thickBot="1">
      <c r="F4763" s="11"/>
      <c r="G4763" s="11"/>
    </row>
    <row r="4764" spans="6:7" ht="13.5" thickBot="1">
      <c r="F4764" s="11"/>
      <c r="G4764" s="11"/>
    </row>
    <row r="4765" spans="6:7" ht="13.5" thickBot="1">
      <c r="F4765" s="11"/>
      <c r="G4765" s="11"/>
    </row>
    <row r="4766" spans="6:7" ht="13.5" thickBot="1">
      <c r="F4766" s="11"/>
      <c r="G4766" s="11"/>
    </row>
    <row r="4767" spans="6:7" ht="13.5" thickBot="1">
      <c r="F4767" s="11"/>
      <c r="G4767" s="11"/>
    </row>
    <row r="4768" spans="6:7" ht="13.5" thickBot="1">
      <c r="F4768" s="11"/>
      <c r="G4768" s="11"/>
    </row>
    <row r="4769" spans="6:7" ht="13.5" thickBot="1">
      <c r="F4769" s="11"/>
      <c r="G4769" s="11"/>
    </row>
    <row r="4770" spans="6:7" ht="13.5" thickBot="1">
      <c r="F4770" s="11"/>
      <c r="G4770" s="11"/>
    </row>
    <row r="4771" spans="6:7" ht="13.5" thickBot="1">
      <c r="F4771" s="11"/>
      <c r="G4771" s="11"/>
    </row>
    <row r="4772" spans="6:7" ht="13.5" thickBot="1">
      <c r="F4772" s="11"/>
      <c r="G4772" s="11"/>
    </row>
    <row r="4773" spans="6:7" ht="13.5" thickBot="1">
      <c r="F4773" s="11"/>
      <c r="G4773" s="11"/>
    </row>
    <row r="4774" spans="6:7" ht="13.5" thickBot="1">
      <c r="F4774" s="11"/>
      <c r="G4774" s="11"/>
    </row>
    <row r="4775" spans="6:7" ht="13.5" thickBot="1">
      <c r="F4775" s="11"/>
      <c r="G4775" s="11"/>
    </row>
    <row r="4776" spans="6:7" ht="13.5" thickBot="1">
      <c r="F4776" s="11"/>
      <c r="G4776" s="11"/>
    </row>
    <row r="4777" spans="6:7" ht="13.5" thickBot="1">
      <c r="F4777" s="11"/>
      <c r="G4777" s="11"/>
    </row>
    <row r="4778" spans="6:7" ht="13.5" thickBot="1">
      <c r="F4778" s="11"/>
      <c r="G4778" s="11"/>
    </row>
    <row r="4779" spans="6:7" ht="13.5" thickBot="1">
      <c r="F4779" s="11"/>
      <c r="G4779" s="11"/>
    </row>
    <row r="4780" spans="6:7" ht="13.5" thickBot="1">
      <c r="F4780" s="11"/>
      <c r="G4780" s="11"/>
    </row>
    <row r="4781" spans="6:7" ht="13.5" thickBot="1">
      <c r="F4781" s="11"/>
      <c r="G4781" s="11"/>
    </row>
    <row r="4782" spans="6:7" ht="13.5" thickBot="1">
      <c r="F4782" s="11"/>
      <c r="G4782" s="11"/>
    </row>
    <row r="4783" spans="6:7" ht="13.5" thickBot="1">
      <c r="F4783" s="11"/>
      <c r="G4783" s="11"/>
    </row>
    <row r="4784" spans="6:7" ht="13.5" thickBot="1">
      <c r="F4784" s="11"/>
      <c r="G4784" s="11"/>
    </row>
    <row r="4785" spans="6:7" ht="13.5" thickBot="1">
      <c r="F4785" s="11"/>
      <c r="G4785" s="11"/>
    </row>
    <row r="4786" spans="6:7" ht="13.5" thickBot="1">
      <c r="F4786" s="11"/>
      <c r="G4786" s="11"/>
    </row>
    <row r="4787" spans="6:7" ht="13.5" thickBot="1">
      <c r="F4787" s="11"/>
      <c r="G4787" s="11"/>
    </row>
    <row r="4788" spans="6:7" ht="13.5" thickBot="1">
      <c r="F4788" s="11"/>
      <c r="G4788" s="11"/>
    </row>
    <row r="4789" spans="6:7" ht="13.5" thickBot="1">
      <c r="F4789" s="11"/>
      <c r="G4789" s="11"/>
    </row>
    <row r="4790" spans="6:7" ht="13.5" thickBot="1">
      <c r="F4790" s="11"/>
      <c r="G4790" s="11"/>
    </row>
    <row r="4791" spans="6:7" ht="13.5" thickBot="1">
      <c r="F4791" s="11"/>
      <c r="G4791" s="11"/>
    </row>
    <row r="4792" spans="6:7" ht="13.5" thickBot="1">
      <c r="F4792" s="11"/>
      <c r="G4792" s="11"/>
    </row>
    <row r="4793" spans="6:7" ht="13.5" thickBot="1">
      <c r="F4793" s="11"/>
      <c r="G4793" s="11"/>
    </row>
    <row r="4794" spans="6:7" ht="13.5" thickBot="1">
      <c r="F4794" s="11"/>
      <c r="G4794" s="11"/>
    </row>
    <row r="4795" spans="6:7" ht="13.5" thickBot="1">
      <c r="F4795" s="11"/>
      <c r="G4795" s="11"/>
    </row>
    <row r="4796" spans="6:7" ht="13.5" thickBot="1">
      <c r="F4796" s="11"/>
      <c r="G4796" s="11"/>
    </row>
    <row r="4797" spans="6:7" ht="13.5" thickBot="1">
      <c r="F4797" s="11"/>
      <c r="G4797" s="11"/>
    </row>
    <row r="4798" spans="6:7" ht="13.5" thickBot="1">
      <c r="F4798" s="11"/>
      <c r="G4798" s="11"/>
    </row>
    <row r="4799" spans="6:7" ht="13.5" thickBot="1">
      <c r="F4799" s="11"/>
      <c r="G4799" s="11"/>
    </row>
    <row r="4800" spans="6:7" ht="13.5" thickBot="1">
      <c r="F4800" s="11"/>
      <c r="G4800" s="11"/>
    </row>
    <row r="4801" spans="6:7" ht="13.5" thickBot="1">
      <c r="F4801" s="11"/>
      <c r="G4801" s="11"/>
    </row>
    <row r="4802" spans="6:7" ht="13.5" thickBot="1">
      <c r="F4802" s="11"/>
      <c r="G4802" s="11"/>
    </row>
    <row r="4803" spans="6:7" ht="13.5" thickBot="1">
      <c r="F4803" s="11"/>
      <c r="G4803" s="11"/>
    </row>
    <row r="4804" spans="6:7" ht="13.5" thickBot="1">
      <c r="F4804" s="11"/>
      <c r="G4804" s="11"/>
    </row>
    <row r="4805" spans="6:7" ht="13.5" thickBot="1">
      <c r="F4805" s="11"/>
      <c r="G4805" s="11"/>
    </row>
    <row r="4806" spans="6:7" ht="13.5" thickBot="1">
      <c r="F4806" s="11"/>
      <c r="G4806" s="11"/>
    </row>
    <row r="4807" spans="6:7" ht="13.5" thickBot="1">
      <c r="F4807" s="11"/>
      <c r="G4807" s="11"/>
    </row>
    <row r="4808" spans="6:7" ht="13.5" thickBot="1">
      <c r="F4808" s="11"/>
      <c r="G4808" s="11"/>
    </row>
    <row r="4809" spans="6:7" ht="13.5" thickBot="1">
      <c r="F4809" s="11"/>
      <c r="G4809" s="11"/>
    </row>
    <row r="4810" spans="6:7" ht="13.5" thickBot="1">
      <c r="F4810" s="11"/>
      <c r="G4810" s="11"/>
    </row>
    <row r="4811" spans="6:7" ht="13.5" thickBot="1">
      <c r="F4811" s="11"/>
      <c r="G4811" s="11"/>
    </row>
    <row r="4812" spans="6:7" ht="13.5" thickBot="1">
      <c r="F4812" s="11"/>
      <c r="G4812" s="11"/>
    </row>
    <row r="4813" spans="6:7" ht="13.5" thickBot="1">
      <c r="F4813" s="11"/>
      <c r="G4813" s="11"/>
    </row>
    <row r="4814" spans="6:7" ht="13.5" thickBot="1">
      <c r="F4814" s="11"/>
      <c r="G4814" s="11"/>
    </row>
    <row r="4815" spans="6:7" ht="13.5" thickBot="1">
      <c r="F4815" s="11"/>
      <c r="G4815" s="11"/>
    </row>
    <row r="4816" spans="6:7" ht="13.5" thickBot="1">
      <c r="F4816" s="11"/>
      <c r="G4816" s="11"/>
    </row>
    <row r="4817" spans="6:7" ht="13.5" thickBot="1">
      <c r="F4817" s="11"/>
      <c r="G4817" s="11"/>
    </row>
    <row r="4818" spans="6:7" ht="13.5" thickBot="1">
      <c r="F4818" s="11"/>
      <c r="G4818" s="11"/>
    </row>
    <row r="4819" spans="6:7" ht="13.5" thickBot="1">
      <c r="F4819" s="11"/>
      <c r="G4819" s="11"/>
    </row>
    <row r="4820" spans="6:7" ht="13.5" thickBot="1">
      <c r="F4820" s="11"/>
      <c r="G4820" s="11"/>
    </row>
    <row r="4821" spans="6:7" ht="13.5" thickBot="1">
      <c r="F4821" s="11"/>
      <c r="G4821" s="11"/>
    </row>
    <row r="4822" spans="6:7" ht="13.5" thickBot="1">
      <c r="F4822" s="11"/>
      <c r="G4822" s="11"/>
    </row>
    <row r="4823" spans="6:7" ht="13.5" thickBot="1">
      <c r="F4823" s="11"/>
      <c r="G4823" s="11"/>
    </row>
    <row r="4824" spans="6:7" ht="13.5" thickBot="1">
      <c r="F4824" s="11"/>
      <c r="G4824" s="11"/>
    </row>
    <row r="4825" spans="6:7" ht="13.5" thickBot="1">
      <c r="F4825" s="11"/>
      <c r="G4825" s="11"/>
    </row>
    <row r="4826" spans="6:7" ht="13.5" thickBot="1">
      <c r="F4826" s="11"/>
      <c r="G4826" s="11"/>
    </row>
    <row r="4827" spans="6:7" ht="13.5" thickBot="1">
      <c r="F4827" s="11"/>
      <c r="G4827" s="11"/>
    </row>
    <row r="4828" spans="6:7" ht="13.5" thickBot="1">
      <c r="F4828" s="11"/>
      <c r="G4828" s="11"/>
    </row>
    <row r="4829" spans="6:7" ht="13.5" thickBot="1">
      <c r="F4829" s="11"/>
      <c r="G4829" s="11"/>
    </row>
    <row r="4830" spans="6:7" ht="13.5" thickBot="1">
      <c r="F4830" s="11"/>
      <c r="G4830" s="11"/>
    </row>
    <row r="4831" spans="6:7" ht="13.5" thickBot="1">
      <c r="F4831" s="11"/>
      <c r="G4831" s="11"/>
    </row>
    <row r="4832" spans="6:7" ht="13.5" thickBot="1">
      <c r="F4832" s="11"/>
      <c r="G4832" s="11"/>
    </row>
    <row r="4833" spans="6:7" ht="13.5" thickBot="1">
      <c r="F4833" s="11"/>
      <c r="G4833" s="11"/>
    </row>
    <row r="4834" spans="6:7" ht="13.5" thickBot="1">
      <c r="F4834" s="11"/>
      <c r="G4834" s="11"/>
    </row>
    <row r="4835" spans="6:7" ht="13.5" thickBot="1">
      <c r="F4835" s="11"/>
      <c r="G4835" s="11"/>
    </row>
    <row r="4836" spans="6:7" ht="13.5" thickBot="1">
      <c r="F4836" s="11"/>
      <c r="G4836" s="11"/>
    </row>
    <row r="4837" spans="6:7" ht="13.5" thickBot="1">
      <c r="F4837" s="11"/>
      <c r="G4837" s="11"/>
    </row>
    <row r="4838" spans="6:7" ht="13.5" thickBot="1">
      <c r="F4838" s="11"/>
      <c r="G4838" s="11"/>
    </row>
    <row r="4839" spans="6:7" ht="13.5" thickBot="1">
      <c r="F4839" s="11"/>
      <c r="G4839" s="11"/>
    </row>
    <row r="4840" spans="6:7" ht="13.5" thickBot="1">
      <c r="F4840" s="11"/>
      <c r="G4840" s="11"/>
    </row>
    <row r="4841" spans="6:7" ht="13.5" thickBot="1">
      <c r="F4841" s="11"/>
      <c r="G4841" s="11"/>
    </row>
    <row r="4842" spans="6:7" ht="13.5" thickBot="1">
      <c r="F4842" s="11"/>
      <c r="G4842" s="11"/>
    </row>
    <row r="4843" spans="6:7" ht="13.5" thickBot="1">
      <c r="F4843" s="11"/>
      <c r="G4843" s="11"/>
    </row>
    <row r="4844" spans="6:7" ht="13.5" thickBot="1">
      <c r="F4844" s="11"/>
      <c r="G4844" s="11"/>
    </row>
    <row r="4845" spans="6:7" ht="13.5" thickBot="1">
      <c r="F4845" s="11"/>
      <c r="G4845" s="11"/>
    </row>
    <row r="4846" spans="6:7" ht="13.5" thickBot="1">
      <c r="F4846" s="11"/>
      <c r="G4846" s="11"/>
    </row>
    <row r="4847" spans="6:7" ht="13.5" thickBot="1">
      <c r="F4847" s="11"/>
      <c r="G4847" s="11"/>
    </row>
    <row r="4848" spans="6:7" ht="13.5" thickBot="1">
      <c r="F4848" s="11"/>
      <c r="G4848" s="11"/>
    </row>
    <row r="4849" spans="6:7" ht="13.5" thickBot="1">
      <c r="F4849" s="11"/>
      <c r="G4849" s="11"/>
    </row>
    <row r="4850" spans="6:7" ht="13.5" thickBot="1">
      <c r="F4850" s="11"/>
      <c r="G4850" s="11"/>
    </row>
    <row r="4851" spans="6:7" ht="13.5" thickBot="1">
      <c r="F4851" s="11"/>
      <c r="G4851" s="11"/>
    </row>
    <row r="4852" spans="6:7" ht="13.5" thickBot="1">
      <c r="F4852" s="11"/>
      <c r="G4852" s="11"/>
    </row>
    <row r="4853" spans="6:7" ht="13.5" thickBot="1">
      <c r="F4853" s="11"/>
      <c r="G4853" s="11"/>
    </row>
    <row r="4854" spans="6:7" ht="13.5" thickBot="1">
      <c r="F4854" s="11"/>
      <c r="G4854" s="11"/>
    </row>
    <row r="4855" spans="6:7" ht="13.5" thickBot="1">
      <c r="F4855" s="11"/>
      <c r="G4855" s="11"/>
    </row>
    <row r="4856" spans="6:7" ht="13.5" thickBot="1">
      <c r="F4856" s="11"/>
      <c r="G4856" s="11"/>
    </row>
    <row r="4857" spans="6:7" ht="13.5" thickBot="1">
      <c r="F4857" s="11"/>
      <c r="G4857" s="11"/>
    </row>
    <row r="4858" spans="6:7" ht="13.5" thickBot="1">
      <c r="F4858" s="11"/>
      <c r="G4858" s="11"/>
    </row>
    <row r="4859" spans="6:7" ht="13.5" thickBot="1">
      <c r="F4859" s="11"/>
      <c r="G4859" s="11"/>
    </row>
    <row r="4860" spans="6:7" ht="13.5" thickBot="1">
      <c r="F4860" s="11"/>
      <c r="G4860" s="11"/>
    </row>
    <row r="4861" spans="6:7" ht="13.5" thickBot="1">
      <c r="F4861" s="11"/>
      <c r="G4861" s="11"/>
    </row>
    <row r="4862" spans="6:7" ht="13.5" thickBot="1">
      <c r="F4862" s="11"/>
      <c r="G4862" s="11"/>
    </row>
    <row r="4863" spans="6:7" ht="13.5" thickBot="1">
      <c r="F4863" s="11"/>
      <c r="G4863" s="11"/>
    </row>
    <row r="4864" spans="6:7" ht="13.5" thickBot="1">
      <c r="F4864" s="11"/>
      <c r="G4864" s="11"/>
    </row>
    <row r="4865" spans="6:7" ht="13.5" thickBot="1">
      <c r="F4865" s="11"/>
      <c r="G4865" s="11"/>
    </row>
    <row r="4866" spans="6:7" ht="13.5" thickBot="1">
      <c r="F4866" s="11"/>
      <c r="G4866" s="11"/>
    </row>
    <row r="4867" spans="6:7" ht="13.5" thickBot="1">
      <c r="F4867" s="11"/>
      <c r="G4867" s="11"/>
    </row>
    <row r="4868" spans="6:7" ht="13.5" thickBot="1">
      <c r="F4868" s="11"/>
      <c r="G4868" s="11"/>
    </row>
    <row r="4869" spans="6:7" ht="13.5" thickBot="1">
      <c r="F4869" s="11"/>
      <c r="G4869" s="11"/>
    </row>
    <row r="4870" spans="6:7" ht="13.5" thickBot="1">
      <c r="F4870" s="11"/>
      <c r="G4870" s="11"/>
    </row>
    <row r="4871" spans="6:7" ht="13.5" thickBot="1">
      <c r="F4871" s="11"/>
      <c r="G4871" s="11"/>
    </row>
    <row r="4872" spans="6:7" ht="13.5" thickBot="1">
      <c r="F4872" s="11"/>
      <c r="G4872" s="11"/>
    </row>
    <row r="4873" spans="6:7" ht="13.5" thickBot="1">
      <c r="F4873" s="11"/>
      <c r="G4873" s="11"/>
    </row>
    <row r="4874" spans="6:7" ht="13.5" thickBot="1">
      <c r="F4874" s="11"/>
      <c r="G4874" s="11"/>
    </row>
    <row r="4875" spans="6:7" ht="13.5" thickBot="1">
      <c r="F4875" s="11"/>
      <c r="G4875" s="11"/>
    </row>
    <row r="4876" spans="6:7" ht="13.5" thickBot="1">
      <c r="F4876" s="11"/>
      <c r="G4876" s="11"/>
    </row>
    <row r="4877" spans="6:7" ht="13.5" thickBot="1">
      <c r="F4877" s="11"/>
      <c r="G4877" s="11"/>
    </row>
    <row r="4878" spans="6:7" ht="13.5" thickBot="1">
      <c r="F4878" s="11"/>
      <c r="G4878" s="11"/>
    </row>
    <row r="4879" spans="6:7" ht="13.5" thickBot="1">
      <c r="F4879" s="11"/>
      <c r="G4879" s="11"/>
    </row>
    <row r="4880" spans="6:7" ht="13.5" thickBot="1">
      <c r="F4880" s="11"/>
      <c r="G4880" s="11"/>
    </row>
    <row r="4881" spans="6:7" ht="13.5" thickBot="1">
      <c r="F4881" s="11"/>
      <c r="G4881" s="11"/>
    </row>
    <row r="4882" spans="6:7" ht="13.5" thickBot="1">
      <c r="F4882" s="11"/>
      <c r="G4882" s="11"/>
    </row>
    <row r="4883" spans="6:7" ht="13.5" thickBot="1">
      <c r="F4883" s="11"/>
      <c r="G4883" s="11"/>
    </row>
    <row r="4884" spans="6:7" ht="13.5" thickBot="1">
      <c r="F4884" s="11"/>
      <c r="G4884" s="11"/>
    </row>
    <row r="4885" spans="6:7" ht="13.5" thickBot="1">
      <c r="F4885" s="11"/>
      <c r="G4885" s="11"/>
    </row>
    <row r="4886" spans="6:7" ht="13.5" thickBot="1">
      <c r="F4886" s="11"/>
      <c r="G4886" s="11"/>
    </row>
    <row r="4887" spans="6:7" ht="13.5" thickBot="1">
      <c r="F4887" s="11"/>
      <c r="G4887" s="11"/>
    </row>
    <row r="4888" spans="6:7" ht="13.5" thickBot="1">
      <c r="F4888" s="11"/>
      <c r="G4888" s="11"/>
    </row>
    <row r="4889" spans="6:7" ht="13.5" thickBot="1">
      <c r="F4889" s="11"/>
      <c r="G4889" s="11"/>
    </row>
    <row r="4890" spans="6:7" ht="13.5" thickBot="1">
      <c r="F4890" s="11"/>
      <c r="G4890" s="11"/>
    </row>
    <row r="4891" spans="6:7" ht="13.5" thickBot="1">
      <c r="F4891" s="11"/>
      <c r="G4891" s="11"/>
    </row>
    <row r="4892" spans="6:7" ht="13.5" thickBot="1">
      <c r="F4892" s="11"/>
      <c r="G4892" s="11"/>
    </row>
    <row r="4893" spans="6:7" ht="13.5" thickBot="1">
      <c r="F4893" s="11"/>
      <c r="G4893" s="11"/>
    </row>
    <row r="4894" spans="6:7" ht="13.5" thickBot="1">
      <c r="F4894" s="11"/>
      <c r="G4894" s="11"/>
    </row>
    <row r="4895" spans="6:7" ht="13.5" thickBot="1">
      <c r="F4895" s="11"/>
      <c r="G4895" s="11"/>
    </row>
    <row r="4896" spans="6:7" ht="13.5" thickBot="1">
      <c r="F4896" s="11"/>
      <c r="G4896" s="11"/>
    </row>
    <row r="4897" spans="6:7" ht="13.5" thickBot="1">
      <c r="F4897" s="11"/>
      <c r="G4897" s="11"/>
    </row>
    <row r="4898" spans="6:7" ht="13.5" thickBot="1">
      <c r="F4898" s="11"/>
      <c r="G4898" s="11"/>
    </row>
    <row r="4899" spans="6:7" ht="13.5" thickBot="1">
      <c r="F4899" s="11"/>
      <c r="G4899" s="11"/>
    </row>
    <row r="4900" spans="6:7" ht="13.5" thickBot="1">
      <c r="F4900" s="11"/>
      <c r="G4900" s="11"/>
    </row>
    <row r="4901" spans="6:7" ht="13.5" thickBot="1">
      <c r="F4901" s="11"/>
      <c r="G4901" s="11"/>
    </row>
    <row r="4902" spans="6:7" ht="13.5" thickBot="1">
      <c r="F4902" s="11"/>
      <c r="G4902" s="11"/>
    </row>
    <row r="4903" spans="6:7" ht="13.5" thickBot="1">
      <c r="F4903" s="11"/>
      <c r="G4903" s="11"/>
    </row>
    <row r="4904" spans="6:7" ht="13.5" thickBot="1">
      <c r="F4904" s="11"/>
      <c r="G4904" s="11"/>
    </row>
    <row r="4905" spans="6:7" ht="13.5" thickBot="1">
      <c r="F4905" s="11"/>
      <c r="G4905" s="11"/>
    </row>
    <row r="4906" spans="6:7" ht="13.5" thickBot="1">
      <c r="F4906" s="11"/>
      <c r="G4906" s="11"/>
    </row>
    <row r="4907" spans="6:7" ht="13.5" thickBot="1">
      <c r="F4907" s="11"/>
      <c r="G4907" s="11"/>
    </row>
    <row r="4908" spans="6:7" ht="13.5" thickBot="1">
      <c r="F4908" s="11"/>
      <c r="G4908" s="11"/>
    </row>
    <row r="4909" spans="6:7" ht="13.5" thickBot="1">
      <c r="F4909" s="11"/>
      <c r="G4909" s="11"/>
    </row>
    <row r="4910" spans="6:7" ht="13.5" thickBot="1">
      <c r="F4910" s="11"/>
      <c r="G4910" s="11"/>
    </row>
    <row r="4911" spans="6:7" ht="13.5" thickBot="1">
      <c r="F4911" s="11"/>
      <c r="G4911" s="11"/>
    </row>
    <row r="4912" spans="6:7" ht="13.5" thickBot="1">
      <c r="F4912" s="11"/>
      <c r="G4912" s="11"/>
    </row>
    <row r="4913" spans="6:7" ht="13.5" thickBot="1">
      <c r="F4913" s="11"/>
      <c r="G4913" s="11"/>
    </row>
    <row r="4914" spans="6:7" ht="13.5" thickBot="1">
      <c r="F4914" s="11"/>
      <c r="G4914" s="11"/>
    </row>
    <row r="4915" spans="6:7" ht="13.5" thickBot="1">
      <c r="F4915" s="11"/>
      <c r="G4915" s="11"/>
    </row>
    <row r="4916" spans="6:7" ht="13.5" thickBot="1">
      <c r="F4916" s="11"/>
      <c r="G4916" s="11"/>
    </row>
    <row r="4917" spans="6:7" ht="13.5" thickBot="1">
      <c r="F4917" s="11"/>
      <c r="G4917" s="11"/>
    </row>
    <row r="4918" spans="6:7" ht="13.5" thickBot="1">
      <c r="F4918" s="11"/>
      <c r="G4918" s="11"/>
    </row>
    <row r="4919" spans="6:7" ht="13.5" thickBot="1">
      <c r="F4919" s="11"/>
      <c r="G4919" s="11"/>
    </row>
    <row r="4920" spans="6:7" ht="13.5" thickBot="1">
      <c r="F4920" s="11"/>
      <c r="G4920" s="11"/>
    </row>
    <row r="4921" spans="6:7" ht="13.5" thickBot="1">
      <c r="F4921" s="11"/>
      <c r="G4921" s="11"/>
    </row>
    <row r="4922" spans="6:7" ht="13.5" thickBot="1">
      <c r="F4922" s="11"/>
      <c r="G4922" s="11"/>
    </row>
    <row r="4923" spans="6:7" ht="13.5" thickBot="1">
      <c r="F4923" s="11"/>
      <c r="G4923" s="11"/>
    </row>
    <row r="4924" spans="6:7" ht="13.5" thickBot="1">
      <c r="F4924" s="11"/>
      <c r="G4924" s="11"/>
    </row>
    <row r="4925" spans="6:7" ht="13.5" thickBot="1">
      <c r="F4925" s="11"/>
      <c r="G4925" s="11"/>
    </row>
    <row r="4926" spans="6:7" ht="13.5" thickBot="1">
      <c r="F4926" s="11"/>
      <c r="G4926" s="11"/>
    </row>
    <row r="4927" spans="6:7" ht="13.5" thickBot="1">
      <c r="F4927" s="11"/>
      <c r="G4927" s="11"/>
    </row>
    <row r="4928" spans="6:7" ht="13.5" thickBot="1">
      <c r="F4928" s="11"/>
      <c r="G4928" s="11"/>
    </row>
    <row r="4929" spans="6:7" ht="13.5" thickBot="1">
      <c r="F4929" s="11"/>
      <c r="G4929" s="11"/>
    </row>
    <row r="4930" spans="6:7" ht="13.5" thickBot="1">
      <c r="F4930" s="11"/>
      <c r="G4930" s="11"/>
    </row>
    <row r="4931" spans="6:7" ht="13.5" thickBot="1">
      <c r="F4931" s="11"/>
      <c r="G4931" s="11"/>
    </row>
    <row r="4932" spans="6:7" ht="13.5" thickBot="1">
      <c r="F4932" s="11"/>
      <c r="G4932" s="11"/>
    </row>
    <row r="4933" spans="6:7" ht="13.5" thickBot="1">
      <c r="F4933" s="11"/>
      <c r="G4933" s="11"/>
    </row>
    <row r="4934" spans="6:7" ht="13.5" thickBot="1">
      <c r="F4934" s="11"/>
      <c r="G4934" s="11"/>
    </row>
    <row r="4935" spans="6:7" ht="13.5" thickBot="1">
      <c r="F4935" s="11"/>
      <c r="G4935" s="11"/>
    </row>
    <row r="4936" spans="6:7" ht="13.5" thickBot="1">
      <c r="F4936" s="11"/>
      <c r="G4936" s="11"/>
    </row>
    <row r="4937" spans="6:7" ht="13.5" thickBot="1">
      <c r="F4937" s="11"/>
      <c r="G4937" s="11"/>
    </row>
    <row r="4938" spans="6:7" ht="13.5" thickBot="1">
      <c r="F4938" s="11"/>
      <c r="G4938" s="11"/>
    </row>
    <row r="4939" spans="6:7" ht="13.5" thickBot="1">
      <c r="F4939" s="11"/>
      <c r="G4939" s="11"/>
    </row>
    <row r="4940" spans="6:7" ht="13.5" thickBot="1">
      <c r="F4940" s="11"/>
      <c r="G4940" s="11"/>
    </row>
    <row r="4941" spans="6:7" ht="13.5" thickBot="1">
      <c r="F4941" s="11"/>
      <c r="G4941" s="11"/>
    </row>
    <row r="4942" spans="6:7" ht="13.5" thickBot="1">
      <c r="F4942" s="11"/>
      <c r="G4942" s="11"/>
    </row>
    <row r="4943" spans="6:7" ht="13.5" thickBot="1">
      <c r="F4943" s="11"/>
      <c r="G4943" s="11"/>
    </row>
    <row r="4944" spans="6:7" ht="13.5" thickBot="1">
      <c r="F4944" s="11"/>
      <c r="G4944" s="11"/>
    </row>
    <row r="4945" spans="6:7" ht="13.5" thickBot="1">
      <c r="F4945" s="11"/>
      <c r="G4945" s="11"/>
    </row>
    <row r="4946" spans="6:7" ht="13.5" thickBot="1">
      <c r="F4946" s="11"/>
      <c r="G4946" s="11"/>
    </row>
    <row r="4947" spans="6:7" ht="13.5" thickBot="1">
      <c r="F4947" s="11"/>
      <c r="G4947" s="11"/>
    </row>
    <row r="4948" spans="6:7" ht="13.5" thickBot="1">
      <c r="F4948" s="11"/>
      <c r="G4948" s="11"/>
    </row>
    <row r="4949" spans="6:7" ht="13.5" thickBot="1">
      <c r="F4949" s="11"/>
      <c r="G4949" s="11"/>
    </row>
    <row r="4950" spans="6:7" ht="13.5" thickBot="1">
      <c r="F4950" s="11"/>
      <c r="G4950" s="11"/>
    </row>
    <row r="4951" spans="6:7" ht="13.5" thickBot="1">
      <c r="F4951" s="11"/>
      <c r="G4951" s="11"/>
    </row>
    <row r="4952" spans="6:7" ht="13.5" thickBot="1">
      <c r="F4952" s="11"/>
      <c r="G4952" s="11"/>
    </row>
    <row r="4953" spans="6:7" ht="13.5" thickBot="1">
      <c r="F4953" s="11"/>
      <c r="G4953" s="11"/>
    </row>
    <row r="4954" spans="6:7" ht="13.5" thickBot="1">
      <c r="F4954" s="11"/>
      <c r="G4954" s="11"/>
    </row>
    <row r="4955" spans="6:7" ht="13.5" thickBot="1">
      <c r="F4955" s="11"/>
      <c r="G4955" s="11"/>
    </row>
    <row r="4956" spans="6:7" ht="13.5" thickBot="1">
      <c r="F4956" s="11"/>
      <c r="G4956" s="11"/>
    </row>
    <row r="4957" spans="6:7" ht="13.5" thickBot="1">
      <c r="F4957" s="11"/>
      <c r="G4957" s="11"/>
    </row>
    <row r="4958" spans="6:7" ht="13.5" thickBot="1">
      <c r="F4958" s="11"/>
      <c r="G4958" s="11"/>
    </row>
    <row r="4959" spans="6:7" ht="13.5" thickBot="1">
      <c r="F4959" s="11"/>
      <c r="G4959" s="11"/>
    </row>
    <row r="4960" spans="6:7" ht="13.5" thickBot="1">
      <c r="F4960" s="11"/>
      <c r="G4960" s="11"/>
    </row>
    <row r="4961" spans="6:7" ht="13.5" thickBot="1">
      <c r="F4961" s="11"/>
      <c r="G4961" s="11"/>
    </row>
    <row r="4962" spans="6:7" ht="13.5" thickBot="1">
      <c r="F4962" s="11"/>
      <c r="G4962" s="11"/>
    </row>
    <row r="4963" spans="6:7" ht="13.5" thickBot="1">
      <c r="F4963" s="11"/>
      <c r="G4963" s="11"/>
    </row>
    <row r="4964" spans="6:7" ht="13.5" thickBot="1">
      <c r="F4964" s="11"/>
      <c r="G4964" s="11"/>
    </row>
    <row r="4965" spans="6:7" ht="13.5" thickBot="1">
      <c r="F4965" s="11"/>
      <c r="G4965" s="11"/>
    </row>
    <row r="4966" spans="6:7" ht="13.5" thickBot="1">
      <c r="F4966" s="11"/>
      <c r="G4966" s="11"/>
    </row>
    <row r="4967" spans="6:7" ht="13.5" thickBot="1">
      <c r="F4967" s="11"/>
      <c r="G4967" s="11"/>
    </row>
    <row r="4968" spans="6:7" ht="13.5" thickBot="1">
      <c r="F4968" s="11"/>
      <c r="G4968" s="11"/>
    </row>
    <row r="4969" spans="6:7" ht="13.5" thickBot="1">
      <c r="F4969" s="11"/>
      <c r="G4969" s="11"/>
    </row>
    <row r="4970" spans="6:7" ht="13.5" thickBot="1">
      <c r="F4970" s="11"/>
      <c r="G4970" s="11"/>
    </row>
    <row r="4971" spans="6:7" ht="13.5" thickBot="1">
      <c r="F4971" s="11"/>
      <c r="G4971" s="11"/>
    </row>
    <row r="4972" spans="6:7" ht="13.5" thickBot="1">
      <c r="F4972" s="11"/>
      <c r="G4972" s="11"/>
    </row>
    <row r="4973" spans="6:7" ht="13.5" thickBot="1">
      <c r="F4973" s="11"/>
      <c r="G4973" s="11"/>
    </row>
    <row r="4974" spans="6:7" ht="13.5" thickBot="1">
      <c r="F4974" s="11"/>
      <c r="G4974" s="11"/>
    </row>
    <row r="4975" spans="6:7" ht="13.5" thickBot="1">
      <c r="F4975" s="11"/>
      <c r="G4975" s="11"/>
    </row>
    <row r="4976" spans="6:7" ht="13.5" thickBot="1">
      <c r="F4976" s="11"/>
      <c r="G4976" s="11"/>
    </row>
    <row r="4977" spans="6:7" ht="13.5" thickBot="1">
      <c r="F4977" s="11"/>
      <c r="G4977" s="11"/>
    </row>
    <row r="4978" spans="6:7" ht="13.5" thickBot="1">
      <c r="F4978" s="11"/>
      <c r="G4978" s="11"/>
    </row>
    <row r="4979" spans="6:7" ht="13.5" thickBot="1">
      <c r="F4979" s="11"/>
      <c r="G4979" s="11"/>
    </row>
    <row r="4980" spans="6:7" ht="13.5" thickBot="1">
      <c r="F4980" s="11"/>
      <c r="G4980" s="11"/>
    </row>
    <row r="4981" spans="6:7" ht="13.5" thickBot="1">
      <c r="F4981" s="11"/>
      <c r="G4981" s="11"/>
    </row>
    <row r="4982" spans="6:7" ht="13.5" thickBot="1">
      <c r="F4982" s="11"/>
      <c r="G4982" s="11"/>
    </row>
    <row r="4983" spans="6:7" ht="13.5" thickBot="1">
      <c r="F4983" s="11"/>
      <c r="G4983" s="11"/>
    </row>
    <row r="4984" spans="6:7" ht="13.5" thickBot="1">
      <c r="F4984" s="11"/>
      <c r="G4984" s="11"/>
    </row>
    <row r="4985" spans="6:7" ht="13.5" thickBot="1">
      <c r="F4985" s="11"/>
      <c r="G4985" s="11"/>
    </row>
    <row r="4986" spans="6:7" ht="13.5" thickBot="1">
      <c r="F4986" s="11"/>
      <c r="G4986" s="11"/>
    </row>
    <row r="4987" spans="6:7" ht="13.5" thickBot="1">
      <c r="F4987" s="11"/>
      <c r="G4987" s="11"/>
    </row>
    <row r="4988" spans="6:7" ht="13.5" thickBot="1">
      <c r="F4988" s="11"/>
      <c r="G4988" s="11"/>
    </row>
    <row r="4989" spans="6:7" ht="13.5" thickBot="1">
      <c r="F4989" s="11"/>
      <c r="G4989" s="11"/>
    </row>
    <row r="4990" spans="6:7" ht="13.5" thickBot="1">
      <c r="F4990" s="11"/>
      <c r="G4990" s="11"/>
    </row>
    <row r="4991" spans="6:7" ht="13.5" thickBot="1">
      <c r="F4991" s="11"/>
      <c r="G4991" s="11"/>
    </row>
    <row r="4992" spans="6:7" ht="13.5" thickBot="1">
      <c r="F4992" s="11"/>
      <c r="G4992" s="11"/>
    </row>
    <row r="4993" spans="6:7" ht="13.5" thickBot="1">
      <c r="F4993" s="11"/>
      <c r="G4993" s="11"/>
    </row>
    <row r="4994" spans="6:7" ht="13.5" thickBot="1">
      <c r="F4994" s="11"/>
      <c r="G4994" s="11"/>
    </row>
    <row r="4995" spans="6:7" ht="13.5" thickBot="1">
      <c r="F4995" s="11"/>
      <c r="G4995" s="11"/>
    </row>
    <row r="4996" spans="6:7" ht="13.5" thickBot="1">
      <c r="F4996" s="11"/>
      <c r="G4996" s="11"/>
    </row>
    <row r="4997" spans="6:7" ht="13.5" thickBot="1">
      <c r="F4997" s="11"/>
      <c r="G4997" s="11"/>
    </row>
    <row r="4998" spans="6:7" ht="13.5" thickBot="1">
      <c r="F4998" s="11"/>
      <c r="G4998" s="11"/>
    </row>
    <row r="4999" spans="6:7" ht="13.5" thickBot="1">
      <c r="F4999" s="11"/>
      <c r="G4999" s="11"/>
    </row>
    <row r="5000" spans="6:7" ht="13.5" thickBot="1">
      <c r="F5000" s="11"/>
      <c r="G5000" s="11"/>
    </row>
    <row r="5001" spans="6:7" ht="13.5" thickBot="1">
      <c r="F5001" s="11"/>
      <c r="G5001" s="11"/>
    </row>
    <row r="5002" spans="6:7" ht="13.5" thickBot="1">
      <c r="F5002" s="11"/>
      <c r="G5002" s="11"/>
    </row>
    <row r="5003" spans="6:7" ht="13.5" thickBot="1">
      <c r="F5003" s="11"/>
      <c r="G5003" s="11"/>
    </row>
    <row r="5004" spans="6:7" ht="13.5" thickBot="1">
      <c r="F5004" s="11"/>
      <c r="G5004" s="11"/>
    </row>
    <row r="5005" spans="6:7" ht="13.5" thickBot="1">
      <c r="F5005" s="11"/>
      <c r="G5005" s="11"/>
    </row>
    <row r="5006" spans="6:7" ht="13.5" thickBot="1">
      <c r="F5006" s="11"/>
      <c r="G5006" s="11"/>
    </row>
    <row r="5007" spans="6:7" ht="13.5" thickBot="1">
      <c r="F5007" s="11"/>
      <c r="G5007" s="11"/>
    </row>
  </sheetData>
  <mergeCells count="2">
    <mergeCell ref="D1:I1"/>
    <mergeCell ref="D2:I2"/>
  </mergeCells>
  <dataValidations count="1">
    <dataValidation type="list" allowBlank="1" showInputMessage="1" showErrorMessage="1" sqref="B12:B14">
      <formula1>"TRUE,FALSE"</formula1>
    </dataValidation>
  </dataValidations>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dimension ref="A1:P34999"/>
  <sheetViews>
    <sheetView workbookViewId="0"/>
  </sheetViews>
  <sheetFormatPr defaultRowHeight="12.75"/>
  <cols>
    <col min="3" max="3" width="13.28515625" customWidth="1"/>
    <col min="4" max="5" width="10.140625" bestFit="1" customWidth="1"/>
    <col min="6" max="6" width="10.28515625" customWidth="1"/>
    <col min="12" max="12" width="13.28515625" customWidth="1"/>
    <col min="13" max="13" width="10.140625" bestFit="1" customWidth="1"/>
    <col min="15" max="15" width="14.7109375" bestFit="1" customWidth="1"/>
  </cols>
  <sheetData>
    <row r="1" spans="1:16">
      <c r="B1" s="12" t="s">
        <v>58</v>
      </c>
      <c r="C1" s="24" t="s">
        <v>196</v>
      </c>
      <c r="D1" s="24" t="s">
        <v>261</v>
      </c>
      <c r="E1" s="12" t="s">
        <v>76</v>
      </c>
      <c r="F1" s="12" t="s">
        <v>100</v>
      </c>
      <c r="K1" s="12" t="s">
        <v>58</v>
      </c>
      <c r="L1" s="24" t="s">
        <v>196</v>
      </c>
      <c r="M1" s="24" t="s">
        <v>158</v>
      </c>
    </row>
    <row r="2" spans="1:16">
      <c r="A2" s="65" t="s">
        <v>92</v>
      </c>
      <c r="B2" s="12" t="s">
        <v>155</v>
      </c>
      <c r="C2" s="24" t="s">
        <v>187</v>
      </c>
      <c r="D2" s="24" t="s">
        <v>142</v>
      </c>
      <c r="E2" s="12" t="s">
        <v>142</v>
      </c>
      <c r="F2" s="12" t="s">
        <v>142</v>
      </c>
      <c r="G2" s="65" t="s">
        <v>21</v>
      </c>
      <c r="H2">
        <f>Shifted_End-29</f>
        <v>1076</v>
      </c>
      <c r="J2" s="65" t="s">
        <v>92</v>
      </c>
      <c r="K2" s="12" t="s">
        <v>155</v>
      </c>
      <c r="L2" s="24" t="s">
        <v>187</v>
      </c>
      <c r="M2" s="24" t="s">
        <v>214</v>
      </c>
      <c r="O2" s="65" t="s">
        <v>107</v>
      </c>
      <c r="P2">
        <f>Data!J19-29</f>
        <v>1076</v>
      </c>
    </row>
    <row r="3" spans="1:16">
      <c r="A3">
        <f t="shared" ref="A3:A257" si="0">Shifted_Start+ROW()-32</f>
        <v>120</v>
      </c>
      <c r="B3">
        <f>IF(Use_Der,IFERROR(INDEX(Data!$C$30:'Data'!$C$5000,IF($A3&gt;$H$2,15000,$A3)),""),"")</f>
        <v>6.9878400000000003</v>
      </c>
      <c r="C3">
        <f>IF(Use_Der,IF(ISERROR(INDEX(Data!$D$30:'Data'!$D$5000,IF($A3&gt;$H$2,15000,$A3))),"",INDEX(Data!$D$30:'Data'!$D$5000,IF($A3&gt;$H$2,15000,$A3))),"")</f>
        <v>1.3999999999997348E-4</v>
      </c>
      <c r="D3">
        <f>IF(Use_Der,IF(ISERROR(INDEX(Data!$E$30:'Data'!$E$5000,IF($A3&gt;$H$2,15000,$A3))),"",INDEX(Data!$E$30:'Data'!$E$5000,IF($A3&gt;$H$2,15000,$A3))),"")</f>
        <v>5498.4106519190018</v>
      </c>
      <c r="E3">
        <f>IF(Use_Der,IF(ISERROR(INDEX(Data!$F$30:'Data'!$F$5000,IF($A3&gt;$H$2,15000,$A3))),"",INDEX(Data!$F$30:'Data'!$F$5000,IF($A3&gt;$H$2,15000,$A3))),"")</f>
        <v>-23486.68818701796</v>
      </c>
      <c r="F3">
        <f>IF(Use_Der,IF(ISERROR(INDEX(Data!$G$30:'Data'!$G$5000,IF($A3&gt;$H$2,15000,$A3))),"",INDEX(Data!$G$30:'Data'!$G$5000,IF($A3&gt;$H$2,15000,$A3))),"")</f>
        <v>123627.61648370465</v>
      </c>
      <c r="G3" s="96"/>
      <c r="H3" s="96"/>
      <c r="I3" s="96"/>
      <c r="J3">
        <f t="shared" ref="J3:J257" si="1">Shifted_Start+ROW()-32</f>
        <v>120</v>
      </c>
      <c r="K3">
        <f>IFERROR(INDEX(Data!$C$30:'Data'!$C$5000,IF($J3&gt;$P$2,15000,$J3)),"")</f>
        <v>6.9878400000000003</v>
      </c>
      <c r="L3">
        <f>IF(ISERROR(INDEX(Data!$D$30:'Data'!$D$5000,IF($J3&gt;$P$2,15000,$J3))),"",INDEX(Data!$D$30:'Data'!$D$5000,IF($J3&gt;$P$2,15000,$J3)))</f>
        <v>1.3999999999997348E-4</v>
      </c>
      <c r="M3">
        <f>IF(ISERROR(INDEX(Data!$H$30:'Data'!$H$5000,IF($J3&gt;$P$2,15000,$J3))),"",INDEX(Data!$H$30:'Data'!$H$5000,IF($J3&gt;$P$2,15000,$J3)))</f>
        <v>1.5932275199999641E-2</v>
      </c>
    </row>
    <row r="4" spans="1:16">
      <c r="A4">
        <f t="shared" si="0"/>
        <v>121</v>
      </c>
      <c r="B4">
        <f>IF(Use_Der,IFERROR(INDEX(Data!$C$30:'Data'!$C$5000,IF($A4&gt;$H$2,15000,$A4)),""),"")</f>
        <v>7.2105100000000002</v>
      </c>
      <c r="C4">
        <f>IF(Use_Der,IF(ISERROR(INDEX(Data!$D$30:'Data'!$D$5000,IF($A4&gt;$H$2,15000,$A4))),"",INDEX(Data!$D$30:'Data'!$D$5000,IF($A4&gt;$H$2,15000,$A4))),"")</f>
        <v>2.4199999999999222E-3</v>
      </c>
      <c r="D4">
        <f>IF(Use_Der,IF(ISERROR(INDEX(Data!$E$30:'Data'!$E$5000,IF($A4&gt;$H$2,15000,$A4))),"",INDEX(Data!$E$30:'Data'!$E$5000,IF($A4&gt;$H$2,15000,$A4))),"")</f>
        <v>5445.1815411347343</v>
      </c>
      <c r="E4">
        <f>IF(Use_Der,IF(ISERROR(INDEX(Data!$F$30:'Data'!$F$5000,IF($A4&gt;$H$2,15000,$A4))),"",INDEX(Data!$F$30:'Data'!$F$5000,IF($A4&gt;$H$2,15000,$A4))),"")</f>
        <v>-23205.862401505776</v>
      </c>
      <c r="F4">
        <f>IF(Use_Der,IF(ISERROR(INDEX(Data!$G$30:'Data'!$G$5000,IF($A4&gt;$H$2,15000,$A4))),"",INDEX(Data!$G$30:'Data'!$G$5000,IF($A4&gt;$H$2,15000,$A4))),"")</f>
        <v>122711.44219490593</v>
      </c>
      <c r="G4" s="96"/>
      <c r="H4" s="96"/>
      <c r="I4" s="96"/>
      <c r="J4">
        <f t="shared" si="1"/>
        <v>121</v>
      </c>
      <c r="K4">
        <f>IFERROR(INDEX(Data!$C$30:'Data'!$C$5007,IF($J4&gt;$P$2,15000,$J4)),"")</f>
        <v>7.2105100000000002</v>
      </c>
      <c r="L4">
        <f>IF(ISERROR(INDEX(Data!$D$30:'Data'!$D$5007,IF($J4&gt;$P$2,15000,$J4))),"",INDEX(Data!$D$30:'Data'!$D$5007,IF($J4&gt;$P$2,15000,$J4)))</f>
        <v>2.4199999999999222E-3</v>
      </c>
      <c r="M4">
        <f>IF(ISERROR(INDEX(Data!$H$30:'Data'!$H$5007,IF($J4&gt;$P$2,15000,$J4))),"",INDEX(Data!$H$30:'Data'!$H$5007,IF($J4&gt;$P$2,15000,$J4)))</f>
        <v>1.4421020000000414E-2</v>
      </c>
    </row>
    <row r="5" spans="1:16">
      <c r="A5">
        <f t="shared" si="0"/>
        <v>122</v>
      </c>
      <c r="B5">
        <f>IF(Use_Der,IFERROR(INDEX(Data!$C$30:'Data'!$C$5000,IF($A5&gt;$H$2,15000,$A5)),""),"")</f>
        <v>8.1113900000000001</v>
      </c>
      <c r="C5">
        <f>IF(Use_Der,IF(ISERROR(INDEX(Data!$D$30:'Data'!$D$5000,IF($A5&gt;$H$2,15000,$A5))),"",INDEX(Data!$D$30:'Data'!$D$5000,IF($A5&gt;$H$2,15000,$A5))),"")</f>
        <v>4.4199999999999795E-3</v>
      </c>
      <c r="D5">
        <f>IF(Use_Der,IF(ISERROR(INDEX(Data!$E$30:'Data'!$E$5000,IF($A5&gt;$H$2,15000,$A5))),"",INDEX(Data!$E$30:'Data'!$E$5000,IF($A5&gt;$H$2,15000,$A5))),"")</f>
        <v>5399.0147050820051</v>
      </c>
      <c r="E5">
        <f>IF(Use_Der,IF(ISERROR(INDEX(Data!$F$30:'Data'!$F$5000,IF($A5&gt;$H$2,15000,$A5))),"",INDEX(Data!$F$30:'Data'!$F$5000,IF($A5&gt;$H$2,15000,$A5))),"")</f>
        <v>-22961.240468477659</v>
      </c>
      <c r="F5">
        <f>IF(Use_Der,IF(ISERROR(INDEX(Data!$G$30:'Data'!$G$5000,IF($A5&gt;$H$2,15000,$A5))),"",INDEX(Data!$G$30:'Data'!$G$5000,IF($A5&gt;$H$2,15000,$A5))),"")</f>
        <v>121910.99034064671</v>
      </c>
      <c r="G5" s="96"/>
      <c r="H5" s="96"/>
      <c r="I5" s="96"/>
      <c r="J5">
        <f t="shared" si="1"/>
        <v>122</v>
      </c>
      <c r="K5">
        <f>IFERROR(INDEX(Data!$C$30:'Data'!$C$5007,IF($J5&gt;$P$2,15000,$J5)),"")</f>
        <v>8.1113900000000001</v>
      </c>
      <c r="L5">
        <f>IF(ISERROR(INDEX(Data!$D$30:'Data'!$D$5007,IF($J5&gt;$P$2,15000,$J5))),"",INDEX(Data!$D$30:'Data'!$D$5007,IF($J5&gt;$P$2,15000,$J5)))</f>
        <v>4.4199999999999795E-3</v>
      </c>
      <c r="M5">
        <f>IF(ISERROR(INDEX(Data!$H$30:'Data'!$H$5007,IF($J5&gt;$P$2,15000,$J5))),"",INDEX(Data!$H$30:'Data'!$H$5007,IF($J5&gt;$P$2,15000,$J5)))</f>
        <v>1.3870476899999913E-2</v>
      </c>
    </row>
    <row r="6" spans="1:16">
      <c r="A6">
        <f t="shared" si="0"/>
        <v>123</v>
      </c>
      <c r="B6">
        <f>IF(Use_Der,IFERROR(INDEX(Data!$C$30:'Data'!$C$5000,IF($A6&gt;$H$2,15000,$A6)),""),"")</f>
        <v>9.9676200000000019</v>
      </c>
      <c r="C6">
        <f>IF(Use_Der,IF(ISERROR(INDEX(Data!$D$30:'Data'!$D$5000,IF($A6&gt;$H$2,15000,$A6))),"",INDEX(Data!$D$30:'Data'!$D$5000,IF($A6&gt;$H$2,15000,$A6))),"")</f>
        <v>6.1299999999999688E-3</v>
      </c>
      <c r="D6">
        <f>IF(Use_Der,IF(ISERROR(INDEX(Data!$E$30:'Data'!$E$5000,IF($A6&gt;$H$2,15000,$A6))),"",INDEX(Data!$E$30:'Data'!$E$5000,IF($A6&gt;$H$2,15000,$A6))),"")</f>
        <v>5359.9288911995236</v>
      </c>
      <c r="E6">
        <f>IF(Use_Der,IF(ISERROR(INDEX(Data!$F$30:'Data'!$F$5000,IF($A6&gt;$H$2,15000,$A6))),"",INDEX(Data!$F$30:'Data'!$F$5000,IF($A6&gt;$H$2,15000,$A6))),"")</f>
        <v>-22753.356106506482</v>
      </c>
      <c r="F6">
        <f>IF(Use_Der,IF(ISERROR(INDEX(Data!$G$30:'Data'!$G$5000,IF($A6&gt;$H$2,15000,$A6))),"",INDEX(Data!$G$30:'Data'!$G$5000,IF($A6&gt;$H$2,15000,$A6))),"")</f>
        <v>121228.97888365634</v>
      </c>
      <c r="G6" s="96"/>
      <c r="H6" s="96"/>
      <c r="I6" s="96"/>
      <c r="J6">
        <f t="shared" si="1"/>
        <v>123</v>
      </c>
      <c r="K6">
        <f>IFERROR(INDEX(Data!$C$30:'Data'!$C$5007,IF($J6&gt;$P$2,15000,$J6)),"")</f>
        <v>9.9676200000000019</v>
      </c>
      <c r="L6">
        <f>IF(ISERROR(INDEX(Data!$D$30:'Data'!$D$5007,IF($J6&gt;$P$2,15000,$J6))),"",INDEX(Data!$D$30:'Data'!$D$5007,IF($J6&gt;$P$2,15000,$J6)))</f>
        <v>6.1299999999999688E-3</v>
      </c>
      <c r="M6">
        <f>IF(ISERROR(INDEX(Data!$H$30:'Data'!$H$5007,IF($J6&gt;$P$2,15000,$J6))),"",INDEX(Data!$H$30:'Data'!$H$5007,IF($J6&gt;$P$2,15000,$J6)))</f>
        <v>2.26264974000005E-2</v>
      </c>
    </row>
    <row r="7" spans="1:16">
      <c r="A7">
        <f t="shared" si="0"/>
        <v>124</v>
      </c>
      <c r="B7">
        <f>IF(Use_Der,IFERROR(INDEX(Data!$C$30:'Data'!$C$5000,IF($A7&gt;$H$2,15000,$A7)),""),"")</f>
        <v>12.21902</v>
      </c>
      <c r="C7">
        <f>IF(Use_Der,IF(ISERROR(INDEX(Data!$D$30:'Data'!$D$5000,IF($A7&gt;$H$2,15000,$A7))),"",INDEX(Data!$D$30:'Data'!$D$5000,IF($A7&gt;$H$2,15000,$A7))),"")</f>
        <v>8.4000000000000186E-3</v>
      </c>
      <c r="D7">
        <f>IF(Use_Der,IF(ISERROR(INDEX(Data!$E$30:'Data'!$E$5000,IF($A7&gt;$H$2,15000,$A7))),"",INDEX(Data!$E$30:'Data'!$E$5000,IF($A7&gt;$H$2,15000,$A7))),"")</f>
        <v>5308.5903377752966</v>
      </c>
      <c r="E7">
        <f>IF(Use_Der,IF(ISERROR(INDEX(Data!$F$30:'Data'!$F$5000,IF($A7&gt;$H$2,15000,$A7))),"",INDEX(Data!$F$30:'Data'!$F$5000,IF($A7&gt;$H$2,15000,$A7))),"")</f>
        <v>-22479.190804130001</v>
      </c>
      <c r="F7">
        <f>IF(Use_Der,IF(ISERROR(INDEX(Data!$G$30:'Data'!$G$5000,IF($A7&gt;$H$2,15000,$A7))),"",INDEX(Data!$G$30:'Data'!$G$5000,IF($A7&gt;$H$2,15000,$A7))),"")</f>
        <v>120326.99499243131</v>
      </c>
      <c r="G7" s="96"/>
      <c r="H7" s="96"/>
      <c r="I7" s="96"/>
      <c r="J7">
        <f t="shared" si="1"/>
        <v>124</v>
      </c>
      <c r="K7">
        <f>IFERROR(INDEX(Data!$C$30:'Data'!$C$5007,IF($J7&gt;$P$2,15000,$J7)),"")</f>
        <v>12.21902</v>
      </c>
      <c r="L7">
        <f>IF(ISERROR(INDEX(Data!$D$30:'Data'!$D$5007,IF($J7&gt;$P$2,15000,$J7))),"",INDEX(Data!$D$30:'Data'!$D$5007,IF($J7&gt;$P$2,15000,$J7)))</f>
        <v>8.4000000000000186E-3</v>
      </c>
      <c r="M7">
        <f>IF(ISERROR(INDEX(Data!$H$30:'Data'!$H$5007,IF($J7&gt;$P$2,15000,$J7))),"",INDEX(Data!$H$30:'Data'!$H$5007,IF($J7&gt;$P$2,15000,$J7)))</f>
        <v>2.7859365600000054E-2</v>
      </c>
    </row>
    <row r="8" spans="1:16">
      <c r="A8">
        <f t="shared" si="0"/>
        <v>125</v>
      </c>
      <c r="B8">
        <f>IF(Use_Der,IFERROR(INDEX(Data!$C$30:'Data'!$C$5000,IF($A8&gt;$H$2,15000,$A8)),""),"")</f>
        <v>16.970749999999999</v>
      </c>
      <c r="C8">
        <f>IF(Use_Der,IF(ISERROR(INDEX(Data!$D$30:'Data'!$D$5000,IF($A8&gt;$H$2,15000,$A8))),"",INDEX(Data!$D$30:'Data'!$D$5000,IF($A8&gt;$H$2,15000,$A8))),"")</f>
        <v>1.0680000000000023E-2</v>
      </c>
      <c r="D8">
        <f>IF(Use_Der,IF(ISERROR(INDEX(Data!$E$30:'Data'!$E$5000,IF($A8&gt;$H$2,15000,$A8))),"",INDEX(Data!$E$30:'Data'!$E$5000,IF($A8&gt;$H$2,15000,$A8))),"")</f>
        <v>5257.6497542594489</v>
      </c>
      <c r="E8">
        <f>IF(Use_Der,IF(ISERROR(INDEX(Data!$F$30:'Data'!$F$5000,IF($A8&gt;$H$2,15000,$A8))),"",INDEX(Data!$F$30:'Data'!$F$5000,IF($A8&gt;$H$2,15000,$A8))),"")</f>
        <v>-22205.874371336417</v>
      </c>
      <c r="F8">
        <f>IF(Use_Der,IF(ISERROR(INDEX(Data!$G$30:'Data'!$G$5000,IF($A8&gt;$H$2,15000,$A8))),"",INDEX(Data!$G$30:'Data'!$G$5000,IF($A8&gt;$H$2,15000,$A8))),"")</f>
        <v>119424.90764445184</v>
      </c>
      <c r="G8" s="96"/>
      <c r="H8" s="96"/>
      <c r="I8" s="96"/>
      <c r="J8">
        <f t="shared" si="1"/>
        <v>125</v>
      </c>
      <c r="K8">
        <f>IFERROR(INDEX(Data!$C$30:'Data'!$C$5007,IF($J8&gt;$P$2,15000,$J8)),"")</f>
        <v>16.970749999999999</v>
      </c>
      <c r="L8">
        <f>IF(ISERROR(INDEX(Data!$D$30:'Data'!$D$5007,IF($J8&gt;$P$2,15000,$J8))),"",INDEX(Data!$D$30:'Data'!$D$5007,IF($J8&gt;$P$2,15000,$J8)))</f>
        <v>1.0680000000000023E-2</v>
      </c>
      <c r="M8">
        <f>IF(ISERROR(INDEX(Data!$H$30:'Data'!$H$5007,IF($J8&gt;$P$2,15000,$J8))),"",INDEX(Data!$H$30:'Data'!$H$5007,IF($J8&gt;$P$2,15000,$J8)))</f>
        <v>3.8693309999999127E-2</v>
      </c>
    </row>
    <row r="9" spans="1:16">
      <c r="A9">
        <f t="shared" si="0"/>
        <v>126</v>
      </c>
      <c r="B9">
        <f>IF(Use_Der,IFERROR(INDEX(Data!$C$30:'Data'!$C$5000,IF($A9&gt;$H$2,15000,$A9)),""),"")</f>
        <v>20.280230000000003</v>
      </c>
      <c r="C9">
        <f>IF(Use_Der,IF(ISERROR(INDEX(Data!$D$30:'Data'!$D$5000,IF($A9&gt;$H$2,15000,$A9))),"",INDEX(Data!$D$30:'Data'!$D$5000,IF($A9&gt;$H$2,15000,$A9))),"")</f>
        <v>1.2959999999999972E-2</v>
      </c>
      <c r="D9">
        <f>IF(Use_Der,IF(ISERROR(INDEX(Data!$E$30:'Data'!$E$5000,IF($A9&gt;$H$2,15000,$A9))),"",INDEX(Data!$E$30:'Data'!$E$5000,IF($A9&gt;$H$2,15000,$A9))),"")</f>
        <v>5207.3299908604404</v>
      </c>
      <c r="E9">
        <f>IF(Use_Der,IF(ISERROR(INDEX(Data!$F$30:'Data'!$F$5000,IF($A9&gt;$H$2,15000,$A9))),"",INDEX(Data!$F$30:'Data'!$F$5000,IF($A9&gt;$H$2,15000,$A9))),"")</f>
        <v>-21934.610283275033</v>
      </c>
      <c r="F9">
        <f>IF(Use_Der,IF(ISERROR(INDEX(Data!$G$30:'Data'!$G$5000,IF($A9&gt;$H$2,15000,$A9))),"",INDEX(Data!$G$30:'Data'!$G$5000,IF($A9&gt;$H$2,15000,$A9))),"")</f>
        <v>118526.69134420414</v>
      </c>
      <c r="G9" s="96"/>
      <c r="H9" s="96"/>
      <c r="I9" s="96"/>
      <c r="J9">
        <f t="shared" si="1"/>
        <v>126</v>
      </c>
      <c r="K9">
        <f>IFERROR(INDEX(Data!$C$30:'Data'!$C$5007,IF($J9&gt;$P$2,15000,$J9)),"")</f>
        <v>20.280230000000003</v>
      </c>
      <c r="L9">
        <f>IF(ISERROR(INDEX(Data!$D$30:'Data'!$D$5007,IF($J9&gt;$P$2,15000,$J9))),"",INDEX(Data!$D$30:'Data'!$D$5007,IF($J9&gt;$P$2,15000,$J9)))</f>
        <v>1.2959999999999972E-2</v>
      </c>
      <c r="M9">
        <f>IF(ISERROR(INDEX(Data!$H$30:'Data'!$H$5007,IF($J9&gt;$P$2,15000,$J9))),"",INDEX(Data!$H$30:'Data'!$H$5007,IF($J9&gt;$P$2,15000,$J9)))</f>
        <v>3.4679193300000917E-2</v>
      </c>
    </row>
    <row r="10" spans="1:16">
      <c r="A10">
        <f t="shared" si="0"/>
        <v>127</v>
      </c>
      <c r="B10">
        <f>IF(Use_Der,IFERROR(INDEX(Data!$C$30:'Data'!$C$5000,IF($A10&gt;$H$2,15000,$A10)),""),"")</f>
        <v>24.085999999999999</v>
      </c>
      <c r="C10">
        <f>IF(Use_Der,IF(ISERROR(INDEX(Data!$D$30:'Data'!$D$5000,IF($A10&gt;$H$2,15000,$A10))),"",INDEX(Data!$D$30:'Data'!$D$5000,IF($A10&gt;$H$2,15000,$A10))),"")</f>
        <v>1.4670000000000016E-2</v>
      </c>
      <c r="D10">
        <f>IF(Use_Der,IF(ISERROR(INDEX(Data!$E$30:'Data'!$E$5000,IF($A10&gt;$H$2,15000,$A10))),"",INDEX(Data!$E$30:'Data'!$E$5000,IF($A10&gt;$H$2,15000,$A10))),"")</f>
        <v>5169.9947718870826</v>
      </c>
      <c r="E10">
        <f>IF(Use_Der,IF(ISERROR(INDEX(Data!$F$30:'Data'!$F$5000,IF($A10&gt;$H$2,15000,$A10))),"",INDEX(Data!$F$30:'Data'!$F$5000,IF($A10&gt;$H$2,15000,$A10))),"")</f>
        <v>-21732.503763581655</v>
      </c>
      <c r="F10">
        <f>IF(Use_Der,IF(ISERROR(INDEX(Data!$G$30:'Data'!$G$5000,IF($A10&gt;$H$2,15000,$A10))),"",INDEX(Data!$G$30:'Data'!$G$5000,IF($A10&gt;$H$2,15000,$A10))),"")</f>
        <v>117855.56497672235</v>
      </c>
      <c r="G10" s="96"/>
      <c r="H10" s="96"/>
      <c r="I10" s="96"/>
      <c r="J10">
        <f t="shared" si="1"/>
        <v>127</v>
      </c>
      <c r="K10">
        <f>IFERROR(INDEX(Data!$C$30:'Data'!$C$5007,IF($J10&gt;$P$2,15000,$J10)),"")</f>
        <v>24.085999999999999</v>
      </c>
      <c r="L10">
        <f>IF(ISERROR(INDEX(Data!$D$30:'Data'!$D$5007,IF($J10&gt;$P$2,15000,$J10))),"",INDEX(Data!$D$30:'Data'!$D$5007,IF($J10&gt;$P$2,15000,$J10)))</f>
        <v>1.4670000000000016E-2</v>
      </c>
      <c r="M10">
        <f>IF(ISERROR(INDEX(Data!$H$30:'Data'!$H$5007,IF($J10&gt;$P$2,15000,$J10))),"",INDEX(Data!$H$30:'Data'!$H$5007,IF($J10&gt;$P$2,15000,$J10)))</f>
        <v>5.4916080000000096E-2</v>
      </c>
    </row>
    <row r="11" spans="1:16">
      <c r="A11">
        <f t="shared" si="0"/>
        <v>128</v>
      </c>
      <c r="B11">
        <f>IF(Use_Der,IFERROR(INDEX(Data!$C$30:'Data'!$C$5000,IF($A11&gt;$H$2,15000,$A11)),""),"")</f>
        <v>28.746780000000001</v>
      </c>
      <c r="C11">
        <f>IF(Use_Der,IF(ISERROR(INDEX(Data!$D$30:'Data'!$D$5000,IF($A11&gt;$H$2,15000,$A11))),"",INDEX(Data!$D$30:'Data'!$D$5000,IF($A11&gt;$H$2,15000,$A11))),"")</f>
        <v>1.6950000000000021E-2</v>
      </c>
      <c r="D11">
        <f>IF(Use_Der,IF(ISERROR(INDEX(Data!$E$30:'Data'!$E$5000,IF($A11&gt;$H$2,15000,$A11))),"",INDEX(Data!$E$30:'Data'!$E$5000,IF($A11&gt;$H$2,15000,$A11))),"")</f>
        <v>5120.7502202947644</v>
      </c>
      <c r="E11">
        <f>IF(Use_Der,IF(ISERROR(INDEX(Data!$F$30:'Data'!$F$5000,IF($A11&gt;$H$2,15000,$A11))),"",INDEX(Data!$F$30:'Data'!$F$5000,IF($A11&gt;$H$2,15000,$A11))),"")</f>
        <v>-21464.810072164801</v>
      </c>
      <c r="F11">
        <f>IF(Use_Der,IF(ISERROR(INDEX(Data!$G$30:'Data'!$G$5000,IF($A11&gt;$H$2,15000,$A11))),"",INDEX(Data!$G$30:'Data'!$G$5000,IF($A11&gt;$H$2,15000,$A11))),"")</f>
        <v>116964.10494052539</v>
      </c>
      <c r="G11" s="96"/>
      <c r="H11" s="96"/>
      <c r="I11" s="96"/>
      <c r="J11">
        <f t="shared" si="1"/>
        <v>128</v>
      </c>
      <c r="K11">
        <f>IFERROR(INDEX(Data!$C$30:'Data'!$C$5007,IF($J11&gt;$P$2,15000,$J11)),"")</f>
        <v>28.746780000000001</v>
      </c>
      <c r="L11">
        <f>IF(ISERROR(INDEX(Data!$D$30:'Data'!$D$5007,IF($J11&gt;$P$2,15000,$J11))),"",INDEX(Data!$D$30:'Data'!$D$5007,IF($J11&gt;$P$2,15000,$J11)))</f>
        <v>1.6950000000000021E-2</v>
      </c>
      <c r="M11">
        <f>IF(ISERROR(INDEX(Data!$H$30:'Data'!$H$5007,IF($J11&gt;$P$2,15000,$J11))),"",INDEX(Data!$H$30:'Data'!$H$5007,IF($J11&gt;$P$2,15000,$J11)))</f>
        <v>6.5542658399998524E-2</v>
      </c>
    </row>
    <row r="12" spans="1:16">
      <c r="A12">
        <f t="shared" si="0"/>
        <v>129</v>
      </c>
      <c r="B12">
        <f>IF(Use_Der,IFERROR(INDEX(Data!$C$30:'Data'!$C$5000,IF($A12&gt;$H$2,15000,$A12)),""),"")</f>
        <v>32.821089999999998</v>
      </c>
      <c r="C12">
        <f>IF(Use_Der,IF(ISERROR(INDEX(Data!$D$30:'Data'!$D$5000,IF($A12&gt;$H$2,15000,$A12))),"",INDEX(Data!$D$30:'Data'!$D$5000,IF($A12&gt;$H$2,15000,$A12))),"")</f>
        <v>1.9229999999999969E-2</v>
      </c>
      <c r="D12">
        <f>IF(Use_Der,IF(ISERROR(INDEX(Data!$E$30:'Data'!$E$5000,IF($A12&gt;$H$2,15000,$A12))),"",INDEX(Data!$E$30:'Data'!$E$5000,IF($A12&gt;$H$2,15000,$A12))),"")</f>
        <v>5072.1136965735632</v>
      </c>
      <c r="E12">
        <f>IF(Use_Der,IF(ISERROR(INDEX(Data!$F$30:'Data'!$F$5000,IF($A12&gt;$H$2,15000,$A12))),"",INDEX(Data!$F$30:'Data'!$F$5000,IF($A12&gt;$H$2,15000,$A12))),"")</f>
        <v>-21199.144518751229</v>
      </c>
      <c r="F12">
        <f>IF(Use_Der,IF(ISERROR(INDEX(Data!$G$30:'Data'!$G$5000,IF($A12&gt;$H$2,15000,$A12))),"",INDEX(Data!$G$30:'Data'!$G$5000,IF($A12&gt;$H$2,15000,$A12))),"")</f>
        <v>116076.49530122612</v>
      </c>
      <c r="G12" s="96"/>
      <c r="H12" s="96"/>
      <c r="I12" s="96"/>
      <c r="J12">
        <f t="shared" si="1"/>
        <v>129</v>
      </c>
      <c r="K12">
        <f>IFERROR(INDEX(Data!$C$30:'Data'!$C$5007,IF($J12&gt;$P$2,15000,$J12)),"")</f>
        <v>32.821089999999998</v>
      </c>
      <c r="L12">
        <f>IF(ISERROR(INDEX(Data!$D$30:'Data'!$D$5007,IF($J12&gt;$P$2,15000,$J12))),"",INDEX(Data!$D$30:'Data'!$D$5007,IF($J12&gt;$P$2,15000,$J12)))</f>
        <v>1.9229999999999969E-2</v>
      </c>
      <c r="M12">
        <f>IF(ISERROR(INDEX(Data!$H$30:'Data'!$H$5007,IF($J12&gt;$P$2,15000,$J12))),"",INDEX(Data!$H$30:'Data'!$H$5007,IF($J12&gt;$P$2,15000,$J12)))</f>
        <v>7.4832085200000134E-2</v>
      </c>
    </row>
    <row r="13" spans="1:16">
      <c r="A13">
        <f t="shared" si="0"/>
        <v>130</v>
      </c>
      <c r="B13">
        <f>IF(Use_Der,IFERROR(INDEX(Data!$C$30:'Data'!$C$5000,IF($A13&gt;$H$2,15000,$A13)),""),"")</f>
        <v>37.354860000000002</v>
      </c>
      <c r="C13">
        <f>IF(Use_Der,IF(ISERROR(INDEX(Data!$D$30:'Data'!$D$5000,IF($A13&gt;$H$2,15000,$A13))),"",INDEX(Data!$D$30:'Data'!$D$5000,IF($A13&gt;$H$2,15000,$A13))),"")</f>
        <v>2.1509999999999974E-2</v>
      </c>
      <c r="D13">
        <f>IF(Use_Der,IF(ISERROR(INDEX(Data!$E$30:'Data'!$E$5000,IF($A13&gt;$H$2,15000,$A13))),"",INDEX(Data!$E$30:'Data'!$E$5000,IF($A13&gt;$H$2,15000,$A13))),"")</f>
        <v>5024.0805865702732</v>
      </c>
      <c r="E13">
        <f>IF(Use_Der,IF(ISERROR(INDEX(Data!$F$30:'Data'!$F$5000,IF($A13&gt;$H$2,15000,$A13))),"",INDEX(Data!$F$30:'Data'!$F$5000,IF($A13&gt;$H$2,15000,$A13))),"")</f>
        <v>-20935.498332996714</v>
      </c>
      <c r="F13">
        <f>IF(Use_Der,IF(ISERROR(INDEX(Data!$G$30:'Data'!$G$5000,IF($A13&gt;$H$2,15000,$A13))),"",INDEX(Data!$G$30:'Data'!$G$5000,IF($A13&gt;$H$2,15000,$A13))),"")</f>
        <v>115192.72854943029</v>
      </c>
      <c r="G13" s="96"/>
      <c r="H13" s="96"/>
      <c r="I13" s="96"/>
      <c r="J13">
        <f t="shared" si="1"/>
        <v>130</v>
      </c>
      <c r="K13">
        <f>IFERROR(INDEX(Data!$C$30:'Data'!$C$5007,IF($J13&gt;$P$2,15000,$J13)),"")</f>
        <v>37.354860000000002</v>
      </c>
      <c r="L13">
        <f>IF(ISERROR(INDEX(Data!$D$30:'Data'!$D$5007,IF($J13&gt;$P$2,15000,$J13))),"",INDEX(Data!$D$30:'Data'!$D$5007,IF($J13&gt;$P$2,15000,$J13)))</f>
        <v>2.1509999999999974E-2</v>
      </c>
      <c r="M13">
        <f>IF(ISERROR(INDEX(Data!$H$30:'Data'!$H$5007,IF($J13&gt;$P$2,15000,$J13))),"",INDEX(Data!$H$30:'Data'!$H$5007,IF($J13&gt;$P$2,15000,$J13)))</f>
        <v>8.5169080800000158E-2</v>
      </c>
    </row>
    <row r="14" spans="1:16">
      <c r="A14">
        <f t="shared" si="0"/>
        <v>131</v>
      </c>
      <c r="B14">
        <f>IF(Use_Der,IFERROR(INDEX(Data!$C$30:'Data'!$C$5000,IF($A14&gt;$H$2,15000,$A14)),""),"")</f>
        <v>42.633860000000006</v>
      </c>
      <c r="C14">
        <f>IF(Use_Der,IF(ISERROR(INDEX(Data!$D$30:'Data'!$D$5000,IF($A14&gt;$H$2,15000,$A14))),"",INDEX(Data!$D$30:'Data'!$D$5000,IF($A14&gt;$H$2,15000,$A14))),"")</f>
        <v>2.3789999999999978E-2</v>
      </c>
      <c r="D14">
        <f>IF(Use_Der,IF(ISERROR(INDEX(Data!$E$30:'Data'!$E$5000,IF($A14&gt;$H$2,15000,$A14))),"",INDEX(Data!$E$30:'Data'!$E$5000,IF($A14&gt;$H$2,15000,$A14))),"")</f>
        <v>4976.646296108559</v>
      </c>
      <c r="E14">
        <f>IF(Use_Der,IF(ISERROR(INDEX(Data!$F$30:'Data'!$F$5000,IF($A14&gt;$H$2,15000,$A14))),"",INDEX(Data!$F$30:'Data'!$F$5000,IF($A14&gt;$H$2,15000,$A14))),"")</f>
        <v>-20673.862761678462</v>
      </c>
      <c r="F14">
        <f>IF(Use_Der,IF(ISERROR(INDEX(Data!$G$30:'Data'!$G$5000,IF($A14&gt;$H$2,15000,$A14))),"",INDEX(Data!$G$30:'Data'!$G$5000,IF($A14&gt;$H$2,15000,$A14))),"")</f>
        <v>114312.79717574369</v>
      </c>
      <c r="G14" s="96"/>
      <c r="H14" s="96"/>
      <c r="I14" s="96"/>
      <c r="J14">
        <f t="shared" si="1"/>
        <v>131</v>
      </c>
      <c r="K14">
        <f>IFERROR(INDEX(Data!$C$30:'Data'!$C$5007,IF($J14&gt;$P$2,15000,$J14)),"")</f>
        <v>42.633860000000006</v>
      </c>
      <c r="L14">
        <f>IF(ISERROR(INDEX(Data!$D$30:'Data'!$D$5007,IF($J14&gt;$P$2,15000,$J14))),"",INDEX(Data!$D$30:'Data'!$D$5007,IF($J14&gt;$P$2,15000,$J14)))</f>
        <v>2.3789999999999978E-2</v>
      </c>
      <c r="M14">
        <f>IF(ISERROR(INDEX(Data!$H$30:'Data'!$H$5007,IF($J14&gt;$P$2,15000,$J14))),"",INDEX(Data!$H$30:'Data'!$H$5007,IF($J14&gt;$P$2,15000,$J14)))</f>
        <v>7.2903900600001917E-2</v>
      </c>
    </row>
    <row r="15" spans="1:16">
      <c r="A15">
        <f t="shared" si="0"/>
        <v>132</v>
      </c>
      <c r="B15">
        <f>IF(Use_Der,IFERROR(INDEX(Data!$C$30:'Data'!$C$5000,IF($A15&gt;$H$2,15000,$A15)),""),"")</f>
        <v>48.393100000000004</v>
      </c>
      <c r="C15">
        <f>IF(Use_Der,IF(ISERROR(INDEX(Data!$D$30:'Data'!$D$5000,IF($A15&gt;$H$2,15000,$A15))),"",INDEX(Data!$D$30:'Data'!$D$5000,IF($A15&gt;$H$2,15000,$A15))),"")</f>
        <v>2.5500000000000023E-2</v>
      </c>
      <c r="D15">
        <f>IF(Use_Der,IF(ISERROR(INDEX(Data!$E$30:'Data'!$E$5000,IF($A15&gt;$H$2,15000,$A15))),"",INDEX(Data!$E$30:'Data'!$E$5000,IF($A15&gt;$H$2,15000,$A15))),"")</f>
        <v>4941.4608011475684</v>
      </c>
      <c r="E15">
        <f>IF(Use_Der,IF(ISERROR(INDEX(Data!$F$30:'Data'!$F$5000,IF($A15&gt;$H$2,15000,$A15))),"",INDEX(Data!$F$30:'Data'!$F$5000,IF($A15&gt;$H$2,15000,$A15))),"")</f>
        <v>-20478.950292958856</v>
      </c>
      <c r="F15">
        <f>IF(Use_Der,IF(ISERROR(INDEX(Data!$G$30:'Data'!$G$5000,IF($A15&gt;$H$2,15000,$A15))),"",INDEX(Data!$G$30:'Data'!$G$5000,IF($A15&gt;$H$2,15000,$A15))),"")</f>
        <v>113655.36109499294</v>
      </c>
      <c r="G15" s="96"/>
      <c r="H15" s="96"/>
      <c r="I15" s="96"/>
      <c r="J15">
        <f t="shared" si="1"/>
        <v>132</v>
      </c>
      <c r="K15">
        <f>IFERROR(INDEX(Data!$C$30:'Data'!$C$5007,IF($J15&gt;$P$2,15000,$J15)),"")</f>
        <v>48.393100000000004</v>
      </c>
      <c r="L15">
        <f>IF(ISERROR(INDEX(Data!$D$30:'Data'!$D$5007,IF($J15&gt;$P$2,15000,$J15))),"",INDEX(Data!$D$30:'Data'!$D$5007,IF($J15&gt;$P$2,15000,$J15)))</f>
        <v>2.5500000000000023E-2</v>
      </c>
      <c r="M15">
        <f>IF(ISERROR(INDEX(Data!$H$30:'Data'!$H$5007,IF($J15&gt;$P$2,15000,$J15))),"",INDEX(Data!$H$30:'Data'!$H$5007,IF($J15&gt;$P$2,15000,$J15)))</f>
        <v>0.11033626800000021</v>
      </c>
    </row>
    <row r="16" spans="1:16">
      <c r="A16">
        <f t="shared" si="0"/>
        <v>133</v>
      </c>
      <c r="B16">
        <f>IF(Use_Der,IFERROR(INDEX(Data!$C$30:'Data'!$C$5000,IF($A16&gt;$H$2,15000,$A16)),""),"")</f>
        <v>53.794800000000009</v>
      </c>
      <c r="C16">
        <f>IF(Use_Der,IF(ISERROR(INDEX(Data!$D$30:'Data'!$D$5000,IF($A16&gt;$H$2,15000,$A16))),"",INDEX(Data!$D$30:'Data'!$D$5000,IF($A16&gt;$H$2,15000,$A16))),"")</f>
        <v>2.7780000000000027E-2</v>
      </c>
      <c r="D16">
        <f>IF(Use_Der,IF(ISERROR(INDEX(Data!$E$30:'Data'!$E$5000,IF($A16&gt;$H$2,15000,$A16))),"",INDEX(Data!$E$30:'Data'!$E$5000,IF($A16&gt;$H$2,15000,$A16))),"")</f>
        <v>4895.063450094045</v>
      </c>
      <c r="E16">
        <f>IF(Use_Der,IF(ISERROR(INDEX(Data!$F$30:'Data'!$F$5000,IF($A16&gt;$H$2,15000,$A16))),"",INDEX(Data!$F$30:'Data'!$F$5000,IF($A16&gt;$H$2,15000,$A16))),"")</f>
        <v>-20220.812285959728</v>
      </c>
      <c r="F16">
        <f>IF(Use_Der,IF(ISERROR(INDEX(Data!$G$30:'Data'!$G$5000,IF($A16&gt;$H$2,15000,$A16))),"",INDEX(Data!$G$30:'Data'!$G$5000,IF($A16&gt;$H$2,15000,$A16))),"")</f>
        <v>112782.12356351767</v>
      </c>
      <c r="G16" s="96"/>
      <c r="H16" s="96"/>
      <c r="I16" s="96"/>
      <c r="J16">
        <f t="shared" si="1"/>
        <v>133</v>
      </c>
      <c r="K16">
        <f>IFERROR(INDEX(Data!$C$30:'Data'!$C$5007,IF($J16&gt;$P$2,15000,$J16)),"")</f>
        <v>53.794800000000009</v>
      </c>
      <c r="L16">
        <f>IF(ISERROR(INDEX(Data!$D$30:'Data'!$D$5007,IF($J16&gt;$P$2,15000,$J16))),"",INDEX(Data!$D$30:'Data'!$D$5007,IF($J16&gt;$P$2,15000,$J16)))</f>
        <v>2.7780000000000027E-2</v>
      </c>
      <c r="M16">
        <f>IF(ISERROR(INDEX(Data!$H$30:'Data'!$H$5007,IF($J16&gt;$P$2,15000,$J16))),"",INDEX(Data!$H$30:'Data'!$H$5007,IF($J16&gt;$P$2,15000,$J16)))</f>
        <v>9.1989107999996461E-2</v>
      </c>
    </row>
    <row r="17" spans="1:13">
      <c r="A17">
        <f t="shared" si="0"/>
        <v>134</v>
      </c>
      <c r="B17">
        <f>IF(Use_Der,IFERROR(INDEX(Data!$C$30:'Data'!$C$5000,IF($A17&gt;$H$2,15000,$A17)),""),"")</f>
        <v>58.89622</v>
      </c>
      <c r="C17">
        <f>IF(Use_Der,IF(ISERROR(INDEX(Data!$D$30:'Data'!$D$5000,IF($A17&gt;$H$2,15000,$A17))),"",INDEX(Data!$D$30:'Data'!$D$5000,IF($A17&gt;$H$2,15000,$A17))),"")</f>
        <v>2.9489999999999961E-2</v>
      </c>
      <c r="D17">
        <f>IF(Use_Der,IF(ISERROR(INDEX(Data!$E$30:'Data'!$E$5000,IF($A17&gt;$H$2,15000,$A17))),"",INDEX(Data!$E$30:'Data'!$E$5000,IF($A17&gt;$H$2,15000,$A17))),"")</f>
        <v>4860.6504359685614</v>
      </c>
      <c r="E17">
        <f>IF(Use_Der,IF(ISERROR(INDEX(Data!$F$30:'Data'!$F$5000,IF($A17&gt;$H$2,15000,$A17))),"",INDEX(Data!$F$30:'Data'!$F$5000,IF($A17&gt;$H$2,15000,$A17))),"")</f>
        <v>-20028.512983010936</v>
      </c>
      <c r="F17">
        <f>IF(Use_Der,IF(ISERROR(INDEX(Data!$G$30:'Data'!$G$5000,IF($A17&gt;$H$2,15000,$A17))),"",INDEX(Data!$G$30:'Data'!$G$5000,IF($A17&gt;$H$2,15000,$A17))),"")</f>
        <v>112129.69924035556</v>
      </c>
      <c r="G17" s="96"/>
      <c r="H17" s="96"/>
      <c r="I17" s="96"/>
      <c r="J17">
        <f t="shared" si="1"/>
        <v>134</v>
      </c>
      <c r="K17">
        <f>IFERROR(INDEX(Data!$C$30:'Data'!$C$5007,IF($J17&gt;$P$2,15000,$J17)),"")</f>
        <v>58.89622</v>
      </c>
      <c r="L17">
        <f>IF(ISERROR(INDEX(Data!$D$30:'Data'!$D$5007,IF($J17&gt;$P$2,15000,$J17))),"",INDEX(Data!$D$30:'Data'!$D$5007,IF($J17&gt;$P$2,15000,$J17)))</f>
        <v>2.9489999999999961E-2</v>
      </c>
      <c r="M17">
        <f>IF(ISERROR(INDEX(Data!$H$30:'Data'!$H$5007,IF($J17&gt;$P$2,15000,$J17))),"",INDEX(Data!$H$30:'Data'!$H$5007,IF($J17&gt;$P$2,15000,$J17)))</f>
        <v>0.13428338160000353</v>
      </c>
    </row>
    <row r="18" spans="1:13">
      <c r="A18">
        <f t="shared" si="0"/>
        <v>135</v>
      </c>
      <c r="B18">
        <f>IF(Use_Der,IFERROR(INDEX(Data!$C$30:'Data'!$C$5000,IF($A18&gt;$H$2,15000,$A18)),""),"")</f>
        <v>65.588080000000005</v>
      </c>
      <c r="C18">
        <f>IF(Use_Der,IF(ISERROR(INDEX(Data!$D$30:'Data'!$D$5000,IF($A18&gt;$H$2,15000,$A18))),"",INDEX(Data!$D$30:'Data'!$D$5000,IF($A18&gt;$H$2,15000,$A18))),"")</f>
        <v>3.177000000000002E-2</v>
      </c>
      <c r="D18">
        <f>IF(Use_Der,IF(ISERROR(INDEX(Data!$E$30:'Data'!$E$5000,IF($A18&gt;$H$2,15000,$A18))),"",INDEX(Data!$E$30:'Data'!$E$5000,IF($A18&gt;$H$2,15000,$A18))),"")</f>
        <v>4815.276122263891</v>
      </c>
      <c r="E18">
        <f>IF(Use_Der,IF(ISERROR(INDEX(Data!$F$30:'Data'!$F$5000,IF($A18&gt;$H$2,15000,$A18))),"",INDEX(Data!$F$30:'Data'!$F$5000,IF($A18&gt;$H$2,15000,$A18))),"")</f>
        <v>-19773.84587778055</v>
      </c>
      <c r="F18">
        <f>IF(Use_Der,IF(ISERROR(INDEX(Data!$G$30:'Data'!$G$5000,IF($A18&gt;$H$2,15000,$A18))),"",INDEX(Data!$G$30:'Data'!$G$5000,IF($A18&gt;$H$2,15000,$A18))),"")</f>
        <v>111263.13255357181</v>
      </c>
      <c r="G18" s="96"/>
      <c r="H18" s="96"/>
      <c r="I18" s="96"/>
      <c r="J18">
        <f t="shared" si="1"/>
        <v>135</v>
      </c>
      <c r="K18">
        <f>IFERROR(INDEX(Data!$C$30:'Data'!$C$5007,IF($J18&gt;$P$2,15000,$J18)),"")</f>
        <v>65.588080000000005</v>
      </c>
      <c r="L18">
        <f>IF(ISERROR(INDEX(Data!$D$30:'Data'!$D$5007,IF($J18&gt;$P$2,15000,$J18))),"",INDEX(Data!$D$30:'Data'!$D$5007,IF($J18&gt;$P$2,15000,$J18)))</f>
        <v>3.177000000000002E-2</v>
      </c>
      <c r="M18">
        <f>IF(ISERROR(INDEX(Data!$H$30:'Data'!$H$5007,IF($J18&gt;$P$2,15000,$J18))),"",INDEX(Data!$H$30:'Data'!$H$5007,IF($J18&gt;$P$2,15000,$J18)))</f>
        <v>0.13052027919999948</v>
      </c>
    </row>
    <row r="19" spans="1:13">
      <c r="A19">
        <f t="shared" si="0"/>
        <v>136</v>
      </c>
      <c r="B19">
        <f>IF(Use_Der,IFERROR(INDEX(Data!$C$30:'Data'!$C$5000,IF($A19&gt;$H$2,15000,$A19)),""),"")</f>
        <v>71.484920000000002</v>
      </c>
      <c r="C19">
        <f>IF(Use_Der,IF(ISERROR(INDEX(Data!$D$30:'Data'!$D$5000,IF($A19&gt;$H$2,15000,$A19))),"",INDEX(Data!$D$30:'Data'!$D$5000,IF($A19&gt;$H$2,15000,$A19))),"")</f>
        <v>3.3760000000000012E-2</v>
      </c>
      <c r="D19">
        <f>IF(Use_Der,IF(ISERROR(INDEX(Data!$E$30:'Data'!$E$5000,IF($A19&gt;$H$2,15000,$A19))),"",INDEX(Data!$E$30:'Data'!$E$5000,IF($A19&gt;$H$2,15000,$A19))),"")</f>
        <v>4776.1459779054894</v>
      </c>
      <c r="E19">
        <f>IF(Use_Der,IF(ISERROR(INDEX(Data!$F$30:'Data'!$F$5000,IF($A19&gt;$H$2,15000,$A19))),"",INDEX(Data!$F$30:'Data'!$F$5000,IF($A19&gt;$H$2,15000,$A19))),"")</f>
        <v>-19553.182195841091</v>
      </c>
      <c r="F19">
        <f>IF(Use_Der,IF(ISERROR(INDEX(Data!$G$30:'Data'!$G$5000,IF($A19&gt;$H$2,15000,$A19))),"",INDEX(Data!$G$30:'Data'!$G$5000,IF($A19&gt;$H$2,15000,$A19))),"")</f>
        <v>110509.89436279624</v>
      </c>
      <c r="G19" s="96"/>
      <c r="H19" s="96"/>
      <c r="I19" s="96"/>
      <c r="J19">
        <f t="shared" si="1"/>
        <v>136</v>
      </c>
      <c r="K19">
        <f>IFERROR(INDEX(Data!$C$30:'Data'!$C$5007,IF($J19&gt;$P$2,15000,$J19)),"")</f>
        <v>71.484920000000002</v>
      </c>
      <c r="L19">
        <f>IF(ISERROR(INDEX(Data!$D$30:'Data'!$D$5007,IF($J19&gt;$P$2,15000,$J19))),"",INDEX(Data!$D$30:'Data'!$D$5007,IF($J19&gt;$P$2,15000,$J19)))</f>
        <v>3.3760000000000012E-2</v>
      </c>
      <c r="M19">
        <f>IF(ISERROR(INDEX(Data!$H$30:'Data'!$H$5007,IF($J19&gt;$P$2,15000,$J19))),"",INDEX(Data!$H$30:'Data'!$H$5007,IF($J19&gt;$P$2,15000,$J19)))</f>
        <v>0.14225499079999546</v>
      </c>
    </row>
    <row r="20" spans="1:13">
      <c r="A20">
        <f t="shared" si="0"/>
        <v>137</v>
      </c>
      <c r="B20">
        <f>IF(Use_Der,IFERROR(INDEX(Data!$C$30:'Data'!$C$5000,IF($A20&gt;$H$2,15000,$A20)),""),"")</f>
        <v>76.834480000000013</v>
      </c>
      <c r="C20">
        <f>IF(Use_Der,IF(ISERROR(INDEX(Data!$D$30:'Data'!$D$5000,IF($A20&gt;$H$2,15000,$A20))),"",INDEX(Data!$D$30:'Data'!$D$5000,IF($A20&gt;$H$2,15000,$A20))),"")</f>
        <v>3.5749999999999948E-2</v>
      </c>
      <c r="D20">
        <f>IF(Use_Der,IF(ISERROR(INDEX(Data!$E$30:'Data'!$E$5000,IF($A20&gt;$H$2,15000,$A20))),"",INDEX(Data!$E$30:'Data'!$E$5000,IF($A20&gt;$H$2,15000,$A20))),"")</f>
        <v>4737.4534647338187</v>
      </c>
      <c r="E20">
        <f>IF(Use_Der,IF(ISERROR(INDEX(Data!$F$30:'Data'!$F$5000,IF($A20&gt;$H$2,15000,$A20))),"",INDEX(Data!$F$30:'Data'!$F$5000,IF($A20&gt;$H$2,15000,$A20))),"")</f>
        <v>-19334.01458050335</v>
      </c>
      <c r="F20">
        <f>IF(Use_Der,IF(ISERROR(INDEX(Data!$G$30:'Data'!$G$5000,IF($A20&gt;$H$2,15000,$A20))),"",INDEX(Data!$G$30:'Data'!$G$5000,IF($A20&gt;$H$2,15000,$A20))),"")</f>
        <v>109759.54719706165</v>
      </c>
      <c r="G20" s="96"/>
      <c r="H20" s="96"/>
      <c r="I20" s="96"/>
      <c r="J20">
        <f t="shared" si="1"/>
        <v>137</v>
      </c>
      <c r="K20">
        <f>IFERROR(INDEX(Data!$C$30:'Data'!$C$5007,IF($J20&gt;$P$2,15000,$J20)),"")</f>
        <v>76.834480000000013</v>
      </c>
      <c r="L20">
        <f>IF(ISERROR(INDEX(Data!$D$30:'Data'!$D$5007,IF($J20&gt;$P$2,15000,$J20))),"",INDEX(Data!$D$30:'Data'!$D$5007,IF($J20&gt;$P$2,15000,$J20)))</f>
        <v>3.5749999999999948E-2</v>
      </c>
      <c r="M20">
        <f>IF(ISERROR(INDEX(Data!$H$30:'Data'!$H$5007,IF($J20&gt;$P$2,15000,$J20))),"",INDEX(Data!$H$30:'Data'!$H$5007,IF($J20&gt;$P$2,15000,$J20)))</f>
        <v>0.17518261440000463</v>
      </c>
    </row>
    <row r="21" spans="1:13">
      <c r="A21">
        <f t="shared" si="0"/>
        <v>138</v>
      </c>
      <c r="B21">
        <f>IF(Use_Der,IFERROR(INDEX(Data!$C$30:'Data'!$C$5000,IF($A21&gt;$H$2,15000,$A21)),""),"")</f>
        <v>84.100270000000009</v>
      </c>
      <c r="C21">
        <f>IF(Use_Der,IF(ISERROR(INDEX(Data!$D$30:'Data'!$D$5000,IF($A21&gt;$H$2,15000,$A21))),"",INDEX(Data!$D$30:'Data'!$D$5000,IF($A21&gt;$H$2,15000,$A21))),"")</f>
        <v>3.8030000000000008E-2</v>
      </c>
      <c r="D21">
        <f>IF(Use_Der,IF(ISERROR(INDEX(Data!$E$30:'Data'!$E$5000,IF($A21&gt;$H$2,15000,$A21))),"",INDEX(Data!$E$30:'Data'!$E$5000,IF($A21&gt;$H$2,15000,$A21))),"")</f>
        <v>4693.6564559197641</v>
      </c>
      <c r="E21">
        <f>IF(Use_Der,IF(ISERROR(INDEX(Data!$F$30:'Data'!$F$5000,IF($A21&gt;$H$2,15000,$A21))),"",INDEX(Data!$F$30:'Data'!$F$5000,IF($A21&gt;$H$2,15000,$A21))),"")</f>
        <v>-19084.739539565424</v>
      </c>
      <c r="F21">
        <f>IF(Use_Der,IF(ISERROR(INDEX(Data!$G$30:'Data'!$G$5000,IF($A21&gt;$H$2,15000,$A21))),"",INDEX(Data!$G$30:'Data'!$G$5000,IF($A21&gt;$H$2,15000,$A21))),"")</f>
        <v>108903.40020225661</v>
      </c>
      <c r="G21" s="96"/>
      <c r="H21" s="96"/>
      <c r="I21" s="96"/>
      <c r="J21">
        <f t="shared" si="1"/>
        <v>138</v>
      </c>
      <c r="K21">
        <f>IFERROR(INDEX(Data!$C$30:'Data'!$C$5007,IF($J21&gt;$P$2,15000,$J21)),"")</f>
        <v>84.100270000000009</v>
      </c>
      <c r="L21">
        <f>IF(ISERROR(INDEX(Data!$D$30:'Data'!$D$5007,IF($J21&gt;$P$2,15000,$J21))),"",INDEX(Data!$D$30:'Data'!$D$5007,IF($J21&gt;$P$2,15000,$J21)))</f>
        <v>3.8030000000000008E-2</v>
      </c>
      <c r="M21">
        <f>IF(ISERROR(INDEX(Data!$H$30:'Data'!$H$5007,IF($J21&gt;$P$2,15000,$J21))),"",INDEX(Data!$H$30:'Data'!$H$5007,IF($J21&gt;$P$2,15000,$J21)))</f>
        <v>0.19174861560000037</v>
      </c>
    </row>
    <row r="22" spans="1:13">
      <c r="A22">
        <f t="shared" si="0"/>
        <v>139</v>
      </c>
      <c r="B22">
        <f>IF(Use_Der,IFERROR(INDEX(Data!$C$30:'Data'!$C$5000,IF($A22&gt;$H$2,15000,$A22)),""),"")</f>
        <v>92.288890000000009</v>
      </c>
      <c r="C22">
        <f>IF(Use_Der,IF(ISERROR(INDEX(Data!$D$30:'Data'!$D$5000,IF($A22&gt;$H$2,15000,$A22))),"",INDEX(Data!$D$30:'Data'!$D$5000,IF($A22&gt;$H$2,15000,$A22))),"")</f>
        <v>4.0310000000000012E-2</v>
      </c>
      <c r="D22">
        <f>IF(Use_Der,IF(ISERROR(INDEX(Data!$E$30:'Data'!$E$5000,IF($A22&gt;$H$2,15000,$A22))),"",INDEX(Data!$E$30:'Data'!$E$5000,IF($A22&gt;$H$2,15000,$A22))),"")</f>
        <v>4650.425572179237</v>
      </c>
      <c r="E22">
        <f>IF(Use_Der,IF(ISERROR(INDEX(Data!$F$30:'Data'!$F$5000,IF($A22&gt;$H$2,15000,$A22))),"",INDEX(Data!$F$30:'Data'!$F$5000,IF($A22&gt;$H$2,15000,$A22))),"")</f>
        <v>-18837.41220204542</v>
      </c>
      <c r="F22">
        <f>IF(Use_Der,IF(ISERROR(INDEX(Data!$G$30:'Data'!$G$5000,IF($A22&gt;$H$2,15000,$A22))),"",INDEX(Data!$G$30:'Data'!$G$5000,IF($A22&gt;$H$2,15000,$A22))),"")</f>
        <v>108051.0341753887</v>
      </c>
      <c r="G22" s="96"/>
      <c r="H22" s="96"/>
      <c r="I22" s="96"/>
      <c r="J22">
        <f t="shared" si="1"/>
        <v>139</v>
      </c>
      <c r="K22">
        <f>IFERROR(INDEX(Data!$C$30:'Data'!$C$5007,IF($J22&gt;$P$2,15000,$J22)),"")</f>
        <v>92.288890000000009</v>
      </c>
      <c r="L22">
        <f>IF(ISERROR(INDEX(Data!$D$30:'Data'!$D$5007,IF($J22&gt;$P$2,15000,$J22))),"",INDEX(Data!$D$30:'Data'!$D$5007,IF($J22&gt;$P$2,15000,$J22)))</f>
        <v>4.0310000000000012E-2</v>
      </c>
      <c r="M22">
        <f>IF(ISERROR(INDEX(Data!$H$30:'Data'!$H$5007,IF($J22&gt;$P$2,15000,$J22))),"",INDEX(Data!$H$30:'Data'!$H$5007,IF($J22&gt;$P$2,15000,$J22)))</f>
        <v>0.21041866920000041</v>
      </c>
    </row>
    <row r="23" spans="1:13">
      <c r="A23">
        <f t="shared" si="0"/>
        <v>140</v>
      </c>
      <c r="B23">
        <f>IF(Use_Der,IFERROR(INDEX(Data!$C$30:'Data'!$C$5000,IF($A23&gt;$H$2,15000,$A23)),""),"")</f>
        <v>99.357090000000014</v>
      </c>
      <c r="C23">
        <f>IF(Use_Der,IF(ISERROR(INDEX(Data!$D$30:'Data'!$D$5000,IF($A23&gt;$H$2,15000,$A23))),"",INDEX(Data!$D$30:'Data'!$D$5000,IF($A23&gt;$H$2,15000,$A23))),"")</f>
        <v>4.2590000000000017E-2</v>
      </c>
      <c r="D23">
        <f>IF(Use_Der,IF(ISERROR(INDEX(Data!$E$30:'Data'!$E$5000,IF($A23&gt;$H$2,15000,$A23))),"",INDEX(Data!$E$30:'Data'!$E$5000,IF($A23&gt;$H$2,15000,$A23))),"")</f>
        <v>4607.7563825694278</v>
      </c>
      <c r="E23">
        <f>IF(Use_Der,IF(ISERROR(INDEX(Data!$F$30:'Data'!$F$5000,IF($A23&gt;$H$2,15000,$A23))),"",INDEX(Data!$F$30:'Data'!$F$5000,IF($A23&gt;$H$2,15000,$A23))),"")</f>
        <v>-18592.023955897155</v>
      </c>
      <c r="F23">
        <f>IF(Use_Der,IF(ISERROR(INDEX(Data!$G$30:'Data'!$G$5000,IF($A23&gt;$H$2,15000,$A23))),"",INDEX(Data!$G$30:'Data'!$G$5000,IF($A23&gt;$H$2,15000,$A23))),"")</f>
        <v>107202.44160706367</v>
      </c>
      <c r="G23" s="96"/>
      <c r="H23" s="96"/>
      <c r="I23" s="96"/>
      <c r="J23">
        <f t="shared" si="1"/>
        <v>140</v>
      </c>
      <c r="K23">
        <f>IFERROR(INDEX(Data!$C$30:'Data'!$C$5007,IF($J23&gt;$P$2,15000,$J23)),"")</f>
        <v>99.357090000000014</v>
      </c>
      <c r="L23">
        <f>IF(ISERROR(INDEX(Data!$D$30:'Data'!$D$5007,IF($J23&gt;$P$2,15000,$J23))),"",INDEX(Data!$D$30:'Data'!$D$5007,IF($J23&gt;$P$2,15000,$J23)))</f>
        <v>4.2590000000000017E-2</v>
      </c>
      <c r="M23">
        <f>IF(ISERROR(INDEX(Data!$H$30:'Data'!$H$5007,IF($J23&gt;$P$2,15000,$J23))),"",INDEX(Data!$H$30:'Data'!$H$5007,IF($J23&gt;$P$2,15000,$J23)))</f>
        <v>0.19871418000000021</v>
      </c>
    </row>
    <row r="24" spans="1:13">
      <c r="A24">
        <f t="shared" si="0"/>
        <v>141</v>
      </c>
      <c r="B24">
        <f>IF(Use_Der,IFERROR(INDEX(Data!$C$30:'Data'!$C$5000,IF($A24&gt;$H$2,15000,$A24)),""),"")</f>
        <v>107.25795000000001</v>
      </c>
      <c r="C24">
        <f>IF(Use_Der,IF(ISERROR(INDEX(Data!$D$30:'Data'!$D$5000,IF($A24&gt;$H$2,15000,$A24))),"",INDEX(Data!$D$30:'Data'!$D$5000,IF($A24&gt;$H$2,15000,$A24))),"")</f>
        <v>4.4590000000000019E-2</v>
      </c>
      <c r="D24">
        <f>IF(Use_Der,IF(ISERROR(INDEX(Data!$E$30:'Data'!$E$5000,IF($A24&gt;$H$2,15000,$A24))),"",INDEX(Data!$E$30:'Data'!$E$5000,IF($A24&gt;$H$2,15000,$A24))),"")</f>
        <v>4570.7862448725627</v>
      </c>
      <c r="E24">
        <f>IF(Use_Der,IF(ISERROR(INDEX(Data!$F$30:'Data'!$F$5000,IF($A24&gt;$H$2,15000,$A24))),"",INDEX(Data!$F$30:'Data'!$F$5000,IF($A24&gt;$H$2,15000,$A24))),"")</f>
        <v>-18378.36083379617</v>
      </c>
      <c r="F24">
        <f>IF(Use_Der,IF(ISERROR(INDEX(Data!$G$30:'Data'!$G$5000,IF($A24&gt;$H$2,15000,$A24))),"",INDEX(Data!$G$30:'Data'!$G$5000,IF($A24&gt;$H$2,15000,$A24))),"")</f>
        <v>106461.16303413261</v>
      </c>
      <c r="G24" s="96"/>
      <c r="H24" s="96"/>
      <c r="I24" s="96"/>
      <c r="J24">
        <f t="shared" si="1"/>
        <v>141</v>
      </c>
      <c r="K24">
        <f>IFERROR(INDEX(Data!$C$30:'Data'!$C$5007,IF($J24&gt;$P$2,15000,$J24)),"")</f>
        <v>107.25795000000001</v>
      </c>
      <c r="L24">
        <f>IF(ISERROR(INDEX(Data!$D$30:'Data'!$D$5007,IF($J24&gt;$P$2,15000,$J24))),"",INDEX(Data!$D$30:'Data'!$D$5007,IF($J24&gt;$P$2,15000,$J24)))</f>
        <v>4.4590000000000019E-2</v>
      </c>
      <c r="M24">
        <f>IF(ISERROR(INDEX(Data!$H$30:'Data'!$H$5007,IF($J24&gt;$P$2,15000,$J24))),"",INDEX(Data!$H$30:'Data'!$H$5007,IF($J24&gt;$P$2,15000,$J24)))</f>
        <v>0.21344332049999318</v>
      </c>
    </row>
    <row r="25" spans="1:13">
      <c r="A25">
        <f t="shared" si="0"/>
        <v>142</v>
      </c>
      <c r="B25">
        <f>IF(Use_Der,IFERROR(INDEX(Data!$C$30:'Data'!$C$5000,IF($A25&gt;$H$2,15000,$A25)),""),"")</f>
        <v>114.93928000000001</v>
      </c>
      <c r="C25">
        <f>IF(Use_Der,IF(ISERROR(INDEX(Data!$D$30:'Data'!$D$5000,IF($A25&gt;$H$2,15000,$A25))),"",INDEX(Data!$D$30:'Data'!$D$5000,IF($A25&gt;$H$2,15000,$A25))),"")</f>
        <v>4.6579999999999955E-2</v>
      </c>
      <c r="D25">
        <f>IF(Use_Der,IF(ISERROR(INDEX(Data!$E$30:'Data'!$E$5000,IF($A25&gt;$H$2,15000,$A25))),"",INDEX(Data!$E$30:'Data'!$E$5000,IF($A25&gt;$H$2,15000,$A25))),"")</f>
        <v>4534.4236198520266</v>
      </c>
      <c r="E25">
        <f>IF(Use_Der,IF(ISERROR(INDEX(Data!$F$30:'Data'!$F$5000,IF($A25&gt;$H$2,15000,$A25))),"",INDEX(Data!$F$30:'Data'!$F$5000,IF($A25&gt;$H$2,15000,$A25))),"")</f>
        <v>-18167.234621484662</v>
      </c>
      <c r="F25">
        <f>IF(Use_Der,IF(ISERROR(INDEX(Data!$G$30:'Data'!$G$5000,IF($A25&gt;$H$2,15000,$A25))),"",INDEX(Data!$G$30:'Data'!$G$5000,IF($A25&gt;$H$2,15000,$A25))),"")</f>
        <v>105726.46191026391</v>
      </c>
      <c r="G25" s="96"/>
      <c r="H25" s="96"/>
      <c r="I25" s="96"/>
      <c r="J25">
        <f t="shared" si="1"/>
        <v>142</v>
      </c>
      <c r="K25">
        <f>IFERROR(INDEX(Data!$C$30:'Data'!$C$5007,IF($J25&gt;$P$2,15000,$J25)),"")</f>
        <v>114.93928000000001</v>
      </c>
      <c r="L25">
        <f>IF(ISERROR(INDEX(Data!$D$30:'Data'!$D$5007,IF($J25&gt;$P$2,15000,$J25))),"",INDEX(Data!$D$30:'Data'!$D$5007,IF($J25&gt;$P$2,15000,$J25)))</f>
        <v>4.6579999999999955E-2</v>
      </c>
      <c r="M25">
        <f>IF(ISERROR(INDEX(Data!$H$30:'Data'!$H$5007,IF($J25&gt;$P$2,15000,$J25))),"",INDEX(Data!$H$30:'Data'!$H$5007,IF($J25&gt;$P$2,15000,$J25)))</f>
        <v>0.26206155840000689</v>
      </c>
    </row>
    <row r="26" spans="1:13">
      <c r="A26">
        <f t="shared" si="0"/>
        <v>143</v>
      </c>
      <c r="B26">
        <f>IF(Use_Der,IFERROR(INDEX(Data!$C$30:'Data'!$C$5000,IF($A26&gt;$H$2,15000,$A26)),""),"")</f>
        <v>122.31993</v>
      </c>
      <c r="C26">
        <f>IF(Use_Der,IF(ISERROR(INDEX(Data!$D$30:'Data'!$D$5000,IF($A26&gt;$H$2,15000,$A26))),"",INDEX(Data!$D$30:'Data'!$D$5000,IF($A26&gt;$H$2,15000,$A26))),"")</f>
        <v>4.8860000000000015E-2</v>
      </c>
      <c r="D26">
        <f>IF(Use_Der,IF(ISERROR(INDEX(Data!$E$30:'Data'!$E$5000,IF($A26&gt;$H$2,15000,$A26))),"",INDEX(Data!$E$30:'Data'!$E$5000,IF($A26&gt;$H$2,15000,$A26))),"")</f>
        <v>4493.2764020592322</v>
      </c>
      <c r="E26">
        <f>IF(Use_Der,IF(ISERROR(INDEX(Data!$F$30:'Data'!$F$5000,IF($A26&gt;$H$2,15000,$A26))),"",INDEX(Data!$F$30:'Data'!$F$5000,IF($A26&gt;$H$2,15000,$A26))),"")</f>
        <v>-17927.134610525842</v>
      </c>
      <c r="F26">
        <f>IF(Use_Der,IF(ISERROR(INDEX(Data!$G$30:'Data'!$G$5000,IF($A26&gt;$H$2,15000,$A26))),"",INDEX(Data!$G$30:'Data'!$G$5000,IF($A26&gt;$H$2,15000,$A26))),"")</f>
        <v>104888.20763261791</v>
      </c>
      <c r="G26" s="96"/>
      <c r="H26" s="96"/>
      <c r="I26" s="96"/>
      <c r="J26">
        <f t="shared" si="1"/>
        <v>143</v>
      </c>
      <c r="K26">
        <f>IFERROR(INDEX(Data!$C$30:'Data'!$C$5007,IF($J26&gt;$P$2,15000,$J26)),"")</f>
        <v>122.31993</v>
      </c>
      <c r="L26">
        <f>IF(ISERROR(INDEX(Data!$D$30:'Data'!$D$5007,IF($J26&gt;$P$2,15000,$J26))),"",INDEX(Data!$D$30:'Data'!$D$5007,IF($J26&gt;$P$2,15000,$J26)))</f>
        <v>4.8860000000000015E-2</v>
      </c>
      <c r="M26">
        <f>IF(ISERROR(INDEX(Data!$H$30:'Data'!$H$5007,IF($J26&gt;$P$2,15000,$J26))),"",INDEX(Data!$H$30:'Data'!$H$5007,IF($J26&gt;$P$2,15000,$J26)))</f>
        <v>0.27888944040000052</v>
      </c>
    </row>
    <row r="27" spans="1:13">
      <c r="A27">
        <f t="shared" si="0"/>
        <v>144</v>
      </c>
      <c r="B27">
        <f>IF(Use_Der,IFERROR(INDEX(Data!$C$30:'Data'!$C$5000,IF($A27&gt;$H$2,15000,$A27)),""),"")</f>
        <v>131.49723</v>
      </c>
      <c r="C27">
        <f>IF(Use_Der,IF(ISERROR(INDEX(Data!$D$30:'Data'!$D$5000,IF($A27&gt;$H$2,15000,$A27))),"",INDEX(Data!$D$30:'Data'!$D$5000,IF($A27&gt;$H$2,15000,$A27))),"")</f>
        <v>5.1140000000000019E-2</v>
      </c>
      <c r="D27">
        <f>IF(Use_Der,IF(ISERROR(INDEX(Data!$E$30:'Data'!$E$5000,IF($A27&gt;$H$2,15000,$A27))),"",INDEX(Data!$E$30:'Data'!$E$5000,IF($A27&gt;$H$2,15000,$A27))),"")</f>
        <v>4452.6744367474603</v>
      </c>
      <c r="E27">
        <f>IF(Use_Der,IF(ISERROR(INDEX(Data!$F$30:'Data'!$F$5000,IF($A27&gt;$H$2,15000,$A27))),"",INDEX(Data!$F$30:'Data'!$F$5000,IF($A27&gt;$H$2,15000,$A27))),"")</f>
        <v>-17688.941548253199</v>
      </c>
      <c r="F27">
        <f>IF(Use_Der,IF(ISERROR(INDEX(Data!$G$30:'Data'!$G$5000,IF($A27&gt;$H$2,15000,$A27))),"",INDEX(Data!$G$30:'Data'!$G$5000,IF($A27&gt;$H$2,15000,$A27))),"")</f>
        <v>104053.69865328647</v>
      </c>
      <c r="G27" s="96"/>
      <c r="H27" s="96"/>
      <c r="I27" s="96"/>
      <c r="J27">
        <f t="shared" si="1"/>
        <v>144</v>
      </c>
      <c r="K27">
        <f>IFERROR(INDEX(Data!$C$30:'Data'!$C$5007,IF($J27&gt;$P$2,15000,$J27)),"")</f>
        <v>131.49723</v>
      </c>
      <c r="L27">
        <f>IF(ISERROR(INDEX(Data!$D$30:'Data'!$D$5007,IF($J27&gt;$P$2,15000,$J27))),"",INDEX(Data!$D$30:'Data'!$D$5007,IF($J27&gt;$P$2,15000,$J27)))</f>
        <v>5.1140000000000019E-2</v>
      </c>
      <c r="M27">
        <f>IF(ISERROR(INDEX(Data!$H$30:'Data'!$H$5007,IF($J27&gt;$P$2,15000,$J27))),"",INDEX(Data!$H$30:'Data'!$H$5007,IF($J27&gt;$P$2,15000,$J27)))</f>
        <v>0.22486026329999129</v>
      </c>
    </row>
    <row r="28" spans="1:13">
      <c r="A28">
        <f t="shared" si="0"/>
        <v>145</v>
      </c>
      <c r="B28">
        <f>IF(Use_Der,IFERROR(INDEX(Data!$C$30:'Data'!$C$5000,IF($A28&gt;$H$2,15000,$A28)),""),"")</f>
        <v>138.41372000000001</v>
      </c>
      <c r="C28">
        <f>IF(Use_Der,IF(ISERROR(INDEX(Data!$D$30:'Data'!$D$5000,IF($A28&gt;$H$2,15000,$A28))),"",INDEX(Data!$D$30:'Data'!$D$5000,IF($A28&gt;$H$2,15000,$A28))),"")</f>
        <v>5.2849999999999953E-2</v>
      </c>
      <c r="D28">
        <f>IF(Use_Der,IF(ISERROR(INDEX(Data!$E$30:'Data'!$E$5000,IF($A28&gt;$H$2,15000,$A28))),"",INDEX(Data!$E$30:'Data'!$E$5000,IF($A28&gt;$H$2,15000,$A28))),"")</f>
        <v>4422.5781743262496</v>
      </c>
      <c r="E28">
        <f>IF(Use_Der,IF(ISERROR(INDEX(Data!$F$30:'Data'!$F$5000,IF($A28&gt;$H$2,15000,$A28))),"",INDEX(Data!$F$30:'Data'!$F$5000,IF($A28&gt;$H$2,15000,$A28))),"")</f>
        <v>-17511.543054219379</v>
      </c>
      <c r="F28">
        <f>IF(Use_Der,IF(ISERROR(INDEX(Data!$G$30:'Data'!$G$5000,IF($A28&gt;$H$2,15000,$A28))),"",INDEX(Data!$G$30:'Data'!$G$5000,IF($A28&gt;$H$2,15000,$A28))),"")</f>
        <v>103430.2702534369</v>
      </c>
      <c r="G28" s="96"/>
      <c r="H28" s="96"/>
      <c r="I28" s="96"/>
      <c r="J28">
        <f t="shared" si="1"/>
        <v>145</v>
      </c>
      <c r="K28">
        <f>IFERROR(INDEX(Data!$C$30:'Data'!$C$5007,IF($J28&gt;$P$2,15000,$J28)),"")</f>
        <v>138.41372000000001</v>
      </c>
      <c r="L28">
        <f>IF(ISERROR(INDEX(Data!$D$30:'Data'!$D$5007,IF($J28&gt;$P$2,15000,$J28))),"",INDEX(Data!$D$30:'Data'!$D$5007,IF($J28&gt;$P$2,15000,$J28)))</f>
        <v>5.2849999999999953E-2</v>
      </c>
      <c r="M28">
        <f>IF(ISERROR(INDEX(Data!$H$30:'Data'!$H$5007,IF($J28&gt;$P$2,15000,$J28))),"",INDEX(Data!$H$30:'Data'!$H$5007,IF($J28&gt;$P$2,15000,$J28)))</f>
        <v>0.27544330280000656</v>
      </c>
    </row>
    <row r="29" spans="1:13">
      <c r="A29">
        <f t="shared" si="0"/>
        <v>146</v>
      </c>
      <c r="B29">
        <f>IF(Use_Der,IFERROR(INDEX(Data!$C$30:'Data'!$C$5000,IF($A29&gt;$H$2,15000,$A29)),""),"")</f>
        <v>146.56272999999999</v>
      </c>
      <c r="C29">
        <f>IF(Use_Der,IF(ISERROR(INDEX(Data!$D$30:'Data'!$D$5000,IF($A29&gt;$H$2,15000,$A29))),"",INDEX(Data!$D$30:'Data'!$D$5000,IF($A29&gt;$H$2,15000,$A29))),"")</f>
        <v>5.484E-2</v>
      </c>
      <c r="D29">
        <f>IF(Use_Der,IF(ISERROR(INDEX(Data!$E$30:'Data'!$E$5000,IF($A29&gt;$H$2,15000,$A29))),"",INDEX(Data!$E$30:'Data'!$E$5000,IF($A29&gt;$H$2,15000,$A29))),"")</f>
        <v>4387.9345231817251</v>
      </c>
      <c r="E29">
        <f>IF(Use_Der,IF(ISERROR(INDEX(Data!$F$30:'Data'!$F$5000,IF($A29&gt;$H$2,15000,$A29))),"",INDEX(Data!$F$30:'Data'!$F$5000,IF($A29&gt;$H$2,15000,$A29))),"")</f>
        <v>-17306.43654050184</v>
      </c>
      <c r="F29">
        <f>IF(Use_Der,IF(ISERROR(INDEX(Data!$G$30:'Data'!$G$5000,IF($A29&gt;$H$2,15000,$A29))),"",INDEX(Data!$G$30:'Data'!$G$5000,IF($A29&gt;$H$2,15000,$A29))),"")</f>
        <v>102707.40290119452</v>
      </c>
      <c r="G29" s="96"/>
      <c r="H29" s="96"/>
      <c r="I29" s="96"/>
      <c r="J29">
        <f t="shared" si="1"/>
        <v>146</v>
      </c>
      <c r="K29">
        <f>IFERROR(INDEX(Data!$C$30:'Data'!$C$5007,IF($J29&gt;$P$2,15000,$J29)),"")</f>
        <v>146.56272999999999</v>
      </c>
      <c r="L29">
        <f>IF(ISERROR(INDEX(Data!$D$30:'Data'!$D$5007,IF($J29&gt;$P$2,15000,$J29))),"",INDEX(Data!$D$30:'Data'!$D$5007,IF($J29&gt;$P$2,15000,$J29)))</f>
        <v>5.484E-2</v>
      </c>
      <c r="M29">
        <f>IF(ISERROR(INDEX(Data!$H$30:'Data'!$H$5007,IF($J29&gt;$P$2,15000,$J29))),"",INDEX(Data!$H$30:'Data'!$H$5007,IF($J29&gt;$P$2,15000,$J29)))</f>
        <v>0.33416302440000062</v>
      </c>
    </row>
    <row r="30" spans="1:13">
      <c r="A30">
        <f t="shared" si="0"/>
        <v>147</v>
      </c>
      <c r="B30">
        <f>IF(Use_Der,IFERROR(INDEX(Data!$C$30:'Data'!$C$5000,IF($A30&gt;$H$2,15000,$A30)),""),"")</f>
        <v>156.92003000000003</v>
      </c>
      <c r="C30">
        <f>IF(Use_Der,IF(ISERROR(INDEX(Data!$D$30:'Data'!$D$5000,IF($A30&gt;$H$2,15000,$A30))),"",INDEX(Data!$D$30:'Data'!$D$5000,IF($A30&gt;$H$2,15000,$A30))),"")</f>
        <v>5.7120000000000004E-2</v>
      </c>
      <c r="D30">
        <f>IF(Use_Der,IF(ISERROR(INDEX(Data!$E$30:'Data'!$E$5000,IF($A30&gt;$H$2,15000,$A30))),"",INDEX(Data!$E$30:'Data'!$E$5000,IF($A30&gt;$H$2,15000,$A30))),"")</f>
        <v>4348.7420896061194</v>
      </c>
      <c r="E30">
        <f>IF(Use_Der,IF(ISERROR(INDEX(Data!$F$30:'Data'!$F$5000,IF($A30&gt;$H$2,15000,$A30))),"",INDEX(Data!$F$30:'Data'!$F$5000,IF($A30&gt;$H$2,15000,$A30))),"")</f>
        <v>-17073.204551504299</v>
      </c>
      <c r="F30">
        <f>IF(Use_Der,IF(ISERROR(INDEX(Data!$G$30:'Data'!$G$5000,IF($A30&gt;$H$2,15000,$A30))),"",INDEX(Data!$G$30:'Data'!$G$5000,IF($A30&gt;$H$2,15000,$A30))),"")</f>
        <v>101882.68143972005</v>
      </c>
      <c r="G30" s="96"/>
      <c r="H30" s="96"/>
      <c r="I30" s="96"/>
      <c r="J30">
        <f t="shared" si="1"/>
        <v>147</v>
      </c>
      <c r="K30">
        <f>IFERROR(INDEX(Data!$C$30:'Data'!$C$5007,IF($J30&gt;$P$2,15000,$J30)),"")</f>
        <v>156.92003000000003</v>
      </c>
      <c r="L30">
        <f>IF(ISERROR(INDEX(Data!$D$30:'Data'!$D$5007,IF($J30&gt;$P$2,15000,$J30))),"",INDEX(Data!$D$30:'Data'!$D$5007,IF($J30&gt;$P$2,15000,$J30)))</f>
        <v>5.7120000000000004E-2</v>
      </c>
      <c r="M30">
        <f>IF(ISERROR(INDEX(Data!$H$30:'Data'!$H$5007,IF($J30&gt;$P$2,15000,$J30))),"",INDEX(Data!$H$30:'Data'!$H$5007,IF($J30&gt;$P$2,15000,$J30)))</f>
        <v>0.31384005999999159</v>
      </c>
    </row>
    <row r="31" spans="1:13">
      <c r="A31">
        <f t="shared" si="0"/>
        <v>148</v>
      </c>
      <c r="B31">
        <f>IF(Use_Der,IFERROR(INDEX(Data!$C$30:'Data'!$C$5000,IF($A31&gt;$H$2,15000,$A31)),""),"")</f>
        <v>166.99350000000001</v>
      </c>
      <c r="C31">
        <f>IF(Use_Der,IF(ISERROR(INDEX(Data!$D$30:'Data'!$D$5000,IF($A31&gt;$H$2,15000,$A31))),"",INDEX(Data!$D$30:'Data'!$D$5000,IF($A31&gt;$H$2,15000,$A31))),"")</f>
        <v>5.911999999999995E-2</v>
      </c>
      <c r="D31">
        <f>IF(Use_Der,IF(ISERROR(INDEX(Data!$E$30:'Data'!$E$5000,IF($A31&gt;$H$2,15000,$A31))),"",INDEX(Data!$E$30:'Data'!$E$5000,IF($A31&gt;$H$2,15000,$A31))),"")</f>
        <v>4314.7989651372891</v>
      </c>
      <c r="E31">
        <f>IF(Use_Der,IF(ISERROR(INDEX(Data!$F$30:'Data'!$F$5000,IF($A31&gt;$H$2,15000,$A31))),"",INDEX(Data!$F$30:'Data'!$F$5000,IF($A31&gt;$H$2,15000,$A31))),"")</f>
        <v>-16870.16004343456</v>
      </c>
      <c r="F31">
        <f>IF(Use_Der,IF(ISERROR(INDEX(Data!$G$30:'Data'!$G$5000,IF($A31&gt;$H$2,15000,$A31))),"",INDEX(Data!$G$30:'Data'!$G$5000,IF($A31&gt;$H$2,15000,$A31))),"")</f>
        <v>101162.30303297481</v>
      </c>
      <c r="G31" s="96"/>
      <c r="H31" s="96"/>
      <c r="I31" s="96"/>
      <c r="J31">
        <f t="shared" si="1"/>
        <v>148</v>
      </c>
      <c r="K31">
        <f>IFERROR(INDEX(Data!$C$30:'Data'!$C$5007,IF($J31&gt;$P$2,15000,$J31)),"")</f>
        <v>166.99350000000001</v>
      </c>
      <c r="L31">
        <f>IF(ISERROR(INDEX(Data!$D$30:'Data'!$D$5007,IF($J31&gt;$P$2,15000,$J31))),"",INDEX(Data!$D$30:'Data'!$D$5007,IF($J31&gt;$P$2,15000,$J31)))</f>
        <v>5.911999999999995E-2</v>
      </c>
      <c r="M31">
        <f>IF(ISERROR(INDEX(Data!$H$30:'Data'!$H$5007,IF($J31&gt;$P$2,15000,$J31))),"",INDEX(Data!$H$30:'Data'!$H$5007,IF($J31&gt;$P$2,15000,$J31)))</f>
        <v>0.38074518000001001</v>
      </c>
    </row>
    <row r="32" spans="1:13">
      <c r="A32">
        <f t="shared" si="0"/>
        <v>149</v>
      </c>
      <c r="B32">
        <f>IF(Use_Der,IFERROR(INDEX(Data!$C$30:'Data'!$C$5000,IF($A32&gt;$H$2,15000,$A32)),""),"")</f>
        <v>175.25738000000001</v>
      </c>
      <c r="C32">
        <f>IF(Use_Der,IF(ISERROR(INDEX(Data!$D$30:'Data'!$D$5000,IF($A32&gt;$H$2,15000,$A32))),"",INDEX(Data!$D$30:'Data'!$D$5000,IF($A32&gt;$H$2,15000,$A32))),"")</f>
        <v>6.140000000000001E-2</v>
      </c>
      <c r="D32">
        <f>IF(Use_Der,IF(ISERROR(INDEX(Data!$E$30:'Data'!$E$5000,IF($A32&gt;$H$2,15000,$A32))),"",INDEX(Data!$E$30:'Data'!$E$5000,IF($A32&gt;$H$2,15000,$A32))),"")</f>
        <v>4276.5972319962229</v>
      </c>
      <c r="E32">
        <f>IF(Use_Der,IF(ISERROR(INDEX(Data!$F$30:'Data'!$F$5000,IF($A32&gt;$H$2,15000,$A32))),"",INDEX(Data!$F$30:'Data'!$F$5000,IF($A32&gt;$H$2,15000,$A32))),"")</f>
        <v>-16640.44292978699</v>
      </c>
      <c r="F32">
        <f>IF(Use_Der,IF(ISERROR(INDEX(Data!$G$30:'Data'!$G$5000,IF($A32&gt;$H$2,15000,$A32))),"",INDEX(Data!$G$30:'Data'!$G$5000,IF($A32&gt;$H$2,15000,$A32))),"")</f>
        <v>100344.55496730555</v>
      </c>
      <c r="G32" s="96"/>
      <c r="H32" s="96"/>
      <c r="I32" s="96"/>
      <c r="J32">
        <f t="shared" si="1"/>
        <v>149</v>
      </c>
      <c r="K32">
        <f>IFERROR(INDEX(Data!$C$30:'Data'!$C$5007,IF($J32&gt;$P$2,15000,$J32)),"")</f>
        <v>175.25738000000001</v>
      </c>
      <c r="L32">
        <f>IF(ISERROR(INDEX(Data!$D$30:'Data'!$D$5007,IF($J32&gt;$P$2,15000,$J32))),"",INDEX(Data!$D$30:'Data'!$D$5007,IF($J32&gt;$P$2,15000,$J32)))</f>
        <v>6.140000000000001E-2</v>
      </c>
      <c r="M32">
        <f>IF(ISERROR(INDEX(Data!$H$30:'Data'!$H$5007,IF($J32&gt;$P$2,15000,$J32))),"",INDEX(Data!$H$30:'Data'!$H$5007,IF($J32&gt;$P$2,15000,$J32)))</f>
        <v>0.29969011979998844</v>
      </c>
    </row>
    <row r="33" spans="1:13">
      <c r="A33">
        <f t="shared" si="0"/>
        <v>150</v>
      </c>
      <c r="B33">
        <f>IF(Use_Der,IFERROR(INDEX(Data!$C$30:'Data'!$C$5000,IF($A33&gt;$H$2,15000,$A33)),""),"")</f>
        <v>183.87917999999999</v>
      </c>
      <c r="C33">
        <f>IF(Use_Der,IF(ISERROR(INDEX(Data!$D$30:'Data'!$D$5000,IF($A33&gt;$H$2,15000,$A33))),"",INDEX(Data!$D$30:'Data'!$D$5000,IF($A33&gt;$H$2,15000,$A33))),"")</f>
        <v>6.3109999999999944E-2</v>
      </c>
      <c r="D33">
        <f>IF(Use_Der,IF(ISERROR(INDEX(Data!$E$30:'Data'!$E$5000,IF($A33&gt;$H$2,15000,$A33))),"",INDEX(Data!$E$30:'Data'!$E$5000,IF($A33&gt;$H$2,15000,$A33))),"")</f>
        <v>4248.2884853768956</v>
      </c>
      <c r="E33">
        <f>IF(Use_Der,IF(ISERROR(INDEX(Data!$F$30:'Data'!$F$5000,IF($A33&gt;$H$2,15000,$A33))),"",INDEX(Data!$F$30:'Data'!$F$5000,IF($A33&gt;$H$2,15000,$A33))),"")</f>
        <v>-16469.376339772283</v>
      </c>
      <c r="F33">
        <f>IF(Use_Der,IF(ISERROR(INDEX(Data!$G$30:'Data'!$G$5000,IF($A33&gt;$H$2,15000,$A33))),"",INDEX(Data!$G$30:'Data'!$G$5000,IF($A33&gt;$H$2,15000,$A33))),"")</f>
        <v>99733.675076522835</v>
      </c>
      <c r="G33" s="96"/>
      <c r="H33" s="96"/>
      <c r="I33" s="96"/>
      <c r="J33">
        <f t="shared" si="1"/>
        <v>150</v>
      </c>
      <c r="K33">
        <f>IFERROR(INDEX(Data!$C$30:'Data'!$C$5007,IF($J33&gt;$P$2,15000,$J33)),"")</f>
        <v>183.87917999999999</v>
      </c>
      <c r="L33">
        <f>IF(ISERROR(INDEX(Data!$D$30:'Data'!$D$5007,IF($J33&gt;$P$2,15000,$J33))),"",INDEX(Data!$D$30:'Data'!$D$5007,IF($J33&gt;$P$2,15000,$J33)))</f>
        <v>6.3109999999999944E-2</v>
      </c>
      <c r="M33">
        <f>IF(ISERROR(INDEX(Data!$H$30:'Data'!$H$5007,IF($J33&gt;$P$2,15000,$J33))),"",INDEX(Data!$H$30:'Data'!$H$5007,IF($J33&gt;$P$2,15000,$J33)))</f>
        <v>0.41740573859999891</v>
      </c>
    </row>
    <row r="34" spans="1:13">
      <c r="A34">
        <f t="shared" si="0"/>
        <v>151</v>
      </c>
      <c r="B34">
        <f>IF(Use_Der,IFERROR(INDEX(Data!$C$30:'Data'!$C$5000,IF($A34&gt;$H$2,15000,$A34)),""),"")</f>
        <v>192.32221000000004</v>
      </c>
      <c r="C34">
        <f>IF(Use_Der,IF(ISERROR(INDEX(Data!$D$30:'Data'!$D$5000,IF($A34&gt;$H$2,15000,$A34))),"",INDEX(Data!$D$30:'Data'!$D$5000,IF($A34&gt;$H$2,15000,$A34))),"")</f>
        <v>6.5379999999999938E-2</v>
      </c>
      <c r="D34">
        <f>IF(Use_Der,IF(ISERROR(INDEX(Data!$E$30:'Data'!$E$5000,IF($A34&gt;$H$2,15000,$A34))),"",INDEX(Data!$E$30:'Data'!$E$5000,IF($A34&gt;$H$2,15000,$A34))),"")</f>
        <v>4211.1592654422666</v>
      </c>
      <c r="E34">
        <f>IF(Use_Der,IF(ISERROR(INDEX(Data!$F$30:'Data'!$F$5000,IF($A34&gt;$H$2,15000,$A34))),"",INDEX(Data!$F$30:'Data'!$F$5000,IF($A34&gt;$H$2,15000,$A34))),"")</f>
        <v>-16243.898353304634</v>
      </c>
      <c r="F34">
        <f>IF(Use_Der,IF(ISERROR(INDEX(Data!$G$30:'Data'!$G$5000,IF($A34&gt;$H$2,15000,$A34))),"",INDEX(Data!$G$30:'Data'!$G$5000,IF($A34&gt;$H$2,15000,$A34))),"")</f>
        <v>98925.954219113293</v>
      </c>
      <c r="G34" s="96"/>
      <c r="H34" s="96"/>
      <c r="I34" s="96"/>
      <c r="J34">
        <f t="shared" si="1"/>
        <v>151</v>
      </c>
      <c r="K34">
        <f>IFERROR(INDEX(Data!$C$30:'Data'!$C$5007,IF($J34&gt;$P$2,15000,$J34)),"")</f>
        <v>192.32221000000004</v>
      </c>
      <c r="L34">
        <f>IF(ISERROR(INDEX(Data!$D$30:'Data'!$D$5007,IF($J34&gt;$P$2,15000,$J34))),"",INDEX(Data!$D$30:'Data'!$D$5007,IF($J34&gt;$P$2,15000,$J34)))</f>
        <v>6.5379999999999938E-2</v>
      </c>
      <c r="M34">
        <f>IF(ISERROR(INDEX(Data!$H$30:'Data'!$H$5007,IF($J34&gt;$P$2,15000,$J34))),"",INDEX(Data!$H$30:'Data'!$H$5007,IF($J34&gt;$P$2,15000,$J34)))</f>
        <v>0.4384946388000116</v>
      </c>
    </row>
    <row r="35" spans="1:13">
      <c r="A35">
        <f t="shared" si="0"/>
        <v>152</v>
      </c>
      <c r="B35">
        <f>IF(Use_Der,IFERROR(INDEX(Data!$C$30:'Data'!$C$5000,IF($A35&gt;$H$2,15000,$A35)),""),"")</f>
        <v>203.12523000000002</v>
      </c>
      <c r="C35">
        <f>IF(Use_Der,IF(ISERROR(INDEX(Data!$D$30:'Data'!$D$5000,IF($A35&gt;$H$2,15000,$A35))),"",INDEX(Data!$D$30:'Data'!$D$5000,IF($A35&gt;$H$2,15000,$A35))),"")</f>
        <v>6.7659999999999998E-2</v>
      </c>
      <c r="D35">
        <f>IF(Use_Der,IF(ISERROR(INDEX(Data!$E$30:'Data'!$E$5000,IF($A35&gt;$H$2,15000,$A35))),"",INDEX(Data!$E$30:'Data'!$E$5000,IF($A35&gt;$H$2,15000,$A35))),"")</f>
        <v>4174.3796050368028</v>
      </c>
      <c r="E35">
        <f>IF(Use_Der,IF(ISERROR(INDEX(Data!$F$30:'Data'!$F$5000,IF($A35&gt;$H$2,15000,$A35))),"",INDEX(Data!$F$30:'Data'!$F$5000,IF($A35&gt;$H$2,15000,$A35))),"")</f>
        <v>-16019.268538040571</v>
      </c>
      <c r="F35">
        <f>IF(Use_Der,IF(ISERROR(INDEX(Data!$G$30:'Data'!$G$5000,IF($A35&gt;$H$2,15000,$A35))),"",INDEX(Data!$G$30:'Data'!$G$5000,IF($A35&gt;$H$2,15000,$A35))),"")</f>
        <v>98118.357903176104</v>
      </c>
      <c r="G35" s="96"/>
      <c r="H35" s="96"/>
      <c r="I35" s="96"/>
      <c r="J35">
        <f t="shared" si="1"/>
        <v>152</v>
      </c>
      <c r="K35">
        <f>IFERROR(INDEX(Data!$C$30:'Data'!$C$5007,IF($J35&gt;$P$2,15000,$J35)),"")</f>
        <v>203.12523000000002</v>
      </c>
      <c r="L35">
        <f>IF(ISERROR(INDEX(Data!$D$30:'Data'!$D$5007,IF($J35&gt;$P$2,15000,$J35))),"",INDEX(Data!$D$30:'Data'!$D$5007,IF($J35&gt;$P$2,15000,$J35)))</f>
        <v>6.7659999999999998E-2</v>
      </c>
      <c r="M35">
        <f>IF(ISERROR(INDEX(Data!$H$30:'Data'!$H$5007,IF($J35&gt;$P$2,15000,$J35))),"",INDEX(Data!$H$30:'Data'!$H$5007,IF($J35&gt;$P$2,15000,$J35)))</f>
        <v>0.52203184109999212</v>
      </c>
    </row>
    <row r="36" spans="1:13">
      <c r="A36">
        <f t="shared" si="0"/>
        <v>153</v>
      </c>
      <c r="B36">
        <f>IF(Use_Der,IFERROR(INDEX(Data!$C$30:'Data'!$C$5000,IF($A36&gt;$H$2,15000,$A36)),""),"")</f>
        <v>213.26966000000002</v>
      </c>
      <c r="C36">
        <f>IF(Use_Der,IF(ISERROR(INDEX(Data!$D$30:'Data'!$D$5000,IF($A36&gt;$H$2,15000,$A36))),"",INDEX(Data!$D$30:'Data'!$D$5000,IF($A36&gt;$H$2,15000,$A36))),"")</f>
        <v>7.0229999999999959E-2</v>
      </c>
      <c r="D36">
        <f>IF(Use_Der,IF(ISERROR(INDEX(Data!$E$30:'Data'!$E$5000,IF($A36&gt;$H$2,15000,$A36))),"",INDEX(Data!$E$30:'Data'!$E$5000,IF($A36&gt;$H$2,15000,$A36))),"")</f>
        <v>4133.5331173472186</v>
      </c>
      <c r="E36">
        <f>IF(Use_Der,IF(ISERROR(INDEX(Data!$F$30:'Data'!$F$5000,IF($A36&gt;$H$2,15000,$A36))),"",INDEX(Data!$F$30:'Data'!$F$5000,IF($A36&gt;$H$2,15000,$A36))),"")</f>
        <v>-15768.269442616162</v>
      </c>
      <c r="F36">
        <f>IF(Use_Der,IF(ISERROR(INDEX(Data!$G$30:'Data'!$G$5000,IF($A36&gt;$H$2,15000,$A36))),"",INDEX(Data!$G$30:'Data'!$G$5000,IF($A36&gt;$H$2,15000,$A36))),"")</f>
        <v>97212.456545087014</v>
      </c>
      <c r="G36" s="96"/>
      <c r="H36" s="96"/>
      <c r="I36" s="96"/>
      <c r="J36">
        <f t="shared" si="1"/>
        <v>153</v>
      </c>
      <c r="K36">
        <f>IFERROR(INDEX(Data!$C$30:'Data'!$C$5007,IF($J36&gt;$P$2,15000,$J36)),"")</f>
        <v>213.26966000000002</v>
      </c>
      <c r="L36">
        <f>IF(ISERROR(INDEX(Data!$D$30:'Data'!$D$5007,IF($J36&gt;$P$2,15000,$J36))),"",INDEX(Data!$D$30:'Data'!$D$5007,IF($J36&gt;$P$2,15000,$J36)))</f>
        <v>7.0229999999999959E-2</v>
      </c>
      <c r="M36">
        <f>IF(ISERROR(INDEX(Data!$H$30:'Data'!$H$5007,IF($J36&gt;$P$2,15000,$J36))),"",INDEX(Data!$H$30:'Data'!$H$5007,IF($J36&gt;$P$2,15000,$J36)))</f>
        <v>0.42440662340001012</v>
      </c>
    </row>
    <row r="37" spans="1:13">
      <c r="A37">
        <f t="shared" si="0"/>
        <v>154</v>
      </c>
      <c r="B37">
        <f>IF(Use_Der,IFERROR(INDEX(Data!$C$30:'Data'!$C$5000,IF($A37&gt;$H$2,15000,$A37)),""),"")</f>
        <v>221.94631999999999</v>
      </c>
      <c r="C37">
        <f>IF(Use_Der,IF(ISERROR(INDEX(Data!$D$30:'Data'!$D$5000,IF($A37&gt;$H$2,15000,$A37))),"",INDEX(Data!$D$30:'Data'!$D$5000,IF($A37&gt;$H$2,15000,$A37))),"")</f>
        <v>7.2220000000000006E-2</v>
      </c>
      <c r="D37">
        <f>IF(Use_Der,IF(ISERROR(INDEX(Data!$E$30:'Data'!$E$5000,IF($A37&gt;$H$2,15000,$A37))),"",INDEX(Data!$E$30:'Data'!$E$5000,IF($A37&gt;$H$2,15000,$A37))),"")</f>
        <v>4102.3462853637002</v>
      </c>
      <c r="E37">
        <f>IF(Use_Der,IF(ISERROR(INDEX(Data!$F$30:'Data'!$F$5000,IF($A37&gt;$H$2,15000,$A37))),"",INDEX(Data!$F$30:'Data'!$F$5000,IF($A37&gt;$H$2,15000,$A37))),"")</f>
        <v>-15575.511875334962</v>
      </c>
      <c r="F37">
        <f>IF(Use_Der,IF(ISERROR(INDEX(Data!$G$30:'Data'!$G$5000,IF($A37&gt;$H$2,15000,$A37))),"",INDEX(Data!$G$30:'Data'!$G$5000,IF($A37&gt;$H$2,15000,$A37))),"")</f>
        <v>96514.207898152192</v>
      </c>
      <c r="G37" s="96"/>
      <c r="H37" s="96"/>
      <c r="I37" s="96"/>
      <c r="J37">
        <f t="shared" si="1"/>
        <v>154</v>
      </c>
      <c r="K37">
        <f>IFERROR(INDEX(Data!$C$30:'Data'!$C$5007,IF($J37&gt;$P$2,15000,$J37)),"")</f>
        <v>221.94631999999999</v>
      </c>
      <c r="L37">
        <f>IF(ISERROR(INDEX(Data!$D$30:'Data'!$D$5007,IF($J37&gt;$P$2,15000,$J37))),"",INDEX(Data!$D$30:'Data'!$D$5007,IF($J37&gt;$P$2,15000,$J37)))</f>
        <v>7.2220000000000006E-2</v>
      </c>
      <c r="M37">
        <f>IF(ISERROR(INDEX(Data!$H$30:'Data'!$H$5007,IF($J37&gt;$P$2,15000,$J37))),"",INDEX(Data!$H$30:'Data'!$H$5007,IF($J37&gt;$P$2,15000,$J37)))</f>
        <v>0.44389263999998807</v>
      </c>
    </row>
    <row r="38" spans="1:13">
      <c r="A38">
        <f t="shared" si="0"/>
        <v>155</v>
      </c>
      <c r="B38">
        <f>IF(Use_Der,IFERROR(INDEX(Data!$C$30:'Data'!$C$5000,IF($A38&gt;$H$2,15000,$A38)),""),"")</f>
        <v>230.10084000000001</v>
      </c>
      <c r="C38">
        <f>IF(Use_Der,IF(ISERROR(INDEX(Data!$D$30:'Data'!$D$5000,IF($A38&gt;$H$2,15000,$A38))),"",INDEX(Data!$D$30:'Data'!$D$5000,IF($A38&gt;$H$2,15000,$A38))),"")</f>
        <v>7.4219999999999953E-2</v>
      </c>
      <c r="D38">
        <f>IF(Use_Der,IF(ISERROR(INDEX(Data!$E$30:'Data'!$E$5000,IF($A38&gt;$H$2,15000,$A38))),"",INDEX(Data!$E$30:'Data'!$E$5000,IF($A38&gt;$H$2,15000,$A38))),"")</f>
        <v>4071.3878235975635</v>
      </c>
      <c r="E38">
        <f>IF(Use_Der,IF(ISERROR(INDEX(Data!$F$30:'Data'!$F$5000,IF($A38&gt;$H$2,15000,$A38))),"",INDEX(Data!$F$30:'Data'!$F$5000,IF($A38&gt;$H$2,15000,$A38))),"")</f>
        <v>-15383.182871378958</v>
      </c>
      <c r="F38">
        <f>IF(Use_Der,IF(ISERROR(INDEX(Data!$G$30:'Data'!$G$5000,IF($A38&gt;$H$2,15000,$A38))),"",INDEX(Data!$G$30:'Data'!$G$5000,IF($A38&gt;$H$2,15000,$A38))),"")</f>
        <v>95815.2660827824</v>
      </c>
      <c r="G38" s="96"/>
      <c r="H38" s="96"/>
      <c r="I38" s="96"/>
      <c r="J38">
        <f t="shared" si="1"/>
        <v>155</v>
      </c>
      <c r="K38">
        <f>IFERROR(INDEX(Data!$C$30:'Data'!$C$5007,IF($J38&gt;$P$2,15000,$J38)),"")</f>
        <v>230.10084000000001</v>
      </c>
      <c r="L38">
        <f>IF(ISERROR(INDEX(Data!$D$30:'Data'!$D$5007,IF($J38&gt;$P$2,15000,$J38))),"",INDEX(Data!$D$30:'Data'!$D$5007,IF($J38&gt;$P$2,15000,$J38)))</f>
        <v>7.4219999999999953E-2</v>
      </c>
      <c r="M38">
        <f>IF(ISERROR(INDEX(Data!$H$30:'Data'!$H$5007,IF($J38&gt;$P$2,15000,$J38))),"",INDEX(Data!$H$30:'Data'!$H$5007,IF($J38&gt;$P$2,15000,$J38)))</f>
        <v>0.45790067159999814</v>
      </c>
    </row>
    <row r="39" spans="1:13">
      <c r="A39">
        <f t="shared" si="0"/>
        <v>156</v>
      </c>
      <c r="B39">
        <f>IF(Use_Der,IFERROR(INDEX(Data!$C$30:'Data'!$C$5000,IF($A39&gt;$H$2,15000,$A39)),""),"")</f>
        <v>238.84769</v>
      </c>
      <c r="C39">
        <f>IF(Use_Der,IF(ISERROR(INDEX(Data!$D$30:'Data'!$D$5000,IF($A39&gt;$H$2,15000,$A39))),"",INDEX(Data!$D$30:'Data'!$D$5000,IF($A39&gt;$H$2,15000,$A39))),"")</f>
        <v>7.6209999999999944E-2</v>
      </c>
      <c r="D39">
        <f>IF(Use_Der,IF(ISERROR(INDEX(Data!$E$30:'Data'!$E$5000,IF($A39&gt;$H$2,15000,$A39))),"",INDEX(Data!$E$30:'Data'!$E$5000,IF($A39&gt;$H$2,15000,$A39))),"")</f>
        <v>4040.9645510803048</v>
      </c>
      <c r="E39">
        <f>IF(Use_Der,IF(ISERROR(INDEX(Data!$F$30:'Data'!$F$5000,IF($A39&gt;$H$2,15000,$A39))),"",INDEX(Data!$F$30:'Data'!$F$5000,IF($A39&gt;$H$2,15000,$A39))),"")</f>
        <v>-15193.200141380546</v>
      </c>
      <c r="F39">
        <f>IF(Use_Der,IF(ISERROR(INDEX(Data!$G$30:'Data'!$G$5000,IF($A39&gt;$H$2,15000,$A39))),"",INDEX(Data!$G$30:'Data'!$G$5000,IF($A39&gt;$H$2,15000,$A39))),"")</f>
        <v>95122.61550322437</v>
      </c>
      <c r="G39" s="96"/>
      <c r="H39" s="96"/>
      <c r="I39" s="96"/>
      <c r="J39">
        <f t="shared" si="1"/>
        <v>156</v>
      </c>
      <c r="K39">
        <f>IFERROR(INDEX(Data!$C$30:'Data'!$C$5007,IF($J39&gt;$P$2,15000,$J39)),"")</f>
        <v>238.84769</v>
      </c>
      <c r="L39">
        <f>IF(ISERROR(INDEX(Data!$D$30:'Data'!$D$5007,IF($J39&gt;$P$2,15000,$J39))),"",INDEX(Data!$D$30:'Data'!$D$5007,IF($J39&gt;$P$2,15000,$J39)))</f>
        <v>7.6209999999999944E-2</v>
      </c>
      <c r="M39">
        <f>IF(ISERROR(INDEX(Data!$H$30:'Data'!$H$5007,IF($J39&gt;$P$2,15000,$J39))),"",INDEX(Data!$H$30:'Data'!$H$5007,IF($J39&gt;$P$2,15000,$J39)))</f>
        <v>0.47530690310001128</v>
      </c>
    </row>
    <row r="40" spans="1:13">
      <c r="A40">
        <f t="shared" si="0"/>
        <v>157</v>
      </c>
      <c r="B40">
        <f>IF(Use_Der,IFERROR(INDEX(Data!$C$30:'Data'!$C$5000,IF($A40&gt;$H$2,15000,$A40)),""),"")</f>
        <v>247.75881000000001</v>
      </c>
      <c r="C40">
        <f>IF(Use_Der,IF(ISERROR(INDEX(Data!$D$30:'Data'!$D$5000,IF($A40&gt;$H$2,15000,$A40))),"",INDEX(Data!$D$30:'Data'!$D$5000,IF($A40&gt;$H$2,15000,$A40))),"")</f>
        <v>7.8199999999999992E-2</v>
      </c>
      <c r="D40">
        <f>IF(Use_Der,IF(ISERROR(INDEX(Data!$E$30:'Data'!$E$5000,IF($A40&gt;$H$2,15000,$A40))),"",INDEX(Data!$E$30:'Data'!$E$5000,IF($A40&gt;$H$2,15000,$A40))),"")</f>
        <v>4010.9179745516121</v>
      </c>
      <c r="E40">
        <f>IF(Use_Der,IF(ISERROR(INDEX(Data!$F$30:'Data'!$F$5000,IF($A40&gt;$H$2,15000,$A40))),"",INDEX(Data!$F$30:'Data'!$F$5000,IF($A40&gt;$H$2,15000,$A40))),"")</f>
        <v>-15004.593014613472</v>
      </c>
      <c r="F40">
        <f>IF(Use_Der,IF(ISERROR(INDEX(Data!$G$30:'Data'!$G$5000,IF($A40&gt;$H$2,15000,$A40))),"",INDEX(Data!$G$30:'Data'!$G$5000,IF($A40&gt;$H$2,15000,$A40))),"")</f>
        <v>94432.749440221582</v>
      </c>
      <c r="G40" s="96"/>
      <c r="H40" s="96"/>
      <c r="I40" s="96"/>
      <c r="J40">
        <f t="shared" si="1"/>
        <v>157</v>
      </c>
      <c r="K40">
        <f>IFERROR(INDEX(Data!$C$30:'Data'!$C$5007,IF($J40&gt;$P$2,15000,$J40)),"")</f>
        <v>247.75881000000001</v>
      </c>
      <c r="L40">
        <f>IF(ISERROR(INDEX(Data!$D$30:'Data'!$D$5007,IF($J40&gt;$P$2,15000,$J40))),"",INDEX(Data!$D$30:'Data'!$D$5007,IF($J40&gt;$P$2,15000,$J40)))</f>
        <v>7.8199999999999992E-2</v>
      </c>
      <c r="M40">
        <f>IF(ISERROR(INDEX(Data!$H$30:'Data'!$H$5007,IF($J40&gt;$P$2,15000,$J40))),"",INDEX(Data!$H$30:'Data'!$H$5007,IF($J40&gt;$P$2,15000,$J40)))</f>
        <v>0.56489008680000108</v>
      </c>
    </row>
    <row r="41" spans="1:13">
      <c r="A41">
        <f t="shared" si="0"/>
        <v>158</v>
      </c>
      <c r="B41">
        <f>IF(Use_Der,IFERROR(INDEX(Data!$C$30:'Data'!$C$5000,IF($A41&gt;$H$2,15000,$A41)),""),"")</f>
        <v>257.07096999999999</v>
      </c>
      <c r="C41">
        <f>IF(Use_Der,IF(ISERROR(INDEX(Data!$D$30:'Data'!$D$5000,IF($A41&gt;$H$2,15000,$A41))),"",INDEX(Data!$D$30:'Data'!$D$5000,IF($A41&gt;$H$2,15000,$A41))),"")</f>
        <v>8.0479999999999996E-2</v>
      </c>
      <c r="D41">
        <f>IF(Use_Der,IF(ISERROR(INDEX(Data!$E$30:'Data'!$E$5000,IF($A41&gt;$H$2,15000,$A41))),"",INDEX(Data!$E$30:'Data'!$E$5000,IF($A41&gt;$H$2,15000,$A41))),"")</f>
        <v>3976.9522694490383</v>
      </c>
      <c r="E41">
        <f>IF(Use_Der,IF(ISERROR(INDEX(Data!$F$30:'Data'!$F$5000,IF($A41&gt;$H$2,15000,$A41))),"",INDEX(Data!$F$30:'Data'!$F$5000,IF($A41&gt;$H$2,15000,$A41))),"")</f>
        <v>-14790.184199024889</v>
      </c>
      <c r="F41">
        <f>IF(Use_Der,IF(ISERROR(INDEX(Data!$G$30:'Data'!$G$5000,IF($A41&gt;$H$2,15000,$A41))),"",INDEX(Data!$G$30:'Data'!$G$5000,IF($A41&gt;$H$2,15000,$A41))),"")</f>
        <v>93645.766455746561</v>
      </c>
      <c r="G41" s="96"/>
      <c r="H41" s="96"/>
      <c r="I41" s="96"/>
      <c r="J41">
        <f t="shared" si="1"/>
        <v>158</v>
      </c>
      <c r="K41">
        <f>IFERROR(INDEX(Data!$C$30:'Data'!$C$5007,IF($J41&gt;$P$2,15000,$J41)),"")</f>
        <v>257.07096999999999</v>
      </c>
      <c r="L41">
        <f>IF(ISERROR(INDEX(Data!$D$30:'Data'!$D$5007,IF($J41&gt;$P$2,15000,$J41))),"",INDEX(Data!$D$30:'Data'!$D$5007,IF($J41&gt;$P$2,15000,$J41)))</f>
        <v>8.0479999999999996E-2</v>
      </c>
      <c r="M41">
        <f>IF(ISERROR(INDEX(Data!$H$30:'Data'!$H$5007,IF($J41&gt;$P$2,15000,$J41))),"",INDEX(Data!$H$30:'Data'!$H$5007,IF($J41&gt;$P$2,15000,$J41)))</f>
        <v>0.51414194000000046</v>
      </c>
    </row>
    <row r="42" spans="1:13">
      <c r="A42">
        <f t="shared" si="0"/>
        <v>159</v>
      </c>
      <c r="B42">
        <f>IF(Use_Der,IFERROR(INDEX(Data!$C$30:'Data'!$C$5000,IF($A42&gt;$H$2,15000,$A42)),""),"")</f>
        <v>264.37907999999999</v>
      </c>
      <c r="C42">
        <f>IF(Use_Der,IF(ISERROR(INDEX(Data!$D$30:'Data'!$D$5000,IF($A42&gt;$H$2,15000,$A42))),"",INDEX(Data!$D$30:'Data'!$D$5000,IF($A42&gt;$H$2,15000,$A42))),"")</f>
        <v>8.2479999999999998E-2</v>
      </c>
      <c r="D42">
        <f>IF(Use_Der,IF(ISERROR(INDEX(Data!$E$30:'Data'!$E$5000,IF($A42&gt;$H$2,15000,$A42))),"",INDEX(Data!$E$30:'Data'!$E$5000,IF($A42&gt;$H$2,15000,$A42))),"")</f>
        <v>3947.5587338921196</v>
      </c>
      <c r="E42">
        <f>IF(Use_Der,IF(ISERROR(INDEX(Data!$F$30:'Data'!$F$5000,IF($A42&gt;$H$2,15000,$A42))),"",INDEX(Data!$F$30:'Data'!$F$5000,IF($A42&gt;$H$2,15000,$A42))),"")</f>
        <v>-14603.580470474644</v>
      </c>
      <c r="F42">
        <f>IF(Use_Der,IF(ISERROR(INDEX(Data!$G$30:'Data'!$G$5000,IF($A42&gt;$H$2,15000,$A42))),"",INDEX(Data!$G$30:'Data'!$G$5000,IF($A42&gt;$H$2,15000,$A42))),"")</f>
        <v>92958.428630518494</v>
      </c>
      <c r="G42" s="96"/>
      <c r="H42" s="96"/>
      <c r="I42" s="96"/>
      <c r="J42">
        <f t="shared" si="1"/>
        <v>159</v>
      </c>
      <c r="K42">
        <f>IFERROR(INDEX(Data!$C$30:'Data'!$C$5007,IF($J42&gt;$P$2,15000,$J42)),"")</f>
        <v>264.37907999999999</v>
      </c>
      <c r="L42">
        <f>IF(ISERROR(INDEX(Data!$D$30:'Data'!$D$5007,IF($J42&gt;$P$2,15000,$J42))),"",INDEX(Data!$D$30:'Data'!$D$5007,IF($J42&gt;$P$2,15000,$J42)))</f>
        <v>8.2479999999999998E-2</v>
      </c>
      <c r="M42">
        <f>IF(ISERROR(INDEX(Data!$H$30:'Data'!$H$5007,IF($J42&gt;$P$2,15000,$J42))),"",INDEX(Data!$H$30:'Data'!$H$5007,IF($J42&gt;$P$2,15000,$J42)))</f>
        <v>0.52611436919999777</v>
      </c>
    </row>
    <row r="43" spans="1:13">
      <c r="A43">
        <f t="shared" si="0"/>
        <v>160</v>
      </c>
      <c r="B43">
        <f>IF(Use_Der,IFERROR(INDEX(Data!$C$30:'Data'!$C$5000,IF($A43&gt;$H$2,15000,$A43)),""),"")</f>
        <v>272.89229999999998</v>
      </c>
      <c r="C43">
        <f>IF(Use_Der,IF(ISERROR(INDEX(Data!$D$30:'Data'!$D$5000,IF($A43&gt;$H$2,15000,$A43))),"",INDEX(Data!$D$30:'Data'!$D$5000,IF($A43&gt;$H$2,15000,$A43))),"")</f>
        <v>8.446999999999999E-2</v>
      </c>
      <c r="D43">
        <f>IF(Use_Der,IF(ISERROR(INDEX(Data!$E$30:'Data'!$E$5000,IF($A43&gt;$H$2,15000,$A43))),"",INDEX(Data!$E$30:'Data'!$E$5000,IF($A43&gt;$H$2,15000,$A43))),"")</f>
        <v>3918.6812210819016</v>
      </c>
      <c r="E43">
        <f>IF(Use_Der,IF(ISERROR(INDEX(Data!$F$30:'Data'!$F$5000,IF($A43&gt;$H$2,15000,$A43))),"",INDEX(Data!$F$30:'Data'!$F$5000,IF($A43&gt;$H$2,15000,$A43))),"")</f>
        <v>-14419.271376001871</v>
      </c>
      <c r="F43">
        <f>IF(Use_Der,IF(ISERROR(INDEX(Data!$G$30:'Data'!$G$5000,IF($A43&gt;$H$2,15000,$A43))),"",INDEX(Data!$G$30:'Data'!$G$5000,IF($A43&gt;$H$2,15000,$A43))),"")</f>
        <v>92277.303244460243</v>
      </c>
      <c r="G43" s="96"/>
      <c r="H43" s="96"/>
      <c r="I43" s="96"/>
      <c r="J43">
        <f t="shared" si="1"/>
        <v>160</v>
      </c>
      <c r="K43">
        <f>IFERROR(INDEX(Data!$C$30:'Data'!$C$5007,IF($J43&gt;$P$2,15000,$J43)),"")</f>
        <v>272.89229999999998</v>
      </c>
      <c r="L43">
        <f>IF(ISERROR(INDEX(Data!$D$30:'Data'!$D$5007,IF($J43&gt;$P$2,15000,$J43))),"",INDEX(Data!$D$30:'Data'!$D$5007,IF($J43&gt;$P$2,15000,$J43)))</f>
        <v>8.446999999999999E-2</v>
      </c>
      <c r="M43">
        <f>IF(ISERROR(INDEX(Data!$H$30:'Data'!$H$5007,IF($J43&gt;$P$2,15000,$J43))),"",INDEX(Data!$H$30:'Data'!$H$5007,IF($J43&gt;$P$2,15000,$J43)))</f>
        <v>0.62219444399998591</v>
      </c>
    </row>
    <row r="44" spans="1:13">
      <c r="A44">
        <f t="shared" si="0"/>
        <v>161</v>
      </c>
      <c r="B44">
        <f>IF(Use_Der,IFERROR(INDEX(Data!$C$30:'Data'!$C$5000,IF($A44&gt;$H$2,15000,$A44)),""),"")</f>
        <v>283.24133999999998</v>
      </c>
      <c r="C44">
        <f>IF(Use_Der,IF(ISERROR(INDEX(Data!$D$30:'Data'!$D$5000,IF($A44&gt;$H$2,15000,$A44))),"",INDEX(Data!$D$30:'Data'!$D$5000,IF($A44&gt;$H$2,15000,$A44))),"")</f>
        <v>8.6749999999999938E-2</v>
      </c>
      <c r="D44">
        <f>IF(Use_Der,IF(ISERROR(INDEX(Data!$E$30:'Data'!$E$5000,IF($A44&gt;$H$2,15000,$A44))),"",INDEX(Data!$E$30:'Data'!$E$5000,IF($A44&gt;$H$2,15000,$A44))),"")</f>
        <v>3886.0444555438444</v>
      </c>
      <c r="E44">
        <f>IF(Use_Der,IF(ISERROR(INDEX(Data!$F$30:'Data'!$F$5000,IF($A44&gt;$H$2,15000,$A44))),"",INDEX(Data!$F$30:'Data'!$F$5000,IF($A44&gt;$H$2,15000,$A44))),"")</f>
        <v>-14209.765579394645</v>
      </c>
      <c r="F44">
        <f>IF(Use_Der,IF(ISERROR(INDEX(Data!$G$30:'Data'!$G$5000,IF($A44&gt;$H$2,15000,$A44))),"",INDEX(Data!$G$30:'Data'!$G$5000,IF($A44&gt;$H$2,15000,$A44))),"")</f>
        <v>91500.315366408191</v>
      </c>
      <c r="G44" s="96"/>
      <c r="H44" s="96"/>
      <c r="I44" s="96"/>
      <c r="J44">
        <f t="shared" si="1"/>
        <v>161</v>
      </c>
      <c r="K44">
        <f>IFERROR(INDEX(Data!$C$30:'Data'!$C$5007,IF($J44&gt;$P$2,15000,$J44)),"")</f>
        <v>283.24133999999998</v>
      </c>
      <c r="L44">
        <f>IF(ISERROR(INDEX(Data!$D$30:'Data'!$D$5007,IF($J44&gt;$P$2,15000,$J44))),"",INDEX(Data!$D$30:'Data'!$D$5007,IF($J44&gt;$P$2,15000,$J44)))</f>
        <v>8.6749999999999938E-2</v>
      </c>
      <c r="M44">
        <f>IF(ISERROR(INDEX(Data!$H$30:'Data'!$H$5007,IF($J44&gt;$P$2,15000,$J44))),"",INDEX(Data!$H$30:'Data'!$H$5007,IF($J44&gt;$P$2,15000,$J44)))</f>
        <v>0.64579025520001687</v>
      </c>
    </row>
    <row r="45" spans="1:13">
      <c r="A45">
        <f t="shared" si="0"/>
        <v>162</v>
      </c>
      <c r="B45">
        <f>IF(Use_Der,IFERROR(INDEX(Data!$C$30:'Data'!$C$5000,IF($A45&gt;$H$2,15000,$A45)),""),"")</f>
        <v>293.25366000000008</v>
      </c>
      <c r="C45">
        <f>IF(Use_Der,IF(ISERROR(INDEX(Data!$D$30:'Data'!$D$5000,IF($A45&gt;$H$2,15000,$A45))),"",INDEX(Data!$D$30:'Data'!$D$5000,IF($A45&gt;$H$2,15000,$A45))),"")</f>
        <v>8.9029999999999998E-2</v>
      </c>
      <c r="D45">
        <f>IF(Use_Der,IF(ISERROR(INDEX(Data!$E$30:'Data'!$E$5000,IF($A45&gt;$H$2,15000,$A45))),"",INDEX(Data!$E$30:'Data'!$E$5000,IF($A45&gt;$H$2,15000,$A45))),"")</f>
        <v>3853.8833468135895</v>
      </c>
      <c r="E45">
        <f>IF(Use_Der,IF(ISERROR(INDEX(Data!$F$30:'Data'!$F$5000,IF($A45&gt;$H$2,15000,$A45))),"",INDEX(Data!$F$30:'Data'!$F$5000,IF($A45&gt;$H$2,15000,$A45))),"")</f>
        <v>-14002.027186347981</v>
      </c>
      <c r="F45">
        <f>IF(Use_Der,IF(ISERROR(INDEX(Data!$G$30:'Data'!$G$5000,IF($A45&gt;$H$2,15000,$A45))),"",INDEX(Data!$G$30:'Data'!$G$5000,IF($A45&gt;$H$2,15000,$A45))),"")</f>
        <v>90726.947992395755</v>
      </c>
      <c r="G45" s="96"/>
      <c r="H45" s="96"/>
      <c r="I45" s="96"/>
      <c r="J45">
        <f t="shared" si="1"/>
        <v>162</v>
      </c>
      <c r="K45">
        <f>IFERROR(INDEX(Data!$C$30:'Data'!$C$5007,IF($J45&gt;$P$2,15000,$J45)),"")</f>
        <v>293.25366000000008</v>
      </c>
      <c r="L45">
        <f>IF(ISERROR(INDEX(Data!$D$30:'Data'!$D$5007,IF($J45&gt;$P$2,15000,$J45))),"",INDEX(Data!$D$30:'Data'!$D$5007,IF($J45&gt;$P$2,15000,$J45)))</f>
        <v>8.9029999999999998E-2</v>
      </c>
      <c r="M45">
        <f>IF(ISERROR(INDEX(Data!$H$30:'Data'!$H$5007,IF($J45&gt;$P$2,15000,$J45))),"",INDEX(Data!$H$30:'Data'!$H$5007,IF($J45&gt;$P$2,15000,$J45)))</f>
        <v>0.66861834480000149</v>
      </c>
    </row>
    <row r="46" spans="1:13">
      <c r="A46">
        <f t="shared" si="0"/>
        <v>163</v>
      </c>
      <c r="B46">
        <f>IF(Use_Der,IFERROR(INDEX(Data!$C$30:'Data'!$C$5000,IF($A46&gt;$H$2,15000,$A46)),""),"")</f>
        <v>303.75914999999998</v>
      </c>
      <c r="C46">
        <f>IF(Use_Der,IF(ISERROR(INDEX(Data!$D$30:'Data'!$D$5000,IF($A46&gt;$H$2,15000,$A46))),"",INDEX(Data!$D$30:'Data'!$D$5000,IF($A46&gt;$H$2,15000,$A46))),"")</f>
        <v>9.1310000000000002E-2</v>
      </c>
      <c r="D46">
        <f>IF(Use_Der,IF(ISERROR(INDEX(Data!$E$30:'Data'!$E$5000,IF($A46&gt;$H$2,15000,$A46))),"",INDEX(Data!$E$30:'Data'!$E$5000,IF($A46&gt;$H$2,15000,$A46))),"")</f>
        <v>3822.1938746149281</v>
      </c>
      <c r="E46">
        <f>IF(Use_Der,IF(ISERROR(INDEX(Data!$F$30:'Data'!$F$5000,IF($A46&gt;$H$2,15000,$A46))),"",INDEX(Data!$F$30:'Data'!$F$5000,IF($A46&gt;$H$2,15000,$A46))),"")</f>
        <v>-13796.047950673386</v>
      </c>
      <c r="F46">
        <f>IF(Use_Der,IF(ISERROR(INDEX(Data!$G$30:'Data'!$G$5000,IF($A46&gt;$H$2,15000,$A46))),"",INDEX(Data!$G$30:'Data'!$G$5000,IF($A46&gt;$H$2,15000,$A46))),"")</f>
        <v>89957.193613028721</v>
      </c>
      <c r="G46" s="96"/>
      <c r="H46" s="96"/>
      <c r="I46" s="96"/>
      <c r="J46">
        <f t="shared" si="1"/>
        <v>163</v>
      </c>
      <c r="K46">
        <f>IFERROR(INDEX(Data!$C$30:'Data'!$C$5007,IF($J46&gt;$P$2,15000,$J46)),"")</f>
        <v>303.75914999999998</v>
      </c>
      <c r="L46">
        <f>IF(ISERROR(INDEX(Data!$D$30:'Data'!$D$5007,IF($J46&gt;$P$2,15000,$J46))),"",INDEX(Data!$D$30:'Data'!$D$5007,IF($J46&gt;$P$2,15000,$J46)))</f>
        <v>9.1310000000000002E-2</v>
      </c>
      <c r="M46">
        <f>IF(ISERROR(INDEX(Data!$H$30:'Data'!$H$5007,IF($J46&gt;$P$2,15000,$J46))),"",INDEX(Data!$H$30:'Data'!$H$5007,IF($J46&gt;$P$2,15000,$J46)))</f>
        <v>0.60448070849998059</v>
      </c>
    </row>
    <row r="47" spans="1:13">
      <c r="A47">
        <f t="shared" si="0"/>
        <v>164</v>
      </c>
      <c r="B47">
        <f>IF(Use_Der,IFERROR(INDEX(Data!$C$30:'Data'!$C$5000,IF($A47&gt;$H$2,15000,$A47)),""),"")</f>
        <v>311.71960000000001</v>
      </c>
      <c r="C47">
        <f>IF(Use_Der,IF(ISERROR(INDEX(Data!$D$30:'Data'!$D$5000,IF($A47&gt;$H$2,15000,$A47))),"",INDEX(Data!$D$30:'Data'!$D$5000,IF($A47&gt;$H$2,15000,$A47))),"")</f>
        <v>9.3299999999999939E-2</v>
      </c>
      <c r="D47">
        <f>IF(Use_Der,IF(ISERROR(INDEX(Data!$E$30:'Data'!$E$5000,IF($A47&gt;$H$2,15000,$A47))),"",INDEX(Data!$E$30:'Data'!$E$5000,IF($A47&gt;$H$2,15000,$A47))),"")</f>
        <v>3794.9174169963317</v>
      </c>
      <c r="E47">
        <f>IF(Use_Der,IF(ISERROR(INDEX(Data!$F$30:'Data'!$F$5000,IF($A47&gt;$H$2,15000,$A47))),"",INDEX(Data!$F$30:'Data'!$F$5000,IF($A47&gt;$H$2,15000,$A47))),"")</f>
        <v>-13617.699145954681</v>
      </c>
      <c r="F47">
        <f>IF(Use_Der,IF(ISERROR(INDEX(Data!$G$30:'Data'!$G$5000,IF($A47&gt;$H$2,15000,$A47))),"",INDEX(Data!$G$30:'Data'!$G$5000,IF($A47&gt;$H$2,15000,$A47))),"")</f>
        <v>89288.29361063127</v>
      </c>
      <c r="G47" s="96"/>
      <c r="H47" s="96"/>
      <c r="I47" s="96"/>
      <c r="J47">
        <f t="shared" si="1"/>
        <v>164</v>
      </c>
      <c r="K47">
        <f>IFERROR(INDEX(Data!$C$30:'Data'!$C$5007,IF($J47&gt;$P$2,15000,$J47)),"")</f>
        <v>311.71960000000001</v>
      </c>
      <c r="L47">
        <f>IF(ISERROR(INDEX(Data!$D$30:'Data'!$D$5007,IF($J47&gt;$P$2,15000,$J47))),"",INDEX(Data!$D$30:'Data'!$D$5007,IF($J47&gt;$P$2,15000,$J47)))</f>
        <v>9.3299999999999939E-2</v>
      </c>
      <c r="M47">
        <f>IF(ISERROR(INDEX(Data!$H$30:'Data'!$H$5007,IF($J47&gt;$P$2,15000,$J47))),"",INDEX(Data!$H$30:'Data'!$H$5007,IF($J47&gt;$P$2,15000,$J47)))</f>
        <v>0.71072068800001864</v>
      </c>
    </row>
    <row r="48" spans="1:13">
      <c r="A48">
        <f t="shared" si="0"/>
        <v>165</v>
      </c>
      <c r="B48">
        <f>IF(Use_Der,IFERROR(INDEX(Data!$C$30:'Data'!$C$5000,IF($A48&gt;$H$2,15000,$A48)),""),"")</f>
        <v>320.30887000000001</v>
      </c>
      <c r="C48">
        <f>IF(Use_Der,IF(ISERROR(INDEX(Data!$D$30:'Data'!$D$5000,IF($A48&gt;$H$2,15000,$A48))),"",INDEX(Data!$D$30:'Data'!$D$5000,IF($A48&gt;$H$2,15000,$A48))),"")</f>
        <v>9.5579999999999998E-2</v>
      </c>
      <c r="D48">
        <f>IF(Use_Der,IF(ISERROR(INDEX(Data!$E$30:'Data'!$E$5000,IF($A48&gt;$H$2,15000,$A48))),"",INDEX(Data!$E$30:'Data'!$E$5000,IF($A48&gt;$H$2,15000,$A48))),"")</f>
        <v>3764.1004792272861</v>
      </c>
      <c r="E48">
        <f>IF(Use_Der,IF(ISERROR(INDEX(Data!$F$30:'Data'!$F$5000,IF($A48&gt;$H$2,15000,$A48))),"",INDEX(Data!$F$30:'Data'!$F$5000,IF($A48&gt;$H$2,15000,$A48))),"")</f>
        <v>-13414.992348884063</v>
      </c>
      <c r="F48">
        <f>IF(Use_Der,IF(ISERROR(INDEX(Data!$G$30:'Data'!$G$5000,IF($A48&gt;$H$2,15000,$A48))),"",INDEX(Data!$G$30:'Data'!$G$5000,IF($A48&gt;$H$2,15000,$A48))),"")</f>
        <v>88525.285471919808</v>
      </c>
      <c r="G48" s="96"/>
      <c r="H48" s="96"/>
      <c r="I48" s="96"/>
      <c r="J48">
        <f t="shared" si="1"/>
        <v>165</v>
      </c>
      <c r="K48">
        <f>IFERROR(INDEX(Data!$C$30:'Data'!$C$5007,IF($J48&gt;$P$2,15000,$J48)),"")</f>
        <v>320.30887000000001</v>
      </c>
      <c r="L48">
        <f>IF(ISERROR(INDEX(Data!$D$30:'Data'!$D$5007,IF($J48&gt;$P$2,15000,$J48))),"",INDEX(Data!$D$30:'Data'!$D$5007,IF($J48&gt;$P$2,15000,$J48)))</f>
        <v>9.5579999999999998E-2</v>
      </c>
      <c r="M48">
        <f>IF(ISERROR(INDEX(Data!$H$30:'Data'!$H$5007,IF($J48&gt;$P$2,15000,$J48))),"",INDEX(Data!$H$30:'Data'!$H$5007,IF($J48&gt;$P$2,15000,$J48)))</f>
        <v>0.64061773999998284</v>
      </c>
    </row>
    <row r="49" spans="1:13">
      <c r="A49">
        <f t="shared" si="0"/>
        <v>166</v>
      </c>
      <c r="B49">
        <f>IF(Use_Der,IFERROR(INDEX(Data!$C$30:'Data'!$C$5000,IF($A49&gt;$H$2,15000,$A49)),""),"")</f>
        <v>329.18076000000008</v>
      </c>
      <c r="C49">
        <f>IF(Use_Der,IF(ISERROR(INDEX(Data!$D$30:'Data'!$D$5000,IF($A49&gt;$H$2,15000,$A49))),"",INDEX(Data!$D$30:'Data'!$D$5000,IF($A49&gt;$H$2,15000,$A49))),"")</f>
        <v>9.7579999999999945E-2</v>
      </c>
      <c r="D49">
        <f>IF(Use_Der,IF(ISERROR(INDEX(Data!$E$30:'Data'!$E$5000,IF($A49&gt;$H$2,15000,$A49))),"",INDEX(Data!$E$30:'Data'!$E$5000,IF($A49&gt;$H$2,15000,$A49))),"")</f>
        <v>3737.4471004081392</v>
      </c>
      <c r="E49">
        <f>IF(Use_Der,IF(ISERROR(INDEX(Data!$F$30:'Data'!$F$5000,IF($A49&gt;$H$2,15000,$A49))),"",INDEX(Data!$F$30:'Data'!$F$5000,IF($A49&gt;$H$2,15000,$A49))),"")</f>
        <v>-13238.608586303901</v>
      </c>
      <c r="F49">
        <f>IF(Use_Der,IF(ISERROR(INDEX(Data!$G$30:'Data'!$G$5000,IF($A49&gt;$H$2,15000,$A49))),"",INDEX(Data!$G$30:'Data'!$G$5000,IF($A49&gt;$H$2,15000,$A49))),"")</f>
        <v>87858.937266246241</v>
      </c>
      <c r="G49" s="96"/>
      <c r="H49" s="96"/>
      <c r="I49" s="96"/>
      <c r="J49">
        <f t="shared" si="1"/>
        <v>166</v>
      </c>
      <c r="K49">
        <f>IFERROR(INDEX(Data!$C$30:'Data'!$C$5007,IF($J49&gt;$P$2,15000,$J49)),"")</f>
        <v>329.18076000000008</v>
      </c>
      <c r="L49">
        <f>IF(ISERROR(INDEX(Data!$D$30:'Data'!$D$5007,IF($J49&gt;$P$2,15000,$J49))),"",INDEX(Data!$D$30:'Data'!$D$5007,IF($J49&gt;$P$2,15000,$J49)))</f>
        <v>9.7579999999999945E-2</v>
      </c>
      <c r="M49">
        <f>IF(ISERROR(INDEX(Data!$H$30:'Data'!$H$5007,IF($J49&gt;$P$2,15000,$J49))),"",INDEX(Data!$H$30:'Data'!$H$5007,IF($J49&gt;$P$2,15000,$J49)))</f>
        <v>0.75053213280001985</v>
      </c>
    </row>
    <row r="50" spans="1:13">
      <c r="A50">
        <f t="shared" si="0"/>
        <v>167</v>
      </c>
      <c r="B50">
        <f>IF(Use_Der,IFERROR(INDEX(Data!$C$30:'Data'!$C$5000,IF($A50&gt;$H$2,15000,$A50)),""),"")</f>
        <v>338.27141999999998</v>
      </c>
      <c r="C50">
        <f>IF(Use_Der,IF(ISERROR(INDEX(Data!$D$30:'Data'!$D$5000,IF($A50&gt;$H$2,15000,$A50))),"",INDEX(Data!$D$30:'Data'!$D$5000,IF($A50&gt;$H$2,15000,$A50))),"")</f>
        <v>9.9860000000000004E-2</v>
      </c>
      <c r="D50">
        <f>IF(Use_Der,IF(ISERROR(INDEX(Data!$E$30:'Data'!$E$5000,IF($A50&gt;$H$2,15000,$A50))),"",INDEX(Data!$E$30:'Data'!$E$5000,IF($A50&gt;$H$2,15000,$A50))),"")</f>
        <v>3707.4907797708715</v>
      </c>
      <c r="E50">
        <f>IF(Use_Der,IF(ISERROR(INDEX(Data!$F$30:'Data'!$F$5000,IF($A50&gt;$H$2,15000,$A50))),"",INDEX(Data!$F$30:'Data'!$F$5000,IF($A50&gt;$H$2,15000,$A50))),"")</f>
        <v>-13039.15304042619</v>
      </c>
      <c r="F50">
        <f>IF(Use_Der,IF(ISERROR(INDEX(Data!$G$30:'Data'!$G$5000,IF($A50&gt;$H$2,15000,$A50))),"",INDEX(Data!$G$30:'Data'!$G$5000,IF($A50&gt;$H$2,15000,$A50))),"")</f>
        <v>87102.664736257313</v>
      </c>
      <c r="G50" s="96"/>
      <c r="H50" s="96"/>
      <c r="I50" s="96"/>
      <c r="J50">
        <f t="shared" si="1"/>
        <v>167</v>
      </c>
      <c r="K50">
        <f>IFERROR(INDEX(Data!$C$30:'Data'!$C$5007,IF($J50&gt;$P$2,15000,$J50)),"")</f>
        <v>338.27141999999998</v>
      </c>
      <c r="L50">
        <f>IF(ISERROR(INDEX(Data!$D$30:'Data'!$D$5007,IF($J50&gt;$P$2,15000,$J50))),"",INDEX(Data!$D$30:'Data'!$D$5007,IF($J50&gt;$P$2,15000,$J50)))</f>
        <v>9.9860000000000004E-2</v>
      </c>
      <c r="M50">
        <f>IF(ISERROR(INDEX(Data!$H$30:'Data'!$H$5007,IF($J50&gt;$P$2,15000,$J50))),"",INDEX(Data!$H$30:'Data'!$H$5007,IF($J50&gt;$P$2,15000,$J50)))</f>
        <v>0.67316012579999718</v>
      </c>
    </row>
    <row r="51" spans="1:13">
      <c r="A51">
        <f t="shared" si="0"/>
        <v>168</v>
      </c>
      <c r="B51">
        <f>IF(Use_Der,IFERROR(INDEX(Data!$C$30:'Data'!$C$5000,IF($A51&gt;$H$2,15000,$A51)),""),"")</f>
        <v>345.88688999999999</v>
      </c>
      <c r="C51">
        <f>IF(Use_Der,IF(ISERROR(INDEX(Data!$D$30:'Data'!$D$5000,IF($A51&gt;$H$2,15000,$A51))),"",INDEX(Data!$D$30:'Data'!$D$5000,IF($A51&gt;$H$2,15000,$A51))),"")</f>
        <v>0.10185</v>
      </c>
      <c r="D51">
        <f>IF(Use_Der,IF(ISERROR(INDEX(Data!$E$30:'Data'!$E$5000,IF($A51&gt;$H$2,15000,$A51))),"",INDEX(Data!$E$30:'Data'!$E$5000,IF($A51&gt;$H$2,15000,$A51))),"")</f>
        <v>3681.7148986685643</v>
      </c>
      <c r="E51">
        <f>IF(Use_Der,IF(ISERROR(INDEX(Data!$F$30:'Data'!$F$5000,IF($A51&gt;$H$2,15000,$A51))),"",INDEX(Data!$F$30:'Data'!$F$5000,IF($A51&gt;$H$2,15000,$A51))),"")</f>
        <v>-12866.473059297541</v>
      </c>
      <c r="F51">
        <f>IF(Use_Der,IF(ISERROR(INDEX(Data!$G$30:'Data'!$G$5000,IF($A51&gt;$H$2,15000,$A51))),"",INDEX(Data!$G$30:'Data'!$G$5000,IF($A51&gt;$H$2,15000,$A51))),"")</f>
        <v>86445.508771264504</v>
      </c>
      <c r="G51" s="96"/>
      <c r="H51" s="96"/>
      <c r="I51" s="96"/>
      <c r="J51">
        <f t="shared" si="1"/>
        <v>168</v>
      </c>
      <c r="K51">
        <f>IFERROR(INDEX(Data!$C$30:'Data'!$C$5007,IF($J51&gt;$P$2,15000,$J51)),"")</f>
        <v>345.88688999999999</v>
      </c>
      <c r="L51">
        <f>IF(ISERROR(INDEX(Data!$D$30:'Data'!$D$5007,IF($J51&gt;$P$2,15000,$J51))),"",INDEX(Data!$D$30:'Data'!$D$5007,IF($J51&gt;$P$2,15000,$J51)))</f>
        <v>0.10185</v>
      </c>
      <c r="M51">
        <f>IF(ISERROR(INDEX(Data!$H$30:'Data'!$H$5007,IF($J51&gt;$P$2,15000,$J51))),"",INDEX(Data!$H$30:'Data'!$H$5007,IF($J51&gt;$P$2,15000,$J51)))</f>
        <v>0.59146658189997714</v>
      </c>
    </row>
    <row r="52" spans="1:13">
      <c r="A52">
        <f t="shared" si="0"/>
        <v>169</v>
      </c>
      <c r="B52">
        <f>IF(Use_Der,IFERROR(INDEX(Data!$C$30:'Data'!$C$5000,IF($A52&gt;$H$2,15000,$A52)),""),"")</f>
        <v>352.21143999999998</v>
      </c>
      <c r="C52">
        <f>IF(Use_Der,IF(ISERROR(INDEX(Data!$D$30:'Data'!$D$5000,IF($A52&gt;$H$2,15000,$A52))),"",INDEX(Data!$D$30:'Data'!$D$5000,IF($A52&gt;$H$2,15000,$A52))),"")</f>
        <v>0.10355999999999993</v>
      </c>
      <c r="D52">
        <f>IF(Use_Der,IF(ISERROR(INDEX(Data!$E$30:'Data'!$E$5000,IF($A52&gt;$H$2,15000,$A52))),"",INDEX(Data!$E$30:'Data'!$E$5000,IF($A52&gt;$H$2,15000,$A52))),"")</f>
        <v>3659.8393430052774</v>
      </c>
      <c r="E52">
        <f>IF(Use_Der,IF(ISERROR(INDEX(Data!$F$30:'Data'!$F$5000,IF($A52&gt;$H$2,15000,$A52))),"",INDEX(Data!$F$30:'Data'!$F$5000,IF($A52&gt;$H$2,15000,$A52))),"")</f>
        <v>-12719.132478712738</v>
      </c>
      <c r="F52">
        <f>IF(Use_Der,IF(ISERROR(INDEX(Data!$G$30:'Data'!$G$5000,IF($A52&gt;$H$2,15000,$A52))),"",INDEX(Data!$G$30:'Data'!$G$5000,IF($A52&gt;$H$2,15000,$A52))),"")</f>
        <v>85882.990151169855</v>
      </c>
      <c r="G52" s="96"/>
      <c r="H52" s="96"/>
      <c r="I52" s="96"/>
      <c r="J52">
        <f t="shared" si="1"/>
        <v>169</v>
      </c>
      <c r="K52">
        <f>IFERROR(INDEX(Data!$C$30:'Data'!$C$5007,IF($J52&gt;$P$2,15000,$J52)),"")</f>
        <v>352.21143999999998</v>
      </c>
      <c r="L52">
        <f>IF(ISERROR(INDEX(Data!$D$30:'Data'!$D$5007,IF($J52&gt;$P$2,15000,$J52))),"",INDEX(Data!$D$30:'Data'!$D$5007,IF($J52&gt;$P$2,15000,$J52)))</f>
        <v>0.10355999999999993</v>
      </c>
      <c r="M52">
        <f>IF(ISERROR(INDEX(Data!$H$30:'Data'!$H$5007,IF($J52&gt;$P$2,15000,$J52))),"",INDEX(Data!$H$30:'Data'!$H$5007,IF($J52&gt;$P$2,15000,$J52)))</f>
        <v>0.80304208320002102</v>
      </c>
    </row>
    <row r="53" spans="1:13">
      <c r="A53">
        <f t="shared" si="0"/>
        <v>170</v>
      </c>
      <c r="B53">
        <f>IF(Use_Der,IFERROR(INDEX(Data!$C$30:'Data'!$C$5000,IF($A53&gt;$H$2,15000,$A53)),""),"")</f>
        <v>361.47106000000008</v>
      </c>
      <c r="C53">
        <f>IF(Use_Der,IF(ISERROR(INDEX(Data!$D$30:'Data'!$D$5000,IF($A53&gt;$H$2,15000,$A53))),"",INDEX(Data!$D$30:'Data'!$D$5000,IF($A53&gt;$H$2,15000,$A53))),"")</f>
        <v>0.10583999999999999</v>
      </c>
      <c r="D53">
        <f>IF(Use_Der,IF(ISERROR(INDEX(Data!$E$30:'Data'!$E$5000,IF($A53&gt;$H$2,15000,$A53))),"",INDEX(Data!$E$30:'Data'!$E$5000,IF($A53&gt;$H$2,15000,$A53))),"")</f>
        <v>3631.0623001311105</v>
      </c>
      <c r="E53">
        <f>IF(Use_Der,IF(ISERROR(INDEX(Data!$F$30:'Data'!$F$5000,IF($A53&gt;$H$2,15000,$A53))),"",INDEX(Data!$F$30:'Data'!$F$5000,IF($A53&gt;$H$2,15000,$A53))),"")</f>
        <v>-12524.171410531913</v>
      </c>
      <c r="F53">
        <f>IF(Use_Der,IF(ISERROR(INDEX(Data!$G$30:'Data'!$G$5000,IF($A53&gt;$H$2,15000,$A53))),"",INDEX(Data!$G$30:'Data'!$G$5000,IF($A53&gt;$H$2,15000,$A53))),"")</f>
        <v>85136.084273201544</v>
      </c>
      <c r="G53" s="96"/>
      <c r="H53" s="96"/>
      <c r="I53" s="96"/>
      <c r="J53">
        <f t="shared" si="1"/>
        <v>170</v>
      </c>
      <c r="K53">
        <f>IFERROR(INDEX(Data!$C$30:'Data'!$C$5007,IF($J53&gt;$P$2,15000,$J53)),"")</f>
        <v>361.47106000000008</v>
      </c>
      <c r="L53">
        <f>IF(ISERROR(INDEX(Data!$D$30:'Data'!$D$5007,IF($J53&gt;$P$2,15000,$J53))),"",INDEX(Data!$D$30:'Data'!$D$5007,IF($J53&gt;$P$2,15000,$J53)))</f>
        <v>0.10583999999999999</v>
      </c>
      <c r="M53">
        <f>IF(ISERROR(INDEX(Data!$H$30:'Data'!$H$5007,IF($J53&gt;$P$2,15000,$J53))),"",INDEX(Data!$H$30:'Data'!$H$5007,IF($J53&gt;$P$2,15000,$J53)))</f>
        <v>0.82415401680000167</v>
      </c>
    </row>
    <row r="54" spans="1:13">
      <c r="A54">
        <f t="shared" si="0"/>
        <v>171</v>
      </c>
      <c r="B54">
        <f>IF(Use_Der,IFERROR(INDEX(Data!$C$30:'Data'!$C$5000,IF($A54&gt;$H$2,15000,$A54)),""),"")</f>
        <v>369.50560999999999</v>
      </c>
      <c r="C54">
        <f>IF(Use_Der,IF(ISERROR(INDEX(Data!$D$30:'Data'!$D$5000,IF($A54&gt;$H$2,15000,$A54))),"",INDEX(Data!$D$30:'Data'!$D$5000,IF($A54&gt;$H$2,15000,$A54))),"")</f>
        <v>0.10811999999999999</v>
      </c>
      <c r="D54">
        <f>IF(Use_Der,IF(ISERROR(INDEX(Data!$E$30:'Data'!$E$5000,IF($A54&gt;$H$2,15000,$A54))),"",INDEX(Data!$E$30:'Data'!$E$5000,IF($A54&gt;$H$2,15000,$A54))),"")</f>
        <v>3602.7278302185946</v>
      </c>
      <c r="E54">
        <f>IF(Use_Der,IF(ISERROR(INDEX(Data!$F$30:'Data'!$F$5000,IF($A54&gt;$H$2,15000,$A54))),"",INDEX(Data!$F$30:'Data'!$F$5000,IF($A54&gt;$H$2,15000,$A54))),"")</f>
        <v>-12330.90923062864</v>
      </c>
      <c r="F54">
        <f>IF(Use_Der,IF(ISERROR(INDEX(Data!$G$30:'Data'!$G$5000,IF($A54&gt;$H$2,15000,$A54))),"",INDEX(Data!$G$30:'Data'!$G$5000,IF($A54&gt;$H$2,15000,$A54))),"")</f>
        <v>84392.736024564307</v>
      </c>
      <c r="G54" s="96"/>
      <c r="H54" s="96"/>
      <c r="I54" s="96"/>
      <c r="J54">
        <f t="shared" si="1"/>
        <v>171</v>
      </c>
      <c r="K54">
        <f>IFERROR(INDEX(Data!$C$30:'Data'!$C$5007,IF($J54&gt;$P$2,15000,$J54)),"")</f>
        <v>369.50560999999999</v>
      </c>
      <c r="L54">
        <f>IF(ISERROR(INDEX(Data!$D$30:'Data'!$D$5007,IF($J54&gt;$P$2,15000,$J54))),"",INDEX(Data!$D$30:'Data'!$D$5007,IF($J54&gt;$P$2,15000,$J54)))</f>
        <v>0.10811999999999999</v>
      </c>
      <c r="M54">
        <f>IF(ISERROR(INDEX(Data!$H$30:'Data'!$H$5007,IF($J54&gt;$P$2,15000,$J54))),"",INDEX(Data!$H$30:'Data'!$H$5007,IF($J54&gt;$P$2,15000,$J54)))</f>
        <v>0.73531616389997645</v>
      </c>
    </row>
    <row r="55" spans="1:13">
      <c r="A55">
        <f t="shared" si="0"/>
        <v>172</v>
      </c>
      <c r="B55">
        <f>IF(Use_Der,IFERROR(INDEX(Data!$C$30:'Data'!$C$5000,IF($A55&gt;$H$2,15000,$A55)),""),"")</f>
        <v>377.60834999999997</v>
      </c>
      <c r="C55">
        <f>IF(Use_Der,IF(ISERROR(INDEX(Data!$D$30:'Data'!$D$5000,IF($A55&gt;$H$2,15000,$A55))),"",INDEX(Data!$D$30:'Data'!$D$5000,IF($A55&gt;$H$2,15000,$A55))),"")</f>
        <v>0.11010999999999993</v>
      </c>
      <c r="D55">
        <f>IF(Use_Der,IF(ISERROR(INDEX(Data!$E$30:'Data'!$E$5000,IF($A55&gt;$H$2,15000,$A55))),"",INDEX(Data!$E$30:'Data'!$E$5000,IF($A55&gt;$H$2,15000,$A55))),"")</f>
        <v>3578.3559959374375</v>
      </c>
      <c r="E55">
        <f>IF(Use_Der,IF(ISERROR(INDEX(Data!$F$30:'Data'!$F$5000,IF($A55&gt;$H$2,15000,$A55))),"",INDEX(Data!$F$30:'Data'!$F$5000,IF($A55&gt;$H$2,15000,$A55))),"")</f>
        <v>-12163.610802321524</v>
      </c>
      <c r="F55">
        <f>IF(Use_Der,IF(ISERROR(INDEX(Data!$G$30:'Data'!$G$5000,IF($A55&gt;$H$2,15000,$A55))),"",INDEX(Data!$G$30:'Data'!$G$5000,IF($A55&gt;$H$2,15000,$A55))),"")</f>
        <v>83746.838228327237</v>
      </c>
      <c r="G55" s="96"/>
      <c r="H55" s="96"/>
      <c r="I55" s="96"/>
      <c r="J55">
        <f t="shared" si="1"/>
        <v>172</v>
      </c>
      <c r="K55">
        <f>IFERROR(INDEX(Data!$C$30:'Data'!$C$5007,IF($J55&gt;$P$2,15000,$J55)),"")</f>
        <v>377.60834999999997</v>
      </c>
      <c r="L55">
        <f>IF(ISERROR(INDEX(Data!$D$30:'Data'!$D$5007,IF($J55&gt;$P$2,15000,$J55))),"",INDEX(Data!$D$30:'Data'!$D$5007,IF($J55&gt;$P$2,15000,$J55)))</f>
        <v>0.11010999999999993</v>
      </c>
      <c r="M55">
        <f>IF(ISERROR(INDEX(Data!$H$30:'Data'!$H$5007,IF($J55&gt;$P$2,15000,$J55))),"",INDEX(Data!$H$30:'Data'!$H$5007,IF($J55&gt;$P$2,15000,$J55)))</f>
        <v>0.75521670000002161</v>
      </c>
    </row>
    <row r="56" spans="1:13">
      <c r="A56">
        <f t="shared" si="0"/>
        <v>173</v>
      </c>
      <c r="B56">
        <f>IF(Use_Der,IFERROR(INDEX(Data!$C$30:'Data'!$C$5000,IF($A56&gt;$H$2,15000,$A56)),""),"")</f>
        <v>384.88356000000005</v>
      </c>
      <c r="C56">
        <f>IF(Use_Der,IF(ISERROR(INDEX(Data!$D$30:'Data'!$D$5000,IF($A56&gt;$H$2,15000,$A56))),"",INDEX(Data!$D$30:'Data'!$D$5000,IF($A56&gt;$H$2,15000,$A56))),"")</f>
        <v>0.11210999999999999</v>
      </c>
      <c r="D56">
        <f>IF(Use_Der,IF(ISERROR(INDEX(Data!$E$30:'Data'!$E$5000,IF($A56&gt;$H$2,15000,$A56))),"",INDEX(Data!$E$30:'Data'!$E$5000,IF($A56&gt;$H$2,15000,$A56))),"")</f>
        <v>3554.1958366060817</v>
      </c>
      <c r="E56">
        <f>IF(Use_Der,IF(ISERROR(INDEX(Data!$F$30:'Data'!$F$5000,IF($A56&gt;$H$2,15000,$A56))),"",INDEX(Data!$F$30:'Data'!$F$5000,IF($A56&gt;$H$2,15000,$A56))),"")</f>
        <v>-11996.764003565748</v>
      </c>
      <c r="F56">
        <f>IF(Use_Der,IF(ISERROR(INDEX(Data!$G$30:'Data'!$G$5000,IF($A56&gt;$H$2,15000,$A56))),"",INDEX(Data!$G$30:'Data'!$G$5000,IF($A56&gt;$H$2,15000,$A56))),"")</f>
        <v>83100.414548177214</v>
      </c>
      <c r="G56" s="96"/>
      <c r="H56" s="96"/>
      <c r="I56" s="96"/>
      <c r="J56">
        <f t="shared" si="1"/>
        <v>173</v>
      </c>
      <c r="K56">
        <f>IFERROR(INDEX(Data!$C$30:'Data'!$C$5007,IF($J56&gt;$P$2,15000,$J56)),"")</f>
        <v>384.88356000000005</v>
      </c>
      <c r="L56">
        <f>IF(ISERROR(INDEX(Data!$D$30:'Data'!$D$5007,IF($J56&gt;$P$2,15000,$J56))),"",INDEX(Data!$D$30:'Data'!$D$5007,IF($J56&gt;$P$2,15000,$J56)))</f>
        <v>0.11210999999999999</v>
      </c>
      <c r="M56">
        <f>IF(ISERROR(INDEX(Data!$H$30:'Data'!$H$5007,IF($J56&gt;$P$2,15000,$J56))),"",INDEX(Data!$H$30:'Data'!$H$5007,IF($J56&gt;$P$2,15000,$J56)))</f>
        <v>0.76591828439999687</v>
      </c>
    </row>
    <row r="57" spans="1:13">
      <c r="A57">
        <f t="shared" si="0"/>
        <v>174</v>
      </c>
      <c r="B57">
        <f>IF(Use_Der,IFERROR(INDEX(Data!$C$30:'Data'!$C$5000,IF($A57&gt;$H$2,15000,$A57)),""),"")</f>
        <v>392.01253000000003</v>
      </c>
      <c r="C57">
        <f>IF(Use_Der,IF(ISERROR(INDEX(Data!$D$30:'Data'!$D$5000,IF($A57&gt;$H$2,15000,$A57))),"",INDEX(Data!$D$30:'Data'!$D$5000,IF($A57&gt;$H$2,15000,$A57))),"")</f>
        <v>0.11409999999999998</v>
      </c>
      <c r="D57">
        <f>IF(Use_Der,IF(ISERROR(INDEX(Data!$E$30:'Data'!$E$5000,IF($A57&gt;$H$2,15000,$A57))),"",INDEX(Data!$E$30:'Data'!$E$5000,IF($A57&gt;$H$2,15000,$A57))),"")</f>
        <v>3530.4863960363023</v>
      </c>
      <c r="E57">
        <f>IF(Use_Der,IF(ISERROR(INDEX(Data!$F$30:'Data'!$F$5000,IF($A57&gt;$H$2,15000,$A57))),"",INDEX(Data!$F$30:'Data'!$F$5000,IF($A57&gt;$H$2,15000,$A57))),"")</f>
        <v>-11832.031912918676</v>
      </c>
      <c r="F57">
        <f>IF(Use_Der,IF(ISERROR(INDEX(Data!$G$30:'Data'!$G$5000,IF($A57&gt;$H$2,15000,$A57))),"",INDEX(Data!$G$30:'Data'!$G$5000,IF($A57&gt;$H$2,15000,$A57))),"")</f>
        <v>82459.924207008808</v>
      </c>
      <c r="G57" s="96"/>
      <c r="H57" s="96"/>
      <c r="I57" s="96"/>
      <c r="J57">
        <f t="shared" si="1"/>
        <v>174</v>
      </c>
      <c r="K57">
        <f>IFERROR(INDEX(Data!$C$30:'Data'!$C$5007,IF($J57&gt;$P$2,15000,$J57)),"")</f>
        <v>392.01253000000003</v>
      </c>
      <c r="L57">
        <f>IF(ISERROR(INDEX(Data!$D$30:'Data'!$D$5007,IF($J57&gt;$P$2,15000,$J57))),"",INDEX(Data!$D$30:'Data'!$D$5007,IF($J57&gt;$P$2,15000,$J57)))</f>
        <v>0.11409999999999998</v>
      </c>
      <c r="M57">
        <f>IF(ISERROR(INDEX(Data!$H$30:'Data'!$H$5007,IF($J57&gt;$P$2,15000,$J57))),"",INDEX(Data!$H$30:'Data'!$H$5007,IF($J57&gt;$P$2,15000,$J57)))</f>
        <v>0.89378856839998</v>
      </c>
    </row>
    <row r="58" spans="1:13">
      <c r="A58">
        <f t="shared" si="0"/>
        <v>175</v>
      </c>
      <c r="B58">
        <f>IF(Use_Der,IFERROR(INDEX(Data!$C$30:'Data'!$C$5000,IF($A58&gt;$H$2,15000,$A58)),""),"")</f>
        <v>401.26508000000001</v>
      </c>
      <c r="C58">
        <f>IF(Use_Der,IF(ISERROR(INDEX(Data!$D$30:'Data'!$D$5000,IF($A58&gt;$H$2,15000,$A58))),"",INDEX(Data!$D$30:'Data'!$D$5000,IF($A58&gt;$H$2,15000,$A58))),"")</f>
        <v>0.11637999999999993</v>
      </c>
      <c r="D58">
        <f>IF(Use_Der,IF(ISERROR(INDEX(Data!$E$30:'Data'!$E$5000,IF($A58&gt;$H$2,15000,$A58))),"",INDEX(Data!$E$30:'Data'!$E$5000,IF($A58&gt;$H$2,15000,$A58))),"")</f>
        <v>3503.7230594211997</v>
      </c>
      <c r="E58">
        <f>IF(Use_Der,IF(ISERROR(INDEX(Data!$F$30:'Data'!$F$5000,IF($A58&gt;$H$2,15000,$A58))),"",INDEX(Data!$F$30:'Data'!$F$5000,IF($A58&gt;$H$2,15000,$A58))),"")</f>
        <v>-11644.856751473628</v>
      </c>
      <c r="F58">
        <f>IF(Use_Der,IF(ISERROR(INDEX(Data!$G$30:'Data'!$G$5000,IF($A58&gt;$H$2,15000,$A58))),"",INDEX(Data!$G$30:'Data'!$G$5000,IF($A58&gt;$H$2,15000,$A58))),"")</f>
        <v>81729.401680946539</v>
      </c>
      <c r="G58" s="96"/>
      <c r="H58" s="96"/>
      <c r="I58" s="96"/>
      <c r="J58">
        <f t="shared" si="1"/>
        <v>175</v>
      </c>
      <c r="K58">
        <f>IFERROR(INDEX(Data!$C$30:'Data'!$C$5007,IF($J58&gt;$P$2,15000,$J58)),"")</f>
        <v>401.26508000000001</v>
      </c>
      <c r="L58">
        <f>IF(ISERROR(INDEX(Data!$D$30:'Data'!$D$5007,IF($J58&gt;$P$2,15000,$J58))),"",INDEX(Data!$D$30:'Data'!$D$5007,IF($J58&gt;$P$2,15000,$J58)))</f>
        <v>0.11637999999999993</v>
      </c>
      <c r="M58">
        <f>IF(ISERROR(INDEX(Data!$H$30:'Data'!$H$5007,IF($J58&gt;$P$2,15000,$J58))),"",INDEX(Data!$H$30:'Data'!$H$5007,IF($J58&gt;$P$2,15000,$J58)))</f>
        <v>1.0312512556000291</v>
      </c>
    </row>
    <row r="59" spans="1:13">
      <c r="A59">
        <f t="shared" si="0"/>
        <v>176</v>
      </c>
      <c r="B59">
        <f>IF(Use_Der,IFERROR(INDEX(Data!$C$30:'Data'!$C$5000,IF($A59&gt;$H$2,15000,$A59)),""),"")</f>
        <v>409.85001000000005</v>
      </c>
      <c r="C59">
        <f>IF(Use_Der,IF(ISERROR(INDEX(Data!$D$30:'Data'!$D$5000,IF($A59&gt;$H$2,15000,$A59))),"",INDEX(Data!$D$30:'Data'!$D$5000,IF($A59&gt;$H$2,15000,$A59))),"")</f>
        <v>0.11895</v>
      </c>
      <c r="D59">
        <f>IF(Use_Der,IF(ISERROR(INDEX(Data!$E$30:'Data'!$E$5000,IF($A59&gt;$H$2,15000,$A59))),"",INDEX(Data!$E$30:'Data'!$E$5000,IF($A59&gt;$H$2,15000,$A59))),"")</f>
        <v>3474.0647817946392</v>
      </c>
      <c r="E59">
        <f>IF(Use_Der,IF(ISERROR(INDEX(Data!$F$30:'Data'!$F$5000,IF($A59&gt;$H$2,15000,$A59))),"",INDEX(Data!$F$30:'Data'!$F$5000,IF($A59&gt;$H$2,15000,$A59))),"")</f>
        <v>-11435.865840090113</v>
      </c>
      <c r="F59">
        <f>IF(Use_Der,IF(ISERROR(INDEX(Data!$G$30:'Data'!$G$5000,IF($A59&gt;$H$2,15000,$A59))),"",INDEX(Data!$G$30:'Data'!$G$5000,IF($A59&gt;$H$2,15000,$A59))),"")</f>
        <v>80910.184981218874</v>
      </c>
      <c r="G59" s="96"/>
      <c r="H59" s="96"/>
      <c r="I59" s="96"/>
      <c r="J59">
        <f t="shared" si="1"/>
        <v>176</v>
      </c>
      <c r="K59">
        <f>IFERROR(INDEX(Data!$C$30:'Data'!$C$5007,IF($J59&gt;$P$2,15000,$J59)),"")</f>
        <v>409.85001000000005</v>
      </c>
      <c r="L59">
        <f>IF(ISERROR(INDEX(Data!$D$30:'Data'!$D$5007,IF($J59&gt;$P$2,15000,$J59))),"",INDEX(Data!$D$30:'Data'!$D$5007,IF($J59&gt;$P$2,15000,$J59)))</f>
        <v>0.11895</v>
      </c>
      <c r="M59">
        <f>IF(ISERROR(INDEX(Data!$H$30:'Data'!$H$5007,IF($J59&gt;$P$2,15000,$J59))),"",INDEX(Data!$H$30:'Data'!$H$5007,IF($J59&gt;$P$2,15000,$J59)))</f>
        <v>0.81560151989997398</v>
      </c>
    </row>
    <row r="60" spans="1:13">
      <c r="A60">
        <f t="shared" si="0"/>
        <v>177</v>
      </c>
      <c r="B60">
        <f>IF(Use_Der,IFERROR(INDEX(Data!$C$30:'Data'!$C$5000,IF($A60&gt;$H$2,15000,$A60)),""),"")</f>
        <v>416.62146999999999</v>
      </c>
      <c r="C60">
        <f>IF(Use_Der,IF(ISERROR(INDEX(Data!$D$30:'Data'!$D$5000,IF($A60&gt;$H$2,15000,$A60))),"",INDEX(Data!$D$30:'Data'!$D$5000,IF($A60&gt;$H$2,15000,$A60))),"")</f>
        <v>0.12093999999999994</v>
      </c>
      <c r="D60">
        <f>IF(Use_Der,IF(ISERROR(INDEX(Data!$E$30:'Data'!$E$5000,IF($A60&gt;$H$2,15000,$A60))),"",INDEX(Data!$E$30:'Data'!$E$5000,IF($A60&gt;$H$2,15000,$A60))),"")</f>
        <v>3451.4671978964366</v>
      </c>
      <c r="E60">
        <f>IF(Use_Der,IF(ISERROR(INDEX(Data!$F$30:'Data'!$F$5000,IF($A60&gt;$H$2,15000,$A60))),"",INDEX(Data!$F$30:'Data'!$F$5000,IF($A60&gt;$H$2,15000,$A60))),"")</f>
        <v>-11275.483126327486</v>
      </c>
      <c r="F60">
        <f>IF(Use_Der,IF(ISERROR(INDEX(Data!$G$30:'Data'!$G$5000,IF($A60&gt;$H$2,15000,$A60))),"",INDEX(Data!$G$30:'Data'!$G$5000,IF($A60&gt;$H$2,15000,$A60))),"")</f>
        <v>80278.917863980081</v>
      </c>
      <c r="G60" s="96"/>
      <c r="H60" s="96"/>
      <c r="I60" s="96"/>
      <c r="J60">
        <f t="shared" si="1"/>
        <v>177</v>
      </c>
      <c r="K60">
        <f>IFERROR(INDEX(Data!$C$30:'Data'!$C$5007,IF($J60&gt;$P$2,15000,$J60)),"")</f>
        <v>416.62146999999999</v>
      </c>
      <c r="L60">
        <f>IF(ISERROR(INDEX(Data!$D$30:'Data'!$D$5007,IF($J60&gt;$P$2,15000,$J60))),"",INDEX(Data!$D$30:'Data'!$D$5007,IF($J60&gt;$P$2,15000,$J60)))</f>
        <v>0.12093999999999994</v>
      </c>
      <c r="M60">
        <f>IF(ISERROR(INDEX(Data!$H$30:'Data'!$H$5007,IF($J60&gt;$P$2,15000,$J60))),"",INDEX(Data!$H$30:'Data'!$H$5007,IF($J60&gt;$P$2,15000,$J60)))</f>
        <v>0.82907672529999654</v>
      </c>
    </row>
    <row r="61" spans="1:13">
      <c r="A61">
        <f t="shared" si="0"/>
        <v>178</v>
      </c>
      <c r="B61">
        <f>IF(Use_Der,IFERROR(INDEX(Data!$C$30:'Data'!$C$5000,IF($A61&gt;$H$2,15000,$A61)),""),"")</f>
        <v>423.21491000000003</v>
      </c>
      <c r="C61">
        <f>IF(Use_Der,IF(ISERROR(INDEX(Data!$D$30:'Data'!$D$5000,IF($A61&gt;$H$2,15000,$A61))),"",INDEX(Data!$D$30:'Data'!$D$5000,IF($A61&gt;$H$2,15000,$A61))),"")</f>
        <v>0.12292999999999993</v>
      </c>
      <c r="D61">
        <f>IF(Use_Der,IF(ISERROR(INDEX(Data!$E$30:'Data'!$E$5000,IF($A61&gt;$H$2,15000,$A61))),"",INDEX(Data!$E$30:'Data'!$E$5000,IF($A61&gt;$H$2,15000,$A61))),"")</f>
        <v>3429.1875274227427</v>
      </c>
      <c r="E61">
        <f>IF(Use_Der,IF(ISERROR(INDEX(Data!$F$30:'Data'!$F$5000,IF($A61&gt;$H$2,15000,$A61))),"",INDEX(Data!$F$30:'Data'!$F$5000,IF($A61&gt;$H$2,15000,$A61))),"")</f>
        <v>-11116.353974374122</v>
      </c>
      <c r="F61">
        <f>IF(Use_Der,IF(ISERROR(INDEX(Data!$G$30:'Data'!$G$5000,IF($A61&gt;$H$2,15000,$A61))),"",INDEX(Data!$G$30:'Data'!$G$5000,IF($A61&gt;$H$2,15000,$A61))),"")</f>
        <v>79650.323034213667</v>
      </c>
      <c r="G61" s="96"/>
      <c r="H61" s="96"/>
      <c r="I61" s="96"/>
      <c r="J61">
        <f t="shared" si="1"/>
        <v>178</v>
      </c>
      <c r="K61">
        <f>IFERROR(INDEX(Data!$C$30:'Data'!$C$5007,IF($J61&gt;$P$2,15000,$J61)),"")</f>
        <v>423.21491000000003</v>
      </c>
      <c r="L61">
        <f>IF(ISERROR(INDEX(Data!$D$30:'Data'!$D$5007,IF($J61&gt;$P$2,15000,$J61))),"",INDEX(Data!$D$30:'Data'!$D$5007,IF($J61&gt;$P$2,15000,$J61)))</f>
        <v>0.12292999999999993</v>
      </c>
      <c r="M61">
        <f>IF(ISERROR(INDEX(Data!$H$30:'Data'!$H$5007,IF($J61&gt;$P$2,15000,$J61))),"",INDEX(Data!$H$30:'Data'!$H$5007,IF($J61&gt;$P$2,15000,$J61)))</f>
        <v>0.84642982000002431</v>
      </c>
    </row>
    <row r="62" spans="1:13">
      <c r="A62">
        <f t="shared" si="0"/>
        <v>179</v>
      </c>
      <c r="B62">
        <f>IF(Use_Der,IFERROR(INDEX(Data!$C$30:'Data'!$C$5000,IF($A62&gt;$H$2,15000,$A62)),""),"")</f>
        <v>431.03149999999999</v>
      </c>
      <c r="C62">
        <f>IF(Use_Der,IF(ISERROR(INDEX(Data!$D$30:'Data'!$D$5000,IF($A62&gt;$H$2,15000,$A62))),"",INDEX(Data!$D$30:'Data'!$D$5000,IF($A62&gt;$H$2,15000,$A62))),"")</f>
        <v>0.12492999999999999</v>
      </c>
      <c r="D62">
        <f>IF(Use_Der,IF(ISERROR(INDEX(Data!$E$30:'Data'!$E$5000,IF($A62&gt;$H$2,15000,$A62))),"",INDEX(Data!$E$30:'Data'!$E$5000,IF($A62&gt;$H$2,15000,$A62))),"")</f>
        <v>3407.1137002939795</v>
      </c>
      <c r="E62">
        <f>IF(Use_Der,IF(ISERROR(INDEX(Data!$F$30:'Data'!$F$5000,IF($A62&gt;$H$2,15000,$A62))),"",INDEX(Data!$F$30:'Data'!$F$5000,IF($A62&gt;$H$2,15000,$A62))),"")</f>
        <v>-10957.682843084218</v>
      </c>
      <c r="F62">
        <f>IF(Use_Der,IF(ISERROR(INDEX(Data!$G$30:'Data'!$G$5000,IF($A62&gt;$H$2,15000,$A62))),"",INDEX(Data!$G$30:'Data'!$G$5000,IF($A62&gt;$H$2,15000,$A62))),"")</f>
        <v>79021.256861438946</v>
      </c>
      <c r="G62" s="96"/>
      <c r="H62" s="96"/>
      <c r="I62" s="96"/>
      <c r="J62">
        <f t="shared" si="1"/>
        <v>179</v>
      </c>
      <c r="K62">
        <f>IFERROR(INDEX(Data!$C$30:'Data'!$C$5007,IF($J62&gt;$P$2,15000,$J62)),"")</f>
        <v>431.03149999999999</v>
      </c>
      <c r="L62">
        <f>IF(ISERROR(INDEX(Data!$D$30:'Data'!$D$5007,IF($J62&gt;$P$2,15000,$J62))),"",INDEX(Data!$D$30:'Data'!$D$5007,IF($J62&gt;$P$2,15000,$J62)))</f>
        <v>0.12492999999999999</v>
      </c>
      <c r="M62">
        <f>IF(ISERROR(INDEX(Data!$H$30:'Data'!$H$5007,IF($J62&gt;$P$2,15000,$J62))),"",INDEX(Data!$H$30:'Data'!$H$5007,IF($J62&gt;$P$2,15000,$J62)))</f>
        <v>0.85775268499997248</v>
      </c>
    </row>
    <row r="63" spans="1:13">
      <c r="A63">
        <f t="shared" si="0"/>
        <v>180</v>
      </c>
      <c r="B63">
        <f>IF(Use_Der,IFERROR(INDEX(Data!$C$30:'Data'!$C$5000,IF($A63&gt;$H$2,15000,$A63)),""),"")</f>
        <v>437.68495999999999</v>
      </c>
      <c r="C63">
        <f>IF(Use_Der,IF(ISERROR(INDEX(Data!$D$30:'Data'!$D$5000,IF($A63&gt;$H$2,15000,$A63))),"",INDEX(Data!$D$30:'Data'!$D$5000,IF($A63&gt;$H$2,15000,$A63))),"")</f>
        <v>0.12691999999999992</v>
      </c>
      <c r="D63">
        <f>IF(Use_Der,IF(ISERROR(INDEX(Data!$E$30:'Data'!$E$5000,IF($A63&gt;$H$2,15000,$A63))),"",INDEX(Data!$E$30:'Data'!$E$5000,IF($A63&gt;$H$2,15000,$A63))),"")</f>
        <v>3385.4639656803688</v>
      </c>
      <c r="E63">
        <f>IF(Use_Der,IF(ISERROR(INDEX(Data!$F$30:'Data'!$F$5000,IF($A63&gt;$H$2,15000,$A63))),"",INDEX(Data!$F$30:'Data'!$F$5000,IF($A63&gt;$H$2,15000,$A63))),"")</f>
        <v>-10801.051118618754</v>
      </c>
      <c r="F63">
        <f>IF(Use_Der,IF(ISERROR(INDEX(Data!$G$30:'Data'!$G$5000,IF($A63&gt;$H$2,15000,$A63))),"",INDEX(Data!$G$30:'Data'!$G$5000,IF($A63&gt;$H$2,15000,$A63))),"")</f>
        <v>78398.004993476759</v>
      </c>
      <c r="G63" s="96"/>
      <c r="H63" s="96"/>
      <c r="I63" s="96"/>
      <c r="J63">
        <f t="shared" si="1"/>
        <v>180</v>
      </c>
      <c r="K63">
        <f>IFERROR(INDEX(Data!$C$30:'Data'!$C$5007,IF($J63&gt;$P$2,15000,$J63)),"")</f>
        <v>437.68495999999999</v>
      </c>
      <c r="L63">
        <f>IF(ISERROR(INDEX(Data!$D$30:'Data'!$D$5007,IF($J63&gt;$P$2,15000,$J63))),"",INDEX(Data!$D$30:'Data'!$D$5007,IF($J63&gt;$P$2,15000,$J63)))</f>
        <v>0.12691999999999992</v>
      </c>
      <c r="M63">
        <f>IF(ISERROR(INDEX(Data!$H$30:'Data'!$H$5007,IF($J63&gt;$P$2,15000,$J63))),"",INDEX(Data!$H$30:'Data'!$H$5007,IF($J63&gt;$P$2,15000,$J63)))</f>
        <v>0.99792170880002617</v>
      </c>
    </row>
    <row r="64" spans="1:13">
      <c r="A64">
        <f t="shared" si="0"/>
        <v>181</v>
      </c>
      <c r="B64">
        <f>IF(Use_Der,IFERROR(INDEX(Data!$C$30:'Data'!$C$5000,IF($A64&gt;$H$2,15000,$A64)),""),"")</f>
        <v>445.02834999999999</v>
      </c>
      <c r="C64">
        <f>IF(Use_Der,IF(ISERROR(INDEX(Data!$D$30:'Data'!$D$5000,IF($A64&gt;$H$2,15000,$A64))),"",INDEX(Data!$D$30:'Data'!$D$5000,IF($A64&gt;$H$2,15000,$A64))),"")</f>
        <v>0.12919999999999998</v>
      </c>
      <c r="D64">
        <f>IF(Use_Der,IF(ISERROR(INDEX(Data!$E$30:'Data'!$E$5000,IF($A64&gt;$H$2,15000,$A64))),"",INDEX(Data!$E$30:'Data'!$E$5000,IF($A64&gt;$H$2,15000,$A64))),"")</f>
        <v>3361.0407246226687</v>
      </c>
      <c r="E64">
        <f>IF(Use_Der,IF(ISERROR(INDEX(Data!$F$30:'Data'!$F$5000,IF($A64&gt;$H$2,15000,$A64))),"",INDEX(Data!$F$30:'Data'!$F$5000,IF($A64&gt;$H$2,15000,$A64))),"")</f>
        <v>-10623.114654333727</v>
      </c>
      <c r="F64">
        <f>IF(Use_Der,IF(ISERROR(INDEX(Data!$G$30:'Data'!$G$5000,IF($A64&gt;$H$2,15000,$A64))),"",INDEX(Data!$G$30:'Data'!$G$5000,IF($A64&gt;$H$2,15000,$A64))),"")</f>
        <v>77687.193541347922</v>
      </c>
      <c r="G64" s="96"/>
      <c r="H64" s="96"/>
      <c r="I64" s="96"/>
      <c r="J64">
        <f t="shared" si="1"/>
        <v>181</v>
      </c>
      <c r="K64">
        <f>IFERROR(INDEX(Data!$C$30:'Data'!$C$5007,IF($J64&gt;$P$2,15000,$J64)),"")</f>
        <v>445.02834999999999</v>
      </c>
      <c r="L64">
        <f>IF(ISERROR(INDEX(Data!$D$30:'Data'!$D$5007,IF($J64&gt;$P$2,15000,$J64))),"",INDEX(Data!$D$30:'Data'!$D$5007,IF($J64&gt;$P$2,15000,$J64)))</f>
        <v>0.12919999999999998</v>
      </c>
      <c r="M64">
        <f>IF(ISERROR(INDEX(Data!$H$30:'Data'!$H$5007,IF($J64&gt;$P$2,15000,$J64))),"",INDEX(Data!$H$30:'Data'!$H$5007,IF($J64&gt;$P$2,15000,$J64)))</f>
        <v>0.76099847849999525</v>
      </c>
    </row>
    <row r="65" spans="1:13">
      <c r="A65">
        <f t="shared" si="0"/>
        <v>182</v>
      </c>
      <c r="B65">
        <f>IF(Use_Der,IFERROR(INDEX(Data!$C$30:'Data'!$C$5000,IF($A65&gt;$H$2,15000,$A65)),""),"")</f>
        <v>451.29019</v>
      </c>
      <c r="C65">
        <f>IF(Use_Der,IF(ISERROR(INDEX(Data!$D$30:'Data'!$D$5000,IF($A65&gt;$H$2,15000,$A65))),"",INDEX(Data!$D$30:'Data'!$D$5000,IF($A65&gt;$H$2,15000,$A65))),"")</f>
        <v>0.13090999999999997</v>
      </c>
      <c r="D65">
        <f>IF(Use_Der,IF(ISERROR(INDEX(Data!$E$30:'Data'!$E$5000,IF($A65&gt;$H$2,15000,$A65))),"",INDEX(Data!$E$30:'Data'!$E$5000,IF($A65&gt;$H$2,15000,$A65))),"")</f>
        <v>3342.9885221896475</v>
      </c>
      <c r="E65">
        <f>IF(Use_Der,IF(ISERROR(INDEX(Data!$F$30:'Data'!$F$5000,IF($A65&gt;$H$2,15000,$A65))),"",INDEX(Data!$F$30:'Data'!$F$5000,IF($A65&gt;$H$2,15000,$A65))),"")</f>
        <v>-10490.723686650043</v>
      </c>
      <c r="F65">
        <f>IF(Use_Der,IF(ISERROR(INDEX(Data!$G$30:'Data'!$G$5000,IF($A65&gt;$H$2,15000,$A65))),"",INDEX(Data!$G$30:'Data'!$G$5000,IF($A65&gt;$H$2,15000,$A65))),"")</f>
        <v>77156.369566374487</v>
      </c>
      <c r="G65" s="96"/>
      <c r="H65" s="96"/>
      <c r="I65" s="96"/>
      <c r="J65">
        <f t="shared" si="1"/>
        <v>182</v>
      </c>
      <c r="K65">
        <f>IFERROR(INDEX(Data!$C$30:'Data'!$C$5007,IF($J65&gt;$P$2,15000,$J65)),"")</f>
        <v>451.29019</v>
      </c>
      <c r="L65">
        <f>IF(ISERROR(INDEX(Data!$D$30:'Data'!$D$5007,IF($J65&gt;$P$2,15000,$J65))),"",INDEX(Data!$D$30:'Data'!$D$5007,IF($J65&gt;$P$2,15000,$J65)))</f>
        <v>0.13090999999999997</v>
      </c>
      <c r="M65">
        <f>IF(ISERROR(INDEX(Data!$H$30:'Data'!$H$5007,IF($J65&gt;$P$2,15000,$J65))),"",INDEX(Data!$H$30:'Data'!$H$5007,IF($J65&gt;$P$2,15000,$J65)))</f>
        <v>1.0289416331999768</v>
      </c>
    </row>
    <row r="66" spans="1:13">
      <c r="A66">
        <f t="shared" si="0"/>
        <v>183</v>
      </c>
      <c r="B66">
        <f>IF(Use_Der,IFERROR(INDEX(Data!$C$30:'Data'!$C$5000,IF($A66&gt;$H$2,15000,$A66)),""),"")</f>
        <v>458.90408000000002</v>
      </c>
      <c r="C66">
        <f>IF(Use_Der,IF(ISERROR(INDEX(Data!$D$30:'Data'!$D$5000,IF($A66&gt;$H$2,15000,$A66))),"",INDEX(Data!$D$30:'Data'!$D$5000,IF($A66&gt;$H$2,15000,$A66))),"")</f>
        <v>0.13318999999999992</v>
      </c>
      <c r="D66">
        <f>IF(Use_Der,IF(ISERROR(INDEX(Data!$E$30:'Data'!$E$5000,IF($A66&gt;$H$2,15000,$A66))),"",INDEX(Data!$E$30:'Data'!$E$5000,IF($A66&gt;$H$2,15000,$A66))),"")</f>
        <v>3319.2696056940358</v>
      </c>
      <c r="E66">
        <f>IF(Use_Der,IF(ISERROR(INDEX(Data!$F$30:'Data'!$F$5000,IF($A66&gt;$H$2,15000,$A66))),"",INDEX(Data!$F$30:'Data'!$F$5000,IF($A66&gt;$H$2,15000,$A66))),"")</f>
        <v>-10315.611210281408</v>
      </c>
      <c r="F66">
        <f>IF(Use_Der,IF(ISERROR(INDEX(Data!$G$30:'Data'!$G$5000,IF($A66&gt;$H$2,15000,$A66))),"",INDEX(Data!$G$30:'Data'!$G$5000,IF($A66&gt;$H$2,15000,$A66))),"")</f>
        <v>76451.644395414187</v>
      </c>
      <c r="G66" s="96"/>
      <c r="H66" s="96"/>
      <c r="I66" s="96"/>
      <c r="J66">
        <f t="shared" si="1"/>
        <v>183</v>
      </c>
      <c r="K66">
        <f>IFERROR(INDEX(Data!$C$30:'Data'!$C$5007,IF($J66&gt;$P$2,15000,$J66)),"")</f>
        <v>458.90408000000002</v>
      </c>
      <c r="L66">
        <f>IF(ISERROR(INDEX(Data!$D$30:'Data'!$D$5007,IF($J66&gt;$P$2,15000,$J66))),"",INDEX(Data!$D$30:'Data'!$D$5007,IF($J66&gt;$P$2,15000,$J66)))</f>
        <v>0.13318999999999992</v>
      </c>
      <c r="M66">
        <f>IF(ISERROR(INDEX(Data!$H$30:'Data'!$H$5007,IF($J66&gt;$P$2,15000,$J66))),"",INDEX(Data!$H$30:'Data'!$H$5007,IF($J66&gt;$P$2,15000,$J66)))</f>
        <v>1.0463013024000274</v>
      </c>
    </row>
    <row r="67" spans="1:13">
      <c r="A67">
        <f t="shared" si="0"/>
        <v>184</v>
      </c>
      <c r="B67">
        <f>IF(Use_Der,IFERROR(INDEX(Data!$C$30:'Data'!$C$5000,IF($A67&gt;$H$2,15000,$A67)),""),"")</f>
        <v>468.04570999999999</v>
      </c>
      <c r="C67">
        <f>IF(Use_Der,IF(ISERROR(INDEX(Data!$D$30:'Data'!$D$5000,IF($A67&gt;$H$2,15000,$A67))),"",INDEX(Data!$D$30:'Data'!$D$5000,IF($A67&gt;$H$2,15000,$A67))),"")</f>
        <v>0.13546999999999998</v>
      </c>
      <c r="D67">
        <f>IF(Use_Der,IF(ISERROR(INDEX(Data!$E$30:'Data'!$E$5000,IF($A67&gt;$H$2,15000,$A67))),"",INDEX(Data!$E$30:'Data'!$E$5000,IF($A67&gt;$H$2,15000,$A67))),"")</f>
        <v>3295.948116928791</v>
      </c>
      <c r="E67">
        <f>IF(Use_Der,IF(ISERROR(INDEX(Data!$F$30:'Data'!$F$5000,IF($A67&gt;$H$2,15000,$A67))),"",INDEX(Data!$F$30:'Data'!$F$5000,IF($A67&gt;$H$2,15000,$A67))),"")</f>
        <v>-10142.101552869304</v>
      </c>
      <c r="F67">
        <f>IF(Use_Der,IF(ISERROR(INDEX(Data!$G$30:'Data'!$G$5000,IF($A67&gt;$H$2,15000,$A67))),"",INDEX(Data!$G$30:'Data'!$G$5000,IF($A67&gt;$H$2,15000,$A67))),"")</f>
        <v>75750.386773990249</v>
      </c>
      <c r="G67" s="96"/>
      <c r="H67" s="96"/>
      <c r="I67" s="96"/>
      <c r="J67">
        <f t="shared" si="1"/>
        <v>184</v>
      </c>
      <c r="K67">
        <f>IFERROR(INDEX(Data!$C$30:'Data'!$C$5007,IF($J67&gt;$P$2,15000,$J67)),"")</f>
        <v>468.04570999999999</v>
      </c>
      <c r="L67">
        <f>IF(ISERROR(INDEX(Data!$D$30:'Data'!$D$5007,IF($J67&gt;$P$2,15000,$J67))),"",INDEX(Data!$D$30:'Data'!$D$5007,IF($J67&gt;$P$2,15000,$J67)))</f>
        <v>0.13546999999999998</v>
      </c>
      <c r="M67">
        <f>IF(ISERROR(INDEX(Data!$H$30:'Data'!$H$5007,IF($J67&gt;$P$2,15000,$J67))),"",INDEX(Data!$H$30:'Data'!$H$5007,IF($J67&gt;$P$2,15000,$J67)))</f>
        <v>1.1981970175999772</v>
      </c>
    </row>
    <row r="68" spans="1:13">
      <c r="A68">
        <f t="shared" si="0"/>
        <v>185</v>
      </c>
      <c r="B68">
        <f>IF(Use_Der,IFERROR(INDEX(Data!$C$30:'Data'!$C$5000,IF($A68&gt;$H$2,15000,$A68)),""),"")</f>
        <v>475.53573000000006</v>
      </c>
      <c r="C68">
        <f>IF(Use_Der,IF(ISERROR(INDEX(Data!$D$30:'Data'!$D$5000,IF($A68&gt;$H$2,15000,$A68))),"",INDEX(Data!$D$30:'Data'!$D$5000,IF($A68&gt;$H$2,15000,$A68))),"")</f>
        <v>0.13802999999999993</v>
      </c>
      <c r="D68">
        <f>IF(Use_Der,IF(ISERROR(INDEX(Data!$E$30:'Data'!$E$5000,IF($A68&gt;$H$2,15000,$A68))),"",INDEX(Data!$E$30:'Data'!$E$5000,IF($A68&gt;$H$2,15000,$A68))),"")</f>
        <v>3270.2316991089906</v>
      </c>
      <c r="E68">
        <f>IF(Use_Der,IF(ISERROR(INDEX(Data!$F$30:'Data'!$F$5000,IF($A68&gt;$H$2,15000,$A68))),"",INDEX(Data!$F$30:'Data'!$F$5000,IF($A68&gt;$H$2,15000,$A68))),"")</f>
        <v>-9949.1840570781987</v>
      </c>
      <c r="F68">
        <f>IF(Use_Der,IF(ISERROR(INDEX(Data!$G$30:'Data'!$G$5000,IF($A68&gt;$H$2,15000,$A68))),"",INDEX(Data!$G$30:'Data'!$G$5000,IF($A68&gt;$H$2,15000,$A68))),"")</f>
        <v>74967.132936567999</v>
      </c>
      <c r="G68" s="96"/>
      <c r="H68" s="96"/>
      <c r="I68" s="96"/>
      <c r="J68">
        <f t="shared" si="1"/>
        <v>185</v>
      </c>
      <c r="K68">
        <f>IFERROR(INDEX(Data!$C$30:'Data'!$C$5007,IF($J68&gt;$P$2,15000,$J68)),"")</f>
        <v>475.53573000000006</v>
      </c>
      <c r="L68">
        <f>IF(ISERROR(INDEX(Data!$D$30:'Data'!$D$5007,IF($J68&gt;$P$2,15000,$J68))),"",INDEX(Data!$D$30:'Data'!$D$5007,IF($J68&gt;$P$2,15000,$J68)))</f>
        <v>0.13802999999999993</v>
      </c>
      <c r="M68">
        <f>IF(ISERROR(INDEX(Data!$H$30:'Data'!$H$5007,IF($J68&gt;$P$2,15000,$J68))),"",INDEX(Data!$H$30:'Data'!$H$5007,IF($J68&gt;$P$2,15000,$J68)))</f>
        <v>0.9510714600000274</v>
      </c>
    </row>
    <row r="69" spans="1:13">
      <c r="A69">
        <f t="shared" si="0"/>
        <v>186</v>
      </c>
      <c r="B69">
        <f>IF(Use_Der,IFERROR(INDEX(Data!$C$30:'Data'!$C$5000,IF($A69&gt;$H$2,15000,$A69)),""),"")</f>
        <v>481.58778999999998</v>
      </c>
      <c r="C69">
        <f>IF(Use_Der,IF(ISERROR(INDEX(Data!$D$30:'Data'!$D$5000,IF($A69&gt;$H$2,15000,$A69))),"",INDEX(Data!$D$30:'Data'!$D$5000,IF($A69&gt;$H$2,15000,$A69))),"")</f>
        <v>0.14002999999999999</v>
      </c>
      <c r="D69">
        <f>IF(Use_Der,IF(ISERROR(INDEX(Data!$E$30:'Data'!$E$5000,IF($A69&gt;$H$2,15000,$A69))),"",INDEX(Data!$E$30:'Data'!$E$5000,IF($A69&gt;$H$2,15000,$A69))),"")</f>
        <v>3250.4828588925884</v>
      </c>
      <c r="E69">
        <f>IF(Use_Der,IF(ISERROR(INDEX(Data!$F$30:'Data'!$F$5000,IF($A69&gt;$H$2,15000,$A69))),"",INDEX(Data!$F$30:'Data'!$F$5000,IF($A69&gt;$H$2,15000,$A69))),"")</f>
        <v>-9799.8591222271825</v>
      </c>
      <c r="F69">
        <f>IF(Use_Der,IF(ISERROR(INDEX(Data!$G$30:'Data'!$G$5000,IF($A69&gt;$H$2,15000,$A69))),"",INDEX(Data!$G$30:'Data'!$G$5000,IF($A69&gt;$H$2,15000,$A69))),"")</f>
        <v>74358.244142174706</v>
      </c>
      <c r="G69" s="96"/>
      <c r="H69" s="96"/>
      <c r="I69" s="96"/>
      <c r="J69">
        <f t="shared" si="1"/>
        <v>186</v>
      </c>
      <c r="K69">
        <f>IFERROR(INDEX(Data!$C$30:'Data'!$C$5007,IF($J69&gt;$P$2,15000,$J69)),"")</f>
        <v>481.58778999999998</v>
      </c>
      <c r="L69">
        <f>IF(ISERROR(INDEX(Data!$D$30:'Data'!$D$5007,IF($J69&gt;$P$2,15000,$J69))),"",INDEX(Data!$D$30:'Data'!$D$5007,IF($J69&gt;$P$2,15000,$J69)))</f>
        <v>0.14002999999999999</v>
      </c>
      <c r="M69">
        <f>IF(ISERROR(INDEX(Data!$H$30:'Data'!$H$5007,IF($J69&gt;$P$2,15000,$J69))),"",INDEX(Data!$H$30:'Data'!$H$5007,IF($J69&gt;$P$2,15000,$J69)))</f>
        <v>0.82351512089999479</v>
      </c>
    </row>
    <row r="70" spans="1:13">
      <c r="A70">
        <f t="shared" si="0"/>
        <v>187</v>
      </c>
      <c r="B70">
        <f>IF(Use_Der,IFERROR(INDEX(Data!$C$30:'Data'!$C$5000,IF($A70&gt;$H$2,15000,$A70)),""),"")</f>
        <v>487.01144000000005</v>
      </c>
      <c r="C70">
        <f>IF(Use_Der,IF(ISERROR(INDEX(Data!$D$30:'Data'!$D$5000,IF($A70&gt;$H$2,15000,$A70))),"",INDEX(Data!$D$30:'Data'!$D$5000,IF($A70&gt;$H$2,15000,$A70))),"")</f>
        <v>0.14173999999999998</v>
      </c>
      <c r="D70">
        <f>IF(Use_Der,IF(ISERROR(INDEX(Data!$E$30:'Data'!$E$5000,IF($A70&gt;$H$2,15000,$A70))),"",INDEX(Data!$E$30:'Data'!$E$5000,IF($A70&gt;$H$2,15000,$A70))),"")</f>
        <v>3233.8335623387115</v>
      </c>
      <c r="E70">
        <f>IF(Use_Der,IF(ISERROR(INDEX(Data!$F$30:'Data'!$F$5000,IF($A70&gt;$H$2,15000,$A70))),"",INDEX(Data!$F$30:'Data'!$F$5000,IF($A70&gt;$H$2,15000,$A70))),"")</f>
        <v>-9673.1501160909174</v>
      </c>
      <c r="F70">
        <f>IF(Use_Der,IF(ISERROR(INDEX(Data!$G$30:'Data'!$G$5000,IF($A70&gt;$H$2,15000,$A70))),"",INDEX(Data!$G$30:'Data'!$G$5000,IF($A70&gt;$H$2,15000,$A70))),"")</f>
        <v>73839.746560207772</v>
      </c>
      <c r="G70" s="96"/>
      <c r="H70" s="96"/>
      <c r="I70" s="96"/>
      <c r="J70">
        <f t="shared" si="1"/>
        <v>187</v>
      </c>
      <c r="K70">
        <f>IFERROR(INDEX(Data!$C$30:'Data'!$C$5007,IF($J70&gt;$P$2,15000,$J70)),"")</f>
        <v>487.01144000000005</v>
      </c>
      <c r="L70">
        <f>IF(ISERROR(INDEX(Data!$D$30:'Data'!$D$5007,IF($J70&gt;$P$2,15000,$J70))),"",INDEX(Data!$D$30:'Data'!$D$5007,IF($J70&gt;$P$2,15000,$J70)))</f>
        <v>0.14173999999999998</v>
      </c>
      <c r="M70">
        <f>IF(ISERROR(INDEX(Data!$H$30:'Data'!$H$5007,IF($J70&gt;$P$2,15000,$J70))),"",INDEX(Data!$H$30:'Data'!$H$5007,IF($J70&gt;$P$2,15000,$J70)))</f>
        <v>1.1103860831999752</v>
      </c>
    </row>
    <row r="71" spans="1:13">
      <c r="A71">
        <f t="shared" si="0"/>
        <v>188</v>
      </c>
      <c r="B71">
        <f>IF(Use_Der,IFERROR(INDEX(Data!$C$30:'Data'!$C$5000,IF($A71&gt;$H$2,15000,$A71)),""),"")</f>
        <v>494.35840999999999</v>
      </c>
      <c r="C71">
        <f>IF(Use_Der,IF(ISERROR(INDEX(Data!$D$30:'Data'!$D$5000,IF($A71&gt;$H$2,15000,$A71))),"",INDEX(Data!$D$30:'Data'!$D$5000,IF($A71&gt;$H$2,15000,$A71))),"")</f>
        <v>0.14401999999999993</v>
      </c>
      <c r="D71">
        <f>IF(Use_Der,IF(ISERROR(INDEX(Data!$E$30:'Data'!$E$5000,IF($A71&gt;$H$2,15000,$A71))),"",INDEX(Data!$E$30:'Data'!$E$5000,IF($A71&gt;$H$2,15000,$A71))),"")</f>
        <v>3211.9701072375915</v>
      </c>
      <c r="E71">
        <f>IF(Use_Der,IF(ISERROR(INDEX(Data!$F$30:'Data'!$F$5000,IF($A71&gt;$H$2,15000,$A71))),"",INDEX(Data!$F$30:'Data'!$F$5000,IF($A71&gt;$H$2,15000,$A71))),"")</f>
        <v>-9505.5808328621988</v>
      </c>
      <c r="F71">
        <f>IF(Use_Der,IF(ISERROR(INDEX(Data!$G$30:'Data'!$G$5000,IF($A71&gt;$H$2,15000,$A71))),"",INDEX(Data!$G$30:'Data'!$G$5000,IF($A71&gt;$H$2,15000,$A71))),"")</f>
        <v>73151.425369003104</v>
      </c>
      <c r="G71" s="96"/>
      <c r="H71" s="96"/>
      <c r="I71" s="96"/>
      <c r="J71">
        <f t="shared" si="1"/>
        <v>188</v>
      </c>
      <c r="K71">
        <f>IFERROR(INDEX(Data!$C$30:'Data'!$C$5007,IF($J71&gt;$P$2,15000,$J71)),"")</f>
        <v>494.35840999999999</v>
      </c>
      <c r="L71">
        <f>IF(ISERROR(INDEX(Data!$D$30:'Data'!$D$5007,IF($J71&gt;$P$2,15000,$J71))),"",INDEX(Data!$D$30:'Data'!$D$5007,IF($J71&gt;$P$2,15000,$J71)))</f>
        <v>0.14401999999999993</v>
      </c>
      <c r="M71">
        <f>IF(ISERROR(INDEX(Data!$H$30:'Data'!$H$5007,IF($J71&gt;$P$2,15000,$J71))),"",INDEX(Data!$H$30:'Data'!$H$5007,IF($J71&gt;$P$2,15000,$J71)))</f>
        <v>1.1271371748000296</v>
      </c>
    </row>
    <row r="72" spans="1:13">
      <c r="A72">
        <f t="shared" si="0"/>
        <v>189</v>
      </c>
      <c r="B72">
        <f>IF(Use_Der,IFERROR(INDEX(Data!$C$30:'Data'!$C$5000,IF($A72&gt;$H$2,15000,$A72)),""),"")</f>
        <v>502.25533000000001</v>
      </c>
      <c r="C72">
        <f>IF(Use_Der,IF(ISERROR(INDEX(Data!$D$30:'Data'!$D$5000,IF($A72&gt;$H$2,15000,$A72))),"",INDEX(Data!$D$30:'Data'!$D$5000,IF($A72&gt;$H$2,15000,$A72))),"")</f>
        <v>0.14629999999999999</v>
      </c>
      <c r="D72">
        <f>IF(Use_Der,IF(ISERROR(INDEX(Data!$E$30:'Data'!$E$5000,IF($A72&gt;$H$2,15000,$A72))),"",INDEX(Data!$E$30:'Data'!$E$5000,IF($A72&gt;$H$2,15000,$A72))),"")</f>
        <v>3190.4869239927989</v>
      </c>
      <c r="E72">
        <f>IF(Use_Der,IF(ISERROR(INDEX(Data!$F$30:'Data'!$F$5000,IF($A72&gt;$H$2,15000,$A72))),"",INDEX(Data!$F$30:'Data'!$F$5000,IF($A72&gt;$H$2,15000,$A72))),"")</f>
        <v>-9339.577008179529</v>
      </c>
      <c r="F72">
        <f>IF(Use_Der,IF(ISERROR(INDEX(Data!$G$30:'Data'!$G$5000,IF($A72&gt;$H$2,15000,$A72))),"",INDEX(Data!$G$30:'Data'!$G$5000,IF($A72&gt;$H$2,15000,$A72))),"")</f>
        <v>72466.536057712248</v>
      </c>
      <c r="G72" s="96"/>
      <c r="H72" s="96"/>
      <c r="I72" s="96"/>
      <c r="J72">
        <f t="shared" si="1"/>
        <v>189</v>
      </c>
      <c r="K72">
        <f>IFERROR(INDEX(Data!$C$30:'Data'!$C$5007,IF($J72&gt;$P$2,15000,$J72)),"")</f>
        <v>502.25533000000001</v>
      </c>
      <c r="L72">
        <f>IF(ISERROR(INDEX(Data!$D$30:'Data'!$D$5007,IF($J72&gt;$P$2,15000,$J72))),"",INDEX(Data!$D$30:'Data'!$D$5007,IF($J72&gt;$P$2,15000,$J72)))</f>
        <v>0.14629999999999999</v>
      </c>
      <c r="M72">
        <f>IF(ISERROR(INDEX(Data!$H$30:'Data'!$H$5007,IF($J72&gt;$P$2,15000,$J72))),"",INDEX(Data!$H$30:'Data'!$H$5007,IF($J72&gt;$P$2,15000,$J72)))</f>
        <v>1.1451421524000021</v>
      </c>
    </row>
    <row r="73" spans="1:13">
      <c r="A73">
        <f t="shared" si="0"/>
        <v>190</v>
      </c>
      <c r="B73">
        <f>IF(Use_Der,IFERROR(INDEX(Data!$C$30:'Data'!$C$5000,IF($A73&gt;$H$2,15000,$A73)),""),"")</f>
        <v>509.33411999999998</v>
      </c>
      <c r="C73">
        <f>IF(Use_Der,IF(ISERROR(INDEX(Data!$D$30:'Data'!$D$5000,IF($A73&gt;$H$2,15000,$A73))),"",INDEX(Data!$D$30:'Data'!$D$5000,IF($A73&gt;$H$2,15000,$A73))),"")</f>
        <v>0.14857999999999999</v>
      </c>
      <c r="D73">
        <f>IF(Use_Der,IF(ISERROR(INDEX(Data!$E$30:'Data'!$E$5000,IF($A73&gt;$H$2,15000,$A73))),"",INDEX(Data!$E$30:'Data'!$E$5000,IF($A73&gt;$H$2,15000,$A73))),"")</f>
        <v>3169.3804522724863</v>
      </c>
      <c r="E73">
        <f>IF(Use_Der,IF(ISERROR(INDEX(Data!$F$30:'Data'!$F$5000,IF($A73&gt;$H$2,15000,$A73))),"",INDEX(Data!$F$30:'Data'!$F$5000,IF($A73&gt;$H$2,15000,$A73))),"")</f>
        <v>-9175.1308259174293</v>
      </c>
      <c r="F73">
        <f>IF(Use_Der,IF(ISERROR(INDEX(Data!$G$30:'Data'!$G$5000,IF($A73&gt;$H$2,15000,$A73))),"",INDEX(Data!$G$30:'Data'!$G$5000,IF($A73&gt;$H$2,15000,$A73))),"")</f>
        <v>71785.071116941079</v>
      </c>
      <c r="G73" s="96"/>
      <c r="H73" s="96"/>
      <c r="I73" s="96"/>
      <c r="J73">
        <f t="shared" si="1"/>
        <v>190</v>
      </c>
      <c r="K73">
        <f>IFERROR(INDEX(Data!$C$30:'Data'!$C$5007,IF($J73&gt;$P$2,15000,$J73)),"")</f>
        <v>509.33411999999998</v>
      </c>
      <c r="L73">
        <f>IF(ISERROR(INDEX(Data!$D$30:'Data'!$D$5007,IF($J73&gt;$P$2,15000,$J73))),"",INDEX(Data!$D$30:'Data'!$D$5007,IF($J73&gt;$P$2,15000,$J73)))</f>
        <v>0.14857999999999999</v>
      </c>
      <c r="M73">
        <f>IF(ISERROR(INDEX(Data!$H$30:'Data'!$H$5007,IF($J73&gt;$P$2,15000,$J73))),"",INDEX(Data!$H$30:'Data'!$H$5007,IF($J73&gt;$P$2,15000,$J73)))</f>
        <v>0.86586800400001773</v>
      </c>
    </row>
    <row r="74" spans="1:13">
      <c r="A74">
        <f t="shared" si="0"/>
        <v>191</v>
      </c>
      <c r="B74">
        <f>IF(Use_Der,IFERROR(INDEX(Data!$C$30:'Data'!$C$5000,IF($A74&gt;$H$2,15000,$A74)),""),"")</f>
        <v>514.92010000000005</v>
      </c>
      <c r="C74">
        <f>IF(Use_Der,IF(ISERROR(INDEX(Data!$D$30:'Data'!$D$5000,IF($A74&gt;$H$2,15000,$A74))),"",INDEX(Data!$D$30:'Data'!$D$5000,IF($A74&gt;$H$2,15000,$A74))),"")</f>
        <v>0.15028000000000002</v>
      </c>
      <c r="D74">
        <f>IF(Use_Der,IF(ISERROR(INDEX(Data!$E$30:'Data'!$E$5000,IF($A74&gt;$H$2,15000,$A74))),"",INDEX(Data!$E$30:'Data'!$E$5000,IF($A74&gt;$H$2,15000,$A74))),"")</f>
        <v>3153.8862153993009</v>
      </c>
      <c r="E74">
        <f>IF(Use_Der,IF(ISERROR(INDEX(Data!$F$30:'Data'!$F$5000,IF($A74&gt;$H$2,15000,$A74))),"",INDEX(Data!$F$30:'Data'!$F$5000,IF($A74&gt;$H$2,15000,$A74))),"")</f>
        <v>-9053.5264768294783</v>
      </c>
      <c r="F74">
        <f>IF(Use_Der,IF(ISERROR(INDEX(Data!$G$30:'Data'!$G$5000,IF($A74&gt;$H$2,15000,$A74))),"",INDEX(Data!$G$30:'Data'!$G$5000,IF($A74&gt;$H$2,15000,$A74))),"")</f>
        <v>71279.185322258549</v>
      </c>
      <c r="G74" s="96"/>
      <c r="H74" s="96"/>
      <c r="I74" s="96"/>
      <c r="J74">
        <f t="shared" si="1"/>
        <v>191</v>
      </c>
      <c r="K74">
        <f>IFERROR(INDEX(Data!$C$30:'Data'!$C$5007,IF($J74&gt;$P$2,15000,$J74)),"")</f>
        <v>514.92010000000005</v>
      </c>
      <c r="L74">
        <f>IF(ISERROR(INDEX(Data!$D$30:'Data'!$D$5007,IF($J74&gt;$P$2,15000,$J74))),"",INDEX(Data!$D$30:'Data'!$D$5007,IF($J74&gt;$P$2,15000,$J74)))</f>
        <v>0.15028000000000002</v>
      </c>
      <c r="M74">
        <f>IF(ISERROR(INDEX(Data!$H$30:'Data'!$H$5007,IF($J74&gt;$P$2,15000,$J74))),"",INDEX(Data!$H$30:'Data'!$H$5007,IF($J74&gt;$P$2,15000,$J74)))</f>
        <v>1.0298402000000011</v>
      </c>
    </row>
    <row r="75" spans="1:13">
      <c r="A75">
        <f t="shared" si="0"/>
        <v>192</v>
      </c>
      <c r="B75">
        <f>IF(Use_Der,IFERROR(INDEX(Data!$C$30:'Data'!$C$5000,IF($A75&gt;$H$2,15000,$A75)),""),"")</f>
        <v>521.85537999999997</v>
      </c>
      <c r="C75">
        <f>IF(Use_Der,IF(ISERROR(INDEX(Data!$D$30:'Data'!$D$5000,IF($A75&gt;$H$2,15000,$A75))),"",INDEX(Data!$D$30:'Data'!$D$5000,IF($A75&gt;$H$2,15000,$A75))),"")</f>
        <v>0.15228000000000003</v>
      </c>
      <c r="D75">
        <f>IF(Use_Der,IF(ISERROR(INDEX(Data!$E$30:'Data'!$E$5000,IF($A75&gt;$H$2,15000,$A75))),"",INDEX(Data!$E$30:'Data'!$E$5000,IF($A75&gt;$H$2,15000,$A75))),"")</f>
        <v>3135.9213252245372</v>
      </c>
      <c r="E75">
        <f>IF(Use_Der,IF(ISERROR(INDEX(Data!$F$30:'Data'!$F$5000,IF($A75&gt;$H$2,15000,$A75))),"",INDEX(Data!$F$30:'Data'!$F$5000,IF($A75&gt;$H$2,15000,$A75))),"")</f>
        <v>-8911.5612752401394</v>
      </c>
      <c r="F75">
        <f>IF(Use_Der,IF(ISERROR(INDEX(Data!$G$30:'Data'!$G$5000,IF($A75&gt;$H$2,15000,$A75))),"",INDEX(Data!$G$30:'Data'!$G$5000,IF($A75&gt;$H$2,15000,$A75))),"")</f>
        <v>70686.453320585293</v>
      </c>
      <c r="G75" s="96"/>
      <c r="H75" s="96"/>
      <c r="I75" s="96"/>
      <c r="J75">
        <f t="shared" si="1"/>
        <v>192</v>
      </c>
      <c r="K75">
        <f>IFERROR(INDEX(Data!$C$30:'Data'!$C$5007,IF($J75&gt;$P$2,15000,$J75)),"")</f>
        <v>521.85537999999997</v>
      </c>
      <c r="L75">
        <f>IF(ISERROR(INDEX(Data!$D$30:'Data'!$D$5007,IF($J75&gt;$P$2,15000,$J75))),"",INDEX(Data!$D$30:'Data'!$D$5007,IF($J75&gt;$P$2,15000,$J75)))</f>
        <v>0.15228000000000003</v>
      </c>
      <c r="M75">
        <f>IF(ISERROR(INDEX(Data!$H$30:'Data'!$H$5007,IF($J75&gt;$P$2,15000,$J75))),"",INDEX(Data!$H$30:'Data'!$H$5007,IF($J75&gt;$P$2,15000,$J75)))</f>
        <v>1.3359497727999745</v>
      </c>
    </row>
    <row r="76" spans="1:13">
      <c r="A76">
        <f t="shared" si="0"/>
        <v>193</v>
      </c>
      <c r="B76">
        <f>IF(Use_Der,IFERROR(INDEX(Data!$C$30:'Data'!$C$5000,IF($A76&gt;$H$2,15000,$A76)),""),"")</f>
        <v>530.09772999999996</v>
      </c>
      <c r="C76">
        <f>IF(Use_Der,IF(ISERROR(INDEX(Data!$D$30:'Data'!$D$5000,IF($A76&gt;$H$2,15000,$A76))),"",INDEX(Data!$D$30:'Data'!$D$5000,IF($A76&gt;$H$2,15000,$A76))),"")</f>
        <v>0.15483999999999998</v>
      </c>
      <c r="D76">
        <f>IF(Use_Der,IF(ISERROR(INDEX(Data!$E$30:'Data'!$E$5000,IF($A76&gt;$H$2,15000,$A76))),"",INDEX(Data!$E$30:'Data'!$E$5000,IF($A76&gt;$H$2,15000,$A76))),"")</f>
        <v>3113.3385280347989</v>
      </c>
      <c r="E76">
        <f>IF(Use_Der,IF(ISERROR(INDEX(Data!$F$30:'Data'!$F$5000,IF($A76&gt;$H$2,15000,$A76))),"",INDEX(Data!$F$30:'Data'!$F$5000,IF($A76&gt;$H$2,15000,$A76))),"")</f>
        <v>-8731.5711091078047</v>
      </c>
      <c r="F76">
        <f>IF(Use_Der,IF(ISERROR(INDEX(Data!$G$30:'Data'!$G$5000,IF($A76&gt;$H$2,15000,$A76))),"",INDEX(Data!$G$30:'Data'!$G$5000,IF($A76&gt;$H$2,15000,$A76))),"")</f>
        <v>69931.57846092619</v>
      </c>
      <c r="G76" s="96"/>
      <c r="H76" s="96"/>
      <c r="I76" s="96"/>
      <c r="J76">
        <f t="shared" si="1"/>
        <v>193</v>
      </c>
      <c r="K76">
        <f>IFERROR(INDEX(Data!$C$30:'Data'!$C$5007,IF($J76&gt;$P$2,15000,$J76)),"")</f>
        <v>530.09772999999996</v>
      </c>
      <c r="L76">
        <f>IF(ISERROR(INDEX(Data!$D$30:'Data'!$D$5007,IF($J76&gt;$P$2,15000,$J76))),"",INDEX(Data!$D$30:'Data'!$D$5007,IF($J76&gt;$P$2,15000,$J76)))</f>
        <v>0.15483999999999998</v>
      </c>
      <c r="M76">
        <f>IF(ISERROR(INDEX(Data!$H$30:'Data'!$H$5007,IF($J76&gt;$P$2,15000,$J76))),"",INDEX(Data!$H$30:'Data'!$H$5007,IF($J76&gt;$P$2,15000,$J76)))</f>
        <v>1.0601954600000008</v>
      </c>
    </row>
    <row r="77" spans="1:13">
      <c r="A77">
        <f t="shared" si="0"/>
        <v>194</v>
      </c>
      <c r="B77">
        <f>IF(Use_Der,IFERROR(INDEX(Data!$C$30:'Data'!$C$5000,IF($A77&gt;$H$2,15000,$A77)),""),"")</f>
        <v>536.89856999999995</v>
      </c>
      <c r="C77">
        <f>IF(Use_Der,IF(ISERROR(INDEX(Data!$D$30:'Data'!$D$5000,IF($A77&gt;$H$2,15000,$A77))),"",INDEX(Data!$D$30:'Data'!$D$5000,IF($A77&gt;$H$2,15000,$A77))),"")</f>
        <v>0.15683999999999998</v>
      </c>
      <c r="D77">
        <f>IF(Use_Der,IF(ISERROR(INDEX(Data!$E$30:'Data'!$E$5000,IF($A77&gt;$H$2,15000,$A77))),"",INDEX(Data!$E$30:'Data'!$E$5000,IF($A77&gt;$H$2,15000,$A77))),"")</f>
        <v>3096.0148573608262</v>
      </c>
      <c r="E77">
        <f>IF(Use_Der,IF(ISERROR(INDEX(Data!$F$30:'Data'!$F$5000,IF($A77&gt;$H$2,15000,$A77))),"",INDEX(Data!$F$30:'Data'!$F$5000,IF($A77&gt;$H$2,15000,$A77))),"")</f>
        <v>-8592.2951535974607</v>
      </c>
      <c r="F77">
        <f>IF(Use_Der,IF(ISERROR(INDEX(Data!$G$30:'Data'!$G$5000,IF($A77&gt;$H$2,15000,$A77))),"",INDEX(Data!$G$30:'Data'!$G$5000,IF($A77&gt;$H$2,15000,$A77))),"")</f>
        <v>69344.812176845109</v>
      </c>
      <c r="G77" s="96"/>
      <c r="H77" s="96"/>
      <c r="I77" s="96"/>
      <c r="J77">
        <f t="shared" si="1"/>
        <v>194</v>
      </c>
      <c r="K77">
        <f>IFERROR(INDEX(Data!$C$30:'Data'!$C$5007,IF($J77&gt;$P$2,15000,$J77)),"")</f>
        <v>536.89856999999995</v>
      </c>
      <c r="L77">
        <f>IF(ISERROR(INDEX(Data!$D$30:'Data'!$D$5007,IF($J77&gt;$P$2,15000,$J77))),"",INDEX(Data!$D$30:'Data'!$D$5007,IF($J77&gt;$P$2,15000,$J77)))</f>
        <v>0.15683999999999998</v>
      </c>
      <c r="M77">
        <f>IF(ISERROR(INDEX(Data!$H$30:'Data'!$H$5007,IF($J77&gt;$P$2,15000,$J77))),"",INDEX(Data!$H$30:'Data'!$H$5007,IF($J77&gt;$P$2,15000,$J77)))</f>
        <v>1.0684281543000254</v>
      </c>
    </row>
    <row r="78" spans="1:13">
      <c r="A78">
        <f t="shared" si="0"/>
        <v>195</v>
      </c>
      <c r="B78">
        <f>IF(Use_Der,IFERROR(INDEX(Data!$C$30:'Data'!$C$5000,IF($A78&gt;$H$2,15000,$A78)),""),"")</f>
        <v>543.22663</v>
      </c>
      <c r="C78">
        <f>IF(Use_Der,IF(ISERROR(INDEX(Data!$D$30:'Data'!$D$5000,IF($A78&gt;$H$2,15000,$A78))),"",INDEX(Data!$D$30:'Data'!$D$5000,IF($A78&gt;$H$2,15000,$A78))),"")</f>
        <v>0.15883000000000003</v>
      </c>
      <c r="D78">
        <f>IF(Use_Der,IF(ISERROR(INDEX(Data!$E$30:'Data'!$E$5000,IF($A78&gt;$H$2,15000,$A78))),"",INDEX(Data!$E$30:'Data'!$E$5000,IF($A78&gt;$H$2,15000,$A78))),"")</f>
        <v>3079.0531121442691</v>
      </c>
      <c r="E78">
        <f>IF(Use_Der,IF(ISERROR(INDEX(Data!$F$30:'Data'!$F$5000,IF($A78&gt;$H$2,15000,$A78))),"",INDEX(Data!$F$30:'Data'!$F$5000,IF($A78&gt;$H$2,15000,$A78))),"")</f>
        <v>-8454.877742692981</v>
      </c>
      <c r="F78">
        <f>IF(Use_Der,IF(ISERROR(INDEX(Data!$G$30:'Data'!$G$5000,IF($A78&gt;$H$2,15000,$A78))),"",INDEX(Data!$G$30:'Data'!$G$5000,IF($A78&gt;$H$2,15000,$A78))),"")</f>
        <v>68763.568433699809</v>
      </c>
      <c r="G78" s="96"/>
      <c r="H78" s="96"/>
      <c r="I78" s="96"/>
      <c r="J78">
        <f t="shared" si="1"/>
        <v>195</v>
      </c>
      <c r="K78">
        <f>IFERROR(INDEX(Data!$C$30:'Data'!$C$5007,IF($J78&gt;$P$2,15000,$J78)),"")</f>
        <v>543.22663</v>
      </c>
      <c r="L78">
        <f>IF(ISERROR(INDEX(Data!$D$30:'Data'!$D$5007,IF($J78&gt;$P$2,15000,$J78))),"",INDEX(Data!$D$30:'Data'!$D$5007,IF($J78&gt;$P$2,15000,$J78)))</f>
        <v>0.15883000000000003</v>
      </c>
      <c r="M78">
        <f>IF(ISERROR(INDEX(Data!$H$30:'Data'!$H$5007,IF($J78&gt;$P$2,15000,$J78))),"",INDEX(Data!$H$30:'Data'!$H$5007,IF($J78&gt;$P$2,15000,$J78)))</f>
        <v>1.0864532599999406</v>
      </c>
    </row>
    <row r="79" spans="1:13">
      <c r="A79">
        <f t="shared" si="0"/>
        <v>196</v>
      </c>
      <c r="B79">
        <f>IF(Use_Der,IFERROR(INDEX(Data!$C$30:'Data'!$C$5000,IF($A79&gt;$H$2,15000,$A79)),""),"")</f>
        <v>549.29670999999996</v>
      </c>
      <c r="C79">
        <f>IF(Use_Der,IF(ISERROR(INDEX(Data!$D$30:'Data'!$D$5000,IF($A79&gt;$H$2,15000,$A79))),"",INDEX(Data!$D$30:'Data'!$D$5000,IF($A79&gt;$H$2,15000,$A79))),"")</f>
        <v>0.16082999999999992</v>
      </c>
      <c r="D79">
        <f>IF(Use_Der,IF(ISERROR(INDEX(Data!$E$30:'Data'!$E$5000,IF($A79&gt;$H$2,15000,$A79))),"",INDEX(Data!$E$30:'Data'!$E$5000,IF($A79&gt;$H$2,15000,$A79))),"")</f>
        <v>3062.2804956503505</v>
      </c>
      <c r="E79">
        <f>IF(Use_Der,IF(ISERROR(INDEX(Data!$F$30:'Data'!$F$5000,IF($A79&gt;$H$2,15000,$A79))),"",INDEX(Data!$F$30:'Data'!$F$5000,IF($A79&gt;$H$2,15000,$A79))),"")</f>
        <v>-8317.9326071630967</v>
      </c>
      <c r="F79">
        <f>IF(Use_Der,IF(ISERROR(INDEX(Data!$G$30:'Data'!$G$5000,IF($A79&gt;$H$2,15000,$A79))),"",INDEX(Data!$G$30:'Data'!$G$5000,IF($A79&gt;$H$2,15000,$A79))),"")</f>
        <v>68182.000538301596</v>
      </c>
      <c r="G79" s="96"/>
      <c r="H79" s="96"/>
      <c r="I79" s="96"/>
      <c r="J79">
        <f t="shared" si="1"/>
        <v>196</v>
      </c>
      <c r="K79">
        <f>IFERROR(INDEX(Data!$C$30:'Data'!$C$5007,IF($J79&gt;$P$2,15000,$J79)),"")</f>
        <v>549.29670999999996</v>
      </c>
      <c r="L79">
        <f>IF(ISERROR(INDEX(Data!$D$30:'Data'!$D$5007,IF($J79&gt;$P$2,15000,$J79))),"",INDEX(Data!$D$30:'Data'!$D$5007,IF($J79&gt;$P$2,15000,$J79)))</f>
        <v>0.16082999999999992</v>
      </c>
      <c r="M79">
        <f>IF(ISERROR(INDEX(Data!$H$30:'Data'!$H$5007,IF($J79&gt;$P$2,15000,$J79))),"",INDEX(Data!$H$30:'Data'!$H$5007,IF($J79&gt;$P$2,15000,$J79)))</f>
        <v>1.0931004529000563</v>
      </c>
    </row>
    <row r="80" spans="1:13">
      <c r="A80">
        <f t="shared" si="0"/>
        <v>197</v>
      </c>
      <c r="B80">
        <f>IF(Use_Der,IFERROR(INDEX(Data!$C$30:'Data'!$C$5000,IF($A80&gt;$H$2,15000,$A80)),""),"")</f>
        <v>556.91889000000003</v>
      </c>
      <c r="C80">
        <f>IF(Use_Der,IF(ISERROR(INDEX(Data!$D$30:'Data'!$D$5000,IF($A80&gt;$H$2,15000,$A80))),"",INDEX(Data!$D$30:'Data'!$D$5000,IF($A80&gt;$H$2,15000,$A80))),"")</f>
        <v>0.16282000000000002</v>
      </c>
      <c r="D80">
        <f>IF(Use_Der,IF(ISERROR(INDEX(Data!$E$30:'Data'!$E$5000,IF($A80&gt;$H$2,15000,$A80))),"",INDEX(Data!$E$30:'Data'!$E$5000,IF($A80&gt;$H$2,15000,$A80))),"")</f>
        <v>3045.8624328849078</v>
      </c>
      <c r="E80">
        <f>IF(Use_Der,IF(ISERROR(INDEX(Data!$F$30:'Data'!$F$5000,IF($A80&gt;$H$2,15000,$A80))),"",INDEX(Data!$F$30:'Data'!$F$5000,IF($A80&gt;$H$2,15000,$A80))),"")</f>
        <v>-8182.8240532104082</v>
      </c>
      <c r="F80">
        <f>IF(Use_Der,IF(ISERROR(INDEX(Data!$G$30:'Data'!$G$5000,IF($A80&gt;$H$2,15000,$A80))),"",INDEX(Data!$G$30:'Data'!$G$5000,IF($A80&gt;$H$2,15000,$A80))),"")</f>
        <v>67605.919155697367</v>
      </c>
      <c r="G80" s="96"/>
      <c r="H80" s="96"/>
      <c r="I80" s="96"/>
      <c r="J80">
        <f t="shared" si="1"/>
        <v>197</v>
      </c>
      <c r="K80">
        <f>IFERROR(INDEX(Data!$C$30:'Data'!$C$5007,IF($J80&gt;$P$2,15000,$J80)),"")</f>
        <v>556.91889000000003</v>
      </c>
      <c r="L80">
        <f>IF(ISERROR(INDEX(Data!$D$30:'Data'!$D$5007,IF($J80&gt;$P$2,15000,$J80))),"",INDEX(Data!$D$30:'Data'!$D$5007,IF($J80&gt;$P$2,15000,$J80)))</f>
        <v>0.16282000000000002</v>
      </c>
      <c r="M80">
        <f>IF(ISERROR(INDEX(Data!$H$30:'Data'!$H$5007,IF($J80&gt;$P$2,15000,$J80))),"",INDEX(Data!$H$30:'Data'!$H$5007,IF($J80&gt;$P$2,15000,$J80)))</f>
        <v>1.2697750692000025</v>
      </c>
    </row>
    <row r="81" spans="1:13">
      <c r="A81">
        <f t="shared" si="0"/>
        <v>198</v>
      </c>
      <c r="B81">
        <f>IF(Use_Der,IFERROR(INDEX(Data!$C$30:'Data'!$C$5000,IF($A81&gt;$H$2,15000,$A81)),""),"")</f>
        <v>564.64643999999998</v>
      </c>
      <c r="C81">
        <f>IF(Use_Der,IF(ISERROR(INDEX(Data!$D$30:'Data'!$D$5000,IF($A81&gt;$H$2,15000,$A81))),"",INDEX(Data!$D$30:'Data'!$D$5000,IF($A81&gt;$H$2,15000,$A81))),"")</f>
        <v>0.16510000000000002</v>
      </c>
      <c r="D81">
        <f>IF(Use_Der,IF(ISERROR(INDEX(Data!$E$30:'Data'!$E$5000,IF($A81&gt;$H$2,15000,$A81))),"",INDEX(Data!$E$30:'Data'!$E$5000,IF($A81&gt;$H$2,15000,$A81))),"")</f>
        <v>3027.3807455007336</v>
      </c>
      <c r="E81">
        <f>IF(Use_Der,IF(ISERROR(INDEX(Data!$F$30:'Data'!$F$5000,IF($A81&gt;$H$2,15000,$A81))),"",INDEX(Data!$F$30:'Data'!$F$5000,IF($A81&gt;$H$2,15000,$A81))),"")</f>
        <v>-8029.4320375742891</v>
      </c>
      <c r="F81">
        <f>IF(Use_Der,IF(ISERROR(INDEX(Data!$G$30:'Data'!$G$5000,IF($A81&gt;$H$2,15000,$A81))),"",INDEX(Data!$G$30:'Data'!$G$5000,IF($A81&gt;$H$2,15000,$A81))),"")</f>
        <v>66949.041559385209</v>
      </c>
      <c r="G81" s="96"/>
      <c r="H81" s="96"/>
      <c r="I81" s="96"/>
      <c r="J81">
        <f t="shared" si="1"/>
        <v>198</v>
      </c>
      <c r="K81">
        <f>IFERROR(INDEX(Data!$C$30:'Data'!$C$5007,IF($J81&gt;$P$2,15000,$J81)),"")</f>
        <v>564.64643999999998</v>
      </c>
      <c r="L81">
        <f>IF(ISERROR(INDEX(Data!$D$30:'Data'!$D$5007,IF($J81&gt;$P$2,15000,$J81))),"",INDEX(Data!$D$30:'Data'!$D$5007,IF($J81&gt;$P$2,15000,$J81)))</f>
        <v>0.16510000000000002</v>
      </c>
      <c r="M81">
        <f>IF(ISERROR(INDEX(Data!$H$30:'Data'!$H$5007,IF($J81&gt;$P$2,15000,$J81))),"",INDEX(Data!$H$30:'Data'!$H$5007,IF($J81&gt;$P$2,15000,$J81)))</f>
        <v>1.2873938831999709</v>
      </c>
    </row>
    <row r="82" spans="1:13">
      <c r="A82">
        <f t="shared" si="0"/>
        <v>199</v>
      </c>
      <c r="B82">
        <f>IF(Use_Der,IFERROR(INDEX(Data!$C$30:'Data'!$C$5000,IF($A82&gt;$H$2,15000,$A82)),""),"")</f>
        <v>571.75779000000011</v>
      </c>
      <c r="C82">
        <f>IF(Use_Der,IF(ISERROR(INDEX(Data!$D$30:'Data'!$D$5000,IF($A82&gt;$H$2,15000,$A82))),"",INDEX(Data!$D$30:'Data'!$D$5000,IF($A82&gt;$H$2,15000,$A82))),"")</f>
        <v>0.16737999999999997</v>
      </c>
      <c r="D82">
        <f>IF(Use_Der,IF(ISERROR(INDEX(Data!$E$30:'Data'!$E$5000,IF($A82&gt;$H$2,15000,$A82))),"",INDEX(Data!$E$30:'Data'!$E$5000,IF($A82&gt;$H$2,15000,$A82))),"")</f>
        <v>3009.2470874708156</v>
      </c>
      <c r="E82">
        <f>IF(Use_Der,IF(ISERROR(INDEX(Data!$F$30:'Data'!$F$5000,IF($A82&gt;$H$2,15000,$A82))),"",INDEX(Data!$F$30:'Data'!$F$5000,IF($A82&gt;$H$2,15000,$A82))),"")</f>
        <v>-7877.5338682368911</v>
      </c>
      <c r="F82">
        <f>IF(Use_Der,IF(ISERROR(INDEX(Data!$G$30:'Data'!$G$5000,IF($A82&gt;$H$2,15000,$A82))),"",INDEX(Data!$G$30:'Data'!$G$5000,IF($A82&gt;$H$2,15000,$A82))),"")</f>
        <v>66295.52641402639</v>
      </c>
      <c r="G82" s="96"/>
      <c r="H82" s="96"/>
      <c r="I82" s="96"/>
      <c r="J82">
        <f t="shared" si="1"/>
        <v>199</v>
      </c>
      <c r="K82">
        <f>IFERROR(INDEX(Data!$C$30:'Data'!$C$5007,IF($J82&gt;$P$2,15000,$J82)),"")</f>
        <v>571.75779000000011</v>
      </c>
      <c r="L82">
        <f>IF(ISERROR(INDEX(Data!$D$30:'Data'!$D$5007,IF($J82&gt;$P$2,15000,$J82))),"",INDEX(Data!$D$30:'Data'!$D$5007,IF($J82&gt;$P$2,15000,$J82)))</f>
        <v>0.16737999999999997</v>
      </c>
      <c r="M82">
        <f>IF(ISERROR(INDEX(Data!$H$30:'Data'!$H$5007,IF($J82&gt;$P$2,15000,$J82))),"",INDEX(Data!$H$30:'Data'!$H$5007,IF($J82&gt;$P$2,15000,$J82)))</f>
        <v>1.1377980020999956</v>
      </c>
    </row>
    <row r="83" spans="1:13">
      <c r="A83">
        <f t="shared" si="0"/>
        <v>200</v>
      </c>
      <c r="B83">
        <f>IF(Use_Der,IFERROR(INDEX(Data!$C$30:'Data'!$C$5000,IF($A83&gt;$H$2,15000,$A83)),""),"")</f>
        <v>576.24019999999996</v>
      </c>
      <c r="C83">
        <f>IF(Use_Der,IF(ISERROR(INDEX(Data!$D$30:'Data'!$D$5000,IF($A83&gt;$H$2,15000,$A83))),"",INDEX(Data!$D$30:'Data'!$D$5000,IF($A83&gt;$H$2,15000,$A83))),"")</f>
        <v>0.16936999999999997</v>
      </c>
      <c r="D83">
        <f>IF(Use_Der,IF(ISERROR(INDEX(Data!$E$30:'Data'!$E$5000,IF($A83&gt;$H$2,15000,$A83))),"",INDEX(Data!$E$30:'Data'!$E$5000,IF($A83&gt;$H$2,15000,$A83))),"")</f>
        <v>2993.701688450079</v>
      </c>
      <c r="E83">
        <f>IF(Use_Der,IF(ISERROR(INDEX(Data!$F$30:'Data'!$F$5000,IF($A83&gt;$H$2,15000,$A83))),"",INDEX(Data!$F$30:'Data'!$F$5000,IF($A83&gt;$H$2,15000,$A83))),"")</f>
        <v>-7746.1710061912227</v>
      </c>
      <c r="F83">
        <f>IF(Use_Der,IF(ISERROR(INDEX(Data!$G$30:'Data'!$G$5000,IF($A83&gt;$H$2,15000,$A83))),"",INDEX(Data!$G$30:'Data'!$G$5000,IF($A83&gt;$H$2,15000,$A83))),"")</f>
        <v>65727.876061537376</v>
      </c>
      <c r="G83" s="96"/>
      <c r="H83" s="96"/>
      <c r="I83" s="96"/>
      <c r="J83">
        <f t="shared" si="1"/>
        <v>200</v>
      </c>
      <c r="K83">
        <f>IFERROR(INDEX(Data!$C$30:'Data'!$C$5007,IF($J83&gt;$P$2,15000,$J83)),"")</f>
        <v>576.24019999999996</v>
      </c>
      <c r="L83">
        <f>IF(ISERROR(INDEX(Data!$D$30:'Data'!$D$5007,IF($J83&gt;$P$2,15000,$J83))),"",INDEX(Data!$D$30:'Data'!$D$5007,IF($J83&gt;$P$2,15000,$J83)))</f>
        <v>0.16936999999999997</v>
      </c>
      <c r="M83">
        <f>IF(ISERROR(INDEX(Data!$H$30:'Data'!$H$5007,IF($J83&gt;$P$2,15000,$J83))),"",INDEX(Data!$H$30:'Data'!$H$5007,IF($J83&gt;$P$2,15000,$J83)))</f>
        <v>1.1524804000000328</v>
      </c>
    </row>
    <row r="84" spans="1:13">
      <c r="A84">
        <f t="shared" si="0"/>
        <v>201</v>
      </c>
      <c r="B84">
        <f>IF(Use_Der,IFERROR(INDEX(Data!$C$30:'Data'!$C$5000,IF($A84&gt;$H$2,15000,$A84)),""),"")</f>
        <v>582.73994000000005</v>
      </c>
      <c r="C84">
        <f>IF(Use_Der,IF(ISERROR(INDEX(Data!$D$30:'Data'!$D$5000,IF($A84&gt;$H$2,15000,$A84))),"",INDEX(Data!$D$30:'Data'!$D$5000,IF($A84&gt;$H$2,15000,$A84))),"")</f>
        <v>0.17137000000000002</v>
      </c>
      <c r="D84">
        <f>IF(Use_Der,IF(ISERROR(INDEX(Data!$E$30:'Data'!$E$5000,IF($A84&gt;$H$2,15000,$A84))),"",INDEX(Data!$E$30:'Data'!$E$5000,IF($A84&gt;$H$2,15000,$A84))),"")</f>
        <v>2978.3404231389068</v>
      </c>
      <c r="E84">
        <f>IF(Use_Der,IF(ISERROR(INDEX(Data!$F$30:'Data'!$F$5000,IF($A84&gt;$H$2,15000,$A84))),"",INDEX(Data!$F$30:'Data'!$F$5000,IF($A84&gt;$H$2,15000,$A84))),"")</f>
        <v>-7615.2836158994387</v>
      </c>
      <c r="F84">
        <f>IF(Use_Der,IF(ISERROR(INDEX(Data!$G$30:'Data'!$G$5000,IF($A84&gt;$H$2,15000,$A84))),"",INDEX(Data!$G$30:'Data'!$G$5000,IF($A84&gt;$H$2,15000,$A84))),"")</f>
        <v>65159.943220404952</v>
      </c>
      <c r="G84" s="96"/>
      <c r="H84" s="96"/>
      <c r="I84" s="96"/>
      <c r="J84">
        <f t="shared" si="1"/>
        <v>201</v>
      </c>
      <c r="K84">
        <f>IFERROR(INDEX(Data!$C$30:'Data'!$C$5007,IF($J84&gt;$P$2,15000,$J84)),"")</f>
        <v>582.73994000000005</v>
      </c>
      <c r="L84">
        <f>IF(ISERROR(INDEX(Data!$D$30:'Data'!$D$5007,IF($J84&gt;$P$2,15000,$J84))),"",INDEX(Data!$D$30:'Data'!$D$5007,IF($J84&gt;$P$2,15000,$J84)))</f>
        <v>0.17137000000000002</v>
      </c>
      <c r="M84">
        <f>IF(ISERROR(INDEX(Data!$H$30:'Data'!$H$5007,IF($J84&gt;$P$2,15000,$J84))),"",INDEX(Data!$H$30:'Data'!$H$5007,IF($J84&gt;$P$2,15000,$J84)))</f>
        <v>1.1596524805999953</v>
      </c>
    </row>
    <row r="85" spans="1:13">
      <c r="A85">
        <f t="shared" si="0"/>
        <v>202</v>
      </c>
      <c r="B85">
        <f>IF(Use_Der,IFERROR(INDEX(Data!$C$30:'Data'!$C$5000,IF($A85&gt;$H$2,15000,$A85)),""),"")</f>
        <v>589.70740000000001</v>
      </c>
      <c r="C85">
        <f>IF(Use_Der,IF(ISERROR(INDEX(Data!$D$30:'Data'!$D$5000,IF($A85&gt;$H$2,15000,$A85))),"",INDEX(Data!$D$30:'Data'!$D$5000,IF($A85&gt;$H$2,15000,$A85))),"")</f>
        <v>0.17336000000000001</v>
      </c>
      <c r="D85">
        <f>IF(Use_Der,IF(ISERROR(INDEX(Data!$E$30:'Data'!$E$5000,IF($A85&gt;$H$2,15000,$A85))),"",INDEX(Data!$E$30:'Data'!$E$5000,IF($A85&gt;$H$2,15000,$A85))),"")</f>
        <v>2963.3146569827186</v>
      </c>
      <c r="E85">
        <f>IF(Use_Der,IF(ISERROR(INDEX(Data!$F$30:'Data'!$F$5000,IF($A85&gt;$H$2,15000,$A85))),"",INDEX(Data!$F$30:'Data'!$F$5000,IF($A85&gt;$H$2,15000,$A85))),"")</f>
        <v>-7486.1754789583838</v>
      </c>
      <c r="F85">
        <f>IF(Use_Der,IF(ISERROR(INDEX(Data!$G$30:'Data'!$G$5000,IF($A85&gt;$H$2,15000,$A85))),"",INDEX(Data!$G$30:'Data'!$G$5000,IF($A85&gt;$H$2,15000,$A85))),"")</f>
        <v>64597.402205133549</v>
      </c>
      <c r="G85" s="96"/>
      <c r="H85" s="96"/>
      <c r="I85" s="96"/>
      <c r="J85">
        <f t="shared" si="1"/>
        <v>202</v>
      </c>
      <c r="K85">
        <f>IFERROR(INDEX(Data!$C$30:'Data'!$C$5007,IF($J85&gt;$P$2,15000,$J85)),"")</f>
        <v>589.70740000000001</v>
      </c>
      <c r="L85">
        <f>IF(ISERROR(INDEX(Data!$D$30:'Data'!$D$5007,IF($J85&gt;$P$2,15000,$J85))),"",INDEX(Data!$D$30:'Data'!$D$5007,IF($J85&gt;$P$2,15000,$J85)))</f>
        <v>0.17336000000000001</v>
      </c>
      <c r="M85">
        <f>IF(ISERROR(INDEX(Data!$H$30:'Data'!$H$5007,IF($J85&gt;$P$2,15000,$J85))),"",INDEX(Data!$H$30:'Data'!$H$5007,IF($J85&gt;$P$2,15000,$J85)))</f>
        <v>1.1794147999999682</v>
      </c>
    </row>
    <row r="86" spans="1:13">
      <c r="A86">
        <f t="shared" si="0"/>
        <v>203</v>
      </c>
      <c r="B86">
        <f>IF(Use_Der,IFERROR(INDEX(Data!$C$30:'Data'!$C$5000,IF($A86&gt;$H$2,15000,$A86)),""),"")</f>
        <v>596.45455000000004</v>
      </c>
      <c r="C86">
        <f>IF(Use_Der,IF(ISERROR(INDEX(Data!$D$30:'Data'!$D$5000,IF($A86&gt;$H$2,15000,$A86))),"",INDEX(Data!$D$30:'Data'!$D$5000,IF($A86&gt;$H$2,15000,$A86))),"")</f>
        <v>0.17535999999999996</v>
      </c>
      <c r="D86">
        <f>IF(Use_Der,IF(ISERROR(INDEX(Data!$E$30:'Data'!$E$5000,IF($A86&gt;$H$2,15000,$A86))),"",INDEX(Data!$E$30:'Data'!$E$5000,IF($A86&gt;$H$2,15000,$A86))),"")</f>
        <v>2948.4711251966028</v>
      </c>
      <c r="E86">
        <f>IF(Use_Der,IF(ISERROR(INDEX(Data!$F$30:'Data'!$F$5000,IF($A86&gt;$H$2,15000,$A86))),"",INDEX(Data!$F$30:'Data'!$F$5000,IF($A86&gt;$H$2,15000,$A86))),"")</f>
        <v>-7357.5439097684493</v>
      </c>
      <c r="F86">
        <f>IF(Use_Der,IF(ISERROR(INDEX(Data!$G$30:'Data'!$G$5000,IF($A86&gt;$H$2,15000,$A86))),"",INDEX(Data!$G$30:'Data'!$G$5000,IF($A86&gt;$H$2,15000,$A86))),"")</f>
        <v>64034.594289648652</v>
      </c>
      <c r="G86" s="96"/>
      <c r="H86" s="96"/>
      <c r="I86" s="96"/>
      <c r="J86">
        <f t="shared" si="1"/>
        <v>203</v>
      </c>
      <c r="K86">
        <f>IFERROR(INDEX(Data!$C$30:'Data'!$C$5007,IF($J86&gt;$P$2,15000,$J86)),"")</f>
        <v>596.45455000000004</v>
      </c>
      <c r="L86">
        <f>IF(ISERROR(INDEX(Data!$D$30:'Data'!$D$5007,IF($J86&gt;$P$2,15000,$J86))),"",INDEX(Data!$D$30:'Data'!$D$5007,IF($J86&gt;$P$2,15000,$J86)))</f>
        <v>0.17535999999999996</v>
      </c>
      <c r="M86">
        <f>IF(ISERROR(INDEX(Data!$H$30:'Data'!$H$5007,IF($J86&gt;$P$2,15000,$J86))),"",INDEX(Data!$H$30:'Data'!$H$5007,IF($J86&gt;$P$2,15000,$J86)))</f>
        <v>1.3539518285000298</v>
      </c>
    </row>
    <row r="87" spans="1:13">
      <c r="A87">
        <f t="shared" si="0"/>
        <v>204</v>
      </c>
      <c r="B87">
        <f>IF(Use_Der,IFERROR(INDEX(Data!$C$30:'Data'!$C$5000,IF($A87&gt;$H$2,15000,$A87)),""),"")</f>
        <v>602.6418900000001</v>
      </c>
      <c r="C87">
        <f>IF(Use_Der,IF(ISERROR(INDEX(Data!$D$30:'Data'!$D$5000,IF($A87&gt;$H$2,15000,$A87))),"",INDEX(Data!$D$30:'Data'!$D$5000,IF($A87&gt;$H$2,15000,$A87))),"")</f>
        <v>0.17763000000000001</v>
      </c>
      <c r="D87">
        <f>IF(Use_Der,IF(ISERROR(INDEX(Data!$E$30:'Data'!$E$5000,IF($A87&gt;$H$2,15000,$A87))),"",INDEX(Data!$E$30:'Data'!$E$5000,IF($A87&gt;$H$2,15000,$A87))),"")</f>
        <v>2931.9339358082243</v>
      </c>
      <c r="E87">
        <f>IF(Use_Der,IF(ISERROR(INDEX(Data!$F$30:'Data'!$F$5000,IF($A87&gt;$H$2,15000,$A87))),"",INDEX(Data!$F$30:'Data'!$F$5000,IF($A87&gt;$H$2,15000,$A87))),"")</f>
        <v>-7212.9075054887053</v>
      </c>
      <c r="F87">
        <f>IF(Use_Der,IF(ISERROR(INDEX(Data!$G$30:'Data'!$G$5000,IF($A87&gt;$H$2,15000,$A87))),"",INDEX(Data!$G$30:'Data'!$G$5000,IF($A87&gt;$H$2,15000,$A87))),"")</f>
        <v>63398.910325974728</v>
      </c>
      <c r="G87" s="96"/>
      <c r="H87" s="96"/>
      <c r="I87" s="96"/>
      <c r="J87">
        <f t="shared" si="1"/>
        <v>204</v>
      </c>
      <c r="K87">
        <f>IFERROR(INDEX(Data!$C$30:'Data'!$C$5007,IF($J87&gt;$P$2,15000,$J87)),"")</f>
        <v>602.6418900000001</v>
      </c>
      <c r="L87">
        <f>IF(ISERROR(INDEX(Data!$D$30:'Data'!$D$5007,IF($J87&gt;$P$2,15000,$J87))),"",INDEX(Data!$D$30:'Data'!$D$5007,IF($J87&gt;$P$2,15000,$J87)))</f>
        <v>0.17763000000000001</v>
      </c>
      <c r="M87">
        <f>IF(ISERROR(INDEX(Data!$H$30:'Data'!$H$5007,IF($J87&gt;$P$2,15000,$J87))),"",INDEX(Data!$H$30:'Data'!$H$5007,IF($J87&gt;$P$2,15000,$J87)))</f>
        <v>1.0305176318999603</v>
      </c>
    </row>
    <row r="88" spans="1:13">
      <c r="A88">
        <f t="shared" si="0"/>
        <v>205</v>
      </c>
      <c r="B88">
        <f>IF(Use_Der,IFERROR(INDEX(Data!$C$30:'Data'!$C$5000,IF($A88&gt;$H$2,15000,$A88)),""),"")</f>
        <v>608.36541999999997</v>
      </c>
      <c r="C88">
        <f>IF(Use_Der,IF(ISERROR(INDEX(Data!$D$30:'Data'!$D$5000,IF($A88&gt;$H$2,15000,$A88))),"",INDEX(Data!$D$30:'Data'!$D$5000,IF($A88&gt;$H$2,15000,$A88))),"")</f>
        <v>0.17933999999999994</v>
      </c>
      <c r="D88">
        <f>IF(Use_Der,IF(ISERROR(INDEX(Data!$E$30:'Data'!$E$5000,IF($A88&gt;$H$2,15000,$A88))),"",INDEX(Data!$E$30:'Data'!$E$5000,IF($A88&gt;$H$2,15000,$A88))),"")</f>
        <v>2919.6923238089694</v>
      </c>
      <c r="E88">
        <f>IF(Use_Der,IF(ISERROR(INDEX(Data!$F$30:'Data'!$F$5000,IF($A88&gt;$H$2,15000,$A88))),"",INDEX(Data!$F$30:'Data'!$F$5000,IF($A88&gt;$H$2,15000,$A88))),"")</f>
        <v>-7104.9032037297011</v>
      </c>
      <c r="F88">
        <f>IF(Use_Der,IF(ISERROR(INDEX(Data!$G$30:'Data'!$G$5000,IF($A88&gt;$H$2,15000,$A88))),"",INDEX(Data!$G$30:'Data'!$G$5000,IF($A88&gt;$H$2,15000,$A88))),"")</f>
        <v>62922.221541622159</v>
      </c>
      <c r="G88" s="96"/>
      <c r="H88" s="96"/>
      <c r="I88" s="96"/>
      <c r="J88">
        <f t="shared" si="1"/>
        <v>205</v>
      </c>
      <c r="K88">
        <f>IFERROR(INDEX(Data!$C$30:'Data'!$C$5007,IF($J88&gt;$P$2,15000,$J88)),"")</f>
        <v>608.36541999999997</v>
      </c>
      <c r="L88">
        <f>IF(ISERROR(INDEX(Data!$D$30:'Data'!$D$5007,IF($J88&gt;$P$2,15000,$J88))),"",INDEX(Data!$D$30:'Data'!$D$5007,IF($J88&gt;$P$2,15000,$J88)))</f>
        <v>0.17933999999999994</v>
      </c>
      <c r="M88">
        <f>IF(ISERROR(INDEX(Data!$H$30:'Data'!$H$5007,IF($J88&gt;$P$2,15000,$J88))),"",INDEX(Data!$H$30:'Data'!$H$5007,IF($J88&gt;$P$2,15000,$J88)))</f>
        <v>1.5634991294000438</v>
      </c>
    </row>
    <row r="89" spans="1:13">
      <c r="A89">
        <f t="shared" si="0"/>
        <v>206</v>
      </c>
      <c r="B89">
        <f>IF(Use_Der,IFERROR(INDEX(Data!$C$30:'Data'!$C$5000,IF($A89&gt;$H$2,15000,$A89)),""),"")</f>
        <v>615.29488000000003</v>
      </c>
      <c r="C89">
        <f>IF(Use_Der,IF(ISERROR(INDEX(Data!$D$30:'Data'!$D$5000,IF($A89&gt;$H$2,15000,$A89))),"",INDEX(Data!$D$30:'Data'!$D$5000,IF($A89&gt;$H$2,15000,$A89))),"")</f>
        <v>0.18191000000000002</v>
      </c>
      <c r="D89">
        <f>IF(Use_Der,IF(ISERROR(INDEX(Data!$E$30:'Data'!$E$5000,IF($A89&gt;$H$2,15000,$A89))),"",INDEX(Data!$E$30:'Data'!$E$5000,IF($A89&gt;$H$2,15000,$A89))),"")</f>
        <v>2901.6397341135057</v>
      </c>
      <c r="E89">
        <f>IF(Use_Der,IF(ISERROR(INDEX(Data!$F$30:'Data'!$F$5000,IF($A89&gt;$H$2,15000,$A89))),"",INDEX(Data!$F$30:'Data'!$F$5000,IF($A89&gt;$H$2,15000,$A89))),"")</f>
        <v>-6944.1100978994627</v>
      </c>
      <c r="F89">
        <f>IF(Use_Der,IF(ISERROR(INDEX(Data!$G$30:'Data'!$G$5000,IF($A89&gt;$H$2,15000,$A89))),"",INDEX(Data!$G$30:'Data'!$G$5000,IF($A89&gt;$H$2,15000,$A89))),"")</f>
        <v>62209.301323046013</v>
      </c>
      <c r="G89" s="96"/>
      <c r="H89" s="96"/>
      <c r="I89" s="96"/>
      <c r="J89">
        <f t="shared" si="1"/>
        <v>206</v>
      </c>
      <c r="K89">
        <f>IFERROR(INDEX(Data!$C$30:'Data'!$C$5007,IF($J89&gt;$P$2,15000,$J89)),"")</f>
        <v>615.29488000000003</v>
      </c>
      <c r="L89">
        <f>IF(ISERROR(INDEX(Data!$D$30:'Data'!$D$5007,IF($J89&gt;$P$2,15000,$J89))),"",INDEX(Data!$D$30:'Data'!$D$5007,IF($J89&gt;$P$2,15000,$J89)))</f>
        <v>0.18191000000000002</v>
      </c>
      <c r="M89">
        <f>IF(ISERROR(INDEX(Data!$H$30:'Data'!$H$5007,IF($J89&gt;$P$2,15000,$J89))),"",INDEX(Data!$H$30:'Data'!$H$5007,IF($J89&gt;$P$2,15000,$J89)))</f>
        <v>1.5751548928000043</v>
      </c>
    </row>
    <row r="90" spans="1:13">
      <c r="A90">
        <f t="shared" si="0"/>
        <v>207</v>
      </c>
      <c r="B90">
        <f>IF(Use_Der,IFERROR(INDEX(Data!$C$30:'Data'!$C$5000,IF($A90&gt;$H$2,15000,$A90)),""),"")</f>
        <v>624.60820000000001</v>
      </c>
      <c r="C90">
        <f>IF(Use_Der,IF(ISERROR(INDEX(Data!$D$30:'Data'!$D$5000,IF($A90&gt;$H$2,15000,$A90))),"",INDEX(Data!$D$30:'Data'!$D$5000,IF($A90&gt;$H$2,15000,$A90))),"")</f>
        <v>0.18447000000000002</v>
      </c>
      <c r="D90">
        <f>IF(Use_Der,IF(ISERROR(INDEX(Data!$E$30:'Data'!$E$5000,IF($A90&gt;$H$2,15000,$A90))),"",INDEX(Data!$E$30:'Data'!$E$5000,IF($A90&gt;$H$2,15000,$A90))),"")</f>
        <v>2884.0658874581209</v>
      </c>
      <c r="E90">
        <f>IF(Use_Der,IF(ISERROR(INDEX(Data!$F$30:'Data'!$F$5000,IF($A90&gt;$H$2,15000,$A90))),"",INDEX(Data!$F$30:'Data'!$F$5000,IF($A90&gt;$H$2,15000,$A90))),"")</f>
        <v>-6785.7588149096755</v>
      </c>
      <c r="F90">
        <f>IF(Use_Der,IF(ISERROR(INDEX(Data!$G$30:'Data'!$G$5000,IF($A90&gt;$H$2,15000,$A90))),"",INDEX(Data!$G$30:'Data'!$G$5000,IF($A90&gt;$H$2,15000,$A90))),"")</f>
        <v>61503.332498303615</v>
      </c>
      <c r="G90" s="96"/>
      <c r="H90" s="96"/>
      <c r="I90" s="96"/>
      <c r="J90">
        <f t="shared" si="1"/>
        <v>207</v>
      </c>
      <c r="K90">
        <f>IFERROR(INDEX(Data!$C$30:'Data'!$C$5007,IF($J90&gt;$P$2,15000,$J90)),"")</f>
        <v>624.60820000000001</v>
      </c>
      <c r="L90">
        <f>IF(ISERROR(INDEX(Data!$D$30:'Data'!$D$5007,IF($J90&gt;$P$2,15000,$J90))),"",INDEX(Data!$D$30:'Data'!$D$5007,IF($J90&gt;$P$2,15000,$J90)))</f>
        <v>0.18447000000000002</v>
      </c>
      <c r="M90">
        <f>IF(ISERROR(INDEX(Data!$H$30:'Data'!$H$5007,IF($J90&gt;$P$2,15000,$J90))),"",INDEX(Data!$H$30:'Data'!$H$5007,IF($J90&gt;$P$2,15000,$J90)))</f>
        <v>1.424106695999968</v>
      </c>
    </row>
    <row r="91" spans="1:13">
      <c r="A91">
        <f t="shared" si="0"/>
        <v>208</v>
      </c>
      <c r="B91">
        <f>IF(Use_Der,IFERROR(INDEX(Data!$C$30:'Data'!$C$5000,IF($A91&gt;$H$2,15000,$A91)),""),"")</f>
        <v>631.51801000000012</v>
      </c>
      <c r="C91">
        <f>IF(Use_Der,IF(ISERROR(INDEX(Data!$D$30:'Data'!$D$5000,IF($A91&gt;$H$2,15000,$A91))),"",INDEX(Data!$D$30:'Data'!$D$5000,IF($A91&gt;$H$2,15000,$A91))),"")</f>
        <v>0.18674999999999997</v>
      </c>
      <c r="D91">
        <f>IF(Use_Der,IF(ISERROR(INDEX(Data!$E$30:'Data'!$E$5000,IF($A91&gt;$H$2,15000,$A91))),"",INDEX(Data!$E$30:'Data'!$E$5000,IF($A91&gt;$H$2,15000,$A91))),"")</f>
        <v>2868.7536743899332</v>
      </c>
      <c r="E91">
        <f>IF(Use_Der,IF(ISERROR(INDEX(Data!$F$30:'Data'!$F$5000,IF($A91&gt;$H$2,15000,$A91))),"",INDEX(Data!$F$30:'Data'!$F$5000,IF($A91&gt;$H$2,15000,$A91))),"")</f>
        <v>-6646.2446300734491</v>
      </c>
      <c r="F91">
        <f>IF(Use_Der,IF(ISERROR(INDEX(Data!$G$30:'Data'!$G$5000,IF($A91&gt;$H$2,15000,$A91))),"",INDEX(Data!$G$30:'Data'!$G$5000,IF($A91&gt;$H$2,15000,$A91))),"")</f>
        <v>60878.080543015676</v>
      </c>
      <c r="G91" s="96"/>
      <c r="H91" s="96"/>
      <c r="I91" s="96"/>
      <c r="J91">
        <f t="shared" si="1"/>
        <v>208</v>
      </c>
      <c r="K91">
        <f>IFERROR(INDEX(Data!$C$30:'Data'!$C$5007,IF($J91&gt;$P$2,15000,$J91)),"")</f>
        <v>631.51801000000012</v>
      </c>
      <c r="L91">
        <f>IF(ISERROR(INDEX(Data!$D$30:'Data'!$D$5007,IF($J91&gt;$P$2,15000,$J91))),"",INDEX(Data!$D$30:'Data'!$D$5007,IF($J91&gt;$P$2,15000,$J91)))</f>
        <v>0.18674999999999997</v>
      </c>
      <c r="M91">
        <f>IF(ISERROR(INDEX(Data!$H$30:'Data'!$H$5007,IF($J91&gt;$P$2,15000,$J91))),"",INDEX(Data!$H$30:'Data'!$H$5007,IF($J91&gt;$P$2,15000,$J91)))</f>
        <v>1.0798957970999934</v>
      </c>
    </row>
    <row r="92" spans="1:13">
      <c r="A92">
        <f t="shared" si="0"/>
        <v>209</v>
      </c>
      <c r="B92">
        <f>IF(Use_Der,IFERROR(INDEX(Data!$C$30:'Data'!$C$5000,IF($A92&gt;$H$2,15000,$A92)),""),"")</f>
        <v>635.54919000000007</v>
      </c>
      <c r="C92">
        <f>IF(Use_Der,IF(ISERROR(INDEX(Data!$D$30:'Data'!$D$5000,IF($A92&gt;$H$2,15000,$A92))),"",INDEX(Data!$D$30:'Data'!$D$5000,IF($A92&gt;$H$2,15000,$A92))),"")</f>
        <v>0.18845999999999996</v>
      </c>
      <c r="D92">
        <f>IF(Use_Der,IF(ISERROR(INDEX(Data!$E$30:'Data'!$E$5000,IF($A92&gt;$H$2,15000,$A92))),"",INDEX(Data!$E$30:'Data'!$E$5000,IF($A92&gt;$H$2,15000,$A92))),"")</f>
        <v>2857.477375160172</v>
      </c>
      <c r="E92">
        <f>IF(Use_Der,IF(ISERROR(INDEX(Data!$F$30:'Data'!$F$5000,IF($A92&gt;$H$2,15000,$A92))),"",INDEX(Data!$F$30:'Data'!$F$5000,IF($A92&gt;$H$2,15000,$A92))),"")</f>
        <v>-6542.5424717494998</v>
      </c>
      <c r="F92">
        <f>IF(Use_Der,IF(ISERROR(INDEX(Data!$G$30:'Data'!$G$5000,IF($A92&gt;$H$2,15000,$A92))),"",INDEX(Data!$G$30:'Data'!$G$5000,IF($A92&gt;$H$2,15000,$A92))),"")</f>
        <v>60411.301800892463</v>
      </c>
      <c r="G92" s="96"/>
      <c r="H92" s="96"/>
      <c r="I92" s="96"/>
      <c r="J92">
        <f t="shared" si="1"/>
        <v>209</v>
      </c>
      <c r="K92">
        <f>IFERROR(INDEX(Data!$C$30:'Data'!$C$5007,IF($J92&gt;$P$2,15000,$J92)),"")</f>
        <v>635.54919000000007</v>
      </c>
      <c r="L92">
        <f>IF(ISERROR(INDEX(Data!$D$30:'Data'!$D$5007,IF($J92&gt;$P$2,15000,$J92))),"",INDEX(Data!$D$30:'Data'!$D$5007,IF($J92&gt;$P$2,15000,$J92)))</f>
        <v>0.18845999999999996</v>
      </c>
      <c r="M92">
        <f>IF(ISERROR(INDEX(Data!$H$30:'Data'!$H$5007,IF($J92&gt;$P$2,15000,$J92))),"",INDEX(Data!$H$30:'Data'!$H$5007,IF($J92&gt;$P$2,15000,$J92)))</f>
        <v>1.2710983800000013</v>
      </c>
    </row>
    <row r="93" spans="1:13">
      <c r="A93">
        <f t="shared" si="0"/>
        <v>210</v>
      </c>
      <c r="B93">
        <f>IF(Use_Der,IFERROR(INDEX(Data!$C$30:'Data'!$C$5000,IF($A93&gt;$H$2,15000,$A93)),""),"")</f>
        <v>641.17871000000014</v>
      </c>
      <c r="C93">
        <f>IF(Use_Der,IF(ISERROR(INDEX(Data!$D$30:'Data'!$D$5000,IF($A93&gt;$H$2,15000,$A93))),"",INDEX(Data!$D$30:'Data'!$D$5000,IF($A93&gt;$H$2,15000,$A93))),"")</f>
        <v>0.19045999999999996</v>
      </c>
      <c r="D93">
        <f>IF(Use_Der,IF(ISERROR(INDEX(Data!$E$30:'Data'!$E$5000,IF($A93&gt;$H$2,15000,$A93))),"",INDEX(Data!$E$30:'Data'!$E$5000,IF($A93&gt;$H$2,15000,$A93))),"")</f>
        <v>2844.5127500023409</v>
      </c>
      <c r="E93">
        <f>IF(Use_Der,IF(ISERROR(INDEX(Data!$F$30:'Data'!$F$5000,IF($A93&gt;$H$2,15000,$A93))),"",INDEX(Data!$F$30:'Data'!$F$5000,IF($A93&gt;$H$2,15000,$A93))),"")</f>
        <v>-6422.2638845426773</v>
      </c>
      <c r="F93">
        <f>IF(Use_Der,IF(ISERROR(INDEX(Data!$G$30:'Data'!$G$5000,IF($A93&gt;$H$2,15000,$A93))),"",INDEX(Data!$G$30:'Data'!$G$5000,IF($A93&gt;$H$2,15000,$A93))),"")</f>
        <v>59867.706332755879</v>
      </c>
      <c r="G93" s="96"/>
      <c r="H93" s="96"/>
      <c r="I93" s="96"/>
      <c r="J93">
        <f t="shared" si="1"/>
        <v>210</v>
      </c>
      <c r="K93">
        <f>IFERROR(INDEX(Data!$C$30:'Data'!$C$5007,IF($J93&gt;$P$2,15000,$J93)),"")</f>
        <v>641.17871000000014</v>
      </c>
      <c r="L93">
        <f>IF(ISERROR(INDEX(Data!$D$30:'Data'!$D$5007,IF($J93&gt;$P$2,15000,$J93))),"",INDEX(Data!$D$30:'Data'!$D$5007,IF($J93&gt;$P$2,15000,$J93)))</f>
        <v>0.19045999999999996</v>
      </c>
      <c r="M93">
        <f>IF(ISERROR(INDEX(Data!$H$30:'Data'!$H$5007,IF($J93&gt;$P$2,15000,$J93))),"",INDEX(Data!$H$30:'Data'!$H$5007,IF($J93&gt;$P$2,15000,$J93)))</f>
        <v>1.4554756717000321</v>
      </c>
    </row>
    <row r="94" spans="1:13">
      <c r="A94">
        <f t="shared" si="0"/>
        <v>211</v>
      </c>
      <c r="B94">
        <f>IF(Use_Der,IFERROR(INDEX(Data!$C$30:'Data'!$C$5000,IF($A94&gt;$H$2,15000,$A94)),""),"")</f>
        <v>647.94462999999996</v>
      </c>
      <c r="C94">
        <f>IF(Use_Der,IF(ISERROR(INDEX(Data!$D$30:'Data'!$D$5000,IF($A94&gt;$H$2,15000,$A94))),"",INDEX(Data!$D$30:'Data'!$D$5000,IF($A94&gt;$H$2,15000,$A94))),"")</f>
        <v>0.19273000000000001</v>
      </c>
      <c r="D94">
        <f>IF(Use_Der,IF(ISERROR(INDEX(Data!$E$30:'Data'!$E$5000,IF($A94&gt;$H$2,15000,$A94))),"",INDEX(Data!$E$30:'Data'!$E$5000,IF($A94&gt;$H$2,15000,$A94))),"")</f>
        <v>2830.0879291909782</v>
      </c>
      <c r="E94">
        <f>IF(Use_Der,IF(ISERROR(INDEX(Data!$F$30:'Data'!$F$5000,IF($A94&gt;$H$2,15000,$A94))),"",INDEX(Data!$F$30:'Data'!$F$5000,IF($A94&gt;$H$2,15000,$A94))),"")</f>
        <v>-6287.0616092701393</v>
      </c>
      <c r="F94">
        <f>IF(Use_Der,IF(ISERROR(INDEX(Data!$G$30:'Data'!$G$5000,IF($A94&gt;$H$2,15000,$A94))),"",INDEX(Data!$G$30:'Data'!$G$5000,IF($A94&gt;$H$2,15000,$A94))),"")</f>
        <v>59253.782130671156</v>
      </c>
      <c r="G94" s="96"/>
      <c r="H94" s="96"/>
      <c r="I94" s="96"/>
      <c r="J94">
        <f t="shared" si="1"/>
        <v>211</v>
      </c>
      <c r="K94">
        <f>IFERROR(INDEX(Data!$C$30:'Data'!$C$5007,IF($J94&gt;$P$2,15000,$J94)),"")</f>
        <v>647.94462999999996</v>
      </c>
      <c r="L94">
        <f>IF(ISERROR(INDEX(Data!$D$30:'Data'!$D$5007,IF($J94&gt;$P$2,15000,$J94))),"",INDEX(Data!$D$30:'Data'!$D$5007,IF($J94&gt;$P$2,15000,$J94)))</f>
        <v>0.19273000000000001</v>
      </c>
      <c r="M94">
        <f>IF(ISERROR(INDEX(Data!$H$30:'Data'!$H$5007,IF($J94&gt;$P$2,15000,$J94))),"",INDEX(Data!$H$30:'Data'!$H$5007,IF($J94&gt;$P$2,15000,$J94)))</f>
        <v>1.2958892599999652</v>
      </c>
    </row>
    <row r="95" spans="1:13">
      <c r="A95">
        <f t="shared" si="0"/>
        <v>212</v>
      </c>
      <c r="B95">
        <f>IF(Use_Der,IFERROR(INDEX(Data!$C$30:'Data'!$C$5000,IF($A95&gt;$H$2,15000,$A95)),""),"")</f>
        <v>654.85761000000002</v>
      </c>
      <c r="C95">
        <f>IF(Use_Der,IF(ISERROR(INDEX(Data!$D$30:'Data'!$D$5000,IF($A95&gt;$H$2,15000,$A95))),"",INDEX(Data!$D$30:'Data'!$D$5000,IF($A95&gt;$H$2,15000,$A95))),"")</f>
        <v>0.19472999999999996</v>
      </c>
      <c r="D95">
        <f>IF(Use_Der,IF(ISERROR(INDEX(Data!$E$30:'Data'!$E$5000,IF($A95&gt;$H$2,15000,$A95))),"",INDEX(Data!$E$30:'Data'!$E$5000,IF($A95&gt;$H$2,15000,$A95))),"")</f>
        <v>2817.6319543075838</v>
      </c>
      <c r="E95">
        <f>IF(Use_Der,IF(ISERROR(INDEX(Data!$F$30:'Data'!$F$5000,IF($A95&gt;$H$2,15000,$A95))),"",INDEX(Data!$F$30:'Data'!$F$5000,IF($A95&gt;$H$2,15000,$A95))),"")</f>
        <v>-6169.0926790795256</v>
      </c>
      <c r="F95">
        <f>IF(Use_Der,IF(ISERROR(INDEX(Data!$G$30:'Data'!$G$5000,IF($A95&gt;$H$2,15000,$A95))),"",INDEX(Data!$G$30:'Data'!$G$5000,IF($A95&gt;$H$2,15000,$A95))),"")</f>
        <v>58715.567183181294</v>
      </c>
      <c r="G95" s="96"/>
      <c r="H95" s="96"/>
      <c r="I95" s="96"/>
      <c r="J95">
        <f t="shared" si="1"/>
        <v>212</v>
      </c>
      <c r="K95">
        <f>IFERROR(INDEX(Data!$C$30:'Data'!$C$5007,IF($J95&gt;$P$2,15000,$J95)),"")</f>
        <v>654.85761000000002</v>
      </c>
      <c r="L95">
        <f>IF(ISERROR(INDEX(Data!$D$30:'Data'!$D$5007,IF($J95&gt;$P$2,15000,$J95))),"",INDEX(Data!$D$30:'Data'!$D$5007,IF($J95&gt;$P$2,15000,$J95)))</f>
        <v>0.19472999999999996</v>
      </c>
      <c r="M95">
        <f>IF(ISERROR(INDEX(Data!$H$30:'Data'!$H$5007,IF($J95&gt;$P$2,15000,$J95))),"",INDEX(Data!$H$30:'Data'!$H$5007,IF($J95&gt;$P$2,15000,$J95)))</f>
        <v>1.4930753508000392</v>
      </c>
    </row>
    <row r="96" spans="1:13">
      <c r="A96">
        <f t="shared" si="0"/>
        <v>213</v>
      </c>
      <c r="B96">
        <f>IF(Use_Der,IFERROR(INDEX(Data!$C$30:'Data'!$C$5000,IF($A96&gt;$H$2,15000,$A96)),""),"")</f>
        <v>661.62003000000004</v>
      </c>
      <c r="C96">
        <f>IF(Use_Der,IF(ISERROR(INDEX(Data!$D$30:'Data'!$D$5000,IF($A96&gt;$H$2,15000,$A96))),"",INDEX(Data!$D$30:'Data'!$D$5000,IF($A96&gt;$H$2,15000,$A96))),"")</f>
        <v>0.19701000000000002</v>
      </c>
      <c r="D96">
        <f>IF(Use_Der,IF(ISERROR(INDEX(Data!$E$30:'Data'!$E$5000,IF($A96&gt;$H$2,15000,$A96))),"",INDEX(Data!$E$30:'Data'!$E$5000,IF($A96&gt;$H$2,15000,$A96))),"")</f>
        <v>2803.7185068570793</v>
      </c>
      <c r="E96">
        <f>IF(Use_Der,IF(ISERROR(INDEX(Data!$F$30:'Data'!$F$5000,IF($A96&gt;$H$2,15000,$A96))),"",INDEX(Data!$F$30:'Data'!$F$5000,IF($A96&gt;$H$2,15000,$A96))),"")</f>
        <v>-6035.9177765848053</v>
      </c>
      <c r="F96">
        <f>IF(Use_Der,IF(ISERROR(INDEX(Data!$G$30:'Data'!$G$5000,IF($A96&gt;$H$2,15000,$A96))),"",INDEX(Data!$G$30:'Data'!$G$5000,IF($A96&gt;$H$2,15000,$A96))),"")</f>
        <v>58105.066242312707</v>
      </c>
      <c r="G96" s="96"/>
      <c r="H96" s="96"/>
      <c r="I96" s="96"/>
      <c r="J96">
        <f t="shared" si="1"/>
        <v>213</v>
      </c>
      <c r="K96">
        <f>IFERROR(INDEX(Data!$C$30:'Data'!$C$5007,IF($J96&gt;$P$2,15000,$J96)),"")</f>
        <v>661.62003000000004</v>
      </c>
      <c r="L96">
        <f>IF(ISERROR(INDEX(Data!$D$30:'Data'!$D$5007,IF($J96&gt;$P$2,15000,$J96))),"",INDEX(Data!$D$30:'Data'!$D$5007,IF($J96&gt;$P$2,15000,$J96)))</f>
        <v>0.19701000000000002</v>
      </c>
      <c r="M96">
        <f>IF(ISERROR(INDEX(Data!$H$30:'Data'!$H$5007,IF($J96&gt;$P$2,15000,$J96))),"",INDEX(Data!$H$30:'Data'!$H$5007,IF($J96&gt;$P$2,15000,$J96)))</f>
        <v>1.316623859699958</v>
      </c>
    </row>
    <row r="97" spans="1:13">
      <c r="A97">
        <f t="shared" si="0"/>
        <v>214</v>
      </c>
      <c r="B97">
        <f>IF(Use_Der,IFERROR(INDEX(Data!$C$30:'Data'!$C$5000,IF($A97&gt;$H$2,15000,$A97)),""),"")</f>
        <v>666.57755999999995</v>
      </c>
      <c r="C97">
        <f>IF(Use_Der,IF(ISERROR(INDEX(Data!$D$30:'Data'!$D$5000,IF($A97&gt;$H$2,15000,$A97))),"",INDEX(Data!$D$30:'Data'!$D$5000,IF($A97&gt;$H$2,15000,$A97))),"")</f>
        <v>0.19899999999999995</v>
      </c>
      <c r="D97">
        <f>IF(Use_Der,IF(ISERROR(INDEX(Data!$E$30:'Data'!$E$5000,IF($A97&gt;$H$2,15000,$A97))),"",INDEX(Data!$E$30:'Data'!$E$5000,IF($A97&gt;$H$2,15000,$A97))),"")</f>
        <v>2791.8217310767627</v>
      </c>
      <c r="E97">
        <f>IF(Use_Der,IF(ISERROR(INDEX(Data!$F$30:'Data'!$F$5000,IF($A97&gt;$H$2,15000,$A97))),"",INDEX(Data!$F$30:'Data'!$F$5000,IF($A97&gt;$H$2,15000,$A97))),"")</f>
        <v>-5920.8166419291219</v>
      </c>
      <c r="F97">
        <f>IF(Use_Der,IF(ISERROR(INDEX(Data!$G$30:'Data'!$G$5000,IF($A97&gt;$H$2,15000,$A97))),"",INDEX(Data!$G$30:'Data'!$G$5000,IF($A97&gt;$H$2,15000,$A97))),"")</f>
        <v>57574.879229756421</v>
      </c>
      <c r="G97" s="96"/>
      <c r="H97" s="96"/>
      <c r="I97" s="96"/>
      <c r="J97">
        <f t="shared" si="1"/>
        <v>214</v>
      </c>
      <c r="K97">
        <f>IFERROR(INDEX(Data!$C$30:'Data'!$C$5007,IF($J97&gt;$P$2,15000,$J97)),"")</f>
        <v>666.57755999999995</v>
      </c>
      <c r="L97">
        <f>IF(ISERROR(INDEX(Data!$D$30:'Data'!$D$5007,IF($J97&gt;$P$2,15000,$J97))),"",INDEX(Data!$D$30:'Data'!$D$5007,IF($J97&gt;$P$2,15000,$J97)))</f>
        <v>0.19899999999999995</v>
      </c>
      <c r="M97">
        <f>IF(ISERROR(INDEX(Data!$H$30:'Data'!$H$5007,IF($J97&gt;$P$2,15000,$J97))),"",INDEX(Data!$H$30:'Data'!$H$5007,IF($J97&gt;$P$2,15000,$J97)))</f>
        <v>1.3331551200000011</v>
      </c>
    </row>
    <row r="98" spans="1:13">
      <c r="A98">
        <f t="shared" si="0"/>
        <v>215</v>
      </c>
      <c r="B98">
        <f>IF(Use_Der,IFERROR(INDEX(Data!$C$30:'Data'!$C$5000,IF($A98&gt;$H$2,15000,$A98)),""),"")</f>
        <v>672.97033999999996</v>
      </c>
      <c r="C98">
        <f>IF(Use_Der,IF(ISERROR(INDEX(Data!$D$30:'Data'!$D$5000,IF($A98&gt;$H$2,15000,$A98))),"",INDEX(Data!$D$30:'Data'!$D$5000,IF($A98&gt;$H$2,15000,$A98))),"")</f>
        <v>0.20099999999999996</v>
      </c>
      <c r="D98">
        <f>IF(Use_Der,IF(ISERROR(INDEX(Data!$E$30:'Data'!$E$5000,IF($A98&gt;$H$2,15000,$A98))),"",INDEX(Data!$E$30:'Data'!$E$5000,IF($A98&gt;$H$2,15000,$A98))),"")</f>
        <v>2780.0948935640968</v>
      </c>
      <c r="E98">
        <f>IF(Use_Der,IF(ISERROR(INDEX(Data!$F$30:'Data'!$F$5000,IF($A98&gt;$H$2,15000,$A98))),"",INDEX(Data!$F$30:'Data'!$F$5000,IF($A98&gt;$H$2,15000,$A98))),"")</f>
        <v>-5806.1976560916837</v>
      </c>
      <c r="F98">
        <f>IF(Use_Der,IF(ISERROR(INDEX(Data!$G$30:'Data'!$G$5000,IF($A98&gt;$H$2,15000,$A98))),"",INDEX(Data!$G$30:'Data'!$G$5000,IF($A98&gt;$H$2,15000,$A98))),"")</f>
        <v>57044.523082563617</v>
      </c>
      <c r="G98" s="96"/>
      <c r="H98" s="96"/>
      <c r="I98" s="96"/>
      <c r="J98">
        <f t="shared" si="1"/>
        <v>215</v>
      </c>
      <c r="K98">
        <f>IFERROR(INDEX(Data!$C$30:'Data'!$C$5007,IF($J98&gt;$P$2,15000,$J98)),"")</f>
        <v>672.97033999999996</v>
      </c>
      <c r="L98">
        <f>IF(ISERROR(INDEX(Data!$D$30:'Data'!$D$5007,IF($J98&gt;$P$2,15000,$J98))),"",INDEX(Data!$D$30:'Data'!$D$5007,IF($J98&gt;$P$2,15000,$J98)))</f>
        <v>0.20099999999999996</v>
      </c>
      <c r="M98">
        <f>IF(ISERROR(INDEX(Data!$H$30:'Data'!$H$5007,IF($J98&gt;$P$2,15000,$J98))),"",INDEX(Data!$H$30:'Data'!$H$5007,IF($J98&gt;$P$2,15000,$J98)))</f>
        <v>1.5343723752000402</v>
      </c>
    </row>
    <row r="99" spans="1:13">
      <c r="A99">
        <f t="shared" si="0"/>
        <v>216</v>
      </c>
      <c r="B99">
        <f>IF(Use_Der,IFERROR(INDEX(Data!$C$30:'Data'!$C$5000,IF($A99&gt;$H$2,15000,$A99)),""),"")</f>
        <v>680.60816</v>
      </c>
      <c r="C99">
        <f>IF(Use_Der,IF(ISERROR(INDEX(Data!$D$30:'Data'!$D$5000,IF($A99&gt;$H$2,15000,$A99))),"",INDEX(Data!$D$30:'Data'!$D$5000,IF($A99&gt;$H$2,15000,$A99))),"")</f>
        <v>0.20328000000000002</v>
      </c>
      <c r="D99">
        <f>IF(Use_Der,IF(ISERROR(INDEX(Data!$E$30:'Data'!$E$5000,IF($A99&gt;$H$2,15000,$A99))),"",INDEX(Data!$E$30:'Data'!$E$5000,IF($A99&gt;$H$2,15000,$A99))),"")</f>
        <v>2767.0045111379632</v>
      </c>
      <c r="E99">
        <f>IF(Use_Der,IF(ISERROR(INDEX(Data!$F$30:'Data'!$F$5000,IF($A99&gt;$H$2,15000,$A99))),"",INDEX(Data!$F$30:'Data'!$F$5000,IF($A99&gt;$H$2,15000,$A99))),"")</f>
        <v>-5676.8225390222342</v>
      </c>
      <c r="F99">
        <f>IF(Use_Der,IF(ISERROR(INDEX(Data!$G$30:'Data'!$G$5000,IF($A99&gt;$H$2,15000,$A99))),"",INDEX(Data!$G$30:'Data'!$G$5000,IF($A99&gt;$H$2,15000,$A99))),"")</f>
        <v>56442.961791233283</v>
      </c>
      <c r="G99" s="96"/>
      <c r="H99" s="96"/>
      <c r="I99" s="96"/>
      <c r="J99">
        <f t="shared" si="1"/>
        <v>216</v>
      </c>
      <c r="K99">
        <f>IFERROR(INDEX(Data!$C$30:'Data'!$C$5007,IF($J99&gt;$P$2,15000,$J99)),"")</f>
        <v>680.60816</v>
      </c>
      <c r="L99">
        <f>IF(ISERROR(INDEX(Data!$D$30:'Data'!$D$5007,IF($J99&gt;$P$2,15000,$J99))),"",INDEX(Data!$D$30:'Data'!$D$5007,IF($J99&gt;$P$2,15000,$J99)))</f>
        <v>0.20328000000000002</v>
      </c>
      <c r="M99">
        <f>IF(ISERROR(INDEX(Data!$H$30:'Data'!$H$5007,IF($J99&gt;$P$2,15000,$J99))),"",INDEX(Data!$H$30:'Data'!$H$5007,IF($J99&gt;$P$2,15000,$J99)))</f>
        <v>1.5517866048000029</v>
      </c>
    </row>
    <row r="100" spans="1:13">
      <c r="A100">
        <f t="shared" si="0"/>
        <v>217</v>
      </c>
      <c r="B100">
        <f>IF(Use_Der,IFERROR(INDEX(Data!$C$30:'Data'!$C$5000,IF($A100&gt;$H$2,15000,$A100)),""),"")</f>
        <v>686.10547999999994</v>
      </c>
      <c r="C100">
        <f>IF(Use_Der,IF(ISERROR(INDEX(Data!$D$30:'Data'!$D$5000,IF($A100&gt;$H$2,15000,$A100))),"",INDEX(Data!$D$30:'Data'!$D$5000,IF($A100&gt;$H$2,15000,$A100))),"")</f>
        <v>0.20556000000000002</v>
      </c>
      <c r="D100">
        <f>IF(Use_Der,IF(ISERROR(INDEX(Data!$E$30:'Data'!$E$5000,IF($A100&gt;$H$2,15000,$A100))),"",INDEX(Data!$E$30:'Data'!$E$5000,IF($A100&gt;$H$2,15000,$A100))),"")</f>
        <v>2754.2075432065458</v>
      </c>
      <c r="E100">
        <f>IF(Use_Der,IF(ISERROR(INDEX(Data!$F$30:'Data'!$F$5000,IF($A100&gt;$H$2,15000,$A100))),"",INDEX(Data!$F$30:'Data'!$F$5000,IF($A100&gt;$H$2,15000,$A100))),"")</f>
        <v>-5548.8152904304852</v>
      </c>
      <c r="F100">
        <f>IF(Use_Der,IF(ISERROR(INDEX(Data!$G$30:'Data'!$G$5000,IF($A100&gt;$H$2,15000,$A100))),"",INDEX(Data!$G$30:'Data'!$G$5000,IF($A100&gt;$H$2,15000,$A100))),"")</f>
        <v>55844.637201439087</v>
      </c>
      <c r="G100" s="96"/>
      <c r="H100" s="96"/>
      <c r="I100" s="96"/>
      <c r="J100">
        <f t="shared" si="1"/>
        <v>217</v>
      </c>
      <c r="K100">
        <f>IFERROR(INDEX(Data!$C$30:'Data'!$C$5007,IF($J100&gt;$P$2,15000,$J100)),"")</f>
        <v>686.10547999999994</v>
      </c>
      <c r="L100">
        <f>IF(ISERROR(INDEX(Data!$D$30:'Data'!$D$5007,IF($J100&gt;$P$2,15000,$J100))),"",INDEX(Data!$D$30:'Data'!$D$5007,IF($J100&gt;$P$2,15000,$J100)))</f>
        <v>0.20556000000000002</v>
      </c>
      <c r="M100">
        <f>IF(ISERROR(INDEX(Data!$H$30:'Data'!$H$5007,IF($J100&gt;$P$2,15000,$J100))),"",INDEX(Data!$H$30:'Data'!$H$5007,IF($J100&gt;$P$2,15000,$J100)))</f>
        <v>1.1663793159999476</v>
      </c>
    </row>
    <row r="101" spans="1:13">
      <c r="A101">
        <f t="shared" si="0"/>
        <v>218</v>
      </c>
      <c r="B101">
        <f>IF(Use_Der,IFERROR(INDEX(Data!$C$30:'Data'!$C$5000,IF($A101&gt;$H$2,15000,$A101)),""),"")</f>
        <v>691.85337000000004</v>
      </c>
      <c r="C101">
        <f>IF(Use_Der,IF(ISERROR(INDEX(Data!$D$30:'Data'!$D$5000,IF($A101&gt;$H$2,15000,$A101))),"",INDEX(Data!$D$30:'Data'!$D$5000,IF($A101&gt;$H$2,15000,$A101))),"")</f>
        <v>0.20725999999999994</v>
      </c>
      <c r="D101">
        <f>IF(Use_Der,IF(ISERROR(INDEX(Data!$E$30:'Data'!$E$5000,IF($A101&gt;$H$2,15000,$A101))),"",INDEX(Data!$E$30:'Data'!$E$5000,IF($A101&gt;$H$2,15000,$A101))),"")</f>
        <v>2744.85503862923</v>
      </c>
      <c r="E101">
        <f>IF(Use_Der,IF(ISERROR(INDEX(Data!$F$30:'Data'!$F$5000,IF($A101&gt;$H$2,15000,$A101))),"",INDEX(Data!$F$30:'Data'!$F$5000,IF($A101&gt;$H$2,15000,$A101))),"")</f>
        <v>-5454.2570760088238</v>
      </c>
      <c r="F101">
        <f>IF(Use_Der,IF(ISERROR(INDEX(Data!$G$30:'Data'!$G$5000,IF($A101&gt;$H$2,15000,$A101))),"",INDEX(Data!$G$30:'Data'!$G$5000,IF($A101&gt;$H$2,15000,$A101))),"")</f>
        <v>55400.619888638612</v>
      </c>
      <c r="G101" s="96"/>
      <c r="H101" s="96"/>
      <c r="I101" s="96"/>
      <c r="J101">
        <f t="shared" si="1"/>
        <v>218</v>
      </c>
      <c r="K101">
        <f>IFERROR(INDEX(Data!$C$30:'Data'!$C$5007,IF($J101&gt;$P$2,15000,$J101)),"")</f>
        <v>691.85337000000004</v>
      </c>
      <c r="L101">
        <f>IF(ISERROR(INDEX(Data!$D$30:'Data'!$D$5007,IF($J101&gt;$P$2,15000,$J101))),"",INDEX(Data!$D$30:'Data'!$D$5007,IF($J101&gt;$P$2,15000,$J101)))</f>
        <v>0.20725999999999994</v>
      </c>
      <c r="M101">
        <f>IF(ISERROR(INDEX(Data!$H$30:'Data'!$H$5007,IF($J101&gt;$P$2,15000,$J101))),"",INDEX(Data!$H$30:'Data'!$H$5007,IF($J101&gt;$P$2,15000,$J101)))</f>
        <v>1.5774256836000415</v>
      </c>
    </row>
    <row r="102" spans="1:13">
      <c r="A102">
        <f t="shared" si="0"/>
        <v>219</v>
      </c>
      <c r="B102">
        <f>IF(Use_Der,IFERROR(INDEX(Data!$C$30:'Data'!$C$5000,IF($A102&gt;$H$2,15000,$A102)),""),"")</f>
        <v>695.86299000000008</v>
      </c>
      <c r="C102">
        <f>IF(Use_Der,IF(ISERROR(INDEX(Data!$D$30:'Data'!$D$5000,IF($A102&gt;$H$2,15000,$A102))),"",INDEX(Data!$D$30:'Data'!$D$5000,IF($A102&gt;$H$2,15000,$A102))),"")</f>
        <v>0.20954</v>
      </c>
      <c r="D102">
        <f>IF(Use_Der,IF(ISERROR(INDEX(Data!$E$30:'Data'!$E$5000,IF($A102&gt;$H$2,15000,$A102))),"",INDEX(Data!$E$30:'Data'!$E$5000,IF($A102&gt;$H$2,15000,$A102))),"")</f>
        <v>2732.5628155808445</v>
      </c>
      <c r="E102">
        <f>IF(Use_Der,IF(ISERROR(INDEX(Data!$F$30:'Data'!$F$5000,IF($A102&gt;$H$2,15000,$A102))),"",INDEX(Data!$F$30:'Data'!$F$5000,IF($A102&gt;$H$2,15000,$A102))),"")</f>
        <v>-5328.6199439431248</v>
      </c>
      <c r="F102">
        <f>IF(Use_Der,IF(ISERROR(INDEX(Data!$G$30:'Data'!$G$5000,IF($A102&gt;$H$2,15000,$A102))),"",INDEX(Data!$G$30:'Data'!$G$5000,IF($A102&gt;$H$2,15000,$A102))),"")</f>
        <v>54807.927335027038</v>
      </c>
      <c r="G102" s="96"/>
      <c r="H102" s="96"/>
      <c r="I102" s="96"/>
      <c r="J102">
        <f t="shared" si="1"/>
        <v>219</v>
      </c>
      <c r="K102">
        <f>IFERROR(INDEX(Data!$C$30:'Data'!$C$5007,IF($J102&gt;$P$2,15000,$J102)),"")</f>
        <v>695.86299000000008</v>
      </c>
      <c r="L102">
        <f>IF(ISERROR(INDEX(Data!$D$30:'Data'!$D$5007,IF($J102&gt;$P$2,15000,$J102))),"",INDEX(Data!$D$30:'Data'!$D$5007,IF($J102&gt;$P$2,15000,$J102)))</f>
        <v>0.20954</v>
      </c>
      <c r="M102">
        <f>IF(ISERROR(INDEX(Data!$H$30:'Data'!$H$5007,IF($J102&gt;$P$2,15000,$J102))),"",INDEX(Data!$H$30:'Data'!$H$5007,IF($J102&gt;$P$2,15000,$J102)))</f>
        <v>1.5865676172000032</v>
      </c>
    </row>
    <row r="103" spans="1:13">
      <c r="A103">
        <f t="shared" si="0"/>
        <v>220</v>
      </c>
      <c r="B103">
        <f>IF(Use_Der,IFERROR(INDEX(Data!$C$30:'Data'!$C$5000,IF($A103&gt;$H$2,15000,$A103)),""),"")</f>
        <v>705.02930000000015</v>
      </c>
      <c r="C103">
        <f>IF(Use_Der,IF(ISERROR(INDEX(Data!$D$30:'Data'!$D$5000,IF($A103&gt;$H$2,15000,$A103))),"",INDEX(Data!$D$30:'Data'!$D$5000,IF($A103&gt;$H$2,15000,$A103))),"")</f>
        <v>0.21182000000000001</v>
      </c>
      <c r="D103">
        <f>IF(Use_Der,IF(ISERROR(INDEX(Data!$E$30:'Data'!$E$5000,IF($A103&gt;$H$2,15000,$A103))),"",INDEX(Data!$E$30:'Data'!$E$5000,IF($A103&gt;$H$2,15000,$A103))),"")</f>
        <v>2720.5555074551239</v>
      </c>
      <c r="E103">
        <f>IF(Use_Der,IF(ISERROR(INDEX(Data!$F$30:'Data'!$F$5000,IF($A103&gt;$H$2,15000,$A103))),"",INDEX(Data!$F$30:'Data'!$F$5000,IF($A103&gt;$H$2,15000,$A103))),"")</f>
        <v>-5204.3304831375299</v>
      </c>
      <c r="F103">
        <f>IF(Use_Der,IF(ISERROR(INDEX(Data!$G$30:'Data'!$G$5000,IF($A103&gt;$H$2,15000,$A103))),"",INDEX(Data!$G$30:'Data'!$G$5000,IF($A103&gt;$H$2,15000,$A103))),"")</f>
        <v>54218.450865053441</v>
      </c>
      <c r="G103" s="96"/>
      <c r="H103" s="96"/>
      <c r="I103" s="96"/>
      <c r="J103">
        <f t="shared" si="1"/>
        <v>220</v>
      </c>
      <c r="K103">
        <f>IFERROR(INDEX(Data!$C$30:'Data'!$C$5007,IF($J103&gt;$P$2,15000,$J103)),"")</f>
        <v>705.02930000000015</v>
      </c>
      <c r="L103">
        <f>IF(ISERROR(INDEX(Data!$D$30:'Data'!$D$5007,IF($J103&gt;$P$2,15000,$J103))),"",INDEX(Data!$D$30:'Data'!$D$5007,IF($J103&gt;$P$2,15000,$J103)))</f>
        <v>0.21182000000000001</v>
      </c>
      <c r="M103">
        <f>IF(ISERROR(INDEX(Data!$H$30:'Data'!$H$5007,IF($J103&gt;$P$2,15000,$J103))),"",INDEX(Data!$H$30:'Data'!$H$5007,IF($J103&gt;$P$2,15000,$J103)))</f>
        <v>1.6074668039999642</v>
      </c>
    </row>
    <row r="104" spans="1:13">
      <c r="A104">
        <f t="shared" si="0"/>
        <v>221</v>
      </c>
      <c r="B104">
        <f>IF(Use_Der,IFERROR(INDEX(Data!$C$30:'Data'!$C$5000,IF($A104&gt;$H$2,15000,$A104)),""),"")</f>
        <v>710.56392000000005</v>
      </c>
      <c r="C104">
        <f>IF(Use_Der,IF(ISERROR(INDEX(Data!$D$30:'Data'!$D$5000,IF($A104&gt;$H$2,15000,$A104))),"",INDEX(Data!$D$30:'Data'!$D$5000,IF($A104&gt;$H$2,15000,$A104))),"")</f>
        <v>0.21409999999999996</v>
      </c>
      <c r="D104">
        <f>IF(Use_Der,IF(ISERROR(INDEX(Data!$E$30:'Data'!$E$5000,IF($A104&gt;$H$2,15000,$A104))),"",INDEX(Data!$E$30:'Data'!$E$5000,IF($A104&gt;$H$2,15000,$A104))),"")</f>
        <v>2708.8300499143365</v>
      </c>
      <c r="E104">
        <f>IF(Use_Der,IF(ISERROR(INDEX(Data!$F$30:'Data'!$F$5000,IF($A104&gt;$H$2,15000,$A104))),"",INDEX(Data!$F$30:'Data'!$F$5000,IF($A104&gt;$H$2,15000,$A104))),"")</f>
        <v>-5081.3813694820556</v>
      </c>
      <c r="F104">
        <f>IF(Use_Der,IF(ISERROR(INDEX(Data!$G$30:'Data'!$G$5000,IF($A104&gt;$H$2,15000,$A104))),"",INDEX(Data!$G$30:'Data'!$G$5000,IF($A104&gt;$H$2,15000,$A104))),"")</f>
        <v>53632.1829693236</v>
      </c>
      <c r="G104" s="96"/>
      <c r="H104" s="96"/>
      <c r="I104" s="96"/>
      <c r="J104">
        <f t="shared" si="1"/>
        <v>221</v>
      </c>
      <c r="K104">
        <f>IFERROR(INDEX(Data!$C$30:'Data'!$C$5007,IF($J104&gt;$P$2,15000,$J104)),"")</f>
        <v>710.56392000000005</v>
      </c>
      <c r="L104">
        <f>IF(ISERROR(INDEX(Data!$D$30:'Data'!$D$5007,IF($J104&gt;$P$2,15000,$J104))),"",INDEX(Data!$D$30:'Data'!$D$5007,IF($J104&gt;$P$2,15000,$J104)))</f>
        <v>0.21409999999999996</v>
      </c>
      <c r="M104">
        <f>IF(ISERROR(INDEX(Data!$H$30:'Data'!$H$5007,IF($J104&gt;$P$2,15000,$J104))),"",INDEX(Data!$H$30:'Data'!$H$5007,IF($J104&gt;$P$2,15000,$J104)))</f>
        <v>1.4211278400000409</v>
      </c>
    </row>
    <row r="105" spans="1:13">
      <c r="A105">
        <f t="shared" si="0"/>
        <v>222</v>
      </c>
      <c r="B105">
        <f>IF(Use_Der,IFERROR(INDEX(Data!$C$30:'Data'!$C$5000,IF($A105&gt;$H$2,15000,$A105)),""),"")</f>
        <v>717.42632000000015</v>
      </c>
      <c r="C105">
        <f>IF(Use_Der,IF(ISERROR(INDEX(Data!$D$30:'Data'!$D$5000,IF($A105&gt;$H$2,15000,$A105))),"",INDEX(Data!$D$30:'Data'!$D$5000,IF($A105&gt;$H$2,15000,$A105))),"")</f>
        <v>0.21610000000000001</v>
      </c>
      <c r="D105">
        <f>IF(Use_Der,IF(ISERROR(INDEX(Data!$E$30:'Data'!$E$5000,IF($A105&gt;$H$2,15000,$A105))),"",INDEX(Data!$E$30:'Data'!$E$5000,IF($A105&gt;$H$2,15000,$A105))),"")</f>
        <v>2698.7742100416535</v>
      </c>
      <c r="E105">
        <f>IF(Use_Der,IF(ISERROR(INDEX(Data!$F$30:'Data'!$F$5000,IF($A105&gt;$H$2,15000,$A105))),"",INDEX(Data!$F$30:'Data'!$F$5000,IF($A105&gt;$H$2,15000,$A105))),"")</f>
        <v>-4974.6290479376048</v>
      </c>
      <c r="F105">
        <f>IF(Use_Der,IF(ISERROR(INDEX(Data!$G$30:'Data'!$G$5000,IF($A105&gt;$H$2,15000,$A105))),"",INDEX(Data!$G$30:'Data'!$G$5000,IF($A105&gt;$H$2,15000,$A105))),"")</f>
        <v>53120.548671983808</v>
      </c>
      <c r="G105" s="96"/>
      <c r="H105" s="96"/>
      <c r="I105" s="96"/>
      <c r="J105">
        <f t="shared" si="1"/>
        <v>222</v>
      </c>
      <c r="K105">
        <f>IFERROR(INDEX(Data!$C$30:'Data'!$C$5007,IF($J105&gt;$P$2,15000,$J105)),"")</f>
        <v>717.42632000000015</v>
      </c>
      <c r="L105">
        <f>IF(ISERROR(INDEX(Data!$D$30:'Data'!$D$5007,IF($J105&gt;$P$2,15000,$J105))),"",INDEX(Data!$D$30:'Data'!$D$5007,IF($J105&gt;$P$2,15000,$J105)))</f>
        <v>0.21610000000000001</v>
      </c>
      <c r="M105">
        <f>IF(ISERROR(INDEX(Data!$H$30:'Data'!$H$5007,IF($J105&gt;$P$2,15000,$J105))),"",INDEX(Data!$H$30:'Data'!$H$5007,IF($J105&gt;$P$2,15000,$J105)))</f>
        <v>1.4276783767999943</v>
      </c>
    </row>
    <row r="106" spans="1:13">
      <c r="A106">
        <f t="shared" si="0"/>
        <v>223</v>
      </c>
      <c r="B106">
        <f>IF(Use_Der,IFERROR(INDEX(Data!$C$30:'Data'!$C$5000,IF($A106&gt;$H$2,15000,$A106)),""),"")</f>
        <v>721.79111</v>
      </c>
      <c r="C106">
        <f>IF(Use_Der,IF(ISERROR(INDEX(Data!$D$30:'Data'!$D$5000,IF($A106&gt;$H$2,15000,$A106))),"",INDEX(Data!$D$30:'Data'!$D$5000,IF($A106&gt;$H$2,15000,$A106))),"")</f>
        <v>0.21809000000000001</v>
      </c>
      <c r="D106">
        <f>IF(Use_Der,IF(ISERROR(INDEX(Data!$E$30:'Data'!$E$5000,IF($A106&gt;$H$2,15000,$A106))),"",INDEX(Data!$E$30:'Data'!$E$5000,IF($A106&gt;$H$2,15000,$A106))),"")</f>
        <v>2688.9795447889815</v>
      </c>
      <c r="E106">
        <f>IF(Use_Der,IF(ISERROR(INDEX(Data!$F$30:'Data'!$F$5000,IF($A106&gt;$H$2,15000,$A106))),"",INDEX(Data!$F$30:'Data'!$F$5000,IF($A106&gt;$H$2,15000,$A106))),"")</f>
        <v>-4869.4236625192734</v>
      </c>
      <c r="F106">
        <f>IF(Use_Der,IF(ISERROR(INDEX(Data!$G$30:'Data'!$G$5000,IF($A106&gt;$H$2,15000,$A106))),"",INDEX(Data!$G$30:'Data'!$G$5000,IF($A106&gt;$H$2,15000,$A106))),"")</f>
        <v>52613.912196720587</v>
      </c>
      <c r="G106" s="96"/>
      <c r="H106" s="96"/>
      <c r="I106" s="96"/>
      <c r="J106">
        <f t="shared" si="1"/>
        <v>223</v>
      </c>
      <c r="K106">
        <f>IFERROR(INDEX(Data!$C$30:'Data'!$C$5007,IF($J106&gt;$P$2,15000,$J106)),"")</f>
        <v>721.79111</v>
      </c>
      <c r="L106">
        <f>IF(ISERROR(INDEX(Data!$D$30:'Data'!$D$5007,IF($J106&gt;$P$2,15000,$J106))),"",INDEX(Data!$D$30:'Data'!$D$5007,IF($J106&gt;$P$2,15000,$J106)))</f>
        <v>0.21809000000000001</v>
      </c>
      <c r="M106">
        <f>IF(ISERROR(INDEX(Data!$H$30:'Data'!$H$5007,IF($J106&gt;$P$2,15000,$J106))),"",INDEX(Data!$H$30:'Data'!$H$5007,IF($J106&gt;$P$2,15000,$J106)))</f>
        <v>1.2342627980999523</v>
      </c>
    </row>
    <row r="107" spans="1:13">
      <c r="A107">
        <f t="shared" si="0"/>
        <v>224</v>
      </c>
      <c r="B107">
        <f>IF(Use_Der,IFERROR(INDEX(Data!$C$30:'Data'!$C$5000,IF($A107&gt;$H$2,15000,$A107)),""),"")</f>
        <v>726.97721999999999</v>
      </c>
      <c r="C107">
        <f>IF(Use_Der,IF(ISERROR(INDEX(Data!$D$30:'Data'!$D$5000,IF($A107&gt;$H$2,15000,$A107))),"",INDEX(Data!$D$30:'Data'!$D$5000,IF($A107&gt;$H$2,15000,$A107))),"")</f>
        <v>0.21979999999999994</v>
      </c>
      <c r="D107">
        <f>IF(Use_Der,IF(ISERROR(INDEX(Data!$E$30:'Data'!$E$5000,IF($A107&gt;$H$2,15000,$A107))),"",INDEX(Data!$E$30:'Data'!$E$5000,IF($A107&gt;$H$2,15000,$A107))),"")</f>
        <v>2680.7295430553791</v>
      </c>
      <c r="E107">
        <f>IF(Use_Der,IF(ISERROR(INDEX(Data!$F$30:'Data'!$F$5000,IF($A107&gt;$H$2,15000,$A107))),"",INDEX(Data!$F$30:'Data'!$F$5000,IF($A107&gt;$H$2,15000,$A107))),"")</f>
        <v>-4779.8246941474044</v>
      </c>
      <c r="F107">
        <f>IF(Use_Der,IF(ISERROR(INDEX(Data!$G$30:'Data'!$G$5000,IF($A107&gt;$H$2,15000,$A107))),"",INDEX(Data!$G$30:'Data'!$G$5000,IF($A107&gt;$H$2,15000,$A107))),"")</f>
        <v>52180.501461915817</v>
      </c>
      <c r="G107" s="96"/>
      <c r="H107" s="96"/>
      <c r="I107" s="96"/>
      <c r="J107">
        <f t="shared" si="1"/>
        <v>224</v>
      </c>
      <c r="K107">
        <f>IFERROR(INDEX(Data!$C$30:'Data'!$C$5007,IF($J107&gt;$P$2,15000,$J107)),"")</f>
        <v>726.97721999999999</v>
      </c>
      <c r="L107">
        <f>IF(ISERROR(INDEX(Data!$D$30:'Data'!$D$5007,IF($J107&gt;$P$2,15000,$J107))),"",INDEX(Data!$D$30:'Data'!$D$5007,IF($J107&gt;$P$2,15000,$J107)))</f>
        <v>0.21979999999999994</v>
      </c>
      <c r="M107">
        <f>IF(ISERROR(INDEX(Data!$H$30:'Data'!$H$5007,IF($J107&gt;$P$2,15000,$J107))),"",INDEX(Data!$H$30:'Data'!$H$5007,IF($J107&gt;$P$2,15000,$J107)))</f>
        <v>1.6575080616000031</v>
      </c>
    </row>
    <row r="108" spans="1:13">
      <c r="A108">
        <f t="shared" si="0"/>
        <v>225</v>
      </c>
      <c r="B108">
        <f>IF(Use_Der,IFERROR(INDEX(Data!$C$30:'Data'!$C$5000,IF($A108&gt;$H$2,15000,$A108)),""),"")</f>
        <v>732.88306999999998</v>
      </c>
      <c r="C108">
        <f>IF(Use_Der,IF(ISERROR(INDEX(Data!$D$30:'Data'!$D$5000,IF($A108&gt;$H$2,15000,$A108))),"",INDEX(Data!$D$30:'Data'!$D$5000,IF($A108&gt;$H$2,15000,$A108))),"")</f>
        <v>0.22207999999999994</v>
      </c>
      <c r="D108">
        <f>IF(Use_Der,IF(ISERROR(INDEX(Data!$E$30:'Data'!$E$5000,IF($A108&gt;$H$2,15000,$A108))),"",INDEX(Data!$E$30:'Data'!$E$5000,IF($A108&gt;$H$2,15000,$A108))),"")</f>
        <v>2669.9666713595384</v>
      </c>
      <c r="E108">
        <f>IF(Use_Der,IF(ISERROR(INDEX(Data!$F$30:'Data'!$F$5000,IF($A108&gt;$H$2,15000,$A108))),"",INDEX(Data!$F$30:'Data'!$F$5000,IF($A108&gt;$H$2,15000,$A108))),"")</f>
        <v>-4661.509365341688</v>
      </c>
      <c r="F108">
        <f>IF(Use_Der,IF(ISERROR(INDEX(Data!$G$30:'Data'!$G$5000,IF($A108&gt;$H$2,15000,$A108))),"",INDEX(Data!$G$30:'Data'!$G$5000,IF($A108&gt;$H$2,15000,$A108))),"")</f>
        <v>51605.404439559628</v>
      </c>
      <c r="G108" s="96"/>
      <c r="H108" s="96"/>
      <c r="I108" s="96"/>
      <c r="J108">
        <f t="shared" si="1"/>
        <v>225</v>
      </c>
      <c r="K108">
        <f>IFERROR(INDEX(Data!$C$30:'Data'!$C$5007,IF($J108&gt;$P$2,15000,$J108)),"")</f>
        <v>732.88306999999998</v>
      </c>
      <c r="L108">
        <f>IF(ISERROR(INDEX(Data!$D$30:'Data'!$D$5007,IF($J108&gt;$P$2,15000,$J108))),"",INDEX(Data!$D$30:'Data'!$D$5007,IF($J108&gt;$P$2,15000,$J108)))</f>
        <v>0.22207999999999994</v>
      </c>
      <c r="M108">
        <f>IF(ISERROR(INDEX(Data!$H$30:'Data'!$H$5007,IF($J108&gt;$P$2,15000,$J108))),"",INDEX(Data!$H$30:'Data'!$H$5007,IF($J108&gt;$P$2,15000,$J108)))</f>
        <v>1.4584373092999938</v>
      </c>
    </row>
    <row r="109" spans="1:13">
      <c r="A109">
        <f t="shared" si="0"/>
        <v>226</v>
      </c>
      <c r="B109">
        <f>IF(Use_Der,IFERROR(INDEX(Data!$C$30:'Data'!$C$5000,IF($A109&gt;$H$2,15000,$A109)),""),"")</f>
        <v>739.45926999999995</v>
      </c>
      <c r="C109">
        <f>IF(Use_Der,IF(ISERROR(INDEX(Data!$D$30:'Data'!$D$5000,IF($A109&gt;$H$2,15000,$A109))),"",INDEX(Data!$D$30:'Data'!$D$5000,IF($A109&gt;$H$2,15000,$A109))),"")</f>
        <v>0.22406999999999994</v>
      </c>
      <c r="D109">
        <f>IF(Use_Der,IF(ISERROR(INDEX(Data!$E$30:'Data'!$E$5000,IF($A109&gt;$H$2,15000,$A109))),"",INDEX(Data!$E$30:'Data'!$E$5000,IF($A109&gt;$H$2,15000,$A109))),"")</f>
        <v>2660.7921190231164</v>
      </c>
      <c r="E109">
        <f>IF(Use_Der,IF(ISERROR(INDEX(Data!$F$30:'Data'!$F$5000,IF($A109&gt;$H$2,15000,$A109))),"",INDEX(Data!$F$30:'Data'!$F$5000,IF($A109&gt;$H$2,15000,$A109))),"")</f>
        <v>-4559.3118681050664</v>
      </c>
      <c r="F109">
        <f>IF(Use_Der,IF(ISERROR(INDEX(Data!$G$30:'Data'!$G$5000,IF($A109&gt;$H$2,15000,$A109))),"",INDEX(Data!$G$30:'Data'!$G$5000,IF($A109&gt;$H$2,15000,$A109))),"")</f>
        <v>51106.050730778021</v>
      </c>
      <c r="G109" s="96"/>
      <c r="H109" s="96"/>
      <c r="I109" s="96"/>
      <c r="J109">
        <f t="shared" si="1"/>
        <v>226</v>
      </c>
      <c r="K109">
        <f>IFERROR(INDEX(Data!$C$30:'Data'!$C$5007,IF($J109&gt;$P$2,15000,$J109)),"")</f>
        <v>739.45926999999995</v>
      </c>
      <c r="L109">
        <f>IF(ISERROR(INDEX(Data!$D$30:'Data'!$D$5007,IF($J109&gt;$P$2,15000,$J109))),"",INDEX(Data!$D$30:'Data'!$D$5007,IF($J109&gt;$P$2,15000,$J109)))</f>
        <v>0.22406999999999994</v>
      </c>
      <c r="M109">
        <f>IF(ISERROR(INDEX(Data!$H$30:'Data'!$H$5007,IF($J109&gt;$P$2,15000,$J109))),"",INDEX(Data!$H$30:'Data'!$H$5007,IF($J109&gt;$P$2,15000,$J109)))</f>
        <v>1.6859671356000441</v>
      </c>
    </row>
    <row r="110" spans="1:13">
      <c r="A110">
        <f t="shared" si="0"/>
        <v>227</v>
      </c>
      <c r="B110">
        <f>IF(Use_Der,IFERROR(INDEX(Data!$C$30:'Data'!$C$5000,IF($A110&gt;$H$2,15000,$A110)),""),"")</f>
        <v>745.10676999999998</v>
      </c>
      <c r="C110">
        <f>IF(Use_Der,IF(ISERROR(INDEX(Data!$D$30:'Data'!$D$5000,IF($A110&gt;$H$2,15000,$A110))),"",INDEX(Data!$D$30:'Data'!$D$5000,IF($A110&gt;$H$2,15000,$A110))),"")</f>
        <v>0.22635</v>
      </c>
      <c r="D110">
        <f>IF(Use_Der,IF(ISERROR(INDEX(Data!$E$30:'Data'!$E$5000,IF($A110&gt;$H$2,15000,$A110))),"",INDEX(Data!$E$30:'Data'!$E$5000,IF($A110&gt;$H$2,15000,$A110))),"")</f>
        <v>2650.5292290074399</v>
      </c>
      <c r="E110">
        <f>IF(Use_Der,IF(ISERROR(INDEX(Data!$F$30:'Data'!$F$5000,IF($A110&gt;$H$2,15000,$A110))),"",INDEX(Data!$F$30:'Data'!$F$5000,IF($A110&gt;$H$2,15000,$A110))),"")</f>
        <v>-4443.4395131314068</v>
      </c>
      <c r="F110">
        <f>IF(Use_Der,IF(ISERROR(INDEX(Data!$G$30:'Data'!$G$5000,IF($A110&gt;$H$2,15000,$A110))),"",INDEX(Data!$G$30:'Data'!$G$5000,IF($A110&gt;$H$2,15000,$A110))),"")</f>
        <v>50536.893324949444</v>
      </c>
      <c r="G110" s="96"/>
      <c r="H110" s="96"/>
      <c r="I110" s="96"/>
      <c r="J110">
        <f t="shared" si="1"/>
        <v>227</v>
      </c>
      <c r="K110">
        <f>IFERROR(INDEX(Data!$C$30:'Data'!$C$5007,IF($J110&gt;$P$2,15000,$J110)),"")</f>
        <v>745.10676999999998</v>
      </c>
      <c r="L110">
        <f>IF(ISERROR(INDEX(Data!$D$30:'Data'!$D$5007,IF($J110&gt;$P$2,15000,$J110))),"",INDEX(Data!$D$30:'Data'!$D$5007,IF($J110&gt;$P$2,15000,$J110)))</f>
        <v>0.22635</v>
      </c>
      <c r="M110">
        <f>IF(ISERROR(INDEX(Data!$H$30:'Data'!$H$5007,IF($J110&gt;$P$2,15000,$J110))),"",INDEX(Data!$H$30:'Data'!$H$5007,IF($J110&gt;$P$2,15000,$J110)))</f>
        <v>1.4902135399999599</v>
      </c>
    </row>
    <row r="111" spans="1:13">
      <c r="A111">
        <f t="shared" si="0"/>
        <v>228</v>
      </c>
      <c r="B111">
        <f>IF(Use_Der,IFERROR(INDEX(Data!$C$30:'Data'!$C$5000,IF($A111&gt;$H$2,15000,$A111)),""),"")</f>
        <v>750.07649000000004</v>
      </c>
      <c r="C111">
        <f>IF(Use_Der,IF(ISERROR(INDEX(Data!$D$30:'Data'!$D$5000,IF($A111&gt;$H$2,15000,$A111))),"",INDEX(Data!$D$30:'Data'!$D$5000,IF($A111&gt;$H$2,15000,$A111))),"")</f>
        <v>0.22834999999999994</v>
      </c>
      <c r="D111">
        <f>IF(Use_Der,IF(ISERROR(INDEX(Data!$E$30:'Data'!$E$5000,IF($A111&gt;$H$2,15000,$A111))),"",INDEX(Data!$E$30:'Data'!$E$5000,IF($A111&gt;$H$2,15000,$A111))),"")</f>
        <v>2641.7430922573335</v>
      </c>
      <c r="E111">
        <f>IF(Use_Der,IF(ISERROR(INDEX(Data!$F$30:'Data'!$F$5000,IF($A111&gt;$H$2,15000,$A111))),"",INDEX(Data!$F$30:'Data'!$F$5000,IF($A111&gt;$H$2,15000,$A111))),"")</f>
        <v>-4342.8627897183333</v>
      </c>
      <c r="F111">
        <f>IF(Use_Der,IF(ISERROR(INDEX(Data!$G$30:'Data'!$G$5000,IF($A111&gt;$H$2,15000,$A111))),"",INDEX(Data!$G$30:'Data'!$G$5000,IF($A111&gt;$H$2,15000,$A111))),"")</f>
        <v>50040.235010761928</v>
      </c>
      <c r="G111" s="96"/>
      <c r="H111" s="96"/>
      <c r="I111" s="96"/>
      <c r="J111">
        <f t="shared" si="1"/>
        <v>228</v>
      </c>
      <c r="K111">
        <f>IFERROR(INDEX(Data!$C$30:'Data'!$C$5007,IF($J111&gt;$P$2,15000,$J111)),"")</f>
        <v>750.07649000000004</v>
      </c>
      <c r="L111">
        <f>IF(ISERROR(INDEX(Data!$D$30:'Data'!$D$5007,IF($J111&gt;$P$2,15000,$J111))),"",INDEX(Data!$D$30:'Data'!$D$5007,IF($J111&gt;$P$2,15000,$J111)))</f>
        <v>0.22834999999999994</v>
      </c>
      <c r="M111">
        <f>IF(ISERROR(INDEX(Data!$H$30:'Data'!$H$5007,IF($J111&gt;$P$2,15000,$J111))),"",INDEX(Data!$H$30:'Data'!$H$5007,IF($J111&gt;$P$2,15000,$J111)))</f>
        <v>1.7101743972000449</v>
      </c>
    </row>
    <row r="112" spans="1:13">
      <c r="A112">
        <f t="shared" si="0"/>
        <v>229</v>
      </c>
      <c r="B112">
        <f>IF(Use_Der,IFERROR(INDEX(Data!$C$30:'Data'!$C$5000,IF($A112&gt;$H$2,15000,$A112)),""),"")</f>
        <v>757.56809999999996</v>
      </c>
      <c r="C112">
        <f>IF(Use_Der,IF(ISERROR(INDEX(Data!$D$30:'Data'!$D$5000,IF($A112&gt;$H$2,15000,$A112))),"",INDEX(Data!$D$30:'Data'!$D$5000,IF($A112&gt;$H$2,15000,$A112))),"")</f>
        <v>0.23063</v>
      </c>
      <c r="D112">
        <f>IF(Use_Der,IF(ISERROR(INDEX(Data!$E$30:'Data'!$E$5000,IF($A112&gt;$H$2,15000,$A112))),"",INDEX(Data!$E$30:'Data'!$E$5000,IF($A112&gt;$H$2,15000,$A112))),"")</f>
        <v>2631.9709410104483</v>
      </c>
      <c r="E112">
        <f>IF(Use_Der,IF(ISERROR(INDEX(Data!$F$30:'Data'!$F$5000,IF($A112&gt;$H$2,15000,$A112))),"",INDEX(Data!$F$30:'Data'!$F$5000,IF($A112&gt;$H$2,15000,$A112))),"")</f>
        <v>-4229.4137350190385</v>
      </c>
      <c r="F112">
        <f>IF(Use_Der,IF(ISERROR(INDEX(Data!$G$30:'Data'!$G$5000,IF($A112&gt;$H$2,15000,$A112))),"",INDEX(Data!$G$30:'Data'!$G$5000,IF($A112&gt;$H$2,15000,$A112))),"")</f>
        <v>49477.004700478443</v>
      </c>
      <c r="G112" s="96"/>
      <c r="H112" s="96"/>
      <c r="I112" s="96"/>
      <c r="J112">
        <f t="shared" si="1"/>
        <v>229</v>
      </c>
      <c r="K112">
        <f>IFERROR(INDEX(Data!$C$30:'Data'!$C$5007,IF($J112&gt;$P$2,15000,$J112)),"")</f>
        <v>757.56809999999996</v>
      </c>
      <c r="L112">
        <f>IF(ISERROR(INDEX(Data!$D$30:'Data'!$D$5007,IF($J112&gt;$P$2,15000,$J112))),"",INDEX(Data!$D$30:'Data'!$D$5007,IF($J112&gt;$P$2,15000,$J112)))</f>
        <v>0.23063</v>
      </c>
      <c r="M112">
        <f>IF(ISERROR(INDEX(Data!$H$30:'Data'!$H$5007,IF($J112&gt;$P$2,15000,$J112))),"",INDEX(Data!$H$30:'Data'!$H$5007,IF($J112&gt;$P$2,15000,$J112)))</f>
        <v>1.9393743359999629</v>
      </c>
    </row>
    <row r="113" spans="1:13">
      <c r="A113">
        <f t="shared" si="0"/>
        <v>230</v>
      </c>
      <c r="B113">
        <f>IF(Use_Der,IFERROR(INDEX(Data!$C$30:'Data'!$C$5000,IF($A113&gt;$H$2,15000,$A113)),""),"")</f>
        <v>764.49439000000007</v>
      </c>
      <c r="C113">
        <f>IF(Use_Der,IF(ISERROR(INDEX(Data!$D$30:'Data'!$D$5000,IF($A113&gt;$H$2,15000,$A113))),"",INDEX(Data!$D$30:'Data'!$D$5000,IF($A113&gt;$H$2,15000,$A113))),"")</f>
        <v>0.23318999999999995</v>
      </c>
      <c r="D113">
        <f>IF(Use_Der,IF(ISERROR(INDEX(Data!$E$30:'Data'!$E$5000,IF($A113&gt;$H$2,15000,$A113))),"",INDEX(Data!$E$30:'Data'!$E$5000,IF($A113&gt;$H$2,15000,$A113))),"")</f>
        <v>2621.3050803632227</v>
      </c>
      <c r="E113">
        <f>IF(Use_Der,IF(ISERROR(INDEX(Data!$F$30:'Data'!$F$5000,IF($A113&gt;$H$2,15000,$A113))),"",INDEX(Data!$F$30:'Data'!$F$5000,IF($A113&gt;$H$2,15000,$A113))),"")</f>
        <v>-4103.5581192612799</v>
      </c>
      <c r="F113">
        <f>IF(Use_Der,IF(ISERROR(INDEX(Data!$G$30:'Data'!$G$5000,IF($A113&gt;$H$2,15000,$A113))),"",INDEX(Data!$G$30:'Data'!$G$5000,IF($A113&gt;$H$2,15000,$A113))),"")</f>
        <v>48848.355379828354</v>
      </c>
      <c r="G113" s="96"/>
      <c r="H113" s="96"/>
      <c r="I113" s="96"/>
      <c r="J113">
        <f t="shared" si="1"/>
        <v>230</v>
      </c>
      <c r="K113">
        <f>IFERROR(INDEX(Data!$C$30:'Data'!$C$5007,IF($J113&gt;$P$2,15000,$J113)),"")</f>
        <v>764.49439000000007</v>
      </c>
      <c r="L113">
        <f>IF(ISERROR(INDEX(Data!$D$30:'Data'!$D$5007,IF($J113&gt;$P$2,15000,$J113))),"",INDEX(Data!$D$30:'Data'!$D$5007,IF($J113&gt;$P$2,15000,$J113)))</f>
        <v>0.23318999999999995</v>
      </c>
      <c r="M113">
        <f>IF(ISERROR(INDEX(Data!$H$30:'Data'!$H$5007,IF($J113&gt;$P$2,15000,$J113))),"",INDEX(Data!$H$30:'Data'!$H$5007,IF($J113&gt;$P$2,15000,$J113)))</f>
        <v>1.5213438360999938</v>
      </c>
    </row>
    <row r="114" spans="1:13">
      <c r="A114">
        <f t="shared" si="0"/>
        <v>231</v>
      </c>
      <c r="B114">
        <f>IF(Use_Der,IFERROR(INDEX(Data!$C$30:'Data'!$C$5000,IF($A114&gt;$H$2,15000,$A114)),""),"")</f>
        <v>770.5785800000001</v>
      </c>
      <c r="C114">
        <f>IF(Use_Der,IF(ISERROR(INDEX(Data!$D$30:'Data'!$D$5000,IF($A114&gt;$H$2,15000,$A114))),"",INDEX(Data!$D$30:'Data'!$D$5000,IF($A114&gt;$H$2,15000,$A114))),"")</f>
        <v>0.23517999999999994</v>
      </c>
      <c r="D114">
        <f>IF(Use_Der,IF(ISERROR(INDEX(Data!$E$30:'Data'!$E$5000,IF($A114&gt;$H$2,15000,$A114))),"",INDEX(Data!$E$30:'Data'!$E$5000,IF($A114&gt;$H$2,15000,$A114))),"")</f>
        <v>2613.2354007673703</v>
      </c>
      <c r="E114">
        <f>IF(Use_Der,IF(ISERROR(INDEX(Data!$F$30:'Data'!$F$5000,IF($A114&gt;$H$2,15000,$A114))),"",INDEX(Data!$F$30:'Data'!$F$5000,IF($A114&gt;$H$2,15000,$A114))),"")</f>
        <v>-4006.8338014230162</v>
      </c>
      <c r="F114">
        <f>IF(Use_Der,IF(ISERROR(INDEX(Data!$G$30:'Data'!$G$5000,IF($A114&gt;$H$2,15000,$A114))),"",INDEX(Data!$G$30:'Data'!$G$5000,IF($A114&gt;$H$2,15000,$A114))),"")</f>
        <v>48362.412332192209</v>
      </c>
      <c r="G114" s="96"/>
      <c r="H114" s="96"/>
      <c r="I114" s="96"/>
      <c r="J114">
        <f t="shared" si="1"/>
        <v>231</v>
      </c>
      <c r="K114">
        <f>IFERROR(INDEX(Data!$C$30:'Data'!$C$5007,IF($J114&gt;$P$2,15000,$J114)),"")</f>
        <v>770.5785800000001</v>
      </c>
      <c r="L114">
        <f>IF(ISERROR(INDEX(Data!$D$30:'Data'!$D$5007,IF($J114&gt;$P$2,15000,$J114))),"",INDEX(Data!$D$30:'Data'!$D$5007,IF($J114&gt;$P$2,15000,$J114)))</f>
        <v>0.23517999999999994</v>
      </c>
      <c r="M114">
        <f>IF(ISERROR(INDEX(Data!$H$30:'Data'!$H$5007,IF($J114&gt;$P$2,15000,$J114))),"",INDEX(Data!$H$30:'Data'!$H$5007,IF($J114&gt;$P$2,15000,$J114)))</f>
        <v>1.5411571600000016</v>
      </c>
    </row>
    <row r="115" spans="1:13">
      <c r="A115">
        <f t="shared" si="0"/>
        <v>232</v>
      </c>
      <c r="B115">
        <f>IF(Use_Der,IFERROR(INDEX(Data!$C$30:'Data'!$C$5000,IF($A115&gt;$H$2,15000,$A115)),""),"")</f>
        <v>774.49725999999998</v>
      </c>
      <c r="C115">
        <f>IF(Use_Der,IF(ISERROR(INDEX(Data!$D$30:'Data'!$D$5000,IF($A115&gt;$H$2,15000,$A115))),"",INDEX(Data!$D$30:'Data'!$D$5000,IF($A115&gt;$H$2,15000,$A115))),"")</f>
        <v>0.23717999999999995</v>
      </c>
      <c r="D115">
        <f>IF(Use_Der,IF(ISERROR(INDEX(Data!$E$30:'Data'!$E$5000,IF($A115&gt;$H$2,15000,$A115))),"",INDEX(Data!$E$30:'Data'!$E$5000,IF($A115&gt;$H$2,15000,$A115))),"")</f>
        <v>2605.3181336004245</v>
      </c>
      <c r="E115">
        <f>IF(Use_Der,IF(ISERROR(INDEX(Data!$F$30:'Data'!$F$5000,IF($A115&gt;$H$2,15000,$A115))),"",INDEX(Data!$F$30:'Data'!$F$5000,IF($A115&gt;$H$2,15000,$A115))),"")</f>
        <v>-3910.5953592646301</v>
      </c>
      <c r="F115">
        <f>IF(Use_Der,IF(ISERROR(INDEX(Data!$G$30:'Data'!$G$5000,IF($A115&gt;$H$2,15000,$A115))),"",INDEX(Data!$G$30:'Data'!$G$5000,IF($A115&gt;$H$2,15000,$A115))),"")</f>
        <v>47876.4310191642</v>
      </c>
      <c r="G115" s="96"/>
      <c r="H115" s="96"/>
      <c r="I115" s="96"/>
      <c r="J115">
        <f t="shared" si="1"/>
        <v>232</v>
      </c>
      <c r="K115">
        <f>IFERROR(INDEX(Data!$C$30:'Data'!$C$5007,IF($J115&gt;$P$2,15000,$J115)),"")</f>
        <v>774.49725999999998</v>
      </c>
      <c r="L115">
        <f>IF(ISERROR(INDEX(Data!$D$30:'Data'!$D$5007,IF($J115&gt;$P$2,15000,$J115))),"",INDEX(Data!$D$30:'Data'!$D$5007,IF($J115&gt;$P$2,15000,$J115)))</f>
        <v>0.23717999999999995</v>
      </c>
      <c r="M115">
        <f>IF(ISERROR(INDEX(Data!$H$30:'Data'!$H$5007,IF($J115&gt;$P$2,15000,$J115))),"",INDEX(Data!$H$30:'Data'!$H$5007,IF($J115&gt;$P$2,15000,$J115)))</f>
        <v>1.5412495474000365</v>
      </c>
    </row>
    <row r="116" spans="1:13">
      <c r="A116">
        <f t="shared" si="0"/>
        <v>233</v>
      </c>
      <c r="B116">
        <f>IF(Use_Der,IFERROR(INDEX(Data!$C$30:'Data'!$C$5000,IF($A116&gt;$H$2,15000,$A116)),""),"")</f>
        <v>780.41878999999994</v>
      </c>
      <c r="C116">
        <f>IF(Use_Der,IF(ISERROR(INDEX(Data!$D$30:'Data'!$D$5000,IF($A116&gt;$H$2,15000,$A116))),"",INDEX(Data!$D$30:'Data'!$D$5000,IF($A116&gt;$H$2,15000,$A116))),"")</f>
        <v>0.23916999999999999</v>
      </c>
      <c r="D116">
        <f>IF(Use_Der,IF(ISERROR(INDEX(Data!$E$30:'Data'!$E$5000,IF($A116&gt;$H$2,15000,$A116))),"",INDEX(Data!$E$30:'Data'!$E$5000,IF($A116&gt;$H$2,15000,$A116))),"")</f>
        <v>2597.6305285935227</v>
      </c>
      <c r="E116">
        <f>IF(Use_Der,IF(ISERROR(INDEX(Data!$F$30:'Data'!$F$5000,IF($A116&gt;$H$2,15000,$A116))),"",INDEX(Data!$F$30:'Data'!$F$5000,IF($A116&gt;$H$2,15000,$A116))),"")</f>
        <v>-3815.800414866821</v>
      </c>
      <c r="F116">
        <f>IF(Use_Der,IF(ISERROR(INDEX(Data!$G$30:'Data'!$G$5000,IF($A116&gt;$H$2,15000,$A116))),"",INDEX(Data!$G$30:'Data'!$G$5000,IF($A116&gt;$H$2,15000,$A116))),"")</f>
        <v>47395.266239967677</v>
      </c>
      <c r="G116" s="96"/>
      <c r="H116" s="96"/>
      <c r="I116" s="96"/>
      <c r="J116">
        <f t="shared" si="1"/>
        <v>233</v>
      </c>
      <c r="K116">
        <f>IFERROR(INDEX(Data!$C$30:'Data'!$C$5007,IF($J116&gt;$P$2,15000,$J116)),"")</f>
        <v>780.41878999999994</v>
      </c>
      <c r="L116">
        <f>IF(ISERROR(INDEX(Data!$D$30:'Data'!$D$5007,IF($J116&gt;$P$2,15000,$J116))),"",INDEX(Data!$D$30:'Data'!$D$5007,IF($J116&gt;$P$2,15000,$J116)))</f>
        <v>0.23916999999999999</v>
      </c>
      <c r="M116">
        <f>IF(ISERROR(INDEX(Data!$H$30:'Data'!$H$5007,IF($J116&gt;$P$2,15000,$J116))),"",INDEX(Data!$H$30:'Data'!$H$5007,IF($J116&gt;$P$2,15000,$J116)))</f>
        <v>1.7793548411999598</v>
      </c>
    </row>
    <row r="117" spans="1:13">
      <c r="A117">
        <f t="shared" si="0"/>
        <v>234</v>
      </c>
      <c r="B117">
        <f>IF(Use_Der,IFERROR(INDEX(Data!$C$30:'Data'!$C$5000,IF($A117&gt;$H$2,15000,$A117)),""),"")</f>
        <v>787.22591999999997</v>
      </c>
      <c r="C117">
        <f>IF(Use_Der,IF(ISERROR(INDEX(Data!$D$30:'Data'!$D$5000,IF($A117&gt;$H$2,15000,$A117))),"",INDEX(Data!$D$30:'Data'!$D$5000,IF($A117&gt;$H$2,15000,$A117))),"")</f>
        <v>0.24144999999999994</v>
      </c>
      <c r="D117">
        <f>IF(Use_Der,IF(ISERROR(INDEX(Data!$E$30:'Data'!$E$5000,IF($A117&gt;$H$2,15000,$A117))),"",INDEX(Data!$E$30:'Data'!$E$5000,IF($A117&gt;$H$2,15000,$A117))),"")</f>
        <v>2589.053217646016</v>
      </c>
      <c r="E117">
        <f>IF(Use_Der,IF(ISERROR(INDEX(Data!$F$30:'Data'!$F$5000,IF($A117&gt;$H$2,15000,$A117))),"",INDEX(Data!$F$30:'Data'!$F$5000,IF($A117&gt;$H$2,15000,$A117))),"")</f>
        <v>-3708.3649350546766</v>
      </c>
      <c r="F117">
        <f>IF(Use_Der,IF(ISERROR(INDEX(Data!$G$30:'Data'!$G$5000,IF($A117&gt;$H$2,15000,$A117))),"",INDEX(Data!$G$30:'Data'!$G$5000,IF($A117&gt;$H$2,15000,$A117))),"")</f>
        <v>46846.901841346873</v>
      </c>
      <c r="G117" s="96"/>
      <c r="H117" s="96"/>
      <c r="I117" s="96"/>
      <c r="J117">
        <f t="shared" si="1"/>
        <v>234</v>
      </c>
      <c r="K117">
        <f>IFERROR(INDEX(Data!$C$30:'Data'!$C$5007,IF($J117&gt;$P$2,15000,$J117)),"")</f>
        <v>787.22591999999997</v>
      </c>
      <c r="L117">
        <f>IF(ISERROR(INDEX(Data!$D$30:'Data'!$D$5007,IF($J117&gt;$P$2,15000,$J117))),"",INDEX(Data!$D$30:'Data'!$D$5007,IF($J117&gt;$P$2,15000,$J117)))</f>
        <v>0.24144999999999994</v>
      </c>
      <c r="M117">
        <f>IF(ISERROR(INDEX(Data!$H$30:'Data'!$H$5007,IF($J117&gt;$P$2,15000,$J117))),"",INDEX(Data!$H$30:'Data'!$H$5007,IF($J117&gt;$P$2,15000,$J117)))</f>
        <v>1.7948750976000032</v>
      </c>
    </row>
    <row r="118" spans="1:13">
      <c r="A118">
        <f t="shared" si="0"/>
        <v>235</v>
      </c>
      <c r="B118">
        <f>IF(Use_Der,IFERROR(INDEX(Data!$C$30:'Data'!$C$5000,IF($A118&gt;$H$2,15000,$A118)),""),"")</f>
        <v>793.45284000000004</v>
      </c>
      <c r="C118">
        <f>IF(Use_Der,IF(ISERROR(INDEX(Data!$D$30:'Data'!$D$5000,IF($A118&gt;$H$2,15000,$A118))),"",INDEX(Data!$D$30:'Data'!$D$5000,IF($A118&gt;$H$2,15000,$A118))),"")</f>
        <v>0.24372999999999995</v>
      </c>
      <c r="D118">
        <f>IF(Use_Der,IF(ISERROR(INDEX(Data!$E$30:'Data'!$E$5000,IF($A118&gt;$H$2,15000,$A118))),"",INDEX(Data!$E$30:'Data'!$E$5000,IF($A118&gt;$H$2,15000,$A118))),"")</f>
        <v>2580.7194369807194</v>
      </c>
      <c r="E118">
        <f>IF(Use_Der,IF(ISERROR(INDEX(Data!$F$30:'Data'!$F$5000,IF($A118&gt;$H$2,15000,$A118))),"",INDEX(Data!$F$30:'Data'!$F$5000,IF($A118&gt;$H$2,15000,$A118))),"")</f>
        <v>-3602.1761781216419</v>
      </c>
      <c r="F118">
        <f>IF(Use_Der,IF(ISERROR(INDEX(Data!$G$30:'Data'!$G$5000,IF($A118&gt;$H$2,15000,$A118))),"",INDEX(Data!$G$30:'Data'!$G$5000,IF($A118&gt;$H$2,15000,$A118))),"")</f>
        <v>46301.648427780921</v>
      </c>
      <c r="G118" s="96"/>
      <c r="H118" s="96"/>
      <c r="I118" s="96"/>
      <c r="J118">
        <f t="shared" si="1"/>
        <v>235</v>
      </c>
      <c r="K118">
        <f>IFERROR(INDEX(Data!$C$30:'Data'!$C$5007,IF($J118&gt;$P$2,15000,$J118)),"")</f>
        <v>793.45284000000004</v>
      </c>
      <c r="L118">
        <f>IF(ISERROR(INDEX(Data!$D$30:'Data'!$D$5007,IF($J118&gt;$P$2,15000,$J118))),"",INDEX(Data!$D$30:'Data'!$D$5007,IF($J118&gt;$P$2,15000,$J118)))</f>
        <v>0.24372999999999995</v>
      </c>
      <c r="M118">
        <f>IF(ISERROR(INDEX(Data!$H$30:'Data'!$H$5007,IF($J118&gt;$P$2,15000,$J118))),"",INDEX(Data!$H$30:'Data'!$H$5007,IF($J118&gt;$P$2,15000,$J118)))</f>
        <v>1.5869056800000014</v>
      </c>
    </row>
    <row r="119" spans="1:13">
      <c r="A119">
        <f t="shared" si="0"/>
        <v>236</v>
      </c>
      <c r="B119">
        <f>IF(Use_Der,IFERROR(INDEX(Data!$C$30:'Data'!$C$5000,IF($A119&gt;$H$2,15000,$A119)),""),"")</f>
        <v>799.59304999999995</v>
      </c>
      <c r="C119">
        <f>IF(Use_Der,IF(ISERROR(INDEX(Data!$D$30:'Data'!$D$5000,IF($A119&gt;$H$2,15000,$A119))),"",INDEX(Data!$D$30:'Data'!$D$5000,IF($A119&gt;$H$2,15000,$A119))),"")</f>
        <v>0.24572999999999995</v>
      </c>
      <c r="D119">
        <f>IF(Use_Der,IF(ISERROR(INDEX(Data!$E$30:'Data'!$E$5000,IF($A119&gt;$H$2,15000,$A119))),"",INDEX(Data!$E$30:'Data'!$E$5000,IF($A119&gt;$H$2,15000,$A119))),"")</f>
        <v>2573.6073703657021</v>
      </c>
      <c r="E119">
        <f>IF(Use_Der,IF(ISERROR(INDEX(Data!$F$30:'Data'!$F$5000,IF($A119&gt;$H$2,15000,$A119))),"",INDEX(Data!$F$30:'Data'!$F$5000,IF($A119&gt;$H$2,15000,$A119))),"")</f>
        <v>-3510.0490158771895</v>
      </c>
      <c r="F119">
        <f>IF(Use_Der,IF(ISERROR(INDEX(Data!$G$30:'Data'!$G$5000,IF($A119&gt;$H$2,15000,$A119))),"",INDEX(Data!$G$30:'Data'!$G$5000,IF($A119&gt;$H$2,15000,$A119))),"")</f>
        <v>45825.91139824257</v>
      </c>
      <c r="G119" s="96"/>
      <c r="H119" s="96"/>
      <c r="I119" s="96"/>
      <c r="J119">
        <f t="shared" si="1"/>
        <v>236</v>
      </c>
      <c r="K119">
        <f>IFERROR(INDEX(Data!$C$30:'Data'!$C$5007,IF($J119&gt;$P$2,15000,$J119)),"")</f>
        <v>799.59304999999995</v>
      </c>
      <c r="L119">
        <f>IF(ISERROR(INDEX(Data!$D$30:'Data'!$D$5007,IF($J119&gt;$P$2,15000,$J119))),"",INDEX(Data!$D$30:'Data'!$D$5007,IF($J119&gt;$P$2,15000,$J119)))</f>
        <v>0.24572999999999995</v>
      </c>
      <c r="M119">
        <f>IF(ISERROR(INDEX(Data!$H$30:'Data'!$H$5007,IF($J119&gt;$P$2,15000,$J119))),"",INDEX(Data!$H$30:'Data'!$H$5007,IF($J119&gt;$P$2,15000,$J119)))</f>
        <v>1.5911901694999933</v>
      </c>
    </row>
    <row r="120" spans="1:13">
      <c r="A120">
        <f t="shared" si="0"/>
        <v>237</v>
      </c>
      <c r="B120">
        <f>IF(Use_Der,IFERROR(INDEX(Data!$C$30:'Data'!$C$5000,IF($A120&gt;$H$2,15000,$A120)),""),"")</f>
        <v>803.87554999999998</v>
      </c>
      <c r="C120">
        <f>IF(Use_Der,IF(ISERROR(INDEX(Data!$D$30:'Data'!$D$5000,IF($A120&gt;$H$2,15000,$A120))),"",INDEX(Data!$D$30:'Data'!$D$5000,IF($A120&gt;$H$2,15000,$A120))),"")</f>
        <v>0.24771999999999994</v>
      </c>
      <c r="D120">
        <f>IF(Use_Der,IF(ISERROR(INDEX(Data!$E$30:'Data'!$E$5000,IF($A120&gt;$H$2,15000,$A120))),"",INDEX(Data!$E$30:'Data'!$E$5000,IF($A120&gt;$H$2,15000,$A120))),"")</f>
        <v>2566.712799167703</v>
      </c>
      <c r="E120">
        <f>IF(Use_Der,IF(ISERROR(INDEX(Data!$F$30:'Data'!$F$5000,IF($A120&gt;$H$2,15000,$A120))),"",INDEX(Data!$F$30:'Data'!$F$5000,IF($A120&gt;$H$2,15000,$A120))),"")</f>
        <v>-3419.3244812693711</v>
      </c>
      <c r="F120">
        <f>IF(Use_Der,IF(ISERROR(INDEX(Data!$G$30:'Data'!$G$5000,IF($A120&gt;$H$2,15000,$A120))),"",INDEX(Data!$G$30:'Data'!$G$5000,IF($A120&gt;$H$2,15000,$A120))),"")</f>
        <v>45354.918174979</v>
      </c>
      <c r="G120" s="96"/>
      <c r="H120" s="96"/>
      <c r="I120" s="96"/>
      <c r="J120">
        <f t="shared" si="1"/>
        <v>237</v>
      </c>
      <c r="K120">
        <f>IFERROR(INDEX(Data!$C$30:'Data'!$C$5007,IF($J120&gt;$P$2,15000,$J120)),"")</f>
        <v>803.87554999999998</v>
      </c>
      <c r="L120">
        <f>IF(ISERROR(INDEX(Data!$D$30:'Data'!$D$5007,IF($J120&gt;$P$2,15000,$J120))),"",INDEX(Data!$D$30:'Data'!$D$5007,IF($J120&gt;$P$2,15000,$J120)))</f>
        <v>0.24771999999999994</v>
      </c>
      <c r="M120">
        <f>IF(ISERROR(INDEX(Data!$H$30:'Data'!$H$5007,IF($J120&gt;$P$2,15000,$J120))),"",INDEX(Data!$H$30:'Data'!$H$5007,IF($J120&gt;$P$2,15000,$J120)))</f>
        <v>1.8328362540000034</v>
      </c>
    </row>
    <row r="121" spans="1:13">
      <c r="A121">
        <f t="shared" si="0"/>
        <v>238</v>
      </c>
      <c r="B121">
        <f>IF(Use_Der,IFERROR(INDEX(Data!$C$30:'Data'!$C$5000,IF($A121&gt;$H$2,15000,$A121)),""),"")</f>
        <v>809.46861000000001</v>
      </c>
      <c r="C121">
        <f>IF(Use_Der,IF(ISERROR(INDEX(Data!$D$30:'Data'!$D$5000,IF($A121&gt;$H$2,15000,$A121))),"",INDEX(Data!$D$30:'Data'!$D$5000,IF($A121&gt;$H$2,15000,$A121))),"")</f>
        <v>0.24999999999999994</v>
      </c>
      <c r="D121">
        <f>IF(Use_Der,IF(ISERROR(INDEX(Data!$E$30:'Data'!$E$5000,IF($A121&gt;$H$2,15000,$A121))),"",INDEX(Data!$E$30:'Data'!$E$5000,IF($A121&gt;$H$2,15000,$A121))),"")</f>
        <v>2559.03416015625</v>
      </c>
      <c r="E121">
        <f>IF(Use_Der,IF(ISERROR(INDEX(Data!$F$30:'Data'!$F$5000,IF($A121&gt;$H$2,15000,$A121))),"",INDEX(Data!$F$30:'Data'!$F$5000,IF($A121&gt;$H$2,15000,$A121))),"")</f>
        <v>-3316.5277343750031</v>
      </c>
      <c r="F121">
        <f>IF(Use_Der,IF(ISERROR(INDEX(Data!$G$30:'Data'!$G$5000,IF($A121&gt;$H$2,15000,$A121))),"",INDEX(Data!$G$30:'Data'!$G$5000,IF($A121&gt;$H$2,15000,$A121))),"")</f>
        <v>44818.181250000016</v>
      </c>
      <c r="G121" s="96"/>
      <c r="H121" s="96"/>
      <c r="I121" s="96"/>
      <c r="J121">
        <f t="shared" si="1"/>
        <v>238</v>
      </c>
      <c r="K121">
        <f>IFERROR(INDEX(Data!$C$30:'Data'!$C$5007,IF($J121&gt;$P$2,15000,$J121)),"")</f>
        <v>809.46861000000001</v>
      </c>
      <c r="L121">
        <f>IF(ISERROR(INDEX(Data!$D$30:'Data'!$D$5007,IF($J121&gt;$P$2,15000,$J121))),"",INDEX(Data!$D$30:'Data'!$D$5007,IF($J121&gt;$P$2,15000,$J121)))</f>
        <v>0.24999999999999994</v>
      </c>
      <c r="M121">
        <f>IF(ISERROR(INDEX(Data!$H$30:'Data'!$H$5007,IF($J121&gt;$P$2,15000,$J121))),"",INDEX(Data!$H$30:'Data'!$H$5007,IF($J121&gt;$P$2,15000,$J121)))</f>
        <v>1.6108425339000831</v>
      </c>
    </row>
    <row r="122" spans="1:13">
      <c r="A122">
        <f t="shared" si="0"/>
        <v>239</v>
      </c>
      <c r="B122">
        <f>IF(Use_Der,IFERROR(INDEX(Data!$C$30:'Data'!$C$5000,IF($A122&gt;$H$2,15000,$A122)),""),"")</f>
        <v>816.37958000000015</v>
      </c>
      <c r="C122">
        <f>IF(Use_Der,IF(ISERROR(INDEX(Data!$D$30:'Data'!$D$5000,IF($A122&gt;$H$2,15000,$A122))),"",INDEX(Data!$D$30:'Data'!$D$5000,IF($A122&gt;$H$2,15000,$A122))),"")</f>
        <v>0.25199000000000005</v>
      </c>
      <c r="D122">
        <f>IF(Use_Der,IF(ISERROR(INDEX(Data!$E$30:'Data'!$E$5000,IF($A122&gt;$H$2,15000,$A122))),"",INDEX(Data!$E$30:'Data'!$E$5000,IF($A122&gt;$H$2,15000,$A122))),"")</f>
        <v>2552.5227042841225</v>
      </c>
      <c r="E122">
        <f>IF(Use_Der,IF(ISERROR(INDEX(Data!$F$30:'Data'!$F$5000,IF($A122&gt;$H$2,15000,$A122))),"",INDEX(Data!$F$30:'Data'!$F$5000,IF($A122&gt;$H$2,15000,$A122))),"")</f>
        <v>-3227.8035608919822</v>
      </c>
      <c r="F122">
        <f>IF(Use_Der,IF(ISERROR(INDEX(Data!$G$30:'Data'!$G$5000,IF($A122&gt;$H$2,15000,$A122))),"",INDEX(Data!$G$30:'Data'!$G$5000,IF($A122&gt;$H$2,15000,$A122))),"")</f>
        <v>44352.233346870773</v>
      </c>
      <c r="G122" s="96"/>
      <c r="H122" s="96"/>
      <c r="I122" s="96"/>
      <c r="J122">
        <f t="shared" si="1"/>
        <v>239</v>
      </c>
      <c r="K122">
        <f>IFERROR(INDEX(Data!$C$30:'Data'!$C$5007,IF($J122&gt;$P$2,15000,$J122)),"")</f>
        <v>816.37958000000015</v>
      </c>
      <c r="L122">
        <f>IF(ISERROR(INDEX(Data!$D$30:'Data'!$D$5007,IF($J122&gt;$P$2,15000,$J122))),"",INDEX(Data!$D$30:'Data'!$D$5007,IF($J122&gt;$P$2,15000,$J122)))</f>
        <v>0.25199000000000005</v>
      </c>
      <c r="M122">
        <f>IF(ISERROR(INDEX(Data!$H$30:'Data'!$H$5007,IF($J122&gt;$P$2,15000,$J122))),"",INDEX(Data!$H$30:'Data'!$H$5007,IF($J122&gt;$P$2,15000,$J122)))</f>
        <v>1.8613454423999585</v>
      </c>
    </row>
    <row r="123" spans="1:13">
      <c r="A123">
        <f t="shared" si="0"/>
        <v>240</v>
      </c>
      <c r="B123">
        <f>IF(Use_Der,IFERROR(INDEX(Data!$C$30:'Data'!$C$5000,IF($A123&gt;$H$2,15000,$A123)),""),"")</f>
        <v>822.17053999999996</v>
      </c>
      <c r="C123">
        <f>IF(Use_Der,IF(ISERROR(INDEX(Data!$D$30:'Data'!$D$5000,IF($A123&gt;$H$2,15000,$A123))),"",INDEX(Data!$D$30:'Data'!$D$5000,IF($A123&gt;$H$2,15000,$A123))),"")</f>
        <v>0.25427</v>
      </c>
      <c r="D123">
        <f>IF(Use_Der,IF(ISERROR(INDEX(Data!$E$30:'Data'!$E$5000,IF($A123&gt;$H$2,15000,$A123))),"",INDEX(Data!$E$30:'Data'!$E$5000,IF($A123&gt;$H$2,15000,$A123))),"")</f>
        <v>2545.2781317926451</v>
      </c>
      <c r="E123">
        <f>IF(Use_Der,IF(ISERROR(INDEX(Data!$F$30:'Data'!$F$5000,IF($A123&gt;$H$2,15000,$A123))),"",INDEX(Data!$F$30:'Data'!$F$5000,IF($A123&gt;$H$2,15000,$A123))),"")</f>
        <v>-3127.2863578992678</v>
      </c>
      <c r="F123">
        <f>IF(Use_Der,IF(ISERROR(INDEX(Data!$G$30:'Data'!$G$5000,IF($A123&gt;$H$2,15000,$A123))),"",INDEX(Data!$G$30:'Data'!$G$5000,IF($A123&gt;$H$2,15000,$A123))),"")</f>
        <v>43821.263820436303</v>
      </c>
      <c r="G123" s="96"/>
      <c r="H123" s="96"/>
      <c r="I123" s="96"/>
      <c r="J123">
        <f t="shared" si="1"/>
        <v>240</v>
      </c>
      <c r="K123">
        <f>IFERROR(INDEX(Data!$C$30:'Data'!$C$5007,IF($J123&gt;$P$2,15000,$J123)),"")</f>
        <v>822.17053999999996</v>
      </c>
      <c r="L123">
        <f>IF(ISERROR(INDEX(Data!$D$30:'Data'!$D$5007,IF($J123&gt;$P$2,15000,$J123))),"",INDEX(Data!$D$30:'Data'!$D$5007,IF($J123&gt;$P$2,15000,$J123)))</f>
        <v>0.25427</v>
      </c>
      <c r="M123">
        <f>IF(ISERROR(INDEX(Data!$H$30:'Data'!$H$5007,IF($J123&gt;$P$2,15000,$J123))),"",INDEX(Data!$H$30:'Data'!$H$5007,IF($J123&gt;$P$2,15000,$J123)))</f>
        <v>1.6443410800000013</v>
      </c>
    </row>
    <row r="124" spans="1:13">
      <c r="A124">
        <f t="shared" si="0"/>
        <v>241</v>
      </c>
      <c r="B124">
        <f>IF(Use_Der,IFERROR(INDEX(Data!$C$30:'Data'!$C$5000,IF($A124&gt;$H$2,15000,$A124)),""),"")</f>
        <v>826.78786000000014</v>
      </c>
      <c r="C124">
        <f>IF(Use_Der,IF(ISERROR(INDEX(Data!$D$30:'Data'!$D$5000,IF($A124&gt;$H$2,15000,$A124))),"",INDEX(Data!$D$30:'Data'!$D$5000,IF($A124&gt;$H$2,15000,$A124))),"")</f>
        <v>0.25627</v>
      </c>
      <c r="D124">
        <f>IF(Use_Der,IF(ISERROR(INDEX(Data!$E$30:'Data'!$E$5000,IF($A124&gt;$H$2,15000,$A124))),"",INDEX(Data!$E$30:'Data'!$E$5000,IF($A124&gt;$H$2,15000,$A124))),"")</f>
        <v>2539.1108923874067</v>
      </c>
      <c r="E124">
        <f>IF(Use_Der,IF(ISERROR(INDEX(Data!$F$30:'Data'!$F$5000,IF($A124&gt;$H$2,15000,$A124))),"",INDEX(Data!$F$30:'Data'!$F$5000,IF($A124&gt;$H$2,15000,$A124))),"")</f>
        <v>-3040.107459273489</v>
      </c>
      <c r="F124">
        <f>IF(Use_Der,IF(ISERROR(INDEX(Data!$G$30:'Data'!$G$5000,IF($A124&gt;$H$2,15000,$A124))),"",INDEX(Data!$G$30:'Data'!$G$5000,IF($A124&gt;$H$2,15000,$A124))),"")</f>
        <v>43358.027934969963</v>
      </c>
      <c r="G124" s="96"/>
      <c r="H124" s="96"/>
      <c r="I124" s="96"/>
      <c r="J124">
        <f t="shared" si="1"/>
        <v>241</v>
      </c>
      <c r="K124">
        <f>IFERROR(INDEX(Data!$C$30:'Data'!$C$5007,IF($J124&gt;$P$2,15000,$J124)),"")</f>
        <v>826.78786000000014</v>
      </c>
      <c r="L124">
        <f>IF(ISERROR(INDEX(Data!$D$30:'Data'!$D$5007,IF($J124&gt;$P$2,15000,$J124))),"",INDEX(Data!$D$30:'Data'!$D$5007,IF($J124&gt;$P$2,15000,$J124)))</f>
        <v>0.25627</v>
      </c>
      <c r="M124">
        <f>IF(ISERROR(INDEX(Data!$H$30:'Data'!$H$5007,IF($J124&gt;$P$2,15000,$J124))),"",INDEX(Data!$H$30:'Data'!$H$5007,IF($J124&gt;$P$2,15000,$J124)))</f>
        <v>1.6453078414000393</v>
      </c>
    </row>
    <row r="125" spans="1:13">
      <c r="A125">
        <f t="shared" si="0"/>
        <v>242</v>
      </c>
      <c r="B125">
        <f>IF(Use_Der,IFERROR(INDEX(Data!$C$30:'Data'!$C$5000,IF($A125&gt;$H$2,15000,$A125)),""),"")</f>
        <v>831.73829999999998</v>
      </c>
      <c r="C125">
        <f>IF(Use_Der,IF(ISERROR(INDEX(Data!$D$30:'Data'!$D$5000,IF($A125&gt;$H$2,15000,$A125))),"",INDEX(Data!$D$30:'Data'!$D$5000,IF($A125&gt;$H$2,15000,$A125))),"")</f>
        <v>0.25826000000000005</v>
      </c>
      <c r="D125">
        <f>IF(Use_Der,IF(ISERROR(INDEX(Data!$E$30:'Data'!$E$5000,IF($A125&gt;$H$2,15000,$A125))),"",INDEX(Data!$E$30:'Data'!$E$5000,IF($A125&gt;$H$2,15000,$A125))),"")</f>
        <v>2533.1466265509703</v>
      </c>
      <c r="E125">
        <f>IF(Use_Der,IF(ISERROR(INDEX(Data!$F$30:'Data'!$F$5000,IF($A125&gt;$H$2,15000,$A125))),"",INDEX(Data!$F$30:'Data'!$F$5000,IF($A125&gt;$H$2,15000,$A125))),"")</f>
        <v>-2954.2816583060248</v>
      </c>
      <c r="F125">
        <f>IF(Use_Der,IF(ISERROR(INDEX(Data!$G$30:'Data'!$G$5000,IF($A125&gt;$H$2,15000,$A125))),"",INDEX(Data!$G$30:'Data'!$G$5000,IF($A125&gt;$H$2,15000,$A125))),"")</f>
        <v>42899.446838396259</v>
      </c>
      <c r="G125" s="96"/>
      <c r="H125" s="96"/>
      <c r="I125" s="96"/>
      <c r="J125">
        <f t="shared" si="1"/>
        <v>242</v>
      </c>
      <c r="K125">
        <f>IFERROR(INDEX(Data!$C$30:'Data'!$C$5007,IF($J125&gt;$P$2,15000,$J125)),"")</f>
        <v>831.73829999999998</v>
      </c>
      <c r="L125">
        <f>IF(ISERROR(INDEX(Data!$D$30:'Data'!$D$5007,IF($J125&gt;$P$2,15000,$J125))),"",INDEX(Data!$D$30:'Data'!$D$5007,IF($J125&gt;$P$2,15000,$J125)))</f>
        <v>0.25826000000000005</v>
      </c>
      <c r="M125">
        <f>IF(ISERROR(INDEX(Data!$H$30:'Data'!$H$5007,IF($J125&gt;$P$2,15000,$J125))),"",INDEX(Data!$H$30:'Data'!$H$5007,IF($J125&gt;$P$2,15000,$J125)))</f>
        <v>1.8963633239999573</v>
      </c>
    </row>
    <row r="126" spans="1:13">
      <c r="A126">
        <f t="shared" si="0"/>
        <v>243</v>
      </c>
      <c r="B126">
        <f>IF(Use_Der,IFERROR(INDEX(Data!$C$30:'Data'!$C$5000,IF($A126&gt;$H$2,15000,$A126)),""),"")</f>
        <v>839.13783999999998</v>
      </c>
      <c r="C126">
        <f>IF(Use_Der,IF(ISERROR(INDEX(Data!$D$30:'Data'!$D$5000,IF($A126&gt;$H$2,15000,$A126))),"",INDEX(Data!$D$30:'Data'!$D$5000,IF($A126&gt;$H$2,15000,$A126))),"")</f>
        <v>0.26053999999999999</v>
      </c>
      <c r="D126">
        <f>IF(Use_Der,IF(ISERROR(INDEX(Data!$E$30:'Data'!$E$5000,IF($A126&gt;$H$2,15000,$A126))),"",INDEX(Data!$E$30:'Data'!$E$5000,IF($A126&gt;$H$2,15000,$A126))),"")</f>
        <v>2526.5219152151444</v>
      </c>
      <c r="E126">
        <f>IF(Use_Der,IF(ISERROR(INDEX(Data!$F$30:'Data'!$F$5000,IF($A126&gt;$H$2,15000,$A126))),"",INDEX(Data!$F$30:'Data'!$F$5000,IF($A126&gt;$H$2,15000,$A126))),"")</f>
        <v>-2857.0672046618843</v>
      </c>
      <c r="F126">
        <f>IF(Use_Der,IF(ISERROR(INDEX(Data!$G$30:'Data'!$G$5000,IF($A126&gt;$H$2,15000,$A126))),"",INDEX(Data!$G$30:'Data'!$G$5000,IF($A126&gt;$H$2,15000,$A126))),"")</f>
        <v>42376.898335727987</v>
      </c>
      <c r="G126" s="96"/>
      <c r="H126" s="96"/>
      <c r="I126" s="96"/>
      <c r="J126">
        <f t="shared" si="1"/>
        <v>243</v>
      </c>
      <c r="K126">
        <f>IFERROR(INDEX(Data!$C$30:'Data'!$C$5007,IF($J126&gt;$P$2,15000,$J126)),"")</f>
        <v>839.13783999999998</v>
      </c>
      <c r="L126">
        <f>IF(ISERROR(INDEX(Data!$D$30:'Data'!$D$5007,IF($J126&gt;$P$2,15000,$J126))),"",INDEX(Data!$D$30:'Data'!$D$5007,IF($J126&gt;$P$2,15000,$J126)))</f>
        <v>0.26053999999999999</v>
      </c>
      <c r="M126">
        <f>IF(ISERROR(INDEX(Data!$H$30:'Data'!$H$5007,IF($J126&gt;$P$2,15000,$J126))),"",INDEX(Data!$H$30:'Data'!$H$5007,IF($J126&gt;$P$2,15000,$J126)))</f>
        <v>1.9132342751999569</v>
      </c>
    </row>
    <row r="127" spans="1:13">
      <c r="A127">
        <f t="shared" si="0"/>
        <v>244</v>
      </c>
      <c r="B127">
        <f>IF(Use_Der,IFERROR(INDEX(Data!$C$30:'Data'!$C$5000,IF($A127&gt;$H$2,15000,$A127)),""),"")</f>
        <v>844.73360000000014</v>
      </c>
      <c r="C127">
        <f>IF(Use_Der,IF(ISERROR(INDEX(Data!$D$30:'Data'!$D$5000,IF($A127&gt;$H$2,15000,$A127))),"",INDEX(Data!$D$30:'Data'!$D$5000,IF($A127&gt;$H$2,15000,$A127))),"")</f>
        <v>0.26281999999999994</v>
      </c>
      <c r="D127">
        <f>IF(Use_Der,IF(ISERROR(INDEX(Data!$E$30:'Data'!$E$5000,IF($A127&gt;$H$2,15000,$A127))),"",INDEX(Data!$E$30:'Data'!$E$5000,IF($A127&gt;$H$2,15000,$A127))),"")</f>
        <v>2520.1174972680678</v>
      </c>
      <c r="E127">
        <f>IF(Use_Der,IF(ISERROR(INDEX(Data!$F$30:'Data'!$F$5000,IF($A127&gt;$H$2,15000,$A127))),"",INDEX(Data!$F$30:'Data'!$F$5000,IF($A127&gt;$H$2,15000,$A127))),"")</f>
        <v>-2761.0406853312456</v>
      </c>
      <c r="F127">
        <f>IF(Use_Der,IF(ISERROR(INDEX(Data!$G$30:'Data'!$G$5000,IF($A127&gt;$H$2,15000,$A127))),"",INDEX(Data!$G$30:'Data'!$G$5000,IF($A127&gt;$H$2,15000,$A127))),"")</f>
        <v>41857.39794340598</v>
      </c>
      <c r="G127" s="96"/>
      <c r="H127" s="96"/>
      <c r="I127" s="96"/>
      <c r="J127">
        <f t="shared" si="1"/>
        <v>244</v>
      </c>
      <c r="K127">
        <f>IFERROR(INDEX(Data!$C$30:'Data'!$C$5007,IF($J127&gt;$P$2,15000,$J127)),"")</f>
        <v>844.73360000000014</v>
      </c>
      <c r="L127">
        <f>IF(ISERROR(INDEX(Data!$D$30:'Data'!$D$5007,IF($J127&gt;$P$2,15000,$J127))),"",INDEX(Data!$D$30:'Data'!$D$5007,IF($J127&gt;$P$2,15000,$J127)))</f>
        <v>0.26281999999999994</v>
      </c>
      <c r="M127">
        <f>IF(ISERROR(INDEX(Data!$H$30:'Data'!$H$5007,IF($J127&gt;$P$2,15000,$J127))),"",INDEX(Data!$H$30:'Data'!$H$5007,IF($J127&gt;$P$2,15000,$J127)))</f>
        <v>1.6810198640000402</v>
      </c>
    </row>
    <row r="128" spans="1:13">
      <c r="A128">
        <f t="shared" si="0"/>
        <v>245</v>
      </c>
      <c r="B128">
        <f>IF(Use_Der,IFERROR(INDEX(Data!$C$30:'Data'!$C$5000,IF($A128&gt;$H$2,15000,$A128)),""),"")</f>
        <v>849.87022000000013</v>
      </c>
      <c r="C128">
        <f>IF(Use_Der,IF(ISERROR(INDEX(Data!$D$30:'Data'!$D$5000,IF($A128&gt;$H$2,15000,$A128))),"",INDEX(Data!$D$30:'Data'!$D$5000,IF($A128&gt;$H$2,15000,$A128))),"")</f>
        <v>0.26480999999999999</v>
      </c>
      <c r="D128">
        <f>IF(Use_Der,IF(ISERROR(INDEX(Data!$E$30:'Data'!$E$5000,IF($A128&gt;$H$2,15000,$A128))),"",INDEX(Data!$E$30:'Data'!$E$5000,IF($A128&gt;$H$2,15000,$A128))),"")</f>
        <v>2514.7056080364837</v>
      </c>
      <c r="E128">
        <f>IF(Use_Der,IF(ISERROR(INDEX(Data!$F$30:'Data'!$F$5000,IF($A128&gt;$H$2,15000,$A128))),"",INDEX(Data!$F$30:'Data'!$F$5000,IF($A128&gt;$H$2,15000,$A128))),"")</f>
        <v>-2678.1935306853607</v>
      </c>
      <c r="F128">
        <f>IF(Use_Der,IF(ISERROR(INDEX(Data!$G$30:'Data'!$G$5000,IF($A128&gt;$H$2,15000,$A128))),"",INDEX(Data!$G$30:'Data'!$G$5000,IF($A128&gt;$H$2,15000,$A128))),"")</f>
        <v>41406.459697384103</v>
      </c>
      <c r="G128" s="96"/>
      <c r="H128" s="96"/>
      <c r="I128" s="96"/>
      <c r="J128">
        <f t="shared" si="1"/>
        <v>245</v>
      </c>
      <c r="K128">
        <f>IFERROR(INDEX(Data!$C$30:'Data'!$C$5007,IF($J128&gt;$P$2,15000,$J128)),"")</f>
        <v>849.87022000000013</v>
      </c>
      <c r="L128">
        <f>IF(ISERROR(INDEX(Data!$D$30:'Data'!$D$5007,IF($J128&gt;$P$2,15000,$J128))),"",INDEX(Data!$D$30:'Data'!$D$5007,IF($J128&gt;$P$2,15000,$J128)))</f>
        <v>0.26480999999999999</v>
      </c>
      <c r="M128">
        <f>IF(ISERROR(INDEX(Data!$H$30:'Data'!$H$5007,IF($J128&gt;$P$2,15000,$J128))),"",INDEX(Data!$H$30:'Data'!$H$5007,IF($J128&gt;$P$2,15000,$J128)))</f>
        <v>1.6997404400000018</v>
      </c>
    </row>
    <row r="129" spans="1:13">
      <c r="A129">
        <f t="shared" si="0"/>
        <v>246</v>
      </c>
      <c r="B129">
        <f>IF(Use_Der,IFERROR(INDEX(Data!$C$30:'Data'!$C$5000,IF($A129&gt;$H$2,15000,$A129)),""),"")</f>
        <v>853.60622000000012</v>
      </c>
      <c r="C129">
        <f>IF(Use_Der,IF(ISERROR(INDEX(Data!$D$30:'Data'!$D$5000,IF($A129&gt;$H$2,15000,$A129))),"",INDEX(Data!$D$30:'Data'!$D$5000,IF($A129&gt;$H$2,15000,$A129))),"")</f>
        <v>0.26680999999999999</v>
      </c>
      <c r="D129">
        <f>IF(Use_Der,IF(ISERROR(INDEX(Data!$E$30:'Data'!$E$5000,IF($A129&gt;$H$2,15000,$A129))),"",INDEX(Data!$E$30:'Data'!$E$5000,IF($A129&gt;$H$2,15000,$A129))),"")</f>
        <v>2509.4317329221262</v>
      </c>
      <c r="E129">
        <f>IF(Use_Der,IF(ISERROR(INDEX(Data!$F$30:'Data'!$F$5000,IF($A129&gt;$H$2,15000,$A129))),"",INDEX(Data!$F$30:'Data'!$F$5000,IF($A129&gt;$H$2,15000,$A129))),"")</f>
        <v>-2595.8318754801503</v>
      </c>
      <c r="F129">
        <f>IF(Use_Der,IF(ISERROR(INDEX(Data!$G$30:'Data'!$G$5000,IF($A129&gt;$H$2,15000,$A129))),"",INDEX(Data!$G$30:'Data'!$G$5000,IF($A129&gt;$H$2,15000,$A129))),"")</f>
        <v>40955.584185513399</v>
      </c>
      <c r="G129" s="96"/>
      <c r="H129" s="96"/>
      <c r="I129" s="96"/>
      <c r="J129">
        <f t="shared" si="1"/>
        <v>246</v>
      </c>
      <c r="K129">
        <f>IFERROR(INDEX(Data!$C$30:'Data'!$C$5007,IF($J129&gt;$P$2,15000,$J129)),"")</f>
        <v>853.60622000000012</v>
      </c>
      <c r="L129">
        <f>IF(ISERROR(INDEX(Data!$D$30:'Data'!$D$5007,IF($J129&gt;$P$2,15000,$J129))),"",INDEX(Data!$D$30:'Data'!$D$5007,IF($J129&gt;$P$2,15000,$J129)))</f>
        <v>0.26680999999999999</v>
      </c>
      <c r="M129">
        <f>IF(ISERROR(INDEX(Data!$H$30:'Data'!$H$5007,IF($J129&gt;$P$2,15000,$J129))),"",INDEX(Data!$H$30:'Data'!$H$5007,IF($J129&gt;$P$2,15000,$J129)))</f>
        <v>1.6986763778000407</v>
      </c>
    </row>
    <row r="130" spans="1:13">
      <c r="A130">
        <f t="shared" si="0"/>
        <v>247</v>
      </c>
      <c r="B130">
        <f>IF(Use_Der,IFERROR(INDEX(Data!$C$30:'Data'!$C$5000,IF($A130&gt;$H$2,15000,$A130)),""),"")</f>
        <v>858.73939000000007</v>
      </c>
      <c r="C130">
        <f>IF(Use_Der,IF(ISERROR(INDEX(Data!$D$30:'Data'!$D$5000,IF($A130&gt;$H$2,15000,$A130))),"",INDEX(Data!$D$30:'Data'!$D$5000,IF($A130&gt;$H$2,15000,$A130))),"")</f>
        <v>0.26880000000000004</v>
      </c>
      <c r="D130">
        <f>IF(Use_Der,IF(ISERROR(INDEX(Data!$E$30:'Data'!$E$5000,IF($A130&gt;$H$2,15000,$A130))),"",INDEX(Data!$E$30:'Data'!$E$5000,IF($A130&gt;$H$2,15000,$A130))),"")</f>
        <v>2504.3468266428199</v>
      </c>
      <c r="E130">
        <f>IF(Use_Der,IF(ISERROR(INDEX(Data!$F$30:'Data'!$F$5000,IF($A130&gt;$H$2,15000,$A130))),"",INDEX(Data!$F$30:'Data'!$F$5000,IF($A130&gt;$H$2,15000,$A130))),"")</f>
        <v>-2514.774722488833</v>
      </c>
      <c r="F130">
        <f>IF(Use_Der,IF(ISERROR(INDEX(Data!$G$30:'Data'!$G$5000,IF($A130&gt;$H$2,15000,$A130))),"",INDEX(Data!$G$30:'Data'!$G$5000,IF($A130&gt;$H$2,15000,$A130))),"")</f>
        <v>40509.275149005611</v>
      </c>
      <c r="G130" s="96"/>
      <c r="H130" s="96"/>
      <c r="I130" s="96"/>
      <c r="J130">
        <f t="shared" si="1"/>
        <v>247</v>
      </c>
      <c r="K130">
        <f>IFERROR(INDEX(Data!$C$30:'Data'!$C$5007,IF($J130&gt;$P$2,15000,$J130)),"")</f>
        <v>858.73939000000007</v>
      </c>
      <c r="L130">
        <f>IF(ISERROR(INDEX(Data!$D$30:'Data'!$D$5007,IF($J130&gt;$P$2,15000,$J130))),"",INDEX(Data!$D$30:'Data'!$D$5007,IF($J130&gt;$P$2,15000,$J130)))</f>
        <v>0.26880000000000004</v>
      </c>
      <c r="M130">
        <f>IF(ISERROR(INDEX(Data!$H$30:'Data'!$H$5007,IF($J130&gt;$P$2,15000,$J130))),"",INDEX(Data!$H$30:'Data'!$H$5007,IF($J130&gt;$P$2,15000,$J130)))</f>
        <v>1.7174787800000018</v>
      </c>
    </row>
    <row r="131" spans="1:13">
      <c r="A131">
        <f t="shared" si="0"/>
        <v>248</v>
      </c>
      <c r="B131">
        <f>IF(Use_Der,IFERROR(INDEX(Data!$C$30:'Data'!$C$5000,IF($A131&gt;$H$2,15000,$A131)),""),"")</f>
        <v>865.57669999999996</v>
      </c>
      <c r="C131">
        <f>IF(Use_Der,IF(ISERROR(INDEX(Data!$D$30:'Data'!$D$5000,IF($A131&gt;$H$2,15000,$A131))),"",INDEX(Data!$D$30:'Data'!$D$5000,IF($A131&gt;$H$2,15000,$A131))),"")</f>
        <v>0.27080000000000004</v>
      </c>
      <c r="D131">
        <f>IF(Use_Der,IF(ISERROR(INDEX(Data!$E$30:'Data'!$E$5000,IF($A131&gt;$H$2,15000,$A131))),"",INDEX(Data!$E$30:'Data'!$E$5000,IF($A131&gt;$H$2,15000,$A131))),"")</f>
        <v>2499.3979978723696</v>
      </c>
      <c r="E131">
        <f>IF(Use_Der,IF(ISERROR(INDEX(Data!$F$30:'Data'!$F$5000,IF($A131&gt;$H$2,15000,$A131))),"",INDEX(Data!$F$30:'Data'!$F$5000,IF($A131&gt;$H$2,15000,$A131))),"")</f>
        <v>-2434.2027923098212</v>
      </c>
      <c r="F131">
        <f>IF(Use_Der,IF(ISERROR(INDEX(Data!$G$30:'Data'!$G$5000,IF($A131&gt;$H$2,15000,$A131))),"",INDEX(Data!$G$30:'Data'!$G$5000,IF($A131&gt;$H$2,15000,$A131))),"")</f>
        <v>40063.042022376867</v>
      </c>
      <c r="G131" s="96"/>
      <c r="H131" s="96"/>
      <c r="I131" s="96"/>
      <c r="J131">
        <f t="shared" si="1"/>
        <v>248</v>
      </c>
      <c r="K131">
        <f>IFERROR(INDEX(Data!$C$30:'Data'!$C$5007,IF($J131&gt;$P$2,15000,$J131)),"")</f>
        <v>865.57669999999996</v>
      </c>
      <c r="L131">
        <f>IF(ISERROR(INDEX(Data!$D$30:'Data'!$D$5007,IF($J131&gt;$P$2,15000,$J131))),"",INDEX(Data!$D$30:'Data'!$D$5007,IF($J131&gt;$P$2,15000,$J131)))</f>
        <v>0.27080000000000004</v>
      </c>
      <c r="M131">
        <f>IF(ISERROR(INDEX(Data!$H$30:'Data'!$H$5007,IF($J131&gt;$P$2,15000,$J131))),"",INDEX(Data!$H$30:'Data'!$H$5007,IF($J131&gt;$P$2,15000,$J131)))</f>
        <v>1.7224976329998487</v>
      </c>
    </row>
    <row r="132" spans="1:13">
      <c r="A132">
        <f t="shared" si="0"/>
        <v>249</v>
      </c>
      <c r="B132">
        <f>IF(Use_Der,IFERROR(INDEX(Data!$C$30:'Data'!$C$5000,IF($A132&gt;$H$2,15000,$A132)),""),"")</f>
        <v>870.78827999999999</v>
      </c>
      <c r="C132">
        <f>IF(Use_Der,IF(ISERROR(INDEX(Data!$D$30:'Data'!$D$5000,IF($A132&gt;$H$2,15000,$A132))),"",INDEX(Data!$D$30:'Data'!$D$5000,IF($A132&gt;$H$2,15000,$A132))),"")</f>
        <v>0.27278999999999987</v>
      </c>
      <c r="D132">
        <f>IF(Use_Der,IF(ISERROR(INDEX(Data!$E$30:'Data'!$E$5000,IF($A132&gt;$H$2,15000,$A132))),"",INDEX(Data!$E$30:'Data'!$E$5000,IF($A132&gt;$H$2,15000,$A132))),"")</f>
        <v>2494.6329692342233</v>
      </c>
      <c r="E132">
        <f>IF(Use_Der,IF(ISERROR(INDEX(Data!$F$30:'Data'!$F$5000,IF($A132&gt;$H$2,15000,$A132))),"",INDEX(Data!$F$30:'Data'!$F$5000,IF($A132&gt;$H$2,15000,$A132))),"")</f>
        <v>-2354.9172104715608</v>
      </c>
      <c r="F132">
        <f>IF(Use_Der,IF(ISERROR(INDEX(Data!$G$30:'Data'!$G$5000,IF($A132&gt;$H$2,15000,$A132))),"",INDEX(Data!$G$30:'Data'!$G$5000,IF($A132&gt;$H$2,15000,$A132))),"")</f>
        <v>39621.342122986578</v>
      </c>
      <c r="G132" s="96"/>
      <c r="H132" s="96"/>
      <c r="I132" s="96"/>
      <c r="J132">
        <f t="shared" si="1"/>
        <v>249</v>
      </c>
      <c r="K132">
        <f>IFERROR(INDEX(Data!$C$30:'Data'!$C$5007,IF($J132&gt;$P$2,15000,$J132)),"")</f>
        <v>870.78827999999999</v>
      </c>
      <c r="L132">
        <f>IF(ISERROR(INDEX(Data!$D$30:'Data'!$D$5007,IF($J132&gt;$P$2,15000,$J132))),"",INDEX(Data!$D$30:'Data'!$D$5007,IF($J132&gt;$P$2,15000,$J132)))</f>
        <v>0.27278999999999987</v>
      </c>
      <c r="M132">
        <f>IF(ISERROR(INDEX(Data!$H$30:'Data'!$H$5007,IF($J132&gt;$P$2,15000,$J132))),"",INDEX(Data!$H$30:'Data'!$H$5007,IF($J132&gt;$P$2,15000,$J132)))</f>
        <v>1.9853972784001488</v>
      </c>
    </row>
    <row r="133" spans="1:13">
      <c r="A133">
        <f t="shared" si="0"/>
        <v>250</v>
      </c>
      <c r="B133">
        <f>IF(Use_Der,IFERROR(INDEX(Data!$C$30:'Data'!$C$5000,IF($A133&gt;$H$2,15000,$A133)),""),"")</f>
        <v>875.31692999999996</v>
      </c>
      <c r="C133">
        <f>IF(Use_Der,IF(ISERROR(INDEX(Data!$D$30:'Data'!$D$5000,IF($A133&gt;$H$2,15000,$A133))),"",INDEX(Data!$D$30:'Data'!$D$5000,IF($A133&gt;$H$2,15000,$A133))),"")</f>
        <v>0.27507000000000004</v>
      </c>
      <c r="D133">
        <f>IF(Use_Der,IF(ISERROR(INDEX(Data!$E$30:'Data'!$E$5000,IF($A133&gt;$H$2,15000,$A133))),"",INDEX(Data!$E$30:'Data'!$E$5000,IF($A133&gt;$H$2,15000,$A133))),"")</f>
        <v>2489.3663051184994</v>
      </c>
      <c r="E133">
        <f>IF(Use_Der,IF(ISERROR(INDEX(Data!$F$30:'Data'!$F$5000,IF($A133&gt;$H$2,15000,$A133))),"",INDEX(Data!$F$30:'Data'!$F$5000,IF($A133&gt;$H$2,15000,$A133))),"")</f>
        <v>-2265.1548285230128</v>
      </c>
      <c r="F133">
        <f>IF(Use_Der,IF(ISERROR(INDEX(Data!$G$30:'Data'!$G$5000,IF($A133&gt;$H$2,15000,$A133))),"",INDEX(Data!$G$30:'Data'!$G$5000,IF($A133&gt;$H$2,15000,$A133))),"")</f>
        <v>39118.090079011425</v>
      </c>
      <c r="G133" s="96"/>
      <c r="H133" s="96"/>
      <c r="I133" s="96"/>
      <c r="J133">
        <f t="shared" si="1"/>
        <v>250</v>
      </c>
      <c r="K133">
        <f>IFERROR(INDEX(Data!$C$30:'Data'!$C$5007,IF($J133&gt;$P$2,15000,$J133)),"")</f>
        <v>875.31692999999996</v>
      </c>
      <c r="L133">
        <f>IF(ISERROR(INDEX(Data!$D$30:'Data'!$D$5007,IF($J133&gt;$P$2,15000,$J133))),"",INDEX(Data!$D$30:'Data'!$D$5007,IF($J133&gt;$P$2,15000,$J133)))</f>
        <v>0.27507000000000004</v>
      </c>
      <c r="M133">
        <f>IF(ISERROR(INDEX(Data!$H$30:'Data'!$H$5007,IF($J133&gt;$P$2,15000,$J133))),"",INDEX(Data!$H$30:'Data'!$H$5007,IF($J133&gt;$P$2,15000,$J133)))</f>
        <v>1.4967919502998934</v>
      </c>
    </row>
    <row r="134" spans="1:13">
      <c r="A134">
        <f t="shared" si="0"/>
        <v>251</v>
      </c>
      <c r="B134">
        <f>IF(Use_Der,IFERROR(INDEX(Data!$C$30:'Data'!$C$5000,IF($A134&gt;$H$2,15000,$A134)),""),"")</f>
        <v>879.55751999999995</v>
      </c>
      <c r="C134">
        <f>IF(Use_Der,IF(ISERROR(INDEX(Data!$D$30:'Data'!$D$5000,IF($A134&gt;$H$2,15000,$A134))),"",INDEX(Data!$D$30:'Data'!$D$5000,IF($A134&gt;$H$2,15000,$A134))),"")</f>
        <v>0.27677999999999991</v>
      </c>
      <c r="D134">
        <f>IF(Use_Der,IF(ISERROR(INDEX(Data!$E$30:'Data'!$E$5000,IF($A134&gt;$H$2,15000,$A134))),"",INDEX(Data!$E$30:'Data'!$E$5000,IF($A134&gt;$H$2,15000,$A134))),"")</f>
        <v>2485.5498997747277</v>
      </c>
      <c r="E134">
        <f>IF(Use_Der,IF(ISERROR(INDEX(Data!$F$30:'Data'!$F$5000,IF($A134&gt;$H$2,15000,$A134))),"",INDEX(Data!$F$30:'Data'!$F$5000,IF($A134&gt;$H$2,15000,$A134))),"")</f>
        <v>-2198.5841613493958</v>
      </c>
      <c r="F134">
        <f>IF(Use_Der,IF(ISERROR(INDEX(Data!$G$30:'Data'!$G$5000,IF($A134&gt;$H$2,15000,$A134))),"",INDEX(Data!$G$30:'Data'!$G$5000,IF($A134&gt;$H$2,15000,$A134))),"")</f>
        <v>38742.620373667254</v>
      </c>
      <c r="G134" s="96"/>
      <c r="H134" s="96"/>
      <c r="I134" s="96"/>
      <c r="J134">
        <f t="shared" si="1"/>
        <v>251</v>
      </c>
      <c r="K134">
        <f>IFERROR(INDEX(Data!$C$30:'Data'!$C$5007,IF($J134&gt;$P$2,15000,$J134)),"")</f>
        <v>879.55751999999995</v>
      </c>
      <c r="L134">
        <f>IF(ISERROR(INDEX(Data!$D$30:'Data'!$D$5007,IF($J134&gt;$P$2,15000,$J134))),"",INDEX(Data!$D$30:'Data'!$D$5007,IF($J134&gt;$P$2,15000,$J134)))</f>
        <v>0.27677999999999991</v>
      </c>
      <c r="M134">
        <f>IF(ISERROR(INDEX(Data!$H$30:'Data'!$H$5007,IF($J134&gt;$P$2,15000,$J134))),"",INDEX(Data!$H$30:'Data'!$H$5007,IF($J134&gt;$P$2,15000,$J134)))</f>
        <v>2.2516672512001032</v>
      </c>
    </row>
    <row r="135" spans="1:13">
      <c r="A135">
        <f t="shared" si="0"/>
        <v>252</v>
      </c>
      <c r="B135">
        <f>IF(Use_Der,IFERROR(INDEX(Data!$C$30:'Data'!$C$5000,IF($A135&gt;$H$2,15000,$A135)),""),"")</f>
        <v>888.12085000000013</v>
      </c>
      <c r="C135">
        <f>IF(Use_Der,IF(ISERROR(INDEX(Data!$D$30:'Data'!$D$5000,IF($A135&gt;$H$2,15000,$A135))),"",INDEX(Data!$D$30:'Data'!$D$5000,IF($A135&gt;$H$2,15000,$A135))),"")</f>
        <v>0.27934000000000003</v>
      </c>
      <c r="D135">
        <f>IF(Use_Der,IF(ISERROR(INDEX(Data!$E$30:'Data'!$E$5000,IF($A135&gt;$H$2,15000,$A135))),"",INDEX(Data!$E$30:'Data'!$E$5000,IF($A135&gt;$H$2,15000,$A135))),"")</f>
        <v>2480.0478645781332</v>
      </c>
      <c r="E135">
        <f>IF(Use_Der,IF(ISERROR(INDEX(Data!$F$30:'Data'!$F$5000,IF($A135&gt;$H$2,15000,$A135))),"",INDEX(Data!$F$30:'Data'!$F$5000,IF($A135&gt;$H$2,15000,$A135))),"")</f>
        <v>-2100.1193251407562</v>
      </c>
      <c r="F135">
        <f>IF(Use_Der,IF(ISERROR(INDEX(Data!$G$30:'Data'!$G$5000,IF($A135&gt;$H$2,15000,$A135))),"",INDEX(Data!$G$30:'Data'!$G$5000,IF($A135&gt;$H$2,15000,$A135))),"")</f>
        <v>38183.661246396594</v>
      </c>
      <c r="G135" s="96"/>
      <c r="H135" s="96"/>
      <c r="I135" s="96"/>
      <c r="J135">
        <f t="shared" si="1"/>
        <v>252</v>
      </c>
      <c r="K135">
        <f>IFERROR(INDEX(Data!$C$30:'Data'!$C$5007,IF($J135&gt;$P$2,15000,$J135)),"")</f>
        <v>888.12085000000013</v>
      </c>
      <c r="L135">
        <f>IF(ISERROR(INDEX(Data!$D$30:'Data'!$D$5007,IF($J135&gt;$P$2,15000,$J135))),"",INDEX(Data!$D$30:'Data'!$D$5007,IF($J135&gt;$P$2,15000,$J135)))</f>
        <v>0.27934000000000003</v>
      </c>
      <c r="M135">
        <f>IF(ISERROR(INDEX(Data!$H$30:'Data'!$H$5007,IF($J135&gt;$P$2,15000,$J135))),"",INDEX(Data!$H$30:'Data'!$H$5007,IF($J135&gt;$P$2,15000,$J135)))</f>
        <v>2.0249155379999548</v>
      </c>
    </row>
    <row r="136" spans="1:13">
      <c r="A136">
        <f t="shared" si="0"/>
        <v>253</v>
      </c>
      <c r="B136">
        <f>IF(Use_Der,IFERROR(INDEX(Data!$C$30:'Data'!$C$5000,IF($A136&gt;$H$2,15000,$A136)),""),"")</f>
        <v>893.62571000000003</v>
      </c>
      <c r="C136">
        <f>IF(Use_Der,IF(ISERROR(INDEX(Data!$D$30:'Data'!$D$5000,IF($A136&gt;$H$2,15000,$A136))),"",INDEX(Data!$D$30:'Data'!$D$5000,IF($A136&gt;$H$2,15000,$A136))),"")</f>
        <v>0.28161999999999998</v>
      </c>
      <c r="D136">
        <f>IF(Use_Der,IF(ISERROR(INDEX(Data!$E$30:'Data'!$E$5000,IF($A136&gt;$H$2,15000,$A136))),"",INDEX(Data!$E$30:'Data'!$E$5000,IF($A136&gt;$H$2,15000,$A136))),"")</f>
        <v>2475.3584102756349</v>
      </c>
      <c r="E136">
        <f>IF(Use_Der,IF(ISERROR(INDEX(Data!$F$30:'Data'!$F$5000,IF($A136&gt;$H$2,15000,$A136))),"",INDEX(Data!$F$30:'Data'!$F$5000,IF($A136&gt;$H$2,15000,$A136))),"")</f>
        <v>-2013.6250486879417</v>
      </c>
      <c r="F136">
        <f>IF(Use_Der,IF(ISERROR(INDEX(Data!$G$30:'Data'!$G$5000,IF($A136&gt;$H$2,15000,$A136))),"",INDEX(Data!$G$30:'Data'!$G$5000,IF($A136&gt;$H$2,15000,$A136))),"")</f>
        <v>37689.00815332053</v>
      </c>
      <c r="G136" s="96"/>
      <c r="H136" s="96"/>
      <c r="I136" s="96"/>
      <c r="J136">
        <f t="shared" si="1"/>
        <v>253</v>
      </c>
      <c r="K136">
        <f>IFERROR(INDEX(Data!$C$30:'Data'!$C$5007,IF($J136&gt;$P$2,15000,$J136)),"")</f>
        <v>893.62571000000003</v>
      </c>
      <c r="L136">
        <f>IF(ISERROR(INDEX(Data!$D$30:'Data'!$D$5007,IF($J136&gt;$P$2,15000,$J136))),"",INDEX(Data!$D$30:'Data'!$D$5007,IF($J136&gt;$P$2,15000,$J136)))</f>
        <v>0.28161999999999998</v>
      </c>
      <c r="M136">
        <f>IF(ISERROR(INDEX(Data!$H$30:'Data'!$H$5007,IF($J136&gt;$P$2,15000,$J136))),"",INDEX(Data!$H$30:'Data'!$H$5007,IF($J136&gt;$P$2,15000,$J136)))</f>
        <v>2.0374666188000536</v>
      </c>
    </row>
    <row r="137" spans="1:13">
      <c r="A137">
        <f t="shared" si="0"/>
        <v>254</v>
      </c>
      <c r="B137">
        <f>IF(Use_Der,IFERROR(INDEX(Data!$C$30:'Data'!$C$5000,IF($A137&gt;$H$2,15000,$A137)),""),"")</f>
        <v>899.60172999999998</v>
      </c>
      <c r="C137">
        <f>IF(Use_Der,IF(ISERROR(INDEX(Data!$D$30:'Data'!$D$5000,IF($A137&gt;$H$2,15000,$A137))),"",INDEX(Data!$D$30:'Data'!$D$5000,IF($A137&gt;$H$2,15000,$A137))),"")</f>
        <v>0.28390000000000004</v>
      </c>
      <c r="D137">
        <f>IF(Use_Der,IF(ISERROR(INDEX(Data!$E$30:'Data'!$E$5000,IF($A137&gt;$H$2,15000,$A137))),"",INDEX(Data!$E$30:'Data'!$E$5000,IF($A137&gt;$H$2,15000,$A137))),"")</f>
        <v>2470.8648798034847</v>
      </c>
      <c r="E137">
        <f>IF(Use_Der,IF(ISERROR(INDEX(Data!$F$30:'Data'!$F$5000,IF($A137&gt;$H$2,15000,$A137))),"",INDEX(Data!$F$30:'Data'!$F$5000,IF($A137&gt;$H$2,15000,$A137))),"")</f>
        <v>-1928.2551841637674</v>
      </c>
      <c r="F137">
        <f>IF(Use_Der,IF(ISERROR(INDEX(Data!$G$30:'Data'!$G$5000,IF($A137&gt;$H$2,15000,$A137))),"",INDEX(Data!$G$30:'Data'!$G$5000,IF($A137&gt;$H$2,15000,$A137))),"")</f>
        <v>37197.333741630187</v>
      </c>
      <c r="G137" s="96"/>
      <c r="H137" s="96"/>
      <c r="I137" s="96"/>
      <c r="J137">
        <f t="shared" si="1"/>
        <v>254</v>
      </c>
      <c r="K137">
        <f>IFERROR(INDEX(Data!$C$30:'Data'!$C$5007,IF($J137&gt;$P$2,15000,$J137)),"")</f>
        <v>899.60172999999998</v>
      </c>
      <c r="L137">
        <f>IF(ISERROR(INDEX(Data!$D$30:'Data'!$D$5007,IF($J137&gt;$P$2,15000,$J137))),"",INDEX(Data!$D$30:'Data'!$D$5007,IF($J137&gt;$P$2,15000,$J137)))</f>
        <v>0.28390000000000004</v>
      </c>
      <c r="M137">
        <f>IF(ISERROR(INDEX(Data!$H$30:'Data'!$H$5007,IF($J137&gt;$P$2,15000,$J137))),"",INDEX(Data!$H$30:'Data'!$H$5007,IF($J137&gt;$P$2,15000,$J137)))</f>
        <v>1.7992034599999016</v>
      </c>
    </row>
    <row r="138" spans="1:13">
      <c r="A138">
        <f t="shared" si="0"/>
        <v>255</v>
      </c>
      <c r="B138">
        <f>IF(Use_Der,IFERROR(INDEX(Data!$C$30:'Data'!$C$5000,IF($A138&gt;$H$2,15000,$A138)),""),"")</f>
        <v>902.19219999999996</v>
      </c>
      <c r="C138">
        <f>IF(Use_Der,IF(ISERROR(INDEX(Data!$D$30:'Data'!$D$5000,IF($A138&gt;$H$2,15000,$A138))),"",INDEX(Data!$D$30:'Data'!$D$5000,IF($A138&gt;$H$2,15000,$A138))),"")</f>
        <v>0.28589999999999993</v>
      </c>
      <c r="D138">
        <f>IF(Use_Der,IF(ISERROR(INDEX(Data!$E$30:'Data'!$E$5000,IF($A138&gt;$H$2,15000,$A138))),"",INDEX(Data!$E$30:'Data'!$E$5000,IF($A138&gt;$H$2,15000,$A138))),"")</f>
        <v>2467.082477824109</v>
      </c>
      <c r="E138">
        <f>IF(Use_Der,IF(ISERROR(INDEX(Data!$F$30:'Data'!$F$5000,IF($A138&gt;$H$2,15000,$A138))),"",INDEX(Data!$F$30:'Data'!$F$5000,IF($A138&gt;$H$2,15000,$A138))),"")</f>
        <v>-1854.2897441295563</v>
      </c>
      <c r="F138">
        <f>IF(Use_Der,IF(ISERROR(INDEX(Data!$G$30:'Data'!$G$5000,IF($A138&gt;$H$2,15000,$A138))),"",INDEX(Data!$G$30:'Data'!$G$5000,IF($A138&gt;$H$2,15000,$A138))),"")</f>
        <v>36768.486906930426</v>
      </c>
      <c r="G138" s="96"/>
      <c r="H138" s="96"/>
      <c r="I138" s="96"/>
      <c r="J138">
        <f t="shared" si="1"/>
        <v>255</v>
      </c>
      <c r="K138">
        <f>IFERROR(INDEX(Data!$C$30:'Data'!$C$5007,IF($J138&gt;$P$2,15000,$J138)),"")</f>
        <v>902.19219999999996</v>
      </c>
      <c r="L138">
        <f>IF(ISERROR(INDEX(Data!$D$30:'Data'!$D$5007,IF($J138&gt;$P$2,15000,$J138))),"",INDEX(Data!$D$30:'Data'!$D$5007,IF($J138&gt;$P$2,15000,$J138)))</f>
        <v>0.28589999999999993</v>
      </c>
      <c r="M138">
        <f>IF(ISERROR(INDEX(Data!$H$30:'Data'!$H$5007,IF($J138&gt;$P$2,15000,$J138))),"",INDEX(Data!$H$30:'Data'!$H$5007,IF($J138&gt;$P$2,15000,$J138)))</f>
        <v>1.7953624780000426</v>
      </c>
    </row>
    <row r="139" spans="1:13">
      <c r="A139">
        <f t="shared" si="0"/>
        <v>256</v>
      </c>
      <c r="B139">
        <f>IF(Use_Der,IFERROR(INDEX(Data!$C$30:'Data'!$C$5000,IF($A139&gt;$H$2,15000,$A139)),""),"")</f>
        <v>909.15384000000006</v>
      </c>
      <c r="C139">
        <f>IF(Use_Der,IF(ISERROR(INDEX(Data!$D$30:'Data'!$D$5000,IF($A139&gt;$H$2,15000,$A139))),"",INDEX(Data!$D$30:'Data'!$D$5000,IF($A139&gt;$H$2,15000,$A139))),"")</f>
        <v>0.28788999999999998</v>
      </c>
      <c r="D139">
        <f>IF(Use_Der,IF(ISERROR(INDEX(Data!$E$30:'Data'!$E$5000,IF($A139&gt;$H$2,15000,$A139))),"",INDEX(Data!$E$30:'Data'!$E$5000,IF($A139&gt;$H$2,15000,$A139))),"")</f>
        <v>2463.4649641670326</v>
      </c>
      <c r="E139">
        <f>IF(Use_Der,IF(ISERROR(INDEX(Data!$F$30:'Data'!$F$5000,IF($A139&gt;$H$2,15000,$A139))),"",INDEX(Data!$F$30:'Data'!$F$5000,IF($A139&gt;$H$2,15000,$A139))),"")</f>
        <v>-1781.5431456162262</v>
      </c>
      <c r="F139">
        <f>IF(Use_Der,IF(ISERROR(INDEX(Data!$G$30:'Data'!$G$5000,IF($A139&gt;$H$2,15000,$A139))),"",INDEX(Data!$G$30:'Data'!$G$5000,IF($A139&gt;$H$2,15000,$A139))),"")</f>
        <v>36344.048386406677</v>
      </c>
      <c r="G139" s="96"/>
      <c r="H139" s="96"/>
      <c r="I139" s="96"/>
      <c r="J139">
        <f t="shared" si="1"/>
        <v>256</v>
      </c>
      <c r="K139">
        <f>IFERROR(INDEX(Data!$C$30:'Data'!$C$5007,IF($J139&gt;$P$2,15000,$J139)),"")</f>
        <v>909.15384000000006</v>
      </c>
      <c r="L139">
        <f>IF(ISERROR(INDEX(Data!$D$30:'Data'!$D$5007,IF($J139&gt;$P$2,15000,$J139))),"",INDEX(Data!$D$30:'Data'!$D$5007,IF($J139&gt;$P$2,15000,$J139)))</f>
        <v>0.28788999999999998</v>
      </c>
      <c r="M139">
        <f>IF(ISERROR(INDEX(Data!$H$30:'Data'!$H$5007,IF($J139&gt;$P$2,15000,$J139))),"",INDEX(Data!$H$30:'Data'!$H$5007,IF($J139&gt;$P$2,15000,$J139)))</f>
        <v>2.0728707552000545</v>
      </c>
    </row>
    <row r="140" spans="1:13">
      <c r="A140">
        <f t="shared" si="0"/>
        <v>257</v>
      </c>
      <c r="B140">
        <f>IF(Use_Der,IFERROR(INDEX(Data!$C$30:'Data'!$C$5000,IF($A140&gt;$H$2,15000,$A140)),""),"")</f>
        <v>914.74215000000015</v>
      </c>
      <c r="C140">
        <f>IF(Use_Der,IF(ISERROR(INDEX(Data!$D$30:'Data'!$D$5000,IF($A140&gt;$H$2,15000,$A140))),"",INDEX(Data!$D$30:'Data'!$D$5000,IF($A140&gt;$H$2,15000,$A140))),"")</f>
        <v>0.29017000000000004</v>
      </c>
      <c r="D140">
        <f>IF(Use_Der,IF(ISERROR(INDEX(Data!$E$30:'Data'!$E$5000,IF($A140&gt;$H$2,15000,$A140))),"",INDEX(Data!$E$30:'Data'!$E$5000,IF($A140&gt;$H$2,15000,$A140))),"")</f>
        <v>2459.4970916823913</v>
      </c>
      <c r="E140">
        <f>IF(Use_Der,IF(ISERROR(INDEX(Data!$F$30:'Data'!$F$5000,IF($A140&gt;$H$2,15000,$A140))),"",INDEX(Data!$F$30:'Data'!$F$5000,IF($A140&gt;$H$2,15000,$A140))),"")</f>
        <v>-1699.2304914119652</v>
      </c>
      <c r="F140">
        <f>IF(Use_Der,IF(ISERROR(INDEX(Data!$G$30:'Data'!$G$5000,IF($A140&gt;$H$2,15000,$A140))),"",INDEX(Data!$G$30:'Data'!$G$5000,IF($A140&gt;$H$2,15000,$A140))),"")</f>
        <v>35860.526628213098</v>
      </c>
      <c r="G140" s="96"/>
      <c r="H140" s="96"/>
      <c r="I140" s="96"/>
      <c r="J140">
        <f t="shared" si="1"/>
        <v>257</v>
      </c>
      <c r="K140">
        <f>IFERROR(INDEX(Data!$C$30:'Data'!$C$5007,IF($J140&gt;$P$2,15000,$J140)),"")</f>
        <v>914.74215000000015</v>
      </c>
      <c r="L140">
        <f>IF(ISERROR(INDEX(Data!$D$30:'Data'!$D$5007,IF($J140&gt;$P$2,15000,$J140))),"",INDEX(Data!$D$30:'Data'!$D$5007,IF($J140&gt;$P$2,15000,$J140)))</f>
        <v>0.29017000000000004</v>
      </c>
      <c r="M140">
        <f>IF(ISERROR(INDEX(Data!$H$30:'Data'!$H$5007,IF($J140&gt;$P$2,15000,$J140))),"",INDEX(Data!$H$30:'Data'!$H$5007,IF($J140&gt;$P$2,15000,$J140)))</f>
        <v>1.8203368784999421</v>
      </c>
    </row>
    <row r="141" spans="1:13">
      <c r="A141">
        <f t="shared" si="0"/>
        <v>258</v>
      </c>
      <c r="B141">
        <f>IF(Use_Der,IFERROR(INDEX(Data!$C$30:'Data'!$C$5000,IF($A141&gt;$H$2,15000,$A141)),""),"")</f>
        <v>920.67858000000001</v>
      </c>
      <c r="C141">
        <f>IF(Use_Der,IF(ISERROR(INDEX(Data!$D$30:'Data'!$D$5000,IF($A141&gt;$H$2,15000,$A141))),"",INDEX(Data!$D$30:'Data'!$D$5000,IF($A141&gt;$H$2,15000,$A141))),"")</f>
        <v>0.29215999999999998</v>
      </c>
      <c r="D141">
        <f>IF(Use_Der,IF(ISERROR(INDEX(Data!$E$30:'Data'!$E$5000,IF($A141&gt;$H$2,15000,$A141))),"",INDEX(Data!$E$30:'Data'!$E$5000,IF($A141&gt;$H$2,15000,$A141))),"")</f>
        <v>2456.1863513204994</v>
      </c>
      <c r="E141">
        <f>IF(Use_Der,IF(ISERROR(INDEX(Data!$F$30:'Data'!$F$5000,IF($A141&gt;$H$2,15000,$A141))),"",INDEX(Data!$F$30:'Data'!$F$5000,IF($A141&gt;$H$2,15000,$A141))),"")</f>
        <v>-1628.2859271652299</v>
      </c>
      <c r="F141">
        <f>IF(Use_Der,IF(ISERROR(INDEX(Data!$G$30:'Data'!$G$5000,IF($A141&gt;$H$2,15000,$A141))),"",INDEX(Data!$G$30:'Data'!$G$5000,IF($A141&gt;$H$2,15000,$A141))),"")</f>
        <v>35440.917164364248</v>
      </c>
      <c r="G141" s="96"/>
      <c r="H141" s="96"/>
      <c r="I141" s="96"/>
      <c r="J141">
        <f t="shared" si="1"/>
        <v>258</v>
      </c>
      <c r="K141">
        <f>IFERROR(INDEX(Data!$C$30:'Data'!$C$5007,IF($J141&gt;$P$2,15000,$J141)),"")</f>
        <v>920.67858000000001</v>
      </c>
      <c r="L141">
        <f>IF(ISERROR(INDEX(Data!$D$30:'Data'!$D$5007,IF($J141&gt;$P$2,15000,$J141))),"",INDEX(Data!$D$30:'Data'!$D$5007,IF($J141&gt;$P$2,15000,$J141)))</f>
        <v>0.29215999999999998</v>
      </c>
      <c r="M141">
        <f>IF(ISERROR(INDEX(Data!$H$30:'Data'!$H$5007,IF($J141&gt;$P$2,15000,$J141))),"",INDEX(Data!$H$30:'Data'!$H$5007,IF($J141&gt;$P$2,15000,$J141)))</f>
        <v>2.0991471624000551</v>
      </c>
    </row>
    <row r="142" spans="1:13">
      <c r="A142">
        <f t="shared" si="0"/>
        <v>259</v>
      </c>
      <c r="B142">
        <f>IF(Use_Der,IFERROR(INDEX(Data!$C$30:'Data'!$C$5000,IF($A142&gt;$H$2,15000,$A142)),""),"")</f>
        <v>925.49846000000002</v>
      </c>
      <c r="C142">
        <f>IF(Use_Der,IF(ISERROR(INDEX(Data!$D$30:'Data'!$D$5000,IF($A142&gt;$H$2,15000,$A142))),"",INDEX(Data!$D$30:'Data'!$D$5000,IF($A142&gt;$H$2,15000,$A142))),"")</f>
        <v>0.29444000000000004</v>
      </c>
      <c r="D142">
        <f>IF(Use_Der,IF(ISERROR(INDEX(Data!$E$30:'Data'!$E$5000,IF($A142&gt;$H$2,15000,$A142))),"",INDEX(Data!$E$30:'Data'!$E$5000,IF($A142&gt;$H$2,15000,$A142))),"")</f>
        <v>2452.5655626604989</v>
      </c>
      <c r="E142">
        <f>IF(Use_Der,IF(ISERROR(INDEX(Data!$F$30:'Data'!$F$5000,IF($A142&gt;$H$2,15000,$A142))),"",INDEX(Data!$F$30:'Data'!$F$5000,IF($A142&gt;$H$2,15000,$A142))),"")</f>
        <v>-1548.026117109132</v>
      </c>
      <c r="F142">
        <f>IF(Use_Der,IF(ISERROR(INDEX(Data!$G$30:'Data'!$G$5000,IF($A142&gt;$H$2,15000,$A142))),"",INDEX(Data!$G$30:'Data'!$G$5000,IF($A142&gt;$H$2,15000,$A142))),"")</f>
        <v>34962.915025475129</v>
      </c>
      <c r="G142" s="96"/>
      <c r="H142" s="96"/>
      <c r="I142" s="96"/>
      <c r="J142">
        <f t="shared" si="1"/>
        <v>259</v>
      </c>
      <c r="K142">
        <f>IFERROR(INDEX(Data!$C$30:'Data'!$C$5007,IF($J142&gt;$P$2,15000,$J142)),"")</f>
        <v>925.49846000000002</v>
      </c>
      <c r="L142">
        <f>IF(ISERROR(INDEX(Data!$D$30:'Data'!$D$5007,IF($J142&gt;$P$2,15000,$J142))),"",INDEX(Data!$D$30:'Data'!$D$5007,IF($J142&gt;$P$2,15000,$J142)))</f>
        <v>0.29444000000000004</v>
      </c>
      <c r="M142">
        <f>IF(ISERROR(INDEX(Data!$H$30:'Data'!$H$5007,IF($J142&gt;$P$2,15000,$J142))),"",INDEX(Data!$H$30:'Data'!$H$5007,IF($J142&gt;$P$2,15000,$J142)))</f>
        <v>1.5826023665999902</v>
      </c>
    </row>
    <row r="143" spans="1:13">
      <c r="A143">
        <f t="shared" si="0"/>
        <v>260</v>
      </c>
      <c r="B143">
        <f>IF(Use_Der,IFERROR(INDEX(Data!$C$30:'Data'!$C$5000,IF($A143&gt;$H$2,15000,$A143)),""),"")</f>
        <v>929.91971999999998</v>
      </c>
      <c r="C143">
        <f>IF(Use_Der,IF(ISERROR(INDEX(Data!$D$30:'Data'!$D$5000,IF($A143&gt;$H$2,15000,$A143))),"",INDEX(Data!$D$30:'Data'!$D$5000,IF($A143&gt;$H$2,15000,$A143))),"")</f>
        <v>0.29615000000000002</v>
      </c>
      <c r="D143">
        <f>IF(Use_Der,IF(ISERROR(INDEX(Data!$E$30:'Data'!$E$5000,IF($A143&gt;$H$2,15000,$A143))),"",INDEX(Data!$E$30:'Data'!$E$5000,IF($A143&gt;$H$2,15000,$A143))),"")</f>
        <v>2449.9693815526816</v>
      </c>
      <c r="E143">
        <f>IF(Use_Der,IF(ISERROR(INDEX(Data!$F$30:'Data'!$F$5000,IF($A143&gt;$H$2,15000,$A143))),"",INDEX(Data!$F$30:'Data'!$F$5000,IF($A143&gt;$H$2,15000,$A143))),"")</f>
        <v>-1488.544638457754</v>
      </c>
      <c r="F143">
        <f>IF(Use_Der,IF(ISERROR(INDEX(Data!$G$30:'Data'!$G$5000,IF($A143&gt;$H$2,15000,$A143))),"",INDEX(Data!$G$30:'Data'!$G$5000,IF($A143&gt;$H$2,15000,$A143))),"")</f>
        <v>34606.340882220044</v>
      </c>
      <c r="G143" s="96"/>
      <c r="H143" s="96"/>
      <c r="I143" s="96"/>
      <c r="J143">
        <f t="shared" si="1"/>
        <v>260</v>
      </c>
      <c r="K143">
        <f>IFERROR(INDEX(Data!$C$30:'Data'!$C$5007,IF($J143&gt;$P$2,15000,$J143)),"")</f>
        <v>929.91971999999998</v>
      </c>
      <c r="L143">
        <f>IF(ISERROR(INDEX(Data!$D$30:'Data'!$D$5007,IF($J143&gt;$P$2,15000,$J143))),"",INDEX(Data!$D$30:'Data'!$D$5007,IF($J143&gt;$P$2,15000,$J143)))</f>
        <v>0.29615000000000002</v>
      </c>
      <c r="M143">
        <f>IF(ISERROR(INDEX(Data!$H$30:'Data'!$H$5007,IF($J143&gt;$P$2,15000,$J143))),"",INDEX(Data!$H$30:'Data'!$H$5007,IF($J143&gt;$P$2,15000,$J143)))</f>
        <v>2.1202169615999522</v>
      </c>
    </row>
    <row r="144" spans="1:13">
      <c r="A144">
        <f t="shared" si="0"/>
        <v>261</v>
      </c>
      <c r="B144">
        <f>IF(Use_Der,IFERROR(INDEX(Data!$C$30:'Data'!$C$5000,IF($A144&gt;$H$2,15000,$A144)),""),"")</f>
        <v>934.96554000000003</v>
      </c>
      <c r="C144">
        <f>IF(Use_Der,IF(ISERROR(INDEX(Data!$D$30:'Data'!$D$5000,IF($A144&gt;$H$2,15000,$A144))),"",INDEX(Data!$D$30:'Data'!$D$5000,IF($A144&gt;$H$2,15000,$A144))),"")</f>
        <v>0.29842999999999997</v>
      </c>
      <c r="D144">
        <f>IF(Use_Der,IF(ISERROR(INDEX(Data!$E$30:'Data'!$E$5000,IF($A144&gt;$H$2,15000,$A144))),"",INDEX(Data!$E$30:'Data'!$E$5000,IF($A144&gt;$H$2,15000,$A144))),"")</f>
        <v>2446.6650382510943</v>
      </c>
      <c r="E144">
        <f>IF(Use_Der,IF(ISERROR(INDEX(Data!$F$30:'Data'!$F$5000,IF($A144&gt;$H$2,15000,$A144))),"",INDEX(Data!$F$30:'Data'!$F$5000,IF($A144&gt;$H$2,15000,$A144))),"")</f>
        <v>-1410.1818072132976</v>
      </c>
      <c r="F144">
        <f>IF(Use_Der,IF(ISERROR(INDEX(Data!$G$30:'Data'!$G$5000,IF($A144&gt;$H$2,15000,$A144))),"",INDEX(Data!$G$30:'Data'!$G$5000,IF($A144&gt;$H$2,15000,$A144))),"")</f>
        <v>34133.472615935651</v>
      </c>
      <c r="G144" s="96"/>
      <c r="H144" s="96"/>
      <c r="I144" s="96"/>
      <c r="J144">
        <f t="shared" si="1"/>
        <v>261</v>
      </c>
      <c r="K144">
        <f>IFERROR(INDEX(Data!$C$30:'Data'!$C$5007,IF($J144&gt;$P$2,15000,$J144)),"")</f>
        <v>934.96554000000003</v>
      </c>
      <c r="L144">
        <f>IF(ISERROR(INDEX(Data!$D$30:'Data'!$D$5007,IF($J144&gt;$P$2,15000,$J144))),"",INDEX(Data!$D$30:'Data'!$D$5007,IF($J144&gt;$P$2,15000,$J144)))</f>
        <v>0.29842999999999997</v>
      </c>
      <c r="M144">
        <f>IF(ISERROR(INDEX(Data!$H$30:'Data'!$H$5007,IF($J144&gt;$P$2,15000,$J144))),"",INDEX(Data!$H$30:'Data'!$H$5007,IF($J144&gt;$P$2,15000,$J144)))</f>
        <v>2.1317214312000559</v>
      </c>
    </row>
    <row r="145" spans="1:13">
      <c r="A145">
        <f t="shared" si="0"/>
        <v>262</v>
      </c>
      <c r="B145">
        <f>IF(Use_Der,IFERROR(INDEX(Data!$C$30:'Data'!$C$5000,IF($A145&gt;$H$2,15000,$A145)),""),"")</f>
        <v>941.20809999999994</v>
      </c>
      <c r="C145">
        <f>IF(Use_Der,IF(ISERROR(INDEX(Data!$D$30:'Data'!$D$5000,IF($A145&gt;$H$2,15000,$A145))),"",INDEX(Data!$D$30:'Data'!$D$5000,IF($A145&gt;$H$2,15000,$A145))),"")</f>
        <v>0.30071000000000003</v>
      </c>
      <c r="D145">
        <f>IF(Use_Der,IF(ISERROR(INDEX(Data!$E$30:'Data'!$E$5000,IF($A145&gt;$H$2,15000,$A145))),"",INDEX(Data!$E$30:'Data'!$E$5000,IF($A145&gt;$H$2,15000,$A145))),"")</f>
        <v>2443.538135659936</v>
      </c>
      <c r="E145">
        <f>IF(Use_Der,IF(ISERROR(INDEX(Data!$F$30:'Data'!$F$5000,IF($A145&gt;$H$2,15000,$A145))),"",INDEX(Data!$F$30:'Data'!$F$5000,IF($A145&gt;$H$2,15000,$A145))),"")</f>
        <v>-1332.8937816088687</v>
      </c>
      <c r="F145">
        <f>IF(Use_Der,IF(ISERROR(INDEX(Data!$G$30:'Data'!$G$5000,IF($A145&gt;$H$2,15000,$A145))),"",INDEX(Data!$G$30:'Data'!$G$5000,IF($A145&gt;$H$2,15000,$A145))),"")</f>
        <v>33663.527665722555</v>
      </c>
      <c r="G145" s="96"/>
      <c r="H145" s="96"/>
      <c r="I145" s="96"/>
      <c r="J145">
        <f t="shared" si="1"/>
        <v>262</v>
      </c>
      <c r="K145">
        <f>IFERROR(INDEX(Data!$C$30:'Data'!$C$5007,IF($J145&gt;$P$2,15000,$J145)),"")</f>
        <v>941.20809999999994</v>
      </c>
      <c r="L145">
        <f>IF(ISERROR(INDEX(Data!$D$30:'Data'!$D$5007,IF($J145&gt;$P$2,15000,$J145))),"",INDEX(Data!$D$30:'Data'!$D$5007,IF($J145&gt;$P$2,15000,$J145)))</f>
        <v>0.30071000000000003</v>
      </c>
      <c r="M145">
        <f>IF(ISERROR(INDEX(Data!$H$30:'Data'!$H$5007,IF($J145&gt;$P$2,15000,$J145))),"",INDEX(Data!$H$30:'Data'!$H$5007,IF($J145&gt;$P$2,15000,$J145)))</f>
        <v>2.1459544679999518</v>
      </c>
    </row>
    <row r="146" spans="1:13">
      <c r="A146">
        <f t="shared" si="0"/>
        <v>263</v>
      </c>
      <c r="B146">
        <f>IF(Use_Der,IFERROR(INDEX(Data!$C$30:'Data'!$C$5000,IF($A146&gt;$H$2,15000,$A146)),""),"")</f>
        <v>947.54007000000013</v>
      </c>
      <c r="C146">
        <f>IF(Use_Der,IF(ISERROR(INDEX(Data!$D$30:'Data'!$D$5000,IF($A146&gt;$H$2,15000,$A146))),"",INDEX(Data!$D$30:'Data'!$D$5000,IF($A146&gt;$H$2,15000,$A146))),"")</f>
        <v>0.30298999999999998</v>
      </c>
      <c r="D146">
        <f>IF(Use_Der,IF(ISERROR(INDEX(Data!$E$30:'Data'!$E$5000,IF($A146&gt;$H$2,15000,$A146))),"",INDEX(Data!$E$30:'Data'!$E$5000,IF($A146&gt;$H$2,15000,$A146))),"")</f>
        <v>2440.5862308141209</v>
      </c>
      <c r="E146">
        <f>IF(Use_Der,IF(ISERROR(INDEX(Data!$F$30:'Data'!$F$5000,IF($A146&gt;$H$2,15000,$A146))),"",INDEX(Data!$F$30:'Data'!$F$5000,IF($A146&gt;$H$2,15000,$A146))),"")</f>
        <v>-1256.6739050445369</v>
      </c>
      <c r="F146">
        <f>IF(Use_Der,IF(ISERROR(INDEX(Data!$G$30:'Data'!$G$5000,IF($A146&gt;$H$2,15000,$A146))),"",INDEX(Data!$G$30:'Data'!$G$5000,IF($A146&gt;$H$2,15000,$A146))),"")</f>
        <v>33196.49852218663</v>
      </c>
      <c r="G146" s="96"/>
      <c r="H146" s="96"/>
      <c r="I146" s="96"/>
      <c r="J146">
        <f t="shared" si="1"/>
        <v>263</v>
      </c>
      <c r="K146">
        <f>IFERROR(INDEX(Data!$C$30:'Data'!$C$5007,IF($J146&gt;$P$2,15000,$J146)),"")</f>
        <v>947.54007000000013</v>
      </c>
      <c r="L146">
        <f>IF(ISERROR(INDEX(Data!$D$30:'Data'!$D$5007,IF($J146&gt;$P$2,15000,$J146))),"",INDEX(Data!$D$30:'Data'!$D$5007,IF($J146&gt;$P$2,15000,$J146)))</f>
        <v>0.30298999999999998</v>
      </c>
      <c r="M146">
        <f>IF(ISERROR(INDEX(Data!$H$30:'Data'!$H$5007,IF($J146&gt;$P$2,15000,$J146))),"",INDEX(Data!$H$30:'Data'!$H$5007,IF($J146&gt;$P$2,15000,$J146)))</f>
        <v>1.6202935196999901</v>
      </c>
    </row>
    <row r="147" spans="1:13">
      <c r="A147">
        <f t="shared" si="0"/>
        <v>264</v>
      </c>
      <c r="B147">
        <f>IF(Use_Der,IFERROR(INDEX(Data!$C$30:'Data'!$C$5000,IF($A147&gt;$H$2,15000,$A147)),""),"")</f>
        <v>951.99225000000013</v>
      </c>
      <c r="C147">
        <f>IF(Use_Der,IF(ISERROR(INDEX(Data!$D$30:'Data'!$D$5000,IF($A147&gt;$H$2,15000,$A147))),"",INDEX(Data!$D$30:'Data'!$D$5000,IF($A147&gt;$H$2,15000,$A147))),"")</f>
        <v>0.30469999999999997</v>
      </c>
      <c r="D147">
        <f>IF(Use_Der,IF(ISERROR(INDEX(Data!$E$30:'Data'!$E$5000,IF($A147&gt;$H$2,15000,$A147))),"",INDEX(Data!$E$30:'Data'!$E$5000,IF($A147&gt;$H$2,15000,$A147))),"")</f>
        <v>2438.4856834033758</v>
      </c>
      <c r="E147">
        <f>IF(Use_Der,IF(ISERROR(INDEX(Data!$F$30:'Data'!$F$5000,IF($A147&gt;$H$2,15000,$A147))),"",INDEX(Data!$F$30:'Data'!$F$5000,IF($A147&gt;$H$2,15000,$A147))),"")</f>
        <v>-1200.2059757238169</v>
      </c>
      <c r="F147">
        <f>IF(Use_Der,IF(ISERROR(INDEX(Data!$G$30:'Data'!$G$5000,IF($A147&gt;$H$2,15000,$A147))),"",INDEX(Data!$G$30:'Data'!$G$5000,IF($A147&gt;$H$2,15000,$A147))),"")</f>
        <v>32848.135645296577</v>
      </c>
      <c r="G147" s="96"/>
      <c r="H147" s="96"/>
      <c r="I147" s="96"/>
      <c r="J147">
        <f t="shared" si="1"/>
        <v>264</v>
      </c>
      <c r="K147">
        <f>IFERROR(INDEX(Data!$C$30:'Data'!$C$5007,IF($J147&gt;$P$2,15000,$J147)),"")</f>
        <v>951.99225000000013</v>
      </c>
      <c r="L147">
        <f>IF(ISERROR(INDEX(Data!$D$30:'Data'!$D$5007,IF($J147&gt;$P$2,15000,$J147))),"",INDEX(Data!$D$30:'Data'!$D$5007,IF($J147&gt;$P$2,15000,$J147)))</f>
        <v>0.30469999999999997</v>
      </c>
      <c r="M147">
        <f>IF(ISERROR(INDEX(Data!$H$30:'Data'!$H$5007,IF($J147&gt;$P$2,15000,$J147))),"",INDEX(Data!$H$30:'Data'!$H$5007,IF($J147&gt;$P$2,15000,$J147)))</f>
        <v>2.1705423300000573</v>
      </c>
    </row>
    <row r="148" spans="1:13">
      <c r="A148">
        <f t="shared" si="0"/>
        <v>265</v>
      </c>
      <c r="B148">
        <f>IF(Use_Der,IFERROR(INDEX(Data!$C$30:'Data'!$C$5000,IF($A148&gt;$H$2,15000,$A148)),""),"")</f>
        <v>956.89454999999998</v>
      </c>
      <c r="C148">
        <f>IF(Use_Der,IF(ISERROR(INDEX(Data!$D$30:'Data'!$D$5000,IF($A148&gt;$H$2,15000,$A148))),"",INDEX(Data!$D$30:'Data'!$D$5000,IF($A148&gt;$H$2,15000,$A148))),"")</f>
        <v>0.30698000000000003</v>
      </c>
      <c r="D148">
        <f>IF(Use_Der,IF(ISERROR(INDEX(Data!$E$30:'Data'!$E$5000,IF($A148&gt;$H$2,15000,$A148))),"",INDEX(Data!$E$30:'Data'!$E$5000,IF($A148&gt;$H$2,15000,$A148))),"")</f>
        <v>2435.8341917961766</v>
      </c>
      <c r="E148">
        <f>IF(Use_Der,IF(ISERROR(INDEX(Data!$F$30:'Data'!$F$5000,IF($A148&gt;$H$2,15000,$A148))),"",INDEX(Data!$F$30:'Data'!$F$5000,IF($A148&gt;$H$2,15000,$A148))),"")</f>
        <v>-1125.8393940340582</v>
      </c>
      <c r="F148">
        <f>IF(Use_Der,IF(ISERROR(INDEX(Data!$G$30:'Data'!$G$5000,IF($A148&gt;$H$2,15000,$A148))),"",INDEX(Data!$G$30:'Data'!$G$5000,IF($A148&gt;$H$2,15000,$A148))),"")</f>
        <v>32386.191093965739</v>
      </c>
      <c r="G148" s="96"/>
      <c r="H148" s="96"/>
      <c r="I148" s="96"/>
      <c r="J148">
        <f t="shared" si="1"/>
        <v>265</v>
      </c>
      <c r="K148">
        <f>IFERROR(INDEX(Data!$C$30:'Data'!$C$5007,IF($J148&gt;$P$2,15000,$J148)),"")</f>
        <v>956.89454999999998</v>
      </c>
      <c r="L148">
        <f>IF(ISERROR(INDEX(Data!$D$30:'Data'!$D$5007,IF($J148&gt;$P$2,15000,$J148))),"",INDEX(Data!$D$30:'Data'!$D$5007,IF($J148&gt;$P$2,15000,$J148)))</f>
        <v>0.30698000000000003</v>
      </c>
      <c r="M148">
        <f>IF(ISERROR(INDEX(Data!$H$30:'Data'!$H$5007,IF($J148&gt;$P$2,15000,$J148))),"",INDEX(Data!$H$30:'Data'!$H$5007,IF($J148&gt;$P$2,15000,$J148)))</f>
        <v>2.1817195739999509</v>
      </c>
    </row>
    <row r="149" spans="1:13">
      <c r="A149">
        <f t="shared" si="0"/>
        <v>266</v>
      </c>
      <c r="B149">
        <f>IF(Use_Der,IFERROR(INDEX(Data!$C$30:'Data'!$C$5000,IF($A149&gt;$H$2,15000,$A149)),""),"")</f>
        <v>963.78718000000003</v>
      </c>
      <c r="C149">
        <f>IF(Use_Der,IF(ISERROR(INDEX(Data!$D$30:'Data'!$D$5000,IF($A149&gt;$H$2,15000,$A149))),"",INDEX(Data!$D$30:'Data'!$D$5000,IF($A149&gt;$H$2,15000,$A149))),"")</f>
        <v>0.30925999999999998</v>
      </c>
      <c r="D149">
        <f>IF(Use_Der,IF(ISERROR(INDEX(Data!$E$30:'Data'!$E$5000,IF($A149&gt;$H$2,15000,$A149))),"",INDEX(Data!$E$30:'Data'!$E$5000,IF($A149&gt;$H$2,15000,$A149))),"")</f>
        <v>2433.3510578189434</v>
      </c>
      <c r="E149">
        <f>IF(Use_Der,IF(ISERROR(INDEX(Data!$F$30:'Data'!$F$5000,IF($A149&gt;$H$2,15000,$A149))),"",INDEX(Data!$F$30:'Data'!$F$5000,IF($A149&gt;$H$2,15000,$A149))),"")</f>
        <v>-1052.5227440168917</v>
      </c>
      <c r="F149">
        <f>IF(Use_Der,IF(ISERROR(INDEX(Data!$G$30:'Data'!$G$5000,IF($A149&gt;$H$2,15000,$A149))),"",INDEX(Data!$G$30:'Data'!$G$5000,IF($A149&gt;$H$2,15000,$A149))),"")</f>
        <v>31927.141698477975</v>
      </c>
      <c r="G149" s="96"/>
      <c r="H149" s="96"/>
      <c r="I149" s="96"/>
      <c r="J149">
        <f t="shared" si="1"/>
        <v>266</v>
      </c>
      <c r="K149">
        <f>IFERROR(INDEX(Data!$C$30:'Data'!$C$5007,IF($J149&gt;$P$2,15000,$J149)),"")</f>
        <v>963.78718000000003</v>
      </c>
      <c r="L149">
        <f>IF(ISERROR(INDEX(Data!$D$30:'Data'!$D$5007,IF($J149&gt;$P$2,15000,$J149))),"",INDEX(Data!$D$30:'Data'!$D$5007,IF($J149&gt;$P$2,15000,$J149)))</f>
        <v>0.30925999999999998</v>
      </c>
      <c r="M149">
        <f>IF(ISERROR(INDEX(Data!$H$30:'Data'!$H$5007,IF($J149&gt;$P$2,15000,$J149))),"",INDEX(Data!$H$30:'Data'!$H$5007,IF($J149&gt;$P$2,15000,$J149)))</f>
        <v>2.1974347704000579</v>
      </c>
    </row>
    <row r="150" spans="1:13">
      <c r="A150">
        <f t="shared" si="0"/>
        <v>267</v>
      </c>
      <c r="B150">
        <f>IF(Use_Der,IFERROR(INDEX(Data!$C$30:'Data'!$C$5000,IF($A150&gt;$H$2,15000,$A150)),""),"")</f>
        <v>969.33078000000012</v>
      </c>
      <c r="C150">
        <f>IF(Use_Der,IF(ISERROR(INDEX(Data!$D$30:'Data'!$D$5000,IF($A150&gt;$H$2,15000,$A150))),"",INDEX(Data!$D$30:'Data'!$D$5000,IF($A150&gt;$H$2,15000,$A150))),"")</f>
        <v>0.31154000000000004</v>
      </c>
      <c r="D150">
        <f>IF(Use_Der,IF(ISERROR(INDEX(Data!$E$30:'Data'!$E$5000,IF($A150&gt;$H$2,15000,$A150))),"",INDEX(Data!$E$30:'Data'!$E$5000,IF($A150&gt;$H$2,15000,$A150))),"")</f>
        <v>2431.0338951460421</v>
      </c>
      <c r="E150">
        <f>IF(Use_Der,IF(ISERROR(INDEX(Data!$F$30:'Data'!$F$5000,IF($A150&gt;$H$2,15000,$A150))),"",INDEX(Data!$F$30:'Data'!$F$5000,IF($A150&gt;$H$2,15000,$A150))),"")</f>
        <v>-980.24943327769552</v>
      </c>
      <c r="F150">
        <f>IF(Use_Der,IF(ISERROR(INDEX(Data!$G$30:'Data'!$G$5000,IF($A150&gt;$H$2,15000,$A150))),"",INDEX(Data!$G$30:'Data'!$G$5000,IF($A150&gt;$H$2,15000,$A150))),"")</f>
        <v>31470.979949438981</v>
      </c>
      <c r="G150" s="96"/>
      <c r="H150" s="96"/>
      <c r="I150" s="96"/>
      <c r="J150">
        <f t="shared" si="1"/>
        <v>267</v>
      </c>
      <c r="K150">
        <f>IFERROR(INDEX(Data!$C$30:'Data'!$C$5007,IF($J150&gt;$P$2,15000,$J150)),"")</f>
        <v>969.33078000000012</v>
      </c>
      <c r="L150">
        <f>IF(ISERROR(INDEX(Data!$D$30:'Data'!$D$5007,IF($J150&gt;$P$2,15000,$J150))),"",INDEX(Data!$D$30:'Data'!$D$5007,IF($J150&gt;$P$2,15000,$J150)))</f>
        <v>0.31154000000000004</v>
      </c>
      <c r="M150">
        <f>IF(ISERROR(INDEX(Data!$H$30:'Data'!$H$5007,IF($J150&gt;$P$2,15000,$J150))),"",INDEX(Data!$H$30:'Data'!$H$5007,IF($J150&gt;$P$2,15000,$J150)))</f>
        <v>1.9289682521999385</v>
      </c>
    </row>
    <row r="151" spans="1:13">
      <c r="A151">
        <f t="shared" si="0"/>
        <v>268</v>
      </c>
      <c r="B151">
        <f>IF(Use_Der,IFERROR(INDEX(Data!$C$30:'Data'!$C$5000,IF($A151&gt;$H$2,15000,$A151)),""),"")</f>
        <v>973.81556</v>
      </c>
      <c r="C151">
        <f>IF(Use_Der,IF(ISERROR(INDEX(Data!$D$30:'Data'!$D$5000,IF($A151&gt;$H$2,15000,$A151))),"",INDEX(Data!$D$30:'Data'!$D$5000,IF($A151&gt;$H$2,15000,$A151))),"")</f>
        <v>0.31352999999999998</v>
      </c>
      <c r="D151">
        <f>IF(Use_Der,IF(ISERROR(INDEX(Data!$E$30:'Data'!$E$5000,IF($A151&gt;$H$2,15000,$A151))),"",INDEX(Data!$E$30:'Data'!$E$5000,IF($A151&gt;$H$2,15000,$A151))),"")</f>
        <v>2429.1452513000199</v>
      </c>
      <c r="E151">
        <f>IF(Use_Der,IF(ISERROR(INDEX(Data!$F$30:'Data'!$F$5000,IF($A151&gt;$H$2,15000,$A151))),"",INDEX(Data!$F$30:'Data'!$F$5000,IF($A151&gt;$H$2,15000,$A151))),"")</f>
        <v>-918.0163546593858</v>
      </c>
      <c r="F151">
        <f>IF(Use_Der,IF(ISERROR(INDEX(Data!$G$30:'Data'!$G$5000,IF($A151&gt;$H$2,15000,$A151))),"",INDEX(Data!$G$30:'Data'!$G$5000,IF($A151&gt;$H$2,15000,$A151))),"")</f>
        <v>31075.192968684478</v>
      </c>
      <c r="G151" s="96"/>
      <c r="H151" s="96"/>
      <c r="I151" s="96"/>
      <c r="J151">
        <f t="shared" si="1"/>
        <v>268</v>
      </c>
      <c r="K151">
        <f>IFERROR(INDEX(Data!$C$30:'Data'!$C$5007,IF($J151&gt;$P$2,15000,$J151)),"")</f>
        <v>973.81556</v>
      </c>
      <c r="L151">
        <f>IF(ISERROR(INDEX(Data!$D$30:'Data'!$D$5007,IF($J151&gt;$P$2,15000,$J151))),"",INDEX(Data!$D$30:'Data'!$D$5007,IF($J151&gt;$P$2,15000,$J151)))</f>
        <v>0.31352999999999998</v>
      </c>
      <c r="M151">
        <f>IF(ISERROR(INDEX(Data!$H$30:'Data'!$H$5007,IF($J151&gt;$P$2,15000,$J151))),"",INDEX(Data!$H$30:'Data'!$H$5007,IF($J151&gt;$P$2,15000,$J151)))</f>
        <v>1.6652246075999897</v>
      </c>
    </row>
    <row r="152" spans="1:13">
      <c r="A152">
        <f t="shared" si="0"/>
        <v>269</v>
      </c>
      <c r="B152">
        <f>IF(Use_Der,IFERROR(INDEX(Data!$C$30:'Data'!$C$5000,IF($A152&gt;$H$2,15000,$A152)),""),"")</f>
        <v>977.23044000000016</v>
      </c>
      <c r="C152">
        <f>IF(Use_Der,IF(ISERROR(INDEX(Data!$D$30:'Data'!$D$5000,IF($A152&gt;$H$2,15000,$A152))),"",INDEX(Data!$D$30:'Data'!$D$5000,IF($A152&gt;$H$2,15000,$A152))),"")</f>
        <v>0.31523999999999996</v>
      </c>
      <c r="D152">
        <f>IF(Use_Der,IF(ISERROR(INDEX(Data!$E$30:'Data'!$E$5000,IF($A152&gt;$H$2,15000,$A152))),"",INDEX(Data!$E$30:'Data'!$E$5000,IF($A152&gt;$H$2,15000,$A152))),"")</f>
        <v>2427.6207117280728</v>
      </c>
      <c r="E152">
        <f>IF(Use_Der,IF(ISERROR(INDEX(Data!$F$30:'Data'!$F$5000,IF($A152&gt;$H$2,15000,$A152))),"",INDEX(Data!$F$30:'Data'!$F$5000,IF($A152&gt;$H$2,15000,$A152))),"")</f>
        <v>-865.16729356992914</v>
      </c>
      <c r="F152">
        <f>IF(Use_Der,IF(ISERROR(INDEX(Data!$G$30:'Data'!$G$5000,IF($A152&gt;$H$2,15000,$A152))),"",INDEX(Data!$G$30:'Data'!$G$5000,IF($A152&gt;$H$2,15000,$A152))),"")</f>
        <v>30736.843521784591</v>
      </c>
      <c r="G152" s="96"/>
      <c r="H152" s="96"/>
      <c r="I152" s="96"/>
      <c r="J152">
        <f t="shared" si="1"/>
        <v>269</v>
      </c>
      <c r="K152">
        <f>IFERROR(INDEX(Data!$C$30:'Data'!$C$5007,IF($J152&gt;$P$2,15000,$J152)),"")</f>
        <v>977.23044000000016</v>
      </c>
      <c r="L152">
        <f>IF(ISERROR(INDEX(Data!$D$30:'Data'!$D$5007,IF($J152&gt;$P$2,15000,$J152))),"",INDEX(Data!$D$30:'Data'!$D$5007,IF($J152&gt;$P$2,15000,$J152)))</f>
        <v>0.31523999999999996</v>
      </c>
      <c r="M152">
        <f>IF(ISERROR(INDEX(Data!$H$30:'Data'!$H$5007,IF($J152&gt;$P$2,15000,$J152))),"",INDEX(Data!$H$30:'Data'!$H$5007,IF($J152&gt;$P$2,15000,$J152)))</f>
        <v>1.9544608800000021</v>
      </c>
    </row>
    <row r="153" spans="1:13">
      <c r="A153">
        <f t="shared" si="0"/>
        <v>270</v>
      </c>
      <c r="B153">
        <f>IF(Use_Der,IFERROR(INDEX(Data!$C$30:'Data'!$C$5000,IF($A153&gt;$H$2,15000,$A153)),""),"")</f>
        <v>982.68156999999997</v>
      </c>
      <c r="C153">
        <f>IF(Use_Der,IF(ISERROR(INDEX(Data!$D$30:'Data'!$D$5000,IF($A153&gt;$H$2,15000,$A153))),"",INDEX(Data!$D$30:'Data'!$D$5000,IF($A153&gt;$H$2,15000,$A153))),"")</f>
        <v>0.31723999999999997</v>
      </c>
      <c r="D153">
        <f>IF(Use_Der,IF(ISERROR(INDEX(Data!$E$30:'Data'!$E$5000,IF($A153&gt;$H$2,15000,$A153))),"",INDEX(Data!$E$30:'Data'!$E$5000,IF($A153&gt;$H$2,15000,$A153))),"")</f>
        <v>2425.9515880047234</v>
      </c>
      <c r="E153">
        <f>IF(Use_Der,IF(ISERROR(INDEX(Data!$F$30:'Data'!$F$5000,IF($A153&gt;$H$2,15000,$A153))),"",INDEX(Data!$F$30:'Data'!$F$5000,IF($A153&gt;$H$2,15000,$A153))),"")</f>
        <v>-804.08765767526859</v>
      </c>
      <c r="F153">
        <f>IF(Use_Der,IF(ISERROR(INDEX(Data!$G$30:'Data'!$G$5000,IF($A153&gt;$H$2,15000,$A153))),"",INDEX(Data!$G$30:'Data'!$G$5000,IF($A153&gt;$H$2,15000,$A153))),"")</f>
        <v>30343.159749655577</v>
      </c>
      <c r="G153" s="96"/>
      <c r="H153" s="96"/>
      <c r="I153" s="96"/>
      <c r="J153">
        <f t="shared" si="1"/>
        <v>270</v>
      </c>
      <c r="K153">
        <f>IFERROR(INDEX(Data!$C$30:'Data'!$C$5007,IF($J153&gt;$P$2,15000,$J153)),"")</f>
        <v>982.68156999999997</v>
      </c>
      <c r="L153">
        <f>IF(ISERROR(INDEX(Data!$D$30:'Data'!$D$5007,IF($J153&gt;$P$2,15000,$J153))),"",INDEX(Data!$D$30:'Data'!$D$5007,IF($J153&gt;$P$2,15000,$J153)))</f>
        <v>0.31723999999999997</v>
      </c>
      <c r="M153">
        <f>IF(ISERROR(INDEX(Data!$H$30:'Data'!$H$5007,IF($J153&gt;$P$2,15000,$J153))),"",INDEX(Data!$H$30:'Data'!$H$5007,IF($J153&gt;$P$2,15000,$J153)))</f>
        <v>2.2405139795999496</v>
      </c>
    </row>
    <row r="154" spans="1:13">
      <c r="A154">
        <f t="shared" si="0"/>
        <v>271</v>
      </c>
      <c r="B154">
        <f>IF(Use_Der,IFERROR(INDEX(Data!$C$30:'Data'!$C$5000,IF($A154&gt;$H$2,15000,$A154)),""),"")</f>
        <v>988.55719000000011</v>
      </c>
      <c r="C154">
        <f>IF(Use_Der,IF(ISERROR(INDEX(Data!$D$30:'Data'!$D$5000,IF($A154&gt;$H$2,15000,$A154))),"",INDEX(Data!$D$30:'Data'!$D$5000,IF($A154&gt;$H$2,15000,$A154))),"")</f>
        <v>0.31951999999999992</v>
      </c>
      <c r="D154">
        <f>IF(Use_Der,IF(ISERROR(INDEX(Data!$E$30:'Data'!$E$5000,IF($A154&gt;$H$2,15000,$A154))),"",INDEX(Data!$E$30:'Data'!$E$5000,IF($A154&gt;$H$2,15000,$A154))),"")</f>
        <v>2424.1967489537565</v>
      </c>
      <c r="E154">
        <f>IF(Use_Der,IF(ISERROR(INDEX(Data!$F$30:'Data'!$F$5000,IF($A154&gt;$H$2,15000,$A154))),"",INDEX(Data!$F$30:'Data'!$F$5000,IF($A154&gt;$H$2,15000,$A154))),"")</f>
        <v>-735.414366491902</v>
      </c>
      <c r="F154">
        <f>IF(Use_Der,IF(ISERROR(INDEX(Data!$G$30:'Data'!$G$5000,IF($A154&gt;$H$2,15000,$A154))),"",INDEX(Data!$G$30:'Data'!$G$5000,IF($A154&gt;$H$2,15000,$A154))),"")</f>
        <v>29897.045626707994</v>
      </c>
      <c r="G154" s="96"/>
      <c r="H154" s="96"/>
      <c r="I154" s="96"/>
      <c r="J154">
        <f t="shared" si="1"/>
        <v>271</v>
      </c>
      <c r="K154">
        <f>IFERROR(INDEX(Data!$C$30:'Data'!$C$5007,IF($J154&gt;$P$2,15000,$J154)),"")</f>
        <v>988.55719000000011</v>
      </c>
      <c r="L154">
        <f>IF(ISERROR(INDEX(Data!$D$30:'Data'!$D$5007,IF($J154&gt;$P$2,15000,$J154))),"",INDEX(Data!$D$30:'Data'!$D$5007,IF($J154&gt;$P$2,15000,$J154)))</f>
        <v>0.31951999999999992</v>
      </c>
      <c r="M154">
        <f>IF(ISERROR(INDEX(Data!$H$30:'Data'!$H$5007,IF($J154&gt;$P$2,15000,$J154))),"",INDEX(Data!$H$30:'Data'!$H$5007,IF($J154&gt;$P$2,15000,$J154)))</f>
        <v>2.2440248213001044</v>
      </c>
    </row>
    <row r="155" spans="1:13">
      <c r="A155">
        <f t="shared" si="0"/>
        <v>272</v>
      </c>
      <c r="B155">
        <f>IF(Use_Der,IFERROR(INDEX(Data!$C$30:'Data'!$C$5000,IF($A155&gt;$H$2,15000,$A155)),""),"")</f>
        <v>995.47961999999995</v>
      </c>
      <c r="C155">
        <f>IF(Use_Der,IF(ISERROR(INDEX(Data!$D$30:'Data'!$D$5000,IF($A155&gt;$H$2,15000,$A155))),"",INDEX(Data!$D$30:'Data'!$D$5000,IF($A155&gt;$H$2,15000,$A155))),"")</f>
        <v>0.32179000000000002</v>
      </c>
      <c r="D155">
        <f>IF(Use_Der,IF(ISERROR(INDEX(Data!$E$30:'Data'!$E$5000,IF($A155&gt;$H$2,15000,$A155))),"",INDEX(Data!$E$30:'Data'!$E$5000,IF($A155&gt;$H$2,15000,$A155))),"")</f>
        <v>2422.6040069633946</v>
      </c>
      <c r="E155">
        <f>IF(Use_Der,IF(ISERROR(INDEX(Data!$F$30:'Data'!$F$5000,IF($A155&gt;$H$2,15000,$A155))),"",INDEX(Data!$F$30:'Data'!$F$5000,IF($A155&gt;$H$2,15000,$A155))),"")</f>
        <v>-668.04950823135914</v>
      </c>
      <c r="F155">
        <f>IF(Use_Der,IF(ISERROR(INDEX(Data!$G$30:'Data'!$G$5000,IF($A155&gt;$H$2,15000,$A155))),"",INDEX(Data!$G$30:'Data'!$G$5000,IF($A155&gt;$H$2,15000,$A155))),"")</f>
        <v>29455.72326182482</v>
      </c>
      <c r="G155" s="96"/>
      <c r="H155" s="96"/>
      <c r="I155" s="96"/>
      <c r="J155">
        <f t="shared" si="1"/>
        <v>272</v>
      </c>
      <c r="K155">
        <f>IFERROR(INDEX(Data!$C$30:'Data'!$C$5007,IF($J155&gt;$P$2,15000,$J155)),"")</f>
        <v>995.47961999999995</v>
      </c>
      <c r="L155">
        <f>IF(ISERROR(INDEX(Data!$D$30:'Data'!$D$5007,IF($J155&gt;$P$2,15000,$J155))),"",INDEX(Data!$D$30:'Data'!$D$5007,IF($J155&gt;$P$2,15000,$J155)))</f>
        <v>0.32179000000000002</v>
      </c>
      <c r="M155">
        <f>IF(ISERROR(INDEX(Data!$H$30:'Data'!$H$5007,IF($J155&gt;$P$2,15000,$J155))),"",INDEX(Data!$H$30:'Data'!$H$5007,IF($J155&gt;$P$2,15000,$J155)))</f>
        <v>1.9909592400000016</v>
      </c>
    </row>
    <row r="156" spans="1:13">
      <c r="A156">
        <f t="shared" si="0"/>
        <v>273</v>
      </c>
      <c r="B156">
        <f>IF(Use_Der,IFERROR(INDEX(Data!$C$30:'Data'!$C$5000,IF($A156&gt;$H$2,15000,$A156)),""),"")</f>
        <v>1000.08119</v>
      </c>
      <c r="C156">
        <f>IF(Use_Der,IF(ISERROR(INDEX(Data!$D$30:'Data'!$D$5000,IF($A156&gt;$H$2,15000,$A156))),"",INDEX(Data!$D$30:'Data'!$D$5000,IF($A156&gt;$H$2,15000,$A156))),"")</f>
        <v>0.32379000000000002</v>
      </c>
      <c r="D156">
        <f>IF(Use_Der,IF(ISERROR(INDEX(Data!$E$30:'Data'!$E$5000,IF($A156&gt;$H$2,15000,$A156))),"",INDEX(Data!$E$30:'Data'!$E$5000,IF($A156&gt;$H$2,15000,$A156))),"")</f>
        <v>2421.3265613674826</v>
      </c>
      <c r="E156">
        <f>IF(Use_Der,IF(ISERROR(INDEX(Data!$F$30:'Data'!$F$5000,IF($A156&gt;$H$2,15000,$A156))),"",INDEX(Data!$F$30:'Data'!$F$5000,IF($A156&gt;$H$2,15000,$A156))),"")</f>
        <v>-609.52491831839893</v>
      </c>
      <c r="F156">
        <f>IF(Use_Der,IF(ISERROR(INDEX(Data!$G$30:'Data'!$G$5000,IF($A156&gt;$H$2,15000,$A156))),"",INDEX(Data!$G$30:'Data'!$G$5000,IF($A156&gt;$H$2,15000,$A156))),"")</f>
        <v>29069.231261283352</v>
      </c>
      <c r="G156" s="96"/>
      <c r="H156" s="96"/>
      <c r="I156" s="96"/>
      <c r="J156">
        <f t="shared" si="1"/>
        <v>273</v>
      </c>
      <c r="K156">
        <f>IFERROR(INDEX(Data!$C$30:'Data'!$C$5007,IF($J156&gt;$P$2,15000,$J156)),"")</f>
        <v>1000.08119</v>
      </c>
      <c r="L156">
        <f>IF(ISERROR(INDEX(Data!$D$30:'Data'!$D$5007,IF($J156&gt;$P$2,15000,$J156))),"",INDEX(Data!$D$30:'Data'!$D$5007,IF($J156&gt;$P$2,15000,$J156)))</f>
        <v>0.32379000000000002</v>
      </c>
      <c r="M156">
        <f>IF(ISERROR(INDEX(Data!$H$30:'Data'!$H$5007,IF($J156&gt;$P$2,15000,$J156))),"",INDEX(Data!$H$30:'Data'!$H$5007,IF($J156&gt;$P$2,15000,$J156)))</f>
        <v>1.9901615680999363</v>
      </c>
    </row>
    <row r="157" spans="1:13">
      <c r="A157">
        <f t="shared" si="0"/>
        <v>274</v>
      </c>
      <c r="B157">
        <f>IF(Use_Der,IFERROR(INDEX(Data!$C$30:'Data'!$C$5000,IF($A157&gt;$H$2,15000,$A157)),""),"")</f>
        <v>1004.2334900000001</v>
      </c>
      <c r="C157">
        <f>IF(Use_Der,IF(ISERROR(INDEX(Data!$D$30:'Data'!$D$5000,IF($A157&gt;$H$2,15000,$A157))),"",INDEX(Data!$D$30:'Data'!$D$5000,IF($A157&gt;$H$2,15000,$A157))),"")</f>
        <v>0.32577999999999996</v>
      </c>
      <c r="D157">
        <f>IF(Use_Der,IF(ISERROR(INDEX(Data!$E$30:'Data'!$E$5000,IF($A157&gt;$H$2,15000,$A157))),"",INDEX(Data!$E$30:'Data'!$E$5000,IF($A157&gt;$H$2,15000,$A157))),"")</f>
        <v>2420.1709125705347</v>
      </c>
      <c r="E157">
        <f>IF(Use_Der,IF(ISERROR(INDEX(Data!$F$30:'Data'!$F$5000,IF($A157&gt;$H$2,15000,$A157))),"",INDEX(Data!$F$30:'Data'!$F$5000,IF($A157&gt;$H$2,15000,$A157))),"")</f>
        <v>-552.05798525952514</v>
      </c>
      <c r="F157">
        <f>IF(Use_Der,IF(ISERROR(INDEX(Data!$G$30:'Data'!$G$5000,IF($A157&gt;$H$2,15000,$A157))),"",INDEX(Data!$G$30:'Data'!$G$5000,IF($A157&gt;$H$2,15000,$A157))),"")</f>
        <v>28686.840494593103</v>
      </c>
      <c r="G157" s="96"/>
      <c r="H157" s="96"/>
      <c r="I157" s="96"/>
      <c r="J157">
        <f t="shared" si="1"/>
        <v>274</v>
      </c>
      <c r="K157">
        <f>IFERROR(INDEX(Data!$C$30:'Data'!$C$5007,IF($J157&gt;$P$2,15000,$J157)),"")</f>
        <v>1004.2334900000001</v>
      </c>
      <c r="L157">
        <f>IF(ISERROR(INDEX(Data!$D$30:'Data'!$D$5007,IF($J157&gt;$P$2,15000,$J157))),"",INDEX(Data!$D$30:'Data'!$D$5007,IF($J157&gt;$P$2,15000,$J157)))</f>
        <v>0.32577999999999996</v>
      </c>
      <c r="M157">
        <f>IF(ISERROR(INDEX(Data!$H$30:'Data'!$H$5007,IF($J157&gt;$P$2,15000,$J157))),"",INDEX(Data!$H$30:'Data'!$H$5007,IF($J157&gt;$P$2,15000,$J157)))</f>
        <v>2.28965235720006</v>
      </c>
    </row>
    <row r="158" spans="1:13">
      <c r="A158">
        <f t="shared" si="0"/>
        <v>275</v>
      </c>
      <c r="B158">
        <f>IF(Use_Der,IFERROR(INDEX(Data!$C$30:'Data'!$C$5000,IF($A158&gt;$H$2,15000,$A158)),""),"")</f>
        <v>1010.7925200000001</v>
      </c>
      <c r="C158">
        <f>IF(Use_Der,IF(ISERROR(INDEX(Data!$D$30:'Data'!$D$5000,IF($A158&gt;$H$2,15000,$A158))),"",INDEX(Data!$D$30:'Data'!$D$5000,IF($A158&gt;$H$2,15000,$A158))),"")</f>
        <v>0.32806000000000002</v>
      </c>
      <c r="D158">
        <f>IF(Use_Der,IF(ISERROR(INDEX(Data!$E$30:'Data'!$E$5000,IF($A158&gt;$H$2,15000,$A158))),"",INDEX(Data!$E$30:'Data'!$E$5000,IF($A158&gt;$H$2,15000,$A158))),"")</f>
        <v>2418.9864053016336</v>
      </c>
      <c r="E158">
        <f>IF(Use_Der,IF(ISERROR(INDEX(Data!$F$30:'Data'!$F$5000,IF($A158&gt;$H$2,15000,$A158))),"",INDEX(Data!$F$30:'Data'!$F$5000,IF($A158&gt;$H$2,15000,$A158))),"")</f>
        <v>-487.14895469540016</v>
      </c>
      <c r="F158">
        <f>IF(Use_Der,IF(ISERROR(INDEX(Data!$G$30:'Data'!$G$5000,IF($A158&gt;$H$2,15000,$A158))),"",INDEX(Data!$G$30:'Data'!$G$5000,IF($A158&gt;$H$2,15000,$A158))),"")</f>
        <v>28251.377194552537</v>
      </c>
      <c r="G158" s="96"/>
      <c r="H158" s="96"/>
      <c r="I158" s="96"/>
      <c r="J158">
        <f t="shared" si="1"/>
        <v>275</v>
      </c>
      <c r="K158">
        <f>IFERROR(INDEX(Data!$C$30:'Data'!$C$5007,IF($J158&gt;$P$2,15000,$J158)),"")</f>
        <v>1010.7925200000001</v>
      </c>
      <c r="L158">
        <f>IF(ISERROR(INDEX(Data!$D$30:'Data'!$D$5007,IF($J158&gt;$P$2,15000,$J158))),"",INDEX(Data!$D$30:'Data'!$D$5007,IF($J158&gt;$P$2,15000,$J158)))</f>
        <v>0.32806000000000002</v>
      </c>
      <c r="M158">
        <f>IF(ISERROR(INDEX(Data!$H$30:'Data'!$H$5007,IF($J158&gt;$P$2,15000,$J158))),"",INDEX(Data!$H$30:'Data'!$H$5007,IF($J158&gt;$P$2,15000,$J158)))</f>
        <v>2.3046069455999483</v>
      </c>
    </row>
    <row r="159" spans="1:13">
      <c r="A159">
        <f t="shared" si="0"/>
        <v>276</v>
      </c>
      <c r="B159">
        <f>IF(Use_Der,IFERROR(INDEX(Data!$C$30:'Data'!$C$5000,IF($A159&gt;$H$2,15000,$A159)),""),"")</f>
        <v>1016.28043</v>
      </c>
      <c r="C159">
        <f>IF(Use_Der,IF(ISERROR(INDEX(Data!$D$30:'Data'!$D$5000,IF($A159&gt;$H$2,15000,$A159))),"",INDEX(Data!$D$30:'Data'!$D$5000,IF($A159&gt;$H$2,15000,$A159))),"")</f>
        <v>0.33033999999999997</v>
      </c>
      <c r="D159">
        <f>IF(Use_Der,IF(ISERROR(INDEX(Data!$E$30:'Data'!$E$5000,IF($A159&gt;$H$2,15000,$A159))),"",INDEX(Data!$E$30:'Data'!$E$5000,IF($A159&gt;$H$2,15000,$A159))),"")</f>
        <v>2417.9487612160456</v>
      </c>
      <c r="E159">
        <f>IF(Use_Der,IF(ISERROR(INDEX(Data!$F$30:'Data'!$F$5000,IF($A159&gt;$H$2,15000,$A159))),"",INDEX(Data!$F$30:'Data'!$F$5000,IF($A159&gt;$H$2,15000,$A159))),"")</f>
        <v>-423.22955769993126</v>
      </c>
      <c r="F159">
        <f>IF(Use_Der,IF(ISERROR(INDEX(Data!$G$30:'Data'!$G$5000,IF($A159&gt;$H$2,15000,$A159))),"",INDEX(Data!$G$30:'Data'!$G$5000,IF($A159&gt;$H$2,15000,$A159))),"")</f>
        <v>27818.739621394438</v>
      </c>
      <c r="G159" s="96"/>
      <c r="H159" s="96"/>
      <c r="I159" s="96"/>
      <c r="J159">
        <f t="shared" si="1"/>
        <v>276</v>
      </c>
      <c r="K159">
        <f>IFERROR(INDEX(Data!$C$30:'Data'!$C$5007,IF($J159&gt;$P$2,15000,$J159)),"")</f>
        <v>1016.28043</v>
      </c>
      <c r="L159">
        <f>IF(ISERROR(INDEX(Data!$D$30:'Data'!$D$5007,IF($J159&gt;$P$2,15000,$J159))),"",INDEX(Data!$D$30:'Data'!$D$5007,IF($J159&gt;$P$2,15000,$J159)))</f>
        <v>0.33033999999999997</v>
      </c>
      <c r="M159">
        <f>IF(ISERROR(INDEX(Data!$H$30:'Data'!$H$5007,IF($J159&gt;$P$2,15000,$J159))),"",INDEX(Data!$H$30:'Data'!$H$5007,IF($J159&gt;$P$2,15000,$J159)))</f>
        <v>2.3171193803999479</v>
      </c>
    </row>
    <row r="160" spans="1:13">
      <c r="A160">
        <f t="shared" si="0"/>
        <v>277</v>
      </c>
      <c r="B160">
        <f>IF(Use_Der,IFERROR(INDEX(Data!$C$30:'Data'!$C$5000,IF($A160&gt;$H$2,15000,$A160)),""),"")</f>
        <v>1021.06035</v>
      </c>
      <c r="C160">
        <f>IF(Use_Der,IF(ISERROR(INDEX(Data!$D$30:'Data'!$D$5000,IF($A160&gt;$H$2,15000,$A160))),"",INDEX(Data!$D$30:'Data'!$D$5000,IF($A160&gt;$H$2,15000,$A160))),"")</f>
        <v>0.33261999999999992</v>
      </c>
      <c r="D160">
        <f>IF(Use_Der,IF(ISERROR(INDEX(Data!$E$30:'Data'!$E$5000,IF($A160&gt;$H$2,15000,$A160))),"",INDEX(Data!$E$30:'Data'!$E$5000,IF($A160&gt;$H$2,15000,$A160))),"")</f>
        <v>2417.0557312873561</v>
      </c>
      <c r="E160">
        <f>IF(Use_Der,IF(ISERROR(INDEX(Data!$F$30:'Data'!$F$5000,IF($A160&gt;$H$2,15000,$A160))),"",INDEX(Data!$F$30:'Data'!$F$5000,IF($A160&gt;$H$2,15000,$A160))),"")</f>
        <v>-360.29336017655271</v>
      </c>
      <c r="F160">
        <f>IF(Use_Der,IF(ISERROR(INDEX(Data!$G$30:'Data'!$G$5000,IF($A160&gt;$H$2,15000,$A160))),"",INDEX(Data!$G$30:'Data'!$G$5000,IF($A160&gt;$H$2,15000,$A160))),"")</f>
        <v>27388.920265724599</v>
      </c>
      <c r="G160" s="96"/>
      <c r="H160" s="96"/>
      <c r="I160" s="96"/>
      <c r="J160">
        <f t="shared" si="1"/>
        <v>277</v>
      </c>
      <c r="K160">
        <f>IFERROR(INDEX(Data!$C$30:'Data'!$C$5007,IF($J160&gt;$P$2,15000,$J160)),"")</f>
        <v>1021.06035</v>
      </c>
      <c r="L160">
        <f>IF(ISERROR(INDEX(Data!$D$30:'Data'!$D$5007,IF($J160&gt;$P$2,15000,$J160))),"",INDEX(Data!$D$30:'Data'!$D$5007,IF($J160&gt;$P$2,15000,$J160)))</f>
        <v>0.33261999999999992</v>
      </c>
      <c r="M160">
        <f>IF(ISERROR(INDEX(Data!$H$30:'Data'!$H$5007,IF($J160&gt;$P$2,15000,$J160))),"",INDEX(Data!$H$30:'Data'!$H$5007,IF($J160&gt;$P$2,15000,$J160)))</f>
        <v>1.7460131985001024</v>
      </c>
    </row>
    <row r="161" spans="1:13">
      <c r="A161">
        <f t="shared" si="0"/>
        <v>278</v>
      </c>
      <c r="B161">
        <f>IF(Use_Der,IFERROR(INDEX(Data!$C$30:'Data'!$C$5000,IF($A161&gt;$H$2,15000,$A161)),""),"")</f>
        <v>1024.8532499999999</v>
      </c>
      <c r="C161">
        <f>IF(Use_Der,IF(ISERROR(INDEX(Data!$D$30:'Data'!$D$5000,IF($A161&gt;$H$2,15000,$A161))),"",INDEX(Data!$D$30:'Data'!$D$5000,IF($A161&gt;$H$2,15000,$A161))),"")</f>
        <v>0.33433000000000002</v>
      </c>
      <c r="D161">
        <f>IF(Use_Der,IF(ISERROR(INDEX(Data!$E$30:'Data'!$E$5000,IF($A161&gt;$H$2,15000,$A161))),"",INDEX(Data!$E$30:'Data'!$E$5000,IF($A161&gt;$H$2,15000,$A161))),"")</f>
        <v>2416.4795172146642</v>
      </c>
      <c r="E161">
        <f>IF(Use_Der,IF(ISERROR(INDEX(Data!$F$30:'Data'!$F$5000,IF($A161&gt;$H$2,15000,$A161))),"",INDEX(Data!$F$30:'Data'!$F$5000,IF($A161&gt;$H$2,15000,$A161))),"")</f>
        <v>-313.73257583220976</v>
      </c>
      <c r="F161">
        <f>IF(Use_Der,IF(ISERROR(INDEX(Data!$G$30:'Data'!$G$5000,IF($A161&gt;$H$2,15000,$A161))),"",INDEX(Data!$G$30:'Data'!$G$5000,IF($A161&gt;$H$2,15000,$A161))),"")</f>
        <v>27068.400686828918</v>
      </c>
      <c r="G161" s="96"/>
      <c r="H161" s="96"/>
      <c r="I161" s="96"/>
      <c r="J161">
        <f t="shared" si="1"/>
        <v>278</v>
      </c>
      <c r="K161">
        <f>IFERROR(INDEX(Data!$C$30:'Data'!$C$5007,IF($J161&gt;$P$2,15000,$J161)),"")</f>
        <v>1024.8532499999999</v>
      </c>
      <c r="L161">
        <f>IF(ISERROR(INDEX(Data!$D$30:'Data'!$D$5007,IF($J161&gt;$P$2,15000,$J161))),"",INDEX(Data!$D$30:'Data'!$D$5007,IF($J161&gt;$P$2,15000,$J161)))</f>
        <v>0.33433000000000002</v>
      </c>
      <c r="M161">
        <f>IF(ISERROR(INDEX(Data!$H$30:'Data'!$H$5007,IF($J161&gt;$P$2,15000,$J161))),"",INDEX(Data!$H$30:'Data'!$H$5007,IF($J161&gt;$P$2,15000,$J161)))</f>
        <v>2.0394579674998208</v>
      </c>
    </row>
    <row r="162" spans="1:13">
      <c r="A162">
        <f t="shared" si="0"/>
        <v>279</v>
      </c>
      <c r="B162">
        <f>IF(Use_Der,IFERROR(INDEX(Data!$C$30:'Data'!$C$5000,IF($A162&gt;$H$2,15000,$A162)),""),"")</f>
        <v>1030.2247500000001</v>
      </c>
      <c r="C162">
        <f>IF(Use_Der,IF(ISERROR(INDEX(Data!$D$30:'Data'!$D$5000,IF($A162&gt;$H$2,15000,$A162))),"",INDEX(Data!$D$30:'Data'!$D$5000,IF($A162&gt;$H$2,15000,$A162))),"")</f>
        <v>0.33631999999999984</v>
      </c>
      <c r="D162">
        <f>IF(Use_Der,IF(ISERROR(INDEX(Data!$E$30:'Data'!$E$5000,IF($A162&gt;$H$2,15000,$A162))),"",INDEX(Data!$E$30:'Data'!$E$5000,IF($A162&gt;$H$2,15000,$A162))),"")</f>
        <v>2415.9085409465956</v>
      </c>
      <c r="E162">
        <f>IF(Use_Der,IF(ISERROR(INDEX(Data!$F$30:'Data'!$F$5000,IF($A162&gt;$H$2,15000,$A162))),"",INDEX(Data!$F$30:'Data'!$F$5000,IF($A162&gt;$H$2,15000,$A162))),"")</f>
        <v>-260.23597332174717</v>
      </c>
      <c r="F162">
        <f>IF(Use_Der,IF(ISERROR(INDEX(Data!$G$30:'Data'!$G$5000,IF($A162&gt;$H$2,15000,$A162))),"",INDEX(Data!$G$30:'Data'!$G$5000,IF($A162&gt;$H$2,15000,$A162))),"")</f>
        <v>26697.384703311676</v>
      </c>
      <c r="G162" s="96"/>
      <c r="H162" s="96"/>
      <c r="I162" s="96"/>
      <c r="J162">
        <f t="shared" si="1"/>
        <v>279</v>
      </c>
      <c r="K162">
        <f>IFERROR(INDEX(Data!$C$30:'Data'!$C$5007,IF($J162&gt;$P$2,15000,$J162)),"")</f>
        <v>1030.2247500000001</v>
      </c>
      <c r="L162">
        <f>IF(ISERROR(INDEX(Data!$D$30:'Data'!$D$5007,IF($J162&gt;$P$2,15000,$J162))),"",INDEX(Data!$D$30:'Data'!$D$5007,IF($J162&gt;$P$2,15000,$J162)))</f>
        <v>0.33631999999999984</v>
      </c>
      <c r="M162">
        <f>IF(ISERROR(INDEX(Data!$H$30:'Data'!$H$5007,IF($J162&gt;$P$2,15000,$J162))),"",INDEX(Data!$H$30:'Data'!$H$5007,IF($J162&gt;$P$2,15000,$J162)))</f>
        <v>2.3489124300001762</v>
      </c>
    </row>
    <row r="163" spans="1:13">
      <c r="A163">
        <f t="shared" si="0"/>
        <v>280</v>
      </c>
      <c r="B163">
        <f>IF(Use_Der,IFERROR(INDEX(Data!$C$30:'Data'!$C$5000,IF($A163&gt;$H$2,15000,$A163)),""),"")</f>
        <v>1036.5155500000001</v>
      </c>
      <c r="C163">
        <f>IF(Use_Der,IF(ISERROR(INDEX(Data!$D$30:'Data'!$D$5000,IF($A163&gt;$H$2,15000,$A163))),"",INDEX(Data!$D$30:'Data'!$D$5000,IF($A163&gt;$H$2,15000,$A163))),"")</f>
        <v>0.33860000000000001</v>
      </c>
      <c r="D163">
        <f>IF(Use_Der,IF(ISERROR(INDEX(Data!$E$30:'Data'!$E$5000,IF($A163&gt;$H$2,15000,$A163))),"",INDEX(Data!$E$30:'Data'!$E$5000,IF($A163&gt;$H$2,15000,$A163))),"")</f>
        <v>2415.3842281420593</v>
      </c>
      <c r="E163">
        <f>IF(Use_Der,IF(ISERROR(INDEX(Data!$F$30:'Data'!$F$5000,IF($A163&gt;$H$2,15000,$A163))),"",INDEX(Data!$F$30:'Data'!$F$5000,IF($A163&gt;$H$2,15000,$A163))),"")</f>
        <v>-199.84807547072307</v>
      </c>
      <c r="F163">
        <f>IF(Use_Der,IF(ISERROR(INDEX(Data!$G$30:'Data'!$G$5000,IF($A163&gt;$H$2,15000,$A163))),"",INDEX(Data!$G$30:'Data'!$G$5000,IF($A163&gt;$H$2,15000,$A163))),"")</f>
        <v>26274.921311401649</v>
      </c>
      <c r="G163" s="96"/>
      <c r="H163" s="96"/>
      <c r="I163" s="96"/>
      <c r="J163">
        <f t="shared" si="1"/>
        <v>280</v>
      </c>
      <c r="K163">
        <f>IFERROR(INDEX(Data!$C$30:'Data'!$C$5007,IF($J163&gt;$P$2,15000,$J163)),"")</f>
        <v>1036.5155500000001</v>
      </c>
      <c r="L163">
        <f>IF(ISERROR(INDEX(Data!$D$30:'Data'!$D$5007,IF($J163&gt;$P$2,15000,$J163))),"",INDEX(Data!$D$30:'Data'!$D$5007,IF($J163&gt;$P$2,15000,$J163)))</f>
        <v>0.33860000000000001</v>
      </c>
      <c r="M163">
        <f>IF(ISERROR(INDEX(Data!$H$30:'Data'!$H$5007,IF($J163&gt;$P$2,15000,$J163))),"",INDEX(Data!$H$30:'Data'!$H$5007,IF($J163&gt;$P$2,15000,$J163)))</f>
        <v>2.3632554539999471</v>
      </c>
    </row>
    <row r="164" spans="1:13">
      <c r="A164">
        <f t="shared" si="0"/>
        <v>281</v>
      </c>
      <c r="B164">
        <f>IF(Use_Der,IFERROR(INDEX(Data!$C$30:'Data'!$C$5000,IF($A164&gt;$H$2,15000,$A164)),""),"")</f>
        <v>1041.5456300000001</v>
      </c>
      <c r="C164">
        <f>IF(Use_Der,IF(ISERROR(INDEX(Data!$D$30:'Data'!$D$5000,IF($A164&gt;$H$2,15000,$A164))),"",INDEX(Data!$D$30:'Data'!$D$5000,IF($A164&gt;$H$2,15000,$A164))),"")</f>
        <v>0.34087999999999996</v>
      </c>
      <c r="D164">
        <f>IF(Use_Der,IF(ISERROR(INDEX(Data!$E$30:'Data'!$E$5000,IF($A164&gt;$H$2,15000,$A164))),"",INDEX(Data!$E$30:'Data'!$E$5000,IF($A164&gt;$H$2,15000,$A164))),"")</f>
        <v>2414.9965040975349</v>
      </c>
      <c r="E164">
        <f>IF(Use_Der,IF(ISERROR(INDEX(Data!$F$30:'Data'!$F$5000,IF($A164&gt;$H$2,15000,$A164))),"",INDEX(Data!$F$30:'Data'!$F$5000,IF($A164&gt;$H$2,15000,$A164))),"")</f>
        <v>-140.42021097232498</v>
      </c>
      <c r="F164">
        <f>IF(Use_Der,IF(ISERROR(INDEX(Data!$G$30:'Data'!$G$5000,IF($A164&gt;$H$2,15000,$A164))),"",INDEX(Data!$G$30:'Data'!$G$5000,IF($A164&gt;$H$2,15000,$A164))),"")</f>
        <v>25855.248931893817</v>
      </c>
      <c r="G164" s="96"/>
      <c r="H164" s="96"/>
      <c r="I164" s="96"/>
      <c r="J164">
        <f t="shared" si="1"/>
        <v>281</v>
      </c>
      <c r="K164">
        <f>IFERROR(INDEX(Data!$C$30:'Data'!$C$5007,IF($J164&gt;$P$2,15000,$J164)),"")</f>
        <v>1041.5456300000001</v>
      </c>
      <c r="L164">
        <f>IF(ISERROR(INDEX(Data!$D$30:'Data'!$D$5007,IF($J164&gt;$P$2,15000,$J164))),"",INDEX(Data!$D$30:'Data'!$D$5007,IF($J164&gt;$P$2,15000,$J164)))</f>
        <v>0.34087999999999996</v>
      </c>
      <c r="M164">
        <f>IF(ISERROR(INDEX(Data!$H$30:'Data'!$H$5007,IF($J164&gt;$P$2,15000,$J164))),"",INDEX(Data!$H$30:'Data'!$H$5007,IF($J164&gt;$P$2,15000,$J164)))</f>
        <v>2.083091260000002</v>
      </c>
    </row>
    <row r="165" spans="1:13">
      <c r="A165">
        <f t="shared" si="0"/>
        <v>282</v>
      </c>
      <c r="B165">
        <f>IF(Use_Der,IFERROR(INDEX(Data!$C$30:'Data'!$C$5000,IF($A165&gt;$H$2,15000,$A165)),""),"")</f>
        <v>1046.37463</v>
      </c>
      <c r="C165">
        <f>IF(Use_Der,IF(ISERROR(INDEX(Data!$D$30:'Data'!$D$5000,IF($A165&gt;$H$2,15000,$A165))),"",INDEX(Data!$D$30:'Data'!$D$5000,IF($A165&gt;$H$2,15000,$A165))),"")</f>
        <v>0.34287999999999996</v>
      </c>
      <c r="D165">
        <f>IF(Use_Der,IF(ISERROR(INDEX(Data!$E$30:'Data'!$E$5000,IF($A165&gt;$H$2,15000,$A165))),"",INDEX(Data!$E$30:'Data'!$E$5000,IF($A165&gt;$H$2,15000,$A165))),"")</f>
        <v>2414.7671299224316</v>
      </c>
      <c r="E165">
        <f>IF(Use_Der,IF(ISERROR(INDEX(Data!$F$30:'Data'!$F$5000,IF($A165&gt;$H$2,15000,$A165))),"",INDEX(Data!$F$30:'Data'!$F$5000,IF($A165&gt;$H$2,15000,$A165))),"")</f>
        <v>-89.075911326248274</v>
      </c>
      <c r="F165">
        <f>IF(Use_Der,IF(ISERROR(INDEX(Data!$G$30:'Data'!$G$5000,IF($A165&gt;$H$2,15000,$A165))),"",INDEX(Data!$G$30:'Data'!$G$5000,IF($A165&gt;$H$2,15000,$A165))),"")</f>
        <v>25489.407260994962</v>
      </c>
      <c r="G165" s="96"/>
      <c r="H165" s="96"/>
      <c r="I165" s="96"/>
      <c r="J165">
        <f t="shared" si="1"/>
        <v>282</v>
      </c>
      <c r="K165">
        <f>IFERROR(INDEX(Data!$C$30:'Data'!$C$5007,IF($J165&gt;$P$2,15000,$J165)),"")</f>
        <v>1046.37463</v>
      </c>
      <c r="L165">
        <f>IF(ISERROR(INDEX(Data!$D$30:'Data'!$D$5007,IF($J165&gt;$P$2,15000,$J165))),"",INDEX(Data!$D$30:'Data'!$D$5007,IF($J165&gt;$P$2,15000,$J165)))</f>
        <v>0.34287999999999996</v>
      </c>
      <c r="M165">
        <f>IF(ISERROR(INDEX(Data!$H$30:'Data'!$H$5007,IF($J165&gt;$P$2,15000,$J165))),"",INDEX(Data!$H$30:'Data'!$H$5007,IF($J165&gt;$P$2,15000,$J165)))</f>
        <v>1.7893006172999888</v>
      </c>
    </row>
    <row r="166" spans="1:13">
      <c r="A166">
        <f t="shared" si="0"/>
        <v>283</v>
      </c>
      <c r="B166">
        <f>IF(Use_Der,IFERROR(INDEX(Data!$C$30:'Data'!$C$5000,IF($A166&gt;$H$2,15000,$A166)),""),"")</f>
        <v>1050.1814999999999</v>
      </c>
      <c r="C166">
        <f>IF(Use_Der,IF(ISERROR(INDEX(Data!$D$30:'Data'!$D$5000,IF($A166&gt;$H$2,15000,$A166))),"",INDEX(Data!$D$30:'Data'!$D$5000,IF($A166&gt;$H$2,15000,$A166))),"")</f>
        <v>0.34458999999999995</v>
      </c>
      <c r="D166">
        <f>IF(Use_Der,IF(ISERROR(INDEX(Data!$E$30:'Data'!$E$5000,IF($A166&gt;$H$2,15000,$A166))),"",INDEX(Data!$E$30:'Data'!$E$5000,IF($A166&gt;$H$2,15000,$A166))),"")</f>
        <v>2414.6519250972492</v>
      </c>
      <c r="E166">
        <f>IF(Use_Der,IF(ISERROR(INDEX(Data!$F$30:'Data'!$F$5000,IF($A166&gt;$H$2,15000,$A166))),"",INDEX(Data!$F$30:'Data'!$F$5000,IF($A166&gt;$H$2,15000,$A166))),"")</f>
        <v>-45.755237743697535</v>
      </c>
      <c r="F166">
        <f>IF(Use_Der,IF(ISERROR(INDEX(Data!$G$30:'Data'!$G$5000,IF($A166&gt;$H$2,15000,$A166))),"",INDEX(Data!$G$30:'Data'!$G$5000,IF($A166&gt;$H$2,15000,$A166))),"")</f>
        <v>25178.307293377264</v>
      </c>
      <c r="G166" s="96"/>
      <c r="H166" s="96"/>
      <c r="I166" s="96"/>
      <c r="J166">
        <f t="shared" si="1"/>
        <v>283</v>
      </c>
      <c r="K166">
        <f>IFERROR(INDEX(Data!$C$30:'Data'!$C$5007,IF($J166&gt;$P$2,15000,$J166)),"")</f>
        <v>1050.1814999999999</v>
      </c>
      <c r="L166">
        <f>IF(ISERROR(INDEX(Data!$D$30:'Data'!$D$5007,IF($J166&gt;$P$2,15000,$J166))),"",INDEX(Data!$D$30:'Data'!$D$5007,IF($J166&gt;$P$2,15000,$J166)))</f>
        <v>0.34458999999999995</v>
      </c>
      <c r="M166">
        <f>IF(ISERROR(INDEX(Data!$H$30:'Data'!$H$5007,IF($J166&gt;$P$2,15000,$J166))),"",INDEX(Data!$H$30:'Data'!$H$5007,IF($J166&gt;$P$2,15000,$J166)))</f>
        <v>2.3944138200000626</v>
      </c>
    </row>
    <row r="167" spans="1:13">
      <c r="A167">
        <f t="shared" si="0"/>
        <v>284</v>
      </c>
      <c r="B167">
        <f>IF(Use_Der,IFERROR(INDEX(Data!$C$30:'Data'!$C$5000,IF($A167&gt;$H$2,15000,$A167)),""),"")</f>
        <v>1055.6491100000001</v>
      </c>
      <c r="C167">
        <f>IF(Use_Der,IF(ISERROR(INDEX(Data!$D$30:'Data'!$D$5000,IF($A167&gt;$H$2,15000,$A167))),"",INDEX(Data!$D$30:'Data'!$D$5000,IF($A167&gt;$H$2,15000,$A167))),"")</f>
        <v>0.34687000000000001</v>
      </c>
      <c r="D167">
        <f>IF(Use_Der,IF(ISERROR(INDEX(Data!$E$30:'Data'!$E$5000,IF($A167&gt;$H$2,15000,$A167))),"",INDEX(Data!$E$30:'Data'!$E$5000,IF($A167&gt;$H$2,15000,$A167))),"")</f>
        <v>2414.6126887297619</v>
      </c>
      <c r="E167">
        <f>IF(Use_Der,IF(ISERROR(INDEX(Data!$F$30:'Data'!$F$5000,IF($A167&gt;$H$2,15000,$A167))),"",INDEX(Data!$F$30:'Data'!$F$5000,IF($A167&gt;$H$2,15000,$A167))),"")</f>
        <v>11.180668835243864</v>
      </c>
      <c r="F167">
        <f>IF(Use_Der,IF(ISERROR(INDEX(Data!$G$30:'Data'!$G$5000,IF($A167&gt;$H$2,15000,$A167))),"",INDEX(Data!$G$30:'Data'!$G$5000,IF($A167&gt;$H$2,15000,$A167))),"")</f>
        <v>24765.931662296261</v>
      </c>
      <c r="G167" s="96"/>
      <c r="H167" s="96"/>
      <c r="I167" s="96"/>
      <c r="J167">
        <f t="shared" si="1"/>
        <v>284</v>
      </c>
      <c r="K167">
        <f>IFERROR(INDEX(Data!$C$30:'Data'!$C$5007,IF($J167&gt;$P$2,15000,$J167)),"")</f>
        <v>1055.6491100000001</v>
      </c>
      <c r="L167">
        <f>IF(ISERROR(INDEX(Data!$D$30:'Data'!$D$5007,IF($J167&gt;$P$2,15000,$J167))),"",INDEX(Data!$D$30:'Data'!$D$5007,IF($J167&gt;$P$2,15000,$J167)))</f>
        <v>0.34687000000000001</v>
      </c>
      <c r="M167">
        <f>IF(ISERROR(INDEX(Data!$H$30:'Data'!$H$5007,IF($J167&gt;$P$2,15000,$J167))),"",INDEX(Data!$H$30:'Data'!$H$5007,IF($J167&gt;$P$2,15000,$J167)))</f>
        <v>2.3963234796999942</v>
      </c>
    </row>
    <row r="168" spans="1:13">
      <c r="A168">
        <f t="shared" si="0"/>
        <v>285</v>
      </c>
      <c r="B168">
        <f>IF(Use_Der,IFERROR(INDEX(Data!$C$30:'Data'!$C$5000,IF($A168&gt;$H$2,15000,$A168)),""),"")</f>
        <v>1062.95021</v>
      </c>
      <c r="C168">
        <f>IF(Use_Der,IF(ISERROR(INDEX(Data!$D$30:'Data'!$D$5000,IF($A168&gt;$H$2,15000,$A168))),"",INDEX(Data!$D$30:'Data'!$D$5000,IF($A168&gt;$H$2,15000,$A168))),"")</f>
        <v>0.34914000000000001</v>
      </c>
      <c r="D168">
        <f>IF(Use_Der,IF(ISERROR(INDEX(Data!$E$30:'Data'!$E$5000,IF($A168&gt;$H$2,15000,$A168))),"",INDEX(Data!$E$30:'Data'!$E$5000,IF($A168&gt;$H$2,15000,$A168))),"")</f>
        <v>2414.7015262014306</v>
      </c>
      <c r="E168">
        <f>IF(Use_Der,IF(ISERROR(INDEX(Data!$F$30:'Data'!$F$5000,IF($A168&gt;$H$2,15000,$A168))),"",INDEX(Data!$F$30:'Data'!$F$5000,IF($A168&gt;$H$2,15000,$A168))),"")</f>
        <v>66.93593895428836</v>
      </c>
      <c r="F168">
        <f>IF(Use_Der,IF(ISERROR(INDEX(Data!$G$30:'Data'!$G$5000,IF($A168&gt;$H$2,15000,$A168))),"",INDEX(Data!$G$30:'Data'!$G$5000,IF($A168&gt;$H$2,15000,$A168))),"")</f>
        <v>24358.110325407295</v>
      </c>
      <c r="G168" s="96"/>
      <c r="H168" s="96"/>
      <c r="I168" s="96"/>
      <c r="J168">
        <f t="shared" si="1"/>
        <v>285</v>
      </c>
      <c r="K168">
        <f>IFERROR(INDEX(Data!$C$30:'Data'!$C$5007,IF($J168&gt;$P$2,15000,$J168)),"")</f>
        <v>1062.95021</v>
      </c>
      <c r="L168">
        <f>IF(ISERROR(INDEX(Data!$D$30:'Data'!$D$5007,IF($J168&gt;$P$2,15000,$J168))),"",INDEX(Data!$D$30:'Data'!$D$5007,IF($J168&gt;$P$2,15000,$J168)))</f>
        <v>0.34914000000000001</v>
      </c>
      <c r="M168">
        <f>IF(ISERROR(INDEX(Data!$H$30:'Data'!$H$5007,IF($J168&gt;$P$2,15000,$J168))),"",INDEX(Data!$H$30:'Data'!$H$5007,IF($J168&gt;$P$2,15000,$J168)))</f>
        <v>2.4235264787999453</v>
      </c>
    </row>
    <row r="169" spans="1:13">
      <c r="A169">
        <f t="shared" si="0"/>
        <v>286</v>
      </c>
      <c r="B169">
        <f>IF(Use_Der,IFERROR(INDEX(Data!$C$30:'Data'!$C$5000,IF($A169&gt;$H$2,15000,$A169)),""),"")</f>
        <v>1068.8132599999999</v>
      </c>
      <c r="C169">
        <f>IF(Use_Der,IF(ISERROR(INDEX(Data!$D$30:'Data'!$D$5000,IF($A169&gt;$H$2,15000,$A169))),"",INDEX(Data!$D$30:'Data'!$D$5000,IF($A169&gt;$H$2,15000,$A169))),"")</f>
        <v>0.35141999999999995</v>
      </c>
      <c r="D169">
        <f>IF(Use_Der,IF(ISERROR(INDEX(Data!$E$30:'Data'!$E$5000,IF($A169&gt;$H$2,15000,$A169))),"",INDEX(Data!$E$30:'Data'!$E$5000,IF($A169&gt;$H$2,15000,$A169))),"")</f>
        <v>2414.9170986362042</v>
      </c>
      <c r="E169">
        <f>IF(Use_Der,IF(ISERROR(INDEX(Data!$F$30:'Data'!$F$5000,IF($A169&gt;$H$2,15000,$A169))),"",INDEX(Data!$F$30:'Data'!$F$5000,IF($A169&gt;$H$2,15000,$A169))),"")</f>
        <v>122.00807837582124</v>
      </c>
      <c r="F169">
        <f>IF(Use_Der,IF(ISERROR(INDEX(Data!$G$30:'Data'!$G$5000,IF($A169&gt;$H$2,15000,$A169))),"",INDEX(Data!$G$30:'Data'!$G$5000,IF($A169&gt;$H$2,15000,$A169))),"")</f>
        <v>23951.242661206707</v>
      </c>
      <c r="G169" s="96"/>
      <c r="H169" s="96"/>
      <c r="I169" s="96"/>
      <c r="J169">
        <f t="shared" si="1"/>
        <v>286</v>
      </c>
      <c r="K169">
        <f>IFERROR(INDEX(Data!$C$30:'Data'!$C$5007,IF($J169&gt;$P$2,15000,$J169)),"")</f>
        <v>1068.8132599999999</v>
      </c>
      <c r="L169">
        <f>IF(ISERROR(INDEX(Data!$D$30:'Data'!$D$5007,IF($J169&gt;$P$2,15000,$J169))),"",INDEX(Data!$D$30:'Data'!$D$5007,IF($J169&gt;$P$2,15000,$J169)))</f>
        <v>0.35141999999999995</v>
      </c>
      <c r="M169">
        <f>IF(ISERROR(INDEX(Data!$H$30:'Data'!$H$5007,IF($J169&gt;$P$2,15000,$J169))),"",INDEX(Data!$H$30:'Data'!$H$5007,IF($J169&gt;$P$2,15000,$J169)))</f>
        <v>2.4368942328000638</v>
      </c>
    </row>
    <row r="170" spans="1:13">
      <c r="A170">
        <f t="shared" si="0"/>
        <v>287</v>
      </c>
      <c r="B170">
        <f>IF(Use_Der,IFERROR(INDEX(Data!$C$30:'Data'!$C$5000,IF($A170&gt;$H$2,15000,$A170)),""),"")</f>
        <v>1071.8856000000001</v>
      </c>
      <c r="C170">
        <f>IF(Use_Der,IF(ISERROR(INDEX(Data!$D$30:'Data'!$D$5000,IF($A170&gt;$H$2,15000,$A170))),"",INDEX(Data!$D$30:'Data'!$D$5000,IF($A170&gt;$H$2,15000,$A170))),"")</f>
        <v>0.35370000000000001</v>
      </c>
      <c r="D170">
        <f>IF(Use_Der,IF(ISERROR(INDEX(Data!$E$30:'Data'!$E$5000,IF($A170&gt;$H$2,15000,$A170))),"",INDEX(Data!$E$30:'Data'!$E$5000,IF($A170&gt;$H$2,15000,$A170))),"")</f>
        <v>2415.2571804016043</v>
      </c>
      <c r="E170">
        <f>IF(Use_Der,IF(ISERROR(INDEX(Data!$F$30:'Data'!$F$5000,IF($A170&gt;$H$2,15000,$A170))),"",INDEX(Data!$F$30:'Data'!$F$5000,IF($A170&gt;$H$2,15000,$A170))),"")</f>
        <v>176.15569456867456</v>
      </c>
      <c r="F170">
        <f>IF(Use_Der,IF(ISERROR(INDEX(Data!$G$30:'Data'!$G$5000,IF($A170&gt;$H$2,15000,$A170))),"",INDEX(Data!$G$30:'Data'!$G$5000,IF($A170&gt;$H$2,15000,$A170))),"")</f>
        <v>23547.123785533739</v>
      </c>
      <c r="G170" s="96"/>
      <c r="H170" s="96"/>
      <c r="I170" s="96"/>
      <c r="J170">
        <f t="shared" si="1"/>
        <v>287</v>
      </c>
      <c r="K170">
        <f>IFERROR(INDEX(Data!$C$30:'Data'!$C$5007,IF($J170&gt;$P$2,15000,$J170)),"")</f>
        <v>1071.8856000000001</v>
      </c>
      <c r="L170">
        <f>IF(ISERROR(INDEX(Data!$D$30:'Data'!$D$5007,IF($J170&gt;$P$2,15000,$J170))),"",INDEX(Data!$D$30:'Data'!$D$5007,IF($J170&gt;$P$2,15000,$J170)))</f>
        <v>0.35370000000000001</v>
      </c>
      <c r="M170">
        <f>IF(ISERROR(INDEX(Data!$H$30:'Data'!$H$5007,IF($J170&gt;$P$2,15000,$J170))),"",INDEX(Data!$H$30:'Data'!$H$5007,IF($J170&gt;$P$2,15000,$J170)))</f>
        <v>2.143771199999883</v>
      </c>
    </row>
    <row r="171" spans="1:13">
      <c r="A171">
        <f t="shared" si="0"/>
        <v>288</v>
      </c>
      <c r="B171">
        <f>IF(Use_Der,IFERROR(INDEX(Data!$C$30:'Data'!$C$5000,IF($A171&gt;$H$2,15000,$A171)),""),"")</f>
        <v>1076.8282200000001</v>
      </c>
      <c r="C171">
        <f>IF(Use_Der,IF(ISERROR(INDEX(Data!$D$30:'Data'!$D$5000,IF($A171&gt;$H$2,15000,$A171))),"",INDEX(Data!$D$30:'Data'!$D$5000,IF($A171&gt;$H$2,15000,$A171))),"")</f>
        <v>0.35569999999999991</v>
      </c>
      <c r="D171">
        <f>IF(Use_Der,IF(ISERROR(INDEX(Data!$E$30:'Data'!$E$5000,IF($A171&gt;$H$2,15000,$A171))),"",INDEX(Data!$E$30:'Data'!$E$5000,IF($A171&gt;$H$2,15000,$A171))),"")</f>
        <v>2415.6563508651457</v>
      </c>
      <c r="E171">
        <f>IF(Use_Der,IF(ISERROR(INDEX(Data!$F$30:'Data'!$F$5000,IF($A171&gt;$H$2,15000,$A171))),"",INDEX(Data!$F$30:'Data'!$F$5000,IF($A171&gt;$H$2,15000,$A171))),"")</f>
        <v>222.89735799723502</v>
      </c>
      <c r="F171">
        <f>IF(Use_Der,IF(ISERROR(INDEX(Data!$G$30:'Data'!$G$5000,IF($A171&gt;$H$2,15000,$A171))),"",INDEX(Data!$G$30:'Data'!$G$5000,IF($A171&gt;$H$2,15000,$A171))),"")</f>
        <v>23194.890774858111</v>
      </c>
      <c r="G171" s="96"/>
      <c r="H171" s="96"/>
      <c r="I171" s="96"/>
      <c r="J171">
        <f t="shared" si="1"/>
        <v>288</v>
      </c>
      <c r="K171">
        <f>IFERROR(INDEX(Data!$C$30:'Data'!$C$5007,IF($J171&gt;$P$2,15000,$J171)),"")</f>
        <v>1076.8282200000001</v>
      </c>
      <c r="L171">
        <f>IF(ISERROR(INDEX(Data!$D$30:'Data'!$D$5007,IF($J171&gt;$P$2,15000,$J171))),"",INDEX(Data!$D$30:'Data'!$D$5007,IF($J171&gt;$P$2,15000,$J171)))</f>
        <v>0.35569999999999991</v>
      </c>
      <c r="M171">
        <f>IF(ISERROR(INDEX(Data!$H$30:'Data'!$H$5007,IF($J171&gt;$P$2,15000,$J171))),"",INDEX(Data!$H$30:'Data'!$H$5007,IF($J171&gt;$P$2,15000,$J171)))</f>
        <v>2.4551683415999452</v>
      </c>
    </row>
    <row r="172" spans="1:13">
      <c r="A172">
        <f t="shared" si="0"/>
        <v>289</v>
      </c>
      <c r="B172">
        <f>IF(Use_Der,IFERROR(INDEX(Data!$C$30:'Data'!$C$5000,IF($A172&gt;$H$2,15000,$A172)),""),"")</f>
        <v>1083.6318100000001</v>
      </c>
      <c r="C172">
        <f>IF(Use_Der,IF(ISERROR(INDEX(Data!$D$30:'Data'!$D$5000,IF($A172&gt;$H$2,15000,$A172))),"",INDEX(Data!$D$30:'Data'!$D$5000,IF($A172&gt;$H$2,15000,$A172))),"")</f>
        <v>0.35797999999999985</v>
      </c>
      <c r="D172">
        <f>IF(Use_Der,IF(ISERROR(INDEX(Data!$E$30:'Data'!$E$5000,IF($A172&gt;$H$2,15000,$A172))),"",INDEX(Data!$E$30:'Data'!$E$5000,IF($A172&gt;$H$2,15000,$A172))),"")</f>
        <v>2416.2244987343715</v>
      </c>
      <c r="E172">
        <f>IF(Use_Der,IF(ISERROR(INDEX(Data!$F$30:'Data'!$F$5000,IF($A172&gt;$H$2,15000,$A172))),"",INDEX(Data!$F$30:'Data'!$F$5000,IF($A172&gt;$H$2,15000,$A172))),"")</f>
        <v>275.32635385662275</v>
      </c>
      <c r="F172">
        <f>IF(Use_Der,IF(ISERROR(INDEX(Data!$G$30:'Data'!$G$5000,IF($A172&gt;$H$2,15000,$A172))),"",INDEX(Data!$G$30:'Data'!$G$5000,IF($A172&gt;$H$2,15000,$A172))),"")</f>
        <v>22795.911626426023</v>
      </c>
      <c r="G172" s="96"/>
      <c r="H172" s="96"/>
      <c r="I172" s="96"/>
      <c r="J172">
        <f t="shared" si="1"/>
        <v>289</v>
      </c>
      <c r="K172">
        <f>IFERROR(INDEX(Data!$C$30:'Data'!$C$5007,IF($J172&gt;$P$2,15000,$J172)),"")</f>
        <v>1083.6318100000001</v>
      </c>
      <c r="L172">
        <f>IF(ISERROR(INDEX(Data!$D$30:'Data'!$D$5007,IF($J172&gt;$P$2,15000,$J172))),"",INDEX(Data!$D$30:'Data'!$D$5007,IF($J172&gt;$P$2,15000,$J172)))</f>
        <v>0.35797999999999985</v>
      </c>
      <c r="M172">
        <f>IF(ISERROR(INDEX(Data!$H$30:'Data'!$H$5007,IF($J172&gt;$P$2,15000,$J172))),"",INDEX(Data!$H$30:'Data'!$H$5007,IF($J172&gt;$P$2,15000,$J172)))</f>
        <v>2.4706805268001855</v>
      </c>
    </row>
    <row r="173" spans="1:13">
      <c r="A173">
        <f t="shared" si="0"/>
        <v>290</v>
      </c>
      <c r="B173">
        <f>IF(Use_Der,IFERROR(INDEX(Data!$C$30:'Data'!$C$5000,IF($A173&gt;$H$2,15000,$A173)),""),"")</f>
        <v>1088.71991</v>
      </c>
      <c r="C173">
        <f>IF(Use_Der,IF(ISERROR(INDEX(Data!$D$30:'Data'!$D$5000,IF($A173&gt;$H$2,15000,$A173))),"",INDEX(Data!$D$30:'Data'!$D$5000,IF($A173&gt;$H$2,15000,$A173))),"")</f>
        <v>0.36026000000000002</v>
      </c>
      <c r="D173">
        <f>IF(Use_Der,IF(ISERROR(INDEX(Data!$E$30:'Data'!$E$5000,IF($A173&gt;$H$2,15000,$A173))),"",INDEX(Data!$E$30:'Data'!$E$5000,IF($A173&gt;$H$2,15000,$A173))),"")</f>
        <v>2416.9111500520121</v>
      </c>
      <c r="E173">
        <f>IF(Use_Der,IF(ISERROR(INDEX(Data!$F$30:'Data'!$F$5000,IF($A173&gt;$H$2,15000,$A173))),"",INDEX(Data!$F$30:'Data'!$F$5000,IF($A173&gt;$H$2,15000,$A173))),"")</f>
        <v>326.84878767248705</v>
      </c>
      <c r="F173">
        <f>IF(Use_Der,IF(ISERROR(INDEX(Data!$G$30:'Data'!$G$5000,IF($A173&gt;$H$2,15000,$A173))),"",INDEX(Data!$G$30:'Data'!$G$5000,IF($A173&gt;$H$2,15000,$A173))),"")</f>
        <v>22399.659660545243</v>
      </c>
      <c r="G173" s="96"/>
      <c r="H173" s="96"/>
      <c r="I173" s="96"/>
      <c r="J173">
        <f t="shared" si="1"/>
        <v>290</v>
      </c>
      <c r="K173">
        <f>IFERROR(INDEX(Data!$C$30:'Data'!$C$5007,IF($J173&gt;$P$2,15000,$J173)),"")</f>
        <v>1088.71991</v>
      </c>
      <c r="L173">
        <f>IF(ISERROR(INDEX(Data!$D$30:'Data'!$D$5007,IF($J173&gt;$P$2,15000,$J173))),"",INDEX(Data!$D$30:'Data'!$D$5007,IF($J173&gt;$P$2,15000,$J173)))</f>
        <v>0.36026000000000002</v>
      </c>
      <c r="M173">
        <f>IF(ISERROR(INDEX(Data!$H$30:'Data'!$H$5007,IF($J173&gt;$P$2,15000,$J173))),"",INDEX(Data!$H$30:'Data'!$H$5007,IF($J173&gt;$P$2,15000,$J173)))</f>
        <v>2.1665526208998096</v>
      </c>
    </row>
    <row r="174" spans="1:13">
      <c r="A174">
        <f t="shared" si="0"/>
        <v>291</v>
      </c>
      <c r="B174">
        <f>IF(Use_Der,IFERROR(INDEX(Data!$C$30:'Data'!$C$5000,IF($A174&gt;$H$2,15000,$A174)),""),"")</f>
        <v>1092.34611</v>
      </c>
      <c r="C174">
        <f>IF(Use_Der,IF(ISERROR(INDEX(Data!$D$30:'Data'!$D$5000,IF($A174&gt;$H$2,15000,$A174))),"",INDEX(Data!$D$30:'Data'!$D$5000,IF($A174&gt;$H$2,15000,$A174))),"")</f>
        <v>0.36224999999999985</v>
      </c>
      <c r="D174">
        <f>IF(Use_Der,IF(ISERROR(INDEX(Data!$E$30:'Data'!$E$5000,IF($A174&gt;$H$2,15000,$A174))),"",INDEX(Data!$E$30:'Data'!$E$5000,IF($A174&gt;$H$2,15000,$A174))),"")</f>
        <v>2417.6057044436116</v>
      </c>
      <c r="E174">
        <f>IF(Use_Der,IF(ISERROR(INDEX(Data!$F$30:'Data'!$F$5000,IF($A174&gt;$H$2,15000,$A174))),"",INDEX(Data!$F$30:'Data'!$F$5000,IF($A174&gt;$H$2,15000,$A174))),"")</f>
        <v>371.08185692681525</v>
      </c>
      <c r="F174">
        <f>IF(Use_Der,IF(ISERROR(INDEX(Data!$G$30:'Data'!$G$5000,IF($A174&gt;$H$2,15000,$A174))),"",INDEX(Data!$G$30:'Data'!$G$5000,IF($A174&gt;$H$2,15000,$A174))),"")</f>
        <v>22056.031211879021</v>
      </c>
      <c r="G174" s="96"/>
      <c r="H174" s="96"/>
      <c r="I174" s="96"/>
      <c r="J174">
        <f t="shared" si="1"/>
        <v>291</v>
      </c>
      <c r="K174">
        <f>IFERROR(INDEX(Data!$C$30:'Data'!$C$5007,IF($J174&gt;$P$2,15000,$J174)),"")</f>
        <v>1092.34611</v>
      </c>
      <c r="L174">
        <f>IF(ISERROR(INDEX(Data!$D$30:'Data'!$D$5007,IF($J174&gt;$P$2,15000,$J174))),"",INDEX(Data!$D$30:'Data'!$D$5007,IF($J174&gt;$P$2,15000,$J174)))</f>
        <v>0.36224999999999985</v>
      </c>
      <c r="M174">
        <f>IF(ISERROR(INDEX(Data!$H$30:'Data'!$H$5007,IF($J174&gt;$P$2,15000,$J174))),"",INDEX(Data!$H$30:'Data'!$H$5007,IF($J174&gt;$P$2,15000,$J174)))</f>
        <v>1.8679118481001096</v>
      </c>
    </row>
    <row r="175" spans="1:13">
      <c r="A175">
        <f t="shared" si="0"/>
        <v>292</v>
      </c>
      <c r="B175">
        <f>IF(Use_Der,IFERROR(INDEX(Data!$C$30:'Data'!$C$5000,IF($A175&gt;$H$2,15000,$A175)),""),"")</f>
        <v>1095.3529699999999</v>
      </c>
      <c r="C175">
        <f>IF(Use_Der,IF(ISERROR(INDEX(Data!$D$30:'Data'!$D$5000,IF($A175&gt;$H$2,15000,$A175))),"",INDEX(Data!$D$30:'Data'!$D$5000,IF($A175&gt;$H$2,15000,$A175))),"")</f>
        <v>0.36395999999999995</v>
      </c>
      <c r="D175">
        <f>IF(Use_Der,IF(ISERROR(INDEX(Data!$E$30:'Data'!$E$5000,IF($A175&gt;$H$2,15000,$A175))),"",INDEX(Data!$E$30:'Data'!$E$5000,IF($A175&gt;$H$2,15000,$A175))),"")</f>
        <v>2418.2723581542928</v>
      </c>
      <c r="E175">
        <f>IF(Use_Der,IF(ISERROR(INDEX(Data!$F$30:'Data'!$F$5000,IF($A175&gt;$H$2,15000,$A175))),"",INDEX(Data!$F$30:'Data'!$F$5000,IF($A175&gt;$H$2,15000,$A175))),"")</f>
        <v>408.5464015778353</v>
      </c>
      <c r="F175">
        <f>IF(Use_Der,IF(ISERROR(INDEX(Data!$G$30:'Data'!$G$5000,IF($A175&gt;$H$2,15000,$A175))),"",INDEX(Data!$G$30:'Data'!$G$5000,IF($A175&gt;$H$2,15000,$A175))),"")</f>
        <v>21762.403757403277</v>
      </c>
      <c r="G175" s="96"/>
      <c r="H175" s="96"/>
      <c r="I175" s="96"/>
      <c r="J175">
        <f t="shared" si="1"/>
        <v>292</v>
      </c>
      <c r="K175">
        <f>IFERROR(INDEX(Data!$C$30:'Data'!$C$5007,IF($J175&gt;$P$2,15000,$J175)),"")</f>
        <v>1095.3529699999999</v>
      </c>
      <c r="L175">
        <f>IF(ISERROR(INDEX(Data!$D$30:'Data'!$D$5007,IF($J175&gt;$P$2,15000,$J175))),"",INDEX(Data!$D$30:'Data'!$D$5007,IF($J175&gt;$P$2,15000,$J175)))</f>
        <v>0.36395999999999995</v>
      </c>
      <c r="M175">
        <f>IF(ISERROR(INDEX(Data!$H$30:'Data'!$H$5007,IF($J175&gt;$P$2,15000,$J175))),"",INDEX(Data!$H$30:'Data'!$H$5007,IF($J175&gt;$P$2,15000,$J175)))</f>
        <v>2.1797524103000518</v>
      </c>
    </row>
    <row r="176" spans="1:13">
      <c r="A176">
        <f t="shared" si="0"/>
        <v>293</v>
      </c>
      <c r="B176">
        <f>IF(Use_Der,IFERROR(INDEX(Data!$C$30:'Data'!$C$5000,IF($A176&gt;$H$2,15000,$A176)),""),"")</f>
        <v>1101.6680899999999</v>
      </c>
      <c r="C176">
        <f>IF(Use_Der,IF(ISERROR(INDEX(Data!$D$30:'Data'!$D$5000,IF($A176&gt;$H$2,15000,$A176))),"",INDEX(Data!$D$30:'Data'!$D$5000,IF($A176&gt;$H$2,15000,$A176))),"")</f>
        <v>0.36595</v>
      </c>
      <c r="D176">
        <f>IF(Use_Der,IF(ISERROR(INDEX(Data!$E$30:'Data'!$E$5000,IF($A176&gt;$H$2,15000,$A176))),"",INDEX(Data!$E$30:'Data'!$E$5000,IF($A176&gt;$H$2,15000,$A176))),"")</f>
        <v>2419.1282315342605</v>
      </c>
      <c r="E176">
        <f>IF(Use_Der,IF(ISERROR(INDEX(Data!$F$30:'Data'!$F$5000,IF($A176&gt;$H$2,15000,$A176))),"",INDEX(Data!$F$30:'Data'!$F$5000,IF($A176&gt;$H$2,15000,$A176))),"")</f>
        <v>451.51515279591808</v>
      </c>
      <c r="F176">
        <f>IF(Use_Der,IF(ISERROR(INDEX(Data!$G$30:'Data'!$G$5000,IF($A176&gt;$H$2,15000,$A176))),"",INDEX(Data!$G$30:'Data'!$G$5000,IF($A176&gt;$H$2,15000,$A176))),"")</f>
        <v>21422.614174565439</v>
      </c>
      <c r="G176" s="96"/>
      <c r="H176" s="96"/>
      <c r="I176" s="96"/>
      <c r="J176">
        <f t="shared" si="1"/>
        <v>293</v>
      </c>
      <c r="K176">
        <f>IFERROR(INDEX(Data!$C$30:'Data'!$C$5007,IF($J176&gt;$P$2,15000,$J176)),"")</f>
        <v>1101.6680899999999</v>
      </c>
      <c r="L176">
        <f>IF(ISERROR(INDEX(Data!$D$30:'Data'!$D$5007,IF($J176&gt;$P$2,15000,$J176))),"",INDEX(Data!$D$30:'Data'!$D$5007,IF($J176&gt;$P$2,15000,$J176)))</f>
        <v>0.36595</v>
      </c>
      <c r="M176">
        <f>IF(ISERROR(INDEX(Data!$H$30:'Data'!$H$5007,IF($J176&gt;$P$2,15000,$J176))),"",INDEX(Data!$H$30:'Data'!$H$5007,IF($J176&gt;$P$2,15000,$J176)))</f>
        <v>2.5118032451999435</v>
      </c>
    </row>
    <row r="177" spans="1:13">
      <c r="A177">
        <f t="shared" si="0"/>
        <v>294</v>
      </c>
      <c r="B177">
        <f>IF(Use_Der,IFERROR(INDEX(Data!$C$30:'Data'!$C$5000,IF($A177&gt;$H$2,15000,$A177)),""),"")</f>
        <v>1108.6567299999999</v>
      </c>
      <c r="C177">
        <f>IF(Use_Der,IF(ISERROR(INDEX(Data!$D$30:'Data'!$D$5000,IF($A177&gt;$H$2,15000,$A177))),"",INDEX(Data!$D$30:'Data'!$D$5000,IF($A177&gt;$H$2,15000,$A177))),"")</f>
        <v>0.36822999999999995</v>
      </c>
      <c r="D177">
        <f>IF(Use_Der,IF(ISERROR(INDEX(Data!$E$30:'Data'!$E$5000,IF($A177&gt;$H$2,15000,$A177))),"",INDEX(Data!$E$30:'Data'!$E$5000,IF($A177&gt;$H$2,15000,$A177))),"")</f>
        <v>2420.2130320528545</v>
      </c>
      <c r="E177">
        <f>IF(Use_Der,IF(ISERROR(INDEX(Data!$F$30:'Data'!$F$5000,IF($A177&gt;$H$2,15000,$A177))),"",INDEX(Data!$F$30:'Data'!$F$5000,IF($A177&gt;$H$2,15000,$A177))),"")</f>
        <v>499.91727396600322</v>
      </c>
      <c r="F177">
        <f>IF(Use_Der,IF(ISERROR(INDEX(Data!$G$30:'Data'!$G$5000,IF($A177&gt;$H$2,15000,$A177))),"",INDEX(Data!$G$30:'Data'!$G$5000,IF($A177&gt;$H$2,15000,$A177))),"")</f>
        <v>21035.836381479538</v>
      </c>
      <c r="G177" s="96"/>
      <c r="H177" s="96"/>
      <c r="I177" s="96"/>
      <c r="J177">
        <f t="shared" si="1"/>
        <v>294</v>
      </c>
      <c r="K177">
        <f>IFERROR(INDEX(Data!$C$30:'Data'!$C$5007,IF($J177&gt;$P$2,15000,$J177)),"")</f>
        <v>1108.6567299999999</v>
      </c>
      <c r="L177">
        <f>IF(ISERROR(INDEX(Data!$D$30:'Data'!$D$5007,IF($J177&gt;$P$2,15000,$J177))),"",INDEX(Data!$D$30:'Data'!$D$5007,IF($J177&gt;$P$2,15000,$J177)))</f>
        <v>0.36822999999999995</v>
      </c>
      <c r="M177">
        <f>IF(ISERROR(INDEX(Data!$H$30:'Data'!$H$5007,IF($J177&gt;$P$2,15000,$J177))),"",INDEX(Data!$H$30:'Data'!$H$5007,IF($J177&gt;$P$2,15000,$J177)))</f>
        <v>2.5277373444000659</v>
      </c>
    </row>
    <row r="178" spans="1:13">
      <c r="A178">
        <f t="shared" si="0"/>
        <v>295</v>
      </c>
      <c r="B178">
        <f>IF(Use_Der,IFERROR(INDEX(Data!$C$30:'Data'!$C$5000,IF($A178&gt;$H$2,15000,$A178)),""),"")</f>
        <v>1115.1188999999999</v>
      </c>
      <c r="C178">
        <f>IF(Use_Der,IF(ISERROR(INDEX(Data!$D$30:'Data'!$D$5000,IF($A178&gt;$H$2,15000,$A178))),"",INDEX(Data!$D$30:'Data'!$D$5000,IF($A178&gt;$H$2,15000,$A178))),"")</f>
        <v>0.37051000000000001</v>
      </c>
      <c r="D178">
        <f>IF(Use_Der,IF(ISERROR(INDEX(Data!$E$30:'Data'!$E$5000,IF($A178&gt;$H$2,15000,$A178))),"",INDEX(Data!$E$30:'Data'!$E$5000,IF($A178&gt;$H$2,15000,$A178))),"")</f>
        <v>2421.4071864300849</v>
      </c>
      <c r="E178">
        <f>IF(Use_Der,IF(ISERROR(INDEX(Data!$F$30:'Data'!$F$5000,IF($A178&gt;$H$2,15000,$A178))),"",INDEX(Data!$F$30:'Data'!$F$5000,IF($A178&gt;$H$2,15000,$A178))),"")</f>
        <v>547.44061369711108</v>
      </c>
      <c r="F178">
        <f>IF(Use_Der,IF(ISERROR(INDEX(Data!$G$30:'Data'!$G$5000,IF($A178&gt;$H$2,15000,$A178))),"",INDEX(Data!$G$30:'Data'!$G$5000,IF($A178&gt;$H$2,15000,$A178))),"")</f>
        <v>20651.752011606884</v>
      </c>
      <c r="G178" s="96"/>
      <c r="H178" s="96"/>
      <c r="I178" s="96"/>
      <c r="J178">
        <f t="shared" si="1"/>
        <v>295</v>
      </c>
      <c r="K178">
        <f>IFERROR(INDEX(Data!$C$30:'Data'!$C$5007,IF($J178&gt;$P$2,15000,$J178)),"")</f>
        <v>1115.1188999999999</v>
      </c>
      <c r="L178">
        <f>IF(ISERROR(INDEX(Data!$D$30:'Data'!$D$5007,IF($J178&gt;$P$2,15000,$J178))),"",INDEX(Data!$D$30:'Data'!$D$5007,IF($J178&gt;$P$2,15000,$J178)))</f>
        <v>0.37051000000000001</v>
      </c>
      <c r="M178">
        <f>IF(ISERROR(INDEX(Data!$H$30:'Data'!$H$5007,IF($J178&gt;$P$2,15000,$J178))),"",INDEX(Data!$H$30:'Data'!$H$5007,IF($J178&gt;$P$2,15000,$J178)))</f>
        <v>2.2302377999998781</v>
      </c>
    </row>
    <row r="179" spans="1:13">
      <c r="A179">
        <f t="shared" si="0"/>
        <v>296</v>
      </c>
      <c r="B179">
        <f>IF(Use_Der,IFERROR(INDEX(Data!$C$30:'Data'!$C$5000,IF($A179&gt;$H$2,15000,$A179)),""),"")</f>
        <v>1117.9735900000001</v>
      </c>
      <c r="C179">
        <f>IF(Use_Der,IF(ISERROR(INDEX(Data!$D$30:'Data'!$D$5000,IF($A179&gt;$H$2,15000,$A179))),"",INDEX(Data!$D$30:'Data'!$D$5000,IF($A179&gt;$H$2,15000,$A179))),"")</f>
        <v>0.3725099999999999</v>
      </c>
      <c r="D179">
        <f>IF(Use_Der,IF(ISERROR(INDEX(Data!$E$30:'Data'!$E$5000,IF($A179&gt;$H$2,15000,$A179))),"",INDEX(Data!$E$30:'Data'!$E$5000,IF($A179&gt;$H$2,15000,$A179))),"")</f>
        <v>2422.5431476811309</v>
      </c>
      <c r="E179">
        <f>IF(Use_Der,IF(ISERROR(INDEX(Data!$F$30:'Data'!$F$5000,IF($A179&gt;$H$2,15000,$A179))),"",INDEX(Data!$F$30:'Data'!$F$5000,IF($A179&gt;$H$2,15000,$A179))),"")</f>
        <v>588.40906922207319</v>
      </c>
      <c r="F179">
        <f>IF(Use_Der,IF(ISERROR(INDEX(Data!$G$30:'Data'!$G$5000,IF($A179&gt;$H$2,15000,$A179))),"",INDEX(Data!$G$30:'Data'!$G$5000,IF($A179&gt;$H$2,15000,$A179))),"")</f>
        <v>20317.047544887839</v>
      </c>
      <c r="G179" s="96"/>
      <c r="H179" s="96"/>
      <c r="I179" s="96"/>
      <c r="J179">
        <f t="shared" si="1"/>
        <v>296</v>
      </c>
      <c r="K179">
        <f>IFERROR(INDEX(Data!$C$30:'Data'!$C$5007,IF($J179&gt;$P$2,15000,$J179)),"")</f>
        <v>1117.9735900000001</v>
      </c>
      <c r="L179">
        <f>IF(ISERROR(INDEX(Data!$D$30:'Data'!$D$5007,IF($J179&gt;$P$2,15000,$J179))),"",INDEX(Data!$D$30:'Data'!$D$5007,IF($J179&gt;$P$2,15000,$J179)))</f>
        <v>0.3725099999999999</v>
      </c>
      <c r="M179">
        <f>IF(ISERROR(INDEX(Data!$H$30:'Data'!$H$5007,IF($J179&gt;$P$2,15000,$J179))),"",INDEX(Data!$H$30:'Data'!$H$5007,IF($J179&gt;$P$2,15000,$J179)))</f>
        <v>2.224767444100177</v>
      </c>
    </row>
    <row r="180" spans="1:13">
      <c r="A180">
        <f t="shared" si="0"/>
        <v>297</v>
      </c>
      <c r="B180">
        <f>IF(Use_Der,IFERROR(INDEX(Data!$C$30:'Data'!$C$5000,IF($A180&gt;$H$2,15000,$A180)),""),"")</f>
        <v>1122.4642400000002</v>
      </c>
      <c r="C180">
        <f>IF(Use_Der,IF(ISERROR(INDEX(Data!$D$30:'Data'!$D$5000,IF($A180&gt;$H$2,15000,$A180))),"",INDEX(Data!$D$30:'Data'!$D$5000,IF($A180&gt;$H$2,15000,$A180))),"")</f>
        <v>0.37450000000000006</v>
      </c>
      <c r="D180">
        <f>IF(Use_Der,IF(ISERROR(INDEX(Data!$E$30:'Data'!$E$5000,IF($A180&gt;$H$2,15000,$A180))),"",INDEX(Data!$E$30:'Data'!$E$5000,IF($A180&gt;$H$2,15000,$A180))),"")</f>
        <v>2423.7540917070405</v>
      </c>
      <c r="E180">
        <f>IF(Use_Der,IF(ISERROR(INDEX(Data!$F$30:'Data'!$F$5000,IF($A180&gt;$H$2,15000,$A180))),"",INDEX(Data!$F$30:'Data'!$F$5000,IF($A180&gt;$H$2,15000,$A180))),"")</f>
        <v>628.51032597546748</v>
      </c>
      <c r="F180">
        <f>IF(Use_Der,IF(ISERROR(INDEX(Data!$G$30:'Data'!$G$5000,IF($A180&gt;$H$2,15000,$A180))),"",INDEX(Data!$G$30:'Data'!$G$5000,IF($A180&gt;$H$2,15000,$A180))),"")</f>
        <v>19986.062827087047</v>
      </c>
      <c r="G180" s="96"/>
      <c r="H180" s="96"/>
      <c r="I180" s="96"/>
      <c r="J180">
        <f t="shared" si="1"/>
        <v>297</v>
      </c>
      <c r="K180">
        <f>IFERROR(INDEX(Data!$C$30:'Data'!$C$5007,IF($J180&gt;$P$2,15000,$J180)),"")</f>
        <v>1122.4642400000002</v>
      </c>
      <c r="L180">
        <f>IF(ISERROR(INDEX(Data!$D$30:'Data'!$D$5007,IF($J180&gt;$P$2,15000,$J180))),"",INDEX(Data!$D$30:'Data'!$D$5007,IF($J180&gt;$P$2,15000,$J180)))</f>
        <v>0.37450000000000006</v>
      </c>
      <c r="M180">
        <f>IF(ISERROR(INDEX(Data!$H$30:'Data'!$H$5007,IF($J180&gt;$P$2,15000,$J180))),"",INDEX(Data!$H$30:'Data'!$H$5007,IF($J180&gt;$P$2,15000,$J180)))</f>
        <v>2.8735084543998837</v>
      </c>
    </row>
    <row r="181" spans="1:13">
      <c r="A181">
        <f t="shared" si="0"/>
        <v>298</v>
      </c>
      <c r="B181">
        <f>IF(Use_Der,IFERROR(INDEX(Data!$C$30:'Data'!$C$5000,IF($A181&gt;$H$2,15000,$A181)),""),"")</f>
        <v>1129.55403</v>
      </c>
      <c r="C181">
        <f>IF(Use_Der,IF(ISERROR(INDEX(Data!$D$30:'Data'!$D$5000,IF($A181&gt;$H$2,15000,$A181))),"",INDEX(Data!$D$30:'Data'!$D$5000,IF($A181&gt;$H$2,15000,$A181))),"")</f>
        <v>0.37705999999999995</v>
      </c>
      <c r="D181">
        <f>IF(Use_Der,IF(ISERROR(INDEX(Data!$E$30:'Data'!$E$5000,IF($A181&gt;$H$2,15000,$A181))),"",INDEX(Data!$E$30:'Data'!$E$5000,IF($A181&gt;$H$2,15000,$A181))),"")</f>
        <v>2425.4281057478456</v>
      </c>
      <c r="E181">
        <f>IF(Use_Der,IF(ISERROR(INDEX(Data!$F$30:'Data'!$F$5000,IF($A181&gt;$H$2,15000,$A181))),"",INDEX(Data!$F$30:'Data'!$F$5000,IF($A181&gt;$H$2,15000,$A181))),"")</f>
        <v>679.13275066351036</v>
      </c>
      <c r="F181">
        <f>IF(Use_Der,IF(ISERROR(INDEX(Data!$G$30:'Data'!$G$5000,IF($A181&gt;$H$2,15000,$A181))),"",INDEX(Data!$G$30:'Data'!$G$5000,IF($A181&gt;$H$2,15000,$A181))),"")</f>
        <v>19563.267166707679</v>
      </c>
      <c r="G181" s="96"/>
      <c r="H181" s="96"/>
      <c r="I181" s="96"/>
      <c r="J181">
        <f t="shared" si="1"/>
        <v>298</v>
      </c>
      <c r="K181">
        <f>IFERROR(INDEX(Data!$C$30:'Data'!$C$5007,IF($J181&gt;$P$2,15000,$J181)),"")</f>
        <v>1129.55403</v>
      </c>
      <c r="L181">
        <f>IF(ISERROR(INDEX(Data!$D$30:'Data'!$D$5007,IF($J181&gt;$P$2,15000,$J181))),"",INDEX(Data!$D$30:'Data'!$D$5007,IF($J181&gt;$P$2,15000,$J181)))</f>
        <v>0.37705999999999995</v>
      </c>
      <c r="M181">
        <f>IF(ISERROR(INDEX(Data!$H$30:'Data'!$H$5007,IF($J181&gt;$P$2,15000,$J181))),"",INDEX(Data!$H$30:'Data'!$H$5007,IF($J181&gt;$P$2,15000,$J181)))</f>
        <v>2.5753831883999423</v>
      </c>
    </row>
    <row r="182" spans="1:13">
      <c r="A182">
        <f t="shared" si="0"/>
        <v>299</v>
      </c>
      <c r="B182">
        <f>IF(Use_Der,IFERROR(INDEX(Data!$C$30:'Data'!$C$5000,IF($A182&gt;$H$2,15000,$A182)),""),"")</f>
        <v>1134.12347</v>
      </c>
      <c r="C182">
        <f>IF(Use_Der,IF(ISERROR(INDEX(Data!$D$30:'Data'!$D$5000,IF($A182&gt;$H$2,15000,$A182))),"",INDEX(Data!$D$30:'Data'!$D$5000,IF($A182&gt;$H$2,15000,$A182))),"")</f>
        <v>0.3793399999999999</v>
      </c>
      <c r="D182">
        <f>IF(Use_Der,IF(ISERROR(INDEX(Data!$E$30:'Data'!$E$5000,IF($A182&gt;$H$2,15000,$A182))),"",INDEX(Data!$E$30:'Data'!$E$5000,IF($A182&gt;$H$2,15000,$A182))),"")</f>
        <v>2427.0270528924639</v>
      </c>
      <c r="E182">
        <f>IF(Use_Der,IF(ISERROR(INDEX(Data!$F$30:'Data'!$F$5000,IF($A182&gt;$H$2,15000,$A182))),"",INDEX(Data!$F$30:'Data'!$F$5000,IF($A182&gt;$H$2,15000,$A182))),"")</f>
        <v>723.31044879761873</v>
      </c>
      <c r="F182">
        <f>IF(Use_Der,IF(ISERROR(INDEX(Data!$G$30:'Data'!$G$5000,IF($A182&gt;$H$2,15000,$A182))),"",INDEX(Data!$G$30:'Data'!$G$5000,IF($A182&gt;$H$2,15000,$A182))),"")</f>
        <v>19189.543048611067</v>
      </c>
      <c r="G182" s="96"/>
      <c r="H182" s="96"/>
      <c r="I182" s="96"/>
      <c r="J182">
        <f t="shared" si="1"/>
        <v>299</v>
      </c>
      <c r="K182">
        <f>IFERROR(INDEX(Data!$C$30:'Data'!$C$5007,IF($J182&gt;$P$2,15000,$J182)),"")</f>
        <v>1134.12347</v>
      </c>
      <c r="L182">
        <f>IF(ISERROR(INDEX(Data!$D$30:'Data'!$D$5007,IF($J182&gt;$P$2,15000,$J182))),"",INDEX(Data!$D$30:'Data'!$D$5007,IF($J182&gt;$P$2,15000,$J182)))</f>
        <v>0.3793399999999999</v>
      </c>
      <c r="M182">
        <f>IF(ISERROR(INDEX(Data!$H$30:'Data'!$H$5007,IF($J182&gt;$P$2,15000,$J182))),"",INDEX(Data!$H$30:'Data'!$H$5007,IF($J182&gt;$P$2,15000,$J182)))</f>
        <v>1.9393511337001137</v>
      </c>
    </row>
    <row r="183" spans="1:13">
      <c r="A183">
        <f t="shared" si="0"/>
        <v>300</v>
      </c>
      <c r="B183">
        <f>IF(Use_Der,IFERROR(INDEX(Data!$C$30:'Data'!$C$5000,IF($A183&gt;$H$2,15000,$A183)),""),"")</f>
        <v>1138.58897</v>
      </c>
      <c r="C183">
        <f>IF(Use_Der,IF(ISERROR(INDEX(Data!$D$30:'Data'!$D$5000,IF($A183&gt;$H$2,15000,$A183))),"",INDEX(Data!$D$30:'Data'!$D$5000,IF($A183&gt;$H$2,15000,$A183))),"")</f>
        <v>0.38105</v>
      </c>
      <c r="D183">
        <f>IF(Use_Der,IF(ISERROR(INDEX(Data!$E$30:'Data'!$E$5000,IF($A183&gt;$H$2,15000,$A183))),"",INDEX(Data!$E$30:'Data'!$E$5000,IF($A183&gt;$H$2,15000,$A183))),"")</f>
        <v>2428.2918338985023</v>
      </c>
      <c r="E183">
        <f>IF(Use_Der,IF(ISERROR(INDEX(Data!$F$30:'Data'!$F$5000,IF($A183&gt;$H$2,15000,$A183))),"",INDEX(Data!$F$30:'Data'!$F$5000,IF($A183&gt;$H$2,15000,$A183))),"")</f>
        <v>755.88619516670565</v>
      </c>
      <c r="F183">
        <f>IF(Use_Der,IF(ISERROR(INDEX(Data!$G$30:'Data'!$G$5000,IF($A183&gt;$H$2,15000,$A183))),"",INDEX(Data!$G$30:'Data'!$G$5000,IF($A183&gt;$H$2,15000,$A183))),"")</f>
        <v>18910.993916304629</v>
      </c>
      <c r="G183" s="96"/>
      <c r="H183" s="96"/>
      <c r="I183" s="96"/>
      <c r="J183">
        <f t="shared" si="1"/>
        <v>300</v>
      </c>
      <c r="K183">
        <f>IFERROR(INDEX(Data!$C$30:'Data'!$C$5007,IF($J183&gt;$P$2,15000,$J183)),"")</f>
        <v>1138.58897</v>
      </c>
      <c r="L183">
        <f>IF(ISERROR(INDEX(Data!$D$30:'Data'!$D$5007,IF($J183&gt;$P$2,15000,$J183))),"",INDEX(Data!$D$30:'Data'!$D$5007,IF($J183&gt;$P$2,15000,$J183)))</f>
        <v>0.38105</v>
      </c>
      <c r="M183">
        <f>IF(ISERROR(INDEX(Data!$H$30:'Data'!$H$5007,IF($J183&gt;$P$2,15000,$J183))),"",INDEX(Data!$H$30:'Data'!$H$5007,IF($J183&gt;$P$2,15000,$J183)))</f>
        <v>2.2771779399998757</v>
      </c>
    </row>
    <row r="184" spans="1:13">
      <c r="A184">
        <f t="shared" si="0"/>
        <v>301</v>
      </c>
      <c r="B184">
        <f>IF(Use_Der,IFERROR(INDEX(Data!$C$30:'Data'!$C$5000,IF($A184&gt;$H$2,15000,$A184)),""),"")</f>
        <v>1142.71902</v>
      </c>
      <c r="C184">
        <f>IF(Use_Der,IF(ISERROR(INDEX(Data!$D$30:'Data'!$D$5000,IF($A184&gt;$H$2,15000,$A184))),"",INDEX(Data!$D$30:'Data'!$D$5000,IF($A184&gt;$H$2,15000,$A184))),"")</f>
        <v>0.38304999999999989</v>
      </c>
      <c r="D184">
        <f>IF(Use_Der,IF(ISERROR(INDEX(Data!$E$30:'Data'!$E$5000,IF($A184&gt;$H$2,15000,$A184))),"",INDEX(Data!$E$30:'Data'!$E$5000,IF($A184&gt;$H$2,15000,$A184))),"")</f>
        <v>2429.8412120060088</v>
      </c>
      <c r="E184">
        <f>IF(Use_Der,IF(ISERROR(INDEX(Data!$F$30:'Data'!$F$5000,IF($A184&gt;$H$2,15000,$A184))),"",INDEX(Data!$F$30:'Data'!$F$5000,IF($A184&gt;$H$2,15000,$A184))),"")</f>
        <v>793.3839468446165</v>
      </c>
      <c r="F184">
        <f>IF(Use_Der,IF(ISERROR(INDEX(Data!$G$30:'Data'!$G$5000,IF($A184&gt;$H$2,15000,$A184))),"",INDEX(Data!$G$30:'Data'!$G$5000,IF($A184&gt;$H$2,15000,$A184))),"")</f>
        <v>18587.097341191427</v>
      </c>
      <c r="G184" s="96"/>
      <c r="H184" s="96"/>
      <c r="I184" s="96"/>
      <c r="J184">
        <f t="shared" si="1"/>
        <v>301</v>
      </c>
      <c r="K184">
        <f>IFERROR(INDEX(Data!$C$30:'Data'!$C$5007,IF($J184&gt;$P$2,15000,$J184)),"")</f>
        <v>1142.71902</v>
      </c>
      <c r="L184">
        <f>IF(ISERROR(INDEX(Data!$D$30:'Data'!$D$5007,IF($J184&gt;$P$2,15000,$J184))),"",INDEX(Data!$D$30:'Data'!$D$5007,IF($J184&gt;$P$2,15000,$J184)))</f>
        <v>0.38304999999999989</v>
      </c>
      <c r="M184">
        <f>IF(ISERROR(INDEX(Data!$H$30:'Data'!$H$5007,IF($J184&gt;$P$2,15000,$J184))),"",INDEX(Data!$H$30:'Data'!$H$5007,IF($J184&gt;$P$2,15000,$J184)))</f>
        <v>2.274010849800181</v>
      </c>
    </row>
    <row r="185" spans="1:13">
      <c r="A185">
        <f t="shared" si="0"/>
        <v>302</v>
      </c>
      <c r="B185">
        <f>IF(Use_Der,IFERROR(INDEX(Data!$C$30:'Data'!$C$5000,IF($A185&gt;$H$2,15000,$A185)),""),"")</f>
        <v>1148.34728</v>
      </c>
      <c r="C185">
        <f>IF(Use_Der,IF(ISERROR(INDEX(Data!$D$30:'Data'!$D$5000,IF($A185&gt;$H$2,15000,$A185))),"",INDEX(Data!$D$30:'Data'!$D$5000,IF($A185&gt;$H$2,15000,$A185))),"")</f>
        <v>0.38504000000000005</v>
      </c>
      <c r="D185">
        <f>IF(Use_Der,IF(ISERROR(INDEX(Data!$E$30:'Data'!$E$5000,IF($A185&gt;$H$2,15000,$A185))),"",INDEX(Data!$E$30:'Data'!$E$5000,IF($A185&gt;$H$2,15000,$A185))),"")</f>
        <v>2431.4566377350748</v>
      </c>
      <c r="E185">
        <f>IF(Use_Der,IF(ISERROR(INDEX(Data!$F$30:'Data'!$F$5000,IF($A185&gt;$H$2,15000,$A185))),"",INDEX(Data!$F$30:'Data'!$F$5000,IF($A185&gt;$H$2,15000,$A185))),"")</f>
        <v>830.05328078193475</v>
      </c>
      <c r="F185">
        <f>IF(Use_Der,IF(ISERROR(INDEX(Data!$G$30:'Data'!$G$5000,IF($A185&gt;$H$2,15000,$A185))),"",INDEX(Data!$G$30:'Data'!$G$5000,IF($A185&gt;$H$2,15000,$A185))),"")</f>
        <v>18266.839963876693</v>
      </c>
      <c r="G185" s="96"/>
      <c r="H185" s="96"/>
      <c r="I185" s="96"/>
      <c r="J185">
        <f t="shared" si="1"/>
        <v>302</v>
      </c>
      <c r="K185">
        <f>IFERROR(INDEX(Data!$C$30:'Data'!$C$5007,IF($J185&gt;$P$2,15000,$J185)),"")</f>
        <v>1148.34728</v>
      </c>
      <c r="L185">
        <f>IF(ISERROR(INDEX(Data!$D$30:'Data'!$D$5007,IF($J185&gt;$P$2,15000,$J185))),"",INDEX(Data!$D$30:'Data'!$D$5007,IF($J185&gt;$P$2,15000,$J185)))</f>
        <v>0.38504000000000005</v>
      </c>
      <c r="M185">
        <f>IF(ISERROR(INDEX(Data!$H$30:'Data'!$H$5007,IF($J185&gt;$P$2,15000,$J185))),"",INDEX(Data!$H$30:'Data'!$H$5007,IF($J185&gt;$P$2,15000,$J185)))</f>
        <v>2.618231798399941</v>
      </c>
    </row>
    <row r="186" spans="1:13">
      <c r="A186">
        <f t="shared" si="0"/>
        <v>303</v>
      </c>
      <c r="B186">
        <f>IF(Use_Der,IFERROR(INDEX(Data!$C$30:'Data'!$C$5000,IF($A186&gt;$H$2,15000,$A186)),""),"")</f>
        <v>1155.1735900000003</v>
      </c>
      <c r="C186">
        <f>IF(Use_Der,IF(ISERROR(INDEX(Data!$D$30:'Data'!$D$5000,IF($A186&gt;$H$2,15000,$A186))),"",INDEX(Data!$D$30:'Data'!$D$5000,IF($A186&gt;$H$2,15000,$A186))),"")</f>
        <v>0.38732</v>
      </c>
      <c r="D186">
        <f>IF(Use_Der,IF(ISERROR(INDEX(Data!$E$30:'Data'!$E$5000,IF($A186&gt;$H$2,15000,$A186))),"",INDEX(Data!$E$30:'Data'!$E$5000,IF($A186&gt;$H$2,15000,$A186))),"")</f>
        <v>2433.3963220485807</v>
      </c>
      <c r="E186">
        <f>IF(Use_Der,IF(ISERROR(INDEX(Data!$F$30:'Data'!$F$5000,IF($A186&gt;$H$2,15000,$A186))),"",INDEX(Data!$F$30:'Data'!$F$5000,IF($A186&gt;$H$2,15000,$A186))),"")</f>
        <v>871.28569319145322</v>
      </c>
      <c r="F186">
        <f>IF(Use_Der,IF(ISERROR(INDEX(Data!$G$30:'Data'!$G$5000,IF($A186&gt;$H$2,15000,$A186))),"",INDEX(Data!$G$30:'Data'!$G$5000,IF($A186&gt;$H$2,15000,$A186))),"")</f>
        <v>17902.381902026027</v>
      </c>
      <c r="G186" s="96"/>
      <c r="H186" s="96"/>
      <c r="I186" s="96"/>
      <c r="J186">
        <f t="shared" si="1"/>
        <v>303</v>
      </c>
      <c r="K186">
        <f>IFERROR(INDEX(Data!$C$30:'Data'!$C$5007,IF($J186&gt;$P$2,15000,$J186)),"")</f>
        <v>1155.1735900000003</v>
      </c>
      <c r="L186">
        <f>IF(ISERROR(INDEX(Data!$D$30:'Data'!$D$5007,IF($J186&gt;$P$2,15000,$J186))),"",INDEX(Data!$D$30:'Data'!$D$5007,IF($J186&gt;$P$2,15000,$J186)))</f>
        <v>0.38732</v>
      </c>
      <c r="M186">
        <f>IF(ISERROR(INDEX(Data!$H$30:'Data'!$H$5007,IF($J186&gt;$P$2,15000,$J186))),"",INDEX(Data!$H$30:'Data'!$H$5007,IF($J186&gt;$P$2,15000,$J186)))</f>
        <v>2.6337957851998133</v>
      </c>
    </row>
    <row r="187" spans="1:13">
      <c r="A187">
        <f t="shared" si="0"/>
        <v>304</v>
      </c>
      <c r="B187">
        <f>IF(Use_Der,IFERROR(INDEX(Data!$C$30:'Data'!$C$5000,IF($A187&gt;$H$2,15000,$A187)),""),"")</f>
        <v>1159.9433600000002</v>
      </c>
      <c r="C187">
        <f>IF(Use_Der,IF(ISERROR(INDEX(Data!$D$30:'Data'!$D$5000,IF($A187&gt;$H$2,15000,$A187))),"",INDEX(Data!$D$30:'Data'!$D$5000,IF($A187&gt;$H$2,15000,$A187))),"")</f>
        <v>0.38959999999999984</v>
      </c>
      <c r="D187">
        <f>IF(Use_Der,IF(ISERROR(INDEX(Data!$E$30:'Data'!$E$5000,IF($A187&gt;$H$2,15000,$A187))),"",INDEX(Data!$E$30:'Data'!$E$5000,IF($A187&gt;$H$2,15000,$A187))),"")</f>
        <v>2435.429071243721</v>
      </c>
      <c r="E187">
        <f>IF(Use_Der,IF(ISERROR(INDEX(Data!$F$30:'Data'!$F$5000,IF($A187&gt;$H$2,15000,$A187))),"",INDEX(Data!$F$30:'Data'!$F$5000,IF($A187&gt;$H$2,15000,$A187))),"")</f>
        <v>911.69014147203302</v>
      </c>
      <c r="F187">
        <f>IF(Use_Der,IF(ISERROR(INDEX(Data!$G$30:'Data'!$G$5000,IF($A187&gt;$H$2,15000,$A187))),"",INDEX(Data!$G$30:'Data'!$G$5000,IF($A187&gt;$H$2,15000,$A187))),"")</f>
        <v>17540.554388680121</v>
      </c>
      <c r="G187" s="96"/>
      <c r="H187" s="96"/>
      <c r="I187" s="96"/>
      <c r="J187">
        <f t="shared" si="1"/>
        <v>304</v>
      </c>
      <c r="K187">
        <f>IFERROR(INDEX(Data!$C$30:'Data'!$C$5007,IF($J187&gt;$P$2,15000,$J187)),"")</f>
        <v>1159.9433600000002</v>
      </c>
      <c r="L187">
        <f>IF(ISERROR(INDEX(Data!$D$30:'Data'!$D$5007,IF($J187&gt;$P$2,15000,$J187))),"",INDEX(Data!$D$30:'Data'!$D$5007,IF($J187&gt;$P$2,15000,$J187)))</f>
        <v>0.38959999999999984</v>
      </c>
      <c r="M187">
        <f>IF(ISERROR(INDEX(Data!$H$30:'Data'!$H$5007,IF($J187&gt;$P$2,15000,$J187))),"",INDEX(Data!$H$30:'Data'!$H$5007,IF($J187&gt;$P$2,15000,$J187)))</f>
        <v>1.9835031456002454</v>
      </c>
    </row>
    <row r="188" spans="1:13">
      <c r="A188">
        <f t="shared" si="0"/>
        <v>305</v>
      </c>
      <c r="B188">
        <f>IF(Use_Der,IFERROR(INDEX(Data!$C$30:'Data'!$C$5000,IF($A188&gt;$H$2,15000,$A188)),""),"")</f>
        <v>1163.8949600000001</v>
      </c>
      <c r="C188">
        <f>IF(Use_Der,IF(ISERROR(INDEX(Data!$D$30:'Data'!$D$5000,IF($A188&gt;$H$2,15000,$A188))),"",INDEX(Data!$D$30:'Data'!$D$5000,IF($A188&gt;$H$2,15000,$A188))),"")</f>
        <v>0.39131000000000005</v>
      </c>
      <c r="D188">
        <f>IF(Use_Der,IF(ISERROR(INDEX(Data!$E$30:'Data'!$E$5000,IF($A188&gt;$H$2,15000,$A188))),"",INDEX(Data!$E$30:'Data'!$E$5000,IF($A188&gt;$H$2,15000,$A188))),"")</f>
        <v>2437.0135749602273</v>
      </c>
      <c r="E188">
        <f>IF(Use_Der,IF(ISERROR(INDEX(Data!$F$30:'Data'!$F$5000,IF($A188&gt;$H$2,15000,$A188))),"",INDEX(Data!$F$30:'Data'!$F$5000,IF($A188&gt;$H$2,15000,$A188))),"")</f>
        <v>941.45372967846333</v>
      </c>
      <c r="F188">
        <f>IF(Use_Der,IF(ISERROR(INDEX(Data!$G$30:'Data'!$G$5000,IF($A188&gt;$H$2,15000,$A188))),"",INDEX(Data!$G$30:'Data'!$G$5000,IF($A188&gt;$H$2,15000,$A188))),"")</f>
        <v>17270.90553375689</v>
      </c>
      <c r="G188" s="96"/>
      <c r="H188" s="96"/>
      <c r="I188" s="96"/>
      <c r="J188">
        <f t="shared" si="1"/>
        <v>305</v>
      </c>
      <c r="K188">
        <f>IFERROR(INDEX(Data!$C$30:'Data'!$C$5007,IF($J188&gt;$P$2,15000,$J188)),"")</f>
        <v>1163.8949600000001</v>
      </c>
      <c r="L188">
        <f>IF(ISERROR(INDEX(Data!$D$30:'Data'!$D$5007,IF($J188&gt;$P$2,15000,$J188))),"",INDEX(Data!$D$30:'Data'!$D$5007,IF($J188&gt;$P$2,15000,$J188)))</f>
        <v>0.39131000000000005</v>
      </c>
      <c r="M188">
        <f>IF(ISERROR(INDEX(Data!$H$30:'Data'!$H$5007,IF($J188&gt;$P$2,15000,$J188))),"",INDEX(Data!$H$30:'Data'!$H$5007,IF($J188&gt;$P$2,15000,$J188)))</f>
        <v>2.3161509703999261</v>
      </c>
    </row>
    <row r="189" spans="1:13">
      <c r="A189">
        <f t="shared" si="0"/>
        <v>306</v>
      </c>
      <c r="B189">
        <f>IF(Use_Der,IFERROR(INDEX(Data!$C$30:'Data'!$C$5000,IF($A189&gt;$H$2,15000,$A189)),""),"")</f>
        <v>1168.2754399999999</v>
      </c>
      <c r="C189">
        <f>IF(Use_Der,IF(ISERROR(INDEX(Data!$D$30:'Data'!$D$5000,IF($A189&gt;$H$2,15000,$A189))),"",INDEX(Data!$D$30:'Data'!$D$5000,IF($A189&gt;$H$2,15000,$A189))),"")</f>
        <v>0.39329999999999998</v>
      </c>
      <c r="D189">
        <f>IF(Use_Der,IF(ISERROR(INDEX(Data!$E$30:'Data'!$E$5000,IF($A189&gt;$H$2,15000,$A189))),"",INDEX(Data!$E$30:'Data'!$E$5000,IF($A189&gt;$H$2,15000,$A189))),"")</f>
        <v>2438.9210589189879</v>
      </c>
      <c r="E189">
        <f>IF(Use_Der,IF(ISERROR(INDEX(Data!$F$30:'Data'!$F$5000,IF($A189&gt;$H$2,15000,$A189))),"",INDEX(Data!$F$30:'Data'!$F$5000,IF($A189&gt;$H$2,15000,$A189))),"")</f>
        <v>975.51211273123693</v>
      </c>
      <c r="F189">
        <f>IF(Use_Der,IF(ISERROR(INDEX(Data!$G$30:'Data'!$G$5000,IF($A189&gt;$H$2,15000,$A189))),"",INDEX(Data!$G$30:'Data'!$G$5000,IF($A189&gt;$H$2,15000,$A189))),"")</f>
        <v>16958.957076474857</v>
      </c>
      <c r="G189" s="96"/>
      <c r="H189" s="96"/>
      <c r="I189" s="96"/>
      <c r="J189">
        <f t="shared" si="1"/>
        <v>306</v>
      </c>
      <c r="K189">
        <f>IFERROR(INDEX(Data!$C$30:'Data'!$C$5007,IF($J189&gt;$P$2,15000,$J189)),"")</f>
        <v>1168.2754399999999</v>
      </c>
      <c r="L189">
        <f>IF(ISERROR(INDEX(Data!$D$30:'Data'!$D$5007,IF($J189&gt;$P$2,15000,$J189))),"",INDEX(Data!$D$30:'Data'!$D$5007,IF($J189&gt;$P$2,15000,$J189)))</f>
        <v>0.39329999999999998</v>
      </c>
      <c r="M189">
        <f>IF(ISERROR(INDEX(Data!$H$30:'Data'!$H$5007,IF($J189&gt;$P$2,15000,$J189))),"",INDEX(Data!$H$30:'Data'!$H$5007,IF($J189&gt;$P$2,15000,$J189)))</f>
        <v>2.6636680032000695</v>
      </c>
    </row>
    <row r="190" spans="1:13">
      <c r="A190">
        <f t="shared" si="0"/>
        <v>307</v>
      </c>
      <c r="B190">
        <f>IF(Use_Der,IFERROR(INDEX(Data!$C$30:'Data'!$C$5000,IF($A190&gt;$H$2,15000,$A190)),""),"")</f>
        <v>1174.8175100000001</v>
      </c>
      <c r="C190">
        <f>IF(Use_Der,IF(ISERROR(INDEX(Data!$D$30:'Data'!$D$5000,IF($A190&gt;$H$2,15000,$A190))),"",INDEX(Data!$D$30:'Data'!$D$5000,IF($A190&gt;$H$2,15000,$A190))),"")</f>
        <v>0.39558000000000004</v>
      </c>
      <c r="D190">
        <f>IF(Use_Der,IF(ISERROR(INDEX(Data!$E$30:'Data'!$E$5000,IF($A190&gt;$H$2,15000,$A190))),"",INDEX(Data!$E$30:'Data'!$E$5000,IF($A190&gt;$H$2,15000,$A190))),"")</f>
        <v>2441.188998151888</v>
      </c>
      <c r="E190">
        <f>IF(Use_Der,IF(ISERROR(INDEX(Data!$F$30:'Data'!$F$5000,IF($A190&gt;$H$2,15000,$A190))),"",INDEX(Data!$F$30:'Data'!$F$5000,IF($A190&gt;$H$2,15000,$A190))),"")</f>
        <v>1013.7733808201779</v>
      </c>
      <c r="F190">
        <f>IF(Use_Der,IF(ISERROR(INDEX(Data!$G$30:'Data'!$G$5000,IF($A190&gt;$H$2,15000,$A190))),"",INDEX(Data!$G$30:'Data'!$G$5000,IF($A190&gt;$H$2,15000,$A190))),"")</f>
        <v>16603.993307361758</v>
      </c>
      <c r="G190" s="96"/>
      <c r="H190" s="96"/>
      <c r="I190" s="96"/>
      <c r="J190">
        <f t="shared" si="1"/>
        <v>307</v>
      </c>
      <c r="K190">
        <f>IFERROR(INDEX(Data!$C$30:'Data'!$C$5007,IF($J190&gt;$P$2,15000,$J190)),"")</f>
        <v>1174.8175100000001</v>
      </c>
      <c r="L190">
        <f>IF(ISERROR(INDEX(Data!$D$30:'Data'!$D$5007,IF($J190&gt;$P$2,15000,$J190))),"",INDEX(Data!$D$30:'Data'!$D$5007,IF($J190&gt;$P$2,15000,$J190)))</f>
        <v>0.39558000000000004</v>
      </c>
      <c r="M190">
        <f>IF(ISERROR(INDEX(Data!$H$30:'Data'!$H$5007,IF($J190&gt;$P$2,15000,$J190))),"",INDEX(Data!$H$30:'Data'!$H$5007,IF($J190&gt;$P$2,15000,$J190)))</f>
        <v>2.6785839227999402</v>
      </c>
    </row>
    <row r="191" spans="1:13">
      <c r="A191">
        <f t="shared" si="0"/>
        <v>308</v>
      </c>
      <c r="B191">
        <f>IF(Use_Der,IFERROR(INDEX(Data!$C$30:'Data'!$C$5000,IF($A191&gt;$H$2,15000,$A191)),""),"")</f>
        <v>1182.0465300000003</v>
      </c>
      <c r="C191">
        <f>IF(Use_Der,IF(ISERROR(INDEX(Data!$D$30:'Data'!$D$5000,IF($A191&gt;$H$2,15000,$A191))),"",INDEX(Data!$D$30:'Data'!$D$5000,IF($A191&gt;$H$2,15000,$A191))),"")</f>
        <v>0.39785999999999999</v>
      </c>
      <c r="D191">
        <f>IF(Use_Der,IF(ISERROR(INDEX(Data!$E$30:'Data'!$E$5000,IF($A191&gt;$H$2,15000,$A191))),"",INDEX(Data!$E$30:'Data'!$E$5000,IF($A191&gt;$H$2,15000,$A191))),"")</f>
        <v>2443.5432527113635</v>
      </c>
      <c r="E191">
        <f>IF(Use_Der,IF(ISERROR(INDEX(Data!$F$30:'Data'!$F$5000,IF($A191&gt;$H$2,15000,$A191))),"",INDEX(Data!$F$30:'Data'!$F$5000,IF($A191&gt;$H$2,15000,$A191))),"")</f>
        <v>1051.2283007538113</v>
      </c>
      <c r="F191">
        <f>IF(Use_Der,IF(ISERROR(INDEX(Data!$G$30:'Data'!$G$5000,IF($A191&gt;$H$2,15000,$A191))),"",INDEX(Data!$G$30:'Data'!$G$5000,IF($A191&gt;$H$2,15000,$A191))),"")</f>
        <v>16251.632881667318</v>
      </c>
      <c r="G191" s="96"/>
      <c r="H191" s="96"/>
      <c r="I191" s="96"/>
      <c r="J191">
        <f t="shared" si="1"/>
        <v>308</v>
      </c>
      <c r="K191">
        <f>IFERROR(INDEX(Data!$C$30:'Data'!$C$5007,IF($J191&gt;$P$2,15000,$J191)),"")</f>
        <v>1182.0465300000003</v>
      </c>
      <c r="L191">
        <f>IF(ISERROR(INDEX(Data!$D$30:'Data'!$D$5007,IF($J191&gt;$P$2,15000,$J191))),"",INDEX(Data!$D$30:'Data'!$D$5007,IF($J191&gt;$P$2,15000,$J191)))</f>
        <v>0.39785999999999999</v>
      </c>
      <c r="M191">
        <f>IF(ISERROR(INDEX(Data!$H$30:'Data'!$H$5007,IF($J191&gt;$P$2,15000,$J191))),"",INDEX(Data!$H$30:'Data'!$H$5007,IF($J191&gt;$P$2,15000,$J191)))</f>
        <v>2.69506608839994</v>
      </c>
    </row>
    <row r="192" spans="1:13">
      <c r="A192">
        <f t="shared" si="0"/>
        <v>309</v>
      </c>
      <c r="B192">
        <f>IF(Use_Der,IFERROR(INDEX(Data!$C$30:'Data'!$C$5000,IF($A192&gt;$H$2,15000,$A192)),""),"")</f>
        <v>1186.71199</v>
      </c>
      <c r="C192">
        <f>IF(Use_Der,IF(ISERROR(INDEX(Data!$D$30:'Data'!$D$5000,IF($A192&gt;$H$2,15000,$A192))),"",INDEX(Data!$D$30:'Data'!$D$5000,IF($A192&gt;$H$2,15000,$A192))),"")</f>
        <v>0.40013999999999994</v>
      </c>
      <c r="D192">
        <f>IF(Use_Der,IF(ISERROR(INDEX(Data!$E$30:'Data'!$E$5000,IF($A192&gt;$H$2,15000,$A192))),"",INDEX(Data!$E$30:'Data'!$E$5000,IF($A192&gt;$H$2,15000,$A192))),"")</f>
        <v>2445.9819908837289</v>
      </c>
      <c r="E192">
        <f>IF(Use_Der,IF(ISERROR(INDEX(Data!$F$30:'Data'!$F$5000,IF($A192&gt;$H$2,15000,$A192))),"",INDEX(Data!$F$30:'Data'!$F$5000,IF($A192&gt;$H$2,15000,$A192))),"")</f>
        <v>1087.8827995944378</v>
      </c>
      <c r="F192">
        <f>IF(Use_Der,IF(ISERROR(INDEX(Data!$G$30:'Data'!$G$5000,IF($A192&gt;$H$2,15000,$A192))),"",INDEX(Data!$G$30:'Data'!$G$5000,IF($A192&gt;$H$2,15000,$A192))),"")</f>
        <v>15901.868289997321</v>
      </c>
      <c r="G192" s="96"/>
      <c r="H192" s="96"/>
      <c r="I192" s="96"/>
      <c r="J192">
        <f t="shared" si="1"/>
        <v>309</v>
      </c>
      <c r="K192">
        <f>IFERROR(INDEX(Data!$C$30:'Data'!$C$5007,IF($J192&gt;$P$2,15000,$J192)),"")</f>
        <v>1186.71199</v>
      </c>
      <c r="L192">
        <f>IF(ISERROR(INDEX(Data!$D$30:'Data'!$D$5007,IF($J192&gt;$P$2,15000,$J192))),"",INDEX(Data!$D$30:'Data'!$D$5007,IF($J192&gt;$P$2,15000,$J192)))</f>
        <v>0.40013999999999994</v>
      </c>
      <c r="M192">
        <f>IF(ISERROR(INDEX(Data!$H$30:'Data'!$H$5007,IF($J192&gt;$P$2,15000,$J192))),"",INDEX(Data!$H$30:'Data'!$H$5007,IF($J192&gt;$P$2,15000,$J192)))</f>
        <v>2.3734239800001338</v>
      </c>
    </row>
    <row r="193" spans="1:13">
      <c r="A193">
        <f t="shared" si="0"/>
        <v>310</v>
      </c>
      <c r="B193">
        <f>IF(Use_Der,IFERROR(INDEX(Data!$C$30:'Data'!$C$5000,IF($A193&gt;$H$2,15000,$A193)),""),"")</f>
        <v>1189.6835599999999</v>
      </c>
      <c r="C193">
        <f>IF(Use_Der,IF(ISERROR(INDEX(Data!$D$30:'Data'!$D$5000,IF($A193&gt;$H$2,15000,$A193))),"",INDEX(Data!$D$30:'Data'!$D$5000,IF($A193&gt;$H$2,15000,$A193))),"")</f>
        <v>0.40214000000000005</v>
      </c>
      <c r="D193">
        <f>IF(Use_Der,IF(ISERROR(INDEX(Data!$E$30:'Data'!$E$5000,IF($A193&gt;$H$2,15000,$A193))),"",INDEX(Data!$E$30:'Data'!$E$5000,IF($A193&gt;$H$2,15000,$A193))),"")</f>
        <v>2448.1893567681213</v>
      </c>
      <c r="E193">
        <f>IF(Use_Der,IF(ISERROR(INDEX(Data!$F$30:'Data'!$F$5000,IF($A193&gt;$H$2,15000,$A193))),"",INDEX(Data!$F$30:'Data'!$F$5000,IF($A193&gt;$H$2,15000,$A193))),"")</f>
        <v>1119.3815249119359</v>
      </c>
      <c r="F193">
        <f>IF(Use_Der,IF(ISERROR(INDEX(Data!$G$30:'Data'!$G$5000,IF($A193&gt;$H$2,15000,$A193))),"",INDEX(Data!$G$30:'Data'!$G$5000,IF($A193&gt;$H$2,15000,$A193))),"")</f>
        <v>15597.188543745233</v>
      </c>
      <c r="G193" s="96"/>
      <c r="H193" s="96"/>
      <c r="I193" s="96"/>
      <c r="J193">
        <f t="shared" si="1"/>
        <v>310</v>
      </c>
      <c r="K193">
        <f>IFERROR(INDEX(Data!$C$30:'Data'!$C$5007,IF($J193&gt;$P$2,15000,$J193)),"")</f>
        <v>1189.6835599999999</v>
      </c>
      <c r="L193">
        <f>IF(ISERROR(INDEX(Data!$D$30:'Data'!$D$5007,IF($J193&gt;$P$2,15000,$J193))),"",INDEX(Data!$D$30:'Data'!$D$5007,IF($J193&gt;$P$2,15000,$J193)))</f>
        <v>0.40214000000000005</v>
      </c>
      <c r="M193">
        <f>IF(ISERROR(INDEX(Data!$H$30:'Data'!$H$5007,IF($J193&gt;$P$2,15000,$J193))),"",INDEX(Data!$H$30:'Data'!$H$5007,IF($J193&gt;$P$2,15000,$J193)))</f>
        <v>2.7124785167999388</v>
      </c>
    </row>
    <row r="194" spans="1:13">
      <c r="A194">
        <f t="shared" si="0"/>
        <v>311</v>
      </c>
      <c r="B194">
        <f>IF(Use_Der,IFERROR(INDEX(Data!$C$30:'Data'!$C$5000,IF($A194&gt;$H$2,15000,$A194)),""),"")</f>
        <v>1195.5070300000002</v>
      </c>
      <c r="C194">
        <f>IF(Use_Der,IF(ISERROR(INDEX(Data!$D$30:'Data'!$D$5000,IF($A194&gt;$H$2,15000,$A194))),"",INDEX(Data!$D$30:'Data'!$D$5000,IF($A194&gt;$H$2,15000,$A194))),"")</f>
        <v>0.40442</v>
      </c>
      <c r="D194">
        <f>IF(Use_Der,IF(ISERROR(INDEX(Data!$E$30:'Data'!$E$5000,IF($A194&gt;$H$2,15000,$A194))),"",INDEX(Data!$E$30:'Data'!$E$5000,IF($A194&gt;$H$2,15000,$A194))),"")</f>
        <v>2450.781787467191</v>
      </c>
      <c r="E194">
        <f>IF(Use_Der,IF(ISERROR(INDEX(Data!$F$30:'Data'!$F$5000,IF($A194&gt;$H$2,15000,$A194))),"",INDEX(Data!$F$30:'Data'!$F$5000,IF($A194&gt;$H$2,15000,$A194))),"")</f>
        <v>1154.5494253068684</v>
      </c>
      <c r="F194">
        <f>IF(Use_Der,IF(ISERROR(INDEX(Data!$G$30:'Data'!$G$5000,IF($A194&gt;$H$2,15000,$A194))),"",INDEX(Data!$G$30:'Data'!$G$5000,IF($A194&gt;$H$2,15000,$A194))),"")</f>
        <v>15252.276554195945</v>
      </c>
      <c r="G194" s="96"/>
      <c r="H194" s="96"/>
      <c r="I194" s="96"/>
      <c r="J194">
        <f t="shared" si="1"/>
        <v>311</v>
      </c>
      <c r="K194">
        <f>IFERROR(INDEX(Data!$C$30:'Data'!$C$5007,IF($J194&gt;$P$2,15000,$J194)),"")</f>
        <v>1195.5070300000002</v>
      </c>
      <c r="L194">
        <f>IF(ISERROR(INDEX(Data!$D$30:'Data'!$D$5007,IF($J194&gt;$P$2,15000,$J194))),"",INDEX(Data!$D$30:'Data'!$D$5007,IF($J194&gt;$P$2,15000,$J194)))</f>
        <v>0.40442</v>
      </c>
      <c r="M194">
        <f>IF(ISERROR(INDEX(Data!$H$30:'Data'!$H$5007,IF($J194&gt;$P$2,15000,$J194))),"",INDEX(Data!$H$30:'Data'!$H$5007,IF($J194&gt;$P$2,15000,$J194)))</f>
        <v>2.7138009580998608</v>
      </c>
    </row>
    <row r="195" spans="1:13">
      <c r="A195">
        <f t="shared" si="0"/>
        <v>312</v>
      </c>
      <c r="B195">
        <f>IF(Use_Der,IFERROR(INDEX(Data!$C$30:'Data'!$C$5000,IF($A195&gt;$H$2,15000,$A195)),""),"")</f>
        <v>1202.5219400000001</v>
      </c>
      <c r="C195">
        <f>IF(Use_Der,IF(ISERROR(INDEX(Data!$D$30:'Data'!$D$5000,IF($A195&gt;$H$2,15000,$A195))),"",INDEX(Data!$D$30:'Data'!$D$5000,IF($A195&gt;$H$2,15000,$A195))),"")</f>
        <v>0.40668999999999988</v>
      </c>
      <c r="D195">
        <f>IF(Use_Der,IF(ISERROR(INDEX(Data!$E$30:'Data'!$E$5000,IF($A195&gt;$H$2,15000,$A195))),"",INDEX(Data!$E$30:'Data'!$E$5000,IF($A195&gt;$H$2,15000,$A195))),"")</f>
        <v>2453.4416181227521</v>
      </c>
      <c r="E195">
        <f>IF(Use_Der,IF(ISERROR(INDEX(Data!$F$30:'Data'!$F$5000,IF($A195&gt;$H$2,15000,$A195))),"",INDEX(Data!$F$30:'Data'!$F$5000,IF($A195&gt;$H$2,15000,$A195))),"")</f>
        <v>1188.7847555451444</v>
      </c>
      <c r="F195">
        <f>IF(Use_Der,IF(ISERROR(INDEX(Data!$G$30:'Data'!$G$5000,IF($A195&gt;$H$2,15000,$A195))),"",INDEX(Data!$G$30:'Data'!$G$5000,IF($A195&gt;$H$2,15000,$A195))),"")</f>
        <v>14911.434664534234</v>
      </c>
      <c r="G195" s="96"/>
      <c r="H195" s="96"/>
      <c r="I195" s="96"/>
      <c r="J195">
        <f t="shared" si="1"/>
        <v>312</v>
      </c>
      <c r="K195">
        <f>IFERROR(INDEX(Data!$C$30:'Data'!$C$5007,IF($J195&gt;$P$2,15000,$J195)),"")</f>
        <v>1202.5219400000001</v>
      </c>
      <c r="L195">
        <f>IF(ISERROR(INDEX(Data!$D$30:'Data'!$D$5007,IF($J195&gt;$P$2,15000,$J195))),"",INDEX(Data!$D$30:'Data'!$D$5007,IF($J195&gt;$P$2,15000,$J195)))</f>
        <v>0.40668999999999988</v>
      </c>
      <c r="M195">
        <f>IF(ISERROR(INDEX(Data!$H$30:'Data'!$H$5007,IF($J195&gt;$P$2,15000,$J195))),"",INDEX(Data!$H$30:'Data'!$H$5007,IF($J195&gt;$P$2,15000,$J195)))</f>
        <v>2.7417500231999385</v>
      </c>
    </row>
    <row r="196" spans="1:13">
      <c r="A196">
        <f t="shared" si="0"/>
        <v>313</v>
      </c>
      <c r="B196">
        <f>IF(Use_Der,IFERROR(INDEX(Data!$C$30:'Data'!$C$5000,IF($A196&gt;$H$2,15000,$A196)),""),"")</f>
        <v>1207.4265600000001</v>
      </c>
      <c r="C196">
        <f>IF(Use_Der,IF(ISERROR(INDEX(Data!$D$30:'Data'!$D$5000,IF($A196&gt;$H$2,15000,$A196))),"",INDEX(Data!$D$30:'Data'!$D$5000,IF($A196&gt;$H$2,15000,$A196))),"")</f>
        <v>0.40896999999999983</v>
      </c>
      <c r="D196">
        <f>IF(Use_Der,IF(ISERROR(INDEX(Data!$E$30:'Data'!$E$5000,IF($A196&gt;$H$2,15000,$A196))),"",INDEX(Data!$E$30:'Data'!$E$5000,IF($A196&gt;$H$2,15000,$A196))),"")</f>
        <v>2456.190510223807</v>
      </c>
      <c r="E196">
        <f>IF(Use_Der,IF(ISERROR(INDEX(Data!$F$30:'Data'!$F$5000,IF($A196&gt;$H$2,15000,$A196))),"",INDEX(Data!$F$30:'Data'!$F$5000,IF($A196&gt;$H$2,15000,$A196))),"")</f>
        <v>1222.394987807116</v>
      </c>
      <c r="F196">
        <f>IF(Use_Der,IF(ISERROR(INDEX(Data!$G$30:'Data'!$G$5000,IF($A196&gt;$H$2,15000,$A196))),"",INDEX(Data!$G$30:'Data'!$G$5000,IF($A196&gt;$H$2,15000,$A196))),"")</f>
        <v>14571.652380544743</v>
      </c>
      <c r="G196" s="96"/>
      <c r="H196" s="96"/>
      <c r="I196" s="96"/>
      <c r="J196">
        <f t="shared" si="1"/>
        <v>313</v>
      </c>
      <c r="K196">
        <f>IFERROR(INDEX(Data!$C$30:'Data'!$C$5007,IF($J196&gt;$P$2,15000,$J196)),"")</f>
        <v>1207.4265600000001</v>
      </c>
      <c r="L196">
        <f>IF(ISERROR(INDEX(Data!$D$30:'Data'!$D$5007,IF($J196&gt;$P$2,15000,$J196))),"",INDEX(Data!$D$30:'Data'!$D$5007,IF($J196&gt;$P$2,15000,$J196)))</f>
        <v>0.40896999999999983</v>
      </c>
      <c r="M196">
        <f>IF(ISERROR(INDEX(Data!$H$30:'Data'!$H$5007,IF($J196&gt;$P$2,15000,$J196))),"",INDEX(Data!$H$30:'Data'!$H$5007,IF($J196&gt;$P$2,15000,$J196)))</f>
        <v>2.0646994176001212</v>
      </c>
    </row>
    <row r="197" spans="1:13">
      <c r="A197">
        <f t="shared" si="0"/>
        <v>314</v>
      </c>
      <c r="B197">
        <f>IF(Use_Der,IFERROR(INDEX(Data!$C$30:'Data'!$C$5000,IF($A197&gt;$H$2,15000,$A197)),""),"")</f>
        <v>1211.0786499999999</v>
      </c>
      <c r="C197">
        <f>IF(Use_Der,IF(ISERROR(INDEX(Data!$D$30:'Data'!$D$5000,IF($A197&gt;$H$2,15000,$A197))),"",INDEX(Data!$D$30:'Data'!$D$5000,IF($A197&gt;$H$2,15000,$A197))),"")</f>
        <v>0.41067999999999993</v>
      </c>
      <c r="D197">
        <f>IF(Use_Der,IF(ISERROR(INDEX(Data!$E$30:'Data'!$E$5000,IF($A197&gt;$H$2,15000,$A197))),"",INDEX(Data!$E$30:'Data'!$E$5000,IF($A197&gt;$H$2,15000,$A197))),"")</f>
        <v>2458.3019865861388</v>
      </c>
      <c r="E197">
        <f>IF(Use_Der,IF(ISERROR(INDEX(Data!$F$30:'Data'!$F$5000,IF($A197&gt;$H$2,15000,$A197))),"",INDEX(Data!$F$30:'Data'!$F$5000,IF($A197&gt;$H$2,15000,$A197))),"")</f>
        <v>1247.0958594006393</v>
      </c>
      <c r="F197">
        <f>IF(Use_Der,IF(ISERROR(INDEX(Data!$G$30:'Data'!$G$5000,IF($A197&gt;$H$2,15000,$A197))),"",INDEX(Data!$G$30:'Data'!$G$5000,IF($A197&gt;$H$2,15000,$A197))),"")</f>
        <v>14318.495580913434</v>
      </c>
      <c r="G197" s="96"/>
      <c r="H197" s="96"/>
      <c r="I197" s="96"/>
      <c r="J197">
        <f t="shared" si="1"/>
        <v>314</v>
      </c>
      <c r="K197">
        <f>IFERROR(INDEX(Data!$C$30:'Data'!$C$5007,IF($J197&gt;$P$2,15000,$J197)),"")</f>
        <v>1211.0786499999999</v>
      </c>
      <c r="L197">
        <f>IF(ISERROR(INDEX(Data!$D$30:'Data'!$D$5007,IF($J197&gt;$P$2,15000,$J197))),"",INDEX(Data!$D$30:'Data'!$D$5007,IF($J197&gt;$P$2,15000,$J197)))</f>
        <v>0.41067999999999993</v>
      </c>
      <c r="M197">
        <f>IF(ISERROR(INDEX(Data!$H$30:'Data'!$H$5007,IF($J197&gt;$P$2,15000,$J197))),"",INDEX(Data!$H$30:'Data'!$H$5007,IF($J197&gt;$P$2,15000,$J197)))</f>
        <v>2.0709444915001214</v>
      </c>
    </row>
    <row r="198" spans="1:13">
      <c r="A198">
        <f t="shared" si="0"/>
        <v>315</v>
      </c>
      <c r="B198">
        <f>IF(Use_Der,IFERROR(INDEX(Data!$C$30:'Data'!$C$5000,IF($A198&gt;$H$2,15000,$A198)),""),"")</f>
        <v>1215.0228000000002</v>
      </c>
      <c r="C198">
        <f>IF(Use_Der,IF(ISERROR(INDEX(Data!$D$30:'Data'!$D$5000,IF($A198&gt;$H$2,15000,$A198))),"",INDEX(Data!$D$30:'Data'!$D$5000,IF($A198&gt;$H$2,15000,$A198))),"")</f>
        <v>0.41239000000000003</v>
      </c>
      <c r="D198">
        <f>IF(Use_Der,IF(ISERROR(INDEX(Data!$E$30:'Data'!$E$5000,IF($A198&gt;$H$2,15000,$A198))),"",INDEX(Data!$E$30:'Data'!$E$5000,IF($A198&gt;$H$2,15000,$A198))),"")</f>
        <v>2460.4553320114151</v>
      </c>
      <c r="E198">
        <f>IF(Use_Der,IF(ISERROR(INDEX(Data!$F$30:'Data'!$F$5000,IF($A198&gt;$H$2,15000,$A198))),"",INDEX(Data!$F$30:'Data'!$F$5000,IF($A198&gt;$H$2,15000,$A198))),"")</f>
        <v>1271.3650614451003</v>
      </c>
      <c r="F198">
        <f>IF(Use_Der,IF(ISERROR(INDEX(Data!$G$30:'Data'!$G$5000,IF($A198&gt;$H$2,15000,$A198))),"",INDEX(Data!$G$30:'Data'!$G$5000,IF($A198&gt;$H$2,15000,$A198))),"")</f>
        <v>14066.775186991492</v>
      </c>
      <c r="G198" s="96"/>
      <c r="H198" s="96"/>
      <c r="I198" s="96"/>
      <c r="J198">
        <f t="shared" si="1"/>
        <v>315</v>
      </c>
      <c r="K198">
        <f>IFERROR(INDEX(Data!$C$30:'Data'!$C$5007,IF($J198&gt;$P$2,15000,$J198)),"")</f>
        <v>1215.0228000000002</v>
      </c>
      <c r="L198">
        <f>IF(ISERROR(INDEX(Data!$D$30:'Data'!$D$5007,IF($J198&gt;$P$2,15000,$J198))),"",INDEX(Data!$D$30:'Data'!$D$5007,IF($J198&gt;$P$2,15000,$J198)))</f>
        <v>0.41239000000000003</v>
      </c>
      <c r="M198">
        <f>IF(ISERROR(INDEX(Data!$H$30:'Data'!$H$5007,IF($J198&gt;$P$2,15000,$J198))),"",INDEX(Data!$H$30:'Data'!$H$5007,IF($J198&gt;$P$2,15000,$J198)))</f>
        <v>2.770251983999938</v>
      </c>
    </row>
    <row r="199" spans="1:13">
      <c r="A199">
        <f t="shared" si="0"/>
        <v>316</v>
      </c>
      <c r="B199">
        <f>IF(Use_Der,IFERROR(INDEX(Data!$C$30:'Data'!$C$5000,IF($A199&gt;$H$2,15000,$A199)),""),"")</f>
        <v>1221.6750500000001</v>
      </c>
      <c r="C199">
        <f>IF(Use_Der,IF(ISERROR(INDEX(Data!$D$30:'Data'!$D$5000,IF($A199&gt;$H$2,15000,$A199))),"",INDEX(Data!$D$30:'Data'!$D$5000,IF($A199&gt;$H$2,15000,$A199))),"")</f>
        <v>0.41466999999999998</v>
      </c>
      <c r="D199">
        <f>IF(Use_Der,IF(ISERROR(INDEX(Data!$E$30:'Data'!$E$5000,IF($A199&gt;$H$2,15000,$A199))),"",INDEX(Data!$E$30:'Data'!$E$5000,IF($A199&gt;$H$2,15000,$A199))),"")</f>
        <v>2463.3903173061931</v>
      </c>
      <c r="E199">
        <f>IF(Use_Der,IF(ISERROR(INDEX(Data!$F$30:'Data'!$F$5000,IF($A199&gt;$H$2,15000,$A199))),"",INDEX(Data!$F$30:'Data'!$F$5000,IF($A199&gt;$H$2,15000,$A199))),"")</f>
        <v>1303.0567514541681</v>
      </c>
      <c r="F199">
        <f>IF(Use_Der,IF(ISERROR(INDEX(Data!$G$30:'Data'!$G$5000,IF($A199&gt;$H$2,15000,$A199))),"",INDEX(Data!$G$30:'Data'!$G$5000,IF($A199&gt;$H$2,15000,$A199))),"")</f>
        <v>13733.376928376816</v>
      </c>
      <c r="G199" s="96"/>
      <c r="H199" s="96"/>
      <c r="I199" s="96"/>
      <c r="J199">
        <f t="shared" si="1"/>
        <v>316</v>
      </c>
      <c r="K199">
        <f>IFERROR(INDEX(Data!$C$30:'Data'!$C$5007,IF($J199&gt;$P$2,15000,$J199)),"")</f>
        <v>1221.6750500000001</v>
      </c>
      <c r="L199">
        <f>IF(ISERROR(INDEX(Data!$D$30:'Data'!$D$5007,IF($J199&gt;$P$2,15000,$J199))),"",INDEX(Data!$D$30:'Data'!$D$5007,IF($J199&gt;$P$2,15000,$J199)))</f>
        <v>0.41466999999999998</v>
      </c>
      <c r="M199">
        <f>IF(ISERROR(INDEX(Data!$H$30:'Data'!$H$5007,IF($J199&gt;$P$2,15000,$J199))),"",INDEX(Data!$H$30:'Data'!$H$5007,IF($J199&gt;$P$2,15000,$J199)))</f>
        <v>2.7854191139999376</v>
      </c>
    </row>
    <row r="200" spans="1:13">
      <c r="A200">
        <f t="shared" si="0"/>
        <v>317</v>
      </c>
      <c r="B200">
        <f>IF(Use_Der,IFERROR(INDEX(Data!$C$30:'Data'!$C$5000,IF($A200&gt;$H$2,15000,$A200)),""),"")</f>
        <v>1228.7993899999999</v>
      </c>
      <c r="C200">
        <f>IF(Use_Der,IF(ISERROR(INDEX(Data!$D$30:'Data'!$D$5000,IF($A200&gt;$H$2,15000,$A200))),"",INDEX(Data!$D$30:'Data'!$D$5000,IF($A200&gt;$H$2,15000,$A200))),"")</f>
        <v>0.41694999999999993</v>
      </c>
      <c r="D200">
        <f>IF(Use_Der,IF(ISERROR(INDEX(Data!$E$30:'Data'!$E$5000,IF($A200&gt;$H$2,15000,$A200))),"",INDEX(Data!$E$30:'Data'!$E$5000,IF($A200&gt;$H$2,15000,$A200))),"")</f>
        <v>2466.3966952881246</v>
      </c>
      <c r="E200">
        <f>IF(Use_Der,IF(ISERROR(INDEX(Data!$F$30:'Data'!$F$5000,IF($A200&gt;$H$2,15000,$A200))),"",INDEX(Data!$F$30:'Data'!$F$5000,IF($A200&gt;$H$2,15000,$A200))),"")</f>
        <v>1333.9911909947205</v>
      </c>
      <c r="F200">
        <f>IF(Use_Der,IF(ISERROR(INDEX(Data!$G$30:'Data'!$G$5000,IF($A200&gt;$H$2,15000,$A200))),"",INDEX(Data!$G$30:'Data'!$G$5000,IF($A200&gt;$H$2,15000,$A200))),"")</f>
        <v>13402.519138472209</v>
      </c>
      <c r="G200" s="96"/>
      <c r="H200" s="96"/>
      <c r="I200" s="96"/>
      <c r="J200">
        <f t="shared" si="1"/>
        <v>317</v>
      </c>
      <c r="K200">
        <f>IFERROR(INDEX(Data!$C$30:'Data'!$C$5007,IF($J200&gt;$P$2,15000,$J200)),"")</f>
        <v>1228.7993899999999</v>
      </c>
      <c r="L200">
        <f>IF(ISERROR(INDEX(Data!$D$30:'Data'!$D$5007,IF($J200&gt;$P$2,15000,$J200))),"",INDEX(Data!$D$30:'Data'!$D$5007,IF($J200&gt;$P$2,15000,$J200)))</f>
        <v>0.41694999999999993</v>
      </c>
      <c r="M200">
        <f>IF(ISERROR(INDEX(Data!$H$30:'Data'!$H$5007,IF($J200&gt;$P$2,15000,$J200))),"",INDEX(Data!$H$30:'Data'!$H$5007,IF($J200&gt;$P$2,15000,$J200)))</f>
        <v>2.8016626091999366</v>
      </c>
    </row>
    <row r="201" spans="1:13">
      <c r="A201">
        <f t="shared" si="0"/>
        <v>318</v>
      </c>
      <c r="B201">
        <f>IF(Use_Der,IFERROR(INDEX(Data!$C$30:'Data'!$C$5000,IF($A201&gt;$H$2,15000,$A201)),""),"")</f>
        <v>1234.5707</v>
      </c>
      <c r="C201">
        <f>IF(Use_Der,IF(ISERROR(INDEX(Data!$D$30:'Data'!$D$5000,IF($A201&gt;$H$2,15000,$A201))),"",INDEX(Data!$D$30:'Data'!$D$5000,IF($A201&gt;$H$2,15000,$A201))),"")</f>
        <v>0.41922999999999988</v>
      </c>
      <c r="D201">
        <f>IF(Use_Der,IF(ISERROR(INDEX(Data!$E$30:'Data'!$E$5000,IF($A201&gt;$H$2,15000,$A201))),"",INDEX(Data!$E$30:'Data'!$E$5000,IF($A201&gt;$H$2,15000,$A201))),"")</f>
        <v>2469.472746022825</v>
      </c>
      <c r="E201">
        <f>IF(Use_Der,IF(ISERROR(INDEX(Data!$F$30:'Data'!$F$5000,IF($A201&gt;$H$2,15000,$A201))),"",INDEX(Data!$F$30:'Data'!$F$5000,IF($A201&gt;$H$2,15000,$A201))),"")</f>
        <v>1364.1741637746841</v>
      </c>
      <c r="F201">
        <f>IF(Use_Der,IF(ISERROR(INDEX(Data!$G$30:'Data'!$G$5000,IF($A201&gt;$H$2,15000,$A201))),"",INDEX(Data!$G$30:'Data'!$G$5000,IF($A201&gt;$H$2,15000,$A201))),"")</f>
        <v>13074.194307883439</v>
      </c>
      <c r="G201" s="96"/>
      <c r="H201" s="96"/>
      <c r="I201" s="96"/>
      <c r="J201">
        <f t="shared" si="1"/>
        <v>318</v>
      </c>
      <c r="K201">
        <f>IFERROR(INDEX(Data!$C$30:'Data'!$C$5007,IF($J201&gt;$P$2,15000,$J201)),"")</f>
        <v>1234.5707</v>
      </c>
      <c r="L201">
        <f>IF(ISERROR(INDEX(Data!$D$30:'Data'!$D$5007,IF($J201&gt;$P$2,15000,$J201))),"",INDEX(Data!$D$30:'Data'!$D$5007,IF($J201&gt;$P$2,15000,$J201)))</f>
        <v>0.41922999999999988</v>
      </c>
      <c r="M201">
        <f>IF(ISERROR(INDEX(Data!$H$30:'Data'!$H$5007,IF($J201&gt;$P$2,15000,$J201))),"",INDEX(Data!$H$30:'Data'!$H$5007,IF($J201&gt;$P$2,15000,$J201)))</f>
        <v>2.814821196000211</v>
      </c>
    </row>
    <row r="202" spans="1:13">
      <c r="A202">
        <f t="shared" si="0"/>
        <v>319</v>
      </c>
      <c r="B202">
        <f>IF(Use_Der,IFERROR(INDEX(Data!$C$30:'Data'!$C$5000,IF($A202&gt;$H$2,15000,$A202)),""),"")</f>
        <v>1238.1217400000003</v>
      </c>
      <c r="C202">
        <f>IF(Use_Der,IF(ISERROR(INDEX(Data!$D$30:'Data'!$D$5000,IF($A202&gt;$H$2,15000,$A202))),"",INDEX(Data!$D$30:'Data'!$D$5000,IF($A202&gt;$H$2,15000,$A202))),"")</f>
        <v>0.42151000000000005</v>
      </c>
      <c r="D202">
        <f>IF(Use_Der,IF(ISERROR(INDEX(Data!$E$30:'Data'!$E$5000,IF($A202&gt;$H$2,15000,$A202))),"",INDEX(Data!$E$30:'Data'!$E$5000,IF($A202&gt;$H$2,15000,$A202))),"")</f>
        <v>2472.6167627432369</v>
      </c>
      <c r="E202">
        <f>IF(Use_Der,IF(ISERROR(INDEX(Data!$F$30:'Data'!$F$5000,IF($A202&gt;$H$2,15000,$A202))),"",INDEX(Data!$F$30:'Data'!$F$5000,IF($A202&gt;$H$2,15000,$A202))),"")</f>
        <v>1393.6114363806144</v>
      </c>
      <c r="F202">
        <f>IF(Use_Der,IF(ISERROR(INDEX(Data!$G$30:'Data'!$G$5000,IF($A202&gt;$H$2,15000,$A202))),"",INDEX(Data!$G$30:'Data'!$G$5000,IF($A202&gt;$H$2,15000,$A202))),"")</f>
        <v>12748.394927216281</v>
      </c>
      <c r="G202" s="96"/>
      <c r="H202" s="96"/>
      <c r="I202" s="96"/>
      <c r="J202">
        <f t="shared" si="1"/>
        <v>319</v>
      </c>
      <c r="K202">
        <f>IFERROR(INDEX(Data!$C$30:'Data'!$C$5007,IF($J202&gt;$P$2,15000,$J202)),"")</f>
        <v>1238.1217400000003</v>
      </c>
      <c r="L202">
        <f>IF(ISERROR(INDEX(Data!$D$30:'Data'!$D$5007,IF($J202&gt;$P$2,15000,$J202))),"",INDEX(Data!$D$30:'Data'!$D$5007,IF($J202&gt;$P$2,15000,$J202)))</f>
        <v>0.42151000000000005</v>
      </c>
      <c r="M202">
        <f>IF(ISERROR(INDEX(Data!$H$30:'Data'!$H$5007,IF($J202&gt;$P$2,15000,$J202))),"",INDEX(Data!$H$30:'Data'!$H$5007,IF($J202&gt;$P$2,15000,$J202)))</f>
        <v>2.4638622625997844</v>
      </c>
    </row>
    <row r="203" spans="1:13">
      <c r="A203">
        <f t="shared" si="0"/>
        <v>320</v>
      </c>
      <c r="B203">
        <f>IF(Use_Der,IFERROR(INDEX(Data!$C$30:'Data'!$C$5000,IF($A203&gt;$H$2,15000,$A203)),""),"")</f>
        <v>1243.94055</v>
      </c>
      <c r="C203">
        <f>IF(Use_Der,IF(ISERROR(INDEX(Data!$D$30:'Data'!$D$5000,IF($A203&gt;$H$2,15000,$A203))),"",INDEX(Data!$D$30:'Data'!$D$5000,IF($A203&gt;$H$2,15000,$A203))),"")</f>
        <v>0.42349999999999988</v>
      </c>
      <c r="D203">
        <f>IF(Use_Der,IF(ISERROR(INDEX(Data!$E$30:'Data'!$E$5000,IF($A203&gt;$H$2,15000,$A203))),"",INDEX(Data!$E$30:'Data'!$E$5000,IF($A203&gt;$H$2,15000,$A203))),"")</f>
        <v>2475.415105320993</v>
      </c>
      <c r="E203">
        <f>IF(Use_Der,IF(ISERROR(INDEX(Data!$F$30:'Data'!$F$5000,IF($A203&gt;$H$2,15000,$A203))),"",INDEX(Data!$F$30:'Data'!$F$5000,IF($A203&gt;$H$2,15000,$A203))),"")</f>
        <v>1418.6995343022199</v>
      </c>
      <c r="F203">
        <f>IF(Use_Der,IF(ISERROR(INDEX(Data!$G$30:'Data'!$G$5000,IF($A203&gt;$H$2,15000,$A203))),"",INDEX(Data!$G$30:'Data'!$G$5000,IF($A203&gt;$H$2,15000,$A203))),"")</f>
        <v>12466.093113340376</v>
      </c>
      <c r="G203" s="96"/>
      <c r="H203" s="96"/>
      <c r="I203" s="96"/>
      <c r="J203">
        <f t="shared" si="1"/>
        <v>320</v>
      </c>
      <c r="K203">
        <f>IFERROR(INDEX(Data!$C$30:'Data'!$C$5007,IF($J203&gt;$P$2,15000,$J203)),"")</f>
        <v>1243.94055</v>
      </c>
      <c r="L203">
        <f>IF(ISERROR(INDEX(Data!$D$30:'Data'!$D$5007,IF($J203&gt;$P$2,15000,$J203))),"",INDEX(Data!$D$30:'Data'!$D$5007,IF($J203&gt;$P$2,15000,$J203)))</f>
        <v>0.42349999999999988</v>
      </c>
      <c r="M203">
        <f>IF(ISERROR(INDEX(Data!$H$30:'Data'!$H$5007,IF($J203&gt;$P$2,15000,$J203))),"",INDEX(Data!$H$30:'Data'!$H$5007,IF($J203&gt;$P$2,15000,$J203)))</f>
        <v>2.8361844540002124</v>
      </c>
    </row>
    <row r="204" spans="1:13">
      <c r="A204">
        <f t="shared" si="0"/>
        <v>321</v>
      </c>
      <c r="B204">
        <f>IF(Use_Der,IFERROR(INDEX(Data!$C$30:'Data'!$C$5000,IF($A204&gt;$H$2,15000,$A204)),""),"")</f>
        <v>1249.66409</v>
      </c>
      <c r="C204">
        <f>IF(Use_Der,IF(ISERROR(INDEX(Data!$D$30:'Data'!$D$5000,IF($A204&gt;$H$2,15000,$A204))),"",INDEX(Data!$D$30:'Data'!$D$5000,IF($A204&gt;$H$2,15000,$A204))),"")</f>
        <v>0.42578000000000005</v>
      </c>
      <c r="D204">
        <f>IF(Use_Der,IF(ISERROR(INDEX(Data!$E$30:'Data'!$E$5000,IF($A204&gt;$H$2,15000,$A204))),"",INDEX(Data!$E$30:'Data'!$E$5000,IF($A204&gt;$H$2,15000,$A204))),"")</f>
        <v>2478.6818633929224</v>
      </c>
      <c r="E204">
        <f>IF(Use_Der,IF(ISERROR(INDEX(Data!$F$30:'Data'!$F$5000,IF($A204&gt;$H$2,15000,$A204))),"",INDEX(Data!$F$30:'Data'!$F$5000,IF($A204&gt;$H$2,15000,$A204))),"")</f>
        <v>1446.7557076630378</v>
      </c>
      <c r="F204">
        <f>IF(Use_Der,IF(ISERROR(INDEX(Data!$G$30:'Data'!$G$5000,IF($A204&gt;$H$2,15000,$A204))),"",INDEX(Data!$G$30:'Data'!$G$5000,IF($A204&gt;$H$2,15000,$A204))),"")</f>
        <v>12145.003211938165</v>
      </c>
      <c r="G204" s="96"/>
      <c r="H204" s="96"/>
      <c r="I204" s="96"/>
      <c r="J204">
        <f t="shared" si="1"/>
        <v>321</v>
      </c>
      <c r="K204">
        <f>IFERROR(INDEX(Data!$C$30:'Data'!$C$5007,IF($J204&gt;$P$2,15000,$J204)),"")</f>
        <v>1249.66409</v>
      </c>
      <c r="L204">
        <f>IF(ISERROR(INDEX(Data!$D$30:'Data'!$D$5007,IF($J204&gt;$P$2,15000,$J204))),"",INDEX(Data!$D$30:'Data'!$D$5007,IF($J204&gt;$P$2,15000,$J204)))</f>
        <v>0.42578000000000005</v>
      </c>
      <c r="M204">
        <f>IF(ISERROR(INDEX(Data!$H$30:'Data'!$H$5007,IF($J204&gt;$P$2,15000,$J204))),"",INDEX(Data!$H$30:'Data'!$H$5007,IF($J204&gt;$P$2,15000,$J204)))</f>
        <v>2.4993281800000022</v>
      </c>
    </row>
    <row r="205" spans="1:13">
      <c r="A205">
        <f t="shared" si="0"/>
        <v>322</v>
      </c>
      <c r="B205">
        <f>IF(Use_Der,IFERROR(INDEX(Data!$C$30:'Data'!$C$5000,IF($A205&gt;$H$2,15000,$A205)),""),"")</f>
        <v>1254.6432199999999</v>
      </c>
      <c r="C205">
        <f>IF(Use_Der,IF(ISERROR(INDEX(Data!$D$30:'Data'!$D$5000,IF($A205&gt;$H$2,15000,$A205))),"",INDEX(Data!$D$30:'Data'!$D$5000,IF($A205&gt;$H$2,15000,$A205))),"")</f>
        <v>0.42778000000000005</v>
      </c>
      <c r="D205">
        <f>IF(Use_Der,IF(ISERROR(INDEX(Data!$E$30:'Data'!$E$5000,IF($A205&gt;$H$2,15000,$A205))),"",INDEX(Data!$E$30:'Data'!$E$5000,IF($A205&gt;$H$2,15000,$A205))),"")</f>
        <v>2481.5994780965998</v>
      </c>
      <c r="E205">
        <f>IF(Use_Der,IF(ISERROR(INDEX(Data!$F$30:'Data'!$F$5000,IF($A205&gt;$H$2,15000,$A205))),"",INDEX(Data!$F$30:'Data'!$F$5000,IF($A205&gt;$H$2,15000,$A205))),"")</f>
        <v>1470.7657973630851</v>
      </c>
      <c r="F205">
        <f>IF(Use_Der,IF(ISERROR(INDEX(Data!$G$30:'Data'!$G$5000,IF($A205&gt;$H$2,15000,$A205))),"",INDEX(Data!$G$30:'Data'!$G$5000,IF($A205&gt;$H$2,15000,$A205))),"")</f>
        <v>11865.407174376349</v>
      </c>
      <c r="G205" s="96"/>
      <c r="H205" s="96"/>
      <c r="I205" s="96"/>
      <c r="J205">
        <f t="shared" si="1"/>
        <v>322</v>
      </c>
      <c r="K205">
        <f>IFERROR(INDEX(Data!$C$30:'Data'!$C$5007,IF($J205&gt;$P$2,15000,$J205)),"")</f>
        <v>1254.6432199999999</v>
      </c>
      <c r="L205">
        <f>IF(ISERROR(INDEX(Data!$D$30:'Data'!$D$5007,IF($J205&gt;$P$2,15000,$J205))),"",INDEX(Data!$D$30:'Data'!$D$5007,IF($J205&gt;$P$2,15000,$J205)))</f>
        <v>0.42778000000000005</v>
      </c>
      <c r="M205">
        <f>IF(ISERROR(INDEX(Data!$H$30:'Data'!$H$5007,IF($J205&gt;$P$2,15000,$J205))),"",INDEX(Data!$H$30:'Data'!$H$5007,IF($J205&gt;$P$2,15000,$J205)))</f>
        <v>2.4967400077997808</v>
      </c>
    </row>
    <row r="206" spans="1:13">
      <c r="A206">
        <f t="shared" si="0"/>
        <v>323</v>
      </c>
      <c r="B206">
        <f>IF(Use_Der,IFERROR(INDEX(Data!$C$30:'Data'!$C$5000,IF($A206&gt;$H$2,15000,$A206)),""),"")</f>
        <v>1258.7359200000001</v>
      </c>
      <c r="C206">
        <f>IF(Use_Der,IF(ISERROR(INDEX(Data!$D$30:'Data'!$D$5000,IF($A206&gt;$H$2,15000,$A206))),"",INDEX(Data!$D$30:'Data'!$D$5000,IF($A206&gt;$H$2,15000,$A206))),"")</f>
        <v>0.42976999999999987</v>
      </c>
      <c r="D206">
        <f>IF(Use_Der,IF(ISERROR(INDEX(Data!$E$30:'Data'!$E$5000,IF($A206&gt;$H$2,15000,$A206))),"",INDEX(Data!$E$30:'Data'!$E$5000,IF($A206&gt;$H$2,15000,$A206))),"")</f>
        <v>2484.5496134627383</v>
      </c>
      <c r="E206">
        <f>IF(Use_Der,IF(ISERROR(INDEX(Data!$F$30:'Data'!$F$5000,IF($A206&gt;$H$2,15000,$A206))),"",INDEX(Data!$F$30:'Data'!$F$5000,IF($A206&gt;$H$2,15000,$A206))),"")</f>
        <v>1494.1027331709251</v>
      </c>
      <c r="F206">
        <f>IF(Use_Der,IF(ISERROR(INDEX(Data!$G$30:'Data'!$G$5000,IF($A206&gt;$H$2,15000,$A206))),"",INDEX(Data!$G$30:'Data'!$G$5000,IF($A206&gt;$H$2,15000,$A206))),"")</f>
        <v>11589.116320859868</v>
      </c>
      <c r="G206" s="96"/>
      <c r="H206" s="96"/>
      <c r="I206" s="96"/>
      <c r="J206">
        <f t="shared" si="1"/>
        <v>323</v>
      </c>
      <c r="K206">
        <f>IFERROR(INDEX(Data!$C$30:'Data'!$C$5007,IF($J206&gt;$P$2,15000,$J206)),"")</f>
        <v>1258.7359200000001</v>
      </c>
      <c r="L206">
        <f>IF(ISERROR(INDEX(Data!$D$30:'Data'!$D$5007,IF($J206&gt;$P$2,15000,$J206))),"",INDEX(Data!$D$30:'Data'!$D$5007,IF($J206&gt;$P$2,15000,$J206)))</f>
        <v>0.42976999999999987</v>
      </c>
      <c r="M206">
        <f>IF(ISERROR(INDEX(Data!$H$30:'Data'!$H$5007,IF($J206&gt;$P$2,15000,$J206))),"",INDEX(Data!$H$30:'Data'!$H$5007,IF($J206&gt;$P$2,15000,$J206)))</f>
        <v>2.5174718400000025</v>
      </c>
    </row>
    <row r="207" spans="1:13">
      <c r="A207">
        <f t="shared" si="0"/>
        <v>324</v>
      </c>
      <c r="B207">
        <f>IF(Use_Der,IFERROR(INDEX(Data!$C$30:'Data'!$C$5000,IF($A207&gt;$H$2,15000,$A207)),""),"")</f>
        <v>1262.7169500000002</v>
      </c>
      <c r="C207">
        <f>IF(Use_Der,IF(ISERROR(INDEX(Data!$D$30:'Data'!$D$5000,IF($A207&gt;$H$2,15000,$A207))),"",INDEX(Data!$D$30:'Data'!$D$5000,IF($A207&gt;$H$2,15000,$A207))),"")</f>
        <v>0.43176999999999988</v>
      </c>
      <c r="D207">
        <f>IF(Use_Der,IF(ISERROR(INDEX(Data!$E$30:'Data'!$E$5000,IF($A207&gt;$H$2,15000,$A207))),"",INDEX(Data!$E$30:'Data'!$E$5000,IF($A207&gt;$H$2,15000,$A207))),"")</f>
        <v>2487.5608129976863</v>
      </c>
      <c r="E207">
        <f>IF(Use_Der,IF(ISERROR(INDEX(Data!$F$30:'Data'!$F$5000,IF($A207&gt;$H$2,15000,$A207))),"",INDEX(Data!$F$30:'Data'!$F$5000,IF($A207&gt;$H$2,15000,$A207))),"")</f>
        <v>1517.0048793022015</v>
      </c>
      <c r="F207">
        <f>IF(Use_Der,IF(ISERROR(INDEX(Data!$G$30:'Data'!$G$5000,IF($A207&gt;$H$2,15000,$A207))),"",INDEX(Data!$G$30:'Data'!$G$5000,IF($A207&gt;$H$2,15000,$A207))),"")</f>
        <v>11313.348811361957</v>
      </c>
      <c r="G207" s="96"/>
      <c r="H207" s="96"/>
      <c r="I207" s="96"/>
      <c r="J207">
        <f t="shared" si="1"/>
        <v>324</v>
      </c>
      <c r="K207">
        <f>IFERROR(INDEX(Data!$C$30:'Data'!$C$5007,IF($J207&gt;$P$2,15000,$J207)),"")</f>
        <v>1262.7169500000002</v>
      </c>
      <c r="L207">
        <f>IF(ISERROR(INDEX(Data!$D$30:'Data'!$D$5007,IF($J207&gt;$P$2,15000,$J207))),"",INDEX(Data!$D$30:'Data'!$D$5007,IF($J207&gt;$P$2,15000,$J207)))</f>
        <v>0.43176999999999988</v>
      </c>
      <c r="M207">
        <f>IF(ISERROR(INDEX(Data!$H$30:'Data'!$H$5007,IF($J207&gt;$P$2,15000,$J207))),"",INDEX(Data!$H$30:'Data'!$H$5007,IF($J207&gt;$P$2,15000,$J207)))</f>
        <v>2.8663674764999931</v>
      </c>
    </row>
    <row r="208" spans="1:13">
      <c r="A208">
        <f t="shared" si="0"/>
        <v>325</v>
      </c>
      <c r="B208">
        <f>IF(Use_Der,IFERROR(INDEX(Data!$C$30:'Data'!$C$5000,IF($A208&gt;$H$2,15000,$A208)),""),"")</f>
        <v>1268.2797399999999</v>
      </c>
      <c r="C208">
        <f>IF(Use_Der,IF(ISERROR(INDEX(Data!$D$30:'Data'!$D$5000,IF($A208&gt;$H$2,15000,$A208))),"",INDEX(Data!$D$30:'Data'!$D$5000,IF($A208&gt;$H$2,15000,$A208))),"")</f>
        <v>0.43403999999999987</v>
      </c>
      <c r="D208">
        <f>IF(Use_Der,IF(ISERROR(INDEX(Data!$E$30:'Data'!$E$5000,IF($A208&gt;$H$2,15000,$A208))),"",INDEX(Data!$E$30:'Data'!$E$5000,IF($A208&gt;$H$2,15000,$A208))),"")</f>
        <v>2491.0332950057627</v>
      </c>
      <c r="E208">
        <f>IF(Use_Der,IF(ISERROR(INDEX(Data!$F$30:'Data'!$F$5000,IF($A208&gt;$H$2,15000,$A208))),"",INDEX(Data!$F$30:'Data'!$F$5000,IF($A208&gt;$H$2,15000,$A208))),"")</f>
        <v>1542.3330937039905</v>
      </c>
      <c r="F208">
        <f>IF(Use_Der,IF(ISERROR(INDEX(Data!$G$30:'Data'!$G$5000,IF($A208&gt;$H$2,15000,$A208))),"",INDEX(Data!$G$30:'Data'!$G$5000,IF($A208&gt;$H$2,15000,$A208))),"")</f>
        <v>11002.668374389428</v>
      </c>
      <c r="G208" s="96"/>
      <c r="H208" s="96"/>
      <c r="I208" s="96"/>
      <c r="J208">
        <f t="shared" si="1"/>
        <v>325</v>
      </c>
      <c r="K208">
        <f>IFERROR(INDEX(Data!$C$30:'Data'!$C$5007,IF($J208&gt;$P$2,15000,$J208)),"")</f>
        <v>1268.2797399999999</v>
      </c>
      <c r="L208">
        <f>IF(ISERROR(INDEX(Data!$D$30:'Data'!$D$5007,IF($J208&gt;$P$2,15000,$J208))),"",INDEX(Data!$D$30:'Data'!$D$5007,IF($J208&gt;$P$2,15000,$J208)))</f>
        <v>0.43403999999999987</v>
      </c>
      <c r="M208">
        <f>IF(ISERROR(INDEX(Data!$H$30:'Data'!$H$5007,IF($J208&gt;$P$2,15000,$J208))),"",INDEX(Data!$H$30:'Data'!$H$5007,IF($J208&gt;$P$2,15000,$J208)))</f>
        <v>2.536559480000002</v>
      </c>
    </row>
    <row r="209" spans="1:13">
      <c r="A209">
        <f t="shared" si="0"/>
        <v>326</v>
      </c>
      <c r="B209">
        <f>IF(Use_Der,IFERROR(INDEX(Data!$C$30:'Data'!$C$5000,IF($A209&gt;$H$2,15000,$A209)),""),"")</f>
        <v>1274.7818600000001</v>
      </c>
      <c r="C209">
        <f>IF(Use_Der,IF(ISERROR(INDEX(Data!$D$30:'Data'!$D$5000,IF($A209&gt;$H$2,15000,$A209))),"",INDEX(Data!$D$30:'Data'!$D$5000,IF($A209&gt;$H$2,15000,$A209))),"")</f>
        <v>0.43603999999999987</v>
      </c>
      <c r="D209">
        <f>IF(Use_Der,IF(ISERROR(INDEX(Data!$E$30:'Data'!$E$5000,IF($A209&gt;$H$2,15000,$A209))),"",INDEX(Data!$E$30:'Data'!$E$5000,IF($A209&gt;$H$2,15000,$A209))),"")</f>
        <v>2494.1397850842545</v>
      </c>
      <c r="E209">
        <f>IF(Use_Der,IF(ISERROR(INDEX(Data!$F$30:'Data'!$F$5000,IF($A209&gt;$H$2,15000,$A209))),"",INDEX(Data!$F$30:'Data'!$F$5000,IF($A209&gt;$H$2,15000,$A209))),"")</f>
        <v>1564.0664205961625</v>
      </c>
      <c r="F209">
        <f>IF(Use_Der,IF(ISERROR(INDEX(Data!$G$30:'Data'!$G$5000,IF($A209&gt;$H$2,15000,$A209))),"",INDEX(Data!$G$30:'Data'!$G$5000,IF($A209&gt;$H$2,15000,$A209))),"")</f>
        <v>10730.975715154582</v>
      </c>
      <c r="G209" s="96"/>
      <c r="H209" s="96"/>
      <c r="I209" s="96"/>
      <c r="J209">
        <f t="shared" si="1"/>
        <v>326</v>
      </c>
      <c r="K209">
        <f>IFERROR(INDEX(Data!$C$30:'Data'!$C$5007,IF($J209&gt;$P$2,15000,$J209)),"")</f>
        <v>1274.7818600000001</v>
      </c>
      <c r="L209">
        <f>IF(ISERROR(INDEX(Data!$D$30:'Data'!$D$5007,IF($J209&gt;$P$2,15000,$J209))),"",INDEX(Data!$D$30:'Data'!$D$5007,IF($J209&gt;$P$2,15000,$J209)))</f>
        <v>0.43603999999999987</v>
      </c>
      <c r="M209">
        <f>IF(ISERROR(INDEX(Data!$H$30:'Data'!$H$5007,IF($J209&gt;$P$2,15000,$J209))),"",INDEX(Data!$H$30:'Data'!$H$5007,IF($J209&gt;$P$2,15000,$J209)))</f>
        <v>2.9065026408002179</v>
      </c>
    </row>
    <row r="210" spans="1:13">
      <c r="A210">
        <f t="shared" si="0"/>
        <v>327</v>
      </c>
      <c r="B210">
        <f>IF(Use_Der,IFERROR(INDEX(Data!$C$30:'Data'!$C$5000,IF($A210&gt;$H$2,15000,$A210)),""),"")</f>
        <v>1280.2972500000001</v>
      </c>
      <c r="C210">
        <f>IF(Use_Der,IF(ISERROR(INDEX(Data!$D$30:'Data'!$D$5000,IF($A210&gt;$H$2,15000,$A210))),"",INDEX(Data!$D$30:'Data'!$D$5000,IF($A210&gt;$H$2,15000,$A210))),"")</f>
        <v>0.43832000000000004</v>
      </c>
      <c r="D210">
        <f>IF(Use_Der,IF(ISERROR(INDEX(Data!$E$30:'Data'!$E$5000,IF($A210&gt;$H$2,15000,$A210))),"",INDEX(Data!$E$30:'Data'!$E$5000,IF($A210&gt;$H$2,15000,$A210))),"")</f>
        <v>2497.7334815997033</v>
      </c>
      <c r="E210">
        <f>IF(Use_Der,IF(ISERROR(INDEX(Data!$F$30:'Data'!$F$5000,IF($A210&gt;$H$2,15000,$A210))),"",INDEX(Data!$F$30:'Data'!$F$5000,IF($A210&gt;$H$2,15000,$A210))),"")</f>
        <v>1588.1821275056984</v>
      </c>
      <c r="F210">
        <f>IF(Use_Der,IF(ISERROR(INDEX(Data!$G$30:'Data'!$G$5000,IF($A210&gt;$H$2,15000,$A210))),"",INDEX(Data!$G$30:'Data'!$G$5000,IF($A210&gt;$H$2,15000,$A210))),"")</f>
        <v>10423.564207845711</v>
      </c>
      <c r="G210" s="96"/>
      <c r="H210" s="96"/>
      <c r="I210" s="96"/>
      <c r="J210">
        <f t="shared" si="1"/>
        <v>327</v>
      </c>
      <c r="K210">
        <f>IFERROR(INDEX(Data!$C$30:'Data'!$C$5007,IF($J210&gt;$P$2,15000,$J210)),"")</f>
        <v>1280.2972500000001</v>
      </c>
      <c r="L210">
        <f>IF(ISERROR(INDEX(Data!$D$30:'Data'!$D$5007,IF($J210&gt;$P$2,15000,$J210))),"",INDEX(Data!$D$30:'Data'!$D$5007,IF($J210&gt;$P$2,15000,$J210)))</f>
        <v>0.43832000000000004</v>
      </c>
      <c r="M210">
        <f>IF(ISERROR(INDEX(Data!$H$30:'Data'!$H$5007,IF($J210&gt;$P$2,15000,$J210))),"",INDEX(Data!$H$30:'Data'!$H$5007,IF($J210&gt;$P$2,15000,$J210)))</f>
        <v>2.1893082974998443</v>
      </c>
    </row>
    <row r="211" spans="1:13">
      <c r="A211">
        <f t="shared" si="0"/>
        <v>328</v>
      </c>
      <c r="B211">
        <f>IF(Use_Der,IFERROR(INDEX(Data!$C$30:'Data'!$C$5000,IF($A211&gt;$H$2,15000,$A211)),""),"")</f>
        <v>1284.1709000000003</v>
      </c>
      <c r="C211">
        <f>IF(Use_Der,IF(ISERROR(INDEX(Data!$D$30:'Data'!$D$5000,IF($A211&gt;$H$2,15000,$A211))),"",INDEX(Data!$D$30:'Data'!$D$5000,IF($A211&gt;$H$2,15000,$A211))),"")</f>
        <v>0.44002999999999992</v>
      </c>
      <c r="D211">
        <f>IF(Use_Der,IF(ISERROR(INDEX(Data!$E$30:'Data'!$E$5000,IF($A211&gt;$H$2,15000,$A211))),"",INDEX(Data!$E$30:'Data'!$E$5000,IF($A211&gt;$H$2,15000,$A211))),"")</f>
        <v>2500.4644010662382</v>
      </c>
      <c r="E211">
        <f>IF(Use_Der,IF(ISERROR(INDEX(Data!$F$30:'Data'!$F$5000,IF($A211&gt;$H$2,15000,$A211))),"",INDEX(Data!$F$30:'Data'!$F$5000,IF($A211&gt;$H$2,15000,$A211))),"")</f>
        <v>1605.8104795936699</v>
      </c>
      <c r="F211">
        <f>IF(Use_Der,IF(ISERROR(INDEX(Data!$G$30:'Data'!$G$5000,IF($A211&gt;$H$2,15000,$A211))),"",INDEX(Data!$G$30:'Data'!$G$5000,IF($A211&gt;$H$2,15000,$A211))),"")</f>
        <v>10194.622053017645</v>
      </c>
      <c r="G211" s="96"/>
      <c r="H211" s="96"/>
      <c r="I211" s="96"/>
      <c r="J211">
        <f t="shared" si="1"/>
        <v>328</v>
      </c>
      <c r="K211">
        <f>IFERROR(INDEX(Data!$C$30:'Data'!$C$5007,IF($J211&gt;$P$2,15000,$J211)),"")</f>
        <v>1284.1709000000003</v>
      </c>
      <c r="L211">
        <f>IF(ISERROR(INDEX(Data!$D$30:'Data'!$D$5007,IF($J211&gt;$P$2,15000,$J211))),"",INDEX(Data!$D$30:'Data'!$D$5007,IF($J211&gt;$P$2,15000,$J211)))</f>
        <v>0.44002999999999992</v>
      </c>
      <c r="M211">
        <f>IF(ISERROR(INDEX(Data!$H$30:'Data'!$H$5007,IF($J211&gt;$P$2,15000,$J211))),"",INDEX(Data!$H$30:'Data'!$H$5007,IF($J211&gt;$P$2,15000,$J211)))</f>
        <v>2.5555000910000611</v>
      </c>
    </row>
    <row r="212" spans="1:13">
      <c r="A212">
        <f t="shared" si="0"/>
        <v>329</v>
      </c>
      <c r="B212">
        <f>IF(Use_Der,IFERROR(INDEX(Data!$C$30:'Data'!$C$5000,IF($A212&gt;$H$2,15000,$A212)),""),"")</f>
        <v>1287.8128300000001</v>
      </c>
      <c r="C212">
        <f>IF(Use_Der,IF(ISERROR(INDEX(Data!$D$30:'Data'!$D$5000,IF($A212&gt;$H$2,15000,$A212))),"",INDEX(Data!$D$30:'Data'!$D$5000,IF($A212&gt;$H$2,15000,$A212))),"")</f>
        <v>0.44201999999999997</v>
      </c>
      <c r="D212">
        <f>IF(Use_Der,IF(ISERROR(INDEX(Data!$E$30:'Data'!$E$5000,IF($A212&gt;$H$2,15000,$A212))),"",INDEX(Data!$E$30:'Data'!$E$5000,IF($A212&gt;$H$2,15000,$A212))),"")</f>
        <v>2503.6799747737819</v>
      </c>
      <c r="E212">
        <f>IF(Use_Der,IF(ISERROR(INDEX(Data!$F$30:'Data'!$F$5000,IF($A212&gt;$H$2,15000,$A212))),"",INDEX(Data!$F$30:'Data'!$F$5000,IF($A212&gt;$H$2,15000,$A212))),"")</f>
        <v>1625.8341009831943</v>
      </c>
      <c r="F212">
        <f>IF(Use_Der,IF(ISERROR(INDEX(Data!$G$30:'Data'!$G$5000,IF($A212&gt;$H$2,15000,$A212))),"",INDEX(Data!$G$30:'Data'!$G$5000,IF($A212&gt;$H$2,15000,$A212))),"")</f>
        <v>9929.9320800878431</v>
      </c>
      <c r="G212" s="96"/>
      <c r="H212" s="96"/>
      <c r="I212" s="96"/>
      <c r="J212">
        <f t="shared" si="1"/>
        <v>329</v>
      </c>
      <c r="K212">
        <f>IFERROR(INDEX(Data!$C$30:'Data'!$C$5007,IF($J212&gt;$P$2,15000,$J212)),"")</f>
        <v>1287.8128300000001</v>
      </c>
      <c r="L212">
        <f>IF(ISERROR(INDEX(Data!$D$30:'Data'!$D$5007,IF($J212&gt;$P$2,15000,$J212))),"",INDEX(Data!$D$30:'Data'!$D$5007,IF($J212&gt;$P$2,15000,$J212)))</f>
        <v>0.44201999999999997</v>
      </c>
      <c r="M212">
        <f>IF(ISERROR(INDEX(Data!$H$30:'Data'!$H$5007,IF($J212&gt;$P$2,15000,$J212))),"",INDEX(Data!$H$30:'Data'!$H$5007,IF($J212&gt;$P$2,15000,$J212)))</f>
        <v>2.9362132523999342</v>
      </c>
    </row>
    <row r="213" spans="1:13">
      <c r="A213">
        <f t="shared" si="0"/>
        <v>330</v>
      </c>
      <c r="B213">
        <f>IF(Use_Der,IFERROR(INDEX(Data!$C$30:'Data'!$C$5000,IF($A213&gt;$H$2,15000,$A213)),""),"")</f>
        <v>1294.8315600000001</v>
      </c>
      <c r="C213">
        <f>IF(Use_Der,IF(ISERROR(INDEX(Data!$D$30:'Data'!$D$5000,IF($A213&gt;$H$2,15000,$A213))),"",INDEX(Data!$D$30:'Data'!$D$5000,IF($A213&gt;$H$2,15000,$A213))),"")</f>
        <v>0.44429999999999992</v>
      </c>
      <c r="D213">
        <f>IF(Use_Der,IF(ISERROR(INDEX(Data!$E$30:'Data'!$E$5000,IF($A213&gt;$H$2,15000,$A213))),"",INDEX(Data!$E$30:'Data'!$E$5000,IF($A213&gt;$H$2,15000,$A213))),"")</f>
        <v>2507.4124251142707</v>
      </c>
      <c r="E213">
        <f>IF(Use_Der,IF(ISERROR(INDEX(Data!$F$30:'Data'!$F$5000,IF($A213&gt;$H$2,15000,$A213))),"",INDEX(Data!$F$30:'Data'!$F$5000,IF($A213&gt;$H$2,15000,$A213))),"")</f>
        <v>1648.1307770283352</v>
      </c>
      <c r="F213">
        <f>IF(Use_Der,IF(ISERROR(INDEX(Data!$G$30:'Data'!$G$5000,IF($A213&gt;$H$2,15000,$A213))),"",INDEX(Data!$G$30:'Data'!$G$5000,IF($A213&gt;$H$2,15000,$A213))),"")</f>
        <v>9628.9634511755194</v>
      </c>
      <c r="G213" s="96"/>
      <c r="H213" s="96"/>
      <c r="I213" s="96"/>
      <c r="J213">
        <f t="shared" si="1"/>
        <v>330</v>
      </c>
      <c r="K213">
        <f>IFERROR(INDEX(Data!$C$30:'Data'!$C$5007,IF($J213&gt;$P$2,15000,$J213)),"")</f>
        <v>1294.8315600000001</v>
      </c>
      <c r="L213">
        <f>IF(ISERROR(INDEX(Data!$D$30:'Data'!$D$5007,IF($J213&gt;$P$2,15000,$J213))),"",INDEX(Data!$D$30:'Data'!$D$5007,IF($J213&gt;$P$2,15000,$J213)))</f>
        <v>0.44429999999999992</v>
      </c>
      <c r="M213">
        <f>IF(ISERROR(INDEX(Data!$H$30:'Data'!$H$5007,IF($J213&gt;$P$2,15000,$J213))),"",INDEX(Data!$H$30:'Data'!$H$5007,IF($J213&gt;$P$2,15000,$J213)))</f>
        <v>2.9522159567999338</v>
      </c>
    </row>
    <row r="214" spans="1:13">
      <c r="A214">
        <f t="shared" si="0"/>
        <v>331</v>
      </c>
      <c r="B214">
        <f>IF(Use_Der,IFERROR(INDEX(Data!$C$30:'Data'!$C$5000,IF($A214&gt;$H$2,15000,$A214)),""),"")</f>
        <v>1301.1235700000002</v>
      </c>
      <c r="C214">
        <f>IF(Use_Der,IF(ISERROR(INDEX(Data!$D$30:'Data'!$D$5000,IF($A214&gt;$H$2,15000,$A214))),"",INDEX(Data!$D$30:'Data'!$D$5000,IF($A214&gt;$H$2,15000,$A214))),"")</f>
        <v>0.44657999999999987</v>
      </c>
      <c r="D214">
        <f>IF(Use_Der,IF(ISERROR(INDEX(Data!$E$30:'Data'!$E$5000,IF($A214&gt;$H$2,15000,$A214))),"",INDEX(Data!$E$30:'Data'!$E$5000,IF($A214&gt;$H$2,15000,$A214))),"")</f>
        <v>2511.1949317166218</v>
      </c>
      <c r="E214">
        <f>IF(Use_Der,IF(ISERROR(INDEX(Data!$F$30:'Data'!$F$5000,IF($A214&gt;$H$2,15000,$A214))),"",INDEX(Data!$F$30:'Data'!$F$5000,IF($A214&gt;$H$2,15000,$A214))),"")</f>
        <v>1669.7440309089893</v>
      </c>
      <c r="F214">
        <f>IF(Use_Der,IF(ISERROR(INDEX(Data!$G$30:'Data'!$G$5000,IF($A214&gt;$H$2,15000,$A214))),"",INDEX(Data!$G$30:'Data'!$G$5000,IF($A214&gt;$H$2,15000,$A214))),"")</f>
        <v>9330.4377017843799</v>
      </c>
      <c r="G214" s="96"/>
      <c r="H214" s="96"/>
      <c r="I214" s="96"/>
      <c r="J214">
        <f t="shared" si="1"/>
        <v>331</v>
      </c>
      <c r="K214">
        <f>IFERROR(INDEX(Data!$C$30:'Data'!$C$5007,IF($J214&gt;$P$2,15000,$J214)),"")</f>
        <v>1301.1235700000002</v>
      </c>
      <c r="L214">
        <f>IF(ISERROR(INDEX(Data!$D$30:'Data'!$D$5007,IF($J214&gt;$P$2,15000,$J214))),"",INDEX(Data!$D$30:'Data'!$D$5007,IF($J214&gt;$P$2,15000,$J214)))</f>
        <v>0.44657999999999987</v>
      </c>
      <c r="M214">
        <f>IF(ISERROR(INDEX(Data!$H$30:'Data'!$H$5007,IF($J214&gt;$P$2,15000,$J214))),"",INDEX(Data!$H$30:'Data'!$H$5007,IF($J214&gt;$P$2,15000,$J214)))</f>
        <v>2.9665617396002228</v>
      </c>
    </row>
    <row r="215" spans="1:13">
      <c r="A215">
        <f t="shared" si="0"/>
        <v>332</v>
      </c>
      <c r="B215">
        <f>IF(Use_Der,IFERROR(INDEX(Data!$C$30:'Data'!$C$5000,IF($A215&gt;$H$2,15000,$A215)),""),"")</f>
        <v>1305.8443600000003</v>
      </c>
      <c r="C215">
        <f>IF(Use_Der,IF(ISERROR(INDEX(Data!$D$30:'Data'!$D$5000,IF($A215&gt;$H$2,15000,$A215))),"",INDEX(Data!$D$30:'Data'!$D$5000,IF($A215&gt;$H$2,15000,$A215))),"")</f>
        <v>0.44886000000000004</v>
      </c>
      <c r="D215">
        <f>IF(Use_Der,IF(ISERROR(INDEX(Data!$E$30:'Data'!$E$5000,IF($A215&gt;$H$2,15000,$A215))),"",INDEX(Data!$E$30:'Data'!$E$5000,IF($A215&gt;$H$2,15000,$A215))),"")</f>
        <v>2515.0259427213214</v>
      </c>
      <c r="E215">
        <f>IF(Use_Der,IF(ISERROR(INDEX(Data!$F$30:'Data'!$F$5000,IF($A215&gt;$H$2,15000,$A215))),"",INDEX(Data!$F$30:'Data'!$F$5000,IF($A215&gt;$H$2,15000,$A215))),"")</f>
        <v>1690.6794238297655</v>
      </c>
      <c r="F215">
        <f>IF(Use_Der,IF(ISERROR(INDEX(Data!$G$30:'Data'!$G$5000,IF($A215&gt;$H$2,15000,$A215))),"",INDEX(Data!$G$30:'Data'!$G$5000,IF($A215&gt;$H$2,15000,$A215))),"")</f>
        <v>9034.3473225201597</v>
      </c>
      <c r="G215" s="96"/>
      <c r="H215" s="96"/>
      <c r="I215" s="96"/>
      <c r="J215">
        <f t="shared" si="1"/>
        <v>332</v>
      </c>
      <c r="K215">
        <f>IFERROR(INDEX(Data!$C$30:'Data'!$C$5007,IF($J215&gt;$P$2,15000,$J215)),"")</f>
        <v>1305.8443600000003</v>
      </c>
      <c r="L215">
        <f>IF(ISERROR(INDEX(Data!$D$30:'Data'!$D$5007,IF($J215&gt;$P$2,15000,$J215))),"",INDEX(Data!$D$30:'Data'!$D$5007,IF($J215&gt;$P$2,15000,$J215)))</f>
        <v>0.44886000000000004</v>
      </c>
      <c r="M215">
        <f>IF(ISERROR(INDEX(Data!$H$30:'Data'!$H$5007,IF($J215&gt;$P$2,15000,$J215))),"",INDEX(Data!$H$30:'Data'!$H$5007,IF($J215&gt;$P$2,15000,$J215)))</f>
        <v>2.5986302763997724</v>
      </c>
    </row>
    <row r="216" spans="1:13">
      <c r="A216">
        <f t="shared" si="0"/>
        <v>333</v>
      </c>
      <c r="B216">
        <f>IF(Use_Der,IFERROR(INDEX(Data!$C$30:'Data'!$C$5000,IF($A216&gt;$H$2,15000,$A216)),""),"")</f>
        <v>1310.6251100000002</v>
      </c>
      <c r="C216">
        <f>IF(Use_Der,IF(ISERROR(INDEX(Data!$D$30:'Data'!$D$5000,IF($A216&gt;$H$2,15000,$A216))),"",INDEX(Data!$D$30:'Data'!$D$5000,IF($A216&gt;$H$2,15000,$A216))),"")</f>
        <v>0.45084999999999986</v>
      </c>
      <c r="D216">
        <f>IF(Use_Der,IF(ISERROR(INDEX(Data!$E$30:'Data'!$E$5000,IF($A216&gt;$H$2,15000,$A216))),"",INDEX(Data!$E$30:'Data'!$E$5000,IF($A216&gt;$H$2,15000,$A216))),"")</f>
        <v>2518.4081136712489</v>
      </c>
      <c r="E216">
        <f>IF(Use_Der,IF(ISERROR(INDEX(Data!$F$30:'Data'!$F$5000,IF($A216&gt;$H$2,15000,$A216))),"",INDEX(Data!$F$30:'Data'!$F$5000,IF($A216&gt;$H$2,15000,$A216))),"")</f>
        <v>1708.4023057175784</v>
      </c>
      <c r="F216">
        <f>IF(Use_Der,IF(ISERROR(INDEX(Data!$G$30:'Data'!$G$5000,IF($A216&gt;$H$2,15000,$A216))),"",INDEX(Data!$G$30:'Data'!$G$5000,IF($A216&gt;$H$2,15000,$A216))),"")</f>
        <v>8777.9021113769941</v>
      </c>
      <c r="G216" s="96"/>
      <c r="H216" s="96"/>
      <c r="I216" s="96"/>
      <c r="J216">
        <f t="shared" si="1"/>
        <v>333</v>
      </c>
      <c r="K216">
        <f>IFERROR(INDEX(Data!$C$30:'Data'!$C$5007,IF($J216&gt;$P$2,15000,$J216)),"")</f>
        <v>1310.6251100000002</v>
      </c>
      <c r="L216">
        <f>IF(ISERROR(INDEX(Data!$D$30:'Data'!$D$5007,IF($J216&gt;$P$2,15000,$J216))),"",INDEX(Data!$D$30:'Data'!$D$5007,IF($J216&gt;$P$2,15000,$J216)))</f>
        <v>0.45084999999999986</v>
      </c>
      <c r="M216">
        <f>IF(ISERROR(INDEX(Data!$H$30:'Data'!$H$5007,IF($J216&gt;$P$2,15000,$J216))),"",INDEX(Data!$H$30:'Data'!$H$5007,IF($J216&gt;$P$2,15000,$J216)))</f>
        <v>2.9882252508000788</v>
      </c>
    </row>
    <row r="217" spans="1:13">
      <c r="A217">
        <f t="shared" si="0"/>
        <v>334</v>
      </c>
      <c r="B217">
        <f>IF(Use_Der,IFERROR(INDEX(Data!$C$30:'Data'!$C$5000,IF($A217&gt;$H$2,15000,$A217)),""),"")</f>
        <v>1316.2020600000003</v>
      </c>
      <c r="C217">
        <f>IF(Use_Der,IF(ISERROR(INDEX(Data!$D$30:'Data'!$D$5000,IF($A217&gt;$H$2,15000,$A217))),"",INDEX(Data!$D$30:'Data'!$D$5000,IF($A217&gt;$H$2,15000,$A217))),"")</f>
        <v>0.45312999999999992</v>
      </c>
      <c r="D217">
        <f>IF(Use_Der,IF(ISERROR(INDEX(Data!$E$30:'Data'!$E$5000,IF($A217&gt;$H$2,15000,$A217))),"",INDEX(Data!$E$30:'Data'!$E$5000,IF($A217&gt;$H$2,15000,$A217))),"")</f>
        <v>2522.3258333291824</v>
      </c>
      <c r="E217">
        <f>IF(Use_Der,IF(ISERROR(INDEX(Data!$F$30:'Data'!$F$5000,IF($A217&gt;$H$2,15000,$A217))),"",INDEX(Data!$F$30:'Data'!$F$5000,IF($A217&gt;$H$2,15000,$A217))),"")</f>
        <v>1728.0830966503224</v>
      </c>
      <c r="F217">
        <f>IF(Use_Der,IF(ISERROR(INDEX(Data!$G$30:'Data'!$G$5000,IF($A217&gt;$H$2,15000,$A217))),"",INDEX(Data!$G$30:'Data'!$G$5000,IF($A217&gt;$H$2,15000,$A217))),"")</f>
        <v>8486.3525093061562</v>
      </c>
      <c r="G217" s="96"/>
      <c r="H217" s="96"/>
      <c r="I217" s="96"/>
      <c r="J217">
        <f t="shared" si="1"/>
        <v>334</v>
      </c>
      <c r="K217">
        <f>IFERROR(INDEX(Data!$C$30:'Data'!$C$5007,IF($J217&gt;$P$2,15000,$J217)),"")</f>
        <v>1316.2020600000003</v>
      </c>
      <c r="L217">
        <f>IF(ISERROR(INDEX(Data!$D$30:'Data'!$D$5007,IF($J217&gt;$P$2,15000,$J217))),"",INDEX(Data!$D$30:'Data'!$D$5007,IF($J217&gt;$P$2,15000,$J217)))</f>
        <v>0.45312999999999992</v>
      </c>
      <c r="M217">
        <f>IF(ISERROR(INDEX(Data!$H$30:'Data'!$H$5007,IF($J217&gt;$P$2,15000,$J217))),"",INDEX(Data!$H$30:'Data'!$H$5007,IF($J217&gt;$P$2,15000,$J217)))</f>
        <v>3.0009406968000794</v>
      </c>
    </row>
    <row r="218" spans="1:13">
      <c r="A218">
        <f t="shared" si="0"/>
        <v>335</v>
      </c>
      <c r="B218">
        <f>IF(Use_Der,IFERROR(INDEX(Data!$C$30:'Data'!$C$5000,IF($A218&gt;$H$2,15000,$A218)),""),"")</f>
        <v>1321.6986300000003</v>
      </c>
      <c r="C218">
        <f>IF(Use_Der,IF(ISERROR(INDEX(Data!$D$30:'Data'!$D$5000,IF($A218&gt;$H$2,15000,$A218))),"",INDEX(Data!$D$30:'Data'!$D$5000,IF($A218&gt;$H$2,15000,$A218))),"")</f>
        <v>0.45540999999999998</v>
      </c>
      <c r="D218">
        <f>IF(Use_Der,IF(ISERROR(INDEX(Data!$E$30:'Data'!$E$5000,IF($A218&gt;$H$2,15000,$A218))),"",INDEX(Data!$E$30:'Data'!$E$5000,IF($A218&gt;$H$2,15000,$A218))),"")</f>
        <v>2526.2876694876554</v>
      </c>
      <c r="E218">
        <f>IF(Use_Der,IF(ISERROR(INDEX(Data!$F$30:'Data'!$F$5000,IF($A218&gt;$H$2,15000,$A218))),"",INDEX(Data!$F$30:'Data'!$F$5000,IF($A218&gt;$H$2,15000,$A218))),"")</f>
        <v>1747.1019076458097</v>
      </c>
      <c r="F218">
        <f>IF(Use_Der,IF(ISERROR(INDEX(Data!$G$30:'Data'!$G$5000,IF($A218&gt;$H$2,15000,$A218))),"",INDEX(Data!$G$30:'Data'!$G$5000,IF($A218&gt;$H$2,15000,$A218))),"")</f>
        <v>8197.2167043219288</v>
      </c>
      <c r="G218" s="96"/>
      <c r="H218" s="96"/>
      <c r="I218" s="96"/>
      <c r="J218">
        <f t="shared" si="1"/>
        <v>335</v>
      </c>
      <c r="K218">
        <f>IFERROR(INDEX(Data!$C$30:'Data'!$C$5007,IF($J218&gt;$P$2,15000,$J218)),"")</f>
        <v>1321.6986300000003</v>
      </c>
      <c r="L218">
        <f>IF(ISERROR(INDEX(Data!$D$30:'Data'!$D$5007,IF($J218&gt;$P$2,15000,$J218))),"",INDEX(Data!$D$30:'Data'!$D$5007,IF($J218&gt;$P$2,15000,$J218)))</f>
        <v>0.45540999999999998</v>
      </c>
      <c r="M218">
        <f>IF(ISERROR(INDEX(Data!$H$30:'Data'!$H$5007,IF($J218&gt;$P$2,15000,$J218))),"",INDEX(Data!$H$30:'Data'!$H$5007,IF($J218&gt;$P$2,15000,$J218)))</f>
        <v>2.6433972600000031</v>
      </c>
    </row>
    <row r="219" spans="1:13">
      <c r="A219">
        <f t="shared" si="0"/>
        <v>336</v>
      </c>
      <c r="B219">
        <f>IF(Use_Der,IFERROR(INDEX(Data!$C$30:'Data'!$C$5000,IF($A219&gt;$H$2,15000,$A219)),""),"")</f>
        <v>1326.2402300000003</v>
      </c>
      <c r="C219">
        <f>IF(Use_Der,IF(ISERROR(INDEX(Data!$D$30:'Data'!$D$5000,IF($A219&gt;$H$2,15000,$A219))),"",INDEX(Data!$D$30:'Data'!$D$5000,IF($A219&gt;$H$2,15000,$A219))),"")</f>
        <v>0.45740999999999998</v>
      </c>
      <c r="D219">
        <f>IF(Use_Der,IF(ISERROR(INDEX(Data!$E$30:'Data'!$E$5000,IF($A219&gt;$H$2,15000,$A219))),"",INDEX(Data!$E$30:'Data'!$E$5000,IF($A219&gt;$H$2,15000,$A219))),"")</f>
        <v>2529.7980996638398</v>
      </c>
      <c r="E219">
        <f>IF(Use_Der,IF(ISERROR(INDEX(Data!$F$30:'Data'!$F$5000,IF($A219&gt;$H$2,15000,$A219))),"",INDEX(Data!$F$30:'Data'!$F$5000,IF($A219&gt;$H$2,15000,$A219))),"")</f>
        <v>1763.2443864069028</v>
      </c>
      <c r="F219">
        <f>IF(Use_Der,IF(ISERROR(INDEX(Data!$G$30:'Data'!$G$5000,IF($A219&gt;$H$2,15000,$A219))),"",INDEX(Data!$G$30:'Data'!$G$5000,IF($A219&gt;$H$2,15000,$A219))),"")</f>
        <v>7945.5702277668752</v>
      </c>
      <c r="G219" s="96"/>
      <c r="H219" s="96"/>
      <c r="I219" s="96"/>
      <c r="J219">
        <f t="shared" si="1"/>
        <v>336</v>
      </c>
      <c r="K219">
        <f>IFERROR(INDEX(Data!$C$30:'Data'!$C$5007,IF($J219&gt;$P$2,15000,$J219)),"")</f>
        <v>1326.2402300000003</v>
      </c>
      <c r="L219">
        <f>IF(ISERROR(INDEX(Data!$D$30:'Data'!$D$5007,IF($J219&gt;$P$2,15000,$J219))),"",INDEX(Data!$D$30:'Data'!$D$5007,IF($J219&gt;$P$2,15000,$J219)))</f>
        <v>0.45740999999999998</v>
      </c>
      <c r="M219">
        <f>IF(ISERROR(INDEX(Data!$H$30:'Data'!$H$5007,IF($J219&gt;$P$2,15000,$J219))),"",INDEX(Data!$H$30:'Data'!$H$5007,IF($J219&gt;$P$2,15000,$J219)))</f>
        <v>2.267870793299839</v>
      </c>
    </row>
    <row r="220" spans="1:13">
      <c r="A220">
        <f t="shared" si="0"/>
        <v>337</v>
      </c>
      <c r="B220">
        <f>IF(Use_Der,IFERROR(INDEX(Data!$C$30:'Data'!$C$5000,IF($A220&gt;$H$2,15000,$A220)),""),"")</f>
        <v>1329.6006200000002</v>
      </c>
      <c r="C220">
        <f>IF(Use_Der,IF(ISERROR(INDEX(Data!$D$30:'Data'!$D$5000,IF($A220&gt;$H$2,15000,$A220))),"",INDEX(Data!$D$30:'Data'!$D$5000,IF($A220&gt;$H$2,15000,$A220))),"")</f>
        <v>0.45911999999999986</v>
      </c>
      <c r="D220">
        <f>IF(Use_Der,IF(ISERROR(INDEX(Data!$E$30:'Data'!$E$5000,IF($A220&gt;$H$2,15000,$A220))),"",INDEX(Data!$E$30:'Data'!$E$5000,IF($A220&gt;$H$2,15000,$A220))),"")</f>
        <v>2532.8247600778614</v>
      </c>
      <c r="E220">
        <f>IF(Use_Der,IF(ISERROR(INDEX(Data!$F$30:'Data'!$F$5000,IF($A220&gt;$H$2,15000,$A220))),"",INDEX(Data!$F$30:'Data'!$F$5000,IF($A220&gt;$H$2,15000,$A220))),"")</f>
        <v>1776.6484116404492</v>
      </c>
      <c r="F220">
        <f>IF(Use_Der,IF(ISERROR(INDEX(Data!$G$30:'Data'!$G$5000,IF($A220&gt;$H$2,15000,$A220))),"",INDEX(Data!$G$30:'Data'!$G$5000,IF($A220&gt;$H$2,15000,$A220))),"")</f>
        <v>7731.8769755202247</v>
      </c>
      <c r="G220" s="96"/>
      <c r="H220" s="96"/>
      <c r="I220" s="96"/>
      <c r="J220">
        <f t="shared" si="1"/>
        <v>337</v>
      </c>
      <c r="K220">
        <f>IFERROR(INDEX(Data!$C$30:'Data'!$C$5007,IF($J220&gt;$P$2,15000,$J220)),"")</f>
        <v>1329.6006200000002</v>
      </c>
      <c r="L220">
        <f>IF(ISERROR(INDEX(Data!$D$30:'Data'!$D$5007,IF($J220&gt;$P$2,15000,$J220))),"",INDEX(Data!$D$30:'Data'!$D$5007,IF($J220&gt;$P$2,15000,$J220)))</f>
        <v>0.45911999999999986</v>
      </c>
      <c r="M220">
        <f>IF(ISERROR(INDEX(Data!$H$30:'Data'!$H$5007,IF($J220&gt;$P$2,15000,$J220))),"",INDEX(Data!$H$30:'Data'!$H$5007,IF($J220&gt;$P$2,15000,$J220)))</f>
        <v>2.6459052338000633</v>
      </c>
    </row>
    <row r="221" spans="1:13">
      <c r="A221">
        <f t="shared" si="0"/>
        <v>338</v>
      </c>
      <c r="B221">
        <f>IF(Use_Der,IFERROR(INDEX(Data!$C$30:'Data'!$C$5000,IF($A221&gt;$H$2,15000,$A221)),""),"")</f>
        <v>1334.0693900000003</v>
      </c>
      <c r="C221">
        <f>IF(Use_Der,IF(ISERROR(INDEX(Data!$D$30:'Data'!$D$5000,IF($A221&gt;$H$2,15000,$A221))),"",INDEX(Data!$D$30:'Data'!$D$5000,IF($A221&gt;$H$2,15000,$A221))),"")</f>
        <v>0.46110999999999991</v>
      </c>
      <c r="D221">
        <f>IF(Use_Der,IF(ISERROR(INDEX(Data!$E$30:'Data'!$E$5000,IF($A221&gt;$H$2,15000,$A221))),"",INDEX(Data!$E$30:'Data'!$E$5000,IF($A221&gt;$H$2,15000,$A221))),"")</f>
        <v>2536.3754366028229</v>
      </c>
      <c r="E221">
        <f>IF(Use_Der,IF(ISERROR(INDEX(Data!$F$30:'Data'!$F$5000,IF($A221&gt;$H$2,15000,$A221))),"",INDEX(Data!$F$30:'Data'!$F$5000,IF($A221&gt;$H$2,15000,$A221))),"")</f>
        <v>1791.7887910335214</v>
      </c>
      <c r="F221">
        <f>IF(Use_Der,IF(ISERROR(INDEX(Data!$G$30:'Data'!$G$5000,IF($A221&gt;$H$2,15000,$A221))),"",INDEX(Data!$G$30:'Data'!$G$5000,IF($A221&gt;$H$2,15000,$A221))),"")</f>
        <v>7484.8882737155691</v>
      </c>
      <c r="G221" s="96"/>
      <c r="H221" s="96"/>
      <c r="I221" s="96"/>
      <c r="J221">
        <f t="shared" si="1"/>
        <v>338</v>
      </c>
      <c r="K221">
        <f>IFERROR(INDEX(Data!$C$30:'Data'!$C$5007,IF($J221&gt;$P$2,15000,$J221)),"")</f>
        <v>1334.0693900000003</v>
      </c>
      <c r="L221">
        <f>IF(ISERROR(INDEX(Data!$D$30:'Data'!$D$5007,IF($J221&gt;$P$2,15000,$J221))),"",INDEX(Data!$D$30:'Data'!$D$5007,IF($J221&gt;$P$2,15000,$J221)))</f>
        <v>0.46110999999999991</v>
      </c>
      <c r="M221">
        <f>IF(ISERROR(INDEX(Data!$H$30:'Data'!$H$5007,IF($J221&gt;$P$2,15000,$J221))),"",INDEX(Data!$H$30:'Data'!$H$5007,IF($J221&gt;$P$2,15000,$J221)))</f>
        <v>3.0416782091999326</v>
      </c>
    </row>
    <row r="222" spans="1:13">
      <c r="A222">
        <f t="shared" si="0"/>
        <v>339</v>
      </c>
      <c r="B222">
        <f>IF(Use_Der,IFERROR(INDEX(Data!$C$30:'Data'!$C$5000,IF($A222&gt;$H$2,15000,$A222)),""),"")</f>
        <v>1341.06819</v>
      </c>
      <c r="C222">
        <f>IF(Use_Der,IF(ISERROR(INDEX(Data!$D$30:'Data'!$D$5000,IF($A222&gt;$H$2,15000,$A222))),"",INDEX(Data!$D$30:'Data'!$D$5000,IF($A222&gt;$H$2,15000,$A222))),"")</f>
        <v>0.46338999999999986</v>
      </c>
      <c r="D222">
        <f>IF(Use_Der,IF(ISERROR(INDEX(Data!$E$30:'Data'!$E$5000,IF($A222&gt;$H$2,15000,$A222))),"",INDEX(Data!$E$30:'Data'!$E$5000,IF($A222&gt;$H$2,15000,$A222))),"")</f>
        <v>2540.4799260127038</v>
      </c>
      <c r="E222">
        <f>IF(Use_Der,IF(ISERROR(INDEX(Data!$F$30:'Data'!$F$5000,IF($A222&gt;$H$2,15000,$A222))),"",INDEX(Data!$F$30:'Data'!$F$5000,IF($A222&gt;$H$2,15000,$A222))),"")</f>
        <v>1808.5338322003911</v>
      </c>
      <c r="F222">
        <f>IF(Use_Der,IF(ISERROR(INDEX(Data!$G$30:'Data'!$G$5000,IF($A222&gt;$H$2,15000,$A222))),"",INDEX(Data!$G$30:'Data'!$G$5000,IF($A222&gt;$H$2,15000,$A222))),"")</f>
        <v>7204.1416220548945</v>
      </c>
      <c r="G222" s="96"/>
      <c r="H222" s="96"/>
      <c r="I222" s="96"/>
      <c r="J222">
        <f t="shared" si="1"/>
        <v>339</v>
      </c>
      <c r="K222">
        <f>IFERROR(INDEX(Data!$C$30:'Data'!$C$5007,IF($J222&gt;$P$2,15000,$J222)),"")</f>
        <v>1341.06819</v>
      </c>
      <c r="L222">
        <f>IF(ISERROR(INDEX(Data!$D$30:'Data'!$D$5007,IF($J222&gt;$P$2,15000,$J222))),"",INDEX(Data!$D$30:'Data'!$D$5007,IF($J222&gt;$P$2,15000,$J222)))</f>
        <v>0.46338999999999986</v>
      </c>
      <c r="M222">
        <f>IF(ISERROR(INDEX(Data!$H$30:'Data'!$H$5007,IF($J222&gt;$P$2,15000,$J222))),"",INDEX(Data!$H$30:'Data'!$H$5007,IF($J222&gt;$P$2,15000,$J222)))</f>
        <v>3.0576354732002291</v>
      </c>
    </row>
    <row r="223" spans="1:13">
      <c r="A223">
        <f t="shared" si="0"/>
        <v>340</v>
      </c>
      <c r="B223">
        <f>IF(Use_Der,IFERROR(INDEX(Data!$C$30:'Data'!$C$5000,IF($A223&gt;$H$2,15000,$A223)),""),"")</f>
        <v>1347.13473</v>
      </c>
      <c r="C223">
        <f>IF(Use_Der,IF(ISERROR(INDEX(Data!$D$30:'Data'!$D$5000,IF($A223&gt;$H$2,15000,$A223))),"",INDEX(Data!$D$30:'Data'!$D$5000,IF($A223&gt;$H$2,15000,$A223))),"")</f>
        <v>0.46567000000000003</v>
      </c>
      <c r="D223">
        <f>IF(Use_Der,IF(ISERROR(INDEX(Data!$E$30:'Data'!$E$5000,IF($A223&gt;$H$2,15000,$A223))),"",INDEX(Data!$E$30:'Data'!$E$5000,IF($A223&gt;$H$2,15000,$A223))),"")</f>
        <v>2544.6218664634134</v>
      </c>
      <c r="E223">
        <f>IF(Use_Der,IF(ISERROR(INDEX(Data!$F$30:'Data'!$F$5000,IF($A223&gt;$H$2,15000,$A223))),"",INDEX(Data!$F$30:'Data'!$F$5000,IF($A223&gt;$H$2,15000,$A223))),"")</f>
        <v>1824.6414856337433</v>
      </c>
      <c r="F223">
        <f>IF(Use_Der,IF(ISERROR(INDEX(Data!$G$30:'Data'!$G$5000,IF($A223&gt;$H$2,15000,$A223))),"",INDEX(Data!$G$30:'Data'!$G$5000,IF($A223&gt;$H$2,15000,$A223))),"")</f>
        <v>6925.7749752067903</v>
      </c>
      <c r="G223" s="96"/>
      <c r="H223" s="96"/>
      <c r="I223" s="96"/>
      <c r="J223">
        <f t="shared" si="1"/>
        <v>340</v>
      </c>
      <c r="K223">
        <f>IFERROR(INDEX(Data!$C$30:'Data'!$C$5007,IF($J223&gt;$P$2,15000,$J223)),"")</f>
        <v>1347.13473</v>
      </c>
      <c r="L223">
        <f>IF(ISERROR(INDEX(Data!$D$30:'Data'!$D$5007,IF($J223&gt;$P$2,15000,$J223))),"",INDEX(Data!$D$30:'Data'!$D$5007,IF($J223&gt;$P$2,15000,$J223)))</f>
        <v>0.46567000000000003</v>
      </c>
      <c r="M223">
        <f>IF(ISERROR(INDEX(Data!$H$30:'Data'!$H$5007,IF($J223&gt;$P$2,15000,$J223))),"",INDEX(Data!$H$30:'Data'!$H$5007,IF($J223&gt;$P$2,15000,$J223)))</f>
        <v>3.071467184399931</v>
      </c>
    </row>
    <row r="224" spans="1:13">
      <c r="A224">
        <f t="shared" si="0"/>
        <v>341</v>
      </c>
      <c r="B224">
        <f>IF(Use_Der,IFERROR(INDEX(Data!$C$30:'Data'!$C$5000,IF($A224&gt;$H$2,15000,$A224)),""),"")</f>
        <v>1353.5220200000003</v>
      </c>
      <c r="C224">
        <f>IF(Use_Der,IF(ISERROR(INDEX(Data!$D$30:'Data'!$D$5000,IF($A224&gt;$H$2,15000,$A224))),"",INDEX(Data!$D$30:'Data'!$D$5000,IF($A224&gt;$H$2,15000,$A224))),"")</f>
        <v>0.46794999999999998</v>
      </c>
      <c r="D224">
        <f>IF(Use_Der,IF(ISERROR(INDEX(Data!$E$30:'Data'!$E$5000,IF($A224&gt;$H$2,15000,$A224))),"",INDEX(Data!$E$30:'Data'!$E$5000,IF($A224&gt;$H$2,15000,$A224))),"")</f>
        <v>2548.7998108905176</v>
      </c>
      <c r="E224">
        <f>IF(Use_Der,IF(ISERROR(INDEX(Data!$F$30:'Data'!$F$5000,IF($A224&gt;$H$2,15000,$A224))),"",INDEX(Data!$F$30:'Data'!$F$5000,IF($A224&gt;$H$2,15000,$A224))),"")</f>
        <v>1840.1171691838533</v>
      </c>
      <c r="F224">
        <f>IF(Use_Der,IF(ISERROR(INDEX(Data!$G$30:'Data'!$G$5000,IF($A224&gt;$H$2,15000,$A224))),"",INDEX(Data!$G$30:'Data'!$G$5000,IF($A224&gt;$H$2,15000,$A224))),"")</f>
        <v>6649.7808237770751</v>
      </c>
      <c r="G224" s="96"/>
      <c r="H224" s="96"/>
      <c r="I224" s="96"/>
      <c r="J224">
        <f t="shared" si="1"/>
        <v>341</v>
      </c>
      <c r="K224">
        <f>IFERROR(INDEX(Data!$C$30:'Data'!$C$5007,IF($J224&gt;$P$2,15000,$J224)),"")</f>
        <v>1353.5220200000003</v>
      </c>
      <c r="L224">
        <f>IF(ISERROR(INDEX(Data!$D$30:'Data'!$D$5007,IF($J224&gt;$P$2,15000,$J224))),"",INDEX(Data!$D$30:'Data'!$D$5007,IF($J224&gt;$P$2,15000,$J224)))</f>
        <v>0.46794999999999998</v>
      </c>
      <c r="M224">
        <f>IF(ISERROR(INDEX(Data!$H$30:'Data'!$H$5007,IF($J224&gt;$P$2,15000,$J224))),"",INDEX(Data!$H$30:'Data'!$H$5007,IF($J224&gt;$P$2,15000,$J224)))</f>
        <v>2.6935088197999142</v>
      </c>
    </row>
    <row r="225" spans="1:13">
      <c r="A225">
        <f t="shared" si="0"/>
        <v>342</v>
      </c>
      <c r="B225">
        <f>IF(Use_Der,IFERROR(INDEX(Data!$C$30:'Data'!$C$5000,IF($A225&gt;$H$2,15000,$A225)),""),"")</f>
        <v>1356.8542</v>
      </c>
      <c r="C225">
        <f>IF(Use_Der,IF(ISERROR(INDEX(Data!$D$30:'Data'!$D$5000,IF($A225&gt;$H$2,15000,$A225))),"",INDEX(Data!$D$30:'Data'!$D$5000,IF($A225&gt;$H$2,15000,$A225))),"")</f>
        <v>0.46993999999999991</v>
      </c>
      <c r="D225">
        <f>IF(Use_Der,IF(ISERROR(INDEX(Data!$E$30:'Data'!$E$5000,IF($A225&gt;$H$2,15000,$A225))),"",INDEX(Data!$E$30:'Data'!$E$5000,IF($A225&gt;$H$2,15000,$A225))),"")</f>
        <v>2552.4746529435693</v>
      </c>
      <c r="E225">
        <f>IF(Use_Der,IF(ISERROR(INDEX(Data!$F$30:'Data'!$F$5000,IF($A225&gt;$H$2,15000,$A225))),"",INDEX(Data!$F$30:'Data'!$F$5000,IF($A225&gt;$H$2,15000,$A225))),"")</f>
        <v>1853.1121729796621</v>
      </c>
      <c r="F225">
        <f>IF(Use_Der,IF(ISERROR(INDEX(Data!$G$30:'Data'!$G$5000,IF($A225&gt;$H$2,15000,$A225))),"",INDEX(Data!$G$30:'Data'!$G$5000,IF($A225&gt;$H$2,15000,$A225))),"")</f>
        <v>6410.8243538426741</v>
      </c>
      <c r="G225" s="96"/>
      <c r="H225" s="96"/>
      <c r="I225" s="96"/>
      <c r="J225">
        <f t="shared" si="1"/>
        <v>342</v>
      </c>
      <c r="K225">
        <f>IFERROR(INDEX(Data!$C$30:'Data'!$C$5007,IF($J225&gt;$P$2,15000,$J225)),"")</f>
        <v>1356.8542</v>
      </c>
      <c r="L225">
        <f>IF(ISERROR(INDEX(Data!$D$30:'Data'!$D$5007,IF($J225&gt;$P$2,15000,$J225))),"",INDEX(Data!$D$30:'Data'!$D$5007,IF($J225&gt;$P$2,15000,$J225)))</f>
        <v>0.46993999999999991</v>
      </c>
      <c r="M225">
        <f>IF(ISERROR(INDEX(Data!$H$30:'Data'!$H$5007,IF($J225&gt;$P$2,15000,$J225))),"",INDEX(Data!$H$30:'Data'!$H$5007,IF($J225&gt;$P$2,15000,$J225)))</f>
        <v>3.0936275759999305</v>
      </c>
    </row>
    <row r="226" spans="1:13">
      <c r="A226">
        <f t="shared" si="0"/>
        <v>343</v>
      </c>
      <c r="B226">
        <f>IF(Use_Der,IFERROR(INDEX(Data!$C$30:'Data'!$C$5000,IF($A226&gt;$H$2,15000,$A226)),""),"")</f>
        <v>1362.6271899999999</v>
      </c>
      <c r="C226">
        <f>IF(Use_Der,IF(ISERROR(INDEX(Data!$D$30:'Data'!$D$5000,IF($A226&gt;$H$2,15000,$A226))),"",INDEX(Data!$D$30:'Data'!$D$5000,IF($A226&gt;$H$2,15000,$A226))),"")</f>
        <v>0.47221999999999986</v>
      </c>
      <c r="D226">
        <f>IF(Use_Der,IF(ISERROR(INDEX(Data!$E$30:'Data'!$E$5000,IF($A226&gt;$H$2,15000,$A226))),"",INDEX(Data!$E$30:'Data'!$E$5000,IF($A226&gt;$H$2,15000,$A226))),"")</f>
        <v>2556.7161759133223</v>
      </c>
      <c r="E226">
        <f>IF(Use_Der,IF(ISERROR(INDEX(Data!$F$30:'Data'!$F$5000,IF($A226&gt;$H$2,15000,$A226))),"",INDEX(Data!$F$30:'Data'!$F$5000,IF($A226&gt;$H$2,15000,$A226))),"")</f>
        <v>1867.4188140336507</v>
      </c>
      <c r="F226">
        <f>IF(Use_Der,IF(ISERROR(INDEX(Data!$G$30:'Data'!$G$5000,IF($A226&gt;$H$2,15000,$A226))),"",INDEX(Data!$G$30:'Data'!$G$5000,IF($A226&gt;$H$2,15000,$A226))),"")</f>
        <v>6139.2532274108999</v>
      </c>
      <c r="G226" s="96"/>
      <c r="H226" s="96"/>
      <c r="I226" s="96"/>
      <c r="J226">
        <f t="shared" si="1"/>
        <v>343</v>
      </c>
      <c r="K226">
        <f>IFERROR(INDEX(Data!$C$30:'Data'!$C$5007,IF($J226&gt;$P$2,15000,$J226)),"")</f>
        <v>1362.6271899999999</v>
      </c>
      <c r="L226">
        <f>IF(ISERROR(INDEX(Data!$D$30:'Data'!$D$5007,IF($J226&gt;$P$2,15000,$J226))),"",INDEX(Data!$D$30:'Data'!$D$5007,IF($J226&gt;$P$2,15000,$J226)))</f>
        <v>0.47221999999999986</v>
      </c>
      <c r="M226">
        <f>IF(ISERROR(INDEX(Data!$H$30:'Data'!$H$5007,IF($J226&gt;$P$2,15000,$J226))),"",INDEX(Data!$H$30:'Data'!$H$5007,IF($J226&gt;$P$2,15000,$J226)))</f>
        <v>3.1067899932002327</v>
      </c>
    </row>
    <row r="227" spans="1:13">
      <c r="A227">
        <f t="shared" si="0"/>
        <v>344</v>
      </c>
      <c r="B227">
        <f>IF(Use_Der,IFERROR(INDEX(Data!$C$30:'Data'!$C$5000,IF($A227&gt;$H$2,15000,$A227)),""),"")</f>
        <v>1367.8979099999999</v>
      </c>
      <c r="C227">
        <f>IF(Use_Der,IF(ISERROR(INDEX(Data!$D$30:'Data'!$D$5000,IF($A227&gt;$H$2,15000,$A227))),"",INDEX(Data!$D$30:'Data'!$D$5000,IF($A227&gt;$H$2,15000,$A227))),"")</f>
        <v>0.47450000000000003</v>
      </c>
      <c r="D227">
        <f>IF(Use_Der,IF(ISERROR(INDEX(Data!$E$30:'Data'!$E$5000,IF($A227&gt;$H$2,15000,$A227))),"",INDEX(Data!$E$30:'Data'!$E$5000,IF($A227&gt;$H$2,15000,$A227))),"")</f>
        <v>2560.9896141954719</v>
      </c>
      <c r="E227">
        <f>IF(Use_Der,IF(ISERROR(INDEX(Data!$F$30:'Data'!$F$5000,IF($A227&gt;$H$2,15000,$A227))),"",INDEX(Data!$F$30:'Data'!$F$5000,IF($A227&gt;$H$2,15000,$A227))),"")</f>
        <v>1881.1089543976714</v>
      </c>
      <c r="F227">
        <f>IF(Use_Der,IF(ISERROR(INDEX(Data!$G$30:'Data'!$G$5000,IF($A227&gt;$H$2,15000,$A227))),"",INDEX(Data!$G$30:'Data'!$G$5000,IF($A227&gt;$H$2,15000,$A227))),"")</f>
        <v>5870.0330233570512</v>
      </c>
      <c r="G227" s="96"/>
      <c r="H227" s="96"/>
      <c r="I227" s="96"/>
      <c r="J227">
        <f t="shared" si="1"/>
        <v>344</v>
      </c>
      <c r="K227">
        <f>IFERROR(INDEX(Data!$C$30:'Data'!$C$5007,IF($J227&gt;$P$2,15000,$J227)),"")</f>
        <v>1367.8979099999999</v>
      </c>
      <c r="L227">
        <f>IF(ISERROR(INDEX(Data!$D$30:'Data'!$D$5007,IF($J227&gt;$P$2,15000,$J227))),"",INDEX(Data!$D$30:'Data'!$D$5007,IF($J227&gt;$P$2,15000,$J227)))</f>
        <v>0.47450000000000003</v>
      </c>
      <c r="M227">
        <f>IF(ISERROR(INDEX(Data!$H$30:'Data'!$H$5007,IF($J227&gt;$P$2,15000,$J227))),"",INDEX(Data!$H$30:'Data'!$H$5007,IF($J227&gt;$P$2,15000,$J227)))</f>
        <v>2.7357958200000021</v>
      </c>
    </row>
    <row r="228" spans="1:13">
      <c r="A228">
        <f t="shared" si="0"/>
        <v>345</v>
      </c>
      <c r="B228">
        <f>IF(Use_Der,IFERROR(INDEX(Data!$C$30:'Data'!$C$5000,IF($A228&gt;$H$2,15000,$A228)),""),"")</f>
        <v>1372.5372</v>
      </c>
      <c r="C228">
        <f>IF(Use_Der,IF(ISERROR(INDEX(Data!$D$30:'Data'!$D$5000,IF($A228&gt;$H$2,15000,$A228))),"",INDEX(Data!$D$30:'Data'!$D$5000,IF($A228&gt;$H$2,15000,$A228))),"")</f>
        <v>0.47650000000000003</v>
      </c>
      <c r="D228">
        <f>IF(Use_Der,IF(ISERROR(INDEX(Data!$E$30:'Data'!$E$5000,IF($A228&gt;$H$2,15000,$A228))),"",INDEX(Data!$E$30:'Data'!$E$5000,IF($A228&gt;$H$2,15000,$A228))),"")</f>
        <v>2564.7634157179014</v>
      </c>
      <c r="E228">
        <f>IF(Use_Der,IF(ISERROR(INDEX(Data!$F$30:'Data'!$F$5000,IF($A228&gt;$H$2,15000,$A228))),"",INDEX(Data!$F$30:'Data'!$F$5000,IF($A228&gt;$H$2,15000,$A228))),"")</f>
        <v>1892.6144919189069</v>
      </c>
      <c r="F228">
        <f>IF(Use_Der,IF(ISERROR(INDEX(Data!$G$30:'Data'!$G$5000,IF($A228&gt;$H$2,15000,$A228))),"",INDEX(Data!$G$30:'Data'!$G$5000,IF($A228&gt;$H$2,15000,$A228))),"")</f>
        <v>5635.8046055296509</v>
      </c>
      <c r="G228" s="96"/>
      <c r="H228" s="96"/>
      <c r="I228" s="96"/>
      <c r="J228">
        <f t="shared" si="1"/>
        <v>345</v>
      </c>
      <c r="K228">
        <f>IFERROR(INDEX(Data!$C$30:'Data'!$C$5007,IF($J228&gt;$P$2,15000,$J228)),"")</f>
        <v>1372.5372</v>
      </c>
      <c r="L228">
        <f>IF(ISERROR(INDEX(Data!$D$30:'Data'!$D$5007,IF($J228&gt;$P$2,15000,$J228))),"",INDEX(Data!$D$30:'Data'!$D$5007,IF($J228&gt;$P$2,15000,$J228)))</f>
        <v>0.47650000000000003</v>
      </c>
      <c r="M228">
        <f>IF(ISERROR(INDEX(Data!$H$30:'Data'!$H$5007,IF($J228&gt;$P$2,15000,$J228))),"",INDEX(Data!$H$30:'Data'!$H$5007,IF($J228&gt;$P$2,15000,$J228)))</f>
        <v>2.7313490279999124</v>
      </c>
    </row>
    <row r="229" spans="1:13">
      <c r="A229">
        <f t="shared" si="0"/>
        <v>346</v>
      </c>
      <c r="B229">
        <f>IF(Use_Der,IFERROR(INDEX(Data!$C$30:'Data'!$C$5000,IF($A229&gt;$H$2,15000,$A229)),""),"")</f>
        <v>1378.3324500000003</v>
      </c>
      <c r="C229">
        <f>IF(Use_Der,IF(ISERROR(INDEX(Data!$D$30:'Data'!$D$5000,IF($A229&gt;$H$2,15000,$A229))),"",INDEX(Data!$D$30:'Data'!$D$5000,IF($A229&gt;$H$2,15000,$A229))),"")</f>
        <v>0.47848999999999997</v>
      </c>
      <c r="D229">
        <f>IF(Use_Der,IF(ISERROR(INDEX(Data!$E$30:'Data'!$E$5000,IF($A229&gt;$H$2,15000,$A229))),"",INDEX(Data!$E$30:'Data'!$E$5000,IF($A229&gt;$H$2,15000,$A229))),"")</f>
        <v>2568.5407247945923</v>
      </c>
      <c r="E229">
        <f>IF(Use_Der,IF(ISERROR(INDEX(Data!$F$30:'Data'!$F$5000,IF($A229&gt;$H$2,15000,$A229))),"",INDEX(Data!$F$30:'Data'!$F$5000,IF($A229&gt;$H$2,15000,$A229))),"")</f>
        <v>1903.5993320294408</v>
      </c>
      <c r="F229">
        <f>IF(Use_Der,IF(ISERROR(INDEX(Data!$G$30:'Data'!$G$5000,IF($A229&gt;$H$2,15000,$A229))),"",INDEX(Data!$G$30:'Data'!$G$5000,IF($A229&gt;$H$2,15000,$A229))),"")</f>
        <v>5404.5319863850746</v>
      </c>
      <c r="G229" s="96"/>
      <c r="H229" s="96"/>
      <c r="I229" s="96"/>
      <c r="J229">
        <f t="shared" si="1"/>
        <v>346</v>
      </c>
      <c r="K229">
        <f>IFERROR(INDEX(Data!$C$30:'Data'!$C$5007,IF($J229&gt;$P$2,15000,$J229)),"")</f>
        <v>1378.3324500000003</v>
      </c>
      <c r="L229">
        <f>IF(ISERROR(INDEX(Data!$D$30:'Data'!$D$5007,IF($J229&gt;$P$2,15000,$J229))),"",INDEX(Data!$D$30:'Data'!$D$5007,IF($J229&gt;$P$2,15000,$J229)))</f>
        <v>0.47848999999999997</v>
      </c>
      <c r="M229">
        <f>IF(ISERROR(INDEX(Data!$H$30:'Data'!$H$5007,IF($J229&gt;$P$2,15000,$J229))),"",INDEX(Data!$H$30:'Data'!$H$5007,IF($J229&gt;$P$2,15000,$J229)))</f>
        <v>2.7428815754999127</v>
      </c>
    </row>
    <row r="230" spans="1:13">
      <c r="A230">
        <f t="shared" si="0"/>
        <v>347</v>
      </c>
      <c r="B230">
        <f>IF(Use_Der,IFERROR(INDEX(Data!$C$30:'Data'!$C$5000,IF($A230&gt;$H$2,15000,$A230)),""),"")</f>
        <v>1382.0782300000001</v>
      </c>
      <c r="C230">
        <f>IF(Use_Der,IF(ISERROR(INDEX(Data!$D$30:'Data'!$D$5000,IF($A230&gt;$H$2,15000,$A230))),"",INDEX(Data!$D$30:'Data'!$D$5000,IF($A230&gt;$H$2,15000,$A230))),"")</f>
        <v>0.48047999999999991</v>
      </c>
      <c r="D230">
        <f>IF(Use_Der,IF(ISERROR(INDEX(Data!$E$30:'Data'!$E$5000,IF($A230&gt;$H$2,15000,$A230))),"",INDEX(Data!$E$30:'Data'!$E$5000,IF($A230&gt;$H$2,15000,$A230))),"")</f>
        <v>2572.3394369442299</v>
      </c>
      <c r="E230">
        <f>IF(Use_Der,IF(ISERROR(INDEX(Data!$F$30:'Data'!$F$5000,IF($A230&gt;$H$2,15000,$A230))),"",INDEX(Data!$F$30:'Data'!$F$5000,IF($A230&gt;$H$2,15000,$A230))),"")</f>
        <v>1914.125706762391</v>
      </c>
      <c r="F230">
        <f>IF(Use_Der,IF(ISERROR(INDEX(Data!$G$30:'Data'!$G$5000,IF($A230&gt;$H$2,15000,$A230))),"",INDEX(Data!$G$30:'Data'!$G$5000,IF($A230&gt;$H$2,15000,$A230))),"")</f>
        <v>5175.0345496698792</v>
      </c>
      <c r="G230" s="96"/>
      <c r="H230" s="96"/>
      <c r="I230" s="96"/>
      <c r="J230">
        <f t="shared" si="1"/>
        <v>347</v>
      </c>
      <c r="K230">
        <f>IFERROR(INDEX(Data!$C$30:'Data'!$C$5007,IF($J230&gt;$P$2,15000,$J230)),"")</f>
        <v>1382.0782300000001</v>
      </c>
      <c r="L230">
        <f>IF(ISERROR(INDEX(Data!$D$30:'Data'!$D$5007,IF($J230&gt;$P$2,15000,$J230))),"",INDEX(Data!$D$30:'Data'!$D$5007,IF($J230&gt;$P$2,15000,$J230)))</f>
        <v>0.48047999999999991</v>
      </c>
      <c r="M230">
        <f>IF(ISERROR(INDEX(Data!$H$30:'Data'!$H$5007,IF($J230&gt;$P$2,15000,$J230))),"",INDEX(Data!$H$30:'Data'!$H$5007,IF($J230&gt;$P$2,15000,$J230)))</f>
        <v>3.1511383643999293</v>
      </c>
    </row>
    <row r="231" spans="1:13">
      <c r="A231">
        <f t="shared" si="0"/>
        <v>348</v>
      </c>
      <c r="B231">
        <f>IF(Use_Der,IFERROR(INDEX(Data!$C$30:'Data'!$C$5000,IF($A231&gt;$H$2,15000,$A231)),""),"")</f>
        <v>1389.3800799999999</v>
      </c>
      <c r="C231">
        <f>IF(Use_Der,IF(ISERROR(INDEX(Data!$D$30:'Data'!$D$5000,IF($A231&gt;$H$2,15000,$A231))),"",INDEX(Data!$D$30:'Data'!$D$5000,IF($A231&gt;$H$2,15000,$A231))),"")</f>
        <v>0.48275999999999986</v>
      </c>
      <c r="D231">
        <f>IF(Use_Der,IF(ISERROR(INDEX(Data!$E$30:'Data'!$E$5000,IF($A231&gt;$H$2,15000,$A231))),"",INDEX(Data!$E$30:'Data'!$E$5000,IF($A231&gt;$H$2,15000,$A231))),"")</f>
        <v>2576.7168680751015</v>
      </c>
      <c r="E231">
        <f>IF(Use_Der,IF(ISERROR(INDEX(Data!$F$30:'Data'!$F$5000,IF($A231&gt;$H$2,15000,$A231))),"",INDEX(Data!$F$30:'Data'!$F$5000,IF($A231&gt;$H$2,15000,$A231))),"")</f>
        <v>1925.6270713341514</v>
      </c>
      <c r="F231">
        <f>IF(Use_Der,IF(ISERROR(INDEX(Data!$G$30:'Data'!$G$5000,IF($A231&gt;$H$2,15000,$A231))),"",INDEX(Data!$G$30:'Data'!$G$5000,IF($A231&gt;$H$2,15000,$A231))),"")</f>
        <v>4914.2684017733154</v>
      </c>
      <c r="G231" s="96"/>
      <c r="H231" s="96"/>
      <c r="I231" s="96"/>
      <c r="J231">
        <f t="shared" si="1"/>
        <v>348</v>
      </c>
      <c r="K231">
        <f>IFERROR(INDEX(Data!$C$30:'Data'!$C$5007,IF($J231&gt;$P$2,15000,$J231)),"")</f>
        <v>1389.3800799999999</v>
      </c>
      <c r="L231">
        <f>IF(ISERROR(INDEX(Data!$D$30:'Data'!$D$5007,IF($J231&gt;$P$2,15000,$J231))),"",INDEX(Data!$D$30:'Data'!$D$5007,IF($J231&gt;$P$2,15000,$J231)))</f>
        <v>0.48275999999999986</v>
      </c>
      <c r="M231">
        <f>IF(ISERROR(INDEX(Data!$H$30:'Data'!$H$5007,IF($J231&gt;$P$2,15000,$J231))),"",INDEX(Data!$H$30:'Data'!$H$5007,IF($J231&gt;$P$2,15000,$J231)))</f>
        <v>3.1677865824002369</v>
      </c>
    </row>
    <row r="232" spans="1:13">
      <c r="A232">
        <f t="shared" si="0"/>
        <v>349</v>
      </c>
      <c r="B232">
        <f>IF(Use_Der,IFERROR(INDEX(Data!$C$30:'Data'!$C$5000,IF($A232&gt;$H$2,15000,$A232)),""),"")</f>
        <v>1395.2683700000002</v>
      </c>
      <c r="C232">
        <f>IF(Use_Der,IF(ISERROR(INDEX(Data!$D$30:'Data'!$D$5000,IF($A232&gt;$H$2,15000,$A232))),"",INDEX(Data!$D$30:'Data'!$D$5000,IF($A232&gt;$H$2,15000,$A232))),"")</f>
        <v>0.48504000000000003</v>
      </c>
      <c r="D232">
        <f>IF(Use_Der,IF(ISERROR(INDEX(Data!$E$30:'Data'!$E$5000,IF($A232&gt;$H$2,15000,$A232))),"",INDEX(Data!$E$30:'Data'!$E$5000,IF($A232&gt;$H$2,15000,$A232))),"")</f>
        <v>2581.1198465422112</v>
      </c>
      <c r="E232">
        <f>IF(Use_Der,IF(ISERROR(INDEX(Data!$F$30:'Data'!$F$5000,IF($A232&gt;$H$2,15000,$A232))),"",INDEX(Data!$F$30:'Data'!$F$5000,IF($A232&gt;$H$2,15000,$A232))),"")</f>
        <v>1936.5365309924875</v>
      </c>
      <c r="F232">
        <f>IF(Use_Der,IF(ISERROR(INDEX(Data!$G$30:'Data'!$G$5000,IF($A232&gt;$H$2,15000,$A232))),"",INDEX(Data!$G$30:'Data'!$G$5000,IF($A232&gt;$H$2,15000,$A232))),"")</f>
        <v>4655.8184617744228</v>
      </c>
      <c r="G232" s="96"/>
      <c r="H232" s="96"/>
      <c r="I232" s="96"/>
      <c r="J232">
        <f t="shared" si="1"/>
        <v>349</v>
      </c>
      <c r="K232">
        <f>IFERROR(INDEX(Data!$C$30:'Data'!$C$5007,IF($J232&gt;$P$2,15000,$J232)),"")</f>
        <v>1395.2683700000002</v>
      </c>
      <c r="L232">
        <f>IF(ISERROR(INDEX(Data!$D$30:'Data'!$D$5007,IF($J232&gt;$P$2,15000,$J232))),"",INDEX(Data!$D$30:'Data'!$D$5007,IF($J232&gt;$P$2,15000,$J232)))</f>
        <v>0.48504000000000003</v>
      </c>
      <c r="M232">
        <f>IF(ISERROR(INDEX(Data!$H$30:'Data'!$H$5007,IF($J232&gt;$P$2,15000,$J232))),"",INDEX(Data!$H$30:'Data'!$H$5007,IF($J232&gt;$P$2,15000,$J232)))</f>
        <v>2.790536740000003</v>
      </c>
    </row>
    <row r="233" spans="1:13">
      <c r="A233">
        <f t="shared" si="0"/>
        <v>350</v>
      </c>
      <c r="B233">
        <f>IF(Use_Der,IFERROR(INDEX(Data!$C$30:'Data'!$C$5000,IF($A233&gt;$H$2,15000,$A233)),""),"")</f>
        <v>1400.6661300000003</v>
      </c>
      <c r="C233">
        <f>IF(Use_Der,IF(ISERROR(INDEX(Data!$D$30:'Data'!$D$5000,IF($A233&gt;$H$2,15000,$A233))),"",INDEX(Data!$D$30:'Data'!$D$5000,IF($A233&gt;$H$2,15000,$A233))),"")</f>
        <v>0.48704000000000003</v>
      </c>
      <c r="D233">
        <f>IF(Use_Der,IF(ISERROR(INDEX(Data!$E$30:'Data'!$E$5000,IF($A233&gt;$H$2,15000,$A233))),"",INDEX(Data!$E$30:'Data'!$E$5000,IF($A233&gt;$H$2,15000,$A233))),"")</f>
        <v>2585.002081072505</v>
      </c>
      <c r="E233">
        <f>IF(Use_Der,IF(ISERROR(INDEX(Data!$F$30:'Data'!$F$5000,IF($A233&gt;$H$2,15000,$A233))),"",INDEX(Data!$F$30:'Data'!$F$5000,IF($A233&gt;$H$2,15000,$A233))),"")</f>
        <v>1945.6230628610779</v>
      </c>
      <c r="F233">
        <f>IF(Use_Der,IF(ISERROR(INDEX(Data!$G$30:'Data'!$G$5000,IF($A233&gt;$H$2,15000,$A233))),"",INDEX(Data!$G$30:'Data'!$G$5000,IF($A233&gt;$H$2,15000,$A233))),"")</f>
        <v>4431.0090625133125</v>
      </c>
      <c r="G233" s="96"/>
      <c r="H233" s="96"/>
      <c r="I233" s="96"/>
      <c r="J233">
        <f t="shared" si="1"/>
        <v>350</v>
      </c>
      <c r="K233">
        <f>IFERROR(INDEX(Data!$C$30:'Data'!$C$5007,IF($J233&gt;$P$2,15000,$J233)),"")</f>
        <v>1400.6661300000003</v>
      </c>
      <c r="L233">
        <f>IF(ISERROR(INDEX(Data!$D$30:'Data'!$D$5007,IF($J233&gt;$P$2,15000,$J233))),"",INDEX(Data!$D$30:'Data'!$D$5007,IF($J233&gt;$P$2,15000,$J233)))</f>
        <v>0.48704000000000003</v>
      </c>
      <c r="M233">
        <f>IF(ISERROR(INDEX(Data!$H$30:'Data'!$H$5007,IF($J233&gt;$P$2,15000,$J233))),"",INDEX(Data!$H$30:'Data'!$H$5007,IF($J233&gt;$P$2,15000,$J233)))</f>
        <v>2.3951390822999854</v>
      </c>
    </row>
    <row r="234" spans="1:13">
      <c r="A234">
        <f t="shared" si="0"/>
        <v>351</v>
      </c>
      <c r="B234">
        <f>IF(Use_Der,IFERROR(INDEX(Data!$C$30:'Data'!$C$5000,IF($A234&gt;$H$2,15000,$A234)),""),"")</f>
        <v>1404.0814700000003</v>
      </c>
      <c r="C234">
        <f>IF(Use_Der,IF(ISERROR(INDEX(Data!$D$30:'Data'!$D$5000,IF($A234&gt;$H$2,15000,$A234))),"",INDEX(Data!$D$30:'Data'!$D$5000,IF($A234&gt;$H$2,15000,$A234))),"")</f>
        <v>0.48875000000000002</v>
      </c>
      <c r="D234">
        <f>IF(Use_Der,IF(ISERROR(INDEX(Data!$E$30:'Data'!$E$5000,IF($A234&gt;$H$2,15000,$A234))),"",INDEX(Data!$E$30:'Data'!$E$5000,IF($A234&gt;$H$2,15000,$A234))),"")</f>
        <v>2588.3354817193649</v>
      </c>
      <c r="E234">
        <f>IF(Use_Der,IF(ISERROR(INDEX(Data!$F$30:'Data'!$F$5000,IF($A234&gt;$H$2,15000,$A234))),"",INDEX(Data!$F$30:'Data'!$F$5000,IF($A234&gt;$H$2,15000,$A234))),"")</f>
        <v>1953.0367639847259</v>
      </c>
      <c r="F234">
        <f>IF(Use_Der,IF(ISERROR(INDEX(Data!$G$30:'Data'!$G$5000,IF($A234&gt;$H$2,15000,$A234))),"",INDEX(Data!$G$30:'Data'!$G$5000,IF($A234&gt;$H$2,15000,$A234))),"")</f>
        <v>4240.201962686735</v>
      </c>
      <c r="G234" s="96"/>
      <c r="H234" s="96"/>
      <c r="I234" s="96"/>
      <c r="J234">
        <f t="shared" si="1"/>
        <v>351</v>
      </c>
      <c r="K234">
        <f>IFERROR(INDEX(Data!$C$30:'Data'!$C$5007,IF($J234&gt;$P$2,15000,$J234)),"")</f>
        <v>1404.0814700000003</v>
      </c>
      <c r="L234">
        <f>IF(ISERROR(INDEX(Data!$D$30:'Data'!$D$5007,IF($J234&gt;$P$2,15000,$J234))),"",INDEX(Data!$D$30:'Data'!$D$5007,IF($J234&gt;$P$2,15000,$J234)))</f>
        <v>0.48875000000000002</v>
      </c>
      <c r="M234">
        <f>IF(ISERROR(INDEX(Data!$H$30:'Data'!$H$5007,IF($J234&gt;$P$2,15000,$J234))),"",INDEX(Data!$H$30:'Data'!$H$5007,IF($J234&gt;$P$2,15000,$J234)))</f>
        <v>3.1872649368998367</v>
      </c>
    </row>
    <row r="235" spans="1:13">
      <c r="A235">
        <f t="shared" si="0"/>
        <v>352</v>
      </c>
      <c r="B235">
        <f>IF(Use_Der,IFERROR(INDEX(Data!$C$30:'Data'!$C$5000,IF($A235&gt;$H$2,15000,$A235)),""),"")</f>
        <v>1408.7214100000001</v>
      </c>
      <c r="C235">
        <f>IF(Use_Der,IF(ISERROR(INDEX(Data!$D$30:'Data'!$D$5000,IF($A235&gt;$H$2,15000,$A235))),"",INDEX(Data!$D$30:'Data'!$D$5000,IF($A235&gt;$H$2,15000,$A235))),"")</f>
        <v>0.4910199999999999</v>
      </c>
      <c r="D235">
        <f>IF(Use_Der,IF(ISERROR(INDEX(Data!$E$30:'Data'!$E$5000,IF($A235&gt;$H$2,15000,$A235))),"",INDEX(Data!$E$30:'Data'!$E$5000,IF($A235&gt;$H$2,15000,$A235))),"")</f>
        <v>2592.7795835345437</v>
      </c>
      <c r="E235">
        <f>IF(Use_Der,IF(ISERROR(INDEX(Data!$F$30:'Data'!$F$5000,IF($A235&gt;$H$2,15000,$A235))),"",INDEX(Data!$F$30:'Data'!$F$5000,IF($A235&gt;$H$2,15000,$A235))),"")</f>
        <v>1962.3763686403704</v>
      </c>
      <c r="F235">
        <f>IF(Use_Der,IF(ISERROR(INDEX(Data!$G$30:'Data'!$G$5000,IF($A235&gt;$H$2,15000,$A235))),"",INDEX(Data!$G$30:'Data'!$G$5000,IF($A235&gt;$H$2,15000,$A235))),"")</f>
        <v>3988.9033850604555</v>
      </c>
      <c r="G235" s="96"/>
      <c r="H235" s="96"/>
      <c r="I235" s="96"/>
      <c r="J235">
        <f t="shared" si="1"/>
        <v>352</v>
      </c>
      <c r="K235">
        <f>IFERROR(INDEX(Data!$C$30:'Data'!$C$5007,IF($J235&gt;$P$2,15000,$J235)),"")</f>
        <v>1408.7214100000001</v>
      </c>
      <c r="L235">
        <f>IF(ISERROR(INDEX(Data!$D$30:'Data'!$D$5007,IF($J235&gt;$P$2,15000,$J235))),"",INDEX(Data!$D$30:'Data'!$D$5007,IF($J235&gt;$P$2,15000,$J235)))</f>
        <v>0.4910199999999999</v>
      </c>
      <c r="M235">
        <f>IF(ISERROR(INDEX(Data!$H$30:'Data'!$H$5007,IF($J235&gt;$P$2,15000,$J235))),"",INDEX(Data!$H$30:'Data'!$H$5007,IF($J235&gt;$P$2,15000,$J235)))</f>
        <v>3.2118848147999279</v>
      </c>
    </row>
    <row r="236" spans="1:13">
      <c r="A236">
        <f t="shared" si="0"/>
        <v>353</v>
      </c>
      <c r="B236">
        <f>IF(Use_Der,IFERROR(INDEX(Data!$C$30:'Data'!$C$5000,IF($A236&gt;$H$2,15000,$A236)),""),"")</f>
        <v>1415.5595599999999</v>
      </c>
      <c r="C236">
        <f>IF(Use_Der,IF(ISERROR(INDEX(Data!$D$30:'Data'!$D$5000,IF($A236&gt;$H$2,15000,$A236))),"",INDEX(Data!$D$30:'Data'!$D$5000,IF($A236&gt;$H$2,15000,$A236))),"")</f>
        <v>0.49329999999999985</v>
      </c>
      <c r="D236">
        <f>IF(Use_Der,IF(ISERROR(INDEX(Data!$E$30:'Data'!$E$5000,IF($A236&gt;$H$2,15000,$A236))),"",INDEX(Data!$E$30:'Data'!$E$5000,IF($A236&gt;$H$2,15000,$A236))),"")</f>
        <v>2597.2639524122874</v>
      </c>
      <c r="E236">
        <f>IF(Use_Der,IF(ISERROR(INDEX(Data!$F$30:'Data'!$F$5000,IF($A236&gt;$H$2,15000,$A236))),"",INDEX(Data!$F$30:'Data'!$F$5000,IF($A236&gt;$H$2,15000,$A236))),"")</f>
        <v>1971.1854954827907</v>
      </c>
      <c r="F236">
        <f>IF(Use_Der,IF(ISERROR(INDEX(Data!$G$30:'Data'!$G$5000,IF($A236&gt;$H$2,15000,$A236))),"",INDEX(Data!$G$30:'Data'!$G$5000,IF($A236&gt;$H$2,15000,$A236))),"")</f>
        <v>3738.7817373560629</v>
      </c>
      <c r="G236" s="96"/>
      <c r="H236" s="96"/>
      <c r="I236" s="96"/>
      <c r="J236">
        <f t="shared" si="1"/>
        <v>353</v>
      </c>
      <c r="K236">
        <f>IFERROR(INDEX(Data!$C$30:'Data'!$C$5007,IF($J236&gt;$P$2,15000,$J236)),"")</f>
        <v>1415.5595599999999</v>
      </c>
      <c r="L236">
        <f>IF(ISERROR(INDEX(Data!$D$30:'Data'!$D$5007,IF($J236&gt;$P$2,15000,$J236))),"",INDEX(Data!$D$30:'Data'!$D$5007,IF($J236&gt;$P$2,15000,$J236)))</f>
        <v>0.49329999999999985</v>
      </c>
      <c r="M236">
        <f>IF(ISERROR(INDEX(Data!$H$30:'Data'!$H$5007,IF($J236&gt;$P$2,15000,$J236))),"",INDEX(Data!$H$30:'Data'!$H$5007,IF($J236&gt;$P$2,15000,$J236)))</f>
        <v>2.8311191200001593</v>
      </c>
    </row>
    <row r="237" spans="1:13">
      <c r="A237">
        <f t="shared" si="0"/>
        <v>354</v>
      </c>
      <c r="B237">
        <f>IF(Use_Der,IFERROR(INDEX(Data!$C$30:'Data'!$C$5000,IF($A237&gt;$H$2,15000,$A237)),""),"")</f>
        <v>1421.9812999999999</v>
      </c>
      <c r="C237">
        <f>IF(Use_Der,IF(ISERROR(INDEX(Data!$D$30:'Data'!$D$5000,IF($A237&gt;$H$2,15000,$A237))),"",INDEX(Data!$D$30:'Data'!$D$5000,IF($A237&gt;$H$2,15000,$A237))),"")</f>
        <v>0.49529999999999996</v>
      </c>
      <c r="D237">
        <f>IF(Use_Der,IF(ISERROR(INDEX(Data!$E$30:'Data'!$E$5000,IF($A237&gt;$H$2,15000,$A237))),"",INDEX(Data!$E$30:'Data'!$E$5000,IF($A237&gt;$H$2,15000,$A237))),"")</f>
        <v>2601.2136556570163</v>
      </c>
      <c r="E237">
        <f>IF(Use_Der,IF(ISERROR(INDEX(Data!$F$30:'Data'!$F$5000,IF($A237&gt;$H$2,15000,$A237))),"",INDEX(Data!$F$30:'Data'!$F$5000,IF($A237&gt;$H$2,15000,$A237))),"")</f>
        <v>1978.4452405122231</v>
      </c>
      <c r="F237">
        <f>IF(Use_Der,IF(ISERROR(INDEX(Data!$G$30:'Data'!$G$5000,IF($A237&gt;$H$2,15000,$A237))),"",INDEX(Data!$G$30:'Data'!$G$5000,IF($A237&gt;$H$2,15000,$A237))),"")</f>
        <v>3521.2554588810417</v>
      </c>
      <c r="G237" s="96"/>
      <c r="H237" s="96"/>
      <c r="I237" s="96"/>
      <c r="J237">
        <f t="shared" si="1"/>
        <v>354</v>
      </c>
      <c r="K237">
        <f>IFERROR(INDEX(Data!$C$30:'Data'!$C$5007,IF($J237&gt;$P$2,15000,$J237)),"")</f>
        <v>1421.9812999999999</v>
      </c>
      <c r="L237">
        <f>IF(ISERROR(INDEX(Data!$D$30:'Data'!$D$5007,IF($J237&gt;$P$2,15000,$J237))),"",INDEX(Data!$D$30:'Data'!$D$5007,IF($J237&gt;$P$2,15000,$J237)))</f>
        <v>0.49529999999999996</v>
      </c>
      <c r="M237">
        <f>IF(ISERROR(INDEX(Data!$H$30:'Data'!$H$5007,IF($J237&gt;$P$2,15000,$J237))),"",INDEX(Data!$H$30:'Data'!$H$5007,IF($J237&gt;$P$2,15000,$J237)))</f>
        <v>2.8297427869999092</v>
      </c>
    </row>
    <row r="238" spans="1:13">
      <c r="A238">
        <f t="shared" si="0"/>
        <v>355</v>
      </c>
      <c r="B238">
        <f>IF(Use_Der,IFERROR(INDEX(Data!$C$30:'Data'!$C$5000,IF($A238&gt;$H$2,15000,$A238)),""),"")</f>
        <v>1426.7416700000001</v>
      </c>
      <c r="C238">
        <f>IF(Use_Der,IF(ISERROR(INDEX(Data!$D$30:'Data'!$D$5000,IF($A238&gt;$H$2,15000,$A238))),"",INDEX(Data!$D$30:'Data'!$D$5000,IF($A238&gt;$H$2,15000,$A238))),"")</f>
        <v>0.4972899999999999</v>
      </c>
      <c r="D238">
        <f>IF(Use_Der,IF(ISERROR(INDEX(Data!$E$30:'Data'!$E$5000,IF($A238&gt;$H$2,15000,$A238))),"",INDEX(Data!$E$30:'Data'!$E$5000,IF($A238&gt;$H$2,15000,$A238))),"")</f>
        <v>2605.1575919555162</v>
      </c>
      <c r="E238">
        <f>IF(Use_Der,IF(ISERROR(INDEX(Data!$F$30:'Data'!$F$5000,IF($A238&gt;$H$2,15000,$A238))),"",INDEX(Data!$F$30:'Data'!$F$5000,IF($A238&gt;$H$2,15000,$A238))),"")</f>
        <v>1985.23862412686</v>
      </c>
      <c r="F238">
        <f>IF(Use_Der,IF(ISERROR(INDEX(Data!$G$30:'Data'!$G$5000,IF($A238&gt;$H$2,15000,$A238))),"",INDEX(Data!$G$30:'Data'!$G$5000,IF($A238&gt;$H$2,15000,$A238))),"")</f>
        <v>3306.5541800390565</v>
      </c>
      <c r="G238" s="96"/>
      <c r="H238" s="96"/>
      <c r="I238" s="96"/>
      <c r="J238">
        <f t="shared" si="1"/>
        <v>355</v>
      </c>
      <c r="K238">
        <f>IFERROR(INDEX(Data!$C$30:'Data'!$C$5007,IF($J238&gt;$P$2,15000,$J238)),"")</f>
        <v>1426.7416700000001</v>
      </c>
      <c r="L238">
        <f>IF(ISERROR(INDEX(Data!$D$30:'Data'!$D$5007,IF($J238&gt;$P$2,15000,$J238))),"",INDEX(Data!$D$30:'Data'!$D$5007,IF($J238&gt;$P$2,15000,$J238)))</f>
        <v>0.4972899999999999</v>
      </c>
      <c r="M238">
        <f>IF(ISERROR(INDEX(Data!$H$30:'Data'!$H$5007,IF($J238&gt;$P$2,15000,$J238))),"",INDEX(Data!$H$30:'Data'!$H$5007,IF($J238&gt;$P$2,15000,$J238)))</f>
        <v>3.252971007599927</v>
      </c>
    </row>
    <row r="239" spans="1:13">
      <c r="A239">
        <f t="shared" si="0"/>
        <v>356</v>
      </c>
      <c r="B239">
        <f>IF(Use_Der,IFERROR(INDEX(Data!$C$30:'Data'!$C$5000,IF($A239&gt;$H$2,15000,$A239)),""),"")</f>
        <v>1431.16526</v>
      </c>
      <c r="C239">
        <f>IF(Use_Der,IF(ISERROR(INDEX(Data!$D$30:'Data'!$D$5000,IF($A239&gt;$H$2,15000,$A239))),"",INDEX(Data!$D$30:'Data'!$D$5000,IF($A239&gt;$H$2,15000,$A239))),"")</f>
        <v>0.49956999999999985</v>
      </c>
      <c r="D239">
        <f>IF(Use_Der,IF(ISERROR(INDEX(Data!$E$30:'Data'!$E$5000,IF($A239&gt;$H$2,15000,$A239))),"",INDEX(Data!$E$30:'Data'!$E$5000,IF($A239&gt;$H$2,15000,$A239))),"")</f>
        <v>2609.6923186384165</v>
      </c>
      <c r="E239">
        <f>IF(Use_Der,IF(ISERROR(INDEX(Data!$F$30:'Data'!$F$5000,IF($A239&gt;$H$2,15000,$A239))),"",INDEX(Data!$F$30:'Data'!$F$5000,IF($A239&gt;$H$2,15000,$A239))),"")</f>
        <v>1992.4991305881369</v>
      </c>
      <c r="F239">
        <f>IF(Use_Der,IF(ISERROR(INDEX(Data!$G$30:'Data'!$G$5000,IF($A239&gt;$H$2,15000,$A239))),"",INDEX(Data!$G$30:'Data'!$G$5000,IF($A239&gt;$H$2,15000,$A239))),"")</f>
        <v>3062.688569752725</v>
      </c>
      <c r="G239" s="96"/>
      <c r="H239" s="96"/>
      <c r="I239" s="96"/>
      <c r="J239">
        <f t="shared" si="1"/>
        <v>356</v>
      </c>
      <c r="K239">
        <f>IFERROR(INDEX(Data!$C$30:'Data'!$C$5007,IF($J239&gt;$P$2,15000,$J239)),"")</f>
        <v>1431.16526</v>
      </c>
      <c r="L239">
        <f>IF(ISERROR(INDEX(Data!$D$30:'Data'!$D$5007,IF($J239&gt;$P$2,15000,$J239))),"",INDEX(Data!$D$30:'Data'!$D$5007,IF($J239&gt;$P$2,15000,$J239)))</f>
        <v>0.49956999999999985</v>
      </c>
      <c r="M239">
        <f>IF(ISERROR(INDEX(Data!$H$30:'Data'!$H$5007,IF($J239&gt;$P$2,15000,$J239))),"",INDEX(Data!$H$30:'Data'!$H$5007,IF($J239&gt;$P$2,15000,$J239)))</f>
        <v>3.2630567928002443</v>
      </c>
    </row>
    <row r="240" spans="1:13">
      <c r="A240">
        <f t="shared" si="0"/>
        <v>357</v>
      </c>
      <c r="B240">
        <f>IF(Use_Der,IFERROR(INDEX(Data!$C$30:'Data'!$C$5000,IF($A240&gt;$H$2,15000,$A240)),""),"")</f>
        <v>1438.5392000000002</v>
      </c>
      <c r="C240">
        <f>IF(Use_Der,IF(ISERROR(INDEX(Data!$D$30:'Data'!$D$5000,IF($A240&gt;$H$2,15000,$A240))),"",INDEX(Data!$D$30:'Data'!$D$5000,IF($A240&gt;$H$2,15000,$A240))),"")</f>
        <v>0.50185000000000002</v>
      </c>
      <c r="D240">
        <f>IF(Use_Der,IF(ISERROR(INDEX(Data!$E$30:'Data'!$E$5000,IF($A240&gt;$H$2,15000,$A240))),"",INDEX(Data!$E$30:'Data'!$E$5000,IF($A240&gt;$H$2,15000,$A240))),"")</f>
        <v>2614.2429673809811</v>
      </c>
      <c r="E240">
        <f>IF(Use_Der,IF(ISERROR(INDEX(Data!$F$30:'Data'!$F$5000,IF($A240&gt;$H$2,15000,$A240))),"",INDEX(Data!$F$30:'Data'!$F$5000,IF($A240&gt;$H$2,15000,$A240))),"")</f>
        <v>1999.206202245289</v>
      </c>
      <c r="F240">
        <f>IF(Use_Der,IF(ISERROR(INDEX(Data!$G$30:'Data'!$G$5000,IF($A240&gt;$H$2,15000,$A240))),"",INDEX(Data!$G$30:'Data'!$G$5000,IF($A240&gt;$H$2,15000,$A240))),"")</f>
        <v>2821.0838020496867</v>
      </c>
      <c r="G240" s="96"/>
      <c r="H240" s="96"/>
      <c r="I240" s="96"/>
      <c r="J240">
        <f t="shared" si="1"/>
        <v>357</v>
      </c>
      <c r="K240">
        <f>IFERROR(INDEX(Data!$C$30:'Data'!$C$5007,IF($J240&gt;$P$2,15000,$J240)),"")</f>
        <v>1438.5392000000002</v>
      </c>
      <c r="L240">
        <f>IF(ISERROR(INDEX(Data!$D$30:'Data'!$D$5007,IF($J240&gt;$P$2,15000,$J240))),"",INDEX(Data!$D$30:'Data'!$D$5007,IF($J240&gt;$P$2,15000,$J240)))</f>
        <v>0.50185000000000002</v>
      </c>
      <c r="M240">
        <f>IF(ISERROR(INDEX(Data!$H$30:'Data'!$H$5007,IF($J240&gt;$P$2,15000,$J240))),"",INDEX(Data!$H$30:'Data'!$H$5007,IF($J240&gt;$P$2,15000,$J240)))</f>
        <v>2.8770784000000029</v>
      </c>
    </row>
    <row r="241" spans="1:13">
      <c r="A241">
        <f t="shared" si="0"/>
        <v>358</v>
      </c>
      <c r="B241">
        <f>IF(Use_Der,IFERROR(INDEX(Data!$C$30:'Data'!$C$5000,IF($A241&gt;$H$2,15000,$A241)),""),"")</f>
        <v>1443.8041500000002</v>
      </c>
      <c r="C241">
        <f>IF(Use_Der,IF(ISERROR(INDEX(Data!$D$30:'Data'!$D$5000,IF($A241&gt;$H$2,15000,$A241))),"",INDEX(Data!$D$30:'Data'!$D$5000,IF($A241&gt;$H$2,15000,$A241))),"")</f>
        <v>0.50385000000000002</v>
      </c>
      <c r="D241">
        <f>IF(Use_Der,IF(ISERROR(INDEX(Data!$E$30:'Data'!$E$5000,IF($A241&gt;$H$2,15000,$A241))),"",INDEX(Data!$E$30:'Data'!$E$5000,IF($A241&gt;$H$2,15000,$A241))),"")</f>
        <v>2618.2468816121482</v>
      </c>
      <c r="E241">
        <f>IF(Use_Der,IF(ISERROR(INDEX(Data!$F$30:'Data'!$F$5000,IF($A241&gt;$H$2,15000,$A241))),"",INDEX(Data!$F$30:'Data'!$F$5000,IF($A241&gt;$H$2,15000,$A241))),"")</f>
        <v>2004.638002777717</v>
      </c>
      <c r="F241">
        <f>IF(Use_Der,IF(ISERROR(INDEX(Data!$G$30:'Data'!$G$5000,IF($A241&gt;$H$2,15000,$A241))),"",INDEX(Data!$G$30:'Data'!$G$5000,IF($A241&gt;$H$2,15000,$A241))),"")</f>
        <v>2611.0052857763276</v>
      </c>
      <c r="G241" s="96"/>
      <c r="H241" s="96"/>
      <c r="I241" s="96"/>
      <c r="J241">
        <f t="shared" si="1"/>
        <v>358</v>
      </c>
      <c r="K241">
        <f>IFERROR(INDEX(Data!$C$30:'Data'!$C$5007,IF($J241&gt;$P$2,15000,$J241)),"")</f>
        <v>1443.8041500000002</v>
      </c>
      <c r="L241">
        <f>IF(ISERROR(INDEX(Data!$D$30:'Data'!$D$5007,IF($J241&gt;$P$2,15000,$J241))),"",INDEX(Data!$D$30:'Data'!$D$5007,IF($J241&gt;$P$2,15000,$J241)))</f>
        <v>0.50385000000000002</v>
      </c>
      <c r="M241">
        <f>IF(ISERROR(INDEX(Data!$H$30:'Data'!$H$5007,IF($J241&gt;$P$2,15000,$J241))),"",INDEX(Data!$H$30:'Data'!$H$5007,IF($J241&gt;$P$2,15000,$J241)))</f>
        <v>2.8731702584997478</v>
      </c>
    </row>
    <row r="242" spans="1:13">
      <c r="A242">
        <f t="shared" si="0"/>
        <v>359</v>
      </c>
      <c r="B242">
        <f>IF(Use_Der,IFERROR(INDEX(Data!$C$30:'Data'!$C$5000,IF($A242&gt;$H$2,15000,$A242)),""),"")</f>
        <v>1447.1767500000003</v>
      </c>
      <c r="C242">
        <f>IF(Use_Der,IF(ISERROR(INDEX(Data!$D$30:'Data'!$D$5000,IF($A242&gt;$H$2,15000,$A242))),"",INDEX(Data!$D$30:'Data'!$D$5000,IF($A242&gt;$H$2,15000,$A242))),"")</f>
        <v>0.50583999999999985</v>
      </c>
      <c r="D242">
        <f>IF(Use_Der,IF(ISERROR(INDEX(Data!$E$30:'Data'!$E$5000,IF($A242&gt;$H$2,15000,$A242))),"",INDEX(Data!$E$30:'Data'!$E$5000,IF($A242&gt;$H$2,15000,$A242))),"")</f>
        <v>2622.2411440471133</v>
      </c>
      <c r="E242">
        <f>IF(Use_Der,IF(ISERROR(INDEX(Data!$F$30:'Data'!$F$5000,IF($A242&gt;$H$2,15000,$A242))),"",INDEX(Data!$F$30:'Data'!$F$5000,IF($A242&gt;$H$2,15000,$A242))),"")</f>
        <v>2009.6273441775422</v>
      </c>
      <c r="F242">
        <f>IF(Use_Der,IF(ISERROR(INDEX(Data!$G$30:'Data'!$G$5000,IF($A242&gt;$H$2,15000,$A242))),"",INDEX(Data!$G$30:'Data'!$G$5000,IF($A242&gt;$H$2,15000,$A242))),"")</f>
        <v>2403.6930241857408</v>
      </c>
      <c r="G242" s="96"/>
      <c r="H242" s="96"/>
      <c r="I242" s="96"/>
      <c r="J242">
        <f t="shared" si="1"/>
        <v>359</v>
      </c>
      <c r="K242">
        <f>IFERROR(INDEX(Data!$C$30:'Data'!$C$5007,IF($J242&gt;$P$2,15000,$J242)),"")</f>
        <v>1447.1767500000003</v>
      </c>
      <c r="L242">
        <f>IF(ISERROR(INDEX(Data!$D$30:'Data'!$D$5007,IF($J242&gt;$P$2,15000,$J242))),"",INDEX(Data!$D$30:'Data'!$D$5007,IF($J242&gt;$P$2,15000,$J242)))</f>
        <v>0.50583999999999985</v>
      </c>
      <c r="M242">
        <f>IF(ISERROR(INDEX(Data!$H$30:'Data'!$H$5007,IF($J242&gt;$P$2,15000,$J242))),"",INDEX(Data!$H$30:'Data'!$H$5007,IF($J242&gt;$P$2,15000,$J242)))</f>
        <v>2.474672242499985</v>
      </c>
    </row>
    <row r="243" spans="1:13">
      <c r="A243">
        <f t="shared" si="0"/>
        <v>360</v>
      </c>
      <c r="B243">
        <f>IF(Use_Der,IFERROR(INDEX(Data!$C$30:'Data'!$C$5000,IF($A243&gt;$H$2,15000,$A243)),""),"")</f>
        <v>1450.7523699999999</v>
      </c>
      <c r="C243">
        <f>IF(Use_Der,IF(ISERROR(INDEX(Data!$D$30:'Data'!$D$5000,IF($A243&gt;$H$2,15000,$A243))),"",INDEX(Data!$D$30:'Data'!$D$5000,IF($A243&gt;$H$2,15000,$A243))),"")</f>
        <v>0.50754999999999983</v>
      </c>
      <c r="D243">
        <f>IF(Use_Der,IF(ISERROR(INDEX(Data!$E$30:'Data'!$E$5000,IF($A243&gt;$H$2,15000,$A243))),"",INDEX(Data!$E$30:'Data'!$E$5000,IF($A243&gt;$H$2,15000,$A243))),"")</f>
        <v>2625.6810348183344</v>
      </c>
      <c r="E243">
        <f>IF(Use_Der,IF(ISERROR(INDEX(Data!$F$30:'Data'!$F$5000,IF($A243&gt;$H$2,15000,$A243))),"",INDEX(Data!$F$30:'Data'!$F$5000,IF($A243&gt;$H$2,15000,$A243))),"")</f>
        <v>2013.5863336629045</v>
      </c>
      <c r="F243">
        <f>IF(Use_Der,IF(ISERROR(INDEX(Data!$G$30:'Data'!$G$5000,IF($A243&gt;$H$2,15000,$A243))),"",INDEX(Data!$G$30:'Data'!$G$5000,IF($A243&gt;$H$2,15000,$A243))),"")</f>
        <v>2226.9137886946464</v>
      </c>
      <c r="G243" s="96"/>
      <c r="H243" s="96"/>
      <c r="I243" s="96"/>
      <c r="J243">
        <f t="shared" si="1"/>
        <v>360</v>
      </c>
      <c r="K243">
        <f>IFERROR(INDEX(Data!$C$30:'Data'!$C$5007,IF($J243&gt;$P$2,15000,$J243)),"")</f>
        <v>1450.7523699999999</v>
      </c>
      <c r="L243">
        <f>IF(ISERROR(INDEX(Data!$D$30:'Data'!$D$5007,IF($J243&gt;$P$2,15000,$J243))),"",INDEX(Data!$D$30:'Data'!$D$5007,IF($J243&gt;$P$2,15000,$J243)))</f>
        <v>0.50754999999999983</v>
      </c>
      <c r="M243">
        <f>IF(ISERROR(INDEX(Data!$H$30:'Data'!$H$5007,IF($J243&gt;$P$2,15000,$J243))),"",INDEX(Data!$H$30:'Data'!$H$5007,IF($J243&gt;$P$2,15000,$J243)))</f>
        <v>3.3077154036000866</v>
      </c>
    </row>
    <row r="244" spans="1:13">
      <c r="A244">
        <f t="shared" si="0"/>
        <v>361</v>
      </c>
      <c r="B244">
        <f>IF(Use_Der,IFERROR(INDEX(Data!$C$30:'Data'!$C$5000,IF($A244&gt;$H$2,15000,$A244)),""),"")</f>
        <v>1456.4865300000001</v>
      </c>
      <c r="C244">
        <f>IF(Use_Der,IF(ISERROR(INDEX(Data!$D$30:'Data'!$D$5000,IF($A244&gt;$H$2,15000,$A244))),"",INDEX(Data!$D$30:'Data'!$D$5000,IF($A244&gt;$H$2,15000,$A244))),"")</f>
        <v>0.50982999999999989</v>
      </c>
      <c r="D244">
        <f>IF(Use_Der,IF(ISERROR(INDEX(Data!$E$30:'Data'!$E$5000,IF($A244&gt;$H$2,15000,$A244))),"",INDEX(Data!$E$30:'Data'!$E$5000,IF($A244&gt;$H$2,15000,$A244))),"")</f>
        <v>2630.2775968483302</v>
      </c>
      <c r="E244">
        <f>IF(Use_Der,IF(ISERROR(INDEX(Data!$F$30:'Data'!$F$5000,IF($A244&gt;$H$2,15000,$A244))),"",INDEX(Data!$F$30:'Data'!$F$5000,IF($A244&gt;$H$2,15000,$A244))),"")</f>
        <v>2018.3967971593095</v>
      </c>
      <c r="F244">
        <f>IF(Use_Der,IF(ISERROR(INDEX(Data!$G$30:'Data'!$G$5000,IF($A244&gt;$H$2,15000,$A244))),"",INDEX(Data!$G$30:'Data'!$G$5000,IF($A244&gt;$H$2,15000,$A244))),"")</f>
        <v>1993.1628335537898</v>
      </c>
      <c r="G244" s="96"/>
      <c r="H244" s="96"/>
      <c r="I244" s="96"/>
      <c r="J244">
        <f t="shared" si="1"/>
        <v>361</v>
      </c>
      <c r="K244">
        <f>IFERROR(INDEX(Data!$C$30:'Data'!$C$5007,IF($J244&gt;$P$2,15000,$J244)),"")</f>
        <v>1456.4865300000001</v>
      </c>
      <c r="L244">
        <f>IF(ISERROR(INDEX(Data!$D$30:'Data'!$D$5007,IF($J244&gt;$P$2,15000,$J244))),"",INDEX(Data!$D$30:'Data'!$D$5007,IF($J244&gt;$P$2,15000,$J244)))</f>
        <v>0.50982999999999989</v>
      </c>
      <c r="M244">
        <f>IF(ISERROR(INDEX(Data!$H$30:'Data'!$H$5007,IF($J244&gt;$P$2,15000,$J244))),"",INDEX(Data!$H$30:'Data'!$H$5007,IF($J244&gt;$P$2,15000,$J244)))</f>
        <v>3.3207892883999257</v>
      </c>
    </row>
    <row r="245" spans="1:13">
      <c r="A245">
        <f t="shared" si="0"/>
        <v>362</v>
      </c>
      <c r="B245">
        <f>IF(Use_Der,IFERROR(INDEX(Data!$C$30:'Data'!$C$5000,IF($A245&gt;$H$2,15000,$A245)),""),"")</f>
        <v>1465.22867</v>
      </c>
      <c r="C245">
        <f>IF(Use_Der,IF(ISERROR(INDEX(Data!$D$30:'Data'!$D$5000,IF($A245&gt;$H$2,15000,$A245))),"",INDEX(Data!$D$30:'Data'!$D$5000,IF($A245&gt;$H$2,15000,$A245))),"")</f>
        <v>0.51210999999999984</v>
      </c>
      <c r="D245">
        <f>IF(Use_Der,IF(ISERROR(INDEX(Data!$E$30:'Data'!$E$5000,IF($A245&gt;$H$2,15000,$A245))),"",INDEX(Data!$E$30:'Data'!$E$5000,IF($A245&gt;$H$2,15000,$A245))),"")</f>
        <v>2634.8845211007583</v>
      </c>
      <c r="E245">
        <f>IF(Use_Der,IF(ISERROR(INDEX(Data!$F$30:'Data'!$F$5000,IF($A245&gt;$H$2,15000,$A245))),"",INDEX(Data!$F$30:'Data'!$F$5000,IF($A245&gt;$H$2,15000,$A245))),"")</f>
        <v>2022.6768487421468</v>
      </c>
      <c r="F245">
        <f>IF(Use_Der,IF(ISERROR(INDEX(Data!$G$30:'Data'!$G$5000,IF($A245&gt;$H$2,15000,$A245))),"",INDEX(Data!$G$30:'Data'!$G$5000,IF($A245&gt;$H$2,15000,$A245))),"")</f>
        <v>1761.6389287222828</v>
      </c>
      <c r="G245" s="96"/>
      <c r="H245" s="96"/>
      <c r="I245" s="96"/>
      <c r="J245">
        <f t="shared" si="1"/>
        <v>362</v>
      </c>
      <c r="K245">
        <f>IFERROR(INDEX(Data!$C$30:'Data'!$C$5007,IF($J245&gt;$P$2,15000,$J245)),"")</f>
        <v>1465.22867</v>
      </c>
      <c r="L245">
        <f>IF(ISERROR(INDEX(Data!$D$30:'Data'!$D$5007,IF($J245&gt;$P$2,15000,$J245))),"",INDEX(Data!$D$30:'Data'!$D$5007,IF($J245&gt;$P$2,15000,$J245)))</f>
        <v>0.51210999999999984</v>
      </c>
      <c r="M245">
        <f>IF(ISERROR(INDEX(Data!$H$30:'Data'!$H$5007,IF($J245&gt;$P$2,15000,$J245))),"",INDEX(Data!$H$30:'Data'!$H$5007,IF($J245&gt;$P$2,15000,$J245)))</f>
        <v>3.7509853952001726</v>
      </c>
    </row>
    <row r="246" spans="1:13">
      <c r="A246">
        <f t="shared" si="0"/>
        <v>363</v>
      </c>
      <c r="B246">
        <f>IF(Use_Der,IFERROR(INDEX(Data!$C$30:'Data'!$C$5000,IF($A246&gt;$H$2,15000,$A246)),""),"")</f>
        <v>1472.0683000000001</v>
      </c>
      <c r="C246">
        <f>IF(Use_Der,IF(ISERROR(INDEX(Data!$D$30:'Data'!$D$5000,IF($A246&gt;$H$2,15000,$A246))),"",INDEX(Data!$D$30:'Data'!$D$5000,IF($A246&gt;$H$2,15000,$A246))),"")</f>
        <v>0.51466999999999996</v>
      </c>
      <c r="D246">
        <f>IF(Use_Der,IF(ISERROR(INDEX(Data!$E$30:'Data'!$E$5000,IF($A246&gt;$H$2,15000,$A246))),"",INDEX(Data!$E$30:'Data'!$E$5000,IF($A246&gt;$H$2,15000,$A246))),"")</f>
        <v>2640.0680645560474</v>
      </c>
      <c r="E246">
        <f>IF(Use_Der,IF(ISERROR(INDEX(Data!$F$30:'Data'!$F$5000,IF($A246&gt;$H$2,15000,$A246))),"",INDEX(Data!$F$30:'Data'!$F$5000,IF($A246&gt;$H$2,15000,$A246))),"")</f>
        <v>2026.856689371536</v>
      </c>
      <c r="F246">
        <f>IF(Use_Der,IF(ISERROR(INDEX(Data!$G$30:'Data'!$G$5000,IF($A246&gt;$H$2,15000,$A246))),"",INDEX(Data!$G$30:'Data'!$G$5000,IF($A246&gt;$H$2,15000,$A246))),"")</f>
        <v>1504.3270380904032</v>
      </c>
      <c r="G246" s="96"/>
      <c r="H246" s="96"/>
      <c r="I246" s="96"/>
      <c r="J246">
        <f t="shared" si="1"/>
        <v>363</v>
      </c>
      <c r="K246">
        <f>IFERROR(INDEX(Data!$C$30:'Data'!$C$5007,IF($J246&gt;$P$2,15000,$J246)),"")</f>
        <v>1472.0683000000001</v>
      </c>
      <c r="L246">
        <f>IF(ISERROR(INDEX(Data!$D$30:'Data'!$D$5007,IF($J246&gt;$P$2,15000,$J246))),"",INDEX(Data!$D$30:'Data'!$D$5007,IF($J246&gt;$P$2,15000,$J246)))</f>
        <v>0.51466999999999996</v>
      </c>
      <c r="M246">
        <f>IF(ISERROR(INDEX(Data!$H$30:'Data'!$H$5007,IF($J246&gt;$P$2,15000,$J246))),"",INDEX(Data!$H$30:'Data'!$H$5007,IF($J246&gt;$P$2,15000,$J246)))</f>
        <v>2.9441366000000029</v>
      </c>
    </row>
    <row r="247" spans="1:13">
      <c r="A247">
        <f t="shared" si="0"/>
        <v>364</v>
      </c>
      <c r="B247">
        <f>IF(Use_Der,IFERROR(INDEX(Data!$C$30:'Data'!$C$5000,IF($A247&gt;$H$2,15000,$A247)),""),"")</f>
        <v>1476.4084499999999</v>
      </c>
      <c r="C247">
        <f>IF(Use_Der,IF(ISERROR(INDEX(Data!$D$30:'Data'!$D$5000,IF($A247&gt;$H$2,15000,$A247))),"",INDEX(Data!$D$30:'Data'!$D$5000,IF($A247&gt;$H$2,15000,$A247))),"")</f>
        <v>0.51666999999999996</v>
      </c>
      <c r="D247">
        <f>IF(Use_Der,IF(ISERROR(INDEX(Data!$E$30:'Data'!$E$5000,IF($A247&gt;$H$2,15000,$A247))),"",INDEX(Data!$E$30:'Data'!$E$5000,IF($A247&gt;$H$2,15000,$A247))),"")</f>
        <v>2644.1246535824966</v>
      </c>
      <c r="E247">
        <f>IF(Use_Der,IF(ISERROR(INDEX(Data!$F$30:'Data'!$F$5000,IF($A247&gt;$H$2,15000,$A247))),"",INDEX(Data!$F$30:'Data'!$F$5000,IF($A247&gt;$H$2,15000,$A247))),"")</f>
        <v>2029.665975501613</v>
      </c>
      <c r="F247">
        <f>IF(Use_Der,IF(ISERROR(INDEX(Data!$G$30:'Data'!$G$5000,IF($A247&gt;$H$2,15000,$A247))),"",INDEX(Data!$G$30:'Data'!$G$5000,IF($A247&gt;$H$2,15000,$A247))),"")</f>
        <v>1305.2422324104537</v>
      </c>
      <c r="G247" s="96"/>
      <c r="H247" s="96"/>
      <c r="I247" s="96"/>
      <c r="J247">
        <f t="shared" si="1"/>
        <v>364</v>
      </c>
      <c r="K247">
        <f>IFERROR(INDEX(Data!$C$30:'Data'!$C$5007,IF($J247&gt;$P$2,15000,$J247)),"")</f>
        <v>1476.4084499999999</v>
      </c>
      <c r="L247">
        <f>IF(ISERROR(INDEX(Data!$D$30:'Data'!$D$5007,IF($J247&gt;$P$2,15000,$J247))),"",INDEX(Data!$D$30:'Data'!$D$5007,IF($J247&gt;$P$2,15000,$J247)))</f>
        <v>0.51666999999999996</v>
      </c>
      <c r="M247">
        <f>IF(ISERROR(INDEX(Data!$H$30:'Data'!$H$5007,IF($J247&gt;$P$2,15000,$J247))),"",INDEX(Data!$H$30:'Data'!$H$5007,IF($J247&gt;$P$2,15000,$J247)))</f>
        <v>3.3662112659999242</v>
      </c>
    </row>
    <row r="248" spans="1:13">
      <c r="A248">
        <f t="shared" si="0"/>
        <v>365</v>
      </c>
      <c r="B248">
        <f>IF(Use_Der,IFERROR(INDEX(Data!$C$30:'Data'!$C$5000,IF($A248&gt;$H$2,15000,$A248)),""),"")</f>
        <v>1480.9429600000001</v>
      </c>
      <c r="C248">
        <f>IF(Use_Der,IF(ISERROR(INDEX(Data!$D$30:'Data'!$D$5000,IF($A248&gt;$H$2,15000,$A248))),"",INDEX(Data!$D$30:'Data'!$D$5000,IF($A248&gt;$H$2,15000,$A248))),"")</f>
        <v>0.51894999999999991</v>
      </c>
      <c r="D248">
        <f>IF(Use_Der,IF(ISERROR(INDEX(Data!$E$30:'Data'!$E$5000,IF($A248&gt;$H$2,15000,$A248))),"",INDEX(Data!$E$30:'Data'!$E$5000,IF($A248&gt;$H$2,15000,$A248))),"")</f>
        <v>2648.7554892727107</v>
      </c>
      <c r="E248">
        <f>IF(Use_Der,IF(ISERROR(INDEX(Data!$F$30:'Data'!$F$5000,IF($A248&gt;$H$2,15000,$A248))),"",INDEX(Data!$F$30:'Data'!$F$5000,IF($A248&gt;$H$2,15000,$A248))),"")</f>
        <v>2032.3851375419943</v>
      </c>
      <c r="F248">
        <f>IF(Use_Der,IF(ISERROR(INDEX(Data!$G$30:'Data'!$G$5000,IF($A248&gt;$H$2,15000,$A248))),"",INDEX(Data!$G$30:'Data'!$G$5000,IF($A248&gt;$H$2,15000,$A248))),"")</f>
        <v>1080.3544221416814</v>
      </c>
      <c r="G248" s="96"/>
      <c r="H248" s="96"/>
      <c r="I248" s="96"/>
      <c r="J248">
        <f t="shared" si="1"/>
        <v>365</v>
      </c>
      <c r="K248">
        <f>IFERROR(INDEX(Data!$C$30:'Data'!$C$5007,IF($J248&gt;$P$2,15000,$J248)),"")</f>
        <v>1480.9429600000001</v>
      </c>
      <c r="L248">
        <f>IF(ISERROR(INDEX(Data!$D$30:'Data'!$D$5007,IF($J248&gt;$P$2,15000,$J248))),"",INDEX(Data!$D$30:'Data'!$D$5007,IF($J248&gt;$P$2,15000,$J248)))</f>
        <v>0.51894999999999991</v>
      </c>
      <c r="M248">
        <f>IF(ISERROR(INDEX(Data!$H$30:'Data'!$H$5007,IF($J248&gt;$P$2,15000,$J248))),"",INDEX(Data!$H$30:'Data'!$H$5007,IF($J248&gt;$P$2,15000,$J248)))</f>
        <v>3.3617405192001559</v>
      </c>
    </row>
    <row r="249" spans="1:13">
      <c r="A249">
        <f t="shared" si="0"/>
        <v>366</v>
      </c>
      <c r="B249">
        <f>IF(Use_Der,IFERROR(INDEX(Data!$C$30:'Data'!$C$5000,IF($A249&gt;$H$2,15000,$A249)),""),"")</f>
        <v>1486.5716900000002</v>
      </c>
      <c r="C249">
        <f>IF(Use_Der,IF(ISERROR(INDEX(Data!$D$30:'Data'!$D$5000,IF($A249&gt;$H$2,15000,$A249))),"",INDEX(Data!$D$30:'Data'!$D$5000,IF($A249&gt;$H$2,15000,$A249))),"")</f>
        <v>0.52122000000000002</v>
      </c>
      <c r="D249">
        <f>IF(Use_Der,IF(ISERROR(INDEX(Data!$E$30:'Data'!$E$5000,IF($A249&gt;$H$2,15000,$A249))),"",INDEX(Data!$E$30:'Data'!$E$5000,IF($A249&gt;$H$2,15000,$A249))),"")</f>
        <v>2653.371596131386</v>
      </c>
      <c r="E249">
        <f>IF(Use_Der,IF(ISERROR(INDEX(Data!$F$30:'Data'!$F$5000,IF($A249&gt;$H$2,15000,$A249))),"",INDEX(Data!$F$30:'Data'!$F$5000,IF($A249&gt;$H$2,15000,$A249))),"")</f>
        <v>2034.5854799004076</v>
      </c>
      <c r="F249">
        <f>IF(Use_Der,IF(ISERROR(INDEX(Data!$G$30:'Data'!$G$5000,IF($A249&gt;$H$2,15000,$A249))),"",INDEX(Data!$G$30:'Data'!$G$5000,IF($A249&gt;$H$2,15000,$A249))),"")</f>
        <v>858.63555265744253</v>
      </c>
      <c r="G249" s="96"/>
      <c r="H249" s="96"/>
      <c r="I249" s="96"/>
      <c r="J249">
        <f t="shared" si="1"/>
        <v>366</v>
      </c>
      <c r="K249">
        <f>IFERROR(INDEX(Data!$C$30:'Data'!$C$5007,IF($J249&gt;$P$2,15000,$J249)),"")</f>
        <v>1486.5716900000002</v>
      </c>
      <c r="L249">
        <f>IF(ISERROR(INDEX(Data!$D$30:'Data'!$D$5007,IF($J249&gt;$P$2,15000,$J249))),"",INDEX(Data!$D$30:'Data'!$D$5007,IF($J249&gt;$P$2,15000,$J249)))</f>
        <v>0.52122000000000002</v>
      </c>
      <c r="M249">
        <f>IF(ISERROR(INDEX(Data!$H$30:'Data'!$H$5007,IF($J249&gt;$P$2,15000,$J249))),"",INDEX(Data!$H$30:'Data'!$H$5007,IF($J249&gt;$P$2,15000,$J249)))</f>
        <v>2.9731433799998381</v>
      </c>
    </row>
    <row r="250" spans="1:13">
      <c r="A250">
        <f t="shared" si="0"/>
        <v>367</v>
      </c>
      <c r="B250">
        <f>IF(Use_Der,IFERROR(INDEX(Data!$C$30:'Data'!$C$5000,IF($A250&gt;$H$2,15000,$A250)),""),"")</f>
        <v>1491.68363</v>
      </c>
      <c r="C250">
        <f>IF(Use_Der,IF(ISERROR(INDEX(Data!$D$30:'Data'!$D$5000,IF($A250&gt;$H$2,15000,$A250))),"",INDEX(Data!$D$30:'Data'!$D$5000,IF($A250&gt;$H$2,15000,$A250))),"")</f>
        <v>0.52321999999999991</v>
      </c>
      <c r="D250">
        <f>IF(Use_Der,IF(ISERROR(INDEX(Data!$E$30:'Data'!$E$5000,IF($A250&gt;$H$2,15000,$A250))),"",INDEX(Data!$E$30:'Data'!$E$5000,IF($A250&gt;$H$2,15000,$A250))),"")</f>
        <v>2657.4423550497045</v>
      </c>
      <c r="E250">
        <f>IF(Use_Der,IF(ISERROR(INDEX(Data!$F$30:'Data'!$F$5000,IF($A250&gt;$H$2,15000,$A250))),"",INDEX(Data!$F$30:'Data'!$F$5000,IF($A250&gt;$H$2,15000,$A250))),"")</f>
        <v>2036.1089223533618</v>
      </c>
      <c r="F250">
        <f>IF(Use_Der,IF(ISERROR(INDEX(Data!$G$30:'Data'!$G$5000,IF($A250&gt;$H$2,15000,$A250))),"",INDEX(Data!$G$30:'Data'!$G$5000,IF($A250&gt;$H$2,15000,$A250))),"")</f>
        <v>665.08727408695813</v>
      </c>
      <c r="G250" s="96"/>
      <c r="H250" s="96"/>
      <c r="I250" s="96"/>
      <c r="J250">
        <f t="shared" si="1"/>
        <v>367</v>
      </c>
      <c r="K250">
        <f>IFERROR(INDEX(Data!$C$30:'Data'!$C$5007,IF($J250&gt;$P$2,15000,$J250)),"")</f>
        <v>1491.68363</v>
      </c>
      <c r="L250">
        <f>IF(ISERROR(INDEX(Data!$D$30:'Data'!$D$5007,IF($J250&gt;$P$2,15000,$J250))),"",INDEX(Data!$D$30:'Data'!$D$5007,IF($J250&gt;$P$2,15000,$J250)))</f>
        <v>0.52321999999999991</v>
      </c>
      <c r="M250">
        <f>IF(ISERROR(INDEX(Data!$H$30:'Data'!$H$5007,IF($J250&gt;$P$2,15000,$J250))),"",INDEX(Data!$H$30:'Data'!$H$5007,IF($J250&gt;$P$2,15000,$J250)))</f>
        <v>2.9684504237000704</v>
      </c>
    </row>
    <row r="251" spans="1:13">
      <c r="A251">
        <f t="shared" si="0"/>
        <v>368</v>
      </c>
      <c r="B251">
        <f>IF(Use_Der,IFERROR(INDEX(Data!$C$30:'Data'!$C$5000,IF($A251&gt;$H$2,15000,$A251)),""),"")</f>
        <v>1496.9724200000001</v>
      </c>
      <c r="C251">
        <f>IF(Use_Der,IF(ISERROR(INDEX(Data!$D$30:'Data'!$D$5000,IF($A251&gt;$H$2,15000,$A251))),"",INDEX(Data!$D$30:'Data'!$D$5000,IF($A251&gt;$H$2,15000,$A251))),"")</f>
        <v>0.52520999999999995</v>
      </c>
      <c r="D251">
        <f>IF(Use_Der,IF(ISERROR(INDEX(Data!$E$30:'Data'!$E$5000,IF($A251&gt;$H$2,15000,$A251))),"",INDEX(Data!$E$30:'Data'!$E$5000,IF($A251&gt;$H$2,15000,$A251))),"")</f>
        <v>2661.4954024312119</v>
      </c>
      <c r="E251">
        <f>IF(Use_Der,IF(ISERROR(INDEX(Data!$F$30:'Data'!$F$5000,IF($A251&gt;$H$2,15000,$A251))),"",INDEX(Data!$F$30:'Data'!$F$5000,IF($A251&gt;$H$2,15000,$A251))),"")</f>
        <v>2037.2422118395148</v>
      </c>
      <c r="F251">
        <f>IF(Use_Der,IF(ISERROR(INDEX(Data!$G$30:'Data'!$G$5000,IF($A251&gt;$H$2,15000,$A251))),"",INDEX(Data!$G$30:'Data'!$G$5000,IF($A251&gt;$H$2,15000,$A251))),"")</f>
        <v>474.17387691501608</v>
      </c>
      <c r="G251" s="96"/>
      <c r="H251" s="96"/>
      <c r="I251" s="96"/>
      <c r="J251">
        <f t="shared" si="1"/>
        <v>368</v>
      </c>
      <c r="K251">
        <f>IFERROR(INDEX(Data!$C$30:'Data'!$C$5007,IF($J251&gt;$P$2,15000,$J251)),"")</f>
        <v>1496.9724200000001</v>
      </c>
      <c r="L251">
        <f>IF(ISERROR(INDEX(Data!$D$30:'Data'!$D$5007,IF($J251&gt;$P$2,15000,$J251))),"",INDEX(Data!$D$30:'Data'!$D$5007,IF($J251&gt;$P$2,15000,$J251)))</f>
        <v>0.52520999999999995</v>
      </c>
      <c r="M251">
        <f>IF(ISERROR(INDEX(Data!$H$30:'Data'!$H$5007,IF($J251&gt;$P$2,15000,$J251))),"",INDEX(Data!$H$30:'Data'!$H$5007,IF($J251&gt;$P$2,15000,$J251)))</f>
        <v>2.5598228381999841</v>
      </c>
    </row>
    <row r="252" spans="1:13">
      <c r="A252">
        <f t="shared" si="0"/>
        <v>369</v>
      </c>
      <c r="B252">
        <f>IF(Use_Der,IFERROR(INDEX(Data!$C$30:'Data'!$C$5000,IF($A252&gt;$H$2,15000,$A252)),""),"")</f>
        <v>1500.63597</v>
      </c>
      <c r="C252">
        <f>IF(Use_Der,IF(ISERROR(INDEX(Data!$D$30:'Data'!$D$5000,IF($A252&gt;$H$2,15000,$A252))),"",INDEX(Data!$D$30:'Data'!$D$5000,IF($A252&gt;$H$2,15000,$A252))),"")</f>
        <v>0.52691999999999994</v>
      </c>
      <c r="D252">
        <f>IF(Use_Der,IF(ISERROR(INDEX(Data!$E$30:'Data'!$E$5000,IF($A252&gt;$H$2,15000,$A252))),"",INDEX(Data!$E$30:'Data'!$E$5000,IF($A252&gt;$H$2,15000,$A252))),"")</f>
        <v>2664.9797004256006</v>
      </c>
      <c r="E252">
        <f>IF(Use_Der,IF(ISERROR(INDEX(Data!$F$30:'Data'!$F$5000,IF($A252&gt;$H$2,15000,$A252))),"",INDEX(Data!$F$30:'Data'!$F$5000,IF($A252&gt;$H$2,15000,$A252))),"")</f>
        <v>2037.913743723394</v>
      </c>
      <c r="F252">
        <f>IF(Use_Der,IF(ISERROR(INDEX(Data!$G$30:'Data'!$G$5000,IF($A252&gt;$H$2,15000,$A252))),"",INDEX(Data!$G$30:'Data'!$G$5000,IF($A252&gt;$H$2,15000,$A252))),"")</f>
        <v>311.44730415399499</v>
      </c>
      <c r="G252" s="96"/>
      <c r="H252" s="96"/>
      <c r="I252" s="96"/>
      <c r="J252">
        <f t="shared" si="1"/>
        <v>369</v>
      </c>
      <c r="K252">
        <f>IFERROR(INDEX(Data!$C$30:'Data'!$C$5007,IF($J252&gt;$P$2,15000,$J252)),"")</f>
        <v>1500.63597</v>
      </c>
      <c r="L252">
        <f>IF(ISERROR(INDEX(Data!$D$30:'Data'!$D$5007,IF($J252&gt;$P$2,15000,$J252))),"",INDEX(Data!$D$30:'Data'!$D$5007,IF($J252&gt;$P$2,15000,$J252)))</f>
        <v>0.52691999999999994</v>
      </c>
      <c r="M252">
        <f>IF(ISERROR(INDEX(Data!$H$30:'Data'!$H$5007,IF($J252&gt;$P$2,15000,$J252))),"",INDEX(Data!$H$30:'Data'!$H$5007,IF($J252&gt;$P$2,15000,$J252)))</f>
        <v>3.4214500116000899</v>
      </c>
    </row>
    <row r="253" spans="1:13">
      <c r="A253">
        <f t="shared" si="0"/>
        <v>370</v>
      </c>
      <c r="B253">
        <f>IF(Use_Der,IFERROR(INDEX(Data!$C$30:'Data'!$C$5000,IF($A253&gt;$H$2,15000,$A253)),""),"")</f>
        <v>1505.7929800000002</v>
      </c>
      <c r="C253">
        <f>IF(Use_Der,IF(ISERROR(INDEX(Data!$D$30:'Data'!$D$5000,IF($A253&gt;$H$2,15000,$A253))),"",INDEX(Data!$D$30:'Data'!$D$5000,IF($A253&gt;$H$2,15000,$A253))),"")</f>
        <v>0.5292</v>
      </c>
      <c r="D253">
        <f>IF(Use_Der,IF(ISERROR(INDEX(Data!$E$30:'Data'!$E$5000,IF($A253&gt;$H$2,15000,$A253))),"",INDEX(Data!$E$30:'Data'!$E$5000,IF($A253&gt;$H$2,15000,$A253))),"")</f>
        <v>2669.6267664691391</v>
      </c>
      <c r="E253">
        <f>IF(Use_Der,IF(ISERROR(INDEX(Data!$F$30:'Data'!$F$5000,IF($A253&gt;$H$2,15000,$A253))),"",INDEX(Data!$F$30:'Data'!$F$5000,IF($A253&gt;$H$2,15000,$A253))),"")</f>
        <v>2038.378252166402</v>
      </c>
      <c r="F253">
        <f>IF(Use_Der,IF(ISERROR(INDEX(Data!$G$30:'Data'!$G$5000,IF($A253&gt;$H$2,15000,$A253))),"",INDEX(Data!$G$30:'Data'!$G$5000,IF($A253&gt;$H$2,15000,$A253))),"")</f>
        <v>96.377410352724837</v>
      </c>
      <c r="G253" s="96"/>
      <c r="H253" s="96"/>
      <c r="I253" s="96"/>
      <c r="J253">
        <f t="shared" si="1"/>
        <v>370</v>
      </c>
      <c r="K253">
        <f>IFERROR(INDEX(Data!$C$30:'Data'!$C$5007,IF($J253&gt;$P$2,15000,$J253)),"")</f>
        <v>1505.7929800000002</v>
      </c>
      <c r="L253">
        <f>IF(ISERROR(INDEX(Data!$D$30:'Data'!$D$5007,IF($J253&gt;$P$2,15000,$J253))),"",INDEX(Data!$D$30:'Data'!$D$5007,IF($J253&gt;$P$2,15000,$J253)))</f>
        <v>0.5292</v>
      </c>
      <c r="M253">
        <f>IF(ISERROR(INDEX(Data!$H$30:'Data'!$H$5007,IF($J253&gt;$P$2,15000,$J253))),"",INDEX(Data!$H$30:'Data'!$H$5007,IF($J253&gt;$P$2,15000,$J253)))</f>
        <v>3.4332079943999232</v>
      </c>
    </row>
    <row r="254" spans="1:13">
      <c r="A254">
        <f t="shared" si="0"/>
        <v>371</v>
      </c>
      <c r="B254">
        <f>IF(Use_Der,IFERROR(INDEX(Data!$C$30:'Data'!$C$5000,IF($A254&gt;$H$2,15000,$A254)),""),"")</f>
        <v>1513.3779500000001</v>
      </c>
      <c r="C254">
        <f>IF(Use_Der,IF(ISERROR(INDEX(Data!$D$30:'Data'!$D$5000,IF($A254&gt;$H$2,15000,$A254))),"",INDEX(Data!$D$30:'Data'!$D$5000,IF($A254&gt;$H$2,15000,$A254))),"")</f>
        <v>0.53147999999999995</v>
      </c>
      <c r="D254">
        <f>IF(Use_Der,IF(ISERROR(INDEX(Data!$E$30:'Data'!$E$5000,IF($A254&gt;$H$2,15000,$A254))),"",INDEX(Data!$E$30:'Data'!$E$5000,IF($A254&gt;$H$2,15000,$A254))),"")</f>
        <v>2674.2743344581295</v>
      </c>
      <c r="E254">
        <f>IF(Use_Der,IF(ISERROR(INDEX(Data!$F$30:'Data'!$F$5000,IF($A254&gt;$H$2,15000,$A254))),"",INDEX(Data!$F$30:'Data'!$F$5000,IF($A254&gt;$H$2,15000,$A254))),"")</f>
        <v>2038.3548687871839</v>
      </c>
      <c r="F254">
        <f>IF(Use_Der,IF(ISERROR(INDEX(Data!$G$30:'Data'!$G$5000,IF($A254&gt;$H$2,15000,$A254))),"",INDEX(Data!$G$30:'Data'!$G$5000,IF($A254&gt;$H$2,15000,$A254))),"")</f>
        <v>-116.52923005412413</v>
      </c>
      <c r="G254" s="96"/>
      <c r="H254" s="96"/>
      <c r="I254" s="96"/>
      <c r="J254">
        <f t="shared" si="1"/>
        <v>371</v>
      </c>
      <c r="K254">
        <f>IFERROR(INDEX(Data!$C$30:'Data'!$C$5007,IF($J254&gt;$P$2,15000,$J254)),"")</f>
        <v>1513.3779500000001</v>
      </c>
      <c r="L254">
        <f>IF(ISERROR(INDEX(Data!$D$30:'Data'!$D$5007,IF($J254&gt;$P$2,15000,$J254))),"",INDEX(Data!$D$30:'Data'!$D$5007,IF($J254&gt;$P$2,15000,$J254)))</f>
        <v>0.53147999999999995</v>
      </c>
      <c r="M254">
        <f>IF(ISERROR(INDEX(Data!$H$30:'Data'!$H$5007,IF($J254&gt;$P$2,15000,$J254))),"",INDEX(Data!$H$30:'Data'!$H$5007,IF($J254&gt;$P$2,15000,$J254)))</f>
        <v>3.4505017260000908</v>
      </c>
    </row>
    <row r="255" spans="1:13">
      <c r="A255">
        <f t="shared" si="0"/>
        <v>372</v>
      </c>
      <c r="B255">
        <f>IF(Use_Der,IFERROR(INDEX(Data!$C$30:'Data'!$C$5000,IF($A255&gt;$H$2,15000,$A255)),""),"")</f>
        <v>1519.16733</v>
      </c>
      <c r="C255">
        <f>IF(Use_Der,IF(ISERROR(INDEX(Data!$D$30:'Data'!$D$5000,IF($A255&gt;$H$2,15000,$A255))),"",INDEX(Data!$D$30:'Data'!$D$5000,IF($A255&gt;$H$2,15000,$A255))),"")</f>
        <v>0.53376000000000001</v>
      </c>
      <c r="D255">
        <f>IF(Use_Der,IF(ISERROR(INDEX(Data!$E$30:'Data'!$E$5000,IF($A255&gt;$H$2,15000,$A255))),"",INDEX(Data!$E$30:'Data'!$E$5000,IF($A255&gt;$H$2,15000,$A255))),"")</f>
        <v>2678.9212976154395</v>
      </c>
      <c r="E255">
        <f>IF(Use_Der,IF(ISERROR(INDEX(Data!$F$30:'Data'!$F$5000,IF($A255&gt;$H$2,15000,$A255))),"",INDEX(Data!$F$30:'Data'!$F$5000,IF($A255&gt;$H$2,15000,$A255))),"")</f>
        <v>2037.8485172427913</v>
      </c>
      <c r="F255">
        <f>IF(Use_Der,IF(ISERROR(INDEX(Data!$G$30:'Data'!$G$5000,IF($A255&gt;$H$2,15000,$A255))),"",INDEX(Data!$G$30:'Data'!$G$5000,IF($A255&gt;$H$2,15000,$A255))),"")</f>
        <v>-327.28012646071693</v>
      </c>
      <c r="G255" s="96"/>
      <c r="H255" s="96"/>
      <c r="I255" s="96"/>
      <c r="J255">
        <f t="shared" si="1"/>
        <v>372</v>
      </c>
      <c r="K255">
        <f>IFERROR(INDEX(Data!$C$30:'Data'!$C$5007,IF($J255&gt;$P$2,15000,$J255)),"")</f>
        <v>1519.16733</v>
      </c>
      <c r="L255">
        <f>IF(ISERROR(INDEX(Data!$D$30:'Data'!$D$5007,IF($J255&gt;$P$2,15000,$J255))),"",INDEX(Data!$D$30:'Data'!$D$5007,IF($J255&gt;$P$2,15000,$J255)))</f>
        <v>0.53376000000000001</v>
      </c>
      <c r="M255">
        <f>IF(ISERROR(INDEX(Data!$H$30:'Data'!$H$5007,IF($J255&gt;$P$2,15000,$J255))),"",INDEX(Data!$H$30:'Data'!$H$5007,IF($J255&gt;$P$2,15000,$J255)))</f>
        <v>3.0231429866997344</v>
      </c>
    </row>
    <row r="256" spans="1:13">
      <c r="A256">
        <f t="shared" si="0"/>
        <v>373</v>
      </c>
      <c r="B256">
        <f>IF(Use_Der,IFERROR(INDEX(Data!$C$30:'Data'!$C$5000,IF($A256&gt;$H$2,15000,$A256)),""),"")</f>
        <v>1525.05441</v>
      </c>
      <c r="C256">
        <f>IF(Use_Der,IF(ISERROR(INDEX(Data!$D$30:'Data'!$D$5000,IF($A256&gt;$H$2,15000,$A256))),"",INDEX(Data!$D$30:'Data'!$D$5000,IF($A256&gt;$H$2,15000,$A256))),"")</f>
        <v>0.53574999999999984</v>
      </c>
      <c r="D256">
        <f>IF(Use_Der,IF(ISERROR(INDEX(Data!$E$30:'Data'!$E$5000,IF($A256&gt;$H$2,15000,$A256))),"",INDEX(Data!$E$30:'Data'!$E$5000,IF($A256&gt;$H$2,15000,$A256))),"")</f>
        <v>2682.9758476164129</v>
      </c>
      <c r="E256">
        <f>IF(Use_Der,IF(ISERROR(INDEX(Data!$F$30:'Data'!$F$5000,IF($A256&gt;$H$2,15000,$A256))),"",INDEX(Data!$F$30:'Data'!$F$5000,IF($A256&gt;$H$2,15000,$A256))),"")</f>
        <v>2037.0156809118439</v>
      </c>
      <c r="F256">
        <f>IF(Use_Der,IF(ISERROR(INDEX(Data!$G$30:'Data'!$G$5000,IF($A256&gt;$H$2,15000,$A256))),"",INDEX(Data!$G$30:'Data'!$G$5000,IF($A256&gt;$H$2,15000,$A256))),"")</f>
        <v>-509.46897640082898</v>
      </c>
      <c r="G256" s="96"/>
      <c r="H256" s="96"/>
      <c r="I256" s="96"/>
      <c r="J256">
        <f t="shared" si="1"/>
        <v>373</v>
      </c>
      <c r="K256">
        <f>IFERROR(INDEX(Data!$C$30:'Data'!$C$5007,IF($J256&gt;$P$2,15000,$J256)),"")</f>
        <v>1525.05441</v>
      </c>
      <c r="L256">
        <f>IF(ISERROR(INDEX(Data!$D$30:'Data'!$D$5007,IF($J256&gt;$P$2,15000,$J256))),"",INDEX(Data!$D$30:'Data'!$D$5007,IF($J256&gt;$P$2,15000,$J256)))</f>
        <v>0.53574999999999984</v>
      </c>
      <c r="M256">
        <f>IF(ISERROR(INDEX(Data!$H$30:'Data'!$H$5007,IF($J256&gt;$P$2,15000,$J256))),"",INDEX(Data!$H$30:'Data'!$H$5007,IF($J256&gt;$P$2,15000,$J256)))</f>
        <v>3.050108820000172</v>
      </c>
    </row>
    <row r="257" spans="1:13">
      <c r="A257">
        <f t="shared" si="0"/>
        <v>374</v>
      </c>
      <c r="B257">
        <f>IF(Use_Der,IFERROR(INDEX(Data!$C$30:'Data'!$C$5000,IF($A257&gt;$H$2,15000,$A257)),""),"")</f>
        <v>1528.4265399999999</v>
      </c>
      <c r="C257">
        <f>IF(Use_Der,IF(ISERROR(INDEX(Data!$D$30:'Data'!$D$5000,IF($A257&gt;$H$2,15000,$A257))),"",INDEX(Data!$D$30:'Data'!$D$5000,IF($A257&gt;$H$2,15000,$A257))),"")</f>
        <v>0.53774999999999995</v>
      </c>
      <c r="D257">
        <f>IF(Use_Der,IF(ISERROR(INDEX(Data!$E$30:'Data'!$E$5000,IF($A257&gt;$H$2,15000,$A257))),"",INDEX(Data!$E$30:'Data'!$E$5000,IF($A257&gt;$H$2,15000,$A257))),"")</f>
        <v>2687.0487387923249</v>
      </c>
      <c r="E257">
        <f>IF(Use_Der,IF(ISERROR(INDEX(Data!$F$30:'Data'!$F$5000,IF($A257&gt;$H$2,15000,$A257))),"",INDEX(Data!$F$30:'Data'!$F$5000,IF($A257&gt;$H$2,15000,$A257))),"")</f>
        <v>2035.8150081758977</v>
      </c>
      <c r="F257">
        <f>IF(Use_Der,IF(ISERROR(INDEX(Data!$G$30:'Data'!$G$5000,IF($A257&gt;$H$2,15000,$A257))),"",INDEX(Data!$G$30:'Data'!$G$5000,IF($A257&gt;$H$2,15000,$A257))),"")</f>
        <v>-690.9295230214957</v>
      </c>
      <c r="G257" s="96"/>
      <c r="H257" s="96"/>
      <c r="I257" s="96"/>
      <c r="J257">
        <f t="shared" si="1"/>
        <v>374</v>
      </c>
      <c r="K257">
        <f>IFERROR(INDEX(Data!$C$30:'Data'!$C$5007,IF($J257&gt;$P$2,15000,$J257)),"")</f>
        <v>1528.4265399999999</v>
      </c>
      <c r="L257">
        <f>IF(ISERROR(INDEX(Data!$D$30:'Data'!$D$5007,IF($J257&gt;$P$2,15000,$J257))),"",INDEX(Data!$D$30:'Data'!$D$5007,IF($J257&gt;$P$2,15000,$J257)))</f>
        <v>0.53774999999999995</v>
      </c>
      <c r="M257">
        <f>IF(ISERROR(INDEX(Data!$H$30:'Data'!$H$5007,IF($J257&gt;$P$2,15000,$J257))),"",INDEX(Data!$H$30:'Data'!$H$5007,IF($J257&gt;$P$2,15000,$J257)))</f>
        <v>3.0415688145999025</v>
      </c>
    </row>
    <row r="258" spans="1:13">
      <c r="A258">
        <f t="shared" ref="A258:A512" si="2">Shifted_Start+ROW()-32</f>
        <v>375</v>
      </c>
      <c r="B258">
        <f>IF(Use_Der,IFERROR(INDEX(Data!$C$30:'Data'!$C$5000,IF($A258&gt;$H$2,15000,$A258)),""),"")</f>
        <v>1534.6354799999999</v>
      </c>
      <c r="C258">
        <f>IF(Use_Der,IF(ISERROR(INDEX(Data!$D$30:'Data'!$D$5000,IF($A258&gt;$H$2,15000,$A258))),"",INDEX(Data!$D$30:'Data'!$D$5000,IF($A258&gt;$H$2,15000,$A258))),"")</f>
        <v>0.53973999999999989</v>
      </c>
      <c r="D258">
        <f>IF(Use_Der,IF(ISERROR(INDEX(Data!$E$30:'Data'!$E$5000,IF($A258&gt;$H$2,15000,$A258))),"",INDEX(Data!$E$30:'Data'!$E$5000,IF($A258&gt;$H$2,15000,$A258))),"")</f>
        <v>2691.0985242236638</v>
      </c>
      <c r="E258">
        <f>IF(Use_Der,IF(ISERROR(INDEX(Data!$F$30:'Data'!$F$5000,IF($A258&gt;$H$2,15000,$A258))),"",INDEX(Data!$F$30:'Data'!$F$5000,IF($A258&gt;$H$2,15000,$A258))),"")</f>
        <v>2034.2617610731713</v>
      </c>
      <c r="F258">
        <f>IF(Use_Der,IF(ISERROR(INDEX(Data!$G$30:'Data'!$G$5000,IF($A258&gt;$H$2,15000,$A258))),"",INDEX(Data!$G$30:'Data'!$G$5000,IF($A258&gt;$H$2,15000,$A258))),"")</f>
        <v>-869.8521747634004</v>
      </c>
      <c r="G258" s="96"/>
      <c r="H258" s="96"/>
      <c r="I258" s="96"/>
      <c r="J258">
        <f t="shared" ref="J258:J512" si="3">Shifted_Start+ROW()-32</f>
        <v>375</v>
      </c>
      <c r="K258">
        <f>IFERROR(INDEX(Data!$C$30:'Data'!$C$5007,IF($J258&gt;$P$2,15000,$J258)),"")</f>
        <v>1534.6354799999999</v>
      </c>
      <c r="L258">
        <f>IF(ISERROR(INDEX(Data!$D$30:'Data'!$D$5007,IF($J258&gt;$P$2,15000,$J258))),"",INDEX(Data!$D$30:'Data'!$D$5007,IF($J258&gt;$P$2,15000,$J258)))</f>
        <v>0.53973999999999989</v>
      </c>
      <c r="M258">
        <f>IF(ISERROR(INDEX(Data!$H$30:'Data'!$H$5007,IF($J258&gt;$P$2,15000,$J258))),"",INDEX(Data!$H$30:'Data'!$H$5007,IF($J258&gt;$P$2,15000,$J258)))</f>
        <v>3.0692709600001731</v>
      </c>
    </row>
    <row r="259" spans="1:13">
      <c r="A259">
        <f t="shared" si="2"/>
        <v>376</v>
      </c>
      <c r="B259">
        <f>IF(Use_Der,IFERROR(INDEX(Data!$C$30:'Data'!$C$5000,IF($A259&gt;$H$2,15000,$A259)),""),"")</f>
        <v>1540.2868400000002</v>
      </c>
      <c r="C259">
        <f>IF(Use_Der,IF(ISERROR(INDEX(Data!$D$30:'Data'!$D$5000,IF($A259&gt;$H$2,15000,$A259))),"",INDEX(Data!$D$30:'Data'!$D$5000,IF($A259&gt;$H$2,15000,$A259))),"")</f>
        <v>0.54174</v>
      </c>
      <c r="D259">
        <f>IF(Use_Der,IF(ISERROR(INDEX(Data!$E$30:'Data'!$E$5000,IF($A259&gt;$H$2,15000,$A259))),"",INDEX(Data!$E$30:'Data'!$E$5000,IF($A259&gt;$H$2,15000,$A259))),"")</f>
        <v>2695.1651889768618</v>
      </c>
      <c r="E259">
        <f>IF(Use_Der,IF(ISERROR(INDEX(Data!$F$30:'Data'!$F$5000,IF($A259&gt;$H$2,15000,$A259))),"",INDEX(Data!$F$30:'Data'!$F$5000,IF($A259&gt;$H$2,15000,$A259))),"")</f>
        <v>2032.3435961504388</v>
      </c>
      <c r="F259">
        <f>IF(Use_Der,IF(ISERROR(INDEX(Data!$G$30:'Data'!$G$5000,IF($A259&gt;$H$2,15000,$A259))),"",INDEX(Data!$G$30:'Data'!$G$5000,IF($A259&gt;$H$2,15000,$A259))),"")</f>
        <v>-1048.040196761016</v>
      </c>
      <c r="G259" s="96"/>
      <c r="H259" s="96"/>
      <c r="I259" s="96"/>
      <c r="J259">
        <f t="shared" si="3"/>
        <v>376</v>
      </c>
      <c r="K259">
        <f>IFERROR(INDEX(Data!$C$30:'Data'!$C$5007,IF($J259&gt;$P$2,15000,$J259)),"")</f>
        <v>1540.2868400000002</v>
      </c>
      <c r="L259">
        <f>IF(ISERROR(INDEX(Data!$D$30:'Data'!$D$5007,IF($J259&gt;$P$2,15000,$J259))),"",INDEX(Data!$D$30:'Data'!$D$5007,IF($J259&gt;$P$2,15000,$J259)))</f>
        <v>0.54174</v>
      </c>
      <c r="M259">
        <f>IF(ISERROR(INDEX(Data!$H$30:'Data'!$H$5007,IF($J259&gt;$P$2,15000,$J259))),"",INDEX(Data!$H$30:'Data'!$H$5007,IF($J259&gt;$P$2,15000,$J259)))</f>
        <v>3.9431343103998397</v>
      </c>
    </row>
    <row r="260" spans="1:13">
      <c r="A260">
        <f t="shared" si="2"/>
        <v>377</v>
      </c>
      <c r="B260">
        <f>IF(Use_Der,IFERROR(INDEX(Data!$C$30:'Data'!$C$5000,IF($A260&gt;$H$2,15000,$A260)),""),"")</f>
        <v>1547.91446</v>
      </c>
      <c r="C260">
        <f>IF(Use_Der,IF(ISERROR(INDEX(Data!$D$30:'Data'!$D$5000,IF($A260&gt;$H$2,15000,$A260))),"",INDEX(Data!$D$30:'Data'!$D$5000,IF($A260&gt;$H$2,15000,$A260))),"")</f>
        <v>0.5442999999999999</v>
      </c>
      <c r="D260">
        <f>IF(Use_Der,IF(ISERROR(INDEX(Data!$E$30:'Data'!$E$5000,IF($A260&gt;$H$2,15000,$A260))),"",INDEX(Data!$E$30:'Data'!$E$5000,IF($A260&gt;$H$2,15000,$A260))),"")</f>
        <v>2700.3643071124638</v>
      </c>
      <c r="E260">
        <f>IF(Use_Der,IF(ISERROR(INDEX(Data!$F$30:'Data'!$F$5000,IF($A260&gt;$H$2,15000,$A260))),"",INDEX(Data!$F$30:'Data'!$F$5000,IF($A260&gt;$H$2,15000,$A260))),"")</f>
        <v>2029.3711492003404</v>
      </c>
      <c r="F260">
        <f>IF(Use_Der,IF(ISERROR(INDEX(Data!$G$30:'Data'!$G$5000,IF($A260&gt;$H$2,15000,$A260))),"",INDEX(Data!$G$30:'Data'!$G$5000,IF($A260&gt;$H$2,15000,$A260))),"")</f>
        <v>-1273.739012935308</v>
      </c>
      <c r="G260" s="96"/>
      <c r="H260" s="96"/>
      <c r="I260" s="96"/>
      <c r="J260">
        <f t="shared" si="3"/>
        <v>377</v>
      </c>
      <c r="K260">
        <f>IFERROR(INDEX(Data!$C$30:'Data'!$C$5007,IF($J260&gt;$P$2,15000,$J260)),"")</f>
        <v>1547.91446</v>
      </c>
      <c r="L260">
        <f>IF(ISERROR(INDEX(Data!$D$30:'Data'!$D$5007,IF($J260&gt;$P$2,15000,$J260))),"",INDEX(Data!$D$30:'Data'!$D$5007,IF($J260&gt;$P$2,15000,$J260)))</f>
        <v>0.5442999999999999</v>
      </c>
      <c r="M260">
        <f>IF(ISERROR(INDEX(Data!$H$30:'Data'!$H$5007,IF($J260&gt;$P$2,15000,$J260))),"",INDEX(Data!$H$30:'Data'!$H$5007,IF($J260&gt;$P$2,15000,$J260)))</f>
        <v>3.0958289200001747</v>
      </c>
    </row>
    <row r="261" spans="1:13">
      <c r="A261">
        <f t="shared" si="2"/>
        <v>378</v>
      </c>
      <c r="B261">
        <f>IF(Use_Der,IFERROR(INDEX(Data!$C$30:'Data'!$C$5000,IF($A261&gt;$H$2,15000,$A261)),""),"")</f>
        <v>1552.6011599999999</v>
      </c>
      <c r="C261">
        <f>IF(Use_Der,IF(ISERROR(INDEX(Data!$D$30:'Data'!$D$5000,IF($A261&gt;$H$2,15000,$A261))),"",INDEX(Data!$D$30:'Data'!$D$5000,IF($A261&gt;$H$2,15000,$A261))),"")</f>
        <v>0.54630000000000001</v>
      </c>
      <c r="D261">
        <f>IF(Use_Der,IF(ISERROR(INDEX(Data!$E$30:'Data'!$E$5000,IF($A261&gt;$H$2,15000,$A261))),"",INDEX(Data!$E$30:'Data'!$E$5000,IF($A261&gt;$H$2,15000,$A261))),"")</f>
        <v>2704.4203853470517</v>
      </c>
      <c r="E261">
        <f>IF(Use_Der,IF(ISERROR(INDEX(Data!$F$30:'Data'!$F$5000,IF($A261&gt;$H$2,15000,$A261))),"",INDEX(Data!$F$30:'Data'!$F$5000,IF($A261&gt;$H$2,15000,$A261))),"")</f>
        <v>2026.6489278535309</v>
      </c>
      <c r="F261">
        <f>IF(Use_Der,IF(ISERROR(INDEX(Data!$G$30:'Data'!$G$5000,IF($A261&gt;$H$2,15000,$A261))),"",INDEX(Data!$G$30:'Data'!$G$5000,IF($A261&gt;$H$2,15000,$A261))),"")</f>
        <v>-1448.2117087469596</v>
      </c>
      <c r="G261" s="96"/>
      <c r="H261" s="96"/>
      <c r="I261" s="96"/>
      <c r="J261">
        <f t="shared" si="3"/>
        <v>378</v>
      </c>
      <c r="K261">
        <f>IFERROR(INDEX(Data!$C$30:'Data'!$C$5007,IF($J261&gt;$P$2,15000,$J261)),"")</f>
        <v>1552.6011599999999</v>
      </c>
      <c r="L261">
        <f>IF(ISERROR(INDEX(Data!$D$30:'Data'!$D$5007,IF($J261&gt;$P$2,15000,$J261))),"",INDEX(Data!$D$30:'Data'!$D$5007,IF($J261&gt;$P$2,15000,$J261)))</f>
        <v>0.54630000000000001</v>
      </c>
      <c r="M261">
        <f>IF(ISERROR(INDEX(Data!$H$30:'Data'!$H$5007,IF($J261&gt;$P$2,15000,$J261))),"",INDEX(Data!$H$30:'Data'!$H$5007,IF($J261&gt;$P$2,15000,$J261)))</f>
        <v>3.5244046331998184</v>
      </c>
    </row>
    <row r="262" spans="1:13">
      <c r="A262">
        <f t="shared" si="2"/>
        <v>379</v>
      </c>
      <c r="B262">
        <f>IF(Use_Der,IFERROR(INDEX(Data!$C$30:'Data'!$C$5000,IF($A262&gt;$H$2,15000,$A262)),""),"")</f>
        <v>1557.7414100000001</v>
      </c>
      <c r="C262">
        <f>IF(Use_Der,IF(ISERROR(INDEX(Data!$D$30:'Data'!$D$5000,IF($A262&gt;$H$2,15000,$A262))),"",INDEX(Data!$D$30:'Data'!$D$5000,IF($A262&gt;$H$2,15000,$A262))),"")</f>
        <v>0.54856999999999989</v>
      </c>
      <c r="D262">
        <f>IF(Use_Der,IF(ISERROR(INDEX(Data!$E$30:'Data'!$E$5000,IF($A262&gt;$H$2,15000,$A262))),"",INDEX(Data!$E$30:'Data'!$E$5000,IF($A262&gt;$H$2,15000,$A262))),"")</f>
        <v>2709.0169783388142</v>
      </c>
      <c r="E262">
        <f>IF(Use_Der,IF(ISERROR(INDEX(Data!$F$30:'Data'!$F$5000,IF($A262&gt;$H$2,15000,$A262))),"",INDEX(Data!$F$30:'Data'!$F$5000,IF($A262&gt;$H$2,15000,$A262))),"")</f>
        <v>2023.1385619651996</v>
      </c>
      <c r="F262">
        <f>IF(Use_Der,IF(ISERROR(INDEX(Data!$G$30:'Data'!$G$5000,IF($A262&gt;$H$2,15000,$A262))),"",INDEX(Data!$G$30:'Data'!$G$5000,IF($A262&gt;$H$2,15000,$A262))),"")</f>
        <v>-1644.2742086949584</v>
      </c>
      <c r="G262" s="96"/>
      <c r="H262" s="96"/>
      <c r="I262" s="96"/>
      <c r="J262">
        <f t="shared" si="3"/>
        <v>379</v>
      </c>
      <c r="K262">
        <f>IFERROR(INDEX(Data!$C$30:'Data'!$C$5007,IF($J262&gt;$P$2,15000,$J262)),"")</f>
        <v>1557.7414100000001</v>
      </c>
      <c r="L262">
        <f>IF(ISERROR(INDEX(Data!$D$30:'Data'!$D$5007,IF($J262&gt;$P$2,15000,$J262))),"",INDEX(Data!$D$30:'Data'!$D$5007,IF($J262&gt;$P$2,15000,$J262)))</f>
        <v>0.54856999999999989</v>
      </c>
      <c r="M262">
        <f>IF(ISERROR(INDEX(Data!$H$30:'Data'!$H$5007,IF($J262&gt;$P$2,15000,$J262))),"",INDEX(Data!$H$30:'Data'!$H$5007,IF($J262&gt;$P$2,15000,$J262)))</f>
        <v>3.1154828200000031</v>
      </c>
    </row>
    <row r="263" spans="1:13">
      <c r="A263">
        <f t="shared" si="2"/>
        <v>380</v>
      </c>
      <c r="B263">
        <f>IF(Use_Der,IFERROR(INDEX(Data!$C$30:'Data'!$C$5000,IF($A263&gt;$H$2,15000,$A263)),""),"")</f>
        <v>1563.73531</v>
      </c>
      <c r="C263">
        <f>IF(Use_Der,IF(ISERROR(INDEX(Data!$D$30:'Data'!$D$5000,IF($A263&gt;$H$2,15000,$A263))),"",INDEX(Data!$D$30:'Data'!$D$5000,IF($A263&gt;$H$2,15000,$A263))),"")</f>
        <v>0.55056999999999989</v>
      </c>
      <c r="D263">
        <f>IF(Use_Der,IF(ISERROR(INDEX(Data!$E$30:'Data'!$E$5000,IF($A263&gt;$H$2,15000,$A263))),"",INDEX(Data!$E$30:'Data'!$E$5000,IF($A263&gt;$H$2,15000,$A263))),"")</f>
        <v>2713.0598526337899</v>
      </c>
      <c r="E263">
        <f>IF(Use_Der,IF(ISERROR(INDEX(Data!$F$30:'Data'!$F$5000,IF($A263&gt;$H$2,15000,$A263))),"",INDEX(Data!$F$30:'Data'!$F$5000,IF($A263&gt;$H$2,15000,$A263))),"")</f>
        <v>2019.678727186425</v>
      </c>
      <c r="F263">
        <f>IF(Use_Der,IF(ISERROR(INDEX(Data!$G$30:'Data'!$G$5000,IF($A263&gt;$H$2,15000,$A263))),"",INDEX(Data!$G$30:'Data'!$G$5000,IF($A263&gt;$H$2,15000,$A263))),"")</f>
        <v>-1815.2917485332073</v>
      </c>
      <c r="G263" s="96"/>
      <c r="H263" s="96"/>
      <c r="I263" s="96"/>
      <c r="J263">
        <f t="shared" si="3"/>
        <v>380</v>
      </c>
      <c r="K263">
        <f>IFERROR(INDEX(Data!$C$30:'Data'!$C$5007,IF($J263&gt;$P$2,15000,$J263)),"")</f>
        <v>1563.73531</v>
      </c>
      <c r="L263">
        <f>IF(ISERROR(INDEX(Data!$D$30:'Data'!$D$5007,IF($J263&gt;$P$2,15000,$J263))),"",INDEX(Data!$D$30:'Data'!$D$5007,IF($J263&gt;$P$2,15000,$J263)))</f>
        <v>0.55056999999999989</v>
      </c>
      <c r="M263">
        <f>IF(ISERROR(INDEX(Data!$H$30:'Data'!$H$5007,IF($J263&gt;$P$2,15000,$J263))),"",INDEX(Data!$H$30:'Data'!$H$5007,IF($J263&gt;$P$2,15000,$J263)))</f>
        <v>3.1118332669002475</v>
      </c>
    </row>
    <row r="264" spans="1:13">
      <c r="A264">
        <f t="shared" si="2"/>
        <v>381</v>
      </c>
      <c r="B264">
        <f>IF(Use_Der,IFERROR(INDEX(Data!$C$30:'Data'!$C$5000,IF($A264&gt;$H$2,15000,$A264)),""),"")</f>
        <v>1569.5342800000001</v>
      </c>
      <c r="C264">
        <f>IF(Use_Der,IF(ISERROR(INDEX(Data!$D$30:'Data'!$D$5000,IF($A264&gt;$H$2,15000,$A264))),"",INDEX(Data!$D$30:'Data'!$D$5000,IF($A264&gt;$H$2,15000,$A264))),"")</f>
        <v>0.55256000000000005</v>
      </c>
      <c r="D264">
        <f>IF(Use_Der,IF(ISERROR(INDEX(Data!$E$30:'Data'!$E$5000,IF($A264&gt;$H$2,15000,$A264))),"",INDEX(Data!$E$30:'Data'!$E$5000,IF($A264&gt;$H$2,15000,$A264))),"")</f>
        <v>2717.0753074146551</v>
      </c>
      <c r="E264">
        <f>IF(Use_Der,IF(ISERROR(INDEX(Data!$F$30:'Data'!$F$5000,IF($A264&gt;$H$2,15000,$A264))),"",INDEX(Data!$F$30:'Data'!$F$5000,IF($A264&gt;$H$2,15000,$A264))),"")</f>
        <v>2015.8983113414847</v>
      </c>
      <c r="F264">
        <f>IF(Use_Der,IF(ISERROR(INDEX(Data!$G$30:'Data'!$G$5000,IF($A264&gt;$H$2,15000,$A264))),"",INDEX(Data!$G$30:'Data'!$G$5000,IF($A264&gt;$H$2,15000,$A264))),"")</f>
        <v>-1983.8558551588467</v>
      </c>
      <c r="G264" s="96"/>
      <c r="H264" s="96"/>
      <c r="I264" s="96"/>
      <c r="J264">
        <f t="shared" si="3"/>
        <v>381</v>
      </c>
      <c r="K264">
        <f>IFERROR(INDEX(Data!$C$30:'Data'!$C$5007,IF($J264&gt;$P$2,15000,$J264)),"")</f>
        <v>1569.5342800000001</v>
      </c>
      <c r="L264">
        <f>IF(ISERROR(INDEX(Data!$D$30:'Data'!$D$5007,IF($J264&gt;$P$2,15000,$J264))),"",INDEX(Data!$D$30:'Data'!$D$5007,IF($J264&gt;$P$2,15000,$J264)))</f>
        <v>0.55256000000000005</v>
      </c>
      <c r="M264">
        <f>IF(ISERROR(INDEX(Data!$H$30:'Data'!$H$5007,IF($J264&gt;$P$2,15000,$J264))),"",INDEX(Data!$H$30:'Data'!$H$5007,IF($J264&gt;$P$2,15000,$J264)))</f>
        <v>3.1390685600000028</v>
      </c>
    </row>
    <row r="265" spans="1:13">
      <c r="A265">
        <f t="shared" si="2"/>
        <v>382</v>
      </c>
      <c r="B265">
        <f>IF(Use_Der,IFERROR(INDEX(Data!$C$30:'Data'!$C$5000,IF($A265&gt;$H$2,15000,$A265)),""),"")</f>
        <v>1572.9056700000001</v>
      </c>
      <c r="C265">
        <f>IF(Use_Der,IF(ISERROR(INDEX(Data!$D$30:'Data'!$D$5000,IF($A265&gt;$H$2,15000,$A265))),"",INDEX(Data!$D$30:'Data'!$D$5000,IF($A265&gt;$H$2,15000,$A265))),"")</f>
        <v>0.55456000000000005</v>
      </c>
      <c r="D265">
        <f>IF(Use_Der,IF(ISERROR(INDEX(Data!$E$30:'Data'!$E$5000,IF($A265&gt;$H$2,15000,$A265))),"",INDEX(Data!$E$30:'Data'!$E$5000,IF($A265&gt;$H$2,15000,$A265))),"")</f>
        <v>2721.1030241852404</v>
      </c>
      <c r="E265">
        <f>IF(Use_Der,IF(ISERROR(INDEX(Data!$F$30:'Data'!$F$5000,IF($A265&gt;$H$2,15000,$A265))),"",INDEX(Data!$F$30:'Data'!$F$5000,IF($A265&gt;$H$2,15000,$A265))),"")</f>
        <v>2011.7625226623732</v>
      </c>
      <c r="F265">
        <f>IF(Use_Der,IF(ISERROR(INDEX(Data!$G$30:'Data'!$G$5000,IF($A265&gt;$H$2,15000,$A265))),"",INDEX(Data!$G$30:'Data'!$G$5000,IF($A265&gt;$H$2,15000,$A265))),"")</f>
        <v>-2151.6656877252208</v>
      </c>
      <c r="G265" s="96"/>
      <c r="H265" s="96"/>
      <c r="I265" s="96"/>
      <c r="J265">
        <f t="shared" si="3"/>
        <v>382</v>
      </c>
      <c r="K265">
        <f>IFERROR(INDEX(Data!$C$30:'Data'!$C$5007,IF($J265&gt;$P$2,15000,$J265)),"")</f>
        <v>1572.9056700000001</v>
      </c>
      <c r="L265">
        <f>IF(ISERROR(INDEX(Data!$D$30:'Data'!$D$5007,IF($J265&gt;$P$2,15000,$J265))),"",INDEX(Data!$D$30:'Data'!$D$5007,IF($J265&gt;$P$2,15000,$J265)))</f>
        <v>0.55456000000000005</v>
      </c>
      <c r="M265">
        <f>IF(ISERROR(INDEX(Data!$H$30:'Data'!$H$5007,IF($J265&gt;$P$2,15000,$J265))),"",INDEX(Data!$H$30:'Data'!$H$5007,IF($J265&gt;$P$2,15000,$J265)))</f>
        <v>3.1300822832998998</v>
      </c>
    </row>
    <row r="266" spans="1:13">
      <c r="A266">
        <f t="shared" si="2"/>
        <v>383</v>
      </c>
      <c r="B266">
        <f>IF(Use_Der,IFERROR(INDEX(Data!$C$30:'Data'!$C$5000,IF($A266&gt;$H$2,15000,$A266)),""),"")</f>
        <v>1577.8942</v>
      </c>
      <c r="C266">
        <f>IF(Use_Der,IF(ISERROR(INDEX(Data!$D$30:'Data'!$D$5000,IF($A266&gt;$H$2,15000,$A266))),"",INDEX(Data!$D$30:'Data'!$D$5000,IF($A266&gt;$H$2,15000,$A266))),"")</f>
        <v>0.55654999999999999</v>
      </c>
      <c r="D266">
        <f>IF(Use_Der,IF(ISERROR(INDEX(Data!$E$30:'Data'!$E$5000,IF($A266&gt;$H$2,15000,$A266))),"",INDEX(Data!$E$30:'Data'!$E$5000,IF($A266&gt;$H$2,15000,$A266))),"")</f>
        <v>2725.1020617834715</v>
      </c>
      <c r="E266">
        <f>IF(Use_Der,IF(ISERROR(INDEX(Data!$F$30:'Data'!$F$5000,IF($A266&gt;$H$2,15000,$A266))),"",INDEX(Data!$F$30:'Data'!$F$5000,IF($A266&gt;$H$2,15000,$A266))),"")</f>
        <v>2007.3158900629683</v>
      </c>
      <c r="F266">
        <f>IF(Use_Der,IF(ISERROR(INDEX(Data!$G$30:'Data'!$G$5000,IF($A266&gt;$H$2,15000,$A266))),"",INDEX(Data!$G$30:'Data'!$G$5000,IF($A266&gt;$H$2,15000,$A266))),"")</f>
        <v>-2317.048161813691</v>
      </c>
      <c r="G266" s="96"/>
      <c r="H266" s="96"/>
      <c r="I266" s="96"/>
      <c r="J266">
        <f t="shared" si="3"/>
        <v>383</v>
      </c>
      <c r="K266">
        <f>IFERROR(INDEX(Data!$C$30:'Data'!$C$5007,IF($J266&gt;$P$2,15000,$J266)),"")</f>
        <v>1577.8942</v>
      </c>
      <c r="L266">
        <f>IF(ISERROR(INDEX(Data!$D$30:'Data'!$D$5007,IF($J266&gt;$P$2,15000,$J266))),"",INDEX(Data!$D$30:'Data'!$D$5007,IF($J266&gt;$P$2,15000,$J266)))</f>
        <v>0.55654999999999999</v>
      </c>
      <c r="M266">
        <f>IF(ISERROR(INDEX(Data!$H$30:'Data'!$H$5007,IF($J266&gt;$P$2,15000,$J266))),"",INDEX(Data!$H$30:'Data'!$H$5007,IF($J266&gt;$P$2,15000,$J266)))</f>
        <v>3.1557884000000027</v>
      </c>
    </row>
    <row r="267" spans="1:13">
      <c r="A267">
        <f t="shared" si="2"/>
        <v>384</v>
      </c>
      <c r="B267">
        <f>IF(Use_Der,IFERROR(INDEX(Data!$C$30:'Data'!$C$5000,IF($A267&gt;$H$2,15000,$A267)),""),"")</f>
        <v>1583.8474000000001</v>
      </c>
      <c r="C267">
        <f>IF(Use_Der,IF(ISERROR(INDEX(Data!$D$30:'Data'!$D$5000,IF($A267&gt;$H$2,15000,$A267))),"",INDEX(Data!$D$30:'Data'!$D$5000,IF($A267&gt;$H$2,15000,$A267))),"")</f>
        <v>0.55854999999999999</v>
      </c>
      <c r="D267">
        <f>IF(Use_Der,IF(ISERROR(INDEX(Data!$E$30:'Data'!$E$5000,IF($A267&gt;$H$2,15000,$A267))),"",INDEX(Data!$E$30:'Data'!$E$5000,IF($A267&gt;$H$2,15000,$A267))),"")</f>
        <v>2729.1119494535933</v>
      </c>
      <c r="E267">
        <f>IF(Use_Der,IF(ISERROR(INDEX(Data!$F$30:'Data'!$F$5000,IF($A267&gt;$H$2,15000,$A267))),"",INDEX(Data!$F$30:'Data'!$F$5000,IF($A267&gt;$H$2,15000,$A267))),"")</f>
        <v>2002.5169059898885</v>
      </c>
      <c r="F267">
        <f>IF(Use_Der,IF(ISERROR(INDEX(Data!$G$30:'Data'!$G$5000,IF($A267&gt;$H$2,15000,$A267))),"",INDEX(Data!$G$30:'Data'!$G$5000,IF($A267&gt;$H$2,15000,$A267))),"")</f>
        <v>-2481.6704603712533</v>
      </c>
      <c r="G267" s="96"/>
      <c r="H267" s="96"/>
      <c r="I267" s="96"/>
      <c r="J267">
        <f t="shared" si="3"/>
        <v>384</v>
      </c>
      <c r="K267">
        <f>IFERROR(INDEX(Data!$C$30:'Data'!$C$5007,IF($J267&gt;$P$2,15000,$J267)),"")</f>
        <v>1583.8474000000001</v>
      </c>
      <c r="L267">
        <f>IF(ISERROR(INDEX(Data!$D$30:'Data'!$D$5007,IF($J267&gt;$P$2,15000,$J267))),"",INDEX(Data!$D$30:'Data'!$D$5007,IF($J267&gt;$P$2,15000,$J267)))</f>
        <v>0.55854999999999999</v>
      </c>
      <c r="M267">
        <f>IF(ISERROR(INDEX(Data!$H$30:'Data'!$H$5007,IF($J267&gt;$P$2,15000,$J267))),"",INDEX(Data!$H$30:'Data'!$H$5007,IF($J267&gt;$P$2,15000,$J267)))</f>
        <v>3.6111720719999192</v>
      </c>
    </row>
    <row r="268" spans="1:13">
      <c r="A268">
        <f t="shared" si="2"/>
        <v>385</v>
      </c>
      <c r="B268">
        <f>IF(Use_Der,IFERROR(INDEX(Data!$C$30:'Data'!$C$5000,IF($A268&gt;$H$2,15000,$A268)),""),"")</f>
        <v>1591.3389600000003</v>
      </c>
      <c r="C268">
        <f>IF(Use_Der,IF(ISERROR(INDEX(Data!$D$30:'Data'!$D$5000,IF($A268&gt;$H$2,15000,$A268))),"",INDEX(Data!$D$30:'Data'!$D$5000,IF($A268&gt;$H$2,15000,$A268))),"")</f>
        <v>0.56082999999999994</v>
      </c>
      <c r="D268">
        <f>IF(Use_Der,IF(ISERROR(INDEX(Data!$E$30:'Data'!$E$5000,IF($A268&gt;$H$2,15000,$A268))),"",INDEX(Data!$E$30:'Data'!$E$5000,IF($A268&gt;$H$2,15000,$A268))),"")</f>
        <v>2733.6710762780435</v>
      </c>
      <c r="E268">
        <f>IF(Use_Der,IF(ISERROR(INDEX(Data!$F$30:'Data'!$F$5000,IF($A268&gt;$H$2,15000,$A268))),"",INDEX(Data!$F$30:'Data'!$F$5000,IF($A268&gt;$H$2,15000,$A268))),"")</f>
        <v>1996.6465731815488</v>
      </c>
      <c r="F268">
        <f>IF(Use_Der,IF(ISERROR(INDEX(Data!$G$30:'Data'!$G$5000,IF($A268&gt;$H$2,15000,$A268))),"",INDEX(Data!$G$30:'Data'!$G$5000,IF($A268&gt;$H$2,15000,$A268))),"")</f>
        <v>-2667.4004784983699</v>
      </c>
      <c r="G268" s="96"/>
      <c r="H268" s="96"/>
      <c r="I268" s="96"/>
      <c r="J268">
        <f t="shared" si="3"/>
        <v>385</v>
      </c>
      <c r="K268">
        <f>IFERROR(INDEX(Data!$C$30:'Data'!$C$5007,IF($J268&gt;$P$2,15000,$J268)),"")</f>
        <v>1591.3389600000003</v>
      </c>
      <c r="L268">
        <f>IF(ISERROR(INDEX(Data!$D$30:'Data'!$D$5007,IF($J268&gt;$P$2,15000,$J268))),"",INDEX(Data!$D$30:'Data'!$D$5007,IF($J268&gt;$P$2,15000,$J268)))</f>
        <v>0.56082999999999994</v>
      </c>
      <c r="M268">
        <f>IF(ISERROR(INDEX(Data!$H$30:'Data'!$H$5007,IF($J268&gt;$P$2,15000,$J268))),"",INDEX(Data!$H$30:'Data'!$H$5007,IF($J268&gt;$P$2,15000,$J268)))</f>
        <v>3.6123394392001682</v>
      </c>
    </row>
    <row r="269" spans="1:13">
      <c r="A269">
        <f t="shared" si="2"/>
        <v>386</v>
      </c>
      <c r="B269">
        <f>IF(Use_Der,IFERROR(INDEX(Data!$C$30:'Data'!$C$5000,IF($A269&gt;$H$2,15000,$A269)),""),"")</f>
        <v>1598.82475</v>
      </c>
      <c r="C269">
        <f>IF(Use_Der,IF(ISERROR(INDEX(Data!$D$30:'Data'!$D$5000,IF($A269&gt;$H$2,15000,$A269))),"",INDEX(Data!$D$30:'Data'!$D$5000,IF($A269&gt;$H$2,15000,$A269))),"")</f>
        <v>0.56310000000000004</v>
      </c>
      <c r="D269">
        <f>IF(Use_Der,IF(ISERROR(INDEX(Data!$E$30:'Data'!$E$5000,IF($A269&gt;$H$2,15000,$A269))),"",INDEX(Data!$E$30:'Data'!$E$5000,IF($A269&gt;$H$2,15000,$A269))),"")</f>
        <v>2738.1964340860441</v>
      </c>
      <c r="E269">
        <f>IF(Use_Der,IF(ISERROR(INDEX(Data!$F$30:'Data'!$F$5000,IF($A269&gt;$H$2,15000,$A269))),"",INDEX(Data!$F$30:'Data'!$F$5000,IF($A269&gt;$H$2,15000,$A269))),"")</f>
        <v>1990.3836314152509</v>
      </c>
      <c r="F269">
        <f>IF(Use_Der,IF(ISERROR(INDEX(Data!$G$30:'Data'!$G$5000,IF($A269&gt;$H$2,15000,$A269))),"",INDEX(Data!$G$30:'Data'!$G$5000,IF($A269&gt;$H$2,15000,$A269))),"")</f>
        <v>-2850.2703301130859</v>
      </c>
      <c r="G269" s="96"/>
      <c r="H269" s="96"/>
      <c r="I269" s="96"/>
      <c r="J269">
        <f t="shared" si="3"/>
        <v>386</v>
      </c>
      <c r="K269">
        <f>IFERROR(INDEX(Data!$C$30:'Data'!$C$5007,IF($J269&gt;$P$2,15000,$J269)),"")</f>
        <v>1598.82475</v>
      </c>
      <c r="L269">
        <f>IF(ISERROR(INDEX(Data!$D$30:'Data'!$D$5007,IF($J269&gt;$P$2,15000,$J269))),"",INDEX(Data!$D$30:'Data'!$D$5007,IF($J269&gt;$P$2,15000,$J269)))</f>
        <v>0.56310000000000004</v>
      </c>
      <c r="M269">
        <f>IF(ISERROR(INDEX(Data!$H$30:'Data'!$H$5007,IF($J269&gt;$P$2,15000,$J269))),"",INDEX(Data!$H$30:'Data'!$H$5007,IF($J269&gt;$P$2,15000,$J269)))</f>
        <v>3.6453204299997406</v>
      </c>
    </row>
    <row r="270" spans="1:13">
      <c r="A270">
        <f t="shared" si="2"/>
        <v>387</v>
      </c>
      <c r="B270">
        <f>IF(Use_Der,IFERROR(INDEX(Data!$C$30:'Data'!$C$5000,IF($A270&gt;$H$2,15000,$A270)),""),"")</f>
        <v>1604.3001800000002</v>
      </c>
      <c r="C270">
        <f>IF(Use_Der,IF(ISERROR(INDEX(Data!$D$30:'Data'!$D$5000,IF($A270&gt;$H$2,15000,$A270))),"",INDEX(Data!$D$30:'Data'!$D$5000,IF($A270&gt;$H$2,15000,$A270))),"")</f>
        <v>0.56537999999999988</v>
      </c>
      <c r="D270">
        <f>IF(Use_Der,IF(ISERROR(INDEX(Data!$E$30:'Data'!$E$5000,IF($A270&gt;$H$2,15000,$A270))),"",INDEX(Data!$E$30:'Data'!$E$5000,IF($A270&gt;$H$2,15000,$A270))),"")</f>
        <v>2742.726942536603</v>
      </c>
      <c r="E270">
        <f>IF(Use_Der,IF(ISERROR(INDEX(Data!$F$30:'Data'!$F$5000,IF($A270&gt;$H$2,15000,$A270))),"",INDEX(Data!$F$30:'Data'!$F$5000,IF($A270&gt;$H$2,15000,$A270))),"")</f>
        <v>1983.6775696469499</v>
      </c>
      <c r="F270">
        <f>IF(Use_Der,IF(ISERROR(INDEX(Data!$G$30:'Data'!$G$5000,IF($A270&gt;$H$2,15000,$A270))),"",INDEX(Data!$G$30:'Data'!$G$5000,IF($A270&gt;$H$2,15000,$A270))),"")</f>
        <v>-3031.8986853069546</v>
      </c>
      <c r="G270" s="96"/>
      <c r="H270" s="96"/>
      <c r="I270" s="96"/>
      <c r="J270">
        <f t="shared" si="3"/>
        <v>387</v>
      </c>
      <c r="K270">
        <f>IFERROR(INDEX(Data!$C$30:'Data'!$C$5007,IF($J270&gt;$P$2,15000,$J270)),"")</f>
        <v>1604.3001800000002</v>
      </c>
      <c r="L270">
        <f>IF(ISERROR(INDEX(Data!$D$30:'Data'!$D$5007,IF($J270&gt;$P$2,15000,$J270))),"",INDEX(Data!$D$30:'Data'!$D$5007,IF($J270&gt;$P$2,15000,$J270)))</f>
        <v>0.56537999999999988</v>
      </c>
      <c r="M270">
        <f>IF(ISERROR(INDEX(Data!$H$30:'Data'!$H$5007,IF($J270&gt;$P$2,15000,$J270))),"",INDEX(Data!$H$30:'Data'!$H$5007,IF($J270&gt;$P$2,15000,$J270)))</f>
        <v>3.2086003600000033</v>
      </c>
    </row>
    <row r="271" spans="1:13">
      <c r="A271">
        <f t="shared" si="2"/>
        <v>388</v>
      </c>
      <c r="B271">
        <f>IF(Use_Der,IFERROR(INDEX(Data!$C$30:'Data'!$C$5000,IF($A271&gt;$H$2,15000,$A271)),""),"")</f>
        <v>1608.9292200000002</v>
      </c>
      <c r="C271">
        <f>IF(Use_Der,IF(ISERROR(INDEX(Data!$D$30:'Data'!$D$5000,IF($A271&gt;$H$2,15000,$A271))),"",INDEX(Data!$D$30:'Data'!$D$5000,IF($A271&gt;$H$2,15000,$A271))),"")</f>
        <v>0.56737999999999988</v>
      </c>
      <c r="D271">
        <f>IF(Use_Der,IF(ISERROR(INDEX(Data!$E$30:'Data'!$E$5000,IF($A271&gt;$H$2,15000,$A271))),"",INDEX(Data!$E$30:'Data'!$E$5000,IF($A271&gt;$H$2,15000,$A271))),"")</f>
        <v>2746.6881285235081</v>
      </c>
      <c r="E271">
        <f>IF(Use_Der,IF(ISERROR(INDEX(Data!$F$30:'Data'!$F$5000,IF($A271&gt;$H$2,15000,$A271))),"",INDEX(Data!$F$30:'Data'!$F$5000,IF($A271&gt;$H$2,15000,$A271))),"")</f>
        <v>1977.4558706516973</v>
      </c>
      <c r="F271">
        <f>IF(Use_Der,IF(ISERROR(INDEX(Data!$G$30:'Data'!$G$5000,IF($A271&gt;$H$2,15000,$A271))),"",INDEX(Data!$G$30:'Data'!$G$5000,IF($A271&gt;$H$2,15000,$A271))),"")</f>
        <v>-3189.5385887034245</v>
      </c>
      <c r="G271" s="96"/>
      <c r="H271" s="96"/>
      <c r="I271" s="96"/>
      <c r="J271">
        <f t="shared" si="3"/>
        <v>388</v>
      </c>
      <c r="K271">
        <f>IFERROR(INDEX(Data!$C$30:'Data'!$C$5007,IF($J271&gt;$P$2,15000,$J271)),"")</f>
        <v>1608.9292200000002</v>
      </c>
      <c r="L271">
        <f>IF(ISERROR(INDEX(Data!$D$30:'Data'!$D$5007,IF($J271&gt;$P$2,15000,$J271))),"",INDEX(Data!$D$30:'Data'!$D$5007,IF($J271&gt;$P$2,15000,$J271)))</f>
        <v>0.56737999999999988</v>
      </c>
      <c r="M271">
        <f>IF(ISERROR(INDEX(Data!$H$30:'Data'!$H$5007,IF($J271&gt;$P$2,15000,$J271))),"",INDEX(Data!$H$30:'Data'!$H$5007,IF($J271&gt;$P$2,15000,$J271)))</f>
        <v>3.6683586216002753</v>
      </c>
    </row>
    <row r="272" spans="1:13">
      <c r="A272">
        <f t="shared" si="2"/>
        <v>389</v>
      </c>
      <c r="B272">
        <f>IF(Use_Der,IFERROR(INDEX(Data!$C$30:'Data'!$C$5000,IF($A272&gt;$H$2,15000,$A272)),""),"")</f>
        <v>1614.84592</v>
      </c>
      <c r="C272">
        <f>IF(Use_Der,IF(ISERROR(INDEX(Data!$D$30:'Data'!$D$5000,IF($A272&gt;$H$2,15000,$A272))),"",INDEX(Data!$D$30:'Data'!$D$5000,IF($A272&gt;$H$2,15000,$A272))),"")</f>
        <v>0.56966000000000006</v>
      </c>
      <c r="D272">
        <f>IF(Use_Der,IF(ISERROR(INDEX(Data!$E$30:'Data'!$E$5000,IF($A272&gt;$H$2,15000,$A272))),"",INDEX(Data!$E$30:'Data'!$E$5000,IF($A272&gt;$H$2,15000,$A272))),"")</f>
        <v>2751.1882831756757</v>
      </c>
      <c r="E272">
        <f>IF(Use_Der,IF(ISERROR(INDEX(Data!$F$30:'Data'!$F$5000,IF($A272&gt;$H$2,15000,$A272))),"",INDEX(Data!$F$30:'Data'!$F$5000,IF($A272&gt;$H$2,15000,$A272))),"")</f>
        <v>1969.9806472389751</v>
      </c>
      <c r="F272">
        <f>IF(Use_Der,IF(ISERROR(INDEX(Data!$G$30:'Data'!$G$5000,IF($A272&gt;$H$2,15000,$A272))),"",INDEX(Data!$G$30:'Data'!$G$5000,IF($A272&gt;$H$2,15000,$A272))),"")</f>
        <v>-3367.3359730180273</v>
      </c>
      <c r="G272" s="96"/>
      <c r="H272" s="96"/>
      <c r="I272" s="96"/>
      <c r="J272">
        <f t="shared" si="3"/>
        <v>389</v>
      </c>
      <c r="K272">
        <f>IFERROR(INDEX(Data!$C$30:'Data'!$C$5007,IF($J272&gt;$P$2,15000,$J272)),"")</f>
        <v>1614.84592</v>
      </c>
      <c r="L272">
        <f>IF(ISERROR(INDEX(Data!$D$30:'Data'!$D$5007,IF($J272&gt;$P$2,15000,$J272))),"",INDEX(Data!$D$30:'Data'!$D$5007,IF($J272&gt;$P$2,15000,$J272)))</f>
        <v>0.56966000000000006</v>
      </c>
      <c r="M272">
        <f>IF(ISERROR(INDEX(Data!$H$30:'Data'!$H$5007,IF($J272&gt;$P$2,15000,$J272))),"",INDEX(Data!$H$30:'Data'!$H$5007,IF($J272&gt;$P$2,15000,$J272)))</f>
        <v>3.681848697599738</v>
      </c>
    </row>
    <row r="273" spans="1:13">
      <c r="A273">
        <f t="shared" si="2"/>
        <v>390</v>
      </c>
      <c r="B273">
        <f>IF(Use_Der,IFERROR(INDEX(Data!$C$30:'Data'!$C$5000,IF($A273&gt;$H$2,15000,$A273)),""),"")</f>
        <v>1620.8326400000001</v>
      </c>
      <c r="C273">
        <f>IF(Use_Der,IF(ISERROR(INDEX(Data!$D$30:'Data'!$D$5000,IF($A273&gt;$H$2,15000,$A273))),"",INDEX(Data!$D$30:'Data'!$D$5000,IF($A273&gt;$H$2,15000,$A273))),"")</f>
        <v>0.57193999999999989</v>
      </c>
      <c r="D273">
        <f>IF(Use_Der,IF(ISERROR(INDEX(Data!$E$30:'Data'!$E$5000,IF($A273&gt;$H$2,15000,$A273))),"",INDEX(Data!$E$30:'Data'!$E$5000,IF($A273&gt;$H$2,15000,$A273))),"")</f>
        <v>2755.6709339479166</v>
      </c>
      <c r="E273">
        <f>IF(Use_Der,IF(ISERROR(INDEX(Data!$F$30:'Data'!$F$5000,IF($A273&gt;$H$2,15000,$A273))),"",INDEX(Data!$F$30:'Data'!$F$5000,IF($A273&gt;$H$2,15000,$A273))),"")</f>
        <v>1962.1023614106207</v>
      </c>
      <c r="F273">
        <f>IF(Use_Der,IF(ISERROR(INDEX(Data!$G$30:'Data'!$G$5000,IF($A273&gt;$H$2,15000,$A273))),"",INDEX(Data!$G$30:'Data'!$G$5000,IF($A273&gt;$H$2,15000,$A273))),"")</f>
        <v>-3543.1033627495417</v>
      </c>
      <c r="G273" s="96"/>
      <c r="H273" s="96"/>
      <c r="I273" s="96"/>
      <c r="J273">
        <f t="shared" si="3"/>
        <v>390</v>
      </c>
      <c r="K273">
        <f>IFERROR(INDEX(Data!$C$30:'Data'!$C$5007,IF($J273&gt;$P$2,15000,$J273)),"")</f>
        <v>1620.8326400000001</v>
      </c>
      <c r="L273">
        <f>IF(ISERROR(INDEX(Data!$D$30:'Data'!$D$5007,IF($J273&gt;$P$2,15000,$J273))),"",INDEX(Data!$D$30:'Data'!$D$5007,IF($J273&gt;$P$2,15000,$J273)))</f>
        <v>0.57193999999999989</v>
      </c>
      <c r="M273">
        <f>IF(ISERROR(INDEX(Data!$H$30:'Data'!$H$5007,IF($J273&gt;$P$2,15000,$J273))),"",INDEX(Data!$H$30:'Data'!$H$5007,IF($J273&gt;$P$2,15000,$J273)))</f>
        <v>3.2254569536002569</v>
      </c>
    </row>
    <row r="274" spans="1:13">
      <c r="A274">
        <f t="shared" si="2"/>
        <v>391</v>
      </c>
      <c r="B274">
        <f>IF(Use_Der,IFERROR(INDEX(Data!$C$30:'Data'!$C$5000,IF($A274&gt;$H$2,15000,$A274)),""),"")</f>
        <v>1626.3389999999999</v>
      </c>
      <c r="C274">
        <f>IF(Use_Der,IF(ISERROR(INDEX(Data!$D$30:'Data'!$D$5000,IF($A274&gt;$H$2,15000,$A274))),"",INDEX(Data!$D$30:'Data'!$D$5000,IF($A274&gt;$H$2,15000,$A274))),"")</f>
        <v>0.57393000000000005</v>
      </c>
      <c r="D274">
        <f>IF(Use_Der,IF(ISERROR(INDEX(Data!$E$30:'Data'!$E$5000,IF($A274&gt;$H$2,15000,$A274))),"",INDEX(Data!$E$30:'Data'!$E$5000,IF($A274&gt;$H$2,15000,$A274))),"")</f>
        <v>2759.5684017088079</v>
      </c>
      <c r="E274">
        <f>IF(Use_Der,IF(ISERROR(INDEX(Data!$F$30:'Data'!$F$5000,IF($A274&gt;$H$2,15000,$A274))),"",INDEX(Data!$F$30:'Data'!$F$5000,IF($A274&gt;$H$2,15000,$A274))),"")</f>
        <v>1954.9003316452618</v>
      </c>
      <c r="F274">
        <f>IF(Use_Der,IF(ISERROR(INDEX(Data!$G$30:'Data'!$G$5000,IF($A274&gt;$H$2,15000,$A274))),"",INDEX(Data!$G$30:'Data'!$G$5000,IF($A274&gt;$H$2,15000,$A274))),"")</f>
        <v>-3694.8611375079563</v>
      </c>
      <c r="G274" s="96"/>
      <c r="H274" s="96"/>
      <c r="I274" s="96"/>
      <c r="J274">
        <f t="shared" si="3"/>
        <v>391</v>
      </c>
      <c r="K274">
        <f>IFERROR(INDEX(Data!$C$30:'Data'!$C$5007,IF($J274&gt;$P$2,15000,$J274)),"")</f>
        <v>1626.3389999999999</v>
      </c>
      <c r="L274">
        <f>IF(ISERROR(INDEX(Data!$D$30:'Data'!$D$5007,IF($J274&gt;$P$2,15000,$J274))),"",INDEX(Data!$D$30:'Data'!$D$5007,IF($J274&gt;$P$2,15000,$J274)))</f>
        <v>0.57393000000000005</v>
      </c>
      <c r="M274">
        <f>IF(ISERROR(INDEX(Data!$H$30:'Data'!$H$5007,IF($J274&gt;$P$2,15000,$J274))),"",INDEX(Data!$H$30:'Data'!$H$5007,IF($J274&gt;$P$2,15000,$J274)))</f>
        <v>3.2526780000000026</v>
      </c>
    </row>
    <row r="275" spans="1:13">
      <c r="A275">
        <f t="shared" si="2"/>
        <v>392</v>
      </c>
      <c r="B275">
        <f>IF(Use_Der,IFERROR(INDEX(Data!$C$30:'Data'!$C$5000,IF($A275&gt;$H$2,15000,$A275)),""),"")</f>
        <v>1630.3434999999999</v>
      </c>
      <c r="C275">
        <f>IF(Use_Der,IF(ISERROR(INDEX(Data!$D$30:'Data'!$D$5000,IF($A275&gt;$H$2,15000,$A275))),"",INDEX(Data!$D$30:'Data'!$D$5000,IF($A275&gt;$H$2,15000,$A275))),"")</f>
        <v>0.57593000000000005</v>
      </c>
      <c r="D275">
        <f>IF(Use_Der,IF(ISERROR(INDEX(Data!$E$30:'Data'!$E$5000,IF($A275&gt;$H$2,15000,$A275))),"",INDEX(Data!$E$30:'Data'!$E$5000,IF($A275&gt;$H$2,15000,$A275))),"")</f>
        <v>2763.470711742973</v>
      </c>
      <c r="E275">
        <f>IF(Use_Der,IF(ISERROR(INDEX(Data!$F$30:'Data'!$F$5000,IF($A275&gt;$H$2,15000,$A275))),"",INDEX(Data!$F$30:'Data'!$F$5000,IF($A275&gt;$H$2,15000,$A275))),"")</f>
        <v>1947.3593781907402</v>
      </c>
      <c r="F275">
        <f>IF(Use_Der,IF(ISERROR(INDEX(Data!$G$30:'Data'!$G$5000,IF($A275&gt;$H$2,15000,$A275))),"",INDEX(Data!$G$30:'Data'!$G$5000,IF($A275&gt;$H$2,15000,$A275))),"")</f>
        <v>-3845.8342071640909</v>
      </c>
      <c r="G275" s="96"/>
      <c r="H275" s="96"/>
      <c r="I275" s="96"/>
      <c r="J275">
        <f t="shared" si="3"/>
        <v>392</v>
      </c>
      <c r="K275">
        <f>IFERROR(INDEX(Data!$C$30:'Data'!$C$5007,IF($J275&gt;$P$2,15000,$J275)),"")</f>
        <v>1630.3434999999999</v>
      </c>
      <c r="L275">
        <f>IF(ISERROR(INDEX(Data!$D$30:'Data'!$D$5007,IF($J275&gt;$P$2,15000,$J275))),"",INDEX(Data!$D$30:'Data'!$D$5007,IF($J275&gt;$P$2,15000,$J275)))</f>
        <v>0.57593000000000005</v>
      </c>
      <c r="M275">
        <f>IF(ISERROR(INDEX(Data!$H$30:'Data'!$H$5007,IF($J275&gt;$P$2,15000,$J275))),"",INDEX(Data!$H$30:'Data'!$H$5007,IF($J275&gt;$P$2,15000,$J275)))</f>
        <v>3.244383564999715</v>
      </c>
    </row>
    <row r="276" spans="1:13">
      <c r="A276">
        <f t="shared" si="2"/>
        <v>393</v>
      </c>
      <c r="B276">
        <f>IF(Use_Der,IFERROR(INDEX(Data!$C$30:'Data'!$C$5000,IF($A276&gt;$H$2,15000,$A276)),""),"")</f>
        <v>1636.21567</v>
      </c>
      <c r="C276">
        <f>IF(Use_Der,IF(ISERROR(INDEX(Data!$D$30:'Data'!$D$5000,IF($A276&gt;$H$2,15000,$A276))),"",INDEX(Data!$D$30:'Data'!$D$5000,IF($A276&gt;$H$2,15000,$A276))),"")</f>
        <v>0.57791999999999988</v>
      </c>
      <c r="D276">
        <f>IF(Use_Der,IF(ISERROR(INDEX(Data!$E$30:'Data'!$E$5000,IF($A276&gt;$H$2,15000,$A276))),"",INDEX(Data!$E$30:'Data'!$E$5000,IF($A276&gt;$H$2,15000,$A276))),"")</f>
        <v>2767.3382435756803</v>
      </c>
      <c r="E276">
        <f>IF(Use_Der,IF(ISERROR(INDEX(Data!$F$30:'Data'!$F$5000,IF($A276&gt;$H$2,15000,$A276))),"",INDEX(Data!$F$30:'Data'!$F$5000,IF($A276&gt;$H$2,15000,$A276))),"")</f>
        <v>1939.5579744615206</v>
      </c>
      <c r="F276">
        <f>IF(Use_Der,IF(ISERROR(INDEX(Data!$G$30:'Data'!$G$5000,IF($A276&gt;$H$2,15000,$A276))),"",INDEX(Data!$G$30:'Data'!$G$5000,IF($A276&gt;$H$2,15000,$A276))),"")</f>
        <v>-3994.5178549283228</v>
      </c>
      <c r="G276" s="96"/>
      <c r="H276" s="96"/>
      <c r="I276" s="96"/>
      <c r="J276">
        <f t="shared" si="3"/>
        <v>393</v>
      </c>
      <c r="K276">
        <f>IFERROR(INDEX(Data!$C$30:'Data'!$C$5007,IF($J276&gt;$P$2,15000,$J276)),"")</f>
        <v>1636.21567</v>
      </c>
      <c r="L276">
        <f>IF(ISERROR(INDEX(Data!$D$30:'Data'!$D$5007,IF($J276&gt;$P$2,15000,$J276))),"",INDEX(Data!$D$30:'Data'!$D$5007,IF($J276&gt;$P$2,15000,$J276)))</f>
        <v>0.57791999999999988</v>
      </c>
      <c r="M276">
        <f>IF(ISERROR(INDEX(Data!$H$30:'Data'!$H$5007,IF($J276&gt;$P$2,15000,$J276))),"",INDEX(Data!$H$30:'Data'!$H$5007,IF($J276&gt;$P$2,15000,$J276)))</f>
        <v>3.7305717276002794</v>
      </c>
    </row>
    <row r="277" spans="1:13">
      <c r="A277">
        <f t="shared" si="2"/>
        <v>394</v>
      </c>
      <c r="B277">
        <f>IF(Use_Der,IFERROR(INDEX(Data!$C$30:'Data'!$C$5000,IF($A277&gt;$H$2,15000,$A277)),""),"")</f>
        <v>1643.7597600000001</v>
      </c>
      <c r="C277">
        <f>IF(Use_Der,IF(ISERROR(INDEX(Data!$D$30:'Data'!$D$5000,IF($A277&gt;$H$2,15000,$A277))),"",INDEX(Data!$D$30:'Data'!$D$5000,IF($A277&gt;$H$2,15000,$A277))),"")</f>
        <v>0.58020000000000005</v>
      </c>
      <c r="D277">
        <f>IF(Use_Der,IF(ISERROR(INDEX(Data!$E$30:'Data'!$E$5000,IF($A277&gt;$H$2,15000,$A277))),"",INDEX(Data!$E$30:'Data'!$E$5000,IF($A277&gt;$H$2,15000,$A277))),"")</f>
        <v>2771.7499068059951</v>
      </c>
      <c r="E277">
        <f>IF(Use_Der,IF(ISERROR(INDEX(Data!$F$30:'Data'!$F$5000,IF($A277&gt;$H$2,15000,$A277))),"",INDEX(Data!$F$30:'Data'!$F$5000,IF($A277&gt;$H$2,15000,$A277))),"")</f>
        <v>1930.2580313035887</v>
      </c>
      <c r="F277">
        <f>IF(Use_Der,IF(ISERROR(INDEX(Data!$G$30:'Data'!$G$5000,IF($A277&gt;$H$2,15000,$A277))),"",INDEX(Data!$G$30:'Data'!$G$5000,IF($A277&gt;$H$2,15000,$A277))),"")</f>
        <v>-4162.9938479702141</v>
      </c>
      <c r="G277" s="96"/>
      <c r="H277" s="96"/>
      <c r="I277" s="96"/>
      <c r="J277">
        <f t="shared" si="3"/>
        <v>394</v>
      </c>
      <c r="K277">
        <f>IFERROR(INDEX(Data!$C$30:'Data'!$C$5007,IF($J277&gt;$P$2,15000,$J277)),"")</f>
        <v>1643.7597600000001</v>
      </c>
      <c r="L277">
        <f>IF(ISERROR(INDEX(Data!$D$30:'Data'!$D$5007,IF($J277&gt;$P$2,15000,$J277))),"",INDEX(Data!$D$30:'Data'!$D$5007,IF($J277&gt;$P$2,15000,$J277)))</f>
        <v>0.58020000000000005</v>
      </c>
      <c r="M277">
        <f>IF(ISERROR(INDEX(Data!$H$30:'Data'!$H$5007,IF($J277&gt;$P$2,15000,$J277))),"",INDEX(Data!$H$30:'Data'!$H$5007,IF($J277&gt;$P$2,15000,$J277)))</f>
        <v>3.7477722527997335</v>
      </c>
    </row>
    <row r="278" spans="1:13">
      <c r="A278">
        <f t="shared" si="2"/>
        <v>395</v>
      </c>
      <c r="B278">
        <f>IF(Use_Der,IFERROR(INDEX(Data!$C$30:'Data'!$C$5000,IF($A278&gt;$H$2,15000,$A278)),""),"")</f>
        <v>1650.6742700000002</v>
      </c>
      <c r="C278">
        <f>IF(Use_Der,IF(ISERROR(INDEX(Data!$D$30:'Data'!$D$5000,IF($A278&gt;$H$2,15000,$A278))),"",INDEX(Data!$D$30:'Data'!$D$5000,IF($A278&gt;$H$2,15000,$A278))),"")</f>
        <v>0.58247999999999989</v>
      </c>
      <c r="D278">
        <f>IF(Use_Der,IF(ISERROR(INDEX(Data!$E$30:'Data'!$E$5000,IF($A278&gt;$H$2,15000,$A278))),"",INDEX(Data!$E$30:'Data'!$E$5000,IF($A278&gt;$H$2,15000,$A278))),"")</f>
        <v>2776.1399299934506</v>
      </c>
      <c r="E278">
        <f>IF(Use_Der,IF(ISERROR(INDEX(Data!$F$30:'Data'!$F$5000,IF($A278&gt;$H$2,15000,$A278))),"",INDEX(Data!$F$30:'Data'!$F$5000,IF($A278&gt;$H$2,15000,$A278))),"")</f>
        <v>1920.5762389276442</v>
      </c>
      <c r="F278">
        <f>IF(Use_Der,IF(ISERROR(INDEX(Data!$G$30:'Data'!$G$5000,IF($A278&gt;$H$2,15000,$A278))),"",INDEX(Data!$G$30:'Data'!$G$5000,IF($A278&gt;$H$2,15000,$A278))),"")</f>
        <v>-4329.4745609093225</v>
      </c>
      <c r="G278" s="96"/>
      <c r="H278" s="96"/>
      <c r="I278" s="96"/>
      <c r="J278">
        <f t="shared" si="3"/>
        <v>395</v>
      </c>
      <c r="K278">
        <f>IFERROR(INDEX(Data!$C$30:'Data'!$C$5007,IF($J278&gt;$P$2,15000,$J278)),"")</f>
        <v>1650.6742700000002</v>
      </c>
      <c r="L278">
        <f>IF(ISERROR(INDEX(Data!$D$30:'Data'!$D$5007,IF($J278&gt;$P$2,15000,$J278))),"",INDEX(Data!$D$30:'Data'!$D$5007,IF($J278&gt;$P$2,15000,$J278)))</f>
        <v>0.58247999999999989</v>
      </c>
      <c r="M278">
        <f>IF(ISERROR(INDEX(Data!$H$30:'Data'!$H$5007,IF($J278&gt;$P$2,15000,$J278))),"",INDEX(Data!$H$30:'Data'!$H$5007,IF($J278&gt;$P$2,15000,$J278)))</f>
        <v>3.2848417973002619</v>
      </c>
    </row>
    <row r="279" spans="1:13">
      <c r="A279">
        <f t="shared" si="2"/>
        <v>396</v>
      </c>
      <c r="B279">
        <f>IF(Use_Der,IFERROR(INDEX(Data!$C$30:'Data'!$C$5000,IF($A279&gt;$H$2,15000,$A279)),""),"")</f>
        <v>1654.93283</v>
      </c>
      <c r="C279">
        <f>IF(Use_Der,IF(ISERROR(INDEX(Data!$D$30:'Data'!$D$5000,IF($A279&gt;$H$2,15000,$A279))),"",INDEX(Data!$D$30:'Data'!$D$5000,IF($A279&gt;$H$2,15000,$A279))),"")</f>
        <v>0.58447000000000005</v>
      </c>
      <c r="D279">
        <f>IF(Use_Der,IF(ISERROR(INDEX(Data!$E$30:'Data'!$E$5000,IF($A279&gt;$H$2,15000,$A279))),"",INDEX(Data!$E$30:'Data'!$E$5000,IF($A279&gt;$H$2,15000,$A279))),"")</f>
        <v>2779.9532090517014</v>
      </c>
      <c r="E279">
        <f>IF(Use_Der,IF(ISERROR(INDEX(Data!$F$30:'Data'!$F$5000,IF($A279&gt;$H$2,15000,$A279))),"",INDEX(Data!$F$30:'Data'!$F$5000,IF($A279&gt;$H$2,15000,$A279))),"")</f>
        <v>1911.8173715824664</v>
      </c>
      <c r="F279">
        <f>IF(Use_Der,IF(ISERROR(INDEX(Data!$G$30:'Data'!$G$5000,IF($A279&gt;$H$2,15000,$A279))),"",INDEX(Data!$G$30:'Data'!$G$5000,IF($A279&gt;$H$2,15000,$A279))),"")</f>
        <v>-4473.1552311229061</v>
      </c>
      <c r="G279" s="96"/>
      <c r="H279" s="96"/>
      <c r="I279" s="96"/>
      <c r="J279">
        <f t="shared" si="3"/>
        <v>396</v>
      </c>
      <c r="K279">
        <f>IFERROR(INDEX(Data!$C$30:'Data'!$C$5007,IF($J279&gt;$P$2,15000,$J279)),"")</f>
        <v>1654.93283</v>
      </c>
      <c r="L279">
        <f>IF(ISERROR(INDEX(Data!$D$30:'Data'!$D$5007,IF($J279&gt;$P$2,15000,$J279))),"",INDEX(Data!$D$30:'Data'!$D$5007,IF($J279&gt;$P$2,15000,$J279)))</f>
        <v>0.58447000000000005</v>
      </c>
      <c r="M279">
        <f>IF(ISERROR(INDEX(Data!$H$30:'Data'!$H$5007,IF($J279&gt;$P$2,15000,$J279))),"",INDEX(Data!$H$30:'Data'!$H$5007,IF($J279&gt;$P$2,15000,$J279)))</f>
        <v>2.8299351392999821</v>
      </c>
    </row>
    <row r="280" spans="1:13">
      <c r="A280">
        <f t="shared" si="2"/>
        <v>397</v>
      </c>
      <c r="B280">
        <f>IF(Use_Der,IFERROR(INDEX(Data!$C$30:'Data'!$C$5000,IF($A280&gt;$H$2,15000,$A280)),""),"")</f>
        <v>1658.7857200000003</v>
      </c>
      <c r="C280">
        <f>IF(Use_Der,IF(ISERROR(INDEX(Data!$D$30:'Data'!$D$5000,IF($A280&gt;$H$2,15000,$A280))),"",INDEX(Data!$D$30:'Data'!$D$5000,IF($A280&gt;$H$2,15000,$A280))),"")</f>
        <v>0.58618000000000003</v>
      </c>
      <c r="D280">
        <f>IF(Use_Der,IF(ISERROR(INDEX(Data!$E$30:'Data'!$E$5000,IF($A280&gt;$H$2,15000,$A280))),"",INDEX(Data!$E$30:'Data'!$E$5000,IF($A280&gt;$H$2,15000,$A280))),"")</f>
        <v>2783.215817062252</v>
      </c>
      <c r="E280">
        <f>IF(Use_Der,IF(ISERROR(INDEX(Data!$F$30:'Data'!$F$5000,IF($A280&gt;$H$2,15000,$A280))),"",INDEX(Data!$F$30:'Data'!$F$5000,IF($A280&gt;$H$2,15000,$A280))),"")</f>
        <v>1904.0635865959271</v>
      </c>
      <c r="F280">
        <f>IF(Use_Der,IF(ISERROR(INDEX(Data!$G$30:'Data'!$G$5000,IF($A280&gt;$H$2,15000,$A280))),"",INDEX(Data!$G$30:'Data'!$G$5000,IF($A280&gt;$H$2,15000,$A280))),"")</f>
        <v>-4595.4136640692923</v>
      </c>
      <c r="G280" s="96"/>
      <c r="H280" s="96"/>
      <c r="I280" s="96"/>
      <c r="J280">
        <f t="shared" si="3"/>
        <v>397</v>
      </c>
      <c r="K280">
        <f>IFERROR(INDEX(Data!$C$30:'Data'!$C$5007,IF($J280&gt;$P$2,15000,$J280)),"")</f>
        <v>1658.7857200000003</v>
      </c>
      <c r="L280">
        <f>IF(ISERROR(INDEX(Data!$D$30:'Data'!$D$5007,IF($J280&gt;$P$2,15000,$J280))),"",INDEX(Data!$D$30:'Data'!$D$5007,IF($J280&gt;$P$2,15000,$J280)))</f>
        <v>0.58618000000000003</v>
      </c>
      <c r="M280">
        <f>IF(ISERROR(INDEX(Data!$H$30:'Data'!$H$5007,IF($J280&gt;$P$2,15000,$J280))),"",INDEX(Data!$H$30:'Data'!$H$5007,IF($J280&gt;$P$2,15000,$J280)))</f>
        <v>3.7820314415997314</v>
      </c>
    </row>
    <row r="281" spans="1:13">
      <c r="A281">
        <f t="shared" si="2"/>
        <v>398</v>
      </c>
      <c r="B281">
        <f>IF(Use_Der,IFERROR(INDEX(Data!$C$30:'Data'!$C$5000,IF($A281&gt;$H$2,15000,$A281)),""),"")</f>
        <v>1666.2023999999999</v>
      </c>
      <c r="C281">
        <f>IF(Use_Der,IF(ISERROR(INDEX(Data!$D$30:'Data'!$D$5000,IF($A281&gt;$H$2,15000,$A281))),"",INDEX(Data!$D$30:'Data'!$D$5000,IF($A281&gt;$H$2,15000,$A281))),"")</f>
        <v>0.58845999999999987</v>
      </c>
      <c r="D281">
        <f>IF(Use_Der,IF(ISERROR(INDEX(Data!$E$30:'Data'!$E$5000,IF($A281&gt;$H$2,15000,$A281))),"",INDEX(Data!$E$30:'Data'!$E$5000,IF($A281&gt;$H$2,15000,$A281))),"")</f>
        <v>2787.5449974776157</v>
      </c>
      <c r="E281">
        <f>IF(Use_Der,IF(ISERROR(INDEX(Data!$F$30:'Data'!$F$5000,IF($A281&gt;$H$2,15000,$A281))),"",INDEX(Data!$F$30:'Data'!$F$5000,IF($A281&gt;$H$2,15000,$A281))),"")</f>
        <v>1893.4018059973478</v>
      </c>
      <c r="F281">
        <f>IF(Use_Der,IF(ISERROR(INDEX(Data!$G$30:'Data'!$G$5000,IF($A281&gt;$H$2,15000,$A281))),"",INDEX(Data!$G$30:'Data'!$G$5000,IF($A281&gt;$H$2,15000,$A281))),"")</f>
        <v>-4756.6968191982305</v>
      </c>
      <c r="G281" s="96"/>
      <c r="H281" s="96"/>
      <c r="I281" s="96"/>
      <c r="J281">
        <f t="shared" si="3"/>
        <v>398</v>
      </c>
      <c r="K281">
        <f>IFERROR(INDEX(Data!$C$30:'Data'!$C$5007,IF($J281&gt;$P$2,15000,$J281)),"")</f>
        <v>1666.2023999999999</v>
      </c>
      <c r="L281">
        <f>IF(ISERROR(INDEX(Data!$D$30:'Data'!$D$5007,IF($J281&gt;$P$2,15000,$J281))),"",INDEX(Data!$D$30:'Data'!$D$5007,IF($J281&gt;$P$2,15000,$J281)))</f>
        <v>0.58845999999999987</v>
      </c>
      <c r="M281">
        <f>IF(ISERROR(INDEX(Data!$H$30:'Data'!$H$5007,IF($J281&gt;$P$2,15000,$J281))),"",INDEX(Data!$H$30:'Data'!$H$5007,IF($J281&gt;$P$2,15000,$J281)))</f>
        <v>3.7989414720002843</v>
      </c>
    </row>
    <row r="282" spans="1:13">
      <c r="A282">
        <f t="shared" si="2"/>
        <v>399</v>
      </c>
      <c r="B282">
        <f>IF(Use_Der,IFERROR(INDEX(Data!$C$30:'Data'!$C$5000,IF($A282&gt;$H$2,15000,$A282)),""),"")</f>
        <v>1674.19352</v>
      </c>
      <c r="C282">
        <f>IF(Use_Der,IF(ISERROR(INDEX(Data!$D$30:'Data'!$D$5000,IF($A282&gt;$H$2,15000,$A282))),"",INDEX(Data!$D$30:'Data'!$D$5000,IF($A282&gt;$H$2,15000,$A282))),"")</f>
        <v>0.59074000000000004</v>
      </c>
      <c r="D282">
        <f>IF(Use_Der,IF(ISERROR(INDEX(Data!$E$30:'Data'!$E$5000,IF($A282&gt;$H$2,15000,$A282))),"",INDEX(Data!$E$30:'Data'!$E$5000,IF($A282&gt;$H$2,15000,$A282))),"")</f>
        <v>2791.8494515328093</v>
      </c>
      <c r="E282">
        <f>IF(Use_Der,IF(ISERROR(INDEX(Data!$F$30:'Data'!$F$5000,IF($A282&gt;$H$2,15000,$A282))),"",INDEX(Data!$F$30:'Data'!$F$5000,IF($A282&gt;$H$2,15000,$A282))),"")</f>
        <v>1882.3745448373893</v>
      </c>
      <c r="F282">
        <f>IF(Use_Der,IF(ISERROR(INDEX(Data!$G$30:'Data'!$G$5000,IF($A282&gt;$H$2,15000,$A282))),"",INDEX(Data!$G$30:'Data'!$G$5000,IF($A282&gt;$H$2,15000,$A282))),"")</f>
        <v>-4916.0118993105025</v>
      </c>
      <c r="G282" s="96"/>
      <c r="H282" s="96"/>
      <c r="I282" s="96"/>
      <c r="J282">
        <f t="shared" si="3"/>
        <v>399</v>
      </c>
      <c r="K282">
        <f>IFERROR(INDEX(Data!$C$30:'Data'!$C$5007,IF($J282&gt;$P$2,15000,$J282)),"")</f>
        <v>1674.19352</v>
      </c>
      <c r="L282">
        <f>IF(ISERROR(INDEX(Data!$D$30:'Data'!$D$5007,IF($J282&gt;$P$2,15000,$J282))),"",INDEX(Data!$D$30:'Data'!$D$5007,IF($J282&gt;$P$2,15000,$J282)))</f>
        <v>0.59074000000000004</v>
      </c>
      <c r="M282">
        <f>IF(ISERROR(INDEX(Data!$H$30:'Data'!$H$5007,IF($J282&gt;$P$2,15000,$J282))),"",INDEX(Data!$H$30:'Data'!$H$5007,IF($J282&gt;$P$2,15000,$J282)))</f>
        <v>3.8171612255997283</v>
      </c>
    </row>
    <row r="283" spans="1:13">
      <c r="A283">
        <f t="shared" si="2"/>
        <v>400</v>
      </c>
      <c r="B283">
        <f>IF(Use_Der,IFERROR(INDEX(Data!$C$30:'Data'!$C$5000,IF($A283&gt;$H$2,15000,$A283)),""),"")</f>
        <v>1681.1346600000002</v>
      </c>
      <c r="C283">
        <f>IF(Use_Der,IF(ISERROR(INDEX(Data!$D$30:'Data'!$D$5000,IF($A283&gt;$H$2,15000,$A283))),"",INDEX(Data!$D$30:'Data'!$D$5000,IF($A283&gt;$H$2,15000,$A283))),"")</f>
        <v>0.59301999999999988</v>
      </c>
      <c r="D283">
        <f>IF(Use_Der,IF(ISERROR(INDEX(Data!$E$30:'Data'!$E$5000,IF($A283&gt;$H$2,15000,$A283))),"",INDEX(Data!$E$30:'Data'!$E$5000,IF($A283&gt;$H$2,15000,$A283))),"")</f>
        <v>2796.1283510410572</v>
      </c>
      <c r="E283">
        <f>IF(Use_Der,IF(ISERROR(INDEX(Data!$F$30:'Data'!$F$5000,IF($A283&gt;$H$2,15000,$A283))),"",INDEX(Data!$F$30:'Data'!$F$5000,IF($A283&gt;$H$2,15000,$A283))),"")</f>
        <v>1870.9862817663675</v>
      </c>
      <c r="F283">
        <f>IF(Use_Der,IF(ISERROR(INDEX(Data!$G$30:'Data'!$G$5000,IF($A283&gt;$H$2,15000,$A283))),"",INDEX(Data!$G$30:'Data'!$G$5000,IF($A283&gt;$H$2,15000,$A283))),"")</f>
        <v>-5073.366413800235</v>
      </c>
      <c r="G283" s="96"/>
      <c r="H283" s="96"/>
      <c r="I283" s="96"/>
      <c r="J283">
        <f t="shared" si="3"/>
        <v>400</v>
      </c>
      <c r="K283">
        <f>IFERROR(INDEX(Data!$C$30:'Data'!$C$5007,IF($J283&gt;$P$2,15000,$J283)),"")</f>
        <v>1681.1346600000002</v>
      </c>
      <c r="L283">
        <f>IF(ISERROR(INDEX(Data!$D$30:'Data'!$D$5007,IF($J283&gt;$P$2,15000,$J283))),"",INDEX(Data!$D$30:'Data'!$D$5007,IF($J283&gt;$P$2,15000,$J283)))</f>
        <v>0.59301999999999988</v>
      </c>
      <c r="M283">
        <f>IF(ISERROR(INDEX(Data!$H$30:'Data'!$H$5007,IF($J283&gt;$P$2,15000,$J283))),"",INDEX(Data!$H$30:'Data'!$H$5007,IF($J283&gt;$P$2,15000,$J283)))</f>
        <v>3.3454579734000798</v>
      </c>
    </row>
    <row r="284" spans="1:13">
      <c r="A284">
        <f t="shared" si="2"/>
        <v>401</v>
      </c>
      <c r="B284">
        <f>IF(Use_Der,IFERROR(INDEX(Data!$C$30:'Data'!$C$5000,IF($A284&gt;$H$2,15000,$A284)),""),"")</f>
        <v>1683.76397</v>
      </c>
      <c r="C284">
        <f>IF(Use_Der,IF(ISERROR(INDEX(Data!$D$30:'Data'!$D$5000,IF($A284&gt;$H$2,15000,$A284))),"",INDEX(Data!$D$30:'Data'!$D$5000,IF($A284&gt;$H$2,15000,$A284))),"")</f>
        <v>0.59500999999999993</v>
      </c>
      <c r="D284">
        <f>IF(Use_Der,IF(ISERROR(INDEX(Data!$E$30:'Data'!$E$5000,IF($A284&gt;$H$2,15000,$A284))),"",INDEX(Data!$E$30:'Data'!$E$5000,IF($A284&gt;$H$2,15000,$A284))),"")</f>
        <v>2799.8414783844328</v>
      </c>
      <c r="E284">
        <f>IF(Use_Der,IF(ISERROR(INDEX(Data!$F$30:'Data'!$F$5000,IF($A284&gt;$H$2,15000,$A284))),"",INDEX(Data!$F$30:'Data'!$F$5000,IF($A284&gt;$H$2,15000,$A284))),"")</f>
        <v>1860.7549713721651</v>
      </c>
      <c r="F284">
        <f>IF(Use_Der,IF(ISERROR(INDEX(Data!$G$30:'Data'!$G$5000,IF($A284&gt;$H$2,15000,$A284))),"",INDEX(Data!$G$30:'Data'!$G$5000,IF($A284&gt;$H$2,15000,$A284))),"")</f>
        <v>-5209.1100460929665</v>
      </c>
      <c r="G284" s="96"/>
      <c r="H284" s="96"/>
      <c r="I284" s="96"/>
      <c r="J284">
        <f t="shared" si="3"/>
        <v>401</v>
      </c>
      <c r="K284">
        <f>IFERROR(INDEX(Data!$C$30:'Data'!$C$5007,IF($J284&gt;$P$2,15000,$J284)),"")</f>
        <v>1683.76397</v>
      </c>
      <c r="L284">
        <f>IF(ISERROR(INDEX(Data!$D$30:'Data'!$D$5007,IF($J284&gt;$P$2,15000,$J284))),"",INDEX(Data!$D$30:'Data'!$D$5007,IF($J284&gt;$P$2,15000,$J284)))</f>
        <v>0.59500999999999993</v>
      </c>
      <c r="M284">
        <f>IF(ISERROR(INDEX(Data!$H$30:'Data'!$H$5007,IF($J284&gt;$P$2,15000,$J284))),"",INDEX(Data!$H$30:'Data'!$H$5007,IF($J284&gt;$P$2,15000,$J284)))</f>
        <v>3.3675279400001901</v>
      </c>
    </row>
    <row r="285" spans="1:13">
      <c r="A285">
        <f t="shared" si="2"/>
        <v>402</v>
      </c>
      <c r="B285">
        <f>IF(Use_Der,IFERROR(INDEX(Data!$C$30:'Data'!$C$5000,IF($A285&gt;$H$2,15000,$A285)),""),"")</f>
        <v>1689.64714</v>
      </c>
      <c r="C285">
        <f>IF(Use_Der,IF(ISERROR(INDEX(Data!$D$30:'Data'!$D$5000,IF($A285&gt;$H$2,15000,$A285))),"",INDEX(Data!$D$30:'Data'!$D$5000,IF($A285&gt;$H$2,15000,$A285))),"")</f>
        <v>0.59701000000000004</v>
      </c>
      <c r="D285">
        <f>IF(Use_Der,IF(ISERROR(INDEX(Data!$E$30:'Data'!$E$5000,IF($A285&gt;$H$2,15000,$A285))),"",INDEX(Data!$E$30:'Data'!$E$5000,IF($A285&gt;$H$2,15000,$A285))),"")</f>
        <v>2803.5524799033537</v>
      </c>
      <c r="E285">
        <f>IF(Use_Der,IF(ISERROR(INDEX(Data!$F$30:'Data'!$F$5000,IF($A285&gt;$H$2,15000,$A285))),"",INDEX(Data!$F$30:'Data'!$F$5000,IF($A285&gt;$H$2,15000,$A285))),"")</f>
        <v>1850.201570330134</v>
      </c>
      <c r="F285">
        <f>IF(Use_Der,IF(ISERROR(INDEX(Data!$G$30:'Data'!$G$5000,IF($A285&gt;$H$2,15000,$A285))),"",INDEX(Data!$G$30:'Data'!$G$5000,IF($A285&gt;$H$2,15000,$A285))),"")</f>
        <v>-5344.0417899780587</v>
      </c>
      <c r="G285" s="96"/>
      <c r="H285" s="96"/>
      <c r="I285" s="96"/>
      <c r="J285">
        <f t="shared" si="3"/>
        <v>402</v>
      </c>
      <c r="K285">
        <f>IFERROR(INDEX(Data!$C$30:'Data'!$C$5007,IF($J285&gt;$P$2,15000,$J285)),"")</f>
        <v>1689.64714</v>
      </c>
      <c r="L285">
        <f>IF(ISERROR(INDEX(Data!$D$30:'Data'!$D$5007,IF($J285&gt;$P$2,15000,$J285))),"",INDEX(Data!$D$30:'Data'!$D$5007,IF($J285&gt;$P$2,15000,$J285)))</f>
        <v>0.59701000000000004</v>
      </c>
      <c r="M285">
        <f>IF(ISERROR(INDEX(Data!$H$30:'Data'!$H$5007,IF($J285&gt;$P$2,15000,$J285))),"",INDEX(Data!$H$30:'Data'!$H$5007,IF($J285&gt;$P$2,15000,$J285)))</f>
        <v>3.8523954791997257</v>
      </c>
    </row>
    <row r="286" spans="1:13">
      <c r="A286">
        <f t="shared" si="2"/>
        <v>403</v>
      </c>
      <c r="B286">
        <f>IF(Use_Der,IFERROR(INDEX(Data!$C$30:'Data'!$C$5000,IF($A286&gt;$H$2,15000,$A286)),""),"")</f>
        <v>1696.4556600000003</v>
      </c>
      <c r="C286">
        <f>IF(Use_Der,IF(ISERROR(INDEX(Data!$D$30:'Data'!$D$5000,IF($A286&gt;$H$2,15000,$A286))),"",INDEX(Data!$D$30:'Data'!$D$5000,IF($A286&gt;$H$2,15000,$A286))),"")</f>
        <v>0.59928999999999988</v>
      </c>
      <c r="D286">
        <f>IF(Use_Der,IF(ISERROR(INDEX(Data!$E$30:'Data'!$E$5000,IF($A286&gt;$H$2,15000,$A286))),"",INDEX(Data!$E$30:'Data'!$E$5000,IF($A286&gt;$H$2,15000,$A286))),"")</f>
        <v>2807.756917136604</v>
      </c>
      <c r="E286">
        <f>IF(Use_Der,IF(ISERROR(INDEX(Data!$F$30:'Data'!$F$5000,IF($A286&gt;$H$2,15000,$A286))),"",INDEX(Data!$F$30:'Data'!$F$5000,IF($A286&gt;$H$2,15000,$A286))),"")</f>
        <v>1837.8435052641071</v>
      </c>
      <c r="F286">
        <f>IF(Use_Der,IF(ISERROR(INDEX(Data!$G$30:'Data'!$G$5000,IF($A286&gt;$H$2,15000,$A286))),"",INDEX(Data!$G$30:'Data'!$G$5000,IF($A286&gt;$H$2,15000,$A286))),"")</f>
        <v>-5496.0434693199059</v>
      </c>
      <c r="G286" s="96"/>
      <c r="H286" s="96"/>
      <c r="I286" s="96"/>
      <c r="J286">
        <f t="shared" si="3"/>
        <v>403</v>
      </c>
      <c r="K286">
        <f>IFERROR(INDEX(Data!$C$30:'Data'!$C$5007,IF($J286&gt;$P$2,15000,$J286)),"")</f>
        <v>1696.4556600000003</v>
      </c>
      <c r="L286">
        <f>IF(ISERROR(INDEX(Data!$D$30:'Data'!$D$5007,IF($J286&gt;$P$2,15000,$J286))),"",INDEX(Data!$D$30:'Data'!$D$5007,IF($J286&gt;$P$2,15000,$J286)))</f>
        <v>0.59928999999999988</v>
      </c>
      <c r="M286">
        <f>IF(ISERROR(INDEX(Data!$H$30:'Data'!$H$5007,IF($J286&gt;$P$2,15000,$J286))),"",INDEX(Data!$H$30:'Data'!$H$5007,IF($J286&gt;$P$2,15000,$J286)))</f>
        <v>3.3759467634000808</v>
      </c>
    </row>
    <row r="287" spans="1:13">
      <c r="A287">
        <f t="shared" si="2"/>
        <v>404</v>
      </c>
      <c r="B287">
        <f>IF(Use_Der,IFERROR(INDEX(Data!$C$30:'Data'!$C$5000,IF($A287&gt;$H$2,15000,$A287)),""),"")</f>
        <v>1700.9498599999999</v>
      </c>
      <c r="C287">
        <f>IF(Use_Der,IF(ISERROR(INDEX(Data!$D$30:'Data'!$D$5000,IF($A287&gt;$H$2,15000,$A287))),"",INDEX(Data!$D$30:'Data'!$D$5000,IF($A287&gt;$H$2,15000,$A287))),"")</f>
        <v>0.60127999999999993</v>
      </c>
      <c r="D287">
        <f>IF(Use_Der,IF(ISERROR(INDEX(Data!$E$30:'Data'!$E$5000,IF($A287&gt;$H$2,15000,$A287))),"",INDEX(Data!$E$30:'Data'!$E$5000,IF($A287&gt;$H$2,15000,$A287))),"")</f>
        <v>2811.4032565080875</v>
      </c>
      <c r="E287">
        <f>IF(Use_Der,IF(ISERROR(INDEX(Data!$F$30:'Data'!$F$5000,IF($A287&gt;$H$2,15000,$A287))),"",INDEX(Data!$F$30:'Data'!$F$5000,IF($A287&gt;$H$2,15000,$A287))),"")</f>
        <v>1826.7757019768528</v>
      </c>
      <c r="F287">
        <f>IF(Use_Der,IF(ISERROR(INDEX(Data!$G$30:'Data'!$G$5000,IF($A287&gt;$H$2,15000,$A287))),"",INDEX(Data!$G$30:'Data'!$G$5000,IF($A287&gt;$H$2,15000,$A287))),"")</f>
        <v>-5627.1319874492692</v>
      </c>
      <c r="G287" s="96"/>
      <c r="H287" s="96"/>
      <c r="I287" s="96"/>
      <c r="J287">
        <f t="shared" si="3"/>
        <v>404</v>
      </c>
      <c r="K287">
        <f>IFERROR(INDEX(Data!$C$30:'Data'!$C$5007,IF($J287&gt;$P$2,15000,$J287)),"")</f>
        <v>1700.9498599999999</v>
      </c>
      <c r="L287">
        <f>IF(ISERROR(INDEX(Data!$D$30:'Data'!$D$5007,IF($J287&gt;$P$2,15000,$J287))),"",INDEX(Data!$D$30:'Data'!$D$5007,IF($J287&gt;$P$2,15000,$J287)))</f>
        <v>0.60127999999999993</v>
      </c>
      <c r="M287">
        <f>IF(ISERROR(INDEX(Data!$H$30:'Data'!$H$5007,IF($J287&gt;$P$2,15000,$J287))),"",INDEX(Data!$H$30:'Data'!$H$5007,IF($J287&gt;$P$2,15000,$J287)))</f>
        <v>3.4018997200001917</v>
      </c>
    </row>
    <row r="288" spans="1:13">
      <c r="A288">
        <f t="shared" si="2"/>
        <v>405</v>
      </c>
      <c r="B288">
        <f>IF(Use_Der,IFERROR(INDEX(Data!$C$30:'Data'!$C$5000,IF($A288&gt;$H$2,15000,$A288)),""),"")</f>
        <v>1706.1051</v>
      </c>
      <c r="C288">
        <f>IF(Use_Der,IF(ISERROR(INDEX(Data!$D$30:'Data'!$D$5000,IF($A288&gt;$H$2,15000,$A288))),"",INDEX(Data!$D$30:'Data'!$D$5000,IF($A288&gt;$H$2,15000,$A288))),"")</f>
        <v>0.60328000000000004</v>
      </c>
      <c r="D288">
        <f>IF(Use_Der,IF(ISERROR(INDEX(Data!$E$30:'Data'!$E$5000,IF($A288&gt;$H$2,15000,$A288))),"",INDEX(Data!$E$30:'Data'!$E$5000,IF($A288&gt;$H$2,15000,$A288))),"")</f>
        <v>2815.0454665554203</v>
      </c>
      <c r="E288">
        <f>IF(Use_Der,IF(ISERROR(INDEX(Data!$F$30:'Data'!$F$5000,IF($A288&gt;$H$2,15000,$A288))),"",INDEX(Data!$F$30:'Data'!$F$5000,IF($A288&gt;$H$2,15000,$A288))),"")</f>
        <v>1815.3909223567357</v>
      </c>
      <c r="F288">
        <f>IF(Use_Der,IF(ISERROR(INDEX(Data!$G$30:'Data'!$G$5000,IF($A288&gt;$H$2,15000,$A288))),"",INDEX(Data!$G$30:'Data'!$G$5000,IF($A288&gt;$H$2,15000,$A288))),"")</f>
        <v>-5757.401075058413</v>
      </c>
      <c r="G288" s="96"/>
      <c r="H288" s="96"/>
      <c r="I288" s="96"/>
      <c r="J288">
        <f t="shared" si="3"/>
        <v>405</v>
      </c>
      <c r="K288">
        <f>IFERROR(INDEX(Data!$C$30:'Data'!$C$5007,IF($J288&gt;$P$2,15000,$J288)),"")</f>
        <v>1706.1051</v>
      </c>
      <c r="L288">
        <f>IF(ISERROR(INDEX(Data!$D$30:'Data'!$D$5007,IF($J288&gt;$P$2,15000,$J288))),"",INDEX(Data!$D$30:'Data'!$D$5007,IF($J288&gt;$P$2,15000,$J288)))</f>
        <v>0.60328000000000004</v>
      </c>
      <c r="M288">
        <f>IF(ISERROR(INDEX(Data!$H$30:'Data'!$H$5007,IF($J288&gt;$P$2,15000,$J288))),"",INDEX(Data!$H$30:'Data'!$H$5007,IF($J288&gt;$P$2,15000,$J288)))</f>
        <v>2.9003786699998702</v>
      </c>
    </row>
    <row r="289" spans="1:13">
      <c r="A289">
        <f t="shared" si="2"/>
        <v>406</v>
      </c>
      <c r="B289">
        <f>IF(Use_Der,IFERROR(INDEX(Data!$C$30:'Data'!$C$5000,IF($A289&gt;$H$2,15000,$A289)),""),"")</f>
        <v>1710.5177000000001</v>
      </c>
      <c r="C289">
        <f>IF(Use_Der,IF(ISERROR(INDEX(Data!$D$30:'Data'!$D$5000,IF($A289&gt;$H$2,15000,$A289))),"",INDEX(Data!$D$30:'Data'!$D$5000,IF($A289&gt;$H$2,15000,$A289))),"")</f>
        <v>0.60497999999999996</v>
      </c>
      <c r="D289">
        <f>IF(Use_Der,IF(ISERROR(INDEX(Data!$E$30:'Data'!$E$5000,IF($A289&gt;$H$2,15000,$A289))),"",INDEX(Data!$E$30:'Data'!$E$5000,IF($A289&gt;$H$2,15000,$A289))),"")</f>
        <v>2818.1232587756062</v>
      </c>
      <c r="E289">
        <f>IF(Use_Der,IF(ISERROR(INDEX(Data!$F$30:'Data'!$F$5000,IF($A289&gt;$H$2,15000,$A289))),"",INDEX(Data!$F$30:'Data'!$F$5000,IF($A289&gt;$H$2,15000,$A289))),"")</f>
        <v>1805.5100573168693</v>
      </c>
      <c r="F289">
        <f>IF(Use_Der,IF(ISERROR(INDEX(Data!$G$30:'Data'!$G$5000,IF($A289&gt;$H$2,15000,$A289))),"",INDEX(Data!$G$30:'Data'!$G$5000,IF($A289&gt;$H$2,15000,$A289))),"")</f>
        <v>-5866.9684573879567</v>
      </c>
      <c r="G289" s="96"/>
      <c r="H289" s="96"/>
      <c r="I289" s="96"/>
      <c r="J289">
        <f t="shared" si="3"/>
        <v>406</v>
      </c>
      <c r="K289">
        <f>IFERROR(INDEX(Data!$C$30:'Data'!$C$5007,IF($J289&gt;$P$2,15000,$J289)),"")</f>
        <v>1710.5177000000001</v>
      </c>
      <c r="L289">
        <f>IF(ISERROR(INDEX(Data!$D$30:'Data'!$D$5007,IF($J289&gt;$P$2,15000,$J289))),"",INDEX(Data!$D$30:'Data'!$D$5007,IF($J289&gt;$P$2,15000,$J289)))</f>
        <v>0.60497999999999996</v>
      </c>
      <c r="M289">
        <f>IF(ISERROR(INDEX(Data!$H$30:'Data'!$H$5007,IF($J289&gt;$P$2,15000,$J289))),"",INDEX(Data!$H$30:'Data'!$H$5007,IF($J289&gt;$P$2,15000,$J289)))</f>
        <v>3.8999803560001025</v>
      </c>
    </row>
    <row r="290" spans="1:13">
      <c r="A290">
        <f t="shared" si="2"/>
        <v>407</v>
      </c>
      <c r="B290">
        <f>IF(Use_Der,IFERROR(INDEX(Data!$C$30:'Data'!$C$5000,IF($A290&gt;$H$2,15000,$A290)),""),"")</f>
        <v>1717.7466300000001</v>
      </c>
      <c r="C290">
        <f>IF(Use_Der,IF(ISERROR(INDEX(Data!$D$30:'Data'!$D$5000,IF($A290&gt;$H$2,15000,$A290))),"",INDEX(Data!$D$30:'Data'!$D$5000,IF($A290&gt;$H$2,15000,$A290))),"")</f>
        <v>0.60726000000000002</v>
      </c>
      <c r="D290">
        <f>IF(Use_Der,IF(ISERROR(INDEX(Data!$E$30:'Data'!$E$5000,IF($A290&gt;$H$2,15000,$A290))),"",INDEX(Data!$E$30:'Data'!$E$5000,IF($A290&gt;$H$2,15000,$A290))),"")</f>
        <v>2822.2244459979852</v>
      </c>
      <c r="E290">
        <f>IF(Use_Der,IF(ISERROR(INDEX(Data!$F$30:'Data'!$F$5000,IF($A290&gt;$H$2,15000,$A290))),"",INDEX(Data!$F$30:'Data'!$F$5000,IF($A290&gt;$H$2,15000,$A290))),"")</f>
        <v>1791.967387731599</v>
      </c>
      <c r="F290">
        <f>IF(Use_Der,IF(ISERROR(INDEX(Data!$G$30:'Data'!$G$5000,IF($A290&gt;$H$2,15000,$A290))),"",INDEX(Data!$G$30:'Data'!$G$5000,IF($A290&gt;$H$2,15000,$A290))),"")</f>
        <v>-6012.2479481765622</v>
      </c>
      <c r="G290" s="96"/>
      <c r="H290" s="96"/>
      <c r="I290" s="96"/>
      <c r="J290">
        <f t="shared" si="3"/>
        <v>407</v>
      </c>
      <c r="K290">
        <f>IFERROR(INDEX(Data!$C$30:'Data'!$C$5007,IF($J290&gt;$P$2,15000,$J290)),"")</f>
        <v>1717.7466300000001</v>
      </c>
      <c r="L290">
        <f>IF(ISERROR(INDEX(Data!$D$30:'Data'!$D$5007,IF($J290&gt;$P$2,15000,$J290))),"",INDEX(Data!$D$30:'Data'!$D$5007,IF($J290&gt;$P$2,15000,$J290)))</f>
        <v>0.60726000000000002</v>
      </c>
      <c r="M290">
        <f>IF(ISERROR(INDEX(Data!$H$30:'Data'!$H$5007,IF($J290&gt;$P$2,15000,$J290))),"",INDEX(Data!$H$30:'Data'!$H$5007,IF($J290&gt;$P$2,15000,$J290)))</f>
        <v>3.9164623163997216</v>
      </c>
    </row>
    <row r="291" spans="1:13">
      <c r="A291">
        <f t="shared" si="2"/>
        <v>408</v>
      </c>
      <c r="B291">
        <f>IF(Use_Der,IFERROR(INDEX(Data!$C$30:'Data'!$C$5000,IF($A291&gt;$H$2,15000,$A291)),""),"")</f>
        <v>1725.2778599999999</v>
      </c>
      <c r="C291">
        <f>IF(Use_Der,IF(ISERROR(INDEX(Data!$D$30:'Data'!$D$5000,IF($A291&gt;$H$2,15000,$A291))),"",INDEX(Data!$D$30:'Data'!$D$5000,IF($A291&gt;$H$2,15000,$A291))),"")</f>
        <v>0.60953999999999986</v>
      </c>
      <c r="D291">
        <f>IF(Use_Der,IF(ISERROR(INDEX(Data!$E$30:'Data'!$E$5000,IF($A291&gt;$H$2,15000,$A291))),"",INDEX(Data!$E$30:'Data'!$E$5000,IF($A291&gt;$H$2,15000,$A291))),"")</f>
        <v>2826.294379976373</v>
      </c>
      <c r="E291">
        <f>IF(Use_Der,IF(ISERROR(INDEX(Data!$F$30:'Data'!$F$5000,IF($A291&gt;$H$2,15000,$A291))),"",INDEX(Data!$F$30:'Data'!$F$5000,IF($A291&gt;$H$2,15000,$A291))),"")</f>
        <v>1778.0956553513133</v>
      </c>
      <c r="F291">
        <f>IF(Use_Der,IF(ISERROR(INDEX(Data!$G$30:'Data'!$G$5000,IF($A291&gt;$H$2,15000,$A291))),"",INDEX(Data!$G$30:'Data'!$G$5000,IF($A291&gt;$H$2,15000,$A291))),"")</f>
        <v>-6155.6212835148472</v>
      </c>
      <c r="G291" s="96"/>
      <c r="H291" s="96"/>
      <c r="I291" s="96"/>
      <c r="J291">
        <f t="shared" si="3"/>
        <v>408</v>
      </c>
      <c r="K291">
        <f>IFERROR(INDEX(Data!$C$30:'Data'!$C$5007,IF($J291&gt;$P$2,15000,$J291)),"")</f>
        <v>1725.2778599999999</v>
      </c>
      <c r="L291">
        <f>IF(ISERROR(INDEX(Data!$D$30:'Data'!$D$5007,IF($J291&gt;$P$2,15000,$J291))),"",INDEX(Data!$D$30:'Data'!$D$5007,IF($J291&gt;$P$2,15000,$J291)))</f>
        <v>0.60953999999999986</v>
      </c>
      <c r="M291">
        <f>IF(ISERROR(INDEX(Data!$H$30:'Data'!$H$5007,IF($J291&gt;$P$2,15000,$J291))),"",INDEX(Data!$H$30:'Data'!$H$5007,IF($J291&gt;$P$2,15000,$J291)))</f>
        <v>3.933633520800103</v>
      </c>
    </row>
    <row r="292" spans="1:13">
      <c r="A292">
        <f t="shared" si="2"/>
        <v>409</v>
      </c>
      <c r="B292">
        <f>IF(Use_Der,IFERROR(INDEX(Data!$C$30:'Data'!$C$5000,IF($A292&gt;$H$2,15000,$A292)),""),"")</f>
        <v>1732.5557799999999</v>
      </c>
      <c r="C292">
        <f>IF(Use_Der,IF(ISERROR(INDEX(Data!$D$30:'Data'!$D$5000,IF($A292&gt;$H$2,15000,$A292))),"",INDEX(Data!$D$30:'Data'!$D$5000,IF($A292&gt;$H$2,15000,$A292))),"")</f>
        <v>0.61181999999999992</v>
      </c>
      <c r="D292">
        <f>IF(Use_Der,IF(ISERROR(INDEX(Data!$E$30:'Data'!$E$5000,IF($A292&gt;$H$2,15000,$A292))),"",INDEX(Data!$E$30:'Data'!$E$5000,IF($A292&gt;$H$2,15000,$A292))),"")</f>
        <v>2830.3323153955748</v>
      </c>
      <c r="E292">
        <f>IF(Use_Der,IF(ISERROR(INDEX(Data!$F$30:'Data'!$F$5000,IF($A292&gt;$H$2,15000,$A292))),"",INDEX(Data!$F$30:'Data'!$F$5000,IF($A292&gt;$H$2,15000,$A292))),"")</f>
        <v>1763.8991976497696</v>
      </c>
      <c r="F292">
        <f>IF(Use_Der,IF(ISERROR(INDEX(Data!$G$30:'Data'!$G$5000,IF($A292&gt;$H$2,15000,$A292))),"",INDEX(Data!$G$30:'Data'!$G$5000,IF($A292&gt;$H$2,15000,$A292))),"")</f>
        <v>-6297.0959727970076</v>
      </c>
      <c r="G292" s="96"/>
      <c r="H292" s="96"/>
      <c r="I292" s="96"/>
      <c r="J292">
        <f t="shared" si="3"/>
        <v>409</v>
      </c>
      <c r="K292">
        <f>IFERROR(INDEX(Data!$C$30:'Data'!$C$5007,IF($J292&gt;$P$2,15000,$J292)),"")</f>
        <v>1732.5557799999999</v>
      </c>
      <c r="L292">
        <f>IF(ISERROR(INDEX(Data!$D$30:'Data'!$D$5007,IF($J292&gt;$P$2,15000,$J292))),"",INDEX(Data!$D$30:'Data'!$D$5007,IF($J292&gt;$P$2,15000,$J292)))</f>
        <v>0.61181999999999992</v>
      </c>
      <c r="M292">
        <f>IF(ISERROR(INDEX(Data!$H$30:'Data'!$H$5007,IF($J292&gt;$P$2,15000,$J292))),"",INDEX(Data!$H$30:'Data'!$H$5007,IF($J292&gt;$P$2,15000,$J292)))</f>
        <v>3.4651115600001954</v>
      </c>
    </row>
    <row r="293" spans="1:13">
      <c r="A293">
        <f t="shared" si="2"/>
        <v>410</v>
      </c>
      <c r="B293">
        <f>IF(Use_Der,IFERROR(INDEX(Data!$C$30:'Data'!$C$5000,IF($A293&gt;$H$2,15000,$A293)),""),"")</f>
        <v>1736.9786300000003</v>
      </c>
      <c r="C293">
        <f>IF(Use_Der,IF(ISERROR(INDEX(Data!$D$30:'Data'!$D$5000,IF($A293&gt;$H$2,15000,$A293))),"",INDEX(Data!$D$30:'Data'!$D$5000,IF($A293&gt;$H$2,15000,$A293))),"")</f>
        <v>0.61382000000000003</v>
      </c>
      <c r="D293">
        <f>IF(Use_Der,IF(ISERROR(INDEX(Data!$E$30:'Data'!$E$5000,IF($A293&gt;$H$2,15000,$A293))),"",INDEX(Data!$E$30:'Data'!$E$5000,IF($A293&gt;$H$2,15000,$A293))),"")</f>
        <v>2833.8474376612476</v>
      </c>
      <c r="E293">
        <f>IF(Use_Der,IF(ISERROR(INDEX(Data!$F$30:'Data'!$F$5000,IF($A293&gt;$H$2,15000,$A293))),"",INDEX(Data!$F$30:'Data'!$F$5000,IF($A293&gt;$H$2,15000,$A293))),"")</f>
        <v>1751.1822202770018</v>
      </c>
      <c r="F293">
        <f>IF(Use_Der,IF(ISERROR(INDEX(Data!$G$30:'Data'!$G$5000,IF($A293&gt;$H$2,15000,$A293))),"",INDEX(Data!$G$30:'Data'!$G$5000,IF($A293&gt;$H$2,15000,$A293))),"")</f>
        <v>-6419.63929430602</v>
      </c>
      <c r="G293" s="96"/>
      <c r="H293" s="96"/>
      <c r="I293" s="96"/>
      <c r="J293">
        <f t="shared" si="3"/>
        <v>410</v>
      </c>
      <c r="K293">
        <f>IFERROR(INDEX(Data!$C$30:'Data'!$C$5007,IF($J293&gt;$P$2,15000,$J293)),"")</f>
        <v>1736.9786300000003</v>
      </c>
      <c r="L293">
        <f>IF(ISERROR(INDEX(Data!$D$30:'Data'!$D$5007,IF($J293&gt;$P$2,15000,$J293))),"",INDEX(Data!$D$30:'Data'!$D$5007,IF($J293&gt;$P$2,15000,$J293)))</f>
        <v>0.61382000000000003</v>
      </c>
      <c r="M293">
        <f>IF(ISERROR(INDEX(Data!$H$30:'Data'!$H$5007,IF($J293&gt;$P$2,15000,$J293))),"",INDEX(Data!$H$30:'Data'!$H$5007,IF($J293&gt;$P$2,15000,$J293)))</f>
        <v>3.4565874736996971</v>
      </c>
    </row>
    <row r="294" spans="1:13">
      <c r="A294">
        <f t="shared" si="2"/>
        <v>411</v>
      </c>
      <c r="B294">
        <f>IF(Use_Der,IFERROR(INDEX(Data!$C$30:'Data'!$C$5000,IF($A294&gt;$H$2,15000,$A294)),""),"")</f>
        <v>1741.7687900000003</v>
      </c>
      <c r="C294">
        <f>IF(Use_Der,IF(ISERROR(INDEX(Data!$D$30:'Data'!$D$5000,IF($A294&gt;$H$2,15000,$A294))),"",INDEX(Data!$D$30:'Data'!$D$5000,IF($A294&gt;$H$2,15000,$A294))),"")</f>
        <v>0.61580999999999986</v>
      </c>
      <c r="D294">
        <f>IF(Use_Der,IF(ISERROR(INDEX(Data!$E$30:'Data'!$E$5000,IF($A294&gt;$H$2,15000,$A294))),"",INDEX(Data!$E$30:'Data'!$E$5000,IF($A294&gt;$H$2,15000,$A294))),"")</f>
        <v>2837.3194993100105</v>
      </c>
      <c r="E294">
        <f>IF(Use_Der,IF(ISERROR(INDEX(Data!$F$30:'Data'!$F$5000,IF($A294&gt;$H$2,15000,$A294))),"",INDEX(Data!$F$30:'Data'!$F$5000,IF($A294&gt;$H$2,15000,$A294))),"")</f>
        <v>1738.2870115214791</v>
      </c>
      <c r="F294">
        <f>IF(Use_Der,IF(ISERROR(INDEX(Data!$G$30:'Data'!$G$5000,IF($A294&gt;$H$2,15000,$A294))),"",INDEX(Data!$G$30:'Data'!$G$5000,IF($A294&gt;$H$2,15000,$A294))),"")</f>
        <v>-6540.1306488179143</v>
      </c>
      <c r="G294" s="96"/>
      <c r="H294" s="96"/>
      <c r="I294" s="96"/>
      <c r="J294">
        <f t="shared" si="3"/>
        <v>411</v>
      </c>
      <c r="K294">
        <f>IFERROR(INDEX(Data!$C$30:'Data'!$C$5007,IF($J294&gt;$P$2,15000,$J294)),"")</f>
        <v>1741.7687900000003</v>
      </c>
      <c r="L294">
        <f>IF(ISERROR(INDEX(Data!$D$30:'Data'!$D$5007,IF($J294&gt;$P$2,15000,$J294))),"",INDEX(Data!$D$30:'Data'!$D$5007,IF($J294&gt;$P$2,15000,$J294)))</f>
        <v>0.61580999999999986</v>
      </c>
      <c r="M294">
        <f>IF(ISERROR(INDEX(Data!$H$30:'Data'!$H$5007,IF($J294&gt;$P$2,15000,$J294))),"",INDEX(Data!$H$30:'Data'!$H$5007,IF($J294&gt;$P$2,15000,$J294)))</f>
        <v>3.9712328412001048</v>
      </c>
    </row>
    <row r="295" spans="1:13">
      <c r="A295">
        <f t="shared" si="2"/>
        <v>412</v>
      </c>
      <c r="B295">
        <f>IF(Use_Der,IFERROR(INDEX(Data!$C$30:'Data'!$C$5000,IF($A295&gt;$H$2,15000,$A295)),""),"")</f>
        <v>1748.7060300000003</v>
      </c>
      <c r="C295">
        <f>IF(Use_Der,IF(ISERROR(INDEX(Data!$D$30:'Data'!$D$5000,IF($A295&gt;$H$2,15000,$A295))),"",INDEX(Data!$D$30:'Data'!$D$5000,IF($A295&gt;$H$2,15000,$A295))),"")</f>
        <v>0.61808999999999992</v>
      </c>
      <c r="D295">
        <f>IF(Use_Der,IF(ISERROR(INDEX(Data!$E$30:'Data'!$E$5000,IF($A295&gt;$H$2,15000,$A295))),"",INDEX(Data!$E$30:'Data'!$E$5000,IF($A295&gt;$H$2,15000,$A295))),"")</f>
        <v>2841.2656760991786</v>
      </c>
      <c r="E295">
        <f>IF(Use_Der,IF(ISERROR(INDEX(Data!$F$30:'Data'!$F$5000,IF($A295&gt;$H$2,15000,$A295))),"",INDEX(Data!$F$30:'Data'!$F$5000,IF($A295&gt;$H$2,15000,$A295))),"")</f>
        <v>1723.2197845049291</v>
      </c>
      <c r="F295">
        <f>IF(Use_Der,IF(ISERROR(INDEX(Data!$G$30:'Data'!$G$5000,IF($A295&gt;$H$2,15000,$A295))),"",INDEX(Data!$G$30:'Data'!$G$5000,IF($A295&gt;$H$2,15000,$A295))),"")</f>
        <v>-6676.4227817596329</v>
      </c>
      <c r="G295" s="96"/>
      <c r="H295" s="96"/>
      <c r="I295" s="96"/>
      <c r="J295">
        <f t="shared" si="3"/>
        <v>412</v>
      </c>
      <c r="K295">
        <f>IFERROR(INDEX(Data!$C$30:'Data'!$C$5007,IF($J295&gt;$P$2,15000,$J295)),"")</f>
        <v>1748.7060300000003</v>
      </c>
      <c r="L295">
        <f>IF(ISERROR(INDEX(Data!$D$30:'Data'!$D$5007,IF($J295&gt;$P$2,15000,$J295))),"",INDEX(Data!$D$30:'Data'!$D$5007,IF($J295&gt;$P$2,15000,$J295)))</f>
        <v>0.61808999999999992</v>
      </c>
      <c r="M295">
        <f>IF(ISERROR(INDEX(Data!$H$30:'Data'!$H$5007,IF($J295&gt;$P$2,15000,$J295))),"",INDEX(Data!$H$30:'Data'!$H$5007,IF($J295&gt;$P$2,15000,$J295)))</f>
        <v>3.9870497483999108</v>
      </c>
    </row>
    <row r="296" spans="1:13">
      <c r="A296">
        <f t="shared" si="2"/>
        <v>413</v>
      </c>
      <c r="B296">
        <f>IF(Use_Der,IFERROR(INDEX(Data!$C$30:'Data'!$C$5000,IF($A296&gt;$H$2,15000,$A296)),""),"")</f>
        <v>1755.6507099999999</v>
      </c>
      <c r="C296">
        <f>IF(Use_Der,IF(ISERROR(INDEX(Data!$D$30:'Data'!$D$5000,IF($A296&gt;$H$2,15000,$A296))),"",INDEX(Data!$D$30:'Data'!$D$5000,IF($A296&gt;$H$2,15000,$A296))),"")</f>
        <v>0.62036999999999987</v>
      </c>
      <c r="D296">
        <f>IF(Use_Der,IF(ISERROR(INDEX(Data!$E$30:'Data'!$E$5000,IF($A296&gt;$H$2,15000,$A296))),"",INDEX(Data!$E$30:'Data'!$E$5000,IF($A296&gt;$H$2,15000,$A296))),"")</f>
        <v>2845.1771469824525</v>
      </c>
      <c r="E296">
        <f>IF(Use_Der,IF(ISERROR(INDEX(Data!$F$30:'Data'!$F$5000,IF($A296&gt;$H$2,15000,$A296))),"",INDEX(Data!$F$30:'Data'!$F$5000,IF($A296&gt;$H$2,15000,$A296))),"")</f>
        <v>1707.8439452058728</v>
      </c>
      <c r="F296">
        <f>IF(Use_Der,IF(ISERROR(INDEX(Data!$G$30:'Data'!$G$5000,IF($A296&gt;$H$2,15000,$A296))),"",INDEX(Data!$G$30:'Data'!$G$5000,IF($A296&gt;$H$2,15000,$A296))),"")</f>
        <v>-6810.84442887349</v>
      </c>
      <c r="G296" s="96"/>
      <c r="H296" s="96"/>
      <c r="I296" s="96"/>
      <c r="J296">
        <f t="shared" si="3"/>
        <v>413</v>
      </c>
      <c r="K296">
        <f>IFERROR(INDEX(Data!$C$30:'Data'!$C$5007,IF($J296&gt;$P$2,15000,$J296)),"")</f>
        <v>1755.6507099999999</v>
      </c>
      <c r="L296">
        <f>IF(ISERROR(INDEX(Data!$D$30:'Data'!$D$5007,IF($J296&gt;$P$2,15000,$J296))),"",INDEX(Data!$D$30:'Data'!$D$5007,IF($J296&gt;$P$2,15000,$J296)))</f>
        <v>0.62036999999999987</v>
      </c>
      <c r="M296">
        <f>IF(ISERROR(INDEX(Data!$H$30:'Data'!$H$5007,IF($J296&gt;$P$2,15000,$J296))),"",INDEX(Data!$H$30:'Data'!$H$5007,IF($J296&gt;$P$2,15000,$J296)))</f>
        <v>3.4937449129000826</v>
      </c>
    </row>
    <row r="297" spans="1:13">
      <c r="A297">
        <f t="shared" si="2"/>
        <v>414</v>
      </c>
      <c r="B297">
        <f>IF(Use_Der,IFERROR(INDEX(Data!$C$30:'Data'!$C$5000,IF($A297&gt;$H$2,15000,$A297)),""),"")</f>
        <v>1760.6485600000001</v>
      </c>
      <c r="C297">
        <f>IF(Use_Der,IF(ISERROR(INDEX(Data!$D$30:'Data'!$D$5000,IF($A297&gt;$H$2,15000,$A297))),"",INDEX(Data!$D$30:'Data'!$D$5000,IF($A297&gt;$H$2,15000,$A297))),"")</f>
        <v>0.62235999999999991</v>
      </c>
      <c r="D297">
        <f>IF(Use_Der,IF(ISERROR(INDEX(Data!$E$30:'Data'!$E$5000,IF($A297&gt;$H$2,15000,$A297))),"",INDEX(Data!$E$30:'Data'!$E$5000,IF($A297&gt;$H$2,15000,$A297))),"")</f>
        <v>2848.5621939563298</v>
      </c>
      <c r="E297">
        <f>IF(Use_Der,IF(ISERROR(INDEX(Data!$F$30:'Data'!$F$5000,IF($A297&gt;$H$2,15000,$A297))),"",INDEX(Data!$F$30:'Data'!$F$5000,IF($A297&gt;$H$2,15000,$A297))),"")</f>
        <v>1694.1749075751882</v>
      </c>
      <c r="F297">
        <f>IF(Use_Der,IF(ISERROR(INDEX(Data!$G$30:'Data'!$G$5000,IF($A297&gt;$H$2,15000,$A297))),"",INDEX(Data!$G$30:'Data'!$G$5000,IF($A297&gt;$H$2,15000,$A297))),"")</f>
        <v>-6926.6457157640762</v>
      </c>
      <c r="G297" s="96"/>
      <c r="H297" s="96"/>
      <c r="I297" s="96"/>
      <c r="J297">
        <f t="shared" si="3"/>
        <v>414</v>
      </c>
      <c r="K297">
        <f>IFERROR(INDEX(Data!$C$30:'Data'!$C$5007,IF($J297&gt;$P$2,15000,$J297)),"")</f>
        <v>1760.6485600000001</v>
      </c>
      <c r="L297">
        <f>IF(ISERROR(INDEX(Data!$D$30:'Data'!$D$5007,IF($J297&gt;$P$2,15000,$J297))),"",INDEX(Data!$D$30:'Data'!$D$5007,IF($J297&gt;$P$2,15000,$J297)))</f>
        <v>0.62235999999999991</v>
      </c>
      <c r="M297">
        <f>IF(ISERROR(INDEX(Data!$H$30:'Data'!$H$5007,IF($J297&gt;$P$2,15000,$J297))),"",INDEX(Data!$H$30:'Data'!$H$5007,IF($J297&gt;$P$2,15000,$J297)))</f>
        <v>3.5212971200001988</v>
      </c>
    </row>
    <row r="298" spans="1:13">
      <c r="A298">
        <f t="shared" si="2"/>
        <v>415</v>
      </c>
      <c r="B298">
        <f>IF(Use_Der,IFERROR(INDEX(Data!$C$30:'Data'!$C$5000,IF($A298&gt;$H$2,15000,$A298)),""),"")</f>
        <v>1763.8189700000003</v>
      </c>
      <c r="C298">
        <f>IF(Use_Der,IF(ISERROR(INDEX(Data!$D$30:'Data'!$D$5000,IF($A298&gt;$H$2,15000,$A298))),"",INDEX(Data!$D$30:'Data'!$D$5000,IF($A298&gt;$H$2,15000,$A298))),"")</f>
        <v>0.62436000000000003</v>
      </c>
      <c r="D298">
        <f>IF(Use_Der,IF(ISERROR(INDEX(Data!$E$30:'Data'!$E$5000,IF($A298&gt;$H$2,15000,$A298))),"",INDEX(Data!$E$30:'Data'!$E$5000,IF($A298&gt;$H$2,15000,$A298))),"")</f>
        <v>2851.9366136034841</v>
      </c>
      <c r="E298">
        <f>IF(Use_Der,IF(ISERROR(INDEX(Data!$F$30:'Data'!$F$5000,IF($A298&gt;$H$2,15000,$A298))),"",INDEX(Data!$F$30:'Data'!$F$5000,IF($A298&gt;$H$2,15000,$A298))),"")</f>
        <v>1680.2064201640596</v>
      </c>
      <c r="F298">
        <f>IF(Use_Der,IF(ISERROR(INDEX(Data!$G$30:'Data'!$G$5000,IF($A298&gt;$H$2,15000,$A298))),"",INDEX(Data!$G$30:'Data'!$G$5000,IF($A298&gt;$H$2,15000,$A298))),"")</f>
        <v>-7041.6040416493452</v>
      </c>
      <c r="G298" s="96"/>
      <c r="H298" s="96"/>
      <c r="I298" s="96"/>
      <c r="J298">
        <f t="shared" si="3"/>
        <v>415</v>
      </c>
      <c r="K298">
        <f>IFERROR(INDEX(Data!$C$30:'Data'!$C$5007,IF($J298&gt;$P$2,15000,$J298)),"")</f>
        <v>1763.8189700000003</v>
      </c>
      <c r="L298">
        <f>IF(ISERROR(INDEX(Data!$D$30:'Data'!$D$5007,IF($J298&gt;$P$2,15000,$J298))),"",INDEX(Data!$D$30:'Data'!$D$5007,IF($J298&gt;$P$2,15000,$J298)))</f>
        <v>0.62436000000000003</v>
      </c>
      <c r="M298">
        <f>IF(ISERROR(INDEX(Data!$H$30:'Data'!$H$5007,IF($J298&gt;$P$2,15000,$J298))),"",INDEX(Data!$H$30:'Data'!$H$5007,IF($J298&gt;$P$2,15000,$J298)))</f>
        <v>3.5099997502996922</v>
      </c>
    </row>
    <row r="299" spans="1:13">
      <c r="A299">
        <f t="shared" si="2"/>
        <v>416</v>
      </c>
      <c r="B299">
        <f>IF(Use_Der,IFERROR(INDEX(Data!$C$30:'Data'!$C$5000,IF($A299&gt;$H$2,15000,$A299)),""),"")</f>
        <v>1771.0419400000001</v>
      </c>
      <c r="C299">
        <f>IF(Use_Der,IF(ISERROR(INDEX(Data!$D$30:'Data'!$D$5000,IF($A299&gt;$H$2,15000,$A299))),"",INDEX(Data!$D$30:'Data'!$D$5000,IF($A299&gt;$H$2,15000,$A299))),"")</f>
        <v>0.62634999999999985</v>
      </c>
      <c r="D299">
        <f>IF(Use_Der,IF(ISERROR(INDEX(Data!$E$30:'Data'!$E$5000,IF($A299&gt;$H$2,15000,$A299))),"",INDEX(Data!$E$30:'Data'!$E$5000,IF($A299&gt;$H$2,15000,$A299))),"")</f>
        <v>2855.2662068567834</v>
      </c>
      <c r="E299">
        <f>IF(Use_Der,IF(ISERROR(INDEX(Data!$F$30:'Data'!$F$5000,IF($A299&gt;$H$2,15000,$A299))),"",INDEX(Data!$F$30:'Data'!$F$5000,IF($A299&gt;$H$2,15000,$A299))),"")</f>
        <v>1666.0809889030206</v>
      </c>
      <c r="F299">
        <f>IF(Use_Der,IF(ISERROR(INDEX(Data!$G$30:'Data'!$G$5000,IF($A299&gt;$H$2,15000,$A299))),"",INDEX(Data!$G$30:'Data'!$G$5000,IF($A299&gt;$H$2,15000,$A299))),"")</f>
        <v>-7154.5748371773589</v>
      </c>
      <c r="G299" s="96"/>
      <c r="H299" s="96"/>
      <c r="I299" s="96"/>
      <c r="J299">
        <f t="shared" si="3"/>
        <v>416</v>
      </c>
      <c r="K299">
        <f>IFERROR(INDEX(Data!$C$30:'Data'!$C$5007,IF($J299&gt;$P$2,15000,$J299)),"")</f>
        <v>1771.0419400000001</v>
      </c>
      <c r="L299">
        <f>IF(ISERROR(INDEX(Data!$D$30:'Data'!$D$5007,IF($J299&gt;$P$2,15000,$J299))),"",INDEX(Data!$D$30:'Data'!$D$5007,IF($J299&gt;$P$2,15000,$J299)))</f>
        <v>0.62634999999999985</v>
      </c>
      <c r="M299">
        <f>IF(ISERROR(INDEX(Data!$H$30:'Data'!$H$5007,IF($J299&gt;$P$2,15000,$J299))),"",INDEX(Data!$H$30:'Data'!$H$5007,IF($J299&gt;$P$2,15000,$J299)))</f>
        <v>4.0379756232001061</v>
      </c>
    </row>
    <row r="300" spans="1:13">
      <c r="A300">
        <f t="shared" si="2"/>
        <v>417</v>
      </c>
      <c r="B300">
        <f>IF(Use_Der,IFERROR(INDEX(Data!$C$30:'Data'!$C$5000,IF($A300&gt;$H$2,15000,$A300)),""),"")</f>
        <v>1778.2300700000001</v>
      </c>
      <c r="C300">
        <f>IF(Use_Der,IF(ISERROR(INDEX(Data!$D$30:'Data'!$D$5000,IF($A300&gt;$H$2,15000,$A300))),"",INDEX(Data!$D$30:'Data'!$D$5000,IF($A300&gt;$H$2,15000,$A300))),"")</f>
        <v>0.62862999999999991</v>
      </c>
      <c r="D300">
        <f>IF(Use_Der,IF(ISERROR(INDEX(Data!$E$30:'Data'!$E$5000,IF($A300&gt;$H$2,15000,$A300))),"",INDEX(Data!$E$30:'Data'!$E$5000,IF($A300&gt;$H$2,15000,$A300))),"")</f>
        <v>2859.0461642957553</v>
      </c>
      <c r="E300">
        <f>IF(Use_Der,IF(ISERROR(INDEX(Data!$F$30:'Data'!$F$5000,IF($A300&gt;$H$2,15000,$A300))),"",INDEX(Data!$F$30:'Data'!$F$5000,IF($A300&gt;$H$2,15000,$A300))),"")</f>
        <v>1649.6226215076495</v>
      </c>
      <c r="F300">
        <f>IF(Use_Der,IF(ISERROR(INDEX(Data!$G$30:'Data'!$G$5000,IF($A300&gt;$H$2,15000,$A300))),"",INDEX(Data!$G$30:'Data'!$G$5000,IF($A300&gt;$H$2,15000,$A300))),"")</f>
        <v>-7282.2829570393515</v>
      </c>
      <c r="G300" s="96"/>
      <c r="H300" s="96"/>
      <c r="I300" s="96"/>
      <c r="J300">
        <f t="shared" si="3"/>
        <v>417</v>
      </c>
      <c r="K300">
        <f>IFERROR(INDEX(Data!$C$30:'Data'!$C$5007,IF($J300&gt;$P$2,15000,$J300)),"")</f>
        <v>1778.2300700000001</v>
      </c>
      <c r="L300">
        <f>IF(ISERROR(INDEX(Data!$D$30:'Data'!$D$5007,IF($J300&gt;$P$2,15000,$J300))),"",INDEX(Data!$D$30:'Data'!$D$5007,IF($J300&gt;$P$2,15000,$J300)))</f>
        <v>0.62862999999999991</v>
      </c>
      <c r="M300">
        <f>IF(ISERROR(INDEX(Data!$H$30:'Data'!$H$5007,IF($J300&gt;$P$2,15000,$J300))),"",INDEX(Data!$H$30:'Data'!$H$5007,IF($J300&gt;$P$2,15000,$J300)))</f>
        <v>3.5564601400002007</v>
      </c>
    </row>
    <row r="301" spans="1:13">
      <c r="A301">
        <f t="shared" si="2"/>
        <v>418</v>
      </c>
      <c r="B301">
        <f>IF(Use_Der,IFERROR(INDEX(Data!$C$30:'Data'!$C$5000,IF($A301&gt;$H$2,15000,$A301)),""),"")</f>
        <v>1785.1721500000003</v>
      </c>
      <c r="C301">
        <f>IF(Use_Der,IF(ISERROR(INDEX(Data!$D$30:'Data'!$D$5000,IF($A301&gt;$H$2,15000,$A301))),"",INDEX(Data!$D$30:'Data'!$D$5000,IF($A301&gt;$H$2,15000,$A301))),"")</f>
        <v>0.63063000000000002</v>
      </c>
      <c r="D301">
        <f>IF(Use_Der,IF(ISERROR(INDEX(Data!$E$30:'Data'!$E$5000,IF($A301&gt;$H$2,15000,$A301))),"",INDEX(Data!$E$30:'Data'!$E$5000,IF($A301&gt;$H$2,15000,$A301))),"")</f>
        <v>2862.3307710625108</v>
      </c>
      <c r="E301">
        <f>IF(Use_Der,IF(ISERROR(INDEX(Data!$F$30:'Data'!$F$5000,IF($A301&gt;$H$2,15000,$A301))),"",INDEX(Data!$F$30:'Data'!$F$5000,IF($A301&gt;$H$2,15000,$A301))),"")</f>
        <v>1634.947307620856</v>
      </c>
      <c r="F301">
        <f>IF(Use_Der,IF(ISERROR(INDEX(Data!$G$30:'Data'!$G$5000,IF($A301&gt;$H$2,15000,$A301))),"",INDEX(Data!$G$30:'Data'!$G$5000,IF($A301&gt;$H$2,15000,$A301))),"")</f>
        <v>-7392.7959243989644</v>
      </c>
      <c r="G301" s="96"/>
      <c r="H301" s="96"/>
      <c r="I301" s="96"/>
      <c r="J301">
        <f t="shared" si="3"/>
        <v>418</v>
      </c>
      <c r="K301">
        <f>IFERROR(INDEX(Data!$C$30:'Data'!$C$5007,IF($J301&gt;$P$2,15000,$J301)),"")</f>
        <v>1785.1721500000003</v>
      </c>
      <c r="L301">
        <f>IF(ISERROR(INDEX(Data!$D$30:'Data'!$D$5007,IF($J301&gt;$P$2,15000,$J301))),"",INDEX(Data!$D$30:'Data'!$D$5007,IF($J301&gt;$P$2,15000,$J301)))</f>
        <v>0.63063000000000002</v>
      </c>
      <c r="M301">
        <f>IF(ISERROR(INDEX(Data!$H$30:'Data'!$H$5007,IF($J301&gt;$P$2,15000,$J301))),"",INDEX(Data!$H$30:'Data'!$H$5007,IF($J301&gt;$P$2,15000,$J301)))</f>
        <v>3.5524925784996886</v>
      </c>
    </row>
    <row r="302" spans="1:13">
      <c r="A302">
        <f t="shared" si="2"/>
        <v>419</v>
      </c>
      <c r="B302">
        <f>IF(Use_Der,IFERROR(INDEX(Data!$C$30:'Data'!$C$5000,IF($A302&gt;$H$2,15000,$A302)),""),"")</f>
        <v>1789.3675699999999</v>
      </c>
      <c r="C302">
        <f>IF(Use_Der,IF(ISERROR(INDEX(Data!$D$30:'Data'!$D$5000,IF($A302&gt;$H$2,15000,$A302))),"",INDEX(Data!$D$30:'Data'!$D$5000,IF($A302&gt;$H$2,15000,$A302))),"")</f>
        <v>0.63261999999999985</v>
      </c>
      <c r="D302">
        <f>IF(Use_Der,IF(ISERROR(INDEX(Data!$E$30:'Data'!$E$5000,IF($A302&gt;$H$2,15000,$A302))),"",INDEX(Data!$E$30:'Data'!$E$5000,IF($A302&gt;$H$2,15000,$A302))),"")</f>
        <v>2865.5696062158872</v>
      </c>
      <c r="E302">
        <f>IF(Use_Der,IF(ISERROR(INDEX(Data!$F$30:'Data'!$F$5000,IF($A302&gt;$H$2,15000,$A302))),"",INDEX(Data!$F$30:'Data'!$F$5000,IF($A302&gt;$H$2,15000,$A302))),"")</f>
        <v>1620.1273924457319</v>
      </c>
      <c r="F302">
        <f>IF(Use_Der,IF(ISERROR(INDEX(Data!$G$30:'Data'!$G$5000,IF($A302&gt;$H$2,15000,$A302))),"",INDEX(Data!$G$30:'Data'!$G$5000,IF($A302&gt;$H$2,15000,$A302))),"")</f>
        <v>-7501.3593593627629</v>
      </c>
      <c r="G302" s="96"/>
      <c r="H302" s="96"/>
      <c r="I302" s="96"/>
      <c r="J302">
        <f t="shared" si="3"/>
        <v>419</v>
      </c>
      <c r="K302">
        <f>IFERROR(INDEX(Data!$C$30:'Data'!$C$5007,IF($J302&gt;$P$2,15000,$J302)),"")</f>
        <v>1789.3675699999999</v>
      </c>
      <c r="L302">
        <f>IF(ISERROR(INDEX(Data!$D$30:'Data'!$D$5007,IF($J302&gt;$P$2,15000,$J302))),"",INDEX(Data!$D$30:'Data'!$D$5007,IF($J302&gt;$P$2,15000,$J302)))</f>
        <v>0.63261999999999985</v>
      </c>
      <c r="M302">
        <f>IF(ISERROR(INDEX(Data!$H$30:'Data'!$H$5007,IF($J302&gt;$P$2,15000,$J302))),"",INDEX(Data!$H$30:'Data'!$H$5007,IF($J302&gt;$P$2,15000,$J302)))</f>
        <v>3.560841464300283</v>
      </c>
    </row>
    <row r="303" spans="1:13">
      <c r="A303">
        <f t="shared" si="2"/>
        <v>420</v>
      </c>
      <c r="B303">
        <f>IF(Use_Der,IFERROR(INDEX(Data!$C$30:'Data'!$C$5000,IF($A303&gt;$H$2,15000,$A303)),""),"")</f>
        <v>1793.7703100000001</v>
      </c>
      <c r="C303">
        <f>IF(Use_Der,IF(ISERROR(INDEX(Data!$D$30:'Data'!$D$5000,IF($A303&gt;$H$2,15000,$A303))),"",INDEX(Data!$D$30:'Data'!$D$5000,IF($A303&gt;$H$2,15000,$A303))),"")</f>
        <v>0.63461000000000001</v>
      </c>
      <c r="D303">
        <f>IF(Use_Der,IF(ISERROR(INDEX(Data!$E$30:'Data'!$E$5000,IF($A303&gt;$H$2,15000,$A303))),"",INDEX(Data!$E$30:'Data'!$E$5000,IF($A303&gt;$H$2,15000,$A303))),"")</f>
        <v>2868.7787356942727</v>
      </c>
      <c r="E303">
        <f>IF(Use_Der,IF(ISERROR(INDEX(Data!$F$30:'Data'!$F$5000,IF($A303&gt;$H$2,15000,$A303))),"",INDEX(Data!$F$30:'Data'!$F$5000,IF($A303&gt;$H$2,15000,$A303))),"")</f>
        <v>1605.0928183857413</v>
      </c>
      <c r="F303">
        <f>IF(Use_Der,IF(ISERROR(INDEX(Data!$G$30:'Data'!$G$5000,IF($A303&gt;$H$2,15000,$A303))),"",INDEX(Data!$G$30:'Data'!$G$5000,IF($A303&gt;$H$2,15000,$A303))),"")</f>
        <v>-7608.5343292801517</v>
      </c>
      <c r="G303" s="96"/>
      <c r="H303" s="96"/>
      <c r="I303" s="96"/>
      <c r="J303">
        <f t="shared" si="3"/>
        <v>420</v>
      </c>
      <c r="K303">
        <f>IFERROR(INDEX(Data!$C$30:'Data'!$C$5007,IF($J303&gt;$P$2,15000,$J303)),"")</f>
        <v>1793.7703100000001</v>
      </c>
      <c r="L303">
        <f>IF(ISERROR(INDEX(Data!$D$30:'Data'!$D$5007,IF($J303&gt;$P$2,15000,$J303))),"",INDEX(Data!$D$30:'Data'!$D$5007,IF($J303&gt;$P$2,15000,$J303)))</f>
        <v>0.63461000000000001</v>
      </c>
      <c r="M303">
        <f>IF(ISERROR(INDEX(Data!$H$30:'Data'!$H$5007,IF($J303&gt;$P$2,15000,$J303))),"",INDEX(Data!$H$30:'Data'!$H$5007,IF($J303&gt;$P$2,15000,$J303)))</f>
        <v>4.089796306799709</v>
      </c>
    </row>
    <row r="304" spans="1:13">
      <c r="A304">
        <f t="shared" si="2"/>
        <v>421</v>
      </c>
      <c r="B304">
        <f>IF(Use_Der,IFERROR(INDEX(Data!$C$30:'Data'!$C$5000,IF($A304&gt;$H$2,15000,$A304)),""),"")</f>
        <v>1802.8462300000001</v>
      </c>
      <c r="C304">
        <f>IF(Use_Der,IF(ISERROR(INDEX(Data!$D$30:'Data'!$D$5000,IF($A304&gt;$H$2,15000,$A304))),"",INDEX(Data!$D$30:'Data'!$D$5000,IF($A304&gt;$H$2,15000,$A304))),"")</f>
        <v>0.63688999999999985</v>
      </c>
      <c r="D304">
        <f>IF(Use_Der,IF(ISERROR(INDEX(Data!$E$30:'Data'!$E$5000,IF($A304&gt;$H$2,15000,$A304))),"",INDEX(Data!$E$30:'Data'!$E$5000,IF($A304&gt;$H$2,15000,$A304))),"")</f>
        <v>2872.4184659100556</v>
      </c>
      <c r="E304">
        <f>IF(Use_Der,IF(ISERROR(INDEX(Data!$F$30:'Data'!$F$5000,IF($A304&gt;$H$2,15000,$A304))),"",INDEX(Data!$F$30:'Data'!$F$5000,IF($A304&gt;$H$2,15000,$A304))),"")</f>
        <v>1587.6069695814158</v>
      </c>
      <c r="F304">
        <f>IF(Use_Der,IF(ISERROR(INDEX(Data!$G$30:'Data'!$G$5000,IF($A304&gt;$H$2,15000,$A304))),"",INDEX(Data!$G$30:'Data'!$G$5000,IF($A304&gt;$H$2,15000,$A304))),"")</f>
        <v>-7729.6274806669462</v>
      </c>
      <c r="G304" s="96"/>
      <c r="H304" s="96"/>
      <c r="I304" s="96"/>
      <c r="J304">
        <f t="shared" si="3"/>
        <v>421</v>
      </c>
      <c r="K304">
        <f>IFERROR(INDEX(Data!$C$30:'Data'!$C$5007,IF($J304&gt;$P$2,15000,$J304)),"")</f>
        <v>1802.8462300000001</v>
      </c>
      <c r="L304">
        <f>IF(ISERROR(INDEX(Data!$D$30:'Data'!$D$5007,IF($J304&gt;$P$2,15000,$J304))),"",INDEX(Data!$D$30:'Data'!$D$5007,IF($J304&gt;$P$2,15000,$J304)))</f>
        <v>0.63688999999999985</v>
      </c>
      <c r="M304">
        <f>IF(ISERROR(INDEX(Data!$H$30:'Data'!$H$5007,IF($J304&gt;$P$2,15000,$J304))),"",INDEX(Data!$H$30:'Data'!$H$5007,IF($J304&gt;$P$2,15000,$J304)))</f>
        <v>4.6333148111001305</v>
      </c>
    </row>
    <row r="305" spans="1:13">
      <c r="A305">
        <f t="shared" si="2"/>
        <v>422</v>
      </c>
      <c r="B305">
        <f>IF(Use_Der,IFERROR(INDEX(Data!$C$30:'Data'!$C$5000,IF($A305&gt;$H$2,15000,$A305)),""),"")</f>
        <v>1811.0739100000003</v>
      </c>
      <c r="C305">
        <f>IF(Use_Der,IF(ISERROR(INDEX(Data!$D$30:'Data'!$D$5000,IF($A305&gt;$H$2,15000,$A305))),"",INDEX(Data!$D$30:'Data'!$D$5000,IF($A305&gt;$H$2,15000,$A305))),"")</f>
        <v>0.63945999999999992</v>
      </c>
      <c r="D305">
        <f>IF(Use_Der,IF(ISERROR(INDEX(Data!$E$30:'Data'!$E$5000,IF($A305&gt;$H$2,15000,$A305))),"",INDEX(Data!$E$30:'Data'!$E$5000,IF($A305&gt;$H$2,15000,$A305))),"")</f>
        <v>2876.4729406126598</v>
      </c>
      <c r="E305">
        <f>IF(Use_Der,IF(ISERROR(INDEX(Data!$F$30:'Data'!$F$5000,IF($A305&gt;$H$2,15000,$A305))),"",INDEX(Data!$F$30:'Data'!$F$5000,IF($A305&gt;$H$2,15000,$A305))),"")</f>
        <v>1567.5687251613099</v>
      </c>
      <c r="F305">
        <f>IF(Use_Der,IF(ISERROR(INDEX(Data!$G$30:'Data'!$G$5000,IF($A305&gt;$H$2,15000,$A305))),"",INDEX(Data!$G$30:'Data'!$G$5000,IF($A305&gt;$H$2,15000,$A305))),"")</f>
        <v>-7863.9549616248223</v>
      </c>
      <c r="G305" s="96"/>
      <c r="H305" s="96"/>
      <c r="I305" s="96"/>
      <c r="J305">
        <f t="shared" si="3"/>
        <v>422</v>
      </c>
      <c r="K305">
        <f>IFERROR(INDEX(Data!$C$30:'Data'!$C$5007,IF($J305&gt;$P$2,15000,$J305)),"")</f>
        <v>1811.0739100000003</v>
      </c>
      <c r="L305">
        <f>IF(ISERROR(INDEX(Data!$D$30:'Data'!$D$5007,IF($J305&gt;$P$2,15000,$J305))),"",INDEX(Data!$D$30:'Data'!$D$5007,IF($J305&gt;$P$2,15000,$J305)))</f>
        <v>0.63945999999999992</v>
      </c>
      <c r="M305">
        <f>IF(ISERROR(INDEX(Data!$H$30:'Data'!$H$5007,IF($J305&gt;$P$2,15000,$J305))),"",INDEX(Data!$H$30:'Data'!$H$5007,IF($J305&gt;$P$2,15000,$J305)))</f>
        <v>3.6040370809000861</v>
      </c>
    </row>
    <row r="306" spans="1:13">
      <c r="A306">
        <f t="shared" si="2"/>
        <v>423</v>
      </c>
      <c r="B306">
        <f>IF(Use_Der,IFERROR(INDEX(Data!$C$30:'Data'!$C$5000,IF($A306&gt;$H$2,15000,$A306)),""),"")</f>
        <v>1817.2849000000003</v>
      </c>
      <c r="C306">
        <f>IF(Use_Der,IF(ISERROR(INDEX(Data!$D$30:'Data'!$D$5000,IF($A306&gt;$H$2,15000,$A306))),"",INDEX(Data!$D$30:'Data'!$D$5000,IF($A306&gt;$H$2,15000,$A306))),"")</f>
        <v>0.64144999999999996</v>
      </c>
      <c r="D306">
        <f>IF(Use_Der,IF(ISERROR(INDEX(Data!$E$30:'Data'!$E$5000,IF($A306&gt;$H$2,15000,$A306))),"",INDEX(Data!$E$30:'Data'!$E$5000,IF($A306&gt;$H$2,15000,$A306))),"")</f>
        <v>2879.5767635133025</v>
      </c>
      <c r="E306">
        <f>IF(Use_Der,IF(ISERROR(INDEX(Data!$F$30:'Data'!$F$5000,IF($A306&gt;$H$2,15000,$A306))),"",INDEX(Data!$F$30:'Data'!$F$5000,IF($A306&gt;$H$2,15000,$A306))),"")</f>
        <v>1551.8172993646222</v>
      </c>
      <c r="F306">
        <f>IF(Use_Der,IF(ISERROR(INDEX(Data!$G$30:'Data'!$G$5000,IF($A306&gt;$H$2,15000,$A306))),"",INDEX(Data!$G$30:'Data'!$G$5000,IF($A306&gt;$H$2,15000,$A306))),"")</f>
        <v>-7966.3955940503256</v>
      </c>
      <c r="G306" s="96"/>
      <c r="H306" s="96"/>
      <c r="I306" s="96"/>
      <c r="J306">
        <f t="shared" si="3"/>
        <v>423</v>
      </c>
      <c r="K306">
        <f>IFERROR(INDEX(Data!$C$30:'Data'!$C$5007,IF($J306&gt;$P$2,15000,$J306)),"")</f>
        <v>1817.2849000000003</v>
      </c>
      <c r="L306">
        <f>IF(ISERROR(INDEX(Data!$D$30:'Data'!$D$5007,IF($J306&gt;$P$2,15000,$J306))),"",INDEX(Data!$D$30:'Data'!$D$5007,IF($J306&gt;$P$2,15000,$J306)))</f>
        <v>0.64144999999999996</v>
      </c>
      <c r="M306">
        <f>IF(ISERROR(INDEX(Data!$H$30:'Data'!$H$5007,IF($J306&gt;$P$2,15000,$J306))),"",INDEX(Data!$H$30:'Data'!$H$5007,IF($J306&gt;$P$2,15000,$J306)))</f>
        <v>4.143409571999908</v>
      </c>
    </row>
    <row r="307" spans="1:13">
      <c r="A307">
        <f t="shared" si="2"/>
        <v>424</v>
      </c>
      <c r="B307">
        <f>IF(Use_Der,IFERROR(INDEX(Data!$C$30:'Data'!$C$5000,IF($A307&gt;$H$2,15000,$A307)),""),"")</f>
        <v>1820.2425900000001</v>
      </c>
      <c r="C307">
        <f>IF(Use_Der,IF(ISERROR(INDEX(Data!$D$30:'Data'!$D$5000,IF($A307&gt;$H$2,15000,$A307))),"",INDEX(Data!$D$30:'Data'!$D$5000,IF($A307&gt;$H$2,15000,$A307))),"")</f>
        <v>0.64372999999999991</v>
      </c>
      <c r="D307">
        <f>IF(Use_Der,IF(ISERROR(INDEX(Data!$E$30:'Data'!$E$5000,IF($A307&gt;$H$2,15000,$A307))),"",INDEX(Data!$E$30:'Data'!$E$5000,IF($A307&gt;$H$2,15000,$A307))),"")</f>
        <v>2883.0941000789026</v>
      </c>
      <c r="E307">
        <f>IF(Use_Der,IF(ISERROR(INDEX(Data!$F$30:'Data'!$F$5000,IF($A307&gt;$H$2,15000,$A307))),"",INDEX(Data!$F$30:'Data'!$F$5000,IF($A307&gt;$H$2,15000,$A307))),"")</f>
        <v>1533.5216907714612</v>
      </c>
      <c r="F307">
        <f>IF(Use_Der,IF(ISERROR(INDEX(Data!$G$30:'Data'!$G$5000,IF($A307&gt;$H$2,15000,$A307))),"",INDEX(Data!$G$30:'Data'!$G$5000,IF($A307&gt;$H$2,15000,$A307))),"")</f>
        <v>-8082.0855748353606</v>
      </c>
      <c r="G307" s="96"/>
      <c r="H307" s="96"/>
      <c r="I307" s="96"/>
      <c r="J307">
        <f t="shared" si="3"/>
        <v>424</v>
      </c>
      <c r="K307">
        <f>IFERROR(INDEX(Data!$C$30:'Data'!$C$5007,IF($J307&gt;$P$2,15000,$J307)),"")</f>
        <v>1820.2425900000001</v>
      </c>
      <c r="L307">
        <f>IF(ISERROR(INDEX(Data!$D$30:'Data'!$D$5007,IF($J307&gt;$P$2,15000,$J307))),"",INDEX(Data!$D$30:'Data'!$D$5007,IF($J307&gt;$P$2,15000,$J307)))</f>
        <v>0.64372999999999991</v>
      </c>
      <c r="M307">
        <f>IF(ISERROR(INDEX(Data!$H$30:'Data'!$H$5007,IF($J307&gt;$P$2,15000,$J307))),"",INDEX(Data!$H$30:'Data'!$H$5007,IF($J307&gt;$P$2,15000,$J307)))</f>
        <v>3.1126148288999804</v>
      </c>
    </row>
    <row r="308" spans="1:13">
      <c r="A308">
        <f t="shared" si="2"/>
        <v>425</v>
      </c>
      <c r="B308">
        <f>IF(Use_Der,IFERROR(INDEX(Data!$C$30:'Data'!$C$5000,IF($A308&gt;$H$2,15000,$A308)),""),"")</f>
        <v>1825.2750900000003</v>
      </c>
      <c r="C308">
        <f>IF(Use_Der,IF(ISERROR(INDEX(Data!$D$30:'Data'!$D$5000,IF($A308&gt;$H$2,15000,$A308))),"",INDEX(Data!$D$30:'Data'!$D$5000,IF($A308&gt;$H$2,15000,$A308))),"")</f>
        <v>0.6454399999999999</v>
      </c>
      <c r="D308">
        <f>IF(Use_Der,IF(ISERROR(INDEX(Data!$E$30:'Data'!$E$5000,IF($A308&gt;$H$2,15000,$A308))),"",INDEX(Data!$E$30:'Data'!$E$5000,IF($A308&gt;$H$2,15000,$A308))),"")</f>
        <v>2885.7045639199691</v>
      </c>
      <c r="E308">
        <f>IF(Use_Der,IF(ISERROR(INDEX(Data!$F$30:'Data'!$F$5000,IF($A308&gt;$H$2,15000,$A308))),"",INDEX(Data!$F$30:'Data'!$F$5000,IF($A308&gt;$H$2,15000,$A308))),"")</f>
        <v>1519.6279977878557</v>
      </c>
      <c r="F308">
        <f>IF(Use_Der,IF(ISERROR(INDEX(Data!$G$30:'Data'!$G$5000,IF($A308&gt;$H$2,15000,$A308))),"",INDEX(Data!$G$30:'Data'!$G$5000,IF($A308&gt;$H$2,15000,$A308))),"")</f>
        <v>-8167.6805622649081</v>
      </c>
      <c r="G308" s="96"/>
      <c r="H308" s="96"/>
      <c r="I308" s="96"/>
      <c r="J308">
        <f t="shared" si="3"/>
        <v>425</v>
      </c>
      <c r="K308">
        <f>IFERROR(INDEX(Data!$C$30:'Data'!$C$5007,IF($J308&gt;$P$2,15000,$J308)),"")</f>
        <v>1825.2750900000003</v>
      </c>
      <c r="L308">
        <f>IF(ISERROR(INDEX(Data!$D$30:'Data'!$D$5007,IF($J308&gt;$P$2,15000,$J308))),"",INDEX(Data!$D$30:'Data'!$D$5007,IF($J308&gt;$P$2,15000,$J308)))</f>
        <v>0.6454399999999999</v>
      </c>
      <c r="M308">
        <f>IF(ISERROR(INDEX(Data!$H$30:'Data'!$H$5007,IF($J308&gt;$P$2,15000,$J308))),"",INDEX(Data!$H$30:'Data'!$H$5007,IF($J308&gt;$P$2,15000,$J308)))</f>
        <v>3.6505501800002067</v>
      </c>
    </row>
    <row r="309" spans="1:13">
      <c r="A309">
        <f t="shared" si="2"/>
        <v>426</v>
      </c>
      <c r="B309">
        <f>IF(Use_Der,IFERROR(INDEX(Data!$C$30:'Data'!$C$5000,IF($A309&gt;$H$2,15000,$A309)),""),"")</f>
        <v>1831.384</v>
      </c>
      <c r="C309">
        <f>IF(Use_Der,IF(ISERROR(INDEX(Data!$D$30:'Data'!$D$5000,IF($A309&gt;$H$2,15000,$A309))),"",INDEX(Data!$D$30:'Data'!$D$5000,IF($A309&gt;$H$2,15000,$A309))),"")</f>
        <v>0.64744000000000002</v>
      </c>
      <c r="D309">
        <f>IF(Use_Der,IF(ISERROR(INDEX(Data!$E$30:'Data'!$E$5000,IF($A309&gt;$H$2,15000,$A309))),"",INDEX(Data!$E$30:'Data'!$E$5000,IF($A309&gt;$H$2,15000,$A309))),"")</f>
        <v>2888.7274184326907</v>
      </c>
      <c r="E309">
        <f>IF(Use_Der,IF(ISERROR(INDEX(Data!$F$30:'Data'!$F$5000,IF($A309&gt;$H$2,15000,$A309))),"",INDEX(Data!$F$30:'Data'!$F$5000,IF($A309&gt;$H$2,15000,$A309))),"")</f>
        <v>1503.1935680768329</v>
      </c>
      <c r="F309">
        <f>IF(Use_Der,IF(ISERROR(INDEX(Data!$G$30:'Data'!$G$5000,IF($A309&gt;$H$2,15000,$A309))),"",INDEX(Data!$G$30:'Data'!$G$5000,IF($A309&gt;$H$2,15000,$A309))),"")</f>
        <v>-8266.5212437017253</v>
      </c>
      <c r="G309" s="96"/>
      <c r="H309" s="96"/>
      <c r="I309" s="96"/>
      <c r="J309">
        <f t="shared" si="3"/>
        <v>426</v>
      </c>
      <c r="K309">
        <f>IFERROR(INDEX(Data!$C$30:'Data'!$C$5007,IF($J309&gt;$P$2,15000,$J309)),"")</f>
        <v>1831.384</v>
      </c>
      <c r="L309">
        <f>IF(ISERROR(INDEX(Data!$D$30:'Data'!$D$5007,IF($J309&gt;$P$2,15000,$J309))),"",INDEX(Data!$D$30:'Data'!$D$5007,IF($J309&gt;$P$2,15000,$J309)))</f>
        <v>0.64744000000000002</v>
      </c>
      <c r="M309">
        <f>IF(ISERROR(INDEX(Data!$H$30:'Data'!$H$5007,IF($J309&gt;$P$2,15000,$J309))),"",INDEX(Data!$H$30:'Data'!$H$5007,IF($J309&gt;$P$2,15000,$J309)))</f>
        <v>4.1572416799997862</v>
      </c>
    </row>
    <row r="310" spans="1:13">
      <c r="A310">
        <f t="shared" si="2"/>
        <v>427</v>
      </c>
      <c r="B310">
        <f>IF(Use_Der,IFERROR(INDEX(Data!$C$30:'Data'!$C$5000,IF($A310&gt;$H$2,15000,$A310)),""),"")</f>
        <v>1836.31908</v>
      </c>
      <c r="C310">
        <f>IF(Use_Der,IF(ISERROR(INDEX(Data!$D$30:'Data'!$D$5000,IF($A310&gt;$H$2,15000,$A310))),"",INDEX(Data!$D$30:'Data'!$D$5000,IF($A310&gt;$H$2,15000,$A310))),"")</f>
        <v>0.6497099999999999</v>
      </c>
      <c r="D310">
        <f>IF(Use_Der,IF(ISERROR(INDEX(Data!$E$30:'Data'!$E$5000,IF($A310&gt;$H$2,15000,$A310))),"",INDEX(Data!$E$30:'Data'!$E$5000,IF($A310&gt;$H$2,15000,$A310))),"")</f>
        <v>2892.1182742511746</v>
      </c>
      <c r="E310">
        <f>IF(Use_Der,IF(ISERROR(INDEX(Data!$F$30:'Data'!$F$5000,IF($A310&gt;$H$2,15000,$A310))),"",INDEX(Data!$F$30:'Data'!$F$5000,IF($A310&gt;$H$2,15000,$A310))),"")</f>
        <v>1484.3027805715701</v>
      </c>
      <c r="F310">
        <f>IF(Use_Der,IF(ISERROR(INDEX(Data!$G$30:'Data'!$G$5000,IF($A310&gt;$H$2,15000,$A310))),"",INDEX(Data!$G$30:'Data'!$G$5000,IF($A310&gt;$H$2,15000,$A310))),"")</f>
        <v>-8377.0519684288265</v>
      </c>
      <c r="G310" s="96"/>
      <c r="H310" s="96"/>
      <c r="I310" s="96"/>
      <c r="J310">
        <f t="shared" si="3"/>
        <v>427</v>
      </c>
      <c r="K310">
        <f>IFERROR(INDEX(Data!$C$30:'Data'!$C$5007,IF($J310&gt;$P$2,15000,$J310)),"")</f>
        <v>1836.31908</v>
      </c>
      <c r="L310">
        <f>IF(ISERROR(INDEX(Data!$D$30:'Data'!$D$5007,IF($J310&gt;$P$2,15000,$J310))),"",INDEX(Data!$D$30:'Data'!$D$5007,IF($J310&gt;$P$2,15000,$J310)))</f>
        <v>0.6497099999999999</v>
      </c>
      <c r="M310">
        <f>IF(ISERROR(INDEX(Data!$H$30:'Data'!$H$5007,IF($J310&gt;$P$2,15000,$J310))),"",INDEX(Data!$H$30:'Data'!$H$5007,IF($J310&gt;$P$2,15000,$J310)))</f>
        <v>3.6726381600000031</v>
      </c>
    </row>
    <row r="311" spans="1:13">
      <c r="A311">
        <f t="shared" si="2"/>
        <v>428</v>
      </c>
      <c r="B311">
        <f>IF(Use_Der,IFERROR(INDEX(Data!$C$30:'Data'!$C$5000,IF($A311&gt;$H$2,15000,$A311)),""),"")</f>
        <v>1842.6507700000002</v>
      </c>
      <c r="C311">
        <f>IF(Use_Der,IF(ISERROR(INDEX(Data!$D$30:'Data'!$D$5000,IF($A311&gt;$H$2,15000,$A311))),"",INDEX(Data!$D$30:'Data'!$D$5000,IF($A311&gt;$H$2,15000,$A311))),"")</f>
        <v>0.6517099999999999</v>
      </c>
      <c r="D311">
        <f>IF(Use_Der,IF(ISERROR(INDEX(Data!$E$30:'Data'!$E$5000,IF($A311&gt;$H$2,15000,$A311))),"",INDEX(Data!$E$30:'Data'!$E$5000,IF($A311&gt;$H$2,15000,$A311))),"")</f>
        <v>2895.0700615270703</v>
      </c>
      <c r="E311">
        <f>IF(Use_Der,IF(ISERROR(INDEX(Data!$F$30:'Data'!$F$5000,IF($A311&gt;$H$2,15000,$A311))),"",INDEX(Data!$F$30:'Data'!$F$5000,IF($A311&gt;$H$2,15000,$A311))),"")</f>
        <v>1467.452517763556</v>
      </c>
      <c r="F311">
        <f>IF(Use_Der,IF(ISERROR(INDEX(Data!$G$30:'Data'!$G$5000,IF($A311&gt;$H$2,15000,$A311))),"",INDEX(Data!$G$30:'Data'!$G$5000,IF($A311&gt;$H$2,15000,$A311))),"")</f>
        <v>-8472.9847381116815</v>
      </c>
      <c r="G311" s="96"/>
      <c r="H311" s="96"/>
      <c r="I311" s="96"/>
      <c r="J311">
        <f t="shared" si="3"/>
        <v>428</v>
      </c>
      <c r="K311">
        <f>IFERROR(INDEX(Data!$C$30:'Data'!$C$5007,IF($J311&gt;$P$2,15000,$J311)),"")</f>
        <v>1842.6507700000002</v>
      </c>
      <c r="L311">
        <f>IF(ISERROR(INDEX(Data!$D$30:'Data'!$D$5007,IF($J311&gt;$P$2,15000,$J311))),"",INDEX(Data!$D$30:'Data'!$D$5007,IF($J311&gt;$P$2,15000,$J311)))</f>
        <v>0.6517099999999999</v>
      </c>
      <c r="M311">
        <f>IF(ISERROR(INDEX(Data!$H$30:'Data'!$H$5007,IF($J311&gt;$P$2,15000,$J311))),"",INDEX(Data!$H$30:'Data'!$H$5007,IF($J311&gt;$P$2,15000,$J311)))</f>
        <v>3.6668750322998829</v>
      </c>
    </row>
    <row r="312" spans="1:13">
      <c r="A312">
        <f t="shared" si="2"/>
        <v>429</v>
      </c>
      <c r="B312">
        <f>IF(Use_Der,IFERROR(INDEX(Data!$C$30:'Data'!$C$5000,IF($A312&gt;$H$2,15000,$A312)),""),"")</f>
        <v>1848.4382000000001</v>
      </c>
      <c r="C312">
        <f>IF(Use_Der,IF(ISERROR(INDEX(Data!$D$30:'Data'!$D$5000,IF($A312&gt;$H$2,15000,$A312))),"",INDEX(Data!$D$30:'Data'!$D$5000,IF($A312&gt;$H$2,15000,$A312))),"")</f>
        <v>0.65369999999999984</v>
      </c>
      <c r="D312">
        <f>IF(Use_Der,IF(ISERROR(INDEX(Data!$E$30:'Data'!$E$5000,IF($A312&gt;$H$2,15000,$A312))),"",INDEX(Data!$E$30:'Data'!$E$5000,IF($A312&gt;$H$2,15000,$A312))),"")</f>
        <v>2897.9734527695596</v>
      </c>
      <c r="E312">
        <f>IF(Use_Der,IF(ISERROR(INDEX(Data!$F$30:'Data'!$F$5000,IF($A312&gt;$H$2,15000,$A312))),"",INDEX(Data!$F$30:'Data'!$F$5000,IF($A312&gt;$H$2,15000,$A312))),"")</f>
        <v>1450.4974176221376</v>
      </c>
      <c r="F312">
        <f>IF(Use_Der,IF(ISERROR(INDEX(Data!$G$30:'Data'!$G$5000,IF($A312&gt;$H$2,15000,$A312))),"",INDEX(Data!$G$30:'Data'!$G$5000,IF($A312&gt;$H$2,15000,$A312))),"")</f>
        <v>-8567.0938997106095</v>
      </c>
      <c r="G312" s="96"/>
      <c r="H312" s="96"/>
      <c r="I312" s="96"/>
      <c r="J312">
        <f t="shared" si="3"/>
        <v>429</v>
      </c>
      <c r="K312">
        <f>IFERROR(INDEX(Data!$C$30:'Data'!$C$5007,IF($J312&gt;$P$2,15000,$J312)),"")</f>
        <v>1848.4382000000001</v>
      </c>
      <c r="L312">
        <f>IF(ISERROR(INDEX(Data!$D$30:'Data'!$D$5007,IF($J312&gt;$P$2,15000,$J312))),"",INDEX(Data!$D$30:'Data'!$D$5007,IF($J312&gt;$P$2,15000,$J312)))</f>
        <v>0.65369999999999984</v>
      </c>
      <c r="M312">
        <f>IF(ISERROR(INDEX(Data!$H$30:'Data'!$H$5007,IF($J312&gt;$P$2,15000,$J312))),"",INDEX(Data!$H$30:'Data'!$H$5007,IF($J312&gt;$P$2,15000,$J312)))</f>
        <v>4.2144390960001106</v>
      </c>
    </row>
    <row r="313" spans="1:13">
      <c r="A313">
        <f t="shared" si="2"/>
        <v>430</v>
      </c>
      <c r="B313">
        <f>IF(Use_Der,IFERROR(INDEX(Data!$C$30:'Data'!$C$5000,IF($A313&gt;$H$2,15000,$A313)),""),"")</f>
        <v>1856.53549</v>
      </c>
      <c r="C313">
        <f>IF(Use_Der,IF(ISERROR(INDEX(Data!$D$30:'Data'!$D$5000,IF($A313&gt;$H$2,15000,$A313))),"",INDEX(Data!$D$30:'Data'!$D$5000,IF($A313&gt;$H$2,15000,$A313))),"")</f>
        <v>0.6559799999999999</v>
      </c>
      <c r="D313">
        <f>IF(Use_Der,IF(ISERROR(INDEX(Data!$E$30:'Data'!$E$5000,IF($A313&gt;$H$2,15000,$A313))),"",INDEX(Data!$E$30:'Data'!$E$5000,IF($A313&gt;$H$2,15000,$A313))),"")</f>
        <v>2901.258226916068</v>
      </c>
      <c r="E313">
        <f>IF(Use_Der,IF(ISERROR(INDEX(Data!$F$30:'Data'!$F$5000,IF($A313&gt;$H$2,15000,$A313))),"",INDEX(Data!$F$30:'Data'!$F$5000,IF($A313&gt;$H$2,15000,$A313))),"")</f>
        <v>1430.8430634774268</v>
      </c>
      <c r="F313">
        <f>IF(Use_Der,IF(ISERROR(INDEX(Data!$G$30:'Data'!$G$5000,IF($A313&gt;$H$2,15000,$A313))),"",INDEX(Data!$G$30:'Data'!$G$5000,IF($A313&gt;$H$2,15000,$A313))),"")</f>
        <v>-8673.2760563580341</v>
      </c>
      <c r="G313" s="96"/>
      <c r="H313" s="96"/>
      <c r="I313" s="96"/>
      <c r="J313">
        <f t="shared" si="3"/>
        <v>430</v>
      </c>
      <c r="K313">
        <f>IFERROR(INDEX(Data!$C$30:'Data'!$C$5007,IF($J313&gt;$P$2,15000,$J313)),"")</f>
        <v>1856.53549</v>
      </c>
      <c r="L313">
        <f>IF(ISERROR(INDEX(Data!$D$30:'Data'!$D$5007,IF($J313&gt;$P$2,15000,$J313))),"",INDEX(Data!$D$30:'Data'!$D$5007,IF($J313&gt;$P$2,15000,$J313)))</f>
        <v>0.6559799999999999</v>
      </c>
      <c r="M313">
        <f>IF(ISERROR(INDEX(Data!$H$30:'Data'!$H$5007,IF($J313&gt;$P$2,15000,$J313))),"",INDEX(Data!$H$30:'Data'!$H$5007,IF($J313&gt;$P$2,15000,$J313)))</f>
        <v>4.7712962093001341</v>
      </c>
    </row>
    <row r="314" spans="1:13">
      <c r="A314">
        <f t="shared" si="2"/>
        <v>431</v>
      </c>
      <c r="B314">
        <f>IF(Use_Der,IFERROR(INDEX(Data!$C$30:'Data'!$C$5000,IF($A314&gt;$H$2,15000,$A314)),""),"")</f>
        <v>1864.65345</v>
      </c>
      <c r="C314">
        <f>IF(Use_Der,IF(ISERROR(INDEX(Data!$D$30:'Data'!$D$5000,IF($A314&gt;$H$2,15000,$A314))),"",INDEX(Data!$D$30:'Data'!$D$5000,IF($A314&gt;$H$2,15000,$A314))),"")</f>
        <v>0.65854999999999997</v>
      </c>
      <c r="D314">
        <f>IF(Use_Der,IF(ISERROR(INDEX(Data!$E$30:'Data'!$E$5000,IF($A314&gt;$H$2,15000,$A314))),"",INDEX(Data!$E$30:'Data'!$E$5000,IF($A314&gt;$H$2,15000,$A314))),"")</f>
        <v>2904.9067204688126</v>
      </c>
      <c r="E314">
        <f>IF(Use_Der,IF(ISERROR(INDEX(Data!$F$30:'Data'!$F$5000,IF($A314&gt;$H$2,15000,$A314))),"",INDEX(Data!$F$30:'Data'!$F$5000,IF($A314&gt;$H$2,15000,$A314))),"")</f>
        <v>1408.4011601902839</v>
      </c>
      <c r="F314">
        <f>IF(Use_Der,IF(ISERROR(INDEX(Data!$G$30:'Data'!$G$5000,IF($A314&gt;$H$2,15000,$A314))),"",INDEX(Data!$G$30:'Data'!$G$5000,IF($A314&gt;$H$2,15000,$A314))),"")</f>
        <v>-8790.8713478205718</v>
      </c>
      <c r="G314" s="96"/>
      <c r="H314" s="96"/>
      <c r="I314" s="96"/>
      <c r="J314">
        <f t="shared" si="3"/>
        <v>431</v>
      </c>
      <c r="K314">
        <f>IFERROR(INDEX(Data!$C$30:'Data'!$C$5007,IF($J314&gt;$P$2,15000,$J314)),"")</f>
        <v>1864.65345</v>
      </c>
      <c r="L314">
        <f>IF(ISERROR(INDEX(Data!$D$30:'Data'!$D$5007,IF($J314&gt;$P$2,15000,$J314))),"",INDEX(Data!$D$30:'Data'!$D$5007,IF($J314&gt;$P$2,15000,$J314)))</f>
        <v>0.65854999999999997</v>
      </c>
      <c r="M314">
        <f>IF(ISERROR(INDEX(Data!$H$30:'Data'!$H$5007,IF($J314&gt;$P$2,15000,$J314))),"",INDEX(Data!$H$30:'Data'!$H$5007,IF($J314&gt;$P$2,15000,$J314)))</f>
        <v>4.2514098660001114</v>
      </c>
    </row>
    <row r="315" spans="1:13">
      <c r="A315">
        <f t="shared" si="2"/>
        <v>432</v>
      </c>
      <c r="B315">
        <f>IF(Use_Der,IFERROR(INDEX(Data!$C$30:'Data'!$C$5000,IF($A315&gt;$H$2,15000,$A315)),""),"")</f>
        <v>1871.1062100000001</v>
      </c>
      <c r="C315">
        <f>IF(Use_Der,IF(ISERROR(INDEX(Data!$D$30:'Data'!$D$5000,IF($A315&gt;$H$2,15000,$A315))),"",INDEX(Data!$D$30:'Data'!$D$5000,IF($A315&gt;$H$2,15000,$A315))),"")</f>
        <v>0.66083000000000003</v>
      </c>
      <c r="D315">
        <f>IF(Use_Der,IF(ISERROR(INDEX(Data!$E$30:'Data'!$E$5000,IF($A315&gt;$H$2,15000,$A315))),"",INDEX(Data!$E$30:'Data'!$E$5000,IF($A315&gt;$H$2,15000,$A315))),"")</f>
        <v>2908.0949367190042</v>
      </c>
      <c r="E315">
        <f>IF(Use_Der,IF(ISERROR(INDEX(Data!$F$30:'Data'!$F$5000,IF($A315&gt;$H$2,15000,$A315))),"",INDEX(Data!$F$30:'Data'!$F$5000,IF($A315&gt;$H$2,15000,$A315))),"")</f>
        <v>1388.240819537712</v>
      </c>
      <c r="F315">
        <f>IF(Use_Der,IF(ISERROR(INDEX(Data!$G$30:'Data'!$G$5000,IF($A315&gt;$H$2,15000,$A315))),"",INDEX(Data!$G$30:'Data'!$G$5000,IF($A315&gt;$H$2,15000,$A315))),"")</f>
        <v>-8893.3490844983717</v>
      </c>
      <c r="G315" s="96"/>
      <c r="H315" s="96"/>
      <c r="I315" s="96"/>
      <c r="J315">
        <f t="shared" si="3"/>
        <v>432</v>
      </c>
      <c r="K315">
        <f>IFERROR(INDEX(Data!$C$30:'Data'!$C$5007,IF($J315&gt;$P$2,15000,$J315)),"")</f>
        <v>1871.1062100000001</v>
      </c>
      <c r="L315">
        <f>IF(ISERROR(INDEX(Data!$D$30:'Data'!$D$5007,IF($J315&gt;$P$2,15000,$J315))),"",INDEX(Data!$D$30:'Data'!$D$5007,IF($J315&gt;$P$2,15000,$J315)))</f>
        <v>0.66083000000000003</v>
      </c>
      <c r="M315">
        <f>IF(ISERROR(INDEX(Data!$H$30:'Data'!$H$5007,IF($J315&gt;$P$2,15000,$J315))),"",INDEX(Data!$H$30:'Data'!$H$5007,IF($J315&gt;$P$2,15000,$J315)))</f>
        <v>3.1808805569998575</v>
      </c>
    </row>
    <row r="316" spans="1:13">
      <c r="A316">
        <f t="shared" si="2"/>
        <v>433</v>
      </c>
      <c r="B316">
        <f>IF(Use_Der,IFERROR(INDEX(Data!$C$30:'Data'!$C$5000,IF($A316&gt;$H$2,15000,$A316)),""),"")</f>
        <v>1874.7391200000002</v>
      </c>
      <c r="C316">
        <f>IF(Use_Der,IF(ISERROR(INDEX(Data!$D$30:'Data'!$D$5000,IF($A316&gt;$H$2,15000,$A316))),"",INDEX(Data!$D$30:'Data'!$D$5000,IF($A316&gt;$H$2,15000,$A316))),"")</f>
        <v>0.66252999999999995</v>
      </c>
      <c r="D316">
        <f>IF(Use_Der,IF(ISERROR(INDEX(Data!$E$30:'Data'!$E$5000,IF($A316&gt;$H$2,15000,$A316))),"",INDEX(Data!$E$30:'Data'!$E$5000,IF($A316&gt;$H$2,15000,$A316))),"")</f>
        <v>2910.4420588459716</v>
      </c>
      <c r="E316">
        <f>IF(Use_Der,IF(ISERROR(INDEX(Data!$F$30:'Data'!$F$5000,IF($A316&gt;$H$2,15000,$A316))),"",INDEX(Data!$F$30:'Data'!$F$5000,IF($A316&gt;$H$2,15000,$A316))),"")</f>
        <v>1373.0579997359919</v>
      </c>
      <c r="F316">
        <f>IF(Use_Der,IF(ISERROR(INDEX(Data!$G$30:'Data'!$G$5000,IF($A316&gt;$H$2,15000,$A316))),"",INDEX(Data!$G$30:'Data'!$G$5000,IF($A316&gt;$H$2,15000,$A316))),"")</f>
        <v>-8968.6318481339185</v>
      </c>
      <c r="G316" s="96"/>
      <c r="H316" s="96"/>
      <c r="I316" s="96"/>
      <c r="J316">
        <f t="shared" si="3"/>
        <v>433</v>
      </c>
      <c r="K316">
        <f>IFERROR(INDEX(Data!$C$30:'Data'!$C$5007,IF($J316&gt;$P$2,15000,$J316)),"")</f>
        <v>1874.7391200000002</v>
      </c>
      <c r="L316">
        <f>IF(ISERROR(INDEX(Data!$D$30:'Data'!$D$5007,IF($J316&gt;$P$2,15000,$J316))),"",INDEX(Data!$D$30:'Data'!$D$5007,IF($J316&gt;$P$2,15000,$J316)))</f>
        <v>0.66252999999999995</v>
      </c>
      <c r="M316">
        <f>IF(ISERROR(INDEX(Data!$H$30:'Data'!$H$5007,IF($J316&gt;$P$2,15000,$J316))),"",INDEX(Data!$H$30:'Data'!$H$5007,IF($J316&gt;$P$2,15000,$J316)))</f>
        <v>4.2744051935999039</v>
      </c>
    </row>
    <row r="317" spans="1:13">
      <c r="A317">
        <f t="shared" si="2"/>
        <v>434</v>
      </c>
      <c r="B317">
        <f>IF(Use_Der,IFERROR(INDEX(Data!$C$30:'Data'!$C$5000,IF($A317&gt;$H$2,15000,$A317)),""),"")</f>
        <v>1880.6166900000001</v>
      </c>
      <c r="C317">
        <f>IF(Use_Der,IF(ISERROR(INDEX(Data!$D$30:'Data'!$D$5000,IF($A317&gt;$H$2,15000,$A317))),"",INDEX(Data!$D$30:'Data'!$D$5000,IF($A317&gt;$H$2,15000,$A317))),"")</f>
        <v>0.6648099999999999</v>
      </c>
      <c r="D317">
        <f>IF(Use_Der,IF(ISERROR(INDEX(Data!$E$30:'Data'!$E$5000,IF($A317&gt;$H$2,15000,$A317))),"",INDEX(Data!$E$30:'Data'!$E$5000,IF($A317&gt;$H$2,15000,$A317))),"")</f>
        <v>2913.5492332698668</v>
      </c>
      <c r="E317">
        <f>IF(Use_Der,IF(ISERROR(INDEX(Data!$F$30:'Data'!$F$5000,IF($A317&gt;$H$2,15000,$A317))),"",INDEX(Data!$F$30:'Data'!$F$5000,IF($A317&gt;$H$2,15000,$A317))),"")</f>
        <v>1352.4958042002627</v>
      </c>
      <c r="F317">
        <f>IF(Use_Der,IF(ISERROR(INDEX(Data!$G$30:'Data'!$G$5000,IF($A317&gt;$H$2,15000,$A317))),"",INDEX(Data!$G$30:'Data'!$G$5000,IF($A317&gt;$H$2,15000,$A317))),"")</f>
        <v>-9068.0950523959509</v>
      </c>
      <c r="G317" s="96"/>
      <c r="H317" s="96"/>
      <c r="I317" s="96"/>
      <c r="J317">
        <f t="shared" si="3"/>
        <v>434</v>
      </c>
      <c r="K317">
        <f>IFERROR(INDEX(Data!$C$30:'Data'!$C$5007,IF($J317&gt;$P$2,15000,$J317)),"")</f>
        <v>1880.6166900000001</v>
      </c>
      <c r="L317">
        <f>IF(ISERROR(INDEX(Data!$D$30:'Data'!$D$5007,IF($J317&gt;$P$2,15000,$J317))),"",INDEX(Data!$D$30:'Data'!$D$5007,IF($J317&gt;$P$2,15000,$J317)))</f>
        <v>0.6648099999999999</v>
      </c>
      <c r="M317">
        <f>IF(ISERROR(INDEX(Data!$H$30:'Data'!$H$5007,IF($J317&gt;$P$2,15000,$J317))),"",INDEX(Data!$H$30:'Data'!$H$5007,IF($J317&gt;$P$2,15000,$J317)))</f>
        <v>4.2878060532001125</v>
      </c>
    </row>
    <row r="318" spans="1:13">
      <c r="A318">
        <f t="shared" si="2"/>
        <v>435</v>
      </c>
      <c r="B318">
        <f>IF(Use_Der,IFERROR(INDEX(Data!$C$30:'Data'!$C$5000,IF($A318&gt;$H$2,15000,$A318)),""),"")</f>
        <v>1887.1828900000003</v>
      </c>
      <c r="C318">
        <f>IF(Use_Der,IF(ISERROR(INDEX(Data!$D$30:'Data'!$D$5000,IF($A318&gt;$H$2,15000,$A318))),"",INDEX(Data!$D$30:'Data'!$D$5000,IF($A318&gt;$H$2,15000,$A318))),"")</f>
        <v>0.66708999999999996</v>
      </c>
      <c r="D318">
        <f>IF(Use_Der,IF(ISERROR(INDEX(Data!$E$30:'Data'!$E$5000,IF($A318&gt;$H$2,15000,$A318))),"",INDEX(Data!$E$30:'Data'!$E$5000,IF($A318&gt;$H$2,15000,$A318))),"")</f>
        <v>2916.6092688520698</v>
      </c>
      <c r="E318">
        <f>IF(Use_Der,IF(ISERROR(INDEX(Data!$F$30:'Data'!$F$5000,IF($A318&gt;$H$2,15000,$A318))),"",INDEX(Data!$F$30:'Data'!$F$5000,IF($A318&gt;$H$2,15000,$A318))),"")</f>
        <v>1331.7087909200063</v>
      </c>
      <c r="F318">
        <f>IF(Use_Der,IF(ISERROR(INDEX(Data!$G$30:'Data'!$G$5000,IF($A318&gt;$H$2,15000,$A318))),"",INDEX(Data!$G$30:'Data'!$G$5000,IF($A318&gt;$H$2,15000,$A318))),"")</f>
        <v>-9165.8416475396843</v>
      </c>
      <c r="G318" s="96"/>
      <c r="H318" s="96"/>
      <c r="I318" s="96"/>
      <c r="J318">
        <f t="shared" si="3"/>
        <v>435</v>
      </c>
      <c r="K318">
        <f>IFERROR(INDEX(Data!$C$30:'Data'!$C$5007,IF($J318&gt;$P$2,15000,$J318)),"")</f>
        <v>1887.1828900000003</v>
      </c>
      <c r="L318">
        <f>IF(ISERROR(INDEX(Data!$D$30:'Data'!$D$5007,IF($J318&gt;$P$2,15000,$J318))),"",INDEX(Data!$D$30:'Data'!$D$5007,IF($J318&gt;$P$2,15000,$J318)))</f>
        <v>0.66708999999999996</v>
      </c>
      <c r="M318">
        <f>IF(ISERROR(INDEX(Data!$H$30:'Data'!$H$5007,IF($J318&gt;$P$2,15000,$J318))),"",INDEX(Data!$H$30:'Data'!$H$5007,IF($J318&gt;$P$2,15000,$J318)))</f>
        <v>4.3027769892001135</v>
      </c>
    </row>
    <row r="319" spans="1:13">
      <c r="A319">
        <f t="shared" si="2"/>
        <v>436</v>
      </c>
      <c r="B319">
        <f>IF(Use_Der,IFERROR(INDEX(Data!$C$30:'Data'!$C$5000,IF($A319&gt;$H$2,15000,$A319)),""),"")</f>
        <v>1894.2113999999999</v>
      </c>
      <c r="C319">
        <f>IF(Use_Der,IF(ISERROR(INDEX(Data!$D$30:'Data'!$D$5000,IF($A319&gt;$H$2,15000,$A319))),"",INDEX(Data!$D$30:'Data'!$D$5000,IF($A319&gt;$H$2,15000,$A319))),"")</f>
        <v>0.66937000000000002</v>
      </c>
      <c r="D319">
        <f>IF(Use_Der,IF(ISERROR(INDEX(Data!$E$30:'Data'!$E$5000,IF($A319&gt;$H$2,15000,$A319))),"",INDEX(Data!$E$30:'Data'!$E$5000,IF($A319&gt;$H$2,15000,$A319))),"")</f>
        <v>2919.6216574634404</v>
      </c>
      <c r="E319">
        <f>IF(Use_Der,IF(ISERROR(INDEX(Data!$F$30:'Data'!$F$5000,IF($A319&gt;$H$2,15000,$A319))),"",INDEX(Data!$F$30:'Data'!$F$5000,IF($A319&gt;$H$2,15000,$A319))),"")</f>
        <v>1310.7008652032828</v>
      </c>
      <c r="F319">
        <f>IF(Use_Der,IF(ISERROR(INDEX(Data!$G$30:'Data'!$G$5000,IF($A319&gt;$H$2,15000,$A319))),"",INDEX(Data!$G$30:'Data'!$G$5000,IF($A319&gt;$H$2,15000,$A319))),"")</f>
        <v>-9261.8791429593657</v>
      </c>
      <c r="G319" s="96"/>
      <c r="H319" s="96"/>
      <c r="I319" s="96"/>
      <c r="J319">
        <f t="shared" si="3"/>
        <v>436</v>
      </c>
      <c r="K319">
        <f>IFERROR(INDEX(Data!$C$30:'Data'!$C$5007,IF($J319&gt;$P$2,15000,$J319)),"")</f>
        <v>1894.2113999999999</v>
      </c>
      <c r="L319">
        <f>IF(ISERROR(INDEX(Data!$D$30:'Data'!$D$5007,IF($J319&gt;$P$2,15000,$J319))),"",INDEX(Data!$D$30:'Data'!$D$5007,IF($J319&gt;$P$2,15000,$J319)))</f>
        <v>0.66937000000000002</v>
      </c>
      <c r="M319">
        <f>IF(ISERROR(INDEX(Data!$H$30:'Data'!$H$5007,IF($J319&gt;$P$2,15000,$J319))),"",INDEX(Data!$H$30:'Data'!$H$5007,IF($J319&gt;$P$2,15000,$J319)))</f>
        <v>3.2391014939997693</v>
      </c>
    </row>
    <row r="320" spans="1:13">
      <c r="A320">
        <f t="shared" si="2"/>
        <v>437</v>
      </c>
      <c r="B320">
        <f>IF(Use_Der,IFERROR(INDEX(Data!$C$30:'Data'!$C$5000,IF($A320&gt;$H$2,15000,$A320)),""),"")</f>
        <v>1898.75532</v>
      </c>
      <c r="C320">
        <f>IF(Use_Der,IF(ISERROR(INDEX(Data!$D$30:'Data'!$D$5000,IF($A320&gt;$H$2,15000,$A320))),"",INDEX(Data!$D$30:'Data'!$D$5000,IF($A320&gt;$H$2,15000,$A320))),"")</f>
        <v>0.6710799999999999</v>
      </c>
      <c r="D320">
        <f>IF(Use_Der,IF(ISERROR(INDEX(Data!$E$30:'Data'!$E$5000,IF($A320&gt;$H$2,15000,$A320))),"",INDEX(Data!$E$30:'Data'!$E$5000,IF($A320&gt;$H$2,15000,$A320))),"")</f>
        <v>2921.8493799376065</v>
      </c>
      <c r="E320">
        <f>IF(Use_Der,IF(ISERROR(INDEX(Data!$F$30:'Data'!$F$5000,IF($A320&gt;$H$2,15000,$A320))),"",INDEX(Data!$F$30:'Data'!$F$5000,IF($A320&gt;$H$2,15000,$A320))),"")</f>
        <v>1294.8022867603258</v>
      </c>
      <c r="F320">
        <f>IF(Use_Der,IF(ISERROR(INDEX(Data!$G$30:'Data'!$G$5000,IF($A320&gt;$H$2,15000,$A320))),"",INDEX(Data!$G$30:'Data'!$G$5000,IF($A320&gt;$H$2,15000,$A320))),"")</f>
        <v>-9332.7901852001887</v>
      </c>
      <c r="G320" s="96"/>
      <c r="H320" s="96"/>
      <c r="I320" s="96"/>
      <c r="J320">
        <f t="shared" si="3"/>
        <v>437</v>
      </c>
      <c r="K320">
        <f>IFERROR(INDEX(Data!$C$30:'Data'!$C$5007,IF($J320&gt;$P$2,15000,$J320)),"")</f>
        <v>1898.75532</v>
      </c>
      <c r="L320">
        <f>IF(ISERROR(INDEX(Data!$D$30:'Data'!$D$5007,IF($J320&gt;$P$2,15000,$J320))),"",INDEX(Data!$D$30:'Data'!$D$5007,IF($J320&gt;$P$2,15000,$J320)))</f>
        <v>0.6710799999999999</v>
      </c>
      <c r="M320">
        <f>IF(ISERROR(INDEX(Data!$H$30:'Data'!$H$5007,IF($J320&gt;$P$2,15000,$J320))),"",INDEX(Data!$H$30:'Data'!$H$5007,IF($J320&gt;$P$2,15000,$J320)))</f>
        <v>3.7975106400000032</v>
      </c>
    </row>
    <row r="321" spans="1:13">
      <c r="A321">
        <f t="shared" si="2"/>
        <v>438</v>
      </c>
      <c r="B321">
        <f>IF(Use_Der,IFERROR(INDEX(Data!$C$30:'Data'!$C$5000,IF($A321&gt;$H$2,15000,$A321)),""),"")</f>
        <v>1903.7008300000002</v>
      </c>
      <c r="C321">
        <f>IF(Use_Der,IF(ISERROR(INDEX(Data!$D$30:'Data'!$D$5000,IF($A321&gt;$H$2,15000,$A321))),"",INDEX(Data!$D$30:'Data'!$D$5000,IF($A321&gt;$H$2,15000,$A321))),"")</f>
        <v>0.6730799999999999</v>
      </c>
      <c r="D321">
        <f>IF(Use_Der,IF(ISERROR(INDEX(Data!$E$30:'Data'!$E$5000,IF($A321&gt;$H$2,15000,$A321))),"",INDEX(Data!$E$30:'Data'!$E$5000,IF($A321&gt;$H$2,15000,$A321))),"")</f>
        <v>2924.4202642291571</v>
      </c>
      <c r="E321">
        <f>IF(Use_Der,IF(ISERROR(INDEX(Data!$F$30:'Data'!$F$5000,IF($A321&gt;$H$2,15000,$A321))),"",INDEX(Data!$F$30:'Data'!$F$5000,IF($A321&gt;$H$2,15000,$A321))),"")</f>
        <v>1276.0547625695308</v>
      </c>
      <c r="F321">
        <f>IF(Use_Der,IF(ISERROR(INDEX(Data!$G$30:'Data'!$G$5000,IF($A321&gt;$H$2,15000,$A321))),"",INDEX(Data!$G$30:'Data'!$G$5000,IF($A321&gt;$H$2,15000,$A321))),"")</f>
        <v>-9414.5169305030213</v>
      </c>
      <c r="G321" s="96"/>
      <c r="H321" s="96"/>
      <c r="I321" s="96"/>
      <c r="J321">
        <f t="shared" si="3"/>
        <v>438</v>
      </c>
      <c r="K321">
        <f>IFERROR(INDEX(Data!$C$30:'Data'!$C$5007,IF($J321&gt;$P$2,15000,$J321)),"")</f>
        <v>1903.7008300000002</v>
      </c>
      <c r="L321">
        <f>IF(ISERROR(INDEX(Data!$D$30:'Data'!$D$5007,IF($J321&gt;$P$2,15000,$J321))),"",INDEX(Data!$D$30:'Data'!$D$5007,IF($J321&gt;$P$2,15000,$J321)))</f>
        <v>0.6730799999999999</v>
      </c>
      <c r="M321">
        <f>IF(ISERROR(INDEX(Data!$H$30:'Data'!$H$5007,IF($J321&gt;$P$2,15000,$J321))),"",INDEX(Data!$H$30:'Data'!$H$5007,IF($J321&gt;$P$2,15000,$J321)))</f>
        <v>4.3404378924001144</v>
      </c>
    </row>
    <row r="322" spans="1:13">
      <c r="A322">
        <f t="shared" si="2"/>
        <v>439</v>
      </c>
      <c r="B322">
        <f>IF(Use_Der,IFERROR(INDEX(Data!$C$30:'Data'!$C$5000,IF($A322&gt;$H$2,15000,$A322)),""),"")</f>
        <v>1910.1135400000001</v>
      </c>
      <c r="C322">
        <f>IF(Use_Der,IF(ISERROR(INDEX(Data!$D$30:'Data'!$D$5000,IF($A322&gt;$H$2,15000,$A322))),"",INDEX(Data!$D$30:'Data'!$D$5000,IF($A322&gt;$H$2,15000,$A322))),"")</f>
        <v>0.67535999999999996</v>
      </c>
      <c r="D322">
        <f>IF(Use_Der,IF(ISERROR(INDEX(Data!$E$30:'Data'!$E$5000,IF($A322&gt;$H$2,15000,$A322))),"",INDEX(Data!$E$30:'Data'!$E$5000,IF($A322&gt;$H$2,15000,$A322))),"")</f>
        <v>2927.3051191626173</v>
      </c>
      <c r="E322">
        <f>IF(Use_Der,IF(ISERROR(INDEX(Data!$F$30:'Data'!$F$5000,IF($A322&gt;$H$2,15000,$A322))),"",INDEX(Data!$F$30:'Data'!$F$5000,IF($A322&gt;$H$2,15000,$A322))),"")</f>
        <v>1254.4849389208302</v>
      </c>
      <c r="F322">
        <f>IF(Use_Der,IF(ISERROR(INDEX(Data!$G$30:'Data'!$G$5000,IF($A322&gt;$H$2,15000,$A322))),"",INDEX(Data!$G$30:'Data'!$G$5000,IF($A322&gt;$H$2,15000,$A322))),"")</f>
        <v>-9506.1000708915126</v>
      </c>
      <c r="G322" s="96"/>
      <c r="H322" s="96"/>
      <c r="I322" s="96"/>
      <c r="J322">
        <f t="shared" si="3"/>
        <v>439</v>
      </c>
      <c r="K322">
        <f>IFERROR(INDEX(Data!$C$30:'Data'!$C$5007,IF($J322&gt;$P$2,15000,$J322)),"")</f>
        <v>1910.1135400000001</v>
      </c>
      <c r="L322">
        <f>IF(ISERROR(INDEX(Data!$D$30:'Data'!$D$5007,IF($J322&gt;$P$2,15000,$J322))),"",INDEX(Data!$D$30:'Data'!$D$5007,IF($J322&gt;$P$2,15000,$J322)))</f>
        <v>0.67535999999999996</v>
      </c>
      <c r="M322">
        <f>IF(ISERROR(INDEX(Data!$H$30:'Data'!$H$5007,IF($J322&gt;$P$2,15000,$J322))),"",INDEX(Data!$H$30:'Data'!$H$5007,IF($J322&gt;$P$2,15000,$J322)))</f>
        <v>4.3359577357997772</v>
      </c>
    </row>
    <row r="323" spans="1:13">
      <c r="A323">
        <f t="shared" si="2"/>
        <v>440</v>
      </c>
      <c r="B323">
        <f>IF(Use_Der,IFERROR(INDEX(Data!$C$30:'Data'!$C$5000,IF($A323&gt;$H$2,15000,$A323)),""),"")</f>
        <v>1917.9280799999999</v>
      </c>
      <c r="C323">
        <f>IF(Use_Der,IF(ISERROR(INDEX(Data!$D$30:'Data'!$D$5000,IF($A323&gt;$H$2,15000,$A323))),"",INDEX(Data!$D$30:'Data'!$D$5000,IF($A323&gt;$H$2,15000,$A323))),"")</f>
        <v>0.67762999999999984</v>
      </c>
      <c r="D323">
        <f>IF(Use_Der,IF(ISERROR(INDEX(Data!$E$30:'Data'!$E$5000,IF($A323&gt;$H$2,15000,$A323))),"",INDEX(Data!$E$30:'Data'!$E$5000,IF($A323&gt;$H$2,15000,$A323))),"")</f>
        <v>2930.1282307520164</v>
      </c>
      <c r="E323">
        <f>IF(Use_Der,IF(ISERROR(INDEX(Data!$F$30:'Data'!$F$5000,IF($A323&gt;$H$2,15000,$A323))),"",INDEX(Data!$F$30:'Data'!$F$5000,IF($A323&gt;$H$2,15000,$A323))),"")</f>
        <v>1232.8041825214723</v>
      </c>
      <c r="F323">
        <f>IF(Use_Der,IF(ISERROR(INDEX(Data!$G$30:'Data'!$G$5000,IF($A323&gt;$H$2,15000,$A323))),"",INDEX(Data!$G$30:'Data'!$G$5000,IF($A323&gt;$H$2,15000,$A323))),"")</f>
        <v>-9595.6107069340433</v>
      </c>
      <c r="G323" s="96"/>
      <c r="H323" s="96"/>
      <c r="I323" s="96"/>
      <c r="J323">
        <f t="shared" si="3"/>
        <v>440</v>
      </c>
      <c r="K323">
        <f>IFERROR(INDEX(Data!$C$30:'Data'!$C$5007,IF($J323&gt;$P$2,15000,$J323)),"")</f>
        <v>1917.9280799999999</v>
      </c>
      <c r="L323">
        <f>IF(ISERROR(INDEX(Data!$D$30:'Data'!$D$5007,IF($J323&gt;$P$2,15000,$J323))),"",INDEX(Data!$D$30:'Data'!$D$5007,IF($J323&gt;$P$2,15000,$J323)))</f>
        <v>0.67762999999999984</v>
      </c>
      <c r="M323">
        <f>IF(ISERROR(INDEX(Data!$H$30:'Data'!$H$5007,IF($J323&gt;$P$2,15000,$J323))),"",INDEX(Data!$H$30:'Data'!$H$5007,IF($J323&gt;$P$2,15000,$J323)))</f>
        <v>3.8358561600002163</v>
      </c>
    </row>
    <row r="324" spans="1:13">
      <c r="A324">
        <f t="shared" si="2"/>
        <v>441</v>
      </c>
      <c r="B324">
        <f>IF(Use_Der,IFERROR(INDEX(Data!$C$30:'Data'!$C$5000,IF($A324&gt;$H$2,15000,$A324)),""),"")</f>
        <v>1924.6149800000001</v>
      </c>
      <c r="C324">
        <f>IF(Use_Der,IF(ISERROR(INDEX(Data!$D$30:'Data'!$D$5000,IF($A324&gt;$H$2,15000,$A324))),"",INDEX(Data!$D$30:'Data'!$D$5000,IF($A324&gt;$H$2,15000,$A324))),"")</f>
        <v>0.67962999999999996</v>
      </c>
      <c r="D324">
        <f>IF(Use_Der,IF(ISERROR(INDEX(Data!$E$30:'Data'!$E$5000,IF($A324&gt;$H$2,15000,$A324))),"",INDEX(Data!$E$30:'Data'!$E$5000,IF($A324&gt;$H$2,15000,$A324))),"")</f>
        <v>2932.574596022374</v>
      </c>
      <c r="E324">
        <f>IF(Use_Der,IF(ISERROR(INDEX(Data!$F$30:'Data'!$F$5000,IF($A324&gt;$H$2,15000,$A324))),"",INDEX(Data!$F$30:'Data'!$F$5000,IF($A324&gt;$H$2,15000,$A324))),"")</f>
        <v>1213.5352583971799</v>
      </c>
      <c r="F324">
        <f>IF(Use_Der,IF(ISERROR(INDEX(Data!$G$30:'Data'!$G$5000,IF($A324&gt;$H$2,15000,$A324))),"",INDEX(Data!$G$30:'Data'!$G$5000,IF($A324&gt;$H$2,15000,$A324))),"")</f>
        <v>-9673.0991088952505</v>
      </c>
      <c r="G324" s="96"/>
      <c r="H324" s="96"/>
      <c r="I324" s="96"/>
      <c r="J324">
        <f t="shared" si="3"/>
        <v>441</v>
      </c>
      <c r="K324">
        <f>IFERROR(INDEX(Data!$C$30:'Data'!$C$5007,IF($J324&gt;$P$2,15000,$J324)),"")</f>
        <v>1924.6149800000001</v>
      </c>
      <c r="L324">
        <f>IF(ISERROR(INDEX(Data!$D$30:'Data'!$D$5007,IF($J324&gt;$P$2,15000,$J324))),"",INDEX(Data!$D$30:'Data'!$D$5007,IF($J324&gt;$P$2,15000,$J324)))</f>
        <v>0.67962999999999996</v>
      </c>
      <c r="M324">
        <f>IF(ISERROR(INDEX(Data!$H$30:'Data'!$H$5007,IF($J324&gt;$P$2,15000,$J324))),"",INDEX(Data!$H$30:'Data'!$H$5007,IF($J324&gt;$P$2,15000,$J324)))</f>
        <v>3.8299838101998773</v>
      </c>
    </row>
    <row r="325" spans="1:13">
      <c r="A325">
        <f t="shared" si="2"/>
        <v>442</v>
      </c>
      <c r="B325">
        <f>IF(Use_Der,IFERROR(INDEX(Data!$C$30:'Data'!$C$5000,IF($A325&gt;$H$2,15000,$A325)),""),"")</f>
        <v>1929.0836500000003</v>
      </c>
      <c r="C325">
        <f>IF(Use_Der,IF(ISERROR(INDEX(Data!$D$30:'Data'!$D$5000,IF($A325&gt;$H$2,15000,$A325))),"",INDEX(Data!$D$30:'Data'!$D$5000,IF($A325&gt;$H$2,15000,$A325))),"")</f>
        <v>0.68161999999999989</v>
      </c>
      <c r="D325">
        <f>IF(Use_Der,IF(ISERROR(INDEX(Data!$E$30:'Data'!$E$5000,IF($A325&gt;$H$2,15000,$A325))),"",INDEX(Data!$E$30:'Data'!$E$5000,IF($A325&gt;$H$2,15000,$A325))),"")</f>
        <v>2934.9703277101935</v>
      </c>
      <c r="E325">
        <f>IF(Use_Der,IF(ISERROR(INDEX(Data!$F$30:'Data'!$F$5000,IF($A325&gt;$H$2,15000,$A325))),"",INDEX(Data!$F$30:'Data'!$F$5000,IF($A325&gt;$H$2,15000,$A325))),"")</f>
        <v>1194.2101327829378</v>
      </c>
      <c r="F325">
        <f>IF(Use_Der,IF(ISERROR(INDEX(Data!$G$30:'Data'!$G$5000,IF($A325&gt;$H$2,15000,$A325))),"",INDEX(Data!$G$30:'Data'!$G$5000,IF($A325&gt;$H$2,15000,$A325))),"")</f>
        <v>-9748.9263528460215</v>
      </c>
      <c r="G325" s="96"/>
      <c r="H325" s="96"/>
      <c r="I325" s="96"/>
      <c r="J325">
        <f t="shared" si="3"/>
        <v>442</v>
      </c>
      <c r="K325">
        <f>IFERROR(INDEX(Data!$C$30:'Data'!$C$5007,IF($J325&gt;$P$2,15000,$J325)),"")</f>
        <v>1929.0836500000003</v>
      </c>
      <c r="L325">
        <f>IF(ISERROR(INDEX(Data!$D$30:'Data'!$D$5007,IF($J325&gt;$P$2,15000,$J325))),"",INDEX(Data!$D$30:'Data'!$D$5007,IF($J325&gt;$P$2,15000,$J325)))</f>
        <v>0.68161999999999989</v>
      </c>
      <c r="M325">
        <f>IF(ISERROR(INDEX(Data!$H$30:'Data'!$H$5007,IF($J325&gt;$P$2,15000,$J325))),"",INDEX(Data!$H$30:'Data'!$H$5007,IF($J325&gt;$P$2,15000,$J325)))</f>
        <v>4.3983107220001161</v>
      </c>
    </row>
    <row r="326" spans="1:13">
      <c r="A326">
        <f t="shared" si="2"/>
        <v>443</v>
      </c>
      <c r="B326">
        <f>IF(Use_Der,IFERROR(INDEX(Data!$C$30:'Data'!$C$5000,IF($A326&gt;$H$2,15000,$A326)),""),"")</f>
        <v>1934.8742400000001</v>
      </c>
      <c r="C326">
        <f>IF(Use_Der,IF(ISERROR(INDEX(Data!$D$30:'Data'!$D$5000,IF($A326&gt;$H$2,15000,$A326))),"",INDEX(Data!$D$30:'Data'!$D$5000,IF($A326&gt;$H$2,15000,$A326))),"")</f>
        <v>0.68389999999999995</v>
      </c>
      <c r="D326">
        <f>IF(Use_Der,IF(ISERROR(INDEX(Data!$E$30:'Data'!$E$5000,IF($A326&gt;$H$2,15000,$A326))),"",INDEX(Data!$E$30:'Data'!$E$5000,IF($A326&gt;$H$2,15000,$A326))),"")</f>
        <v>2937.6677131213819</v>
      </c>
      <c r="E326">
        <f>IF(Use_Der,IF(ISERROR(INDEX(Data!$F$30:'Data'!$F$5000,IF($A326&gt;$H$2,15000,$A326))),"",INDEX(Data!$F$30:'Data'!$F$5000,IF($A326&gt;$H$2,15000,$A326))),"")</f>
        <v>1171.8849985257475</v>
      </c>
      <c r="F326">
        <f>IF(Use_Der,IF(ISERROR(INDEX(Data!$G$30:'Data'!$G$5000,IF($A326&gt;$H$2,15000,$A326))),"",INDEX(Data!$G$30:'Data'!$G$5000,IF($A326&gt;$H$2,15000,$A326))),"")</f>
        <v>-9834.2485017825893</v>
      </c>
      <c r="G326" s="96"/>
      <c r="H326" s="96"/>
      <c r="I326" s="96"/>
      <c r="J326">
        <f t="shared" si="3"/>
        <v>443</v>
      </c>
      <c r="K326">
        <f>IFERROR(INDEX(Data!$C$30:'Data'!$C$5007,IF($J326&gt;$P$2,15000,$J326)),"")</f>
        <v>1934.8742400000001</v>
      </c>
      <c r="L326">
        <f>IF(ISERROR(INDEX(Data!$D$30:'Data'!$D$5007,IF($J326&gt;$P$2,15000,$J326))),"",INDEX(Data!$D$30:'Data'!$D$5007,IF($J326&gt;$P$2,15000,$J326)))</f>
        <v>0.68389999999999995</v>
      </c>
      <c r="M326">
        <f>IF(ISERROR(INDEX(Data!$H$30:'Data'!$H$5007,IF($J326&gt;$P$2,15000,$J326))),"",INDEX(Data!$H$30:'Data'!$H$5007,IF($J326&gt;$P$2,15000,$J326)))</f>
        <v>4.4115132672001156</v>
      </c>
    </row>
    <row r="327" spans="1:13">
      <c r="A327">
        <f t="shared" si="2"/>
        <v>444</v>
      </c>
      <c r="B327">
        <f>IF(Use_Der,IFERROR(INDEX(Data!$C$30:'Data'!$C$5000,IF($A327&gt;$H$2,15000,$A327)),""),"")</f>
        <v>1943.7832800000001</v>
      </c>
      <c r="C327">
        <f>IF(Use_Der,IF(ISERROR(INDEX(Data!$D$30:'Data'!$D$5000,IF($A327&gt;$H$2,15000,$A327))),"",INDEX(Data!$D$30:'Data'!$D$5000,IF($A327&gt;$H$2,15000,$A327))),"")</f>
        <v>0.68618000000000001</v>
      </c>
      <c r="D327">
        <f>IF(Use_Der,IF(ISERROR(INDEX(Data!$E$30:'Data'!$E$5000,IF($A327&gt;$H$2,15000,$A327))),"",INDEX(Data!$E$30:'Data'!$E$5000,IF($A327&gt;$H$2,15000,$A327))),"")</f>
        <v>2940.3139768915626</v>
      </c>
      <c r="E327">
        <f>IF(Use_Der,IF(ISERROR(INDEX(Data!$F$30:'Data'!$F$5000,IF($A327&gt;$H$2,15000,$A327))),"",INDEX(Data!$F$30:'Data'!$F$5000,IF($A327&gt;$H$2,15000,$A327))),"")</f>
        <v>1149.3672164529862</v>
      </c>
      <c r="F327">
        <f>IF(Use_Der,IF(ISERROR(INDEX(Data!$G$30:'Data'!$G$5000,IF($A327&gt;$H$2,15000,$A327))),"",INDEX(Data!$G$30:'Data'!$G$5000,IF($A327&gt;$H$2,15000,$A327))),"")</f>
        <v>-9917.9169163095357</v>
      </c>
      <c r="G327" s="96"/>
      <c r="H327" s="96"/>
      <c r="I327" s="96"/>
      <c r="J327">
        <f t="shared" si="3"/>
        <v>444</v>
      </c>
      <c r="K327">
        <f>IFERROR(INDEX(Data!$C$30:'Data'!$C$5007,IF($J327&gt;$P$2,15000,$J327)),"")</f>
        <v>1943.7832800000001</v>
      </c>
      <c r="L327">
        <f>IF(ISERROR(INDEX(Data!$D$30:'Data'!$D$5007,IF($J327&gt;$P$2,15000,$J327))),"",INDEX(Data!$D$30:'Data'!$D$5007,IF($J327&gt;$P$2,15000,$J327)))</f>
        <v>0.68618000000000001</v>
      </c>
      <c r="M327">
        <f>IF(ISERROR(INDEX(Data!$H$30:'Data'!$H$5007,IF($J327&gt;$P$2,15000,$J327))),"",INDEX(Data!$H$30:'Data'!$H$5007,IF($J327&gt;$P$2,15000,$J327)))</f>
        <v>4.9955230295997088</v>
      </c>
    </row>
    <row r="328" spans="1:13">
      <c r="A328">
        <f t="shared" si="2"/>
        <v>445</v>
      </c>
      <c r="B328">
        <f>IF(Use_Der,IFERROR(INDEX(Data!$C$30:'Data'!$C$5000,IF($A328&gt;$H$2,15000,$A328)),""),"")</f>
        <v>1950.6938800000003</v>
      </c>
      <c r="C328">
        <f>IF(Use_Der,IF(ISERROR(INDEX(Data!$D$30:'Data'!$D$5000,IF($A328&gt;$H$2,15000,$A328))),"",INDEX(Data!$D$30:'Data'!$D$5000,IF($A328&gt;$H$2,15000,$A328))),"")</f>
        <v>0.68874999999999986</v>
      </c>
      <c r="D328">
        <f>IF(Use_Der,IF(ISERROR(INDEX(Data!$E$30:'Data'!$E$5000,IF($A328&gt;$H$2,15000,$A328))),"",INDEX(Data!$E$30:'Data'!$E$5000,IF($A328&gt;$H$2,15000,$A328))),"")</f>
        <v>2943.2349949925456</v>
      </c>
      <c r="E328">
        <f>IF(Use_Der,IF(ISERROR(INDEX(Data!$F$30:'Data'!$F$5000,IF($A328&gt;$H$2,15000,$A328))),"",INDEX(Data!$F$30:'Data'!$F$5000,IF($A328&gt;$H$2,15000,$A328))),"")</f>
        <v>1123.7590698595632</v>
      </c>
      <c r="F328">
        <f>IF(Use_Der,IF(ISERROR(INDEX(Data!$G$30:'Data'!$G$5000,IF($A328&gt;$H$2,15000,$A328))),"",INDEX(Data!$G$30:'Data'!$G$5000,IF($A328&gt;$H$2,15000,$A328))),"")</f>
        <v>-10010.25412393827</v>
      </c>
      <c r="G328" s="96"/>
      <c r="H328" s="96"/>
      <c r="I328" s="96"/>
      <c r="J328">
        <f t="shared" si="3"/>
        <v>445</v>
      </c>
      <c r="K328">
        <f>IFERROR(INDEX(Data!$C$30:'Data'!$C$5007,IF($J328&gt;$P$2,15000,$J328)),"")</f>
        <v>1950.6938800000003</v>
      </c>
      <c r="L328">
        <f>IF(ISERROR(INDEX(Data!$D$30:'Data'!$D$5007,IF($J328&gt;$P$2,15000,$J328))),"",INDEX(Data!$D$30:'Data'!$D$5007,IF($J328&gt;$P$2,15000,$J328)))</f>
        <v>0.68874999999999986</v>
      </c>
      <c r="M328">
        <f>IF(ISERROR(INDEX(Data!$H$30:'Data'!$H$5007,IF($J328&gt;$P$2,15000,$J328))),"",INDEX(Data!$H$30:'Data'!$H$5007,IF($J328&gt;$P$2,15000,$J328)))</f>
        <v>3.3161795960002851</v>
      </c>
    </row>
    <row r="329" spans="1:13">
      <c r="A329">
        <f t="shared" si="2"/>
        <v>446</v>
      </c>
      <c r="B329">
        <f>IF(Use_Der,IFERROR(INDEX(Data!$C$30:'Data'!$C$5000,IF($A329&gt;$H$2,15000,$A329)),""),"")</f>
        <v>1955.1971900000001</v>
      </c>
      <c r="C329">
        <f>IF(Use_Der,IF(ISERROR(INDEX(Data!$D$30:'Data'!$D$5000,IF($A329&gt;$H$2,15000,$A329))),"",INDEX(Data!$D$30:'Data'!$D$5000,IF($A329&gt;$H$2,15000,$A329))),"")</f>
        <v>0.69045000000000001</v>
      </c>
      <c r="D329">
        <f>IF(Use_Der,IF(ISERROR(INDEX(Data!$E$30:'Data'!$E$5000,IF($A329&gt;$H$2,15000,$A329))),"",INDEX(Data!$E$30:'Data'!$E$5000,IF($A329&gt;$H$2,15000,$A329))),"")</f>
        <v>2945.1308916159678</v>
      </c>
      <c r="E329">
        <f>IF(Use_Der,IF(ISERROR(INDEX(Data!$F$30:'Data'!$F$5000,IF($A329&gt;$H$2,15000,$A329))),"",INDEX(Data!$F$30:'Data'!$F$5000,IF($A329&gt;$H$2,15000,$A329))),"")</f>
        <v>1106.6905643809823</v>
      </c>
      <c r="F329">
        <f>IF(Use_Der,IF(ISERROR(INDEX(Data!$G$30:'Data'!$G$5000,IF($A329&gt;$H$2,15000,$A329))),"",INDEX(Data!$G$30:'Data'!$G$5000,IF($A329&gt;$H$2,15000,$A329))),"")</f>
        <v>-10070.189066662453</v>
      </c>
      <c r="G329" s="96"/>
      <c r="H329" s="96"/>
      <c r="I329" s="96"/>
      <c r="J329">
        <f t="shared" si="3"/>
        <v>446</v>
      </c>
      <c r="K329">
        <f>IFERROR(INDEX(Data!$C$30:'Data'!$C$5007,IF($J329&gt;$P$2,15000,$J329)),"")</f>
        <v>1955.1971900000001</v>
      </c>
      <c r="L329">
        <f>IF(ISERROR(INDEX(Data!$D$30:'Data'!$D$5007,IF($J329&gt;$P$2,15000,$J329))),"",INDEX(Data!$D$30:'Data'!$D$5007,IF($J329&gt;$P$2,15000,$J329)))</f>
        <v>0.69045000000000001</v>
      </c>
      <c r="M329">
        <f>IF(ISERROR(INDEX(Data!$H$30:'Data'!$H$5007,IF($J329&gt;$P$2,15000,$J329))),"",INDEX(Data!$H$30:'Data'!$H$5007,IF($J329&gt;$P$2,15000,$J329)))</f>
        <v>4.4578495931996827</v>
      </c>
    </row>
    <row r="330" spans="1:13">
      <c r="A330">
        <f t="shared" si="2"/>
        <v>447</v>
      </c>
      <c r="B330">
        <f>IF(Use_Der,IFERROR(INDEX(Data!$C$30:'Data'!$C$5000,IF($A330&gt;$H$2,15000,$A330)),""),"")</f>
        <v>1959.6073800000001</v>
      </c>
      <c r="C330">
        <f>IF(Use_Der,IF(ISERROR(INDEX(Data!$D$30:'Data'!$D$5000,IF($A330&gt;$H$2,15000,$A330))),"",INDEX(Data!$D$30:'Data'!$D$5000,IF($A330&gt;$H$2,15000,$A330))),"")</f>
        <v>0.69272999999999985</v>
      </c>
      <c r="D330">
        <f>IF(Use_Der,IF(ISERROR(INDEX(Data!$E$30:'Data'!$E$5000,IF($A330&gt;$H$2,15000,$A330))),"",INDEX(Data!$E$30:'Data'!$E$5000,IF($A330&gt;$H$2,15000,$A330))),"")</f>
        <v>2947.627902904208</v>
      </c>
      <c r="E330">
        <f>IF(Use_Der,IF(ISERROR(INDEX(Data!$F$30:'Data'!$F$5000,IF($A330&gt;$H$2,15000,$A330))),"",INDEX(Data!$F$30:'Data'!$F$5000,IF($A330&gt;$H$2,15000,$A330))),"")</f>
        <v>1083.6402102768543</v>
      </c>
      <c r="F330">
        <f>IF(Use_Der,IF(ISERROR(INDEX(Data!$G$30:'Data'!$G$5000,IF($A330&gt;$H$2,15000,$A330))),"",INDEX(Data!$G$30:'Data'!$G$5000,IF($A330&gt;$H$2,15000,$A330))),"")</f>
        <v>-10149.1483954832</v>
      </c>
      <c r="G330" s="96"/>
      <c r="H330" s="96"/>
      <c r="I330" s="96"/>
      <c r="J330">
        <f t="shared" si="3"/>
        <v>447</v>
      </c>
      <c r="K330">
        <f>IFERROR(INDEX(Data!$C$30:'Data'!$C$5007,IF($J330&gt;$P$2,15000,$J330)),"")</f>
        <v>1959.6073800000001</v>
      </c>
      <c r="L330">
        <f>IF(ISERROR(INDEX(Data!$D$30:'Data'!$D$5007,IF($J330&gt;$P$2,15000,$J330))),"",INDEX(Data!$D$30:'Data'!$D$5007,IF($J330&gt;$P$2,15000,$J330)))</f>
        <v>0.69272999999999985</v>
      </c>
      <c r="M330">
        <f>IF(ISERROR(INDEX(Data!$H$30:'Data'!$H$5007,IF($J330&gt;$P$2,15000,$J330))),"",INDEX(Data!$H$30:'Data'!$H$5007,IF($J330&gt;$P$2,15000,$J330)))</f>
        <v>3.3509286197999795</v>
      </c>
    </row>
    <row r="331" spans="1:13">
      <c r="A331">
        <f t="shared" si="2"/>
        <v>448</v>
      </c>
      <c r="B331">
        <f>IF(Use_Der,IFERROR(INDEX(Data!$C$30:'Data'!$C$5000,IF($A331&gt;$H$2,15000,$A331)),""),"")</f>
        <v>1965.1517300000003</v>
      </c>
      <c r="C331">
        <f>IF(Use_Der,IF(ISERROR(INDEX(Data!$D$30:'Data'!$D$5000,IF($A331&gt;$H$2,15000,$A331))),"",INDEX(Data!$D$30:'Data'!$D$5000,IF($A331&gt;$H$2,15000,$A331))),"")</f>
        <v>0.69443999999999984</v>
      </c>
      <c r="D331">
        <f>IF(Use_Der,IF(ISERROR(INDEX(Data!$E$30:'Data'!$E$5000,IF($A331&gt;$H$2,15000,$A331))),"",INDEX(Data!$E$30:'Data'!$E$5000,IF($A331&gt;$H$2,15000,$A331))),"")</f>
        <v>2949.4660606493844</v>
      </c>
      <c r="E331">
        <f>IF(Use_Der,IF(ISERROR(INDEX(Data!$F$30:'Data'!$F$5000,IF($A331&gt;$H$2,15000,$A331))),"",INDEX(Data!$F$30:'Data'!$F$5000,IF($A331&gt;$H$2,15000,$A331))),"")</f>
        <v>1066.2353157838825</v>
      </c>
      <c r="F331">
        <f>IF(Use_Der,IF(ISERROR(INDEX(Data!$G$30:'Data'!$G$5000,IF($A331&gt;$H$2,15000,$A331))),"",INDEX(Data!$G$30:'Data'!$G$5000,IF($A331&gt;$H$2,15000,$A331))),"")</f>
        <v>-10207.301303570086</v>
      </c>
      <c r="G331" s="96"/>
      <c r="H331" s="96"/>
      <c r="I331" s="96"/>
      <c r="J331">
        <f t="shared" si="3"/>
        <v>448</v>
      </c>
      <c r="K331">
        <f>IFERROR(INDEX(Data!$C$30:'Data'!$C$5007,IF($J331&gt;$P$2,15000,$J331)),"")</f>
        <v>1965.1517300000003</v>
      </c>
      <c r="L331">
        <f>IF(ISERROR(INDEX(Data!$D$30:'Data'!$D$5007,IF($J331&gt;$P$2,15000,$J331))),"",INDEX(Data!$D$30:'Data'!$D$5007,IF($J331&gt;$P$2,15000,$J331)))</f>
        <v>0.69443999999999984</v>
      </c>
      <c r="M331">
        <f>IF(ISERROR(INDEX(Data!$H$30:'Data'!$H$5007,IF($J331&gt;$P$2,15000,$J331))),"",INDEX(Data!$H$30:'Data'!$H$5007,IF($J331&gt;$P$2,15000,$J331)))</f>
        <v>3.9303034600002222</v>
      </c>
    </row>
    <row r="332" spans="1:13">
      <c r="A332">
        <f t="shared" si="2"/>
        <v>449</v>
      </c>
      <c r="B332">
        <f>IF(Use_Der,IFERROR(INDEX(Data!$C$30:'Data'!$C$5000,IF($A332&gt;$H$2,15000,$A332)),""),"")</f>
        <v>1970.6703700000003</v>
      </c>
      <c r="C332">
        <f>IF(Use_Der,IF(ISERROR(INDEX(Data!$D$30:'Data'!$D$5000,IF($A332&gt;$H$2,15000,$A332))),"",INDEX(Data!$D$30:'Data'!$D$5000,IF($A332&gt;$H$2,15000,$A332))),"")</f>
        <v>0.69643999999999995</v>
      </c>
      <c r="D332">
        <f>IF(Use_Der,IF(ISERROR(INDEX(Data!$E$30:'Data'!$E$5000,IF($A332&gt;$H$2,15000,$A332))),"",INDEX(Data!$E$30:'Data'!$E$5000,IF($A332&gt;$H$2,15000,$A332))),"")</f>
        <v>2951.5780718978713</v>
      </c>
      <c r="E332">
        <f>IF(Use_Der,IF(ISERROR(INDEX(Data!$F$30:'Data'!$F$5000,IF($A332&gt;$H$2,15000,$A332))),"",INDEX(Data!$F$30:'Data'!$F$5000,IF($A332&gt;$H$2,15000,$A332))),"")</f>
        <v>1045.7536461081481</v>
      </c>
      <c r="F332">
        <f>IF(Use_Der,IF(ISERROR(INDEX(Data!$G$30:'Data'!$G$5000,IF($A332&gt;$H$2,15000,$A332))),"",INDEX(Data!$G$30:'Data'!$G$5000,IF($A332&gt;$H$2,15000,$A332))),"")</f>
        <v>-10274.161163993085</v>
      </c>
      <c r="G332" s="96"/>
      <c r="H332" s="96"/>
      <c r="I332" s="96"/>
      <c r="J332">
        <f t="shared" si="3"/>
        <v>449</v>
      </c>
      <c r="K332">
        <f>IFERROR(INDEX(Data!$C$30:'Data'!$C$5007,IF($J332&gt;$P$2,15000,$J332)),"")</f>
        <v>1970.6703700000003</v>
      </c>
      <c r="L332">
        <f>IF(ISERROR(INDEX(Data!$D$30:'Data'!$D$5007,IF($J332&gt;$P$2,15000,$J332))),"",INDEX(Data!$D$30:'Data'!$D$5007,IF($J332&gt;$P$2,15000,$J332)))</f>
        <v>0.69643999999999995</v>
      </c>
      <c r="M332">
        <f>IF(ISERROR(INDEX(Data!$H$30:'Data'!$H$5007,IF($J332&gt;$P$2,15000,$J332))),"",INDEX(Data!$H$30:'Data'!$H$5007,IF($J332&gt;$P$2,15000,$J332)))</f>
        <v>3.9216340362998747</v>
      </c>
    </row>
    <row r="333" spans="1:13">
      <c r="A333">
        <f t="shared" si="2"/>
        <v>450</v>
      </c>
      <c r="B333">
        <f>IF(Use_Der,IFERROR(INDEX(Data!$C$30:'Data'!$C$5000,IF($A333&gt;$H$2,15000,$A333)),""),"")</f>
        <v>1978.0440300000002</v>
      </c>
      <c r="C333">
        <f>IF(Use_Der,IF(ISERROR(INDEX(Data!$D$30:'Data'!$D$5000,IF($A333&gt;$H$2,15000,$A333))),"",INDEX(Data!$D$30:'Data'!$D$5000,IF($A333&gt;$H$2,15000,$A333))),"")</f>
        <v>0.69842999999999988</v>
      </c>
      <c r="D333">
        <f>IF(Use_Der,IF(ISERROR(INDEX(Data!$E$30:'Data'!$E$5000,IF($A333&gt;$H$2,15000,$A333))),"",INDEX(Data!$E$30:'Data'!$E$5000,IF($A333&gt;$H$2,15000,$A333))),"")</f>
        <v>2953.6387350033001</v>
      </c>
      <c r="E333">
        <f>IF(Use_Der,IF(ISERROR(INDEX(Data!$F$30:'Data'!$F$5000,IF($A333&gt;$H$2,15000,$A333))),"",INDEX(Data!$F$30:'Data'!$F$5000,IF($A333&gt;$H$2,15000,$A333))),"")</f>
        <v>1025.2428944490384</v>
      </c>
      <c r="F333">
        <f>IF(Use_Der,IF(ISERROR(INDEX(Data!$G$30:'Data'!$G$5000,IF($A333&gt;$H$2,15000,$A333))),"",INDEX(Data!$G$30:'Data'!$G$5000,IF($A333&gt;$H$2,15000,$A333))),"")</f>
        <v>-10339.455291943988</v>
      </c>
      <c r="G333" s="96"/>
      <c r="H333" s="96"/>
      <c r="I333" s="96"/>
      <c r="J333">
        <f t="shared" si="3"/>
        <v>450</v>
      </c>
      <c r="K333">
        <f>IFERROR(INDEX(Data!$C$30:'Data'!$C$5007,IF($J333&gt;$P$2,15000,$J333)),"")</f>
        <v>1978.0440300000002</v>
      </c>
      <c r="L333">
        <f>IF(ISERROR(INDEX(Data!$D$30:'Data'!$D$5007,IF($J333&gt;$P$2,15000,$J333))),"",INDEX(Data!$D$30:'Data'!$D$5007,IF($J333&gt;$P$2,15000,$J333)))</f>
        <v>0.69842999999999988</v>
      </c>
      <c r="M333">
        <f>IF(ISERROR(INDEX(Data!$H$30:'Data'!$H$5007,IF($J333&gt;$P$2,15000,$J333))),"",INDEX(Data!$H$30:'Data'!$H$5007,IF($J333&gt;$P$2,15000,$J333)))</f>
        <v>3.9560880600000039</v>
      </c>
    </row>
    <row r="334" spans="1:13">
      <c r="A334">
        <f t="shared" si="2"/>
        <v>451</v>
      </c>
      <c r="B334">
        <f>IF(Use_Der,IFERROR(INDEX(Data!$C$30:'Data'!$C$5000,IF($A334&gt;$H$2,15000,$A334)),""),"")</f>
        <v>1982.78502</v>
      </c>
      <c r="C334">
        <f>IF(Use_Der,IF(ISERROR(INDEX(Data!$D$30:'Data'!$D$5000,IF($A334&gt;$H$2,15000,$A334))),"",INDEX(Data!$D$30:'Data'!$D$5000,IF($A334&gt;$H$2,15000,$A334))),"")</f>
        <v>0.70042999999999989</v>
      </c>
      <c r="D334">
        <f>IF(Use_Der,IF(ISERROR(INDEX(Data!$E$30:'Data'!$E$5000,IF($A334&gt;$H$2,15000,$A334))),"",INDEX(Data!$E$30:'Data'!$E$5000,IF($A334&gt;$H$2,15000,$A334))),"")</f>
        <v>2955.6684987496196</v>
      </c>
      <c r="E334">
        <f>IF(Use_Der,IF(ISERROR(INDEX(Data!$F$30:'Data'!$F$5000,IF($A334&gt;$H$2,15000,$A334))),"",INDEX(Data!$F$30:'Data'!$F$5000,IF($A334&gt;$H$2,15000,$A334))),"")</f>
        <v>1004.4993886769007</v>
      </c>
      <c r="F334">
        <f>IF(Use_Der,IF(ISERROR(INDEX(Data!$G$30:'Data'!$G$5000,IF($A334&gt;$H$2,15000,$A334))),"",INDEX(Data!$G$30:'Data'!$G$5000,IF($A334&gt;$H$2,15000,$A334))),"")</f>
        <v>-10403.844957343194</v>
      </c>
      <c r="G334" s="96"/>
      <c r="H334" s="96"/>
      <c r="I334" s="96"/>
      <c r="J334">
        <f t="shared" si="3"/>
        <v>451</v>
      </c>
      <c r="K334">
        <f>IFERROR(INDEX(Data!$C$30:'Data'!$C$5007,IF($J334&gt;$P$2,15000,$J334)),"")</f>
        <v>1982.78502</v>
      </c>
      <c r="L334">
        <f>IF(ISERROR(INDEX(Data!$D$30:'Data'!$D$5007,IF($J334&gt;$P$2,15000,$J334))),"",INDEX(Data!$D$30:'Data'!$D$5007,IF($J334&gt;$P$2,15000,$J334)))</f>
        <v>0.70042999999999989</v>
      </c>
      <c r="M334">
        <f>IF(ISERROR(INDEX(Data!$H$30:'Data'!$H$5007,IF($J334&gt;$P$2,15000,$J334))),"",INDEX(Data!$H$30:'Data'!$H$5007,IF($J334&gt;$P$2,15000,$J334)))</f>
        <v>3.9457421898000939</v>
      </c>
    </row>
    <row r="335" spans="1:13">
      <c r="A335">
        <f t="shared" si="2"/>
        <v>452</v>
      </c>
      <c r="B335">
        <f>IF(Use_Der,IFERROR(INDEX(Data!$C$30:'Data'!$C$5000,IF($A335&gt;$H$2,15000,$A335)),""),"")</f>
        <v>1987.9778800000001</v>
      </c>
      <c r="C335">
        <f>IF(Use_Der,IF(ISERROR(INDEX(Data!$D$30:'Data'!$D$5000,IF($A335&gt;$H$2,15000,$A335))),"",INDEX(Data!$D$30:'Data'!$D$5000,IF($A335&gt;$H$2,15000,$A335))),"")</f>
        <v>0.70241999999999993</v>
      </c>
      <c r="D335">
        <f>IF(Use_Der,IF(ISERROR(INDEX(Data!$E$30:'Data'!$E$5000,IF($A335&gt;$H$2,15000,$A335))),"",INDEX(Data!$E$30:'Data'!$E$5000,IF($A335&gt;$H$2,15000,$A335))),"")</f>
        <v>2957.6468107196224</v>
      </c>
      <c r="E335">
        <f>IF(Use_Der,IF(ISERROR(INDEX(Data!$F$30:'Data'!$F$5000,IF($A335&gt;$H$2,15000,$A335))),"",INDEX(Data!$F$30:'Data'!$F$5000,IF($A335&gt;$H$2,15000,$A335))),"")</f>
        <v>983.73300349799956</v>
      </c>
      <c r="F335">
        <f>IF(Use_Der,IF(ISERROR(INDEX(Data!$G$30:'Data'!$G$5000,IF($A335&gt;$H$2,15000,$A335))),"",INDEX(Data!$G$30:'Data'!$G$5000,IF($A335&gt;$H$2,15000,$A335))),"")</f>
        <v>-10466.691277443766</v>
      </c>
      <c r="G335" s="96"/>
      <c r="H335" s="96"/>
      <c r="I335" s="96"/>
      <c r="J335">
        <f t="shared" si="3"/>
        <v>452</v>
      </c>
      <c r="K335">
        <f>IFERROR(INDEX(Data!$C$30:'Data'!$C$5007,IF($J335&gt;$P$2,15000,$J335)),"")</f>
        <v>1987.9778800000001</v>
      </c>
      <c r="L335">
        <f>IF(ISERROR(INDEX(Data!$D$30:'Data'!$D$5007,IF($J335&gt;$P$2,15000,$J335))),"",INDEX(Data!$D$30:'Data'!$D$5007,IF($J335&gt;$P$2,15000,$J335)))</f>
        <v>0.70241999999999993</v>
      </c>
      <c r="M335">
        <f>IF(ISERROR(INDEX(Data!$H$30:'Data'!$H$5007,IF($J335&gt;$P$2,15000,$J335))),"",INDEX(Data!$H$30:'Data'!$H$5007,IF($J335&gt;$P$2,15000,$J335)))</f>
        <v>4.5325895663998983</v>
      </c>
    </row>
    <row r="336" spans="1:13">
      <c r="A336">
        <f t="shared" si="2"/>
        <v>453</v>
      </c>
      <c r="B336">
        <f>IF(Use_Der,IFERROR(INDEX(Data!$C$30:'Data'!$C$5000,IF($A336&gt;$H$2,15000,$A336)),""),"")</f>
        <v>1996.5620699999999</v>
      </c>
      <c r="C336">
        <f>IF(Use_Der,IF(ISERROR(INDEX(Data!$D$30:'Data'!$D$5000,IF($A336&gt;$H$2,15000,$A336))),"",INDEX(Data!$D$30:'Data'!$D$5000,IF($A336&gt;$H$2,15000,$A336))),"")</f>
        <v>0.70469999999999988</v>
      </c>
      <c r="D336">
        <f>IF(Use_Der,IF(ISERROR(INDEX(Data!$E$30:'Data'!$E$5000,IF($A336&gt;$H$2,15000,$A336))),"",INDEX(Data!$E$30:'Data'!$E$5000,IF($A336&gt;$H$2,15000,$A336))),"")</f>
        <v>2959.8624555063429</v>
      </c>
      <c r="E336">
        <f>IF(Use_Der,IF(ISERROR(INDEX(Data!$F$30:'Data'!$F$5000,IF($A336&gt;$H$2,15000,$A336))),"",INDEX(Data!$F$30:'Data'!$F$5000,IF($A336&gt;$H$2,15000,$A336))),"")</f>
        <v>959.78825988056087</v>
      </c>
      <c r="F336">
        <f>IF(Use_Der,IF(ISERROR(INDEX(Data!$G$30:'Data'!$G$5000,IF($A336&gt;$H$2,15000,$A336))),"",INDEX(Data!$G$30:'Data'!$G$5000,IF($A336&gt;$H$2,15000,$A336))),"")</f>
        <v>-10537.204960074632</v>
      </c>
      <c r="G336" s="96"/>
      <c r="H336" s="96"/>
      <c r="I336" s="96"/>
      <c r="J336">
        <f t="shared" si="3"/>
        <v>453</v>
      </c>
      <c r="K336">
        <f>IFERROR(INDEX(Data!$C$30:'Data'!$C$5007,IF($J336&gt;$P$2,15000,$J336)),"")</f>
        <v>1996.5620699999999</v>
      </c>
      <c r="L336">
        <f>IF(ISERROR(INDEX(Data!$D$30:'Data'!$D$5007,IF($J336&gt;$P$2,15000,$J336))),"",INDEX(Data!$D$30:'Data'!$D$5007,IF($J336&gt;$P$2,15000,$J336)))</f>
        <v>0.70469999999999988</v>
      </c>
      <c r="M336">
        <f>IF(ISERROR(INDEX(Data!$H$30:'Data'!$H$5007,IF($J336&gt;$P$2,15000,$J336))),"",INDEX(Data!$H$30:'Data'!$H$5007,IF($J336&gt;$P$2,15000,$J336)))</f>
        <v>4.5521615196001193</v>
      </c>
    </row>
    <row r="337" spans="1:13">
      <c r="A337">
        <f t="shared" si="2"/>
        <v>454</v>
      </c>
      <c r="B337">
        <f>IF(Use_Der,IFERROR(INDEX(Data!$C$30:'Data'!$C$5000,IF($A337&gt;$H$2,15000,$A337)),""),"")</f>
        <v>2004.6066500000002</v>
      </c>
      <c r="C337">
        <f>IF(Use_Der,IF(ISERROR(INDEX(Data!$D$30:'Data'!$D$5000,IF($A337&gt;$H$2,15000,$A337))),"",INDEX(Data!$D$30:'Data'!$D$5000,IF($A337&gt;$H$2,15000,$A337))),"")</f>
        <v>0.70697999999999994</v>
      </c>
      <c r="D337">
        <f>IF(Use_Der,IF(ISERROR(INDEX(Data!$E$30:'Data'!$E$5000,IF($A337&gt;$H$2,15000,$A337))),"",INDEX(Data!$E$30:'Data'!$E$5000,IF($A337&gt;$H$2,15000,$A337))),"")</f>
        <v>2962.0233243735215</v>
      </c>
      <c r="E337">
        <f>IF(Use_Der,IF(ISERROR(INDEX(Data!$F$30:'Data'!$F$5000,IF($A337&gt;$H$2,15000,$A337))),"",INDEX(Data!$F$30:'Data'!$F$5000,IF($A337&gt;$H$2,15000,$A337))),"")</f>
        <v>935.68455365306818</v>
      </c>
      <c r="F337">
        <f>IF(Use_Der,IF(ISERROR(INDEX(Data!$G$30:'Data'!$G$5000,IF($A337&gt;$H$2,15000,$A337))),"",INDEX(Data!$G$30:'Data'!$G$5000,IF($A337&gt;$H$2,15000,$A337))),"")</f>
        <v>-10606.133415050135</v>
      </c>
      <c r="G337" s="96"/>
      <c r="H337" s="96"/>
      <c r="I337" s="96"/>
      <c r="J337">
        <f t="shared" si="3"/>
        <v>454</v>
      </c>
      <c r="K337">
        <f>IFERROR(INDEX(Data!$C$30:'Data'!$C$5007,IF($J337&gt;$P$2,15000,$J337)),"")</f>
        <v>2004.6066500000002</v>
      </c>
      <c r="L337">
        <f>IF(ISERROR(INDEX(Data!$D$30:'Data'!$D$5007,IF($J337&gt;$P$2,15000,$J337))),"",INDEX(Data!$D$30:'Data'!$D$5007,IF($J337&gt;$P$2,15000,$J337)))</f>
        <v>0.70697999999999994</v>
      </c>
      <c r="M337">
        <f>IF(ISERROR(INDEX(Data!$H$30:'Data'!$H$5007,IF($J337&gt;$P$2,15000,$J337))),"",INDEX(Data!$H$30:'Data'!$H$5007,IF($J337&gt;$P$2,15000,$J337)))</f>
        <v>4.5705031620001204</v>
      </c>
    </row>
    <row r="338" spans="1:13">
      <c r="A338">
        <f t="shared" si="2"/>
        <v>455</v>
      </c>
      <c r="B338">
        <f>IF(Use_Der,IFERROR(INDEX(Data!$C$30:'Data'!$C$5000,IF($A338&gt;$H$2,15000,$A338)),""),"")</f>
        <v>2011.1257200000002</v>
      </c>
      <c r="C338">
        <f>IF(Use_Der,IF(ISERROR(INDEX(Data!$D$30:'Data'!$D$5000,IF($A338&gt;$H$2,15000,$A338))),"",INDEX(Data!$D$30:'Data'!$D$5000,IF($A338&gt;$H$2,15000,$A338))),"")</f>
        <v>0.70926</v>
      </c>
      <c r="D338">
        <f>IF(Use_Der,IF(ISERROR(INDEX(Data!$E$30:'Data'!$E$5000,IF($A338&gt;$H$2,15000,$A338))),"",INDEX(Data!$E$30:'Data'!$E$5000,IF($A338&gt;$H$2,15000,$A338))),"")</f>
        <v>2964.1290590002282</v>
      </c>
      <c r="E338">
        <f>IF(Use_Der,IF(ISERROR(INDEX(Data!$F$30:'Data'!$F$5000,IF($A338&gt;$H$2,15000,$A338))),"",INDEX(Data!$F$30:'Data'!$F$5000,IF($A338&gt;$H$2,15000,$A338))),"")</f>
        <v>911.42549057382348</v>
      </c>
      <c r="F338">
        <f>IF(Use_Der,IF(ISERROR(INDEX(Data!$G$30:'Data'!$G$5000,IF($A338&gt;$H$2,15000,$A338))),"",INDEX(Data!$G$30:'Data'!$G$5000,IF($A338&gt;$H$2,15000,$A338))),"")</f>
        <v>-10673.484151764409</v>
      </c>
      <c r="G338" s="96"/>
      <c r="H338" s="96"/>
      <c r="I338" s="96"/>
      <c r="J338">
        <f t="shared" si="3"/>
        <v>455</v>
      </c>
      <c r="K338">
        <f>IFERROR(INDEX(Data!$C$30:'Data'!$C$5007,IF($J338&gt;$P$2,15000,$J338)),"")</f>
        <v>2011.1257200000002</v>
      </c>
      <c r="L338">
        <f>IF(ISERROR(INDEX(Data!$D$30:'Data'!$D$5007,IF($J338&gt;$P$2,15000,$J338))),"",INDEX(Data!$D$30:'Data'!$D$5007,IF($J338&gt;$P$2,15000,$J338)))</f>
        <v>0.70926</v>
      </c>
      <c r="M338">
        <f>IF(ISERROR(INDEX(Data!$H$30:'Data'!$H$5007,IF($J338&gt;$P$2,15000,$J338))),"",INDEX(Data!$H$30:'Data'!$H$5007,IF($J338&gt;$P$2,15000,$J338)))</f>
        <v>3.4390249811997555</v>
      </c>
    </row>
    <row r="339" spans="1:13">
      <c r="A339">
        <f t="shared" si="2"/>
        <v>456</v>
      </c>
      <c r="B339">
        <f>IF(Use_Der,IFERROR(INDEX(Data!$C$30:'Data'!$C$5000,IF($A339&gt;$H$2,15000,$A339)),""),"")</f>
        <v>2014.9335300000002</v>
      </c>
      <c r="C339">
        <f>IF(Use_Der,IF(ISERROR(INDEX(Data!$D$30:'Data'!$D$5000,IF($A339&gt;$H$2,15000,$A339))),"",INDEX(Data!$D$30:'Data'!$D$5000,IF($A339&gt;$H$2,15000,$A339))),"")</f>
        <v>0.71096999999999988</v>
      </c>
      <c r="D339">
        <f>IF(Use_Der,IF(ISERROR(INDEX(Data!$E$30:'Data'!$E$5000,IF($A339&gt;$H$2,15000,$A339))),"",INDEX(Data!$E$30:'Data'!$E$5000,IF($A339&gt;$H$2,15000,$A339))),"")</f>
        <v>2965.6719671990277</v>
      </c>
      <c r="E339">
        <f>IF(Use_Der,IF(ISERROR(INDEX(Data!$F$30:'Data'!$F$5000,IF($A339&gt;$H$2,15000,$A339))),"",INDEX(Data!$F$30:'Data'!$F$5000,IF($A339&gt;$H$2,15000,$A339))),"")</f>
        <v>893.13139976354796</v>
      </c>
      <c r="F339">
        <f>IF(Use_Der,IF(ISERROR(INDEX(Data!$G$30:'Data'!$G$5000,IF($A339&gt;$H$2,15000,$A339))),"",INDEX(Data!$G$30:'Data'!$G$5000,IF($A339&gt;$H$2,15000,$A339))),"")</f>
        <v>-10722.966344061133</v>
      </c>
      <c r="G339" s="96"/>
      <c r="H339" s="96"/>
      <c r="I339" s="96"/>
      <c r="J339">
        <f t="shared" si="3"/>
        <v>456</v>
      </c>
      <c r="K339">
        <f>IFERROR(INDEX(Data!$C$30:'Data'!$C$5007,IF($J339&gt;$P$2,15000,$J339)),"")</f>
        <v>2014.9335300000002</v>
      </c>
      <c r="L339">
        <f>IF(ISERROR(INDEX(Data!$D$30:'Data'!$D$5007,IF($J339&gt;$P$2,15000,$J339))),"",INDEX(Data!$D$30:'Data'!$D$5007,IF($J339&gt;$P$2,15000,$J339)))</f>
        <v>0.71096999999999988</v>
      </c>
      <c r="M339">
        <f>IF(ISERROR(INDEX(Data!$H$30:'Data'!$H$5007,IF($J339&gt;$P$2,15000,$J339))),"",INDEX(Data!$H$30:'Data'!$H$5007,IF($J339&gt;$P$2,15000,$J339)))</f>
        <v>4.5940484484001214</v>
      </c>
    </row>
    <row r="340" spans="1:13">
      <c r="A340">
        <f t="shared" si="2"/>
        <v>457</v>
      </c>
      <c r="B340">
        <f>IF(Use_Der,IFERROR(INDEX(Data!$C$30:'Data'!$C$5000,IF($A340&gt;$H$2,15000,$A340)),""),"")</f>
        <v>2020.1889799999999</v>
      </c>
      <c r="C340">
        <f>IF(Use_Der,IF(ISERROR(INDEX(Data!$D$30:'Data'!$D$5000,IF($A340&gt;$H$2,15000,$A340))),"",INDEX(Data!$D$30:'Data'!$D$5000,IF($A340&gt;$H$2,15000,$A340))),"")</f>
        <v>0.71324999999999994</v>
      </c>
      <c r="D340">
        <f>IF(Use_Der,IF(ISERROR(INDEX(Data!$E$30:'Data'!$E$5000,IF($A340&gt;$H$2,15000,$A340))),"",INDEX(Data!$E$30:'Data'!$E$5000,IF($A340&gt;$H$2,15000,$A340))),"")</f>
        <v>2967.6803793420386</v>
      </c>
      <c r="E340">
        <f>IF(Use_Der,IF(ISERROR(INDEX(Data!$F$30:'Data'!$F$5000,IF($A340&gt;$H$2,15000,$A340))),"",INDEX(Data!$F$30:'Data'!$F$5000,IF($A340&gt;$H$2,15000,$A340))),"")</f>
        <v>868.60908705176735</v>
      </c>
      <c r="F340">
        <f>IF(Use_Der,IF(ISERROR(INDEX(Data!$G$30:'Data'!$G$5000,IF($A340&gt;$H$2,15000,$A340))),"",INDEX(Data!$G$30:'Data'!$G$5000,IF($A340&gt;$H$2,15000,$A340))),"")</f>
        <v>-10787.574143298167</v>
      </c>
      <c r="G340" s="96"/>
      <c r="H340" s="96"/>
      <c r="I340" s="96"/>
      <c r="J340">
        <f t="shared" si="3"/>
        <v>457</v>
      </c>
      <c r="K340">
        <f>IFERROR(INDEX(Data!$C$30:'Data'!$C$5007,IF($J340&gt;$P$2,15000,$J340)),"")</f>
        <v>2020.1889799999999</v>
      </c>
      <c r="L340">
        <f>IF(ISERROR(INDEX(Data!$D$30:'Data'!$D$5007,IF($J340&gt;$P$2,15000,$J340))),"",INDEX(Data!$D$30:'Data'!$D$5007,IF($J340&gt;$P$2,15000,$J340)))</f>
        <v>0.71324999999999994</v>
      </c>
      <c r="M340">
        <f>IF(ISERROR(INDEX(Data!$H$30:'Data'!$H$5007,IF($J340&gt;$P$2,15000,$J340))),"",INDEX(Data!$H$30:'Data'!$H$5007,IF($J340&gt;$P$2,15000,$J340)))</f>
        <v>4.6060308744001208</v>
      </c>
    </row>
    <row r="341" spans="1:13">
      <c r="A341">
        <f t="shared" si="2"/>
        <v>458</v>
      </c>
      <c r="B341">
        <f>IF(Use_Der,IFERROR(INDEX(Data!$C$30:'Data'!$C$5000,IF($A341&gt;$H$2,15000,$A341)),""),"")</f>
        <v>2027.2301500000001</v>
      </c>
      <c r="C341">
        <f>IF(Use_Der,IF(ISERROR(INDEX(Data!$D$30:'Data'!$D$5000,IF($A341&gt;$H$2,15000,$A341))),"",INDEX(Data!$D$30:'Data'!$D$5000,IF($A341&gt;$H$2,15000,$A341))),"")</f>
        <v>0.71553</v>
      </c>
      <c r="D341">
        <f>IF(Use_Der,IF(ISERROR(INDEX(Data!$E$30:'Data'!$E$5000,IF($A341&gt;$H$2,15000,$A341))),"",INDEX(Data!$E$30:'Data'!$E$5000,IF($A341&gt;$H$2,15000,$A341))),"")</f>
        <v>2969.6327140341486</v>
      </c>
      <c r="E341">
        <f>IF(Use_Der,IF(ISERROR(INDEX(Data!$F$30:'Data'!$F$5000,IF($A341&gt;$H$2,15000,$A341))),"",INDEX(Data!$F$30:'Data'!$F$5000,IF($A341&gt;$H$2,15000,$A341))),"")</f>
        <v>843.94124504136289</v>
      </c>
      <c r="F341">
        <f>IF(Use_Der,IF(ISERROR(INDEX(Data!$G$30:'Data'!$G$5000,IF($A341&gt;$H$2,15000,$A341))),"",INDEX(Data!$G$30:'Data'!$G$5000,IF($A341&gt;$H$2,15000,$A341))),"")</f>
        <v>-10850.624875108064</v>
      </c>
      <c r="G341" s="96"/>
      <c r="H341" s="96"/>
      <c r="I341" s="96"/>
      <c r="J341">
        <f t="shared" si="3"/>
        <v>458</v>
      </c>
      <c r="K341">
        <f>IFERROR(INDEX(Data!$C$30:'Data'!$C$5007,IF($J341&gt;$P$2,15000,$J341)),"")</f>
        <v>2027.2301500000001</v>
      </c>
      <c r="L341">
        <f>IF(ISERROR(INDEX(Data!$D$30:'Data'!$D$5007,IF($J341&gt;$P$2,15000,$J341))),"",INDEX(Data!$D$30:'Data'!$D$5007,IF($J341&gt;$P$2,15000,$J341)))</f>
        <v>0.71553</v>
      </c>
      <c r="M341">
        <f>IF(ISERROR(INDEX(Data!$H$30:'Data'!$H$5007,IF($J341&gt;$P$2,15000,$J341))),"",INDEX(Data!$H$30:'Data'!$H$5007,IF($J341&gt;$P$2,15000,$J341)))</f>
        <v>4.0341879984998714</v>
      </c>
    </row>
    <row r="342" spans="1:13">
      <c r="A342">
        <f t="shared" si="2"/>
        <v>459</v>
      </c>
      <c r="B342">
        <f>IF(Use_Der,IFERROR(INDEX(Data!$C$30:'Data'!$C$5000,IF($A342&gt;$H$2,15000,$A342)),""),"")</f>
        <v>2033.50242</v>
      </c>
      <c r="C342">
        <f>IF(Use_Der,IF(ISERROR(INDEX(Data!$D$30:'Data'!$D$5000,IF($A342&gt;$H$2,15000,$A342))),"",INDEX(Data!$D$30:'Data'!$D$5000,IF($A342&gt;$H$2,15000,$A342))),"")</f>
        <v>0.71751999999999994</v>
      </c>
      <c r="D342">
        <f>IF(Use_Der,IF(ISERROR(INDEX(Data!$E$30:'Data'!$E$5000,IF($A342&gt;$H$2,15000,$A342))),"",INDEX(Data!$E$30:'Data'!$E$5000,IF($A342&gt;$H$2,15000,$A342))),"")</f>
        <v>2971.2906366521984</v>
      </c>
      <c r="E342">
        <f>IF(Use_Der,IF(ISERROR(INDEX(Data!$F$30:'Data'!$F$5000,IF($A342&gt;$H$2,15000,$A342))),"",INDEX(Data!$F$30:'Data'!$F$5000,IF($A342&gt;$H$2,15000,$A342))),"")</f>
        <v>822.29481061156457</v>
      </c>
      <c r="F342">
        <f>IF(Use_Der,IF(ISERROR(INDEX(Data!$G$30:'Data'!$G$5000,IF($A342&gt;$H$2,15000,$A342))),"",INDEX(Data!$G$30:'Data'!$G$5000,IF($A342&gt;$H$2,15000,$A342))),"")</f>
        <v>-10904.389282991862</v>
      </c>
      <c r="G342" s="96"/>
      <c r="H342" s="96"/>
      <c r="I342" s="96"/>
      <c r="J342">
        <f t="shared" si="3"/>
        <v>459</v>
      </c>
      <c r="K342">
        <f>IFERROR(INDEX(Data!$C$30:'Data'!$C$5007,IF($J342&gt;$P$2,15000,$J342)),"")</f>
        <v>2033.50242</v>
      </c>
      <c r="L342">
        <f>IF(ISERROR(INDEX(Data!$D$30:'Data'!$D$5007,IF($J342&gt;$P$2,15000,$J342))),"",INDEX(Data!$D$30:'Data'!$D$5007,IF($J342&gt;$P$2,15000,$J342)))</f>
        <v>0.71751999999999994</v>
      </c>
      <c r="M342">
        <f>IF(ISERROR(INDEX(Data!$H$30:'Data'!$H$5007,IF($J342&gt;$P$2,15000,$J342))),"",INDEX(Data!$H$30:'Data'!$H$5007,IF($J342&gt;$P$2,15000,$J342)))</f>
        <v>4.0466698158000964</v>
      </c>
    </row>
    <row r="343" spans="1:13">
      <c r="A343">
        <f t="shared" si="2"/>
        <v>460</v>
      </c>
      <c r="B343">
        <f>IF(Use_Der,IFERROR(INDEX(Data!$C$30:'Data'!$C$5000,IF($A343&gt;$H$2,15000,$A343)),""),"")</f>
        <v>2037.6034100000002</v>
      </c>
      <c r="C343">
        <f>IF(Use_Der,IF(ISERROR(INDEX(Data!$D$30:'Data'!$D$5000,IF($A343&gt;$H$2,15000,$A343))),"",INDEX(Data!$D$30:'Data'!$D$5000,IF($A343&gt;$H$2,15000,$A343))),"")</f>
        <v>0.71950999999999998</v>
      </c>
      <c r="D343">
        <f>IF(Use_Der,IF(ISERROR(INDEX(Data!$E$30:'Data'!$E$5000,IF($A343&gt;$H$2,15000,$A343))),"",INDEX(Data!$E$30:'Data'!$E$5000,IF($A343&gt;$H$2,15000,$A343))),"")</f>
        <v>2972.9053771861591</v>
      </c>
      <c r="E343">
        <f>IF(Use_Der,IF(ISERROR(INDEX(Data!$F$30:'Data'!$F$5000,IF($A343&gt;$H$2,15000,$A343))),"",INDEX(Data!$F$30:'Data'!$F$5000,IF($A343&gt;$H$2,15000,$A343))),"")</f>
        <v>800.5425554089461</v>
      </c>
      <c r="F343">
        <f>IF(Use_Der,IF(ISERROR(INDEX(Data!$G$30:'Data'!$G$5000,IF($A343&gt;$H$2,15000,$A343))),"",INDEX(Data!$G$30:'Data'!$G$5000,IF($A343&gt;$H$2,15000,$A343))),"")</f>
        <v>-10956.978242800673</v>
      </c>
      <c r="G343" s="96"/>
      <c r="H343" s="96"/>
      <c r="I343" s="96"/>
      <c r="J343">
        <f t="shared" si="3"/>
        <v>460</v>
      </c>
      <c r="K343">
        <f>IFERROR(INDEX(Data!$C$30:'Data'!$C$5007,IF($J343&gt;$P$2,15000,$J343)),"")</f>
        <v>2037.6034100000002</v>
      </c>
      <c r="L343">
        <f>IF(ISERROR(INDEX(Data!$D$30:'Data'!$D$5007,IF($J343&gt;$P$2,15000,$J343))),"",INDEX(Data!$D$30:'Data'!$D$5007,IF($J343&gt;$P$2,15000,$J343)))</f>
        <v>0.71950999999999998</v>
      </c>
      <c r="M343">
        <f>IF(ISERROR(INDEX(Data!$H$30:'Data'!$H$5007,IF($J343&gt;$P$2,15000,$J343))),"",INDEX(Data!$H$30:'Data'!$H$5007,IF($J343&gt;$P$2,15000,$J343)))</f>
        <v>3.4843018310997524</v>
      </c>
    </row>
    <row r="344" spans="1:13">
      <c r="A344">
        <f t="shared" si="2"/>
        <v>461</v>
      </c>
      <c r="B344">
        <f>IF(Use_Der,IFERROR(INDEX(Data!$C$30:'Data'!$C$5000,IF($A344&gt;$H$2,15000,$A344)),""),"")</f>
        <v>2043.0738100000001</v>
      </c>
      <c r="C344">
        <f>IF(Use_Der,IF(ISERROR(INDEX(Data!$D$30:'Data'!$D$5000,IF($A344&gt;$H$2,15000,$A344))),"",INDEX(Data!$D$30:'Data'!$D$5000,IF($A344&gt;$H$2,15000,$A344))),"")</f>
        <v>0.72121999999999986</v>
      </c>
      <c r="D344">
        <f>IF(Use_Der,IF(ISERROR(INDEX(Data!$E$30:'Data'!$E$5000,IF($A344&gt;$H$2,15000,$A344))),"",INDEX(Data!$E$30:'Data'!$E$5000,IF($A344&gt;$H$2,15000,$A344))),"")</f>
        <v>2974.2582636334118</v>
      </c>
      <c r="E344">
        <f>IF(Use_Der,IF(ISERROR(INDEX(Data!$F$30:'Data'!$F$5000,IF($A344&gt;$H$2,15000,$A344))),"",INDEX(Data!$F$30:'Data'!$F$5000,IF($A344&gt;$H$2,15000,$A344))),"")</f>
        <v>781.76816224779122</v>
      </c>
      <c r="F344">
        <f>IF(Use_Der,IF(ISERROR(INDEX(Data!$G$30:'Data'!$G$5000,IF($A344&gt;$H$2,15000,$A344))),"",INDEX(Data!$G$30:'Data'!$G$5000,IF($A344&gt;$H$2,15000,$A344))),"")</f>
        <v>-11001.232553503658</v>
      </c>
      <c r="G344" s="96"/>
      <c r="H344" s="96"/>
      <c r="I344" s="96"/>
      <c r="J344">
        <f t="shared" si="3"/>
        <v>461</v>
      </c>
      <c r="K344">
        <f>IFERROR(INDEX(Data!$C$30:'Data'!$C$5007,IF($J344&gt;$P$2,15000,$J344)),"")</f>
        <v>2043.0738100000001</v>
      </c>
      <c r="L344">
        <f>IF(ISERROR(INDEX(Data!$D$30:'Data'!$D$5007,IF($J344&gt;$P$2,15000,$J344))),"",INDEX(Data!$D$30:'Data'!$D$5007,IF($J344&gt;$P$2,15000,$J344)))</f>
        <v>0.72121999999999986</v>
      </c>
      <c r="M344">
        <f>IF(ISERROR(INDEX(Data!$H$30:'Data'!$H$5007,IF($J344&gt;$P$2,15000,$J344))),"",INDEX(Data!$H$30:'Data'!$H$5007,IF($J344&gt;$P$2,15000,$J344)))</f>
        <v>4.6582082868001224</v>
      </c>
    </row>
    <row r="345" spans="1:13">
      <c r="A345">
        <f t="shared" si="2"/>
        <v>462</v>
      </c>
      <c r="B345">
        <f>IF(Use_Der,IFERROR(INDEX(Data!$C$30:'Data'!$C$5000,IF($A345&gt;$H$2,15000,$A345)),""),"")</f>
        <v>2050.9703100000002</v>
      </c>
      <c r="C345">
        <f>IF(Use_Der,IF(ISERROR(INDEX(Data!$D$30:'Data'!$D$5000,IF($A345&gt;$H$2,15000,$A345))),"",INDEX(Data!$D$30:'Data'!$D$5000,IF($A345&gt;$H$2,15000,$A345))),"")</f>
        <v>0.72349999999999992</v>
      </c>
      <c r="D345">
        <f>IF(Use_Der,IF(ISERROR(INDEX(Data!$E$30:'Data'!$E$5000,IF($A345&gt;$H$2,15000,$A345))),"",INDEX(Data!$E$30:'Data'!$E$5000,IF($A345&gt;$H$2,15000,$A345))),"")</f>
        <v>2976.0120503463213</v>
      </c>
      <c r="E345">
        <f>IF(Use_Der,IF(ISERROR(INDEX(Data!$F$30:'Data'!$F$5000,IF($A345&gt;$H$2,15000,$A345))),"",INDEX(Data!$F$30:'Data'!$F$5000,IF($A345&gt;$H$2,15000,$A345))),"")</f>
        <v>756.61932169784268</v>
      </c>
      <c r="F345">
        <f>IF(Use_Der,IF(ISERROR(INDEX(Data!$G$30:'Data'!$G$5000,IF($A345&gt;$H$2,15000,$A345))),"",INDEX(Data!$G$30:'Data'!$G$5000,IF($A345&gt;$H$2,15000,$A345))),"")</f>
        <v>-11058.899383369673</v>
      </c>
      <c r="G345" s="96"/>
      <c r="H345" s="96"/>
      <c r="I345" s="96"/>
      <c r="J345">
        <f t="shared" si="3"/>
        <v>462</v>
      </c>
      <c r="K345">
        <f>IFERROR(INDEX(Data!$C$30:'Data'!$C$5007,IF($J345&gt;$P$2,15000,$J345)),"")</f>
        <v>2050.9703100000002</v>
      </c>
      <c r="L345">
        <f>IF(ISERROR(INDEX(Data!$D$30:'Data'!$D$5007,IF($J345&gt;$P$2,15000,$J345))),"",INDEX(Data!$D$30:'Data'!$D$5007,IF($J345&gt;$P$2,15000,$J345)))</f>
        <v>0.72349999999999992</v>
      </c>
      <c r="M345">
        <f>IF(ISERROR(INDEX(Data!$H$30:'Data'!$H$5007,IF($J345&gt;$P$2,15000,$J345))),"",INDEX(Data!$H$30:'Data'!$H$5007,IF($J345&gt;$P$2,15000,$J345)))</f>
        <v>4.6762123068001227</v>
      </c>
    </row>
    <row r="346" spans="1:13">
      <c r="A346">
        <f t="shared" si="2"/>
        <v>463</v>
      </c>
      <c r="B346">
        <f>IF(Use_Der,IFERROR(INDEX(Data!$C$30:'Data'!$C$5000,IF($A346&gt;$H$2,15000,$A346)),""),"")</f>
        <v>2059.0988900000002</v>
      </c>
      <c r="C346">
        <f>IF(Use_Der,IF(ISERROR(INDEX(Data!$D$30:'Data'!$D$5000,IF($A346&gt;$H$2,15000,$A346))),"",INDEX(Data!$D$30:'Data'!$D$5000,IF($A346&gt;$H$2,15000,$A346))),"")</f>
        <v>0.72577999999999998</v>
      </c>
      <c r="D346">
        <f>IF(Use_Der,IF(ISERROR(INDEX(Data!$E$30:'Data'!$E$5000,IF($A346&gt;$H$2,15000,$A346))),"",INDEX(Data!$E$30:'Data'!$E$5000,IF($A346&gt;$H$2,15000,$A346))),"")</f>
        <v>2977.7083491365793</v>
      </c>
      <c r="E346">
        <f>IF(Use_Der,IF(ISERROR(INDEX(Data!$F$30:'Data'!$F$5000,IF($A346&gt;$H$2,15000,$A346))),"",INDEX(Data!$F$30:'Data'!$F$5000,IF($A346&gt;$H$2,15000,$A346))),"")</f>
        <v>731.34073877376977</v>
      </c>
      <c r="F346">
        <f>IF(Use_Der,IF(ISERROR(INDEX(Data!$G$30:'Data'!$G$5000,IF($A346&gt;$H$2,15000,$A346))),"",INDEX(Data!$G$30:'Data'!$G$5000,IF($A346&gt;$H$2,15000,$A346))),"")</f>
        <v>-11115.04290514662</v>
      </c>
      <c r="G346" s="96"/>
      <c r="H346" s="96"/>
      <c r="I346" s="96"/>
      <c r="J346">
        <f t="shared" si="3"/>
        <v>463</v>
      </c>
      <c r="K346">
        <f>IFERROR(INDEX(Data!$C$30:'Data'!$C$5007,IF($J346&gt;$P$2,15000,$J346)),"")</f>
        <v>2059.0988900000002</v>
      </c>
      <c r="L346">
        <f>IF(ISERROR(INDEX(Data!$D$30:'Data'!$D$5007,IF($J346&gt;$P$2,15000,$J346))),"",INDEX(Data!$D$30:'Data'!$D$5007,IF($J346&gt;$P$2,15000,$J346)))</f>
        <v>0.72577999999999998</v>
      </c>
      <c r="M346">
        <f>IF(ISERROR(INDEX(Data!$H$30:'Data'!$H$5007,IF($J346&gt;$P$2,15000,$J346))),"",INDEX(Data!$H$30:'Data'!$H$5007,IF($J346&gt;$P$2,15000,$J346)))</f>
        <v>4.6947454691998951</v>
      </c>
    </row>
    <row r="347" spans="1:13">
      <c r="A347">
        <f t="shared" si="2"/>
        <v>464</v>
      </c>
      <c r="B347">
        <f>IF(Use_Der,IFERROR(INDEX(Data!$C$30:'Data'!$C$5000,IF($A347&gt;$H$2,15000,$A347)),""),"")</f>
        <v>2064.7076900000002</v>
      </c>
      <c r="C347">
        <f>IF(Use_Der,IF(ISERROR(INDEX(Data!$D$30:'Data'!$D$5000,IF($A347&gt;$H$2,15000,$A347))),"",INDEX(Data!$D$30:'Data'!$D$5000,IF($A347&gt;$H$2,15000,$A347))),"")</f>
        <v>0.72805999999999993</v>
      </c>
      <c r="D347">
        <f>IF(Use_Der,IF(ISERROR(INDEX(Data!$E$30:'Data'!$E$5000,IF($A347&gt;$H$2,15000,$A347))),"",INDEX(Data!$E$30:'Data'!$E$5000,IF($A347&gt;$H$2,15000,$A347))),"")</f>
        <v>2979.3468681444419</v>
      </c>
      <c r="E347">
        <f>IF(Use_Der,IF(ISERROR(INDEX(Data!$F$30:'Data'!$F$5000,IF($A347&gt;$H$2,15000,$A347))),"",INDEX(Data!$F$30:'Data'!$F$5000,IF($A347&gt;$H$2,15000,$A347))),"")</f>
        <v>705.93587805737388</v>
      </c>
      <c r="F347">
        <f>IF(Use_Der,IF(ISERROR(INDEX(Data!$G$30:'Data'!$G$5000,IF($A347&gt;$H$2,15000,$A347))),"",INDEX(Data!$G$30:'Data'!$G$5000,IF($A347&gt;$H$2,15000,$A347))),"")</f>
        <v>-11169.670628228727</v>
      </c>
      <c r="G347" s="96"/>
      <c r="H347" s="96"/>
      <c r="I347" s="96"/>
      <c r="J347">
        <f t="shared" si="3"/>
        <v>464</v>
      </c>
      <c r="K347">
        <f>IFERROR(INDEX(Data!$C$30:'Data'!$C$5007,IF($J347&gt;$P$2,15000,$J347)),"")</f>
        <v>2064.7076900000002</v>
      </c>
      <c r="L347">
        <f>IF(ISERROR(INDEX(Data!$D$30:'Data'!$D$5007,IF($J347&gt;$P$2,15000,$J347))),"",INDEX(Data!$D$30:'Data'!$D$5007,IF($J347&gt;$P$2,15000,$J347)))</f>
        <v>0.72805999999999993</v>
      </c>
      <c r="M347">
        <f>IF(ISERROR(INDEX(Data!$H$30:'Data'!$H$5007,IF($J347&gt;$P$2,15000,$J347))),"",INDEX(Data!$H$30:'Data'!$H$5007,IF($J347&gt;$P$2,15000,$J347)))</f>
        <v>3.5306501498999783</v>
      </c>
    </row>
    <row r="348" spans="1:13">
      <c r="A348">
        <f t="shared" si="2"/>
        <v>465</v>
      </c>
      <c r="B348">
        <f>IF(Use_Der,IFERROR(INDEX(Data!$C$30:'Data'!$C$5000,IF($A348&gt;$H$2,15000,$A348)),""),"")</f>
        <v>2068.0354900000002</v>
      </c>
      <c r="C348">
        <f>IF(Use_Der,IF(ISERROR(INDEX(Data!$D$30:'Data'!$D$5000,IF($A348&gt;$H$2,15000,$A348))),"",INDEX(Data!$D$30:'Data'!$D$5000,IF($A348&gt;$H$2,15000,$A348))),"")</f>
        <v>0.72976999999999992</v>
      </c>
      <c r="D348">
        <f>IF(Use_Der,IF(ISERROR(INDEX(Data!$E$30:'Data'!$E$5000,IF($A348&gt;$H$2,15000,$A348))),"",INDEX(Data!$E$30:'Data'!$E$5000,IF($A348&gt;$H$2,15000,$A348))),"")</f>
        <v>2980.5376682912656</v>
      </c>
      <c r="E348">
        <f>IF(Use_Der,IF(ISERROR(INDEX(Data!$F$30:'Data'!$F$5000,IF($A348&gt;$H$2,15000,$A348))),"",INDEX(Data!$F$30:'Data'!$F$5000,IF($A348&gt;$H$2,15000,$A348))),"")</f>
        <v>686.80143722540197</v>
      </c>
      <c r="F348">
        <f>IF(Use_Der,IF(ISERROR(INDEX(Data!$G$30:'Data'!$G$5000,IF($A348&gt;$H$2,15000,$A348))),"",INDEX(Data!$G$30:'Data'!$G$5000,IF($A348&gt;$H$2,15000,$A348))),"")</f>
        <v>-11209.651195016777</v>
      </c>
      <c r="G348" s="96"/>
      <c r="H348" s="96"/>
      <c r="I348" s="96"/>
      <c r="J348">
        <f t="shared" si="3"/>
        <v>465</v>
      </c>
      <c r="K348">
        <f>IFERROR(INDEX(Data!$C$30:'Data'!$C$5007,IF($J348&gt;$P$2,15000,$J348)),"")</f>
        <v>2068.0354900000002</v>
      </c>
      <c r="L348">
        <f>IF(ISERROR(INDEX(Data!$D$30:'Data'!$D$5007,IF($J348&gt;$P$2,15000,$J348))),"",INDEX(Data!$D$30:'Data'!$D$5007,IF($J348&gt;$P$2,15000,$J348)))</f>
        <v>0.72976999999999992</v>
      </c>
      <c r="M348">
        <f>IF(ISERROR(INDEX(Data!$H$30:'Data'!$H$5007,IF($J348&gt;$P$2,15000,$J348))),"",INDEX(Data!$H$30:'Data'!$H$5007,IF($J348&gt;$P$2,15000,$J348)))</f>
        <v>4.7151209171998945</v>
      </c>
    </row>
    <row r="349" spans="1:13">
      <c r="A349">
        <f t="shared" si="2"/>
        <v>466</v>
      </c>
      <c r="B349">
        <f>IF(Use_Der,IFERROR(INDEX(Data!$C$30:'Data'!$C$5000,IF($A349&gt;$H$2,15000,$A349)),""),"")</f>
        <v>2075.2903099999999</v>
      </c>
      <c r="C349">
        <f>IF(Use_Der,IF(ISERROR(INDEX(Data!$D$30:'Data'!$D$5000,IF($A349&gt;$H$2,15000,$A349))),"",INDEX(Data!$D$30:'Data'!$D$5000,IF($A349&gt;$H$2,15000,$A349))),"")</f>
        <v>0.73204999999999987</v>
      </c>
      <c r="D349">
        <f>IF(Use_Der,IF(ISERROR(INDEX(Data!$E$30:'Data'!$E$5000,IF($A349&gt;$H$2,15000,$A349))),"",INDEX(Data!$E$30:'Data'!$E$5000,IF($A349&gt;$H$2,15000,$A349))),"")</f>
        <v>2982.0743940711736</v>
      </c>
      <c r="E349">
        <f>IF(Use_Der,IF(ISERROR(INDEX(Data!$F$30:'Data'!$F$5000,IF($A349&gt;$H$2,15000,$A349))),"",INDEX(Data!$F$30:'Data'!$F$5000,IF($A349&gt;$H$2,15000,$A349))),"")</f>
        <v>661.18387552415152</v>
      </c>
      <c r="F349">
        <f>IF(Use_Der,IF(ISERROR(INDEX(Data!$G$30:'Data'!$G$5000,IF($A349&gt;$H$2,15000,$A349))),"",INDEX(Data!$G$30:'Data'!$G$5000,IF($A349&gt;$H$2,15000,$A349))),"")</f>
        <v>-11261.644339862665</v>
      </c>
      <c r="G349" s="96"/>
      <c r="H349" s="96"/>
      <c r="I349" s="96"/>
      <c r="J349">
        <f t="shared" si="3"/>
        <v>466</v>
      </c>
      <c r="K349">
        <f>IFERROR(INDEX(Data!$C$30:'Data'!$C$5007,IF($J349&gt;$P$2,15000,$J349)),"")</f>
        <v>2075.2903099999999</v>
      </c>
      <c r="L349">
        <f>IF(ISERROR(INDEX(Data!$D$30:'Data'!$D$5007,IF($J349&gt;$P$2,15000,$J349))),"",INDEX(Data!$D$30:'Data'!$D$5007,IF($J349&gt;$P$2,15000,$J349)))</f>
        <v>0.73204999999999987</v>
      </c>
      <c r="M349">
        <f>IF(ISERROR(INDEX(Data!$H$30:'Data'!$H$5007,IF($J349&gt;$P$2,15000,$J349))),"",INDEX(Data!$H$30:'Data'!$H$5007,IF($J349&gt;$P$2,15000,$J349)))</f>
        <v>5.3127431936002436</v>
      </c>
    </row>
    <row r="350" spans="1:13">
      <c r="A350">
        <f t="shared" si="2"/>
        <v>467</v>
      </c>
      <c r="B350">
        <f>IF(Use_Der,IFERROR(INDEX(Data!$C$30:'Data'!$C$5000,IF($A350&gt;$H$2,15000,$A350)),""),"")</f>
        <v>2084.2379000000001</v>
      </c>
      <c r="C350">
        <f>IF(Use_Der,IF(ISERROR(INDEX(Data!$D$30:'Data'!$D$5000,IF($A350&gt;$H$2,15000,$A350))),"",INDEX(Data!$D$30:'Data'!$D$5000,IF($A350&gt;$H$2,15000,$A350))),"")</f>
        <v>0.73460999999999999</v>
      </c>
      <c r="D350">
        <f>IF(Use_Der,IF(ISERROR(INDEX(Data!$E$30:'Data'!$E$5000,IF($A350&gt;$H$2,15000,$A350))),"",INDEX(Data!$E$30:'Data'!$E$5000,IF($A350&gt;$H$2,15000,$A350))),"")</f>
        <v>2983.7300603041963</v>
      </c>
      <c r="E350">
        <f>IF(Use_Der,IF(ISERROR(INDEX(Data!$F$30:'Data'!$F$5000,IF($A350&gt;$H$2,15000,$A350))),"",INDEX(Data!$F$30:'Data'!$F$5000,IF($A350&gt;$H$2,15000,$A350))),"")</f>
        <v>632.28122113933841</v>
      </c>
      <c r="F350">
        <f>IF(Use_Der,IF(ISERROR(INDEX(Data!$G$30:'Data'!$G$5000,IF($A350&gt;$H$2,15000,$A350))),"",INDEX(Data!$G$30:'Data'!$G$5000,IF($A350&gt;$H$2,15000,$A350))),"")</f>
        <v>-11318.241129687864</v>
      </c>
      <c r="G350" s="96"/>
      <c r="H350" s="96"/>
      <c r="I350" s="96"/>
      <c r="J350">
        <f t="shared" si="3"/>
        <v>467</v>
      </c>
      <c r="K350">
        <f>IFERROR(INDEX(Data!$C$30:'Data'!$C$5007,IF($J350&gt;$P$2,15000,$J350)),"")</f>
        <v>2084.2379000000001</v>
      </c>
      <c r="L350">
        <f>IF(ISERROR(INDEX(Data!$D$30:'Data'!$D$5007,IF($J350&gt;$P$2,15000,$J350))),"",INDEX(Data!$D$30:'Data'!$D$5007,IF($J350&gt;$P$2,15000,$J350)))</f>
        <v>0.73460999999999999</v>
      </c>
      <c r="M350">
        <f>IF(ISERROR(INDEX(Data!$H$30:'Data'!$H$5007,IF($J350&gt;$P$2,15000,$J350))),"",INDEX(Data!$H$30:'Data'!$H$5007,IF($J350&gt;$P$2,15000,$J350)))</f>
        <v>4.7520624120001251</v>
      </c>
    </row>
    <row r="351" spans="1:13">
      <c r="A351">
        <f t="shared" si="2"/>
        <v>468</v>
      </c>
      <c r="B351">
        <f>IF(Use_Der,IFERROR(INDEX(Data!$C$30:'Data'!$C$5000,IF($A351&gt;$H$2,15000,$A351)),""),"")</f>
        <v>2091.0693299999998</v>
      </c>
      <c r="C351">
        <f>IF(Use_Der,IF(ISERROR(INDEX(Data!$D$30:'Data'!$D$5000,IF($A351&gt;$H$2,15000,$A351))),"",INDEX(Data!$D$30:'Data'!$D$5000,IF($A351&gt;$H$2,15000,$A351))),"")</f>
        <v>0.73689000000000004</v>
      </c>
      <c r="D351">
        <f>IF(Use_Der,IF(ISERROR(INDEX(Data!$E$30:'Data'!$E$5000,IF($A351&gt;$H$2,15000,$A351))),"",INDEX(Data!$E$30:'Data'!$E$5000,IF($A351&gt;$H$2,15000,$A351))),"")</f>
        <v>2985.1422004900546</v>
      </c>
      <c r="E351">
        <f>IF(Use_Der,IF(ISERROR(INDEX(Data!$F$30:'Data'!$F$5000,IF($A351&gt;$H$2,15000,$A351))),"",INDEX(Data!$F$30:'Data'!$F$5000,IF($A351&gt;$H$2,15000,$A351))),"")</f>
        <v>606.41968547141641</v>
      </c>
      <c r="F351">
        <f>IF(Use_Der,IF(ISERROR(INDEX(Data!$G$30:'Data'!$G$5000,IF($A351&gt;$H$2,15000,$A351))),"",INDEX(Data!$G$30:'Data'!$G$5000,IF($A351&gt;$H$2,15000,$A351))),"")</f>
        <v>-11367.069313493048</v>
      </c>
      <c r="G351" s="96"/>
      <c r="H351" s="96"/>
      <c r="I351" s="96"/>
      <c r="J351">
        <f t="shared" si="3"/>
        <v>468</v>
      </c>
      <c r="K351">
        <f>IFERROR(INDEX(Data!$C$30:'Data'!$C$5007,IF($J351&gt;$P$2,15000,$J351)),"")</f>
        <v>2091.0693299999998</v>
      </c>
      <c r="L351">
        <f>IF(ISERROR(INDEX(Data!$D$30:'Data'!$D$5007,IF($J351&gt;$P$2,15000,$J351))),"",INDEX(Data!$D$30:'Data'!$D$5007,IF($J351&gt;$P$2,15000,$J351)))</f>
        <v>0.73689000000000004</v>
      </c>
      <c r="M351">
        <f>IF(ISERROR(INDEX(Data!$H$30:'Data'!$H$5007,IF($J351&gt;$P$2,15000,$J351))),"",INDEX(Data!$H$30:'Data'!$H$5007,IF($J351&gt;$P$2,15000,$J351)))</f>
        <v>4.1821386600000032</v>
      </c>
    </row>
    <row r="352" spans="1:13">
      <c r="A352">
        <f t="shared" si="2"/>
        <v>469</v>
      </c>
      <c r="B352">
        <f>IF(Use_Der,IFERROR(INDEX(Data!$C$30:'Data'!$C$5000,IF($A352&gt;$H$2,15000,$A352)),""),"")</f>
        <v>2096.33</v>
      </c>
      <c r="C352">
        <f>IF(Use_Der,IF(ISERROR(INDEX(Data!$D$30:'Data'!$D$5000,IF($A352&gt;$H$2,15000,$A352))),"",INDEX(Data!$D$30:'Data'!$D$5000,IF($A352&gt;$H$2,15000,$A352))),"")</f>
        <v>0.73889000000000005</v>
      </c>
      <c r="D352">
        <f>IF(Use_Der,IF(ISERROR(INDEX(Data!$E$30:'Data'!$E$5000,IF($A352&gt;$H$2,15000,$A352))),"",INDEX(Data!$E$30:'Data'!$E$5000,IF($A352&gt;$H$2,15000,$A352))),"")</f>
        <v>2986.332277790656</v>
      </c>
      <c r="E352">
        <f>IF(Use_Der,IF(ISERROR(INDEX(Data!$F$30:'Data'!$F$5000,IF($A352&gt;$H$2,15000,$A352))),"",INDEX(Data!$F$30:'Data'!$F$5000,IF($A352&gt;$H$2,15000,$A352))),"")</f>
        <v>583.64374395523009</v>
      </c>
      <c r="F352">
        <f>IF(Use_Der,IF(ISERROR(INDEX(Data!$G$30:'Data'!$G$5000,IF($A352&gt;$H$2,15000,$A352))),"",INDEX(Data!$G$30:'Data'!$G$5000,IF($A352&gt;$H$2,15000,$A352))),"")</f>
        <v>-11408.682924812776</v>
      </c>
      <c r="G352" s="96"/>
      <c r="H352" s="96"/>
      <c r="I352" s="96"/>
      <c r="J352">
        <f t="shared" si="3"/>
        <v>469</v>
      </c>
      <c r="K352">
        <f>IFERROR(INDEX(Data!$C$30:'Data'!$C$5007,IF($J352&gt;$P$2,15000,$J352)),"")</f>
        <v>2096.33</v>
      </c>
      <c r="L352">
        <f>IF(ISERROR(INDEX(Data!$D$30:'Data'!$D$5007,IF($J352&gt;$P$2,15000,$J352))),"",INDEX(Data!$D$30:'Data'!$D$5007,IF($J352&gt;$P$2,15000,$J352)))</f>
        <v>0.73889000000000005</v>
      </c>
      <c r="M352">
        <f>IF(ISERROR(INDEX(Data!$H$30:'Data'!$H$5007,IF($J352&gt;$P$2,15000,$J352))),"",INDEX(Data!$H$30:'Data'!$H$5007,IF($J352&gt;$P$2,15000,$J352)))</f>
        <v>4.1716966999998659</v>
      </c>
    </row>
    <row r="353" spans="1:13">
      <c r="A353">
        <f t="shared" si="2"/>
        <v>470</v>
      </c>
      <c r="B353">
        <f>IF(Use_Der,IFERROR(INDEX(Data!$C$30:'Data'!$C$5000,IF($A353&gt;$H$2,15000,$A353)),""),"")</f>
        <v>2100.0212099999999</v>
      </c>
      <c r="C353">
        <f>IF(Use_Der,IF(ISERROR(INDEX(Data!$D$30:'Data'!$D$5000,IF($A353&gt;$H$2,15000,$A353))),"",INDEX(Data!$D$30:'Data'!$D$5000,IF($A353&gt;$H$2,15000,$A353))),"")</f>
        <v>0.74087999999999998</v>
      </c>
      <c r="D353">
        <f>IF(Use_Der,IF(ISERROR(INDEX(Data!$E$30:'Data'!$E$5000,IF($A353&gt;$H$2,15000,$A353))),"",INDEX(Data!$E$30:'Data'!$E$5000,IF($A353&gt;$H$2,15000,$A353))),"")</f>
        <v>2987.4711123077295</v>
      </c>
      <c r="E353">
        <f>IF(Use_Der,IF(ISERROR(INDEX(Data!$F$30:'Data'!$F$5000,IF($A353&gt;$H$2,15000,$A353))),"",INDEX(Data!$F$30:'Data'!$F$5000,IF($A353&gt;$H$2,15000,$A353))),"")</f>
        <v>560.90019983026286</v>
      </c>
      <c r="F353">
        <f>IF(Use_Der,IF(ISERROR(INDEX(Data!$G$30:'Data'!$G$5000,IF($A353&gt;$H$2,15000,$A353))),"",INDEX(Data!$G$30:'Data'!$G$5000,IF($A353&gt;$H$2,15000,$A353))),"")</f>
        <v>-11448.96381100078</v>
      </c>
      <c r="G353" s="96"/>
      <c r="H353" s="96"/>
      <c r="I353" s="96"/>
      <c r="J353">
        <f t="shared" si="3"/>
        <v>470</v>
      </c>
      <c r="K353">
        <f>IFERROR(INDEX(Data!$C$30:'Data'!$C$5007,IF($J353&gt;$P$2,15000,$J353)),"")</f>
        <v>2100.0212099999999</v>
      </c>
      <c r="L353">
        <f>IF(ISERROR(INDEX(Data!$D$30:'Data'!$D$5007,IF($J353&gt;$P$2,15000,$J353))),"",INDEX(Data!$D$30:'Data'!$D$5007,IF($J353&gt;$P$2,15000,$J353)))</f>
        <v>0.74087999999999998</v>
      </c>
      <c r="M353">
        <f>IF(ISERROR(INDEX(Data!$H$30:'Data'!$H$5007,IF($J353&gt;$P$2,15000,$J353))),"",INDEX(Data!$H$30:'Data'!$H$5007,IF($J353&gt;$P$2,15000,$J353)))</f>
        <v>4.2000424200000035</v>
      </c>
    </row>
    <row r="354" spans="1:13">
      <c r="A354">
        <f t="shared" si="2"/>
        <v>471</v>
      </c>
      <c r="B354">
        <f>IF(Use_Der,IFERROR(INDEX(Data!$C$30:'Data'!$C$5000,IF($A354&gt;$H$2,15000,$A354)),""),"")</f>
        <v>2105.6432300000001</v>
      </c>
      <c r="C354">
        <f>IF(Use_Der,IF(ISERROR(INDEX(Data!$D$30:'Data'!$D$5000,IF($A354&gt;$H$2,15000,$A354))),"",INDEX(Data!$D$30:'Data'!$D$5000,IF($A354&gt;$H$2,15000,$A354))),"")</f>
        <v>0.74287999999999998</v>
      </c>
      <c r="D354">
        <f>IF(Use_Der,IF(ISERROR(INDEX(Data!$E$30:'Data'!$E$5000,IF($A354&gt;$H$2,15000,$A354))),"",INDEX(Data!$E$30:'Data'!$E$5000,IF($A354&gt;$H$2,15000,$A354))),"")</f>
        <v>2988.5699883534453</v>
      </c>
      <c r="E354">
        <f>IF(Use_Der,IF(ISERROR(INDEX(Data!$F$30:'Data'!$F$5000,IF($A354&gt;$H$2,15000,$A354))),"",INDEX(Data!$F$30:'Data'!$F$5000,IF($A354&gt;$H$2,15000,$A354))),"")</f>
        <v>537.96272657408917</v>
      </c>
      <c r="F354">
        <f>IF(Use_Der,IF(ISERROR(INDEX(Data!$G$30:'Data'!$G$5000,IF($A354&gt;$H$2,15000,$A354))),"",INDEX(Data!$G$30:'Data'!$G$5000,IF($A354&gt;$H$2,15000,$A354))),"")</f>
        <v>-11488.321852613219</v>
      </c>
      <c r="G354" s="96"/>
      <c r="H354" s="96"/>
      <c r="I354" s="96"/>
      <c r="J354">
        <f t="shared" si="3"/>
        <v>471</v>
      </c>
      <c r="K354">
        <f>IFERROR(INDEX(Data!$C$30:'Data'!$C$5007,IF($J354&gt;$P$2,15000,$J354)),"")</f>
        <v>2105.6432300000001</v>
      </c>
      <c r="L354">
        <f>IF(ISERROR(INDEX(Data!$D$30:'Data'!$D$5007,IF($J354&gt;$P$2,15000,$J354))),"",INDEX(Data!$D$30:'Data'!$D$5007,IF($J354&gt;$P$2,15000,$J354)))</f>
        <v>0.74287999999999998</v>
      </c>
      <c r="M354">
        <f>IF(ISERROR(INDEX(Data!$H$30:'Data'!$H$5007,IF($J354&gt;$P$2,15000,$J354))),"",INDEX(Data!$H$30:'Data'!$H$5007,IF($J354&gt;$P$2,15000,$J354)))</f>
        <v>4.8008665644001258</v>
      </c>
    </row>
    <row r="355" spans="1:13">
      <c r="A355">
        <f t="shared" si="2"/>
        <v>472</v>
      </c>
      <c r="B355">
        <f>IF(Use_Der,IFERROR(INDEX(Data!$C$30:'Data'!$C$5000,IF($A355&gt;$H$2,15000,$A355)),""),"")</f>
        <v>2111.5314199999998</v>
      </c>
      <c r="C355">
        <f>IF(Use_Der,IF(ISERROR(INDEX(Data!$D$30:'Data'!$D$5000,IF($A355&gt;$H$2,15000,$A355))),"",INDEX(Data!$D$30:'Data'!$D$5000,IF($A355&gt;$H$2,15000,$A355))),"")</f>
        <v>0.74516000000000004</v>
      </c>
      <c r="D355">
        <f>IF(Use_Der,IF(ISERROR(INDEX(Data!$E$30:'Data'!$E$5000,IF($A355&gt;$H$2,15000,$A355))),"",INDEX(Data!$E$30:'Data'!$E$5000,IF($A355&gt;$H$2,15000,$A355))),"")</f>
        <v>2989.7666449213302</v>
      </c>
      <c r="E355">
        <f>IF(Use_Der,IF(ISERROR(INDEX(Data!$F$30:'Data'!$F$5000,IF($A355&gt;$H$2,15000,$A355))),"",INDEX(Data!$F$30:'Data'!$F$5000,IF($A355&gt;$H$2,15000,$A355))),"")</f>
        <v>511.71948776458248</v>
      </c>
      <c r="F355">
        <f>IF(Use_Der,IF(ISERROR(INDEX(Data!$G$30:'Data'!$G$5000,IF($A355&gt;$H$2,15000,$A355))),"",INDEX(Data!$G$30:'Data'!$G$5000,IF($A355&gt;$H$2,15000,$A355))),"")</f>
        <v>-11531.820447424587</v>
      </c>
      <c r="G355" s="96"/>
      <c r="H355" s="96"/>
      <c r="I355" s="96"/>
      <c r="J355">
        <f t="shared" si="3"/>
        <v>472</v>
      </c>
      <c r="K355">
        <f>IFERROR(INDEX(Data!$C$30:'Data'!$C$5007,IF($J355&gt;$P$2,15000,$J355)),"")</f>
        <v>2111.5314199999998</v>
      </c>
      <c r="L355">
        <f>IF(ISERROR(INDEX(Data!$D$30:'Data'!$D$5007,IF($J355&gt;$P$2,15000,$J355))),"",INDEX(Data!$D$30:'Data'!$D$5007,IF($J355&gt;$P$2,15000,$J355)))</f>
        <v>0.74516000000000004</v>
      </c>
      <c r="M355">
        <f>IF(ISERROR(INDEX(Data!$H$30:'Data'!$H$5007,IF($J355&gt;$P$2,15000,$J355))),"",INDEX(Data!$H$30:'Data'!$H$5007,IF($J355&gt;$P$2,15000,$J355)))</f>
        <v>4.2019475257998646</v>
      </c>
    </row>
    <row r="356" spans="1:13">
      <c r="A356">
        <f t="shared" si="2"/>
        <v>473</v>
      </c>
      <c r="B356">
        <f>IF(Use_Der,IFERROR(INDEX(Data!$C$30:'Data'!$C$5000,IF($A356&gt;$H$2,15000,$A356)),""),"")</f>
        <v>2117.4926300000002</v>
      </c>
      <c r="C356">
        <f>IF(Use_Der,IF(ISERROR(INDEX(Data!$D$30:'Data'!$D$5000,IF($A356&gt;$H$2,15000,$A356))),"",INDEX(Data!$D$30:'Data'!$D$5000,IF($A356&gt;$H$2,15000,$A356))),"")</f>
        <v>0.74714999999999998</v>
      </c>
      <c r="D356">
        <f>IF(Use_Der,IF(ISERROR(INDEX(Data!$E$30:'Data'!$E$5000,IF($A356&gt;$H$2,15000,$A356))),"",INDEX(Data!$E$30:'Data'!$E$5000,IF($A356&gt;$H$2,15000,$A356))),"")</f>
        <v>2990.7621086640779</v>
      </c>
      <c r="E356">
        <f>IF(Use_Der,IF(ISERROR(INDEX(Data!$F$30:'Data'!$F$5000,IF($A356&gt;$H$2,15000,$A356))),"",INDEX(Data!$F$30:'Data'!$F$5000,IF($A356&gt;$H$2,15000,$A356))),"")</f>
        <v>488.7343870297409</v>
      </c>
      <c r="F356">
        <f>IF(Use_Der,IF(ISERROR(INDEX(Data!$G$30:'Data'!$G$5000,IF($A356&gt;$H$2,15000,$A356))),"",INDEX(Data!$G$30:'Data'!$G$5000,IF($A356&gt;$H$2,15000,$A356))),"")</f>
        <v>-11568.599372528479</v>
      </c>
      <c r="G356" s="96"/>
      <c r="H356" s="96"/>
      <c r="I356" s="96"/>
      <c r="J356">
        <f t="shared" si="3"/>
        <v>473</v>
      </c>
      <c r="K356">
        <f>IFERROR(INDEX(Data!$C$30:'Data'!$C$5007,IF($J356&gt;$P$2,15000,$J356)),"")</f>
        <v>2117.4926300000002</v>
      </c>
      <c r="L356">
        <f>IF(ISERROR(INDEX(Data!$D$30:'Data'!$D$5007,IF($J356&gt;$P$2,15000,$J356))),"",INDEX(Data!$D$30:'Data'!$D$5007,IF($J356&gt;$P$2,15000,$J356)))</f>
        <v>0.74714999999999998</v>
      </c>
      <c r="M356">
        <f>IF(ISERROR(INDEX(Data!$H$30:'Data'!$H$5007,IF($J356&gt;$P$2,15000,$J356))),"",INDEX(Data!$H$30:'Data'!$H$5007,IF($J356&gt;$P$2,15000,$J356)))</f>
        <v>3.6209123972999775</v>
      </c>
    </row>
    <row r="357" spans="1:13">
      <c r="A357">
        <f t="shared" si="2"/>
        <v>474</v>
      </c>
      <c r="B357">
        <f>IF(Use_Der,IFERROR(INDEX(Data!$C$30:'Data'!$C$5000,IF($A357&gt;$H$2,15000,$A357)),""),"")</f>
        <v>2122.4470799999999</v>
      </c>
      <c r="C357">
        <f>IF(Use_Der,IF(ISERROR(INDEX(Data!$D$30:'Data'!$D$5000,IF($A357&gt;$H$2,15000,$A357))),"",INDEX(Data!$D$30:'Data'!$D$5000,IF($A357&gt;$H$2,15000,$A357))),"")</f>
        <v>0.74885999999999997</v>
      </c>
      <c r="D357">
        <f>IF(Use_Der,IF(ISERROR(INDEX(Data!$E$30:'Data'!$E$5000,IF($A357&gt;$H$2,15000,$A357))),"",INDEX(Data!$E$30:'Data'!$E$5000,IF($A357&gt;$H$2,15000,$A357))),"")</f>
        <v>2991.580915522858</v>
      </c>
      <c r="E357">
        <f>IF(Use_Der,IF(ISERROR(INDEX(Data!$F$30:'Data'!$F$5000,IF($A357&gt;$H$2,15000,$A357))),"",INDEX(Data!$F$30:'Data'!$F$5000,IF($A357&gt;$H$2,15000,$A357))),"")</f>
        <v>468.92569727582486</v>
      </c>
      <c r="F357">
        <f>IF(Use_Der,IF(ISERROR(INDEX(Data!$G$30:'Data'!$G$5000,IF($A357&gt;$H$2,15000,$A357))),"",INDEX(Data!$G$30:'Data'!$G$5000,IF($A357&gt;$H$2,15000,$A357))),"")</f>
        <v>-11599.323575573108</v>
      </c>
      <c r="G357" s="96"/>
      <c r="H357" s="96"/>
      <c r="I357" s="96"/>
      <c r="J357">
        <f t="shared" si="3"/>
        <v>474</v>
      </c>
      <c r="K357">
        <f>IFERROR(INDEX(Data!$C$30:'Data'!$C$5007,IF($J357&gt;$P$2,15000,$J357)),"")</f>
        <v>2122.4470799999999</v>
      </c>
      <c r="L357">
        <f>IF(ISERROR(INDEX(Data!$D$30:'Data'!$D$5007,IF($J357&gt;$P$2,15000,$J357))),"",INDEX(Data!$D$30:'Data'!$D$5007,IF($J357&gt;$P$2,15000,$J357)))</f>
        <v>0.74885999999999997</v>
      </c>
      <c r="M357">
        <f>IF(ISERROR(INDEX(Data!$H$30:'Data'!$H$5007,IF($J357&gt;$P$2,15000,$J357))),"",INDEX(Data!$H$30:'Data'!$H$5007,IF($J357&gt;$P$2,15000,$J357)))</f>
        <v>4.223669689199629</v>
      </c>
    </row>
    <row r="358" spans="1:13">
      <c r="A358">
        <f t="shared" si="2"/>
        <v>475</v>
      </c>
      <c r="B358">
        <f>IF(Use_Der,IFERROR(INDEX(Data!$C$30:'Data'!$C$5000,IF($A358&gt;$H$2,15000,$A358)),""),"")</f>
        <v>2128.6426099999999</v>
      </c>
      <c r="C358">
        <f>IF(Use_Der,IF(ISERROR(INDEX(Data!$D$30:'Data'!$D$5000,IF($A358&gt;$H$2,15000,$A358))),"",INDEX(Data!$D$30:'Data'!$D$5000,IF($A358&gt;$H$2,15000,$A358))),"")</f>
        <v>0.7508499999999998</v>
      </c>
      <c r="D358">
        <f>IF(Use_Der,IF(ISERROR(INDEX(Data!$E$30:'Data'!$E$5000,IF($A358&gt;$H$2,15000,$A358))),"",INDEX(Data!$E$30:'Data'!$E$5000,IF($A358&gt;$H$2,15000,$A358))),"")</f>
        <v>2992.4910873131093</v>
      </c>
      <c r="E358">
        <f>IF(Use_Der,IF(ISERROR(INDEX(Data!$F$30:'Data'!$F$5000,IF($A358&gt;$H$2,15000,$A358))),"",INDEX(Data!$F$30:'Data'!$F$5000,IF($A358&gt;$H$2,15000,$A358))),"")</f>
        <v>445.80829993179395</v>
      </c>
      <c r="F358">
        <f>IF(Use_Der,IF(ISERROR(INDEX(Data!$G$30:'Data'!$G$5000,IF($A358&gt;$H$2,15000,$A358))),"",INDEX(Data!$G$30:'Data'!$G$5000,IF($A358&gt;$H$2,15000,$A358))),"")</f>
        <v>-11634.059207882106</v>
      </c>
      <c r="G358" s="96"/>
      <c r="H358" s="96"/>
      <c r="I358" s="96"/>
      <c r="J358">
        <f t="shared" si="3"/>
        <v>475</v>
      </c>
      <c r="K358">
        <f>IFERROR(INDEX(Data!$C$30:'Data'!$C$5007,IF($J358&gt;$P$2,15000,$J358)),"")</f>
        <v>2128.6426099999999</v>
      </c>
      <c r="L358">
        <f>IF(ISERROR(INDEX(Data!$D$30:'Data'!$D$5007,IF($J358&gt;$P$2,15000,$J358))),"",INDEX(Data!$D$30:'Data'!$D$5007,IF($J358&gt;$P$2,15000,$J358)))</f>
        <v>0.7508499999999998</v>
      </c>
      <c r="M358">
        <f>IF(ISERROR(INDEX(Data!$H$30:'Data'!$H$5007,IF($J358&gt;$P$2,15000,$J358))),"",INDEX(Data!$H$30:'Data'!$H$5007,IF($J358&gt;$P$2,15000,$J358)))</f>
        <v>5.4706115077003901</v>
      </c>
    </row>
    <row r="359" spans="1:13">
      <c r="A359">
        <f t="shared" si="2"/>
        <v>476</v>
      </c>
      <c r="B359">
        <f>IF(Use_Der,IFERROR(INDEX(Data!$C$30:'Data'!$C$5000,IF($A359&gt;$H$2,15000,$A359)),""),"")</f>
        <v>2136.6132400000001</v>
      </c>
      <c r="C359">
        <f>IF(Use_Der,IF(ISERROR(INDEX(Data!$D$30:'Data'!$D$5000,IF($A359&gt;$H$2,15000,$A359))),"",INDEX(Data!$D$30:'Data'!$D$5000,IF($A359&gt;$H$2,15000,$A359))),"")</f>
        <v>0.75341999999999998</v>
      </c>
      <c r="D359">
        <f>IF(Use_Der,IF(ISERROR(INDEX(Data!$E$30:'Data'!$E$5000,IF($A359&gt;$H$2,15000,$A359))),"",INDEX(Data!$E$30:'Data'!$E$5000,IF($A359&gt;$H$2,15000,$A359))),"")</f>
        <v>2993.5983456407585</v>
      </c>
      <c r="E359">
        <f>IF(Use_Der,IF(ISERROR(INDEX(Data!$F$30:'Data'!$F$5000,IF($A359&gt;$H$2,15000,$A359))),"",INDEX(Data!$F$30:'Data'!$F$5000,IF($A359&gt;$H$2,15000,$A359))),"")</f>
        <v>415.85280937980133</v>
      </c>
      <c r="F359">
        <f>IF(Use_Der,IF(ISERROR(INDEX(Data!$G$30:'Data'!$G$5000,IF($A359&gt;$H$2,15000,$A359))),"",INDEX(Data!$G$30:'Data'!$G$5000,IF($A359&gt;$H$2,15000,$A359))),"")</f>
        <v>-11677.303986203828</v>
      </c>
      <c r="G359" s="96"/>
      <c r="H359" s="96"/>
      <c r="I359" s="96"/>
      <c r="J359">
        <f t="shared" si="3"/>
        <v>476</v>
      </c>
      <c r="K359">
        <f>IFERROR(INDEX(Data!$C$30:'Data'!$C$5007,IF($J359&gt;$P$2,15000,$J359)),"")</f>
        <v>2136.6132400000001</v>
      </c>
      <c r="L359">
        <f>IF(ISERROR(INDEX(Data!$D$30:'Data'!$D$5007,IF($J359&gt;$P$2,15000,$J359))),"",INDEX(Data!$D$30:'Data'!$D$5007,IF($J359&gt;$P$2,15000,$J359)))</f>
        <v>0.75341999999999998</v>
      </c>
      <c r="M359">
        <f>IF(ISERROR(INDEX(Data!$H$30:'Data'!$H$5007,IF($J359&gt;$P$2,15000,$J359))),"",INDEX(Data!$H$30:'Data'!$H$5007,IF($J359&gt;$P$2,15000,$J359)))</f>
        <v>4.871478187200128</v>
      </c>
    </row>
    <row r="360" spans="1:13">
      <c r="A360">
        <f t="shared" si="2"/>
        <v>477</v>
      </c>
      <c r="B360">
        <f>IF(Use_Der,IFERROR(INDEX(Data!$C$30:'Data'!$C$5000,IF($A360&gt;$H$2,15000,$A360)),""),"")</f>
        <v>2145.4474</v>
      </c>
      <c r="C360">
        <f>IF(Use_Der,IF(ISERROR(INDEX(Data!$D$30:'Data'!$D$5000,IF($A360&gt;$H$2,15000,$A360))),"",INDEX(Data!$D$30:'Data'!$D$5000,IF($A360&gt;$H$2,15000,$A360))),"")</f>
        <v>0.75570000000000004</v>
      </c>
      <c r="D360">
        <f>IF(Use_Der,IF(ISERROR(INDEX(Data!$E$30:'Data'!$E$5000,IF($A360&gt;$H$2,15000,$A360))),"",INDEX(Data!$E$30:'Data'!$E$5000,IF($A360&gt;$H$2,15000,$A360))),"")</f>
        <v>2994.5161061635445</v>
      </c>
      <c r="E360">
        <f>IF(Use_Der,IF(ISERROR(INDEX(Data!$F$30:'Data'!$F$5000,IF($A360&gt;$H$2,15000,$A360))),"",INDEX(Data!$F$30:'Data'!$F$5000,IF($A360&gt;$H$2,15000,$A360))),"")</f>
        <v>389.18627809182908</v>
      </c>
      <c r="F360">
        <f>IF(Use_Der,IF(ISERROR(INDEX(Data!$G$30:'Data'!$G$5000,IF($A360&gt;$H$2,15000,$A360))),"",INDEX(Data!$G$30:'Data'!$G$5000,IF($A360&gt;$H$2,15000,$A360))),"")</f>
        <v>-11714.153291185088</v>
      </c>
      <c r="G360" s="96"/>
      <c r="H360" s="96"/>
      <c r="I360" s="96"/>
      <c r="J360">
        <f t="shared" si="3"/>
        <v>477</v>
      </c>
      <c r="K360">
        <f>IFERROR(INDEX(Data!$C$30:'Data'!$C$5007,IF($J360&gt;$P$2,15000,$J360)),"")</f>
        <v>2145.4474</v>
      </c>
      <c r="L360">
        <f>IF(ISERROR(INDEX(Data!$D$30:'Data'!$D$5007,IF($J360&gt;$P$2,15000,$J360))),"",INDEX(Data!$D$30:'Data'!$D$5007,IF($J360&gt;$P$2,15000,$J360)))</f>
        <v>0.75570000000000004</v>
      </c>
      <c r="M360">
        <f>IF(ISERROR(INDEX(Data!$H$30:'Data'!$H$5007,IF($J360&gt;$P$2,15000,$J360))),"",INDEX(Data!$H$30:'Data'!$H$5007,IF($J360&gt;$P$2,15000,$J360)))</f>
        <v>4.269440325999863</v>
      </c>
    </row>
    <row r="361" spans="1:13">
      <c r="A361">
        <f t="shared" si="2"/>
        <v>478</v>
      </c>
      <c r="B361">
        <f>IF(Use_Der,IFERROR(INDEX(Data!$C$30:'Data'!$C$5000,IF($A361&gt;$H$2,15000,$A361)),""),"")</f>
        <v>2151.89401</v>
      </c>
      <c r="C361">
        <f>IF(Use_Der,IF(ISERROR(INDEX(Data!$D$30:'Data'!$D$5000,IF($A361&gt;$H$2,15000,$A361))),"",INDEX(Data!$D$30:'Data'!$D$5000,IF($A361&gt;$H$2,15000,$A361))),"")</f>
        <v>0.75768999999999997</v>
      </c>
      <c r="D361">
        <f>IF(Use_Der,IF(ISERROR(INDEX(Data!$E$30:'Data'!$E$5000,IF($A361&gt;$H$2,15000,$A361))),"",INDEX(Data!$E$30:'Data'!$E$5000,IF($A361&gt;$H$2,15000,$A361))),"")</f>
        <v>2995.2673716069612</v>
      </c>
      <c r="E361">
        <f>IF(Use_Der,IF(ISERROR(INDEX(Data!$F$30:'Data'!$F$5000,IF($A361&gt;$H$2,15000,$A361))),"",INDEX(Data!$F$30:'Data'!$F$5000,IF($A361&gt;$H$2,15000,$A361))),"")</f>
        <v>365.84408568223262</v>
      </c>
      <c r="F361">
        <f>IF(Use_Der,IF(ISERROR(INDEX(Data!$G$30:'Data'!$G$5000,IF($A361&gt;$H$2,15000,$A361))),"",INDEX(Data!$G$30:'Data'!$G$5000,IF($A361&gt;$H$2,15000,$A361))),"")</f>
        <v>-11745.157041593025</v>
      </c>
      <c r="G361" s="96"/>
      <c r="H361" s="96"/>
      <c r="I361" s="96"/>
      <c r="J361">
        <f t="shared" si="3"/>
        <v>478</v>
      </c>
      <c r="K361">
        <f>IFERROR(INDEX(Data!$C$30:'Data'!$C$5007,IF($J361&gt;$P$2,15000,$J361)),"")</f>
        <v>2151.89401</v>
      </c>
      <c r="L361">
        <f>IF(ISERROR(INDEX(Data!$D$30:'Data'!$D$5007,IF($J361&gt;$P$2,15000,$J361))),"",INDEX(Data!$D$30:'Data'!$D$5007,IF($J361&gt;$P$2,15000,$J361)))</f>
        <v>0.75768999999999997</v>
      </c>
      <c r="M361">
        <f>IF(ISERROR(INDEX(Data!$H$30:'Data'!$H$5007,IF($J361&gt;$P$2,15000,$J361))),"",INDEX(Data!$H$30:'Data'!$H$5007,IF($J361&gt;$P$2,15000,$J361)))</f>
        <v>4.9063183428001285</v>
      </c>
    </row>
    <row r="362" spans="1:13">
      <c r="A362">
        <f t="shared" si="2"/>
        <v>479</v>
      </c>
      <c r="B362">
        <f>IF(Use_Der,IFERROR(INDEX(Data!$C$30:'Data'!$C$5000,IF($A362&gt;$H$2,15000,$A362)),""),"")</f>
        <v>2154.9155900000001</v>
      </c>
      <c r="C362">
        <f>IF(Use_Der,IF(ISERROR(INDEX(Data!$D$30:'Data'!$D$5000,IF($A362&gt;$H$2,15000,$A362))),"",INDEX(Data!$D$30:'Data'!$D$5000,IF($A362&gt;$H$2,15000,$A362))),"")</f>
        <v>0.75997000000000003</v>
      </c>
      <c r="D362">
        <f>IF(Use_Der,IF(ISERROR(INDEX(Data!$E$30:'Data'!$E$5000,IF($A362&gt;$H$2,15000,$A362))),"",INDEX(Data!$E$30:'Data'!$E$5000,IF($A362&gt;$H$2,15000,$A362))),"")</f>
        <v>2996.0709381734114</v>
      </c>
      <c r="E362">
        <f>IF(Use_Der,IF(ISERROR(INDEX(Data!$F$30:'Data'!$F$5000,IF($A362&gt;$H$2,15000,$A362))),"",INDEX(Data!$F$30:'Data'!$F$5000,IF($A362&gt;$H$2,15000,$A362))),"")</f>
        <v>339.02587094149567</v>
      </c>
      <c r="F362">
        <f>IF(Use_Der,IF(ISERROR(INDEX(Data!$G$30:'Data'!$G$5000,IF($A362&gt;$H$2,15000,$A362))),"",INDEX(Data!$G$30:'Data'!$G$5000,IF($A362&gt;$H$2,15000,$A362))),"")</f>
        <v>-11779.358240080772</v>
      </c>
      <c r="G362" s="96"/>
      <c r="H362" s="96"/>
      <c r="I362" s="96"/>
      <c r="J362">
        <f t="shared" si="3"/>
        <v>479</v>
      </c>
      <c r="K362">
        <f>IFERROR(INDEX(Data!$C$30:'Data'!$C$5007,IF($J362&gt;$P$2,15000,$J362)),"")</f>
        <v>2154.9155900000001</v>
      </c>
      <c r="L362">
        <f>IF(ISERROR(INDEX(Data!$D$30:'Data'!$D$5007,IF($J362&gt;$P$2,15000,$J362))),"",INDEX(Data!$D$30:'Data'!$D$5007,IF($J362&gt;$P$2,15000,$J362)))</f>
        <v>0.75997000000000003</v>
      </c>
      <c r="M362">
        <f>IF(ISERROR(INDEX(Data!$H$30:'Data'!$H$5007,IF($J362&gt;$P$2,15000,$J362))),"",INDEX(Data!$H$30:'Data'!$H$5007,IF($J362&gt;$P$2,15000,$J362)))</f>
        <v>4.2882820240993844</v>
      </c>
    </row>
    <row r="363" spans="1:13">
      <c r="A363">
        <f t="shared" si="2"/>
        <v>480</v>
      </c>
      <c r="B363">
        <f>IF(Use_Der,IFERROR(INDEX(Data!$C$30:'Data'!$C$5000,IF($A363&gt;$H$2,15000,$A363)),""),"")</f>
        <v>2159.9829199999999</v>
      </c>
      <c r="C363">
        <f>IF(Use_Der,IF(ISERROR(INDEX(Data!$D$30:'Data'!$D$5000,IF($A363&gt;$H$2,15000,$A363))),"",INDEX(Data!$D$30:'Data'!$D$5000,IF($A363&gt;$H$2,15000,$A363))),"")</f>
        <v>0.76195999999999975</v>
      </c>
      <c r="D363">
        <f>IF(Use_Der,IF(ISERROR(INDEX(Data!$E$30:'Data'!$E$5000,IF($A363&gt;$H$2,15000,$A363))),"",INDEX(Data!$E$30:'Data'!$E$5000,IF($A363&gt;$H$2,15000,$A363))),"")</f>
        <v>2996.7222568172274</v>
      </c>
      <c r="E363">
        <f>IF(Use_Der,IF(ISERROR(INDEX(Data!$F$30:'Data'!$F$5000,IF($A363&gt;$H$2,15000,$A363))),"",INDEX(Data!$F$30:'Data'!$F$5000,IF($A363&gt;$H$2,15000,$A363))),"")</f>
        <v>315.55621075302952</v>
      </c>
      <c r="F363">
        <f>IF(Use_Der,IF(ISERROR(INDEX(Data!$G$30:'Data'!$G$5000,IF($A363&gt;$H$2,15000,$A363))),"",INDEX(Data!$G$30:'Data'!$G$5000,IF($A363&gt;$H$2,15000,$A363))),"")</f>
        <v>-11808.062198769672</v>
      </c>
      <c r="G363" s="96"/>
      <c r="H363" s="96"/>
      <c r="I363" s="96"/>
      <c r="J363">
        <f t="shared" si="3"/>
        <v>480</v>
      </c>
      <c r="K363">
        <f>IFERROR(INDEX(Data!$C$30:'Data'!$C$5007,IF($J363&gt;$P$2,15000,$J363)),"")</f>
        <v>2159.9829199999999</v>
      </c>
      <c r="L363">
        <f>IF(ISERROR(INDEX(Data!$D$30:'Data'!$D$5007,IF($J363&gt;$P$2,15000,$J363))),"",INDEX(Data!$D$30:'Data'!$D$5007,IF($J363&gt;$P$2,15000,$J363)))</f>
        <v>0.76195999999999975</v>
      </c>
      <c r="M363">
        <f>IF(ISERROR(INDEX(Data!$H$30:'Data'!$H$5007,IF($J363&gt;$P$2,15000,$J363))),"",INDEX(Data!$H$30:'Data'!$H$5007,IF($J363&gt;$P$2,15000,$J363)))</f>
        <v>4.3199658400004832</v>
      </c>
    </row>
    <row r="364" spans="1:13">
      <c r="A364">
        <f t="shared" si="2"/>
        <v>481</v>
      </c>
      <c r="B364">
        <f>IF(Use_Der,IFERROR(INDEX(Data!$C$30:'Data'!$C$5000,IF($A364&gt;$H$2,15000,$A364)),""),"")</f>
        <v>2166.7344499999999</v>
      </c>
      <c r="C364">
        <f>IF(Use_Der,IF(ISERROR(INDEX(Data!$D$30:'Data'!$D$5000,IF($A364&gt;$H$2,15000,$A364))),"",INDEX(Data!$D$30:'Data'!$D$5000,IF($A364&gt;$H$2,15000,$A364))),"")</f>
        <v>0.76395999999999997</v>
      </c>
      <c r="D364">
        <f>IF(Use_Der,IF(ISERROR(INDEX(Data!$E$30:'Data'!$E$5000,IF($A364&gt;$H$2,15000,$A364))),"",INDEX(Data!$E$30:'Data'!$E$5000,IF($A364&gt;$H$2,15000,$A364))),"")</f>
        <v>2997.3297344181283</v>
      </c>
      <c r="E364">
        <f>IF(Use_Der,IF(ISERROR(INDEX(Data!$F$30:'Data'!$F$5000,IF($A364&gt;$H$2,15000,$A364))),"",INDEX(Data!$F$30:'Data'!$F$5000,IF($A364&gt;$H$2,15000,$A364))),"")</f>
        <v>291.91213143843743</v>
      </c>
      <c r="F364">
        <f>IF(Use_Der,IF(ISERROR(INDEX(Data!$G$30:'Data'!$G$5000,IF($A364&gt;$H$2,15000,$A364))),"",INDEX(Data!$G$30:'Data'!$G$5000,IF($A364&gt;$H$2,15000,$A364))),"")</f>
        <v>-11835.838427140239</v>
      </c>
      <c r="G364" s="96"/>
      <c r="H364" s="96"/>
      <c r="I364" s="96"/>
      <c r="J364">
        <f t="shared" si="3"/>
        <v>481</v>
      </c>
      <c r="K364">
        <f>IFERROR(INDEX(Data!$C$30:'Data'!$C$5007,IF($J364&gt;$P$2,15000,$J364)),"")</f>
        <v>2166.7344499999999</v>
      </c>
      <c r="L364">
        <f>IF(ISERROR(INDEX(Data!$D$30:'Data'!$D$5007,IF($J364&gt;$P$2,15000,$J364))),"",INDEX(Data!$D$30:'Data'!$D$5007,IF($J364&gt;$P$2,15000,$J364)))</f>
        <v>0.76395999999999997</v>
      </c>
      <c r="M364">
        <f>IF(ISERROR(INDEX(Data!$H$30:'Data'!$H$5007,IF($J364&gt;$P$2,15000,$J364))),"",INDEX(Data!$H$30:'Data'!$H$5007,IF($J364&gt;$P$2,15000,$J364)))</f>
        <v>4.9401545460001293</v>
      </c>
    </row>
    <row r="365" spans="1:13">
      <c r="A365">
        <f t="shared" si="2"/>
        <v>482</v>
      </c>
      <c r="B365">
        <f>IF(Use_Der,IFERROR(INDEX(Data!$C$30:'Data'!$C$5000,IF($A365&gt;$H$2,15000,$A365)),""),"")</f>
        <v>2174.50317</v>
      </c>
      <c r="C365">
        <f>IF(Use_Der,IF(ISERROR(INDEX(Data!$D$30:'Data'!$D$5000,IF($A365&gt;$H$2,15000,$A365))),"",INDEX(Data!$D$30:'Data'!$D$5000,IF($A365&gt;$H$2,15000,$A365))),"")</f>
        <v>0.76624000000000003</v>
      </c>
      <c r="D365">
        <f>IF(Use_Der,IF(ISERROR(INDEX(Data!$E$30:'Data'!$E$5000,IF($A365&gt;$H$2,15000,$A365))),"",INDEX(Data!$E$30:'Data'!$E$5000,IF($A365&gt;$H$2,15000,$A365))),"")</f>
        <v>2997.9645037619102</v>
      </c>
      <c r="E365">
        <f>IF(Use_Der,IF(ISERROR(INDEX(Data!$F$30:'Data'!$F$5000,IF($A365&gt;$H$2,15000,$A365))),"",INDEX(Data!$F$30:'Data'!$F$5000,IF($A365&gt;$H$2,15000,$A365))),"")</f>
        <v>264.89154546600548</v>
      </c>
      <c r="F365">
        <f>IF(Use_Der,IF(ISERROR(INDEX(Data!$G$30:'Data'!$G$5000,IF($A365&gt;$H$2,15000,$A365))),"",INDEX(Data!$G$30:'Data'!$G$5000,IF($A365&gt;$H$2,15000,$A365))),"")</f>
        <v>-11866.198920634604</v>
      </c>
      <c r="G365" s="96"/>
      <c r="H365" s="96"/>
      <c r="I365" s="96"/>
      <c r="J365">
        <f t="shared" si="3"/>
        <v>482</v>
      </c>
      <c r="K365">
        <f>IFERROR(INDEX(Data!$C$30:'Data'!$C$5007,IF($J365&gt;$P$2,15000,$J365)),"")</f>
        <v>2174.50317</v>
      </c>
      <c r="L365">
        <f>IF(ISERROR(INDEX(Data!$D$30:'Data'!$D$5007,IF($J365&gt;$P$2,15000,$J365))),"",INDEX(Data!$D$30:'Data'!$D$5007,IF($J365&gt;$P$2,15000,$J365)))</f>
        <v>0.76624000000000003</v>
      </c>
      <c r="M365">
        <f>IF(ISERROR(INDEX(Data!$H$30:'Data'!$H$5007,IF($J365&gt;$P$2,15000,$J365))),"",INDEX(Data!$H$30:'Data'!$H$5007,IF($J365&gt;$P$2,15000,$J365)))</f>
        <v>4.3272613082998612</v>
      </c>
    </row>
    <row r="366" spans="1:13">
      <c r="A366">
        <f t="shared" si="2"/>
        <v>483</v>
      </c>
      <c r="B366">
        <f>IF(Use_Der,IFERROR(INDEX(Data!$C$30:'Data'!$C$5000,IF($A366&gt;$H$2,15000,$A366)),""),"")</f>
        <v>2179.23522</v>
      </c>
      <c r="C366">
        <f>IF(Use_Der,IF(ISERROR(INDEX(Data!$D$30:'Data'!$D$5000,IF($A366&gt;$H$2,15000,$A366))),"",INDEX(Data!$D$30:'Data'!$D$5000,IF($A366&gt;$H$2,15000,$A366))),"")</f>
        <v>0.76822999999999997</v>
      </c>
      <c r="D366">
        <f>IF(Use_Der,IF(ISERROR(INDEX(Data!$E$30:'Data'!$E$5000,IF($A366&gt;$H$2,15000,$A366))),"",INDEX(Data!$E$30:'Data'!$E$5000,IF($A366&gt;$H$2,15000,$A366))),"")</f>
        <v>2998.4681253530903</v>
      </c>
      <c r="E366">
        <f>IF(Use_Der,IF(ISERROR(INDEX(Data!$F$30:'Data'!$F$5000,IF($A366&gt;$H$2,15000,$A366))),"",INDEX(Data!$F$30:'Data'!$F$5000,IF($A366&gt;$H$2,15000,$A366))),"")</f>
        <v>241.25239357184182</v>
      </c>
      <c r="F366">
        <f>IF(Use_Der,IF(ISERROR(INDEX(Data!$G$30:'Data'!$G$5000,IF($A366&gt;$H$2,15000,$A366))),"",INDEX(Data!$G$30:'Data'!$G$5000,IF($A366&gt;$H$2,15000,$A366))),"")</f>
        <v>-11891.567562970362</v>
      </c>
      <c r="G366" s="96"/>
      <c r="H366" s="96"/>
      <c r="I366" s="96"/>
      <c r="J366">
        <f t="shared" si="3"/>
        <v>483</v>
      </c>
      <c r="K366">
        <f>IFERROR(INDEX(Data!$C$30:'Data'!$C$5007,IF($J366&gt;$P$2,15000,$J366)),"")</f>
        <v>2179.23522</v>
      </c>
      <c r="L366">
        <f>IF(ISERROR(INDEX(Data!$D$30:'Data'!$D$5007,IF($J366&gt;$P$2,15000,$J366))),"",INDEX(Data!$D$30:'Data'!$D$5007,IF($J366&gt;$P$2,15000,$J366)))</f>
        <v>0.76822999999999997</v>
      </c>
      <c r="M366">
        <f>IF(ISERROR(INDEX(Data!$H$30:'Data'!$H$5007,IF($J366&gt;$P$2,15000,$J366))),"",INDEX(Data!$H$30:'Data'!$H$5007,IF($J366&gt;$P$2,15000,$J366)))</f>
        <v>4.3584704400000041</v>
      </c>
    </row>
    <row r="367" spans="1:13">
      <c r="A367">
        <f t="shared" si="2"/>
        <v>484</v>
      </c>
      <c r="B367">
        <f>IF(Use_Der,IFERROR(INDEX(Data!$C$30:'Data'!$C$5000,IF($A367&gt;$H$2,15000,$A367)),""),"")</f>
        <v>2183.55618</v>
      </c>
      <c r="C367">
        <f>IF(Use_Der,IF(ISERROR(INDEX(Data!$D$30:'Data'!$D$5000,IF($A367&gt;$H$2,15000,$A367))),"",INDEX(Data!$D$30:'Data'!$D$5000,IF($A367&gt;$H$2,15000,$A367))),"")</f>
        <v>0.77022999999999997</v>
      </c>
      <c r="D367">
        <f>IF(Use_Der,IF(ISERROR(INDEX(Data!$E$30:'Data'!$E$5000,IF($A367&gt;$H$2,15000,$A367))),"",INDEX(Data!$E$30:'Data'!$E$5000,IF($A367&gt;$H$2,15000,$A367))),"")</f>
        <v>2998.9268305357036</v>
      </c>
      <c r="E367">
        <f>IF(Use_Der,IF(ISERROR(INDEX(Data!$F$30:'Data'!$F$5000,IF($A367&gt;$H$2,15000,$A367))),"",INDEX(Data!$F$30:'Data'!$F$5000,IF($A367&gt;$H$2,15000,$A367))),"")</f>
        <v>217.44464240351408</v>
      </c>
      <c r="F367">
        <f>IF(Use_Der,IF(ISERROR(INDEX(Data!$G$30:'Data'!$G$5000,IF($A367&gt;$H$2,15000,$A367))),"",INDEX(Data!$G$30:'Data'!$G$5000,IF($A367&gt;$H$2,15000,$A367))),"")</f>
        <v>-11916.007565025109</v>
      </c>
      <c r="G367" s="96"/>
      <c r="H367" s="96"/>
      <c r="I367" s="96"/>
      <c r="J367">
        <f t="shared" si="3"/>
        <v>484</v>
      </c>
      <c r="K367">
        <f>IFERROR(INDEX(Data!$C$30:'Data'!$C$5007,IF($J367&gt;$P$2,15000,$J367)),"")</f>
        <v>2183.55618</v>
      </c>
      <c r="L367">
        <f>IF(ISERROR(INDEX(Data!$D$30:'Data'!$D$5007,IF($J367&gt;$P$2,15000,$J367))),"",INDEX(Data!$D$30:'Data'!$D$5007,IF($J367&gt;$P$2,15000,$J367)))</f>
        <v>0.77022999999999997</v>
      </c>
      <c r="M367">
        <f>IF(ISERROR(INDEX(Data!$H$30:'Data'!$H$5007,IF($J367&gt;$P$2,15000,$J367))),"",INDEX(Data!$H$30:'Data'!$H$5007,IF($J367&gt;$P$2,15000,$J367)))</f>
        <v>4.9785080904001306</v>
      </c>
    </row>
    <row r="368" spans="1:13">
      <c r="A368">
        <f t="shared" si="2"/>
        <v>485</v>
      </c>
      <c r="B368">
        <f>IF(Use_Der,IFERROR(INDEX(Data!$C$30:'Data'!$C$5000,IF($A368&gt;$H$2,15000,$A368)),""),"")</f>
        <v>2191.3943800000002</v>
      </c>
      <c r="C368">
        <f>IF(Use_Der,IF(ISERROR(INDEX(Data!$D$30:'Data'!$D$5000,IF($A368&gt;$H$2,15000,$A368))),"",INDEX(Data!$D$30:'Data'!$D$5000,IF($A368&gt;$H$2,15000,$A368))),"")</f>
        <v>0.77251000000000003</v>
      </c>
      <c r="D368">
        <f>IF(Use_Der,IF(ISERROR(INDEX(Data!$E$30:'Data'!$E$5000,IF($A368&gt;$H$2,15000,$A368))),"",INDEX(Data!$E$30:'Data'!$E$5000,IF($A368&gt;$H$2,15000,$A368))),"")</f>
        <v>2999.3916089117238</v>
      </c>
      <c r="E368">
        <f>IF(Use_Der,IF(ISERROR(INDEX(Data!$F$30:'Data'!$F$5000,IF($A368&gt;$H$2,15000,$A368))),"",INDEX(Data!$F$30:'Data'!$F$5000,IF($A368&gt;$H$2,15000,$A368))),"")</f>
        <v>190.24558838369376</v>
      </c>
      <c r="F368">
        <f>IF(Use_Der,IF(ISERROR(INDEX(Data!$G$30:'Data'!$G$5000,IF($A368&gt;$H$2,15000,$A368))),"",INDEX(Data!$G$30:'Data'!$G$5000,IF($A368&gt;$H$2,15000,$A368))),"")</f>
        <v>-11942.584143319771</v>
      </c>
      <c r="G368" s="96"/>
      <c r="H368" s="96"/>
      <c r="I368" s="96"/>
      <c r="J368">
        <f t="shared" si="3"/>
        <v>485</v>
      </c>
      <c r="K368">
        <f>IFERROR(INDEX(Data!$C$30:'Data'!$C$5007,IF($J368&gt;$P$2,15000,$J368)),"")</f>
        <v>2191.3943800000002</v>
      </c>
      <c r="L368">
        <f>IF(ISERROR(INDEX(Data!$D$30:'Data'!$D$5007,IF($J368&gt;$P$2,15000,$J368))),"",INDEX(Data!$D$30:'Data'!$D$5007,IF($J368&gt;$P$2,15000,$J368)))</f>
        <v>0.77251000000000003</v>
      </c>
      <c r="M368">
        <f>IF(ISERROR(INDEX(Data!$H$30:'Data'!$H$5007,IF($J368&gt;$P$2,15000,$J368))),"",INDEX(Data!$H$30:'Data'!$H$5007,IF($J368&gt;$P$2,15000,$J368)))</f>
        <v>4.996379186400131</v>
      </c>
    </row>
    <row r="369" spans="1:13">
      <c r="A369">
        <f t="shared" si="2"/>
        <v>486</v>
      </c>
      <c r="B369">
        <f>IF(Use_Der,IFERROR(INDEX(Data!$C$30:'Data'!$C$5000,IF($A369&gt;$H$2,15000,$A369)),""),"")</f>
        <v>2198.9956499999998</v>
      </c>
      <c r="C369">
        <f>IF(Use_Der,IF(ISERROR(INDEX(Data!$D$30:'Data'!$D$5000,IF($A369&gt;$H$2,15000,$A369))),"",INDEX(Data!$D$30:'Data'!$D$5000,IF($A369&gt;$H$2,15000,$A369))),"")</f>
        <v>0.77479000000000009</v>
      </c>
      <c r="D369">
        <f>IF(Use_Der,IF(ISERROR(INDEX(Data!$E$30:'Data'!$E$5000,IF($A369&gt;$H$2,15000,$A369))),"",INDEX(Data!$E$30:'Data'!$E$5000,IF($A369&gt;$H$2,15000,$A369))),"")</f>
        <v>2999.7943055482988</v>
      </c>
      <c r="E369">
        <f>IF(Use_Der,IF(ISERROR(INDEX(Data!$F$30:'Data'!$F$5000,IF($A369&gt;$H$2,15000,$A369))),"",INDEX(Data!$F$30:'Data'!$F$5000,IF($A369&gt;$H$2,15000,$A369))),"")</f>
        <v>162.98749374564613</v>
      </c>
      <c r="F369">
        <f>IF(Use_Der,IF(ISERROR(INDEX(Data!$G$30:'Data'!$G$5000,IF($A369&gt;$H$2,15000,$A369))),"",INDEX(Data!$G$30:'Data'!$G$5000,IF($A369&gt;$H$2,15000,$A369))),"")</f>
        <v>-11967.798832565037</v>
      </c>
      <c r="G369" s="96"/>
      <c r="H369" s="96"/>
      <c r="I369" s="96"/>
      <c r="J369">
        <f t="shared" si="3"/>
        <v>486</v>
      </c>
      <c r="K369">
        <f>IFERROR(INDEX(Data!$C$30:'Data'!$C$5007,IF($J369&gt;$P$2,15000,$J369)),"")</f>
        <v>2198.9956499999998</v>
      </c>
      <c r="L369">
        <f>IF(ISERROR(INDEX(Data!$D$30:'Data'!$D$5007,IF($J369&gt;$P$2,15000,$J369))),"",INDEX(Data!$D$30:'Data'!$D$5007,IF($J369&gt;$P$2,15000,$J369)))</f>
        <v>0.77479000000000009</v>
      </c>
      <c r="M369">
        <f>IF(ISERROR(INDEX(Data!$H$30:'Data'!$H$5007,IF($J369&gt;$P$2,15000,$J369))),"",INDEX(Data!$H$30:'Data'!$H$5007,IF($J369&gt;$P$2,15000,$J369)))</f>
        <v>3.7382926049990997</v>
      </c>
    </row>
    <row r="370" spans="1:13">
      <c r="A370">
        <f t="shared" si="2"/>
        <v>487</v>
      </c>
      <c r="B370">
        <f>IF(Use_Der,IFERROR(INDEX(Data!$C$30:'Data'!$C$5000,IF($A370&gt;$H$2,15000,$A370)),""),"")</f>
        <v>2205.0367700000002</v>
      </c>
      <c r="C370">
        <f>IF(Use_Der,IF(ISERROR(INDEX(Data!$D$30:'Data'!$D$5000,IF($A370&gt;$H$2,15000,$A370))),"",INDEX(Data!$D$30:'Data'!$D$5000,IF($A370&gt;$H$2,15000,$A370))),"")</f>
        <v>0.77648999999999968</v>
      </c>
      <c r="D370">
        <f>IF(Use_Der,IF(ISERROR(INDEX(Data!$E$30:'Data'!$E$5000,IF($A370&gt;$H$2,15000,$A370))),"",INDEX(Data!$E$30:'Data'!$E$5000,IF($A370&gt;$H$2,15000,$A370))),"")</f>
        <v>3000.0540820970646</v>
      </c>
      <c r="E370">
        <f>IF(Use_Der,IF(ISERROR(INDEX(Data!$F$30:'Data'!$F$5000,IF($A370&gt;$H$2,15000,$A370))),"",INDEX(Data!$F$30:'Data'!$F$5000,IF($A370&gt;$H$2,15000,$A370))),"")</f>
        <v>142.6268984616745</v>
      </c>
      <c r="F370">
        <f>IF(Use_Der,IF(ISERROR(INDEX(Data!$G$30:'Data'!$G$5000,IF($A370&gt;$H$2,15000,$A370))),"",INDEX(Data!$G$30:'Data'!$G$5000,IF($A370&gt;$H$2,15000,$A370))),"")</f>
        <v>-11985.717445018367</v>
      </c>
      <c r="G370" s="96"/>
      <c r="H370" s="96"/>
      <c r="I370" s="96"/>
      <c r="J370">
        <f t="shared" si="3"/>
        <v>487</v>
      </c>
      <c r="K370">
        <f>IFERROR(INDEX(Data!$C$30:'Data'!$C$5007,IF($J370&gt;$P$2,15000,$J370)),"")</f>
        <v>2205.0367700000002</v>
      </c>
      <c r="L370">
        <f>IF(ISERROR(INDEX(Data!$D$30:'Data'!$D$5007,IF($J370&gt;$P$2,15000,$J370))),"",INDEX(Data!$D$30:'Data'!$D$5007,IF($J370&gt;$P$2,15000,$J370)))</f>
        <v>0.77648999999999968</v>
      </c>
      <c r="M370">
        <f>IF(ISERROR(INDEX(Data!$H$30:'Data'!$H$5007,IF($J370&gt;$P$2,15000,$J370))),"",INDEX(Data!$H$30:'Data'!$H$5007,IF($J370&gt;$P$2,15000,$J370)))</f>
        <v>5.0274838356001323</v>
      </c>
    </row>
    <row r="371" spans="1:13">
      <c r="A371">
        <f t="shared" si="2"/>
        <v>488</v>
      </c>
      <c r="B371">
        <f>IF(Use_Der,IFERROR(INDEX(Data!$C$30:'Data'!$C$5000,IF($A371&gt;$H$2,15000,$A371)),""),"")</f>
        <v>2209.6415999999999</v>
      </c>
      <c r="C371">
        <f>IF(Use_Der,IF(ISERROR(INDEX(Data!$D$30:'Data'!$D$5000,IF($A371&gt;$H$2,15000,$A371))),"",INDEX(Data!$D$30:'Data'!$D$5000,IF($A371&gt;$H$2,15000,$A371))),"")</f>
        <v>0.77876999999999974</v>
      </c>
      <c r="D371">
        <f>IF(Use_Der,IF(ISERROR(INDEX(Data!$E$30:'Data'!$E$5000,IF($A371&gt;$H$2,15000,$A371))),"",INDEX(Data!$E$30:'Data'!$E$5000,IF($A371&gt;$H$2,15000,$A371))),"")</f>
        <v>3000.348098055505</v>
      </c>
      <c r="E371">
        <f>IF(Use_Der,IF(ISERROR(INDEX(Data!$F$30:'Data'!$F$5000,IF($A371&gt;$H$2,15000,$A371))),"",INDEX(Data!$F$30:'Data'!$F$5000,IF($A371&gt;$H$2,15000,$A371))),"")</f>
        <v>115.27315203080616</v>
      </c>
      <c r="F371">
        <f>IF(Use_Der,IF(ISERROR(INDEX(Data!$G$30:'Data'!$G$5000,IF($A371&gt;$H$2,15000,$A371))),"",INDEX(Data!$G$30:'Data'!$G$5000,IF($A371&gt;$H$2,15000,$A371))),"")</f>
        <v>-12008.572797071072</v>
      </c>
      <c r="G371" s="96"/>
      <c r="H371" s="96"/>
      <c r="I371" s="96"/>
      <c r="J371">
        <f t="shared" si="3"/>
        <v>488</v>
      </c>
      <c r="K371">
        <f>IFERROR(INDEX(Data!$C$30:'Data'!$C$5007,IF($J371&gt;$P$2,15000,$J371)),"")</f>
        <v>2209.6415999999999</v>
      </c>
      <c r="L371">
        <f>IF(ISERROR(INDEX(Data!$D$30:'Data'!$D$5007,IF($J371&gt;$P$2,15000,$J371))),"",INDEX(Data!$D$30:'Data'!$D$5007,IF($J371&gt;$P$2,15000,$J371)))</f>
        <v>0.77876999999999974</v>
      </c>
      <c r="M371">
        <f>IF(ISERROR(INDEX(Data!$H$30:'Data'!$H$5007,IF($J371&gt;$P$2,15000,$J371))),"",INDEX(Data!$H$30:'Data'!$H$5007,IF($J371&gt;$P$2,15000,$J371)))</f>
        <v>5.0379828480006221</v>
      </c>
    </row>
    <row r="372" spans="1:13">
      <c r="A372">
        <f t="shared" si="2"/>
        <v>489</v>
      </c>
      <c r="B372">
        <f>IF(Use_Der,IFERROR(INDEX(Data!$C$30:'Data'!$C$5000,IF($A372&gt;$H$2,15000,$A372)),""),"")</f>
        <v>2216.80962</v>
      </c>
      <c r="C372">
        <f>IF(Use_Der,IF(ISERROR(INDEX(Data!$D$30:'Data'!$D$5000,IF($A372&gt;$H$2,15000,$A372))),"",INDEX(Data!$D$30:'Data'!$D$5000,IF($A372&gt;$H$2,15000,$A372))),"")</f>
        <v>0.78105000000000002</v>
      </c>
      <c r="D372">
        <f>IF(Use_Der,IF(ISERROR(INDEX(Data!$E$30:'Data'!$E$5000,IF($A372&gt;$H$2,15000,$A372))),"",INDEX(Data!$E$30:'Data'!$E$5000,IF($A372&gt;$H$2,15000,$A372))),"")</f>
        <v>3000.5796892301573</v>
      </c>
      <c r="E372">
        <f>IF(Use_Der,IF(ISERROR(INDEX(Data!$F$30:'Data'!$F$5000,IF($A372&gt;$H$2,15000,$A372))),"",INDEX(Data!$F$30:'Data'!$F$5000,IF($A372&gt;$H$2,15000,$A372))),"")</f>
        <v>87.868825873112655</v>
      </c>
      <c r="F372">
        <f>IF(Use_Der,IF(ISERROR(INDEX(Data!$G$30:'Data'!$G$5000,IF($A372&gt;$H$2,15000,$A372))),"",INDEX(Data!$G$30:'Data'!$G$5000,IF($A372&gt;$H$2,15000,$A372))),"")</f>
        <v>-12030.086877972579</v>
      </c>
      <c r="G372" s="96"/>
      <c r="H372" s="96"/>
      <c r="I372" s="96"/>
      <c r="J372">
        <f t="shared" si="3"/>
        <v>489</v>
      </c>
      <c r="K372">
        <f>IFERROR(INDEX(Data!$C$30:'Data'!$C$5007,IF($J372&gt;$P$2,15000,$J372)),"")</f>
        <v>2216.80962</v>
      </c>
      <c r="L372">
        <f>IF(ISERROR(INDEX(Data!$D$30:'Data'!$D$5007,IF($J372&gt;$P$2,15000,$J372))),"",INDEX(Data!$D$30:'Data'!$D$5007,IF($J372&gt;$P$2,15000,$J372)))</f>
        <v>0.78105000000000002</v>
      </c>
      <c r="M372">
        <f>IF(ISERROR(INDEX(Data!$H$30:'Data'!$H$5007,IF($J372&gt;$P$2,15000,$J372))),"",INDEX(Data!$H$30:'Data'!$H$5007,IF($J372&gt;$P$2,15000,$J372)))</f>
        <v>5.0543259336001327</v>
      </c>
    </row>
    <row r="373" spans="1:13">
      <c r="A373">
        <f t="shared" si="2"/>
        <v>490</v>
      </c>
      <c r="B373">
        <f>IF(Use_Der,IFERROR(INDEX(Data!$C$30:'Data'!$C$5000,IF($A373&gt;$H$2,15000,$A373)),""),"")</f>
        <v>2225.8788300000001</v>
      </c>
      <c r="C373">
        <f>IF(Use_Der,IF(ISERROR(INDEX(Data!$D$30:'Data'!$D$5000,IF($A373&gt;$H$2,15000,$A373))),"",INDEX(Data!$D$30:'Data'!$D$5000,IF($A373&gt;$H$2,15000,$A373))),"")</f>
        <v>0.78333000000000008</v>
      </c>
      <c r="D373">
        <f>IF(Use_Der,IF(ISERROR(INDEX(Data!$E$30:'Data'!$E$5000,IF($A373&gt;$H$2,15000,$A373))),"",INDEX(Data!$E$30:'Data'!$E$5000,IF($A373&gt;$H$2,15000,$A373))),"")</f>
        <v>3000.7487437789732</v>
      </c>
      <c r="E373">
        <f>IF(Use_Der,IF(ISERROR(INDEX(Data!$F$30:'Data'!$F$5000,IF($A373&gt;$H$2,15000,$A373))),"",INDEX(Data!$F$30:'Data'!$F$5000,IF($A373&gt;$H$2,15000,$A373))),"")</f>
        <v>60.416969526178946</v>
      </c>
      <c r="F373">
        <f>IF(Use_Der,IF(ISERROR(INDEX(Data!$G$30:'Data'!$G$5000,IF($A373&gt;$H$2,15000,$A373))),"",INDEX(Data!$G$30:'Data'!$G$5000,IF($A373&gt;$H$2,15000,$A373))),"")</f>
        <v>-12050.267197117086</v>
      </c>
      <c r="G373" s="96"/>
      <c r="H373" s="96"/>
      <c r="I373" s="96"/>
      <c r="J373">
        <f t="shared" si="3"/>
        <v>490</v>
      </c>
      <c r="K373">
        <f>IFERROR(INDEX(Data!$C$30:'Data'!$C$5007,IF($J373&gt;$P$2,15000,$J373)),"")</f>
        <v>2225.8788300000001</v>
      </c>
      <c r="L373">
        <f>IF(ISERROR(INDEX(Data!$D$30:'Data'!$D$5007,IF($J373&gt;$P$2,15000,$J373))),"",INDEX(Data!$D$30:'Data'!$D$5007,IF($J373&gt;$P$2,15000,$J373)))</f>
        <v>0.78333000000000008</v>
      </c>
      <c r="M373">
        <f>IF(ISERROR(INDEX(Data!$H$30:'Data'!$H$5007,IF($J373&gt;$P$2,15000,$J373))),"",INDEX(Data!$H$30:'Data'!$H$5007,IF($J373&gt;$P$2,15000,$J373)))</f>
        <v>5.0750037323996393</v>
      </c>
    </row>
    <row r="374" spans="1:13">
      <c r="A374">
        <f t="shared" si="2"/>
        <v>491</v>
      </c>
      <c r="B374">
        <f>IF(Use_Der,IFERROR(INDEX(Data!$C$30:'Data'!$C$5000,IF($A374&gt;$H$2,15000,$A374)),""),"")</f>
        <v>2233.2901099999999</v>
      </c>
      <c r="C374">
        <f>IF(Use_Der,IF(ISERROR(INDEX(Data!$D$30:'Data'!$D$5000,IF($A374&gt;$H$2,15000,$A374))),"",INDEX(Data!$D$30:'Data'!$D$5000,IF($A374&gt;$H$2,15000,$A374))),"")</f>
        <v>0.78560999999999992</v>
      </c>
      <c r="D374">
        <f>IF(Use_Der,IF(ISERROR(INDEX(Data!$E$30:'Data'!$E$5000,IF($A374&gt;$H$2,15000,$A374))),"",INDEX(Data!$E$30:'Data'!$E$5000,IF($A374&gt;$H$2,15000,$A374))),"")</f>
        <v>3000.8551567933309</v>
      </c>
      <c r="E374">
        <f>IF(Use_Der,IF(ISERROR(INDEX(Data!$F$30:'Data'!$F$5000,IF($A374&gt;$H$2,15000,$A374))),"",INDEX(Data!$F$30:'Data'!$F$5000,IF($A374&gt;$H$2,15000,$A374))),"")</f>
        <v>32.920615406063007</v>
      </c>
      <c r="F374">
        <f>IF(Use_Der,IF(ISERROR(INDEX(Data!$G$30:'Data'!$G$5000,IF($A374&gt;$H$2,15000,$A374))),"",INDEX(Data!$G$30:'Data'!$G$5000,IF($A374&gt;$H$2,15000,$A374))),"")</f>
        <v>-12069.121263898836</v>
      </c>
      <c r="G374" s="96"/>
      <c r="H374" s="96"/>
      <c r="I374" s="96"/>
      <c r="J374">
        <f t="shared" si="3"/>
        <v>491</v>
      </c>
      <c r="K374">
        <f>IFERROR(INDEX(Data!$C$30:'Data'!$C$5007,IF($J374&gt;$P$2,15000,$J374)),"")</f>
        <v>2233.2901099999999</v>
      </c>
      <c r="L374">
        <f>IF(ISERROR(INDEX(Data!$D$30:'Data'!$D$5007,IF($J374&gt;$P$2,15000,$J374))),"",INDEX(Data!$D$30:'Data'!$D$5007,IF($J374&gt;$P$2,15000,$J374)))</f>
        <v>0.78560999999999992</v>
      </c>
      <c r="M374">
        <f>IF(ISERROR(INDEX(Data!$H$30:'Data'!$H$5007,IF($J374&gt;$P$2,15000,$J374))),"",INDEX(Data!$H$30:'Data'!$H$5007,IF($J374&gt;$P$2,15000,$J374)))</f>
        <v>4.4665802200000035</v>
      </c>
    </row>
    <row r="375" spans="1:13">
      <c r="A375">
        <f t="shared" si="2"/>
        <v>492</v>
      </c>
      <c r="B375">
        <f>IF(Use_Der,IFERROR(INDEX(Data!$C$30:'Data'!$C$5000,IF($A375&gt;$H$2,15000,$A375)),""),"")</f>
        <v>2238.0797200000002</v>
      </c>
      <c r="C375">
        <f>IF(Use_Der,IF(ISERROR(INDEX(Data!$D$30:'Data'!$D$5000,IF($A375&gt;$H$2,15000,$A375))),"",INDEX(Data!$D$30:'Data'!$D$5000,IF($A375&gt;$H$2,15000,$A375))),"")</f>
        <v>0.78760999999999992</v>
      </c>
      <c r="D375">
        <f>IF(Use_Der,IF(ISERROR(INDEX(Data!$E$30:'Data'!$E$5000,IF($A375&gt;$H$2,15000,$A375))),"",INDEX(Data!$E$30:'Data'!$E$5000,IF($A375&gt;$H$2,15000,$A375))),"")</f>
        <v>3000.8968493111261</v>
      </c>
      <c r="E375">
        <f>IF(Use_Der,IF(ISERROR(INDEX(Data!$F$30:'Data'!$F$5000,IF($A375&gt;$H$2,15000,$A375))),"",INDEX(Data!$F$30:'Data'!$F$5000,IF($A375&gt;$H$2,15000,$A375))),"")</f>
        <v>8.7667515379980614</v>
      </c>
      <c r="F375">
        <f>IF(Use_Der,IF(ISERROR(INDEX(Data!$G$30:'Data'!$G$5000,IF($A375&gt;$H$2,15000,$A375))),"",INDEX(Data!$G$30:'Data'!$G$5000,IF($A375&gt;$H$2,15000,$A375))),"")</f>
        <v>-12084.573904891855</v>
      </c>
      <c r="G375" s="96"/>
      <c r="H375" s="96"/>
      <c r="I375" s="96"/>
      <c r="J375">
        <f t="shared" si="3"/>
        <v>492</v>
      </c>
      <c r="K375">
        <f>IFERROR(INDEX(Data!$C$30:'Data'!$C$5007,IF($J375&gt;$P$2,15000,$J375)),"")</f>
        <v>2238.0797200000002</v>
      </c>
      <c r="L375">
        <f>IF(ISERROR(INDEX(Data!$D$30:'Data'!$D$5007,IF($J375&gt;$P$2,15000,$J375))),"",INDEX(Data!$D$30:'Data'!$D$5007,IF($J375&gt;$P$2,15000,$J375)))</f>
        <v>0.78760999999999992</v>
      </c>
      <c r="M375">
        <f>IF(ISERROR(INDEX(Data!$H$30:'Data'!$H$5007,IF($J375&gt;$P$2,15000,$J375))),"",INDEX(Data!$H$30:'Data'!$H$5007,IF($J375&gt;$P$2,15000,$J375)))</f>
        <v>4.453778642800355</v>
      </c>
    </row>
    <row r="376" spans="1:13">
      <c r="A376">
        <f t="shared" si="2"/>
        <v>493</v>
      </c>
      <c r="B376">
        <f>IF(Use_Der,IFERROR(INDEX(Data!$C$30:'Data'!$C$5000,IF($A376&gt;$H$2,15000,$A376)),""),"")</f>
        <v>2242.4653199999998</v>
      </c>
      <c r="C376">
        <f>IF(Use_Der,IF(ISERROR(INDEX(Data!$D$30:'Data'!$D$5000,IF($A376&gt;$H$2,15000,$A376))),"",INDEX(Data!$D$30:'Data'!$D$5000,IF($A376&gt;$H$2,15000,$A376))),"")</f>
        <v>0.78960000000000008</v>
      </c>
      <c r="D376">
        <f>IF(Use_Der,IF(ISERROR(INDEX(Data!$E$30:'Data'!$E$5000,IF($A376&gt;$H$2,15000,$A376))),"",INDEX(Data!$E$30:'Data'!$E$5000,IF($A376&gt;$H$2,15000,$A376))),"")</f>
        <v>3000.8903574349788</v>
      </c>
      <c r="E376">
        <f>IF(Use_Der,IF(ISERROR(INDEX(Data!$F$30:'Data'!$F$5000,IF($A376&gt;$H$2,15000,$A376))),"",INDEX(Data!$F$30:'Data'!$F$5000,IF($A376&gt;$H$2,15000,$A376))),"")</f>
        <v>-15.296017285711059</v>
      </c>
      <c r="F376">
        <f>IF(Use_Der,IF(ISERROR(INDEX(Data!$G$30:'Data'!$G$5000,IF($A376&gt;$H$2,15000,$A376))),"",INDEX(Data!$G$30:'Data'!$G$5000,IF($A376&gt;$H$2,15000,$A376))),"")</f>
        <v>-12098.947172868713</v>
      </c>
      <c r="G376" s="96"/>
      <c r="H376" s="96"/>
      <c r="I376" s="96"/>
      <c r="J376">
        <f t="shared" si="3"/>
        <v>493</v>
      </c>
      <c r="K376">
        <f>IFERROR(INDEX(Data!$C$30:'Data'!$C$5007,IF($J376&gt;$P$2,15000,$J376)),"")</f>
        <v>2242.4653199999998</v>
      </c>
      <c r="L376">
        <f>IF(ISERROR(INDEX(Data!$D$30:'Data'!$D$5007,IF($J376&gt;$P$2,15000,$J376))),"",INDEX(Data!$D$30:'Data'!$D$5007,IF($J376&gt;$P$2,15000,$J376)))</f>
        <v>0.78960000000000008</v>
      </c>
      <c r="M376">
        <f>IF(ISERROR(INDEX(Data!$H$30:'Data'!$H$5007,IF($J376&gt;$P$2,15000,$J376))),"",INDEX(Data!$H$30:'Data'!$H$5007,IF($J376&gt;$P$2,15000,$J376)))</f>
        <v>5.1128209295996356</v>
      </c>
    </row>
    <row r="377" spans="1:13">
      <c r="A377">
        <f t="shared" si="2"/>
        <v>494</v>
      </c>
      <c r="B377">
        <f>IF(Use_Der,IFERROR(INDEX(Data!$C$30:'Data'!$C$5000,IF($A377&gt;$H$2,15000,$A377)),""),"")</f>
        <v>2248.3704600000001</v>
      </c>
      <c r="C377">
        <f>IF(Use_Der,IF(ISERROR(INDEX(Data!$D$30:'Data'!$D$5000,IF($A377&gt;$H$2,15000,$A377))),"",INDEX(Data!$D$30:'Data'!$D$5000,IF($A377&gt;$H$2,15000,$A377))),"")</f>
        <v>0.79187999999999992</v>
      </c>
      <c r="D377">
        <f>IF(Use_Der,IF(ISERROR(INDEX(Data!$E$30:'Data'!$E$5000,IF($A377&gt;$H$2,15000,$A377))),"",INDEX(Data!$E$30:'Data'!$E$5000,IF($A377&gt;$H$2,15000,$A377))),"")</f>
        <v>3000.8240214412508</v>
      </c>
      <c r="E377">
        <f>IF(Use_Der,IF(ISERROR(INDEX(Data!$F$30:'Data'!$F$5000,IF($A377&gt;$H$2,15000,$A377))),"",INDEX(Data!$F$30:'Data'!$F$5000,IF($A377&gt;$H$2,15000,$A377))),"")</f>
        <v>-42.89924416687245</v>
      </c>
      <c r="F377">
        <f>IF(Use_Der,IF(ISERROR(INDEX(Data!$G$30:'Data'!$G$5000,IF($A377&gt;$H$2,15000,$A377))),"",INDEX(Data!$G$30:'Data'!$G$5000,IF($A377&gt;$H$2,15000,$A377))),"")</f>
        <v>-12114.192765966749</v>
      </c>
      <c r="G377" s="96"/>
      <c r="H377" s="96"/>
      <c r="I377" s="96"/>
      <c r="J377">
        <f t="shared" si="3"/>
        <v>494</v>
      </c>
      <c r="K377">
        <f>IFERROR(INDEX(Data!$C$30:'Data'!$C$5007,IF($J377&gt;$P$2,15000,$J377)),"")</f>
        <v>2248.3704600000001</v>
      </c>
      <c r="L377">
        <f>IF(ISERROR(INDEX(Data!$D$30:'Data'!$D$5007,IF($J377&gt;$P$2,15000,$J377))),"",INDEX(Data!$D$30:'Data'!$D$5007,IF($J377&gt;$P$2,15000,$J377)))</f>
        <v>0.79187999999999992</v>
      </c>
      <c r="M377">
        <f>IF(ISERROR(INDEX(Data!$H$30:'Data'!$H$5007,IF($J377&gt;$P$2,15000,$J377))),"",INDEX(Data!$H$30:'Data'!$H$5007,IF($J377&gt;$P$2,15000,$J377)))</f>
        <v>4.4742572154003559</v>
      </c>
    </row>
    <row r="378" spans="1:13">
      <c r="A378">
        <f t="shared" si="2"/>
        <v>495</v>
      </c>
      <c r="B378">
        <f>IF(Use_Der,IFERROR(INDEX(Data!$C$30:'Data'!$C$5000,IF($A378&gt;$H$2,15000,$A378)),""),"")</f>
        <v>2253.8935799999999</v>
      </c>
      <c r="C378">
        <f>IF(Use_Der,IF(ISERROR(INDEX(Data!$D$30:'Data'!$D$5000,IF($A378&gt;$H$2,15000,$A378))),"",INDEX(Data!$D$30:'Data'!$D$5000,IF($A378&gt;$H$2,15000,$A378))),"")</f>
        <v>0.79387000000000008</v>
      </c>
      <c r="D378">
        <f>IF(Use_Der,IF(ISERROR(INDEX(Data!$E$30:'Data'!$E$5000,IF($A378&gt;$H$2,15000,$A378))),"",INDEX(Data!$E$30:'Data'!$E$5000,IF($A378&gt;$H$2,15000,$A378))),"")</f>
        <v>3000.7146569931092</v>
      </c>
      <c r="E378">
        <f>IF(Use_Der,IF(ISERROR(INDEX(Data!$F$30:'Data'!$F$5000,IF($A378&gt;$H$2,15000,$A378))),"",INDEX(Data!$F$30:'Data'!$F$5000,IF($A378&gt;$H$2,15000,$A378))),"")</f>
        <v>-67.01883538974289</v>
      </c>
      <c r="F378">
        <f>IF(Use_Der,IF(ISERROR(INDEX(Data!$G$30:'Data'!$G$5000,IF($A378&gt;$H$2,15000,$A378))),"",INDEX(Data!$G$30:'Data'!$G$5000,IF($A378&gt;$H$2,15000,$A378))),"")</f>
        <v>-12126.438036274747</v>
      </c>
      <c r="G378" s="96"/>
      <c r="H378" s="96"/>
      <c r="I378" s="96"/>
      <c r="J378">
        <f t="shared" si="3"/>
        <v>495</v>
      </c>
      <c r="K378">
        <f>IFERROR(INDEX(Data!$C$30:'Data'!$C$5007,IF($J378&gt;$P$2,15000,$J378)),"")</f>
        <v>2253.8935799999999</v>
      </c>
      <c r="L378">
        <f>IF(ISERROR(INDEX(Data!$D$30:'Data'!$D$5007,IF($J378&gt;$P$2,15000,$J378))),"",INDEX(Data!$D$30:'Data'!$D$5007,IF($J378&gt;$P$2,15000,$J378)))</f>
        <v>0.79387000000000008</v>
      </c>
      <c r="M378">
        <f>IF(ISERROR(INDEX(Data!$H$30:'Data'!$H$5007,IF($J378&gt;$P$2,15000,$J378))),"",INDEX(Data!$H$30:'Data'!$H$5007,IF($J378&gt;$P$2,15000,$J378)))</f>
        <v>4.5077871600000039</v>
      </c>
    </row>
    <row r="379" spans="1:13">
      <c r="A379">
        <f t="shared" si="2"/>
        <v>496</v>
      </c>
      <c r="B379">
        <f>IF(Use_Der,IFERROR(INDEX(Data!$C$30:'Data'!$C$5000,IF($A379&gt;$H$2,15000,$A379)),""),"")</f>
        <v>2261.61033</v>
      </c>
      <c r="C379">
        <f>IF(Use_Der,IF(ISERROR(INDEX(Data!$D$30:'Data'!$D$5000,IF($A379&gt;$H$2,15000,$A379))),"",INDEX(Data!$D$30:'Data'!$D$5000,IF($A379&gt;$H$2,15000,$A379))),"")</f>
        <v>0.79587000000000008</v>
      </c>
      <c r="D379">
        <f>IF(Use_Der,IF(ISERROR(INDEX(Data!$E$30:'Data'!$E$5000,IF($A379&gt;$H$2,15000,$A379))),"",INDEX(Data!$E$30:'Data'!$E$5000,IF($A379&gt;$H$2,15000,$A379))),"")</f>
        <v>3000.5563587373626</v>
      </c>
      <c r="E379">
        <f>IF(Use_Der,IF(ISERROR(INDEX(Data!$F$30:'Data'!$F$5000,IF($A379&gt;$H$2,15000,$A379))),"",INDEX(Data!$F$30:'Data'!$F$5000,IF($A379&gt;$H$2,15000,$A379))),"")</f>
        <v>-91.283192173455973</v>
      </c>
      <c r="F379">
        <f>IF(Use_Der,IF(ISERROR(INDEX(Data!$G$30:'Data'!$G$5000,IF($A379&gt;$H$2,15000,$A379))),"",INDEX(Data!$G$30:'Data'!$G$5000,IF($A379&gt;$H$2,15000,$A379))),"")</f>
        <v>-12137.753537059703</v>
      </c>
      <c r="G379" s="96"/>
      <c r="H379" s="96"/>
      <c r="I379" s="96"/>
      <c r="J379">
        <f t="shared" si="3"/>
        <v>496</v>
      </c>
      <c r="K379">
        <f>IFERROR(INDEX(Data!$C$30:'Data'!$C$5007,IF($J379&gt;$P$2,15000,$J379)),"")</f>
        <v>2261.61033</v>
      </c>
      <c r="L379">
        <f>IF(ISERROR(INDEX(Data!$D$30:'Data'!$D$5007,IF($J379&gt;$P$2,15000,$J379))),"",INDEX(Data!$D$30:'Data'!$D$5007,IF($J379&gt;$P$2,15000,$J379)))</f>
        <v>0.79587000000000008</v>
      </c>
      <c r="M379">
        <f>IF(ISERROR(INDEX(Data!$H$30:'Data'!$H$5007,IF($J379&gt;$P$2,15000,$J379))),"",INDEX(Data!$H$30:'Data'!$H$5007,IF($J379&gt;$P$2,15000,$J379)))</f>
        <v>4.500604556699856</v>
      </c>
    </row>
    <row r="380" spans="1:13">
      <c r="A380">
        <f t="shared" si="2"/>
        <v>497</v>
      </c>
      <c r="B380">
        <f>IF(Use_Der,IFERROR(INDEX(Data!$C$30:'Data'!$C$5000,IF($A380&gt;$H$2,15000,$A380)),""),"")</f>
        <v>2266.6890199999998</v>
      </c>
      <c r="C380">
        <f>IF(Use_Der,IF(ISERROR(INDEX(Data!$D$30:'Data'!$D$5000,IF($A380&gt;$H$2,15000,$A380))),"",INDEX(Data!$D$30:'Data'!$D$5000,IF($A380&gt;$H$2,15000,$A380))),"")</f>
        <v>0.79786000000000001</v>
      </c>
      <c r="D380">
        <f>IF(Use_Der,IF(ISERROR(INDEX(Data!$E$30:'Data'!$E$5000,IF($A380&gt;$H$2,15000,$A380))),"",INDEX(Data!$E$30:'Data'!$E$5000,IF($A380&gt;$H$2,15000,$A380))),"")</f>
        <v>3000.3506648815237</v>
      </c>
      <c r="E380">
        <f>IF(Use_Der,IF(ISERROR(INDEX(Data!$F$30:'Data'!$F$5000,IF($A380&gt;$H$2,15000,$A380))),"",INDEX(Data!$F$30:'Data'!$F$5000,IF($A380&gt;$H$2,15000,$A380))),"")</f>
        <v>-115.44770982889349</v>
      </c>
      <c r="F380">
        <f>IF(Use_Der,IF(ISERROR(INDEX(Data!$G$30:'Data'!$G$5000,IF($A380&gt;$H$2,15000,$A380))),"",INDEX(Data!$G$30:'Data'!$G$5000,IF($A380&gt;$H$2,15000,$A380))),"")</f>
        <v>-12148.031127220776</v>
      </c>
      <c r="G380" s="96"/>
      <c r="H380" s="96"/>
      <c r="I380" s="96"/>
      <c r="J380">
        <f t="shared" si="3"/>
        <v>497</v>
      </c>
      <c r="K380">
        <f>IFERROR(INDEX(Data!$C$30:'Data'!$C$5007,IF($J380&gt;$P$2,15000,$J380)),"")</f>
        <v>2266.6890199999998</v>
      </c>
      <c r="L380">
        <f>IF(ISERROR(INDEX(Data!$D$30:'Data'!$D$5007,IF($J380&gt;$P$2,15000,$J380))),"",INDEX(Data!$D$30:'Data'!$D$5007,IF($J380&gt;$P$2,15000,$J380)))</f>
        <v>0.79786000000000001</v>
      </c>
      <c r="M380">
        <f>IF(ISERROR(INDEX(Data!$H$30:'Data'!$H$5007,IF($J380&gt;$P$2,15000,$J380))),"",INDEX(Data!$H$30:'Data'!$H$5007,IF($J380&gt;$P$2,15000,$J380)))</f>
        <v>5.168050965600135</v>
      </c>
    </row>
    <row r="381" spans="1:13">
      <c r="A381">
        <f t="shared" si="2"/>
        <v>498</v>
      </c>
      <c r="B381">
        <f>IF(Use_Der,IFERROR(INDEX(Data!$C$30:'Data'!$C$5000,IF($A381&gt;$H$2,15000,$A381)),""),"")</f>
        <v>2274.0244899999998</v>
      </c>
      <c r="C381">
        <f>IF(Use_Der,IF(ISERROR(INDEX(Data!$D$30:'Data'!$D$5000,IF($A381&gt;$H$2,15000,$A381))),"",INDEX(Data!$D$30:'Data'!$D$5000,IF($A381&gt;$H$2,15000,$A381))),"")</f>
        <v>0.80014000000000007</v>
      </c>
      <c r="D381">
        <f>IF(Use_Der,IF(ISERROR(INDEX(Data!$E$30:'Data'!$E$5000,IF($A381&gt;$H$2,15000,$A381))),"",INDEX(Data!$E$30:'Data'!$E$5000,IF($A381&gt;$H$2,15000,$A381))),"")</f>
        <v>3000.0558594992217</v>
      </c>
      <c r="E381">
        <f>IF(Use_Der,IF(ISERROR(INDEX(Data!$F$30:'Data'!$F$5000,IF($A381&gt;$H$2,15000,$A381))),"",INDEX(Data!$F$30:'Data'!$F$5000,IF($A381&gt;$H$2,15000,$A381))),"")</f>
        <v>-143.15752250810874</v>
      </c>
      <c r="F381">
        <f>IF(Use_Der,IF(ISERROR(INDEX(Data!$G$30:'Data'!$G$5000,IF($A381&gt;$H$2,15000,$A381))),"",INDEX(Data!$G$30:'Data'!$G$5000,IF($A381&gt;$H$2,15000,$A381))),"")</f>
        <v>-12158.609659870053</v>
      </c>
      <c r="G381" s="96"/>
      <c r="H381" s="96"/>
      <c r="I381" s="96"/>
      <c r="J381">
        <f t="shared" si="3"/>
        <v>498</v>
      </c>
      <c r="K381">
        <f>IFERROR(INDEX(Data!$C$30:'Data'!$C$5007,IF($J381&gt;$P$2,15000,$J381)),"")</f>
        <v>2274.0244899999998</v>
      </c>
      <c r="L381">
        <f>IF(ISERROR(INDEX(Data!$D$30:'Data'!$D$5007,IF($J381&gt;$P$2,15000,$J381))),"",INDEX(Data!$D$30:'Data'!$D$5007,IF($J381&gt;$P$2,15000,$J381)))</f>
        <v>0.80014000000000007</v>
      </c>
      <c r="M381">
        <f>IF(ISERROR(INDEX(Data!$H$30:'Data'!$H$5007,IF($J381&gt;$P$2,15000,$J381))),"",INDEX(Data!$H$30:'Data'!$H$5007,IF($J381&gt;$P$2,15000,$J381)))</f>
        <v>5.8442429392999111</v>
      </c>
    </row>
    <row r="382" spans="1:13">
      <c r="A382">
        <f t="shared" si="2"/>
        <v>499</v>
      </c>
      <c r="B382">
        <f>IF(Use_Der,IFERROR(INDEX(Data!$C$30:'Data'!$C$5000,IF($A382&gt;$H$2,15000,$A382)),""),"")</f>
        <v>2282.9234600000004</v>
      </c>
      <c r="C382">
        <f>IF(Use_Der,IF(ISERROR(INDEX(Data!$D$30:'Data'!$D$5000,IF($A382&gt;$H$2,15000,$A382))),"",INDEX(Data!$D$30:'Data'!$D$5000,IF($A382&gt;$H$2,15000,$A382))),"")</f>
        <v>0.80271000000000003</v>
      </c>
      <c r="D382">
        <f>IF(Use_Der,IF(ISERROR(INDEX(Data!$E$30:'Data'!$E$5000,IF($A382&gt;$H$2,15000,$A382))),"",INDEX(Data!$E$30:'Data'!$E$5000,IF($A382&gt;$H$2,15000,$A382))),"")</f>
        <v>2999.6477795735391</v>
      </c>
      <c r="E382">
        <f>IF(Use_Der,IF(ISERROR(INDEX(Data!$F$30:'Data'!$F$5000,IF($A382&gt;$H$2,15000,$A382))),"",INDEX(Data!$F$30:'Data'!$F$5000,IF($A382&gt;$H$2,15000,$A382))),"")</f>
        <v>-174.41885902207832</v>
      </c>
      <c r="F382">
        <f>IF(Use_Der,IF(ISERROR(INDEX(Data!$G$30:'Data'!$G$5000,IF($A382&gt;$H$2,15000,$A382))),"",INDEX(Data!$G$30:'Data'!$G$5000,IF($A382&gt;$H$2,15000,$A382))),"")</f>
        <v>-12169.010450177098</v>
      </c>
      <c r="G382" s="96"/>
      <c r="H382" s="96"/>
      <c r="I382" s="96"/>
      <c r="J382">
        <f t="shared" si="3"/>
        <v>499</v>
      </c>
      <c r="K382">
        <f>IFERROR(INDEX(Data!$C$30:'Data'!$C$5007,IF($J382&gt;$P$2,15000,$J382)),"")</f>
        <v>2282.9234600000004</v>
      </c>
      <c r="L382">
        <f>IF(ISERROR(INDEX(Data!$D$30:'Data'!$D$5007,IF($J382&gt;$P$2,15000,$J382))),"",INDEX(Data!$D$30:'Data'!$D$5007,IF($J382&gt;$P$2,15000,$J382)))</f>
        <v>0.80271000000000003</v>
      </c>
      <c r="M382">
        <f>IF(ISERROR(INDEX(Data!$H$30:'Data'!$H$5007,IF($J382&gt;$P$2,15000,$J382))),"",INDEX(Data!$H$30:'Data'!$H$5007,IF($J382&gt;$P$2,15000,$J382)))</f>
        <v>5.1822362541999878</v>
      </c>
    </row>
    <row r="383" spans="1:13">
      <c r="A383">
        <f t="shared" si="2"/>
        <v>500</v>
      </c>
      <c r="B383">
        <f>IF(Use_Der,IFERROR(INDEX(Data!$C$30:'Data'!$C$5000,IF($A383&gt;$H$2,15000,$A383)),""),"")</f>
        <v>2290.5750200000002</v>
      </c>
      <c r="C383">
        <f>IF(Use_Der,IF(ISERROR(INDEX(Data!$D$30:'Data'!$D$5000,IF($A383&gt;$H$2,15000,$A383))),"",INDEX(Data!$D$30:'Data'!$D$5000,IF($A383&gt;$H$2,15000,$A383))),"")</f>
        <v>0.80498000000000003</v>
      </c>
      <c r="D383">
        <f>IF(Use_Der,IF(ISERROR(INDEX(Data!$E$30:'Data'!$E$5000,IF($A383&gt;$H$2,15000,$A383))),"",INDEX(Data!$E$30:'Data'!$E$5000,IF($A383&gt;$H$2,15000,$A383))),"")</f>
        <v>2999.2204889049895</v>
      </c>
      <c r="E383">
        <f>IF(Use_Der,IF(ISERROR(INDEX(Data!$F$30:'Data'!$F$5000,IF($A383&gt;$H$2,15000,$A383))),"",INDEX(Data!$F$30:'Data'!$F$5000,IF($A383&gt;$H$2,15000,$A383))),"")</f>
        <v>-202.05166109824313</v>
      </c>
      <c r="F383">
        <f>IF(Use_Der,IF(ISERROR(INDEX(Data!$G$30:'Data'!$G$5000,IF($A383&gt;$H$2,15000,$A383))),"",INDEX(Data!$G$30:'Data'!$G$5000,IF($A383&gt;$H$2,15000,$A383))),"")</f>
        <v>-12176.862729643093</v>
      </c>
      <c r="G383" s="96"/>
      <c r="H383" s="96"/>
      <c r="I383" s="96"/>
      <c r="J383">
        <f t="shared" si="3"/>
        <v>500</v>
      </c>
      <c r="K383">
        <f>IFERROR(INDEX(Data!$C$30:'Data'!$C$5007,IF($J383&gt;$P$2,15000,$J383)),"")</f>
        <v>2290.5750200000002</v>
      </c>
      <c r="L383">
        <f>IF(ISERROR(INDEX(Data!$D$30:'Data'!$D$5007,IF($J383&gt;$P$2,15000,$J383))),"",INDEX(Data!$D$30:'Data'!$D$5007,IF($J383&gt;$P$2,15000,$J383)))</f>
        <v>0.80498000000000003</v>
      </c>
      <c r="M383">
        <f>IF(ISERROR(INDEX(Data!$H$30:'Data'!$H$5007,IF($J383&gt;$P$2,15000,$J383))),"",INDEX(Data!$H$30:'Data'!$H$5007,IF($J383&gt;$P$2,15000,$J383)))</f>
        <v>3.9168832841997214</v>
      </c>
    </row>
    <row r="384" spans="1:13">
      <c r="A384">
        <f t="shared" si="2"/>
        <v>501</v>
      </c>
      <c r="B384">
        <f>IF(Use_Der,IFERROR(INDEX(Data!$C$30:'Data'!$C$5000,IF($A384&gt;$H$2,15000,$A384)),""),"")</f>
        <v>2294.2589600000001</v>
      </c>
      <c r="C384">
        <f>IF(Use_Der,IF(ISERROR(INDEX(Data!$D$30:'Data'!$D$5000,IF($A384&gt;$H$2,15000,$A384))),"",INDEX(Data!$D$30:'Data'!$D$5000,IF($A384&gt;$H$2,15000,$A384))),"")</f>
        <v>0.80668999999999991</v>
      </c>
      <c r="D384">
        <f>IF(Use_Der,IF(ISERROR(INDEX(Data!$E$30:'Data'!$E$5000,IF($A384&gt;$H$2,15000,$A384))),"",INDEX(Data!$E$30:'Data'!$E$5000,IF($A384&gt;$H$2,15000,$A384))),"")</f>
        <v>2998.8571748143304</v>
      </c>
      <c r="E384">
        <f>IF(Use_Der,IF(ISERROR(INDEX(Data!$F$30:'Data'!$F$5000,IF($A384&gt;$H$2,15000,$A384))),"",INDEX(Data!$F$30:'Data'!$F$5000,IF($A384&gt;$H$2,15000,$A384))),"")</f>
        <v>-222.87855146628499</v>
      </c>
      <c r="F384">
        <f>IF(Use_Der,IF(ISERROR(INDEX(Data!$G$30:'Data'!$G$5000,IF($A384&gt;$H$2,15000,$A384))),"",INDEX(Data!$G$30:'Data'!$G$5000,IF($A384&gt;$H$2,15000,$A384))),"")</f>
        <v>-12181.95598615145</v>
      </c>
      <c r="G384" s="96"/>
      <c r="H384" s="96"/>
      <c r="I384" s="96"/>
      <c r="J384">
        <f t="shared" si="3"/>
        <v>501</v>
      </c>
      <c r="K384">
        <f>IFERROR(INDEX(Data!$C$30:'Data'!$C$5007,IF($J384&gt;$P$2,15000,$J384)),"")</f>
        <v>2294.2589600000001</v>
      </c>
      <c r="L384">
        <f>IF(ISERROR(INDEX(Data!$D$30:'Data'!$D$5007,IF($J384&gt;$P$2,15000,$J384))),"",INDEX(Data!$D$30:'Data'!$D$5007,IF($J384&gt;$P$2,15000,$J384)))</f>
        <v>0.80668999999999991</v>
      </c>
      <c r="M384">
        <f>IF(ISERROR(INDEX(Data!$H$30:'Data'!$H$5007,IF($J384&gt;$P$2,15000,$J384))),"",INDEX(Data!$H$30:'Data'!$H$5007,IF($J384&gt;$P$2,15000,$J384)))</f>
        <v>3.9231828216002302</v>
      </c>
    </row>
    <row r="385" spans="1:13">
      <c r="A385">
        <f t="shared" si="2"/>
        <v>502</v>
      </c>
      <c r="B385">
        <f>IF(Use_Der,IFERROR(INDEX(Data!$C$30:'Data'!$C$5000,IF($A385&gt;$H$2,15000,$A385)),""),"")</f>
        <v>2298.4221600000005</v>
      </c>
      <c r="C385">
        <f>IF(Use_Der,IF(ISERROR(INDEX(Data!$D$30:'Data'!$D$5000,IF($A385&gt;$H$2,15000,$A385))),"",INDEX(Data!$D$30:'Data'!$D$5000,IF($A385&gt;$H$2,15000,$A385))),"")</f>
        <v>0.80840000000000001</v>
      </c>
      <c r="D385">
        <f>IF(Use_Der,IF(ISERROR(INDEX(Data!$E$30:'Data'!$E$5000,IF($A385&gt;$H$2,15000,$A385))),"",INDEX(Data!$E$30:'Data'!$E$5000,IF($A385&gt;$H$2,15000,$A385))),"")</f>
        <v>2998.4582396374144</v>
      </c>
      <c r="E385">
        <f>IF(Use_Der,IF(ISERROR(INDEX(Data!$F$30:'Data'!$F$5000,IF($A385&gt;$H$2,15000,$A385))),"",INDEX(Data!$F$30:'Data'!$F$5000,IF($A385&gt;$H$2,15000,$A385))),"")</f>
        <v>-243.71355000958283</v>
      </c>
      <c r="F385">
        <f>IF(Use_Der,IF(ISERROR(INDEX(Data!$G$30:'Data'!$G$5000,IF($A385&gt;$H$2,15000,$A385))),"",INDEX(Data!$G$30:'Data'!$G$5000,IF($A385&gt;$H$2,15000,$A385))),"")</f>
        <v>-12186.34650353028</v>
      </c>
      <c r="G385" s="96"/>
      <c r="H385" s="96"/>
      <c r="I385" s="96"/>
      <c r="J385">
        <f t="shared" si="3"/>
        <v>502</v>
      </c>
      <c r="K385">
        <f>IFERROR(INDEX(Data!$C$30:'Data'!$C$5007,IF($J385&gt;$P$2,15000,$J385)),"")</f>
        <v>2298.4221600000005</v>
      </c>
      <c r="L385">
        <f>IF(ISERROR(INDEX(Data!$D$30:'Data'!$D$5007,IF($J385&gt;$P$2,15000,$J385))),"",INDEX(Data!$D$30:'Data'!$D$5007,IF($J385&gt;$P$2,15000,$J385)))</f>
        <v>0.80840000000000001</v>
      </c>
      <c r="M385">
        <f>IF(ISERROR(INDEX(Data!$H$30:'Data'!$H$5007,IF($J385&gt;$P$2,15000,$J385))),"",INDEX(Data!$H$30:'Data'!$H$5007,IF($J385&gt;$P$2,15000,$J385)))</f>
        <v>5.2404025248001389</v>
      </c>
    </row>
    <row r="386" spans="1:13">
      <c r="A386">
        <f t="shared" si="2"/>
        <v>503</v>
      </c>
      <c r="B386">
        <f>IF(Use_Der,IFERROR(INDEX(Data!$C$30:'Data'!$C$5000,IF($A386&gt;$H$2,15000,$A386)),""),"")</f>
        <v>2304.86114</v>
      </c>
      <c r="C386">
        <f>IF(Use_Der,IF(ISERROR(INDEX(Data!$D$30:'Data'!$D$5000,IF($A386&gt;$H$2,15000,$A386))),"",INDEX(Data!$D$30:'Data'!$D$5000,IF($A386&gt;$H$2,15000,$A386))),"")</f>
        <v>0.81068000000000007</v>
      </c>
      <c r="D386">
        <f>IF(Use_Der,IF(ISERROR(INDEX(Data!$E$30:'Data'!$E$5000,IF($A386&gt;$H$2,15000,$A386))),"",INDEX(Data!$E$30:'Data'!$E$5000,IF($A386&gt;$H$2,15000,$A386))),"")</f>
        <v>2997.8708935933723</v>
      </c>
      <c r="E386">
        <f>IF(Use_Der,IF(ISERROR(INDEX(Data!$F$30:'Data'!$F$5000,IF($A386&gt;$H$2,15000,$A386))),"",INDEX(Data!$F$30:'Data'!$F$5000,IF($A386&gt;$H$2,15000,$A386))),"")</f>
        <v>-271.50408926170894</v>
      </c>
      <c r="F386">
        <f>IF(Use_Der,IF(ISERROR(INDEX(Data!$G$30:'Data'!$G$5000,IF($A386&gt;$H$2,15000,$A386))),"",INDEX(Data!$G$30:'Data'!$G$5000,IF($A386&gt;$H$2,15000,$A386))),"")</f>
        <v>-12191.112852545004</v>
      </c>
      <c r="G386" s="96"/>
      <c r="H386" s="96"/>
      <c r="I386" s="96"/>
      <c r="J386">
        <f t="shared" si="3"/>
        <v>503</v>
      </c>
      <c r="K386">
        <f>IFERROR(INDEX(Data!$C$30:'Data'!$C$5007,IF($J386&gt;$P$2,15000,$J386)),"")</f>
        <v>2304.86114</v>
      </c>
      <c r="L386">
        <f>IF(ISERROR(INDEX(Data!$D$30:'Data'!$D$5007,IF($J386&gt;$P$2,15000,$J386))),"",INDEX(Data!$D$30:'Data'!$D$5007,IF($J386&gt;$P$2,15000,$J386)))</f>
        <v>0.81068000000000007</v>
      </c>
      <c r="M386">
        <f>IF(ISERROR(INDEX(Data!$H$30:'Data'!$H$5007,IF($J386&gt;$P$2,15000,$J386))),"",INDEX(Data!$H$30:'Data'!$H$5007,IF($J386&gt;$P$2,15000,$J386)))</f>
        <v>5.2550833991996262</v>
      </c>
    </row>
    <row r="387" spans="1:13">
      <c r="A387">
        <f t="shared" si="2"/>
        <v>504</v>
      </c>
      <c r="B387">
        <f>IF(Use_Der,IFERROR(INDEX(Data!$C$30:'Data'!$C$5000,IF($A387&gt;$H$2,15000,$A387)),""),"")</f>
        <v>2311.6851200000006</v>
      </c>
      <c r="C387">
        <f>IF(Use_Der,IF(ISERROR(INDEX(Data!$D$30:'Data'!$D$5000,IF($A387&gt;$H$2,15000,$A387))),"",INDEX(Data!$D$30:'Data'!$D$5000,IF($A387&gt;$H$2,15000,$A387))),"")</f>
        <v>0.8129599999999999</v>
      </c>
      <c r="D387">
        <f>IF(Use_Der,IF(ISERROR(INDEX(Data!$E$30:'Data'!$E$5000,IF($A387&gt;$H$2,15000,$A387))),"",INDEX(Data!$E$30:'Data'!$E$5000,IF($A387&gt;$H$2,15000,$A387))),"")</f>
        <v>2997.2201738037907</v>
      </c>
      <c r="E387">
        <f>IF(Use_Der,IF(ISERROR(INDEX(Data!$F$30:'Data'!$F$5000,IF($A387&gt;$H$2,15000,$A387))),"",INDEX(Data!$F$30:'Data'!$F$5000,IF($A387&gt;$H$2,15000,$A387))),"")</f>
        <v>-299.30408512604845</v>
      </c>
      <c r="F387">
        <f>IF(Use_Der,IF(ISERROR(INDEX(Data!$G$30:'Data'!$G$5000,IF($A387&gt;$H$2,15000,$A387))),"",INDEX(Data!$G$30:'Data'!$G$5000,IF($A387&gt;$H$2,15000,$A387))),"")</f>
        <v>-12194.643028991639</v>
      </c>
      <c r="G387" s="96"/>
      <c r="H387" s="96"/>
      <c r="I387" s="96"/>
      <c r="J387">
        <f t="shared" si="3"/>
        <v>504</v>
      </c>
      <c r="K387">
        <f>IFERROR(INDEX(Data!$C$30:'Data'!$C$5007,IF($J387&gt;$P$2,15000,$J387)),"")</f>
        <v>2311.6851200000006</v>
      </c>
      <c r="L387">
        <f>IF(ISERROR(INDEX(Data!$D$30:'Data'!$D$5007,IF($J387&gt;$P$2,15000,$J387))),"",INDEX(Data!$D$30:'Data'!$D$5007,IF($J387&gt;$P$2,15000,$J387)))</f>
        <v>0.8129599999999999</v>
      </c>
      <c r="M387">
        <f>IF(ISERROR(INDEX(Data!$H$30:'Data'!$H$5007,IF($J387&gt;$P$2,15000,$J387))),"",INDEX(Data!$H$30:'Data'!$H$5007,IF($J387&gt;$P$2,15000,$J387)))</f>
        <v>5.2706420736001398</v>
      </c>
    </row>
    <row r="388" spans="1:13">
      <c r="A388">
        <f t="shared" si="2"/>
        <v>505</v>
      </c>
      <c r="B388">
        <f>IF(Use_Der,IFERROR(INDEX(Data!$C$30:'Data'!$C$5000,IF($A388&gt;$H$2,15000,$A388)),""),"")</f>
        <v>2319.20741</v>
      </c>
      <c r="C388">
        <f>IF(Use_Der,IF(ISERROR(INDEX(Data!$D$30:'Data'!$D$5000,IF($A388&gt;$H$2,15000,$A388))),"",INDEX(Data!$D$30:'Data'!$D$5000,IF($A388&gt;$H$2,15000,$A388))),"")</f>
        <v>0.81523999999999996</v>
      </c>
      <c r="D388">
        <f>IF(Use_Der,IF(ISERROR(INDEX(Data!$E$30:'Data'!$E$5000,IF($A388&gt;$H$2,15000,$A388))),"",INDEX(Data!$E$30:'Data'!$E$5000,IF($A388&gt;$H$2,15000,$A388))),"")</f>
        <v>2996.5060619141468</v>
      </c>
      <c r="E388">
        <f>IF(Use_Der,IF(ISERROR(INDEX(Data!$F$30:'Data'!$F$5000,IF($A388&gt;$H$2,15000,$A388))),"",INDEX(Data!$F$30:'Data'!$F$5000,IF($A388&gt;$H$2,15000,$A388))),"")</f>
        <v>-327.11072768988743</v>
      </c>
      <c r="F388">
        <f>IF(Use_Der,IF(ISERROR(INDEX(Data!$G$30:'Data'!$G$5000,IF($A388&gt;$H$2,15000,$A388))),"",INDEX(Data!$G$30:'Data'!$G$5000,IF($A388&gt;$H$2,15000,$A388))),"")</f>
        <v>-12196.944542264384</v>
      </c>
      <c r="G388" s="96"/>
      <c r="H388" s="96"/>
      <c r="I388" s="96"/>
      <c r="J388">
        <f t="shared" si="3"/>
        <v>505</v>
      </c>
      <c r="K388">
        <f>IFERROR(INDEX(Data!$C$30:'Data'!$C$5007,IF($J388&gt;$P$2,15000,$J388)),"")</f>
        <v>2319.20741</v>
      </c>
      <c r="L388">
        <f>IF(ISERROR(INDEX(Data!$D$30:'Data'!$D$5007,IF($J388&gt;$P$2,15000,$J388))),"",INDEX(Data!$D$30:'Data'!$D$5007,IF($J388&gt;$P$2,15000,$J388)))</f>
        <v>0.81523999999999996</v>
      </c>
      <c r="M388">
        <f>IF(ISERROR(INDEX(Data!$H$30:'Data'!$H$5007,IF($J388&gt;$P$2,15000,$J388))),"",INDEX(Data!$H$30:'Data'!$H$5007,IF($J388&gt;$P$2,15000,$J388)))</f>
        <v>3.9658446711002329</v>
      </c>
    </row>
    <row r="389" spans="1:13">
      <c r="A389">
        <f t="shared" si="2"/>
        <v>506</v>
      </c>
      <c r="B389">
        <f>IF(Use_Der,IFERROR(INDEX(Data!$C$30:'Data'!$C$5000,IF($A389&gt;$H$2,15000,$A389)),""),"")</f>
        <v>2323.72507</v>
      </c>
      <c r="C389">
        <f>IF(Use_Der,IF(ISERROR(INDEX(Data!$D$30:'Data'!$D$5000,IF($A389&gt;$H$2,15000,$A389))),"",INDEX(Data!$D$30:'Data'!$D$5000,IF($A389&gt;$H$2,15000,$A389))),"")</f>
        <v>0.81695000000000007</v>
      </c>
      <c r="D389">
        <f>IF(Use_Der,IF(ISERROR(INDEX(Data!$E$30:'Data'!$E$5000,IF($A389&gt;$H$2,15000,$A389))),"",INDEX(Data!$E$30:'Data'!$E$5000,IF($A389&gt;$H$2,15000,$A389))),"")</f>
        <v>2995.9288694930315</v>
      </c>
      <c r="E389">
        <f>IF(Use_Der,IF(ISERROR(INDEX(Data!$F$30:'Data'!$F$5000,IF($A389&gt;$H$2,15000,$A389))),"",INDEX(Data!$F$30:'Data'!$F$5000,IF($A389&gt;$H$2,15000,$A389))),"")</f>
        <v>-347.96839082704719</v>
      </c>
      <c r="F389">
        <f>IF(Use_Der,IF(ISERROR(INDEX(Data!$G$30:'Data'!$G$5000,IF($A389&gt;$H$2,15000,$A389))),"",INDEX(Data!$G$30:'Data'!$G$5000,IF($A389&gt;$H$2,15000,$A389))),"")</f>
        <v>-12197.868884380987</v>
      </c>
      <c r="G389" s="96"/>
      <c r="H389" s="96"/>
      <c r="I389" s="96"/>
      <c r="J389">
        <f t="shared" si="3"/>
        <v>506</v>
      </c>
      <c r="K389">
        <f>IFERROR(INDEX(Data!$C$30:'Data'!$C$5007,IF($J389&gt;$P$2,15000,$J389)),"")</f>
        <v>2323.72507</v>
      </c>
      <c r="L389">
        <f>IF(ISERROR(INDEX(Data!$D$30:'Data'!$D$5007,IF($J389&gt;$P$2,15000,$J389))),"",INDEX(Data!$D$30:'Data'!$D$5007,IF($J389&gt;$P$2,15000,$J389)))</f>
        <v>0.81695000000000007</v>
      </c>
      <c r="M389">
        <f>IF(ISERROR(INDEX(Data!$H$30:'Data'!$H$5007,IF($J389&gt;$P$2,15000,$J389))),"",INDEX(Data!$H$30:'Data'!$H$5007,IF($J389&gt;$P$2,15000,$J389)))</f>
        <v>5.298093159599623</v>
      </c>
    </row>
    <row r="390" spans="1:13">
      <c r="A390">
        <f t="shared" si="2"/>
        <v>507</v>
      </c>
      <c r="B390">
        <f>IF(Use_Der,IFERROR(INDEX(Data!$C$30:'Data'!$C$5000,IF($A390&gt;$H$2,15000,$A390)),""),"")</f>
        <v>2329.6143900000006</v>
      </c>
      <c r="C390">
        <f>IF(Use_Der,IF(ISERROR(INDEX(Data!$D$30:'Data'!$D$5000,IF($A390&gt;$H$2,15000,$A390))),"",INDEX(Data!$D$30:'Data'!$D$5000,IF($A390&gt;$H$2,15000,$A390))),"")</f>
        <v>0.8192299999999999</v>
      </c>
      <c r="D390">
        <f>IF(Use_Der,IF(ISERROR(INDEX(Data!$E$30:'Data'!$E$5000,IF($A390&gt;$H$2,15000,$A390))),"",INDEX(Data!$E$30:'Data'!$E$5000,IF($A390&gt;$H$2,15000,$A390))),"")</f>
        <v>2995.1037964518337</v>
      </c>
      <c r="E390">
        <f>IF(Use_Der,IF(ISERROR(INDEX(Data!$F$30:'Data'!$F$5000,IF($A390&gt;$H$2,15000,$A390))),"",INDEX(Data!$F$30:'Data'!$F$5000,IF($A390&gt;$H$2,15000,$A390))),"")</f>
        <v>-375.77995526047016</v>
      </c>
      <c r="F390">
        <f>IF(Use_Der,IF(ISERROR(INDEX(Data!$G$30:'Data'!$G$5000,IF($A390&gt;$H$2,15000,$A390))),"",INDEX(Data!$G$30:'Data'!$G$5000,IF($A390&gt;$H$2,15000,$A390))),"")</f>
        <v>-12198.038306579241</v>
      </c>
      <c r="G390" s="96"/>
      <c r="H390" s="96"/>
      <c r="I390" s="96"/>
      <c r="J390">
        <f t="shared" si="3"/>
        <v>507</v>
      </c>
      <c r="K390">
        <f>IFERROR(INDEX(Data!$C$30:'Data'!$C$5007,IF($J390&gt;$P$2,15000,$J390)),"")</f>
        <v>2329.6143900000006</v>
      </c>
      <c r="L390">
        <f>IF(ISERROR(INDEX(Data!$D$30:'Data'!$D$5007,IF($J390&gt;$P$2,15000,$J390))),"",INDEX(Data!$D$30:'Data'!$D$5007,IF($J390&gt;$P$2,15000,$J390)))</f>
        <v>0.8192299999999999</v>
      </c>
      <c r="M390">
        <f>IF(ISERROR(INDEX(Data!$H$30:'Data'!$H$5007,IF($J390&gt;$P$2,15000,$J390))),"",INDEX(Data!$H$30:'Data'!$H$5007,IF($J390&gt;$P$2,15000,$J390)))</f>
        <v>5.3115208092001405</v>
      </c>
    </row>
    <row r="391" spans="1:13">
      <c r="A391">
        <f t="shared" si="2"/>
        <v>508</v>
      </c>
      <c r="B391">
        <f>IF(Use_Der,IFERROR(INDEX(Data!$C$30:'Data'!$C$5000,IF($A391&gt;$H$2,15000,$A391)),""),"")</f>
        <v>2337.2491799999998</v>
      </c>
      <c r="C391">
        <f>IF(Use_Der,IF(ISERROR(INDEX(Data!$D$30:'Data'!$D$5000,IF($A391&gt;$H$2,15000,$A391))),"",INDEX(Data!$D$30:'Data'!$D$5000,IF($A391&gt;$H$2,15000,$A391))),"")</f>
        <v>0.82150999999999996</v>
      </c>
      <c r="D391">
        <f>IF(Use_Der,IF(ISERROR(INDEX(Data!$E$30:'Data'!$E$5000,IF($A391&gt;$H$2,15000,$A391))),"",INDEX(Data!$E$30:'Data'!$E$5000,IF($A391&gt;$H$2,15000,$A391))),"")</f>
        <v>2994.2153136516163</v>
      </c>
      <c r="E391">
        <f>IF(Use_Der,IF(ISERROR(INDEX(Data!$F$30:'Data'!$F$5000,IF($A391&gt;$H$2,15000,$A391))),"",INDEX(Data!$F$30:'Data'!$F$5000,IF($A391&gt;$H$2,15000,$A391))),"")</f>
        <v>-403.59052741566666</v>
      </c>
      <c r="F391">
        <f>IF(Use_Der,IF(ISERROR(INDEX(Data!$G$30:'Data'!$G$5000,IF($A391&gt;$H$2,15000,$A391))),"",INDEX(Data!$G$30:'Data'!$G$5000,IF($A391&gt;$H$2,15000,$A391))),"")</f>
        <v>-12196.999716437662</v>
      </c>
      <c r="G391" s="96"/>
      <c r="H391" s="96"/>
      <c r="I391" s="96"/>
      <c r="J391">
        <f t="shared" si="3"/>
        <v>508</v>
      </c>
      <c r="K391">
        <f>IFERROR(INDEX(Data!$C$30:'Data'!$C$5007,IF($J391&gt;$P$2,15000,$J391)),"")</f>
        <v>2337.2491799999998</v>
      </c>
      <c r="L391">
        <f>IF(ISERROR(INDEX(Data!$D$30:'Data'!$D$5007,IF($J391&gt;$P$2,15000,$J391))),"",INDEX(Data!$D$30:'Data'!$D$5007,IF($J391&gt;$P$2,15000,$J391)))</f>
        <v>0.82150999999999996</v>
      </c>
      <c r="M391">
        <f>IF(ISERROR(INDEX(Data!$H$30:'Data'!$H$5007,IF($J391&gt;$P$2,15000,$J391))),"",INDEX(Data!$H$30:'Data'!$H$5007,IF($J391&gt;$P$2,15000,$J391)))</f>
        <v>4.6511258681998502</v>
      </c>
    </row>
    <row r="392" spans="1:13">
      <c r="A392">
        <f t="shared" si="2"/>
        <v>509</v>
      </c>
      <c r="B392">
        <f>IF(Use_Der,IFERROR(INDEX(Data!$C$30:'Data'!$C$5000,IF($A392&gt;$H$2,15000,$A392)),""),"")</f>
        <v>2344.2055999999998</v>
      </c>
      <c r="C392">
        <f>IF(Use_Der,IF(ISERROR(INDEX(Data!$D$30:'Data'!$D$5000,IF($A392&gt;$H$2,15000,$A392))),"",INDEX(Data!$D$30:'Data'!$D$5000,IF($A392&gt;$H$2,15000,$A392))),"")</f>
        <v>0.8234999999999999</v>
      </c>
      <c r="D392">
        <f>IF(Use_Der,IF(ISERROR(INDEX(Data!$E$30:'Data'!$E$5000,IF($A392&gt;$H$2,15000,$A392))),"",INDEX(Data!$E$30:'Data'!$E$5000,IF($A392&gt;$H$2,15000,$A392))),"")</f>
        <v>2993.3880189283054</v>
      </c>
      <c r="E392">
        <f>IF(Use_Der,IF(ISERROR(INDEX(Data!$F$30:'Data'!$F$5000,IF($A392&gt;$H$2,15000,$A392))),"",INDEX(Data!$F$30:'Data'!$F$5000,IF($A392&gt;$H$2,15000,$A392))),"")</f>
        <v>-427.86082961762804</v>
      </c>
      <c r="F392">
        <f>IF(Use_Der,IF(ISERROR(INDEX(Data!$G$30:'Data'!$G$5000,IF($A392&gt;$H$2,15000,$A392))),"",INDEX(Data!$G$30:'Data'!$G$5000,IF($A392&gt;$H$2,15000,$A392))),"")</f>
        <v>-12195.111796939651</v>
      </c>
      <c r="G392" s="96"/>
      <c r="H392" s="96"/>
      <c r="I392" s="96"/>
      <c r="J392">
        <f t="shared" si="3"/>
        <v>509</v>
      </c>
      <c r="K392">
        <f>IFERROR(INDEX(Data!$C$30:'Data'!$C$5007,IF($J392&gt;$P$2,15000,$J392)),"")</f>
        <v>2344.2055999999998</v>
      </c>
      <c r="L392">
        <f>IF(ISERROR(INDEX(Data!$D$30:'Data'!$D$5007,IF($J392&gt;$P$2,15000,$J392))),"",INDEX(Data!$D$30:'Data'!$D$5007,IF($J392&gt;$P$2,15000,$J392)))</f>
        <v>0.8234999999999999</v>
      </c>
      <c r="M392">
        <f>IF(ISERROR(INDEX(Data!$H$30:'Data'!$H$5007,IF($J392&gt;$P$2,15000,$J392))),"",INDEX(Data!$H$30:'Data'!$H$5007,IF($J392&gt;$P$2,15000,$J392)))</f>
        <v>4.6884112000000036</v>
      </c>
    </row>
    <row r="393" spans="1:13">
      <c r="A393">
        <f t="shared" si="2"/>
        <v>510</v>
      </c>
      <c r="B393">
        <f>IF(Use_Der,IFERROR(INDEX(Data!$C$30:'Data'!$C$5000,IF($A393&gt;$H$2,15000,$A393)),""),"")</f>
        <v>2349.13249</v>
      </c>
      <c r="C393">
        <f>IF(Use_Der,IF(ISERROR(INDEX(Data!$D$30:'Data'!$D$5000,IF($A393&gt;$H$2,15000,$A393))),"",INDEX(Data!$D$30:'Data'!$D$5000,IF($A393&gt;$H$2,15000,$A393))),"")</f>
        <v>0.8254999999999999</v>
      </c>
      <c r="D393">
        <f>IF(Use_Der,IF(ISERROR(INDEX(Data!$E$30:'Data'!$E$5000,IF($A393&gt;$H$2,15000,$A393))),"",INDEX(Data!$E$30:'Data'!$E$5000,IF($A393&gt;$H$2,15000,$A393))),"")</f>
        <v>2992.5079087686272</v>
      </c>
      <c r="E393">
        <f>IF(Use_Der,IF(ISERROR(INDEX(Data!$F$30:'Data'!$F$5000,IF($A393&gt;$H$2,15000,$A393))),"",INDEX(Data!$F$30:'Data'!$F$5000,IF($A393&gt;$H$2,15000,$A393))),"")</f>
        <v>-452.24839210048958</v>
      </c>
      <c r="F393">
        <f>IF(Use_Der,IF(ISERROR(INDEX(Data!$G$30:'Data'!$G$5000,IF($A393&gt;$H$2,15000,$A393))),"",INDEX(Data!$G$30:'Data'!$G$5000,IF($A393&gt;$H$2,15000,$A393))),"")</f>
        <v>-12192.297990847059</v>
      </c>
      <c r="G393" s="96"/>
      <c r="H393" s="96"/>
      <c r="I393" s="96"/>
      <c r="J393">
        <f t="shared" si="3"/>
        <v>510</v>
      </c>
      <c r="K393">
        <f>IFERROR(INDEX(Data!$C$30:'Data'!$C$5007,IF($J393&gt;$P$2,15000,$J393)),"")</f>
        <v>2349.13249</v>
      </c>
      <c r="L393">
        <f>IF(ISERROR(INDEX(Data!$D$30:'Data'!$D$5007,IF($J393&gt;$P$2,15000,$J393))),"",INDEX(Data!$D$30:'Data'!$D$5007,IF($J393&gt;$P$2,15000,$J393)))</f>
        <v>0.8254999999999999</v>
      </c>
      <c r="M393">
        <f>IF(ISERROR(INDEX(Data!$H$30:'Data'!$H$5007,IF($J393&gt;$P$2,15000,$J393))),"",INDEX(Data!$H$30:'Data'!$H$5007,IF($J393&gt;$P$2,15000,$J393)))</f>
        <v>4.6747736551003722</v>
      </c>
    </row>
    <row r="394" spans="1:13">
      <c r="A394">
        <f t="shared" si="2"/>
        <v>511</v>
      </c>
      <c r="B394">
        <f>IF(Use_Der,IFERROR(INDEX(Data!$C$30:'Data'!$C$5000,IF($A394&gt;$H$2,15000,$A394)),""),"")</f>
        <v>2354.23036</v>
      </c>
      <c r="C394">
        <f>IF(Use_Der,IF(ISERROR(INDEX(Data!$D$30:'Data'!$D$5000,IF($A394&gt;$H$2,15000,$A394))),"",INDEX(Data!$D$30:'Data'!$D$5000,IF($A394&gt;$H$2,15000,$A394))),"")</f>
        <v>0.82749000000000006</v>
      </c>
      <c r="D394">
        <f>IF(Use_Der,IF(ISERROR(INDEX(Data!$E$30:'Data'!$E$5000,IF($A394&gt;$H$2,15000,$A394))),"",INDEX(Data!$E$30:'Data'!$E$5000,IF($A394&gt;$H$2,15000,$A394))),"")</f>
        <v>2991.5837954062213</v>
      </c>
      <c r="E394">
        <f>IF(Use_Der,IF(ISERROR(INDEX(Data!$F$30:'Data'!$F$5000,IF($A394&gt;$H$2,15000,$A394))),"",INDEX(Data!$F$30:'Data'!$F$5000,IF($A394&gt;$H$2,15000,$A394))),"")</f>
        <v>-476.50752668025962</v>
      </c>
      <c r="F394">
        <f>IF(Use_Der,IF(ISERROR(INDEX(Data!$G$30:'Data'!$G$5000,IF($A394&gt;$H$2,15000,$A394))),"",INDEX(Data!$G$30:'Data'!$G$5000,IF($A394&gt;$H$2,15000,$A394))),"")</f>
        <v>-12188.591450127744</v>
      </c>
      <c r="G394" s="96"/>
      <c r="H394" s="96"/>
      <c r="I394" s="96"/>
      <c r="J394">
        <f t="shared" si="3"/>
        <v>511</v>
      </c>
      <c r="K394">
        <f>IFERROR(INDEX(Data!$C$30:'Data'!$C$5007,IF($J394&gt;$P$2,15000,$J394)),"")</f>
        <v>2354.23036</v>
      </c>
      <c r="L394">
        <f>IF(ISERROR(INDEX(Data!$D$30:'Data'!$D$5007,IF($J394&gt;$P$2,15000,$J394))),"",INDEX(Data!$D$30:'Data'!$D$5007,IF($J394&gt;$P$2,15000,$J394)))</f>
        <v>0.82749000000000006</v>
      </c>
      <c r="M394">
        <f>IF(ISERROR(INDEX(Data!$H$30:'Data'!$H$5007,IF($J394&gt;$P$2,15000,$J394))),"",INDEX(Data!$H$30:'Data'!$H$5007,IF($J394&gt;$P$2,15000,$J394)))</f>
        <v>5.3676452207996181</v>
      </c>
    </row>
    <row r="395" spans="1:13">
      <c r="A395">
        <f t="shared" si="2"/>
        <v>512</v>
      </c>
      <c r="B395">
        <f>IF(Use_Der,IFERROR(INDEX(Data!$C$30:'Data'!$C$5000,IF($A395&gt;$H$2,15000,$A395)),""),"")</f>
        <v>2361.1156299999998</v>
      </c>
      <c r="C395">
        <f>IF(Use_Der,IF(ISERROR(INDEX(Data!$D$30:'Data'!$D$5000,IF($A395&gt;$H$2,15000,$A395))),"",INDEX(Data!$D$30:'Data'!$D$5000,IF($A395&gt;$H$2,15000,$A395))),"")</f>
        <v>0.8297699999999999</v>
      </c>
      <c r="D395">
        <f>IF(Use_Der,IF(ISERROR(INDEX(Data!$E$30:'Data'!$E$5000,IF($A395&gt;$H$2,15000,$A395))),"",INDEX(Data!$E$30:'Data'!$E$5000,IF($A395&gt;$H$2,15000,$A395))),"")</f>
        <v>2990.4656820405507</v>
      </c>
      <c r="E395">
        <f>IF(Use_Der,IF(ISERROR(INDEX(Data!$F$30:'Data'!$F$5000,IF($A395&gt;$H$2,15000,$A395))),"",INDEX(Data!$F$30:'Data'!$F$5000,IF($A395&gt;$H$2,15000,$A395))),"")</f>
        <v>-504.29163742821402</v>
      </c>
      <c r="F395">
        <f>IF(Use_Der,IF(ISERROR(INDEX(Data!$G$30:'Data'!$G$5000,IF($A395&gt;$H$2,15000,$A395))),"",INDEX(Data!$G$30:'Data'!$G$5000,IF($A395&gt;$H$2,15000,$A395))),"")</f>
        <v>-12183.239346335598</v>
      </c>
      <c r="G395" s="96"/>
      <c r="H395" s="96"/>
      <c r="I395" s="96"/>
      <c r="J395">
        <f t="shared" si="3"/>
        <v>512</v>
      </c>
      <c r="K395">
        <f>IFERROR(INDEX(Data!$C$30:'Data'!$C$5007,IF($J395&gt;$P$2,15000,$J395)),"")</f>
        <v>2361.1156299999998</v>
      </c>
      <c r="L395">
        <f>IF(ISERROR(INDEX(Data!$D$30:'Data'!$D$5007,IF($J395&gt;$P$2,15000,$J395))),"",INDEX(Data!$D$30:'Data'!$D$5007,IF($J395&gt;$P$2,15000,$J395)))</f>
        <v>0.8297699999999999</v>
      </c>
      <c r="M395">
        <f>IF(ISERROR(INDEX(Data!$H$30:'Data'!$H$5007,IF($J395&gt;$P$2,15000,$J395))),"",INDEX(Data!$H$30:'Data'!$H$5007,IF($J395&gt;$P$2,15000,$J395)))</f>
        <v>5.3833436364001406</v>
      </c>
    </row>
    <row r="396" spans="1:13">
      <c r="A396">
        <f t="shared" si="2"/>
        <v>513</v>
      </c>
      <c r="B396">
        <f>IF(Use_Der,IFERROR(INDEX(Data!$C$30:'Data'!$C$5000,IF($A396&gt;$H$2,15000,$A396)),""),"")</f>
        <v>2369.7894099999999</v>
      </c>
      <c r="C396">
        <f>IF(Use_Der,IF(ISERROR(INDEX(Data!$D$30:'Data'!$D$5000,IF($A396&gt;$H$2,15000,$A396))),"",INDEX(Data!$D$30:'Data'!$D$5000,IF($A396&gt;$H$2,15000,$A396))),"")</f>
        <v>0.83204999999999996</v>
      </c>
      <c r="D396">
        <f>IF(Use_Der,IF(ISERROR(INDEX(Data!$E$30:'Data'!$E$5000,IF($A396&gt;$H$2,15000,$A396))),"",INDEX(Data!$E$30:'Data'!$E$5000,IF($A396&gt;$H$2,15000,$A396))),"")</f>
        <v>2989.2842358317444</v>
      </c>
      <c r="E396">
        <f>IF(Use_Der,IF(ISERROR(INDEX(Data!$F$30:'Data'!$F$5000,IF($A396&gt;$H$2,15000,$A396))),"",INDEX(Data!$F$30:'Data'!$F$5000,IF($A396&gt;$H$2,15000,$A396))),"")</f>
        <v>-532.0622063931678</v>
      </c>
      <c r="F396">
        <f>IF(Use_Der,IF(ISERROR(INDEX(Data!$G$30:'Data'!$G$5000,IF($A396&gt;$H$2,15000,$A396))),"",INDEX(Data!$G$30:'Data'!$G$5000,IF($A396&gt;$H$2,15000,$A396))),"")</f>
        <v>-12176.71394468395</v>
      </c>
      <c r="G396" s="96"/>
      <c r="H396" s="96"/>
      <c r="I396" s="96"/>
      <c r="J396">
        <f t="shared" si="3"/>
        <v>513</v>
      </c>
      <c r="K396">
        <f>IFERROR(INDEX(Data!$C$30:'Data'!$C$5007,IF($J396&gt;$P$2,15000,$J396)),"")</f>
        <v>2369.7894099999999</v>
      </c>
      <c r="L396">
        <f>IF(ISERROR(INDEX(Data!$D$30:'Data'!$D$5007,IF($J396&gt;$P$2,15000,$J396))),"",INDEX(Data!$D$30:'Data'!$D$5007,IF($J396&gt;$P$2,15000,$J396)))</f>
        <v>0.83204999999999996</v>
      </c>
      <c r="M396">
        <f>IF(ISERROR(INDEX(Data!$H$30:'Data'!$H$5007,IF($J396&gt;$P$2,15000,$J396))),"",INDEX(Data!$H$30:'Data'!$H$5007,IF($J396&gt;$P$2,15000,$J396)))</f>
        <v>5.4031198548001411</v>
      </c>
    </row>
    <row r="397" spans="1:13">
      <c r="A397">
        <f t="shared" si="2"/>
        <v>514</v>
      </c>
      <c r="B397">
        <f>IF(Use_Der,IFERROR(INDEX(Data!$C$30:'Data'!$C$5000,IF($A397&gt;$H$2,15000,$A397)),""),"")</f>
        <v>2376.7283200000002</v>
      </c>
      <c r="C397">
        <f>IF(Use_Der,IF(ISERROR(INDEX(Data!$D$30:'Data'!$D$5000,IF($A397&gt;$H$2,15000,$A397))),"",INDEX(Data!$D$30:'Data'!$D$5000,IF($A397&gt;$H$2,15000,$A397))),"")</f>
        <v>0.83433000000000002</v>
      </c>
      <c r="D397">
        <f>IF(Use_Der,IF(ISERROR(INDEX(Data!$E$30:'Data'!$E$5000,IF($A397&gt;$H$2,15000,$A397))),"",INDEX(Data!$E$30:'Data'!$E$5000,IF($A397&gt;$H$2,15000,$A397))),"")</f>
        <v>2988.0394906981733</v>
      </c>
      <c r="E397">
        <f>IF(Use_Der,IF(ISERROR(INDEX(Data!$F$30:'Data'!$F$5000,IF($A397&gt;$H$2,15000,$A397))),"",INDEX(Data!$F$30:'Data'!$F$5000,IF($A397&gt;$H$2,15000,$A397))),"")</f>
        <v>-559.81656701672182</v>
      </c>
      <c r="F397">
        <f>IF(Use_Der,IF(ISERROR(INDEX(Data!$G$30:'Data'!$G$5000,IF($A397&gt;$H$2,15000,$A397))),"",INDEX(Data!$G$30:'Data'!$G$5000,IF($A397&gt;$H$2,15000,$A397))),"")</f>
        <v>-12169.02275456705</v>
      </c>
      <c r="G397" s="96"/>
      <c r="H397" s="96"/>
      <c r="I397" s="96"/>
      <c r="J397">
        <f t="shared" si="3"/>
        <v>514</v>
      </c>
      <c r="K397">
        <f>IFERROR(INDEX(Data!$C$30:'Data'!$C$5007,IF($J397&gt;$P$2,15000,$J397)),"")</f>
        <v>2376.7283200000002</v>
      </c>
      <c r="L397">
        <f>IF(ISERROR(INDEX(Data!$D$30:'Data'!$D$5007,IF($J397&gt;$P$2,15000,$J397))),"",INDEX(Data!$D$30:'Data'!$D$5007,IF($J397&gt;$P$2,15000,$J397)))</f>
        <v>0.83433000000000002</v>
      </c>
      <c r="M397">
        <f>IF(ISERROR(INDEX(Data!$H$30:'Data'!$H$5007,IF($J397&gt;$P$2,15000,$J397))),"",INDEX(Data!$H$30:'Data'!$H$5007,IF($J397&gt;$P$2,15000,$J397)))</f>
        <v>4.7296893567998488</v>
      </c>
    </row>
    <row r="398" spans="1:13">
      <c r="A398">
        <f t="shared" si="2"/>
        <v>515</v>
      </c>
      <c r="B398">
        <f>IF(Use_Der,IFERROR(INDEX(Data!$C$30:'Data'!$C$5000,IF($A398&gt;$H$2,15000,$A398)),""),"")</f>
        <v>2380.2746100000004</v>
      </c>
      <c r="C398">
        <f>IF(Use_Der,IF(ISERROR(INDEX(Data!$D$30:'Data'!$D$5000,IF($A398&gt;$H$2,15000,$A398))),"",INDEX(Data!$D$30:'Data'!$D$5000,IF($A398&gt;$H$2,15000,$A398))),"")</f>
        <v>0.83631999999999995</v>
      </c>
      <c r="D398">
        <f>IF(Use_Der,IF(ISERROR(INDEX(Data!$E$30:'Data'!$E$5000,IF($A398&gt;$H$2,15000,$A398))),"",INDEX(Data!$E$30:'Data'!$E$5000,IF($A398&gt;$H$2,15000,$A398))),"")</f>
        <v>2986.901365366723</v>
      </c>
      <c r="E398">
        <f>IF(Use_Der,IF(ISERROR(INDEX(Data!$F$30:'Data'!$F$5000,IF($A398&gt;$H$2,15000,$A398))),"",INDEX(Data!$F$30:'Data'!$F$5000,IF($A398&gt;$H$2,15000,$A398))),"")</f>
        <v>-584.02544666366703</v>
      </c>
      <c r="F398">
        <f>IF(Use_Der,IF(ISERROR(INDEX(Data!$G$30:'Data'!$G$5000,IF($A398&gt;$H$2,15000,$A398))),"",INDEX(Data!$G$30:'Data'!$G$5000,IF($A398&gt;$H$2,15000,$A398))),"")</f>
        <v>-12161.36290867941</v>
      </c>
      <c r="G398" s="96"/>
      <c r="H398" s="96"/>
      <c r="I398" s="96"/>
      <c r="J398">
        <f t="shared" si="3"/>
        <v>515</v>
      </c>
      <c r="K398">
        <f>IFERROR(INDEX(Data!$C$30:'Data'!$C$5007,IF($J398&gt;$P$2,15000,$J398)),"")</f>
        <v>2380.2746100000004</v>
      </c>
      <c r="L398">
        <f>IF(ISERROR(INDEX(Data!$D$30:'Data'!$D$5007,IF($J398&gt;$P$2,15000,$J398))),"",INDEX(Data!$D$30:'Data'!$D$5007,IF($J398&gt;$P$2,15000,$J398)))</f>
        <v>0.83631999999999995</v>
      </c>
      <c r="M398">
        <f>IF(ISERROR(INDEX(Data!$H$30:'Data'!$H$5007,IF($J398&gt;$P$2,15000,$J398))),"",INDEX(Data!$H$30:'Data'!$H$5007,IF($J398&gt;$P$2,15000,$J398)))</f>
        <v>4.0702695831002398</v>
      </c>
    </row>
    <row r="399" spans="1:13">
      <c r="A399">
        <f t="shared" si="2"/>
        <v>516</v>
      </c>
      <c r="B399">
        <f>IF(Use_Der,IFERROR(INDEX(Data!$C$30:'Data'!$C$5000,IF($A399&gt;$H$2,15000,$A399)),""),"")</f>
        <v>2384.6063800000002</v>
      </c>
      <c r="C399">
        <f>IF(Use_Der,IF(ISERROR(INDEX(Data!$D$30:'Data'!$D$5000,IF($A399&gt;$H$2,15000,$A399))),"",INDEX(Data!$D$30:'Data'!$D$5000,IF($A399&gt;$H$2,15000,$A399))),"")</f>
        <v>0.83803000000000005</v>
      </c>
      <c r="D399">
        <f>IF(Use_Der,IF(ISERROR(INDEX(Data!$E$30:'Data'!$E$5000,IF($A399&gt;$H$2,15000,$A399))),"",INDEX(Data!$E$30:'Data'!$E$5000,IF($A399&gt;$H$2,15000,$A399))),"")</f>
        <v>2985.8849048029751</v>
      </c>
      <c r="E399">
        <f>IF(Use_Der,IF(ISERROR(INDEX(Data!$F$30:'Data'!$F$5000,IF($A399&gt;$H$2,15000,$A399))),"",INDEX(Data!$F$30:'Data'!$F$5000,IF($A399&gt;$H$2,15000,$A399))),"")</f>
        <v>-604.81524223576162</v>
      </c>
      <c r="F399">
        <f>IF(Use_Der,IF(ISERROR(INDEX(Data!$G$30:'Data'!$G$5000,IF($A399&gt;$H$2,15000,$A399))),"",INDEX(Data!$G$30:'Data'!$G$5000,IF($A399&gt;$H$2,15000,$A399))),"")</f>
        <v>-12154.079757812375</v>
      </c>
      <c r="G399" s="96"/>
      <c r="H399" s="96"/>
      <c r="I399" s="96"/>
      <c r="J399">
        <f t="shared" si="3"/>
        <v>516</v>
      </c>
      <c r="K399">
        <f>IFERROR(INDEX(Data!$C$30:'Data'!$C$5007,IF($J399&gt;$P$2,15000,$J399)),"")</f>
        <v>2384.6063800000002</v>
      </c>
      <c r="L399">
        <f>IF(ISERROR(INDEX(Data!$D$30:'Data'!$D$5007,IF($J399&gt;$P$2,15000,$J399))),"",INDEX(Data!$D$30:'Data'!$D$5007,IF($J399&gt;$P$2,15000,$J399)))</f>
        <v>0.83803000000000005</v>
      </c>
      <c r="M399">
        <f>IF(ISERROR(INDEX(Data!$H$30:'Data'!$H$5007,IF($J399&gt;$P$2,15000,$J399))),"",INDEX(Data!$H$30:'Data'!$H$5007,IF($J399&gt;$P$2,15000,$J399)))</f>
        <v>4.7692127600000047</v>
      </c>
    </row>
    <row r="400" spans="1:13">
      <c r="A400">
        <f t="shared" si="2"/>
        <v>517</v>
      </c>
      <c r="B400">
        <f>IF(Use_Der,IFERROR(INDEX(Data!$C$30:'Data'!$C$5000,IF($A400&gt;$H$2,15000,$A400)),""),"")</f>
        <v>2390.8639300000004</v>
      </c>
      <c r="C400">
        <f>IF(Use_Der,IF(ISERROR(INDEX(Data!$D$30:'Data'!$D$5000,IF($A400&gt;$H$2,15000,$A400))),"",INDEX(Data!$D$30:'Data'!$D$5000,IF($A400&gt;$H$2,15000,$A400))),"")</f>
        <v>0.84003000000000005</v>
      </c>
      <c r="D400">
        <f>IF(Use_Der,IF(ISERROR(INDEX(Data!$E$30:'Data'!$E$5000,IF($A400&gt;$H$2,15000,$A400))),"",INDEX(Data!$E$30:'Data'!$E$5000,IF($A400&gt;$H$2,15000,$A400))),"")</f>
        <v>2984.6509722364221</v>
      </c>
      <c r="E400">
        <f>IF(Use_Der,IF(ISERROR(INDEX(Data!$F$30:'Data'!$F$5000,IF($A400&gt;$H$2,15000,$A400))),"",INDEX(Data!$F$30:'Data'!$F$5000,IF($A400&gt;$H$2,15000,$A400))),"")</f>
        <v>-629.11421228651852</v>
      </c>
      <c r="F400">
        <f>IF(Use_Der,IF(ISERROR(INDEX(Data!$G$30:'Data'!$G$5000,IF($A400&gt;$H$2,15000,$A400))),"",INDEX(Data!$G$30:'Data'!$G$5000,IF($A400&gt;$H$2,15000,$A400))),"")</f>
        <v>-12144.743735138494</v>
      </c>
      <c r="G400" s="96"/>
      <c r="H400" s="96"/>
      <c r="I400" s="96"/>
      <c r="J400">
        <f t="shared" si="3"/>
        <v>517</v>
      </c>
      <c r="K400">
        <f>IFERROR(INDEX(Data!$C$30:'Data'!$C$5007,IF($J400&gt;$P$2,15000,$J400)),"")</f>
        <v>2390.8639300000004</v>
      </c>
      <c r="L400">
        <f>IF(ISERROR(INDEX(Data!$D$30:'Data'!$D$5007,IF($J400&gt;$P$2,15000,$J400))),"",INDEX(Data!$D$30:'Data'!$D$5007,IF($J400&gt;$P$2,15000,$J400)))</f>
        <v>0.84003000000000005</v>
      </c>
      <c r="M400">
        <f>IF(ISERROR(INDEX(Data!$H$30:'Data'!$H$5007,IF($J400&gt;$P$2,15000,$J400))),"",INDEX(Data!$H$30:'Data'!$H$5007,IF($J400&gt;$P$2,15000,$J400)))</f>
        <v>5.4511697603996128</v>
      </c>
    </row>
    <row r="401" spans="1:13">
      <c r="A401">
        <f t="shared" si="2"/>
        <v>518</v>
      </c>
      <c r="B401">
        <f>IF(Use_Der,IFERROR(INDEX(Data!$C$30:'Data'!$C$5000,IF($A401&gt;$H$2,15000,$A401)),""),"")</f>
        <v>2397.5856600000002</v>
      </c>
      <c r="C401">
        <f>IF(Use_Der,IF(ISERROR(INDEX(Data!$D$30:'Data'!$D$5000,IF($A401&gt;$H$2,15000,$A401))),"",INDEX(Data!$D$30:'Data'!$D$5000,IF($A401&gt;$H$2,15000,$A401))),"")</f>
        <v>0.84230999999999989</v>
      </c>
      <c r="D401">
        <f>IF(Use_Der,IF(ISERROR(INDEX(Data!$E$30:'Data'!$E$5000,IF($A401&gt;$H$2,15000,$A401))),"",INDEX(Data!$E$30:'Data'!$E$5000,IF($A401&gt;$H$2,15000,$A401))),"")</f>
        <v>2983.1850351159796</v>
      </c>
      <c r="E401">
        <f>IF(Use_Der,IF(ISERROR(INDEX(Data!$F$30:'Data'!$F$5000,IF($A401&gt;$H$2,15000,$A401))),"",INDEX(Data!$F$30:'Data'!$F$5000,IF($A401&gt;$H$2,15000,$A401))),"")</f>
        <v>-656.79109175815393</v>
      </c>
      <c r="F401">
        <f>IF(Use_Der,IF(ISERROR(INDEX(Data!$G$30:'Data'!$G$5000,IF($A401&gt;$H$2,15000,$A401))),"",INDEX(Data!$G$30:'Data'!$G$5000,IF($A401&gt;$H$2,15000,$A401))),"")</f>
        <v>-12133.031421872394</v>
      </c>
      <c r="G401" s="96"/>
      <c r="H401" s="96"/>
      <c r="I401" s="96"/>
      <c r="J401">
        <f t="shared" si="3"/>
        <v>518</v>
      </c>
      <c r="K401">
        <f>IFERROR(INDEX(Data!$C$30:'Data'!$C$5007,IF($J401&gt;$P$2,15000,$J401)),"")</f>
        <v>2397.5856600000002</v>
      </c>
      <c r="L401">
        <f>IF(ISERROR(INDEX(Data!$D$30:'Data'!$D$5007,IF($J401&gt;$P$2,15000,$J401))),"",INDEX(Data!$D$30:'Data'!$D$5007,IF($J401&gt;$P$2,15000,$J401)))</f>
        <v>0.84230999999999989</v>
      </c>
      <c r="M401">
        <f>IF(ISERROR(INDEX(Data!$H$30:'Data'!$H$5007,IF($J401&gt;$P$2,15000,$J401))),"",INDEX(Data!$H$30:'Data'!$H$5007,IF($J401&gt;$P$2,15000,$J401)))</f>
        <v>4.7711954634003799</v>
      </c>
    </row>
    <row r="402" spans="1:13">
      <c r="A402">
        <f t="shared" si="2"/>
        <v>519</v>
      </c>
      <c r="B402">
        <f>IF(Use_Der,IFERROR(INDEX(Data!$C$30:'Data'!$C$5000,IF($A402&gt;$H$2,15000,$A402)),""),"")</f>
        <v>2404.1503699999998</v>
      </c>
      <c r="C402">
        <f>IF(Use_Der,IF(ISERROR(INDEX(Data!$D$30:'Data'!$D$5000,IF($A402&gt;$H$2,15000,$A402))),"",INDEX(Data!$D$30:'Data'!$D$5000,IF($A402&gt;$H$2,15000,$A402))),"")</f>
        <v>0.84430000000000005</v>
      </c>
      <c r="D402">
        <f>IF(Use_Der,IF(ISERROR(INDEX(Data!$E$30:'Data'!$E$5000,IF($A402&gt;$H$2,15000,$A402))),"",INDEX(Data!$E$30:'Data'!$E$5000,IF($A402&gt;$H$2,15000,$A402))),"")</f>
        <v>2981.8540040504968</v>
      </c>
      <c r="E402">
        <f>IF(Use_Der,IF(ISERROR(INDEX(Data!$F$30:'Data'!$F$5000,IF($A402&gt;$H$2,15000,$A402))),"",INDEX(Data!$F$30:'Data'!$F$5000,IF($A402&gt;$H$2,15000,$A402))),"")</f>
        <v>-680.92487459010044</v>
      </c>
      <c r="F402">
        <f>IF(Use_Der,IF(ISERROR(INDEX(Data!$G$30:'Data'!$G$5000,IF($A402&gt;$H$2,15000,$A402))),"",INDEX(Data!$G$30:'Data'!$G$5000,IF($A402&gt;$H$2,15000,$A402))),"")</f>
        <v>-12121.88339246768</v>
      </c>
      <c r="G402" s="96"/>
      <c r="H402" s="96"/>
      <c r="I402" s="96"/>
      <c r="J402">
        <f t="shared" si="3"/>
        <v>519</v>
      </c>
      <c r="K402">
        <f>IFERROR(INDEX(Data!$C$30:'Data'!$C$5007,IF($J402&gt;$P$2,15000,$J402)),"")</f>
        <v>2404.1503699999998</v>
      </c>
      <c r="L402">
        <f>IF(ISERROR(INDEX(Data!$D$30:'Data'!$D$5007,IF($J402&gt;$P$2,15000,$J402))),"",INDEX(Data!$D$30:'Data'!$D$5007,IF($J402&gt;$P$2,15000,$J402)))</f>
        <v>0.84430000000000005</v>
      </c>
      <c r="M402">
        <f>IF(ISERROR(INDEX(Data!$H$30:'Data'!$H$5007,IF($J402&gt;$P$2,15000,$J402))),"",INDEX(Data!$H$30:'Data'!$H$5007,IF($J402&gt;$P$2,15000,$J402)))</f>
        <v>4.8083007400000035</v>
      </c>
    </row>
    <row r="403" spans="1:13">
      <c r="A403">
        <f t="shared" si="2"/>
        <v>520</v>
      </c>
      <c r="B403">
        <f>IF(Use_Der,IFERROR(INDEX(Data!$C$30:'Data'!$C$5000,IF($A403&gt;$H$2,15000,$A403)),""),"")</f>
        <v>2409.0036700000005</v>
      </c>
      <c r="C403">
        <f>IF(Use_Der,IF(ISERROR(INDEX(Data!$D$30:'Data'!$D$5000,IF($A403&gt;$H$2,15000,$A403))),"",INDEX(Data!$D$30:'Data'!$D$5000,IF($A403&gt;$H$2,15000,$A403))),"")</f>
        <v>0.84630000000000005</v>
      </c>
      <c r="D403">
        <f>IF(Use_Der,IF(ISERROR(INDEX(Data!$E$30:'Data'!$E$5000,IF($A403&gt;$H$2,15000,$A403))),"",INDEX(Data!$E$30:'Data'!$E$5000,IF($A403&gt;$H$2,15000,$A403))),"")</f>
        <v>2980.4679184358361</v>
      </c>
      <c r="E403">
        <f>IF(Use_Der,IF(ISERROR(INDEX(Data!$F$30:'Data'!$F$5000,IF($A403&gt;$H$2,15000,$A403))),"",INDEX(Data!$F$30:'Data'!$F$5000,IF($A403&gt;$H$2,15000,$A403))),"")</f>
        <v>-705.1567174172269</v>
      </c>
      <c r="F403">
        <f>IF(Use_Der,IF(ISERROR(INDEX(Data!$G$30:'Data'!$G$5000,IF($A403&gt;$H$2,15000,$A403))),"",INDEX(Data!$G$30:'Data'!$G$5000,IF($A403&gt;$H$2,15000,$A403))),"")</f>
        <v>-12109.815525191349</v>
      </c>
      <c r="G403" s="96"/>
      <c r="H403" s="96"/>
      <c r="I403" s="96"/>
      <c r="J403">
        <f t="shared" si="3"/>
        <v>520</v>
      </c>
      <c r="K403">
        <f>IFERROR(INDEX(Data!$C$30:'Data'!$C$5007,IF($J403&gt;$P$2,15000,$J403)),"")</f>
        <v>2409.0036700000005</v>
      </c>
      <c r="L403">
        <f>IF(ISERROR(INDEX(Data!$D$30:'Data'!$D$5007,IF($J403&gt;$P$2,15000,$J403))),"",INDEX(Data!$D$30:'Data'!$D$5007,IF($J403&gt;$P$2,15000,$J403)))</f>
        <v>0.84630000000000005</v>
      </c>
      <c r="M403">
        <f>IF(ISERROR(INDEX(Data!$H$30:'Data'!$H$5007,IF($J403&gt;$P$2,15000,$J403))),"",INDEX(Data!$H$30:'Data'!$H$5007,IF($J403&gt;$P$2,15000,$J403)))</f>
        <v>6.1670493951997498</v>
      </c>
    </row>
    <row r="404" spans="1:13">
      <c r="A404">
        <f t="shared" si="2"/>
        <v>521</v>
      </c>
      <c r="B404">
        <f>IF(Use_Der,IFERROR(INDEX(Data!$C$30:'Data'!$C$5000,IF($A404&gt;$H$2,15000,$A404)),""),"")</f>
        <v>2417.35</v>
      </c>
      <c r="C404">
        <f>IF(Use_Der,IF(ISERROR(INDEX(Data!$D$30:'Data'!$D$5000,IF($A404&gt;$H$2,15000,$A404))),"",INDEX(Data!$D$30:'Data'!$D$5000,IF($A404&gt;$H$2,15000,$A404))),"")</f>
        <v>0.84885999999999995</v>
      </c>
      <c r="D404">
        <f>IF(Use_Der,IF(ISERROR(INDEX(Data!$E$30:'Data'!$E$5000,IF($A404&gt;$H$2,15000,$A404))),"",INDEX(Data!$E$30:'Data'!$E$5000,IF($A404&gt;$H$2,15000,$A404))),"")</f>
        <v>2978.6230536554426</v>
      </c>
      <c r="E404">
        <f>IF(Use_Der,IF(ISERROR(INDEX(Data!$F$30:'Data'!$F$5000,IF($A404&gt;$H$2,15000,$A404))),"",INDEX(Data!$F$30:'Data'!$F$5000,IF($A404&gt;$H$2,15000,$A404))),"")</f>
        <v>-736.13676582171502</v>
      </c>
      <c r="F404">
        <f>IF(Use_Der,IF(ISERROR(INDEX(Data!$G$30:'Data'!$G$5000,IF($A404&gt;$H$2,15000,$A404))),"",INDEX(Data!$G$30:'Data'!$G$5000,IF($A404&gt;$H$2,15000,$A404))),"")</f>
        <v>-12093.113087417594</v>
      </c>
      <c r="G404" s="96"/>
      <c r="H404" s="96"/>
      <c r="I404" s="96"/>
      <c r="J404">
        <f t="shared" si="3"/>
        <v>521</v>
      </c>
      <c r="K404">
        <f>IFERROR(INDEX(Data!$C$30:'Data'!$C$5007,IF($J404&gt;$P$2,15000,$J404)),"")</f>
        <v>2417.35</v>
      </c>
      <c r="L404">
        <f>IF(ISERROR(INDEX(Data!$D$30:'Data'!$D$5007,IF($J404&gt;$P$2,15000,$J404))),"",INDEX(Data!$D$30:'Data'!$D$5007,IF($J404&gt;$P$2,15000,$J404)))</f>
        <v>0.84885999999999995</v>
      </c>
      <c r="M404">
        <f>IF(ISERROR(INDEX(Data!$H$30:'Data'!$H$5007,IF($J404&gt;$P$2,15000,$J404))),"",INDEX(Data!$H$30:'Data'!$H$5007,IF($J404&gt;$P$2,15000,$J404)))</f>
        <v>5.5115580000001438</v>
      </c>
    </row>
    <row r="405" spans="1:13">
      <c r="A405">
        <f t="shared" si="2"/>
        <v>522</v>
      </c>
      <c r="B405">
        <f>IF(Use_Der,IFERROR(INDEX(Data!$C$30:'Data'!$C$5000,IF($A405&gt;$H$2,15000,$A405)),""),"")</f>
        <v>2426.6401300000002</v>
      </c>
      <c r="C405">
        <f>IF(Use_Der,IF(ISERROR(INDEX(Data!$D$30:'Data'!$D$5000,IF($A405&gt;$H$2,15000,$A405))),"",INDEX(Data!$D$30:'Data'!$D$5000,IF($A405&gt;$H$2,15000,$A405))),"")</f>
        <v>0.85114000000000001</v>
      </c>
      <c r="D405">
        <f>IF(Use_Der,IF(ISERROR(INDEX(Data!$E$30:'Data'!$E$5000,IF($A405&gt;$H$2,15000,$A405))),"",INDEX(Data!$E$30:'Data'!$E$5000,IF($A405&gt;$H$2,15000,$A405))),"")</f>
        <v>2976.9132430797213</v>
      </c>
      <c r="E405">
        <f>IF(Use_Der,IF(ISERROR(INDEX(Data!$F$30:'Data'!$F$5000,IF($A405&gt;$H$2,15000,$A405))),"",INDEX(Data!$F$30:'Data'!$F$5000,IF($A405&gt;$H$2,15000,$A405))),"")</f>
        <v>-763.69097175022034</v>
      </c>
      <c r="F405">
        <f>IF(Use_Der,IF(ISERROR(INDEX(Data!$G$30:'Data'!$G$5000,IF($A405&gt;$H$2,15000,$A405))),"",INDEX(Data!$G$30:'Data'!$G$5000,IF($A405&gt;$H$2,15000,$A405))),"")</f>
        <v>-12077.058545468957</v>
      </c>
      <c r="G405" s="96"/>
      <c r="H405" s="96"/>
      <c r="I405" s="96"/>
      <c r="J405">
        <f t="shared" si="3"/>
        <v>522</v>
      </c>
      <c r="K405">
        <f>IFERROR(INDEX(Data!$C$30:'Data'!$C$5007,IF($J405&gt;$P$2,15000,$J405)),"")</f>
        <v>2426.6401300000002</v>
      </c>
      <c r="L405">
        <f>IF(ISERROR(INDEX(Data!$D$30:'Data'!$D$5007,IF($J405&gt;$P$2,15000,$J405))),"",INDEX(Data!$D$30:'Data'!$D$5007,IF($J405&gt;$P$2,15000,$J405)))</f>
        <v>0.85114000000000001</v>
      </c>
      <c r="M405">
        <f>IF(ISERROR(INDEX(Data!$H$30:'Data'!$H$5007,IF($J405&gt;$P$2,15000,$J405))),"",INDEX(Data!$H$30:'Data'!$H$5007,IF($J405&gt;$P$2,15000,$J405)))</f>
        <v>5.5327394964001453</v>
      </c>
    </row>
    <row r="406" spans="1:13">
      <c r="A406">
        <f t="shared" si="2"/>
        <v>523</v>
      </c>
      <c r="B406">
        <f>IF(Use_Der,IFERROR(INDEX(Data!$C$30:'Data'!$C$5000,IF($A406&gt;$H$2,15000,$A406)),""),"")</f>
        <v>2433.5045400000004</v>
      </c>
      <c r="C406">
        <f>IF(Use_Der,IF(ISERROR(INDEX(Data!$D$30:'Data'!$D$5000,IF($A406&gt;$H$2,15000,$A406))),"",INDEX(Data!$D$30:'Data'!$D$5000,IF($A406&gt;$H$2,15000,$A406))),"")</f>
        <v>0.85342000000000007</v>
      </c>
      <c r="D406">
        <f>IF(Use_Der,IF(ISERROR(INDEX(Data!$E$30:'Data'!$E$5000,IF($A406&gt;$H$2,15000,$A406))),"",INDEX(Data!$E$30:'Data'!$E$5000,IF($A406&gt;$H$2,15000,$A406))),"")</f>
        <v>2975.14065160065</v>
      </c>
      <c r="E406">
        <f>IF(Use_Der,IF(ISERROR(INDEX(Data!$F$30:'Data'!$F$5000,IF($A406&gt;$H$2,15000,$A406))),"",INDEX(Data!$F$30:'Data'!$F$5000,IF($A406&gt;$H$2,15000,$A406))),"")</f>
        <v>-791.20731457458169</v>
      </c>
      <c r="F406">
        <f>IF(Use_Der,IF(ISERROR(INDEX(Data!$G$30:'Data'!$G$5000,IF($A406&gt;$H$2,15000,$A406))),"",INDEX(Data!$G$30:'Data'!$G$5000,IF($A406&gt;$H$2,15000,$A406))),"")</f>
        <v>-12059.901089763705</v>
      </c>
      <c r="G406" s="96"/>
      <c r="H406" s="96"/>
      <c r="I406" s="96"/>
      <c r="J406">
        <f t="shared" si="3"/>
        <v>523</v>
      </c>
      <c r="K406">
        <f>IFERROR(INDEX(Data!$C$30:'Data'!$C$5007,IF($J406&gt;$P$2,15000,$J406)),"")</f>
        <v>2433.5045400000004</v>
      </c>
      <c r="L406">
        <f>IF(ISERROR(INDEX(Data!$D$30:'Data'!$D$5007,IF($J406&gt;$P$2,15000,$J406))),"",INDEX(Data!$D$30:'Data'!$D$5007,IF($J406&gt;$P$2,15000,$J406)))</f>
        <v>0.85342000000000007</v>
      </c>
      <c r="M406">
        <f>IF(ISERROR(INDEX(Data!$H$30:'Data'!$H$5007,IF($J406&gt;$P$2,15000,$J406))),"",INDEX(Data!$H$30:'Data'!$H$5007,IF($J406&gt;$P$2,15000,$J406)))</f>
        <v>4.1612927633997048</v>
      </c>
    </row>
    <row r="407" spans="1:13">
      <c r="A407">
        <f t="shared" si="2"/>
        <v>524</v>
      </c>
      <c r="B407">
        <f>IF(Use_Der,IFERROR(INDEX(Data!$C$30:'Data'!$C$5000,IF($A407&gt;$H$2,15000,$A407)),""),"")</f>
        <v>2436.3756200000003</v>
      </c>
      <c r="C407">
        <f>IF(Use_Der,IF(ISERROR(INDEX(Data!$D$30:'Data'!$D$5000,IF($A407&gt;$H$2,15000,$A407))),"",INDEX(Data!$D$30:'Data'!$D$5000,IF($A407&gt;$H$2,15000,$A407))),"")</f>
        <v>0.85512999999999995</v>
      </c>
      <c r="D407">
        <f>IF(Use_Der,IF(ISERROR(INDEX(Data!$E$30:'Data'!$E$5000,IF($A407&gt;$H$2,15000,$A407))),"",INDEX(Data!$E$30:'Data'!$E$5000,IF($A407&gt;$H$2,15000,$A407))),"")</f>
        <v>2973.7700614612427</v>
      </c>
      <c r="E407">
        <f>IF(Use_Der,IF(ISERROR(INDEX(Data!$F$30:'Data'!$F$5000,IF($A407&gt;$H$2,15000,$A407))),"",INDEX(Data!$F$30:'Data'!$F$5000,IF($A407&gt;$H$2,15000,$A407))),"")</f>
        <v>-811.81821582174598</v>
      </c>
      <c r="F407">
        <f>IF(Use_Der,IF(ISERROR(INDEX(Data!$G$30:'Data'!$G$5000,IF($A407&gt;$H$2,15000,$A407))),"",INDEX(Data!$G$30:'Data'!$G$5000,IF($A407&gt;$H$2,15000,$A407))),"")</f>
        <v>-12046.313728201872</v>
      </c>
      <c r="G407" s="96"/>
      <c r="H407" s="96"/>
      <c r="I407" s="96"/>
      <c r="J407">
        <f t="shared" si="3"/>
        <v>524</v>
      </c>
      <c r="K407">
        <f>IFERROR(INDEX(Data!$C$30:'Data'!$C$5007,IF($J407&gt;$P$2,15000,$J407)),"")</f>
        <v>2436.3756200000003</v>
      </c>
      <c r="L407">
        <f>IF(ISERROR(INDEX(Data!$D$30:'Data'!$D$5007,IF($J407&gt;$P$2,15000,$J407))),"",INDEX(Data!$D$30:'Data'!$D$5007,IF($J407&gt;$P$2,15000,$J407)))</f>
        <v>0.85512999999999995</v>
      </c>
      <c r="M407">
        <f>IF(ISERROR(INDEX(Data!$H$30:'Data'!$H$5007,IF($J407&gt;$P$2,15000,$J407))),"",INDEX(Data!$H$30:'Data'!$H$5007,IF($J407&gt;$P$2,15000,$J407)))</f>
        <v>4.8483874838003862</v>
      </c>
    </row>
    <row r="408" spans="1:13">
      <c r="A408">
        <f t="shared" si="2"/>
        <v>525</v>
      </c>
      <c r="B408">
        <f>IF(Use_Der,IFERROR(INDEX(Data!$C$30:'Data'!$C$5000,IF($A408&gt;$H$2,15000,$A408)),""),"")</f>
        <v>2440.7969800000005</v>
      </c>
      <c r="C408">
        <f>IF(Use_Der,IF(ISERROR(INDEX(Data!$D$30:'Data'!$D$5000,IF($A408&gt;$H$2,15000,$A408))),"",INDEX(Data!$D$30:'Data'!$D$5000,IF($A408&gt;$H$2,15000,$A408))),"")</f>
        <v>0.8571200000000001</v>
      </c>
      <c r="D408">
        <f>IF(Use_Der,IF(ISERROR(INDEX(Data!$E$30:'Data'!$E$5000,IF($A408&gt;$H$2,15000,$A408))),"",INDEX(Data!$E$30:'Data'!$E$5000,IF($A408&gt;$H$2,15000,$A408))),"")</f>
        <v>2972.1307017172221</v>
      </c>
      <c r="E408">
        <f>IF(Use_Der,IF(ISERROR(INDEX(Data!$F$30:'Data'!$F$5000,IF($A408&gt;$H$2,15000,$A408))),"",INDEX(Data!$F$30:'Data'!$F$5000,IF($A408&gt;$H$2,15000,$A408))),"")</f>
        <v>-835.77401656680377</v>
      </c>
      <c r="F408">
        <f>IF(Use_Der,IF(ISERROR(INDEX(Data!$G$30:'Data'!$G$5000,IF($A408&gt;$H$2,15000,$A408))),"",INDEX(Data!$G$30:'Data'!$G$5000,IF($A408&gt;$H$2,15000,$A408))),"")</f>
        <v>-12029.729977896321</v>
      </c>
      <c r="G408" s="96"/>
      <c r="H408" s="96"/>
      <c r="I408" s="96"/>
      <c r="J408">
        <f t="shared" si="3"/>
        <v>525</v>
      </c>
      <c r="K408">
        <f>IFERROR(INDEX(Data!$C$30:'Data'!$C$5007,IF($J408&gt;$P$2,15000,$J408)),"")</f>
        <v>2440.7969800000005</v>
      </c>
      <c r="L408">
        <f>IF(ISERROR(INDEX(Data!$D$30:'Data'!$D$5007,IF($J408&gt;$P$2,15000,$J408))),"",INDEX(Data!$D$30:'Data'!$D$5007,IF($J408&gt;$P$2,15000,$J408)))</f>
        <v>0.8571200000000001</v>
      </c>
      <c r="M408">
        <f>IF(ISERROR(INDEX(Data!$H$30:'Data'!$H$5007,IF($J408&gt;$P$2,15000,$J408))),"",INDEX(Data!$H$30:'Data'!$H$5007,IF($J408&gt;$P$2,15000,$J408)))</f>
        <v>5.5650171143996054</v>
      </c>
    </row>
    <row r="409" spans="1:13">
      <c r="A409">
        <f t="shared" si="2"/>
        <v>526</v>
      </c>
      <c r="B409">
        <f>IF(Use_Der,IFERROR(INDEX(Data!$C$30:'Data'!$C$5000,IF($A409&gt;$H$2,15000,$A409)),""),"")</f>
        <v>2448.5142900000001</v>
      </c>
      <c r="C409">
        <f>IF(Use_Der,IF(ISERROR(INDEX(Data!$D$30:'Data'!$D$5000,IF($A409&gt;$H$2,15000,$A409))),"",INDEX(Data!$D$30:'Data'!$D$5000,IF($A409&gt;$H$2,15000,$A409))),"")</f>
        <v>0.85939999999999994</v>
      </c>
      <c r="D409">
        <f>IF(Use_Der,IF(ISERROR(INDEX(Data!$E$30:'Data'!$E$5000,IF($A409&gt;$H$2,15000,$A409))),"",INDEX(Data!$E$30:'Data'!$E$5000,IF($A409&gt;$H$2,15000,$A409))),"")</f>
        <v>2970.1938863919931</v>
      </c>
      <c r="E409">
        <f>IF(Use_Der,IF(ISERROR(INDEX(Data!$F$30:'Data'!$F$5000,IF($A409&gt;$H$2,15000,$A409))),"",INDEX(Data!$F$30:'Data'!$F$5000,IF($A409&gt;$H$2,15000,$A409))),"")</f>
        <v>-863.17918947442377</v>
      </c>
      <c r="F409">
        <f>IF(Use_Der,IF(ISERROR(INDEX(Data!$G$30:'Data'!$G$5000,IF($A409&gt;$H$2,15000,$A409))),"",INDEX(Data!$G$30:'Data'!$G$5000,IF($A409&gt;$H$2,15000,$A409))),"")</f>
        <v>-12009.715469095507</v>
      </c>
      <c r="G409" s="96"/>
      <c r="H409" s="96"/>
      <c r="I409" s="96"/>
      <c r="J409">
        <f t="shared" si="3"/>
        <v>526</v>
      </c>
      <c r="K409">
        <f>IFERROR(INDEX(Data!$C$30:'Data'!$C$5007,IF($J409&gt;$P$2,15000,$J409)),"")</f>
        <v>2448.5142900000001</v>
      </c>
      <c r="L409">
        <f>IF(ISERROR(INDEX(Data!$D$30:'Data'!$D$5007,IF($J409&gt;$P$2,15000,$J409))),"",INDEX(Data!$D$30:'Data'!$D$5007,IF($J409&gt;$P$2,15000,$J409)))</f>
        <v>0.85939999999999994</v>
      </c>
      <c r="M409">
        <f>IF(ISERROR(INDEX(Data!$H$30:'Data'!$H$5007,IF($J409&gt;$P$2,15000,$J409))),"",INDEX(Data!$H$30:'Data'!$H$5007,IF($J409&gt;$P$2,15000,$J409)))</f>
        <v>4.8725434371003882</v>
      </c>
    </row>
    <row r="410" spans="1:13">
      <c r="A410">
        <f t="shared" si="2"/>
        <v>527</v>
      </c>
      <c r="B410">
        <f>IF(Use_Der,IFERROR(INDEX(Data!$C$30:'Data'!$C$5000,IF($A410&gt;$H$2,15000,$A410)),""),"")</f>
        <v>2456.5665100000006</v>
      </c>
      <c r="C410">
        <f>IF(Use_Der,IF(ISERROR(INDEX(Data!$D$30:'Data'!$D$5000,IF($A410&gt;$H$2,15000,$A410))),"",INDEX(Data!$D$30:'Data'!$D$5000,IF($A410&gt;$H$2,15000,$A410))),"")</f>
        <v>0.8613900000000001</v>
      </c>
      <c r="D410">
        <f>IF(Use_Der,IF(ISERROR(INDEX(Data!$E$30:'Data'!$E$5000,IF($A410&gt;$H$2,15000,$A410))),"",INDEX(Data!$E$30:'Data'!$E$5000,IF($A410&gt;$H$2,15000,$A410))),"")</f>
        <v>2968.4523919431372</v>
      </c>
      <c r="E410">
        <f>IF(Use_Der,IF(ISERROR(INDEX(Data!$F$30:'Data'!$F$5000,IF($A410&gt;$H$2,15000,$A410))),"",INDEX(Data!$F$30:'Data'!$F$5000,IF($A410&gt;$H$2,15000,$A410))),"")</f>
        <v>-887.06040223977834</v>
      </c>
      <c r="F410">
        <f>IF(Use_Der,IF(ISERROR(INDEX(Data!$G$30:'Data'!$G$5000,IF($A410&gt;$H$2,15000,$A410))),"",INDEX(Data!$G$30:'Data'!$G$5000,IF($A410&gt;$H$2,15000,$A410))),"")</f>
        <v>-11991.367228932591</v>
      </c>
      <c r="G410" s="96"/>
      <c r="H410" s="96"/>
      <c r="I410" s="96"/>
      <c r="J410">
        <f t="shared" si="3"/>
        <v>527</v>
      </c>
      <c r="K410">
        <f>IFERROR(INDEX(Data!$C$30:'Data'!$C$5007,IF($J410&gt;$P$2,15000,$J410)),"")</f>
        <v>2456.5665100000006</v>
      </c>
      <c r="L410">
        <f>IF(ISERROR(INDEX(Data!$D$30:'Data'!$D$5007,IF($J410&gt;$P$2,15000,$J410))),"",INDEX(Data!$D$30:'Data'!$D$5007,IF($J410&gt;$P$2,15000,$J410)))</f>
        <v>0.8613900000000001</v>
      </c>
      <c r="M410">
        <f>IF(ISERROR(INDEX(Data!$H$30:'Data'!$H$5007,IF($J410&gt;$P$2,15000,$J410))),"",INDEX(Data!$H$30:'Data'!$H$5007,IF($J410&gt;$P$2,15000,$J410)))</f>
        <v>5.6009716427996024</v>
      </c>
    </row>
    <row r="411" spans="1:13">
      <c r="A411">
        <f t="shared" si="2"/>
        <v>528</v>
      </c>
      <c r="B411">
        <f>IF(Use_Der,IFERROR(INDEX(Data!$C$30:'Data'!$C$5000,IF($A411&gt;$H$2,15000,$A411)),""),"")</f>
        <v>2462.95966</v>
      </c>
      <c r="C411">
        <f>IF(Use_Der,IF(ISERROR(INDEX(Data!$D$30:'Data'!$D$5000,IF($A411&gt;$H$2,15000,$A411))),"",INDEX(Data!$D$30:'Data'!$D$5000,IF($A411&gt;$H$2,15000,$A411))),"")</f>
        <v>0.86366999999999994</v>
      </c>
      <c r="D411">
        <f>IF(Use_Der,IF(ISERROR(INDEX(Data!$E$30:'Data'!$E$5000,IF($A411&gt;$H$2,15000,$A411))),"",INDEX(Data!$E$30:'Data'!$E$5000,IF($A411&gt;$H$2,15000,$A411))),"")</f>
        <v>2966.3987451142029</v>
      </c>
      <c r="E411">
        <f>IF(Use_Der,IF(ISERROR(INDEX(Data!$F$30:'Data'!$F$5000,IF($A411&gt;$H$2,15000,$A411))),"",INDEX(Data!$F$30:'Data'!$F$5000,IF($A411&gt;$H$2,15000,$A411))),"")</f>
        <v>-914.37581576631965</v>
      </c>
      <c r="F411">
        <f>IF(Use_Der,IF(ISERROR(INDEX(Data!$G$30:'Data'!$G$5000,IF($A411&gt;$H$2,15000,$A411))),"",INDEX(Data!$G$30:'Data'!$G$5000,IF($A411&gt;$H$2,15000,$A411))),"")</f>
        <v>-11969.344262809056</v>
      </c>
      <c r="G411" s="96"/>
      <c r="H411" s="96"/>
      <c r="I411" s="96"/>
      <c r="J411">
        <f t="shared" si="3"/>
        <v>528</v>
      </c>
      <c r="K411">
        <f>IFERROR(INDEX(Data!$C$30:'Data'!$C$5007,IF($J411&gt;$P$2,15000,$J411)),"")</f>
        <v>2462.95966</v>
      </c>
      <c r="L411">
        <f>IF(ISERROR(INDEX(Data!$D$30:'Data'!$D$5007,IF($J411&gt;$P$2,15000,$J411))),"",INDEX(Data!$D$30:'Data'!$D$5007,IF($J411&gt;$P$2,15000,$J411)))</f>
        <v>0.86366999999999994</v>
      </c>
      <c r="M411">
        <f>IF(ISERROR(INDEX(Data!$H$30:'Data'!$H$5007,IF($J411&gt;$P$2,15000,$J411))),"",INDEX(Data!$H$30:'Data'!$H$5007,IF($J411&gt;$P$2,15000,$J411)))</f>
        <v>4.9259193200000047</v>
      </c>
    </row>
    <row r="412" spans="1:13">
      <c r="A412">
        <f t="shared" si="2"/>
        <v>529</v>
      </c>
      <c r="B412">
        <f>IF(Use_Der,IFERROR(INDEX(Data!$C$30:'Data'!$C$5000,IF($A412&gt;$H$2,15000,$A412)),""),"")</f>
        <v>2467.6444000000006</v>
      </c>
      <c r="C412">
        <f>IF(Use_Der,IF(ISERROR(INDEX(Data!$D$30:'Data'!$D$5000,IF($A412&gt;$H$2,15000,$A412))),"",INDEX(Data!$D$30:'Data'!$D$5000,IF($A412&gt;$H$2,15000,$A412))),"")</f>
        <v>0.86566999999999994</v>
      </c>
      <c r="D412">
        <f>IF(Use_Der,IF(ISERROR(INDEX(Data!$E$30:'Data'!$E$5000,IF($A412&gt;$H$2,15000,$A412))),"",INDEX(Data!$E$30:'Data'!$E$5000,IF($A412&gt;$H$2,15000,$A412))),"")</f>
        <v>2964.546068120218</v>
      </c>
      <c r="E412">
        <f>IF(Use_Der,IF(ISERROR(INDEX(Data!$F$30:'Data'!$F$5000,IF($A412&gt;$H$2,15000,$A412))),"",INDEX(Data!$F$30:'Data'!$F$5000,IF($A412&gt;$H$2,15000,$A412))),"")</f>
        <v>-938.29444729089118</v>
      </c>
      <c r="F412">
        <f>IF(Use_Der,IF(ISERROR(INDEX(Data!$G$30:'Data'!$G$5000,IF($A412&gt;$H$2,15000,$A412))),"",INDEX(Data!$G$30:'Data'!$G$5000,IF($A412&gt;$H$2,15000,$A412))),"")</f>
        <v>-11949.151533910001</v>
      </c>
      <c r="G412" s="96"/>
      <c r="H412" s="96"/>
      <c r="I412" s="96"/>
      <c r="J412">
        <f t="shared" si="3"/>
        <v>529</v>
      </c>
      <c r="K412">
        <f>IFERROR(INDEX(Data!$C$30:'Data'!$C$5007,IF($J412&gt;$P$2,15000,$J412)),"")</f>
        <v>2467.6444000000006</v>
      </c>
      <c r="L412">
        <f>IF(ISERROR(INDEX(Data!$D$30:'Data'!$D$5007,IF($J412&gt;$P$2,15000,$J412))),"",INDEX(Data!$D$30:'Data'!$D$5007,IF($J412&gt;$P$2,15000,$J412)))</f>
        <v>0.86566999999999994</v>
      </c>
      <c r="M412">
        <f>IF(ISERROR(INDEX(Data!$H$30:'Data'!$H$5007,IF($J412&gt;$P$2,15000,$J412))),"",INDEX(Data!$H$30:'Data'!$H$5007,IF($J412&gt;$P$2,15000,$J412)))</f>
        <v>4.9106123560003923</v>
      </c>
    </row>
    <row r="413" spans="1:13">
      <c r="A413">
        <f t="shared" si="2"/>
        <v>530</v>
      </c>
      <c r="B413">
        <f>IF(Use_Der,IFERROR(INDEX(Data!$C$30:'Data'!$C$5000,IF($A413&gt;$H$2,15000,$A413)),""),"")</f>
        <v>2473.7639399999998</v>
      </c>
      <c r="C413">
        <f>IF(Use_Der,IF(ISERROR(INDEX(Data!$D$30:'Data'!$D$5000,IF($A413&gt;$H$2,15000,$A413))),"",INDEX(Data!$D$30:'Data'!$D$5000,IF($A413&gt;$H$2,15000,$A413))),"")</f>
        <v>0.8676600000000001</v>
      </c>
      <c r="D413">
        <f>IF(Use_Der,IF(ISERROR(INDEX(Data!$E$30:'Data'!$E$5000,IF($A413&gt;$H$2,15000,$A413))),"",INDEX(Data!$E$30:'Data'!$E$5000,IF($A413&gt;$H$2,15000,$A413))),"")</f>
        <v>2962.6552159130888</v>
      </c>
      <c r="E413">
        <f>IF(Use_Der,IF(ISERROR(INDEX(Data!$F$30:'Data'!$F$5000,IF($A413&gt;$H$2,15000,$A413))),"",INDEX(Data!$F$30:'Data'!$F$5000,IF($A413&gt;$H$2,15000,$A413))),"")</f>
        <v>-962.05259867521636</v>
      </c>
      <c r="F413">
        <f>IF(Use_Der,IF(ISERROR(INDEX(Data!$G$30:'Data'!$G$5000,IF($A413&gt;$H$2,15000,$A413))),"",INDEX(Data!$G$30:'Data'!$G$5000,IF($A413&gt;$H$2,15000,$A413))),"")</f>
        <v>-11928.254006122763</v>
      </c>
      <c r="G413" s="96"/>
      <c r="H413" s="96"/>
      <c r="I413" s="96"/>
      <c r="J413">
        <f t="shared" si="3"/>
        <v>530</v>
      </c>
      <c r="K413">
        <f>IFERROR(INDEX(Data!$C$30:'Data'!$C$5007,IF($J413&gt;$P$2,15000,$J413)),"")</f>
        <v>2473.7639399999998</v>
      </c>
      <c r="L413">
        <f>IF(ISERROR(INDEX(Data!$D$30:'Data'!$D$5007,IF($J413&gt;$P$2,15000,$J413))),"",INDEX(Data!$D$30:'Data'!$D$5007,IF($J413&gt;$P$2,15000,$J413)))</f>
        <v>0.8676600000000001</v>
      </c>
      <c r="M413">
        <f>IF(ISERROR(INDEX(Data!$H$30:'Data'!$H$5007,IF($J413&gt;$P$2,15000,$J413))),"",INDEX(Data!$H$30:'Data'!$H$5007,IF($J413&gt;$P$2,15000,$J413)))</f>
        <v>5.6401817831995977</v>
      </c>
    </row>
    <row r="414" spans="1:13">
      <c r="A414">
        <f t="shared" si="2"/>
        <v>531</v>
      </c>
      <c r="B414">
        <f>IF(Use_Der,IFERROR(INDEX(Data!$C$30:'Data'!$C$5000,IF($A414&gt;$H$2,15000,$A414)),""),"")</f>
        <v>2480.6032000000005</v>
      </c>
      <c r="C414">
        <f>IF(Use_Der,IF(ISERROR(INDEX(Data!$D$30:'Data'!$D$5000,IF($A414&gt;$H$2,15000,$A414))),"",INDEX(Data!$D$30:'Data'!$D$5000,IF($A414&gt;$H$2,15000,$A414))),"")</f>
        <v>0.86993999999999994</v>
      </c>
      <c r="D414">
        <f>IF(Use_Der,IF(ISERROR(INDEX(Data!$E$30:'Data'!$E$5000,IF($A414&gt;$H$2,15000,$A414))),"",INDEX(Data!$E$30:'Data'!$E$5000,IF($A414&gt;$H$2,15000,$A414))),"")</f>
        <v>2960.4307534384639</v>
      </c>
      <c r="E414">
        <f>IF(Use_Der,IF(ISERROR(INDEX(Data!$F$30:'Data'!$F$5000,IF($A414&gt;$H$2,15000,$A414))),"",INDEX(Data!$F$30:'Data'!$F$5000,IF($A414&gt;$H$2,15000,$A414))),"")</f>
        <v>-989.2208024721549</v>
      </c>
      <c r="F414">
        <f>IF(Use_Der,IF(ISERROR(INDEX(Data!$G$30:'Data'!$G$5000,IF($A414&gt;$H$2,15000,$A414))),"",INDEX(Data!$G$30:'Data'!$G$5000,IF($A414&gt;$H$2,15000,$A414))),"")</f>
        <v>-11903.329585661777</v>
      </c>
      <c r="G414" s="96"/>
      <c r="H414" s="96"/>
      <c r="I414" s="96"/>
      <c r="J414">
        <f t="shared" si="3"/>
        <v>531</v>
      </c>
      <c r="K414">
        <f>IFERROR(INDEX(Data!$C$30:'Data'!$C$5007,IF($J414&gt;$P$2,15000,$J414)),"")</f>
        <v>2480.6032000000005</v>
      </c>
      <c r="L414">
        <f>IF(ISERROR(INDEX(Data!$D$30:'Data'!$D$5007,IF($J414&gt;$P$2,15000,$J414))),"",INDEX(Data!$D$30:'Data'!$D$5007,IF($J414&gt;$P$2,15000,$J414)))</f>
        <v>0.86993999999999994</v>
      </c>
      <c r="M414">
        <f>IF(ISERROR(INDEX(Data!$H$30:'Data'!$H$5007,IF($J414&gt;$P$2,15000,$J414))),"",INDEX(Data!$H$30:'Data'!$H$5007,IF($J414&gt;$P$2,15000,$J414)))</f>
        <v>5.6557752960001491</v>
      </c>
    </row>
    <row r="415" spans="1:13">
      <c r="A415">
        <f t="shared" si="2"/>
        <v>532</v>
      </c>
      <c r="B415">
        <f>IF(Use_Der,IFERROR(INDEX(Data!$C$30:'Data'!$C$5000,IF($A415&gt;$H$2,15000,$A415)),""),"")</f>
        <v>2487.3545399999998</v>
      </c>
      <c r="C415">
        <f>IF(Use_Der,IF(ISERROR(INDEX(Data!$D$30:'Data'!$D$5000,IF($A415&gt;$H$2,15000,$A415))),"",INDEX(Data!$D$30:'Data'!$D$5000,IF($A415&gt;$H$2,15000,$A415))),"")</f>
        <v>0.87222</v>
      </c>
      <c r="D415">
        <f>IF(Use_Der,IF(ISERROR(INDEX(Data!$E$30:'Data'!$E$5000,IF($A415&gt;$H$2,15000,$A415))),"",INDEX(Data!$E$30:'Data'!$E$5000,IF($A415&gt;$H$2,15000,$A415))),"")</f>
        <v>2958.1444131462854</v>
      </c>
      <c r="E415">
        <f>IF(Use_Der,IF(ISERROR(INDEX(Data!$F$30:'Data'!$F$5000,IF($A415&gt;$H$2,15000,$A415))),"",INDEX(Data!$F$30:'Data'!$F$5000,IF($A415&gt;$H$2,15000,$A415))),"")</f>
        <v>-1016.3309904302478</v>
      </c>
      <c r="F415">
        <f>IF(Use_Der,IF(ISERROR(INDEX(Data!$G$30:'Data'!$G$5000,IF($A415&gt;$H$2,15000,$A415))),"",INDEX(Data!$G$30:'Data'!$G$5000,IF($A415&gt;$H$2,15000,$A415))),"")</f>
        <v>-11877.364171010457</v>
      </c>
      <c r="G415" s="96"/>
      <c r="H415" s="96"/>
      <c r="I415" s="96"/>
      <c r="J415">
        <f t="shared" si="3"/>
        <v>532</v>
      </c>
      <c r="K415">
        <f>IFERROR(INDEX(Data!$C$30:'Data'!$C$5007,IF($J415&gt;$P$2,15000,$J415)),"")</f>
        <v>2487.3545399999998</v>
      </c>
      <c r="L415">
        <f>IF(ISERROR(INDEX(Data!$D$30:'Data'!$D$5007,IF($J415&gt;$P$2,15000,$J415))),"",INDEX(Data!$D$30:'Data'!$D$5007,IF($J415&gt;$P$2,15000,$J415)))</f>
        <v>0.87222</v>
      </c>
      <c r="M415">
        <f>IF(ISERROR(INDEX(Data!$H$30:'Data'!$H$5007,IF($J415&gt;$P$2,15000,$J415))),"",INDEX(Data!$H$30:'Data'!$H$5007,IF($J415&gt;$P$2,15000,$J415)))</f>
        <v>4.2533762634002494</v>
      </c>
    </row>
    <row r="416" spans="1:13">
      <c r="A416">
        <f t="shared" si="2"/>
        <v>533</v>
      </c>
      <c r="B416">
        <f>IF(Use_Der,IFERROR(INDEX(Data!$C$30:'Data'!$C$5000,IF($A416&gt;$H$2,15000,$A416)),""),"")</f>
        <v>2493.8676500000001</v>
      </c>
      <c r="C416">
        <f>IF(Use_Der,IF(ISERROR(INDEX(Data!$D$30:'Data'!$D$5000,IF($A416&gt;$H$2,15000,$A416))),"",INDEX(Data!$D$30:'Data'!$D$5000,IF($A416&gt;$H$2,15000,$A416))),"")</f>
        <v>0.8739300000000001</v>
      </c>
      <c r="D416">
        <f>IF(Use_Der,IF(ISERROR(INDEX(Data!$E$30:'Data'!$E$5000,IF($A416&gt;$H$2,15000,$A416))),"",INDEX(Data!$E$30:'Data'!$E$5000,IF($A416&gt;$H$2,15000,$A416))),"")</f>
        <v>2956.3891316031313</v>
      </c>
      <c r="E416">
        <f>IF(Use_Der,IF(ISERROR(INDEX(Data!$F$30:'Data'!$F$5000,IF($A416&gt;$H$2,15000,$A416))),"",INDEX(Data!$F$30:'Data'!$F$5000,IF($A416&gt;$H$2,15000,$A416))),"")</f>
        <v>-1036.6241352221205</v>
      </c>
      <c r="F416">
        <f>IF(Use_Der,IF(ISERROR(INDEX(Data!$G$30:'Data'!$G$5000,IF($A416&gt;$H$2,15000,$A416))),"",INDEX(Data!$G$30:'Data'!$G$5000,IF($A416&gt;$H$2,15000,$A416))),"")</f>
        <v>-11857.2114749545</v>
      </c>
      <c r="G416" s="96"/>
      <c r="H416" s="96"/>
      <c r="I416" s="96"/>
      <c r="J416">
        <f t="shared" si="3"/>
        <v>533</v>
      </c>
      <c r="K416">
        <f>IFERROR(INDEX(Data!$C$30:'Data'!$C$5007,IF($J416&gt;$P$2,15000,$J416)),"")</f>
        <v>2493.8676500000001</v>
      </c>
      <c r="L416">
        <f>IF(ISERROR(INDEX(Data!$D$30:'Data'!$D$5007,IF($J416&gt;$P$2,15000,$J416))),"",INDEX(Data!$D$30:'Data'!$D$5007,IF($J416&gt;$P$2,15000,$J416)))</f>
        <v>0.8739300000000001</v>
      </c>
      <c r="M416">
        <f>IF(ISERROR(INDEX(Data!$H$30:'Data'!$H$5007,IF($J416&gt;$P$2,15000,$J416))),"",INDEX(Data!$H$30:'Data'!$H$5007,IF($J416&gt;$P$2,15000,$J416)))</f>
        <v>5.6860182419995953</v>
      </c>
    </row>
    <row r="417" spans="1:13">
      <c r="A417">
        <f t="shared" si="2"/>
        <v>534</v>
      </c>
      <c r="B417">
        <f>IF(Use_Der,IFERROR(INDEX(Data!$C$30:'Data'!$C$5000,IF($A417&gt;$H$2,15000,$A417)),""),"")</f>
        <v>2498.28026</v>
      </c>
      <c r="C417">
        <f>IF(Use_Der,IF(ISERROR(INDEX(Data!$D$30:'Data'!$D$5000,IF($A417&gt;$H$2,15000,$A417))),"",INDEX(Data!$D$30:'Data'!$D$5000,IF($A417&gt;$H$2,15000,$A417))),"")</f>
        <v>0.87620999999999993</v>
      </c>
      <c r="D417">
        <f>IF(Use_Der,IF(ISERROR(INDEX(Data!$E$30:'Data'!$E$5000,IF($A417&gt;$H$2,15000,$A417))),"",INDEX(Data!$E$30:'Data'!$E$5000,IF($A417&gt;$H$2,15000,$A417))),"")</f>
        <v>2953.9948331480173</v>
      </c>
      <c r="E417">
        <f>IF(Use_Der,IF(ISERROR(INDEX(Data!$F$30:'Data'!$F$5000,IF($A417&gt;$H$2,15000,$A417))),"",INDEX(Data!$F$30:'Data'!$F$5000,IF($A417&gt;$H$2,15000,$A417))),"")</f>
        <v>-1063.6271152067347</v>
      </c>
      <c r="F417">
        <f>IF(Use_Der,IF(ISERROR(INDEX(Data!$G$30:'Data'!$G$5000,IF($A417&gt;$H$2,15000,$A417))),"",INDEX(Data!$G$30:'Data'!$G$5000,IF($A417&gt;$H$2,15000,$A417))),"")</f>
        <v>-11829.442389949792</v>
      </c>
      <c r="G417" s="96"/>
      <c r="H417" s="96"/>
      <c r="I417" s="96"/>
      <c r="J417">
        <f t="shared" si="3"/>
        <v>534</v>
      </c>
      <c r="K417">
        <f>IFERROR(INDEX(Data!$C$30:'Data'!$C$5007,IF($J417&gt;$P$2,15000,$J417)),"")</f>
        <v>2498.28026</v>
      </c>
      <c r="L417">
        <f>IF(ISERROR(INDEX(Data!$D$30:'Data'!$D$5007,IF($J417&gt;$P$2,15000,$J417))),"",INDEX(Data!$D$30:'Data'!$D$5007,IF($J417&gt;$P$2,15000,$J417)))</f>
        <v>0.87620999999999993</v>
      </c>
      <c r="M417">
        <f>IF(ISERROR(INDEX(Data!$H$30:'Data'!$H$5007,IF($J417&gt;$P$2,15000,$J417))),"",INDEX(Data!$H$30:'Data'!$H$5007,IF($J417&gt;$P$2,15000,$J417)))</f>
        <v>5.6960789928001496</v>
      </c>
    </row>
    <row r="418" spans="1:13">
      <c r="A418">
        <f t="shared" si="2"/>
        <v>535</v>
      </c>
      <c r="B418">
        <f>IF(Use_Der,IFERROR(INDEX(Data!$C$30:'Data'!$C$5000,IF($A418&gt;$H$2,15000,$A418)),""),"")</f>
        <v>2505.6401300000002</v>
      </c>
      <c r="C418">
        <f>IF(Use_Der,IF(ISERROR(INDEX(Data!$D$30:'Data'!$D$5000,IF($A418&gt;$H$2,15000,$A418))),"",INDEX(Data!$D$30:'Data'!$D$5000,IF($A418&gt;$H$2,15000,$A418))),"")</f>
        <v>0.87848999999999999</v>
      </c>
      <c r="D418">
        <f>IF(Use_Der,IF(ISERROR(INDEX(Data!$E$30:'Data'!$E$5000,IF($A418&gt;$H$2,15000,$A418))),"",INDEX(Data!$E$30:'Data'!$E$5000,IF($A418&gt;$H$2,15000,$A418))),"")</f>
        <v>2951.5390409616039</v>
      </c>
      <c r="E418">
        <f>IF(Use_Der,IF(ISERROR(INDEX(Data!$F$30:'Data'!$F$5000,IF($A418&gt;$H$2,15000,$A418))),"",INDEX(Data!$F$30:'Data'!$F$5000,IF($A418&gt;$H$2,15000,$A418))),"")</f>
        <v>-1090.5656170593065</v>
      </c>
      <c r="F418">
        <f>IF(Use_Der,IF(ISERROR(INDEX(Data!$G$30:'Data'!$G$5000,IF($A418&gt;$H$2,15000,$A418))),"",INDEX(Data!$G$30:'Data'!$G$5000,IF($A418&gt;$H$2,15000,$A418))),"")</f>
        <v>-11800.652961588887</v>
      </c>
      <c r="G418" s="96"/>
      <c r="H418" s="96"/>
      <c r="I418" s="96"/>
      <c r="J418">
        <f t="shared" si="3"/>
        <v>535</v>
      </c>
      <c r="K418">
        <f>IFERROR(INDEX(Data!$C$30:'Data'!$C$5007,IF($J418&gt;$P$2,15000,$J418)),"")</f>
        <v>2505.6401300000002</v>
      </c>
      <c r="L418">
        <f>IF(ISERROR(INDEX(Data!$D$30:'Data'!$D$5007,IF($J418&gt;$P$2,15000,$J418))),"",INDEX(Data!$D$30:'Data'!$D$5007,IF($J418&gt;$P$2,15000,$J418)))</f>
        <v>0.87848999999999999</v>
      </c>
      <c r="M418">
        <f>IF(ISERROR(INDEX(Data!$H$30:'Data'!$H$5007,IF($J418&gt;$P$2,15000,$J418))),"",INDEX(Data!$H$30:'Data'!$H$5007,IF($J418&gt;$P$2,15000,$J418)))</f>
        <v>5.7128594964001502</v>
      </c>
    </row>
    <row r="419" spans="1:13">
      <c r="A419">
        <f t="shared" si="2"/>
        <v>536</v>
      </c>
      <c r="B419">
        <f>IF(Use_Der,IFERROR(INDEX(Data!$C$30:'Data'!$C$5000,IF($A419&gt;$H$2,15000,$A419)),""),"")</f>
        <v>2513.4971399999999</v>
      </c>
      <c r="C419">
        <f>IF(Use_Der,IF(ISERROR(INDEX(Data!$D$30:'Data'!$D$5000,IF($A419&gt;$H$2,15000,$A419))),"",INDEX(Data!$D$30:'Data'!$D$5000,IF($A419&gt;$H$2,15000,$A419))),"")</f>
        <v>0.88077000000000005</v>
      </c>
      <c r="D419">
        <f>IF(Use_Der,IF(ISERROR(INDEX(Data!$E$30:'Data'!$E$5000,IF($A419&gt;$H$2,15000,$A419))),"",INDEX(Data!$E$30:'Data'!$E$5000,IF($A419&gt;$H$2,15000,$A419))),"")</f>
        <v>2949.0219046995908</v>
      </c>
      <c r="E419">
        <f>IF(Use_Der,IF(ISERROR(INDEX(Data!$F$30:'Data'!$F$5000,IF($A419&gt;$H$2,15000,$A419))),"",INDEX(Data!$F$30:'Data'!$F$5000,IF($A419&gt;$H$2,15000,$A419))),"")</f>
        <v>-1117.4373229577577</v>
      </c>
      <c r="F419">
        <f>IF(Use_Der,IF(ISERROR(INDEX(Data!$G$30:'Data'!$G$5000,IF($A419&gt;$H$2,15000,$A419))),"",INDEX(Data!$G$30:'Data'!$G$5000,IF($A419&gt;$H$2,15000,$A419))),"")</f>
        <v>-11770.850699265968</v>
      </c>
      <c r="G419" s="96"/>
      <c r="H419" s="96"/>
      <c r="I419" s="96"/>
      <c r="J419">
        <f t="shared" si="3"/>
        <v>536</v>
      </c>
      <c r="K419">
        <f>IFERROR(INDEX(Data!$C$30:'Data'!$C$5007,IF($J419&gt;$P$2,15000,$J419)),"")</f>
        <v>2513.4971399999999</v>
      </c>
      <c r="L419">
        <f>IF(ISERROR(INDEX(Data!$D$30:'Data'!$D$5007,IF($J419&gt;$P$2,15000,$J419))),"",INDEX(Data!$D$30:'Data'!$D$5007,IF($J419&gt;$P$2,15000,$J419)))</f>
        <v>0.88077000000000005</v>
      </c>
      <c r="M419">
        <f>IF(ISERROR(INDEX(Data!$H$30:'Data'!$H$5007,IF($J419&gt;$P$2,15000,$J419))),"",INDEX(Data!$H$30:'Data'!$H$5007,IF($J419&gt;$P$2,15000,$J419)))</f>
        <v>5.7307734791995921</v>
      </c>
    </row>
    <row r="420" spans="1:13">
      <c r="A420">
        <f t="shared" si="2"/>
        <v>537</v>
      </c>
      <c r="B420">
        <f>IF(Use_Der,IFERROR(INDEX(Data!$C$30:'Data'!$C$5000,IF($A420&gt;$H$2,15000,$A420)),""),"")</f>
        <v>2520.59978</v>
      </c>
      <c r="C420">
        <f>IF(Use_Der,IF(ISERROR(INDEX(Data!$D$30:'Data'!$D$5000,IF($A420&gt;$H$2,15000,$A420))),"",INDEX(Data!$D$30:'Data'!$D$5000,IF($A420&gt;$H$2,15000,$A420))),"")</f>
        <v>0.88304999999999989</v>
      </c>
      <c r="D420">
        <f>IF(Use_Der,IF(ISERROR(INDEX(Data!$E$30:'Data'!$E$5000,IF($A420&gt;$H$2,15000,$A420))),"",INDEX(Data!$E$30:'Data'!$E$5000,IF($A420&gt;$H$2,15000,$A420))),"")</f>
        <v>2946.4435792828058</v>
      </c>
      <c r="E420">
        <f>IF(Use_Der,IF(ISERROR(INDEX(Data!$F$30:'Data'!$F$5000,IF($A420&gt;$H$2,15000,$A420))),"",INDEX(Data!$F$30:'Data'!$F$5000,IF($A420&gt;$H$2,15000,$A420))),"")</f>
        <v>-1144.2399322013189</v>
      </c>
      <c r="F420">
        <f>IF(Use_Der,IF(ISERROR(INDEX(Data!$G$30:'Data'!$G$5000,IF($A420&gt;$H$2,15000,$A420))),"",INDEX(Data!$G$30:'Data'!$G$5000,IF($A420&gt;$H$2,15000,$A420))),"")</f>
        <v>-11740.043112375119</v>
      </c>
      <c r="G420" s="96"/>
      <c r="H420" s="96"/>
      <c r="I420" s="96"/>
      <c r="J420">
        <f t="shared" si="3"/>
        <v>537</v>
      </c>
      <c r="K420">
        <f>IFERROR(INDEX(Data!$C$30:'Data'!$C$5007,IF($J420&gt;$P$2,15000,$J420)),"")</f>
        <v>2520.59978</v>
      </c>
      <c r="L420">
        <f>IF(ISERROR(INDEX(Data!$D$30:'Data'!$D$5007,IF($J420&gt;$P$2,15000,$J420))),"",INDEX(Data!$D$30:'Data'!$D$5007,IF($J420&gt;$P$2,15000,$J420)))</f>
        <v>0.88304999999999989</v>
      </c>
      <c r="M420">
        <f>IF(ISERROR(INDEX(Data!$H$30:'Data'!$H$5007,IF($J420&gt;$P$2,15000,$J420))),"",INDEX(Data!$H$30:'Data'!$H$5007,IF($J420&gt;$P$2,15000,$J420)))</f>
        <v>4.3102256238002532</v>
      </c>
    </row>
    <row r="421" spans="1:13">
      <c r="A421">
        <f t="shared" si="2"/>
        <v>538</v>
      </c>
      <c r="B421">
        <f>IF(Use_Der,IFERROR(INDEX(Data!$C$30:'Data'!$C$5000,IF($A421&gt;$H$2,15000,$A421)),""),"")</f>
        <v>2523.4246600000006</v>
      </c>
      <c r="C421">
        <f>IF(Use_Der,IF(ISERROR(INDEX(Data!$D$30:'Data'!$D$5000,IF($A421&gt;$H$2,15000,$A421))),"",INDEX(Data!$D$30:'Data'!$D$5000,IF($A421&gt;$H$2,15000,$A421))),"")</f>
        <v>0.88475999999999999</v>
      </c>
      <c r="D421">
        <f>IF(Use_Der,IF(ISERROR(INDEX(Data!$E$30:'Data'!$E$5000,IF($A421&gt;$H$2,15000,$A421))),"",INDEX(Data!$E$30:'Data'!$E$5000,IF($A421&gt;$H$2,15000,$A421))),"")</f>
        <v>2944.4697759803903</v>
      </c>
      <c r="E421">
        <f>IF(Use_Der,IF(ISERROR(INDEX(Data!$F$30:'Data'!$F$5000,IF($A421&gt;$H$2,15000,$A421))),"",INDEX(Data!$F$30:'Data'!$F$5000,IF($A421&gt;$H$2,15000,$A421))),"")</f>
        <v>-1164.295170094807</v>
      </c>
      <c r="F421">
        <f>IF(Use_Der,IF(ISERROR(INDEX(Data!$G$30:'Data'!$G$5000,IF($A421&gt;$H$2,15000,$A421))),"",INDEX(Data!$G$30:'Data'!$G$5000,IF($A421&gt;$H$2,15000,$A421))),"")</f>
        <v>-11716.282195329302</v>
      </c>
      <c r="G421" s="96"/>
      <c r="H421" s="96"/>
      <c r="I421" s="96"/>
      <c r="J421">
        <f t="shared" si="3"/>
        <v>538</v>
      </c>
      <c r="K421">
        <f>IFERROR(INDEX(Data!$C$30:'Data'!$C$5007,IF($J421&gt;$P$2,15000,$J421)),"")</f>
        <v>2523.4246600000006</v>
      </c>
      <c r="L421">
        <f>IF(ISERROR(INDEX(Data!$D$30:'Data'!$D$5007,IF($J421&gt;$P$2,15000,$J421))),"",INDEX(Data!$D$30:'Data'!$D$5007,IF($J421&gt;$P$2,15000,$J421)))</f>
        <v>0.88475999999999999</v>
      </c>
      <c r="M421">
        <f>IF(ISERROR(INDEX(Data!$H$30:'Data'!$H$5007,IF($J421&gt;$P$2,15000,$J421))),"",INDEX(Data!$H$30:'Data'!$H$5007,IF($J421&gt;$P$2,15000,$J421)))</f>
        <v>5.0216150733998406</v>
      </c>
    </row>
    <row r="422" spans="1:13">
      <c r="A422">
        <f t="shared" si="2"/>
        <v>539</v>
      </c>
      <c r="B422">
        <f>IF(Use_Der,IFERROR(INDEX(Data!$C$30:'Data'!$C$5000,IF($A422&gt;$H$2,15000,$A422)),""),"")</f>
        <v>2528.1447899999998</v>
      </c>
      <c r="C422">
        <f>IF(Use_Der,IF(ISERROR(INDEX(Data!$D$30:'Data'!$D$5000,IF($A422&gt;$H$2,15000,$A422))),"",INDEX(Data!$D$30:'Data'!$D$5000,IF($A422&gt;$H$2,15000,$A422))),"")</f>
        <v>0.88674999999999993</v>
      </c>
      <c r="D422">
        <f>IF(Use_Der,IF(ISERROR(INDEX(Data!$E$30:'Data'!$E$5000,IF($A422&gt;$H$2,15000,$A422))),"",INDEX(Data!$E$30:'Data'!$E$5000,IF($A422&gt;$H$2,15000,$A422))),"")</f>
        <v>2942.1296483571405</v>
      </c>
      <c r="E422">
        <f>IF(Use_Der,IF(ISERROR(INDEX(Data!$F$30:'Data'!$F$5000,IF($A422&gt;$H$2,15000,$A422))),"",INDEX(Data!$F$30:'Data'!$F$5000,IF($A422&gt;$H$2,15000,$A422))),"")</f>
        <v>-1187.5824843241044</v>
      </c>
      <c r="F422">
        <f>IF(Use_Der,IF(ISERROR(INDEX(Data!$G$30:'Data'!$G$5000,IF($A422&gt;$H$2,15000,$A422))),"",INDEX(Data!$G$30:'Data'!$G$5000,IF($A422&gt;$H$2,15000,$A422))),"")</f>
        <v>-11687.928156731839</v>
      </c>
      <c r="G422" s="96"/>
      <c r="H422" s="96"/>
      <c r="I422" s="96"/>
      <c r="J422">
        <f t="shared" si="3"/>
        <v>539</v>
      </c>
      <c r="K422">
        <f>IFERROR(INDEX(Data!$C$30:'Data'!$C$5007,IF($J422&gt;$P$2,15000,$J422)),"")</f>
        <v>2528.1447899999998</v>
      </c>
      <c r="L422">
        <f>IF(ISERROR(INDEX(Data!$D$30:'Data'!$D$5007,IF($J422&gt;$P$2,15000,$J422))),"",INDEX(Data!$D$30:'Data'!$D$5007,IF($J422&gt;$P$2,15000,$J422)))</f>
        <v>0.88674999999999993</v>
      </c>
      <c r="M422">
        <f>IF(ISERROR(INDEX(Data!$H$30:'Data'!$H$5007,IF($J422&gt;$P$2,15000,$J422))),"",INDEX(Data!$H$30:'Data'!$H$5007,IF($J422&gt;$P$2,15000,$J422)))</f>
        <v>5.0562895800000041</v>
      </c>
    </row>
    <row r="423" spans="1:13">
      <c r="A423">
        <f t="shared" si="2"/>
        <v>540</v>
      </c>
      <c r="B423">
        <f>IF(Use_Der,IFERROR(INDEX(Data!$C$30:'Data'!$C$5000,IF($A423&gt;$H$2,15000,$A423)),""),"")</f>
        <v>2534.0611100000001</v>
      </c>
      <c r="C423">
        <f>IF(Use_Der,IF(ISERROR(INDEX(Data!$D$30:'Data'!$D$5000,IF($A423&gt;$H$2,15000,$A423))),"",INDEX(Data!$D$30:'Data'!$D$5000,IF($A423&gt;$H$2,15000,$A423))),"")</f>
        <v>0.88874999999999993</v>
      </c>
      <c r="D423">
        <f>IF(Use_Der,IF(ISERROR(INDEX(Data!$E$30:'Data'!$E$5000,IF($A423&gt;$H$2,15000,$A423))),"",INDEX(Data!$E$30:'Data'!$E$5000,IF($A423&gt;$H$2,15000,$A423))),"")</f>
        <v>2939.731126908197</v>
      </c>
      <c r="E423">
        <f>IF(Use_Der,IF(ISERROR(INDEX(Data!$F$30:'Data'!$F$5000,IF($A423&gt;$H$2,15000,$A423))),"",INDEX(Data!$F$30:'Data'!$F$5000,IF($A423&gt;$H$2,15000,$A423))),"")</f>
        <v>-1210.9292135905926</v>
      </c>
      <c r="F423">
        <f>IF(Use_Der,IF(ISERROR(INDEX(Data!$G$30:'Data'!$G$5000,IF($A423&gt;$H$2,15000,$A423))),"",INDEX(Data!$G$30:'Data'!$G$5000,IF($A423&gt;$H$2,15000,$A423))),"")</f>
        <v>-11658.675130563279</v>
      </c>
      <c r="G423" s="96"/>
      <c r="H423" s="96"/>
      <c r="I423" s="96"/>
      <c r="J423">
        <f t="shared" si="3"/>
        <v>540</v>
      </c>
      <c r="K423">
        <f>IFERROR(INDEX(Data!$C$30:'Data'!$C$5007,IF($J423&gt;$P$2,15000,$J423)),"")</f>
        <v>2534.0611100000001</v>
      </c>
      <c r="L423">
        <f>IF(ISERROR(INDEX(Data!$D$30:'Data'!$D$5007,IF($J423&gt;$P$2,15000,$J423))),"",INDEX(Data!$D$30:'Data'!$D$5007,IF($J423&gt;$P$2,15000,$J423)))</f>
        <v>0.88874999999999993</v>
      </c>
      <c r="M423">
        <f>IF(ISERROR(INDEX(Data!$H$30:'Data'!$H$5007,IF($J423&gt;$P$2,15000,$J423))),"",INDEX(Data!$H$30:'Data'!$H$5007,IF($J423&gt;$P$2,15000,$J423)))</f>
        <v>5.7523187196999856</v>
      </c>
    </row>
    <row r="424" spans="1:13">
      <c r="A424">
        <f t="shared" si="2"/>
        <v>541</v>
      </c>
      <c r="B424">
        <f>IF(Use_Der,IFERROR(INDEX(Data!$C$30:'Data'!$C$5000,IF($A424&gt;$H$2,15000,$A424)),""),"")</f>
        <v>2541.3652900000002</v>
      </c>
      <c r="C424">
        <f>IF(Use_Der,IF(ISERROR(INDEX(Data!$D$30:'Data'!$D$5000,IF($A424&gt;$H$2,15000,$A424))),"",INDEX(Data!$D$30:'Data'!$D$5000,IF($A424&gt;$H$2,15000,$A424))),"")</f>
        <v>0.89101999999999992</v>
      </c>
      <c r="D424">
        <f>IF(Use_Der,IF(ISERROR(INDEX(Data!$E$30:'Data'!$E$5000,IF($A424&gt;$H$2,15000,$A424))),"",INDEX(Data!$E$30:'Data'!$E$5000,IF($A424&gt;$H$2,15000,$A424))),"")</f>
        <v>2936.9523086904314</v>
      </c>
      <c r="E424">
        <f>IF(Use_Der,IF(ISERROR(INDEX(Data!$F$30:'Data'!$F$5000,IF($A424&gt;$H$2,15000,$A424))),"",INDEX(Data!$F$30:'Data'!$F$5000,IF($A424&gt;$H$2,15000,$A424))),"")</f>
        <v>-1237.355868871753</v>
      </c>
      <c r="F424">
        <f>IF(Use_Der,IF(ISERROR(INDEX(Data!$G$30:'Data'!$G$5000,IF($A424&gt;$H$2,15000,$A424))),"",INDEX(Data!$G$30:'Data'!$G$5000,IF($A424&gt;$H$2,15000,$A424))),"")</f>
        <v>-11624.560465100993</v>
      </c>
      <c r="G424" s="96"/>
      <c r="H424" s="96"/>
      <c r="I424" s="96"/>
      <c r="J424">
        <f t="shared" si="3"/>
        <v>541</v>
      </c>
      <c r="K424">
        <f>IFERROR(INDEX(Data!$C$30:'Data'!$C$5007,IF($J424&gt;$P$2,15000,$J424)),"")</f>
        <v>2541.3652900000002</v>
      </c>
      <c r="L424">
        <f>IF(ISERROR(INDEX(Data!$D$30:'Data'!$D$5007,IF($J424&gt;$P$2,15000,$J424))),"",INDEX(Data!$D$30:'Data'!$D$5007,IF($J424&gt;$P$2,15000,$J424)))</f>
        <v>0.89101999999999992</v>
      </c>
      <c r="M424">
        <f>IF(ISERROR(INDEX(Data!$H$30:'Data'!$H$5007,IF($J424&gt;$P$2,15000,$J424))),"",INDEX(Data!$H$30:'Data'!$H$5007,IF($J424&gt;$P$2,15000,$J424)))</f>
        <v>5.0827305800000051</v>
      </c>
    </row>
    <row r="425" spans="1:13">
      <c r="A425">
        <f t="shared" si="2"/>
        <v>542</v>
      </c>
      <c r="B425">
        <f>IF(Use_Der,IFERROR(INDEX(Data!$C$30:'Data'!$C$5000,IF($A425&gt;$H$2,15000,$A425)),""),"")</f>
        <v>2549.1516999999999</v>
      </c>
      <c r="C425">
        <f>IF(Use_Der,IF(ISERROR(INDEX(Data!$D$30:'Data'!$D$5000,IF($A425&gt;$H$2,15000,$A425))),"",INDEX(Data!$D$30:'Data'!$D$5000,IF($A425&gt;$H$2,15000,$A425))),"")</f>
        <v>0.89301999999999992</v>
      </c>
      <c r="D425">
        <f>IF(Use_Der,IF(ISERROR(INDEX(Data!$E$30:'Data'!$E$5000,IF($A425&gt;$H$2,15000,$A425))),"",INDEX(Data!$E$30:'Data'!$E$5000,IF($A425&gt;$H$2,15000,$A425))),"")</f>
        <v>2934.4543682777303</v>
      </c>
      <c r="E425">
        <f>IF(Use_Der,IF(ISERROR(INDEX(Data!$F$30:'Data'!$F$5000,IF($A425&gt;$H$2,15000,$A425))),"",INDEX(Data!$F$30:'Data'!$F$5000,IF($A425&gt;$H$2,15000,$A425))),"")</f>
        <v>-1260.5742587100031</v>
      </c>
      <c r="F425">
        <f>IF(Use_Der,IF(ISERROR(INDEX(Data!$G$30:'Data'!$G$5000,IF($A425&gt;$H$2,15000,$A425))),"",INDEX(Data!$G$30:'Data'!$G$5000,IF($A425&gt;$H$2,15000,$A425))),"")</f>
        <v>-11593.705197562158</v>
      </c>
      <c r="G425" s="96"/>
      <c r="H425" s="96"/>
      <c r="I425" s="96"/>
      <c r="J425">
        <f t="shared" si="3"/>
        <v>542</v>
      </c>
      <c r="K425">
        <f>IFERROR(INDEX(Data!$C$30:'Data'!$C$5007,IF($J425&gt;$P$2,15000,$J425)),"")</f>
        <v>2549.1516999999999</v>
      </c>
      <c r="L425">
        <f>IF(ISERROR(INDEX(Data!$D$30:'Data'!$D$5007,IF($J425&gt;$P$2,15000,$J425))),"",INDEX(Data!$D$30:'Data'!$D$5007,IF($J425&gt;$P$2,15000,$J425)))</f>
        <v>0.89301999999999992</v>
      </c>
      <c r="M425">
        <f>IF(ISERROR(INDEX(Data!$H$30:'Data'!$H$5007,IF($J425&gt;$P$2,15000,$J425))),"",INDEX(Data!$H$30:'Data'!$H$5007,IF($J425&gt;$P$2,15000,$J425)))</f>
        <v>5.812065876000152</v>
      </c>
    </row>
    <row r="426" spans="1:13">
      <c r="A426">
        <f t="shared" si="2"/>
        <v>543</v>
      </c>
      <c r="B426">
        <f>IF(Use_Der,IFERROR(INDEX(Data!$C$30:'Data'!$C$5000,IF($A426&gt;$H$2,15000,$A426)),""),"")</f>
        <v>2554.6832000000004</v>
      </c>
      <c r="C426">
        <f>IF(Use_Der,IF(ISERROR(INDEX(Data!$D$30:'Data'!$D$5000,IF($A426&gt;$H$2,15000,$A426))),"",INDEX(Data!$D$30:'Data'!$D$5000,IF($A426&gt;$H$2,15000,$A426))),"")</f>
        <v>0.89529999999999998</v>
      </c>
      <c r="D426">
        <f>IF(Use_Der,IF(ISERROR(INDEX(Data!$E$30:'Data'!$E$5000,IF($A426&gt;$H$2,15000,$A426))),"",INDEX(Data!$E$30:'Data'!$E$5000,IF($A426&gt;$H$2,15000,$A426))),"")</f>
        <v>2931.5501556611584</v>
      </c>
      <c r="E426">
        <f>IF(Use_Der,IF(ISERROR(INDEX(Data!$F$30:'Data'!$F$5000,IF($A426&gt;$H$2,15000,$A426))),"",INDEX(Data!$F$30:'Data'!$F$5000,IF($A426&gt;$H$2,15000,$A426))),"")</f>
        <v>-1286.9669574896034</v>
      </c>
      <c r="F426">
        <f>IF(Use_Der,IF(ISERROR(INDEX(Data!$G$30:'Data'!$G$5000,IF($A426&gt;$H$2,15000,$A426))),"",INDEX(Data!$G$30:'Data'!$G$5000,IF($A426&gt;$H$2,15000,$A426))),"")</f>
        <v>-11557.624756090183</v>
      </c>
      <c r="G426" s="96"/>
      <c r="H426" s="96"/>
      <c r="I426" s="96"/>
      <c r="J426">
        <f t="shared" si="3"/>
        <v>543</v>
      </c>
      <c r="K426">
        <f>IFERROR(INDEX(Data!$C$30:'Data'!$C$5007,IF($J426&gt;$P$2,15000,$J426)),"")</f>
        <v>2554.6832000000004</v>
      </c>
      <c r="L426">
        <f>IF(ISERROR(INDEX(Data!$D$30:'Data'!$D$5007,IF($J426&gt;$P$2,15000,$J426))),"",INDEX(Data!$D$30:'Data'!$D$5007,IF($J426&gt;$P$2,15000,$J426)))</f>
        <v>0.89529999999999998</v>
      </c>
      <c r="M426">
        <f>IF(ISERROR(INDEX(Data!$H$30:'Data'!$H$5007,IF($J426&gt;$P$2,15000,$J426))),"",INDEX(Data!$H$30:'Data'!$H$5007,IF($J426&gt;$P$2,15000,$J426)))</f>
        <v>5.8246776960001538</v>
      </c>
    </row>
    <row r="427" spans="1:13">
      <c r="A427">
        <f t="shared" si="2"/>
        <v>544</v>
      </c>
      <c r="B427">
        <f>IF(Use_Der,IFERROR(INDEX(Data!$C$30:'Data'!$C$5000,IF($A427&gt;$H$2,15000,$A427)),""),"")</f>
        <v>2562.75963</v>
      </c>
      <c r="C427">
        <f>IF(Use_Der,IF(ISERROR(INDEX(Data!$D$30:'Data'!$D$5000,IF($A427&gt;$H$2,15000,$A427))),"",INDEX(Data!$D$30:'Data'!$D$5000,IF($A427&gt;$H$2,15000,$A427))),"")</f>
        <v>0.89758000000000004</v>
      </c>
      <c r="D427">
        <f>IF(Use_Der,IF(ISERROR(INDEX(Data!$E$30:'Data'!$E$5000,IF($A427&gt;$H$2,15000,$A427))),"",INDEX(Data!$E$30:'Data'!$E$5000,IF($A427&gt;$H$2,15000,$A427))),"")</f>
        <v>2928.5858623028194</v>
      </c>
      <c r="E427">
        <f>IF(Use_Der,IF(ISERROR(INDEX(Data!$F$30:'Data'!$F$5000,IF($A427&gt;$H$2,15000,$A427))),"",INDEX(Data!$F$30:'Data'!$F$5000,IF($A427&gt;$H$2,15000,$A427))),"")</f>
        <v>-1313.2762999215774</v>
      </c>
      <c r="F427">
        <f>IF(Use_Der,IF(ISERROR(INDEX(Data!$G$30:'Data'!$G$5000,IF($A427&gt;$H$2,15000,$A427))),"",INDEX(Data!$G$30:'Data'!$G$5000,IF($A427&gt;$H$2,15000,$A427))),"")</f>
        <v>-11520.58684597048</v>
      </c>
      <c r="G427" s="96"/>
      <c r="H427" s="96"/>
      <c r="I427" s="96"/>
      <c r="J427">
        <f t="shared" si="3"/>
        <v>544</v>
      </c>
      <c r="K427">
        <f>IFERROR(INDEX(Data!$C$30:'Data'!$C$5007,IF($J427&gt;$P$2,15000,$J427)),"")</f>
        <v>2562.75963</v>
      </c>
      <c r="L427">
        <f>IF(ISERROR(INDEX(Data!$D$30:'Data'!$D$5007,IF($J427&gt;$P$2,15000,$J427))),"",INDEX(Data!$D$30:'Data'!$D$5007,IF($J427&gt;$P$2,15000,$J427)))</f>
        <v>0.89758000000000004</v>
      </c>
      <c r="M427">
        <f>IF(ISERROR(INDEX(Data!$H$30:'Data'!$H$5007,IF($J427&gt;$P$2,15000,$J427))),"",INDEX(Data!$H$30:'Data'!$H$5007,IF($J427&gt;$P$2,15000,$J427)))</f>
        <v>5.8430919563995838</v>
      </c>
    </row>
    <row r="428" spans="1:13">
      <c r="A428">
        <f t="shared" si="2"/>
        <v>545</v>
      </c>
      <c r="B428">
        <f>IF(Use_Der,IFERROR(INDEX(Data!$C$30:'Data'!$C$5000,IF($A428&gt;$H$2,15000,$A428)),""),"")</f>
        <v>2570.5853499999998</v>
      </c>
      <c r="C428">
        <f>IF(Use_Der,IF(ISERROR(INDEX(Data!$D$30:'Data'!$D$5000,IF($A428&gt;$H$2,15000,$A428))),"",INDEX(Data!$D$30:'Data'!$D$5000,IF($A428&gt;$H$2,15000,$A428))),"")</f>
        <v>0.89985999999999988</v>
      </c>
      <c r="D428">
        <f>IF(Use_Der,IF(ISERROR(INDEX(Data!$E$30:'Data'!$E$5000,IF($A428&gt;$H$2,15000,$A428))),"",INDEX(Data!$E$30:'Data'!$E$5000,IF($A428&gt;$H$2,15000,$A428))),"")</f>
        <v>2925.5616807373744</v>
      </c>
      <c r="E428">
        <f>IF(Use_Der,IF(ISERROR(INDEX(Data!$F$30:'Data'!$F$5000,IF($A428&gt;$H$2,15000,$A428))),"",INDEX(Data!$F$30:'Data'!$F$5000,IF($A428&gt;$H$2,15000,$A428))),"")</f>
        <v>-1339.5001115382038</v>
      </c>
      <c r="F428">
        <f>IF(Use_Der,IF(ISERROR(INDEX(Data!$G$30:'Data'!$G$5000,IF($A428&gt;$H$2,15000,$A428))),"",INDEX(Data!$G$30:'Data'!$G$5000,IF($A428&gt;$H$2,15000,$A428))),"")</f>
        <v>-11482.59897659735</v>
      </c>
      <c r="G428" s="96"/>
      <c r="H428" s="96"/>
      <c r="I428" s="96"/>
      <c r="J428">
        <f t="shared" si="3"/>
        <v>545</v>
      </c>
      <c r="K428">
        <f>IFERROR(INDEX(Data!$C$30:'Data'!$C$5007,IF($J428&gt;$P$2,15000,$J428)),"")</f>
        <v>2570.5853499999998</v>
      </c>
      <c r="L428">
        <f>IF(ISERROR(INDEX(Data!$D$30:'Data'!$D$5007,IF($J428&gt;$P$2,15000,$J428))),"",INDEX(Data!$D$30:'Data'!$D$5007,IF($J428&gt;$P$2,15000,$J428)))</f>
        <v>0.89985999999999988</v>
      </c>
      <c r="M428">
        <f>IF(ISERROR(INDEX(Data!$H$30:'Data'!$H$5007,IF($J428&gt;$P$2,15000,$J428))),"",INDEX(Data!$H$30:'Data'!$H$5007,IF($J428&gt;$P$2,15000,$J428)))</f>
        <v>5.8609345980001528</v>
      </c>
    </row>
    <row r="429" spans="1:13">
      <c r="A429">
        <f t="shared" si="2"/>
        <v>546</v>
      </c>
      <c r="B429">
        <f>IF(Use_Der,IFERROR(INDEX(Data!$C$30:'Data'!$C$5000,IF($A429&gt;$H$2,15000,$A429)),""),"")</f>
        <v>2576.5338900000002</v>
      </c>
      <c r="C429">
        <f>IF(Use_Der,IF(ISERROR(INDEX(Data!$D$30:'Data'!$D$5000,IF($A429&gt;$H$2,15000,$A429))),"",INDEX(Data!$D$30:'Data'!$D$5000,IF($A429&gt;$H$2,15000,$A429))),"")</f>
        <v>0.90213999999999994</v>
      </c>
      <c r="D429">
        <f>IF(Use_Der,IF(ISERROR(INDEX(Data!$E$30:'Data'!$E$5000,IF($A429&gt;$H$2,15000,$A429))),"",INDEX(Data!$E$30:'Data'!$E$5000,IF($A429&gt;$H$2,15000,$A429))),"")</f>
        <v>2922.477808437659</v>
      </c>
      <c r="E429">
        <f>IF(Use_Der,IF(ISERROR(INDEX(Data!$F$30:'Data'!$F$5000,IF($A429&gt;$H$2,15000,$A429))),"",INDEX(Data!$F$30:'Data'!$F$5000,IF($A429&gt;$H$2,15000,$A429))),"")</f>
        <v>-1365.6362349930023</v>
      </c>
      <c r="F429">
        <f>IF(Use_Der,IF(ISERROR(INDEX(Data!$G$30:'Data'!$G$5000,IF($A429&gt;$H$2,15000,$A429))),"",INDEX(Data!$G$30:'Data'!$G$5000,IF($A429&gt;$H$2,15000,$A429))),"")</f>
        <v>-11443.668657364964</v>
      </c>
      <c r="G429" s="96"/>
      <c r="H429" s="96"/>
      <c r="I429" s="96"/>
      <c r="J429">
        <f t="shared" si="3"/>
        <v>546</v>
      </c>
      <c r="K429">
        <f>IFERROR(INDEX(Data!$C$30:'Data'!$C$5007,IF($J429&gt;$P$2,15000,$J429)),"")</f>
        <v>2576.5338900000002</v>
      </c>
      <c r="L429">
        <f>IF(ISERROR(INDEX(Data!$D$30:'Data'!$D$5007,IF($J429&gt;$P$2,15000,$J429))),"",INDEX(Data!$D$30:'Data'!$D$5007,IF($J429&gt;$P$2,15000,$J429)))</f>
        <v>0.90213999999999994</v>
      </c>
      <c r="M429">
        <f>IF(ISERROR(INDEX(Data!$H$30:'Data'!$H$5007,IF($J429&gt;$P$2,15000,$J429))),"",INDEX(Data!$H$30:'Data'!$H$5007,IF($J429&gt;$P$2,15000,$J429)))</f>
        <v>4.4058729519002586</v>
      </c>
    </row>
    <row r="430" spans="1:13">
      <c r="A430">
        <f t="shared" si="2"/>
        <v>547</v>
      </c>
      <c r="B430">
        <f>IF(Use_Der,IFERROR(INDEX(Data!$C$30:'Data'!$C$5000,IF($A430&gt;$H$2,15000,$A430)),""),"")</f>
        <v>2579.42155</v>
      </c>
      <c r="C430">
        <f>IF(Use_Der,IF(ISERROR(INDEX(Data!$D$30:'Data'!$D$5000,IF($A430&gt;$H$2,15000,$A430))),"",INDEX(Data!$D$30:'Data'!$D$5000,IF($A430&gt;$H$2,15000,$A430))),"")</f>
        <v>0.90385000000000004</v>
      </c>
      <c r="D430">
        <f>IF(Use_Der,IF(ISERROR(INDEX(Data!$E$30:'Data'!$E$5000,IF($A430&gt;$H$2,15000,$A430))),"",INDEX(Data!$E$30:'Data'!$E$5000,IF($A430&gt;$H$2,15000,$A430))),"")</f>
        <v>2920.1258537248973</v>
      </c>
      <c r="E430">
        <f>IF(Use_Der,IF(ISERROR(INDEX(Data!$F$30:'Data'!$F$5000,IF($A430&gt;$H$2,15000,$A430))),"",INDEX(Data!$F$30:'Data'!$F$5000,IF($A430&gt;$H$2,15000,$A430))),"")</f>
        <v>-1385.1794941051121</v>
      </c>
      <c r="F430">
        <f>IF(Use_Der,IF(ISERROR(INDEX(Data!$G$30:'Data'!$G$5000,IF($A430&gt;$H$2,15000,$A430))),"",INDEX(Data!$G$30:'Data'!$G$5000,IF($A430&gt;$H$2,15000,$A430))),"")</f>
        <v>-11413.856952590431</v>
      </c>
      <c r="G430" s="96"/>
      <c r="H430" s="96"/>
      <c r="I430" s="96"/>
      <c r="J430">
        <f t="shared" si="3"/>
        <v>547</v>
      </c>
      <c r="K430">
        <f>IFERROR(INDEX(Data!$C$30:'Data'!$C$5007,IF($J430&gt;$P$2,15000,$J430)),"")</f>
        <v>2579.42155</v>
      </c>
      <c r="L430">
        <f>IF(ISERROR(INDEX(Data!$D$30:'Data'!$D$5007,IF($J430&gt;$P$2,15000,$J430))),"",INDEX(Data!$D$30:'Data'!$D$5007,IF($J430&gt;$P$2,15000,$J430)))</f>
        <v>0.90385000000000004</v>
      </c>
      <c r="M430">
        <f>IF(ISERROR(INDEX(Data!$H$30:'Data'!$H$5007,IF($J430&gt;$P$2,15000,$J430))),"",INDEX(Data!$H$30:'Data'!$H$5007,IF($J430&gt;$P$2,15000,$J430)))</f>
        <v>5.1330488844998357</v>
      </c>
    </row>
    <row r="431" spans="1:13">
      <c r="A431">
        <f t="shared" si="2"/>
        <v>548</v>
      </c>
      <c r="B431">
        <f>IF(Use_Der,IFERROR(INDEX(Data!$C$30:'Data'!$C$5000,IF($A431&gt;$H$2,15000,$A431)),""),"")</f>
        <v>2584.84483</v>
      </c>
      <c r="C431">
        <f>IF(Use_Der,IF(ISERROR(INDEX(Data!$D$30:'Data'!$D$5000,IF($A431&gt;$H$2,15000,$A431))),"",INDEX(Data!$D$30:'Data'!$D$5000,IF($A431&gt;$H$2,15000,$A431))),"")</f>
        <v>0.90583999999999998</v>
      </c>
      <c r="D431">
        <f>IF(Use_Der,IF(ISERROR(INDEX(Data!$E$30:'Data'!$E$5000,IF($A431&gt;$H$2,15000,$A431))),"",INDEX(Data!$E$30:'Data'!$E$5000,IF($A431&gt;$H$2,15000,$A431))),"")</f>
        <v>2917.3467697400329</v>
      </c>
      <c r="E431">
        <f>IF(Use_Der,IF(ISERROR(INDEX(Data!$F$30:'Data'!$F$5000,IF($A431&gt;$H$2,15000,$A431))),"",INDEX(Data!$F$30:'Data'!$F$5000,IF($A431&gt;$H$2,15000,$A431))),"")</f>
        <v>-1407.8580121113373</v>
      </c>
      <c r="F431">
        <f>IF(Use_Der,IF(ISERROR(INDEX(Data!$G$30:'Data'!$G$5000,IF($A431&gt;$H$2,15000,$A431))),"",INDEX(Data!$G$30:'Data'!$G$5000,IF($A431&gt;$H$2,15000,$A431))),"")</f>
        <v>-11378.505881790086</v>
      </c>
      <c r="G431" s="96"/>
      <c r="H431" s="96"/>
      <c r="I431" s="96"/>
      <c r="J431">
        <f t="shared" si="3"/>
        <v>548</v>
      </c>
      <c r="K431">
        <f>IFERROR(INDEX(Data!$C$30:'Data'!$C$5007,IF($J431&gt;$P$2,15000,$J431)),"")</f>
        <v>2584.84483</v>
      </c>
      <c r="L431">
        <f>IF(ISERROR(INDEX(Data!$D$30:'Data'!$D$5007,IF($J431&gt;$P$2,15000,$J431))),"",INDEX(Data!$D$30:'Data'!$D$5007,IF($J431&gt;$P$2,15000,$J431)))</f>
        <v>0.90583999999999998</v>
      </c>
      <c r="M431">
        <f>IF(ISERROR(INDEX(Data!$H$30:'Data'!$H$5007,IF($J431&gt;$P$2,15000,$J431))),"",INDEX(Data!$H$30:'Data'!$H$5007,IF($J431&gt;$P$2,15000,$J431)))</f>
        <v>5.8934462124001543</v>
      </c>
    </row>
    <row r="432" spans="1:13">
      <c r="A432">
        <f t="shared" si="2"/>
        <v>549</v>
      </c>
      <c r="B432">
        <f>IF(Use_Der,IFERROR(INDEX(Data!$C$30:'Data'!$C$5000,IF($A432&gt;$H$2,15000,$A432)),""),"")</f>
        <v>2593.6458299999999</v>
      </c>
      <c r="C432">
        <f>IF(Use_Der,IF(ISERROR(INDEX(Data!$D$30:'Data'!$D$5000,IF($A432&gt;$H$2,15000,$A432))),"",INDEX(Data!$D$30:'Data'!$D$5000,IF($A432&gt;$H$2,15000,$A432))),"")</f>
        <v>0.90812000000000004</v>
      </c>
      <c r="D432">
        <f>IF(Use_Der,IF(ISERROR(INDEX(Data!$E$30:'Data'!$E$5000,IF($A432&gt;$H$2,15000,$A432))),"",INDEX(Data!$E$30:'Data'!$E$5000,IF($A432&gt;$H$2,15000,$A432))),"")</f>
        <v>2914.1073141007582</v>
      </c>
      <c r="E432">
        <f>IF(Use_Der,IF(ISERROR(INDEX(Data!$F$30:'Data'!$F$5000,IF($A432&gt;$H$2,15000,$A432))),"",INDEX(Data!$F$30:'Data'!$F$5000,IF($A432&gt;$H$2,15000,$A432))),"")</f>
        <v>-1433.7540223143005</v>
      </c>
      <c r="F432">
        <f>IF(Use_Der,IF(ISERROR(INDEX(Data!$G$30:'Data'!$G$5000,IF($A432&gt;$H$2,15000,$A432))),"",INDEX(Data!$G$30:'Data'!$G$5000,IF($A432&gt;$H$2,15000,$A432))),"")</f>
        <v>-11337.139375298502</v>
      </c>
      <c r="G432" s="96"/>
      <c r="H432" s="96"/>
      <c r="I432" s="96"/>
      <c r="J432">
        <f t="shared" si="3"/>
        <v>549</v>
      </c>
      <c r="K432">
        <f>IFERROR(INDEX(Data!$C$30:'Data'!$C$5007,IF($J432&gt;$P$2,15000,$J432)),"")</f>
        <v>2593.6458299999999</v>
      </c>
      <c r="L432">
        <f>IF(ISERROR(INDEX(Data!$D$30:'Data'!$D$5007,IF($J432&gt;$P$2,15000,$J432))),"",INDEX(Data!$D$30:'Data'!$D$5007,IF($J432&gt;$P$2,15000,$J432)))</f>
        <v>0.90812000000000004</v>
      </c>
      <c r="M432">
        <f>IF(ISERROR(INDEX(Data!$H$30:'Data'!$H$5007,IF($J432&gt;$P$2,15000,$J432))),"",INDEX(Data!$H$30:'Data'!$H$5007,IF($J432&gt;$P$2,15000,$J432)))</f>
        <v>5.9135124923995788</v>
      </c>
    </row>
    <row r="433" spans="1:13">
      <c r="A433">
        <f t="shared" si="2"/>
        <v>550</v>
      </c>
      <c r="B433">
        <f>IF(Use_Der,IFERROR(INDEX(Data!$C$30:'Data'!$C$5000,IF($A433&gt;$H$2,15000,$A433)),""),"")</f>
        <v>2599.3520400000002</v>
      </c>
      <c r="C433">
        <f>IF(Use_Der,IF(ISERROR(INDEX(Data!$D$30:'Data'!$D$5000,IF($A433&gt;$H$2,15000,$A433))),"",INDEX(Data!$D$30:'Data'!$D$5000,IF($A433&gt;$H$2,15000,$A433))),"")</f>
        <v>0.91039999999999988</v>
      </c>
      <c r="D433">
        <f>IF(Use_Der,IF(ISERROR(INDEX(Data!$E$30:'Data'!$E$5000,IF($A433&gt;$H$2,15000,$A433))),"",INDEX(Data!$E$30:'Data'!$E$5000,IF($A433&gt;$H$2,15000,$A433))),"")</f>
        <v>2910.8089238726561</v>
      </c>
      <c r="E433">
        <f>IF(Use_Der,IF(ISERROR(INDEX(Data!$F$30:'Data'!$F$5000,IF($A433&gt;$H$2,15000,$A433))),"",INDEX(Data!$F$30:'Data'!$F$5000,IF($A433&gt;$H$2,15000,$A433))),"")</f>
        <v>-1459.5546720766761</v>
      </c>
      <c r="F433">
        <f>IF(Use_Der,IF(ISERROR(INDEX(Data!$G$30:'Data'!$G$5000,IF($A433&gt;$H$2,15000,$A433))),"",INDEX(Data!$G$30:'Data'!$G$5000,IF($A433&gt;$H$2,15000,$A433))),"")</f>
        <v>-11294.85762403367</v>
      </c>
      <c r="G433" s="96"/>
      <c r="H433" s="96"/>
      <c r="I433" s="96"/>
      <c r="J433">
        <f t="shared" si="3"/>
        <v>550</v>
      </c>
      <c r="K433">
        <f>IFERROR(INDEX(Data!$C$30:'Data'!$C$5007,IF($J433&gt;$P$2,15000,$J433)),"")</f>
        <v>2599.3520400000002</v>
      </c>
      <c r="L433">
        <f>IF(ISERROR(INDEX(Data!$D$30:'Data'!$D$5007,IF($J433&gt;$P$2,15000,$J433))),"",INDEX(Data!$D$30:'Data'!$D$5007,IF($J433&gt;$P$2,15000,$J433)))</f>
        <v>0.91039999999999988</v>
      </c>
      <c r="M433">
        <f>IF(ISERROR(INDEX(Data!$H$30:'Data'!$H$5007,IF($J433&gt;$P$2,15000,$J433))),"",INDEX(Data!$H$30:'Data'!$H$5007,IF($J433&gt;$P$2,15000,$J433)))</f>
        <v>5.9265226512001554</v>
      </c>
    </row>
    <row r="434" spans="1:13">
      <c r="A434">
        <f t="shared" si="2"/>
        <v>551</v>
      </c>
      <c r="B434">
        <f>IF(Use_Der,IFERROR(INDEX(Data!$C$30:'Data'!$C$5000,IF($A434&gt;$H$2,15000,$A434)),""),"")</f>
        <v>2606.3183300000001</v>
      </c>
      <c r="C434">
        <f>IF(Use_Der,IF(ISERROR(INDEX(Data!$D$30:'Data'!$D$5000,IF($A434&gt;$H$2,15000,$A434))),"",INDEX(Data!$D$30:'Data'!$D$5000,IF($A434&gt;$H$2,15000,$A434))),"")</f>
        <v>0.91267999999999994</v>
      </c>
      <c r="D434">
        <f>IF(Use_Der,IF(ISERROR(INDEX(Data!$E$30:'Data'!$E$5000,IF($A434&gt;$H$2,15000,$A434))),"",INDEX(Data!$E$30:'Data'!$E$5000,IF($A434&gt;$H$2,15000,$A434))),"")</f>
        <v>2907.4518188498955</v>
      </c>
      <c r="E434">
        <f>IF(Use_Der,IF(ISERROR(INDEX(Data!$F$30:'Data'!$F$5000,IF($A434&gt;$H$2,15000,$A434))),"",INDEX(Data!$F$30:'Data'!$F$5000,IF($A434&gt;$H$2,15000,$A434))),"")</f>
        <v>-1485.2578832010004</v>
      </c>
      <c r="F434">
        <f>IF(Use_Der,IF(ISERROR(INDEX(Data!$G$30:'Data'!$G$5000,IF($A434&gt;$H$2,15000,$A434))),"",INDEX(Data!$G$30:'Data'!$G$5000,IF($A434&gt;$H$2,15000,$A434))),"")</f>
        <v>-11251.668137389948</v>
      </c>
      <c r="G434" s="96"/>
      <c r="H434" s="96"/>
      <c r="I434" s="96"/>
      <c r="J434">
        <f t="shared" si="3"/>
        <v>551</v>
      </c>
      <c r="K434">
        <f>IFERROR(INDEX(Data!$C$30:'Data'!$C$5007,IF($J434&gt;$P$2,15000,$J434)),"")</f>
        <v>2606.3183300000001</v>
      </c>
      <c r="L434">
        <f>IF(ISERROR(INDEX(Data!$D$30:'Data'!$D$5007,IF($J434&gt;$P$2,15000,$J434))),"",INDEX(Data!$D$30:'Data'!$D$5007,IF($J434&gt;$P$2,15000,$J434)))</f>
        <v>0.91267999999999994</v>
      </c>
      <c r="M434">
        <f>IF(ISERROR(INDEX(Data!$H$30:'Data'!$H$5007,IF($J434&gt;$P$2,15000,$J434))),"",INDEX(Data!$H$30:'Data'!$H$5007,IF($J434&gt;$P$2,15000,$J434)))</f>
        <v>4.4568043443002612</v>
      </c>
    </row>
    <row r="435" spans="1:13">
      <c r="A435">
        <f t="shared" si="2"/>
        <v>552</v>
      </c>
      <c r="B435">
        <f>IF(Use_Der,IFERROR(INDEX(Data!$C$30:'Data'!$C$5000,IF($A435&gt;$H$2,15000,$A435)),""),"")</f>
        <v>2611.30575</v>
      </c>
      <c r="C435">
        <f>IF(Use_Der,IF(ISERROR(INDEX(Data!$D$30:'Data'!$D$5000,IF($A435&gt;$H$2,15000,$A435))),"",INDEX(Data!$D$30:'Data'!$D$5000,IF($A435&gt;$H$2,15000,$A435))),"")</f>
        <v>0.91439000000000004</v>
      </c>
      <c r="D435">
        <f>IF(Use_Der,IF(ISERROR(INDEX(Data!$E$30:'Data'!$E$5000,IF($A435&gt;$H$2,15000,$A435))),"",INDEX(Data!$E$30:'Data'!$E$5000,IF($A435&gt;$H$2,15000,$A435))),"")</f>
        <v>2904.8955933811203</v>
      </c>
      <c r="E435">
        <f>IF(Use_Der,IF(ISERROR(INDEX(Data!$F$30:'Data'!$F$5000,IF($A435&gt;$H$2,15000,$A435))),"",INDEX(Data!$F$30:'Data'!$F$5000,IF($A435&gt;$H$2,15000,$A435))),"")</f>
        <v>-1504.4701069283474</v>
      </c>
      <c r="F435">
        <f>IF(Use_Der,IF(ISERROR(INDEX(Data!$G$30:'Data'!$G$5000,IF($A435&gt;$H$2,15000,$A435))),"",INDEX(Data!$G$30:'Data'!$G$5000,IF($A435&gt;$H$2,15000,$A435))),"")</f>
        <v>-11218.684838434681</v>
      </c>
      <c r="G435" s="96"/>
      <c r="H435" s="96"/>
      <c r="I435" s="96"/>
      <c r="J435">
        <f t="shared" si="3"/>
        <v>552</v>
      </c>
      <c r="K435">
        <f>IFERROR(INDEX(Data!$C$30:'Data'!$C$5007,IF($J435&gt;$P$2,15000,$J435)),"")</f>
        <v>2611.30575</v>
      </c>
      <c r="L435">
        <f>IF(ISERROR(INDEX(Data!$D$30:'Data'!$D$5007,IF($J435&gt;$P$2,15000,$J435))),"",INDEX(Data!$D$30:'Data'!$D$5007,IF($J435&gt;$P$2,15000,$J435)))</f>
        <v>0.91439000000000004</v>
      </c>
      <c r="M435">
        <f>IF(ISERROR(INDEX(Data!$H$30:'Data'!$H$5007,IF($J435&gt;$P$2,15000,$J435))),"",INDEX(Data!$H$30:'Data'!$H$5007,IF($J435&gt;$P$2,15000,$J435)))</f>
        <v>5.9537771099995762</v>
      </c>
    </row>
    <row r="436" spans="1:13">
      <c r="A436">
        <f t="shared" si="2"/>
        <v>553</v>
      </c>
      <c r="B436">
        <f>IF(Use_Der,IFERROR(INDEX(Data!$C$30:'Data'!$C$5000,IF($A436&gt;$H$2,15000,$A436)),""),"")</f>
        <v>2618.3573500000002</v>
      </c>
      <c r="C436">
        <f>IF(Use_Der,IF(ISERROR(INDEX(Data!$D$30:'Data'!$D$5000,IF($A436&gt;$H$2,15000,$A436))),"",INDEX(Data!$D$30:'Data'!$D$5000,IF($A436&gt;$H$2,15000,$A436))),"")</f>
        <v>0.91666999999999987</v>
      </c>
      <c r="D436">
        <f>IF(Use_Der,IF(ISERROR(INDEX(Data!$E$30:'Data'!$E$5000,IF($A436&gt;$H$2,15000,$A436))),"",INDEX(Data!$E$30:'Data'!$E$5000,IF($A436&gt;$H$2,15000,$A436))),"")</f>
        <v>2901.4362805186879</v>
      </c>
      <c r="E436">
        <f>IF(Use_Der,IF(ISERROR(INDEX(Data!$F$30:'Data'!$F$5000,IF($A436&gt;$H$2,15000,$A436))),"",INDEX(Data!$F$30:'Data'!$F$5000,IF($A436&gt;$H$2,15000,$A436))),"")</f>
        <v>-1529.9978512718008</v>
      </c>
      <c r="F436">
        <f>IF(Use_Der,IF(ISERROR(INDEX(Data!$G$30:'Data'!$G$5000,IF($A436&gt;$H$2,15000,$A436))),"",INDEX(Data!$G$30:'Data'!$G$5000,IF($A436&gt;$H$2,15000,$A436))),"")</f>
        <v>-11173.924884357519</v>
      </c>
      <c r="G436" s="96"/>
      <c r="H436" s="96"/>
      <c r="I436" s="96"/>
      <c r="J436">
        <f t="shared" si="3"/>
        <v>553</v>
      </c>
      <c r="K436">
        <f>IFERROR(INDEX(Data!$C$30:'Data'!$C$5007,IF($J436&gt;$P$2,15000,$J436)),"")</f>
        <v>2618.3573500000002</v>
      </c>
      <c r="L436">
        <f>IF(ISERROR(INDEX(Data!$D$30:'Data'!$D$5007,IF($J436&gt;$P$2,15000,$J436))),"",INDEX(Data!$D$30:'Data'!$D$5007,IF($J436&gt;$P$2,15000,$J436)))</f>
        <v>0.91666999999999987</v>
      </c>
      <c r="M436">
        <f>IF(ISERROR(INDEX(Data!$H$30:'Data'!$H$5007,IF($J436&gt;$P$2,15000,$J436))),"",INDEX(Data!$H$30:'Data'!$H$5007,IF($J436&gt;$P$2,15000,$J436)))</f>
        <v>5.943671184500567</v>
      </c>
    </row>
    <row r="437" spans="1:13">
      <c r="A437">
        <f t="shared" si="2"/>
        <v>554</v>
      </c>
      <c r="B437">
        <f>IF(Use_Der,IFERROR(INDEX(Data!$C$30:'Data'!$C$5000,IF($A437&gt;$H$2,15000,$A437)),""),"")</f>
        <v>2624.2103400000001</v>
      </c>
      <c r="C437">
        <f>IF(Use_Der,IF(ISERROR(INDEX(Data!$D$30:'Data'!$D$5000,IF($A437&gt;$H$2,15000,$A437))),"",INDEX(Data!$D$30:'Data'!$D$5000,IF($A437&gt;$H$2,15000,$A437))),"")</f>
        <v>0.91894000000000009</v>
      </c>
      <c r="D437">
        <f>IF(Use_Der,IF(ISERROR(INDEX(Data!$E$30:'Data'!$E$5000,IF($A437&gt;$H$2,15000,$A437))),"",INDEX(Data!$E$30:'Data'!$E$5000,IF($A437&gt;$H$2,15000,$A437))),"")</f>
        <v>2897.9344351783293</v>
      </c>
      <c r="E437">
        <f>IF(Use_Der,IF(ISERROR(INDEX(Data!$F$30:'Data'!$F$5000,IF($A437&gt;$H$2,15000,$A437))),"",INDEX(Data!$F$30:'Data'!$F$5000,IF($A437&gt;$H$2,15000,$A437))),"")</f>
        <v>-1555.3112464276637</v>
      </c>
      <c r="F437">
        <f>IF(Use_Der,IF(ISERROR(INDEX(Data!$G$30:'Data'!$G$5000,IF($A437&gt;$H$2,15000,$A437))),"",INDEX(Data!$G$30:'Data'!$G$5000,IF($A437&gt;$H$2,15000,$A437))),"")</f>
        <v>-11128.47997796729</v>
      </c>
      <c r="G437" s="96"/>
      <c r="H437" s="96"/>
      <c r="I437" s="96"/>
      <c r="J437">
        <f t="shared" si="3"/>
        <v>554</v>
      </c>
      <c r="K437">
        <f>IFERROR(INDEX(Data!$C$30:'Data'!$C$5007,IF($J437&gt;$P$2,15000,$J437)),"")</f>
        <v>2624.2103400000001</v>
      </c>
      <c r="L437">
        <f>IF(ISERROR(INDEX(Data!$D$30:'Data'!$D$5007,IF($J437&gt;$P$2,15000,$J437))),"",INDEX(Data!$D$30:'Data'!$D$5007,IF($J437&gt;$P$2,15000,$J437)))</f>
        <v>0.91894000000000009</v>
      </c>
      <c r="M437">
        <f>IF(ISERROR(INDEX(Data!$H$30:'Data'!$H$5007,IF($J437&gt;$P$2,15000,$J437))),"",INDEX(Data!$H$30:'Data'!$H$5007,IF($J437&gt;$P$2,15000,$J437)))</f>
        <v>5.2484206800000051</v>
      </c>
    </row>
    <row r="438" spans="1:13">
      <c r="A438">
        <f t="shared" si="2"/>
        <v>555</v>
      </c>
      <c r="B438">
        <f>IF(Use_Der,IFERROR(INDEX(Data!$C$30:'Data'!$C$5000,IF($A438&gt;$H$2,15000,$A438)),""),"")</f>
        <v>2631.1116299999999</v>
      </c>
      <c r="C438">
        <f>IF(Use_Der,IF(ISERROR(INDEX(Data!$D$30:'Data'!$D$5000,IF($A438&gt;$H$2,15000,$A438))),"",INDEX(Data!$D$30:'Data'!$D$5000,IF($A438&gt;$H$2,15000,$A438))),"")</f>
        <v>0.92094000000000009</v>
      </c>
      <c r="D438">
        <f>IF(Use_Der,IF(ISERROR(INDEX(Data!$E$30:'Data'!$E$5000,IF($A438&gt;$H$2,15000,$A438))),"",INDEX(Data!$E$30:'Data'!$E$5000,IF($A438&gt;$H$2,15000,$A438))),"")</f>
        <v>2894.8015827880067</v>
      </c>
      <c r="E438">
        <f>IF(Use_Der,IF(ISERROR(INDEX(Data!$F$30:'Data'!$F$5000,IF($A438&gt;$H$2,15000,$A438))),"",INDEX(Data!$F$30:'Data'!$F$5000,IF($A438&gt;$H$2,15000,$A438))),"")</f>
        <v>-1577.5275564417461</v>
      </c>
      <c r="F438">
        <f>IF(Use_Der,IF(ISERROR(INDEX(Data!$G$30:'Data'!$G$5000,IF($A438&gt;$H$2,15000,$A438))),"",INDEX(Data!$G$30:'Data'!$G$5000,IF($A438&gt;$H$2,15000,$A438))),"")</f>
        <v>-11087.717653505606</v>
      </c>
      <c r="G438" s="96"/>
      <c r="H438" s="96"/>
      <c r="I438" s="96"/>
      <c r="J438">
        <f t="shared" si="3"/>
        <v>555</v>
      </c>
      <c r="K438">
        <f>IFERROR(INDEX(Data!$C$30:'Data'!$C$5007,IF($J438&gt;$P$2,15000,$J438)),"")</f>
        <v>2631.1116299999999</v>
      </c>
      <c r="L438">
        <f>IF(ISERROR(INDEX(Data!$D$30:'Data'!$D$5007,IF($J438&gt;$P$2,15000,$J438))),"",INDEX(Data!$D$30:'Data'!$D$5007,IF($J438&gt;$P$2,15000,$J438)))</f>
        <v>0.92094000000000009</v>
      </c>
      <c r="M438">
        <f>IF(ISERROR(INDEX(Data!$H$30:'Data'!$H$5007,IF($J438&gt;$P$2,15000,$J438))),"",INDEX(Data!$H$30:'Data'!$H$5007,IF($J438&gt;$P$2,15000,$J438)))</f>
        <v>5.2359121436998324</v>
      </c>
    </row>
    <row r="439" spans="1:13">
      <c r="A439">
        <f t="shared" si="2"/>
        <v>556</v>
      </c>
      <c r="B439">
        <f>IF(Use_Der,IFERROR(INDEX(Data!$C$30:'Data'!$C$5000,IF($A439&gt;$H$2,15000,$A439)),""),"")</f>
        <v>2637.2678600000004</v>
      </c>
      <c r="C439">
        <f>IF(Use_Der,IF(ISERROR(INDEX(Data!$D$30:'Data'!$D$5000,IF($A439&gt;$H$2,15000,$A439))),"",INDEX(Data!$D$30:'Data'!$D$5000,IF($A439&gt;$H$2,15000,$A439))),"")</f>
        <v>0.92293000000000003</v>
      </c>
      <c r="D439">
        <f>IF(Use_Der,IF(ISERROR(INDEX(Data!$E$30:'Data'!$E$5000,IF($A439&gt;$H$2,15000,$A439))),"",INDEX(Data!$E$30:'Data'!$E$5000,IF($A439&gt;$H$2,15000,$A439))),"")</f>
        <v>2891.6403758153419</v>
      </c>
      <c r="E439">
        <f>IF(Use_Der,IF(ISERROR(INDEX(Data!$F$30:'Data'!$F$5000,IF($A439&gt;$H$2,15000,$A439))),"",INDEX(Data!$F$30:'Data'!$F$5000,IF($A439&gt;$H$2,15000,$A439))),"")</f>
        <v>-1599.5512053209859</v>
      </c>
      <c r="F439">
        <f>IF(Use_Der,IF(ISERROR(INDEX(Data!$G$30:'Data'!$G$5000,IF($A439&gt;$H$2,15000,$A439))),"",INDEX(Data!$G$30:'Data'!$G$5000,IF($A439&gt;$H$2,15000,$A439))),"")</f>
        <v>-11046.492400860821</v>
      </c>
      <c r="G439" s="96"/>
      <c r="H439" s="96"/>
      <c r="I439" s="96"/>
      <c r="J439">
        <f t="shared" si="3"/>
        <v>556</v>
      </c>
      <c r="K439">
        <f>IFERROR(INDEX(Data!$C$30:'Data'!$C$5007,IF($J439&gt;$P$2,15000,$J439)),"")</f>
        <v>2637.2678600000004</v>
      </c>
      <c r="L439">
        <f>IF(ISERROR(INDEX(Data!$D$30:'Data'!$D$5007,IF($J439&gt;$P$2,15000,$J439))),"",INDEX(Data!$D$30:'Data'!$D$5007,IF($J439&gt;$P$2,15000,$J439)))</f>
        <v>0.92293000000000003</v>
      </c>
      <c r="M439">
        <f>IF(ISERROR(INDEX(Data!$H$30:'Data'!$H$5007,IF($J439&gt;$P$2,15000,$J439))),"",INDEX(Data!$H$30:'Data'!$H$5007,IF($J439&gt;$P$2,15000,$J439)))</f>
        <v>6.0129707208001584</v>
      </c>
    </row>
    <row r="440" spans="1:13">
      <c r="A440">
        <f t="shared" si="2"/>
        <v>557</v>
      </c>
      <c r="B440">
        <f>IF(Use_Der,IFERROR(INDEX(Data!$C$30:'Data'!$C$5000,IF($A440&gt;$H$2,15000,$A440)),""),"")</f>
        <v>2642.8699499999998</v>
      </c>
      <c r="C440">
        <f>IF(Use_Der,IF(ISERROR(INDEX(Data!$D$30:'Data'!$D$5000,IF($A440&gt;$H$2,15000,$A440))),"",INDEX(Data!$D$30:'Data'!$D$5000,IF($A440&gt;$H$2,15000,$A440))),"")</f>
        <v>0.92521000000000009</v>
      </c>
      <c r="D440">
        <f>IF(Use_Der,IF(ISERROR(INDEX(Data!$E$30:'Data'!$E$5000,IF($A440&gt;$H$2,15000,$A440))),"",INDEX(Data!$E$30:'Data'!$E$5000,IF($A440&gt;$H$2,15000,$A440))),"")</f>
        <v>2887.9647284625685</v>
      </c>
      <c r="E440">
        <f>IF(Use_Der,IF(ISERROR(INDEX(Data!$F$30:'Data'!$F$5000,IF($A440&gt;$H$2,15000,$A440))),"",INDEX(Data!$F$30:'Data'!$F$5000,IF($A440&gt;$H$2,15000,$A440))),"")</f>
        <v>-1624.6826017307867</v>
      </c>
      <c r="F440">
        <f>IF(Use_Der,IF(ISERROR(INDEX(Data!$G$30:'Data'!$G$5000,IF($A440&gt;$H$2,15000,$A440))),"",INDEX(Data!$G$30:'Data'!$G$5000,IF($A440&gt;$H$2,15000,$A440))),"")</f>
        <v>-10998.448383806477</v>
      </c>
      <c r="G440" s="96"/>
      <c r="H440" s="96"/>
      <c r="I440" s="96"/>
      <c r="J440">
        <f t="shared" si="3"/>
        <v>557</v>
      </c>
      <c r="K440">
        <f>IFERROR(INDEX(Data!$C$30:'Data'!$C$5007,IF($J440&gt;$P$2,15000,$J440)),"")</f>
        <v>2642.8699499999998</v>
      </c>
      <c r="L440">
        <f>IF(ISERROR(INDEX(Data!$D$30:'Data'!$D$5007,IF($J440&gt;$P$2,15000,$J440))),"",INDEX(Data!$D$30:'Data'!$D$5007,IF($J440&gt;$P$2,15000,$J440)))</f>
        <v>0.92521000000000009</v>
      </c>
      <c r="M440">
        <f>IF(ISERROR(INDEX(Data!$H$30:'Data'!$H$5007,IF($J440&gt;$P$2,15000,$J440))),"",INDEX(Data!$H$30:'Data'!$H$5007,IF($J440&gt;$P$2,15000,$J440)))</f>
        <v>6.0257434859995707</v>
      </c>
    </row>
    <row r="441" spans="1:13">
      <c r="A441">
        <f t="shared" si="2"/>
        <v>558</v>
      </c>
      <c r="B441">
        <f>IF(Use_Der,IFERROR(INDEX(Data!$C$30:'Data'!$C$5000,IF($A441&gt;$H$2,15000,$A441)),""),"")</f>
        <v>2651.5102000000002</v>
      </c>
      <c r="C441">
        <f>IF(Use_Der,IF(ISERROR(INDEX(Data!$D$30:'Data'!$D$5000,IF($A441&gt;$H$2,15000,$A441))),"",INDEX(Data!$D$30:'Data'!$D$5000,IF($A441&gt;$H$2,15000,$A441))),"")</f>
        <v>0.92748999999999993</v>
      </c>
      <c r="D441">
        <f>IF(Use_Der,IF(ISERROR(INDEX(Data!$E$30:'Data'!$E$5000,IF($A441&gt;$H$2,15000,$A441))),"",INDEX(Data!$E$30:'Data'!$E$5000,IF($A441&gt;$H$2,15000,$A441))),"")</f>
        <v>2884.2319071478473</v>
      </c>
      <c r="E441">
        <f>IF(Use_Der,IF(ISERROR(INDEX(Data!$F$30:'Data'!$F$5000,IF($A441&gt;$H$2,15000,$A441))),"",INDEX(Data!$F$30:'Data'!$F$5000,IF($A441&gt;$H$2,15000,$A441))),"")</f>
        <v>-1649.7034771436302</v>
      </c>
      <c r="F441">
        <f>IF(Use_Der,IF(ISERROR(INDEX(Data!$G$30:'Data'!$G$5000,IF($A441&gt;$H$2,15000,$A441))),"",INDEX(Data!$G$30:'Data'!$G$5000,IF($A441&gt;$H$2,15000,$A441))),"")</f>
        <v>-10949.545409499668</v>
      </c>
      <c r="G441" s="96"/>
      <c r="H441" s="96"/>
      <c r="I441" s="96"/>
      <c r="J441">
        <f t="shared" si="3"/>
        <v>558</v>
      </c>
      <c r="K441">
        <f>IFERROR(INDEX(Data!$C$30:'Data'!$C$5007,IF($J441&gt;$P$2,15000,$J441)),"")</f>
        <v>2651.5102000000002</v>
      </c>
      <c r="L441">
        <f>IF(ISERROR(INDEX(Data!$D$30:'Data'!$D$5007,IF($J441&gt;$P$2,15000,$J441))),"",INDEX(Data!$D$30:'Data'!$D$5007,IF($J441&gt;$P$2,15000,$J441)))</f>
        <v>0.92748999999999993</v>
      </c>
      <c r="M441">
        <f>IF(ISERROR(INDEX(Data!$H$30:'Data'!$H$5007,IF($J441&gt;$P$2,15000,$J441))),"",INDEX(Data!$H$30:'Data'!$H$5007,IF($J441&gt;$P$2,15000,$J441)))</f>
        <v>6.0454432560001585</v>
      </c>
    </row>
    <row r="442" spans="1:13">
      <c r="A442">
        <f t="shared" si="2"/>
        <v>559</v>
      </c>
      <c r="B442">
        <f>IF(Use_Der,IFERROR(INDEX(Data!$C$30:'Data'!$C$5000,IF($A442&gt;$H$2,15000,$A442)),""),"")</f>
        <v>2659.1781500000002</v>
      </c>
      <c r="C442">
        <f>IF(Use_Der,IF(ISERROR(INDEX(Data!$D$30:'Data'!$D$5000,IF($A442&gt;$H$2,15000,$A442))),"",INDEX(Data!$D$30:'Data'!$D$5000,IF($A442&gt;$H$2,15000,$A442))),"")</f>
        <v>0.92976999999999999</v>
      </c>
      <c r="D442">
        <f>IF(Use_Der,IF(ISERROR(INDEX(Data!$E$30:'Data'!$E$5000,IF($A442&gt;$H$2,15000,$A442))),"",INDEX(Data!$E$30:'Data'!$E$5000,IF($A442&gt;$H$2,15000,$A442))),"")</f>
        <v>2880.4421660850867</v>
      </c>
      <c r="E442">
        <f>IF(Use_Der,IF(ISERROR(INDEX(Data!$F$30:'Data'!$F$5000,IF($A442&gt;$H$2,15000,$A442))),"",INDEX(Data!$F$30:'Data'!$F$5000,IF($A442&gt;$H$2,15000,$A442))),"")</f>
        <v>-1674.611881697725</v>
      </c>
      <c r="F442">
        <f>IF(Use_Der,IF(ISERROR(INDEX(Data!$G$30:'Data'!$G$5000,IF($A442&gt;$H$2,15000,$A442))),"",INDEX(Data!$G$30:'Data'!$G$5000,IF($A442&gt;$H$2,15000,$A442))),"")</f>
        <v>-10899.790987334491</v>
      </c>
      <c r="G442" s="96"/>
      <c r="H442" s="96"/>
      <c r="I442" s="96"/>
      <c r="J442">
        <f t="shared" si="3"/>
        <v>559</v>
      </c>
      <c r="K442">
        <f>IFERROR(INDEX(Data!$C$30:'Data'!$C$5007,IF($J442&gt;$P$2,15000,$J442)),"")</f>
        <v>2659.1781500000002</v>
      </c>
      <c r="L442">
        <f>IF(ISERROR(INDEX(Data!$D$30:'Data'!$D$5007,IF($J442&gt;$P$2,15000,$J442))),"",INDEX(Data!$D$30:'Data'!$D$5007,IF($J442&gt;$P$2,15000,$J442)))</f>
        <v>0.92976999999999999</v>
      </c>
      <c r="M442">
        <f>IF(ISERROR(INDEX(Data!$H$30:'Data'!$H$5007,IF($J442&gt;$P$2,15000,$J442))),"",INDEX(Data!$H$30:'Data'!$H$5007,IF($J442&gt;$P$2,15000,$J442)))</f>
        <v>5.3183562999994143</v>
      </c>
    </row>
    <row r="443" spans="1:13">
      <c r="A443">
        <f t="shared" si="2"/>
        <v>560</v>
      </c>
      <c r="B443">
        <f>IF(Use_Der,IFERROR(INDEX(Data!$C$30:'Data'!$C$5000,IF($A443&gt;$H$2,15000,$A443)),""),"")</f>
        <v>2663.6613499999999</v>
      </c>
      <c r="C443">
        <f>IF(Use_Der,IF(ISERROR(INDEX(Data!$D$30:'Data'!$D$5000,IF($A443&gt;$H$2,15000,$A443))),"",INDEX(Data!$D$30:'Data'!$D$5000,IF($A443&gt;$H$2,15000,$A443))),"")</f>
        <v>0.93176999999999977</v>
      </c>
      <c r="D443">
        <f>IF(Use_Der,IF(ISERROR(INDEX(Data!$E$30:'Data'!$E$5000,IF($A443&gt;$H$2,15000,$A443))),"",INDEX(Data!$E$30:'Data'!$E$5000,IF($A443&gt;$H$2,15000,$A443))),"")</f>
        <v>2877.0711721914331</v>
      </c>
      <c r="E443">
        <f>IF(Use_Der,IF(ISERROR(INDEX(Data!$F$30:'Data'!$F$5000,IF($A443&gt;$H$2,15000,$A443))),"",INDEX(Data!$F$30:'Data'!$F$5000,IF($A443&gt;$H$2,15000,$A443))),"")</f>
        <v>-1696.3672321574304</v>
      </c>
      <c r="F443">
        <f>IF(Use_Der,IF(ISERROR(INDEX(Data!$G$30:'Data'!$G$5000,IF($A443&gt;$H$2,15000,$A443))),"",INDEX(Data!$G$30:'Data'!$G$5000,IF($A443&gt;$H$2,15000,$A443))),"")</f>
        <v>-10855.451664200416</v>
      </c>
      <c r="G443" s="96"/>
      <c r="H443" s="96"/>
      <c r="I443" s="96"/>
      <c r="J443">
        <f t="shared" si="3"/>
        <v>560</v>
      </c>
      <c r="K443">
        <f>IFERROR(INDEX(Data!$C$30:'Data'!$C$5007,IF($J443&gt;$P$2,15000,$J443)),"")</f>
        <v>2663.6613499999999</v>
      </c>
      <c r="L443">
        <f>IF(ISERROR(INDEX(Data!$D$30:'Data'!$D$5007,IF($J443&gt;$P$2,15000,$J443))),"",INDEX(Data!$D$30:'Data'!$D$5007,IF($J443&gt;$P$2,15000,$J443)))</f>
        <v>0.93176999999999977</v>
      </c>
      <c r="M443">
        <f>IF(ISERROR(INDEX(Data!$H$30:'Data'!$H$5007,IF($J443&gt;$P$2,15000,$J443))),"",INDEX(Data!$H$30:'Data'!$H$5007,IF($J443&gt;$P$2,15000,$J443)))</f>
        <v>3.7823991170005296</v>
      </c>
    </row>
    <row r="444" spans="1:13">
      <c r="A444">
        <f t="shared" si="2"/>
        <v>561</v>
      </c>
      <c r="B444">
        <f>IF(Use_Der,IFERROR(INDEX(Data!$C$30:'Data'!$C$5000,IF($A444&gt;$H$2,15000,$A444)),""),"")</f>
        <v>2665.2820400000001</v>
      </c>
      <c r="C444">
        <f>IF(Use_Der,IF(ISERROR(INDEX(Data!$D$30:'Data'!$D$5000,IF($A444&gt;$H$2,15000,$A444))),"",INDEX(Data!$D$30:'Data'!$D$5000,IF($A444&gt;$H$2,15000,$A444))),"")</f>
        <v>0.93318999999999996</v>
      </c>
      <c r="D444">
        <f>IF(Use_Der,IF(ISERROR(INDEX(Data!$E$30:'Data'!$E$5000,IF($A444&gt;$H$2,15000,$A444))),"",INDEX(Data!$E$30:'Data'!$E$5000,IF($A444&gt;$H$2,15000,$A444))),"")</f>
        <v>2874.6513969394114</v>
      </c>
      <c r="E444">
        <f>IF(Use_Der,IF(ISERROR(INDEX(Data!$F$30:'Data'!$F$5000,IF($A444&gt;$H$2,15000,$A444))),"",INDEX(Data!$F$30:'Data'!$F$5000,IF($A444&gt;$H$2,15000,$A444))),"")</f>
        <v>-1711.7593824806936</v>
      </c>
      <c r="F444">
        <f>IF(Use_Der,IF(ISERROR(INDEX(Data!$G$30:'Data'!$G$5000,IF($A444&gt;$H$2,15000,$A444))),"",INDEX(Data!$G$30:'Data'!$G$5000,IF($A444&gt;$H$2,15000,$A444))),"")</f>
        <v>-10823.579316152347</v>
      </c>
      <c r="G444" s="96"/>
      <c r="H444" s="96"/>
      <c r="I444" s="96"/>
      <c r="J444">
        <f t="shared" si="3"/>
        <v>561</v>
      </c>
      <c r="K444">
        <f>IFERROR(INDEX(Data!$C$30:'Data'!$C$5007,IF($J444&gt;$P$2,15000,$J444)),"")</f>
        <v>2665.2820400000001</v>
      </c>
      <c r="L444">
        <f>IF(ISERROR(INDEX(Data!$D$30:'Data'!$D$5007,IF($J444&gt;$P$2,15000,$J444))),"",INDEX(Data!$D$30:'Data'!$D$5007,IF($J444&gt;$P$2,15000,$J444)))</f>
        <v>0.93318999999999996</v>
      </c>
      <c r="M444">
        <f>IF(ISERROR(INDEX(Data!$H$30:'Data'!$H$5007,IF($J444&gt;$P$2,15000,$J444))),"",INDEX(Data!$H$30:'Data'!$H$5007,IF($J444&gt;$P$2,15000,$J444)))</f>
        <v>6.076843051200159</v>
      </c>
    </row>
    <row r="445" spans="1:13">
      <c r="A445">
        <f t="shared" si="2"/>
        <v>562</v>
      </c>
      <c r="B445">
        <f>IF(Use_Der,IFERROR(INDEX(Data!$C$30:'Data'!$C$5000,IF($A445&gt;$H$2,15000,$A445)),""),"")</f>
        <v>2670.1744600000006</v>
      </c>
      <c r="C445">
        <f>IF(Use_Der,IF(ISERROR(INDEX(Data!$D$30:'Data'!$D$5000,IF($A445&gt;$H$2,15000,$A445))),"",INDEX(Data!$D$30:'Data'!$D$5000,IF($A445&gt;$H$2,15000,$A445))),"")</f>
        <v>0.93547000000000002</v>
      </c>
      <c r="D445">
        <f>IF(Use_Der,IF(ISERROR(INDEX(Data!$E$30:'Data'!$E$5000,IF($A445&gt;$H$2,15000,$A445))),"",INDEX(Data!$E$30:'Data'!$E$5000,IF($A445&gt;$H$2,15000,$A445))),"")</f>
        <v>2870.7204976434068</v>
      </c>
      <c r="E445">
        <f>IF(Use_Der,IF(ISERROR(INDEX(Data!$F$30:'Data'!$F$5000,IF($A445&gt;$H$2,15000,$A445))),"",INDEX(Data!$F$30:'Data'!$F$5000,IF($A445&gt;$H$2,15000,$A445))),"")</f>
        <v>-1736.3781916016633</v>
      </c>
      <c r="F445">
        <f>IF(Use_Der,IF(ISERROR(INDEX(Data!$G$30:'Data'!$G$5000,IF($A445&gt;$H$2,15000,$A445))),"",INDEX(Data!$G$30:'Data'!$G$5000,IF($A445&gt;$H$2,15000,$A445))),"")</f>
        <v>-10771.729127941231</v>
      </c>
      <c r="G445" s="96"/>
      <c r="H445" s="96"/>
      <c r="I445" s="96"/>
      <c r="J445">
        <f t="shared" si="3"/>
        <v>562</v>
      </c>
      <c r="K445">
        <f>IFERROR(INDEX(Data!$C$30:'Data'!$C$5007,IF($J445&gt;$P$2,15000,$J445)),"")</f>
        <v>2670.1744600000006</v>
      </c>
      <c r="L445">
        <f>IF(ISERROR(INDEX(Data!$D$30:'Data'!$D$5007,IF($J445&gt;$P$2,15000,$J445))),"",INDEX(Data!$D$30:'Data'!$D$5007,IF($J445&gt;$P$2,15000,$J445)))</f>
        <v>0.93547000000000002</v>
      </c>
      <c r="M445">
        <f>IF(ISERROR(INDEX(Data!$H$30:'Data'!$H$5007,IF($J445&gt;$P$2,15000,$J445))),"",INDEX(Data!$H$30:'Data'!$H$5007,IF($J445&gt;$P$2,15000,$J445)))</f>
        <v>5.3136471753998311</v>
      </c>
    </row>
    <row r="446" spans="1:13">
      <c r="A446">
        <f t="shared" si="2"/>
        <v>563</v>
      </c>
      <c r="B446">
        <f>IF(Use_Der,IFERROR(INDEX(Data!$C$30:'Data'!$C$5000,IF($A446&gt;$H$2,15000,$A446)),""),"")</f>
        <v>2677.848</v>
      </c>
      <c r="C446">
        <f>IF(Use_Der,IF(ISERROR(INDEX(Data!$D$30:'Data'!$D$5000,IF($A446&gt;$H$2,15000,$A446))),"",INDEX(Data!$D$30:'Data'!$D$5000,IF($A446&gt;$H$2,15000,$A446))),"")</f>
        <v>0.93745999999999996</v>
      </c>
      <c r="D446">
        <f>IF(Use_Der,IF(ISERROR(INDEX(Data!$E$30:'Data'!$E$5000,IF($A446&gt;$H$2,15000,$A446))),"",INDEX(Data!$E$30:'Data'!$E$5000,IF($A446&gt;$H$2,15000,$A446))),"")</f>
        <v>2867.2438066910086</v>
      </c>
      <c r="E446">
        <f>IF(Use_Der,IF(ISERROR(INDEX(Data!$F$30:'Data'!$F$5000,IF($A446&gt;$H$2,15000,$A446))),"",INDEX(Data!$F$30:'Data'!$F$5000,IF($A446&gt;$H$2,15000,$A446))),"")</f>
        <v>-1757.768336169891</v>
      </c>
      <c r="F446">
        <f>IF(Use_Der,IF(ISERROR(INDEX(Data!$G$30:'Data'!$G$5000,IF($A446&gt;$H$2,15000,$A446))),"",INDEX(Data!$G$30:'Data'!$G$5000,IF($A446&gt;$H$2,15000,$A446))),"")</f>
        <v>-10725.799252628363</v>
      </c>
      <c r="G446" s="96"/>
      <c r="H446" s="96"/>
      <c r="I446" s="96"/>
      <c r="J446">
        <f t="shared" si="3"/>
        <v>563</v>
      </c>
      <c r="K446">
        <f>IFERROR(INDEX(Data!$C$30:'Data'!$C$5007,IF($J446&gt;$P$2,15000,$J446)),"")</f>
        <v>2677.848</v>
      </c>
      <c r="L446">
        <f>IF(ISERROR(INDEX(Data!$D$30:'Data'!$D$5007,IF($J446&gt;$P$2,15000,$J446))),"",INDEX(Data!$D$30:'Data'!$D$5007,IF($J446&gt;$P$2,15000,$J446)))</f>
        <v>0.93745999999999996</v>
      </c>
      <c r="M446">
        <f>IF(ISERROR(INDEX(Data!$H$30:'Data'!$H$5007,IF($J446&gt;$P$2,15000,$J446))),"",INDEX(Data!$H$30:'Data'!$H$5007,IF($J446&gt;$P$2,15000,$J446)))</f>
        <v>6.1054934400001599</v>
      </c>
    </row>
    <row r="447" spans="1:13">
      <c r="A447">
        <f t="shared" si="2"/>
        <v>564</v>
      </c>
      <c r="B447">
        <f>IF(Use_Der,IFERROR(INDEX(Data!$C$30:'Data'!$C$5000,IF($A447&gt;$H$2,15000,$A447)),""),"")</f>
        <v>2685.0910899999999</v>
      </c>
      <c r="C447">
        <f>IF(Use_Der,IF(ISERROR(INDEX(Data!$D$30:'Data'!$D$5000,IF($A447&gt;$H$2,15000,$A447))),"",INDEX(Data!$D$30:'Data'!$D$5000,IF($A447&gt;$H$2,15000,$A447))),"")</f>
        <v>0.93974000000000002</v>
      </c>
      <c r="D447">
        <f>IF(Use_Der,IF(ISERROR(INDEX(Data!$E$30:'Data'!$E$5000,IF($A447&gt;$H$2,15000,$A447))),"",INDEX(Data!$E$30:'Data'!$E$5000,IF($A447&gt;$H$2,15000,$A447))),"")</f>
        <v>2863.2082624671662</v>
      </c>
      <c r="E447">
        <f>IF(Use_Der,IF(ISERROR(INDEX(Data!$F$30:'Data'!$F$5000,IF($A447&gt;$H$2,15000,$A447))),"",INDEX(Data!$F$30:'Data'!$F$5000,IF($A447&gt;$H$2,15000,$A447))),"")</f>
        <v>-1782.1624493433555</v>
      </c>
      <c r="F447">
        <f>IF(Use_Der,IF(ISERROR(INDEX(Data!$G$30:'Data'!$G$5000,IF($A447&gt;$H$2,15000,$A447))),"",INDEX(Data!$G$30:'Data'!$G$5000,IF($A447&gt;$H$2,15000,$A447))),"")</f>
        <v>-10672.409827079347</v>
      </c>
      <c r="G447" s="96"/>
      <c r="H447" s="96"/>
      <c r="I447" s="96"/>
      <c r="J447">
        <f t="shared" si="3"/>
        <v>564</v>
      </c>
      <c r="K447">
        <f>IFERROR(INDEX(Data!$C$30:'Data'!$C$5007,IF($J447&gt;$P$2,15000,$J447)),"")</f>
        <v>2685.0910899999999</v>
      </c>
      <c r="L447">
        <f>IF(ISERROR(INDEX(Data!$D$30:'Data'!$D$5007,IF($J447&gt;$P$2,15000,$J447))),"",INDEX(Data!$D$30:'Data'!$D$5007,IF($J447&gt;$P$2,15000,$J447)))</f>
        <v>0.93974000000000002</v>
      </c>
      <c r="M447">
        <f>IF(ISERROR(INDEX(Data!$H$30:'Data'!$H$5007,IF($J447&gt;$P$2,15000,$J447))),"",INDEX(Data!$H$30:'Data'!$H$5007,IF($J447&gt;$P$2,15000,$J447)))</f>
        <v>5.3701821800000049</v>
      </c>
    </row>
    <row r="448" spans="1:13">
      <c r="A448">
        <f t="shared" si="2"/>
        <v>565</v>
      </c>
      <c r="B448">
        <f>IF(Use_Der,IFERROR(INDEX(Data!$C$30:'Data'!$C$5000,IF($A448&gt;$H$2,15000,$A448)),""),"")</f>
        <v>2690.2006900000001</v>
      </c>
      <c r="C448">
        <f>IF(Use_Der,IF(ISERROR(INDEX(Data!$D$30:'Data'!$D$5000,IF($A448&gt;$H$2,15000,$A448))),"",INDEX(Data!$D$30:'Data'!$D$5000,IF($A448&gt;$H$2,15000,$A448))),"")</f>
        <v>0.94174000000000002</v>
      </c>
      <c r="D448">
        <f>IF(Use_Der,IF(ISERROR(INDEX(Data!$E$30:'Data'!$E$5000,IF($A448&gt;$H$2,15000,$A448))),"",INDEX(Data!$E$30:'Data'!$E$5000,IF($A448&gt;$H$2,15000,$A448))),"")</f>
        <v>2859.6226243124534</v>
      </c>
      <c r="E448">
        <f>IF(Use_Der,IF(ISERROR(INDEX(Data!$F$30:'Data'!$F$5000,IF($A448&gt;$H$2,15000,$A448))),"",INDEX(Data!$F$30:'Data'!$F$5000,IF($A448&gt;$H$2,15000,$A448))),"")</f>
        <v>-1803.4598717077279</v>
      </c>
      <c r="F448">
        <f>IF(Use_Der,IF(ISERROR(INDEX(Data!$G$30:'Data'!$G$5000,IF($A448&gt;$H$2,15000,$A448))),"",INDEX(Data!$G$30:'Data'!$G$5000,IF($A448&gt;$H$2,15000,$A448))),"")</f>
        <v>-10624.908940289795</v>
      </c>
      <c r="G448" s="96"/>
      <c r="H448" s="96"/>
      <c r="I448" s="96"/>
      <c r="J448">
        <f t="shared" si="3"/>
        <v>565</v>
      </c>
      <c r="K448">
        <f>IFERROR(INDEX(Data!$C$30:'Data'!$C$5007,IF($J448&gt;$P$2,15000,$J448)),"")</f>
        <v>2690.2006900000001</v>
      </c>
      <c r="L448">
        <f>IF(ISERROR(INDEX(Data!$D$30:'Data'!$D$5007,IF($J448&gt;$P$2,15000,$J448))),"",INDEX(Data!$D$30:'Data'!$D$5007,IF($J448&gt;$P$2,15000,$J448)))</f>
        <v>0.94174000000000002</v>
      </c>
      <c r="M448">
        <f>IF(ISERROR(INDEX(Data!$H$30:'Data'!$H$5007,IF($J448&gt;$P$2,15000,$J448))),"",INDEX(Data!$H$30:'Data'!$H$5007,IF($J448&gt;$P$2,15000,$J448)))</f>
        <v>5.3534993730998286</v>
      </c>
    </row>
    <row r="449" spans="1:13">
      <c r="A449">
        <f t="shared" si="2"/>
        <v>566</v>
      </c>
      <c r="B449">
        <f>IF(Use_Der,IFERROR(INDEX(Data!$C$30:'Data'!$C$5000,IF($A449&gt;$H$2,15000,$A449)),""),"")</f>
        <v>2697.2077800000002</v>
      </c>
      <c r="C449">
        <f>IF(Use_Der,IF(ISERROR(INDEX(Data!$D$30:'Data'!$D$5000,IF($A449&gt;$H$2,15000,$A449))),"",INDEX(Data!$D$30:'Data'!$D$5000,IF($A449&gt;$H$2,15000,$A449))),"")</f>
        <v>0.94372999999999996</v>
      </c>
      <c r="D449">
        <f>IF(Use_Der,IF(ISERROR(INDEX(Data!$E$30:'Data'!$E$5000,IF($A449&gt;$H$2,15000,$A449))),"",INDEX(Data!$E$30:'Data'!$E$5000,IF($A449&gt;$H$2,15000,$A449))),"")</f>
        <v>2856.0127328162157</v>
      </c>
      <c r="E449">
        <f>IF(Use_Der,IF(ISERROR(INDEX(Data!$F$30:'Data'!$F$5000,IF($A449&gt;$H$2,15000,$A449))),"",INDEX(Data!$F$30:'Data'!$F$5000,IF($A449&gt;$H$2,15000,$A449))),"")</f>
        <v>-1824.555903305456</v>
      </c>
      <c r="F449">
        <f>IF(Use_Der,IF(ISERROR(INDEX(Data!$G$30:'Data'!$G$5000,IF($A449&gt;$H$2,15000,$A449))),"",INDEX(Data!$G$30:'Data'!$G$5000,IF($A449&gt;$H$2,15000,$A449))),"")</f>
        <v>-10577.031137157595</v>
      </c>
      <c r="G449" s="96"/>
      <c r="H449" s="96"/>
      <c r="I449" s="96"/>
      <c r="J449">
        <f t="shared" si="3"/>
        <v>566</v>
      </c>
      <c r="K449">
        <f>IFERROR(INDEX(Data!$C$30:'Data'!$C$5007,IF($J449&gt;$P$2,15000,$J449)),"")</f>
        <v>2697.2077800000002</v>
      </c>
      <c r="L449">
        <f>IF(ISERROR(INDEX(Data!$D$30:'Data'!$D$5007,IF($J449&gt;$P$2,15000,$J449))),"",INDEX(Data!$D$30:'Data'!$D$5007,IF($J449&gt;$P$2,15000,$J449)))</f>
        <v>0.94372999999999996</v>
      </c>
      <c r="M449">
        <f>IF(ISERROR(INDEX(Data!$H$30:'Data'!$H$5007,IF($J449&gt;$P$2,15000,$J449))),"",INDEX(Data!$H$30:'Data'!$H$5007,IF($J449&gt;$P$2,15000,$J449)))</f>
        <v>6.9318239945998954</v>
      </c>
    </row>
    <row r="450" spans="1:13">
      <c r="A450">
        <f t="shared" si="2"/>
        <v>567</v>
      </c>
      <c r="B450">
        <f>IF(Use_Der,IFERROR(INDEX(Data!$C$30:'Data'!$C$5000,IF($A450&gt;$H$2,15000,$A450)),""),"")</f>
        <v>2705.5861400000003</v>
      </c>
      <c r="C450">
        <f>IF(Use_Der,IF(ISERROR(INDEX(Data!$D$30:'Data'!$D$5000,IF($A450&gt;$H$2,15000,$A450))),"",INDEX(Data!$D$30:'Data'!$D$5000,IF($A450&gt;$H$2,15000,$A450))),"")</f>
        <v>0.94629999999999992</v>
      </c>
      <c r="D450">
        <f>IF(Use_Der,IF(ISERROR(INDEX(Data!$E$30:'Data'!$E$5000,IF($A450&gt;$H$2,15000,$A450))),"",INDEX(Data!$E$30:'Data'!$E$5000,IF($A450&gt;$H$2,15000,$A450))),"")</f>
        <v>2851.2887628058011</v>
      </c>
      <c r="E450">
        <f>IF(Use_Der,IF(ISERROR(INDEX(Data!$F$30:'Data'!$F$5000,IF($A450&gt;$H$2,15000,$A450))),"",INDEX(Data!$F$30:'Data'!$F$5000,IF($A450&gt;$H$2,15000,$A450))),"")</f>
        <v>-1851.6584801370809</v>
      </c>
      <c r="F450">
        <f>IF(Use_Der,IF(ISERROR(INDEX(Data!$G$30:'Data'!$G$5000,IF($A450&gt;$H$2,15000,$A450))),"",INDEX(Data!$G$30:'Data'!$G$5000,IF($A450&gt;$H$2,15000,$A450))),"")</f>
        <v>-10514.300262406163</v>
      </c>
      <c r="G450" s="96"/>
      <c r="H450" s="96"/>
      <c r="I450" s="96"/>
      <c r="J450">
        <f t="shared" si="3"/>
        <v>567</v>
      </c>
      <c r="K450">
        <f>IFERROR(INDEX(Data!$C$30:'Data'!$C$5007,IF($J450&gt;$P$2,15000,$J450)),"")</f>
        <v>2705.5861400000003</v>
      </c>
      <c r="L450">
        <f>IF(ISERROR(INDEX(Data!$D$30:'Data'!$D$5007,IF($J450&gt;$P$2,15000,$J450))),"",INDEX(Data!$D$30:'Data'!$D$5007,IF($J450&gt;$P$2,15000,$J450)))</f>
        <v>0.94629999999999992</v>
      </c>
      <c r="M450">
        <f>IF(ISERROR(INDEX(Data!$H$30:'Data'!$H$5007,IF($J450&gt;$P$2,15000,$J450))),"",INDEX(Data!$H$30:'Data'!$H$5007,IF($J450&gt;$P$2,15000,$J450)))</f>
        <v>5.3841164186004287</v>
      </c>
    </row>
    <row r="451" spans="1:13">
      <c r="A451">
        <f t="shared" si="2"/>
        <v>568</v>
      </c>
      <c r="B451">
        <f>IF(Use_Der,IFERROR(INDEX(Data!$C$30:'Data'!$C$5000,IF($A451&gt;$H$2,15000,$A451)),""),"")</f>
        <v>2712.9262699999999</v>
      </c>
      <c r="C451">
        <f>IF(Use_Der,IF(ISERROR(INDEX(Data!$D$30:'Data'!$D$5000,IF($A451&gt;$H$2,15000,$A451))),"",INDEX(Data!$D$30:'Data'!$D$5000,IF($A451&gt;$H$2,15000,$A451))),"")</f>
        <v>0.94829000000000008</v>
      </c>
      <c r="D451">
        <f>IF(Use_Der,IF(ISERROR(INDEX(Data!$E$30:'Data'!$E$5000,IF($A451&gt;$H$2,15000,$A451))),"",INDEX(Data!$E$30:'Data'!$E$5000,IF($A451&gt;$H$2,15000,$A451))),"")</f>
        <v>2847.5831760058636</v>
      </c>
      <c r="E451">
        <f>IF(Use_Der,IF(ISERROR(INDEX(Data!$F$30:'Data'!$F$5000,IF($A451&gt;$H$2,15000,$A451))),"",INDEX(Data!$F$30:'Data'!$F$5000,IF($A451&gt;$H$2,15000,$A451))),"")</f>
        <v>-1872.5330199541677</v>
      </c>
      <c r="F451">
        <f>IF(Use_Der,IF(ISERROR(INDEX(Data!$G$30:'Data'!$G$5000,IF($A451&gt;$H$2,15000,$A451))),"",INDEX(Data!$G$30:'Data'!$G$5000,IF($A451&gt;$H$2,15000,$A451))),"")</f>
        <v>-10465.036917193094</v>
      </c>
      <c r="G451" s="96"/>
      <c r="H451" s="96"/>
      <c r="I451" s="96"/>
      <c r="J451">
        <f t="shared" si="3"/>
        <v>568</v>
      </c>
      <c r="K451">
        <f>IFERROR(INDEX(Data!$C$30:'Data'!$C$5007,IF($J451&gt;$P$2,15000,$J451)),"")</f>
        <v>2712.9262699999999</v>
      </c>
      <c r="L451">
        <f>IF(ISERROR(INDEX(Data!$D$30:'Data'!$D$5007,IF($J451&gt;$P$2,15000,$J451))),"",INDEX(Data!$D$30:'Data'!$D$5007,IF($J451&gt;$P$2,15000,$J451)))</f>
        <v>0.94829000000000008</v>
      </c>
      <c r="M451">
        <f>IF(ISERROR(INDEX(Data!$H$30:'Data'!$H$5007,IF($J451&gt;$P$2,15000,$J451))),"",INDEX(Data!$H$30:'Data'!$H$5007,IF($J451&gt;$P$2,15000,$J451)))</f>
        <v>5.398723277299827</v>
      </c>
    </row>
    <row r="452" spans="1:13">
      <c r="A452">
        <f t="shared" si="2"/>
        <v>569</v>
      </c>
      <c r="B452">
        <f>IF(Use_Der,IFERROR(INDEX(Data!$C$30:'Data'!$C$5000,IF($A452&gt;$H$2,15000,$A452)),""),"")</f>
        <v>2718.018</v>
      </c>
      <c r="C452">
        <f>IF(Use_Der,IF(ISERROR(INDEX(Data!$D$30:'Data'!$D$5000,IF($A452&gt;$H$2,15000,$A452))),"",INDEX(Data!$D$30:'Data'!$D$5000,IF($A452&gt;$H$2,15000,$A452))),"")</f>
        <v>0.95028000000000001</v>
      </c>
      <c r="D452">
        <f>IF(Use_Der,IF(ISERROR(INDEX(Data!$E$30:'Data'!$E$5000,IF($A452&gt;$H$2,15000,$A452))),"",INDEX(Data!$E$30:'Data'!$E$5000,IF($A452&gt;$H$2,15000,$A452))),"")</f>
        <v>2843.8361468100647</v>
      </c>
      <c r="E452">
        <f>IF(Use_Der,IF(ISERROR(INDEX(Data!$F$30:'Data'!$F$5000,IF($A452&gt;$H$2,15000,$A452))),"",INDEX(Data!$F$30:'Data'!$F$5000,IF($A452&gt;$H$2,15000,$A452))),"")</f>
        <v>-1893.3089314300778</v>
      </c>
      <c r="F452">
        <f>IF(Use_Der,IF(ISERROR(INDEX(Data!$G$30:'Data'!$G$5000,IF($A452&gt;$H$2,15000,$A452))),"",INDEX(Data!$G$30:'Data'!$G$5000,IF($A452&gt;$H$2,15000,$A452))),"")</f>
        <v>-10415.177133640114</v>
      </c>
      <c r="G452" s="96"/>
      <c r="H452" s="96"/>
      <c r="I452" s="96"/>
      <c r="J452">
        <f t="shared" si="3"/>
        <v>569</v>
      </c>
      <c r="K452">
        <f>IFERROR(INDEX(Data!$C$30:'Data'!$C$5007,IF($J452&gt;$P$2,15000,$J452)),"")</f>
        <v>2718.018</v>
      </c>
      <c r="L452">
        <f>IF(ISERROR(INDEX(Data!$D$30:'Data'!$D$5007,IF($J452&gt;$P$2,15000,$J452))),"",INDEX(Data!$D$30:'Data'!$D$5007,IF($J452&gt;$P$2,15000,$J452)))</f>
        <v>0.95028000000000001</v>
      </c>
      <c r="M452">
        <f>IF(ISERROR(INDEX(Data!$H$30:'Data'!$H$5007,IF($J452&gt;$P$2,15000,$J452))),"",INDEX(Data!$H$30:'Data'!$H$5007,IF($J452&gt;$P$2,15000,$J452)))</f>
        <v>5.436036000000005</v>
      </c>
    </row>
    <row r="453" spans="1:13">
      <c r="A453">
        <f t="shared" si="2"/>
        <v>570</v>
      </c>
      <c r="B453">
        <f>IF(Use_Der,IFERROR(INDEX(Data!$C$30:'Data'!$C$5000,IF($A453&gt;$H$2,15000,$A453)),""),"")</f>
        <v>2722.2009400000006</v>
      </c>
      <c r="C453">
        <f>IF(Use_Der,IF(ISERROR(INDEX(Data!$D$30:'Data'!$D$5000,IF($A453&gt;$H$2,15000,$A453))),"",INDEX(Data!$D$30:'Data'!$D$5000,IF($A453&gt;$H$2,15000,$A453))),"")</f>
        <v>0.95228000000000002</v>
      </c>
      <c r="D453">
        <f>IF(Use_Der,IF(ISERROR(INDEX(Data!$E$30:'Data'!$E$5000,IF($A453&gt;$H$2,15000,$A453))),"",INDEX(Data!$E$30:'Data'!$E$5000,IF($A453&gt;$H$2,15000,$A453))),"")</f>
        <v>2840.0287322979384</v>
      </c>
      <c r="E453">
        <f>IF(Use_Der,IF(ISERROR(INDEX(Data!$F$30:'Data'!$F$5000,IF($A453&gt;$H$2,15000,$A453))),"",INDEX(Data!$F$30:'Data'!$F$5000,IF($A453&gt;$H$2,15000,$A453))),"")</f>
        <v>-1914.0886786046394</v>
      </c>
      <c r="F453">
        <f>IF(Use_Der,IF(ISERROR(INDEX(Data!$G$30:'Data'!$G$5000,IF($A453&gt;$H$2,15000,$A453))),"",INDEX(Data!$G$30:'Data'!$G$5000,IF($A453&gt;$H$2,15000,$A453))),"")</f>
        <v>-10364.470895876497</v>
      </c>
      <c r="G453" s="96"/>
      <c r="H453" s="96"/>
      <c r="I453" s="96"/>
      <c r="J453">
        <f t="shared" si="3"/>
        <v>570</v>
      </c>
      <c r="K453">
        <f>IFERROR(INDEX(Data!$C$30:'Data'!$C$5007,IF($J453&gt;$P$2,15000,$J453)),"")</f>
        <v>2722.2009400000006</v>
      </c>
      <c r="L453">
        <f>IF(ISERROR(INDEX(Data!$D$30:'Data'!$D$5007,IF($J453&gt;$P$2,15000,$J453))),"",INDEX(Data!$D$30:'Data'!$D$5007,IF($J453&gt;$P$2,15000,$J453)))</f>
        <v>0.95228000000000002</v>
      </c>
      <c r="M453">
        <f>IF(ISERROR(INDEX(Data!$H$30:'Data'!$H$5007,IF($J453&gt;$P$2,15000,$J453))),"",INDEX(Data!$H$30:'Data'!$H$5007,IF($J453&gt;$P$2,15000,$J453)))</f>
        <v>5.4171798705998278</v>
      </c>
    </row>
    <row r="454" spans="1:13">
      <c r="A454">
        <f t="shared" si="2"/>
        <v>571</v>
      </c>
      <c r="B454">
        <f>IF(Use_Der,IFERROR(INDEX(Data!$C$30:'Data'!$C$5000,IF($A454&gt;$H$2,15000,$A454)),""),"")</f>
        <v>2727.4649599999998</v>
      </c>
      <c r="C454">
        <f>IF(Use_Der,IF(ISERROR(INDEX(Data!$D$30:'Data'!$D$5000,IF($A454&gt;$H$2,15000,$A454))),"",INDEX(Data!$D$30:'Data'!$D$5000,IF($A454&gt;$H$2,15000,$A454))),"")</f>
        <v>0.95426999999999995</v>
      </c>
      <c r="D454">
        <f>IF(Use_Der,IF(ISERROR(INDEX(Data!$E$30:'Data'!$E$5000,IF($A454&gt;$H$2,15000,$A454))),"",INDEX(Data!$E$30:'Data'!$E$5000,IF($A454&gt;$H$2,15000,$A454))),"")</f>
        <v>2836.1992072481871</v>
      </c>
      <c r="E454">
        <f>IF(Use_Der,IF(ISERROR(INDEX(Data!$F$30:'Data'!$F$5000,IF($A454&gt;$H$2,15000,$A454))),"",INDEX(Data!$F$30:'Data'!$F$5000,IF($A454&gt;$H$2,15000,$A454))),"")</f>
        <v>-1934.6632871099973</v>
      </c>
      <c r="F454">
        <f>IF(Use_Der,IF(ISERROR(INDEX(Data!$G$30:'Data'!$G$5000,IF($A454&gt;$H$2,15000,$A454))),"",INDEX(Data!$G$30:'Data'!$G$5000,IF($A454&gt;$H$2,15000,$A454))),"")</f>
        <v>-10313.430280187007</v>
      </c>
      <c r="G454" s="96"/>
      <c r="H454" s="96"/>
      <c r="I454" s="96"/>
      <c r="J454">
        <f t="shared" si="3"/>
        <v>571</v>
      </c>
      <c r="K454">
        <f>IFERROR(INDEX(Data!$C$30:'Data'!$C$5007,IF($J454&gt;$P$2,15000,$J454)),"")</f>
        <v>2727.4649599999998</v>
      </c>
      <c r="L454">
        <f>IF(ISERROR(INDEX(Data!$D$30:'Data'!$D$5007,IF($J454&gt;$P$2,15000,$J454))),"",INDEX(Data!$D$30:'Data'!$D$5007,IF($J454&gt;$P$2,15000,$J454)))</f>
        <v>0.95426999999999995</v>
      </c>
      <c r="M454">
        <f>IF(ISERROR(INDEX(Data!$H$30:'Data'!$H$5007,IF($J454&gt;$P$2,15000,$J454))),"",INDEX(Data!$H$30:'Data'!$H$5007,IF($J454&gt;$P$2,15000,$J454)))</f>
        <v>6.2186201088001622</v>
      </c>
    </row>
    <row r="455" spans="1:13">
      <c r="A455">
        <f t="shared" si="2"/>
        <v>572</v>
      </c>
      <c r="B455">
        <f>IF(Use_Der,IFERROR(INDEX(Data!$C$30:'Data'!$C$5000,IF($A455&gt;$H$2,15000,$A455)),""),"")</f>
        <v>2735.5203400000005</v>
      </c>
      <c r="C455">
        <f>IF(Use_Der,IF(ISERROR(INDEX(Data!$D$30:'Data'!$D$5000,IF($A455&gt;$H$2,15000,$A455))),"",INDEX(Data!$D$30:'Data'!$D$5000,IF($A455&gt;$H$2,15000,$A455))),"")</f>
        <v>0.95655000000000001</v>
      </c>
      <c r="D455">
        <f>IF(Use_Der,IF(ISERROR(INDEX(Data!$E$30:'Data'!$E$5000,IF($A455&gt;$H$2,15000,$A455))),"",INDEX(Data!$E$30:'Data'!$E$5000,IF($A455&gt;$H$2,15000,$A455))),"")</f>
        <v>2831.761419405937</v>
      </c>
      <c r="E455">
        <f>IF(Use_Der,IF(ISERROR(INDEX(Data!$F$30:'Data'!$F$5000,IF($A455&gt;$H$2,15000,$A455))),"",INDEX(Data!$F$30:'Data'!$F$5000,IF($A455&gt;$H$2,15000,$A455))),"")</f>
        <v>-1958.1105723147557</v>
      </c>
      <c r="F455">
        <f>IF(Use_Der,IF(ISERROR(INDEX(Data!$G$30:'Data'!$G$5000,IF($A455&gt;$H$2,15000,$A455))),"",INDEX(Data!$G$30:'Data'!$G$5000,IF($A455&gt;$H$2,15000,$A455))),"")</f>
        <v>-10254.237177274874</v>
      </c>
      <c r="G455" s="96"/>
      <c r="H455" s="96"/>
      <c r="I455" s="96"/>
      <c r="J455">
        <f t="shared" si="3"/>
        <v>572</v>
      </c>
      <c r="K455">
        <f>IFERROR(INDEX(Data!$C$30:'Data'!$C$5007,IF($J455&gt;$P$2,15000,$J455)),"")</f>
        <v>2735.5203400000005</v>
      </c>
      <c r="L455">
        <f>IF(ISERROR(INDEX(Data!$D$30:'Data'!$D$5007,IF($J455&gt;$P$2,15000,$J455))),"",INDEX(Data!$D$30:'Data'!$D$5007,IF($J455&gt;$P$2,15000,$J455)))</f>
        <v>0.95655000000000001</v>
      </c>
      <c r="M455">
        <f>IF(ISERROR(INDEX(Data!$H$30:'Data'!$H$5007,IF($J455&gt;$P$2,15000,$J455))),"",INDEX(Data!$H$30:'Data'!$H$5007,IF($J455&gt;$P$2,15000,$J455)))</f>
        <v>6.2369863752001642</v>
      </c>
    </row>
    <row r="456" spans="1:13">
      <c r="A456">
        <f t="shared" si="2"/>
        <v>573</v>
      </c>
      <c r="B456">
        <f>IF(Use_Der,IFERROR(INDEX(Data!$C$30:'Data'!$C$5000,IF($A456&gt;$H$2,15000,$A456)),""),"")</f>
        <v>2742.19643</v>
      </c>
      <c r="C456">
        <f>IF(Use_Der,IF(ISERROR(INDEX(Data!$D$30:'Data'!$D$5000,IF($A456&gt;$H$2,15000,$A456))),"",INDEX(Data!$D$30:'Data'!$D$5000,IF($A456&gt;$H$2,15000,$A456))),"")</f>
        <v>0.95883000000000007</v>
      </c>
      <c r="D456">
        <f>IF(Use_Der,IF(ISERROR(INDEX(Data!$E$30:'Data'!$E$5000,IF($A456&gt;$H$2,15000,$A456))),"",INDEX(Data!$E$30:'Data'!$E$5000,IF($A456&gt;$H$2,15000,$A456))),"")</f>
        <v>2827.2703262645218</v>
      </c>
      <c r="E456">
        <f>IF(Use_Der,IF(ISERROR(INDEX(Data!$F$30:'Data'!$F$5000,IF($A456&gt;$H$2,15000,$A456))),"",INDEX(Data!$F$30:'Data'!$F$5000,IF($A456&gt;$H$2,15000,$A456))),"")</f>
        <v>-1981.4220342789849</v>
      </c>
      <c r="F456">
        <f>IF(Use_Der,IF(ISERROR(INDEX(Data!$G$30:'Data'!$G$5000,IF($A456&gt;$H$2,15000,$A456))),"",INDEX(Data!$G$30:'Data'!$G$5000,IF($A456&gt;$H$2,15000,$A456))),"")</f>
        <v>-10194.288338344893</v>
      </c>
      <c r="G456" s="96"/>
      <c r="H456" s="96"/>
      <c r="I456" s="96"/>
      <c r="J456">
        <f t="shared" si="3"/>
        <v>573</v>
      </c>
      <c r="K456">
        <f>IFERROR(INDEX(Data!$C$30:'Data'!$C$5007,IF($J456&gt;$P$2,15000,$J456)),"")</f>
        <v>2742.19643</v>
      </c>
      <c r="L456">
        <f>IF(ISERROR(INDEX(Data!$D$30:'Data'!$D$5007,IF($J456&gt;$P$2,15000,$J456))),"",INDEX(Data!$D$30:'Data'!$D$5007,IF($J456&gt;$P$2,15000,$J456)))</f>
        <v>0.95883000000000007</v>
      </c>
      <c r="M456">
        <f>IF(ISERROR(INDEX(Data!$H$30:'Data'!$H$5007,IF($J456&gt;$P$2,15000,$J456))),"",INDEX(Data!$H$30:'Data'!$H$5007,IF($J456&gt;$P$2,15000,$J456)))</f>
        <v>5.4843928600000051</v>
      </c>
    </row>
    <row r="457" spans="1:13">
      <c r="A457">
        <f t="shared" si="2"/>
        <v>574</v>
      </c>
      <c r="B457">
        <f>IF(Use_Der,IFERROR(INDEX(Data!$C$30:'Data'!$C$5000,IF($A457&gt;$H$2,15000,$A457)),""),"")</f>
        <v>2747.9568500000005</v>
      </c>
      <c r="C457">
        <f>IF(Use_Der,IF(ISERROR(INDEX(Data!$D$30:'Data'!$D$5000,IF($A457&gt;$H$2,15000,$A457))),"",INDEX(Data!$D$30:'Data'!$D$5000,IF($A457&gt;$H$2,15000,$A457))),"")</f>
        <v>0.96083000000000007</v>
      </c>
      <c r="D457">
        <f>IF(Use_Der,IF(ISERROR(INDEX(Data!$E$30:'Data'!$E$5000,IF($A457&gt;$H$2,15000,$A457))),"",INDEX(Data!$E$30:'Data'!$E$5000,IF($A457&gt;$H$2,15000,$A457))),"")</f>
        <v>2823.2871289923851</v>
      </c>
      <c r="E457">
        <f>IF(Use_Der,IF(ISERROR(INDEX(Data!$F$30:'Data'!$F$5000,IF($A457&gt;$H$2,15000,$A457))),"",INDEX(Data!$F$30:'Data'!$F$5000,IF($A457&gt;$H$2,15000,$A457))),"")</f>
        <v>-2001.7575034977854</v>
      </c>
      <c r="F457">
        <f>IF(Use_Der,IF(ISERROR(INDEX(Data!$G$30:'Data'!$G$5000,IF($A457&gt;$H$2,15000,$A457))),"",INDEX(Data!$G$30:'Data'!$G$5000,IF($A457&gt;$H$2,15000,$A457))),"")</f>
        <v>-10141.085346818378</v>
      </c>
      <c r="G457" s="96"/>
      <c r="H457" s="96"/>
      <c r="I457" s="96"/>
      <c r="J457">
        <f t="shared" si="3"/>
        <v>574</v>
      </c>
      <c r="K457">
        <f>IFERROR(INDEX(Data!$C$30:'Data'!$C$5007,IF($J457&gt;$P$2,15000,$J457)),"")</f>
        <v>2747.9568500000005</v>
      </c>
      <c r="L457">
        <f>IF(ISERROR(INDEX(Data!$D$30:'Data'!$D$5007,IF($J457&gt;$P$2,15000,$J457))),"",INDEX(Data!$D$30:'Data'!$D$5007,IF($J457&gt;$P$2,15000,$J457)))</f>
        <v>0.96083000000000007</v>
      </c>
      <c r="M457">
        <f>IF(ISERROR(INDEX(Data!$H$30:'Data'!$H$5007,IF($J457&gt;$P$2,15000,$J457))),"",INDEX(Data!$H$30:'Data'!$H$5007,IF($J457&gt;$P$2,15000,$J457)))</f>
        <v>5.4684341314998255</v>
      </c>
    </row>
    <row r="458" spans="1:13">
      <c r="A458">
        <f t="shared" si="2"/>
        <v>575</v>
      </c>
      <c r="B458">
        <f>IF(Use_Der,IFERROR(INDEX(Data!$C$30:'Data'!$C$5000,IF($A458&gt;$H$2,15000,$A458)),""),"")</f>
        <v>2751.2075400000003</v>
      </c>
      <c r="C458">
        <f>IF(Use_Der,IF(ISERROR(INDEX(Data!$D$30:'Data'!$D$5000,IF($A458&gt;$H$2,15000,$A458))),"",INDEX(Data!$D$30:'Data'!$D$5000,IF($A458&gt;$H$2,15000,$A458))),"")</f>
        <v>0.96282000000000001</v>
      </c>
      <c r="D458">
        <f>IF(Use_Der,IF(ISERROR(INDEX(Data!$E$30:'Data'!$E$5000,IF($A458&gt;$H$2,15000,$A458))),"",INDEX(Data!$E$30:'Data'!$E$5000,IF($A458&gt;$H$2,15000,$A458))),"")</f>
        <v>2819.2835869246665</v>
      </c>
      <c r="E458">
        <f>IF(Use_Der,IF(ISERROR(INDEX(Data!$F$30:'Data'!$F$5000,IF($A458&gt;$H$2,15000,$A458))),"",INDEX(Data!$F$30:'Data'!$F$5000,IF($A458&gt;$H$2,15000,$A458))),"")</f>
        <v>-2021.8851207530097</v>
      </c>
      <c r="F458">
        <f>IF(Use_Der,IF(ISERROR(INDEX(Data!$G$30:'Data'!$G$5000,IF($A458&gt;$H$2,15000,$A458))),"",INDEX(Data!$G$30:'Data'!$G$5000,IF($A458&gt;$H$2,15000,$A458))),"")</f>
        <v>-10087.581967273902</v>
      </c>
      <c r="G458" s="96"/>
      <c r="H458" s="96"/>
      <c r="I458" s="96"/>
      <c r="J458">
        <f t="shared" si="3"/>
        <v>575</v>
      </c>
      <c r="K458">
        <f>IFERROR(INDEX(Data!$C$30:'Data'!$C$5007,IF($J458&gt;$P$2,15000,$J458)),"")</f>
        <v>2751.2075400000003</v>
      </c>
      <c r="L458">
        <f>IF(ISERROR(INDEX(Data!$D$30:'Data'!$D$5007,IF($J458&gt;$P$2,15000,$J458))),"",INDEX(Data!$D$30:'Data'!$D$5007,IF($J458&gt;$P$2,15000,$J458)))</f>
        <v>0.96282000000000001</v>
      </c>
      <c r="M458">
        <f>IF(ISERROR(INDEX(Data!$H$30:'Data'!$H$5007,IF($J458&gt;$P$2,15000,$J458))),"",INDEX(Data!$H$30:'Data'!$H$5007,IF($J458&gt;$P$2,15000,$J458)))</f>
        <v>6.2727531912001648</v>
      </c>
    </row>
    <row r="459" spans="1:13">
      <c r="A459">
        <f t="shared" si="2"/>
        <v>576</v>
      </c>
      <c r="B459">
        <f>IF(Use_Der,IFERROR(INDEX(Data!$C$30:'Data'!$C$5000,IF($A459&gt;$H$2,15000,$A459)),""),"")</f>
        <v>2758.9507400000002</v>
      </c>
      <c r="C459">
        <f>IF(Use_Der,IF(ISERROR(INDEX(Data!$D$30:'Data'!$D$5000,IF($A459&gt;$H$2,15000,$A459))),"",INDEX(Data!$D$30:'Data'!$D$5000,IF($A459&gt;$H$2,15000,$A459))),"")</f>
        <v>0.96510000000000007</v>
      </c>
      <c r="D459">
        <f>IF(Use_Der,IF(ISERROR(INDEX(Data!$E$30:'Data'!$E$5000,IF($A459&gt;$H$2,15000,$A459))),"",INDEX(Data!$E$30:'Data'!$E$5000,IF($A459&gt;$H$2,15000,$A459))),"")</f>
        <v>2814.6475227545989</v>
      </c>
      <c r="E459">
        <f>IF(Use_Der,IF(ISERROR(INDEX(Data!$F$30:'Data'!$F$5000,IF($A459&gt;$H$2,15000,$A459))),"",INDEX(Data!$F$30:'Data'!$F$5000,IF($A459&gt;$H$2,15000,$A459))),"")</f>
        <v>-2044.8142798235749</v>
      </c>
      <c r="F459">
        <f>IF(Use_Der,IF(ISERROR(INDEX(Data!$G$30:'Data'!$G$5000,IF($A459&gt;$H$2,15000,$A459))),"",INDEX(Data!$G$30:'Data'!$G$5000,IF($A459&gt;$H$2,15000,$A459))),"")</f>
        <v>-10025.593574608385</v>
      </c>
      <c r="G459" s="96"/>
      <c r="H459" s="96"/>
      <c r="I459" s="96"/>
      <c r="J459">
        <f t="shared" si="3"/>
        <v>576</v>
      </c>
      <c r="K459">
        <f>IFERROR(INDEX(Data!$C$30:'Data'!$C$5007,IF($J459&gt;$P$2,15000,$J459)),"")</f>
        <v>2758.9507400000002</v>
      </c>
      <c r="L459">
        <f>IF(ISERROR(INDEX(Data!$D$30:'Data'!$D$5007,IF($J459&gt;$P$2,15000,$J459))),"",INDEX(Data!$D$30:'Data'!$D$5007,IF($J459&gt;$P$2,15000,$J459)))</f>
        <v>0.96510000000000007</v>
      </c>
      <c r="M459">
        <f>IF(ISERROR(INDEX(Data!$H$30:'Data'!$H$5007,IF($J459&gt;$P$2,15000,$J459))),"",INDEX(Data!$H$30:'Data'!$H$5007,IF($J459&gt;$P$2,15000,$J459)))</f>
        <v>6.2904076871995525</v>
      </c>
    </row>
    <row r="460" spans="1:13">
      <c r="A460">
        <f t="shared" si="2"/>
        <v>577</v>
      </c>
      <c r="B460">
        <f>IF(Use_Der,IFERROR(INDEX(Data!$C$30:'Data'!$C$5000,IF($A460&gt;$H$2,15000,$A460)),""),"")</f>
        <v>2765.9986199999998</v>
      </c>
      <c r="C460">
        <f>IF(Use_Der,IF(ISERROR(INDEX(Data!$D$30:'Data'!$D$5000,IF($A460&gt;$H$2,15000,$A460))),"",INDEX(Data!$D$30:'Data'!$D$5000,IF($A460&gt;$H$2,15000,$A460))),"")</f>
        <v>0.96737999999999991</v>
      </c>
      <c r="D460">
        <f>IF(Use_Der,IF(ISERROR(INDEX(Data!$E$30:'Data'!$E$5000,IF($A460&gt;$H$2,15000,$A460))),"",INDEX(Data!$E$30:'Data'!$E$5000,IF($A460&gt;$H$2,15000,$A460))),"")</f>
        <v>2809.9593418540544</v>
      </c>
      <c r="E460">
        <f>IF(Use_Der,IF(ISERROR(INDEX(Data!$F$30:'Data'!$F$5000,IF($A460&gt;$H$2,15000,$A460))),"",INDEX(Data!$F$30:'Data'!$F$5000,IF($A460&gt;$H$2,15000,$A460))),"")</f>
        <v>-2067.6012744956279</v>
      </c>
      <c r="F460">
        <f>IF(Use_Der,IF(ISERROR(INDEX(Data!$G$30:'Data'!$G$5000,IF($A460&gt;$H$2,15000,$A460))),"",INDEX(Data!$G$30:'Data'!$G$5000,IF($A460&gt;$H$2,15000,$A460))),"")</f>
        <v>-9962.8776061532408</v>
      </c>
      <c r="G460" s="96"/>
      <c r="H460" s="96"/>
      <c r="I460" s="96"/>
      <c r="J460">
        <f t="shared" si="3"/>
        <v>577</v>
      </c>
      <c r="K460">
        <f>IFERROR(INDEX(Data!$C$30:'Data'!$C$5007,IF($J460&gt;$P$2,15000,$J460)),"")</f>
        <v>2765.9986199999998</v>
      </c>
      <c r="L460">
        <f>IF(ISERROR(INDEX(Data!$D$30:'Data'!$D$5007,IF($J460&gt;$P$2,15000,$J460))),"",INDEX(Data!$D$30:'Data'!$D$5007,IF($J460&gt;$P$2,15000,$J460)))</f>
        <v>0.96737999999999991</v>
      </c>
      <c r="M460">
        <f>IF(ISERROR(INDEX(Data!$H$30:'Data'!$H$5007,IF($J460&gt;$P$2,15000,$J460))),"",INDEX(Data!$H$30:'Data'!$H$5007,IF($J460&gt;$P$2,15000,$J460)))</f>
        <v>6.3064768536001647</v>
      </c>
    </row>
    <row r="461" spans="1:13">
      <c r="A461">
        <f t="shared" si="2"/>
        <v>578</v>
      </c>
      <c r="B461">
        <f>IF(Use_Der,IFERROR(INDEX(Data!$C$30:'Data'!$C$5000,IF($A461&gt;$H$2,15000,$A461)),""),"")</f>
        <v>2773.7960200000002</v>
      </c>
      <c r="C461">
        <f>IF(Use_Der,IF(ISERROR(INDEX(Data!$D$30:'Data'!$D$5000,IF($A461&gt;$H$2,15000,$A461))),"",INDEX(Data!$D$30:'Data'!$D$5000,IF($A461&gt;$H$2,15000,$A461))),"")</f>
        <v>0.96965999999999997</v>
      </c>
      <c r="D461">
        <f>IF(Use_Der,IF(ISERROR(INDEX(Data!$E$30:'Data'!$E$5000,IF($A461&gt;$H$2,15000,$A461))),"",INDEX(Data!$E$30:'Data'!$E$5000,IF($A461&gt;$H$2,15000,$A461))),"")</f>
        <v>2805.2193702425093</v>
      </c>
      <c r="E461">
        <f>IF(Use_Der,IF(ISERROR(INDEX(Data!$F$30:'Data'!$F$5000,IF($A461&gt;$H$2,15000,$A461))),"",INDEX(Data!$F$30:'Data'!$F$5000,IF($A461&gt;$H$2,15000,$A461))),"")</f>
        <v>-2090.2444544571517</v>
      </c>
      <c r="F461">
        <f>IF(Use_Der,IF(ISERROR(INDEX(Data!$G$30:'Data'!$G$5000,IF($A461&gt;$H$2,15000,$A461))),"",INDEX(Data!$G$30:'Data'!$G$5000,IF($A461&gt;$H$2,15000,$A461))),"")</f>
        <v>-9899.4415713026538</v>
      </c>
      <c r="G461" s="96"/>
      <c r="H461" s="96"/>
      <c r="I461" s="96"/>
      <c r="J461">
        <f t="shared" si="3"/>
        <v>578</v>
      </c>
      <c r="K461">
        <f>IFERROR(INDEX(Data!$C$30:'Data'!$C$5007,IF($J461&gt;$P$2,15000,$J461)),"")</f>
        <v>2773.7960200000002</v>
      </c>
      <c r="L461">
        <f>IF(ISERROR(INDEX(Data!$D$30:'Data'!$D$5007,IF($J461&gt;$P$2,15000,$J461))),"",INDEX(Data!$D$30:'Data'!$D$5007,IF($J461&gt;$P$2,15000,$J461)))</f>
        <v>0.96965999999999997</v>
      </c>
      <c r="M461">
        <f>IF(ISERROR(INDEX(Data!$H$30:'Data'!$H$5007,IF($J461&gt;$P$2,15000,$J461))),"",INDEX(Data!$H$30:'Data'!$H$5007,IF($J461&gt;$P$2,15000,$J461)))</f>
        <v>4.7431911942002785</v>
      </c>
    </row>
    <row r="462" spans="1:13">
      <c r="A462">
        <f t="shared" si="2"/>
        <v>579</v>
      </c>
      <c r="B462">
        <f>IF(Use_Der,IFERROR(INDEX(Data!$C$30:'Data'!$C$5000,IF($A462&gt;$H$2,15000,$A462)),""),"")</f>
        <v>2779.2217200000005</v>
      </c>
      <c r="C462">
        <f>IF(Use_Der,IF(ISERROR(INDEX(Data!$D$30:'Data'!$D$5000,IF($A462&gt;$H$2,15000,$A462))),"",INDEX(Data!$D$30:'Data'!$D$5000,IF($A462&gt;$H$2,15000,$A462))),"")</f>
        <v>0.97137000000000007</v>
      </c>
      <c r="D462">
        <f>IF(Use_Der,IF(ISERROR(INDEX(Data!$E$30:'Data'!$E$5000,IF($A462&gt;$H$2,15000,$A462))),"",INDEX(Data!$E$30:'Data'!$E$5000,IF($A462&gt;$H$2,15000,$A462))),"")</f>
        <v>2801.6306021129376</v>
      </c>
      <c r="E462">
        <f>IF(Use_Der,IF(ISERROR(INDEX(Data!$F$30:'Data'!$F$5000,IF($A462&gt;$H$2,15000,$A462))),"",INDEX(Data!$F$30:'Data'!$F$5000,IF($A462&gt;$H$2,15000,$A462))),"")</f>
        <v>-2107.1314779145032</v>
      </c>
      <c r="F462">
        <f>IF(Use_Der,IF(ISERROR(INDEX(Data!$G$30:'Data'!$G$5000,IF($A462&gt;$H$2,15000,$A462))),"",INDEX(Data!$G$30:'Data'!$G$5000,IF($A462&gt;$H$2,15000,$A462))),"")</f>
        <v>-9851.396518962647</v>
      </c>
      <c r="G462" s="96"/>
      <c r="H462" s="96"/>
      <c r="I462" s="96"/>
      <c r="J462">
        <f t="shared" si="3"/>
        <v>579</v>
      </c>
      <c r="K462">
        <f>IFERROR(INDEX(Data!$C$30:'Data'!$C$5007,IF($J462&gt;$P$2,15000,$J462)),"")</f>
        <v>2779.2217200000005</v>
      </c>
      <c r="L462">
        <f>IF(ISERROR(INDEX(Data!$D$30:'Data'!$D$5007,IF($J462&gt;$P$2,15000,$J462))),"",INDEX(Data!$D$30:'Data'!$D$5007,IF($J462&gt;$P$2,15000,$J462)))</f>
        <v>0.97137000000000007</v>
      </c>
      <c r="M462">
        <f>IF(ISERROR(INDEX(Data!$H$30:'Data'!$H$5007,IF($J462&gt;$P$2,15000,$J462))),"",INDEX(Data!$H$30:'Data'!$H$5007,IF($J462&gt;$P$2,15000,$J462)))</f>
        <v>6.3366255215995499</v>
      </c>
    </row>
    <row r="463" spans="1:13">
      <c r="A463">
        <f t="shared" si="2"/>
        <v>580</v>
      </c>
      <c r="B463">
        <f>IF(Use_Der,IFERROR(INDEX(Data!$C$30:'Data'!$C$5000,IF($A463&gt;$H$2,15000,$A463)),""),"")</f>
        <v>2785.3271</v>
      </c>
      <c r="C463">
        <f>IF(Use_Der,IF(ISERROR(INDEX(Data!$D$30:'Data'!$D$5000,IF($A463&gt;$H$2,15000,$A463))),"",INDEX(Data!$D$30:'Data'!$D$5000,IF($A463&gt;$H$2,15000,$A463))),"")</f>
        <v>0.9736499999999999</v>
      </c>
      <c r="D463">
        <f>IF(Use_Der,IF(ISERROR(INDEX(Data!$E$30:'Data'!$E$5000,IF($A463&gt;$H$2,15000,$A463))),"",INDEX(Data!$E$30:'Data'!$E$5000,IF($A463&gt;$H$2,15000,$A463))),"")</f>
        <v>2796.8007924781878</v>
      </c>
      <c r="E463">
        <f>IF(Use_Der,IF(ISERROR(INDEX(Data!$F$30:'Data'!$F$5000,IF($A463&gt;$H$2,15000,$A463))),"",INDEX(Data!$F$30:'Data'!$F$5000,IF($A463&gt;$H$2,15000,$A463))),"")</f>
        <v>-2129.5190625670912</v>
      </c>
      <c r="F463">
        <f>IF(Use_Der,IF(ISERROR(INDEX(Data!$G$30:'Data'!$G$5000,IF($A463&gt;$H$2,15000,$A463))),"",INDEX(Data!$G$30:'Data'!$G$5000,IF($A463&gt;$H$2,15000,$A463))),"")</f>
        <v>-9786.7184373998316</v>
      </c>
      <c r="G463" s="96"/>
      <c r="H463" s="96"/>
      <c r="I463" s="96"/>
      <c r="J463">
        <f t="shared" si="3"/>
        <v>580</v>
      </c>
      <c r="K463">
        <f>IFERROR(INDEX(Data!$C$30:'Data'!$C$5007,IF($J463&gt;$P$2,15000,$J463)),"")</f>
        <v>2785.3271</v>
      </c>
      <c r="L463">
        <f>IF(ISERROR(INDEX(Data!$D$30:'Data'!$D$5007,IF($J463&gt;$P$2,15000,$J463))),"",INDEX(Data!$D$30:'Data'!$D$5007,IF($J463&gt;$P$2,15000,$J463)))</f>
        <v>0.9736499999999999</v>
      </c>
      <c r="M463">
        <f>IF(ISERROR(INDEX(Data!$H$30:'Data'!$H$5007,IF($J463&gt;$P$2,15000,$J463))),"",INDEX(Data!$H$30:'Data'!$H$5007,IF($J463&gt;$P$2,15000,$J463)))</f>
        <v>6.3226925169999841</v>
      </c>
    </row>
    <row r="464" spans="1:13">
      <c r="A464">
        <f t="shared" si="2"/>
        <v>581</v>
      </c>
      <c r="B464">
        <f>IF(Use_Der,IFERROR(INDEX(Data!$C$30:'Data'!$C$5000,IF($A464&gt;$H$2,15000,$A464)),""),"")</f>
        <v>2792.4908300000002</v>
      </c>
      <c r="C464">
        <f>IF(Use_Der,IF(ISERROR(INDEX(Data!$D$30:'Data'!$D$5000,IF($A464&gt;$H$2,15000,$A464))),"",INDEX(Data!$D$30:'Data'!$D$5000,IF($A464&gt;$H$2,15000,$A464))),"")</f>
        <v>0.9759199999999999</v>
      </c>
      <c r="D464">
        <f>IF(Use_Der,IF(ISERROR(INDEX(Data!$E$30:'Data'!$E$5000,IF($A464&gt;$H$2,15000,$A464))),"",INDEX(Data!$E$30:'Data'!$E$5000,IF($A464&gt;$H$2,15000,$A464))),"")</f>
        <v>2791.9416249670548</v>
      </c>
      <c r="E464">
        <f>IF(Use_Der,IF(ISERROR(INDEX(Data!$F$30:'Data'!$F$5000,IF($A464&gt;$H$2,15000,$A464))),"",INDEX(Data!$F$30:'Data'!$F$5000,IF($A464&gt;$H$2,15000,$A464))),"")</f>
        <v>-2151.6611675824934</v>
      </c>
      <c r="F464">
        <f>IF(Use_Der,IF(ISERROR(INDEX(Data!$G$30:'Data'!$G$5000,IF($A464&gt;$H$2,15000,$A464))),"",INDEX(Data!$G$30:'Data'!$G$5000,IF($A464&gt;$H$2,15000,$A464))),"")</f>
        <v>-9721.6291998564993</v>
      </c>
      <c r="G464" s="96"/>
      <c r="H464" s="96"/>
      <c r="I464" s="96"/>
      <c r="J464">
        <f t="shared" si="3"/>
        <v>581</v>
      </c>
      <c r="K464">
        <f>IFERROR(INDEX(Data!$C$30:'Data'!$C$5007,IF($J464&gt;$P$2,15000,$J464)),"")</f>
        <v>2792.4908300000002</v>
      </c>
      <c r="L464">
        <f>IF(ISERROR(INDEX(Data!$D$30:'Data'!$D$5007,IF($J464&gt;$P$2,15000,$J464))),"",INDEX(Data!$D$30:'Data'!$D$5007,IF($J464&gt;$P$2,15000,$J464)))</f>
        <v>0.9759199999999999</v>
      </c>
      <c r="M464">
        <f>IF(ISERROR(INDEX(Data!$H$30:'Data'!$H$5007,IF($J464&gt;$P$2,15000,$J464))),"",INDEX(Data!$H$30:'Data'!$H$5007,IF($J464&gt;$P$2,15000,$J464)))</f>
        <v>6.3668790924001675</v>
      </c>
    </row>
    <row r="465" spans="1:13">
      <c r="A465">
        <f t="shared" si="2"/>
        <v>582</v>
      </c>
      <c r="B465">
        <f>IF(Use_Der,IFERROR(INDEX(Data!$C$30:'Data'!$C$5000,IF($A465&gt;$H$2,15000,$A465)),""),"")</f>
        <v>2799.4258300000001</v>
      </c>
      <c r="C465">
        <f>IF(Use_Der,IF(ISERROR(INDEX(Data!$D$30:'Data'!$D$5000,IF($A465&gt;$H$2,15000,$A465))),"",INDEX(Data!$D$30:'Data'!$D$5000,IF($A465&gt;$H$2,15000,$A465))),"")</f>
        <v>0.97819999999999996</v>
      </c>
      <c r="D465">
        <f>IF(Use_Der,IF(ISERROR(INDEX(Data!$E$30:'Data'!$E$5000,IF($A465&gt;$H$2,15000,$A465))),"",INDEX(Data!$E$30:'Data'!$E$5000,IF($A465&gt;$H$2,15000,$A465))),"")</f>
        <v>2787.0106261371548</v>
      </c>
      <c r="E465">
        <f>IF(Use_Der,IF(ISERROR(INDEX(Data!$F$30:'Data'!$F$5000,IF($A465&gt;$H$2,15000,$A465))),"",INDEX(Data!$F$30:'Data'!$F$5000,IF($A465&gt;$H$2,15000,$A465))),"")</f>
        <v>-2173.7512972342993</v>
      </c>
      <c r="F465">
        <f>IF(Use_Der,IF(ISERROR(INDEX(Data!$G$30:'Data'!$G$5000,IF($A465&gt;$H$2,15000,$A465))),"",INDEX(Data!$G$30:'Data'!$G$5000,IF($A465&gt;$H$2,15000,$A465))),"")</f>
        <v>-9655.5628148456744</v>
      </c>
      <c r="G465" s="96"/>
      <c r="H465" s="96"/>
      <c r="I465" s="96"/>
      <c r="J465">
        <f t="shared" si="3"/>
        <v>582</v>
      </c>
      <c r="K465">
        <f>IFERROR(INDEX(Data!$C$30:'Data'!$C$5007,IF($J465&gt;$P$2,15000,$J465)),"")</f>
        <v>2799.4258300000001</v>
      </c>
      <c r="L465">
        <f>IF(ISERROR(INDEX(Data!$D$30:'Data'!$D$5007,IF($J465&gt;$P$2,15000,$J465))),"",INDEX(Data!$D$30:'Data'!$D$5007,IF($J465&gt;$P$2,15000,$J465)))</f>
        <v>0.97819999999999996</v>
      </c>
      <c r="M465">
        <f>IF(ISERROR(INDEX(Data!$H$30:'Data'!$H$5007,IF($J465&gt;$P$2,15000,$J465))),"",INDEX(Data!$H$30:'Data'!$H$5007,IF($J465&gt;$P$2,15000,$J465)))</f>
        <v>6.3826908923995456</v>
      </c>
    </row>
    <row r="466" spans="1:13">
      <c r="A466">
        <f t="shared" si="2"/>
        <v>583</v>
      </c>
      <c r="B466">
        <f>IF(Use_Der,IFERROR(INDEX(Data!$C$30:'Data'!$C$5000,IF($A466&gt;$H$2,15000,$A466)),""),"")</f>
        <v>2804.7572799999998</v>
      </c>
      <c r="C466">
        <f>IF(Use_Der,IF(ISERROR(INDEX(Data!$D$30:'Data'!$D$5000,IF($A466&gt;$H$2,15000,$A466))),"",INDEX(Data!$D$30:'Data'!$D$5000,IF($A466&gt;$H$2,15000,$A466))),"")</f>
        <v>0.9804799999999998</v>
      </c>
      <c r="D466">
        <f>IF(Use_Der,IF(ISERROR(INDEX(Data!$E$30:'Data'!$E$5000,IF($A466&gt;$H$2,15000,$A466))),"",INDEX(Data!$E$30:'Data'!$E$5000,IF($A466&gt;$H$2,15000,$A466))),"")</f>
        <v>2782.0294341260078</v>
      </c>
      <c r="E466">
        <f>IF(Use_Der,IF(ISERROR(INDEX(Data!$F$30:'Data'!$F$5000,IF($A466&gt;$H$2,15000,$A466))),"",INDEX(Data!$F$30:'Data'!$F$5000,IF($A466&gt;$H$2,15000,$A466))),"")</f>
        <v>-2195.6900138516285</v>
      </c>
      <c r="F466">
        <f>IF(Use_Der,IF(ISERROR(INDEX(Data!$G$30:'Data'!$G$5000,IF($A466&gt;$H$2,15000,$A466))),"",INDEX(Data!$G$30:'Data'!$G$5000,IF($A466&gt;$H$2,15000,$A466))),"")</f>
        <v>-9588.8120001259667</v>
      </c>
      <c r="G466" s="96"/>
      <c r="H466" s="96"/>
      <c r="I466" s="96"/>
      <c r="J466">
        <f t="shared" si="3"/>
        <v>583</v>
      </c>
      <c r="K466">
        <f>IFERROR(INDEX(Data!$C$30:'Data'!$C$5007,IF($J466&gt;$P$2,15000,$J466)),"")</f>
        <v>2804.7572799999998</v>
      </c>
      <c r="L466">
        <f>IF(ISERROR(INDEX(Data!$D$30:'Data'!$D$5007,IF($J466&gt;$P$2,15000,$J466))),"",INDEX(Data!$D$30:'Data'!$D$5007,IF($J466&gt;$P$2,15000,$J466)))</f>
        <v>0.9804799999999998</v>
      </c>
      <c r="M466">
        <f>IF(ISERROR(INDEX(Data!$H$30:'Data'!$H$5007,IF($J466&gt;$P$2,15000,$J466))),"",INDEX(Data!$H$30:'Data'!$H$5007,IF($J466&gt;$P$2,15000,$J466)))</f>
        <v>4.7961349488002814</v>
      </c>
    </row>
    <row r="467" spans="1:13">
      <c r="A467">
        <f t="shared" si="2"/>
        <v>584</v>
      </c>
      <c r="B467">
        <f>IF(Use_Der,IFERROR(INDEX(Data!$C$30:'Data'!$C$5000,IF($A467&gt;$H$2,15000,$A467)),""),"")</f>
        <v>2807.4404199999999</v>
      </c>
      <c r="C467">
        <f>IF(Use_Der,IF(ISERROR(INDEX(Data!$D$30:'Data'!$D$5000,IF($A467&gt;$H$2,15000,$A467))),"",INDEX(Data!$D$30:'Data'!$D$5000,IF($A467&gt;$H$2,15000,$A467))),"")</f>
        <v>0.9821899999999999</v>
      </c>
      <c r="D467">
        <f>IF(Use_Der,IF(ISERROR(INDEX(Data!$E$30:'Data'!$E$5000,IF($A467&gt;$H$2,15000,$A467))),"",INDEX(Data!$E$30:'Data'!$E$5000,IF($A467&gt;$H$2,15000,$A467))),"")</f>
        <v>2778.2608094484713</v>
      </c>
      <c r="E467">
        <f>IF(Use_Der,IF(ISERROR(INDEX(Data!$F$30:'Data'!$F$5000,IF($A467&gt;$H$2,15000,$A467))),"",INDEX(Data!$F$30:'Data'!$F$5000,IF($A467&gt;$H$2,15000,$A467))),"")</f>
        <v>-2212.0437522786997</v>
      </c>
      <c r="F467">
        <f>IF(Use_Der,IF(ISERROR(INDEX(Data!$G$30:'Data'!$G$5000,IF($A467&gt;$H$2,15000,$A467))),"",INDEX(Data!$G$30:'Data'!$G$5000,IF($A467&gt;$H$2,15000,$A467))),"")</f>
        <v>-9538.3042494597466</v>
      </c>
      <c r="G467" s="96"/>
      <c r="H467" s="96"/>
      <c r="I467" s="96"/>
      <c r="J467">
        <f t="shared" si="3"/>
        <v>584</v>
      </c>
      <c r="K467">
        <f>IFERROR(INDEX(Data!$C$30:'Data'!$C$5007,IF($J467&gt;$P$2,15000,$J467)),"")</f>
        <v>2807.4404199999999</v>
      </c>
      <c r="L467">
        <f>IF(ISERROR(INDEX(Data!$D$30:'Data'!$D$5007,IF($J467&gt;$P$2,15000,$J467))),"",INDEX(Data!$D$30:'Data'!$D$5007,IF($J467&gt;$P$2,15000,$J467)))</f>
        <v>0.9821899999999999</v>
      </c>
      <c r="M467">
        <f>IF(ISERROR(INDEX(Data!$H$30:'Data'!$H$5007,IF($J467&gt;$P$2,15000,$J467))),"",INDEX(Data!$H$30:'Data'!$H$5007,IF($J467&gt;$P$2,15000,$J467)))</f>
        <v>4.8007231182002812</v>
      </c>
    </row>
    <row r="468" spans="1:13">
      <c r="A468">
        <f t="shared" si="2"/>
        <v>585</v>
      </c>
      <c r="B468">
        <f>IF(Use_Der,IFERROR(INDEX(Data!$C$30:'Data'!$C$5000,IF($A468&gt;$H$2,15000,$A468)),""),"")</f>
        <v>2812.7388999999998</v>
      </c>
      <c r="C468">
        <f>IF(Use_Der,IF(ISERROR(INDEX(Data!$D$30:'Data'!$D$5000,IF($A468&gt;$H$2,15000,$A468))),"",INDEX(Data!$D$30:'Data'!$D$5000,IF($A468&gt;$H$2,15000,$A468))),"")</f>
        <v>0.9839</v>
      </c>
      <c r="D468">
        <f>IF(Use_Der,IF(ISERROR(INDEX(Data!$E$30:'Data'!$E$5000,IF($A468&gt;$H$2,15000,$A468))),"",INDEX(Data!$E$30:'Data'!$E$5000,IF($A468&gt;$H$2,15000,$A468))),"")</f>
        <v>2774.4642939074993</v>
      </c>
      <c r="E468">
        <f>IF(Use_Der,IF(ISERROR(INDEX(Data!$F$30:'Data'!$F$5000,IF($A468&gt;$H$2,15000,$A468))),"",INDEX(Data!$F$30:'Data'!$F$5000,IF($A468&gt;$H$2,15000,$A468))),"")</f>
        <v>-2228.3107991529687</v>
      </c>
      <c r="F468">
        <f>IF(Use_Der,IF(ISERROR(INDEX(Data!$G$30:'Data'!$G$5000,IF($A468&gt;$H$2,15000,$A468))),"",INDEX(Data!$G$30:'Data'!$G$5000,IF($A468&gt;$H$2,15000,$A468))),"")</f>
        <v>-9487.4188991422125</v>
      </c>
      <c r="G468" s="96"/>
      <c r="H468" s="96"/>
      <c r="I468" s="96"/>
      <c r="J468">
        <f t="shared" si="3"/>
        <v>585</v>
      </c>
      <c r="K468">
        <f>IFERROR(INDEX(Data!$C$30:'Data'!$C$5007,IF($J468&gt;$P$2,15000,$J468)),"")</f>
        <v>2812.7388999999998</v>
      </c>
      <c r="L468">
        <f>IF(ISERROR(INDEX(Data!$D$30:'Data'!$D$5007,IF($J468&gt;$P$2,15000,$J468))),"",INDEX(Data!$D$30:'Data'!$D$5007,IF($J468&gt;$P$2,15000,$J468)))</f>
        <v>0.9839</v>
      </c>
      <c r="M468">
        <f>IF(ISERROR(INDEX(Data!$H$30:'Data'!$H$5007,IF($J468&gt;$P$2,15000,$J468))),"",INDEX(Data!$H$30:'Data'!$H$5007,IF($J468&gt;$P$2,15000,$J468)))</f>
        <v>6.4130446920001676</v>
      </c>
    </row>
    <row r="469" spans="1:13">
      <c r="A469">
        <f t="shared" si="2"/>
        <v>586</v>
      </c>
      <c r="B469">
        <f>IF(Use_Der,IFERROR(INDEX(Data!$C$30:'Data'!$C$5000,IF($A469&gt;$H$2,15000,$A469)),""),"")</f>
        <v>2820.2485300000003</v>
      </c>
      <c r="C469">
        <f>IF(Use_Der,IF(ISERROR(INDEX(Data!$D$30:'Data'!$D$5000,IF($A469&gt;$H$2,15000,$A469))),"",INDEX(Data!$D$30:'Data'!$D$5000,IF($A469&gt;$H$2,15000,$A469))),"")</f>
        <v>0.98618000000000006</v>
      </c>
      <c r="D469">
        <f>IF(Use_Der,IF(ISERROR(INDEX(Data!$E$30:'Data'!$E$5000,IF($A469&gt;$H$2,15000,$A469))),"",INDEX(Data!$E$30:'Data'!$E$5000,IF($A469&gt;$H$2,15000,$A469))),"")</f>
        <v>2769.3591447297249</v>
      </c>
      <c r="E469">
        <f>IF(Use_Der,IF(ISERROR(INDEX(Data!$F$30:'Data'!$F$5000,IF($A469&gt;$H$2,15000,$A469))),"",INDEX(Data!$F$30:'Data'!$F$5000,IF($A469&gt;$H$2,15000,$A469))),"")</f>
        <v>-2249.8642309039642</v>
      </c>
      <c r="F469">
        <f>IF(Use_Der,IF(ISERROR(INDEX(Data!$G$30:'Data'!$G$5000,IF($A469&gt;$H$2,15000,$A469))),"",INDEX(Data!$G$30:'Data'!$G$5000,IF($A469&gt;$H$2,15000,$A469))),"")</f>
        <v>-9418.9898637501174</v>
      </c>
      <c r="G469" s="96"/>
      <c r="H469" s="96"/>
      <c r="I469" s="96"/>
      <c r="J469">
        <f t="shared" si="3"/>
        <v>586</v>
      </c>
      <c r="K469">
        <f>IFERROR(INDEX(Data!$C$30:'Data'!$C$5007,IF($J469&gt;$P$2,15000,$J469)),"")</f>
        <v>2820.2485300000003</v>
      </c>
      <c r="L469">
        <f>IF(ISERROR(INDEX(Data!$D$30:'Data'!$D$5007,IF($J469&gt;$P$2,15000,$J469))),"",INDEX(Data!$D$30:'Data'!$D$5007,IF($J469&gt;$P$2,15000,$J469)))</f>
        <v>0.98618000000000006</v>
      </c>
      <c r="M469">
        <f>IF(ISERROR(INDEX(Data!$H$30:'Data'!$H$5007,IF($J469&gt;$P$2,15000,$J469))),"",INDEX(Data!$H$30:'Data'!$H$5007,IF($J469&gt;$P$2,15000,$J469)))</f>
        <v>6.4301666483995428</v>
      </c>
    </row>
    <row r="470" spans="1:13">
      <c r="A470">
        <f t="shared" si="2"/>
        <v>587</v>
      </c>
      <c r="B470">
        <f>IF(Use_Der,IFERROR(INDEX(Data!$C$30:'Data'!$C$5000,IF($A470&gt;$H$2,15000,$A470)),""),"")</f>
        <v>2828.9774400000001</v>
      </c>
      <c r="C470">
        <f>IF(Use_Der,IF(ISERROR(INDEX(Data!$D$30:'Data'!$D$5000,IF($A470&gt;$H$2,15000,$A470))),"",INDEX(Data!$D$30:'Data'!$D$5000,IF($A470&gt;$H$2,15000,$A470))),"")</f>
        <v>0.98845999999999989</v>
      </c>
      <c r="D470">
        <f>IF(Use_Der,IF(ISERROR(INDEX(Data!$E$30:'Data'!$E$5000,IF($A470&gt;$H$2,15000,$A470))),"",INDEX(Data!$E$30:'Data'!$E$5000,IF($A470&gt;$H$2,15000,$A470))),"")</f>
        <v>2764.2050321601482</v>
      </c>
      <c r="E470">
        <f>IF(Use_Der,IF(ISERROR(INDEX(Data!$F$30:'Data'!$F$5000,IF($A470&gt;$H$2,15000,$A470))),"",INDEX(Data!$F$30:'Data'!$F$5000,IF($A470&gt;$H$2,15000,$A470))),"")</f>
        <v>-2271.260892740087</v>
      </c>
      <c r="F470">
        <f>IF(Use_Der,IF(ISERROR(INDEX(Data!$G$30:'Data'!$G$5000,IF($A470&gt;$H$2,15000,$A470))),"",INDEX(Data!$G$30:'Data'!$G$5000,IF($A470&gt;$H$2,15000,$A470))),"")</f>
        <v>-9349.9026815289108</v>
      </c>
      <c r="G470" s="96"/>
      <c r="H470" s="96"/>
      <c r="I470" s="96"/>
      <c r="J470">
        <f t="shared" si="3"/>
        <v>587</v>
      </c>
      <c r="K470">
        <f>IFERROR(INDEX(Data!$C$30:'Data'!$C$5007,IF($J470&gt;$P$2,15000,$J470)),"")</f>
        <v>2828.9774400000001</v>
      </c>
      <c r="L470">
        <f>IF(ISERROR(INDEX(Data!$D$30:'Data'!$D$5007,IF($J470&gt;$P$2,15000,$J470))),"",INDEX(Data!$D$30:'Data'!$D$5007,IF($J470&gt;$P$2,15000,$J470)))</f>
        <v>0.98845999999999989</v>
      </c>
      <c r="M470">
        <f>IF(ISERROR(INDEX(Data!$H$30:'Data'!$H$5007,IF($J470&gt;$P$2,15000,$J470))),"",INDEX(Data!$H$30:'Data'!$H$5007,IF($J470&gt;$P$2,15000,$J470)))</f>
        <v>6.4500685632001691</v>
      </c>
    </row>
    <row r="471" spans="1:13">
      <c r="A471">
        <f t="shared" si="2"/>
        <v>588</v>
      </c>
      <c r="B471">
        <f>IF(Use_Der,IFERROR(INDEX(Data!$C$30:'Data'!$C$5000,IF($A471&gt;$H$2,15000,$A471)),""),"")</f>
        <v>2834.0565000000001</v>
      </c>
      <c r="C471">
        <f>IF(Use_Der,IF(ISERROR(INDEX(Data!$D$30:'Data'!$D$5000,IF($A471&gt;$H$2,15000,$A471))),"",INDEX(Data!$D$30:'Data'!$D$5000,IF($A471&gt;$H$2,15000,$A471))),"")</f>
        <v>0.99073999999999995</v>
      </c>
      <c r="D471">
        <f>IF(Use_Der,IF(ISERROR(INDEX(Data!$E$30:'Data'!$E$5000,IF($A471&gt;$H$2,15000,$A471))),"",INDEX(Data!$E$30:'Data'!$E$5000,IF($A471&gt;$H$2,15000,$A471))),"")</f>
        <v>2759.0023153383308</v>
      </c>
      <c r="E471">
        <f>IF(Use_Der,IF(ISERROR(INDEX(Data!$F$30:'Data'!$F$5000,IF($A471&gt;$H$2,15000,$A471))),"",INDEX(Data!$F$30:'Data'!$F$5000,IF($A471&gt;$H$2,15000,$A471))),"")</f>
        <v>-2292.4992926472914</v>
      </c>
      <c r="F471">
        <f>IF(Use_Der,IF(ISERROR(INDEX(Data!$G$30:'Data'!$G$5000,IF($A471&gt;$H$2,15000,$A471))),"",INDEX(Data!$G$30:'Data'!$G$5000,IF($A471&gt;$H$2,15000,$A471))),"")</f>
        <v>-9280.164861872865</v>
      </c>
      <c r="G471" s="96"/>
      <c r="H471" s="96"/>
      <c r="I471" s="96"/>
      <c r="J471">
        <f t="shared" si="3"/>
        <v>588</v>
      </c>
      <c r="K471">
        <f>IFERROR(INDEX(Data!$C$30:'Data'!$C$5007,IF($J471&gt;$P$2,15000,$J471)),"")</f>
        <v>2834.0565000000001</v>
      </c>
      <c r="L471">
        <f>IF(ISERROR(INDEX(Data!$D$30:'Data'!$D$5007,IF($J471&gt;$P$2,15000,$J471))),"",INDEX(Data!$D$30:'Data'!$D$5007,IF($J471&gt;$P$2,15000,$J471)))</f>
        <v>0.99073999999999995</v>
      </c>
      <c r="M471">
        <f>IF(ISERROR(INDEX(Data!$H$30:'Data'!$H$5007,IF($J471&gt;$P$2,15000,$J471))),"",INDEX(Data!$H$30:'Data'!$H$5007,IF($J471&gt;$P$2,15000,$J471)))</f>
        <v>4.8462366150002847</v>
      </c>
    </row>
    <row r="472" spans="1:13">
      <c r="A472">
        <f t="shared" si="2"/>
        <v>589</v>
      </c>
      <c r="B472">
        <f>IF(Use_Der,IFERROR(INDEX(Data!$C$30:'Data'!$C$5000,IF($A472&gt;$H$2,15000,$A472)),""),"")</f>
        <v>2839.2015000000001</v>
      </c>
      <c r="C472">
        <f>IF(Use_Der,IF(ISERROR(INDEX(Data!$D$30:'Data'!$D$5000,IF($A472&gt;$H$2,15000,$A472))),"",INDEX(Data!$D$30:'Data'!$D$5000,IF($A472&gt;$H$2,15000,$A472))),"")</f>
        <v>0.99245000000000005</v>
      </c>
      <c r="D472">
        <f>IF(Use_Der,IF(ISERROR(INDEX(Data!$E$30:'Data'!$E$5000,IF($A472&gt;$H$2,15000,$A472))),"",INDEX(Data!$E$30:'Data'!$E$5000,IF($A472&gt;$H$2,15000,$A472))),"")</f>
        <v>2755.0685991348937</v>
      </c>
      <c r="E472">
        <f>IF(Use_Der,IF(ISERROR(INDEX(Data!$F$30:'Data'!$F$5000,IF($A472&gt;$H$2,15000,$A472))),"",INDEX(Data!$F$30:'Data'!$F$5000,IF($A472&gt;$H$2,15000,$A472))),"")</f>
        <v>-2308.3233453029898</v>
      </c>
      <c r="F472">
        <f>IF(Use_Der,IF(ISERROR(INDEX(Data!$G$30:'Data'!$G$5000,IF($A472&gt;$H$2,15000,$A472))),"",INDEX(Data!$G$30:'Data'!$G$5000,IF($A472&gt;$H$2,15000,$A472))),"")</f>
        <v>-9227.4390336841025</v>
      </c>
      <c r="G472" s="96"/>
      <c r="H472" s="96"/>
      <c r="I472" s="96"/>
      <c r="J472">
        <f t="shared" si="3"/>
        <v>589</v>
      </c>
      <c r="K472">
        <f>IFERROR(INDEX(Data!$C$30:'Data'!$C$5007,IF($J472&gt;$P$2,15000,$J472)),"")</f>
        <v>2839.2015000000001</v>
      </c>
      <c r="L472">
        <f>IF(ISERROR(INDEX(Data!$D$30:'Data'!$D$5007,IF($J472&gt;$P$2,15000,$J472))),"",INDEX(Data!$D$30:'Data'!$D$5007,IF($J472&gt;$P$2,15000,$J472)))</f>
        <v>0.99245000000000005</v>
      </c>
      <c r="M472">
        <f>IF(ISERROR(INDEX(Data!$H$30:'Data'!$H$5007,IF($J472&gt;$P$2,15000,$J472))),"",INDEX(Data!$H$30:'Data'!$H$5007,IF($J472&gt;$P$2,15000,$J472)))</f>
        <v>7.2683558399997041</v>
      </c>
    </row>
    <row r="473" spans="1:13">
      <c r="A473">
        <f t="shared" si="2"/>
        <v>590</v>
      </c>
      <c r="B473">
        <f>IF(Use_Der,IFERROR(INDEX(Data!$C$30:'Data'!$C$5000,IF($A473&gt;$H$2,15000,$A473)),""),"")</f>
        <v>2847.4291800000001</v>
      </c>
      <c r="C473">
        <f>IF(Use_Der,IF(ISERROR(INDEX(Data!$D$30:'Data'!$D$5000,IF($A473&gt;$H$2,15000,$A473))),"",INDEX(Data!$D$30:'Data'!$D$5000,IF($A473&gt;$H$2,15000,$A473))),"")</f>
        <v>0.99500999999999995</v>
      </c>
      <c r="D473">
        <f>IF(Use_Der,IF(ISERROR(INDEX(Data!$E$30:'Data'!$E$5000,IF($A473&gt;$H$2,15000,$A473))),"",INDEX(Data!$E$30:'Data'!$E$5000,IF($A473&gt;$H$2,15000,$A473))),"")</f>
        <v>2749.1291416292379</v>
      </c>
      <c r="E473">
        <f>IF(Use_Der,IF(ISERROR(INDEX(Data!$F$30:'Data'!$F$5000,IF($A473&gt;$H$2,15000,$A473))),"",INDEX(Data!$F$30:'Data'!$F$5000,IF($A473&gt;$H$2,15000,$A473))),"")</f>
        <v>-2331.8438666137372</v>
      </c>
      <c r="F473">
        <f>IF(Use_Der,IF(ISERROR(INDEX(Data!$G$30:'Data'!$G$5000,IF($A473&gt;$H$2,15000,$A473))),"",INDEX(Data!$G$30:'Data'!$G$5000,IF($A473&gt;$H$2,15000,$A473))),"")</f>
        <v>-9147.8351780765806</v>
      </c>
      <c r="G473" s="96"/>
      <c r="H473" s="96"/>
      <c r="I473" s="96"/>
      <c r="J473">
        <f t="shared" si="3"/>
        <v>590</v>
      </c>
      <c r="K473">
        <f>IFERROR(INDEX(Data!$C$30:'Data'!$C$5007,IF($J473&gt;$P$2,15000,$J473)),"")</f>
        <v>2847.4291800000001</v>
      </c>
      <c r="L473">
        <f>IF(ISERROR(INDEX(Data!$D$30:'Data'!$D$5007,IF($J473&gt;$P$2,15000,$J473))),"",INDEX(Data!$D$30:'Data'!$D$5007,IF($J473&gt;$P$2,15000,$J473)))</f>
        <v>0.99500999999999995</v>
      </c>
      <c r="M473">
        <f>IF(ISERROR(INDEX(Data!$H$30:'Data'!$H$5007,IF($J473&gt;$P$2,15000,$J473))),"",INDEX(Data!$H$30:'Data'!$H$5007,IF($J473&gt;$P$2,15000,$J473)))</f>
        <v>5.6948583600000049</v>
      </c>
    </row>
    <row r="474" spans="1:13">
      <c r="A474">
        <f t="shared" si="2"/>
        <v>591</v>
      </c>
      <c r="B474">
        <f>IF(Use_Der,IFERROR(INDEX(Data!$C$30:'Data'!$C$5000,IF($A474&gt;$H$2,15000,$A474)),""),"")</f>
        <v>2854.7977999999998</v>
      </c>
      <c r="C474">
        <f>IF(Use_Der,IF(ISERROR(INDEX(Data!$D$30:'Data'!$D$5000,IF($A474&gt;$H$2,15000,$A474))),"",INDEX(Data!$D$30:'Data'!$D$5000,IF($A474&gt;$H$2,15000,$A474))),"")</f>
        <v>0.99700999999999995</v>
      </c>
      <c r="D474">
        <f>IF(Use_Der,IF(ISERROR(INDEX(Data!$E$30:'Data'!$E$5000,IF($A474&gt;$H$2,15000,$A474))),"",INDEX(Data!$E$30:'Data'!$E$5000,IF($A474&gt;$H$2,15000,$A474))),"")</f>
        <v>2744.4471999739453</v>
      </c>
      <c r="E474">
        <f>IF(Use_Der,IF(ISERROR(INDEX(Data!$F$30:'Data'!$F$5000,IF($A474&gt;$H$2,15000,$A474))),"",INDEX(Data!$F$30:'Data'!$F$5000,IF($A474&gt;$H$2,15000,$A474))),"")</f>
        <v>-2350.0768743592671</v>
      </c>
      <c r="F474">
        <f>IF(Use_Der,IF(ISERROR(INDEX(Data!$G$30:'Data'!$G$5000,IF($A474&gt;$H$2,15000,$A474))),"",INDEX(Data!$G$30:'Data'!$G$5000,IF($A474&gt;$H$2,15000,$A474))),"")</f>
        <v>-9085.0923157088109</v>
      </c>
      <c r="G474" s="96"/>
      <c r="H474" s="96"/>
      <c r="I474" s="96"/>
      <c r="J474">
        <f t="shared" si="3"/>
        <v>591</v>
      </c>
      <c r="K474">
        <f>IFERROR(INDEX(Data!$C$30:'Data'!$C$5007,IF($J474&gt;$P$2,15000,$J474)),"")</f>
        <v>2854.7977999999998</v>
      </c>
      <c r="L474">
        <f>IF(ISERROR(INDEX(Data!$D$30:'Data'!$D$5007,IF($J474&gt;$P$2,15000,$J474))),"",INDEX(Data!$D$30:'Data'!$D$5007,IF($J474&gt;$P$2,15000,$J474)))</f>
        <v>0.99700999999999995</v>
      </c>
      <c r="M474">
        <f>IF(ISERROR(INDEX(Data!$H$30:'Data'!$H$5007,IF($J474&gt;$P$2,15000,$J474))),"",INDEX(Data!$H$30:'Data'!$H$5007,IF($J474&gt;$P$2,15000,$J474)))</f>
        <v>6.5089389839995366</v>
      </c>
    </row>
    <row r="475" spans="1:13">
      <c r="A475">
        <f t="shared" si="2"/>
        <v>592</v>
      </c>
      <c r="B475">
        <f>IF(Use_Der,IFERROR(INDEX(Data!$C$30:'Data'!$C$5000,IF($A475&gt;$H$2,15000,$A475)),""),"")</f>
        <v>2861.01755</v>
      </c>
      <c r="C475">
        <f>IF(Use_Der,IF(ISERROR(INDEX(Data!$D$30:'Data'!$D$5000,IF($A475&gt;$H$2,15000,$A475))),"",INDEX(Data!$D$30:'Data'!$D$5000,IF($A475&gt;$H$2,15000,$A475))),"")</f>
        <v>0.99928999999999979</v>
      </c>
      <c r="D475">
        <f>IF(Use_Der,IF(ISERROR(INDEX(Data!$E$30:'Data'!$E$5000,IF($A475&gt;$H$2,15000,$A475))),"",INDEX(Data!$E$30:'Data'!$E$5000,IF($A475&gt;$H$2,15000,$A475))),"")</f>
        <v>2739.0654730712167</v>
      </c>
      <c r="E475">
        <f>IF(Use_Der,IF(ISERROR(INDEX(Data!$F$30:'Data'!$F$5000,IF($A475&gt;$H$2,15000,$A475))),"",INDEX(Data!$F$30:'Data'!$F$5000,IF($A475&gt;$H$2,15000,$A475))),"")</f>
        <v>-2370.7087960507051</v>
      </c>
      <c r="F475">
        <f>IF(Use_Der,IF(ISERROR(INDEX(Data!$G$30:'Data'!$G$5000,IF($A475&gt;$H$2,15000,$A475))),"",INDEX(Data!$G$30:'Data'!$G$5000,IF($A475&gt;$H$2,15000,$A475))),"")</f>
        <v>-9012.9814862142666</v>
      </c>
      <c r="G475" s="96"/>
      <c r="H475" s="96"/>
      <c r="I475" s="96"/>
      <c r="J475">
        <f t="shared" si="3"/>
        <v>592</v>
      </c>
      <c r="K475">
        <f>IFERROR(INDEX(Data!$C$30:'Data'!$C$5007,IF($J475&gt;$P$2,15000,$J475)),"")</f>
        <v>2861.01755</v>
      </c>
      <c r="L475">
        <f>IF(ISERROR(INDEX(Data!$D$30:'Data'!$D$5007,IF($J475&gt;$P$2,15000,$J475))),"",INDEX(Data!$D$30:'Data'!$D$5007,IF($J475&gt;$P$2,15000,$J475)))</f>
        <v>0.99928999999999979</v>
      </c>
      <c r="M475">
        <f>IF(ISERROR(INDEX(Data!$H$30:'Data'!$H$5007,IF($J475&gt;$P$2,15000,$J475))),"",INDEX(Data!$H$30:'Data'!$H$5007,IF($J475&gt;$P$2,15000,$J475)))</f>
        <v>4.8923400105002868</v>
      </c>
    </row>
    <row r="476" spans="1:13">
      <c r="A476">
        <f t="shared" si="2"/>
        <v>593</v>
      </c>
      <c r="B476">
        <f>IF(Use_Der,IFERROR(INDEX(Data!$C$30:'Data'!$C$5000,IF($A476&gt;$H$2,15000,$A476)),""),"")</f>
        <v>2863.8958899999998</v>
      </c>
      <c r="C476">
        <f>IF(Use_Der,IF(ISERROR(INDEX(Data!$D$30:'Data'!$D$5000,IF($A476&gt;$H$2,15000,$A476))),"",INDEX(Data!$D$30:'Data'!$D$5000,IF($A476&gt;$H$2,15000,$A476))),"")</f>
        <v>1.0009999999999999</v>
      </c>
      <c r="D476">
        <f>IF(Use_Der,IF(ISERROR(INDEX(Data!$E$30:'Data'!$E$5000,IF($A476&gt;$H$2,15000,$A476))),"",INDEX(Data!$E$30:'Data'!$E$5000,IF($A476&gt;$H$2,15000,$A476))),"")</f>
        <v>2734.9984101127102</v>
      </c>
      <c r="E476">
        <f>IF(Use_Der,IF(ISERROR(INDEX(Data!$F$30:'Data'!$F$5000,IF($A476&gt;$H$2,15000,$A476))),"",INDEX(Data!$F$30:'Data'!$F$5000,IF($A476&gt;$H$2,15000,$A476))),"")</f>
        <v>-2386.0744569848248</v>
      </c>
      <c r="F476">
        <f>IF(Use_Der,IF(ISERROR(INDEX(Data!$G$30:'Data'!$G$5000,IF($A476&gt;$H$2,15000,$A476))),"",INDEX(Data!$G$30:'Data'!$G$5000,IF($A476&gt;$H$2,15000,$A476))),"")</f>
        <v>-8958.4943807964446</v>
      </c>
      <c r="G476" s="96"/>
      <c r="H476" s="96"/>
      <c r="I476" s="96"/>
      <c r="J476">
        <f t="shared" si="3"/>
        <v>593</v>
      </c>
      <c r="K476">
        <f>IFERROR(INDEX(Data!$C$30:'Data'!$C$5007,IF($J476&gt;$P$2,15000,$J476)),"")</f>
        <v>2863.8958899999998</v>
      </c>
      <c r="L476">
        <f>IF(ISERROR(INDEX(Data!$D$30:'Data'!$D$5007,IF($J476&gt;$P$2,15000,$J476))),"",INDEX(Data!$D$30:'Data'!$D$5007,IF($J476&gt;$P$2,15000,$J476)))</f>
        <v>1.0009999999999999</v>
      </c>
      <c r="M476">
        <f>IF(ISERROR(INDEX(Data!$H$30:'Data'!$H$5007,IF($J476&gt;$P$2,15000,$J476))),"",INDEX(Data!$H$30:'Data'!$H$5007,IF($J476&gt;$P$2,15000,$J476)))</f>
        <v>6.5296826292001704</v>
      </c>
    </row>
    <row r="477" spans="1:13">
      <c r="A477">
        <f t="shared" si="2"/>
        <v>594</v>
      </c>
      <c r="B477">
        <f>IF(Use_Der,IFERROR(INDEX(Data!$C$30:'Data'!$C$5000,IF($A477&gt;$H$2,15000,$A477)),""),"")</f>
        <v>2869.5967000000001</v>
      </c>
      <c r="C477">
        <f>IF(Use_Der,IF(ISERROR(INDEX(Data!$D$30:'Data'!$D$5000,IF($A477&gt;$H$2,15000,$A477))),"",INDEX(Data!$D$30:'Data'!$D$5000,IF($A477&gt;$H$2,15000,$A477))),"")</f>
        <v>1.0032799999999999</v>
      </c>
      <c r="D477">
        <f>IF(Use_Der,IF(ISERROR(INDEX(Data!$E$30:'Data'!$E$5000,IF($A477&gt;$H$2,15000,$A477))),"",INDEX(Data!$E$30:'Data'!$E$5000,IF($A477&gt;$H$2,15000,$A477))),"")</f>
        <v>2729.5349387059341</v>
      </c>
      <c r="E477">
        <f>IF(Use_Der,IF(ISERROR(INDEX(Data!$F$30:'Data'!$F$5000,IF($A477&gt;$H$2,15000,$A477))),"",INDEX(Data!$F$30:'Data'!$F$5000,IF($A477&gt;$H$2,15000,$A477))),"")</f>
        <v>-2406.4165116449622</v>
      </c>
      <c r="F477">
        <f>IF(Use_Der,IF(ISERROR(INDEX(Data!$G$30:'Data'!$G$5000,IF($A477&gt;$H$2,15000,$A477))),"",INDEX(Data!$G$30:'Data'!$G$5000,IF($A477&gt;$H$2,15000,$A477))),"")</f>
        <v>-8885.3122856701229</v>
      </c>
      <c r="G477" s="96"/>
      <c r="H477" s="96"/>
      <c r="I477" s="96"/>
      <c r="J477">
        <f t="shared" si="3"/>
        <v>594</v>
      </c>
      <c r="K477">
        <f>IFERROR(INDEX(Data!$C$30:'Data'!$C$5007,IF($J477&gt;$P$2,15000,$J477)),"")</f>
        <v>2869.5967000000001</v>
      </c>
      <c r="L477">
        <f>IF(ISERROR(INDEX(Data!$D$30:'Data'!$D$5007,IF($J477&gt;$P$2,15000,$J477))),"",INDEX(Data!$D$30:'Data'!$D$5007,IF($J477&gt;$P$2,15000,$J477)))</f>
        <v>1.0032799999999999</v>
      </c>
      <c r="M477">
        <f>IF(ISERROR(INDEX(Data!$H$30:'Data'!$H$5007,IF($J477&gt;$P$2,15000,$J477))),"",INDEX(Data!$H$30:'Data'!$H$5007,IF($J477&gt;$P$2,15000,$J477)))</f>
        <v>6.5139845089999833</v>
      </c>
    </row>
    <row r="478" spans="1:13">
      <c r="A478">
        <f t="shared" si="2"/>
        <v>595</v>
      </c>
      <c r="B478">
        <f>IF(Use_Der,IFERROR(INDEX(Data!$C$30:'Data'!$C$5000,IF($A478&gt;$H$2,15000,$A478)),""),"")</f>
        <v>2877.2302000000004</v>
      </c>
      <c r="C478">
        <f>IF(Use_Der,IF(ISERROR(INDEX(Data!$D$30:'Data'!$D$5000,IF($A478&gt;$H$2,15000,$A478))),"",INDEX(Data!$D$30:'Data'!$D$5000,IF($A478&gt;$H$2,15000,$A478))),"")</f>
        <v>1.0055499999999999</v>
      </c>
      <c r="D478">
        <f>IF(Use_Der,IF(ISERROR(INDEX(Data!$E$30:'Data'!$E$5000,IF($A478&gt;$H$2,15000,$A478))),"",INDEX(Data!$E$30:'Data'!$E$5000,IF($A478&gt;$H$2,15000,$A478))),"")</f>
        <v>2724.0495436221381</v>
      </c>
      <c r="E478">
        <f>IF(Use_Der,IF(ISERROR(INDEX(Data!$F$30:'Data'!$F$5000,IF($A478&gt;$H$2,15000,$A478))),"",INDEX(Data!$F$30:'Data'!$F$5000,IF($A478&gt;$H$2,15000,$A478))),"")</f>
        <v>-2426.5029067111645</v>
      </c>
      <c r="F478">
        <f>IF(Use_Der,IF(ISERROR(INDEX(Data!$G$30:'Data'!$G$5000,IF($A478&gt;$H$2,15000,$A478))),"",INDEX(Data!$G$30:'Data'!$G$5000,IF($A478&gt;$H$2,15000,$A478))),"")</f>
        <v>-8811.8532809617609</v>
      </c>
      <c r="G478" s="96"/>
      <c r="H478" s="96"/>
      <c r="I478" s="96"/>
      <c r="J478">
        <f t="shared" si="3"/>
        <v>595</v>
      </c>
      <c r="K478">
        <f>IFERROR(INDEX(Data!$C$30:'Data'!$C$5007,IF($J478&gt;$P$2,15000,$J478)),"")</f>
        <v>2877.2302000000004</v>
      </c>
      <c r="L478">
        <f>IF(ISERROR(INDEX(Data!$D$30:'Data'!$D$5007,IF($J478&gt;$P$2,15000,$J478))),"",INDEX(Data!$D$30:'Data'!$D$5007,IF($J478&gt;$P$2,15000,$J478)))</f>
        <v>1.0055499999999999</v>
      </c>
      <c r="M478">
        <f>IF(ISERROR(INDEX(Data!$H$30:'Data'!$H$5007,IF($J478&gt;$P$2,15000,$J478))),"",INDEX(Data!$H$30:'Data'!$H$5007,IF($J478&gt;$P$2,15000,$J478)))</f>
        <v>6.5600848560001728</v>
      </c>
    </row>
    <row r="479" spans="1:13">
      <c r="A479">
        <f t="shared" si="2"/>
        <v>596</v>
      </c>
      <c r="B479">
        <f>IF(Use_Der,IFERROR(INDEX(Data!$C$30:'Data'!$C$5000,IF($A479&gt;$H$2,15000,$A479)),""),"")</f>
        <v>2883.3309199999999</v>
      </c>
      <c r="C479">
        <f>IF(Use_Der,IF(ISERROR(INDEX(Data!$D$30:'Data'!$D$5000,IF($A479&gt;$H$2,15000,$A479))),"",INDEX(Data!$D$30:'Data'!$D$5000,IF($A479&gt;$H$2,15000,$A479))),"")</f>
        <v>1.00783</v>
      </c>
      <c r="D479">
        <f>IF(Use_Der,IF(ISERROR(INDEX(Data!$E$30:'Data'!$E$5000,IF($A479&gt;$H$2,15000,$A479))),"",INDEX(Data!$E$30:'Data'!$E$5000,IF($A479&gt;$H$2,15000,$A479))),"")</f>
        <v>2718.4942775368527</v>
      </c>
      <c r="E479">
        <f>IF(Use_Der,IF(ISERROR(INDEX(Data!$F$30:'Data'!$F$5000,IF($A479&gt;$H$2,15000,$A479))),"",INDEX(Data!$F$30:'Data'!$F$5000,IF($A479&gt;$H$2,15000,$A479))),"")</f>
        <v>-2446.5092561658676</v>
      </c>
      <c r="F479">
        <f>IF(Use_Der,IF(ISERROR(INDEX(Data!$G$30:'Data'!$G$5000,IF($A479&gt;$H$2,15000,$A479))),"",INDEX(Data!$G$30:'Data'!$G$5000,IF($A479&gt;$H$2,15000,$A479))),"")</f>
        <v>-8737.4776327425061</v>
      </c>
      <c r="G479" s="96"/>
      <c r="H479" s="96"/>
      <c r="I479" s="96"/>
      <c r="J479">
        <f t="shared" si="3"/>
        <v>596</v>
      </c>
      <c r="K479">
        <f>IFERROR(INDEX(Data!$C$30:'Data'!$C$5007,IF($J479&gt;$P$2,15000,$J479)),"")</f>
        <v>2883.3309199999999</v>
      </c>
      <c r="L479">
        <f>IF(ISERROR(INDEX(Data!$D$30:'Data'!$D$5007,IF($J479&gt;$P$2,15000,$J479))),"",INDEX(Data!$D$30:'Data'!$D$5007,IF($J479&gt;$P$2,15000,$J479)))</f>
        <v>1.00783</v>
      </c>
      <c r="M479">
        <f>IF(ISERROR(INDEX(Data!$H$30:'Data'!$H$5007,IF($J479&gt;$P$2,15000,$J479))),"",INDEX(Data!$H$30:'Data'!$H$5007,IF($J479&gt;$P$2,15000,$J479)))</f>
        <v>4.9304958732002895</v>
      </c>
    </row>
    <row r="480" spans="1:13">
      <c r="A480">
        <f t="shared" si="2"/>
        <v>597</v>
      </c>
      <c r="B480">
        <f>IF(Use_Der,IFERROR(INDEX(Data!$C$30:'Data'!$C$5000,IF($A480&gt;$H$2,15000,$A480)),""),"")</f>
        <v>2888.3801800000001</v>
      </c>
      <c r="C480">
        <f>IF(Use_Der,IF(ISERROR(INDEX(Data!$D$30:'Data'!$D$5000,IF($A480&gt;$H$2,15000,$A480))),"",INDEX(Data!$D$30:'Data'!$D$5000,IF($A480&gt;$H$2,15000,$A480))),"")</f>
        <v>1.0095400000000001</v>
      </c>
      <c r="D480">
        <f>IF(Use_Der,IF(ISERROR(INDEX(Data!$E$30:'Data'!$E$5000,IF($A480&gt;$H$2,15000,$A480))),"",INDEX(Data!$E$30:'Data'!$E$5000,IF($A480&gt;$H$2,15000,$A480))),"")</f>
        <v>2714.2979994127181</v>
      </c>
      <c r="E480">
        <f>IF(Use_Der,IF(ISERROR(INDEX(Data!$F$30:'Data'!$F$5000,IF($A480&gt;$H$2,15000,$A480))),"",INDEX(Data!$F$30:'Data'!$F$5000,IF($A480&gt;$H$2,15000,$A480))),"")</f>
        <v>-2461.402366722974</v>
      </c>
      <c r="F480">
        <f>IF(Use_Der,IF(ISERROR(INDEX(Data!$G$30:'Data'!$G$5000,IF($A480&gt;$H$2,15000,$A480))),"",INDEX(Data!$G$30:'Data'!$G$5000,IF($A480&gt;$H$2,15000,$A480))),"")</f>
        <v>-8681.3103718167695</v>
      </c>
      <c r="G480" s="96"/>
      <c r="H480" s="96"/>
      <c r="I480" s="96"/>
      <c r="J480">
        <f t="shared" si="3"/>
        <v>597</v>
      </c>
      <c r="K480">
        <f>IFERROR(INDEX(Data!$C$30:'Data'!$C$5007,IF($J480&gt;$P$2,15000,$J480)),"")</f>
        <v>2888.3801800000001</v>
      </c>
      <c r="L480">
        <f>IF(ISERROR(INDEX(Data!$D$30:'Data'!$D$5007,IF($J480&gt;$P$2,15000,$J480))),"",INDEX(Data!$D$30:'Data'!$D$5007,IF($J480&gt;$P$2,15000,$J480)))</f>
        <v>1.0095400000000001</v>
      </c>
      <c r="M480">
        <f>IF(ISERROR(INDEX(Data!$H$30:'Data'!$H$5007,IF($J480&gt;$P$2,15000,$J480))),"",INDEX(Data!$H$30:'Data'!$H$5007,IF($J480&gt;$P$2,15000,$J480)))</f>
        <v>5.776760359999364</v>
      </c>
    </row>
    <row r="481" spans="1:13">
      <c r="A481">
        <f t="shared" si="2"/>
        <v>598</v>
      </c>
      <c r="B481">
        <f>IF(Use_Der,IFERROR(INDEX(Data!$C$30:'Data'!$C$5000,IF($A481&gt;$H$2,15000,$A481)),""),"")</f>
        <v>2893.8990100000001</v>
      </c>
      <c r="C481">
        <f>IF(Use_Der,IF(ISERROR(INDEX(Data!$D$30:'Data'!$D$5000,IF($A481&gt;$H$2,15000,$A481))),"",INDEX(Data!$D$30:'Data'!$D$5000,IF($A481&gt;$H$2,15000,$A481))),"")</f>
        <v>1.0115399999999999</v>
      </c>
      <c r="D481">
        <f>IF(Use_Der,IF(ISERROR(INDEX(Data!$E$30:'Data'!$E$5000,IF($A481&gt;$H$2,15000,$A481))),"",INDEX(Data!$E$30:'Data'!$E$5000,IF($A481&gt;$H$2,15000,$A481))),"")</f>
        <v>2709.3578760559094</v>
      </c>
      <c r="E481">
        <f>IF(Use_Der,IF(ISERROR(INDEX(Data!$F$30:'Data'!$F$5000,IF($A481&gt;$H$2,15000,$A481))),"",INDEX(Data!$F$30:'Data'!$F$5000,IF($A481&gt;$H$2,15000,$A481))),"")</f>
        <v>-2478.6989543079326</v>
      </c>
      <c r="F481">
        <f>IF(Use_Der,IF(ISERROR(INDEX(Data!$G$30:'Data'!$G$5000,IF($A481&gt;$H$2,15000,$A481))),"",INDEX(Data!$G$30:'Data'!$G$5000,IF($A481&gt;$H$2,15000,$A481))),"")</f>
        <v>-8615.2030986797618</v>
      </c>
      <c r="G481" s="96"/>
      <c r="H481" s="96"/>
      <c r="I481" s="96"/>
      <c r="J481">
        <f t="shared" si="3"/>
        <v>598</v>
      </c>
      <c r="K481">
        <f>IFERROR(INDEX(Data!$C$30:'Data'!$C$5007,IF($J481&gt;$P$2,15000,$J481)),"")</f>
        <v>2893.8990100000001</v>
      </c>
      <c r="L481">
        <f>IF(ISERROR(INDEX(Data!$D$30:'Data'!$D$5007,IF($J481&gt;$P$2,15000,$J481))),"",INDEX(Data!$D$30:'Data'!$D$5007,IF($J481&gt;$P$2,15000,$J481)))</f>
        <v>1.0115399999999999</v>
      </c>
      <c r="M481">
        <f>IF(ISERROR(INDEX(Data!$H$30:'Data'!$H$5007,IF($J481&gt;$P$2,15000,$J481))),"",INDEX(Data!$H$30:'Data'!$H$5007,IF($J481&gt;$P$2,15000,$J481)))</f>
        <v>6.5980897428001732</v>
      </c>
    </row>
    <row r="482" spans="1:13">
      <c r="A482">
        <f t="shared" si="2"/>
        <v>599</v>
      </c>
      <c r="B482">
        <f>IF(Use_Der,IFERROR(INDEX(Data!$C$30:'Data'!$C$5000,IF($A482&gt;$H$2,15000,$A482)),""),"")</f>
        <v>2900.5367299999998</v>
      </c>
      <c r="C482">
        <f>IF(Use_Der,IF(ISERROR(INDEX(Data!$D$30:'Data'!$D$5000,IF($A482&gt;$H$2,15000,$A482))),"",INDEX(Data!$D$30:'Data'!$D$5000,IF($A482&gt;$H$2,15000,$A482))),"")</f>
        <v>1.0138199999999999</v>
      </c>
      <c r="D482">
        <f>IF(Use_Der,IF(ISERROR(INDEX(Data!$E$30:'Data'!$E$5000,IF($A482&gt;$H$2,15000,$A482))),"",INDEX(Data!$E$30:'Data'!$E$5000,IF($A482&gt;$H$2,15000,$A482))),"")</f>
        <v>2703.6841154413978</v>
      </c>
      <c r="E482">
        <f>IF(Use_Der,IF(ISERROR(INDEX(Data!$F$30:'Data'!$F$5000,IF($A482&gt;$H$2,15000,$A482))),"",INDEX(Data!$F$30:'Data'!$F$5000,IF($A482&gt;$H$2,15000,$A482))),"")</f>
        <v>-2498.2551983095764</v>
      </c>
      <c r="F482">
        <f>IF(Use_Der,IF(ISERROR(INDEX(Data!$G$30:'Data'!$G$5000,IF($A482&gt;$H$2,15000,$A482))),"",INDEX(Data!$G$30:'Data'!$G$5000,IF($A482&gt;$H$2,15000,$A482))),"")</f>
        <v>-8539.3017583068868</v>
      </c>
      <c r="G482" s="96"/>
      <c r="H482" s="96"/>
      <c r="I482" s="96"/>
      <c r="J482">
        <f t="shared" si="3"/>
        <v>599</v>
      </c>
      <c r="K482">
        <f>IFERROR(INDEX(Data!$C$30:'Data'!$C$5007,IF($J482&gt;$P$2,15000,$J482)),"")</f>
        <v>2900.5367299999998</v>
      </c>
      <c r="L482">
        <f>IF(ISERROR(INDEX(Data!$D$30:'Data'!$D$5007,IF($J482&gt;$P$2,15000,$J482))),"",INDEX(Data!$D$30:'Data'!$D$5007,IF($J482&gt;$P$2,15000,$J482)))</f>
        <v>1.0138199999999999</v>
      </c>
      <c r="M482">
        <f>IF(ISERROR(INDEX(Data!$H$30:'Data'!$H$5007,IF($J482&gt;$P$2,15000,$J482))),"",INDEX(Data!$H$30:'Data'!$H$5007,IF($J482&gt;$P$2,15000,$J482)))</f>
        <v>6.6132237443995292</v>
      </c>
    </row>
    <row r="483" spans="1:13">
      <c r="A483">
        <f t="shared" si="2"/>
        <v>600</v>
      </c>
      <c r="B483">
        <f>IF(Use_Der,IFERROR(INDEX(Data!$C$30:'Data'!$C$5000,IF($A483&gt;$H$2,15000,$A483)),""),"")</f>
        <v>2907.6104999999998</v>
      </c>
      <c r="C483">
        <f>IF(Use_Der,IF(ISERROR(INDEX(Data!$D$30:'Data'!$D$5000,IF($A483&gt;$H$2,15000,$A483))),"",INDEX(Data!$D$30:'Data'!$D$5000,IF($A483&gt;$H$2,15000,$A483))),"")</f>
        <v>1.0160999999999998</v>
      </c>
      <c r="D483">
        <f>IF(Use_Der,IF(ISERROR(INDEX(Data!$E$30:'Data'!$E$5000,IF($A483&gt;$H$2,15000,$A483))),"",INDEX(Data!$E$30:'Data'!$E$5000,IF($A483&gt;$H$2,15000,$A483))),"")</f>
        <v>2697.9659643663435</v>
      </c>
      <c r="E483">
        <f>IF(Use_Der,IF(ISERROR(INDEX(Data!$F$30:'Data'!$F$5000,IF($A483&gt;$H$2,15000,$A483))),"",INDEX(Data!$F$30:'Data'!$F$5000,IF($A483&gt;$H$2,15000,$A483))),"")</f>
        <v>-2517.6377393208022</v>
      </c>
      <c r="F483">
        <f>IF(Use_Der,IF(ISERROR(INDEX(Data!$G$30:'Data'!$G$5000,IF($A483&gt;$H$2,15000,$A483))),"",INDEX(Data!$G$30:'Data'!$G$5000,IF($A483&gt;$H$2,15000,$A483))),"")</f>
        <v>-8462.8333060417499</v>
      </c>
      <c r="G483" s="96"/>
      <c r="H483" s="96"/>
      <c r="I483" s="96"/>
      <c r="J483">
        <f t="shared" si="3"/>
        <v>600</v>
      </c>
      <c r="K483">
        <f>IFERROR(INDEX(Data!$C$30:'Data'!$C$5007,IF($J483&gt;$P$2,15000,$J483)),"")</f>
        <v>2907.6104999999998</v>
      </c>
      <c r="L483">
        <f>IF(ISERROR(INDEX(Data!$D$30:'Data'!$D$5007,IF($J483&gt;$P$2,15000,$J483))),"",INDEX(Data!$D$30:'Data'!$D$5007,IF($J483&gt;$P$2,15000,$J483)))</f>
        <v>1.0160999999999998</v>
      </c>
      <c r="M483">
        <f>IF(ISERROR(INDEX(Data!$H$30:'Data'!$H$5007,IF($J483&gt;$P$2,15000,$J483))),"",INDEX(Data!$H$30:'Data'!$H$5007,IF($J483&gt;$P$2,15000,$J483)))</f>
        <v>6.6002758350006285</v>
      </c>
    </row>
    <row r="484" spans="1:13">
      <c r="A484">
        <f t="shared" si="2"/>
        <v>601</v>
      </c>
      <c r="B484">
        <f>IF(Use_Der,IFERROR(INDEX(Data!$C$30:'Data'!$C$5000,IF($A484&gt;$H$2,15000,$A484)),""),"")</f>
        <v>2915.3404799999998</v>
      </c>
      <c r="C484">
        <f>IF(Use_Der,IF(ISERROR(INDEX(Data!$D$30:'Data'!$D$5000,IF($A484&gt;$H$2,15000,$A484))),"",INDEX(Data!$D$30:'Data'!$D$5000,IF($A484&gt;$H$2,15000,$A484))),"")</f>
        <v>1.01837</v>
      </c>
      <c r="D484">
        <f>IF(Use_Der,IF(ISERROR(INDEX(Data!$E$30:'Data'!$E$5000,IF($A484&gt;$H$2,15000,$A484))),"",INDEX(Data!$E$30:'Data'!$E$5000,IF($A484&gt;$H$2,15000,$A484))),"")</f>
        <v>2692.2291883746411</v>
      </c>
      <c r="E484">
        <f>IF(Use_Der,IF(ISERROR(INDEX(Data!$F$30:'Data'!$F$5000,IF($A484&gt;$H$2,15000,$A484))),"",INDEX(Data!$F$30:'Data'!$F$5000,IF($A484&gt;$H$2,15000,$A484))),"")</f>
        <v>-2536.7614331394834</v>
      </c>
      <c r="F484">
        <f>IF(Use_Der,IF(ISERROR(INDEX(Data!$G$30:'Data'!$G$5000,IF($A484&gt;$H$2,15000,$A484))),"",INDEX(Data!$G$30:'Data'!$G$5000,IF($A484&gt;$H$2,15000,$A484))),"")</f>
        <v>-8386.1443045336782</v>
      </c>
      <c r="G484" s="96"/>
      <c r="H484" s="96"/>
      <c r="I484" s="96"/>
      <c r="J484">
        <f t="shared" si="3"/>
        <v>601</v>
      </c>
      <c r="K484">
        <f>IFERROR(INDEX(Data!$C$30:'Data'!$C$5007,IF($J484&gt;$P$2,15000,$J484)),"")</f>
        <v>2915.3404799999998</v>
      </c>
      <c r="L484">
        <f>IF(ISERROR(INDEX(Data!$D$30:'Data'!$D$5007,IF($J484&gt;$P$2,15000,$J484))),"",INDEX(Data!$D$30:'Data'!$D$5007,IF($J484&gt;$P$2,15000,$J484)))</f>
        <v>1.01837</v>
      </c>
      <c r="M484">
        <f>IF(ISERROR(INDEX(Data!$H$30:'Data'!$H$5007,IF($J484&gt;$P$2,15000,$J484))),"",INDEX(Data!$H$30:'Data'!$H$5007,IF($J484&gt;$P$2,15000,$J484)))</f>
        <v>5.8306809599993574</v>
      </c>
    </row>
    <row r="485" spans="1:13">
      <c r="A485">
        <f t="shared" si="2"/>
        <v>602</v>
      </c>
      <c r="B485">
        <f>IF(Use_Der,IFERROR(INDEX(Data!$C$30:'Data'!$C$5000,IF($A485&gt;$H$2,15000,$A485)),""),"")</f>
        <v>2920.2563700000001</v>
      </c>
      <c r="C485">
        <f>IF(Use_Der,IF(ISERROR(INDEX(Data!$D$30:'Data'!$D$5000,IF($A485&gt;$H$2,15000,$A485))),"",INDEX(Data!$D$30:'Data'!$D$5000,IF($A485&gt;$H$2,15000,$A485))),"")</f>
        <v>1.0203699999999998</v>
      </c>
      <c r="D485">
        <f>IF(Use_Der,IF(ISERROR(INDEX(Data!$E$30:'Data'!$E$5000,IF($A485&gt;$H$2,15000,$A485))),"",INDEX(Data!$E$30:'Data'!$E$5000,IF($A485&gt;$H$2,15000,$A485))),"")</f>
        <v>2687.1389384967715</v>
      </c>
      <c r="E485">
        <f>IF(Use_Der,IF(ISERROR(INDEX(Data!$F$30:'Data'!$F$5000,IF($A485&gt;$H$2,15000,$A485))),"",INDEX(Data!$F$30:'Data'!$F$5000,IF($A485&gt;$H$2,15000,$A485))),"")</f>
        <v>-2553.4657709676394</v>
      </c>
      <c r="F485">
        <f>IF(Use_Der,IF(ISERROR(INDEX(Data!$G$30:'Data'!$G$5000,IF($A485&gt;$H$2,15000,$A485))),"",INDEX(Data!$G$30:'Data'!$G$5000,IF($A485&gt;$H$2,15000,$A485))),"")</f>
        <v>-8318.1231388740998</v>
      </c>
      <c r="G485" s="96"/>
      <c r="H485" s="96"/>
      <c r="I485" s="96"/>
      <c r="J485">
        <f t="shared" si="3"/>
        <v>602</v>
      </c>
      <c r="K485">
        <f>IFERROR(INDEX(Data!$C$30:'Data'!$C$5007,IF($J485&gt;$P$2,15000,$J485)),"")</f>
        <v>2920.2563700000001</v>
      </c>
      <c r="L485">
        <f>IF(ISERROR(INDEX(Data!$D$30:'Data'!$D$5007,IF($J485&gt;$P$2,15000,$J485))),"",INDEX(Data!$D$30:'Data'!$D$5007,IF($J485&gt;$P$2,15000,$J485)))</f>
        <v>1.0203699999999998</v>
      </c>
      <c r="M485">
        <f>IF(ISERROR(INDEX(Data!$H$30:'Data'!$H$5007,IF($J485&gt;$P$2,15000,$J485))),"",INDEX(Data!$H$30:'Data'!$H$5007,IF($J485&gt;$P$2,15000,$J485)))</f>
        <v>6.6581845236001742</v>
      </c>
    </row>
    <row r="486" spans="1:13">
      <c r="A486">
        <f t="shared" si="2"/>
        <v>603</v>
      </c>
      <c r="B486">
        <f>IF(Use_Der,IFERROR(INDEX(Data!$C$30:'Data'!$C$5000,IF($A486&gt;$H$2,15000,$A486)),""),"")</f>
        <v>2926.0827199999999</v>
      </c>
      <c r="C486">
        <f>IF(Use_Der,IF(ISERROR(INDEX(Data!$D$30:'Data'!$D$5000,IF($A486&gt;$H$2,15000,$A486))),"",INDEX(Data!$D$30:'Data'!$D$5000,IF($A486&gt;$H$2,15000,$A486))),"")</f>
        <v>1.0226499999999998</v>
      </c>
      <c r="D486">
        <f>IF(Use_Der,IF(ISERROR(INDEX(Data!$E$30:'Data'!$E$5000,IF($A486&gt;$H$2,15000,$A486))),"",INDEX(Data!$E$30:'Data'!$E$5000,IF($A486&gt;$H$2,15000,$A486))),"")</f>
        <v>2681.295483583518</v>
      </c>
      <c r="E486">
        <f>IF(Use_Der,IF(ISERROR(INDEX(Data!$F$30:'Data'!$F$5000,IF($A486&gt;$H$2,15000,$A486))),"",INDEX(Data!$F$30:'Data'!$F$5000,IF($A486&gt;$H$2,15000,$A486))),"")</f>
        <v>-2572.3422109587227</v>
      </c>
      <c r="F486">
        <f>IF(Use_Der,IF(ISERROR(INDEX(Data!$G$30:'Data'!$G$5000,IF($A486&gt;$H$2,15000,$A486))),"",INDEX(Data!$G$30:'Data'!$G$5000,IF($A486&gt;$H$2,15000,$A486))),"")</f>
        <v>-8240.0672576965444</v>
      </c>
      <c r="G486" s="96"/>
      <c r="H486" s="96"/>
      <c r="I486" s="96"/>
      <c r="J486">
        <f t="shared" si="3"/>
        <v>603</v>
      </c>
      <c r="K486">
        <f>IFERROR(INDEX(Data!$C$30:'Data'!$C$5007,IF($J486&gt;$P$2,15000,$J486)),"")</f>
        <v>2926.0827199999999</v>
      </c>
      <c r="L486">
        <f>IF(ISERROR(INDEX(Data!$D$30:'Data'!$D$5007,IF($J486&gt;$P$2,15000,$J486))),"",INDEX(Data!$D$30:'Data'!$D$5007,IF($J486&gt;$P$2,15000,$J486)))</f>
        <v>1.0226499999999998</v>
      </c>
      <c r="M486">
        <f>IF(ISERROR(INDEX(Data!$H$30:'Data'!$H$5007,IF($J486&gt;$P$2,15000,$J486))),"",INDEX(Data!$H$30:'Data'!$H$5007,IF($J486&gt;$P$2,15000,$J486)))</f>
        <v>6.6714686015995248</v>
      </c>
    </row>
    <row r="487" spans="1:13">
      <c r="A487">
        <f t="shared" si="2"/>
        <v>604</v>
      </c>
      <c r="B487">
        <f>IF(Use_Der,IFERROR(INDEX(Data!$C$30:'Data'!$C$5000,IF($A487&gt;$H$2,15000,$A487)),""),"")</f>
        <v>2934.6814400000003</v>
      </c>
      <c r="C487">
        <f>IF(Use_Der,IF(ISERROR(INDEX(Data!$D$30:'Data'!$D$5000,IF($A487&gt;$H$2,15000,$A487))),"",INDEX(Data!$D$30:'Data'!$D$5000,IF($A487&gt;$H$2,15000,$A487))),"")</f>
        <v>1.0249299999999997</v>
      </c>
      <c r="D487">
        <f>IF(Use_Der,IF(ISERROR(INDEX(Data!$E$30:'Data'!$E$5000,IF($A487&gt;$H$2,15000,$A487))),"",INDEX(Data!$E$30:'Data'!$E$5000,IF($A487&gt;$H$2,15000,$A487))),"")</f>
        <v>2675.4091937377189</v>
      </c>
      <c r="E487">
        <f>IF(Use_Der,IF(ISERROR(INDEX(Data!$F$30:'Data'!$F$5000,IF($A487&gt;$H$2,15000,$A487))),"",INDEX(Data!$F$30:'Data'!$F$5000,IF($A487&gt;$H$2,15000,$A487))),"")</f>
        <v>-2591.0400687603578</v>
      </c>
      <c r="F487">
        <f>IF(Use_Der,IF(ISERROR(INDEX(Data!$G$30:'Data'!$G$5000,IF($A487&gt;$H$2,15000,$A487))),"",INDEX(Data!$G$30:'Data'!$G$5000,IF($A487&gt;$H$2,15000,$A487))),"")</f>
        <v>-8161.4733470614883</v>
      </c>
      <c r="G487" s="96"/>
      <c r="H487" s="96"/>
      <c r="I487" s="96"/>
      <c r="J487">
        <f t="shared" si="3"/>
        <v>604</v>
      </c>
      <c r="K487">
        <f>IFERROR(INDEX(Data!$C$30:'Data'!$C$5007,IF($J487&gt;$P$2,15000,$J487)),"")</f>
        <v>2934.6814400000003</v>
      </c>
      <c r="L487">
        <f>IF(ISERROR(INDEX(Data!$D$30:'Data'!$D$5007,IF($J487&gt;$P$2,15000,$J487))),"",INDEX(Data!$D$30:'Data'!$D$5007,IF($J487&gt;$P$2,15000,$J487)))</f>
        <v>1.0249299999999997</v>
      </c>
      <c r="M487">
        <f>IF(ISERROR(INDEX(Data!$H$30:'Data'!$H$5007,IF($J487&gt;$P$2,15000,$J487))),"",INDEX(Data!$H$30:'Data'!$H$5007,IF($J487&gt;$P$2,15000,$J487)))</f>
        <v>6.6910736832001758</v>
      </c>
    </row>
    <row r="488" spans="1:13">
      <c r="A488">
        <f t="shared" si="2"/>
        <v>605</v>
      </c>
      <c r="B488">
        <f>IF(Use_Der,IFERROR(INDEX(Data!$C$30:'Data'!$C$5000,IF($A488&gt;$H$2,15000,$A488)),""),"")</f>
        <v>2940.02313</v>
      </c>
      <c r="C488">
        <f>IF(Use_Der,IF(ISERROR(INDEX(Data!$D$30:'Data'!$D$5000,IF($A488&gt;$H$2,15000,$A488))),"",INDEX(Data!$D$30:'Data'!$D$5000,IF($A488&gt;$H$2,15000,$A488))),"")</f>
        <v>1.0272099999999997</v>
      </c>
      <c r="D488">
        <f>IF(Use_Der,IF(ISERROR(INDEX(Data!$E$30:'Data'!$E$5000,IF($A488&gt;$H$2,15000,$A488))),"",INDEX(Data!$E$30:'Data'!$E$5000,IF($A488&gt;$H$2,15000,$A488))),"")</f>
        <v>2669.4804775186685</v>
      </c>
      <c r="E488">
        <f>IF(Use_Der,IF(ISERROR(INDEX(Data!$F$30:'Data'!$F$5000,IF($A488&gt;$H$2,15000,$A488))),"",INDEX(Data!$F$30:'Data'!$F$5000,IF($A488&gt;$H$2,15000,$A488))),"")</f>
        <v>-2609.5581262260894</v>
      </c>
      <c r="F488">
        <f>IF(Use_Der,IF(ISERROR(INDEX(Data!$G$30:'Data'!$G$5000,IF($A488&gt;$H$2,15000,$A488))),"",INDEX(Data!$G$30:'Data'!$G$5000,IF($A488&gt;$H$2,15000,$A488))),"")</f>
        <v>-8082.3489163629856</v>
      </c>
      <c r="G488" s="96"/>
      <c r="H488" s="96"/>
      <c r="I488" s="96"/>
      <c r="J488">
        <f t="shared" si="3"/>
        <v>605</v>
      </c>
      <c r="K488">
        <f>IFERROR(INDEX(Data!$C$30:'Data'!$C$5007,IF($J488&gt;$P$2,15000,$J488)),"")</f>
        <v>2940.02313</v>
      </c>
      <c r="L488">
        <f>IF(ISERROR(INDEX(Data!$D$30:'Data'!$D$5007,IF($J488&gt;$P$2,15000,$J488))),"",INDEX(Data!$D$30:'Data'!$D$5007,IF($J488&gt;$P$2,15000,$J488)))</f>
        <v>1.0272099999999997</v>
      </c>
      <c r="M488">
        <f>IF(ISERROR(INDEX(Data!$H$30:'Data'!$H$5007,IF($J488&gt;$P$2,15000,$J488))),"",INDEX(Data!$H$30:'Data'!$H$5007,IF($J488&gt;$P$2,15000,$J488)))</f>
        <v>5.0274395523002946</v>
      </c>
    </row>
    <row r="489" spans="1:13">
      <c r="A489">
        <f t="shared" si="2"/>
        <v>606</v>
      </c>
      <c r="B489">
        <f>IF(Use_Der,IFERROR(INDEX(Data!$C$30:'Data'!$C$5000,IF($A489&gt;$H$2,15000,$A489)),""),"")</f>
        <v>2943.1272300000001</v>
      </c>
      <c r="C489">
        <f>IF(Use_Der,IF(ISERROR(INDEX(Data!$D$30:'Data'!$D$5000,IF($A489&gt;$H$2,15000,$A489))),"",INDEX(Data!$D$30:'Data'!$D$5000,IF($A489&gt;$H$2,15000,$A489))),"")</f>
        <v>1.0289199999999998</v>
      </c>
      <c r="D489">
        <f>IF(Use_Der,IF(ISERROR(INDEX(Data!$E$30:'Data'!$E$5000,IF($A489&gt;$H$2,15000,$A489))),"",INDEX(Data!$E$30:'Data'!$E$5000,IF($A489&gt;$H$2,15000,$A489))),"")</f>
        <v>2665.006345377361</v>
      </c>
      <c r="E489">
        <f>IF(Use_Der,IF(ISERROR(INDEX(Data!$F$30:'Data'!$F$5000,IF($A489&gt;$H$2,15000,$A489))),"",INDEX(Data!$F$30:'Data'!$F$5000,IF($A489&gt;$H$2,15000,$A489))),"")</f>
        <v>-2623.327952219588</v>
      </c>
      <c r="F489">
        <f>IF(Use_Der,IF(ISERROR(INDEX(Data!$G$30:'Data'!$G$5000,IF($A489&gt;$H$2,15000,$A489))),"",INDEX(Data!$G$30:'Data'!$G$5000,IF($A489&gt;$H$2,15000,$A489))),"")</f>
        <v>-8022.6619569175236</v>
      </c>
      <c r="G489" s="96"/>
      <c r="H489" s="96"/>
      <c r="I489" s="96"/>
      <c r="J489">
        <f t="shared" si="3"/>
        <v>606</v>
      </c>
      <c r="K489">
        <f>IFERROR(INDEX(Data!$C$30:'Data'!$C$5007,IF($J489&gt;$P$2,15000,$J489)),"")</f>
        <v>2943.1272300000001</v>
      </c>
      <c r="L489">
        <f>IF(ISERROR(INDEX(Data!$D$30:'Data'!$D$5007,IF($J489&gt;$P$2,15000,$J489))),"",INDEX(Data!$D$30:'Data'!$D$5007,IF($J489&gt;$P$2,15000,$J489)))</f>
        <v>1.0289199999999998</v>
      </c>
      <c r="M489">
        <f>IF(ISERROR(INDEX(Data!$H$30:'Data'!$H$5007,IF($J489&gt;$P$2,15000,$J489))),"",INDEX(Data!$H$30:'Data'!$H$5007,IF($J489&gt;$P$2,15000,$J489)))</f>
        <v>5.0327475633002949</v>
      </c>
    </row>
    <row r="490" spans="1:13">
      <c r="A490">
        <f t="shared" si="2"/>
        <v>607</v>
      </c>
      <c r="B490">
        <f>IF(Use_Der,IFERROR(INDEX(Data!$C$30:'Data'!$C$5000,IF($A490&gt;$H$2,15000,$A490)),""),"")</f>
        <v>2945.7842900000001</v>
      </c>
      <c r="C490">
        <f>IF(Use_Der,IF(ISERROR(INDEX(Data!$D$30:'Data'!$D$5000,IF($A490&gt;$H$2,15000,$A490))),"",INDEX(Data!$D$30:'Data'!$D$5000,IF($A490&gt;$H$2,15000,$A490))),"")</f>
        <v>1.0306299999999999</v>
      </c>
      <c r="D490">
        <f>IF(Use_Der,IF(ISERROR(INDEX(Data!$E$30:'Data'!$E$5000,IF($A490&gt;$H$2,15000,$A490))),"",INDEX(Data!$E$30:'Data'!$E$5000,IF($A490&gt;$H$2,15000,$A490))),"")</f>
        <v>2660.508754241142</v>
      </c>
      <c r="E490">
        <f>IF(Use_Der,IF(ISERROR(INDEX(Data!$F$30:'Data'!$F$5000,IF($A490&gt;$H$2,15000,$A490))),"",INDEX(Data!$F$30:'Data'!$F$5000,IF($A490&gt;$H$2,15000,$A490))),"")</f>
        <v>-2636.9954642342018</v>
      </c>
      <c r="F490">
        <f>IF(Use_Der,IF(ISERROR(INDEX(Data!$G$30:'Data'!$G$5000,IF($A490&gt;$H$2,15000,$A490))),"",INDEX(Data!$G$30:'Data'!$G$5000,IF($A490&gt;$H$2,15000,$A490))),"")</f>
        <v>-7962.6839719963318</v>
      </c>
      <c r="G490" s="96"/>
      <c r="H490" s="96"/>
      <c r="I490" s="96"/>
      <c r="J490">
        <f t="shared" si="3"/>
        <v>607</v>
      </c>
      <c r="K490">
        <f>IFERROR(INDEX(Data!$C$30:'Data'!$C$5007,IF($J490&gt;$P$2,15000,$J490)),"")</f>
        <v>2945.7842900000001</v>
      </c>
      <c r="L490">
        <f>IF(ISERROR(INDEX(Data!$D$30:'Data'!$D$5007,IF($J490&gt;$P$2,15000,$J490))),"",INDEX(Data!$D$30:'Data'!$D$5007,IF($J490&gt;$P$2,15000,$J490)))</f>
        <v>1.0306299999999999</v>
      </c>
      <c r="M490">
        <f>IF(ISERROR(INDEX(Data!$H$30:'Data'!$H$5007,IF($J490&gt;$P$2,15000,$J490))),"",INDEX(Data!$H$30:'Data'!$H$5007,IF($J490&gt;$P$2,15000,$J490)))</f>
        <v>5.8621107371004664</v>
      </c>
    </row>
    <row r="491" spans="1:13">
      <c r="A491">
        <f t="shared" si="2"/>
        <v>608</v>
      </c>
      <c r="B491">
        <f>IF(Use_Der,IFERROR(INDEX(Data!$C$30:'Data'!$C$5000,IF($A491&gt;$H$2,15000,$A491)),""),"")</f>
        <v>2951.8833399999999</v>
      </c>
      <c r="C491">
        <f>IF(Use_Der,IF(ISERROR(INDEX(Data!$D$30:'Data'!$D$5000,IF($A491&gt;$H$2,15000,$A491))),"",INDEX(Data!$D$30:'Data'!$D$5000,IF($A491&gt;$H$2,15000,$A491))),"")</f>
        <v>1.0326200000000001</v>
      </c>
      <c r="D491">
        <f>IF(Use_Der,IF(ISERROR(INDEX(Data!$E$30:'Data'!$E$5000,IF($A491&gt;$H$2,15000,$A491))),"",INDEX(Data!$E$30:'Data'!$E$5000,IF($A491&gt;$H$2,15000,$A491))),"")</f>
        <v>2655.2454129984872</v>
      </c>
      <c r="E491">
        <f>IF(Use_Der,IF(ISERROR(INDEX(Data!$F$30:'Data'!$F$5000,IF($A491&gt;$H$2,15000,$A491))),"",INDEX(Data!$F$30:'Data'!$F$5000,IF($A491&gt;$H$2,15000,$A491))),"")</f>
        <v>-2652.7714592373195</v>
      </c>
      <c r="F491">
        <f>IF(Use_Der,IF(ISERROR(INDEX(Data!$G$30:'Data'!$G$5000,IF($A491&gt;$H$2,15000,$A491))),"",INDEX(Data!$G$30:'Data'!$G$5000,IF($A491&gt;$H$2,15000,$A491))),"")</f>
        <v>-7892.5228299325536</v>
      </c>
      <c r="G491" s="96"/>
      <c r="H491" s="96"/>
      <c r="I491" s="96"/>
      <c r="J491">
        <f t="shared" si="3"/>
        <v>608</v>
      </c>
      <c r="K491">
        <f>IFERROR(INDEX(Data!$C$30:'Data'!$C$5007,IF($J491&gt;$P$2,15000,$J491)),"")</f>
        <v>2951.8833399999999</v>
      </c>
      <c r="L491">
        <f>IF(ISERROR(INDEX(Data!$D$30:'Data'!$D$5007,IF($J491&gt;$P$2,15000,$J491))),"",INDEX(Data!$D$30:'Data'!$D$5007,IF($J491&gt;$P$2,15000,$J491)))</f>
        <v>1.0326200000000001</v>
      </c>
      <c r="M491">
        <f>IF(ISERROR(INDEX(Data!$H$30:'Data'!$H$5007,IF($J491&gt;$P$2,15000,$J491))),"",INDEX(Data!$H$30:'Data'!$H$5007,IF($J491&gt;$P$2,15000,$J491)))</f>
        <v>6.7302940151995205</v>
      </c>
    </row>
    <row r="492" spans="1:13">
      <c r="A492">
        <f t="shared" si="2"/>
        <v>609</v>
      </c>
      <c r="B492">
        <f>IF(Use_Der,IFERROR(INDEX(Data!$C$30:'Data'!$C$5000,IF($A492&gt;$H$2,15000,$A492)),""),"")</f>
        <v>2958.54304</v>
      </c>
      <c r="C492">
        <f>IF(Use_Der,IF(ISERROR(INDEX(Data!$D$30:'Data'!$D$5000,IF($A492&gt;$H$2,15000,$A492))),"",INDEX(Data!$D$30:'Data'!$D$5000,IF($A492&gt;$H$2,15000,$A492))),"")</f>
        <v>1.0348999999999999</v>
      </c>
      <c r="D492">
        <f>IF(Use_Der,IF(ISERROR(INDEX(Data!$E$30:'Data'!$E$5000,IF($A492&gt;$H$2,15000,$A492))),"",INDEX(Data!$E$30:'Data'!$E$5000,IF($A492&gt;$H$2,15000,$A492))),"")</f>
        <v>2649.1766497731505</v>
      </c>
      <c r="E492">
        <f>IF(Use_Der,IF(ISERROR(INDEX(Data!$F$30:'Data'!$F$5000,IF($A492&gt;$H$2,15000,$A492))),"",INDEX(Data!$F$30:'Data'!$F$5000,IF($A492&gt;$H$2,15000,$A492))),"")</f>
        <v>-2670.6743279914808</v>
      </c>
      <c r="F492">
        <f>IF(Use_Der,IF(ISERROR(INDEX(Data!$G$30:'Data'!$G$5000,IF($A492&gt;$H$2,15000,$A492))),"",INDEX(Data!$G$30:'Data'!$G$5000,IF($A492&gt;$H$2,15000,$A492))),"")</f>
        <v>-7811.6644340956263</v>
      </c>
      <c r="G492" s="96"/>
      <c r="H492" s="96"/>
      <c r="I492" s="96"/>
      <c r="J492">
        <f t="shared" si="3"/>
        <v>609</v>
      </c>
      <c r="K492">
        <f>IFERROR(INDEX(Data!$C$30:'Data'!$C$5007,IF($J492&gt;$P$2,15000,$J492)),"")</f>
        <v>2958.54304</v>
      </c>
      <c r="L492">
        <f>IF(ISERROR(INDEX(Data!$D$30:'Data'!$D$5007,IF($J492&gt;$P$2,15000,$J492))),"",INDEX(Data!$D$30:'Data'!$D$5007,IF($J492&gt;$P$2,15000,$J492)))</f>
        <v>1.0348999999999999</v>
      </c>
      <c r="M492">
        <f>IF(ISERROR(INDEX(Data!$H$30:'Data'!$H$5007,IF($J492&gt;$P$2,15000,$J492))),"",INDEX(Data!$H$30:'Data'!$H$5007,IF($J492&gt;$P$2,15000,$J492)))</f>
        <v>6.74547813119952</v>
      </c>
    </row>
    <row r="493" spans="1:13">
      <c r="A493">
        <f t="shared" si="2"/>
        <v>610</v>
      </c>
      <c r="B493">
        <f>IF(Use_Der,IFERROR(INDEX(Data!$C$30:'Data'!$C$5000,IF($A493&gt;$H$2,15000,$A493)),""),"")</f>
        <v>2966.2299899999998</v>
      </c>
      <c r="C493">
        <f>IF(Use_Der,IF(ISERROR(INDEX(Data!$D$30:'Data'!$D$5000,IF($A493&gt;$H$2,15000,$A493))),"",INDEX(Data!$D$30:'Data'!$D$5000,IF($A493&gt;$H$2,15000,$A493))),"")</f>
        <v>1.0371799999999998</v>
      </c>
      <c r="D493">
        <f>IF(Use_Der,IF(ISERROR(INDEX(Data!$E$30:'Data'!$E$5000,IF($A493&gt;$H$2,15000,$A493))),"",INDEX(Data!$E$30:'Data'!$E$5000,IF($A493&gt;$H$2,15000,$A493))),"")</f>
        <v>2643.0672786070036</v>
      </c>
      <c r="E493">
        <f>IF(Use_Der,IF(ISERROR(INDEX(Data!$F$30:'Data'!$F$5000,IF($A493&gt;$H$2,15000,$A493))),"",INDEX(Data!$F$30:'Data'!$F$5000,IF($A493&gt;$H$2,15000,$A493))),"")</f>
        <v>-2688.3922708177743</v>
      </c>
      <c r="F493">
        <f>IF(Use_Der,IF(ISERROR(INDEX(Data!$G$30:'Data'!$G$5000,IF($A493&gt;$H$2,15000,$A493))),"",INDEX(Data!$G$30:'Data'!$G$5000,IF($A493&gt;$H$2,15000,$A493))),"")</f>
        <v>-7730.3083553270699</v>
      </c>
      <c r="G493" s="96"/>
      <c r="H493" s="96"/>
      <c r="I493" s="96"/>
      <c r="J493">
        <f t="shared" si="3"/>
        <v>610</v>
      </c>
      <c r="K493">
        <f>IFERROR(INDEX(Data!$C$30:'Data'!$C$5007,IF($J493&gt;$P$2,15000,$J493)),"")</f>
        <v>2966.2299899999998</v>
      </c>
      <c r="L493">
        <f>IF(ISERROR(INDEX(Data!$D$30:'Data'!$D$5007,IF($J493&gt;$P$2,15000,$J493))),"",INDEX(Data!$D$30:'Data'!$D$5007,IF($J493&gt;$P$2,15000,$J493)))</f>
        <v>1.0371799999999998</v>
      </c>
      <c r="M493">
        <f>IF(ISERROR(INDEX(Data!$H$30:'Data'!$H$5007,IF($J493&gt;$P$2,15000,$J493))),"",INDEX(Data!$H$30:'Data'!$H$5007,IF($J493&gt;$P$2,15000,$J493)))</f>
        <v>5.9027976801004689</v>
      </c>
    </row>
    <row r="494" spans="1:13">
      <c r="A494">
        <f t="shared" si="2"/>
        <v>611</v>
      </c>
      <c r="B494">
        <f>IF(Use_Der,IFERROR(INDEX(Data!$C$30:'Data'!$C$5000,IF($A494&gt;$H$2,15000,$A494)),""),"")</f>
        <v>2971.9762500000006</v>
      </c>
      <c r="C494">
        <f>IF(Use_Der,IF(ISERROR(INDEX(Data!$D$30:'Data'!$D$5000,IF($A494&gt;$H$2,15000,$A494))),"",INDEX(Data!$D$30:'Data'!$D$5000,IF($A494&gt;$H$2,15000,$A494))),"")</f>
        <v>1.0391699999999999</v>
      </c>
      <c r="D494">
        <f>IF(Use_Der,IF(ISERROR(INDEX(Data!$E$30:'Data'!$E$5000,IF($A494&gt;$H$2,15000,$A494))),"",INDEX(Data!$E$30:'Data'!$E$5000,IF($A494&gt;$H$2,15000,$A494))),"")</f>
        <v>2637.7021186609318</v>
      </c>
      <c r="E494">
        <f>IF(Use_Der,IF(ISERROR(INDEX(Data!$F$30:'Data'!$F$5000,IF($A494&gt;$H$2,15000,$A494))),"",INDEX(Data!$F$30:'Data'!$F$5000,IF($A494&gt;$H$2,15000,$A494))),"")</f>
        <v>-2703.7045939646559</v>
      </c>
      <c r="F494">
        <f>IF(Use_Der,IF(ISERROR(INDEX(Data!$G$30:'Data'!$G$5000,IF($A494&gt;$H$2,15000,$A494))),"",INDEX(Data!$G$30:'Data'!$G$5000,IF($A494&gt;$H$2,15000,$A494))),"")</f>
        <v>-7658.8993200321856</v>
      </c>
      <c r="G494" s="96"/>
      <c r="H494" s="96"/>
      <c r="I494" s="96"/>
      <c r="J494">
        <f t="shared" si="3"/>
        <v>611</v>
      </c>
      <c r="K494">
        <f>IFERROR(INDEX(Data!$C$30:'Data'!$C$5007,IF($J494&gt;$P$2,15000,$J494)),"")</f>
        <v>2971.9762500000006</v>
      </c>
      <c r="L494">
        <f>IF(ISERROR(INDEX(Data!$D$30:'Data'!$D$5007,IF($J494&gt;$P$2,15000,$J494))),"",INDEX(Data!$D$30:'Data'!$D$5007,IF($J494&gt;$P$2,15000,$J494)))</f>
        <v>1.0391699999999999</v>
      </c>
      <c r="M494">
        <f>IF(ISERROR(INDEX(Data!$H$30:'Data'!$H$5007,IF($J494&gt;$P$2,15000,$J494))),"",INDEX(Data!$H$30:'Data'!$H$5007,IF($J494&gt;$P$2,15000,$J494)))</f>
        <v>5.9439525000000062</v>
      </c>
    </row>
    <row r="495" spans="1:13">
      <c r="A495">
        <f t="shared" si="2"/>
        <v>612</v>
      </c>
      <c r="B495">
        <f>IF(Use_Der,IFERROR(INDEX(Data!$C$30:'Data'!$C$5000,IF($A495&gt;$H$2,15000,$A495)),""),"")</f>
        <v>2977.6347800000003</v>
      </c>
      <c r="C495">
        <f>IF(Use_Der,IF(ISERROR(INDEX(Data!$D$30:'Data'!$D$5000,IF($A495&gt;$H$2,15000,$A495))),"",INDEX(Data!$D$30:'Data'!$D$5000,IF($A495&gt;$H$2,15000,$A495))),"")</f>
        <v>1.0411699999999999</v>
      </c>
      <c r="D495">
        <f>IF(Use_Der,IF(ISERROR(INDEX(Data!$E$30:'Data'!$E$5000,IF($A495&gt;$H$2,15000,$A495))),"",INDEX(Data!$E$30:'Data'!$E$5000,IF($A495&gt;$H$2,15000,$A495))),"")</f>
        <v>2632.2794397054558</v>
      </c>
      <c r="E495">
        <f>IF(Use_Der,IF(ISERROR(INDEX(Data!$F$30:'Data'!$F$5000,IF($A495&gt;$H$2,15000,$A495))),"",INDEX(Data!$F$30:'Data'!$F$5000,IF($A495&gt;$H$2,15000,$A495))),"")</f>
        <v>-2718.9503151386598</v>
      </c>
      <c r="F495">
        <f>IF(Use_Der,IF(ISERROR(INDEX(Data!$G$30:'Data'!$G$5000,IF($A495&gt;$H$2,15000,$A495))),"",INDEX(Data!$G$30:'Data'!$G$5000,IF($A495&gt;$H$2,15000,$A495))),"")</f>
        <v>-7586.7602547776623</v>
      </c>
      <c r="G495" s="96"/>
      <c r="H495" s="96"/>
      <c r="I495" s="96"/>
      <c r="J495">
        <f t="shared" si="3"/>
        <v>612</v>
      </c>
      <c r="K495">
        <f>IFERROR(INDEX(Data!$C$30:'Data'!$C$5007,IF($J495&gt;$P$2,15000,$J495)),"")</f>
        <v>2977.6347800000003</v>
      </c>
      <c r="L495">
        <f>IF(ISERROR(INDEX(Data!$D$30:'Data'!$D$5007,IF($J495&gt;$P$2,15000,$J495))),"",INDEX(Data!$D$30:'Data'!$D$5007,IF($J495&gt;$P$2,15000,$J495)))</f>
        <v>1.0411699999999999</v>
      </c>
      <c r="M495">
        <f>IF(ISERROR(INDEX(Data!$H$30:'Data'!$H$5007,IF($J495&gt;$P$2,15000,$J495))),"",INDEX(Data!$H$30:'Data'!$H$5007,IF($J495&gt;$P$2,15000,$J495)))</f>
        <v>7.6227450367996905</v>
      </c>
    </row>
    <row r="496" spans="1:13">
      <c r="A496">
        <f t="shared" si="2"/>
        <v>613</v>
      </c>
      <c r="B496">
        <f>IF(Use_Der,IFERROR(INDEX(Data!$C$30:'Data'!$C$5000,IF($A496&gt;$H$2,15000,$A496)),""),"")</f>
        <v>2985.3545100000001</v>
      </c>
      <c r="C496">
        <f>IF(Use_Der,IF(ISERROR(INDEX(Data!$D$30:'Data'!$D$5000,IF($A496&gt;$H$2,15000,$A496))),"",INDEX(Data!$D$30:'Data'!$D$5000,IF($A496&gt;$H$2,15000,$A496))),"")</f>
        <v>1.0437299999999998</v>
      </c>
      <c r="D496">
        <f>IF(Use_Der,IF(ISERROR(INDEX(Data!$E$30:'Data'!$E$5000,IF($A496&gt;$H$2,15000,$A496))),"",INDEX(Data!$E$30:'Data'!$E$5000,IF($A496&gt;$H$2,15000,$A496))),"")</f>
        <v>2625.2941678818315</v>
      </c>
      <c r="E496">
        <f>IF(Use_Der,IF(ISERROR(INDEX(Data!$F$30:'Data'!$F$5000,IF($A496&gt;$H$2,15000,$A496))),"",INDEX(Data!$F$30:'Data'!$F$5000,IF($A496&gt;$H$2,15000,$A496))),"")</f>
        <v>-2738.2536712059409</v>
      </c>
      <c r="F496">
        <f>IF(Use_Der,IF(ISERROR(INDEX(Data!$G$30:'Data'!$G$5000,IF($A496&gt;$H$2,15000,$A496))),"",INDEX(Data!$G$30:'Data'!$G$5000,IF($A496&gt;$H$2,15000,$A496))),"")</f>
        <v>-7493.8873265716393</v>
      </c>
      <c r="G496" s="96"/>
      <c r="H496" s="96"/>
      <c r="I496" s="96"/>
      <c r="J496">
        <f t="shared" si="3"/>
        <v>613</v>
      </c>
      <c r="K496">
        <f>IFERROR(INDEX(Data!$C$30:'Data'!$C$5007,IF($J496&gt;$P$2,15000,$J496)),"")</f>
        <v>2985.3545100000001</v>
      </c>
      <c r="L496">
        <f>IF(ISERROR(INDEX(Data!$D$30:'Data'!$D$5007,IF($J496&gt;$P$2,15000,$J496))),"",INDEX(Data!$D$30:'Data'!$D$5007,IF($J496&gt;$P$2,15000,$J496)))</f>
        <v>1.0437299999999998</v>
      </c>
      <c r="M496">
        <f>IF(ISERROR(INDEX(Data!$H$30:'Data'!$H$5007,IF($J496&gt;$P$2,15000,$J496))),"",INDEX(Data!$H$30:'Data'!$H$5007,IF($J496&gt;$P$2,15000,$J496)))</f>
        <v>5.9707090200000055</v>
      </c>
    </row>
    <row r="497" spans="1:13">
      <c r="A497">
        <f t="shared" si="2"/>
        <v>614</v>
      </c>
      <c r="B497">
        <f>IF(Use_Der,IFERROR(INDEX(Data!$C$30:'Data'!$C$5000,IF($A497&gt;$H$2,15000,$A497)),""),"")</f>
        <v>2992.7693300000001</v>
      </c>
      <c r="C497">
        <f>IF(Use_Der,IF(ISERROR(INDEX(Data!$D$30:'Data'!$D$5000,IF($A497&gt;$H$2,15000,$A497))),"",INDEX(Data!$D$30:'Data'!$D$5000,IF($A497&gt;$H$2,15000,$A497))),"")</f>
        <v>1.0457299999999998</v>
      </c>
      <c r="D497">
        <f>IF(Use_Der,IF(ISERROR(INDEX(Data!$E$30:'Data'!$E$5000,IF($A497&gt;$H$2,15000,$A497))),"",INDEX(Data!$E$30:'Data'!$E$5000,IF($A497&gt;$H$2,15000,$A497))),"")</f>
        <v>2619.8027213507621</v>
      </c>
      <c r="E497">
        <f>IF(Use_Der,IF(ISERROR(INDEX(Data!$F$30:'Data'!$F$5000,IF($A497&gt;$H$2,15000,$A497))),"",INDEX(Data!$F$30:'Data'!$F$5000,IF($A497&gt;$H$2,15000,$A497))),"")</f>
        <v>-2753.1685369646329</v>
      </c>
      <c r="F497">
        <f>IF(Use_Der,IF(ISERROR(INDEX(Data!$G$30:'Data'!$G$5000,IF($A497&gt;$H$2,15000,$A497))),"",INDEX(Data!$G$30:'Data'!$G$5000,IF($A497&gt;$H$2,15000,$A497))),"")</f>
        <v>-7420.9187590412039</v>
      </c>
      <c r="G497" s="96"/>
      <c r="H497" s="96"/>
      <c r="I497" s="96"/>
      <c r="J497">
        <f t="shared" si="3"/>
        <v>614</v>
      </c>
      <c r="K497">
        <f>IFERROR(INDEX(Data!$C$30:'Data'!$C$5007,IF($J497&gt;$P$2,15000,$J497)),"")</f>
        <v>2992.7693300000001</v>
      </c>
      <c r="L497">
        <f>IF(ISERROR(INDEX(Data!$D$30:'Data'!$D$5007,IF($J497&gt;$P$2,15000,$J497))),"",INDEX(Data!$D$30:'Data'!$D$5007,IF($J497&gt;$P$2,15000,$J497)))</f>
        <v>1.0457299999999998</v>
      </c>
      <c r="M497">
        <f>IF(ISERROR(INDEX(Data!$H$30:'Data'!$H$5007,IF($J497&gt;$P$2,15000,$J497))),"",INDEX(Data!$H$30:'Data'!$H$5007,IF($J497&gt;$P$2,15000,$J497)))</f>
        <v>5.9556109667004735</v>
      </c>
    </row>
    <row r="498" spans="1:13">
      <c r="A498">
        <f t="shared" si="2"/>
        <v>615</v>
      </c>
      <c r="B498">
        <f>IF(Use_Der,IFERROR(INDEX(Data!$C$30:'Data'!$C$5000,IF($A498&gt;$H$2,15000,$A498)),""),"")</f>
        <v>2997.6624999999999</v>
      </c>
      <c r="C498">
        <f>IF(Use_Der,IF(ISERROR(INDEX(Data!$D$30:'Data'!$D$5000,IF($A498&gt;$H$2,15000,$A498))),"",INDEX(Data!$D$30:'Data'!$D$5000,IF($A498&gt;$H$2,15000,$A498))),"")</f>
        <v>1.04772</v>
      </c>
      <c r="D498">
        <f>IF(Use_Der,IF(ISERROR(INDEX(Data!$E$30:'Data'!$E$5000,IF($A498&gt;$H$2,15000,$A498))),"",INDEX(Data!$E$30:'Data'!$E$5000,IF($A498&gt;$H$2,15000,$A498))),"")</f>
        <v>2614.3092702668973</v>
      </c>
      <c r="E498">
        <f>IF(Use_Der,IF(ISERROR(INDEX(Data!$F$30:'Data'!$F$5000,IF($A498&gt;$H$2,15000,$A498))),"",INDEX(Data!$F$30:'Data'!$F$5000,IF($A498&gt;$H$2,15000,$A498))),"")</f>
        <v>-2767.8636314549331</v>
      </c>
      <c r="F498">
        <f>IF(Use_Der,IF(ISERROR(INDEX(Data!$G$30:'Data'!$G$5000,IF($A498&gt;$H$2,15000,$A498))),"",INDEX(Data!$G$30:'Data'!$G$5000,IF($A498&gt;$H$2,15000,$A498))),"")</f>
        <v>-7347.9621835628786</v>
      </c>
      <c r="G498" s="96"/>
      <c r="H498" s="96"/>
      <c r="I498" s="96"/>
      <c r="J498">
        <f t="shared" si="3"/>
        <v>615</v>
      </c>
      <c r="K498">
        <f>IFERROR(INDEX(Data!$C$30:'Data'!$C$5007,IF($J498&gt;$P$2,15000,$J498)),"")</f>
        <v>2997.6624999999999</v>
      </c>
      <c r="L498">
        <f>IF(ISERROR(INDEX(Data!$D$30:'Data'!$D$5007,IF($J498&gt;$P$2,15000,$J498))),"",INDEX(Data!$D$30:'Data'!$D$5007,IF($J498&gt;$P$2,15000,$J498)))</f>
        <v>1.04772</v>
      </c>
      <c r="M498">
        <f>IF(ISERROR(INDEX(Data!$H$30:'Data'!$H$5007,IF($J498&gt;$P$2,15000,$J498))),"",INDEX(Data!$H$30:'Data'!$H$5007,IF($J498&gt;$P$2,15000,$J498)))</f>
        <v>5.9653483749998086</v>
      </c>
    </row>
    <row r="499" spans="1:13">
      <c r="A499">
        <f t="shared" si="2"/>
        <v>616</v>
      </c>
      <c r="B499">
        <f>IF(Use_Der,IFERROR(INDEX(Data!$C$30:'Data'!$C$5000,IF($A499&gt;$H$2,15000,$A499)),""),"")</f>
        <v>3001.0778500000001</v>
      </c>
      <c r="C499">
        <f>IF(Use_Der,IF(ISERROR(INDEX(Data!$D$30:'Data'!$D$5000,IF($A499&gt;$H$2,15000,$A499))),"",INDEX(Data!$D$30:'Data'!$D$5000,IF($A499&gt;$H$2,15000,$A499))),"")</f>
        <v>1.0497099999999999</v>
      </c>
      <c r="D499">
        <f>IF(Use_Der,IF(ISERROR(INDEX(Data!$E$30:'Data'!$E$5000,IF($A499&gt;$H$2,15000,$A499))),"",INDEX(Data!$E$30:'Data'!$E$5000,IF($A499&gt;$H$2,15000,$A499))),"")</f>
        <v>2608.7867206324718</v>
      </c>
      <c r="E499">
        <f>IF(Use_Der,IF(ISERROR(INDEX(Data!$F$30:'Data'!$F$5000,IF($A499&gt;$H$2,15000,$A499))),"",INDEX(Data!$F$30:'Data'!$F$5000,IF($A499&gt;$H$2,15000,$A499))),"")</f>
        <v>-2782.4131963016916</v>
      </c>
      <c r="F499">
        <f>IF(Use_Der,IF(ISERROR(INDEX(Data!$G$30:'Data'!$G$5000,IF($A499&gt;$H$2,15000,$A499))),"",INDEX(Data!$G$30:'Data'!$G$5000,IF($A499&gt;$H$2,15000,$A499))),"")</f>
        <v>-7274.6586429775343</v>
      </c>
      <c r="G499" s="96"/>
      <c r="H499" s="96"/>
      <c r="I499" s="96"/>
      <c r="J499">
        <f t="shared" si="3"/>
        <v>616</v>
      </c>
      <c r="K499">
        <f>IFERROR(INDEX(Data!$C$30:'Data'!$C$5007,IF($J499&gt;$P$2,15000,$J499)),"")</f>
        <v>3001.0778500000001</v>
      </c>
      <c r="L499">
        <f>IF(ISERROR(INDEX(Data!$D$30:'Data'!$D$5007,IF($J499&gt;$P$2,15000,$J499))),"",INDEX(Data!$D$30:'Data'!$D$5007,IF($J499&gt;$P$2,15000,$J499)))</f>
        <v>1.0497099999999999</v>
      </c>
      <c r="M499">
        <f>IF(ISERROR(INDEX(Data!$H$30:'Data'!$H$5007,IF($J499&gt;$P$2,15000,$J499))),"",INDEX(Data!$H$30:'Data'!$H$5007,IF($J499&gt;$P$2,15000,$J499)))</f>
        <v>6.0021557000000056</v>
      </c>
    </row>
    <row r="500" spans="1:13">
      <c r="A500">
        <f t="shared" si="2"/>
        <v>617</v>
      </c>
      <c r="B500">
        <f>IF(Use_Der,IFERROR(INDEX(Data!$C$30:'Data'!$C$5000,IF($A500&gt;$H$2,15000,$A500)),""),"")</f>
        <v>3005.9130900000005</v>
      </c>
      <c r="C500">
        <f>IF(Use_Der,IF(ISERROR(INDEX(Data!$D$30:'Data'!$D$5000,IF($A500&gt;$H$2,15000,$A500))),"",INDEX(Data!$D$30:'Data'!$D$5000,IF($A500&gt;$H$2,15000,$A500))),"")</f>
        <v>1.0517099999999999</v>
      </c>
      <c r="D500">
        <f>IF(Use_Der,IF(ISERROR(INDEX(Data!$E$30:'Data'!$E$5000,IF($A500&gt;$H$2,15000,$A500))),"",INDEX(Data!$E$30:'Data'!$E$5000,IF($A500&gt;$H$2,15000,$A500))),"")</f>
        <v>2603.2073942097013</v>
      </c>
      <c r="E500">
        <f>IF(Use_Der,IF(ISERROR(INDEX(Data!$F$30:'Data'!$F$5000,IF($A500&gt;$H$2,15000,$A500))),"",INDEX(Data!$F$30:'Data'!$F$5000,IF($A500&gt;$H$2,15000,$A500))),"")</f>
        <v>-2796.8885542891221</v>
      </c>
      <c r="F500">
        <f>IF(Use_Der,IF(ISERROR(INDEX(Data!$G$30:'Data'!$G$5000,IF($A500&gt;$H$2,15000,$A500))),"",INDEX(Data!$G$30:'Data'!$G$5000,IF($A500&gt;$H$2,15000,$A500))),"")</f>
        <v>-7200.6421971915406</v>
      </c>
      <c r="G500" s="96"/>
      <c r="H500" s="96"/>
      <c r="I500" s="96"/>
      <c r="J500">
        <f t="shared" si="3"/>
        <v>617</v>
      </c>
      <c r="K500">
        <f>IFERROR(INDEX(Data!$C$30:'Data'!$C$5007,IF($J500&gt;$P$2,15000,$J500)),"")</f>
        <v>3005.9130900000005</v>
      </c>
      <c r="L500">
        <f>IF(ISERROR(INDEX(Data!$D$30:'Data'!$D$5007,IF($J500&gt;$P$2,15000,$J500))),"",INDEX(Data!$D$30:'Data'!$D$5007,IF($J500&gt;$P$2,15000,$J500)))</f>
        <v>1.0517099999999999</v>
      </c>
      <c r="M500">
        <f>IF(ISERROR(INDEX(Data!$H$30:'Data'!$H$5007,IF($J500&gt;$P$2,15000,$J500))),"",INDEX(Data!$H$30:'Data'!$H$5007,IF($J500&gt;$P$2,15000,$J500)))</f>
        <v>6.8534818452001804</v>
      </c>
    </row>
    <row r="501" spans="1:13">
      <c r="A501">
        <f t="shared" si="2"/>
        <v>618</v>
      </c>
      <c r="B501">
        <f>IF(Use_Der,IFERROR(INDEX(Data!$C$30:'Data'!$C$5000,IF($A501&gt;$H$2,15000,$A501)),""),"")</f>
        <v>3013.7676700000006</v>
      </c>
      <c r="C501">
        <f>IF(Use_Der,IF(ISERROR(INDEX(Data!$D$30:'Data'!$D$5000,IF($A501&gt;$H$2,15000,$A501))),"",INDEX(Data!$D$30:'Data'!$D$5000,IF($A501&gt;$H$2,15000,$A501))),"")</f>
        <v>1.05399</v>
      </c>
      <c r="D501">
        <f>IF(Use_Der,IF(ISERROR(INDEX(Data!$E$30:'Data'!$E$5000,IF($A501&gt;$H$2,15000,$A501))),"",INDEX(Data!$E$30:'Data'!$E$5000,IF($A501&gt;$H$2,15000,$A501))),"")</f>
        <v>2596.8118457668579</v>
      </c>
      <c r="E501">
        <f>IF(Use_Der,IF(ISERROR(INDEX(Data!$F$30:'Data'!$F$5000,IF($A501&gt;$H$2,15000,$A501))),"",INDEX(Data!$F$30:'Data'!$F$5000,IF($A501&gt;$H$2,15000,$A501))),"")</f>
        <v>-2813.2094371017774</v>
      </c>
      <c r="F501">
        <f>IF(Use_Der,IF(ISERROR(INDEX(Data!$G$30:'Data'!$G$5000,IF($A501&gt;$H$2,15000,$A501))),"",INDEX(Data!$G$30:'Data'!$G$5000,IF($A501&gt;$H$2,15000,$A501))),"")</f>
        <v>-7115.8485797586327</v>
      </c>
      <c r="G501" s="96"/>
      <c r="H501" s="96"/>
      <c r="I501" s="96"/>
      <c r="J501">
        <f t="shared" si="3"/>
        <v>618</v>
      </c>
      <c r="K501">
        <f>IFERROR(INDEX(Data!$C$30:'Data'!$C$5007,IF($J501&gt;$P$2,15000,$J501)),"")</f>
        <v>3013.7676700000006</v>
      </c>
      <c r="L501">
        <f>IF(ISERROR(INDEX(Data!$D$30:'Data'!$D$5007,IF($J501&gt;$P$2,15000,$J501))),"",INDEX(Data!$D$30:'Data'!$D$5007,IF($J501&gt;$P$2,15000,$J501)))</f>
        <v>1.05399</v>
      </c>
      <c r="M501">
        <f>IF(ISERROR(INDEX(Data!$H$30:'Data'!$H$5007,IF($J501&gt;$P$2,15000,$J501))),"",INDEX(Data!$H$30:'Data'!$H$5007,IF($J501&gt;$P$2,15000,$J501)))</f>
        <v>6.8713902875995121</v>
      </c>
    </row>
    <row r="502" spans="1:13">
      <c r="A502">
        <f t="shared" si="2"/>
        <v>619</v>
      </c>
      <c r="B502">
        <f>IF(Use_Der,IFERROR(INDEX(Data!$C$30:'Data'!$C$5000,IF($A502&gt;$H$2,15000,$A502)),""),"")</f>
        <v>3019.2552099999998</v>
      </c>
      <c r="C502">
        <f>IF(Use_Der,IF(ISERROR(INDEX(Data!$D$30:'Data'!$D$5000,IF($A502&gt;$H$2,15000,$A502))),"",INDEX(Data!$D$30:'Data'!$D$5000,IF($A502&gt;$H$2,15000,$A502))),"")</f>
        <v>1.0562699999999998</v>
      </c>
      <c r="D502">
        <f>IF(Use_Der,IF(ISERROR(INDEX(Data!$E$30:'Data'!$E$5000,IF($A502&gt;$H$2,15000,$A502))),"",INDEX(Data!$E$30:'Data'!$E$5000,IF($A502&gt;$H$2,15000,$A502))),"")</f>
        <v>2590.3793064851407</v>
      </c>
      <c r="E502">
        <f>IF(Use_Der,IF(ISERROR(INDEX(Data!$F$30:'Data'!$F$5000,IF($A502&gt;$H$2,15000,$A502))),"",INDEX(Data!$F$30:'Data'!$F$5000,IF($A502&gt;$H$2,15000,$A502))),"")</f>
        <v>-2829.3364933585326</v>
      </c>
      <c r="F502">
        <f>IF(Use_Der,IF(ISERROR(INDEX(Data!$G$30:'Data'!$G$5000,IF($A502&gt;$H$2,15000,$A502))),"",INDEX(Data!$G$30:'Data'!$G$5000,IF($A502&gt;$H$2,15000,$A502))),"")</f>
        <v>-7030.6201541026385</v>
      </c>
      <c r="G502" s="96"/>
      <c r="H502" s="96"/>
      <c r="I502" s="96"/>
      <c r="J502">
        <f t="shared" si="3"/>
        <v>619</v>
      </c>
      <c r="K502">
        <f>IFERROR(INDEX(Data!$C$30:'Data'!$C$5007,IF($J502&gt;$P$2,15000,$J502)),"")</f>
        <v>3019.2552099999998</v>
      </c>
      <c r="L502">
        <f>IF(ISERROR(INDEX(Data!$D$30:'Data'!$D$5007,IF($J502&gt;$P$2,15000,$J502))),"",INDEX(Data!$D$30:'Data'!$D$5007,IF($J502&gt;$P$2,15000,$J502)))</f>
        <v>1.0562699999999998</v>
      </c>
      <c r="M502">
        <f>IF(ISERROR(INDEX(Data!$H$30:'Data'!$H$5007,IF($J502&gt;$P$2,15000,$J502))),"",INDEX(Data!$H$30:'Data'!$H$5007,IF($J502&gt;$P$2,15000,$J502)))</f>
        <v>5.1629264091003026</v>
      </c>
    </row>
    <row r="503" spans="1:13">
      <c r="A503">
        <f t="shared" si="2"/>
        <v>620</v>
      </c>
      <c r="B503">
        <f>IF(Use_Der,IFERROR(INDEX(Data!$C$30:'Data'!$C$5000,IF($A503&gt;$H$2,15000,$A503)),""),"")</f>
        <v>3023.9900600000001</v>
      </c>
      <c r="C503">
        <f>IF(Use_Der,IF(ISERROR(INDEX(Data!$D$30:'Data'!$D$5000,IF($A503&gt;$H$2,15000,$A503))),"",INDEX(Data!$D$30:'Data'!$D$5000,IF($A503&gt;$H$2,15000,$A503))),"")</f>
        <v>1.0579799999999999</v>
      </c>
      <c r="D503">
        <f>IF(Use_Der,IF(ISERROR(INDEX(Data!$E$30:'Data'!$E$5000,IF($A503&gt;$H$2,15000,$A503))),"",INDEX(Data!$E$30:'Data'!$E$5000,IF($A503&gt;$H$2,15000,$A503))),"")</f>
        <v>2585.5308932231128</v>
      </c>
      <c r="E503">
        <f>IF(Use_Der,IF(ISERROR(INDEX(Data!$F$30:'Data'!$F$5000,IF($A503&gt;$H$2,15000,$A503))),"",INDEX(Data!$F$30:'Data'!$F$5000,IF($A503&gt;$H$2,15000,$A503))),"")</f>
        <v>-2841.3039950132152</v>
      </c>
      <c r="F503">
        <f>IF(Use_Der,IF(ISERROR(INDEX(Data!$G$30:'Data'!$G$5000,IF($A503&gt;$H$2,15000,$A503))),"",INDEX(Data!$G$30:'Data'!$G$5000,IF($A503&gt;$H$2,15000,$A503))),"")</f>
        <v>-6966.418009334142</v>
      </c>
      <c r="G503" s="96"/>
      <c r="H503" s="96"/>
      <c r="I503" s="96"/>
      <c r="J503">
        <f t="shared" si="3"/>
        <v>620</v>
      </c>
      <c r="K503">
        <f>IFERROR(INDEX(Data!$C$30:'Data'!$C$5007,IF($J503&gt;$P$2,15000,$J503)),"")</f>
        <v>3023.9900600000001</v>
      </c>
      <c r="L503">
        <f>IF(ISERROR(INDEX(Data!$D$30:'Data'!$D$5007,IF($J503&gt;$P$2,15000,$J503))),"",INDEX(Data!$D$30:'Data'!$D$5007,IF($J503&gt;$P$2,15000,$J503)))</f>
        <v>1.0579799999999999</v>
      </c>
      <c r="M503">
        <f>IF(ISERROR(INDEX(Data!$H$30:'Data'!$H$5007,IF($J503&gt;$P$2,15000,$J503))),"",INDEX(Data!$H$30:'Data'!$H$5007,IF($J503&gt;$P$2,15000,$J503)))</f>
        <v>6.017740219400479</v>
      </c>
    </row>
    <row r="504" spans="1:13">
      <c r="A504">
        <f t="shared" si="2"/>
        <v>621</v>
      </c>
      <c r="B504">
        <f>IF(Use_Der,IFERROR(INDEX(Data!$C$30:'Data'!$C$5000,IF($A504&gt;$H$2,15000,$A504)),""),"")</f>
        <v>3027.6931800000007</v>
      </c>
      <c r="C504">
        <f>IF(Use_Der,IF(ISERROR(INDEX(Data!$D$30:'Data'!$D$5000,IF($A504&gt;$H$2,15000,$A504))),"",INDEX(Data!$D$30:'Data'!$D$5000,IF($A504&gt;$H$2,15000,$A504))),"")</f>
        <v>1.0599700000000001</v>
      </c>
      <c r="D504">
        <f>IF(Use_Der,IF(ISERROR(INDEX(Data!$E$30:'Data'!$E$5000,IF($A504&gt;$H$2,15000,$A504))),"",INDEX(Data!$E$30:'Data'!$E$5000,IF($A504&gt;$H$2,15000,$A504))),"")</f>
        <v>2579.8629538743689</v>
      </c>
      <c r="E504">
        <f>IF(Use_Der,IF(ISERROR(INDEX(Data!$F$30:'Data'!$F$5000,IF($A504&gt;$H$2,15000,$A504))),"",INDEX(Data!$F$30:'Data'!$F$5000,IF($A504&gt;$H$2,15000,$A504))),"")</f>
        <v>-2855.0925815902665</v>
      </c>
      <c r="F504">
        <f>IF(Use_Der,IF(ISERROR(INDEX(Data!$G$30:'Data'!$G$5000,IF($A504&gt;$H$2,15000,$A504))),"",INDEX(Data!$G$30:'Data'!$G$5000,IF($A504&gt;$H$2,15000,$A504))),"")</f>
        <v>-6891.4048265178571</v>
      </c>
      <c r="G504" s="96"/>
      <c r="H504" s="96"/>
      <c r="I504" s="96"/>
      <c r="J504">
        <f t="shared" si="3"/>
        <v>621</v>
      </c>
      <c r="K504">
        <f>IFERROR(INDEX(Data!$C$30:'Data'!$C$5007,IF($J504&gt;$P$2,15000,$J504)),"")</f>
        <v>3027.6931800000007</v>
      </c>
      <c r="L504">
        <f>IF(ISERROR(INDEX(Data!$D$30:'Data'!$D$5007,IF($J504&gt;$P$2,15000,$J504))),"",INDEX(Data!$D$30:'Data'!$D$5007,IF($J504&gt;$P$2,15000,$J504)))</f>
        <v>1.0599700000000001</v>
      </c>
      <c r="M504">
        <f>IF(ISERROR(INDEX(Data!$H$30:'Data'!$H$5007,IF($J504&gt;$P$2,15000,$J504))),"",INDEX(Data!$H$30:'Data'!$H$5007,IF($J504&gt;$P$2,15000,$J504)))</f>
        <v>6.9031404503995102</v>
      </c>
    </row>
    <row r="505" spans="1:13">
      <c r="A505">
        <f t="shared" si="2"/>
        <v>622</v>
      </c>
      <c r="B505">
        <f>IF(Use_Der,IFERROR(INDEX(Data!$C$30:'Data'!$C$5000,IF($A505&gt;$H$2,15000,$A505)),""),"")</f>
        <v>3034.69002</v>
      </c>
      <c r="C505">
        <f>IF(Use_Der,IF(ISERROR(INDEX(Data!$D$30:'Data'!$D$5000,IF($A505&gt;$H$2,15000,$A505))),"",INDEX(Data!$D$30:'Data'!$D$5000,IF($A505&gt;$H$2,15000,$A505))),"")</f>
        <v>1.0622499999999999</v>
      </c>
      <c r="D505">
        <f>IF(Use_Der,IF(ISERROR(INDEX(Data!$E$30:'Data'!$E$5000,IF($A505&gt;$H$2,15000,$A505))),"",INDEX(Data!$E$30:'Data'!$E$5000,IF($A505&gt;$H$2,15000,$A505))),"")</f>
        <v>2573.3355053588211</v>
      </c>
      <c r="E505">
        <f>IF(Use_Der,IF(ISERROR(INDEX(Data!$F$30:'Data'!$F$5000,IF($A505&gt;$H$2,15000,$A505))),"",INDEX(Data!$F$30:'Data'!$F$5000,IF($A505&gt;$H$2,15000,$A505))),"")</f>
        <v>-2870.7066429424958</v>
      </c>
      <c r="F505">
        <f>IF(Use_Der,IF(ISERROR(INDEX(Data!$G$30:'Data'!$G$5000,IF($A505&gt;$H$2,15000,$A505))),"",INDEX(Data!$G$30:'Data'!$G$5000,IF($A505&gt;$H$2,15000,$A505))),"")</f>
        <v>-6805.0716596485436</v>
      </c>
      <c r="G505" s="96"/>
      <c r="H505" s="96"/>
      <c r="I505" s="96"/>
      <c r="J505">
        <f t="shared" si="3"/>
        <v>622</v>
      </c>
      <c r="K505">
        <f>IFERROR(INDEX(Data!$C$30:'Data'!$C$5007,IF($J505&gt;$P$2,15000,$J505)),"")</f>
        <v>3034.69002</v>
      </c>
      <c r="L505">
        <f>IF(ISERROR(INDEX(Data!$D$30:'Data'!$D$5007,IF($J505&gt;$P$2,15000,$J505))),"",INDEX(Data!$D$30:'Data'!$D$5007,IF($J505&gt;$P$2,15000,$J505)))</f>
        <v>1.0622499999999999</v>
      </c>
      <c r="M505">
        <f>IF(ISERROR(INDEX(Data!$H$30:'Data'!$H$5007,IF($J505&gt;$P$2,15000,$J505))),"",INDEX(Data!$H$30:'Data'!$H$5007,IF($J505&gt;$P$2,15000,$J505)))</f>
        <v>6.9190932456001812</v>
      </c>
    </row>
    <row r="506" spans="1:13">
      <c r="A506">
        <f t="shared" si="2"/>
        <v>623</v>
      </c>
      <c r="B506">
        <f>IF(Use_Der,IFERROR(INDEX(Data!$C$30:'Data'!$C$5000,IF($A506&gt;$H$2,15000,$A506)),""),"")</f>
        <v>3042.9726500000002</v>
      </c>
      <c r="C506">
        <f>IF(Use_Der,IF(ISERROR(INDEX(Data!$D$30:'Data'!$D$5000,IF($A506&gt;$H$2,15000,$A506))),"",INDEX(Data!$D$30:'Data'!$D$5000,IF($A506&gt;$H$2,15000,$A506))),"")</f>
        <v>1.06453</v>
      </c>
      <c r="D506">
        <f>IF(Use_Der,IF(ISERROR(INDEX(Data!$E$30:'Data'!$E$5000,IF($A506&gt;$H$2,15000,$A506))),"",INDEX(Data!$E$30:'Data'!$E$5000,IF($A506&gt;$H$2,15000,$A506))),"")</f>
        <v>2566.7726815353471</v>
      </c>
      <c r="E506">
        <f>IF(Use_Der,IF(ISERROR(INDEX(Data!$F$30:'Data'!$F$5000,IF($A506&gt;$H$2,15000,$A506))),"",INDEX(Data!$F$30:'Data'!$F$5000,IF($A506&gt;$H$2,15000,$A506))),"")</f>
        <v>-2886.1233985799117</v>
      </c>
      <c r="F506">
        <f>IF(Use_Der,IF(ISERROR(INDEX(Data!$G$30:'Data'!$G$5000,IF($A506&gt;$H$2,15000,$A506))),"",INDEX(Data!$G$30:'Data'!$G$5000,IF($A506&gt;$H$2,15000,$A506))),"")</f>
        <v>-6718.3308896421513</v>
      </c>
      <c r="G506" s="96"/>
      <c r="H506" s="96"/>
      <c r="I506" s="96"/>
      <c r="J506">
        <f t="shared" si="3"/>
        <v>623</v>
      </c>
      <c r="K506">
        <f>IFERROR(INDEX(Data!$C$30:'Data'!$C$5007,IF($J506&gt;$P$2,15000,$J506)),"")</f>
        <v>3042.9726500000002</v>
      </c>
      <c r="L506">
        <f>IF(ISERROR(INDEX(Data!$D$30:'Data'!$D$5007,IF($J506&gt;$P$2,15000,$J506))),"",INDEX(Data!$D$30:'Data'!$D$5007,IF($J506&gt;$P$2,15000,$J506)))</f>
        <v>1.06453</v>
      </c>
      <c r="M506">
        <f>IF(ISERROR(INDEX(Data!$H$30:'Data'!$H$5007,IF($J506&gt;$P$2,15000,$J506))),"",INDEX(Data!$H$30:'Data'!$H$5007,IF($J506&gt;$P$2,15000,$J506)))</f>
        <v>6.0555155734998065</v>
      </c>
    </row>
    <row r="507" spans="1:13">
      <c r="A507">
        <f t="shared" si="2"/>
        <v>624</v>
      </c>
      <c r="B507">
        <f>IF(Use_Der,IFERROR(INDEX(Data!$C$30:'Data'!$C$5000,IF($A507&gt;$H$2,15000,$A507)),""),"")</f>
        <v>3050.5897500000005</v>
      </c>
      <c r="C507">
        <f>IF(Use_Der,IF(ISERROR(INDEX(Data!$D$30:'Data'!$D$5000,IF($A507&gt;$H$2,15000,$A507))),"",INDEX(Data!$D$30:'Data'!$D$5000,IF($A507&gt;$H$2,15000,$A507))),"")</f>
        <v>1.0665199999999999</v>
      </c>
      <c r="D507">
        <f>IF(Use_Der,IF(ISERROR(INDEX(Data!$E$30:'Data'!$E$5000,IF($A507&gt;$H$2,15000,$A507))),"",INDEX(Data!$E$30:'Data'!$E$5000,IF($A507&gt;$H$2,15000,$A507))),"")</f>
        <v>2561.0160434756908</v>
      </c>
      <c r="E507">
        <f>IF(Use_Der,IF(ISERROR(INDEX(Data!$F$30:'Data'!$F$5000,IF($A507&gt;$H$2,15000,$A507))),"",INDEX(Data!$F$30:'Data'!$F$5000,IF($A507&gt;$H$2,15000,$A507))),"")</f>
        <v>-2899.417272146944</v>
      </c>
      <c r="F507">
        <f>IF(Use_Der,IF(ISERROR(INDEX(Data!$G$30:'Data'!$G$5000,IF($A507&gt;$H$2,15000,$A507))),"",INDEX(Data!$G$30:'Data'!$G$5000,IF($A507&gt;$H$2,15000,$A507))),"")</f>
        <v>-6642.2956802236877</v>
      </c>
      <c r="G507" s="96"/>
      <c r="H507" s="96"/>
      <c r="I507" s="96"/>
      <c r="J507">
        <f t="shared" si="3"/>
        <v>624</v>
      </c>
      <c r="K507">
        <f>IFERROR(INDEX(Data!$C$30:'Data'!$C$5007,IF($J507&gt;$P$2,15000,$J507)),"")</f>
        <v>3050.5897500000005</v>
      </c>
      <c r="L507">
        <f>IF(ISERROR(INDEX(Data!$D$30:'Data'!$D$5007,IF($J507&gt;$P$2,15000,$J507))),"",INDEX(Data!$D$30:'Data'!$D$5007,IF($J507&gt;$P$2,15000,$J507)))</f>
        <v>1.0665199999999999</v>
      </c>
      <c r="M507">
        <f>IF(ISERROR(INDEX(Data!$H$30:'Data'!$H$5007,IF($J507&gt;$P$2,15000,$J507))),"",INDEX(Data!$H$30:'Data'!$H$5007,IF($J507&gt;$P$2,15000,$J507)))</f>
        <v>6.9553446300001838</v>
      </c>
    </row>
    <row r="508" spans="1:13">
      <c r="A508">
        <f t="shared" si="2"/>
        <v>625</v>
      </c>
      <c r="B508">
        <f>IF(Use_Der,IFERROR(INDEX(Data!$C$30:'Data'!$C$5000,IF($A508&gt;$H$2,15000,$A508)),""),"")</f>
        <v>3054.6126899999999</v>
      </c>
      <c r="C508">
        <f>IF(Use_Der,IF(ISERROR(INDEX(Data!$D$30:'Data'!$D$5000,IF($A508&gt;$H$2,15000,$A508))),"",INDEX(Data!$D$30:'Data'!$D$5000,IF($A508&gt;$H$2,15000,$A508))),"")</f>
        <v>1.0688</v>
      </c>
      <c r="D508">
        <f>IF(Use_Der,IF(ISERROR(INDEX(Data!$E$30:'Data'!$E$5000,IF($A508&gt;$H$2,15000,$A508))),"",INDEX(Data!$E$30:'Data'!$E$5000,IF($A508&gt;$H$2,15000,$A508))),"")</f>
        <v>2554.3881831518602</v>
      </c>
      <c r="E508">
        <f>IF(Use_Der,IF(ISERROR(INDEX(Data!$F$30:'Data'!$F$5000,IF($A508&gt;$H$2,15000,$A508))),"",INDEX(Data!$F$30:'Data'!$F$5000,IF($A508&gt;$H$2,15000,$A508))),"")</f>
        <v>-2914.462048675734</v>
      </c>
      <c r="F508">
        <f>IF(Use_Der,IF(ISERROR(INDEX(Data!$G$30:'Data'!$G$5000,IF($A508&gt;$H$2,15000,$A508))),"",INDEX(Data!$G$30:'Data'!$G$5000,IF($A508&gt;$H$2,15000,$A508))),"")</f>
        <v>-6554.8117492727761</v>
      </c>
      <c r="G508" s="96"/>
      <c r="H508" s="96"/>
      <c r="I508" s="96"/>
      <c r="J508">
        <f t="shared" si="3"/>
        <v>625</v>
      </c>
      <c r="K508">
        <f>IFERROR(INDEX(Data!$C$30:'Data'!$C$5007,IF($J508&gt;$P$2,15000,$J508)),"")</f>
        <v>3054.6126899999999</v>
      </c>
      <c r="L508">
        <f>IF(ISERROR(INDEX(Data!$D$30:'Data'!$D$5007,IF($J508&gt;$P$2,15000,$J508))),"",INDEX(Data!$D$30:'Data'!$D$5007,IF($J508&gt;$P$2,15000,$J508)))</f>
        <v>1.0688</v>
      </c>
      <c r="M508">
        <f>IF(ISERROR(INDEX(Data!$H$30:'Data'!$H$5007,IF($J508&gt;$P$2,15000,$J508))),"",INDEX(Data!$H$30:'Data'!$H$5007,IF($J508&gt;$P$2,15000,$J508)))</f>
        <v>6.964516933199504</v>
      </c>
    </row>
    <row r="509" spans="1:13">
      <c r="A509">
        <f t="shared" si="2"/>
        <v>626</v>
      </c>
      <c r="B509">
        <f>IF(Use_Der,IFERROR(INDEX(Data!$C$30:'Data'!$C$5000,IF($A509&gt;$H$2,15000,$A509)),""),"")</f>
        <v>3060.3269100000002</v>
      </c>
      <c r="C509">
        <f>IF(Use_Der,IF(ISERROR(INDEX(Data!$D$30:'Data'!$D$5000,IF($A509&gt;$H$2,15000,$A509))),"",INDEX(Data!$D$30:'Data'!$D$5000,IF($A509&gt;$H$2,15000,$A509))),"")</f>
        <v>1.0710799999999998</v>
      </c>
      <c r="D509">
        <f>IF(Use_Der,IF(ISERROR(INDEX(Data!$E$30:'Data'!$E$5000,IF($A509&gt;$H$2,15000,$A509))),"",INDEX(Data!$E$30:'Data'!$E$5000,IF($A509&gt;$H$2,15000,$A509))),"")</f>
        <v>2547.726248461855</v>
      </c>
      <c r="E509">
        <f>IF(Use_Der,IF(ISERROR(INDEX(Data!$F$30:'Data'!$F$5000,IF($A509&gt;$H$2,15000,$A509))),"",INDEX(Data!$F$30:'Data'!$F$5000,IF($A509&gt;$H$2,15000,$A509))),"")</f>
        <v>-2929.3069203408013</v>
      </c>
      <c r="F509">
        <f>IF(Use_Der,IF(ISERROR(INDEX(Data!$G$30:'Data'!$G$5000,IF($A509&gt;$H$2,15000,$A509))),"",INDEX(Data!$G$30:'Data'!$G$5000,IF($A509&gt;$H$2,15000,$A509))),"")</f>
        <v>-6466.9417882253183</v>
      </c>
      <c r="G509" s="96"/>
      <c r="H509" s="96"/>
      <c r="I509" s="96"/>
      <c r="J509">
        <f t="shared" si="3"/>
        <v>626</v>
      </c>
      <c r="K509">
        <f>IFERROR(INDEX(Data!$C$30:'Data'!$C$5007,IF($J509&gt;$P$2,15000,$J509)),"")</f>
        <v>3060.3269100000002</v>
      </c>
      <c r="L509">
        <f>IF(ISERROR(INDEX(Data!$D$30:'Data'!$D$5007,IF($J509&gt;$P$2,15000,$J509))),"",INDEX(Data!$D$30:'Data'!$D$5007,IF($J509&gt;$P$2,15000,$J509)))</f>
        <v>1.0710799999999998</v>
      </c>
      <c r="M509">
        <f>IF(ISERROR(INDEX(Data!$H$30:'Data'!$H$5007,IF($J509&gt;$P$2,15000,$J509))),"",INDEX(Data!$H$30:'Data'!$H$5007,IF($J509&gt;$P$2,15000,$J509)))</f>
        <v>6.9775453548001831</v>
      </c>
    </row>
    <row r="510" spans="1:13">
      <c r="A510">
        <f t="shared" si="2"/>
        <v>627</v>
      </c>
      <c r="B510">
        <f>IF(Use_Der,IFERROR(INDEX(Data!$C$30:'Data'!$C$5000,IF($A510&gt;$H$2,15000,$A510)),""),"")</f>
        <v>3068.6589000000004</v>
      </c>
      <c r="C510">
        <f>IF(Use_Der,IF(ISERROR(INDEX(Data!$D$30:'Data'!$D$5000,IF($A510&gt;$H$2,15000,$A510))),"",INDEX(Data!$D$30:'Data'!$D$5000,IF($A510&gt;$H$2,15000,$A510))),"")</f>
        <v>1.0733599999999999</v>
      </c>
      <c r="D510">
        <f>IF(Use_Der,IF(ISERROR(INDEX(Data!$E$30:'Data'!$E$5000,IF($A510&gt;$H$2,15000,$A510))),"",INDEX(Data!$E$30:'Data'!$E$5000,IF($A510&gt;$H$2,15000,$A510))),"")</f>
        <v>2541.0306961856422</v>
      </c>
      <c r="E510">
        <f>IF(Use_Der,IF(ISERROR(INDEX(Data!$F$30:'Data'!$F$5000,IF($A510&gt;$H$2,15000,$A510))),"",INDEX(Data!$F$30:'Data'!$F$5000,IF($A510&gt;$H$2,15000,$A510))),"")</f>
        <v>-2943.9510155543321</v>
      </c>
      <c r="F510">
        <f>IF(Use_Der,IF(ISERROR(INDEX(Data!$G$30:'Data'!$G$5000,IF($A510&gt;$H$2,15000,$A510))),"",INDEX(Data!$G$30:'Data'!$G$5000,IF($A510&gt;$H$2,15000,$A510))),"")</f>
        <v>-6378.6933064754994</v>
      </c>
      <c r="G510" s="96"/>
      <c r="H510" s="96"/>
      <c r="I510" s="96"/>
      <c r="J510">
        <f t="shared" si="3"/>
        <v>627</v>
      </c>
      <c r="K510">
        <f>IFERROR(INDEX(Data!$C$30:'Data'!$C$5007,IF($J510&gt;$P$2,15000,$J510)),"")</f>
        <v>3068.6589000000004</v>
      </c>
      <c r="L510">
        <f>IF(ISERROR(INDEX(Data!$D$30:'Data'!$D$5007,IF($J510&gt;$P$2,15000,$J510))),"",INDEX(Data!$D$30:'Data'!$D$5007,IF($J510&gt;$P$2,15000,$J510)))</f>
        <v>1.0733599999999999</v>
      </c>
      <c r="M510">
        <f>IF(ISERROR(INDEX(Data!$H$30:'Data'!$H$5007,IF($J510&gt;$P$2,15000,$J510))),"",INDEX(Data!$H$30:'Data'!$H$5007,IF($J510&gt;$P$2,15000,$J510)))</f>
        <v>6.9965422919995026</v>
      </c>
    </row>
    <row r="511" spans="1:13">
      <c r="A511">
        <f t="shared" si="2"/>
        <v>628</v>
      </c>
      <c r="B511">
        <f>IF(Use_Der,IFERROR(INDEX(Data!$C$30:'Data'!$C$5000,IF($A511&gt;$H$2,15000,$A511)),""),"")</f>
        <v>3074.59105</v>
      </c>
      <c r="C511">
        <f>IF(Use_Der,IF(ISERROR(INDEX(Data!$D$30:'Data'!$D$5000,IF($A511&gt;$H$2,15000,$A511))),"",INDEX(Data!$D$30:'Data'!$D$5000,IF($A511&gt;$H$2,15000,$A511))),"")</f>
        <v>1.0756399999999997</v>
      </c>
      <c r="D511">
        <f>IF(Use_Der,IF(ISERROR(INDEX(Data!$E$30:'Data'!$E$5000,IF($A511&gt;$H$2,15000,$A511))),"",INDEX(Data!$E$30:'Data'!$E$5000,IF($A511&gt;$H$2,15000,$A511))),"")</f>
        <v>2534.3019850708733</v>
      </c>
      <c r="E511">
        <f>IF(Use_Der,IF(ISERROR(INDEX(Data!$F$30:'Data'!$F$5000,IF($A511&gt;$H$2,15000,$A511))),"",INDEX(Data!$F$30:'Data'!$F$5000,IF($A511&gt;$H$2,15000,$A511))),"")</f>
        <v>-2958.393479849743</v>
      </c>
      <c r="F511">
        <f>IF(Use_Der,IF(ISERROR(INDEX(Data!$G$30:'Data'!$G$5000,IF($A511&gt;$H$2,15000,$A511))),"",INDEX(Data!$G$30:'Data'!$G$5000,IF($A511&gt;$H$2,15000,$A511))),"")</f>
        <v>-6290.0738134176063</v>
      </c>
      <c r="G511" s="96"/>
      <c r="H511" s="96"/>
      <c r="I511" s="96"/>
      <c r="J511">
        <f t="shared" si="3"/>
        <v>628</v>
      </c>
      <c r="K511">
        <f>IFERROR(INDEX(Data!$C$30:'Data'!$C$5007,IF($J511&gt;$P$2,15000,$J511)),"")</f>
        <v>3074.59105</v>
      </c>
      <c r="L511">
        <f>IF(ISERROR(INDEX(Data!$D$30:'Data'!$D$5007,IF($J511&gt;$P$2,15000,$J511))),"",INDEX(Data!$D$30:'Data'!$D$5007,IF($J511&gt;$P$2,15000,$J511)))</f>
        <v>1.0756399999999997</v>
      </c>
      <c r="M511">
        <f>IF(ISERROR(INDEX(Data!$H$30:'Data'!$H$5007,IF($J511&gt;$P$2,15000,$J511))),"",INDEX(Data!$H$30:'Data'!$H$5007,IF($J511&gt;$P$2,15000,$J511)))</f>
        <v>5.2575506955003082</v>
      </c>
    </row>
    <row r="512" spans="1:13">
      <c r="A512">
        <f t="shared" si="2"/>
        <v>629</v>
      </c>
      <c r="B512">
        <f>IF(Use_Der,IFERROR(INDEX(Data!$C$30:'Data'!$C$5000,IF($A512&gt;$H$2,15000,$A512)),""),"")</f>
        <v>3077.2388000000001</v>
      </c>
      <c r="C512">
        <f>IF(Use_Der,IF(ISERROR(INDEX(Data!$D$30:'Data'!$D$5000,IF($A512&gt;$H$2,15000,$A512))),"",INDEX(Data!$D$30:'Data'!$D$5000,IF($A512&gt;$H$2,15000,$A512))),"")</f>
        <v>1.0773499999999998</v>
      </c>
      <c r="D512">
        <f>IF(Use_Der,IF(ISERROR(INDEX(Data!$E$30:'Data'!$E$5000,IF($A512&gt;$H$2,15000,$A512))),"",INDEX(Data!$E$30:'Data'!$E$5000,IF($A512&gt;$H$2,15000,$A512))),"")</f>
        <v>2529.2339683011478</v>
      </c>
      <c r="E512">
        <f>IF(Use_Der,IF(ISERROR(INDEX(Data!$F$30:'Data'!$F$5000,IF($A512&gt;$H$2,15000,$A512))),"",INDEX(Data!$F$30:'Data'!$F$5000,IF($A512&gt;$H$2,15000,$A512))),"")</f>
        <v>-2969.0925034221655</v>
      </c>
      <c r="F512">
        <f>IF(Use_Der,IF(ISERROR(INDEX(Data!$G$30:'Data'!$G$5000,IF($A512&gt;$H$2,15000,$A512))),"",INDEX(Data!$G$30:'Data'!$G$5000,IF($A512&gt;$H$2,15000,$A512))),"")</f>
        <v>-6223.3702348231745</v>
      </c>
      <c r="G512" s="96"/>
      <c r="H512" s="96"/>
      <c r="I512" s="96"/>
      <c r="J512">
        <f t="shared" si="3"/>
        <v>629</v>
      </c>
      <c r="K512">
        <f>IFERROR(INDEX(Data!$C$30:'Data'!$C$5007,IF($J512&gt;$P$2,15000,$J512)),"")</f>
        <v>3077.2388000000001</v>
      </c>
      <c r="L512">
        <f>IF(ISERROR(INDEX(Data!$D$30:'Data'!$D$5007,IF($J512&gt;$P$2,15000,$J512))),"",INDEX(Data!$D$30:'Data'!$D$5007,IF($J512&gt;$P$2,15000,$J512)))</f>
        <v>1.0773499999999998</v>
      </c>
      <c r="M512">
        <f>IF(ISERROR(INDEX(Data!$H$30:'Data'!$H$5007,IF($J512&gt;$P$2,15000,$J512))),"",INDEX(Data!$H$30:'Data'!$H$5007,IF($J512&gt;$P$2,15000,$J512)))</f>
        <v>5.2620783480003093</v>
      </c>
    </row>
    <row r="513" spans="1:13">
      <c r="A513">
        <f t="shared" ref="A513:A767" si="4">Shifted_Start+ROW()-32</f>
        <v>630</v>
      </c>
      <c r="B513">
        <f>IF(Use_Der,IFERROR(INDEX(Data!$C$30:'Data'!$C$5000,IF($A513&gt;$H$2,15000,$A513)),""),"")</f>
        <v>3080.3851800000002</v>
      </c>
      <c r="C513">
        <f>IF(Use_Der,IF(ISERROR(INDEX(Data!$D$30:'Data'!$D$5000,IF($A513&gt;$H$2,15000,$A513))),"",INDEX(Data!$D$30:'Data'!$D$5000,IF($A513&gt;$H$2,15000,$A513))),"")</f>
        <v>1.0790599999999999</v>
      </c>
      <c r="D513">
        <f>IF(Use_Der,IF(ISERROR(INDEX(Data!$E$30:'Data'!$E$5000,IF($A513&gt;$H$2,15000,$A513))),"",INDEX(Data!$E$30:'Data'!$E$5000,IF($A513&gt;$H$2,15000,$A513))),"")</f>
        <v>2524.1477538236004</v>
      </c>
      <c r="E513">
        <f>IF(Use_Der,IF(ISERROR(INDEX(Data!$F$30:'Data'!$F$5000,IF($A513&gt;$H$2,15000,$A513))),"",INDEX(Data!$F$30:'Data'!$F$5000,IF($A513&gt;$H$2,15000,$A513))),"")</f>
        <v>-2979.6772913107634</v>
      </c>
      <c r="F513">
        <f>IF(Use_Der,IF(ISERROR(INDEX(Data!$G$30:'Data'!$G$5000,IF($A513&gt;$H$2,15000,$A513))),"",INDEX(Data!$G$30:'Data'!$G$5000,IF($A513&gt;$H$2,15000,$A513))),"")</f>
        <v>-6156.465354427899</v>
      </c>
      <c r="G513" s="96"/>
      <c r="H513" s="96"/>
      <c r="I513" s="96"/>
      <c r="J513">
        <f t="shared" ref="J513:J767" si="5">Shifted_Start+ROW()-32</f>
        <v>630</v>
      </c>
      <c r="K513">
        <f>IFERROR(INDEX(Data!$C$30:'Data'!$C$5007,IF($J513&gt;$P$2,15000,$J513)),"")</f>
        <v>3080.3851800000002</v>
      </c>
      <c r="L513">
        <f>IF(ISERROR(INDEX(Data!$D$30:'Data'!$D$5007,IF($J513&gt;$P$2,15000,$J513))),"",INDEX(Data!$D$30:'Data'!$D$5007,IF($J513&gt;$P$2,15000,$J513)))</f>
        <v>1.0790599999999999</v>
      </c>
      <c r="M513">
        <f>IF(ISERROR(INDEX(Data!$H$30:'Data'!$H$5007,IF($J513&gt;$P$2,15000,$J513))),"",INDEX(Data!$H$30:'Data'!$H$5007,IF($J513&gt;$P$2,15000,$J513)))</f>
        <v>7.0232782104001847</v>
      </c>
    </row>
    <row r="514" spans="1:13">
      <c r="A514">
        <f t="shared" si="4"/>
        <v>631</v>
      </c>
      <c r="B514">
        <f>IF(Use_Der,IFERROR(INDEX(Data!$C$30:'Data'!$C$5000,IF($A514&gt;$H$2,15000,$A514)),""),"")</f>
        <v>3086.38699</v>
      </c>
      <c r="C514">
        <f>IF(Use_Der,IF(ISERROR(INDEX(Data!$D$30:'Data'!$D$5000,IF($A514&gt;$H$2,15000,$A514))),"",INDEX(Data!$D$30:'Data'!$D$5000,IF($A514&gt;$H$2,15000,$A514))),"")</f>
        <v>1.08134</v>
      </c>
      <c r="D514">
        <f>IF(Use_Der,IF(ISERROR(INDEX(Data!$E$30:'Data'!$E$5000,IF($A514&gt;$H$2,15000,$A514))),"",INDEX(Data!$E$30:'Data'!$E$5000,IF($A514&gt;$H$2,15000,$A514))),"")</f>
        <v>2517.3381651941927</v>
      </c>
      <c r="E514">
        <f>IF(Use_Der,IF(ISERROR(INDEX(Data!$F$30:'Data'!$F$5000,IF($A514&gt;$H$2,15000,$A514))),"",INDEX(Data!$F$30:'Data'!$F$5000,IF($A514&gt;$H$2,15000,$A514))),"")</f>
        <v>-2993.6120523794671</v>
      </c>
      <c r="F514">
        <f>IF(Use_Der,IF(ISERROR(INDEX(Data!$G$30:'Data'!$G$5000,IF($A514&gt;$H$2,15000,$A514))),"",INDEX(Data!$G$30:'Data'!$G$5000,IF($A514&gt;$H$2,15000,$A514))),"")</f>
        <v>-6066.951186699298</v>
      </c>
      <c r="G514" s="96"/>
      <c r="H514" s="96"/>
      <c r="I514" s="96"/>
      <c r="J514">
        <f t="shared" si="5"/>
        <v>631</v>
      </c>
      <c r="K514">
        <f>IFERROR(INDEX(Data!$C$30:'Data'!$C$5007,IF($J514&gt;$P$2,15000,$J514)),"")</f>
        <v>3086.38699</v>
      </c>
      <c r="L514">
        <f>IF(ISERROR(INDEX(Data!$D$30:'Data'!$D$5007,IF($J514&gt;$P$2,15000,$J514))),"",INDEX(Data!$D$30:'Data'!$D$5007,IF($J514&gt;$P$2,15000,$J514)))</f>
        <v>1.08134</v>
      </c>
      <c r="M514">
        <f>IF(ISERROR(INDEX(Data!$H$30:'Data'!$H$5007,IF($J514&gt;$P$2,15000,$J514))),"",INDEX(Data!$H$30:'Data'!$H$5007,IF($J514&gt;$P$2,15000,$J514)))</f>
        <v>7.0369623371994994</v>
      </c>
    </row>
    <row r="515" spans="1:13">
      <c r="A515">
        <f t="shared" si="4"/>
        <v>632</v>
      </c>
      <c r="B515">
        <f>IF(Use_Der,IFERROR(INDEX(Data!$C$30:'Data'!$C$5000,IF($A515&gt;$H$2,15000,$A515)),""),"")</f>
        <v>3094.50272</v>
      </c>
      <c r="C515">
        <f>IF(Use_Der,IF(ISERROR(INDEX(Data!$D$30:'Data'!$D$5000,IF($A515&gt;$H$2,15000,$A515))),"",INDEX(Data!$D$30:'Data'!$D$5000,IF($A515&gt;$H$2,15000,$A515))),"")</f>
        <v>1.0836199999999998</v>
      </c>
      <c r="D515">
        <f>IF(Use_Der,IF(ISERROR(INDEX(Data!$E$30:'Data'!$E$5000,IF($A515&gt;$H$2,15000,$A515))),"",INDEX(Data!$E$30:'Data'!$E$5000,IF($A515&gt;$H$2,15000,$A515))),"")</f>
        <v>2510.4970382750862</v>
      </c>
      <c r="E515">
        <f>IF(Use_Der,IF(ISERROR(INDEX(Data!$F$30:'Data'!$F$5000,IF($A515&gt;$H$2,15000,$A515))),"",INDEX(Data!$F$30:'Data'!$F$5000,IF($A515&gt;$H$2,15000,$A515))),"")</f>
        <v>-3007.3423267285252</v>
      </c>
      <c r="F515">
        <f>IF(Use_Der,IF(ISERROR(INDEX(Data!$G$30:'Data'!$G$5000,IF($A515&gt;$H$2,15000,$A515))),"",INDEX(Data!$G$30:'Data'!$G$5000,IF($A515&gt;$H$2,15000,$A515))),"")</f>
        <v>-5977.0922905422922</v>
      </c>
      <c r="G515" s="96"/>
      <c r="H515" s="96"/>
      <c r="I515" s="96"/>
      <c r="J515">
        <f t="shared" si="5"/>
        <v>632</v>
      </c>
      <c r="K515">
        <f>IFERROR(INDEX(Data!$C$30:'Data'!$C$5007,IF($J515&gt;$P$2,15000,$J515)),"")</f>
        <v>3094.50272</v>
      </c>
      <c r="L515">
        <f>IF(ISERROR(INDEX(Data!$D$30:'Data'!$D$5007,IF($J515&gt;$P$2,15000,$J515))),"",INDEX(Data!$D$30:'Data'!$D$5007,IF($J515&gt;$P$2,15000,$J515)))</f>
        <v>1.0836199999999998</v>
      </c>
      <c r="M515">
        <f>IF(ISERROR(INDEX(Data!$H$30:'Data'!$H$5007,IF($J515&gt;$P$2,15000,$J515))),"",INDEX(Data!$H$30:'Data'!$H$5007,IF($J515&gt;$P$2,15000,$J515)))</f>
        <v>7.0554662016001846</v>
      </c>
    </row>
    <row r="516" spans="1:13">
      <c r="A516">
        <f t="shared" si="4"/>
        <v>633</v>
      </c>
      <c r="B516">
        <f>IF(Use_Der,IFERROR(INDEX(Data!$C$30:'Data'!$C$5000,IF($A516&gt;$H$2,15000,$A516)),""),"")</f>
        <v>3102.70712</v>
      </c>
      <c r="C516">
        <f>IF(Use_Der,IF(ISERROR(INDEX(Data!$D$30:'Data'!$D$5000,IF($A516&gt;$H$2,15000,$A516))),"",INDEX(Data!$D$30:'Data'!$D$5000,IF($A516&gt;$H$2,15000,$A516))),"")</f>
        <v>1.0858999999999999</v>
      </c>
      <c r="D516">
        <f>IF(Use_Der,IF(ISERROR(INDEX(Data!$E$30:'Data'!$E$5000,IF($A516&gt;$H$2,15000,$A516))),"",INDEX(Data!$E$30:'Data'!$E$5000,IF($A516&gt;$H$2,15000,$A516))),"")</f>
        <v>2503.6248401855019</v>
      </c>
      <c r="E516">
        <f>IF(Use_Der,IF(ISERROR(INDEX(Data!$F$30:'Data'!$F$5000,IF($A516&gt;$H$2,15000,$A516))),"",INDEX(Data!$F$30:'Data'!$F$5000,IF($A516&gt;$H$2,15000,$A516))),"")</f>
        <v>-3020.867336937903</v>
      </c>
      <c r="F516">
        <f>IF(Use_Der,IF(ISERROR(INDEX(Data!$G$30:'Data'!$G$5000,IF($A516&gt;$H$2,15000,$A516))),"",INDEX(Data!$G$30:'Data'!$G$5000,IF($A516&gt;$H$2,15000,$A516))),"")</f>
        <v>-5886.8961753511976</v>
      </c>
      <c r="G516" s="96"/>
      <c r="H516" s="96"/>
      <c r="I516" s="96"/>
      <c r="J516">
        <f t="shared" si="5"/>
        <v>633</v>
      </c>
      <c r="K516">
        <f>IFERROR(INDEX(Data!$C$30:'Data'!$C$5007,IF($J516&gt;$P$2,15000,$J516)),"")</f>
        <v>3102.70712</v>
      </c>
      <c r="L516">
        <f>IF(ISERROR(INDEX(Data!$D$30:'Data'!$D$5007,IF($J516&gt;$P$2,15000,$J516))),"",INDEX(Data!$D$30:'Data'!$D$5007,IF($J516&gt;$P$2,15000,$J516)))</f>
        <v>1.0858999999999999</v>
      </c>
      <c r="M516">
        <f>IF(ISERROR(INDEX(Data!$H$30:'Data'!$H$5007,IF($J516&gt;$P$2,15000,$J516))),"",INDEX(Data!$H$30:'Data'!$H$5007,IF($J516&gt;$P$2,15000,$J516)))</f>
        <v>7.074172233599497</v>
      </c>
    </row>
    <row r="517" spans="1:13">
      <c r="A517">
        <f t="shared" si="4"/>
        <v>634</v>
      </c>
      <c r="B517">
        <f>IF(Use_Der,IFERROR(INDEX(Data!$C$30:'Data'!$C$5000,IF($A517&gt;$H$2,15000,$A517)),""),"")</f>
        <v>3107.9789599999999</v>
      </c>
      <c r="C517">
        <f>IF(Use_Der,IF(ISERROR(INDEX(Data!$D$30:'Data'!$D$5000,IF($A517&gt;$H$2,15000,$A517))),"",INDEX(Data!$D$30:'Data'!$D$5000,IF($A517&gt;$H$2,15000,$A517))),"")</f>
        <v>1.0881799999999997</v>
      </c>
      <c r="D517">
        <f>IF(Use_Der,IF(ISERROR(INDEX(Data!$E$30:'Data'!$E$5000,IF($A517&gt;$H$2,15000,$A517))),"",INDEX(Data!$E$30:'Data'!$E$5000,IF($A517&gt;$H$2,15000,$A517))),"")</f>
        <v>2496.7220397976589</v>
      </c>
      <c r="E517">
        <f>IF(Use_Der,IF(ISERROR(INDEX(Data!$F$30:'Data'!$F$5000,IF($A517&gt;$H$2,15000,$A517))),"",INDEX(Data!$F$30:'Data'!$F$5000,IF($A517&gt;$H$2,15000,$A517))),"")</f>
        <v>-3034.1863227087815</v>
      </c>
      <c r="F517">
        <f>IF(Use_Der,IF(ISERROR(INDEX(Data!$G$30:'Data'!$G$5000,IF($A517&gt;$H$2,15000,$A517))),"",INDEX(Data!$G$30:'Data'!$G$5000,IF($A517&gt;$H$2,15000,$A517))),"")</f>
        <v>-5796.3703505201556</v>
      </c>
      <c r="G517" s="96"/>
      <c r="H517" s="96"/>
      <c r="I517" s="96"/>
      <c r="J517">
        <f t="shared" si="5"/>
        <v>634</v>
      </c>
      <c r="K517">
        <f>IFERROR(INDEX(Data!$C$30:'Data'!$C$5007,IF($J517&gt;$P$2,15000,$J517)),"")</f>
        <v>3107.9789599999999</v>
      </c>
      <c r="L517">
        <f>IF(ISERROR(INDEX(Data!$D$30:'Data'!$D$5007,IF($J517&gt;$P$2,15000,$J517))),"",INDEX(Data!$D$30:'Data'!$D$5007,IF($J517&gt;$P$2,15000,$J517)))</f>
        <v>1.0881799999999997</v>
      </c>
      <c r="M517">
        <f>IF(ISERROR(INDEX(Data!$H$30:'Data'!$H$5007,IF($J517&gt;$P$2,15000,$J517))),"",INDEX(Data!$H$30:'Data'!$H$5007,IF($J517&gt;$P$2,15000,$J517)))</f>
        <v>7.0551122391999819</v>
      </c>
    </row>
    <row r="518" spans="1:13">
      <c r="A518">
        <f t="shared" si="4"/>
        <v>635</v>
      </c>
      <c r="B518">
        <f>IF(Use_Der,IFERROR(INDEX(Data!$C$30:'Data'!$C$5000,IF($A518&gt;$H$2,15000,$A518)),""),"")</f>
        <v>3113.23684</v>
      </c>
      <c r="C518">
        <f>IF(Use_Der,IF(ISERROR(INDEX(Data!$D$30:'Data'!$D$5000,IF($A518&gt;$H$2,15000,$A518))),"",INDEX(Data!$D$30:'Data'!$D$5000,IF($A518&gt;$H$2,15000,$A518))),"")</f>
        <v>1.0904499999999997</v>
      </c>
      <c r="D518">
        <f>IF(Use_Der,IF(ISERROR(INDEX(Data!$E$30:'Data'!$E$5000,IF($A518&gt;$H$2,15000,$A518))),"",INDEX(Data!$E$30:'Data'!$E$5000,IF($A518&gt;$H$2,15000,$A518))),"")</f>
        <v>2489.8195803978888</v>
      </c>
      <c r="E518">
        <f>IF(Use_Der,IF(ISERROR(INDEX(Data!$F$30:'Data'!$F$5000,IF($A518&gt;$H$2,15000,$A518))),"",INDEX(Data!$F$30:'Data'!$F$5000,IF($A518&gt;$H$2,15000,$A518))),"")</f>
        <v>-3047.2414836450407</v>
      </c>
      <c r="F518">
        <f>IF(Use_Der,IF(ISERROR(INDEX(Data!$G$30:'Data'!$G$5000,IF($A518&gt;$H$2,15000,$A518))),"",INDEX(Data!$G$30:'Data'!$G$5000,IF($A518&gt;$H$2,15000,$A518))),"")</f>
        <v>-5705.9214742676995</v>
      </c>
      <c r="G518" s="96"/>
      <c r="H518" s="96"/>
      <c r="I518" s="96"/>
      <c r="J518">
        <f t="shared" si="5"/>
        <v>635</v>
      </c>
      <c r="K518">
        <f>IFERROR(INDEX(Data!$C$30:'Data'!$C$5007,IF($J518&gt;$P$2,15000,$J518)),"")</f>
        <v>3113.23684</v>
      </c>
      <c r="L518">
        <f>IF(ISERROR(INDEX(Data!$D$30:'Data'!$D$5007,IF($J518&gt;$P$2,15000,$J518))),"",INDEX(Data!$D$30:'Data'!$D$5007,IF($J518&gt;$P$2,15000,$J518)))</f>
        <v>1.0904499999999997</v>
      </c>
      <c r="M518">
        <f>IF(ISERROR(INDEX(Data!$H$30:'Data'!$H$5007,IF($J518&gt;$P$2,15000,$J518))),"",INDEX(Data!$H$30:'Data'!$H$5007,IF($J518&gt;$P$2,15000,$J518)))</f>
        <v>7.0981799952001863</v>
      </c>
    </row>
    <row r="519" spans="1:13">
      <c r="A519">
        <f t="shared" si="4"/>
        <v>636</v>
      </c>
      <c r="B519">
        <f>IF(Use_Der,IFERROR(INDEX(Data!$C$30:'Data'!$C$5000,IF($A519&gt;$H$2,15000,$A519)),""),"")</f>
        <v>3120.1427800000006</v>
      </c>
      <c r="C519">
        <f>IF(Use_Der,IF(ISERROR(INDEX(Data!$D$30:'Data'!$D$5000,IF($A519&gt;$H$2,15000,$A519))),"",INDEX(Data!$D$30:'Data'!$D$5000,IF($A519&gt;$H$2,15000,$A519))),"")</f>
        <v>1.0927299999999998</v>
      </c>
      <c r="D519">
        <f>IF(Use_Der,IF(ISERROR(INDEX(Data!$E$30:'Data'!$E$5000,IF($A519&gt;$H$2,15000,$A519))),"",INDEX(Data!$E$30:'Data'!$E$5000,IF($A519&gt;$H$2,15000,$A519))),"")</f>
        <v>2482.8571178988859</v>
      </c>
      <c r="E519">
        <f>IF(Use_Der,IF(ISERROR(INDEX(Data!$F$30:'Data'!$F$5000,IF($A519&gt;$H$2,15000,$A519))),"",INDEX(Data!$F$30:'Data'!$F$5000,IF($A519&gt;$H$2,15000,$A519))),"")</f>
        <v>-3060.147119749141</v>
      </c>
      <c r="F519">
        <f>IF(Use_Der,IF(ISERROR(INDEX(Data!$G$30:'Data'!$G$5000,IF($A519&gt;$H$2,15000,$A519))),"",INDEX(Data!$G$30:'Data'!$G$5000,IF($A519&gt;$H$2,15000,$A519))),"")</f>
        <v>-5614.7601221666264</v>
      </c>
      <c r="G519" s="96"/>
      <c r="H519" s="96"/>
      <c r="I519" s="96"/>
      <c r="J519">
        <f t="shared" si="5"/>
        <v>636</v>
      </c>
      <c r="K519">
        <f>IFERROR(INDEX(Data!$C$30:'Data'!$C$5007,IF($J519&gt;$P$2,15000,$J519)),"")</f>
        <v>3120.1427800000006</v>
      </c>
      <c r="L519">
        <f>IF(ISERROR(INDEX(Data!$D$30:'Data'!$D$5007,IF($J519&gt;$P$2,15000,$J519))),"",INDEX(Data!$D$30:'Data'!$D$5007,IF($J519&gt;$P$2,15000,$J519)))</f>
        <v>1.0927299999999998</v>
      </c>
      <c r="M519">
        <f>IF(ISERROR(INDEX(Data!$H$30:'Data'!$H$5007,IF($J519&gt;$P$2,15000,$J519))),"",INDEX(Data!$H$30:'Data'!$H$5007,IF($J519&gt;$P$2,15000,$J519)))</f>
        <v>6.2402855600000064</v>
      </c>
    </row>
    <row r="520" spans="1:13">
      <c r="A520">
        <f t="shared" si="4"/>
        <v>637</v>
      </c>
      <c r="B520">
        <f>IF(Use_Der,IFERROR(INDEX(Data!$C$30:'Data'!$C$5000,IF($A520&gt;$H$2,15000,$A520)),""),"")</f>
        <v>3125.3542800000005</v>
      </c>
      <c r="C520">
        <f>IF(Use_Der,IF(ISERROR(INDEX(Data!$D$30:'Data'!$D$5000,IF($A520&gt;$H$2,15000,$A520))),"",INDEX(Data!$D$30:'Data'!$D$5000,IF($A520&gt;$H$2,15000,$A520))),"")</f>
        <v>1.0947299999999998</v>
      </c>
      <c r="D520">
        <f>IF(Use_Der,IF(ISERROR(INDEX(Data!$E$30:'Data'!$E$5000,IF($A520&gt;$H$2,15000,$A520))),"",INDEX(Data!$E$30:'Data'!$E$5000,IF($A520&gt;$H$2,15000,$A520))),"")</f>
        <v>2476.7256475796403</v>
      </c>
      <c r="E520">
        <f>IF(Use_Der,IF(ISERROR(INDEX(Data!$F$30:'Data'!$F$5000,IF($A520&gt;$H$2,15000,$A520))),"",INDEX(Data!$F$30:'Data'!$F$5000,IF($A520&gt;$H$2,15000,$A520))),"")</f>
        <v>-3071.2964596792808</v>
      </c>
      <c r="F520">
        <f>IF(Use_Der,IF(ISERROR(INDEX(Data!$G$30:'Data'!$G$5000,IF($A520&gt;$H$2,15000,$A520))),"",INDEX(Data!$G$30:'Data'!$G$5000,IF($A520&gt;$H$2,15000,$A520))),"")</f>
        <v>-5534.5408318341943</v>
      </c>
      <c r="G520" s="96"/>
      <c r="H520" s="96"/>
      <c r="I520" s="96"/>
      <c r="J520">
        <f t="shared" si="5"/>
        <v>637</v>
      </c>
      <c r="K520">
        <f>IFERROR(INDEX(Data!$C$30:'Data'!$C$5007,IF($J520&gt;$P$2,15000,$J520)),"")</f>
        <v>3125.3542800000005</v>
      </c>
      <c r="L520">
        <f>IF(ISERROR(INDEX(Data!$D$30:'Data'!$D$5007,IF($J520&gt;$P$2,15000,$J520))),"",INDEX(Data!$D$30:'Data'!$D$5007,IF($J520&gt;$P$2,15000,$J520)))</f>
        <v>1.0947299999999998</v>
      </c>
      <c r="M520">
        <f>IF(ISERROR(INDEX(Data!$H$30:'Data'!$H$5007,IF($J520&gt;$P$2,15000,$J520))),"",INDEX(Data!$H$30:'Data'!$H$5007,IF($J520&gt;$P$2,15000,$J520)))</f>
        <v>6.2194550171998015</v>
      </c>
    </row>
    <row r="521" spans="1:13">
      <c r="A521">
        <f t="shared" si="4"/>
        <v>638</v>
      </c>
      <c r="B521">
        <f>IF(Use_Der,IFERROR(INDEX(Data!$C$30:'Data'!$C$5000,IF($A521&gt;$H$2,15000,$A521)),""),"")</f>
        <v>3128.4198200000005</v>
      </c>
      <c r="C521">
        <f>IF(Use_Der,IF(ISERROR(INDEX(Data!$D$30:'Data'!$D$5000,IF($A521&gt;$H$2,15000,$A521))),"",INDEX(Data!$D$30:'Data'!$D$5000,IF($A521&gt;$H$2,15000,$A521))),"")</f>
        <v>1.0967199999999997</v>
      </c>
      <c r="D521">
        <f>IF(Use_Der,IF(ISERROR(INDEX(Data!$E$30:'Data'!$E$5000,IF($A521&gt;$H$2,15000,$A521))),"",INDEX(Data!$E$30:'Data'!$E$5000,IF($A521&gt;$H$2,15000,$A521))),"")</f>
        <v>2470.60286175279</v>
      </c>
      <c r="E521">
        <f>IF(Use_Der,IF(ISERROR(INDEX(Data!$F$30:'Data'!$F$5000,IF($A521&gt;$H$2,15000,$A521))),"",INDEX(Data!$F$30:'Data'!$F$5000,IF($A521&gt;$H$2,15000,$A521))),"")</f>
        <v>-3082.2305859449043</v>
      </c>
      <c r="F521">
        <f>IF(Use_Der,IF(ISERROR(INDEX(Data!$G$30:'Data'!$G$5000,IF($A521&gt;$H$2,15000,$A521))),"",INDEX(Data!$G$30:'Data'!$G$5000,IF($A521&gt;$H$2,15000,$A521))),"")</f>
        <v>-5454.4930387261556</v>
      </c>
      <c r="G521" s="96"/>
      <c r="H521" s="96"/>
      <c r="I521" s="96"/>
      <c r="J521">
        <f t="shared" si="5"/>
        <v>638</v>
      </c>
      <c r="K521">
        <f>IFERROR(INDEX(Data!$C$30:'Data'!$C$5007,IF($J521&gt;$P$2,15000,$J521)),"")</f>
        <v>3128.4198200000005</v>
      </c>
      <c r="L521">
        <f>IF(ISERROR(INDEX(Data!$D$30:'Data'!$D$5007,IF($J521&gt;$P$2,15000,$J521))),"",INDEX(Data!$D$30:'Data'!$D$5007,IF($J521&gt;$P$2,15000,$J521)))</f>
        <v>1.0967199999999997</v>
      </c>
      <c r="M521">
        <f>IF(ISERROR(INDEX(Data!$H$30:'Data'!$H$5007,IF($J521&gt;$P$2,15000,$J521))),"",INDEX(Data!$H$30:'Data'!$H$5007,IF($J521&gt;$P$2,15000,$J521)))</f>
        <v>6.256839640000007</v>
      </c>
    </row>
    <row r="522" spans="1:13">
      <c r="A522">
        <f t="shared" si="4"/>
        <v>639</v>
      </c>
      <c r="B522">
        <f>IF(Use_Der,IFERROR(INDEX(Data!$C$30:'Data'!$C$5000,IF($A522&gt;$H$2,15000,$A522)),""),"")</f>
        <v>3132.7258800000004</v>
      </c>
      <c r="C522">
        <f>IF(Use_Der,IF(ISERROR(INDEX(Data!$D$30:'Data'!$D$5000,IF($A522&gt;$H$2,15000,$A522))),"",INDEX(Data!$D$30:'Data'!$D$5000,IF($A522&gt;$H$2,15000,$A522))),"")</f>
        <v>1.0987199999999997</v>
      </c>
      <c r="D522">
        <f>IF(Use_Der,IF(ISERROR(INDEX(Data!$E$30:'Data'!$E$5000,IF($A522&gt;$H$2,15000,$A522))),"",INDEX(Data!$E$30:'Data'!$E$5000,IF($A522&gt;$H$2,15000,$A522))),"")</f>
        <v>2464.4275453413356</v>
      </c>
      <c r="E522">
        <f>IF(Use_Der,IF(ISERROR(INDEX(Data!$F$30:'Data'!$F$5000,IF($A522&gt;$H$2,15000,$A522))),"",INDEX(Data!$F$30:'Data'!$F$5000,IF($A522&gt;$H$2,15000,$A522))),"")</f>
        <v>-3093.0589335644327</v>
      </c>
      <c r="F522">
        <f>IF(Use_Der,IF(ISERROR(INDEX(Data!$G$30:'Data'!$G$5000,IF($A522&gt;$H$2,15000,$A522))),"",INDEX(Data!$G$30:'Data'!$G$5000,IF($A522&gt;$H$2,15000,$A522))),"")</f>
        <v>-5373.8172899385681</v>
      </c>
      <c r="G522" s="96"/>
      <c r="H522" s="96"/>
      <c r="I522" s="96"/>
      <c r="J522">
        <f t="shared" si="5"/>
        <v>639</v>
      </c>
      <c r="K522">
        <f>IFERROR(INDEX(Data!$C$30:'Data'!$C$5007,IF($J522&gt;$P$2,15000,$J522)),"")</f>
        <v>3132.7258800000004</v>
      </c>
      <c r="L522">
        <f>IF(ISERROR(INDEX(Data!$D$30:'Data'!$D$5007,IF($J522&gt;$P$2,15000,$J522))),"",INDEX(Data!$D$30:'Data'!$D$5007,IF($J522&gt;$P$2,15000,$J522)))</f>
        <v>1.0987199999999997</v>
      </c>
      <c r="M522">
        <f>IF(ISERROR(INDEX(Data!$H$30:'Data'!$H$5007,IF($J522&gt;$P$2,15000,$J522))),"",INDEX(Data!$H$30:'Data'!$H$5007,IF($J522&gt;$P$2,15000,$J522)))</f>
        <v>6.2341245012004967</v>
      </c>
    </row>
    <row r="523" spans="1:13">
      <c r="A523">
        <f t="shared" si="4"/>
        <v>640</v>
      </c>
      <c r="B523">
        <f>IF(Use_Der,IFERROR(INDEX(Data!$C$30:'Data'!$C$5000,IF($A523&gt;$H$2,15000,$A523)),""),"")</f>
        <v>3138.8651599999998</v>
      </c>
      <c r="C523">
        <f>IF(Use_Der,IF(ISERROR(INDEX(Data!$D$30:'Data'!$D$5000,IF($A523&gt;$H$2,15000,$A523))),"",INDEX(Data!$D$30:'Data'!$D$5000,IF($A523&gt;$H$2,15000,$A523))),"")</f>
        <v>1.1007099999999999</v>
      </c>
      <c r="D523">
        <f>IF(Use_Der,IF(ISERROR(INDEX(Data!$E$30:'Data'!$E$5000,IF($A523&gt;$H$2,15000,$A523))),"",INDEX(Data!$E$30:'Data'!$E$5000,IF($A523&gt;$H$2,15000,$A523))),"")</f>
        <v>2458.2617707268855</v>
      </c>
      <c r="E523">
        <f>IF(Use_Der,IF(ISERROR(INDEX(Data!$F$30:'Data'!$F$5000,IF($A523&gt;$H$2,15000,$A523))),"",INDEX(Data!$F$30:'Data'!$F$5000,IF($A523&gt;$H$2,15000,$A523))),"")</f>
        <v>-3103.6727764022507</v>
      </c>
      <c r="F523">
        <f>IF(Use_Der,IF(ISERROR(INDEX(Data!$G$30:'Data'!$G$5000,IF($A523&gt;$H$2,15000,$A523))),"",INDEX(Data!$G$30:'Data'!$G$5000,IF($A523&gt;$H$2,15000,$A523))),"")</f>
        <v>-5293.3253568660293</v>
      </c>
      <c r="G523" s="96"/>
      <c r="H523" s="96"/>
      <c r="I523" s="96"/>
      <c r="J523">
        <f t="shared" si="5"/>
        <v>640</v>
      </c>
      <c r="K523">
        <f>IFERROR(INDEX(Data!$C$30:'Data'!$C$5007,IF($J523&gt;$P$2,15000,$J523)),"")</f>
        <v>3138.8651599999998</v>
      </c>
      <c r="L523">
        <f>IF(ISERROR(INDEX(Data!$D$30:'Data'!$D$5007,IF($J523&gt;$P$2,15000,$J523))),"",INDEX(Data!$D$30:'Data'!$D$5007,IF($J523&gt;$P$2,15000,$J523)))</f>
        <v>1.1007099999999999</v>
      </c>
      <c r="M523">
        <f>IF(ISERROR(INDEX(Data!$H$30:'Data'!$H$5007,IF($J523&gt;$P$2,15000,$J523))),"",INDEX(Data!$H$30:'Data'!$H$5007,IF($J523&gt;$P$2,15000,$J523)))</f>
        <v>7.1566125647994898</v>
      </c>
    </row>
    <row r="524" spans="1:13">
      <c r="A524">
        <f t="shared" si="4"/>
        <v>641</v>
      </c>
      <c r="B524">
        <f>IF(Use_Der,IFERROR(INDEX(Data!$C$30:'Data'!$C$5000,IF($A524&gt;$H$2,15000,$A524)),""),"")</f>
        <v>3144.19121</v>
      </c>
      <c r="C524">
        <f>IF(Use_Der,IF(ISERROR(INDEX(Data!$D$30:'Data'!$D$5000,IF($A524&gt;$H$2,15000,$A524))),"",INDEX(Data!$D$30:'Data'!$D$5000,IF($A524&gt;$H$2,15000,$A524))),"")</f>
        <v>1.1029899999999997</v>
      </c>
      <c r="D524">
        <f>IF(Use_Der,IF(ISERROR(INDEX(Data!$E$30:'Data'!$E$5000,IF($A524&gt;$H$2,15000,$A524))),"",INDEX(Data!$E$30:'Data'!$E$5000,IF($A524&gt;$H$2,15000,$A524))),"")</f>
        <v>2451.1717184540521</v>
      </c>
      <c r="E524">
        <f>IF(Use_Der,IF(ISERROR(INDEX(Data!$F$30:'Data'!$F$5000,IF($A524&gt;$H$2,15000,$A524))),"",INDEX(Data!$F$30:'Data'!$F$5000,IF($A524&gt;$H$2,15000,$A524))),"")</f>
        <v>-3115.6361783438406</v>
      </c>
      <c r="F524">
        <f>IF(Use_Der,IF(ISERROR(INDEX(Data!$G$30:'Data'!$G$5000,IF($A524&gt;$H$2,15000,$A524))),"",INDEX(Data!$G$30:'Data'!$G$5000,IF($A524&gt;$H$2,15000,$A524))),"")</f>
        <v>-5200.8406764749379</v>
      </c>
      <c r="G524" s="96"/>
      <c r="H524" s="96"/>
      <c r="I524" s="96"/>
      <c r="J524">
        <f t="shared" si="5"/>
        <v>641</v>
      </c>
      <c r="K524">
        <f>IFERROR(INDEX(Data!$C$30:'Data'!$C$5007,IF($J524&gt;$P$2,15000,$J524)),"")</f>
        <v>3144.19121</v>
      </c>
      <c r="L524">
        <f>IF(ISERROR(INDEX(Data!$D$30:'Data'!$D$5007,IF($J524&gt;$P$2,15000,$J524))),"",INDEX(Data!$D$30:'Data'!$D$5007,IF($J524&gt;$P$2,15000,$J524)))</f>
        <v>1.1029899999999997</v>
      </c>
      <c r="M524">
        <f>IF(ISERROR(INDEX(Data!$H$30:'Data'!$H$5007,IF($J524&gt;$P$2,15000,$J524))),"",INDEX(Data!$H$30:'Data'!$H$5007,IF($J524&gt;$P$2,15000,$J524)))</f>
        <v>7.1687559588001877</v>
      </c>
    </row>
    <row r="525" spans="1:13">
      <c r="A525">
        <f t="shared" si="4"/>
        <v>642</v>
      </c>
      <c r="B525">
        <f>IF(Use_Der,IFERROR(INDEX(Data!$C$30:'Data'!$C$5000,IF($A525&gt;$H$2,15000,$A525)),""),"")</f>
        <v>3149.8268200000002</v>
      </c>
      <c r="C525">
        <f>IF(Use_Der,IF(ISERROR(INDEX(Data!$D$30:'Data'!$D$5000,IF($A525&gt;$H$2,15000,$A525))),"",INDEX(Data!$D$30:'Data'!$D$5000,IF($A525&gt;$H$2,15000,$A525))),"")</f>
        <v>1.1052699999999998</v>
      </c>
      <c r="D525">
        <f>IF(Use_Der,IF(ISERROR(INDEX(Data!$E$30:'Data'!$E$5000,IF($A525&gt;$H$2,15000,$A525))),"",INDEX(Data!$E$30:'Data'!$E$5000,IF($A525&gt;$H$2,15000,$A525))),"")</f>
        <v>2444.0546302494931</v>
      </c>
      <c r="E525">
        <f>IF(Use_Der,IF(ISERROR(INDEX(Data!$F$30:'Data'!$F$5000,IF($A525&gt;$H$2,15000,$A525))),"",INDEX(Data!$F$30:'Data'!$F$5000,IF($A525&gt;$H$2,15000,$A525))),"")</f>
        <v>-3127.3884020861515</v>
      </c>
      <c r="F525">
        <f>IF(Use_Der,IF(ISERROR(INDEX(Data!$G$30:'Data'!$G$5000,IF($A525&gt;$H$2,15000,$A525))),"",INDEX(Data!$G$30:'Data'!$G$5000,IF($A525&gt;$H$2,15000,$A525))),"")</f>
        <v>-5108.0825739645807</v>
      </c>
      <c r="G525" s="96"/>
      <c r="H525" s="96"/>
      <c r="I525" s="96"/>
      <c r="J525">
        <f t="shared" si="5"/>
        <v>642</v>
      </c>
      <c r="K525">
        <f>IFERROR(INDEX(Data!$C$30:'Data'!$C$5007,IF($J525&gt;$P$2,15000,$J525)),"")</f>
        <v>3149.8268200000002</v>
      </c>
      <c r="L525">
        <f>IF(ISERROR(INDEX(Data!$D$30:'Data'!$D$5007,IF($J525&gt;$P$2,15000,$J525))),"",INDEX(Data!$D$30:'Data'!$D$5007,IF($J525&gt;$P$2,15000,$J525)))</f>
        <v>1.1052699999999998</v>
      </c>
      <c r="M525">
        <f>IF(ISERROR(INDEX(Data!$H$30:'Data'!$H$5007,IF($J525&gt;$P$2,15000,$J525))),"",INDEX(Data!$H$30:'Data'!$H$5007,IF($J525&gt;$P$2,15000,$J525)))</f>
        <v>5.3862038622003166</v>
      </c>
    </row>
    <row r="526" spans="1:13">
      <c r="A526">
        <f t="shared" si="4"/>
        <v>643</v>
      </c>
      <c r="B526">
        <f>IF(Use_Der,IFERROR(INDEX(Data!$C$30:'Data'!$C$5000,IF($A526&gt;$H$2,15000,$A526)),""),"")</f>
        <v>3153.7767500000004</v>
      </c>
      <c r="C526">
        <f>IF(Use_Der,IF(ISERROR(INDEX(Data!$D$30:'Data'!$D$5000,IF($A526&gt;$H$2,15000,$A526))),"",INDEX(Data!$D$30:'Data'!$D$5000,IF($A526&gt;$H$2,15000,$A526))),"")</f>
        <v>1.1069799999999999</v>
      </c>
      <c r="D526">
        <f>IF(Use_Der,IF(ISERROR(INDEX(Data!$E$30:'Data'!$E$5000,IF($A526&gt;$H$2,15000,$A526))),"",INDEX(Data!$E$30:'Data'!$E$5000,IF($A526&gt;$H$2,15000,$A526))),"")</f>
        <v>2438.6993617812441</v>
      </c>
      <c r="E526">
        <f>IF(Use_Der,IF(ISERROR(INDEX(Data!$F$30:'Data'!$F$5000,IF($A526&gt;$H$2,15000,$A526))),"",INDEX(Data!$F$30:'Data'!$F$5000,IF($A526&gt;$H$2,15000,$A526))),"")</f>
        <v>-3136.0636136901667</v>
      </c>
      <c r="F526">
        <f>IF(Use_Der,IF(ISERROR(INDEX(Data!$G$30:'Data'!$G$5000,IF($A526&gt;$H$2,15000,$A526))),"",INDEX(Data!$G$30:'Data'!$G$5000,IF($A526&gt;$H$2,15000,$A526))),"")</f>
        <v>-5038.3390811860736</v>
      </c>
      <c r="G526" s="96"/>
      <c r="H526" s="96"/>
      <c r="I526" s="96"/>
      <c r="J526">
        <f t="shared" si="5"/>
        <v>643</v>
      </c>
      <c r="K526">
        <f>IFERROR(INDEX(Data!$C$30:'Data'!$C$5007,IF($J526&gt;$P$2,15000,$J526)),"")</f>
        <v>3153.7767500000004</v>
      </c>
      <c r="L526">
        <f>IF(ISERROR(INDEX(Data!$D$30:'Data'!$D$5007,IF($J526&gt;$P$2,15000,$J526))),"",INDEX(Data!$D$30:'Data'!$D$5007,IF($J526&gt;$P$2,15000,$J526)))</f>
        <v>1.1069799999999999</v>
      </c>
      <c r="M526">
        <f>IF(ISERROR(INDEX(Data!$H$30:'Data'!$H$5007,IF($J526&gt;$P$2,15000,$J526))),"",INDEX(Data!$H$30:'Data'!$H$5007,IF($J526&gt;$P$2,15000,$J526)))</f>
        <v>6.2760157325005004</v>
      </c>
    </row>
    <row r="527" spans="1:13">
      <c r="A527">
        <f t="shared" si="4"/>
        <v>644</v>
      </c>
      <c r="B527">
        <f>IF(Use_Der,IFERROR(INDEX(Data!$C$30:'Data'!$C$5000,IF($A527&gt;$H$2,15000,$A527)),""),"")</f>
        <v>3157.3221100000005</v>
      </c>
      <c r="C527">
        <f>IF(Use_Der,IF(ISERROR(INDEX(Data!$D$30:'Data'!$D$5000,IF($A527&gt;$H$2,15000,$A527))),"",INDEX(Data!$D$30:'Data'!$D$5000,IF($A527&gt;$H$2,15000,$A527))),"")</f>
        <v>1.10897</v>
      </c>
      <c r="D527">
        <f>IF(Use_Der,IF(ISERROR(INDEX(Data!$E$30:'Data'!$E$5000,IF($A527&gt;$H$2,15000,$A527))),"",INDEX(Data!$E$30:'Data'!$E$5000,IF($A527&gt;$H$2,15000,$A527))),"")</f>
        <v>2432.4486726851537</v>
      </c>
      <c r="E527">
        <f>IF(Use_Der,IF(ISERROR(INDEX(Data!$F$30:'Data'!$F$5000,IF($A527&gt;$H$2,15000,$A527))),"",INDEX(Data!$F$30:'Data'!$F$5000,IF($A527&gt;$H$2,15000,$A527))),"")</f>
        <v>-3146.0090000744749</v>
      </c>
      <c r="F527">
        <f>IF(Use_Der,IF(ISERROR(INDEX(Data!$G$30:'Data'!$G$5000,IF($A527&gt;$H$2,15000,$A527))),"",INDEX(Data!$G$30:'Data'!$G$5000,IF($A527&gt;$H$2,15000,$A527))),"")</f>
        <v>-4956.9914885549224</v>
      </c>
      <c r="G527" s="96"/>
      <c r="H527" s="96"/>
      <c r="I527" s="96"/>
      <c r="J527">
        <f t="shared" si="5"/>
        <v>644</v>
      </c>
      <c r="K527">
        <f>IFERROR(INDEX(Data!$C$30:'Data'!$C$5007,IF($J527&gt;$P$2,15000,$J527)),"")</f>
        <v>3157.3221100000005</v>
      </c>
      <c r="L527">
        <f>IF(ISERROR(INDEX(Data!$D$30:'Data'!$D$5007,IF($J527&gt;$P$2,15000,$J527))),"",INDEX(Data!$D$30:'Data'!$D$5007,IF($J527&gt;$P$2,15000,$J527)))</f>
        <v>1.10897</v>
      </c>
      <c r="M527">
        <f>IF(ISERROR(INDEX(Data!$H$30:'Data'!$H$5007,IF($J527&gt;$P$2,15000,$J527))),"",INDEX(Data!$H$30:'Data'!$H$5007,IF($J527&gt;$P$2,15000,$J527)))</f>
        <v>7.1986944107994884</v>
      </c>
    </row>
    <row r="528" spans="1:13">
      <c r="A528">
        <f t="shared" si="4"/>
        <v>645</v>
      </c>
      <c r="B528">
        <f>IF(Use_Der,IFERROR(INDEX(Data!$C$30:'Data'!$C$5000,IF($A528&gt;$H$2,15000,$A528)),""),"")</f>
        <v>3164.2414600000002</v>
      </c>
      <c r="C528">
        <f>IF(Use_Der,IF(ISERROR(INDEX(Data!$D$30:'Data'!$D$5000,IF($A528&gt;$H$2,15000,$A528))),"",INDEX(Data!$D$30:'Data'!$D$5000,IF($A528&gt;$H$2,15000,$A528))),"")</f>
        <v>1.1112499999999998</v>
      </c>
      <c r="D528">
        <f>IF(Use_Der,IF(ISERROR(INDEX(Data!$E$30:'Data'!$E$5000,IF($A528&gt;$H$2,15000,$A528))),"",INDEX(Data!$E$30:'Data'!$E$5000,IF($A528&gt;$H$2,15000,$A528))),"")</f>
        <v>2425.2629688545312</v>
      </c>
      <c r="E528">
        <f>IF(Use_Der,IF(ISERROR(INDEX(Data!$F$30:'Data'!$F$5000,IF($A528&gt;$H$2,15000,$A528))),"",INDEX(Data!$F$30:'Data'!$F$5000,IF($A528&gt;$H$2,15000,$A528))),"")</f>
        <v>-3157.2044670656178</v>
      </c>
      <c r="F528">
        <f>IF(Use_Der,IF(ISERROR(INDEX(Data!$G$30:'Data'!$G$5000,IF($A528&gt;$H$2,15000,$A528))),"",INDEX(Data!$G$30:'Data'!$G$5000,IF($A528&gt;$H$2,15000,$A528))),"")</f>
        <v>-4863.5519294366823</v>
      </c>
      <c r="G528" s="96"/>
      <c r="H528" s="96"/>
      <c r="I528" s="96"/>
      <c r="J528">
        <f t="shared" si="5"/>
        <v>645</v>
      </c>
      <c r="K528">
        <f>IFERROR(INDEX(Data!$C$30:'Data'!$C$5007,IF($J528&gt;$P$2,15000,$J528)),"")</f>
        <v>3164.2414600000002</v>
      </c>
      <c r="L528">
        <f>IF(ISERROR(INDEX(Data!$D$30:'Data'!$D$5007,IF($J528&gt;$P$2,15000,$J528))),"",INDEX(Data!$D$30:'Data'!$D$5007,IF($J528&gt;$P$2,15000,$J528)))</f>
        <v>1.1112499999999998</v>
      </c>
      <c r="M528">
        <f>IF(ISERROR(INDEX(Data!$H$30:'Data'!$H$5007,IF($J528&gt;$P$2,15000,$J528))),"",INDEX(Data!$H$30:'Data'!$H$5007,IF($J528&gt;$P$2,15000,$J528)))</f>
        <v>7.2144705287994872</v>
      </c>
    </row>
    <row r="529" spans="1:13">
      <c r="A529">
        <f t="shared" si="4"/>
        <v>646</v>
      </c>
      <c r="B529">
        <f>IF(Use_Der,IFERROR(INDEX(Data!$C$30:'Data'!$C$5000,IF($A529&gt;$H$2,15000,$A529)),""),"")</f>
        <v>3171.03676</v>
      </c>
      <c r="C529">
        <f>IF(Use_Der,IF(ISERROR(INDEX(Data!$D$30:'Data'!$D$5000,IF($A529&gt;$H$2,15000,$A529))),"",INDEX(Data!$D$30:'Data'!$D$5000,IF($A529&gt;$H$2,15000,$A529))),"")</f>
        <v>1.1135299999999997</v>
      </c>
      <c r="D529">
        <f>IF(Use_Der,IF(ISERROR(INDEX(Data!$E$30:'Data'!$E$5000,IF($A529&gt;$H$2,15000,$A529))),"",INDEX(Data!$E$30:'Data'!$E$5000,IF($A529&gt;$H$2,15000,$A529))),"")</f>
        <v>2418.0519824422372</v>
      </c>
      <c r="E529">
        <f>IF(Use_Der,IF(ISERROR(INDEX(Data!$F$30:'Data'!$F$5000,IF($A529&gt;$H$2,15000,$A529))),"",INDEX(Data!$F$30:'Data'!$F$5000,IF($A529&gt;$H$2,15000,$A529))),"")</f>
        <v>-3168.1866097477687</v>
      </c>
      <c r="F529">
        <f>IF(Use_Der,IF(ISERROR(INDEX(Data!$G$30:'Data'!$G$5000,IF($A529&gt;$H$2,15000,$A529))),"",INDEX(Data!$G$30:'Data'!$G$5000,IF($A529&gt;$H$2,15000,$A529))),"")</f>
        <v>-4769.866153285373</v>
      </c>
      <c r="G529" s="96"/>
      <c r="H529" s="96"/>
      <c r="I529" s="96"/>
      <c r="J529">
        <f t="shared" si="5"/>
        <v>646</v>
      </c>
      <c r="K529">
        <f>IFERROR(INDEX(Data!$C$30:'Data'!$C$5007,IF($J529&gt;$P$2,15000,$J529)),"")</f>
        <v>3171.03676</v>
      </c>
      <c r="L529">
        <f>IF(ISERROR(INDEX(Data!$D$30:'Data'!$D$5007,IF($J529&gt;$P$2,15000,$J529))),"",INDEX(Data!$D$30:'Data'!$D$5007,IF($J529&gt;$P$2,15000,$J529)))</f>
        <v>1.1135299999999997</v>
      </c>
      <c r="M529">
        <f>IF(ISERROR(INDEX(Data!$H$30:'Data'!$H$5007,IF($J529&gt;$P$2,15000,$J529))),"",INDEX(Data!$H$30:'Data'!$H$5007,IF($J529&gt;$P$2,15000,$J529)))</f>
        <v>6.3420735200000058</v>
      </c>
    </row>
    <row r="530" spans="1:13">
      <c r="A530">
        <f t="shared" si="4"/>
        <v>647</v>
      </c>
      <c r="B530">
        <f>IF(Use_Der,IFERROR(INDEX(Data!$C$30:'Data'!$C$5000,IF($A530&gt;$H$2,15000,$A530)),""),"")</f>
        <v>3177.3094099999998</v>
      </c>
      <c r="C530">
        <f>IF(Use_Der,IF(ISERROR(INDEX(Data!$D$30:'Data'!$D$5000,IF($A530&gt;$H$2,15000,$A530))),"",INDEX(Data!$D$30:'Data'!$D$5000,IF($A530&gt;$H$2,15000,$A530))),"")</f>
        <v>1.1155299999999997</v>
      </c>
      <c r="D530">
        <f>IF(Use_Der,IF(ISERROR(INDEX(Data!$E$30:'Data'!$E$5000,IF($A530&gt;$H$2,15000,$A530))),"",INDEX(Data!$E$30:'Data'!$E$5000,IF($A530&gt;$H$2,15000,$A530))),"")</f>
        <v>2411.7061243784119</v>
      </c>
      <c r="E530">
        <f>IF(Use_Der,IF(ISERROR(INDEX(Data!$F$30:'Data'!$F$5000,IF($A530&gt;$H$2,15000,$A530))),"",INDEX(Data!$F$30:'Data'!$F$5000,IF($A530&gt;$H$2,15000,$A530))),"")</f>
        <v>-3177.6439949511405</v>
      </c>
      <c r="F530">
        <f>IF(Use_Der,IF(ISERROR(INDEX(Data!$G$30:'Data'!$G$5000,IF($A530&gt;$H$2,15000,$A530))),"",INDEX(Data!$G$30:'Data'!$G$5000,IF($A530&gt;$H$2,15000,$A530))),"")</f>
        <v>-4687.4888595746306</v>
      </c>
      <c r="G530" s="96"/>
      <c r="H530" s="96"/>
      <c r="I530" s="96"/>
      <c r="J530">
        <f t="shared" si="5"/>
        <v>647</v>
      </c>
      <c r="K530">
        <f>IFERROR(INDEX(Data!$C$30:'Data'!$C$5007,IF($J530&gt;$P$2,15000,$J530)),"")</f>
        <v>3177.3094099999998</v>
      </c>
      <c r="L530">
        <f>IF(ISERROR(INDEX(Data!$D$30:'Data'!$D$5007,IF($J530&gt;$P$2,15000,$J530))),"",INDEX(Data!$D$30:'Data'!$D$5007,IF($J530&gt;$P$2,15000,$J530)))</f>
        <v>1.1155299999999997</v>
      </c>
      <c r="M530">
        <f>IF(ISERROR(INDEX(Data!$H$30:'Data'!$H$5007,IF($J530&gt;$P$2,15000,$J530))),"",INDEX(Data!$H$30:'Data'!$H$5007,IF($J530&gt;$P$2,15000,$J530)))</f>
        <v>7.2442654548001899</v>
      </c>
    </row>
    <row r="531" spans="1:13">
      <c r="A531">
        <f t="shared" si="4"/>
        <v>648</v>
      </c>
      <c r="B531">
        <f>IF(Use_Der,IFERROR(INDEX(Data!$C$30:'Data'!$C$5000,IF($A531&gt;$H$2,15000,$A531)),""),"")</f>
        <v>3182.0472300000001</v>
      </c>
      <c r="C531">
        <f>IF(Use_Der,IF(ISERROR(INDEX(Data!$D$30:'Data'!$D$5000,IF($A531&gt;$H$2,15000,$A531))),"",INDEX(Data!$D$30:'Data'!$D$5000,IF($A531&gt;$H$2,15000,$A531))),"")</f>
        <v>1.1178099999999997</v>
      </c>
      <c r="D531">
        <f>IF(Use_Der,IF(ISERROR(INDEX(Data!$E$30:'Data'!$E$5000,IF($A531&gt;$H$2,15000,$A531))),"",INDEX(Data!$E$30:'Data'!$E$5000,IF($A531&gt;$H$2,15000,$A531))),"")</f>
        <v>2404.4489938515835</v>
      </c>
      <c r="E531">
        <f>IF(Use_Der,IF(ISERROR(INDEX(Data!$F$30:'Data'!$F$5000,IF($A531&gt;$H$2,15000,$A531))),"",INDEX(Data!$F$30:'Data'!$F$5000,IF($A531&gt;$H$2,15000,$A531))),"")</f>
        <v>-3188.224207369647</v>
      </c>
      <c r="F531">
        <f>IF(Use_Der,IF(ISERROR(INDEX(Data!$G$30:'Data'!$G$5000,IF($A531&gt;$H$2,15000,$A531))),"",INDEX(Data!$G$30:'Data'!$G$5000,IF($A531&gt;$H$2,15000,$A531))),"")</f>
        <v>-4593.3611658299051</v>
      </c>
      <c r="G531" s="96"/>
      <c r="H531" s="96"/>
      <c r="I531" s="96"/>
      <c r="J531">
        <f t="shared" si="5"/>
        <v>648</v>
      </c>
      <c r="K531">
        <f>IFERROR(INDEX(Data!$C$30:'Data'!$C$5007,IF($J531&gt;$P$2,15000,$J531)),"")</f>
        <v>3182.0472300000001</v>
      </c>
      <c r="L531">
        <f>IF(ISERROR(INDEX(Data!$D$30:'Data'!$D$5007,IF($J531&gt;$P$2,15000,$J531))),"",INDEX(Data!$D$30:'Data'!$D$5007,IF($J531&gt;$P$2,15000,$J531)))</f>
        <v>1.1178099999999997</v>
      </c>
      <c r="M531">
        <f>IF(ISERROR(INDEX(Data!$H$30:'Data'!$H$5007,IF($J531&gt;$P$2,15000,$J531))),"",INDEX(Data!$H$30:'Data'!$H$5007,IF($J531&gt;$P$2,15000,$J531)))</f>
        <v>7.2232472120999818</v>
      </c>
    </row>
    <row r="532" spans="1:13">
      <c r="A532">
        <f t="shared" si="4"/>
        <v>649</v>
      </c>
      <c r="B532">
        <f>IF(Use_Der,IFERROR(INDEX(Data!$C$30:'Data'!$C$5000,IF($A532&gt;$H$2,15000,$A532)),""),"")</f>
        <v>3188.1418100000005</v>
      </c>
      <c r="C532">
        <f>IF(Use_Der,IF(ISERROR(INDEX(Data!$D$30:'Data'!$D$5000,IF($A532&gt;$H$2,15000,$A532))),"",INDEX(Data!$D$30:'Data'!$D$5000,IF($A532&gt;$H$2,15000,$A532))),"")</f>
        <v>1.1200799999999997</v>
      </c>
      <c r="D532">
        <f>IF(Use_Der,IF(ISERROR(INDEX(Data!$E$30:'Data'!$E$5000,IF($A532&gt;$H$2,15000,$A532))),"",INDEX(Data!$E$30:'Data'!$E$5000,IF($A532&gt;$H$2,15000,$A532))),"")</f>
        <v>2397.1999709639422</v>
      </c>
      <c r="E532">
        <f>IF(Use_Der,IF(ISERROR(INDEX(Data!$F$30:'Data'!$F$5000,IF($A532&gt;$H$2,15000,$A532))),"",INDEX(Data!$F$30:'Data'!$F$5000,IF($A532&gt;$H$2,15000,$A532))),"")</f>
        <v>-3198.544559002803</v>
      </c>
      <c r="F532">
        <f>IF(Use_Der,IF(ISERROR(INDEX(Data!$G$30:'Data'!$G$5000,IF($A532&gt;$H$2,15000,$A532))),"",INDEX(Data!$G$30:'Data'!$G$5000,IF($A532&gt;$H$2,15000,$A532))),"")</f>
        <v>-4499.4231664279068</v>
      </c>
      <c r="G532" s="96"/>
      <c r="H532" s="96"/>
      <c r="I532" s="96"/>
      <c r="J532">
        <f t="shared" si="5"/>
        <v>649</v>
      </c>
      <c r="K532">
        <f>IFERROR(INDEX(Data!$C$30:'Data'!$C$5007,IF($J532&gt;$P$2,15000,$J532)),"")</f>
        <v>3188.1418100000005</v>
      </c>
      <c r="L532">
        <f>IF(ISERROR(INDEX(Data!$D$30:'Data'!$D$5007,IF($J532&gt;$P$2,15000,$J532))),"",INDEX(Data!$D$30:'Data'!$D$5007,IF($J532&gt;$P$2,15000,$J532)))</f>
        <v>1.1200799999999997</v>
      </c>
      <c r="M532">
        <f>IF(ISERROR(INDEX(Data!$H$30:'Data'!$H$5007,IF($J532&gt;$P$2,15000,$J532))),"",INDEX(Data!$H$30:'Data'!$H$5007,IF($J532&gt;$P$2,15000,$J532)))</f>
        <v>7.2689633268001916</v>
      </c>
    </row>
    <row r="533" spans="1:13">
      <c r="A533">
        <f t="shared" si="4"/>
        <v>650</v>
      </c>
      <c r="B533">
        <f>IF(Use_Der,IFERROR(INDEX(Data!$C$30:'Data'!$C$5000,IF($A533&gt;$H$2,15000,$A533)),""),"")</f>
        <v>3193.4678600000007</v>
      </c>
      <c r="C533">
        <f>IF(Use_Der,IF(ISERROR(INDEX(Data!$D$30:'Data'!$D$5000,IF($A533&gt;$H$2,15000,$A533))),"",INDEX(Data!$D$30:'Data'!$D$5000,IF($A533&gt;$H$2,15000,$A533))),"")</f>
        <v>1.1223599999999998</v>
      </c>
      <c r="D533">
        <f>IF(Use_Der,IF(ISERROR(INDEX(Data!$E$30:'Data'!$E$5000,IF($A533&gt;$H$2,15000,$A533))),"",INDEX(Data!$E$30:'Data'!$E$5000,IF($A533&gt;$H$2,15000,$A533))),"")</f>
        <v>2389.8956763565729</v>
      </c>
      <c r="E533">
        <f>IF(Use_Der,IF(ISERROR(INDEX(Data!$F$30:'Data'!$F$5000,IF($A533&gt;$H$2,15000,$A533))),"",INDEX(Data!$F$30:'Data'!$F$5000,IF($A533&gt;$H$2,15000,$A533))),"")</f>
        <v>-3208.6954763078757</v>
      </c>
      <c r="F533">
        <f>IF(Use_Der,IF(ISERROR(INDEX(Data!$G$30:'Data'!$G$5000,IF($A533&gt;$H$2,15000,$A533))),"",INDEX(Data!$G$30:'Data'!$G$5000,IF($A533&gt;$H$2,15000,$A533))),"")</f>
        <v>-4404.8546957682702</v>
      </c>
      <c r="G533" s="96"/>
      <c r="H533" s="96"/>
      <c r="I533" s="96"/>
      <c r="J533">
        <f t="shared" si="5"/>
        <v>650</v>
      </c>
      <c r="K533">
        <f>IFERROR(INDEX(Data!$C$30:'Data'!$C$5007,IF($J533&gt;$P$2,15000,$J533)),"")</f>
        <v>3193.4678600000007</v>
      </c>
      <c r="L533">
        <f>IF(ISERROR(INDEX(Data!$D$30:'Data'!$D$5007,IF($J533&gt;$P$2,15000,$J533))),"",INDEX(Data!$D$30:'Data'!$D$5007,IF($J533&gt;$P$2,15000,$J533)))</f>
        <v>1.1223599999999998</v>
      </c>
      <c r="M533">
        <f>IF(ISERROR(INDEX(Data!$H$30:'Data'!$H$5007,IF($J533&gt;$P$2,15000,$J533))),"",INDEX(Data!$H$30:'Data'!$H$5007,IF($J533&gt;$P$2,15000,$J533)))</f>
        <v>5.4608300406003218</v>
      </c>
    </row>
    <row r="534" spans="1:13">
      <c r="A534">
        <f t="shared" si="4"/>
        <v>651</v>
      </c>
      <c r="B534">
        <f>IF(Use_Der,IFERROR(INDEX(Data!$C$30:'Data'!$C$5000,IF($A534&gt;$H$2,15000,$A534)),""),"")</f>
        <v>3198.8941100000002</v>
      </c>
      <c r="C534">
        <f>IF(Use_Der,IF(ISERROR(INDEX(Data!$D$30:'Data'!$D$5000,IF($A534&gt;$H$2,15000,$A534))),"",INDEX(Data!$D$30:'Data'!$D$5000,IF($A534&gt;$H$2,15000,$A534))),"")</f>
        <v>1.1240699999999999</v>
      </c>
      <c r="D534">
        <f>IF(Use_Der,IF(ISERROR(INDEX(Data!$E$30:'Data'!$E$5000,IF($A534&gt;$H$2,15000,$A534))),"",INDEX(Data!$E$30:'Data'!$E$5000,IF($A534&gt;$H$2,15000,$A534))),"")</f>
        <v>2384.4024015933101</v>
      </c>
      <c r="E534">
        <f>IF(Use_Der,IF(ISERROR(INDEX(Data!$F$30:'Data'!$F$5000,IF($A534&gt;$H$2,15000,$A534))),"",INDEX(Data!$F$30:'Data'!$F$5000,IF($A534&gt;$H$2,15000,$A534))),"")</f>
        <v>-3216.1670344124068</v>
      </c>
      <c r="F534">
        <f>IF(Use_Der,IF(ISERROR(INDEX(Data!$G$30:'Data'!$G$5000,IF($A534&gt;$H$2,15000,$A534))),"",INDEX(Data!$G$30:'Data'!$G$5000,IF($A534&gt;$H$2,15000,$A534))),"")</f>
        <v>-4333.7903655631817</v>
      </c>
      <c r="G534" s="96"/>
      <c r="H534" s="96"/>
      <c r="I534" s="96"/>
      <c r="J534">
        <f t="shared" si="5"/>
        <v>651</v>
      </c>
      <c r="K534">
        <f>IFERROR(INDEX(Data!$C$30:'Data'!$C$5007,IF($J534&gt;$P$2,15000,$J534)),"")</f>
        <v>3198.8941100000002</v>
      </c>
      <c r="L534">
        <f>IF(ISERROR(INDEX(Data!$D$30:'Data'!$D$5007,IF($J534&gt;$P$2,15000,$J534))),"",INDEX(Data!$D$30:'Data'!$D$5007,IF($J534&gt;$P$2,15000,$J534)))</f>
        <v>1.1240699999999999</v>
      </c>
      <c r="M534">
        <f>IF(ISERROR(INDEX(Data!$H$30:'Data'!$H$5007,IF($J534&gt;$P$2,15000,$J534))),"",INDEX(Data!$H$30:'Data'!$H$5007,IF($J534&gt;$P$2,15000,$J534)))</f>
        <v>5.4701089281003217</v>
      </c>
    </row>
    <row r="535" spans="1:13">
      <c r="A535">
        <f t="shared" si="4"/>
        <v>652</v>
      </c>
      <c r="B535">
        <f>IF(Use_Der,IFERROR(INDEX(Data!$C$30:'Data'!$C$5000,IF($A535&gt;$H$2,15000,$A535)),""),"")</f>
        <v>3199.9565699999998</v>
      </c>
      <c r="C535">
        <f>IF(Use_Der,IF(ISERROR(INDEX(Data!$D$30:'Data'!$D$5000,IF($A535&gt;$H$2,15000,$A535))),"",INDEX(Data!$D$30:'Data'!$D$5000,IF($A535&gt;$H$2,15000,$A535))),"")</f>
        <v>1.12578</v>
      </c>
      <c r="D535">
        <f>IF(Use_Der,IF(ISERROR(INDEX(Data!$E$30:'Data'!$E$5000,IF($A535&gt;$H$2,15000,$A535))),"",INDEX(Data!$E$30:'Data'!$E$5000,IF($A535&gt;$H$2,15000,$A535))),"")</f>
        <v>2378.8964544215796</v>
      </c>
      <c r="E535">
        <f>IF(Use_Der,IF(ISERROR(INDEX(Data!$F$30:'Data'!$F$5000,IF($A535&gt;$H$2,15000,$A535))),"",INDEX(Data!$F$30:'Data'!$F$5000,IF($A535&gt;$H$2,15000,$A535))),"")</f>
        <v>-3223.5169739528355</v>
      </c>
      <c r="F535">
        <f>IF(Use_Der,IF(ISERROR(INDEX(Data!$G$30:'Data'!$G$5000,IF($A535&gt;$H$2,15000,$A535))),"",INDEX(Data!$G$30:'Data'!$G$5000,IF($A535&gt;$H$2,15000,$A535))),"")</f>
        <v>-4262.6112892063102</v>
      </c>
      <c r="G535" s="96"/>
      <c r="H535" s="96"/>
      <c r="I535" s="96"/>
      <c r="J535">
        <f t="shared" si="5"/>
        <v>652</v>
      </c>
      <c r="K535">
        <f>IFERROR(INDEX(Data!$C$30:'Data'!$C$5007,IF($J535&gt;$P$2,15000,$J535)),"")</f>
        <v>3199.9565699999998</v>
      </c>
      <c r="L535">
        <f>IF(ISERROR(INDEX(Data!$D$30:'Data'!$D$5007,IF($J535&gt;$P$2,15000,$J535))),"",INDEX(Data!$D$30:'Data'!$D$5007,IF($J535&gt;$P$2,15000,$J535)))</f>
        <v>1.12578</v>
      </c>
      <c r="M535">
        <f>IF(ISERROR(INDEX(Data!$H$30:'Data'!$H$5007,IF($J535&gt;$P$2,15000,$J535))),"",INDEX(Data!$H$30:'Data'!$H$5007,IF($J535&gt;$P$2,15000,$J535)))</f>
        <v>6.3999131399992946</v>
      </c>
    </row>
    <row r="536" spans="1:13">
      <c r="A536">
        <f t="shared" si="4"/>
        <v>653</v>
      </c>
      <c r="B536">
        <f>IF(Use_Der,IFERROR(INDEX(Data!$C$30:'Data'!$C$5000,IF($A536&gt;$H$2,15000,$A536)),""),"")</f>
        <v>3203.2519600000001</v>
      </c>
      <c r="C536">
        <f>IF(Use_Der,IF(ISERROR(INDEX(Data!$D$30:'Data'!$D$5000,IF($A536&gt;$H$2,15000,$A536))),"",INDEX(Data!$D$30:'Data'!$D$5000,IF($A536&gt;$H$2,15000,$A536))),"")</f>
        <v>1.1277799999999998</v>
      </c>
      <c r="D536">
        <f>IF(Use_Der,IF(ISERROR(INDEX(Data!$E$30:'Data'!$E$5000,IF($A536&gt;$H$2,15000,$A536))),"",INDEX(Data!$E$30:'Data'!$E$5000,IF($A536&gt;$H$2,15000,$A536))),"")</f>
        <v>2372.4409508205244</v>
      </c>
      <c r="E536">
        <f>IF(Use_Der,IF(ISERROR(INDEX(Data!$F$30:'Data'!$F$5000,IF($A536&gt;$H$2,15000,$A536))),"",INDEX(Data!$F$30:'Data'!$F$5000,IF($A536&gt;$H$2,15000,$A536))),"")</f>
        <v>-3231.9588298264935</v>
      </c>
      <c r="F536">
        <f>IF(Use_Der,IF(ISERROR(INDEX(Data!$G$30:'Data'!$G$5000,IF($A536&gt;$H$2,15000,$A536))),"",INDEX(Data!$G$30:'Data'!$G$5000,IF($A536&gt;$H$2,15000,$A536))),"")</f>
        <v>-4179.2195681409503</v>
      </c>
      <c r="G536" s="96"/>
      <c r="H536" s="96"/>
      <c r="I536" s="96"/>
      <c r="J536">
        <f t="shared" si="5"/>
        <v>653</v>
      </c>
      <c r="K536">
        <f>IFERROR(INDEX(Data!$C$30:'Data'!$C$5007,IF($J536&gt;$P$2,15000,$J536)),"")</f>
        <v>3203.2519600000001</v>
      </c>
      <c r="L536">
        <f>IF(ISERROR(INDEX(Data!$D$30:'Data'!$D$5007,IF($J536&gt;$P$2,15000,$J536))),"",INDEX(Data!$D$30:'Data'!$D$5007,IF($J536&gt;$P$2,15000,$J536)))</f>
        <v>1.1277799999999998</v>
      </c>
      <c r="M536">
        <f>IF(ISERROR(INDEX(Data!$H$30:'Data'!$H$5007,IF($J536&gt;$P$2,15000,$J536))),"",INDEX(Data!$H$30:'Data'!$H$5007,IF($J536&gt;$P$2,15000,$J536)))</f>
        <v>8.2003250175996651</v>
      </c>
    </row>
    <row r="537" spans="1:13">
      <c r="A537">
        <f t="shared" si="4"/>
        <v>654</v>
      </c>
      <c r="B537">
        <f>IF(Use_Der,IFERROR(INDEX(Data!$C$30:'Data'!$C$5000,IF($A537&gt;$H$2,15000,$A537)),""),"")</f>
        <v>3210.4268699999998</v>
      </c>
      <c r="C537">
        <f>IF(Use_Der,IF(ISERROR(INDEX(Data!$D$30:'Data'!$D$5000,IF($A537&gt;$H$2,15000,$A537))),"",INDEX(Data!$D$30:'Data'!$D$5000,IF($A537&gt;$H$2,15000,$A537))),"")</f>
        <v>1.1303399999999997</v>
      </c>
      <c r="D537">
        <f>IF(Use_Der,IF(ISERROR(INDEX(Data!$E$30:'Data'!$E$5000,IF($A537&gt;$H$2,15000,$A537))),"",INDEX(Data!$E$30:'Data'!$E$5000,IF($A537&gt;$H$2,15000,$A537))),"")</f>
        <v>2364.1535585093479</v>
      </c>
      <c r="E537">
        <f>IF(Use_Der,IF(ISERROR(INDEX(Data!$F$30:'Data'!$F$5000,IF($A537&gt;$H$2,15000,$A537))),"",INDEX(Data!$F$30:'Data'!$F$5000,IF($A537&gt;$H$2,15000,$A537))),"")</f>
        <v>-3242.5207786360625</v>
      </c>
      <c r="F537">
        <f>IF(Use_Der,IF(ISERROR(INDEX(Data!$G$30:'Data'!$G$5000,IF($A537&gt;$H$2,15000,$A537))),"",INDEX(Data!$G$30:'Data'!$G$5000,IF($A537&gt;$H$2,15000,$A537))),"")</f>
        <v>-4072.2635303747957</v>
      </c>
      <c r="G537" s="96"/>
      <c r="H537" s="96"/>
      <c r="I537" s="96"/>
      <c r="J537">
        <f t="shared" si="5"/>
        <v>654</v>
      </c>
      <c r="K537">
        <f>IFERROR(INDEX(Data!$C$30:'Data'!$C$5007,IF($J537&gt;$P$2,15000,$J537)),"")</f>
        <v>3210.4268699999998</v>
      </c>
      <c r="L537">
        <f>IF(ISERROR(INDEX(Data!$D$30:'Data'!$D$5007,IF($J537&gt;$P$2,15000,$J537))),"",INDEX(Data!$D$30:'Data'!$D$5007,IF($J537&gt;$P$2,15000,$J537)))</f>
        <v>1.1303399999999997</v>
      </c>
      <c r="M537">
        <f>IF(ISERROR(INDEX(Data!$H$30:'Data'!$H$5007,IF($J537&gt;$P$2,15000,$J537))),"",INDEX(Data!$H$30:'Data'!$H$5007,IF($J537&gt;$P$2,15000,$J537)))</f>
        <v>7.3197732636001911</v>
      </c>
    </row>
    <row r="538" spans="1:13">
      <c r="A538">
        <f t="shared" si="4"/>
        <v>655</v>
      </c>
      <c r="B538">
        <f>IF(Use_Der,IFERROR(INDEX(Data!$C$30:'Data'!$C$5000,IF($A538&gt;$H$2,15000,$A538)),""),"")</f>
        <v>3217.6259900000005</v>
      </c>
      <c r="C538">
        <f>IF(Use_Der,IF(ISERROR(INDEX(Data!$D$30:'Data'!$D$5000,IF($A538&gt;$H$2,15000,$A538))),"",INDEX(Data!$D$30:'Data'!$D$5000,IF($A538&gt;$H$2,15000,$A538))),"")</f>
        <v>1.1326199999999997</v>
      </c>
      <c r="D538">
        <f>IF(Use_Der,IF(ISERROR(INDEX(Data!$E$30:'Data'!$E$5000,IF($A538&gt;$H$2,15000,$A538))),"",INDEX(Data!$E$30:'Data'!$E$5000,IF($A538&gt;$H$2,15000,$A538))),"")</f>
        <v>2356.7501091678951</v>
      </c>
      <c r="E538">
        <f>IF(Use_Der,IF(ISERROR(INDEX(Data!$F$30:'Data'!$F$5000,IF($A538&gt;$H$2,15000,$A538))),"",INDEX(Data!$F$30:'Data'!$F$5000,IF($A538&gt;$H$2,15000,$A538))),"")</f>
        <v>-3251.6967575887029</v>
      </c>
      <c r="F538">
        <f>IF(Use_Der,IF(ISERROR(INDEX(Data!$G$30:'Data'!$G$5000,IF($A538&gt;$H$2,15000,$A538))),"",INDEX(Data!$G$30:'Data'!$G$5000,IF($A538&gt;$H$2,15000,$A538))),"")</f>
        <v>-3976.8108827749966</v>
      </c>
      <c r="G538" s="96"/>
      <c r="H538" s="96"/>
      <c r="I538" s="96"/>
      <c r="J538">
        <f t="shared" si="5"/>
        <v>655</v>
      </c>
      <c r="K538">
        <f>IFERROR(INDEX(Data!$C$30:'Data'!$C$5007,IF($J538&gt;$P$2,15000,$J538)),"")</f>
        <v>3217.6259900000005</v>
      </c>
      <c r="L538">
        <f>IF(ISERROR(INDEX(Data!$D$30:'Data'!$D$5007,IF($J538&gt;$P$2,15000,$J538))),"",INDEX(Data!$D$30:'Data'!$D$5007,IF($J538&gt;$P$2,15000,$J538)))</f>
        <v>1.1326199999999997</v>
      </c>
      <c r="M538">
        <f>IF(ISERROR(INDEX(Data!$H$30:'Data'!$H$5007,IF($J538&gt;$P$2,15000,$J538))),"",INDEX(Data!$H$30:'Data'!$H$5007,IF($J538&gt;$P$2,15000,$J538)))</f>
        <v>7.3361872572001934</v>
      </c>
    </row>
    <row r="539" spans="1:13">
      <c r="A539">
        <f t="shared" si="4"/>
        <v>656</v>
      </c>
      <c r="B539">
        <f>IF(Use_Der,IFERROR(INDEX(Data!$C$30:'Data'!$C$5000,IF($A539&gt;$H$2,15000,$A539)),""),"")</f>
        <v>3224.8366599999999</v>
      </c>
      <c r="C539">
        <f>IF(Use_Der,IF(ISERROR(INDEX(Data!$D$30:'Data'!$D$5000,IF($A539&gt;$H$2,15000,$A539))),"",INDEX(Data!$D$30:'Data'!$D$5000,IF($A539&gt;$H$2,15000,$A539))),"")</f>
        <v>1.1348999999999998</v>
      </c>
      <c r="D539">
        <f>IF(Use_Der,IF(ISERROR(INDEX(Data!$E$30:'Data'!$E$5000,IF($A539&gt;$H$2,15000,$A539))),"",INDEX(Data!$E$30:'Data'!$E$5000,IF($A539&gt;$H$2,15000,$A539))),"")</f>
        <v>2349.3259868489404</v>
      </c>
      <c r="E539">
        <f>IF(Use_Der,IF(ISERROR(INDEX(Data!$F$30:'Data'!$F$5000,IF($A539&gt;$H$2,15000,$A539))),"",INDEX(Data!$F$30:'Data'!$F$5000,IF($A539&gt;$H$2,15000,$A539))),"")</f>
        <v>-3260.6549026285138</v>
      </c>
      <c r="F539">
        <f>IF(Use_Der,IF(ISERROR(INDEX(Data!$G$30:'Data'!$G$5000,IF($A539&gt;$H$2,15000,$A539))),"",INDEX(Data!$G$30:'Data'!$G$5000,IF($A539&gt;$H$2,15000,$A539))),"")</f>
        <v>-3881.1824022448855</v>
      </c>
      <c r="G539" s="96"/>
      <c r="H539" s="96"/>
      <c r="I539" s="96"/>
      <c r="J539">
        <f t="shared" si="5"/>
        <v>656</v>
      </c>
      <c r="K539">
        <f>IFERROR(INDEX(Data!$C$30:'Data'!$C$5007,IF($J539&gt;$P$2,15000,$J539)),"")</f>
        <v>3224.8366599999999</v>
      </c>
      <c r="L539">
        <f>IF(ISERROR(INDEX(Data!$D$30:'Data'!$D$5007,IF($J539&gt;$P$2,15000,$J539))),"",INDEX(Data!$D$30:'Data'!$D$5007,IF($J539&gt;$P$2,15000,$J539)))</f>
        <v>1.1348999999999998</v>
      </c>
      <c r="M539">
        <f>IF(ISERROR(INDEX(Data!$H$30:'Data'!$H$5007,IF($J539&gt;$P$2,15000,$J539))),"",INDEX(Data!$H$30:'Data'!$H$5007,IF($J539&gt;$P$2,15000,$J539)))</f>
        <v>6.4174249533997942</v>
      </c>
    </row>
    <row r="540" spans="1:13">
      <c r="A540">
        <f t="shared" si="4"/>
        <v>657</v>
      </c>
      <c r="B540">
        <f>IF(Use_Der,IFERROR(INDEX(Data!$C$30:'Data'!$C$5000,IF($A540&gt;$H$2,15000,$A540)),""),"")</f>
        <v>3228.7247499999999</v>
      </c>
      <c r="C540">
        <f>IF(Use_Der,IF(ISERROR(INDEX(Data!$D$30:'Data'!$D$5000,IF($A540&gt;$H$2,15000,$A540))),"",INDEX(Data!$D$30:'Data'!$D$5000,IF($A540&gt;$H$2,15000,$A540))),"")</f>
        <v>1.1368899999999997</v>
      </c>
      <c r="D540">
        <f>IF(Use_Der,IF(ISERROR(INDEX(Data!$E$30:'Data'!$E$5000,IF($A540&gt;$H$2,15000,$A540))),"",INDEX(Data!$E$30:'Data'!$E$5000,IF($A540&gt;$H$2,15000,$A540))),"")</f>
        <v>2342.8296538161139</v>
      </c>
      <c r="E540">
        <f>IF(Use_Der,IF(ISERROR(INDEX(Data!$F$30:'Data'!$F$5000,IF($A540&gt;$H$2,15000,$A540))),"",INDEX(Data!$F$30:'Data'!$F$5000,IF($A540&gt;$H$2,15000,$A540))),"")</f>
        <v>-3268.2952914346897</v>
      </c>
      <c r="F540">
        <f>IF(Use_Der,IF(ISERROR(INDEX(Data!$G$30:'Data'!$G$5000,IF($A540&gt;$H$2,15000,$A540))),"",INDEX(Data!$G$30:'Data'!$G$5000,IF($A540&gt;$H$2,15000,$A540))),"")</f>
        <v>-3797.5793623976351</v>
      </c>
      <c r="G540" s="96"/>
      <c r="H540" s="96"/>
      <c r="I540" s="96"/>
      <c r="J540">
        <f t="shared" si="5"/>
        <v>657</v>
      </c>
      <c r="K540">
        <f>IFERROR(INDEX(Data!$C$30:'Data'!$C$5007,IF($J540&gt;$P$2,15000,$J540)),"")</f>
        <v>3228.7247499999999</v>
      </c>
      <c r="L540">
        <f>IF(ISERROR(INDEX(Data!$D$30:'Data'!$D$5007,IF($J540&gt;$P$2,15000,$J540))),"",INDEX(Data!$D$30:'Data'!$D$5007,IF($J540&gt;$P$2,15000,$J540)))</f>
        <v>1.1368899999999997</v>
      </c>
      <c r="M540">
        <f>IF(ISERROR(INDEX(Data!$H$30:'Data'!$H$5007,IF($J540&gt;$P$2,15000,$J540))),"",INDEX(Data!$H$30:'Data'!$H$5007,IF($J540&gt;$P$2,15000,$J540)))</f>
        <v>6.4574495000000054</v>
      </c>
    </row>
    <row r="541" spans="1:13">
      <c r="A541">
        <f t="shared" si="4"/>
        <v>658</v>
      </c>
      <c r="B541">
        <f>IF(Use_Der,IFERROR(INDEX(Data!$C$30:'Data'!$C$5000,IF($A541&gt;$H$2,15000,$A541)),""),"")</f>
        <v>3234.0735200000004</v>
      </c>
      <c r="C541">
        <f>IF(Use_Der,IF(ISERROR(INDEX(Data!$D$30:'Data'!$D$5000,IF($A541&gt;$H$2,15000,$A541))),"",INDEX(Data!$D$30:'Data'!$D$5000,IF($A541&gt;$H$2,15000,$A541))),"")</f>
        <v>1.1388899999999997</v>
      </c>
      <c r="D541">
        <f>IF(Use_Der,IF(ISERROR(INDEX(Data!$E$30:'Data'!$E$5000,IF($A541&gt;$H$2,15000,$A541))),"",INDEX(Data!$E$30:'Data'!$E$5000,IF($A541&gt;$H$2,15000,$A541))),"")</f>
        <v>2336.2855241523957</v>
      </c>
      <c r="E541">
        <f>IF(Use_Der,IF(ISERROR(INDEX(Data!$F$30:'Data'!$F$5000,IF($A541&gt;$H$2,15000,$A541))),"",INDEX(Data!$F$30:'Data'!$F$5000,IF($A541&gt;$H$2,15000,$A541))),"")</f>
        <v>-3275.8063231709821</v>
      </c>
      <c r="F541">
        <f>IF(Use_Der,IF(ISERROR(INDEX(Data!$G$30:'Data'!$G$5000,IF($A541&gt;$H$2,15000,$A541))),"",INDEX(Data!$G$30:'Data'!$G$5000,IF($A541&gt;$H$2,15000,$A541))),"")</f>
        <v>-3713.4320501780894</v>
      </c>
      <c r="G541" s="96"/>
      <c r="H541" s="96"/>
      <c r="I541" s="96"/>
      <c r="J541">
        <f t="shared" si="5"/>
        <v>658</v>
      </c>
      <c r="K541">
        <f>IFERROR(INDEX(Data!$C$30:'Data'!$C$5007,IF($J541&gt;$P$2,15000,$J541)),"")</f>
        <v>3234.0735200000004</v>
      </c>
      <c r="L541">
        <f>IF(ISERROR(INDEX(Data!$D$30:'Data'!$D$5007,IF($J541&gt;$P$2,15000,$J541))),"",INDEX(Data!$D$30:'Data'!$D$5007,IF($J541&gt;$P$2,15000,$J541)))</f>
        <v>1.1388899999999997</v>
      </c>
      <c r="M541">
        <f>IF(ISERROR(INDEX(Data!$H$30:'Data'!$H$5007,IF($J541&gt;$P$2,15000,$J541))),"",INDEX(Data!$H$30:'Data'!$H$5007,IF($J541&gt;$P$2,15000,$J541)))</f>
        <v>7.3736876256001942</v>
      </c>
    </row>
    <row r="542" spans="1:13">
      <c r="A542">
        <f t="shared" si="4"/>
        <v>659</v>
      </c>
      <c r="B542">
        <f>IF(Use_Der,IFERROR(INDEX(Data!$C$30:'Data'!$C$5000,IF($A542&gt;$H$2,15000,$A542)),""),"")</f>
        <v>3239.4539600000003</v>
      </c>
      <c r="C542">
        <f>IF(Use_Der,IF(ISERROR(INDEX(Data!$D$30:'Data'!$D$5000,IF($A542&gt;$H$2,15000,$A542))),"",INDEX(Data!$D$30:'Data'!$D$5000,IF($A542&gt;$H$2,15000,$A542))),"")</f>
        <v>1.1411699999999998</v>
      </c>
      <c r="D542">
        <f>IF(Use_Der,IF(ISERROR(INDEX(Data!$E$30:'Data'!$E$5000,IF($A542&gt;$H$2,15000,$A542))),"",INDEX(Data!$E$30:'Data'!$E$5000,IF($A542&gt;$H$2,15000,$A542))),"")</f>
        <v>2328.8071169880313</v>
      </c>
      <c r="E542">
        <f>IF(Use_Der,IF(ISERROR(INDEX(Data!$F$30:'Data'!$F$5000,IF($A542&gt;$H$2,15000,$A542))),"",INDEX(Data!$F$30:'Data'!$F$5000,IF($A542&gt;$H$2,15000,$A542))),"")</f>
        <v>-3284.163453453657</v>
      </c>
      <c r="F542">
        <f>IF(Use_Der,IF(ISERROR(INDEX(Data!$G$30:'Data'!$G$5000,IF($A542&gt;$H$2,15000,$A542))),"",INDEX(Data!$G$30:'Data'!$G$5000,IF($A542&gt;$H$2,15000,$A542))),"")</f>
        <v>-3617.3587494032981</v>
      </c>
      <c r="G542" s="96"/>
      <c r="H542" s="96"/>
      <c r="I542" s="96"/>
      <c r="J542">
        <f t="shared" si="5"/>
        <v>659</v>
      </c>
      <c r="K542">
        <f>IFERROR(INDEX(Data!$C$30:'Data'!$C$5007,IF($J542&gt;$P$2,15000,$J542)),"")</f>
        <v>3239.4539600000003</v>
      </c>
      <c r="L542">
        <f>IF(ISERROR(INDEX(Data!$D$30:'Data'!$D$5007,IF($J542&gt;$P$2,15000,$J542))),"",INDEX(Data!$D$30:'Data'!$D$5007,IF($J542&gt;$P$2,15000,$J542)))</f>
        <v>1.1411699999999998</v>
      </c>
      <c r="M542">
        <f>IF(ISERROR(INDEX(Data!$H$30:'Data'!$H$5007,IF($J542&gt;$P$2,15000,$J542))),"",INDEX(Data!$H$30:'Data'!$H$5007,IF($J542&gt;$P$2,15000,$J542)))</f>
        <v>7.3859550288009137</v>
      </c>
    </row>
    <row r="543" spans="1:13">
      <c r="A543">
        <f t="shared" si="4"/>
        <v>660</v>
      </c>
      <c r="B543">
        <f>IF(Use_Der,IFERROR(INDEX(Data!$C$30:'Data'!$C$5000,IF($A543&gt;$H$2,15000,$A543)),""),"")</f>
        <v>3244.4097099999999</v>
      </c>
      <c r="C543">
        <f>IF(Use_Der,IF(ISERROR(INDEX(Data!$D$30:'Data'!$D$5000,IF($A543&gt;$H$2,15000,$A543))),"",INDEX(Data!$D$30:'Data'!$D$5000,IF($A543&gt;$H$2,15000,$A543))),"")</f>
        <v>1.1434500000000001</v>
      </c>
      <c r="D543">
        <f>IF(Use_Der,IF(ISERROR(INDEX(Data!$E$30:'Data'!$E$5000,IF($A543&gt;$H$2,15000,$A543))),"",INDEX(Data!$E$30:'Data'!$E$5000,IF($A543&gt;$H$2,15000,$A543))),"")</f>
        <v>2321.3099054099184</v>
      </c>
      <c r="E543">
        <f>IF(Use_Der,IF(ISERROR(INDEX(Data!$F$30:'Data'!$F$5000,IF($A543&gt;$H$2,15000,$A543))),"",INDEX(Data!$F$30:'Data'!$F$5000,IF($A543&gt;$H$2,15000,$A543))),"")</f>
        <v>-3292.3013668369604</v>
      </c>
      <c r="F543">
        <f>IF(Use_Der,IF(ISERROR(INDEX(Data!$G$30:'Data'!$G$5000,IF($A543&gt;$H$2,15000,$A543))),"",INDEX(Data!$G$30:'Data'!$G$5000,IF($A543&gt;$H$2,15000,$A543))),"")</f>
        <v>-3521.1377759263851</v>
      </c>
      <c r="G543" s="96"/>
      <c r="H543" s="96"/>
      <c r="I543" s="96"/>
      <c r="J543">
        <f t="shared" si="5"/>
        <v>660</v>
      </c>
      <c r="K543">
        <f>IFERROR(INDEX(Data!$C$30:'Data'!$C$5007,IF($J543&gt;$P$2,15000,$J543)),"")</f>
        <v>3244.4097099999999</v>
      </c>
      <c r="L543">
        <f>IF(ISERROR(INDEX(Data!$D$30:'Data'!$D$5007,IF($J543&gt;$P$2,15000,$J543))),"",INDEX(Data!$D$30:'Data'!$D$5007,IF($J543&gt;$P$2,15000,$J543)))</f>
        <v>1.1434500000000001</v>
      </c>
      <c r="M543">
        <f>IF(ISERROR(INDEX(Data!$H$30:'Data'!$H$5007,IF($J543&gt;$P$2,15000,$J543))),"",INDEX(Data!$H$30:'Data'!$H$5007,IF($J543&gt;$P$2,15000,$J543)))</f>
        <v>5.5479406040988843</v>
      </c>
    </row>
    <row r="544" spans="1:13">
      <c r="A544">
        <f t="shared" si="4"/>
        <v>661</v>
      </c>
      <c r="B544">
        <f>IF(Use_Der,IFERROR(INDEX(Data!$C$30:'Data'!$C$5000,IF($A544&gt;$H$2,15000,$A544)),""),"")</f>
        <v>3248.6781500000002</v>
      </c>
      <c r="C544">
        <f>IF(Use_Der,IF(ISERROR(INDEX(Data!$D$30:'Data'!$D$5000,IF($A544&gt;$H$2,15000,$A544))),"",INDEX(Data!$D$30:'Data'!$D$5000,IF($A544&gt;$H$2,15000,$A544))),"")</f>
        <v>1.1451599999999997</v>
      </c>
      <c r="D544">
        <f>IF(Use_Der,IF(ISERROR(INDEX(Data!$E$30:'Data'!$E$5000,IF($A544&gt;$H$2,15000,$A544))),"",INDEX(Data!$E$30:'Data'!$E$5000,IF($A544&gt;$H$2,15000,$A544))),"")</f>
        <v>2315.6749571986857</v>
      </c>
      <c r="E544">
        <f>IF(Use_Der,IF(ISERROR(INDEX(Data!$F$30:'Data'!$F$5000,IF($A544&gt;$H$2,15000,$A544))),"",INDEX(Data!$F$30:'Data'!$F$5000,IF($A544&gt;$H$2,15000,$A544))),"")</f>
        <v>-3298.2607427479379</v>
      </c>
      <c r="F544">
        <f>IF(Use_Der,IF(ISERROR(INDEX(Data!$G$30:'Data'!$G$5000,IF($A544&gt;$H$2,15000,$A544))),"",INDEX(Data!$G$30:'Data'!$G$5000,IF($A544&gt;$H$2,15000,$A544))),"")</f>
        <v>-3448.8796529779793</v>
      </c>
      <c r="G544" s="96"/>
      <c r="H544" s="96"/>
      <c r="I544" s="96"/>
      <c r="J544">
        <f t="shared" si="5"/>
        <v>661</v>
      </c>
      <c r="K544">
        <f>IFERROR(INDEX(Data!$C$30:'Data'!$C$5007,IF($J544&gt;$P$2,15000,$J544)),"")</f>
        <v>3248.6781500000002</v>
      </c>
      <c r="L544">
        <f>IF(ISERROR(INDEX(Data!$D$30:'Data'!$D$5007,IF($J544&gt;$P$2,15000,$J544))),"",INDEX(Data!$D$30:'Data'!$D$5007,IF($J544&gt;$P$2,15000,$J544)))</f>
        <v>1.1451599999999997</v>
      </c>
      <c r="M544">
        <f>IF(ISERROR(INDEX(Data!$H$30:'Data'!$H$5007,IF($J544&gt;$P$2,15000,$J544))),"",INDEX(Data!$H$30:'Data'!$H$5007,IF($J544&gt;$P$2,15000,$J544)))</f>
        <v>6.4648695184997935</v>
      </c>
    </row>
    <row r="545" spans="1:13">
      <c r="A545">
        <f t="shared" si="4"/>
        <v>662</v>
      </c>
      <c r="B545">
        <f>IF(Use_Der,IFERROR(INDEX(Data!$C$30:'Data'!$C$5000,IF($A545&gt;$H$2,15000,$A545)),""),"")</f>
        <v>3251.6662000000001</v>
      </c>
      <c r="C545">
        <f>IF(Use_Der,IF(ISERROR(INDEX(Data!$D$30:'Data'!$D$5000,IF($A545&gt;$H$2,15000,$A545))),"",INDEX(Data!$D$30:'Data'!$D$5000,IF($A545&gt;$H$2,15000,$A545))),"")</f>
        <v>1.1471499999999997</v>
      </c>
      <c r="D545">
        <f>IF(Use_Der,IF(ISERROR(INDEX(Data!$E$30:'Data'!$E$5000,IF($A545&gt;$H$2,15000,$A545))),"",INDEX(Data!$E$30:'Data'!$E$5000,IF($A545&gt;$H$2,15000,$A545))),"")</f>
        <v>2309.1046449133883</v>
      </c>
      <c r="E545">
        <f>IF(Use_Der,IF(ISERROR(INDEX(Data!$F$30:'Data'!$F$5000,IF($A545&gt;$H$2,15000,$A545))),"",INDEX(Data!$F$30:'Data'!$F$5000,IF($A545&gt;$H$2,15000,$A545))),"")</f>
        <v>-3305.0402658438106</v>
      </c>
      <c r="F545">
        <f>IF(Use_Der,IF(ISERROR(INDEX(Data!$G$30:'Data'!$G$5000,IF($A545&gt;$H$2,15000,$A545))),"",INDEX(Data!$G$30:'Data'!$G$5000,IF($A545&gt;$H$2,15000,$A545))),"")</f>
        <v>-3364.6947334393626</v>
      </c>
      <c r="G545" s="96"/>
      <c r="H545" s="96"/>
      <c r="I545" s="96"/>
      <c r="J545">
        <f t="shared" si="5"/>
        <v>662</v>
      </c>
      <c r="K545">
        <f>IFERROR(INDEX(Data!$C$30:'Data'!$C$5007,IF($J545&gt;$P$2,15000,$J545)),"")</f>
        <v>3251.6662000000001</v>
      </c>
      <c r="L545">
        <f>IF(ISERROR(INDEX(Data!$D$30:'Data'!$D$5007,IF($J545&gt;$P$2,15000,$J545))),"",INDEX(Data!$D$30:'Data'!$D$5007,IF($J545&gt;$P$2,15000,$J545)))</f>
        <v>1.1471499999999997</v>
      </c>
      <c r="M545">
        <f>IF(ISERROR(INDEX(Data!$H$30:'Data'!$H$5007,IF($J545&gt;$P$2,15000,$J545))),"",INDEX(Data!$H$30:'Data'!$H$5007,IF($J545&gt;$P$2,15000,$J545)))</f>
        <v>7.4137989360001946</v>
      </c>
    </row>
    <row r="546" spans="1:13">
      <c r="A546">
        <f t="shared" si="4"/>
        <v>663</v>
      </c>
      <c r="B546">
        <f>IF(Use_Der,IFERROR(INDEX(Data!$C$30:'Data'!$C$5000,IF($A546&gt;$H$2,15000,$A546)),""),"")</f>
        <v>3257.1483400000002</v>
      </c>
      <c r="C546">
        <f>IF(Use_Der,IF(ISERROR(INDEX(Data!$D$30:'Data'!$D$5000,IF($A546&gt;$H$2,15000,$A546))),"",INDEX(Data!$D$30:'Data'!$D$5000,IF($A546&gt;$H$2,15000,$A546))),"")</f>
        <v>1.1494299999999997</v>
      </c>
      <c r="D546">
        <f>IF(Use_Der,IF(ISERROR(INDEX(Data!$E$30:'Data'!$E$5000,IF($A546&gt;$H$2,15000,$A546))),"",INDEX(Data!$E$30:'Data'!$E$5000,IF($A546&gt;$H$2,15000,$A546))),"")</f>
        <v>2301.5604912362851</v>
      </c>
      <c r="E546">
        <f>IF(Use_Der,IF(ISERROR(INDEX(Data!$F$30:'Data'!$F$5000,IF($A546&gt;$H$2,15000,$A546))),"",INDEX(Data!$F$30:'Data'!$F$5000,IF($A546&gt;$H$2,15000,$A546))),"")</f>
        <v>-3312.6017006587499</v>
      </c>
      <c r="F546">
        <f>IF(Use_Der,IF(ISERROR(INDEX(Data!$G$30:'Data'!$G$5000,IF($A546&gt;$H$2,15000,$A546))),"",INDEX(Data!$G$30:'Data'!$G$5000,IF($A546&gt;$H$2,15000,$A546))),"")</f>
        <v>-3268.1221198084531</v>
      </c>
      <c r="G546" s="96"/>
      <c r="H546" s="96"/>
      <c r="I546" s="96"/>
      <c r="J546">
        <f t="shared" si="5"/>
        <v>663</v>
      </c>
      <c r="K546">
        <f>IFERROR(INDEX(Data!$C$30:'Data'!$C$5007,IF($J546&gt;$P$2,15000,$J546)),"")</f>
        <v>3257.1483400000002</v>
      </c>
      <c r="L546">
        <f>IF(ISERROR(INDEX(Data!$D$30:'Data'!$D$5007,IF($J546&gt;$P$2,15000,$J546))),"",INDEX(Data!$D$30:'Data'!$D$5007,IF($J546&gt;$P$2,15000,$J546)))</f>
        <v>1.1494299999999997</v>
      </c>
      <c r="M546">
        <f>IF(ISERROR(INDEX(Data!$H$30:'Data'!$H$5007,IF($J546&gt;$P$2,15000,$J546))),"",INDEX(Data!$H$30:'Data'!$H$5007,IF($J546&gt;$P$2,15000,$J546)))</f>
        <v>7.4262982152001955</v>
      </c>
    </row>
    <row r="547" spans="1:13">
      <c r="A547">
        <f t="shared" si="4"/>
        <v>664</v>
      </c>
      <c r="B547">
        <f>IF(Use_Der,IFERROR(INDEX(Data!$C$30:'Data'!$C$5000,IF($A547&gt;$H$2,15000,$A547)),""),"")</f>
        <v>3264.0721600000002</v>
      </c>
      <c r="C547">
        <f>IF(Use_Der,IF(ISERROR(INDEX(Data!$D$30:'Data'!$D$5000,IF($A547&gt;$H$2,15000,$A547))),"",INDEX(Data!$D$30:'Data'!$D$5000,IF($A547&gt;$H$2,15000,$A547))),"")</f>
        <v>1.1517099999999998</v>
      </c>
      <c r="D547">
        <f>IF(Use_Der,IF(ISERROR(INDEX(Data!$E$30:'Data'!$E$5000,IF($A547&gt;$H$2,15000,$A547))),"",INDEX(Data!$E$30:'Data'!$E$5000,IF($A547&gt;$H$2,15000,$A547))),"")</f>
        <v>2293.9993486053136</v>
      </c>
      <c r="E547">
        <f>IF(Use_Der,IF(ISERROR(INDEX(Data!$F$30:'Data'!$F$5000,IF($A547&gt;$H$2,15000,$A547))),"",INDEX(Data!$F$30:'Data'!$F$5000,IF($A547&gt;$H$2,15000,$A547))),"")</f>
        <v>-3319.9428111547459</v>
      </c>
      <c r="F547">
        <f>IF(Use_Der,IF(ISERROR(INDEX(Data!$G$30:'Data'!$G$5000,IF($A547&gt;$H$2,15000,$A547))),"",INDEX(Data!$G$30:'Data'!$G$5000,IF($A547&gt;$H$2,15000,$A547))),"")</f>
        <v>-3171.4290385615896</v>
      </c>
      <c r="G547" s="96"/>
      <c r="H547" s="96"/>
      <c r="I547" s="96"/>
      <c r="J547">
        <f t="shared" si="5"/>
        <v>664</v>
      </c>
      <c r="K547">
        <f>IFERROR(INDEX(Data!$C$30:'Data'!$C$5007,IF($J547&gt;$P$2,15000,$J547)),"")</f>
        <v>3264.0721600000002</v>
      </c>
      <c r="L547">
        <f>IF(ISERROR(INDEX(Data!$D$30:'Data'!$D$5007,IF($J547&gt;$P$2,15000,$J547))),"",INDEX(Data!$D$30:'Data'!$D$5007,IF($J547&gt;$P$2,15000,$J547)))</f>
        <v>1.1517099999999998</v>
      </c>
      <c r="M547">
        <f>IF(ISERROR(INDEX(Data!$H$30:'Data'!$H$5007,IF($J547&gt;$P$2,15000,$J547))),"",INDEX(Data!$H$30:'Data'!$H$5007,IF($J547&gt;$P$2,15000,$J547)))</f>
        <v>6.4955035983997922</v>
      </c>
    </row>
    <row r="548" spans="1:13">
      <c r="A548">
        <f t="shared" si="4"/>
        <v>665</v>
      </c>
      <c r="B548">
        <f>IF(Use_Der,IFERROR(INDEX(Data!$C$30:'Data'!$C$5000,IF($A548&gt;$H$2,15000,$A548)),""),"")</f>
        <v>3270.0199600000001</v>
      </c>
      <c r="C548">
        <f>IF(Use_Der,IF(ISERROR(INDEX(Data!$D$30:'Data'!$D$5000,IF($A548&gt;$H$2,15000,$A548))),"",INDEX(Data!$D$30:'Data'!$D$5000,IF($A548&gt;$H$2,15000,$A548))),"")</f>
        <v>1.1536999999999997</v>
      </c>
      <c r="D548">
        <f>IF(Use_Der,IF(ISERROR(INDEX(Data!$E$30:'Data'!$E$5000,IF($A548&gt;$H$2,15000,$A548))),"",INDEX(Data!$E$30:'Data'!$E$5000,IF($A548&gt;$H$2,15000,$A548))),"")</f>
        <v>2287.3864385720572</v>
      </c>
      <c r="E548">
        <f>IF(Use_Der,IF(ISERROR(INDEX(Data!$F$30:'Data'!$F$5000,IF($A548&gt;$H$2,15000,$A548))),"",INDEX(Data!$F$30:'Data'!$F$5000,IF($A548&gt;$H$2,15000,$A548))),"")</f>
        <v>-3326.1699042517139</v>
      </c>
      <c r="F548">
        <f>IF(Use_Der,IF(ISERROR(INDEX(Data!$G$30:'Data'!$G$5000,IF($A548&gt;$H$2,15000,$A548))),"",INDEX(Data!$G$30:'Data'!$G$5000,IF($A548&gt;$H$2,15000,$A548))),"")</f>
        <v>-3086.9420577846759</v>
      </c>
      <c r="G548" s="96"/>
      <c r="H548" s="96"/>
      <c r="I548" s="96"/>
      <c r="J548">
        <f t="shared" si="5"/>
        <v>665</v>
      </c>
      <c r="K548">
        <f>IFERROR(INDEX(Data!$C$30:'Data'!$C$5007,IF($J548&gt;$P$2,15000,$J548)),"")</f>
        <v>3270.0199600000001</v>
      </c>
      <c r="L548">
        <f>IF(ISERROR(INDEX(Data!$D$30:'Data'!$D$5007,IF($J548&gt;$P$2,15000,$J548))),"",INDEX(Data!$D$30:'Data'!$D$5007,IF($J548&gt;$P$2,15000,$J548)))</f>
        <v>1.1536999999999997</v>
      </c>
      <c r="M548">
        <f>IF(ISERROR(INDEX(Data!$H$30:'Data'!$H$5007,IF($J548&gt;$P$2,15000,$J548))),"",INDEX(Data!$H$30:'Data'!$H$5007,IF($J548&gt;$P$2,15000,$J548)))</f>
        <v>5.5917341316003286</v>
      </c>
    </row>
    <row r="549" spans="1:13">
      <c r="A549">
        <f t="shared" si="4"/>
        <v>666</v>
      </c>
      <c r="B549">
        <f>IF(Use_Der,IFERROR(INDEX(Data!$C$30:'Data'!$C$5000,IF($A549&gt;$H$2,15000,$A549)),""),"")</f>
        <v>3273.6800600000006</v>
      </c>
      <c r="C549">
        <f>IF(Use_Der,IF(ISERROR(INDEX(Data!$D$30:'Data'!$D$5000,IF($A549&gt;$H$2,15000,$A549))),"",INDEX(Data!$D$30:'Data'!$D$5000,IF($A549&gt;$H$2,15000,$A549))),"")</f>
        <v>1.1554099999999998</v>
      </c>
      <c r="D549">
        <f>IF(Use_Der,IF(ISERROR(INDEX(Data!$E$30:'Data'!$E$5000,IF($A549&gt;$H$2,15000,$A549))),"",INDEX(Data!$E$30:'Data'!$E$5000,IF($A549&gt;$H$2,15000,$A549))),"")</f>
        <v>2281.6942101779787</v>
      </c>
      <c r="E549">
        <f>IF(Use_Der,IF(ISERROR(INDEX(Data!$F$30:'Data'!$F$5000,IF($A549&gt;$H$2,15000,$A549))),"",INDEX(Data!$F$30:'Data'!$F$5000,IF($A549&gt;$H$2,15000,$A549))),"")</f>
        <v>-3331.3864554930333</v>
      </c>
      <c r="F549">
        <f>IF(Use_Der,IF(ISERROR(INDEX(Data!$G$30:'Data'!$G$5000,IF($A549&gt;$H$2,15000,$A549))),"",INDEX(Data!$G$30:'Data'!$G$5000,IF($A549&gt;$H$2,15000,$A549))),"")</f>
        <v>-3014.2777529072482</v>
      </c>
      <c r="G549" s="96"/>
      <c r="H549" s="96"/>
      <c r="I549" s="96"/>
      <c r="J549">
        <f t="shared" si="5"/>
        <v>666</v>
      </c>
      <c r="K549">
        <f>IFERROR(INDEX(Data!$C$30:'Data'!$C$5007,IF($J549&gt;$P$2,15000,$J549)),"")</f>
        <v>3273.6800600000006</v>
      </c>
      <c r="L549">
        <f>IF(ISERROR(INDEX(Data!$D$30:'Data'!$D$5007,IF($J549&gt;$P$2,15000,$J549))),"",INDEX(Data!$D$30:'Data'!$D$5007,IF($J549&gt;$P$2,15000,$J549)))</f>
        <v>1.1554099999999998</v>
      </c>
      <c r="M549">
        <f>IF(ISERROR(INDEX(Data!$H$30:'Data'!$H$5007,IF($J549&gt;$P$2,15000,$J549))),"",INDEX(Data!$H$30:'Data'!$H$5007,IF($J549&gt;$P$2,15000,$J549)))</f>
        <v>7.4639905368001971</v>
      </c>
    </row>
    <row r="550" spans="1:13">
      <c r="A550">
        <f t="shared" si="4"/>
        <v>667</v>
      </c>
      <c r="B550">
        <f>IF(Use_Der,IFERROR(INDEX(Data!$C$30:'Data'!$C$5000,IF($A550&gt;$H$2,15000,$A550)),""),"")</f>
        <v>3275.9066699999998</v>
      </c>
      <c r="C550">
        <f>IF(Use_Der,IF(ISERROR(INDEX(Data!$D$30:'Data'!$D$5000,IF($A550&gt;$H$2,15000,$A550))),"",INDEX(Data!$D$30:'Data'!$D$5000,IF($A550&gt;$H$2,15000,$A550))),"")</f>
        <v>1.1576899999999999</v>
      </c>
      <c r="D550">
        <f>IF(Use_Der,IF(ISERROR(INDEX(Data!$E$30:'Data'!$E$5000,IF($A550&gt;$H$2,15000,$A550))),"",INDEX(Data!$E$30:'Data'!$E$5000,IF($A550&gt;$H$2,15000,$A550))),"")</f>
        <v>2274.0908983453701</v>
      </c>
      <c r="E550">
        <f>IF(Use_Der,IF(ISERROR(INDEX(Data!$F$30:'Data'!$F$5000,IF($A550&gt;$H$2,15000,$A550))),"",INDEX(Data!$F$30:'Data'!$F$5000,IF($A550&gt;$H$2,15000,$A550))),"")</f>
        <v>-3338.1484775637364</v>
      </c>
      <c r="F550">
        <f>IF(Use_Der,IF(ISERROR(INDEX(Data!$G$30:'Data'!$G$5000,IF($A550&gt;$H$2,15000,$A550))),"",INDEX(Data!$G$30:'Data'!$G$5000,IF($A550&gt;$H$2,15000,$A550))),"")</f>
        <v>-2917.3043851970579</v>
      </c>
      <c r="G550" s="96"/>
      <c r="H550" s="96"/>
      <c r="I550" s="96"/>
      <c r="J550">
        <f t="shared" si="5"/>
        <v>667</v>
      </c>
      <c r="K550">
        <f>IFERROR(INDEX(Data!$C$30:'Data'!$C$5007,IF($J550&gt;$P$2,15000,$J550)),"")</f>
        <v>3275.9066699999998</v>
      </c>
      <c r="L550">
        <f>IF(ISERROR(INDEX(Data!$D$30:'Data'!$D$5007,IF($J550&gt;$P$2,15000,$J550))),"",INDEX(Data!$D$30:'Data'!$D$5007,IF($J550&gt;$P$2,15000,$J550)))</f>
        <v>1.1576899999999999</v>
      </c>
      <c r="M550">
        <f>IF(ISERROR(INDEX(Data!$H$30:'Data'!$H$5007,IF($J550&gt;$P$2,15000,$J550))),"",INDEX(Data!$H$30:'Data'!$H$5007,IF($J550&gt;$P$2,15000,$J550)))</f>
        <v>7.4690672075994682</v>
      </c>
    </row>
    <row r="551" spans="1:13">
      <c r="A551">
        <f t="shared" si="4"/>
        <v>668</v>
      </c>
      <c r="B551">
        <f>IF(Use_Der,IFERROR(INDEX(Data!$C$30:'Data'!$C$5000,IF($A551&gt;$H$2,15000,$A551)),""),"")</f>
        <v>3282.5414099999998</v>
      </c>
      <c r="C551">
        <f>IF(Use_Der,IF(ISERROR(INDEX(Data!$D$30:'Data'!$D$5000,IF($A551&gt;$H$2,15000,$A551))),"",INDEX(Data!$D$30:'Data'!$D$5000,IF($A551&gt;$H$2,15000,$A551))),"")</f>
        <v>1.1599699999999997</v>
      </c>
      <c r="D551">
        <f>IF(Use_Der,IF(ISERROR(INDEX(Data!$E$30:'Data'!$E$5000,IF($A551&gt;$H$2,15000,$A551))),"",INDEX(Data!$E$30:'Data'!$E$5000,IF($A551&gt;$H$2,15000,$A551))),"")</f>
        <v>2266.4724212380625</v>
      </c>
      <c r="E551">
        <f>IF(Use_Der,IF(ISERROR(INDEX(Data!$F$30:'Data'!$F$5000,IF($A551&gt;$H$2,15000,$A551))),"",INDEX(Data!$F$30:'Data'!$F$5000,IF($A551&gt;$H$2,15000,$A551))),"")</f>
        <v>-3344.6892926099681</v>
      </c>
      <c r="F551">
        <f>IF(Use_Der,IF(ISERROR(INDEX(Data!$G$30:'Data'!$G$5000,IF($A551&gt;$H$2,15000,$A551))),"",INDEX(Data!$G$30:'Data'!$G$5000,IF($A551&gt;$H$2,15000,$A551))),"")</f>
        <v>-2820.2377549569064</v>
      </c>
      <c r="G551" s="96"/>
      <c r="H551" s="96"/>
      <c r="I551" s="96"/>
      <c r="J551">
        <f t="shared" si="5"/>
        <v>668</v>
      </c>
      <c r="K551">
        <f>IFERROR(INDEX(Data!$C$30:'Data'!$C$5007,IF($J551&gt;$P$2,15000,$J551)),"")</f>
        <v>3282.5414099999998</v>
      </c>
      <c r="L551">
        <f>IF(ISERROR(INDEX(Data!$D$30:'Data'!$D$5007,IF($J551&gt;$P$2,15000,$J551))),"",INDEX(Data!$D$30:'Data'!$D$5007,IF($J551&gt;$P$2,15000,$J551)))</f>
        <v>1.1599699999999997</v>
      </c>
      <c r="M551">
        <f>IF(ISERROR(INDEX(Data!$H$30:'Data'!$H$5007,IF($J551&gt;$P$2,15000,$J551))),"",INDEX(Data!$H$30:'Data'!$H$5007,IF($J551&gt;$P$2,15000,$J551)))</f>
        <v>6.532257405900519</v>
      </c>
    </row>
    <row r="552" spans="1:13">
      <c r="A552">
        <f t="shared" si="4"/>
        <v>669</v>
      </c>
      <c r="B552">
        <f>IF(Use_Der,IFERROR(INDEX(Data!$C$30:'Data'!$C$5000,IF($A552&gt;$H$2,15000,$A552)),""),"")</f>
        <v>3288.5126799999998</v>
      </c>
      <c r="C552">
        <f>IF(Use_Der,IF(ISERROR(INDEX(Data!$D$30:'Data'!$D$5000,IF($A552&gt;$H$2,15000,$A552))),"",INDEX(Data!$D$30:'Data'!$D$5000,IF($A552&gt;$H$2,15000,$A552))),"")</f>
        <v>1.1619599999999999</v>
      </c>
      <c r="D552">
        <f>IF(Use_Der,IF(ISERROR(INDEX(Data!$E$30:'Data'!$E$5000,IF($A552&gt;$H$2,15000,$A552))),"",INDEX(Data!$E$30:'Data'!$E$5000,IF($A552&gt;$H$2,15000,$A552))),"")</f>
        <v>2259.8109612869448</v>
      </c>
      <c r="E552">
        <f>IF(Use_Der,IF(ISERROR(INDEX(Data!$F$30:'Data'!$F$5000,IF($A552&gt;$H$2,15000,$A552))),"",INDEX(Data!$F$30:'Data'!$F$5000,IF($A552&gt;$H$2,15000,$A552))),"")</f>
        <v>-3350.2172093332701</v>
      </c>
      <c r="F552">
        <f>IF(Use_Der,IF(ISERROR(INDEX(Data!$G$30:'Data'!$G$5000,IF($A552&gt;$H$2,15000,$A552))),"",INDEX(Data!$G$30:'Data'!$G$5000,IF($A552&gt;$H$2,15000,$A552))),"")</f>
        <v>-2735.4469727019605</v>
      </c>
      <c r="G552" s="96"/>
      <c r="H552" s="96"/>
      <c r="I552" s="96"/>
      <c r="J552">
        <f t="shared" si="5"/>
        <v>669</v>
      </c>
      <c r="K552">
        <f>IFERROR(INDEX(Data!$C$30:'Data'!$C$5007,IF($J552&gt;$P$2,15000,$J552)),"")</f>
        <v>3288.5126799999998</v>
      </c>
      <c r="L552">
        <f>IF(ISERROR(INDEX(Data!$D$30:'Data'!$D$5007,IF($J552&gt;$P$2,15000,$J552))),"",INDEX(Data!$D$30:'Data'!$D$5007,IF($J552&gt;$P$2,15000,$J552)))</f>
        <v>1.1619599999999999</v>
      </c>
      <c r="M552">
        <f>IF(ISERROR(INDEX(Data!$H$30:'Data'!$H$5007,IF($J552&gt;$P$2,15000,$J552))),"",INDEX(Data!$H$30:'Data'!$H$5007,IF($J552&gt;$P$2,15000,$J552)))</f>
        <v>6.5770253600000057</v>
      </c>
    </row>
    <row r="553" spans="1:13">
      <c r="A553">
        <f t="shared" si="4"/>
        <v>670</v>
      </c>
      <c r="B553">
        <f>IF(Use_Der,IFERROR(INDEX(Data!$C$30:'Data'!$C$5000,IF($A553&gt;$H$2,15000,$A553)),""),"")</f>
        <v>3293.5321300000001</v>
      </c>
      <c r="C553">
        <f>IF(Use_Der,IF(ISERROR(INDEX(Data!$D$30:'Data'!$D$5000,IF($A553&gt;$H$2,15000,$A553))),"",INDEX(Data!$D$30:'Data'!$D$5000,IF($A553&gt;$H$2,15000,$A553))),"")</f>
        <v>1.1639599999999999</v>
      </c>
      <c r="D553">
        <f>IF(Use_Der,IF(ISERROR(INDEX(Data!$E$30:'Data'!$E$5000,IF($A553&gt;$H$2,15000,$A553))),"",INDEX(Data!$E$30:'Data'!$E$5000,IF($A553&gt;$H$2,15000,$A553))),"")</f>
        <v>2253.1051128163308</v>
      </c>
      <c r="E553">
        <f>IF(Use_Der,IF(ISERROR(INDEX(Data!$F$30:'Data'!$F$5000,IF($A553&gt;$H$2,15000,$A553))),"",INDEX(Data!$F$30:'Data'!$F$5000,IF($A553&gt;$H$2,15000,$A553))),"")</f>
        <v>-3355.6028353663423</v>
      </c>
      <c r="F553">
        <f>IF(Use_Der,IF(ISERROR(INDEX(Data!$G$30:'Data'!$G$5000,IF($A553&gt;$H$2,15000,$A553))),"",INDEX(Data!$G$30:'Data'!$G$5000,IF($A553&gt;$H$2,15000,$A553))),"")</f>
        <v>-2650.1693259237509</v>
      </c>
      <c r="G553" s="96"/>
      <c r="H553" s="96"/>
      <c r="I553" s="96"/>
      <c r="J553">
        <f t="shared" si="5"/>
        <v>670</v>
      </c>
      <c r="K553">
        <f>IFERROR(INDEX(Data!$C$30:'Data'!$C$5007,IF($J553&gt;$P$2,15000,$J553)),"")</f>
        <v>3293.5321300000001</v>
      </c>
      <c r="L553">
        <f>IF(ISERROR(INDEX(Data!$D$30:'Data'!$D$5007,IF($J553&gt;$P$2,15000,$J553))),"",INDEX(Data!$D$30:'Data'!$D$5007,IF($J553&gt;$P$2,15000,$J553)))</f>
        <v>1.1639599999999999</v>
      </c>
      <c r="M553">
        <f>IF(ISERROR(INDEX(Data!$H$30:'Data'!$H$5007,IF($J553&gt;$P$2,15000,$J553))),"",INDEX(Data!$H$30:'Data'!$H$5007,IF($J553&gt;$P$2,15000,$J553)))</f>
        <v>7.5092532563994654</v>
      </c>
    </row>
    <row r="554" spans="1:13">
      <c r="A554">
        <f t="shared" si="4"/>
        <v>671</v>
      </c>
      <c r="B554">
        <f>IF(Use_Der,IFERROR(INDEX(Data!$C$30:'Data'!$C$5000,IF($A554&gt;$H$2,15000,$A554)),""),"")</f>
        <v>3297.59978</v>
      </c>
      <c r="C554">
        <f>IF(Use_Der,IF(ISERROR(INDEX(Data!$D$30:'Data'!$D$5000,IF($A554&gt;$H$2,15000,$A554))),"",INDEX(Data!$D$30:'Data'!$D$5000,IF($A554&gt;$H$2,15000,$A554))),"")</f>
        <v>1.1662399999999997</v>
      </c>
      <c r="D554">
        <f>IF(Use_Der,IF(ISERROR(INDEX(Data!$E$30:'Data'!$E$5000,IF($A554&gt;$H$2,15000,$A554))),"",INDEX(Data!$E$30:'Data'!$E$5000,IF($A554&gt;$H$2,15000,$A554))),"")</f>
        <v>2245.4475343037848</v>
      </c>
      <c r="E554">
        <f>IF(Use_Der,IF(ISERROR(INDEX(Data!$F$30:'Data'!$F$5000,IF($A554&gt;$H$2,15000,$A554))),"",INDEX(Data!$F$30:'Data'!$F$5000,IF($A554&gt;$H$2,15000,$A554))),"")</f>
        <v>-3361.5343303169211</v>
      </c>
      <c r="F554">
        <f>IF(Use_Der,IF(ISERROR(INDEX(Data!$G$30:'Data'!$G$5000,IF($A554&gt;$H$2,15000,$A554))),"",INDEX(Data!$G$30:'Data'!$G$5000,IF($A554&gt;$H$2,15000,$A554))),"")</f>
        <v>-2552.8849440401827</v>
      </c>
      <c r="G554" s="96"/>
      <c r="H554" s="96"/>
      <c r="I554" s="96"/>
      <c r="J554">
        <f t="shared" si="5"/>
        <v>671</v>
      </c>
      <c r="K554">
        <f>IFERROR(INDEX(Data!$C$30:'Data'!$C$5007,IF($J554&gt;$P$2,15000,$J554)),"")</f>
        <v>3297.59978</v>
      </c>
      <c r="L554">
        <f>IF(ISERROR(INDEX(Data!$D$30:'Data'!$D$5007,IF($J554&gt;$P$2,15000,$J554))),"",INDEX(Data!$D$30:'Data'!$D$5007,IF($J554&gt;$P$2,15000,$J554)))</f>
        <v>1.1662399999999997</v>
      </c>
      <c r="M554">
        <f>IF(ISERROR(INDEX(Data!$H$30:'Data'!$H$5007,IF($J554&gt;$P$2,15000,$J554))),"",INDEX(Data!$H$30:'Data'!$H$5007,IF($J554&gt;$P$2,15000,$J554)))</f>
        <v>7.5185274984001973</v>
      </c>
    </row>
    <row r="555" spans="1:13">
      <c r="A555">
        <f t="shared" si="4"/>
        <v>672</v>
      </c>
      <c r="B555">
        <f>IF(Use_Der,IFERROR(INDEX(Data!$C$30:'Data'!$C$5000,IF($A555&gt;$H$2,15000,$A555)),""),"")</f>
        <v>3304.0139800000002</v>
      </c>
      <c r="C555">
        <f>IF(Use_Der,IF(ISERROR(INDEX(Data!$D$30:'Data'!$D$5000,IF($A555&gt;$H$2,15000,$A555))),"",INDEX(Data!$D$30:'Data'!$D$5000,IF($A555&gt;$H$2,15000,$A555))),"")</f>
        <v>1.1685199999999998</v>
      </c>
      <c r="D555">
        <f>IF(Use_Der,IF(ISERROR(INDEX(Data!$E$30:'Data'!$E$5000,IF($A555&gt;$H$2,15000,$A555))),"",INDEX(Data!$E$30:'Data'!$E$5000,IF($A555&gt;$H$2,15000,$A555))),"")</f>
        <v>2237.7766849023828</v>
      </c>
      <c r="E555">
        <f>IF(Use_Der,IF(ISERROR(INDEX(Data!$F$30:'Data'!$F$5000,IF($A555&gt;$H$2,15000,$A555))),"",INDEX(Data!$F$30:'Data'!$F$5000,IF($A555&gt;$H$2,15000,$A555))),"")</f>
        <v>-3367.2439412333842</v>
      </c>
      <c r="F555">
        <f>IF(Use_Der,IF(ISERROR(INDEX(Data!$G$30:'Data'!$G$5000,IF($A555&gt;$H$2,15000,$A555))),"",INDEX(Data!$G$30:'Data'!$G$5000,IF($A555&gt;$H$2,15000,$A555))),"")</f>
        <v>-2455.5354598549893</v>
      </c>
      <c r="G555" s="96"/>
      <c r="H555" s="96"/>
      <c r="I555" s="96"/>
      <c r="J555">
        <f t="shared" si="5"/>
        <v>672</v>
      </c>
      <c r="K555">
        <f>IFERROR(INDEX(Data!$C$30:'Data'!$C$5007,IF($J555&gt;$P$2,15000,$J555)),"")</f>
        <v>3304.0139800000002</v>
      </c>
      <c r="L555">
        <f>IF(ISERROR(INDEX(Data!$D$30:'Data'!$D$5007,IF($J555&gt;$P$2,15000,$J555))),"",INDEX(Data!$D$30:'Data'!$D$5007,IF($J555&gt;$P$2,15000,$J555)))</f>
        <v>1.1685199999999998</v>
      </c>
      <c r="M555">
        <f>IF(ISERROR(INDEX(Data!$H$30:'Data'!$H$5007,IF($J555&gt;$P$2,15000,$J555))),"",INDEX(Data!$H$30:'Data'!$H$5007,IF($J555&gt;$P$2,15000,$J555)))</f>
        <v>7.5331518744009314</v>
      </c>
    </row>
    <row r="556" spans="1:13">
      <c r="A556">
        <f t="shared" si="4"/>
        <v>673</v>
      </c>
      <c r="B556">
        <f>IF(Use_Der,IFERROR(INDEX(Data!$C$30:'Data'!$C$5000,IF($A556&gt;$H$2,15000,$A556)),""),"")</f>
        <v>3309.3925600000002</v>
      </c>
      <c r="C556">
        <f>IF(Use_Der,IF(ISERROR(INDEX(Data!$D$30:'Data'!$D$5000,IF($A556&gt;$H$2,15000,$A556))),"",INDEX(Data!$D$30:'Data'!$D$5000,IF($A556&gt;$H$2,15000,$A556))),"")</f>
        <v>1.1708000000000001</v>
      </c>
      <c r="D556">
        <f>IF(Use_Der,IF(ISERROR(INDEX(Data!$E$30:'Data'!$E$5000,IF($A556&gt;$H$2,15000,$A556))),"",INDEX(Data!$E$30:'Data'!$E$5000,IF($A556&gt;$H$2,15000,$A556))),"")</f>
        <v>2230.0930706703712</v>
      </c>
      <c r="E556">
        <f>IF(Use_Der,IF(ISERROR(INDEX(Data!$F$30:'Data'!$F$5000,IF($A556&gt;$H$2,15000,$A556))),"",INDEX(Data!$F$30:'Data'!$F$5000,IF($A556&gt;$H$2,15000,$A556))),"")</f>
        <v>-3372.7315282432828</v>
      </c>
      <c r="F556">
        <f>IF(Use_Der,IF(ISERROR(INDEX(Data!$G$30:'Data'!$G$5000,IF($A556&gt;$H$2,15000,$A556))),"",INDEX(Data!$G$30:'Data'!$G$5000,IF($A556&gt;$H$2,15000,$A556))),"")</f>
        <v>-2358.1283827623411</v>
      </c>
      <c r="G556" s="96"/>
      <c r="H556" s="96"/>
      <c r="I556" s="96"/>
      <c r="J556">
        <f t="shared" si="5"/>
        <v>673</v>
      </c>
      <c r="K556">
        <f>IFERROR(INDEX(Data!$C$30:'Data'!$C$5007,IF($J556&gt;$P$2,15000,$J556)),"")</f>
        <v>3309.3925600000002</v>
      </c>
      <c r="L556">
        <f>IF(ISERROR(INDEX(Data!$D$30:'Data'!$D$5007,IF($J556&gt;$P$2,15000,$J556))),"",INDEX(Data!$D$30:'Data'!$D$5007,IF($J556&gt;$P$2,15000,$J556)))</f>
        <v>1.1708000000000001</v>
      </c>
      <c r="M556">
        <f>IF(ISERROR(INDEX(Data!$H$30:'Data'!$H$5007,IF($J556&gt;$P$2,15000,$J556))),"",INDEX(Data!$H$30:'Data'!$H$5007,IF($J556&gt;$P$2,15000,$J556)))</f>
        <v>5.6590612775988625</v>
      </c>
    </row>
    <row r="557" spans="1:13">
      <c r="A557">
        <f t="shared" si="4"/>
        <v>674</v>
      </c>
      <c r="B557">
        <f>IF(Use_Der,IFERROR(INDEX(Data!$C$30:'Data'!$C$5000,IF($A557&gt;$H$2,15000,$A557)),""),"")</f>
        <v>3314.1534800000004</v>
      </c>
      <c r="C557">
        <f>IF(Use_Der,IF(ISERROR(INDEX(Data!$D$30:'Data'!$D$5000,IF($A557&gt;$H$2,15000,$A557))),"",INDEX(Data!$D$30:'Data'!$D$5000,IF($A557&gt;$H$2,15000,$A557))),"")</f>
        <v>1.1725099999999997</v>
      </c>
      <c r="D557">
        <f>IF(Use_Der,IF(ISERROR(INDEX(Data!$E$30:'Data'!$E$5000,IF($A557&gt;$H$2,15000,$A557))),"",INDEX(Data!$E$30:'Data'!$E$5000,IF($A557&gt;$H$2,15000,$A557))),"")</f>
        <v>2224.3222876719374</v>
      </c>
      <c r="E557">
        <f>IF(Use_Der,IF(ISERROR(INDEX(Data!$F$30:'Data'!$F$5000,IF($A557&gt;$H$2,15000,$A557))),"",INDEX(Data!$F$30:'Data'!$F$5000,IF($A557&gt;$H$2,15000,$A557))),"")</f>
        <v>-3376.7014408257091</v>
      </c>
      <c r="F557">
        <f>IF(Use_Der,IF(ISERROR(INDEX(Data!$G$30:'Data'!$G$5000,IF($A557&gt;$H$2,15000,$A557))),"",INDEX(Data!$G$30:'Data'!$G$5000,IF($A557&gt;$H$2,15000,$A557))),"")</f>
        <v>-2285.0397969674086</v>
      </c>
      <c r="G557" s="96"/>
      <c r="H557" s="96"/>
      <c r="I557" s="96"/>
      <c r="J557">
        <f t="shared" si="5"/>
        <v>674</v>
      </c>
      <c r="K557">
        <f>IFERROR(INDEX(Data!$C$30:'Data'!$C$5007,IF($J557&gt;$P$2,15000,$J557)),"")</f>
        <v>3314.1534800000004</v>
      </c>
      <c r="L557">
        <f>IF(ISERROR(INDEX(Data!$D$30:'Data'!$D$5007,IF($J557&gt;$P$2,15000,$J557))),"",INDEX(Data!$D$30:'Data'!$D$5007,IF($J557&gt;$P$2,15000,$J557)))</f>
        <v>1.1725099999999997</v>
      </c>
      <c r="M557">
        <f>IF(ISERROR(INDEX(Data!$H$30:'Data'!$H$5007,IF($J557&gt;$P$2,15000,$J557))),"",INDEX(Data!$H$30:'Data'!$H$5007,IF($J557&gt;$P$2,15000,$J557)))</f>
        <v>5.6672024508003336</v>
      </c>
    </row>
    <row r="558" spans="1:13">
      <c r="A558">
        <f t="shared" si="4"/>
        <v>675</v>
      </c>
      <c r="B558">
        <f>IF(Use_Der,IFERROR(INDEX(Data!$C$30:'Data'!$C$5000,IF($A558&gt;$H$2,15000,$A558)),""),"")</f>
        <v>3313.9903100000001</v>
      </c>
      <c r="C558">
        <f>IF(Use_Der,IF(ISERROR(INDEX(Data!$D$30:'Data'!$D$5000,IF($A558&gt;$H$2,15000,$A558))),"",INDEX(Data!$D$30:'Data'!$D$5000,IF($A558&gt;$H$2,15000,$A558))),"")</f>
        <v>1.1742199999999998</v>
      </c>
      <c r="D558">
        <f>IF(Use_Der,IF(ISERROR(INDEX(Data!$E$30:'Data'!$E$5000,IF($A558&gt;$H$2,15000,$A558))),"",INDEX(Data!$E$30:'Data'!$E$5000,IF($A558&gt;$H$2,15000,$A558))),"")</f>
        <v>2218.544822994736</v>
      </c>
      <c r="E558">
        <f>IF(Use_Der,IF(ISERROR(INDEX(Data!$F$30:'Data'!$F$5000,IF($A558&gt;$H$2,15000,$A558))),"",INDEX(Data!$F$30:'Data'!$F$5000,IF($A558&gt;$H$2,15000,$A558))),"")</f>
        <v>-3380.5463500966289</v>
      </c>
      <c r="F558">
        <f>IF(Use_Der,IF(ISERROR(INDEX(Data!$G$30:'Data'!$G$5000,IF($A558&gt;$H$2,15000,$A558))),"",INDEX(Data!$G$30:'Data'!$G$5000,IF($A558&gt;$H$2,15000,$A558))),"")</f>
        <v>-2211.9262072218989</v>
      </c>
      <c r="G558" s="96"/>
      <c r="H558" s="96"/>
      <c r="I558" s="96"/>
      <c r="J558">
        <f t="shared" si="5"/>
        <v>675</v>
      </c>
      <c r="K558">
        <f>IFERROR(INDEX(Data!$C$30:'Data'!$C$5007,IF($J558&gt;$P$2,15000,$J558)),"")</f>
        <v>3313.9903100000001</v>
      </c>
      <c r="L558">
        <f>IF(ISERROR(INDEX(Data!$D$30:'Data'!$D$5007,IF($J558&gt;$P$2,15000,$J558))),"",INDEX(Data!$D$30:'Data'!$D$5007,IF($J558&gt;$P$2,15000,$J558)))</f>
        <v>1.1742199999999998</v>
      </c>
      <c r="M558">
        <f>IF(ISERROR(INDEX(Data!$H$30:'Data'!$H$5007,IF($J558&gt;$P$2,15000,$J558))),"",INDEX(Data!$H$30:'Data'!$H$5007,IF($J558&gt;$P$2,15000,$J558)))</f>
        <v>7.5227580037007167</v>
      </c>
    </row>
    <row r="559" spans="1:13">
      <c r="A559">
        <f t="shared" si="4"/>
        <v>676</v>
      </c>
      <c r="B559">
        <f>IF(Use_Der,IFERROR(INDEX(Data!$C$30:'Data'!$C$5000,IF($A559&gt;$H$2,15000,$A559)),""),"")</f>
        <v>3318.06727</v>
      </c>
      <c r="C559">
        <f>IF(Use_Der,IF(ISERROR(INDEX(Data!$D$30:'Data'!$D$5000,IF($A559&gt;$H$2,15000,$A559))),"",INDEX(Data!$D$30:'Data'!$D$5000,IF($A559&gt;$H$2,15000,$A559))),"")</f>
        <v>1.17649</v>
      </c>
      <c r="D559">
        <f>IF(Use_Der,IF(ISERROR(INDEX(Data!$E$30:'Data'!$E$5000,IF($A559&gt;$H$2,15000,$A559))),"",INDEX(Data!$E$30:'Data'!$E$5000,IF($A559&gt;$H$2,15000,$A559))),"")</f>
        <v>2210.865367238097</v>
      </c>
      <c r="E559">
        <f>IF(Use_Der,IF(ISERROR(INDEX(Data!$F$30:'Data'!$F$5000,IF($A559&gt;$H$2,15000,$A559))),"",INDEX(Data!$F$30:'Data'!$F$5000,IF($A559&gt;$H$2,15000,$A559))),"")</f>
        <v>-3385.4572315379046</v>
      </c>
      <c r="F559">
        <f>IF(Use_Der,IF(ISERROR(INDEX(Data!$G$30:'Data'!$G$5000,IF($A559&gt;$H$2,15000,$A559))),"",INDEX(Data!$G$30:'Data'!$G$5000,IF($A559&gt;$H$2,15000,$A559))),"")</f>
        <v>-2114.835786739568</v>
      </c>
      <c r="G559" s="96"/>
      <c r="H559" s="96"/>
      <c r="I559" s="96"/>
      <c r="J559">
        <f t="shared" si="5"/>
        <v>676</v>
      </c>
      <c r="K559">
        <f>IFERROR(INDEX(Data!$C$30:'Data'!$C$5007,IF($J559&gt;$P$2,15000,$J559)),"")</f>
        <v>3318.06727</v>
      </c>
      <c r="L559">
        <f>IF(ISERROR(INDEX(Data!$D$30:'Data'!$D$5007,IF($J559&gt;$P$2,15000,$J559))),"",INDEX(Data!$D$30:'Data'!$D$5007,IF($J559&gt;$P$2,15000,$J559)))</f>
        <v>1.17649</v>
      </c>
      <c r="M559">
        <f>IF(ISERROR(INDEX(Data!$H$30:'Data'!$H$5007,IF($J559&gt;$P$2,15000,$J559))),"",INDEX(Data!$H$30:'Data'!$H$5007,IF($J559&gt;$P$2,15000,$J559)))</f>
        <v>7.5651933755994616</v>
      </c>
    </row>
    <row r="560" spans="1:13">
      <c r="A560">
        <f t="shared" si="4"/>
        <v>677</v>
      </c>
      <c r="B560">
        <f>IF(Use_Der,IFERROR(INDEX(Data!$C$30:'Data'!$C$5000,IF($A560&gt;$H$2,15000,$A560)),""),"")</f>
        <v>3326.4238400000004</v>
      </c>
      <c r="C560">
        <f>IF(Use_Der,IF(ISERROR(INDEX(Data!$D$30:'Data'!$D$5000,IF($A560&gt;$H$2,15000,$A560))),"",INDEX(Data!$D$30:'Data'!$D$5000,IF($A560&gt;$H$2,15000,$A560))),"")</f>
        <v>1.1787699999999999</v>
      </c>
      <c r="D560">
        <f>IF(Use_Der,IF(ISERROR(INDEX(Data!$E$30:'Data'!$E$5000,IF($A560&gt;$H$2,15000,$A560))),"",INDEX(Data!$E$30:'Data'!$E$5000,IF($A560&gt;$H$2,15000,$A560))),"")</f>
        <v>2203.1411123797698</v>
      </c>
      <c r="E560">
        <f>IF(Use_Der,IF(ISERROR(INDEX(Data!$F$30:'Data'!$F$5000,IF($A560&gt;$H$2,15000,$A560))),"",INDEX(Data!$F$30:'Data'!$F$5000,IF($A560&gt;$H$2,15000,$A560))),"")</f>
        <v>-3390.1678560632718</v>
      </c>
      <c r="F560">
        <f>IF(Use_Der,IF(ISERROR(INDEX(Data!$G$30:'Data'!$G$5000,IF($A560&gt;$H$2,15000,$A560))),"",INDEX(Data!$G$30:'Data'!$G$5000,IF($A560&gt;$H$2,15000,$A560))),"")</f>
        <v>-2017.2863918793737</v>
      </c>
      <c r="G560" s="96"/>
      <c r="H560" s="96"/>
      <c r="I560" s="96"/>
      <c r="J560">
        <f t="shared" si="5"/>
        <v>677</v>
      </c>
      <c r="K560">
        <f>IFERROR(INDEX(Data!$C$30:'Data'!$C$5007,IF($J560&gt;$P$2,15000,$J560)),"")</f>
        <v>3326.4238400000004</v>
      </c>
      <c r="L560">
        <f>IF(ISERROR(INDEX(Data!$D$30:'Data'!$D$5007,IF($J560&gt;$P$2,15000,$J560))),"",INDEX(Data!$D$30:'Data'!$D$5007,IF($J560&gt;$P$2,15000,$J560)))</f>
        <v>1.1787699999999999</v>
      </c>
      <c r="M560">
        <f>IF(ISERROR(INDEX(Data!$H$30:'Data'!$H$5007,IF($J560&gt;$P$2,15000,$J560))),"",INDEX(Data!$H$30:'Data'!$H$5007,IF($J560&gt;$P$2,15000,$J560)))</f>
        <v>8.5489092688006103</v>
      </c>
    </row>
    <row r="561" spans="1:13">
      <c r="A561">
        <f t="shared" si="4"/>
        <v>678</v>
      </c>
      <c r="B561">
        <f>IF(Use_Der,IFERROR(INDEX(Data!$C$30:'Data'!$C$5000,IF($A561&gt;$H$2,15000,$A561)),""),"")</f>
        <v>3334.2916500000001</v>
      </c>
      <c r="C561">
        <f>IF(Use_Der,IF(ISERROR(INDEX(Data!$D$30:'Data'!$D$5000,IF($A561&gt;$H$2,15000,$A561))),"",INDEX(Data!$D$30:'Data'!$D$5000,IF($A561&gt;$H$2,15000,$A561))),"")</f>
        <v>1.1813400000000001</v>
      </c>
      <c r="D561">
        <f>IF(Use_Der,IF(ISERROR(INDEX(Data!$E$30:'Data'!$E$5000,IF($A561&gt;$H$2,15000,$A561))),"",INDEX(Data!$E$30:'Data'!$E$5000,IF($A561&gt;$H$2,15000,$A561))),"")</f>
        <v>2194.421840068826</v>
      </c>
      <c r="E561">
        <f>IF(Use_Der,IF(ISERROR(INDEX(Data!$F$30:'Data'!$F$5000,IF($A561&gt;$H$2,15000,$A561))),"",INDEX(Data!$F$30:'Data'!$F$5000,IF($A561&gt;$H$2,15000,$A561))),"")</f>
        <v>-3395.2109564612038</v>
      </c>
      <c r="F561">
        <f>IF(Use_Der,IF(ISERROR(INDEX(Data!$G$30:'Data'!$G$5000,IF($A561&gt;$H$2,15000,$A561))),"",INDEX(Data!$G$30:'Data'!$G$5000,IF($A561&gt;$H$2,15000,$A561))),"")</f>
        <v>-1907.3012066959636</v>
      </c>
      <c r="G561" s="96"/>
      <c r="H561" s="96"/>
      <c r="I561" s="96"/>
      <c r="J561">
        <f t="shared" si="5"/>
        <v>678</v>
      </c>
      <c r="K561">
        <f>IFERROR(INDEX(Data!$C$30:'Data'!$C$5007,IF($J561&gt;$P$2,15000,$J561)),"")</f>
        <v>3334.2916500000001</v>
      </c>
      <c r="L561">
        <f>IF(ISERROR(INDEX(Data!$D$30:'Data'!$D$5007,IF($J561&gt;$P$2,15000,$J561))),"",INDEX(Data!$D$30:'Data'!$D$5007,IF($J561&gt;$P$2,15000,$J561)))</f>
        <v>1.1813400000000001</v>
      </c>
      <c r="M561">
        <f>IF(ISERROR(INDEX(Data!$H$30:'Data'!$H$5007,IF($J561&gt;$P$2,15000,$J561))),"",INDEX(Data!$H$30:'Data'!$H$5007,IF($J561&gt;$P$2,15000,$J561)))</f>
        <v>6.6352403834990472</v>
      </c>
    </row>
    <row r="562" spans="1:13">
      <c r="A562">
        <f t="shared" si="4"/>
        <v>679</v>
      </c>
      <c r="B562">
        <f>IF(Use_Der,IFERROR(INDEX(Data!$C$30:'Data'!$C$5000,IF($A562&gt;$H$2,15000,$A562)),""),"")</f>
        <v>3339.5629399999998</v>
      </c>
      <c r="C562">
        <f>IF(Use_Der,IF(ISERROR(INDEX(Data!$D$30:'Data'!$D$5000,IF($A562&gt;$H$2,15000,$A562))),"",INDEX(Data!$D$30:'Data'!$D$5000,IF($A562&gt;$H$2,15000,$A562))),"")</f>
        <v>1.1833299999999998</v>
      </c>
      <c r="D562">
        <f>IF(Use_Der,IF(ISERROR(INDEX(Data!$E$30:'Data'!$E$5000,IF($A562&gt;$H$2,15000,$A562))),"",INDEX(Data!$E$30:'Data'!$E$5000,IF($A562&gt;$H$2,15000,$A562))),"")</f>
        <v>2187.6616499308093</v>
      </c>
      <c r="E562">
        <f>IF(Use_Der,IF(ISERROR(INDEX(Data!$F$30:'Data'!$F$5000,IF($A562&gt;$H$2,15000,$A562))),"",INDEX(Data!$F$30:'Data'!$F$5000,IF($A562&gt;$H$2,15000,$A562))),"")</f>
        <v>-3398.9217356822555</v>
      </c>
      <c r="F562">
        <f>IF(Use_Der,IF(ISERROR(INDEX(Data!$G$30:'Data'!$G$5000,IF($A562&gt;$H$2,15000,$A562))),"",INDEX(Data!$G$30:'Data'!$G$5000,IF($A562&gt;$H$2,15000,$A562))),"")</f>
        <v>-1822.1236108450685</v>
      </c>
      <c r="G562" s="96"/>
      <c r="H562" s="96"/>
      <c r="I562" s="96"/>
      <c r="J562">
        <f t="shared" si="5"/>
        <v>679</v>
      </c>
      <c r="K562">
        <f>IFERROR(INDEX(Data!$C$30:'Data'!$C$5007,IF($J562&gt;$P$2,15000,$J562)),"")</f>
        <v>3339.5629399999998</v>
      </c>
      <c r="L562">
        <f>IF(ISERROR(INDEX(Data!$D$30:'Data'!$D$5007,IF($J562&gt;$P$2,15000,$J562))),"",INDEX(Data!$D$30:'Data'!$D$5007,IF($J562&gt;$P$2,15000,$J562)))</f>
        <v>1.1833299999999998</v>
      </c>
      <c r="M562">
        <f>IF(ISERROR(INDEX(Data!$H$30:'Data'!$H$5007,IF($J562&gt;$P$2,15000,$J562))),"",INDEX(Data!$H$30:'Data'!$H$5007,IF($J562&gt;$P$2,15000,$J562)))</f>
        <v>7.6142035032001987</v>
      </c>
    </row>
    <row r="563" spans="1:13">
      <c r="A563">
        <f t="shared" si="4"/>
        <v>680</v>
      </c>
      <c r="B563">
        <f>IF(Use_Der,IFERROR(INDEX(Data!$C$30:'Data'!$C$5000,IF($A563&gt;$H$2,15000,$A563)),""),"")</f>
        <v>3344.1532400000001</v>
      </c>
      <c r="C563">
        <f>IF(Use_Der,IF(ISERROR(INDEX(Data!$D$30:'Data'!$D$5000,IF($A563&gt;$H$2,15000,$A563))),"",INDEX(Data!$D$30:'Data'!$D$5000,IF($A563&gt;$H$2,15000,$A563))),"")</f>
        <v>1.1856099999999998</v>
      </c>
      <c r="D563">
        <f>IF(Use_Der,IF(ISERROR(INDEX(Data!$E$30:'Data'!$E$5000,IF($A563&gt;$H$2,15000,$A563))),"",INDEX(Data!$E$30:'Data'!$E$5000,IF($A563&gt;$H$2,15000,$A563))),"")</f>
        <v>2179.9074568678461</v>
      </c>
      <c r="E563">
        <f>IF(Use_Der,IF(ISERROR(INDEX(Data!$F$30:'Data'!$F$5000,IF($A563&gt;$H$2,15000,$A563))),"",INDEX(Data!$F$30:'Data'!$F$5000,IF($A563&gt;$H$2,15000,$A563))),"")</f>
        <v>-3402.9649163375798</v>
      </c>
      <c r="F563">
        <f>IF(Use_Der,IF(ISERROR(INDEX(Data!$G$30:'Data'!$G$5000,IF($A563&gt;$H$2,15000,$A563))),"",INDEX(Data!$G$30:'Data'!$G$5000,IF($A563&gt;$H$2,15000,$A563))),"")</f>
        <v>-1724.5252434593567</v>
      </c>
      <c r="G563" s="96"/>
      <c r="H563" s="96"/>
      <c r="I563" s="96"/>
      <c r="J563">
        <f t="shared" si="5"/>
        <v>680</v>
      </c>
      <c r="K563">
        <f>IFERROR(INDEX(Data!$C$30:'Data'!$C$5007,IF($J563&gt;$P$2,15000,$J563)),"")</f>
        <v>3344.1532400000001</v>
      </c>
      <c r="L563">
        <f>IF(ISERROR(INDEX(Data!$D$30:'Data'!$D$5007,IF($J563&gt;$P$2,15000,$J563))),"",INDEX(Data!$D$30:'Data'!$D$5007,IF($J563&gt;$P$2,15000,$J563)))</f>
        <v>1.1856099999999998</v>
      </c>
      <c r="M563">
        <f>IF(ISERROR(INDEX(Data!$H$30:'Data'!$H$5007,IF($J563&gt;$P$2,15000,$J563))),"",INDEX(Data!$H$30:'Data'!$H$5007,IF($J563&gt;$P$2,15000,$J563)))</f>
        <v>7.6246693871994573</v>
      </c>
    </row>
    <row r="564" spans="1:13">
      <c r="A564">
        <f t="shared" si="4"/>
        <v>681</v>
      </c>
      <c r="B564">
        <f>IF(Use_Der,IFERROR(INDEX(Data!$C$30:'Data'!$C$5000,IF($A564&gt;$H$2,15000,$A564)),""),"")</f>
        <v>3348.7446600000003</v>
      </c>
      <c r="C564">
        <f>IF(Use_Der,IF(ISERROR(INDEX(Data!$D$30:'Data'!$D$5000,IF($A564&gt;$H$2,15000,$A564))),"",INDEX(Data!$D$30:'Data'!$D$5000,IF($A564&gt;$H$2,15000,$A564))),"")</f>
        <v>1.1878899999999997</v>
      </c>
      <c r="D564">
        <f>IF(Use_Der,IF(ISERROR(INDEX(Data!$E$30:'Data'!$E$5000,IF($A564&gt;$H$2,15000,$A564))),"",INDEX(Data!$E$30:'Data'!$E$5000,IF($A564&gt;$H$2,15000,$A564))),"")</f>
        <v>2172.144299033409</v>
      </c>
      <c r="E564">
        <f>IF(Use_Der,IF(ISERROR(INDEX(Data!$F$30:'Data'!$F$5000,IF($A564&gt;$H$2,15000,$A564))),"",INDEX(Data!$F$30:'Data'!$F$5000,IF($A564&gt;$H$2,15000,$A564))),"")</f>
        <v>-3406.7855698002968</v>
      </c>
      <c r="F564">
        <f>IF(Use_Der,IF(ISERROR(INDEX(Data!$G$30:'Data'!$G$5000,IF($A564&gt;$H$2,15000,$A564))),"",INDEX(Data!$G$30:'Data'!$G$5000,IF($A564&gt;$H$2,15000,$A564))),"")</f>
        <v>-1626.9255706869008</v>
      </c>
      <c r="G564" s="96"/>
      <c r="H564" s="96"/>
      <c r="I564" s="96"/>
      <c r="J564">
        <f t="shared" si="5"/>
        <v>681</v>
      </c>
      <c r="K564">
        <f>IFERROR(INDEX(Data!$C$30:'Data'!$C$5007,IF($J564&gt;$P$2,15000,$J564)),"")</f>
        <v>3348.7446600000003</v>
      </c>
      <c r="L564">
        <f>IF(ISERROR(INDEX(Data!$D$30:'Data'!$D$5007,IF($J564&gt;$P$2,15000,$J564))),"",INDEX(Data!$D$30:'Data'!$D$5007,IF($J564&gt;$P$2,15000,$J564)))</f>
        <v>1.1878899999999997</v>
      </c>
      <c r="M564">
        <f>IF(ISERROR(INDEX(Data!$H$30:'Data'!$H$5007,IF($J564&gt;$P$2,15000,$J564))),"",INDEX(Data!$H$30:'Data'!$H$5007,IF($J564&gt;$P$2,15000,$J564)))</f>
        <v>6.6640018734005304</v>
      </c>
    </row>
    <row r="565" spans="1:13">
      <c r="A565">
        <f t="shared" si="4"/>
        <v>682</v>
      </c>
      <c r="B565">
        <f>IF(Use_Der,IFERROR(INDEX(Data!$C$30:'Data'!$C$5000,IF($A565&gt;$H$2,15000,$A565)),""),"")</f>
        <v>3353.0954300000003</v>
      </c>
      <c r="C565">
        <f>IF(Use_Der,IF(ISERROR(INDEX(Data!$D$30:'Data'!$D$5000,IF($A565&gt;$H$2,15000,$A565))),"",INDEX(Data!$D$30:'Data'!$D$5000,IF($A565&gt;$H$2,15000,$A565))),"")</f>
        <v>1.1898799999999998</v>
      </c>
      <c r="D565">
        <f>IF(Use_Der,IF(ISERROR(INDEX(Data!$E$30:'Data'!$E$5000,IF($A565&gt;$H$2,15000,$A565))),"",INDEX(Data!$E$30:'Data'!$E$5000,IF($A565&gt;$H$2,15000,$A565))),"")</f>
        <v>2165.3616305774613</v>
      </c>
      <c r="E565">
        <f>IF(Use_Der,IF(ISERROR(INDEX(Data!$F$30:'Data'!$F$5000,IF($A565&gt;$H$2,15000,$A565))),"",INDEX(Data!$F$30:'Data'!$F$5000,IF($A565&gt;$H$2,15000,$A565))),"")</f>
        <v>-3409.9383955235826</v>
      </c>
      <c r="F565">
        <f>IF(Use_Der,IF(ISERROR(INDEX(Data!$G$30:'Data'!$G$5000,IF($A565&gt;$H$2,15000,$A565))),"",INDEX(Data!$G$30:'Data'!$G$5000,IF($A565&gt;$H$2,15000,$A565))),"")</f>
        <v>-1541.7447017013619</v>
      </c>
      <c r="G565" s="96"/>
      <c r="H565" s="96"/>
      <c r="I565" s="96"/>
      <c r="J565">
        <f t="shared" si="5"/>
        <v>682</v>
      </c>
      <c r="K565">
        <f>IFERROR(INDEX(Data!$C$30:'Data'!$C$5007,IF($J565&gt;$P$2,15000,$J565)),"")</f>
        <v>3353.0954300000003</v>
      </c>
      <c r="L565">
        <f>IF(ISERROR(INDEX(Data!$D$30:'Data'!$D$5007,IF($J565&gt;$P$2,15000,$J565))),"",INDEX(Data!$D$30:'Data'!$D$5007,IF($J565&gt;$P$2,15000,$J565)))</f>
        <v>1.1898799999999998</v>
      </c>
      <c r="M565">
        <f>IF(ISERROR(INDEX(Data!$H$30:'Data'!$H$5007,IF($J565&gt;$P$2,15000,$J565))),"",INDEX(Data!$H$30:'Data'!$H$5007,IF($J565&gt;$P$2,15000,$J565)))</f>
        <v>7.6450575804009455</v>
      </c>
    </row>
    <row r="566" spans="1:13">
      <c r="A566">
        <f t="shared" si="4"/>
        <v>683</v>
      </c>
      <c r="B566">
        <f>IF(Use_Der,IFERROR(INDEX(Data!$C$30:'Data'!$C$5000,IF($A566&gt;$H$2,15000,$A566)),""),"")</f>
        <v>3358.5440400000007</v>
      </c>
      <c r="C566">
        <f>IF(Use_Der,IF(ISERROR(INDEX(Data!$D$30:'Data'!$D$5000,IF($A566&gt;$H$2,15000,$A566))),"",INDEX(Data!$D$30:'Data'!$D$5000,IF($A566&gt;$H$2,15000,$A566))),"")</f>
        <v>1.1921600000000001</v>
      </c>
      <c r="D566">
        <f>IF(Use_Der,IF(ISERROR(INDEX(Data!$E$30:'Data'!$E$5000,IF($A566&gt;$H$2,15000,$A566))),"",INDEX(Data!$E$30:'Data'!$E$5000,IF($A566&gt;$H$2,15000,$A566))),"")</f>
        <v>2157.583048281349</v>
      </c>
      <c r="E566">
        <f>IF(Use_Der,IF(ISERROR(INDEX(Data!$F$30:'Data'!$F$5000,IF($A566&gt;$H$2,15000,$A566))),"",INDEX(Data!$F$30:'Data'!$F$5000,IF($A566&gt;$H$2,15000,$A566))),"")</f>
        <v>-3413.3423269212653</v>
      </c>
      <c r="F566">
        <f>IF(Use_Der,IF(ISERROR(INDEX(Data!$G$30:'Data'!$G$5000,IF($A566&gt;$H$2,15000,$A566))),"",INDEX(Data!$G$30:'Data'!$G$5000,IF($A566&gt;$H$2,15000,$A566))),"")</f>
        <v>-1444.1627852621605</v>
      </c>
      <c r="G566" s="96"/>
      <c r="H566" s="96"/>
      <c r="I566" s="96"/>
      <c r="J566">
        <f t="shared" si="5"/>
        <v>683</v>
      </c>
      <c r="K566">
        <f>IFERROR(INDEX(Data!$C$30:'Data'!$C$5007,IF($J566&gt;$P$2,15000,$J566)),"")</f>
        <v>3358.5440400000007</v>
      </c>
      <c r="L566">
        <f>IF(ISERROR(INDEX(Data!$D$30:'Data'!$D$5007,IF($J566&gt;$P$2,15000,$J566))),"",INDEX(Data!$D$30:'Data'!$D$5007,IF($J566&gt;$P$2,15000,$J566)))</f>
        <v>1.1921600000000001</v>
      </c>
      <c r="M566">
        <f>IF(ISERROR(INDEX(Data!$H$30:'Data'!$H$5007,IF($J566&gt;$P$2,15000,$J566))),"",INDEX(Data!$H$30:'Data'!$H$5007,IF($J566&gt;$P$2,15000,$J566)))</f>
        <v>5.7431103083988466</v>
      </c>
    </row>
    <row r="567" spans="1:13">
      <c r="A567">
        <f t="shared" si="4"/>
        <v>684</v>
      </c>
      <c r="B567">
        <f>IF(Use_Der,IFERROR(INDEX(Data!$C$30:'Data'!$C$5000,IF($A567&gt;$H$2,15000,$A567)),""),"")</f>
        <v>3359.9529400000001</v>
      </c>
      <c r="C567">
        <f>IF(Use_Der,IF(ISERROR(INDEX(Data!$D$30:'Data'!$D$5000,IF($A567&gt;$H$2,15000,$A567))),"",INDEX(Data!$D$30:'Data'!$D$5000,IF($A567&gt;$H$2,15000,$A567))),"")</f>
        <v>1.1938699999999998</v>
      </c>
      <c r="D567">
        <f>IF(Use_Der,IF(ISERROR(INDEX(Data!$E$30:'Data'!$E$5000,IF($A567&gt;$H$2,15000,$A567))),"",INDEX(Data!$E$30:'Data'!$E$5000,IF($A567&gt;$H$2,15000,$A567))),"")</f>
        <v>2151.7441571268064</v>
      </c>
      <c r="E567">
        <f>IF(Use_Der,IF(ISERROR(INDEX(Data!$F$30:'Data'!$F$5000,IF($A567&gt;$H$2,15000,$A567))),"",INDEX(Data!$F$30:'Data'!$F$5000,IF($A567&gt;$H$2,15000,$A567))),"")</f>
        <v>-3415.7492800508262</v>
      </c>
      <c r="F567">
        <f>IF(Use_Der,IF(ISERROR(INDEX(Data!$G$30:'Data'!$G$5000,IF($A567&gt;$H$2,15000,$A567))),"",INDEX(Data!$G$30:'Data'!$G$5000,IF($A567&gt;$H$2,15000,$A567))),"")</f>
        <v>-1370.9892379106022</v>
      </c>
      <c r="G567" s="96"/>
      <c r="H567" s="96"/>
      <c r="I567" s="96"/>
      <c r="J567">
        <f t="shared" si="5"/>
        <v>684</v>
      </c>
      <c r="K567">
        <f>IFERROR(INDEX(Data!$C$30:'Data'!$C$5007,IF($J567&gt;$P$2,15000,$J567)),"")</f>
        <v>3359.9529400000001</v>
      </c>
      <c r="L567">
        <f>IF(ISERROR(INDEX(Data!$D$30:'Data'!$D$5007,IF($J567&gt;$P$2,15000,$J567))),"",INDEX(Data!$D$30:'Data'!$D$5007,IF($J567&gt;$P$2,15000,$J567)))</f>
        <v>1.1938699999999998</v>
      </c>
      <c r="M567">
        <f>IF(ISERROR(INDEX(Data!$H$30:'Data'!$H$5007,IF($J567&gt;$P$2,15000,$J567))),"",INDEX(Data!$H$30:'Data'!$H$5007,IF($J567&gt;$P$2,15000,$J567)))</f>
        <v>6.719905880000006</v>
      </c>
    </row>
    <row r="568" spans="1:13">
      <c r="A568">
        <f t="shared" si="4"/>
        <v>685</v>
      </c>
      <c r="B568">
        <f>IF(Use_Der,IFERROR(INDEX(Data!$C$30:'Data'!$C$5000,IF($A568&gt;$H$2,15000,$A568)),""),"")</f>
        <v>3363.65029</v>
      </c>
      <c r="C568">
        <f>IF(Use_Der,IF(ISERROR(INDEX(Data!$D$30:'Data'!$D$5000,IF($A568&gt;$H$2,15000,$A568))),"",INDEX(Data!$D$30:'Data'!$D$5000,IF($A568&gt;$H$2,15000,$A568))),"")</f>
        <v>1.1958699999999998</v>
      </c>
      <c r="D568">
        <f>IF(Use_Der,IF(ISERROR(INDEX(Data!$E$30:'Data'!$E$5000,IF($A568&gt;$H$2,15000,$A568))),"",INDEX(Data!$E$30:'Data'!$E$5000,IF($A568&gt;$H$2,15000,$A568))),"")</f>
        <v>2144.9099736348762</v>
      </c>
      <c r="E568">
        <f>IF(Use_Der,IF(ISERROR(INDEX(Data!$F$30:'Data'!$F$5000,IF($A568&gt;$H$2,15000,$A568))),"",INDEX(Data!$F$30:'Data'!$F$5000,IF($A568&gt;$H$2,15000,$A568))),"")</f>
        <v>-3418.4056903977471</v>
      </c>
      <c r="F568">
        <f>IF(Use_Der,IF(ISERROR(INDEX(Data!$G$30:'Data'!$G$5000,IF($A568&gt;$H$2,15000,$A568))),"",INDEX(Data!$G$30:'Data'!$G$5000,IF($A568&gt;$H$2,15000,$A568))),"")</f>
        <v>-1285.424852941971</v>
      </c>
      <c r="G568" s="96"/>
      <c r="H568" s="96"/>
      <c r="I568" s="96"/>
      <c r="J568">
        <f t="shared" si="5"/>
        <v>685</v>
      </c>
      <c r="K568">
        <f>IFERROR(INDEX(Data!$C$30:'Data'!$C$5007,IF($J568&gt;$P$2,15000,$J568)),"")</f>
        <v>3363.65029</v>
      </c>
      <c r="L568">
        <f>IF(ISERROR(INDEX(Data!$D$30:'Data'!$D$5007,IF($J568&gt;$P$2,15000,$J568))),"",INDEX(Data!$D$30:'Data'!$D$5007,IF($J568&gt;$P$2,15000,$J568)))</f>
        <v>1.1958699999999998</v>
      </c>
      <c r="M568">
        <f>IF(ISERROR(INDEX(Data!$H$30:'Data'!$H$5007,IF($J568&gt;$P$2,15000,$J568))),"",INDEX(Data!$H$30:'Data'!$H$5007,IF($J568&gt;$P$2,15000,$J568)))</f>
        <v>7.669122661200948</v>
      </c>
    </row>
    <row r="569" spans="1:13">
      <c r="A569">
        <f t="shared" si="4"/>
        <v>686</v>
      </c>
      <c r="B569">
        <f>IF(Use_Der,IFERROR(INDEX(Data!$C$30:'Data'!$C$5000,IF($A569&gt;$H$2,15000,$A569)),""),"")</f>
        <v>3369.3254000000002</v>
      </c>
      <c r="C569">
        <f>IF(Use_Der,IF(ISERROR(INDEX(Data!$D$30:'Data'!$D$5000,IF($A569&gt;$H$2,15000,$A569))),"",INDEX(Data!$D$30:'Data'!$D$5000,IF($A569&gt;$H$2,15000,$A569))),"")</f>
        <v>1.19815</v>
      </c>
      <c r="D569">
        <f>IF(Use_Der,IF(ISERROR(INDEX(Data!$E$30:'Data'!$E$5000,IF($A569&gt;$H$2,15000,$A569))),"",INDEX(Data!$E$30:'Data'!$E$5000,IF($A569&gt;$H$2,15000,$A569))),"")</f>
        <v>2137.1127520772206</v>
      </c>
      <c r="E569">
        <f>IF(Use_Der,IF(ISERROR(INDEX(Data!$F$30:'Data'!$F$5000,IF($A569&gt;$H$2,15000,$A569))),"",INDEX(Data!$F$30:'Data'!$F$5000,IF($A569&gt;$H$2,15000,$A569))),"")</f>
        <v>-3421.2252877917272</v>
      </c>
      <c r="F569">
        <f>IF(Use_Der,IF(ISERROR(INDEX(Data!$G$30:'Data'!$G$5000,IF($A569&gt;$H$2,15000,$A569))),"",INDEX(Data!$G$30:'Data'!$G$5000,IF($A569&gt;$H$2,15000,$A569))),"")</f>
        <v>-1187.912234682648</v>
      </c>
      <c r="G569" s="96"/>
      <c r="H569" s="96"/>
      <c r="I569" s="96"/>
      <c r="J569">
        <f t="shared" si="5"/>
        <v>686</v>
      </c>
      <c r="K569">
        <f>IFERROR(INDEX(Data!$C$30:'Data'!$C$5007,IF($J569&gt;$P$2,15000,$J569)),"")</f>
        <v>3369.3254000000002</v>
      </c>
      <c r="L569">
        <f>IF(ISERROR(INDEX(Data!$D$30:'Data'!$D$5007,IF($J569&gt;$P$2,15000,$J569))),"",INDEX(Data!$D$30:'Data'!$D$5007,IF($J569&gt;$P$2,15000,$J569)))</f>
        <v>1.19815</v>
      </c>
      <c r="M569">
        <f>IF(ISERROR(INDEX(Data!$H$30:'Data'!$H$5007,IF($J569&gt;$P$2,15000,$J569))),"",INDEX(Data!$H$30:'Data'!$H$5007,IF($J569&gt;$P$2,15000,$J569)))</f>
        <v>7.6820619120002016</v>
      </c>
    </row>
    <row r="570" spans="1:13">
      <c r="A570">
        <f t="shared" si="4"/>
        <v>687</v>
      </c>
      <c r="B570">
        <f>IF(Use_Der,IFERROR(INDEX(Data!$C$30:'Data'!$C$5000,IF($A570&gt;$H$2,15000,$A570)),""),"")</f>
        <v>3374.8395700000001</v>
      </c>
      <c r="C570">
        <f>IF(Use_Der,IF(ISERROR(INDEX(Data!$D$30:'Data'!$D$5000,IF($A570&gt;$H$2,15000,$A570))),"",INDEX(Data!$D$30:'Data'!$D$5000,IF($A570&gt;$H$2,15000,$A570))),"")</f>
        <v>1.2004300000000001</v>
      </c>
      <c r="D570">
        <f>IF(Use_Der,IF(ISERROR(INDEX(Data!$E$30:'Data'!$E$5000,IF($A570&gt;$H$2,15000,$A570))),"",INDEX(Data!$E$30:'Data'!$E$5000,IF($A570&gt;$H$2,15000,$A570))),"")</f>
        <v>2129.3093552592727</v>
      </c>
      <c r="E570">
        <f>IF(Use_Der,IF(ISERROR(INDEX(Data!$F$30:'Data'!$F$5000,IF($A570&gt;$H$2,15000,$A570))),"",INDEX(Data!$F$30:'Data'!$F$5000,IF($A570&gt;$H$2,15000,$A570))),"")</f>
        <v>-3423.8226005851175</v>
      </c>
      <c r="F570">
        <f>IF(Use_Der,IF(ISERROR(INDEX(Data!$G$30:'Data'!$G$5000,IF($A570&gt;$H$2,15000,$A570))),"",INDEX(Data!$G$30:'Data'!$G$5000,IF($A570&gt;$H$2,15000,$A570))),"")</f>
        <v>-1090.4396127047366</v>
      </c>
      <c r="G570" s="96"/>
      <c r="H570" s="96"/>
      <c r="I570" s="96"/>
      <c r="J570">
        <f t="shared" si="5"/>
        <v>687</v>
      </c>
      <c r="K570">
        <f>IFERROR(INDEX(Data!$C$30:'Data'!$C$5007,IF($J570&gt;$P$2,15000,$J570)),"")</f>
        <v>3374.8395700000001</v>
      </c>
      <c r="L570">
        <f>IF(ISERROR(INDEX(Data!$D$30:'Data'!$D$5007,IF($J570&gt;$P$2,15000,$J570))),"",INDEX(Data!$D$30:'Data'!$D$5007,IF($J570&gt;$P$2,15000,$J570)))</f>
        <v>1.2004300000000001</v>
      </c>
      <c r="M570">
        <f>IF(ISERROR(INDEX(Data!$H$30:'Data'!$H$5007,IF($J570&gt;$P$2,15000,$J570))),"",INDEX(Data!$H$30:'Data'!$H$5007,IF($J570&gt;$P$2,15000,$J570)))</f>
        <v>7.6946342195994522</v>
      </c>
    </row>
    <row r="571" spans="1:13">
      <c r="A571">
        <f t="shared" si="4"/>
        <v>688</v>
      </c>
      <c r="B571">
        <f>IF(Use_Der,IFERROR(INDEX(Data!$C$30:'Data'!$C$5000,IF($A571&gt;$H$2,15000,$A571)),""),"")</f>
        <v>3380.7475100000001</v>
      </c>
      <c r="C571">
        <f>IF(Use_Der,IF(ISERROR(INDEX(Data!$D$30:'Data'!$D$5000,IF($A571&gt;$H$2,15000,$A571))),"",INDEX(Data!$D$30:'Data'!$D$5000,IF($A571&gt;$H$2,15000,$A571))),"")</f>
        <v>1.2027099999999999</v>
      </c>
      <c r="D571">
        <f>IF(Use_Der,IF(ISERROR(INDEX(Data!$E$30:'Data'!$E$5000,IF($A571&gt;$H$2,15000,$A571))),"",INDEX(Data!$E$30:'Data'!$E$5000,IF($A571&gt;$H$2,15000,$A571))),"")</f>
        <v>2121.5002898794755</v>
      </c>
      <c r="E571">
        <f>IF(Use_Der,IF(ISERROR(INDEX(Data!$F$30:'Data'!$F$5000,IF($A571&gt;$H$2,15000,$A571))),"",INDEX(Data!$F$30:'Data'!$F$5000,IF($A571&gt;$H$2,15000,$A571))),"")</f>
        <v>-3426.1977285300454</v>
      </c>
      <c r="F571">
        <f>IF(Use_Der,IF(ISERROR(INDEX(Data!$G$30:'Data'!$G$5000,IF($A571&gt;$H$2,15000,$A571))),"",INDEX(Data!$G$30:'Data'!$G$5000,IF($A571&gt;$H$2,15000,$A571))),"")</f>
        <v>-993.01449640258215</v>
      </c>
      <c r="G571" s="96"/>
      <c r="H571" s="96"/>
      <c r="I571" s="96"/>
      <c r="J571">
        <f t="shared" si="5"/>
        <v>688</v>
      </c>
      <c r="K571">
        <f>IFERROR(INDEX(Data!$C$30:'Data'!$C$5007,IF($J571&gt;$P$2,15000,$J571)),"")</f>
        <v>3380.7475100000001</v>
      </c>
      <c r="L571">
        <f>IF(ISERROR(INDEX(Data!$D$30:'Data'!$D$5007,IF($J571&gt;$P$2,15000,$J571))),"",INDEX(Data!$D$30:'Data'!$D$5007,IF($J571&gt;$P$2,15000,$J571)))</f>
        <v>1.2027099999999999</v>
      </c>
      <c r="M571">
        <f>IF(ISERROR(INDEX(Data!$H$30:'Data'!$H$5007,IF($J571&gt;$P$2,15000,$J571))),"",INDEX(Data!$H$30:'Data'!$H$5007,IF($J571&gt;$P$2,15000,$J571)))</f>
        <v>5.7472707669993675</v>
      </c>
    </row>
    <row r="572" spans="1:13">
      <c r="A572">
        <f t="shared" si="4"/>
        <v>689</v>
      </c>
      <c r="B572">
        <f>IF(Use_Der,IFERROR(INDEX(Data!$C$30:'Data'!$C$5000,IF($A572&gt;$H$2,15000,$A572)),""),"")</f>
        <v>3382.5688100000007</v>
      </c>
      <c r="C572">
        <f>IF(Use_Der,IF(ISERROR(INDEX(Data!$D$30:'Data'!$D$5000,IF($A572&gt;$H$2,15000,$A572))),"",INDEX(Data!$D$30:'Data'!$D$5000,IF($A572&gt;$H$2,15000,$A572))),"")</f>
        <v>1.2044099999999998</v>
      </c>
      <c r="D572">
        <f>IF(Use_Der,IF(ISERROR(INDEX(Data!$E$30:'Data'!$E$5000,IF($A572&gt;$H$2,15000,$A572))),"",INDEX(Data!$E$30:'Data'!$E$5000,IF($A572&gt;$H$2,15000,$A572))),"")</f>
        <v>2115.6743538108385</v>
      </c>
      <c r="E572">
        <f>IF(Use_Der,IF(ISERROR(INDEX(Data!$F$30:'Data'!$F$5000,IF($A572&gt;$H$2,15000,$A572))),"",INDEX(Data!$F$30:'Data'!$F$5000,IF($A572&gt;$H$2,15000,$A572))),"")</f>
        <v>-3427.8241333964688</v>
      </c>
      <c r="F572">
        <f>IF(Use_Der,IF(ISERROR(INDEX(Data!$G$30:'Data'!$G$5000,IF($A572&gt;$H$2,15000,$A572))),"",INDEX(Data!$G$30:'Data'!$G$5000,IF($A572&gt;$H$2,15000,$A572))),"")</f>
        <v>-920.40835047882865</v>
      </c>
      <c r="G572" s="96"/>
      <c r="H572" s="96"/>
      <c r="I572" s="96"/>
      <c r="J572">
        <f t="shared" si="5"/>
        <v>689</v>
      </c>
      <c r="K572">
        <f>IFERROR(INDEX(Data!$C$30:'Data'!$C$5007,IF($J572&gt;$P$2,15000,$J572)),"")</f>
        <v>3382.5688100000007</v>
      </c>
      <c r="L572">
        <f>IF(ISERROR(INDEX(Data!$D$30:'Data'!$D$5007,IF($J572&gt;$P$2,15000,$J572))),"",INDEX(Data!$D$30:'Data'!$D$5007,IF($J572&gt;$P$2,15000,$J572)))</f>
        <v>1.2044099999999998</v>
      </c>
      <c r="M572">
        <f>IF(ISERROR(INDEX(Data!$H$30:'Data'!$H$5007,IF($J572&gt;$P$2,15000,$J572))),"",INDEX(Data!$H$30:'Data'!$H$5007,IF($J572&gt;$P$2,15000,$J572)))</f>
        <v>6.7651376200000071</v>
      </c>
    </row>
    <row r="573" spans="1:13">
      <c r="A573">
        <f t="shared" si="4"/>
        <v>690</v>
      </c>
      <c r="B573">
        <f>IF(Use_Der,IFERROR(INDEX(Data!$C$30:'Data'!$C$5000,IF($A573&gt;$H$2,15000,$A573)),""),"")</f>
        <v>3384.8580000000002</v>
      </c>
      <c r="C573">
        <f>IF(Use_Der,IF(ISERROR(INDEX(Data!$D$30:'Data'!$D$5000,IF($A573&gt;$H$2,15000,$A573))),"",INDEX(Data!$D$30:'Data'!$D$5000,IF($A573&gt;$H$2,15000,$A573))),"")</f>
        <v>1.2064099999999998</v>
      </c>
      <c r="D573">
        <f>IF(Use_Der,IF(ISERROR(INDEX(Data!$E$30:'Data'!$E$5000,IF($A573&gt;$H$2,15000,$A573))),"",INDEX(Data!$E$30:'Data'!$E$5000,IF($A573&gt;$H$2,15000,$A573))),"")</f>
        <v>2108.8169216526039</v>
      </c>
      <c r="E573">
        <f>IF(Use_Der,IF(ISERROR(INDEX(Data!$F$30:'Data'!$F$5000,IF($A573&gt;$H$2,15000,$A573))),"",INDEX(Data!$F$30:'Data'!$F$5000,IF($A573&gt;$H$2,15000,$A573))),"")</f>
        <v>-3429.5795662834134</v>
      </c>
      <c r="F573">
        <f>IF(Use_Der,IF(ISERROR(INDEX(Data!$G$30:'Data'!$G$5000,IF($A573&gt;$H$2,15000,$A573))),"",INDEX(Data!$G$30:'Data'!$G$5000,IF($A573&gt;$H$2,15000,$A573))),"")</f>
        <v>-835.03273229318438</v>
      </c>
      <c r="G573" s="96"/>
      <c r="H573" s="96"/>
      <c r="I573" s="96"/>
      <c r="J573">
        <f t="shared" si="5"/>
        <v>690</v>
      </c>
      <c r="K573">
        <f>IFERROR(INDEX(Data!$C$30:'Data'!$C$5007,IF($J573&gt;$P$2,15000,$J573)),"")</f>
        <v>3384.8580000000002</v>
      </c>
      <c r="L573">
        <f>IF(ISERROR(INDEX(Data!$D$30:'Data'!$D$5007,IF($J573&gt;$P$2,15000,$J573))),"",INDEX(Data!$D$30:'Data'!$D$5007,IF($J573&gt;$P$2,15000,$J573)))</f>
        <v>1.2064099999999998</v>
      </c>
      <c r="M573">
        <f>IF(ISERROR(INDEX(Data!$H$30:'Data'!$H$5007,IF($J573&gt;$P$2,15000,$J573))),"",INDEX(Data!$H$30:'Data'!$H$5007,IF($J573&gt;$P$2,15000,$J573)))</f>
        <v>7.7174762400002024</v>
      </c>
    </row>
    <row r="574" spans="1:13">
      <c r="A574">
        <f t="shared" si="4"/>
        <v>691</v>
      </c>
      <c r="B574">
        <f>IF(Use_Der,IFERROR(INDEX(Data!$C$30:'Data'!$C$5000,IF($A574&gt;$H$2,15000,$A574)),""),"")</f>
        <v>3390.7283100000004</v>
      </c>
      <c r="C574">
        <f>IF(Use_Der,IF(ISERROR(INDEX(Data!$D$30:'Data'!$D$5000,IF($A574&gt;$H$2,15000,$A574))),"",INDEX(Data!$D$30:'Data'!$D$5000,IF($A574&gt;$H$2,15000,$A574))),"")</f>
        <v>1.2086899999999998</v>
      </c>
      <c r="D574">
        <f>IF(Use_Der,IF(ISERROR(INDEX(Data!$E$30:'Data'!$E$5000,IF($A574&gt;$H$2,15000,$A574))),"",INDEX(Data!$E$30:'Data'!$E$5000,IF($A574&gt;$H$2,15000,$A574))),"")</f>
        <v>2100.9953941099684</v>
      </c>
      <c r="E574">
        <f>IF(Use_Der,IF(ISERROR(INDEX(Data!$F$30:'Data'!$F$5000,IF($A574&gt;$H$2,15000,$A574))),"",INDEX(Data!$F$30:'Data'!$F$5000,IF($A574&gt;$H$2,15000,$A574))),"")</f>
        <v>-3431.372545512364</v>
      </c>
      <c r="F574">
        <f>IF(Use_Der,IF(ISERROR(INDEX(Data!$G$30:'Data'!$G$5000,IF($A574&gt;$H$2,15000,$A574))),"",INDEX(Data!$G$30:'Data'!$G$5000,IF($A574&gt;$H$2,15000,$A574))),"")</f>
        <v>-737.76789105587522</v>
      </c>
      <c r="G574" s="96"/>
      <c r="H574" s="96"/>
      <c r="I574" s="96"/>
      <c r="J574">
        <f t="shared" si="5"/>
        <v>691</v>
      </c>
      <c r="K574">
        <f>IFERROR(INDEX(Data!$C$30:'Data'!$C$5007,IF($J574&gt;$P$2,15000,$J574)),"")</f>
        <v>3390.7283100000004</v>
      </c>
      <c r="L574">
        <f>IF(ISERROR(INDEX(Data!$D$30:'Data'!$D$5007,IF($J574&gt;$P$2,15000,$J574))),"",INDEX(Data!$D$30:'Data'!$D$5007,IF($J574&gt;$P$2,15000,$J574)))</f>
        <v>1.2086899999999998</v>
      </c>
      <c r="M574">
        <f>IF(ISERROR(INDEX(Data!$H$30:'Data'!$H$5007,IF($J574&gt;$P$2,15000,$J574))),"",INDEX(Data!$H$30:'Data'!$H$5007,IF($J574&gt;$P$2,15000,$J574)))</f>
        <v>7.7308605468009564</v>
      </c>
    </row>
    <row r="575" spans="1:13">
      <c r="A575">
        <f t="shared" si="4"/>
        <v>692</v>
      </c>
      <c r="B575">
        <f>IF(Use_Der,IFERROR(INDEX(Data!$C$30:'Data'!$C$5000,IF($A575&gt;$H$2,15000,$A575)),""),"")</f>
        <v>3397.6420800000005</v>
      </c>
      <c r="C575">
        <f>IF(Use_Der,IF(ISERROR(INDEX(Data!$D$30:'Data'!$D$5000,IF($A575&gt;$H$2,15000,$A575))),"",INDEX(Data!$D$30:'Data'!$D$5000,IF($A575&gt;$H$2,15000,$A575))),"")</f>
        <v>1.2109700000000001</v>
      </c>
      <c r="D575">
        <f>IF(Use_Der,IF(ISERROR(INDEX(Data!$E$30:'Data'!$E$5000,IF($A575&gt;$H$2,15000,$A575))),"",INDEX(Data!$E$30:'Data'!$E$5000,IF($A575&gt;$H$2,15000,$A575))),"")</f>
        <v>2093.1700313223482</v>
      </c>
      <c r="E575">
        <f>IF(Use_Der,IF(ISERROR(INDEX(Data!$F$30:'Data'!$F$5000,IF($A575&gt;$H$2,15000,$A575))),"",INDEX(Data!$F$30:'Data'!$F$5000,IF($A575&gt;$H$2,15000,$A575))),"")</f>
        <v>-3432.9438446467902</v>
      </c>
      <c r="F575">
        <f>IF(Use_Der,IF(ISERROR(INDEX(Data!$G$30:'Data'!$G$5000,IF($A575&gt;$H$2,15000,$A575))),"",INDEX(Data!$G$30:'Data'!$G$5000,IF($A575&gt;$H$2,15000,$A575))),"")</f>
        <v>-640.57776058028685</v>
      </c>
      <c r="G575" s="96"/>
      <c r="H575" s="96"/>
      <c r="I575" s="96"/>
      <c r="J575">
        <f t="shared" si="5"/>
        <v>692</v>
      </c>
      <c r="K575">
        <f>IFERROR(INDEX(Data!$C$30:'Data'!$C$5007,IF($J575&gt;$P$2,15000,$J575)),"")</f>
        <v>3397.6420800000005</v>
      </c>
      <c r="L575">
        <f>IF(ISERROR(INDEX(Data!$D$30:'Data'!$D$5007,IF($J575&gt;$P$2,15000,$J575))),"",INDEX(Data!$D$30:'Data'!$D$5007,IF($J575&gt;$P$2,15000,$J575)))</f>
        <v>1.2109700000000001</v>
      </c>
      <c r="M575">
        <f>IF(ISERROR(INDEX(Data!$H$30:'Data'!$H$5007,IF($J575&gt;$P$2,15000,$J575))),"",INDEX(Data!$H$30:'Data'!$H$5007,IF($J575&gt;$P$2,15000,$J575)))</f>
        <v>6.7613077391990304</v>
      </c>
    </row>
    <row r="576" spans="1:13">
      <c r="A576">
        <f t="shared" si="4"/>
        <v>693</v>
      </c>
      <c r="B576">
        <f>IF(Use_Der,IFERROR(INDEX(Data!$C$30:'Data'!$C$5000,IF($A576&gt;$H$2,15000,$A576)),""),"")</f>
        <v>3401.8859300000004</v>
      </c>
      <c r="C576">
        <f>IF(Use_Der,IF(ISERROR(INDEX(Data!$D$30:'Data'!$D$5000,IF($A576&gt;$H$2,15000,$A576))),"",INDEX(Data!$D$30:'Data'!$D$5000,IF($A576&gt;$H$2,15000,$A576))),"")</f>
        <v>1.2129599999999998</v>
      </c>
      <c r="D576">
        <f>IF(Use_Der,IF(ISERROR(INDEX(Data!$E$30:'Data'!$E$5000,IF($A576&gt;$H$2,15000,$A576))),"",INDEX(Data!$E$30:'Data'!$E$5000,IF($A576&gt;$H$2,15000,$A576))),"")</f>
        <v>2086.3372606500998</v>
      </c>
      <c r="E576">
        <f>IF(Use_Der,IF(ISERROR(INDEX(Data!$F$30:'Data'!$F$5000,IF($A576&gt;$H$2,15000,$A576))),"",INDEX(Data!$F$30:'Data'!$F$5000,IF($A576&gt;$H$2,15000,$A576))),"")</f>
        <v>-3434.1342461062741</v>
      </c>
      <c r="F576">
        <f>IF(Use_Der,IF(ISERROR(INDEX(Data!$G$30:'Data'!$G$5000,IF($A576&gt;$H$2,15000,$A576))),"",INDEX(Data!$G$30:'Data'!$G$5000,IF($A576&gt;$H$2,15000,$A576))),"")</f>
        <v>-555.81647094947402</v>
      </c>
      <c r="G576" s="96"/>
      <c r="H576" s="96"/>
      <c r="I576" s="96"/>
      <c r="J576">
        <f t="shared" si="5"/>
        <v>693</v>
      </c>
      <c r="K576">
        <f>IFERROR(INDEX(Data!$C$30:'Data'!$C$5007,IF($J576&gt;$P$2,15000,$J576)),"")</f>
        <v>3401.8859300000004</v>
      </c>
      <c r="L576">
        <f>IF(ISERROR(INDEX(Data!$D$30:'Data'!$D$5007,IF($J576&gt;$P$2,15000,$J576))),"",INDEX(Data!$D$30:'Data'!$D$5007,IF($J576&gt;$P$2,15000,$J576)))</f>
        <v>1.2129599999999998</v>
      </c>
      <c r="M576">
        <f>IF(ISERROR(INDEX(Data!$H$30:'Data'!$H$5007,IF($J576&gt;$P$2,15000,$J576))),"",INDEX(Data!$H$30:'Data'!$H$5007,IF($J576&gt;$P$2,15000,$J576)))</f>
        <v>7.7562999204009593</v>
      </c>
    </row>
    <row r="577" spans="1:13">
      <c r="A577">
        <f t="shared" si="4"/>
        <v>694</v>
      </c>
      <c r="B577">
        <f>IF(Use_Der,IFERROR(INDEX(Data!$C$30:'Data'!$C$5000,IF($A577&gt;$H$2,15000,$A577)),""),"")</f>
        <v>3405.3169200000002</v>
      </c>
      <c r="C577">
        <f>IF(Use_Der,IF(ISERROR(INDEX(Data!$D$30:'Data'!$D$5000,IF($A577&gt;$H$2,15000,$A577))),"",INDEX(Data!$D$30:'Data'!$D$5000,IF($A577&gt;$H$2,15000,$A577))),"")</f>
        <v>1.2152400000000001</v>
      </c>
      <c r="D577">
        <f>IF(Use_Der,IF(ISERROR(INDEX(Data!$E$30:'Data'!$E$5000,IF($A577&gt;$H$2,15000,$A577))),"",INDEX(Data!$E$30:'Data'!$E$5000,IF($A577&gt;$H$2,15000,$A577))),"")</f>
        <v>2078.50607397762</v>
      </c>
      <c r="E577">
        <f>IF(Use_Der,IF(ISERROR(INDEX(Data!$F$30:'Data'!$F$5000,IF($A577&gt;$H$2,15000,$A577))),"",INDEX(Data!$F$30:'Data'!$F$5000,IF($A577&gt;$H$2,15000,$A577))),"")</f>
        <v>-3435.2908758674967</v>
      </c>
      <c r="F577">
        <f>IF(Use_Der,IF(ISERROR(INDEX(Data!$G$30:'Data'!$G$5000,IF($A577&gt;$H$2,15000,$A577))),"",INDEX(Data!$G$30:'Data'!$G$5000,IF($A577&gt;$H$2,15000,$A577))),"")</f>
        <v>-458.78646038356237</v>
      </c>
      <c r="G577" s="96"/>
      <c r="H577" s="96"/>
      <c r="I577" s="96"/>
      <c r="J577">
        <f t="shared" si="5"/>
        <v>694</v>
      </c>
      <c r="K577">
        <f>IFERROR(INDEX(Data!$C$30:'Data'!$C$5007,IF($J577&gt;$P$2,15000,$J577)),"")</f>
        <v>3405.3169200000002</v>
      </c>
      <c r="L577">
        <f>IF(ISERROR(INDEX(Data!$D$30:'Data'!$D$5007,IF($J577&gt;$P$2,15000,$J577))),"",INDEX(Data!$D$30:'Data'!$D$5007,IF($J577&gt;$P$2,15000,$J577)))</f>
        <v>1.2152400000000001</v>
      </c>
      <c r="M577">
        <f>IF(ISERROR(INDEX(Data!$H$30:'Data'!$H$5007,IF($J577&gt;$P$2,15000,$J577))),"",INDEX(Data!$H$30:'Data'!$H$5007,IF($J577&gt;$P$2,15000,$J577)))</f>
        <v>6.8106338400000066</v>
      </c>
    </row>
    <row r="578" spans="1:13">
      <c r="A578">
        <f t="shared" si="4"/>
        <v>695</v>
      </c>
      <c r="B578">
        <f>IF(Use_Der,IFERROR(INDEX(Data!$C$30:'Data'!$C$5000,IF($A578&gt;$H$2,15000,$A578)),""),"")</f>
        <v>3410.8500900000004</v>
      </c>
      <c r="C578">
        <f>IF(Use_Der,IF(ISERROR(INDEX(Data!$D$30:'Data'!$D$5000,IF($A578&gt;$H$2,15000,$A578))),"",INDEX(Data!$D$30:'Data'!$D$5000,IF($A578&gt;$H$2,15000,$A578))),"")</f>
        <v>1.2172400000000001</v>
      </c>
      <c r="D578">
        <f>IF(Use_Der,IF(ISERROR(INDEX(Data!$E$30:'Data'!$E$5000,IF($A578&gt;$H$2,15000,$A578))),"",INDEX(Data!$E$30:'Data'!$E$5000,IF($A578&gt;$H$2,15000,$A578))),"")</f>
        <v>2071.6346313557187</v>
      </c>
      <c r="E578">
        <f>IF(Use_Der,IF(ISERROR(INDEX(Data!$F$30:'Data'!$F$5000,IF($A578&gt;$H$2,15000,$A578))),"",INDEX(Data!$F$30:'Data'!$F$5000,IF($A578&gt;$H$2,15000,$A578))),"")</f>
        <v>-3436.123400993878</v>
      </c>
      <c r="F578">
        <f>IF(Use_Der,IF(ISERROR(INDEX(Data!$G$30:'Data'!$G$5000,IF($A578&gt;$H$2,15000,$A578))),"",INDEX(Data!$G$30:'Data'!$G$5000,IF($A578&gt;$H$2,15000,$A578))),"")</f>
        <v>-373.75143630133243</v>
      </c>
      <c r="G578" s="96"/>
      <c r="H578" s="96"/>
      <c r="I578" s="96"/>
      <c r="J578">
        <f t="shared" si="5"/>
        <v>695</v>
      </c>
      <c r="K578">
        <f>IFERROR(INDEX(Data!$C$30:'Data'!$C$5007,IF($J578&gt;$P$2,15000,$J578)),"")</f>
        <v>3410.8500900000004</v>
      </c>
      <c r="L578">
        <f>IF(ISERROR(INDEX(Data!$D$30:'Data'!$D$5007,IF($J578&gt;$P$2,15000,$J578))),"",INDEX(Data!$D$30:'Data'!$D$5007,IF($J578&gt;$P$2,15000,$J578)))</f>
        <v>1.2172400000000001</v>
      </c>
      <c r="M578">
        <f>IF(ISERROR(INDEX(Data!$H$30:'Data'!$H$5007,IF($J578&gt;$P$2,15000,$J578))),"",INDEX(Data!$H$30:'Data'!$H$5007,IF($J578&gt;$P$2,15000,$J578)))</f>
        <v>7.7426297042992243</v>
      </c>
    </row>
    <row r="579" spans="1:13">
      <c r="A579">
        <f t="shared" si="4"/>
        <v>696</v>
      </c>
      <c r="B579">
        <f>IF(Use_Der,IFERROR(INDEX(Data!$C$30:'Data'!$C$5000,IF($A579&gt;$H$2,15000,$A579)),""),"")</f>
        <v>3415.2001100000007</v>
      </c>
      <c r="C579">
        <f>IF(Use_Der,IF(ISERROR(INDEX(Data!$D$30:'Data'!$D$5000,IF($A579&gt;$H$2,15000,$A579))),"",INDEX(Data!$D$30:'Data'!$D$5000,IF($A579&gt;$H$2,15000,$A579))),"")</f>
        <v>1.2195099999999999</v>
      </c>
      <c r="D579">
        <f>IF(Use_Der,IF(ISERROR(INDEX(Data!$E$30:'Data'!$E$5000,IF($A579&gt;$H$2,15000,$A579))),"",INDEX(Data!$E$30:'Data'!$E$5000,IF($A579&gt;$H$2,15000,$A579))),"")</f>
        <v>2063.8337511120444</v>
      </c>
      <c r="E579">
        <f>IF(Use_Der,IF(ISERROR(INDEX(Data!$F$30:'Data'!$F$5000,IF($A579&gt;$H$2,15000,$A579))),"",INDEX(Data!$F$30:'Data'!$F$5000,IF($A579&gt;$H$2,15000,$A579))),"")</f>
        <v>-3436.8623616872646</v>
      </c>
      <c r="F579">
        <f>IF(Use_Der,IF(ISERROR(INDEX(Data!$G$30:'Data'!$G$5000,IF($A579&gt;$H$2,15000,$A579))),"",INDEX(Data!$G$30:'Data'!$G$5000,IF($A579&gt;$H$2,15000,$A579))),"")</f>
        <v>-277.33286658421275</v>
      </c>
      <c r="G579" s="96"/>
      <c r="H579" s="96"/>
      <c r="I579" s="96"/>
      <c r="J579">
        <f t="shared" si="5"/>
        <v>696</v>
      </c>
      <c r="K579">
        <f>IFERROR(INDEX(Data!$C$30:'Data'!$C$5007,IF($J579&gt;$P$2,15000,$J579)),"")</f>
        <v>3415.2001100000007</v>
      </c>
      <c r="L579">
        <f>IF(ISERROR(INDEX(Data!$D$30:'Data'!$D$5007,IF($J579&gt;$P$2,15000,$J579))),"",INDEX(Data!$D$30:'Data'!$D$5007,IF($J579&gt;$P$2,15000,$J579)))</f>
        <v>1.2195099999999999</v>
      </c>
      <c r="M579">
        <f>IF(ISERROR(INDEX(Data!$H$30:'Data'!$H$5007,IF($J579&gt;$P$2,15000,$J579))),"",INDEX(Data!$H$30:'Data'!$H$5007,IF($J579&gt;$P$2,15000,$J579)))</f>
        <v>6.8304002200007661</v>
      </c>
    </row>
    <row r="580" spans="1:13">
      <c r="A580">
        <f t="shared" si="4"/>
        <v>697</v>
      </c>
      <c r="B580">
        <f>IF(Use_Der,IFERROR(INDEX(Data!$C$30:'Data'!$C$5000,IF($A580&gt;$H$2,15000,$A580)),""),"")</f>
        <v>3418.8561100000002</v>
      </c>
      <c r="C580">
        <f>IF(Use_Der,IF(ISERROR(INDEX(Data!$D$30:'Data'!$D$5000,IF($A580&gt;$H$2,15000,$A580))),"",INDEX(Data!$D$30:'Data'!$D$5000,IF($A580&gt;$H$2,15000,$A580))),"")</f>
        <v>1.2215100000000001</v>
      </c>
      <c r="D580">
        <f>IF(Use_Der,IF(ISERROR(INDEX(Data!$E$30:'Data'!$E$5000,IF($A580&gt;$H$2,15000,$A580))),"",INDEX(Data!$E$30:'Data'!$E$5000,IF($A580&gt;$H$2,15000,$A580))),"")</f>
        <v>2056.9595283107883</v>
      </c>
      <c r="E580">
        <f>IF(Use_Der,IF(ISERROR(INDEX(Data!$F$30:'Data'!$F$5000,IF($A580&gt;$H$2,15000,$A580))),"",INDEX(Data!$F$30:'Data'!$F$5000,IF($A580&gt;$H$2,15000,$A580))),"")</f>
        <v>-3437.3321529615641</v>
      </c>
      <c r="F580">
        <f>IF(Use_Der,IF(ISERROR(INDEX(Data!$G$30:'Data'!$G$5000,IF($A580&gt;$H$2,15000,$A580))),"",INDEX(Data!$G$30:'Data'!$G$5000,IF($A580&gt;$H$2,15000,$A580))),"")</f>
        <v>-192.47298153163865</v>
      </c>
      <c r="G580" s="96"/>
      <c r="H580" s="96"/>
      <c r="I580" s="96"/>
      <c r="J580">
        <f t="shared" si="5"/>
        <v>697</v>
      </c>
      <c r="K580">
        <f>IFERROR(INDEX(Data!$C$30:'Data'!$C$5007,IF($J580&gt;$P$2,15000,$J580)),"")</f>
        <v>3418.8561100000002</v>
      </c>
      <c r="L580">
        <f>IF(ISERROR(INDEX(Data!$D$30:'Data'!$D$5007,IF($J580&gt;$P$2,15000,$J580))),"",INDEX(Data!$D$30:'Data'!$D$5007,IF($J580&gt;$P$2,15000,$J580)))</f>
        <v>1.2215100000000001</v>
      </c>
      <c r="M580">
        <f>IF(ISERROR(INDEX(Data!$H$30:'Data'!$H$5007,IF($J580&gt;$P$2,15000,$J580))),"",INDEX(Data!$H$30:'Data'!$H$5007,IF($J580&gt;$P$2,15000,$J580)))</f>
        <v>5.8462439480988246</v>
      </c>
    </row>
    <row r="581" spans="1:13">
      <c r="A581">
        <f t="shared" si="4"/>
        <v>698</v>
      </c>
      <c r="B581">
        <f>IF(Use_Der,IFERROR(INDEX(Data!$C$30:'Data'!$C$5000,IF($A581&gt;$H$2,15000,$A581)),""),"")</f>
        <v>3420.39131</v>
      </c>
      <c r="C581">
        <f>IF(Use_Der,IF(ISERROR(INDEX(Data!$D$30:'Data'!$D$5000,IF($A581&gt;$H$2,15000,$A581))),"",INDEX(Data!$D$30:'Data'!$D$5000,IF($A581&gt;$H$2,15000,$A581))),"")</f>
        <v>1.2232199999999998</v>
      </c>
      <c r="D581">
        <f>IF(Use_Der,IF(ISERROR(INDEX(Data!$E$30:'Data'!$E$5000,IF($A581&gt;$H$2,15000,$A581))),"",INDEX(Data!$E$30:'Data'!$E$5000,IF($A581&gt;$H$2,15000,$A581))),"")</f>
        <v>2051.0814442573519</v>
      </c>
      <c r="E581">
        <f>IF(Use_Der,IF(ISERROR(INDEX(Data!$F$30:'Data'!$F$5000,IF($A581&gt;$H$2,15000,$A581))),"",INDEX(Data!$F$30:'Data'!$F$5000,IF($A581&gt;$H$2,15000,$A581))),"")</f>
        <v>-3437.5992983045871</v>
      </c>
      <c r="F581">
        <f>IF(Use_Der,IF(ISERROR(INDEX(Data!$G$30:'Data'!$G$5000,IF($A581&gt;$H$2,15000,$A581))),"",INDEX(Data!$G$30:'Data'!$G$5000,IF($A581&gt;$H$2,15000,$A581))),"")</f>
        <v>-119.98893874403439</v>
      </c>
      <c r="G581" s="96"/>
      <c r="H581" s="96"/>
      <c r="I581" s="96"/>
      <c r="J581">
        <f t="shared" si="5"/>
        <v>698</v>
      </c>
      <c r="K581">
        <f>IFERROR(INDEX(Data!$C$30:'Data'!$C$5007,IF($J581&gt;$P$2,15000,$J581)),"")</f>
        <v>3420.39131</v>
      </c>
      <c r="L581">
        <f>IF(ISERROR(INDEX(Data!$D$30:'Data'!$D$5007,IF($J581&gt;$P$2,15000,$J581))),"",INDEX(Data!$D$30:'Data'!$D$5007,IF($J581&gt;$P$2,15000,$J581)))</f>
        <v>1.2232199999999998</v>
      </c>
      <c r="M581">
        <f>IF(ISERROR(INDEX(Data!$H$30:'Data'!$H$5007,IF($J581&gt;$P$2,15000,$J581))),"",INDEX(Data!$H$30:'Data'!$H$5007,IF($J581&gt;$P$2,15000,$J581)))</f>
        <v>6.8065787069005417</v>
      </c>
    </row>
    <row r="582" spans="1:13">
      <c r="A582">
        <f t="shared" si="4"/>
        <v>699</v>
      </c>
      <c r="B582">
        <f>IF(Use_Der,IFERROR(INDEX(Data!$C$30:'Data'!$C$5000,IF($A582&gt;$H$2,15000,$A582)),""),"")</f>
        <v>3424.0096800000001</v>
      </c>
      <c r="C582">
        <f>IF(Use_Der,IF(ISERROR(INDEX(Data!$D$30:'Data'!$D$5000,IF($A582&gt;$H$2,15000,$A582))),"",INDEX(Data!$D$30:'Data'!$D$5000,IF($A582&gt;$H$2,15000,$A582))),"")</f>
        <v>1.2252099999999999</v>
      </c>
      <c r="D582">
        <f>IF(Use_Der,IF(ISERROR(INDEX(Data!$E$30:'Data'!$E$5000,IF($A582&gt;$H$2,15000,$A582))),"",INDEX(Data!$E$30:'Data'!$E$5000,IF($A582&gt;$H$2,15000,$A582))),"")</f>
        <v>2044.2404397022437</v>
      </c>
      <c r="E582">
        <f>IF(Use_Der,IF(ISERROR(INDEX(Data!$F$30:'Data'!$F$5000,IF($A582&gt;$H$2,15000,$A582))),"",INDEX(Data!$F$30:'Data'!$F$5000,IF($A582&gt;$H$2,15000,$A582))),"")</f>
        <v>-3437.7542159678778</v>
      </c>
      <c r="F582">
        <f>IF(Use_Der,IF(ISERROR(INDEX(Data!$G$30:'Data'!$G$5000,IF($A582&gt;$H$2,15000,$A582))),"",INDEX(Data!$G$30:'Data'!$G$5000,IF($A582&gt;$H$2,15000,$A582))),"")</f>
        <v>-35.723183067602804</v>
      </c>
      <c r="G582" s="96"/>
      <c r="H582" s="96"/>
      <c r="I582" s="96"/>
      <c r="J582">
        <f t="shared" si="5"/>
        <v>699</v>
      </c>
      <c r="K582">
        <f>IFERROR(INDEX(Data!$C$30:'Data'!$C$5007,IF($J582&gt;$P$2,15000,$J582)),"")</f>
        <v>3424.0096800000001</v>
      </c>
      <c r="L582">
        <f>IF(ISERROR(INDEX(Data!$D$30:'Data'!$D$5007,IF($J582&gt;$P$2,15000,$J582))),"",INDEX(Data!$D$30:'Data'!$D$5007,IF($J582&gt;$P$2,15000,$J582)))</f>
        <v>1.2252099999999999</v>
      </c>
      <c r="M582">
        <f>IF(ISERROR(INDEX(Data!$H$30:'Data'!$H$5007,IF($J582&gt;$P$2,15000,$J582))),"",INDEX(Data!$H$30:'Data'!$H$5007,IF($J582&gt;$P$2,15000,$J582)))</f>
        <v>7.8067420703994443</v>
      </c>
    </row>
    <row r="583" spans="1:13">
      <c r="A583">
        <f t="shared" si="4"/>
        <v>700</v>
      </c>
      <c r="B583">
        <f>IF(Use_Der,IFERROR(INDEX(Data!$C$30:'Data'!$C$5000,IF($A583&gt;$H$2,15000,$A583)),""),"")</f>
        <v>3431.6141200000006</v>
      </c>
      <c r="C583">
        <f>IF(Use_Der,IF(ISERROR(INDEX(Data!$D$30:'Data'!$D$5000,IF($A583&gt;$H$2,15000,$A583))),"",INDEX(Data!$D$30:'Data'!$D$5000,IF($A583&gt;$H$2,15000,$A583))),"")</f>
        <v>1.2274899999999997</v>
      </c>
      <c r="D583">
        <f>IF(Use_Der,IF(ISERROR(INDEX(Data!$E$30:'Data'!$E$5000,IF($A583&gt;$H$2,15000,$A583))),"",INDEX(Data!$E$30:'Data'!$E$5000,IF($A583&gt;$H$2,15000,$A583))),"")</f>
        <v>2036.4023508090359</v>
      </c>
      <c r="E583">
        <f>IF(Use_Der,IF(ISERROR(INDEX(Data!$F$30:'Data'!$F$5000,IF($A583&gt;$H$2,15000,$A583))),"",INDEX(Data!$F$30:'Data'!$F$5000,IF($A583&gt;$H$2,15000,$A583))),"")</f>
        <v>-3437.7257156689011</v>
      </c>
      <c r="F583">
        <f>IF(Use_Der,IF(ISERROR(INDEX(Data!$G$30:'Data'!$G$5000,IF($A583&gt;$H$2,15000,$A583))),"",INDEX(Data!$G$30:'Data'!$G$5000,IF($A583&gt;$H$2,15000,$A583))),"")</f>
        <v>60.701299424661556</v>
      </c>
      <c r="G583" s="96"/>
      <c r="H583" s="96"/>
      <c r="I583" s="96"/>
      <c r="J583">
        <f t="shared" si="5"/>
        <v>700</v>
      </c>
      <c r="K583">
        <f>IFERROR(INDEX(Data!$C$30:'Data'!$C$5007,IF($J583&gt;$P$2,15000,$J583)),"")</f>
        <v>3431.6141200000006</v>
      </c>
      <c r="L583">
        <f>IF(ISERROR(INDEX(Data!$D$30:'Data'!$D$5007,IF($J583&gt;$P$2,15000,$J583))),"",INDEX(Data!$D$30:'Data'!$D$5007,IF($J583&gt;$P$2,15000,$J583)))</f>
        <v>1.2274899999999997</v>
      </c>
      <c r="M583">
        <f>IF(ISERROR(INDEX(Data!$H$30:'Data'!$H$5007,IF($J583&gt;$P$2,15000,$J583))),"",INDEX(Data!$H$30:'Data'!$H$5007,IF($J583&gt;$P$2,15000,$J583)))</f>
        <v>8.8192482884006314</v>
      </c>
    </row>
    <row r="584" spans="1:13">
      <c r="A584">
        <f t="shared" si="4"/>
        <v>701</v>
      </c>
      <c r="B584">
        <f>IF(Use_Der,IFERROR(INDEX(Data!$C$30:'Data'!$C$5000,IF($A584&gt;$H$2,15000,$A584)),""),"")</f>
        <v>3437.0984899999999</v>
      </c>
      <c r="C584">
        <f>IF(Use_Der,IF(ISERROR(INDEX(Data!$D$30:'Data'!$D$5000,IF($A584&gt;$H$2,15000,$A584))),"",INDEX(Data!$D$30:'Data'!$D$5000,IF($A584&gt;$H$2,15000,$A584))),"")</f>
        <v>1.2300599999999999</v>
      </c>
      <c r="D584">
        <f>IF(Use_Der,IF(ISERROR(INDEX(Data!$E$30:'Data'!$E$5000,IF($A584&gt;$H$2,15000,$A584))),"",INDEX(Data!$E$30:'Data'!$E$5000,IF($A584&gt;$H$2,15000,$A584))),"")</f>
        <v>2027.5677156978581</v>
      </c>
      <c r="E584">
        <f>IF(Use_Der,IF(ISERROR(INDEX(Data!$F$30:'Data'!$F$5000,IF($A584&gt;$H$2,15000,$A584))),"",INDEX(Data!$F$30:'Data'!$F$5000,IF($A584&gt;$H$2,15000,$A584))),"")</f>
        <v>-3437.4302206113862</v>
      </c>
      <c r="F584">
        <f>IF(Use_Der,IF(ISERROR(INDEX(Data!$G$30:'Data'!$G$5000,IF($A584&gt;$H$2,15000,$A584))),"",INDEX(Data!$G$30:'Data'!$G$5000,IF($A584&gt;$H$2,15000,$A584))),"")</f>
        <v>169.22611456419691</v>
      </c>
      <c r="G584" s="96"/>
      <c r="H584" s="96"/>
      <c r="I584" s="96"/>
      <c r="J584">
        <f t="shared" si="5"/>
        <v>701</v>
      </c>
      <c r="K584">
        <f>IFERROR(INDEX(Data!$C$30:'Data'!$C$5007,IF($J584&gt;$P$2,15000,$J584)),"")</f>
        <v>3437.0984899999999</v>
      </c>
      <c r="L584">
        <f>IF(ISERROR(INDEX(Data!$D$30:'Data'!$D$5007,IF($J584&gt;$P$2,15000,$J584))),"",INDEX(Data!$D$30:'Data'!$D$5007,IF($J584&gt;$P$2,15000,$J584)))</f>
        <v>1.2300599999999999</v>
      </c>
      <c r="M584">
        <f>IF(ISERROR(INDEX(Data!$H$30:'Data'!$H$5007,IF($J584&gt;$P$2,15000,$J584))),"",INDEX(Data!$H$30:'Data'!$H$5007,IF($J584&gt;$P$2,15000,$J584)))</f>
        <v>6.8398259951005436</v>
      </c>
    </row>
    <row r="585" spans="1:13">
      <c r="A585">
        <f t="shared" si="4"/>
        <v>702</v>
      </c>
      <c r="B585">
        <f>IF(Use_Der,IFERROR(INDEX(Data!$C$30:'Data'!$C$5000,IF($A585&gt;$H$2,15000,$A585)),""),"")</f>
        <v>3442.53033</v>
      </c>
      <c r="C585">
        <f>IF(Use_Der,IF(ISERROR(INDEX(Data!$D$30:'Data'!$D$5000,IF($A585&gt;$H$2,15000,$A585))),"",INDEX(Data!$D$30:'Data'!$D$5000,IF($A585&gt;$H$2,15000,$A585))),"")</f>
        <v>1.2320500000000001</v>
      </c>
      <c r="D585">
        <f>IF(Use_Der,IF(ISERROR(INDEX(Data!$E$30:'Data'!$E$5000,IF($A585&gt;$H$2,15000,$A585))),"",INDEX(Data!$E$30:'Data'!$E$5000,IF($A585&gt;$H$2,15000,$A585))),"")</f>
        <v>2020.7276200334745</v>
      </c>
      <c r="E585">
        <f>IF(Use_Der,IF(ISERROR(INDEX(Data!$F$30:'Data'!$F$5000,IF($A585&gt;$H$2,15000,$A585))),"",INDEX(Data!$F$30:'Data'!$F$5000,IF($A585&gt;$H$2,15000,$A585))),"")</f>
        <v>-3437.0099546838246</v>
      </c>
      <c r="F585">
        <f>IF(Use_Der,IF(ISERROR(INDEX(Data!$G$30:'Data'!$G$5000,IF($A585&gt;$H$2,15000,$A585))),"",INDEX(Data!$G$30:'Data'!$G$5000,IF($A585&gt;$H$2,15000,$A585))),"")</f>
        <v>253.13286403077655</v>
      </c>
      <c r="G585" s="96"/>
      <c r="H585" s="96"/>
      <c r="I585" s="96"/>
      <c r="J585">
        <f t="shared" si="5"/>
        <v>702</v>
      </c>
      <c r="K585">
        <f>IFERROR(INDEX(Data!$C$30:'Data'!$C$5007,IF($J585&gt;$P$2,15000,$J585)),"")</f>
        <v>3442.53033</v>
      </c>
      <c r="L585">
        <f>IF(ISERROR(INDEX(Data!$D$30:'Data'!$D$5007,IF($J585&gt;$P$2,15000,$J585))),"",INDEX(Data!$D$30:'Data'!$D$5007,IF($J585&gt;$P$2,15000,$J585)))</f>
        <v>1.2320500000000001</v>
      </c>
      <c r="M585">
        <f>IF(ISERROR(INDEX(Data!$H$30:'Data'!$H$5007,IF($J585&gt;$P$2,15000,$J585))),"",INDEX(Data!$H$30:'Data'!$H$5007,IF($J585&gt;$P$2,15000,$J585)))</f>
        <v>6.8506353566990166</v>
      </c>
    </row>
    <row r="586" spans="1:13">
      <c r="A586">
        <f t="shared" si="4"/>
        <v>703</v>
      </c>
      <c r="B586">
        <f>IF(Use_Der,IFERROR(INDEX(Data!$C$30:'Data'!$C$5000,IF($A586&gt;$H$2,15000,$A586)),""),"")</f>
        <v>3444.6489099999999</v>
      </c>
      <c r="C586">
        <f>IF(Use_Der,IF(ISERROR(INDEX(Data!$D$30:'Data'!$D$5000,IF($A586&gt;$H$2,15000,$A586))),"",INDEX(Data!$D$30:'Data'!$D$5000,IF($A586&gt;$H$2,15000,$A586))),"")</f>
        <v>1.2340399999999998</v>
      </c>
      <c r="D586">
        <f>IF(Use_Der,IF(ISERROR(INDEX(Data!$E$30:'Data'!$E$5000,IF($A586&gt;$H$2,15000,$A586))),"",INDEX(Data!$E$30:'Data'!$E$5000,IF($A586&gt;$H$2,15000,$A586))),"")</f>
        <v>2013.8885267624264</v>
      </c>
      <c r="E586">
        <f>IF(Use_Der,IF(ISERROR(INDEX(Data!$F$30:'Data'!$F$5000,IF($A586&gt;$H$2,15000,$A586))),"",INDEX(Data!$F$30:'Data'!$F$5000,IF($A586&gt;$H$2,15000,$A586))),"")</f>
        <v>-3436.4228284442288</v>
      </c>
      <c r="F586">
        <f>IF(Use_Der,IF(ISERROR(INDEX(Data!$G$30:'Data'!$G$5000,IF($A586&gt;$H$2,15000,$A586))),"",INDEX(Data!$G$30:'Data'!$G$5000,IF($A586&gt;$H$2,15000,$A586))),"")</f>
        <v>336.92408840006101</v>
      </c>
      <c r="G586" s="96"/>
      <c r="H586" s="96"/>
      <c r="I586" s="96"/>
      <c r="J586">
        <f t="shared" si="5"/>
        <v>703</v>
      </c>
      <c r="K586">
        <f>IFERROR(INDEX(Data!$C$30:'Data'!$C$5007,IF($J586&gt;$P$2,15000,$J586)),"")</f>
        <v>3444.6489099999999</v>
      </c>
      <c r="L586">
        <f>IF(ISERROR(INDEX(Data!$D$30:'Data'!$D$5007,IF($J586&gt;$P$2,15000,$J586))),"",INDEX(Data!$D$30:'Data'!$D$5007,IF($J586&gt;$P$2,15000,$J586)))</f>
        <v>1.2340399999999998</v>
      </c>
      <c r="M586">
        <f>IF(ISERROR(INDEX(Data!$H$30:'Data'!$H$5007,IF($J586&gt;$P$2,15000,$J586))),"",INDEX(Data!$H$30:'Data'!$H$5007,IF($J586&gt;$P$2,15000,$J586)))</f>
        <v>7.8537995148002056</v>
      </c>
    </row>
    <row r="587" spans="1:13">
      <c r="A587">
        <f t="shared" si="4"/>
        <v>704</v>
      </c>
      <c r="B587">
        <f>IF(Use_Der,IFERROR(INDEX(Data!$C$30:'Data'!$C$5000,IF($A587&gt;$H$2,15000,$A587)),""),"")</f>
        <v>3449.0991400000003</v>
      </c>
      <c r="C587">
        <f>IF(Use_Der,IF(ISERROR(INDEX(Data!$D$30:'Data'!$D$5000,IF($A587&gt;$H$2,15000,$A587))),"",INDEX(Data!$D$30:'Data'!$D$5000,IF($A587&gt;$H$2,15000,$A587))),"")</f>
        <v>1.2363199999999999</v>
      </c>
      <c r="D587">
        <f>IF(Use_Der,IF(ISERROR(INDEX(Data!$E$30:'Data'!$E$5000,IF($A587&gt;$H$2,15000,$A587))),"",INDEX(Data!$E$30:'Data'!$E$5000,IF($A587&gt;$H$2,15000,$A587))),"")</f>
        <v>2006.0544415292497</v>
      </c>
      <c r="E587">
        <f>IF(Use_Der,IF(ISERROR(INDEX(Data!$F$30:'Data'!$F$5000,IF($A587&gt;$H$2,15000,$A587))),"",INDEX(Data!$F$30:'Data'!$F$5000,IF($A587&gt;$H$2,15000,$A587))),"")</f>
        <v>-3435.5453376860314</v>
      </c>
      <c r="F587">
        <f>IF(Use_Der,IF(ISERROR(INDEX(Data!$G$30:'Data'!$G$5000,IF($A587&gt;$H$2,15000,$A587))),"",INDEX(Data!$G$30:'Data'!$G$5000,IF($A587&gt;$H$2,15000,$A587))),"")</f>
        <v>432.77765388780972</v>
      </c>
      <c r="G587" s="96"/>
      <c r="H587" s="96"/>
      <c r="I587" s="96"/>
      <c r="J587">
        <f t="shared" si="5"/>
        <v>704</v>
      </c>
      <c r="K587">
        <f>IFERROR(INDEX(Data!$C$30:'Data'!$C$5007,IF($J587&gt;$P$2,15000,$J587)),"")</f>
        <v>3449.0991400000003</v>
      </c>
      <c r="L587">
        <f>IF(ISERROR(INDEX(Data!$D$30:'Data'!$D$5007,IF($J587&gt;$P$2,15000,$J587))),"",INDEX(Data!$D$30:'Data'!$D$5007,IF($J587&gt;$P$2,15000,$J587)))</f>
        <v>1.2363199999999999</v>
      </c>
      <c r="M587">
        <f>IF(ISERROR(INDEX(Data!$H$30:'Data'!$H$5007,IF($J587&gt;$P$2,15000,$J587))),"",INDEX(Data!$H$30:'Data'!$H$5007,IF($J587&gt;$P$2,15000,$J587)))</f>
        <v>7.8639460391994405</v>
      </c>
    </row>
    <row r="588" spans="1:13">
      <c r="A588">
        <f t="shared" si="4"/>
        <v>705</v>
      </c>
      <c r="B588">
        <f>IF(Use_Der,IFERROR(INDEX(Data!$C$30:'Data'!$C$5000,IF($A588&gt;$H$2,15000,$A588)),""),"")</f>
        <v>3454.0794800000003</v>
      </c>
      <c r="C588">
        <f>IF(Use_Der,IF(ISERROR(INDEX(Data!$D$30:'Data'!$D$5000,IF($A588&gt;$H$2,15000,$A588))),"",INDEX(Data!$D$30:'Data'!$D$5000,IF($A588&gt;$H$2,15000,$A588))),"")</f>
        <v>1.2385999999999997</v>
      </c>
      <c r="D588">
        <f>IF(Use_Der,IF(ISERROR(INDEX(Data!$E$30:'Data'!$E$5000,IF($A588&gt;$H$2,15000,$A588))),"",INDEX(Data!$E$30:'Data'!$E$5000,IF($A588&gt;$H$2,15000,$A588))),"")</f>
        <v>1998.2226059755994</v>
      </c>
      <c r="E588">
        <f>IF(Use_Der,IF(ISERROR(INDEX(Data!$F$30:'Data'!$F$5000,IF($A588&gt;$H$2,15000,$A588))),"",INDEX(Data!$F$30:'Data'!$F$5000,IF($A588&gt;$H$2,15000,$A588))),"")</f>
        <v>-3434.4494882842046</v>
      </c>
      <c r="F588">
        <f>IF(Use_Der,IF(ISERROR(INDEX(Data!$G$30:'Data'!$G$5000,IF($A588&gt;$H$2,15000,$A588))),"",INDEX(Data!$G$30:'Data'!$G$5000,IF($A588&gt;$H$2,15000,$A588))),"")</f>
        <v>528.4655066128762</v>
      </c>
      <c r="G588" s="96"/>
      <c r="H588" s="96"/>
      <c r="I588" s="96"/>
      <c r="J588">
        <f t="shared" si="5"/>
        <v>705</v>
      </c>
      <c r="K588">
        <f>IFERROR(INDEX(Data!$C$30:'Data'!$C$5007,IF($J588&gt;$P$2,15000,$J588)),"")</f>
        <v>3454.0794800000003</v>
      </c>
      <c r="L588">
        <f>IF(ISERROR(INDEX(Data!$D$30:'Data'!$D$5007,IF($J588&gt;$P$2,15000,$J588))),"",INDEX(Data!$D$30:'Data'!$D$5007,IF($J588&gt;$P$2,15000,$J588)))</f>
        <v>1.2385999999999997</v>
      </c>
      <c r="M588">
        <f>IF(ISERROR(INDEX(Data!$H$30:'Data'!$H$5007,IF($J588&gt;$P$2,15000,$J588))),"",INDEX(Data!$H$30:'Data'!$H$5007,IF($J588&gt;$P$2,15000,$J588)))</f>
        <v>6.9081589600007733</v>
      </c>
    </row>
    <row r="589" spans="1:13">
      <c r="A589">
        <f t="shared" si="4"/>
        <v>706</v>
      </c>
      <c r="B589">
        <f>IF(Use_Der,IFERROR(INDEX(Data!$C$30:'Data'!$C$5000,IF($A589&gt;$H$2,15000,$A589)),""),"")</f>
        <v>3458.2216300000005</v>
      </c>
      <c r="C589">
        <f>IF(Use_Der,IF(ISERROR(INDEX(Data!$D$30:'Data'!$D$5000,IF($A589&gt;$H$2,15000,$A589))),"",INDEX(Data!$D$30:'Data'!$D$5000,IF($A589&gt;$H$2,15000,$A589))),"")</f>
        <v>1.2405999999999999</v>
      </c>
      <c r="D589">
        <f>IF(Use_Der,IF(ISERROR(INDEX(Data!$E$30:'Data'!$E$5000,IF($A589&gt;$H$2,15000,$A589))),"",INDEX(Data!$E$30:'Data'!$E$5000,IF($A589&gt;$H$2,15000,$A589))),"")</f>
        <v>1991.3548198155459</v>
      </c>
      <c r="E589">
        <f>IF(Use_Der,IF(ISERROR(INDEX(Data!$F$30:'Data'!$F$5000,IF($A589&gt;$H$2,15000,$A589))),"",INDEX(Data!$F$30:'Data'!$F$5000,IF($A589&gt;$H$2,15000,$A589))),"")</f>
        <v>-3433.3087402868259</v>
      </c>
      <c r="F589">
        <f>IF(Use_Der,IF(ISERROR(INDEX(Data!$G$30:'Data'!$G$5000,IF($A589&gt;$H$2,15000,$A589))),"",INDEX(Data!$G$30:'Data'!$G$5000,IF($A589&gt;$H$2,15000,$A589))),"")</f>
        <v>612.2598535802681</v>
      </c>
      <c r="G589" s="96"/>
      <c r="H589" s="96"/>
      <c r="I589" s="96"/>
      <c r="J589">
        <f t="shared" si="5"/>
        <v>706</v>
      </c>
      <c r="K589">
        <f>IFERROR(INDEX(Data!$C$30:'Data'!$C$5007,IF($J589&gt;$P$2,15000,$J589)),"")</f>
        <v>3458.2216300000005</v>
      </c>
      <c r="L589">
        <f>IF(ISERROR(INDEX(Data!$D$30:'Data'!$D$5007,IF($J589&gt;$P$2,15000,$J589))),"",INDEX(Data!$D$30:'Data'!$D$5007,IF($J589&gt;$P$2,15000,$J589)))</f>
        <v>1.2405999999999999</v>
      </c>
      <c r="M589">
        <f>IF(ISERROR(INDEX(Data!$H$30:'Data'!$H$5007,IF($J589&gt;$P$2,15000,$J589))),"",INDEX(Data!$H$30:'Data'!$H$5007,IF($J589&gt;$P$2,15000,$J589)))</f>
        <v>6.8818610437005487</v>
      </c>
    </row>
    <row r="590" spans="1:13">
      <c r="A590">
        <f t="shared" si="4"/>
        <v>707</v>
      </c>
      <c r="B590">
        <f>IF(Use_Der,IFERROR(INDEX(Data!$C$30:'Data'!$C$5000,IF($A590&gt;$H$2,15000,$A590)),""),"")</f>
        <v>3461.9506400000005</v>
      </c>
      <c r="C590">
        <f>IF(Use_Der,IF(ISERROR(INDEX(Data!$D$30:'Data'!$D$5000,IF($A590&gt;$H$2,15000,$A590))),"",INDEX(Data!$D$30:'Data'!$D$5000,IF($A590&gt;$H$2,15000,$A590))),"")</f>
        <v>1.2425900000000001</v>
      </c>
      <c r="D590">
        <f>IF(Use_Der,IF(ISERROR(INDEX(Data!$E$30:'Data'!$E$5000,IF($A590&gt;$H$2,15000,$A590))),"",INDEX(Data!$E$30:'Data'!$E$5000,IF($A590&gt;$H$2,15000,$A590))),"")</f>
        <v>1984.5238026889892</v>
      </c>
      <c r="E590">
        <f>IF(Use_Der,IF(ISERROR(INDEX(Data!$F$30:'Data'!$F$5000,IF($A590&gt;$H$2,15000,$A590))),"",INDEX(Data!$F$30:'Data'!$F$5000,IF($A590&gt;$H$2,15000,$A590))),"")</f>
        <v>-3432.0074981770013</v>
      </c>
      <c r="F590">
        <f>IF(Use_Der,IF(ISERROR(INDEX(Data!$G$30:'Data'!$G$5000,IF($A590&gt;$H$2,15000,$A590))),"",INDEX(Data!$G$30:'Data'!$G$5000,IF($A590&gt;$H$2,15000,$A590))),"")</f>
        <v>695.49791569667286</v>
      </c>
      <c r="G590" s="96"/>
      <c r="H590" s="96"/>
      <c r="I590" s="96"/>
      <c r="J590">
        <f t="shared" si="5"/>
        <v>707</v>
      </c>
      <c r="K590">
        <f>IFERROR(INDEX(Data!$C$30:'Data'!$C$5007,IF($J590&gt;$P$2,15000,$J590)),"")</f>
        <v>3461.9506400000005</v>
      </c>
      <c r="L590">
        <f>IF(ISERROR(INDEX(Data!$D$30:'Data'!$D$5007,IF($J590&gt;$P$2,15000,$J590))),"",INDEX(Data!$D$30:'Data'!$D$5007,IF($J590&gt;$P$2,15000,$J590)))</f>
        <v>1.2425900000000001</v>
      </c>
      <c r="M590">
        <f>IF(ISERROR(INDEX(Data!$H$30:'Data'!$H$5007,IF($J590&gt;$P$2,15000,$J590))),"",INDEX(Data!$H$30:'Data'!$H$5007,IF($J590&gt;$P$2,15000,$J590)))</f>
        <v>6.923901280000007</v>
      </c>
    </row>
    <row r="591" spans="1:13">
      <c r="A591">
        <f t="shared" si="4"/>
        <v>708</v>
      </c>
      <c r="B591">
        <f>IF(Use_Der,IFERROR(INDEX(Data!$C$30:'Data'!$C$5000,IF($A591&gt;$H$2,15000,$A591)),""),"")</f>
        <v>3464.1750200000001</v>
      </c>
      <c r="C591">
        <f>IF(Use_Der,IF(ISERROR(INDEX(Data!$D$30:'Data'!$D$5000,IF($A591&gt;$H$2,15000,$A591))),"",INDEX(Data!$D$30:'Data'!$D$5000,IF($A591&gt;$H$2,15000,$A591))),"")</f>
        <v>1.2445900000000001</v>
      </c>
      <c r="D591">
        <f>IF(Use_Der,IF(ISERROR(INDEX(Data!$E$30:'Data'!$E$5000,IF($A591&gt;$H$2,15000,$A591))),"",INDEX(Data!$E$30:'Data'!$E$5000,IF($A591&gt;$H$2,15000,$A591))),"")</f>
        <v>1977.6612343882844</v>
      </c>
      <c r="E591">
        <f>IF(Use_Der,IF(ISERROR(INDEX(Data!$F$30:'Data'!$F$5000,IF($A591&gt;$H$2,15000,$A591))),"",INDEX(Data!$F$30:'Data'!$F$5000,IF($A591&gt;$H$2,15000,$A591))),"")</f>
        <v>-3430.5329647299222</v>
      </c>
      <c r="F591">
        <f>IF(Use_Der,IF(ISERROR(INDEX(Data!$G$30:'Data'!$G$5000,IF($A591&gt;$H$2,15000,$A591))),"",INDEX(Data!$G$30:'Data'!$G$5000,IF($A591&gt;$H$2,15000,$A591))),"")</f>
        <v>779.01120887114666</v>
      </c>
      <c r="G591" s="96"/>
      <c r="H591" s="96"/>
      <c r="I591" s="96"/>
      <c r="J591">
        <f t="shared" si="5"/>
        <v>708</v>
      </c>
      <c r="K591">
        <f>IFERROR(INDEX(Data!$C$30:'Data'!$C$5007,IF($J591&gt;$P$2,15000,$J591)),"")</f>
        <v>3464.1750200000001</v>
      </c>
      <c r="L591">
        <f>IF(ISERROR(INDEX(Data!$D$30:'Data'!$D$5007,IF($J591&gt;$P$2,15000,$J591))),"",INDEX(Data!$D$30:'Data'!$D$5007,IF($J591&gt;$P$2,15000,$J591)))</f>
        <v>1.2445900000000001</v>
      </c>
      <c r="M591">
        <f>IF(ISERROR(INDEX(Data!$H$30:'Data'!$H$5007,IF($J591&gt;$P$2,15000,$J591))),"",INDEX(Data!$H$30:'Data'!$H$5007,IF($J591&gt;$P$2,15000,$J591)))</f>
        <v>7.8636772953992109</v>
      </c>
    </row>
    <row r="592" spans="1:13">
      <c r="A592">
        <f t="shared" si="4"/>
        <v>709</v>
      </c>
      <c r="B592">
        <f>IF(Use_Der,IFERROR(INDEX(Data!$C$30:'Data'!$C$5000,IF($A592&gt;$H$2,15000,$A592)),""),"")</f>
        <v>3469.6921699999998</v>
      </c>
      <c r="C592">
        <f>IF(Use_Der,IF(ISERROR(INDEX(Data!$D$30:'Data'!$D$5000,IF($A592&gt;$H$2,15000,$A592))),"",INDEX(Data!$D$30:'Data'!$D$5000,IF($A592&gt;$H$2,15000,$A592))),"")</f>
        <v>1.2468599999999999</v>
      </c>
      <c r="D592">
        <f>IF(Use_Der,IF(ISERROR(INDEX(Data!$E$30:'Data'!$E$5000,IF($A592&gt;$H$2,15000,$A592))),"",INDEX(Data!$E$30:'Data'!$E$5000,IF($A592&gt;$H$2,15000,$A592))),"")</f>
        <v>1969.8760129340244</v>
      </c>
      <c r="E592">
        <f>IF(Use_Der,IF(ISERROR(INDEX(Data!$F$30:'Data'!$F$5000,IF($A592&gt;$H$2,15000,$A592))),"",INDEX(Data!$F$30:'Data'!$F$5000,IF($A592&gt;$H$2,15000,$A592))),"")</f>
        <v>-3428.657192978113</v>
      </c>
      <c r="F592">
        <f>IF(Use_Der,IF(ISERROR(INDEX(Data!$G$30:'Data'!$G$5000,IF($A592&gt;$H$2,15000,$A592))),"",INDEX(Data!$G$30:'Data'!$G$5000,IF($A592&gt;$H$2,15000,$A592))),"")</f>
        <v>873.618632933154</v>
      </c>
      <c r="G592" s="96"/>
      <c r="H592" s="96"/>
      <c r="I592" s="96"/>
      <c r="J592">
        <f t="shared" si="5"/>
        <v>709</v>
      </c>
      <c r="K592">
        <f>IFERROR(INDEX(Data!$C$30:'Data'!$C$5007,IF($J592&gt;$P$2,15000,$J592)),"")</f>
        <v>3469.6921699999998</v>
      </c>
      <c r="L592">
        <f>IF(ISERROR(INDEX(Data!$D$30:'Data'!$D$5007,IF($J592&gt;$P$2,15000,$J592))),"",INDEX(Data!$D$30:'Data'!$D$5007,IF($J592&gt;$P$2,15000,$J592)))</f>
        <v>1.2468599999999999</v>
      </c>
      <c r="M592">
        <f>IF(ISERROR(INDEX(Data!$H$30:'Data'!$H$5007,IF($J592&gt;$P$2,15000,$J592))),"",INDEX(Data!$H$30:'Data'!$H$5007,IF($J592&gt;$P$2,15000,$J592)))</f>
        <v>7.9108981475994362</v>
      </c>
    </row>
    <row r="593" spans="1:13">
      <c r="A593">
        <f t="shared" si="4"/>
        <v>710</v>
      </c>
      <c r="B593">
        <f>IF(Use_Der,IFERROR(INDEX(Data!$C$30:'Data'!$C$5000,IF($A593&gt;$H$2,15000,$A593)),""),"")</f>
        <v>3475.73794</v>
      </c>
      <c r="C593">
        <f>IF(Use_Der,IF(ISERROR(INDEX(Data!$D$30:'Data'!$D$5000,IF($A593&gt;$H$2,15000,$A593))),"",INDEX(Data!$D$30:'Data'!$D$5000,IF($A593&gt;$H$2,15000,$A593))),"")</f>
        <v>1.2491399999999997</v>
      </c>
      <c r="D593">
        <f>IF(Use_Der,IF(ISERROR(INDEX(Data!$E$30:'Data'!$E$5000,IF($A593&gt;$H$2,15000,$A593))),"",INDEX(Data!$E$30:'Data'!$E$5000,IF($A593&gt;$H$2,15000,$A593))),"")</f>
        <v>1962.0610274434202</v>
      </c>
      <c r="E593">
        <f>IF(Use_Der,IF(ISERROR(INDEX(Data!$F$30:'Data'!$F$5000,IF($A593&gt;$H$2,15000,$A593))),"",INDEX(Data!$F$30:'Data'!$F$5000,IF($A593&gt;$H$2,15000,$A593))),"")</f>
        <v>-3426.5572041145278</v>
      </c>
      <c r="F593">
        <f>IF(Use_Der,IF(ISERROR(INDEX(Data!$G$30:'Data'!$G$5000,IF($A593&gt;$H$2,15000,$A593))),"",INDEX(Data!$G$30:'Data'!$G$5000,IF($A593&gt;$H$2,15000,$A593))),"")</f>
        <v>968.44283112417907</v>
      </c>
      <c r="G593" s="96"/>
      <c r="H593" s="96"/>
      <c r="I593" s="96"/>
      <c r="J593">
        <f t="shared" si="5"/>
        <v>710</v>
      </c>
      <c r="K593">
        <f>IFERROR(INDEX(Data!$C$30:'Data'!$C$5007,IF($J593&gt;$P$2,15000,$J593)),"")</f>
        <v>3475.73794</v>
      </c>
      <c r="L593">
        <f>IF(ISERROR(INDEX(Data!$D$30:'Data'!$D$5007,IF($J593&gt;$P$2,15000,$J593))),"",INDEX(Data!$D$30:'Data'!$D$5007,IF($J593&gt;$P$2,15000,$J593)))</f>
        <v>1.2491399999999997</v>
      </c>
      <c r="M593">
        <f>IF(ISERROR(INDEX(Data!$H$30:'Data'!$H$5007,IF($J593&gt;$P$2,15000,$J593))),"",INDEX(Data!$H$30:'Data'!$H$5007,IF($J593&gt;$P$2,15000,$J593)))</f>
        <v>6.9514758800000065</v>
      </c>
    </row>
    <row r="594" spans="1:13">
      <c r="A594">
        <f t="shared" si="4"/>
        <v>711</v>
      </c>
      <c r="B594">
        <f>IF(Use_Der,IFERROR(INDEX(Data!$C$30:'Data'!$C$5000,IF($A594&gt;$H$2,15000,$A594)),""),"")</f>
        <v>3478.3843900000002</v>
      </c>
      <c r="C594">
        <f>IF(Use_Der,IF(ISERROR(INDEX(Data!$D$30:'Data'!$D$5000,IF($A594&gt;$H$2,15000,$A594))),"",INDEX(Data!$D$30:'Data'!$D$5000,IF($A594&gt;$H$2,15000,$A594))),"")</f>
        <v>1.2511399999999997</v>
      </c>
      <c r="D594">
        <f>IF(Use_Der,IF(ISERROR(INDEX(Data!$E$30:'Data'!$E$5000,IF($A594&gt;$H$2,15000,$A594))),"",INDEX(Data!$E$30:'Data'!$E$5000,IF($A594&gt;$H$2,15000,$A594))),"")</f>
        <v>1955.2099052867288</v>
      </c>
      <c r="E594">
        <f>IF(Use_Der,IF(ISERROR(INDEX(Data!$F$30:'Data'!$F$5000,IF($A594&gt;$H$2,15000,$A594))),"",INDEX(Data!$F$30:'Data'!$F$5000,IF($A594&gt;$H$2,15000,$A594))),"")</f>
        <v>-3424.5372831893183</v>
      </c>
      <c r="F594">
        <f>IF(Use_Der,IF(ISERROR(INDEX(Data!$G$30:'Data'!$G$5000,IF($A594&gt;$H$2,15000,$A594))),"",INDEX(Data!$G$30:'Data'!$G$5000,IF($A594&gt;$H$2,15000,$A594))),"")</f>
        <v>1051.4510049132514</v>
      </c>
      <c r="G594" s="96"/>
      <c r="H594" s="96"/>
      <c r="I594" s="96"/>
      <c r="J594">
        <f t="shared" si="5"/>
        <v>711</v>
      </c>
      <c r="K594">
        <f>IFERROR(INDEX(Data!$C$30:'Data'!$C$5007,IF($J594&gt;$P$2,15000,$J594)),"")</f>
        <v>3478.3843900000002</v>
      </c>
      <c r="L594">
        <f>IF(ISERROR(INDEX(Data!$D$30:'Data'!$D$5007,IF($J594&gt;$P$2,15000,$J594))),"",INDEX(Data!$D$30:'Data'!$D$5007,IF($J594&gt;$P$2,15000,$J594)))</f>
        <v>1.2511399999999997</v>
      </c>
      <c r="M594">
        <f>IF(ISERROR(INDEX(Data!$H$30:'Data'!$H$5007,IF($J594&gt;$P$2,15000,$J594))),"",INDEX(Data!$H$30:'Data'!$H$5007,IF($J594&gt;$P$2,15000,$J594)))</f>
        <v>5.9480373069003489</v>
      </c>
    </row>
    <row r="595" spans="1:13">
      <c r="A595">
        <f t="shared" si="4"/>
        <v>712</v>
      </c>
      <c r="B595">
        <f>IF(Use_Der,IFERROR(INDEX(Data!$C$30:'Data'!$C$5000,IF($A595&gt;$H$2,15000,$A595)),""),"")</f>
        <v>3480.8382400000005</v>
      </c>
      <c r="C595">
        <f>IF(Use_Der,IF(ISERROR(INDEX(Data!$D$30:'Data'!$D$5000,IF($A595&gt;$H$2,15000,$A595))),"",INDEX(Data!$D$30:'Data'!$D$5000,IF($A595&gt;$H$2,15000,$A595))),"")</f>
        <v>1.2528499999999998</v>
      </c>
      <c r="D595">
        <f>IF(Use_Der,IF(ISERROR(INDEX(Data!$E$30:'Data'!$E$5000,IF($A595&gt;$H$2,15000,$A595))),"",INDEX(Data!$E$30:'Data'!$E$5000,IF($A595&gt;$H$2,15000,$A595))),"")</f>
        <v>1949.3555183457993</v>
      </c>
      <c r="E595">
        <f>IF(Use_Der,IF(ISERROR(INDEX(Data!$F$30:'Data'!$F$5000,IF($A595&gt;$H$2,15000,$A595))),"",INDEX(Data!$F$30:'Data'!$F$5000,IF($A595&gt;$H$2,15000,$A595))),"")</f>
        <v>-3422.6787152545803</v>
      </c>
      <c r="F595">
        <f>IF(Use_Der,IF(ISERROR(INDEX(Data!$G$30:'Data'!$G$5000,IF($A595&gt;$H$2,15000,$A595))),"",INDEX(Data!$G$30:'Data'!$G$5000,IF($A595&gt;$H$2,15000,$A595))),"")</f>
        <v>1122.2922859044629</v>
      </c>
      <c r="G595" s="96"/>
      <c r="H595" s="96"/>
      <c r="I595" s="96"/>
      <c r="J595">
        <f t="shared" si="5"/>
        <v>712</v>
      </c>
      <c r="K595">
        <f>IFERROR(INDEX(Data!$C$30:'Data'!$C$5007,IF($J595&gt;$P$2,15000,$J595)),"")</f>
        <v>3480.8382400000005</v>
      </c>
      <c r="L595">
        <f>IF(ISERROR(INDEX(Data!$D$30:'Data'!$D$5007,IF($J595&gt;$P$2,15000,$J595))),"",INDEX(Data!$D$30:'Data'!$D$5007,IF($J595&gt;$P$2,15000,$J595)))</f>
        <v>1.2528499999999998</v>
      </c>
      <c r="M595">
        <f>IF(ISERROR(INDEX(Data!$H$30:'Data'!$H$5007,IF($J595&gt;$P$2,15000,$J595))),"",INDEX(Data!$H$30:'Data'!$H$5007,IF($J595&gt;$P$2,15000,$J595)))</f>
        <v>7.9363111872009817</v>
      </c>
    </row>
    <row r="596" spans="1:13">
      <c r="A596">
        <f t="shared" si="4"/>
        <v>713</v>
      </c>
      <c r="B596">
        <f>IF(Use_Der,IFERROR(INDEX(Data!$C$30:'Data'!$C$5000,IF($A596&gt;$H$2,15000,$A596)),""),"")</f>
        <v>3484.7836900000002</v>
      </c>
      <c r="C596">
        <f>IF(Use_Der,IF(ISERROR(INDEX(Data!$D$30:'Data'!$D$5000,IF($A596&gt;$H$2,15000,$A596))),"",INDEX(Data!$D$30:'Data'!$D$5000,IF($A596&gt;$H$2,15000,$A596))),"")</f>
        <v>1.2551300000000001</v>
      </c>
      <c r="D596">
        <f>IF(Use_Der,IF(ISERROR(INDEX(Data!$E$30:'Data'!$E$5000,IF($A596&gt;$H$2,15000,$A596))),"",INDEX(Data!$E$30:'Data'!$E$5000,IF($A596&gt;$H$2,15000,$A596))),"")</f>
        <v>1941.5548096540151</v>
      </c>
      <c r="E596">
        <f>IF(Use_Der,IF(ISERROR(INDEX(Data!$F$30:'Data'!$F$5000,IF($A596&gt;$H$2,15000,$A596))),"",INDEX(Data!$F$30:'Data'!$F$5000,IF($A596&gt;$H$2,15000,$A596))),"")</f>
        <v>-3420.012387782248</v>
      </c>
      <c r="F596">
        <f>IF(Use_Der,IF(ISERROR(INDEX(Data!$G$30:'Data'!$G$5000,IF($A596&gt;$H$2,15000,$A596))),"",INDEX(Data!$G$30:'Data'!$G$5000,IF($A596&gt;$H$2,15000,$A596))),"")</f>
        <v>1216.5541432791215</v>
      </c>
      <c r="G596" s="96"/>
      <c r="H596" s="96"/>
      <c r="I596" s="96"/>
      <c r="J596">
        <f t="shared" si="5"/>
        <v>713</v>
      </c>
      <c r="K596">
        <f>IFERROR(INDEX(Data!$C$30:'Data'!$C$5007,IF($J596&gt;$P$2,15000,$J596)),"")</f>
        <v>3484.7836900000002</v>
      </c>
      <c r="L596">
        <f>IF(ISERROR(INDEX(Data!$D$30:'Data'!$D$5007,IF($J596&gt;$P$2,15000,$J596))),"",INDEX(Data!$D$30:'Data'!$D$5007,IF($J596&gt;$P$2,15000,$J596)))</f>
        <v>1.2551300000000001</v>
      </c>
      <c r="M596">
        <f>IF(ISERROR(INDEX(Data!$H$30:'Data'!$H$5007,IF($J596&gt;$P$2,15000,$J596))),"",INDEX(Data!$H$30:'Data'!$H$5007,IF($J596&gt;$P$2,15000,$J596)))</f>
        <v>7.9453068131986608</v>
      </c>
    </row>
    <row r="597" spans="1:13">
      <c r="A597">
        <f t="shared" si="4"/>
        <v>714</v>
      </c>
      <c r="B597">
        <f>IF(Use_Der,IFERROR(INDEX(Data!$C$30:'Data'!$C$5000,IF($A597&gt;$H$2,15000,$A597)),""),"")</f>
        <v>3490.9557599999998</v>
      </c>
      <c r="C597">
        <f>IF(Use_Der,IF(ISERROR(INDEX(Data!$D$30:'Data'!$D$5000,IF($A597&gt;$H$2,15000,$A597))),"",INDEX(Data!$D$30:'Data'!$D$5000,IF($A597&gt;$H$2,15000,$A597))),"")</f>
        <v>1.2574099999999997</v>
      </c>
      <c r="D597">
        <f>IF(Use_Der,IF(ISERROR(INDEX(Data!$E$30:'Data'!$E$5000,IF($A597&gt;$H$2,15000,$A597))),"",INDEX(Data!$E$30:'Data'!$E$5000,IF($A597&gt;$H$2,15000,$A597))),"")</f>
        <v>1933.7604249987162</v>
      </c>
      <c r="E597">
        <f>IF(Use_Der,IF(ISERROR(INDEX(Data!$F$30:'Data'!$F$5000,IF($A597&gt;$H$2,15000,$A597))),"",INDEX(Data!$F$30:'Data'!$F$5000,IF($A597&gt;$H$2,15000,$A597))),"")</f>
        <v>-3417.131401386825</v>
      </c>
      <c r="F597">
        <f>IF(Use_Der,IF(ISERROR(INDEX(Data!$G$30:'Data'!$G$5000,IF($A597&gt;$H$2,15000,$A597))),"",INDEX(Data!$G$30:'Data'!$G$5000,IF($A597&gt;$H$2,15000,$A597))),"")</f>
        <v>1310.5883353888348</v>
      </c>
      <c r="G597" s="96"/>
      <c r="H597" s="96"/>
      <c r="I597" s="96"/>
      <c r="J597">
        <f t="shared" si="5"/>
        <v>714</v>
      </c>
      <c r="K597">
        <f>IFERROR(INDEX(Data!$C$30:'Data'!$C$5007,IF($J597&gt;$P$2,15000,$J597)),"")</f>
        <v>3490.9557599999998</v>
      </c>
      <c r="L597">
        <f>IF(ISERROR(INDEX(Data!$D$30:'Data'!$D$5007,IF($J597&gt;$P$2,15000,$J597))),"",INDEX(Data!$D$30:'Data'!$D$5007,IF($J597&gt;$P$2,15000,$J597)))</f>
        <v>1.2574099999999997</v>
      </c>
      <c r="M597">
        <f>IF(ISERROR(INDEX(Data!$H$30:'Data'!$H$5007,IF($J597&gt;$P$2,15000,$J597))),"",INDEX(Data!$H$30:'Data'!$H$5007,IF($J597&gt;$P$2,15000,$J597)))</f>
        <v>7.9593791328009837</v>
      </c>
    </row>
    <row r="598" spans="1:13">
      <c r="A598">
        <f t="shared" si="4"/>
        <v>715</v>
      </c>
      <c r="B598">
        <f>IF(Use_Der,IFERROR(INDEX(Data!$C$30:'Data'!$C$5000,IF($A598&gt;$H$2,15000,$A598)),""),"")</f>
        <v>3496.6275099999998</v>
      </c>
      <c r="C598">
        <f>IF(Use_Der,IF(ISERROR(INDEX(Data!$D$30:'Data'!$D$5000,IF($A598&gt;$H$2,15000,$A598))),"",INDEX(Data!$D$30:'Data'!$D$5000,IF($A598&gt;$H$2,15000,$A598))),"")</f>
        <v>1.25969</v>
      </c>
      <c r="D598">
        <f>IF(Use_Der,IF(ISERROR(INDEX(Data!$E$30:'Data'!$E$5000,IF($A598&gt;$H$2,15000,$A598))),"",INDEX(Data!$E$30:'Data'!$E$5000,IF($A598&gt;$H$2,15000,$A598))),"")</f>
        <v>1925.9728532039189</v>
      </c>
      <c r="E598">
        <f>IF(Use_Der,IF(ISERROR(INDEX(Data!$F$30:'Data'!$F$5000,IF($A598&gt;$H$2,15000,$A598))),"",INDEX(Data!$F$30:'Data'!$F$5000,IF($A598&gt;$H$2,15000,$A598))),"")</f>
        <v>-3414.0362837056455</v>
      </c>
      <c r="F598">
        <f>IF(Use_Der,IF(ISERROR(INDEX(Data!$G$30:'Data'!$G$5000,IF($A598&gt;$H$2,15000,$A598))),"",INDEX(Data!$G$30:'Data'!$G$5000,IF($A598&gt;$H$2,15000,$A598))),"")</f>
        <v>1404.3873528394033</v>
      </c>
      <c r="G598" s="96"/>
      <c r="H598" s="96"/>
      <c r="I598" s="96"/>
      <c r="J598">
        <f t="shared" si="5"/>
        <v>715</v>
      </c>
      <c r="K598">
        <f>IFERROR(INDEX(Data!$C$30:'Data'!$C$5007,IF($J598&gt;$P$2,15000,$J598)),"")</f>
        <v>3496.6275099999998</v>
      </c>
      <c r="L598">
        <f>IF(ISERROR(INDEX(Data!$D$30:'Data'!$D$5007,IF($J598&gt;$P$2,15000,$J598))),"",INDEX(Data!$D$30:'Data'!$D$5007,IF($J598&gt;$P$2,15000,$J598)))</f>
        <v>1.25969</v>
      </c>
      <c r="M598">
        <f>IF(ISERROR(INDEX(Data!$H$30:'Data'!$H$5007,IF($J598&gt;$P$2,15000,$J598))),"",INDEX(Data!$H$30:'Data'!$H$5007,IF($J598&gt;$P$2,15000,$J598)))</f>
        <v>6.9582887448990007</v>
      </c>
    </row>
    <row r="599" spans="1:13">
      <c r="A599">
        <f t="shared" si="4"/>
        <v>716</v>
      </c>
      <c r="B599">
        <f>IF(Use_Der,IFERROR(INDEX(Data!$C$30:'Data'!$C$5000,IF($A599&gt;$H$2,15000,$A599)),""),"")</f>
        <v>3499.2124899999999</v>
      </c>
      <c r="C599">
        <f>IF(Use_Der,IF(ISERROR(INDEX(Data!$D$30:'Data'!$D$5000,IF($A599&gt;$H$2,15000,$A599))),"",INDEX(Data!$D$30:'Data'!$D$5000,IF($A599&gt;$H$2,15000,$A599))),"")</f>
        <v>1.2616799999999997</v>
      </c>
      <c r="D599">
        <f>IF(Use_Der,IF(ISERROR(INDEX(Data!$E$30:'Data'!$E$5000,IF($A599&gt;$H$2,15000,$A599))),"",INDEX(Data!$E$30:'Data'!$E$5000,IF($A599&gt;$H$2,15000,$A599))),"")</f>
        <v>1919.1817556912101</v>
      </c>
      <c r="E599">
        <f>IF(Use_Der,IF(ISERROR(INDEX(Data!$F$30:'Data'!$F$5000,IF($A599&gt;$H$2,15000,$A599))),"",INDEX(Data!$F$30:'Data'!$F$5000,IF($A599&gt;$H$2,15000,$A599))),"")</f>
        <v>-3411.1602597975434</v>
      </c>
      <c r="F599">
        <f>IF(Use_Der,IF(ISERROR(INDEX(Data!$G$30:'Data'!$G$5000,IF($A599&gt;$H$2,15000,$A599))),"",INDEX(Data!$G$30:'Data'!$G$5000,IF($A599&gt;$H$2,15000,$A599))),"")</f>
        <v>1486.0577081526571</v>
      </c>
      <c r="G599" s="96"/>
      <c r="H599" s="96"/>
      <c r="I599" s="96"/>
      <c r="J599">
        <f t="shared" si="5"/>
        <v>716</v>
      </c>
      <c r="K599">
        <f>IFERROR(INDEX(Data!$C$30:'Data'!$C$5007,IF($J599&gt;$P$2,15000,$J599)),"")</f>
        <v>3499.2124899999999</v>
      </c>
      <c r="L599">
        <f>IF(ISERROR(INDEX(Data!$D$30:'Data'!$D$5007,IF($J599&gt;$P$2,15000,$J599))),"",INDEX(Data!$D$30:'Data'!$D$5007,IF($J599&gt;$P$2,15000,$J599)))</f>
        <v>1.2616799999999997</v>
      </c>
      <c r="M599">
        <f>IF(ISERROR(INDEX(Data!$H$30:'Data'!$H$5007,IF($J599&gt;$P$2,15000,$J599))),"",INDEX(Data!$H$30:'Data'!$H$5007,IF($J599&gt;$P$2,15000,$J599)))</f>
        <v>6.963432855100554</v>
      </c>
    </row>
    <row r="600" spans="1:13">
      <c r="A600">
        <f t="shared" si="4"/>
        <v>717</v>
      </c>
      <c r="B600">
        <f>IF(Use_Der,IFERROR(INDEX(Data!$C$30:'Data'!$C$5000,IF($A600&gt;$H$2,15000,$A600)),""),"")</f>
        <v>3502.5831300000004</v>
      </c>
      <c r="C600">
        <f>IF(Use_Der,IF(ISERROR(INDEX(Data!$D$30:'Data'!$D$5000,IF($A600&gt;$H$2,15000,$A600))),"",INDEX(Data!$D$30:'Data'!$D$5000,IF($A600&gt;$H$2,15000,$A600))),"")</f>
        <v>1.2636699999999998</v>
      </c>
      <c r="D600">
        <f>IF(Use_Der,IF(ISERROR(INDEX(Data!$E$30:'Data'!$E$5000,IF($A600&gt;$H$2,15000,$A600))),"",INDEX(Data!$E$30:'Data'!$E$5000,IF($A600&gt;$H$2,15000,$A600))),"")</f>
        <v>1912.3965430529788</v>
      </c>
      <c r="E600">
        <f>IF(Use_Der,IF(ISERROR(INDEX(Data!$F$30:'Data'!$F$5000,IF($A600&gt;$H$2,15000,$A600))),"",INDEX(Data!$F$30:'Data'!$F$5000,IF($A600&gt;$H$2,15000,$A600))),"")</f>
        <v>-3408.1218999727862</v>
      </c>
      <c r="F600">
        <f>IF(Use_Der,IF(ISERROR(INDEX(Data!$G$30:'Data'!$G$5000,IF($A600&gt;$H$2,15000,$A600))),"",INDEX(Data!$G$30:'Data'!$G$5000,IF($A600&gt;$H$2,15000,$A600))),"")</f>
        <v>1567.5381956966012</v>
      </c>
      <c r="G600" s="96"/>
      <c r="H600" s="96"/>
      <c r="I600" s="96"/>
      <c r="J600">
        <f t="shared" si="5"/>
        <v>717</v>
      </c>
      <c r="K600">
        <f>IFERROR(INDEX(Data!$C$30:'Data'!$C$5007,IF($J600&gt;$P$2,15000,$J600)),"")</f>
        <v>3502.5831300000004</v>
      </c>
      <c r="L600">
        <f>IF(ISERROR(INDEX(Data!$D$30:'Data'!$D$5007,IF($J600&gt;$P$2,15000,$J600))),"",INDEX(Data!$D$30:'Data'!$D$5007,IF($J600&gt;$P$2,15000,$J600)))</f>
        <v>1.2636699999999998</v>
      </c>
      <c r="M600">
        <f>IF(ISERROR(INDEX(Data!$H$30:'Data'!$H$5007,IF($J600&gt;$P$2,15000,$J600))),"",INDEX(Data!$H$30:'Data'!$H$5007,IF($J600&gt;$P$2,15000,$J600)))</f>
        <v>7.9858895363994327</v>
      </c>
    </row>
    <row r="601" spans="1:13">
      <c r="A601">
        <f t="shared" si="4"/>
        <v>718</v>
      </c>
      <c r="B601">
        <f>IF(Use_Der,IFERROR(INDEX(Data!$C$30:'Data'!$C$5000,IF($A601&gt;$H$2,15000,$A601)),""),"")</f>
        <v>3507.4252600000004</v>
      </c>
      <c r="C601">
        <f>IF(Use_Der,IF(ISERROR(INDEX(Data!$D$30:'Data'!$D$5000,IF($A601&gt;$H$2,15000,$A601))),"",INDEX(Data!$D$30:'Data'!$D$5000,IF($A601&gt;$H$2,15000,$A601))),"")</f>
        <v>1.2659499999999997</v>
      </c>
      <c r="D601">
        <f>IF(Use_Der,IF(ISERROR(INDEX(Data!$E$30:'Data'!$E$5000,IF($A601&gt;$H$2,15000,$A601))),"",INDEX(Data!$E$30:'Data'!$E$5000,IF($A601&gt;$H$2,15000,$A601))),"")</f>
        <v>1904.6301801970512</v>
      </c>
      <c r="E601">
        <f>IF(Use_Der,IF(ISERROR(INDEX(Data!$F$30:'Data'!$F$5000,IF($A601&gt;$H$2,15000,$A601))),"",INDEX(Data!$F$30:'Data'!$F$5000,IF($A601&gt;$H$2,15000,$A601))),"")</f>
        <v>-3404.4417128086352</v>
      </c>
      <c r="F601">
        <f>IF(Use_Der,IF(ISERROR(INDEX(Data!$G$30:'Data'!$G$5000,IF($A601&gt;$H$2,15000,$A601))),"",INDEX(Data!$G$30:'Data'!$G$5000,IF($A601&gt;$H$2,15000,$A601))),"")</f>
        <v>1660.6529009577062</v>
      </c>
      <c r="G601" s="96"/>
      <c r="H601" s="96"/>
      <c r="I601" s="96"/>
      <c r="J601">
        <f t="shared" si="5"/>
        <v>718</v>
      </c>
      <c r="K601">
        <f>IFERROR(INDEX(Data!$C$30:'Data'!$C$5007,IF($J601&gt;$P$2,15000,$J601)),"")</f>
        <v>3507.4252600000004</v>
      </c>
      <c r="L601">
        <f>IF(ISERROR(INDEX(Data!$D$30:'Data'!$D$5007,IF($J601&gt;$P$2,15000,$J601))),"",INDEX(Data!$D$30:'Data'!$D$5007,IF($J601&gt;$P$2,15000,$J601)))</f>
        <v>1.2659499999999997</v>
      </c>
      <c r="M601">
        <f>IF(ISERROR(INDEX(Data!$H$30:'Data'!$H$5007,IF($J601&gt;$P$2,15000,$J601))),"",INDEX(Data!$H$30:'Data'!$H$5007,IF($J601&gt;$P$2,15000,$J601)))</f>
        <v>7.0148505200000075</v>
      </c>
    </row>
    <row r="602" spans="1:13">
      <c r="A602">
        <f t="shared" si="4"/>
        <v>719</v>
      </c>
      <c r="B602">
        <f>IF(Use_Der,IFERROR(INDEX(Data!$C$30:'Data'!$C$5000,IF($A602&gt;$H$2,15000,$A602)),""),"")</f>
        <v>3510.5772299999999</v>
      </c>
      <c r="C602">
        <f>IF(Use_Der,IF(ISERROR(INDEX(Data!$D$30:'Data'!$D$5000,IF($A602&gt;$H$2,15000,$A602))),"",INDEX(Data!$D$30:'Data'!$D$5000,IF($A602&gt;$H$2,15000,$A602))),"")</f>
        <v>1.2679499999999997</v>
      </c>
      <c r="D602">
        <f>IF(Use_Der,IF(ISERROR(INDEX(Data!$E$30:'Data'!$E$5000,IF($A602&gt;$H$2,15000,$A602))),"",INDEX(Data!$E$30:'Data'!$E$5000,IF($A602&gt;$H$2,15000,$A602))),"")</f>
        <v>1897.8246724200799</v>
      </c>
      <c r="E602">
        <f>IF(Use_Der,IF(ISERROR(INDEX(Data!$F$30:'Data'!$F$5000,IF($A602&gt;$H$2,15000,$A602))),"",INDEX(Data!$F$30:'Data'!$F$5000,IF($A602&gt;$H$2,15000,$A602))),"")</f>
        <v>-3401.0389097826701</v>
      </c>
      <c r="F602">
        <f>IF(Use_Der,IF(ISERROR(INDEX(Data!$G$30:'Data'!$G$5000,IF($A602&gt;$H$2,15000,$A602))),"",INDEX(Data!$G$30:'Data'!$G$5000,IF($A602&gt;$H$2,15000,$A602))),"")</f>
        <v>1742.1159356066491</v>
      </c>
      <c r="G602" s="96"/>
      <c r="H602" s="96"/>
      <c r="I602" s="96"/>
      <c r="J602">
        <f t="shared" si="5"/>
        <v>719</v>
      </c>
      <c r="K602">
        <f>IFERROR(INDEX(Data!$C$30:'Data'!$C$5007,IF($J602&gt;$P$2,15000,$J602)),"")</f>
        <v>3510.5772299999999</v>
      </c>
      <c r="L602">
        <f>IF(ISERROR(INDEX(Data!$D$30:'Data'!$D$5007,IF($J602&gt;$P$2,15000,$J602))),"",INDEX(Data!$D$30:'Data'!$D$5007,IF($J602&gt;$P$2,15000,$J602)))</f>
        <v>1.2679499999999997</v>
      </c>
      <c r="M602">
        <f>IF(ISERROR(INDEX(Data!$H$30:'Data'!$H$5007,IF($J602&gt;$P$2,15000,$J602))),"",INDEX(Data!$H$30:'Data'!$H$5007,IF($J602&gt;$P$2,15000,$J602)))</f>
        <v>6.9860486877005554</v>
      </c>
    </row>
    <row r="603" spans="1:13">
      <c r="A603">
        <f t="shared" si="4"/>
        <v>720</v>
      </c>
      <c r="B603">
        <f>IF(Use_Der,IFERROR(INDEX(Data!$C$30:'Data'!$C$5000,IF($A603&gt;$H$2,15000,$A603)),""),"")</f>
        <v>3512.4409900000005</v>
      </c>
      <c r="C603">
        <f>IF(Use_Der,IF(ISERROR(INDEX(Data!$D$30:'Data'!$D$5000,IF($A603&gt;$H$2,15000,$A603))),"",INDEX(Data!$D$30:'Data'!$D$5000,IF($A603&gt;$H$2,15000,$A603))),"")</f>
        <v>1.2699399999999998</v>
      </c>
      <c r="D603">
        <f>IF(Use_Der,IF(ISERROR(INDEX(Data!$E$30:'Data'!$E$5000,IF($A603&gt;$H$2,15000,$A603))),"",INDEX(Data!$E$30:'Data'!$E$5000,IF($A603&gt;$H$2,15000,$A603))),"")</f>
        <v>1891.0601078627042</v>
      </c>
      <c r="E603">
        <f>IF(Use_Der,IF(ISERROR(INDEX(Data!$F$30:'Data'!$F$5000,IF($A603&gt;$H$2,15000,$A603))),"",INDEX(Data!$F$30:'Data'!$F$5000,IF($A603&gt;$H$2,15000,$A603))),"")</f>
        <v>-3397.4916191977536</v>
      </c>
      <c r="F603">
        <f>IF(Use_Der,IF(ISERROR(INDEX(Data!$G$30:'Data'!$G$5000,IF($A603&gt;$H$2,15000,$A603))),"",INDEX(Data!$G$30:'Data'!$G$5000,IF($A603&gt;$H$2,15000,$A603))),"")</f>
        <v>1822.9655474738101</v>
      </c>
      <c r="G603" s="96"/>
      <c r="H603" s="96"/>
      <c r="I603" s="96"/>
      <c r="J603">
        <f t="shared" si="5"/>
        <v>720</v>
      </c>
      <c r="K603">
        <f>IFERROR(INDEX(Data!$C$30:'Data'!$C$5007,IF($J603&gt;$P$2,15000,$J603)),"")</f>
        <v>3512.4409900000005</v>
      </c>
      <c r="L603">
        <f>IF(ISERROR(INDEX(Data!$D$30:'Data'!$D$5007,IF($J603&gt;$P$2,15000,$J603))),"",INDEX(Data!$D$30:'Data'!$D$5007,IF($J603&gt;$P$2,15000,$J603)))</f>
        <v>1.2699399999999998</v>
      </c>
      <c r="M603">
        <f>IF(ISERROR(INDEX(Data!$H$30:'Data'!$H$5007,IF($J603&gt;$P$2,15000,$J603))),"",INDEX(Data!$H$30:'Data'!$H$5007,IF($J603&gt;$P$2,15000,$J603)))</f>
        <v>6.0062740928995737</v>
      </c>
    </row>
    <row r="604" spans="1:13">
      <c r="A604">
        <f t="shared" si="4"/>
        <v>721</v>
      </c>
      <c r="B604">
        <f>IF(Use_Der,IFERROR(INDEX(Data!$C$30:'Data'!$C$5000,IF($A604&gt;$H$2,15000,$A604)),""),"")</f>
        <v>3514.5353500000006</v>
      </c>
      <c r="C604">
        <f>IF(Use_Der,IF(ISERROR(INDEX(Data!$D$30:'Data'!$D$5000,IF($A604&gt;$H$2,15000,$A604))),"",INDEX(Data!$D$30:'Data'!$D$5000,IF($A604&gt;$H$2,15000,$A604))),"")</f>
        <v>1.2716499999999997</v>
      </c>
      <c r="D604">
        <f>IF(Use_Der,IF(ISERROR(INDEX(Data!$E$30:'Data'!$E$5000,IF($A604&gt;$H$2,15000,$A604))),"",INDEX(Data!$E$30:'Data'!$E$5000,IF($A604&gt;$H$2,15000,$A604))),"")</f>
        <v>1885.253096255914</v>
      </c>
      <c r="E604">
        <f>IF(Use_Der,IF(ISERROR(INDEX(Data!$F$30:'Data'!$F$5000,IF($A604&gt;$H$2,15000,$A604))),"",INDEX(Data!$F$30:'Data'!$F$5000,IF($A604&gt;$H$2,15000,$A604))),"")</f>
        <v>-3394.315069316217</v>
      </c>
      <c r="F604">
        <f>IF(Use_Der,IF(ISERROR(INDEX(Data!$G$30:'Data'!$G$5000,IF($A604&gt;$H$2,15000,$A604))),"",INDEX(Data!$G$30:'Data'!$G$5000,IF($A604&gt;$H$2,15000,$A604))),"")</f>
        <v>1892.271291272511</v>
      </c>
      <c r="G604" s="96"/>
      <c r="H604" s="96"/>
      <c r="I604" s="96"/>
      <c r="J604">
        <f t="shared" si="5"/>
        <v>721</v>
      </c>
      <c r="K604">
        <f>IFERROR(INDEX(Data!$C$30:'Data'!$C$5007,IF($J604&gt;$P$2,15000,$J604)),"")</f>
        <v>3514.5353500000006</v>
      </c>
      <c r="L604">
        <f>IF(ISERROR(INDEX(Data!$D$30:'Data'!$D$5007,IF($J604&gt;$P$2,15000,$J604))),"",INDEX(Data!$D$30:'Data'!$D$5007,IF($J604&gt;$P$2,15000,$J604)))</f>
        <v>1.2716499999999997</v>
      </c>
      <c r="M604">
        <f>IF(ISERROR(INDEX(Data!$H$30:'Data'!$H$5007,IF($J604&gt;$P$2,15000,$J604))),"",INDEX(Data!$H$30:'Data'!$H$5007,IF($J604&gt;$P$2,15000,$J604)))</f>
        <v>8.0131405980002111</v>
      </c>
    </row>
    <row r="605" spans="1:13">
      <c r="A605">
        <f t="shared" si="4"/>
        <v>722</v>
      </c>
      <c r="B605">
        <f>IF(Use_Der,IFERROR(INDEX(Data!$C$30:'Data'!$C$5000,IF($A605&gt;$H$2,15000,$A605)),""),"")</f>
        <v>3518.5087500000004</v>
      </c>
      <c r="C605">
        <f>IF(Use_Der,IF(ISERROR(INDEX(Data!$D$30:'Data'!$D$5000,IF($A605&gt;$H$2,15000,$A605))),"",INDEX(Data!$D$30:'Data'!$D$5000,IF($A605&gt;$H$2,15000,$A605))),"")</f>
        <v>1.2739299999999998</v>
      </c>
      <c r="D605">
        <f>IF(Use_Der,IF(ISERROR(INDEX(Data!$E$30:'Data'!$E$5000,IF($A605&gt;$H$2,15000,$A605))),"",INDEX(Data!$E$30:'Data'!$E$5000,IF($A605&gt;$H$2,15000,$A605))),"")</f>
        <v>1877.5190561989439</v>
      </c>
      <c r="E605">
        <f>IF(Use_Der,IF(ISERROR(INDEX(Data!$F$30:'Data'!$F$5000,IF($A605&gt;$H$2,15000,$A605))),"",INDEX(Data!$F$30:'Data'!$F$5000,IF($A605&gt;$H$2,15000,$A605))),"")</f>
        <v>-3389.8955737283395</v>
      </c>
      <c r="F605">
        <f>IF(Use_Der,IF(ISERROR(INDEX(Data!$G$30:'Data'!$G$5000,IF($A605&gt;$H$2,15000,$A605))),"",INDEX(Data!$G$30:'Data'!$G$5000,IF($A605&gt;$H$2,15000,$A605))),"")</f>
        <v>1984.4315861034556</v>
      </c>
      <c r="G605" s="96"/>
      <c r="H605" s="96"/>
      <c r="I605" s="96"/>
      <c r="J605">
        <f t="shared" si="5"/>
        <v>722</v>
      </c>
      <c r="K605">
        <f>IFERROR(INDEX(Data!$C$30:'Data'!$C$5007,IF($J605&gt;$P$2,15000,$J605)),"")</f>
        <v>3518.5087500000004</v>
      </c>
      <c r="L605">
        <f>IF(ISERROR(INDEX(Data!$D$30:'Data'!$D$5007,IF($J605&gt;$P$2,15000,$J605))),"",INDEX(Data!$D$30:'Data'!$D$5007,IF($J605&gt;$P$2,15000,$J605)))</f>
        <v>1.2739299999999998</v>
      </c>
      <c r="M605">
        <f>IF(ISERROR(INDEX(Data!$H$30:'Data'!$H$5007,IF($J605&gt;$P$2,15000,$J605))),"",INDEX(Data!$H$30:'Data'!$H$5007,IF($J605&gt;$P$2,15000,$J605)))</f>
        <v>8.0221999500002106</v>
      </c>
    </row>
    <row r="606" spans="1:13">
      <c r="A606">
        <f t="shared" si="4"/>
        <v>723</v>
      </c>
      <c r="B606">
        <f>IF(Use_Der,IFERROR(INDEX(Data!$C$30:'Data'!$C$5000,IF($A606&gt;$H$2,15000,$A606)),""),"")</f>
        <v>3525.7171800000001</v>
      </c>
      <c r="C606">
        <f>IF(Use_Der,IF(ISERROR(INDEX(Data!$D$30:'Data'!$D$5000,IF($A606&gt;$H$2,15000,$A606))),"",INDEX(Data!$D$30:'Data'!$D$5000,IF($A606&gt;$H$2,15000,$A606))),"")</f>
        <v>1.2762099999999998</v>
      </c>
      <c r="D606">
        <f>IF(Use_Der,IF(ISERROR(INDEX(Data!$E$30:'Data'!$E$5000,IF($A606&gt;$H$2,15000,$A606))),"",INDEX(Data!$E$30:'Data'!$E$5000,IF($A606&gt;$H$2,15000,$A606))),"")</f>
        <v>1869.7953318856889</v>
      </c>
      <c r="E606">
        <f>IF(Use_Der,IF(ISERROR(INDEX(Data!$F$30:'Data'!$F$5000,IF($A606&gt;$H$2,15000,$A606))),"",INDEX(Data!$F$30:'Data'!$F$5000,IF($A606&gt;$H$2,15000,$A606))),"")</f>
        <v>-3385.2662813680799</v>
      </c>
      <c r="F606">
        <f>IF(Use_Der,IF(ISERROR(INDEX(Data!$G$30:'Data'!$G$5000,IF($A606&gt;$H$2,15000,$A606))),"",INDEX(Data!$G$30:'Data'!$G$5000,IF($A606&gt;$H$2,15000,$A606))),"")</f>
        <v>2076.3022961030947</v>
      </c>
      <c r="G606" s="96"/>
      <c r="H606" s="96"/>
      <c r="I606" s="96"/>
      <c r="J606">
        <f t="shared" si="5"/>
        <v>723</v>
      </c>
      <c r="K606">
        <f>IFERROR(INDEX(Data!$C$30:'Data'!$C$5007,IF($J606&gt;$P$2,15000,$J606)),"")</f>
        <v>3525.7171800000001</v>
      </c>
      <c r="L606">
        <f>IF(ISERROR(INDEX(Data!$D$30:'Data'!$D$5007,IF($J606&gt;$P$2,15000,$J606))),"",INDEX(Data!$D$30:'Data'!$D$5007,IF($J606&gt;$P$2,15000,$J606)))</f>
        <v>1.2762099999999998</v>
      </c>
      <c r="M606">
        <f>IF(ISERROR(INDEX(Data!$H$30:'Data'!$H$5007,IF($J606&gt;$P$2,15000,$J606))),"",INDEX(Data!$H$30:'Data'!$H$5007,IF($J606&gt;$P$2,15000,$J606)))</f>
        <v>8.0386351703994272</v>
      </c>
    </row>
    <row r="607" spans="1:13">
      <c r="A607">
        <f t="shared" si="4"/>
        <v>724</v>
      </c>
      <c r="B607">
        <f>IF(Use_Der,IFERROR(INDEX(Data!$C$30:'Data'!$C$5000,IF($A607&gt;$H$2,15000,$A607)),""),"")</f>
        <v>3531.5256599999998</v>
      </c>
      <c r="C607">
        <f>IF(Use_Der,IF(ISERROR(INDEX(Data!$D$30:'Data'!$D$5000,IF($A607&gt;$H$2,15000,$A607))),"",INDEX(Data!$D$30:'Data'!$D$5000,IF($A607&gt;$H$2,15000,$A607))),"")</f>
        <v>1.2784899999999997</v>
      </c>
      <c r="D607">
        <f>IF(Use_Der,IF(ISERROR(INDEX(Data!$E$30:'Data'!$E$5000,IF($A607&gt;$H$2,15000,$A607))),"",INDEX(Data!$E$30:'Data'!$E$5000,IF($A607&gt;$H$2,15000,$A607))),"")</f>
        <v>1862.0824008936142</v>
      </c>
      <c r="E607">
        <f>IF(Use_Der,IF(ISERROR(INDEX(Data!$F$30:'Data'!$F$5000,IF($A607&gt;$H$2,15000,$A607))),"",INDEX(Data!$F$30:'Data'!$F$5000,IF($A607&gt;$H$2,15000,$A607))),"")</f>
        <v>-3380.4278610497277</v>
      </c>
      <c r="F607">
        <f>IF(Use_Der,IF(ISERROR(INDEX(Data!$G$30:'Data'!$G$5000,IF($A607&gt;$H$2,15000,$A607))),"",INDEX(Data!$G$30:'Data'!$G$5000,IF($A607&gt;$H$2,15000,$A607))),"")</f>
        <v>2167.8759118771995</v>
      </c>
      <c r="G607" s="96"/>
      <c r="H607" s="96"/>
      <c r="I607" s="96"/>
      <c r="J607">
        <f t="shared" si="5"/>
        <v>724</v>
      </c>
      <c r="K607">
        <f>IFERROR(INDEX(Data!$C$30:'Data'!$C$5007,IF($J607&gt;$P$2,15000,$J607)),"")</f>
        <v>3531.5256599999998</v>
      </c>
      <c r="L607">
        <f>IF(ISERROR(INDEX(Data!$D$30:'Data'!$D$5007,IF($J607&gt;$P$2,15000,$J607))),"",INDEX(Data!$D$30:'Data'!$D$5007,IF($J607&gt;$P$2,15000,$J607)))</f>
        <v>1.2784899999999997</v>
      </c>
      <c r="M607">
        <f>IF(ISERROR(INDEX(Data!$H$30:'Data'!$H$5007,IF($J607&gt;$P$2,15000,$J607))),"",INDEX(Data!$H$30:'Data'!$H$5007,IF($J607&gt;$P$2,15000,$J607)))</f>
        <v>8.0518785048009942</v>
      </c>
    </row>
    <row r="608" spans="1:13">
      <c r="A608">
        <f t="shared" si="4"/>
        <v>725</v>
      </c>
      <c r="B608">
        <f>IF(Use_Der,IFERROR(INDEX(Data!$C$30:'Data'!$C$5000,IF($A608&gt;$H$2,15000,$A608)),""),"")</f>
        <v>3534.08158</v>
      </c>
      <c r="C608">
        <f>IF(Use_Der,IF(ISERROR(INDEX(Data!$D$30:'Data'!$D$5000,IF($A608&gt;$H$2,15000,$A608))),"",INDEX(Data!$D$30:'Data'!$D$5000,IF($A608&gt;$H$2,15000,$A608))),"")</f>
        <v>1.28077</v>
      </c>
      <c r="D608">
        <f>IF(Use_Der,IF(ISERROR(INDEX(Data!$E$30:'Data'!$E$5000,IF($A608&gt;$H$2,15000,$A608))),"",INDEX(Data!$E$30:'Data'!$E$5000,IF($A608&gt;$H$2,15000,$A608))),"")</f>
        <v>1854.3807392556992</v>
      </c>
      <c r="E608">
        <f>IF(Use_Der,IF(ISERROR(INDEX(Data!$F$30:'Data'!$F$5000,IF($A608&gt;$H$2,15000,$A608))),"",INDEX(Data!$F$30:'Data'!$F$5000,IF($A608&gt;$H$2,15000,$A608))),"")</f>
        <v>-3375.3809987086715</v>
      </c>
      <c r="F608">
        <f>IF(Use_Der,IF(ISERROR(INDEX(Data!$G$30:'Data'!$G$5000,IF($A608&gt;$H$2,15000,$A608))),"",INDEX(Data!$G$30:'Data'!$G$5000,IF($A608&gt;$H$2,15000,$A608))),"")</f>
        <v>2259.1449240313668</v>
      </c>
      <c r="G608" s="96"/>
      <c r="H608" s="96"/>
      <c r="I608" s="96"/>
      <c r="J608">
        <f t="shared" si="5"/>
        <v>725</v>
      </c>
      <c r="K608">
        <f>IFERROR(INDEX(Data!$C$30:'Data'!$C$5007,IF($J608&gt;$P$2,15000,$J608)),"")</f>
        <v>3534.08158</v>
      </c>
      <c r="L608">
        <f>IF(ISERROR(INDEX(Data!$D$30:'Data'!$D$5007,IF($J608&gt;$P$2,15000,$J608))),"",INDEX(Data!$D$30:'Data'!$D$5007,IF($J608&gt;$P$2,15000,$J608)))</f>
        <v>1.28077</v>
      </c>
      <c r="M608">
        <f>IF(ISERROR(INDEX(Data!$H$30:'Data'!$H$5007,IF($J608&gt;$P$2,15000,$J608))),"",INDEX(Data!$H$30:'Data'!$H$5007,IF($J608&gt;$P$2,15000,$J608)))</f>
        <v>6.0432795018003542</v>
      </c>
    </row>
    <row r="609" spans="1:13">
      <c r="A609">
        <f t="shared" si="4"/>
        <v>726</v>
      </c>
      <c r="B609">
        <f>IF(Use_Der,IFERROR(INDEX(Data!$C$30:'Data'!$C$5000,IF($A609&gt;$H$2,15000,$A609)),""),"")</f>
        <v>3536.9951300000002</v>
      </c>
      <c r="C609">
        <f>IF(Use_Der,IF(ISERROR(INDEX(Data!$D$30:'Data'!$D$5000,IF($A609&gt;$H$2,15000,$A609))),"",INDEX(Data!$D$30:'Data'!$D$5000,IF($A609&gt;$H$2,15000,$A609))),"")</f>
        <v>1.2824800000000001</v>
      </c>
      <c r="D609">
        <f>IF(Use_Der,IF(ISERROR(INDEX(Data!$E$30:'Data'!$E$5000,IF($A609&gt;$H$2,15000,$A609))),"",INDEX(Data!$E$30:'Data'!$E$5000,IF($A609&gt;$H$2,15000,$A609))),"")</f>
        <v>1848.6121740126182</v>
      </c>
      <c r="E609">
        <f>IF(Use_Der,IF(ISERROR(INDEX(Data!$F$30:'Data'!$F$5000,IF($A609&gt;$H$2,15000,$A609))),"",INDEX(Data!$F$30:'Data'!$F$5000,IF($A609&gt;$H$2,15000,$A609))),"")</f>
        <v>-3371.459484164443</v>
      </c>
      <c r="F609">
        <f>IF(Use_Der,IF(ISERROR(INDEX(Data!$G$30:'Data'!$G$5000,IF($A609&gt;$H$2,15000,$A609))),"",INDEX(Data!$G$30:'Data'!$G$5000,IF($A609&gt;$H$2,15000,$A609))),"")</f>
        <v>2327.3922696516383</v>
      </c>
      <c r="G609" s="96"/>
      <c r="H609" s="96"/>
      <c r="I609" s="96"/>
      <c r="J609">
        <f t="shared" si="5"/>
        <v>726</v>
      </c>
      <c r="K609">
        <f>IFERROR(INDEX(Data!$C$30:'Data'!$C$5007,IF($J609&gt;$P$2,15000,$J609)),"")</f>
        <v>3536.9951300000002</v>
      </c>
      <c r="L609">
        <f>IF(ISERROR(INDEX(Data!$D$30:'Data'!$D$5007,IF($J609&gt;$P$2,15000,$J609))),"",INDEX(Data!$D$30:'Data'!$D$5007,IF($J609&gt;$P$2,15000,$J609)))</f>
        <v>1.2824800000000001</v>
      </c>
      <c r="M609">
        <f>IF(ISERROR(INDEX(Data!$H$30:'Data'!$H$5007,IF($J609&gt;$P$2,15000,$J609))),"",INDEX(Data!$H$30:'Data'!$H$5007,IF($J609&gt;$P$2,15000,$J609)))</f>
        <v>8.0643488963986414</v>
      </c>
    </row>
    <row r="610" spans="1:13">
      <c r="A610">
        <f t="shared" si="4"/>
        <v>727</v>
      </c>
      <c r="B610">
        <f>IF(Use_Der,IFERROR(INDEX(Data!$C$30:'Data'!$C$5000,IF($A610&gt;$H$2,15000,$A610)),""),"")</f>
        <v>3541.1357899999998</v>
      </c>
      <c r="C610">
        <f>IF(Use_Der,IF(ISERROR(INDEX(Data!$D$30:'Data'!$D$5000,IF($A610&gt;$H$2,15000,$A610))),"",INDEX(Data!$D$30:'Data'!$D$5000,IF($A610&gt;$H$2,15000,$A610))),"")</f>
        <v>1.2847599999999997</v>
      </c>
      <c r="D610">
        <f>IF(Use_Der,IF(ISERROR(INDEX(Data!$E$30:'Data'!$E$5000,IF($A610&gt;$H$2,15000,$A610))),"",INDEX(Data!$E$30:'Data'!$E$5000,IF($A610&gt;$H$2,15000,$A610))),"")</f>
        <v>1840.931374414311</v>
      </c>
      <c r="E610">
        <f>IF(Use_Der,IF(ISERROR(INDEX(Data!$F$30:'Data'!$F$5000,IF($A610&gt;$H$2,15000,$A610))),"",INDEX(Data!$F$30:'Data'!$F$5000,IF($A610&gt;$H$2,15000,$A610))),"")</f>
        <v>-3366.0495503143466</v>
      </c>
      <c r="F610">
        <f>IF(Use_Der,IF(ISERROR(INDEX(Data!$G$30:'Data'!$G$5000,IF($A610&gt;$H$2,15000,$A610))),"",INDEX(Data!$G$30:'Data'!$G$5000,IF($A610&gt;$H$2,15000,$A610))),"")</f>
        <v>2418.1101559915987</v>
      </c>
      <c r="G610" s="96"/>
      <c r="H610" s="96"/>
      <c r="I610" s="96"/>
      <c r="J610">
        <f t="shared" si="5"/>
        <v>727</v>
      </c>
      <c r="K610">
        <f>IFERROR(INDEX(Data!$C$30:'Data'!$C$5007,IF($J610&gt;$P$2,15000,$J610)),"")</f>
        <v>3541.1357899999998</v>
      </c>
      <c r="L610">
        <f>IF(ISERROR(INDEX(Data!$D$30:'Data'!$D$5007,IF($J610&gt;$P$2,15000,$J610))),"",INDEX(Data!$D$30:'Data'!$D$5007,IF($J610&gt;$P$2,15000,$J610)))</f>
        <v>1.2847599999999997</v>
      </c>
      <c r="M610">
        <f>IF(ISERROR(INDEX(Data!$H$30:'Data'!$H$5007,IF($J610&gt;$P$2,15000,$J610))),"",INDEX(Data!$H$30:'Data'!$H$5007,IF($J610&gt;$P$2,15000,$J610)))</f>
        <v>8.073789601200998</v>
      </c>
    </row>
    <row r="611" spans="1:13">
      <c r="A611">
        <f t="shared" si="4"/>
        <v>728</v>
      </c>
      <c r="B611">
        <f>IF(Use_Der,IFERROR(INDEX(Data!$C$30:'Data'!$C$5000,IF($A611&gt;$H$2,15000,$A611)),""),"")</f>
        <v>3545.7875600000002</v>
      </c>
      <c r="C611">
        <f>IF(Use_Der,IF(ISERROR(INDEX(Data!$D$30:'Data'!$D$5000,IF($A611&gt;$H$2,15000,$A611))),"",INDEX(Data!$D$30:'Data'!$D$5000,IF($A611&gt;$H$2,15000,$A611))),"")</f>
        <v>1.28704</v>
      </c>
      <c r="D611">
        <f>IF(Use_Der,IF(ISERROR(INDEX(Data!$E$30:'Data'!$E$5000,IF($A611&gt;$H$2,15000,$A611))),"",INDEX(Data!$E$30:'Data'!$E$5000,IF($A611&gt;$H$2,15000,$A611))),"")</f>
        <v>1833.263144978846</v>
      </c>
      <c r="E611">
        <f>IF(Use_Der,IF(ISERROR(INDEX(Data!$F$30:'Data'!$F$5000,IF($A611&gt;$H$2,15000,$A611))),"",INDEX(Data!$F$30:'Data'!$F$5000,IF($A611&gt;$H$2,15000,$A611))),"")</f>
        <v>-3360.4331490465993</v>
      </c>
      <c r="F611">
        <f>IF(Use_Der,IF(ISERROR(INDEX(Data!$G$30:'Data'!$G$5000,IF($A611&gt;$H$2,15000,$A611))),"",INDEX(Data!$G$30:'Data'!$G$5000,IF($A611&gt;$H$2,15000,$A611))),"")</f>
        <v>2508.5027878774563</v>
      </c>
      <c r="G611" s="96"/>
      <c r="H611" s="96"/>
      <c r="I611" s="96"/>
      <c r="J611">
        <f t="shared" si="5"/>
        <v>728</v>
      </c>
      <c r="K611">
        <f>IFERROR(INDEX(Data!$C$30:'Data'!$C$5007,IF($J611&gt;$P$2,15000,$J611)),"")</f>
        <v>3545.7875600000002</v>
      </c>
      <c r="L611">
        <f>IF(ISERROR(INDEX(Data!$D$30:'Data'!$D$5007,IF($J611&gt;$P$2,15000,$J611))),"",INDEX(Data!$D$30:'Data'!$D$5007,IF($J611&gt;$P$2,15000,$J611)))</f>
        <v>1.28704</v>
      </c>
      <c r="M611">
        <f>IF(ISERROR(INDEX(Data!$H$30:'Data'!$H$5007,IF($J611&gt;$P$2,15000,$J611))),"",INDEX(Data!$H$30:'Data'!$H$5007,IF($J611&gt;$P$2,15000,$J611)))</f>
        <v>8.048937761199193</v>
      </c>
    </row>
    <row r="612" spans="1:13">
      <c r="A612">
        <f t="shared" si="4"/>
        <v>729</v>
      </c>
      <c r="B612">
        <f>IF(Use_Der,IFERROR(INDEX(Data!$C$30:'Data'!$C$5000,IF($A612&gt;$H$2,15000,$A612)),""),"")</f>
        <v>3549.6439800000003</v>
      </c>
      <c r="C612">
        <f>IF(Use_Der,IF(ISERROR(INDEX(Data!$D$30:'Data'!$D$5000,IF($A612&gt;$H$2,15000,$A612))),"",INDEX(Data!$D$30:'Data'!$D$5000,IF($A612&gt;$H$2,15000,$A612))),"")</f>
        <v>1.2893099999999997</v>
      </c>
      <c r="D612">
        <f>IF(Use_Der,IF(ISERROR(INDEX(Data!$E$30:'Data'!$E$5000,IF($A612&gt;$H$2,15000,$A612))),"",INDEX(Data!$E$30:'Data'!$E$5000,IF($A612&gt;$H$2,15000,$A612))),"")</f>
        <v>1825.6415018404332</v>
      </c>
      <c r="E612">
        <f>IF(Use_Der,IF(ISERROR(INDEX(Data!$F$30:'Data'!$F$5000,IF($A612&gt;$H$2,15000,$A612))),"",INDEX(Data!$F$30:'Data'!$F$5000,IF($A612&gt;$H$2,15000,$A612))),"")</f>
        <v>-3354.6370141574444</v>
      </c>
      <c r="F612">
        <f>IF(Use_Der,IF(ISERROR(INDEX(Data!$G$30:'Data'!$G$5000,IF($A612&gt;$H$2,15000,$A612))),"",INDEX(Data!$G$30:'Data'!$G$5000,IF($A612&gt;$H$2,15000,$A612))),"")</f>
        <v>2598.1683939453796</v>
      </c>
      <c r="G612" s="96"/>
      <c r="H612" s="96"/>
      <c r="I612" s="96"/>
      <c r="J612">
        <f t="shared" si="5"/>
        <v>729</v>
      </c>
      <c r="K612">
        <f>IFERROR(INDEX(Data!$C$30:'Data'!$C$5007,IF($J612&gt;$P$2,15000,$J612)),"")</f>
        <v>3549.6439800000003</v>
      </c>
      <c r="L612">
        <f>IF(ISERROR(INDEX(Data!$D$30:'Data'!$D$5007,IF($J612&gt;$P$2,15000,$J612))),"",INDEX(Data!$D$30:'Data'!$D$5007,IF($J612&gt;$P$2,15000,$J612)))</f>
        <v>1.2893099999999997</v>
      </c>
      <c r="M612">
        <f>IF(ISERROR(INDEX(Data!$H$30:'Data'!$H$5007,IF($J612&gt;$P$2,15000,$J612))),"",INDEX(Data!$H$30:'Data'!$H$5007,IF($J612&gt;$P$2,15000,$J612)))</f>
        <v>6.0698912058003565</v>
      </c>
    </row>
    <row r="613" spans="1:13">
      <c r="A613">
        <f t="shared" si="4"/>
        <v>730</v>
      </c>
      <c r="B613">
        <f>IF(Use_Der,IFERROR(INDEX(Data!$C$30:'Data'!$C$5000,IF($A613&gt;$H$2,15000,$A613)),""),"")</f>
        <v>3551.5133300000007</v>
      </c>
      <c r="C613">
        <f>IF(Use_Der,IF(ISERROR(INDEX(Data!$D$30:'Data'!$D$5000,IF($A613&gt;$H$2,15000,$A613))),"",INDEX(Data!$D$30:'Data'!$D$5000,IF($A613&gt;$H$2,15000,$A613))),"")</f>
        <v>1.2910199999999998</v>
      </c>
      <c r="D613">
        <f>IF(Use_Der,IF(ISERROR(INDEX(Data!$E$30:'Data'!$E$5000,IF($A613&gt;$H$2,15000,$A613))),"",INDEX(Data!$E$30:'Data'!$E$5000,IF($A613&gt;$H$2,15000,$A613))),"")</f>
        <v>1819.9089040317413</v>
      </c>
      <c r="E613">
        <f>IF(Use_Der,IF(ISERROR(INDEX(Data!$F$30:'Data'!$F$5000,IF($A613&gt;$H$2,15000,$A613))),"",INDEX(Data!$F$30:'Data'!$F$5000,IF($A613&gt;$H$2,15000,$A613))),"")</f>
        <v>-3350.136557424441</v>
      </c>
      <c r="F613">
        <f>IF(Use_Der,IF(ISERROR(INDEX(Data!$G$30:'Data'!$G$5000,IF($A613&gt;$H$2,15000,$A613))),"",INDEX(Data!$G$30:'Data'!$G$5000,IF($A613&gt;$H$2,15000,$A613))),"")</f>
        <v>2665.4915298575361</v>
      </c>
      <c r="G613" s="96"/>
      <c r="H613" s="96"/>
      <c r="I613" s="96"/>
      <c r="J613">
        <f t="shared" si="5"/>
        <v>730</v>
      </c>
      <c r="K613">
        <f>IFERROR(INDEX(Data!$C$30:'Data'!$C$5007,IF($J613&gt;$P$2,15000,$J613)),"")</f>
        <v>3551.5133300000007</v>
      </c>
      <c r="L613">
        <f>IF(ISERROR(INDEX(Data!$D$30:'Data'!$D$5007,IF($J613&gt;$P$2,15000,$J613))),"",INDEX(Data!$D$30:'Data'!$D$5007,IF($J613&gt;$P$2,15000,$J613)))</f>
        <v>1.2910199999999998</v>
      </c>
      <c r="M613">
        <f>IF(ISERROR(INDEX(Data!$H$30:'Data'!$H$5007,IF($J613&gt;$P$2,15000,$J613))),"",INDEX(Data!$H$30:'Data'!$H$5007,IF($J613&gt;$P$2,15000,$J613)))</f>
        <v>8.0974503923994252</v>
      </c>
    </row>
    <row r="614" spans="1:13">
      <c r="A614">
        <f t="shared" si="4"/>
        <v>731</v>
      </c>
      <c r="B614">
        <f>IF(Use_Der,IFERROR(INDEX(Data!$C$30:'Data'!$C$5000,IF($A614&gt;$H$2,15000,$A614)),""),"")</f>
        <v>3555.0557100000001</v>
      </c>
      <c r="C614">
        <f>IF(Use_Der,IF(ISERROR(INDEX(Data!$D$30:'Data'!$D$5000,IF($A614&gt;$H$2,15000,$A614))),"",INDEX(Data!$D$30:'Data'!$D$5000,IF($A614&gt;$H$2,15000,$A614))),"")</f>
        <v>1.2932999999999997</v>
      </c>
      <c r="D614">
        <f>IF(Use_Der,IF(ISERROR(INDEX(Data!$E$30:'Data'!$E$5000,IF($A614&gt;$H$2,15000,$A614))),"",INDEX(Data!$E$30:'Data'!$E$5000,IF($A614&gt;$H$2,15000,$A614))),"")</f>
        <v>1812.2775984110776</v>
      </c>
      <c r="E614">
        <f>IF(Use_Der,IF(ISERROR(INDEX(Data!$F$30:'Data'!$F$5000,IF($A614&gt;$H$2,15000,$A614))),"",INDEX(Data!$F$30:'Data'!$F$5000,IF($A614&gt;$H$2,15000,$A614))),"")</f>
        <v>-3343.9571847725601</v>
      </c>
      <c r="F614">
        <f>IF(Use_Der,IF(ISERROR(INDEX(Data!$G$30:'Data'!$G$5000,IF($A614&gt;$H$2,15000,$A614))),"",INDEX(Data!$G$30:'Data'!$G$5000,IF($A614&gt;$H$2,15000,$A614))),"")</f>
        <v>2754.9525252056192</v>
      </c>
      <c r="G614" s="96"/>
      <c r="H614" s="96"/>
      <c r="I614" s="96"/>
      <c r="J614">
        <f t="shared" si="5"/>
        <v>731</v>
      </c>
      <c r="K614">
        <f>IFERROR(INDEX(Data!$C$30:'Data'!$C$5007,IF($J614&gt;$P$2,15000,$J614)),"")</f>
        <v>3555.0557100000001</v>
      </c>
      <c r="L614">
        <f>IF(ISERROR(INDEX(Data!$D$30:'Data'!$D$5007,IF($J614&gt;$P$2,15000,$J614))),"",INDEX(Data!$D$30:'Data'!$D$5007,IF($J614&gt;$P$2,15000,$J614)))</f>
        <v>1.2932999999999997</v>
      </c>
      <c r="M614">
        <f>IF(ISERROR(INDEX(Data!$H$30:'Data'!$H$5007,IF($J614&gt;$P$2,15000,$J614))),"",INDEX(Data!$H$30:'Data'!$H$5007,IF($J614&gt;$P$2,15000,$J614)))</f>
        <v>8.1055270188002133</v>
      </c>
    </row>
    <row r="615" spans="1:13">
      <c r="A615">
        <f t="shared" si="4"/>
        <v>732</v>
      </c>
      <c r="B615">
        <f>IF(Use_Der,IFERROR(INDEX(Data!$C$30:'Data'!$C$5000,IF($A615&gt;$H$2,15000,$A615)),""),"")</f>
        <v>3560.4670599999999</v>
      </c>
      <c r="C615">
        <f>IF(Use_Der,IF(ISERROR(INDEX(Data!$D$30:'Data'!$D$5000,IF($A615&gt;$H$2,15000,$A615))),"",INDEX(Data!$D$30:'Data'!$D$5000,IF($A615&gt;$H$2,15000,$A615))),"")</f>
        <v>1.2955799999999997</v>
      </c>
      <c r="D615">
        <f>IF(Use_Der,IF(ISERROR(INDEX(Data!$E$30:'Data'!$E$5000,IF($A615&gt;$H$2,15000,$A615))),"",INDEX(Data!$E$30:'Data'!$E$5000,IF($A615&gt;$H$2,15000,$A615))),"")</f>
        <v>1804.6606139825417</v>
      </c>
      <c r="E615">
        <f>IF(Use_Der,IF(ISERROR(INDEX(Data!$F$30:'Data'!$F$5000,IF($A615&gt;$H$2,15000,$A615))),"",INDEX(Data!$F$30:'Data'!$F$5000,IF($A615&gt;$H$2,15000,$A615))),"")</f>
        <v>-3337.5742424796626</v>
      </c>
      <c r="F615">
        <f>IF(Use_Der,IF(ISERROR(INDEX(Data!$G$30:'Data'!$G$5000,IF($A615&gt;$H$2,15000,$A615))),"",INDEX(Data!$G$30:'Data'!$G$5000,IF($A615&gt;$H$2,15000,$A615))),"")</f>
        <v>2844.0601388075447</v>
      </c>
      <c r="G615" s="96"/>
      <c r="H615" s="96"/>
      <c r="I615" s="96"/>
      <c r="J615">
        <f t="shared" si="5"/>
        <v>732</v>
      </c>
      <c r="K615">
        <f>IFERROR(INDEX(Data!$C$30:'Data'!$C$5007,IF($J615&gt;$P$2,15000,$J615)),"")</f>
        <v>3560.4670599999999</v>
      </c>
      <c r="L615">
        <f>IF(ISERROR(INDEX(Data!$D$30:'Data'!$D$5007,IF($J615&gt;$P$2,15000,$J615))),"",INDEX(Data!$D$30:'Data'!$D$5007,IF($J615&gt;$P$2,15000,$J615)))</f>
        <v>1.2955799999999997</v>
      </c>
      <c r="M615">
        <f>IF(ISERROR(INDEX(Data!$H$30:'Data'!$H$5007,IF($J615&gt;$P$2,15000,$J615))),"",INDEX(Data!$H$30:'Data'!$H$5007,IF($J615&gt;$P$2,15000,$J615)))</f>
        <v>8.1178648968010041</v>
      </c>
    </row>
    <row r="616" spans="1:13">
      <c r="A616">
        <f t="shared" si="4"/>
        <v>733</v>
      </c>
      <c r="B616">
        <f>IF(Use_Der,IFERROR(INDEX(Data!$C$30:'Data'!$C$5000,IF($A616&gt;$H$2,15000,$A616)),""),"")</f>
        <v>3564.3991099999998</v>
      </c>
      <c r="C616">
        <f>IF(Use_Der,IF(ISERROR(INDEX(Data!$D$30:'Data'!$D$5000,IF($A616&gt;$H$2,15000,$A616))),"",INDEX(Data!$D$30:'Data'!$D$5000,IF($A616&gt;$H$2,15000,$A616))),"")</f>
        <v>1.29786</v>
      </c>
      <c r="D616">
        <f>IF(Use_Der,IF(ISERROR(INDEX(Data!$E$30:'Data'!$E$5000,IF($A616&gt;$H$2,15000,$A616))),"",INDEX(Data!$E$30:'Data'!$E$5000,IF($A616&gt;$H$2,15000,$A616))),"")</f>
        <v>1797.0584139598795</v>
      </c>
      <c r="E616">
        <f>IF(Use_Der,IF(ISERROR(INDEX(Data!$F$30:'Data'!$F$5000,IF($A616&gt;$H$2,15000,$A616))),"",INDEX(Data!$F$30:'Data'!$F$5000,IF($A616&gt;$H$2,15000,$A616))),"")</f>
        <v>-3330.9885448167915</v>
      </c>
      <c r="F616">
        <f>IF(Use_Der,IF(ISERROR(INDEX(Data!$G$30:'Data'!$G$5000,IF($A616&gt;$H$2,15000,$A616))),"",INDEX(Data!$G$30:'Data'!$G$5000,IF($A616&gt;$H$2,15000,$A616))),"")</f>
        <v>2932.8068612690258</v>
      </c>
      <c r="G616" s="96"/>
      <c r="H616" s="96"/>
      <c r="I616" s="96"/>
      <c r="J616">
        <f t="shared" si="5"/>
        <v>733</v>
      </c>
      <c r="K616">
        <f>IFERROR(INDEX(Data!$C$30:'Data'!$C$5007,IF($J616&gt;$P$2,15000,$J616)),"")</f>
        <v>3564.3991099999998</v>
      </c>
      <c r="L616">
        <f>IF(ISERROR(INDEX(Data!$D$30:'Data'!$D$5007,IF($J616&gt;$P$2,15000,$J616))),"",INDEX(Data!$D$30:'Data'!$D$5007,IF($J616&gt;$P$2,15000,$J616)))</f>
        <v>1.29786</v>
      </c>
      <c r="M616">
        <f>IF(ISERROR(INDEX(Data!$H$30:'Data'!$H$5007,IF($J616&gt;$P$2,15000,$J616))),"",INDEX(Data!$H$30:'Data'!$H$5007,IF($J616&gt;$P$2,15000,$J616)))</f>
        <v>6.0951224780987747</v>
      </c>
    </row>
    <row r="617" spans="1:13">
      <c r="A617">
        <f t="shared" si="4"/>
        <v>734</v>
      </c>
      <c r="B617">
        <f>IF(Use_Der,IFERROR(INDEX(Data!$C$30:'Data'!$C$5000,IF($A617&gt;$H$2,15000,$A617)),""),"")</f>
        <v>3566.1499900000003</v>
      </c>
      <c r="C617">
        <f>IF(Use_Der,IF(ISERROR(INDEX(Data!$D$30:'Data'!$D$5000,IF($A617&gt;$H$2,15000,$A617))),"",INDEX(Data!$D$30:'Data'!$D$5000,IF($A617&gt;$H$2,15000,$A617))),"")</f>
        <v>1.2995699999999997</v>
      </c>
      <c r="D617">
        <f>IF(Use_Der,IF(ISERROR(INDEX(Data!$E$30:'Data'!$E$5000,IF($A617&gt;$H$2,15000,$A617))),"",INDEX(Data!$E$30:'Data'!$E$5000,IF($A617&gt;$H$2,15000,$A617))),"")</f>
        <v>1791.3667438043558</v>
      </c>
      <c r="E617">
        <f>IF(Use_Der,IF(ISERROR(INDEX(Data!$F$30:'Data'!$F$5000,IF($A617&gt;$H$2,15000,$A617))),"",INDEX(Data!$F$30:'Data'!$F$5000,IF($A617&gt;$H$2,15000,$A617))),"")</f>
        <v>-3325.9167128490371</v>
      </c>
      <c r="F617">
        <f>IF(Use_Der,IF(ISERROR(INDEX(Data!$G$30:'Data'!$G$5000,IF($A617&gt;$H$2,15000,$A617))),"",INDEX(Data!$G$30:'Data'!$G$5000,IF($A617&gt;$H$2,15000,$A617))),"")</f>
        <v>2999.1255509341718</v>
      </c>
      <c r="G617" s="96"/>
      <c r="H617" s="96"/>
      <c r="I617" s="96"/>
      <c r="J617">
        <f t="shared" si="5"/>
        <v>734</v>
      </c>
      <c r="K617">
        <f>IFERROR(INDEX(Data!$C$30:'Data'!$C$5007,IF($J617&gt;$P$2,15000,$J617)),"")</f>
        <v>3566.1499900000003</v>
      </c>
      <c r="L617">
        <f>IF(ISERROR(INDEX(Data!$D$30:'Data'!$D$5007,IF($J617&gt;$P$2,15000,$J617))),"",INDEX(Data!$D$30:'Data'!$D$5007,IF($J617&gt;$P$2,15000,$J617)))</f>
        <v>1.2995699999999997</v>
      </c>
      <c r="M617">
        <f>IF(ISERROR(INDEX(Data!$H$30:'Data'!$H$5007,IF($J617&gt;$P$2,15000,$J617))),"",INDEX(Data!$H$30:'Data'!$H$5007,IF($J617&gt;$P$2,15000,$J617)))</f>
        <v>7.1322999800000071</v>
      </c>
    </row>
    <row r="618" spans="1:13">
      <c r="A618">
        <f t="shared" si="4"/>
        <v>735</v>
      </c>
      <c r="B618">
        <f>IF(Use_Der,IFERROR(INDEX(Data!$C$30:'Data'!$C$5000,IF($A618&gt;$H$2,15000,$A618)),""),"")</f>
        <v>3567.1528400000002</v>
      </c>
      <c r="C618">
        <f>IF(Use_Der,IF(ISERROR(INDEX(Data!$D$30:'Data'!$D$5000,IF($A618&gt;$H$2,15000,$A618))),"",INDEX(Data!$D$30:'Data'!$D$5000,IF($A618&gt;$H$2,15000,$A618))),"")</f>
        <v>1.3015699999999997</v>
      </c>
      <c r="D618">
        <f>IF(Use_Der,IF(ISERROR(INDEX(Data!$E$30:'Data'!$E$5000,IF($A618&gt;$H$2,15000,$A618))),"",INDEX(Data!$E$30:'Data'!$E$5000,IF($A618&gt;$H$2,15000,$A618))),"")</f>
        <v>1784.7209602104958</v>
      </c>
      <c r="E618">
        <f>IF(Use_Der,IF(ISERROR(INDEX(Data!$F$30:'Data'!$F$5000,IF($A618&gt;$H$2,15000,$A618))),"",INDEX(Data!$F$30:'Data'!$F$5000,IF($A618&gt;$H$2,15000,$A618))),"")</f>
        <v>-3319.8411148054729</v>
      </c>
      <c r="F618">
        <f>IF(Use_Der,IF(ISERROR(INDEX(Data!$G$30:'Data'!$G$5000,IF($A618&gt;$H$2,15000,$A618))),"",INDEX(Data!$G$30:'Data'!$G$5000,IF($A618&gt;$H$2,15000,$A618))),"")</f>
        <v>3076.4241026229574</v>
      </c>
      <c r="G618" s="96"/>
      <c r="H618" s="96"/>
      <c r="I618" s="96"/>
      <c r="J618">
        <f t="shared" si="5"/>
        <v>735</v>
      </c>
      <c r="K618">
        <f>IFERROR(INDEX(Data!$C$30:'Data'!$C$5007,IF($J618&gt;$P$2,15000,$J618)),"")</f>
        <v>3567.1528400000002</v>
      </c>
      <c r="L618">
        <f>IF(ISERROR(INDEX(Data!$D$30:'Data'!$D$5007,IF($J618&gt;$P$2,15000,$J618))),"",INDEX(Data!$D$30:'Data'!$D$5007,IF($J618&gt;$P$2,15000,$J618)))</f>
        <v>1.3015699999999997</v>
      </c>
      <c r="M618">
        <f>IF(ISERROR(INDEX(Data!$H$30:'Data'!$H$5007,IF($J618&gt;$P$2,15000,$J618))),"",INDEX(Data!$H$30:'Data'!$H$5007,IF($J618&gt;$P$2,15000,$J618)))</f>
        <v>9.1319112704012131</v>
      </c>
    </row>
    <row r="619" spans="1:13">
      <c r="A619">
        <f t="shared" si="4"/>
        <v>736</v>
      </c>
      <c r="B619">
        <f>IF(Use_Der,IFERROR(INDEX(Data!$C$30:'Data'!$C$5000,IF($A619&gt;$H$2,15000,$A619)),""),"")</f>
        <v>3572.6707400000005</v>
      </c>
      <c r="C619">
        <f>IF(Use_Der,IF(ISERROR(INDEX(Data!$D$30:'Data'!$D$5000,IF($A619&gt;$H$2,15000,$A619))),"",INDEX(Data!$D$30:'Data'!$D$5000,IF($A619&gt;$H$2,15000,$A619))),"")</f>
        <v>1.30413</v>
      </c>
      <c r="D619">
        <f>IF(Use_Der,IF(ISERROR(INDEX(Data!$E$30:'Data'!$E$5000,IF($A619&gt;$H$2,15000,$A619))),"",INDEX(Data!$E$30:'Data'!$E$5000,IF($A619&gt;$H$2,15000,$A619))),"")</f>
        <v>1776.2323555191288</v>
      </c>
      <c r="E619">
        <f>IF(Use_Der,IF(ISERROR(INDEX(Data!$F$30:'Data'!$F$5000,IF($A619&gt;$H$2,15000,$A619))),"",INDEX(Data!$F$30:'Data'!$F$5000,IF($A619&gt;$H$2,15000,$A619))),"")</f>
        <v>-3311.8392675624491</v>
      </c>
      <c r="F619">
        <f>IF(Use_Der,IF(ISERROR(INDEX(Data!$G$30:'Data'!$G$5000,IF($A619&gt;$H$2,15000,$A619))),"",INDEX(Data!$G$30:'Data'!$G$5000,IF($A619&gt;$H$2,15000,$A619))),"")</f>
        <v>3174.9381959314633</v>
      </c>
      <c r="G619" s="96"/>
      <c r="H619" s="96"/>
      <c r="I619" s="96"/>
      <c r="J619">
        <f t="shared" si="5"/>
        <v>736</v>
      </c>
      <c r="K619">
        <f>IFERROR(INDEX(Data!$C$30:'Data'!$C$5007,IF($J619&gt;$P$2,15000,$J619)),"")</f>
        <v>3572.6707400000005</v>
      </c>
      <c r="L619">
        <f>IF(ISERROR(INDEX(Data!$D$30:'Data'!$D$5007,IF($J619&gt;$P$2,15000,$J619))),"",INDEX(Data!$D$30:'Data'!$D$5007,IF($J619&gt;$P$2,15000,$J619)))</f>
        <v>1.30413</v>
      </c>
      <c r="M619">
        <f>IF(ISERROR(INDEX(Data!$H$30:'Data'!$H$5007,IF($J619&gt;$P$2,15000,$J619))),"",INDEX(Data!$H$30:'Data'!$H$5007,IF($J619&gt;$P$2,15000,$J619)))</f>
        <v>8.1456892872002147</v>
      </c>
    </row>
    <row r="620" spans="1:13">
      <c r="A620">
        <f t="shared" si="4"/>
        <v>737</v>
      </c>
      <c r="B620">
        <f>IF(Use_Der,IFERROR(INDEX(Data!$C$30:'Data'!$C$5000,IF($A620&gt;$H$2,15000,$A620)),""),"")</f>
        <v>3579.2380600000001</v>
      </c>
      <c r="C620">
        <f>IF(Use_Der,IF(ISERROR(INDEX(Data!$D$30:'Data'!$D$5000,IF($A620&gt;$H$2,15000,$A620))),"",INDEX(Data!$D$30:'Data'!$D$5000,IF($A620&gt;$H$2,15000,$A620))),"")</f>
        <v>1.3064100000000001</v>
      </c>
      <c r="D620">
        <f>IF(Use_Der,IF(ISERROR(INDEX(Data!$E$30:'Data'!$E$5000,IF($A620&gt;$H$2,15000,$A620))),"",INDEX(Data!$E$30:'Data'!$E$5000,IF($A620&gt;$H$2,15000,$A620))),"")</f>
        <v>1768.6896900331631</v>
      </c>
      <c r="E620">
        <f>IF(Use_Der,IF(ISERROR(INDEX(Data!$F$30:'Data'!$F$5000,IF($A620&gt;$H$2,15000,$A620))),"",INDEX(Data!$F$30:'Data'!$F$5000,IF($A620&gt;$H$2,15000,$A620))),"")</f>
        <v>-3304.5007816323632</v>
      </c>
      <c r="F620">
        <f>IF(Use_Der,IF(ISERROR(INDEX(Data!$G$30:'Data'!$G$5000,IF($A620&gt;$H$2,15000,$A620))),"",INDEX(Data!$G$30:'Data'!$G$5000,IF($A620&gt;$H$2,15000,$A620))),"")</f>
        <v>3262.2646960739512</v>
      </c>
      <c r="G620" s="96"/>
      <c r="H620" s="96"/>
      <c r="I620" s="96"/>
      <c r="J620">
        <f t="shared" si="5"/>
        <v>737</v>
      </c>
      <c r="K620">
        <f>IFERROR(INDEX(Data!$C$30:'Data'!$C$5007,IF($J620&gt;$P$2,15000,$J620)),"")</f>
        <v>3579.2380600000001</v>
      </c>
      <c r="L620">
        <f>IF(ISERROR(INDEX(Data!$D$30:'Data'!$D$5007,IF($J620&gt;$P$2,15000,$J620))),"",INDEX(Data!$D$30:'Data'!$D$5007,IF($J620&gt;$P$2,15000,$J620)))</f>
        <v>1.3064100000000001</v>
      </c>
      <c r="M620">
        <f>IF(ISERROR(INDEX(Data!$H$30:'Data'!$H$5007,IF($J620&gt;$P$2,15000,$J620))),"",INDEX(Data!$H$30:'Data'!$H$5007,IF($J620&gt;$P$2,15000,$J620)))</f>
        <v>8.1606627767994198</v>
      </c>
    </row>
    <row r="621" spans="1:13">
      <c r="A621">
        <f t="shared" si="4"/>
        <v>738</v>
      </c>
      <c r="B621">
        <f>IF(Use_Der,IFERROR(INDEX(Data!$C$30:'Data'!$C$5000,IF($A621&gt;$H$2,15000,$A621)),""),"")</f>
        <v>3583.5541800000005</v>
      </c>
      <c r="C621">
        <f>IF(Use_Der,IF(ISERROR(INDEX(Data!$D$30:'Data'!$D$5000,IF($A621&gt;$H$2,15000,$A621))),"",INDEX(Data!$D$30:'Data'!$D$5000,IF($A621&gt;$H$2,15000,$A621))),"")</f>
        <v>1.3086899999999999</v>
      </c>
      <c r="D621">
        <f>IF(Use_Der,IF(ISERROR(INDEX(Data!$E$30:'Data'!$E$5000,IF($A621&gt;$H$2,15000,$A621))),"",INDEX(Data!$E$30:'Data'!$E$5000,IF($A621&gt;$H$2,15000,$A621))),"")</f>
        <v>1761.1639829322085</v>
      </c>
      <c r="E621">
        <f>IF(Use_Der,IF(ISERROR(INDEX(Data!$F$30:'Data'!$F$5000,IF($A621&gt;$H$2,15000,$A621))),"",INDEX(Data!$F$30:'Data'!$F$5000,IF($A621&gt;$H$2,15000,$A621))),"")</f>
        <v>-3296.9636419344752</v>
      </c>
      <c r="F621">
        <f>IF(Use_Der,IF(ISERROR(INDEX(Data!$G$30:'Data'!$G$5000,IF($A621&gt;$H$2,15000,$A621))),"",INDEX(Data!$G$30:'Data'!$G$5000,IF($A621&gt;$H$2,15000,$A621))),"")</f>
        <v>3349.1946354534593</v>
      </c>
      <c r="G621" s="96"/>
      <c r="H621" s="96"/>
      <c r="I621" s="96"/>
      <c r="J621">
        <f t="shared" si="5"/>
        <v>738</v>
      </c>
      <c r="K621">
        <f>IFERROR(INDEX(Data!$C$30:'Data'!$C$5007,IF($J621&gt;$P$2,15000,$J621)),"")</f>
        <v>3583.5541800000005</v>
      </c>
      <c r="L621">
        <f>IF(ISERROR(INDEX(Data!$D$30:'Data'!$D$5007,IF($J621&gt;$P$2,15000,$J621))),"",INDEX(Data!$D$30:'Data'!$D$5007,IF($J621&gt;$P$2,15000,$J621)))</f>
        <v>1.3086899999999999</v>
      </c>
      <c r="M621">
        <f>IF(ISERROR(INDEX(Data!$H$30:'Data'!$H$5007,IF($J621&gt;$P$2,15000,$J621))),"",INDEX(Data!$H$30:'Data'!$H$5007,IF($J621&gt;$P$2,15000,$J621)))</f>
        <v>6.1278776478003607</v>
      </c>
    </row>
    <row r="622" spans="1:13">
      <c r="A622">
        <f t="shared" si="4"/>
        <v>739</v>
      </c>
      <c r="B622">
        <f>IF(Use_Der,IFERROR(INDEX(Data!$C$30:'Data'!$C$5000,IF($A622&gt;$H$2,15000,$A622)),""),"")</f>
        <v>3583.9337900000005</v>
      </c>
      <c r="C622">
        <f>IF(Use_Der,IF(ISERROR(INDEX(Data!$D$30:'Data'!$D$5000,IF($A622&gt;$H$2,15000,$A622))),"",INDEX(Data!$D$30:'Data'!$D$5000,IF($A622&gt;$H$2,15000,$A622))),"")</f>
        <v>1.3104</v>
      </c>
      <c r="D622">
        <f>IF(Use_Der,IF(ISERROR(INDEX(Data!$E$30:'Data'!$E$5000,IF($A622&gt;$H$2,15000,$A622))),"",INDEX(Data!$E$30:'Data'!$E$5000,IF($A622&gt;$H$2,15000,$A622))),"")</f>
        <v>1755.5311034673505</v>
      </c>
      <c r="E622">
        <f>IF(Use_Der,IF(ISERROR(INDEX(Data!$F$30:'Data'!$F$5000,IF($A622&gt;$H$2,15000,$A622))),"",INDEX(Data!$F$30:'Data'!$F$5000,IF($A622&gt;$H$2,15000,$A622))),"")</f>
        <v>-3291.1809690399532</v>
      </c>
      <c r="F622">
        <f>IF(Use_Der,IF(ISERROR(INDEX(Data!$G$30:'Data'!$G$5000,IF($A622&gt;$H$2,15000,$A622))),"",INDEX(Data!$G$30:'Data'!$G$5000,IF($A622&gt;$H$2,15000,$A622))),"")</f>
        <v>3414.1273296175059</v>
      </c>
      <c r="G622" s="96"/>
      <c r="H622" s="96"/>
      <c r="I622" s="96"/>
      <c r="J622">
        <f t="shared" si="5"/>
        <v>739</v>
      </c>
      <c r="K622">
        <f>IFERROR(INDEX(Data!$C$30:'Data'!$C$5007,IF($J622&gt;$P$2,15000,$J622)),"")</f>
        <v>3583.9337900000005</v>
      </c>
      <c r="L622">
        <f>IF(ISERROR(INDEX(Data!$D$30:'Data'!$D$5007,IF($J622&gt;$P$2,15000,$J622))),"",INDEX(Data!$D$30:'Data'!$D$5007,IF($J622&gt;$P$2,15000,$J622)))</f>
        <v>1.3104</v>
      </c>
      <c r="M622">
        <f>IF(ISERROR(INDEX(Data!$H$30:'Data'!$H$5007,IF($J622&gt;$P$2,15000,$J622))),"",INDEX(Data!$H$30:'Data'!$H$5007,IF($J622&gt;$P$2,15000,$J622)))</f>
        <v>8.1713690412002151</v>
      </c>
    </row>
    <row r="623" spans="1:13">
      <c r="A623">
        <f t="shared" si="4"/>
        <v>740</v>
      </c>
      <c r="B623">
        <f>IF(Use_Der,IFERROR(INDEX(Data!$C$30:'Data'!$C$5000,IF($A623&gt;$H$2,15000,$A623)),""),"")</f>
        <v>3586.5210000000002</v>
      </c>
      <c r="C623">
        <f>IF(Use_Der,IF(ISERROR(INDEX(Data!$D$30:'Data'!$D$5000,IF($A623&gt;$H$2,15000,$A623))),"",INDEX(Data!$D$30:'Data'!$D$5000,IF($A623&gt;$H$2,15000,$A623))),"")</f>
        <v>1.3126800000000001</v>
      </c>
      <c r="D623">
        <f>IF(Use_Der,IF(ISERROR(INDEX(Data!$E$30:'Data'!$E$5000,IF($A623&gt;$H$2,15000,$A623))),"",INDEX(Data!$E$30:'Data'!$E$5000,IF($A623&gt;$H$2,15000,$A623))),"")</f>
        <v>1748.0361596463445</v>
      </c>
      <c r="E623">
        <f>IF(Use_Der,IF(ISERROR(INDEX(Data!$F$30:'Data'!$F$5000,IF($A623&gt;$H$2,15000,$A623))),"",INDEX(Data!$F$30:'Data'!$F$5000,IF($A623&gt;$H$2,15000,$A623))),"")</f>
        <v>-3283.298391778575</v>
      </c>
      <c r="F623">
        <f>IF(Use_Der,IF(ISERROR(INDEX(Data!$G$30:'Data'!$G$5000,IF($A623&gt;$H$2,15000,$A623))),"",INDEX(Data!$G$30:'Data'!$G$5000,IF($A623&gt;$H$2,15000,$A623))),"")</f>
        <v>3500.3452181819302</v>
      </c>
      <c r="G623" s="96"/>
      <c r="H623" s="96"/>
      <c r="I623" s="96"/>
      <c r="J623">
        <f t="shared" si="5"/>
        <v>740</v>
      </c>
      <c r="K623">
        <f>IFERROR(INDEX(Data!$C$30:'Data'!$C$5007,IF($J623&gt;$P$2,15000,$J623)),"")</f>
        <v>3586.5210000000002</v>
      </c>
      <c r="L623">
        <f>IF(ISERROR(INDEX(Data!$D$30:'Data'!$D$5007,IF($J623&gt;$P$2,15000,$J623))),"",INDEX(Data!$D$30:'Data'!$D$5007,IF($J623&gt;$P$2,15000,$J623)))</f>
        <v>1.3126800000000001</v>
      </c>
      <c r="M623">
        <f>IF(ISERROR(INDEX(Data!$H$30:'Data'!$H$5007,IF($J623&gt;$P$2,15000,$J623))),"",INDEX(Data!$H$30:'Data'!$H$5007,IF($J623&gt;$P$2,15000,$J623)))</f>
        <v>6.1329509099995638</v>
      </c>
    </row>
    <row r="624" spans="1:13">
      <c r="A624">
        <f t="shared" si="4"/>
        <v>741</v>
      </c>
      <c r="B624">
        <f>IF(Use_Der,IFERROR(INDEX(Data!$C$30:'Data'!$C$5000,IF($A624&gt;$H$2,15000,$A624)),""),"")</f>
        <v>3588.9204600000003</v>
      </c>
      <c r="C624">
        <f>IF(Use_Der,IF(ISERROR(INDEX(Data!$D$30:'Data'!$D$5000,IF($A624&gt;$H$2,15000,$A624))),"",INDEX(Data!$D$30:'Data'!$D$5000,IF($A624&gt;$H$2,15000,$A624))),"")</f>
        <v>1.3143899999999999</v>
      </c>
      <c r="D624">
        <f>IF(Use_Der,IF(ISERROR(INDEX(Data!$E$30:'Data'!$E$5000,IF($A624&gt;$H$2,15000,$A624))),"",INDEX(Data!$E$30:'Data'!$E$5000,IF($A624&gt;$H$2,15000,$A624))),"")</f>
        <v>1742.4268684853596</v>
      </c>
      <c r="E624">
        <f>IF(Use_Der,IF(ISERROR(INDEX(Data!$F$30:'Data'!$F$5000,IF($A624&gt;$H$2,15000,$A624))),"",INDEX(Data!$F$30:'Data'!$F$5000,IF($A624&gt;$H$2,15000,$A624))),"")</f>
        <v>-3277.2577143103263</v>
      </c>
      <c r="F624">
        <f>IF(Use_Der,IF(ISERROR(INDEX(Data!$G$30:'Data'!$G$5000,IF($A624&gt;$H$2,15000,$A624))),"",INDEX(Data!$G$30:'Data'!$G$5000,IF($A624&gt;$H$2,15000,$A624))),"")</f>
        <v>3564.7352501647256</v>
      </c>
      <c r="G624" s="96"/>
      <c r="H624" s="96"/>
      <c r="I624" s="96"/>
      <c r="J624">
        <f t="shared" si="5"/>
        <v>741</v>
      </c>
      <c r="K624">
        <f>IFERROR(INDEX(Data!$C$30:'Data'!$C$5007,IF($J624&gt;$P$2,15000,$J624)),"")</f>
        <v>3588.9204600000003</v>
      </c>
      <c r="L624">
        <f>IF(ISERROR(INDEX(Data!$D$30:'Data'!$D$5007,IF($J624&gt;$P$2,15000,$J624))),"",INDEX(Data!$D$30:'Data'!$D$5007,IF($J624&gt;$P$2,15000,$J624)))</f>
        <v>1.3143899999999999</v>
      </c>
      <c r="M624">
        <f>IF(ISERROR(INDEX(Data!$H$30:'Data'!$H$5007,IF($J624&gt;$P$2,15000,$J624))),"",INDEX(Data!$H$30:'Data'!$H$5007,IF($J624&gt;$P$2,15000,$J624)))</f>
        <v>8.1827386488002158</v>
      </c>
    </row>
    <row r="625" spans="1:13">
      <c r="A625">
        <f t="shared" si="4"/>
        <v>742</v>
      </c>
      <c r="B625">
        <f>IF(Use_Der,IFERROR(INDEX(Data!$C$30:'Data'!$C$5000,IF($A625&gt;$H$2,15000,$A625)),""),"")</f>
        <v>3591.29421</v>
      </c>
      <c r="C625">
        <f>IF(Use_Der,IF(ISERROR(INDEX(Data!$D$30:'Data'!$D$5000,IF($A625&gt;$H$2,15000,$A625))),"",INDEX(Data!$D$30:'Data'!$D$5000,IF($A625&gt;$H$2,15000,$A625))),"")</f>
        <v>1.31667</v>
      </c>
      <c r="D625">
        <f>IF(Use_Der,IF(ISERROR(INDEX(Data!$E$30:'Data'!$E$5000,IF($A625&gt;$H$2,15000,$A625))),"",INDEX(Data!$E$30:'Data'!$E$5000,IF($A625&gt;$H$2,15000,$A625))),"")</f>
        <v>1734.9640605113163</v>
      </c>
      <c r="E625">
        <f>IF(Use_Der,IF(ISERROR(INDEX(Data!$F$30:'Data'!$F$5000,IF($A625&gt;$H$2,15000,$A625))),"",INDEX(Data!$F$30:'Data'!$F$5000,IF($A625&gt;$H$2,15000,$A625))),"")</f>
        <v>-3269.0325864483893</v>
      </c>
      <c r="F625">
        <f>IF(Use_Der,IF(ISERROR(INDEX(Data!$G$30:'Data'!$G$5000,IF($A625&gt;$H$2,15000,$A625))),"",INDEX(Data!$G$30:'Data'!$G$5000,IF($A625&gt;$H$2,15000,$A625))),"")</f>
        <v>3650.21809039457</v>
      </c>
      <c r="G625" s="96"/>
      <c r="H625" s="96"/>
      <c r="I625" s="96"/>
      <c r="J625">
        <f t="shared" si="5"/>
        <v>742</v>
      </c>
      <c r="K625">
        <f>IFERROR(INDEX(Data!$C$30:'Data'!$C$5007,IF($J625&gt;$P$2,15000,$J625)),"")</f>
        <v>3591.29421</v>
      </c>
      <c r="L625">
        <f>IF(ISERROR(INDEX(Data!$D$30:'Data'!$D$5007,IF($J625&gt;$P$2,15000,$J625))),"",INDEX(Data!$D$30:'Data'!$D$5007,IF($J625&gt;$P$2,15000,$J625)))</f>
        <v>1.31667</v>
      </c>
      <c r="M625">
        <f>IF(ISERROR(INDEX(Data!$H$30:'Data'!$H$5007,IF($J625&gt;$P$2,15000,$J625))),"",INDEX(Data!$H$30:'Data'!$H$5007,IF($J625&gt;$P$2,15000,$J625)))</f>
        <v>6.1052001569993273</v>
      </c>
    </row>
    <row r="626" spans="1:13">
      <c r="A626">
        <f t="shared" si="4"/>
        <v>743</v>
      </c>
      <c r="B626">
        <f>IF(Use_Der,IFERROR(INDEX(Data!$C$30:'Data'!$C$5000,IF($A626&gt;$H$2,15000,$A626)),""),"")</f>
        <v>3594.4368700000005</v>
      </c>
      <c r="C626">
        <f>IF(Use_Der,IF(ISERROR(INDEX(Data!$D$30:'Data'!$D$5000,IF($A626&gt;$H$2,15000,$A626))),"",INDEX(Data!$D$30:'Data'!$D$5000,IF($A626&gt;$H$2,15000,$A626))),"")</f>
        <v>1.3183699999999998</v>
      </c>
      <c r="D626">
        <f>IF(Use_Der,IF(ISERROR(INDEX(Data!$E$30:'Data'!$E$5000,IF($A626&gt;$H$2,15000,$A626))),"",INDEX(Data!$E$30:'Data'!$E$5000,IF($A626&gt;$H$2,15000,$A626))),"")</f>
        <v>1729.4120102738307</v>
      </c>
      <c r="E626">
        <f>IF(Use_Der,IF(ISERROR(INDEX(Data!$F$30:'Data'!$F$5000,IF($A626&gt;$H$2,15000,$A626))),"",INDEX(Data!$F$30:'Data'!$F$5000,IF($A626&gt;$H$2,15000,$A626))),"")</f>
        <v>-3262.7732426578732</v>
      </c>
      <c r="F626">
        <f>IF(Use_Der,IF(ISERROR(INDEX(Data!$G$30:'Data'!$G$5000,IF($A626&gt;$H$2,15000,$A626))),"",INDEX(Data!$G$30:'Data'!$G$5000,IF($A626&gt;$H$2,15000,$A626))),"")</f>
        <v>3713.6756462906487</v>
      </c>
      <c r="G626" s="96"/>
      <c r="H626" s="96"/>
      <c r="I626" s="96"/>
      <c r="J626">
        <f t="shared" si="5"/>
        <v>743</v>
      </c>
      <c r="K626">
        <f>IFERROR(INDEX(Data!$C$30:'Data'!$C$5007,IF($J626&gt;$P$2,15000,$J626)),"")</f>
        <v>3594.4368700000005</v>
      </c>
      <c r="L626">
        <f>IF(ISERROR(INDEX(Data!$D$30:'Data'!$D$5007,IF($J626&gt;$P$2,15000,$J626))),"",INDEX(Data!$D$30:'Data'!$D$5007,IF($J626&gt;$P$2,15000,$J626)))</f>
        <v>1.3183699999999998</v>
      </c>
      <c r="M626">
        <f>IF(ISERROR(INDEX(Data!$H$30:'Data'!$H$5007,IF($J626&gt;$P$2,15000,$J626))),"",INDEX(Data!$H$30:'Data'!$H$5007,IF($J626&gt;$P$2,15000,$J626)))</f>
        <v>8.1953160636002167</v>
      </c>
    </row>
    <row r="627" spans="1:13">
      <c r="A627">
        <f t="shared" si="4"/>
        <v>744</v>
      </c>
      <c r="B627">
        <f>IF(Use_Der,IFERROR(INDEX(Data!$C$30:'Data'!$C$5000,IF($A627&gt;$H$2,15000,$A627)),""),"")</f>
        <v>3595.3305700000005</v>
      </c>
      <c r="C627">
        <f>IF(Use_Der,IF(ISERROR(INDEX(Data!$D$30:'Data'!$D$5000,IF($A627&gt;$H$2,15000,$A627))),"",INDEX(Data!$D$30:'Data'!$D$5000,IF($A627&gt;$H$2,15000,$A627))),"")</f>
        <v>1.3206499999999999</v>
      </c>
      <c r="D627">
        <f>IF(Use_Der,IF(ISERROR(INDEX(Data!$E$30:'Data'!$E$5000,IF($A627&gt;$H$2,15000,$A627))),"",INDEX(Data!$E$30:'Data'!$E$5000,IF($A627&gt;$H$2,15000,$A627))),"")</f>
        <v>1721.9826133687566</v>
      </c>
      <c r="E627">
        <f>IF(Use_Der,IF(ISERROR(INDEX(Data!$F$30:'Data'!$F$5000,IF($A627&gt;$H$2,15000,$A627))),"",INDEX(Data!$F$30:'Data'!$F$5000,IF($A627&gt;$H$2,15000,$A627))),"")</f>
        <v>-3254.2093901758053</v>
      </c>
      <c r="F627">
        <f>IF(Use_Der,IF(ISERROR(INDEX(Data!$G$30:'Data'!$G$5000,IF($A627&gt;$H$2,15000,$A627))),"",INDEX(Data!$G$30:'Data'!$G$5000,IF($A627&gt;$H$2,15000,$A627))),"")</f>
        <v>3798.4023692766787</v>
      </c>
      <c r="G627" s="96"/>
      <c r="H627" s="96"/>
      <c r="I627" s="96"/>
      <c r="J627">
        <f t="shared" si="5"/>
        <v>744</v>
      </c>
      <c r="K627">
        <f>IFERROR(INDEX(Data!$C$30:'Data'!$C$5007,IF($J627&gt;$P$2,15000,$J627)),"")</f>
        <v>3595.3305700000005</v>
      </c>
      <c r="L627">
        <f>IF(ISERROR(INDEX(Data!$D$30:'Data'!$D$5007,IF($J627&gt;$P$2,15000,$J627))),"",INDEX(Data!$D$30:'Data'!$D$5007,IF($J627&gt;$P$2,15000,$J627)))</f>
        <v>1.3206499999999999</v>
      </c>
      <c r="M627">
        <f>IF(ISERROR(INDEX(Data!$H$30:'Data'!$H$5007,IF($J627&gt;$P$2,15000,$J627))),"",INDEX(Data!$H$30:'Data'!$H$5007,IF($J627&gt;$P$2,15000,$J627)))</f>
        <v>8.1973536995994181</v>
      </c>
    </row>
    <row r="628" spans="1:13">
      <c r="A628">
        <f t="shared" si="4"/>
        <v>745</v>
      </c>
      <c r="B628">
        <f>IF(Use_Der,IFERROR(INDEX(Data!$C$30:'Data'!$C$5000,IF($A628&gt;$H$2,15000,$A628)),""),"")</f>
        <v>3600.10862</v>
      </c>
      <c r="C628">
        <f>IF(Use_Der,IF(ISERROR(INDEX(Data!$D$30:'Data'!$D$5000,IF($A628&gt;$H$2,15000,$A628))),"",INDEX(Data!$D$30:'Data'!$D$5000,IF($A628&gt;$H$2,15000,$A628))),"")</f>
        <v>1.3229299999999997</v>
      </c>
      <c r="D628">
        <f>IF(Use_Der,IF(ISERROR(INDEX(Data!$E$30:'Data'!$E$5000,IF($A628&gt;$H$2,15000,$A628))),"",INDEX(Data!$E$30:'Data'!$E$5000,IF($A628&gt;$H$2,15000,$A628))),"")</f>
        <v>1714.5729618864389</v>
      </c>
      <c r="E628">
        <f>IF(Use_Der,IF(ISERROR(INDEX(Data!$F$30:'Data'!$F$5000,IF($A628&gt;$H$2,15000,$A628))),"",INDEX(Data!$F$30:'Data'!$F$5000,IF($A628&gt;$H$2,15000,$A628))),"")</f>
        <v>-3245.4528648847918</v>
      </c>
      <c r="F628">
        <f>IF(Use_Der,IF(ISERROR(INDEX(Data!$G$30:'Data'!$G$5000,IF($A628&gt;$H$2,15000,$A628))),"",INDEX(Data!$G$30:'Data'!$G$5000,IF($A628&gt;$H$2,15000,$A628))),"")</f>
        <v>3882.6856307219423</v>
      </c>
      <c r="G628" s="96"/>
      <c r="H628" s="96"/>
      <c r="I628" s="96"/>
      <c r="J628">
        <f t="shared" si="5"/>
        <v>745</v>
      </c>
      <c r="K628">
        <f>IFERROR(INDEX(Data!$C$30:'Data'!$C$5007,IF($J628&gt;$P$2,15000,$J628)),"")</f>
        <v>3600.10862</v>
      </c>
      <c r="L628">
        <f>IF(ISERROR(INDEX(Data!$D$30:'Data'!$D$5007,IF($J628&gt;$P$2,15000,$J628))),"",INDEX(Data!$D$30:'Data'!$D$5007,IF($J628&gt;$P$2,15000,$J628)))</f>
        <v>1.3229299999999997</v>
      </c>
      <c r="M628">
        <f>IF(ISERROR(INDEX(Data!$H$30:'Data'!$H$5007,IF($J628&gt;$P$2,15000,$J628))),"",INDEX(Data!$H$30:'Data'!$H$5007,IF($J628&gt;$P$2,15000,$J628)))</f>
        <v>8.2082476536010152</v>
      </c>
    </row>
    <row r="629" spans="1:13">
      <c r="A629">
        <f t="shared" si="4"/>
        <v>746</v>
      </c>
      <c r="B629">
        <f>IF(Use_Der,IFERROR(INDEX(Data!$C$30:'Data'!$C$5000,IF($A629&gt;$H$2,15000,$A629)),""),"")</f>
        <v>3606.0933</v>
      </c>
      <c r="C629">
        <f>IF(Use_Der,IF(ISERROR(INDEX(Data!$D$30:'Data'!$D$5000,IF($A629&gt;$H$2,15000,$A629))),"",INDEX(Data!$D$30:'Data'!$D$5000,IF($A629&gt;$H$2,15000,$A629))),"")</f>
        <v>1.32521</v>
      </c>
      <c r="D629">
        <f>IF(Use_Der,IF(ISERROR(INDEX(Data!$E$30:'Data'!$E$5000,IF($A629&gt;$H$2,15000,$A629))),"",INDEX(Data!$E$30:'Data'!$E$5000,IF($A629&gt;$H$2,15000,$A629))),"")</f>
        <v>1707.183493961722</v>
      </c>
      <c r="E629">
        <f>IF(Use_Der,IF(ISERROR(INDEX(Data!$F$30:'Data'!$F$5000,IF($A629&gt;$H$2,15000,$A629))),"",INDEX(Data!$F$30:'Data'!$F$5000,IF($A629&gt;$H$2,15000,$A629))),"")</f>
        <v>-3236.5046864376782</v>
      </c>
      <c r="F629">
        <f>IF(Use_Der,IF(ISERROR(INDEX(Data!$G$30:'Data'!$G$5000,IF($A629&gt;$H$2,15000,$A629))),"",INDEX(Data!$G$30:'Data'!$G$5000,IF($A629&gt;$H$2,15000,$A629))),"")</f>
        <v>3966.5179212320072</v>
      </c>
      <c r="G629" s="96"/>
      <c r="H629" s="96"/>
      <c r="I629" s="96"/>
      <c r="J629">
        <f t="shared" si="5"/>
        <v>746</v>
      </c>
      <c r="K629">
        <f>IFERROR(INDEX(Data!$C$30:'Data'!$C$5007,IF($J629&gt;$P$2,15000,$J629)),"")</f>
        <v>3606.0933</v>
      </c>
      <c r="L629">
        <f>IF(ISERROR(INDEX(Data!$D$30:'Data'!$D$5007,IF($J629&gt;$P$2,15000,$J629))),"",INDEX(Data!$D$30:'Data'!$D$5007,IF($J629&gt;$P$2,15000,$J629)))</f>
        <v>1.32521</v>
      </c>
      <c r="M629">
        <f>IF(ISERROR(INDEX(Data!$H$30:'Data'!$H$5007,IF($J629&gt;$P$2,15000,$J629))),"",INDEX(Data!$H$30:'Data'!$H$5007,IF($J629&gt;$P$2,15000,$J629)))</f>
        <v>8.2218927240002149</v>
      </c>
    </row>
    <row r="630" spans="1:13">
      <c r="A630">
        <f t="shared" si="4"/>
        <v>747</v>
      </c>
      <c r="B630">
        <f>IF(Use_Der,IFERROR(INDEX(Data!$C$30:'Data'!$C$5000,IF($A630&gt;$H$2,15000,$A630)),""),"")</f>
        <v>3610.7584800000004</v>
      </c>
      <c r="C630">
        <f>IF(Use_Der,IF(ISERROR(INDEX(Data!$D$30:'Data'!$D$5000,IF($A630&gt;$H$2,15000,$A630))),"",INDEX(Data!$D$30:'Data'!$D$5000,IF($A630&gt;$H$2,15000,$A630))),"")</f>
        <v>1.3274900000000001</v>
      </c>
      <c r="D630">
        <f>IF(Use_Der,IF(ISERROR(INDEX(Data!$E$30:'Data'!$E$5000,IF($A630&gt;$H$2,15000,$A630))),"",INDEX(Data!$E$30:'Data'!$E$5000,IF($A630&gt;$H$2,15000,$A630))),"")</f>
        <v>1699.814645385155</v>
      </c>
      <c r="E630">
        <f>IF(Use_Der,IF(ISERROR(INDEX(Data!$F$30:'Data'!$F$5000,IF($A630&gt;$H$2,15000,$A630))),"",INDEX(Data!$F$30:'Data'!$F$5000,IF($A630&gt;$H$2,15000,$A630))),"")</f>
        <v>-3227.3658916089771</v>
      </c>
      <c r="F630">
        <f>IF(Use_Der,IF(ISERROR(INDEX(Data!$G$30:'Data'!$G$5000,IF($A630&gt;$H$2,15000,$A630))),"",INDEX(Data!$G$30:'Data'!$G$5000,IF($A630&gt;$H$2,15000,$A630))),"")</f>
        <v>4049.8917314128776</v>
      </c>
      <c r="G630" s="96"/>
      <c r="H630" s="96"/>
      <c r="I630" s="96"/>
      <c r="J630">
        <f t="shared" si="5"/>
        <v>747</v>
      </c>
      <c r="K630">
        <f>IFERROR(INDEX(Data!$C$30:'Data'!$C$5007,IF($J630&gt;$P$2,15000,$J630)),"")</f>
        <v>3610.7584800000004</v>
      </c>
      <c r="L630">
        <f>IF(ISERROR(INDEX(Data!$D$30:'Data'!$D$5007,IF($J630&gt;$P$2,15000,$J630))),"",INDEX(Data!$D$30:'Data'!$D$5007,IF($J630&gt;$P$2,15000,$J630)))</f>
        <v>1.3274900000000001</v>
      </c>
      <c r="M630">
        <f>IF(ISERROR(INDEX(Data!$H$30:'Data'!$H$5007,IF($J630&gt;$P$2,15000,$J630))),"",INDEX(Data!$H$30:'Data'!$H$5007,IF($J630&gt;$P$2,15000,$J630)))</f>
        <v>7.2215169600000069</v>
      </c>
    </row>
    <row r="631" spans="1:13">
      <c r="A631">
        <f t="shared" si="4"/>
        <v>748</v>
      </c>
      <c r="B631">
        <f>IF(Use_Der,IFERROR(INDEX(Data!$C$30:'Data'!$C$5000,IF($A631&gt;$H$2,15000,$A631)),""),"")</f>
        <v>3613.1914700000002</v>
      </c>
      <c r="C631">
        <f>IF(Use_Der,IF(ISERROR(INDEX(Data!$D$30:'Data'!$D$5000,IF($A631&gt;$H$2,15000,$A631))),"",INDEX(Data!$D$30:'Data'!$D$5000,IF($A631&gt;$H$2,15000,$A631))),"")</f>
        <v>1.3294900000000001</v>
      </c>
      <c r="D631">
        <f>IF(Use_Der,IF(ISERROR(INDEX(Data!$E$30:'Data'!$E$5000,IF($A631&gt;$H$2,15000,$A631))),"",INDEX(Data!$E$30:'Data'!$E$5000,IF($A631&gt;$H$2,15000,$A631))),"")</f>
        <v>1693.3680619465813</v>
      </c>
      <c r="E631">
        <f>IF(Use_Der,IF(ISERROR(INDEX(Data!$F$30:'Data'!$F$5000,IF($A631&gt;$H$2,15000,$A631))),"",INDEX(Data!$F$30:'Data'!$F$5000,IF($A631&gt;$H$2,15000,$A631))),"")</f>
        <v>-3219.1932964522566</v>
      </c>
      <c r="F631">
        <f>IF(Use_Der,IF(ISERROR(INDEX(Data!$G$30:'Data'!$G$5000,IF($A631&gt;$H$2,15000,$A631))),"",INDEX(Data!$G$30:'Data'!$G$5000,IF($A631&gt;$H$2,15000,$A631))),"")</f>
        <v>4122.6432422792714</v>
      </c>
      <c r="G631" s="96"/>
      <c r="H631" s="96"/>
      <c r="I631" s="96"/>
      <c r="J631">
        <f t="shared" si="5"/>
        <v>748</v>
      </c>
      <c r="K631">
        <f>IFERROR(INDEX(Data!$C$30:'Data'!$C$5007,IF($J631&gt;$P$2,15000,$J631)),"")</f>
        <v>3613.1914700000002</v>
      </c>
      <c r="L631">
        <f>IF(ISERROR(INDEX(Data!$D$30:'Data'!$D$5007,IF($J631&gt;$P$2,15000,$J631))),"",INDEX(Data!$D$30:'Data'!$D$5007,IF($J631&gt;$P$2,15000,$J631)))</f>
        <v>1.3294900000000001</v>
      </c>
      <c r="M631">
        <f>IF(ISERROR(INDEX(Data!$H$30:'Data'!$H$5007,IF($J631&gt;$P$2,15000,$J631))),"",INDEX(Data!$H$30:'Data'!$H$5007,IF($J631&gt;$P$2,15000,$J631)))</f>
        <v>7.1902510252997702</v>
      </c>
    </row>
    <row r="632" spans="1:13">
      <c r="A632">
        <f t="shared" si="4"/>
        <v>749</v>
      </c>
      <c r="B632">
        <f>IF(Use_Der,IFERROR(INDEX(Data!$C$30:'Data'!$C$5000,IF($A632&gt;$H$2,15000,$A632)),""),"")</f>
        <v>3615.34022</v>
      </c>
      <c r="C632">
        <f>IF(Use_Der,IF(ISERROR(INDEX(Data!$D$30:'Data'!$D$5000,IF($A632&gt;$H$2,15000,$A632))),"",INDEX(Data!$D$30:'Data'!$D$5000,IF($A632&gt;$H$2,15000,$A632))),"")</f>
        <v>1.33148</v>
      </c>
      <c r="D632">
        <f>IF(Use_Der,IF(ISERROR(INDEX(Data!$E$30:'Data'!$E$5000,IF($A632&gt;$H$2,15000,$A632))),"",INDEX(Data!$E$30:'Data'!$E$5000,IF($A632&gt;$H$2,15000,$A632))),"")</f>
        <v>1686.9700779250743</v>
      </c>
      <c r="E632">
        <f>IF(Use_Der,IF(ISERROR(INDEX(Data!$F$30:'Data'!$F$5000,IF($A632&gt;$H$2,15000,$A632))),"",INDEX(Data!$F$30:'Data'!$F$5000,IF($A632&gt;$H$2,15000,$A632))),"")</f>
        <v>-3210.917509567691</v>
      </c>
      <c r="F632">
        <f>IF(Use_Der,IF(ISERROR(INDEX(Data!$G$30:'Data'!$G$5000,IF($A632&gt;$H$2,15000,$A632))),"",INDEX(Data!$G$30:'Data'!$G$5000,IF($A632&gt;$H$2,15000,$A632))),"")</f>
        <v>4194.6700940868759</v>
      </c>
      <c r="G632" s="96"/>
      <c r="H632" s="96"/>
      <c r="I632" s="96"/>
      <c r="J632">
        <f t="shared" si="5"/>
        <v>749</v>
      </c>
      <c r="K632">
        <f>IFERROR(INDEX(Data!$C$30:'Data'!$C$5007,IF($J632&gt;$P$2,15000,$J632)),"")</f>
        <v>3615.34022</v>
      </c>
      <c r="L632">
        <f>IF(ISERROR(INDEX(Data!$D$30:'Data'!$D$5007,IF($J632&gt;$P$2,15000,$J632))),"",INDEX(Data!$D$30:'Data'!$D$5007,IF($J632&gt;$P$2,15000,$J632)))</f>
        <v>1.33148</v>
      </c>
      <c r="M632">
        <f>IF(ISERROR(INDEX(Data!$H$30:'Data'!$H$5007,IF($J632&gt;$P$2,15000,$J632))),"",INDEX(Data!$H$30:'Data'!$H$5007,IF($J632&gt;$P$2,15000,$J632)))</f>
        <v>8.2429757016002156</v>
      </c>
    </row>
    <row r="633" spans="1:13">
      <c r="A633">
        <f t="shared" si="4"/>
        <v>750</v>
      </c>
      <c r="B633">
        <f>IF(Use_Der,IFERROR(INDEX(Data!$C$30:'Data'!$C$5000,IF($A633&gt;$H$2,15000,$A633)),""),"")</f>
        <v>3619.5281900000004</v>
      </c>
      <c r="C633">
        <f>IF(Use_Der,IF(ISERROR(INDEX(Data!$D$30:'Data'!$D$5000,IF($A633&gt;$H$2,15000,$A633))),"",INDEX(Data!$D$30:'Data'!$D$5000,IF($A633&gt;$H$2,15000,$A633))),"")</f>
        <v>1.3337600000000001</v>
      </c>
      <c r="D633">
        <f>IF(Use_Der,IF(ISERROR(INDEX(Data!$E$30:'Data'!$E$5000,IF($A633&gt;$H$2,15000,$A633))),"",INDEX(Data!$E$30:'Data'!$E$5000,IF($A633&gt;$H$2,15000,$A633))),"")</f>
        <v>1679.6601600034555</v>
      </c>
      <c r="E633">
        <f>IF(Use_Der,IF(ISERROR(INDEX(Data!$F$30:'Data'!$F$5000,IF($A633&gt;$H$2,15000,$A633))),"",INDEX(Data!$F$30:'Data'!$F$5000,IF($A633&gt;$H$2,15000,$A633))),"")</f>
        <v>-3201.2600053382484</v>
      </c>
      <c r="F633">
        <f>IF(Use_Der,IF(ISERROR(INDEX(Data!$G$30:'Data'!$G$5000,IF($A633&gt;$H$2,15000,$A633))),"",INDEX(Data!$G$30:'Data'!$G$5000,IF($A633&gt;$H$2,15000,$A633))),"")</f>
        <v>4276.7443630482594</v>
      </c>
      <c r="G633" s="96"/>
      <c r="H633" s="96"/>
      <c r="I633" s="96"/>
      <c r="J633">
        <f t="shared" si="5"/>
        <v>750</v>
      </c>
      <c r="K633">
        <f>IFERROR(INDEX(Data!$C$30:'Data'!$C$5007,IF($J633&gt;$P$2,15000,$J633)),"")</f>
        <v>3619.5281900000004</v>
      </c>
      <c r="L633">
        <f>IF(ISERROR(INDEX(Data!$D$30:'Data'!$D$5007,IF($J633&gt;$P$2,15000,$J633))),"",INDEX(Data!$D$30:'Data'!$D$5007,IF($J633&gt;$P$2,15000,$J633)))</f>
        <v>1.3337600000000001</v>
      </c>
      <c r="M633">
        <f>IF(ISERROR(INDEX(Data!$H$30:'Data'!$H$5007,IF($J633&gt;$P$2,15000,$J633))),"",INDEX(Data!$H$30:'Data'!$H$5007,IF($J633&gt;$P$2,15000,$J633)))</f>
        <v>8.2525242731994144</v>
      </c>
    </row>
    <row r="634" spans="1:13">
      <c r="A634">
        <f t="shared" si="4"/>
        <v>751</v>
      </c>
      <c r="B634">
        <f>IF(Use_Der,IFERROR(INDEX(Data!$C$30:'Data'!$C$5000,IF($A634&gt;$H$2,15000,$A634)),""),"")</f>
        <v>3623.3596500000003</v>
      </c>
      <c r="C634">
        <f>IF(Use_Der,IF(ISERROR(INDEX(Data!$D$30:'Data'!$D$5000,IF($A634&gt;$H$2,15000,$A634))),"",INDEX(Data!$D$30:'Data'!$D$5000,IF($A634&gt;$H$2,15000,$A634))),"")</f>
        <v>1.3360399999999999</v>
      </c>
      <c r="D634">
        <f>IF(Use_Der,IF(ISERROR(INDEX(Data!$E$30:'Data'!$E$5000,IF($A634&gt;$H$2,15000,$A634))),"",INDEX(Data!$E$30:'Data'!$E$5000,IF($A634&gt;$H$2,15000,$A634))),"")</f>
        <v>1672.3724740989128</v>
      </c>
      <c r="E634">
        <f>IF(Use_Der,IF(ISERROR(INDEX(Data!$F$30:'Data'!$F$5000,IF($A634&gt;$H$2,15000,$A634))),"",INDEX(Data!$F$30:'Data'!$F$5000,IF($A634&gt;$H$2,15000,$A634))),"")</f>
        <v>-3191.415925119014</v>
      </c>
      <c r="F634">
        <f>IF(Use_Der,IF(ISERROR(INDEX(Data!$G$30:'Data'!$G$5000,IF($A634&gt;$H$2,15000,$A634))),"",INDEX(Data!$G$30:'Data'!$G$5000,IF($A634&gt;$H$2,15000,$A634))),"")</f>
        <v>4358.3319914516178</v>
      </c>
      <c r="G634" s="96"/>
      <c r="H634" s="96"/>
      <c r="I634" s="96"/>
      <c r="J634">
        <f t="shared" si="5"/>
        <v>751</v>
      </c>
      <c r="K634">
        <f>IFERROR(INDEX(Data!$C$30:'Data'!$C$5007,IF($J634&gt;$P$2,15000,$J634)),"")</f>
        <v>3623.3596500000003</v>
      </c>
      <c r="L634">
        <f>IF(ISERROR(INDEX(Data!$D$30:'Data'!$D$5007,IF($J634&gt;$P$2,15000,$J634))),"",INDEX(Data!$D$30:'Data'!$D$5007,IF($J634&gt;$P$2,15000,$J634)))</f>
        <v>1.3360399999999999</v>
      </c>
      <c r="M634">
        <f>IF(ISERROR(INDEX(Data!$H$30:'Data'!$H$5007,IF($J634&gt;$P$2,15000,$J634))),"",INDEX(Data!$H$30:'Data'!$H$5007,IF($J634&gt;$P$2,15000,$J634)))</f>
        <v>6.1959450015003643</v>
      </c>
    </row>
    <row r="635" spans="1:13">
      <c r="A635">
        <f t="shared" si="4"/>
        <v>752</v>
      </c>
      <c r="B635">
        <f>IF(Use_Der,IFERROR(INDEX(Data!$C$30:'Data'!$C$5000,IF($A635&gt;$H$2,15000,$A635)),""),"")</f>
        <v>3625.47822</v>
      </c>
      <c r="C635">
        <f>IF(Use_Der,IF(ISERROR(INDEX(Data!$D$30:'Data'!$D$5000,IF($A635&gt;$H$2,15000,$A635))),"",INDEX(Data!$D$30:'Data'!$D$5000,IF($A635&gt;$H$2,15000,$A635))),"")</f>
        <v>1.33775</v>
      </c>
      <c r="D635">
        <f>IF(Use_Der,IF(ISERROR(INDEX(Data!$E$30:'Data'!$E$5000,IF($A635&gt;$H$2,15000,$A635))),"",INDEX(Data!$E$30:'Data'!$E$5000,IF($A635&gt;$H$2,15000,$A635))),"")</f>
        <v>1666.9215546637461</v>
      </c>
      <c r="E635">
        <f>IF(Use_Der,IF(ISERROR(INDEX(Data!$F$30:'Data'!$F$5000,IF($A635&gt;$H$2,15000,$A635))),"",INDEX(Data!$F$30:'Data'!$F$5000,IF($A635&gt;$H$2,15000,$A635))),"")</f>
        <v>-3183.9110964252905</v>
      </c>
      <c r="F635">
        <f>IF(Use_Der,IF(ISERROR(INDEX(Data!$G$30:'Data'!$G$5000,IF($A635&gt;$H$2,15000,$A635))),"",INDEX(Data!$G$30:'Data'!$G$5000,IF($A635&gt;$H$2,15000,$A635))),"")</f>
        <v>4419.198837518401</v>
      </c>
      <c r="G635" s="96"/>
      <c r="H635" s="96"/>
      <c r="I635" s="96"/>
      <c r="J635">
        <f t="shared" si="5"/>
        <v>752</v>
      </c>
      <c r="K635">
        <f>IFERROR(INDEX(Data!$C$30:'Data'!$C$5007,IF($J635&gt;$P$2,15000,$J635)),"")</f>
        <v>3625.47822</v>
      </c>
      <c r="L635">
        <f>IF(ISERROR(INDEX(Data!$D$30:'Data'!$D$5007,IF($J635&gt;$P$2,15000,$J635))),"",INDEX(Data!$D$30:'Data'!$D$5007,IF($J635&gt;$P$2,15000,$J635)))</f>
        <v>1.33775</v>
      </c>
      <c r="M635">
        <f>IF(ISERROR(INDEX(Data!$H$30:'Data'!$H$5007,IF($J635&gt;$P$2,15000,$J635))),"",INDEX(Data!$H$30:'Data'!$H$5007,IF($J635&gt;$P$2,15000,$J635)))</f>
        <v>7.2147016577997691</v>
      </c>
    </row>
    <row r="636" spans="1:13">
      <c r="A636">
        <f t="shared" si="4"/>
        <v>753</v>
      </c>
      <c r="B636">
        <f>IF(Use_Der,IFERROR(INDEX(Data!$C$30:'Data'!$C$5000,IF($A636&gt;$H$2,15000,$A636)),""),"")</f>
        <v>3626.0623500000006</v>
      </c>
      <c r="C636">
        <f>IF(Use_Der,IF(ISERROR(INDEX(Data!$D$30:'Data'!$D$5000,IF($A636&gt;$H$2,15000,$A636))),"",INDEX(Data!$D$30:'Data'!$D$5000,IF($A636&gt;$H$2,15000,$A636))),"")</f>
        <v>1.3397399999999999</v>
      </c>
      <c r="D636">
        <f>IF(Use_Der,IF(ISERROR(INDEX(Data!$E$30:'Data'!$E$5000,IF($A636&gt;$H$2,15000,$A636))),"",INDEX(Data!$E$30:'Data'!$E$5000,IF($A636&gt;$H$2,15000,$A636))),"")</f>
        <v>1660.5943683971745</v>
      </c>
      <c r="E636">
        <f>IF(Use_Der,IF(ISERROR(INDEX(Data!$F$30:'Data'!$F$5000,IF($A636&gt;$H$2,15000,$A636))),"",INDEX(Data!$F$30:'Data'!$F$5000,IF($A636&gt;$H$2,15000,$A636))),"")</f>
        <v>-3175.0467003982776</v>
      </c>
      <c r="F636">
        <f>IF(Use_Der,IF(ISERROR(INDEX(Data!$G$30:'Data'!$G$5000,IF($A636&gt;$H$2,15000,$A636))),"",INDEX(Data!$G$30:'Data'!$G$5000,IF($A636&gt;$H$2,15000,$A636))),"")</f>
        <v>4489.6780220447399</v>
      </c>
      <c r="G636" s="96"/>
      <c r="H636" s="96"/>
      <c r="I636" s="96"/>
      <c r="J636">
        <f t="shared" si="5"/>
        <v>753</v>
      </c>
      <c r="K636">
        <f>IFERROR(INDEX(Data!$C$30:'Data'!$C$5007,IF($J636&gt;$P$2,15000,$J636)),"")</f>
        <v>3626.0623500000006</v>
      </c>
      <c r="L636">
        <f>IF(ISERROR(INDEX(Data!$D$30:'Data'!$D$5007,IF($J636&gt;$P$2,15000,$J636))),"",INDEX(Data!$D$30:'Data'!$D$5007,IF($J636&gt;$P$2,15000,$J636)))</f>
        <v>1.3397399999999999</v>
      </c>
      <c r="M636">
        <f>IF(ISERROR(INDEX(Data!$H$30:'Data'!$H$5007,IF($J636&gt;$P$2,15000,$J636))),"",INDEX(Data!$H$30:'Data'!$H$5007,IF($J636&gt;$P$2,15000,$J636)))</f>
        <v>8.2674221580002172</v>
      </c>
    </row>
    <row r="637" spans="1:13">
      <c r="A637">
        <f t="shared" si="4"/>
        <v>754</v>
      </c>
      <c r="B637">
        <f>IF(Use_Der,IFERROR(INDEX(Data!$C$30:'Data'!$C$5000,IF($A637&gt;$H$2,15000,$A637)),""),"")</f>
        <v>3629.2627500000003</v>
      </c>
      <c r="C637">
        <f>IF(Use_Der,IF(ISERROR(INDEX(Data!$D$30:'Data'!$D$5000,IF($A637&gt;$H$2,15000,$A637))),"",INDEX(Data!$D$30:'Data'!$D$5000,IF($A637&gt;$H$2,15000,$A637))),"")</f>
        <v>1.34202</v>
      </c>
      <c r="D637">
        <f>IF(Use_Der,IF(ISERROR(INDEX(Data!$E$30:'Data'!$E$5000,IF($A637&gt;$H$2,15000,$A637))),"",INDEX(Data!$E$30:'Data'!$E$5000,IF($A637&gt;$H$2,15000,$A637))),"")</f>
        <v>1653.3670011525937</v>
      </c>
      <c r="E637">
        <f>IF(Use_Der,IF(ISERROR(INDEX(Data!$F$30:'Data'!$F$5000,IF($A637&gt;$H$2,15000,$A637))),"",INDEX(Data!$F$30:'Data'!$F$5000,IF($A637&gt;$H$2,15000,$A637))),"")</f>
        <v>-3164.718623421315</v>
      </c>
      <c r="F637">
        <f>IF(Use_Der,IF(ISERROR(INDEX(Data!$G$30:'Data'!$G$5000,IF($A637&gt;$H$2,15000,$A637))),"",INDEX(Data!$G$30:'Data'!$G$5000,IF($A637&gt;$H$2,15000,$A637))),"")</f>
        <v>4569.9536093334027</v>
      </c>
      <c r="G637" s="96"/>
      <c r="H637" s="96"/>
      <c r="I637" s="96"/>
      <c r="J637">
        <f t="shared" si="5"/>
        <v>754</v>
      </c>
      <c r="K637">
        <f>IFERROR(INDEX(Data!$C$30:'Data'!$C$5007,IF($J637&gt;$P$2,15000,$J637)),"")</f>
        <v>3629.2627500000003</v>
      </c>
      <c r="L637">
        <f>IF(ISERROR(INDEX(Data!$D$30:'Data'!$D$5007,IF($J637&gt;$P$2,15000,$J637))),"",INDEX(Data!$D$30:'Data'!$D$5007,IF($J637&gt;$P$2,15000,$J637)))</f>
        <v>1.34202</v>
      </c>
      <c r="M637">
        <f>IF(ISERROR(INDEX(Data!$H$30:'Data'!$H$5007,IF($J637&gt;$P$2,15000,$J637))),"",INDEX(Data!$H$30:'Data'!$H$5007,IF($J637&gt;$P$2,15000,$J637)))</f>
        <v>8.2747190700002182</v>
      </c>
    </row>
    <row r="638" spans="1:13">
      <c r="A638">
        <f t="shared" si="4"/>
        <v>755</v>
      </c>
      <c r="B638">
        <f>IF(Use_Der,IFERROR(INDEX(Data!$C$30:'Data'!$C$5000,IF($A638&gt;$H$2,15000,$A638)),""),"")</f>
        <v>3634.1436199999998</v>
      </c>
      <c r="C638">
        <f>IF(Use_Der,IF(ISERROR(INDEX(Data!$D$30:'Data'!$D$5000,IF($A638&gt;$H$2,15000,$A638))),"",INDEX(Data!$D$30:'Data'!$D$5000,IF($A638&gt;$H$2,15000,$A638))),"")</f>
        <v>1.3443000000000001</v>
      </c>
      <c r="D638">
        <f>IF(Use_Der,IF(ISERROR(INDEX(Data!$E$30:'Data'!$E$5000,IF($A638&gt;$H$2,15000,$A638))),"",INDEX(Data!$E$30:'Data'!$E$5000,IF($A638&gt;$H$2,15000,$A638))),"")</f>
        <v>1646.1633901322275</v>
      </c>
      <c r="E638">
        <f>IF(Use_Der,IF(ISERROR(INDEX(Data!$F$30:'Data'!$F$5000,IF($A638&gt;$H$2,15000,$A638))),"",INDEX(Data!$F$30:'Data'!$F$5000,IF($A638&gt;$H$2,15000,$A638))),"")</f>
        <v>-3154.208102462464</v>
      </c>
      <c r="F638">
        <f>IF(Use_Der,IF(ISERROR(INDEX(Data!$G$30:'Data'!$G$5000,IF($A638&gt;$H$2,15000,$A638))),"",INDEX(Data!$G$30:'Data'!$G$5000,IF($A638&gt;$H$2,15000,$A638))),"")</f>
        <v>4649.7153509782802</v>
      </c>
      <c r="G638" s="96"/>
      <c r="H638" s="96"/>
      <c r="I638" s="96"/>
      <c r="J638">
        <f t="shared" si="5"/>
        <v>755</v>
      </c>
      <c r="K638">
        <f>IFERROR(INDEX(Data!$C$30:'Data'!$C$5007,IF($J638&gt;$P$2,15000,$J638)),"")</f>
        <v>3634.1436199999998</v>
      </c>
      <c r="L638">
        <f>IF(ISERROR(INDEX(Data!$D$30:'Data'!$D$5007,IF($J638&gt;$P$2,15000,$J638))),"",INDEX(Data!$D$30:'Data'!$D$5007,IF($J638&gt;$P$2,15000,$J638)))</f>
        <v>1.3443000000000001</v>
      </c>
      <c r="M638">
        <f>IF(ISERROR(INDEX(Data!$H$30:'Data'!$H$5007,IF($J638&gt;$P$2,15000,$J638))),"",INDEX(Data!$H$30:'Data'!$H$5007,IF($J638&gt;$P$2,15000,$J638)))</f>
        <v>7.2319458037997677</v>
      </c>
    </row>
    <row r="639" spans="1:13">
      <c r="A639">
        <f t="shared" si="4"/>
        <v>756</v>
      </c>
      <c r="B639">
        <f>IF(Use_Der,IFERROR(INDEX(Data!$C$30:'Data'!$C$5000,IF($A639&gt;$H$2,15000,$A639)),""),"")</f>
        <v>3636.5088099999998</v>
      </c>
      <c r="C639">
        <f>IF(Use_Der,IF(ISERROR(INDEX(Data!$D$30:'Data'!$D$5000,IF($A639&gt;$H$2,15000,$A639))),"",INDEX(Data!$D$30:'Data'!$D$5000,IF($A639&gt;$H$2,15000,$A639))),"")</f>
        <v>1.34629</v>
      </c>
      <c r="D639">
        <f>IF(Use_Der,IF(ISERROR(INDEX(Data!$E$30:'Data'!$E$5000,IF($A639&gt;$H$2,15000,$A639))),"",INDEX(Data!$E$30:'Data'!$E$5000,IF($A639&gt;$H$2,15000,$A639))),"")</f>
        <v>1639.8957684101952</v>
      </c>
      <c r="E639">
        <f>IF(Use_Der,IF(ISERROR(INDEX(Data!$F$30:'Data'!$F$5000,IF($A639&gt;$H$2,15000,$A639))),"",INDEX(Data!$F$30:'Data'!$F$5000,IF($A639&gt;$H$2,15000,$A639))),"")</f>
        <v>-3144.8862578259868</v>
      </c>
      <c r="F639">
        <f>IF(Use_Der,IF(ISERROR(INDEX(Data!$G$30:'Data'!$G$5000,IF($A639&gt;$H$2,15000,$A639))),"",INDEX(Data!$G$30:'Data'!$G$5000,IF($A639&gt;$H$2,15000,$A639))),"")</f>
        <v>4718.9061157901597</v>
      </c>
      <c r="G639" s="96"/>
      <c r="H639" s="96"/>
      <c r="I639" s="96"/>
      <c r="J639">
        <f t="shared" si="5"/>
        <v>756</v>
      </c>
      <c r="K639">
        <f>IFERROR(INDEX(Data!$C$30:'Data'!$C$5007,IF($J639&gt;$P$2,15000,$J639)),"")</f>
        <v>3636.5088099999998</v>
      </c>
      <c r="L639">
        <f>IF(ISERROR(INDEX(Data!$D$30:'Data'!$D$5007,IF($J639&gt;$P$2,15000,$J639))),"",INDEX(Data!$D$30:'Data'!$D$5007,IF($J639&gt;$P$2,15000,$J639)))</f>
        <v>1.34629</v>
      </c>
      <c r="M639">
        <f>IF(ISERROR(INDEX(Data!$H$30:'Data'!$H$5007,IF($J639&gt;$P$2,15000,$J639))),"",INDEX(Data!$H$30:'Data'!$H$5007,IF($J639&gt;$P$2,15000,$J639)))</f>
        <v>7.2730176200000063</v>
      </c>
    </row>
    <row r="640" spans="1:13">
      <c r="A640">
        <f t="shared" si="4"/>
        <v>757</v>
      </c>
      <c r="B640">
        <f>IF(Use_Der,IFERROR(INDEX(Data!$C$30:'Data'!$C$5000,IF($A640&gt;$H$2,15000,$A640)),""),"")</f>
        <v>3639.3236400000001</v>
      </c>
      <c r="C640">
        <f>IF(Use_Der,IF(ISERROR(INDEX(Data!$D$30:'Data'!$D$5000,IF($A640&gt;$H$2,15000,$A640))),"",INDEX(Data!$D$30:'Data'!$D$5000,IF($A640&gt;$H$2,15000,$A640))),"")</f>
        <v>1.34829</v>
      </c>
      <c r="D640">
        <f>IF(Use_Der,IF(ISERROR(INDEX(Data!$E$30:'Data'!$E$5000,IF($A640&gt;$H$2,15000,$A640))),"",INDEX(Data!$E$30:'Data'!$E$5000,IF($A640&gt;$H$2,15000,$A640))),"")</f>
        <v>1633.6154798637363</v>
      </c>
      <c r="E640">
        <f>IF(Use_Der,IF(ISERROR(INDEX(Data!$F$30:'Data'!$F$5000,IF($A640&gt;$H$2,15000,$A640))),"",INDEX(Data!$F$30:'Data'!$F$5000,IF($A640&gt;$H$2,15000,$A640))),"")</f>
        <v>-3135.3792442153645</v>
      </c>
      <c r="F640">
        <f>IF(Use_Der,IF(ISERROR(INDEX(Data!$G$30:'Data'!$G$5000,IF($A640&gt;$H$2,15000,$A640))),"",INDEX(Data!$G$30:'Data'!$G$5000,IF($A640&gt;$H$2,15000,$A640))),"")</f>
        <v>4788.0393709271157</v>
      </c>
      <c r="G640" s="96"/>
      <c r="H640" s="96"/>
      <c r="I640" s="96"/>
      <c r="J640">
        <f t="shared" si="5"/>
        <v>757</v>
      </c>
      <c r="K640">
        <f>IFERROR(INDEX(Data!$C$30:'Data'!$C$5007,IF($J640&gt;$P$2,15000,$J640)),"")</f>
        <v>3639.3236400000001</v>
      </c>
      <c r="L640">
        <f>IF(ISERROR(INDEX(Data!$D$30:'Data'!$D$5007,IF($J640&gt;$P$2,15000,$J640))),"",INDEX(Data!$D$30:'Data'!$D$5007,IF($J640&gt;$P$2,15000,$J640)))</f>
        <v>1.34829</v>
      </c>
      <c r="M640">
        <f>IF(ISERROR(INDEX(Data!$H$30:'Data'!$H$5007,IF($J640&gt;$P$2,15000,$J640))),"",INDEX(Data!$H$30:'Data'!$H$5007,IF($J640&gt;$P$2,15000,$J640)))</f>
        <v>7.2422540435997682</v>
      </c>
    </row>
    <row r="641" spans="1:13">
      <c r="A641">
        <f t="shared" si="4"/>
        <v>758</v>
      </c>
      <c r="B641">
        <f>IF(Use_Der,IFERROR(INDEX(Data!$C$30:'Data'!$C$5000,IF($A641&gt;$H$2,15000,$A641)),""),"")</f>
        <v>3640.7936399999999</v>
      </c>
      <c r="C641">
        <f>IF(Use_Der,IF(ISERROR(INDEX(Data!$D$30:'Data'!$D$5000,IF($A641&gt;$H$2,15000,$A641))),"",INDEX(Data!$D$30:'Data'!$D$5000,IF($A641&gt;$H$2,15000,$A641))),"")</f>
        <v>1.3502799999999999</v>
      </c>
      <c r="D641">
        <f>IF(Use_Der,IF(ISERROR(INDEX(Data!$E$30:'Data'!$E$5000,IF($A641&gt;$H$2,15000,$A641))),"",INDEX(Data!$E$30:'Data'!$E$5000,IF($A641&gt;$H$2,15000,$A641))),"")</f>
        <v>1627.3856009241936</v>
      </c>
      <c r="E641">
        <f>IF(Use_Der,IF(ISERROR(INDEX(Data!$F$30:'Data'!$F$5000,IF($A641&gt;$H$2,15000,$A641))),"",INDEX(Data!$F$30:'Data'!$F$5000,IF($A641&gt;$H$2,15000,$A641))),"")</f>
        <v>-3125.7829404279473</v>
      </c>
      <c r="F641">
        <f>IF(Use_Der,IF(ISERROR(INDEX(Data!$G$30:'Data'!$G$5000,IF($A641&gt;$H$2,15000,$A641))),"",INDEX(Data!$G$30:'Data'!$G$5000,IF($A641&gt;$H$2,15000,$A641))),"")</f>
        <v>4856.4187699305767</v>
      </c>
      <c r="G641" s="96"/>
      <c r="H641" s="96"/>
      <c r="I641" s="96"/>
      <c r="J641">
        <f t="shared" si="5"/>
        <v>758</v>
      </c>
      <c r="K641">
        <f>IFERROR(INDEX(Data!$C$30:'Data'!$C$5007,IF($J641&gt;$P$2,15000,$J641)),"")</f>
        <v>3640.7936399999999</v>
      </c>
      <c r="L641">
        <f>IF(ISERROR(INDEX(Data!$D$30:'Data'!$D$5007,IF($J641&gt;$P$2,15000,$J641))),"",INDEX(Data!$D$30:'Data'!$D$5007,IF($J641&gt;$P$2,15000,$J641)))</f>
        <v>1.3502799999999999</v>
      </c>
      <c r="M641">
        <f>IF(ISERROR(INDEX(Data!$H$30:'Data'!$H$5007,IF($J641&gt;$P$2,15000,$J641))),"",INDEX(Data!$H$30:'Data'!$H$5007,IF($J641&gt;$P$2,15000,$J641)))</f>
        <v>8.3010094992002177</v>
      </c>
    </row>
    <row r="642" spans="1:13">
      <c r="A642">
        <f t="shared" si="4"/>
        <v>759</v>
      </c>
      <c r="B642">
        <f>IF(Use_Der,IFERROR(INDEX(Data!$C$30:'Data'!$C$5000,IF($A642&gt;$H$2,15000,$A642)),""),"")</f>
        <v>3646.6505400000005</v>
      </c>
      <c r="C642">
        <f>IF(Use_Der,IF(ISERROR(INDEX(Data!$D$30:'Data'!$D$5000,IF($A642&gt;$H$2,15000,$A642))),"",INDEX(Data!$D$30:'Data'!$D$5000,IF($A642&gt;$H$2,15000,$A642))),"")</f>
        <v>1.35256</v>
      </c>
      <c r="D642">
        <f>IF(Use_Der,IF(ISERROR(INDEX(Data!$E$30:'Data'!$E$5000,IF($A642&gt;$H$2,15000,$A642))),"",INDEX(Data!$E$30:'Data'!$E$5000,IF($A642&gt;$H$2,15000,$A642))),"")</f>
        <v>1620.2715061798554</v>
      </c>
      <c r="E642">
        <f>IF(Use_Der,IF(ISERROR(INDEX(Data!$F$30:'Data'!$F$5000,IF($A642&gt;$H$2,15000,$A642))),"",INDEX(Data!$F$30:'Data'!$F$5000,IF($A642&gt;$H$2,15000,$A642))),"")</f>
        <v>-3114.6214676019736</v>
      </c>
      <c r="F642">
        <f>IF(Use_Der,IF(ISERROR(INDEX(Data!$G$30:'Data'!$G$5000,IF($A642&gt;$H$2,15000,$A642))),"",INDEX(Data!$G$30:'Data'!$G$5000,IF($A642&gt;$H$2,15000,$A642))),"")</f>
        <v>4934.2560660403396</v>
      </c>
      <c r="G642" s="96"/>
      <c r="H642" s="96"/>
      <c r="I642" s="96"/>
      <c r="J642">
        <f t="shared" si="5"/>
        <v>759</v>
      </c>
      <c r="K642">
        <f>IFERROR(INDEX(Data!$C$30:'Data'!$C$5007,IF($J642&gt;$P$2,15000,$J642)),"")</f>
        <v>3646.6505400000005</v>
      </c>
      <c r="L642">
        <f>IF(ISERROR(INDEX(Data!$D$30:'Data'!$D$5007,IF($J642&gt;$P$2,15000,$J642))),"",INDEX(Data!$D$30:'Data'!$D$5007,IF($J642&gt;$P$2,15000,$J642)))</f>
        <v>1.35256</v>
      </c>
      <c r="M642">
        <f>IF(ISERROR(INDEX(Data!$H$30:'Data'!$H$5007,IF($J642&gt;$P$2,15000,$J642))),"",INDEX(Data!$H$30:'Data'!$H$5007,IF($J642&gt;$P$2,15000,$J642)))</f>
        <v>9.37189188779905</v>
      </c>
    </row>
    <row r="643" spans="1:13">
      <c r="A643">
        <f t="shared" si="4"/>
        <v>760</v>
      </c>
      <c r="B643">
        <f>IF(Use_Der,IFERROR(INDEX(Data!$C$30:'Data'!$C$5000,IF($A643&gt;$H$2,15000,$A643)),""),"")</f>
        <v>3651.69272</v>
      </c>
      <c r="C643">
        <f>IF(Use_Der,IF(ISERROR(INDEX(Data!$D$30:'Data'!$D$5000,IF($A643&gt;$H$2,15000,$A643))),"",INDEX(Data!$D$30:'Data'!$D$5000,IF($A643&gt;$H$2,15000,$A643))),"")</f>
        <v>1.3551299999999997</v>
      </c>
      <c r="D643">
        <f>IF(Use_Der,IF(ISERROR(INDEX(Data!$E$30:'Data'!$E$5000,IF($A643&gt;$H$2,15000,$A643))),"",INDEX(Data!$E$30:'Data'!$E$5000,IF($A643&gt;$H$2,15000,$A643))),"")</f>
        <v>1612.2833201939284</v>
      </c>
      <c r="E643">
        <f>IF(Use_Der,IF(ISERROR(INDEX(Data!$F$30:'Data'!$F$5000,IF($A643&gt;$H$2,15000,$A643))),"",INDEX(Data!$F$30:'Data'!$F$5000,IF($A643&gt;$H$2,15000,$A643))),"")</f>
        <v>-3101.8283817847696</v>
      </c>
      <c r="F643">
        <f>IF(Use_Der,IF(ISERROR(INDEX(Data!$G$30:'Data'!$G$5000,IF($A643&gt;$H$2,15000,$A643))),"",INDEX(Data!$G$30:'Data'!$G$5000,IF($A643&gt;$H$2,15000,$A643))),"")</f>
        <v>5021.3356813494465</v>
      </c>
      <c r="G643" s="96"/>
      <c r="H643" s="96"/>
      <c r="I643" s="96"/>
      <c r="J643">
        <f t="shared" si="5"/>
        <v>760</v>
      </c>
      <c r="K643">
        <f>IFERROR(INDEX(Data!$C$30:'Data'!$C$5007,IF($J643&gt;$P$2,15000,$J643)),"")</f>
        <v>3651.69272</v>
      </c>
      <c r="L643">
        <f>IF(ISERROR(INDEX(Data!$D$30:'Data'!$D$5007,IF($J643&gt;$P$2,15000,$J643))),"",INDEX(Data!$D$30:'Data'!$D$5007,IF($J643&gt;$P$2,15000,$J643)))</f>
        <v>1.3551299999999997</v>
      </c>
      <c r="M643">
        <f>IF(ISERROR(INDEX(Data!$H$30:'Data'!$H$5007,IF($J643&gt;$P$2,15000,$J643))),"",INDEX(Data!$H$30:'Data'!$H$5007,IF($J643&gt;$P$2,15000,$J643)))</f>
        <v>7.2668685128013886</v>
      </c>
    </row>
    <row r="644" spans="1:13">
      <c r="A644">
        <f t="shared" si="4"/>
        <v>761</v>
      </c>
      <c r="B644">
        <f>IF(Use_Der,IFERROR(INDEX(Data!$C$30:'Data'!$C$5000,IF($A644&gt;$H$2,15000,$A644)),""),"")</f>
        <v>3654.3734400000003</v>
      </c>
      <c r="C644">
        <f>IF(Use_Der,IF(ISERROR(INDEX(Data!$D$30:'Data'!$D$5000,IF($A644&gt;$H$2,15000,$A644))),"",INDEX(Data!$D$30:'Data'!$D$5000,IF($A644&gt;$H$2,15000,$A644))),"")</f>
        <v>1.3571200000000001</v>
      </c>
      <c r="D644">
        <f>IF(Use_Der,IF(ISERROR(INDEX(Data!$E$30:'Data'!$E$5000,IF($A644&gt;$H$2,15000,$A644))),"",INDEX(Data!$E$30:'Data'!$E$5000,IF($A644&gt;$H$2,15000,$A644))),"")</f>
        <v>1606.1206684630379</v>
      </c>
      <c r="E644">
        <f>IF(Use_Der,IF(ISERROR(INDEX(Data!$F$30:'Data'!$F$5000,IF($A644&gt;$H$2,15000,$A644))),"",INDEX(Data!$F$30:'Data'!$F$5000,IF($A644&gt;$H$2,15000,$A644))),"")</f>
        <v>-3091.7692459175014</v>
      </c>
      <c r="F644">
        <f>IF(Use_Der,IF(ISERROR(INDEX(Data!$G$30:'Data'!$G$5000,IF($A644&gt;$H$2,15000,$A644))),"",INDEX(Data!$G$30:'Data'!$G$5000,IF($A644&gt;$H$2,15000,$A644))),"")</f>
        <v>5088.2774684932665</v>
      </c>
      <c r="G644" s="96"/>
      <c r="H644" s="96"/>
      <c r="I644" s="96"/>
      <c r="J644">
        <f t="shared" si="5"/>
        <v>761</v>
      </c>
      <c r="K644">
        <f>IFERROR(INDEX(Data!$C$30:'Data'!$C$5007,IF($J644&gt;$P$2,15000,$J644)),"")</f>
        <v>3654.3734400000003</v>
      </c>
      <c r="L644">
        <f>IF(ISERROR(INDEX(Data!$D$30:'Data'!$D$5007,IF($J644&gt;$P$2,15000,$J644))),"",INDEX(Data!$D$30:'Data'!$D$5007,IF($J644&gt;$P$2,15000,$J644)))</f>
        <v>1.3571200000000001</v>
      </c>
      <c r="M644">
        <f>IF(ISERROR(INDEX(Data!$H$30:'Data'!$H$5007,IF($J644&gt;$P$2,15000,$J644))),"",INDEX(Data!$H$30:'Data'!$H$5007,IF($J644&gt;$P$2,15000,$J644)))</f>
        <v>7.3087468800000073</v>
      </c>
    </row>
    <row r="645" spans="1:13">
      <c r="A645">
        <f t="shared" si="4"/>
        <v>762</v>
      </c>
      <c r="B645">
        <f>IF(Use_Der,IFERROR(INDEX(Data!$C$30:'Data'!$C$5000,IF($A645&gt;$H$2,15000,$A645)),""),"")</f>
        <v>3654.7254800000005</v>
      </c>
      <c r="C645">
        <f>IF(Use_Der,IF(ISERROR(INDEX(Data!$D$30:'Data'!$D$5000,IF($A645&gt;$H$2,15000,$A645))),"",INDEX(Data!$D$30:'Data'!$D$5000,IF($A645&gt;$H$2,15000,$A645))),"")</f>
        <v>1.3591200000000001</v>
      </c>
      <c r="D645">
        <f>IF(Use_Der,IF(ISERROR(INDEX(Data!$E$30:'Data'!$E$5000,IF($A645&gt;$H$2,15000,$A645))),"",INDEX(Data!$E$30:'Data'!$E$5000,IF($A645&gt;$H$2,15000,$A645))),"")</f>
        <v>1599.9473511625183</v>
      </c>
      <c r="E645">
        <f>IF(Use_Der,IF(ISERROR(INDEX(Data!$F$30:'Data'!$F$5000,IF($A645&gt;$H$2,15000,$A645))),"",INDEX(Data!$F$30:'Data'!$F$5000,IF($A645&gt;$H$2,15000,$A645))),"")</f>
        <v>-3081.5257726841519</v>
      </c>
      <c r="F645">
        <f>IF(Use_Der,IF(ISERROR(INDEX(Data!$G$30:'Data'!$G$5000,IF($A645&gt;$H$2,15000,$A645))),"",INDEX(Data!$G$30:'Data'!$G$5000,IF($A645&gt;$H$2,15000,$A645))),"")</f>
        <v>5155.1230665674084</v>
      </c>
      <c r="G645" s="96"/>
      <c r="H645" s="96"/>
      <c r="I645" s="96"/>
      <c r="J645">
        <f t="shared" si="5"/>
        <v>762</v>
      </c>
      <c r="K645">
        <f>IFERROR(INDEX(Data!$C$30:'Data'!$C$5007,IF($J645&gt;$P$2,15000,$J645)),"")</f>
        <v>3654.7254800000005</v>
      </c>
      <c r="L645">
        <f>IF(ISERROR(INDEX(Data!$D$30:'Data'!$D$5007,IF($J645&gt;$P$2,15000,$J645))),"",INDEX(Data!$D$30:'Data'!$D$5007,IF($J645&gt;$P$2,15000,$J645)))</f>
        <v>1.3591200000000001</v>
      </c>
      <c r="M645">
        <f>IF(ISERROR(INDEX(Data!$H$30:'Data'!$H$5007,IF($J645&gt;$P$2,15000,$J645))),"",INDEX(Data!$H$30:'Data'!$H$5007,IF($J645&gt;$P$2,15000,$J645)))</f>
        <v>7.2729037051997683</v>
      </c>
    </row>
    <row r="646" spans="1:13">
      <c r="A646">
        <f t="shared" si="4"/>
        <v>763</v>
      </c>
      <c r="B646">
        <f>IF(Use_Der,IFERROR(INDEX(Data!$C$30:'Data'!$C$5000,IF($A646&gt;$H$2,15000,$A646)),""),"")</f>
        <v>3656.1790900000001</v>
      </c>
      <c r="C646">
        <f>IF(Use_Der,IF(ISERROR(INDEX(Data!$D$30:'Data'!$D$5000,IF($A646&gt;$H$2,15000,$A646))),"",INDEX(Data!$D$30:'Data'!$D$5000,IF($A646&gt;$H$2,15000,$A646))),"")</f>
        <v>1.36111</v>
      </c>
      <c r="D646">
        <f>IF(Use_Der,IF(ISERROR(INDEX(Data!$E$30:'Data'!$E$5000,IF($A646&gt;$H$2,15000,$A646))),"",INDEX(Data!$E$30:'Data'!$E$5000,IF($A646&gt;$H$2,15000,$A646))),"")</f>
        <v>1593.8253659595794</v>
      </c>
      <c r="E646">
        <f>IF(Use_Der,IF(ISERROR(INDEX(Data!$F$30:'Data'!$F$5000,IF($A646&gt;$H$2,15000,$A646))),"",INDEX(Data!$F$30:'Data'!$F$5000,IF($A646&gt;$H$2,15000,$A646))),"")</f>
        <v>-3071.2012597788853</v>
      </c>
      <c r="F646">
        <f>IF(Use_Der,IF(ISERROR(INDEX(Data!$G$30:'Data'!$G$5000,IF($A646&gt;$H$2,15000,$A646))),"",INDEX(Data!$G$30:'Data'!$G$5000,IF($A646&gt;$H$2,15000,$A646))),"")</f>
        <v>5221.199005683593</v>
      </c>
      <c r="G646" s="96"/>
      <c r="H646" s="96"/>
      <c r="I646" s="96"/>
      <c r="J646">
        <f t="shared" si="5"/>
        <v>763</v>
      </c>
      <c r="K646">
        <f>IFERROR(INDEX(Data!$C$30:'Data'!$C$5007,IF($J646&gt;$P$2,15000,$J646)),"")</f>
        <v>3656.1790900000001</v>
      </c>
      <c r="L646">
        <f>IF(ISERROR(INDEX(Data!$D$30:'Data'!$D$5007,IF($J646&gt;$P$2,15000,$J646))),"",INDEX(Data!$D$30:'Data'!$D$5007,IF($J646&gt;$P$2,15000,$J646)))</f>
        <v>1.36111</v>
      </c>
      <c r="M646">
        <f>IF(ISERROR(INDEX(Data!$H$30:'Data'!$H$5007,IF($J646&gt;$P$2,15000,$J646))),"",INDEX(Data!$H$30:'Data'!$H$5007,IF($J646&gt;$P$2,15000,$J646)))</f>
        <v>7.2757963890997672</v>
      </c>
    </row>
    <row r="647" spans="1:13">
      <c r="A647">
        <f t="shared" si="4"/>
        <v>764</v>
      </c>
      <c r="B647">
        <f>IF(Use_Der,IFERROR(INDEX(Data!$C$30:'Data'!$C$5000,IF($A647&gt;$H$2,15000,$A647)),""),"")</f>
        <v>3659.23308</v>
      </c>
      <c r="C647">
        <f>IF(Use_Der,IF(ISERROR(INDEX(Data!$D$30:'Data'!$D$5000,IF($A647&gt;$H$2,15000,$A647))),"",INDEX(Data!$D$30:'Data'!$D$5000,IF($A647&gt;$H$2,15000,$A647))),"")</f>
        <v>1.3631</v>
      </c>
      <c r="D647">
        <f>IF(Use_Der,IF(ISERROR(INDEX(Data!$E$30:'Data'!$E$5000,IF($A647&gt;$H$2,15000,$A647))),"",INDEX(Data!$E$30:'Data'!$E$5000,IF($A647&gt;$H$2,15000,$A647))),"")</f>
        <v>1587.724057081814</v>
      </c>
      <c r="E647">
        <f>IF(Use_Der,IF(ISERROR(INDEX(Data!$F$30:'Data'!$F$5000,IF($A647&gt;$H$2,15000,$A647))),"",INDEX(Data!$F$30:'Data'!$F$5000,IF($A647&gt;$H$2,15000,$A647))),"")</f>
        <v>-3060.7456920710247</v>
      </c>
      <c r="F647">
        <f>IF(Use_Der,IF(ISERROR(INDEX(Data!$G$30:'Data'!$G$5000,IF($A647&gt;$H$2,15000,$A647))),"",INDEX(Data!$G$30:'Data'!$G$5000,IF($A647&gt;$H$2,15000,$A647))),"")</f>
        <v>5286.8356037972262</v>
      </c>
      <c r="G647" s="96"/>
      <c r="H647" s="96"/>
      <c r="I647" s="96"/>
      <c r="J647">
        <f t="shared" si="5"/>
        <v>764</v>
      </c>
      <c r="K647">
        <f>IFERROR(INDEX(Data!$C$30:'Data'!$C$5007,IF($J647&gt;$P$2,15000,$J647)),"")</f>
        <v>3659.23308</v>
      </c>
      <c r="L647">
        <f>IF(ISERROR(INDEX(Data!$D$30:'Data'!$D$5007,IF($J647&gt;$P$2,15000,$J647))),"",INDEX(Data!$D$30:'Data'!$D$5007,IF($J647&gt;$P$2,15000,$J647)))</f>
        <v>1.3631</v>
      </c>
      <c r="M647">
        <f>IF(ISERROR(INDEX(Data!$H$30:'Data'!$H$5007,IF($J647&gt;$P$2,15000,$J647))),"",INDEX(Data!$H$30:'Data'!$H$5007,IF($J647&gt;$P$2,15000,$J647)))</f>
        <v>7.318466160000006</v>
      </c>
    </row>
    <row r="648" spans="1:13">
      <c r="A648">
        <f t="shared" si="4"/>
        <v>765</v>
      </c>
      <c r="B648">
        <f>IF(Use_Der,IFERROR(INDEX(Data!$C$30:'Data'!$C$5000,IF($A648&gt;$H$2,15000,$A648)),""),"")</f>
        <v>3661.1188200000006</v>
      </c>
      <c r="C648">
        <f>IF(Use_Der,IF(ISERROR(INDEX(Data!$D$30:'Data'!$D$5000,IF($A648&gt;$H$2,15000,$A648))),"",INDEX(Data!$D$30:'Data'!$D$5000,IF($A648&gt;$H$2,15000,$A648))),"")</f>
        <v>1.3651</v>
      </c>
      <c r="D648">
        <f>IF(Use_Der,IF(ISERROR(INDEX(Data!$E$30:'Data'!$E$5000,IF($A648&gt;$H$2,15000,$A648))),"",INDEX(Data!$E$30:'Data'!$E$5000,IF($A648&gt;$H$2,15000,$A648))),"")</f>
        <v>1581.6131831232415</v>
      </c>
      <c r="E648">
        <f>IF(Use_Der,IF(ISERROR(INDEX(Data!$F$30:'Data'!$F$5000,IF($A648&gt;$H$2,15000,$A648))),"",INDEX(Data!$F$30:'Data'!$F$5000,IF($A648&gt;$H$2,15000,$A648))),"")</f>
        <v>-3050.1064269062335</v>
      </c>
      <c r="F648">
        <f>IF(Use_Der,IF(ISERROR(INDEX(Data!$G$30:'Data'!$G$5000,IF($A648&gt;$H$2,15000,$A648))),"",INDEX(Data!$G$30:'Data'!$G$5000,IF($A648&gt;$H$2,15000,$A648))),"")</f>
        <v>5352.354336794815</v>
      </c>
      <c r="G648" s="96"/>
      <c r="H648" s="96"/>
      <c r="I648" s="96"/>
      <c r="J648">
        <f t="shared" si="5"/>
        <v>765</v>
      </c>
      <c r="K648">
        <f>IFERROR(INDEX(Data!$C$30:'Data'!$C$5007,IF($J648&gt;$P$2,15000,$J648)),"")</f>
        <v>3661.1188200000006</v>
      </c>
      <c r="L648">
        <f>IF(ISERROR(INDEX(Data!$D$30:'Data'!$D$5007,IF($J648&gt;$P$2,15000,$J648))),"",INDEX(Data!$D$30:'Data'!$D$5007,IF($J648&gt;$P$2,15000,$J648)))</f>
        <v>1.3651</v>
      </c>
      <c r="M648">
        <f>IF(ISERROR(INDEX(Data!$H$30:'Data'!$H$5007,IF($J648&gt;$P$2,15000,$J648))),"",INDEX(Data!$H$30:'Data'!$H$5007,IF($J648&gt;$P$2,15000,$J648)))</f>
        <v>7.285626451799768</v>
      </c>
    </row>
    <row r="649" spans="1:13">
      <c r="A649">
        <f t="shared" si="4"/>
        <v>766</v>
      </c>
      <c r="B649">
        <f>IF(Use_Der,IFERROR(INDEX(Data!$C$30:'Data'!$C$5000,IF($A649&gt;$H$2,15000,$A649)),""),"")</f>
        <v>3662.5199000000002</v>
      </c>
      <c r="C649">
        <f>IF(Use_Der,IF(ISERROR(INDEX(Data!$D$30:'Data'!$D$5000,IF($A649&gt;$H$2,15000,$A649))),"",INDEX(Data!$D$30:'Data'!$D$5000,IF($A649&gt;$H$2,15000,$A649))),"")</f>
        <v>1.3670899999999999</v>
      </c>
      <c r="D649">
        <f>IF(Use_Der,IF(ISERROR(INDEX(Data!$E$30:'Data'!$E$5000,IF($A649&gt;$H$2,15000,$A649))),"",INDEX(Data!$E$30:'Data'!$E$5000,IF($A649&gt;$H$2,15000,$A649))),"")</f>
        <v>1575.5541120673915</v>
      </c>
      <c r="E649">
        <f>IF(Use_Der,IF(ISERROR(INDEX(Data!$F$30:'Data'!$F$5000,IF($A649&gt;$H$2,15000,$A649))),"",INDEX(Data!$F$30:'Data'!$F$5000,IF($A649&gt;$H$2,15000,$A649))),"")</f>
        <v>-3039.3907498812187</v>
      </c>
      <c r="F649">
        <f>IF(Use_Der,IF(ISERROR(INDEX(Data!$G$30:'Data'!$G$5000,IF($A649&gt;$H$2,15000,$A649))),"",INDEX(Data!$G$30:'Data'!$G$5000,IF($A649&gt;$H$2,15000,$A649))),"")</f>
        <v>5417.0950034392299</v>
      </c>
      <c r="G649" s="96"/>
      <c r="H649" s="96"/>
      <c r="I649" s="96"/>
      <c r="J649">
        <f t="shared" si="5"/>
        <v>766</v>
      </c>
      <c r="K649">
        <f>IFERROR(INDEX(Data!$C$30:'Data'!$C$5007,IF($J649&gt;$P$2,15000,$J649)),"")</f>
        <v>3662.5199000000002</v>
      </c>
      <c r="L649">
        <f>IF(ISERROR(INDEX(Data!$D$30:'Data'!$D$5007,IF($J649&gt;$P$2,15000,$J649))),"",INDEX(Data!$D$30:'Data'!$D$5007,IF($J649&gt;$P$2,15000,$J649)))</f>
        <v>1.3670899999999999</v>
      </c>
      <c r="M649">
        <f>IF(ISERROR(INDEX(Data!$H$30:'Data'!$H$5007,IF($J649&gt;$P$2,15000,$J649))),"",INDEX(Data!$H$30:'Data'!$H$5007,IF($J649&gt;$P$2,15000,$J649)))</f>
        <v>7.325039800000007</v>
      </c>
    </row>
    <row r="650" spans="1:13">
      <c r="A650">
        <f t="shared" si="4"/>
        <v>767</v>
      </c>
      <c r="B650">
        <f>IF(Use_Der,IFERROR(INDEX(Data!$C$30:'Data'!$C$5000,IF($A650&gt;$H$2,15000,$A650)),""),"")</f>
        <v>3664.8225000000007</v>
      </c>
      <c r="C650">
        <f>IF(Use_Der,IF(ISERROR(INDEX(Data!$D$30:'Data'!$D$5000,IF($A650&gt;$H$2,15000,$A650))),"",INDEX(Data!$D$30:'Data'!$D$5000,IF($A650&gt;$H$2,15000,$A650))),"")</f>
        <v>1.3690899999999999</v>
      </c>
      <c r="D650">
        <f>IF(Use_Der,IF(ISERROR(INDEX(Data!$E$30:'Data'!$E$5000,IF($A650&gt;$H$2,15000,$A650))),"",INDEX(Data!$E$30:'Data'!$E$5000,IF($A650&gt;$H$2,15000,$A650))),"")</f>
        <v>1569.4862079066588</v>
      </c>
      <c r="E650">
        <f>IF(Use_Der,IF(ISERROR(INDEX(Data!$F$30:'Data'!$F$5000,IF($A650&gt;$H$2,15000,$A650))),"",INDEX(Data!$F$30:'Data'!$F$5000,IF($A650&gt;$H$2,15000,$A650))),"")</f>
        <v>-3028.4918747521442</v>
      </c>
      <c r="F650">
        <f>IF(Use_Der,IF(ISERROR(INDEX(Data!$G$30:'Data'!$G$5000,IF($A650&gt;$H$2,15000,$A650))),"",INDEX(Data!$G$30:'Data'!$G$5000,IF($A650&gt;$H$2,15000,$A650))),"")</f>
        <v>5481.7032161675743</v>
      </c>
      <c r="G650" s="96"/>
      <c r="H650" s="96"/>
      <c r="I650" s="96"/>
      <c r="J650">
        <f t="shared" si="5"/>
        <v>767</v>
      </c>
      <c r="K650">
        <f>IFERROR(INDEX(Data!$C$30:'Data'!$C$5007,IF($J650&gt;$P$2,15000,$J650)),"")</f>
        <v>3664.8225000000007</v>
      </c>
      <c r="L650">
        <f>IF(ISERROR(INDEX(Data!$D$30:'Data'!$D$5007,IF($J650&gt;$P$2,15000,$J650))),"",INDEX(Data!$D$30:'Data'!$D$5007,IF($J650&gt;$P$2,15000,$J650)))</f>
        <v>1.3690899999999999</v>
      </c>
      <c r="M650">
        <f>IF(ISERROR(INDEX(Data!$H$30:'Data'!$H$5007,IF($J650&gt;$P$2,15000,$J650))),"",INDEX(Data!$H$30:'Data'!$H$5007,IF($J650&gt;$P$2,15000,$J650)))</f>
        <v>8.3557953000002207</v>
      </c>
    </row>
    <row r="651" spans="1:13">
      <c r="A651">
        <f t="shared" si="4"/>
        <v>768</v>
      </c>
      <c r="B651">
        <f>IF(Use_Der,IFERROR(INDEX(Data!$C$30:'Data'!$C$5000,IF($A651&gt;$H$2,15000,$A651)),""),"")</f>
        <v>3669.6430300000002</v>
      </c>
      <c r="C651">
        <f>IF(Use_Der,IF(ISERROR(INDEX(Data!$D$30:'Data'!$D$5000,IF($A651&gt;$H$2,15000,$A651))),"",INDEX(Data!$D$30:'Data'!$D$5000,IF($A651&gt;$H$2,15000,$A651))),"")</f>
        <v>1.37137</v>
      </c>
      <c r="D651">
        <f>IF(Use_Der,IF(ISERROR(INDEX(Data!$E$30:'Data'!$E$5000,IF($A651&gt;$H$2,15000,$A651))),"",INDEX(Data!$E$30:'Data'!$E$5000,IF($A651&gt;$H$2,15000,$A651))),"")</f>
        <v>1562.5955579292131</v>
      </c>
      <c r="E651">
        <f>IF(Use_Der,IF(ISERROR(INDEX(Data!$F$30:'Data'!$F$5000,IF($A651&gt;$H$2,15000,$A651))),"",INDEX(Data!$F$30:'Data'!$F$5000,IF($A651&gt;$H$2,15000,$A651))),"")</f>
        <v>-3015.9101568443293</v>
      </c>
      <c r="F651">
        <f>IF(Use_Der,IF(ISERROR(INDEX(Data!$G$30:'Data'!$G$5000,IF($A651&gt;$H$2,15000,$A651))),"",INDEX(Data!$G$30:'Data'!$G$5000,IF($A651&gt;$H$2,15000,$A651))),"")</f>
        <v>5554.7903134335647</v>
      </c>
      <c r="G651" s="96"/>
      <c r="H651" s="96"/>
      <c r="I651" s="96"/>
      <c r="J651">
        <f t="shared" si="5"/>
        <v>768</v>
      </c>
      <c r="K651">
        <f>IFERROR(INDEX(Data!$C$30:'Data'!$C$5007,IF($J651&gt;$P$2,15000,$J651)),"")</f>
        <v>3669.6430300000002</v>
      </c>
      <c r="L651">
        <f>IF(ISERROR(INDEX(Data!$D$30:'Data'!$D$5007,IF($J651&gt;$P$2,15000,$J651))),"",INDEX(Data!$D$30:'Data'!$D$5007,IF($J651&gt;$P$2,15000,$J651)))</f>
        <v>1.37137</v>
      </c>
      <c r="M651">
        <f>IF(ISERROR(INDEX(Data!$H$30:'Data'!$H$5007,IF($J651&gt;$P$2,15000,$J651))),"",INDEX(Data!$H$30:'Data'!$H$5007,IF($J651&gt;$P$2,15000,$J651)))</f>
        <v>9.3942861568004332</v>
      </c>
    </row>
    <row r="652" spans="1:13">
      <c r="A652">
        <f t="shared" si="4"/>
        <v>769</v>
      </c>
      <c r="B652">
        <f>IF(Use_Der,IFERROR(INDEX(Data!$C$30:'Data'!$C$5000,IF($A652&gt;$H$2,15000,$A652)),""),"")</f>
        <v>3674.4795700000004</v>
      </c>
      <c r="C652">
        <f>IF(Use_Der,IF(ISERROR(INDEX(Data!$D$30:'Data'!$D$5000,IF($A652&gt;$H$2,15000,$A652))),"",INDEX(Data!$D$30:'Data'!$D$5000,IF($A652&gt;$H$2,15000,$A652))),"")</f>
        <v>1.3739300000000001</v>
      </c>
      <c r="D652">
        <f>IF(Use_Der,IF(ISERROR(INDEX(Data!$E$30:'Data'!$E$5000,IF($A652&gt;$H$2,15000,$A652))),"",INDEX(Data!$E$30:'Data'!$E$5000,IF($A652&gt;$H$2,15000,$A652))),"")</f>
        <v>1554.8931189153664</v>
      </c>
      <c r="E652">
        <f>IF(Use_Der,IF(ISERROR(INDEX(Data!$F$30:'Data'!$F$5000,IF($A652&gt;$H$2,15000,$A652))),"",INDEX(Data!$F$30:'Data'!$F$5000,IF($A652&gt;$H$2,15000,$A652))),"")</f>
        <v>-3001.585619818783</v>
      </c>
      <c r="F652">
        <f>IF(Use_Der,IF(ISERROR(INDEX(Data!$G$30:'Data'!$G$5000,IF($A652&gt;$H$2,15000,$A652))),"",INDEX(Data!$G$30:'Data'!$G$5000,IF($A652&gt;$H$2,15000,$A652))),"")</f>
        <v>5636.1250735679059</v>
      </c>
      <c r="G652" s="96"/>
      <c r="H652" s="96"/>
      <c r="I652" s="96"/>
      <c r="J652">
        <f t="shared" si="5"/>
        <v>769</v>
      </c>
      <c r="K652">
        <f>IFERROR(INDEX(Data!$C$30:'Data'!$C$5007,IF($J652&gt;$P$2,15000,$J652)),"")</f>
        <v>3674.4795700000004</v>
      </c>
      <c r="L652">
        <f>IF(ISERROR(INDEX(Data!$D$30:'Data'!$D$5007,IF($J652&gt;$P$2,15000,$J652))),"",INDEX(Data!$D$30:'Data'!$D$5007,IF($J652&gt;$P$2,15000,$J652)))</f>
        <v>1.3739300000000001</v>
      </c>
      <c r="M652">
        <f>IF(ISERROR(INDEX(Data!$H$30:'Data'!$H$5007,IF($J652&gt;$P$2,15000,$J652))),"",INDEX(Data!$H$30:'Data'!$H$5007,IF($J652&gt;$P$2,15000,$J652)))</f>
        <v>7.3122143442997665</v>
      </c>
    </row>
    <row r="653" spans="1:13">
      <c r="A653">
        <f t="shared" si="4"/>
        <v>770</v>
      </c>
      <c r="B653">
        <f>IF(Use_Der,IFERROR(INDEX(Data!$C$30:'Data'!$C$5000,IF($A653&gt;$H$2,15000,$A653)),""),"")</f>
        <v>3679.3902499999999</v>
      </c>
      <c r="C653">
        <f>IF(Use_Der,IF(ISERROR(INDEX(Data!$D$30:'Data'!$D$5000,IF($A653&gt;$H$2,15000,$A653))),"",INDEX(Data!$D$30:'Data'!$D$5000,IF($A653&gt;$H$2,15000,$A653))),"")</f>
        <v>1.37592</v>
      </c>
      <c r="D653">
        <f>IF(Use_Der,IF(ISERROR(INDEX(Data!$E$30:'Data'!$E$5000,IF($A653&gt;$H$2,15000,$A653))),"",INDEX(Data!$E$30:'Data'!$E$5000,IF($A653&gt;$H$2,15000,$A653))),"")</f>
        <v>1548.9311647937684</v>
      </c>
      <c r="E653">
        <f>IF(Use_Der,IF(ISERROR(INDEX(Data!$F$30:'Data'!$F$5000,IF($A653&gt;$H$2,15000,$A653))),"",INDEX(Data!$F$30:'Data'!$F$5000,IF($A653&gt;$H$2,15000,$A653))),"")</f>
        <v>-2990.3072791714512</v>
      </c>
      <c r="F653">
        <f>IF(Use_Der,IF(ISERROR(INDEX(Data!$G$30:'Data'!$G$5000,IF($A653&gt;$H$2,15000,$A653))),"",INDEX(Data!$G$30:'Data'!$G$5000,IF($A653&gt;$H$2,15000,$A653))),"")</f>
        <v>5698.8116518319002</v>
      </c>
      <c r="G653" s="96"/>
      <c r="H653" s="96"/>
      <c r="I653" s="96"/>
      <c r="J653">
        <f t="shared" si="5"/>
        <v>770</v>
      </c>
      <c r="K653">
        <f>IFERROR(INDEX(Data!$C$30:'Data'!$C$5007,IF($J653&gt;$P$2,15000,$J653)),"")</f>
        <v>3679.3902499999999</v>
      </c>
      <c r="L653">
        <f>IF(ISERROR(INDEX(Data!$D$30:'Data'!$D$5007,IF($J653&gt;$P$2,15000,$J653))),"",INDEX(Data!$D$30:'Data'!$D$5007,IF($J653&gt;$P$2,15000,$J653)))</f>
        <v>1.37592</v>
      </c>
      <c r="M653">
        <f>IF(ISERROR(INDEX(Data!$H$30:'Data'!$H$5007,IF($J653&gt;$P$2,15000,$J653))),"",INDEX(Data!$H$30:'Data'!$H$5007,IF($J653&gt;$P$2,15000,$J653)))</f>
        <v>7.3587805000000062</v>
      </c>
    </row>
    <row r="654" spans="1:13">
      <c r="A654">
        <f t="shared" si="4"/>
        <v>771</v>
      </c>
      <c r="B654">
        <f>IF(Use_Der,IFERROR(INDEX(Data!$C$30:'Data'!$C$5000,IF($A654&gt;$H$2,15000,$A654)),""),"")</f>
        <v>3680.4761699999999</v>
      </c>
      <c r="C654">
        <f>IF(Use_Der,IF(ISERROR(INDEX(Data!$D$30:'Data'!$D$5000,IF($A654&gt;$H$2,15000,$A654))),"",INDEX(Data!$D$30:'Data'!$D$5000,IF($A654&gt;$H$2,15000,$A654))),"")</f>
        <v>1.37792</v>
      </c>
      <c r="D654">
        <f>IF(Use_Der,IF(ISERROR(INDEX(Data!$E$30:'Data'!$E$5000,IF($A654&gt;$H$2,15000,$A654))),"",INDEX(Data!$E$30:'Data'!$E$5000,IF($A654&gt;$H$2,15000,$A654))),"")</f>
        <v>1542.961989620293</v>
      </c>
      <c r="E654">
        <f>IF(Use_Der,IF(ISERROR(INDEX(Data!$F$30:'Data'!$F$5000,IF($A654&gt;$H$2,15000,$A654))),"",INDEX(Data!$F$30:'Data'!$F$5000,IF($A654&gt;$H$2,15000,$A654))),"")</f>
        <v>-2978.8470537482644</v>
      </c>
      <c r="F654">
        <f>IF(Use_Der,IF(ISERROR(INDEX(Data!$G$30:'Data'!$G$5000,IF($A654&gt;$H$2,15000,$A654))),"",INDEX(Data!$G$30:'Data'!$G$5000,IF($A654&gt;$H$2,15000,$A654))),"")</f>
        <v>5761.3331320837606</v>
      </c>
      <c r="G654" s="96"/>
      <c r="H654" s="96"/>
      <c r="I654" s="96"/>
      <c r="J654">
        <f t="shared" si="5"/>
        <v>771</v>
      </c>
      <c r="K654">
        <f>IFERROR(INDEX(Data!$C$30:'Data'!$C$5007,IF($J654&gt;$P$2,15000,$J654)),"")</f>
        <v>3680.4761699999999</v>
      </c>
      <c r="L654">
        <f>IF(ISERROR(INDEX(Data!$D$30:'Data'!$D$5007,IF($J654&gt;$P$2,15000,$J654))),"",INDEX(Data!$D$30:'Data'!$D$5007,IF($J654&gt;$P$2,15000,$J654)))</f>
        <v>1.37792</v>
      </c>
      <c r="M654">
        <f>IF(ISERROR(INDEX(Data!$H$30:'Data'!$H$5007,IF($J654&gt;$P$2,15000,$J654))),"",INDEX(Data!$H$30:'Data'!$H$5007,IF($J654&gt;$P$2,15000,$J654)))</f>
        <v>7.3241475782997654</v>
      </c>
    </row>
    <row r="655" spans="1:13">
      <c r="A655">
        <f t="shared" si="4"/>
        <v>772</v>
      </c>
      <c r="B655">
        <f>IF(Use_Der,IFERROR(INDEX(Data!$C$30:'Data'!$C$5000,IF($A655&gt;$H$2,15000,$A655)),""),"")</f>
        <v>3682.7389199999998</v>
      </c>
      <c r="C655">
        <f>IF(Use_Der,IF(ISERROR(INDEX(Data!$D$30:'Data'!$D$5000,IF($A655&gt;$H$2,15000,$A655))),"",INDEX(Data!$D$30:'Data'!$D$5000,IF($A655&gt;$H$2,15000,$A655))),"")</f>
        <v>1.37991</v>
      </c>
      <c r="D655">
        <f>IF(Use_Der,IF(ISERROR(INDEX(Data!$E$30:'Data'!$E$5000,IF($A655&gt;$H$2,15000,$A655))),"",INDEX(Data!$E$30:'Data'!$E$5000,IF($A655&gt;$H$2,15000,$A655))),"")</f>
        <v>1537.0455325311523</v>
      </c>
      <c r="E655">
        <f>IF(Use_Der,IF(ISERROR(INDEX(Data!$F$30:'Data'!$F$5000,IF($A655&gt;$H$2,15000,$A655))),"",INDEX(Data!$F$30:'Data'!$F$5000,IF($A655&gt;$H$2,15000,$A655))),"")</f>
        <v>-2967.3205030269164</v>
      </c>
      <c r="F655">
        <f>IF(Use_Der,IF(ISERROR(INDEX(Data!$G$30:'Data'!$G$5000,IF($A655&gt;$H$2,15000,$A655))),"",INDEX(Data!$G$30:'Data'!$G$5000,IF($A655&gt;$H$2,15000,$A655))),"")</f>
        <v>5823.0592856138246</v>
      </c>
      <c r="G655" s="96"/>
      <c r="H655" s="96"/>
      <c r="I655" s="96"/>
      <c r="J655">
        <f t="shared" si="5"/>
        <v>772</v>
      </c>
      <c r="K655">
        <f>IFERROR(INDEX(Data!$C$30:'Data'!$C$5007,IF($J655&gt;$P$2,15000,$J655)),"")</f>
        <v>3682.7389199999998</v>
      </c>
      <c r="L655">
        <f>IF(ISERROR(INDEX(Data!$D$30:'Data'!$D$5007,IF($J655&gt;$P$2,15000,$J655))),"",INDEX(Data!$D$30:'Data'!$D$5007,IF($J655&gt;$P$2,15000,$J655)))</f>
        <v>1.37991</v>
      </c>
      <c r="M655">
        <f>IF(ISERROR(INDEX(Data!$H$30:'Data'!$H$5007,IF($J655&gt;$P$2,15000,$J655))),"",INDEX(Data!$H$30:'Data'!$H$5007,IF($J655&gt;$P$2,15000,$J655)))</f>
        <v>8.3966447376002193</v>
      </c>
    </row>
    <row r="656" spans="1:13">
      <c r="A656">
        <f t="shared" si="4"/>
        <v>773</v>
      </c>
      <c r="B656">
        <f>IF(Use_Der,IFERROR(INDEX(Data!$C$30:'Data'!$C$5000,IF($A656&gt;$H$2,15000,$A656)),""),"")</f>
        <v>3686.4005000000006</v>
      </c>
      <c r="C656">
        <f>IF(Use_Der,IF(ISERROR(INDEX(Data!$D$30:'Data'!$D$5000,IF($A656&gt;$H$2,15000,$A656))),"",INDEX(Data!$D$30:'Data'!$D$5000,IF($A656&gt;$H$2,15000,$A656))),"")</f>
        <v>1.38219</v>
      </c>
      <c r="D656">
        <f>IF(Use_Der,IF(ISERROR(INDEX(Data!$E$30:'Data'!$E$5000,IF($A656&gt;$H$2,15000,$A656))),"",INDEX(Data!$E$30:'Data'!$E$5000,IF($A656&gt;$H$2,15000,$A656))),"")</f>
        <v>1530.2952379736889</v>
      </c>
      <c r="E656">
        <f>IF(Use_Der,IF(ISERROR(INDEX(Data!$F$30:'Data'!$F$5000,IF($A656&gt;$H$2,15000,$A656))),"",INDEX(Data!$F$30:'Data'!$F$5000,IF($A656&gt;$H$2,15000,$A656))),"")</f>
        <v>-2953.9638654675655</v>
      </c>
      <c r="F656">
        <f>IF(Use_Der,IF(ISERROR(INDEX(Data!$G$30:'Data'!$G$5000,IF($A656&gt;$H$2,15000,$A656))),"",INDEX(Data!$G$30:'Data'!$G$5000,IF($A656&gt;$H$2,15000,$A656))),"")</f>
        <v>5893.1823849554057</v>
      </c>
      <c r="G656" s="96"/>
      <c r="H656" s="96"/>
      <c r="I656" s="96"/>
      <c r="J656">
        <f t="shared" si="5"/>
        <v>773</v>
      </c>
      <c r="K656">
        <f>IFERROR(INDEX(Data!$C$30:'Data'!$C$5007,IF($J656&gt;$P$2,15000,$J656)),"")</f>
        <v>3686.4005000000006</v>
      </c>
      <c r="L656">
        <f>IF(ISERROR(INDEX(Data!$D$30:'Data'!$D$5007,IF($J656&gt;$P$2,15000,$J656))),"",INDEX(Data!$D$30:'Data'!$D$5007,IF($J656&gt;$P$2,15000,$J656)))</f>
        <v>1.38219</v>
      </c>
      <c r="M656">
        <f>IF(ISERROR(INDEX(Data!$H$30:'Data'!$H$5007,IF($J656&gt;$P$2,15000,$J656))),"",INDEX(Data!$H$30:'Data'!$H$5007,IF($J656&gt;$P$2,15000,$J656)))</f>
        <v>8.4049931400002222</v>
      </c>
    </row>
    <row r="657" spans="1:13">
      <c r="A657">
        <f t="shared" si="4"/>
        <v>774</v>
      </c>
      <c r="B657">
        <f>IF(Use_Der,IFERROR(INDEX(Data!$C$30:'Data'!$C$5000,IF($A657&gt;$H$2,15000,$A657)),""),"")</f>
        <v>3689.7528900000007</v>
      </c>
      <c r="C657">
        <f>IF(Use_Der,IF(ISERROR(INDEX(Data!$D$30:'Data'!$D$5000,IF($A657&gt;$H$2,15000,$A657))),"",INDEX(Data!$D$30:'Data'!$D$5000,IF($A657&gt;$H$2,15000,$A657))),"")</f>
        <v>1.3844700000000001</v>
      </c>
      <c r="D657">
        <f>IF(Use_Der,IF(ISERROR(INDEX(Data!$E$30:'Data'!$E$5000,IF($A657&gt;$H$2,15000,$A657))),"",INDEX(Data!$E$30:'Data'!$E$5000,IF($A657&gt;$H$2,15000,$A657))),"")</f>
        <v>1523.575578255608</v>
      </c>
      <c r="E657">
        <f>IF(Use_Der,IF(ISERROR(INDEX(Data!$F$30:'Data'!$F$5000,IF($A657&gt;$H$2,15000,$A657))),"",INDEX(Data!$F$30:'Data'!$F$5000,IF($A657&gt;$H$2,15000,$A657))),"")</f>
        <v>-2940.4480824250641</v>
      </c>
      <c r="F657">
        <f>IF(Use_Der,IF(ISERROR(INDEX(Data!$G$30:'Data'!$G$5000,IF($A657&gt;$H$2,15000,$A657))),"",INDEX(Data!$G$30:'Data'!$G$5000,IF($A657&gt;$H$2,15000,$A657))),"")</f>
        <v>5962.6593349841423</v>
      </c>
      <c r="G657" s="96"/>
      <c r="H657" s="96"/>
      <c r="I657" s="96"/>
      <c r="J657">
        <f t="shared" si="5"/>
        <v>774</v>
      </c>
      <c r="K657">
        <f>IFERROR(INDEX(Data!$C$30:'Data'!$C$5007,IF($J657&gt;$P$2,15000,$J657)),"")</f>
        <v>3689.7528900000007</v>
      </c>
      <c r="L657">
        <f>IF(ISERROR(INDEX(Data!$D$30:'Data'!$D$5007,IF($J657&gt;$P$2,15000,$J657))),"",INDEX(Data!$D$30:'Data'!$D$5007,IF($J657&gt;$P$2,15000,$J657)))</f>
        <v>1.3844700000000001</v>
      </c>
      <c r="M657">
        <f>IF(ISERROR(INDEX(Data!$H$30:'Data'!$H$5007,IF($J657&gt;$P$2,15000,$J657))),"",INDEX(Data!$H$30:'Data'!$H$5007,IF($J657&gt;$P$2,15000,$J657)))</f>
        <v>7.3795057800000077</v>
      </c>
    </row>
    <row r="658" spans="1:13">
      <c r="A658">
        <f t="shared" si="4"/>
        <v>775</v>
      </c>
      <c r="B658">
        <f>IF(Use_Der,IFERROR(INDEX(Data!$C$30:'Data'!$C$5000,IF($A658&gt;$H$2,15000,$A658)),""),"")</f>
        <v>3690.9453600000006</v>
      </c>
      <c r="C658">
        <f>IF(Use_Der,IF(ISERROR(INDEX(Data!$D$30:'Data'!$D$5000,IF($A658&gt;$H$2,15000,$A658))),"",INDEX(Data!$D$30:'Data'!$D$5000,IF($A658&gt;$H$2,15000,$A658))),"")</f>
        <v>1.3864700000000001</v>
      </c>
      <c r="D658">
        <f>IF(Use_Der,IF(ISERROR(INDEX(Data!$E$30:'Data'!$E$5000,IF($A658&gt;$H$2,15000,$A658))),"",INDEX(Data!$E$30:'Data'!$E$5000,IF($A658&gt;$H$2,15000,$A658))),"")</f>
        <v>1517.7066477648441</v>
      </c>
      <c r="E658">
        <f>IF(Use_Der,IF(ISERROR(INDEX(Data!$F$30:'Data'!$F$5000,IF($A658&gt;$H$2,15000,$A658))),"",INDEX(Data!$F$30:'Data'!$F$5000,IF($A658&gt;$H$2,15000,$A658))),"")</f>
        <v>-2928.4622727353708</v>
      </c>
      <c r="F658">
        <f>IF(Use_Der,IF(ISERROR(INDEX(Data!$G$30:'Data'!$G$5000,IF($A658&gt;$H$2,15000,$A658))),"",INDEX(Data!$G$30:'Data'!$G$5000,IF($A658&gt;$H$2,15000,$A658))),"")</f>
        <v>6023.0661040948471</v>
      </c>
      <c r="G658" s="96"/>
      <c r="H658" s="96"/>
      <c r="I658" s="96"/>
      <c r="J658">
        <f t="shared" si="5"/>
        <v>775</v>
      </c>
      <c r="K658">
        <f>IFERROR(INDEX(Data!$C$30:'Data'!$C$5007,IF($J658&gt;$P$2,15000,$J658)),"")</f>
        <v>3690.9453600000006</v>
      </c>
      <c r="L658">
        <f>IF(ISERROR(INDEX(Data!$D$30:'Data'!$D$5007,IF($J658&gt;$P$2,15000,$J658))),"",INDEX(Data!$D$30:'Data'!$D$5007,IF($J658&gt;$P$2,15000,$J658)))</f>
        <v>1.3864700000000001</v>
      </c>
      <c r="M658">
        <f>IF(ISERROR(INDEX(Data!$H$30:'Data'!$H$5007,IF($J658&gt;$P$2,15000,$J658))),"",INDEX(Data!$H$30:'Data'!$H$5007,IF($J658&gt;$P$2,15000,$J658)))</f>
        <v>7.344981266399766</v>
      </c>
    </row>
    <row r="659" spans="1:13">
      <c r="A659">
        <f t="shared" si="4"/>
        <v>776</v>
      </c>
      <c r="B659">
        <f>IF(Use_Der,IFERROR(INDEX(Data!$C$30:'Data'!$C$5000,IF($A659&gt;$H$2,15000,$A659)),""),"")</f>
        <v>3691.3774899999999</v>
      </c>
      <c r="C659">
        <f>IF(Use_Der,IF(ISERROR(INDEX(Data!$D$30:'Data'!$D$5000,IF($A659&gt;$H$2,15000,$A659))),"",INDEX(Data!$D$30:'Data'!$D$5000,IF($A659&gt;$H$2,15000,$A659))),"")</f>
        <v>1.38846</v>
      </c>
      <c r="D659">
        <f>IF(Use_Der,IF(ISERROR(INDEX(Data!$E$30:'Data'!$E$5000,IF($A659&gt;$H$2,15000,$A659))),"",INDEX(Data!$E$30:'Data'!$E$5000,IF($A659&gt;$H$2,15000,$A659))),"")</f>
        <v>1511.8909732348293</v>
      </c>
      <c r="E659">
        <f>IF(Use_Der,IF(ISERROR(INDEX(Data!$F$30:'Data'!$F$5000,IF($A659&gt;$H$2,15000,$A659))),"",INDEX(Data!$F$30:'Data'!$F$5000,IF($A659&gt;$H$2,15000,$A659))),"")</f>
        <v>-2916.4169848577294</v>
      </c>
      <c r="F659">
        <f>IF(Use_Der,IF(ISERROR(INDEX(Data!$G$30:'Data'!$G$5000,IF($A659&gt;$H$2,15000,$A659))),"",INDEX(Data!$G$30:'Data'!$G$5000,IF($A659&gt;$H$2,15000,$A659))),"")</f>
        <v>6082.6666139002191</v>
      </c>
      <c r="G659" s="96"/>
      <c r="H659" s="96"/>
      <c r="I659" s="96"/>
      <c r="J659">
        <f t="shared" si="5"/>
        <v>776</v>
      </c>
      <c r="K659">
        <f>IFERROR(INDEX(Data!$C$30:'Data'!$C$5007,IF($J659&gt;$P$2,15000,$J659)),"")</f>
        <v>3691.3774899999999</v>
      </c>
      <c r="L659">
        <f>IF(ISERROR(INDEX(Data!$D$30:'Data'!$D$5007,IF($J659&gt;$P$2,15000,$J659))),"",INDEX(Data!$D$30:'Data'!$D$5007,IF($J659&gt;$P$2,15000,$J659)))</f>
        <v>1.38846</v>
      </c>
      <c r="M659">
        <f>IF(ISERROR(INDEX(Data!$H$30:'Data'!$H$5007,IF($J659&gt;$P$2,15000,$J659))),"",INDEX(Data!$H$30:'Data'!$H$5007,IF($J659&gt;$P$2,15000,$J659)))</f>
        <v>8.4163406772002194</v>
      </c>
    </row>
    <row r="660" spans="1:13">
      <c r="A660">
        <f t="shared" si="4"/>
        <v>777</v>
      </c>
      <c r="B660">
        <f>IF(Use_Der,IFERROR(INDEX(Data!$C$30:'Data'!$C$5000,IF($A660&gt;$H$2,15000,$A660)),""),"")</f>
        <v>3694.9105599999998</v>
      </c>
      <c r="C660">
        <f>IF(Use_Der,IF(ISERROR(INDEX(Data!$D$30:'Data'!$D$5000,IF($A660&gt;$H$2,15000,$A660))),"",INDEX(Data!$D$30:'Data'!$D$5000,IF($A660&gt;$H$2,15000,$A660))),"")</f>
        <v>1.3907400000000001</v>
      </c>
      <c r="D660">
        <f>IF(Use_Der,IF(ISERROR(INDEX(Data!$E$30:'Data'!$E$5000,IF($A660&gt;$H$2,15000,$A660))),"",INDEX(Data!$E$30:'Data'!$E$5000,IF($A660&gt;$H$2,15000,$A660))),"")</f>
        <v>1505.2574113433911</v>
      </c>
      <c r="E660">
        <f>IF(Use_Der,IF(ISERROR(INDEX(Data!$F$30:'Data'!$F$5000,IF($A660&gt;$H$2,15000,$A660))),"",INDEX(Data!$F$30:'Data'!$F$5000,IF($A660&gt;$H$2,15000,$A660))),"")</f>
        <v>-2902.4712436689006</v>
      </c>
      <c r="F660">
        <f>IF(Use_Der,IF(ISERROR(INDEX(Data!$G$30:'Data'!$G$5000,IF($A660&gt;$H$2,15000,$A660))),"",INDEX(Data!$G$30:'Data'!$G$5000,IF($A660&gt;$H$2,15000,$A660))),"")</f>
        <v>6150.327933004708</v>
      </c>
      <c r="G660" s="96"/>
      <c r="H660" s="96"/>
      <c r="I660" s="96"/>
      <c r="J660">
        <f t="shared" si="5"/>
        <v>777</v>
      </c>
      <c r="K660">
        <f>IFERROR(INDEX(Data!$C$30:'Data'!$C$5007,IF($J660&gt;$P$2,15000,$J660)),"")</f>
        <v>3694.9105599999998</v>
      </c>
      <c r="L660">
        <f>IF(ISERROR(INDEX(Data!$D$30:'Data'!$D$5007,IF($J660&gt;$P$2,15000,$J660))),"",INDEX(Data!$D$30:'Data'!$D$5007,IF($J660&gt;$P$2,15000,$J660)))</f>
        <v>1.3907400000000001</v>
      </c>
      <c r="M660">
        <f>IF(ISERROR(INDEX(Data!$H$30:'Data'!$H$5007,IF($J660&gt;$P$2,15000,$J660))),"",INDEX(Data!$H$30:'Data'!$H$5007,IF($J660&gt;$P$2,15000,$J660)))</f>
        <v>7.3528720143997637</v>
      </c>
    </row>
    <row r="661" spans="1:13">
      <c r="A661">
        <f t="shared" si="4"/>
        <v>778</v>
      </c>
      <c r="B661">
        <f>IF(Use_Der,IFERROR(INDEX(Data!$C$30:'Data'!$C$5000,IF($A661&gt;$H$2,15000,$A661)),""),"")</f>
        <v>3699.4423700000007</v>
      </c>
      <c r="C661">
        <f>IF(Use_Der,IF(ISERROR(INDEX(Data!$D$30:'Data'!$D$5000,IF($A661&gt;$H$2,15000,$A661))),"",INDEX(Data!$D$30:'Data'!$D$5000,IF($A661&gt;$H$2,15000,$A661))),"")</f>
        <v>1.39273</v>
      </c>
      <c r="D661">
        <f>IF(Use_Der,IF(ISERROR(INDEX(Data!$E$30:'Data'!$E$5000,IF($A661&gt;$H$2,15000,$A661))),"",INDEX(Data!$E$30:'Data'!$E$5000,IF($A661&gt;$H$2,15000,$A661))),"")</f>
        <v>1499.4937102243566</v>
      </c>
      <c r="E661">
        <f>IF(Use_Der,IF(ISERROR(INDEX(Data!$F$30:'Data'!$F$5000,IF($A661&gt;$H$2,15000,$A661))),"",INDEX(Data!$F$30:'Data'!$F$5000,IF($A661&gt;$H$2,15000,$A661))),"")</f>
        <v>-2890.1737935829733</v>
      </c>
      <c r="F661">
        <f>IF(Use_Der,IF(ISERROR(INDEX(Data!$G$30:'Data'!$G$5000,IF($A661&gt;$H$2,15000,$A661))),"",INDEX(Data!$G$30:'Data'!$G$5000,IF($A661&gt;$H$2,15000,$A661))),"")</f>
        <v>6208.8323544607265</v>
      </c>
      <c r="G661" s="96"/>
      <c r="H661" s="96"/>
      <c r="I661" s="96"/>
      <c r="J661">
        <f t="shared" si="5"/>
        <v>778</v>
      </c>
      <c r="K661">
        <f>IFERROR(INDEX(Data!$C$30:'Data'!$C$5007,IF($J661&gt;$P$2,15000,$J661)),"")</f>
        <v>3699.4423700000007</v>
      </c>
      <c r="L661">
        <f>IF(ISERROR(INDEX(Data!$D$30:'Data'!$D$5007,IF($J661&gt;$P$2,15000,$J661))),"",INDEX(Data!$D$30:'Data'!$D$5007,IF($J661&gt;$P$2,15000,$J661)))</f>
        <v>1.39273</v>
      </c>
      <c r="M661">
        <f>IF(ISERROR(INDEX(Data!$H$30:'Data'!$H$5007,IF($J661&gt;$P$2,15000,$J661))),"",INDEX(Data!$H$30:'Data'!$H$5007,IF($J661&gt;$P$2,15000,$J661)))</f>
        <v>7.3988847400000077</v>
      </c>
    </row>
    <row r="662" spans="1:13">
      <c r="A662">
        <f t="shared" si="4"/>
        <v>779</v>
      </c>
      <c r="B662">
        <f>IF(Use_Der,IFERROR(INDEX(Data!$C$30:'Data'!$C$5000,IF($A662&gt;$H$2,15000,$A662)),""),"")</f>
        <v>3702.21063</v>
      </c>
      <c r="C662">
        <f>IF(Use_Der,IF(ISERROR(INDEX(Data!$D$30:'Data'!$D$5000,IF($A662&gt;$H$2,15000,$A662))),"",INDEX(Data!$D$30:'Data'!$D$5000,IF($A662&gt;$H$2,15000,$A662))),"")</f>
        <v>1.39473</v>
      </c>
      <c r="D662">
        <f>IF(Use_Der,IF(ISERROR(INDEX(Data!$E$30:'Data'!$E$5000,IF($A662&gt;$H$2,15000,$A662))),"",INDEX(Data!$E$30:'Data'!$E$5000,IF($A662&gt;$H$2,15000,$A662))),"")</f>
        <v>1493.7258192401678</v>
      </c>
      <c r="E662">
        <f>IF(Use_Der,IF(ISERROR(INDEX(Data!$F$30:'Data'!$F$5000,IF($A662&gt;$H$2,15000,$A662))),"",INDEX(Data!$F$30:'Data'!$F$5000,IF($A662&gt;$H$2,15000,$A662))),"")</f>
        <v>-2877.6977653223439</v>
      </c>
      <c r="F662">
        <f>IF(Use_Der,IF(ISERROR(INDEX(Data!$G$30:'Data'!$G$5000,IF($A662&gt;$H$2,15000,$A662))),"",INDEX(Data!$G$30:'Data'!$G$5000,IF($A662&gt;$H$2,15000,$A662))),"")</f>
        <v>6267.1081667339895</v>
      </c>
      <c r="G662" s="96"/>
      <c r="H662" s="96"/>
      <c r="I662" s="96"/>
      <c r="J662">
        <f t="shared" si="5"/>
        <v>779</v>
      </c>
      <c r="K662">
        <f>IFERROR(INDEX(Data!$C$30:'Data'!$C$5007,IF($J662&gt;$P$2,15000,$J662)),"")</f>
        <v>3702.21063</v>
      </c>
      <c r="L662">
        <f>IF(ISERROR(INDEX(Data!$D$30:'Data'!$D$5007,IF($J662&gt;$P$2,15000,$J662))),"",INDEX(Data!$D$30:'Data'!$D$5007,IF($J662&gt;$P$2,15000,$J662)))</f>
        <v>1.39473</v>
      </c>
      <c r="M662">
        <f>IF(ISERROR(INDEX(Data!$H$30:'Data'!$H$5007,IF($J662&gt;$P$2,15000,$J662))),"",INDEX(Data!$H$30:'Data'!$H$5007,IF($J662&gt;$P$2,15000,$J662)))</f>
        <v>7.3673991536997638</v>
      </c>
    </row>
    <row r="663" spans="1:13">
      <c r="A663">
        <f t="shared" si="4"/>
        <v>780</v>
      </c>
      <c r="B663">
        <f>IF(Use_Der,IFERROR(INDEX(Data!$C$30:'Data'!$C$5000,IF($A663&gt;$H$2,15000,$A663)),""),"")</f>
        <v>3702.7251000000006</v>
      </c>
      <c r="C663">
        <f>IF(Use_Der,IF(ISERROR(INDEX(Data!$D$30:'Data'!$D$5000,IF($A663&gt;$H$2,15000,$A663))),"",INDEX(Data!$D$30:'Data'!$D$5000,IF($A663&gt;$H$2,15000,$A663))),"")</f>
        <v>1.39672</v>
      </c>
      <c r="D663">
        <f>IF(Use_Der,IF(ISERROR(INDEX(Data!$E$30:'Data'!$E$5000,IF($A663&gt;$H$2,15000,$A663))),"",INDEX(Data!$E$30:'Data'!$E$5000,IF($A663&gt;$H$2,15000,$A663))),"")</f>
        <v>1488.0116478856435</v>
      </c>
      <c r="E663">
        <f>IF(Use_Der,IF(ISERROR(INDEX(Data!$F$30:'Data'!$F$5000,IF($A663&gt;$H$2,15000,$A663))),"",INDEX(Data!$F$30:'Data'!$F$5000,IF($A663&gt;$H$2,15000,$A663))),"")</f>
        <v>-2865.1689606766013</v>
      </c>
      <c r="F663">
        <f>IF(Use_Der,IF(ISERROR(INDEX(Data!$G$30:'Data'!$G$5000,IF($A663&gt;$H$2,15000,$A663))),"",INDEX(Data!$G$30:'Data'!$G$5000,IF($A663&gt;$H$2,15000,$A663))),"")</f>
        <v>6324.5675977951032</v>
      </c>
      <c r="G663" s="96"/>
      <c r="H663" s="96"/>
      <c r="I663" s="96"/>
      <c r="J663">
        <f t="shared" si="5"/>
        <v>780</v>
      </c>
      <c r="K663">
        <f>IFERROR(INDEX(Data!$C$30:'Data'!$C$5007,IF($J663&gt;$P$2,15000,$J663)),"")</f>
        <v>3702.7251000000006</v>
      </c>
      <c r="L663">
        <f>IF(ISERROR(INDEX(Data!$D$30:'Data'!$D$5007,IF($J663&gt;$P$2,15000,$J663))),"",INDEX(Data!$D$30:'Data'!$D$5007,IF($J663&gt;$P$2,15000,$J663)))</f>
        <v>1.39672</v>
      </c>
      <c r="M663">
        <f>IF(ISERROR(INDEX(Data!$H$30:'Data'!$H$5007,IF($J663&gt;$P$2,15000,$J663))),"",INDEX(Data!$H$30:'Data'!$H$5007,IF($J663&gt;$P$2,15000,$J663)))</f>
        <v>8.442213228000222</v>
      </c>
    </row>
    <row r="664" spans="1:13">
      <c r="A664">
        <f t="shared" si="4"/>
        <v>781</v>
      </c>
      <c r="B664">
        <f>IF(Use_Der,IFERROR(INDEX(Data!$C$30:'Data'!$C$5000,IF($A664&gt;$H$2,15000,$A664)),""),"")</f>
        <v>3705.2009300000004</v>
      </c>
      <c r="C664">
        <f>IF(Use_Der,IF(ISERROR(INDEX(Data!$D$30:'Data'!$D$5000,IF($A664&gt;$H$2,15000,$A664))),"",INDEX(Data!$D$30:'Data'!$D$5000,IF($A664&gt;$H$2,15000,$A664))),"")</f>
        <v>1.399</v>
      </c>
      <c r="D664">
        <f>IF(Use_Der,IF(ISERROR(INDEX(Data!$E$30:'Data'!$E$5000,IF($A664&gt;$H$2,15000,$A664))),"",INDEX(Data!$E$30:'Data'!$E$5000,IF($A664&gt;$H$2,15000,$A664))),"")</f>
        <v>1481.4955580968381</v>
      </c>
      <c r="E664">
        <f>IF(Use_Der,IF(ISERROR(INDEX(Data!$F$30:'Data'!$F$5000,IF($A664&gt;$H$2,15000,$A664))),"",INDEX(Data!$F$30:'Data'!$F$5000,IF($A664&gt;$H$2,15000,$A664))),"")</f>
        <v>-2850.6745056454238</v>
      </c>
      <c r="F664">
        <f>IF(Use_Der,IF(ISERROR(INDEX(Data!$G$30:'Data'!$G$5000,IF($A664&gt;$H$2,15000,$A664))),"",INDEX(Data!$G$30:'Data'!$G$5000,IF($A664&gt;$H$2,15000,$A664))),"")</f>
        <v>6389.7503467162605</v>
      </c>
      <c r="G664" s="96"/>
      <c r="H664" s="96"/>
      <c r="I664" s="96"/>
      <c r="J664">
        <f t="shared" si="5"/>
        <v>781</v>
      </c>
      <c r="K664">
        <f>IFERROR(INDEX(Data!$C$30:'Data'!$C$5007,IF($J664&gt;$P$2,15000,$J664)),"")</f>
        <v>3705.2009300000004</v>
      </c>
      <c r="L664">
        <f>IF(ISERROR(INDEX(Data!$D$30:'Data'!$D$5007,IF($J664&gt;$P$2,15000,$J664))),"",INDEX(Data!$D$30:'Data'!$D$5007,IF($J664&gt;$P$2,15000,$J664)))</f>
        <v>1.399</v>
      </c>
      <c r="M664">
        <f>IF(ISERROR(INDEX(Data!$H$30:'Data'!$H$5007,IF($J664&gt;$P$2,15000,$J664))),"",INDEX(Data!$H$30:'Data'!$H$5007,IF($J664&gt;$P$2,15000,$J664)))</f>
        <v>9.5223663900990339</v>
      </c>
    </row>
    <row r="665" spans="1:13">
      <c r="A665">
        <f t="shared" si="4"/>
        <v>782</v>
      </c>
      <c r="B665">
        <f>IF(Use_Der,IFERROR(INDEX(Data!$C$30:'Data'!$C$5000,IF($A665&gt;$H$2,15000,$A665)),""),"")</f>
        <v>3711.4877299999998</v>
      </c>
      <c r="C665">
        <f>IF(Use_Der,IF(ISERROR(INDEX(Data!$D$30:'Data'!$D$5000,IF($A665&gt;$H$2,15000,$A665))),"",INDEX(Data!$D$30:'Data'!$D$5000,IF($A665&gt;$H$2,15000,$A665))),"")</f>
        <v>1.4015699999999998</v>
      </c>
      <c r="D665">
        <f>IF(Use_Der,IF(ISERROR(INDEX(Data!$E$30:'Data'!$E$5000,IF($A665&gt;$H$2,15000,$A665))),"",INDEX(Data!$E$30:'Data'!$E$5000,IF($A665&gt;$H$2,15000,$A665))),"")</f>
        <v>1474.1905066496947</v>
      </c>
      <c r="E665">
        <f>IF(Use_Der,IF(ISERROR(INDEX(Data!$F$30:'Data'!$F$5000,IF($A665&gt;$H$2,15000,$A665))),"",INDEX(Data!$F$30:'Data'!$F$5000,IF($A665&gt;$H$2,15000,$A665))),"")</f>
        <v>-2834.1593229316641</v>
      </c>
      <c r="F665">
        <f>IF(Use_Der,IF(ISERROR(INDEX(Data!$G$30:'Data'!$G$5000,IF($A665&gt;$H$2,15000,$A665))),"",INDEX(Data!$G$30:'Data'!$G$5000,IF($A665&gt;$H$2,15000,$A665))),"")</f>
        <v>6462.3824713730137</v>
      </c>
      <c r="G665" s="96"/>
      <c r="H665" s="96"/>
      <c r="I665" s="96"/>
      <c r="J665">
        <f t="shared" si="5"/>
        <v>782</v>
      </c>
      <c r="K665">
        <f>IFERROR(INDEX(Data!$C$30:'Data'!$C$5007,IF($J665&gt;$P$2,15000,$J665)),"")</f>
        <v>3711.4877299999998</v>
      </c>
      <c r="L665">
        <f>IF(ISERROR(INDEX(Data!$D$30:'Data'!$D$5007,IF($J665&gt;$P$2,15000,$J665))),"",INDEX(Data!$D$30:'Data'!$D$5007,IF($J665&gt;$P$2,15000,$J665)))</f>
        <v>1.4015699999999998</v>
      </c>
      <c r="M665">
        <f>IF(ISERROR(INDEX(Data!$H$30:'Data'!$H$5007,IF($J665&gt;$P$2,15000,$J665))),"",INDEX(Data!$H$30:'Data'!$H$5007,IF($J665&gt;$P$2,15000,$J665)))</f>
        <v>8.4250771470999783</v>
      </c>
    </row>
    <row r="666" spans="1:13">
      <c r="A666">
        <f t="shared" si="4"/>
        <v>783</v>
      </c>
      <c r="B666">
        <f>IF(Use_Der,IFERROR(INDEX(Data!$C$30:'Data'!$C$5000,IF($A666&gt;$H$2,15000,$A666)),""),"")</f>
        <v>3716.1596100000002</v>
      </c>
      <c r="C666">
        <f>IF(Use_Der,IF(ISERROR(INDEX(Data!$D$30:'Data'!$D$5000,IF($A666&gt;$H$2,15000,$A666))),"",INDEX(Data!$D$30:'Data'!$D$5000,IF($A666&gt;$H$2,15000,$A666))),"")</f>
        <v>1.4038399999999998</v>
      </c>
      <c r="D666">
        <f>IF(Use_Der,IF(ISERROR(INDEX(Data!$E$30:'Data'!$E$5000,IF($A666&gt;$H$2,15000,$A666))),"",INDEX(Data!$E$30:'Data'!$E$5000,IF($A666&gt;$H$2,15000,$A666))),"")</f>
        <v>1467.7736695959939</v>
      </c>
      <c r="E666">
        <f>IF(Use_Der,IF(ISERROR(INDEX(Data!$F$30:'Data'!$F$5000,IF($A666&gt;$H$2,15000,$A666))),"",INDEX(Data!$F$30:'Data'!$F$5000,IF($A666&gt;$H$2,15000,$A666))),"")</f>
        <v>-2819.4176176408655</v>
      </c>
      <c r="F666">
        <f>IF(Use_Der,IF(ISERROR(INDEX(Data!$G$30:'Data'!$G$5000,IF($A666&gt;$H$2,15000,$A666))),"",INDEX(Data!$G$30:'Data'!$G$5000,IF($A666&gt;$H$2,15000,$A666))),"")</f>
        <v>6525.7862167239655</v>
      </c>
      <c r="G666" s="96"/>
      <c r="H666" s="96"/>
      <c r="I666" s="96"/>
      <c r="J666">
        <f t="shared" si="5"/>
        <v>783</v>
      </c>
      <c r="K666">
        <f>IFERROR(INDEX(Data!$C$30:'Data'!$C$5007,IF($J666&gt;$P$2,15000,$J666)),"")</f>
        <v>3716.1596100000002</v>
      </c>
      <c r="L666">
        <f>IF(ISERROR(INDEX(Data!$D$30:'Data'!$D$5007,IF($J666&gt;$P$2,15000,$J666))),"",INDEX(Data!$D$30:'Data'!$D$5007,IF($J666&gt;$P$2,15000,$J666)))</f>
        <v>1.4038399999999998</v>
      </c>
      <c r="M666">
        <f>IF(ISERROR(INDEX(Data!$H$30:'Data'!$H$5007,IF($J666&gt;$P$2,15000,$J666))),"",INDEX(Data!$H$30:'Data'!$H$5007,IF($J666&gt;$P$2,15000,$J666)))</f>
        <v>7.4323192200000072</v>
      </c>
    </row>
    <row r="667" spans="1:13">
      <c r="A667">
        <f t="shared" si="4"/>
        <v>784</v>
      </c>
      <c r="B667">
        <f>IF(Use_Der,IFERROR(INDEX(Data!$C$30:'Data'!$C$5000,IF($A667&gt;$H$2,15000,$A667)),""),"")</f>
        <v>3719.6096000000002</v>
      </c>
      <c r="C667">
        <f>IF(Use_Der,IF(ISERROR(INDEX(Data!$D$30:'Data'!$D$5000,IF($A667&gt;$H$2,15000,$A667))),"",INDEX(Data!$D$30:'Data'!$D$5000,IF($A667&gt;$H$2,15000,$A667))),"")</f>
        <v>1.4058399999999998</v>
      </c>
      <c r="D667">
        <f>IF(Use_Der,IF(ISERROR(INDEX(Data!$E$30:'Data'!$E$5000,IF($A667&gt;$H$2,15000,$A667))),"",INDEX(Data!$E$30:'Data'!$E$5000,IF($A667&gt;$H$2,15000,$A667))),"")</f>
        <v>1462.1479228743774</v>
      </c>
      <c r="E667">
        <f>IF(Use_Der,IF(ISERROR(INDEX(Data!$F$30:'Data'!$F$5000,IF($A667&gt;$H$2,15000,$A667))),"",INDEX(Data!$F$30:'Data'!$F$5000,IF($A667&gt;$H$2,15000,$A667))),"")</f>
        <v>-2806.3106795238127</v>
      </c>
      <c r="F667">
        <f>IF(Use_Der,IF(ISERROR(INDEX(Data!$G$30:'Data'!$G$5000,IF($A667&gt;$H$2,15000,$A667))),"",INDEX(Data!$G$30:'Data'!$G$5000,IF($A667&gt;$H$2,15000,$A667))),"")</f>
        <v>6581.0594681401271</v>
      </c>
      <c r="G667" s="96"/>
      <c r="H667" s="96"/>
      <c r="I667" s="96"/>
      <c r="J667">
        <f t="shared" si="5"/>
        <v>784</v>
      </c>
      <c r="K667">
        <f>IFERROR(INDEX(Data!$C$30:'Data'!$C$5007,IF($J667&gt;$P$2,15000,$J667)),"")</f>
        <v>3719.6096000000002</v>
      </c>
      <c r="L667">
        <f>IF(ISERROR(INDEX(Data!$D$30:'Data'!$D$5007,IF($J667&gt;$P$2,15000,$J667))),"",INDEX(Data!$D$30:'Data'!$D$5007,IF($J667&gt;$P$2,15000,$J667)))</f>
        <v>1.4058399999999998</v>
      </c>
      <c r="M667">
        <f>IF(ISERROR(INDEX(Data!$H$30:'Data'!$H$5007,IF($J667&gt;$P$2,15000,$J667))),"",INDEX(Data!$H$30:'Data'!$H$5007,IF($J667&gt;$P$2,15000,$J667)))</f>
        <v>7.4020231039997633</v>
      </c>
    </row>
    <row r="668" spans="1:13">
      <c r="A668">
        <f t="shared" si="4"/>
        <v>785</v>
      </c>
      <c r="B668">
        <f>IF(Use_Der,IFERROR(INDEX(Data!$C$30:'Data'!$C$5000,IF($A668&gt;$H$2,15000,$A668)),""),"")</f>
        <v>3719.9653699999999</v>
      </c>
      <c r="C668">
        <f>IF(Use_Der,IF(ISERROR(INDEX(Data!$D$30:'Data'!$D$5000,IF($A668&gt;$H$2,15000,$A668))),"",INDEX(Data!$D$30:'Data'!$D$5000,IF($A668&gt;$H$2,15000,$A668))),"")</f>
        <v>1.4078299999999997</v>
      </c>
      <c r="D668">
        <f>IF(Use_Der,IF(ISERROR(INDEX(Data!$E$30:'Data'!$E$5000,IF($A668&gt;$H$2,15000,$A668))),"",INDEX(Data!$E$30:'Data'!$E$5000,IF($A668&gt;$H$2,15000,$A668))),"")</f>
        <v>1456.5764314742228</v>
      </c>
      <c r="E668">
        <f>IF(Use_Der,IF(ISERROR(INDEX(Data!$F$30:'Data'!$F$5000,IF($A668&gt;$H$2,15000,$A668))),"",INDEX(Data!$F$30:'Data'!$F$5000,IF($A668&gt;$H$2,15000,$A668))),"")</f>
        <v>-2793.1601075816288</v>
      </c>
      <c r="F668">
        <f>IF(Use_Der,IF(ISERROR(INDEX(Data!$G$30:'Data'!$G$5000,IF($A668&gt;$H$2,15000,$A668))),"",INDEX(Data!$G$30:'Data'!$G$5000,IF($A668&gt;$H$2,15000,$A668))),"")</f>
        <v>6635.5034057440353</v>
      </c>
      <c r="G668" s="96"/>
      <c r="H668" s="96"/>
      <c r="I668" s="96"/>
      <c r="J668">
        <f t="shared" si="5"/>
        <v>785</v>
      </c>
      <c r="K668">
        <f>IFERROR(INDEX(Data!$C$30:'Data'!$C$5007,IF($J668&gt;$P$2,15000,$J668)),"")</f>
        <v>3719.9653699999999</v>
      </c>
      <c r="L668">
        <f>IF(ISERROR(INDEX(Data!$D$30:'Data'!$D$5007,IF($J668&gt;$P$2,15000,$J668))),"",INDEX(Data!$D$30:'Data'!$D$5007,IF($J668&gt;$P$2,15000,$J668)))</f>
        <v>1.4078299999999997</v>
      </c>
      <c r="M668">
        <f>IF(ISERROR(INDEX(Data!$H$30:'Data'!$H$5007,IF($J668&gt;$P$2,15000,$J668))),"",INDEX(Data!$H$30:'Data'!$H$5007,IF($J668&gt;$P$2,15000,$J668)))</f>
        <v>7.4399307400000065</v>
      </c>
    </row>
    <row r="669" spans="1:13">
      <c r="A669">
        <f t="shared" si="4"/>
        <v>786</v>
      </c>
      <c r="B669">
        <f>IF(Use_Der,IFERROR(INDEX(Data!$C$30:'Data'!$C$5000,IF($A669&gt;$H$2,15000,$A669)),""),"")</f>
        <v>3721.7255700000001</v>
      </c>
      <c r="C669">
        <f>IF(Use_Der,IF(ISERROR(INDEX(Data!$D$30:'Data'!$D$5000,IF($A669&gt;$H$2,15000,$A669))),"",INDEX(Data!$D$30:'Data'!$D$5000,IF($A669&gt;$H$2,15000,$A669))),"")</f>
        <v>1.4098299999999997</v>
      </c>
      <c r="D669">
        <f>IF(Use_Der,IF(ISERROR(INDEX(Data!$E$30:'Data'!$E$5000,IF($A669&gt;$H$2,15000,$A669))),"",INDEX(Data!$E$30:'Data'!$E$5000,IF($A669&gt;$H$2,15000,$A669))),"")</f>
        <v>1451.0034184644792</v>
      </c>
      <c r="E669">
        <f>IF(Use_Der,IF(ISERROR(INDEX(Data!$F$30:'Data'!$F$5000,IF($A669&gt;$H$2,15000,$A669))),"",INDEX(Data!$F$30:'Data'!$F$5000,IF($A669&gt;$H$2,15000,$A669))),"")</f>
        <v>-2779.8348499011336</v>
      </c>
      <c r="F669">
        <f>IF(Use_Der,IF(ISERROR(INDEX(Data!$G$30:'Data'!$G$5000,IF($A669&gt;$H$2,15000,$A669))),"",INDEX(Data!$G$30:'Data'!$G$5000,IF($A669&gt;$H$2,15000,$A669))),"")</f>
        <v>6689.6601572587388</v>
      </c>
      <c r="G669" s="96"/>
      <c r="H669" s="96"/>
      <c r="I669" s="96"/>
      <c r="J669">
        <f t="shared" si="5"/>
        <v>786</v>
      </c>
      <c r="K669">
        <f>IFERROR(INDEX(Data!$C$30:'Data'!$C$5007,IF($J669&gt;$P$2,15000,$J669)),"")</f>
        <v>3721.7255700000001</v>
      </c>
      <c r="L669">
        <f>IF(ISERROR(INDEX(Data!$D$30:'Data'!$D$5007,IF($J669&gt;$P$2,15000,$J669))),"",INDEX(Data!$D$30:'Data'!$D$5007,IF($J669&gt;$P$2,15000,$J669)))</f>
        <v>1.4098299999999997</v>
      </c>
      <c r="M669">
        <f>IF(ISERROR(INDEX(Data!$H$30:'Data'!$H$5007,IF($J669&gt;$P$2,15000,$J669))),"",INDEX(Data!$H$30:'Data'!$H$5007,IF($J669&gt;$P$2,15000,$J669)))</f>
        <v>7.4062338843014155</v>
      </c>
    </row>
    <row r="670" spans="1:13">
      <c r="A670">
        <f t="shared" si="4"/>
        <v>787</v>
      </c>
      <c r="B670">
        <f>IF(Use_Der,IFERROR(INDEX(Data!$C$30:'Data'!$C$5000,IF($A670&gt;$H$2,15000,$A670)),""),"")</f>
        <v>3724.4621700000002</v>
      </c>
      <c r="C670">
        <f>IF(Use_Der,IF(ISERROR(INDEX(Data!$D$30:'Data'!$D$5000,IF($A670&gt;$H$2,15000,$A670))),"",INDEX(Data!$D$30:'Data'!$D$5000,IF($A670&gt;$H$2,15000,$A670))),"")</f>
        <v>1.4118200000000001</v>
      </c>
      <c r="D670">
        <f>IF(Use_Der,IF(ISERROR(INDEX(Data!$E$30:'Data'!$E$5000,IF($A670&gt;$H$2,15000,$A670))),"",INDEX(Data!$E$30:'Data'!$E$5000,IF($A670&gt;$H$2,15000,$A670))),"")</f>
        <v>1445.4848282618659</v>
      </c>
      <c r="E670">
        <f>IF(Use_Der,IF(ISERROR(INDEX(Data!$F$30:'Data'!$F$5000,IF($A670&gt;$H$2,15000,$A670))),"",INDEX(Data!$F$30:'Data'!$F$5000,IF($A670&gt;$H$2,15000,$A670))),"")</f>
        <v>-2766.4692762761842</v>
      </c>
      <c r="F670">
        <f>IF(Use_Der,IF(ISERROR(INDEX(Data!$G$30:'Data'!$G$5000,IF($A670&gt;$H$2,15000,$A670))),"",INDEX(Data!$G$30:'Data'!$G$5000,IF($A670&gt;$H$2,15000,$A670))),"")</f>
        <v>6742.9831412620842</v>
      </c>
      <c r="G670" s="96"/>
      <c r="H670" s="96"/>
      <c r="I670" s="96"/>
      <c r="J670">
        <f t="shared" si="5"/>
        <v>787</v>
      </c>
      <c r="K670">
        <f>IFERROR(INDEX(Data!$C$30:'Data'!$C$5007,IF($J670&gt;$P$2,15000,$J670)),"")</f>
        <v>3724.4621700000002</v>
      </c>
      <c r="L670">
        <f>IF(ISERROR(INDEX(Data!$D$30:'Data'!$D$5007,IF($J670&gt;$P$2,15000,$J670))),"",INDEX(Data!$D$30:'Data'!$D$5007,IF($J670&gt;$P$2,15000,$J670)))</f>
        <v>1.4118200000000001</v>
      </c>
      <c r="M670">
        <f>IF(ISERROR(INDEX(Data!$H$30:'Data'!$H$5007,IF($J670&gt;$P$2,15000,$J670))),"",INDEX(Data!$H$30:'Data'!$H$5007,IF($J670&gt;$P$2,15000,$J670)))</f>
        <v>8.49177374759857</v>
      </c>
    </row>
    <row r="671" spans="1:13">
      <c r="A671">
        <f t="shared" si="4"/>
        <v>788</v>
      </c>
      <c r="B671">
        <f>IF(Use_Der,IFERROR(INDEX(Data!$C$30:'Data'!$C$5000,IF($A671&gt;$H$2,15000,$A671)),""),"")</f>
        <v>3727.2140399999998</v>
      </c>
      <c r="C671">
        <f>IF(Use_Der,IF(ISERROR(INDEX(Data!$D$30:'Data'!$D$5000,IF($A671&gt;$H$2,15000,$A671))),"",INDEX(Data!$D$30:'Data'!$D$5000,IF($A671&gt;$H$2,15000,$A671))),"")</f>
        <v>1.4140999999999997</v>
      </c>
      <c r="D671">
        <f>IF(Use_Der,IF(ISERROR(INDEX(Data!$E$30:'Data'!$E$5000,IF($A671&gt;$H$2,15000,$A671))),"",INDEX(Data!$E$30:'Data'!$E$5000,IF($A671&gt;$H$2,15000,$A671))),"")</f>
        <v>1439.1948571634966</v>
      </c>
      <c r="E671">
        <f>IF(Use_Der,IF(ISERROR(INDEX(Data!$F$30:'Data'!$F$5000,IF($A671&gt;$H$2,15000,$A671))),"",INDEX(Data!$F$30:'Data'!$F$5000,IF($A671&gt;$H$2,15000,$A671))),"")</f>
        <v>-2751.0262801871868</v>
      </c>
      <c r="F671">
        <f>IF(Use_Der,IF(ISERROR(INDEX(Data!$G$30:'Data'!$G$5000,IF($A671&gt;$H$2,15000,$A671))),"",INDEX(Data!$G$30:'Data'!$G$5000,IF($A671&gt;$H$2,15000,$A671))),"")</f>
        <v>6803.3800739011494</v>
      </c>
      <c r="G671" s="96"/>
      <c r="H671" s="96"/>
      <c r="I671" s="96"/>
      <c r="J671">
        <f t="shared" si="5"/>
        <v>788</v>
      </c>
      <c r="K671">
        <f>IFERROR(INDEX(Data!$C$30:'Data'!$C$5007,IF($J671&gt;$P$2,15000,$J671)),"")</f>
        <v>3727.2140399999998</v>
      </c>
      <c r="L671">
        <f>IF(ISERROR(INDEX(Data!$D$30:'Data'!$D$5007,IF($J671&gt;$P$2,15000,$J671))),"",INDEX(Data!$D$30:'Data'!$D$5007,IF($J671&gt;$P$2,15000,$J671)))</f>
        <v>1.4140999999999997</v>
      </c>
      <c r="M671">
        <f>IF(ISERROR(INDEX(Data!$H$30:'Data'!$H$5007,IF($J671&gt;$P$2,15000,$J671))),"",INDEX(Data!$H$30:'Data'!$H$5007,IF($J671&gt;$P$2,15000,$J671)))</f>
        <v>7.4544280800000067</v>
      </c>
    </row>
    <row r="672" spans="1:13">
      <c r="A672">
        <f t="shared" si="4"/>
        <v>789</v>
      </c>
      <c r="B672">
        <f>IF(Use_Der,IFERROR(INDEX(Data!$C$30:'Data'!$C$5000,IF($A672&gt;$H$2,15000,$A672)),""),"")</f>
        <v>3727.2758800000001</v>
      </c>
      <c r="C672">
        <f>IF(Use_Der,IF(ISERROR(INDEX(Data!$D$30:'Data'!$D$5000,IF($A672&gt;$H$2,15000,$A672))),"",INDEX(Data!$D$30:'Data'!$D$5000,IF($A672&gt;$H$2,15000,$A672))),"")</f>
        <v>1.4160999999999997</v>
      </c>
      <c r="D672">
        <f>IF(Use_Der,IF(ISERROR(INDEX(Data!$E$30:'Data'!$E$5000,IF($A672&gt;$H$2,15000,$A672))),"",INDEX(Data!$E$30:'Data'!$E$5000,IF($A672&gt;$H$2,15000,$A672))),"")</f>
        <v>1433.7064463676506</v>
      </c>
      <c r="E672">
        <f>IF(Use_Der,IF(ISERROR(INDEX(Data!$F$30:'Data'!$F$5000,IF($A672&gt;$H$2,15000,$A672))),"",INDEX(Data!$F$30:'Data'!$F$5000,IF($A672&gt;$H$2,15000,$A672))),"")</f>
        <v>-2737.367061780009</v>
      </c>
      <c r="F672">
        <f>IF(Use_Der,IF(ISERROR(INDEX(Data!$G$30:'Data'!$G$5000,IF($A672&gt;$H$2,15000,$A672))),"",INDEX(Data!$G$30:'Data'!$G$5000,IF($A672&gt;$H$2,15000,$A672))),"")</f>
        <v>6855.7415673453361</v>
      </c>
      <c r="G672" s="96"/>
      <c r="H672" s="96"/>
      <c r="I672" s="96"/>
      <c r="J672">
        <f t="shared" si="5"/>
        <v>789</v>
      </c>
      <c r="K672">
        <f>IFERROR(INDEX(Data!$C$30:'Data'!$C$5007,IF($J672&gt;$P$2,15000,$J672)),"")</f>
        <v>3727.2758800000001</v>
      </c>
      <c r="L672">
        <f>IF(ISERROR(INDEX(Data!$D$30:'Data'!$D$5007,IF($J672&gt;$P$2,15000,$J672))),"",INDEX(Data!$D$30:'Data'!$D$5007,IF($J672&gt;$P$2,15000,$J672)))</f>
        <v>1.4160999999999997</v>
      </c>
      <c r="M672">
        <f>IF(ISERROR(INDEX(Data!$H$30:'Data'!$H$5007,IF($J672&gt;$P$2,15000,$J672))),"",INDEX(Data!$H$30:'Data'!$H$5007,IF($J672&gt;$P$2,15000,$J672)))</f>
        <v>7.4172790012014183</v>
      </c>
    </row>
    <row r="673" spans="1:13">
      <c r="A673">
        <f t="shared" si="4"/>
        <v>790</v>
      </c>
      <c r="B673">
        <f>IF(Use_Der,IFERROR(INDEX(Data!$C$30:'Data'!$C$5000,IF($A673&gt;$H$2,15000,$A673)),""),"")</f>
        <v>3728.3353499999998</v>
      </c>
      <c r="C673">
        <f>IF(Use_Der,IF(ISERROR(INDEX(Data!$D$30:'Data'!$D$5000,IF($A673&gt;$H$2,15000,$A673))),"",INDEX(Data!$D$30:'Data'!$D$5000,IF($A673&gt;$H$2,15000,$A673))),"")</f>
        <v>1.4180900000000001</v>
      </c>
      <c r="D673">
        <f>IF(Use_Der,IF(ISERROR(INDEX(Data!$E$30:'Data'!$E$5000,IF($A673&gt;$H$2,15000,$A673))),"",INDEX(Data!$E$30:'Data'!$E$5000,IF($A673&gt;$H$2,15000,$A673))),"")</f>
        <v>1428.2726947261326</v>
      </c>
      <c r="E673">
        <f>IF(Use_Der,IF(ISERROR(INDEX(Data!$F$30:'Data'!$F$5000,IF($A673&gt;$H$2,15000,$A673))),"",INDEX(Data!$F$30:'Data'!$F$5000,IF($A673&gt;$H$2,15000,$A673))),"")</f>
        <v>-2723.6727765829419</v>
      </c>
      <c r="F673">
        <f>IF(Use_Der,IF(ISERROR(INDEX(Data!$G$30:'Data'!$G$5000,IF($A673&gt;$H$2,15000,$A673))),"",INDEX(Data!$G$30:'Data'!$G$5000,IF($A673&gt;$H$2,15000,$A673))),"")</f>
        <v>6907.262498399883</v>
      </c>
      <c r="G673" s="96"/>
      <c r="H673" s="96"/>
      <c r="I673" s="96"/>
      <c r="J673">
        <f t="shared" si="5"/>
        <v>790</v>
      </c>
      <c r="K673">
        <f>IFERROR(INDEX(Data!$C$30:'Data'!$C$5007,IF($J673&gt;$P$2,15000,$J673)),"")</f>
        <v>3728.3353499999998</v>
      </c>
      <c r="L673">
        <f>IF(ISERROR(INDEX(Data!$D$30:'Data'!$D$5007,IF($J673&gt;$P$2,15000,$J673))),"",INDEX(Data!$D$30:'Data'!$D$5007,IF($J673&gt;$P$2,15000,$J673)))</f>
        <v>1.4180900000000001</v>
      </c>
      <c r="M673">
        <f>IF(ISERROR(INDEX(Data!$H$30:'Data'!$H$5007,IF($J673&gt;$P$2,15000,$J673))),"",INDEX(Data!$H$30:'Data'!$H$5007,IF($J673&gt;$P$2,15000,$J673)))</f>
        <v>8.5006045979985672</v>
      </c>
    </row>
    <row r="674" spans="1:13">
      <c r="A674">
        <f t="shared" si="4"/>
        <v>791</v>
      </c>
      <c r="B674">
        <f>IF(Use_Der,IFERROR(INDEX(Data!$C$30:'Data'!$C$5000,IF($A674&gt;$H$2,15000,$A674)),""),"")</f>
        <v>3733.0966400000007</v>
      </c>
      <c r="C674">
        <f>IF(Use_Der,IF(ISERROR(INDEX(Data!$D$30:'Data'!$D$5000,IF($A674&gt;$H$2,15000,$A674))),"",INDEX(Data!$D$30:'Data'!$D$5000,IF($A674&gt;$H$2,15000,$A674))),"")</f>
        <v>1.4203699999999997</v>
      </c>
      <c r="D674">
        <f>IF(Use_Der,IF(ISERROR(INDEX(Data!$E$30:'Data'!$E$5000,IF($A674&gt;$H$2,15000,$A674))),"",INDEX(Data!$E$30:'Data'!$E$5000,IF($A674&gt;$H$2,15000,$A674))),"")</f>
        <v>1422.0807248408491</v>
      </c>
      <c r="E674">
        <f>IF(Use_Der,IF(ISERROR(INDEX(Data!$F$30:'Data'!$F$5000,IF($A674&gt;$H$2,15000,$A674))),"",INDEX(Data!$F$30:'Data'!$F$5000,IF($A674&gt;$H$2,15000,$A674))),"")</f>
        <v>-2707.8575953973923</v>
      </c>
      <c r="F674">
        <f>IF(Use_Der,IF(ISERROR(INDEX(Data!$G$30:'Data'!$G$5000,IF($A674&gt;$H$2,15000,$A674))),"",INDEX(Data!$G$30:'Data'!$G$5000,IF($A674&gt;$H$2,15000,$A674))),"")</f>
        <v>6965.5754298451939</v>
      </c>
      <c r="G674" s="96"/>
      <c r="H674" s="96"/>
      <c r="I674" s="96"/>
      <c r="J674">
        <f t="shared" si="5"/>
        <v>791</v>
      </c>
      <c r="K674">
        <f>IFERROR(INDEX(Data!$C$30:'Data'!$C$5007,IF($J674&gt;$P$2,15000,$J674)),"")</f>
        <v>3733.0966400000007</v>
      </c>
      <c r="L674">
        <f>IF(ISERROR(INDEX(Data!$D$30:'Data'!$D$5007,IF($J674&gt;$P$2,15000,$J674))),"",INDEX(Data!$D$30:'Data'!$D$5007,IF($J674&gt;$P$2,15000,$J674)))</f>
        <v>1.4203699999999997</v>
      </c>
      <c r="M674">
        <f>IF(ISERROR(INDEX(Data!$H$30:'Data'!$H$5007,IF($J674&gt;$P$2,15000,$J674))),"",INDEX(Data!$H$30:'Data'!$H$5007,IF($J674&gt;$P$2,15000,$J674)))</f>
        <v>8.5114603392002248</v>
      </c>
    </row>
    <row r="675" spans="1:13">
      <c r="A675">
        <f t="shared" si="4"/>
        <v>792</v>
      </c>
      <c r="B675">
        <f>IF(Use_Der,IFERROR(INDEX(Data!$C$30:'Data'!$C$5000,IF($A675&gt;$H$2,15000,$A675)),""),"")</f>
        <v>3738.3608500000005</v>
      </c>
      <c r="C675">
        <f>IF(Use_Der,IF(ISERROR(INDEX(Data!$D$30:'Data'!$D$5000,IF($A675&gt;$H$2,15000,$A675))),"",INDEX(Data!$D$30:'Data'!$D$5000,IF($A675&gt;$H$2,15000,$A675))),"")</f>
        <v>1.4226499999999997</v>
      </c>
      <c r="D675">
        <f>IF(Use_Der,IF(ISERROR(INDEX(Data!$E$30:'Data'!$E$5000,IF($A675&gt;$H$2,15000,$A675))),"",INDEX(Data!$E$30:'Data'!$E$5000,IF($A675&gt;$H$2,15000,$A675))),"")</f>
        <v>1415.9249644684896</v>
      </c>
      <c r="E675">
        <f>IF(Use_Der,IF(ISERROR(INDEX(Data!$F$30:'Data'!$F$5000,IF($A675&gt;$H$2,15000,$A675))),"",INDEX(Data!$F$30:'Data'!$F$5000,IF($A675&gt;$H$2,15000,$A675))),"")</f>
        <v>-2691.9103392658872</v>
      </c>
      <c r="F675">
        <f>IF(Use_Der,IF(ISERROR(INDEX(Data!$G$30:'Data'!$G$5000,IF($A675&gt;$H$2,15000,$A675))),"",INDEX(Data!$G$30:'Data'!$G$5000,IF($A675&gt;$H$2,15000,$A675))),"")</f>
        <v>7023.1164625606034</v>
      </c>
      <c r="G675" s="96"/>
      <c r="H675" s="96"/>
      <c r="I675" s="96"/>
      <c r="J675">
        <f t="shared" si="5"/>
        <v>792</v>
      </c>
      <c r="K675">
        <f>IFERROR(INDEX(Data!$C$30:'Data'!$C$5007,IF($J675&gt;$P$2,15000,$J675)),"")</f>
        <v>3738.3608500000005</v>
      </c>
      <c r="L675">
        <f>IF(ISERROR(INDEX(Data!$D$30:'Data'!$D$5007,IF($J675&gt;$P$2,15000,$J675))),"",INDEX(Data!$D$30:'Data'!$D$5007,IF($J675&gt;$P$2,15000,$J675)))</f>
        <v>1.4226499999999997</v>
      </c>
      <c r="M675">
        <f>IF(ISERROR(INDEX(Data!$H$30:'Data'!$H$5007,IF($J675&gt;$P$2,15000,$J675))),"",INDEX(Data!$H$30:'Data'!$H$5007,IF($J675&gt;$P$2,15000,$J675)))</f>
        <v>8.5234627380002248</v>
      </c>
    </row>
    <row r="676" spans="1:13">
      <c r="A676">
        <f t="shared" si="4"/>
        <v>793</v>
      </c>
      <c r="B676">
        <f>IF(Use_Der,IFERROR(INDEX(Data!$C$30:'Data'!$C$5000,IF($A676&gt;$H$2,15000,$A676)),""),"")</f>
        <v>3741.6327700000002</v>
      </c>
      <c r="C676">
        <f>IF(Use_Der,IF(ISERROR(INDEX(Data!$D$30:'Data'!$D$5000,IF($A676&gt;$H$2,15000,$A676))),"",INDEX(Data!$D$30:'Data'!$D$5000,IF($A676&gt;$H$2,15000,$A676))),"")</f>
        <v>1.4249299999999998</v>
      </c>
      <c r="D676">
        <f>IF(Use_Der,IF(ISERROR(INDEX(Data!$E$30:'Data'!$E$5000,IF($A676&gt;$H$2,15000,$A676))),"",INDEX(Data!$E$30:'Data'!$E$5000,IF($A676&gt;$H$2,15000,$A676))),"")</f>
        <v>1409.8057127271495</v>
      </c>
      <c r="E676">
        <f>IF(Use_Der,IF(ISERROR(INDEX(Data!$F$30:'Data'!$F$5000,IF($A676&gt;$H$2,15000,$A676))),"",INDEX(Data!$F$30:'Data'!$F$5000,IF($A676&gt;$H$2,15000,$A676))),"")</f>
        <v>-2675.8327766782604</v>
      </c>
      <c r="F676">
        <f>IF(Use_Der,IF(ISERROR(INDEX(Data!$G$30:'Data'!$G$5000,IF($A676&gt;$H$2,15000,$A676))),"",INDEX(Data!$G$30:'Data'!$G$5000,IF($A676&gt;$H$2,15000,$A676))),"")</f>
        <v>7079.878087151621</v>
      </c>
      <c r="G676" s="96"/>
      <c r="H676" s="96"/>
      <c r="I676" s="96"/>
      <c r="J676">
        <f t="shared" si="5"/>
        <v>793</v>
      </c>
      <c r="K676">
        <f>IFERROR(INDEX(Data!$C$30:'Data'!$C$5007,IF($J676&gt;$P$2,15000,$J676)),"")</f>
        <v>3741.6327700000002</v>
      </c>
      <c r="L676">
        <f>IF(ISERROR(INDEX(Data!$D$30:'Data'!$D$5007,IF($J676&gt;$P$2,15000,$J676))),"",INDEX(Data!$D$30:'Data'!$D$5007,IF($J676&gt;$P$2,15000,$J676)))</f>
        <v>1.4249299999999998</v>
      </c>
      <c r="M676">
        <f>IF(ISERROR(INDEX(Data!$H$30:'Data'!$H$5007,IF($J676&gt;$P$2,15000,$J676))),"",INDEX(Data!$H$30:'Data'!$H$5007,IF($J676&gt;$P$2,15000,$J676)))</f>
        <v>6.3981920366995446</v>
      </c>
    </row>
    <row r="677" spans="1:13">
      <c r="A677">
        <f t="shared" si="4"/>
        <v>794</v>
      </c>
      <c r="B677">
        <f>IF(Use_Der,IFERROR(INDEX(Data!$C$30:'Data'!$C$5000,IF($A677&gt;$H$2,15000,$A677)),""),"")</f>
        <v>3741.4718400000006</v>
      </c>
      <c r="C677">
        <f>IF(Use_Der,IF(ISERROR(INDEX(Data!$D$30:'Data'!$D$5000,IF($A677&gt;$H$2,15000,$A677))),"",INDEX(Data!$D$30:'Data'!$D$5000,IF($A677&gt;$H$2,15000,$A677))),"")</f>
        <v>1.4266399999999997</v>
      </c>
      <c r="D677">
        <f>IF(Use_Der,IF(ISERROR(INDEX(Data!$E$30:'Data'!$E$5000,IF($A677&gt;$H$2,15000,$A677))),"",INDEX(Data!$E$30:'Data'!$E$5000,IF($A677&gt;$H$2,15000,$A677))),"")</f>
        <v>1405.240410364484</v>
      </c>
      <c r="E677">
        <f>IF(Use_Der,IF(ISERROR(INDEX(Data!$F$30:'Data'!$F$5000,IF($A677&gt;$H$2,15000,$A677))),"",INDEX(Data!$F$30:'Data'!$F$5000,IF($A677&gt;$H$2,15000,$A677))),"")</f>
        <v>-2663.6901646388142</v>
      </c>
      <c r="F677">
        <f>IF(Use_Der,IF(ISERROR(INDEX(Data!$G$30:'Data'!$G$5000,IF($A677&gt;$H$2,15000,$A677))),"",INDEX(Data!$G$30:'Data'!$G$5000,IF($A677&gt;$H$2,15000,$A677))),"")</f>
        <v>7121.9333016434684</v>
      </c>
      <c r="G677" s="96"/>
      <c r="H677" s="96"/>
      <c r="I677" s="96"/>
      <c r="J677">
        <f t="shared" si="5"/>
        <v>794</v>
      </c>
      <c r="K677">
        <f>IFERROR(INDEX(Data!$C$30:'Data'!$C$5007,IF($J677&gt;$P$2,15000,$J677)),"")</f>
        <v>3741.4718400000006</v>
      </c>
      <c r="L677">
        <f>IF(ISERROR(INDEX(Data!$D$30:'Data'!$D$5007,IF($J677&gt;$P$2,15000,$J677))),"",INDEX(Data!$D$30:'Data'!$D$5007,IF($J677&gt;$P$2,15000,$J677)))</f>
        <v>1.4266399999999997</v>
      </c>
      <c r="M677">
        <f>IF(ISERROR(INDEX(Data!$H$30:'Data'!$H$5007,IF($J677&gt;$P$2,15000,$J677))),"",INDEX(Data!$H$30:'Data'!$H$5007,IF($J677&gt;$P$2,15000,$J677)))</f>
        <v>8.5305557952002253</v>
      </c>
    </row>
    <row r="678" spans="1:13">
      <c r="A678">
        <f t="shared" si="4"/>
        <v>795</v>
      </c>
      <c r="B678">
        <f>IF(Use_Der,IFERROR(INDEX(Data!$C$30:'Data'!$C$5000,IF($A678&gt;$H$2,15000,$A678)),""),"")</f>
        <v>3743.3646600000002</v>
      </c>
      <c r="C678">
        <f>IF(Use_Der,IF(ISERROR(INDEX(Data!$D$30:'Data'!$D$5000,IF($A678&gt;$H$2,15000,$A678))),"",INDEX(Data!$D$30:'Data'!$D$5000,IF($A678&gt;$H$2,15000,$A678))),"")</f>
        <v>1.4289199999999997</v>
      </c>
      <c r="D678">
        <f>IF(Use_Der,IF(ISERROR(INDEX(Data!$E$30:'Data'!$E$5000,IF($A678&gt;$H$2,15000,$A678))),"",INDEX(Data!$E$30:'Data'!$E$5000,IF($A678&gt;$H$2,15000,$A678))),"")</f>
        <v>1399.1857562714795</v>
      </c>
      <c r="E678">
        <f>IF(Use_Der,IF(ISERROR(INDEX(Data!$F$30:'Data'!$F$5000,IF($A678&gt;$H$2,15000,$A678))),"",INDEX(Data!$F$30:'Data'!$F$5000,IF($A678&gt;$H$2,15000,$A678))),"")</f>
        <v>-2647.3888726796285</v>
      </c>
      <c r="F678">
        <f>IF(Use_Der,IF(ISERROR(INDEX(Data!$G$30:'Data'!$G$5000,IF($A678&gt;$H$2,15000,$A678))),"",INDEX(Data!$G$30:'Data'!$G$5000,IF($A678&gt;$H$2,15000,$A678))),"")</f>
        <v>7177.3128925373312</v>
      </c>
      <c r="G678" s="96"/>
      <c r="H678" s="96"/>
      <c r="I678" s="96"/>
      <c r="J678">
        <f t="shared" si="5"/>
        <v>795</v>
      </c>
      <c r="K678">
        <f>IFERROR(INDEX(Data!$C$30:'Data'!$C$5007,IF($J678&gt;$P$2,15000,$J678)),"")</f>
        <v>3743.3646600000002</v>
      </c>
      <c r="L678">
        <f>IF(ISERROR(INDEX(Data!$D$30:'Data'!$D$5007,IF($J678&gt;$P$2,15000,$J678))),"",INDEX(Data!$D$30:'Data'!$D$5007,IF($J678&gt;$P$2,15000,$J678)))</f>
        <v>1.4289199999999997</v>
      </c>
      <c r="M678">
        <f>IF(ISERROR(INDEX(Data!$H$30:'Data'!$H$5007,IF($J678&gt;$P$2,15000,$J678))),"",INDEX(Data!$H$30:'Data'!$H$5007,IF($J678&gt;$P$2,15000,$J678)))</f>
        <v>7.449295673399762</v>
      </c>
    </row>
    <row r="679" spans="1:13">
      <c r="A679">
        <f t="shared" si="4"/>
        <v>796</v>
      </c>
      <c r="B679">
        <f>IF(Use_Der,IFERROR(INDEX(Data!$C$30:'Data'!$C$5000,IF($A679&gt;$H$2,15000,$A679)),""),"")</f>
        <v>3746.4521800000002</v>
      </c>
      <c r="C679">
        <f>IF(Use_Der,IF(ISERROR(INDEX(Data!$D$30:'Data'!$D$5000,IF($A679&gt;$H$2,15000,$A679))),"",INDEX(Data!$D$30:'Data'!$D$5000,IF($A679&gt;$H$2,15000,$A679))),"")</f>
        <v>1.4309099999999997</v>
      </c>
      <c r="D679">
        <f>IF(Use_Der,IF(ISERROR(INDEX(Data!$E$30:'Data'!$E$5000,IF($A679&gt;$H$2,15000,$A679))),"",INDEX(Data!$E$30:'Data'!$E$5000,IF($A679&gt;$H$2,15000,$A679))),"")</f>
        <v>1393.9316954251626</v>
      </c>
      <c r="E679">
        <f>IF(Use_Der,IF(ISERROR(INDEX(Data!$F$30:'Data'!$F$5000,IF($A679&gt;$H$2,15000,$A679))),"",INDEX(Data!$F$30:'Data'!$F$5000,IF($A679&gt;$H$2,15000,$A679))),"")</f>
        <v>-2633.0584748800902</v>
      </c>
      <c r="F679">
        <f>IF(Use_Der,IF(ISERROR(INDEX(Data!$G$30:'Data'!$G$5000,IF($A679&gt;$H$2,15000,$A679))),"",INDEX(Data!$G$30:'Data'!$G$5000,IF($A679&gt;$H$2,15000,$A679))),"")</f>
        <v>7224.9949604809517</v>
      </c>
      <c r="G679" s="96"/>
      <c r="H679" s="96"/>
      <c r="I679" s="96"/>
      <c r="J679">
        <f t="shared" si="5"/>
        <v>796</v>
      </c>
      <c r="K679">
        <f>IFERROR(INDEX(Data!$C$30:'Data'!$C$5007,IF($J679&gt;$P$2,15000,$J679)),"")</f>
        <v>3746.4521800000002</v>
      </c>
      <c r="L679">
        <f>IF(ISERROR(INDEX(Data!$D$30:'Data'!$D$5007,IF($J679&gt;$P$2,15000,$J679))),"",INDEX(Data!$D$30:'Data'!$D$5007,IF($J679&gt;$P$2,15000,$J679)))</f>
        <v>1.4309099999999997</v>
      </c>
      <c r="M679">
        <f>IF(ISERROR(INDEX(Data!$H$30:'Data'!$H$5007,IF($J679&gt;$P$2,15000,$J679))),"",INDEX(Data!$H$30:'Data'!$H$5007,IF($J679&gt;$P$2,15000,$J679)))</f>
        <v>9.5909175808004417</v>
      </c>
    </row>
    <row r="680" spans="1:13">
      <c r="A680">
        <f t="shared" si="4"/>
        <v>797</v>
      </c>
      <c r="B680">
        <f>IF(Use_Der,IFERROR(INDEX(Data!$C$30:'Data'!$C$5000,IF($A680&gt;$H$2,15000,$A680)),""),"")</f>
        <v>3750.5239200000001</v>
      </c>
      <c r="C680">
        <f>IF(Use_Der,IF(ISERROR(INDEX(Data!$D$30:'Data'!$D$5000,IF($A680&gt;$H$2,15000,$A680))),"",INDEX(Data!$D$30:'Data'!$D$5000,IF($A680&gt;$H$2,15000,$A680))),"")</f>
        <v>1.4334699999999998</v>
      </c>
      <c r="D680">
        <f>IF(Use_Der,IF(ISERROR(INDEX(Data!$E$30:'Data'!$E$5000,IF($A680&gt;$H$2,15000,$A680))),"",INDEX(Data!$E$30:'Data'!$E$5000,IF($A680&gt;$H$2,15000,$A680))),"")</f>
        <v>1387.2148068834613</v>
      </c>
      <c r="E680">
        <f>IF(Use_Der,IF(ISERROR(INDEX(Data!$F$30:'Data'!$F$5000,IF($A680&gt;$H$2,15000,$A680))),"",INDEX(Data!$F$30:'Data'!$F$5000,IF($A680&gt;$H$2,15000,$A680))),"")</f>
        <v>-2614.4849124495231</v>
      </c>
      <c r="F680">
        <f>IF(Use_Der,IF(ISERROR(INDEX(Data!$G$30:'Data'!$G$5000,IF($A680&gt;$H$2,15000,$A680))),"",INDEX(Data!$G$30:'Data'!$G$5000,IF($A680&gt;$H$2,15000,$A680))),"")</f>
        <v>7285.4303202324081</v>
      </c>
      <c r="G680" s="96"/>
      <c r="H680" s="96"/>
      <c r="I680" s="96"/>
      <c r="J680">
        <f t="shared" si="5"/>
        <v>797</v>
      </c>
      <c r="K680">
        <f>IFERROR(INDEX(Data!$C$30:'Data'!$C$5007,IF($J680&gt;$P$2,15000,$J680)),"")</f>
        <v>3750.5239200000001</v>
      </c>
      <c r="L680">
        <f>IF(ISERROR(INDEX(Data!$D$30:'Data'!$D$5007,IF($J680&gt;$P$2,15000,$J680))),"",INDEX(Data!$D$30:'Data'!$D$5007,IF($J680&gt;$P$2,15000,$J680)))</f>
        <v>1.4334699999999998</v>
      </c>
      <c r="M680">
        <f>IF(ISERROR(INDEX(Data!$H$30:'Data'!$H$5007,IF($J680&gt;$P$2,15000,$J680))),"",INDEX(Data!$H$30:'Data'!$H$5007,IF($J680&gt;$P$2,15000,$J680)))</f>
        <v>6.413395903199544</v>
      </c>
    </row>
    <row r="681" spans="1:13">
      <c r="A681">
        <f t="shared" si="4"/>
        <v>798</v>
      </c>
      <c r="B681">
        <f>IF(Use_Der,IFERROR(INDEX(Data!$C$30:'Data'!$C$5000,IF($A681&gt;$H$2,15000,$A681)),""),"")</f>
        <v>3751.3174100000006</v>
      </c>
      <c r="C681">
        <f>IF(Use_Der,IF(ISERROR(INDEX(Data!$D$30:'Data'!$D$5000,IF($A681&gt;$H$2,15000,$A681))),"",INDEX(Data!$D$30:'Data'!$D$5000,IF($A681&gt;$H$2,15000,$A681))),"")</f>
        <v>1.4351799999999997</v>
      </c>
      <c r="D681">
        <f>IF(Use_Der,IF(ISERROR(INDEX(Data!$E$30:'Data'!$E$5000,IF($A681&gt;$H$2,15000,$A681))),"",INDEX(Data!$E$30:'Data'!$E$5000,IF($A681&gt;$H$2,15000,$A681))),"")</f>
        <v>1382.7547087977982</v>
      </c>
      <c r="E681">
        <f>IF(Use_Der,IF(ISERROR(INDEX(Data!$F$30:'Data'!$F$5000,IF($A681&gt;$H$2,15000,$A681))),"",INDEX(Data!$F$30:'Data'!$F$5000,IF($A681&gt;$H$2,15000,$A681))),"")</f>
        <v>-2601.9927344572498</v>
      </c>
      <c r="F681">
        <f>IF(Use_Der,IF(ISERROR(INDEX(Data!$G$30:'Data'!$G$5000,IF($A681&gt;$H$2,15000,$A681))),"",INDEX(Data!$G$30:'Data'!$G$5000,IF($A681&gt;$H$2,15000,$A681))),"")</f>
        <v>7325.2274992041057</v>
      </c>
      <c r="G681" s="96"/>
      <c r="H681" s="96"/>
      <c r="I681" s="96"/>
      <c r="J681">
        <f t="shared" si="5"/>
        <v>798</v>
      </c>
      <c r="K681">
        <f>IFERROR(INDEX(Data!$C$30:'Data'!$C$5007,IF($J681&gt;$P$2,15000,$J681)),"")</f>
        <v>3751.3174100000006</v>
      </c>
      <c r="L681">
        <f>IF(ISERROR(INDEX(Data!$D$30:'Data'!$D$5007,IF($J681&gt;$P$2,15000,$J681))),"",INDEX(Data!$D$30:'Data'!$D$5007,IF($J681&gt;$P$2,15000,$J681)))</f>
        <v>1.4351799999999997</v>
      </c>
      <c r="M681">
        <f>IF(ISERROR(INDEX(Data!$H$30:'Data'!$H$5007,IF($J681&gt;$P$2,15000,$J681))),"",INDEX(Data!$H$30:'Data'!$H$5007,IF($J681&gt;$P$2,15000,$J681)))</f>
        <v>6.4147527711012104</v>
      </c>
    </row>
    <row r="682" spans="1:13">
      <c r="A682">
        <f t="shared" si="4"/>
        <v>799</v>
      </c>
      <c r="B682">
        <f>IF(Use_Der,IFERROR(INDEX(Data!$C$30:'Data'!$C$5000,IF($A682&gt;$H$2,15000,$A682)),""),"")</f>
        <v>3752.6737899999998</v>
      </c>
      <c r="C682">
        <f>IF(Use_Der,IF(ISERROR(INDEX(Data!$D$30:'Data'!$D$5000,IF($A682&gt;$H$2,15000,$A682))),"",INDEX(Data!$D$30:'Data'!$D$5000,IF($A682&gt;$H$2,15000,$A682))),"")</f>
        <v>1.43689</v>
      </c>
      <c r="D682">
        <f>IF(Use_Der,IF(ISERROR(INDEX(Data!$E$30:'Data'!$E$5000,IF($A682&gt;$H$2,15000,$A682))),"",INDEX(Data!$E$30:'Data'!$E$5000,IF($A682&gt;$H$2,15000,$A682))),"")</f>
        <v>1378.316030297301</v>
      </c>
      <c r="E682">
        <f>IF(Use_Der,IF(ISERROR(INDEX(Data!$F$30:'Data'!$F$5000,IF($A682&gt;$H$2,15000,$A682))),"",INDEX(Data!$F$30:'Data'!$F$5000,IF($A682&gt;$H$2,15000,$A682))),"")</f>
        <v>-2589.4328975317476</v>
      </c>
      <c r="F682">
        <f>IF(Use_Der,IF(ISERROR(INDEX(Data!$G$30:'Data'!$G$5000,IF($A682&gt;$H$2,15000,$A682))),"",INDEX(Data!$G$30:'Data'!$G$5000,IF($A682&gt;$H$2,15000,$A682))),"")</f>
        <v>7364.563047443924</v>
      </c>
      <c r="G682" s="96"/>
      <c r="H682" s="96"/>
      <c r="I682" s="96"/>
      <c r="J682">
        <f t="shared" si="5"/>
        <v>799</v>
      </c>
      <c r="K682">
        <f>IFERROR(INDEX(Data!$C$30:'Data'!$C$5007,IF($J682&gt;$P$2,15000,$J682)),"")</f>
        <v>3752.6737899999998</v>
      </c>
      <c r="L682">
        <f>IF(ISERROR(INDEX(Data!$D$30:'Data'!$D$5007,IF($J682&gt;$P$2,15000,$J682))),"",INDEX(Data!$D$30:'Data'!$D$5007,IF($J682&gt;$P$2,15000,$J682)))</f>
        <v>1.43689</v>
      </c>
      <c r="M682">
        <f>IF(ISERROR(INDEX(Data!$H$30:'Data'!$H$5007,IF($J682&gt;$P$2,15000,$J682))),"",INDEX(Data!$H$30:'Data'!$H$5007,IF($J682&gt;$P$2,15000,$J682)))</f>
        <v>8.5560962412002244</v>
      </c>
    </row>
    <row r="683" spans="1:13">
      <c r="A683">
        <f t="shared" si="4"/>
        <v>800</v>
      </c>
      <c r="B683">
        <f>IF(Use_Der,IFERROR(INDEX(Data!$C$30:'Data'!$C$5000,IF($A683&gt;$H$2,15000,$A683)),""),"")</f>
        <v>3754.8095000000003</v>
      </c>
      <c r="C683">
        <f>IF(Use_Der,IF(ISERROR(INDEX(Data!$D$30:'Data'!$D$5000,IF($A683&gt;$H$2,15000,$A683))),"",INDEX(Data!$D$30:'Data'!$D$5000,IF($A683&gt;$H$2,15000,$A683))),"")</f>
        <v>1.4391700000000001</v>
      </c>
      <c r="D683">
        <f>IF(Use_Der,IF(ISERROR(INDEX(Data!$E$30:'Data'!$E$5000,IF($A683&gt;$H$2,15000,$A683))),"",INDEX(Data!$E$30:'Data'!$E$5000,IF($A683&gt;$H$2,15000,$A683))),"")</f>
        <v>1372.4313102564774</v>
      </c>
      <c r="E683">
        <f>IF(Use_Der,IF(ISERROR(INDEX(Data!$F$30:'Data'!$F$5000,IF($A683&gt;$H$2,15000,$A683))),"",INDEX(Data!$F$30:'Data'!$F$5000,IF($A683&gt;$H$2,15000,$A683))),"")</f>
        <v>-2572.5825709055352</v>
      </c>
      <c r="F683">
        <f>IF(Use_Der,IF(ISERROR(INDEX(Data!$G$30:'Data'!$G$5000,IF($A683&gt;$H$2,15000,$A683))),"",INDEX(Data!$G$30:'Data'!$G$5000,IF($A683&gt;$H$2,15000,$A683))),"")</f>
        <v>7416.2868772477959</v>
      </c>
      <c r="G683" s="96"/>
      <c r="H683" s="96"/>
      <c r="I683" s="96"/>
      <c r="J683">
        <f t="shared" si="5"/>
        <v>800</v>
      </c>
      <c r="K683">
        <f>IFERROR(INDEX(Data!$C$30:'Data'!$C$5007,IF($J683&gt;$P$2,15000,$J683)),"")</f>
        <v>3754.8095000000003</v>
      </c>
      <c r="L683">
        <f>IF(ISERROR(INDEX(Data!$D$30:'Data'!$D$5007,IF($J683&gt;$P$2,15000,$J683))),"",INDEX(Data!$D$30:'Data'!$D$5007,IF($J683&gt;$P$2,15000,$J683)))</f>
        <v>1.4391700000000001</v>
      </c>
      <c r="M683">
        <f>IF(ISERROR(INDEX(Data!$H$30:'Data'!$H$5007,IF($J683&gt;$P$2,15000,$J683))),"",INDEX(Data!$H$30:'Data'!$H$5007,IF($J683&gt;$P$2,15000,$J683)))</f>
        <v>8.5609656599985584</v>
      </c>
    </row>
    <row r="684" spans="1:13">
      <c r="A684">
        <f t="shared" si="4"/>
        <v>801</v>
      </c>
      <c r="B684">
        <f>IF(Use_Der,IFERROR(INDEX(Data!$C$30:'Data'!$C$5000,IF($A684&gt;$H$2,15000,$A684)),""),"")</f>
        <v>3757.6101700000004</v>
      </c>
      <c r="C684">
        <f>IF(Use_Der,IF(ISERROR(INDEX(Data!$D$30:'Data'!$D$5000,IF($A684&gt;$H$2,15000,$A684))),"",INDEX(Data!$D$30:'Data'!$D$5000,IF($A684&gt;$H$2,15000,$A684))),"")</f>
        <v>1.4414499999999997</v>
      </c>
      <c r="D684">
        <f>IF(Use_Der,IF(ISERROR(INDEX(Data!$E$30:'Data'!$E$5000,IF($A684&gt;$H$2,15000,$A684))),"",INDEX(Data!$E$30:'Data'!$E$5000,IF($A684&gt;$H$2,15000,$A684))),"")</f>
        <v>1366.5851426801601</v>
      </c>
      <c r="E684">
        <f>IF(Use_Der,IF(ISERROR(INDEX(Data!$F$30:'Data'!$F$5000,IF($A684&gt;$H$2,15000,$A684))),"",INDEX(Data!$F$30:'Data'!$F$5000,IF($A684&gt;$H$2,15000,$A684))),"")</f>
        <v>-2555.6152630734287</v>
      </c>
      <c r="F684">
        <f>IF(Use_Der,IF(ISERROR(INDEX(Data!$G$30:'Data'!$G$5000,IF($A684&gt;$H$2,15000,$A684))),"",INDEX(Data!$G$30:'Data'!$G$5000,IF($A684&gt;$H$2,15000,$A684))),"")</f>
        <v>7467.1768887552898</v>
      </c>
      <c r="G684" s="96"/>
      <c r="H684" s="96"/>
      <c r="I684" s="96"/>
      <c r="J684">
        <f t="shared" si="5"/>
        <v>801</v>
      </c>
      <c r="K684">
        <f>IFERROR(INDEX(Data!$C$30:'Data'!$C$5007,IF($J684&gt;$P$2,15000,$J684)),"")</f>
        <v>3757.6101700000004</v>
      </c>
      <c r="L684">
        <f>IF(ISERROR(INDEX(Data!$D$30:'Data'!$D$5007,IF($J684&gt;$P$2,15000,$J684))),"",INDEX(Data!$D$30:'Data'!$D$5007,IF($J684&gt;$P$2,15000,$J684)))</f>
        <v>1.4414499999999997</v>
      </c>
      <c r="M684">
        <f>IF(ISERROR(INDEX(Data!$H$30:'Data'!$H$5007,IF($J684&gt;$P$2,15000,$J684))),"",INDEX(Data!$H$30:'Data'!$H$5007,IF($J684&gt;$P$2,15000,$J684)))</f>
        <v>7.515220340000007</v>
      </c>
    </row>
    <row r="685" spans="1:13">
      <c r="A685">
        <f t="shared" si="4"/>
        <v>802</v>
      </c>
      <c r="B685">
        <f>IF(Use_Der,IFERROR(INDEX(Data!$C$30:'Data'!$C$5000,IF($A685&gt;$H$2,15000,$A685)),""),"")</f>
        <v>3760.9722500000003</v>
      </c>
      <c r="C685">
        <f>IF(Use_Der,IF(ISERROR(INDEX(Data!$D$30:'Data'!$D$5000,IF($A685&gt;$H$2,15000,$A685))),"",INDEX(Data!$D$30:'Data'!$D$5000,IF($A685&gt;$H$2,15000,$A685))),"")</f>
        <v>1.4434499999999997</v>
      </c>
      <c r="D685">
        <f>IF(Use_Der,IF(ISERROR(INDEX(Data!$E$30:'Data'!$E$5000,IF($A685&gt;$H$2,15000,$A685))),"",INDEX(Data!$E$30:'Data'!$E$5000,IF($A685&gt;$H$2,15000,$A685))),"")</f>
        <v>1361.4888759146997</v>
      </c>
      <c r="E685">
        <f>IF(Use_Der,IF(ISERROR(INDEX(Data!$F$30:'Data'!$F$5000,IF($A685&gt;$H$2,15000,$A685))),"",INDEX(Data!$F$30:'Data'!$F$5000,IF($A685&gt;$H$2,15000,$A685))),"")</f>
        <v>-2540.6368530542532</v>
      </c>
      <c r="F685">
        <f>IF(Use_Der,IF(ISERROR(INDEX(Data!$G$30:'Data'!$G$5000,IF($A685&gt;$H$2,15000,$A685))),"",INDEX(Data!$G$30:'Data'!$G$5000,IF($A685&gt;$H$2,15000,$A685))),"")</f>
        <v>7511.1248122777324</v>
      </c>
      <c r="G685" s="96"/>
      <c r="H685" s="96"/>
      <c r="I685" s="96"/>
      <c r="J685">
        <f t="shared" si="5"/>
        <v>802</v>
      </c>
      <c r="K685">
        <f>IFERROR(INDEX(Data!$C$30:'Data'!$C$5007,IF($J685&gt;$P$2,15000,$J685)),"")</f>
        <v>3760.9722500000003</v>
      </c>
      <c r="L685">
        <f>IF(ISERROR(INDEX(Data!$D$30:'Data'!$D$5007,IF($J685&gt;$P$2,15000,$J685))),"",INDEX(Data!$D$30:'Data'!$D$5007,IF($J685&gt;$P$2,15000,$J685)))</f>
        <v>1.4434499999999997</v>
      </c>
      <c r="M685">
        <f>IF(ISERROR(INDEX(Data!$H$30:'Data'!$H$5007,IF($J685&gt;$P$2,15000,$J685))),"",INDEX(Data!$H$30:'Data'!$H$5007,IF($J685&gt;$P$2,15000,$J685)))</f>
        <v>7.4843347775014308</v>
      </c>
    </row>
    <row r="686" spans="1:13">
      <c r="A686">
        <f t="shared" si="4"/>
        <v>803</v>
      </c>
      <c r="B686">
        <f>IF(Use_Der,IFERROR(INDEX(Data!$C$30:'Data'!$C$5000,IF($A686&gt;$H$2,15000,$A686)),""),"")</f>
        <v>3760.9256799999998</v>
      </c>
      <c r="C686">
        <f>IF(Use_Der,IF(ISERROR(INDEX(Data!$D$30:'Data'!$D$5000,IF($A686&gt;$H$2,15000,$A686))),"",INDEX(Data!$D$30:'Data'!$D$5000,IF($A686&gt;$H$2,15000,$A686))),"")</f>
        <v>1.4454400000000001</v>
      </c>
      <c r="D686">
        <f>IF(Use_Der,IF(ISERROR(INDEX(Data!$E$30:'Data'!$E$5000,IF($A686&gt;$H$2,15000,$A686))),"",INDEX(Data!$E$30:'Data'!$E$5000,IF($A686&gt;$H$2,15000,$A686))),"")</f>
        <v>1356.4479095206989</v>
      </c>
      <c r="E686">
        <f>IF(Use_Der,IF(ISERROR(INDEX(Data!$F$30:'Data'!$F$5000,IF($A686&gt;$H$2,15000,$A686))),"",INDEX(Data!$F$30:'Data'!$F$5000,IF($A686&gt;$H$2,15000,$A686))),"")</f>
        <v>-2525.6467419149994</v>
      </c>
      <c r="F686">
        <f>IF(Use_Der,IF(ISERROR(INDEX(Data!$G$30:'Data'!$G$5000,IF($A686&gt;$H$2,15000,$A686))),"",INDEX(Data!$G$30:'Data'!$G$5000,IF($A686&gt;$H$2,15000,$A686))),"")</f>
        <v>7554.2054467677372</v>
      </c>
      <c r="G686" s="96"/>
      <c r="H686" s="96"/>
      <c r="I686" s="96"/>
      <c r="J686">
        <f t="shared" si="5"/>
        <v>803</v>
      </c>
      <c r="K686">
        <f>IFERROR(INDEX(Data!$C$30:'Data'!$C$5007,IF($J686&gt;$P$2,15000,$J686)),"")</f>
        <v>3760.9256799999998</v>
      </c>
      <c r="L686">
        <f>IF(ISERROR(INDEX(Data!$D$30:'Data'!$D$5007,IF($J686&gt;$P$2,15000,$J686))),"",INDEX(Data!$D$30:'Data'!$D$5007,IF($J686&gt;$P$2,15000,$J686)))</f>
        <v>1.4454400000000001</v>
      </c>
      <c r="M686">
        <f>IF(ISERROR(INDEX(Data!$H$30:'Data'!$H$5007,IF($J686&gt;$P$2,15000,$J686))),"",INDEX(Data!$H$30:'Data'!$H$5007,IF($J686&gt;$P$2,15000,$J686)))</f>
        <v>7.4842421031997599</v>
      </c>
    </row>
    <row r="687" spans="1:13">
      <c r="A687">
        <f t="shared" si="4"/>
        <v>804</v>
      </c>
      <c r="B687">
        <f>IF(Use_Der,IFERROR(INDEX(Data!$C$30:'Data'!$C$5000,IF($A687&gt;$H$2,15000,$A687)),""),"")</f>
        <v>3763.3083800000004</v>
      </c>
      <c r="C687">
        <f>IF(Use_Der,IF(ISERROR(INDEX(Data!$D$30:'Data'!$D$5000,IF($A687&gt;$H$2,15000,$A687))),"",INDEX(Data!$D$30:'Data'!$D$5000,IF($A687&gt;$H$2,15000,$A687))),"")</f>
        <v>1.44743</v>
      </c>
      <c r="D687">
        <f>IF(Use_Der,IF(ISERROR(INDEX(Data!$E$30:'Data'!$E$5000,IF($A687&gt;$H$2,15000,$A687))),"",INDEX(Data!$E$30:'Data'!$E$5000,IF($A687&gt;$H$2,15000,$A687))),"")</f>
        <v>1351.4368583208998</v>
      </c>
      <c r="E687">
        <f>IF(Use_Der,IF(ISERROR(INDEX(Data!$F$30:'Data'!$F$5000,IF($A687&gt;$H$2,15000,$A687))),"",INDEX(Data!$F$30:'Data'!$F$5000,IF($A687&gt;$H$2,15000,$A687))),"")</f>
        <v>-2510.5715471582371</v>
      </c>
      <c r="F687">
        <f>IF(Use_Der,IF(ISERROR(INDEX(Data!$G$30:'Data'!$G$5000,IF($A687&gt;$H$2,15000,$A687))),"",INDEX(Data!$G$30:'Data'!$G$5000,IF($A687&gt;$H$2,15000,$A687))),"")</f>
        <v>7596.6351534332498</v>
      </c>
      <c r="G687" s="96"/>
      <c r="H687" s="96"/>
      <c r="I687" s="96"/>
      <c r="J687">
        <f t="shared" si="5"/>
        <v>804</v>
      </c>
      <c r="K687">
        <f>IFERROR(INDEX(Data!$C$30:'Data'!$C$5007,IF($J687&gt;$P$2,15000,$J687)),"")</f>
        <v>3763.3083800000004</v>
      </c>
      <c r="L687">
        <f>IF(ISERROR(INDEX(Data!$D$30:'Data'!$D$5007,IF($J687&gt;$P$2,15000,$J687))),"",INDEX(Data!$D$30:'Data'!$D$5007,IF($J687&gt;$P$2,15000,$J687)))</f>
        <v>1.44743</v>
      </c>
      <c r="M687">
        <f>IF(ISERROR(INDEX(Data!$H$30:'Data'!$H$5007,IF($J687&gt;$P$2,15000,$J687))),"",INDEX(Data!$H$30:'Data'!$H$5007,IF($J687&gt;$P$2,15000,$J687)))</f>
        <v>9.6717025365990192</v>
      </c>
    </row>
    <row r="688" spans="1:13">
      <c r="A688">
        <f t="shared" si="4"/>
        <v>805</v>
      </c>
      <c r="B688">
        <f>IF(Use_Der,IFERROR(INDEX(Data!$C$30:'Data'!$C$5000,IF($A688&gt;$H$2,15000,$A688)),""),"")</f>
        <v>3770.1345999999999</v>
      </c>
      <c r="C688">
        <f>IF(Use_Der,IF(ISERROR(INDEX(Data!$D$30:'Data'!$D$5000,IF($A688&gt;$H$2,15000,$A688))),"",INDEX(Data!$D$30:'Data'!$D$5000,IF($A688&gt;$H$2,15000,$A688))),"")</f>
        <v>1.4499999999999997</v>
      </c>
      <c r="D688">
        <f>IF(Use_Der,IF(ISERROR(INDEX(Data!$E$30:'Data'!$E$5000,IF($A688&gt;$H$2,15000,$A688))),"",INDEX(Data!$E$30:'Data'!$E$5000,IF($A688&gt;$H$2,15000,$A688))),"")</f>
        <v>1345.0098365062586</v>
      </c>
      <c r="E688">
        <f>IF(Use_Der,IF(ISERROR(INDEX(Data!$F$30:'Data'!$F$5000,IF($A688&gt;$H$2,15000,$A688))),"",INDEX(Data!$F$30:'Data'!$F$5000,IF($A688&gt;$H$2,15000,$A688))),"")</f>
        <v>-2490.9787943750707</v>
      </c>
      <c r="F688">
        <f>IF(Use_Der,IF(ISERROR(INDEX(Data!$G$30:'Data'!$G$5000,IF($A688&gt;$H$2,15000,$A688))),"",INDEX(Data!$G$30:'Data'!$G$5000,IF($A688&gt;$H$2,15000,$A688))),"")</f>
        <v>7650.4600499999942</v>
      </c>
      <c r="G688" s="96"/>
      <c r="H688" s="96"/>
      <c r="I688" s="96"/>
      <c r="J688">
        <f t="shared" si="5"/>
        <v>805</v>
      </c>
      <c r="K688">
        <f>IFERROR(INDEX(Data!$C$30:'Data'!$C$5007,IF($J688&gt;$P$2,15000,$J688)),"")</f>
        <v>3770.1345999999999</v>
      </c>
      <c r="L688">
        <f>IF(ISERROR(INDEX(Data!$D$30:'Data'!$D$5007,IF($J688&gt;$P$2,15000,$J688))),"",INDEX(Data!$D$30:'Data'!$D$5007,IF($J688&gt;$P$2,15000,$J688)))</f>
        <v>1.4499999999999997</v>
      </c>
      <c r="M688">
        <f>IF(ISERROR(INDEX(Data!$H$30:'Data'!$H$5007,IF($J688&gt;$P$2,15000,$J688))),"",INDEX(Data!$H$30:'Data'!$H$5007,IF($J688&gt;$P$2,15000,$J688)))</f>
        <v>8.5959068880002256</v>
      </c>
    </row>
    <row r="689" spans="1:13">
      <c r="A689">
        <f t="shared" si="4"/>
        <v>806</v>
      </c>
      <c r="B689">
        <f>IF(Use_Der,IFERROR(INDEX(Data!$C$30:'Data'!$C$5000,IF($A689&gt;$H$2,15000,$A689)),""),"")</f>
        <v>3775.3421800000006</v>
      </c>
      <c r="C689">
        <f>IF(Use_Der,IF(ISERROR(INDEX(Data!$D$30:'Data'!$D$5000,IF($A689&gt;$H$2,15000,$A689))),"",INDEX(Data!$D$30:'Data'!$D$5000,IF($A689&gt;$H$2,15000,$A689))),"")</f>
        <v>1.4522799999999998</v>
      </c>
      <c r="D689">
        <f>IF(Use_Der,IF(ISERROR(INDEX(Data!$E$30:'Data'!$E$5000,IF($A689&gt;$H$2,15000,$A689))),"",INDEX(Data!$E$30:'Data'!$E$5000,IF($A689&gt;$H$2,15000,$A689))),"")</f>
        <v>1339.3503306907151</v>
      </c>
      <c r="E689">
        <f>IF(Use_Der,IF(ISERROR(INDEX(Data!$F$30:'Data'!$F$5000,IF($A689&gt;$H$2,15000,$A689))),"",INDEX(Data!$F$30:'Data'!$F$5000,IF($A689&gt;$H$2,15000,$A689))),"")</f>
        <v>-2473.4821969651093</v>
      </c>
      <c r="F689">
        <f>IF(Use_Der,IF(ISERROR(INDEX(Data!$G$30:'Data'!$G$5000,IF($A689&gt;$H$2,15000,$A689))),"",INDEX(Data!$G$30:'Data'!$G$5000,IF($A689&gt;$H$2,15000,$A689))),"")</f>
        <v>7697.2868744348525</v>
      </c>
      <c r="G689" s="96"/>
      <c r="H689" s="96"/>
      <c r="I689" s="96"/>
      <c r="J689">
        <f t="shared" si="5"/>
        <v>806</v>
      </c>
      <c r="K689">
        <f>IFERROR(INDEX(Data!$C$30:'Data'!$C$5007,IF($J689&gt;$P$2,15000,$J689)),"")</f>
        <v>3775.3421800000006</v>
      </c>
      <c r="L689">
        <f>IF(ISERROR(INDEX(Data!$D$30:'Data'!$D$5007,IF($J689&gt;$P$2,15000,$J689))),"",INDEX(Data!$D$30:'Data'!$D$5007,IF($J689&gt;$P$2,15000,$J689)))</f>
        <v>1.4522799999999998</v>
      </c>
      <c r="M689">
        <f>IF(ISERROR(INDEX(Data!$H$30:'Data'!$H$5007,IF($J689&gt;$P$2,15000,$J689))),"",INDEX(Data!$H$30:'Data'!$H$5007,IF($J689&gt;$P$2,15000,$J689)))</f>
        <v>7.5129309381997604</v>
      </c>
    </row>
    <row r="690" spans="1:13">
      <c r="A690">
        <f t="shared" si="4"/>
        <v>807</v>
      </c>
      <c r="B690">
        <f>IF(Use_Der,IFERROR(INDEX(Data!$C$30:'Data'!$C$5000,IF($A690&gt;$H$2,15000,$A690)),""),"")</f>
        <v>3778.09033</v>
      </c>
      <c r="C690">
        <f>IF(Use_Der,IF(ISERROR(INDEX(Data!$D$30:'Data'!$D$5000,IF($A690&gt;$H$2,15000,$A690))),"",INDEX(Data!$D$30:'Data'!$D$5000,IF($A690&gt;$H$2,15000,$A690))),"")</f>
        <v>1.4542699999999997</v>
      </c>
      <c r="D690">
        <f>IF(Use_Der,IF(ISERROR(INDEX(Data!$E$30:'Data'!$E$5000,IF($A690&gt;$H$2,15000,$A690))),"",INDEX(Data!$E$30:'Data'!$E$5000,IF($A690&gt;$H$2,15000,$A690))),"")</f>
        <v>1334.4433687447163</v>
      </c>
      <c r="E690">
        <f>IF(Use_Der,IF(ISERROR(INDEX(Data!$F$30:'Data'!$F$5000,IF($A690&gt;$H$2,15000,$A690))),"",INDEX(Data!$F$30:'Data'!$F$5000,IF($A690&gt;$H$2,15000,$A690))),"")</f>
        <v>-2458.1245313791442</v>
      </c>
      <c r="F690">
        <f>IF(Use_Der,IF(ISERROR(INDEX(Data!$G$30:'Data'!$G$5000,IF($A690&gt;$H$2,15000,$A690))),"",INDEX(Data!$G$30:'Data'!$G$5000,IF($A690&gt;$H$2,15000,$A690))),"")</f>
        <v>7737.4411461107666</v>
      </c>
      <c r="G690" s="96"/>
      <c r="H690" s="96"/>
      <c r="I690" s="96"/>
      <c r="J690">
        <f t="shared" si="5"/>
        <v>807</v>
      </c>
      <c r="K690">
        <f>IFERROR(INDEX(Data!$C$30:'Data'!$C$5007,IF($J690&gt;$P$2,15000,$J690)),"")</f>
        <v>3778.09033</v>
      </c>
      <c r="L690">
        <f>IF(ISERROR(INDEX(Data!$D$30:'Data'!$D$5007,IF($J690&gt;$P$2,15000,$J690))),"",INDEX(Data!$D$30:'Data'!$D$5007,IF($J690&gt;$P$2,15000,$J690)))</f>
        <v>1.4542699999999997</v>
      </c>
      <c r="M690">
        <f>IF(ISERROR(INDEX(Data!$H$30:'Data'!$H$5007,IF($J690&gt;$P$2,15000,$J690))),"",INDEX(Data!$H$30:'Data'!$H$5007,IF($J690&gt;$P$2,15000,$J690)))</f>
        <v>7.556180660000007</v>
      </c>
    </row>
    <row r="691" spans="1:13">
      <c r="A691">
        <f t="shared" si="4"/>
        <v>808</v>
      </c>
      <c r="B691">
        <f>IF(Use_Der,IFERROR(INDEX(Data!$C$30:'Data'!$C$5000,IF($A691&gt;$H$2,15000,$A691)),""),"")</f>
        <v>3778.5653000000007</v>
      </c>
      <c r="C691">
        <f>IF(Use_Der,IF(ISERROR(INDEX(Data!$D$30:'Data'!$D$5000,IF($A691&gt;$H$2,15000,$A691))),"",INDEX(Data!$D$30:'Data'!$D$5000,IF($A691&gt;$H$2,15000,$A691))),"")</f>
        <v>1.4562699999999997</v>
      </c>
      <c r="D691">
        <f>IF(Use_Der,IF(ISERROR(INDEX(Data!$E$30:'Data'!$E$5000,IF($A691&gt;$H$2,15000,$A691))),"",INDEX(Data!$E$30:'Data'!$E$5000,IF($A691&gt;$H$2,15000,$A691))),"")</f>
        <v>1329.5426211298254</v>
      </c>
      <c r="E691">
        <f>IF(Use_Der,IF(ISERROR(INDEX(Data!$F$30:'Data'!$F$5000,IF($A691&gt;$H$2,15000,$A691))),"",INDEX(Data!$F$30:'Data'!$F$5000,IF($A691&gt;$H$2,15000,$A691))),"")</f>
        <v>-2442.609857474803</v>
      </c>
      <c r="F691">
        <f>IF(Use_Der,IF(ISERROR(INDEX(Data!$G$30:'Data'!$G$5000,IF($A691&gt;$H$2,15000,$A691))),"",INDEX(Data!$G$30:'Data'!$G$5000,IF($A691&gt;$H$2,15000,$A691))),"")</f>
        <v>7777.1190250410582</v>
      </c>
      <c r="G691" s="96"/>
      <c r="H691" s="96"/>
      <c r="I691" s="96"/>
      <c r="J691">
        <f t="shared" si="5"/>
        <v>808</v>
      </c>
      <c r="K691">
        <f>IFERROR(INDEX(Data!$C$30:'Data'!$C$5007,IF($J691&gt;$P$2,15000,$J691)),"")</f>
        <v>3778.5653000000007</v>
      </c>
      <c r="L691">
        <f>IF(ISERROR(INDEX(Data!$D$30:'Data'!$D$5007,IF($J691&gt;$P$2,15000,$J691))),"",INDEX(Data!$D$30:'Data'!$D$5007,IF($J691&gt;$P$2,15000,$J691)))</f>
        <v>1.4562699999999997</v>
      </c>
      <c r="M691">
        <f>IF(ISERROR(INDEX(Data!$H$30:'Data'!$H$5007,IF($J691&gt;$P$2,15000,$J691))),"",INDEX(Data!$H$30:'Data'!$H$5007,IF($J691&gt;$P$2,15000,$J691)))</f>
        <v>7.5193449469997606</v>
      </c>
    </row>
    <row r="692" spans="1:13">
      <c r="A692">
        <f t="shared" si="4"/>
        <v>809</v>
      </c>
      <c r="B692">
        <f>IF(Use_Der,IFERROR(INDEX(Data!$C$30:'Data'!$C$5000,IF($A692&gt;$H$2,15000,$A692)),""),"")</f>
        <v>3780.4994700000002</v>
      </c>
      <c r="C692">
        <f>IF(Use_Der,IF(ISERROR(INDEX(Data!$D$30:'Data'!$D$5000,IF($A692&gt;$H$2,15000,$A692))),"",INDEX(Data!$D$30:'Data'!$D$5000,IF($A692&gt;$H$2,15000,$A692))),"")</f>
        <v>1.4582599999999997</v>
      </c>
      <c r="D692">
        <f>IF(Use_Der,IF(ISERROR(INDEX(Data!$E$30:'Data'!$E$5000,IF($A692&gt;$H$2,15000,$A692))),"",INDEX(Data!$E$30:'Data'!$E$5000,IF($A692&gt;$H$2,15000,$A692))),"")</f>
        <v>1324.697252318736</v>
      </c>
      <c r="E692">
        <f>IF(Use_Der,IF(ISERROR(INDEX(Data!$F$30:'Data'!$F$5000,IF($A692&gt;$H$2,15000,$A692))),"",INDEX(Data!$F$30:'Data'!$F$5000,IF($A692&gt;$H$2,15000,$A692))),"")</f>
        <v>-2427.0946720542997</v>
      </c>
      <c r="F692">
        <f>IF(Use_Der,IF(ISERROR(INDEX(Data!$G$30:'Data'!$G$5000,IF($A692&gt;$H$2,15000,$A692))),"",INDEX(Data!$G$30:'Data'!$G$5000,IF($A692&gt;$H$2,15000,$A692))),"")</f>
        <v>7815.9187185298651</v>
      </c>
      <c r="G692" s="96"/>
      <c r="H692" s="96"/>
      <c r="I692" s="96"/>
      <c r="J692">
        <f t="shared" si="5"/>
        <v>809</v>
      </c>
      <c r="K692">
        <f>IFERROR(INDEX(Data!$C$30:'Data'!$C$5007,IF($J692&gt;$P$2,15000,$J692)),"")</f>
        <v>3780.4994700000002</v>
      </c>
      <c r="L692">
        <f>IF(ISERROR(INDEX(Data!$D$30:'Data'!$D$5007,IF($J692&gt;$P$2,15000,$J692))),"",INDEX(Data!$D$30:'Data'!$D$5007,IF($J692&gt;$P$2,15000,$J692)))</f>
        <v>1.4582599999999997</v>
      </c>
      <c r="M692">
        <f>IF(ISERROR(INDEX(Data!$H$30:'Data'!$H$5007,IF($J692&gt;$P$2,15000,$J692))),"",INDEX(Data!$H$30:'Data'!$H$5007,IF($J692&gt;$P$2,15000,$J692)))</f>
        <v>7.523193945301438</v>
      </c>
    </row>
    <row r="693" spans="1:13">
      <c r="A693">
        <f t="shared" si="4"/>
        <v>810</v>
      </c>
      <c r="B693">
        <f>IF(Use_Der,IFERROR(INDEX(Data!$C$30:'Data'!$C$5000,IF($A693&gt;$H$2,15000,$A693)),""),"")</f>
        <v>3782.2105000000001</v>
      </c>
      <c r="C693">
        <f>IF(Use_Der,IF(ISERROR(INDEX(Data!$D$30:'Data'!$D$5000,IF($A693&gt;$H$2,15000,$A693))),"",INDEX(Data!$D$30:'Data'!$D$5000,IF($A693&gt;$H$2,15000,$A693))),"")</f>
        <v>1.46025</v>
      </c>
      <c r="D693">
        <f>IF(Use_Der,IF(ISERROR(INDEX(Data!$E$30:'Data'!$E$5000,IF($A693&gt;$H$2,15000,$A693))),"",INDEX(Data!$E$30:'Data'!$E$5000,IF($A693&gt;$H$2,15000,$A693))),"")</f>
        <v>1319.8828351018965</v>
      </c>
      <c r="E693">
        <f>IF(Use_Der,IF(ISERROR(INDEX(Data!$F$30:'Data'!$F$5000,IF($A693&gt;$H$2,15000,$A693))),"",INDEX(Data!$F$30:'Data'!$F$5000,IF($A693&gt;$H$2,15000,$A693))),"")</f>
        <v>-2411.5029540938704</v>
      </c>
      <c r="F693">
        <f>IF(Use_Der,IF(ISERROR(INDEX(Data!$G$30:'Data'!$G$5000,IF($A693&gt;$H$2,15000,$A693))),"",INDEX(Data!$G$30:'Data'!$G$5000,IF($A693&gt;$H$2,15000,$A693))),"")</f>
        <v>7854.0353183805128</v>
      </c>
      <c r="G693" s="96"/>
      <c r="H693" s="96"/>
      <c r="I693" s="96"/>
      <c r="J693">
        <f t="shared" si="5"/>
        <v>810</v>
      </c>
      <c r="K693">
        <f>IFERROR(INDEX(Data!$C$30:'Data'!$C$5007,IF($J693&gt;$P$2,15000,$J693)),"")</f>
        <v>3782.2105000000001</v>
      </c>
      <c r="L693">
        <f>IF(ISERROR(INDEX(Data!$D$30:'Data'!$D$5007,IF($J693&gt;$P$2,15000,$J693))),"",INDEX(Data!$D$30:'Data'!$D$5007,IF($J693&gt;$P$2,15000,$J693)))</f>
        <v>1.46025</v>
      </c>
      <c r="M693">
        <f>IF(ISERROR(INDEX(Data!$H$30:'Data'!$H$5007,IF($J693&gt;$P$2,15000,$J693))),"",INDEX(Data!$H$30:'Data'!$H$5007,IF($J693&gt;$P$2,15000,$J693)))</f>
        <v>8.6234399400002264</v>
      </c>
    </row>
    <row r="694" spans="1:13">
      <c r="A694">
        <f t="shared" si="4"/>
        <v>811</v>
      </c>
      <c r="B694">
        <f>IF(Use_Der,IFERROR(INDEX(Data!$C$30:'Data'!$C$5000,IF($A694&gt;$H$2,15000,$A694)),""),"")</f>
        <v>3786.6543999999999</v>
      </c>
      <c r="C694">
        <f>IF(Use_Der,IF(ISERROR(INDEX(Data!$D$30:'Data'!$D$5000,IF($A694&gt;$H$2,15000,$A694))),"",INDEX(Data!$D$30:'Data'!$D$5000,IF($A694&gt;$H$2,15000,$A694))),"")</f>
        <v>1.4625300000000001</v>
      </c>
      <c r="D694">
        <f>IF(Use_Der,IF(ISERROR(INDEX(Data!$E$30:'Data'!$E$5000,IF($A694&gt;$H$2,15000,$A694))),"",INDEX(Data!$E$30:'Data'!$E$5000,IF($A694&gt;$H$2,15000,$A694))),"")</f>
        <v>1314.4050598752947</v>
      </c>
      <c r="E694">
        <f>IF(Use_Der,IF(ISERROR(INDEX(Data!$F$30:'Data'!$F$5000,IF($A694&gt;$H$2,15000,$A694))),"",INDEX(Data!$F$30:'Data'!$F$5000,IF($A694&gt;$H$2,15000,$A694))),"")</f>
        <v>-2393.5467605344456</v>
      </c>
      <c r="F694">
        <f>IF(Use_Der,IF(ISERROR(INDEX(Data!$G$30:'Data'!$G$5000,IF($A694&gt;$H$2,15000,$A694))),"",INDEX(Data!$G$30:'Data'!$G$5000,IF($A694&gt;$H$2,15000,$A694))),"")</f>
        <v>7896.8604965779232</v>
      </c>
      <c r="G694" s="96"/>
      <c r="H694" s="96"/>
      <c r="I694" s="96"/>
      <c r="J694">
        <f t="shared" si="5"/>
        <v>811</v>
      </c>
      <c r="K694">
        <f>IFERROR(INDEX(Data!$C$30:'Data'!$C$5007,IF($J694&gt;$P$2,15000,$J694)),"")</f>
        <v>3786.6543999999999</v>
      </c>
      <c r="L694">
        <f>IF(ISERROR(INDEX(Data!$D$30:'Data'!$D$5007,IF($J694&gt;$P$2,15000,$J694))),"",INDEX(Data!$D$30:'Data'!$D$5007,IF($J694&gt;$P$2,15000,$J694)))</f>
        <v>1.4625300000000001</v>
      </c>
      <c r="M694">
        <f>IF(ISERROR(INDEX(Data!$H$30:'Data'!$H$5007,IF($J694&gt;$P$2,15000,$J694))),"",INDEX(Data!$H$30:'Data'!$H$5007,IF($J694&gt;$P$2,15000,$J694)))</f>
        <v>7.5733088000000066</v>
      </c>
    </row>
    <row r="695" spans="1:13">
      <c r="A695">
        <f t="shared" si="4"/>
        <v>812</v>
      </c>
      <c r="B695">
        <f>IF(Use_Der,IFERROR(INDEX(Data!$C$30:'Data'!$C$5000,IF($A695&gt;$H$2,15000,$A695)),""),"")</f>
        <v>3788.1214200000004</v>
      </c>
      <c r="C695">
        <f>IF(Use_Der,IF(ISERROR(INDEX(Data!$D$30:'Data'!$D$5000,IF($A695&gt;$H$2,15000,$A695))),"",INDEX(Data!$D$30:'Data'!$D$5000,IF($A695&gt;$H$2,15000,$A695))),"")</f>
        <v>1.4645300000000001</v>
      </c>
      <c r="D695">
        <f>IF(Use_Der,IF(ISERROR(INDEX(Data!$E$30:'Data'!$E$5000,IF($A695&gt;$H$2,15000,$A695))),"",INDEX(Data!$E$30:'Data'!$E$5000,IF($A695&gt;$H$2,15000,$A695))),"")</f>
        <v>1309.6337847366594</v>
      </c>
      <c r="E695">
        <f>IF(Use_Der,IF(ISERROR(INDEX(Data!$F$30:'Data'!$F$5000,IF($A695&gt;$H$2,15000,$A695))),"",INDEX(Data!$F$30:'Data'!$F$5000,IF($A695&gt;$H$2,15000,$A695))),"")</f>
        <v>-2377.7161059738719</v>
      </c>
      <c r="F695">
        <f>IF(Use_Der,IF(ISERROR(INDEX(Data!$G$30:'Data'!$G$5000,IF($A695&gt;$H$2,15000,$A695))),"",INDEX(Data!$G$30:'Data'!$G$5000,IF($A695&gt;$H$2,15000,$A695))),"")</f>
        <v>7933.6768419520231</v>
      </c>
      <c r="G695" s="96"/>
      <c r="H695" s="96"/>
      <c r="I695" s="96"/>
      <c r="J695">
        <f t="shared" si="5"/>
        <v>812</v>
      </c>
      <c r="K695">
        <f>IFERROR(INDEX(Data!$C$30:'Data'!$C$5007,IF($J695&gt;$P$2,15000,$J695)),"")</f>
        <v>3788.1214200000004</v>
      </c>
      <c r="L695">
        <f>IF(ISERROR(INDEX(Data!$D$30:'Data'!$D$5007,IF($J695&gt;$P$2,15000,$J695))),"",INDEX(Data!$D$30:'Data'!$D$5007,IF($J695&gt;$P$2,15000,$J695)))</f>
        <v>1.4645300000000001</v>
      </c>
      <c r="M695">
        <f>IF(ISERROR(INDEX(Data!$H$30:'Data'!$H$5007,IF($J695&gt;$P$2,15000,$J695))),"",INDEX(Data!$H$30:'Data'!$H$5007,IF($J695&gt;$P$2,15000,$J695)))</f>
        <v>7.5383616257997597</v>
      </c>
    </row>
    <row r="696" spans="1:13">
      <c r="A696">
        <f t="shared" si="4"/>
        <v>813</v>
      </c>
      <c r="B696">
        <f>IF(Use_Der,IFERROR(INDEX(Data!$C$30:'Data'!$C$5000,IF($A696&gt;$H$2,15000,$A696)),""),"")</f>
        <v>3790.6445600000006</v>
      </c>
      <c r="C696">
        <f>IF(Use_Der,IF(ISERROR(INDEX(Data!$D$30:'Data'!$D$5000,IF($A696&gt;$H$2,15000,$A696))),"",INDEX(Data!$D$30:'Data'!$D$5000,IF($A696&gt;$H$2,15000,$A696))),"")</f>
        <v>1.46652</v>
      </c>
      <c r="D696">
        <f>IF(Use_Der,IF(ISERROR(INDEX(Data!$E$30:'Data'!$E$5000,IF($A696&gt;$H$2,15000,$A696))),"",INDEX(Data!$E$30:'Data'!$E$5000,IF($A696&gt;$H$2,15000,$A696))),"")</f>
        <v>1304.9178625938293</v>
      </c>
      <c r="E696">
        <f>IF(Use_Der,IF(ISERROR(INDEX(Data!$F$30:'Data'!$F$5000,IF($A696&gt;$H$2,15000,$A696))),"",INDEX(Data!$F$30:'Data'!$F$5000,IF($A696&gt;$H$2,15000,$A696))),"")</f>
        <v>-2361.8922207234718</v>
      </c>
      <c r="F696">
        <f>IF(Use_Der,IF(ISERROR(INDEX(Data!$G$30:'Data'!$G$5000,IF($A696&gt;$H$2,15000,$A696))),"",INDEX(Data!$G$30:'Data'!$G$5000,IF($A696&gt;$H$2,15000,$A696))),"")</f>
        <v>7969.6085328612244</v>
      </c>
      <c r="G696" s="96"/>
      <c r="H696" s="96"/>
      <c r="I696" s="96"/>
      <c r="J696">
        <f t="shared" si="5"/>
        <v>813</v>
      </c>
      <c r="K696">
        <f>IFERROR(INDEX(Data!$C$30:'Data'!$C$5007,IF($J696&gt;$P$2,15000,$J696)),"")</f>
        <v>3790.6445600000006</v>
      </c>
      <c r="L696">
        <f>IF(ISERROR(INDEX(Data!$D$30:'Data'!$D$5007,IF($J696&gt;$P$2,15000,$J696))),"",INDEX(Data!$D$30:'Data'!$D$5007,IF($J696&gt;$P$2,15000,$J696)))</f>
        <v>1.46652</v>
      </c>
      <c r="M696">
        <f>IF(ISERROR(INDEX(Data!$H$30:'Data'!$H$5007,IF($J696&gt;$P$2,15000,$J696))),"",INDEX(Data!$H$30:'Data'!$H$5007,IF($J696&gt;$P$2,15000,$J696)))</f>
        <v>9.7419565191990127</v>
      </c>
    </row>
    <row r="697" spans="1:13">
      <c r="A697">
        <f t="shared" si="4"/>
        <v>814</v>
      </c>
      <c r="B697">
        <f>IF(Use_Der,IFERROR(INDEX(Data!$C$30:'Data'!$C$5000,IF($A697&gt;$H$2,15000,$A697)),""),"")</f>
        <v>3796.0652300000006</v>
      </c>
      <c r="C697">
        <f>IF(Use_Der,IF(ISERROR(INDEX(Data!$D$30:'Data'!$D$5000,IF($A697&gt;$H$2,15000,$A697))),"",INDEX(Data!$D$30:'Data'!$D$5000,IF($A697&gt;$H$2,15000,$A697))),"")</f>
        <v>1.4690899999999998</v>
      </c>
      <c r="D697">
        <f>IF(Use_Der,IF(ISERROR(INDEX(Data!$E$30:'Data'!$E$5000,IF($A697&gt;$H$2,15000,$A697))),"",INDEX(Data!$E$30:'Data'!$E$5000,IF($A697&gt;$H$2,15000,$A697))),"")</f>
        <v>1298.874169080038</v>
      </c>
      <c r="E697">
        <f>IF(Use_Der,IF(ISERROR(INDEX(Data!$F$30:'Data'!$F$5000,IF($A697&gt;$H$2,15000,$A697))),"",INDEX(Data!$F$30:'Data'!$F$5000,IF($A697&gt;$H$2,15000,$A697))),"")</f>
        <v>-2341.3517839205597</v>
      </c>
      <c r="F697">
        <f>IF(Use_Der,IF(ISERROR(INDEX(Data!$G$30:'Data'!$G$5000,IF($A697&gt;$H$2,15000,$A697))),"",INDEX(Data!$G$30:'Data'!$G$5000,IF($A697&gt;$H$2,15000,$A697))),"")</f>
        <v>8014.970647701819</v>
      </c>
      <c r="G697" s="96"/>
      <c r="H697" s="96"/>
      <c r="I697" s="96"/>
      <c r="J697">
        <f t="shared" si="5"/>
        <v>814</v>
      </c>
      <c r="K697">
        <f>IFERROR(INDEX(Data!$C$30:'Data'!$C$5007,IF($J697&gt;$P$2,15000,$J697)),"")</f>
        <v>3796.0652300000006</v>
      </c>
      <c r="L697">
        <f>IF(ISERROR(INDEX(Data!$D$30:'Data'!$D$5007,IF($J697&gt;$P$2,15000,$J697))),"",INDEX(Data!$D$30:'Data'!$D$5007,IF($J697&gt;$P$2,15000,$J697)))</f>
        <v>1.4690899999999998</v>
      </c>
      <c r="M697">
        <f>IF(ISERROR(INDEX(Data!$H$30:'Data'!$H$5007,IF($J697&gt;$P$2,15000,$J697))),"",INDEX(Data!$H$30:'Data'!$H$5007,IF($J697&gt;$P$2,15000,$J697)))</f>
        <v>8.6550287244010704</v>
      </c>
    </row>
    <row r="698" spans="1:13">
      <c r="A698">
        <f t="shared" si="4"/>
        <v>815</v>
      </c>
      <c r="B698">
        <f>IF(Use_Der,IFERROR(INDEX(Data!$C$30:'Data'!$C$5000,IF($A698&gt;$H$2,15000,$A698)),""),"")</f>
        <v>3800.5758099999998</v>
      </c>
      <c r="C698">
        <f>IF(Use_Der,IF(ISERROR(INDEX(Data!$D$30:'Data'!$D$5000,IF($A698&gt;$H$2,15000,$A698))),"",INDEX(Data!$D$30:'Data'!$D$5000,IF($A698&gt;$H$2,15000,$A698))),"")</f>
        <v>1.4713700000000001</v>
      </c>
      <c r="D698">
        <f>IF(Use_Der,IF(ISERROR(INDEX(Data!$E$30:'Data'!$E$5000,IF($A698&gt;$H$2,15000,$A698))),"",INDEX(Data!$E$30:'Data'!$E$5000,IF($A698&gt;$H$2,15000,$A698))),"")</f>
        <v>1293.5567537351744</v>
      </c>
      <c r="E698">
        <f>IF(Use_Der,IF(ISERROR(INDEX(Data!$F$30:'Data'!$F$5000,IF($A698&gt;$H$2,15000,$A698))),"",INDEX(Data!$F$30:'Data'!$F$5000,IF($A698&gt;$H$2,15000,$A698))),"")</f>
        <v>-2323.0327255720622</v>
      </c>
      <c r="F698">
        <f>IF(Use_Der,IF(ISERROR(INDEX(Data!$G$30:'Data'!$G$5000,IF($A698&gt;$H$2,15000,$A698))),"",INDEX(Data!$G$30:'Data'!$G$5000,IF($A698&gt;$H$2,15000,$A698))),"")</f>
        <v>8054.2227613326977</v>
      </c>
      <c r="G698" s="96"/>
      <c r="H698" s="96"/>
      <c r="I698" s="96"/>
      <c r="J698">
        <f t="shared" si="5"/>
        <v>815</v>
      </c>
      <c r="K698">
        <f>IFERROR(INDEX(Data!$C$30:'Data'!$C$5007,IF($J698&gt;$P$2,15000,$J698)),"")</f>
        <v>3800.5758099999998</v>
      </c>
      <c r="L698">
        <f>IF(ISERROR(INDEX(Data!$D$30:'Data'!$D$5007,IF($J698&gt;$P$2,15000,$J698))),"",INDEX(Data!$D$30:'Data'!$D$5007,IF($J698&gt;$P$2,15000,$J698)))</f>
        <v>1.4713700000000001</v>
      </c>
      <c r="M698">
        <f>IF(ISERROR(INDEX(Data!$H$30:'Data'!$H$5007,IF($J698&gt;$P$2,15000,$J698))),"",INDEX(Data!$H$30:'Data'!$H$5007,IF($J698&gt;$P$2,15000,$J698)))</f>
        <v>7.5631458618989136</v>
      </c>
    </row>
    <row r="699" spans="1:13">
      <c r="A699">
        <f t="shared" si="4"/>
        <v>816</v>
      </c>
      <c r="B699">
        <f>IF(Use_Der,IFERROR(INDEX(Data!$C$30:'Data'!$C$5000,IF($A699&gt;$H$2,15000,$A699)),""),"")</f>
        <v>3802.9383899999998</v>
      </c>
      <c r="C699">
        <f>IF(Use_Der,IF(ISERROR(INDEX(Data!$D$30:'Data'!$D$5000,IF($A699&gt;$H$2,15000,$A699))),"",INDEX(Data!$D$30:'Data'!$D$5000,IF($A699&gt;$H$2,15000,$A699))),"")</f>
        <v>1.4733599999999998</v>
      </c>
      <c r="D699">
        <f>IF(Use_Der,IF(ISERROR(INDEX(Data!$E$30:'Data'!$E$5000,IF($A699&gt;$H$2,15000,$A699))),"",INDEX(Data!$E$30:'Data'!$E$5000,IF($A699&gt;$H$2,15000,$A699))),"")</f>
        <v>1288.9498885985886</v>
      </c>
      <c r="E699">
        <f>IF(Use_Der,IF(ISERROR(INDEX(Data!$F$30:'Data'!$F$5000,IF($A699&gt;$H$2,15000,$A699))),"",INDEX(Data!$F$30:'Data'!$F$5000,IF($A699&gt;$H$2,15000,$A699))),"")</f>
        <v>-2306.9713789630623</v>
      </c>
      <c r="F699">
        <f>IF(Use_Der,IF(ISERROR(INDEX(Data!$G$30:'Data'!$G$5000,IF($A699&gt;$H$2,15000,$A699))),"",INDEX(Data!$G$30:'Data'!$G$5000,IF($A699&gt;$H$2,15000,$A699))),"")</f>
        <v>8087.7143847914995</v>
      </c>
      <c r="G699" s="96"/>
      <c r="H699" s="96"/>
      <c r="I699" s="96"/>
      <c r="J699">
        <f t="shared" si="5"/>
        <v>816</v>
      </c>
      <c r="K699">
        <f>IFERROR(INDEX(Data!$C$30:'Data'!$C$5007,IF($J699&gt;$P$2,15000,$J699)),"")</f>
        <v>3802.9383899999998</v>
      </c>
      <c r="L699">
        <f>IF(ISERROR(INDEX(Data!$D$30:'Data'!$D$5007,IF($J699&gt;$P$2,15000,$J699))),"",INDEX(Data!$D$30:'Data'!$D$5007,IF($J699&gt;$P$2,15000,$J699)))</f>
        <v>1.4733599999999998</v>
      </c>
      <c r="M699">
        <f>IF(ISERROR(INDEX(Data!$H$30:'Data'!$H$5007,IF($J699&gt;$P$2,15000,$J699))),"",INDEX(Data!$H$30:'Data'!$H$5007,IF($J699&gt;$P$2,15000,$J699)))</f>
        <v>7.567847396099757</v>
      </c>
    </row>
    <row r="700" spans="1:13">
      <c r="A700">
        <f t="shared" si="4"/>
        <v>817</v>
      </c>
      <c r="B700">
        <f>IF(Use_Der,IFERROR(INDEX(Data!$C$30:'Data'!$C$5000,IF($A700&gt;$H$2,15000,$A700)),""),"")</f>
        <v>3802.4060399999998</v>
      </c>
      <c r="C700">
        <f>IF(Use_Der,IF(ISERROR(INDEX(Data!$D$30:'Data'!$D$5000,IF($A700&gt;$H$2,15000,$A700))),"",INDEX(Data!$D$30:'Data'!$D$5000,IF($A700&gt;$H$2,15000,$A700))),"")</f>
        <v>1.4753499999999997</v>
      </c>
      <c r="D700">
        <f>IF(Use_Der,IF(ISERROR(INDEX(Data!$E$30:'Data'!$E$5000,IF($A700&gt;$H$2,15000,$A700))),"",INDEX(Data!$E$30:'Data'!$E$5000,IF($A700&gt;$H$2,15000,$A700))),"")</f>
        <v>1284.3750513818231</v>
      </c>
      <c r="E700">
        <f>IF(Use_Der,IF(ISERROR(INDEX(Data!$F$30:'Data'!$F$5000,IF($A700&gt;$H$2,15000,$A700))),"",INDEX(Data!$F$30:'Data'!$F$5000,IF($A700&gt;$H$2,15000,$A700))),"")</f>
        <v>-2290.8441005706409</v>
      </c>
      <c r="F700">
        <f>IF(Use_Der,IF(ISERROR(INDEX(Data!$G$30:'Data'!$G$5000,IF($A700&gt;$H$2,15000,$A700))),"",INDEX(Data!$G$30:'Data'!$G$5000,IF($A700&gt;$H$2,15000,$A700))),"")</f>
        <v>8120.4850282013649</v>
      </c>
      <c r="G700" s="96"/>
      <c r="H700" s="96"/>
      <c r="I700" s="96"/>
      <c r="J700">
        <f t="shared" si="5"/>
        <v>817</v>
      </c>
      <c r="K700">
        <f>IFERROR(INDEX(Data!$C$30:'Data'!$C$5007,IF($J700&gt;$P$2,15000,$J700)),"")</f>
        <v>3802.4060399999998</v>
      </c>
      <c r="L700">
        <f>IF(ISERROR(INDEX(Data!$D$30:'Data'!$D$5007,IF($J700&gt;$P$2,15000,$J700))),"",INDEX(Data!$D$30:'Data'!$D$5007,IF($J700&gt;$P$2,15000,$J700)))</f>
        <v>1.4753499999999997</v>
      </c>
      <c r="M700">
        <f>IF(ISERROR(INDEX(Data!$H$30:'Data'!$H$5007,IF($J700&gt;$P$2,15000,$J700))),"",INDEX(Data!$H$30:'Data'!$H$5007,IF($J700&gt;$P$2,15000,$J700)))</f>
        <v>7.6048120800000065</v>
      </c>
    </row>
    <row r="701" spans="1:13">
      <c r="A701">
        <f t="shared" si="4"/>
        <v>818</v>
      </c>
      <c r="B701">
        <f>IF(Use_Der,IFERROR(INDEX(Data!$C$30:'Data'!$C$5000,IF($A701&gt;$H$2,15000,$A701)),""),"")</f>
        <v>3803.8902000000003</v>
      </c>
      <c r="C701">
        <f>IF(Use_Der,IF(ISERROR(INDEX(Data!$D$30:'Data'!$D$5000,IF($A701&gt;$H$2,15000,$A701))),"",INDEX(Data!$D$30:'Data'!$D$5000,IF($A701&gt;$H$2,15000,$A701))),"")</f>
        <v>1.4773499999999997</v>
      </c>
      <c r="D701">
        <f>IF(Use_Der,IF(ISERROR(INDEX(Data!$E$30:'Data'!$E$5000,IF($A701&gt;$H$2,15000,$A701))),"",INDEX(Data!$E$30:'Data'!$E$5000,IF($A701&gt;$H$2,15000,$A701))),"")</f>
        <v>1279.809625742615</v>
      </c>
      <c r="E701">
        <f>IF(Use_Der,IF(ISERROR(INDEX(Data!$F$30:'Data'!$F$5000,IF($A701&gt;$H$2,15000,$A701))),"",INDEX(Data!$F$30:'Data'!$F$5000,IF($A701&gt;$H$2,15000,$A701))),"")</f>
        <v>-2274.5708040199388</v>
      </c>
      <c r="F701">
        <f>IF(Use_Der,IF(ISERROR(INDEX(Data!$G$30:'Data'!$G$5000,IF($A701&gt;$H$2,15000,$A701))),"",INDEX(Data!$G$30:'Data'!$G$5000,IF($A701&gt;$H$2,15000,$A701))),"")</f>
        <v>8152.6888854340068</v>
      </c>
      <c r="G701" s="96"/>
      <c r="H701" s="96"/>
      <c r="I701" s="96"/>
      <c r="J701">
        <f t="shared" si="5"/>
        <v>818</v>
      </c>
      <c r="K701">
        <f>IFERROR(INDEX(Data!$C$30:'Data'!$C$5007,IF($J701&gt;$P$2,15000,$J701)),"")</f>
        <v>3803.8902000000003</v>
      </c>
      <c r="L701">
        <f>IF(ISERROR(INDEX(Data!$D$30:'Data'!$D$5007,IF($J701&gt;$P$2,15000,$J701))),"",INDEX(Data!$D$30:'Data'!$D$5007,IF($J701&gt;$P$2,15000,$J701)))</f>
        <v>1.4773499999999997</v>
      </c>
      <c r="M701">
        <f>IF(ISERROR(INDEX(Data!$H$30:'Data'!$H$5007,IF($J701&gt;$P$2,15000,$J701))),"",INDEX(Data!$H$30:'Data'!$H$5007,IF($J701&gt;$P$2,15000,$J701)))</f>
        <v>8.6728696560002287</v>
      </c>
    </row>
    <row r="702" spans="1:13">
      <c r="A702">
        <f t="shared" si="4"/>
        <v>819</v>
      </c>
      <c r="B702">
        <f>IF(Use_Der,IFERROR(INDEX(Data!$C$30:'Data'!$C$5000,IF($A702&gt;$H$2,15000,$A702)),""),"")</f>
        <v>3806.8138100000001</v>
      </c>
      <c r="C702">
        <f>IF(Use_Der,IF(ISERROR(INDEX(Data!$D$30:'Data'!$D$5000,IF($A702&gt;$H$2,15000,$A702))),"",INDEX(Data!$D$30:'Data'!$D$5000,IF($A702&gt;$H$2,15000,$A702))),"")</f>
        <v>1.4796299999999998</v>
      </c>
      <c r="D702">
        <f>IF(Use_Der,IF(ISERROR(INDEX(Data!$E$30:'Data'!$E$5000,IF($A702&gt;$H$2,15000,$A702))),"",INDEX(Data!$E$30:'Data'!$E$5000,IF($A702&gt;$H$2,15000,$A702))),"")</f>
        <v>1274.6448260140678</v>
      </c>
      <c r="E702">
        <f>IF(Use_Der,IF(ISERROR(INDEX(Data!$F$30:'Data'!$F$5000,IF($A702&gt;$H$2,15000,$A702))),"",INDEX(Data!$F$30:'Data'!$F$5000,IF($A702&gt;$H$2,15000,$A702))),"")</f>
        <v>-2255.9416652635264</v>
      </c>
      <c r="F702">
        <f>IF(Use_Der,IF(ISERROR(INDEX(Data!$G$30:'Data'!$G$5000,IF($A702&gt;$H$2,15000,$A702))),"",INDEX(Data!$G$30:'Data'!$G$5000,IF($A702&gt;$H$2,15000,$A702))),"")</f>
        <v>8188.5003472635872</v>
      </c>
      <c r="G702" s="96"/>
      <c r="H702" s="96"/>
      <c r="I702" s="96"/>
      <c r="J702">
        <f t="shared" si="5"/>
        <v>819</v>
      </c>
      <c r="K702">
        <f>IFERROR(INDEX(Data!$C$30:'Data'!$C$5007,IF($J702&gt;$P$2,15000,$J702)),"")</f>
        <v>3806.8138100000001</v>
      </c>
      <c r="L702">
        <f>IF(ISERROR(INDEX(Data!$D$30:'Data'!$D$5007,IF($J702&gt;$P$2,15000,$J702))),"",INDEX(Data!$D$30:'Data'!$D$5007,IF($J702&gt;$P$2,15000,$J702)))</f>
        <v>1.4796299999999998</v>
      </c>
      <c r="M702">
        <f>IF(ISERROR(INDEX(Data!$H$30:'Data'!$H$5007,IF($J702&gt;$P$2,15000,$J702))),"",INDEX(Data!$H$30:'Data'!$H$5007,IF($J702&gt;$P$2,15000,$J702)))</f>
        <v>7.5755594818997576</v>
      </c>
    </row>
    <row r="703" spans="1:13">
      <c r="A703">
        <f t="shared" si="4"/>
        <v>820</v>
      </c>
      <c r="B703">
        <f>IF(Use_Der,IFERROR(INDEX(Data!$C$30:'Data'!$C$5000,IF($A703&gt;$H$2,15000,$A703)),""),"")</f>
        <v>3810.3446399999998</v>
      </c>
      <c r="C703">
        <f>IF(Use_Der,IF(ISERROR(INDEX(Data!$D$30:'Data'!$D$5000,IF($A703&gt;$H$2,15000,$A703))),"",INDEX(Data!$D$30:'Data'!$D$5000,IF($A703&gt;$H$2,15000,$A703))),"")</f>
        <v>1.4816199999999997</v>
      </c>
      <c r="D703">
        <f>IF(Use_Der,IF(ISERROR(INDEX(Data!$E$30:'Data'!$E$5000,IF($A703&gt;$H$2,15000,$A703))),"",INDEX(Data!$E$30:'Data'!$E$5000,IF($A703&gt;$H$2,15000,$A703))),"")</f>
        <v>1270.1717359705508</v>
      </c>
      <c r="E703">
        <f>IF(Use_Der,IF(ISERROR(INDEX(Data!$F$30:'Data'!$F$5000,IF($A703&gt;$H$2,15000,$A703))),"",INDEX(Data!$F$30:'Data'!$F$5000,IF($A703&gt;$H$2,15000,$A703))),"")</f>
        <v>-2239.6161129551328</v>
      </c>
      <c r="F703">
        <f>IF(Use_Der,IF(ISERROR(INDEX(Data!$G$30:'Data'!$G$5000,IF($A703&gt;$H$2,15000,$A703))),"",INDEX(Data!$G$30:'Data'!$G$5000,IF($A703&gt;$H$2,15000,$A703))),"")</f>
        <v>8218.9667109807488</v>
      </c>
      <c r="G703" s="96"/>
      <c r="H703" s="96"/>
      <c r="I703" s="96"/>
      <c r="J703">
        <f t="shared" si="5"/>
        <v>820</v>
      </c>
      <c r="K703">
        <f>IFERROR(INDEX(Data!$C$30:'Data'!$C$5007,IF($J703&gt;$P$2,15000,$J703)),"")</f>
        <v>3810.3446399999998</v>
      </c>
      <c r="L703">
        <f>IF(ISERROR(INDEX(Data!$D$30:'Data'!$D$5007,IF($J703&gt;$P$2,15000,$J703))),"",INDEX(Data!$D$30:'Data'!$D$5007,IF($J703&gt;$P$2,15000,$J703)))</f>
        <v>1.4816199999999997</v>
      </c>
      <c r="M703">
        <f>IF(ISERROR(INDEX(Data!$H$30:'Data'!$H$5007,IF($J703&gt;$P$2,15000,$J703))),"",INDEX(Data!$H$30:'Data'!$H$5007,IF($J703&gt;$P$2,15000,$J703)))</f>
        <v>7.6206892800000068</v>
      </c>
    </row>
    <row r="704" spans="1:13">
      <c r="A704">
        <f t="shared" si="4"/>
        <v>821</v>
      </c>
      <c r="B704">
        <f>IF(Use_Der,IFERROR(INDEX(Data!$C$30:'Data'!$C$5000,IF($A704&gt;$H$2,15000,$A704)),""),"")</f>
        <v>3811.55647</v>
      </c>
      <c r="C704">
        <f>IF(Use_Der,IF(ISERROR(INDEX(Data!$D$30:'Data'!$D$5000,IF($A704&gt;$H$2,15000,$A704))),"",INDEX(Data!$D$30:'Data'!$D$5000,IF($A704&gt;$H$2,15000,$A704))),"")</f>
        <v>1.4836199999999997</v>
      </c>
      <c r="D704">
        <f>IF(Use_Der,IF(ISERROR(INDEX(Data!$E$30:'Data'!$E$5000,IF($A704&gt;$H$2,15000,$A704))),"",INDEX(Data!$E$30:'Data'!$E$5000,IF($A704&gt;$H$2,15000,$A704))),"")</f>
        <v>1265.7089617181191</v>
      </c>
      <c r="E704">
        <f>IF(Use_Der,IF(ISERROR(INDEX(Data!$F$30:'Data'!$F$5000,IF($A704&gt;$H$2,15000,$A704))),"",INDEX(Data!$F$30:'Data'!$F$5000,IF($A704&gt;$H$2,15000,$A704))),"")</f>
        <v>-2223.148182100078</v>
      </c>
      <c r="F704">
        <f>IF(Use_Der,IF(ISERROR(INDEX(Data!$G$30:'Data'!$G$5000,IF($A704&gt;$H$2,15000,$A704))),"",INDEX(Data!$G$30:'Data'!$G$5000,IF($A704&gt;$H$2,15000,$A704))),"")</f>
        <v>8248.8388588047819</v>
      </c>
      <c r="G704" s="96"/>
      <c r="H704" s="96"/>
      <c r="I704" s="96"/>
      <c r="J704">
        <f t="shared" si="5"/>
        <v>821</v>
      </c>
      <c r="K704">
        <f>IFERROR(INDEX(Data!$C$30:'Data'!$C$5007,IF($J704&gt;$P$2,15000,$J704)),"")</f>
        <v>3811.55647</v>
      </c>
      <c r="L704">
        <f>IF(ISERROR(INDEX(Data!$D$30:'Data'!$D$5007,IF($J704&gt;$P$2,15000,$J704))),"",INDEX(Data!$D$30:'Data'!$D$5007,IF($J704&gt;$P$2,15000,$J704)))</f>
        <v>1.4836199999999997</v>
      </c>
      <c r="M704">
        <f>IF(ISERROR(INDEX(Data!$H$30:'Data'!$H$5007,IF($J704&gt;$P$2,15000,$J704))),"",INDEX(Data!$H$30:'Data'!$H$5007,IF($J704&gt;$P$2,15000,$J704)))</f>
        <v>7.5849973753014499</v>
      </c>
    </row>
    <row r="705" spans="1:13">
      <c r="A705">
        <f t="shared" si="4"/>
        <v>822</v>
      </c>
      <c r="B705">
        <f>IF(Use_Der,IFERROR(INDEX(Data!$C$30:'Data'!$C$5000,IF($A705&gt;$H$2,15000,$A705)),""),"")</f>
        <v>3813.1419599999999</v>
      </c>
      <c r="C705">
        <f>IF(Use_Der,IF(ISERROR(INDEX(Data!$D$30:'Data'!$D$5000,IF($A705&gt;$H$2,15000,$A705))),"",INDEX(Data!$D$30:'Data'!$D$5000,IF($A705&gt;$H$2,15000,$A705))),"")</f>
        <v>1.4856100000000001</v>
      </c>
      <c r="D705">
        <f>IF(Use_Der,IF(ISERROR(INDEX(Data!$E$30:'Data'!$E$5000,IF($A705&gt;$H$2,15000,$A705))),"",INDEX(Data!$E$30:'Data'!$E$5000,IF($A705&gt;$H$2,15000,$A705))),"")</f>
        <v>1261.3012491961417</v>
      </c>
      <c r="E705">
        <f>IF(Use_Der,IF(ISERROR(INDEX(Data!$F$30:'Data'!$F$5000,IF($A705&gt;$H$2,15000,$A705))),"",INDEX(Data!$F$30:'Data'!$F$5000,IF($A705&gt;$H$2,15000,$A705))),"")</f>
        <v>-2206.7040391999908</v>
      </c>
      <c r="F705">
        <f>IF(Use_Der,IF(ISERROR(INDEX(Data!$G$30:'Data'!$G$5000,IF($A705&gt;$H$2,15000,$A705))),"",INDEX(Data!$G$30:'Data'!$G$5000,IF($A705&gt;$H$2,15000,$A705))),"")</f>
        <v>8277.8130553502706</v>
      </c>
      <c r="G705" s="96"/>
      <c r="H705" s="96"/>
      <c r="I705" s="96"/>
      <c r="J705">
        <f t="shared" si="5"/>
        <v>822</v>
      </c>
      <c r="K705">
        <f>IFERROR(INDEX(Data!$C$30:'Data'!$C$5007,IF($J705&gt;$P$2,15000,$J705)),"")</f>
        <v>3813.1419599999999</v>
      </c>
      <c r="L705">
        <f>IF(ISERROR(INDEX(Data!$D$30:'Data'!$D$5007,IF($J705&gt;$P$2,15000,$J705))),"",INDEX(Data!$D$30:'Data'!$D$5007,IF($J705&gt;$P$2,15000,$J705)))</f>
        <v>1.4856100000000001</v>
      </c>
      <c r="M705">
        <f>IF(ISERROR(INDEX(Data!$H$30:'Data'!$H$5007,IF($J705&gt;$P$2,15000,$J705))),"",INDEX(Data!$H$30:'Data'!$H$5007,IF($J705&gt;$P$2,15000,$J705)))</f>
        <v>8.6939636687985349</v>
      </c>
    </row>
    <row r="706" spans="1:13">
      <c r="A706">
        <f t="shared" si="4"/>
        <v>823</v>
      </c>
      <c r="B706">
        <f>IF(Use_Der,IFERROR(INDEX(Data!$C$30:'Data'!$C$5000,IF($A706&gt;$H$2,15000,$A706)),""),"")</f>
        <v>3816.7744899999998</v>
      </c>
      <c r="C706">
        <f>IF(Use_Der,IF(ISERROR(INDEX(Data!$D$30:'Data'!$D$5000,IF($A706&gt;$H$2,15000,$A706))),"",INDEX(Data!$D$30:'Data'!$D$5000,IF($A706&gt;$H$2,15000,$A706))),"")</f>
        <v>1.4878899999999997</v>
      </c>
      <c r="D706">
        <f>IF(Use_Der,IF(ISERROR(INDEX(Data!$E$30:'Data'!$E$5000,IF($A706&gt;$H$2,15000,$A706))),"",INDEX(Data!$E$30:'Data'!$E$5000,IF($A706&gt;$H$2,15000,$A706))),"")</f>
        <v>1256.2915078536171</v>
      </c>
      <c r="E706">
        <f>IF(Use_Der,IF(ISERROR(INDEX(Data!$F$30:'Data'!$F$5000,IF($A706&gt;$H$2,15000,$A706))),"",INDEX(Data!$F$30:'Data'!$F$5000,IF($A706&gt;$H$2,15000,$A706))),"")</f>
        <v>-2187.7936468671251</v>
      </c>
      <c r="F706">
        <f>IF(Use_Der,IF(ISERROR(INDEX(Data!$G$30:'Data'!$G$5000,IF($A706&gt;$H$2,15000,$A706))),"",INDEX(Data!$G$30:'Data'!$G$5000,IF($A706&gt;$H$2,15000,$A706))),"")</f>
        <v>8310.0853066018899</v>
      </c>
      <c r="G706" s="96"/>
      <c r="H706" s="96"/>
      <c r="I706" s="96"/>
      <c r="J706">
        <f t="shared" si="5"/>
        <v>823</v>
      </c>
      <c r="K706">
        <f>IFERROR(INDEX(Data!$C$30:'Data'!$C$5007,IF($J706&gt;$P$2,15000,$J706)),"")</f>
        <v>3816.7744899999998</v>
      </c>
      <c r="L706">
        <f>IF(ISERROR(INDEX(Data!$D$30:'Data'!$D$5007,IF($J706&gt;$P$2,15000,$J706))),"",INDEX(Data!$D$30:'Data'!$D$5007,IF($J706&gt;$P$2,15000,$J706)))</f>
        <v>1.4878899999999997</v>
      </c>
      <c r="M706">
        <f>IF(ISERROR(INDEX(Data!$H$30:'Data'!$H$5007,IF($J706&gt;$P$2,15000,$J706))),"",INDEX(Data!$H$30:'Data'!$H$5007,IF($J706&gt;$P$2,15000,$J706)))</f>
        <v>8.7022458372002269</v>
      </c>
    </row>
    <row r="707" spans="1:13">
      <c r="A707">
        <f t="shared" si="4"/>
        <v>824</v>
      </c>
      <c r="B707">
        <f>IF(Use_Der,IFERROR(INDEX(Data!$C$30:'Data'!$C$5000,IF($A707&gt;$H$2,15000,$A707)),""),"")</f>
        <v>3820.7136100000002</v>
      </c>
      <c r="C707">
        <f>IF(Use_Der,IF(ISERROR(INDEX(Data!$D$30:'Data'!$D$5000,IF($A707&gt;$H$2,15000,$A707))),"",INDEX(Data!$D$30:'Data'!$D$5000,IF($A707&gt;$H$2,15000,$A707))),"")</f>
        <v>1.4901699999999998</v>
      </c>
      <c r="D707">
        <f>IF(Use_Der,IF(ISERROR(INDEX(Data!$E$30:'Data'!$E$5000,IF($A707&gt;$H$2,15000,$A707))),"",INDEX(Data!$E$30:'Data'!$E$5000,IF($A707&gt;$H$2,15000,$A707))),"")</f>
        <v>1251.3249652278755</v>
      </c>
      <c r="E707">
        <f>IF(Use_Der,IF(ISERROR(INDEX(Data!$F$30:'Data'!$F$5000,IF($A707&gt;$H$2,15000,$A707))),"",INDEX(Data!$F$30:'Data'!$F$5000,IF($A707&gt;$H$2,15000,$A707))),"")</f>
        <v>-2168.810805856323</v>
      </c>
      <c r="F707">
        <f>IF(Use_Der,IF(ISERROR(INDEX(Data!$G$30:'Data'!$G$5000,IF($A707&gt;$H$2,15000,$A707))),"",INDEX(Data!$G$30:'Data'!$G$5000,IF($A707&gt;$H$2,15000,$A707))),"")</f>
        <v>8341.3632756596198</v>
      </c>
      <c r="G707" s="96"/>
      <c r="H707" s="96"/>
      <c r="I707" s="96"/>
      <c r="J707">
        <f t="shared" si="5"/>
        <v>824</v>
      </c>
      <c r="K707">
        <f>IFERROR(INDEX(Data!$C$30:'Data'!$C$5007,IF($J707&gt;$P$2,15000,$J707)),"")</f>
        <v>3820.7136100000002</v>
      </c>
      <c r="L707">
        <f>IF(ISERROR(INDEX(Data!$D$30:'Data'!$D$5007,IF($J707&gt;$P$2,15000,$J707))),"",INDEX(Data!$D$30:'Data'!$D$5007,IF($J707&gt;$P$2,15000,$J707)))</f>
        <v>1.4901699999999998</v>
      </c>
      <c r="M707">
        <f>IF(ISERROR(INDEX(Data!$H$30:'Data'!$H$5007,IF($J707&gt;$P$2,15000,$J707))),"",INDEX(Data!$H$30:'Data'!$H$5007,IF($J707&gt;$P$2,15000,$J707)))</f>
        <v>7.6032200838997568</v>
      </c>
    </row>
    <row r="708" spans="1:13">
      <c r="A708">
        <f t="shared" si="4"/>
        <v>825</v>
      </c>
      <c r="B708">
        <f>IF(Use_Der,IFERROR(INDEX(Data!$C$30:'Data'!$C$5000,IF($A708&gt;$H$2,15000,$A708)),""),"")</f>
        <v>3822.7166999999999</v>
      </c>
      <c r="C708">
        <f>IF(Use_Der,IF(ISERROR(INDEX(Data!$D$30:'Data'!$D$5000,IF($A708&gt;$H$2,15000,$A708))),"",INDEX(Data!$D$30:'Data'!$D$5000,IF($A708&gt;$H$2,15000,$A708))),"")</f>
        <v>1.4921599999999997</v>
      </c>
      <c r="D708">
        <f>IF(Use_Der,IF(ISERROR(INDEX(Data!$E$30:'Data'!$E$5000,IF($A708&gt;$H$2,15000,$A708))),"",INDEX(Data!$E$30:'Data'!$E$5000,IF($A708&gt;$H$2,15000,$A708))),"")</f>
        <v>1247.0255656448353</v>
      </c>
      <c r="E708">
        <f>IF(Use_Der,IF(ISERROR(INDEX(Data!$F$30:'Data'!$F$5000,IF($A708&gt;$H$2,15000,$A708))),"",INDEX(Data!$F$30:'Data'!$F$5000,IF($A708&gt;$H$2,15000,$A708))),"")</f>
        <v>-2152.1850172452832</v>
      </c>
      <c r="F708">
        <f>IF(Use_Der,IF(ISERROR(INDEX(Data!$G$30:'Data'!$G$5000,IF($A708&gt;$H$2,15000,$A708))),"",INDEX(Data!$G$30:'Data'!$G$5000,IF($A708&gt;$H$2,15000,$A708))),"")</f>
        <v>8367.8444029423408</v>
      </c>
      <c r="G708" s="96"/>
      <c r="H708" s="96"/>
      <c r="I708" s="96"/>
      <c r="J708">
        <f t="shared" si="5"/>
        <v>825</v>
      </c>
      <c r="K708">
        <f>IFERROR(INDEX(Data!$C$30:'Data'!$C$5007,IF($J708&gt;$P$2,15000,$J708)),"")</f>
        <v>3822.7166999999999</v>
      </c>
      <c r="L708">
        <f>IF(ISERROR(INDEX(Data!$D$30:'Data'!$D$5007,IF($J708&gt;$P$2,15000,$J708))),"",INDEX(Data!$D$30:'Data'!$D$5007,IF($J708&gt;$P$2,15000,$J708)))</f>
        <v>1.4921599999999997</v>
      </c>
      <c r="M708">
        <f>IF(ISERROR(INDEX(Data!$H$30:'Data'!$H$5007,IF($J708&gt;$P$2,15000,$J708))),"",INDEX(Data!$H$30:'Data'!$H$5007,IF($J708&gt;$P$2,15000,$J708)))</f>
        <v>6.5368455570012323</v>
      </c>
    </row>
    <row r="709" spans="1:13">
      <c r="A709">
        <f t="shared" si="4"/>
        <v>826</v>
      </c>
      <c r="B709">
        <f>IF(Use_Der,IFERROR(INDEX(Data!$C$30:'Data'!$C$5000,IF($A709&gt;$H$2,15000,$A709)),""),"")</f>
        <v>3822.1098500000003</v>
      </c>
      <c r="C709">
        <f>IF(Use_Der,IF(ISERROR(INDEX(Data!$D$30:'Data'!$D$5000,IF($A709&gt;$H$2,15000,$A709))),"",INDEX(Data!$D$30:'Data'!$D$5000,IF($A709&gt;$H$2,15000,$A709))),"")</f>
        <v>1.49387</v>
      </c>
      <c r="D709">
        <f>IF(Use_Der,IF(ISERROR(INDEX(Data!$E$30:'Data'!$E$5000,IF($A709&gt;$H$2,15000,$A709))),"",INDEX(Data!$E$30:'Data'!$E$5000,IF($A709&gt;$H$2,15000,$A709))),"")</f>
        <v>1243.3575743322726</v>
      </c>
      <c r="E709">
        <f>IF(Use_Der,IF(ISERROR(INDEX(Data!$F$30:'Data'!$F$5000,IF($A709&gt;$H$2,15000,$A709))),"",INDEX(Data!$F$30:'Data'!$F$5000,IF($A709&gt;$H$2,15000,$A709))),"")</f>
        <v>-2137.8569911159575</v>
      </c>
      <c r="F709">
        <f>IF(Use_Der,IF(ISERROR(INDEX(Data!$G$30:'Data'!$G$5000,IF($A709&gt;$H$2,15000,$A709))),"",INDEX(Data!$G$30:'Data'!$G$5000,IF($A709&gt;$H$2,15000,$A709))),"")</f>
        <v>8389.9860980226658</v>
      </c>
      <c r="G709" s="96"/>
      <c r="H709" s="96"/>
      <c r="I709" s="96"/>
      <c r="J709">
        <f t="shared" si="5"/>
        <v>826</v>
      </c>
      <c r="K709">
        <f>IFERROR(INDEX(Data!$C$30:'Data'!$C$5007,IF($J709&gt;$P$2,15000,$J709)),"")</f>
        <v>3822.1098500000003</v>
      </c>
      <c r="L709">
        <f>IF(ISERROR(INDEX(Data!$D$30:'Data'!$D$5007,IF($J709&gt;$P$2,15000,$J709))),"",INDEX(Data!$D$30:'Data'!$D$5007,IF($J709&gt;$P$2,15000,$J709)))</f>
        <v>1.49387</v>
      </c>
      <c r="M709">
        <f>IF(ISERROR(INDEX(Data!$H$30:'Data'!$H$5007,IF($J709&gt;$P$2,15000,$J709))),"",INDEX(Data!$H$30:'Data'!$H$5007,IF($J709&gt;$P$2,15000,$J709)))</f>
        <v>8.7144104580002288</v>
      </c>
    </row>
    <row r="710" spans="1:13">
      <c r="A710">
        <f t="shared" si="4"/>
        <v>827</v>
      </c>
      <c r="B710">
        <f>IF(Use_Der,IFERROR(INDEX(Data!$C$30:'Data'!$C$5000,IF($A710&gt;$H$2,15000,$A710)),""),"")</f>
        <v>3827.0793899999999</v>
      </c>
      <c r="C710">
        <f>IF(Use_Der,IF(ISERROR(INDEX(Data!$D$30:'Data'!$D$5000,IF($A710&gt;$H$2,15000,$A710))),"",INDEX(Data!$D$30:'Data'!$D$5000,IF($A710&gt;$H$2,15000,$A710))),"")</f>
        <v>1.4961500000000001</v>
      </c>
      <c r="D710">
        <f>IF(Use_Der,IF(ISERROR(INDEX(Data!$E$30:'Data'!$E$5000,IF($A710&gt;$H$2,15000,$A710))),"",INDEX(Data!$E$30:'Data'!$E$5000,IF($A710&gt;$H$2,15000,$A710))),"")</f>
        <v>1238.5050926737094</v>
      </c>
      <c r="E710">
        <f>IF(Use_Der,IF(ISERROR(INDEX(Data!$F$30:'Data'!$F$5000,IF($A710&gt;$H$2,15000,$A710))),"",INDEX(Data!$F$30:'Data'!$F$5000,IF($A710&gt;$H$2,15000,$A710))),"")</f>
        <v>-2118.6949861338944</v>
      </c>
      <c r="F710">
        <f>IF(Use_Der,IF(ISERROR(INDEX(Data!$G$30:'Data'!$G$5000,IF($A710&gt;$H$2,15000,$A710))),"",INDEX(Data!$G$30:'Data'!$G$5000,IF($A710&gt;$H$2,15000,$A710))),"")</f>
        <v>8418.620579919545</v>
      </c>
      <c r="G710" s="96"/>
      <c r="H710" s="96"/>
      <c r="I710" s="96"/>
      <c r="J710">
        <f t="shared" si="5"/>
        <v>827</v>
      </c>
      <c r="K710">
        <f>IFERROR(INDEX(Data!$C$30:'Data'!$C$5007,IF($J710&gt;$P$2,15000,$J710)),"")</f>
        <v>3827.0793899999999</v>
      </c>
      <c r="L710">
        <f>IF(ISERROR(INDEX(Data!$D$30:'Data'!$D$5007,IF($J710&gt;$P$2,15000,$J710))),"",INDEX(Data!$D$30:'Data'!$D$5007,IF($J710&gt;$P$2,15000,$J710)))</f>
        <v>1.4961500000000001</v>
      </c>
      <c r="M710">
        <f>IF(ISERROR(INDEX(Data!$H$30:'Data'!$H$5007,IF($J710&gt;$P$2,15000,$J710))),"",INDEX(Data!$H$30:'Data'!$H$5007,IF($J710&gt;$P$2,15000,$J710)))</f>
        <v>9.8355940322998521</v>
      </c>
    </row>
    <row r="711" spans="1:13">
      <c r="A711">
        <f t="shared" si="4"/>
        <v>828</v>
      </c>
      <c r="B711">
        <f>IF(Use_Der,IFERROR(INDEX(Data!$C$30:'Data'!$C$5000,IF($A711&gt;$H$2,15000,$A711)),""),"")</f>
        <v>3832.37563</v>
      </c>
      <c r="C711">
        <f>IF(Use_Der,IF(ISERROR(INDEX(Data!$D$30:'Data'!$D$5000,IF($A711&gt;$H$2,15000,$A711))),"",INDEX(Data!$D$30:'Data'!$D$5000,IF($A711&gt;$H$2,15000,$A711))),"")</f>
        <v>1.4987200000000001</v>
      </c>
      <c r="D711">
        <f>IF(Use_Der,IF(ISERROR(INDEX(Data!$E$30:'Data'!$E$5000,IF($A711&gt;$H$2,15000,$A711))),"",INDEX(Data!$E$30:'Data'!$E$5000,IF($A711&gt;$H$2,15000,$A711))),"")</f>
        <v>1233.0878831735827</v>
      </c>
      <c r="E711">
        <f>IF(Use_Der,IF(ISERROR(INDEX(Data!$F$30:'Data'!$F$5000,IF($A711&gt;$H$2,15000,$A711))),"",INDEX(Data!$F$30:'Data'!$F$5000,IF($A711&gt;$H$2,15000,$A711))),"")</f>
        <v>-2097.0189508698822</v>
      </c>
      <c r="F711">
        <f>IF(Use_Der,IF(ISERROR(INDEX(Data!$G$30:'Data'!$G$5000,IF($A711&gt;$H$2,15000,$A711))),"",INDEX(Data!$G$30:'Data'!$G$5000,IF($A711&gt;$H$2,15000,$A711))),"")</f>
        <v>8449.672146131401</v>
      </c>
      <c r="G711" s="96"/>
      <c r="H711" s="96"/>
      <c r="I711" s="96"/>
      <c r="J711">
        <f t="shared" si="5"/>
        <v>828</v>
      </c>
      <c r="K711">
        <f>IFERROR(INDEX(Data!$C$30:'Data'!$C$5007,IF($J711&gt;$P$2,15000,$J711)),"")</f>
        <v>3832.37563</v>
      </c>
      <c r="L711">
        <f>IF(ISERROR(INDEX(Data!$D$30:'Data'!$D$5007,IF($J711&gt;$P$2,15000,$J711))),"",INDEX(Data!$D$30:'Data'!$D$5007,IF($J711&gt;$P$2,15000,$J711)))</f>
        <v>1.4987200000000001</v>
      </c>
      <c r="M711">
        <f>IF(ISERROR(INDEX(Data!$H$30:'Data'!$H$5007,IF($J711&gt;$P$2,15000,$J711))),"",INDEX(Data!$H$30:'Data'!$H$5007,IF($J711&gt;$P$2,15000,$J711)))</f>
        <v>8.7378164363993776</v>
      </c>
    </row>
    <row r="712" spans="1:13">
      <c r="A712">
        <f t="shared" si="4"/>
        <v>829</v>
      </c>
      <c r="B712">
        <f>IF(Use_Der,IFERROR(INDEX(Data!$C$30:'Data'!$C$5000,IF($A712&gt;$H$2,15000,$A712)),""),"")</f>
        <v>3837.5493099999999</v>
      </c>
      <c r="C712">
        <f>IF(Use_Der,IF(ISERROR(INDEX(Data!$D$30:'Data'!$D$5000,IF($A712&gt;$H$2,15000,$A712))),"",INDEX(Data!$D$30:'Data'!$D$5000,IF($A712&gt;$H$2,15000,$A712))),"")</f>
        <v>1.5009999999999999</v>
      </c>
      <c r="D712">
        <f>IF(Use_Der,IF(ISERROR(INDEX(Data!$E$30:'Data'!$E$5000,IF($A712&gt;$H$2,15000,$A712))),"",INDEX(Data!$E$30:'Data'!$E$5000,IF($A712&gt;$H$2,15000,$A712))),"")</f>
        <v>1228.3286654957192</v>
      </c>
      <c r="E712">
        <f>IF(Use_Der,IF(ISERROR(INDEX(Data!$F$30:'Data'!$F$5000,IF($A712&gt;$H$2,15000,$A712))),"",INDEX(Data!$F$30:'Data'!$F$5000,IF($A712&gt;$H$2,15000,$A712))),"")</f>
        <v>-2077.7233460329589</v>
      </c>
      <c r="F712">
        <f>IF(Use_Der,IF(ISERROR(INDEX(Data!$G$30:'Data'!$G$5000,IF($A712&gt;$H$2,15000,$A712))),"",INDEX(Data!$G$30:'Data'!$G$5000,IF($A712&gt;$H$2,15000,$A712))),"")</f>
        <v>8476.1247246036655</v>
      </c>
      <c r="G712" s="96"/>
      <c r="H712" s="96"/>
      <c r="I712" s="96"/>
      <c r="J712">
        <f t="shared" si="5"/>
        <v>829</v>
      </c>
      <c r="K712">
        <f>IFERROR(INDEX(Data!$C$30:'Data'!$C$5007,IF($J712&gt;$P$2,15000,$J712)),"")</f>
        <v>3837.5493099999999</v>
      </c>
      <c r="L712">
        <f>IF(ISERROR(INDEX(Data!$D$30:'Data'!$D$5007,IF($J712&gt;$P$2,15000,$J712))),"",INDEX(Data!$D$30:'Data'!$D$5007,IF($J712&gt;$P$2,15000,$J712)))</f>
        <v>1.5009999999999999</v>
      </c>
      <c r="M712">
        <f>IF(ISERROR(INDEX(Data!$H$30:'Data'!$H$5007,IF($J712&gt;$P$2,15000,$J712))),"",INDEX(Data!$H$30:'Data'!$H$5007,IF($J712&gt;$P$2,15000,$J712)))</f>
        <v>7.6367231268997555</v>
      </c>
    </row>
    <row r="713" spans="1:13">
      <c r="A713">
        <f t="shared" si="4"/>
        <v>830</v>
      </c>
      <c r="B713">
        <f>IF(Use_Der,IFERROR(INDEX(Data!$C$30:'Data'!$C$5000,IF($A713&gt;$H$2,15000,$A713)),""),"")</f>
        <v>3837.6945999999998</v>
      </c>
      <c r="C713">
        <f>IF(Use_Der,IF(ISERROR(INDEX(Data!$D$30:'Data'!$D$5000,IF($A713&gt;$H$2,15000,$A713))),"",INDEX(Data!$D$30:'Data'!$D$5000,IF($A713&gt;$H$2,15000,$A713))),"")</f>
        <v>1.5029899999999998</v>
      </c>
      <c r="D713">
        <f>IF(Use_Der,IF(ISERROR(INDEX(Data!$E$30:'Data'!$E$5000,IF($A713&gt;$H$2,15000,$A713))),"",INDEX(Data!$E$30:'Data'!$E$5000,IF($A713&gt;$H$2,15000,$A713))),"")</f>
        <v>1224.2107939977141</v>
      </c>
      <c r="E713">
        <f>IF(Use_Der,IF(ISERROR(INDEX(Data!$F$30:'Data'!$F$5000,IF($A713&gt;$H$2,15000,$A713))),"",INDEX(Data!$F$30:'Data'!$F$5000,IF($A713&gt;$H$2,15000,$A713))),"")</f>
        <v>-2060.8335972159693</v>
      </c>
      <c r="F713">
        <f>IF(Use_Der,IF(ISERROR(INDEX(Data!$G$30:'Data'!$G$5000,IF($A713&gt;$H$2,15000,$A713))),"",INDEX(Data!$G$30:'Data'!$G$5000,IF($A713&gt;$H$2,15000,$A713))),"")</f>
        <v>8498.3650643543224</v>
      </c>
      <c r="G713" s="96"/>
      <c r="H713" s="96"/>
      <c r="I713" s="96"/>
      <c r="J713">
        <f t="shared" si="5"/>
        <v>830</v>
      </c>
      <c r="K713">
        <f>IFERROR(INDEX(Data!$C$30:'Data'!$C$5007,IF($J713&gt;$P$2,15000,$J713)),"")</f>
        <v>3837.6945999999998</v>
      </c>
      <c r="L713">
        <f>IF(ISERROR(INDEX(Data!$D$30:'Data'!$D$5007,IF($J713&gt;$P$2,15000,$J713))),"",INDEX(Data!$D$30:'Data'!$D$5007,IF($J713&gt;$P$2,15000,$J713)))</f>
        <v>1.5029899999999998</v>
      </c>
      <c r="M713">
        <f>IF(ISERROR(INDEX(Data!$H$30:'Data'!$H$5007,IF($J713&gt;$P$2,15000,$J713))),"",INDEX(Data!$H$30:'Data'!$H$5007,IF($J713&gt;$P$2,15000,$J713)))</f>
        <v>7.6370122539997549</v>
      </c>
    </row>
    <row r="714" spans="1:13">
      <c r="A714">
        <f t="shared" si="4"/>
        <v>831</v>
      </c>
      <c r="B714">
        <f>IF(Use_Der,IFERROR(INDEX(Data!$C$30:'Data'!$C$5000,IF($A714&gt;$H$2,15000,$A714)),""),"")</f>
        <v>3838.9433199999999</v>
      </c>
      <c r="C714">
        <f>IF(Use_Der,IF(ISERROR(INDEX(Data!$D$30:'Data'!$D$5000,IF($A714&gt;$H$2,15000,$A714))),"",INDEX(Data!$D$30:'Data'!$D$5000,IF($A714&gt;$H$2,15000,$A714))),"")</f>
        <v>1.5049799999999998</v>
      </c>
      <c r="D714">
        <f>IF(Use_Der,IF(ISERROR(INDEX(Data!$E$30:'Data'!$E$5000,IF($A714&gt;$H$2,15000,$A714))),"",INDEX(Data!$E$30:'Data'!$E$5000,IF($A714&gt;$H$2,15000,$A714))),"")</f>
        <v>1220.1265766126744</v>
      </c>
      <c r="E714">
        <f>IF(Use_Der,IF(ISERROR(INDEX(Data!$F$30:'Data'!$F$5000,IF($A714&gt;$H$2,15000,$A714))),"",INDEX(Data!$F$30:'Data'!$F$5000,IF($A714&gt;$H$2,15000,$A714))),"")</f>
        <v>-2043.900380640931</v>
      </c>
      <c r="F714">
        <f>IF(Use_Der,IF(ISERROR(INDEX(Data!$G$30:'Data'!$G$5000,IF($A714&gt;$H$2,15000,$A714))),"",INDEX(Data!$G$30:'Data'!$G$5000,IF($A714&gt;$H$2,15000,$A714))),"")</f>
        <v>8519.8100813839119</v>
      </c>
      <c r="G714" s="96"/>
      <c r="H714" s="96"/>
      <c r="I714" s="96"/>
      <c r="J714">
        <f t="shared" si="5"/>
        <v>831</v>
      </c>
      <c r="K714">
        <f>IFERROR(INDEX(Data!$C$30:'Data'!$C$5007,IF($J714&gt;$P$2,15000,$J714)),"")</f>
        <v>3838.9433199999999</v>
      </c>
      <c r="L714">
        <f>IF(ISERROR(INDEX(Data!$D$30:'Data'!$D$5007,IF($J714&gt;$P$2,15000,$J714))),"",INDEX(Data!$D$30:'Data'!$D$5007,IF($J714&gt;$P$2,15000,$J714)))</f>
        <v>1.5049799999999998</v>
      </c>
      <c r="M714">
        <f>IF(ISERROR(INDEX(Data!$H$30:'Data'!$H$5007,IF($J714&gt;$P$2,15000,$J714))),"",INDEX(Data!$H$30:'Data'!$H$5007,IF($J714&gt;$P$2,15000,$J714)))</f>
        <v>7.6778866400000068</v>
      </c>
    </row>
    <row r="715" spans="1:13">
      <c r="A715">
        <f t="shared" si="4"/>
        <v>832</v>
      </c>
      <c r="B715">
        <f>IF(Use_Der,IFERROR(INDEX(Data!$C$30:'Data'!$C$5000,IF($A715&gt;$H$2,15000,$A715)),""),"")</f>
        <v>3840.9207000000001</v>
      </c>
      <c r="C715">
        <f>IF(Use_Der,IF(ISERROR(INDEX(Data!$D$30:'Data'!$D$5000,IF($A715&gt;$H$2,15000,$A715))),"",INDEX(Data!$D$30:'Data'!$D$5000,IF($A715&gt;$H$2,15000,$A715))),"")</f>
        <v>1.5069799999999998</v>
      </c>
      <c r="D715">
        <f>IF(Use_Der,IF(ISERROR(INDEX(Data!$E$30:'Data'!$E$5000,IF($A715&gt;$H$2,15000,$A715))),"",INDEX(Data!$E$30:'Data'!$E$5000,IF($A715&gt;$H$2,15000,$A715))),"")</f>
        <v>1216.0558294376242</v>
      </c>
      <c r="E715">
        <f>IF(Use_Der,IF(ISERROR(INDEX(Data!$F$30:'Data'!$F$5000,IF($A715&gt;$H$2,15000,$A715))),"",INDEX(Data!$F$30:'Data'!$F$5000,IF($A715&gt;$H$2,15000,$A715))),"")</f>
        <v>-2026.8398789118219</v>
      </c>
      <c r="F715">
        <f>IF(Use_Der,IF(ISERROR(INDEX(Data!$G$30:'Data'!$G$5000,IF($A715&gt;$H$2,15000,$A715))),"",INDEX(Data!$G$30:'Data'!$G$5000,IF($A715&gt;$H$2,15000,$A715))),"")</f>
        <v>8540.5564955580048</v>
      </c>
      <c r="G715" s="96"/>
      <c r="H715" s="96"/>
      <c r="I715" s="96"/>
      <c r="J715">
        <f t="shared" si="5"/>
        <v>832</v>
      </c>
      <c r="K715">
        <f>IFERROR(INDEX(Data!$C$30:'Data'!$C$5007,IF($J715&gt;$P$2,15000,$J715)),"")</f>
        <v>3840.9207000000001</v>
      </c>
      <c r="L715">
        <f>IF(ISERROR(INDEX(Data!$D$30:'Data'!$D$5007,IF($J715&gt;$P$2,15000,$J715))),"",INDEX(Data!$D$30:'Data'!$D$5007,IF($J715&gt;$P$2,15000,$J715)))</f>
        <v>1.5069799999999998</v>
      </c>
      <c r="M715">
        <f>IF(ISERROR(INDEX(Data!$H$30:'Data'!$H$5007,IF($J715&gt;$P$2,15000,$J715))),"",INDEX(Data!$H$30:'Data'!$H$5007,IF($J715&gt;$P$2,15000,$J715)))</f>
        <v>8.7572991960002291</v>
      </c>
    </row>
    <row r="716" spans="1:13">
      <c r="A716">
        <f t="shared" si="4"/>
        <v>833</v>
      </c>
      <c r="B716">
        <f>IF(Use_Der,IFERROR(INDEX(Data!$C$30:'Data'!$C$5000,IF($A716&gt;$H$2,15000,$A716)),""),"")</f>
        <v>3844.4496700000004</v>
      </c>
      <c r="C716">
        <f>IF(Use_Der,IF(ISERROR(INDEX(Data!$D$30:'Data'!$D$5000,IF($A716&gt;$H$2,15000,$A716))),"",INDEX(Data!$D$30:'Data'!$D$5000,IF($A716&gt;$H$2,15000,$A716))),"")</f>
        <v>1.5092599999999998</v>
      </c>
      <c r="D716">
        <f>IF(Use_Der,IF(ISERROR(INDEX(Data!$E$30:'Data'!$E$5000,IF($A716&gt;$H$2,15000,$A716))),"",INDEX(Data!$E$30:'Data'!$E$5000,IF($A716&gt;$H$2,15000,$A716))),"")</f>
        <v>1211.4568529890603</v>
      </c>
      <c r="E716">
        <f>IF(Use_Der,IF(ISERROR(INDEX(Data!$F$30:'Data'!$F$5000,IF($A716&gt;$H$2,15000,$A716))),"",INDEX(Data!$F$30:'Data'!$F$5000,IF($A716&gt;$H$2,15000,$A716))),"")</f>
        <v>-2007.3413779755938</v>
      </c>
      <c r="F716">
        <f>IF(Use_Der,IF(ISERROR(INDEX(Data!$G$30:'Data'!$G$5000,IF($A716&gt;$H$2,15000,$A716))),"",INDEX(Data!$G$30:'Data'!$G$5000,IF($A716&gt;$H$2,15000,$A716))),"")</f>
        <v>8563.2148754308</v>
      </c>
      <c r="G716" s="96"/>
      <c r="H716" s="96"/>
      <c r="I716" s="96"/>
      <c r="J716">
        <f t="shared" si="5"/>
        <v>833</v>
      </c>
      <c r="K716">
        <f>IFERROR(INDEX(Data!$C$30:'Data'!$C$5007,IF($J716&gt;$P$2,15000,$J716)),"")</f>
        <v>3844.4496700000004</v>
      </c>
      <c r="L716">
        <f>IF(ISERROR(INDEX(Data!$D$30:'Data'!$D$5007,IF($J716&gt;$P$2,15000,$J716))),"",INDEX(Data!$D$30:'Data'!$D$5007,IF($J716&gt;$P$2,15000,$J716)))</f>
        <v>1.5092599999999998</v>
      </c>
      <c r="M716">
        <f>IF(ISERROR(INDEX(Data!$H$30:'Data'!$H$5007,IF($J716&gt;$P$2,15000,$J716))),"",INDEX(Data!$H$30:'Data'!$H$5007,IF($J716&gt;$P$2,15000,$J716)))</f>
        <v>7.6504548432997561</v>
      </c>
    </row>
    <row r="717" spans="1:13">
      <c r="A717">
        <f t="shared" si="4"/>
        <v>834</v>
      </c>
      <c r="B717">
        <f>IF(Use_Der,IFERROR(INDEX(Data!$C$30:'Data'!$C$5000,IF($A717&gt;$H$2,15000,$A717)),""),"")</f>
        <v>3847.3099500000003</v>
      </c>
      <c r="C717">
        <f>IF(Use_Der,IF(ISERROR(INDEX(Data!$D$30:'Data'!$D$5000,IF($A717&gt;$H$2,15000,$A717))),"",INDEX(Data!$D$30:'Data'!$D$5000,IF($A717&gt;$H$2,15000,$A717))),"")</f>
        <v>1.5112499999999998</v>
      </c>
      <c r="D717">
        <f>IF(Use_Der,IF(ISERROR(INDEX(Data!$E$30:'Data'!$E$5000,IF($A717&gt;$H$2,15000,$A717))),"",INDEX(Data!$E$30:'Data'!$E$5000,IF($A717&gt;$H$2,15000,$A717))),"")</f>
        <v>1207.4792118533878</v>
      </c>
      <c r="E717">
        <f>IF(Use_Der,IF(ISERROR(INDEX(Data!$F$30:'Data'!$F$5000,IF($A717&gt;$H$2,15000,$A717))),"",INDEX(Data!$F$30:'Data'!$F$5000,IF($A717&gt;$H$2,15000,$A717))),"")</f>
        <v>-1990.2816334903182</v>
      </c>
      <c r="F717">
        <f>IF(Use_Der,IF(ISERROR(INDEX(Data!$G$30:'Data'!$G$5000,IF($A717&gt;$H$2,15000,$A717))),"",INDEX(Data!$G$30:'Data'!$G$5000,IF($A717&gt;$H$2,15000,$A717))),"")</f>
        <v>8582.1213773132185</v>
      </c>
      <c r="G717" s="96"/>
      <c r="H717" s="96"/>
      <c r="I717" s="96"/>
      <c r="J717">
        <f t="shared" si="5"/>
        <v>834</v>
      </c>
      <c r="K717">
        <f>IFERROR(INDEX(Data!$C$30:'Data'!$C$5007,IF($J717&gt;$P$2,15000,$J717)),"")</f>
        <v>3847.3099500000003</v>
      </c>
      <c r="L717">
        <f>IF(ISERROR(INDEX(Data!$D$30:'Data'!$D$5007,IF($J717&gt;$P$2,15000,$J717))),"",INDEX(Data!$D$30:'Data'!$D$5007,IF($J717&gt;$P$2,15000,$J717)))</f>
        <v>1.5112499999999998</v>
      </c>
      <c r="M717">
        <f>IF(ISERROR(INDEX(Data!$H$30:'Data'!$H$5007,IF($J717&gt;$P$2,15000,$J717))),"",INDEX(Data!$H$30:'Data'!$H$5007,IF($J717&gt;$P$2,15000,$J717)))</f>
        <v>7.6946199000000073</v>
      </c>
    </row>
    <row r="718" spans="1:13">
      <c r="A718">
        <f t="shared" si="4"/>
        <v>835</v>
      </c>
      <c r="B718">
        <f>IF(Use_Der,IFERROR(INDEX(Data!$C$30:'Data'!$C$5000,IF($A718&gt;$H$2,15000,$A718)),""),"")</f>
        <v>3848.1600600000006</v>
      </c>
      <c r="C718">
        <f>IF(Use_Der,IF(ISERROR(INDEX(Data!$D$30:'Data'!$D$5000,IF($A718&gt;$H$2,15000,$A718))),"",INDEX(Data!$D$30:'Data'!$D$5000,IF($A718&gt;$H$2,15000,$A718))),"")</f>
        <v>1.5132499999999998</v>
      </c>
      <c r="D718">
        <f>IF(Use_Der,IF(ISERROR(INDEX(Data!$E$30:'Data'!$E$5000,IF($A718&gt;$H$2,15000,$A718))),"",INDEX(Data!$E$30:'Data'!$E$5000,IF($A718&gt;$H$2,15000,$A718))),"")</f>
        <v>1203.5158250864188</v>
      </c>
      <c r="E718">
        <f>IF(Use_Der,IF(ISERROR(INDEX(Data!$F$30:'Data'!$F$5000,IF($A718&gt;$H$2,15000,$A718))),"",INDEX(Data!$F$30:'Data'!$F$5000,IF($A718&gt;$H$2,15000,$A718))),"")</f>
        <v>-1973.0990736427775</v>
      </c>
      <c r="F718">
        <f>IF(Use_Der,IF(ISERROR(INDEX(Data!$G$30:'Data'!$G$5000,IF($A718&gt;$H$2,15000,$A718))),"",INDEX(Data!$G$30:'Data'!$G$5000,IF($A718&gt;$H$2,15000,$A718))),"")</f>
        <v>8600.3006695617223</v>
      </c>
      <c r="G718" s="96"/>
      <c r="H718" s="96"/>
      <c r="I718" s="96"/>
      <c r="J718">
        <f t="shared" si="5"/>
        <v>835</v>
      </c>
      <c r="K718">
        <f>IFERROR(INDEX(Data!$C$30:'Data'!$C$5007,IF($J718&gt;$P$2,15000,$J718)),"")</f>
        <v>3848.1600600000006</v>
      </c>
      <c r="L718">
        <f>IF(ISERROR(INDEX(Data!$D$30:'Data'!$D$5007,IF($J718&gt;$P$2,15000,$J718))),"",INDEX(Data!$D$30:'Data'!$D$5007,IF($J718&gt;$P$2,15000,$J718)))</f>
        <v>1.5132499999999998</v>
      </c>
      <c r="M718">
        <f>IF(ISERROR(INDEX(Data!$H$30:'Data'!$H$5007,IF($J718&gt;$P$2,15000,$J718))),"",INDEX(Data!$H$30:'Data'!$H$5007,IF($J718&gt;$P$2,15000,$J718)))</f>
        <v>8.7738049368002322</v>
      </c>
    </row>
    <row r="719" spans="1:13">
      <c r="A719">
        <f t="shared" si="4"/>
        <v>836</v>
      </c>
      <c r="B719">
        <f>IF(Use_Der,IFERROR(INDEX(Data!$C$30:'Data'!$C$5000,IF($A719&gt;$H$2,15000,$A719)),""),"")</f>
        <v>3852.64158</v>
      </c>
      <c r="C719">
        <f>IF(Use_Der,IF(ISERROR(INDEX(Data!$D$30:'Data'!$D$5000,IF($A719&gt;$H$2,15000,$A719))),"",INDEX(Data!$D$30:'Data'!$D$5000,IF($A719&gt;$H$2,15000,$A719))),"")</f>
        <v>1.5155299999999998</v>
      </c>
      <c r="D719">
        <f>IF(Use_Der,IF(ISERROR(INDEX(Data!$E$30:'Data'!$E$5000,IF($A719&gt;$H$2,15000,$A719))),"",INDEX(Data!$E$30:'Data'!$E$5000,IF($A719&gt;$H$2,15000,$A719))),"")</f>
        <v>1199.039530413138</v>
      </c>
      <c r="E719">
        <f>IF(Use_Der,IF(ISERROR(INDEX(Data!$F$30:'Data'!$F$5000,IF($A719&gt;$H$2,15000,$A719))),"",INDEX(Data!$F$30:'Data'!$F$5000,IF($A719&gt;$H$2,15000,$A719))),"")</f>
        <v>-1953.4677103943541</v>
      </c>
      <c r="F719">
        <f>IF(Use_Der,IF(ISERROR(INDEX(Data!$G$30:'Data'!$G$5000,IF($A719&gt;$H$2,15000,$A719))),"",INDEX(Data!$G$30:'Data'!$G$5000,IF($A719&gt;$H$2,15000,$A719))),"")</f>
        <v>8620.0131476388779</v>
      </c>
      <c r="G719" s="96"/>
      <c r="H719" s="96"/>
      <c r="I719" s="96"/>
      <c r="J719">
        <f t="shared" si="5"/>
        <v>836</v>
      </c>
      <c r="K719">
        <f>IFERROR(INDEX(Data!$C$30:'Data'!$C$5007,IF($J719&gt;$P$2,15000,$J719)),"")</f>
        <v>3852.64158</v>
      </c>
      <c r="L719">
        <f>IF(ISERROR(INDEX(Data!$D$30:'Data'!$D$5007,IF($J719&gt;$P$2,15000,$J719))),"",INDEX(Data!$D$30:'Data'!$D$5007,IF($J719&gt;$P$2,15000,$J719)))</f>
        <v>1.5155299999999998</v>
      </c>
      <c r="M719">
        <f>IF(ISERROR(INDEX(Data!$H$30:'Data'!$H$5007,IF($J719&gt;$P$2,15000,$J719))),"",INDEX(Data!$H$30:'Data'!$H$5007,IF($J719&gt;$P$2,15000,$J719)))</f>
        <v>9.8627624447995981</v>
      </c>
    </row>
    <row r="720" spans="1:13">
      <c r="A720">
        <f t="shared" si="4"/>
        <v>837</v>
      </c>
      <c r="B720">
        <f>IF(Use_Der,IFERROR(INDEX(Data!$C$30:'Data'!$C$5000,IF($A720&gt;$H$2,15000,$A720)),""),"")</f>
        <v>3858.4262100000001</v>
      </c>
      <c r="C720">
        <f>IF(Use_Der,IF(ISERROR(INDEX(Data!$D$30:'Data'!$D$5000,IF($A720&gt;$H$2,15000,$A720))),"",INDEX(Data!$D$30:'Data'!$D$5000,IF($A720&gt;$H$2,15000,$A720))),"")</f>
        <v>1.5180899999999997</v>
      </c>
      <c r="D720">
        <f>IF(Use_Der,IF(ISERROR(INDEX(Data!$E$30:'Data'!$E$5000,IF($A720&gt;$H$2,15000,$A720))),"",INDEX(Data!$E$30:'Data'!$E$5000,IF($A720&gt;$H$2,15000,$A720))),"")</f>
        <v>1194.0669222709039</v>
      </c>
      <c r="E720">
        <f>IF(Use_Der,IF(ISERROR(INDEX(Data!$F$30:'Data'!$F$5000,IF($A720&gt;$H$2,15000,$A720))),"",INDEX(Data!$F$30:'Data'!$F$5000,IF($A720&gt;$H$2,15000,$A720))),"")</f>
        <v>-1931.3735091300041</v>
      </c>
      <c r="F720">
        <f>IF(Use_Der,IF(ISERROR(INDEX(Data!$G$30:'Data'!$G$5000,IF($A720&gt;$H$2,15000,$A720))),"",INDEX(Data!$G$30:'Data'!$G$5000,IF($A720&gt;$H$2,15000,$A720))),"")</f>
        <v>8640.8526618998148</v>
      </c>
      <c r="G720" s="96"/>
      <c r="H720" s="96"/>
      <c r="I720" s="96"/>
      <c r="J720">
        <f t="shared" si="5"/>
        <v>837</v>
      </c>
      <c r="K720">
        <f>IFERROR(INDEX(Data!$C$30:'Data'!$C$5007,IF($J720&gt;$P$2,15000,$J720)),"")</f>
        <v>3858.4262100000001</v>
      </c>
      <c r="L720">
        <f>IF(ISERROR(INDEX(Data!$D$30:'Data'!$D$5007,IF($J720&gt;$P$2,15000,$J720))),"",INDEX(Data!$D$30:'Data'!$D$5007,IF($J720&gt;$P$2,15000,$J720)))</f>
        <v>1.5180899999999997</v>
      </c>
      <c r="M720">
        <f>IF(ISERROR(INDEX(Data!$H$30:'Data'!$H$5007,IF($J720&gt;$P$2,15000,$J720))),"",INDEX(Data!$H$30:'Data'!$H$5007,IF($J720&gt;$P$2,15000,$J720)))</f>
        <v>8.7972117588002305</v>
      </c>
    </row>
    <row r="721" spans="1:13">
      <c r="A721">
        <f t="shared" si="4"/>
        <v>838</v>
      </c>
      <c r="B721">
        <f>IF(Use_Der,IFERROR(INDEX(Data!$C$30:'Data'!$C$5000,IF($A721&gt;$H$2,15000,$A721)),""),"")</f>
        <v>3863.38942</v>
      </c>
      <c r="C721">
        <f>IF(Use_Der,IF(ISERROR(INDEX(Data!$D$30:'Data'!$D$5000,IF($A721&gt;$H$2,15000,$A721))),"",INDEX(Data!$D$30:'Data'!$D$5000,IF($A721&gt;$H$2,15000,$A721))),"")</f>
        <v>1.5203699999999998</v>
      </c>
      <c r="D721">
        <f>IF(Use_Der,IF(ISERROR(INDEX(Data!$E$30:'Data'!$E$5000,IF($A721&gt;$H$2,15000,$A721))),"",INDEX(Data!$E$30:'Data'!$E$5000,IF($A721&gt;$H$2,15000,$A721))),"")</f>
        <v>1189.6858652870069</v>
      </c>
      <c r="E721">
        <f>IF(Use_Der,IF(ISERROR(INDEX(Data!$F$30:'Data'!$F$5000,IF($A721&gt;$H$2,15000,$A721))),"",INDEX(Data!$F$30:'Data'!$F$5000,IF($A721&gt;$H$2,15000,$A721))),"")</f>
        <v>-1911.6523209799198</v>
      </c>
      <c r="F721">
        <f>IF(Use_Der,IF(ISERROR(INDEX(Data!$G$30:'Data'!$G$5000,IF($A721&gt;$H$2,15000,$A721))),"",INDEX(Data!$G$30:'Data'!$G$5000,IF($A721&gt;$H$2,15000,$A721))),"")</f>
        <v>8658.2522718250984</v>
      </c>
      <c r="G721" s="96"/>
      <c r="H721" s="96"/>
      <c r="I721" s="96"/>
      <c r="J721">
        <f t="shared" si="5"/>
        <v>838</v>
      </c>
      <c r="K721">
        <f>IFERROR(INDEX(Data!$C$30:'Data'!$C$5007,IF($J721&gt;$P$2,15000,$J721)),"")</f>
        <v>3863.38942</v>
      </c>
      <c r="L721">
        <f>IF(ISERROR(INDEX(Data!$D$30:'Data'!$D$5007,IF($J721&gt;$P$2,15000,$J721))),"",INDEX(Data!$D$30:'Data'!$D$5007,IF($J721&gt;$P$2,15000,$J721)))</f>
        <v>1.5203699999999998</v>
      </c>
      <c r="M721">
        <f>IF(ISERROR(INDEX(Data!$H$30:'Data'!$H$5007,IF($J721&gt;$P$2,15000,$J721))),"",INDEX(Data!$H$30:'Data'!$H$5007,IF($J721&gt;$P$2,15000,$J721)))</f>
        <v>6.6063959082012458</v>
      </c>
    </row>
    <row r="722" spans="1:13">
      <c r="A722">
        <f t="shared" si="4"/>
        <v>839</v>
      </c>
      <c r="B722">
        <f>IF(Use_Der,IFERROR(INDEX(Data!$C$30:'Data'!$C$5000,IF($A722&gt;$H$2,15000,$A722)),""),"")</f>
        <v>3862.7017300000002</v>
      </c>
      <c r="C722">
        <f>IF(Use_Der,IF(ISERROR(INDEX(Data!$D$30:'Data'!$D$5000,IF($A722&gt;$H$2,15000,$A722))),"",INDEX(Data!$D$30:'Data'!$D$5000,IF($A722&gt;$H$2,15000,$A722))),"")</f>
        <v>1.5220800000000001</v>
      </c>
      <c r="D722">
        <f>IF(Use_Der,IF(ISERROR(INDEX(Data!$E$30:'Data'!$E$5000,IF($A722&gt;$H$2,15000,$A722))),"",INDEX(Data!$E$30:'Data'!$E$5000,IF($A722&gt;$H$2,15000,$A722))),"")</f>
        <v>1186.4296046992895</v>
      </c>
      <c r="E722">
        <f>IF(Use_Der,IF(ISERROR(INDEX(Data!$F$30:'Data'!$F$5000,IF($A722&gt;$H$2,15000,$A722))),"",INDEX(Data!$F$30:'Data'!$F$5000,IF($A722&gt;$H$2,15000,$A722))),"")</f>
        <v>-1896.8360811546736</v>
      </c>
      <c r="F722">
        <f>IF(Use_Der,IF(ISERROR(INDEX(Data!$G$30:'Data'!$G$5000,IF($A722&gt;$H$2,15000,$A722))),"",INDEX(Data!$G$30:'Data'!$G$5000,IF($A722&gt;$H$2,15000,$A722))),"")</f>
        <v>8670.579689294158</v>
      </c>
      <c r="G722" s="96"/>
      <c r="H722" s="96"/>
      <c r="I722" s="96"/>
      <c r="J722">
        <f t="shared" si="5"/>
        <v>839</v>
      </c>
      <c r="K722">
        <f>IFERROR(INDEX(Data!$C$30:'Data'!$C$5007,IF($J722&gt;$P$2,15000,$J722)),"")</f>
        <v>3862.7017300000002</v>
      </c>
      <c r="L722">
        <f>IF(ISERROR(INDEX(Data!$D$30:'Data'!$D$5007,IF($J722&gt;$P$2,15000,$J722))),"",INDEX(Data!$D$30:'Data'!$D$5007,IF($J722&gt;$P$2,15000,$J722)))</f>
        <v>1.5220800000000001</v>
      </c>
      <c r="M722">
        <f>IF(ISERROR(INDEX(Data!$H$30:'Data'!$H$5007,IF($J722&gt;$P$2,15000,$J722))),"",INDEX(Data!$H$30:'Data'!$H$5007,IF($J722&gt;$P$2,15000,$J722)))</f>
        <v>7.6867764426988963</v>
      </c>
    </row>
    <row r="723" spans="1:13">
      <c r="A723">
        <f t="shared" si="4"/>
        <v>840</v>
      </c>
      <c r="B723">
        <f>IF(Use_Der,IFERROR(INDEX(Data!$C$30:'Data'!$C$5000,IF($A723&gt;$H$2,15000,$A723)),""),"")</f>
        <v>3862.9345600000001</v>
      </c>
      <c r="C723">
        <f>IF(Use_Der,IF(ISERROR(INDEX(Data!$D$30:'Data'!$D$5000,IF($A723&gt;$H$2,15000,$A723))),"",INDEX(Data!$D$30:'Data'!$D$5000,IF($A723&gt;$H$2,15000,$A723))),"")</f>
        <v>1.5240699999999998</v>
      </c>
      <c r="D723">
        <f>IF(Use_Der,IF(ISERROR(INDEX(Data!$E$30:'Data'!$E$5000,IF($A723&gt;$H$2,15000,$A723))),"",INDEX(Data!$E$30:'Data'!$E$5000,IF($A723&gt;$H$2,15000,$A723))),"")</f>
        <v>1182.6720781696422</v>
      </c>
      <c r="E723">
        <f>IF(Use_Der,IF(ISERROR(INDEX(Data!$F$30:'Data'!$F$5000,IF($A723&gt;$H$2,15000,$A723))),"",INDEX(Data!$F$30:'Data'!$F$5000,IF($A723&gt;$H$2,15000,$A723))),"")</f>
        <v>-1879.56799330801</v>
      </c>
      <c r="F723">
        <f>IF(Use_Der,IF(ISERROR(INDEX(Data!$G$30:'Data'!$G$5000,IF($A723&gt;$H$2,15000,$A723))),"",INDEX(Data!$G$30:'Data'!$G$5000,IF($A723&gt;$H$2,15000,$A723))),"")</f>
        <v>8684.1415154050919</v>
      </c>
      <c r="G723" s="96"/>
      <c r="H723" s="96"/>
      <c r="I723" s="96"/>
      <c r="J723">
        <f t="shared" si="5"/>
        <v>840</v>
      </c>
      <c r="K723">
        <f>IFERROR(INDEX(Data!$C$30:'Data'!$C$5007,IF($J723&gt;$P$2,15000,$J723)),"")</f>
        <v>3862.9345600000001</v>
      </c>
      <c r="L723">
        <f>IF(ISERROR(INDEX(Data!$D$30:'Data'!$D$5007,IF($J723&gt;$P$2,15000,$J723))),"",INDEX(Data!$D$30:'Data'!$D$5007,IF($J723&gt;$P$2,15000,$J723)))</f>
        <v>1.5240699999999998</v>
      </c>
      <c r="M723">
        <f>IF(ISERROR(INDEX(Data!$H$30:'Data'!$H$5007,IF($J723&gt;$P$2,15000,$J723))),"",INDEX(Data!$H$30:'Data'!$H$5007,IF($J723&gt;$P$2,15000,$J723)))</f>
        <v>8.8074907968010887</v>
      </c>
    </row>
    <row r="724" spans="1:13">
      <c r="A724">
        <f t="shared" si="4"/>
        <v>841</v>
      </c>
      <c r="B724">
        <f>IF(Use_Der,IFERROR(INDEX(Data!$C$30:'Data'!$C$5000,IF($A724&gt;$H$2,15000,$A724)),""),"")</f>
        <v>3865.40182</v>
      </c>
      <c r="C724">
        <f>IF(Use_Der,IF(ISERROR(INDEX(Data!$D$30:'Data'!$D$5000,IF($A724&gt;$H$2,15000,$A724))),"",INDEX(Data!$D$30:'Data'!$D$5000,IF($A724&gt;$H$2,15000,$A724))),"")</f>
        <v>1.5263500000000001</v>
      </c>
      <c r="D724">
        <f>IF(Use_Der,IF(ISERROR(INDEX(Data!$E$30:'Data'!$E$5000,IF($A724&gt;$H$2,15000,$A724))),"",INDEX(Data!$E$30:'Data'!$E$5000,IF($A724&gt;$H$2,15000,$A724))),"")</f>
        <v>1178.4092477661397</v>
      </c>
      <c r="E724">
        <f>IF(Use_Der,IF(ISERROR(INDEX(Data!$F$30:'Data'!$F$5000,IF($A724&gt;$H$2,15000,$A724))),"",INDEX(Data!$F$30:'Data'!$F$5000,IF($A724&gt;$H$2,15000,$A724))),"")</f>
        <v>-1859.7514138099505</v>
      </c>
      <c r="F724">
        <f>IF(Use_Der,IF(ISERROR(INDEX(Data!$G$30:'Data'!$G$5000,IF($A724&gt;$H$2,15000,$A724))),"",INDEX(Data!$G$30:'Data'!$G$5000,IF($A724&gt;$H$2,15000,$A724))),"")</f>
        <v>8698.6367566373665</v>
      </c>
      <c r="G724" s="96"/>
      <c r="H724" s="96"/>
      <c r="I724" s="96"/>
      <c r="J724">
        <f t="shared" si="5"/>
        <v>841</v>
      </c>
      <c r="K724">
        <f>IFERROR(INDEX(Data!$C$30:'Data'!$C$5007,IF($J724&gt;$P$2,15000,$J724)),"")</f>
        <v>3865.40182</v>
      </c>
      <c r="L724">
        <f>IF(ISERROR(INDEX(Data!$D$30:'Data'!$D$5007,IF($J724&gt;$P$2,15000,$J724))),"",INDEX(Data!$D$30:'Data'!$D$5007,IF($J724&gt;$P$2,15000,$J724)))</f>
        <v>1.5263500000000001</v>
      </c>
      <c r="M724">
        <f>IF(ISERROR(INDEX(Data!$H$30:'Data'!$H$5007,IF($J724&gt;$P$2,15000,$J724))),"",INDEX(Data!$H$30:'Data'!$H$5007,IF($J724&gt;$P$2,15000,$J724)))</f>
        <v>8.813116149599372</v>
      </c>
    </row>
    <row r="725" spans="1:13">
      <c r="A725">
        <f t="shared" si="4"/>
        <v>842</v>
      </c>
      <c r="B725">
        <f>IF(Use_Der,IFERROR(INDEX(Data!$C$30:'Data'!$C$5000,IF($A725&gt;$H$2,15000,$A725)),""),"")</f>
        <v>3868.6770900000001</v>
      </c>
      <c r="C725">
        <f>IF(Use_Der,IF(ISERROR(INDEX(Data!$D$30:'Data'!$D$5000,IF($A725&gt;$H$2,15000,$A725))),"",INDEX(Data!$D$30:'Data'!$D$5000,IF($A725&gt;$H$2,15000,$A725))),"")</f>
        <v>1.5286299999999999</v>
      </c>
      <c r="D725">
        <f>IF(Use_Der,IF(ISERROR(INDEX(Data!$E$30:'Data'!$E$5000,IF($A725&gt;$H$2,15000,$A725))),"",INDEX(Data!$E$30:'Data'!$E$5000,IF($A725&gt;$H$2,15000,$A725))),"")</f>
        <v>1174.1916358703602</v>
      </c>
      <c r="E725">
        <f>IF(Use_Der,IF(ISERROR(INDEX(Data!$F$30:'Data'!$F$5000,IF($A725&gt;$H$2,15000,$A725))),"",INDEX(Data!$F$30:'Data'!$F$5000,IF($A725&gt;$H$2,15000,$A725))),"")</f>
        <v>-1839.9030616226373</v>
      </c>
      <c r="F725">
        <f>IF(Use_Der,IF(ISERROR(INDEX(Data!$G$30:'Data'!$G$5000,IF($A725&gt;$H$2,15000,$A725))),"",INDEX(Data!$G$30:'Data'!$G$5000,IF($A725&gt;$H$2,15000,$A725))),"")</f>
        <v>8712.0110440521385</v>
      </c>
      <c r="G725" s="96"/>
      <c r="H725" s="96"/>
      <c r="I725" s="96"/>
      <c r="J725">
        <f t="shared" si="5"/>
        <v>842</v>
      </c>
      <c r="K725">
        <f>IFERROR(INDEX(Data!$C$30:'Data'!$C$5007,IF($J725&gt;$P$2,15000,$J725)),"")</f>
        <v>3868.6770900000001</v>
      </c>
      <c r="L725">
        <f>IF(ISERROR(INDEX(Data!$D$30:'Data'!$D$5007,IF($J725&gt;$P$2,15000,$J725))),"",INDEX(Data!$D$30:'Data'!$D$5007,IF($J725&gt;$P$2,15000,$J725)))</f>
        <v>1.5286299999999999</v>
      </c>
      <c r="M725">
        <f>IF(ISERROR(INDEX(Data!$H$30:'Data'!$H$5007,IF($J725&gt;$P$2,15000,$J725))),"",INDEX(Data!$H$30:'Data'!$H$5007,IF($J725&gt;$P$2,15000,$J725)))</f>
        <v>7.7373541799991479</v>
      </c>
    </row>
    <row r="726" spans="1:13">
      <c r="A726">
        <f t="shared" si="4"/>
        <v>843</v>
      </c>
      <c r="B726">
        <f>IF(Use_Der,IFERROR(INDEX(Data!$C$30:'Data'!$C$5000,IF($A726&gt;$H$2,15000,$A726)),""),"")</f>
        <v>3872.6169600000003</v>
      </c>
      <c r="C726">
        <f>IF(Use_Der,IF(ISERROR(INDEX(Data!$D$30:'Data'!$D$5000,IF($A726&gt;$H$2,15000,$A726))),"",INDEX(Data!$D$30:'Data'!$D$5000,IF($A726&gt;$H$2,15000,$A726))),"")</f>
        <v>1.5306299999999997</v>
      </c>
      <c r="D726">
        <f>IF(Use_Der,IF(ISERROR(INDEX(Data!$E$30:'Data'!$E$5000,IF($A726&gt;$H$2,15000,$A726))),"",INDEX(Data!$E$30:'Data'!$E$5000,IF($A726&gt;$H$2,15000,$A726))),"")</f>
        <v>1170.5292611163168</v>
      </c>
      <c r="E726">
        <f>IF(Use_Der,IF(ISERROR(INDEX(Data!$F$30:'Data'!$F$5000,IF($A726&gt;$H$2,15000,$A726))),"",INDEX(Data!$F$30:'Data'!$F$5000,IF($A726&gt;$H$2,15000,$A726))),"")</f>
        <v>-1822.4680914066266</v>
      </c>
      <c r="F726">
        <f>IF(Use_Der,IF(ISERROR(INDEX(Data!$G$30:'Data'!$G$5000,IF($A726&gt;$H$2,15000,$A726))),"",INDEX(Data!$G$30:'Data'!$G$5000,IF($A726&gt;$H$2,15000,$A726))),"")</f>
        <v>8722.8140303069958</v>
      </c>
      <c r="G726" s="96"/>
      <c r="H726" s="96"/>
      <c r="I726" s="96"/>
      <c r="J726">
        <f t="shared" si="5"/>
        <v>843</v>
      </c>
      <c r="K726">
        <f>IFERROR(INDEX(Data!$C$30:'Data'!$C$5007,IF($J726&gt;$P$2,15000,$J726)),"")</f>
        <v>3872.6169600000003</v>
      </c>
      <c r="L726">
        <f>IF(ISERROR(INDEX(Data!$D$30:'Data'!$D$5007,IF($J726&gt;$P$2,15000,$J726))),"",INDEX(Data!$D$30:'Data'!$D$5007,IF($J726&gt;$P$2,15000,$J726)))</f>
        <v>1.5306299999999997</v>
      </c>
      <c r="M726">
        <f>IF(ISERROR(INDEX(Data!$H$30:'Data'!$H$5007,IF($J726&gt;$P$2,15000,$J726))),"",INDEX(Data!$H$30:'Data'!$H$5007,IF($J726&gt;$P$2,15000,$J726)))</f>
        <v>7.7065077504014736</v>
      </c>
    </row>
    <row r="727" spans="1:13">
      <c r="A727">
        <f t="shared" si="4"/>
        <v>844</v>
      </c>
      <c r="B727">
        <f>IF(Use_Der,IFERROR(INDEX(Data!$C$30:'Data'!$C$5000,IF($A727&gt;$H$2,15000,$A727)),""),"")</f>
        <v>3872.2805699999999</v>
      </c>
      <c r="C727">
        <f>IF(Use_Der,IF(ISERROR(INDEX(Data!$D$30:'Data'!$D$5000,IF($A727&gt;$H$2,15000,$A727))),"",INDEX(Data!$D$30:'Data'!$D$5000,IF($A727&gt;$H$2,15000,$A727))),"")</f>
        <v>1.5326200000000001</v>
      </c>
      <c r="D727">
        <f>IF(Use_Der,IF(ISERROR(INDEX(Data!$E$30:'Data'!$E$5000,IF($A727&gt;$H$2,15000,$A727))),"",INDEX(Data!$E$30:'Data'!$E$5000,IF($A727&gt;$H$2,15000,$A727))),"")</f>
        <v>1166.9198278877593</v>
      </c>
      <c r="E727">
        <f>IF(Use_Der,IF(ISERROR(INDEX(Data!$F$30:'Data'!$F$5000,IF($A727&gt;$H$2,15000,$A727))),"",INDEX(Data!$F$30:'Data'!$F$5000,IF($A727&gt;$H$2,15000,$A727))),"")</f>
        <v>-1805.0997149566829</v>
      </c>
      <c r="F727">
        <f>IF(Use_Der,IF(ISERROR(INDEX(Data!$G$30:'Data'!$G$5000,IF($A727&gt;$H$2,15000,$A727))),"",INDEX(Data!$G$30:'Data'!$G$5000,IF($A727&gt;$H$2,15000,$A727))),"")</f>
        <v>8732.696165055153</v>
      </c>
      <c r="G727" s="96"/>
      <c r="H727" s="96"/>
      <c r="I727" s="96"/>
      <c r="J727">
        <f t="shared" si="5"/>
        <v>844</v>
      </c>
      <c r="K727">
        <f>IFERROR(INDEX(Data!$C$30:'Data'!$C$5007,IF($J727&gt;$P$2,15000,$J727)),"")</f>
        <v>3872.2805699999999</v>
      </c>
      <c r="L727">
        <f>IF(ISERROR(INDEX(Data!$D$30:'Data'!$D$5007,IF($J727&gt;$P$2,15000,$J727))),"",INDEX(Data!$D$30:'Data'!$D$5007,IF($J727&gt;$P$2,15000,$J727)))</f>
        <v>1.5326200000000001</v>
      </c>
      <c r="M727">
        <f>IF(ISERROR(INDEX(Data!$H$30:'Data'!$H$5007,IF($J727&gt;$P$2,15000,$J727))),"",INDEX(Data!$H$30:'Data'!$H$5007,IF($J727&gt;$P$2,15000,$J727)))</f>
        <v>7.7058383342988934</v>
      </c>
    </row>
    <row r="728" spans="1:13">
      <c r="A728">
        <f t="shared" si="4"/>
        <v>845</v>
      </c>
      <c r="B728">
        <f>IF(Use_Der,IFERROR(INDEX(Data!$C$30:'Data'!$C$5000,IF($A728&gt;$H$2,15000,$A728)),""),"")</f>
        <v>3874.9907200000002</v>
      </c>
      <c r="C728">
        <f>IF(Use_Der,IF(ISERROR(INDEX(Data!$D$30:'Data'!$D$5000,IF($A728&gt;$H$2,15000,$A728))),"",INDEX(Data!$D$30:'Data'!$D$5000,IF($A728&gt;$H$2,15000,$A728))),"")</f>
        <v>1.5346099999999998</v>
      </c>
      <c r="D728">
        <f>IF(Use_Der,IF(ISERROR(INDEX(Data!$E$30:'Data'!$E$5000,IF($A728&gt;$H$2,15000,$A728))),"",INDEX(Data!$E$30:'Data'!$E$5000,IF($A728&gt;$H$2,15000,$A728))),"")</f>
        <v>1163.3449767223065</v>
      </c>
      <c r="E728">
        <f>IF(Use_Der,IF(ISERROR(INDEX(Data!$F$30:'Data'!$F$5000,IF($A728&gt;$H$2,15000,$A728))),"",INDEX(Data!$F$30:'Data'!$F$5000,IF($A728&gt;$H$2,15000,$A728))),"")</f>
        <v>-1787.712537547719</v>
      </c>
      <c r="F728">
        <f>IF(Use_Der,IF(ISERROR(INDEX(Data!$G$30:'Data'!$G$5000,IF($A728&gt;$H$2,15000,$A728))),"",INDEX(Data!$G$30:'Data'!$G$5000,IF($A728&gt;$H$2,15000,$A728))),"")</f>
        <v>8741.7086344101699</v>
      </c>
      <c r="G728" s="96"/>
      <c r="H728" s="96"/>
      <c r="I728" s="96"/>
      <c r="J728">
        <f t="shared" si="5"/>
        <v>845</v>
      </c>
      <c r="K728">
        <f>IFERROR(INDEX(Data!$C$30:'Data'!$C$5007,IF($J728&gt;$P$2,15000,$J728)),"")</f>
        <v>3874.9907200000002</v>
      </c>
      <c r="L728">
        <f>IF(ISERROR(INDEX(Data!$D$30:'Data'!$D$5007,IF($J728&gt;$P$2,15000,$J728))),"",INDEX(Data!$D$30:'Data'!$D$5007,IF($J728&gt;$P$2,15000,$J728)))</f>
        <v>1.5346099999999998</v>
      </c>
      <c r="M728">
        <f>IF(ISERROR(INDEX(Data!$H$30:'Data'!$H$5007,IF($J728&gt;$P$2,15000,$J728))),"",INDEX(Data!$H$30:'Data'!$H$5007,IF($J728&gt;$P$2,15000,$J728)))</f>
        <v>8.8349788416002326</v>
      </c>
    </row>
    <row r="729" spans="1:13">
      <c r="A729">
        <f t="shared" si="4"/>
        <v>846</v>
      </c>
      <c r="B729">
        <f>IF(Use_Der,IFERROR(INDEX(Data!$C$30:'Data'!$C$5000,IF($A729&gt;$H$2,15000,$A729)),""),"")</f>
        <v>3877.5321100000006</v>
      </c>
      <c r="C729">
        <f>IF(Use_Der,IF(ISERROR(INDEX(Data!$D$30:'Data'!$D$5000,IF($A729&gt;$H$2,15000,$A729))),"",INDEX(Data!$D$30:'Data'!$D$5000,IF($A729&gt;$H$2,15000,$A729))),"")</f>
        <v>1.5368899999999999</v>
      </c>
      <c r="D729">
        <f>IF(Use_Der,IF(ISERROR(INDEX(Data!$E$30:'Data'!$E$5000,IF($A729&gt;$H$2,15000,$A729))),"",INDEX(Data!$E$30:'Data'!$E$5000,IF($A729&gt;$H$2,15000,$A729))),"")</f>
        <v>1159.2917218497823</v>
      </c>
      <c r="E729">
        <f>IF(Use_Der,IF(ISERROR(INDEX(Data!$F$30:'Data'!$F$5000,IF($A729&gt;$H$2,15000,$A729))),"",INDEX(Data!$F$30:'Data'!$F$5000,IF($A729&gt;$H$2,15000,$A729))),"")</f>
        <v>-1767.7706775346887</v>
      </c>
      <c r="F729">
        <f>IF(Use_Der,IF(ISERROR(INDEX(Data!$G$30:'Data'!$G$5000,IF($A729&gt;$H$2,15000,$A729))),"",INDEX(Data!$G$30:'Data'!$G$5000,IF($A729&gt;$H$2,15000,$A729))),"")</f>
        <v>8750.9590405377676</v>
      </c>
      <c r="G729" s="96"/>
      <c r="H729" s="96"/>
      <c r="I729" s="96"/>
      <c r="J729">
        <f t="shared" si="5"/>
        <v>846</v>
      </c>
      <c r="K729">
        <f>IFERROR(INDEX(Data!$C$30:'Data'!$C$5007,IF($J729&gt;$P$2,15000,$J729)),"")</f>
        <v>3877.5321100000006</v>
      </c>
      <c r="L729">
        <f>IF(ISERROR(INDEX(Data!$D$30:'Data'!$D$5007,IF($J729&gt;$P$2,15000,$J729))),"",INDEX(Data!$D$30:'Data'!$D$5007,IF($J729&gt;$P$2,15000,$J729)))</f>
        <v>1.5368899999999999</v>
      </c>
      <c r="M729">
        <f>IF(ISERROR(INDEX(Data!$H$30:'Data'!$H$5007,IF($J729&gt;$P$2,15000,$J729))),"",INDEX(Data!$H$30:'Data'!$H$5007,IF($J729&gt;$P$2,15000,$J729)))</f>
        <v>7.755064220000869</v>
      </c>
    </row>
    <row r="730" spans="1:13">
      <c r="A730">
        <f t="shared" si="4"/>
        <v>847</v>
      </c>
      <c r="B730">
        <f>IF(Use_Der,IFERROR(INDEX(Data!$C$30:'Data'!$C$5000,IF($A730&gt;$H$2,15000,$A730)),""),"")</f>
        <v>3881.0689000000007</v>
      </c>
      <c r="C730">
        <f>IF(Use_Der,IF(ISERROR(INDEX(Data!$D$30:'Data'!$D$5000,IF($A730&gt;$H$2,15000,$A730))),"",INDEX(Data!$D$30:'Data'!$D$5000,IF($A730&gt;$H$2,15000,$A730))),"")</f>
        <v>1.5388900000000001</v>
      </c>
      <c r="D730">
        <f>IF(Use_Der,IF(ISERROR(INDEX(Data!$E$30:'Data'!$E$5000,IF($A730&gt;$H$2,15000,$A730))),"",INDEX(Data!$E$30:'Data'!$E$5000,IF($A730&gt;$H$2,15000,$A730))),"")</f>
        <v>1155.7736873367976</v>
      </c>
      <c r="E730">
        <f>IF(Use_Der,IF(ISERROR(INDEX(Data!$F$30:'Data'!$F$5000,IF($A730&gt;$H$2,15000,$A730))),"",INDEX(Data!$F$30:'Data'!$F$5000,IF($A730&gt;$H$2,15000,$A730))),"")</f>
        <v>-1750.2614476752642</v>
      </c>
      <c r="F730">
        <f>IF(Use_Der,IF(ISERROR(INDEX(Data!$G$30:'Data'!$G$5000,IF($A730&gt;$H$2,15000,$A730))),"",INDEX(Data!$G$30:'Data'!$G$5000,IF($A730&gt;$H$2,15000,$A730))),"")</f>
        <v>8758.1221882965183</v>
      </c>
      <c r="G730" s="96"/>
      <c r="H730" s="96"/>
      <c r="I730" s="96"/>
      <c r="J730">
        <f t="shared" si="5"/>
        <v>847</v>
      </c>
      <c r="K730">
        <f>IFERROR(INDEX(Data!$C$30:'Data'!$C$5007,IF($J730&gt;$P$2,15000,$J730)),"")</f>
        <v>3881.0689000000007</v>
      </c>
      <c r="L730">
        <f>IF(ISERROR(INDEX(Data!$D$30:'Data'!$D$5007,IF($J730&gt;$P$2,15000,$J730))),"",INDEX(Data!$D$30:'Data'!$D$5007,IF($J730&gt;$P$2,15000,$J730)))</f>
        <v>1.5388900000000001</v>
      </c>
      <c r="M730">
        <f>IF(ISERROR(INDEX(Data!$H$30:'Data'!$H$5007,IF($J730&gt;$P$2,15000,$J730))),"",INDEX(Data!$H$30:'Data'!$H$5007,IF($J730&gt;$P$2,15000,$J730)))</f>
        <v>7.7233271109988921</v>
      </c>
    </row>
    <row r="731" spans="1:13">
      <c r="A731">
        <f t="shared" si="4"/>
        <v>848</v>
      </c>
      <c r="B731">
        <f>IF(Use_Der,IFERROR(INDEX(Data!$C$30:'Data'!$C$5000,IF($A731&gt;$H$2,15000,$A731)),""),"")</f>
        <v>3882.6786000000006</v>
      </c>
      <c r="C731">
        <f>IF(Use_Der,IF(ISERROR(INDEX(Data!$D$30:'Data'!$D$5000,IF($A731&gt;$H$2,15000,$A731))),"",INDEX(Data!$D$30:'Data'!$D$5000,IF($A731&gt;$H$2,15000,$A731))),"")</f>
        <v>1.5408799999999998</v>
      </c>
      <c r="D731">
        <f>IF(Use_Der,IF(ISERROR(INDEX(Data!$E$30:'Data'!$E$5000,IF($A731&gt;$H$2,15000,$A731))),"",INDEX(Data!$E$30:'Data'!$E$5000,IF($A731&gt;$H$2,15000,$A731))),"")</f>
        <v>1152.3080128405563</v>
      </c>
      <c r="E731">
        <f>IF(Use_Der,IF(ISERROR(INDEX(Data!$F$30:'Data'!$F$5000,IF($A731&gt;$H$2,15000,$A731))),"",INDEX(Data!$F$30:'Data'!$F$5000,IF($A731&gt;$H$2,15000,$A731))),"")</f>
        <v>-1732.8264287580678</v>
      </c>
      <c r="F731">
        <f>IF(Use_Der,IF(ISERROR(INDEX(Data!$G$30:'Data'!$G$5000,IF($A731&gt;$H$2,15000,$A731))),"",INDEX(Data!$G$30:'Data'!$G$5000,IF($A731&gt;$H$2,15000,$A731))),"")</f>
        <v>8764.3619070500135</v>
      </c>
      <c r="G731" s="96"/>
      <c r="H731" s="96"/>
      <c r="I731" s="96"/>
      <c r="J731">
        <f t="shared" si="5"/>
        <v>848</v>
      </c>
      <c r="K731">
        <f>IFERROR(INDEX(Data!$C$30:'Data'!$C$5007,IF($J731&gt;$P$2,15000,$J731)),"")</f>
        <v>3882.6786000000006</v>
      </c>
      <c r="L731">
        <f>IF(ISERROR(INDEX(Data!$D$30:'Data'!$D$5007,IF($J731&gt;$P$2,15000,$J731))),"",INDEX(Data!$D$30:'Data'!$D$5007,IF($J731&gt;$P$2,15000,$J731)))</f>
        <v>1.5408799999999998</v>
      </c>
      <c r="M731">
        <f>IF(ISERROR(INDEX(Data!$H$30:'Data'!$H$5007,IF($J731&gt;$P$2,15000,$J731))),"",INDEX(Data!$H$30:'Data'!$H$5007,IF($J731&gt;$P$2,15000,$J731)))</f>
        <v>7.7653572000000084</v>
      </c>
    </row>
    <row r="732" spans="1:13">
      <c r="A732">
        <f t="shared" si="4"/>
        <v>849</v>
      </c>
      <c r="B732">
        <f>IF(Use_Der,IFERROR(INDEX(Data!$C$30:'Data'!$C$5000,IF($A732&gt;$H$2,15000,$A732)),""),"")</f>
        <v>3884.4175599999999</v>
      </c>
      <c r="C732">
        <f>IF(Use_Der,IF(ISERROR(INDEX(Data!$D$30:'Data'!$D$5000,IF($A732&gt;$H$2,15000,$A732))),"",INDEX(Data!$D$30:'Data'!$D$5000,IF($A732&gt;$H$2,15000,$A732))),"")</f>
        <v>1.5428799999999998</v>
      </c>
      <c r="D732">
        <f>IF(Use_Der,IF(ISERROR(INDEX(Data!$E$30:'Data'!$E$5000,IF($A732&gt;$H$2,15000,$A732))),"",INDEX(Data!$E$30:'Data'!$E$5000,IF($A732&gt;$H$2,15000,$A732))),"")</f>
        <v>1148.8598924398175</v>
      </c>
      <c r="E732">
        <f>IF(Use_Der,IF(ISERROR(INDEX(Data!$F$30:'Data'!$F$5000,IF($A732&gt;$H$2,15000,$A732))),"",INDEX(Data!$F$30:'Data'!$F$5000,IF($A732&gt;$H$2,15000,$A732))),"")</f>
        <v>-1715.2921806750528</v>
      </c>
      <c r="F732">
        <f>IF(Use_Der,IF(ISERROR(INDEX(Data!$G$30:'Data'!$G$5000,IF($A732&gt;$H$2,15000,$A732))),"",INDEX(Data!$G$30:'Data'!$G$5000,IF($A732&gt;$H$2,15000,$A732))),"")</f>
        <v>8769.735860010318</v>
      </c>
      <c r="G732" s="96"/>
      <c r="H732" s="96"/>
      <c r="I732" s="96"/>
      <c r="J732">
        <f t="shared" si="5"/>
        <v>849</v>
      </c>
      <c r="K732">
        <f>IFERROR(INDEX(Data!$C$30:'Data'!$C$5007,IF($J732&gt;$P$2,15000,$J732)),"")</f>
        <v>3884.4175599999999</v>
      </c>
      <c r="L732">
        <f>IF(ISERROR(INDEX(Data!$D$30:'Data'!$D$5007,IF($J732&gt;$P$2,15000,$J732))),"",INDEX(Data!$D$30:'Data'!$D$5007,IF($J732&gt;$P$2,15000,$J732)))</f>
        <v>1.5428799999999998</v>
      </c>
      <c r="M732">
        <f>IF(ISERROR(INDEX(Data!$H$30:'Data'!$H$5007,IF($J732&gt;$P$2,15000,$J732))),"",INDEX(Data!$H$30:'Data'!$H$5007,IF($J732&gt;$P$2,15000,$J732)))</f>
        <v>8.817627861199977</v>
      </c>
    </row>
    <row r="733" spans="1:13">
      <c r="A733">
        <f t="shared" si="4"/>
        <v>850</v>
      </c>
      <c r="B733">
        <f>IF(Use_Der,IFERROR(INDEX(Data!$C$30:'Data'!$C$5000,IF($A733&gt;$H$2,15000,$A733)),""),"")</f>
        <v>3888.0806400000001</v>
      </c>
      <c r="C733">
        <f>IF(Use_Der,IF(ISERROR(INDEX(Data!$D$30:'Data'!$D$5000,IF($A733&gt;$H$2,15000,$A733))),"",INDEX(Data!$D$30:'Data'!$D$5000,IF($A733&gt;$H$2,15000,$A733))),"")</f>
        <v>1.5451499999999998</v>
      </c>
      <c r="D733">
        <f>IF(Use_Der,IF(ISERROR(INDEX(Data!$E$30:'Data'!$E$5000,IF($A733&gt;$H$2,15000,$A733))),"",INDEX(Data!$E$30:'Data'!$E$5000,IF($A733&gt;$H$2,15000,$A733))),"")</f>
        <v>1144.9887785235114</v>
      </c>
      <c r="E733">
        <f>IF(Use_Der,IF(ISERROR(INDEX(Data!$F$30:'Data'!$F$5000,IF($A733&gt;$H$2,15000,$A733))),"",INDEX(Data!$F$30:'Data'!$F$5000,IF($A733&gt;$H$2,15000,$A733))),"")</f>
        <v>-1695.3789803791151</v>
      </c>
      <c r="F733">
        <f>IF(Use_Der,IF(ISERROR(INDEX(Data!$G$30:'Data'!$G$5000,IF($A733&gt;$H$2,15000,$A733))),"",INDEX(Data!$G$30:'Data'!$G$5000,IF($A733&gt;$H$2,15000,$A733))),"")</f>
        <v>8774.7392018546234</v>
      </c>
      <c r="G733" s="96"/>
      <c r="H733" s="96"/>
      <c r="I733" s="96"/>
      <c r="J733">
        <f t="shared" si="5"/>
        <v>850</v>
      </c>
      <c r="K733">
        <f>IFERROR(INDEX(Data!$C$30:'Data'!$C$5007,IF($J733&gt;$P$2,15000,$J733)),"")</f>
        <v>3888.0806400000001</v>
      </c>
      <c r="L733">
        <f>IF(ISERROR(INDEX(Data!$D$30:'Data'!$D$5007,IF($J733&gt;$P$2,15000,$J733))),"",INDEX(Data!$D$30:'Data'!$D$5007,IF($J733&gt;$P$2,15000,$J733)))</f>
        <v>1.5451499999999998</v>
      </c>
      <c r="M733">
        <f>IF(ISERROR(INDEX(Data!$H$30:'Data'!$H$5007,IF($J733&gt;$P$2,15000,$J733))),"",INDEX(Data!$H$30:'Data'!$H$5007,IF($J733&gt;$P$2,15000,$J733)))</f>
        <v>9.9923672447998495</v>
      </c>
    </row>
    <row r="734" spans="1:13">
      <c r="A734">
        <f t="shared" si="4"/>
        <v>851</v>
      </c>
      <c r="B734">
        <f>IF(Use_Der,IFERROR(INDEX(Data!$C$30:'Data'!$C$5000,IF($A734&gt;$H$2,15000,$A734)),""),"")</f>
        <v>3893.4130200000004</v>
      </c>
      <c r="C734">
        <f>IF(Use_Der,IF(ISERROR(INDEX(Data!$D$30:'Data'!$D$5000,IF($A734&gt;$H$2,15000,$A734))),"",INDEX(Data!$D$30:'Data'!$D$5000,IF($A734&gt;$H$2,15000,$A734))),"")</f>
        <v>1.5477199999999998</v>
      </c>
      <c r="D734">
        <f>IF(Use_Der,IF(ISERROR(INDEX(Data!$E$30:'Data'!$E$5000,IF($A734&gt;$H$2,15000,$A734))),"",INDEX(Data!$E$30:'Data'!$E$5000,IF($A734&gt;$H$2,15000,$A734))),"")</f>
        <v>1140.6606377737335</v>
      </c>
      <c r="E734">
        <f>IF(Use_Der,IF(ISERROR(INDEX(Data!$F$30:'Data'!$F$5000,IF($A734&gt;$H$2,15000,$A734))),"",INDEX(Data!$F$30:'Data'!$F$5000,IF($A734&gt;$H$2,15000,$A734))),"")</f>
        <v>-1672.8221176584484</v>
      </c>
      <c r="F734">
        <f>IF(Use_Der,IF(ISERROR(INDEX(Data!$G$30:'Data'!$G$5000,IF($A734&gt;$H$2,15000,$A734))),"",INDEX(Data!$G$30:'Data'!$G$5000,IF($A734&gt;$H$2,15000,$A734))),"")</f>
        <v>8778.9881867484655</v>
      </c>
      <c r="G734" s="96"/>
      <c r="H734" s="96"/>
      <c r="I734" s="96"/>
      <c r="J734">
        <f t="shared" si="5"/>
        <v>851</v>
      </c>
      <c r="K734">
        <f>IFERROR(INDEX(Data!$C$30:'Data'!$C$5007,IF($J734&gt;$P$2,15000,$J734)),"")</f>
        <v>3893.4130200000004</v>
      </c>
      <c r="L734">
        <f>IF(ISERROR(INDEX(Data!$D$30:'Data'!$D$5007,IF($J734&gt;$P$2,15000,$J734))),"",INDEX(Data!$D$30:'Data'!$D$5007,IF($J734&gt;$P$2,15000,$J734)))</f>
        <v>1.5477199999999998</v>
      </c>
      <c r="M734">
        <f>IF(ISERROR(INDEX(Data!$H$30:'Data'!$H$5007,IF($J734&gt;$P$2,15000,$J734))),"",INDEX(Data!$H$30:'Data'!$H$5007,IF($J734&gt;$P$2,15000,$J734)))</f>
        <v>7.7478919098006171</v>
      </c>
    </row>
    <row r="735" spans="1:13">
      <c r="A735">
        <f t="shared" si="4"/>
        <v>852</v>
      </c>
      <c r="B735">
        <f>IF(Use_Der,IFERROR(INDEX(Data!$C$30:'Data'!$C$5000,IF($A735&gt;$H$2,15000,$A735)),""),"")</f>
        <v>3896.6901600000001</v>
      </c>
      <c r="C735">
        <f>IF(Use_Der,IF(ISERROR(INDEX(Data!$D$30:'Data'!$D$5000,IF($A735&gt;$H$2,15000,$A735))),"",INDEX(Data!$D$30:'Data'!$D$5000,IF($A735&gt;$H$2,15000,$A735))),"")</f>
        <v>1.5497099999999999</v>
      </c>
      <c r="D735">
        <f>IF(Use_Der,IF(ISERROR(INDEX(Data!$E$30:'Data'!$E$5000,IF($A735&gt;$H$2,15000,$A735))),"",INDEX(Data!$E$30:'Data'!$E$5000,IF($A735&gt;$H$2,15000,$A735))),"")</f>
        <v>1137.3491062308676</v>
      </c>
      <c r="E735">
        <f>IF(Use_Der,IF(ISERROR(INDEX(Data!$F$30:'Data'!$F$5000,IF($A735&gt;$H$2,15000,$A735))),"",INDEX(Data!$F$30:'Data'!$F$5000,IF($A735&gt;$H$2,15000,$A735))),"")</f>
        <v>-1655.3495406868751</v>
      </c>
      <c r="F735">
        <f>IF(Use_Der,IF(ISERROR(INDEX(Data!$G$30:'Data'!$G$5000,IF($A735&gt;$H$2,15000,$A735))),"",INDEX(Data!$G$30:'Data'!$G$5000,IF($A735&gt;$H$2,15000,$A735))),"")</f>
        <v>8781.2390044366475</v>
      </c>
      <c r="G735" s="96"/>
      <c r="H735" s="96"/>
      <c r="I735" s="96"/>
      <c r="J735">
        <f t="shared" si="5"/>
        <v>852</v>
      </c>
      <c r="K735">
        <f>IFERROR(INDEX(Data!$C$30:'Data'!$C$5007,IF($J735&gt;$P$2,15000,$J735)),"")</f>
        <v>3896.6901600000001</v>
      </c>
      <c r="L735">
        <f>IF(ISERROR(INDEX(Data!$D$30:'Data'!$D$5007,IF($J735&gt;$P$2,15000,$J735))),"",INDEX(Data!$D$30:'Data'!$D$5007,IF($J735&gt;$P$2,15000,$J735)))</f>
        <v>1.5497099999999999</v>
      </c>
      <c r="M735">
        <f>IF(ISERROR(INDEX(Data!$H$30:'Data'!$H$5007,IF($J735&gt;$P$2,15000,$J735))),"",INDEX(Data!$H$30:'Data'!$H$5007,IF($J735&gt;$P$2,15000,$J735)))</f>
        <v>7.7933803199991418</v>
      </c>
    </row>
    <row r="736" spans="1:13">
      <c r="A736">
        <f t="shared" si="4"/>
        <v>853</v>
      </c>
      <c r="B736">
        <f>IF(Use_Der,IFERROR(INDEX(Data!$C$30:'Data'!$C$5000,IF($A736&gt;$H$2,15000,$A736)),""),"")</f>
        <v>3895.7085499999998</v>
      </c>
      <c r="C736">
        <f>IF(Use_Der,IF(ISERROR(INDEX(Data!$D$30:'Data'!$D$5000,IF($A736&gt;$H$2,15000,$A736))),"",INDEX(Data!$D$30:'Data'!$D$5000,IF($A736&gt;$H$2,15000,$A736))),"")</f>
        <v>1.5517099999999997</v>
      </c>
      <c r="D736">
        <f>IF(Use_Der,IF(ISERROR(INDEX(Data!$E$30:'Data'!$E$5000,IF($A736&gt;$H$2,15000,$A736))),"",INDEX(Data!$E$30:'Data'!$E$5000,IF($A736&gt;$H$2,15000,$A736))),"")</f>
        <v>1134.0559706766217</v>
      </c>
      <c r="E736">
        <f>IF(Use_Der,IF(ISERROR(INDEX(Data!$F$30:'Data'!$F$5000,IF($A736&gt;$H$2,15000,$A736))),"",INDEX(Data!$F$30:'Data'!$F$5000,IF($A736&gt;$H$2,15000,$A736))),"")</f>
        <v>-1637.7855659474153</v>
      </c>
      <c r="F736">
        <f>IF(Use_Der,IF(ISERROR(INDEX(Data!$G$30:'Data'!$G$5000,IF($A736&gt;$H$2,15000,$A736))),"",INDEX(Data!$G$30:'Data'!$G$5000,IF($A736&gt;$H$2,15000,$A736))),"")</f>
        <v>8782.581689558574</v>
      </c>
      <c r="G736" s="96"/>
      <c r="H736" s="96"/>
      <c r="I736" s="96"/>
      <c r="J736">
        <f t="shared" si="5"/>
        <v>853</v>
      </c>
      <c r="K736">
        <f>IFERROR(INDEX(Data!$C$30:'Data'!$C$5007,IF($J736&gt;$P$2,15000,$J736)),"")</f>
        <v>3895.7085499999998</v>
      </c>
      <c r="L736">
        <f>IF(ISERROR(INDEX(Data!$D$30:'Data'!$D$5007,IF($J736&gt;$P$2,15000,$J736))),"",INDEX(Data!$D$30:'Data'!$D$5007,IF($J736&gt;$P$2,15000,$J736)))</f>
        <v>1.5517099999999997</v>
      </c>
      <c r="M736">
        <f>IF(ISERROR(INDEX(Data!$H$30:'Data'!$H$5007,IF($J736&gt;$P$2,15000,$J736))),"",INDEX(Data!$H$30:'Data'!$H$5007,IF($J736&gt;$P$2,15000,$J736)))</f>
        <v>6.6616616205003902</v>
      </c>
    </row>
    <row r="737" spans="1:13">
      <c r="A737">
        <f t="shared" si="4"/>
        <v>854</v>
      </c>
      <c r="B737">
        <f>IF(Use_Der,IFERROR(INDEX(Data!$C$30:'Data'!$C$5000,IF($A737&gt;$H$2,15000,$A737)),""),"")</f>
        <v>3895.8270100000004</v>
      </c>
      <c r="C737">
        <f>IF(Use_Der,IF(ISERROR(INDEX(Data!$D$30:'Data'!$D$5000,IF($A737&gt;$H$2,15000,$A737))),"",INDEX(Data!$D$30:'Data'!$D$5000,IF($A737&gt;$H$2,15000,$A737))),"")</f>
        <v>1.5534199999999998</v>
      </c>
      <c r="D737">
        <f>IF(Use_Der,IF(ISERROR(INDEX(Data!$E$30:'Data'!$E$5000,IF($A737&gt;$H$2,15000,$A737))),"",INDEX(Data!$E$30:'Data'!$E$5000,IF($A737&gt;$H$2,15000,$A737))),"")</f>
        <v>1131.2681982165304</v>
      </c>
      <c r="E737">
        <f>IF(Use_Der,IF(ISERROR(INDEX(Data!$F$30:'Data'!$F$5000,IF($A737&gt;$H$2,15000,$A737))),"",INDEX(Data!$F$30:'Data'!$F$5000,IF($A737&gt;$H$2,15000,$A737))),"")</f>
        <v>-1622.7669011829421</v>
      </c>
      <c r="F737">
        <f>IF(Use_Der,IF(ISERROR(INDEX(Data!$G$30:'Data'!$G$5000,IF($A737&gt;$H$2,15000,$A737))),"",INDEX(Data!$G$30:'Data'!$G$5000,IF($A737&gt;$H$2,15000,$A737))),"")</f>
        <v>8782.9949094771291</v>
      </c>
      <c r="G737" s="96"/>
      <c r="H737" s="96"/>
      <c r="I737" s="96"/>
      <c r="J737">
        <f t="shared" si="5"/>
        <v>854</v>
      </c>
      <c r="K737">
        <f>IFERROR(INDEX(Data!$C$30:'Data'!$C$5007,IF($J737&gt;$P$2,15000,$J737)),"")</f>
        <v>3895.8270100000004</v>
      </c>
      <c r="L737">
        <f>IF(ISERROR(INDEX(Data!$D$30:'Data'!$D$5007,IF($J737&gt;$P$2,15000,$J737))),"",INDEX(Data!$D$30:'Data'!$D$5007,IF($J737&gt;$P$2,15000,$J737)))</f>
        <v>1.5534199999999998</v>
      </c>
      <c r="M737">
        <f>IF(ISERROR(INDEX(Data!$H$30:'Data'!$H$5007,IF($J737&gt;$P$2,15000,$J737))),"",INDEX(Data!$H$30:'Data'!$H$5007,IF($J737&gt;$P$2,15000,$J737)))</f>
        <v>7.7526957498997522</v>
      </c>
    </row>
    <row r="738" spans="1:13">
      <c r="A738">
        <f t="shared" si="4"/>
        <v>855</v>
      </c>
      <c r="B738">
        <f>IF(Use_Der,IFERROR(INDEX(Data!$C$30:'Data'!$C$5000,IF($A738&gt;$H$2,15000,$A738)),""),"")</f>
        <v>3898.3792100000001</v>
      </c>
      <c r="C738">
        <f>IF(Use_Der,IF(ISERROR(INDEX(Data!$D$30:'Data'!$D$5000,IF($A738&gt;$H$2,15000,$A738))),"",INDEX(Data!$D$30:'Data'!$D$5000,IF($A738&gt;$H$2,15000,$A738))),"")</f>
        <v>1.5554099999999997</v>
      </c>
      <c r="D738">
        <f>IF(Use_Der,IF(ISERROR(INDEX(Data!$E$30:'Data'!$E$5000,IF($A738&gt;$H$2,15000,$A738))),"",INDEX(Data!$E$30:'Data'!$E$5000,IF($A738&gt;$H$2,15000,$A738))),"")</f>
        <v>1128.0562827563335</v>
      </c>
      <c r="E738">
        <f>IF(Use_Der,IF(ISERROR(INDEX(Data!$F$30:'Data'!$F$5000,IF($A738&gt;$H$2,15000,$A738))),"",INDEX(Data!$F$30:'Data'!$F$5000,IF($A738&gt;$H$2,15000,$A738))),"")</f>
        <v>-1605.2889624787786</v>
      </c>
      <c r="F738">
        <f>IF(Use_Der,IF(ISERROR(INDEX(Data!$G$30:'Data'!$G$5000,IF($A738&gt;$H$2,15000,$A738))),"",INDEX(Data!$G$30:'Data'!$G$5000,IF($A738&gt;$H$2,15000,$A738))),"")</f>
        <v>8782.6185741389054</v>
      </c>
      <c r="G738" s="96"/>
      <c r="H738" s="96"/>
      <c r="I738" s="96"/>
      <c r="J738">
        <f t="shared" si="5"/>
        <v>855</v>
      </c>
      <c r="K738">
        <f>IFERROR(INDEX(Data!$C$30:'Data'!$C$5007,IF($J738&gt;$P$2,15000,$J738)),"")</f>
        <v>3898.3792100000001</v>
      </c>
      <c r="L738">
        <f>IF(ISERROR(INDEX(Data!$D$30:'Data'!$D$5007,IF($J738&gt;$P$2,15000,$J738))),"",INDEX(Data!$D$30:'Data'!$D$5007,IF($J738&gt;$P$2,15000,$J738)))</f>
        <v>1.5554099999999997</v>
      </c>
      <c r="M738">
        <f>IF(ISERROR(INDEX(Data!$H$30:'Data'!$H$5007,IF($J738&gt;$P$2,15000,$J738))),"",INDEX(Data!$H$30:'Data'!$H$5007,IF($J738&gt;$P$2,15000,$J738)))</f>
        <v>8.8883045988002323</v>
      </c>
    </row>
    <row r="739" spans="1:13">
      <c r="A739">
        <f t="shared" si="4"/>
        <v>856</v>
      </c>
      <c r="B739">
        <f>IF(Use_Der,IFERROR(INDEX(Data!$C$30:'Data'!$C$5000,IF($A739&gt;$H$2,15000,$A739)),""),"")</f>
        <v>3900.5845800000002</v>
      </c>
      <c r="C739">
        <f>IF(Use_Der,IF(ISERROR(INDEX(Data!$D$30:'Data'!$D$5000,IF($A739&gt;$H$2,15000,$A739))),"",INDEX(Data!$D$30:'Data'!$D$5000,IF($A739&gt;$H$2,15000,$A739))),"")</f>
        <v>1.5576899999999998</v>
      </c>
      <c r="D739">
        <f>IF(Use_Der,IF(ISERROR(INDEX(Data!$E$30:'Data'!$E$5000,IF($A739&gt;$H$2,15000,$A739))),"",INDEX(Data!$E$30:'Data'!$E$5000,IF($A739&gt;$H$2,15000,$A739))),"")</f>
        <v>1124.4190506075029</v>
      </c>
      <c r="E739">
        <f>IF(Use_Der,IF(ISERROR(INDEX(Data!$F$30:'Data'!$F$5000,IF($A739&gt;$H$2,15000,$A739))),"",INDEX(Data!$F$30:'Data'!$F$5000,IF($A739&gt;$H$2,15000,$A739))),"")</f>
        <v>-1585.2661509234458</v>
      </c>
      <c r="F739">
        <f>IF(Use_Der,IF(ISERROR(INDEX(Data!$G$30:'Data'!$G$5000,IF($A739&gt;$H$2,15000,$A739))),"",INDEX(Data!$G$30:'Data'!$G$5000,IF($A739&gt;$H$2,15000,$A739))),"")</f>
        <v>8781.0478078390588</v>
      </c>
      <c r="G739" s="96"/>
      <c r="H739" s="96"/>
      <c r="I739" s="96"/>
      <c r="J739">
        <f t="shared" si="5"/>
        <v>856</v>
      </c>
      <c r="K739">
        <f>IFERROR(INDEX(Data!$C$30:'Data'!$C$5007,IF($J739&gt;$P$2,15000,$J739)),"")</f>
        <v>3900.5845800000002</v>
      </c>
      <c r="L739">
        <f>IF(ISERROR(INDEX(Data!$D$30:'Data'!$D$5007,IF($J739&gt;$P$2,15000,$J739))),"",INDEX(Data!$D$30:'Data'!$D$5007,IF($J739&gt;$P$2,15000,$J739)))</f>
        <v>1.5576899999999998</v>
      </c>
      <c r="M739">
        <f>IF(ISERROR(INDEX(Data!$H$30:'Data'!$H$5007,IF($J739&gt;$P$2,15000,$J739))),"",INDEX(Data!$H$30:'Data'!$H$5007,IF($J739&gt;$P$2,15000,$J739)))</f>
        <v>8.893332842400234</v>
      </c>
    </row>
    <row r="740" spans="1:13">
      <c r="A740">
        <f t="shared" si="4"/>
        <v>857</v>
      </c>
      <c r="B740">
        <f>IF(Use_Der,IFERROR(INDEX(Data!$C$30:'Data'!$C$5000,IF($A740&gt;$H$2,15000,$A740)),""),"")</f>
        <v>3904.4838399999999</v>
      </c>
      <c r="C740">
        <f>IF(Use_Der,IF(ISERROR(INDEX(Data!$D$30:'Data'!$D$5000,IF($A740&gt;$H$2,15000,$A740))),"",INDEX(Data!$D$30:'Data'!$D$5000,IF($A740&gt;$H$2,15000,$A740))),"")</f>
        <v>1.5599699999999999</v>
      </c>
      <c r="D740">
        <f>IF(Use_Der,IF(ISERROR(INDEX(Data!$E$30:'Data'!$E$5000,IF($A740&gt;$H$2,15000,$A740))),"",INDEX(Data!$E$30:'Data'!$E$5000,IF($A740&gt;$H$2,15000,$A740))),"")</f>
        <v>1120.8274653271874</v>
      </c>
      <c r="E740">
        <f>IF(Use_Der,IF(ISERROR(INDEX(Data!$F$30:'Data'!$F$5000,IF($A740&gt;$H$2,15000,$A740))),"",INDEX(Data!$F$30:'Data'!$F$5000,IF($A740&gt;$H$2,15000,$A740))),"")</f>
        <v>-1565.2483148479951</v>
      </c>
      <c r="F740">
        <f>IF(Use_Der,IF(ISERROR(INDEX(Data!$G$30:'Data'!$G$5000,IF($A740&gt;$H$2,15000,$A740))),"",INDEX(Data!$G$30:'Data'!$G$5000,IF($A740&gt;$H$2,15000,$A740))),"")</f>
        <v>8778.2528664869606</v>
      </c>
      <c r="G740" s="96"/>
      <c r="H740" s="96"/>
      <c r="I740" s="96"/>
      <c r="J740">
        <f t="shared" si="5"/>
        <v>857</v>
      </c>
      <c r="K740">
        <f>IFERROR(INDEX(Data!$C$30:'Data'!$C$5007,IF($J740&gt;$P$2,15000,$J740)),"")</f>
        <v>3904.4838399999999</v>
      </c>
      <c r="L740">
        <f>IF(ISERROR(INDEX(Data!$D$30:'Data'!$D$5007,IF($J740&gt;$P$2,15000,$J740))),"",INDEX(Data!$D$30:'Data'!$D$5007,IF($J740&gt;$P$2,15000,$J740)))</f>
        <v>1.5599699999999999</v>
      </c>
      <c r="M740">
        <f>IF(ISERROR(INDEX(Data!$H$30:'Data'!$H$5007,IF($J740&gt;$P$2,15000,$J740))),"",INDEX(Data!$H$30:'Data'!$H$5007,IF($J740&gt;$P$2,15000,$J740)))</f>
        <v>7.769922841599751</v>
      </c>
    </row>
    <row r="741" spans="1:13">
      <c r="A741">
        <f t="shared" si="4"/>
        <v>858</v>
      </c>
      <c r="B741">
        <f>IF(Use_Der,IFERROR(INDEX(Data!$C$30:'Data'!$C$5000,IF($A741&gt;$H$2,15000,$A741)),""),"")</f>
        <v>3905.09926</v>
      </c>
      <c r="C741">
        <f>IF(Use_Der,IF(ISERROR(INDEX(Data!$D$30:'Data'!$D$5000,IF($A741&gt;$H$2,15000,$A741))),"",INDEX(Data!$D$30:'Data'!$D$5000,IF($A741&gt;$H$2,15000,$A741))),"")</f>
        <v>1.5619599999999998</v>
      </c>
      <c r="D741">
        <f>IF(Use_Der,IF(ISERROR(INDEX(Data!$E$30:'Data'!$E$5000,IF($A741&gt;$H$2,15000,$A741))),"",INDEX(Data!$E$30:'Data'!$E$5000,IF($A741&gt;$H$2,15000,$A741))),"")</f>
        <v>1117.7300004411591</v>
      </c>
      <c r="E741">
        <f>IF(Use_Der,IF(ISERROR(INDEX(Data!$F$30:'Data'!$F$5000,IF($A741&gt;$H$2,15000,$A741))),"",INDEX(Data!$F$30:'Data'!$F$5000,IF($A741&gt;$H$2,15000,$A741))),"")</f>
        <v>-1547.782864240522</v>
      </c>
      <c r="F741">
        <f>IF(Use_Der,IF(ISERROR(INDEX(Data!$G$30:'Data'!$G$5000,IF($A741&gt;$H$2,15000,$A741))),"",INDEX(Data!$G$30:'Data'!$G$5000,IF($A741&gt;$H$2,15000,$A741))),"")</f>
        <v>8774.8070271256147</v>
      </c>
      <c r="G741" s="96"/>
      <c r="H741" s="96"/>
      <c r="I741" s="96"/>
      <c r="J741">
        <f t="shared" si="5"/>
        <v>858</v>
      </c>
      <c r="K741">
        <f>IFERROR(INDEX(Data!$C$30:'Data'!$C$5007,IF($J741&gt;$P$2,15000,$J741)),"")</f>
        <v>3905.09926</v>
      </c>
      <c r="L741">
        <f>IF(ISERROR(INDEX(Data!$D$30:'Data'!$D$5007,IF($J741&gt;$P$2,15000,$J741))),"",INDEX(Data!$D$30:'Data'!$D$5007,IF($J741&gt;$P$2,15000,$J741)))</f>
        <v>1.5619599999999998</v>
      </c>
      <c r="M741">
        <f>IF(ISERROR(INDEX(Data!$H$30:'Data'!$H$5007,IF($J741&gt;$P$2,15000,$J741))),"",INDEX(Data!$H$30:'Data'!$H$5007,IF($J741&gt;$P$2,15000,$J741)))</f>
        <v>8.9036263128002329</v>
      </c>
    </row>
    <row r="742" spans="1:13">
      <c r="A742">
        <f t="shared" si="4"/>
        <v>859</v>
      </c>
      <c r="B742">
        <f>IF(Use_Der,IFERROR(INDEX(Data!$C$30:'Data'!$C$5000,IF($A742&gt;$H$2,15000,$A742)),""),"")</f>
        <v>3910.0810900000006</v>
      </c>
      <c r="C742">
        <f>IF(Use_Der,IF(ISERROR(INDEX(Data!$D$30:'Data'!$D$5000,IF($A742&gt;$H$2,15000,$A742))),"",INDEX(Data!$D$30:'Data'!$D$5000,IF($A742&gt;$H$2,15000,$A742))),"")</f>
        <v>1.5642399999999999</v>
      </c>
      <c r="D742">
        <f>IF(Use_Der,IF(ISERROR(INDEX(Data!$E$30:'Data'!$E$5000,IF($A742&gt;$H$2,15000,$A742))),"",INDEX(Data!$E$30:'Data'!$E$5000,IF($A742&gt;$H$2,15000,$A742))),"")</f>
        <v>1114.2238588326654</v>
      </c>
      <c r="E742">
        <f>IF(Use_Der,IF(ISERROR(INDEX(Data!$F$30:'Data'!$F$5000,IF($A742&gt;$H$2,15000,$A742))),"",INDEX(Data!$F$30:'Data'!$F$5000,IF($A742&gt;$H$2,15000,$A742))),"")</f>
        <v>-1527.7818911159702</v>
      </c>
      <c r="F742">
        <f>IF(Use_Der,IF(ISERROR(INDEX(Data!$G$30:'Data'!$G$5000,IF($A742&gt;$H$2,15000,$A742))),"",INDEX(Data!$G$30:'Data'!$G$5000,IF($A742&gt;$H$2,15000,$A742))),"")</f>
        <v>8769.6992410751991</v>
      </c>
      <c r="G742" s="96"/>
      <c r="H742" s="96"/>
      <c r="I742" s="96"/>
      <c r="J742">
        <f t="shared" si="5"/>
        <v>859</v>
      </c>
      <c r="K742">
        <f>IFERROR(INDEX(Data!$C$30:'Data'!$C$5007,IF($J742&gt;$P$2,15000,$J742)),"")</f>
        <v>3910.0810900000006</v>
      </c>
      <c r="L742">
        <f>IF(ISERROR(INDEX(Data!$D$30:'Data'!$D$5007,IF($J742&gt;$P$2,15000,$J742))),"",INDEX(Data!$D$30:'Data'!$D$5007,IF($J742&gt;$P$2,15000,$J742)))</f>
        <v>1.5642399999999999</v>
      </c>
      <c r="M742">
        <f>IF(ISERROR(INDEX(Data!$H$30:'Data'!$H$5007,IF($J742&gt;$P$2,15000,$J742))),"",INDEX(Data!$H$30:'Data'!$H$5007,IF($J742&gt;$P$2,15000,$J742)))</f>
        <v>8.9149848852002354</v>
      </c>
    </row>
    <row r="743" spans="1:13">
      <c r="A743">
        <f t="shared" si="4"/>
        <v>860</v>
      </c>
      <c r="B743">
        <f>IF(Use_Der,IFERROR(INDEX(Data!$C$30:'Data'!$C$5000,IF($A743&gt;$H$2,15000,$A743)),""),"")</f>
        <v>3914.9712800000002</v>
      </c>
      <c r="C743">
        <f>IF(Use_Der,IF(ISERROR(INDEX(Data!$D$30:'Data'!$D$5000,IF($A743&gt;$H$2,15000,$A743))),"",INDEX(Data!$D$30:'Data'!$D$5000,IF($A743&gt;$H$2,15000,$A743))),"")</f>
        <v>1.5665199999999999</v>
      </c>
      <c r="D743">
        <f>IF(Use_Der,IF(ISERROR(INDEX(Data!$E$30:'Data'!$E$5000,IF($A743&gt;$H$2,15000,$A743))),"",INDEX(Data!$E$30:'Data'!$E$5000,IF($A743&gt;$H$2,15000,$A743))),"")</f>
        <v>1110.7633050890727</v>
      </c>
      <c r="E743">
        <f>IF(Use_Der,IF(ISERROR(INDEX(Data!$F$30:'Data'!$F$5000,IF($A743&gt;$H$2,15000,$A743))),"",INDEX(Data!$F$30:'Data'!$F$5000,IF($A743&gt;$H$2,15000,$A743))),"")</f>
        <v>-1507.7939824697096</v>
      </c>
      <c r="F743">
        <f>IF(Use_Der,IF(ISERROR(INDEX(Data!$G$30:'Data'!$G$5000,IF($A743&gt;$H$2,15000,$A743))),"",INDEX(Data!$G$30:'Data'!$G$5000,IF($A743&gt;$H$2,15000,$A743))),"")</f>
        <v>8763.3457069323631</v>
      </c>
      <c r="G743" s="96"/>
      <c r="H743" s="96"/>
      <c r="I743" s="96"/>
      <c r="J743">
        <f t="shared" si="5"/>
        <v>860</v>
      </c>
      <c r="K743">
        <f>IFERROR(INDEX(Data!$C$30:'Data'!$C$5007,IF($J743&gt;$P$2,15000,$J743)),"")</f>
        <v>3914.9712800000002</v>
      </c>
      <c r="L743">
        <f>IF(ISERROR(INDEX(Data!$D$30:'Data'!$D$5007,IF($J743&gt;$P$2,15000,$J743))),"",INDEX(Data!$D$30:'Data'!$D$5007,IF($J743&gt;$P$2,15000,$J743)))</f>
        <v>1.5665199999999999</v>
      </c>
      <c r="M743">
        <f>IF(ISERROR(INDEX(Data!$H$30:'Data'!$H$5007,IF($J743&gt;$P$2,15000,$J743))),"",INDEX(Data!$H$30:'Data'!$H$5007,IF($J743&gt;$P$2,15000,$J743)))</f>
        <v>8.9261345183993654</v>
      </c>
    </row>
    <row r="744" spans="1:13">
      <c r="A744">
        <f t="shared" si="4"/>
        <v>861</v>
      </c>
      <c r="B744">
        <f>IF(Use_Der,IFERROR(INDEX(Data!$C$30:'Data'!$C$5000,IF($A744&gt;$H$2,15000,$A744)),""),"")</f>
        <v>3918.1921600000001</v>
      </c>
      <c r="C744">
        <f>IF(Use_Der,IF(ISERROR(INDEX(Data!$D$30:'Data'!$D$5000,IF($A744&gt;$H$2,15000,$A744))),"",INDEX(Data!$D$30:'Data'!$D$5000,IF($A744&gt;$H$2,15000,$A744))),"")</f>
        <v>1.5687999999999998</v>
      </c>
      <c r="D744">
        <f>IF(Use_Der,IF(ISERROR(INDEX(Data!$E$30:'Data'!$E$5000,IF($A744&gt;$H$2,15000,$A744))),"",INDEX(Data!$E$30:'Data'!$E$5000,IF($A744&gt;$H$2,15000,$A744))),"")</f>
        <v>1107.348306178872</v>
      </c>
      <c r="E744">
        <f>IF(Use_Der,IF(ISERROR(INDEX(Data!$F$30:'Data'!$F$5000,IF($A744&gt;$H$2,15000,$A744))),"",INDEX(Data!$F$30:'Data'!$F$5000,IF($A744&gt;$H$2,15000,$A744))),"")</f>
        <v>-1487.8219871680776</v>
      </c>
      <c r="F744">
        <f>IF(Use_Der,IF(ISERROR(INDEX(Data!$G$30:'Data'!$G$5000,IF($A744&gt;$H$2,15000,$A744))),"",INDEX(Data!$G$30:'Data'!$G$5000,IF($A744&gt;$H$2,15000,$A744))),"")</f>
        <v>8755.7389153031399</v>
      </c>
      <c r="G744" s="96"/>
      <c r="H744" s="96"/>
      <c r="I744" s="96"/>
      <c r="J744">
        <f t="shared" si="5"/>
        <v>861</v>
      </c>
      <c r="K744">
        <f>IFERROR(INDEX(Data!$C$30:'Data'!$C$5007,IF($J744&gt;$P$2,15000,$J744)),"")</f>
        <v>3918.1921600000001</v>
      </c>
      <c r="L744">
        <f>IF(ISERROR(INDEX(Data!$D$30:'Data'!$D$5007,IF($J744&gt;$P$2,15000,$J744))),"",INDEX(Data!$D$30:'Data'!$D$5007,IF($J744&gt;$P$2,15000,$J744)))</f>
        <v>1.5687999999999998</v>
      </c>
      <c r="M744">
        <f>IF(ISERROR(INDEX(Data!$H$30:'Data'!$H$5007,IF($J744&gt;$P$2,15000,$J744))),"",INDEX(Data!$H$30:'Data'!$H$5007,IF($J744&gt;$P$2,15000,$J744)))</f>
        <v>6.700108593600393</v>
      </c>
    </row>
    <row r="745" spans="1:13">
      <c r="A745">
        <f t="shared" si="4"/>
        <v>862</v>
      </c>
      <c r="B745">
        <f>IF(Use_Der,IFERROR(INDEX(Data!$C$30:'Data'!$C$5000,IF($A745&gt;$H$2,15000,$A745)),""),"")</f>
        <v>3917.4862200000002</v>
      </c>
      <c r="C745">
        <f>IF(Use_Der,IF(ISERROR(INDEX(Data!$D$30:'Data'!$D$5000,IF($A745&gt;$H$2,15000,$A745))),"",INDEX(Data!$D$30:'Data'!$D$5000,IF($A745&gt;$H$2,15000,$A745))),"")</f>
        <v>1.5705099999999999</v>
      </c>
      <c r="D745">
        <f>IF(Use_Der,IF(ISERROR(INDEX(Data!$E$30:'Data'!$E$5000,IF($A745&gt;$H$2,15000,$A745))),"",INDEX(Data!$E$30:'Data'!$E$5000,IF($A745&gt;$H$2,15000,$A745))),"")</f>
        <v>1104.8169288121353</v>
      </c>
      <c r="E745">
        <f>IF(Use_Der,IF(ISERROR(INDEX(Data!$F$30:'Data'!$F$5000,IF($A745&gt;$H$2,15000,$A745))),"",INDEX(Data!$F$30:'Data'!$F$5000,IF($A745&gt;$H$2,15000,$A745))),"")</f>
        <v>-1472.8551572513243</v>
      </c>
      <c r="F745">
        <f>IF(Use_Der,IF(ISERROR(INDEX(Data!$G$30:'Data'!$G$5000,IF($A745&gt;$H$2,15000,$A745))),"",INDEX(Data!$G$30:'Data'!$G$5000,IF($A745&gt;$H$2,15000,$A745))),"")</f>
        <v>8749.2068539857864</v>
      </c>
      <c r="G745" s="96"/>
      <c r="H745" s="96"/>
      <c r="I745" s="96"/>
      <c r="J745">
        <f t="shared" si="5"/>
        <v>862</v>
      </c>
      <c r="K745">
        <f>IFERROR(INDEX(Data!$C$30:'Data'!$C$5007,IF($J745&gt;$P$2,15000,$J745)),"")</f>
        <v>3917.4862200000002</v>
      </c>
      <c r="L745">
        <f>IF(ISERROR(INDEX(Data!$D$30:'Data'!$D$5007,IF($J745&gt;$P$2,15000,$J745))),"",INDEX(Data!$D$30:'Data'!$D$5007,IF($J745&gt;$P$2,15000,$J745)))</f>
        <v>1.5705099999999999</v>
      </c>
      <c r="M745">
        <f>IF(ISERROR(INDEX(Data!$H$30:'Data'!$H$5007,IF($J745&gt;$P$2,15000,$J745))),"",INDEX(Data!$H$30:'Data'!$H$5007,IF($J745&gt;$P$2,15000,$J745)))</f>
        <v>7.8349724400008771</v>
      </c>
    </row>
    <row r="746" spans="1:13">
      <c r="A746">
        <f t="shared" si="4"/>
        <v>863</v>
      </c>
      <c r="B746">
        <f>IF(Use_Der,IFERROR(INDEX(Data!$C$30:'Data'!$C$5000,IF($A746&gt;$H$2,15000,$A746)),""),"")</f>
        <v>3918.9424399999998</v>
      </c>
      <c r="C746">
        <f>IF(Use_Der,IF(ISERROR(INDEX(Data!$D$30:'Data'!$D$5000,IF($A746&gt;$H$2,15000,$A746))),"",INDEX(Data!$D$30:'Data'!$D$5000,IF($A746&gt;$H$2,15000,$A746))),"")</f>
        <v>1.5725100000000001</v>
      </c>
      <c r="D746">
        <f>IF(Use_Der,IF(ISERROR(INDEX(Data!$E$30:'Data'!$E$5000,IF($A746&gt;$H$2,15000,$A746))),"",INDEX(Data!$E$30:'Data'!$E$5000,IF($A746&gt;$H$2,15000,$A746))),"")</f>
        <v>1101.8887113782039</v>
      </c>
      <c r="E746">
        <f>IF(Use_Der,IF(ISERROR(INDEX(Data!$F$30:'Data'!$F$5000,IF($A746&gt;$H$2,15000,$A746))),"",INDEX(Data!$F$30:'Data'!$F$5000,IF($A746&gt;$H$2,15000,$A746))),"")</f>
        <v>-1455.3651245821675</v>
      </c>
      <c r="F746">
        <f>IF(Use_Der,IF(ISERROR(INDEX(Data!$G$30:'Data'!$G$5000,IF($A746&gt;$H$2,15000,$A746))),"",INDEX(Data!$G$30:'Data'!$G$5000,IF($A746&gt;$H$2,15000,$A746))),"")</f>
        <v>8740.662983945047</v>
      </c>
      <c r="G746" s="96"/>
      <c r="H746" s="96"/>
      <c r="I746" s="96"/>
      <c r="J746">
        <f t="shared" si="5"/>
        <v>863</v>
      </c>
      <c r="K746">
        <f>IFERROR(INDEX(Data!$C$30:'Data'!$C$5007,IF($J746&gt;$P$2,15000,$J746)),"")</f>
        <v>3918.9424399999998</v>
      </c>
      <c r="L746">
        <f>IF(ISERROR(INDEX(Data!$D$30:'Data'!$D$5007,IF($J746&gt;$P$2,15000,$J746))),"",INDEX(Data!$D$30:'Data'!$D$5007,IF($J746&gt;$P$2,15000,$J746)))</f>
        <v>1.5725100000000001</v>
      </c>
      <c r="M746">
        <f>IF(ISERROR(INDEX(Data!$H$30:'Data'!$H$5007,IF($J746&gt;$P$2,15000,$J746))),"",INDEX(Data!$H$30:'Data'!$H$5007,IF($J746&gt;$P$2,15000,$J746)))</f>
        <v>8.8959993387991076</v>
      </c>
    </row>
    <row r="747" spans="1:13">
      <c r="A747">
        <f t="shared" si="4"/>
        <v>864</v>
      </c>
      <c r="B747">
        <f>IF(Use_Der,IFERROR(INDEX(Data!$C$30:'Data'!$C$5000,IF($A747&gt;$H$2,15000,$A747)),""),"")</f>
        <v>3922.5906100000007</v>
      </c>
      <c r="C747">
        <f>IF(Use_Der,IF(ISERROR(INDEX(Data!$D$30:'Data'!$D$5000,IF($A747&gt;$H$2,15000,$A747))),"",INDEX(Data!$D$30:'Data'!$D$5000,IF($A747&gt;$H$2,15000,$A747))),"")</f>
        <v>1.5747799999999998</v>
      </c>
      <c r="D747">
        <f>IF(Use_Der,IF(ISERROR(INDEX(Data!$E$30:'Data'!$E$5000,IF($A747&gt;$H$2,15000,$A747))),"",INDEX(Data!$E$30:'Data'!$E$5000,IF($A747&gt;$H$2,15000,$A747))),"")</f>
        <v>1098.6075433505539</v>
      </c>
      <c r="E747">
        <f>IF(Use_Der,IF(ISERROR(INDEX(Data!$F$30:'Data'!$F$5000,IF($A747&gt;$H$2,15000,$A747))),"",INDEX(Data!$F$30:'Data'!$F$5000,IF($A747&gt;$H$2,15000,$A747))),"")</f>
        <v>-1435.5359339679708</v>
      </c>
      <c r="F747">
        <f>IF(Use_Der,IF(ISERROR(INDEX(Data!$G$30:'Data'!$G$5000,IF($A747&gt;$H$2,15000,$A747))),"",INDEX(Data!$G$30:'Data'!$G$5000,IF($A747&gt;$H$2,15000,$A747))),"")</f>
        <v>8729.7786146262661</v>
      </c>
      <c r="G747" s="96"/>
      <c r="H747" s="96"/>
      <c r="I747" s="96"/>
      <c r="J747">
        <f t="shared" si="5"/>
        <v>864</v>
      </c>
      <c r="K747">
        <f>IFERROR(INDEX(Data!$C$30:'Data'!$C$5007,IF($J747&gt;$P$2,15000,$J747)),"")</f>
        <v>3922.5906100000007</v>
      </c>
      <c r="L747">
        <f>IF(ISERROR(INDEX(Data!$D$30:'Data'!$D$5007,IF($J747&gt;$P$2,15000,$J747))),"",INDEX(Data!$D$30:'Data'!$D$5007,IF($J747&gt;$P$2,15000,$J747)))</f>
        <v>1.5747799999999998</v>
      </c>
      <c r="M747">
        <f>IF(ISERROR(INDEX(Data!$H$30:'Data'!$H$5007,IF($J747&gt;$P$2,15000,$J747))),"",INDEX(Data!$H$30:'Data'!$H$5007,IF($J747&gt;$P$2,15000,$J747)))</f>
        <v>8.9435065908002365</v>
      </c>
    </row>
    <row r="748" spans="1:13">
      <c r="A748">
        <f t="shared" si="4"/>
        <v>865</v>
      </c>
      <c r="B748">
        <f>IF(Use_Der,IFERROR(INDEX(Data!$C$30:'Data'!$C$5000,IF($A748&gt;$H$2,15000,$A748)),""),"")</f>
        <v>3925.1685100000004</v>
      </c>
      <c r="C748">
        <f>IF(Use_Der,IF(ISERROR(INDEX(Data!$D$30:'Data'!$D$5000,IF($A748&gt;$H$2,15000,$A748))),"",INDEX(Data!$D$30:'Data'!$D$5000,IF($A748&gt;$H$2,15000,$A748))),"")</f>
        <v>1.5770599999999999</v>
      </c>
      <c r="D748">
        <f>IF(Use_Der,IF(ISERROR(INDEX(Data!$E$30:'Data'!$E$5000,IF($A748&gt;$H$2,15000,$A748))),"",INDEX(Data!$E$30:'Data'!$E$5000,IF($A748&gt;$H$2,15000,$A748))),"")</f>
        <v>1095.3572015610916</v>
      </c>
      <c r="E748">
        <f>IF(Use_Der,IF(ISERROR(INDEX(Data!$F$30:'Data'!$F$5000,IF($A748&gt;$H$2,15000,$A748))),"",INDEX(Data!$F$30:'Data'!$F$5000,IF($A748&gt;$H$2,15000,$A748))),"")</f>
        <v>-1415.6457141067076</v>
      </c>
      <c r="F748">
        <f>IF(Use_Der,IF(ISERROR(INDEX(Data!$G$30:'Data'!$G$5000,IF($A748&gt;$H$2,15000,$A748))),"",INDEX(Data!$G$30:'Data'!$G$5000,IF($A748&gt;$H$2,15000,$A748))),"")</f>
        <v>8717.5686310487799</v>
      </c>
      <c r="G748" s="96"/>
      <c r="H748" s="96"/>
      <c r="I748" s="96"/>
      <c r="J748">
        <f t="shared" si="5"/>
        <v>865</v>
      </c>
      <c r="K748">
        <f>IFERROR(INDEX(Data!$C$30:'Data'!$C$5007,IF($J748&gt;$P$2,15000,$J748)),"")</f>
        <v>3925.1685100000004</v>
      </c>
      <c r="L748">
        <f>IF(ISERROR(INDEX(Data!$D$30:'Data'!$D$5007,IF($J748&gt;$P$2,15000,$J748))),"",INDEX(Data!$D$30:'Data'!$D$5007,IF($J748&gt;$P$2,15000,$J748)))</f>
        <v>1.5770599999999999</v>
      </c>
      <c r="M748">
        <f>IF(ISERROR(INDEX(Data!$H$30:'Data'!$H$5007,IF($J748&gt;$P$2,15000,$J748))),"",INDEX(Data!$H$30:'Data'!$H$5007,IF($J748&gt;$P$2,15000,$J748)))</f>
        <v>7.8503370200000075</v>
      </c>
    </row>
    <row r="749" spans="1:13">
      <c r="A749">
        <f t="shared" si="4"/>
        <v>866</v>
      </c>
      <c r="B749">
        <f>IF(Use_Der,IFERROR(INDEX(Data!$C$30:'Data'!$C$5000,IF($A749&gt;$H$2,15000,$A749)),""),"")</f>
        <v>3928.7067900000002</v>
      </c>
      <c r="C749">
        <f>IF(Use_Der,IF(ISERROR(INDEX(Data!$D$30:'Data'!$D$5000,IF($A749&gt;$H$2,15000,$A749))),"",INDEX(Data!$D$30:'Data'!$D$5000,IF($A749&gt;$H$2,15000,$A749))),"")</f>
        <v>1.5790599999999999</v>
      </c>
      <c r="D749">
        <f>IF(Use_Der,IF(ISERROR(INDEX(Data!$E$30:'Data'!$E$5000,IF($A749&gt;$H$2,15000,$A749))),"",INDEX(Data!$E$30:'Data'!$E$5000,IF($A749&gt;$H$2,15000,$A749))),"")</f>
        <v>1092.5433375885113</v>
      </c>
      <c r="E749">
        <f>IF(Use_Der,IF(ISERROR(INDEX(Data!$F$30:'Data'!$F$5000,IF($A749&gt;$H$2,15000,$A749))),"",INDEX(Data!$F$30:'Data'!$F$5000,IF($A749&gt;$H$2,15000,$A749))),"")</f>
        <v>-1398.2221819317492</v>
      </c>
      <c r="F749">
        <f>IF(Use_Der,IF(ISERROR(INDEX(Data!$G$30:'Data'!$G$5000,IF($A749&gt;$H$2,15000,$A749))),"",INDEX(Data!$G$30:'Data'!$G$5000,IF($A749&gt;$H$2,15000,$A749))),"")</f>
        <v>8705.7979459436028</v>
      </c>
      <c r="G749" s="96"/>
      <c r="H749" s="96"/>
      <c r="I749" s="96"/>
      <c r="J749">
        <f t="shared" si="5"/>
        <v>866</v>
      </c>
      <c r="K749">
        <f>IFERROR(INDEX(Data!$C$30:'Data'!$C$5007,IF($J749&gt;$P$2,15000,$J749)),"")</f>
        <v>3928.7067900000002</v>
      </c>
      <c r="L749">
        <f>IF(ISERROR(INDEX(Data!$D$30:'Data'!$D$5007,IF($J749&gt;$P$2,15000,$J749))),"",INDEX(Data!$D$30:'Data'!$D$5007,IF($J749&gt;$P$2,15000,$J749)))</f>
        <v>1.5790599999999999</v>
      </c>
      <c r="M749">
        <f>IF(ISERROR(INDEX(Data!$H$30:'Data'!$H$5007,IF($J749&gt;$P$2,15000,$J749))),"",INDEX(Data!$H$30:'Data'!$H$5007,IF($J749&gt;$P$2,15000,$J749)))</f>
        <v>7.8181265120997496</v>
      </c>
    </row>
    <row r="750" spans="1:13">
      <c r="A750">
        <f t="shared" si="4"/>
        <v>867</v>
      </c>
      <c r="B750">
        <f>IF(Use_Der,IFERROR(INDEX(Data!$C$30:'Data'!$C$5000,IF($A750&gt;$H$2,15000,$A750)),""),"")</f>
        <v>3928.2914300000002</v>
      </c>
      <c r="C750">
        <f>IF(Use_Der,IF(ISERROR(INDEX(Data!$D$30:'Data'!$D$5000,IF($A750&gt;$H$2,15000,$A750))),"",INDEX(Data!$D$30:'Data'!$D$5000,IF($A750&gt;$H$2,15000,$A750))),"")</f>
        <v>1.5810499999999998</v>
      </c>
      <c r="D750">
        <f>IF(Use_Der,IF(ISERROR(INDEX(Data!$E$30:'Data'!$E$5000,IF($A750&gt;$H$2,15000,$A750))),"",INDEX(Data!$E$30:'Data'!$E$5000,IF($A750&gt;$H$2,15000,$A750))),"")</f>
        <v>1089.7781051423299</v>
      </c>
      <c r="E750">
        <f>IF(Use_Der,IF(ISERROR(INDEX(Data!$F$30:'Data'!$F$5000,IF($A750&gt;$H$2,15000,$A750))),"",INDEX(Data!$F$30:'Data'!$F$5000,IF($A750&gt;$H$2,15000,$A750))),"")</f>
        <v>-1380.910117046762</v>
      </c>
      <c r="F750">
        <f>IF(Use_Der,IF(ISERROR(INDEX(Data!$G$30:'Data'!$G$5000,IF($A750&gt;$H$2,15000,$A750))),"",INDEX(Data!$G$30:'Data'!$G$5000,IF($A750&gt;$H$2,15000,$A750))),"")</f>
        <v>8693.0974598730099</v>
      </c>
      <c r="G750" s="96"/>
      <c r="H750" s="96"/>
      <c r="I750" s="96"/>
      <c r="J750">
        <f t="shared" si="5"/>
        <v>867</v>
      </c>
      <c r="K750">
        <f>IFERROR(INDEX(Data!$C$30:'Data'!$C$5007,IF($J750&gt;$P$2,15000,$J750)),"")</f>
        <v>3928.2914300000002</v>
      </c>
      <c r="L750">
        <f>IF(ISERROR(INDEX(Data!$D$30:'Data'!$D$5007,IF($J750&gt;$P$2,15000,$J750))),"",INDEX(Data!$D$30:'Data'!$D$5007,IF($J750&gt;$P$2,15000,$J750)))</f>
        <v>1.5810499999999998</v>
      </c>
      <c r="M750">
        <f>IF(ISERROR(INDEX(Data!$H$30:'Data'!$H$5007,IF($J750&gt;$P$2,15000,$J750))),"",INDEX(Data!$H$30:'Data'!$H$5007,IF($J750&gt;$P$2,15000,$J750)))</f>
        <v>8.956504460400236</v>
      </c>
    </row>
    <row r="751" spans="1:13">
      <c r="A751">
        <f t="shared" si="4"/>
        <v>868</v>
      </c>
      <c r="B751">
        <f>IF(Use_Der,IFERROR(INDEX(Data!$C$30:'Data'!$C$5000,IF($A751&gt;$H$2,15000,$A751)),""),"")</f>
        <v>3930.4457600000005</v>
      </c>
      <c r="C751">
        <f>IF(Use_Der,IF(ISERROR(INDEX(Data!$D$30:'Data'!$D$5000,IF($A751&gt;$H$2,15000,$A751))),"",INDEX(Data!$D$30:'Data'!$D$5000,IF($A751&gt;$H$2,15000,$A751))),"")</f>
        <v>1.5833299999999999</v>
      </c>
      <c r="D751">
        <f>IF(Use_Der,IF(ISERROR(INDEX(Data!$E$30:'Data'!$E$5000,IF($A751&gt;$H$2,15000,$A751))),"",INDEX(Data!$E$30:'Data'!$E$5000,IF($A751&gt;$H$2,15000,$A751))),"")</f>
        <v>1086.6522117938512</v>
      </c>
      <c r="E751">
        <f>IF(Use_Der,IF(ISERROR(INDEX(Data!$F$30:'Data'!$F$5000,IF($A751&gt;$H$2,15000,$A751))),"",INDEX(Data!$F$30:'Data'!$F$5000,IF($A751&gt;$H$2,15000,$A751))),"")</f>
        <v>-1361.1075846859021</v>
      </c>
      <c r="F751">
        <f>IF(Use_Der,IF(ISERROR(INDEX(Data!$G$30:'Data'!$G$5000,IF($A751&gt;$H$2,15000,$A751))),"",INDEX(Data!$G$30:'Data'!$G$5000,IF($A751&gt;$H$2,15000,$A751))),"")</f>
        <v>8677.3274839070509</v>
      </c>
      <c r="G751" s="96"/>
      <c r="H751" s="96"/>
      <c r="I751" s="96"/>
      <c r="J751">
        <f t="shared" si="5"/>
        <v>868</v>
      </c>
      <c r="K751">
        <f>IFERROR(INDEX(Data!$C$30:'Data'!$C$5007,IF($J751&gt;$P$2,15000,$J751)),"")</f>
        <v>3930.4457600000005</v>
      </c>
      <c r="L751">
        <f>IF(ISERROR(INDEX(Data!$D$30:'Data'!$D$5007,IF($J751&gt;$P$2,15000,$J751))),"",INDEX(Data!$D$30:'Data'!$D$5007,IF($J751&gt;$P$2,15000,$J751)))</f>
        <v>1.5833299999999999</v>
      </c>
      <c r="M751">
        <f>IF(ISERROR(INDEX(Data!$H$30:'Data'!$H$5007,IF($J751&gt;$P$2,15000,$J751))),"",INDEX(Data!$H$30:'Data'!$H$5007,IF($J751&gt;$P$2,15000,$J751)))</f>
        <v>7.860891520000008</v>
      </c>
    </row>
    <row r="752" spans="1:13">
      <c r="A752">
        <f t="shared" si="4"/>
        <v>869</v>
      </c>
      <c r="B752">
        <f>IF(Use_Der,IFERROR(INDEX(Data!$C$30:'Data'!$C$5000,IF($A752&gt;$H$2,15000,$A752)),""),"")</f>
        <v>3932.9353700000001</v>
      </c>
      <c r="C752">
        <f>IF(Use_Der,IF(ISERROR(INDEX(Data!$D$30:'Data'!$D$5000,IF($A752&gt;$H$2,15000,$A752))),"",INDEX(Data!$D$30:'Data'!$D$5000,IF($A752&gt;$H$2,15000,$A752))),"")</f>
        <v>1.5853299999999999</v>
      </c>
      <c r="D752">
        <f>IF(Use_Der,IF(ISERROR(INDEX(Data!$E$30:'Data'!$E$5000,IF($A752&gt;$H$2,15000,$A752))),"",INDEX(Data!$E$30:'Data'!$E$5000,IF($A752&gt;$H$2,15000,$A752))),"")</f>
        <v>1083.9473415072935</v>
      </c>
      <c r="E752">
        <f>IF(Use_Der,IF(ISERROR(INDEX(Data!$F$30:'Data'!$F$5000,IF($A752&gt;$H$2,15000,$A752))),"",INDEX(Data!$F$30:'Data'!$F$5000,IF($A752&gt;$H$2,15000,$A752))),"")</f>
        <v>-1343.7676719597657</v>
      </c>
      <c r="F752">
        <f>IF(Use_Der,IF(ISERROR(INDEX(Data!$G$30:'Data'!$G$5000,IF($A752&gt;$H$2,15000,$A752))),"",INDEX(Data!$G$30:'Data'!$G$5000,IF($A752&gt;$H$2,15000,$A752))),"")</f>
        <v>8662.4169960045256</v>
      </c>
      <c r="G752" s="96"/>
      <c r="H752" s="96"/>
      <c r="I752" s="96"/>
      <c r="J752">
        <f t="shared" si="5"/>
        <v>869</v>
      </c>
      <c r="K752">
        <f>IFERROR(INDEX(Data!$C$30:'Data'!$C$5007,IF($J752&gt;$P$2,15000,$J752)),"")</f>
        <v>3932.9353700000001</v>
      </c>
      <c r="L752">
        <f>IF(ISERROR(INDEX(Data!$D$30:'Data'!$D$5007,IF($J752&gt;$P$2,15000,$J752))),"",INDEX(Data!$D$30:'Data'!$D$5007,IF($J752&gt;$P$2,15000,$J752)))</f>
        <v>1.5853299999999999</v>
      </c>
      <c r="M752">
        <f>IF(ISERROR(INDEX(Data!$H$30:'Data'!$H$5007,IF($J752&gt;$P$2,15000,$J752))),"",INDEX(Data!$H$30:'Data'!$H$5007,IF($J752&gt;$P$2,15000,$J752)))</f>
        <v>7.8265413862997493</v>
      </c>
    </row>
    <row r="753" spans="1:13">
      <c r="A753">
        <f t="shared" si="4"/>
        <v>870</v>
      </c>
      <c r="B753">
        <f>IF(Use_Der,IFERROR(INDEX(Data!$C$30:'Data'!$C$5000,IF($A753&gt;$H$2,15000,$A753)),""),"")</f>
        <v>3936.11789</v>
      </c>
      <c r="C753">
        <f>IF(Use_Der,IF(ISERROR(INDEX(Data!$D$30:'Data'!$D$5000,IF($A753&gt;$H$2,15000,$A753))),"",INDEX(Data!$D$30:'Data'!$D$5000,IF($A753&gt;$H$2,15000,$A753))),"")</f>
        <v>1.5873199999999998</v>
      </c>
      <c r="D753">
        <f>IF(Use_Der,IF(ISERROR(INDEX(Data!$E$30:'Data'!$E$5000,IF($A753&gt;$H$2,15000,$A753))),"",INDEX(Data!$E$30:'Data'!$E$5000,IF($A753&gt;$H$2,15000,$A753))),"")</f>
        <v>1081.2903855696859</v>
      </c>
      <c r="E753">
        <f>IF(Use_Der,IF(ISERROR(INDEX(Data!$F$30:'Data'!$F$5000,IF($A753&gt;$H$2,15000,$A753))),"",INDEX(Data!$F$30:'Data'!$F$5000,IF($A753&gt;$H$2,15000,$A753))),"")</f>
        <v>-1326.5450567318185</v>
      </c>
      <c r="F753">
        <f>IF(Use_Der,IF(ISERROR(INDEX(Data!$G$30:'Data'!$G$5000,IF($A753&gt;$H$2,15000,$A753))),"",INDEX(Data!$G$30:'Data'!$G$5000,IF($A753&gt;$H$2,15000,$A753))),"")</f>
        <v>8646.5766349819023</v>
      </c>
      <c r="G753" s="96"/>
      <c r="H753" s="96"/>
      <c r="I753" s="96"/>
      <c r="J753">
        <f t="shared" si="5"/>
        <v>870</v>
      </c>
      <c r="K753">
        <f>IFERROR(INDEX(Data!$C$30:'Data'!$C$5007,IF($J753&gt;$P$2,15000,$J753)),"")</f>
        <v>3936.11789</v>
      </c>
      <c r="L753">
        <f>IF(ISERROR(INDEX(Data!$D$30:'Data'!$D$5007,IF($J753&gt;$P$2,15000,$J753))),"",INDEX(Data!$D$30:'Data'!$D$5007,IF($J753&gt;$P$2,15000,$J753)))</f>
        <v>1.5873199999999998</v>
      </c>
      <c r="M753">
        <f>IF(ISERROR(INDEX(Data!$H$30:'Data'!$H$5007,IF($J753&gt;$P$2,15000,$J753))),"",INDEX(Data!$H$30:'Data'!$H$5007,IF($J753&gt;$P$2,15000,$J753)))</f>
        <v>8.9743487892002349</v>
      </c>
    </row>
    <row r="754" spans="1:13">
      <c r="A754">
        <f t="shared" si="4"/>
        <v>871</v>
      </c>
      <c r="B754">
        <f>IF(Use_Der,IFERROR(INDEX(Data!$C$30:'Data'!$C$5000,IF($A754&gt;$H$2,15000,$A754)),""),"")</f>
        <v>3937.4254599999999</v>
      </c>
      <c r="C754">
        <f>IF(Use_Der,IF(ISERROR(INDEX(Data!$D$30:'Data'!$D$5000,IF($A754&gt;$H$2,15000,$A754))),"",INDEX(Data!$D$30:'Data'!$D$5000,IF($A754&gt;$H$2,15000,$A754))),"")</f>
        <v>1.5895999999999999</v>
      </c>
      <c r="D754">
        <f>IF(Use_Der,IF(ISERROR(INDEX(Data!$E$30:'Data'!$E$5000,IF($A754&gt;$H$2,15000,$A754))),"",INDEX(Data!$E$30:'Data'!$E$5000,IF($A754&gt;$H$2,15000,$A754))),"")</f>
        <v>1078.2883205126855</v>
      </c>
      <c r="E754">
        <f>IF(Use_Der,IF(ISERROR(INDEX(Data!$F$30:'Data'!$F$5000,IF($A754&gt;$H$2,15000,$A754))),"",INDEX(Data!$F$30:'Data'!$F$5000,IF($A754&gt;$H$2,15000,$A754))),"")</f>
        <v>-1306.8527110595896</v>
      </c>
      <c r="F754">
        <f>IF(Use_Der,IF(ISERROR(INDEX(Data!$G$30:'Data'!$G$5000,IF($A754&gt;$H$2,15000,$A754))),"",INDEX(Data!$G$30:'Data'!$G$5000,IF($A754&gt;$H$2,15000,$A754))),"")</f>
        <v>8627.1898768335814</v>
      </c>
      <c r="G754" s="96"/>
      <c r="H754" s="96"/>
      <c r="I754" s="96"/>
      <c r="J754">
        <f t="shared" si="5"/>
        <v>871</v>
      </c>
      <c r="K754">
        <f>IFERROR(INDEX(Data!$C$30:'Data'!$C$5007,IF($J754&gt;$P$2,15000,$J754)),"")</f>
        <v>3937.4254599999999</v>
      </c>
      <c r="L754">
        <f>IF(ISERROR(INDEX(Data!$D$30:'Data'!$D$5007,IF($J754&gt;$P$2,15000,$J754))),"",INDEX(Data!$D$30:'Data'!$D$5007,IF($J754&gt;$P$2,15000,$J754)))</f>
        <v>1.5895999999999999</v>
      </c>
      <c r="M754">
        <f>IF(ISERROR(INDEX(Data!$H$30:'Data'!$H$5007,IF($J754&gt;$P$2,15000,$J754))),"",INDEX(Data!$H$30:'Data'!$H$5007,IF($J754&gt;$P$2,15000,$J754)))</f>
        <v>7.8354766653997485</v>
      </c>
    </row>
    <row r="755" spans="1:13">
      <c r="A755">
        <f t="shared" si="4"/>
        <v>872</v>
      </c>
      <c r="B755">
        <f>IF(Use_Der,IFERROR(INDEX(Data!$C$30:'Data'!$C$5000,IF($A755&gt;$H$2,15000,$A755)),""),"")</f>
        <v>3939.8081600000005</v>
      </c>
      <c r="C755">
        <f>IF(Use_Der,IF(ISERROR(INDEX(Data!$D$30:'Data'!$D$5000,IF($A755&gt;$H$2,15000,$A755))),"",INDEX(Data!$D$30:'Data'!$D$5000,IF($A755&gt;$H$2,15000,$A755))),"")</f>
        <v>1.5915899999999998</v>
      </c>
      <c r="D755">
        <f>IF(Use_Der,IF(ISERROR(INDEX(Data!$E$30:'Data'!$E$5000,IF($A755&gt;$H$2,15000,$A755))),"",INDEX(Data!$E$30:'Data'!$E$5000,IF($A755&gt;$H$2,15000,$A755))),"")</f>
        <v>1075.7047541675202</v>
      </c>
      <c r="E755">
        <f>IF(Use_Der,IF(ISERROR(INDEX(Data!$F$30:'Data'!$F$5000,IF($A755&gt;$H$2,15000,$A755))),"",INDEX(Data!$F$30:'Data'!$F$5000,IF($A755&gt;$H$2,15000,$A755))),"")</f>
        <v>-1289.7023518807837</v>
      </c>
      <c r="F755">
        <f>IF(Use_Der,IF(ISERROR(INDEX(Data!$G$30:'Data'!$G$5000,IF($A755&gt;$H$2,15000,$A755))),"",INDEX(Data!$G$30:'Data'!$G$5000,IF($A755&gt;$H$2,15000,$A755))),"")</f>
        <v>8609.1828237383161</v>
      </c>
      <c r="G755" s="96"/>
      <c r="H755" s="96"/>
      <c r="I755" s="96"/>
      <c r="J755">
        <f t="shared" si="5"/>
        <v>872</v>
      </c>
      <c r="K755">
        <f>IFERROR(INDEX(Data!$C$30:'Data'!$C$5007,IF($J755&gt;$P$2,15000,$J755)),"")</f>
        <v>3939.8081600000005</v>
      </c>
      <c r="L755">
        <f>IF(ISERROR(INDEX(Data!$D$30:'Data'!$D$5007,IF($J755&gt;$P$2,15000,$J755))),"",INDEX(Data!$D$30:'Data'!$D$5007,IF($J755&gt;$P$2,15000,$J755)))</f>
        <v>1.5915899999999998</v>
      </c>
      <c r="M755">
        <f>IF(ISERROR(INDEX(Data!$H$30:'Data'!$H$5007,IF($J755&gt;$P$2,15000,$J755))),"",INDEX(Data!$H$30:'Data'!$H$5007,IF($J755&gt;$P$2,15000,$J755)))</f>
        <v>10.125306971199848</v>
      </c>
    </row>
    <row r="756" spans="1:13">
      <c r="A756">
        <f t="shared" si="4"/>
        <v>873</v>
      </c>
      <c r="B756">
        <f>IF(Use_Der,IFERROR(INDEX(Data!$C$30:'Data'!$C$5000,IF($A756&gt;$H$2,15000,$A756)),""),"")</f>
        <v>3944.1786700000002</v>
      </c>
      <c r="C756">
        <f>IF(Use_Der,IF(ISERROR(INDEX(Data!$D$30:'Data'!$D$5000,IF($A756&gt;$H$2,15000,$A756))),"",INDEX(Data!$D$30:'Data'!$D$5000,IF($A756&gt;$H$2,15000,$A756))),"")</f>
        <v>1.5941599999999998</v>
      </c>
      <c r="D756">
        <f>IF(Use_Der,IF(ISERROR(INDEX(Data!$E$30:'Data'!$E$5000,IF($A756&gt;$H$2,15000,$A756))),"",INDEX(Data!$E$30:'Data'!$E$5000,IF($A756&gt;$H$2,15000,$A756))),"")</f>
        <v>1072.4186237292961</v>
      </c>
      <c r="E756">
        <f>IF(Use_Der,IF(ISERROR(INDEX(Data!$F$30:'Data'!$F$5000,IF($A756&gt;$H$2,15000,$A756))),"",INDEX(Data!$F$30:'Data'!$F$5000,IF($A756&gt;$H$2,15000,$A756))),"")</f>
        <v>-1267.6082062814385</v>
      </c>
      <c r="F756">
        <f>IF(Use_Der,IF(ISERROR(INDEX(Data!$G$30:'Data'!$G$5000,IF($A756&gt;$H$2,15000,$A756))),"",INDEX(Data!$G$30:'Data'!$G$5000,IF($A756&gt;$H$2,15000,$A756))),"")</f>
        <v>8584.4210302380379</v>
      </c>
      <c r="G756" s="96"/>
      <c r="H756" s="96"/>
      <c r="I756" s="96"/>
      <c r="J756">
        <f t="shared" si="5"/>
        <v>873</v>
      </c>
      <c r="K756">
        <f>IFERROR(INDEX(Data!$C$30:'Data'!$C$5007,IF($J756&gt;$P$2,15000,$J756)),"")</f>
        <v>3944.1786700000002</v>
      </c>
      <c r="L756">
        <f>IF(ISERROR(INDEX(Data!$D$30:'Data'!$D$5007,IF($J756&gt;$P$2,15000,$J756))),"",INDEX(Data!$D$30:'Data'!$D$5007,IF($J756&gt;$P$2,15000,$J756)))</f>
        <v>1.5941599999999998</v>
      </c>
      <c r="M756">
        <f>IF(ISERROR(INDEX(Data!$H$30:'Data'!$H$5007,IF($J756&gt;$P$2,15000,$J756))),"",INDEX(Data!$H$30:'Data'!$H$5007,IF($J756&gt;$P$2,15000,$J756)))</f>
        <v>8.9927273676002368</v>
      </c>
    </row>
    <row r="757" spans="1:13">
      <c r="A757">
        <f t="shared" si="4"/>
        <v>874</v>
      </c>
      <c r="B757">
        <f>IF(Use_Der,IFERROR(INDEX(Data!$C$30:'Data'!$C$5000,IF($A757&gt;$H$2,15000,$A757)),""),"")</f>
        <v>3948.6710000000003</v>
      </c>
      <c r="C757">
        <f>IF(Use_Der,IF(ISERROR(INDEX(Data!$D$30:'Data'!$D$5000,IF($A757&gt;$H$2,15000,$A757))),"",INDEX(Data!$D$30:'Data'!$D$5000,IF($A757&gt;$H$2,15000,$A757))),"")</f>
        <v>1.5964399999999999</v>
      </c>
      <c r="D757">
        <f>IF(Use_Der,IF(ISERROR(INDEX(Data!$E$30:'Data'!$E$5000,IF($A757&gt;$H$2,15000,$A757))),"",INDEX(Data!$E$30:'Data'!$E$5000,IF($A757&gt;$H$2,15000,$A757))),"")</f>
        <v>1069.5507696667555</v>
      </c>
      <c r="E757">
        <f>IF(Use_Der,IF(ISERROR(INDEX(Data!$F$30:'Data'!$F$5000,IF($A757&gt;$H$2,15000,$A757))),"",INDEX(Data!$F$30:'Data'!$F$5000,IF($A757&gt;$H$2,15000,$A757))),"")</f>
        <v>-1248.0621429057501</v>
      </c>
      <c r="F757">
        <f>IF(Use_Der,IF(ISERROR(INDEX(Data!$G$30:'Data'!$G$5000,IF($A757&gt;$H$2,15000,$A757))),"",INDEX(Data!$G$30:'Data'!$G$5000,IF($A757&gt;$H$2,15000,$A757))),"")</f>
        <v>8561.0239230021834</v>
      </c>
      <c r="G757" s="96"/>
      <c r="H757" s="96"/>
      <c r="I757" s="96"/>
      <c r="J757">
        <f t="shared" si="5"/>
        <v>874</v>
      </c>
      <c r="K757">
        <f>IFERROR(INDEX(Data!$C$30:'Data'!$C$5007,IF($J757&gt;$P$2,15000,$J757)),"")</f>
        <v>3948.6710000000003</v>
      </c>
      <c r="L757">
        <f>IF(ISERROR(INDEX(Data!$D$30:'Data'!$D$5007,IF($J757&gt;$P$2,15000,$J757))),"",INDEX(Data!$D$30:'Data'!$D$5007,IF($J757&gt;$P$2,15000,$J757)))</f>
        <v>1.5964399999999999</v>
      </c>
      <c r="M757">
        <f>IF(ISERROR(INDEX(Data!$H$30:'Data'!$H$5007,IF($J757&gt;$P$2,15000,$J757))),"",INDEX(Data!$H$30:'Data'!$H$5007,IF($J757&gt;$P$2,15000,$J757)))</f>
        <v>7.8578552899997485</v>
      </c>
    </row>
    <row r="758" spans="1:13">
      <c r="A758">
        <f t="shared" si="4"/>
        <v>875</v>
      </c>
      <c r="B758">
        <f>IF(Use_Der,IFERROR(INDEX(Data!$C$30:'Data'!$C$5000,IF($A758&gt;$H$2,15000,$A758)),""),"")</f>
        <v>3950.51055</v>
      </c>
      <c r="C758">
        <f>IF(Use_Der,IF(ISERROR(INDEX(Data!$D$30:'Data'!$D$5000,IF($A758&gt;$H$2,15000,$A758))),"",INDEX(Data!$D$30:'Data'!$D$5000,IF($A758&gt;$H$2,15000,$A758))),"")</f>
        <v>1.5984299999999998</v>
      </c>
      <c r="D758">
        <f>IF(Use_Der,IF(ISERROR(INDEX(Data!$E$30:'Data'!$E$5000,IF($A758&gt;$H$2,15000,$A758))),"",INDEX(Data!$E$30:'Data'!$E$5000,IF($A758&gt;$H$2,15000,$A758))),"")</f>
        <v>1067.084063220791</v>
      </c>
      <c r="E758">
        <f>IF(Use_Der,IF(ISERROR(INDEX(Data!$F$30:'Data'!$F$5000,IF($A758&gt;$H$2,15000,$A758))),"",INDEX(Data!$F$30:'Data'!$F$5000,IF($A758&gt;$H$2,15000,$A758))),"")</f>
        <v>-1231.0469522086787</v>
      </c>
      <c r="F758">
        <f>IF(Use_Der,IF(ISERROR(INDEX(Data!$G$30:'Data'!$G$5000,IF($A758&gt;$H$2,15000,$A758))),"",INDEX(Data!$G$30:'Data'!$G$5000,IF($A758&gt;$H$2,15000,$A758))),"")</f>
        <v>8539.4981968067004</v>
      </c>
      <c r="G758" s="96"/>
      <c r="H758" s="96"/>
      <c r="I758" s="96"/>
      <c r="J758">
        <f t="shared" si="5"/>
        <v>875</v>
      </c>
      <c r="K758">
        <f>IFERROR(INDEX(Data!$C$30:'Data'!$C$5007,IF($J758&gt;$P$2,15000,$J758)),"")</f>
        <v>3950.51055</v>
      </c>
      <c r="L758">
        <f>IF(ISERROR(INDEX(Data!$D$30:'Data'!$D$5007,IF($J758&gt;$P$2,15000,$J758))),"",INDEX(Data!$D$30:'Data'!$D$5007,IF($J758&gt;$P$2,15000,$J758)))</f>
        <v>1.5984299999999998</v>
      </c>
      <c r="M758">
        <f>IF(ISERROR(INDEX(Data!$H$30:'Data'!$H$5007,IF($J758&gt;$P$2,15000,$J758))),"",INDEX(Data!$H$30:'Data'!$H$5007,IF($J758&gt;$P$2,15000,$J758)))</f>
        <v>6.7553730405003964</v>
      </c>
    </row>
    <row r="759" spans="1:13">
      <c r="A759">
        <f t="shared" si="4"/>
        <v>876</v>
      </c>
      <c r="B759">
        <f>IF(Use_Der,IFERROR(INDEX(Data!$C$30:'Data'!$C$5000,IF($A759&gt;$H$2,15000,$A759)),""),"")</f>
        <v>3949.8001300000001</v>
      </c>
      <c r="C759">
        <f>IF(Use_Der,IF(ISERROR(INDEX(Data!$D$30:'Data'!$D$5000,IF($A759&gt;$H$2,15000,$A759))),"",INDEX(Data!$D$30:'Data'!$D$5000,IF($A759&gt;$H$2,15000,$A759))),"")</f>
        <v>1.6001399999999999</v>
      </c>
      <c r="D759">
        <f>IF(Use_Der,IF(ISERROR(INDEX(Data!$E$30:'Data'!$E$5000,IF($A759&gt;$H$2,15000,$A759))),"",INDEX(Data!$E$30:'Data'!$E$5000,IF($A759&gt;$H$2,15000,$A759))),"")</f>
        <v>1064.9914487818096</v>
      </c>
      <c r="E759">
        <f>IF(Use_Der,IF(ISERROR(INDEX(Data!$F$30:'Data'!$F$5000,IF($A759&gt;$H$2,15000,$A759))),"",INDEX(Data!$F$30:'Data'!$F$5000,IF($A759&gt;$H$2,15000,$A759))),"")</f>
        <v>-1216.4608227139106</v>
      </c>
      <c r="F759">
        <f>IF(Use_Der,IF(ISERROR(INDEX(Data!$G$30:'Data'!$G$5000,IF($A759&gt;$H$2,15000,$A759))),"",INDEX(Data!$G$30:'Data'!$G$5000,IF($A759&gt;$H$2,15000,$A759))),"")</f>
        <v>8520.1747719153063</v>
      </c>
      <c r="G759" s="96"/>
      <c r="H759" s="96"/>
      <c r="I759" s="96"/>
      <c r="J759">
        <f t="shared" si="5"/>
        <v>876</v>
      </c>
      <c r="K759">
        <f>IFERROR(INDEX(Data!$C$30:'Data'!$C$5007,IF($J759&gt;$P$2,15000,$J759)),"")</f>
        <v>3949.8001300000001</v>
      </c>
      <c r="L759">
        <f>IF(ISERROR(INDEX(Data!$D$30:'Data'!$D$5007,IF($J759&gt;$P$2,15000,$J759))),"",INDEX(Data!$D$30:'Data'!$D$5007,IF($J759&gt;$P$2,15000,$J759)))</f>
        <v>1.6001399999999999</v>
      </c>
      <c r="M759">
        <f>IF(ISERROR(INDEX(Data!$H$30:'Data'!$H$5007,IF($J759&gt;$P$2,15000,$J759))),"",INDEX(Data!$H$30:'Data'!$H$5007,IF($J759&gt;$P$2,15000,$J759)))</f>
        <v>7.8601022586997482</v>
      </c>
    </row>
    <row r="760" spans="1:13">
      <c r="A760">
        <f t="shared" si="4"/>
        <v>877</v>
      </c>
      <c r="B760">
        <f>IF(Use_Der,IFERROR(INDEX(Data!$C$30:'Data'!$C$5000,IF($A760&gt;$H$2,15000,$A760)),""),"")</f>
        <v>3949.7461199999998</v>
      </c>
      <c r="C760">
        <f>IF(Use_Der,IF(ISERROR(INDEX(Data!$D$30:'Data'!$D$5000,IF($A760&gt;$H$2,15000,$A760))),"",INDEX(Data!$D$30:'Data'!$D$5000,IF($A760&gt;$H$2,15000,$A760))),"")</f>
        <v>1.6021299999999998</v>
      </c>
      <c r="D760">
        <f>IF(Use_Der,IF(ISERROR(INDEX(Data!$E$30:'Data'!$E$5000,IF($A760&gt;$H$2,15000,$A760))),"",INDEX(Data!$E$30:'Data'!$E$5000,IF($A760&gt;$H$2,15000,$A760))),"")</f>
        <v>1062.5875468086742</v>
      </c>
      <c r="E760">
        <f>IF(Use_Der,IF(ISERROR(INDEX(Data!$F$30:'Data'!$F$5000,IF($A760&gt;$H$2,15000,$A760))),"",INDEX(Data!$F$30:'Data'!$F$5000,IF($A760&gt;$H$2,15000,$A760))),"")</f>
        <v>-1199.5288386088505</v>
      </c>
      <c r="F760">
        <f>IF(Use_Der,IF(ISERROR(INDEX(Data!$G$30:'Data'!$G$5000,IF($A760&gt;$H$2,15000,$A760))),"",INDEX(Data!$G$30:'Data'!$G$5000,IF($A760&gt;$H$2,15000,$A760))),"")</f>
        <v>8496.7210851712152</v>
      </c>
      <c r="G760" s="96"/>
      <c r="H760" s="96"/>
      <c r="I760" s="96"/>
      <c r="J760">
        <f t="shared" si="5"/>
        <v>877</v>
      </c>
      <c r="K760">
        <f>IFERROR(INDEX(Data!$C$30:'Data'!$C$5007,IF($J760&gt;$P$2,15000,$J760)),"")</f>
        <v>3949.7461199999998</v>
      </c>
      <c r="L760">
        <f>IF(ISERROR(INDEX(Data!$D$30:'Data'!$D$5007,IF($J760&gt;$P$2,15000,$J760))),"",INDEX(Data!$D$30:'Data'!$D$5007,IF($J760&gt;$P$2,15000,$J760)))</f>
        <v>1.6021299999999998</v>
      </c>
      <c r="M760">
        <f>IF(ISERROR(INDEX(Data!$H$30:'Data'!$H$5007,IF($J760&gt;$P$2,15000,$J760))),"",INDEX(Data!$H$30:'Data'!$H$5007,IF($J760&gt;$P$2,15000,$J760)))</f>
        <v>9.0054211536002349</v>
      </c>
    </row>
    <row r="761" spans="1:13">
      <c r="A761">
        <f t="shared" si="4"/>
        <v>878</v>
      </c>
      <c r="B761">
        <f>IF(Use_Der,IFERROR(INDEX(Data!$C$30:'Data'!$C$5000,IF($A761&gt;$H$2,15000,$A761)),""),"")</f>
        <v>3953.0620000000004</v>
      </c>
      <c r="C761">
        <f>IF(Use_Der,IF(ISERROR(INDEX(Data!$D$30:'Data'!$D$5000,IF($A761&gt;$H$2,15000,$A761))),"",INDEX(Data!$D$30:'Data'!$D$5000,IF($A761&gt;$H$2,15000,$A761))),"")</f>
        <v>1.6044099999999999</v>
      </c>
      <c r="D761">
        <f>IF(Use_Der,IF(ISERROR(INDEX(Data!$E$30:'Data'!$E$5000,IF($A761&gt;$H$2,15000,$A761))),"",INDEX(Data!$E$30:'Data'!$E$5000,IF($A761&gt;$H$2,15000,$A761))),"")</f>
        <v>1059.874681638059</v>
      </c>
      <c r="E761">
        <f>IF(Use_Der,IF(ISERROR(INDEX(Data!$F$30:'Data'!$F$5000,IF($A761&gt;$H$2,15000,$A761))),"",INDEX(Data!$F$30:'Data'!$F$5000,IF($A761&gt;$H$2,15000,$A761))),"")</f>
        <v>-1180.1881503912446</v>
      </c>
      <c r="F761">
        <f>IF(Use_Der,IF(ISERROR(INDEX(Data!$G$30:'Data'!$G$5000,IF($A761&gt;$H$2,15000,$A761))),"",INDEX(Data!$G$30:'Data'!$G$5000,IF($A761&gt;$H$2,15000,$A761))),"")</f>
        <v>8468.5658456648816</v>
      </c>
      <c r="G761" s="96"/>
      <c r="H761" s="96"/>
      <c r="I761" s="96"/>
      <c r="J761">
        <f t="shared" si="5"/>
        <v>878</v>
      </c>
      <c r="K761">
        <f>IFERROR(INDEX(Data!$C$30:'Data'!$C$5007,IF($J761&gt;$P$2,15000,$J761)),"")</f>
        <v>3953.0620000000004</v>
      </c>
      <c r="L761">
        <f>IF(ISERROR(INDEX(Data!$D$30:'Data'!$D$5007,IF($J761&gt;$P$2,15000,$J761))),"",INDEX(Data!$D$30:'Data'!$D$5007,IF($J761&gt;$P$2,15000,$J761)))</f>
        <v>1.6044099999999999</v>
      </c>
      <c r="M761">
        <f>IF(ISERROR(INDEX(Data!$H$30:'Data'!$H$5007,IF($J761&gt;$P$2,15000,$J761))),"",INDEX(Data!$H$30:'Data'!$H$5007,IF($J761&gt;$P$2,15000,$J761)))</f>
        <v>7.9061240000000081</v>
      </c>
    </row>
    <row r="762" spans="1:13">
      <c r="A762">
        <f t="shared" si="4"/>
        <v>879</v>
      </c>
      <c r="B762">
        <f>IF(Use_Der,IFERROR(INDEX(Data!$C$30:'Data'!$C$5000,IF($A762&gt;$H$2,15000,$A762)),""),"")</f>
        <v>3955.0658300000005</v>
      </c>
      <c r="C762">
        <f>IF(Use_Der,IF(ISERROR(INDEX(Data!$D$30:'Data'!$D$5000,IF($A762&gt;$H$2,15000,$A762))),"",INDEX(Data!$D$30:'Data'!$D$5000,IF($A762&gt;$H$2,15000,$A762))),"")</f>
        <v>1.6064099999999999</v>
      </c>
      <c r="D762">
        <f>IF(Use_Der,IF(ISERROR(INDEX(Data!$E$30:'Data'!$E$5000,IF($A762&gt;$H$2,15000,$A762))),"",INDEX(Data!$E$30:'Data'!$E$5000,IF($A762&gt;$H$2,15000,$A762))),"")</f>
        <v>1057.5312254247474</v>
      </c>
      <c r="E762">
        <f>IF(Use_Der,IF(ISERROR(INDEX(Data!$F$30:'Data'!$F$5000,IF($A762&gt;$H$2,15000,$A762))),"",INDEX(Data!$F$30:'Data'!$F$5000,IF($A762&gt;$H$2,15000,$A762))),"")</f>
        <v>-1163.2766734668985</v>
      </c>
      <c r="F762">
        <f>IF(Use_Der,IF(ISERROR(INDEX(Data!$G$30:'Data'!$G$5000,IF($A762&gt;$H$2,15000,$A762))),"",INDEX(Data!$G$30:'Data'!$G$5000,IF($A762&gt;$H$2,15000,$A762))),"")</f>
        <v>8442.7339285354246</v>
      </c>
      <c r="G762" s="96"/>
      <c r="H762" s="96"/>
      <c r="I762" s="96"/>
      <c r="J762">
        <f t="shared" si="5"/>
        <v>879</v>
      </c>
      <c r="K762">
        <f>IFERROR(INDEX(Data!$C$30:'Data'!$C$5007,IF($J762&gt;$P$2,15000,$J762)),"")</f>
        <v>3955.0658300000005</v>
      </c>
      <c r="L762">
        <f>IF(ISERROR(INDEX(Data!$D$30:'Data'!$D$5007,IF($J762&gt;$P$2,15000,$J762))),"",INDEX(Data!$D$30:'Data'!$D$5007,IF($J762&gt;$P$2,15000,$J762)))</f>
        <v>1.6064099999999999</v>
      </c>
      <c r="M762">
        <f>IF(ISERROR(INDEX(Data!$H$30:'Data'!$H$5007,IF($J762&gt;$P$2,15000,$J762))),"",INDEX(Data!$H$30:'Data'!$H$5007,IF($J762&gt;$P$2,15000,$J762)))</f>
        <v>7.8705810016997493</v>
      </c>
    </row>
    <row r="763" spans="1:13">
      <c r="A763">
        <f t="shared" si="4"/>
        <v>880</v>
      </c>
      <c r="B763">
        <f>IF(Use_Der,IFERROR(INDEX(Data!$C$30:'Data'!$C$5000,IF($A763&gt;$H$2,15000,$A763)),""),"")</f>
        <v>3957.0745100000004</v>
      </c>
      <c r="C763">
        <f>IF(Use_Der,IF(ISERROR(INDEX(Data!$D$30:'Data'!$D$5000,IF($A763&gt;$H$2,15000,$A763))),"",INDEX(Data!$D$30:'Data'!$D$5000,IF($A763&gt;$H$2,15000,$A763))),"")</f>
        <v>1.6083999999999998</v>
      </c>
      <c r="D763">
        <f>IF(Use_Der,IF(ISERROR(INDEX(Data!$E$30:'Data'!$E$5000,IF($A763&gt;$H$2,15000,$A763))),"",INDEX(Data!$E$30:'Data'!$E$5000,IF($A763&gt;$H$2,15000,$A763))),"")</f>
        <v>1055.2330043921975</v>
      </c>
      <c r="E763">
        <f>IF(Use_Der,IF(ISERROR(INDEX(Data!$F$30:'Data'!$F$5000,IF($A763&gt;$H$2,15000,$A763))),"",INDEX(Data!$F$30:'Data'!$F$5000,IF($A763&gt;$H$2,15000,$A763))),"")</f>
        <v>-1146.5020840184588</v>
      </c>
      <c r="F763">
        <f>IF(Use_Der,IF(ISERROR(INDEX(Data!$G$30:'Data'!$G$5000,IF($A763&gt;$H$2,15000,$A763))),"",INDEX(Data!$G$30:'Data'!$G$5000,IF($A763&gt;$H$2,15000,$A763))),"")</f>
        <v>8415.9737221081159</v>
      </c>
      <c r="G763" s="96"/>
      <c r="H763" s="96"/>
      <c r="I763" s="96"/>
      <c r="J763">
        <f t="shared" si="5"/>
        <v>880</v>
      </c>
      <c r="K763">
        <f>IFERROR(INDEX(Data!$C$30:'Data'!$C$5007,IF($J763&gt;$P$2,15000,$J763)),"")</f>
        <v>3957.0745100000004</v>
      </c>
      <c r="L763">
        <f>IF(ISERROR(INDEX(Data!$D$30:'Data'!$D$5007,IF($J763&gt;$P$2,15000,$J763))),"",INDEX(Data!$D$30:'Data'!$D$5007,IF($J763&gt;$P$2,15000,$J763)))</f>
        <v>1.6083999999999998</v>
      </c>
      <c r="M763">
        <f>IF(ISERROR(INDEX(Data!$H$30:'Data'!$H$5007,IF($J763&gt;$P$2,15000,$J763))),"",INDEX(Data!$H$30:'Data'!$H$5007,IF($J763&gt;$P$2,15000,$J763)))</f>
        <v>7.914149020000008</v>
      </c>
    </row>
    <row r="764" spans="1:13">
      <c r="A764">
        <f t="shared" si="4"/>
        <v>881</v>
      </c>
      <c r="B764">
        <f>IF(Use_Der,IFERROR(INDEX(Data!$C$30:'Data'!$C$5000,IF($A764&gt;$H$2,15000,$A764)),""),"")</f>
        <v>3958.4826700000003</v>
      </c>
      <c r="C764">
        <f>IF(Use_Der,IF(ISERROR(INDEX(Data!$D$30:'Data'!$D$5000,IF($A764&gt;$H$2,15000,$A764))),"",INDEX(Data!$D$30:'Data'!$D$5000,IF($A764&gt;$H$2,15000,$A764))),"")</f>
        <v>1.6103999999999998</v>
      </c>
      <c r="D764">
        <f>IF(Use_Der,IF(ISERROR(INDEX(Data!$E$30:'Data'!$E$5000,IF($A764&gt;$H$2,15000,$A764))),"",INDEX(Data!$E$30:'Data'!$E$5000,IF($A764&gt;$H$2,15000,$A764))),"")</f>
        <v>1052.9568137087772</v>
      </c>
      <c r="E764">
        <f>IF(Use_Der,IF(ISERROR(INDEX(Data!$F$30:'Data'!$F$5000,IF($A764&gt;$H$2,15000,$A764))),"",INDEX(Data!$F$30:'Data'!$F$5000,IF($A764&gt;$H$2,15000,$A764))),"")</f>
        <v>-1129.6979202288785</v>
      </c>
      <c r="F764">
        <f>IF(Use_Der,IF(ISERROR(INDEX(Data!$G$30:'Data'!$G$5000,IF($A764&gt;$H$2,15000,$A764))),"",INDEX(Data!$G$30:'Data'!$G$5000,IF($A764&gt;$H$2,15000,$A764))),"")</f>
        <v>8388.0112320558983</v>
      </c>
      <c r="G764" s="96"/>
      <c r="H764" s="96"/>
      <c r="I764" s="96"/>
      <c r="J764">
        <f t="shared" si="5"/>
        <v>881</v>
      </c>
      <c r="K764">
        <f>IFERROR(INDEX(Data!$C$30:'Data'!$C$5007,IF($J764&gt;$P$2,15000,$J764)),"")</f>
        <v>3958.4826700000003</v>
      </c>
      <c r="L764">
        <f>IF(ISERROR(INDEX(Data!$D$30:'Data'!$D$5007,IF($J764&gt;$P$2,15000,$J764))),"",INDEX(Data!$D$30:'Data'!$D$5007,IF($J764&gt;$P$2,15000,$J764)))</f>
        <v>1.6103999999999998</v>
      </c>
      <c r="M764">
        <f>IF(ISERROR(INDEX(Data!$H$30:'Data'!$H$5007,IF($J764&gt;$P$2,15000,$J764))),"",INDEX(Data!$H$30:'Data'!$H$5007,IF($J764&gt;$P$2,15000,$J764)))</f>
        <v>10.133715635199588</v>
      </c>
    </row>
    <row r="765" spans="1:13">
      <c r="A765">
        <f t="shared" si="4"/>
        <v>882</v>
      </c>
      <c r="B765">
        <f>IF(Use_Der,IFERROR(INDEX(Data!$C$30:'Data'!$C$5000,IF($A765&gt;$H$2,15000,$A765)),""),"")</f>
        <v>3964.0173300000001</v>
      </c>
      <c r="C765">
        <f>IF(Use_Der,IF(ISERROR(INDEX(Data!$D$30:'Data'!$D$5000,IF($A765&gt;$H$2,15000,$A765))),"",INDEX(Data!$D$30:'Data'!$D$5000,IF($A765&gt;$H$2,15000,$A765))),"")</f>
        <v>1.6129599999999997</v>
      </c>
      <c r="D765">
        <f>IF(Use_Der,IF(ISERROR(INDEX(Data!$E$30:'Data'!$E$5000,IF($A765&gt;$H$2,15000,$A765))),"",INDEX(Data!$E$30:'Data'!$E$5000,IF($A765&gt;$H$2,15000,$A765))),"")</f>
        <v>1050.0922325412539</v>
      </c>
      <c r="E765">
        <f>IF(Use_Der,IF(ISERROR(INDEX(Data!$F$30:'Data'!$F$5000,IF($A765&gt;$H$2,15000,$A765))),"",INDEX(Data!$F$30:'Data'!$F$5000,IF($A765&gt;$H$2,15000,$A765))),"")</f>
        <v>-1108.2720579176384</v>
      </c>
      <c r="F765">
        <f>IF(Use_Der,IF(ISERROR(INDEX(Data!$G$30:'Data'!$G$5000,IF($A765&gt;$H$2,15000,$A765))),"",INDEX(Data!$G$30:'Data'!$G$5000,IF($A765&gt;$H$2,15000,$A765))),"")</f>
        <v>8350.6491168526118</v>
      </c>
      <c r="G765" s="96"/>
      <c r="H765" s="96"/>
      <c r="I765" s="96"/>
      <c r="J765">
        <f t="shared" si="5"/>
        <v>882</v>
      </c>
      <c r="K765">
        <f>IFERROR(INDEX(Data!$C$30:'Data'!$C$5007,IF($J765&gt;$P$2,15000,$J765)),"")</f>
        <v>3964.0173300000001</v>
      </c>
      <c r="L765">
        <f>IF(ISERROR(INDEX(Data!$D$30:'Data'!$D$5007,IF($J765&gt;$P$2,15000,$J765))),"",INDEX(Data!$D$30:'Data'!$D$5007,IF($J765&gt;$P$2,15000,$J765)))</f>
        <v>1.6129599999999997</v>
      </c>
      <c r="M765">
        <f>IF(ISERROR(INDEX(Data!$H$30:'Data'!$H$5007,IF($J765&gt;$P$2,15000,$J765))),"",INDEX(Data!$H$30:'Data'!$H$5007,IF($J765&gt;$P$2,15000,$J765)))</f>
        <v>9.0379595124002368</v>
      </c>
    </row>
    <row r="766" spans="1:13">
      <c r="A766">
        <f t="shared" si="4"/>
        <v>883</v>
      </c>
      <c r="B766">
        <f>IF(Use_Der,IFERROR(INDEX(Data!$C$30:'Data'!$C$5000,IF($A766&gt;$H$2,15000,$A766)),""),"")</f>
        <v>3968.5208400000006</v>
      </c>
      <c r="C766">
        <f>IF(Use_Der,IF(ISERROR(INDEX(Data!$D$30:'Data'!$D$5000,IF($A766&gt;$H$2,15000,$A766))),"",INDEX(Data!$D$30:'Data'!$D$5000,IF($A766&gt;$H$2,15000,$A766))),"")</f>
        <v>1.6152399999999998</v>
      </c>
      <c r="D766">
        <f>IF(Use_Der,IF(ISERROR(INDEX(Data!$E$30:'Data'!$E$5000,IF($A766&gt;$H$2,15000,$A766))),"",INDEX(Data!$E$30:'Data'!$E$5000,IF($A766&gt;$H$2,15000,$A766))),"")</f>
        <v>1047.5870474388867</v>
      </c>
      <c r="E766">
        <f>IF(Use_Der,IF(ISERROR(INDEX(Data!$F$30:'Data'!$F$5000,IF($A766&gt;$H$2,15000,$A766))),"",INDEX(Data!$F$30:'Data'!$F$5000,IF($A766&gt;$H$2,15000,$A766))),"")</f>
        <v>-1089.2719454046455</v>
      </c>
      <c r="F766">
        <f>IF(Use_Der,IF(ISERROR(INDEX(Data!$G$30:'Data'!$G$5000,IF($A766&gt;$H$2,15000,$A766))),"",INDEX(Data!$G$30:'Data'!$G$5000,IF($A766&gt;$H$2,15000,$A766))),"")</f>
        <v>8315.8812509371201</v>
      </c>
      <c r="G766" s="96"/>
      <c r="H766" s="96"/>
      <c r="I766" s="96"/>
      <c r="J766">
        <f t="shared" si="5"/>
        <v>883</v>
      </c>
      <c r="K766">
        <f>IFERROR(INDEX(Data!$C$30:'Data'!$C$5007,IF($J766&gt;$P$2,15000,$J766)),"")</f>
        <v>3968.5208400000006</v>
      </c>
      <c r="L766">
        <f>IF(ISERROR(INDEX(Data!$D$30:'Data'!$D$5007,IF($J766&gt;$P$2,15000,$J766))),"",INDEX(Data!$D$30:'Data'!$D$5007,IF($J766&gt;$P$2,15000,$J766)))</f>
        <v>1.6152399999999998</v>
      </c>
      <c r="M766">
        <f>IF(ISERROR(INDEX(Data!$H$30:'Data'!$H$5007,IF($J766&gt;$P$2,15000,$J766))),"",INDEX(Data!$H$30:'Data'!$H$5007,IF($J766&gt;$P$2,15000,$J766)))</f>
        <v>7.897356471600629</v>
      </c>
    </row>
    <row r="767" spans="1:13">
      <c r="A767">
        <f t="shared" si="4"/>
        <v>884</v>
      </c>
      <c r="B767">
        <f>IF(Use_Der,IFERROR(INDEX(Data!$C$30:'Data'!$C$5000,IF($A767&gt;$H$2,15000,$A767)),""),"")</f>
        <v>3970.6293500000006</v>
      </c>
      <c r="C767">
        <f>IF(Use_Der,IF(ISERROR(INDEX(Data!$D$30:'Data'!$D$5000,IF($A767&gt;$H$2,15000,$A767))),"",INDEX(Data!$D$30:'Data'!$D$5000,IF($A767&gt;$H$2,15000,$A767))),"")</f>
        <v>1.6172299999999999</v>
      </c>
      <c r="D767">
        <f>IF(Use_Der,IF(ISERROR(INDEX(Data!$E$30:'Data'!$E$5000,IF($A767&gt;$H$2,15000,$A767))),"",INDEX(Data!$E$30:'Data'!$E$5000,IF($A767&gt;$H$2,15000,$A767))),"")</f>
        <v>1045.4358415152456</v>
      </c>
      <c r="E767">
        <f>IF(Use_Der,IF(ISERROR(INDEX(Data!$F$30:'Data'!$F$5000,IF($A767&gt;$H$2,15000,$A767))),"",INDEX(Data!$F$30:'Data'!$F$5000,IF($A767&gt;$H$2,15000,$A767))),"")</f>
        <v>-1072.7545060122502</v>
      </c>
      <c r="F767">
        <f>IF(Use_Der,IF(ISERROR(INDEX(Data!$G$30:'Data'!$G$5000,IF($A767&gt;$H$2,15000,$A767))),"",INDEX(Data!$G$30:'Data'!$G$5000,IF($A767&gt;$H$2,15000,$A767))),"")</f>
        <v>8284.3804399378132</v>
      </c>
      <c r="G767" s="96"/>
      <c r="H767" s="96"/>
      <c r="I767" s="96"/>
      <c r="J767">
        <f t="shared" si="5"/>
        <v>884</v>
      </c>
      <c r="K767">
        <f>IFERROR(INDEX(Data!$C$30:'Data'!$C$5007,IF($J767&gt;$P$2,15000,$J767)),"")</f>
        <v>3970.6293500000006</v>
      </c>
      <c r="L767">
        <f>IF(ISERROR(INDEX(Data!$D$30:'Data'!$D$5007,IF($J767&gt;$P$2,15000,$J767))),"",INDEX(Data!$D$30:'Data'!$D$5007,IF($J767&gt;$P$2,15000,$J767)))</f>
        <v>1.6172299999999999</v>
      </c>
      <c r="M767">
        <f>IF(ISERROR(INDEX(Data!$H$30:'Data'!$H$5007,IF($J767&gt;$P$2,15000,$J767))),"",INDEX(Data!$H$30:'Data'!$H$5007,IF($J767&gt;$P$2,15000,$J767)))</f>
        <v>7.9412586999991266</v>
      </c>
    </row>
    <row r="768" spans="1:13">
      <c r="A768">
        <f t="shared" ref="A768:A1022" si="6">Shifted_Start+ROW()-32</f>
        <v>885</v>
      </c>
      <c r="B768">
        <f>IF(Use_Der,IFERROR(INDEX(Data!$C$30:'Data'!$C$5000,IF($A768&gt;$H$2,15000,$A768)),""),"")</f>
        <v>3970.1055700000006</v>
      </c>
      <c r="C768">
        <f>IF(Use_Der,IF(ISERROR(INDEX(Data!$D$30:'Data'!$D$5000,IF($A768&gt;$H$2,15000,$A768))),"",INDEX(Data!$D$30:'Data'!$D$5000,IF($A768&gt;$H$2,15000,$A768))),"")</f>
        <v>1.6192299999999997</v>
      </c>
      <c r="D768">
        <f>IF(Use_Der,IF(ISERROR(INDEX(Data!$E$30:'Data'!$E$5000,IF($A768&gt;$H$2,15000,$A768))),"",INDEX(Data!$E$30:'Data'!$E$5000,IF($A768&gt;$H$2,15000,$A768))),"")</f>
        <v>1043.3068796137813</v>
      </c>
      <c r="E768">
        <f>IF(Use_Der,IF(ISERROR(INDEX(Data!$F$30:'Data'!$F$5000,IF($A768&gt;$H$2,15000,$A768))),"",INDEX(Data!$F$30:'Data'!$F$5000,IF($A768&gt;$H$2,15000,$A768))),"")</f>
        <v>-1056.2183118060057</v>
      </c>
      <c r="F768">
        <f>IF(Use_Der,IF(ISERROR(INDEX(Data!$G$30:'Data'!$G$5000,IF($A768&gt;$H$2,15000,$A768))),"",INDEX(Data!$G$30:'Data'!$G$5000,IF($A768&gt;$H$2,15000,$A768))),"")</f>
        <v>8251.6312011354603</v>
      </c>
      <c r="G768" s="96"/>
      <c r="H768" s="96"/>
      <c r="I768" s="96"/>
      <c r="J768">
        <f t="shared" ref="J768:J1022" si="7">Shifted_Start+ROW()-32</f>
        <v>885</v>
      </c>
      <c r="K768">
        <f>IFERROR(INDEX(Data!$C$30:'Data'!$C$5007,IF($J768&gt;$P$2,15000,$J768)),"")</f>
        <v>3970.1055700000006</v>
      </c>
      <c r="L768">
        <f>IF(ISERROR(INDEX(Data!$D$30:'Data'!$D$5007,IF($J768&gt;$P$2,15000,$J768))),"",INDEX(Data!$D$30:'Data'!$D$5007,IF($J768&gt;$P$2,15000,$J768)))</f>
        <v>1.6192299999999997</v>
      </c>
      <c r="M768">
        <f>IF(ISERROR(INDEX(Data!$H$30:'Data'!$H$5007,IF($J768&gt;$P$2,15000,$J768))),"",INDEX(Data!$H$30:'Data'!$H$5007,IF($J768&gt;$P$2,15000,$J768)))</f>
        <v>7.9005100843006302</v>
      </c>
    </row>
    <row r="769" spans="1:13">
      <c r="A769">
        <f t="shared" si="6"/>
        <v>886</v>
      </c>
      <c r="B769">
        <f>IF(Use_Der,IFERROR(INDEX(Data!$C$30:'Data'!$C$5000,IF($A769&gt;$H$2,15000,$A769)),""),"")</f>
        <v>3972.4990699999998</v>
      </c>
      <c r="C769">
        <f>IF(Use_Der,IF(ISERROR(INDEX(Data!$D$30:'Data'!$D$5000,IF($A769&gt;$H$2,15000,$A769))),"",INDEX(Data!$D$30:'Data'!$D$5000,IF($A769&gt;$H$2,15000,$A769))),"")</f>
        <v>1.6212199999999999</v>
      </c>
      <c r="D769">
        <f>IF(Use_Der,IF(ISERROR(INDEX(Data!$E$30:'Data'!$E$5000,IF($A769&gt;$H$2,15000,$A769))),"",INDEX(Data!$E$30:'Data'!$E$5000,IF($A769&gt;$H$2,15000,$A769))),"")</f>
        <v>1041.2213217692333</v>
      </c>
      <c r="E769">
        <f>IF(Use_Der,IF(ISERROR(INDEX(Data!$F$30:'Data'!$F$5000,IF($A769&gt;$H$2,15000,$A769))),"",INDEX(Data!$F$30:'Data'!$F$5000,IF($A769&gt;$H$2,15000,$A769))),"")</f>
        <v>-1039.830891857564</v>
      </c>
      <c r="F769">
        <f>IF(Use_Der,IF(ISERROR(INDEX(Data!$G$30:'Data'!$G$5000,IF($A769&gt;$H$2,15000,$A769))),"",INDEX(Data!$G$30:'Data'!$G$5000,IF($A769&gt;$H$2,15000,$A769))),"")</f>
        <v>8217.9560130116297</v>
      </c>
      <c r="G769" s="96"/>
      <c r="H769" s="96"/>
      <c r="I769" s="96"/>
      <c r="J769">
        <f t="shared" si="7"/>
        <v>886</v>
      </c>
      <c r="K769">
        <f>IFERROR(INDEX(Data!$C$30:'Data'!$C$5007,IF($J769&gt;$P$2,15000,$J769)),"")</f>
        <v>3972.4990699999998</v>
      </c>
      <c r="L769">
        <f>IF(ISERROR(INDEX(Data!$D$30:'Data'!$D$5007,IF($J769&gt;$P$2,15000,$J769))),"",INDEX(Data!$D$30:'Data'!$D$5007,IF($J769&gt;$P$2,15000,$J769)))</f>
        <v>1.6212199999999999</v>
      </c>
      <c r="M769">
        <f>IF(ISERROR(INDEX(Data!$H$30:'Data'!$H$5007,IF($J769&gt;$P$2,15000,$J769))),"",INDEX(Data!$H$30:'Data'!$H$5007,IF($J769&gt;$P$2,15000,$J769)))</f>
        <v>9.0572978796002364</v>
      </c>
    </row>
    <row r="770" spans="1:13">
      <c r="A770">
        <f t="shared" si="6"/>
        <v>887</v>
      </c>
      <c r="B770">
        <f>IF(Use_Der,IFERROR(INDEX(Data!$C$30:'Data'!$C$5000,IF($A770&gt;$H$2,15000,$A770)),""),"")</f>
        <v>3976.5253700000003</v>
      </c>
      <c r="C770">
        <f>IF(Use_Der,IF(ISERROR(INDEX(Data!$D$30:'Data'!$D$5000,IF($A770&gt;$H$2,15000,$A770))),"",INDEX(Data!$D$30:'Data'!$D$5000,IF($A770&gt;$H$2,15000,$A770))),"")</f>
        <v>1.6234999999999999</v>
      </c>
      <c r="D770">
        <f>IF(Use_Der,IF(ISERROR(INDEX(Data!$E$30:'Data'!$E$5000,IF($A770&gt;$H$2,15000,$A770))),"",INDEX(Data!$E$30:'Data'!$E$5000,IF($A770&gt;$H$2,15000,$A770))),"")</f>
        <v>1038.8718331671698</v>
      </c>
      <c r="E770">
        <f>IF(Use_Der,IF(ISERROR(INDEX(Data!$F$30:'Data'!$F$5000,IF($A770&gt;$H$2,15000,$A770))),"",INDEX(Data!$F$30:'Data'!$F$5000,IF($A770&gt;$H$2,15000,$A770))),"")</f>
        <v>-1021.1391937934095</v>
      </c>
      <c r="F770">
        <f>IF(Use_Der,IF(ISERROR(INDEX(Data!$G$30:'Data'!$G$5000,IF($A770&gt;$H$2,15000,$A770))),"",INDEX(Data!$G$30:'Data'!$G$5000,IF($A770&gt;$H$2,15000,$A770))),"")</f>
        <v>8178.0308305003564</v>
      </c>
      <c r="G770" s="96"/>
      <c r="H770" s="96"/>
      <c r="I770" s="96"/>
      <c r="J770">
        <f t="shared" si="7"/>
        <v>887</v>
      </c>
      <c r="K770">
        <f>IFERROR(INDEX(Data!$C$30:'Data'!$C$5007,IF($J770&gt;$P$2,15000,$J770)),"")</f>
        <v>3976.5253700000003</v>
      </c>
      <c r="L770">
        <f>IF(ISERROR(INDEX(Data!$D$30:'Data'!$D$5007,IF($J770&gt;$P$2,15000,$J770))),"",INDEX(Data!$D$30:'Data'!$D$5007,IF($J770&gt;$P$2,15000,$J770)))</f>
        <v>1.6234999999999999</v>
      </c>
      <c r="M770">
        <f>IF(ISERROR(INDEX(Data!$H$30:'Data'!$H$5007,IF($J770&gt;$P$2,15000,$J770))),"",INDEX(Data!$H$30:'Data'!$H$5007,IF($J770&gt;$P$2,15000,$J770)))</f>
        <v>9.0664778435993547</v>
      </c>
    </row>
    <row r="771" spans="1:13">
      <c r="A771">
        <f t="shared" si="6"/>
        <v>888</v>
      </c>
      <c r="B771">
        <f>IF(Use_Der,IFERROR(INDEX(Data!$C$30:'Data'!$C$5000,IF($A771&gt;$H$2,15000,$A771)),""),"")</f>
        <v>3979.8714199999999</v>
      </c>
      <c r="C771">
        <f>IF(Use_Der,IF(ISERROR(INDEX(Data!$D$30:'Data'!$D$5000,IF($A771&gt;$H$2,15000,$A771))),"",INDEX(Data!$D$30:'Data'!$D$5000,IF($A771&gt;$H$2,15000,$A771))),"")</f>
        <v>1.6257799999999998</v>
      </c>
      <c r="D771">
        <f>IF(Use_Der,IF(ISERROR(INDEX(Data!$E$30:'Data'!$E$5000,IF($A771&gt;$H$2,15000,$A771))),"",INDEX(Data!$E$30:'Data'!$E$5000,IF($A771&gt;$H$2,15000,$A771))),"")</f>
        <v>1036.5648566162636</v>
      </c>
      <c r="E771">
        <f>IF(Use_Der,IF(ISERROR(INDEX(Data!$F$30:'Data'!$F$5000,IF($A771&gt;$H$2,15000,$A771))),"",INDEX(Data!$F$30:'Data'!$F$5000,IF($A771&gt;$H$2,15000,$A771))),"")</f>
        <v>-1002.5401663747034</v>
      </c>
      <c r="F771">
        <f>IF(Use_Der,IF(ISERROR(INDEX(Data!$G$30:'Data'!$G$5000,IF($A771&gt;$H$2,15000,$A771))),"",INDEX(Data!$G$30:'Data'!$G$5000,IF($A771&gt;$H$2,15000,$A771))),"")</f>
        <v>8136.6647215191042</v>
      </c>
      <c r="G771" s="96"/>
      <c r="H771" s="96"/>
      <c r="I771" s="96"/>
      <c r="J771">
        <f t="shared" si="7"/>
        <v>888</v>
      </c>
      <c r="K771">
        <f>IFERROR(INDEX(Data!$C$30:'Data'!$C$5007,IF($J771&gt;$P$2,15000,$J771)),"")</f>
        <v>3979.8714199999999</v>
      </c>
      <c r="L771">
        <f>IF(ISERROR(INDEX(Data!$D$30:'Data'!$D$5007,IF($J771&gt;$P$2,15000,$J771))),"",INDEX(Data!$D$30:'Data'!$D$5007,IF($J771&gt;$P$2,15000,$J771)))</f>
        <v>1.6257799999999998</v>
      </c>
      <c r="M771">
        <f>IF(ISERROR(INDEX(Data!$H$30:'Data'!$H$5007,IF($J771&gt;$P$2,15000,$J771))),"",INDEX(Data!$H$30:'Data'!$H$5007,IF($J771&gt;$P$2,15000,$J771)))</f>
        <v>7.9597428400000068</v>
      </c>
    </row>
    <row r="772" spans="1:13">
      <c r="A772">
        <f t="shared" si="6"/>
        <v>889</v>
      </c>
      <c r="B772">
        <f>IF(Use_Der,IFERROR(INDEX(Data!$C$30:'Data'!$C$5000,IF($A772&gt;$H$2,15000,$A772)),""),"")</f>
        <v>3981.0571800000002</v>
      </c>
      <c r="C772">
        <f>IF(Use_Der,IF(ISERROR(INDEX(Data!$D$30:'Data'!$D$5000,IF($A772&gt;$H$2,15000,$A772))),"",INDEX(Data!$D$30:'Data'!$D$5000,IF($A772&gt;$H$2,15000,$A772))),"")</f>
        <v>1.6277799999999998</v>
      </c>
      <c r="D772">
        <f>IF(Use_Der,IF(ISERROR(INDEX(Data!$E$30:'Data'!$E$5000,IF($A772&gt;$H$2,15000,$A772))),"",INDEX(Data!$E$30:'Data'!$E$5000,IF($A772&gt;$H$2,15000,$A772))),"")</f>
        <v>1034.5760248135266</v>
      </c>
      <c r="E772">
        <f>IF(Use_Der,IF(ISERROR(INDEX(Data!$F$30:'Data'!$F$5000,IF($A772&gt;$H$2,15000,$A772))),"",INDEX(Data!$F$30:'Data'!$F$5000,IF($A772&gt;$H$2,15000,$A772))),"")</f>
        <v>-986.304129103577</v>
      </c>
      <c r="F772">
        <f>IF(Use_Der,IF(ISERROR(INDEX(Data!$G$30:'Data'!$G$5000,IF($A772&gt;$H$2,15000,$A772))),"",INDEX(Data!$G$30:'Data'!$G$5000,IF($A772&gt;$H$2,15000,$A772))),"")</f>
        <v>8099.1863730323385</v>
      </c>
      <c r="G772" s="96"/>
      <c r="H772" s="96"/>
      <c r="I772" s="96"/>
      <c r="J772">
        <f t="shared" si="7"/>
        <v>889</v>
      </c>
      <c r="K772">
        <f>IFERROR(INDEX(Data!$C$30:'Data'!$C$5007,IF($J772&gt;$P$2,15000,$J772)),"")</f>
        <v>3981.0571800000002</v>
      </c>
      <c r="L772">
        <f>IF(ISERROR(INDEX(Data!$D$30:'Data'!$D$5007,IF($J772&gt;$P$2,15000,$J772))),"",INDEX(Data!$D$30:'Data'!$D$5007,IF($J772&gt;$P$2,15000,$J772)))</f>
        <v>1.6277799999999998</v>
      </c>
      <c r="M772">
        <f>IF(ISERROR(INDEX(Data!$H$30:'Data'!$H$5007,IF($J772&gt;$P$2,15000,$J772))),"",INDEX(Data!$H$30:'Data'!$H$5007,IF($J772&gt;$P$2,15000,$J772)))</f>
        <v>7.9223037882006304</v>
      </c>
    </row>
    <row r="773" spans="1:13">
      <c r="A773">
        <f t="shared" si="6"/>
        <v>890</v>
      </c>
      <c r="B773">
        <f>IF(Use_Der,IFERROR(INDEX(Data!$C$30:'Data'!$C$5000,IF($A773&gt;$H$2,15000,$A773)),""),"")</f>
        <v>3981.7016600000002</v>
      </c>
      <c r="C773">
        <f>IF(Use_Der,IF(ISERROR(INDEX(Data!$D$30:'Data'!$D$5000,IF($A773&gt;$H$2,15000,$A773))),"",INDEX(Data!$D$30:'Data'!$D$5000,IF($A773&gt;$H$2,15000,$A773))),"")</f>
        <v>1.6297699999999999</v>
      </c>
      <c r="D773">
        <f>IF(Use_Der,IF(ISERROR(INDEX(Data!$E$30:'Data'!$E$5000,IF($A773&gt;$H$2,15000,$A773))),"",INDEX(Data!$E$30:'Data'!$E$5000,IF($A773&gt;$H$2,15000,$A773))),"")</f>
        <v>1032.6292912278368</v>
      </c>
      <c r="E773">
        <f>IF(Use_Der,IF(ISERROR(INDEX(Data!$F$30:'Data'!$F$5000,IF($A773&gt;$H$2,15000,$A773))),"",INDEX(Data!$F$30:'Data'!$F$5000,IF($A773&gt;$H$2,15000,$A773))),"")</f>
        <v>-970.22477414106834</v>
      </c>
      <c r="F773">
        <f>IF(Use_Der,IF(ISERROR(INDEX(Data!$G$30:'Data'!$G$5000,IF($A773&gt;$H$2,15000,$A773))),"",INDEX(Data!$G$30:'Data'!$G$5000,IF($A773&gt;$H$2,15000,$A773))),"")</f>
        <v>8060.7842146332841</v>
      </c>
      <c r="G773" s="96"/>
      <c r="H773" s="96"/>
      <c r="I773" s="96"/>
      <c r="J773">
        <f t="shared" si="7"/>
        <v>890</v>
      </c>
      <c r="K773">
        <f>IFERROR(INDEX(Data!$C$30:'Data'!$C$5007,IF($J773&gt;$P$2,15000,$J773)),"")</f>
        <v>3981.7016600000002</v>
      </c>
      <c r="L773">
        <f>IF(ISERROR(INDEX(Data!$D$30:'Data'!$D$5007,IF($J773&gt;$P$2,15000,$J773))),"",INDEX(Data!$D$30:'Data'!$D$5007,IF($J773&gt;$P$2,15000,$J773)))</f>
        <v>1.6297699999999999</v>
      </c>
      <c r="M773">
        <f>IF(ISERROR(INDEX(Data!$H$30:'Data'!$H$5007,IF($J773&gt;$P$2,15000,$J773))),"",INDEX(Data!$H$30:'Data'!$H$5007,IF($J773&gt;$P$2,15000,$J773)))</f>
        <v>7.9235863033997465</v>
      </c>
    </row>
    <row r="774" spans="1:13">
      <c r="A774">
        <f t="shared" si="6"/>
        <v>891</v>
      </c>
      <c r="B774">
        <f>IF(Use_Der,IFERROR(INDEX(Data!$C$30:'Data'!$C$5000,IF($A774&gt;$H$2,15000,$A774)),""),"")</f>
        <v>3984.4024900000004</v>
      </c>
      <c r="C774">
        <f>IF(Use_Der,IF(ISERROR(INDEX(Data!$D$30:'Data'!$D$5000,IF($A774&gt;$H$2,15000,$A774))),"",INDEX(Data!$D$30:'Data'!$D$5000,IF($A774&gt;$H$2,15000,$A774))),"")</f>
        <v>1.6317599999999999</v>
      </c>
      <c r="D774">
        <f>IF(Use_Der,IF(ISERROR(INDEX(Data!$E$30:'Data'!$E$5000,IF($A774&gt;$H$2,15000,$A774))),"",INDEX(Data!$E$30:'Data'!$E$5000,IF($A774&gt;$H$2,15000,$A774))),"")</f>
        <v>1030.7144787862344</v>
      </c>
      <c r="E774">
        <f>IF(Use_Der,IF(ISERROR(INDEX(Data!$F$30:'Data'!$F$5000,IF($A774&gt;$H$2,15000,$A774))),"",INDEX(Data!$F$30:'Data'!$F$5000,IF($A774&gt;$H$2,15000,$A774))),"")</f>
        <v>-954.22294649668038</v>
      </c>
      <c r="F774">
        <f>IF(Use_Der,IF(ISERROR(INDEX(Data!$G$30:'Data'!$G$5000,IF($A774&gt;$H$2,15000,$A774))),"",INDEX(Data!$G$30:'Data'!$G$5000,IF($A774&gt;$H$2,15000,$A774))),"")</f>
        <v>8021.2686382054235</v>
      </c>
      <c r="G774" s="96"/>
      <c r="H774" s="96"/>
      <c r="I774" s="96"/>
      <c r="J774">
        <f t="shared" si="7"/>
        <v>891</v>
      </c>
      <c r="K774">
        <f>IFERROR(INDEX(Data!$C$30:'Data'!$C$5007,IF($J774&gt;$P$2,15000,$J774)),"")</f>
        <v>3984.4024900000004</v>
      </c>
      <c r="L774">
        <f>IF(ISERROR(INDEX(Data!$D$30:'Data'!$D$5007,IF($J774&gt;$P$2,15000,$J774))),"",INDEX(Data!$D$30:'Data'!$D$5007,IF($J774&gt;$P$2,15000,$J774)))</f>
        <v>1.6317599999999999</v>
      </c>
      <c r="M774">
        <f>IF(ISERROR(INDEX(Data!$H$30:'Data'!$H$5007,IF($J774&gt;$P$2,15000,$J774))),"",INDEX(Data!$H$30:'Data'!$H$5007,IF($J774&gt;$P$2,15000,$J774)))</f>
        <v>9.0844376772002384</v>
      </c>
    </row>
    <row r="775" spans="1:13">
      <c r="A775">
        <f t="shared" si="6"/>
        <v>892</v>
      </c>
      <c r="B775">
        <f>IF(Use_Der,IFERROR(INDEX(Data!$C$30:'Data'!$C$5000,IF($A775&gt;$H$2,15000,$A775)),""),"")</f>
        <v>3987.5417900000007</v>
      </c>
      <c r="C775">
        <f>IF(Use_Der,IF(ISERROR(INDEX(Data!$D$30:'Data'!$D$5000,IF($A775&gt;$H$2,15000,$A775))),"",INDEX(Data!$D$30:'Data'!$D$5000,IF($A775&gt;$H$2,15000,$A775))),"")</f>
        <v>1.6340399999999999</v>
      </c>
      <c r="D775">
        <f>IF(Use_Der,IF(ISERROR(INDEX(Data!$E$30:'Data'!$E$5000,IF($A775&gt;$H$2,15000,$A775))),"",INDEX(Data!$E$30:'Data'!$E$5000,IF($A775&gt;$H$2,15000,$A775))),"")</f>
        <v>1028.5596592515576</v>
      </c>
      <c r="E775">
        <f>IF(Use_Der,IF(ISERROR(INDEX(Data!$F$30:'Data'!$F$5000,IF($A775&gt;$H$2,15000,$A775))),"",INDEX(Data!$F$30:'Data'!$F$5000,IF($A775&gt;$H$2,15000,$A775))),"")</f>
        <v>-935.98735441925237</v>
      </c>
      <c r="F775">
        <f>IF(Use_Der,IF(ISERROR(INDEX(Data!$G$30:'Data'!$G$5000,IF($A775&gt;$H$2,15000,$A775))),"",INDEX(Data!$G$30:'Data'!$G$5000,IF($A775&gt;$H$2,15000,$A775))),"")</f>
        <v>7974.6194487652974</v>
      </c>
      <c r="G775" s="96"/>
      <c r="H775" s="96"/>
      <c r="I775" s="96"/>
      <c r="J775">
        <f t="shared" si="7"/>
        <v>892</v>
      </c>
      <c r="K775">
        <f>IFERROR(INDEX(Data!$C$30:'Data'!$C$5007,IF($J775&gt;$P$2,15000,$J775)),"")</f>
        <v>3987.5417900000007</v>
      </c>
      <c r="L775">
        <f>IF(ISERROR(INDEX(Data!$D$30:'Data'!$D$5007,IF($J775&gt;$P$2,15000,$J775))),"",INDEX(Data!$D$30:'Data'!$D$5007,IF($J775&gt;$P$2,15000,$J775)))</f>
        <v>1.6340399999999999</v>
      </c>
      <c r="M775">
        <f>IF(ISERROR(INDEX(Data!$H$30:'Data'!$H$5007,IF($J775&gt;$P$2,15000,$J775))),"",INDEX(Data!$H$30:'Data'!$H$5007,IF($J775&gt;$P$2,15000,$J775)))</f>
        <v>9.0915952811993552</v>
      </c>
    </row>
    <row r="776" spans="1:13">
      <c r="A776">
        <f t="shared" si="6"/>
        <v>893</v>
      </c>
      <c r="B776">
        <f>IF(Use_Der,IFERROR(INDEX(Data!$C$30:'Data'!$C$5000,IF($A776&gt;$H$2,15000,$A776)),""),"")</f>
        <v>3991.41759</v>
      </c>
      <c r="C776">
        <f>IF(Use_Der,IF(ISERROR(INDEX(Data!$D$30:'Data'!$D$5000,IF($A776&gt;$H$2,15000,$A776))),"",INDEX(Data!$D$30:'Data'!$D$5000,IF($A776&gt;$H$2,15000,$A776))),"")</f>
        <v>1.6363199999999998</v>
      </c>
      <c r="D776">
        <f>IF(Use_Der,IF(ISERROR(INDEX(Data!$E$30:'Data'!$E$5000,IF($A776&gt;$H$2,15000,$A776))),"",INDEX(Data!$E$30:'Data'!$E$5000,IF($A776&gt;$H$2,15000,$A776))),"")</f>
        <v>1026.4462943393446</v>
      </c>
      <c r="E776">
        <f>IF(Use_Der,IF(ISERROR(INDEX(Data!$F$30:'Data'!$F$5000,IF($A776&gt;$H$2,15000,$A776))),"",INDEX(Data!$F$30:'Data'!$F$5000,IF($A776&gt;$H$2,15000,$A776))),"")</f>
        <v>-917.85980329749873</v>
      </c>
      <c r="F776">
        <f>IF(Use_Der,IF(ISERROR(INDEX(Data!$G$30:'Data'!$G$5000,IF($A776&gt;$H$2,15000,$A776))),"",INDEX(Data!$G$30:'Data'!$G$5000,IF($A776&gt;$H$2,15000,$A776))),"")</f>
        <v>7926.4946183749125</v>
      </c>
      <c r="G776" s="96"/>
      <c r="H776" s="96"/>
      <c r="I776" s="96"/>
      <c r="J776">
        <f t="shared" si="7"/>
        <v>893</v>
      </c>
      <c r="K776">
        <f>IFERROR(INDEX(Data!$C$30:'Data'!$C$5007,IF($J776&gt;$P$2,15000,$J776)),"")</f>
        <v>3991.41759</v>
      </c>
      <c r="L776">
        <f>IF(ISERROR(INDEX(Data!$D$30:'Data'!$D$5007,IF($J776&gt;$P$2,15000,$J776))),"",INDEX(Data!$D$30:'Data'!$D$5007,IF($J776&gt;$P$2,15000,$J776)))</f>
        <v>1.6363199999999998</v>
      </c>
      <c r="M776">
        <f>IF(ISERROR(INDEX(Data!$H$30:'Data'!$H$5007,IF($J776&gt;$P$2,15000,$J776))),"",INDEX(Data!$H$30:'Data'!$H$5007,IF($J776&gt;$P$2,15000,$J776)))</f>
        <v>7.9828351800000075</v>
      </c>
    </row>
    <row r="777" spans="1:13">
      <c r="A777">
        <f t="shared" si="6"/>
        <v>894</v>
      </c>
      <c r="B777">
        <f>IF(Use_Der,IFERROR(INDEX(Data!$C$30:'Data'!$C$5000,IF($A777&gt;$H$2,15000,$A777)),""),"")</f>
        <v>3992.3906299999999</v>
      </c>
      <c r="C777">
        <f>IF(Use_Der,IF(ISERROR(INDEX(Data!$D$30:'Data'!$D$5000,IF($A777&gt;$H$2,15000,$A777))),"",INDEX(Data!$D$30:'Data'!$D$5000,IF($A777&gt;$H$2,15000,$A777))),"")</f>
        <v>1.6383199999999998</v>
      </c>
      <c r="D777">
        <f>IF(Use_Der,IF(ISERROR(INDEX(Data!$E$30:'Data'!$E$5000,IF($A777&gt;$H$2,15000,$A777))),"",INDEX(Data!$E$30:'Data'!$E$5000,IF($A777&gt;$H$2,15000,$A777))),"")</f>
        <v>1024.6263989555227</v>
      </c>
      <c r="E777">
        <f>IF(Use_Der,IF(ISERROR(INDEX(Data!$F$30:'Data'!$F$5000,IF($A777&gt;$H$2,15000,$A777))),"",INDEX(Data!$F$30:'Data'!$F$5000,IF($A777&gt;$H$2,15000,$A777))),"")</f>
        <v>-902.05005906533916</v>
      </c>
      <c r="F777">
        <f>IF(Use_Der,IF(ISERROR(INDEX(Data!$G$30:'Data'!$G$5000,IF($A777&gt;$H$2,15000,$A777))),"",INDEX(Data!$G$30:'Data'!$G$5000,IF($A777&gt;$H$2,15000,$A777))),"")</f>
        <v>7883.0589854160207</v>
      </c>
      <c r="G777" s="96"/>
      <c r="H777" s="96"/>
      <c r="I777" s="96"/>
      <c r="J777">
        <f t="shared" si="7"/>
        <v>894</v>
      </c>
      <c r="K777">
        <f>IFERROR(INDEX(Data!$C$30:'Data'!$C$5007,IF($J777&gt;$P$2,15000,$J777)),"")</f>
        <v>3992.3906299999999</v>
      </c>
      <c r="L777">
        <f>IF(ISERROR(INDEX(Data!$D$30:'Data'!$D$5007,IF($J777&gt;$P$2,15000,$J777))),"",INDEX(Data!$D$30:'Data'!$D$5007,IF($J777&gt;$P$2,15000,$J777)))</f>
        <v>1.6383199999999998</v>
      </c>
      <c r="M777">
        <f>IF(ISERROR(INDEX(Data!$H$30:'Data'!$H$5007,IF($J777&gt;$P$2,15000,$J777))),"",INDEX(Data!$H$30:'Data'!$H$5007,IF($J777&gt;$P$2,15000,$J777)))</f>
        <v>9.102650636400238</v>
      </c>
    </row>
    <row r="778" spans="1:13">
      <c r="A778">
        <f t="shared" si="6"/>
        <v>895</v>
      </c>
      <c r="B778">
        <f>IF(Use_Der,IFERROR(INDEX(Data!$C$30:'Data'!$C$5000,IF($A778&gt;$H$2,15000,$A778)),""),"")</f>
        <v>3995.2781100000002</v>
      </c>
      <c r="C778">
        <f>IF(Use_Der,IF(ISERROR(INDEX(Data!$D$30:'Data'!$D$5000,IF($A778&gt;$H$2,15000,$A778))),"",INDEX(Data!$D$30:'Data'!$D$5000,IF($A778&gt;$H$2,15000,$A778))),"")</f>
        <v>1.6405999999999998</v>
      </c>
      <c r="D778">
        <f>IF(Use_Der,IF(ISERROR(INDEX(Data!$E$30:'Data'!$E$5000,IF($A778&gt;$H$2,15000,$A778))),"",INDEX(Data!$E$30:'Data'!$E$5000,IF($A778&gt;$H$2,15000,$A778))),"")</f>
        <v>1022.5901706783116</v>
      </c>
      <c r="E778">
        <f>IF(Use_Der,IF(ISERROR(INDEX(Data!$F$30:'Data'!$F$5000,IF($A778&gt;$H$2,15000,$A778))),"",INDEX(Data!$F$30:'Data'!$F$5000,IF($A778&gt;$H$2,15000,$A778))),"")</f>
        <v>-884.1344441116089</v>
      </c>
      <c r="F778">
        <f>IF(Use_Der,IF(ISERROR(INDEX(Data!$G$30:'Data'!$G$5000,IF($A778&gt;$H$2,15000,$A778))),"",INDEX(Data!$G$30:'Data'!$G$5000,IF($A778&gt;$H$2,15000,$A778))),"")</f>
        <v>7832.1438128954615</v>
      </c>
      <c r="G778" s="96"/>
      <c r="H778" s="96"/>
      <c r="I778" s="96"/>
      <c r="J778">
        <f t="shared" si="7"/>
        <v>895</v>
      </c>
      <c r="K778">
        <f>IFERROR(INDEX(Data!$C$30:'Data'!$C$5007,IF($J778&gt;$P$2,15000,$J778)),"")</f>
        <v>3995.2781100000002</v>
      </c>
      <c r="L778">
        <f>IF(ISERROR(INDEX(Data!$D$30:'Data'!$D$5007,IF($J778&gt;$P$2,15000,$J778))),"",INDEX(Data!$D$30:'Data'!$D$5007,IF($J778&gt;$P$2,15000,$J778)))</f>
        <v>1.6405999999999998</v>
      </c>
      <c r="M778">
        <f>IF(ISERROR(INDEX(Data!$H$30:'Data'!$H$5007,IF($J778&gt;$P$2,15000,$J778))),"",INDEX(Data!$H$30:'Data'!$H$5007,IF($J778&gt;$P$2,15000,$J778)))</f>
        <v>10.227911961600471</v>
      </c>
    </row>
    <row r="779" spans="1:13">
      <c r="A779">
        <f t="shared" si="6"/>
        <v>896</v>
      </c>
      <c r="B779">
        <f>IF(Use_Der,IFERROR(INDEX(Data!$C$30:'Data'!$C$5000,IF($A779&gt;$H$2,15000,$A779)),""),"")</f>
        <v>3999.3498500000001</v>
      </c>
      <c r="C779">
        <f>IF(Use_Der,IF(ISERROR(INDEX(Data!$D$30:'Data'!$D$5000,IF($A779&gt;$H$2,15000,$A779))),"",INDEX(Data!$D$30:'Data'!$D$5000,IF($A779&gt;$H$2,15000,$A779))),"")</f>
        <v>1.64316</v>
      </c>
      <c r="D779">
        <f>IF(Use_Der,IF(ISERROR(INDEX(Data!$E$30:'Data'!$E$5000,IF($A779&gt;$H$2,15000,$A779))),"",INDEX(Data!$E$30:'Data'!$E$5000,IF($A779&gt;$H$2,15000,$A779))),"")</f>
        <v>1020.3523869950659</v>
      </c>
      <c r="E779">
        <f>IF(Use_Der,IF(ISERROR(INDEX(Data!$F$30:'Data'!$F$5000,IF($A779&gt;$H$2,15000,$A779))),"",INDEX(Data!$F$30:'Data'!$F$5000,IF($A779&gt;$H$2,15000,$A779))),"")</f>
        <v>-864.15921149513451</v>
      </c>
      <c r="F779">
        <f>IF(Use_Der,IF(ISERROR(INDEX(Data!$G$30:'Data'!$G$5000,IF($A779&gt;$H$2,15000,$A779))),"",INDEX(Data!$G$30:'Data'!$G$5000,IF($A779&gt;$H$2,15000,$A779))),"")</f>
        <v>7773.1911875597434</v>
      </c>
      <c r="G779" s="96"/>
      <c r="H779" s="96"/>
      <c r="I779" s="96"/>
      <c r="J779">
        <f t="shared" si="7"/>
        <v>896</v>
      </c>
      <c r="K779">
        <f>IFERROR(INDEX(Data!$C$30:'Data'!$C$5007,IF($J779&gt;$P$2,15000,$J779)),"")</f>
        <v>3999.3498500000001</v>
      </c>
      <c r="L779">
        <f>IF(ISERROR(INDEX(Data!$D$30:'Data'!$D$5007,IF($J779&gt;$P$2,15000,$J779))),"",INDEX(Data!$D$30:'Data'!$D$5007,IF($J779&gt;$P$2,15000,$J779)))</f>
        <v>1.64316</v>
      </c>
      <c r="M779">
        <f>IF(ISERROR(INDEX(Data!$H$30:'Data'!$H$5007,IF($J779&gt;$P$2,15000,$J779))),"",INDEX(Data!$H$30:'Data'!$H$5007,IF($J779&gt;$P$2,15000,$J779)))</f>
        <v>7.958706201498857</v>
      </c>
    </row>
    <row r="780" spans="1:13">
      <c r="A780">
        <f t="shared" si="6"/>
        <v>897</v>
      </c>
      <c r="B780">
        <f>IF(Use_Der,IFERROR(INDEX(Data!$C$30:'Data'!$C$5000,IF($A780&gt;$H$2,15000,$A780)),""),"")</f>
        <v>4002.0845800000002</v>
      </c>
      <c r="C780">
        <f>IF(Use_Der,IF(ISERROR(INDEX(Data!$D$30:'Data'!$D$5000,IF($A780&gt;$H$2,15000,$A780))),"",INDEX(Data!$D$30:'Data'!$D$5000,IF($A780&gt;$H$2,15000,$A780))),"")</f>
        <v>1.6451499999999997</v>
      </c>
      <c r="D780">
        <f>IF(Use_Der,IF(ISERROR(INDEX(Data!$E$30:'Data'!$E$5000,IF($A780&gt;$H$2,15000,$A780))),"",INDEX(Data!$E$30:'Data'!$E$5000,IF($A780&gt;$H$2,15000,$A780))),"")</f>
        <v>1018.6480705496724</v>
      </c>
      <c r="E780">
        <f>IF(Use_Der,IF(ISERROR(INDEX(Data!$F$30:'Data'!$F$5000,IF($A780&gt;$H$2,15000,$A780))),"",INDEX(Data!$F$30:'Data'!$F$5000,IF($A780&gt;$H$2,15000,$A780))),"")</f>
        <v>-848.73727191335638</v>
      </c>
      <c r="F780">
        <f>IF(Use_Der,IF(ISERROR(INDEX(Data!$G$30:'Data'!$G$5000,IF($A780&gt;$H$2,15000,$A780))),"",INDEX(Data!$G$30:'Data'!$G$5000,IF($A780&gt;$H$2,15000,$A780))),"")</f>
        <v>7726.0539928588551</v>
      </c>
      <c r="G780" s="96"/>
      <c r="H780" s="96"/>
      <c r="I780" s="96"/>
      <c r="J780">
        <f t="shared" si="7"/>
        <v>897</v>
      </c>
      <c r="K780">
        <f>IFERROR(INDEX(Data!$C$30:'Data'!$C$5007,IF($J780&gt;$P$2,15000,$J780)),"")</f>
        <v>4002.0845800000002</v>
      </c>
      <c r="L780">
        <f>IF(ISERROR(INDEX(Data!$D$30:'Data'!$D$5007,IF($J780&gt;$P$2,15000,$J780))),"",INDEX(Data!$D$30:'Data'!$D$5007,IF($J780&gt;$P$2,15000,$J780)))</f>
        <v>1.6451499999999997</v>
      </c>
      <c r="M780">
        <f>IF(ISERROR(INDEX(Data!$H$30:'Data'!$H$5007,IF($J780&gt;$P$2,15000,$J780))),"",INDEX(Data!$H$30:'Data'!$H$5007,IF($J780&gt;$P$2,15000,$J780)))</f>
        <v>8.0041691600008953</v>
      </c>
    </row>
    <row r="781" spans="1:13">
      <c r="A781">
        <f t="shared" si="6"/>
        <v>898</v>
      </c>
      <c r="B781">
        <f>IF(Use_Der,IFERROR(INDEX(Data!$C$30:'Data'!$C$5000,IF($A781&gt;$H$2,15000,$A781)),""),"")</f>
        <v>4002.9384200000004</v>
      </c>
      <c r="C781">
        <f>IF(Use_Der,IF(ISERROR(INDEX(Data!$D$30:'Data'!$D$5000,IF($A781&gt;$H$2,15000,$A781))),"",INDEX(Data!$D$30:'Data'!$D$5000,IF($A781&gt;$H$2,15000,$A781))),"")</f>
        <v>1.6471499999999999</v>
      </c>
      <c r="D781">
        <f>IF(Use_Der,IF(ISERROR(INDEX(Data!$E$30:'Data'!$E$5000,IF($A781&gt;$H$2,15000,$A781))),"",INDEX(Data!$E$30:'Data'!$E$5000,IF($A781&gt;$H$2,15000,$A781))),"")</f>
        <v>1016.9660159516425</v>
      </c>
      <c r="E781">
        <f>IF(Use_Der,IF(ISERROR(INDEX(Data!$F$30:'Data'!$F$5000,IF($A781&gt;$H$2,15000,$A781))),"",INDEX(Data!$F$30:'Data'!$F$5000,IF($A781&gt;$H$2,15000,$A781))),"")</f>
        <v>-833.33350434812019</v>
      </c>
      <c r="F781">
        <f>IF(Use_Der,IF(ISERROR(INDEX(Data!$G$30:'Data'!$G$5000,IF($A781&gt;$H$2,15000,$A781))),"",INDEX(Data!$G$30:'Data'!$G$5000,IF($A781&gt;$H$2,15000,$A781))),"")</f>
        <v>7677.5192144220928</v>
      </c>
      <c r="G781" s="96"/>
      <c r="H781" s="96"/>
      <c r="I781" s="96"/>
      <c r="J781">
        <f t="shared" si="7"/>
        <v>898</v>
      </c>
      <c r="K781">
        <f>IFERROR(INDEX(Data!$C$30:'Data'!$C$5007,IF($J781&gt;$P$2,15000,$J781)),"")</f>
        <v>4002.9384200000004</v>
      </c>
      <c r="L781">
        <f>IF(ISERROR(INDEX(Data!$D$30:'Data'!$D$5007,IF($J781&gt;$P$2,15000,$J781))),"",INDEX(Data!$D$30:'Data'!$D$5007,IF($J781&gt;$P$2,15000,$J781)))</f>
        <v>1.6471499999999999</v>
      </c>
      <c r="M781">
        <f>IF(ISERROR(INDEX(Data!$H$30:'Data'!$H$5007,IF($J781&gt;$P$2,15000,$J781))),"",INDEX(Data!$H$30:'Data'!$H$5007,IF($J781&gt;$P$2,15000,$J781)))</f>
        <v>6.8450246981995138</v>
      </c>
    </row>
    <row r="782" spans="1:13">
      <c r="A782">
        <f t="shared" si="6"/>
        <v>899</v>
      </c>
      <c r="B782">
        <f>IF(Use_Der,IFERROR(INDEX(Data!$C$30:'Data'!$C$5000,IF($A782&gt;$H$2,15000,$A782)),""),"")</f>
        <v>4001.3842300000001</v>
      </c>
      <c r="C782">
        <f>IF(Use_Der,IF(ISERROR(INDEX(Data!$D$30:'Data'!$D$5000,IF($A782&gt;$H$2,15000,$A782))),"",INDEX(Data!$D$30:'Data'!$D$5000,IF($A782&gt;$H$2,15000,$A782))),"")</f>
        <v>1.6488599999999998</v>
      </c>
      <c r="D782">
        <f>IF(Use_Der,IF(ISERROR(INDEX(Data!$E$30:'Data'!$E$5000,IF($A782&gt;$H$2,15000,$A782))),"",INDEX(Data!$E$30:'Data'!$E$5000,IF($A782&gt;$H$2,15000,$A782))),"")</f>
        <v>1015.5522200052146</v>
      </c>
      <c r="E782">
        <f>IF(Use_Der,IF(ISERROR(INDEX(Data!$F$30:'Data'!$F$5000,IF($A782&gt;$H$2,15000,$A782))),"",INDEX(Data!$F$30:'Data'!$F$5000,IF($A782&gt;$H$2,15000,$A782))),"")</f>
        <v>-820.24109688997851</v>
      </c>
      <c r="F782">
        <f>IF(Use_Der,IF(ISERROR(INDEX(Data!$G$30:'Data'!$G$5000,IF($A782&gt;$H$2,15000,$A782))),"",INDEX(Data!$G$30:'Data'!$G$5000,IF($A782&gt;$H$2,15000,$A782))),"")</f>
        <v>7635.0953931869008</v>
      </c>
      <c r="G782" s="96"/>
      <c r="H782" s="96"/>
      <c r="I782" s="96"/>
      <c r="J782">
        <f t="shared" si="7"/>
        <v>899</v>
      </c>
      <c r="K782">
        <f>IFERROR(INDEX(Data!$C$30:'Data'!$C$5007,IF($J782&gt;$P$2,15000,$J782)),"")</f>
        <v>4001.3842300000001</v>
      </c>
      <c r="L782">
        <f>IF(ISERROR(INDEX(Data!$D$30:'Data'!$D$5007,IF($J782&gt;$P$2,15000,$J782))),"",INDEX(Data!$D$30:'Data'!$D$5007,IF($J782&gt;$P$2,15000,$J782)))</f>
        <v>1.6488599999999998</v>
      </c>
      <c r="M782">
        <f>IF(ISERROR(INDEX(Data!$H$30:'Data'!$H$5007,IF($J782&gt;$P$2,15000,$J782))),"",INDEX(Data!$H$30:'Data'!$H$5007,IF($J782&gt;$P$2,15000,$J782)))</f>
        <v>6.8423670333004019</v>
      </c>
    </row>
    <row r="783" spans="1:13">
      <c r="A783">
        <f t="shared" si="6"/>
        <v>900</v>
      </c>
      <c r="B783">
        <f>IF(Use_Der,IFERROR(INDEX(Data!$C$30:'Data'!$C$5000,IF($A783&gt;$H$2,15000,$A783)),""),"")</f>
        <v>4001.92551</v>
      </c>
      <c r="C783">
        <f>IF(Use_Der,IF(ISERROR(INDEX(Data!$D$30:'Data'!$D$5000,IF($A783&gt;$H$2,15000,$A783))),"",INDEX(Data!$D$30:'Data'!$D$5000,IF($A783&gt;$H$2,15000,$A783))),"")</f>
        <v>1.6505699999999999</v>
      </c>
      <c r="D783">
        <f>IF(Use_Der,IF(ISERROR(INDEX(Data!$E$30:'Data'!$E$5000,IF($A783&gt;$H$2,15000,$A783))),"",INDEX(Data!$E$30:'Data'!$E$5000,IF($A783&gt;$H$2,15000,$A783))),"")</f>
        <v>1014.1607496321958</v>
      </c>
      <c r="E783">
        <f>IF(Use_Der,IF(ISERROR(INDEX(Data!$F$30:'Data'!$F$5000,IF($A783&gt;$H$2,15000,$A783))),"",INDEX(Data!$F$30:'Data'!$F$5000,IF($A783&gt;$H$2,15000,$A783))),"")</f>
        <v>-807.2219668806647</v>
      </c>
      <c r="F783">
        <f>IF(Use_Der,IF(ISERROR(INDEX(Data!$G$30:'Data'!$G$5000,IF($A783&gt;$H$2,15000,$A783))),"",INDEX(Data!$G$30:'Data'!$G$5000,IF($A783&gt;$H$2,15000,$A783))),"")</f>
        <v>7591.8140676945332</v>
      </c>
      <c r="G783" s="96"/>
      <c r="H783" s="96"/>
      <c r="I783" s="96"/>
      <c r="J783">
        <f t="shared" si="7"/>
        <v>900</v>
      </c>
      <c r="K783">
        <f>IFERROR(INDEX(Data!$C$30:'Data'!$C$5007,IF($J783&gt;$P$2,15000,$J783)),"")</f>
        <v>4001.92551</v>
      </c>
      <c r="L783">
        <f>IF(ISERROR(INDEX(Data!$D$30:'Data'!$D$5007,IF($J783&gt;$P$2,15000,$J783))),"",INDEX(Data!$D$30:'Data'!$D$5007,IF($J783&gt;$P$2,15000,$J783)))</f>
        <v>1.6505699999999999</v>
      </c>
      <c r="M783">
        <f>IF(ISERROR(INDEX(Data!$H$30:'Data'!$H$5007,IF($J783&gt;$P$2,15000,$J783))),"",INDEX(Data!$H$30:'Data'!$H$5007,IF($J783&gt;$P$2,15000,$J783)))</f>
        <v>9.1243901627993509</v>
      </c>
    </row>
    <row r="784" spans="1:13">
      <c r="A784">
        <f t="shared" si="6"/>
        <v>901</v>
      </c>
      <c r="B784">
        <f>IF(Use_Der,IFERROR(INDEX(Data!$C$30:'Data'!$C$5000,IF($A784&gt;$H$2,15000,$A784)),""),"")</f>
        <v>4005.8847500000002</v>
      </c>
      <c r="C784">
        <f>IF(Use_Der,IF(ISERROR(INDEX(Data!$D$30:'Data'!$D$5000,IF($A784&gt;$H$2,15000,$A784))),"",INDEX(Data!$D$30:'Data'!$D$5000,IF($A784&gt;$H$2,15000,$A784))),"")</f>
        <v>1.6528499999999997</v>
      </c>
      <c r="D784">
        <f>IF(Use_Der,IF(ISERROR(INDEX(Data!$E$30:'Data'!$E$5000,IF($A784&gt;$H$2,15000,$A784))),"",INDEX(Data!$E$30:'Data'!$E$5000,IF($A784&gt;$H$2,15000,$A784))),"")</f>
        <v>1012.3399653640445</v>
      </c>
      <c r="E784">
        <f>IF(Use_Der,IF(ISERROR(INDEX(Data!$F$30:'Data'!$F$5000,IF($A784&gt;$H$2,15000,$A784))),"",INDEX(Data!$F$30:'Data'!$F$5000,IF($A784&gt;$H$2,15000,$A784))),"")</f>
        <v>-789.97965387493605</v>
      </c>
      <c r="F784">
        <f>IF(Use_Der,IF(ISERROR(INDEX(Data!$G$30:'Data'!$G$5000,IF($A784&gt;$H$2,15000,$A784))),"",INDEX(Data!$G$30:'Data'!$G$5000,IF($A784&gt;$H$2,15000,$A784))),"")</f>
        <v>7532.7662625937373</v>
      </c>
      <c r="G784" s="96"/>
      <c r="H784" s="96"/>
      <c r="I784" s="96"/>
      <c r="J784">
        <f t="shared" si="7"/>
        <v>901</v>
      </c>
      <c r="K784">
        <f>IFERROR(INDEX(Data!$C$30:'Data'!$C$5007,IF($J784&gt;$P$2,15000,$J784)),"")</f>
        <v>4005.8847500000002</v>
      </c>
      <c r="L784">
        <f>IF(ISERROR(INDEX(Data!$D$30:'Data'!$D$5007,IF($J784&gt;$P$2,15000,$J784))),"",INDEX(Data!$D$30:'Data'!$D$5007,IF($J784&gt;$P$2,15000,$J784)))</f>
        <v>1.6528499999999997</v>
      </c>
      <c r="M784">
        <f>IF(ISERROR(INDEX(Data!$H$30:'Data'!$H$5007,IF($J784&gt;$P$2,15000,$J784))),"",INDEX(Data!$H$30:'Data'!$H$5007,IF($J784&gt;$P$2,15000,$J784)))</f>
        <v>9.133417230000239</v>
      </c>
    </row>
    <row r="785" spans="1:13">
      <c r="A785">
        <f t="shared" si="6"/>
        <v>902</v>
      </c>
      <c r="B785">
        <f>IF(Use_Der,IFERROR(INDEX(Data!$C$30:'Data'!$C$5000,IF($A785&gt;$H$2,15000,$A785)),""),"")</f>
        <v>4009.9743800000001</v>
      </c>
      <c r="C785">
        <f>IF(Use_Der,IF(ISERROR(INDEX(Data!$D$30:'Data'!$D$5000,IF($A785&gt;$H$2,15000,$A785))),"",INDEX(Data!$D$30:'Data'!$D$5000,IF($A785&gt;$H$2,15000,$A785))),"")</f>
        <v>1.6551299999999998</v>
      </c>
      <c r="D785">
        <f>IF(Use_Der,IF(ISERROR(INDEX(Data!$E$30:'Data'!$E$5000,IF($A785&gt;$H$2,15000,$A785))),"",INDEX(Data!$E$30:'Data'!$E$5000,IF($A785&gt;$H$2,15000,$A785))),"")</f>
        <v>1010.5583387618535</v>
      </c>
      <c r="E785">
        <f>IF(Use_Der,IF(ISERROR(INDEX(Data!$F$30:'Data'!$F$5000,IF($A785&gt;$H$2,15000,$A785))),"",INDEX(Data!$F$30:'Data'!$F$5000,IF($A785&gt;$H$2,15000,$A785))),"")</f>
        <v>-772.8737212944543</v>
      </c>
      <c r="F785">
        <f>IF(Use_Der,IF(ISERROR(INDEX(Data!$G$30:'Data'!$G$5000,IF($A785&gt;$H$2,15000,$A785))),"",INDEX(Data!$G$30:'Data'!$G$5000,IF($A785&gt;$H$2,15000,$A785))),"")</f>
        <v>7472.1808640400996</v>
      </c>
      <c r="G785" s="96"/>
      <c r="H785" s="96"/>
      <c r="I785" s="96"/>
      <c r="J785">
        <f t="shared" si="7"/>
        <v>902</v>
      </c>
      <c r="K785">
        <f>IFERROR(INDEX(Data!$C$30:'Data'!$C$5007,IF($J785&gt;$P$2,15000,$J785)),"")</f>
        <v>4009.9743800000001</v>
      </c>
      <c r="L785">
        <f>IF(ISERROR(INDEX(Data!$D$30:'Data'!$D$5007,IF($J785&gt;$P$2,15000,$J785))),"",INDEX(Data!$D$30:'Data'!$D$5007,IF($J785&gt;$P$2,15000,$J785)))</f>
        <v>1.6551299999999998</v>
      </c>
      <c r="M785">
        <f>IF(ISERROR(INDEX(Data!$H$30:'Data'!$H$5007,IF($J785&gt;$P$2,15000,$J785))),"",INDEX(Data!$H$30:'Data'!$H$5007,IF($J785&gt;$P$2,15000,$J785)))</f>
        <v>9.1427415864002395</v>
      </c>
    </row>
    <row r="786" spans="1:13">
      <c r="A786">
        <f t="shared" si="6"/>
        <v>903</v>
      </c>
      <c r="B786">
        <f>IF(Use_Der,IFERROR(INDEX(Data!$C$30:'Data'!$C$5000,IF($A786&gt;$H$2,15000,$A786)),""),"")</f>
        <v>4011.6325000000002</v>
      </c>
      <c r="C786">
        <f>IF(Use_Der,IF(ISERROR(INDEX(Data!$D$30:'Data'!$D$5000,IF($A786&gt;$H$2,15000,$A786))),"",INDEX(Data!$D$30:'Data'!$D$5000,IF($A786&gt;$H$2,15000,$A786))),"")</f>
        <v>1.6574099999999998</v>
      </c>
      <c r="D786">
        <f>IF(Use_Der,IF(ISERROR(INDEX(Data!$E$30:'Data'!$E$5000,IF($A786&gt;$H$2,15000,$A786))),"",INDEX(Data!$E$30:'Data'!$E$5000,IF($A786&gt;$H$2,15000,$A786))),"")</f>
        <v>1008.8155548753857</v>
      </c>
      <c r="E786">
        <f>IF(Use_Der,IF(ISERROR(INDEX(Data!$F$30:'Data'!$F$5000,IF($A786&gt;$H$2,15000,$A786))),"",INDEX(Data!$F$30:'Data'!$F$5000,IF($A786&gt;$H$2,15000,$A786))),"")</f>
        <v>-755.90768341315561</v>
      </c>
      <c r="F786">
        <f>IF(Use_Der,IF(ISERROR(INDEX(Data!$G$30:'Data'!$G$5000,IF($A786&gt;$H$2,15000,$A786))),"",INDEX(Data!$G$30:'Data'!$G$5000,IF($A786&gt;$H$2,15000,$A786))),"")</f>
        <v>7410.0503626398859</v>
      </c>
      <c r="G786" s="96"/>
      <c r="H786" s="96"/>
      <c r="I786" s="96"/>
      <c r="J786">
        <f t="shared" si="7"/>
        <v>903</v>
      </c>
      <c r="K786">
        <f>IFERROR(INDEX(Data!$C$30:'Data'!$C$5007,IF($J786&gt;$P$2,15000,$J786)),"")</f>
        <v>4011.6325000000002</v>
      </c>
      <c r="L786">
        <f>IF(ISERROR(INDEX(Data!$D$30:'Data'!$D$5007,IF($J786&gt;$P$2,15000,$J786))),"",INDEX(Data!$D$30:'Data'!$D$5007,IF($J786&gt;$P$2,15000,$J786)))</f>
        <v>1.6574099999999998</v>
      </c>
      <c r="M786">
        <f>IF(ISERROR(INDEX(Data!$H$30:'Data'!$H$5007,IF($J786&gt;$P$2,15000,$J786))),"",INDEX(Data!$H$30:'Data'!$H$5007,IF($J786&gt;$P$2,15000,$J786)))</f>
        <v>7.9831486749997449</v>
      </c>
    </row>
    <row r="787" spans="1:13">
      <c r="A787">
        <f t="shared" si="6"/>
        <v>904</v>
      </c>
      <c r="B787">
        <f>IF(Use_Der,IFERROR(INDEX(Data!$C$30:'Data'!$C$5000,IF($A787&gt;$H$2,15000,$A787)),""),"")</f>
        <v>4012.9035699999999</v>
      </c>
      <c r="C787">
        <f>IF(Use_Der,IF(ISERROR(INDEX(Data!$D$30:'Data'!$D$5000,IF($A787&gt;$H$2,15000,$A787))),"",INDEX(Data!$D$30:'Data'!$D$5000,IF($A787&gt;$H$2,15000,$A787))),"")</f>
        <v>1.6593999999999998</v>
      </c>
      <c r="D787">
        <f>IF(Use_Der,IF(ISERROR(INDEX(Data!$E$30:'Data'!$E$5000,IF($A787&gt;$H$2,15000,$A787))),"",INDEX(Data!$E$30:'Data'!$E$5000,IF($A787&gt;$H$2,15000,$A787))),"")</f>
        <v>1007.3259344224789</v>
      </c>
      <c r="E787">
        <f>IF(Use_Der,IF(ISERROR(INDEX(Data!$F$30:'Data'!$F$5000,IF($A787&gt;$H$2,15000,$A787))),"",INDEX(Data!$F$30:'Data'!$F$5000,IF($A787&gt;$H$2,15000,$A787))),"")</f>
        <v>-741.21670577875921</v>
      </c>
      <c r="F787">
        <f>IF(Use_Der,IF(ISERROR(INDEX(Data!$G$30:'Data'!$G$5000,IF($A787&gt;$H$2,15000,$A787))),"",INDEX(Data!$G$30:'Data'!$G$5000,IF($A787&gt;$H$2,15000,$A787))),"")</f>
        <v>7354.5537359350128</v>
      </c>
      <c r="G787" s="96"/>
      <c r="H787" s="96"/>
      <c r="I787" s="96"/>
      <c r="J787">
        <f t="shared" si="7"/>
        <v>904</v>
      </c>
      <c r="K787">
        <f>IFERROR(INDEX(Data!$C$30:'Data'!$C$5007,IF($J787&gt;$P$2,15000,$J787)),"")</f>
        <v>4012.9035699999999</v>
      </c>
      <c r="L787">
        <f>IF(ISERROR(INDEX(Data!$D$30:'Data'!$D$5007,IF($J787&gt;$P$2,15000,$J787))),"",INDEX(Data!$D$30:'Data'!$D$5007,IF($J787&gt;$P$2,15000,$J787)))</f>
        <v>1.6593999999999998</v>
      </c>
      <c r="M787">
        <f>IF(ISERROR(INDEX(Data!$H$30:'Data'!$H$5007,IF($J787&gt;$P$2,15000,$J787))),"",INDEX(Data!$H$30:'Data'!$H$5007,IF($J787&gt;$P$2,15000,$J787)))</f>
        <v>9.1494201396002399</v>
      </c>
    </row>
    <row r="788" spans="1:13">
      <c r="A788">
        <f t="shared" si="6"/>
        <v>905</v>
      </c>
      <c r="B788">
        <f>IF(Use_Der,IFERROR(INDEX(Data!$C$30:'Data'!$C$5000,IF($A788&gt;$H$2,15000,$A788)),""),"")</f>
        <v>4016.81513</v>
      </c>
      <c r="C788">
        <f>IF(Use_Der,IF(ISERROR(INDEX(Data!$D$30:'Data'!$D$5000,IF($A788&gt;$H$2,15000,$A788))),"",INDEX(Data!$D$30:'Data'!$D$5000,IF($A788&gt;$H$2,15000,$A788))),"")</f>
        <v>1.6616799999999998</v>
      </c>
      <c r="D788">
        <f>IF(Use_Der,IF(ISERROR(INDEX(Data!$E$30:'Data'!$E$5000,IF($A788&gt;$H$2,15000,$A788))),"",INDEX(Data!$E$30:'Data'!$E$5000,IF($A788&gt;$H$2,15000,$A788))),"")</f>
        <v>1005.6550202733779</v>
      </c>
      <c r="E788">
        <f>IF(Use_Der,IF(ISERROR(INDEX(Data!$F$30:'Data'!$F$5000,IF($A788&gt;$H$2,15000,$A788))),"",INDEX(Data!$F$30:'Data'!$F$5000,IF($A788&gt;$H$2,15000,$A788))),"")</f>
        <v>-724.52217690105317</v>
      </c>
      <c r="F788">
        <f>IF(Use_Der,IF(ISERROR(INDEX(Data!$G$30:'Data'!$G$5000,IF($A788&gt;$H$2,15000,$A788))),"",INDEX(Data!$G$30:'Data'!$G$5000,IF($A788&gt;$H$2,15000,$A788))),"")</f>
        <v>7289.5093540095259</v>
      </c>
      <c r="G788" s="96"/>
      <c r="H788" s="96"/>
      <c r="I788" s="96"/>
      <c r="J788">
        <f t="shared" si="7"/>
        <v>905</v>
      </c>
      <c r="K788">
        <f>IFERROR(INDEX(Data!$C$30:'Data'!$C$5007,IF($J788&gt;$P$2,15000,$J788)),"")</f>
        <v>4016.81513</v>
      </c>
      <c r="L788">
        <f>IF(ISERROR(INDEX(Data!$D$30:'Data'!$D$5007,IF($J788&gt;$P$2,15000,$J788))),"",INDEX(Data!$D$30:'Data'!$D$5007,IF($J788&gt;$P$2,15000,$J788)))</f>
        <v>1.6616799999999998</v>
      </c>
      <c r="M788">
        <f>IF(ISERROR(INDEX(Data!$H$30:'Data'!$H$5007,IF($J788&gt;$P$2,15000,$J788))),"",INDEX(Data!$H$30:'Data'!$H$5007,IF($J788&gt;$P$2,15000,$J788)))</f>
        <v>9.1583384964002406</v>
      </c>
    </row>
    <row r="789" spans="1:13">
      <c r="A789">
        <f t="shared" si="6"/>
        <v>906</v>
      </c>
      <c r="B789">
        <f>IF(Use_Der,IFERROR(INDEX(Data!$C$30:'Data'!$C$5000,IF($A789&gt;$H$2,15000,$A789)),""),"")</f>
        <v>4020.5065200000004</v>
      </c>
      <c r="C789">
        <f>IF(Use_Der,IF(ISERROR(INDEX(Data!$D$30:'Data'!$D$5000,IF($A789&gt;$H$2,15000,$A789))),"",INDEX(Data!$D$30:'Data'!$D$5000,IF($A789&gt;$H$2,15000,$A789))),"")</f>
        <v>1.6639599999999999</v>
      </c>
      <c r="D789">
        <f>IF(Use_Der,IF(ISERROR(INDEX(Data!$E$30:'Data'!$E$5000,IF($A789&gt;$H$2,15000,$A789))),"",INDEX(Data!$E$30:'Data'!$E$5000,IF($A789&gt;$H$2,15000,$A789))),"")</f>
        <v>1004.0219992310158</v>
      </c>
      <c r="E789">
        <f>IF(Use_Der,IF(ISERROR(INDEX(Data!$F$30:'Data'!$F$5000,IF($A789&gt;$H$2,15000,$A789))),"",INDEX(Data!$F$30:'Data'!$F$5000,IF($A789&gt;$H$2,15000,$A789))),"")</f>
        <v>-707.97773379797582</v>
      </c>
      <c r="F789">
        <f>IF(Use_Der,IF(ISERROR(INDEX(Data!$G$30:'Data'!$G$5000,IF($A789&gt;$H$2,15000,$A789))),"",INDEX(Data!$G$30:'Data'!$G$5000,IF($A789&gt;$H$2,15000,$A789))),"")</f>
        <v>7222.8982961968286</v>
      </c>
      <c r="G789" s="96"/>
      <c r="H789" s="96"/>
      <c r="I789" s="96"/>
      <c r="J789">
        <f t="shared" si="7"/>
        <v>906</v>
      </c>
      <c r="K789">
        <f>IFERROR(INDEX(Data!$C$30:'Data'!$C$5007,IF($J789&gt;$P$2,15000,$J789)),"")</f>
        <v>4020.5065200000004</v>
      </c>
      <c r="L789">
        <f>IF(ISERROR(INDEX(Data!$D$30:'Data'!$D$5007,IF($J789&gt;$P$2,15000,$J789))),"",INDEX(Data!$D$30:'Data'!$D$5007,IF($J789&gt;$P$2,15000,$J789)))</f>
        <v>1.6639599999999999</v>
      </c>
      <c r="M789">
        <f>IF(ISERROR(INDEX(Data!$H$30:'Data'!$H$5007,IF($J789&gt;$P$2,15000,$J789))),"",INDEX(Data!$H$30:'Data'!$H$5007,IF($J789&gt;$P$2,15000,$J789)))</f>
        <v>8.0008079747997449</v>
      </c>
    </row>
    <row r="790" spans="1:13">
      <c r="A790">
        <f t="shared" si="6"/>
        <v>907</v>
      </c>
      <c r="B790">
        <f>IF(Use_Der,IFERROR(INDEX(Data!$C$30:'Data'!$C$5000,IF($A790&gt;$H$2,15000,$A790)),""),"")</f>
        <v>4021.8442700000001</v>
      </c>
      <c r="C790">
        <f>IF(Use_Der,IF(ISERROR(INDEX(Data!$D$30:'Data'!$D$5000,IF($A790&gt;$H$2,15000,$A790))),"",INDEX(Data!$D$30:'Data'!$D$5000,IF($A790&gt;$H$2,15000,$A790))),"")</f>
        <v>1.6659499999999998</v>
      </c>
      <c r="D790">
        <f>IF(Use_Der,IF(ISERROR(INDEX(Data!$E$30:'Data'!$E$5000,IF($A790&gt;$H$2,15000,$A790))),"",INDEX(Data!$E$30:'Data'!$E$5000,IF($A790&gt;$H$2,15000,$A790))),"")</f>
        <v>1002.6273862173548</v>
      </c>
      <c r="E790">
        <f>IF(Use_Der,IF(ISERROR(INDEX(Data!$F$30:'Data'!$F$5000,IF($A790&gt;$H$2,15000,$A790))),"",INDEX(Data!$F$30:'Data'!$F$5000,IF($A790&gt;$H$2,15000,$A790))),"")</f>
        <v>-693.6630947017693</v>
      </c>
      <c r="F790">
        <f>IF(Use_Der,IF(ISERROR(INDEX(Data!$G$30:'Data'!$G$5000,IF($A790&gt;$H$2,15000,$A790))),"",INDEX(Data!$G$30:'Data'!$G$5000,IF($A790&gt;$H$2,15000,$A790))),"")</f>
        <v>7163.4733767764992</v>
      </c>
      <c r="G790" s="96"/>
      <c r="H790" s="96"/>
      <c r="I790" s="96"/>
      <c r="J790">
        <f t="shared" si="7"/>
        <v>907</v>
      </c>
      <c r="K790">
        <f>IFERROR(INDEX(Data!$C$30:'Data'!$C$5007,IF($J790&gt;$P$2,15000,$J790)),"")</f>
        <v>4021.8442700000001</v>
      </c>
      <c r="L790">
        <f>IF(ISERROR(INDEX(Data!$D$30:'Data'!$D$5007,IF($J790&gt;$P$2,15000,$J790))),"",INDEX(Data!$D$30:'Data'!$D$5007,IF($J790&gt;$P$2,15000,$J790)))</f>
        <v>1.6659499999999998</v>
      </c>
      <c r="M790">
        <f>IF(ISERROR(INDEX(Data!$H$30:'Data'!$H$5007,IF($J790&gt;$P$2,15000,$J790))),"",INDEX(Data!$H$30:'Data'!$H$5007,IF($J790&gt;$P$2,15000,$J790)))</f>
        <v>6.8773537017004038</v>
      </c>
    </row>
    <row r="791" spans="1:13">
      <c r="A791">
        <f t="shared" si="6"/>
        <v>908</v>
      </c>
      <c r="B791">
        <f>IF(Use_Der,IFERROR(INDEX(Data!$C$30:'Data'!$C$5000,IF($A791&gt;$H$2,15000,$A791)),""),"")</f>
        <v>4021.8848700000003</v>
      </c>
      <c r="C791">
        <f>IF(Use_Der,IF(ISERROR(INDEX(Data!$D$30:'Data'!$D$5000,IF($A791&gt;$H$2,15000,$A791))),"",INDEX(Data!$D$30:'Data'!$D$5000,IF($A791&gt;$H$2,15000,$A791))),"")</f>
        <v>1.6676599999999999</v>
      </c>
      <c r="D791">
        <f>IF(Use_Der,IF(ISERROR(INDEX(Data!$E$30:'Data'!$E$5000,IF($A791&gt;$H$2,15000,$A791))),"",INDEX(Data!$E$30:'Data'!$E$5000,IF($A791&gt;$H$2,15000,$A791))),"")</f>
        <v>1001.451670435592</v>
      </c>
      <c r="E791">
        <f>IF(Use_Der,IF(ISERROR(INDEX(Data!$F$30:'Data'!$F$5000,IF($A791&gt;$H$2,15000,$A791))),"",INDEX(Data!$F$30:'Data'!$F$5000,IF($A791&gt;$H$2,15000,$A791))),"")</f>
        <v>-681.45791001297766</v>
      </c>
      <c r="F791">
        <f>IF(Use_Der,IF(ISERROR(INDEX(Data!$G$30:'Data'!$G$5000,IF($A791&gt;$H$2,15000,$A791))),"",INDEX(Data!$G$30:'Data'!$G$5000,IF($A791&gt;$H$2,15000,$A791))),"")</f>
        <v>7111.4479764184798</v>
      </c>
      <c r="G791" s="96"/>
      <c r="H791" s="96"/>
      <c r="I791" s="96"/>
      <c r="J791">
        <f t="shared" si="7"/>
        <v>908</v>
      </c>
      <c r="K791">
        <f>IFERROR(INDEX(Data!$C$30:'Data'!$C$5007,IF($J791&gt;$P$2,15000,$J791)),"")</f>
        <v>4021.8848700000003</v>
      </c>
      <c r="L791">
        <f>IF(ISERROR(INDEX(Data!$D$30:'Data'!$D$5007,IF($J791&gt;$P$2,15000,$J791))),"",INDEX(Data!$D$30:'Data'!$D$5007,IF($J791&gt;$P$2,15000,$J791)))</f>
        <v>1.6676599999999999</v>
      </c>
      <c r="M791">
        <f>IF(ISERROR(INDEX(Data!$H$30:'Data'!$H$5007,IF($J791&gt;$P$2,15000,$J791))),"",INDEX(Data!$H$30:'Data'!$H$5007,IF($J791&gt;$P$2,15000,$J791)))</f>
        <v>9.1698975035993477</v>
      </c>
    </row>
    <row r="792" spans="1:13">
      <c r="A792">
        <f t="shared" si="6"/>
        <v>909</v>
      </c>
      <c r="B792">
        <f>IF(Use_Der,IFERROR(INDEX(Data!$C$30:'Data'!$C$5000,IF($A792&gt;$H$2,15000,$A792)),""),"")</f>
        <v>4023.5690800000002</v>
      </c>
      <c r="C792">
        <f>IF(Use_Der,IF(ISERROR(INDEX(Data!$D$30:'Data'!$D$5000,IF($A792&gt;$H$2,15000,$A792))),"",INDEX(Data!$D$30:'Data'!$D$5000,IF($A792&gt;$H$2,15000,$A792))),"")</f>
        <v>1.6699399999999998</v>
      </c>
      <c r="D792">
        <f>IF(Use_Der,IF(ISERROR(INDEX(Data!$E$30:'Data'!$E$5000,IF($A792&gt;$H$2,15000,$A792))),"",INDEX(Data!$E$30:'Data'!$E$5000,IF($A792&gt;$H$2,15000,$A792))),"")</f>
        <v>999.91636951794499</v>
      </c>
      <c r="E792">
        <f>IF(Use_Der,IF(ISERROR(INDEX(Data!$F$30:'Data'!$F$5000,IF($A792&gt;$H$2,15000,$A792))),"",INDEX(Data!$F$30:'Data'!$F$5000,IF($A792&gt;$H$2,15000,$A792))),"")</f>
        <v>-665.32416814114549</v>
      </c>
      <c r="F792">
        <f>IF(Use_Der,IF(ISERROR(INDEX(Data!$G$30:'Data'!$G$5000,IF($A792&gt;$H$2,15000,$A792))),"",INDEX(Data!$G$30:'Data'!$G$5000,IF($A792&gt;$H$2,15000,$A792))),"")</f>
        <v>7040.6921532494016</v>
      </c>
      <c r="G792" s="96"/>
      <c r="H792" s="96"/>
      <c r="I792" s="96"/>
      <c r="J792">
        <f t="shared" si="7"/>
        <v>909</v>
      </c>
      <c r="K792">
        <f>IFERROR(INDEX(Data!$C$30:'Data'!$C$5007,IF($J792&gt;$P$2,15000,$J792)),"")</f>
        <v>4023.5690800000002</v>
      </c>
      <c r="L792">
        <f>IF(ISERROR(INDEX(Data!$D$30:'Data'!$D$5007,IF($J792&gt;$P$2,15000,$J792))),"",INDEX(Data!$D$30:'Data'!$D$5007,IF($J792&gt;$P$2,15000,$J792)))</f>
        <v>1.6699399999999998</v>
      </c>
      <c r="M792">
        <f>IF(ISERROR(INDEX(Data!$H$30:'Data'!$H$5007,IF($J792&gt;$P$2,15000,$J792))),"",INDEX(Data!$H$30:'Data'!$H$5007,IF($J792&gt;$P$2,15000,$J792)))</f>
        <v>9.1737375024002414</v>
      </c>
    </row>
    <row r="793" spans="1:13">
      <c r="A793">
        <f t="shared" si="6"/>
        <v>910</v>
      </c>
      <c r="B793">
        <f>IF(Use_Der,IFERROR(INDEX(Data!$C$30:'Data'!$C$5000,IF($A793&gt;$H$2,15000,$A793)),""),"")</f>
        <v>4026.7787900000003</v>
      </c>
      <c r="C793">
        <f>IF(Use_Der,IF(ISERROR(INDEX(Data!$D$30:'Data'!$D$5000,IF($A793&gt;$H$2,15000,$A793))),"",INDEX(Data!$D$30:'Data'!$D$5000,IF($A793&gt;$H$2,15000,$A793))),"")</f>
        <v>1.6722199999999998</v>
      </c>
      <c r="D793">
        <f>IF(Use_Der,IF(ISERROR(INDEX(Data!$E$30:'Data'!$E$5000,IF($A793&gt;$H$2,15000,$A793))),"",INDEX(Data!$E$30:'Data'!$E$5000,IF($A793&gt;$H$2,15000,$A793))),"")</f>
        <v>998.41766824378283</v>
      </c>
      <c r="E793">
        <f>IF(Use_Der,IF(ISERROR(INDEX(Data!$F$30:'Data'!$F$5000,IF($A793&gt;$H$2,15000,$A793))),"",INDEX(Data!$F$30:'Data'!$F$5000,IF($A793&gt;$H$2,15000,$A793))),"")</f>
        <v>-649.35356514362502</v>
      </c>
      <c r="F793">
        <f>IF(Use_Der,IF(ISERROR(INDEX(Data!$G$30:'Data'!$G$5000,IF($A793&gt;$H$2,15000,$A793))),"",INDEX(Data!$G$30:'Data'!$G$5000,IF($A793&gt;$H$2,15000,$A793))),"")</f>
        <v>6968.3424491067999</v>
      </c>
      <c r="G793" s="96"/>
      <c r="H793" s="96"/>
      <c r="I793" s="96"/>
      <c r="J793">
        <f t="shared" si="7"/>
        <v>910</v>
      </c>
      <c r="K793">
        <f>IFERROR(INDEX(Data!$C$30:'Data'!$C$5007,IF($J793&gt;$P$2,15000,$J793)),"")</f>
        <v>4026.7787900000003</v>
      </c>
      <c r="L793">
        <f>IF(ISERROR(INDEX(Data!$D$30:'Data'!$D$5007,IF($J793&gt;$P$2,15000,$J793))),"",INDEX(Data!$D$30:'Data'!$D$5007,IF($J793&gt;$P$2,15000,$J793)))</f>
        <v>1.6722199999999998</v>
      </c>
      <c r="M793">
        <f>IF(ISERROR(INDEX(Data!$H$30:'Data'!$H$5007,IF($J793&gt;$P$2,15000,$J793))),"",INDEX(Data!$H$30:'Data'!$H$5007,IF($J793&gt;$P$2,15000,$J793)))</f>
        <v>8.0132897921006379</v>
      </c>
    </row>
    <row r="794" spans="1:13">
      <c r="A794">
        <f t="shared" si="6"/>
        <v>911</v>
      </c>
      <c r="B794">
        <f>IF(Use_Der,IFERROR(INDEX(Data!$C$30:'Data'!$C$5000,IF($A794&gt;$H$2,15000,$A794)),""),"")</f>
        <v>4029.9378300000003</v>
      </c>
      <c r="C794">
        <f>IF(Use_Der,IF(ISERROR(INDEX(Data!$D$30:'Data'!$D$5000,IF($A794&gt;$H$2,15000,$A794))),"",INDEX(Data!$D$30:'Data'!$D$5000,IF($A794&gt;$H$2,15000,$A794))),"")</f>
        <v>1.67421</v>
      </c>
      <c r="D794">
        <f>IF(Use_Der,IF(ISERROR(INDEX(Data!$E$30:'Data'!$E$5000,IF($A794&gt;$H$2,15000,$A794))),"",INDEX(Data!$E$30:'Data'!$E$5000,IF($A794&gt;$H$2,15000,$A794))),"")</f>
        <v>997.13920997532841</v>
      </c>
      <c r="E794">
        <f>IF(Use_Der,IF(ISERROR(INDEX(Data!$F$30:'Data'!$F$5000,IF($A794&gt;$H$2,15000,$A794))),"",INDEX(Data!$F$30:'Data'!$F$5000,IF($A794&gt;$H$2,15000,$A794))),"")</f>
        <v>-635.55049455692642</v>
      </c>
      <c r="F794">
        <f>IF(Use_Der,IF(ISERROR(INDEX(Data!$G$30:'Data'!$G$5000,IF($A794&gt;$H$2,15000,$A794))),"",INDEX(Data!$G$30:'Data'!$G$5000,IF($A794&gt;$H$2,15000,$A794))),"")</f>
        <v>6903.8865641940502</v>
      </c>
      <c r="G794" s="96"/>
      <c r="H794" s="96"/>
      <c r="I794" s="96"/>
      <c r="J794">
        <f t="shared" si="7"/>
        <v>911</v>
      </c>
      <c r="K794">
        <f>IFERROR(INDEX(Data!$C$30:'Data'!$C$5007,IF($J794&gt;$P$2,15000,$J794)),"")</f>
        <v>4029.9378300000003</v>
      </c>
      <c r="L794">
        <f>IF(ISERROR(INDEX(Data!$D$30:'Data'!$D$5007,IF($J794&gt;$P$2,15000,$J794))),"",INDEX(Data!$D$30:'Data'!$D$5007,IF($J794&gt;$P$2,15000,$J794)))</f>
        <v>1.67421</v>
      </c>
      <c r="M794">
        <f>IF(ISERROR(INDEX(Data!$H$30:'Data'!$H$5007,IF($J794&gt;$P$2,15000,$J794))),"",INDEX(Data!$H$30:'Data'!$H$5007,IF($J794&gt;$P$2,15000,$J794)))</f>
        <v>8.059875659999113</v>
      </c>
    </row>
    <row r="795" spans="1:13">
      <c r="A795">
        <f t="shared" si="6"/>
        <v>912</v>
      </c>
      <c r="B795">
        <f>IF(Use_Der,IFERROR(INDEX(Data!$C$30:'Data'!$C$5000,IF($A795&gt;$H$2,15000,$A795)),""),"")</f>
        <v>4031.8086699999999</v>
      </c>
      <c r="C795">
        <f>IF(Use_Der,IF(ISERROR(INDEX(Data!$D$30:'Data'!$D$5000,IF($A795&gt;$H$2,15000,$A795))),"",INDEX(Data!$D$30:'Data'!$D$5000,IF($A795&gt;$H$2,15000,$A795))),"")</f>
        <v>1.6762099999999998</v>
      </c>
      <c r="D795">
        <f>IF(Use_Der,IF(ISERROR(INDEX(Data!$E$30:'Data'!$E$5000,IF($A795&gt;$H$2,15000,$A795))),"",INDEX(Data!$E$30:'Data'!$E$5000,IF($A795&gt;$H$2,15000,$A795))),"")</f>
        <v>995.88187295659736</v>
      </c>
      <c r="E795">
        <f>IF(Use_Der,IF(ISERROR(INDEX(Data!$F$30:'Data'!$F$5000,IF($A795&gt;$H$2,15000,$A795))),"",INDEX(Data!$F$30:'Data'!$F$5000,IF($A795&gt;$H$2,15000,$A795))),"")</f>
        <v>-621.80852875625715</v>
      </c>
      <c r="F795">
        <f>IF(Use_Der,IF(ISERROR(INDEX(Data!$G$30:'Data'!$G$5000,IF($A795&gt;$H$2,15000,$A795))),"",INDEX(Data!$G$30:'Data'!$G$5000,IF($A795&gt;$H$2,15000,$A795))),"")</f>
        <v>6837.872603915981</v>
      </c>
      <c r="G795" s="96"/>
      <c r="H795" s="96"/>
      <c r="I795" s="96"/>
      <c r="J795">
        <f t="shared" si="7"/>
        <v>912</v>
      </c>
      <c r="K795">
        <f>IFERROR(INDEX(Data!$C$30:'Data'!$C$5007,IF($J795&gt;$P$2,15000,$J795)),"")</f>
        <v>4031.8086699999999</v>
      </c>
      <c r="L795">
        <f>IF(ISERROR(INDEX(Data!$D$30:'Data'!$D$5007,IF($J795&gt;$P$2,15000,$J795))),"",INDEX(Data!$D$30:'Data'!$D$5007,IF($J795&gt;$P$2,15000,$J795)))</f>
        <v>1.6762099999999998</v>
      </c>
      <c r="M795">
        <f>IF(ISERROR(INDEX(Data!$H$30:'Data'!$H$5007,IF($J795&gt;$P$2,15000,$J795))),"",INDEX(Data!$H$30:'Data'!$H$5007,IF($J795&gt;$P$2,15000,$J795)))</f>
        <v>8.0232992533006389</v>
      </c>
    </row>
    <row r="796" spans="1:13">
      <c r="A796">
        <f t="shared" si="6"/>
        <v>913</v>
      </c>
      <c r="B796">
        <f>IF(Use_Der,IFERROR(INDEX(Data!$C$30:'Data'!$C$5000,IF($A796&gt;$H$2,15000,$A796)),""),"")</f>
        <v>4031.8243200000002</v>
      </c>
      <c r="C796">
        <f>IF(Use_Der,IF(ISERROR(INDEX(Data!$D$30:'Data'!$D$5000,IF($A796&gt;$H$2,15000,$A796))),"",INDEX(Data!$D$30:'Data'!$D$5000,IF($A796&gt;$H$2,15000,$A796))),"")</f>
        <v>1.6781999999999999</v>
      </c>
      <c r="D796">
        <f>IF(Use_Der,IF(ISERROR(INDEX(Data!$E$30:'Data'!$E$5000,IF($A796&gt;$H$2,15000,$A796))),"",INDEX(Data!$E$30:'Data'!$E$5000,IF($A796&gt;$H$2,15000,$A796))),"")</f>
        <v>994.6579693511303</v>
      </c>
      <c r="E796">
        <f>IF(Use_Der,IF(ISERROR(INDEX(Data!$F$30:'Data'!$F$5000,IF($A796&gt;$H$2,15000,$A796))),"",INDEX(Data!$F$30:'Data'!$F$5000,IF($A796&gt;$H$2,15000,$A796))),"")</f>
        <v>-608.26754022124805</v>
      </c>
      <c r="F796">
        <f>IF(Use_Der,IF(ISERROR(INDEX(Data!$G$30:'Data'!$G$5000,IF($A796&gt;$H$2,15000,$A796))),"",INDEX(Data!$G$30:'Data'!$G$5000,IF($A796&gt;$H$2,15000,$A796))),"")</f>
        <v>6770.9556939687463</v>
      </c>
      <c r="G796" s="96"/>
      <c r="H796" s="96"/>
      <c r="I796" s="96"/>
      <c r="J796">
        <f t="shared" si="7"/>
        <v>913</v>
      </c>
      <c r="K796">
        <f>IFERROR(INDEX(Data!$C$30:'Data'!$C$5007,IF($J796&gt;$P$2,15000,$J796)),"")</f>
        <v>4031.8243200000002</v>
      </c>
      <c r="L796">
        <f>IF(ISERROR(INDEX(Data!$D$30:'Data'!$D$5007,IF($J796&gt;$P$2,15000,$J796))),"",INDEX(Data!$D$30:'Data'!$D$5007,IF($J796&gt;$P$2,15000,$J796)))</f>
        <v>1.6781999999999999</v>
      </c>
      <c r="M796">
        <f>IF(ISERROR(INDEX(Data!$H$30:'Data'!$H$5007,IF($J796&gt;$P$2,15000,$J796))),"",INDEX(Data!$H$30:'Data'!$H$5007,IF($J796&gt;$P$2,15000,$J796)))</f>
        <v>9.1925594495993455</v>
      </c>
    </row>
    <row r="797" spans="1:13">
      <c r="A797">
        <f t="shared" si="6"/>
        <v>914</v>
      </c>
      <c r="B797">
        <f>IF(Use_Der,IFERROR(INDEX(Data!$C$30:'Data'!$C$5000,IF($A797&gt;$H$2,15000,$A797)),""),"")</f>
        <v>4035.11636</v>
      </c>
      <c r="C797">
        <f>IF(Use_Der,IF(ISERROR(INDEX(Data!$D$30:'Data'!$D$5000,IF($A797&gt;$H$2,15000,$A797))),"",INDEX(Data!$D$30:'Data'!$D$5000,IF($A797&gt;$H$2,15000,$A797))),"")</f>
        <v>1.6804799999999998</v>
      </c>
      <c r="D797">
        <f>IF(Use_Der,IF(ISERROR(INDEX(Data!$E$30:'Data'!$E$5000,IF($A797&gt;$H$2,15000,$A797))),"",INDEX(Data!$E$30:'Data'!$E$5000,IF($A797&gt;$H$2,15000,$A797))),"")</f>
        <v>993.28865103820863</v>
      </c>
      <c r="E797">
        <f>IF(Use_Der,IF(ISERROR(INDEX(Data!$F$30:'Data'!$F$5000,IF($A797&gt;$H$2,15000,$A797))),"",INDEX(Data!$F$30:'Data'!$F$5000,IF($A797&gt;$H$2,15000,$A797))),"")</f>
        <v>-592.91858559567481</v>
      </c>
      <c r="F797">
        <f>IF(Use_Der,IF(ISERROR(INDEX(Data!$G$30:'Data'!$G$5000,IF($A797&gt;$H$2,15000,$A797))),"",INDEX(Data!$G$30:'Data'!$G$5000,IF($A797&gt;$H$2,15000,$A797))),"")</f>
        <v>6692.768784719985</v>
      </c>
      <c r="G797" s="96"/>
      <c r="H797" s="96"/>
      <c r="I797" s="96"/>
      <c r="J797">
        <f t="shared" si="7"/>
        <v>914</v>
      </c>
      <c r="K797">
        <f>IFERROR(INDEX(Data!$C$30:'Data'!$C$5007,IF($J797&gt;$P$2,15000,$J797)),"")</f>
        <v>4035.11636</v>
      </c>
      <c r="L797">
        <f>IF(ISERROR(INDEX(Data!$D$30:'Data'!$D$5007,IF($J797&gt;$P$2,15000,$J797))),"",INDEX(Data!$D$30:'Data'!$D$5007,IF($J797&gt;$P$2,15000,$J797)))</f>
        <v>1.6804799999999998</v>
      </c>
      <c r="M797">
        <f>IF(ISERROR(INDEX(Data!$H$30:'Data'!$H$5007,IF($J797&gt;$P$2,15000,$J797))),"",INDEX(Data!$H$30:'Data'!$H$5007,IF($J797&gt;$P$2,15000,$J797)))</f>
        <v>9.2000653008002402</v>
      </c>
    </row>
    <row r="798" spans="1:13">
      <c r="A798">
        <f t="shared" si="6"/>
        <v>915</v>
      </c>
      <c r="B798">
        <f>IF(Use_Der,IFERROR(INDEX(Data!$C$30:'Data'!$C$5000,IF($A798&gt;$H$2,15000,$A798)),""),"")</f>
        <v>4039.4812800000004</v>
      </c>
      <c r="C798">
        <f>IF(Use_Der,IF(ISERROR(INDEX(Data!$D$30:'Data'!$D$5000,IF($A798&gt;$H$2,15000,$A798))),"",INDEX(Data!$D$30:'Data'!$D$5000,IF($A798&gt;$H$2,15000,$A798))),"")</f>
        <v>1.6827599999999998</v>
      </c>
      <c r="D798">
        <f>IF(Use_Der,IF(ISERROR(INDEX(Data!$E$30:'Data'!$E$5000,IF($A798&gt;$H$2,15000,$A798))),"",INDEX(Data!$E$30:'Data'!$E$5000,IF($A798&gt;$H$2,15000,$A798))),"")</f>
        <v>991.95412370907434</v>
      </c>
      <c r="E798">
        <f>IF(Use_Der,IF(ISERROR(INDEX(Data!$F$30:'Data'!$F$5000,IF($A798&gt;$H$2,15000,$A798))),"",INDEX(Data!$F$30:'Data'!$F$5000,IF($A798&gt;$H$2,15000,$A798))),"")</f>
        <v>-577.74975229549455</v>
      </c>
      <c r="F798">
        <f>IF(Use_Der,IF(ISERROR(INDEX(Data!$G$30:'Data'!$G$5000,IF($A798&gt;$H$2,15000,$A798))),"",INDEX(Data!$G$30:'Data'!$G$5000,IF($A798&gt;$H$2,15000,$A798))),"")</f>
        <v>6612.9532800173038</v>
      </c>
      <c r="G798" s="96"/>
      <c r="H798" s="96"/>
      <c r="I798" s="96"/>
      <c r="J798">
        <f t="shared" si="7"/>
        <v>915</v>
      </c>
      <c r="K798">
        <f>IFERROR(INDEX(Data!$C$30:'Data'!$C$5007,IF($J798&gt;$P$2,15000,$J798)),"")</f>
        <v>4039.4812800000004</v>
      </c>
      <c r="L798">
        <f>IF(ISERROR(INDEX(Data!$D$30:'Data'!$D$5007,IF($J798&gt;$P$2,15000,$J798))),"",INDEX(Data!$D$30:'Data'!$D$5007,IF($J798&gt;$P$2,15000,$J798)))</f>
        <v>1.6827599999999998</v>
      </c>
      <c r="M798">
        <f>IF(ISERROR(INDEX(Data!$H$30:'Data'!$H$5007,IF($J798&gt;$P$2,15000,$J798))),"",INDEX(Data!$H$30:'Data'!$H$5007,IF($J798&gt;$P$2,15000,$J798)))</f>
        <v>9.2100173184002418</v>
      </c>
    </row>
    <row r="799" spans="1:13">
      <c r="A799">
        <f t="shared" si="6"/>
        <v>916</v>
      </c>
      <c r="B799">
        <f>IF(Use_Der,IFERROR(INDEX(Data!$C$30:'Data'!$C$5000,IF($A799&gt;$H$2,15000,$A799)),""),"")</f>
        <v>4044.3439000000003</v>
      </c>
      <c r="C799">
        <f>IF(Use_Der,IF(ISERROR(INDEX(Data!$D$30:'Data'!$D$5000,IF($A799&gt;$H$2,15000,$A799))),"",INDEX(Data!$D$30:'Data'!$D$5000,IF($A799&gt;$H$2,15000,$A799))),"")</f>
        <v>1.6850399999999999</v>
      </c>
      <c r="D799">
        <f>IF(Use_Der,IF(ISERROR(INDEX(Data!$E$30:'Data'!$E$5000,IF($A799&gt;$H$2,15000,$A799))),"",INDEX(Data!$E$30:'Data'!$E$5000,IF($A799&gt;$H$2,15000,$A799))),"")</f>
        <v>990.65397244744236</v>
      </c>
      <c r="E799">
        <f>IF(Use_Der,IF(ISERROR(INDEX(Data!$F$30:'Data'!$F$5000,IF($A799&gt;$H$2,15000,$A799))),"",INDEX(Data!$F$30:'Data'!$F$5000,IF($A799&gt;$H$2,15000,$A799))),"")</f>
        <v>-562.76476207867381</v>
      </c>
      <c r="F799">
        <f>IF(Use_Der,IF(ISERROR(INDEX(Data!$G$30:'Data'!$G$5000,IF($A799&gt;$H$2,15000,$A799))),"",INDEX(Data!$G$30:'Data'!$G$5000,IF($A799&gt;$H$2,15000,$A799))),"")</f>
        <v>6531.501670467027</v>
      </c>
      <c r="G799" s="96"/>
      <c r="H799" s="96"/>
      <c r="I799" s="96"/>
      <c r="J799">
        <f t="shared" si="7"/>
        <v>916</v>
      </c>
      <c r="K799">
        <f>IFERROR(INDEX(Data!$C$30:'Data'!$C$5007,IF($J799&gt;$P$2,15000,$J799)),"")</f>
        <v>4044.3439000000003</v>
      </c>
      <c r="L799">
        <f>IF(ISERROR(INDEX(Data!$D$30:'Data'!$D$5007,IF($J799&gt;$P$2,15000,$J799))),"",INDEX(Data!$D$30:'Data'!$D$5007,IF($J799&gt;$P$2,15000,$J799)))</f>
        <v>1.6850399999999999</v>
      </c>
      <c r="M799">
        <f>IF(ISERROR(INDEX(Data!$H$30:'Data'!$H$5007,IF($J799&gt;$P$2,15000,$J799))),"",INDEX(Data!$H$30:'Data'!$H$5007,IF($J799&gt;$P$2,15000,$J799)))</f>
        <v>8.0886878000000078</v>
      </c>
    </row>
    <row r="800" spans="1:13">
      <c r="A800">
        <f t="shared" si="6"/>
        <v>917</v>
      </c>
      <c r="B800">
        <f>IF(Use_Der,IFERROR(INDEX(Data!$C$30:'Data'!$C$5000,IF($A800&gt;$H$2,15000,$A800)),""),"")</f>
        <v>4045.422</v>
      </c>
      <c r="C800">
        <f>IF(Use_Der,IF(ISERROR(INDEX(Data!$D$30:'Data'!$D$5000,IF($A800&gt;$H$2,15000,$A800))),"",INDEX(Data!$D$30:'Data'!$D$5000,IF($A800&gt;$H$2,15000,$A800))),"")</f>
        <v>1.6870399999999999</v>
      </c>
      <c r="D800">
        <f>IF(Use_Der,IF(ISERROR(INDEX(Data!$E$30:'Data'!$E$5000,IF($A800&gt;$H$2,15000,$A800))),"",INDEX(Data!$E$30:'Data'!$E$5000,IF($A800&gt;$H$2,15000,$A800))),"")</f>
        <v>989.54145760326355</v>
      </c>
      <c r="E800">
        <f>IF(Use_Der,IF(ISERROR(INDEX(Data!$F$30:'Data'!$F$5000,IF($A800&gt;$H$2,15000,$A800))),"",INDEX(Data!$F$30:'Data'!$F$5000,IF($A800&gt;$H$2,15000,$A800))),"")</f>
        <v>-549.77434929509764</v>
      </c>
      <c r="F800">
        <f>IF(Use_Der,IF(ISERROR(INDEX(Data!$G$30:'Data'!$G$5000,IF($A800&gt;$H$2,15000,$A800))),"",INDEX(Data!$G$30:'Data'!$G$5000,IF($A800&gt;$H$2,15000,$A800))),"")</f>
        <v>6458.6999059196096</v>
      </c>
      <c r="G800" s="96"/>
      <c r="H800" s="96"/>
      <c r="I800" s="96"/>
      <c r="J800">
        <f t="shared" si="7"/>
        <v>917</v>
      </c>
      <c r="K800">
        <f>IFERROR(INDEX(Data!$C$30:'Data'!$C$5007,IF($J800&gt;$P$2,15000,$J800)),"")</f>
        <v>4045.422</v>
      </c>
      <c r="L800">
        <f>IF(ISERROR(INDEX(Data!$D$30:'Data'!$D$5007,IF($J800&gt;$P$2,15000,$J800))),"",INDEX(Data!$D$30:'Data'!$D$5007,IF($J800&gt;$P$2,15000,$J800)))</f>
        <v>1.6870399999999999</v>
      </c>
      <c r="M800">
        <f>IF(ISERROR(INDEX(Data!$H$30:'Data'!$H$5007,IF($J800&gt;$P$2,15000,$J800))),"",INDEX(Data!$H$30:'Data'!$H$5007,IF($J800&gt;$P$2,15000,$J800)))</f>
        <v>9.1831079399999762</v>
      </c>
    </row>
    <row r="801" spans="1:13">
      <c r="A801">
        <f t="shared" si="6"/>
        <v>918</v>
      </c>
      <c r="B801">
        <f>IF(Use_Der,IFERROR(INDEX(Data!$C$30:'Data'!$C$5000,IF($A801&gt;$H$2,15000,$A801)),""),"")</f>
        <v>4048.7047299999999</v>
      </c>
      <c r="C801">
        <f>IF(Use_Der,IF(ISERROR(INDEX(Data!$D$30:'Data'!$D$5000,IF($A801&gt;$H$2,15000,$A801))),"",INDEX(Data!$D$30:'Data'!$D$5000,IF($A801&gt;$H$2,15000,$A801))),"")</f>
        <v>1.6893099999999999</v>
      </c>
      <c r="D801">
        <f>IF(Use_Der,IF(ISERROR(INDEX(Data!$E$30:'Data'!$E$5000,IF($A801&gt;$H$2,15000,$A801))),"",INDEX(Data!$E$30:'Data'!$E$5000,IF($A801&gt;$H$2,15000,$A801))),"")</f>
        <v>988.31003841414349</v>
      </c>
      <c r="E801">
        <f>IF(Use_Der,IF(ISERROR(INDEX(Data!$F$30:'Data'!$F$5000,IF($A801&gt;$H$2,15000,$A801))),"",INDEX(Data!$F$30:'Data'!$F$5000,IF($A801&gt;$H$2,15000,$A801))),"")</f>
        <v>-535.20832191506634</v>
      </c>
      <c r="F801">
        <f>IF(Use_Der,IF(ISERROR(INDEX(Data!$G$30:'Data'!$G$5000,IF($A801&gt;$H$2,15000,$A801))),"",INDEX(Data!$G$30:'Data'!$G$5000,IF($A801&gt;$H$2,15000,$A801))),"")</f>
        <v>6374.531149826129</v>
      </c>
      <c r="G801" s="96"/>
      <c r="H801" s="96"/>
      <c r="I801" s="96"/>
      <c r="J801">
        <f t="shared" si="7"/>
        <v>918</v>
      </c>
      <c r="K801">
        <f>IFERROR(INDEX(Data!$C$30:'Data'!$C$5007,IF($J801&gt;$P$2,15000,$J801)),"")</f>
        <v>4048.7047299999999</v>
      </c>
      <c r="L801">
        <f>IF(ISERROR(INDEX(Data!$D$30:'Data'!$D$5007,IF($J801&gt;$P$2,15000,$J801))),"",INDEX(Data!$D$30:'Data'!$D$5007,IF($J801&gt;$P$2,15000,$J801)))</f>
        <v>1.6893099999999999</v>
      </c>
      <c r="M801">
        <f>IF(ISERROR(INDEX(Data!$H$30:'Data'!$H$5007,IF($J801&gt;$P$2,15000,$J801))),"",INDEX(Data!$H$30:'Data'!$H$5007,IF($J801&gt;$P$2,15000,$J801)))</f>
        <v>9.2310467844002417</v>
      </c>
    </row>
    <row r="802" spans="1:13">
      <c r="A802">
        <f t="shared" si="6"/>
        <v>919</v>
      </c>
      <c r="B802">
        <f>IF(Use_Der,IFERROR(INDEX(Data!$C$30:'Data'!$C$5000,IF($A802&gt;$H$2,15000,$A802)),""),"")</f>
        <v>4052.5727000000002</v>
      </c>
      <c r="C802">
        <f>IF(Use_Der,IF(ISERROR(INDEX(Data!$D$30:'Data'!$D$5000,IF($A802&gt;$H$2,15000,$A802))),"",INDEX(Data!$D$30:'Data'!$D$5000,IF($A802&gt;$H$2,15000,$A802))),"")</f>
        <v>1.6915899999999999</v>
      </c>
      <c r="D802">
        <f>IF(Use_Der,IF(ISERROR(INDEX(Data!$E$30:'Data'!$E$5000,IF($A802&gt;$H$2,15000,$A802))),"",INDEX(Data!$E$30:'Data'!$E$5000,IF($A802&gt;$H$2,15000,$A802))),"")</f>
        <v>987.10625780321425</v>
      </c>
      <c r="E802">
        <f>IF(Use_Der,IF(ISERROR(INDEX(Data!$F$30:'Data'!$F$5000,IF($A802&gt;$H$2,15000,$A802))),"",INDEX(Data!$F$30:'Data'!$F$5000,IF($A802&gt;$H$2,15000,$A802))),"")</f>
        <v>-520.77233592205448</v>
      </c>
      <c r="F802">
        <f>IF(Use_Der,IF(ISERROR(INDEX(Data!$G$30:'Data'!$G$5000,IF($A802&gt;$H$2,15000,$A802))),"",INDEX(Data!$G$30:'Data'!$G$5000,IF($A802&gt;$H$2,15000,$A802))),"")</f>
        <v>6288.3375526766176</v>
      </c>
      <c r="G802" s="96"/>
      <c r="H802" s="96"/>
      <c r="I802" s="96"/>
      <c r="J802">
        <f t="shared" si="7"/>
        <v>919</v>
      </c>
      <c r="K802">
        <f>IFERROR(INDEX(Data!$C$30:'Data'!$C$5007,IF($J802&gt;$P$2,15000,$J802)),"")</f>
        <v>4052.5727000000002</v>
      </c>
      <c r="L802">
        <f>IF(ISERROR(INDEX(Data!$D$30:'Data'!$D$5007,IF($J802&gt;$P$2,15000,$J802))),"",INDEX(Data!$D$30:'Data'!$D$5007,IF($J802&gt;$P$2,15000,$J802)))</f>
        <v>1.6915899999999999</v>
      </c>
      <c r="M802">
        <f>IF(ISERROR(INDEX(Data!$H$30:'Data'!$H$5007,IF($J802&gt;$P$2,15000,$J802))),"",INDEX(Data!$H$30:'Data'!$H$5007,IF($J802&gt;$P$2,15000,$J802)))</f>
        <v>9.239865756000242</v>
      </c>
    </row>
    <row r="803" spans="1:13">
      <c r="A803">
        <f t="shared" si="6"/>
        <v>920</v>
      </c>
      <c r="B803">
        <f>IF(Use_Der,IFERROR(INDEX(Data!$C$30:'Data'!$C$5000,IF($A803&gt;$H$2,15000,$A803)),""),"")</f>
        <v>4055.0775800000006</v>
      </c>
      <c r="C803">
        <f>IF(Use_Der,IF(ISERROR(INDEX(Data!$D$30:'Data'!$D$5000,IF($A803&gt;$H$2,15000,$A803))),"",INDEX(Data!$D$30:'Data'!$D$5000,IF($A803&gt;$H$2,15000,$A803))),"")</f>
        <v>1.69387</v>
      </c>
      <c r="D803">
        <f>IF(Use_Der,IF(ISERROR(INDEX(Data!$E$30:'Data'!$E$5000,IF($A803&gt;$H$2,15000,$A803))),"",INDEX(Data!$E$30:'Data'!$E$5000,IF($A803&gt;$H$2,15000,$A803))),"")</f>
        <v>985.93516576488037</v>
      </c>
      <c r="E803">
        <f>IF(Use_Der,IF(ISERROR(INDEX(Data!$F$30:'Data'!$F$5000,IF($A803&gt;$H$2,15000,$A803))),"",INDEX(Data!$F$30:'Data'!$F$5000,IF($A803&gt;$H$2,15000,$A803))),"")</f>
        <v>-506.53476821721415</v>
      </c>
      <c r="F803">
        <f>IF(Use_Der,IF(ISERROR(INDEX(Data!$G$30:'Data'!$G$5000,IF($A803&gt;$H$2,15000,$A803))),"",INDEX(Data!$G$30:'Data'!$G$5000,IF($A803&gt;$H$2,15000,$A803))),"")</f>
        <v>6200.4787682447932</v>
      </c>
      <c r="G803" s="96"/>
      <c r="H803" s="96"/>
      <c r="I803" s="96"/>
      <c r="J803">
        <f t="shared" si="7"/>
        <v>920</v>
      </c>
      <c r="K803">
        <f>IFERROR(INDEX(Data!$C$30:'Data'!$C$5007,IF($J803&gt;$P$2,15000,$J803)),"")</f>
        <v>4055.0775800000006</v>
      </c>
      <c r="L803">
        <f>IF(ISERROR(INDEX(Data!$D$30:'Data'!$D$5007,IF($J803&gt;$P$2,15000,$J803))),"",INDEX(Data!$D$30:'Data'!$D$5007,IF($J803&gt;$P$2,15000,$J803)))</f>
        <v>1.69387</v>
      </c>
      <c r="M803">
        <f>IF(ISERROR(INDEX(Data!$H$30:'Data'!$H$5007,IF($J803&gt;$P$2,15000,$J803))),"",INDEX(Data!$H$30:'Data'!$H$5007,IF($J803&gt;$P$2,15000,$J803)))</f>
        <v>6.9341826617995075</v>
      </c>
    </row>
    <row r="804" spans="1:13">
      <c r="A804">
        <f t="shared" si="6"/>
        <v>921</v>
      </c>
      <c r="B804">
        <f>IF(Use_Der,IFERROR(INDEX(Data!$C$30:'Data'!$C$5000,IF($A804&gt;$H$2,15000,$A804)),""),"")</f>
        <v>4054.6800899999998</v>
      </c>
      <c r="C804">
        <f>IF(Use_Der,IF(ISERROR(INDEX(Data!$D$30:'Data'!$D$5000,IF($A804&gt;$H$2,15000,$A804))),"",INDEX(Data!$D$30:'Data'!$D$5000,IF($A804&gt;$H$2,15000,$A804))),"")</f>
        <v>1.6955799999999999</v>
      </c>
      <c r="D804">
        <f>IF(Use_Der,IF(ISERROR(INDEX(Data!$E$30:'Data'!$E$5000,IF($A804&gt;$H$2,15000,$A804))),"",INDEX(Data!$E$30:'Data'!$E$5000,IF($A804&gt;$H$2,15000,$A804))),"")</f>
        <v>985.07802418786741</v>
      </c>
      <c r="E804">
        <f>IF(Use_Der,IF(ISERROR(INDEX(Data!$F$30:'Data'!$F$5000,IF($A804&gt;$H$2,15000,$A804))),"",INDEX(Data!$F$30:'Data'!$F$5000,IF($A804&gt;$H$2,15000,$A804))),"")</f>
        <v>-495.98909285481204</v>
      </c>
      <c r="F804">
        <f>IF(Use_Der,IF(ISERROR(INDEX(Data!$G$30:'Data'!$G$5000,IF($A804&gt;$H$2,15000,$A804))),"",INDEX(Data!$G$30:'Data'!$G$5000,IF($A804&gt;$H$2,15000,$A804))),"")</f>
        <v>6133.4873833968304</v>
      </c>
      <c r="G804" s="96"/>
      <c r="H804" s="96"/>
      <c r="I804" s="96"/>
      <c r="J804">
        <f t="shared" si="7"/>
        <v>921</v>
      </c>
      <c r="K804">
        <f>IFERROR(INDEX(Data!$C$30:'Data'!$C$5007,IF($J804&gt;$P$2,15000,$J804)),"")</f>
        <v>4054.6800899999998</v>
      </c>
      <c r="L804">
        <f>IF(ISERROR(INDEX(Data!$D$30:'Data'!$D$5007,IF($J804&gt;$P$2,15000,$J804))),"",INDEX(Data!$D$30:'Data'!$D$5007,IF($J804&gt;$P$2,15000,$J804)))</f>
        <v>1.6955799999999999</v>
      </c>
      <c r="M804">
        <f>IF(ISERROR(INDEX(Data!$H$30:'Data'!$H$5007,IF($J804&gt;$P$2,15000,$J804))),"",INDEX(Data!$H$30:'Data'!$H$5007,IF($J804&gt;$P$2,15000,$J804)))</f>
        <v>6.9335029538995059</v>
      </c>
    </row>
    <row r="805" spans="1:13">
      <c r="A805">
        <f t="shared" si="6"/>
        <v>922</v>
      </c>
      <c r="B805">
        <f>IF(Use_Der,IFERROR(INDEX(Data!$C$30:'Data'!$C$5000,IF($A805&gt;$H$2,15000,$A805)),""),"")</f>
        <v>4053.1087699999998</v>
      </c>
      <c r="C805">
        <f>IF(Use_Der,IF(ISERROR(INDEX(Data!$D$30:'Data'!$D$5000,IF($A805&gt;$H$2,15000,$A805))),"",INDEX(Data!$D$30:'Data'!$D$5000,IF($A805&gt;$H$2,15000,$A805))),"")</f>
        <v>1.6972899999999997</v>
      </c>
      <c r="D805">
        <f>IF(Use_Der,IF(ISERROR(INDEX(Data!$E$30:'Data'!$E$5000,IF($A805&gt;$H$2,15000,$A805))),"",INDEX(Data!$E$30:'Data'!$E$5000,IF($A805&gt;$H$2,15000,$A805))),"")</f>
        <v>984.23881731111032</v>
      </c>
      <c r="E805">
        <f>IF(Use_Der,IF(ISERROR(INDEX(Data!$F$30:'Data'!$F$5000,IF($A805&gt;$H$2,15000,$A805))),"",INDEX(Data!$F$30:'Data'!$F$5000,IF($A805&gt;$H$2,15000,$A805))),"")</f>
        <v>-485.5587794801686</v>
      </c>
      <c r="F805">
        <f>IF(Use_Der,IF(ISERROR(INDEX(Data!$G$30:'Data'!$G$5000,IF($A805&gt;$H$2,15000,$A805))),"",INDEX(Data!$G$30:'Data'!$G$5000,IF($A805&gt;$H$2,15000,$A805))),"")</f>
        <v>6065.5519386424567</v>
      </c>
      <c r="G805" s="96"/>
      <c r="H805" s="96"/>
      <c r="I805" s="96"/>
      <c r="J805">
        <f t="shared" si="7"/>
        <v>922</v>
      </c>
      <c r="K805">
        <f>IFERROR(INDEX(Data!$C$30:'Data'!$C$5007,IF($J805&gt;$P$2,15000,$J805)),"")</f>
        <v>4053.1087699999998</v>
      </c>
      <c r="L805">
        <f>IF(ISERROR(INDEX(Data!$D$30:'Data'!$D$5007,IF($J805&gt;$P$2,15000,$J805))),"",INDEX(Data!$D$30:'Data'!$D$5007,IF($J805&gt;$P$2,15000,$J805)))</f>
        <v>1.6972899999999997</v>
      </c>
      <c r="M805">
        <f>IF(ISERROR(INDEX(Data!$H$30:'Data'!$H$5007,IF($J805&gt;$P$2,15000,$J805))),"",INDEX(Data!$H$30:'Data'!$H$5007,IF($J805&gt;$P$2,15000,$J805)))</f>
        <v>9.2410879956002425</v>
      </c>
    </row>
    <row r="806" spans="1:13">
      <c r="A806">
        <f t="shared" si="6"/>
        <v>923</v>
      </c>
      <c r="B806">
        <f>IF(Use_Der,IFERROR(INDEX(Data!$C$30:'Data'!$C$5000,IF($A806&gt;$H$2,15000,$A806)),""),"")</f>
        <v>4054.9051000000004</v>
      </c>
      <c r="C806">
        <f>IF(Use_Der,IF(ISERROR(INDEX(Data!$D$30:'Data'!$D$5000,IF($A806&gt;$H$2,15000,$A806))),"",INDEX(Data!$D$30:'Data'!$D$5000,IF($A806&gt;$H$2,15000,$A806))),"")</f>
        <v>1.6995699999999998</v>
      </c>
      <c r="D806">
        <f>IF(Use_Der,IF(ISERROR(INDEX(Data!$E$30:'Data'!$E$5000,IF($A806&gt;$H$2,15000,$A806))),"",INDEX(Data!$E$30:'Data'!$E$5000,IF($A806&gt;$H$2,15000,$A806))),"")</f>
        <v>983.1474294859072</v>
      </c>
      <c r="E806">
        <f>IF(Use_Der,IF(ISERROR(INDEX(Data!$F$30:'Data'!$F$5000,IF($A806&gt;$H$2,15000,$A806))),"",INDEX(Data!$F$30:'Data'!$F$5000,IF($A806&gt;$H$2,15000,$A806))),"")</f>
        <v>-471.83394264528761</v>
      </c>
      <c r="F806">
        <f>IF(Use_Der,IF(ISERROR(INDEX(Data!$G$30:'Data'!$G$5000,IF($A806&gt;$H$2,15000,$A806))),"",INDEX(Data!$G$30:'Data'!$G$5000,IF($A806&gt;$H$2,15000,$A806))),"")</f>
        <v>5973.4973324050079</v>
      </c>
      <c r="G806" s="96"/>
      <c r="H806" s="96"/>
      <c r="I806" s="96"/>
      <c r="J806">
        <f t="shared" si="7"/>
        <v>923</v>
      </c>
      <c r="K806">
        <f>IFERROR(INDEX(Data!$C$30:'Data'!$C$5007,IF($J806&gt;$P$2,15000,$J806)),"")</f>
        <v>4054.9051000000004</v>
      </c>
      <c r="L806">
        <f>IF(ISERROR(INDEX(Data!$D$30:'Data'!$D$5007,IF($J806&gt;$P$2,15000,$J806))),"",INDEX(Data!$D$30:'Data'!$D$5007,IF($J806&gt;$P$2,15000,$J806)))</f>
        <v>1.6995699999999998</v>
      </c>
      <c r="M806">
        <f>IF(ISERROR(INDEX(Data!$H$30:'Data'!$H$5007,IF($J806&gt;$P$2,15000,$J806))),"",INDEX(Data!$H$30:'Data'!$H$5007,IF($J806&gt;$P$2,15000,$J806)))</f>
        <v>9.2451836280002428</v>
      </c>
    </row>
    <row r="807" spans="1:13">
      <c r="A807">
        <f t="shared" si="6"/>
        <v>924</v>
      </c>
      <c r="B807">
        <f>IF(Use_Der,IFERROR(INDEX(Data!$C$30:'Data'!$C$5000,IF($A807&gt;$H$2,15000,$A807)),""),"")</f>
        <v>4058.9727500000004</v>
      </c>
      <c r="C807">
        <f>IF(Use_Der,IF(ISERROR(INDEX(Data!$D$30:'Data'!$D$5000,IF($A807&gt;$H$2,15000,$A807))),"",INDEX(Data!$D$30:'Data'!$D$5000,IF($A807&gt;$H$2,15000,$A807))),"")</f>
        <v>1.7018499999999999</v>
      </c>
      <c r="D807">
        <f>IF(Use_Der,IF(ISERROR(INDEX(Data!$E$30:'Data'!$E$5000,IF($A807&gt;$H$2,15000,$A807))),"",INDEX(Data!$E$30:'Data'!$E$5000,IF($A807&gt;$H$2,15000,$A807))),"")</f>
        <v>982.08709355650353</v>
      </c>
      <c r="E807">
        <f>IF(Use_Der,IF(ISERROR(INDEX(Data!$F$30:'Data'!$F$5000,IF($A807&gt;$H$2,15000,$A807))),"",INDEX(Data!$F$30:'Data'!$F$5000,IF($A807&gt;$H$2,15000,$A807))),"")</f>
        <v>-458.32091716179275</v>
      </c>
      <c r="F807">
        <f>IF(Use_Der,IF(ISERROR(INDEX(Data!$G$30:'Data'!$G$5000,IF($A807&gt;$H$2,15000,$A807))),"",INDEX(Data!$G$30:'Data'!$G$5000,IF($A807&gt;$H$2,15000,$A807))),"")</f>
        <v>5879.7512560053146</v>
      </c>
      <c r="G807" s="96"/>
      <c r="H807" s="96"/>
      <c r="I807" s="96"/>
      <c r="J807">
        <f t="shared" si="7"/>
        <v>924</v>
      </c>
      <c r="K807">
        <f>IFERROR(INDEX(Data!$C$30:'Data'!$C$5007,IF($J807&gt;$P$2,15000,$J807)),"")</f>
        <v>4058.9727500000004</v>
      </c>
      <c r="L807">
        <f>IF(ISERROR(INDEX(Data!$D$30:'Data'!$D$5007,IF($J807&gt;$P$2,15000,$J807))),"",INDEX(Data!$D$30:'Data'!$D$5007,IF($J807&gt;$P$2,15000,$J807)))</f>
        <v>1.7018499999999999</v>
      </c>
      <c r="M807">
        <f>IF(ISERROR(INDEX(Data!$H$30:'Data'!$H$5007,IF($J807&gt;$P$2,15000,$J807))),"",INDEX(Data!$H$30:'Data'!$H$5007,IF($J807&gt;$P$2,15000,$J807)))</f>
        <v>9.2544578700002429</v>
      </c>
    </row>
    <row r="808" spans="1:13">
      <c r="A808">
        <f t="shared" si="6"/>
        <v>925</v>
      </c>
      <c r="B808">
        <f>IF(Use_Der,IFERROR(INDEX(Data!$C$30:'Data'!$C$5000,IF($A808&gt;$H$2,15000,$A808)),""),"")</f>
        <v>4063.86852</v>
      </c>
      <c r="C808">
        <f>IF(Use_Der,IF(ISERROR(INDEX(Data!$D$30:'Data'!$D$5000,IF($A808&gt;$H$2,15000,$A808))),"",INDEX(Data!$D$30:'Data'!$D$5000,IF($A808&gt;$H$2,15000,$A808))),"")</f>
        <v>1.7041299999999999</v>
      </c>
      <c r="D808">
        <f>IF(Use_Der,IF(ISERROR(INDEX(Data!$E$30:'Data'!$E$5000,IF($A808&gt;$H$2,15000,$A808))),"",INDEX(Data!$E$30:'Data'!$E$5000,IF($A808&gt;$H$2,15000,$A808))),"")</f>
        <v>981.05732218996854</v>
      </c>
      <c r="E808">
        <f>IF(Use_Der,IF(ISERROR(INDEX(Data!$F$30:'Data'!$F$5000,IF($A808&gt;$H$2,15000,$A808))),"",INDEX(Data!$F$30:'Data'!$F$5000,IF($A808&gt;$H$2,15000,$A808))),"")</f>
        <v>-445.02356814232189</v>
      </c>
      <c r="F808">
        <f>IF(Use_Der,IF(ISERROR(INDEX(Data!$G$30:'Data'!$G$5000,IF($A808&gt;$H$2,15000,$A808))),"",INDEX(Data!$G$30:'Data'!$G$5000,IF($A808&gt;$H$2,15000,$A808))),"")</f>
        <v>5784.3062000490027</v>
      </c>
      <c r="G808" s="96"/>
      <c r="H808" s="96"/>
      <c r="I808" s="96"/>
      <c r="J808">
        <f t="shared" si="7"/>
        <v>925</v>
      </c>
      <c r="K808">
        <f>IFERROR(INDEX(Data!$C$30:'Data'!$C$5007,IF($J808&gt;$P$2,15000,$J808)),"")</f>
        <v>4063.86852</v>
      </c>
      <c r="L808">
        <f>IF(ISERROR(INDEX(Data!$D$30:'Data'!$D$5007,IF($J808&gt;$P$2,15000,$J808))),"",INDEX(Data!$D$30:'Data'!$D$5007,IF($J808&gt;$P$2,15000,$J808)))</f>
        <v>1.7041299999999999</v>
      </c>
      <c r="M808">
        <f>IF(ISERROR(INDEX(Data!$H$30:'Data'!$H$5007,IF($J808&gt;$P$2,15000,$J808))),"",INDEX(Data!$H$30:'Data'!$H$5007,IF($J808&gt;$P$2,15000,$J808)))</f>
        <v>6.9492151691995057</v>
      </c>
    </row>
    <row r="809" spans="1:13">
      <c r="A809">
        <f t="shared" si="6"/>
        <v>926</v>
      </c>
      <c r="B809">
        <f>IF(Use_Der,IFERROR(INDEX(Data!$C$30:'Data'!$C$5000,IF($A809&gt;$H$2,15000,$A809)),""),"")</f>
        <v>4065.9107300000001</v>
      </c>
      <c r="C809">
        <f>IF(Use_Der,IF(ISERROR(INDEX(Data!$D$30:'Data'!$D$5000,IF($A809&gt;$H$2,15000,$A809))),"",INDEX(Data!$D$30:'Data'!$D$5000,IF($A809&gt;$H$2,15000,$A809))),"")</f>
        <v>1.7058399999999998</v>
      </c>
      <c r="D809">
        <f>IF(Use_Der,IF(ISERROR(INDEX(Data!$E$30:'Data'!$E$5000,IF($A809&gt;$H$2,15000,$A809))),"",INDEX(Data!$E$30:'Data'!$E$5000,IF($A809&gt;$H$2,15000,$A809))),"")</f>
        <v>980.30475351847417</v>
      </c>
      <c r="E809">
        <f>IF(Use_Der,IF(ISERROR(INDEX(Data!$F$30:'Data'!$F$5000,IF($A809&gt;$H$2,15000,$A809))),"",INDEX(Data!$F$30:'Data'!$F$5000,IF($A809&gt;$H$2,15000,$A809))),"")</f>
        <v>-435.19442881995928</v>
      </c>
      <c r="F809">
        <f>IF(Use_Der,IF(ISERROR(INDEX(Data!$G$30:'Data'!$G$5000,IF($A809&gt;$H$2,15000,$A809))),"",INDEX(Data!$G$30:'Data'!$G$5000,IF($A809&gt;$H$2,15000,$A809))),"")</f>
        <v>5711.6029353782651</v>
      </c>
      <c r="G809" s="96"/>
      <c r="H809" s="96"/>
      <c r="I809" s="96"/>
      <c r="J809">
        <f t="shared" si="7"/>
        <v>926</v>
      </c>
      <c r="K809">
        <f>IFERROR(INDEX(Data!$C$30:'Data'!$C$5007,IF($J809&gt;$P$2,15000,$J809)),"")</f>
        <v>4065.9107300000001</v>
      </c>
      <c r="L809">
        <f>IF(ISERROR(INDEX(Data!$D$30:'Data'!$D$5007,IF($J809&gt;$P$2,15000,$J809))),"",INDEX(Data!$D$30:'Data'!$D$5007,IF($J809&gt;$P$2,15000,$J809)))</f>
        <v>1.7058399999999998</v>
      </c>
      <c r="M809">
        <f>IF(ISERROR(INDEX(Data!$H$30:'Data'!$H$5007,IF($J809&gt;$P$2,15000,$J809))),"",INDEX(Data!$H$30:'Data'!$H$5007,IF($J809&gt;$P$2,15000,$J809)))</f>
        <v>9.2702764644002436</v>
      </c>
    </row>
    <row r="810" spans="1:13">
      <c r="A810">
        <f t="shared" si="6"/>
        <v>927</v>
      </c>
      <c r="B810">
        <f>IF(Use_Der,IFERROR(INDEX(Data!$C$30:'Data'!$C$5000,IF($A810&gt;$H$2,15000,$A810)),""),"")</f>
        <v>4068.5452500000001</v>
      </c>
      <c r="C810">
        <f>IF(Use_Der,IF(ISERROR(INDEX(Data!$D$30:'Data'!$D$5000,IF($A810&gt;$H$2,15000,$A810))),"",INDEX(Data!$D$30:'Data'!$D$5000,IF($A810&gt;$H$2,15000,$A810))),"")</f>
        <v>1.7081199999999999</v>
      </c>
      <c r="D810">
        <f>IF(Use_Der,IF(ISERROR(INDEX(Data!$E$30:'Data'!$E$5000,IF($A810&gt;$H$2,15000,$A810))),"",INDEX(Data!$E$30:'Data'!$E$5000,IF($A810&gt;$H$2,15000,$A810))),"")</f>
        <v>979.32727090547269</v>
      </c>
      <c r="E810">
        <f>IF(Use_Der,IF(ISERROR(INDEX(Data!$F$30:'Data'!$F$5000,IF($A810&gt;$H$2,15000,$A810))),"",INDEX(Data!$F$30:'Data'!$F$5000,IF($A810&gt;$H$2,15000,$A810))),"")</f>
        <v>-422.28386553828022</v>
      </c>
      <c r="F810">
        <f>IF(Use_Der,IF(ISERROR(INDEX(Data!$G$30:'Data'!$G$5000,IF($A810&gt;$H$2,15000,$A810))),"",INDEX(Data!$G$30:'Data'!$G$5000,IF($A810&gt;$H$2,15000,$A810))),"")</f>
        <v>5613.1665957185905</v>
      </c>
      <c r="G810" s="96"/>
      <c r="H810" s="96"/>
      <c r="I810" s="96"/>
      <c r="J810">
        <f t="shared" si="7"/>
        <v>927</v>
      </c>
      <c r="K810">
        <f>IFERROR(INDEX(Data!$C$30:'Data'!$C$5007,IF($J810&gt;$P$2,15000,$J810)),"")</f>
        <v>4068.5452500000001</v>
      </c>
      <c r="L810">
        <f>IF(ISERROR(INDEX(Data!$D$30:'Data'!$D$5007,IF($J810&gt;$P$2,15000,$J810))),"",INDEX(Data!$D$30:'Data'!$D$5007,IF($J810&gt;$P$2,15000,$J810)))</f>
        <v>1.7081199999999999</v>
      </c>
      <c r="M810">
        <f>IF(ISERROR(INDEX(Data!$H$30:'Data'!$H$5007,IF($J810&gt;$P$2,15000,$J810))),"",INDEX(Data!$H$30:'Data'!$H$5007,IF($J810&gt;$P$2,15000,$J810)))</f>
        <v>9.2762831700002426</v>
      </c>
    </row>
    <row r="811" spans="1:13">
      <c r="A811">
        <f t="shared" si="6"/>
        <v>928</v>
      </c>
      <c r="B811">
        <f>IF(Use_Der,IFERROR(INDEX(Data!$C$30:'Data'!$C$5000,IF($A811&gt;$H$2,15000,$A811)),""),"")</f>
        <v>4072.9470600000004</v>
      </c>
      <c r="C811">
        <f>IF(Use_Der,IF(ISERROR(INDEX(Data!$D$30:'Data'!$D$5000,IF($A811&gt;$H$2,15000,$A811))),"",INDEX(Data!$D$30:'Data'!$D$5000,IF($A811&gt;$H$2,15000,$A811))),"")</f>
        <v>1.7103999999999999</v>
      </c>
      <c r="D811">
        <f>IF(Use_Der,IF(ISERROR(INDEX(Data!$E$30:'Data'!$E$5000,IF($A811&gt;$H$2,15000,$A811))),"",INDEX(Data!$E$30:'Data'!$E$5000,IF($A811&gt;$H$2,15000,$A811))),"")</f>
        <v>978.37896703285514</v>
      </c>
      <c r="E811">
        <f>IF(Use_Der,IF(ISERROR(INDEX(Data!$F$30:'Data'!$F$5000,IF($A811&gt;$H$2,15000,$A811))),"",INDEX(Data!$F$30:'Data'!$F$5000,IF($A811&gt;$H$2,15000,$A811))),"")</f>
        <v>-409.59969606256345</v>
      </c>
      <c r="F811">
        <f>IF(Use_Der,IF(ISERROR(INDEX(Data!$G$30:'Data'!$G$5000,IF($A811&gt;$H$2,15000,$A811))),"",INDEX(Data!$G$30:'Data'!$G$5000,IF($A811&gt;$H$2,15000,$A811))),"")</f>
        <v>5513.010625668685</v>
      </c>
      <c r="G811" s="96"/>
      <c r="H811" s="96"/>
      <c r="I811" s="96"/>
      <c r="J811">
        <f t="shared" si="7"/>
        <v>928</v>
      </c>
      <c r="K811">
        <f>IFERROR(INDEX(Data!$C$30:'Data'!$C$5007,IF($J811&gt;$P$2,15000,$J811)),"")</f>
        <v>4072.9470600000004</v>
      </c>
      <c r="L811">
        <f>IF(ISERROR(INDEX(Data!$D$30:'Data'!$D$5007,IF($J811&gt;$P$2,15000,$J811))),"",INDEX(Data!$D$30:'Data'!$D$5007,IF($J811&gt;$P$2,15000,$J811)))</f>
        <v>1.7103999999999999</v>
      </c>
      <c r="M811">
        <f>IF(ISERROR(INDEX(Data!$H$30:'Data'!$H$5007,IF($J811&gt;$P$2,15000,$J811))),"",INDEX(Data!$H$30:'Data'!$H$5007,IF($J811&gt;$P$2,15000,$J811)))</f>
        <v>9.2863192968002437</v>
      </c>
    </row>
    <row r="812" spans="1:13">
      <c r="A812">
        <f t="shared" si="6"/>
        <v>929</v>
      </c>
      <c r="B812">
        <f>IF(Use_Der,IFERROR(INDEX(Data!$C$30:'Data'!$C$5000,IF($A812&gt;$H$2,15000,$A812)),""),"")</f>
        <v>4076.57474</v>
      </c>
      <c r="C812">
        <f>IF(Use_Der,IF(ISERROR(INDEX(Data!$D$30:'Data'!$D$5000,IF($A812&gt;$H$2,15000,$A812))),"",INDEX(Data!$D$30:'Data'!$D$5000,IF($A812&gt;$H$2,15000,$A812))),"")</f>
        <v>1.71268</v>
      </c>
      <c r="D812">
        <f>IF(Use_Der,IF(ISERROR(INDEX(Data!$E$30:'Data'!$E$5000,IF($A812&gt;$H$2,15000,$A812))),"",INDEX(Data!$E$30:'Data'!$E$5000,IF($A812&gt;$H$2,15000,$A812))),"")</f>
        <v>977.45932124636602</v>
      </c>
      <c r="E812">
        <f>IF(Use_Der,IF(ISERROR(INDEX(Data!$F$30:'Data'!$F$5000,IF($A812&gt;$H$2,15000,$A812))),"",INDEX(Data!$F$30:'Data'!$F$5000,IF($A812&gt;$H$2,15000,$A812))),"")</f>
        <v>-397.14584971146542</v>
      </c>
      <c r="F812">
        <f>IF(Use_Der,IF(ISERROR(INDEX(Data!$G$30:'Data'!$G$5000,IF($A812&gt;$H$2,15000,$A812))),"",INDEX(Data!$G$30:'Data'!$G$5000,IF($A812&gt;$H$2,15000,$A812))),"")</f>
        <v>5411.1275158339413</v>
      </c>
      <c r="G812" s="96"/>
      <c r="H812" s="96"/>
      <c r="I812" s="96"/>
      <c r="J812">
        <f t="shared" si="7"/>
        <v>929</v>
      </c>
      <c r="K812">
        <f>IFERROR(INDEX(Data!$C$30:'Data'!$C$5007,IF($J812&gt;$P$2,15000,$J812)),"")</f>
        <v>4076.57474</v>
      </c>
      <c r="L812">
        <f>IF(ISERROR(INDEX(Data!$D$30:'Data'!$D$5007,IF($J812&gt;$P$2,15000,$J812))),"",INDEX(Data!$D$30:'Data'!$D$5007,IF($J812&gt;$P$2,15000,$J812)))</f>
        <v>1.71268</v>
      </c>
      <c r="M812">
        <f>IF(ISERROR(INDEX(Data!$H$30:'Data'!$H$5007,IF($J812&gt;$P$2,15000,$J812))),"",INDEX(Data!$H$30:'Data'!$H$5007,IF($J812&gt;$P$2,15000,$J812)))</f>
        <v>8.1123837325997403</v>
      </c>
    </row>
    <row r="813" spans="1:13">
      <c r="A813">
        <f t="shared" si="6"/>
        <v>930</v>
      </c>
      <c r="B813">
        <f>IF(Use_Der,IFERROR(INDEX(Data!$C$30:'Data'!$C$5000,IF($A813&gt;$H$2,15000,$A813)),""),"")</f>
        <v>4076.4547899999998</v>
      </c>
      <c r="C813">
        <f>IF(Use_Der,IF(ISERROR(INDEX(Data!$D$30:'Data'!$D$5000,IF($A813&gt;$H$2,15000,$A813))),"",INDEX(Data!$D$30:'Data'!$D$5000,IF($A813&gt;$H$2,15000,$A813))),"")</f>
        <v>1.7146699999999999</v>
      </c>
      <c r="D813">
        <f>IF(Use_Der,IF(ISERROR(INDEX(Data!$E$30:'Data'!$E$5000,IF($A813&gt;$H$2,15000,$A813))),"",INDEX(Data!$E$30:'Data'!$E$5000,IF($A813&gt;$H$2,15000,$A813))),"")</f>
        <v>976.67965589971573</v>
      </c>
      <c r="E813">
        <f>IF(Use_Der,IF(ISERROR(INDEX(Data!$F$30:'Data'!$F$5000,IF($A813&gt;$H$2,15000,$A813))),"",INDEX(Data!$F$30:'Data'!$F$5000,IF($A813&gt;$H$2,15000,$A813))),"")</f>
        <v>-386.46737645397661</v>
      </c>
      <c r="F813">
        <f>IF(Use_Der,IF(ISERROR(INDEX(Data!$G$30:'Data'!$G$5000,IF($A813&gt;$H$2,15000,$A813))),"",INDEX(Data!$G$30:'Data'!$G$5000,IF($A813&gt;$H$2,15000,$A813))),"")</f>
        <v>5320.7857548136963</v>
      </c>
      <c r="G813" s="96"/>
      <c r="H813" s="96"/>
      <c r="I813" s="96"/>
      <c r="J813">
        <f t="shared" si="7"/>
        <v>930</v>
      </c>
      <c r="K813">
        <f>IFERROR(INDEX(Data!$C$30:'Data'!$C$5007,IF($J813&gt;$P$2,15000,$J813)),"")</f>
        <v>4076.4547899999998</v>
      </c>
      <c r="L813">
        <f>IF(ISERROR(INDEX(Data!$D$30:'Data'!$D$5007,IF($J813&gt;$P$2,15000,$J813))),"",INDEX(Data!$D$30:'Data'!$D$5007,IF($J813&gt;$P$2,15000,$J813)))</f>
        <v>1.7146699999999999</v>
      </c>
      <c r="M813">
        <f>IF(ISERROR(INDEX(Data!$H$30:'Data'!$H$5007,IF($J813&gt;$P$2,15000,$J813))),"",INDEX(Data!$H$30:'Data'!$H$5007,IF($J813&gt;$P$2,15000,$J813)))</f>
        <v>8.1121450320997397</v>
      </c>
    </row>
    <row r="814" spans="1:13">
      <c r="A814">
        <f t="shared" si="6"/>
        <v>931</v>
      </c>
      <c r="B814">
        <f>IF(Use_Der,IFERROR(INDEX(Data!$C$30:'Data'!$C$5000,IF($A814&gt;$H$2,15000,$A814)),""),"")</f>
        <v>4076.7371699999999</v>
      </c>
      <c r="C814">
        <f>IF(Use_Der,IF(ISERROR(INDEX(Data!$D$30:'Data'!$D$5000,IF($A814&gt;$H$2,15000,$A814))),"",INDEX(Data!$D$30:'Data'!$D$5000,IF($A814&gt;$H$2,15000,$A814))),"")</f>
        <v>1.7166599999999999</v>
      </c>
      <c r="D814">
        <f>IF(Use_Der,IF(ISERROR(INDEX(Data!$E$30:'Data'!$E$5000,IF($A814&gt;$H$2,15000,$A814))),"",INDEX(Data!$E$30:'Data'!$E$5000,IF($A814&gt;$H$2,15000,$A814))),"")</f>
        <v>975.9210609592119</v>
      </c>
      <c r="E814">
        <f>IF(Use_Der,IF(ISERROR(INDEX(Data!$F$30:'Data'!$F$5000,IF($A814&gt;$H$2,15000,$A814))),"",INDEX(Data!$F$30:'Data'!$F$5000,IF($A814&gt;$H$2,15000,$A814))),"")</f>
        <v>-375.97000227583339</v>
      </c>
      <c r="F814">
        <f>IF(Use_Der,IF(ISERROR(INDEX(Data!$G$30:'Data'!$G$5000,IF($A814&gt;$H$2,15000,$A814))),"",INDEX(Data!$G$30:'Data'!$G$5000,IF($A814&gt;$H$2,15000,$A814))),"")</f>
        <v>5229.1175587930484</v>
      </c>
      <c r="G814" s="96"/>
      <c r="H814" s="96"/>
      <c r="I814" s="96"/>
      <c r="J814">
        <f t="shared" si="7"/>
        <v>931</v>
      </c>
      <c r="K814">
        <f>IFERROR(INDEX(Data!$C$30:'Data'!$C$5007,IF($J814&gt;$P$2,15000,$J814)),"")</f>
        <v>4076.7371699999999</v>
      </c>
      <c r="L814">
        <f>IF(ISERROR(INDEX(Data!$D$30:'Data'!$D$5007,IF($J814&gt;$P$2,15000,$J814))),"",INDEX(Data!$D$30:'Data'!$D$5007,IF($J814&gt;$P$2,15000,$J814)))</f>
        <v>1.7166599999999999</v>
      </c>
      <c r="M814">
        <f>IF(ISERROR(INDEX(Data!$H$30:'Data'!$H$5007,IF($J814&gt;$P$2,15000,$J814))),"",INDEX(Data!$H$30:'Data'!$H$5007,IF($J814&gt;$P$2,15000,$J814)))</f>
        <v>8.1534743400000078</v>
      </c>
    </row>
    <row r="815" spans="1:13">
      <c r="A815">
        <f t="shared" si="6"/>
        <v>932</v>
      </c>
      <c r="B815">
        <f>IF(Use_Der,IFERROR(INDEX(Data!$C$30:'Data'!$C$5000,IF($A815&gt;$H$2,15000,$A815)),""),"")</f>
        <v>4079.2159700000002</v>
      </c>
      <c r="C815">
        <f>IF(Use_Der,IF(ISERROR(INDEX(Data!$D$30:'Data'!$D$5000,IF($A815&gt;$H$2,15000,$A815))),"",INDEX(Data!$D$30:'Data'!$D$5000,IF($A815&gt;$H$2,15000,$A815))),"")</f>
        <v>1.7186599999999999</v>
      </c>
      <c r="D815">
        <f>IF(Use_Der,IF(ISERROR(INDEX(Data!$E$30:'Data'!$E$5000,IF($A815&gt;$H$2,15000,$A815))),"",INDEX(Data!$E$30:'Data'!$E$5000,IF($A815&gt;$H$2,15000,$A815))),"")</f>
        <v>975.17951710075431</v>
      </c>
      <c r="E815">
        <f>IF(Use_Der,IF(ISERROR(INDEX(Data!$F$30:'Data'!$F$5000,IF($A815&gt;$H$2,15000,$A815))),"",INDEX(Data!$F$30:'Data'!$F$5000,IF($A815&gt;$H$2,15000,$A815))),"")</f>
        <v>-365.60501292455592</v>
      </c>
      <c r="F815">
        <f>IF(Use_Der,IF(ISERROR(INDEX(Data!$G$30:'Data'!$G$5000,IF($A815&gt;$H$2,15000,$A815))),"",INDEX(Data!$G$30:'Data'!$G$5000,IF($A815&gt;$H$2,15000,$A815))),"")</f>
        <v>5135.6472294668201</v>
      </c>
      <c r="G815" s="96"/>
      <c r="H815" s="96"/>
      <c r="I815" s="96"/>
      <c r="J815">
        <f t="shared" si="7"/>
        <v>932</v>
      </c>
      <c r="K815">
        <f>IFERROR(INDEX(Data!$C$30:'Data'!$C$5007,IF($J815&gt;$P$2,15000,$J815)),"")</f>
        <v>4079.2159700000002</v>
      </c>
      <c r="L815">
        <f>IF(ISERROR(INDEX(Data!$D$30:'Data'!$D$5007,IF($J815&gt;$P$2,15000,$J815))),"",INDEX(Data!$D$30:'Data'!$D$5007,IF($J815&gt;$P$2,15000,$J815)))</f>
        <v>1.7186599999999999</v>
      </c>
      <c r="M815">
        <f>IF(ISERROR(INDEX(Data!$H$30:'Data'!$H$5007,IF($J815&gt;$P$2,15000,$J815))),"",INDEX(Data!$H$30:'Data'!$H$5007,IF($J815&gt;$P$2,15000,$J815)))</f>
        <v>8.11763978029974</v>
      </c>
    </row>
    <row r="816" spans="1:13">
      <c r="A816">
        <f t="shared" si="6"/>
        <v>933</v>
      </c>
      <c r="B816">
        <f>IF(Use_Der,IFERROR(INDEX(Data!$C$30:'Data'!$C$5000,IF($A816&gt;$H$2,15000,$A816)),""),"")</f>
        <v>4081.4630699999998</v>
      </c>
      <c r="C816">
        <f>IF(Use_Der,IF(ISERROR(INDEX(Data!$D$30:'Data'!$D$5000,IF($A816&gt;$H$2,15000,$A816))),"",INDEX(Data!$D$30:'Data'!$D$5000,IF($A816&gt;$H$2,15000,$A816))),"")</f>
        <v>1.7206499999999998</v>
      </c>
      <c r="D816">
        <f>IF(Use_Der,IF(ISERROR(INDEX(Data!$E$30:'Data'!$E$5000,IF($A816&gt;$H$2,15000,$A816))),"",INDEX(Data!$E$30:'Data'!$E$5000,IF($A816&gt;$H$2,15000,$A816))),"")</f>
        <v>974.46206991649524</v>
      </c>
      <c r="E816">
        <f>IF(Use_Der,IF(ISERROR(INDEX(Data!$F$30:'Data'!$F$5000,IF($A816&gt;$H$2,15000,$A816))),"",INDEX(Data!$F$30:'Data'!$F$5000,IF($A816&gt;$H$2,15000,$A816))),"")</f>
        <v>-355.4787239562429</v>
      </c>
      <c r="F816">
        <f>IF(Use_Der,IF(ISERROR(INDEX(Data!$G$30:'Data'!$G$5000,IF($A816&gt;$H$2,15000,$A816))),"",INDEX(Data!$G$30:'Data'!$G$5000,IF($A816&gt;$H$2,15000,$A816))),"")</f>
        <v>5041.3044562219875</v>
      </c>
      <c r="G816" s="96"/>
      <c r="H816" s="96"/>
      <c r="I816" s="96"/>
      <c r="J816">
        <f t="shared" si="7"/>
        <v>933</v>
      </c>
      <c r="K816">
        <f>IFERROR(INDEX(Data!$C$30:'Data'!$C$5007,IF($J816&gt;$P$2,15000,$J816)),"")</f>
        <v>4081.4630699999998</v>
      </c>
      <c r="L816">
        <f>IF(ISERROR(INDEX(Data!$D$30:'Data'!$D$5007,IF($J816&gt;$P$2,15000,$J816))),"",INDEX(Data!$D$30:'Data'!$D$5007,IF($J816&gt;$P$2,15000,$J816)))</f>
        <v>1.7206499999999998</v>
      </c>
      <c r="M816">
        <f>IF(ISERROR(INDEX(Data!$H$30:'Data'!$H$5007,IF($J816&gt;$P$2,15000,$J816))),"",INDEX(Data!$H$30:'Data'!$H$5007,IF($J816&gt;$P$2,15000,$J816)))</f>
        <v>9.3057357996002441</v>
      </c>
    </row>
    <row r="817" spans="1:13">
      <c r="A817">
        <f t="shared" si="6"/>
        <v>934</v>
      </c>
      <c r="B817">
        <f>IF(Use_Der,IFERROR(INDEX(Data!$C$30:'Data'!$C$5000,IF($A817&gt;$H$2,15000,$A817)),""),"")</f>
        <v>4084.2209000000003</v>
      </c>
      <c r="C817">
        <f>IF(Use_Der,IF(ISERROR(INDEX(Data!$D$30:'Data'!$D$5000,IF($A817&gt;$H$2,15000,$A817))),"",INDEX(Data!$D$30:'Data'!$D$5000,IF($A817&gt;$H$2,15000,$A817))),"")</f>
        <v>1.7229299999999999</v>
      </c>
      <c r="D817">
        <f>IF(Use_Der,IF(ISERROR(INDEX(Data!$E$30:'Data'!$E$5000,IF($A817&gt;$H$2,15000,$A817))),"",INDEX(Data!$E$30:'Data'!$E$5000,IF($A817&gt;$H$2,15000,$A817))),"")</f>
        <v>973.66458708739083</v>
      </c>
      <c r="E817">
        <f>IF(Use_Der,IF(ISERROR(INDEX(Data!$F$30:'Data'!$F$5000,IF($A817&gt;$H$2,15000,$A817))),"",INDEX(Data!$F$30:'Data'!$F$5000,IF($A817&gt;$H$2,15000,$A817))),"")</f>
        <v>-344.10931859945413</v>
      </c>
      <c r="F817">
        <f>IF(Use_Der,IF(ISERROR(INDEX(Data!$G$30:'Data'!$G$5000,IF($A817&gt;$H$2,15000,$A817))),"",INDEX(Data!$G$30:'Data'!$G$5000,IF($A817&gt;$H$2,15000,$A817))),"")</f>
        <v>4931.5640283847461</v>
      </c>
      <c r="G817" s="96"/>
      <c r="H817" s="96"/>
      <c r="I817" s="96"/>
      <c r="J817">
        <f t="shared" si="7"/>
        <v>934</v>
      </c>
      <c r="K817">
        <f>IFERROR(INDEX(Data!$C$30:'Data'!$C$5007,IF($J817&gt;$P$2,15000,$J817)),"")</f>
        <v>4084.2209000000003</v>
      </c>
      <c r="L817">
        <f>IF(ISERROR(INDEX(Data!$D$30:'Data'!$D$5007,IF($J817&gt;$P$2,15000,$J817))),"",INDEX(Data!$D$30:'Data'!$D$5007,IF($J817&gt;$P$2,15000,$J817)))</f>
        <v>1.7229299999999999</v>
      </c>
      <c r="M817">
        <f>IF(ISERROR(INDEX(Data!$H$30:'Data'!$H$5007,IF($J817&gt;$P$2,15000,$J817))),"",INDEX(Data!$H$30:'Data'!$H$5007,IF($J817&gt;$P$2,15000,$J817)))</f>
        <v>6.9840177390004099</v>
      </c>
    </row>
    <row r="818" spans="1:13">
      <c r="A818">
        <f t="shared" si="6"/>
        <v>935</v>
      </c>
      <c r="B818">
        <f>IF(Use_Der,IFERROR(INDEX(Data!$C$30:'Data'!$C$5000,IF($A818&gt;$H$2,15000,$A818)),""),"")</f>
        <v>4084.3587400000006</v>
      </c>
      <c r="C818">
        <f>IF(Use_Der,IF(ISERROR(INDEX(Data!$D$30:'Data'!$D$5000,IF($A818&gt;$H$2,15000,$A818))),"",INDEX(Data!$D$30:'Data'!$D$5000,IF($A818&gt;$H$2,15000,$A818))),"")</f>
        <v>1.72464</v>
      </c>
      <c r="D818">
        <f>IF(Use_Der,IF(ISERROR(INDEX(Data!$E$30:'Data'!$E$5000,IF($A818&gt;$H$2,15000,$A818))),"",INDEX(Data!$E$30:'Data'!$E$5000,IF($A818&gt;$H$2,15000,$A818))),"")</f>
        <v>973.08332979022816</v>
      </c>
      <c r="E818">
        <f>IF(Use_Der,IF(ISERROR(INDEX(Data!$F$30:'Data'!$F$5000,IF($A818&gt;$H$2,15000,$A818))),"",INDEX(Data!$F$30:'Data'!$F$5000,IF($A818&gt;$H$2,15000,$A818))),"")</f>
        <v>-335.74756507735583</v>
      </c>
      <c r="F818">
        <f>IF(Use_Der,IF(ISERROR(INDEX(Data!$G$30:'Data'!$G$5000,IF($A818&gt;$H$2,15000,$A818))),"",INDEX(Data!$G$30:'Data'!$G$5000,IF($A818&gt;$H$2,15000,$A818))),"")</f>
        <v>4848.0986000874545</v>
      </c>
      <c r="G818" s="96"/>
      <c r="H818" s="96"/>
      <c r="I818" s="96"/>
      <c r="J818">
        <f t="shared" si="7"/>
        <v>935</v>
      </c>
      <c r="K818">
        <f>IFERROR(INDEX(Data!$C$30:'Data'!$C$5007,IF($J818&gt;$P$2,15000,$J818)),"")</f>
        <v>4084.3587400000006</v>
      </c>
      <c r="L818">
        <f>IF(ISERROR(INDEX(Data!$D$30:'Data'!$D$5007,IF($J818&gt;$P$2,15000,$J818))),"",INDEX(Data!$D$30:'Data'!$D$5007,IF($J818&gt;$P$2,15000,$J818)))</f>
        <v>1.72464</v>
      </c>
      <c r="M818">
        <f>IF(ISERROR(INDEX(Data!$H$30:'Data'!$H$5007,IF($J818&gt;$P$2,15000,$J818))),"",INDEX(Data!$H$30:'Data'!$H$5007,IF($J818&gt;$P$2,15000,$J818)))</f>
        <v>9.3123379271993389</v>
      </c>
    </row>
    <row r="819" spans="1:13">
      <c r="A819">
        <f t="shared" si="6"/>
        <v>936</v>
      </c>
      <c r="B819">
        <f>IF(Use_Der,IFERROR(INDEX(Data!$C$30:'Data'!$C$5000,IF($A819&gt;$H$2,15000,$A819)),""),"")</f>
        <v>4085.8499700000007</v>
      </c>
      <c r="C819">
        <f>IF(Use_Der,IF(ISERROR(INDEX(Data!$D$30:'Data'!$D$5000,IF($A819&gt;$H$2,15000,$A819))),"",INDEX(Data!$D$30:'Data'!$D$5000,IF($A819&gt;$H$2,15000,$A819))),"")</f>
        <v>1.7269199999999998</v>
      </c>
      <c r="D819">
        <f>IF(Use_Der,IF(ISERROR(INDEX(Data!$E$30:'Data'!$E$5000,IF($A819&gt;$H$2,15000,$A819))),"",INDEX(Data!$E$30:'Data'!$E$5000,IF($A819&gt;$H$2,15000,$A819))),"")</f>
        <v>972.33032914021169</v>
      </c>
      <c r="E819">
        <f>IF(Use_Der,IF(ISERROR(INDEX(Data!$F$30:'Data'!$F$5000,IF($A819&gt;$H$2,15000,$A819))),"",INDEX(Data!$F$30:'Data'!$F$5000,IF($A819&gt;$H$2,15000,$A819))),"")</f>
        <v>-324.82220016879728</v>
      </c>
      <c r="F819">
        <f>IF(Use_Der,IF(ISERROR(INDEX(Data!$G$30:'Data'!$G$5000,IF($A819&gt;$H$2,15000,$A819))),"",INDEX(Data!$G$30:'Data'!$G$5000,IF($A819&gt;$H$2,15000,$A819))),"")</f>
        <v>4735.2585293056909</v>
      </c>
      <c r="G819" s="96"/>
      <c r="H819" s="96"/>
      <c r="I819" s="96"/>
      <c r="J819">
        <f t="shared" si="7"/>
        <v>936</v>
      </c>
      <c r="K819">
        <f>IFERROR(INDEX(Data!$C$30:'Data'!$C$5007,IF($J819&gt;$P$2,15000,$J819)),"")</f>
        <v>4085.8499700000007</v>
      </c>
      <c r="L819">
        <f>IF(ISERROR(INDEX(Data!$D$30:'Data'!$D$5007,IF($J819&gt;$P$2,15000,$J819))),"",INDEX(Data!$D$30:'Data'!$D$5007,IF($J819&gt;$P$2,15000,$J819)))</f>
        <v>1.7269199999999998</v>
      </c>
      <c r="M819">
        <f>IF(ISERROR(INDEX(Data!$H$30:'Data'!$H$5007,IF($J819&gt;$P$2,15000,$J819))),"",INDEX(Data!$H$30:'Data'!$H$5007,IF($J819&gt;$P$2,15000,$J819)))</f>
        <v>9.3157379316002462</v>
      </c>
    </row>
    <row r="820" spans="1:13">
      <c r="A820">
        <f t="shared" si="6"/>
        <v>937</v>
      </c>
      <c r="B820">
        <f>IF(Use_Der,IFERROR(INDEX(Data!$C$30:'Data'!$C$5000,IF($A820&gt;$H$2,15000,$A820)),""),"")</f>
        <v>4089.8487000000005</v>
      </c>
      <c r="C820">
        <f>IF(Use_Der,IF(ISERROR(INDEX(Data!$D$30:'Data'!$D$5000,IF($A820&gt;$H$2,15000,$A820))),"",INDEX(Data!$D$30:'Data'!$D$5000,IF($A820&gt;$H$2,15000,$A820))),"")</f>
        <v>1.7291999999999998</v>
      </c>
      <c r="D820">
        <f>IF(Use_Der,IF(ISERROR(INDEX(Data!$E$30:'Data'!$E$5000,IF($A820&gt;$H$2,15000,$A820))),"",INDEX(Data!$E$30:'Data'!$E$5000,IF($A820&gt;$H$2,15000,$A820))),"")</f>
        <v>971.60194348622463</v>
      </c>
      <c r="E820">
        <f>IF(Use_Der,IF(ISERROR(INDEX(Data!$F$30:'Data'!$F$5000,IF($A820&gt;$H$2,15000,$A820))),"",INDEX(Data!$F$30:'Data'!$F$5000,IF($A820&gt;$H$2,15000,$A820))),"")</f>
        <v>-314.1561401617364</v>
      </c>
      <c r="F820">
        <f>IF(Use_Der,IF(ISERROR(INDEX(Data!$G$30:'Data'!$G$5000,IF($A820&gt;$H$2,15000,$A820))),"",INDEX(Data!$G$30:'Data'!$G$5000,IF($A820&gt;$H$2,15000,$A820))),"")</f>
        <v>4620.6369085670449</v>
      </c>
      <c r="G820" s="96"/>
      <c r="H820" s="96"/>
      <c r="I820" s="96"/>
      <c r="J820">
        <f t="shared" si="7"/>
        <v>937</v>
      </c>
      <c r="K820">
        <f>IFERROR(INDEX(Data!$C$30:'Data'!$C$5007,IF($J820&gt;$P$2,15000,$J820)),"")</f>
        <v>4089.8487000000005</v>
      </c>
      <c r="L820">
        <f>IF(ISERROR(INDEX(Data!$D$30:'Data'!$D$5007,IF($J820&gt;$P$2,15000,$J820))),"",INDEX(Data!$D$30:'Data'!$D$5007,IF($J820&gt;$P$2,15000,$J820)))</f>
        <v>1.7291999999999998</v>
      </c>
      <c r="M820">
        <f>IF(ISERROR(INDEX(Data!$H$30:'Data'!$H$5007,IF($J820&gt;$P$2,15000,$J820))),"",INDEX(Data!$H$30:'Data'!$H$5007,IF($J820&gt;$P$2,15000,$J820)))</f>
        <v>9.3248550360002458</v>
      </c>
    </row>
    <row r="821" spans="1:13">
      <c r="A821">
        <f t="shared" si="6"/>
        <v>938</v>
      </c>
      <c r="B821">
        <f>IF(Use_Der,IFERROR(INDEX(Data!$C$30:'Data'!$C$5000,IF($A821&gt;$H$2,15000,$A821)),""),"")</f>
        <v>4094.2385800000006</v>
      </c>
      <c r="C821">
        <f>IF(Use_Der,IF(ISERROR(INDEX(Data!$D$30:'Data'!$D$5000,IF($A821&gt;$H$2,15000,$A821))),"",INDEX(Data!$D$30:'Data'!$D$5000,IF($A821&gt;$H$2,15000,$A821))),"")</f>
        <v>1.7314799999999999</v>
      </c>
      <c r="D821">
        <f>IF(Use_Der,IF(ISERROR(INDEX(Data!$E$30:'Data'!$E$5000,IF($A821&gt;$H$2,15000,$A821))),"",INDEX(Data!$E$30:'Data'!$E$5000,IF($A821&gt;$H$2,15000,$A821))),"")</f>
        <v>970.89757697613095</v>
      </c>
      <c r="E821">
        <f>IF(Use_Der,IF(ISERROR(INDEX(Data!$F$30:'Data'!$F$5000,IF($A821&gt;$H$2,15000,$A821))),"",INDEX(Data!$F$30:'Data'!$F$5000,IF($A821&gt;$H$2,15000,$A821))),"")</f>
        <v>-303.75345555073</v>
      </c>
      <c r="F821">
        <f>IF(Use_Der,IF(ISERROR(INDEX(Data!$G$30:'Data'!$G$5000,IF($A821&gt;$H$2,15000,$A821))),"",INDEX(Data!$G$30:'Data'!$G$5000,IF($A821&gt;$H$2,15000,$A821))),"")</f>
        <v>4504.2262284774333</v>
      </c>
      <c r="G821" s="96"/>
      <c r="H821" s="96"/>
      <c r="I821" s="96"/>
      <c r="J821">
        <f t="shared" si="7"/>
        <v>938</v>
      </c>
      <c r="K821">
        <f>IFERROR(INDEX(Data!$C$30:'Data'!$C$5007,IF($J821&gt;$P$2,15000,$J821)),"")</f>
        <v>4094.2385800000006</v>
      </c>
      <c r="L821">
        <f>IF(ISERROR(INDEX(Data!$D$30:'Data'!$D$5007,IF($J821&gt;$P$2,15000,$J821))),"",INDEX(Data!$D$30:'Data'!$D$5007,IF($J821&gt;$P$2,15000,$J821)))</f>
        <v>1.7314799999999999</v>
      </c>
      <c r="M821">
        <f>IF(ISERROR(INDEX(Data!$H$30:'Data'!$H$5007,IF($J821&gt;$P$2,15000,$J821))),"",INDEX(Data!$H$30:'Data'!$H$5007,IF($J821&gt;$P$2,15000,$J821)))</f>
        <v>8.147534774199741</v>
      </c>
    </row>
    <row r="822" spans="1:13">
      <c r="A822">
        <f t="shared" si="6"/>
        <v>939</v>
      </c>
      <c r="B822">
        <f>IF(Use_Der,IFERROR(INDEX(Data!$C$30:'Data'!$C$5000,IF($A822&gt;$H$2,15000,$A822)),""),"")</f>
        <v>4097.5872399999998</v>
      </c>
      <c r="C822">
        <f>IF(Use_Der,IF(ISERROR(INDEX(Data!$D$30:'Data'!$D$5000,IF($A822&gt;$H$2,15000,$A822))),"",INDEX(Data!$D$30:'Data'!$D$5000,IF($A822&gt;$H$2,15000,$A822))),"")</f>
        <v>1.7334699999999998</v>
      </c>
      <c r="D822">
        <f>IF(Use_Der,IF(ISERROR(INDEX(Data!$E$30:'Data'!$E$5000,IF($A822&gt;$H$2,15000,$A822))),"",INDEX(Data!$E$30:'Data'!$E$5000,IF($A822&gt;$H$2,15000,$A822))),"")</f>
        <v>970.30195838969667</v>
      </c>
      <c r="E822">
        <f>IF(Use_Der,IF(ISERROR(INDEX(Data!$F$30:'Data'!$F$5000,IF($A822&gt;$H$2,15000,$A822))),"",INDEX(Data!$F$30:'Data'!$F$5000,IF($A822&gt;$H$2,15000,$A822))),"")</f>
        <v>-294.89237475322443</v>
      </c>
      <c r="F822">
        <f>IF(Use_Der,IF(ISERROR(INDEX(Data!$G$30:'Data'!$G$5000,IF($A822&gt;$H$2,15000,$A822))),"",INDEX(Data!$G$30:'Data'!$G$5000,IF($A822&gt;$H$2,15000,$A822))),"")</f>
        <v>4401.1540953568183</v>
      </c>
      <c r="G822" s="96"/>
      <c r="H822" s="96"/>
      <c r="I822" s="96"/>
      <c r="J822">
        <f t="shared" si="7"/>
        <v>939</v>
      </c>
      <c r="K822">
        <f>IFERROR(INDEX(Data!$C$30:'Data'!$C$5007,IF($J822&gt;$P$2,15000,$J822)),"")</f>
        <v>4097.5872399999998</v>
      </c>
      <c r="L822">
        <f>IF(ISERROR(INDEX(Data!$D$30:'Data'!$D$5007,IF($J822&gt;$P$2,15000,$J822))),"",INDEX(Data!$D$30:'Data'!$D$5007,IF($J822&gt;$P$2,15000,$J822)))</f>
        <v>1.7334699999999998</v>
      </c>
      <c r="M822">
        <f>IF(ISERROR(INDEX(Data!$H$30:'Data'!$H$5007,IF($J822&gt;$P$2,15000,$J822))),"",INDEX(Data!$H$30:'Data'!$H$5007,IF($J822&gt;$P$2,15000,$J822)))</f>
        <v>9.3424989071993352</v>
      </c>
    </row>
    <row r="823" spans="1:13">
      <c r="A823">
        <f t="shared" si="6"/>
        <v>940</v>
      </c>
      <c r="B823">
        <f>IF(Use_Der,IFERROR(INDEX(Data!$C$30:'Data'!$C$5000,IF($A823&gt;$H$2,15000,$A823)),""),"")</f>
        <v>4098.6511899999996</v>
      </c>
      <c r="C823">
        <f>IF(Use_Der,IF(ISERROR(INDEX(Data!$D$30:'Data'!$D$5000,IF($A823&gt;$H$2,15000,$A823))),"",INDEX(Data!$D$30:'Data'!$D$5000,IF($A823&gt;$H$2,15000,$A823))),"")</f>
        <v>1.7357499999999997</v>
      </c>
      <c r="D823">
        <f>IF(Use_Der,IF(ISERROR(INDEX(Data!$E$30:'Data'!$E$5000,IF($A823&gt;$H$2,15000,$A823))),"",INDEX(Data!$E$30:'Data'!$E$5000,IF($A823&gt;$H$2,15000,$A823))),"")</f>
        <v>969.64093986766238</v>
      </c>
      <c r="E823">
        <f>IF(Use_Der,IF(ISERROR(INDEX(Data!$F$30:'Data'!$F$5000,IF($A823&gt;$H$2,15000,$A823))),"",INDEX(Data!$F$30:'Data'!$F$5000,IF($A823&gt;$H$2,15000,$A823))),"")</f>
        <v>-284.99395095513319</v>
      </c>
      <c r="F823">
        <f>IF(Use_Der,IF(ISERROR(INDEX(Data!$G$30:'Data'!$G$5000,IF($A823&gt;$H$2,15000,$A823))),"",INDEX(Data!$G$30:'Data'!$G$5000,IF($A823&gt;$H$2,15000,$A823))),"")</f>
        <v>4281.3726512891008</v>
      </c>
      <c r="G823" s="96"/>
      <c r="H823" s="96"/>
      <c r="I823" s="96"/>
      <c r="J823">
        <f t="shared" si="7"/>
        <v>940</v>
      </c>
      <c r="K823">
        <f>IFERROR(INDEX(Data!$C$30:'Data'!$C$5007,IF($J823&gt;$P$2,15000,$J823)),"")</f>
        <v>4098.6511899999996</v>
      </c>
      <c r="L823">
        <f>IF(ISERROR(INDEX(Data!$D$30:'Data'!$D$5007,IF($J823&gt;$P$2,15000,$J823))),"",INDEX(Data!$D$30:'Data'!$D$5007,IF($J823&gt;$P$2,15000,$J823)))</f>
        <v>1.7357499999999997</v>
      </c>
      <c r="M823">
        <f>IF(ISERROR(INDEX(Data!$H$30:'Data'!$H$5007,IF($J823&gt;$P$2,15000,$J823))),"",INDEX(Data!$H$30:'Data'!$H$5007,IF($J823&gt;$P$2,15000,$J823)))</f>
        <v>9.3449247132011539</v>
      </c>
    </row>
    <row r="824" spans="1:13">
      <c r="A824">
        <f t="shared" si="6"/>
        <v>941</v>
      </c>
      <c r="B824">
        <f>IF(Use_Der,IFERROR(INDEX(Data!$C$30:'Data'!$C$5000,IF($A824&gt;$H$2,15000,$A824)),""),"")</f>
        <v>4103.0064199999997</v>
      </c>
      <c r="C824">
        <f>IF(Use_Der,IF(ISERROR(INDEX(Data!$D$30:'Data'!$D$5000,IF($A824&gt;$H$2,15000,$A824))),"",INDEX(Data!$D$30:'Data'!$D$5000,IF($A824&gt;$H$2,15000,$A824))),"")</f>
        <v>1.73803</v>
      </c>
      <c r="D824">
        <f>IF(Use_Der,IF(ISERROR(INDEX(Data!$E$30:'Data'!$E$5000,IF($A824&gt;$H$2,15000,$A824))),"",INDEX(Data!$E$30:'Data'!$E$5000,IF($A824&gt;$H$2,15000,$A824))),"")</f>
        <v>969.00217684880772</v>
      </c>
      <c r="E824">
        <f>IF(Use_Der,IF(ISERROR(INDEX(Data!$F$30:'Data'!$F$5000,IF($A824&gt;$H$2,15000,$A824))),"",INDEX(Data!$F$30:'Data'!$F$5000,IF($A824&gt;$H$2,15000,$A824))),"")</f>
        <v>-275.37069154393976</v>
      </c>
      <c r="F824">
        <f>IF(Use_Der,IF(ISERROR(INDEX(Data!$G$30:'Data'!$G$5000,IF($A824&gt;$H$2,15000,$A824))),"",INDEX(Data!$G$30:'Data'!$G$5000,IF($A824&gt;$H$2,15000,$A824))),"")</f>
        <v>4159.7805748298997</v>
      </c>
      <c r="G824" s="96"/>
      <c r="H824" s="96"/>
      <c r="I824" s="96"/>
      <c r="J824">
        <f t="shared" si="7"/>
        <v>941</v>
      </c>
      <c r="K824">
        <f>IFERROR(INDEX(Data!$C$30:'Data'!$C$5007,IF($J824&gt;$P$2,15000,$J824)),"")</f>
        <v>4103.0064199999997</v>
      </c>
      <c r="L824">
        <f>IF(ISERROR(INDEX(Data!$D$30:'Data'!$D$5007,IF($J824&gt;$P$2,15000,$J824))),"",INDEX(Data!$D$30:'Data'!$D$5007,IF($J824&gt;$P$2,15000,$J824)))</f>
        <v>1.73803</v>
      </c>
      <c r="M824">
        <f>IF(ISERROR(INDEX(Data!$H$30:'Data'!$H$5007,IF($J824&gt;$P$2,15000,$J824))),"",INDEX(Data!$H$30:'Data'!$H$5007,IF($J824&gt;$P$2,15000,$J824)))</f>
        <v>9.3548546376002442</v>
      </c>
    </row>
    <row r="825" spans="1:13">
      <c r="A825">
        <f t="shared" si="6"/>
        <v>942</v>
      </c>
      <c r="B825">
        <f>IF(Use_Der,IFERROR(INDEX(Data!$C$30:'Data'!$C$5000,IF($A825&gt;$H$2,15000,$A825)),""),"")</f>
        <v>4106.3200699999998</v>
      </c>
      <c r="C825">
        <f>IF(Use_Der,IF(ISERROR(INDEX(Data!$D$30:'Data'!$D$5000,IF($A825&gt;$H$2,15000,$A825))),"",INDEX(Data!$D$30:'Data'!$D$5000,IF($A825&gt;$H$2,15000,$A825))),"")</f>
        <v>1.74031</v>
      </c>
      <c r="D825">
        <f>IF(Use_Der,IF(ISERROR(INDEX(Data!$E$30:'Data'!$E$5000,IF($A825&gt;$H$2,15000,$A825))),"",INDEX(Data!$E$30:'Data'!$E$5000,IF($A825&gt;$H$2,15000,$A825))),"")</f>
        <v>968.38503724576731</v>
      </c>
      <c r="E825">
        <f>IF(Use_Der,IF(ISERROR(INDEX(Data!$F$30:'Data'!$F$5000,IF($A825&gt;$H$2,15000,$A825))),"",INDEX(Data!$F$30:'Data'!$F$5000,IF($A825&gt;$H$2,15000,$A825))),"")</f>
        <v>-266.02673332174891</v>
      </c>
      <c r="F825">
        <f>IF(Use_Der,IF(ISERROR(INDEX(Data!$G$30:'Data'!$G$5000,IF($A825&gt;$H$2,15000,$A825))),"",INDEX(Data!$G$30:'Data'!$G$5000,IF($A825&gt;$H$2,15000,$A825))),"")</f>
        <v>4036.3703565850155</v>
      </c>
      <c r="G825" s="96"/>
      <c r="H825" s="96"/>
      <c r="I825" s="96"/>
      <c r="J825">
        <f t="shared" si="7"/>
        <v>942</v>
      </c>
      <c r="K825">
        <f>IFERROR(INDEX(Data!$C$30:'Data'!$C$5007,IF($J825&gt;$P$2,15000,$J825)),"")</f>
        <v>4106.3200699999998</v>
      </c>
      <c r="L825">
        <f>IF(ISERROR(INDEX(Data!$D$30:'Data'!$D$5007,IF($J825&gt;$P$2,15000,$J825))),"",INDEX(Data!$D$30:'Data'!$D$5007,IF($J825&gt;$P$2,15000,$J825)))</f>
        <v>1.74031</v>
      </c>
      <c r="M825">
        <f>IF(ISERROR(INDEX(Data!$H$30:'Data'!$H$5007,IF($J825&gt;$P$2,15000,$J825))),"",INDEX(Data!$H$30:'Data'!$H$5007,IF($J825&gt;$P$2,15000,$J825)))</f>
        <v>8.2126401400000066</v>
      </c>
    </row>
    <row r="826" spans="1:13">
      <c r="A826">
        <f t="shared" si="6"/>
        <v>943</v>
      </c>
      <c r="B826">
        <f>IF(Use_Der,IFERROR(INDEX(Data!$C$30:'Data'!$C$5000,IF($A826&gt;$H$2,15000,$A826)),""),"")</f>
        <v>4108.4289600000002</v>
      </c>
      <c r="C826">
        <f>IF(Use_Der,IF(ISERROR(INDEX(Data!$D$30:'Data'!$D$5000,IF($A826&gt;$H$2,15000,$A826))),"",INDEX(Data!$D$30:'Data'!$D$5000,IF($A826&gt;$H$2,15000,$A826))),"")</f>
        <v>1.74231</v>
      </c>
      <c r="D826">
        <f>IF(Use_Der,IF(ISERROR(INDEX(Data!$E$30:'Data'!$E$5000,IF($A826&gt;$H$2,15000,$A826))),"",INDEX(Data!$E$30:'Data'!$E$5000,IF($A826&gt;$H$2,15000,$A826))),"")</f>
        <v>967.86098358272284</v>
      </c>
      <c r="E826">
        <f>IF(Use_Der,IF(ISERROR(INDEX(Data!$F$30:'Data'!$F$5000,IF($A826&gt;$H$2,15000,$A826))),"",INDEX(Data!$F$30:'Data'!$F$5000,IF($A826&gt;$H$2,15000,$A826))),"")</f>
        <v>-258.06351549451938</v>
      </c>
      <c r="F826">
        <f>IF(Use_Der,IF(ISERROR(INDEX(Data!$G$30:'Data'!$G$5000,IF($A826&gt;$H$2,15000,$A826))),"",INDEX(Data!$G$30:'Data'!$G$5000,IF($A826&gt;$H$2,15000,$A826))),"")</f>
        <v>3926.6129184184829</v>
      </c>
      <c r="G826" s="96"/>
      <c r="H826" s="96"/>
      <c r="I826" s="96"/>
      <c r="J826">
        <f t="shared" si="7"/>
        <v>943</v>
      </c>
      <c r="K826">
        <f>IFERROR(INDEX(Data!$C$30:'Data'!$C$5007,IF($J826&gt;$P$2,15000,$J826)),"")</f>
        <v>4108.4289600000002</v>
      </c>
      <c r="L826">
        <f>IF(ISERROR(INDEX(Data!$D$30:'Data'!$D$5007,IF($J826&gt;$P$2,15000,$J826))),"",INDEX(Data!$D$30:'Data'!$D$5007,IF($J826&gt;$P$2,15000,$J826)))</f>
        <v>1.74231</v>
      </c>
      <c r="M826">
        <f>IF(ISERROR(INDEX(Data!$H$30:'Data'!$H$5007,IF($J826&gt;$P$2,15000,$J826))),"",INDEX(Data!$H$30:'Data'!$H$5007,IF($J826&gt;$P$2,15000,$J826)))</f>
        <v>7.0254135215994999</v>
      </c>
    </row>
    <row r="827" spans="1:13">
      <c r="A827">
        <f t="shared" si="6"/>
        <v>944</v>
      </c>
      <c r="B827">
        <f>IF(Use_Der,IFERROR(INDEX(Data!$C$30:'Data'!$C$5000,IF($A827&gt;$H$2,15000,$A827)),""),"")</f>
        <v>4107.3329700000004</v>
      </c>
      <c r="C827">
        <f>IF(Use_Der,IF(ISERROR(INDEX(Data!$D$30:'Data'!$D$5000,IF($A827&gt;$H$2,15000,$A827))),"",INDEX(Data!$D$30:'Data'!$D$5000,IF($A827&gt;$H$2,15000,$A827))),"")</f>
        <v>1.7440199999999999</v>
      </c>
      <c r="D827">
        <f>IF(Use_Der,IF(ISERROR(INDEX(Data!$E$30:'Data'!$E$5000,IF($A827&gt;$H$2,15000,$A827))),"",INDEX(Data!$E$30:'Data'!$E$5000,IF($A827&gt;$H$2,15000,$A827))),"")</f>
        <v>967.42538972239709</v>
      </c>
      <c r="E827">
        <f>IF(Use_Der,IF(ISERROR(INDEX(Data!$F$30:'Data'!$F$5000,IF($A827&gt;$H$2,15000,$A827))),"",INDEX(Data!$F$30:'Data'!$F$5000,IF($A827&gt;$H$2,15000,$A827))),"")</f>
        <v>-251.43005149110104</v>
      </c>
      <c r="F827">
        <f>IF(Use_Der,IF(ISERROR(INDEX(Data!$G$30:'Data'!$G$5000,IF($A827&gt;$H$2,15000,$A827))),"",INDEX(Data!$G$30:'Data'!$G$5000,IF($A827&gt;$H$2,15000,$A827))),"")</f>
        <v>3831.6524760306347</v>
      </c>
      <c r="G827" s="96"/>
      <c r="H827" s="96"/>
      <c r="I827" s="96"/>
      <c r="J827">
        <f t="shared" si="7"/>
        <v>944</v>
      </c>
      <c r="K827">
        <f>IFERROR(INDEX(Data!$C$30:'Data'!$C$5007,IF($J827&gt;$P$2,15000,$J827)),"")</f>
        <v>4107.3329700000004</v>
      </c>
      <c r="L827">
        <f>IF(ISERROR(INDEX(Data!$D$30:'Data'!$D$5007,IF($J827&gt;$P$2,15000,$J827))),"",INDEX(Data!$D$30:'Data'!$D$5007,IF($J827&gt;$P$2,15000,$J827)))</f>
        <v>1.7440199999999999</v>
      </c>
      <c r="M827">
        <f>IF(ISERROR(INDEX(Data!$H$30:'Data'!$H$5007,IF($J827&gt;$P$2,15000,$J827))),"",INDEX(Data!$H$30:'Data'!$H$5007,IF($J827&gt;$P$2,15000,$J827)))</f>
        <v>6.982466049000144</v>
      </c>
    </row>
    <row r="828" spans="1:13">
      <c r="A828">
        <f t="shared" si="6"/>
        <v>945</v>
      </c>
      <c r="B828">
        <f>IF(Use_Der,IFERROR(INDEX(Data!$C$30:'Data'!$C$5000,IF($A828&gt;$H$2,15000,$A828)),""),"")</f>
        <v>4105.5571300000001</v>
      </c>
      <c r="C828">
        <f>IF(Use_Der,IF(ISERROR(INDEX(Data!$D$30:'Data'!$D$5000,IF($A828&gt;$H$2,15000,$A828))),"",INDEX(Data!$D$30:'Data'!$D$5000,IF($A828&gt;$H$2,15000,$A828))),"")</f>
        <v>1.7457199999999999</v>
      </c>
      <c r="D828">
        <f>IF(Use_Der,IF(ISERROR(INDEX(Data!$E$30:'Data'!$E$5000,IF($A828&gt;$H$2,15000,$A828))),"",INDEX(Data!$E$30:'Data'!$E$5000,IF($A828&gt;$H$2,15000,$A828))),"")</f>
        <v>967.00344953057356</v>
      </c>
      <c r="E828">
        <f>IF(Use_Der,IF(ISERROR(INDEX(Data!$F$30:'Data'!$F$5000,IF($A828&gt;$H$2,15000,$A828))),"",INDEX(Data!$F$30:'Data'!$F$5000,IF($A828&gt;$H$2,15000,$A828))),"")</f>
        <v>-244.99721269798465</v>
      </c>
      <c r="F828">
        <f>IF(Use_Der,IF(ISERROR(INDEX(Data!$G$30:'Data'!$G$5000,IF($A828&gt;$H$2,15000,$A828))),"",INDEX(Data!$G$30:'Data'!$G$5000,IF($A828&gt;$H$2,15000,$A828))),"")</f>
        <v>3736.2226126437308</v>
      </c>
      <c r="G828" s="96"/>
      <c r="H828" s="96"/>
      <c r="I828" s="96"/>
      <c r="J828">
        <f t="shared" si="7"/>
        <v>945</v>
      </c>
      <c r="K828">
        <f>IFERROR(INDEX(Data!$C$30:'Data'!$C$5007,IF($J828&gt;$P$2,15000,$J828)),"")</f>
        <v>4105.5571300000001</v>
      </c>
      <c r="L828">
        <f>IF(ISERROR(INDEX(Data!$D$30:'Data'!$D$5007,IF($J828&gt;$P$2,15000,$J828))),"",INDEX(Data!$D$30:'Data'!$D$5007,IF($J828&gt;$P$2,15000,$J828)))</f>
        <v>1.7457199999999999</v>
      </c>
      <c r="M828">
        <f>IF(ISERROR(INDEX(Data!$H$30:'Data'!$H$5007,IF($J828&gt;$P$2,15000,$J828))),"",INDEX(Data!$H$30:'Data'!$H$5007,IF($J828&gt;$P$2,15000,$J828)))</f>
        <v>9.3606702563993345</v>
      </c>
    </row>
    <row r="829" spans="1:13">
      <c r="A829">
        <f t="shared" si="6"/>
        <v>946</v>
      </c>
      <c r="B829">
        <f>IF(Use_Der,IFERROR(INDEX(Data!$C$30:'Data'!$C$5000,IF($A829&gt;$H$2,15000,$A829)),""),"")</f>
        <v>4109.0805099999998</v>
      </c>
      <c r="C829">
        <f>IF(Use_Der,IF(ISERROR(INDEX(Data!$D$30:'Data'!$D$5000,IF($A829&gt;$H$2,15000,$A829))),"",INDEX(Data!$D$30:'Data'!$D$5000,IF($A829&gt;$H$2,15000,$A829))),"")</f>
        <v>1.7479999999999998</v>
      </c>
      <c r="D829">
        <f>IF(Use_Der,IF(ISERROR(INDEX(Data!$E$30:'Data'!$E$5000,IF($A829&gt;$H$2,15000,$A829))),"",INDEX(Data!$E$30:'Data'!$E$5000,IF($A829&gt;$H$2,15000,$A829))),"")</f>
        <v>966.45445519180794</v>
      </c>
      <c r="E829">
        <f>IF(Use_Der,IF(ISERROR(INDEX(Data!$F$30:'Data'!$F$5000,IF($A829&gt;$H$2,15000,$A829))),"",INDEX(Data!$F$30:'Data'!$F$5000,IF($A829&gt;$H$2,15000,$A829))),"")</f>
        <v>-236.62601570170955</v>
      </c>
      <c r="F829">
        <f>IF(Use_Der,IF(ISERROR(INDEX(Data!$G$30:'Data'!$G$5000,IF($A829&gt;$H$2,15000,$A829))),"",INDEX(Data!$G$30:'Data'!$G$5000,IF($A829&gt;$H$2,15000,$A829))),"")</f>
        <v>3606.624776371289</v>
      </c>
      <c r="G829" s="96"/>
      <c r="H829" s="96"/>
      <c r="I829" s="96"/>
      <c r="J829">
        <f t="shared" si="7"/>
        <v>946</v>
      </c>
      <c r="K829">
        <f>IFERROR(INDEX(Data!$C$30:'Data'!$C$5007,IF($J829&gt;$P$2,15000,$J829)),"")</f>
        <v>4109.0805099999998</v>
      </c>
      <c r="L829">
        <f>IF(ISERROR(INDEX(Data!$D$30:'Data'!$D$5007,IF($J829&gt;$P$2,15000,$J829))),"",INDEX(Data!$D$30:'Data'!$D$5007,IF($J829&gt;$P$2,15000,$J829)))</f>
        <v>1.7479999999999998</v>
      </c>
      <c r="M829">
        <f>IF(ISERROR(INDEX(Data!$H$30:'Data'!$H$5007,IF($J829&gt;$P$2,15000,$J829))),"",INDEX(Data!$H$30:'Data'!$H$5007,IF($J829&gt;$P$2,15000,$J829)))</f>
        <v>9.3687035628011568</v>
      </c>
    </row>
    <row r="830" spans="1:13">
      <c r="A830">
        <f t="shared" si="6"/>
        <v>947</v>
      </c>
      <c r="B830">
        <f>IF(Use_Der,IFERROR(INDEX(Data!$C$30:'Data'!$C$5000,IF($A830&gt;$H$2,15000,$A830)),""),"")</f>
        <v>4114.0615900000003</v>
      </c>
      <c r="C830">
        <f>IF(Use_Der,IF(ISERROR(INDEX(Data!$D$30:'Data'!$D$5000,IF($A830&gt;$H$2,15000,$A830))),"",INDEX(Data!$D$30:'Data'!$D$5000,IF($A830&gt;$H$2,15000,$A830))),"")</f>
        <v>1.7502800000000001</v>
      </c>
      <c r="D830">
        <f>IF(Use_Der,IF(ISERROR(INDEX(Data!$E$30:'Data'!$E$5000,IF($A830&gt;$H$2,15000,$A830))),"",INDEX(Data!$E$30:'Data'!$E$5000,IF($A830&gt;$H$2,15000,$A830))),"")</f>
        <v>965.9242087296152</v>
      </c>
      <c r="E830">
        <f>IF(Use_Der,IF(ISERROR(INDEX(Data!$F$30:'Data'!$F$5000,IF($A830&gt;$H$2,15000,$A830))),"",INDEX(Data!$F$30:'Data'!$F$5000,IF($A830&gt;$H$2,15000,$A830))),"")</f>
        <v>-228.55241046156152</v>
      </c>
      <c r="F830">
        <f>IF(Use_Der,IF(ISERROR(INDEX(Data!$G$30:'Data'!$G$5000,IF($A830&gt;$H$2,15000,$A830))),"",INDEX(Data!$G$30:'Data'!$G$5000,IF($A830&gt;$H$2,15000,$A830))),"")</f>
        <v>3475.1759611812886</v>
      </c>
      <c r="G830" s="96"/>
      <c r="H830" s="96"/>
      <c r="I830" s="96"/>
      <c r="J830">
        <f t="shared" si="7"/>
        <v>947</v>
      </c>
      <c r="K830">
        <f>IFERROR(INDEX(Data!$C$30:'Data'!$C$5007,IF($J830&gt;$P$2,15000,$J830)),"")</f>
        <v>4114.0615900000003</v>
      </c>
      <c r="L830">
        <f>IF(ISERROR(INDEX(Data!$D$30:'Data'!$D$5007,IF($J830&gt;$P$2,15000,$J830))),"",INDEX(Data!$D$30:'Data'!$D$5007,IF($J830&gt;$P$2,15000,$J830)))</f>
        <v>1.7502800000000001</v>
      </c>
      <c r="M830">
        <f>IF(ISERROR(INDEX(Data!$H$30:'Data'!$H$5007,IF($J830&gt;$P$2,15000,$J830))),"",INDEX(Data!$H$30:'Data'!$H$5007,IF($J830&gt;$P$2,15000,$J830)))</f>
        <v>9.3800604251975059</v>
      </c>
    </row>
    <row r="831" spans="1:13">
      <c r="A831">
        <f t="shared" si="6"/>
        <v>948</v>
      </c>
      <c r="B831">
        <f>IF(Use_Der,IFERROR(INDEX(Data!$C$30:'Data'!$C$5000,IF($A831&gt;$H$2,15000,$A831)),""),"")</f>
        <v>4117.2370300000002</v>
      </c>
      <c r="C831">
        <f>IF(Use_Der,IF(ISERROR(INDEX(Data!$D$30:'Data'!$D$5000,IF($A831&gt;$H$2,15000,$A831))),"",INDEX(Data!$D$30:'Data'!$D$5000,IF($A831&gt;$H$2,15000,$A831))),"")</f>
        <v>1.7525599999999995</v>
      </c>
      <c r="D831">
        <f>IF(Use_Der,IF(ISERROR(INDEX(Data!$E$30:'Data'!$E$5000,IF($A831&gt;$H$2,15000,$A831))),"",INDEX(Data!$E$30:'Data'!$E$5000,IF($A831&gt;$H$2,15000,$A831))),"")</f>
        <v>965.41202681693539</v>
      </c>
      <c r="E831">
        <f>IF(Use_Der,IF(ISERROR(INDEX(Data!$F$30:'Data'!$F$5000,IF($A831&gt;$H$2,15000,$A831))),"",INDEX(Data!$F$30:'Data'!$F$5000,IF($A831&gt;$H$2,15000,$A831))),"")</f>
        <v>-220.7806257699558</v>
      </c>
      <c r="F831">
        <f>IF(Use_Der,IF(ISERROR(INDEX(Data!$G$30:'Data'!$G$5000,IF($A831&gt;$H$2,15000,$A831))),"",INDEX(Data!$G$30:'Data'!$G$5000,IF($A831&gt;$H$2,15000,$A831))),"")</f>
        <v>3341.8686576798791</v>
      </c>
      <c r="G831" s="96"/>
      <c r="H831" s="96"/>
      <c r="I831" s="96"/>
      <c r="J831">
        <f t="shared" si="7"/>
        <v>948</v>
      </c>
      <c r="K831">
        <f>IFERROR(INDEX(Data!$C$30:'Data'!$C$5007,IF($J831&gt;$P$2,15000,$J831)),"")</f>
        <v>4117.2370300000002</v>
      </c>
      <c r="L831">
        <f>IF(ISERROR(INDEX(Data!$D$30:'Data'!$D$5007,IF($J831&gt;$P$2,15000,$J831))),"",INDEX(Data!$D$30:'Data'!$D$5007,IF($J831&gt;$P$2,15000,$J831)))</f>
        <v>1.7525599999999995</v>
      </c>
      <c r="M831">
        <f>IF(ISERROR(INDEX(Data!$H$30:'Data'!$H$5007,IF($J831&gt;$P$2,15000,$J831))),"",INDEX(Data!$H$30:'Data'!$H$5007,IF($J831&gt;$P$2,15000,$J831)))</f>
        <v>9.3873004284029893</v>
      </c>
    </row>
    <row r="832" spans="1:13">
      <c r="A832">
        <f t="shared" si="6"/>
        <v>949</v>
      </c>
      <c r="B832">
        <f>IF(Use_Der,IFERROR(INDEX(Data!$C$30:'Data'!$C$5000,IF($A832&gt;$H$2,15000,$A832)),""),"")</f>
        <v>4118.6273099999999</v>
      </c>
      <c r="C832">
        <f>IF(Use_Der,IF(ISERROR(INDEX(Data!$D$30:'Data'!$D$5000,IF($A832&gt;$H$2,15000,$A832))),"",INDEX(Data!$D$30:'Data'!$D$5000,IF($A832&gt;$H$2,15000,$A832))),"")</f>
        <v>1.7548400000000002</v>
      </c>
      <c r="D832">
        <f>IF(Use_Der,IF(ISERROR(INDEX(Data!$E$30:'Data'!$E$5000,IF($A832&gt;$H$2,15000,$A832))),"",INDEX(Data!$E$30:'Data'!$E$5000,IF($A832&gt;$H$2,15000,$A832))),"")</f>
        <v>964.91721646604128</v>
      </c>
      <c r="E832">
        <f>IF(Use_Der,IF(ISERROR(INDEX(Data!$F$30:'Data'!$F$5000,IF($A832&gt;$H$2,15000,$A832))),"",INDEX(Data!$F$30:'Data'!$F$5000,IF($A832&gt;$H$2,15000,$A832))),"")</f>
        <v>-213.31490754088736</v>
      </c>
      <c r="F832">
        <f>IF(Use_Der,IF(ISERROR(INDEX(Data!$G$30:'Data'!$G$5000,IF($A832&gt;$H$2,15000,$A832))),"",INDEX(Data!$G$30:'Data'!$G$5000,IF($A832&gt;$H$2,15000,$A832))),"")</f>
        <v>3206.6953564723954</v>
      </c>
      <c r="G832" s="96"/>
      <c r="H832" s="96"/>
      <c r="I832" s="96"/>
      <c r="J832">
        <f t="shared" si="7"/>
        <v>949</v>
      </c>
      <c r="K832">
        <f>IFERROR(INDEX(Data!$C$30:'Data'!$C$5007,IF($J832&gt;$P$2,15000,$J832)),"")</f>
        <v>4118.6273099999999</v>
      </c>
      <c r="L832">
        <f>IF(ISERROR(INDEX(Data!$D$30:'Data'!$D$5007,IF($J832&gt;$P$2,15000,$J832))),"",INDEX(Data!$D$30:'Data'!$D$5007,IF($J832&gt;$P$2,15000,$J832)))</f>
        <v>1.7548400000000002</v>
      </c>
      <c r="M832">
        <f>IF(ISERROR(INDEX(Data!$H$30:'Data'!$H$5007,IF($J832&gt;$P$2,15000,$J832))),"",INDEX(Data!$H$30:'Data'!$H$5007,IF($J832&gt;$P$2,15000,$J832)))</f>
        <v>8.2372546199990921</v>
      </c>
    </row>
    <row r="833" spans="1:13">
      <c r="A833">
        <f t="shared" si="6"/>
        <v>950</v>
      </c>
      <c r="B833">
        <f>IF(Use_Der,IFERROR(INDEX(Data!$C$30:'Data'!$C$5000,IF($A833&gt;$H$2,15000,$A833)),""),"")</f>
        <v>4121.9875199999997</v>
      </c>
      <c r="C833">
        <f>IF(Use_Der,IF(ISERROR(INDEX(Data!$D$30:'Data'!$D$5000,IF($A833&gt;$H$2,15000,$A833))),"",INDEX(Data!$D$30:'Data'!$D$5000,IF($A833&gt;$H$2,15000,$A833))),"")</f>
        <v>1.75684</v>
      </c>
      <c r="D833">
        <f>IF(Use_Der,IF(ISERROR(INDEX(Data!$E$30:'Data'!$E$5000,IF($A833&gt;$H$2,15000,$A833))),"",INDEX(Data!$E$30:'Data'!$E$5000,IF($A833&gt;$H$2,15000,$A833))),"")</f>
        <v>964.49692020543444</v>
      </c>
      <c r="E833">
        <f>IF(Use_Der,IF(ISERROR(INDEX(Data!$F$30:'Data'!$F$5000,IF($A833&gt;$H$2,15000,$A833))),"",INDEX(Data!$F$30:'Data'!$F$5000,IF($A833&gt;$H$2,15000,$A833))),"")</f>
        <v>-207.02139147164416</v>
      </c>
      <c r="F833">
        <f>IF(Use_Der,IF(ISERROR(INDEX(Data!$G$30:'Data'!$G$5000,IF($A833&gt;$H$2,15000,$A833))),"",INDEX(Data!$G$30:'Data'!$G$5000,IF($A833&gt;$H$2,15000,$A833))),"")</f>
        <v>3086.5800232522888</v>
      </c>
      <c r="G833" s="96"/>
      <c r="H833" s="96"/>
      <c r="I833" s="96"/>
      <c r="J833">
        <f t="shared" si="7"/>
        <v>950</v>
      </c>
      <c r="K833">
        <f>IFERROR(INDEX(Data!$C$30:'Data'!$C$5007,IF($J833&gt;$P$2,15000,$J833)),"")</f>
        <v>4121.9875199999997</v>
      </c>
      <c r="L833">
        <f>IF(ISERROR(INDEX(Data!$D$30:'Data'!$D$5007,IF($J833&gt;$P$2,15000,$J833))),"",INDEX(Data!$D$30:'Data'!$D$5007,IF($J833&gt;$P$2,15000,$J833)))</f>
        <v>1.75684</v>
      </c>
      <c r="M833">
        <f>IF(ISERROR(INDEX(Data!$H$30:'Data'!$H$5007,IF($J833&gt;$P$2,15000,$J833))),"",INDEX(Data!$H$30:'Data'!$H$5007,IF($J833&gt;$P$2,15000,$J833)))</f>
        <v>9.3569116704008906</v>
      </c>
    </row>
    <row r="834" spans="1:13">
      <c r="A834">
        <f t="shared" si="6"/>
        <v>951</v>
      </c>
      <c r="B834">
        <f>IF(Use_Der,IFERROR(INDEX(Data!$C$30:'Data'!$C$5000,IF($A834&gt;$H$2,15000,$A834)),""),"")</f>
        <v>4125.6539499999999</v>
      </c>
      <c r="C834">
        <f>IF(Use_Der,IF(ISERROR(INDEX(Data!$D$30:'Data'!$D$5000,IF($A834&gt;$H$2,15000,$A834))),"",INDEX(Data!$D$30:'Data'!$D$5000,IF($A834&gt;$H$2,15000,$A834))),"")</f>
        <v>1.7591100000000002</v>
      </c>
      <c r="D834">
        <f>IF(Use_Der,IF(ISERROR(INDEX(Data!$E$30:'Data'!$E$5000,IF($A834&gt;$H$2,15000,$A834))),"",INDEX(Data!$E$30:'Data'!$E$5000,IF($A834&gt;$H$2,15000,$A834))),"")</f>
        <v>964.03481587792339</v>
      </c>
      <c r="E834">
        <f>IF(Use_Der,IF(ISERROR(INDEX(Data!$F$30:'Data'!$F$5000,IF($A834&gt;$H$2,15000,$A834))),"",INDEX(Data!$F$30:'Data'!$F$5000,IF($A834&gt;$H$2,15000,$A834))),"")</f>
        <v>-200.17122690242832</v>
      </c>
      <c r="F834">
        <f>IF(Use_Der,IF(ISERROR(INDEX(Data!$G$30:'Data'!$G$5000,IF($A834&gt;$H$2,15000,$A834))),"",INDEX(Data!$G$30:'Data'!$G$5000,IF($A834&gt;$H$2,15000,$A834))),"")</f>
        <v>2948.4960384139558</v>
      </c>
      <c r="G834" s="96"/>
      <c r="H834" s="96"/>
      <c r="I834" s="96"/>
      <c r="J834">
        <f t="shared" si="7"/>
        <v>951</v>
      </c>
      <c r="K834">
        <f>IFERROR(INDEX(Data!$C$30:'Data'!$C$5007,IF($J834&gt;$P$2,15000,$J834)),"")</f>
        <v>4125.6539499999999</v>
      </c>
      <c r="L834">
        <f>IF(ISERROR(INDEX(Data!$D$30:'Data'!$D$5007,IF($J834&gt;$P$2,15000,$J834))),"",INDEX(Data!$D$30:'Data'!$D$5007,IF($J834&gt;$P$2,15000,$J834)))</f>
        <v>1.7591100000000002</v>
      </c>
      <c r="M834">
        <f>IF(ISERROR(INDEX(Data!$H$30:'Data'!$H$5007,IF($J834&gt;$P$2,15000,$J834))),"",INDEX(Data!$H$30:'Data'!$H$5007,IF($J834&gt;$P$2,15000,$J834)))</f>
        <v>9.4064910059993299</v>
      </c>
    </row>
    <row r="835" spans="1:13">
      <c r="A835">
        <f t="shared" si="6"/>
        <v>952</v>
      </c>
      <c r="B835">
        <f>IF(Use_Der,IFERROR(INDEX(Data!$C$30:'Data'!$C$5000,IF($A835&gt;$H$2,15000,$A835)),""),"")</f>
        <v>4128.9869699999999</v>
      </c>
      <c r="C835">
        <f>IF(Use_Der,IF(ISERROR(INDEX(Data!$D$30:'Data'!$D$5000,IF($A835&gt;$H$2,15000,$A835))),"",INDEX(Data!$D$30:'Data'!$D$5000,IF($A835&gt;$H$2,15000,$A835))),"")</f>
        <v>1.76139</v>
      </c>
      <c r="D835">
        <f>IF(Use_Der,IF(ISERROR(INDEX(Data!$E$30:'Data'!$E$5000,IF($A835&gt;$H$2,15000,$A835))),"",INDEX(Data!$E$30:'Data'!$E$5000,IF($A835&gt;$H$2,15000,$A835))),"")</f>
        <v>963.58596782623499</v>
      </c>
      <c r="E835">
        <f>IF(Use_Der,IF(ISERROR(INDEX(Data!$F$30:'Data'!$F$5000,IF($A835&gt;$H$2,15000,$A835))),"",INDEX(Data!$F$30:'Data'!$F$5000,IF($A835&gt;$H$2,15000,$A835))),"")</f>
        <v>-193.60855291120242</v>
      </c>
      <c r="F835">
        <f>IF(Use_Der,IF(ISERROR(INDEX(Data!$G$30:'Data'!$G$5000,IF($A835&gt;$H$2,15000,$A835))),"",INDEX(Data!$G$30:'Data'!$G$5000,IF($A835&gt;$H$2,15000,$A835))),"")</f>
        <v>2807.9203117912402</v>
      </c>
      <c r="G835" s="96"/>
      <c r="H835" s="96"/>
      <c r="I835" s="96"/>
      <c r="J835">
        <f t="shared" si="7"/>
        <v>952</v>
      </c>
      <c r="K835">
        <f>IFERROR(INDEX(Data!$C$30:'Data'!$C$5007,IF($J835&gt;$P$2,15000,$J835)),"")</f>
        <v>4128.9869699999999</v>
      </c>
      <c r="L835">
        <f>IF(ISERROR(INDEX(Data!$D$30:'Data'!$D$5007,IF($J835&gt;$P$2,15000,$J835))),"",INDEX(Data!$D$30:'Data'!$D$5007,IF($J835&gt;$P$2,15000,$J835)))</f>
        <v>1.76139</v>
      </c>
      <c r="M835">
        <f>IF(ISERROR(INDEX(Data!$H$30:'Data'!$H$5007,IF($J835&gt;$P$2,15000,$J835))),"",INDEX(Data!$H$30:'Data'!$H$5007,IF($J835&gt;$P$2,15000,$J835)))</f>
        <v>8.2579739399990899</v>
      </c>
    </row>
    <row r="836" spans="1:13">
      <c r="A836">
        <f t="shared" si="6"/>
        <v>953</v>
      </c>
      <c r="B836">
        <f>IF(Use_Der,IFERROR(INDEX(Data!$C$30:'Data'!$C$5000,IF($A836&gt;$H$2,15000,$A836)),""),"")</f>
        <v>4128.2888499999999</v>
      </c>
      <c r="C836">
        <f>IF(Use_Der,IF(ISERROR(INDEX(Data!$D$30:'Data'!$D$5000,IF($A836&gt;$H$2,15000,$A836))),"",INDEX(Data!$D$30:'Data'!$D$5000,IF($A836&gt;$H$2,15000,$A836))),"")</f>
        <v>1.7633899999999998</v>
      </c>
      <c r="D836">
        <f>IF(Use_Der,IF(ISERROR(INDEX(Data!$E$30:'Data'!$E$5000,IF($A836&gt;$H$2,15000,$A836))),"",INDEX(Data!$E$30:'Data'!$E$5000,IF($A836&gt;$H$2,15000,$A836))),"")</f>
        <v>963.20428355647891</v>
      </c>
      <c r="E836">
        <f>IF(Use_Der,IF(ISERROR(INDEX(Data!$F$30:'Data'!$F$5000,IF($A836&gt;$H$2,15000,$A836))),"",INDEX(Data!$F$30:'Data'!$F$5000,IF($A836&gt;$H$2,15000,$A836))),"")</f>
        <v>-188.1173408961331</v>
      </c>
      <c r="F836">
        <f>IF(Use_Der,IF(ISERROR(INDEX(Data!$G$30:'Data'!$G$5000,IF($A836&gt;$H$2,15000,$A836))),"",INDEX(Data!$G$30:'Data'!$G$5000,IF($A836&gt;$H$2,15000,$A836))),"")</f>
        <v>2683.0482471720316</v>
      </c>
      <c r="G836" s="96"/>
      <c r="H836" s="96"/>
      <c r="I836" s="96"/>
      <c r="J836">
        <f t="shared" si="7"/>
        <v>953</v>
      </c>
      <c r="K836">
        <f>IFERROR(INDEX(Data!$C$30:'Data'!$C$5007,IF($J836&gt;$P$2,15000,$J836)),"")</f>
        <v>4128.2888499999999</v>
      </c>
      <c r="L836">
        <f>IF(ISERROR(INDEX(Data!$D$30:'Data'!$D$5007,IF($J836&gt;$P$2,15000,$J836))),"",INDEX(Data!$D$30:'Data'!$D$5007,IF($J836&gt;$P$2,15000,$J836)))</f>
        <v>1.7633899999999998</v>
      </c>
      <c r="M836">
        <f>IF(ISERROR(INDEX(Data!$H$30:'Data'!$H$5007,IF($J836&gt;$P$2,15000,$J836))),"",INDEX(Data!$H$30:'Data'!$H$5007,IF($J836&gt;$P$2,15000,$J836)))</f>
        <v>7.0593739335004138</v>
      </c>
    </row>
    <row r="837" spans="1:13">
      <c r="A837">
        <f t="shared" si="6"/>
        <v>954</v>
      </c>
      <c r="B837">
        <f>IF(Use_Der,IFERROR(INDEX(Data!$C$30:'Data'!$C$5000,IF($A837&gt;$H$2,15000,$A837)),""),"")</f>
        <v>4129.7450699999999</v>
      </c>
      <c r="C837">
        <f>IF(Use_Der,IF(ISERROR(INDEX(Data!$D$30:'Data'!$D$5000,IF($A837&gt;$H$2,15000,$A837))),"",INDEX(Data!$D$30:'Data'!$D$5000,IF($A837&gt;$H$2,15000,$A837))),"")</f>
        <v>1.7650999999999999</v>
      </c>
      <c r="D837">
        <f>IF(Use_Der,IF(ISERROR(INDEX(Data!$E$30:'Data'!$E$5000,IF($A837&gt;$H$2,15000,$A837))),"",INDEX(Data!$E$30:'Data'!$E$5000,IF($A837&gt;$H$2,15000,$A837))),"")</f>
        <v>962.8864731870417</v>
      </c>
      <c r="E837">
        <f>IF(Use_Der,IF(ISERROR(INDEX(Data!$F$30:'Data'!$F$5000,IF($A837&gt;$H$2,15000,$A837))),"",INDEX(Data!$F$30:'Data'!$F$5000,IF($A837&gt;$H$2,15000,$A837))),"")</f>
        <v>-183.62145230764872</v>
      </c>
      <c r="F837">
        <f>IF(Use_Der,IF(ISERROR(INDEX(Data!$G$30:'Data'!$G$5000,IF($A837&gt;$H$2,15000,$A837))),"",INDEX(Data!$G$30:'Data'!$G$5000,IF($A837&gt;$H$2,15000,$A837))),"")</f>
        <v>2575.122433797922</v>
      </c>
      <c r="G837" s="96"/>
      <c r="H837" s="96"/>
      <c r="I837" s="96"/>
      <c r="J837">
        <f t="shared" si="7"/>
        <v>954</v>
      </c>
      <c r="K837">
        <f>IFERROR(INDEX(Data!$C$30:'Data'!$C$5007,IF($J837&gt;$P$2,15000,$J837)),"")</f>
        <v>4129.7450699999999</v>
      </c>
      <c r="L837">
        <f>IF(ISERROR(INDEX(Data!$D$30:'Data'!$D$5007,IF($J837&gt;$P$2,15000,$J837))),"",INDEX(Data!$D$30:'Data'!$D$5007,IF($J837&gt;$P$2,15000,$J837)))</f>
        <v>1.7650999999999999</v>
      </c>
      <c r="M837">
        <f>IF(ISERROR(INDEX(Data!$H$30:'Data'!$H$5007,IF($J837&gt;$P$2,15000,$J837))),"",INDEX(Data!$H$30:'Data'!$H$5007,IF($J837&gt;$P$2,15000,$J837)))</f>
        <v>9.415818759599329</v>
      </c>
    </row>
    <row r="838" spans="1:13">
      <c r="A838">
        <f t="shared" si="6"/>
        <v>955</v>
      </c>
      <c r="B838">
        <f>IF(Use_Der,IFERROR(INDEX(Data!$C$30:'Data'!$C$5000,IF($A838&gt;$H$2,15000,$A838)),""),"")</f>
        <v>4132.5692099999997</v>
      </c>
      <c r="C838">
        <f>IF(Use_Der,IF(ISERROR(INDEX(Data!$D$30:'Data'!$D$5000,IF($A838&gt;$H$2,15000,$A838))),"",INDEX(Data!$D$30:'Data'!$D$5000,IF($A838&gt;$H$2,15000,$A838))),"")</f>
        <v>1.7673799999999997</v>
      </c>
      <c r="D838">
        <f>IF(Use_Der,IF(ISERROR(INDEX(Data!$E$30:'Data'!$E$5000,IF($A838&gt;$H$2,15000,$A838))),"",INDEX(Data!$E$30:'Data'!$E$5000,IF($A838&gt;$H$2,15000,$A838))),"")</f>
        <v>962.47438382562541</v>
      </c>
      <c r="E838">
        <f>IF(Use_Der,IF(ISERROR(INDEX(Data!$F$30:'Data'!$F$5000,IF($A838&gt;$H$2,15000,$A838))),"",INDEX(Data!$F$30:'Data'!$F$5000,IF($A838&gt;$H$2,15000,$A838))),"")</f>
        <v>-177.91576045006514</v>
      </c>
      <c r="F838">
        <f>IF(Use_Der,IF(ISERROR(INDEX(Data!$G$30:'Data'!$G$5000,IF($A838&gt;$H$2,15000,$A838))),"",INDEX(Data!$G$30:'Data'!$G$5000,IF($A838&gt;$H$2,15000,$A838))),"")</f>
        <v>2429.5519147872692</v>
      </c>
      <c r="G838" s="96"/>
      <c r="H838" s="96"/>
      <c r="I838" s="96"/>
      <c r="J838">
        <f t="shared" si="7"/>
        <v>955</v>
      </c>
      <c r="K838">
        <f>IFERROR(INDEX(Data!$C$30:'Data'!$C$5007,IF($J838&gt;$P$2,15000,$J838)),"")</f>
        <v>4132.5692099999997</v>
      </c>
      <c r="L838">
        <f>IF(ISERROR(INDEX(Data!$D$30:'Data'!$D$5007,IF($J838&gt;$P$2,15000,$J838))),"",INDEX(Data!$D$30:'Data'!$D$5007,IF($J838&gt;$P$2,15000,$J838)))</f>
        <v>1.7673799999999997</v>
      </c>
      <c r="M838">
        <f>IF(ISERROR(INDEX(Data!$H$30:'Data'!$H$5007,IF($J838&gt;$P$2,15000,$J838))),"",INDEX(Data!$H$30:'Data'!$H$5007,IF($J838&gt;$P$2,15000,$J838)))</f>
        <v>9.422257798801164</v>
      </c>
    </row>
    <row r="839" spans="1:13">
      <c r="A839">
        <f t="shared" si="6"/>
        <v>956</v>
      </c>
      <c r="B839">
        <f>IF(Use_Der,IFERROR(INDEX(Data!$C$30:'Data'!$C$5000,IF($A839&gt;$H$2,15000,$A839)),""),"")</f>
        <v>4135.6880199999996</v>
      </c>
      <c r="C839">
        <f>IF(Use_Der,IF(ISERROR(INDEX(Data!$D$30:'Data'!$D$5000,IF($A839&gt;$H$2,15000,$A839))),"",INDEX(Data!$D$30:'Data'!$D$5000,IF($A839&gt;$H$2,15000,$A839))),"")</f>
        <v>1.76966</v>
      </c>
      <c r="D839">
        <f>IF(Use_Der,IF(ISERROR(INDEX(Data!$E$30:'Data'!$E$5000,IF($A839&gt;$H$2,15000,$A839))),"",INDEX(Data!$E$30:'Data'!$E$5000,IF($A839&gt;$H$2,15000,$A839))),"")</f>
        <v>962.07492341732723</v>
      </c>
      <c r="E839">
        <f>IF(Use_Der,IF(ISERROR(INDEX(Data!$F$30:'Data'!$F$5000,IF($A839&gt;$H$2,15000,$A839))),"",INDEX(Data!$F$30:'Data'!$F$5000,IF($A839&gt;$H$2,15000,$A839))),"")</f>
        <v>-172.54415083088679</v>
      </c>
      <c r="F839">
        <f>IF(Use_Der,IF(ISERROR(INDEX(Data!$G$30:'Data'!$G$5000,IF($A839&gt;$H$2,15000,$A839))),"",INDEX(Data!$G$30:'Data'!$G$5000,IF($A839&gt;$H$2,15000,$A839))),"")</f>
        <v>2282.0665870080702</v>
      </c>
      <c r="G839" s="96"/>
      <c r="H839" s="96"/>
      <c r="I839" s="96"/>
      <c r="J839">
        <f t="shared" si="7"/>
        <v>956</v>
      </c>
      <c r="K839">
        <f>IFERROR(INDEX(Data!$C$30:'Data'!$C$5007,IF($J839&gt;$P$2,15000,$J839)),"")</f>
        <v>4135.6880199999996</v>
      </c>
      <c r="L839">
        <f>IF(ISERROR(INDEX(Data!$D$30:'Data'!$D$5007,IF($J839&gt;$P$2,15000,$J839))),"",INDEX(Data!$D$30:'Data'!$D$5007,IF($J839&gt;$P$2,15000,$J839)))</f>
        <v>1.76966</v>
      </c>
      <c r="M839">
        <f>IF(ISERROR(INDEX(Data!$H$30:'Data'!$H$5007,IF($J839&gt;$P$2,15000,$J839))),"",INDEX(Data!$H$30:'Data'!$H$5007,IF($J839&gt;$P$2,15000,$J839)))</f>
        <v>9.4293686855993286</v>
      </c>
    </row>
    <row r="840" spans="1:13">
      <c r="A840">
        <f t="shared" si="6"/>
        <v>957</v>
      </c>
      <c r="B840">
        <f>IF(Use_Der,IFERROR(INDEX(Data!$C$30:'Data'!$C$5000,IF($A840&gt;$H$2,15000,$A840)),""),"")</f>
        <v>4138.0733300000002</v>
      </c>
      <c r="C840">
        <f>IF(Use_Der,IF(ISERROR(INDEX(Data!$D$30:'Data'!$D$5000,IF($A840&gt;$H$2,15000,$A840))),"",INDEX(Data!$D$30:'Data'!$D$5000,IF($A840&gt;$H$2,15000,$A840))),"")</f>
        <v>1.7719399999999998</v>
      </c>
      <c r="D840">
        <f>IF(Use_Der,IF(ISERROR(INDEX(Data!$E$30:'Data'!$E$5000,IF($A840&gt;$H$2,15000,$A840))),"",INDEX(Data!$E$30:'Data'!$E$5000,IF($A840&gt;$H$2,15000,$A840))),"")</f>
        <v>961.6873252712976</v>
      </c>
      <c r="E840">
        <f>IF(Use_Der,IF(ISERROR(INDEX(Data!$F$30:'Data'!$F$5000,IF($A840&gt;$H$2,15000,$A840))),"",INDEX(Data!$F$30:'Data'!$F$5000,IF($A840&gt;$H$2,15000,$A840))),"")</f>
        <v>-167.51099777515628</v>
      </c>
      <c r="F840">
        <f>IF(Use_Der,IF(ISERROR(INDEX(Data!$G$30:'Data'!$G$5000,IF($A840&gt;$H$2,15000,$A840))),"",INDEX(Data!$G$30:'Data'!$G$5000,IF($A840&gt;$H$2,15000,$A840))),"")</f>
        <v>2132.6589410667075</v>
      </c>
      <c r="G840" s="96"/>
      <c r="H840" s="96"/>
      <c r="I840" s="96"/>
      <c r="J840">
        <f t="shared" si="7"/>
        <v>957</v>
      </c>
      <c r="K840">
        <f>IFERROR(INDEX(Data!$C$30:'Data'!$C$5007,IF($J840&gt;$P$2,15000,$J840)),"")</f>
        <v>4138.0733300000002</v>
      </c>
      <c r="L840">
        <f>IF(ISERROR(INDEX(Data!$D$30:'Data'!$D$5007,IF($J840&gt;$P$2,15000,$J840))),"",INDEX(Data!$D$30:'Data'!$D$5007,IF($J840&gt;$P$2,15000,$J840)))</f>
        <v>1.7719399999999998</v>
      </c>
      <c r="M840">
        <f>IF(ISERROR(INDEX(Data!$H$30:'Data'!$H$5007,IF($J840&gt;$P$2,15000,$J840))),"",INDEX(Data!$H$30:'Data'!$H$5007,IF($J840&gt;$P$2,15000,$J840)))</f>
        <v>7.0347246609983065</v>
      </c>
    </row>
    <row r="841" spans="1:13">
      <c r="A841">
        <f t="shared" si="6"/>
        <v>958</v>
      </c>
      <c r="B841">
        <f>IF(Use_Der,IFERROR(INDEX(Data!$C$30:'Data'!$C$5000,IF($A841&gt;$H$2,15000,$A841)),""),"")</f>
        <v>4137.3573200000001</v>
      </c>
      <c r="C841">
        <f>IF(Use_Der,IF(ISERROR(INDEX(Data!$D$30:'Data'!$D$5000,IF($A841&gt;$H$2,15000,$A841))),"",INDEX(Data!$D$30:'Data'!$D$5000,IF($A841&gt;$H$2,15000,$A841))),"")</f>
        <v>1.7736399999999994</v>
      </c>
      <c r="D841">
        <f>IF(Use_Der,IF(ISERROR(INDEX(Data!$E$30:'Data'!$E$5000,IF($A841&gt;$H$2,15000,$A841))),"",INDEX(Data!$E$30:'Data'!$E$5000,IF($A841&gt;$H$2,15000,$A841))),"")</f>
        <v>961.40558413398685</v>
      </c>
      <c r="E841">
        <f>IF(Use_Der,IF(ISERROR(INDEX(Data!$F$30:'Data'!$F$5000,IF($A841&gt;$H$2,15000,$A841))),"",INDEX(Data!$F$30:'Data'!$F$5000,IF($A841&gt;$H$2,15000,$A841))),"")</f>
        <v>-163.98108288942603</v>
      </c>
      <c r="F841">
        <f>IF(Use_Der,IF(ISERROR(INDEX(Data!$G$30:'Data'!$G$5000,IF($A841&gt;$H$2,15000,$A841))),"",INDEX(Data!$G$30:'Data'!$G$5000,IF($A841&gt;$H$2,15000,$A841))),"")</f>
        <v>2020.0030299922219</v>
      </c>
      <c r="G841" s="96"/>
      <c r="H841" s="96"/>
      <c r="I841" s="96"/>
      <c r="J841">
        <f t="shared" si="7"/>
        <v>958</v>
      </c>
      <c r="K841">
        <f>IFERROR(INDEX(Data!$C$30:'Data'!$C$5007,IF($J841&gt;$P$2,15000,$J841)),"")</f>
        <v>4137.3573200000001</v>
      </c>
      <c r="L841">
        <f>IF(ISERROR(INDEX(Data!$D$30:'Data'!$D$5007,IF($J841&gt;$P$2,15000,$J841))),"",INDEX(Data!$D$30:'Data'!$D$5007,IF($J841&gt;$P$2,15000,$J841)))</f>
        <v>1.7736399999999994</v>
      </c>
      <c r="M841">
        <f>IF(ISERROR(INDEX(Data!$H$30:'Data'!$H$5007,IF($J841&gt;$P$2,15000,$J841))),"",INDEX(Data!$H$30:'Data'!$H$5007,IF($J841&gt;$P$2,15000,$J841)))</f>
        <v>8.2747146400027631</v>
      </c>
    </row>
    <row r="842" spans="1:13">
      <c r="A842">
        <f t="shared" si="6"/>
        <v>959</v>
      </c>
      <c r="B842">
        <f>IF(Use_Der,IFERROR(INDEX(Data!$C$30:'Data'!$C$5000,IF($A842&gt;$H$2,15000,$A842)),""),"")</f>
        <v>4138.1578900000004</v>
      </c>
      <c r="C842">
        <f>IF(Use_Der,IF(ISERROR(INDEX(Data!$D$30:'Data'!$D$5000,IF($A842&gt;$H$2,15000,$A842))),"",INDEX(Data!$D$30:'Data'!$D$5000,IF($A842&gt;$H$2,15000,$A842))),"")</f>
        <v>1.7756400000000001</v>
      </c>
      <c r="D842">
        <f>IF(Use_Der,IF(ISERROR(INDEX(Data!$E$30:'Data'!$E$5000,IF($A842&gt;$H$2,15000,$A842))),"",INDEX(Data!$E$30:'Data'!$E$5000,IF($A842&gt;$H$2,15000,$A842))),"")</f>
        <v>961.08157294687408</v>
      </c>
      <c r="E842">
        <f>IF(Use_Der,IF(ISERROR(INDEX(Data!$F$30:'Data'!$F$5000,IF($A842&gt;$H$2,15000,$A842))),"",INDEX(Data!$F$30:'Data'!$F$5000,IF($A842&gt;$H$2,15000,$A842))),"")</f>
        <v>-160.07474235398695</v>
      </c>
      <c r="F842">
        <f>IF(Use_Der,IF(ISERROR(INDEX(Data!$G$30:'Data'!$G$5000,IF($A842&gt;$H$2,15000,$A842))),"",INDEX(Data!$G$30:'Data'!$G$5000,IF($A842&gt;$H$2,15000,$A842))),"")</f>
        <v>1886.0888752228348</v>
      </c>
      <c r="G842" s="96"/>
      <c r="H842" s="96"/>
      <c r="I842" s="96"/>
      <c r="J842">
        <f t="shared" si="7"/>
        <v>959</v>
      </c>
      <c r="K842">
        <f>IFERROR(INDEX(Data!$C$30:'Data'!$C$5007,IF($J842&gt;$P$2,15000,$J842)),"")</f>
        <v>4138.1578900000004</v>
      </c>
      <c r="L842">
        <f>IF(ISERROR(INDEX(Data!$D$30:'Data'!$D$5007,IF($J842&gt;$P$2,15000,$J842))),"",INDEX(Data!$D$30:'Data'!$D$5007,IF($J842&gt;$P$2,15000,$J842)))</f>
        <v>1.7756400000000001</v>
      </c>
      <c r="M842">
        <f>IF(ISERROR(INDEX(Data!$H$30:'Data'!$H$5007,IF($J842&gt;$P$2,15000,$J842))),"",INDEX(Data!$H$30:'Data'!$H$5007,IF($J842&gt;$P$2,15000,$J842)))</f>
        <v>9.4349999891993299</v>
      </c>
    </row>
    <row r="843" spans="1:13">
      <c r="A843">
        <f t="shared" si="6"/>
        <v>960</v>
      </c>
      <c r="B843">
        <f>IF(Use_Der,IFERROR(INDEX(Data!$C$30:'Data'!$C$5000,IF($A843&gt;$H$2,15000,$A843)),""),"")</f>
        <v>4141.6514699999998</v>
      </c>
      <c r="C843">
        <f>IF(Use_Der,IF(ISERROR(INDEX(Data!$D$30:'Data'!$D$5000,IF($A843&gt;$H$2,15000,$A843))),"",INDEX(Data!$D$30:'Data'!$D$5000,IF($A843&gt;$H$2,15000,$A843))),"")</f>
        <v>1.7779199999999999</v>
      </c>
      <c r="D843">
        <f>IF(Use_Der,IF(ISERROR(INDEX(Data!$E$30:'Data'!$E$5000,IF($A843&gt;$H$2,15000,$A843))),"",INDEX(Data!$E$30:'Data'!$E$5000,IF($A843&gt;$H$2,15000,$A843))),"")</f>
        <v>960.72137143193686</v>
      </c>
      <c r="E843">
        <f>IF(Use_Der,IF(ISERROR(INDEX(Data!$F$30:'Data'!$F$5000,IF($A843&gt;$H$2,15000,$A843))),"",INDEX(Data!$F$30:'Data'!$F$5000,IF($A843&gt;$H$2,15000,$A843))),"")</f>
        <v>-155.95020314154681</v>
      </c>
      <c r="F843">
        <f>IF(Use_Der,IF(ISERROR(INDEX(Data!$G$30:'Data'!$G$5000,IF($A843&gt;$H$2,15000,$A843))),"",INDEX(Data!$G$30:'Data'!$G$5000,IF($A843&gt;$H$2,15000,$A843))),"")</f>
        <v>1731.6036828699289</v>
      </c>
      <c r="G843" s="96"/>
      <c r="H843" s="96"/>
      <c r="I843" s="96"/>
      <c r="J843">
        <f t="shared" si="7"/>
        <v>960</v>
      </c>
      <c r="K843">
        <f>IFERROR(INDEX(Data!$C$30:'Data'!$C$5007,IF($J843&gt;$P$2,15000,$J843)),"")</f>
        <v>4141.6514699999998</v>
      </c>
      <c r="L843">
        <f>IF(ISERROR(INDEX(Data!$D$30:'Data'!$D$5007,IF($J843&gt;$P$2,15000,$J843))),"",INDEX(Data!$D$30:'Data'!$D$5007,IF($J843&gt;$P$2,15000,$J843)))</f>
        <v>1.7779199999999999</v>
      </c>
      <c r="M843">
        <f>IF(ISERROR(INDEX(Data!$H$30:'Data'!$H$5007,IF($J843&gt;$P$2,15000,$J843))),"",INDEX(Data!$H$30:'Data'!$H$5007,IF($J843&gt;$P$2,15000,$J843)))</f>
        <v>9.4429653515993266</v>
      </c>
    </row>
    <row r="844" spans="1:13">
      <c r="A844">
        <f t="shared" si="6"/>
        <v>961</v>
      </c>
      <c r="B844">
        <f>IF(Use_Der,IFERROR(INDEX(Data!$C$30:'Data'!$C$5000,IF($A844&gt;$H$2,15000,$A844)),""),"")</f>
        <v>4146.2734300000002</v>
      </c>
      <c r="C844">
        <f>IF(Use_Der,IF(ISERROR(INDEX(Data!$D$30:'Data'!$D$5000,IF($A844&gt;$H$2,15000,$A844))),"",INDEX(Data!$D$30:'Data'!$D$5000,IF($A844&gt;$H$2,15000,$A844))),"")</f>
        <v>1.7801999999999998</v>
      </c>
      <c r="D844">
        <f>IF(Use_Der,IF(ISERROR(INDEX(Data!$E$30:'Data'!$E$5000,IF($A844&gt;$H$2,15000,$A844))),"",INDEX(Data!$E$30:'Data'!$E$5000,IF($A844&gt;$H$2,15000,$A844))),"")</f>
        <v>960.37017064090469</v>
      </c>
      <c r="E844">
        <f>IF(Use_Der,IF(ISERROR(INDEX(Data!$F$30:'Data'!$F$5000,IF($A844&gt;$H$2,15000,$A844))),"",INDEX(Data!$F$30:'Data'!$F$5000,IF($A844&gt;$H$2,15000,$A844))),"")</f>
        <v>-152.18011119763833</v>
      </c>
      <c r="F844">
        <f>IF(Use_Der,IF(ISERROR(INDEX(Data!$G$30:'Data'!$G$5000,IF($A844&gt;$H$2,15000,$A844))),"",INDEX(Data!$G$30:'Data'!$G$5000,IF($A844&gt;$H$2,15000,$A844))),"")</f>
        <v>1575.1689672681969</v>
      </c>
      <c r="G844" s="96"/>
      <c r="H844" s="96"/>
      <c r="I844" s="96"/>
      <c r="J844">
        <f t="shared" si="7"/>
        <v>961</v>
      </c>
      <c r="K844">
        <f>IFERROR(INDEX(Data!$C$30:'Data'!$C$5007,IF($J844&gt;$P$2,15000,$J844)),"")</f>
        <v>4146.2734300000002</v>
      </c>
      <c r="L844">
        <f>IF(ISERROR(INDEX(Data!$D$30:'Data'!$D$5007,IF($J844&gt;$P$2,15000,$J844))),"",INDEX(Data!$D$30:'Data'!$D$5007,IF($J844&gt;$P$2,15000,$J844)))</f>
        <v>1.7801999999999998</v>
      </c>
      <c r="M844">
        <f>IF(ISERROR(INDEX(Data!$H$30:'Data'!$H$5007,IF($J844&gt;$P$2,15000,$J844))),"",INDEX(Data!$H$30:'Data'!$H$5007,IF($J844&gt;$P$2,15000,$J844)))</f>
        <v>8.2510841257006575</v>
      </c>
    </row>
    <row r="845" spans="1:13">
      <c r="A845">
        <f t="shared" si="6"/>
        <v>962</v>
      </c>
      <c r="B845">
        <f>IF(Use_Der,IFERROR(INDEX(Data!$C$30:'Data'!$C$5000,IF($A845&gt;$H$2,15000,$A845)),""),"")</f>
        <v>4148.5011599999998</v>
      </c>
      <c r="C845">
        <f>IF(Use_Der,IF(ISERROR(INDEX(Data!$D$30:'Data'!$D$5000,IF($A845&gt;$H$2,15000,$A845))),"",INDEX(Data!$D$30:'Data'!$D$5000,IF($A845&gt;$H$2,15000,$A845))),"")</f>
        <v>1.7821899999999999</v>
      </c>
      <c r="D845">
        <f>IF(Use_Der,IF(ISERROR(INDEX(Data!$E$30:'Data'!$E$5000,IF($A845&gt;$H$2,15000,$A845))),"",INDEX(Data!$E$30:'Data'!$E$5000,IF($A845&gt;$H$2,15000,$A845))),"")</f>
        <v>960.07036020695523</v>
      </c>
      <c r="E845">
        <f>IF(Use_Der,IF(ISERROR(INDEX(Data!$F$30:'Data'!$F$5000,IF($A845&gt;$H$2,15000,$A845))),"",INDEX(Data!$F$30:'Data'!$F$5000,IF($A845&gt;$H$2,15000,$A845))),"")</f>
        <v>-149.18272316234652</v>
      </c>
      <c r="F845">
        <f>IF(Use_Der,IF(ISERROR(INDEX(Data!$G$30:'Data'!$G$5000,IF($A845&gt;$H$2,15000,$A845))),"",INDEX(Data!$G$30:'Data'!$G$5000,IF($A845&gt;$H$2,15000,$A845))),"")</f>
        <v>1437.0324280104833</v>
      </c>
      <c r="G845" s="96"/>
      <c r="H845" s="96"/>
      <c r="I845" s="96"/>
      <c r="J845">
        <f t="shared" si="7"/>
        <v>962</v>
      </c>
      <c r="K845">
        <f>IFERROR(INDEX(Data!$C$30:'Data'!$C$5007,IF($J845&gt;$P$2,15000,$J845)),"")</f>
        <v>4148.5011599999998</v>
      </c>
      <c r="L845">
        <f>IF(ISERROR(INDEX(Data!$D$30:'Data'!$D$5007,IF($J845&gt;$P$2,15000,$J845))),"",INDEX(Data!$D$30:'Data'!$D$5007,IF($J845&gt;$P$2,15000,$J845)))</f>
        <v>1.7821899999999999</v>
      </c>
      <c r="M845">
        <f>IF(ISERROR(INDEX(Data!$H$30:'Data'!$H$5007,IF($J845&gt;$P$2,15000,$J845))),"",INDEX(Data!$H$30:'Data'!$H$5007,IF($J845&gt;$P$2,15000,$J845)))</f>
        <v>9.4585826447993266</v>
      </c>
    </row>
    <row r="846" spans="1:13">
      <c r="A846">
        <f t="shared" si="6"/>
        <v>963</v>
      </c>
      <c r="B846">
        <f>IF(Use_Der,IFERROR(INDEX(Data!$C$30:'Data'!$C$5000,IF($A846&gt;$H$2,15000,$A846)),""),"")</f>
        <v>4149.4615400000002</v>
      </c>
      <c r="C846">
        <f>IF(Use_Der,IF(ISERROR(INDEX(Data!$D$30:'Data'!$D$5000,IF($A846&gt;$H$2,15000,$A846))),"",INDEX(Data!$D$30:'Data'!$D$5000,IF($A846&gt;$H$2,15000,$A846))),"")</f>
        <v>1.7844699999999998</v>
      </c>
      <c r="D846">
        <f>IF(Use_Der,IF(ISERROR(INDEX(Data!$E$30:'Data'!$E$5000,IF($A846&gt;$H$2,15000,$A846))),"",INDEX(Data!$E$30:'Data'!$E$5000,IF($A846&gt;$H$2,15000,$A846))),"")</f>
        <v>959.73382044302707</v>
      </c>
      <c r="E846">
        <f>IF(Use_Der,IF(ISERROR(INDEX(Data!$F$30:'Data'!$F$5000,IF($A846&gt;$H$2,15000,$A846))),"",INDEX(Data!$F$30:'Data'!$F$5000,IF($A846&gt;$H$2,15000,$A846))),"")</f>
        <v>-146.08843626873568</v>
      </c>
      <c r="F846">
        <f>IF(Use_Der,IF(ISERROR(INDEX(Data!$G$30:'Data'!$G$5000,IF($A846&gt;$H$2,15000,$A846))),"",INDEX(Data!$G$30:'Data'!$G$5000,IF($A846&gt;$H$2,15000,$A846))),"")</f>
        <v>1276.9264305174584</v>
      </c>
      <c r="G846" s="96"/>
      <c r="H846" s="96"/>
      <c r="I846" s="96"/>
      <c r="J846">
        <f t="shared" si="7"/>
        <v>963</v>
      </c>
      <c r="K846">
        <f>IFERROR(INDEX(Data!$C$30:'Data'!$C$5007,IF($J846&gt;$P$2,15000,$J846)),"")</f>
        <v>4149.4615400000002</v>
      </c>
      <c r="L846">
        <f>IF(ISERROR(INDEX(Data!$D$30:'Data'!$D$5007,IF($J846&gt;$P$2,15000,$J846))),"",INDEX(Data!$D$30:'Data'!$D$5007,IF($J846&gt;$P$2,15000,$J846)))</f>
        <v>1.7844699999999998</v>
      </c>
      <c r="M846">
        <f>IF(ISERROR(INDEX(Data!$H$30:'Data'!$H$5007,IF($J846&gt;$P$2,15000,$J846))),"",INDEX(Data!$H$30:'Data'!$H$5007,IF($J846&gt;$P$2,15000,$J846)))</f>
        <v>9.4607723112011701</v>
      </c>
    </row>
    <row r="847" spans="1:13">
      <c r="A847">
        <f t="shared" si="6"/>
        <v>964</v>
      </c>
      <c r="B847">
        <f>IF(Use_Der,IFERROR(INDEX(Data!$C$30:'Data'!$C$5000,IF($A847&gt;$H$2,15000,$A847)),""),"")</f>
        <v>4153.1275999999998</v>
      </c>
      <c r="C847">
        <f>IF(Use_Der,IF(ISERROR(INDEX(Data!$D$30:'Data'!$D$5000,IF($A847&gt;$H$2,15000,$A847))),"",INDEX(Data!$D$30:'Data'!$D$5000,IF($A847&gt;$H$2,15000,$A847))),"")</f>
        <v>1.7867500000000001</v>
      </c>
      <c r="D847">
        <f>IF(Use_Der,IF(ISERROR(INDEX(Data!$E$30:'Data'!$E$5000,IF($A847&gt;$H$2,15000,$A847))),"",INDEX(Data!$E$30:'Data'!$E$5000,IF($A847&gt;$H$2,15000,$A847))),"")</f>
        <v>959.40391779966012</v>
      </c>
      <c r="E847">
        <f>IF(Use_Der,IF(ISERROR(INDEX(Data!$F$30:'Data'!$F$5000,IF($A847&gt;$H$2,15000,$A847))),"",INDEX(Data!$F$30:'Data'!$F$5000,IF($A847&gt;$H$2,15000,$A847))),"")</f>
        <v>-143.36143667245051</v>
      </c>
      <c r="F847">
        <f>IF(Use_Der,IF(ISERROR(INDEX(Data!$G$30:'Data'!$G$5000,IF($A847&gt;$H$2,15000,$A847))),"",INDEX(Data!$G$30:'Data'!$G$5000,IF($A847&gt;$H$2,15000,$A847))),"")</f>
        <v>1114.849336735555</v>
      </c>
      <c r="G847" s="96"/>
      <c r="H847" s="96"/>
      <c r="I847" s="96"/>
      <c r="J847">
        <f t="shared" si="7"/>
        <v>964</v>
      </c>
      <c r="K847">
        <f>IFERROR(INDEX(Data!$C$30:'Data'!$C$5007,IF($J847&gt;$P$2,15000,$J847)),"")</f>
        <v>4153.1275999999998</v>
      </c>
      <c r="L847">
        <f>IF(ISERROR(INDEX(Data!$D$30:'Data'!$D$5007,IF($J847&gt;$P$2,15000,$J847))),"",INDEX(Data!$D$30:'Data'!$D$5007,IF($J847&gt;$P$2,15000,$J847)))</f>
        <v>1.7867500000000001</v>
      </c>
      <c r="M847">
        <f>IF(ISERROR(INDEX(Data!$H$30:'Data'!$H$5007,IF($J847&gt;$P$2,15000,$J847))),"",INDEX(Data!$H$30:'Data'!$H$5007,IF($J847&gt;$P$2,15000,$J847)))</f>
        <v>9.4691309279993252</v>
      </c>
    </row>
    <row r="848" spans="1:13">
      <c r="A848">
        <f t="shared" si="6"/>
        <v>965</v>
      </c>
      <c r="B848">
        <f>IF(Use_Der,IFERROR(INDEX(Data!$C$30:'Data'!$C$5000,IF($A848&gt;$H$2,15000,$A848)),""),"")</f>
        <v>4156.0608899999997</v>
      </c>
      <c r="C848">
        <f>IF(Use_Der,IF(ISERROR(INDEX(Data!$D$30:'Data'!$D$5000,IF($A848&gt;$H$2,15000,$A848))),"",INDEX(Data!$D$30:'Data'!$D$5000,IF($A848&gt;$H$2,15000,$A848))),"")</f>
        <v>1.7890299999999999</v>
      </c>
      <c r="D848">
        <f>IF(Use_Der,IF(ISERROR(INDEX(Data!$E$30:'Data'!$E$5000,IF($A848&gt;$H$2,15000,$A848))),"",INDEX(Data!$E$30:'Data'!$E$5000,IF($A848&gt;$H$2,15000,$A848))),"")</f>
        <v>959.07980973194935</v>
      </c>
      <c r="E848">
        <f>IF(Use_Der,IF(ISERROR(INDEX(Data!$F$30:'Data'!$F$5000,IF($A848&gt;$H$2,15000,$A848))),"",INDEX(Data!$F$30:'Data'!$F$5000,IF($A848&gt;$H$2,15000,$A848))),"")</f>
        <v>-141.00622703350382</v>
      </c>
      <c r="F848">
        <f>IF(Use_Der,IF(ISERROR(INDEX(Data!$G$30:'Data'!$G$5000,IF($A848&gt;$H$2,15000,$A848))),"",INDEX(Data!$G$30:'Data'!$G$5000,IF($A848&gt;$H$2,15000,$A848))),"")</f>
        <v>950.79363727057353</v>
      </c>
      <c r="G848" s="96"/>
      <c r="H848" s="96"/>
      <c r="I848" s="96"/>
      <c r="J848">
        <f t="shared" si="7"/>
        <v>965</v>
      </c>
      <c r="K848">
        <f>IFERROR(INDEX(Data!$C$30:'Data'!$C$5007,IF($J848&gt;$P$2,15000,$J848)),"")</f>
        <v>4156.0608899999997</v>
      </c>
      <c r="L848">
        <f>IF(ISERROR(INDEX(Data!$D$30:'Data'!$D$5007,IF($J848&gt;$P$2,15000,$J848))),"",INDEX(Data!$D$30:'Data'!$D$5007,IF($J848&gt;$P$2,15000,$J848)))</f>
        <v>1.7890299999999999</v>
      </c>
      <c r="M848">
        <f>IF(ISERROR(INDEX(Data!$H$30:'Data'!$H$5007,IF($J848&gt;$P$2,15000,$J848))),"",INDEX(Data!$H$30:'Data'!$H$5007,IF($J848&gt;$P$2,15000,$J848)))</f>
        <v>7.1068641219004167</v>
      </c>
    </row>
    <row r="849" spans="1:13">
      <c r="A849">
        <f t="shared" si="6"/>
        <v>966</v>
      </c>
      <c r="B849">
        <f>IF(Use_Der,IFERROR(INDEX(Data!$C$30:'Data'!$C$5000,IF($A849&gt;$H$2,15000,$A849)),""),"")</f>
        <v>4157.1937500000004</v>
      </c>
      <c r="C849">
        <f>IF(Use_Der,IF(ISERROR(INDEX(Data!$D$30:'Data'!$D$5000,IF($A849&gt;$H$2,15000,$A849))),"",INDEX(Data!$D$30:'Data'!$D$5000,IF($A849&gt;$H$2,15000,$A849))),"")</f>
        <v>1.79074</v>
      </c>
      <c r="D849">
        <f>IF(Use_Der,IF(ISERROR(INDEX(Data!$E$30:'Data'!$E$5000,IF($A849&gt;$H$2,15000,$A849))),"",INDEX(Data!$E$30:'Data'!$E$5000,IF($A849&gt;$H$2,15000,$A849))),"")</f>
        <v>958.84001872839872</v>
      </c>
      <c r="E849">
        <f>IF(Use_Der,IF(ISERROR(INDEX(Data!$F$30:'Data'!$F$5000,IF($A849&gt;$H$2,15000,$A849))),"",INDEX(Data!$F$30:'Data'!$F$5000,IF($A849&gt;$H$2,15000,$A849))),"")</f>
        <v>-139.48652525153011</v>
      </c>
      <c r="F849">
        <f>IF(Use_Der,IF(ISERROR(INDEX(Data!$G$30:'Data'!$G$5000,IF($A849&gt;$H$2,15000,$A849))),"",INDEX(Data!$G$30:'Data'!$G$5000,IF($A849&gt;$H$2,15000,$A849))),"")</f>
        <v>826.44888532243203</v>
      </c>
      <c r="G849" s="96"/>
      <c r="H849" s="96"/>
      <c r="I849" s="96"/>
      <c r="J849">
        <f t="shared" si="7"/>
        <v>966</v>
      </c>
      <c r="K849">
        <f>IFERROR(INDEX(Data!$C$30:'Data'!$C$5007,IF($J849&gt;$P$2,15000,$J849)),"")</f>
        <v>4157.1937500000004</v>
      </c>
      <c r="L849">
        <f>IF(ISERROR(INDEX(Data!$D$30:'Data'!$D$5007,IF($J849&gt;$P$2,15000,$J849))),"",INDEX(Data!$D$30:'Data'!$D$5007,IF($J849&gt;$P$2,15000,$J849)))</f>
        <v>1.79074</v>
      </c>
      <c r="M849">
        <f>IF(ISERROR(INDEX(Data!$H$30:'Data'!$H$5007,IF($J849&gt;$P$2,15000,$J849))),"",INDEX(Data!$H$30:'Data'!$H$5007,IF($J849&gt;$P$2,15000,$J849)))</f>
        <v>7.1088013125004181</v>
      </c>
    </row>
    <row r="850" spans="1:13">
      <c r="A850">
        <f t="shared" si="6"/>
        <v>967</v>
      </c>
      <c r="B850">
        <f>IF(Use_Der,IFERROR(INDEX(Data!$C$30:'Data'!$C$5000,IF($A850&gt;$H$2,15000,$A850)),""),"")</f>
        <v>4155.25101</v>
      </c>
      <c r="C850">
        <f>IF(Use_Der,IF(ISERROR(INDEX(Data!$D$30:'Data'!$D$5000,IF($A850&gt;$H$2,15000,$A850))),"",INDEX(Data!$D$30:'Data'!$D$5000,IF($A850&gt;$H$2,15000,$A850))),"")</f>
        <v>1.7924500000000001</v>
      </c>
      <c r="D850">
        <f>IF(Use_Der,IF(ISERROR(INDEX(Data!$E$30:'Data'!$E$5000,IF($A850&gt;$H$2,15000,$A850))),"",INDEX(Data!$E$30:'Data'!$E$5000,IF($A850&gt;$H$2,15000,$A850))),"")</f>
        <v>958.60264407109935</v>
      </c>
      <c r="E850">
        <f>IF(Use_Der,IF(ISERROR(INDEX(Data!$F$30:'Data'!$F$5000,IF($A850&gt;$H$2,15000,$A850))),"",INDEX(Data!$F$30:'Data'!$F$5000,IF($A850&gt;$H$2,15000,$A850))),"")</f>
        <v>-138.18041044968413</v>
      </c>
      <c r="F850">
        <f>IF(Use_Der,IF(ISERROR(INDEX(Data!$G$30:'Data'!$G$5000,IF($A850&gt;$H$2,15000,$A850))),"",INDEX(Data!$G$30:'Data'!$G$5000,IF($A850&gt;$H$2,15000,$A850))),"")</f>
        <v>700.98377561732195</v>
      </c>
      <c r="G850" s="96"/>
      <c r="H850" s="96"/>
      <c r="I850" s="96"/>
      <c r="J850">
        <f t="shared" si="7"/>
        <v>967</v>
      </c>
      <c r="K850">
        <f>IFERROR(INDEX(Data!$C$30:'Data'!$C$5007,IF($J850&gt;$P$2,15000,$J850)),"")</f>
        <v>4155.25101</v>
      </c>
      <c r="L850">
        <f>IF(ISERROR(INDEX(Data!$D$30:'Data'!$D$5007,IF($J850&gt;$P$2,15000,$J850))),"",INDEX(Data!$D$30:'Data'!$D$5007,IF($J850&gt;$P$2,15000,$J850)))</f>
        <v>1.7924500000000001</v>
      </c>
      <c r="M850">
        <f>IF(ISERROR(INDEX(Data!$H$30:'Data'!$H$5007,IF($J850&gt;$P$2,15000,$J850))),"",INDEX(Data!$H$30:'Data'!$H$5007,IF($J850&gt;$P$2,15000,$J850)))</f>
        <v>9.473972302799325</v>
      </c>
    </row>
    <row r="851" spans="1:13">
      <c r="A851">
        <f t="shared" si="6"/>
        <v>968</v>
      </c>
      <c r="B851">
        <f>IF(Use_Der,IFERROR(INDEX(Data!$C$30:'Data'!$C$5000,IF($A851&gt;$H$2,15000,$A851)),""),"")</f>
        <v>4155.4436100000003</v>
      </c>
      <c r="C851">
        <f>IF(Use_Der,IF(ISERROR(INDEX(Data!$D$30:'Data'!$D$5000,IF($A851&gt;$H$2,15000,$A851))),"",INDEX(Data!$D$30:'Data'!$D$5000,IF($A851&gt;$H$2,15000,$A851))),"")</f>
        <v>1.7947299999999999</v>
      </c>
      <c r="D851">
        <f>IF(Use_Der,IF(ISERROR(INDEX(Data!$E$30:'Data'!$E$5000,IF($A851&gt;$H$2,15000,$A851))),"",INDEX(Data!$E$30:'Data'!$E$5000,IF($A851&gt;$H$2,15000,$A851))),"")</f>
        <v>958.28926871372096</v>
      </c>
      <c r="E851">
        <f>IF(Use_Der,IF(ISERROR(INDEX(Data!$F$30:'Data'!$F$5000,IF($A851&gt;$H$2,15000,$A851))),"",INDEX(Data!$F$30:'Data'!$F$5000,IF($A851&gt;$H$2,15000,$A851))),"")</f>
        <v>-136.77448720246321</v>
      </c>
      <c r="F851">
        <f>IF(Use_Der,IF(ISERROR(INDEX(Data!$G$30:'Data'!$G$5000,IF($A851&gt;$H$2,15000,$A851))),"",INDEX(Data!$G$30:'Data'!$G$5000,IF($A851&gt;$H$2,15000,$A851))),"")</f>
        <v>531.94870834483299</v>
      </c>
      <c r="G851" s="96"/>
      <c r="H851" s="96"/>
      <c r="I851" s="96"/>
      <c r="J851">
        <f t="shared" si="7"/>
        <v>968</v>
      </c>
      <c r="K851">
        <f>IFERROR(INDEX(Data!$C$30:'Data'!$C$5007,IF($J851&gt;$P$2,15000,$J851)),"")</f>
        <v>4155.4436100000003</v>
      </c>
      <c r="L851">
        <f>IF(ISERROR(INDEX(Data!$D$30:'Data'!$D$5007,IF($J851&gt;$P$2,15000,$J851))),"",INDEX(Data!$D$30:'Data'!$D$5007,IF($J851&gt;$P$2,15000,$J851)))</f>
        <v>1.7947299999999999</v>
      </c>
      <c r="M851">
        <f>IF(ISERROR(INDEX(Data!$H$30:'Data'!$H$5007,IF($J851&gt;$P$2,15000,$J851))),"",INDEX(Data!$H$30:'Data'!$H$5007,IF($J851&gt;$P$2,15000,$J851)))</f>
        <v>9.4744114307993268</v>
      </c>
    </row>
    <row r="852" spans="1:13">
      <c r="A852">
        <f t="shared" si="6"/>
        <v>969</v>
      </c>
      <c r="B852">
        <f>IF(Use_Der,IFERROR(INDEX(Data!$C$30:'Data'!$C$5000,IF($A852&gt;$H$2,15000,$A852)),""),"")</f>
        <v>4159.7582400000001</v>
      </c>
      <c r="C852">
        <f>IF(Use_Der,IF(ISERROR(INDEX(Data!$D$30:'Data'!$D$5000,IF($A852&gt;$H$2,15000,$A852))),"",INDEX(Data!$D$30:'Data'!$D$5000,IF($A852&gt;$H$2,15000,$A852))),"")</f>
        <v>1.7970099999999998</v>
      </c>
      <c r="D852">
        <f>IF(Use_Der,IF(ISERROR(INDEX(Data!$E$30:'Data'!$E$5000,IF($A852&gt;$H$2,15000,$A852))),"",INDEX(Data!$E$30:'Data'!$E$5000,IF($A852&gt;$H$2,15000,$A852))),"")</f>
        <v>957.97865776988328</v>
      </c>
      <c r="E852">
        <f>IF(Use_Der,IF(ISERROR(INDEX(Data!$F$30:'Data'!$F$5000,IF($A852&gt;$H$2,15000,$A852))),"",INDEX(Data!$F$30:'Data'!$F$5000,IF($A852&gt;$H$2,15000,$A852))),"")</f>
        <v>-135.75624805485131</v>
      </c>
      <c r="F852">
        <f>IF(Use_Der,IF(ISERROR(INDEX(Data!$G$30:'Data'!$G$5000,IF($A852&gt;$H$2,15000,$A852))),"",INDEX(Data!$G$30:'Data'!$G$5000,IF($A852&gt;$H$2,15000,$A852))),"")</f>
        <v>360.90875250962563</v>
      </c>
      <c r="G852" s="96"/>
      <c r="H852" s="96"/>
      <c r="I852" s="96"/>
      <c r="J852">
        <f t="shared" si="7"/>
        <v>969</v>
      </c>
      <c r="K852">
        <f>IFERROR(INDEX(Data!$C$30:'Data'!$C$5007,IF($J852&gt;$P$2,15000,$J852)),"")</f>
        <v>4159.7582400000001</v>
      </c>
      <c r="L852">
        <f>IF(ISERROR(INDEX(Data!$D$30:'Data'!$D$5007,IF($J852&gt;$P$2,15000,$J852))),"",INDEX(Data!$D$30:'Data'!$D$5007,IF($J852&gt;$P$2,15000,$J852)))</f>
        <v>1.7970099999999998</v>
      </c>
      <c r="M852">
        <f>IF(ISERROR(INDEX(Data!$H$30:'Data'!$H$5007,IF($J852&gt;$P$2,15000,$J852))),"",INDEX(Data!$H$30:'Data'!$H$5007,IF($J852&gt;$P$2,15000,$J852)))</f>
        <v>9.4842487872011727</v>
      </c>
    </row>
    <row r="853" spans="1:13">
      <c r="A853">
        <f t="shared" si="6"/>
        <v>970</v>
      </c>
      <c r="B853">
        <f>IF(Use_Der,IFERROR(INDEX(Data!$C$30:'Data'!$C$5000,IF($A853&gt;$H$2,15000,$A853)),""),"")</f>
        <v>4164.3802100000003</v>
      </c>
      <c r="C853">
        <f>IF(Use_Der,IF(ISERROR(INDEX(Data!$D$30:'Data'!$D$5000,IF($A853&gt;$H$2,15000,$A853))),"",INDEX(Data!$D$30:'Data'!$D$5000,IF($A853&gt;$H$2,15000,$A853))),"")</f>
        <v>1.7992900000000001</v>
      </c>
      <c r="D853">
        <f>IF(Use_Der,IF(ISERROR(INDEX(Data!$E$30:'Data'!$E$5000,IF($A853&gt;$H$2,15000,$A853))),"",INDEX(Data!$E$30:'Data'!$E$5000,IF($A853&gt;$H$2,15000,$A853))),"")</f>
        <v>957.66992210256285</v>
      </c>
      <c r="E853">
        <f>IF(Use_Der,IF(ISERROR(INDEX(Data!$F$30:'Data'!$F$5000,IF($A853&gt;$H$2,15000,$A853))),"",INDEX(Data!$F$30:'Data'!$F$5000,IF($A853&gt;$H$2,15000,$A853))),"")</f>
        <v>-135.13027271354804</v>
      </c>
      <c r="F853">
        <f>IF(Use_Der,IF(ISERROR(INDEX(Data!$G$30:'Data'!$G$5000,IF($A853&gt;$H$2,15000,$A853))),"",INDEX(Data!$G$30:'Data'!$G$5000,IF($A853&gt;$H$2,15000,$A853))),"")</f>
        <v>187.85639871715102</v>
      </c>
      <c r="G853" s="96"/>
      <c r="H853" s="96"/>
      <c r="I853" s="96"/>
      <c r="J853">
        <f t="shared" si="7"/>
        <v>970</v>
      </c>
      <c r="K853">
        <f>IFERROR(INDEX(Data!$C$30:'Data'!$C$5007,IF($J853&gt;$P$2,15000,$J853)),"")</f>
        <v>4164.3802100000003</v>
      </c>
      <c r="L853">
        <f>IF(ISERROR(INDEX(Data!$D$30:'Data'!$D$5007,IF($J853&gt;$P$2,15000,$J853))),"",INDEX(Data!$D$30:'Data'!$D$5007,IF($J853&gt;$P$2,15000,$J853)))</f>
        <v>1.7992900000000001</v>
      </c>
      <c r="M853">
        <f>IF(ISERROR(INDEX(Data!$H$30:'Data'!$H$5007,IF($J853&gt;$P$2,15000,$J853))),"",INDEX(Data!$H$30:'Data'!$H$5007,IF($J853&gt;$P$2,15000,$J853)))</f>
        <v>9.4947868787993244</v>
      </c>
    </row>
    <row r="854" spans="1:13">
      <c r="A854">
        <f t="shared" si="6"/>
        <v>971</v>
      </c>
      <c r="B854">
        <f>IF(Use_Der,IFERROR(INDEX(Data!$C$30:'Data'!$C$5000,IF($A854&gt;$H$2,15000,$A854)),""),"")</f>
        <v>4168.5733899999996</v>
      </c>
      <c r="C854">
        <f>IF(Use_Der,IF(ISERROR(INDEX(Data!$D$30:'Data'!$D$5000,IF($A854&gt;$H$2,15000,$A854))),"",INDEX(Data!$D$30:'Data'!$D$5000,IF($A854&gt;$H$2,15000,$A854))),"")</f>
        <v>1.8015699999999999</v>
      </c>
      <c r="D854">
        <f>IF(Use_Der,IF(ISERROR(INDEX(Data!$E$30:'Data'!$E$5000,IF($A854&gt;$H$2,15000,$A854))),"",INDEX(Data!$E$30:'Data'!$E$5000,IF($A854&gt;$H$2,15000,$A854))),"")</f>
        <v>957.36216211275314</v>
      </c>
      <c r="E854">
        <f>IF(Use_Der,IF(ISERROR(INDEX(Data!$F$30:'Data'!$F$5000,IF($A854&gt;$H$2,15000,$A854))),"",INDEX(Data!$F$30:'Data'!$F$5000,IF($A854&gt;$H$2,15000,$A854))),"")</f>
        <v>-134.90115800633794</v>
      </c>
      <c r="F854">
        <f>IF(Use_Der,IF(ISERROR(INDEX(Data!$G$30:'Data'!$G$5000,IF($A854&gt;$H$2,15000,$A854))),"",INDEX(Data!$G$30:'Data'!$G$5000,IF($A854&gt;$H$2,15000,$A854))),"")</f>
        <v>12.784137573326007</v>
      </c>
      <c r="G854" s="96"/>
      <c r="H854" s="96"/>
      <c r="I854" s="96"/>
      <c r="J854">
        <f t="shared" si="7"/>
        <v>971</v>
      </c>
      <c r="K854">
        <f>IFERROR(INDEX(Data!$C$30:'Data'!$C$5007,IF($J854&gt;$P$2,15000,$J854)),"")</f>
        <v>4168.5733899999996</v>
      </c>
      <c r="L854">
        <f>IF(ISERROR(INDEX(Data!$D$30:'Data'!$D$5007,IF($J854&gt;$P$2,15000,$J854))),"",INDEX(Data!$D$30:'Data'!$D$5007,IF($J854&gt;$P$2,15000,$J854)))</f>
        <v>1.8015699999999999</v>
      </c>
      <c r="M854">
        <f>IF(ISERROR(INDEX(Data!$H$30:'Data'!$H$5007,IF($J854&gt;$P$2,15000,$J854))),"",INDEX(Data!$H$30:'Data'!$H$5007,IF($J854&gt;$P$2,15000,$J854)))</f>
        <v>8.2954610461006588</v>
      </c>
    </row>
    <row r="855" spans="1:13">
      <c r="A855">
        <f t="shared" si="6"/>
        <v>972</v>
      </c>
      <c r="B855">
        <f>IF(Use_Der,IFERROR(INDEX(Data!$C$30:'Data'!$C$5000,IF($A855&gt;$H$2,15000,$A855)),""),"")</f>
        <v>4170.5343899999998</v>
      </c>
      <c r="C855">
        <f>IF(Use_Der,IF(ISERROR(INDEX(Data!$D$30:'Data'!$D$5000,IF($A855&gt;$H$2,15000,$A855))),"",INDEX(Data!$D$30:'Data'!$D$5000,IF($A855&gt;$H$2,15000,$A855))),"")</f>
        <v>1.8035600000000001</v>
      </c>
      <c r="D855">
        <f>IF(Use_Der,IF(ISERROR(INDEX(Data!$E$30:'Data'!$E$5000,IF($A855&gt;$H$2,15000,$A855))),"",INDEX(Data!$E$30:'Data'!$E$5000,IF($A855&gt;$H$2,15000,$A855))),"")</f>
        <v>957.09363242992549</v>
      </c>
      <c r="E855">
        <f>IF(Use_Der,IF(ISERROR(INDEX(Data!$F$30:'Data'!$F$5000,IF($A855&gt;$H$2,15000,$A855))),"",INDEX(Data!$F$30:'Data'!$F$5000,IF($A855&gt;$H$2,15000,$A855))),"")</f>
        <v>-135.02914977353066</v>
      </c>
      <c r="F855">
        <f>IF(Use_Der,IF(ISERROR(INDEX(Data!$G$30:'Data'!$G$5000,IF($A855&gt;$H$2,15000,$A855))),"",INDEX(Data!$G$30:'Data'!$G$5000,IF($A855&gt;$H$2,15000,$A855))),"")</f>
        <v>-141.67690711887553</v>
      </c>
      <c r="G855" s="96"/>
      <c r="H855" s="96"/>
      <c r="I855" s="96"/>
      <c r="J855">
        <f t="shared" si="7"/>
        <v>972</v>
      </c>
      <c r="K855">
        <f>IFERROR(INDEX(Data!$C$30:'Data'!$C$5007,IF($J855&gt;$P$2,15000,$J855)),"")</f>
        <v>4170.5343899999998</v>
      </c>
      <c r="L855">
        <f>IF(ISERROR(INDEX(Data!$D$30:'Data'!$D$5007,IF($J855&gt;$P$2,15000,$J855))),"",INDEX(Data!$D$30:'Data'!$D$5007,IF($J855&gt;$P$2,15000,$J855)))</f>
        <v>1.8035600000000001</v>
      </c>
      <c r="M855">
        <f>IF(ISERROR(INDEX(Data!$H$30:'Data'!$H$5007,IF($J855&gt;$P$2,15000,$J855))),"",INDEX(Data!$H$30:'Data'!$H$5007,IF($J855&gt;$P$2,15000,$J855)))</f>
        <v>9.5088184091993231</v>
      </c>
    </row>
    <row r="856" spans="1:13">
      <c r="A856">
        <f t="shared" si="6"/>
        <v>973</v>
      </c>
      <c r="B856">
        <f>IF(Use_Der,IFERROR(INDEX(Data!$C$30:'Data'!$C$5000,IF($A856&gt;$H$2,15000,$A856)),""),"")</f>
        <v>4172.8459300000004</v>
      </c>
      <c r="C856">
        <f>IF(Use_Der,IF(ISERROR(INDEX(Data!$D$30:'Data'!$D$5000,IF($A856&gt;$H$2,15000,$A856))),"",INDEX(Data!$D$30:'Data'!$D$5000,IF($A856&gt;$H$2,15000,$A856))),"")</f>
        <v>1.8058399999999999</v>
      </c>
      <c r="D856">
        <f>IF(Use_Der,IF(ISERROR(INDEX(Data!$E$30:'Data'!$E$5000,IF($A856&gt;$H$2,15000,$A856))),"",INDEX(Data!$E$30:'Data'!$E$5000,IF($A856&gt;$H$2,15000,$A856))),"")</f>
        <v>956.78524318552809</v>
      </c>
      <c r="E856">
        <f>IF(Use_Der,IF(ISERROR(INDEX(Data!$F$30:'Data'!$F$5000,IF($A856&gt;$H$2,15000,$A856))),"",INDEX(Data!$F$30:'Data'!$F$5000,IF($A856&gt;$H$2,15000,$A856))),"")</f>
        <v>-135.55570386291947</v>
      </c>
      <c r="F856">
        <f>IF(Use_Der,IF(ISERROR(INDEX(Data!$G$30:'Data'!$G$5000,IF($A856&gt;$H$2,15000,$A856))),"",INDEX(Data!$G$30:'Data'!$G$5000,IF($A856&gt;$H$2,15000,$A856))),"")</f>
        <v>-320.55226599576417</v>
      </c>
      <c r="G856" s="96"/>
      <c r="H856" s="96"/>
      <c r="I856" s="96"/>
      <c r="J856">
        <f t="shared" si="7"/>
        <v>973</v>
      </c>
      <c r="K856">
        <f>IFERROR(INDEX(Data!$C$30:'Data'!$C$5007,IF($J856&gt;$P$2,15000,$J856)),"")</f>
        <v>4172.8459300000004</v>
      </c>
      <c r="L856">
        <f>IF(ISERROR(INDEX(Data!$D$30:'Data'!$D$5007,IF($J856&gt;$P$2,15000,$J856))),"",INDEX(Data!$D$30:'Data'!$D$5007,IF($J856&gt;$P$2,15000,$J856)))</f>
        <v>1.8058399999999999</v>
      </c>
      <c r="M856">
        <f>IF(ISERROR(INDEX(Data!$H$30:'Data'!$H$5007,IF($J856&gt;$P$2,15000,$J856))),"",INDEX(Data!$H$30:'Data'!$H$5007,IF($J856&gt;$P$2,15000,$J856)))</f>
        <v>8.3039634007006615</v>
      </c>
    </row>
    <row r="857" spans="1:13">
      <c r="A857">
        <f t="shared" si="6"/>
        <v>974</v>
      </c>
      <c r="B857">
        <f>IF(Use_Der,IFERROR(INDEX(Data!$C$30:'Data'!$C$5000,IF($A857&gt;$H$2,15000,$A857)),""),"")</f>
        <v>4175.1351199999999</v>
      </c>
      <c r="C857">
        <f>IF(Use_Der,IF(ISERROR(INDEX(Data!$D$30:'Data'!$D$5000,IF($A857&gt;$H$2,15000,$A857))),"",INDEX(Data!$D$30:'Data'!$D$5000,IF($A857&gt;$H$2,15000,$A857))),"")</f>
        <v>1.80783</v>
      </c>
      <c r="D857">
        <f>IF(Use_Der,IF(ISERROR(INDEX(Data!$E$30:'Data'!$E$5000,IF($A857&gt;$H$2,15000,$A857))),"",INDEX(Data!$E$30:'Data'!$E$5000,IF($A857&gt;$H$2,15000,$A857))),"")</f>
        <v>956.51474873701227</v>
      </c>
      <c r="E857">
        <f>IF(Use_Der,IF(ISERROR(INDEX(Data!$F$30:'Data'!$F$5000,IF($A857&gt;$H$2,15000,$A857))),"",INDEX(Data!$F$30:'Data'!$F$5000,IF($A857&gt;$H$2,15000,$A857))),"")</f>
        <v>-136.35034750669729</v>
      </c>
      <c r="F857">
        <f>IF(Use_Der,IF(ISERROR(INDEX(Data!$G$30:'Data'!$G$5000,IF($A857&gt;$H$2,15000,$A857))),"",INDEX(Data!$G$30:'Data'!$G$5000,IF($A857&gt;$H$2,15000,$A857))),"")</f>
        <v>-478.34417528973427</v>
      </c>
      <c r="G857" s="96"/>
      <c r="H857" s="96"/>
      <c r="I857" s="96"/>
      <c r="J857">
        <f t="shared" si="7"/>
        <v>974</v>
      </c>
      <c r="K857">
        <f>IFERROR(INDEX(Data!$C$30:'Data'!$C$5007,IF($J857&gt;$P$2,15000,$J857)),"")</f>
        <v>4175.1351199999999</v>
      </c>
      <c r="L857">
        <f>IF(ISERROR(INDEX(Data!$D$30:'Data'!$D$5007,IF($J857&gt;$P$2,15000,$J857))),"",INDEX(Data!$D$30:'Data'!$D$5007,IF($J857&gt;$P$2,15000,$J857)))</f>
        <v>1.80783</v>
      </c>
      <c r="M857">
        <f>IF(ISERROR(INDEX(Data!$H$30:'Data'!$H$5007,IF($J857&gt;$P$2,15000,$J857))),"",INDEX(Data!$H$30:'Data'!$H$5007,IF($J857&gt;$P$2,15000,$J857)))</f>
        <v>9.5193080735993227</v>
      </c>
    </row>
    <row r="858" spans="1:13">
      <c r="A858">
        <f t="shared" si="6"/>
        <v>975</v>
      </c>
      <c r="B858">
        <f>IF(Use_Der,IFERROR(INDEX(Data!$C$30:'Data'!$C$5000,IF($A858&gt;$H$2,15000,$A858)),""),"")</f>
        <v>4176.68037</v>
      </c>
      <c r="C858">
        <f>IF(Use_Der,IF(ISERROR(INDEX(Data!$D$30:'Data'!$D$5000,IF($A858&gt;$H$2,15000,$A858))),"",INDEX(Data!$D$30:'Data'!$D$5000,IF($A858&gt;$H$2,15000,$A858))),"")</f>
        <v>1.8101099999999999</v>
      </c>
      <c r="D858">
        <f>IF(Use_Der,IF(ISERROR(INDEX(Data!$E$30:'Data'!$E$5000,IF($A858&gt;$H$2,15000,$A858))),"",INDEX(Data!$E$30:'Data'!$E$5000,IF($A858&gt;$H$2,15000,$A858))),"")</f>
        <v>956.20246878145554</v>
      </c>
      <c r="E858">
        <f>IF(Use_Der,IF(ISERROR(INDEX(Data!$F$30:'Data'!$F$5000,IF($A858&gt;$H$2,15000,$A858))),"",INDEX(Data!$F$30:'Data'!$F$5000,IF($A858&gt;$H$2,15000,$A858))),"")</f>
        <v>-137.64886585279601</v>
      </c>
      <c r="F858">
        <f>IF(Use_Der,IF(ISERROR(INDEX(Data!$G$30:'Data'!$G$5000,IF($A858&gt;$H$2,15000,$A858))),"",INDEX(Data!$G$30:'Data'!$G$5000,IF($A858&gt;$H$2,15000,$A858))),"")</f>
        <v>-661.04897039465141</v>
      </c>
      <c r="G858" s="96"/>
      <c r="H858" s="96"/>
      <c r="I858" s="96"/>
      <c r="J858">
        <f t="shared" si="7"/>
        <v>975</v>
      </c>
      <c r="K858">
        <f>IFERROR(INDEX(Data!$C$30:'Data'!$C$5007,IF($J858&gt;$P$2,15000,$J858)),"")</f>
        <v>4176.68037</v>
      </c>
      <c r="L858">
        <f>IF(ISERROR(INDEX(Data!$D$30:'Data'!$D$5007,IF($J858&gt;$P$2,15000,$J858))),"",INDEX(Data!$D$30:'Data'!$D$5007,IF($J858&gt;$P$2,15000,$J858)))</f>
        <v>1.8101099999999999</v>
      </c>
      <c r="M858">
        <f>IF(ISERROR(INDEX(Data!$H$30:'Data'!$H$5007,IF($J858&gt;$P$2,15000,$J858))),"",INDEX(Data!$H$30:'Data'!$H$5007,IF($J858&gt;$P$2,15000,$J858)))</f>
        <v>7.1421234327004193</v>
      </c>
    </row>
    <row r="859" spans="1:13">
      <c r="A859">
        <f t="shared" si="6"/>
        <v>976</v>
      </c>
      <c r="B859">
        <f>IF(Use_Der,IFERROR(INDEX(Data!$C$30:'Data'!$C$5000,IF($A859&gt;$H$2,15000,$A859)),""),"")</f>
        <v>4178.2055099999998</v>
      </c>
      <c r="C859">
        <f>IF(Use_Der,IF(ISERROR(INDEX(Data!$D$30:'Data'!$D$5000,IF($A859&gt;$H$2,15000,$A859))),"",INDEX(Data!$D$30:'Data'!$D$5000,IF($A859&gt;$H$2,15000,$A859))),"")</f>
        <v>1.81182</v>
      </c>
      <c r="D859">
        <f>IF(Use_Der,IF(ISERROR(INDEX(Data!$E$30:'Data'!$E$5000,IF($A859&gt;$H$2,15000,$A859))),"",INDEX(Data!$E$30:'Data'!$E$5000,IF($A859&gt;$H$2,15000,$A859))),"")</f>
        <v>955.96605543715123</v>
      </c>
      <c r="E859">
        <f>IF(Use_Der,IF(ISERROR(INDEX(Data!$F$30:'Data'!$F$5000,IF($A859&gt;$H$2,15000,$A859))),"",INDEX(Data!$F$30:'Data'!$F$5000,IF($A859&gt;$H$2,15000,$A859))),"")</f>
        <v>-138.89740705327131</v>
      </c>
      <c r="F859">
        <f>IF(Use_Der,IF(ISERROR(INDEX(Data!$G$30:'Data'!$G$5000,IF($A859&gt;$H$2,15000,$A859))),"",INDEX(Data!$G$30:'Data'!$G$5000,IF($A859&gt;$H$2,15000,$A859))),"")</f>
        <v>-799.42610682826489</v>
      </c>
      <c r="G859" s="96"/>
      <c r="H859" s="96"/>
      <c r="I859" s="96"/>
      <c r="J859">
        <f t="shared" si="7"/>
        <v>976</v>
      </c>
      <c r="K859">
        <f>IFERROR(INDEX(Data!$C$30:'Data'!$C$5007,IF($J859&gt;$P$2,15000,$J859)),"")</f>
        <v>4178.2055099999998</v>
      </c>
      <c r="L859">
        <f>IF(ISERROR(INDEX(Data!$D$30:'Data'!$D$5007,IF($J859&gt;$P$2,15000,$J859))),"",INDEX(Data!$D$30:'Data'!$D$5007,IF($J859&gt;$P$2,15000,$J859)))</f>
        <v>1.81182</v>
      </c>
      <c r="M859">
        <f>IF(ISERROR(INDEX(Data!$H$30:'Data'!$H$5007,IF($J859&gt;$P$2,15000,$J859))),"",INDEX(Data!$H$30:'Data'!$H$5007,IF($J859&gt;$P$2,15000,$J859)))</f>
        <v>9.526308562799322</v>
      </c>
    </row>
    <row r="860" spans="1:13">
      <c r="A860">
        <f t="shared" si="6"/>
        <v>977</v>
      </c>
      <c r="B860">
        <f>IF(Use_Der,IFERROR(INDEX(Data!$C$30:'Data'!$C$5000,IF($A860&gt;$H$2,15000,$A860)),""),"")</f>
        <v>4179.3856800000003</v>
      </c>
      <c r="C860">
        <f>IF(Use_Der,IF(ISERROR(INDEX(Data!$D$30:'Data'!$D$5000,IF($A860&gt;$H$2,15000,$A860))),"",INDEX(Data!$D$30:'Data'!$D$5000,IF($A860&gt;$H$2,15000,$A860))),"")</f>
        <v>1.8140999999999998</v>
      </c>
      <c r="D860">
        <f>IF(Use_Der,IF(ISERROR(INDEX(Data!$E$30:'Data'!$E$5000,IF($A860&gt;$H$2,15000,$A860))),"",INDEX(Data!$E$30:'Data'!$E$5000,IF($A860&gt;$H$2,15000,$A860))),"")</f>
        <v>955.6471305116138</v>
      </c>
      <c r="E860">
        <f>IF(Use_Der,IF(ISERROR(INDEX(Data!$F$30:'Data'!$F$5000,IF($A860&gt;$H$2,15000,$A860))),"",INDEX(Data!$F$30:'Data'!$F$5000,IF($A860&gt;$H$2,15000,$A860))),"")</f>
        <v>-140.93209613475483</v>
      </c>
      <c r="F860">
        <f>IF(Use_Der,IF(ISERROR(INDEX(Data!$G$30:'Data'!$G$5000,IF($A860&gt;$H$2,15000,$A860))),"",INDEX(Data!$G$30:'Data'!$G$5000,IF($A860&gt;$H$2,15000,$A860))),"")</f>
        <v>-985.73303203971591</v>
      </c>
      <c r="G860" s="96"/>
      <c r="H860" s="96"/>
      <c r="I860" s="96"/>
      <c r="J860">
        <f t="shared" si="7"/>
        <v>977</v>
      </c>
      <c r="K860">
        <f>IFERROR(INDEX(Data!$C$30:'Data'!$C$5007,IF($J860&gt;$P$2,15000,$J860)),"")</f>
        <v>4179.3856800000003</v>
      </c>
      <c r="L860">
        <f>IF(ISERROR(INDEX(Data!$D$30:'Data'!$D$5007,IF($J860&gt;$P$2,15000,$J860))),"",INDEX(Data!$D$30:'Data'!$D$5007,IF($J860&gt;$P$2,15000,$J860)))</f>
        <v>1.8140999999999998</v>
      </c>
      <c r="M860">
        <f>IF(ISERROR(INDEX(Data!$H$30:'Data'!$H$5007,IF($J860&gt;$P$2,15000,$J860))),"",INDEX(Data!$H$30:'Data'!$H$5007,IF($J860&gt;$P$2,15000,$J860)))</f>
        <v>9.528999350401179</v>
      </c>
    </row>
    <row r="861" spans="1:13">
      <c r="A861">
        <f t="shared" si="6"/>
        <v>978</v>
      </c>
      <c r="B861">
        <f>IF(Use_Der,IFERROR(INDEX(Data!$C$30:'Data'!$C$5000,IF($A861&gt;$H$2,15000,$A861)),""),"")</f>
        <v>4183.3333700000003</v>
      </c>
      <c r="C861">
        <f>IF(Use_Der,IF(ISERROR(INDEX(Data!$D$30:'Data'!$D$5000,IF($A861&gt;$H$2,15000,$A861))),"",INDEX(Data!$D$30:'Data'!$D$5000,IF($A861&gt;$H$2,15000,$A861))),"")</f>
        <v>1.8163800000000001</v>
      </c>
      <c r="D861">
        <f>IF(Use_Der,IF(ISERROR(INDEX(Data!$E$30:'Data'!$E$5000,IF($A861&gt;$H$2,15000,$A861))),"",INDEX(Data!$E$30:'Data'!$E$5000,IF($A861&gt;$H$2,15000,$A861))),"")</f>
        <v>955.32308045534592</v>
      </c>
      <c r="E861">
        <f>IF(Use_Der,IF(ISERROR(INDEX(Data!$F$30:'Data'!$F$5000,IF($A861&gt;$H$2,15000,$A861))),"",INDEX(Data!$F$30:'Data'!$F$5000,IF($A861&gt;$H$2,15000,$A861))),"")</f>
        <v>-143.39392188051715</v>
      </c>
      <c r="F861">
        <f>IF(Use_Der,IF(ISERROR(INDEX(Data!$G$30:'Data'!$G$5000,IF($A861&gt;$H$2,15000,$A861))),"",INDEX(Data!$G$30:'Data'!$G$5000,IF($A861&gt;$H$2,15000,$A861))),"")</f>
        <v>-1174.10864272865</v>
      </c>
      <c r="G861" s="96"/>
      <c r="H861" s="96"/>
      <c r="I861" s="96"/>
      <c r="J861">
        <f t="shared" si="7"/>
        <v>978</v>
      </c>
      <c r="K861">
        <f>IFERROR(INDEX(Data!$C$30:'Data'!$C$5007,IF($J861&gt;$P$2,15000,$J861)),"")</f>
        <v>4183.3333700000003</v>
      </c>
      <c r="L861">
        <f>IF(ISERROR(INDEX(Data!$D$30:'Data'!$D$5007,IF($J861&gt;$P$2,15000,$J861))),"",INDEX(Data!$D$30:'Data'!$D$5007,IF($J861&gt;$P$2,15000,$J861)))</f>
        <v>1.8163800000000001</v>
      </c>
      <c r="M861">
        <f>IF(ISERROR(INDEX(Data!$H$30:'Data'!$H$5007,IF($J861&gt;$P$2,15000,$J861))),"",INDEX(Data!$H$30:'Data'!$H$5007,IF($J861&gt;$P$2,15000,$J861)))</f>
        <v>9.5380000835974634</v>
      </c>
    </row>
    <row r="862" spans="1:13">
      <c r="A862">
        <f t="shared" si="6"/>
        <v>979</v>
      </c>
      <c r="B862">
        <f>IF(Use_Der,IFERROR(INDEX(Data!$C$30:'Data'!$C$5000,IF($A862&gt;$H$2,15000,$A862)),""),"")</f>
        <v>4187.0996400000004</v>
      </c>
      <c r="C862">
        <f>IF(Use_Der,IF(ISERROR(INDEX(Data!$D$30:'Data'!$D$5000,IF($A862&gt;$H$2,15000,$A862))),"",INDEX(Data!$D$30:'Data'!$D$5000,IF($A862&gt;$H$2,15000,$A862))),"")</f>
        <v>1.8186599999999995</v>
      </c>
      <c r="D862">
        <f>IF(Use_Der,IF(ISERROR(INDEX(Data!$E$30:'Data'!$E$5000,IF($A862&gt;$H$2,15000,$A862))),"",INDEX(Data!$E$30:'Data'!$E$5000,IF($A862&gt;$H$2,15000,$A862))),"")</f>
        <v>954.99292601327761</v>
      </c>
      <c r="E862">
        <f>IF(Use_Der,IF(ISERROR(INDEX(Data!$F$30:'Data'!$F$5000,IF($A862&gt;$H$2,15000,$A862))),"",INDEX(Data!$F$30:'Data'!$F$5000,IF($A862&gt;$H$2,15000,$A862))),"")</f>
        <v>-146.28760945389513</v>
      </c>
      <c r="F862">
        <f>IF(Use_Der,IF(ISERROR(INDEX(Data!$G$30:'Data'!$G$5000,IF($A862&gt;$H$2,15000,$A862))),"",INDEX(Data!$G$30:'Data'!$G$5000,IF($A862&gt;$H$2,15000,$A862))),"")</f>
        <v>-1364.560448289616</v>
      </c>
      <c r="G862" s="96"/>
      <c r="H862" s="96"/>
      <c r="I862" s="96"/>
      <c r="J862">
        <f t="shared" si="7"/>
        <v>979</v>
      </c>
      <c r="K862">
        <f>IFERROR(INDEX(Data!$C$30:'Data'!$C$5007,IF($J862&gt;$P$2,15000,$J862)),"")</f>
        <v>4187.0996400000004</v>
      </c>
      <c r="L862">
        <f>IF(ISERROR(INDEX(Data!$D$30:'Data'!$D$5007,IF($J862&gt;$P$2,15000,$J862))),"",INDEX(Data!$D$30:'Data'!$D$5007,IF($J862&gt;$P$2,15000,$J862)))</f>
        <v>1.8186599999999995</v>
      </c>
      <c r="M862">
        <f>IF(ISERROR(INDEX(Data!$H$30:'Data'!$H$5007,IF($J862&gt;$P$2,15000,$J862))),"",INDEX(Data!$H$30:'Data'!$H$5007,IF($J862&gt;$P$2,15000,$J862)))</f>
        <v>8.3323282836025232</v>
      </c>
    </row>
    <row r="863" spans="1:13">
      <c r="A863">
        <f t="shared" si="6"/>
        <v>980</v>
      </c>
      <c r="B863">
        <f>IF(Use_Der,IFERROR(INDEX(Data!$C$30:'Data'!$C$5000,IF($A863&gt;$H$2,15000,$A863)),""),"")</f>
        <v>4188.7190199999995</v>
      </c>
      <c r="C863">
        <f>IF(Use_Der,IF(ISERROR(INDEX(Data!$D$30:'Data'!$D$5000,IF($A863&gt;$H$2,15000,$A863))),"",INDEX(Data!$D$30:'Data'!$D$5000,IF($A863&gt;$H$2,15000,$A863))),"")</f>
        <v>1.8206500000000001</v>
      </c>
      <c r="D863">
        <f>IF(Use_Der,IF(ISERROR(INDEX(Data!$E$30:'Data'!$E$5000,IF($A863&gt;$H$2,15000,$A863))),"",INDEX(Data!$E$30:'Data'!$E$5000,IF($A863&gt;$H$2,15000,$A863))),"")</f>
        <v>954.69900119808153</v>
      </c>
      <c r="E863">
        <f>IF(Use_Der,IF(ISERROR(INDEX(Data!$F$30:'Data'!$F$5000,IF($A863&gt;$H$2,15000,$A863))),"",INDEX(Data!$F$30:'Data'!$F$5000,IF($A863&gt;$H$2,15000,$A863))),"")</f>
        <v>-149.16991186718224</v>
      </c>
      <c r="F863">
        <f>IF(Use_Der,IF(ISERROR(INDEX(Data!$G$30:'Data'!$G$5000,IF($A863&gt;$H$2,15000,$A863))),"",INDEX(Data!$G$30:'Data'!$G$5000,IF($A863&gt;$H$2,15000,$A863))),"")</f>
        <v>-1532.4908710417803</v>
      </c>
      <c r="G863" s="96"/>
      <c r="H863" s="96"/>
      <c r="I863" s="96"/>
      <c r="J863">
        <f t="shared" si="7"/>
        <v>980</v>
      </c>
      <c r="K863">
        <f>IFERROR(INDEX(Data!$C$30:'Data'!$C$5007,IF($J863&gt;$P$2,15000,$J863)),"")</f>
        <v>4188.7190199999995</v>
      </c>
      <c r="L863">
        <f>IF(ISERROR(INDEX(Data!$D$30:'Data'!$D$5007,IF($J863&gt;$P$2,15000,$J863))),"",INDEX(Data!$D$30:'Data'!$D$5007,IF($J863&gt;$P$2,15000,$J863)))</f>
        <v>1.8206500000000001</v>
      </c>
      <c r="M863">
        <f>IF(ISERROR(INDEX(Data!$H$30:'Data'!$H$5007,IF($J863&gt;$P$2,15000,$J863))),"",INDEX(Data!$H$30:'Data'!$H$5007,IF($J863&gt;$P$2,15000,$J863)))</f>
        <v>8.3774380399990758</v>
      </c>
    </row>
    <row r="864" spans="1:13">
      <c r="A864">
        <f t="shared" si="6"/>
        <v>981</v>
      </c>
      <c r="B864">
        <f>IF(Use_Der,IFERROR(INDEX(Data!$C$30:'Data'!$C$5000,IF($A864&gt;$H$2,15000,$A864)),""),"")</f>
        <v>4188.4060900000004</v>
      </c>
      <c r="C864">
        <f>IF(Use_Der,IF(ISERROR(INDEX(Data!$D$30:'Data'!$D$5000,IF($A864&gt;$H$2,15000,$A864))),"",INDEX(Data!$D$30:'Data'!$D$5000,IF($A864&gt;$H$2,15000,$A864))),"")</f>
        <v>1.8226499999999999</v>
      </c>
      <c r="D864">
        <f>IF(Use_Der,IF(ISERROR(INDEX(Data!$E$30:'Data'!$E$5000,IF($A864&gt;$H$2,15000,$A864))),"",INDEX(Data!$E$30:'Data'!$E$5000,IF($A864&gt;$H$2,15000,$A864))),"")</f>
        <v>954.39748307516857</v>
      </c>
      <c r="E864">
        <f>IF(Use_Der,IF(ISERROR(INDEX(Data!$F$30:'Data'!$F$5000,IF($A864&gt;$H$2,15000,$A864))),"",INDEX(Data!$F$30:'Data'!$F$5000,IF($A864&gt;$H$2,15000,$A864))),"")</f>
        <v>-152.40500379016157</v>
      </c>
      <c r="F864">
        <f>IF(Use_Der,IF(ISERROR(INDEX(Data!$G$30:'Data'!$G$5000,IF($A864&gt;$H$2,15000,$A864))),"",INDEX(Data!$G$30:'Data'!$G$5000,IF($A864&gt;$H$2,15000,$A864))),"")</f>
        <v>-1702.869538782048</v>
      </c>
      <c r="G864" s="96"/>
      <c r="H864" s="96"/>
      <c r="I864" s="96"/>
      <c r="J864">
        <f t="shared" si="7"/>
        <v>981</v>
      </c>
      <c r="K864">
        <f>IFERROR(INDEX(Data!$C$30:'Data'!$C$5007,IF($J864&gt;$P$2,15000,$J864)),"")</f>
        <v>4188.4060900000004</v>
      </c>
      <c r="L864">
        <f>IF(ISERROR(INDEX(Data!$D$30:'Data'!$D$5007,IF($J864&gt;$P$2,15000,$J864))),"",INDEX(Data!$D$30:'Data'!$D$5007,IF($J864&gt;$P$2,15000,$J864)))</f>
        <v>1.8226499999999999</v>
      </c>
      <c r="M864">
        <f>IF(ISERROR(INDEX(Data!$H$30:'Data'!$H$5007,IF($J864&gt;$P$2,15000,$J864))),"",INDEX(Data!$H$30:'Data'!$H$5007,IF($J864&gt;$P$2,15000,$J864)))</f>
        <v>8.3349281191006632</v>
      </c>
    </row>
    <row r="865" spans="1:13">
      <c r="A865">
        <f t="shared" si="6"/>
        <v>982</v>
      </c>
      <c r="B865">
        <f>IF(Use_Der,IFERROR(INDEX(Data!$C$30:'Data'!$C$5000,IF($A865&gt;$H$2,15000,$A865)),""),"")</f>
        <v>4189.6034</v>
      </c>
      <c r="C865">
        <f>IF(Use_Der,IF(ISERROR(INDEX(Data!$D$30:'Data'!$D$5000,IF($A865&gt;$H$2,15000,$A865))),"",INDEX(Data!$D$30:'Data'!$D$5000,IF($A865&gt;$H$2,15000,$A865))),"")</f>
        <v>1.82464</v>
      </c>
      <c r="D865">
        <f>IF(Use_Der,IF(ISERROR(INDEX(Data!$E$30:'Data'!$E$5000,IF($A865&gt;$H$2,15000,$A865))),"",INDEX(Data!$E$30:'Data'!$E$5000,IF($A865&gt;$H$2,15000,$A865))),"")</f>
        <v>954.09071266731189</v>
      </c>
      <c r="E865">
        <f>IF(Use_Der,IF(ISERROR(INDEX(Data!$F$30:'Data'!$F$5000,IF($A865&gt;$H$2,15000,$A865))),"",INDEX(Data!$F$30:'Data'!$F$5000,IF($A865&gt;$H$2,15000,$A865))),"")</f>
        <v>-155.963721362059</v>
      </c>
      <c r="F865">
        <f>IF(Use_Der,IF(ISERROR(INDEX(Data!$G$30:'Data'!$G$5000,IF($A865&gt;$H$2,15000,$A865))),"",INDEX(Data!$G$30:'Data'!$G$5000,IF($A865&gt;$H$2,15000,$A865))),"")</f>
        <v>-1873.9976787406486</v>
      </c>
      <c r="G865" s="96"/>
      <c r="H865" s="96"/>
      <c r="I865" s="96"/>
      <c r="J865">
        <f t="shared" si="7"/>
        <v>982</v>
      </c>
      <c r="K865">
        <f>IFERROR(INDEX(Data!$C$30:'Data'!$C$5007,IF($J865&gt;$P$2,15000,$J865)),"")</f>
        <v>4189.6034</v>
      </c>
      <c r="L865">
        <f>IF(ISERROR(INDEX(Data!$D$30:'Data'!$D$5007,IF($J865&gt;$P$2,15000,$J865))),"",INDEX(Data!$D$30:'Data'!$D$5007,IF($J865&gt;$P$2,15000,$J865)))</f>
        <v>1.82464</v>
      </c>
      <c r="M865">
        <f>IF(ISERROR(INDEX(Data!$H$30:'Data'!$H$5007,IF($J865&gt;$P$2,15000,$J865))),"",INDEX(Data!$H$30:'Data'!$H$5007,IF($J865&gt;$P$2,15000,$J865)))</f>
        <v>8.3792067999990767</v>
      </c>
    </row>
    <row r="866" spans="1:13">
      <c r="A866">
        <f t="shared" si="6"/>
        <v>983</v>
      </c>
      <c r="B866">
        <f>IF(Use_Der,IFERROR(INDEX(Data!$C$30:'Data'!$C$5000,IF($A866&gt;$H$2,15000,$A866)),""),"")</f>
        <v>4192.98261</v>
      </c>
      <c r="C866">
        <f>IF(Use_Der,IF(ISERROR(INDEX(Data!$D$30:'Data'!$D$5000,IF($A866&gt;$H$2,15000,$A866))),"",INDEX(Data!$D$30:'Data'!$D$5000,IF($A866&gt;$H$2,15000,$A866))),"")</f>
        <v>1.8266399999999998</v>
      </c>
      <c r="D866">
        <f>IF(Use_Der,IF(ISERROR(INDEX(Data!$E$30:'Data'!$E$5000,IF($A866&gt;$H$2,15000,$A866))),"",INDEX(Data!$E$30:'Data'!$E$5000,IF($A866&gt;$H$2,15000,$A866))),"")</f>
        <v>953.77492176437227</v>
      </c>
      <c r="E866">
        <f>IF(Use_Der,IF(ISERROR(INDEX(Data!$F$30:'Data'!$F$5000,IF($A866&gt;$H$2,15000,$A866))),"",INDEX(Data!$F$30:'Data'!$F$5000,IF($A866&gt;$H$2,15000,$A866))),"")</f>
        <v>-159.88504908792675</v>
      </c>
      <c r="F866">
        <f>IF(Use_Der,IF(ISERROR(INDEX(Data!$G$30:'Data'!$G$5000,IF($A866&gt;$H$2,15000,$A866))),"",INDEX(Data!$G$30:'Data'!$G$5000,IF($A866&gt;$H$2,15000,$A866))),"")</f>
        <v>-2047.6002192494925</v>
      </c>
      <c r="G866" s="96"/>
      <c r="H866" s="96"/>
      <c r="I866" s="96"/>
      <c r="J866">
        <f t="shared" si="7"/>
        <v>983</v>
      </c>
      <c r="K866">
        <f>IFERROR(INDEX(Data!$C$30:'Data'!$C$5007,IF($J866&gt;$P$2,15000,$J866)),"")</f>
        <v>4192.98261</v>
      </c>
      <c r="L866">
        <f>IF(ISERROR(INDEX(Data!$D$30:'Data'!$D$5007,IF($J866&gt;$P$2,15000,$J866))),"",INDEX(Data!$D$30:'Data'!$D$5007,IF($J866&gt;$P$2,15000,$J866)))</f>
        <v>1.8266399999999998</v>
      </c>
      <c r="M866">
        <f>IF(ISERROR(INDEX(Data!$H$30:'Data'!$H$5007,IF($J866&gt;$P$2,15000,$J866))),"",INDEX(Data!$H$30:'Data'!$H$5007,IF($J866&gt;$P$2,15000,$J866)))</f>
        <v>9.5600003508011824</v>
      </c>
    </row>
    <row r="867" spans="1:13">
      <c r="A867">
        <f t="shared" si="6"/>
        <v>984</v>
      </c>
      <c r="B867">
        <f>IF(Use_Der,IFERROR(INDEX(Data!$C$30:'Data'!$C$5000,IF($A867&gt;$H$2,15000,$A867)),""),"")</f>
        <v>4195.84177</v>
      </c>
      <c r="C867">
        <f>IF(Use_Der,IF(ISERROR(INDEX(Data!$D$30:'Data'!$D$5000,IF($A867&gt;$H$2,15000,$A867))),"",INDEX(Data!$D$30:'Data'!$D$5000,IF($A867&gt;$H$2,15000,$A867))),"")</f>
        <v>1.8289200000000001</v>
      </c>
      <c r="D867">
        <f>IF(Use_Der,IF(ISERROR(INDEX(Data!$E$30:'Data'!$E$5000,IF($A867&gt;$H$2,15000,$A867))),"",INDEX(Data!$E$30:'Data'!$E$5000,IF($A867&gt;$H$2,15000,$A867))),"")</f>
        <v>953.40488900514902</v>
      </c>
      <c r="E867">
        <f>IF(Use_Der,IF(ISERROR(INDEX(Data!$F$30:'Data'!$F$5000,IF($A867&gt;$H$2,15000,$A867))),"",INDEX(Data!$F$30:'Data'!$F$5000,IF($A867&gt;$H$2,15000,$A867))),"")</f>
        <v>-164.78104785375763</v>
      </c>
      <c r="F867">
        <f>IF(Use_Der,IF(ISERROR(INDEX(Data!$G$30:'Data'!$G$5000,IF($A867&gt;$H$2,15000,$A867))),"",INDEX(Data!$G$30:'Data'!$G$5000,IF($A867&gt;$H$2,15000,$A867))),"")</f>
        <v>-2247.4878304878948</v>
      </c>
      <c r="G867" s="96"/>
      <c r="H867" s="96"/>
      <c r="I867" s="96"/>
      <c r="J867">
        <f t="shared" si="7"/>
        <v>984</v>
      </c>
      <c r="K867">
        <f>IFERROR(INDEX(Data!$C$30:'Data'!$C$5007,IF($J867&gt;$P$2,15000,$J867)),"")</f>
        <v>4195.84177</v>
      </c>
      <c r="L867">
        <f>IF(ISERROR(INDEX(Data!$D$30:'Data'!$D$5007,IF($J867&gt;$P$2,15000,$J867))),"",INDEX(Data!$D$30:'Data'!$D$5007,IF($J867&gt;$P$2,15000,$J867)))</f>
        <v>1.8289200000000001</v>
      </c>
      <c r="M867">
        <f>IF(ISERROR(INDEX(Data!$H$30:'Data'!$H$5007,IF($J867&gt;$P$2,15000,$J867))),"",INDEX(Data!$H$30:'Data'!$H$5007,IF($J867&gt;$P$2,15000,$J867)))</f>
        <v>9.5245608178990437</v>
      </c>
    </row>
    <row r="868" spans="1:13">
      <c r="A868">
        <f t="shared" si="6"/>
        <v>985</v>
      </c>
      <c r="B868">
        <f>IF(Use_Der,IFERROR(INDEX(Data!$C$30:'Data'!$C$5000,IF($A868&gt;$H$2,15000,$A868)),""),"")</f>
        <v>4197.7472600000001</v>
      </c>
      <c r="C868">
        <f>IF(Use_Der,IF(ISERROR(INDEX(Data!$D$30:'Data'!$D$5000,IF($A868&gt;$H$2,15000,$A868))),"",INDEX(Data!$D$30:'Data'!$D$5000,IF($A868&gt;$H$2,15000,$A868))),"")</f>
        <v>1.8311899999999999</v>
      </c>
      <c r="D868">
        <f>IF(Use_Der,IF(ISERROR(INDEX(Data!$E$30:'Data'!$E$5000,IF($A868&gt;$H$2,15000,$A868))),"",INDEX(Data!$E$30:'Data'!$E$5000,IF($A868&gt;$H$2,15000,$A868))),"")</f>
        <v>953.02487321746594</v>
      </c>
      <c r="E868">
        <f>IF(Use_Der,IF(ISERROR(INDEX(Data!$F$30:'Data'!$F$5000,IF($A868&gt;$H$2,15000,$A868))),"",INDEX(Data!$F$30:'Data'!$F$5000,IF($A868&gt;$H$2,15000,$A868))),"")</f>
        <v>-170.1107124161208</v>
      </c>
      <c r="F868">
        <f>IF(Use_Der,IF(ISERROR(INDEX(Data!$G$30:'Data'!$G$5000,IF($A868&gt;$H$2,15000,$A868))),"",INDEX(Data!$G$30:'Data'!$G$5000,IF($A868&gt;$H$2,15000,$A868))),"")</f>
        <v>-2448.6023167790845</v>
      </c>
      <c r="G868" s="96"/>
      <c r="H868" s="96"/>
      <c r="I868" s="96"/>
      <c r="J868">
        <f t="shared" si="7"/>
        <v>985</v>
      </c>
      <c r="K868">
        <f>IFERROR(INDEX(Data!$C$30:'Data'!$C$5007,IF($J868&gt;$P$2,15000,$J868)),"")</f>
        <v>4197.7472600000001</v>
      </c>
      <c r="L868">
        <f>IF(ISERROR(INDEX(Data!$D$30:'Data'!$D$5007,IF($J868&gt;$P$2,15000,$J868))),"",INDEX(Data!$D$30:'Data'!$D$5007,IF($J868&gt;$P$2,15000,$J868)))</f>
        <v>1.8311899999999999</v>
      </c>
      <c r="M868">
        <f>IF(ISERROR(INDEX(Data!$H$30:'Data'!$H$5007,IF($J868&gt;$P$2,15000,$J868))),"",INDEX(Data!$H$30:'Data'!$H$5007,IF($J868&gt;$P$2,15000,$J868)))</f>
        <v>9.5708637528011824</v>
      </c>
    </row>
    <row r="869" spans="1:13">
      <c r="A869">
        <f t="shared" si="6"/>
        <v>986</v>
      </c>
      <c r="B869">
        <f>IF(Use_Der,IFERROR(INDEX(Data!$C$30:'Data'!$C$5000,IF($A869&gt;$H$2,15000,$A869)),""),"")</f>
        <v>4200.0222999999996</v>
      </c>
      <c r="C869">
        <f>IF(Use_Der,IF(ISERROR(INDEX(Data!$D$30:'Data'!$D$5000,IF($A869&gt;$H$2,15000,$A869))),"",INDEX(Data!$D$30:'Data'!$D$5000,IF($A869&gt;$H$2,15000,$A869))),"")</f>
        <v>1.8334700000000002</v>
      </c>
      <c r="D869">
        <f>IF(Use_Der,IF(ISERROR(INDEX(Data!$E$30:'Data'!$E$5000,IF($A869&gt;$H$2,15000,$A869))),"",INDEX(Data!$E$30:'Data'!$E$5000,IF($A869&gt;$H$2,15000,$A869))),"")</f>
        <v>952.6304799967038</v>
      </c>
      <c r="E869">
        <f>IF(Use_Der,IF(ISERROR(INDEX(Data!$F$30:'Data'!$F$5000,IF($A869&gt;$H$2,15000,$A869))),"",INDEX(Data!$F$30:'Data'!$F$5000,IF($A869&gt;$H$2,15000,$A869))),"")</f>
        <v>-175.92581892607268</v>
      </c>
      <c r="F869">
        <f>IF(Use_Der,IF(ISERROR(INDEX(Data!$G$30:'Data'!$G$5000,IF($A869&gt;$H$2,15000,$A869))),"",INDEX(Data!$G$30:'Data'!$G$5000,IF($A869&gt;$H$2,15000,$A869))),"")</f>
        <v>-2652.7230938950088</v>
      </c>
      <c r="G869" s="96"/>
      <c r="H869" s="96"/>
      <c r="I869" s="96"/>
      <c r="J869">
        <f t="shared" si="7"/>
        <v>986</v>
      </c>
      <c r="K869">
        <f>IFERROR(INDEX(Data!$C$30:'Data'!$C$5007,IF($J869&gt;$P$2,15000,$J869)),"")</f>
        <v>4200.0222999999996</v>
      </c>
      <c r="L869">
        <f>IF(ISERROR(INDEX(Data!$D$30:'Data'!$D$5007,IF($J869&gt;$P$2,15000,$J869))),"",INDEX(Data!$D$30:'Data'!$D$5007,IF($J869&gt;$P$2,15000,$J869)))</f>
        <v>1.8334700000000002</v>
      </c>
      <c r="M869">
        <f>IF(ISERROR(INDEX(Data!$H$30:'Data'!$H$5007,IF($J869&gt;$P$2,15000,$J869))),"",INDEX(Data!$H$30:'Data'!$H$5007,IF($J869&gt;$P$2,15000,$J869)))</f>
        <v>9.5760508439974519</v>
      </c>
    </row>
    <row r="870" spans="1:13">
      <c r="A870">
        <f t="shared" si="6"/>
        <v>987</v>
      </c>
      <c r="B870">
        <f>IF(Use_Der,IFERROR(INDEX(Data!$C$30:'Data'!$C$5000,IF($A870&gt;$H$2,15000,$A870)),""),"")</f>
        <v>4204.3153199999997</v>
      </c>
      <c r="C870">
        <f>IF(Use_Der,IF(ISERROR(INDEX(Data!$D$30:'Data'!$D$5000,IF($A870&gt;$H$2,15000,$A870))),"",INDEX(Data!$D$30:'Data'!$D$5000,IF($A870&gt;$H$2,15000,$A870))),"")</f>
        <v>1.8357499999999995</v>
      </c>
      <c r="D870">
        <f>IF(Use_Der,IF(ISERROR(INDEX(Data!$E$30:'Data'!$E$5000,IF($A870&gt;$H$2,15000,$A870))),"",INDEX(Data!$E$30:'Data'!$E$5000,IF($A870&gt;$H$2,15000,$A870))),"")</f>
        <v>952.22229593656084</v>
      </c>
      <c r="E870">
        <f>IF(Use_Der,IF(ISERROR(INDEX(Data!$F$30:'Data'!$F$5000,IF($A870&gt;$H$2,15000,$A870))),"",INDEX(Data!$F$30:'Data'!$F$5000,IF($A870&gt;$H$2,15000,$A870))),"")</f>
        <v>-182.20875041093677</v>
      </c>
      <c r="F870">
        <f>IF(Use_Der,IF(ISERROR(INDEX(Data!$G$30:'Data'!$G$5000,IF($A870&gt;$H$2,15000,$A870))),"",INDEX(Data!$G$30:'Data'!$G$5000,IF($A870&gt;$H$2,15000,$A870))),"")</f>
        <v>-2858.9763534034137</v>
      </c>
      <c r="G870" s="96"/>
      <c r="H870" s="96"/>
      <c r="I870" s="96"/>
      <c r="J870">
        <f t="shared" si="7"/>
        <v>987</v>
      </c>
      <c r="K870">
        <f>IFERROR(INDEX(Data!$C$30:'Data'!$C$5007,IF($J870&gt;$P$2,15000,$J870)),"")</f>
        <v>4204.3153199999997</v>
      </c>
      <c r="L870">
        <f>IF(ISERROR(INDEX(Data!$D$30:'Data'!$D$5007,IF($J870&gt;$P$2,15000,$J870))),"",INDEX(Data!$D$30:'Data'!$D$5007,IF($J870&gt;$P$2,15000,$J870)))</f>
        <v>1.8357499999999995</v>
      </c>
      <c r="M870">
        <f>IF(ISERROR(INDEX(Data!$H$30:'Data'!$H$5007,IF($J870&gt;$P$2,15000,$J870))),"",INDEX(Data!$H$30:'Data'!$H$5007,IF($J870&gt;$P$2,15000,$J870)))</f>
        <v>8.4086306400028068</v>
      </c>
    </row>
    <row r="871" spans="1:13">
      <c r="A871">
        <f t="shared" si="6"/>
        <v>988</v>
      </c>
      <c r="B871">
        <f>IF(Use_Der,IFERROR(INDEX(Data!$C$30:'Data'!$C$5000,IF($A871&gt;$H$2,15000,$A871)),""),"")</f>
        <v>4204.2672599999996</v>
      </c>
      <c r="C871">
        <f>IF(Use_Der,IF(ISERROR(INDEX(Data!$D$30:'Data'!$D$5000,IF($A871&gt;$H$2,15000,$A871))),"",INDEX(Data!$D$30:'Data'!$D$5000,IF($A871&gt;$H$2,15000,$A871))),"")</f>
        <v>1.8377500000000002</v>
      </c>
      <c r="D871">
        <f>IF(Use_Der,IF(ISERROR(INDEX(Data!$E$30:'Data'!$E$5000,IF($A871&gt;$H$2,15000,$A871))),"",INDEX(Data!$E$30:'Data'!$E$5000,IF($A871&gt;$H$2,15000,$A871))),"")</f>
        <v>951.85203896742314</v>
      </c>
      <c r="E871">
        <f>IF(Use_Der,IF(ISERROR(INDEX(Data!$F$30:'Data'!$F$5000,IF($A871&gt;$H$2,15000,$A871))),"",INDEX(Data!$F$30:'Data'!$F$5000,IF($A871&gt;$H$2,15000,$A871))),"")</f>
        <v>-188.10911383171333</v>
      </c>
      <c r="F871">
        <f>IF(Use_Der,IF(ISERROR(INDEX(Data!$G$30:'Data'!$G$5000,IF($A871&gt;$H$2,15000,$A871))),"",INDEX(Data!$G$30:'Data'!$G$5000,IF($A871&gt;$H$2,15000,$A871))),"")</f>
        <v>-3041.6619321440812</v>
      </c>
      <c r="G871" s="96"/>
      <c r="H871" s="96"/>
      <c r="I871" s="96"/>
      <c r="J871">
        <f t="shared" si="7"/>
        <v>988</v>
      </c>
      <c r="K871">
        <f>IFERROR(INDEX(Data!$C$30:'Data'!$C$5007,IF($J871&gt;$P$2,15000,$J871)),"")</f>
        <v>4204.2672599999996</v>
      </c>
      <c r="L871">
        <f>IF(ISERROR(INDEX(Data!$D$30:'Data'!$D$5007,IF($J871&gt;$P$2,15000,$J871))),"",INDEX(Data!$D$30:'Data'!$D$5007,IF($J871&gt;$P$2,15000,$J871)))</f>
        <v>1.8377500000000002</v>
      </c>
      <c r="M871">
        <f>IF(ISERROR(INDEX(Data!$H$30:'Data'!$H$5007,IF($J871&gt;$P$2,15000,$J871))),"",INDEX(Data!$H$30:'Data'!$H$5007,IF($J871&gt;$P$2,15000,$J871)))</f>
        <v>8.3664918473987981</v>
      </c>
    </row>
    <row r="872" spans="1:13">
      <c r="A872">
        <f t="shared" si="6"/>
        <v>989</v>
      </c>
      <c r="B872">
        <f>IF(Use_Der,IFERROR(INDEX(Data!$C$30:'Data'!$C$5000,IF($A872&gt;$H$2,15000,$A872)),""),"")</f>
        <v>4205.9905799999997</v>
      </c>
      <c r="C872">
        <f>IF(Use_Der,IF(ISERROR(INDEX(Data!$D$30:'Data'!$D$5000,IF($A872&gt;$H$2,15000,$A872))),"",INDEX(Data!$D$30:'Data'!$D$5000,IF($A872&gt;$H$2,15000,$A872))),"")</f>
        <v>1.8397399999999999</v>
      </c>
      <c r="D872">
        <f>IF(Use_Der,IF(ISERROR(INDEX(Data!$E$30:'Data'!$E$5000,IF($A872&gt;$H$2,15000,$A872))),"",INDEX(Data!$E$30:'Data'!$E$5000,IF($A872&gt;$H$2,15000,$A872))),"")</f>
        <v>951.47155840377673</v>
      </c>
      <c r="E872">
        <f>IF(Use_Der,IF(ISERROR(INDEX(Data!$F$30:'Data'!$F$5000,IF($A872&gt;$H$2,15000,$A872))),"",INDEX(Data!$F$30:'Data'!$F$5000,IF($A872&gt;$H$2,15000,$A872))),"")</f>
        <v>-194.34424392465735</v>
      </c>
      <c r="F872">
        <f>IF(Use_Der,IF(ISERROR(INDEX(Data!$G$30:'Data'!$G$5000,IF($A872&gt;$H$2,15000,$A872))),"",INDEX(Data!$G$30:'Data'!$G$5000,IF($A872&gt;$H$2,15000,$A872))),"")</f>
        <v>-3225.0734301503981</v>
      </c>
      <c r="G872" s="96"/>
      <c r="H872" s="96"/>
      <c r="I872" s="96"/>
      <c r="J872">
        <f t="shared" si="7"/>
        <v>989</v>
      </c>
      <c r="K872">
        <f>IFERROR(INDEX(Data!$C$30:'Data'!$C$5007,IF($J872&gt;$P$2,15000,$J872)),"")</f>
        <v>4205.9905799999997</v>
      </c>
      <c r="L872">
        <f>IF(ISERROR(INDEX(Data!$D$30:'Data'!$D$5007,IF($J872&gt;$P$2,15000,$J872))),"",INDEX(Data!$D$30:'Data'!$D$5007,IF($J872&gt;$P$2,15000,$J872)))</f>
        <v>1.8397399999999999</v>
      </c>
      <c r="M872">
        <f>IF(ISERROR(INDEX(Data!$H$30:'Data'!$H$5007,IF($J872&gt;$P$2,15000,$J872))),"",INDEX(Data!$H$30:'Data'!$H$5007,IF($J872&gt;$P$2,15000,$J872)))</f>
        <v>7.1922438918004215</v>
      </c>
    </row>
    <row r="873" spans="1:13">
      <c r="A873">
        <f t="shared" si="6"/>
        <v>990</v>
      </c>
      <c r="B873">
        <f>IF(Use_Der,IFERROR(INDEX(Data!$C$30:'Data'!$C$5000,IF($A873&gt;$H$2,15000,$A873)),""),"")</f>
        <v>4203.84854</v>
      </c>
      <c r="C873">
        <f>IF(Use_Der,IF(ISERROR(INDEX(Data!$D$30:'Data'!$D$5000,IF($A873&gt;$H$2,15000,$A873))),"",INDEX(Data!$D$30:'Data'!$D$5000,IF($A873&gt;$H$2,15000,$A873))),"")</f>
        <v>1.84145</v>
      </c>
      <c r="D873">
        <f>IF(Use_Der,IF(ISERROR(INDEX(Data!$E$30:'Data'!$E$5000,IF($A873&gt;$H$2,15000,$A873))),"",INDEX(Data!$E$30:'Data'!$E$5000,IF($A873&gt;$H$2,15000,$A873))),"")</f>
        <v>951.13443722865486</v>
      </c>
      <c r="E873">
        <f>IF(Use_Der,IF(ISERROR(INDEX(Data!$F$30:'Data'!$F$5000,IF($A873&gt;$H$2,15000,$A873))),"",INDEX(Data!$F$30:'Data'!$F$5000,IF($A873&gt;$H$2,15000,$A873))),"")</f>
        <v>-199.99481897085207</v>
      </c>
      <c r="F873">
        <f>IF(Use_Der,IF(ISERROR(INDEX(Data!$G$30:'Data'!$G$5000,IF($A873&gt;$H$2,15000,$A873))),"",INDEX(Data!$G$30:'Data'!$G$5000,IF($A873&gt;$H$2,15000,$A873))),"")</f>
        <v>-3383.9883930420037</v>
      </c>
      <c r="G873" s="96"/>
      <c r="H873" s="96"/>
      <c r="I873" s="96"/>
      <c r="J873">
        <f t="shared" si="7"/>
        <v>990</v>
      </c>
      <c r="K873">
        <f>IFERROR(INDEX(Data!$C$30:'Data'!$C$5007,IF($J873&gt;$P$2,15000,$J873)),"")</f>
        <v>4203.84854</v>
      </c>
      <c r="L873">
        <f>IF(ISERROR(INDEX(Data!$D$30:'Data'!$D$5007,IF($J873&gt;$P$2,15000,$J873))),"",INDEX(Data!$D$30:'Data'!$D$5007,IF($J873&gt;$P$2,15000,$J873)))</f>
        <v>1.84145</v>
      </c>
      <c r="M873">
        <f>IF(ISERROR(INDEX(Data!$H$30:'Data'!$H$5007,IF($J873&gt;$P$2,15000,$J873))),"",INDEX(Data!$H$30:'Data'!$H$5007,IF($J873&gt;$P$2,15000,$J873)))</f>
        <v>8.4076970799990747</v>
      </c>
    </row>
    <row r="874" spans="1:13">
      <c r="A874">
        <f t="shared" si="6"/>
        <v>991</v>
      </c>
      <c r="B874">
        <f>IF(Use_Der,IFERROR(INDEX(Data!$C$30:'Data'!$C$5000,IF($A874&gt;$H$2,15000,$A874)),""),"")</f>
        <v>4205.6638700000003</v>
      </c>
      <c r="C874">
        <f>IF(Use_Der,IF(ISERROR(INDEX(Data!$D$30:'Data'!$D$5000,IF($A874&gt;$H$2,15000,$A874))),"",INDEX(Data!$D$30:'Data'!$D$5000,IF($A874&gt;$H$2,15000,$A874))),"")</f>
        <v>1.8434499999999998</v>
      </c>
      <c r="D874">
        <f>IF(Use_Der,IF(ISERROR(INDEX(Data!$E$30:'Data'!$E$5000,IF($A874&gt;$H$2,15000,$A874))),"",INDEX(Data!$E$30:'Data'!$E$5000,IF($A874&gt;$H$2,15000,$A874))),"")</f>
        <v>950.72755495358433</v>
      </c>
      <c r="E874">
        <f>IF(Use_Der,IF(ISERROR(INDEX(Data!$F$30:'Data'!$F$5000,IF($A874&gt;$H$2,15000,$A874))),"",INDEX(Data!$F$30:'Data'!$F$5000,IF($A874&gt;$H$2,15000,$A874))),"")</f>
        <v>-206.94992483546957</v>
      </c>
      <c r="F874">
        <f>IF(Use_Der,IF(ISERROR(INDEX(Data!$G$30:'Data'!$G$5000,IF($A874&gt;$H$2,15000,$A874))),"",INDEX(Data!$G$30:'Data'!$G$5000,IF($A874&gt;$H$2,15000,$A874))),"")</f>
        <v>-3571.394743983401</v>
      </c>
      <c r="G874" s="96"/>
      <c r="H874" s="96"/>
      <c r="I874" s="96"/>
      <c r="J874">
        <f t="shared" si="7"/>
        <v>991</v>
      </c>
      <c r="K874">
        <f>IFERROR(INDEX(Data!$C$30:'Data'!$C$5007,IF($J874&gt;$P$2,15000,$J874)),"")</f>
        <v>4205.6638700000003</v>
      </c>
      <c r="L874">
        <f>IF(ISERROR(INDEX(Data!$D$30:'Data'!$D$5007,IF($J874&gt;$P$2,15000,$J874))),"",INDEX(Data!$D$30:'Data'!$D$5007,IF($J874&gt;$P$2,15000,$J874)))</f>
        <v>1.8434499999999998</v>
      </c>
      <c r="M874">
        <f>IF(ISERROR(INDEX(Data!$H$30:'Data'!$H$5007,IF($J874&gt;$P$2,15000,$J874))),"",INDEX(Data!$H$30:'Data'!$H$5007,IF($J874&gt;$P$2,15000,$J874)))</f>
        <v>9.5468569849009111</v>
      </c>
    </row>
    <row r="875" spans="1:13">
      <c r="A875">
        <f t="shared" si="6"/>
        <v>992</v>
      </c>
      <c r="B875">
        <f>IF(Use_Der,IFERROR(INDEX(Data!$C$30:'Data'!$C$5000,IF($A875&gt;$H$2,15000,$A875)),""),"")</f>
        <v>4210.5223999999998</v>
      </c>
      <c r="C875">
        <f>IF(Use_Der,IF(ISERROR(INDEX(Data!$D$30:'Data'!$D$5000,IF($A875&gt;$H$2,15000,$A875))),"",INDEX(Data!$D$30:'Data'!$D$5000,IF($A875&gt;$H$2,15000,$A875))),"")</f>
        <v>1.84572</v>
      </c>
      <c r="D875">
        <f>IF(Use_Der,IF(ISERROR(INDEX(Data!$E$30:'Data'!$E$5000,IF($A875&gt;$H$2,15000,$A875))),"",INDEX(Data!$E$30:'Data'!$E$5000,IF($A875&gt;$H$2,15000,$A875))),"")</f>
        <v>950.24839315617282</v>
      </c>
      <c r="E875">
        <f>IF(Use_Der,IF(ISERROR(INDEX(Data!$F$30:'Data'!$F$5000,IF($A875&gt;$H$2,15000,$A875))),"",INDEX(Data!$F$30:'Data'!$F$5000,IF($A875&gt;$H$2,15000,$A875))),"")</f>
        <v>-215.30029731796822</v>
      </c>
      <c r="F875">
        <f>IF(Use_Der,IF(ISERROR(INDEX(Data!$G$30:'Data'!$G$5000,IF($A875&gt;$H$2,15000,$A875))),"",INDEX(Data!$G$30:'Data'!$G$5000,IF($A875&gt;$H$2,15000,$A875))),"")</f>
        <v>-3786.1199791245162</v>
      </c>
      <c r="G875" s="96"/>
      <c r="H875" s="96"/>
      <c r="I875" s="96"/>
      <c r="J875">
        <f t="shared" si="7"/>
        <v>992</v>
      </c>
      <c r="K875">
        <f>IFERROR(INDEX(Data!$C$30:'Data'!$C$5007,IF($J875&gt;$P$2,15000,$J875)),"")</f>
        <v>4210.5223999999998</v>
      </c>
      <c r="L875">
        <f>IF(ISERROR(INDEX(Data!$D$30:'Data'!$D$5007,IF($J875&gt;$P$2,15000,$J875))),"",INDEX(Data!$D$30:'Data'!$D$5007,IF($J875&gt;$P$2,15000,$J875)))</f>
        <v>1.84572</v>
      </c>
      <c r="M875">
        <f>IF(ISERROR(INDEX(Data!$H$30:'Data'!$H$5007,IF($J875&gt;$P$2,15000,$J875))),"",INDEX(Data!$H$30:'Data'!$H$5007,IF($J875&gt;$P$2,15000,$J875)))</f>
        <v>10.821042567997967</v>
      </c>
    </row>
    <row r="876" spans="1:13">
      <c r="A876">
        <f t="shared" si="6"/>
        <v>993</v>
      </c>
      <c r="B876">
        <f>IF(Use_Der,IFERROR(INDEX(Data!$C$30:'Data'!$C$5000,IF($A876&gt;$H$2,15000,$A876)),""),"")</f>
        <v>4214.5289499999999</v>
      </c>
      <c r="C876">
        <f>IF(Use_Der,IF(ISERROR(INDEX(Data!$D$30:'Data'!$D$5000,IF($A876&gt;$H$2,15000,$A876))),"",INDEX(Data!$D$30:'Data'!$D$5000,IF($A876&gt;$H$2,15000,$A876))),"")</f>
        <v>1.8482899999999995</v>
      </c>
      <c r="D876">
        <f>IF(Use_Der,IF(ISERROR(INDEX(Data!$E$30:'Data'!$E$5000,IF($A876&gt;$H$2,15000,$A876))),"",INDEX(Data!$E$30:'Data'!$E$5000,IF($A876&gt;$H$2,15000,$A876))),"")</f>
        <v>949.68229820736451</v>
      </c>
      <c r="E876">
        <f>IF(Use_Der,IF(ISERROR(INDEX(Data!$F$30:'Data'!$F$5000,IF($A876&gt;$H$2,15000,$A876))),"",INDEX(Data!$F$30:'Data'!$F$5000,IF($A876&gt;$H$2,15000,$A876))),"")</f>
        <v>-225.34576161426958</v>
      </c>
      <c r="F876">
        <f>IF(Use_Der,IF(ISERROR(INDEX(Data!$G$30:'Data'!$G$5000,IF($A876&gt;$H$2,15000,$A876))),"",INDEX(Data!$G$30:'Data'!$G$5000,IF($A876&gt;$H$2,15000,$A876))),"")</f>
        <v>-4031.8229795229854</v>
      </c>
      <c r="G876" s="96"/>
      <c r="H876" s="96"/>
      <c r="I876" s="96"/>
      <c r="J876">
        <f t="shared" si="7"/>
        <v>993</v>
      </c>
      <c r="K876">
        <f>IFERROR(INDEX(Data!$C$30:'Data'!$C$5007,IF($J876&gt;$P$2,15000,$J876)),"")</f>
        <v>4214.5289499999999</v>
      </c>
      <c r="L876">
        <f>IF(ISERROR(INDEX(Data!$D$30:'Data'!$D$5007,IF($J876&gt;$P$2,15000,$J876))),"",INDEX(Data!$D$30:'Data'!$D$5007,IF($J876&gt;$P$2,15000,$J876)))</f>
        <v>1.8482899999999995</v>
      </c>
      <c r="M876">
        <f>IF(ISERROR(INDEX(Data!$H$30:'Data'!$H$5007,IF($J876&gt;$P$2,15000,$J876))),"",INDEX(Data!$H$30:'Data'!$H$5007,IF($J876&gt;$P$2,15000,$J876)))</f>
        <v>8.386912610502538</v>
      </c>
    </row>
    <row r="877" spans="1:13">
      <c r="A877">
        <f t="shared" si="6"/>
        <v>994</v>
      </c>
      <c r="B877">
        <f>IF(Use_Der,IFERROR(INDEX(Data!$C$30:'Data'!$C$5000,IF($A877&gt;$H$2,15000,$A877)),""),"")</f>
        <v>4216.7555499999999</v>
      </c>
      <c r="C877">
        <f>IF(Use_Der,IF(ISERROR(INDEX(Data!$D$30:'Data'!$D$5000,IF($A877&gt;$H$2,15000,$A877))),"",INDEX(Data!$D$30:'Data'!$D$5000,IF($A877&gt;$H$2,15000,$A877))),"")</f>
        <v>1.8502800000000001</v>
      </c>
      <c r="D877">
        <f>IF(Use_Der,IF(ISERROR(INDEX(Data!$E$30:'Data'!$E$5000,IF($A877&gt;$H$2,15000,$A877))),"",INDEX(Data!$E$30:'Data'!$E$5000,IF($A877&gt;$H$2,15000,$A877))),"")</f>
        <v>949.22575037917704</v>
      </c>
      <c r="E877">
        <f>IF(Use_Der,IF(ISERROR(INDEX(Data!$F$30:'Data'!$F$5000,IF($A877&gt;$H$2,15000,$A877))),"",INDEX(Data!$F$30:'Data'!$F$5000,IF($A877&gt;$H$2,15000,$A877))),"")</f>
        <v>-233.56000839686021</v>
      </c>
      <c r="F877">
        <f>IF(Use_Der,IF(ISERROR(INDEX(Data!$G$30:'Data'!$G$5000,IF($A877&gt;$H$2,15000,$A877))),"",INDEX(Data!$G$30:'Data'!$G$5000,IF($A877&gt;$H$2,15000,$A877))),"")</f>
        <v>-4223.9787898061331</v>
      </c>
      <c r="G877" s="96"/>
      <c r="H877" s="96"/>
      <c r="I877" s="96"/>
      <c r="J877">
        <f t="shared" si="7"/>
        <v>994</v>
      </c>
      <c r="K877">
        <f>IFERROR(INDEX(Data!$C$30:'Data'!$C$5007,IF($J877&gt;$P$2,15000,$J877)),"")</f>
        <v>4216.7555499999999</v>
      </c>
      <c r="L877">
        <f>IF(ISERROR(INDEX(Data!$D$30:'Data'!$D$5007,IF($J877&gt;$P$2,15000,$J877))),"",INDEX(Data!$D$30:'Data'!$D$5007,IF($J877&gt;$P$2,15000,$J877)))</f>
        <v>1.8502800000000001</v>
      </c>
      <c r="M877">
        <f>IF(ISERROR(INDEX(Data!$H$30:'Data'!$H$5007,IF($J877&gt;$P$2,15000,$J877))),"",INDEX(Data!$H$30:'Data'!$H$5007,IF($J877&gt;$P$2,15000,$J877)))</f>
        <v>8.4335110999990714</v>
      </c>
    </row>
    <row r="878" spans="1:13">
      <c r="A878">
        <f t="shared" si="6"/>
        <v>995</v>
      </c>
      <c r="B878">
        <f>IF(Use_Der,IFERROR(INDEX(Data!$C$30:'Data'!$C$5000,IF($A878&gt;$H$2,15000,$A878)),""),"")</f>
        <v>4217.9599399999997</v>
      </c>
      <c r="C878">
        <f>IF(Use_Der,IF(ISERROR(INDEX(Data!$D$30:'Data'!$D$5000,IF($A878&gt;$H$2,15000,$A878))),"",INDEX(Data!$D$30:'Data'!$D$5000,IF($A878&gt;$H$2,15000,$A878))),"")</f>
        <v>1.8522799999999999</v>
      </c>
      <c r="D878">
        <f>IF(Use_Der,IF(ISERROR(INDEX(Data!$E$30:'Data'!$E$5000,IF($A878&gt;$H$2,15000,$A878))),"",INDEX(Data!$E$30:'Data'!$E$5000,IF($A878&gt;$H$2,15000,$A878))),"")</f>
        <v>948.75005281862104</v>
      </c>
      <c r="E878">
        <f>IF(Use_Der,IF(ISERROR(INDEX(Data!$F$30:'Data'!$F$5000,IF($A878&gt;$H$2,15000,$A878))),"",INDEX(Data!$F$30:'Data'!$F$5000,IF($A878&gt;$H$2,15000,$A878))),"")</f>
        <v>-242.20248566928785</v>
      </c>
      <c r="F878">
        <f>IF(Use_Der,IF(ISERROR(INDEX(Data!$G$30:'Data'!$G$5000,IF($A878&gt;$H$2,15000,$A878))),"",INDEX(Data!$G$30:'Data'!$G$5000,IF($A878&gt;$H$2,15000,$A878))),"")</f>
        <v>-4418.7794846761972</v>
      </c>
      <c r="G878" s="96"/>
      <c r="H878" s="96"/>
      <c r="I878" s="96"/>
      <c r="J878">
        <f t="shared" si="7"/>
        <v>995</v>
      </c>
      <c r="K878">
        <f>IFERROR(INDEX(Data!$C$30:'Data'!$C$5007,IF($J878&gt;$P$2,15000,$J878)),"")</f>
        <v>4217.9599399999997</v>
      </c>
      <c r="L878">
        <f>IF(ISERROR(INDEX(Data!$D$30:'Data'!$D$5007,IF($J878&gt;$P$2,15000,$J878))),"",INDEX(Data!$D$30:'Data'!$D$5007,IF($J878&gt;$P$2,15000,$J878)))</f>
        <v>1.8522799999999999</v>
      </c>
      <c r="M878">
        <f>IF(ISERROR(INDEX(Data!$H$30:'Data'!$H$5007,IF($J878&gt;$P$2,15000,$J878))),"",INDEX(Data!$H$30:'Data'!$H$5007,IF($J878&gt;$P$2,15000,$J878)))</f>
        <v>9.6169486632011871</v>
      </c>
    </row>
    <row r="879" spans="1:13">
      <c r="A879">
        <f t="shared" si="6"/>
        <v>996</v>
      </c>
      <c r="B879">
        <f>IF(Use_Der,IFERROR(INDEX(Data!$C$30:'Data'!$C$5000,IF($A879&gt;$H$2,15000,$A879)),""),"")</f>
        <v>4220.20406</v>
      </c>
      <c r="C879">
        <f>IF(Use_Der,IF(ISERROR(INDEX(Data!$D$30:'Data'!$D$5000,IF($A879&gt;$H$2,15000,$A879))),"",INDEX(Data!$D$30:'Data'!$D$5000,IF($A879&gt;$H$2,15000,$A879))),"")</f>
        <v>1.8545600000000002</v>
      </c>
      <c r="D879">
        <f>IF(Use_Der,IF(ISERROR(INDEX(Data!$E$30:'Data'!$E$5000,IF($A879&gt;$H$2,15000,$A879))),"",INDEX(Data!$E$30:'Data'!$E$5000,IF($A879&gt;$H$2,15000,$A879))),"")</f>
        <v>948.18615214712918</v>
      </c>
      <c r="E879">
        <f>IF(Use_Der,IF(ISERROR(INDEX(Data!$F$30:'Data'!$F$5000,IF($A879&gt;$H$2,15000,$A879))),"",INDEX(Data!$F$30:'Data'!$F$5000,IF($A879&gt;$H$2,15000,$A879))),"")</f>
        <v>-252.53239659557585</v>
      </c>
      <c r="F879">
        <f>IF(Use_Der,IF(ISERROR(INDEX(Data!$G$30:'Data'!$G$5000,IF($A879&gt;$H$2,15000,$A879))),"",INDEX(Data!$G$30:'Data'!$G$5000,IF($A879&gt;$H$2,15000,$A879))),"")</f>
        <v>-4642.9122542472323</v>
      </c>
      <c r="G879" s="96"/>
      <c r="H879" s="96"/>
      <c r="I879" s="96"/>
      <c r="J879">
        <f t="shared" si="7"/>
        <v>996</v>
      </c>
      <c r="K879">
        <f>IFERROR(INDEX(Data!$C$30:'Data'!$C$5007,IF($J879&gt;$P$2,15000,$J879)),"")</f>
        <v>4220.20406</v>
      </c>
      <c r="L879">
        <f>IF(ISERROR(INDEX(Data!$D$30:'Data'!$D$5007,IF($J879&gt;$P$2,15000,$J879))),"",INDEX(Data!$D$30:'Data'!$D$5007,IF($J879&gt;$P$2,15000,$J879)))</f>
        <v>1.8545600000000002</v>
      </c>
      <c r="M879">
        <f>IF(ISERROR(INDEX(Data!$H$30:'Data'!$H$5007,IF($J879&gt;$P$2,15000,$J879))),"",INDEX(Data!$H$30:'Data'!$H$5007,IF($J879&gt;$P$2,15000,$J879)))</f>
        <v>8.3982060793987934</v>
      </c>
    </row>
    <row r="880" spans="1:13">
      <c r="A880">
        <f t="shared" si="6"/>
        <v>997</v>
      </c>
      <c r="B880">
        <f>IF(Use_Der,IFERROR(INDEX(Data!$C$30:'Data'!$C$5000,IF($A880&gt;$H$2,15000,$A880)),""),"")</f>
        <v>4222.8154800000002</v>
      </c>
      <c r="C880">
        <f>IF(Use_Der,IF(ISERROR(INDEX(Data!$D$30:'Data'!$D$5000,IF($A880&gt;$H$2,15000,$A880))),"",INDEX(Data!$D$30:'Data'!$D$5000,IF($A880&gt;$H$2,15000,$A880))),"")</f>
        <v>1.8565499999999999</v>
      </c>
      <c r="D880">
        <f>IF(Use_Der,IF(ISERROR(INDEX(Data!$E$30:'Data'!$E$5000,IF($A880&gt;$H$2,15000,$A880))),"",INDEX(Data!$E$30:'Data'!$E$5000,IF($A880&gt;$H$2,15000,$A880))),"")</f>
        <v>947.6742894534982</v>
      </c>
      <c r="E880">
        <f>IF(Use_Der,IF(ISERROR(INDEX(Data!$F$30:'Data'!$F$5000,IF($A880&gt;$H$2,15000,$A880))),"",INDEX(Data!$F$30:'Data'!$F$5000,IF($A880&gt;$H$2,15000,$A880))),"")</f>
        <v>-261.96795031672809</v>
      </c>
      <c r="F880">
        <f>IF(Use_Der,IF(ISERROR(INDEX(Data!$G$30:'Data'!$G$5000,IF($A880&gt;$H$2,15000,$A880))),"",INDEX(Data!$G$30:'Data'!$G$5000,IF($A880&gt;$H$2,15000,$A880))),"")</f>
        <v>-4840.3362962626852</v>
      </c>
      <c r="G880" s="96"/>
      <c r="H880" s="96"/>
      <c r="I880" s="96"/>
      <c r="J880">
        <f t="shared" si="7"/>
        <v>997</v>
      </c>
      <c r="K880">
        <f>IFERROR(INDEX(Data!$C$30:'Data'!$C$5007,IF($J880&gt;$P$2,15000,$J880)),"")</f>
        <v>4222.8154800000002</v>
      </c>
      <c r="L880">
        <f>IF(ISERROR(INDEX(Data!$D$30:'Data'!$D$5007,IF($J880&gt;$P$2,15000,$J880))),"",INDEX(Data!$D$30:'Data'!$D$5007,IF($J880&gt;$P$2,15000,$J880)))</f>
        <v>1.8565499999999999</v>
      </c>
      <c r="M880">
        <f>IF(ISERROR(INDEX(Data!$H$30:'Data'!$H$5007,IF($J880&gt;$P$2,15000,$J880))),"",INDEX(Data!$H$30:'Data'!$H$5007,IF($J880&gt;$P$2,15000,$J880)))</f>
        <v>9.6280192944011898</v>
      </c>
    </row>
    <row r="881" spans="1:13">
      <c r="A881">
        <f t="shared" si="6"/>
        <v>998</v>
      </c>
      <c r="B881">
        <f>IF(Use_Der,IFERROR(INDEX(Data!$C$30:'Data'!$C$5000,IF($A881&gt;$H$2,15000,$A881)),""),"")</f>
        <v>4225.3151500000004</v>
      </c>
      <c r="C881">
        <f>IF(Use_Der,IF(ISERROR(INDEX(Data!$D$30:'Data'!$D$5000,IF($A881&gt;$H$2,15000,$A881))),"",INDEX(Data!$D$30:'Data'!$D$5000,IF($A881&gt;$H$2,15000,$A881))),"")</f>
        <v>1.8588300000000002</v>
      </c>
      <c r="D881">
        <f>IF(Use_Der,IF(ISERROR(INDEX(Data!$E$30:'Data'!$E$5000,IF($A881&gt;$H$2,15000,$A881))),"",INDEX(Data!$E$30:'Data'!$E$5000,IF($A881&gt;$H$2,15000,$A881))),"")</f>
        <v>947.06422423696495</v>
      </c>
      <c r="E881">
        <f>IF(Use_Der,IF(ISERROR(INDEX(Data!$F$30:'Data'!$F$5000,IF($A881&gt;$H$2,15000,$A881))),"",INDEX(Data!$F$30:'Data'!$F$5000,IF($A881&gt;$H$2,15000,$A881))),"")</f>
        <v>-273.26371624908643</v>
      </c>
      <c r="F881">
        <f>IF(Use_Der,IF(ISERROR(INDEX(Data!$G$30:'Data'!$G$5000,IF($A881&gt;$H$2,15000,$A881))),"",INDEX(Data!$G$30:'Data'!$G$5000,IF($A881&gt;$H$2,15000,$A881))),"")</f>
        <v>-5068.5990199751686</v>
      </c>
      <c r="G881" s="96"/>
      <c r="H881" s="96"/>
      <c r="I881" s="96"/>
      <c r="J881">
        <f t="shared" si="7"/>
        <v>998</v>
      </c>
      <c r="K881">
        <f>IFERROR(INDEX(Data!$C$30:'Data'!$C$5007,IF($J881&gt;$P$2,15000,$J881)),"")</f>
        <v>4225.3151500000004</v>
      </c>
      <c r="L881">
        <f>IF(ISERROR(INDEX(Data!$D$30:'Data'!$D$5007,IF($J881&gt;$P$2,15000,$J881))),"",INDEX(Data!$D$30:'Data'!$D$5007,IF($J881&gt;$P$2,15000,$J881)))</f>
        <v>1.8588300000000002</v>
      </c>
      <c r="M881">
        <f>IF(ISERROR(INDEX(Data!$H$30:'Data'!$H$5007,IF($J881&gt;$P$2,15000,$J881))),"",INDEX(Data!$H$30:'Data'!$H$5007,IF($J881&gt;$P$2,15000,$J881)))</f>
        <v>7.2252889064985482</v>
      </c>
    </row>
    <row r="882" spans="1:13">
      <c r="A882">
        <f t="shared" si="6"/>
        <v>999</v>
      </c>
      <c r="B882">
        <f>IF(Use_Der,IFERROR(INDEX(Data!$C$30:'Data'!$C$5000,IF($A882&gt;$H$2,15000,$A882)),""),"")</f>
        <v>4224.1226900000001</v>
      </c>
      <c r="C882">
        <f>IF(Use_Der,IF(ISERROR(INDEX(Data!$D$30:'Data'!$D$5000,IF($A882&gt;$H$2,15000,$A882))),"",INDEX(Data!$D$30:'Data'!$D$5000,IF($A882&gt;$H$2,15000,$A882))),"")</f>
        <v>1.8605399999999999</v>
      </c>
      <c r="D882">
        <f>IF(Use_Der,IF(ISERROR(INDEX(Data!$E$30:'Data'!$E$5000,IF($A882&gt;$H$2,15000,$A882))),"",INDEX(Data!$E$30:'Data'!$E$5000,IF($A882&gt;$H$2,15000,$A882))),"")</f>
        <v>946.5894487475598</v>
      </c>
      <c r="E882">
        <f>IF(Use_Der,IF(ISERROR(INDEX(Data!$F$30:'Data'!$F$5000,IF($A882&gt;$H$2,15000,$A882))),"",INDEX(Data!$F$30:'Data'!$F$5000,IF($A882&gt;$H$2,15000,$A882))),"")</f>
        <v>-282.07845922932029</v>
      </c>
      <c r="F882">
        <f>IF(Use_Der,IF(ISERROR(INDEX(Data!$G$30:'Data'!$G$5000,IF($A882&gt;$H$2,15000,$A882))),"",INDEX(Data!$G$30:'Data'!$G$5000,IF($A882&gt;$H$2,15000,$A882))),"")</f>
        <v>-5241.2499072971987</v>
      </c>
      <c r="G882" s="96"/>
      <c r="H882" s="96"/>
      <c r="I882" s="96"/>
      <c r="J882">
        <f t="shared" si="7"/>
        <v>999</v>
      </c>
      <c r="K882">
        <f>IFERROR(INDEX(Data!$C$30:'Data'!$C$5007,IF($J882&gt;$P$2,15000,$J882)),"")</f>
        <v>4224.1226900000001</v>
      </c>
      <c r="L882">
        <f>IF(ISERROR(INDEX(Data!$D$30:'Data'!$D$5007,IF($J882&gt;$P$2,15000,$J882))),"",INDEX(Data!$D$30:'Data'!$D$5007,IF($J882&gt;$P$2,15000,$J882)))</f>
        <v>1.8605399999999999</v>
      </c>
      <c r="M882">
        <f>IF(ISERROR(INDEX(Data!$H$30:'Data'!$H$5007,IF($J882&gt;$P$2,15000,$J882))),"",INDEX(Data!$H$30:'Data'!$H$5007,IF($J882&gt;$P$2,15000,$J882)))</f>
        <v>8.4060041531006693</v>
      </c>
    </row>
    <row r="883" spans="1:13">
      <c r="A883">
        <f t="shared" si="6"/>
        <v>1000</v>
      </c>
      <c r="B883">
        <f>IF(Use_Der,IFERROR(INDEX(Data!$C$30:'Data'!$C$5000,IF($A883&gt;$H$2,15000,$A883)),""),"")</f>
        <v>4225.9871999999996</v>
      </c>
      <c r="C883">
        <f>IF(Use_Der,IF(ISERROR(INDEX(Data!$D$30:'Data'!$D$5000,IF($A883&gt;$H$2,15000,$A883))),"",INDEX(Data!$D$30:'Data'!$D$5000,IF($A883&gt;$H$2,15000,$A883))),"")</f>
        <v>1.86253</v>
      </c>
      <c r="D883">
        <f>IF(Use_Der,IF(ISERROR(INDEX(Data!$E$30:'Data'!$E$5000,IF($A883&gt;$H$2,15000,$A883))),"",INDEX(Data!$E$30:'Data'!$E$5000,IF($A883&gt;$H$2,15000,$A883))),"")</f>
        <v>946.0176013065502</v>
      </c>
      <c r="E883">
        <f>IF(Use_Der,IF(ISERROR(INDEX(Data!$F$30:'Data'!$F$5000,IF($A883&gt;$H$2,15000,$A883))),"",INDEX(Data!$F$30:'Data'!$F$5000,IF($A883&gt;$H$2,15000,$A883))),"")</f>
        <v>-292.70974778401433</v>
      </c>
      <c r="F883">
        <f>IF(Use_Der,IF(ISERROR(INDEX(Data!$G$30:'Data'!$G$5000,IF($A883&gt;$H$2,15000,$A883))),"",INDEX(Data!$G$30:'Data'!$G$5000,IF($A883&gt;$H$2,15000,$A883))),"")</f>
        <v>-5443.7446955463383</v>
      </c>
      <c r="G883" s="96"/>
      <c r="H883" s="96"/>
      <c r="I883" s="96"/>
      <c r="J883">
        <f t="shared" si="7"/>
        <v>1000</v>
      </c>
      <c r="K883">
        <f>IFERROR(INDEX(Data!$C$30:'Data'!$C$5007,IF($J883&gt;$P$2,15000,$J883)),"")</f>
        <v>4225.9871999999996</v>
      </c>
      <c r="L883">
        <f>IF(ISERROR(INDEX(Data!$D$30:'Data'!$D$5007,IF($J883&gt;$P$2,15000,$J883))),"",INDEX(Data!$D$30:'Data'!$D$5007,IF($J883&gt;$P$2,15000,$J883)))</f>
        <v>1.86253</v>
      </c>
      <c r="M883">
        <f>IF(ISERROR(INDEX(Data!$H$30:'Data'!$H$5007,IF($J883&gt;$P$2,15000,$J883))),"",INDEX(Data!$H$30:'Data'!$H$5007,IF($J883&gt;$P$2,15000,$J883)))</f>
        <v>9.6352508159993135</v>
      </c>
    </row>
    <row r="884" spans="1:13">
      <c r="A884">
        <f t="shared" si="6"/>
        <v>1001</v>
      </c>
      <c r="B884">
        <f>IF(Use_Der,IFERROR(INDEX(Data!$C$30:'Data'!$C$5000,IF($A884&gt;$H$2,15000,$A884)),""),"")</f>
        <v>4228.3132699999996</v>
      </c>
      <c r="C884">
        <f>IF(Use_Der,IF(ISERROR(INDEX(Data!$D$30:'Data'!$D$5000,IF($A884&gt;$H$2,15000,$A884))),"",INDEX(Data!$D$30:'Data'!$D$5000,IF($A884&gt;$H$2,15000,$A884))),"")</f>
        <v>1.8648099999999999</v>
      </c>
      <c r="D884">
        <f>IF(Use_Der,IF(ISERROR(INDEX(Data!$E$30:'Data'!$E$5000,IF($A884&gt;$H$2,15000,$A884))),"",INDEX(Data!$E$30:'Data'!$E$5000,IF($A884&gt;$H$2,15000,$A884))),"")</f>
        <v>945.33587136751157</v>
      </c>
      <c r="E884">
        <f>IF(Use_Der,IF(ISERROR(INDEX(Data!$F$30:'Data'!$F$5000,IF($A884&gt;$H$2,15000,$A884))),"",INDEX(Data!$F$30:'Data'!$F$5000,IF($A884&gt;$H$2,15000,$A884))),"")</f>
        <v>-305.38792520703282</v>
      </c>
      <c r="F884">
        <f>IF(Use_Der,IF(ISERROR(INDEX(Data!$G$30:'Data'!$G$5000,IF($A884&gt;$H$2,15000,$A884))),"",INDEX(Data!$G$30:'Data'!$G$5000,IF($A884&gt;$H$2,15000,$A884))),"")</f>
        <v>-5677.835561576183</v>
      </c>
      <c r="G884" s="96"/>
      <c r="H884" s="96"/>
      <c r="I884" s="96"/>
      <c r="J884">
        <f t="shared" si="7"/>
        <v>1001</v>
      </c>
      <c r="K884">
        <f>IFERROR(INDEX(Data!$C$30:'Data'!$C$5007,IF($J884&gt;$P$2,15000,$J884)),"")</f>
        <v>4228.3132699999996</v>
      </c>
      <c r="L884">
        <f>IF(ISERROR(INDEX(Data!$D$30:'Data'!$D$5007,IF($J884&gt;$P$2,15000,$J884))),"",INDEX(Data!$D$30:'Data'!$D$5007,IF($J884&gt;$P$2,15000,$J884)))</f>
        <v>1.8648099999999999</v>
      </c>
      <c r="M884">
        <f>IF(ISERROR(INDEX(Data!$H$30:'Data'!$H$5007,IF($J884&gt;$P$2,15000,$J884))),"",INDEX(Data!$H$30:'Data'!$H$5007,IF($J884&gt;$P$2,15000,$J884)))</f>
        <v>9.6405542556011916</v>
      </c>
    </row>
    <row r="885" spans="1:13">
      <c r="A885">
        <f t="shared" si="6"/>
        <v>1002</v>
      </c>
      <c r="B885">
        <f>IF(Use_Der,IFERROR(INDEX(Data!$C$30:'Data'!$C$5000,IF($A885&gt;$H$2,15000,$A885)),""),"")</f>
        <v>4231.5788599999996</v>
      </c>
      <c r="C885">
        <f>IF(Use_Der,IF(ISERROR(INDEX(Data!$D$30:'Data'!$D$5000,IF($A885&gt;$H$2,15000,$A885))),"",INDEX(Data!$D$30:'Data'!$D$5000,IF($A885&gt;$H$2,15000,$A885))),"")</f>
        <v>1.8670900000000001</v>
      </c>
      <c r="D885">
        <f>IF(Use_Der,IF(ISERROR(INDEX(Data!$E$30:'Data'!$E$5000,IF($A885&gt;$H$2,15000,$A885))),"",INDEX(Data!$E$30:'Data'!$E$5000,IF($A885&gt;$H$2,15000,$A885))),"")</f>
        <v>944.62462479944224</v>
      </c>
      <c r="E885">
        <f>IF(Use_Der,IF(ISERROR(INDEX(Data!$F$30:'Data'!$F$5000,IF($A885&gt;$H$2,15000,$A885))),"",INDEX(Data!$F$30:'Data'!$F$5000,IF($A885&gt;$H$2,15000,$A885))),"")</f>
        <v>-318.60237707971828</v>
      </c>
      <c r="F885">
        <f>IF(Use_Der,IF(ISERROR(INDEX(Data!$G$30:'Data'!$G$5000,IF($A885&gt;$H$2,15000,$A885))),"",INDEX(Data!$G$30:'Data'!$G$5000,IF($A885&gt;$H$2,15000,$A885))),"")</f>
        <v>-5914.1621312333737</v>
      </c>
      <c r="G885" s="96"/>
      <c r="H885" s="96"/>
      <c r="I885" s="96"/>
      <c r="J885">
        <f t="shared" si="7"/>
        <v>1002</v>
      </c>
      <c r="K885">
        <f>IFERROR(INDEX(Data!$C$30:'Data'!$C$5007,IF($J885&gt;$P$2,15000,$J885)),"")</f>
        <v>4231.5788599999996</v>
      </c>
      <c r="L885">
        <f>IF(ISERROR(INDEX(Data!$D$30:'Data'!$D$5007,IF($J885&gt;$P$2,15000,$J885))),"",INDEX(Data!$D$30:'Data'!$D$5007,IF($J885&gt;$P$2,15000,$J885)))</f>
        <v>1.8670900000000001</v>
      </c>
      <c r="M885">
        <f>IF(ISERROR(INDEX(Data!$H$30:'Data'!$H$5007,IF($J885&gt;$P$2,15000,$J885))),"",INDEX(Data!$H$30:'Data'!$H$5007,IF($J885&gt;$P$2,15000,$J885)))</f>
        <v>8.4631577199990673</v>
      </c>
    </row>
    <row r="886" spans="1:13">
      <c r="A886">
        <f t="shared" si="6"/>
        <v>1003</v>
      </c>
      <c r="B886">
        <f>IF(Use_Der,IFERROR(INDEX(Data!$C$30:'Data'!$C$5000,IF($A886&gt;$H$2,15000,$A886)),""),"")</f>
        <v>4234.28863</v>
      </c>
      <c r="C886">
        <f>IF(Use_Der,IF(ISERROR(INDEX(Data!$D$30:'Data'!$D$5000,IF($A886&gt;$H$2,15000,$A886))),"",INDEX(Data!$D$30:'Data'!$D$5000,IF($A886&gt;$H$2,15000,$A886))),"")</f>
        <v>1.8690899999999999</v>
      </c>
      <c r="D886">
        <f>IF(Use_Der,IF(ISERROR(INDEX(Data!$E$30:'Data'!$E$5000,IF($A886&gt;$H$2,15000,$A886))),"",INDEX(Data!$E$30:'Data'!$E$5000,IF($A886&gt;$H$2,15000,$A886))),"")</f>
        <v>943.97545257539605</v>
      </c>
      <c r="E886">
        <f>IF(Use_Der,IF(ISERROR(INDEX(Data!$F$30:'Data'!$F$5000,IF($A886&gt;$H$2,15000,$A886))),"",INDEX(Data!$F$30:'Data'!$F$5000,IF($A886&gt;$H$2,15000,$A886))),"")</f>
        <v>-330.63956390041858</v>
      </c>
      <c r="F886">
        <f>IF(Use_Der,IF(ISERROR(INDEX(Data!$G$30:'Data'!$G$5000,IF($A886&gt;$H$2,15000,$A886))),"",INDEX(Data!$G$30:'Data'!$G$5000,IF($A886&gt;$H$2,15000,$A886))),"")</f>
        <v>-6123.3127917608945</v>
      </c>
      <c r="G886" s="96"/>
      <c r="H886" s="96"/>
      <c r="I886" s="96"/>
      <c r="J886">
        <f t="shared" si="7"/>
        <v>1003</v>
      </c>
      <c r="K886">
        <f>IFERROR(INDEX(Data!$C$30:'Data'!$C$5007,IF($J886&gt;$P$2,15000,$J886)),"")</f>
        <v>4234.28863</v>
      </c>
      <c r="L886">
        <f>IF(ISERROR(INDEX(Data!$D$30:'Data'!$D$5007,IF($J886&gt;$P$2,15000,$J886))),"",INDEX(Data!$D$30:'Data'!$D$5007,IF($J886&gt;$P$2,15000,$J886)))</f>
        <v>1.8690899999999999</v>
      </c>
      <c r="M886">
        <f>IF(ISERROR(INDEX(Data!$H$30:'Data'!$H$5007,IF($J886&gt;$P$2,15000,$J886))),"",INDEX(Data!$H$30:'Data'!$H$5007,IF($J886&gt;$P$2,15000,$J886)))</f>
        <v>8.4262343737006695</v>
      </c>
    </row>
    <row r="887" spans="1:13">
      <c r="A887">
        <f t="shared" si="6"/>
        <v>1004</v>
      </c>
      <c r="B887">
        <f>IF(Use_Der,IFERROR(INDEX(Data!$C$30:'Data'!$C$5000,IF($A887&gt;$H$2,15000,$A887)),""),"")</f>
        <v>4233.2913699999999</v>
      </c>
      <c r="C887">
        <f>IF(Use_Der,IF(ISERROR(INDEX(Data!$D$30:'Data'!$D$5000,IF($A887&gt;$H$2,15000,$A887))),"",INDEX(Data!$D$30:'Data'!$D$5000,IF($A887&gt;$H$2,15000,$A887))),"")</f>
        <v>1.8710800000000001</v>
      </c>
      <c r="D887">
        <f>IF(Use_Der,IF(ISERROR(INDEX(Data!$E$30:'Data'!$E$5000,IF($A887&gt;$H$2,15000,$A887))),"",INDEX(Data!$E$30:'Data'!$E$5000,IF($A887&gt;$H$2,15000,$A887))),"")</f>
        <v>943.30521717420197</v>
      </c>
      <c r="E887">
        <f>IF(Use_Der,IF(ISERROR(INDEX(Data!$F$30:'Data'!$F$5000,IF($A887&gt;$H$2,15000,$A887))),"",INDEX(Data!$F$30:'Data'!$F$5000,IF($A887&gt;$H$2,15000,$A887))),"")</f>
        <v>-343.03344569326146</v>
      </c>
      <c r="F887">
        <f>IF(Use_Der,IF(ISERROR(INDEX(Data!$G$30:'Data'!$G$5000,IF($A887&gt;$H$2,15000,$A887))),"",INDEX(Data!$G$30:'Data'!$G$5000,IF($A887&gt;$H$2,15000,$A887))),"")</f>
        <v>-6333.1358768356731</v>
      </c>
      <c r="G887" s="96"/>
      <c r="H887" s="96"/>
      <c r="I887" s="96"/>
      <c r="J887">
        <f t="shared" si="7"/>
        <v>1004</v>
      </c>
      <c r="K887">
        <f>IFERROR(INDEX(Data!$C$30:'Data'!$C$5007,IF($J887&gt;$P$2,15000,$J887)),"")</f>
        <v>4233.2913699999999</v>
      </c>
      <c r="L887">
        <f>IF(ISERROR(INDEX(Data!$D$30:'Data'!$D$5007,IF($J887&gt;$P$2,15000,$J887))),"",INDEX(Data!$D$30:'Data'!$D$5007,IF($J887&gt;$P$2,15000,$J887)))</f>
        <v>1.8710800000000001</v>
      </c>
      <c r="M887">
        <f>IF(ISERROR(INDEX(Data!$H$30:'Data'!$H$5007,IF($J887&gt;$P$2,15000,$J887))),"",INDEX(Data!$H$30:'Data'!$H$5007,IF($J887&gt;$P$2,15000,$J887)))</f>
        <v>8.4242498262987908</v>
      </c>
    </row>
    <row r="888" spans="1:13">
      <c r="A888">
        <f t="shared" si="6"/>
        <v>1005</v>
      </c>
      <c r="B888">
        <f>IF(Use_Der,IFERROR(INDEX(Data!$C$30:'Data'!$C$5000,IF($A888&gt;$H$2,15000,$A888)),""),"")</f>
        <v>4234.6917100000001</v>
      </c>
      <c r="C888">
        <f>IF(Use_Der,IF(ISERROR(INDEX(Data!$D$30:'Data'!$D$5000,IF($A888&gt;$H$2,15000,$A888))),"",INDEX(Data!$D$30:'Data'!$D$5000,IF($A888&gt;$H$2,15000,$A888))),"")</f>
        <v>1.8730699999999998</v>
      </c>
      <c r="D888">
        <f>IF(Use_Der,IF(ISERROR(INDEX(Data!$E$30:'Data'!$E$5000,IF($A888&gt;$H$2,15000,$A888))),"",INDEX(Data!$E$30:'Data'!$E$5000,IF($A888&gt;$H$2,15000,$A888))),"")</f>
        <v>942.60990135431348</v>
      </c>
      <c r="E888">
        <f>IF(Use_Der,IF(ISERROR(INDEX(Data!$F$30:'Data'!$F$5000,IF($A888&gt;$H$2,15000,$A888))),"",INDEX(Data!$F$30:'Data'!$F$5000,IF($A888&gt;$H$2,15000,$A888))),"")</f>
        <v>-355.84658487595152</v>
      </c>
      <c r="F888">
        <f>IF(Use_Der,IF(ISERROR(INDEX(Data!$G$30:'Data'!$G$5000,IF($A888&gt;$H$2,15000,$A888))),"",INDEX(Data!$G$30:'Data'!$G$5000,IF($A888&gt;$H$2,15000,$A888))),"")</f>
        <v>-6544.6778348912485</v>
      </c>
      <c r="G888" s="96"/>
      <c r="H888" s="96"/>
      <c r="I888" s="96"/>
      <c r="J888">
        <f t="shared" si="7"/>
        <v>1005</v>
      </c>
      <c r="K888">
        <f>IFERROR(INDEX(Data!$C$30:'Data'!$C$5007,IF($J888&gt;$P$2,15000,$J888)),"")</f>
        <v>4234.6917100000001</v>
      </c>
      <c r="L888">
        <f>IF(ISERROR(INDEX(Data!$D$30:'Data'!$D$5007,IF($J888&gt;$P$2,15000,$J888))),"",INDEX(Data!$D$30:'Data'!$D$5007,IF($J888&gt;$P$2,15000,$J888)))</f>
        <v>1.8730699999999998</v>
      </c>
      <c r="M888">
        <f>IF(ISERROR(INDEX(Data!$H$30:'Data'!$H$5007,IF($J888&gt;$P$2,15000,$J888))),"",INDEX(Data!$H$30:'Data'!$H$5007,IF($J888&gt;$P$2,15000,$J888)))</f>
        <v>10.883157694701717</v>
      </c>
    </row>
    <row r="889" spans="1:13">
      <c r="A889">
        <f t="shared" si="6"/>
        <v>1006</v>
      </c>
      <c r="B889">
        <f>IF(Use_Der,IFERROR(INDEX(Data!$C$30:'Data'!$C$5000,IF($A889&gt;$H$2,15000,$A889)),""),"")</f>
        <v>4238.9936699999998</v>
      </c>
      <c r="C889">
        <f>IF(Use_Der,IF(ISERROR(INDEX(Data!$D$30:'Data'!$D$5000,IF($A889&gt;$H$2,15000,$A889))),"",INDEX(Data!$D$30:'Data'!$D$5000,IF($A889&gt;$H$2,15000,$A889))),"")</f>
        <v>1.8756400000000002</v>
      </c>
      <c r="D889">
        <f>IF(Use_Der,IF(ISERROR(INDEX(Data!$E$30:'Data'!$E$5000,IF($A889&gt;$H$2,15000,$A889))),"",INDEX(Data!$E$30:'Data'!$E$5000,IF($A889&gt;$H$2,15000,$A889))),"")</f>
        <v>941.67345940356608</v>
      </c>
      <c r="E889">
        <f>IF(Use_Der,IF(ISERROR(INDEX(Data!$F$30:'Data'!$F$5000,IF($A889&gt;$H$2,15000,$A889))),"",INDEX(Data!$F$30:'Data'!$F$5000,IF($A889&gt;$H$2,15000,$A889))),"")</f>
        <v>-373.02012727386318</v>
      </c>
      <c r="F889">
        <f>IF(Use_Der,IF(ISERROR(INDEX(Data!$G$30:'Data'!$G$5000,IF($A889&gt;$H$2,15000,$A889))),"",INDEX(Data!$G$30:'Data'!$G$5000,IF($A889&gt;$H$2,15000,$A889))),"")</f>
        <v>-6820.4266905827681</v>
      </c>
      <c r="G889" s="96"/>
      <c r="H889" s="96"/>
      <c r="I889" s="96"/>
      <c r="J889">
        <f t="shared" si="7"/>
        <v>1006</v>
      </c>
      <c r="K889">
        <f>IFERROR(INDEX(Data!$C$30:'Data'!$C$5007,IF($J889&gt;$P$2,15000,$J889)),"")</f>
        <v>4238.9936699999998</v>
      </c>
      <c r="L889">
        <f>IF(ISERROR(INDEX(Data!$D$30:'Data'!$D$5007,IF($J889&gt;$P$2,15000,$J889))),"",INDEX(Data!$D$30:'Data'!$D$5007,IF($J889&gt;$P$2,15000,$J889)))</f>
        <v>1.8756400000000002</v>
      </c>
      <c r="M889">
        <f>IF(ISERROR(INDEX(Data!$H$30:'Data'!$H$5007,IF($J889&gt;$P$2,15000,$J889))),"",INDEX(Data!$H$30:'Data'!$H$5007,IF($J889&gt;$P$2,15000,$J889)))</f>
        <v>9.6649055675974296</v>
      </c>
    </row>
    <row r="890" spans="1:13">
      <c r="A890">
        <f t="shared" si="6"/>
        <v>1007</v>
      </c>
      <c r="B890">
        <f>IF(Use_Der,IFERROR(INDEX(Data!$C$30:'Data'!$C$5000,IF($A890&gt;$H$2,15000,$A890)),""),"")</f>
        <v>4242.6653200000001</v>
      </c>
      <c r="C890">
        <f>IF(Use_Der,IF(ISERROR(INDEX(Data!$D$30:'Data'!$D$5000,IF($A890&gt;$H$2,15000,$A890))),"",INDEX(Data!$D$30:'Data'!$D$5000,IF($A890&gt;$H$2,15000,$A890))),"")</f>
        <v>1.8779199999999996</v>
      </c>
      <c r="D890">
        <f>IF(Use_Der,IF(ISERROR(INDEX(Data!$E$30:'Data'!$E$5000,IF($A890&gt;$H$2,15000,$A890))),"",INDEX(Data!$E$30:'Data'!$E$5000,IF($A890&gt;$H$2,15000,$A890))),"")</f>
        <v>940.80503231004695</v>
      </c>
      <c r="E890">
        <f>IF(Use_Der,IF(ISERROR(INDEX(Data!$F$30:'Data'!$F$5000,IF($A890&gt;$H$2,15000,$A890))),"",INDEX(Data!$F$30:'Data'!$F$5000,IF($A890&gt;$H$2,15000,$A890))),"")</f>
        <v>-388.85190338571556</v>
      </c>
      <c r="F890">
        <f>IF(Use_Der,IF(ISERROR(INDEX(Data!$G$30:'Data'!$G$5000,IF($A890&gt;$H$2,15000,$A890))),"",INDEX(Data!$G$30:'Data'!$G$5000,IF($A890&gt;$H$2,15000,$A890))),"")</f>
        <v>-7067.4754026336595</v>
      </c>
      <c r="G890" s="96"/>
      <c r="H890" s="96"/>
      <c r="I890" s="96"/>
      <c r="J890">
        <f t="shared" si="7"/>
        <v>1007</v>
      </c>
      <c r="K890">
        <f>IFERROR(INDEX(Data!$C$30:'Data'!$C$5007,IF($J890&gt;$P$2,15000,$J890)),"")</f>
        <v>4242.6653200000001</v>
      </c>
      <c r="L890">
        <f>IF(ISERROR(INDEX(Data!$D$30:'Data'!$D$5007,IF($J890&gt;$P$2,15000,$J890))),"",INDEX(Data!$D$30:'Data'!$D$5007,IF($J890&gt;$P$2,15000,$J890)))</f>
        <v>1.8779199999999996</v>
      </c>
      <c r="M890">
        <f>IF(ISERROR(INDEX(Data!$H$30:'Data'!$H$5007,IF($J890&gt;$P$2,15000,$J890))),"",INDEX(Data!$H$30:'Data'!$H$5007,IF($J890&gt;$P$2,15000,$J890)))</f>
        <v>8.4429039868025555</v>
      </c>
    </row>
    <row r="891" spans="1:13">
      <c r="A891">
        <f t="shared" si="6"/>
        <v>1008</v>
      </c>
      <c r="B891">
        <f>IF(Use_Der,IFERROR(INDEX(Data!$C$30:'Data'!$C$5000,IF($A891&gt;$H$2,15000,$A891)),""),"")</f>
        <v>4244.4772999999996</v>
      </c>
      <c r="C891">
        <f>IF(Use_Der,IF(ISERROR(INDEX(Data!$D$30:'Data'!$D$5000,IF($A891&gt;$H$2,15000,$A891))),"",INDEX(Data!$D$30:'Data'!$D$5000,IF($A891&gt;$H$2,15000,$A891))),"")</f>
        <v>1.8799100000000002</v>
      </c>
      <c r="D891">
        <f>IF(Use_Der,IF(ISERROR(INDEX(Data!$E$30:'Data'!$E$5000,IF($A891&gt;$H$2,15000,$A891))),"",INDEX(Data!$E$30:'Data'!$E$5000,IF($A891&gt;$H$2,15000,$A891))),"")</f>
        <v>940.0170798087056</v>
      </c>
      <c r="E891">
        <f>IF(Use_Der,IF(ISERROR(INDEX(Data!$F$30:'Data'!$F$5000,IF($A891&gt;$H$2,15000,$A891))),"",INDEX(Data!$F$30:'Data'!$F$5000,IF($A891&gt;$H$2,15000,$A891))),"")</f>
        <v>-403.13229180924827</v>
      </c>
      <c r="F891">
        <f>IF(Use_Der,IF(ISERROR(INDEX(Data!$G$30:'Data'!$G$5000,IF($A891&gt;$H$2,15000,$A891))),"",INDEX(Data!$G$30:'Data'!$G$5000,IF($A891&gt;$H$2,15000,$A891))),"")</f>
        <v>-7284.9635217423784</v>
      </c>
      <c r="G891" s="96"/>
      <c r="H891" s="96"/>
      <c r="I891" s="96"/>
      <c r="J891">
        <f t="shared" si="7"/>
        <v>1008</v>
      </c>
      <c r="K891">
        <f>IFERROR(INDEX(Data!$C$30:'Data'!$C$5007,IF($J891&gt;$P$2,15000,$J891)),"")</f>
        <v>4244.4772999999996</v>
      </c>
      <c r="L891">
        <f>IF(ISERROR(INDEX(Data!$D$30:'Data'!$D$5007,IF($J891&gt;$P$2,15000,$J891))),"",INDEX(Data!$D$30:'Data'!$D$5007,IF($J891&gt;$P$2,15000,$J891)))</f>
        <v>1.8799100000000002</v>
      </c>
      <c r="M891">
        <f>IF(ISERROR(INDEX(Data!$H$30:'Data'!$H$5007,IF($J891&gt;$P$2,15000,$J891))),"",INDEX(Data!$H$30:'Data'!$H$5007,IF($J891&gt;$P$2,15000,$J891)))</f>
        <v>8.4889545999971787</v>
      </c>
    </row>
    <row r="892" spans="1:13">
      <c r="A892">
        <f t="shared" si="6"/>
        <v>1009</v>
      </c>
      <c r="B892">
        <f>IF(Use_Der,IFERROR(INDEX(Data!$C$30:'Data'!$C$5000,IF($A892&gt;$H$2,15000,$A892)),""),"")</f>
        <v>4245.5065999999997</v>
      </c>
      <c r="C892">
        <f>IF(Use_Der,IF(ISERROR(INDEX(Data!$D$30:'Data'!$D$5000,IF($A892&gt;$H$2,15000,$A892))),"",INDEX(Data!$D$30:'Data'!$D$5000,IF($A892&gt;$H$2,15000,$A892))),"")</f>
        <v>1.8819099999999995</v>
      </c>
      <c r="D892">
        <f>IF(Use_Der,IF(ISERROR(INDEX(Data!$E$30:'Data'!$E$5000,IF($A892&gt;$H$2,15000,$A892))),"",INDEX(Data!$E$30:'Data'!$E$5000,IF($A892&gt;$H$2,15000,$A892))),"")</f>
        <v>939.19609870146087</v>
      </c>
      <c r="E892">
        <f>IF(Use_Der,IF(ISERROR(INDEX(Data!$F$30:'Data'!$F$5000,IF($A892&gt;$H$2,15000,$A892))),"",INDEX(Data!$F$30:'Data'!$F$5000,IF($A892&gt;$H$2,15000,$A892))),"")</f>
        <v>-417.9222605410032</v>
      </c>
      <c r="F892">
        <f>IF(Use_Der,IF(ISERROR(INDEX(Data!$G$30:'Data'!$G$5000,IF($A892&gt;$H$2,15000,$A892))),"",INDEX(Data!$G$30:'Data'!$G$5000,IF($A892&gt;$H$2,15000,$A892))),"")</f>
        <v>-7505.2987274548505</v>
      </c>
      <c r="G892" s="96"/>
      <c r="H892" s="96"/>
      <c r="I892" s="96"/>
      <c r="J892">
        <f t="shared" si="7"/>
        <v>1009</v>
      </c>
      <c r="K892">
        <f>IFERROR(INDEX(Data!$C$30:'Data'!$C$5007,IF($J892&gt;$P$2,15000,$J892)),"")</f>
        <v>4245.5065999999997</v>
      </c>
      <c r="L892">
        <f>IF(ISERROR(INDEX(Data!$D$30:'Data'!$D$5007,IF($J892&gt;$P$2,15000,$J892))),"",INDEX(Data!$D$30:'Data'!$D$5007,IF($J892&gt;$P$2,15000,$J892)))</f>
        <v>1.8819099999999995</v>
      </c>
      <c r="M892">
        <f>IF(ISERROR(INDEX(Data!$H$30:'Data'!$H$5007,IF($J892&gt;$P$2,15000,$J892))),"",INDEX(Data!$H$30:'Data'!$H$5007,IF($J892&gt;$P$2,15000,$J892)))</f>
        <v>9.679755048001196</v>
      </c>
    </row>
    <row r="893" spans="1:13">
      <c r="A893">
        <f t="shared" si="6"/>
        <v>1010</v>
      </c>
      <c r="B893">
        <f>IF(Use_Der,IFERROR(INDEX(Data!$C$30:'Data'!$C$5000,IF($A893&gt;$H$2,15000,$A893)),""),"")</f>
        <v>4247.9067999999997</v>
      </c>
      <c r="C893">
        <f>IF(Use_Der,IF(ISERROR(INDEX(Data!$D$30:'Data'!$D$5000,IF($A893&gt;$H$2,15000,$A893))),"",INDEX(Data!$D$30:'Data'!$D$5000,IF($A893&gt;$H$2,15000,$A893))),"")</f>
        <v>1.8841899999999998</v>
      </c>
      <c r="D893">
        <f>IF(Use_Der,IF(ISERROR(INDEX(Data!$E$30:'Data'!$E$5000,IF($A893&gt;$H$2,15000,$A893))),"",INDEX(Data!$E$30:'Data'!$E$5000,IF($A893&gt;$H$2,15000,$A893))),"")</f>
        <v>938.22350918383745</v>
      </c>
      <c r="E893">
        <f>IF(Use_Der,IF(ISERROR(INDEX(Data!$F$30:'Data'!$F$5000,IF($A893&gt;$H$2,15000,$A893))),"",INDEX(Data!$F$30:'Data'!$F$5000,IF($A893&gt;$H$2,15000,$A893))),"")</f>
        <v>-435.32270586962113</v>
      </c>
      <c r="F893">
        <f>IF(Use_Der,IF(ISERROR(INDEX(Data!$G$30:'Data'!$G$5000,IF($A893&gt;$H$2,15000,$A893))),"",INDEX(Data!$G$30:'Data'!$G$5000,IF($A893&gt;$H$2,15000,$A893))),"")</f>
        <v>-7758.6324362563901</v>
      </c>
      <c r="G893" s="96"/>
      <c r="H893" s="96"/>
      <c r="I893" s="96"/>
      <c r="J893">
        <f t="shared" si="7"/>
        <v>1010</v>
      </c>
      <c r="K893">
        <f>IFERROR(INDEX(Data!$C$30:'Data'!$C$5007,IF($J893&gt;$P$2,15000,$J893)),"")</f>
        <v>4247.9067999999997</v>
      </c>
      <c r="L893">
        <f>IF(ISERROR(INDEX(Data!$D$30:'Data'!$D$5007,IF($J893&gt;$P$2,15000,$J893))),"",INDEX(Data!$D$30:'Data'!$D$5007,IF($J893&gt;$P$2,15000,$J893)))</f>
        <v>1.8841899999999998</v>
      </c>
      <c r="M893">
        <f>IF(ISERROR(INDEX(Data!$H$30:'Data'!$H$5007,IF($J893&gt;$P$2,15000,$J893))),"",INDEX(Data!$H$30:'Data'!$H$5007,IF($J893&gt;$P$2,15000,$J893)))</f>
        <v>8.4533345319987863</v>
      </c>
    </row>
    <row r="894" spans="1:13">
      <c r="A894">
        <f t="shared" si="6"/>
        <v>1011</v>
      </c>
      <c r="B894">
        <f>IF(Use_Der,IFERROR(INDEX(Data!$C$30:'Data'!$C$5000,IF($A894&gt;$H$2,15000,$A894)),""),"")</f>
        <v>4249.5194799999999</v>
      </c>
      <c r="C894">
        <f>IF(Use_Der,IF(ISERROR(INDEX(Data!$D$30:'Data'!$D$5000,IF($A894&gt;$H$2,15000,$A894))),"",INDEX(Data!$D$30:'Data'!$D$5000,IF($A894&gt;$H$2,15000,$A894))),"")</f>
        <v>1.8861799999999995</v>
      </c>
      <c r="D894">
        <f>IF(Use_Der,IF(ISERROR(INDEX(Data!$E$30:'Data'!$E$5000,IF($A894&gt;$H$2,15000,$A894))),"",INDEX(Data!$E$30:'Data'!$E$5000,IF($A894&gt;$H$2,15000,$A894))),"")</f>
        <v>937.34170763091242</v>
      </c>
      <c r="E894">
        <f>IF(Use_Der,IF(ISERROR(INDEX(Data!$F$30:'Data'!$F$5000,IF($A894&gt;$H$2,15000,$A894))),"",INDEX(Data!$F$30:'Data'!$F$5000,IF($A894&gt;$H$2,15000,$A894))),"")</f>
        <v>-450.98396913590841</v>
      </c>
      <c r="F894">
        <f>IF(Use_Der,IF(ISERROR(INDEX(Data!$G$30:'Data'!$G$5000,IF($A894&gt;$H$2,15000,$A894))),"",INDEX(Data!$G$30:'Data'!$G$5000,IF($A894&gt;$H$2,15000,$A894))),"")</f>
        <v>-7981.6230225519976</v>
      </c>
      <c r="G894" s="96"/>
      <c r="H894" s="96"/>
      <c r="I894" s="96"/>
      <c r="J894">
        <f t="shared" si="7"/>
        <v>1011</v>
      </c>
      <c r="K894">
        <f>IFERROR(INDEX(Data!$C$30:'Data'!$C$5007,IF($J894&gt;$P$2,15000,$J894)),"")</f>
        <v>4249.5194799999999</v>
      </c>
      <c r="L894">
        <f>IF(ISERROR(INDEX(Data!$D$30:'Data'!$D$5007,IF($J894&gt;$P$2,15000,$J894))),"",INDEX(Data!$D$30:'Data'!$D$5007,IF($J894&gt;$P$2,15000,$J894)))</f>
        <v>1.8861799999999995</v>
      </c>
      <c r="M894">
        <f>IF(ISERROR(INDEX(Data!$H$30:'Data'!$H$5007,IF($J894&gt;$P$2,15000,$J894))),"",INDEX(Data!$H$30:'Data'!$H$5007,IF($J894&gt;$P$2,15000,$J894)))</f>
        <v>8.456543765202559</v>
      </c>
    </row>
    <row r="895" spans="1:13">
      <c r="A895">
        <f t="shared" si="6"/>
        <v>1012</v>
      </c>
      <c r="B895">
        <f>IF(Use_Der,IFERROR(INDEX(Data!$C$30:'Data'!$C$5000,IF($A895&gt;$H$2,15000,$A895)),""),"")</f>
        <v>4249.3838800000003</v>
      </c>
      <c r="C895">
        <f>IF(Use_Der,IF(ISERROR(INDEX(Data!$D$30:'Data'!$D$5000,IF($A895&gt;$H$2,15000,$A895))),"",INDEX(Data!$D$30:'Data'!$D$5000,IF($A895&gt;$H$2,15000,$A895))),"")</f>
        <v>1.8881700000000001</v>
      </c>
      <c r="D895">
        <f>IF(Use_Der,IF(ISERROR(INDEX(Data!$E$30:'Data'!$E$5000,IF($A895&gt;$H$2,15000,$A895))),"",INDEX(Data!$E$30:'Data'!$E$5000,IF($A895&gt;$H$2,15000,$A895))),"")</f>
        <v>936.42829747292853</v>
      </c>
      <c r="E895">
        <f>IF(Use_Der,IF(ISERROR(INDEX(Data!$F$30:'Data'!$F$5000,IF($A895&gt;$H$2,15000,$A895))),"",INDEX(Data!$F$30:'Data'!$F$5000,IF($A895&gt;$H$2,15000,$A895))),"")</f>
        <v>-467.09073081647512</v>
      </c>
      <c r="F895">
        <f>IF(Use_Der,IF(ISERROR(INDEX(Data!$G$30:'Data'!$G$5000,IF($A895&gt;$H$2,15000,$A895))),"",INDEX(Data!$G$30:'Data'!$G$5000,IF($A895&gt;$H$2,15000,$A895))),"")</f>
        <v>-8206.3703682387713</v>
      </c>
      <c r="G895" s="96"/>
      <c r="H895" s="96"/>
      <c r="I895" s="96"/>
      <c r="J895">
        <f t="shared" si="7"/>
        <v>1012</v>
      </c>
      <c r="K895">
        <f>IFERROR(INDEX(Data!$C$30:'Data'!$C$5007,IF($J895&gt;$P$2,15000,$J895)),"")</f>
        <v>4249.3838800000003</v>
      </c>
      <c r="L895">
        <f>IF(ISERROR(INDEX(Data!$D$30:'Data'!$D$5007,IF($J895&gt;$P$2,15000,$J895))),"",INDEX(Data!$D$30:'Data'!$D$5007,IF($J895&gt;$P$2,15000,$J895)))</f>
        <v>1.8881700000000001</v>
      </c>
      <c r="M895">
        <f>IF(ISERROR(INDEX(Data!$H$30:'Data'!$H$5007,IF($J895&gt;$P$2,15000,$J895))),"",INDEX(Data!$H$30:'Data'!$H$5007,IF($J895&gt;$P$2,15000,$J895)))</f>
        <v>7.2664464347985396</v>
      </c>
    </row>
    <row r="896" spans="1:13">
      <c r="A896">
        <f t="shared" si="6"/>
        <v>1013</v>
      </c>
      <c r="B896">
        <f>IF(Use_Der,IFERROR(INDEX(Data!$C$30:'Data'!$C$5000,IF($A896&gt;$H$2,15000,$A896)),""),"")</f>
        <v>4248.3851299999997</v>
      </c>
      <c r="C896">
        <f>IF(Use_Der,IF(ISERROR(INDEX(Data!$D$30:'Data'!$D$5000,IF($A896&gt;$H$2,15000,$A896))),"",INDEX(Data!$D$30:'Data'!$D$5000,IF($A896&gt;$H$2,15000,$A896))),"")</f>
        <v>1.8898799999999998</v>
      </c>
      <c r="D896">
        <f>IF(Use_Der,IF(ISERROR(INDEX(Data!$E$30:'Data'!$E$5000,IF($A896&gt;$H$2,15000,$A896))),"",INDEX(Data!$E$30:'Data'!$E$5000,IF($A896&gt;$H$2,15000,$A896))),"")</f>
        <v>935.61747955300962</v>
      </c>
      <c r="E896">
        <f>IF(Use_Der,IF(ISERROR(INDEX(Data!$F$30:'Data'!$F$5000,IF($A896&gt;$H$2,15000,$A896))),"",INDEX(Data!$F$30:'Data'!$F$5000,IF($A896&gt;$H$2,15000,$A896))),"")</f>
        <v>-481.28976322035305</v>
      </c>
      <c r="F896">
        <f>IF(Use_Der,IF(ISERROR(INDEX(Data!$G$30:'Data'!$G$5000,IF($A896&gt;$H$2,15000,$A896))),"",INDEX(Data!$G$30:'Data'!$G$5000,IF($A896&gt;$H$2,15000,$A896))),"")</f>
        <v>-8400.9021491125459</v>
      </c>
      <c r="G896" s="96"/>
      <c r="H896" s="96"/>
      <c r="I896" s="96"/>
      <c r="J896">
        <f t="shared" si="7"/>
        <v>1013</v>
      </c>
      <c r="K896">
        <f>IFERROR(INDEX(Data!$C$30:'Data'!$C$5007,IF($J896&gt;$P$2,15000,$J896)),"")</f>
        <v>4248.3851299999997</v>
      </c>
      <c r="L896">
        <f>IF(ISERROR(INDEX(Data!$D$30:'Data'!$D$5007,IF($J896&gt;$P$2,15000,$J896))),"",INDEX(Data!$D$30:'Data'!$D$5007,IF($J896&gt;$P$2,15000,$J896)))</f>
        <v>1.8898799999999998</v>
      </c>
      <c r="M896">
        <f>IF(ISERROR(INDEX(Data!$H$30:'Data'!$H$5007,IF($J896&gt;$P$2,15000,$J896))),"",INDEX(Data!$H$30:'Data'!$H$5007,IF($J896&gt;$P$2,15000,$J896)))</f>
        <v>8.4967702600009503</v>
      </c>
    </row>
    <row r="897" spans="1:13">
      <c r="A897">
        <f t="shared" si="6"/>
        <v>1014</v>
      </c>
      <c r="B897">
        <f>IF(Use_Der,IFERROR(INDEX(Data!$C$30:'Data'!$C$5000,IF($A897&gt;$H$2,15000,$A897)),""),"")</f>
        <v>4248.9089100000001</v>
      </c>
      <c r="C897">
        <f>IF(Use_Der,IF(ISERROR(INDEX(Data!$D$30:'Data'!$D$5000,IF($A897&gt;$H$2,15000,$A897))),"",INDEX(Data!$D$30:'Data'!$D$5000,IF($A897&gt;$H$2,15000,$A897))),"")</f>
        <v>1.89188</v>
      </c>
      <c r="D897">
        <f>IF(Use_Der,IF(ISERROR(INDEX(Data!$E$30:'Data'!$E$5000,IF($A897&gt;$H$2,15000,$A897))),"",INDEX(Data!$E$30:'Data'!$E$5000,IF($A897&gt;$H$2,15000,$A897))),"")</f>
        <v>934.6379457351868</v>
      </c>
      <c r="E897">
        <f>IF(Use_Der,IF(ISERROR(INDEX(Data!$F$30:'Data'!$F$5000,IF($A897&gt;$H$2,15000,$A897))),"",INDEX(Data!$F$30:'Data'!$F$5000,IF($A897&gt;$H$2,15000,$A897))),"")</f>
        <v>-498.32044707657769</v>
      </c>
      <c r="F897">
        <f>IF(Use_Der,IF(ISERROR(INDEX(Data!$G$30:'Data'!$G$5000,IF($A897&gt;$H$2,15000,$A897))),"",INDEX(Data!$G$30:'Data'!$G$5000,IF($A897&gt;$H$2,15000,$A897))),"")</f>
        <v>-8630.0794354981044</v>
      </c>
      <c r="G897" s="96"/>
      <c r="H897" s="96"/>
      <c r="I897" s="96"/>
      <c r="J897">
        <f t="shared" si="7"/>
        <v>1014</v>
      </c>
      <c r="K897">
        <f>IFERROR(INDEX(Data!$C$30:'Data'!$C$5007,IF($J897&gt;$P$2,15000,$J897)),"")</f>
        <v>4248.9089100000001</v>
      </c>
      <c r="L897">
        <f>IF(ISERROR(INDEX(Data!$D$30:'Data'!$D$5007,IF($J897&gt;$P$2,15000,$J897))),"",INDEX(Data!$D$30:'Data'!$D$5007,IF($J897&gt;$P$2,15000,$J897)))</f>
        <v>1.89188</v>
      </c>
      <c r="M897">
        <f>IF(ISERROR(INDEX(Data!$H$30:'Data'!$H$5007,IF($J897&gt;$P$2,15000,$J897))),"",INDEX(Data!$H$30:'Data'!$H$5007,IF($J897&gt;$P$2,15000,$J897)))</f>
        <v>9.6875123147993101</v>
      </c>
    </row>
    <row r="898" spans="1:13">
      <c r="A898">
        <f t="shared" si="6"/>
        <v>1015</v>
      </c>
      <c r="B898">
        <f>IF(Use_Der,IFERROR(INDEX(Data!$C$30:'Data'!$C$5000,IF($A898&gt;$H$2,15000,$A898)),""),"")</f>
        <v>4254.3914199999999</v>
      </c>
      <c r="C898">
        <f>IF(Use_Der,IF(ISERROR(INDEX(Data!$D$30:'Data'!$D$5000,IF($A898&gt;$H$2,15000,$A898))),"",INDEX(Data!$D$30:'Data'!$D$5000,IF($A898&gt;$H$2,15000,$A898))),"")</f>
        <v>1.8941599999999998</v>
      </c>
      <c r="D898">
        <f>IF(Use_Der,IF(ISERROR(INDEX(Data!$E$30:'Data'!$E$5000,IF($A898&gt;$H$2,15000,$A898))),"",INDEX(Data!$E$30:'Data'!$E$5000,IF($A898&gt;$H$2,15000,$A898))),"")</f>
        <v>933.47911606940033</v>
      </c>
      <c r="E898">
        <f>IF(Use_Der,IF(ISERROR(INDEX(Data!$F$30:'Data'!$F$5000,IF($A898&gt;$H$2,15000,$A898))),"",INDEX(Data!$F$30:'Data'!$F$5000,IF($A898&gt;$H$2,15000,$A898))),"")</f>
        <v>-518.29691248422023</v>
      </c>
      <c r="F898">
        <f>IF(Use_Der,IF(ISERROR(INDEX(Data!$G$30:'Data'!$G$5000,IF($A898&gt;$H$2,15000,$A898))),"",INDEX(Data!$G$30:'Data'!$G$5000,IF($A898&gt;$H$2,15000,$A898))),"")</f>
        <v>-8893.5239370836644</v>
      </c>
      <c r="G898" s="96"/>
      <c r="H898" s="96"/>
      <c r="I898" s="96"/>
      <c r="J898">
        <f t="shared" si="7"/>
        <v>1015</v>
      </c>
      <c r="K898">
        <f>IFERROR(INDEX(Data!$C$30:'Data'!$C$5007,IF($J898&gt;$P$2,15000,$J898)),"")</f>
        <v>4254.3914199999999</v>
      </c>
      <c r="L898">
        <f>IF(ISERROR(INDEX(Data!$D$30:'Data'!$D$5007,IF($J898&gt;$P$2,15000,$J898))),"",INDEX(Data!$D$30:'Data'!$D$5007,IF($J898&gt;$P$2,15000,$J898)))</f>
        <v>1.8941599999999998</v>
      </c>
      <c r="M898">
        <f>IF(ISERROR(INDEX(Data!$H$30:'Data'!$H$5007,IF($J898&gt;$P$2,15000,$J898))),"",INDEX(Data!$H$30:'Data'!$H$5007,IF($J898&gt;$P$2,15000,$J898)))</f>
        <v>10.891242035201445</v>
      </c>
    </row>
    <row r="899" spans="1:13">
      <c r="A899">
        <f t="shared" si="6"/>
        <v>1016</v>
      </c>
      <c r="B899">
        <f>IF(Use_Der,IFERROR(INDEX(Data!$C$30:'Data'!$C$5000,IF($A899&gt;$H$2,15000,$A899)),""),"")</f>
        <v>4259.4958100000003</v>
      </c>
      <c r="C899">
        <f>IF(Use_Der,IF(ISERROR(INDEX(Data!$D$30:'Data'!$D$5000,IF($A899&gt;$H$2,15000,$A899))),"",INDEX(Data!$D$30:'Data'!$D$5000,IF($A899&gt;$H$2,15000,$A899))),"")</f>
        <v>1.8967200000000002</v>
      </c>
      <c r="D899">
        <f>IF(Use_Der,IF(ISERROR(INDEX(Data!$E$30:'Data'!$E$5000,IF($A899&gt;$H$2,15000,$A899))),"",INDEX(Data!$E$30:'Data'!$E$5000,IF($A899&gt;$H$2,15000,$A899))),"")</f>
        <v>932.12280835246202</v>
      </c>
      <c r="E899">
        <f>IF(Use_Der,IF(ISERROR(INDEX(Data!$F$30:'Data'!$F$5000,IF($A899&gt;$H$2,15000,$A899))),"",INDEX(Data!$F$30:'Data'!$F$5000,IF($A899&gt;$H$2,15000,$A899))),"")</f>
        <v>-541.44588429527357</v>
      </c>
      <c r="F899">
        <f>IF(Use_Der,IF(ISERROR(INDEX(Data!$G$30:'Data'!$G$5000,IF($A899&gt;$H$2,15000,$A899))),"",INDEX(Data!$G$30:'Data'!$G$5000,IF($A899&gt;$H$2,15000,$A899))),"")</f>
        <v>-9192.1012442697538</v>
      </c>
      <c r="G899" s="96"/>
      <c r="H899" s="96"/>
      <c r="I899" s="96"/>
      <c r="J899">
        <f t="shared" si="7"/>
        <v>1016</v>
      </c>
      <c r="K899">
        <f>IFERROR(INDEX(Data!$C$30:'Data'!$C$5007,IF($J899&gt;$P$2,15000,$J899)),"")</f>
        <v>4259.4958100000003</v>
      </c>
      <c r="L899">
        <f>IF(ISERROR(INDEX(Data!$D$30:'Data'!$D$5007,IF($J899&gt;$P$2,15000,$J899))),"",INDEX(Data!$D$30:'Data'!$D$5007,IF($J899&gt;$P$2,15000,$J899)))</f>
        <v>1.8967200000000002</v>
      </c>
      <c r="M899">
        <f>IF(ISERROR(INDEX(Data!$H$30:'Data'!$H$5007,IF($J899&gt;$P$2,15000,$J899))),"",INDEX(Data!$H$30:'Data'!$H$5007,IF($J899&gt;$P$2,15000,$J899)))</f>
        <v>8.5189916199971716</v>
      </c>
    </row>
    <row r="900" spans="1:13">
      <c r="A900">
        <f t="shared" si="6"/>
        <v>1017</v>
      </c>
      <c r="B900">
        <f>IF(Use_Der,IFERROR(INDEX(Data!$C$30:'Data'!$C$5000,IF($A900&gt;$H$2,15000,$A900)),""),"")</f>
        <v>4261.3860199999999</v>
      </c>
      <c r="C900">
        <f>IF(Use_Der,IF(ISERROR(INDEX(Data!$D$30:'Data'!$D$5000,IF($A900&gt;$H$2,15000,$A900))),"",INDEX(Data!$D$30:'Data'!$D$5000,IF($A900&gt;$H$2,15000,$A900))),"")</f>
        <v>1.8987199999999995</v>
      </c>
      <c r="D900">
        <f>IF(Use_Der,IF(ISERROR(INDEX(Data!$E$30:'Data'!$E$5000,IF($A900&gt;$H$2,15000,$A900))),"",INDEX(Data!$E$30:'Data'!$E$5000,IF($A900&gt;$H$2,15000,$A900))),"")</f>
        <v>931.0213758044265</v>
      </c>
      <c r="E900">
        <f>IF(Use_Der,IF(ISERROR(INDEX(Data!$F$30:'Data'!$F$5000,IF($A900&gt;$H$2,15000,$A900))),"",INDEX(Data!$F$30:'Data'!$F$5000,IF($A900&gt;$H$2,15000,$A900))),"")</f>
        <v>-560.06510248337872</v>
      </c>
      <c r="F900">
        <f>IF(Use_Der,IF(ISERROR(INDEX(Data!$G$30:'Data'!$G$5000,IF($A900&gt;$H$2,15000,$A900))),"",INDEX(Data!$G$30:'Data'!$G$5000,IF($A900&gt;$H$2,15000,$A900))),"")</f>
        <v>-9427.4175614785636</v>
      </c>
      <c r="G900" s="96"/>
      <c r="H900" s="96"/>
      <c r="I900" s="96"/>
      <c r="J900">
        <f t="shared" si="7"/>
        <v>1017</v>
      </c>
      <c r="K900">
        <f>IFERROR(INDEX(Data!$C$30:'Data'!$C$5007,IF($J900&gt;$P$2,15000,$J900)),"")</f>
        <v>4261.3860199999999</v>
      </c>
      <c r="L900">
        <f>IF(ISERROR(INDEX(Data!$D$30:'Data'!$D$5007,IF($J900&gt;$P$2,15000,$J900))),"",INDEX(Data!$D$30:'Data'!$D$5007,IF($J900&gt;$P$2,15000,$J900)))</f>
        <v>1.8987199999999995</v>
      </c>
      <c r="M900">
        <f>IF(ISERROR(INDEX(Data!$H$30:'Data'!$H$5007,IF($J900&gt;$P$2,15000,$J900))),"",INDEX(Data!$H$30:'Data'!$H$5007,IF($J900&gt;$P$2,15000,$J900)))</f>
        <v>8.4801581798025669</v>
      </c>
    </row>
    <row r="901" spans="1:13">
      <c r="A901">
        <f t="shared" si="6"/>
        <v>1018</v>
      </c>
      <c r="B901">
        <f>IF(Use_Der,IFERROR(INDEX(Data!$C$30:'Data'!$C$5000,IF($A901&gt;$H$2,15000,$A901)),""),"")</f>
        <v>4262.4067500000001</v>
      </c>
      <c r="C901">
        <f>IF(Use_Der,IF(ISERROR(INDEX(Data!$D$30:'Data'!$D$5000,IF($A901&gt;$H$2,15000,$A901))),"",INDEX(Data!$D$30:'Data'!$D$5000,IF($A901&gt;$H$2,15000,$A901))),"")</f>
        <v>1.9007100000000001</v>
      </c>
      <c r="D901">
        <f>IF(Use_Der,IF(ISERROR(INDEX(Data!$E$30:'Data'!$E$5000,IF($A901&gt;$H$2,15000,$A901))),"",INDEX(Data!$E$30:'Data'!$E$5000,IF($A901&gt;$H$2,15000,$A901))),"")</f>
        <v>929.88802406830655</v>
      </c>
      <c r="E901">
        <f>IF(Use_Der,IF(ISERROR(INDEX(Data!$F$30:'Data'!$F$5000,IF($A901&gt;$H$2,15000,$A901))),"",INDEX(Data!$F$30:'Data'!$F$5000,IF($A901&gt;$H$2,15000,$A901))),"")</f>
        <v>-579.06011925044004</v>
      </c>
      <c r="F901">
        <f>IF(Use_Der,IF(ISERROR(INDEX(Data!$G$30:'Data'!$G$5000,IF($A901&gt;$H$2,15000,$A901))),"",INDEX(Data!$G$30:'Data'!$G$5000,IF($A901&gt;$H$2,15000,$A901))),"")</f>
        <v>-9663.3500044146786</v>
      </c>
      <c r="G901" s="96"/>
      <c r="H901" s="96"/>
      <c r="I901" s="96"/>
      <c r="J901">
        <f t="shared" si="7"/>
        <v>1018</v>
      </c>
      <c r="K901">
        <f>IFERROR(INDEX(Data!$C$30:'Data'!$C$5007,IF($J901&gt;$P$2,15000,$J901)),"")</f>
        <v>4262.4067500000001</v>
      </c>
      <c r="L901">
        <f>IF(ISERROR(INDEX(Data!$D$30:'Data'!$D$5007,IF($J901&gt;$P$2,15000,$J901))),"",INDEX(Data!$D$30:'Data'!$D$5007,IF($J901&gt;$P$2,15000,$J901)))</f>
        <v>1.9007100000000001</v>
      </c>
      <c r="M901">
        <f>IF(ISERROR(INDEX(Data!$H$30:'Data'!$H$5007,IF($J901&gt;$P$2,15000,$J901))),"",INDEX(Data!$H$30:'Data'!$H$5007,IF($J901&gt;$P$2,15000,$J901)))</f>
        <v>9.7182873899974158</v>
      </c>
    </row>
    <row r="902" spans="1:13">
      <c r="A902">
        <f t="shared" si="6"/>
        <v>1019</v>
      </c>
      <c r="B902">
        <f>IF(Use_Der,IFERROR(INDEX(Data!$C$30:'Data'!$C$5000,IF($A902&gt;$H$2,15000,$A902)),""),"")</f>
        <v>4264.45082</v>
      </c>
      <c r="C902">
        <f>IF(Use_Der,IF(ISERROR(INDEX(Data!$D$30:'Data'!$D$5000,IF($A902&gt;$H$2,15000,$A902))),"",INDEX(Data!$D$30:'Data'!$D$5000,IF($A902&gt;$H$2,15000,$A902))),"")</f>
        <v>1.9029899999999995</v>
      </c>
      <c r="D902">
        <f>IF(Use_Der,IF(ISERROR(INDEX(Data!$E$30:'Data'!$E$5000,IF($A902&gt;$H$2,15000,$A902))),"",INDEX(Data!$E$30:'Data'!$E$5000,IF($A902&gt;$H$2,15000,$A902))),"")</f>
        <v>928.54241441719932</v>
      </c>
      <c r="E902">
        <f>IF(Use_Der,IF(ISERROR(INDEX(Data!$F$30:'Data'!$F$5000,IF($A902&gt;$H$2,15000,$A902))),"",INDEX(Data!$F$30:'Data'!$F$5000,IF($A902&gt;$H$2,15000,$A902))),"")</f>
        <v>-601.40278106828919</v>
      </c>
      <c r="F902">
        <f>IF(Use_Der,IF(ISERROR(INDEX(Data!$G$30:'Data'!$G$5000,IF($A902&gt;$H$2,15000,$A902))),"",INDEX(Data!$G$30:'Data'!$G$5000,IF($A902&gt;$H$2,15000,$A902))),"")</f>
        <v>-9935.8691013763892</v>
      </c>
      <c r="G902" s="96"/>
      <c r="H902" s="96"/>
      <c r="I902" s="96"/>
      <c r="J902">
        <f t="shared" si="7"/>
        <v>1019</v>
      </c>
      <c r="K902">
        <f>IFERROR(INDEX(Data!$C$30:'Data'!$C$5007,IF($J902&gt;$P$2,15000,$J902)),"")</f>
        <v>4264.45082</v>
      </c>
      <c r="L902">
        <f>IF(ISERROR(INDEX(Data!$D$30:'Data'!$D$5007,IF($J902&gt;$P$2,15000,$J902))),"",INDEX(Data!$D$30:'Data'!$D$5007,IF($J902&gt;$P$2,15000,$J902)))</f>
        <v>1.9029899999999995</v>
      </c>
      <c r="M902">
        <f>IF(ISERROR(INDEX(Data!$H$30:'Data'!$H$5007,IF($J902&gt;$P$2,15000,$J902))),"",INDEX(Data!$H$30:'Data'!$H$5007,IF($J902&gt;$P$2,15000,$J902)))</f>
        <v>8.486257131802569</v>
      </c>
    </row>
    <row r="903" spans="1:13">
      <c r="A903">
        <f t="shared" si="6"/>
        <v>1020</v>
      </c>
      <c r="B903">
        <f>IF(Use_Der,IFERROR(INDEX(Data!$C$30:'Data'!$C$5000,IF($A903&gt;$H$2,15000,$A903)),""),"")</f>
        <v>4265.4421199999997</v>
      </c>
      <c r="C903">
        <f>IF(Use_Der,IF(ISERROR(INDEX(Data!$D$30:'Data'!$D$5000,IF($A903&gt;$H$2,15000,$A903))),"",INDEX(Data!$D$30:'Data'!$D$5000,IF($A903&gt;$H$2,15000,$A903))),"")</f>
        <v>1.9049800000000001</v>
      </c>
      <c r="D903">
        <f>IF(Use_Der,IF(ISERROR(INDEX(Data!$E$30:'Data'!$E$5000,IF($A903&gt;$H$2,15000,$A903))),"",INDEX(Data!$E$30:'Data'!$E$5000,IF($A903&gt;$H$2,15000,$A903))),"")</f>
        <v>927.3257913995476</v>
      </c>
      <c r="E903">
        <f>IF(Use_Der,IF(ISERROR(INDEX(Data!$F$30:'Data'!$F$5000,IF($A903&gt;$H$2,15000,$A903))),"",INDEX(Data!$F$30:'Data'!$F$5000,IF($A903&gt;$H$2,15000,$A903))),"")</f>
        <v>-621.41344924544683</v>
      </c>
      <c r="F903">
        <f>IF(Use_Der,IF(ISERROR(INDEX(Data!$G$30:'Data'!$G$5000,IF($A903&gt;$H$2,15000,$A903))),"",INDEX(Data!$G$30:'Data'!$G$5000,IF($A903&gt;$H$2,15000,$A903))),"")</f>
        <v>-10175.655435926397</v>
      </c>
      <c r="G903" s="96"/>
      <c r="H903" s="96"/>
      <c r="I903" s="96"/>
      <c r="J903">
        <f t="shared" si="7"/>
        <v>1020</v>
      </c>
      <c r="K903">
        <f>IFERROR(INDEX(Data!$C$30:'Data'!$C$5007,IF($J903&gt;$P$2,15000,$J903)),"")</f>
        <v>4265.4421199999997</v>
      </c>
      <c r="L903">
        <f>IF(ISERROR(INDEX(Data!$D$30:'Data'!$D$5007,IF($J903&gt;$P$2,15000,$J903))),"",INDEX(Data!$D$30:'Data'!$D$5007,IF($J903&gt;$P$2,15000,$J903)))</f>
        <v>1.9049800000000001</v>
      </c>
      <c r="M903">
        <f>IF(ISERROR(INDEX(Data!$H$30:'Data'!$H$5007,IF($J903&gt;$P$2,15000,$J903))),"",INDEX(Data!$H$30:'Data'!$H$5007,IF($J903&gt;$P$2,15000,$J903)))</f>
        <v>9.7252080335993067</v>
      </c>
    </row>
    <row r="904" spans="1:13">
      <c r="A904">
        <f t="shared" si="6"/>
        <v>1021</v>
      </c>
      <c r="B904">
        <f>IF(Use_Der,IFERROR(INDEX(Data!$C$30:'Data'!$C$5000,IF($A904&gt;$H$2,15000,$A904)),""),"")</f>
        <v>4268.3232600000001</v>
      </c>
      <c r="C904">
        <f>IF(Use_Der,IF(ISERROR(INDEX(Data!$D$30:'Data'!$D$5000,IF($A904&gt;$H$2,15000,$A904))),"",INDEX(Data!$D$30:'Data'!$D$5000,IF($A904&gt;$H$2,15000,$A904))),"")</f>
        <v>1.90726</v>
      </c>
      <c r="D904">
        <f>IF(Use_Der,IF(ISERROR(INDEX(Data!$E$30:'Data'!$E$5000,IF($A904&gt;$H$2,15000,$A904))),"",INDEX(Data!$E$30:'Data'!$E$5000,IF($A904&gt;$H$2,15000,$A904))),"")</f>
        <v>925.88228073777282</v>
      </c>
      <c r="E904">
        <f>IF(Use_Der,IF(ISERROR(INDEX(Data!$F$30:'Data'!$F$5000,IF($A904&gt;$H$2,15000,$A904))),"",INDEX(Data!$F$30:'Data'!$F$5000,IF($A904&gt;$H$2,15000,$A904))),"")</f>
        <v>-644.9292134740972</v>
      </c>
      <c r="F904">
        <f>IF(Use_Der,IF(ISERROR(INDEX(Data!$G$30:'Data'!$G$5000,IF($A904&gt;$H$2,15000,$A904))),"",INDEX(Data!$G$30:'Data'!$G$5000,IF($A904&gt;$H$2,15000,$A904))),"")</f>
        <v>-10452.603216146003</v>
      </c>
      <c r="G904" s="96"/>
      <c r="H904" s="96"/>
      <c r="I904" s="96"/>
      <c r="J904">
        <f t="shared" si="7"/>
        <v>1021</v>
      </c>
      <c r="K904">
        <f>IFERROR(INDEX(Data!$C$30:'Data'!$C$5007,IF($J904&gt;$P$2,15000,$J904)),"")</f>
        <v>4268.3232600000001</v>
      </c>
      <c r="L904">
        <f>IF(ISERROR(INDEX(Data!$D$30:'Data'!$D$5007,IF($J904&gt;$P$2,15000,$J904))),"",INDEX(Data!$D$30:'Data'!$D$5007,IF($J904&gt;$P$2,15000,$J904)))</f>
        <v>1.90726</v>
      </c>
      <c r="M904">
        <f>IF(ISERROR(INDEX(Data!$H$30:'Data'!$H$5007,IF($J904&gt;$P$2,15000,$J904))),"",INDEX(Data!$H$30:'Data'!$H$5007,IF($J904&gt;$P$2,15000,$J904)))</f>
        <v>8.5366465200009554</v>
      </c>
    </row>
    <row r="905" spans="1:13">
      <c r="A905">
        <f t="shared" si="6"/>
        <v>1022</v>
      </c>
      <c r="B905">
        <f>IF(Use_Der,IFERROR(INDEX(Data!$C$30:'Data'!$C$5000,IF($A905&gt;$H$2,15000,$A905)),""),"")</f>
        <v>4268.3720599999997</v>
      </c>
      <c r="C905">
        <f>IF(Use_Der,IF(ISERROR(INDEX(Data!$D$30:'Data'!$D$5000,IF($A905&gt;$H$2,15000,$A905))),"",INDEX(Data!$D$30:'Data'!$D$5000,IF($A905&gt;$H$2,15000,$A905))),"")</f>
        <v>1.9092600000000002</v>
      </c>
      <c r="D905">
        <f>IF(Use_Der,IF(ISERROR(INDEX(Data!$E$30:'Data'!$E$5000,IF($A905&gt;$H$2,15000,$A905))),"",INDEX(Data!$E$30:'Data'!$E$5000,IF($A905&gt;$H$2,15000,$A905))),"")</f>
        <v>924.57135414791992</v>
      </c>
      <c r="E905">
        <f>IF(Use_Der,IF(ISERROR(INDEX(Data!$F$30:'Data'!$F$5000,IF($A905&gt;$H$2,15000,$A905))),"",INDEX(Data!$F$30:'Data'!$F$5000,IF($A905&gt;$H$2,15000,$A905))),"")</f>
        <v>-666.0790070676594</v>
      </c>
      <c r="F905">
        <f>IF(Use_Der,IF(ISERROR(INDEX(Data!$G$30:'Data'!$G$5000,IF($A905&gt;$H$2,15000,$A905))),"",INDEX(Data!$G$30:'Data'!$G$5000,IF($A905&gt;$H$2,15000,$A905))),"")</f>
        <v>-10697.495447131572</v>
      </c>
      <c r="G905" s="96"/>
      <c r="H905" s="96"/>
      <c r="I905" s="96"/>
      <c r="J905">
        <f t="shared" si="7"/>
        <v>1022</v>
      </c>
      <c r="K905">
        <f>IFERROR(INDEX(Data!$C$30:'Data'!$C$5007,IF($J905&gt;$P$2,15000,$J905)),"")</f>
        <v>4268.3720599999997</v>
      </c>
      <c r="L905">
        <f>IF(ISERROR(INDEX(Data!$D$30:'Data'!$D$5007,IF($J905&gt;$P$2,15000,$J905))),"",INDEX(Data!$D$30:'Data'!$D$5007,IF($J905&gt;$P$2,15000,$J905)))</f>
        <v>1.9092600000000002</v>
      </c>
      <c r="M905">
        <f>IF(ISERROR(INDEX(Data!$H$30:'Data'!$H$5007,IF($J905&gt;$P$2,15000,$J905))),"",INDEX(Data!$H$30:'Data'!$H$5007,IF($J905&gt;$P$2,15000,$J905)))</f>
        <v>8.49406039939878</v>
      </c>
    </row>
    <row r="906" spans="1:13">
      <c r="A906">
        <f t="shared" si="6"/>
        <v>1023</v>
      </c>
      <c r="B906">
        <f>IF(Use_Der,IFERROR(INDEX(Data!$C$30:'Data'!$C$5000,IF($A906&gt;$H$2,15000,$A906)),""),"")</f>
        <v>4269.31754</v>
      </c>
      <c r="C906">
        <f>IF(Use_Der,IF(ISERROR(INDEX(Data!$D$30:'Data'!$D$5000,IF($A906&gt;$H$2,15000,$A906))),"",INDEX(Data!$D$30:'Data'!$D$5000,IF($A906&gt;$H$2,15000,$A906))),"")</f>
        <v>1.9112499999999999</v>
      </c>
      <c r="D906">
        <f>IF(Use_Der,IF(ISERROR(INDEX(Data!$E$30:'Data'!$E$5000,IF($A906&gt;$H$2,15000,$A906))),"",INDEX(Data!$E$30:'Data'!$E$5000,IF($A906&gt;$H$2,15000,$A906))),"")</f>
        <v>923.22451362226275</v>
      </c>
      <c r="E906">
        <f>IF(Use_Der,IF(ISERROR(INDEX(Data!$F$30:'Data'!$F$5000,IF($A906&gt;$H$2,15000,$A906))),"",INDEX(Data!$F$30:'Data'!$F$5000,IF($A906&gt;$H$2,15000,$A906))),"")</f>
        <v>-687.61098121502437</v>
      </c>
      <c r="F906">
        <f>IF(Use_Der,IF(ISERROR(INDEX(Data!$G$30:'Data'!$G$5000,IF($A906&gt;$H$2,15000,$A906))),"",INDEX(Data!$G$30:'Data'!$G$5000,IF($A906&gt;$H$2,15000,$A906))),"")</f>
        <v>-10942.98243593669</v>
      </c>
      <c r="G906" s="96"/>
      <c r="H906" s="96"/>
      <c r="I906" s="96"/>
      <c r="J906">
        <f t="shared" si="7"/>
        <v>1023</v>
      </c>
      <c r="K906">
        <f>IFERROR(INDEX(Data!$C$30:'Data'!$C$5007,IF($J906&gt;$P$2,15000,$J906)),"")</f>
        <v>4269.31754</v>
      </c>
      <c r="L906">
        <f>IF(ISERROR(INDEX(Data!$D$30:'Data'!$D$5007,IF($J906&gt;$P$2,15000,$J906))),"",INDEX(Data!$D$30:'Data'!$D$5007,IF($J906&gt;$P$2,15000,$J906)))</f>
        <v>1.9112499999999999</v>
      </c>
      <c r="M906">
        <f>IF(ISERROR(INDEX(Data!$H$30:'Data'!$H$5007,IF($J906&gt;$P$2,15000,$J906))),"",INDEX(Data!$H$30:'Data'!$H$5007,IF($J906&gt;$P$2,15000,$J906)))</f>
        <v>9.7340439912012027</v>
      </c>
    </row>
    <row r="907" spans="1:13">
      <c r="A907">
        <f t="shared" si="6"/>
        <v>1024</v>
      </c>
      <c r="B907">
        <f>IF(Use_Der,IFERROR(INDEX(Data!$C$30:'Data'!$C$5000,IF($A907&gt;$H$2,15000,$A907)),""),"")</f>
        <v>4273.04097</v>
      </c>
      <c r="C907">
        <f>IF(Use_Der,IF(ISERROR(INDEX(Data!$D$30:'Data'!$D$5000,IF($A907&gt;$H$2,15000,$A907))),"",INDEX(Data!$D$30:'Data'!$D$5000,IF($A907&gt;$H$2,15000,$A907))),"")</f>
        <v>1.9135300000000002</v>
      </c>
      <c r="D907">
        <f>IF(Use_Der,IF(ISERROR(INDEX(Data!$E$30:'Data'!$E$5000,IF($A907&gt;$H$2,15000,$A907))),"",INDEX(Data!$E$30:'Data'!$E$5000,IF($A907&gt;$H$2,15000,$A907))),"")</f>
        <v>921.62807248026365</v>
      </c>
      <c r="E907">
        <f>IF(Use_Der,IF(ISERROR(INDEX(Data!$F$30:'Data'!$F$5000,IF($A907&gt;$H$2,15000,$A907))),"",INDEX(Data!$F$30:'Data'!$F$5000,IF($A907&gt;$H$2,15000,$A907))),"")</f>
        <v>-712.88371492404258</v>
      </c>
      <c r="F907">
        <f>IF(Use_Der,IF(ISERROR(INDEX(Data!$G$30:'Data'!$G$5000,IF($A907&gt;$H$2,15000,$A907))),"",INDEX(Data!$G$30:'Data'!$G$5000,IF($A907&gt;$H$2,15000,$A907))),"")</f>
        <v>-11226.480956535204</v>
      </c>
      <c r="G907" s="96"/>
      <c r="H907" s="96"/>
      <c r="I907" s="96"/>
      <c r="J907">
        <f t="shared" si="7"/>
        <v>1024</v>
      </c>
      <c r="K907">
        <f>IFERROR(INDEX(Data!$C$30:'Data'!$C$5007,IF($J907&gt;$P$2,15000,$J907)),"")</f>
        <v>4273.04097</v>
      </c>
      <c r="L907">
        <f>IF(ISERROR(INDEX(Data!$D$30:'Data'!$D$5007,IF($J907&gt;$P$2,15000,$J907))),"",INDEX(Data!$D$30:'Data'!$D$5007,IF($J907&gt;$P$2,15000,$J907)))</f>
        <v>1.9135300000000002</v>
      </c>
      <c r="M907">
        <f>IF(ISERROR(INDEX(Data!$H$30:'Data'!$H$5007,IF($J907&gt;$P$2,15000,$J907))),"",INDEX(Data!$H$30:'Data'!$H$5007,IF($J907&gt;$P$2,15000,$J907)))</f>
        <v>9.7425334115974085</v>
      </c>
    </row>
    <row r="908" spans="1:13">
      <c r="A908">
        <f t="shared" si="6"/>
        <v>1025</v>
      </c>
      <c r="B908">
        <f>IF(Use_Der,IFERROR(INDEX(Data!$C$30:'Data'!$C$5000,IF($A908&gt;$H$2,15000,$A908)),""),"")</f>
        <v>4276.8184099999999</v>
      </c>
      <c r="C908">
        <f>IF(Use_Der,IF(ISERROR(INDEX(Data!$D$30:'Data'!$D$5000,IF($A908&gt;$H$2,15000,$A908))),"",INDEX(Data!$D$30:'Data'!$D$5000,IF($A908&gt;$H$2,15000,$A908))),"")</f>
        <v>1.9158099999999996</v>
      </c>
      <c r="D908">
        <f>IF(Use_Der,IF(ISERROR(INDEX(Data!$E$30:'Data'!$E$5000,IF($A908&gt;$H$2,15000,$A908))),"",INDEX(Data!$E$30:'Data'!$E$5000,IF($A908&gt;$H$2,15000,$A908))),"")</f>
        <v>919.97327056151698</v>
      </c>
      <c r="E908">
        <f>IF(Use_Der,IF(ISERROR(INDEX(Data!$F$30:'Data'!$F$5000,IF($A908&gt;$H$2,15000,$A908))),"",INDEX(Data!$F$30:'Data'!$F$5000,IF($A908&gt;$H$2,15000,$A908))),"")</f>
        <v>-738.80555546405958</v>
      </c>
      <c r="F908">
        <f>IF(Use_Der,IF(ISERROR(INDEX(Data!$G$30:'Data'!$G$5000,IF($A908&gt;$H$2,15000,$A908))),"",INDEX(Data!$G$30:'Data'!$G$5000,IF($A908&gt;$H$2,15000,$A908))),"")</f>
        <v>-11512.375644658459</v>
      </c>
      <c r="G908" s="96"/>
      <c r="H908" s="96"/>
      <c r="I908" s="96"/>
      <c r="J908">
        <f t="shared" si="7"/>
        <v>1025</v>
      </c>
      <c r="K908">
        <f>IFERROR(INDEX(Data!$C$30:'Data'!$C$5007,IF($J908&gt;$P$2,15000,$J908)),"")</f>
        <v>4276.8184099999999</v>
      </c>
      <c r="L908">
        <f>IF(ISERROR(INDEX(Data!$D$30:'Data'!$D$5007,IF($J908&gt;$P$2,15000,$J908))),"",INDEX(Data!$D$30:'Data'!$D$5007,IF($J908&gt;$P$2,15000,$J908)))</f>
        <v>1.9158099999999996</v>
      </c>
      <c r="M908">
        <f>IF(ISERROR(INDEX(Data!$H$30:'Data'!$H$5007,IF($J908&gt;$P$2,15000,$J908))),"",INDEX(Data!$H$30:'Data'!$H$5007,IF($J908&gt;$P$2,15000,$J908)))</f>
        <v>8.5108686359025754</v>
      </c>
    </row>
    <row r="909" spans="1:13">
      <c r="A909">
        <f t="shared" si="6"/>
        <v>1026</v>
      </c>
      <c r="B909">
        <f>IF(Use_Der,IFERROR(INDEX(Data!$C$30:'Data'!$C$5000,IF($A909&gt;$H$2,15000,$A909)),""),"")</f>
        <v>4276.7040399999996</v>
      </c>
      <c r="C909">
        <f>IF(Use_Der,IF(ISERROR(INDEX(Data!$D$30:'Data'!$D$5000,IF($A909&gt;$H$2,15000,$A909))),"",INDEX(Data!$D$30:'Data'!$D$5000,IF($A909&gt;$H$2,15000,$A909))),"")</f>
        <v>1.9178000000000002</v>
      </c>
      <c r="D909">
        <f>IF(Use_Der,IF(ISERROR(INDEX(Data!$E$30:'Data'!$E$5000,IF($A909&gt;$H$2,15000,$A909))),"",INDEX(Data!$E$30:'Data'!$E$5000,IF($A909&gt;$H$2,15000,$A909))),"")</f>
        <v>918.48008673836011</v>
      </c>
      <c r="E909">
        <f>IF(Use_Der,IF(ISERROR(INDEX(Data!$F$30:'Data'!$F$5000,IF($A909&gt;$H$2,15000,$A909))),"",INDEX(Data!$F$30:'Data'!$F$5000,IF($A909&gt;$H$2,15000,$A909))),"")</f>
        <v>-761.96511660329998</v>
      </c>
      <c r="F909">
        <f>IF(Use_Der,IF(ISERROR(INDEX(Data!$G$30:'Data'!$G$5000,IF($A909&gt;$H$2,15000,$A909))),"",INDEX(Data!$G$30:'Data'!$G$5000,IF($A909&gt;$H$2,15000,$A909))),"")</f>
        <v>-11763.870798591292</v>
      </c>
      <c r="G909" s="96"/>
      <c r="H909" s="96"/>
      <c r="I909" s="96"/>
      <c r="J909">
        <f t="shared" si="7"/>
        <v>1026</v>
      </c>
      <c r="K909">
        <f>IFERROR(INDEX(Data!$C$30:'Data'!$C$5007,IF($J909&gt;$P$2,15000,$J909)),"")</f>
        <v>4276.7040399999996</v>
      </c>
      <c r="L909">
        <f>IF(ISERROR(INDEX(Data!$D$30:'Data'!$D$5007,IF($J909&gt;$P$2,15000,$J909))),"",INDEX(Data!$D$30:'Data'!$D$5007,IF($J909&gt;$P$2,15000,$J909)))</f>
        <v>1.9178000000000002</v>
      </c>
      <c r="M909">
        <f>IF(ISERROR(INDEX(Data!$H$30:'Data'!$H$5007,IF($J909&gt;$P$2,15000,$J909))),"",INDEX(Data!$H$30:'Data'!$H$5007,IF($J909&gt;$P$2,15000,$J909)))</f>
        <v>7.3131639083985291</v>
      </c>
    </row>
    <row r="910" spans="1:13">
      <c r="A910">
        <f t="shared" si="6"/>
        <v>1027</v>
      </c>
      <c r="B910">
        <f>IF(Use_Der,IFERROR(INDEX(Data!$C$30:'Data'!$C$5000,IF($A910&gt;$H$2,15000,$A910)),""),"")</f>
        <v>4276.5926600000003</v>
      </c>
      <c r="C910">
        <f>IF(Use_Der,IF(ISERROR(INDEX(Data!$D$30:'Data'!$D$5000,IF($A910&gt;$H$2,15000,$A910))),"",INDEX(Data!$D$30:'Data'!$D$5000,IF($A910&gt;$H$2,15000,$A910))),"")</f>
        <v>1.9195099999999998</v>
      </c>
      <c r="D910">
        <f>IF(Use_Der,IF(ISERROR(INDEX(Data!$E$30:'Data'!$E$5000,IF($A910&gt;$H$2,15000,$A910))),"",INDEX(Data!$E$30:'Data'!$E$5000,IF($A910&gt;$H$2,15000,$A910))),"")</f>
        <v>917.15982115155202</v>
      </c>
      <c r="E910">
        <f>IF(Use_Der,IF(ISERROR(INDEX(Data!$F$30:'Data'!$F$5000,IF($A910&gt;$H$2,15000,$A910))),"",INDEX(Data!$F$30:'Data'!$F$5000,IF($A910&gt;$H$2,15000,$A910))),"")</f>
        <v>-782.26716927217785</v>
      </c>
      <c r="F910">
        <f>IF(Use_Der,IF(ISERROR(INDEX(Data!$G$30:'Data'!$G$5000,IF($A910&gt;$H$2,15000,$A910))),"",INDEX(Data!$G$30:'Data'!$G$5000,IF($A910&gt;$H$2,15000,$A910))),"")</f>
        <v>-11981.446265161037</v>
      </c>
      <c r="G910" s="96"/>
      <c r="H910" s="96"/>
      <c r="I910" s="96"/>
      <c r="J910">
        <f t="shared" si="7"/>
        <v>1027</v>
      </c>
      <c r="K910">
        <f>IFERROR(INDEX(Data!$C$30:'Data'!$C$5007,IF($J910&gt;$P$2,15000,$J910)),"")</f>
        <v>4276.5926600000003</v>
      </c>
      <c r="L910">
        <f>IF(ISERROR(INDEX(Data!$D$30:'Data'!$D$5007,IF($J910&gt;$P$2,15000,$J910))),"",INDEX(Data!$D$30:'Data'!$D$5007,IF($J910&gt;$P$2,15000,$J910)))</f>
        <v>1.9195099999999998</v>
      </c>
      <c r="M910">
        <f>IF(ISERROR(INDEX(Data!$H$30:'Data'!$H$5007,IF($J910&gt;$P$2,15000,$J910))),"",INDEX(Data!$H$30:'Data'!$H$5007,IF($J910&gt;$P$2,15000,$J910)))</f>
        <v>9.7506312648012052</v>
      </c>
    </row>
    <row r="911" spans="1:13">
      <c r="A911">
        <f t="shared" si="6"/>
        <v>1028</v>
      </c>
      <c r="B911">
        <f>IF(Use_Der,IFERROR(INDEX(Data!$C$30:'Data'!$C$5000,IF($A911&gt;$H$2,15000,$A911)),""),"")</f>
        <v>4279.27747</v>
      </c>
      <c r="C911">
        <f>IF(Use_Der,IF(ISERROR(INDEX(Data!$D$30:'Data'!$D$5000,IF($A911&gt;$H$2,15000,$A911))),"",INDEX(Data!$D$30:'Data'!$D$5000,IF($A911&gt;$H$2,15000,$A911))),"")</f>
        <v>1.9217900000000001</v>
      </c>
      <c r="D911">
        <f>IF(Use_Der,IF(ISERROR(INDEX(Data!$E$30:'Data'!$E$5000,IF($A911&gt;$H$2,15000,$A911))),"",INDEX(Data!$E$30:'Data'!$E$5000,IF($A911&gt;$H$2,15000,$A911))),"")</f>
        <v>915.34485717941425</v>
      </c>
      <c r="E911">
        <f>IF(Use_Der,IF(ISERROR(INDEX(Data!$F$30:'Data'!$F$5000,IF($A911&gt;$H$2,15000,$A911))),"",INDEX(Data!$F$30:'Data'!$F$5000,IF($A911&gt;$H$2,15000,$A911))),"")</f>
        <v>-809.9175321860821</v>
      </c>
      <c r="F911">
        <f>IF(Use_Der,IF(ISERROR(INDEX(Data!$G$30:'Data'!$G$5000,IF($A911&gt;$H$2,15000,$A911))),"",INDEX(Data!$G$30:'Data'!$G$5000,IF($A911&gt;$H$2,15000,$A911))),"")</f>
        <v>-12273.661315128324</v>
      </c>
      <c r="G911" s="96"/>
      <c r="H911" s="96"/>
      <c r="I911" s="96"/>
      <c r="J911">
        <f t="shared" si="7"/>
        <v>1028</v>
      </c>
      <c r="K911">
        <f>IFERROR(INDEX(Data!$C$30:'Data'!$C$5007,IF($J911&gt;$P$2,15000,$J911)),"")</f>
        <v>4279.27747</v>
      </c>
      <c r="L911">
        <f>IF(ISERROR(INDEX(Data!$D$30:'Data'!$D$5007,IF($J911&gt;$P$2,15000,$J911))),"",INDEX(Data!$D$30:'Data'!$D$5007,IF($J911&gt;$P$2,15000,$J911)))</f>
        <v>1.9217900000000001</v>
      </c>
      <c r="M911">
        <f>IF(ISERROR(INDEX(Data!$H$30:'Data'!$H$5007,IF($J911&gt;$P$2,15000,$J911))),"",INDEX(Data!$H$30:'Data'!$H$5007,IF($J911&gt;$P$2,15000,$J911)))</f>
        <v>10.997743097897933</v>
      </c>
    </row>
    <row r="912" spans="1:13">
      <c r="A912">
        <f t="shared" si="6"/>
        <v>1029</v>
      </c>
      <c r="B912">
        <f>IF(Use_Der,IFERROR(INDEX(Data!$C$30:'Data'!$C$5000,IF($A912&gt;$H$2,15000,$A912)),""),"")</f>
        <v>4282.9826499999999</v>
      </c>
      <c r="C912">
        <f>IF(Use_Der,IF(ISERROR(INDEX(Data!$D$30:'Data'!$D$5000,IF($A912&gt;$H$2,15000,$A912))),"",INDEX(Data!$D$30:'Data'!$D$5000,IF($A912&gt;$H$2,15000,$A912))),"")</f>
        <v>1.9243599999999996</v>
      </c>
      <c r="D912">
        <f>IF(Use_Der,IF(ISERROR(INDEX(Data!$E$30:'Data'!$E$5000,IF($A912&gt;$H$2,15000,$A912))),"",INDEX(Data!$E$30:'Data'!$E$5000,IF($A912&gt;$H$2,15000,$A912))),"")</f>
        <v>913.22247102894471</v>
      </c>
      <c r="E912">
        <f>IF(Use_Der,IF(ISERROR(INDEX(Data!$F$30:'Data'!$F$5000,IF($A912&gt;$H$2,15000,$A912))),"",INDEX(Data!$F$30:'Data'!$F$5000,IF($A912&gt;$H$2,15000,$A912))),"")</f>
        <v>-841.88717186165741</v>
      </c>
      <c r="F912">
        <f>IF(Use_Der,IF(ISERROR(INDEX(Data!$G$30:'Data'!$G$5000,IF($A912&gt;$H$2,15000,$A912))),"",INDEX(Data!$G$30:'Data'!$G$5000,IF($A912&gt;$H$2,15000,$A912))),"")</f>
        <v>-12605.949779842515</v>
      </c>
      <c r="G912" s="96"/>
      <c r="H912" s="96"/>
      <c r="I912" s="96"/>
      <c r="J912">
        <f t="shared" si="7"/>
        <v>1029</v>
      </c>
      <c r="K912">
        <f>IFERROR(INDEX(Data!$C$30:'Data'!$C$5007,IF($J912&gt;$P$2,15000,$J912)),"")</f>
        <v>4282.9826499999999</v>
      </c>
      <c r="L912">
        <f>IF(ISERROR(INDEX(Data!$D$30:'Data'!$D$5007,IF($J912&gt;$P$2,15000,$J912))),"",INDEX(Data!$D$30:'Data'!$D$5007,IF($J912&gt;$P$2,15000,$J912)))</f>
        <v>1.9243599999999996</v>
      </c>
      <c r="M912">
        <f>IF(ISERROR(INDEX(Data!$H$30:'Data'!$H$5007,IF($J912&gt;$P$2,15000,$J912))),"",INDEX(Data!$H$30:'Data'!$H$5007,IF($J912&gt;$P$2,15000,$J912)))</f>
        <v>8.5231354735006786</v>
      </c>
    </row>
    <row r="913" spans="1:13">
      <c r="A913">
        <f t="shared" si="6"/>
        <v>1030</v>
      </c>
      <c r="B913">
        <f>IF(Use_Der,IFERROR(INDEX(Data!$C$30:'Data'!$C$5000,IF($A913&gt;$H$2,15000,$A913)),""),"")</f>
        <v>4287.07078</v>
      </c>
      <c r="C913">
        <f>IF(Use_Der,IF(ISERROR(INDEX(Data!$D$30:'Data'!$D$5000,IF($A913&gt;$H$2,15000,$A913))),"",INDEX(Data!$D$30:'Data'!$D$5000,IF($A913&gt;$H$2,15000,$A913))),"")</f>
        <v>1.9263499999999998</v>
      </c>
      <c r="D913">
        <f>IF(Use_Der,IF(ISERROR(INDEX(Data!$E$30:'Data'!$E$5000,IF($A913&gt;$H$2,15000,$A913))),"",INDEX(Data!$E$30:'Data'!$E$5000,IF($A913&gt;$H$2,15000,$A913))),"")</f>
        <v>911.52198423113441</v>
      </c>
      <c r="E913">
        <f>IF(Use_Der,IF(ISERROR(INDEX(Data!$F$30:'Data'!$F$5000,IF($A913&gt;$H$2,15000,$A913))),"",INDEX(Data!$F$30:'Data'!$F$5000,IF($A913&gt;$H$2,15000,$A913))),"")</f>
        <v>-867.23082646063995</v>
      </c>
      <c r="F913">
        <f>IF(Use_Der,IF(ISERROR(INDEX(Data!$G$30:'Data'!$G$5000,IF($A913&gt;$H$2,15000,$A913))),"",INDEX(Data!$G$30:'Data'!$G$5000,IF($A913&gt;$H$2,15000,$A913))),"")</f>
        <v>-12865.36904228956</v>
      </c>
      <c r="G913" s="96"/>
      <c r="H913" s="96"/>
      <c r="I913" s="96"/>
      <c r="J913">
        <f t="shared" si="7"/>
        <v>1030</v>
      </c>
      <c r="K913">
        <f>IFERROR(INDEX(Data!$C$30:'Data'!$C$5007,IF($J913&gt;$P$2,15000,$J913)),"")</f>
        <v>4287.07078</v>
      </c>
      <c r="L913">
        <f>IF(ISERROR(INDEX(Data!$D$30:'Data'!$D$5007,IF($J913&gt;$P$2,15000,$J913))),"",INDEX(Data!$D$30:'Data'!$D$5007,IF($J913&gt;$P$2,15000,$J913)))</f>
        <v>1.9263499999999998</v>
      </c>
      <c r="M913">
        <f>IF(ISERROR(INDEX(Data!$H$30:'Data'!$H$5007,IF($J913&gt;$P$2,15000,$J913))),"",INDEX(Data!$H$30:'Data'!$H$5007,IF($J913&gt;$P$2,15000,$J913)))</f>
        <v>9.7745213783993048</v>
      </c>
    </row>
    <row r="914" spans="1:13">
      <c r="A914">
        <f t="shared" si="6"/>
        <v>1031</v>
      </c>
      <c r="B914">
        <f>IF(Use_Der,IFERROR(INDEX(Data!$C$30:'Data'!$C$5000,IF($A914&gt;$H$2,15000,$A914)),""),"")</f>
        <v>4286.5093800000004</v>
      </c>
      <c r="C914">
        <f>IF(Use_Der,IF(ISERROR(INDEX(Data!$D$30:'Data'!$D$5000,IF($A914&gt;$H$2,15000,$A914))),"",INDEX(Data!$D$30:'Data'!$D$5000,IF($A914&gt;$H$2,15000,$A914))),"")</f>
        <v>1.9286299999999996</v>
      </c>
      <c r="D914">
        <f>IF(Use_Der,IF(ISERROR(INDEX(Data!$E$30:'Data'!$E$5000,IF($A914&gt;$H$2,15000,$A914))),"",INDEX(Data!$E$30:'Data'!$E$5000,IF($A914&gt;$H$2,15000,$A914))),"")</f>
        <v>909.51099931501085</v>
      </c>
      <c r="E914">
        <f>IF(Use_Der,IF(ISERROR(INDEX(Data!$F$30:'Data'!$F$5000,IF($A914&gt;$H$2,15000,$A914))),"",INDEX(Data!$F$30:'Data'!$F$5000,IF($A914&gt;$H$2,15000,$A914))),"")</f>
        <v>-896.90484264254337</v>
      </c>
      <c r="F914">
        <f>IF(Use_Der,IF(ISERROR(INDEX(Data!$G$30:'Data'!$G$5000,IF($A914&gt;$H$2,15000,$A914))),"",INDEX(Data!$G$30:'Data'!$G$5000,IF($A914&gt;$H$2,15000,$A914))),"")</f>
        <v>-13164.876738271676</v>
      </c>
      <c r="G914" s="96"/>
      <c r="H914" s="96"/>
      <c r="I914" s="96"/>
      <c r="J914">
        <f t="shared" si="7"/>
        <v>1031</v>
      </c>
      <c r="K914">
        <f>IFERROR(INDEX(Data!$C$30:'Data'!$C$5007,IF($J914&gt;$P$2,15000,$J914)),"")</f>
        <v>4286.5093800000004</v>
      </c>
      <c r="L914">
        <f>IF(ISERROR(INDEX(Data!$D$30:'Data'!$D$5007,IF($J914&gt;$P$2,15000,$J914))),"",INDEX(Data!$D$30:'Data'!$D$5007,IF($J914&gt;$P$2,15000,$J914)))</f>
        <v>1.9286299999999996</v>
      </c>
      <c r="M914">
        <f>IF(ISERROR(INDEX(Data!$H$30:'Data'!$H$5007,IF($J914&gt;$P$2,15000,$J914))),"",INDEX(Data!$H$30:'Data'!$H$5007,IF($J914&gt;$P$2,15000,$J914)))</f>
        <v>8.5301536662006789</v>
      </c>
    </row>
    <row r="915" spans="1:13">
      <c r="A915">
        <f t="shared" si="6"/>
        <v>1032</v>
      </c>
      <c r="B915">
        <f>IF(Use_Der,IFERROR(INDEX(Data!$C$30:'Data'!$C$5000,IF($A915&gt;$H$2,15000,$A915)),""),"")</f>
        <v>4287.8806599999998</v>
      </c>
      <c r="C915">
        <f>IF(Use_Der,IF(ISERROR(INDEX(Data!$D$30:'Data'!$D$5000,IF($A915&gt;$H$2,15000,$A915))),"",INDEX(Data!$D$30:'Data'!$D$5000,IF($A915&gt;$H$2,15000,$A915))),"")</f>
        <v>1.9306199999999998</v>
      </c>
      <c r="D915">
        <f>IF(Use_Der,IF(ISERROR(INDEX(Data!$E$30:'Data'!$E$5000,IF($A915&gt;$H$2,15000,$A915))),"",INDEX(Data!$E$30:'Data'!$E$5000,IF($A915&gt;$H$2,15000,$A915))),"")</f>
        <v>907.69991801600554</v>
      </c>
      <c r="E915">
        <f>IF(Use_Der,IF(ISERROR(INDEX(Data!$F$30:'Data'!$F$5000,IF($A915&gt;$H$2,15000,$A915))),"",INDEX(Data!$F$30:'Data'!$F$5000,IF($A915&gt;$H$2,15000,$A915))),"")</f>
        <v>-923.36473208206007</v>
      </c>
      <c r="F915">
        <f>IF(Use_Der,IF(ISERROR(INDEX(Data!$G$30:'Data'!$G$5000,IF($A915&gt;$H$2,15000,$A915))),"",INDEX(Data!$G$30:'Data'!$G$5000,IF($A915&gt;$H$2,15000,$A915))),"")</f>
        <v>-13428.287930547725</v>
      </c>
      <c r="G915" s="96"/>
      <c r="H915" s="96"/>
      <c r="I915" s="96"/>
      <c r="J915">
        <f t="shared" si="7"/>
        <v>1032</v>
      </c>
      <c r="K915">
        <f>IFERROR(INDEX(Data!$C$30:'Data'!$C$5007,IF($J915&gt;$P$2,15000,$J915)),"")</f>
        <v>4287.8806599999998</v>
      </c>
      <c r="L915">
        <f>IF(ISERROR(INDEX(Data!$D$30:'Data'!$D$5007,IF($J915&gt;$P$2,15000,$J915))),"",INDEX(Data!$D$30:'Data'!$D$5007,IF($J915&gt;$P$2,15000,$J915)))</f>
        <v>1.9306199999999998</v>
      </c>
      <c r="M915">
        <f>IF(ISERROR(INDEX(Data!$H$30:'Data'!$H$5007,IF($J915&gt;$P$2,15000,$J915))),"",INDEX(Data!$H$30:'Data'!$H$5007,IF($J915&gt;$P$2,15000,$J915)))</f>
        <v>8.5757613199990548</v>
      </c>
    </row>
    <row r="916" spans="1:13">
      <c r="A916">
        <f t="shared" si="6"/>
        <v>1033</v>
      </c>
      <c r="B916">
        <f>IF(Use_Der,IFERROR(INDEX(Data!$C$30:'Data'!$C$5000,IF($A916&gt;$H$2,15000,$A916)),""),"")</f>
        <v>4290.54871</v>
      </c>
      <c r="C916">
        <f>IF(Use_Der,IF(ISERROR(INDEX(Data!$D$30:'Data'!$D$5000,IF($A916&gt;$H$2,15000,$A916))),"",INDEX(Data!$D$30:'Data'!$D$5000,IF($A916&gt;$H$2,15000,$A916))),"")</f>
        <v>1.9326199999999996</v>
      </c>
      <c r="D916">
        <f>IF(Use_Der,IF(ISERROR(INDEX(Data!$E$30:'Data'!$E$5000,IF($A916&gt;$H$2,15000,$A916))),"",INDEX(Data!$E$30:'Data'!$E$5000,IF($A916&gt;$H$2,15000,$A916))),"")</f>
        <v>905.82615454602637</v>
      </c>
      <c r="E916">
        <f>IF(Use_Der,IF(ISERROR(INDEX(Data!$F$30:'Data'!$F$5000,IF($A916&gt;$H$2,15000,$A916))),"",INDEX(Data!$F$30:'Data'!$F$5000,IF($A916&gt;$H$2,15000,$A916))),"")</f>
        <v>-950.48761024861597</v>
      </c>
      <c r="F916">
        <f>IF(Use_Der,IF(ISERROR(INDEX(Data!$G$30:'Data'!$G$5000,IF($A916&gt;$H$2,15000,$A916))),"",INDEX(Data!$G$30:'Data'!$G$5000,IF($A916&gt;$H$2,15000,$A916))),"")</f>
        <v>-13694.905172394589</v>
      </c>
      <c r="G916" s="96"/>
      <c r="H916" s="96"/>
      <c r="I916" s="96"/>
      <c r="J916">
        <f t="shared" si="7"/>
        <v>1033</v>
      </c>
      <c r="K916">
        <f>IFERROR(INDEX(Data!$C$30:'Data'!$C$5007,IF($J916&gt;$P$2,15000,$J916)),"")</f>
        <v>4290.54871</v>
      </c>
      <c r="L916">
        <f>IF(ISERROR(INDEX(Data!$D$30:'Data'!$D$5007,IF($J916&gt;$P$2,15000,$J916))),"",INDEX(Data!$D$30:'Data'!$D$5007,IF($J916&gt;$P$2,15000,$J916)))</f>
        <v>1.9326199999999996</v>
      </c>
      <c r="M916">
        <f>IF(ISERROR(INDEX(Data!$H$30:'Data'!$H$5007,IF($J916&gt;$P$2,15000,$J916))),"",INDEX(Data!$H$30:'Data'!$H$5007,IF($J916&gt;$P$2,15000,$J916)))</f>
        <v>9.7824510588012092</v>
      </c>
    </row>
    <row r="917" spans="1:13">
      <c r="A917">
        <f t="shared" si="6"/>
        <v>1034</v>
      </c>
      <c r="B917">
        <f>IF(Use_Der,IFERROR(INDEX(Data!$C$30:'Data'!$C$5000,IF($A917&gt;$H$2,15000,$A917)),""),"")</f>
        <v>4289.9664499999999</v>
      </c>
      <c r="C917">
        <f>IF(Use_Der,IF(ISERROR(INDEX(Data!$D$30:'Data'!$D$5000,IF($A917&gt;$H$2,15000,$A917))),"",INDEX(Data!$D$30:'Data'!$D$5000,IF($A917&gt;$H$2,15000,$A917))),"")</f>
        <v>1.9348999999999998</v>
      </c>
      <c r="D917">
        <f>IF(Use_Der,IF(ISERROR(INDEX(Data!$E$30:'Data'!$E$5000,IF($A917&gt;$H$2,15000,$A917))),"",INDEX(Data!$E$30:'Data'!$E$5000,IF($A917&gt;$H$2,15000,$A917))),"")</f>
        <v>903.62318219389999</v>
      </c>
      <c r="E917">
        <f>IF(Use_Der,IF(ISERROR(INDEX(Data!$F$30:'Data'!$F$5000,IF($A917&gt;$H$2,15000,$A917))),"",INDEX(Data!$F$30:'Data'!$F$5000,IF($A917&gt;$H$2,15000,$A917))),"")</f>
        <v>-982.06065338180633</v>
      </c>
      <c r="F917">
        <f>IF(Use_Der,IF(ISERROR(INDEX(Data!$G$30:'Data'!$G$5000,IF($A917&gt;$H$2,15000,$A917))),"",INDEX(Data!$G$30:'Data'!$G$5000,IF($A917&gt;$H$2,15000,$A917))),"")</f>
        <v>-14001.157165038399</v>
      </c>
      <c r="G917" s="96"/>
      <c r="H917" s="96"/>
      <c r="I917" s="96"/>
      <c r="J917">
        <f t="shared" si="7"/>
        <v>1034</v>
      </c>
      <c r="K917">
        <f>IFERROR(INDEX(Data!$C$30:'Data'!$C$5007,IF($J917&gt;$P$2,15000,$J917)),"")</f>
        <v>4289.9664499999999</v>
      </c>
      <c r="L917">
        <f>IF(ISERROR(INDEX(Data!$D$30:'Data'!$D$5007,IF($J917&gt;$P$2,15000,$J917))),"",INDEX(Data!$D$30:'Data'!$D$5007,IF($J917&gt;$P$2,15000,$J917)))</f>
        <v>1.9348999999999998</v>
      </c>
      <c r="M917">
        <f>IF(ISERROR(INDEX(Data!$H$30:'Data'!$H$5007,IF($J917&gt;$P$2,15000,$J917))),"",INDEX(Data!$H$30:'Data'!$H$5007,IF($J917&gt;$P$2,15000,$J917)))</f>
        <v>7.3358426294985248</v>
      </c>
    </row>
    <row r="918" spans="1:13">
      <c r="A918">
        <f t="shared" si="6"/>
        <v>1035</v>
      </c>
      <c r="B918">
        <f>IF(Use_Der,IFERROR(INDEX(Data!$C$30:'Data'!$C$5000,IF($A918&gt;$H$2,15000,$A918)),""),"")</f>
        <v>4290.7055499999997</v>
      </c>
      <c r="C918">
        <f>IF(Use_Der,IF(ISERROR(INDEX(Data!$D$30:'Data'!$D$5000,IF($A918&gt;$H$2,15000,$A918))),"",INDEX(Data!$D$30:'Data'!$D$5000,IF($A918&gt;$H$2,15000,$A918))),"")</f>
        <v>1.9366099999999995</v>
      </c>
      <c r="D918">
        <f>IF(Use_Der,IF(ISERROR(INDEX(Data!$E$30:'Data'!$E$5000,IF($A918&gt;$H$2,15000,$A918))),"",INDEX(Data!$E$30:'Data'!$E$5000,IF($A918&gt;$H$2,15000,$A918))),"")</f>
        <v>901.92327552626375</v>
      </c>
      <c r="E918">
        <f>IF(Use_Der,IF(ISERROR(INDEX(Data!$F$30:'Data'!$F$5000,IF($A918&gt;$H$2,15000,$A918))),"",INDEX(Data!$F$30:'Data'!$F$5000,IF($A918&gt;$H$2,15000,$A918))),"")</f>
        <v>-1006.200201904634</v>
      </c>
      <c r="F918">
        <f>IF(Use_Der,IF(ISERROR(INDEX(Data!$G$30:'Data'!$G$5000,IF($A918&gt;$H$2,15000,$A918))),"",INDEX(Data!$G$30:'Data'!$G$5000,IF($A918&gt;$H$2,15000,$A918))),"")</f>
        <v>-14232.464423356811</v>
      </c>
      <c r="G918" s="96"/>
      <c r="H918" s="96"/>
      <c r="I918" s="96"/>
      <c r="J918">
        <f t="shared" si="7"/>
        <v>1035</v>
      </c>
      <c r="K918">
        <f>IFERROR(INDEX(Data!$C$30:'Data'!$C$5007,IF($J918&gt;$P$2,15000,$J918)),"")</f>
        <v>4290.7055499999997</v>
      </c>
      <c r="L918">
        <f>IF(ISERROR(INDEX(Data!$D$30:'Data'!$D$5007,IF($J918&gt;$P$2,15000,$J918))),"",INDEX(Data!$D$30:'Data'!$D$5007,IF($J918&gt;$P$2,15000,$J918)))</f>
        <v>1.9366099999999995</v>
      </c>
      <c r="M918">
        <f>IF(ISERROR(INDEX(Data!$H$30:'Data'!$H$5007,IF($J918&gt;$P$2,15000,$J918))),"",INDEX(Data!$H$30:'Data'!$H$5007,IF($J918&gt;$P$2,15000,$J918)))</f>
        <v>8.5385040445025844</v>
      </c>
    </row>
    <row r="919" spans="1:13">
      <c r="A919">
        <f t="shared" si="6"/>
        <v>1036</v>
      </c>
      <c r="B919">
        <f>IF(Use_Der,IFERROR(INDEX(Data!$C$30:'Data'!$C$5000,IF($A919&gt;$H$2,15000,$A919)),""),"")</f>
        <v>4289.4165999999996</v>
      </c>
      <c r="C919">
        <f>IF(Use_Der,IF(ISERROR(INDEX(Data!$D$30:'Data'!$D$5000,IF($A919&gt;$H$2,15000,$A919))),"",INDEX(Data!$D$30:'Data'!$D$5000,IF($A919&gt;$H$2,15000,$A919))),"")</f>
        <v>1.9386000000000001</v>
      </c>
      <c r="D919">
        <f>IF(Use_Der,IF(ISERROR(INDEX(Data!$E$30:'Data'!$E$5000,IF($A919&gt;$H$2,15000,$A919))),"",INDEX(Data!$E$30:'Data'!$E$5000,IF($A919&gt;$H$2,15000,$A919))),"")</f>
        <v>899.89257762406487</v>
      </c>
      <c r="E919">
        <f>IF(Use_Der,IF(ISERROR(INDEX(Data!$F$30:'Data'!$F$5000,IF($A919&gt;$H$2,15000,$A919))),"",INDEX(Data!$F$30:'Data'!$F$5000,IF($A919&gt;$H$2,15000,$A919))),"")</f>
        <v>-1034.7920718610403</v>
      </c>
      <c r="F919">
        <f>IF(Use_Der,IF(ISERROR(INDEX(Data!$G$30:'Data'!$G$5000,IF($A919&gt;$H$2,15000,$A919))),"",INDEX(Data!$G$30:'Data'!$G$5000,IF($A919&gt;$H$2,15000,$A919))),"")</f>
        <v>-14503.397569289664</v>
      </c>
      <c r="G919" s="96"/>
      <c r="H919" s="96"/>
      <c r="I919" s="96"/>
      <c r="J919">
        <f t="shared" si="7"/>
        <v>1036</v>
      </c>
      <c r="K919">
        <f>IFERROR(INDEX(Data!$C$30:'Data'!$C$5007,IF($J919&gt;$P$2,15000,$J919)),"")</f>
        <v>4289.4165999999996</v>
      </c>
      <c r="L919">
        <f>IF(ISERROR(INDEX(Data!$D$30:'Data'!$D$5007,IF($J919&gt;$P$2,15000,$J919))),"",INDEX(Data!$D$30:'Data'!$D$5007,IF($J919&gt;$P$2,15000,$J919)))</f>
        <v>1.9386000000000001</v>
      </c>
      <c r="M919">
        <f>IF(ISERROR(INDEX(Data!$H$30:'Data'!$H$5007,IF($J919&gt;$P$2,15000,$J919))),"",INDEX(Data!$H$30:'Data'!$H$5007,IF($J919&gt;$P$2,15000,$J919)))</f>
        <v>8.578833199999055</v>
      </c>
    </row>
    <row r="920" spans="1:13">
      <c r="A920">
        <f t="shared" si="6"/>
        <v>1037</v>
      </c>
      <c r="B920">
        <f>IF(Use_Der,IFERROR(INDEX(Data!$C$30:'Data'!$C$5000,IF($A920&gt;$H$2,15000,$A920)),""),"")</f>
        <v>4291.0531199999996</v>
      </c>
      <c r="C920">
        <f>IF(Use_Der,IF(ISERROR(INDEX(Data!$D$30:'Data'!$D$5000,IF($A920&gt;$H$2,15000,$A920))),"",INDEX(Data!$D$30:'Data'!$D$5000,IF($A920&gt;$H$2,15000,$A920))),"")</f>
        <v>1.9405999999999999</v>
      </c>
      <c r="D920">
        <f>IF(Use_Der,IF(ISERROR(INDEX(Data!$E$30:'Data'!$E$5000,IF($A920&gt;$H$2,15000,$A920))),"",INDEX(Data!$E$30:'Data'!$E$5000,IF($A920&gt;$H$2,15000,$A920))),"")</f>
        <v>897.793804205372</v>
      </c>
      <c r="E920">
        <f>IF(Use_Der,IF(ISERROR(INDEX(Data!$F$30:'Data'!$F$5000,IF($A920&gt;$H$2,15000,$A920))),"",INDEX(Data!$F$30:'Data'!$F$5000,IF($A920&gt;$H$2,15000,$A920))),"")</f>
        <v>-1064.0727458600886</v>
      </c>
      <c r="F920">
        <f>IF(Use_Der,IF(ISERROR(INDEX(Data!$G$30:'Data'!$G$5000,IF($A920&gt;$H$2,15000,$A920))),"",INDEX(Data!$G$30:'Data'!$G$5000,IF($A920&gt;$H$2,15000,$A920))),"")</f>
        <v>-14777.594736817991</v>
      </c>
      <c r="G920" s="96"/>
      <c r="H920" s="96"/>
      <c r="I920" s="96"/>
      <c r="J920">
        <f t="shared" si="7"/>
        <v>1037</v>
      </c>
      <c r="K920">
        <f>IFERROR(INDEX(Data!$C$30:'Data'!$C$5007,IF($J920&gt;$P$2,15000,$J920)),"")</f>
        <v>4291.0531199999996</v>
      </c>
      <c r="L920">
        <f>IF(ISERROR(INDEX(Data!$D$30:'Data'!$D$5007,IF($J920&gt;$P$2,15000,$J920))),"",INDEX(Data!$D$30:'Data'!$D$5007,IF($J920&gt;$P$2,15000,$J920)))</f>
        <v>1.9405999999999999</v>
      </c>
      <c r="M920">
        <f>IF(ISERROR(INDEX(Data!$H$30:'Data'!$H$5007,IF($J920&gt;$P$2,15000,$J920))),"",INDEX(Data!$H$30:'Data'!$H$5007,IF($J920&gt;$P$2,15000,$J920)))</f>
        <v>10.985095987201458</v>
      </c>
    </row>
    <row r="921" spans="1:13">
      <c r="A921">
        <f t="shared" si="6"/>
        <v>1038</v>
      </c>
      <c r="B921">
        <f>IF(Use_Der,IFERROR(INDEX(Data!$C$30:'Data'!$C$5000,IF($A921&gt;$H$2,15000,$A921)),""),"")</f>
        <v>4295.77045</v>
      </c>
      <c r="C921">
        <f>IF(Use_Der,IF(ISERROR(INDEX(Data!$D$30:'Data'!$D$5000,IF($A921&gt;$H$2,15000,$A921))),"",INDEX(Data!$D$30:'Data'!$D$5000,IF($A921&gt;$H$2,15000,$A921))),"")</f>
        <v>1.9431600000000002</v>
      </c>
      <c r="D921">
        <f>IF(Use_Der,IF(ISERROR(INDEX(Data!$E$30:'Data'!$E$5000,IF($A921&gt;$H$2,15000,$A921))),"",INDEX(Data!$E$30:'Data'!$E$5000,IF($A921&gt;$H$2,15000,$A921))),"")</f>
        <v>895.02096920629265</v>
      </c>
      <c r="E921">
        <f>IF(Use_Der,IF(ISERROR(INDEX(Data!$F$30:'Data'!$F$5000,IF($A921&gt;$H$2,15000,$A921))),"",INDEX(Data!$F$30:'Data'!$F$5000,IF($A921&gt;$H$2,15000,$A921))),"")</f>
        <v>-1102.3555362430052</v>
      </c>
      <c r="F921">
        <f>IF(Use_Der,IF(ISERROR(INDEX(Data!$G$30:'Data'!$G$5000,IF($A921&gt;$H$2,15000,$A921))),"",INDEX(Data!$G$30:'Data'!$G$5000,IF($A921&gt;$H$2,15000,$A921))),"")</f>
        <v>-15131.358342038817</v>
      </c>
      <c r="G921" s="96"/>
      <c r="H921" s="96"/>
      <c r="I921" s="96"/>
      <c r="J921">
        <f t="shared" si="7"/>
        <v>1038</v>
      </c>
      <c r="K921">
        <f>IFERROR(INDEX(Data!$C$30:'Data'!$C$5007,IF($J921&gt;$P$2,15000,$J921)),"")</f>
        <v>4295.77045</v>
      </c>
      <c r="L921">
        <f>IF(ISERROR(INDEX(Data!$D$30:'Data'!$D$5007,IF($J921&gt;$P$2,15000,$J921))),"",INDEX(Data!$D$30:'Data'!$D$5007,IF($J921&gt;$P$2,15000,$J921)))</f>
        <v>1.9431600000000002</v>
      </c>
      <c r="M921">
        <f>IF(ISERROR(INDEX(Data!$H$30:'Data'!$H$5007,IF($J921&gt;$P$2,15000,$J921))),"",INDEX(Data!$H$30:'Data'!$H$5007,IF($J921&gt;$P$2,15000,$J921)))</f>
        <v>9.7943566259973949</v>
      </c>
    </row>
    <row r="922" spans="1:13">
      <c r="A922">
        <f t="shared" si="6"/>
        <v>1039</v>
      </c>
      <c r="B922">
        <f>IF(Use_Der,IFERROR(INDEX(Data!$C$30:'Data'!$C$5000,IF($A922&gt;$H$2,15000,$A922)),""),"")</f>
        <v>4299.1295499999997</v>
      </c>
      <c r="C922">
        <f>IF(Use_Der,IF(ISERROR(INDEX(Data!$D$30:'Data'!$D$5000,IF($A922&gt;$H$2,15000,$A922))),"",INDEX(Data!$D$30:'Data'!$D$5000,IF($A922&gt;$H$2,15000,$A922))),"")</f>
        <v>1.9454399999999996</v>
      </c>
      <c r="D922">
        <f>IF(Use_Der,IF(ISERROR(INDEX(Data!$E$30:'Data'!$E$5000,IF($A922&gt;$H$2,15000,$A922))),"",INDEX(Data!$E$30:'Data'!$E$5000,IF($A922&gt;$H$2,15000,$A922))),"")</f>
        <v>892.4679944277741</v>
      </c>
      <c r="E922">
        <f>IF(Use_Der,IF(ISERROR(INDEX(Data!$F$30:'Data'!$F$5000,IF($A922&gt;$H$2,15000,$A922))),"",INDEX(Data!$F$30:'Data'!$F$5000,IF($A922&gt;$H$2,15000,$A922))),"")</f>
        <v>-1137.2167564198026</v>
      </c>
      <c r="F922">
        <f>IF(Use_Der,IF(ISERROR(INDEX(Data!$G$30:'Data'!$G$5000,IF($A922&gt;$H$2,15000,$A922))),"",INDEX(Data!$G$30:'Data'!$G$5000,IF($A922&gt;$H$2,15000,$A922))),"")</f>
        <v>-15449.075608786661</v>
      </c>
      <c r="G922" s="96"/>
      <c r="H922" s="96"/>
      <c r="I922" s="96"/>
      <c r="J922">
        <f t="shared" si="7"/>
        <v>1039</v>
      </c>
      <c r="K922">
        <f>IFERROR(INDEX(Data!$C$30:'Data'!$C$5007,IF($J922&gt;$P$2,15000,$J922)),"")</f>
        <v>4299.1295499999997</v>
      </c>
      <c r="L922">
        <f>IF(ISERROR(INDEX(Data!$D$30:'Data'!$D$5007,IF($J922&gt;$P$2,15000,$J922))),"",INDEX(Data!$D$30:'Data'!$D$5007,IF($J922&gt;$P$2,15000,$J922)))</f>
        <v>1.9454399999999996</v>
      </c>
      <c r="M922">
        <f>IF(ISERROR(INDEX(Data!$H$30:'Data'!$H$5007,IF($J922&gt;$P$2,15000,$J922))),"",INDEX(Data!$H$30:'Data'!$H$5007,IF($J922&gt;$P$2,15000,$J922)))</f>
        <v>8.5552678045025896</v>
      </c>
    </row>
    <row r="923" spans="1:13">
      <c r="A923">
        <f t="shared" si="6"/>
        <v>1040</v>
      </c>
      <c r="B923">
        <f>IF(Use_Der,IFERROR(INDEX(Data!$C$30:'Data'!$C$5000,IF($A923&gt;$H$2,15000,$A923)),""),"")</f>
        <v>4299.4249600000003</v>
      </c>
      <c r="C923">
        <f>IF(Use_Der,IF(ISERROR(INDEX(Data!$D$30:'Data'!$D$5000,IF($A923&gt;$H$2,15000,$A923))),"",INDEX(Data!$D$30:'Data'!$D$5000,IF($A923&gt;$H$2,15000,$A923))),"")</f>
        <v>1.9474300000000002</v>
      </c>
      <c r="D923">
        <f>IF(Use_Der,IF(ISERROR(INDEX(Data!$E$30:'Data'!$E$5000,IF($A923&gt;$H$2,15000,$A923))),"",INDEX(Data!$E$30:'Data'!$E$5000,IF($A923&gt;$H$2,15000,$A923))),"")</f>
        <v>890.17415907955728</v>
      </c>
      <c r="E923">
        <f>IF(Use_Der,IF(ISERROR(INDEX(Data!$F$30:'Data'!$F$5000,IF($A923&gt;$H$2,15000,$A923))),"",INDEX(Data!$F$30:'Data'!$F$5000,IF($A923&gt;$H$2,15000,$A923))),"")</f>
        <v>-1168.2380536149722</v>
      </c>
      <c r="F923">
        <f>IF(Use_Der,IF(ISERROR(INDEX(Data!$G$30:'Data'!$G$5000,IF($A923&gt;$H$2,15000,$A923))),"",INDEX(Data!$G$30:'Data'!$G$5000,IF($A923&gt;$H$2,15000,$A923))),"")</f>
        <v>-15728.425492260489</v>
      </c>
      <c r="G923" s="96"/>
      <c r="H923" s="96"/>
      <c r="I923" s="96"/>
      <c r="J923">
        <f t="shared" si="7"/>
        <v>1040</v>
      </c>
      <c r="K923">
        <f>IFERROR(INDEX(Data!$C$30:'Data'!$C$5007,IF($J923&gt;$P$2,15000,$J923)),"")</f>
        <v>4299.4249600000003</v>
      </c>
      <c r="L923">
        <f>IF(ISERROR(INDEX(Data!$D$30:'Data'!$D$5007,IF($J923&gt;$P$2,15000,$J923))),"",INDEX(Data!$D$30:'Data'!$D$5007,IF($J923&gt;$P$2,15000,$J923)))</f>
        <v>1.9474300000000002</v>
      </c>
      <c r="M923">
        <f>IF(ISERROR(INDEX(Data!$H$30:'Data'!$H$5007,IF($J923&gt;$P$2,15000,$J923))),"",INDEX(Data!$H$30:'Data'!$H$5007,IF($J923&gt;$P$2,15000,$J923)))</f>
        <v>8.5988499199971447</v>
      </c>
    </row>
    <row r="924" spans="1:13">
      <c r="A924">
        <f t="shared" si="6"/>
        <v>1041</v>
      </c>
      <c r="B924">
        <f>IF(Use_Der,IFERROR(INDEX(Data!$C$30:'Data'!$C$5000,IF($A924&gt;$H$2,15000,$A924)),""),"")</f>
        <v>4299.6775399999997</v>
      </c>
      <c r="C924">
        <f>IF(Use_Der,IF(ISERROR(INDEX(Data!$D$30:'Data'!$D$5000,IF($A924&gt;$H$2,15000,$A924))),"",INDEX(Data!$D$30:'Data'!$D$5000,IF($A924&gt;$H$2,15000,$A924))),"")</f>
        <v>1.9494299999999996</v>
      </c>
      <c r="D924">
        <f>IF(Use_Der,IF(ISERROR(INDEX(Data!$E$30:'Data'!$E$5000,IF($A924&gt;$H$2,15000,$A924))),"",INDEX(Data!$E$30:'Data'!$E$5000,IF($A924&gt;$H$2,15000,$A924))),"")</f>
        <v>887.80603799090022</v>
      </c>
      <c r="E924">
        <f>IF(Use_Der,IF(ISERROR(INDEX(Data!$F$30:'Data'!$F$5000,IF($A924&gt;$H$2,15000,$A924))),"",INDEX(Data!$F$30:'Data'!$F$5000,IF($A924&gt;$H$2,15000,$A924))),"")</f>
        <v>-1199.9772610851214</v>
      </c>
      <c r="F924">
        <f>IF(Use_Der,IF(ISERROR(INDEX(Data!$G$30:'Data'!$G$5000,IF($A924&gt;$H$2,15000,$A924))),"",INDEX(Data!$G$30:'Data'!$G$5000,IF($A924&gt;$H$2,15000,$A924))),"")</f>
        <v>-16011.104014537297</v>
      </c>
      <c r="G924" s="96"/>
      <c r="H924" s="96"/>
      <c r="I924" s="96"/>
      <c r="J924">
        <f t="shared" si="7"/>
        <v>1041</v>
      </c>
      <c r="K924">
        <f>IFERROR(INDEX(Data!$C$30:'Data'!$C$5007,IF($J924&gt;$P$2,15000,$J924)),"")</f>
        <v>4299.6775399999997</v>
      </c>
      <c r="L924">
        <f>IF(ISERROR(INDEX(Data!$D$30:'Data'!$D$5007,IF($J924&gt;$P$2,15000,$J924))),"",INDEX(Data!$D$30:'Data'!$D$5007,IF($J924&gt;$P$2,15000,$J924)))</f>
        <v>1.9494299999999996</v>
      </c>
      <c r="M924">
        <f>IF(ISERROR(INDEX(Data!$H$30:'Data'!$H$5007,IF($J924&gt;$P$2,15000,$J924))),"",INDEX(Data!$H$30:'Data'!$H$5007,IF($J924&gt;$P$2,15000,$J924)))</f>
        <v>9.8032647912012116</v>
      </c>
    </row>
    <row r="925" spans="1:13">
      <c r="A925">
        <f t="shared" si="6"/>
        <v>1042</v>
      </c>
      <c r="B925">
        <f>IF(Use_Der,IFERROR(INDEX(Data!$C$30:'Data'!$C$5000,IF($A925&gt;$H$2,15000,$A925)),""),"")</f>
        <v>4302.03341</v>
      </c>
      <c r="C925">
        <f>IF(Use_Der,IF(ISERROR(INDEX(Data!$D$30:'Data'!$D$5000,IF($A925&gt;$H$2,15000,$A925))),"",INDEX(Data!$D$30:'Data'!$D$5000,IF($A925&gt;$H$2,15000,$A925))),"")</f>
        <v>1.9517099999999998</v>
      </c>
      <c r="D925">
        <f>IF(Use_Der,IF(ISERROR(INDEX(Data!$E$30:'Data'!$E$5000,IF($A925&gt;$H$2,15000,$A925))),"",INDEX(Data!$E$30:'Data'!$E$5000,IF($A925&gt;$H$2,15000,$A925))),"")</f>
        <v>885.0281930740457</v>
      </c>
      <c r="E925">
        <f>IF(Use_Der,IF(ISERROR(INDEX(Data!$F$30:'Data'!$F$5000,IF($A925&gt;$H$2,15000,$A925))),"",INDEX(Data!$F$30:'Data'!$F$5000,IF($A925&gt;$H$2,15000,$A925))),"")</f>
        <v>-1236.8521595398779</v>
      </c>
      <c r="F925">
        <f>IF(Use_Der,IF(ISERROR(INDEX(Data!$G$30:'Data'!$G$5000,IF($A925&gt;$H$2,15000,$A925))),"",INDEX(Data!$G$30:'Data'!$G$5000,IF($A925&gt;$H$2,15000,$A925))),"")</f>
        <v>-16335.717832561349</v>
      </c>
      <c r="G925" s="96"/>
      <c r="H925" s="96"/>
      <c r="I925" s="96"/>
      <c r="J925">
        <f t="shared" si="7"/>
        <v>1042</v>
      </c>
      <c r="K925">
        <f>IFERROR(INDEX(Data!$C$30:'Data'!$C$5007,IF($J925&gt;$P$2,15000,$J925)),"")</f>
        <v>4302.03341</v>
      </c>
      <c r="L925">
        <f>IF(ISERROR(INDEX(Data!$D$30:'Data'!$D$5007,IF($J925&gt;$P$2,15000,$J925))),"",INDEX(Data!$D$30:'Data'!$D$5007,IF($J925&gt;$P$2,15000,$J925)))</f>
        <v>1.9517099999999998</v>
      </c>
      <c r="M925">
        <f>IF(ISERROR(INDEX(Data!$H$30:'Data'!$H$5007,IF($J925&gt;$P$2,15000,$J925))),"",INDEX(Data!$H$30:'Data'!$H$5007,IF($J925&gt;$P$2,15000,$J925)))</f>
        <v>9.8086361747993021</v>
      </c>
    </row>
    <row r="926" spans="1:13">
      <c r="A926">
        <f t="shared" si="6"/>
        <v>1043</v>
      </c>
      <c r="B926">
        <f>IF(Use_Der,IFERROR(INDEX(Data!$C$30:'Data'!$C$5000,IF($A926&gt;$H$2,15000,$A926)),""),"")</f>
        <v>4304.8255099999997</v>
      </c>
      <c r="C926">
        <f>IF(Use_Der,IF(ISERROR(INDEX(Data!$D$30:'Data'!$D$5000,IF($A926&gt;$H$2,15000,$A926))),"",INDEX(Data!$D$30:'Data'!$D$5000,IF($A926&gt;$H$2,15000,$A926))),"")</f>
        <v>1.9539899999999997</v>
      </c>
      <c r="D926">
        <f>IF(Use_Der,IF(ISERROR(INDEX(Data!$E$30:'Data'!$E$5000,IF($A926&gt;$H$2,15000,$A926))),"",INDEX(Data!$E$30:'Data'!$E$5000,IF($A926&gt;$H$2,15000,$A926))),"")</f>
        <v>882.16542746924097</v>
      </c>
      <c r="E926">
        <f>IF(Use_Der,IF(ISERROR(INDEX(Data!$F$30:'Data'!$F$5000,IF($A926&gt;$H$2,15000,$A926))),"",INDEX(Data!$F$30:'Data'!$F$5000,IF($A926&gt;$H$2,15000,$A926))),"")</f>
        <v>-1274.4700510585099</v>
      </c>
      <c r="F926">
        <f>IF(Use_Der,IF(ISERROR(INDEX(Data!$G$30:'Data'!$G$5000,IF($A926&gt;$H$2,15000,$A926))),"",INDEX(Data!$G$30:'Data'!$G$5000,IF($A926&gt;$H$2,15000,$A926))),"")</f>
        <v>-16662.853567527141</v>
      </c>
      <c r="G926" s="96"/>
      <c r="H926" s="96"/>
      <c r="I926" s="96"/>
      <c r="J926">
        <f t="shared" si="7"/>
        <v>1043</v>
      </c>
      <c r="K926">
        <f>IFERROR(INDEX(Data!$C$30:'Data'!$C$5007,IF($J926&gt;$P$2,15000,$J926)),"")</f>
        <v>4304.8255099999997</v>
      </c>
      <c r="L926">
        <f>IF(ISERROR(INDEX(Data!$D$30:'Data'!$D$5007,IF($J926&gt;$P$2,15000,$J926))),"",INDEX(Data!$D$30:'Data'!$D$5007,IF($J926&gt;$P$2,15000,$J926)))</f>
        <v>1.9539899999999997</v>
      </c>
      <c r="M926">
        <f>IF(ISERROR(INDEX(Data!$H$30:'Data'!$H$5007,IF($J926&gt;$P$2,15000,$J926))),"",INDEX(Data!$H$30:'Data'!$H$5007,IF($J926&gt;$P$2,15000,$J926)))</f>
        <v>8.5666027649006811</v>
      </c>
    </row>
    <row r="927" spans="1:13">
      <c r="A927">
        <f t="shared" si="6"/>
        <v>1044</v>
      </c>
      <c r="B927">
        <f>IF(Use_Der,IFERROR(INDEX(Data!$C$30:'Data'!$C$5000,IF($A927&gt;$H$2,15000,$A927)),""),"")</f>
        <v>4304.82179</v>
      </c>
      <c r="C927">
        <f>IF(Use_Der,IF(ISERROR(INDEX(Data!$D$30:'Data'!$D$5000,IF($A927&gt;$H$2,15000,$A927))),"",INDEX(Data!$D$30:'Data'!$D$5000,IF($A927&gt;$H$2,15000,$A927))),"")</f>
        <v>1.9559799999999998</v>
      </c>
      <c r="D927">
        <f>IF(Use_Der,IF(ISERROR(INDEX(Data!$E$30:'Data'!$E$5000,IF($A927&gt;$H$2,15000,$A927))),"",INDEX(Data!$E$30:'Data'!$E$5000,IF($A927&gt;$H$2,15000,$A927))),"")</f>
        <v>879.59604928625049</v>
      </c>
      <c r="E927">
        <f>IF(Use_Der,IF(ISERROR(INDEX(Data!$F$30:'Data'!$F$5000,IF($A927&gt;$H$2,15000,$A927))),"",INDEX(Data!$F$30:'Data'!$F$5000,IF($A927&gt;$H$2,15000,$A927))),"")</f>
        <v>-1307.9149651368498</v>
      </c>
      <c r="F927">
        <f>IF(Use_Der,IF(ISERROR(INDEX(Data!$G$30:'Data'!$G$5000,IF($A927&gt;$H$2,15000,$A927))),"",INDEX(Data!$G$30:'Data'!$G$5000,IF($A927&gt;$H$2,15000,$A927))),"")</f>
        <v>-16950.446971497964</v>
      </c>
      <c r="G927" s="96"/>
      <c r="H927" s="96"/>
      <c r="I927" s="96"/>
      <c r="J927">
        <f t="shared" si="7"/>
        <v>1044</v>
      </c>
      <c r="K927">
        <f>IFERROR(INDEX(Data!$C$30:'Data'!$C$5007,IF($J927&gt;$P$2,15000,$J927)),"")</f>
        <v>4304.82179</v>
      </c>
      <c r="L927">
        <f>IF(ISERROR(INDEX(Data!$D$30:'Data'!$D$5007,IF($J927&gt;$P$2,15000,$J927))),"",INDEX(Data!$D$30:'Data'!$D$5007,IF($J927&gt;$P$2,15000,$J927)))</f>
        <v>1.9559799999999998</v>
      </c>
      <c r="M927">
        <f>IF(ISERROR(INDEX(Data!$H$30:'Data'!$H$5007,IF($J927&gt;$P$2,15000,$J927))),"",INDEX(Data!$H$30:'Data'!$H$5007,IF($J927&gt;$P$2,15000,$J927)))</f>
        <v>7.3612452609004322</v>
      </c>
    </row>
    <row r="928" spans="1:13">
      <c r="A928">
        <f t="shared" si="6"/>
        <v>1045</v>
      </c>
      <c r="B928">
        <f>IF(Use_Der,IFERROR(INDEX(Data!$C$30:'Data'!$C$5000,IF($A928&gt;$H$2,15000,$A928)),""),"")</f>
        <v>4304.7103999999999</v>
      </c>
      <c r="C928">
        <f>IF(Use_Der,IF(ISERROR(INDEX(Data!$D$30:'Data'!$D$5000,IF($A928&gt;$H$2,15000,$A928))),"",INDEX(Data!$D$30:'Data'!$D$5000,IF($A928&gt;$H$2,15000,$A928))),"")</f>
        <v>1.9576899999999999</v>
      </c>
      <c r="D928">
        <f>IF(Use_Der,IF(ISERROR(INDEX(Data!$E$30:'Data'!$E$5000,IF($A928&gt;$H$2,15000,$A928))),"",INDEX(Data!$E$30:'Data'!$E$5000,IF($A928&gt;$H$2,15000,$A928))),"")</f>
        <v>877.33461127901683</v>
      </c>
      <c r="E928">
        <f>IF(Use_Der,IF(ISERROR(INDEX(Data!$F$30:'Data'!$F$5000,IF($A928&gt;$H$2,15000,$A928))),"",INDEX(Data!$F$30:'Data'!$F$5000,IF($A928&gt;$H$2,15000,$A928))),"")</f>
        <v>-1337.1126397406333</v>
      </c>
      <c r="F928">
        <f>IF(Use_Der,IF(ISERROR(INDEX(Data!$G$30:'Data'!$G$5000,IF($A928&gt;$H$2,15000,$A928))),"",INDEX(Data!$G$30:'Data'!$G$5000,IF($A928&gt;$H$2,15000,$A928))),"")</f>
        <v>-17199.118062485242</v>
      </c>
      <c r="G928" s="96"/>
      <c r="H928" s="96"/>
      <c r="I928" s="96"/>
      <c r="J928">
        <f t="shared" si="7"/>
        <v>1045</v>
      </c>
      <c r="K928">
        <f>IFERROR(INDEX(Data!$C$30:'Data'!$C$5007,IF($J928&gt;$P$2,15000,$J928)),"")</f>
        <v>4304.7103999999999</v>
      </c>
      <c r="L928">
        <f>IF(ISERROR(INDEX(Data!$D$30:'Data'!$D$5007,IF($J928&gt;$P$2,15000,$J928))),"",INDEX(Data!$D$30:'Data'!$D$5007,IF($J928&gt;$P$2,15000,$J928)))</f>
        <v>1.9576899999999999</v>
      </c>
      <c r="M928">
        <f>IF(ISERROR(INDEX(Data!$H$30:'Data'!$H$5007,IF($J928&gt;$P$2,15000,$J928))),"",INDEX(Data!$H$30:'Data'!$H$5007,IF($J928&gt;$P$2,15000,$J928)))</f>
        <v>9.814739712001213</v>
      </c>
    </row>
    <row r="929" spans="1:13">
      <c r="A929">
        <f t="shared" si="6"/>
        <v>1046</v>
      </c>
      <c r="B929">
        <f>IF(Use_Der,IFERROR(INDEX(Data!$C$30:'Data'!$C$5000,IF($A929&gt;$H$2,15000,$A929)),""),"")</f>
        <v>4305.8033999999998</v>
      </c>
      <c r="C929">
        <f>IF(Use_Der,IF(ISERROR(INDEX(Data!$D$30:'Data'!$D$5000,IF($A929&gt;$H$2,15000,$A929))),"",INDEX(Data!$D$30:'Data'!$D$5000,IF($A929&gt;$H$2,15000,$A929))),"")</f>
        <v>1.9599700000000002</v>
      </c>
      <c r="D929">
        <f>IF(Use_Der,IF(ISERROR(INDEX(Data!$E$30:'Data'!$E$5000,IF($A929&gt;$H$2,15000,$A929))),"",INDEX(Data!$E$30:'Data'!$E$5000,IF($A929&gt;$H$2,15000,$A929))),"")</f>
        <v>874.24100187182194</v>
      </c>
      <c r="E929">
        <f>IF(Use_Der,IF(ISERROR(INDEX(Data!$F$30:'Data'!$F$5000,IF($A929&gt;$H$2,15000,$A929))),"",INDEX(Data!$F$30:'Data'!$F$5000,IF($A929&gt;$H$2,15000,$A929))),"")</f>
        <v>-1376.7066612444469</v>
      </c>
      <c r="F929">
        <f>IF(Use_Der,IF(ISERROR(INDEX(Data!$G$30:'Data'!$G$5000,IF($A929&gt;$H$2,15000,$A929))),"",INDEX(Data!$G$30:'Data'!$G$5000,IF($A929&gt;$H$2,15000,$A929))),"")</f>
        <v>-17532.903975749272</v>
      </c>
      <c r="G929" s="96"/>
      <c r="H929" s="96"/>
      <c r="I929" s="96"/>
      <c r="J929">
        <f t="shared" si="7"/>
        <v>1046</v>
      </c>
      <c r="K929">
        <f>IFERROR(INDEX(Data!$C$30:'Data'!$C$5007,IF($J929&gt;$P$2,15000,$J929)),"")</f>
        <v>4305.8033999999998</v>
      </c>
      <c r="L929">
        <f>IF(ISERROR(INDEX(Data!$D$30:'Data'!$D$5007,IF($J929&gt;$P$2,15000,$J929))),"",INDEX(Data!$D$30:'Data'!$D$5007,IF($J929&gt;$P$2,15000,$J929)))</f>
        <v>1.9599700000000002</v>
      </c>
      <c r="M929">
        <f>IF(ISERROR(INDEX(Data!$H$30:'Data'!$H$5007,IF($J929&gt;$P$2,15000,$J929))),"",INDEX(Data!$H$30:'Data'!$H$5007,IF($J929&gt;$P$2,15000,$J929)))</f>
        <v>9.8172317519973884</v>
      </c>
    </row>
    <row r="930" spans="1:13">
      <c r="A930">
        <f t="shared" si="6"/>
        <v>1047</v>
      </c>
      <c r="B930">
        <f>IF(Use_Der,IFERROR(INDEX(Data!$C$30:'Data'!$C$5000,IF($A930&gt;$H$2,15000,$A930)),""),"")</f>
        <v>4308.8570200000004</v>
      </c>
      <c r="C930">
        <f>IF(Use_Der,IF(ISERROR(INDEX(Data!$D$30:'Data'!$D$5000,IF($A930&gt;$H$2,15000,$A930))),"",INDEX(Data!$D$30:'Data'!$D$5000,IF($A930&gt;$H$2,15000,$A930))),"")</f>
        <v>1.9622499999999996</v>
      </c>
      <c r="D930">
        <f>IF(Use_Der,IF(ISERROR(INDEX(Data!$E$30:'Data'!$E$5000,IF($A930&gt;$H$2,15000,$A930))),"",INDEX(Data!$E$30:'Data'!$E$5000,IF($A930&gt;$H$2,15000,$A930))),"")</f>
        <v>871.05624831246678</v>
      </c>
      <c r="E930">
        <f>IF(Use_Der,IF(ISERROR(INDEX(Data!$F$30:'Data'!$F$5000,IF($A930&gt;$H$2,15000,$A930))),"",INDEX(Data!$F$30:'Data'!$F$5000,IF($A930&gt;$H$2,15000,$A930))),"")</f>
        <v>-1417.0646192027489</v>
      </c>
      <c r="F930">
        <f>IF(Use_Der,IF(ISERROR(INDEX(Data!$G$30:'Data'!$G$5000,IF($A930&gt;$H$2,15000,$A930))),"",INDEX(Data!$G$30:'Data'!$G$5000,IF($A930&gt;$H$2,15000,$A930))),"")</f>
        <v>-17869.239011041005</v>
      </c>
      <c r="G930" s="96"/>
      <c r="H930" s="96"/>
      <c r="I930" s="96"/>
      <c r="J930">
        <f t="shared" si="7"/>
        <v>1047</v>
      </c>
      <c r="K930">
        <f>IFERROR(INDEX(Data!$C$30:'Data'!$C$5007,IF($J930&gt;$P$2,15000,$J930)),"")</f>
        <v>4308.8570200000004</v>
      </c>
      <c r="L930">
        <f>IF(ISERROR(INDEX(Data!$D$30:'Data'!$D$5007,IF($J930&gt;$P$2,15000,$J930))),"",INDEX(Data!$D$30:'Data'!$D$5007,IF($J930&gt;$P$2,15000,$J930)))</f>
        <v>1.9622499999999996</v>
      </c>
      <c r="M930">
        <f>IF(ISERROR(INDEX(Data!$H$30:'Data'!$H$5007,IF($J930&gt;$P$2,15000,$J930))),"",INDEX(Data!$H$30:'Data'!$H$5007,IF($J930&gt;$P$2,15000,$J930)))</f>
        <v>9.8241940056012158</v>
      </c>
    </row>
    <row r="931" spans="1:13">
      <c r="A931">
        <f t="shared" si="6"/>
        <v>1048</v>
      </c>
      <c r="B931">
        <f>IF(Use_Der,IFERROR(INDEX(Data!$C$30:'Data'!$C$5000,IF($A931&gt;$H$2,15000,$A931)),""),"")</f>
        <v>4310.0435299999999</v>
      </c>
      <c r="C931">
        <f>IF(Use_Der,IF(ISERROR(INDEX(Data!$D$30:'Data'!$D$5000,IF($A931&gt;$H$2,15000,$A931))),"",INDEX(Data!$D$30:'Data'!$D$5000,IF($A931&gt;$H$2,15000,$A931))),"")</f>
        <v>1.9645299999999999</v>
      </c>
      <c r="D931">
        <f>IF(Use_Der,IF(ISERROR(INDEX(Data!$E$30:'Data'!$E$5000,IF($A931&gt;$H$2,15000,$A931))),"",INDEX(Data!$E$30:'Data'!$E$5000,IF($A931&gt;$H$2,15000,$A931))),"")</f>
        <v>867.77860219345894</v>
      </c>
      <c r="E931">
        <f>IF(Use_Der,IF(ISERROR(INDEX(Data!$F$30:'Data'!$F$5000,IF($A931&gt;$H$2,15000,$A931))),"",INDEX(Data!$F$30:'Data'!$F$5000,IF($A931&gt;$H$2,15000,$A931))),"")</f>
        <v>-1458.1923341748188</v>
      </c>
      <c r="F931">
        <f>IF(Use_Der,IF(ISERROR(INDEX(Data!$G$30:'Data'!$G$5000,IF($A931&gt;$H$2,15000,$A931))),"",INDEX(Data!$G$30:'Data'!$G$5000,IF($A931&gt;$H$2,15000,$A931))),"")</f>
        <v>-18208.130677754991</v>
      </c>
      <c r="G931" s="96"/>
      <c r="H931" s="96"/>
      <c r="I931" s="96"/>
      <c r="J931">
        <f t="shared" si="7"/>
        <v>1048</v>
      </c>
      <c r="K931">
        <f>IFERROR(INDEX(Data!$C$30:'Data'!$C$5007,IF($J931&gt;$P$2,15000,$J931)),"")</f>
        <v>4310.0435299999999</v>
      </c>
      <c r="L931">
        <f>IF(ISERROR(INDEX(Data!$D$30:'Data'!$D$5007,IF($J931&gt;$P$2,15000,$J931))),"",INDEX(Data!$D$30:'Data'!$D$5007,IF($J931&gt;$P$2,15000,$J931)))</f>
        <v>1.9645299999999999</v>
      </c>
      <c r="M931">
        <f>IF(ISERROR(INDEX(Data!$H$30:'Data'!$H$5007,IF($J931&gt;$P$2,15000,$J931))),"",INDEX(Data!$H$30:'Data'!$H$5007,IF($J931&gt;$P$2,15000,$J931)))</f>
        <v>7.3701744362985186</v>
      </c>
    </row>
    <row r="932" spans="1:13">
      <c r="A932">
        <f t="shared" si="6"/>
        <v>1049</v>
      </c>
      <c r="B932">
        <f>IF(Use_Der,IFERROR(INDEX(Data!$C$30:'Data'!$C$5000,IF($A932&gt;$H$2,15000,$A932)),""),"")</f>
        <v>4310.2614599999997</v>
      </c>
      <c r="C932">
        <f>IF(Use_Der,IF(ISERROR(INDEX(Data!$D$30:'Data'!$D$5000,IF($A932&gt;$H$2,15000,$A932))),"",INDEX(Data!$D$30:'Data'!$D$5000,IF($A932&gt;$H$2,15000,$A932))),"")</f>
        <v>1.9662399999999995</v>
      </c>
      <c r="D932">
        <f>IF(Use_Der,IF(ISERROR(INDEX(Data!$E$30:'Data'!$E$5000,IF($A932&gt;$H$2,15000,$A932))),"",INDEX(Data!$E$30:'Data'!$E$5000,IF($A932&gt;$H$2,15000,$A932))),"")</f>
        <v>865.25834759135614</v>
      </c>
      <c r="E932">
        <f>IF(Use_Der,IF(ISERROR(INDEX(Data!$F$30:'Data'!$F$5000,IF($A932&gt;$H$2,15000,$A932))),"",INDEX(Data!$F$30:'Data'!$F$5000,IF($A932&gt;$H$2,15000,$A932))),"")</f>
        <v>-1489.5467845294625</v>
      </c>
      <c r="F932">
        <f>IF(Use_Der,IF(ISERROR(INDEX(Data!$G$30:'Data'!$G$5000,IF($A932&gt;$H$2,15000,$A932))),"",INDEX(Data!$G$30:'Data'!$G$5000,IF($A932&gt;$H$2,15000,$A932))),"")</f>
        <v>-18463.98173453135</v>
      </c>
      <c r="G932" s="96"/>
      <c r="H932" s="96"/>
      <c r="I932" s="96"/>
      <c r="J932">
        <f t="shared" si="7"/>
        <v>1049</v>
      </c>
      <c r="K932">
        <f>IFERROR(INDEX(Data!$C$30:'Data'!$C$5007,IF($J932&gt;$P$2,15000,$J932)),"")</f>
        <v>4310.2614599999997</v>
      </c>
      <c r="L932">
        <f>IF(ISERROR(INDEX(Data!$D$30:'Data'!$D$5007,IF($J932&gt;$P$2,15000,$J932))),"",INDEX(Data!$D$30:'Data'!$D$5007,IF($J932&gt;$P$2,15000,$J932)))</f>
        <v>1.9662399999999995</v>
      </c>
      <c r="M932">
        <f>IF(ISERROR(INDEX(Data!$H$30:'Data'!$H$5007,IF($J932&gt;$P$2,15000,$J932))),"",INDEX(Data!$H$30:'Data'!$H$5007,IF($J932&gt;$P$2,15000,$J932)))</f>
        <v>9.8273961288012135</v>
      </c>
    </row>
    <row r="933" spans="1:13">
      <c r="A933">
        <f t="shared" si="6"/>
        <v>1050</v>
      </c>
      <c r="B933">
        <f>IF(Use_Der,IFERROR(INDEX(Data!$C$30:'Data'!$C$5000,IF($A933&gt;$H$2,15000,$A933)),""),"")</f>
        <v>4309.8371500000003</v>
      </c>
      <c r="C933">
        <f>IF(Use_Der,IF(ISERROR(INDEX(Data!$D$30:'Data'!$D$5000,IF($A933&gt;$H$2,15000,$A933))),"",INDEX(Data!$D$30:'Data'!$D$5000,IF($A933&gt;$H$2,15000,$A933))),"")</f>
        <v>1.9685199999999998</v>
      </c>
      <c r="D933">
        <f>IF(Use_Der,IF(ISERROR(INDEX(Data!$E$30:'Data'!$E$5000,IF($A933&gt;$H$2,15000,$A933))),"",INDEX(Data!$E$30:'Data'!$E$5000,IF($A933&gt;$H$2,15000,$A933))),"")</f>
        <v>861.81389239092823</v>
      </c>
      <c r="E933">
        <f>IF(Use_Der,IF(ISERROR(INDEX(Data!$F$30:'Data'!$F$5000,IF($A933&gt;$H$2,15000,$A933))),"",INDEX(Data!$F$30:'Data'!$F$5000,IF($A933&gt;$H$2,15000,$A933))),"")</f>
        <v>-1532.0356314929668</v>
      </c>
      <c r="F933">
        <f>IF(Use_Der,IF(ISERROR(INDEX(Data!$G$30:'Data'!$G$5000,IF($A933&gt;$H$2,15000,$A933))),"",INDEX(Data!$G$30:'Data'!$G$5000,IF($A933&gt;$H$2,15000,$A933))),"")</f>
        <v>-18807.365575714037</v>
      </c>
      <c r="G933" s="96"/>
      <c r="H933" s="96"/>
      <c r="I933" s="96"/>
      <c r="J933">
        <f t="shared" si="7"/>
        <v>1050</v>
      </c>
      <c r="K933">
        <f>IFERROR(INDEX(Data!$C$30:'Data'!$C$5007,IF($J933&gt;$P$2,15000,$J933)),"")</f>
        <v>4309.8371500000003</v>
      </c>
      <c r="L933">
        <f>IF(ISERROR(INDEX(Data!$D$30:'Data'!$D$5007,IF($J933&gt;$P$2,15000,$J933))),"",INDEX(Data!$D$30:'Data'!$D$5007,IF($J933&gt;$P$2,15000,$J933)))</f>
        <v>1.9685199999999998</v>
      </c>
      <c r="M933">
        <f>IF(ISERROR(INDEX(Data!$H$30:'Data'!$H$5007,IF($J933&gt;$P$2,15000,$J933))),"",INDEX(Data!$H$30:'Data'!$H$5007,IF($J933&gt;$P$2,15000,$J933)))</f>
        <v>9.8264287019993013</v>
      </c>
    </row>
    <row r="934" spans="1:13">
      <c r="A934">
        <f t="shared" si="6"/>
        <v>1051</v>
      </c>
      <c r="B934">
        <f>IF(Use_Der,IFERROR(INDEX(Data!$C$30:'Data'!$C$5000,IF($A934&gt;$H$2,15000,$A934)),""),"")</f>
        <v>4312.7350500000002</v>
      </c>
      <c r="C934">
        <f>IF(Use_Der,IF(ISERROR(INDEX(Data!$D$30:'Data'!$D$5000,IF($A934&gt;$H$2,15000,$A934))),"",INDEX(Data!$D$30:'Data'!$D$5000,IF($A934&gt;$H$2,15000,$A934))),"")</f>
        <v>1.9707999999999997</v>
      </c>
      <c r="D934">
        <f>IF(Use_Der,IF(ISERROR(INDEX(Data!$E$30:'Data'!$E$5000,IF($A934&gt;$H$2,15000,$A934))),"",INDEX(Data!$E$30:'Data'!$E$5000,IF($A934&gt;$H$2,15000,$A934))),"")</f>
        <v>858.27166786481394</v>
      </c>
      <c r="E934">
        <f>IF(Use_Der,IF(ISERROR(INDEX(Data!$F$30:'Data'!$F$5000,IF($A934&gt;$H$2,15000,$A934))),"",INDEX(Data!$F$30:'Data'!$F$5000,IF($A934&gt;$H$2,15000,$A934))),"")</f>
        <v>-1575.310330289416</v>
      </c>
      <c r="F934">
        <f>IF(Use_Der,IF(ISERROR(INDEX(Data!$G$30:'Data'!$G$5000,IF($A934&gt;$H$2,15000,$A934))),"",INDEX(Data!$G$30:'Data'!$G$5000,IF($A934&gt;$H$2,15000,$A934))),"")</f>
        <v>-19153.326699152822</v>
      </c>
      <c r="G934" s="96"/>
      <c r="H934" s="96"/>
      <c r="I934" s="96"/>
      <c r="J934">
        <f t="shared" si="7"/>
        <v>1051</v>
      </c>
      <c r="K934">
        <f>IFERROR(INDEX(Data!$C$30:'Data'!$C$5007,IF($J934&gt;$P$2,15000,$J934)),"")</f>
        <v>4312.7350500000002</v>
      </c>
      <c r="L934">
        <f>IF(ISERROR(INDEX(Data!$D$30:'Data'!$D$5007,IF($J934&gt;$P$2,15000,$J934))),"",INDEX(Data!$D$30:'Data'!$D$5007,IF($J934&gt;$P$2,15000,$J934)))</f>
        <v>1.9707999999999997</v>
      </c>
      <c r="M934">
        <f>IF(ISERROR(INDEX(Data!$H$30:'Data'!$H$5007,IF($J934&gt;$P$2,15000,$J934))),"",INDEX(Data!$H$30:'Data'!$H$5007,IF($J934&gt;$P$2,15000,$J934)))</f>
        <v>9.7899085635009335</v>
      </c>
    </row>
    <row r="935" spans="1:13">
      <c r="A935">
        <f t="shared" si="6"/>
        <v>1052</v>
      </c>
      <c r="B935">
        <f>IF(Use_Der,IFERROR(INDEX(Data!$C$30:'Data'!$C$5000,IF($A935&gt;$H$2,15000,$A935)),""),"")</f>
        <v>4316.6946600000001</v>
      </c>
      <c r="C935">
        <f>IF(Use_Der,IF(ISERROR(INDEX(Data!$D$30:'Data'!$D$5000,IF($A935&gt;$H$2,15000,$A935))),"",INDEX(Data!$D$30:'Data'!$D$5000,IF($A935&gt;$H$2,15000,$A935))),"")</f>
        <v>1.9730699999999999</v>
      </c>
      <c r="D935">
        <f>IF(Use_Der,IF(ISERROR(INDEX(Data!$E$30:'Data'!$E$5000,IF($A935&gt;$H$2,15000,$A935))),"",INDEX(Data!$E$30:'Data'!$E$5000,IF($A935&gt;$H$2,15000,$A935))),"")</f>
        <v>854.64606835800805</v>
      </c>
      <c r="E935">
        <f>IF(Use_Der,IF(ISERROR(INDEX(Data!$F$30:'Data'!$F$5000,IF($A935&gt;$H$2,15000,$A935))),"",INDEX(Data!$F$30:'Data'!$F$5000,IF($A935&gt;$H$2,15000,$A935))),"")</f>
        <v>-1619.1817546285456</v>
      </c>
      <c r="F935">
        <f>IF(Use_Der,IF(ISERROR(INDEX(Data!$G$30:'Data'!$G$5000,IF($A935&gt;$H$2,15000,$A935))),"",INDEX(Data!$G$30:'Data'!$G$5000,IF($A935&gt;$H$2,15000,$A935))),"")</f>
        <v>-19500.338249640306</v>
      </c>
      <c r="G935" s="96"/>
      <c r="H935" s="96"/>
      <c r="I935" s="96"/>
      <c r="J935">
        <f t="shared" si="7"/>
        <v>1052</v>
      </c>
      <c r="K935">
        <f>IFERROR(INDEX(Data!$C$30:'Data'!$C$5007,IF($J935&gt;$P$2,15000,$J935)),"")</f>
        <v>4316.6946600000001</v>
      </c>
      <c r="L935">
        <f>IF(ISERROR(INDEX(Data!$D$30:'Data'!$D$5007,IF($J935&gt;$P$2,15000,$J935))),"",INDEX(Data!$D$30:'Data'!$D$5007,IF($J935&gt;$P$2,15000,$J935)))</f>
        <v>1.9730699999999999</v>
      </c>
      <c r="M935">
        <f>IF(ISERROR(INDEX(Data!$H$30:'Data'!$H$5007,IF($J935&gt;$P$2,15000,$J935))),"",INDEX(Data!$H$30:'Data'!$H$5007,IF($J935&gt;$P$2,15000,$J935)))</f>
        <v>9.8420638247993004</v>
      </c>
    </row>
    <row r="936" spans="1:13">
      <c r="A936">
        <f t="shared" si="6"/>
        <v>1053</v>
      </c>
      <c r="B936">
        <f>IF(Use_Der,IFERROR(INDEX(Data!$C$30:'Data'!$C$5000,IF($A936&gt;$H$2,15000,$A936)),""),"")</f>
        <v>4319.0795900000003</v>
      </c>
      <c r="C936">
        <f>IF(Use_Der,IF(ISERROR(INDEX(Data!$D$30:'Data'!$D$5000,IF($A936&gt;$H$2,15000,$A936))),"",INDEX(Data!$D$30:'Data'!$D$5000,IF($A936&gt;$H$2,15000,$A936))),"")</f>
        <v>1.9753499999999997</v>
      </c>
      <c r="D936">
        <f>IF(Use_Der,IF(ISERROR(INDEX(Data!$E$30:'Data'!$E$5000,IF($A936&gt;$H$2,15000,$A936))),"",INDEX(Data!$E$30:'Data'!$E$5000,IF($A936&gt;$H$2,15000,$A936))),"")</f>
        <v>850.9033450242714</v>
      </c>
      <c r="E936">
        <f>IF(Use_Der,IF(ISERROR(INDEX(Data!$F$30:'Data'!$F$5000,IF($A936&gt;$H$2,15000,$A936))),"",INDEX(Data!$F$30:'Data'!$F$5000,IF($A936&gt;$H$2,15000,$A936))),"")</f>
        <v>-1664.0423171795555</v>
      </c>
      <c r="F936">
        <f>IF(Use_Der,IF(ISERROR(INDEX(Data!$G$30:'Data'!$G$5000,IF($A936&gt;$H$2,15000,$A936))),"",INDEX(Data!$G$30:'Data'!$G$5000,IF($A936&gt;$H$2,15000,$A936))),"")</f>
        <v>-19851.465079637012</v>
      </c>
      <c r="G936" s="96"/>
      <c r="H936" s="96"/>
      <c r="I936" s="96"/>
      <c r="J936">
        <f t="shared" si="7"/>
        <v>1053</v>
      </c>
      <c r="K936">
        <f>IFERROR(INDEX(Data!$C$30:'Data'!$C$5007,IF($J936&gt;$P$2,15000,$J936)),"")</f>
        <v>4319.0795900000003</v>
      </c>
      <c r="L936">
        <f>IF(ISERROR(INDEX(Data!$D$30:'Data'!$D$5007,IF($J936&gt;$P$2,15000,$J936))),"",INDEX(Data!$D$30:'Data'!$D$5007,IF($J936&gt;$P$2,15000,$J936)))</f>
        <v>1.9753499999999997</v>
      </c>
      <c r="M936">
        <f>IF(ISERROR(INDEX(Data!$H$30:'Data'!$H$5007,IF($J936&gt;$P$2,15000,$J936))),"",INDEX(Data!$H$30:'Data'!$H$5007,IF($J936&gt;$P$2,15000,$J936)))</f>
        <v>7.3856260989004339</v>
      </c>
    </row>
    <row r="937" spans="1:13">
      <c r="A937">
        <f t="shared" si="6"/>
        <v>1054</v>
      </c>
      <c r="B937">
        <f>IF(Use_Der,IFERROR(INDEX(Data!$C$30:'Data'!$C$5000,IF($A937&gt;$H$2,15000,$A937)),""),"")</f>
        <v>4316.6026499999998</v>
      </c>
      <c r="C937">
        <f>IF(Use_Der,IF(ISERROR(INDEX(Data!$D$30:'Data'!$D$5000,IF($A937&gt;$H$2,15000,$A937))),"",INDEX(Data!$D$30:'Data'!$D$5000,IF($A937&gt;$H$2,15000,$A937))),"")</f>
        <v>1.9770599999999998</v>
      </c>
      <c r="D937">
        <f>IF(Use_Der,IF(ISERROR(INDEX(Data!$E$30:'Data'!$E$5000,IF($A937&gt;$H$2,15000,$A937))),"",INDEX(Data!$E$30:'Data'!$E$5000,IF($A937&gt;$H$2,15000,$A937))),"")</f>
        <v>848.02867983331089</v>
      </c>
      <c r="E937">
        <f>IF(Use_Der,IF(ISERROR(INDEX(Data!$F$30:'Data'!$F$5000,IF($A937&gt;$H$2,15000,$A937))),"",INDEX(Data!$F$30:'Data'!$F$5000,IF($A937&gt;$H$2,15000,$A937))),"")</f>
        <v>-1698.2147322991514</v>
      </c>
      <c r="F937">
        <f>IF(Use_Der,IF(ISERROR(INDEX(Data!$G$30:'Data'!$G$5000,IF($A937&gt;$H$2,15000,$A937))),"",INDEX(Data!$G$30:'Data'!$G$5000,IF($A937&gt;$H$2,15000,$A937))),"")</f>
        <v>-20116.515895450953</v>
      </c>
      <c r="G937" s="96"/>
      <c r="H937" s="96"/>
      <c r="I937" s="96"/>
      <c r="J937">
        <f t="shared" si="7"/>
        <v>1054</v>
      </c>
      <c r="K937">
        <f>IFERROR(INDEX(Data!$C$30:'Data'!$C$5007,IF($J937&gt;$P$2,15000,$J937)),"")</f>
        <v>4316.6026499999998</v>
      </c>
      <c r="L937">
        <f>IF(ISERROR(INDEX(Data!$D$30:'Data'!$D$5007,IF($J937&gt;$P$2,15000,$J937))),"",INDEX(Data!$D$30:'Data'!$D$5007,IF($J937&gt;$P$2,15000,$J937)))</f>
        <v>1.9770599999999998</v>
      </c>
      <c r="M937">
        <f>IF(ISERROR(INDEX(Data!$H$30:'Data'!$H$5007,IF($J937&gt;$P$2,15000,$J937))),"",INDEX(Data!$H$30:'Data'!$H$5007,IF($J937&gt;$P$2,15000,$J937)))</f>
        <v>9.8418540419992997</v>
      </c>
    </row>
    <row r="938" spans="1:13">
      <c r="A938">
        <f t="shared" si="6"/>
        <v>1055</v>
      </c>
      <c r="B938">
        <f>IF(Use_Der,IFERROR(INDEX(Data!$C$30:'Data'!$C$5000,IF($A938&gt;$H$2,15000,$A938)),""),"")</f>
        <v>4317.38123</v>
      </c>
      <c r="C938">
        <f>IF(Use_Der,IF(ISERROR(INDEX(Data!$D$30:'Data'!$D$5000,IF($A938&gt;$H$2,15000,$A938))),"",INDEX(Data!$D$30:'Data'!$D$5000,IF($A938&gt;$H$2,15000,$A938))),"")</f>
        <v>1.9793399999999997</v>
      </c>
      <c r="D938">
        <f>IF(Use_Der,IF(ISERROR(INDEX(Data!$E$30:'Data'!$E$5000,IF($A938&gt;$H$2,15000,$A938))),"",INDEX(Data!$E$30:'Data'!$E$5000,IF($A938&gt;$H$2,15000,$A938))),"")</f>
        <v>844.10415579820983</v>
      </c>
      <c r="E938">
        <f>IF(Use_Der,IF(ISERROR(INDEX(Data!$F$30:'Data'!$F$5000,IF($A938&gt;$H$2,15000,$A938))),"",INDEX(Data!$F$30:'Data'!$F$5000,IF($A938&gt;$H$2,15000,$A938))),"")</f>
        <v>-1744.4853695597849</v>
      </c>
      <c r="F938">
        <f>IF(Use_Der,IF(ISERROR(INDEX(Data!$G$30:'Data'!$G$5000,IF($A938&gt;$H$2,15000,$A938))),"",INDEX(Data!$G$30:'Data'!$G$5000,IF($A938&gt;$H$2,15000,$A938))),"")</f>
        <v>-20472.197264117887</v>
      </c>
      <c r="G938" s="96"/>
      <c r="H938" s="96"/>
      <c r="I938" s="96"/>
      <c r="J938">
        <f t="shared" si="7"/>
        <v>1055</v>
      </c>
      <c r="K938">
        <f>IFERROR(INDEX(Data!$C$30:'Data'!$C$5007,IF($J938&gt;$P$2,15000,$J938)),"")</f>
        <v>4317.38123</v>
      </c>
      <c r="L938">
        <f>IF(ISERROR(INDEX(Data!$D$30:'Data'!$D$5007,IF($J938&gt;$P$2,15000,$J938))),"",INDEX(Data!$D$30:'Data'!$D$5007,IF($J938&gt;$P$2,15000,$J938)))</f>
        <v>1.9793399999999997</v>
      </c>
      <c r="M938">
        <f>IF(ISERROR(INDEX(Data!$H$30:'Data'!$H$5007,IF($J938&gt;$P$2,15000,$J938))),"",INDEX(Data!$H$30:'Data'!$H$5007,IF($J938&gt;$P$2,15000,$J938)))</f>
        <v>7.3827219033023503</v>
      </c>
    </row>
    <row r="939" spans="1:13">
      <c r="A939">
        <f t="shared" si="6"/>
        <v>1056</v>
      </c>
      <c r="B939">
        <f>IF(Use_Der,IFERROR(INDEX(Data!$C$30:'Data'!$C$5000,IF($A939&gt;$H$2,15000,$A939)),""),"")</f>
        <v>4315.9723299999996</v>
      </c>
      <c r="C939">
        <f>IF(Use_Der,IF(ISERROR(INDEX(Data!$D$30:'Data'!$D$5000,IF($A939&gt;$H$2,15000,$A939))),"",INDEX(Data!$D$30:'Data'!$D$5000,IF($A939&gt;$H$2,15000,$A939))),"")</f>
        <v>1.9810500000000002</v>
      </c>
      <c r="D939">
        <f>IF(Use_Der,IF(ISERROR(INDEX(Data!$E$30:'Data'!$E$5000,IF($A939&gt;$H$2,15000,$A939))),"",INDEX(Data!$E$30:'Data'!$E$5000,IF($A939&gt;$H$2,15000,$A939))),"")</f>
        <v>841.09102377804811</v>
      </c>
      <c r="E939">
        <f>IF(Use_Der,IF(ISERROR(INDEX(Data!$F$30:'Data'!$F$5000,IF($A939&gt;$H$2,15000,$A939))),"",INDEX(Data!$F$30:'Data'!$F$5000,IF($A939&gt;$H$2,15000,$A939))),"")</f>
        <v>-1779.7221636328031</v>
      </c>
      <c r="F939">
        <f>IF(Use_Der,IF(ISERROR(INDEX(Data!$G$30:'Data'!$G$5000,IF($A939&gt;$H$2,15000,$A939))),"",INDEX(Data!$G$30:'Data'!$G$5000,IF($A939&gt;$H$2,15000,$A939))),"")</f>
        <v>-20740.672608004184</v>
      </c>
      <c r="G939" s="96"/>
      <c r="H939" s="96"/>
      <c r="I939" s="96"/>
      <c r="J939">
        <f t="shared" si="7"/>
        <v>1056</v>
      </c>
      <c r="K939">
        <f>IFERROR(INDEX(Data!$C$30:'Data'!$C$5007,IF($J939&gt;$P$2,15000,$J939)),"")</f>
        <v>4315.9723299999996</v>
      </c>
      <c r="L939">
        <f>IF(ISERROR(INDEX(Data!$D$30:'Data'!$D$5007,IF($J939&gt;$P$2,15000,$J939))),"",INDEX(Data!$D$30:'Data'!$D$5007,IF($J939&gt;$P$2,15000,$J939)))</f>
        <v>1.9810500000000002</v>
      </c>
      <c r="M939">
        <f>IF(ISERROR(INDEX(Data!$H$30:'Data'!$H$5007,IF($J939&gt;$P$2,15000,$J939))),"",INDEX(Data!$H$30:'Data'!$H$5007,IF($J939&gt;$P$2,15000,$J939)))</f>
        <v>9.8404169123973819</v>
      </c>
    </row>
    <row r="940" spans="1:13">
      <c r="A940">
        <f t="shared" si="6"/>
        <v>1057</v>
      </c>
      <c r="B940">
        <f>IF(Use_Der,IFERROR(INDEX(Data!$C$30:'Data'!$C$5000,IF($A940&gt;$H$2,15000,$A940)),""),"")</f>
        <v>4316.2446499999996</v>
      </c>
      <c r="C940">
        <f>IF(Use_Der,IF(ISERROR(INDEX(Data!$D$30:'Data'!$D$5000,IF($A940&gt;$H$2,15000,$A940))),"",INDEX(Data!$D$30:'Data'!$D$5000,IF($A940&gt;$H$2,15000,$A940))),"")</f>
        <v>1.9833299999999996</v>
      </c>
      <c r="D940">
        <f>IF(Use_Der,IF(ISERROR(INDEX(Data!$E$30:'Data'!$E$5000,IF($A940&gt;$H$2,15000,$A940))),"",INDEX(Data!$E$30:'Data'!$E$5000,IF($A940&gt;$H$2,15000,$A940))),"")</f>
        <v>836.97903652838431</v>
      </c>
      <c r="E940">
        <f>IF(Use_Der,IF(ISERROR(INDEX(Data!$F$30:'Data'!$F$5000,IF($A940&gt;$H$2,15000,$A940))),"",INDEX(Data!$F$30:'Data'!$F$5000,IF($A940&gt;$H$2,15000,$A940))),"")</f>
        <v>-1827.4210940926569</v>
      </c>
      <c r="F940">
        <f>IF(Use_Der,IF(ISERROR(INDEX(Data!$G$30:'Data'!$G$5000,IF($A940&gt;$H$2,15000,$A940))),"",INDEX(Data!$G$30:'Data'!$G$5000,IF($A940&gt;$H$2,15000,$A940))),"")</f>
        <v>-21100.931512860814</v>
      </c>
      <c r="G940" s="96"/>
      <c r="H940" s="96"/>
      <c r="I940" s="96"/>
      <c r="J940">
        <f t="shared" si="7"/>
        <v>1057</v>
      </c>
      <c r="K940">
        <f>IFERROR(INDEX(Data!$C$30:'Data'!$C$5007,IF($J940&gt;$P$2,15000,$J940)),"")</f>
        <v>4316.2446499999996</v>
      </c>
      <c r="L940">
        <f>IF(ISERROR(INDEX(Data!$D$30:'Data'!$D$5007,IF($J940&gt;$P$2,15000,$J940))),"",INDEX(Data!$D$30:'Data'!$D$5007,IF($J940&gt;$P$2,15000,$J940)))</f>
        <v>1.9833299999999996</v>
      </c>
      <c r="M940">
        <f>IF(ISERROR(INDEX(Data!$H$30:'Data'!$H$5007,IF($J940&gt;$P$2,15000,$J940))),"",INDEX(Data!$H$30:'Data'!$H$5007,IF($J940&gt;$P$2,15000,$J940)))</f>
        <v>7.3807783515023493</v>
      </c>
    </row>
    <row r="941" spans="1:13">
      <c r="A941">
        <f t="shared" si="6"/>
        <v>1058</v>
      </c>
      <c r="B941">
        <f>IF(Use_Der,IFERROR(INDEX(Data!$C$30:'Data'!$C$5000,IF($A941&gt;$H$2,15000,$A941)),""),"")</f>
        <v>4316.0013900000004</v>
      </c>
      <c r="C941">
        <f>IF(Use_Der,IF(ISERROR(INDEX(Data!$D$30:'Data'!$D$5000,IF($A941&gt;$H$2,15000,$A941))),"",INDEX(Data!$D$30:'Data'!$D$5000,IF($A941&gt;$H$2,15000,$A941))),"")</f>
        <v>1.9850400000000001</v>
      </c>
      <c r="D941">
        <f>IF(Use_Der,IF(ISERROR(INDEX(Data!$E$30:'Data'!$E$5000,IF($A941&gt;$H$2,15000,$A941))),"",INDEX(Data!$E$30:'Data'!$E$5000,IF($A941&gt;$H$2,15000,$A941))),"")</f>
        <v>833.82316350191832</v>
      </c>
      <c r="E941">
        <f>IF(Use_Der,IF(ISERROR(INDEX(Data!$F$30:'Data'!$F$5000,IF($A941&gt;$H$2,15000,$A941))),"",INDEX(Data!$F$30:'Data'!$F$5000,IF($A941&gt;$H$2,15000,$A941))),"")</f>
        <v>-1863.7359653965104</v>
      </c>
      <c r="F941">
        <f>IF(Use_Der,IF(ISERROR(INDEX(Data!$G$30:'Data'!$G$5000,IF($A941&gt;$H$2,15000,$A941))),"",INDEX(Data!$G$30:'Data'!$G$5000,IF($A941&gt;$H$2,15000,$A941))),"")</f>
        <v>-21372.848632959765</v>
      </c>
      <c r="G941" s="96"/>
      <c r="H941" s="96"/>
      <c r="I941" s="96"/>
      <c r="J941">
        <f t="shared" si="7"/>
        <v>1058</v>
      </c>
      <c r="K941">
        <f>IFERROR(INDEX(Data!$C$30:'Data'!$C$5007,IF($J941&gt;$P$2,15000,$J941)),"")</f>
        <v>4316.0013900000004</v>
      </c>
      <c r="L941">
        <f>IF(ISERROR(INDEX(Data!$D$30:'Data'!$D$5007,IF($J941&gt;$P$2,15000,$J941))),"",INDEX(Data!$D$30:'Data'!$D$5007,IF($J941&gt;$P$2,15000,$J941)))</f>
        <v>1.9850400000000001</v>
      </c>
      <c r="M941">
        <f>IF(ISERROR(INDEX(Data!$H$30:'Data'!$H$5007,IF($J941&gt;$P$2,15000,$J941))),"",INDEX(Data!$H$30:'Data'!$H$5007,IF($J941&gt;$P$2,15000,$J941)))</f>
        <v>8.5888427660987681</v>
      </c>
    </row>
    <row r="942" spans="1:13">
      <c r="A942">
        <f t="shared" si="6"/>
        <v>1059</v>
      </c>
      <c r="B942">
        <f>IF(Use_Der,IFERROR(INDEX(Data!$C$30:'Data'!$C$5000,IF($A942&gt;$H$2,15000,$A942)),""),"")</f>
        <v>4314.3298500000001</v>
      </c>
      <c r="C942">
        <f>IF(Use_Der,IF(ISERROR(INDEX(Data!$D$30:'Data'!$D$5000,IF($A942&gt;$H$2,15000,$A942))),"",INDEX(Data!$D$30:'Data'!$D$5000,IF($A942&gt;$H$2,15000,$A942))),"")</f>
        <v>1.9870299999999999</v>
      </c>
      <c r="D942">
        <f>IF(Use_Der,IF(ISERROR(INDEX(Data!$E$30:'Data'!$E$5000,IF($A942&gt;$H$2,15000,$A942))),"",INDEX(Data!$E$30:'Data'!$E$5000,IF($A942&gt;$H$2,15000,$A942))),"")</f>
        <v>830.07179986604024</v>
      </c>
      <c r="E942">
        <f>IF(Use_Der,IF(ISERROR(INDEX(Data!$F$30:'Data'!$F$5000,IF($A942&gt;$H$2,15000,$A942))),"",INDEX(Data!$F$30:'Data'!$F$5000,IF($A942&gt;$H$2,15000,$A942))),"")</f>
        <v>-1906.5843153108726</v>
      </c>
      <c r="F942">
        <f>IF(Use_Der,IF(ISERROR(INDEX(Data!$G$30:'Data'!$G$5000,IF($A942&gt;$H$2,15000,$A942))),"",INDEX(Data!$G$30:'Data'!$G$5000,IF($A942&gt;$H$2,15000,$A942))),"")</f>
        <v>-21691.154172572889</v>
      </c>
      <c r="G942" s="96"/>
      <c r="H942" s="96"/>
      <c r="I942" s="96"/>
      <c r="J942">
        <f t="shared" si="7"/>
        <v>1059</v>
      </c>
      <c r="K942">
        <f>IFERROR(INDEX(Data!$C$30:'Data'!$C$5007,IF($J942&gt;$P$2,15000,$J942)),"")</f>
        <v>4314.3298500000001</v>
      </c>
      <c r="L942">
        <f>IF(ISERROR(INDEX(Data!$D$30:'Data'!$D$5007,IF($J942&gt;$P$2,15000,$J942))),"",INDEX(Data!$D$30:'Data'!$D$5007,IF($J942&gt;$P$2,15000,$J942)))</f>
        <v>1.9870299999999999</v>
      </c>
      <c r="M942">
        <f>IF(ISERROR(INDEX(Data!$H$30:'Data'!$H$5007,IF($J942&gt;$P$2,15000,$J942))),"",INDEX(Data!$H$30:'Data'!$H$5007,IF($J942&gt;$P$2,15000,$J942)))</f>
        <v>11.087827714499833</v>
      </c>
    </row>
    <row r="943" spans="1:13">
      <c r="A943">
        <f t="shared" si="6"/>
        <v>1060</v>
      </c>
      <c r="B943">
        <f>IF(Use_Der,IFERROR(INDEX(Data!$C$30:'Data'!$C$5000,IF($A943&gt;$H$2,15000,$A943)),""),"")</f>
        <v>4316.81052</v>
      </c>
      <c r="C943">
        <f>IF(Use_Der,IF(ISERROR(INDEX(Data!$D$30:'Data'!$D$5000,IF($A943&gt;$H$2,15000,$A943))),"",INDEX(Data!$D$30:'Data'!$D$5000,IF($A943&gt;$H$2,15000,$A943))),"")</f>
        <v>1.9895999999999998</v>
      </c>
      <c r="D943">
        <f>IF(Use_Der,IF(ISERROR(INDEX(Data!$E$30:'Data'!$E$5000,IF($A943&gt;$H$2,15000,$A943))),"",INDEX(Data!$E$30:'Data'!$E$5000,IF($A943&gt;$H$2,15000,$A943))),"")</f>
        <v>825.09978935157415</v>
      </c>
      <c r="E943">
        <f>IF(Use_Der,IF(ISERROR(INDEX(Data!$F$30:'Data'!$F$5000,IF($A943&gt;$H$2,15000,$A943))),"",INDEX(Data!$F$30:'Data'!$F$5000,IF($A943&gt;$H$2,15000,$A943))),"")</f>
        <v>-1962.8619199959212</v>
      </c>
      <c r="F943">
        <f>IF(Use_Der,IF(ISERROR(INDEX(Data!$G$30:'Data'!$G$5000,IF($A943&gt;$H$2,15000,$A943))),"",INDEX(Data!$G$30:'Data'!$G$5000,IF($A943&gt;$H$2,15000,$A943))),"")</f>
        <v>-22105.206711915089</v>
      </c>
      <c r="G943" s="96"/>
      <c r="H943" s="96"/>
      <c r="I943" s="96"/>
      <c r="J943">
        <f t="shared" si="7"/>
        <v>1060</v>
      </c>
      <c r="K943">
        <f>IFERROR(INDEX(Data!$C$30:'Data'!$C$5007,IF($J943&gt;$P$2,15000,$J943)),"")</f>
        <v>4316.81052</v>
      </c>
      <c r="L943">
        <f>IF(ISERROR(INDEX(Data!$D$30:'Data'!$D$5007,IF($J943&gt;$P$2,15000,$J943))),"",INDEX(Data!$D$30:'Data'!$D$5007,IF($J943&gt;$P$2,15000,$J943)))</f>
        <v>1.9895999999999998</v>
      </c>
      <c r="M943">
        <f>IF(ISERROR(INDEX(Data!$H$30:'Data'!$H$5007,IF($J943&gt;$P$2,15000,$J943))),"",INDEX(Data!$H$30:'Data'!$H$5007,IF($J943&gt;$P$2,15000,$J943)))</f>
        <v>9.8423279855992991</v>
      </c>
    </row>
    <row r="944" spans="1:13">
      <c r="A944">
        <f t="shared" si="6"/>
        <v>1061</v>
      </c>
      <c r="B944">
        <f>IF(Use_Der,IFERROR(INDEX(Data!$C$30:'Data'!$C$5000,IF($A944&gt;$H$2,15000,$A944)),""),"")</f>
        <v>4320.5439999999999</v>
      </c>
      <c r="C944">
        <f>IF(Use_Der,IF(ISERROR(INDEX(Data!$D$30:'Data'!$D$5000,IF($A944&gt;$H$2,15000,$A944))),"",INDEX(Data!$D$30:'Data'!$D$5000,IF($A944&gt;$H$2,15000,$A944))),"")</f>
        <v>1.9918799999999997</v>
      </c>
      <c r="D944">
        <f>IF(Use_Der,IF(ISERROR(INDEX(Data!$E$30:'Data'!$E$5000,IF($A944&gt;$H$2,15000,$A944))),"",INDEX(Data!$E$30:'Data'!$E$5000,IF($A944&gt;$H$2,15000,$A944))),"")</f>
        <v>820.56668820080813</v>
      </c>
      <c r="E944">
        <f>IF(Use_Der,IF(ISERROR(INDEX(Data!$F$30:'Data'!$F$5000,IF($A944&gt;$H$2,15000,$A944))),"",INDEX(Data!$F$30:'Data'!$F$5000,IF($A944&gt;$H$2,15000,$A944))),"")</f>
        <v>-2013.6832534115529</v>
      </c>
      <c r="F944">
        <f>IF(Use_Der,IF(ISERROR(INDEX(Data!$G$30:'Data'!$G$5000,IF($A944&gt;$H$2,15000,$A944))),"",INDEX(Data!$G$30:'Data'!$G$5000,IF($A944&gt;$H$2,15000,$A944))),"")</f>
        <v>-22475.352063520811</v>
      </c>
      <c r="G944" s="96"/>
      <c r="H944" s="96"/>
      <c r="I944" s="96"/>
      <c r="J944">
        <f t="shared" si="7"/>
        <v>1061</v>
      </c>
      <c r="K944">
        <f>IFERROR(INDEX(Data!$C$30:'Data'!$C$5007,IF($J944&gt;$P$2,15000,$J944)),"")</f>
        <v>4320.5439999999999</v>
      </c>
      <c r="L944">
        <f>IF(ISERROR(INDEX(Data!$D$30:'Data'!$D$5007,IF($J944&gt;$P$2,15000,$J944))),"",INDEX(Data!$D$30:'Data'!$D$5007,IF($J944&gt;$P$2,15000,$J944)))</f>
        <v>1.9918799999999997</v>
      </c>
      <c r="M944">
        <f>IF(ISERROR(INDEX(Data!$H$30:'Data'!$H$5007,IF($J944&gt;$P$2,15000,$J944))),"",INDEX(Data!$H$30:'Data'!$H$5007,IF($J944&gt;$P$2,15000,$J944)))</f>
        <v>9.8508403200012165</v>
      </c>
    </row>
    <row r="945" spans="1:13">
      <c r="A945">
        <f t="shared" si="6"/>
        <v>1062</v>
      </c>
      <c r="B945">
        <f>IF(Use_Der,IFERROR(INDEX(Data!$C$30:'Data'!$C$5000,IF($A945&gt;$H$2,15000,$A945)),""),"")</f>
        <v>4323.3480300000001</v>
      </c>
      <c r="C945">
        <f>IF(Use_Der,IF(ISERROR(INDEX(Data!$D$30:'Data'!$D$5000,IF($A945&gt;$H$2,15000,$A945))),"",INDEX(Data!$D$30:'Data'!$D$5000,IF($A945&gt;$H$2,15000,$A945))),"")</f>
        <v>1.9941599999999999</v>
      </c>
      <c r="D945">
        <f>IF(Use_Der,IF(ISERROR(INDEX(Data!$E$30:'Data'!$E$5000,IF($A945&gt;$H$2,15000,$A945))),"",INDEX(Data!$E$30:'Data'!$E$5000,IF($A945&gt;$H$2,15000,$A945))),"")</f>
        <v>815.91675003009732</v>
      </c>
      <c r="E945">
        <f>IF(Use_Der,IF(ISERROR(INDEX(Data!$F$30:'Data'!$F$5000,IF($A945&gt;$H$2,15000,$A945))),"",INDEX(Data!$F$30:'Data'!$F$5000,IF($A945&gt;$H$2,15000,$A945))),"")</f>
        <v>-2065.3515426132944</v>
      </c>
      <c r="F945">
        <f>IF(Use_Der,IF(ISERROR(INDEX(Data!$G$30:'Data'!$G$5000,IF($A945&gt;$H$2,15000,$A945))),"",INDEX(Data!$G$30:'Data'!$G$5000,IF($A945&gt;$H$2,15000,$A945))),"")</f>
        <v>-22848.151635737857</v>
      </c>
      <c r="G945" s="96"/>
      <c r="H945" s="96"/>
      <c r="I945" s="96"/>
      <c r="J945">
        <f t="shared" si="7"/>
        <v>1062</v>
      </c>
      <c r="K945">
        <f>IFERROR(INDEX(Data!$C$30:'Data'!$C$5007,IF($J945&gt;$P$2,15000,$J945)),"")</f>
        <v>4323.3480300000001</v>
      </c>
      <c r="L945">
        <f>IF(ISERROR(INDEX(Data!$D$30:'Data'!$D$5007,IF($J945&gt;$P$2,15000,$J945))),"",INDEX(Data!$D$30:'Data'!$D$5007,IF($J945&gt;$P$2,15000,$J945)))</f>
        <v>1.9941599999999999</v>
      </c>
      <c r="M945">
        <f>IF(ISERROR(INDEX(Data!$H$30:'Data'!$H$5007,IF($J945&gt;$P$2,15000,$J945))),"",INDEX(Data!$H$30:'Data'!$H$5007,IF($J945&gt;$P$2,15000,$J945)))</f>
        <v>7.3929251312985143</v>
      </c>
    </row>
    <row r="946" spans="1:13">
      <c r="A946">
        <f t="shared" si="6"/>
        <v>1063</v>
      </c>
      <c r="B946">
        <f>IF(Use_Der,IFERROR(INDEX(Data!$C$30:'Data'!$C$5000,IF($A946&gt;$H$2,15000,$A946)),""),"")</f>
        <v>4322.4111199999998</v>
      </c>
      <c r="C946">
        <f>IF(Use_Der,IF(ISERROR(INDEX(Data!$D$30:'Data'!$D$5000,IF($A946&gt;$H$2,15000,$A946))),"",INDEX(Data!$D$30:'Data'!$D$5000,IF($A946&gt;$H$2,15000,$A946))),"")</f>
        <v>1.9958699999999996</v>
      </c>
      <c r="D946">
        <f>IF(Use_Der,IF(ISERROR(INDEX(Data!$E$30:'Data'!$E$5000,IF($A946&gt;$H$2,15000,$A946))),"",INDEX(Data!$E$30:'Data'!$E$5000,IF($A946&gt;$H$2,15000,$A946))),"")</f>
        <v>812.35145682067377</v>
      </c>
      <c r="E946">
        <f>IF(Use_Der,IF(ISERROR(INDEX(Data!$F$30:'Data'!$F$5000,IF($A946&gt;$H$2,15000,$A946))),"",INDEX(Data!$F$30:'Data'!$F$5000,IF($A946&gt;$H$2,15000,$A946))),"")</f>
        <v>-2104.6622191848583</v>
      </c>
      <c r="F946">
        <f>IF(Use_Der,IF(ISERROR(INDEX(Data!$G$30:'Data'!$G$5000,IF($A946&gt;$H$2,15000,$A946))),"",INDEX(Data!$G$30:'Data'!$G$5000,IF($A946&gt;$H$2,15000,$A946))),"")</f>
        <v>-23129.497664546361</v>
      </c>
      <c r="G946" s="96"/>
      <c r="H946" s="96"/>
      <c r="I946" s="96"/>
      <c r="J946">
        <f t="shared" si="7"/>
        <v>1063</v>
      </c>
      <c r="K946">
        <f>IFERROR(INDEX(Data!$C$30:'Data'!$C$5007,IF($J946&gt;$P$2,15000,$J946)),"")</f>
        <v>4322.4111199999998</v>
      </c>
      <c r="L946">
        <f>IF(ISERROR(INDEX(Data!$D$30:'Data'!$D$5007,IF($J946&gt;$P$2,15000,$J946))),"",INDEX(Data!$D$30:'Data'!$D$5007,IF($J946&gt;$P$2,15000,$J946)))</f>
        <v>1.9958699999999996</v>
      </c>
      <c r="M946">
        <f>IF(ISERROR(INDEX(Data!$H$30:'Data'!$H$5007,IF($J946&gt;$P$2,15000,$J946))),"",INDEX(Data!$H$30:'Data'!$H$5007,IF($J946&gt;$P$2,15000,$J946)))</f>
        <v>9.8550973536012183</v>
      </c>
    </row>
    <row r="947" spans="1:13">
      <c r="A947">
        <f t="shared" si="6"/>
        <v>1064</v>
      </c>
      <c r="B947">
        <f>IF(Use_Der,IFERROR(INDEX(Data!$C$30:'Data'!$C$5000,IF($A947&gt;$H$2,15000,$A947)),""),"")</f>
        <v>4322.6312799999996</v>
      </c>
      <c r="C947">
        <f>IF(Use_Der,IF(ISERROR(INDEX(Data!$D$30:'Data'!$D$5000,IF($A947&gt;$H$2,15000,$A947))),"",INDEX(Data!$D$30:'Data'!$D$5000,IF($A947&gt;$H$2,15000,$A947))),"")</f>
        <v>1.9981499999999999</v>
      </c>
      <c r="D947">
        <f>IF(Use_Der,IF(ISERROR(INDEX(Data!$E$30:'Data'!$E$5000,IF($A947&gt;$H$2,15000,$A947))),"",INDEX(Data!$E$30:'Data'!$E$5000,IF($A947&gt;$H$2,15000,$A947))),"")</f>
        <v>807.49238231551135</v>
      </c>
      <c r="E947">
        <f>IF(Use_Der,IF(ISERROR(INDEX(Data!$F$30:'Data'!$F$5000,IF($A947&gt;$H$2,15000,$A947))),"",INDEX(Data!$F$30:'Data'!$F$5000,IF($A947&gt;$H$2,15000,$A947))),"")</f>
        <v>-2157.827273629664</v>
      </c>
      <c r="F947">
        <f>IF(Use_Der,IF(ISERROR(INDEX(Data!$G$30:'Data'!$G$5000,IF($A947&gt;$H$2,15000,$A947))),"",INDEX(Data!$G$30:'Data'!$G$5000,IF($A947&gt;$H$2,15000,$A947))),"")</f>
        <v>-23506.960192312254</v>
      </c>
      <c r="G947" s="96"/>
      <c r="H947" s="96"/>
      <c r="I947" s="96"/>
      <c r="J947">
        <f t="shared" si="7"/>
        <v>1064</v>
      </c>
      <c r="K947">
        <f>IFERROR(INDEX(Data!$C$30:'Data'!$C$5007,IF($J947&gt;$P$2,15000,$J947)),"")</f>
        <v>4322.6312799999996</v>
      </c>
      <c r="L947">
        <f>IF(ISERROR(INDEX(Data!$D$30:'Data'!$D$5007,IF($J947&gt;$P$2,15000,$J947))),"",INDEX(Data!$D$30:'Data'!$D$5007,IF($J947&gt;$P$2,15000,$J947)))</f>
        <v>1.9981499999999999</v>
      </c>
      <c r="M947">
        <f>IF(ISERROR(INDEX(Data!$H$30:'Data'!$H$5007,IF($J947&gt;$P$2,15000,$J947))),"",INDEX(Data!$H$30:'Data'!$H$5007,IF($J947&gt;$P$2,15000,$J947)))</f>
        <v>9.8555993183992978</v>
      </c>
    </row>
    <row r="948" spans="1:13">
      <c r="A948">
        <f t="shared" si="6"/>
        <v>1065</v>
      </c>
      <c r="B948">
        <f>IF(Use_Der,IFERROR(INDEX(Data!$C$30:'Data'!$C$5000,IF($A948&gt;$H$2,15000,$A948)),""),"")</f>
        <v>4323.5275899999997</v>
      </c>
      <c r="C948">
        <f>IF(Use_Der,IF(ISERROR(INDEX(Data!$D$30:'Data'!$D$5000,IF($A948&gt;$H$2,15000,$A948))),"",INDEX(Data!$D$30:'Data'!$D$5000,IF($A948&gt;$H$2,15000,$A948))),"")</f>
        <v>2.0004299999999997</v>
      </c>
      <c r="D948">
        <f>IF(Use_Der,IF(ISERROR(INDEX(Data!$E$30:'Data'!$E$5000,IF($A948&gt;$H$2,15000,$A948))),"",INDEX(Data!$E$30:'Data'!$E$5000,IF($A948&gt;$H$2,15000,$A948))),"")</f>
        <v>802.51110806994257</v>
      </c>
      <c r="E948">
        <f>IF(Use_Der,IF(ISERROR(INDEX(Data!$F$30:'Data'!$F$5000,IF($A948&gt;$H$2,15000,$A948))),"",INDEX(Data!$F$30:'Data'!$F$5000,IF($A948&gt;$H$2,15000,$A948))),"")</f>
        <v>-2211.855990564276</v>
      </c>
      <c r="F948">
        <f>IF(Use_Der,IF(ISERROR(INDEX(Data!$G$30:'Data'!$G$5000,IF($A948&gt;$H$2,15000,$A948))),"",INDEX(Data!$G$30:'Data'!$G$5000,IF($A948&gt;$H$2,15000,$A948))),"")</f>
        <v>-23887.097591523197</v>
      </c>
      <c r="G948" s="96"/>
      <c r="H948" s="96"/>
      <c r="I948" s="96"/>
      <c r="J948">
        <f t="shared" si="7"/>
        <v>1065</v>
      </c>
      <c r="K948">
        <f>IFERROR(INDEX(Data!$C$30:'Data'!$C$5007,IF($J948&gt;$P$2,15000,$J948)),"")</f>
        <v>4323.5275899999997</v>
      </c>
      <c r="L948">
        <f>IF(ISERROR(INDEX(Data!$D$30:'Data'!$D$5007,IF($J948&gt;$P$2,15000,$J948))),"",INDEX(Data!$D$30:'Data'!$D$5007,IF($J948&gt;$P$2,15000,$J948)))</f>
        <v>2.0004299999999997</v>
      </c>
      <c r="M948">
        <f>IF(ISERROR(INDEX(Data!$H$30:'Data'!$H$5007,IF($J948&gt;$P$2,15000,$J948))),"",INDEX(Data!$H$30:'Data'!$H$5007,IF($J948&gt;$P$2,15000,$J948)))</f>
        <v>8.6038199041006838</v>
      </c>
    </row>
    <row r="949" spans="1:13">
      <c r="A949">
        <f t="shared" si="6"/>
        <v>1066</v>
      </c>
      <c r="B949">
        <f>IF(Use_Der,IFERROR(INDEX(Data!$C$30:'Data'!$C$5000,IF($A949&gt;$H$2,15000,$A949)),""),"")</f>
        <v>4325.9430700000003</v>
      </c>
      <c r="C949">
        <f>IF(Use_Der,IF(ISERROR(INDEX(Data!$D$30:'Data'!$D$5000,IF($A949&gt;$H$2,15000,$A949))),"",INDEX(Data!$D$30:'Data'!$D$5000,IF($A949&gt;$H$2,15000,$A949))),"")</f>
        <v>2.0024199999999999</v>
      </c>
      <c r="D949">
        <f>IF(Use_Der,IF(ISERROR(INDEX(Data!$E$30:'Data'!$E$5000,IF($A949&gt;$H$2,15000,$A949))),"",INDEX(Data!$E$30:'Data'!$E$5000,IF($A949&gt;$H$2,15000,$A949))),"")</f>
        <v>798.06199690702488</v>
      </c>
      <c r="E949">
        <f>IF(Use_Der,IF(ISERROR(INDEX(Data!$F$30:'Data'!$F$5000,IF($A949&gt;$H$2,15000,$A949))),"",INDEX(Data!$F$30:'Data'!$F$5000,IF($A949&gt;$H$2,15000,$A949))),"")</f>
        <v>-2259.7232842356898</v>
      </c>
      <c r="F949">
        <f>IF(Use_Der,IF(ISERROR(INDEX(Data!$G$30:'Data'!$G$5000,IF($A949&gt;$H$2,15000,$A949))),"",INDEX(Data!$G$30:'Data'!$G$5000,IF($A949&gt;$H$2,15000,$A949))),"")</f>
        <v>-24221.076229635975</v>
      </c>
      <c r="G949" s="96"/>
      <c r="H949" s="96"/>
      <c r="I949" s="96"/>
      <c r="J949">
        <f t="shared" si="7"/>
        <v>1066</v>
      </c>
      <c r="K949">
        <f>IFERROR(INDEX(Data!$C$30:'Data'!$C$5007,IF($J949&gt;$P$2,15000,$J949)),"")</f>
        <v>4325.9430700000003</v>
      </c>
      <c r="L949">
        <f>IF(ISERROR(INDEX(Data!$D$30:'Data'!$D$5007,IF($J949&gt;$P$2,15000,$J949))),"",INDEX(Data!$D$30:'Data'!$D$5007,IF($J949&gt;$P$2,15000,$J949)))</f>
        <v>2.0024199999999999</v>
      </c>
      <c r="M949">
        <f>IF(ISERROR(INDEX(Data!$H$30:'Data'!$H$5007,IF($J949&gt;$P$2,15000,$J949))),"",INDEX(Data!$H$30:'Data'!$H$5007,IF($J949&gt;$P$2,15000,$J949)))</f>
        <v>8.6086267092987647</v>
      </c>
    </row>
    <row r="950" spans="1:13">
      <c r="A950">
        <f t="shared" si="6"/>
        <v>1067</v>
      </c>
      <c r="B950">
        <f>IF(Use_Der,IFERROR(INDEX(Data!$C$30:'Data'!$C$5000,IF($A950&gt;$H$2,15000,$A950)),""),"")</f>
        <v>4324.4361900000004</v>
      </c>
      <c r="C950">
        <f>IF(Use_Der,IF(ISERROR(INDEX(Data!$D$30:'Data'!$D$5000,IF($A950&gt;$H$2,15000,$A950))),"",INDEX(Data!$D$30:'Data'!$D$5000,IF($A950&gt;$H$2,15000,$A950))),"")</f>
        <v>2.0044099999999996</v>
      </c>
      <c r="D950">
        <f>IF(Use_Der,IF(ISERROR(INDEX(Data!$E$30:'Data'!$E$5000,IF($A950&gt;$H$2,15000,$A950))),"",INDEX(Data!$E$30:'Data'!$E$5000,IF($A950&gt;$H$2,15000,$A950))),"")</f>
        <v>793.51696718449239</v>
      </c>
      <c r="E950">
        <f>IF(Use_Der,IF(ISERROR(INDEX(Data!$F$30:'Data'!$F$5000,IF($A950&gt;$H$2,15000,$A950))),"",INDEX(Data!$F$30:'Data'!$F$5000,IF($A950&gt;$H$2,15000,$A950))),"")</f>
        <v>-2308.2572327365633</v>
      </c>
      <c r="F950">
        <f>IF(Use_Der,IF(ISERROR(INDEX(Data!$G$30:'Data'!$G$5000,IF($A950&gt;$H$2,15000,$A950))),"",INDEX(Data!$G$30:'Data'!$G$5000,IF($A950&gt;$H$2,15000,$A950))),"")</f>
        <v>-24557.103277231217</v>
      </c>
      <c r="G950" s="96"/>
      <c r="H950" s="96"/>
      <c r="I950" s="96"/>
      <c r="J950">
        <f t="shared" si="7"/>
        <v>1067</v>
      </c>
      <c r="K950">
        <f>IFERROR(INDEX(Data!$C$30:'Data'!$C$5007,IF($J950&gt;$P$2,15000,$J950)),"")</f>
        <v>4324.4361900000004</v>
      </c>
      <c r="L950">
        <f>IF(ISERROR(INDEX(Data!$D$30:'Data'!$D$5007,IF($J950&gt;$P$2,15000,$J950))),"",INDEX(Data!$D$30:'Data'!$D$5007,IF($J950&gt;$P$2,15000,$J950)))</f>
        <v>2.0044099999999996</v>
      </c>
      <c r="M950">
        <f>IF(ISERROR(INDEX(Data!$H$30:'Data'!$H$5007,IF($J950&gt;$P$2,15000,$J950))),"",INDEX(Data!$H$30:'Data'!$H$5007,IF($J950&gt;$P$2,15000,$J950)))</f>
        <v>8.6488723800009684</v>
      </c>
    </row>
    <row r="951" spans="1:13">
      <c r="A951">
        <f t="shared" si="6"/>
        <v>1068</v>
      </c>
      <c r="B951">
        <f>IF(Use_Der,IFERROR(INDEX(Data!$C$30:'Data'!$C$5000,IF($A951&gt;$H$2,15000,$A951)),""),"")</f>
        <v>4323.8151799999996</v>
      </c>
      <c r="C951">
        <f>IF(Use_Der,IF(ISERROR(INDEX(Data!$D$30:'Data'!$D$5000,IF($A951&gt;$H$2,15000,$A951))),"",INDEX(Data!$D$30:'Data'!$D$5000,IF($A951&gt;$H$2,15000,$A951))),"")</f>
        <v>2.0064099999999998</v>
      </c>
      <c r="D951">
        <f>IF(Use_Der,IF(ISERROR(INDEX(Data!$E$30:'Data'!$E$5000,IF($A951&gt;$H$2,15000,$A951))),"",INDEX(Data!$E$30:'Data'!$E$5000,IF($A951&gt;$H$2,15000,$A951))),"")</f>
        <v>788.85111233530915</v>
      </c>
      <c r="E951">
        <f>IF(Use_Der,IF(ISERROR(INDEX(Data!$F$30:'Data'!$F$5000,IF($A951&gt;$H$2,15000,$A951))),"",INDEX(Data!$F$30:'Data'!$F$5000,IF($A951&gt;$H$2,15000,$A951))),"")</f>
        <v>-2357.7108777269023</v>
      </c>
      <c r="F951">
        <f>IF(Use_Der,IF(ISERROR(INDEX(Data!$G$30:'Data'!$G$5000,IF($A951&gt;$H$2,15000,$A951))),"",INDEX(Data!$G$30:'Data'!$G$5000,IF($A951&gt;$H$2,15000,$A951))),"")</f>
        <v>-24896.887817676296</v>
      </c>
      <c r="G951" s="96"/>
      <c r="H951" s="96"/>
      <c r="I951" s="96"/>
      <c r="J951">
        <f t="shared" si="7"/>
        <v>1068</v>
      </c>
      <c r="K951">
        <f>IFERROR(INDEX(Data!$C$30:'Data'!$C$5007,IF($J951&gt;$P$2,15000,$J951)),"")</f>
        <v>4323.8151799999996</v>
      </c>
      <c r="L951">
        <f>IF(ISERROR(INDEX(Data!$D$30:'Data'!$D$5007,IF($J951&gt;$P$2,15000,$J951))),"",INDEX(Data!$D$30:'Data'!$D$5007,IF($J951&gt;$P$2,15000,$J951)))</f>
        <v>2.0064099999999998</v>
      </c>
      <c r="M951">
        <f>IF(ISERROR(INDEX(Data!$H$30:'Data'!$H$5007,IF($J951&gt;$P$2,15000,$J951))),"",INDEX(Data!$H$30:'Data'!$H$5007,IF($J951&gt;$P$2,15000,$J951)))</f>
        <v>9.8582986103992969</v>
      </c>
    </row>
    <row r="952" spans="1:13">
      <c r="A952">
        <f t="shared" si="6"/>
        <v>1069</v>
      </c>
      <c r="B952">
        <f>IF(Use_Der,IFERROR(INDEX(Data!$C$30:'Data'!$C$5000,IF($A952&gt;$H$2,15000,$A952)),""),"")</f>
        <v>4324.3233099999998</v>
      </c>
      <c r="C952">
        <f>IF(Use_Der,IF(ISERROR(INDEX(Data!$D$30:'Data'!$D$5000,IF($A952&gt;$H$2,15000,$A952))),"",INDEX(Data!$D$30:'Data'!$D$5000,IF($A952&gt;$H$2,15000,$A952))),"")</f>
        <v>2.0086899999999996</v>
      </c>
      <c r="D952">
        <f>IF(Use_Der,IF(ISERROR(INDEX(Data!$E$30:'Data'!$E$5000,IF($A952&gt;$H$2,15000,$A952))),"",INDEX(Data!$E$30:'Data'!$E$5000,IF($A952&gt;$H$2,15000,$A952))),"")</f>
        <v>783.41048232794856</v>
      </c>
      <c r="E952">
        <f>IF(Use_Der,IF(ISERROR(INDEX(Data!$F$30:'Data'!$F$5000,IF($A952&gt;$H$2,15000,$A952))),"",INDEX(Data!$F$30:'Data'!$F$5000,IF($A952&gt;$H$2,15000,$A952))),"")</f>
        <v>-2414.9197433828958</v>
      </c>
      <c r="F952">
        <f>IF(Use_Der,IF(ISERROR(INDEX(Data!$G$30:'Data'!$G$5000,IF($A952&gt;$H$2,15000,$A952))),"",INDEX(Data!$G$30:'Data'!$G$5000,IF($A952&gt;$H$2,15000,$A952))),"")</f>
        <v>-25286.778641860816</v>
      </c>
      <c r="G952" s="96"/>
      <c r="H952" s="96"/>
      <c r="I952" s="96"/>
      <c r="J952">
        <f t="shared" si="7"/>
        <v>1069</v>
      </c>
      <c r="K952">
        <f>IFERROR(INDEX(Data!$C$30:'Data'!$C$5007,IF($J952&gt;$P$2,15000,$J952)),"")</f>
        <v>4324.3233099999998</v>
      </c>
      <c r="L952">
        <f>IF(ISERROR(INDEX(Data!$D$30:'Data'!$D$5007,IF($J952&gt;$P$2,15000,$J952))),"",INDEX(Data!$D$30:'Data'!$D$5007,IF($J952&gt;$P$2,15000,$J952)))</f>
        <v>2.0086899999999996</v>
      </c>
      <c r="M952">
        <f>IF(ISERROR(INDEX(Data!$H$30:'Data'!$H$5007,IF($J952&gt;$P$2,15000,$J952))),"",INDEX(Data!$H$30:'Data'!$H$5007,IF($J952&gt;$P$2,15000,$J952)))</f>
        <v>9.8594571468012173</v>
      </c>
    </row>
    <row r="953" spans="1:13">
      <c r="A953">
        <f t="shared" si="6"/>
        <v>1070</v>
      </c>
      <c r="B953">
        <f>IF(Use_Der,IFERROR(INDEX(Data!$C$30:'Data'!$C$5000,IF($A953&gt;$H$2,15000,$A953)),""),"")</f>
        <v>4326.0805300000002</v>
      </c>
      <c r="C953">
        <f>IF(Use_Der,IF(ISERROR(INDEX(Data!$D$30:'Data'!$D$5000,IF($A953&gt;$H$2,15000,$A953))),"",INDEX(Data!$D$30:'Data'!$D$5000,IF($A953&gt;$H$2,15000,$A953))),"")</f>
        <v>2.0109699999999999</v>
      </c>
      <c r="D953">
        <f>IF(Use_Der,IF(ISERROR(INDEX(Data!$E$30:'Data'!$E$5000,IF($A953&gt;$H$2,15000,$A953))),"",INDEX(Data!$E$30:'Data'!$E$5000,IF($A953&gt;$H$2,15000,$A953))),"")</f>
        <v>777.83840035670437</v>
      </c>
      <c r="E953">
        <f>IF(Use_Der,IF(ISERROR(INDEX(Data!$F$30:'Data'!$F$5000,IF($A953&gt;$H$2,15000,$A953))),"",INDEX(Data!$F$30:'Data'!$F$5000,IF($A953&gt;$H$2,15000,$A953))),"")</f>
        <v>-2473.0206476192689</v>
      </c>
      <c r="F953">
        <f>IF(Use_Der,IF(ISERROR(INDEX(Data!$G$30:'Data'!$G$5000,IF($A953&gt;$H$2,15000,$A953))),"",INDEX(Data!$G$30:'Data'!$G$5000,IF($A953&gt;$H$2,15000,$A953))),"")</f>
        <v>-25679.379051971016</v>
      </c>
      <c r="G953" s="96"/>
      <c r="H953" s="96"/>
      <c r="I953" s="96"/>
      <c r="J953">
        <f t="shared" si="7"/>
        <v>1070</v>
      </c>
      <c r="K953">
        <f>IFERROR(INDEX(Data!$C$30:'Data'!$C$5007,IF($J953&gt;$P$2,15000,$J953)),"")</f>
        <v>4326.0805300000002</v>
      </c>
      <c r="L953">
        <f>IF(ISERROR(INDEX(Data!$D$30:'Data'!$D$5007,IF($J953&gt;$P$2,15000,$J953))),"",INDEX(Data!$D$30:'Data'!$D$5007,IF($J953&gt;$P$2,15000,$J953)))</f>
        <v>2.0109699999999999</v>
      </c>
      <c r="M953">
        <f>IF(ISERROR(INDEX(Data!$H$30:'Data'!$H$5007,IF($J953&gt;$P$2,15000,$J953))),"",INDEX(Data!$H$30:'Data'!$H$5007,IF($J953&gt;$P$2,15000,$J953)))</f>
        <v>8.6089002546987636</v>
      </c>
    </row>
    <row r="954" spans="1:13">
      <c r="A954">
        <f t="shared" si="6"/>
        <v>1071</v>
      </c>
      <c r="B954">
        <f>IF(Use_Der,IFERROR(INDEX(Data!$C$30:'Data'!$C$5000,IF($A954&gt;$H$2,15000,$A954)),""),"")</f>
        <v>4326.6266599999999</v>
      </c>
      <c r="C954">
        <f>IF(Use_Der,IF(ISERROR(INDEX(Data!$D$30:'Data'!$D$5000,IF($A954&gt;$H$2,15000,$A954))),"",INDEX(Data!$D$30:'Data'!$D$5000,IF($A954&gt;$H$2,15000,$A954))),"")</f>
        <v>2.0129599999999996</v>
      </c>
      <c r="D954">
        <f>IF(Use_Der,IF(ISERROR(INDEX(Data!$E$30:'Data'!$E$5000,IF($A954&gt;$H$2,15000,$A954))),"",INDEX(Data!$E$30:'Data'!$E$5000,IF($A954&gt;$H$2,15000,$A954))),"")</f>
        <v>772.86601552573848</v>
      </c>
      <c r="E954">
        <f>IF(Use_Der,IF(ISERROR(INDEX(Data!$F$30:'Data'!$F$5000,IF($A954&gt;$H$2,15000,$A954))),"",INDEX(Data!$F$30:'Data'!$F$5000,IF($A954&gt;$H$2,15000,$A954))),"")</f>
        <v>-2524.4654286561417</v>
      </c>
      <c r="F954">
        <f>IF(Use_Der,IF(ISERROR(INDEX(Data!$G$30:'Data'!$G$5000,IF($A954&gt;$H$2,15000,$A954))),"",INDEX(Data!$G$30:'Data'!$G$5000,IF($A954&gt;$H$2,15000,$A954))),"")</f>
        <v>-26024.263865585322</v>
      </c>
      <c r="G954" s="96"/>
      <c r="H954" s="96"/>
      <c r="I954" s="96"/>
      <c r="J954">
        <f t="shared" si="7"/>
        <v>1071</v>
      </c>
      <c r="K954">
        <f>IFERROR(INDEX(Data!$C$30:'Data'!$C$5007,IF($J954&gt;$P$2,15000,$J954)),"")</f>
        <v>4326.6266599999999</v>
      </c>
      <c r="L954">
        <f>IF(ISERROR(INDEX(Data!$D$30:'Data'!$D$5007,IF($J954&gt;$P$2,15000,$J954))),"",INDEX(Data!$D$30:'Data'!$D$5007,IF($J954&gt;$P$2,15000,$J954)))</f>
        <v>2.0129599999999996</v>
      </c>
      <c r="M954">
        <f>IF(ISERROR(INDEX(Data!$H$30:'Data'!$H$5007,IF($J954&gt;$P$2,15000,$J954))),"",INDEX(Data!$H$30:'Data'!$H$5007,IF($J954&gt;$P$2,15000,$J954)))</f>
        <v>8.6532533200009674</v>
      </c>
    </row>
    <row r="955" spans="1:13">
      <c r="A955">
        <f t="shared" si="6"/>
        <v>1072</v>
      </c>
      <c r="B955">
        <f>IF(Use_Der,IFERROR(INDEX(Data!$C$30:'Data'!$C$5000,IF($A955&gt;$H$2,15000,$A955)),""),"")</f>
        <v>4325.6733599999998</v>
      </c>
      <c r="C955">
        <f>IF(Use_Der,IF(ISERROR(INDEX(Data!$D$30:'Data'!$D$5000,IF($A955&gt;$H$2,15000,$A955))),"",INDEX(Data!$D$30:'Data'!$D$5000,IF($A955&gt;$H$2,15000,$A955))),"")</f>
        <v>2.0149599999999999</v>
      </c>
      <c r="D955">
        <f>IF(Use_Der,IF(ISERROR(INDEX(Data!$E$30:'Data'!$E$5000,IF($A955&gt;$H$2,15000,$A955))),"",INDEX(Data!$E$30:'Data'!$E$5000,IF($A955&gt;$H$2,15000,$A955))),"")</f>
        <v>767.7648040180211</v>
      </c>
      <c r="E955">
        <f>IF(Use_Der,IF(ISERROR(INDEX(Data!$F$30:'Data'!$F$5000,IF($A955&gt;$H$2,15000,$A955))),"",INDEX(Data!$F$30:'Data'!$F$5000,IF($A955&gt;$H$2,15000,$A955))),"")</f>
        <v>-2576.8623151037027</v>
      </c>
      <c r="F955">
        <f>IF(Use_Der,IF(ISERROR(INDEX(Data!$G$30:'Data'!$G$5000,IF($A955&gt;$H$2,15000,$A955))),"",INDEX(Data!$G$30:'Data'!$G$5000,IF($A955&gt;$H$2,15000,$A955))),"")</f>
        <v>-26372.972297646571</v>
      </c>
      <c r="G955" s="96"/>
      <c r="H955" s="96"/>
      <c r="I955" s="96"/>
      <c r="J955">
        <f t="shared" si="7"/>
        <v>1072</v>
      </c>
      <c r="K955">
        <f>IFERROR(INDEX(Data!$C$30:'Data'!$C$5007,IF($J955&gt;$P$2,15000,$J955)),"")</f>
        <v>4325.6733599999998</v>
      </c>
      <c r="L955">
        <f>IF(ISERROR(INDEX(Data!$D$30:'Data'!$D$5007,IF($J955&gt;$P$2,15000,$J955))),"",INDEX(Data!$D$30:'Data'!$D$5007,IF($J955&gt;$P$2,15000,$J955)))</f>
        <v>2.0149599999999999</v>
      </c>
      <c r="M955">
        <f>IF(ISERROR(INDEX(Data!$H$30:'Data'!$H$5007,IF($J955&gt;$P$2,15000,$J955))),"",INDEX(Data!$H$30:'Data'!$H$5007,IF($J955&gt;$P$2,15000,$J955)))</f>
        <v>8.6080899863987632</v>
      </c>
    </row>
    <row r="956" spans="1:13">
      <c r="A956">
        <f t="shared" si="6"/>
        <v>1073</v>
      </c>
      <c r="B956">
        <f>IF(Use_Der,IFERROR(INDEX(Data!$C$30:'Data'!$C$5000,IF($A956&gt;$H$2,15000,$A956)),""),"")</f>
        <v>4323.6724999999997</v>
      </c>
      <c r="C956">
        <f>IF(Use_Der,IF(ISERROR(INDEX(Data!$D$30:'Data'!$D$5000,IF($A956&gt;$H$2,15000,$A956))),"",INDEX(Data!$D$30:'Data'!$D$5000,IF($A956&gt;$H$2,15000,$A956))),"")</f>
        <v>2.0169499999999996</v>
      </c>
      <c r="D956">
        <f>IF(Use_Der,IF(ISERROR(INDEX(Data!$E$30:'Data'!$E$5000,IF($A956&gt;$H$2,15000,$A956))),"",INDEX(Data!$E$30:'Data'!$E$5000,IF($A956&gt;$H$2,15000,$A956))),"")</f>
        <v>762.58439817192266</v>
      </c>
      <c r="E956">
        <f>IF(Use_Der,IF(ISERROR(INDEX(Data!$F$30:'Data'!$F$5000,IF($A956&gt;$H$2,15000,$A956))),"",INDEX(Data!$F$30:'Data'!$F$5000,IF($A956&gt;$H$2,15000,$A956))),"")</f>
        <v>-2629.6914893799694</v>
      </c>
      <c r="F956">
        <f>IF(Use_Der,IF(ISERROR(INDEX(Data!$G$30:'Data'!$G$5000,IF($A956&gt;$H$2,15000,$A956))),"",INDEX(Data!$G$30:'Data'!$G$5000,IF($A956&gt;$H$2,15000,$A956))),"")</f>
        <v>-26722.022277740529</v>
      </c>
      <c r="G956" s="96"/>
      <c r="H956" s="96"/>
      <c r="I956" s="96"/>
      <c r="J956">
        <f t="shared" si="7"/>
        <v>1073</v>
      </c>
      <c r="K956">
        <f>IFERROR(INDEX(Data!$C$30:'Data'!$C$5007,IF($J956&gt;$P$2,15000,$J956)),"")</f>
        <v>4323.6724999999997</v>
      </c>
      <c r="L956">
        <f>IF(ISERROR(INDEX(Data!$D$30:'Data'!$D$5007,IF($J956&gt;$P$2,15000,$J956))),"",INDEX(Data!$D$30:'Data'!$D$5007,IF($J956&gt;$P$2,15000,$J956)))</f>
        <v>2.0169499999999996</v>
      </c>
      <c r="M956">
        <f>IF(ISERROR(INDEX(Data!$H$30:'Data'!$H$5007,IF($J956&gt;$P$2,15000,$J956))),"",INDEX(Data!$H$30:'Data'!$H$5007,IF($J956&gt;$P$2,15000,$J956)))</f>
        <v>11.068601600001468</v>
      </c>
    </row>
    <row r="957" spans="1:13">
      <c r="A957">
        <f t="shared" si="6"/>
        <v>1074</v>
      </c>
      <c r="B957">
        <f>IF(Use_Der,IFERROR(INDEX(Data!$C$30:'Data'!$C$5000,IF($A957&gt;$H$2,15000,$A957)),""),"")</f>
        <v>4326.7037700000001</v>
      </c>
      <c r="C957">
        <f>IF(Use_Der,IF(ISERROR(INDEX(Data!$D$30:'Data'!$D$5000,IF($A957&gt;$H$2,15000,$A957))),"",INDEX(Data!$D$30:'Data'!$D$5000,IF($A957&gt;$H$2,15000,$A957))),"")</f>
        <v>2.0195099999999999</v>
      </c>
      <c r="D957">
        <f>IF(Use_Der,IF(ISERROR(INDEX(Data!$E$30:'Data'!$E$5000,IF($A957&gt;$H$2,15000,$A957))),"",INDEX(Data!$E$30:'Data'!$E$5000,IF($A957&gt;$H$2,15000,$A957))),"")</f>
        <v>755.76433237077435</v>
      </c>
      <c r="E957">
        <f>IF(Use_Der,IF(ISERROR(INDEX(Data!$F$30:'Data'!$F$5000,IF($A957&gt;$H$2,15000,$A957))),"",INDEX(Data!$F$30:'Data'!$F$5000,IF($A957&gt;$H$2,15000,$A957))),"")</f>
        <v>-2698.6778120641829</v>
      </c>
      <c r="F957">
        <f>IF(Use_Der,IF(ISERROR(INDEX(Data!$G$30:'Data'!$G$5000,IF($A957&gt;$H$2,15000,$A957))),"",INDEX(Data!$G$30:'Data'!$G$5000,IF($A957&gt;$H$2,15000,$A957))),"")</f>
        <v>-27174.118248317507</v>
      </c>
      <c r="G957" s="96"/>
      <c r="H957" s="96"/>
      <c r="I957" s="96"/>
      <c r="J957">
        <f t="shared" si="7"/>
        <v>1074</v>
      </c>
      <c r="K957">
        <f>IFERROR(INDEX(Data!$C$30:'Data'!$C$5007,IF($J957&gt;$P$2,15000,$J957)),"")</f>
        <v>4326.7037700000001</v>
      </c>
      <c r="L957">
        <f>IF(ISERROR(INDEX(Data!$D$30:'Data'!$D$5007,IF($J957&gt;$P$2,15000,$J957))),"",INDEX(Data!$D$30:'Data'!$D$5007,IF($J957&gt;$P$2,15000,$J957)))</f>
        <v>2.0195099999999999</v>
      </c>
      <c r="M957">
        <f>IF(ISERROR(INDEX(Data!$H$30:'Data'!$H$5007,IF($J957&gt;$P$2,15000,$J957))),"",INDEX(Data!$H$30:'Data'!$H$5007,IF($J957&gt;$P$2,15000,$J957)))</f>
        <v>9.8648845955992979</v>
      </c>
    </row>
    <row r="958" spans="1:13">
      <c r="A958">
        <f t="shared" si="6"/>
        <v>1075</v>
      </c>
      <c r="B958">
        <f>IF(Use_Der,IFERROR(INDEX(Data!$C$30:'Data'!$C$5000,IF($A958&gt;$H$2,15000,$A958)),""),"")</f>
        <v>4328.7251100000003</v>
      </c>
      <c r="C958">
        <f>IF(Use_Der,IF(ISERROR(INDEX(Data!$D$30:'Data'!$D$5000,IF($A958&gt;$H$2,15000,$A958))),"",INDEX(Data!$D$30:'Data'!$D$5000,IF($A958&gt;$H$2,15000,$A958))),"")</f>
        <v>2.0217899999999998</v>
      </c>
      <c r="D958">
        <f>IF(Use_Der,IF(ISERROR(INDEX(Data!$E$30:'Data'!$E$5000,IF($A958&gt;$H$2,15000,$A958))),"",INDEX(Data!$E$30:'Data'!$E$5000,IF($A958&gt;$H$2,15000,$A958))),"")</f>
        <v>749.54036520791124</v>
      </c>
      <c r="E958">
        <f>IF(Use_Der,IF(ISERROR(INDEX(Data!$F$30:'Data'!$F$5000,IF($A958&gt;$H$2,15000,$A958))),"",INDEX(Data!$F$30:'Data'!$F$5000,IF($A958&gt;$H$2,15000,$A958))),"")</f>
        <v>-2761.0966194018838</v>
      </c>
      <c r="F958">
        <f>IF(Use_Der,IF(ISERROR(INDEX(Data!$G$30:'Data'!$G$5000,IF($A958&gt;$H$2,15000,$A958))),"",INDEX(Data!$G$30:'Data'!$G$5000,IF($A958&gt;$H$2,15000,$A958))),"")</f>
        <v>-27579.679684747942</v>
      </c>
      <c r="G958" s="96"/>
      <c r="H958" s="96"/>
      <c r="I958" s="96"/>
      <c r="J958">
        <f t="shared" si="7"/>
        <v>1075</v>
      </c>
      <c r="K958">
        <f>IFERROR(INDEX(Data!$C$30:'Data'!$C$5007,IF($J958&gt;$P$2,15000,$J958)),"")</f>
        <v>4328.7251100000003</v>
      </c>
      <c r="L958">
        <f>IF(ISERROR(INDEX(Data!$D$30:'Data'!$D$5007,IF($J958&gt;$P$2,15000,$J958))),"",INDEX(Data!$D$30:'Data'!$D$5007,IF($J958&gt;$P$2,15000,$J958)))</f>
        <v>2.0217899999999998</v>
      </c>
      <c r="M958">
        <f>IF(ISERROR(INDEX(Data!$H$30:'Data'!$H$5007,IF($J958&gt;$P$2,15000,$J958))),"",INDEX(Data!$H$30:'Data'!$H$5007,IF($J958&gt;$P$2,15000,$J958)))</f>
        <v>8.6574502200009693</v>
      </c>
    </row>
    <row r="959" spans="1:13">
      <c r="A959">
        <f t="shared" si="6"/>
        <v>1076</v>
      </c>
      <c r="B959">
        <f>IF(Use_Der,IFERROR(INDEX(Data!$C$30:'Data'!$C$5000,IF($A959&gt;$H$2,15000,$A959)),""),"")</f>
        <v>4329.1058400000002</v>
      </c>
      <c r="C959">
        <f>IF(Use_Der,IF(ISERROR(INDEX(Data!$D$30:'Data'!$D$5000,IF($A959&gt;$H$2,15000,$A959))),"",INDEX(Data!$D$30:'Data'!$D$5000,IF($A959&gt;$H$2,15000,$A959))),"")</f>
        <v>2.02379</v>
      </c>
      <c r="D959">
        <f>IF(Use_Der,IF(ISERROR(INDEX(Data!$E$30:'Data'!$E$5000,IF($A959&gt;$H$2,15000,$A959))),"",INDEX(Data!$E$30:'Data'!$E$5000,IF($A959&gt;$H$2,15000,$A959))),"")</f>
        <v>743.96277428194298</v>
      </c>
      <c r="E959">
        <f>IF(Use_Der,IF(ISERROR(INDEX(Data!$F$30:'Data'!$F$5000,IF($A959&gt;$H$2,15000,$A959))),"",INDEX(Data!$F$30:'Data'!$F$5000,IF($A959&gt;$H$2,15000,$A959))),"")</f>
        <v>-2816.6136471264763</v>
      </c>
      <c r="F959">
        <f>IF(Use_Der,IF(ISERROR(INDEX(Data!$G$30:'Data'!$G$5000,IF($A959&gt;$H$2,15000,$A959))),"",INDEX(Data!$G$30:'Data'!$G$5000,IF($A959&gt;$H$2,15000,$A959))),"")</f>
        <v>-27937.701485192054</v>
      </c>
      <c r="G959" s="96"/>
      <c r="H959" s="96"/>
      <c r="I959" s="96"/>
      <c r="J959">
        <f t="shared" si="7"/>
        <v>1076</v>
      </c>
      <c r="K959">
        <f>IFERROR(INDEX(Data!$C$30:'Data'!$C$5007,IF($J959&gt;$P$2,15000,$J959)),"")</f>
        <v>4329.1058400000002</v>
      </c>
      <c r="L959">
        <f>IF(ISERROR(INDEX(Data!$D$30:'Data'!$D$5007,IF($J959&gt;$P$2,15000,$J959))),"",INDEX(Data!$D$30:'Data'!$D$5007,IF($J959&gt;$P$2,15000,$J959)))</f>
        <v>2.02379</v>
      </c>
      <c r="M959">
        <f>IF(ISERROR(INDEX(Data!$H$30:'Data'!$H$5007,IF($J959&gt;$P$2,15000,$J959))),"",INDEX(Data!$H$30:'Data'!$H$5007,IF($J959&gt;$P$2,15000,$J959)))</f>
        <v>9.8703613151973748</v>
      </c>
    </row>
    <row r="960" spans="1:13">
      <c r="A960">
        <f t="shared" si="6"/>
        <v>1077</v>
      </c>
      <c r="B960" t="str">
        <f>IF(Use_Der,IFERROR(INDEX(Data!$C$30:'Data'!$C$5000,IF($A960&gt;$H$2,15000,$A960)),""),"")</f>
        <v/>
      </c>
      <c r="C960" t="str">
        <f>IF(Use_Der,IF(ISERROR(INDEX(Data!$D$30:'Data'!$D$5000,IF($A960&gt;$H$2,15000,$A960))),"",INDEX(Data!$D$30:'Data'!$D$5000,IF($A960&gt;$H$2,15000,$A960))),"")</f>
        <v/>
      </c>
      <c r="D960" t="str">
        <f>IF(Use_Der,IF(ISERROR(INDEX(Data!$E$30:'Data'!$E$5000,IF($A960&gt;$H$2,15000,$A960))),"",INDEX(Data!$E$30:'Data'!$E$5000,IF($A960&gt;$H$2,15000,$A960))),"")</f>
        <v/>
      </c>
      <c r="E960" t="str">
        <f>IF(Use_Der,IF(ISERROR(INDEX(Data!$F$30:'Data'!$F$5000,IF($A960&gt;$H$2,15000,$A960))),"",INDEX(Data!$F$30:'Data'!$F$5000,IF($A960&gt;$H$2,15000,$A960))),"")</f>
        <v/>
      </c>
      <c r="F960" t="str">
        <f>IF(Use_Der,IF(ISERROR(INDEX(Data!$G$30:'Data'!$G$5000,IF($A960&gt;$H$2,15000,$A960))),"",INDEX(Data!$G$30:'Data'!$G$5000,IF($A960&gt;$H$2,15000,$A960))),"")</f>
        <v/>
      </c>
      <c r="G960" s="96"/>
      <c r="H960" s="96"/>
      <c r="I960" s="96"/>
      <c r="J960">
        <f t="shared" si="7"/>
        <v>1077</v>
      </c>
      <c r="K960" t="str">
        <f>IFERROR(INDEX(Data!$C$30:'Data'!$C$5007,IF($J960&gt;$P$2,15000,$J960)),"")</f>
        <v/>
      </c>
      <c r="L960" t="str">
        <f>IF(ISERROR(INDEX(Data!$D$30:'Data'!$D$5007,IF($J960&gt;$P$2,15000,$J960))),"",INDEX(Data!$D$30:'Data'!$D$5007,IF($J960&gt;$P$2,15000,$J960)))</f>
        <v/>
      </c>
      <c r="M960" t="str">
        <f>IF(ISERROR(INDEX(Data!$H$30:'Data'!$H$5007,IF($J960&gt;$P$2,15000,$J960))),"",INDEX(Data!$H$30:'Data'!$H$5007,IF($J960&gt;$P$2,15000,$J960)))</f>
        <v/>
      </c>
    </row>
    <row r="961" spans="1:13">
      <c r="A961">
        <f t="shared" si="6"/>
        <v>1078</v>
      </c>
      <c r="B961" t="str">
        <f>IF(Use_Der,IFERROR(INDEX(Data!$C$30:'Data'!$C$5000,IF($A961&gt;$H$2,15000,$A961)),""),"")</f>
        <v/>
      </c>
      <c r="C961" t="str">
        <f>IF(Use_Der,IF(ISERROR(INDEX(Data!$D$30:'Data'!$D$5000,IF($A961&gt;$H$2,15000,$A961))),"",INDEX(Data!$D$30:'Data'!$D$5000,IF($A961&gt;$H$2,15000,$A961))),"")</f>
        <v/>
      </c>
      <c r="D961" t="str">
        <f>IF(Use_Der,IF(ISERROR(INDEX(Data!$E$30:'Data'!$E$5000,IF($A961&gt;$H$2,15000,$A961))),"",INDEX(Data!$E$30:'Data'!$E$5000,IF($A961&gt;$H$2,15000,$A961))),"")</f>
        <v/>
      </c>
      <c r="E961" t="str">
        <f>IF(Use_Der,IF(ISERROR(INDEX(Data!$F$30:'Data'!$F$5000,IF($A961&gt;$H$2,15000,$A961))),"",INDEX(Data!$F$30:'Data'!$F$5000,IF($A961&gt;$H$2,15000,$A961))),"")</f>
        <v/>
      </c>
      <c r="F961" t="str">
        <f>IF(Use_Der,IF(ISERROR(INDEX(Data!$G$30:'Data'!$G$5000,IF($A961&gt;$H$2,15000,$A961))),"",INDEX(Data!$G$30:'Data'!$G$5000,IF($A961&gt;$H$2,15000,$A961))),"")</f>
        <v/>
      </c>
      <c r="G961" s="96"/>
      <c r="H961" s="96"/>
      <c r="I961" s="96"/>
      <c r="J961">
        <f t="shared" si="7"/>
        <v>1078</v>
      </c>
      <c r="K961" t="str">
        <f>IFERROR(INDEX(Data!$C$30:'Data'!$C$5007,IF($J961&gt;$P$2,15000,$J961)),"")</f>
        <v/>
      </c>
      <c r="L961" t="str">
        <f>IF(ISERROR(INDEX(Data!$D$30:'Data'!$D$5007,IF($J961&gt;$P$2,15000,$J961))),"",INDEX(Data!$D$30:'Data'!$D$5007,IF($J961&gt;$P$2,15000,$J961)))</f>
        <v/>
      </c>
      <c r="M961" t="str">
        <f>IF(ISERROR(INDEX(Data!$H$30:'Data'!$H$5007,IF($J961&gt;$P$2,15000,$J961))),"",INDEX(Data!$H$30:'Data'!$H$5007,IF($J961&gt;$P$2,15000,$J961)))</f>
        <v/>
      </c>
    </row>
    <row r="962" spans="1:13">
      <c r="A962">
        <f t="shared" si="6"/>
        <v>1079</v>
      </c>
      <c r="B962" t="str">
        <f>IF(Use_Der,IFERROR(INDEX(Data!$C$30:'Data'!$C$5000,IF($A962&gt;$H$2,15000,$A962)),""),"")</f>
        <v/>
      </c>
      <c r="C962" t="str">
        <f>IF(Use_Der,IF(ISERROR(INDEX(Data!$D$30:'Data'!$D$5000,IF($A962&gt;$H$2,15000,$A962))),"",INDEX(Data!$D$30:'Data'!$D$5000,IF($A962&gt;$H$2,15000,$A962))),"")</f>
        <v/>
      </c>
      <c r="D962" t="str">
        <f>IF(Use_Der,IF(ISERROR(INDEX(Data!$E$30:'Data'!$E$5000,IF($A962&gt;$H$2,15000,$A962))),"",INDEX(Data!$E$30:'Data'!$E$5000,IF($A962&gt;$H$2,15000,$A962))),"")</f>
        <v/>
      </c>
      <c r="E962" t="str">
        <f>IF(Use_Der,IF(ISERROR(INDEX(Data!$F$30:'Data'!$F$5000,IF($A962&gt;$H$2,15000,$A962))),"",INDEX(Data!$F$30:'Data'!$F$5000,IF($A962&gt;$H$2,15000,$A962))),"")</f>
        <v/>
      </c>
      <c r="F962" t="str">
        <f>IF(Use_Der,IF(ISERROR(INDEX(Data!$G$30:'Data'!$G$5000,IF($A962&gt;$H$2,15000,$A962))),"",INDEX(Data!$G$30:'Data'!$G$5000,IF($A962&gt;$H$2,15000,$A962))),"")</f>
        <v/>
      </c>
      <c r="G962" s="96"/>
      <c r="H962" s="96"/>
      <c r="I962" s="96"/>
      <c r="J962">
        <f t="shared" si="7"/>
        <v>1079</v>
      </c>
      <c r="K962" t="str">
        <f>IFERROR(INDEX(Data!$C$30:'Data'!$C$5007,IF($J962&gt;$P$2,15000,$J962)),"")</f>
        <v/>
      </c>
      <c r="L962" t="str">
        <f>IF(ISERROR(INDEX(Data!$D$30:'Data'!$D$5007,IF($J962&gt;$P$2,15000,$J962))),"",INDEX(Data!$D$30:'Data'!$D$5007,IF($J962&gt;$P$2,15000,$J962)))</f>
        <v/>
      </c>
      <c r="M962" t="str">
        <f>IF(ISERROR(INDEX(Data!$H$30:'Data'!$H$5007,IF($J962&gt;$P$2,15000,$J962))),"",INDEX(Data!$H$30:'Data'!$H$5007,IF($J962&gt;$P$2,15000,$J962)))</f>
        <v/>
      </c>
    </row>
    <row r="963" spans="1:13">
      <c r="A963">
        <f t="shared" si="6"/>
        <v>1080</v>
      </c>
      <c r="B963" t="str">
        <f>IF(Use_Der,IFERROR(INDEX(Data!$C$30:'Data'!$C$5000,IF($A963&gt;$H$2,15000,$A963)),""),"")</f>
        <v/>
      </c>
      <c r="C963" t="str">
        <f>IF(Use_Der,IF(ISERROR(INDEX(Data!$D$30:'Data'!$D$5000,IF($A963&gt;$H$2,15000,$A963))),"",INDEX(Data!$D$30:'Data'!$D$5000,IF($A963&gt;$H$2,15000,$A963))),"")</f>
        <v/>
      </c>
      <c r="D963" t="str">
        <f>IF(Use_Der,IF(ISERROR(INDEX(Data!$E$30:'Data'!$E$5000,IF($A963&gt;$H$2,15000,$A963))),"",INDEX(Data!$E$30:'Data'!$E$5000,IF($A963&gt;$H$2,15000,$A963))),"")</f>
        <v/>
      </c>
      <c r="E963" t="str">
        <f>IF(Use_Der,IF(ISERROR(INDEX(Data!$F$30:'Data'!$F$5000,IF($A963&gt;$H$2,15000,$A963))),"",INDEX(Data!$F$30:'Data'!$F$5000,IF($A963&gt;$H$2,15000,$A963))),"")</f>
        <v/>
      </c>
      <c r="F963" t="str">
        <f>IF(Use_Der,IF(ISERROR(INDEX(Data!$G$30:'Data'!$G$5000,IF($A963&gt;$H$2,15000,$A963))),"",INDEX(Data!$G$30:'Data'!$G$5000,IF($A963&gt;$H$2,15000,$A963))),"")</f>
        <v/>
      </c>
      <c r="G963" s="96"/>
      <c r="H963" s="96"/>
      <c r="I963" s="96"/>
      <c r="J963">
        <f t="shared" si="7"/>
        <v>1080</v>
      </c>
      <c r="K963" t="str">
        <f>IFERROR(INDEX(Data!$C$30:'Data'!$C$5007,IF($J963&gt;$P$2,15000,$J963)),"")</f>
        <v/>
      </c>
      <c r="L963" t="str">
        <f>IF(ISERROR(INDEX(Data!$D$30:'Data'!$D$5007,IF($J963&gt;$P$2,15000,$J963))),"",INDEX(Data!$D$30:'Data'!$D$5007,IF($J963&gt;$P$2,15000,$J963)))</f>
        <v/>
      </c>
      <c r="M963" t="str">
        <f>IF(ISERROR(INDEX(Data!$H$30:'Data'!$H$5007,IF($J963&gt;$P$2,15000,$J963))),"",INDEX(Data!$H$30:'Data'!$H$5007,IF($J963&gt;$P$2,15000,$J963)))</f>
        <v/>
      </c>
    </row>
    <row r="964" spans="1:13">
      <c r="A964">
        <f t="shared" si="6"/>
        <v>1081</v>
      </c>
      <c r="B964" t="str">
        <f>IF(Use_Der,IFERROR(INDEX(Data!$C$30:'Data'!$C$5000,IF($A964&gt;$H$2,15000,$A964)),""),"")</f>
        <v/>
      </c>
      <c r="C964" t="str">
        <f>IF(Use_Der,IF(ISERROR(INDEX(Data!$D$30:'Data'!$D$5000,IF($A964&gt;$H$2,15000,$A964))),"",INDEX(Data!$D$30:'Data'!$D$5000,IF($A964&gt;$H$2,15000,$A964))),"")</f>
        <v/>
      </c>
      <c r="D964" t="str">
        <f>IF(Use_Der,IF(ISERROR(INDEX(Data!$E$30:'Data'!$E$5000,IF($A964&gt;$H$2,15000,$A964))),"",INDEX(Data!$E$30:'Data'!$E$5000,IF($A964&gt;$H$2,15000,$A964))),"")</f>
        <v/>
      </c>
      <c r="E964" t="str">
        <f>IF(Use_Der,IF(ISERROR(INDEX(Data!$F$30:'Data'!$F$5000,IF($A964&gt;$H$2,15000,$A964))),"",INDEX(Data!$F$30:'Data'!$F$5000,IF($A964&gt;$H$2,15000,$A964))),"")</f>
        <v/>
      </c>
      <c r="F964" t="str">
        <f>IF(Use_Der,IF(ISERROR(INDEX(Data!$G$30:'Data'!$G$5000,IF($A964&gt;$H$2,15000,$A964))),"",INDEX(Data!$G$30:'Data'!$G$5000,IF($A964&gt;$H$2,15000,$A964))),"")</f>
        <v/>
      </c>
      <c r="G964" s="96"/>
      <c r="H964" s="96"/>
      <c r="I964" s="96"/>
      <c r="J964">
        <f t="shared" si="7"/>
        <v>1081</v>
      </c>
      <c r="K964" t="str">
        <f>IFERROR(INDEX(Data!$C$30:'Data'!$C$5007,IF($J964&gt;$P$2,15000,$J964)),"")</f>
        <v/>
      </c>
      <c r="L964" t="str">
        <f>IF(ISERROR(INDEX(Data!$D$30:'Data'!$D$5007,IF($J964&gt;$P$2,15000,$J964))),"",INDEX(Data!$D$30:'Data'!$D$5007,IF($J964&gt;$P$2,15000,$J964)))</f>
        <v/>
      </c>
      <c r="M964" t="str">
        <f>IF(ISERROR(INDEX(Data!$H$30:'Data'!$H$5007,IF($J964&gt;$P$2,15000,$J964))),"",INDEX(Data!$H$30:'Data'!$H$5007,IF($J964&gt;$P$2,15000,$J964)))</f>
        <v/>
      </c>
    </row>
    <row r="965" spans="1:13">
      <c r="A965">
        <f t="shared" si="6"/>
        <v>1082</v>
      </c>
      <c r="B965" t="str">
        <f>IF(Use_Der,IFERROR(INDEX(Data!$C$30:'Data'!$C$5000,IF($A965&gt;$H$2,15000,$A965)),""),"")</f>
        <v/>
      </c>
      <c r="C965" t="str">
        <f>IF(Use_Der,IF(ISERROR(INDEX(Data!$D$30:'Data'!$D$5000,IF($A965&gt;$H$2,15000,$A965))),"",INDEX(Data!$D$30:'Data'!$D$5000,IF($A965&gt;$H$2,15000,$A965))),"")</f>
        <v/>
      </c>
      <c r="D965" t="str">
        <f>IF(Use_Der,IF(ISERROR(INDEX(Data!$E$30:'Data'!$E$5000,IF($A965&gt;$H$2,15000,$A965))),"",INDEX(Data!$E$30:'Data'!$E$5000,IF($A965&gt;$H$2,15000,$A965))),"")</f>
        <v/>
      </c>
      <c r="E965" t="str">
        <f>IF(Use_Der,IF(ISERROR(INDEX(Data!$F$30:'Data'!$F$5000,IF($A965&gt;$H$2,15000,$A965))),"",INDEX(Data!$F$30:'Data'!$F$5000,IF($A965&gt;$H$2,15000,$A965))),"")</f>
        <v/>
      </c>
      <c r="F965" t="str">
        <f>IF(Use_Der,IF(ISERROR(INDEX(Data!$G$30:'Data'!$G$5000,IF($A965&gt;$H$2,15000,$A965))),"",INDEX(Data!$G$30:'Data'!$G$5000,IF($A965&gt;$H$2,15000,$A965))),"")</f>
        <v/>
      </c>
      <c r="G965" s="96"/>
      <c r="H965" s="96"/>
      <c r="I965" s="96"/>
      <c r="J965">
        <f t="shared" si="7"/>
        <v>1082</v>
      </c>
      <c r="K965" t="str">
        <f>IFERROR(INDEX(Data!$C$30:'Data'!$C$5007,IF($J965&gt;$P$2,15000,$J965)),"")</f>
        <v/>
      </c>
      <c r="L965" t="str">
        <f>IF(ISERROR(INDEX(Data!$D$30:'Data'!$D$5007,IF($J965&gt;$P$2,15000,$J965))),"",INDEX(Data!$D$30:'Data'!$D$5007,IF($J965&gt;$P$2,15000,$J965)))</f>
        <v/>
      </c>
      <c r="M965" t="str">
        <f>IF(ISERROR(INDEX(Data!$H$30:'Data'!$H$5007,IF($J965&gt;$P$2,15000,$J965))),"",INDEX(Data!$H$30:'Data'!$H$5007,IF($J965&gt;$P$2,15000,$J965)))</f>
        <v/>
      </c>
    </row>
    <row r="966" spans="1:13">
      <c r="A966">
        <f t="shared" si="6"/>
        <v>1083</v>
      </c>
      <c r="B966" t="str">
        <f>IF(Use_Der,IFERROR(INDEX(Data!$C$30:'Data'!$C$5000,IF($A966&gt;$H$2,15000,$A966)),""),"")</f>
        <v/>
      </c>
      <c r="C966" t="str">
        <f>IF(Use_Der,IF(ISERROR(INDEX(Data!$D$30:'Data'!$D$5000,IF($A966&gt;$H$2,15000,$A966))),"",INDEX(Data!$D$30:'Data'!$D$5000,IF($A966&gt;$H$2,15000,$A966))),"")</f>
        <v/>
      </c>
      <c r="D966" t="str">
        <f>IF(Use_Der,IF(ISERROR(INDEX(Data!$E$30:'Data'!$E$5000,IF($A966&gt;$H$2,15000,$A966))),"",INDEX(Data!$E$30:'Data'!$E$5000,IF($A966&gt;$H$2,15000,$A966))),"")</f>
        <v/>
      </c>
      <c r="E966" t="str">
        <f>IF(Use_Der,IF(ISERROR(INDEX(Data!$F$30:'Data'!$F$5000,IF($A966&gt;$H$2,15000,$A966))),"",INDEX(Data!$F$30:'Data'!$F$5000,IF($A966&gt;$H$2,15000,$A966))),"")</f>
        <v/>
      </c>
      <c r="F966" t="str">
        <f>IF(Use_Der,IF(ISERROR(INDEX(Data!$G$30:'Data'!$G$5000,IF($A966&gt;$H$2,15000,$A966))),"",INDEX(Data!$G$30:'Data'!$G$5000,IF($A966&gt;$H$2,15000,$A966))),"")</f>
        <v/>
      </c>
      <c r="G966" s="96"/>
      <c r="H966" s="96"/>
      <c r="I966" s="96"/>
      <c r="J966">
        <f t="shared" si="7"/>
        <v>1083</v>
      </c>
      <c r="K966" t="str">
        <f>IFERROR(INDEX(Data!$C$30:'Data'!$C$5007,IF($J966&gt;$P$2,15000,$J966)),"")</f>
        <v/>
      </c>
      <c r="L966" t="str">
        <f>IF(ISERROR(INDEX(Data!$D$30:'Data'!$D$5007,IF($J966&gt;$P$2,15000,$J966))),"",INDEX(Data!$D$30:'Data'!$D$5007,IF($J966&gt;$P$2,15000,$J966)))</f>
        <v/>
      </c>
      <c r="M966" t="str">
        <f>IF(ISERROR(INDEX(Data!$H$30:'Data'!$H$5007,IF($J966&gt;$P$2,15000,$J966))),"",INDEX(Data!$H$30:'Data'!$H$5007,IF($J966&gt;$P$2,15000,$J966)))</f>
        <v/>
      </c>
    </row>
    <row r="967" spans="1:13">
      <c r="A967">
        <f t="shared" si="6"/>
        <v>1084</v>
      </c>
      <c r="B967" t="str">
        <f>IF(Use_Der,IFERROR(INDEX(Data!$C$30:'Data'!$C$5000,IF($A967&gt;$H$2,15000,$A967)),""),"")</f>
        <v/>
      </c>
      <c r="C967" t="str">
        <f>IF(Use_Der,IF(ISERROR(INDEX(Data!$D$30:'Data'!$D$5000,IF($A967&gt;$H$2,15000,$A967))),"",INDEX(Data!$D$30:'Data'!$D$5000,IF($A967&gt;$H$2,15000,$A967))),"")</f>
        <v/>
      </c>
      <c r="D967" t="str">
        <f>IF(Use_Der,IF(ISERROR(INDEX(Data!$E$30:'Data'!$E$5000,IF($A967&gt;$H$2,15000,$A967))),"",INDEX(Data!$E$30:'Data'!$E$5000,IF($A967&gt;$H$2,15000,$A967))),"")</f>
        <v/>
      </c>
      <c r="E967" t="str">
        <f>IF(Use_Der,IF(ISERROR(INDEX(Data!$F$30:'Data'!$F$5000,IF($A967&gt;$H$2,15000,$A967))),"",INDEX(Data!$F$30:'Data'!$F$5000,IF($A967&gt;$H$2,15000,$A967))),"")</f>
        <v/>
      </c>
      <c r="F967" t="str">
        <f>IF(Use_Der,IF(ISERROR(INDEX(Data!$G$30:'Data'!$G$5000,IF($A967&gt;$H$2,15000,$A967))),"",INDEX(Data!$G$30:'Data'!$G$5000,IF($A967&gt;$H$2,15000,$A967))),"")</f>
        <v/>
      </c>
      <c r="G967" s="96"/>
      <c r="H967" s="96"/>
      <c r="I967" s="96"/>
      <c r="J967">
        <f t="shared" si="7"/>
        <v>1084</v>
      </c>
      <c r="K967" t="str">
        <f>IFERROR(INDEX(Data!$C$30:'Data'!$C$5007,IF($J967&gt;$P$2,15000,$J967)),"")</f>
        <v/>
      </c>
      <c r="L967" t="str">
        <f>IF(ISERROR(INDEX(Data!$D$30:'Data'!$D$5007,IF($J967&gt;$P$2,15000,$J967))),"",INDEX(Data!$D$30:'Data'!$D$5007,IF($J967&gt;$P$2,15000,$J967)))</f>
        <v/>
      </c>
      <c r="M967" t="str">
        <f>IF(ISERROR(INDEX(Data!$H$30:'Data'!$H$5007,IF($J967&gt;$P$2,15000,$J967))),"",INDEX(Data!$H$30:'Data'!$H$5007,IF($J967&gt;$P$2,15000,$J967)))</f>
        <v/>
      </c>
    </row>
    <row r="968" spans="1:13">
      <c r="A968">
        <f t="shared" si="6"/>
        <v>1085</v>
      </c>
      <c r="B968" t="str">
        <f>IF(Use_Der,IFERROR(INDEX(Data!$C$30:'Data'!$C$5000,IF($A968&gt;$H$2,15000,$A968)),""),"")</f>
        <v/>
      </c>
      <c r="C968" t="str">
        <f>IF(Use_Der,IF(ISERROR(INDEX(Data!$D$30:'Data'!$D$5000,IF($A968&gt;$H$2,15000,$A968))),"",INDEX(Data!$D$30:'Data'!$D$5000,IF($A968&gt;$H$2,15000,$A968))),"")</f>
        <v/>
      </c>
      <c r="D968" t="str">
        <f>IF(Use_Der,IF(ISERROR(INDEX(Data!$E$30:'Data'!$E$5000,IF($A968&gt;$H$2,15000,$A968))),"",INDEX(Data!$E$30:'Data'!$E$5000,IF($A968&gt;$H$2,15000,$A968))),"")</f>
        <v/>
      </c>
      <c r="E968" t="str">
        <f>IF(Use_Der,IF(ISERROR(INDEX(Data!$F$30:'Data'!$F$5000,IF($A968&gt;$H$2,15000,$A968))),"",INDEX(Data!$F$30:'Data'!$F$5000,IF($A968&gt;$H$2,15000,$A968))),"")</f>
        <v/>
      </c>
      <c r="F968" t="str">
        <f>IF(Use_Der,IF(ISERROR(INDEX(Data!$G$30:'Data'!$G$5000,IF($A968&gt;$H$2,15000,$A968))),"",INDEX(Data!$G$30:'Data'!$G$5000,IF($A968&gt;$H$2,15000,$A968))),"")</f>
        <v/>
      </c>
      <c r="G968" s="96"/>
      <c r="H968" s="96"/>
      <c r="I968" s="96"/>
      <c r="J968">
        <f t="shared" si="7"/>
        <v>1085</v>
      </c>
      <c r="K968" t="str">
        <f>IFERROR(INDEX(Data!$C$30:'Data'!$C$5007,IF($J968&gt;$P$2,15000,$J968)),"")</f>
        <v/>
      </c>
      <c r="L968" t="str">
        <f>IF(ISERROR(INDEX(Data!$D$30:'Data'!$D$5007,IF($J968&gt;$P$2,15000,$J968))),"",INDEX(Data!$D$30:'Data'!$D$5007,IF($J968&gt;$P$2,15000,$J968)))</f>
        <v/>
      </c>
      <c r="M968" t="str">
        <f>IF(ISERROR(INDEX(Data!$H$30:'Data'!$H$5007,IF($J968&gt;$P$2,15000,$J968))),"",INDEX(Data!$H$30:'Data'!$H$5007,IF($J968&gt;$P$2,15000,$J968)))</f>
        <v/>
      </c>
    </row>
    <row r="969" spans="1:13">
      <c r="A969">
        <f t="shared" si="6"/>
        <v>1086</v>
      </c>
      <c r="B969" t="str">
        <f>IF(Use_Der,IFERROR(INDEX(Data!$C$30:'Data'!$C$5000,IF($A969&gt;$H$2,15000,$A969)),""),"")</f>
        <v/>
      </c>
      <c r="C969" t="str">
        <f>IF(Use_Der,IF(ISERROR(INDEX(Data!$D$30:'Data'!$D$5000,IF($A969&gt;$H$2,15000,$A969))),"",INDEX(Data!$D$30:'Data'!$D$5000,IF($A969&gt;$H$2,15000,$A969))),"")</f>
        <v/>
      </c>
      <c r="D969" t="str">
        <f>IF(Use_Der,IF(ISERROR(INDEX(Data!$E$30:'Data'!$E$5000,IF($A969&gt;$H$2,15000,$A969))),"",INDEX(Data!$E$30:'Data'!$E$5000,IF($A969&gt;$H$2,15000,$A969))),"")</f>
        <v/>
      </c>
      <c r="E969" t="str">
        <f>IF(Use_Der,IF(ISERROR(INDEX(Data!$F$30:'Data'!$F$5000,IF($A969&gt;$H$2,15000,$A969))),"",INDEX(Data!$F$30:'Data'!$F$5000,IF($A969&gt;$H$2,15000,$A969))),"")</f>
        <v/>
      </c>
      <c r="F969" t="str">
        <f>IF(Use_Der,IF(ISERROR(INDEX(Data!$G$30:'Data'!$G$5000,IF($A969&gt;$H$2,15000,$A969))),"",INDEX(Data!$G$30:'Data'!$G$5000,IF($A969&gt;$H$2,15000,$A969))),"")</f>
        <v/>
      </c>
      <c r="G969" s="96"/>
      <c r="H969" s="96"/>
      <c r="I969" s="96"/>
      <c r="J969">
        <f t="shared" si="7"/>
        <v>1086</v>
      </c>
      <c r="K969" t="str">
        <f>IFERROR(INDEX(Data!$C$30:'Data'!$C$5007,IF($J969&gt;$P$2,15000,$J969)),"")</f>
        <v/>
      </c>
      <c r="L969" t="str">
        <f>IF(ISERROR(INDEX(Data!$D$30:'Data'!$D$5007,IF($J969&gt;$P$2,15000,$J969))),"",INDEX(Data!$D$30:'Data'!$D$5007,IF($J969&gt;$P$2,15000,$J969)))</f>
        <v/>
      </c>
      <c r="M969" t="str">
        <f>IF(ISERROR(INDEX(Data!$H$30:'Data'!$H$5007,IF($J969&gt;$P$2,15000,$J969))),"",INDEX(Data!$H$30:'Data'!$H$5007,IF($J969&gt;$P$2,15000,$J969)))</f>
        <v/>
      </c>
    </row>
    <row r="970" spans="1:13">
      <c r="A970">
        <f t="shared" si="6"/>
        <v>1087</v>
      </c>
      <c r="B970" t="str">
        <f>IF(Use_Der,IFERROR(INDEX(Data!$C$30:'Data'!$C$5000,IF($A970&gt;$H$2,15000,$A970)),""),"")</f>
        <v/>
      </c>
      <c r="C970" t="str">
        <f>IF(Use_Der,IF(ISERROR(INDEX(Data!$D$30:'Data'!$D$5000,IF($A970&gt;$H$2,15000,$A970))),"",INDEX(Data!$D$30:'Data'!$D$5000,IF($A970&gt;$H$2,15000,$A970))),"")</f>
        <v/>
      </c>
      <c r="D970" t="str">
        <f>IF(Use_Der,IF(ISERROR(INDEX(Data!$E$30:'Data'!$E$5000,IF($A970&gt;$H$2,15000,$A970))),"",INDEX(Data!$E$30:'Data'!$E$5000,IF($A970&gt;$H$2,15000,$A970))),"")</f>
        <v/>
      </c>
      <c r="E970" t="str">
        <f>IF(Use_Der,IF(ISERROR(INDEX(Data!$F$30:'Data'!$F$5000,IF($A970&gt;$H$2,15000,$A970))),"",INDEX(Data!$F$30:'Data'!$F$5000,IF($A970&gt;$H$2,15000,$A970))),"")</f>
        <v/>
      </c>
      <c r="F970" t="str">
        <f>IF(Use_Der,IF(ISERROR(INDEX(Data!$G$30:'Data'!$G$5000,IF($A970&gt;$H$2,15000,$A970))),"",INDEX(Data!$G$30:'Data'!$G$5000,IF($A970&gt;$H$2,15000,$A970))),"")</f>
        <v/>
      </c>
      <c r="G970" s="96"/>
      <c r="H970" s="96"/>
      <c r="I970" s="96"/>
      <c r="J970">
        <f t="shared" si="7"/>
        <v>1087</v>
      </c>
      <c r="K970" t="str">
        <f>IFERROR(INDEX(Data!$C$30:'Data'!$C$5007,IF($J970&gt;$P$2,15000,$J970)),"")</f>
        <v/>
      </c>
      <c r="L970" t="str">
        <f>IF(ISERROR(INDEX(Data!$D$30:'Data'!$D$5007,IF($J970&gt;$P$2,15000,$J970))),"",INDEX(Data!$D$30:'Data'!$D$5007,IF($J970&gt;$P$2,15000,$J970)))</f>
        <v/>
      </c>
      <c r="M970" t="str">
        <f>IF(ISERROR(INDEX(Data!$H$30:'Data'!$H$5007,IF($J970&gt;$P$2,15000,$J970))),"",INDEX(Data!$H$30:'Data'!$H$5007,IF($J970&gt;$P$2,15000,$J970)))</f>
        <v/>
      </c>
    </row>
    <row r="971" spans="1:13">
      <c r="A971">
        <f t="shared" si="6"/>
        <v>1088</v>
      </c>
      <c r="B971" t="str">
        <f>IF(Use_Der,IFERROR(INDEX(Data!$C$30:'Data'!$C$5000,IF($A971&gt;$H$2,15000,$A971)),""),"")</f>
        <v/>
      </c>
      <c r="C971" t="str">
        <f>IF(Use_Der,IF(ISERROR(INDEX(Data!$D$30:'Data'!$D$5000,IF($A971&gt;$H$2,15000,$A971))),"",INDEX(Data!$D$30:'Data'!$D$5000,IF($A971&gt;$H$2,15000,$A971))),"")</f>
        <v/>
      </c>
      <c r="D971" t="str">
        <f>IF(Use_Der,IF(ISERROR(INDEX(Data!$E$30:'Data'!$E$5000,IF($A971&gt;$H$2,15000,$A971))),"",INDEX(Data!$E$30:'Data'!$E$5000,IF($A971&gt;$H$2,15000,$A971))),"")</f>
        <v/>
      </c>
      <c r="E971" t="str">
        <f>IF(Use_Der,IF(ISERROR(INDEX(Data!$F$30:'Data'!$F$5000,IF($A971&gt;$H$2,15000,$A971))),"",INDEX(Data!$F$30:'Data'!$F$5000,IF($A971&gt;$H$2,15000,$A971))),"")</f>
        <v/>
      </c>
      <c r="F971" t="str">
        <f>IF(Use_Der,IF(ISERROR(INDEX(Data!$G$30:'Data'!$G$5000,IF($A971&gt;$H$2,15000,$A971))),"",INDEX(Data!$G$30:'Data'!$G$5000,IF($A971&gt;$H$2,15000,$A971))),"")</f>
        <v/>
      </c>
      <c r="G971" s="96"/>
      <c r="H971" s="96"/>
      <c r="I971" s="96"/>
      <c r="J971">
        <f t="shared" si="7"/>
        <v>1088</v>
      </c>
      <c r="K971" t="str">
        <f>IFERROR(INDEX(Data!$C$30:'Data'!$C$5007,IF($J971&gt;$P$2,15000,$J971)),"")</f>
        <v/>
      </c>
      <c r="L971" t="str">
        <f>IF(ISERROR(INDEX(Data!$D$30:'Data'!$D$5007,IF($J971&gt;$P$2,15000,$J971))),"",INDEX(Data!$D$30:'Data'!$D$5007,IF($J971&gt;$P$2,15000,$J971)))</f>
        <v/>
      </c>
      <c r="M971" t="str">
        <f>IF(ISERROR(INDEX(Data!$H$30:'Data'!$H$5007,IF($J971&gt;$P$2,15000,$J971))),"",INDEX(Data!$H$30:'Data'!$H$5007,IF($J971&gt;$P$2,15000,$J971)))</f>
        <v/>
      </c>
    </row>
    <row r="972" spans="1:13">
      <c r="A972">
        <f t="shared" si="6"/>
        <v>1089</v>
      </c>
      <c r="B972" t="str">
        <f>IF(Use_Der,IFERROR(INDEX(Data!$C$30:'Data'!$C$5000,IF($A972&gt;$H$2,15000,$A972)),""),"")</f>
        <v/>
      </c>
      <c r="C972" t="str">
        <f>IF(Use_Der,IF(ISERROR(INDEX(Data!$D$30:'Data'!$D$5000,IF($A972&gt;$H$2,15000,$A972))),"",INDEX(Data!$D$30:'Data'!$D$5000,IF($A972&gt;$H$2,15000,$A972))),"")</f>
        <v/>
      </c>
      <c r="D972" t="str">
        <f>IF(Use_Der,IF(ISERROR(INDEX(Data!$E$30:'Data'!$E$5000,IF($A972&gt;$H$2,15000,$A972))),"",INDEX(Data!$E$30:'Data'!$E$5000,IF($A972&gt;$H$2,15000,$A972))),"")</f>
        <v/>
      </c>
      <c r="E972" t="str">
        <f>IF(Use_Der,IF(ISERROR(INDEX(Data!$F$30:'Data'!$F$5000,IF($A972&gt;$H$2,15000,$A972))),"",INDEX(Data!$F$30:'Data'!$F$5000,IF($A972&gt;$H$2,15000,$A972))),"")</f>
        <v/>
      </c>
      <c r="F972" t="str">
        <f>IF(Use_Der,IF(ISERROR(INDEX(Data!$G$30:'Data'!$G$5000,IF($A972&gt;$H$2,15000,$A972))),"",INDEX(Data!$G$30:'Data'!$G$5000,IF($A972&gt;$H$2,15000,$A972))),"")</f>
        <v/>
      </c>
      <c r="G972" s="96"/>
      <c r="H972" s="96"/>
      <c r="I972" s="96"/>
      <c r="J972">
        <f t="shared" si="7"/>
        <v>1089</v>
      </c>
      <c r="K972" t="str">
        <f>IFERROR(INDEX(Data!$C$30:'Data'!$C$5007,IF($J972&gt;$P$2,15000,$J972)),"")</f>
        <v/>
      </c>
      <c r="L972" t="str">
        <f>IF(ISERROR(INDEX(Data!$D$30:'Data'!$D$5007,IF($J972&gt;$P$2,15000,$J972))),"",INDEX(Data!$D$30:'Data'!$D$5007,IF($J972&gt;$P$2,15000,$J972)))</f>
        <v/>
      </c>
      <c r="M972" t="str">
        <f>IF(ISERROR(INDEX(Data!$H$30:'Data'!$H$5007,IF($J972&gt;$P$2,15000,$J972))),"",INDEX(Data!$H$30:'Data'!$H$5007,IF($J972&gt;$P$2,15000,$J972)))</f>
        <v/>
      </c>
    </row>
    <row r="973" spans="1:13">
      <c r="A973">
        <f t="shared" si="6"/>
        <v>1090</v>
      </c>
      <c r="B973" t="str">
        <f>IF(Use_Der,IFERROR(INDEX(Data!$C$30:'Data'!$C$5000,IF($A973&gt;$H$2,15000,$A973)),""),"")</f>
        <v/>
      </c>
      <c r="C973" t="str">
        <f>IF(Use_Der,IF(ISERROR(INDEX(Data!$D$30:'Data'!$D$5000,IF($A973&gt;$H$2,15000,$A973))),"",INDEX(Data!$D$30:'Data'!$D$5000,IF($A973&gt;$H$2,15000,$A973))),"")</f>
        <v/>
      </c>
      <c r="D973" t="str">
        <f>IF(Use_Der,IF(ISERROR(INDEX(Data!$E$30:'Data'!$E$5000,IF($A973&gt;$H$2,15000,$A973))),"",INDEX(Data!$E$30:'Data'!$E$5000,IF($A973&gt;$H$2,15000,$A973))),"")</f>
        <v/>
      </c>
      <c r="E973" t="str">
        <f>IF(Use_Der,IF(ISERROR(INDEX(Data!$F$30:'Data'!$F$5000,IF($A973&gt;$H$2,15000,$A973))),"",INDEX(Data!$F$30:'Data'!$F$5000,IF($A973&gt;$H$2,15000,$A973))),"")</f>
        <v/>
      </c>
      <c r="F973" t="str">
        <f>IF(Use_Der,IF(ISERROR(INDEX(Data!$G$30:'Data'!$G$5000,IF($A973&gt;$H$2,15000,$A973))),"",INDEX(Data!$G$30:'Data'!$G$5000,IF($A973&gt;$H$2,15000,$A973))),"")</f>
        <v/>
      </c>
      <c r="G973" s="96"/>
      <c r="H973" s="96"/>
      <c r="I973" s="96"/>
      <c r="J973">
        <f t="shared" si="7"/>
        <v>1090</v>
      </c>
      <c r="K973" t="str">
        <f>IFERROR(INDEX(Data!$C$30:'Data'!$C$5007,IF($J973&gt;$P$2,15000,$J973)),"")</f>
        <v/>
      </c>
      <c r="L973" t="str">
        <f>IF(ISERROR(INDEX(Data!$D$30:'Data'!$D$5007,IF($J973&gt;$P$2,15000,$J973))),"",INDEX(Data!$D$30:'Data'!$D$5007,IF($J973&gt;$P$2,15000,$J973)))</f>
        <v/>
      </c>
      <c r="M973" t="str">
        <f>IF(ISERROR(INDEX(Data!$H$30:'Data'!$H$5007,IF($J973&gt;$P$2,15000,$J973))),"",INDEX(Data!$H$30:'Data'!$H$5007,IF($J973&gt;$P$2,15000,$J973)))</f>
        <v/>
      </c>
    </row>
    <row r="974" spans="1:13">
      <c r="A974">
        <f t="shared" si="6"/>
        <v>1091</v>
      </c>
      <c r="B974" t="str">
        <f>IF(Use_Der,IFERROR(INDEX(Data!$C$30:'Data'!$C$5000,IF($A974&gt;$H$2,15000,$A974)),""),"")</f>
        <v/>
      </c>
      <c r="C974" t="str">
        <f>IF(Use_Der,IF(ISERROR(INDEX(Data!$D$30:'Data'!$D$5000,IF($A974&gt;$H$2,15000,$A974))),"",INDEX(Data!$D$30:'Data'!$D$5000,IF($A974&gt;$H$2,15000,$A974))),"")</f>
        <v/>
      </c>
      <c r="D974" t="str">
        <f>IF(Use_Der,IF(ISERROR(INDEX(Data!$E$30:'Data'!$E$5000,IF($A974&gt;$H$2,15000,$A974))),"",INDEX(Data!$E$30:'Data'!$E$5000,IF($A974&gt;$H$2,15000,$A974))),"")</f>
        <v/>
      </c>
      <c r="E974" t="str">
        <f>IF(Use_Der,IF(ISERROR(INDEX(Data!$F$30:'Data'!$F$5000,IF($A974&gt;$H$2,15000,$A974))),"",INDEX(Data!$F$30:'Data'!$F$5000,IF($A974&gt;$H$2,15000,$A974))),"")</f>
        <v/>
      </c>
      <c r="F974" t="str">
        <f>IF(Use_Der,IF(ISERROR(INDEX(Data!$G$30:'Data'!$G$5000,IF($A974&gt;$H$2,15000,$A974))),"",INDEX(Data!$G$30:'Data'!$G$5000,IF($A974&gt;$H$2,15000,$A974))),"")</f>
        <v/>
      </c>
      <c r="G974" s="96"/>
      <c r="H974" s="96"/>
      <c r="I974" s="96"/>
      <c r="J974">
        <f t="shared" si="7"/>
        <v>1091</v>
      </c>
      <c r="K974" t="str">
        <f>IFERROR(INDEX(Data!$C$30:'Data'!$C$5007,IF($J974&gt;$P$2,15000,$J974)),"")</f>
        <v/>
      </c>
      <c r="L974" t="str">
        <f>IF(ISERROR(INDEX(Data!$D$30:'Data'!$D$5007,IF($J974&gt;$P$2,15000,$J974))),"",INDEX(Data!$D$30:'Data'!$D$5007,IF($J974&gt;$P$2,15000,$J974)))</f>
        <v/>
      </c>
      <c r="M974" t="str">
        <f>IF(ISERROR(INDEX(Data!$H$30:'Data'!$H$5007,IF($J974&gt;$P$2,15000,$J974))),"",INDEX(Data!$H$30:'Data'!$H$5007,IF($J974&gt;$P$2,15000,$J974)))</f>
        <v/>
      </c>
    </row>
    <row r="975" spans="1:13">
      <c r="A975">
        <f t="shared" si="6"/>
        <v>1092</v>
      </c>
      <c r="B975" t="str">
        <f>IF(Use_Der,IFERROR(INDEX(Data!$C$30:'Data'!$C$5000,IF($A975&gt;$H$2,15000,$A975)),""),"")</f>
        <v/>
      </c>
      <c r="C975" t="str">
        <f>IF(Use_Der,IF(ISERROR(INDEX(Data!$D$30:'Data'!$D$5000,IF($A975&gt;$H$2,15000,$A975))),"",INDEX(Data!$D$30:'Data'!$D$5000,IF($A975&gt;$H$2,15000,$A975))),"")</f>
        <v/>
      </c>
      <c r="D975" t="str">
        <f>IF(Use_Der,IF(ISERROR(INDEX(Data!$E$30:'Data'!$E$5000,IF($A975&gt;$H$2,15000,$A975))),"",INDEX(Data!$E$30:'Data'!$E$5000,IF($A975&gt;$H$2,15000,$A975))),"")</f>
        <v/>
      </c>
      <c r="E975" t="str">
        <f>IF(Use_Der,IF(ISERROR(INDEX(Data!$F$30:'Data'!$F$5000,IF($A975&gt;$H$2,15000,$A975))),"",INDEX(Data!$F$30:'Data'!$F$5000,IF($A975&gt;$H$2,15000,$A975))),"")</f>
        <v/>
      </c>
      <c r="F975" t="str">
        <f>IF(Use_Der,IF(ISERROR(INDEX(Data!$G$30:'Data'!$G$5000,IF($A975&gt;$H$2,15000,$A975))),"",INDEX(Data!$G$30:'Data'!$G$5000,IF($A975&gt;$H$2,15000,$A975))),"")</f>
        <v/>
      </c>
      <c r="G975" s="96"/>
      <c r="H975" s="96"/>
      <c r="I975" s="96"/>
      <c r="J975">
        <f t="shared" si="7"/>
        <v>1092</v>
      </c>
      <c r="K975" t="str">
        <f>IFERROR(INDEX(Data!$C$30:'Data'!$C$5007,IF($J975&gt;$P$2,15000,$J975)),"")</f>
        <v/>
      </c>
      <c r="L975" t="str">
        <f>IF(ISERROR(INDEX(Data!$D$30:'Data'!$D$5007,IF($J975&gt;$P$2,15000,$J975))),"",INDEX(Data!$D$30:'Data'!$D$5007,IF($J975&gt;$P$2,15000,$J975)))</f>
        <v/>
      </c>
      <c r="M975" t="str">
        <f>IF(ISERROR(INDEX(Data!$H$30:'Data'!$H$5007,IF($J975&gt;$P$2,15000,$J975))),"",INDEX(Data!$H$30:'Data'!$H$5007,IF($J975&gt;$P$2,15000,$J975)))</f>
        <v/>
      </c>
    </row>
    <row r="976" spans="1:13">
      <c r="A976">
        <f t="shared" si="6"/>
        <v>1093</v>
      </c>
      <c r="B976" t="str">
        <f>IF(Use_Der,IFERROR(INDEX(Data!$C$30:'Data'!$C$5000,IF($A976&gt;$H$2,15000,$A976)),""),"")</f>
        <v/>
      </c>
      <c r="C976" t="str">
        <f>IF(Use_Der,IF(ISERROR(INDEX(Data!$D$30:'Data'!$D$5000,IF($A976&gt;$H$2,15000,$A976))),"",INDEX(Data!$D$30:'Data'!$D$5000,IF($A976&gt;$H$2,15000,$A976))),"")</f>
        <v/>
      </c>
      <c r="D976" t="str">
        <f>IF(Use_Der,IF(ISERROR(INDEX(Data!$E$30:'Data'!$E$5000,IF($A976&gt;$H$2,15000,$A976))),"",INDEX(Data!$E$30:'Data'!$E$5000,IF($A976&gt;$H$2,15000,$A976))),"")</f>
        <v/>
      </c>
      <c r="E976" t="str">
        <f>IF(Use_Der,IF(ISERROR(INDEX(Data!$F$30:'Data'!$F$5000,IF($A976&gt;$H$2,15000,$A976))),"",INDEX(Data!$F$30:'Data'!$F$5000,IF($A976&gt;$H$2,15000,$A976))),"")</f>
        <v/>
      </c>
      <c r="F976" t="str">
        <f>IF(Use_Der,IF(ISERROR(INDEX(Data!$G$30:'Data'!$G$5000,IF($A976&gt;$H$2,15000,$A976))),"",INDEX(Data!$G$30:'Data'!$G$5000,IF($A976&gt;$H$2,15000,$A976))),"")</f>
        <v/>
      </c>
      <c r="G976" s="96"/>
      <c r="H976" s="96"/>
      <c r="I976" s="96"/>
      <c r="J976">
        <f t="shared" si="7"/>
        <v>1093</v>
      </c>
      <c r="K976" t="str">
        <f>IFERROR(INDEX(Data!$C$30:'Data'!$C$5007,IF($J976&gt;$P$2,15000,$J976)),"")</f>
        <v/>
      </c>
      <c r="L976" t="str">
        <f>IF(ISERROR(INDEX(Data!$D$30:'Data'!$D$5007,IF($J976&gt;$P$2,15000,$J976))),"",INDEX(Data!$D$30:'Data'!$D$5007,IF($J976&gt;$P$2,15000,$J976)))</f>
        <v/>
      </c>
      <c r="M976" t="str">
        <f>IF(ISERROR(INDEX(Data!$H$30:'Data'!$H$5007,IF($J976&gt;$P$2,15000,$J976))),"",INDEX(Data!$H$30:'Data'!$H$5007,IF($J976&gt;$P$2,15000,$J976)))</f>
        <v/>
      </c>
    </row>
    <row r="977" spans="1:13">
      <c r="A977">
        <f t="shared" si="6"/>
        <v>1094</v>
      </c>
      <c r="B977" t="str">
        <f>IF(Use_Der,IFERROR(INDEX(Data!$C$30:'Data'!$C$5000,IF($A977&gt;$H$2,15000,$A977)),""),"")</f>
        <v/>
      </c>
      <c r="C977" t="str">
        <f>IF(Use_Der,IF(ISERROR(INDEX(Data!$D$30:'Data'!$D$5000,IF($A977&gt;$H$2,15000,$A977))),"",INDEX(Data!$D$30:'Data'!$D$5000,IF($A977&gt;$H$2,15000,$A977))),"")</f>
        <v/>
      </c>
      <c r="D977" t="str">
        <f>IF(Use_Der,IF(ISERROR(INDEX(Data!$E$30:'Data'!$E$5000,IF($A977&gt;$H$2,15000,$A977))),"",INDEX(Data!$E$30:'Data'!$E$5000,IF($A977&gt;$H$2,15000,$A977))),"")</f>
        <v/>
      </c>
      <c r="E977" t="str">
        <f>IF(Use_Der,IF(ISERROR(INDEX(Data!$F$30:'Data'!$F$5000,IF($A977&gt;$H$2,15000,$A977))),"",INDEX(Data!$F$30:'Data'!$F$5000,IF($A977&gt;$H$2,15000,$A977))),"")</f>
        <v/>
      </c>
      <c r="F977" t="str">
        <f>IF(Use_Der,IF(ISERROR(INDEX(Data!$G$30:'Data'!$G$5000,IF($A977&gt;$H$2,15000,$A977))),"",INDEX(Data!$G$30:'Data'!$G$5000,IF($A977&gt;$H$2,15000,$A977))),"")</f>
        <v/>
      </c>
      <c r="G977" s="96"/>
      <c r="H977" s="96"/>
      <c r="I977" s="96"/>
      <c r="J977">
        <f t="shared" si="7"/>
        <v>1094</v>
      </c>
      <c r="K977" t="str">
        <f>IFERROR(INDEX(Data!$C$30:'Data'!$C$5007,IF($J977&gt;$P$2,15000,$J977)),"")</f>
        <v/>
      </c>
      <c r="L977" t="str">
        <f>IF(ISERROR(INDEX(Data!$D$30:'Data'!$D$5007,IF($J977&gt;$P$2,15000,$J977))),"",INDEX(Data!$D$30:'Data'!$D$5007,IF($J977&gt;$P$2,15000,$J977)))</f>
        <v/>
      </c>
      <c r="M977" t="str">
        <f>IF(ISERROR(INDEX(Data!$H$30:'Data'!$H$5007,IF($J977&gt;$P$2,15000,$J977))),"",INDEX(Data!$H$30:'Data'!$H$5007,IF($J977&gt;$P$2,15000,$J977)))</f>
        <v/>
      </c>
    </row>
    <row r="978" spans="1:13">
      <c r="A978">
        <f t="shared" si="6"/>
        <v>1095</v>
      </c>
      <c r="B978" t="str">
        <f>IF(Use_Der,IFERROR(INDEX(Data!$C$30:'Data'!$C$5000,IF($A978&gt;$H$2,15000,$A978)),""),"")</f>
        <v/>
      </c>
      <c r="C978" t="str">
        <f>IF(Use_Der,IF(ISERROR(INDEX(Data!$D$30:'Data'!$D$5000,IF($A978&gt;$H$2,15000,$A978))),"",INDEX(Data!$D$30:'Data'!$D$5000,IF($A978&gt;$H$2,15000,$A978))),"")</f>
        <v/>
      </c>
      <c r="D978" t="str">
        <f>IF(Use_Der,IF(ISERROR(INDEX(Data!$E$30:'Data'!$E$5000,IF($A978&gt;$H$2,15000,$A978))),"",INDEX(Data!$E$30:'Data'!$E$5000,IF($A978&gt;$H$2,15000,$A978))),"")</f>
        <v/>
      </c>
      <c r="E978" t="str">
        <f>IF(Use_Der,IF(ISERROR(INDEX(Data!$F$30:'Data'!$F$5000,IF($A978&gt;$H$2,15000,$A978))),"",INDEX(Data!$F$30:'Data'!$F$5000,IF($A978&gt;$H$2,15000,$A978))),"")</f>
        <v/>
      </c>
      <c r="F978" t="str">
        <f>IF(Use_Der,IF(ISERROR(INDEX(Data!$G$30:'Data'!$G$5000,IF($A978&gt;$H$2,15000,$A978))),"",INDEX(Data!$G$30:'Data'!$G$5000,IF($A978&gt;$H$2,15000,$A978))),"")</f>
        <v/>
      </c>
      <c r="G978" s="96"/>
      <c r="H978" s="96"/>
      <c r="I978" s="96"/>
      <c r="J978">
        <f t="shared" si="7"/>
        <v>1095</v>
      </c>
      <c r="K978" t="str">
        <f>IFERROR(INDEX(Data!$C$30:'Data'!$C$5007,IF($J978&gt;$P$2,15000,$J978)),"")</f>
        <v/>
      </c>
      <c r="L978" t="str">
        <f>IF(ISERROR(INDEX(Data!$D$30:'Data'!$D$5007,IF($J978&gt;$P$2,15000,$J978))),"",INDEX(Data!$D$30:'Data'!$D$5007,IF($J978&gt;$P$2,15000,$J978)))</f>
        <v/>
      </c>
      <c r="M978" t="str">
        <f>IF(ISERROR(INDEX(Data!$H$30:'Data'!$H$5007,IF($J978&gt;$P$2,15000,$J978))),"",INDEX(Data!$H$30:'Data'!$H$5007,IF($J978&gt;$P$2,15000,$J978)))</f>
        <v/>
      </c>
    </row>
    <row r="979" spans="1:13">
      <c r="A979">
        <f t="shared" si="6"/>
        <v>1096</v>
      </c>
      <c r="B979" t="str">
        <f>IF(Use_Der,IFERROR(INDEX(Data!$C$30:'Data'!$C$5000,IF($A979&gt;$H$2,15000,$A979)),""),"")</f>
        <v/>
      </c>
      <c r="C979" t="str">
        <f>IF(Use_Der,IF(ISERROR(INDEX(Data!$D$30:'Data'!$D$5000,IF($A979&gt;$H$2,15000,$A979))),"",INDEX(Data!$D$30:'Data'!$D$5000,IF($A979&gt;$H$2,15000,$A979))),"")</f>
        <v/>
      </c>
      <c r="D979" t="str">
        <f>IF(Use_Der,IF(ISERROR(INDEX(Data!$E$30:'Data'!$E$5000,IF($A979&gt;$H$2,15000,$A979))),"",INDEX(Data!$E$30:'Data'!$E$5000,IF($A979&gt;$H$2,15000,$A979))),"")</f>
        <v/>
      </c>
      <c r="E979" t="str">
        <f>IF(Use_Der,IF(ISERROR(INDEX(Data!$F$30:'Data'!$F$5000,IF($A979&gt;$H$2,15000,$A979))),"",INDEX(Data!$F$30:'Data'!$F$5000,IF($A979&gt;$H$2,15000,$A979))),"")</f>
        <v/>
      </c>
      <c r="F979" t="str">
        <f>IF(Use_Der,IF(ISERROR(INDEX(Data!$G$30:'Data'!$G$5000,IF($A979&gt;$H$2,15000,$A979))),"",INDEX(Data!$G$30:'Data'!$G$5000,IF($A979&gt;$H$2,15000,$A979))),"")</f>
        <v/>
      </c>
      <c r="G979" s="96"/>
      <c r="H979" s="96"/>
      <c r="I979" s="96"/>
      <c r="J979">
        <f t="shared" si="7"/>
        <v>1096</v>
      </c>
      <c r="K979" t="str">
        <f>IFERROR(INDEX(Data!$C$30:'Data'!$C$5007,IF($J979&gt;$P$2,15000,$J979)),"")</f>
        <v/>
      </c>
      <c r="L979" t="str">
        <f>IF(ISERROR(INDEX(Data!$D$30:'Data'!$D$5007,IF($J979&gt;$P$2,15000,$J979))),"",INDEX(Data!$D$30:'Data'!$D$5007,IF($J979&gt;$P$2,15000,$J979)))</f>
        <v/>
      </c>
      <c r="M979" t="str">
        <f>IF(ISERROR(INDEX(Data!$H$30:'Data'!$H$5007,IF($J979&gt;$P$2,15000,$J979))),"",INDEX(Data!$H$30:'Data'!$H$5007,IF($J979&gt;$P$2,15000,$J979)))</f>
        <v/>
      </c>
    </row>
    <row r="980" spans="1:13">
      <c r="A980">
        <f t="shared" si="6"/>
        <v>1097</v>
      </c>
      <c r="B980" t="str">
        <f>IF(Use_Der,IFERROR(INDEX(Data!$C$30:'Data'!$C$5000,IF($A980&gt;$H$2,15000,$A980)),""),"")</f>
        <v/>
      </c>
      <c r="C980" t="str">
        <f>IF(Use_Der,IF(ISERROR(INDEX(Data!$D$30:'Data'!$D$5000,IF($A980&gt;$H$2,15000,$A980))),"",INDEX(Data!$D$30:'Data'!$D$5000,IF($A980&gt;$H$2,15000,$A980))),"")</f>
        <v/>
      </c>
      <c r="D980" t="str">
        <f>IF(Use_Der,IF(ISERROR(INDEX(Data!$E$30:'Data'!$E$5000,IF($A980&gt;$H$2,15000,$A980))),"",INDEX(Data!$E$30:'Data'!$E$5000,IF($A980&gt;$H$2,15000,$A980))),"")</f>
        <v/>
      </c>
      <c r="E980" t="str">
        <f>IF(Use_Der,IF(ISERROR(INDEX(Data!$F$30:'Data'!$F$5000,IF($A980&gt;$H$2,15000,$A980))),"",INDEX(Data!$F$30:'Data'!$F$5000,IF($A980&gt;$H$2,15000,$A980))),"")</f>
        <v/>
      </c>
      <c r="F980" t="str">
        <f>IF(Use_Der,IF(ISERROR(INDEX(Data!$G$30:'Data'!$G$5000,IF($A980&gt;$H$2,15000,$A980))),"",INDEX(Data!$G$30:'Data'!$G$5000,IF($A980&gt;$H$2,15000,$A980))),"")</f>
        <v/>
      </c>
      <c r="G980" s="96"/>
      <c r="H980" s="96"/>
      <c r="I980" s="96"/>
      <c r="J980">
        <f t="shared" si="7"/>
        <v>1097</v>
      </c>
      <c r="K980" t="str">
        <f>IFERROR(INDEX(Data!$C$30:'Data'!$C$5007,IF($J980&gt;$P$2,15000,$J980)),"")</f>
        <v/>
      </c>
      <c r="L980" t="str">
        <f>IF(ISERROR(INDEX(Data!$D$30:'Data'!$D$5007,IF($J980&gt;$P$2,15000,$J980))),"",INDEX(Data!$D$30:'Data'!$D$5007,IF($J980&gt;$P$2,15000,$J980)))</f>
        <v/>
      </c>
      <c r="M980" t="str">
        <f>IF(ISERROR(INDEX(Data!$H$30:'Data'!$H$5007,IF($J980&gt;$P$2,15000,$J980))),"",INDEX(Data!$H$30:'Data'!$H$5007,IF($J980&gt;$P$2,15000,$J980)))</f>
        <v/>
      </c>
    </row>
    <row r="981" spans="1:13">
      <c r="A981">
        <f t="shared" si="6"/>
        <v>1098</v>
      </c>
      <c r="B981" t="str">
        <f>IF(Use_Der,IFERROR(INDEX(Data!$C$30:'Data'!$C$5000,IF($A981&gt;$H$2,15000,$A981)),""),"")</f>
        <v/>
      </c>
      <c r="C981" t="str">
        <f>IF(Use_Der,IF(ISERROR(INDEX(Data!$D$30:'Data'!$D$5000,IF($A981&gt;$H$2,15000,$A981))),"",INDEX(Data!$D$30:'Data'!$D$5000,IF($A981&gt;$H$2,15000,$A981))),"")</f>
        <v/>
      </c>
      <c r="D981" t="str">
        <f>IF(Use_Der,IF(ISERROR(INDEX(Data!$E$30:'Data'!$E$5000,IF($A981&gt;$H$2,15000,$A981))),"",INDEX(Data!$E$30:'Data'!$E$5000,IF($A981&gt;$H$2,15000,$A981))),"")</f>
        <v/>
      </c>
      <c r="E981" t="str">
        <f>IF(Use_Der,IF(ISERROR(INDEX(Data!$F$30:'Data'!$F$5000,IF($A981&gt;$H$2,15000,$A981))),"",INDEX(Data!$F$30:'Data'!$F$5000,IF($A981&gt;$H$2,15000,$A981))),"")</f>
        <v/>
      </c>
      <c r="F981" t="str">
        <f>IF(Use_Der,IF(ISERROR(INDEX(Data!$G$30:'Data'!$G$5000,IF($A981&gt;$H$2,15000,$A981))),"",INDEX(Data!$G$30:'Data'!$G$5000,IF($A981&gt;$H$2,15000,$A981))),"")</f>
        <v/>
      </c>
      <c r="G981" s="96"/>
      <c r="H981" s="96"/>
      <c r="I981" s="96"/>
      <c r="J981">
        <f t="shared" si="7"/>
        <v>1098</v>
      </c>
      <c r="K981" t="str">
        <f>IFERROR(INDEX(Data!$C$30:'Data'!$C$5007,IF($J981&gt;$P$2,15000,$J981)),"")</f>
        <v/>
      </c>
      <c r="L981" t="str">
        <f>IF(ISERROR(INDEX(Data!$D$30:'Data'!$D$5007,IF($J981&gt;$P$2,15000,$J981))),"",INDEX(Data!$D$30:'Data'!$D$5007,IF($J981&gt;$P$2,15000,$J981)))</f>
        <v/>
      </c>
      <c r="M981" t="str">
        <f>IF(ISERROR(INDEX(Data!$H$30:'Data'!$H$5007,IF($J981&gt;$P$2,15000,$J981))),"",INDEX(Data!$H$30:'Data'!$H$5007,IF($J981&gt;$P$2,15000,$J981)))</f>
        <v/>
      </c>
    </row>
    <row r="982" spans="1:13">
      <c r="A982">
        <f t="shared" si="6"/>
        <v>1099</v>
      </c>
      <c r="B982" t="str">
        <f>IF(Use_Der,IFERROR(INDEX(Data!$C$30:'Data'!$C$5000,IF($A982&gt;$H$2,15000,$A982)),""),"")</f>
        <v/>
      </c>
      <c r="C982" t="str">
        <f>IF(Use_Der,IF(ISERROR(INDEX(Data!$D$30:'Data'!$D$5000,IF($A982&gt;$H$2,15000,$A982))),"",INDEX(Data!$D$30:'Data'!$D$5000,IF($A982&gt;$H$2,15000,$A982))),"")</f>
        <v/>
      </c>
      <c r="D982" t="str">
        <f>IF(Use_Der,IF(ISERROR(INDEX(Data!$E$30:'Data'!$E$5000,IF($A982&gt;$H$2,15000,$A982))),"",INDEX(Data!$E$30:'Data'!$E$5000,IF($A982&gt;$H$2,15000,$A982))),"")</f>
        <v/>
      </c>
      <c r="E982" t="str">
        <f>IF(Use_Der,IF(ISERROR(INDEX(Data!$F$30:'Data'!$F$5000,IF($A982&gt;$H$2,15000,$A982))),"",INDEX(Data!$F$30:'Data'!$F$5000,IF($A982&gt;$H$2,15000,$A982))),"")</f>
        <v/>
      </c>
      <c r="F982" t="str">
        <f>IF(Use_Der,IF(ISERROR(INDEX(Data!$G$30:'Data'!$G$5000,IF($A982&gt;$H$2,15000,$A982))),"",INDEX(Data!$G$30:'Data'!$G$5000,IF($A982&gt;$H$2,15000,$A982))),"")</f>
        <v/>
      </c>
      <c r="G982" s="96"/>
      <c r="H982" s="96"/>
      <c r="I982" s="96"/>
      <c r="J982">
        <f t="shared" si="7"/>
        <v>1099</v>
      </c>
      <c r="K982" t="str">
        <f>IFERROR(INDEX(Data!$C$30:'Data'!$C$5007,IF($J982&gt;$P$2,15000,$J982)),"")</f>
        <v/>
      </c>
      <c r="L982" t="str">
        <f>IF(ISERROR(INDEX(Data!$D$30:'Data'!$D$5007,IF($J982&gt;$P$2,15000,$J982))),"",INDEX(Data!$D$30:'Data'!$D$5007,IF($J982&gt;$P$2,15000,$J982)))</f>
        <v/>
      </c>
      <c r="M982" t="str">
        <f>IF(ISERROR(INDEX(Data!$H$30:'Data'!$H$5007,IF($J982&gt;$P$2,15000,$J982))),"",INDEX(Data!$H$30:'Data'!$H$5007,IF($J982&gt;$P$2,15000,$J982)))</f>
        <v/>
      </c>
    </row>
    <row r="983" spans="1:13">
      <c r="A983">
        <f t="shared" si="6"/>
        <v>1100</v>
      </c>
      <c r="B983" t="str">
        <f>IF(Use_Der,IFERROR(INDEX(Data!$C$30:'Data'!$C$5000,IF($A983&gt;$H$2,15000,$A983)),""),"")</f>
        <v/>
      </c>
      <c r="C983" t="str">
        <f>IF(Use_Der,IF(ISERROR(INDEX(Data!$D$30:'Data'!$D$5000,IF($A983&gt;$H$2,15000,$A983))),"",INDEX(Data!$D$30:'Data'!$D$5000,IF($A983&gt;$H$2,15000,$A983))),"")</f>
        <v/>
      </c>
      <c r="D983" t="str">
        <f>IF(Use_Der,IF(ISERROR(INDEX(Data!$E$30:'Data'!$E$5000,IF($A983&gt;$H$2,15000,$A983))),"",INDEX(Data!$E$30:'Data'!$E$5000,IF($A983&gt;$H$2,15000,$A983))),"")</f>
        <v/>
      </c>
      <c r="E983" t="str">
        <f>IF(Use_Der,IF(ISERROR(INDEX(Data!$F$30:'Data'!$F$5000,IF($A983&gt;$H$2,15000,$A983))),"",INDEX(Data!$F$30:'Data'!$F$5000,IF($A983&gt;$H$2,15000,$A983))),"")</f>
        <v/>
      </c>
      <c r="F983" t="str">
        <f>IF(Use_Der,IF(ISERROR(INDEX(Data!$G$30:'Data'!$G$5000,IF($A983&gt;$H$2,15000,$A983))),"",INDEX(Data!$G$30:'Data'!$G$5000,IF($A983&gt;$H$2,15000,$A983))),"")</f>
        <v/>
      </c>
      <c r="G983" s="96"/>
      <c r="H983" s="96"/>
      <c r="I983" s="96"/>
      <c r="J983">
        <f t="shared" si="7"/>
        <v>1100</v>
      </c>
      <c r="K983" t="str">
        <f>IFERROR(INDEX(Data!$C$30:'Data'!$C$5007,IF($J983&gt;$P$2,15000,$J983)),"")</f>
        <v/>
      </c>
      <c r="L983" t="str">
        <f>IF(ISERROR(INDEX(Data!$D$30:'Data'!$D$5007,IF($J983&gt;$P$2,15000,$J983))),"",INDEX(Data!$D$30:'Data'!$D$5007,IF($J983&gt;$P$2,15000,$J983)))</f>
        <v/>
      </c>
      <c r="M983" t="str">
        <f>IF(ISERROR(INDEX(Data!$H$30:'Data'!$H$5007,IF($J983&gt;$P$2,15000,$J983))),"",INDEX(Data!$H$30:'Data'!$H$5007,IF($J983&gt;$P$2,15000,$J983)))</f>
        <v/>
      </c>
    </row>
    <row r="984" spans="1:13">
      <c r="A984">
        <f t="shared" si="6"/>
        <v>1101</v>
      </c>
      <c r="B984" t="str">
        <f>IF(Use_Der,IFERROR(INDEX(Data!$C$30:'Data'!$C$5000,IF($A984&gt;$H$2,15000,$A984)),""),"")</f>
        <v/>
      </c>
      <c r="C984" t="str">
        <f>IF(Use_Der,IF(ISERROR(INDEX(Data!$D$30:'Data'!$D$5000,IF($A984&gt;$H$2,15000,$A984))),"",INDEX(Data!$D$30:'Data'!$D$5000,IF($A984&gt;$H$2,15000,$A984))),"")</f>
        <v/>
      </c>
      <c r="D984" t="str">
        <f>IF(Use_Der,IF(ISERROR(INDEX(Data!$E$30:'Data'!$E$5000,IF($A984&gt;$H$2,15000,$A984))),"",INDEX(Data!$E$30:'Data'!$E$5000,IF($A984&gt;$H$2,15000,$A984))),"")</f>
        <v/>
      </c>
      <c r="E984" t="str">
        <f>IF(Use_Der,IF(ISERROR(INDEX(Data!$F$30:'Data'!$F$5000,IF($A984&gt;$H$2,15000,$A984))),"",INDEX(Data!$F$30:'Data'!$F$5000,IF($A984&gt;$H$2,15000,$A984))),"")</f>
        <v/>
      </c>
      <c r="F984" t="str">
        <f>IF(Use_Der,IF(ISERROR(INDEX(Data!$G$30:'Data'!$G$5000,IF($A984&gt;$H$2,15000,$A984))),"",INDEX(Data!$G$30:'Data'!$G$5000,IF($A984&gt;$H$2,15000,$A984))),"")</f>
        <v/>
      </c>
      <c r="G984" s="96"/>
      <c r="H984" s="96"/>
      <c r="I984" s="96"/>
      <c r="J984">
        <f t="shared" si="7"/>
        <v>1101</v>
      </c>
      <c r="K984" t="str">
        <f>IFERROR(INDEX(Data!$C$30:'Data'!$C$5007,IF($J984&gt;$P$2,15000,$J984)),"")</f>
        <v/>
      </c>
      <c r="L984" t="str">
        <f>IF(ISERROR(INDEX(Data!$D$30:'Data'!$D$5007,IF($J984&gt;$P$2,15000,$J984))),"",INDEX(Data!$D$30:'Data'!$D$5007,IF($J984&gt;$P$2,15000,$J984)))</f>
        <v/>
      </c>
      <c r="M984" t="str">
        <f>IF(ISERROR(INDEX(Data!$H$30:'Data'!$H$5007,IF($J984&gt;$P$2,15000,$J984))),"",INDEX(Data!$H$30:'Data'!$H$5007,IF($J984&gt;$P$2,15000,$J984)))</f>
        <v/>
      </c>
    </row>
    <row r="985" spans="1:13">
      <c r="A985">
        <f t="shared" si="6"/>
        <v>1102</v>
      </c>
      <c r="B985" t="str">
        <f>IF(Use_Der,IFERROR(INDEX(Data!$C$30:'Data'!$C$5000,IF($A985&gt;$H$2,15000,$A985)),""),"")</f>
        <v/>
      </c>
      <c r="C985" t="str">
        <f>IF(Use_Der,IF(ISERROR(INDEX(Data!$D$30:'Data'!$D$5000,IF($A985&gt;$H$2,15000,$A985))),"",INDEX(Data!$D$30:'Data'!$D$5000,IF($A985&gt;$H$2,15000,$A985))),"")</f>
        <v/>
      </c>
      <c r="D985" t="str">
        <f>IF(Use_Der,IF(ISERROR(INDEX(Data!$E$30:'Data'!$E$5000,IF($A985&gt;$H$2,15000,$A985))),"",INDEX(Data!$E$30:'Data'!$E$5000,IF($A985&gt;$H$2,15000,$A985))),"")</f>
        <v/>
      </c>
      <c r="E985" t="str">
        <f>IF(Use_Der,IF(ISERROR(INDEX(Data!$F$30:'Data'!$F$5000,IF($A985&gt;$H$2,15000,$A985))),"",INDEX(Data!$F$30:'Data'!$F$5000,IF($A985&gt;$H$2,15000,$A985))),"")</f>
        <v/>
      </c>
      <c r="F985" t="str">
        <f>IF(Use_Der,IF(ISERROR(INDEX(Data!$G$30:'Data'!$G$5000,IF($A985&gt;$H$2,15000,$A985))),"",INDEX(Data!$G$30:'Data'!$G$5000,IF($A985&gt;$H$2,15000,$A985))),"")</f>
        <v/>
      </c>
      <c r="G985" s="96"/>
      <c r="H985" s="96"/>
      <c r="I985" s="96"/>
      <c r="J985">
        <f t="shared" si="7"/>
        <v>1102</v>
      </c>
      <c r="K985" t="str">
        <f>IFERROR(INDEX(Data!$C$30:'Data'!$C$5007,IF($J985&gt;$P$2,15000,$J985)),"")</f>
        <v/>
      </c>
      <c r="L985" t="str">
        <f>IF(ISERROR(INDEX(Data!$D$30:'Data'!$D$5007,IF($J985&gt;$P$2,15000,$J985))),"",INDEX(Data!$D$30:'Data'!$D$5007,IF($J985&gt;$P$2,15000,$J985)))</f>
        <v/>
      </c>
      <c r="M985" t="str">
        <f>IF(ISERROR(INDEX(Data!$H$30:'Data'!$H$5007,IF($J985&gt;$P$2,15000,$J985))),"",INDEX(Data!$H$30:'Data'!$H$5007,IF($J985&gt;$P$2,15000,$J985)))</f>
        <v/>
      </c>
    </row>
    <row r="986" spans="1:13">
      <c r="A986">
        <f t="shared" si="6"/>
        <v>1103</v>
      </c>
      <c r="B986" t="str">
        <f>IF(Use_Der,IFERROR(INDEX(Data!$C$30:'Data'!$C$5000,IF($A986&gt;$H$2,15000,$A986)),""),"")</f>
        <v/>
      </c>
      <c r="C986" t="str">
        <f>IF(Use_Der,IF(ISERROR(INDEX(Data!$D$30:'Data'!$D$5000,IF($A986&gt;$H$2,15000,$A986))),"",INDEX(Data!$D$30:'Data'!$D$5000,IF($A986&gt;$H$2,15000,$A986))),"")</f>
        <v/>
      </c>
      <c r="D986" t="str">
        <f>IF(Use_Der,IF(ISERROR(INDEX(Data!$E$30:'Data'!$E$5000,IF($A986&gt;$H$2,15000,$A986))),"",INDEX(Data!$E$30:'Data'!$E$5000,IF($A986&gt;$H$2,15000,$A986))),"")</f>
        <v/>
      </c>
      <c r="E986" t="str">
        <f>IF(Use_Der,IF(ISERROR(INDEX(Data!$F$30:'Data'!$F$5000,IF($A986&gt;$H$2,15000,$A986))),"",INDEX(Data!$F$30:'Data'!$F$5000,IF($A986&gt;$H$2,15000,$A986))),"")</f>
        <v/>
      </c>
      <c r="F986" t="str">
        <f>IF(Use_Der,IF(ISERROR(INDEX(Data!$G$30:'Data'!$G$5000,IF($A986&gt;$H$2,15000,$A986))),"",INDEX(Data!$G$30:'Data'!$G$5000,IF($A986&gt;$H$2,15000,$A986))),"")</f>
        <v/>
      </c>
      <c r="G986" s="96"/>
      <c r="H986" s="96"/>
      <c r="I986" s="96"/>
      <c r="J986">
        <f t="shared" si="7"/>
        <v>1103</v>
      </c>
      <c r="K986" t="str">
        <f>IFERROR(INDEX(Data!$C$30:'Data'!$C$5007,IF($J986&gt;$P$2,15000,$J986)),"")</f>
        <v/>
      </c>
      <c r="L986" t="str">
        <f>IF(ISERROR(INDEX(Data!$D$30:'Data'!$D$5007,IF($J986&gt;$P$2,15000,$J986))),"",INDEX(Data!$D$30:'Data'!$D$5007,IF($J986&gt;$P$2,15000,$J986)))</f>
        <v/>
      </c>
      <c r="M986" t="str">
        <f>IF(ISERROR(INDEX(Data!$H$30:'Data'!$H$5007,IF($J986&gt;$P$2,15000,$J986))),"",INDEX(Data!$H$30:'Data'!$H$5007,IF($J986&gt;$P$2,15000,$J986)))</f>
        <v/>
      </c>
    </row>
    <row r="987" spans="1:13">
      <c r="A987">
        <f t="shared" si="6"/>
        <v>1104</v>
      </c>
      <c r="B987" t="str">
        <f>IF(Use_Der,IFERROR(INDEX(Data!$C$30:'Data'!$C$5000,IF($A987&gt;$H$2,15000,$A987)),""),"")</f>
        <v/>
      </c>
      <c r="C987" t="str">
        <f>IF(Use_Der,IF(ISERROR(INDEX(Data!$D$30:'Data'!$D$5000,IF($A987&gt;$H$2,15000,$A987))),"",INDEX(Data!$D$30:'Data'!$D$5000,IF($A987&gt;$H$2,15000,$A987))),"")</f>
        <v/>
      </c>
      <c r="D987" t="str">
        <f>IF(Use_Der,IF(ISERROR(INDEX(Data!$E$30:'Data'!$E$5000,IF($A987&gt;$H$2,15000,$A987))),"",INDEX(Data!$E$30:'Data'!$E$5000,IF($A987&gt;$H$2,15000,$A987))),"")</f>
        <v/>
      </c>
      <c r="E987" t="str">
        <f>IF(Use_Der,IF(ISERROR(INDEX(Data!$F$30:'Data'!$F$5000,IF($A987&gt;$H$2,15000,$A987))),"",INDEX(Data!$F$30:'Data'!$F$5000,IF($A987&gt;$H$2,15000,$A987))),"")</f>
        <v/>
      </c>
      <c r="F987" t="str">
        <f>IF(Use_Der,IF(ISERROR(INDEX(Data!$G$30:'Data'!$G$5000,IF($A987&gt;$H$2,15000,$A987))),"",INDEX(Data!$G$30:'Data'!$G$5000,IF($A987&gt;$H$2,15000,$A987))),"")</f>
        <v/>
      </c>
      <c r="G987" s="96"/>
      <c r="H987" s="96"/>
      <c r="I987" s="96"/>
      <c r="J987">
        <f t="shared" si="7"/>
        <v>1104</v>
      </c>
      <c r="K987" t="str">
        <f>IFERROR(INDEX(Data!$C$30:'Data'!$C$5007,IF($J987&gt;$P$2,15000,$J987)),"")</f>
        <v/>
      </c>
      <c r="L987" t="str">
        <f>IF(ISERROR(INDEX(Data!$D$30:'Data'!$D$5007,IF($J987&gt;$P$2,15000,$J987))),"",INDEX(Data!$D$30:'Data'!$D$5007,IF($J987&gt;$P$2,15000,$J987)))</f>
        <v/>
      </c>
      <c r="M987" t="str">
        <f>IF(ISERROR(INDEX(Data!$H$30:'Data'!$H$5007,IF($J987&gt;$P$2,15000,$J987))),"",INDEX(Data!$H$30:'Data'!$H$5007,IF($J987&gt;$P$2,15000,$J987)))</f>
        <v/>
      </c>
    </row>
    <row r="988" spans="1:13">
      <c r="A988">
        <f t="shared" si="6"/>
        <v>1105</v>
      </c>
      <c r="B988" t="str">
        <f>IF(Use_Der,IFERROR(INDEX(Data!$C$30:'Data'!$C$5000,IF($A988&gt;$H$2,15000,$A988)),""),"")</f>
        <v/>
      </c>
      <c r="C988" t="str">
        <f>IF(Use_Der,IF(ISERROR(INDEX(Data!$D$30:'Data'!$D$5000,IF($A988&gt;$H$2,15000,$A988))),"",INDEX(Data!$D$30:'Data'!$D$5000,IF($A988&gt;$H$2,15000,$A988))),"")</f>
        <v/>
      </c>
      <c r="D988" t="str">
        <f>IF(Use_Der,IF(ISERROR(INDEX(Data!$E$30:'Data'!$E$5000,IF($A988&gt;$H$2,15000,$A988))),"",INDEX(Data!$E$30:'Data'!$E$5000,IF($A988&gt;$H$2,15000,$A988))),"")</f>
        <v/>
      </c>
      <c r="E988" t="str">
        <f>IF(Use_Der,IF(ISERROR(INDEX(Data!$F$30:'Data'!$F$5000,IF($A988&gt;$H$2,15000,$A988))),"",INDEX(Data!$F$30:'Data'!$F$5000,IF($A988&gt;$H$2,15000,$A988))),"")</f>
        <v/>
      </c>
      <c r="F988" t="str">
        <f>IF(Use_Der,IF(ISERROR(INDEX(Data!$G$30:'Data'!$G$5000,IF($A988&gt;$H$2,15000,$A988))),"",INDEX(Data!$G$30:'Data'!$G$5000,IF($A988&gt;$H$2,15000,$A988))),"")</f>
        <v/>
      </c>
      <c r="G988" s="96"/>
      <c r="H988" s="96"/>
      <c r="I988" s="96"/>
      <c r="J988">
        <f t="shared" si="7"/>
        <v>1105</v>
      </c>
      <c r="K988" t="str">
        <f>IFERROR(INDEX(Data!$C$30:'Data'!$C$5007,IF($J988&gt;$P$2,15000,$J988)),"")</f>
        <v/>
      </c>
      <c r="L988" t="str">
        <f>IF(ISERROR(INDEX(Data!$D$30:'Data'!$D$5007,IF($J988&gt;$P$2,15000,$J988))),"",INDEX(Data!$D$30:'Data'!$D$5007,IF($J988&gt;$P$2,15000,$J988)))</f>
        <v/>
      </c>
      <c r="M988" t="str">
        <f>IF(ISERROR(INDEX(Data!$H$30:'Data'!$H$5007,IF($J988&gt;$P$2,15000,$J988))),"",INDEX(Data!$H$30:'Data'!$H$5007,IF($J988&gt;$P$2,15000,$J988)))</f>
        <v/>
      </c>
    </row>
    <row r="989" spans="1:13">
      <c r="A989">
        <f t="shared" si="6"/>
        <v>1106</v>
      </c>
      <c r="B989" t="str">
        <f>IF(Use_Der,IFERROR(INDEX(Data!$C$30:'Data'!$C$5000,IF($A989&gt;$H$2,15000,$A989)),""),"")</f>
        <v/>
      </c>
      <c r="C989" t="str">
        <f>IF(Use_Der,IF(ISERROR(INDEX(Data!$D$30:'Data'!$D$5000,IF($A989&gt;$H$2,15000,$A989))),"",INDEX(Data!$D$30:'Data'!$D$5000,IF($A989&gt;$H$2,15000,$A989))),"")</f>
        <v/>
      </c>
      <c r="D989" t="str">
        <f>IF(Use_Der,IF(ISERROR(INDEX(Data!$E$30:'Data'!$E$5000,IF($A989&gt;$H$2,15000,$A989))),"",INDEX(Data!$E$30:'Data'!$E$5000,IF($A989&gt;$H$2,15000,$A989))),"")</f>
        <v/>
      </c>
      <c r="E989" t="str">
        <f>IF(Use_Der,IF(ISERROR(INDEX(Data!$F$30:'Data'!$F$5000,IF($A989&gt;$H$2,15000,$A989))),"",INDEX(Data!$F$30:'Data'!$F$5000,IF($A989&gt;$H$2,15000,$A989))),"")</f>
        <v/>
      </c>
      <c r="F989" t="str">
        <f>IF(Use_Der,IF(ISERROR(INDEX(Data!$G$30:'Data'!$G$5000,IF($A989&gt;$H$2,15000,$A989))),"",INDEX(Data!$G$30:'Data'!$G$5000,IF($A989&gt;$H$2,15000,$A989))),"")</f>
        <v/>
      </c>
      <c r="G989" s="96"/>
      <c r="H989" s="96"/>
      <c r="I989" s="96"/>
      <c r="J989">
        <f t="shared" si="7"/>
        <v>1106</v>
      </c>
      <c r="K989" t="str">
        <f>IFERROR(INDEX(Data!$C$30:'Data'!$C$5007,IF($J989&gt;$P$2,15000,$J989)),"")</f>
        <v/>
      </c>
      <c r="L989" t="str">
        <f>IF(ISERROR(INDEX(Data!$D$30:'Data'!$D$5007,IF($J989&gt;$P$2,15000,$J989))),"",INDEX(Data!$D$30:'Data'!$D$5007,IF($J989&gt;$P$2,15000,$J989)))</f>
        <v/>
      </c>
      <c r="M989" t="str">
        <f>IF(ISERROR(INDEX(Data!$H$30:'Data'!$H$5007,IF($J989&gt;$P$2,15000,$J989))),"",INDEX(Data!$H$30:'Data'!$H$5007,IF($J989&gt;$P$2,15000,$J989)))</f>
        <v/>
      </c>
    </row>
    <row r="990" spans="1:13">
      <c r="A990">
        <f t="shared" si="6"/>
        <v>1107</v>
      </c>
      <c r="B990" t="str">
        <f>IF(Use_Der,IFERROR(INDEX(Data!$C$30:'Data'!$C$5000,IF($A990&gt;$H$2,15000,$A990)),""),"")</f>
        <v/>
      </c>
      <c r="C990" t="str">
        <f>IF(Use_Der,IF(ISERROR(INDEX(Data!$D$30:'Data'!$D$5000,IF($A990&gt;$H$2,15000,$A990))),"",INDEX(Data!$D$30:'Data'!$D$5000,IF($A990&gt;$H$2,15000,$A990))),"")</f>
        <v/>
      </c>
      <c r="D990" t="str">
        <f>IF(Use_Der,IF(ISERROR(INDEX(Data!$E$30:'Data'!$E$5000,IF($A990&gt;$H$2,15000,$A990))),"",INDEX(Data!$E$30:'Data'!$E$5000,IF($A990&gt;$H$2,15000,$A990))),"")</f>
        <v/>
      </c>
      <c r="E990" t="str">
        <f>IF(Use_Der,IF(ISERROR(INDEX(Data!$F$30:'Data'!$F$5000,IF($A990&gt;$H$2,15000,$A990))),"",INDEX(Data!$F$30:'Data'!$F$5000,IF($A990&gt;$H$2,15000,$A990))),"")</f>
        <v/>
      </c>
      <c r="F990" t="str">
        <f>IF(Use_Der,IF(ISERROR(INDEX(Data!$G$30:'Data'!$G$5000,IF($A990&gt;$H$2,15000,$A990))),"",INDEX(Data!$G$30:'Data'!$G$5000,IF($A990&gt;$H$2,15000,$A990))),"")</f>
        <v/>
      </c>
      <c r="G990" s="96"/>
      <c r="H990" s="96"/>
      <c r="I990" s="96"/>
      <c r="J990">
        <f t="shared" si="7"/>
        <v>1107</v>
      </c>
      <c r="K990" t="str">
        <f>IFERROR(INDEX(Data!$C$30:'Data'!$C$5007,IF($J990&gt;$P$2,15000,$J990)),"")</f>
        <v/>
      </c>
      <c r="L990" t="str">
        <f>IF(ISERROR(INDEX(Data!$D$30:'Data'!$D$5007,IF($J990&gt;$P$2,15000,$J990))),"",INDEX(Data!$D$30:'Data'!$D$5007,IF($J990&gt;$P$2,15000,$J990)))</f>
        <v/>
      </c>
      <c r="M990" t="str">
        <f>IF(ISERROR(INDEX(Data!$H$30:'Data'!$H$5007,IF($J990&gt;$P$2,15000,$J990))),"",INDEX(Data!$H$30:'Data'!$H$5007,IF($J990&gt;$P$2,15000,$J990)))</f>
        <v/>
      </c>
    </row>
    <row r="991" spans="1:13">
      <c r="A991">
        <f t="shared" si="6"/>
        <v>1108</v>
      </c>
      <c r="B991" t="str">
        <f>IF(Use_Der,IFERROR(INDEX(Data!$C$30:'Data'!$C$5000,IF($A991&gt;$H$2,15000,$A991)),""),"")</f>
        <v/>
      </c>
      <c r="C991" t="str">
        <f>IF(Use_Der,IF(ISERROR(INDEX(Data!$D$30:'Data'!$D$5000,IF($A991&gt;$H$2,15000,$A991))),"",INDEX(Data!$D$30:'Data'!$D$5000,IF($A991&gt;$H$2,15000,$A991))),"")</f>
        <v/>
      </c>
      <c r="D991" t="str">
        <f>IF(Use_Der,IF(ISERROR(INDEX(Data!$E$30:'Data'!$E$5000,IF($A991&gt;$H$2,15000,$A991))),"",INDEX(Data!$E$30:'Data'!$E$5000,IF($A991&gt;$H$2,15000,$A991))),"")</f>
        <v/>
      </c>
      <c r="E991" t="str">
        <f>IF(Use_Der,IF(ISERROR(INDEX(Data!$F$30:'Data'!$F$5000,IF($A991&gt;$H$2,15000,$A991))),"",INDEX(Data!$F$30:'Data'!$F$5000,IF($A991&gt;$H$2,15000,$A991))),"")</f>
        <v/>
      </c>
      <c r="F991" t="str">
        <f>IF(Use_Der,IF(ISERROR(INDEX(Data!$G$30:'Data'!$G$5000,IF($A991&gt;$H$2,15000,$A991))),"",INDEX(Data!$G$30:'Data'!$G$5000,IF($A991&gt;$H$2,15000,$A991))),"")</f>
        <v/>
      </c>
      <c r="G991" s="96"/>
      <c r="H991" s="96"/>
      <c r="I991" s="96"/>
      <c r="J991">
        <f t="shared" si="7"/>
        <v>1108</v>
      </c>
      <c r="K991" t="str">
        <f>IFERROR(INDEX(Data!$C$30:'Data'!$C$5007,IF($J991&gt;$P$2,15000,$J991)),"")</f>
        <v/>
      </c>
      <c r="L991" t="str">
        <f>IF(ISERROR(INDEX(Data!$D$30:'Data'!$D$5007,IF($J991&gt;$P$2,15000,$J991))),"",INDEX(Data!$D$30:'Data'!$D$5007,IF($J991&gt;$P$2,15000,$J991)))</f>
        <v/>
      </c>
      <c r="M991" t="str">
        <f>IF(ISERROR(INDEX(Data!$H$30:'Data'!$H$5007,IF($J991&gt;$P$2,15000,$J991))),"",INDEX(Data!$H$30:'Data'!$H$5007,IF($J991&gt;$P$2,15000,$J991)))</f>
        <v/>
      </c>
    </row>
    <row r="992" spans="1:13">
      <c r="A992">
        <f t="shared" si="6"/>
        <v>1109</v>
      </c>
      <c r="B992" t="str">
        <f>IF(Use_Der,IFERROR(INDEX(Data!$C$30:'Data'!$C$5000,IF($A992&gt;$H$2,15000,$A992)),""),"")</f>
        <v/>
      </c>
      <c r="C992" t="str">
        <f>IF(Use_Der,IF(ISERROR(INDEX(Data!$D$30:'Data'!$D$5000,IF($A992&gt;$H$2,15000,$A992))),"",INDEX(Data!$D$30:'Data'!$D$5000,IF($A992&gt;$H$2,15000,$A992))),"")</f>
        <v/>
      </c>
      <c r="D992" t="str">
        <f>IF(Use_Der,IF(ISERROR(INDEX(Data!$E$30:'Data'!$E$5000,IF($A992&gt;$H$2,15000,$A992))),"",INDEX(Data!$E$30:'Data'!$E$5000,IF($A992&gt;$H$2,15000,$A992))),"")</f>
        <v/>
      </c>
      <c r="E992" t="str">
        <f>IF(Use_Der,IF(ISERROR(INDEX(Data!$F$30:'Data'!$F$5000,IF($A992&gt;$H$2,15000,$A992))),"",INDEX(Data!$F$30:'Data'!$F$5000,IF($A992&gt;$H$2,15000,$A992))),"")</f>
        <v/>
      </c>
      <c r="F992" t="str">
        <f>IF(Use_Der,IF(ISERROR(INDEX(Data!$G$30:'Data'!$G$5000,IF($A992&gt;$H$2,15000,$A992))),"",INDEX(Data!$G$30:'Data'!$G$5000,IF($A992&gt;$H$2,15000,$A992))),"")</f>
        <v/>
      </c>
      <c r="G992" s="96"/>
      <c r="H992" s="96"/>
      <c r="I992" s="96"/>
      <c r="J992">
        <f t="shared" si="7"/>
        <v>1109</v>
      </c>
      <c r="K992" t="str">
        <f>IFERROR(INDEX(Data!$C$30:'Data'!$C$5007,IF($J992&gt;$P$2,15000,$J992)),"")</f>
        <v/>
      </c>
      <c r="L992" t="str">
        <f>IF(ISERROR(INDEX(Data!$D$30:'Data'!$D$5007,IF($J992&gt;$P$2,15000,$J992))),"",INDEX(Data!$D$30:'Data'!$D$5007,IF($J992&gt;$P$2,15000,$J992)))</f>
        <v/>
      </c>
      <c r="M992" t="str">
        <f>IF(ISERROR(INDEX(Data!$H$30:'Data'!$H$5007,IF($J992&gt;$P$2,15000,$J992))),"",INDEX(Data!$H$30:'Data'!$H$5007,IF($J992&gt;$P$2,15000,$J992)))</f>
        <v/>
      </c>
    </row>
    <row r="993" spans="1:13">
      <c r="A993">
        <f t="shared" si="6"/>
        <v>1110</v>
      </c>
      <c r="B993" t="str">
        <f>IF(Use_Der,IFERROR(INDEX(Data!$C$30:'Data'!$C$5000,IF($A993&gt;$H$2,15000,$A993)),""),"")</f>
        <v/>
      </c>
      <c r="C993" t="str">
        <f>IF(Use_Der,IF(ISERROR(INDEX(Data!$D$30:'Data'!$D$5000,IF($A993&gt;$H$2,15000,$A993))),"",INDEX(Data!$D$30:'Data'!$D$5000,IF($A993&gt;$H$2,15000,$A993))),"")</f>
        <v/>
      </c>
      <c r="D993" t="str">
        <f>IF(Use_Der,IF(ISERROR(INDEX(Data!$E$30:'Data'!$E$5000,IF($A993&gt;$H$2,15000,$A993))),"",INDEX(Data!$E$30:'Data'!$E$5000,IF($A993&gt;$H$2,15000,$A993))),"")</f>
        <v/>
      </c>
      <c r="E993" t="str">
        <f>IF(Use_Der,IF(ISERROR(INDEX(Data!$F$30:'Data'!$F$5000,IF($A993&gt;$H$2,15000,$A993))),"",INDEX(Data!$F$30:'Data'!$F$5000,IF($A993&gt;$H$2,15000,$A993))),"")</f>
        <v/>
      </c>
      <c r="F993" t="str">
        <f>IF(Use_Der,IF(ISERROR(INDEX(Data!$G$30:'Data'!$G$5000,IF($A993&gt;$H$2,15000,$A993))),"",INDEX(Data!$G$30:'Data'!$G$5000,IF($A993&gt;$H$2,15000,$A993))),"")</f>
        <v/>
      </c>
      <c r="G993" s="96"/>
      <c r="H993" s="96"/>
      <c r="I993" s="96"/>
      <c r="J993">
        <f t="shared" si="7"/>
        <v>1110</v>
      </c>
      <c r="K993" t="str">
        <f>IFERROR(INDEX(Data!$C$30:'Data'!$C$5007,IF($J993&gt;$P$2,15000,$J993)),"")</f>
        <v/>
      </c>
      <c r="L993" t="str">
        <f>IF(ISERROR(INDEX(Data!$D$30:'Data'!$D$5007,IF($J993&gt;$P$2,15000,$J993))),"",INDEX(Data!$D$30:'Data'!$D$5007,IF($J993&gt;$P$2,15000,$J993)))</f>
        <v/>
      </c>
      <c r="M993" t="str">
        <f>IF(ISERROR(INDEX(Data!$H$30:'Data'!$H$5007,IF($J993&gt;$P$2,15000,$J993))),"",INDEX(Data!$H$30:'Data'!$H$5007,IF($J993&gt;$P$2,15000,$J993)))</f>
        <v/>
      </c>
    </row>
    <row r="994" spans="1:13">
      <c r="A994">
        <f t="shared" si="6"/>
        <v>1111</v>
      </c>
      <c r="B994" t="str">
        <f>IF(Use_Der,IFERROR(INDEX(Data!$C$30:'Data'!$C$5000,IF($A994&gt;$H$2,15000,$A994)),""),"")</f>
        <v/>
      </c>
      <c r="C994" t="str">
        <f>IF(Use_Der,IF(ISERROR(INDEX(Data!$D$30:'Data'!$D$5000,IF($A994&gt;$H$2,15000,$A994))),"",INDEX(Data!$D$30:'Data'!$D$5000,IF($A994&gt;$H$2,15000,$A994))),"")</f>
        <v/>
      </c>
      <c r="D994" t="str">
        <f>IF(Use_Der,IF(ISERROR(INDEX(Data!$E$30:'Data'!$E$5000,IF($A994&gt;$H$2,15000,$A994))),"",INDEX(Data!$E$30:'Data'!$E$5000,IF($A994&gt;$H$2,15000,$A994))),"")</f>
        <v/>
      </c>
      <c r="E994" t="str">
        <f>IF(Use_Der,IF(ISERROR(INDEX(Data!$F$30:'Data'!$F$5000,IF($A994&gt;$H$2,15000,$A994))),"",INDEX(Data!$F$30:'Data'!$F$5000,IF($A994&gt;$H$2,15000,$A994))),"")</f>
        <v/>
      </c>
      <c r="F994" t="str">
        <f>IF(Use_Der,IF(ISERROR(INDEX(Data!$G$30:'Data'!$G$5000,IF($A994&gt;$H$2,15000,$A994))),"",INDEX(Data!$G$30:'Data'!$G$5000,IF($A994&gt;$H$2,15000,$A994))),"")</f>
        <v/>
      </c>
      <c r="G994" s="96"/>
      <c r="H994" s="96"/>
      <c r="I994" s="96"/>
      <c r="J994">
        <f t="shared" si="7"/>
        <v>1111</v>
      </c>
      <c r="K994" t="str">
        <f>IFERROR(INDEX(Data!$C$30:'Data'!$C$5007,IF($J994&gt;$P$2,15000,$J994)),"")</f>
        <v/>
      </c>
      <c r="L994" t="str">
        <f>IF(ISERROR(INDEX(Data!$D$30:'Data'!$D$5007,IF($J994&gt;$P$2,15000,$J994))),"",INDEX(Data!$D$30:'Data'!$D$5007,IF($J994&gt;$P$2,15000,$J994)))</f>
        <v/>
      </c>
      <c r="M994" t="str">
        <f>IF(ISERROR(INDEX(Data!$H$30:'Data'!$H$5007,IF($J994&gt;$P$2,15000,$J994))),"",INDEX(Data!$H$30:'Data'!$H$5007,IF($J994&gt;$P$2,15000,$J994)))</f>
        <v/>
      </c>
    </row>
    <row r="995" spans="1:13">
      <c r="A995">
        <f t="shared" si="6"/>
        <v>1112</v>
      </c>
      <c r="B995" t="str">
        <f>IF(Use_Der,IFERROR(INDEX(Data!$C$30:'Data'!$C$5000,IF($A995&gt;$H$2,15000,$A995)),""),"")</f>
        <v/>
      </c>
      <c r="C995" t="str">
        <f>IF(Use_Der,IF(ISERROR(INDEX(Data!$D$30:'Data'!$D$5000,IF($A995&gt;$H$2,15000,$A995))),"",INDEX(Data!$D$30:'Data'!$D$5000,IF($A995&gt;$H$2,15000,$A995))),"")</f>
        <v/>
      </c>
      <c r="D995" t="str">
        <f>IF(Use_Der,IF(ISERROR(INDEX(Data!$E$30:'Data'!$E$5000,IF($A995&gt;$H$2,15000,$A995))),"",INDEX(Data!$E$30:'Data'!$E$5000,IF($A995&gt;$H$2,15000,$A995))),"")</f>
        <v/>
      </c>
      <c r="E995" t="str">
        <f>IF(Use_Der,IF(ISERROR(INDEX(Data!$F$30:'Data'!$F$5000,IF($A995&gt;$H$2,15000,$A995))),"",INDEX(Data!$F$30:'Data'!$F$5000,IF($A995&gt;$H$2,15000,$A995))),"")</f>
        <v/>
      </c>
      <c r="F995" t="str">
        <f>IF(Use_Der,IF(ISERROR(INDEX(Data!$G$30:'Data'!$G$5000,IF($A995&gt;$H$2,15000,$A995))),"",INDEX(Data!$G$30:'Data'!$G$5000,IF($A995&gt;$H$2,15000,$A995))),"")</f>
        <v/>
      </c>
      <c r="G995" s="96"/>
      <c r="H995" s="96"/>
      <c r="I995" s="96"/>
      <c r="J995">
        <f t="shared" si="7"/>
        <v>1112</v>
      </c>
      <c r="K995" t="str">
        <f>IFERROR(INDEX(Data!$C$30:'Data'!$C$5007,IF($J995&gt;$P$2,15000,$J995)),"")</f>
        <v/>
      </c>
      <c r="L995" t="str">
        <f>IF(ISERROR(INDEX(Data!$D$30:'Data'!$D$5007,IF($J995&gt;$P$2,15000,$J995))),"",INDEX(Data!$D$30:'Data'!$D$5007,IF($J995&gt;$P$2,15000,$J995)))</f>
        <v/>
      </c>
      <c r="M995" t="str">
        <f>IF(ISERROR(INDEX(Data!$H$30:'Data'!$H$5007,IF($J995&gt;$P$2,15000,$J995))),"",INDEX(Data!$H$30:'Data'!$H$5007,IF($J995&gt;$P$2,15000,$J995)))</f>
        <v/>
      </c>
    </row>
    <row r="996" spans="1:13">
      <c r="A996">
        <f t="shared" si="6"/>
        <v>1113</v>
      </c>
      <c r="B996" t="str">
        <f>IF(Use_Der,IFERROR(INDEX(Data!$C$30:'Data'!$C$5000,IF($A996&gt;$H$2,15000,$A996)),""),"")</f>
        <v/>
      </c>
      <c r="C996" t="str">
        <f>IF(Use_Der,IF(ISERROR(INDEX(Data!$D$30:'Data'!$D$5000,IF($A996&gt;$H$2,15000,$A996))),"",INDEX(Data!$D$30:'Data'!$D$5000,IF($A996&gt;$H$2,15000,$A996))),"")</f>
        <v/>
      </c>
      <c r="D996" t="str">
        <f>IF(Use_Der,IF(ISERROR(INDEX(Data!$E$30:'Data'!$E$5000,IF($A996&gt;$H$2,15000,$A996))),"",INDEX(Data!$E$30:'Data'!$E$5000,IF($A996&gt;$H$2,15000,$A996))),"")</f>
        <v/>
      </c>
      <c r="E996" t="str">
        <f>IF(Use_Der,IF(ISERROR(INDEX(Data!$F$30:'Data'!$F$5000,IF($A996&gt;$H$2,15000,$A996))),"",INDEX(Data!$F$30:'Data'!$F$5000,IF($A996&gt;$H$2,15000,$A996))),"")</f>
        <v/>
      </c>
      <c r="F996" t="str">
        <f>IF(Use_Der,IF(ISERROR(INDEX(Data!$G$30:'Data'!$G$5000,IF($A996&gt;$H$2,15000,$A996))),"",INDEX(Data!$G$30:'Data'!$G$5000,IF($A996&gt;$H$2,15000,$A996))),"")</f>
        <v/>
      </c>
      <c r="G996" s="96"/>
      <c r="H996" s="96"/>
      <c r="I996" s="96"/>
      <c r="J996">
        <f t="shared" si="7"/>
        <v>1113</v>
      </c>
      <c r="K996" t="str">
        <f>IFERROR(INDEX(Data!$C$30:'Data'!$C$5007,IF($J996&gt;$P$2,15000,$J996)),"")</f>
        <v/>
      </c>
      <c r="L996" t="str">
        <f>IF(ISERROR(INDEX(Data!$D$30:'Data'!$D$5007,IF($J996&gt;$P$2,15000,$J996))),"",INDEX(Data!$D$30:'Data'!$D$5007,IF($J996&gt;$P$2,15000,$J996)))</f>
        <v/>
      </c>
      <c r="M996" t="str">
        <f>IF(ISERROR(INDEX(Data!$H$30:'Data'!$H$5007,IF($J996&gt;$P$2,15000,$J996))),"",INDEX(Data!$H$30:'Data'!$H$5007,IF($J996&gt;$P$2,15000,$J996)))</f>
        <v/>
      </c>
    </row>
    <row r="997" spans="1:13">
      <c r="A997">
        <f t="shared" si="6"/>
        <v>1114</v>
      </c>
      <c r="B997" t="str">
        <f>IF(Use_Der,IFERROR(INDEX(Data!$C$30:'Data'!$C$5000,IF($A997&gt;$H$2,15000,$A997)),""),"")</f>
        <v/>
      </c>
      <c r="C997" t="str">
        <f>IF(Use_Der,IF(ISERROR(INDEX(Data!$D$30:'Data'!$D$5000,IF($A997&gt;$H$2,15000,$A997))),"",INDEX(Data!$D$30:'Data'!$D$5000,IF($A997&gt;$H$2,15000,$A997))),"")</f>
        <v/>
      </c>
      <c r="D997" t="str">
        <f>IF(Use_Der,IF(ISERROR(INDEX(Data!$E$30:'Data'!$E$5000,IF($A997&gt;$H$2,15000,$A997))),"",INDEX(Data!$E$30:'Data'!$E$5000,IF($A997&gt;$H$2,15000,$A997))),"")</f>
        <v/>
      </c>
      <c r="E997" t="str">
        <f>IF(Use_Der,IF(ISERROR(INDEX(Data!$F$30:'Data'!$F$5000,IF($A997&gt;$H$2,15000,$A997))),"",INDEX(Data!$F$30:'Data'!$F$5000,IF($A997&gt;$H$2,15000,$A997))),"")</f>
        <v/>
      </c>
      <c r="F997" t="str">
        <f>IF(Use_Der,IF(ISERROR(INDEX(Data!$G$30:'Data'!$G$5000,IF($A997&gt;$H$2,15000,$A997))),"",INDEX(Data!$G$30:'Data'!$G$5000,IF($A997&gt;$H$2,15000,$A997))),"")</f>
        <v/>
      </c>
      <c r="G997" s="96"/>
      <c r="H997" s="96"/>
      <c r="I997" s="96"/>
      <c r="J997">
        <f t="shared" si="7"/>
        <v>1114</v>
      </c>
      <c r="K997" t="str">
        <f>IFERROR(INDEX(Data!$C$30:'Data'!$C$5007,IF($J997&gt;$P$2,15000,$J997)),"")</f>
        <v/>
      </c>
      <c r="L997" t="str">
        <f>IF(ISERROR(INDEX(Data!$D$30:'Data'!$D$5007,IF($J997&gt;$P$2,15000,$J997))),"",INDEX(Data!$D$30:'Data'!$D$5007,IF($J997&gt;$P$2,15000,$J997)))</f>
        <v/>
      </c>
      <c r="M997" t="str">
        <f>IF(ISERROR(INDEX(Data!$H$30:'Data'!$H$5007,IF($J997&gt;$P$2,15000,$J997))),"",INDEX(Data!$H$30:'Data'!$H$5007,IF($J997&gt;$P$2,15000,$J997)))</f>
        <v/>
      </c>
    </row>
    <row r="998" spans="1:13">
      <c r="A998">
        <f t="shared" si="6"/>
        <v>1115</v>
      </c>
      <c r="B998" t="str">
        <f>IF(Use_Der,IFERROR(INDEX(Data!$C$30:'Data'!$C$5000,IF($A998&gt;$H$2,15000,$A998)),""),"")</f>
        <v/>
      </c>
      <c r="C998" t="str">
        <f>IF(Use_Der,IF(ISERROR(INDEX(Data!$D$30:'Data'!$D$5000,IF($A998&gt;$H$2,15000,$A998))),"",INDEX(Data!$D$30:'Data'!$D$5000,IF($A998&gt;$H$2,15000,$A998))),"")</f>
        <v/>
      </c>
      <c r="D998" t="str">
        <f>IF(Use_Der,IF(ISERROR(INDEX(Data!$E$30:'Data'!$E$5000,IF($A998&gt;$H$2,15000,$A998))),"",INDEX(Data!$E$30:'Data'!$E$5000,IF($A998&gt;$H$2,15000,$A998))),"")</f>
        <v/>
      </c>
      <c r="E998" t="str">
        <f>IF(Use_Der,IF(ISERROR(INDEX(Data!$F$30:'Data'!$F$5000,IF($A998&gt;$H$2,15000,$A998))),"",INDEX(Data!$F$30:'Data'!$F$5000,IF($A998&gt;$H$2,15000,$A998))),"")</f>
        <v/>
      </c>
      <c r="F998" t="str">
        <f>IF(Use_Der,IF(ISERROR(INDEX(Data!$G$30:'Data'!$G$5000,IF($A998&gt;$H$2,15000,$A998))),"",INDEX(Data!$G$30:'Data'!$G$5000,IF($A998&gt;$H$2,15000,$A998))),"")</f>
        <v/>
      </c>
      <c r="G998" s="96"/>
      <c r="H998" s="96"/>
      <c r="I998" s="96"/>
      <c r="J998">
        <f t="shared" si="7"/>
        <v>1115</v>
      </c>
      <c r="K998" t="str">
        <f>IFERROR(INDEX(Data!$C$30:'Data'!$C$5007,IF($J998&gt;$P$2,15000,$J998)),"")</f>
        <v/>
      </c>
      <c r="L998" t="str">
        <f>IF(ISERROR(INDEX(Data!$D$30:'Data'!$D$5007,IF($J998&gt;$P$2,15000,$J998))),"",INDEX(Data!$D$30:'Data'!$D$5007,IF($J998&gt;$P$2,15000,$J998)))</f>
        <v/>
      </c>
      <c r="M998" t="str">
        <f>IF(ISERROR(INDEX(Data!$H$30:'Data'!$H$5007,IF($J998&gt;$P$2,15000,$J998))),"",INDEX(Data!$H$30:'Data'!$H$5007,IF($J998&gt;$P$2,15000,$J998)))</f>
        <v/>
      </c>
    </row>
    <row r="999" spans="1:13">
      <c r="A999">
        <f t="shared" si="6"/>
        <v>1116</v>
      </c>
      <c r="B999" t="str">
        <f>IF(Use_Der,IFERROR(INDEX(Data!$C$30:'Data'!$C$5000,IF($A999&gt;$H$2,15000,$A999)),""),"")</f>
        <v/>
      </c>
      <c r="C999" t="str">
        <f>IF(Use_Der,IF(ISERROR(INDEX(Data!$D$30:'Data'!$D$5000,IF($A999&gt;$H$2,15000,$A999))),"",INDEX(Data!$D$30:'Data'!$D$5000,IF($A999&gt;$H$2,15000,$A999))),"")</f>
        <v/>
      </c>
      <c r="D999" t="str">
        <f>IF(Use_Der,IF(ISERROR(INDEX(Data!$E$30:'Data'!$E$5000,IF($A999&gt;$H$2,15000,$A999))),"",INDEX(Data!$E$30:'Data'!$E$5000,IF($A999&gt;$H$2,15000,$A999))),"")</f>
        <v/>
      </c>
      <c r="E999" t="str">
        <f>IF(Use_Der,IF(ISERROR(INDEX(Data!$F$30:'Data'!$F$5000,IF($A999&gt;$H$2,15000,$A999))),"",INDEX(Data!$F$30:'Data'!$F$5000,IF($A999&gt;$H$2,15000,$A999))),"")</f>
        <v/>
      </c>
      <c r="F999" t="str">
        <f>IF(Use_Der,IF(ISERROR(INDEX(Data!$G$30:'Data'!$G$5000,IF($A999&gt;$H$2,15000,$A999))),"",INDEX(Data!$G$30:'Data'!$G$5000,IF($A999&gt;$H$2,15000,$A999))),"")</f>
        <v/>
      </c>
      <c r="G999" s="96"/>
      <c r="H999" s="96"/>
      <c r="I999" s="96"/>
      <c r="J999">
        <f t="shared" si="7"/>
        <v>1116</v>
      </c>
      <c r="K999" t="str">
        <f>IFERROR(INDEX(Data!$C$30:'Data'!$C$5007,IF($J999&gt;$P$2,15000,$J999)),"")</f>
        <v/>
      </c>
      <c r="L999" t="str">
        <f>IF(ISERROR(INDEX(Data!$D$30:'Data'!$D$5007,IF($J999&gt;$P$2,15000,$J999))),"",INDEX(Data!$D$30:'Data'!$D$5007,IF($J999&gt;$P$2,15000,$J999)))</f>
        <v/>
      </c>
      <c r="M999" t="str">
        <f>IF(ISERROR(INDEX(Data!$H$30:'Data'!$H$5007,IF($J999&gt;$P$2,15000,$J999))),"",INDEX(Data!$H$30:'Data'!$H$5007,IF($J999&gt;$P$2,15000,$J999)))</f>
        <v/>
      </c>
    </row>
    <row r="1000" spans="1:13">
      <c r="A1000">
        <f t="shared" si="6"/>
        <v>1117</v>
      </c>
      <c r="B1000" t="str">
        <f>IF(Use_Der,IFERROR(INDEX(Data!$C$30:'Data'!$C$5000,IF($A1000&gt;$H$2,15000,$A1000)),""),"")</f>
        <v/>
      </c>
      <c r="C1000" t="str">
        <f>IF(Use_Der,IF(ISERROR(INDEX(Data!$D$30:'Data'!$D$5000,IF($A1000&gt;$H$2,15000,$A1000))),"",INDEX(Data!$D$30:'Data'!$D$5000,IF($A1000&gt;$H$2,15000,$A1000))),"")</f>
        <v/>
      </c>
      <c r="D1000" t="str">
        <f>IF(Use_Der,IF(ISERROR(INDEX(Data!$E$30:'Data'!$E$5000,IF($A1000&gt;$H$2,15000,$A1000))),"",INDEX(Data!$E$30:'Data'!$E$5000,IF($A1000&gt;$H$2,15000,$A1000))),"")</f>
        <v/>
      </c>
      <c r="E1000" t="str">
        <f>IF(Use_Der,IF(ISERROR(INDEX(Data!$F$30:'Data'!$F$5000,IF($A1000&gt;$H$2,15000,$A1000))),"",INDEX(Data!$F$30:'Data'!$F$5000,IF($A1000&gt;$H$2,15000,$A1000))),"")</f>
        <v/>
      </c>
      <c r="F1000" t="str">
        <f>IF(Use_Der,IF(ISERROR(INDEX(Data!$G$30:'Data'!$G$5000,IF($A1000&gt;$H$2,15000,$A1000))),"",INDEX(Data!$G$30:'Data'!$G$5000,IF($A1000&gt;$H$2,15000,$A1000))),"")</f>
        <v/>
      </c>
      <c r="G1000" s="96"/>
      <c r="H1000" s="96"/>
      <c r="I1000" s="96"/>
      <c r="J1000">
        <f t="shared" si="7"/>
        <v>1117</v>
      </c>
      <c r="K1000" t="str">
        <f>IFERROR(INDEX(Data!$C$30:'Data'!$C$5007,IF($J1000&gt;$P$2,15000,$J1000)),"")</f>
        <v/>
      </c>
      <c r="L1000" t="str">
        <f>IF(ISERROR(INDEX(Data!$D$30:'Data'!$D$5007,IF($J1000&gt;$P$2,15000,$J1000))),"",INDEX(Data!$D$30:'Data'!$D$5007,IF($J1000&gt;$P$2,15000,$J1000)))</f>
        <v/>
      </c>
      <c r="M1000" t="str">
        <f>IF(ISERROR(INDEX(Data!$H$30:'Data'!$H$5007,IF($J1000&gt;$P$2,15000,$J1000))),"",INDEX(Data!$H$30:'Data'!$H$5007,IF($J1000&gt;$P$2,15000,$J1000)))</f>
        <v/>
      </c>
    </row>
    <row r="1001" spans="1:13">
      <c r="A1001">
        <f t="shared" si="6"/>
        <v>1118</v>
      </c>
      <c r="B1001" t="str">
        <f>IF(Use_Der,IFERROR(INDEX(Data!$C$30:'Data'!$C$5000,IF($A1001&gt;$H$2,15000,$A1001)),""),"")</f>
        <v/>
      </c>
      <c r="C1001" t="str">
        <f>IF(Use_Der,IF(ISERROR(INDEX(Data!$D$30:'Data'!$D$5000,IF($A1001&gt;$H$2,15000,$A1001))),"",INDEX(Data!$D$30:'Data'!$D$5000,IF($A1001&gt;$H$2,15000,$A1001))),"")</f>
        <v/>
      </c>
      <c r="D1001" t="str">
        <f>IF(Use_Der,IF(ISERROR(INDEX(Data!$E$30:'Data'!$E$5000,IF($A1001&gt;$H$2,15000,$A1001))),"",INDEX(Data!$E$30:'Data'!$E$5000,IF($A1001&gt;$H$2,15000,$A1001))),"")</f>
        <v/>
      </c>
      <c r="E1001" t="str">
        <f>IF(Use_Der,IF(ISERROR(INDEX(Data!$F$30:'Data'!$F$5000,IF($A1001&gt;$H$2,15000,$A1001))),"",INDEX(Data!$F$30:'Data'!$F$5000,IF($A1001&gt;$H$2,15000,$A1001))),"")</f>
        <v/>
      </c>
      <c r="F1001" t="str">
        <f>IF(Use_Der,IF(ISERROR(INDEX(Data!$G$30:'Data'!$G$5000,IF($A1001&gt;$H$2,15000,$A1001))),"",INDEX(Data!$G$30:'Data'!$G$5000,IF($A1001&gt;$H$2,15000,$A1001))),"")</f>
        <v/>
      </c>
      <c r="G1001" s="96"/>
      <c r="H1001" s="96"/>
      <c r="I1001" s="96"/>
      <c r="J1001">
        <f t="shared" si="7"/>
        <v>1118</v>
      </c>
      <c r="K1001" t="str">
        <f>IFERROR(INDEX(Data!$C$30:'Data'!$C$5007,IF($J1001&gt;$P$2,15000,$J1001)),"")</f>
        <v/>
      </c>
      <c r="L1001" t="str">
        <f>IF(ISERROR(INDEX(Data!$D$30:'Data'!$D$5007,IF($J1001&gt;$P$2,15000,$J1001))),"",INDEX(Data!$D$30:'Data'!$D$5007,IF($J1001&gt;$P$2,15000,$J1001)))</f>
        <v/>
      </c>
      <c r="M1001" t="str">
        <f>IF(ISERROR(INDEX(Data!$H$30:'Data'!$H$5007,IF($J1001&gt;$P$2,15000,$J1001))),"",INDEX(Data!$H$30:'Data'!$H$5007,IF($J1001&gt;$P$2,15000,$J1001)))</f>
        <v/>
      </c>
    </row>
    <row r="1002" spans="1:13">
      <c r="A1002">
        <f t="shared" si="6"/>
        <v>1119</v>
      </c>
      <c r="B1002" t="str">
        <f>IF(Use_Der,IFERROR(INDEX(Data!$C$30:'Data'!$C$5000,IF($A1002&gt;$H$2,15000,$A1002)),""),"")</f>
        <v/>
      </c>
      <c r="C1002" t="str">
        <f>IF(Use_Der,IF(ISERROR(INDEX(Data!$D$30:'Data'!$D$5000,IF($A1002&gt;$H$2,15000,$A1002))),"",INDEX(Data!$D$30:'Data'!$D$5000,IF($A1002&gt;$H$2,15000,$A1002))),"")</f>
        <v/>
      </c>
      <c r="D1002" t="str">
        <f>IF(Use_Der,IF(ISERROR(INDEX(Data!$E$30:'Data'!$E$5000,IF($A1002&gt;$H$2,15000,$A1002))),"",INDEX(Data!$E$30:'Data'!$E$5000,IF($A1002&gt;$H$2,15000,$A1002))),"")</f>
        <v/>
      </c>
      <c r="E1002" t="str">
        <f>IF(Use_Der,IF(ISERROR(INDEX(Data!$F$30:'Data'!$F$5000,IF($A1002&gt;$H$2,15000,$A1002))),"",INDEX(Data!$F$30:'Data'!$F$5000,IF($A1002&gt;$H$2,15000,$A1002))),"")</f>
        <v/>
      </c>
      <c r="F1002" t="str">
        <f>IF(Use_Der,IF(ISERROR(INDEX(Data!$G$30:'Data'!$G$5000,IF($A1002&gt;$H$2,15000,$A1002))),"",INDEX(Data!$G$30:'Data'!$G$5000,IF($A1002&gt;$H$2,15000,$A1002))),"")</f>
        <v/>
      </c>
      <c r="G1002" s="96"/>
      <c r="H1002" s="96"/>
      <c r="I1002" s="96"/>
      <c r="J1002">
        <f t="shared" si="7"/>
        <v>1119</v>
      </c>
      <c r="K1002" t="str">
        <f>IFERROR(INDEX(Data!$C$30:'Data'!$C$5007,IF($J1002&gt;$P$2,15000,$J1002)),"")</f>
        <v/>
      </c>
      <c r="L1002" t="str">
        <f>IF(ISERROR(INDEX(Data!$D$30:'Data'!$D$5007,IF($J1002&gt;$P$2,15000,$J1002))),"",INDEX(Data!$D$30:'Data'!$D$5007,IF($J1002&gt;$P$2,15000,$J1002)))</f>
        <v/>
      </c>
      <c r="M1002" t="str">
        <f>IF(ISERROR(INDEX(Data!$H$30:'Data'!$H$5007,IF($J1002&gt;$P$2,15000,$J1002))),"",INDEX(Data!$H$30:'Data'!$H$5007,IF($J1002&gt;$P$2,15000,$J1002)))</f>
        <v/>
      </c>
    </row>
    <row r="1003" spans="1:13">
      <c r="A1003">
        <f t="shared" si="6"/>
        <v>1120</v>
      </c>
      <c r="B1003" t="str">
        <f>IF(Use_Der,IFERROR(INDEX(Data!$C$30:'Data'!$C$5000,IF($A1003&gt;$H$2,15000,$A1003)),""),"")</f>
        <v/>
      </c>
      <c r="C1003" t="str">
        <f>IF(Use_Der,IF(ISERROR(INDEX(Data!$D$30:'Data'!$D$5000,IF($A1003&gt;$H$2,15000,$A1003))),"",INDEX(Data!$D$30:'Data'!$D$5000,IF($A1003&gt;$H$2,15000,$A1003))),"")</f>
        <v/>
      </c>
      <c r="D1003" t="str">
        <f>IF(Use_Der,IF(ISERROR(INDEX(Data!$E$30:'Data'!$E$5000,IF($A1003&gt;$H$2,15000,$A1003))),"",INDEX(Data!$E$30:'Data'!$E$5000,IF($A1003&gt;$H$2,15000,$A1003))),"")</f>
        <v/>
      </c>
      <c r="E1003" t="str">
        <f>IF(Use_Der,IF(ISERROR(INDEX(Data!$F$30:'Data'!$F$5000,IF($A1003&gt;$H$2,15000,$A1003))),"",INDEX(Data!$F$30:'Data'!$F$5000,IF($A1003&gt;$H$2,15000,$A1003))),"")</f>
        <v/>
      </c>
      <c r="F1003" t="str">
        <f>IF(Use_Der,IF(ISERROR(INDEX(Data!$G$30:'Data'!$G$5000,IF($A1003&gt;$H$2,15000,$A1003))),"",INDEX(Data!$G$30:'Data'!$G$5000,IF($A1003&gt;$H$2,15000,$A1003))),"")</f>
        <v/>
      </c>
      <c r="G1003" s="96"/>
      <c r="H1003" s="96"/>
      <c r="I1003" s="96"/>
      <c r="J1003">
        <f t="shared" si="7"/>
        <v>1120</v>
      </c>
      <c r="K1003" t="str">
        <f>IFERROR(INDEX(Data!$C$30:'Data'!$C$5007,IF($J1003&gt;$P$2,15000,$J1003)),"")</f>
        <v/>
      </c>
      <c r="L1003" t="str">
        <f>IF(ISERROR(INDEX(Data!$D$30:'Data'!$D$5007,IF($J1003&gt;$P$2,15000,$J1003))),"",INDEX(Data!$D$30:'Data'!$D$5007,IF($J1003&gt;$P$2,15000,$J1003)))</f>
        <v/>
      </c>
      <c r="M1003" t="str">
        <f>IF(ISERROR(INDEX(Data!$H$30:'Data'!$H$5007,IF($J1003&gt;$P$2,15000,$J1003))),"",INDEX(Data!$H$30:'Data'!$H$5007,IF($J1003&gt;$P$2,15000,$J1003)))</f>
        <v/>
      </c>
    </row>
    <row r="1004" spans="1:13">
      <c r="A1004">
        <f t="shared" si="6"/>
        <v>1121</v>
      </c>
      <c r="B1004" t="str">
        <f>IF(Use_Der,IFERROR(INDEX(Data!$C$30:'Data'!$C$5000,IF($A1004&gt;$H$2,15000,$A1004)),""),"")</f>
        <v/>
      </c>
      <c r="C1004" t="str">
        <f>IF(Use_Der,IF(ISERROR(INDEX(Data!$D$30:'Data'!$D$5000,IF($A1004&gt;$H$2,15000,$A1004))),"",INDEX(Data!$D$30:'Data'!$D$5000,IF($A1004&gt;$H$2,15000,$A1004))),"")</f>
        <v/>
      </c>
      <c r="D1004" t="str">
        <f>IF(Use_Der,IF(ISERROR(INDEX(Data!$E$30:'Data'!$E$5000,IF($A1004&gt;$H$2,15000,$A1004))),"",INDEX(Data!$E$30:'Data'!$E$5000,IF($A1004&gt;$H$2,15000,$A1004))),"")</f>
        <v/>
      </c>
      <c r="E1004" t="str">
        <f>IF(Use_Der,IF(ISERROR(INDEX(Data!$F$30:'Data'!$F$5000,IF($A1004&gt;$H$2,15000,$A1004))),"",INDEX(Data!$F$30:'Data'!$F$5000,IF($A1004&gt;$H$2,15000,$A1004))),"")</f>
        <v/>
      </c>
      <c r="F1004" t="str">
        <f>IF(Use_Der,IF(ISERROR(INDEX(Data!$G$30:'Data'!$G$5000,IF($A1004&gt;$H$2,15000,$A1004))),"",INDEX(Data!$G$30:'Data'!$G$5000,IF($A1004&gt;$H$2,15000,$A1004))),"")</f>
        <v/>
      </c>
      <c r="G1004" s="96"/>
      <c r="H1004" s="96"/>
      <c r="I1004" s="96"/>
      <c r="J1004">
        <f t="shared" si="7"/>
        <v>1121</v>
      </c>
      <c r="K1004" t="str">
        <f>IFERROR(INDEX(Data!$C$30:'Data'!$C$5007,IF($J1004&gt;$P$2,15000,$J1004)),"")</f>
        <v/>
      </c>
      <c r="L1004" t="str">
        <f>IF(ISERROR(INDEX(Data!$D$30:'Data'!$D$5007,IF($J1004&gt;$P$2,15000,$J1004))),"",INDEX(Data!$D$30:'Data'!$D$5007,IF($J1004&gt;$P$2,15000,$J1004)))</f>
        <v/>
      </c>
      <c r="M1004" t="str">
        <f>IF(ISERROR(INDEX(Data!$H$30:'Data'!$H$5007,IF($J1004&gt;$P$2,15000,$J1004))),"",INDEX(Data!$H$30:'Data'!$H$5007,IF($J1004&gt;$P$2,15000,$J1004)))</f>
        <v/>
      </c>
    </row>
    <row r="1005" spans="1:13">
      <c r="A1005">
        <f t="shared" si="6"/>
        <v>1122</v>
      </c>
      <c r="B1005" t="str">
        <f>IF(Use_Der,IFERROR(INDEX(Data!$C$30:'Data'!$C$5000,IF($A1005&gt;$H$2,15000,$A1005)),""),"")</f>
        <v/>
      </c>
      <c r="C1005" t="str">
        <f>IF(Use_Der,IF(ISERROR(INDEX(Data!$D$30:'Data'!$D$5000,IF($A1005&gt;$H$2,15000,$A1005))),"",INDEX(Data!$D$30:'Data'!$D$5000,IF($A1005&gt;$H$2,15000,$A1005))),"")</f>
        <v/>
      </c>
      <c r="D1005" t="str">
        <f>IF(Use_Der,IF(ISERROR(INDEX(Data!$E$30:'Data'!$E$5000,IF($A1005&gt;$H$2,15000,$A1005))),"",INDEX(Data!$E$30:'Data'!$E$5000,IF($A1005&gt;$H$2,15000,$A1005))),"")</f>
        <v/>
      </c>
      <c r="E1005" t="str">
        <f>IF(Use_Der,IF(ISERROR(INDEX(Data!$F$30:'Data'!$F$5000,IF($A1005&gt;$H$2,15000,$A1005))),"",INDEX(Data!$F$30:'Data'!$F$5000,IF($A1005&gt;$H$2,15000,$A1005))),"")</f>
        <v/>
      </c>
      <c r="F1005" t="str">
        <f>IF(Use_Der,IF(ISERROR(INDEX(Data!$G$30:'Data'!$G$5000,IF($A1005&gt;$H$2,15000,$A1005))),"",INDEX(Data!$G$30:'Data'!$G$5000,IF($A1005&gt;$H$2,15000,$A1005))),"")</f>
        <v/>
      </c>
      <c r="G1005" s="96"/>
      <c r="H1005" s="96"/>
      <c r="I1005" s="96"/>
      <c r="J1005">
        <f t="shared" si="7"/>
        <v>1122</v>
      </c>
      <c r="K1005" t="str">
        <f>IFERROR(INDEX(Data!$C$30:'Data'!$C$5007,IF($J1005&gt;$P$2,15000,$J1005)),"")</f>
        <v/>
      </c>
      <c r="L1005" t="str">
        <f>IF(ISERROR(INDEX(Data!$D$30:'Data'!$D$5007,IF($J1005&gt;$P$2,15000,$J1005))),"",INDEX(Data!$D$30:'Data'!$D$5007,IF($J1005&gt;$P$2,15000,$J1005)))</f>
        <v/>
      </c>
      <c r="M1005" t="str">
        <f>IF(ISERROR(INDEX(Data!$H$30:'Data'!$H$5007,IF($J1005&gt;$P$2,15000,$J1005))),"",INDEX(Data!$H$30:'Data'!$H$5007,IF($J1005&gt;$P$2,15000,$J1005)))</f>
        <v/>
      </c>
    </row>
    <row r="1006" spans="1:13">
      <c r="A1006">
        <f t="shared" si="6"/>
        <v>1123</v>
      </c>
      <c r="B1006" t="str">
        <f>IF(Use_Der,IFERROR(INDEX(Data!$C$30:'Data'!$C$5000,IF($A1006&gt;$H$2,15000,$A1006)),""),"")</f>
        <v/>
      </c>
      <c r="C1006" t="str">
        <f>IF(Use_Der,IF(ISERROR(INDEX(Data!$D$30:'Data'!$D$5000,IF($A1006&gt;$H$2,15000,$A1006))),"",INDEX(Data!$D$30:'Data'!$D$5000,IF($A1006&gt;$H$2,15000,$A1006))),"")</f>
        <v/>
      </c>
      <c r="D1006" t="str">
        <f>IF(Use_Der,IF(ISERROR(INDEX(Data!$E$30:'Data'!$E$5000,IF($A1006&gt;$H$2,15000,$A1006))),"",INDEX(Data!$E$30:'Data'!$E$5000,IF($A1006&gt;$H$2,15000,$A1006))),"")</f>
        <v/>
      </c>
      <c r="E1006" t="str">
        <f>IF(Use_Der,IF(ISERROR(INDEX(Data!$F$30:'Data'!$F$5000,IF($A1006&gt;$H$2,15000,$A1006))),"",INDEX(Data!$F$30:'Data'!$F$5000,IF($A1006&gt;$H$2,15000,$A1006))),"")</f>
        <v/>
      </c>
      <c r="F1006" t="str">
        <f>IF(Use_Der,IF(ISERROR(INDEX(Data!$G$30:'Data'!$G$5000,IF($A1006&gt;$H$2,15000,$A1006))),"",INDEX(Data!$G$30:'Data'!$G$5000,IF($A1006&gt;$H$2,15000,$A1006))),"")</f>
        <v/>
      </c>
      <c r="G1006" s="96"/>
      <c r="H1006" s="96"/>
      <c r="I1006" s="96"/>
      <c r="J1006">
        <f t="shared" si="7"/>
        <v>1123</v>
      </c>
      <c r="K1006" t="str">
        <f>IFERROR(INDEX(Data!$C$30:'Data'!$C$5007,IF($J1006&gt;$P$2,15000,$J1006)),"")</f>
        <v/>
      </c>
      <c r="L1006" t="str">
        <f>IF(ISERROR(INDEX(Data!$D$30:'Data'!$D$5007,IF($J1006&gt;$P$2,15000,$J1006))),"",INDEX(Data!$D$30:'Data'!$D$5007,IF($J1006&gt;$P$2,15000,$J1006)))</f>
        <v/>
      </c>
      <c r="M1006" t="str">
        <f>IF(ISERROR(INDEX(Data!$H$30:'Data'!$H$5007,IF($J1006&gt;$P$2,15000,$J1006))),"",INDEX(Data!$H$30:'Data'!$H$5007,IF($J1006&gt;$P$2,15000,$J1006)))</f>
        <v/>
      </c>
    </row>
    <row r="1007" spans="1:13">
      <c r="A1007">
        <f t="shared" si="6"/>
        <v>1124</v>
      </c>
      <c r="B1007" t="str">
        <f>IF(Use_Der,IFERROR(INDEX(Data!$C$30:'Data'!$C$5000,IF($A1007&gt;$H$2,15000,$A1007)),""),"")</f>
        <v/>
      </c>
      <c r="C1007" t="str">
        <f>IF(Use_Der,IF(ISERROR(INDEX(Data!$D$30:'Data'!$D$5000,IF($A1007&gt;$H$2,15000,$A1007))),"",INDEX(Data!$D$30:'Data'!$D$5000,IF($A1007&gt;$H$2,15000,$A1007))),"")</f>
        <v/>
      </c>
      <c r="D1007" t="str">
        <f>IF(Use_Der,IF(ISERROR(INDEX(Data!$E$30:'Data'!$E$5000,IF($A1007&gt;$H$2,15000,$A1007))),"",INDEX(Data!$E$30:'Data'!$E$5000,IF($A1007&gt;$H$2,15000,$A1007))),"")</f>
        <v/>
      </c>
      <c r="E1007" t="str">
        <f>IF(Use_Der,IF(ISERROR(INDEX(Data!$F$30:'Data'!$F$5000,IF($A1007&gt;$H$2,15000,$A1007))),"",INDEX(Data!$F$30:'Data'!$F$5000,IF($A1007&gt;$H$2,15000,$A1007))),"")</f>
        <v/>
      </c>
      <c r="F1007" t="str">
        <f>IF(Use_Der,IF(ISERROR(INDEX(Data!$G$30:'Data'!$G$5000,IF($A1007&gt;$H$2,15000,$A1007))),"",INDEX(Data!$G$30:'Data'!$G$5000,IF($A1007&gt;$H$2,15000,$A1007))),"")</f>
        <v/>
      </c>
      <c r="G1007" s="96"/>
      <c r="H1007" s="96"/>
      <c r="I1007" s="96"/>
      <c r="J1007">
        <f t="shared" si="7"/>
        <v>1124</v>
      </c>
      <c r="K1007" t="str">
        <f>IFERROR(INDEX(Data!$C$30:'Data'!$C$5007,IF($J1007&gt;$P$2,15000,$J1007)),"")</f>
        <v/>
      </c>
      <c r="L1007" t="str">
        <f>IF(ISERROR(INDEX(Data!$D$30:'Data'!$D$5007,IF($J1007&gt;$P$2,15000,$J1007))),"",INDEX(Data!$D$30:'Data'!$D$5007,IF($J1007&gt;$P$2,15000,$J1007)))</f>
        <v/>
      </c>
      <c r="M1007" t="str">
        <f>IF(ISERROR(INDEX(Data!$H$30:'Data'!$H$5007,IF($J1007&gt;$P$2,15000,$J1007))),"",INDEX(Data!$H$30:'Data'!$H$5007,IF($J1007&gt;$P$2,15000,$J1007)))</f>
        <v/>
      </c>
    </row>
    <row r="1008" spans="1:13">
      <c r="A1008">
        <f t="shared" si="6"/>
        <v>1125</v>
      </c>
      <c r="B1008" t="str">
        <f>IF(Use_Der,IFERROR(INDEX(Data!$C$30:'Data'!$C$5000,IF($A1008&gt;$H$2,15000,$A1008)),""),"")</f>
        <v/>
      </c>
      <c r="C1008" t="str">
        <f>IF(Use_Der,IF(ISERROR(INDEX(Data!$D$30:'Data'!$D$5000,IF($A1008&gt;$H$2,15000,$A1008))),"",INDEX(Data!$D$30:'Data'!$D$5000,IF($A1008&gt;$H$2,15000,$A1008))),"")</f>
        <v/>
      </c>
      <c r="D1008" t="str">
        <f>IF(Use_Der,IF(ISERROR(INDEX(Data!$E$30:'Data'!$E$5000,IF($A1008&gt;$H$2,15000,$A1008))),"",INDEX(Data!$E$30:'Data'!$E$5000,IF($A1008&gt;$H$2,15000,$A1008))),"")</f>
        <v/>
      </c>
      <c r="E1008" t="str">
        <f>IF(Use_Der,IF(ISERROR(INDEX(Data!$F$30:'Data'!$F$5000,IF($A1008&gt;$H$2,15000,$A1008))),"",INDEX(Data!$F$30:'Data'!$F$5000,IF($A1008&gt;$H$2,15000,$A1008))),"")</f>
        <v/>
      </c>
      <c r="F1008" t="str">
        <f>IF(Use_Der,IF(ISERROR(INDEX(Data!$G$30:'Data'!$G$5000,IF($A1008&gt;$H$2,15000,$A1008))),"",INDEX(Data!$G$30:'Data'!$G$5000,IF($A1008&gt;$H$2,15000,$A1008))),"")</f>
        <v/>
      </c>
      <c r="G1008" s="96"/>
      <c r="H1008" s="96"/>
      <c r="I1008" s="96"/>
      <c r="J1008">
        <f t="shared" si="7"/>
        <v>1125</v>
      </c>
      <c r="K1008" t="str">
        <f>IFERROR(INDEX(Data!$C$30:'Data'!$C$5007,IF($J1008&gt;$P$2,15000,$J1008)),"")</f>
        <v/>
      </c>
      <c r="L1008" t="str">
        <f>IF(ISERROR(INDEX(Data!$D$30:'Data'!$D$5007,IF($J1008&gt;$P$2,15000,$J1008))),"",INDEX(Data!$D$30:'Data'!$D$5007,IF($J1008&gt;$P$2,15000,$J1008)))</f>
        <v/>
      </c>
      <c r="M1008" t="str">
        <f>IF(ISERROR(INDEX(Data!$H$30:'Data'!$H$5007,IF($J1008&gt;$P$2,15000,$J1008))),"",INDEX(Data!$H$30:'Data'!$H$5007,IF($J1008&gt;$P$2,15000,$J1008)))</f>
        <v/>
      </c>
    </row>
    <row r="1009" spans="1:13">
      <c r="A1009">
        <f t="shared" si="6"/>
        <v>1126</v>
      </c>
      <c r="B1009" t="str">
        <f>IF(Use_Der,IFERROR(INDEX(Data!$C$30:'Data'!$C$5000,IF($A1009&gt;$H$2,15000,$A1009)),""),"")</f>
        <v/>
      </c>
      <c r="C1009" t="str">
        <f>IF(Use_Der,IF(ISERROR(INDEX(Data!$D$30:'Data'!$D$5000,IF($A1009&gt;$H$2,15000,$A1009))),"",INDEX(Data!$D$30:'Data'!$D$5000,IF($A1009&gt;$H$2,15000,$A1009))),"")</f>
        <v/>
      </c>
      <c r="D1009" t="str">
        <f>IF(Use_Der,IF(ISERROR(INDEX(Data!$E$30:'Data'!$E$5000,IF($A1009&gt;$H$2,15000,$A1009))),"",INDEX(Data!$E$30:'Data'!$E$5000,IF($A1009&gt;$H$2,15000,$A1009))),"")</f>
        <v/>
      </c>
      <c r="E1009" t="str">
        <f>IF(Use_Der,IF(ISERROR(INDEX(Data!$F$30:'Data'!$F$5000,IF($A1009&gt;$H$2,15000,$A1009))),"",INDEX(Data!$F$30:'Data'!$F$5000,IF($A1009&gt;$H$2,15000,$A1009))),"")</f>
        <v/>
      </c>
      <c r="F1009" t="str">
        <f>IF(Use_Der,IF(ISERROR(INDEX(Data!$G$30:'Data'!$G$5000,IF($A1009&gt;$H$2,15000,$A1009))),"",INDEX(Data!$G$30:'Data'!$G$5000,IF($A1009&gt;$H$2,15000,$A1009))),"")</f>
        <v/>
      </c>
      <c r="G1009" s="96"/>
      <c r="H1009" s="96"/>
      <c r="I1009" s="96"/>
      <c r="J1009">
        <f t="shared" si="7"/>
        <v>1126</v>
      </c>
      <c r="K1009" t="str">
        <f>IFERROR(INDEX(Data!$C$30:'Data'!$C$5007,IF($J1009&gt;$P$2,15000,$J1009)),"")</f>
        <v/>
      </c>
      <c r="L1009" t="str">
        <f>IF(ISERROR(INDEX(Data!$D$30:'Data'!$D$5007,IF($J1009&gt;$P$2,15000,$J1009))),"",INDEX(Data!$D$30:'Data'!$D$5007,IF($J1009&gt;$P$2,15000,$J1009)))</f>
        <v/>
      </c>
      <c r="M1009" t="str">
        <f>IF(ISERROR(INDEX(Data!$H$30:'Data'!$H$5007,IF($J1009&gt;$P$2,15000,$J1009))),"",INDEX(Data!$H$30:'Data'!$H$5007,IF($J1009&gt;$P$2,15000,$J1009)))</f>
        <v/>
      </c>
    </row>
    <row r="1010" spans="1:13">
      <c r="A1010">
        <f t="shared" si="6"/>
        <v>1127</v>
      </c>
      <c r="B1010" t="str">
        <f>IF(Use_Der,IFERROR(INDEX(Data!$C$30:'Data'!$C$5000,IF($A1010&gt;$H$2,15000,$A1010)),""),"")</f>
        <v/>
      </c>
      <c r="C1010" t="str">
        <f>IF(Use_Der,IF(ISERROR(INDEX(Data!$D$30:'Data'!$D$5000,IF($A1010&gt;$H$2,15000,$A1010))),"",INDEX(Data!$D$30:'Data'!$D$5000,IF($A1010&gt;$H$2,15000,$A1010))),"")</f>
        <v/>
      </c>
      <c r="D1010" t="str">
        <f>IF(Use_Der,IF(ISERROR(INDEX(Data!$E$30:'Data'!$E$5000,IF($A1010&gt;$H$2,15000,$A1010))),"",INDEX(Data!$E$30:'Data'!$E$5000,IF($A1010&gt;$H$2,15000,$A1010))),"")</f>
        <v/>
      </c>
      <c r="E1010" t="str">
        <f>IF(Use_Der,IF(ISERROR(INDEX(Data!$F$30:'Data'!$F$5000,IF($A1010&gt;$H$2,15000,$A1010))),"",INDEX(Data!$F$30:'Data'!$F$5000,IF($A1010&gt;$H$2,15000,$A1010))),"")</f>
        <v/>
      </c>
      <c r="F1010" t="str">
        <f>IF(Use_Der,IF(ISERROR(INDEX(Data!$G$30:'Data'!$G$5000,IF($A1010&gt;$H$2,15000,$A1010))),"",INDEX(Data!$G$30:'Data'!$G$5000,IF($A1010&gt;$H$2,15000,$A1010))),"")</f>
        <v/>
      </c>
      <c r="G1010" s="96"/>
      <c r="H1010" s="96"/>
      <c r="I1010" s="96"/>
      <c r="J1010">
        <f t="shared" si="7"/>
        <v>1127</v>
      </c>
      <c r="K1010" t="str">
        <f>IFERROR(INDEX(Data!$C$30:'Data'!$C$5007,IF($J1010&gt;$P$2,15000,$J1010)),"")</f>
        <v/>
      </c>
      <c r="L1010" t="str">
        <f>IF(ISERROR(INDEX(Data!$D$30:'Data'!$D$5007,IF($J1010&gt;$P$2,15000,$J1010))),"",INDEX(Data!$D$30:'Data'!$D$5007,IF($J1010&gt;$P$2,15000,$J1010)))</f>
        <v/>
      </c>
      <c r="M1010" t="str">
        <f>IF(ISERROR(INDEX(Data!$H$30:'Data'!$H$5007,IF($J1010&gt;$P$2,15000,$J1010))),"",INDEX(Data!$H$30:'Data'!$H$5007,IF($J1010&gt;$P$2,15000,$J1010)))</f>
        <v/>
      </c>
    </row>
    <row r="1011" spans="1:13">
      <c r="A1011">
        <f t="shared" si="6"/>
        <v>1128</v>
      </c>
      <c r="B1011" t="str">
        <f>IF(Use_Der,IFERROR(INDEX(Data!$C$30:'Data'!$C$5000,IF($A1011&gt;$H$2,15000,$A1011)),""),"")</f>
        <v/>
      </c>
      <c r="C1011" t="str">
        <f>IF(Use_Der,IF(ISERROR(INDEX(Data!$D$30:'Data'!$D$5000,IF($A1011&gt;$H$2,15000,$A1011))),"",INDEX(Data!$D$30:'Data'!$D$5000,IF($A1011&gt;$H$2,15000,$A1011))),"")</f>
        <v/>
      </c>
      <c r="D1011" t="str">
        <f>IF(Use_Der,IF(ISERROR(INDEX(Data!$E$30:'Data'!$E$5000,IF($A1011&gt;$H$2,15000,$A1011))),"",INDEX(Data!$E$30:'Data'!$E$5000,IF($A1011&gt;$H$2,15000,$A1011))),"")</f>
        <v/>
      </c>
      <c r="E1011" t="str">
        <f>IF(Use_Der,IF(ISERROR(INDEX(Data!$F$30:'Data'!$F$5000,IF($A1011&gt;$H$2,15000,$A1011))),"",INDEX(Data!$F$30:'Data'!$F$5000,IF($A1011&gt;$H$2,15000,$A1011))),"")</f>
        <v/>
      </c>
      <c r="F1011" t="str">
        <f>IF(Use_Der,IF(ISERROR(INDEX(Data!$G$30:'Data'!$G$5000,IF($A1011&gt;$H$2,15000,$A1011))),"",INDEX(Data!$G$30:'Data'!$G$5000,IF($A1011&gt;$H$2,15000,$A1011))),"")</f>
        <v/>
      </c>
      <c r="G1011" s="96"/>
      <c r="H1011" s="96"/>
      <c r="I1011" s="96"/>
      <c r="J1011">
        <f t="shared" si="7"/>
        <v>1128</v>
      </c>
      <c r="K1011" t="str">
        <f>IFERROR(INDEX(Data!$C$30:'Data'!$C$5007,IF($J1011&gt;$P$2,15000,$J1011)),"")</f>
        <v/>
      </c>
      <c r="L1011" t="str">
        <f>IF(ISERROR(INDEX(Data!$D$30:'Data'!$D$5007,IF($J1011&gt;$P$2,15000,$J1011))),"",INDEX(Data!$D$30:'Data'!$D$5007,IF($J1011&gt;$P$2,15000,$J1011)))</f>
        <v/>
      </c>
      <c r="M1011" t="str">
        <f>IF(ISERROR(INDEX(Data!$H$30:'Data'!$H$5007,IF($J1011&gt;$P$2,15000,$J1011))),"",INDEX(Data!$H$30:'Data'!$H$5007,IF($J1011&gt;$P$2,15000,$J1011)))</f>
        <v/>
      </c>
    </row>
    <row r="1012" spans="1:13">
      <c r="A1012">
        <f t="shared" si="6"/>
        <v>1129</v>
      </c>
      <c r="B1012" t="str">
        <f>IF(Use_Der,IFERROR(INDEX(Data!$C$30:'Data'!$C$5000,IF($A1012&gt;$H$2,15000,$A1012)),""),"")</f>
        <v/>
      </c>
      <c r="C1012" t="str">
        <f>IF(Use_Der,IF(ISERROR(INDEX(Data!$D$30:'Data'!$D$5000,IF($A1012&gt;$H$2,15000,$A1012))),"",INDEX(Data!$D$30:'Data'!$D$5000,IF($A1012&gt;$H$2,15000,$A1012))),"")</f>
        <v/>
      </c>
      <c r="D1012" t="str">
        <f>IF(Use_Der,IF(ISERROR(INDEX(Data!$E$30:'Data'!$E$5000,IF($A1012&gt;$H$2,15000,$A1012))),"",INDEX(Data!$E$30:'Data'!$E$5000,IF($A1012&gt;$H$2,15000,$A1012))),"")</f>
        <v/>
      </c>
      <c r="E1012" t="str">
        <f>IF(Use_Der,IF(ISERROR(INDEX(Data!$F$30:'Data'!$F$5000,IF($A1012&gt;$H$2,15000,$A1012))),"",INDEX(Data!$F$30:'Data'!$F$5000,IF($A1012&gt;$H$2,15000,$A1012))),"")</f>
        <v/>
      </c>
      <c r="F1012" t="str">
        <f>IF(Use_Der,IF(ISERROR(INDEX(Data!$G$30:'Data'!$G$5000,IF($A1012&gt;$H$2,15000,$A1012))),"",INDEX(Data!$G$30:'Data'!$G$5000,IF($A1012&gt;$H$2,15000,$A1012))),"")</f>
        <v/>
      </c>
      <c r="G1012" s="96"/>
      <c r="H1012" s="96"/>
      <c r="I1012" s="96"/>
      <c r="J1012">
        <f t="shared" si="7"/>
        <v>1129</v>
      </c>
      <c r="K1012" t="str">
        <f>IFERROR(INDEX(Data!$C$30:'Data'!$C$5007,IF($J1012&gt;$P$2,15000,$J1012)),"")</f>
        <v/>
      </c>
      <c r="L1012" t="str">
        <f>IF(ISERROR(INDEX(Data!$D$30:'Data'!$D$5007,IF($J1012&gt;$P$2,15000,$J1012))),"",INDEX(Data!$D$30:'Data'!$D$5007,IF($J1012&gt;$P$2,15000,$J1012)))</f>
        <v/>
      </c>
      <c r="M1012" t="str">
        <f>IF(ISERROR(INDEX(Data!$H$30:'Data'!$H$5007,IF($J1012&gt;$P$2,15000,$J1012))),"",INDEX(Data!$H$30:'Data'!$H$5007,IF($J1012&gt;$P$2,15000,$J1012)))</f>
        <v/>
      </c>
    </row>
    <row r="1013" spans="1:13">
      <c r="A1013">
        <f t="shared" si="6"/>
        <v>1130</v>
      </c>
      <c r="B1013" t="str">
        <f>IF(Use_Der,IFERROR(INDEX(Data!$C$30:'Data'!$C$5000,IF($A1013&gt;$H$2,15000,$A1013)),""),"")</f>
        <v/>
      </c>
      <c r="C1013" t="str">
        <f>IF(Use_Der,IF(ISERROR(INDEX(Data!$D$30:'Data'!$D$5000,IF($A1013&gt;$H$2,15000,$A1013))),"",INDEX(Data!$D$30:'Data'!$D$5000,IF($A1013&gt;$H$2,15000,$A1013))),"")</f>
        <v/>
      </c>
      <c r="D1013" t="str">
        <f>IF(Use_Der,IF(ISERROR(INDEX(Data!$E$30:'Data'!$E$5000,IF($A1013&gt;$H$2,15000,$A1013))),"",INDEX(Data!$E$30:'Data'!$E$5000,IF($A1013&gt;$H$2,15000,$A1013))),"")</f>
        <v/>
      </c>
      <c r="E1013" t="str">
        <f>IF(Use_Der,IF(ISERROR(INDEX(Data!$F$30:'Data'!$F$5000,IF($A1013&gt;$H$2,15000,$A1013))),"",INDEX(Data!$F$30:'Data'!$F$5000,IF($A1013&gt;$H$2,15000,$A1013))),"")</f>
        <v/>
      </c>
      <c r="F1013" t="str">
        <f>IF(Use_Der,IF(ISERROR(INDEX(Data!$G$30:'Data'!$G$5000,IF($A1013&gt;$H$2,15000,$A1013))),"",INDEX(Data!$G$30:'Data'!$G$5000,IF($A1013&gt;$H$2,15000,$A1013))),"")</f>
        <v/>
      </c>
      <c r="G1013" s="96"/>
      <c r="H1013" s="96"/>
      <c r="I1013" s="96"/>
      <c r="J1013">
        <f t="shared" si="7"/>
        <v>1130</v>
      </c>
      <c r="K1013" t="str">
        <f>IFERROR(INDEX(Data!$C$30:'Data'!$C$5007,IF($J1013&gt;$P$2,15000,$J1013)),"")</f>
        <v/>
      </c>
      <c r="L1013" t="str">
        <f>IF(ISERROR(INDEX(Data!$D$30:'Data'!$D$5007,IF($J1013&gt;$P$2,15000,$J1013))),"",INDEX(Data!$D$30:'Data'!$D$5007,IF($J1013&gt;$P$2,15000,$J1013)))</f>
        <v/>
      </c>
      <c r="M1013" t="str">
        <f>IF(ISERROR(INDEX(Data!$H$30:'Data'!$H$5007,IF($J1013&gt;$P$2,15000,$J1013))),"",INDEX(Data!$H$30:'Data'!$H$5007,IF($J1013&gt;$P$2,15000,$J1013)))</f>
        <v/>
      </c>
    </row>
    <row r="1014" spans="1:13">
      <c r="A1014">
        <f t="shared" si="6"/>
        <v>1131</v>
      </c>
      <c r="B1014" t="str">
        <f>IF(Use_Der,IFERROR(INDEX(Data!$C$30:'Data'!$C$5000,IF($A1014&gt;$H$2,15000,$A1014)),""),"")</f>
        <v/>
      </c>
      <c r="C1014" t="str">
        <f>IF(Use_Der,IF(ISERROR(INDEX(Data!$D$30:'Data'!$D$5000,IF($A1014&gt;$H$2,15000,$A1014))),"",INDEX(Data!$D$30:'Data'!$D$5000,IF($A1014&gt;$H$2,15000,$A1014))),"")</f>
        <v/>
      </c>
      <c r="D1014" t="str">
        <f>IF(Use_Der,IF(ISERROR(INDEX(Data!$E$30:'Data'!$E$5000,IF($A1014&gt;$H$2,15000,$A1014))),"",INDEX(Data!$E$30:'Data'!$E$5000,IF($A1014&gt;$H$2,15000,$A1014))),"")</f>
        <v/>
      </c>
      <c r="E1014" t="str">
        <f>IF(Use_Der,IF(ISERROR(INDEX(Data!$F$30:'Data'!$F$5000,IF($A1014&gt;$H$2,15000,$A1014))),"",INDEX(Data!$F$30:'Data'!$F$5000,IF($A1014&gt;$H$2,15000,$A1014))),"")</f>
        <v/>
      </c>
      <c r="F1014" t="str">
        <f>IF(Use_Der,IF(ISERROR(INDEX(Data!$G$30:'Data'!$G$5000,IF($A1014&gt;$H$2,15000,$A1014))),"",INDEX(Data!$G$30:'Data'!$G$5000,IF($A1014&gt;$H$2,15000,$A1014))),"")</f>
        <v/>
      </c>
      <c r="G1014" s="96"/>
      <c r="H1014" s="96"/>
      <c r="I1014" s="96"/>
      <c r="J1014">
        <f t="shared" si="7"/>
        <v>1131</v>
      </c>
      <c r="K1014" t="str">
        <f>IFERROR(INDEX(Data!$C$30:'Data'!$C$5007,IF($J1014&gt;$P$2,15000,$J1014)),"")</f>
        <v/>
      </c>
      <c r="L1014" t="str">
        <f>IF(ISERROR(INDEX(Data!$D$30:'Data'!$D$5007,IF($J1014&gt;$P$2,15000,$J1014))),"",INDEX(Data!$D$30:'Data'!$D$5007,IF($J1014&gt;$P$2,15000,$J1014)))</f>
        <v/>
      </c>
      <c r="M1014" t="str">
        <f>IF(ISERROR(INDEX(Data!$H$30:'Data'!$H$5007,IF($J1014&gt;$P$2,15000,$J1014))),"",INDEX(Data!$H$30:'Data'!$H$5007,IF($J1014&gt;$P$2,15000,$J1014)))</f>
        <v/>
      </c>
    </row>
    <row r="1015" spans="1:13">
      <c r="A1015">
        <f t="shared" si="6"/>
        <v>1132</v>
      </c>
      <c r="B1015" t="str">
        <f>IF(Use_Der,IFERROR(INDEX(Data!$C$30:'Data'!$C$5000,IF($A1015&gt;$H$2,15000,$A1015)),""),"")</f>
        <v/>
      </c>
      <c r="C1015" t="str">
        <f>IF(Use_Der,IF(ISERROR(INDEX(Data!$D$30:'Data'!$D$5000,IF($A1015&gt;$H$2,15000,$A1015))),"",INDEX(Data!$D$30:'Data'!$D$5000,IF($A1015&gt;$H$2,15000,$A1015))),"")</f>
        <v/>
      </c>
      <c r="D1015" t="str">
        <f>IF(Use_Der,IF(ISERROR(INDEX(Data!$E$30:'Data'!$E$5000,IF($A1015&gt;$H$2,15000,$A1015))),"",INDEX(Data!$E$30:'Data'!$E$5000,IF($A1015&gt;$H$2,15000,$A1015))),"")</f>
        <v/>
      </c>
      <c r="E1015" t="str">
        <f>IF(Use_Der,IF(ISERROR(INDEX(Data!$F$30:'Data'!$F$5000,IF($A1015&gt;$H$2,15000,$A1015))),"",INDEX(Data!$F$30:'Data'!$F$5000,IF($A1015&gt;$H$2,15000,$A1015))),"")</f>
        <v/>
      </c>
      <c r="F1015" t="str">
        <f>IF(Use_Der,IF(ISERROR(INDEX(Data!$G$30:'Data'!$G$5000,IF($A1015&gt;$H$2,15000,$A1015))),"",INDEX(Data!$G$30:'Data'!$G$5000,IF($A1015&gt;$H$2,15000,$A1015))),"")</f>
        <v/>
      </c>
      <c r="G1015" s="96"/>
      <c r="H1015" s="96"/>
      <c r="I1015" s="96"/>
      <c r="J1015">
        <f t="shared" si="7"/>
        <v>1132</v>
      </c>
      <c r="K1015" t="str">
        <f>IFERROR(INDEX(Data!$C$30:'Data'!$C$5007,IF($J1015&gt;$P$2,15000,$J1015)),"")</f>
        <v/>
      </c>
      <c r="L1015" t="str">
        <f>IF(ISERROR(INDEX(Data!$D$30:'Data'!$D$5007,IF($J1015&gt;$P$2,15000,$J1015))),"",INDEX(Data!$D$30:'Data'!$D$5007,IF($J1015&gt;$P$2,15000,$J1015)))</f>
        <v/>
      </c>
      <c r="M1015" t="str">
        <f>IF(ISERROR(INDEX(Data!$H$30:'Data'!$H$5007,IF($J1015&gt;$P$2,15000,$J1015))),"",INDEX(Data!$H$30:'Data'!$H$5007,IF($J1015&gt;$P$2,15000,$J1015)))</f>
        <v/>
      </c>
    </row>
    <row r="1016" spans="1:13">
      <c r="A1016">
        <f t="shared" si="6"/>
        <v>1133</v>
      </c>
      <c r="B1016" t="str">
        <f>IF(Use_Der,IFERROR(INDEX(Data!$C$30:'Data'!$C$5000,IF($A1016&gt;$H$2,15000,$A1016)),""),"")</f>
        <v/>
      </c>
      <c r="C1016" t="str">
        <f>IF(Use_Der,IF(ISERROR(INDEX(Data!$D$30:'Data'!$D$5000,IF($A1016&gt;$H$2,15000,$A1016))),"",INDEX(Data!$D$30:'Data'!$D$5000,IF($A1016&gt;$H$2,15000,$A1016))),"")</f>
        <v/>
      </c>
      <c r="D1016" t="str">
        <f>IF(Use_Der,IF(ISERROR(INDEX(Data!$E$30:'Data'!$E$5000,IF($A1016&gt;$H$2,15000,$A1016))),"",INDEX(Data!$E$30:'Data'!$E$5000,IF($A1016&gt;$H$2,15000,$A1016))),"")</f>
        <v/>
      </c>
      <c r="E1016" t="str">
        <f>IF(Use_Der,IF(ISERROR(INDEX(Data!$F$30:'Data'!$F$5000,IF($A1016&gt;$H$2,15000,$A1016))),"",INDEX(Data!$F$30:'Data'!$F$5000,IF($A1016&gt;$H$2,15000,$A1016))),"")</f>
        <v/>
      </c>
      <c r="F1016" t="str">
        <f>IF(Use_Der,IF(ISERROR(INDEX(Data!$G$30:'Data'!$G$5000,IF($A1016&gt;$H$2,15000,$A1016))),"",INDEX(Data!$G$30:'Data'!$G$5000,IF($A1016&gt;$H$2,15000,$A1016))),"")</f>
        <v/>
      </c>
      <c r="G1016" s="96"/>
      <c r="H1016" s="96"/>
      <c r="I1016" s="96"/>
      <c r="J1016">
        <f t="shared" si="7"/>
        <v>1133</v>
      </c>
      <c r="K1016" t="str">
        <f>IFERROR(INDEX(Data!$C$30:'Data'!$C$5007,IF($J1016&gt;$P$2,15000,$J1016)),"")</f>
        <v/>
      </c>
      <c r="L1016" t="str">
        <f>IF(ISERROR(INDEX(Data!$D$30:'Data'!$D$5007,IF($J1016&gt;$P$2,15000,$J1016))),"",INDEX(Data!$D$30:'Data'!$D$5007,IF($J1016&gt;$P$2,15000,$J1016)))</f>
        <v/>
      </c>
      <c r="M1016" t="str">
        <f>IF(ISERROR(INDEX(Data!$H$30:'Data'!$H$5007,IF($J1016&gt;$P$2,15000,$J1016))),"",INDEX(Data!$H$30:'Data'!$H$5007,IF($J1016&gt;$P$2,15000,$J1016)))</f>
        <v/>
      </c>
    </row>
    <row r="1017" spans="1:13">
      <c r="A1017">
        <f t="shared" si="6"/>
        <v>1134</v>
      </c>
      <c r="B1017" t="str">
        <f>IF(Use_Der,IFERROR(INDEX(Data!$C$30:'Data'!$C$5000,IF($A1017&gt;$H$2,15000,$A1017)),""),"")</f>
        <v/>
      </c>
      <c r="C1017" t="str">
        <f>IF(Use_Der,IF(ISERROR(INDEX(Data!$D$30:'Data'!$D$5000,IF($A1017&gt;$H$2,15000,$A1017))),"",INDEX(Data!$D$30:'Data'!$D$5000,IF($A1017&gt;$H$2,15000,$A1017))),"")</f>
        <v/>
      </c>
      <c r="D1017" t="str">
        <f>IF(Use_Der,IF(ISERROR(INDEX(Data!$E$30:'Data'!$E$5000,IF($A1017&gt;$H$2,15000,$A1017))),"",INDEX(Data!$E$30:'Data'!$E$5000,IF($A1017&gt;$H$2,15000,$A1017))),"")</f>
        <v/>
      </c>
      <c r="E1017" t="str">
        <f>IF(Use_Der,IF(ISERROR(INDEX(Data!$F$30:'Data'!$F$5000,IF($A1017&gt;$H$2,15000,$A1017))),"",INDEX(Data!$F$30:'Data'!$F$5000,IF($A1017&gt;$H$2,15000,$A1017))),"")</f>
        <v/>
      </c>
      <c r="F1017" t="str">
        <f>IF(Use_Der,IF(ISERROR(INDEX(Data!$G$30:'Data'!$G$5000,IF($A1017&gt;$H$2,15000,$A1017))),"",INDEX(Data!$G$30:'Data'!$G$5000,IF($A1017&gt;$H$2,15000,$A1017))),"")</f>
        <v/>
      </c>
      <c r="G1017" s="96"/>
      <c r="H1017" s="96"/>
      <c r="I1017" s="96"/>
      <c r="J1017">
        <f t="shared" si="7"/>
        <v>1134</v>
      </c>
      <c r="K1017" t="str">
        <f>IFERROR(INDEX(Data!$C$30:'Data'!$C$5007,IF($J1017&gt;$P$2,15000,$J1017)),"")</f>
        <v/>
      </c>
      <c r="L1017" t="str">
        <f>IF(ISERROR(INDEX(Data!$D$30:'Data'!$D$5007,IF($J1017&gt;$P$2,15000,$J1017))),"",INDEX(Data!$D$30:'Data'!$D$5007,IF($J1017&gt;$P$2,15000,$J1017)))</f>
        <v/>
      </c>
      <c r="M1017" t="str">
        <f>IF(ISERROR(INDEX(Data!$H$30:'Data'!$H$5007,IF($J1017&gt;$P$2,15000,$J1017))),"",INDEX(Data!$H$30:'Data'!$H$5007,IF($J1017&gt;$P$2,15000,$J1017)))</f>
        <v/>
      </c>
    </row>
    <row r="1018" spans="1:13">
      <c r="A1018">
        <f t="shared" si="6"/>
        <v>1135</v>
      </c>
      <c r="B1018" t="str">
        <f>IF(Use_Der,IFERROR(INDEX(Data!$C$30:'Data'!$C$5000,IF($A1018&gt;$H$2,15000,$A1018)),""),"")</f>
        <v/>
      </c>
      <c r="C1018" t="str">
        <f>IF(Use_Der,IF(ISERROR(INDEX(Data!$D$30:'Data'!$D$5000,IF($A1018&gt;$H$2,15000,$A1018))),"",INDEX(Data!$D$30:'Data'!$D$5000,IF($A1018&gt;$H$2,15000,$A1018))),"")</f>
        <v/>
      </c>
      <c r="D1018" t="str">
        <f>IF(Use_Der,IF(ISERROR(INDEX(Data!$E$30:'Data'!$E$5000,IF($A1018&gt;$H$2,15000,$A1018))),"",INDEX(Data!$E$30:'Data'!$E$5000,IF($A1018&gt;$H$2,15000,$A1018))),"")</f>
        <v/>
      </c>
      <c r="E1018" t="str">
        <f>IF(Use_Der,IF(ISERROR(INDEX(Data!$F$30:'Data'!$F$5000,IF($A1018&gt;$H$2,15000,$A1018))),"",INDEX(Data!$F$30:'Data'!$F$5000,IF($A1018&gt;$H$2,15000,$A1018))),"")</f>
        <v/>
      </c>
      <c r="F1018" t="str">
        <f>IF(Use_Der,IF(ISERROR(INDEX(Data!$G$30:'Data'!$G$5000,IF($A1018&gt;$H$2,15000,$A1018))),"",INDEX(Data!$G$30:'Data'!$G$5000,IF($A1018&gt;$H$2,15000,$A1018))),"")</f>
        <v/>
      </c>
      <c r="G1018" s="96"/>
      <c r="H1018" s="96"/>
      <c r="I1018" s="96"/>
      <c r="J1018">
        <f t="shared" si="7"/>
        <v>1135</v>
      </c>
      <c r="K1018" t="str">
        <f>IFERROR(INDEX(Data!$C$30:'Data'!$C$5007,IF($J1018&gt;$P$2,15000,$J1018)),"")</f>
        <v/>
      </c>
      <c r="L1018" t="str">
        <f>IF(ISERROR(INDEX(Data!$D$30:'Data'!$D$5007,IF($J1018&gt;$P$2,15000,$J1018))),"",INDEX(Data!$D$30:'Data'!$D$5007,IF($J1018&gt;$P$2,15000,$J1018)))</f>
        <v/>
      </c>
      <c r="M1018" t="str">
        <f>IF(ISERROR(INDEX(Data!$H$30:'Data'!$H$5007,IF($J1018&gt;$P$2,15000,$J1018))),"",INDEX(Data!$H$30:'Data'!$H$5007,IF($J1018&gt;$P$2,15000,$J1018)))</f>
        <v/>
      </c>
    </row>
    <row r="1019" spans="1:13">
      <c r="A1019">
        <f t="shared" si="6"/>
        <v>1136</v>
      </c>
      <c r="B1019" t="str">
        <f>IF(Use_Der,IFERROR(INDEX(Data!$C$30:'Data'!$C$5000,IF($A1019&gt;$H$2,15000,$A1019)),""),"")</f>
        <v/>
      </c>
      <c r="C1019" t="str">
        <f>IF(Use_Der,IF(ISERROR(INDEX(Data!$D$30:'Data'!$D$5000,IF($A1019&gt;$H$2,15000,$A1019))),"",INDEX(Data!$D$30:'Data'!$D$5000,IF($A1019&gt;$H$2,15000,$A1019))),"")</f>
        <v/>
      </c>
      <c r="D1019" t="str">
        <f>IF(Use_Der,IF(ISERROR(INDEX(Data!$E$30:'Data'!$E$5000,IF($A1019&gt;$H$2,15000,$A1019))),"",INDEX(Data!$E$30:'Data'!$E$5000,IF($A1019&gt;$H$2,15000,$A1019))),"")</f>
        <v/>
      </c>
      <c r="E1019" t="str">
        <f>IF(Use_Der,IF(ISERROR(INDEX(Data!$F$30:'Data'!$F$5000,IF($A1019&gt;$H$2,15000,$A1019))),"",INDEX(Data!$F$30:'Data'!$F$5000,IF($A1019&gt;$H$2,15000,$A1019))),"")</f>
        <v/>
      </c>
      <c r="F1019" t="str">
        <f>IF(Use_Der,IF(ISERROR(INDEX(Data!$G$30:'Data'!$G$5000,IF($A1019&gt;$H$2,15000,$A1019))),"",INDEX(Data!$G$30:'Data'!$G$5000,IF($A1019&gt;$H$2,15000,$A1019))),"")</f>
        <v/>
      </c>
      <c r="G1019" s="96"/>
      <c r="H1019" s="96"/>
      <c r="I1019" s="96"/>
      <c r="J1019">
        <f t="shared" si="7"/>
        <v>1136</v>
      </c>
      <c r="K1019" t="str">
        <f>IFERROR(INDEX(Data!$C$30:'Data'!$C$5007,IF($J1019&gt;$P$2,15000,$J1019)),"")</f>
        <v/>
      </c>
      <c r="L1019" t="str">
        <f>IF(ISERROR(INDEX(Data!$D$30:'Data'!$D$5007,IF($J1019&gt;$P$2,15000,$J1019))),"",INDEX(Data!$D$30:'Data'!$D$5007,IF($J1019&gt;$P$2,15000,$J1019)))</f>
        <v/>
      </c>
      <c r="M1019" t="str">
        <f>IF(ISERROR(INDEX(Data!$H$30:'Data'!$H$5007,IF($J1019&gt;$P$2,15000,$J1019))),"",INDEX(Data!$H$30:'Data'!$H$5007,IF($J1019&gt;$P$2,15000,$J1019)))</f>
        <v/>
      </c>
    </row>
    <row r="1020" spans="1:13">
      <c r="A1020">
        <f t="shared" si="6"/>
        <v>1137</v>
      </c>
      <c r="B1020" t="str">
        <f>IF(Use_Der,IFERROR(INDEX(Data!$C$30:'Data'!$C$5000,IF($A1020&gt;$H$2,15000,$A1020)),""),"")</f>
        <v/>
      </c>
      <c r="C1020" t="str">
        <f>IF(Use_Der,IF(ISERROR(INDEX(Data!$D$30:'Data'!$D$5000,IF($A1020&gt;$H$2,15000,$A1020))),"",INDEX(Data!$D$30:'Data'!$D$5000,IF($A1020&gt;$H$2,15000,$A1020))),"")</f>
        <v/>
      </c>
      <c r="D1020" t="str">
        <f>IF(Use_Der,IF(ISERROR(INDEX(Data!$E$30:'Data'!$E$5000,IF($A1020&gt;$H$2,15000,$A1020))),"",INDEX(Data!$E$30:'Data'!$E$5000,IF($A1020&gt;$H$2,15000,$A1020))),"")</f>
        <v/>
      </c>
      <c r="E1020" t="str">
        <f>IF(Use_Der,IF(ISERROR(INDEX(Data!$F$30:'Data'!$F$5000,IF($A1020&gt;$H$2,15000,$A1020))),"",INDEX(Data!$F$30:'Data'!$F$5000,IF($A1020&gt;$H$2,15000,$A1020))),"")</f>
        <v/>
      </c>
      <c r="F1020" t="str">
        <f>IF(Use_Der,IF(ISERROR(INDEX(Data!$G$30:'Data'!$G$5000,IF($A1020&gt;$H$2,15000,$A1020))),"",INDEX(Data!$G$30:'Data'!$G$5000,IF($A1020&gt;$H$2,15000,$A1020))),"")</f>
        <v/>
      </c>
      <c r="G1020" s="96"/>
      <c r="H1020" s="96"/>
      <c r="I1020" s="96"/>
      <c r="J1020">
        <f t="shared" si="7"/>
        <v>1137</v>
      </c>
      <c r="K1020" t="str">
        <f>IFERROR(INDEX(Data!$C$30:'Data'!$C$5007,IF($J1020&gt;$P$2,15000,$J1020)),"")</f>
        <v/>
      </c>
      <c r="L1020" t="str">
        <f>IF(ISERROR(INDEX(Data!$D$30:'Data'!$D$5007,IF($J1020&gt;$P$2,15000,$J1020))),"",INDEX(Data!$D$30:'Data'!$D$5007,IF($J1020&gt;$P$2,15000,$J1020)))</f>
        <v/>
      </c>
      <c r="M1020" t="str">
        <f>IF(ISERROR(INDEX(Data!$H$30:'Data'!$H$5007,IF($J1020&gt;$P$2,15000,$J1020))),"",INDEX(Data!$H$30:'Data'!$H$5007,IF($J1020&gt;$P$2,15000,$J1020)))</f>
        <v/>
      </c>
    </row>
    <row r="1021" spans="1:13">
      <c r="A1021">
        <f t="shared" si="6"/>
        <v>1138</v>
      </c>
      <c r="B1021" t="str">
        <f>IF(Use_Der,IFERROR(INDEX(Data!$C$30:'Data'!$C$5000,IF($A1021&gt;$H$2,15000,$A1021)),""),"")</f>
        <v/>
      </c>
      <c r="C1021" t="str">
        <f>IF(Use_Der,IF(ISERROR(INDEX(Data!$D$30:'Data'!$D$5000,IF($A1021&gt;$H$2,15000,$A1021))),"",INDEX(Data!$D$30:'Data'!$D$5000,IF($A1021&gt;$H$2,15000,$A1021))),"")</f>
        <v/>
      </c>
      <c r="D1021" t="str">
        <f>IF(Use_Der,IF(ISERROR(INDEX(Data!$E$30:'Data'!$E$5000,IF($A1021&gt;$H$2,15000,$A1021))),"",INDEX(Data!$E$30:'Data'!$E$5000,IF($A1021&gt;$H$2,15000,$A1021))),"")</f>
        <v/>
      </c>
      <c r="E1021" t="str">
        <f>IF(Use_Der,IF(ISERROR(INDEX(Data!$F$30:'Data'!$F$5000,IF($A1021&gt;$H$2,15000,$A1021))),"",INDEX(Data!$F$30:'Data'!$F$5000,IF($A1021&gt;$H$2,15000,$A1021))),"")</f>
        <v/>
      </c>
      <c r="F1021" t="str">
        <f>IF(Use_Der,IF(ISERROR(INDEX(Data!$G$30:'Data'!$G$5000,IF($A1021&gt;$H$2,15000,$A1021))),"",INDEX(Data!$G$30:'Data'!$G$5000,IF($A1021&gt;$H$2,15000,$A1021))),"")</f>
        <v/>
      </c>
      <c r="G1021" s="96"/>
      <c r="H1021" s="96"/>
      <c r="I1021" s="96"/>
      <c r="J1021">
        <f t="shared" si="7"/>
        <v>1138</v>
      </c>
      <c r="K1021" t="str">
        <f>IFERROR(INDEX(Data!$C$30:'Data'!$C$5007,IF($J1021&gt;$P$2,15000,$J1021)),"")</f>
        <v/>
      </c>
      <c r="L1021" t="str">
        <f>IF(ISERROR(INDEX(Data!$D$30:'Data'!$D$5007,IF($J1021&gt;$P$2,15000,$J1021))),"",INDEX(Data!$D$30:'Data'!$D$5007,IF($J1021&gt;$P$2,15000,$J1021)))</f>
        <v/>
      </c>
      <c r="M1021" t="str">
        <f>IF(ISERROR(INDEX(Data!$H$30:'Data'!$H$5007,IF($J1021&gt;$P$2,15000,$J1021))),"",INDEX(Data!$H$30:'Data'!$H$5007,IF($J1021&gt;$P$2,15000,$J1021)))</f>
        <v/>
      </c>
    </row>
    <row r="1022" spans="1:13">
      <c r="A1022">
        <f t="shared" si="6"/>
        <v>1139</v>
      </c>
      <c r="B1022" t="str">
        <f>IF(Use_Der,IFERROR(INDEX(Data!$C$30:'Data'!$C$5000,IF($A1022&gt;$H$2,15000,$A1022)),""),"")</f>
        <v/>
      </c>
      <c r="C1022" t="str">
        <f>IF(Use_Der,IF(ISERROR(INDEX(Data!$D$30:'Data'!$D$5000,IF($A1022&gt;$H$2,15000,$A1022))),"",INDEX(Data!$D$30:'Data'!$D$5000,IF($A1022&gt;$H$2,15000,$A1022))),"")</f>
        <v/>
      </c>
      <c r="D1022" t="str">
        <f>IF(Use_Der,IF(ISERROR(INDEX(Data!$E$30:'Data'!$E$5000,IF($A1022&gt;$H$2,15000,$A1022))),"",INDEX(Data!$E$30:'Data'!$E$5000,IF($A1022&gt;$H$2,15000,$A1022))),"")</f>
        <v/>
      </c>
      <c r="E1022" t="str">
        <f>IF(Use_Der,IF(ISERROR(INDEX(Data!$F$30:'Data'!$F$5000,IF($A1022&gt;$H$2,15000,$A1022))),"",INDEX(Data!$F$30:'Data'!$F$5000,IF($A1022&gt;$H$2,15000,$A1022))),"")</f>
        <v/>
      </c>
      <c r="F1022" t="str">
        <f>IF(Use_Der,IF(ISERROR(INDEX(Data!$G$30:'Data'!$G$5000,IF($A1022&gt;$H$2,15000,$A1022))),"",INDEX(Data!$G$30:'Data'!$G$5000,IF($A1022&gt;$H$2,15000,$A1022))),"")</f>
        <v/>
      </c>
      <c r="G1022" s="96"/>
      <c r="H1022" s="96"/>
      <c r="I1022" s="96"/>
      <c r="J1022">
        <f t="shared" si="7"/>
        <v>1139</v>
      </c>
      <c r="K1022" t="str">
        <f>IFERROR(INDEX(Data!$C$30:'Data'!$C$5007,IF($J1022&gt;$P$2,15000,$J1022)),"")</f>
        <v/>
      </c>
      <c r="L1022" t="str">
        <f>IF(ISERROR(INDEX(Data!$D$30:'Data'!$D$5007,IF($J1022&gt;$P$2,15000,$J1022))),"",INDEX(Data!$D$30:'Data'!$D$5007,IF($J1022&gt;$P$2,15000,$J1022)))</f>
        <v/>
      </c>
      <c r="M1022" t="str">
        <f>IF(ISERROR(INDEX(Data!$H$30:'Data'!$H$5007,IF($J1022&gt;$P$2,15000,$J1022))),"",INDEX(Data!$H$30:'Data'!$H$5007,IF($J1022&gt;$P$2,15000,$J1022)))</f>
        <v/>
      </c>
    </row>
    <row r="1023" spans="1:13">
      <c r="A1023">
        <f t="shared" ref="A1023:A1277" si="8">Shifted_Start+ROW()-32</f>
        <v>1140</v>
      </c>
      <c r="B1023" t="str">
        <f>IF(Use_Der,IFERROR(INDEX(Data!$C$30:'Data'!$C$5000,IF($A1023&gt;$H$2,15000,$A1023)),""),"")</f>
        <v/>
      </c>
      <c r="C1023" t="str">
        <f>IF(Use_Der,IF(ISERROR(INDEX(Data!$D$30:'Data'!$D$5000,IF($A1023&gt;$H$2,15000,$A1023))),"",INDEX(Data!$D$30:'Data'!$D$5000,IF($A1023&gt;$H$2,15000,$A1023))),"")</f>
        <v/>
      </c>
      <c r="D1023" t="str">
        <f>IF(Use_Der,IF(ISERROR(INDEX(Data!$E$30:'Data'!$E$5000,IF($A1023&gt;$H$2,15000,$A1023))),"",INDEX(Data!$E$30:'Data'!$E$5000,IF($A1023&gt;$H$2,15000,$A1023))),"")</f>
        <v/>
      </c>
      <c r="E1023" t="str">
        <f>IF(Use_Der,IF(ISERROR(INDEX(Data!$F$30:'Data'!$F$5000,IF($A1023&gt;$H$2,15000,$A1023))),"",INDEX(Data!$F$30:'Data'!$F$5000,IF($A1023&gt;$H$2,15000,$A1023))),"")</f>
        <v/>
      </c>
      <c r="F1023" t="str">
        <f>IF(Use_Der,IF(ISERROR(INDEX(Data!$G$30:'Data'!$G$5000,IF($A1023&gt;$H$2,15000,$A1023))),"",INDEX(Data!$G$30:'Data'!$G$5000,IF($A1023&gt;$H$2,15000,$A1023))),"")</f>
        <v/>
      </c>
      <c r="G1023" s="96"/>
      <c r="H1023" s="96"/>
      <c r="I1023" s="96"/>
      <c r="J1023">
        <f t="shared" ref="J1023:J1277" si="9">Shifted_Start+ROW()-32</f>
        <v>1140</v>
      </c>
      <c r="K1023" t="str">
        <f>IFERROR(INDEX(Data!$C$30:'Data'!$C$5007,IF($J1023&gt;$P$2,15000,$J1023)),"")</f>
        <v/>
      </c>
      <c r="L1023" t="str">
        <f>IF(ISERROR(INDEX(Data!$D$30:'Data'!$D$5007,IF($J1023&gt;$P$2,15000,$J1023))),"",INDEX(Data!$D$30:'Data'!$D$5007,IF($J1023&gt;$P$2,15000,$J1023)))</f>
        <v/>
      </c>
      <c r="M1023" t="str">
        <f>IF(ISERROR(INDEX(Data!$H$30:'Data'!$H$5007,IF($J1023&gt;$P$2,15000,$J1023))),"",INDEX(Data!$H$30:'Data'!$H$5007,IF($J1023&gt;$P$2,15000,$J1023)))</f>
        <v/>
      </c>
    </row>
    <row r="1024" spans="1:13">
      <c r="A1024">
        <f t="shared" si="8"/>
        <v>1141</v>
      </c>
      <c r="B1024" t="str">
        <f>IF(Use_Der,IFERROR(INDEX(Data!$C$30:'Data'!$C$5000,IF($A1024&gt;$H$2,15000,$A1024)),""),"")</f>
        <v/>
      </c>
      <c r="C1024" t="str">
        <f>IF(Use_Der,IF(ISERROR(INDEX(Data!$D$30:'Data'!$D$5000,IF($A1024&gt;$H$2,15000,$A1024))),"",INDEX(Data!$D$30:'Data'!$D$5000,IF($A1024&gt;$H$2,15000,$A1024))),"")</f>
        <v/>
      </c>
      <c r="D1024" t="str">
        <f>IF(Use_Der,IF(ISERROR(INDEX(Data!$E$30:'Data'!$E$5000,IF($A1024&gt;$H$2,15000,$A1024))),"",INDEX(Data!$E$30:'Data'!$E$5000,IF($A1024&gt;$H$2,15000,$A1024))),"")</f>
        <v/>
      </c>
      <c r="E1024" t="str">
        <f>IF(Use_Der,IF(ISERROR(INDEX(Data!$F$30:'Data'!$F$5000,IF($A1024&gt;$H$2,15000,$A1024))),"",INDEX(Data!$F$30:'Data'!$F$5000,IF($A1024&gt;$H$2,15000,$A1024))),"")</f>
        <v/>
      </c>
      <c r="F1024" t="str">
        <f>IF(Use_Der,IF(ISERROR(INDEX(Data!$G$30:'Data'!$G$5000,IF($A1024&gt;$H$2,15000,$A1024))),"",INDEX(Data!$G$30:'Data'!$G$5000,IF($A1024&gt;$H$2,15000,$A1024))),"")</f>
        <v/>
      </c>
      <c r="G1024" s="96"/>
      <c r="H1024" s="96"/>
      <c r="I1024" s="96"/>
      <c r="J1024">
        <f t="shared" si="9"/>
        <v>1141</v>
      </c>
      <c r="K1024" t="str">
        <f>IFERROR(INDEX(Data!$C$30:'Data'!$C$5007,IF($J1024&gt;$P$2,15000,$J1024)),"")</f>
        <v/>
      </c>
      <c r="L1024" t="str">
        <f>IF(ISERROR(INDEX(Data!$D$30:'Data'!$D$5007,IF($J1024&gt;$P$2,15000,$J1024))),"",INDEX(Data!$D$30:'Data'!$D$5007,IF($J1024&gt;$P$2,15000,$J1024)))</f>
        <v/>
      </c>
      <c r="M1024" t="str">
        <f>IF(ISERROR(INDEX(Data!$H$30:'Data'!$H$5007,IF($J1024&gt;$P$2,15000,$J1024))),"",INDEX(Data!$H$30:'Data'!$H$5007,IF($J1024&gt;$P$2,15000,$J1024)))</f>
        <v/>
      </c>
    </row>
    <row r="1025" spans="1:13">
      <c r="A1025">
        <f t="shared" si="8"/>
        <v>1142</v>
      </c>
      <c r="B1025" t="str">
        <f>IF(Use_Der,IFERROR(INDEX(Data!$C$30:'Data'!$C$5000,IF($A1025&gt;$H$2,15000,$A1025)),""),"")</f>
        <v/>
      </c>
      <c r="C1025" t="str">
        <f>IF(Use_Der,IF(ISERROR(INDEX(Data!$D$30:'Data'!$D$5000,IF($A1025&gt;$H$2,15000,$A1025))),"",INDEX(Data!$D$30:'Data'!$D$5000,IF($A1025&gt;$H$2,15000,$A1025))),"")</f>
        <v/>
      </c>
      <c r="D1025" t="str">
        <f>IF(Use_Der,IF(ISERROR(INDEX(Data!$E$30:'Data'!$E$5000,IF($A1025&gt;$H$2,15000,$A1025))),"",INDEX(Data!$E$30:'Data'!$E$5000,IF($A1025&gt;$H$2,15000,$A1025))),"")</f>
        <v/>
      </c>
      <c r="E1025" t="str">
        <f>IF(Use_Der,IF(ISERROR(INDEX(Data!$F$30:'Data'!$F$5000,IF($A1025&gt;$H$2,15000,$A1025))),"",INDEX(Data!$F$30:'Data'!$F$5000,IF($A1025&gt;$H$2,15000,$A1025))),"")</f>
        <v/>
      </c>
      <c r="F1025" t="str">
        <f>IF(Use_Der,IF(ISERROR(INDEX(Data!$G$30:'Data'!$G$5000,IF($A1025&gt;$H$2,15000,$A1025))),"",INDEX(Data!$G$30:'Data'!$G$5000,IF($A1025&gt;$H$2,15000,$A1025))),"")</f>
        <v/>
      </c>
      <c r="G1025" s="96"/>
      <c r="H1025" s="96"/>
      <c r="I1025" s="96"/>
      <c r="J1025">
        <f t="shared" si="9"/>
        <v>1142</v>
      </c>
      <c r="K1025" t="str">
        <f>IFERROR(INDEX(Data!$C$30:'Data'!$C$5007,IF($J1025&gt;$P$2,15000,$J1025)),"")</f>
        <v/>
      </c>
      <c r="L1025" t="str">
        <f>IF(ISERROR(INDEX(Data!$D$30:'Data'!$D$5007,IF($J1025&gt;$P$2,15000,$J1025))),"",INDEX(Data!$D$30:'Data'!$D$5007,IF($J1025&gt;$P$2,15000,$J1025)))</f>
        <v/>
      </c>
      <c r="M1025" t="str">
        <f>IF(ISERROR(INDEX(Data!$H$30:'Data'!$H$5007,IF($J1025&gt;$P$2,15000,$J1025))),"",INDEX(Data!$H$30:'Data'!$H$5007,IF($J1025&gt;$P$2,15000,$J1025)))</f>
        <v/>
      </c>
    </row>
    <row r="1026" spans="1:13">
      <c r="A1026">
        <f t="shared" si="8"/>
        <v>1143</v>
      </c>
      <c r="B1026" t="str">
        <f>IF(Use_Der,IFERROR(INDEX(Data!$C$30:'Data'!$C$5000,IF($A1026&gt;$H$2,15000,$A1026)),""),"")</f>
        <v/>
      </c>
      <c r="C1026" t="str">
        <f>IF(Use_Der,IF(ISERROR(INDEX(Data!$D$30:'Data'!$D$5000,IF($A1026&gt;$H$2,15000,$A1026))),"",INDEX(Data!$D$30:'Data'!$D$5000,IF($A1026&gt;$H$2,15000,$A1026))),"")</f>
        <v/>
      </c>
      <c r="D1026" t="str">
        <f>IF(Use_Der,IF(ISERROR(INDEX(Data!$E$30:'Data'!$E$5000,IF($A1026&gt;$H$2,15000,$A1026))),"",INDEX(Data!$E$30:'Data'!$E$5000,IF($A1026&gt;$H$2,15000,$A1026))),"")</f>
        <v/>
      </c>
      <c r="E1026" t="str">
        <f>IF(Use_Der,IF(ISERROR(INDEX(Data!$F$30:'Data'!$F$5000,IF($A1026&gt;$H$2,15000,$A1026))),"",INDEX(Data!$F$30:'Data'!$F$5000,IF($A1026&gt;$H$2,15000,$A1026))),"")</f>
        <v/>
      </c>
      <c r="F1026" t="str">
        <f>IF(Use_Der,IF(ISERROR(INDEX(Data!$G$30:'Data'!$G$5000,IF($A1026&gt;$H$2,15000,$A1026))),"",INDEX(Data!$G$30:'Data'!$G$5000,IF($A1026&gt;$H$2,15000,$A1026))),"")</f>
        <v/>
      </c>
      <c r="G1026" s="96"/>
      <c r="H1026" s="96"/>
      <c r="I1026" s="96"/>
      <c r="J1026">
        <f t="shared" si="9"/>
        <v>1143</v>
      </c>
      <c r="K1026" t="str">
        <f>IFERROR(INDEX(Data!$C$30:'Data'!$C$5007,IF($J1026&gt;$P$2,15000,$J1026)),"")</f>
        <v/>
      </c>
      <c r="L1026" t="str">
        <f>IF(ISERROR(INDEX(Data!$D$30:'Data'!$D$5007,IF($J1026&gt;$P$2,15000,$J1026))),"",INDEX(Data!$D$30:'Data'!$D$5007,IF($J1026&gt;$P$2,15000,$J1026)))</f>
        <v/>
      </c>
      <c r="M1026" t="str">
        <f>IF(ISERROR(INDEX(Data!$H$30:'Data'!$H$5007,IF($J1026&gt;$P$2,15000,$J1026))),"",INDEX(Data!$H$30:'Data'!$H$5007,IF($J1026&gt;$P$2,15000,$J1026)))</f>
        <v/>
      </c>
    </row>
    <row r="1027" spans="1:13">
      <c r="A1027">
        <f t="shared" si="8"/>
        <v>1144</v>
      </c>
      <c r="B1027" t="str">
        <f>IF(Use_Der,IFERROR(INDEX(Data!$C$30:'Data'!$C$5000,IF($A1027&gt;$H$2,15000,$A1027)),""),"")</f>
        <v/>
      </c>
      <c r="C1027" t="str">
        <f>IF(Use_Der,IF(ISERROR(INDEX(Data!$D$30:'Data'!$D$5000,IF($A1027&gt;$H$2,15000,$A1027))),"",INDEX(Data!$D$30:'Data'!$D$5000,IF($A1027&gt;$H$2,15000,$A1027))),"")</f>
        <v/>
      </c>
      <c r="D1027" t="str">
        <f>IF(Use_Der,IF(ISERROR(INDEX(Data!$E$30:'Data'!$E$5000,IF($A1027&gt;$H$2,15000,$A1027))),"",INDEX(Data!$E$30:'Data'!$E$5000,IF($A1027&gt;$H$2,15000,$A1027))),"")</f>
        <v/>
      </c>
      <c r="E1027" t="str">
        <f>IF(Use_Der,IF(ISERROR(INDEX(Data!$F$30:'Data'!$F$5000,IF($A1027&gt;$H$2,15000,$A1027))),"",INDEX(Data!$F$30:'Data'!$F$5000,IF($A1027&gt;$H$2,15000,$A1027))),"")</f>
        <v/>
      </c>
      <c r="F1027" t="str">
        <f>IF(Use_Der,IF(ISERROR(INDEX(Data!$G$30:'Data'!$G$5000,IF($A1027&gt;$H$2,15000,$A1027))),"",INDEX(Data!$G$30:'Data'!$G$5000,IF($A1027&gt;$H$2,15000,$A1027))),"")</f>
        <v/>
      </c>
      <c r="G1027" s="96"/>
      <c r="H1027" s="96"/>
      <c r="I1027" s="96"/>
      <c r="J1027">
        <f t="shared" si="9"/>
        <v>1144</v>
      </c>
      <c r="K1027" t="str">
        <f>IFERROR(INDEX(Data!$C$30:'Data'!$C$5007,IF($J1027&gt;$P$2,15000,$J1027)),"")</f>
        <v/>
      </c>
      <c r="L1027" t="str">
        <f>IF(ISERROR(INDEX(Data!$D$30:'Data'!$D$5007,IF($J1027&gt;$P$2,15000,$J1027))),"",INDEX(Data!$D$30:'Data'!$D$5007,IF($J1027&gt;$P$2,15000,$J1027)))</f>
        <v/>
      </c>
      <c r="M1027" t="str">
        <f>IF(ISERROR(INDEX(Data!$H$30:'Data'!$H$5007,IF($J1027&gt;$P$2,15000,$J1027))),"",INDEX(Data!$H$30:'Data'!$H$5007,IF($J1027&gt;$P$2,15000,$J1027)))</f>
        <v/>
      </c>
    </row>
    <row r="1028" spans="1:13">
      <c r="A1028">
        <f t="shared" si="8"/>
        <v>1145</v>
      </c>
      <c r="B1028" t="str">
        <f>IF(Use_Der,IFERROR(INDEX(Data!$C$30:'Data'!$C$5000,IF($A1028&gt;$H$2,15000,$A1028)),""),"")</f>
        <v/>
      </c>
      <c r="C1028" t="str">
        <f>IF(Use_Der,IF(ISERROR(INDEX(Data!$D$30:'Data'!$D$5000,IF($A1028&gt;$H$2,15000,$A1028))),"",INDEX(Data!$D$30:'Data'!$D$5000,IF($A1028&gt;$H$2,15000,$A1028))),"")</f>
        <v/>
      </c>
      <c r="D1028" t="str">
        <f>IF(Use_Der,IF(ISERROR(INDEX(Data!$E$30:'Data'!$E$5000,IF($A1028&gt;$H$2,15000,$A1028))),"",INDEX(Data!$E$30:'Data'!$E$5000,IF($A1028&gt;$H$2,15000,$A1028))),"")</f>
        <v/>
      </c>
      <c r="E1028" t="str">
        <f>IF(Use_Der,IF(ISERROR(INDEX(Data!$F$30:'Data'!$F$5000,IF($A1028&gt;$H$2,15000,$A1028))),"",INDEX(Data!$F$30:'Data'!$F$5000,IF($A1028&gt;$H$2,15000,$A1028))),"")</f>
        <v/>
      </c>
      <c r="F1028" t="str">
        <f>IF(Use_Der,IF(ISERROR(INDEX(Data!$G$30:'Data'!$G$5000,IF($A1028&gt;$H$2,15000,$A1028))),"",INDEX(Data!$G$30:'Data'!$G$5000,IF($A1028&gt;$H$2,15000,$A1028))),"")</f>
        <v/>
      </c>
      <c r="G1028" s="96"/>
      <c r="H1028" s="96"/>
      <c r="I1028" s="96"/>
      <c r="J1028">
        <f t="shared" si="9"/>
        <v>1145</v>
      </c>
      <c r="K1028" t="str">
        <f>IFERROR(INDEX(Data!$C$30:'Data'!$C$5007,IF($J1028&gt;$P$2,15000,$J1028)),"")</f>
        <v/>
      </c>
      <c r="L1028" t="str">
        <f>IF(ISERROR(INDEX(Data!$D$30:'Data'!$D$5007,IF($J1028&gt;$P$2,15000,$J1028))),"",INDEX(Data!$D$30:'Data'!$D$5007,IF($J1028&gt;$P$2,15000,$J1028)))</f>
        <v/>
      </c>
      <c r="M1028" t="str">
        <f>IF(ISERROR(INDEX(Data!$H$30:'Data'!$H$5007,IF($J1028&gt;$P$2,15000,$J1028))),"",INDEX(Data!$H$30:'Data'!$H$5007,IF($J1028&gt;$P$2,15000,$J1028)))</f>
        <v/>
      </c>
    </row>
    <row r="1029" spans="1:13">
      <c r="A1029">
        <f t="shared" si="8"/>
        <v>1146</v>
      </c>
      <c r="B1029" t="str">
        <f>IF(Use_Der,IFERROR(INDEX(Data!$C$30:'Data'!$C$5000,IF($A1029&gt;$H$2,15000,$A1029)),""),"")</f>
        <v/>
      </c>
      <c r="C1029" t="str">
        <f>IF(Use_Der,IF(ISERROR(INDEX(Data!$D$30:'Data'!$D$5000,IF($A1029&gt;$H$2,15000,$A1029))),"",INDEX(Data!$D$30:'Data'!$D$5000,IF($A1029&gt;$H$2,15000,$A1029))),"")</f>
        <v/>
      </c>
      <c r="D1029" t="str">
        <f>IF(Use_Der,IF(ISERROR(INDEX(Data!$E$30:'Data'!$E$5000,IF($A1029&gt;$H$2,15000,$A1029))),"",INDEX(Data!$E$30:'Data'!$E$5000,IF($A1029&gt;$H$2,15000,$A1029))),"")</f>
        <v/>
      </c>
      <c r="E1029" t="str">
        <f>IF(Use_Der,IF(ISERROR(INDEX(Data!$F$30:'Data'!$F$5000,IF($A1029&gt;$H$2,15000,$A1029))),"",INDEX(Data!$F$30:'Data'!$F$5000,IF($A1029&gt;$H$2,15000,$A1029))),"")</f>
        <v/>
      </c>
      <c r="F1029" t="str">
        <f>IF(Use_Der,IF(ISERROR(INDEX(Data!$G$30:'Data'!$G$5000,IF($A1029&gt;$H$2,15000,$A1029))),"",INDEX(Data!$G$30:'Data'!$G$5000,IF($A1029&gt;$H$2,15000,$A1029))),"")</f>
        <v/>
      </c>
      <c r="G1029" s="96"/>
      <c r="H1029" s="96"/>
      <c r="I1029" s="96"/>
      <c r="J1029">
        <f t="shared" si="9"/>
        <v>1146</v>
      </c>
      <c r="K1029" t="str">
        <f>IFERROR(INDEX(Data!$C$30:'Data'!$C$5007,IF($J1029&gt;$P$2,15000,$J1029)),"")</f>
        <v/>
      </c>
      <c r="L1029" t="str">
        <f>IF(ISERROR(INDEX(Data!$D$30:'Data'!$D$5007,IF($J1029&gt;$P$2,15000,$J1029))),"",INDEX(Data!$D$30:'Data'!$D$5007,IF($J1029&gt;$P$2,15000,$J1029)))</f>
        <v/>
      </c>
      <c r="M1029" t="str">
        <f>IF(ISERROR(INDEX(Data!$H$30:'Data'!$H$5007,IF($J1029&gt;$P$2,15000,$J1029))),"",INDEX(Data!$H$30:'Data'!$H$5007,IF($J1029&gt;$P$2,15000,$J1029)))</f>
        <v/>
      </c>
    </row>
    <row r="1030" spans="1:13">
      <c r="A1030">
        <f t="shared" si="8"/>
        <v>1147</v>
      </c>
      <c r="B1030" t="str">
        <f>IF(Use_Der,IFERROR(INDEX(Data!$C$30:'Data'!$C$5000,IF($A1030&gt;$H$2,15000,$A1030)),""),"")</f>
        <v/>
      </c>
      <c r="C1030" t="str">
        <f>IF(Use_Der,IF(ISERROR(INDEX(Data!$D$30:'Data'!$D$5000,IF($A1030&gt;$H$2,15000,$A1030))),"",INDEX(Data!$D$30:'Data'!$D$5000,IF($A1030&gt;$H$2,15000,$A1030))),"")</f>
        <v/>
      </c>
      <c r="D1030" t="str">
        <f>IF(Use_Der,IF(ISERROR(INDEX(Data!$E$30:'Data'!$E$5000,IF($A1030&gt;$H$2,15000,$A1030))),"",INDEX(Data!$E$30:'Data'!$E$5000,IF($A1030&gt;$H$2,15000,$A1030))),"")</f>
        <v/>
      </c>
      <c r="E1030" t="str">
        <f>IF(Use_Der,IF(ISERROR(INDEX(Data!$F$30:'Data'!$F$5000,IF($A1030&gt;$H$2,15000,$A1030))),"",INDEX(Data!$F$30:'Data'!$F$5000,IF($A1030&gt;$H$2,15000,$A1030))),"")</f>
        <v/>
      </c>
      <c r="F1030" t="str">
        <f>IF(Use_Der,IF(ISERROR(INDEX(Data!$G$30:'Data'!$G$5000,IF($A1030&gt;$H$2,15000,$A1030))),"",INDEX(Data!$G$30:'Data'!$G$5000,IF($A1030&gt;$H$2,15000,$A1030))),"")</f>
        <v/>
      </c>
      <c r="G1030" s="96"/>
      <c r="H1030" s="96"/>
      <c r="I1030" s="96"/>
      <c r="J1030">
        <f t="shared" si="9"/>
        <v>1147</v>
      </c>
      <c r="K1030" t="str">
        <f>IFERROR(INDEX(Data!$C$30:'Data'!$C$5007,IF($J1030&gt;$P$2,15000,$J1030)),"")</f>
        <v/>
      </c>
      <c r="L1030" t="str">
        <f>IF(ISERROR(INDEX(Data!$D$30:'Data'!$D$5007,IF($J1030&gt;$P$2,15000,$J1030))),"",INDEX(Data!$D$30:'Data'!$D$5007,IF($J1030&gt;$P$2,15000,$J1030)))</f>
        <v/>
      </c>
      <c r="M1030" t="str">
        <f>IF(ISERROR(INDEX(Data!$H$30:'Data'!$H$5007,IF($J1030&gt;$P$2,15000,$J1030))),"",INDEX(Data!$H$30:'Data'!$H$5007,IF($J1030&gt;$P$2,15000,$J1030)))</f>
        <v/>
      </c>
    </row>
    <row r="1031" spans="1:13">
      <c r="A1031">
        <f t="shared" si="8"/>
        <v>1148</v>
      </c>
      <c r="B1031" t="str">
        <f>IF(Use_Der,IFERROR(INDEX(Data!$C$30:'Data'!$C$5000,IF($A1031&gt;$H$2,15000,$A1031)),""),"")</f>
        <v/>
      </c>
      <c r="C1031" t="str">
        <f>IF(Use_Der,IF(ISERROR(INDEX(Data!$D$30:'Data'!$D$5000,IF($A1031&gt;$H$2,15000,$A1031))),"",INDEX(Data!$D$30:'Data'!$D$5000,IF($A1031&gt;$H$2,15000,$A1031))),"")</f>
        <v/>
      </c>
      <c r="D1031" t="str">
        <f>IF(Use_Der,IF(ISERROR(INDEX(Data!$E$30:'Data'!$E$5000,IF($A1031&gt;$H$2,15000,$A1031))),"",INDEX(Data!$E$30:'Data'!$E$5000,IF($A1031&gt;$H$2,15000,$A1031))),"")</f>
        <v/>
      </c>
      <c r="E1031" t="str">
        <f>IF(Use_Der,IF(ISERROR(INDEX(Data!$F$30:'Data'!$F$5000,IF($A1031&gt;$H$2,15000,$A1031))),"",INDEX(Data!$F$30:'Data'!$F$5000,IF($A1031&gt;$H$2,15000,$A1031))),"")</f>
        <v/>
      </c>
      <c r="F1031" t="str">
        <f>IF(Use_Der,IF(ISERROR(INDEX(Data!$G$30:'Data'!$G$5000,IF($A1031&gt;$H$2,15000,$A1031))),"",INDEX(Data!$G$30:'Data'!$G$5000,IF($A1031&gt;$H$2,15000,$A1031))),"")</f>
        <v/>
      </c>
      <c r="G1031" s="96"/>
      <c r="H1031" s="96"/>
      <c r="I1031" s="96"/>
      <c r="J1031">
        <f t="shared" si="9"/>
        <v>1148</v>
      </c>
      <c r="K1031" t="str">
        <f>IFERROR(INDEX(Data!$C$30:'Data'!$C$5007,IF($J1031&gt;$P$2,15000,$J1031)),"")</f>
        <v/>
      </c>
      <c r="L1031" t="str">
        <f>IF(ISERROR(INDEX(Data!$D$30:'Data'!$D$5007,IF($J1031&gt;$P$2,15000,$J1031))),"",INDEX(Data!$D$30:'Data'!$D$5007,IF($J1031&gt;$P$2,15000,$J1031)))</f>
        <v/>
      </c>
      <c r="M1031" t="str">
        <f>IF(ISERROR(INDEX(Data!$H$30:'Data'!$H$5007,IF($J1031&gt;$P$2,15000,$J1031))),"",INDEX(Data!$H$30:'Data'!$H$5007,IF($J1031&gt;$P$2,15000,$J1031)))</f>
        <v/>
      </c>
    </row>
    <row r="1032" spans="1:13">
      <c r="A1032">
        <f t="shared" si="8"/>
        <v>1149</v>
      </c>
      <c r="B1032" t="str">
        <f>IF(Use_Der,IFERROR(INDEX(Data!$C$30:'Data'!$C$5000,IF($A1032&gt;$H$2,15000,$A1032)),""),"")</f>
        <v/>
      </c>
      <c r="C1032" t="str">
        <f>IF(Use_Der,IF(ISERROR(INDEX(Data!$D$30:'Data'!$D$5000,IF($A1032&gt;$H$2,15000,$A1032))),"",INDEX(Data!$D$30:'Data'!$D$5000,IF($A1032&gt;$H$2,15000,$A1032))),"")</f>
        <v/>
      </c>
      <c r="D1032" t="str">
        <f>IF(Use_Der,IF(ISERROR(INDEX(Data!$E$30:'Data'!$E$5000,IF($A1032&gt;$H$2,15000,$A1032))),"",INDEX(Data!$E$30:'Data'!$E$5000,IF($A1032&gt;$H$2,15000,$A1032))),"")</f>
        <v/>
      </c>
      <c r="E1032" t="str">
        <f>IF(Use_Der,IF(ISERROR(INDEX(Data!$F$30:'Data'!$F$5000,IF($A1032&gt;$H$2,15000,$A1032))),"",INDEX(Data!$F$30:'Data'!$F$5000,IF($A1032&gt;$H$2,15000,$A1032))),"")</f>
        <v/>
      </c>
      <c r="F1032" t="str">
        <f>IF(Use_Der,IF(ISERROR(INDEX(Data!$G$30:'Data'!$G$5000,IF($A1032&gt;$H$2,15000,$A1032))),"",INDEX(Data!$G$30:'Data'!$G$5000,IF($A1032&gt;$H$2,15000,$A1032))),"")</f>
        <v/>
      </c>
      <c r="G1032" s="96"/>
      <c r="H1032" s="96"/>
      <c r="I1032" s="96"/>
      <c r="J1032">
        <f t="shared" si="9"/>
        <v>1149</v>
      </c>
      <c r="K1032" t="str">
        <f>IFERROR(INDEX(Data!$C$30:'Data'!$C$5007,IF($J1032&gt;$P$2,15000,$J1032)),"")</f>
        <v/>
      </c>
      <c r="L1032" t="str">
        <f>IF(ISERROR(INDEX(Data!$D$30:'Data'!$D$5007,IF($J1032&gt;$P$2,15000,$J1032))),"",INDEX(Data!$D$30:'Data'!$D$5007,IF($J1032&gt;$P$2,15000,$J1032)))</f>
        <v/>
      </c>
      <c r="M1032" t="str">
        <f>IF(ISERROR(INDEX(Data!$H$30:'Data'!$H$5007,IF($J1032&gt;$P$2,15000,$J1032))),"",INDEX(Data!$H$30:'Data'!$H$5007,IF($J1032&gt;$P$2,15000,$J1032)))</f>
        <v/>
      </c>
    </row>
    <row r="1033" spans="1:13">
      <c r="A1033">
        <f t="shared" si="8"/>
        <v>1150</v>
      </c>
      <c r="B1033" t="str">
        <f>IF(Use_Der,IFERROR(INDEX(Data!$C$30:'Data'!$C$5000,IF($A1033&gt;$H$2,15000,$A1033)),""),"")</f>
        <v/>
      </c>
      <c r="C1033" t="str">
        <f>IF(Use_Der,IF(ISERROR(INDEX(Data!$D$30:'Data'!$D$5000,IF($A1033&gt;$H$2,15000,$A1033))),"",INDEX(Data!$D$30:'Data'!$D$5000,IF($A1033&gt;$H$2,15000,$A1033))),"")</f>
        <v/>
      </c>
      <c r="D1033" t="str">
        <f>IF(Use_Der,IF(ISERROR(INDEX(Data!$E$30:'Data'!$E$5000,IF($A1033&gt;$H$2,15000,$A1033))),"",INDEX(Data!$E$30:'Data'!$E$5000,IF($A1033&gt;$H$2,15000,$A1033))),"")</f>
        <v/>
      </c>
      <c r="E1033" t="str">
        <f>IF(Use_Der,IF(ISERROR(INDEX(Data!$F$30:'Data'!$F$5000,IF($A1033&gt;$H$2,15000,$A1033))),"",INDEX(Data!$F$30:'Data'!$F$5000,IF($A1033&gt;$H$2,15000,$A1033))),"")</f>
        <v/>
      </c>
      <c r="F1033" t="str">
        <f>IF(Use_Der,IF(ISERROR(INDEX(Data!$G$30:'Data'!$G$5000,IF($A1033&gt;$H$2,15000,$A1033))),"",INDEX(Data!$G$30:'Data'!$G$5000,IF($A1033&gt;$H$2,15000,$A1033))),"")</f>
        <v/>
      </c>
      <c r="G1033" s="96"/>
      <c r="H1033" s="96"/>
      <c r="I1033" s="96"/>
      <c r="J1033">
        <f t="shared" si="9"/>
        <v>1150</v>
      </c>
      <c r="K1033" t="str">
        <f>IFERROR(INDEX(Data!$C$30:'Data'!$C$5007,IF($J1033&gt;$P$2,15000,$J1033)),"")</f>
        <v/>
      </c>
      <c r="L1033" t="str">
        <f>IF(ISERROR(INDEX(Data!$D$30:'Data'!$D$5007,IF($J1033&gt;$P$2,15000,$J1033))),"",INDEX(Data!$D$30:'Data'!$D$5007,IF($J1033&gt;$P$2,15000,$J1033)))</f>
        <v/>
      </c>
      <c r="M1033" t="str">
        <f>IF(ISERROR(INDEX(Data!$H$30:'Data'!$H$5007,IF($J1033&gt;$P$2,15000,$J1033))),"",INDEX(Data!$H$30:'Data'!$H$5007,IF($J1033&gt;$P$2,15000,$J1033)))</f>
        <v/>
      </c>
    </row>
    <row r="1034" spans="1:13">
      <c r="A1034">
        <f t="shared" si="8"/>
        <v>1151</v>
      </c>
      <c r="B1034" t="str">
        <f>IF(Use_Der,IFERROR(INDEX(Data!$C$30:'Data'!$C$5000,IF($A1034&gt;$H$2,15000,$A1034)),""),"")</f>
        <v/>
      </c>
      <c r="C1034" t="str">
        <f>IF(Use_Der,IF(ISERROR(INDEX(Data!$D$30:'Data'!$D$5000,IF($A1034&gt;$H$2,15000,$A1034))),"",INDEX(Data!$D$30:'Data'!$D$5000,IF($A1034&gt;$H$2,15000,$A1034))),"")</f>
        <v/>
      </c>
      <c r="D1034" t="str">
        <f>IF(Use_Der,IF(ISERROR(INDEX(Data!$E$30:'Data'!$E$5000,IF($A1034&gt;$H$2,15000,$A1034))),"",INDEX(Data!$E$30:'Data'!$E$5000,IF($A1034&gt;$H$2,15000,$A1034))),"")</f>
        <v/>
      </c>
      <c r="E1034" t="str">
        <f>IF(Use_Der,IF(ISERROR(INDEX(Data!$F$30:'Data'!$F$5000,IF($A1034&gt;$H$2,15000,$A1034))),"",INDEX(Data!$F$30:'Data'!$F$5000,IF($A1034&gt;$H$2,15000,$A1034))),"")</f>
        <v/>
      </c>
      <c r="F1034" t="str">
        <f>IF(Use_Der,IF(ISERROR(INDEX(Data!$G$30:'Data'!$G$5000,IF($A1034&gt;$H$2,15000,$A1034))),"",INDEX(Data!$G$30:'Data'!$G$5000,IF($A1034&gt;$H$2,15000,$A1034))),"")</f>
        <v/>
      </c>
      <c r="G1034" s="96"/>
      <c r="H1034" s="96"/>
      <c r="I1034" s="96"/>
      <c r="J1034">
        <f t="shared" si="9"/>
        <v>1151</v>
      </c>
      <c r="K1034" t="str">
        <f>IFERROR(INDEX(Data!$C$30:'Data'!$C$5007,IF($J1034&gt;$P$2,15000,$J1034)),"")</f>
        <v/>
      </c>
      <c r="L1034" t="str">
        <f>IF(ISERROR(INDEX(Data!$D$30:'Data'!$D$5007,IF($J1034&gt;$P$2,15000,$J1034))),"",INDEX(Data!$D$30:'Data'!$D$5007,IF($J1034&gt;$P$2,15000,$J1034)))</f>
        <v/>
      </c>
      <c r="M1034" t="str">
        <f>IF(ISERROR(INDEX(Data!$H$30:'Data'!$H$5007,IF($J1034&gt;$P$2,15000,$J1034))),"",INDEX(Data!$H$30:'Data'!$H$5007,IF($J1034&gt;$P$2,15000,$J1034)))</f>
        <v/>
      </c>
    </row>
    <row r="1035" spans="1:13">
      <c r="A1035">
        <f t="shared" si="8"/>
        <v>1152</v>
      </c>
      <c r="B1035" t="str">
        <f>IF(Use_Der,IFERROR(INDEX(Data!$C$30:'Data'!$C$5000,IF($A1035&gt;$H$2,15000,$A1035)),""),"")</f>
        <v/>
      </c>
      <c r="C1035" t="str">
        <f>IF(Use_Der,IF(ISERROR(INDEX(Data!$D$30:'Data'!$D$5000,IF($A1035&gt;$H$2,15000,$A1035))),"",INDEX(Data!$D$30:'Data'!$D$5000,IF($A1035&gt;$H$2,15000,$A1035))),"")</f>
        <v/>
      </c>
      <c r="D1035" t="str">
        <f>IF(Use_Der,IF(ISERROR(INDEX(Data!$E$30:'Data'!$E$5000,IF($A1035&gt;$H$2,15000,$A1035))),"",INDEX(Data!$E$30:'Data'!$E$5000,IF($A1035&gt;$H$2,15000,$A1035))),"")</f>
        <v/>
      </c>
      <c r="E1035" t="str">
        <f>IF(Use_Der,IF(ISERROR(INDEX(Data!$F$30:'Data'!$F$5000,IF($A1035&gt;$H$2,15000,$A1035))),"",INDEX(Data!$F$30:'Data'!$F$5000,IF($A1035&gt;$H$2,15000,$A1035))),"")</f>
        <v/>
      </c>
      <c r="F1035" t="str">
        <f>IF(Use_Der,IF(ISERROR(INDEX(Data!$G$30:'Data'!$G$5000,IF($A1035&gt;$H$2,15000,$A1035))),"",INDEX(Data!$G$30:'Data'!$G$5000,IF($A1035&gt;$H$2,15000,$A1035))),"")</f>
        <v/>
      </c>
      <c r="G1035" s="96"/>
      <c r="H1035" s="96"/>
      <c r="I1035" s="96"/>
      <c r="J1035">
        <f t="shared" si="9"/>
        <v>1152</v>
      </c>
      <c r="K1035" t="str">
        <f>IFERROR(INDEX(Data!$C$30:'Data'!$C$5007,IF($J1035&gt;$P$2,15000,$J1035)),"")</f>
        <v/>
      </c>
      <c r="L1035" t="str">
        <f>IF(ISERROR(INDEX(Data!$D$30:'Data'!$D$5007,IF($J1035&gt;$P$2,15000,$J1035))),"",INDEX(Data!$D$30:'Data'!$D$5007,IF($J1035&gt;$P$2,15000,$J1035)))</f>
        <v/>
      </c>
      <c r="M1035" t="str">
        <f>IF(ISERROR(INDEX(Data!$H$30:'Data'!$H$5007,IF($J1035&gt;$P$2,15000,$J1035))),"",INDEX(Data!$H$30:'Data'!$H$5007,IF($J1035&gt;$P$2,15000,$J1035)))</f>
        <v/>
      </c>
    </row>
    <row r="1036" spans="1:13">
      <c r="A1036">
        <f t="shared" si="8"/>
        <v>1153</v>
      </c>
      <c r="B1036" t="str">
        <f>IF(Use_Der,IFERROR(INDEX(Data!$C$30:'Data'!$C$5000,IF($A1036&gt;$H$2,15000,$A1036)),""),"")</f>
        <v/>
      </c>
      <c r="C1036" t="str">
        <f>IF(Use_Der,IF(ISERROR(INDEX(Data!$D$30:'Data'!$D$5000,IF($A1036&gt;$H$2,15000,$A1036))),"",INDEX(Data!$D$30:'Data'!$D$5000,IF($A1036&gt;$H$2,15000,$A1036))),"")</f>
        <v/>
      </c>
      <c r="D1036" t="str">
        <f>IF(Use_Der,IF(ISERROR(INDEX(Data!$E$30:'Data'!$E$5000,IF($A1036&gt;$H$2,15000,$A1036))),"",INDEX(Data!$E$30:'Data'!$E$5000,IF($A1036&gt;$H$2,15000,$A1036))),"")</f>
        <v/>
      </c>
      <c r="E1036" t="str">
        <f>IF(Use_Der,IF(ISERROR(INDEX(Data!$F$30:'Data'!$F$5000,IF($A1036&gt;$H$2,15000,$A1036))),"",INDEX(Data!$F$30:'Data'!$F$5000,IF($A1036&gt;$H$2,15000,$A1036))),"")</f>
        <v/>
      </c>
      <c r="F1036" t="str">
        <f>IF(Use_Der,IF(ISERROR(INDEX(Data!$G$30:'Data'!$G$5000,IF($A1036&gt;$H$2,15000,$A1036))),"",INDEX(Data!$G$30:'Data'!$G$5000,IF($A1036&gt;$H$2,15000,$A1036))),"")</f>
        <v/>
      </c>
      <c r="G1036" s="96"/>
      <c r="H1036" s="96"/>
      <c r="I1036" s="96"/>
      <c r="J1036">
        <f t="shared" si="9"/>
        <v>1153</v>
      </c>
      <c r="K1036" t="str">
        <f>IFERROR(INDEX(Data!$C$30:'Data'!$C$5007,IF($J1036&gt;$P$2,15000,$J1036)),"")</f>
        <v/>
      </c>
      <c r="L1036" t="str">
        <f>IF(ISERROR(INDEX(Data!$D$30:'Data'!$D$5007,IF($J1036&gt;$P$2,15000,$J1036))),"",INDEX(Data!$D$30:'Data'!$D$5007,IF($J1036&gt;$P$2,15000,$J1036)))</f>
        <v/>
      </c>
      <c r="M1036" t="str">
        <f>IF(ISERROR(INDEX(Data!$H$30:'Data'!$H$5007,IF($J1036&gt;$P$2,15000,$J1036))),"",INDEX(Data!$H$30:'Data'!$H$5007,IF($J1036&gt;$P$2,15000,$J1036)))</f>
        <v/>
      </c>
    </row>
    <row r="1037" spans="1:13">
      <c r="A1037">
        <f t="shared" si="8"/>
        <v>1154</v>
      </c>
      <c r="B1037" t="str">
        <f>IF(Use_Der,IFERROR(INDEX(Data!$C$30:'Data'!$C$5000,IF($A1037&gt;$H$2,15000,$A1037)),""),"")</f>
        <v/>
      </c>
      <c r="C1037" t="str">
        <f>IF(Use_Der,IF(ISERROR(INDEX(Data!$D$30:'Data'!$D$5000,IF($A1037&gt;$H$2,15000,$A1037))),"",INDEX(Data!$D$30:'Data'!$D$5000,IF($A1037&gt;$H$2,15000,$A1037))),"")</f>
        <v/>
      </c>
      <c r="D1037" t="str">
        <f>IF(Use_Der,IF(ISERROR(INDEX(Data!$E$30:'Data'!$E$5000,IF($A1037&gt;$H$2,15000,$A1037))),"",INDEX(Data!$E$30:'Data'!$E$5000,IF($A1037&gt;$H$2,15000,$A1037))),"")</f>
        <v/>
      </c>
      <c r="E1037" t="str">
        <f>IF(Use_Der,IF(ISERROR(INDEX(Data!$F$30:'Data'!$F$5000,IF($A1037&gt;$H$2,15000,$A1037))),"",INDEX(Data!$F$30:'Data'!$F$5000,IF($A1037&gt;$H$2,15000,$A1037))),"")</f>
        <v/>
      </c>
      <c r="F1037" t="str">
        <f>IF(Use_Der,IF(ISERROR(INDEX(Data!$G$30:'Data'!$G$5000,IF($A1037&gt;$H$2,15000,$A1037))),"",INDEX(Data!$G$30:'Data'!$G$5000,IF($A1037&gt;$H$2,15000,$A1037))),"")</f>
        <v/>
      </c>
      <c r="G1037" s="96"/>
      <c r="H1037" s="96"/>
      <c r="I1037" s="96"/>
      <c r="J1037">
        <f t="shared" si="9"/>
        <v>1154</v>
      </c>
      <c r="K1037" t="str">
        <f>IFERROR(INDEX(Data!$C$30:'Data'!$C$5007,IF($J1037&gt;$P$2,15000,$J1037)),"")</f>
        <v/>
      </c>
      <c r="L1037" t="str">
        <f>IF(ISERROR(INDEX(Data!$D$30:'Data'!$D$5007,IF($J1037&gt;$P$2,15000,$J1037))),"",INDEX(Data!$D$30:'Data'!$D$5007,IF($J1037&gt;$P$2,15000,$J1037)))</f>
        <v/>
      </c>
      <c r="M1037" t="str">
        <f>IF(ISERROR(INDEX(Data!$H$30:'Data'!$H$5007,IF($J1037&gt;$P$2,15000,$J1037))),"",INDEX(Data!$H$30:'Data'!$H$5007,IF($J1037&gt;$P$2,15000,$J1037)))</f>
        <v/>
      </c>
    </row>
    <row r="1038" spans="1:13">
      <c r="A1038">
        <f t="shared" si="8"/>
        <v>1155</v>
      </c>
      <c r="B1038" t="str">
        <f>IF(Use_Der,IFERROR(INDEX(Data!$C$30:'Data'!$C$5000,IF($A1038&gt;$H$2,15000,$A1038)),""),"")</f>
        <v/>
      </c>
      <c r="C1038" t="str">
        <f>IF(Use_Der,IF(ISERROR(INDEX(Data!$D$30:'Data'!$D$5000,IF($A1038&gt;$H$2,15000,$A1038))),"",INDEX(Data!$D$30:'Data'!$D$5000,IF($A1038&gt;$H$2,15000,$A1038))),"")</f>
        <v/>
      </c>
      <c r="D1038" t="str">
        <f>IF(Use_Der,IF(ISERROR(INDEX(Data!$E$30:'Data'!$E$5000,IF($A1038&gt;$H$2,15000,$A1038))),"",INDEX(Data!$E$30:'Data'!$E$5000,IF($A1038&gt;$H$2,15000,$A1038))),"")</f>
        <v/>
      </c>
      <c r="E1038" t="str">
        <f>IF(Use_Der,IF(ISERROR(INDEX(Data!$F$30:'Data'!$F$5000,IF($A1038&gt;$H$2,15000,$A1038))),"",INDEX(Data!$F$30:'Data'!$F$5000,IF($A1038&gt;$H$2,15000,$A1038))),"")</f>
        <v/>
      </c>
      <c r="F1038" t="str">
        <f>IF(Use_Der,IF(ISERROR(INDEX(Data!$G$30:'Data'!$G$5000,IF($A1038&gt;$H$2,15000,$A1038))),"",INDEX(Data!$G$30:'Data'!$G$5000,IF($A1038&gt;$H$2,15000,$A1038))),"")</f>
        <v/>
      </c>
      <c r="G1038" s="96"/>
      <c r="H1038" s="96"/>
      <c r="I1038" s="96"/>
      <c r="J1038">
        <f t="shared" si="9"/>
        <v>1155</v>
      </c>
      <c r="K1038" t="str">
        <f>IFERROR(INDEX(Data!$C$30:'Data'!$C$5007,IF($J1038&gt;$P$2,15000,$J1038)),"")</f>
        <v/>
      </c>
      <c r="L1038" t="str">
        <f>IF(ISERROR(INDEX(Data!$D$30:'Data'!$D$5007,IF($J1038&gt;$P$2,15000,$J1038))),"",INDEX(Data!$D$30:'Data'!$D$5007,IF($J1038&gt;$P$2,15000,$J1038)))</f>
        <v/>
      </c>
      <c r="M1038" t="str">
        <f>IF(ISERROR(INDEX(Data!$H$30:'Data'!$H$5007,IF($J1038&gt;$P$2,15000,$J1038))),"",INDEX(Data!$H$30:'Data'!$H$5007,IF($J1038&gt;$P$2,15000,$J1038)))</f>
        <v/>
      </c>
    </row>
    <row r="1039" spans="1:13">
      <c r="A1039">
        <f t="shared" si="8"/>
        <v>1156</v>
      </c>
      <c r="B1039" t="str">
        <f>IF(Use_Der,IFERROR(INDEX(Data!$C$30:'Data'!$C$5000,IF($A1039&gt;$H$2,15000,$A1039)),""),"")</f>
        <v/>
      </c>
      <c r="C1039" t="str">
        <f>IF(Use_Der,IF(ISERROR(INDEX(Data!$D$30:'Data'!$D$5000,IF($A1039&gt;$H$2,15000,$A1039))),"",INDEX(Data!$D$30:'Data'!$D$5000,IF($A1039&gt;$H$2,15000,$A1039))),"")</f>
        <v/>
      </c>
      <c r="D1039" t="str">
        <f>IF(Use_Der,IF(ISERROR(INDEX(Data!$E$30:'Data'!$E$5000,IF($A1039&gt;$H$2,15000,$A1039))),"",INDEX(Data!$E$30:'Data'!$E$5000,IF($A1039&gt;$H$2,15000,$A1039))),"")</f>
        <v/>
      </c>
      <c r="E1039" t="str">
        <f>IF(Use_Der,IF(ISERROR(INDEX(Data!$F$30:'Data'!$F$5000,IF($A1039&gt;$H$2,15000,$A1039))),"",INDEX(Data!$F$30:'Data'!$F$5000,IF($A1039&gt;$H$2,15000,$A1039))),"")</f>
        <v/>
      </c>
      <c r="F1039" t="str">
        <f>IF(Use_Der,IF(ISERROR(INDEX(Data!$G$30:'Data'!$G$5000,IF($A1039&gt;$H$2,15000,$A1039))),"",INDEX(Data!$G$30:'Data'!$G$5000,IF($A1039&gt;$H$2,15000,$A1039))),"")</f>
        <v/>
      </c>
      <c r="G1039" s="96"/>
      <c r="H1039" s="96"/>
      <c r="I1039" s="96"/>
      <c r="J1039">
        <f t="shared" si="9"/>
        <v>1156</v>
      </c>
      <c r="K1039" t="str">
        <f>IFERROR(INDEX(Data!$C$30:'Data'!$C$5007,IF($J1039&gt;$P$2,15000,$J1039)),"")</f>
        <v/>
      </c>
      <c r="L1039" t="str">
        <f>IF(ISERROR(INDEX(Data!$D$30:'Data'!$D$5007,IF($J1039&gt;$P$2,15000,$J1039))),"",INDEX(Data!$D$30:'Data'!$D$5007,IF($J1039&gt;$P$2,15000,$J1039)))</f>
        <v/>
      </c>
      <c r="M1039" t="str">
        <f>IF(ISERROR(INDEX(Data!$H$30:'Data'!$H$5007,IF($J1039&gt;$P$2,15000,$J1039))),"",INDEX(Data!$H$30:'Data'!$H$5007,IF($J1039&gt;$P$2,15000,$J1039)))</f>
        <v/>
      </c>
    </row>
    <row r="1040" spans="1:13">
      <c r="A1040">
        <f t="shared" si="8"/>
        <v>1157</v>
      </c>
      <c r="B1040" t="str">
        <f>IF(Use_Der,IFERROR(INDEX(Data!$C$30:'Data'!$C$5000,IF($A1040&gt;$H$2,15000,$A1040)),""),"")</f>
        <v/>
      </c>
      <c r="C1040" t="str">
        <f>IF(Use_Der,IF(ISERROR(INDEX(Data!$D$30:'Data'!$D$5000,IF($A1040&gt;$H$2,15000,$A1040))),"",INDEX(Data!$D$30:'Data'!$D$5000,IF($A1040&gt;$H$2,15000,$A1040))),"")</f>
        <v/>
      </c>
      <c r="D1040" t="str">
        <f>IF(Use_Der,IF(ISERROR(INDEX(Data!$E$30:'Data'!$E$5000,IF($A1040&gt;$H$2,15000,$A1040))),"",INDEX(Data!$E$30:'Data'!$E$5000,IF($A1040&gt;$H$2,15000,$A1040))),"")</f>
        <v/>
      </c>
      <c r="E1040" t="str">
        <f>IF(Use_Der,IF(ISERROR(INDEX(Data!$F$30:'Data'!$F$5000,IF($A1040&gt;$H$2,15000,$A1040))),"",INDEX(Data!$F$30:'Data'!$F$5000,IF($A1040&gt;$H$2,15000,$A1040))),"")</f>
        <v/>
      </c>
      <c r="F1040" t="str">
        <f>IF(Use_Der,IF(ISERROR(INDEX(Data!$G$30:'Data'!$G$5000,IF($A1040&gt;$H$2,15000,$A1040))),"",INDEX(Data!$G$30:'Data'!$G$5000,IF($A1040&gt;$H$2,15000,$A1040))),"")</f>
        <v/>
      </c>
      <c r="G1040" s="96"/>
      <c r="H1040" s="96"/>
      <c r="I1040" s="96"/>
      <c r="J1040">
        <f t="shared" si="9"/>
        <v>1157</v>
      </c>
      <c r="K1040" t="str">
        <f>IFERROR(INDEX(Data!$C$30:'Data'!$C$5007,IF($J1040&gt;$P$2,15000,$J1040)),"")</f>
        <v/>
      </c>
      <c r="L1040" t="str">
        <f>IF(ISERROR(INDEX(Data!$D$30:'Data'!$D$5007,IF($J1040&gt;$P$2,15000,$J1040))),"",INDEX(Data!$D$30:'Data'!$D$5007,IF($J1040&gt;$P$2,15000,$J1040)))</f>
        <v/>
      </c>
      <c r="M1040" t="str">
        <f>IF(ISERROR(INDEX(Data!$H$30:'Data'!$H$5007,IF($J1040&gt;$P$2,15000,$J1040))),"",INDEX(Data!$H$30:'Data'!$H$5007,IF($J1040&gt;$P$2,15000,$J1040)))</f>
        <v/>
      </c>
    </row>
    <row r="1041" spans="1:13">
      <c r="A1041">
        <f t="shared" si="8"/>
        <v>1158</v>
      </c>
      <c r="B1041" t="str">
        <f>IF(Use_Der,IFERROR(INDEX(Data!$C$30:'Data'!$C$5000,IF($A1041&gt;$H$2,15000,$A1041)),""),"")</f>
        <v/>
      </c>
      <c r="C1041" t="str">
        <f>IF(Use_Der,IF(ISERROR(INDEX(Data!$D$30:'Data'!$D$5000,IF($A1041&gt;$H$2,15000,$A1041))),"",INDEX(Data!$D$30:'Data'!$D$5000,IF($A1041&gt;$H$2,15000,$A1041))),"")</f>
        <v/>
      </c>
      <c r="D1041" t="str">
        <f>IF(Use_Der,IF(ISERROR(INDEX(Data!$E$30:'Data'!$E$5000,IF($A1041&gt;$H$2,15000,$A1041))),"",INDEX(Data!$E$30:'Data'!$E$5000,IF($A1041&gt;$H$2,15000,$A1041))),"")</f>
        <v/>
      </c>
      <c r="E1041" t="str">
        <f>IF(Use_Der,IF(ISERROR(INDEX(Data!$F$30:'Data'!$F$5000,IF($A1041&gt;$H$2,15000,$A1041))),"",INDEX(Data!$F$30:'Data'!$F$5000,IF($A1041&gt;$H$2,15000,$A1041))),"")</f>
        <v/>
      </c>
      <c r="F1041" t="str">
        <f>IF(Use_Der,IF(ISERROR(INDEX(Data!$G$30:'Data'!$G$5000,IF($A1041&gt;$H$2,15000,$A1041))),"",INDEX(Data!$G$30:'Data'!$G$5000,IF($A1041&gt;$H$2,15000,$A1041))),"")</f>
        <v/>
      </c>
      <c r="G1041" s="96"/>
      <c r="H1041" s="96"/>
      <c r="I1041" s="96"/>
      <c r="J1041">
        <f t="shared" si="9"/>
        <v>1158</v>
      </c>
      <c r="K1041" t="str">
        <f>IFERROR(INDEX(Data!$C$30:'Data'!$C$5007,IF($J1041&gt;$P$2,15000,$J1041)),"")</f>
        <v/>
      </c>
      <c r="L1041" t="str">
        <f>IF(ISERROR(INDEX(Data!$D$30:'Data'!$D$5007,IF($J1041&gt;$P$2,15000,$J1041))),"",INDEX(Data!$D$30:'Data'!$D$5007,IF($J1041&gt;$P$2,15000,$J1041)))</f>
        <v/>
      </c>
      <c r="M1041" t="str">
        <f>IF(ISERROR(INDEX(Data!$H$30:'Data'!$H$5007,IF($J1041&gt;$P$2,15000,$J1041))),"",INDEX(Data!$H$30:'Data'!$H$5007,IF($J1041&gt;$P$2,15000,$J1041)))</f>
        <v/>
      </c>
    </row>
    <row r="1042" spans="1:13">
      <c r="A1042">
        <f t="shared" si="8"/>
        <v>1159</v>
      </c>
      <c r="B1042" t="str">
        <f>IF(Use_Der,IFERROR(INDEX(Data!$C$30:'Data'!$C$5000,IF($A1042&gt;$H$2,15000,$A1042)),""),"")</f>
        <v/>
      </c>
      <c r="C1042" t="str">
        <f>IF(Use_Der,IF(ISERROR(INDEX(Data!$D$30:'Data'!$D$5000,IF($A1042&gt;$H$2,15000,$A1042))),"",INDEX(Data!$D$30:'Data'!$D$5000,IF($A1042&gt;$H$2,15000,$A1042))),"")</f>
        <v/>
      </c>
      <c r="D1042" t="str">
        <f>IF(Use_Der,IF(ISERROR(INDEX(Data!$E$30:'Data'!$E$5000,IF($A1042&gt;$H$2,15000,$A1042))),"",INDEX(Data!$E$30:'Data'!$E$5000,IF($A1042&gt;$H$2,15000,$A1042))),"")</f>
        <v/>
      </c>
      <c r="E1042" t="str">
        <f>IF(Use_Der,IF(ISERROR(INDEX(Data!$F$30:'Data'!$F$5000,IF($A1042&gt;$H$2,15000,$A1042))),"",INDEX(Data!$F$30:'Data'!$F$5000,IF($A1042&gt;$H$2,15000,$A1042))),"")</f>
        <v/>
      </c>
      <c r="F1042" t="str">
        <f>IF(Use_Der,IF(ISERROR(INDEX(Data!$G$30:'Data'!$G$5000,IF($A1042&gt;$H$2,15000,$A1042))),"",INDEX(Data!$G$30:'Data'!$G$5000,IF($A1042&gt;$H$2,15000,$A1042))),"")</f>
        <v/>
      </c>
      <c r="G1042" s="96"/>
      <c r="H1042" s="96"/>
      <c r="I1042" s="96"/>
      <c r="J1042">
        <f t="shared" si="9"/>
        <v>1159</v>
      </c>
      <c r="K1042" t="str">
        <f>IFERROR(INDEX(Data!$C$30:'Data'!$C$5007,IF($J1042&gt;$P$2,15000,$J1042)),"")</f>
        <v/>
      </c>
      <c r="L1042" t="str">
        <f>IF(ISERROR(INDEX(Data!$D$30:'Data'!$D$5007,IF($J1042&gt;$P$2,15000,$J1042))),"",INDEX(Data!$D$30:'Data'!$D$5007,IF($J1042&gt;$P$2,15000,$J1042)))</f>
        <v/>
      </c>
      <c r="M1042" t="str">
        <f>IF(ISERROR(INDEX(Data!$H$30:'Data'!$H$5007,IF($J1042&gt;$P$2,15000,$J1042))),"",INDEX(Data!$H$30:'Data'!$H$5007,IF($J1042&gt;$P$2,15000,$J1042)))</f>
        <v/>
      </c>
    </row>
    <row r="1043" spans="1:13">
      <c r="A1043">
        <f t="shared" si="8"/>
        <v>1160</v>
      </c>
      <c r="B1043" t="str">
        <f>IF(Use_Der,IFERROR(INDEX(Data!$C$30:'Data'!$C$5000,IF($A1043&gt;$H$2,15000,$A1043)),""),"")</f>
        <v/>
      </c>
      <c r="C1043" t="str">
        <f>IF(Use_Der,IF(ISERROR(INDEX(Data!$D$30:'Data'!$D$5000,IF($A1043&gt;$H$2,15000,$A1043))),"",INDEX(Data!$D$30:'Data'!$D$5000,IF($A1043&gt;$H$2,15000,$A1043))),"")</f>
        <v/>
      </c>
      <c r="D1043" t="str">
        <f>IF(Use_Der,IF(ISERROR(INDEX(Data!$E$30:'Data'!$E$5000,IF($A1043&gt;$H$2,15000,$A1043))),"",INDEX(Data!$E$30:'Data'!$E$5000,IF($A1043&gt;$H$2,15000,$A1043))),"")</f>
        <v/>
      </c>
      <c r="E1043" t="str">
        <f>IF(Use_Der,IF(ISERROR(INDEX(Data!$F$30:'Data'!$F$5000,IF($A1043&gt;$H$2,15000,$A1043))),"",INDEX(Data!$F$30:'Data'!$F$5000,IF($A1043&gt;$H$2,15000,$A1043))),"")</f>
        <v/>
      </c>
      <c r="F1043" t="str">
        <f>IF(Use_Der,IF(ISERROR(INDEX(Data!$G$30:'Data'!$G$5000,IF($A1043&gt;$H$2,15000,$A1043))),"",INDEX(Data!$G$30:'Data'!$G$5000,IF($A1043&gt;$H$2,15000,$A1043))),"")</f>
        <v/>
      </c>
      <c r="G1043" s="96"/>
      <c r="H1043" s="96"/>
      <c r="I1043" s="96"/>
      <c r="J1043">
        <f t="shared" si="9"/>
        <v>1160</v>
      </c>
      <c r="K1043" t="str">
        <f>IFERROR(INDEX(Data!$C$30:'Data'!$C$5007,IF($J1043&gt;$P$2,15000,$J1043)),"")</f>
        <v/>
      </c>
      <c r="L1043" t="str">
        <f>IF(ISERROR(INDEX(Data!$D$30:'Data'!$D$5007,IF($J1043&gt;$P$2,15000,$J1043))),"",INDEX(Data!$D$30:'Data'!$D$5007,IF($J1043&gt;$P$2,15000,$J1043)))</f>
        <v/>
      </c>
      <c r="M1043" t="str">
        <f>IF(ISERROR(INDEX(Data!$H$30:'Data'!$H$5007,IF($J1043&gt;$P$2,15000,$J1043))),"",INDEX(Data!$H$30:'Data'!$H$5007,IF($J1043&gt;$P$2,15000,$J1043)))</f>
        <v/>
      </c>
    </row>
    <row r="1044" spans="1:13">
      <c r="A1044">
        <f t="shared" si="8"/>
        <v>1161</v>
      </c>
      <c r="B1044" t="str">
        <f>IF(Use_Der,IFERROR(INDEX(Data!$C$30:'Data'!$C$5000,IF($A1044&gt;$H$2,15000,$A1044)),""),"")</f>
        <v/>
      </c>
      <c r="C1044" t="str">
        <f>IF(Use_Der,IF(ISERROR(INDEX(Data!$D$30:'Data'!$D$5000,IF($A1044&gt;$H$2,15000,$A1044))),"",INDEX(Data!$D$30:'Data'!$D$5000,IF($A1044&gt;$H$2,15000,$A1044))),"")</f>
        <v/>
      </c>
      <c r="D1044" t="str">
        <f>IF(Use_Der,IF(ISERROR(INDEX(Data!$E$30:'Data'!$E$5000,IF($A1044&gt;$H$2,15000,$A1044))),"",INDEX(Data!$E$30:'Data'!$E$5000,IF($A1044&gt;$H$2,15000,$A1044))),"")</f>
        <v/>
      </c>
      <c r="E1044" t="str">
        <f>IF(Use_Der,IF(ISERROR(INDEX(Data!$F$30:'Data'!$F$5000,IF($A1044&gt;$H$2,15000,$A1044))),"",INDEX(Data!$F$30:'Data'!$F$5000,IF($A1044&gt;$H$2,15000,$A1044))),"")</f>
        <v/>
      </c>
      <c r="F1044" t="str">
        <f>IF(Use_Der,IF(ISERROR(INDEX(Data!$G$30:'Data'!$G$5000,IF($A1044&gt;$H$2,15000,$A1044))),"",INDEX(Data!$G$30:'Data'!$G$5000,IF($A1044&gt;$H$2,15000,$A1044))),"")</f>
        <v/>
      </c>
      <c r="G1044" s="96"/>
      <c r="H1044" s="96"/>
      <c r="I1044" s="96"/>
      <c r="J1044">
        <f t="shared" si="9"/>
        <v>1161</v>
      </c>
      <c r="K1044" t="str">
        <f>IFERROR(INDEX(Data!$C$30:'Data'!$C$5007,IF($J1044&gt;$P$2,15000,$J1044)),"")</f>
        <v/>
      </c>
      <c r="L1044" t="str">
        <f>IF(ISERROR(INDEX(Data!$D$30:'Data'!$D$5007,IF($J1044&gt;$P$2,15000,$J1044))),"",INDEX(Data!$D$30:'Data'!$D$5007,IF($J1044&gt;$P$2,15000,$J1044)))</f>
        <v/>
      </c>
      <c r="M1044" t="str">
        <f>IF(ISERROR(INDEX(Data!$H$30:'Data'!$H$5007,IF($J1044&gt;$P$2,15000,$J1044))),"",INDEX(Data!$H$30:'Data'!$H$5007,IF($J1044&gt;$P$2,15000,$J1044)))</f>
        <v/>
      </c>
    </row>
    <row r="1045" spans="1:13">
      <c r="A1045">
        <f t="shared" si="8"/>
        <v>1162</v>
      </c>
      <c r="B1045" t="str">
        <f>IF(Use_Der,IFERROR(INDEX(Data!$C$30:'Data'!$C$5000,IF($A1045&gt;$H$2,15000,$A1045)),""),"")</f>
        <v/>
      </c>
      <c r="C1045" t="str">
        <f>IF(Use_Der,IF(ISERROR(INDEX(Data!$D$30:'Data'!$D$5000,IF($A1045&gt;$H$2,15000,$A1045))),"",INDEX(Data!$D$30:'Data'!$D$5000,IF($A1045&gt;$H$2,15000,$A1045))),"")</f>
        <v/>
      </c>
      <c r="D1045" t="str">
        <f>IF(Use_Der,IF(ISERROR(INDEX(Data!$E$30:'Data'!$E$5000,IF($A1045&gt;$H$2,15000,$A1045))),"",INDEX(Data!$E$30:'Data'!$E$5000,IF($A1045&gt;$H$2,15000,$A1045))),"")</f>
        <v/>
      </c>
      <c r="E1045" t="str">
        <f>IF(Use_Der,IF(ISERROR(INDEX(Data!$F$30:'Data'!$F$5000,IF($A1045&gt;$H$2,15000,$A1045))),"",INDEX(Data!$F$30:'Data'!$F$5000,IF($A1045&gt;$H$2,15000,$A1045))),"")</f>
        <v/>
      </c>
      <c r="F1045" t="str">
        <f>IF(Use_Der,IF(ISERROR(INDEX(Data!$G$30:'Data'!$G$5000,IF($A1045&gt;$H$2,15000,$A1045))),"",INDEX(Data!$G$30:'Data'!$G$5000,IF($A1045&gt;$H$2,15000,$A1045))),"")</f>
        <v/>
      </c>
      <c r="G1045" s="96"/>
      <c r="H1045" s="96"/>
      <c r="I1045" s="96"/>
      <c r="J1045">
        <f t="shared" si="9"/>
        <v>1162</v>
      </c>
      <c r="K1045" t="str">
        <f>IFERROR(INDEX(Data!$C$30:'Data'!$C$5007,IF($J1045&gt;$P$2,15000,$J1045)),"")</f>
        <v/>
      </c>
      <c r="L1045" t="str">
        <f>IF(ISERROR(INDEX(Data!$D$30:'Data'!$D$5007,IF($J1045&gt;$P$2,15000,$J1045))),"",INDEX(Data!$D$30:'Data'!$D$5007,IF($J1045&gt;$P$2,15000,$J1045)))</f>
        <v/>
      </c>
      <c r="M1045" t="str">
        <f>IF(ISERROR(INDEX(Data!$H$30:'Data'!$H$5007,IF($J1045&gt;$P$2,15000,$J1045))),"",INDEX(Data!$H$30:'Data'!$H$5007,IF($J1045&gt;$P$2,15000,$J1045)))</f>
        <v/>
      </c>
    </row>
    <row r="1046" spans="1:13">
      <c r="A1046">
        <f t="shared" si="8"/>
        <v>1163</v>
      </c>
      <c r="B1046" t="str">
        <f>IF(Use_Der,IFERROR(INDEX(Data!$C$30:'Data'!$C$5000,IF($A1046&gt;$H$2,15000,$A1046)),""),"")</f>
        <v/>
      </c>
      <c r="C1046" t="str">
        <f>IF(Use_Der,IF(ISERROR(INDEX(Data!$D$30:'Data'!$D$5000,IF($A1046&gt;$H$2,15000,$A1046))),"",INDEX(Data!$D$30:'Data'!$D$5000,IF($A1046&gt;$H$2,15000,$A1046))),"")</f>
        <v/>
      </c>
      <c r="D1046" t="str">
        <f>IF(Use_Der,IF(ISERROR(INDEX(Data!$E$30:'Data'!$E$5000,IF($A1046&gt;$H$2,15000,$A1046))),"",INDEX(Data!$E$30:'Data'!$E$5000,IF($A1046&gt;$H$2,15000,$A1046))),"")</f>
        <v/>
      </c>
      <c r="E1046" t="str">
        <f>IF(Use_Der,IF(ISERROR(INDEX(Data!$F$30:'Data'!$F$5000,IF($A1046&gt;$H$2,15000,$A1046))),"",INDEX(Data!$F$30:'Data'!$F$5000,IF($A1046&gt;$H$2,15000,$A1046))),"")</f>
        <v/>
      </c>
      <c r="F1046" t="str">
        <f>IF(Use_Der,IF(ISERROR(INDEX(Data!$G$30:'Data'!$G$5000,IF($A1046&gt;$H$2,15000,$A1046))),"",INDEX(Data!$G$30:'Data'!$G$5000,IF($A1046&gt;$H$2,15000,$A1046))),"")</f>
        <v/>
      </c>
      <c r="G1046" s="96"/>
      <c r="H1046" s="96"/>
      <c r="I1046" s="96"/>
      <c r="J1046">
        <f t="shared" si="9"/>
        <v>1163</v>
      </c>
      <c r="K1046" t="str">
        <f>IFERROR(INDEX(Data!$C$30:'Data'!$C$5007,IF($J1046&gt;$P$2,15000,$J1046)),"")</f>
        <v/>
      </c>
      <c r="L1046" t="str">
        <f>IF(ISERROR(INDEX(Data!$D$30:'Data'!$D$5007,IF($J1046&gt;$P$2,15000,$J1046))),"",INDEX(Data!$D$30:'Data'!$D$5007,IF($J1046&gt;$P$2,15000,$J1046)))</f>
        <v/>
      </c>
      <c r="M1046" t="str">
        <f>IF(ISERROR(INDEX(Data!$H$30:'Data'!$H$5007,IF($J1046&gt;$P$2,15000,$J1046))),"",INDEX(Data!$H$30:'Data'!$H$5007,IF($J1046&gt;$P$2,15000,$J1046)))</f>
        <v/>
      </c>
    </row>
    <row r="1047" spans="1:13">
      <c r="A1047">
        <f t="shared" si="8"/>
        <v>1164</v>
      </c>
      <c r="B1047" t="str">
        <f>IF(Use_Der,IFERROR(INDEX(Data!$C$30:'Data'!$C$5000,IF($A1047&gt;$H$2,15000,$A1047)),""),"")</f>
        <v/>
      </c>
      <c r="C1047" t="str">
        <f>IF(Use_Der,IF(ISERROR(INDEX(Data!$D$30:'Data'!$D$5000,IF($A1047&gt;$H$2,15000,$A1047))),"",INDEX(Data!$D$30:'Data'!$D$5000,IF($A1047&gt;$H$2,15000,$A1047))),"")</f>
        <v/>
      </c>
      <c r="D1047" t="str">
        <f>IF(Use_Der,IF(ISERROR(INDEX(Data!$E$30:'Data'!$E$5000,IF($A1047&gt;$H$2,15000,$A1047))),"",INDEX(Data!$E$30:'Data'!$E$5000,IF($A1047&gt;$H$2,15000,$A1047))),"")</f>
        <v/>
      </c>
      <c r="E1047" t="str">
        <f>IF(Use_Der,IF(ISERROR(INDEX(Data!$F$30:'Data'!$F$5000,IF($A1047&gt;$H$2,15000,$A1047))),"",INDEX(Data!$F$30:'Data'!$F$5000,IF($A1047&gt;$H$2,15000,$A1047))),"")</f>
        <v/>
      </c>
      <c r="F1047" t="str">
        <f>IF(Use_Der,IF(ISERROR(INDEX(Data!$G$30:'Data'!$G$5000,IF($A1047&gt;$H$2,15000,$A1047))),"",INDEX(Data!$G$30:'Data'!$G$5000,IF($A1047&gt;$H$2,15000,$A1047))),"")</f>
        <v/>
      </c>
      <c r="G1047" s="96"/>
      <c r="H1047" s="96"/>
      <c r="I1047" s="96"/>
      <c r="J1047">
        <f t="shared" si="9"/>
        <v>1164</v>
      </c>
      <c r="K1047" t="str">
        <f>IFERROR(INDEX(Data!$C$30:'Data'!$C$5007,IF($J1047&gt;$P$2,15000,$J1047)),"")</f>
        <v/>
      </c>
      <c r="L1047" t="str">
        <f>IF(ISERROR(INDEX(Data!$D$30:'Data'!$D$5007,IF($J1047&gt;$P$2,15000,$J1047))),"",INDEX(Data!$D$30:'Data'!$D$5007,IF($J1047&gt;$P$2,15000,$J1047)))</f>
        <v/>
      </c>
      <c r="M1047" t="str">
        <f>IF(ISERROR(INDEX(Data!$H$30:'Data'!$H$5007,IF($J1047&gt;$P$2,15000,$J1047))),"",INDEX(Data!$H$30:'Data'!$H$5007,IF($J1047&gt;$P$2,15000,$J1047)))</f>
        <v/>
      </c>
    </row>
    <row r="1048" spans="1:13">
      <c r="A1048">
        <f t="shared" si="8"/>
        <v>1165</v>
      </c>
      <c r="B1048" t="str">
        <f>IF(Use_Der,IFERROR(INDEX(Data!$C$30:'Data'!$C$5000,IF($A1048&gt;$H$2,15000,$A1048)),""),"")</f>
        <v/>
      </c>
      <c r="C1048" t="str">
        <f>IF(Use_Der,IF(ISERROR(INDEX(Data!$D$30:'Data'!$D$5000,IF($A1048&gt;$H$2,15000,$A1048))),"",INDEX(Data!$D$30:'Data'!$D$5000,IF($A1048&gt;$H$2,15000,$A1048))),"")</f>
        <v/>
      </c>
      <c r="D1048" t="str">
        <f>IF(Use_Der,IF(ISERROR(INDEX(Data!$E$30:'Data'!$E$5000,IF($A1048&gt;$H$2,15000,$A1048))),"",INDEX(Data!$E$30:'Data'!$E$5000,IF($A1048&gt;$H$2,15000,$A1048))),"")</f>
        <v/>
      </c>
      <c r="E1048" t="str">
        <f>IF(Use_Der,IF(ISERROR(INDEX(Data!$F$30:'Data'!$F$5000,IF($A1048&gt;$H$2,15000,$A1048))),"",INDEX(Data!$F$30:'Data'!$F$5000,IF($A1048&gt;$H$2,15000,$A1048))),"")</f>
        <v/>
      </c>
      <c r="F1048" t="str">
        <f>IF(Use_Der,IF(ISERROR(INDEX(Data!$G$30:'Data'!$G$5000,IF($A1048&gt;$H$2,15000,$A1048))),"",INDEX(Data!$G$30:'Data'!$G$5000,IF($A1048&gt;$H$2,15000,$A1048))),"")</f>
        <v/>
      </c>
      <c r="G1048" s="96"/>
      <c r="H1048" s="96"/>
      <c r="I1048" s="96"/>
      <c r="J1048">
        <f t="shared" si="9"/>
        <v>1165</v>
      </c>
      <c r="K1048" t="str">
        <f>IFERROR(INDEX(Data!$C$30:'Data'!$C$5007,IF($J1048&gt;$P$2,15000,$J1048)),"")</f>
        <v/>
      </c>
      <c r="L1048" t="str">
        <f>IF(ISERROR(INDEX(Data!$D$30:'Data'!$D$5007,IF($J1048&gt;$P$2,15000,$J1048))),"",INDEX(Data!$D$30:'Data'!$D$5007,IF($J1048&gt;$P$2,15000,$J1048)))</f>
        <v/>
      </c>
      <c r="M1048" t="str">
        <f>IF(ISERROR(INDEX(Data!$H$30:'Data'!$H$5007,IF($J1048&gt;$P$2,15000,$J1048))),"",INDEX(Data!$H$30:'Data'!$H$5007,IF($J1048&gt;$P$2,15000,$J1048)))</f>
        <v/>
      </c>
    </row>
    <row r="1049" spans="1:13">
      <c r="A1049">
        <f t="shared" si="8"/>
        <v>1166</v>
      </c>
      <c r="B1049" t="str">
        <f>IF(Use_Der,IFERROR(INDEX(Data!$C$30:'Data'!$C$5000,IF($A1049&gt;$H$2,15000,$A1049)),""),"")</f>
        <v/>
      </c>
      <c r="C1049" t="str">
        <f>IF(Use_Der,IF(ISERROR(INDEX(Data!$D$30:'Data'!$D$5000,IF($A1049&gt;$H$2,15000,$A1049))),"",INDEX(Data!$D$30:'Data'!$D$5000,IF($A1049&gt;$H$2,15000,$A1049))),"")</f>
        <v/>
      </c>
      <c r="D1049" t="str">
        <f>IF(Use_Der,IF(ISERROR(INDEX(Data!$E$30:'Data'!$E$5000,IF($A1049&gt;$H$2,15000,$A1049))),"",INDEX(Data!$E$30:'Data'!$E$5000,IF($A1049&gt;$H$2,15000,$A1049))),"")</f>
        <v/>
      </c>
      <c r="E1049" t="str">
        <f>IF(Use_Der,IF(ISERROR(INDEX(Data!$F$30:'Data'!$F$5000,IF($A1049&gt;$H$2,15000,$A1049))),"",INDEX(Data!$F$30:'Data'!$F$5000,IF($A1049&gt;$H$2,15000,$A1049))),"")</f>
        <v/>
      </c>
      <c r="F1049" t="str">
        <f>IF(Use_Der,IF(ISERROR(INDEX(Data!$G$30:'Data'!$G$5000,IF($A1049&gt;$H$2,15000,$A1049))),"",INDEX(Data!$G$30:'Data'!$G$5000,IF($A1049&gt;$H$2,15000,$A1049))),"")</f>
        <v/>
      </c>
      <c r="G1049" s="96"/>
      <c r="H1049" s="96"/>
      <c r="I1049" s="96"/>
      <c r="J1049">
        <f t="shared" si="9"/>
        <v>1166</v>
      </c>
      <c r="K1049" t="str">
        <f>IFERROR(INDEX(Data!$C$30:'Data'!$C$5007,IF($J1049&gt;$P$2,15000,$J1049)),"")</f>
        <v/>
      </c>
      <c r="L1049" t="str">
        <f>IF(ISERROR(INDEX(Data!$D$30:'Data'!$D$5007,IF($J1049&gt;$P$2,15000,$J1049))),"",INDEX(Data!$D$30:'Data'!$D$5007,IF($J1049&gt;$P$2,15000,$J1049)))</f>
        <v/>
      </c>
      <c r="M1049" t="str">
        <f>IF(ISERROR(INDEX(Data!$H$30:'Data'!$H$5007,IF($J1049&gt;$P$2,15000,$J1049))),"",INDEX(Data!$H$30:'Data'!$H$5007,IF($J1049&gt;$P$2,15000,$J1049)))</f>
        <v/>
      </c>
    </row>
    <row r="1050" spans="1:13">
      <c r="A1050">
        <f t="shared" si="8"/>
        <v>1167</v>
      </c>
      <c r="B1050" t="str">
        <f>IF(Use_Der,IFERROR(INDEX(Data!$C$30:'Data'!$C$5000,IF($A1050&gt;$H$2,15000,$A1050)),""),"")</f>
        <v/>
      </c>
      <c r="C1050" t="str">
        <f>IF(Use_Der,IF(ISERROR(INDEX(Data!$D$30:'Data'!$D$5000,IF($A1050&gt;$H$2,15000,$A1050))),"",INDEX(Data!$D$30:'Data'!$D$5000,IF($A1050&gt;$H$2,15000,$A1050))),"")</f>
        <v/>
      </c>
      <c r="D1050" t="str">
        <f>IF(Use_Der,IF(ISERROR(INDEX(Data!$E$30:'Data'!$E$5000,IF($A1050&gt;$H$2,15000,$A1050))),"",INDEX(Data!$E$30:'Data'!$E$5000,IF($A1050&gt;$H$2,15000,$A1050))),"")</f>
        <v/>
      </c>
      <c r="E1050" t="str">
        <f>IF(Use_Der,IF(ISERROR(INDEX(Data!$F$30:'Data'!$F$5000,IF($A1050&gt;$H$2,15000,$A1050))),"",INDEX(Data!$F$30:'Data'!$F$5000,IF($A1050&gt;$H$2,15000,$A1050))),"")</f>
        <v/>
      </c>
      <c r="F1050" t="str">
        <f>IF(Use_Der,IF(ISERROR(INDEX(Data!$G$30:'Data'!$G$5000,IF($A1050&gt;$H$2,15000,$A1050))),"",INDEX(Data!$G$30:'Data'!$G$5000,IF($A1050&gt;$H$2,15000,$A1050))),"")</f>
        <v/>
      </c>
      <c r="G1050" s="96"/>
      <c r="H1050" s="96"/>
      <c r="I1050" s="96"/>
      <c r="J1050">
        <f t="shared" si="9"/>
        <v>1167</v>
      </c>
      <c r="K1050" t="str">
        <f>IFERROR(INDEX(Data!$C$30:'Data'!$C$5007,IF($J1050&gt;$P$2,15000,$J1050)),"")</f>
        <v/>
      </c>
      <c r="L1050" t="str">
        <f>IF(ISERROR(INDEX(Data!$D$30:'Data'!$D$5007,IF($J1050&gt;$P$2,15000,$J1050))),"",INDEX(Data!$D$30:'Data'!$D$5007,IF($J1050&gt;$P$2,15000,$J1050)))</f>
        <v/>
      </c>
      <c r="M1050" t="str">
        <f>IF(ISERROR(INDEX(Data!$H$30:'Data'!$H$5007,IF($J1050&gt;$P$2,15000,$J1050))),"",INDEX(Data!$H$30:'Data'!$H$5007,IF($J1050&gt;$P$2,15000,$J1050)))</f>
        <v/>
      </c>
    </row>
    <row r="1051" spans="1:13">
      <c r="A1051">
        <f t="shared" si="8"/>
        <v>1168</v>
      </c>
      <c r="B1051" t="str">
        <f>IF(Use_Der,IFERROR(INDEX(Data!$C$30:'Data'!$C$5000,IF($A1051&gt;$H$2,15000,$A1051)),""),"")</f>
        <v/>
      </c>
      <c r="C1051" t="str">
        <f>IF(Use_Der,IF(ISERROR(INDEX(Data!$D$30:'Data'!$D$5000,IF($A1051&gt;$H$2,15000,$A1051))),"",INDEX(Data!$D$30:'Data'!$D$5000,IF($A1051&gt;$H$2,15000,$A1051))),"")</f>
        <v/>
      </c>
      <c r="D1051" t="str">
        <f>IF(Use_Der,IF(ISERROR(INDEX(Data!$E$30:'Data'!$E$5000,IF($A1051&gt;$H$2,15000,$A1051))),"",INDEX(Data!$E$30:'Data'!$E$5000,IF($A1051&gt;$H$2,15000,$A1051))),"")</f>
        <v/>
      </c>
      <c r="E1051" t="str">
        <f>IF(Use_Der,IF(ISERROR(INDEX(Data!$F$30:'Data'!$F$5000,IF($A1051&gt;$H$2,15000,$A1051))),"",INDEX(Data!$F$30:'Data'!$F$5000,IF($A1051&gt;$H$2,15000,$A1051))),"")</f>
        <v/>
      </c>
      <c r="F1051" t="str">
        <f>IF(Use_Der,IF(ISERROR(INDEX(Data!$G$30:'Data'!$G$5000,IF($A1051&gt;$H$2,15000,$A1051))),"",INDEX(Data!$G$30:'Data'!$G$5000,IF($A1051&gt;$H$2,15000,$A1051))),"")</f>
        <v/>
      </c>
      <c r="G1051" s="96"/>
      <c r="H1051" s="96"/>
      <c r="I1051" s="96"/>
      <c r="J1051">
        <f t="shared" si="9"/>
        <v>1168</v>
      </c>
      <c r="K1051" t="str">
        <f>IFERROR(INDEX(Data!$C$30:'Data'!$C$5007,IF($J1051&gt;$P$2,15000,$J1051)),"")</f>
        <v/>
      </c>
      <c r="L1051" t="str">
        <f>IF(ISERROR(INDEX(Data!$D$30:'Data'!$D$5007,IF($J1051&gt;$P$2,15000,$J1051))),"",INDEX(Data!$D$30:'Data'!$D$5007,IF($J1051&gt;$P$2,15000,$J1051)))</f>
        <v/>
      </c>
      <c r="M1051" t="str">
        <f>IF(ISERROR(INDEX(Data!$H$30:'Data'!$H$5007,IF($J1051&gt;$P$2,15000,$J1051))),"",INDEX(Data!$H$30:'Data'!$H$5007,IF($J1051&gt;$P$2,15000,$J1051)))</f>
        <v/>
      </c>
    </row>
    <row r="1052" spans="1:13">
      <c r="A1052">
        <f t="shared" si="8"/>
        <v>1169</v>
      </c>
      <c r="B1052" t="str">
        <f>IF(Use_Der,IFERROR(INDEX(Data!$C$30:'Data'!$C$5000,IF($A1052&gt;$H$2,15000,$A1052)),""),"")</f>
        <v/>
      </c>
      <c r="C1052" t="str">
        <f>IF(Use_Der,IF(ISERROR(INDEX(Data!$D$30:'Data'!$D$5000,IF($A1052&gt;$H$2,15000,$A1052))),"",INDEX(Data!$D$30:'Data'!$D$5000,IF($A1052&gt;$H$2,15000,$A1052))),"")</f>
        <v/>
      </c>
      <c r="D1052" t="str">
        <f>IF(Use_Der,IF(ISERROR(INDEX(Data!$E$30:'Data'!$E$5000,IF($A1052&gt;$H$2,15000,$A1052))),"",INDEX(Data!$E$30:'Data'!$E$5000,IF($A1052&gt;$H$2,15000,$A1052))),"")</f>
        <v/>
      </c>
      <c r="E1052" t="str">
        <f>IF(Use_Der,IF(ISERROR(INDEX(Data!$F$30:'Data'!$F$5000,IF($A1052&gt;$H$2,15000,$A1052))),"",INDEX(Data!$F$30:'Data'!$F$5000,IF($A1052&gt;$H$2,15000,$A1052))),"")</f>
        <v/>
      </c>
      <c r="F1052" t="str">
        <f>IF(Use_Der,IF(ISERROR(INDEX(Data!$G$30:'Data'!$G$5000,IF($A1052&gt;$H$2,15000,$A1052))),"",INDEX(Data!$G$30:'Data'!$G$5000,IF($A1052&gt;$H$2,15000,$A1052))),"")</f>
        <v/>
      </c>
      <c r="G1052" s="96"/>
      <c r="H1052" s="96"/>
      <c r="I1052" s="96"/>
      <c r="J1052">
        <f t="shared" si="9"/>
        <v>1169</v>
      </c>
      <c r="K1052" t="str">
        <f>IFERROR(INDEX(Data!$C$30:'Data'!$C$5007,IF($J1052&gt;$P$2,15000,$J1052)),"")</f>
        <v/>
      </c>
      <c r="L1052" t="str">
        <f>IF(ISERROR(INDEX(Data!$D$30:'Data'!$D$5007,IF($J1052&gt;$P$2,15000,$J1052))),"",INDEX(Data!$D$30:'Data'!$D$5007,IF($J1052&gt;$P$2,15000,$J1052)))</f>
        <v/>
      </c>
      <c r="M1052" t="str">
        <f>IF(ISERROR(INDEX(Data!$H$30:'Data'!$H$5007,IF($J1052&gt;$P$2,15000,$J1052))),"",INDEX(Data!$H$30:'Data'!$H$5007,IF($J1052&gt;$P$2,15000,$J1052)))</f>
        <v/>
      </c>
    </row>
    <row r="1053" spans="1:13">
      <c r="A1053">
        <f t="shared" si="8"/>
        <v>1170</v>
      </c>
      <c r="B1053" t="str">
        <f>IF(Use_Der,IFERROR(INDEX(Data!$C$30:'Data'!$C$5000,IF($A1053&gt;$H$2,15000,$A1053)),""),"")</f>
        <v/>
      </c>
      <c r="C1053" t="str">
        <f>IF(Use_Der,IF(ISERROR(INDEX(Data!$D$30:'Data'!$D$5000,IF($A1053&gt;$H$2,15000,$A1053))),"",INDEX(Data!$D$30:'Data'!$D$5000,IF($A1053&gt;$H$2,15000,$A1053))),"")</f>
        <v/>
      </c>
      <c r="D1053" t="str">
        <f>IF(Use_Der,IF(ISERROR(INDEX(Data!$E$30:'Data'!$E$5000,IF($A1053&gt;$H$2,15000,$A1053))),"",INDEX(Data!$E$30:'Data'!$E$5000,IF($A1053&gt;$H$2,15000,$A1053))),"")</f>
        <v/>
      </c>
      <c r="E1053" t="str">
        <f>IF(Use_Der,IF(ISERROR(INDEX(Data!$F$30:'Data'!$F$5000,IF($A1053&gt;$H$2,15000,$A1053))),"",INDEX(Data!$F$30:'Data'!$F$5000,IF($A1053&gt;$H$2,15000,$A1053))),"")</f>
        <v/>
      </c>
      <c r="F1053" t="str">
        <f>IF(Use_Der,IF(ISERROR(INDEX(Data!$G$30:'Data'!$G$5000,IF($A1053&gt;$H$2,15000,$A1053))),"",INDEX(Data!$G$30:'Data'!$G$5000,IF($A1053&gt;$H$2,15000,$A1053))),"")</f>
        <v/>
      </c>
      <c r="G1053" s="96"/>
      <c r="H1053" s="96"/>
      <c r="I1053" s="96"/>
      <c r="J1053">
        <f t="shared" si="9"/>
        <v>1170</v>
      </c>
      <c r="K1053" t="str">
        <f>IFERROR(INDEX(Data!$C$30:'Data'!$C$5007,IF($J1053&gt;$P$2,15000,$J1053)),"")</f>
        <v/>
      </c>
      <c r="L1053" t="str">
        <f>IF(ISERROR(INDEX(Data!$D$30:'Data'!$D$5007,IF($J1053&gt;$P$2,15000,$J1053))),"",INDEX(Data!$D$30:'Data'!$D$5007,IF($J1053&gt;$P$2,15000,$J1053)))</f>
        <v/>
      </c>
      <c r="M1053" t="str">
        <f>IF(ISERROR(INDEX(Data!$H$30:'Data'!$H$5007,IF($J1053&gt;$P$2,15000,$J1053))),"",INDEX(Data!$H$30:'Data'!$H$5007,IF($J1053&gt;$P$2,15000,$J1053)))</f>
        <v/>
      </c>
    </row>
    <row r="1054" spans="1:13">
      <c r="A1054">
        <f t="shared" si="8"/>
        <v>1171</v>
      </c>
      <c r="B1054" t="str">
        <f>IF(Use_Der,IFERROR(INDEX(Data!$C$30:'Data'!$C$5000,IF($A1054&gt;$H$2,15000,$A1054)),""),"")</f>
        <v/>
      </c>
      <c r="C1054" t="str">
        <f>IF(Use_Der,IF(ISERROR(INDEX(Data!$D$30:'Data'!$D$5000,IF($A1054&gt;$H$2,15000,$A1054))),"",INDEX(Data!$D$30:'Data'!$D$5000,IF($A1054&gt;$H$2,15000,$A1054))),"")</f>
        <v/>
      </c>
      <c r="D1054" t="str">
        <f>IF(Use_Der,IF(ISERROR(INDEX(Data!$E$30:'Data'!$E$5000,IF($A1054&gt;$H$2,15000,$A1054))),"",INDEX(Data!$E$30:'Data'!$E$5000,IF($A1054&gt;$H$2,15000,$A1054))),"")</f>
        <v/>
      </c>
      <c r="E1054" t="str">
        <f>IF(Use_Der,IF(ISERROR(INDEX(Data!$F$30:'Data'!$F$5000,IF($A1054&gt;$H$2,15000,$A1054))),"",INDEX(Data!$F$30:'Data'!$F$5000,IF($A1054&gt;$H$2,15000,$A1054))),"")</f>
        <v/>
      </c>
      <c r="F1054" t="str">
        <f>IF(Use_Der,IF(ISERROR(INDEX(Data!$G$30:'Data'!$G$5000,IF($A1054&gt;$H$2,15000,$A1054))),"",INDEX(Data!$G$30:'Data'!$G$5000,IF($A1054&gt;$H$2,15000,$A1054))),"")</f>
        <v/>
      </c>
      <c r="G1054" s="96"/>
      <c r="H1054" s="96"/>
      <c r="I1054" s="96"/>
      <c r="J1054">
        <f t="shared" si="9"/>
        <v>1171</v>
      </c>
      <c r="K1054" t="str">
        <f>IFERROR(INDEX(Data!$C$30:'Data'!$C$5007,IF($J1054&gt;$P$2,15000,$J1054)),"")</f>
        <v/>
      </c>
      <c r="L1054" t="str">
        <f>IF(ISERROR(INDEX(Data!$D$30:'Data'!$D$5007,IF($J1054&gt;$P$2,15000,$J1054))),"",INDEX(Data!$D$30:'Data'!$D$5007,IF($J1054&gt;$P$2,15000,$J1054)))</f>
        <v/>
      </c>
      <c r="M1054" t="str">
        <f>IF(ISERROR(INDEX(Data!$H$30:'Data'!$H$5007,IF($J1054&gt;$P$2,15000,$J1054))),"",INDEX(Data!$H$30:'Data'!$H$5007,IF($J1054&gt;$P$2,15000,$J1054)))</f>
        <v/>
      </c>
    </row>
    <row r="1055" spans="1:13">
      <c r="A1055">
        <f t="shared" si="8"/>
        <v>1172</v>
      </c>
      <c r="B1055" t="str">
        <f>IF(Use_Der,IFERROR(INDEX(Data!$C$30:'Data'!$C$5000,IF($A1055&gt;$H$2,15000,$A1055)),""),"")</f>
        <v/>
      </c>
      <c r="C1055" t="str">
        <f>IF(Use_Der,IF(ISERROR(INDEX(Data!$D$30:'Data'!$D$5000,IF($A1055&gt;$H$2,15000,$A1055))),"",INDEX(Data!$D$30:'Data'!$D$5000,IF($A1055&gt;$H$2,15000,$A1055))),"")</f>
        <v/>
      </c>
      <c r="D1055" t="str">
        <f>IF(Use_Der,IF(ISERROR(INDEX(Data!$E$30:'Data'!$E$5000,IF($A1055&gt;$H$2,15000,$A1055))),"",INDEX(Data!$E$30:'Data'!$E$5000,IF($A1055&gt;$H$2,15000,$A1055))),"")</f>
        <v/>
      </c>
      <c r="E1055" t="str">
        <f>IF(Use_Der,IF(ISERROR(INDEX(Data!$F$30:'Data'!$F$5000,IF($A1055&gt;$H$2,15000,$A1055))),"",INDEX(Data!$F$30:'Data'!$F$5000,IF($A1055&gt;$H$2,15000,$A1055))),"")</f>
        <v/>
      </c>
      <c r="F1055" t="str">
        <f>IF(Use_Der,IF(ISERROR(INDEX(Data!$G$30:'Data'!$G$5000,IF($A1055&gt;$H$2,15000,$A1055))),"",INDEX(Data!$G$30:'Data'!$G$5000,IF($A1055&gt;$H$2,15000,$A1055))),"")</f>
        <v/>
      </c>
      <c r="G1055" s="96"/>
      <c r="H1055" s="96"/>
      <c r="I1055" s="96"/>
      <c r="J1055">
        <f t="shared" si="9"/>
        <v>1172</v>
      </c>
      <c r="K1055" t="str">
        <f>IFERROR(INDEX(Data!$C$30:'Data'!$C$5007,IF($J1055&gt;$P$2,15000,$J1055)),"")</f>
        <v/>
      </c>
      <c r="L1055" t="str">
        <f>IF(ISERROR(INDEX(Data!$D$30:'Data'!$D$5007,IF($J1055&gt;$P$2,15000,$J1055))),"",INDEX(Data!$D$30:'Data'!$D$5007,IF($J1055&gt;$P$2,15000,$J1055)))</f>
        <v/>
      </c>
      <c r="M1055" t="str">
        <f>IF(ISERROR(INDEX(Data!$H$30:'Data'!$H$5007,IF($J1055&gt;$P$2,15000,$J1055))),"",INDEX(Data!$H$30:'Data'!$H$5007,IF($J1055&gt;$P$2,15000,$J1055)))</f>
        <v/>
      </c>
    </row>
    <row r="1056" spans="1:13">
      <c r="A1056">
        <f t="shared" si="8"/>
        <v>1173</v>
      </c>
      <c r="B1056" t="str">
        <f>IF(Use_Der,IFERROR(INDEX(Data!$C$30:'Data'!$C$5000,IF($A1056&gt;$H$2,15000,$A1056)),""),"")</f>
        <v/>
      </c>
      <c r="C1056" t="str">
        <f>IF(Use_Der,IF(ISERROR(INDEX(Data!$D$30:'Data'!$D$5000,IF($A1056&gt;$H$2,15000,$A1056))),"",INDEX(Data!$D$30:'Data'!$D$5000,IF($A1056&gt;$H$2,15000,$A1056))),"")</f>
        <v/>
      </c>
      <c r="D1056" t="str">
        <f>IF(Use_Der,IF(ISERROR(INDEX(Data!$E$30:'Data'!$E$5000,IF($A1056&gt;$H$2,15000,$A1056))),"",INDEX(Data!$E$30:'Data'!$E$5000,IF($A1056&gt;$H$2,15000,$A1056))),"")</f>
        <v/>
      </c>
      <c r="E1056" t="str">
        <f>IF(Use_Der,IF(ISERROR(INDEX(Data!$F$30:'Data'!$F$5000,IF($A1056&gt;$H$2,15000,$A1056))),"",INDEX(Data!$F$30:'Data'!$F$5000,IF($A1056&gt;$H$2,15000,$A1056))),"")</f>
        <v/>
      </c>
      <c r="F1056" t="str">
        <f>IF(Use_Der,IF(ISERROR(INDEX(Data!$G$30:'Data'!$G$5000,IF($A1056&gt;$H$2,15000,$A1056))),"",INDEX(Data!$G$30:'Data'!$G$5000,IF($A1056&gt;$H$2,15000,$A1056))),"")</f>
        <v/>
      </c>
      <c r="G1056" s="96"/>
      <c r="H1056" s="96"/>
      <c r="I1056" s="96"/>
      <c r="J1056">
        <f t="shared" si="9"/>
        <v>1173</v>
      </c>
      <c r="K1056" t="str">
        <f>IFERROR(INDEX(Data!$C$30:'Data'!$C$5007,IF($J1056&gt;$P$2,15000,$J1056)),"")</f>
        <v/>
      </c>
      <c r="L1056" t="str">
        <f>IF(ISERROR(INDEX(Data!$D$30:'Data'!$D$5007,IF($J1056&gt;$P$2,15000,$J1056))),"",INDEX(Data!$D$30:'Data'!$D$5007,IF($J1056&gt;$P$2,15000,$J1056)))</f>
        <v/>
      </c>
      <c r="M1056" t="str">
        <f>IF(ISERROR(INDEX(Data!$H$30:'Data'!$H$5007,IF($J1056&gt;$P$2,15000,$J1056))),"",INDEX(Data!$H$30:'Data'!$H$5007,IF($J1056&gt;$P$2,15000,$J1056)))</f>
        <v/>
      </c>
    </row>
    <row r="1057" spans="1:13">
      <c r="A1057">
        <f t="shared" si="8"/>
        <v>1174</v>
      </c>
      <c r="B1057" t="str">
        <f>IF(Use_Der,IFERROR(INDEX(Data!$C$30:'Data'!$C$5000,IF($A1057&gt;$H$2,15000,$A1057)),""),"")</f>
        <v/>
      </c>
      <c r="C1057" t="str">
        <f>IF(Use_Der,IF(ISERROR(INDEX(Data!$D$30:'Data'!$D$5000,IF($A1057&gt;$H$2,15000,$A1057))),"",INDEX(Data!$D$30:'Data'!$D$5000,IF($A1057&gt;$H$2,15000,$A1057))),"")</f>
        <v/>
      </c>
      <c r="D1057" t="str">
        <f>IF(Use_Der,IF(ISERROR(INDEX(Data!$E$30:'Data'!$E$5000,IF($A1057&gt;$H$2,15000,$A1057))),"",INDEX(Data!$E$30:'Data'!$E$5000,IF($A1057&gt;$H$2,15000,$A1057))),"")</f>
        <v/>
      </c>
      <c r="E1057" t="str">
        <f>IF(Use_Der,IF(ISERROR(INDEX(Data!$F$30:'Data'!$F$5000,IF($A1057&gt;$H$2,15000,$A1057))),"",INDEX(Data!$F$30:'Data'!$F$5000,IF($A1057&gt;$H$2,15000,$A1057))),"")</f>
        <v/>
      </c>
      <c r="F1057" t="str">
        <f>IF(Use_Der,IF(ISERROR(INDEX(Data!$G$30:'Data'!$G$5000,IF($A1057&gt;$H$2,15000,$A1057))),"",INDEX(Data!$G$30:'Data'!$G$5000,IF($A1057&gt;$H$2,15000,$A1057))),"")</f>
        <v/>
      </c>
      <c r="G1057" s="96"/>
      <c r="H1057" s="96"/>
      <c r="I1057" s="96"/>
      <c r="J1057">
        <f t="shared" si="9"/>
        <v>1174</v>
      </c>
      <c r="K1057" t="str">
        <f>IFERROR(INDEX(Data!$C$30:'Data'!$C$5007,IF($J1057&gt;$P$2,15000,$J1057)),"")</f>
        <v/>
      </c>
      <c r="L1057" t="str">
        <f>IF(ISERROR(INDEX(Data!$D$30:'Data'!$D$5007,IF($J1057&gt;$P$2,15000,$J1057))),"",INDEX(Data!$D$30:'Data'!$D$5007,IF($J1057&gt;$P$2,15000,$J1057)))</f>
        <v/>
      </c>
      <c r="M1057" t="str">
        <f>IF(ISERROR(INDEX(Data!$H$30:'Data'!$H$5007,IF($J1057&gt;$P$2,15000,$J1057))),"",INDEX(Data!$H$30:'Data'!$H$5007,IF($J1057&gt;$P$2,15000,$J1057)))</f>
        <v/>
      </c>
    </row>
    <row r="1058" spans="1:13">
      <c r="A1058">
        <f t="shared" si="8"/>
        <v>1175</v>
      </c>
      <c r="B1058" t="str">
        <f>IF(Use_Der,IFERROR(INDEX(Data!$C$30:'Data'!$C$5000,IF($A1058&gt;$H$2,15000,$A1058)),""),"")</f>
        <v/>
      </c>
      <c r="C1058" t="str">
        <f>IF(Use_Der,IF(ISERROR(INDEX(Data!$D$30:'Data'!$D$5000,IF($A1058&gt;$H$2,15000,$A1058))),"",INDEX(Data!$D$30:'Data'!$D$5000,IF($A1058&gt;$H$2,15000,$A1058))),"")</f>
        <v/>
      </c>
      <c r="D1058" t="str">
        <f>IF(Use_Der,IF(ISERROR(INDEX(Data!$E$30:'Data'!$E$5000,IF($A1058&gt;$H$2,15000,$A1058))),"",INDEX(Data!$E$30:'Data'!$E$5000,IF($A1058&gt;$H$2,15000,$A1058))),"")</f>
        <v/>
      </c>
      <c r="E1058" t="str">
        <f>IF(Use_Der,IF(ISERROR(INDEX(Data!$F$30:'Data'!$F$5000,IF($A1058&gt;$H$2,15000,$A1058))),"",INDEX(Data!$F$30:'Data'!$F$5000,IF($A1058&gt;$H$2,15000,$A1058))),"")</f>
        <v/>
      </c>
      <c r="F1058" t="str">
        <f>IF(Use_Der,IF(ISERROR(INDEX(Data!$G$30:'Data'!$G$5000,IF($A1058&gt;$H$2,15000,$A1058))),"",INDEX(Data!$G$30:'Data'!$G$5000,IF($A1058&gt;$H$2,15000,$A1058))),"")</f>
        <v/>
      </c>
      <c r="G1058" s="96"/>
      <c r="H1058" s="96"/>
      <c r="I1058" s="96"/>
      <c r="J1058">
        <f t="shared" si="9"/>
        <v>1175</v>
      </c>
      <c r="K1058" t="str">
        <f>IFERROR(INDEX(Data!$C$30:'Data'!$C$5007,IF($J1058&gt;$P$2,15000,$J1058)),"")</f>
        <v/>
      </c>
      <c r="L1058" t="str">
        <f>IF(ISERROR(INDEX(Data!$D$30:'Data'!$D$5007,IF($J1058&gt;$P$2,15000,$J1058))),"",INDEX(Data!$D$30:'Data'!$D$5007,IF($J1058&gt;$P$2,15000,$J1058)))</f>
        <v/>
      </c>
      <c r="M1058" t="str">
        <f>IF(ISERROR(INDEX(Data!$H$30:'Data'!$H$5007,IF($J1058&gt;$P$2,15000,$J1058))),"",INDEX(Data!$H$30:'Data'!$H$5007,IF($J1058&gt;$P$2,15000,$J1058)))</f>
        <v/>
      </c>
    </row>
    <row r="1059" spans="1:13">
      <c r="A1059">
        <f t="shared" si="8"/>
        <v>1176</v>
      </c>
      <c r="B1059" t="str">
        <f>IF(Use_Der,IFERROR(INDEX(Data!$C$30:'Data'!$C$5000,IF($A1059&gt;$H$2,15000,$A1059)),""),"")</f>
        <v/>
      </c>
      <c r="C1059" t="str">
        <f>IF(Use_Der,IF(ISERROR(INDEX(Data!$D$30:'Data'!$D$5000,IF($A1059&gt;$H$2,15000,$A1059))),"",INDEX(Data!$D$30:'Data'!$D$5000,IF($A1059&gt;$H$2,15000,$A1059))),"")</f>
        <v/>
      </c>
      <c r="D1059" t="str">
        <f>IF(Use_Der,IF(ISERROR(INDEX(Data!$E$30:'Data'!$E$5000,IF($A1059&gt;$H$2,15000,$A1059))),"",INDEX(Data!$E$30:'Data'!$E$5000,IF($A1059&gt;$H$2,15000,$A1059))),"")</f>
        <v/>
      </c>
      <c r="E1059" t="str">
        <f>IF(Use_Der,IF(ISERROR(INDEX(Data!$F$30:'Data'!$F$5000,IF($A1059&gt;$H$2,15000,$A1059))),"",INDEX(Data!$F$30:'Data'!$F$5000,IF($A1059&gt;$H$2,15000,$A1059))),"")</f>
        <v/>
      </c>
      <c r="F1059" t="str">
        <f>IF(Use_Der,IF(ISERROR(INDEX(Data!$G$30:'Data'!$G$5000,IF($A1059&gt;$H$2,15000,$A1059))),"",INDEX(Data!$G$30:'Data'!$G$5000,IF($A1059&gt;$H$2,15000,$A1059))),"")</f>
        <v/>
      </c>
      <c r="G1059" s="96"/>
      <c r="H1059" s="96"/>
      <c r="I1059" s="96"/>
      <c r="J1059">
        <f t="shared" si="9"/>
        <v>1176</v>
      </c>
      <c r="K1059" t="str">
        <f>IFERROR(INDEX(Data!$C$30:'Data'!$C$5007,IF($J1059&gt;$P$2,15000,$J1059)),"")</f>
        <v/>
      </c>
      <c r="L1059" t="str">
        <f>IF(ISERROR(INDEX(Data!$D$30:'Data'!$D$5007,IF($J1059&gt;$P$2,15000,$J1059))),"",INDEX(Data!$D$30:'Data'!$D$5007,IF($J1059&gt;$P$2,15000,$J1059)))</f>
        <v/>
      </c>
      <c r="M1059" t="str">
        <f>IF(ISERROR(INDEX(Data!$H$30:'Data'!$H$5007,IF($J1059&gt;$P$2,15000,$J1059))),"",INDEX(Data!$H$30:'Data'!$H$5007,IF($J1059&gt;$P$2,15000,$J1059)))</f>
        <v/>
      </c>
    </row>
    <row r="1060" spans="1:13">
      <c r="A1060">
        <f t="shared" si="8"/>
        <v>1177</v>
      </c>
      <c r="B1060" t="str">
        <f>IF(Use_Der,IFERROR(INDEX(Data!$C$30:'Data'!$C$5000,IF($A1060&gt;$H$2,15000,$A1060)),""),"")</f>
        <v/>
      </c>
      <c r="C1060" t="str">
        <f>IF(Use_Der,IF(ISERROR(INDEX(Data!$D$30:'Data'!$D$5000,IF($A1060&gt;$H$2,15000,$A1060))),"",INDEX(Data!$D$30:'Data'!$D$5000,IF($A1060&gt;$H$2,15000,$A1060))),"")</f>
        <v/>
      </c>
      <c r="D1060" t="str">
        <f>IF(Use_Der,IF(ISERROR(INDEX(Data!$E$30:'Data'!$E$5000,IF($A1060&gt;$H$2,15000,$A1060))),"",INDEX(Data!$E$30:'Data'!$E$5000,IF($A1060&gt;$H$2,15000,$A1060))),"")</f>
        <v/>
      </c>
      <c r="E1060" t="str">
        <f>IF(Use_Der,IF(ISERROR(INDEX(Data!$F$30:'Data'!$F$5000,IF($A1060&gt;$H$2,15000,$A1060))),"",INDEX(Data!$F$30:'Data'!$F$5000,IF($A1060&gt;$H$2,15000,$A1060))),"")</f>
        <v/>
      </c>
      <c r="F1060" t="str">
        <f>IF(Use_Der,IF(ISERROR(INDEX(Data!$G$30:'Data'!$G$5000,IF($A1060&gt;$H$2,15000,$A1060))),"",INDEX(Data!$G$30:'Data'!$G$5000,IF($A1060&gt;$H$2,15000,$A1060))),"")</f>
        <v/>
      </c>
      <c r="G1060" s="96"/>
      <c r="H1060" s="96"/>
      <c r="I1060" s="96"/>
      <c r="J1060">
        <f t="shared" si="9"/>
        <v>1177</v>
      </c>
      <c r="K1060" t="str">
        <f>IFERROR(INDEX(Data!$C$30:'Data'!$C$5007,IF($J1060&gt;$P$2,15000,$J1060)),"")</f>
        <v/>
      </c>
      <c r="L1060" t="str">
        <f>IF(ISERROR(INDEX(Data!$D$30:'Data'!$D$5007,IF($J1060&gt;$P$2,15000,$J1060))),"",INDEX(Data!$D$30:'Data'!$D$5007,IF($J1060&gt;$P$2,15000,$J1060)))</f>
        <v/>
      </c>
      <c r="M1060" t="str">
        <f>IF(ISERROR(INDEX(Data!$H$30:'Data'!$H$5007,IF($J1060&gt;$P$2,15000,$J1060))),"",INDEX(Data!$H$30:'Data'!$H$5007,IF($J1060&gt;$P$2,15000,$J1060)))</f>
        <v/>
      </c>
    </row>
    <row r="1061" spans="1:13">
      <c r="A1061">
        <f t="shared" si="8"/>
        <v>1178</v>
      </c>
      <c r="B1061" t="str">
        <f>IF(Use_Der,IFERROR(INDEX(Data!$C$30:'Data'!$C$5000,IF($A1061&gt;$H$2,15000,$A1061)),""),"")</f>
        <v/>
      </c>
      <c r="C1061" t="str">
        <f>IF(Use_Der,IF(ISERROR(INDEX(Data!$D$30:'Data'!$D$5000,IF($A1061&gt;$H$2,15000,$A1061))),"",INDEX(Data!$D$30:'Data'!$D$5000,IF($A1061&gt;$H$2,15000,$A1061))),"")</f>
        <v/>
      </c>
      <c r="D1061" t="str">
        <f>IF(Use_Der,IF(ISERROR(INDEX(Data!$E$30:'Data'!$E$5000,IF($A1061&gt;$H$2,15000,$A1061))),"",INDEX(Data!$E$30:'Data'!$E$5000,IF($A1061&gt;$H$2,15000,$A1061))),"")</f>
        <v/>
      </c>
      <c r="E1061" t="str">
        <f>IF(Use_Der,IF(ISERROR(INDEX(Data!$F$30:'Data'!$F$5000,IF($A1061&gt;$H$2,15000,$A1061))),"",INDEX(Data!$F$30:'Data'!$F$5000,IF($A1061&gt;$H$2,15000,$A1061))),"")</f>
        <v/>
      </c>
      <c r="F1061" t="str">
        <f>IF(Use_Der,IF(ISERROR(INDEX(Data!$G$30:'Data'!$G$5000,IF($A1061&gt;$H$2,15000,$A1061))),"",INDEX(Data!$G$30:'Data'!$G$5000,IF($A1061&gt;$H$2,15000,$A1061))),"")</f>
        <v/>
      </c>
      <c r="G1061" s="96"/>
      <c r="H1061" s="96"/>
      <c r="I1061" s="96"/>
      <c r="J1061">
        <f t="shared" si="9"/>
        <v>1178</v>
      </c>
      <c r="K1061" t="str">
        <f>IFERROR(INDEX(Data!$C$30:'Data'!$C$5007,IF($J1061&gt;$P$2,15000,$J1061)),"")</f>
        <v/>
      </c>
      <c r="L1061" t="str">
        <f>IF(ISERROR(INDEX(Data!$D$30:'Data'!$D$5007,IF($J1061&gt;$P$2,15000,$J1061))),"",INDEX(Data!$D$30:'Data'!$D$5007,IF($J1061&gt;$P$2,15000,$J1061)))</f>
        <v/>
      </c>
      <c r="M1061" t="str">
        <f>IF(ISERROR(INDEX(Data!$H$30:'Data'!$H$5007,IF($J1061&gt;$P$2,15000,$J1061))),"",INDEX(Data!$H$30:'Data'!$H$5007,IF($J1061&gt;$P$2,15000,$J1061)))</f>
        <v/>
      </c>
    </row>
    <row r="1062" spans="1:13">
      <c r="A1062">
        <f t="shared" si="8"/>
        <v>1179</v>
      </c>
      <c r="B1062" t="str">
        <f>IF(Use_Der,IFERROR(INDEX(Data!$C$30:'Data'!$C$5000,IF($A1062&gt;$H$2,15000,$A1062)),""),"")</f>
        <v/>
      </c>
      <c r="C1062" t="str">
        <f>IF(Use_Der,IF(ISERROR(INDEX(Data!$D$30:'Data'!$D$5000,IF($A1062&gt;$H$2,15000,$A1062))),"",INDEX(Data!$D$30:'Data'!$D$5000,IF($A1062&gt;$H$2,15000,$A1062))),"")</f>
        <v/>
      </c>
      <c r="D1062" t="str">
        <f>IF(Use_Der,IF(ISERROR(INDEX(Data!$E$30:'Data'!$E$5000,IF($A1062&gt;$H$2,15000,$A1062))),"",INDEX(Data!$E$30:'Data'!$E$5000,IF($A1062&gt;$H$2,15000,$A1062))),"")</f>
        <v/>
      </c>
      <c r="E1062" t="str">
        <f>IF(Use_Der,IF(ISERROR(INDEX(Data!$F$30:'Data'!$F$5000,IF($A1062&gt;$H$2,15000,$A1062))),"",INDEX(Data!$F$30:'Data'!$F$5000,IF($A1062&gt;$H$2,15000,$A1062))),"")</f>
        <v/>
      </c>
      <c r="F1062" t="str">
        <f>IF(Use_Der,IF(ISERROR(INDEX(Data!$G$30:'Data'!$G$5000,IF($A1062&gt;$H$2,15000,$A1062))),"",INDEX(Data!$G$30:'Data'!$G$5000,IF($A1062&gt;$H$2,15000,$A1062))),"")</f>
        <v/>
      </c>
      <c r="G1062" s="96"/>
      <c r="H1062" s="96"/>
      <c r="I1062" s="96"/>
      <c r="J1062">
        <f t="shared" si="9"/>
        <v>1179</v>
      </c>
      <c r="K1062" t="str">
        <f>IFERROR(INDEX(Data!$C$30:'Data'!$C$5007,IF($J1062&gt;$P$2,15000,$J1062)),"")</f>
        <v/>
      </c>
      <c r="L1062" t="str">
        <f>IF(ISERROR(INDEX(Data!$D$30:'Data'!$D$5007,IF($J1062&gt;$P$2,15000,$J1062))),"",INDEX(Data!$D$30:'Data'!$D$5007,IF($J1062&gt;$P$2,15000,$J1062)))</f>
        <v/>
      </c>
      <c r="M1062" t="str">
        <f>IF(ISERROR(INDEX(Data!$H$30:'Data'!$H$5007,IF($J1062&gt;$P$2,15000,$J1062))),"",INDEX(Data!$H$30:'Data'!$H$5007,IF($J1062&gt;$P$2,15000,$J1062)))</f>
        <v/>
      </c>
    </row>
    <row r="1063" spans="1:13">
      <c r="A1063">
        <f t="shared" si="8"/>
        <v>1180</v>
      </c>
      <c r="B1063" t="str">
        <f>IF(Use_Der,IFERROR(INDEX(Data!$C$30:'Data'!$C$5000,IF($A1063&gt;$H$2,15000,$A1063)),""),"")</f>
        <v/>
      </c>
      <c r="C1063" t="str">
        <f>IF(Use_Der,IF(ISERROR(INDEX(Data!$D$30:'Data'!$D$5000,IF($A1063&gt;$H$2,15000,$A1063))),"",INDEX(Data!$D$30:'Data'!$D$5000,IF($A1063&gt;$H$2,15000,$A1063))),"")</f>
        <v/>
      </c>
      <c r="D1063" t="str">
        <f>IF(Use_Der,IF(ISERROR(INDEX(Data!$E$30:'Data'!$E$5000,IF($A1063&gt;$H$2,15000,$A1063))),"",INDEX(Data!$E$30:'Data'!$E$5000,IF($A1063&gt;$H$2,15000,$A1063))),"")</f>
        <v/>
      </c>
      <c r="E1063" t="str">
        <f>IF(Use_Der,IF(ISERROR(INDEX(Data!$F$30:'Data'!$F$5000,IF($A1063&gt;$H$2,15000,$A1063))),"",INDEX(Data!$F$30:'Data'!$F$5000,IF($A1063&gt;$H$2,15000,$A1063))),"")</f>
        <v/>
      </c>
      <c r="F1063" t="str">
        <f>IF(Use_Der,IF(ISERROR(INDEX(Data!$G$30:'Data'!$G$5000,IF($A1063&gt;$H$2,15000,$A1063))),"",INDEX(Data!$G$30:'Data'!$G$5000,IF($A1063&gt;$H$2,15000,$A1063))),"")</f>
        <v/>
      </c>
      <c r="G1063" s="96"/>
      <c r="H1063" s="96"/>
      <c r="I1063" s="96"/>
      <c r="J1063">
        <f t="shared" si="9"/>
        <v>1180</v>
      </c>
      <c r="K1063" t="str">
        <f>IFERROR(INDEX(Data!$C$30:'Data'!$C$5007,IF($J1063&gt;$P$2,15000,$J1063)),"")</f>
        <v/>
      </c>
      <c r="L1063" t="str">
        <f>IF(ISERROR(INDEX(Data!$D$30:'Data'!$D$5007,IF($J1063&gt;$P$2,15000,$J1063))),"",INDEX(Data!$D$30:'Data'!$D$5007,IF($J1063&gt;$P$2,15000,$J1063)))</f>
        <v/>
      </c>
      <c r="M1063" t="str">
        <f>IF(ISERROR(INDEX(Data!$H$30:'Data'!$H$5007,IF($J1063&gt;$P$2,15000,$J1063))),"",INDEX(Data!$H$30:'Data'!$H$5007,IF($J1063&gt;$P$2,15000,$J1063)))</f>
        <v/>
      </c>
    </row>
    <row r="1064" spans="1:13">
      <c r="A1064">
        <f t="shared" si="8"/>
        <v>1181</v>
      </c>
      <c r="B1064" t="str">
        <f>IF(Use_Der,IFERROR(INDEX(Data!$C$30:'Data'!$C$5000,IF($A1064&gt;$H$2,15000,$A1064)),""),"")</f>
        <v/>
      </c>
      <c r="C1064" t="str">
        <f>IF(Use_Der,IF(ISERROR(INDEX(Data!$D$30:'Data'!$D$5000,IF($A1064&gt;$H$2,15000,$A1064))),"",INDEX(Data!$D$30:'Data'!$D$5000,IF($A1064&gt;$H$2,15000,$A1064))),"")</f>
        <v/>
      </c>
      <c r="D1064" t="str">
        <f>IF(Use_Der,IF(ISERROR(INDEX(Data!$E$30:'Data'!$E$5000,IF($A1064&gt;$H$2,15000,$A1064))),"",INDEX(Data!$E$30:'Data'!$E$5000,IF($A1064&gt;$H$2,15000,$A1064))),"")</f>
        <v/>
      </c>
      <c r="E1064" t="str">
        <f>IF(Use_Der,IF(ISERROR(INDEX(Data!$F$30:'Data'!$F$5000,IF($A1064&gt;$H$2,15000,$A1064))),"",INDEX(Data!$F$30:'Data'!$F$5000,IF($A1064&gt;$H$2,15000,$A1064))),"")</f>
        <v/>
      </c>
      <c r="F1064" t="str">
        <f>IF(Use_Der,IF(ISERROR(INDEX(Data!$G$30:'Data'!$G$5000,IF($A1064&gt;$H$2,15000,$A1064))),"",INDEX(Data!$G$30:'Data'!$G$5000,IF($A1064&gt;$H$2,15000,$A1064))),"")</f>
        <v/>
      </c>
      <c r="G1064" s="96"/>
      <c r="H1064" s="96"/>
      <c r="I1064" s="96"/>
      <c r="J1064">
        <f t="shared" si="9"/>
        <v>1181</v>
      </c>
      <c r="K1064" t="str">
        <f>IFERROR(INDEX(Data!$C$30:'Data'!$C$5007,IF($J1064&gt;$P$2,15000,$J1064)),"")</f>
        <v/>
      </c>
      <c r="L1064" t="str">
        <f>IF(ISERROR(INDEX(Data!$D$30:'Data'!$D$5007,IF($J1064&gt;$P$2,15000,$J1064))),"",INDEX(Data!$D$30:'Data'!$D$5007,IF($J1064&gt;$P$2,15000,$J1064)))</f>
        <v/>
      </c>
      <c r="M1064" t="str">
        <f>IF(ISERROR(INDEX(Data!$H$30:'Data'!$H$5007,IF($J1064&gt;$P$2,15000,$J1064))),"",INDEX(Data!$H$30:'Data'!$H$5007,IF($J1064&gt;$P$2,15000,$J1064)))</f>
        <v/>
      </c>
    </row>
    <row r="1065" spans="1:13">
      <c r="A1065">
        <f t="shared" si="8"/>
        <v>1182</v>
      </c>
      <c r="B1065" t="str">
        <f>IF(Use_Der,IFERROR(INDEX(Data!$C$30:'Data'!$C$5000,IF($A1065&gt;$H$2,15000,$A1065)),""),"")</f>
        <v/>
      </c>
      <c r="C1065" t="str">
        <f>IF(Use_Der,IF(ISERROR(INDEX(Data!$D$30:'Data'!$D$5000,IF($A1065&gt;$H$2,15000,$A1065))),"",INDEX(Data!$D$30:'Data'!$D$5000,IF($A1065&gt;$H$2,15000,$A1065))),"")</f>
        <v/>
      </c>
      <c r="D1065" t="str">
        <f>IF(Use_Der,IF(ISERROR(INDEX(Data!$E$30:'Data'!$E$5000,IF($A1065&gt;$H$2,15000,$A1065))),"",INDEX(Data!$E$30:'Data'!$E$5000,IF($A1065&gt;$H$2,15000,$A1065))),"")</f>
        <v/>
      </c>
      <c r="E1065" t="str">
        <f>IF(Use_Der,IF(ISERROR(INDEX(Data!$F$30:'Data'!$F$5000,IF($A1065&gt;$H$2,15000,$A1065))),"",INDEX(Data!$F$30:'Data'!$F$5000,IF($A1065&gt;$H$2,15000,$A1065))),"")</f>
        <v/>
      </c>
      <c r="F1065" t="str">
        <f>IF(Use_Der,IF(ISERROR(INDEX(Data!$G$30:'Data'!$G$5000,IF($A1065&gt;$H$2,15000,$A1065))),"",INDEX(Data!$G$30:'Data'!$G$5000,IF($A1065&gt;$H$2,15000,$A1065))),"")</f>
        <v/>
      </c>
      <c r="G1065" s="96"/>
      <c r="H1065" s="96"/>
      <c r="I1065" s="96"/>
      <c r="J1065">
        <f t="shared" si="9"/>
        <v>1182</v>
      </c>
      <c r="K1065" t="str">
        <f>IFERROR(INDEX(Data!$C$30:'Data'!$C$5007,IF($J1065&gt;$P$2,15000,$J1065)),"")</f>
        <v/>
      </c>
      <c r="L1065" t="str">
        <f>IF(ISERROR(INDEX(Data!$D$30:'Data'!$D$5007,IF($J1065&gt;$P$2,15000,$J1065))),"",INDEX(Data!$D$30:'Data'!$D$5007,IF($J1065&gt;$P$2,15000,$J1065)))</f>
        <v/>
      </c>
      <c r="M1065" t="str">
        <f>IF(ISERROR(INDEX(Data!$H$30:'Data'!$H$5007,IF($J1065&gt;$P$2,15000,$J1065))),"",INDEX(Data!$H$30:'Data'!$H$5007,IF($J1065&gt;$P$2,15000,$J1065)))</f>
        <v/>
      </c>
    </row>
    <row r="1066" spans="1:13">
      <c r="A1066">
        <f t="shared" si="8"/>
        <v>1183</v>
      </c>
      <c r="B1066" t="str">
        <f>IF(Use_Der,IFERROR(INDEX(Data!$C$30:'Data'!$C$5000,IF($A1066&gt;$H$2,15000,$A1066)),""),"")</f>
        <v/>
      </c>
      <c r="C1066" t="str">
        <f>IF(Use_Der,IF(ISERROR(INDEX(Data!$D$30:'Data'!$D$5000,IF($A1066&gt;$H$2,15000,$A1066))),"",INDEX(Data!$D$30:'Data'!$D$5000,IF($A1066&gt;$H$2,15000,$A1066))),"")</f>
        <v/>
      </c>
      <c r="D1066" t="str">
        <f>IF(Use_Der,IF(ISERROR(INDEX(Data!$E$30:'Data'!$E$5000,IF($A1066&gt;$H$2,15000,$A1066))),"",INDEX(Data!$E$30:'Data'!$E$5000,IF($A1066&gt;$H$2,15000,$A1066))),"")</f>
        <v/>
      </c>
      <c r="E1066" t="str">
        <f>IF(Use_Der,IF(ISERROR(INDEX(Data!$F$30:'Data'!$F$5000,IF($A1066&gt;$H$2,15000,$A1066))),"",INDEX(Data!$F$30:'Data'!$F$5000,IF($A1066&gt;$H$2,15000,$A1066))),"")</f>
        <v/>
      </c>
      <c r="F1066" t="str">
        <f>IF(Use_Der,IF(ISERROR(INDEX(Data!$G$30:'Data'!$G$5000,IF($A1066&gt;$H$2,15000,$A1066))),"",INDEX(Data!$G$30:'Data'!$G$5000,IF($A1066&gt;$H$2,15000,$A1066))),"")</f>
        <v/>
      </c>
      <c r="G1066" s="96"/>
      <c r="H1066" s="96"/>
      <c r="I1066" s="96"/>
      <c r="J1066">
        <f t="shared" si="9"/>
        <v>1183</v>
      </c>
      <c r="K1066" t="str">
        <f>IFERROR(INDEX(Data!$C$30:'Data'!$C$5007,IF($J1066&gt;$P$2,15000,$J1066)),"")</f>
        <v/>
      </c>
      <c r="L1066" t="str">
        <f>IF(ISERROR(INDEX(Data!$D$30:'Data'!$D$5007,IF($J1066&gt;$P$2,15000,$J1066))),"",INDEX(Data!$D$30:'Data'!$D$5007,IF($J1066&gt;$P$2,15000,$J1066)))</f>
        <v/>
      </c>
      <c r="M1066" t="str">
        <f>IF(ISERROR(INDEX(Data!$H$30:'Data'!$H$5007,IF($J1066&gt;$P$2,15000,$J1066))),"",INDEX(Data!$H$30:'Data'!$H$5007,IF($J1066&gt;$P$2,15000,$J1066)))</f>
        <v/>
      </c>
    </row>
    <row r="1067" spans="1:13">
      <c r="A1067">
        <f t="shared" si="8"/>
        <v>1184</v>
      </c>
      <c r="B1067" t="str">
        <f>IF(Use_Der,IFERROR(INDEX(Data!$C$30:'Data'!$C$5000,IF($A1067&gt;$H$2,15000,$A1067)),""),"")</f>
        <v/>
      </c>
      <c r="C1067" t="str">
        <f>IF(Use_Der,IF(ISERROR(INDEX(Data!$D$30:'Data'!$D$5000,IF($A1067&gt;$H$2,15000,$A1067))),"",INDEX(Data!$D$30:'Data'!$D$5000,IF($A1067&gt;$H$2,15000,$A1067))),"")</f>
        <v/>
      </c>
      <c r="D1067" t="str">
        <f>IF(Use_Der,IF(ISERROR(INDEX(Data!$E$30:'Data'!$E$5000,IF($A1067&gt;$H$2,15000,$A1067))),"",INDEX(Data!$E$30:'Data'!$E$5000,IF($A1067&gt;$H$2,15000,$A1067))),"")</f>
        <v/>
      </c>
      <c r="E1067" t="str">
        <f>IF(Use_Der,IF(ISERROR(INDEX(Data!$F$30:'Data'!$F$5000,IF($A1067&gt;$H$2,15000,$A1067))),"",INDEX(Data!$F$30:'Data'!$F$5000,IF($A1067&gt;$H$2,15000,$A1067))),"")</f>
        <v/>
      </c>
      <c r="F1067" t="str">
        <f>IF(Use_Der,IF(ISERROR(INDEX(Data!$G$30:'Data'!$G$5000,IF($A1067&gt;$H$2,15000,$A1067))),"",INDEX(Data!$G$30:'Data'!$G$5000,IF($A1067&gt;$H$2,15000,$A1067))),"")</f>
        <v/>
      </c>
      <c r="G1067" s="96"/>
      <c r="H1067" s="96"/>
      <c r="I1067" s="96"/>
      <c r="J1067">
        <f t="shared" si="9"/>
        <v>1184</v>
      </c>
      <c r="K1067" t="str">
        <f>IFERROR(INDEX(Data!$C$30:'Data'!$C$5007,IF($J1067&gt;$P$2,15000,$J1067)),"")</f>
        <v/>
      </c>
      <c r="L1067" t="str">
        <f>IF(ISERROR(INDEX(Data!$D$30:'Data'!$D$5007,IF($J1067&gt;$P$2,15000,$J1067))),"",INDEX(Data!$D$30:'Data'!$D$5007,IF($J1067&gt;$P$2,15000,$J1067)))</f>
        <v/>
      </c>
      <c r="M1067" t="str">
        <f>IF(ISERROR(INDEX(Data!$H$30:'Data'!$H$5007,IF($J1067&gt;$P$2,15000,$J1067))),"",INDEX(Data!$H$30:'Data'!$H$5007,IF($J1067&gt;$P$2,15000,$J1067)))</f>
        <v/>
      </c>
    </row>
    <row r="1068" spans="1:13">
      <c r="A1068">
        <f t="shared" si="8"/>
        <v>1185</v>
      </c>
      <c r="B1068" t="str">
        <f>IF(Use_Der,IFERROR(INDEX(Data!$C$30:'Data'!$C$5000,IF($A1068&gt;$H$2,15000,$A1068)),""),"")</f>
        <v/>
      </c>
      <c r="C1068" t="str">
        <f>IF(Use_Der,IF(ISERROR(INDEX(Data!$D$30:'Data'!$D$5000,IF($A1068&gt;$H$2,15000,$A1068))),"",INDEX(Data!$D$30:'Data'!$D$5000,IF($A1068&gt;$H$2,15000,$A1068))),"")</f>
        <v/>
      </c>
      <c r="D1068" t="str">
        <f>IF(Use_Der,IF(ISERROR(INDEX(Data!$E$30:'Data'!$E$5000,IF($A1068&gt;$H$2,15000,$A1068))),"",INDEX(Data!$E$30:'Data'!$E$5000,IF($A1068&gt;$H$2,15000,$A1068))),"")</f>
        <v/>
      </c>
      <c r="E1068" t="str">
        <f>IF(Use_Der,IF(ISERROR(INDEX(Data!$F$30:'Data'!$F$5000,IF($A1068&gt;$H$2,15000,$A1068))),"",INDEX(Data!$F$30:'Data'!$F$5000,IF($A1068&gt;$H$2,15000,$A1068))),"")</f>
        <v/>
      </c>
      <c r="F1068" t="str">
        <f>IF(Use_Der,IF(ISERROR(INDEX(Data!$G$30:'Data'!$G$5000,IF($A1068&gt;$H$2,15000,$A1068))),"",INDEX(Data!$G$30:'Data'!$G$5000,IF($A1068&gt;$H$2,15000,$A1068))),"")</f>
        <v/>
      </c>
      <c r="G1068" s="96"/>
      <c r="H1068" s="96"/>
      <c r="I1068" s="96"/>
      <c r="J1068">
        <f t="shared" si="9"/>
        <v>1185</v>
      </c>
      <c r="K1068" t="str">
        <f>IFERROR(INDEX(Data!$C$30:'Data'!$C$5007,IF($J1068&gt;$P$2,15000,$J1068)),"")</f>
        <v/>
      </c>
      <c r="L1068" t="str">
        <f>IF(ISERROR(INDEX(Data!$D$30:'Data'!$D$5007,IF($J1068&gt;$P$2,15000,$J1068))),"",INDEX(Data!$D$30:'Data'!$D$5007,IF($J1068&gt;$P$2,15000,$J1068)))</f>
        <v/>
      </c>
      <c r="M1068" t="str">
        <f>IF(ISERROR(INDEX(Data!$H$30:'Data'!$H$5007,IF($J1068&gt;$P$2,15000,$J1068))),"",INDEX(Data!$H$30:'Data'!$H$5007,IF($J1068&gt;$P$2,15000,$J1068)))</f>
        <v/>
      </c>
    </row>
    <row r="1069" spans="1:13">
      <c r="A1069">
        <f t="shared" si="8"/>
        <v>1186</v>
      </c>
      <c r="B1069" t="str">
        <f>IF(Use_Der,IFERROR(INDEX(Data!$C$30:'Data'!$C$5000,IF($A1069&gt;$H$2,15000,$A1069)),""),"")</f>
        <v/>
      </c>
      <c r="C1069" t="str">
        <f>IF(Use_Der,IF(ISERROR(INDEX(Data!$D$30:'Data'!$D$5000,IF($A1069&gt;$H$2,15000,$A1069))),"",INDEX(Data!$D$30:'Data'!$D$5000,IF($A1069&gt;$H$2,15000,$A1069))),"")</f>
        <v/>
      </c>
      <c r="D1069" t="str">
        <f>IF(Use_Der,IF(ISERROR(INDEX(Data!$E$30:'Data'!$E$5000,IF($A1069&gt;$H$2,15000,$A1069))),"",INDEX(Data!$E$30:'Data'!$E$5000,IF($A1069&gt;$H$2,15000,$A1069))),"")</f>
        <v/>
      </c>
      <c r="E1069" t="str">
        <f>IF(Use_Der,IF(ISERROR(INDEX(Data!$F$30:'Data'!$F$5000,IF($A1069&gt;$H$2,15000,$A1069))),"",INDEX(Data!$F$30:'Data'!$F$5000,IF($A1069&gt;$H$2,15000,$A1069))),"")</f>
        <v/>
      </c>
      <c r="F1069" t="str">
        <f>IF(Use_Der,IF(ISERROR(INDEX(Data!$G$30:'Data'!$G$5000,IF($A1069&gt;$H$2,15000,$A1069))),"",INDEX(Data!$G$30:'Data'!$G$5000,IF($A1069&gt;$H$2,15000,$A1069))),"")</f>
        <v/>
      </c>
      <c r="G1069" s="96"/>
      <c r="H1069" s="96"/>
      <c r="I1069" s="96"/>
      <c r="J1069">
        <f t="shared" si="9"/>
        <v>1186</v>
      </c>
      <c r="K1069" t="str">
        <f>IFERROR(INDEX(Data!$C$30:'Data'!$C$5007,IF($J1069&gt;$P$2,15000,$J1069)),"")</f>
        <v/>
      </c>
      <c r="L1069" t="str">
        <f>IF(ISERROR(INDEX(Data!$D$30:'Data'!$D$5007,IF($J1069&gt;$P$2,15000,$J1069))),"",INDEX(Data!$D$30:'Data'!$D$5007,IF($J1069&gt;$P$2,15000,$J1069)))</f>
        <v/>
      </c>
      <c r="M1069" t="str">
        <f>IF(ISERROR(INDEX(Data!$H$30:'Data'!$H$5007,IF($J1069&gt;$P$2,15000,$J1069))),"",INDEX(Data!$H$30:'Data'!$H$5007,IF($J1069&gt;$P$2,15000,$J1069)))</f>
        <v/>
      </c>
    </row>
    <row r="1070" spans="1:13">
      <c r="A1070">
        <f t="shared" si="8"/>
        <v>1187</v>
      </c>
      <c r="B1070" t="str">
        <f>IF(Use_Der,IFERROR(INDEX(Data!$C$30:'Data'!$C$5000,IF($A1070&gt;$H$2,15000,$A1070)),""),"")</f>
        <v/>
      </c>
      <c r="C1070" t="str">
        <f>IF(Use_Der,IF(ISERROR(INDEX(Data!$D$30:'Data'!$D$5000,IF($A1070&gt;$H$2,15000,$A1070))),"",INDEX(Data!$D$30:'Data'!$D$5000,IF($A1070&gt;$H$2,15000,$A1070))),"")</f>
        <v/>
      </c>
      <c r="D1070" t="str">
        <f>IF(Use_Der,IF(ISERROR(INDEX(Data!$E$30:'Data'!$E$5000,IF($A1070&gt;$H$2,15000,$A1070))),"",INDEX(Data!$E$30:'Data'!$E$5000,IF($A1070&gt;$H$2,15000,$A1070))),"")</f>
        <v/>
      </c>
      <c r="E1070" t="str">
        <f>IF(Use_Der,IF(ISERROR(INDEX(Data!$F$30:'Data'!$F$5000,IF($A1070&gt;$H$2,15000,$A1070))),"",INDEX(Data!$F$30:'Data'!$F$5000,IF($A1070&gt;$H$2,15000,$A1070))),"")</f>
        <v/>
      </c>
      <c r="F1070" t="str">
        <f>IF(Use_Der,IF(ISERROR(INDEX(Data!$G$30:'Data'!$G$5000,IF($A1070&gt;$H$2,15000,$A1070))),"",INDEX(Data!$G$30:'Data'!$G$5000,IF($A1070&gt;$H$2,15000,$A1070))),"")</f>
        <v/>
      </c>
      <c r="G1070" s="96"/>
      <c r="H1070" s="96"/>
      <c r="I1070" s="96"/>
      <c r="J1070">
        <f t="shared" si="9"/>
        <v>1187</v>
      </c>
      <c r="K1070" t="str">
        <f>IFERROR(INDEX(Data!$C$30:'Data'!$C$5007,IF($J1070&gt;$P$2,15000,$J1070)),"")</f>
        <v/>
      </c>
      <c r="L1070" t="str">
        <f>IF(ISERROR(INDEX(Data!$D$30:'Data'!$D$5007,IF($J1070&gt;$P$2,15000,$J1070))),"",INDEX(Data!$D$30:'Data'!$D$5007,IF($J1070&gt;$P$2,15000,$J1070)))</f>
        <v/>
      </c>
      <c r="M1070" t="str">
        <f>IF(ISERROR(INDEX(Data!$H$30:'Data'!$H$5007,IF($J1070&gt;$P$2,15000,$J1070))),"",INDEX(Data!$H$30:'Data'!$H$5007,IF($J1070&gt;$P$2,15000,$J1070)))</f>
        <v/>
      </c>
    </row>
    <row r="1071" spans="1:13">
      <c r="A1071">
        <f t="shared" si="8"/>
        <v>1188</v>
      </c>
      <c r="B1071" t="str">
        <f>IF(Use_Der,IFERROR(INDEX(Data!$C$30:'Data'!$C$5000,IF($A1071&gt;$H$2,15000,$A1071)),""),"")</f>
        <v/>
      </c>
      <c r="C1071" t="str">
        <f>IF(Use_Der,IF(ISERROR(INDEX(Data!$D$30:'Data'!$D$5000,IF($A1071&gt;$H$2,15000,$A1071))),"",INDEX(Data!$D$30:'Data'!$D$5000,IF($A1071&gt;$H$2,15000,$A1071))),"")</f>
        <v/>
      </c>
      <c r="D1071" t="str">
        <f>IF(Use_Der,IF(ISERROR(INDEX(Data!$E$30:'Data'!$E$5000,IF($A1071&gt;$H$2,15000,$A1071))),"",INDEX(Data!$E$30:'Data'!$E$5000,IF($A1071&gt;$H$2,15000,$A1071))),"")</f>
        <v/>
      </c>
      <c r="E1071" t="str">
        <f>IF(Use_Der,IF(ISERROR(INDEX(Data!$F$30:'Data'!$F$5000,IF($A1071&gt;$H$2,15000,$A1071))),"",INDEX(Data!$F$30:'Data'!$F$5000,IF($A1071&gt;$H$2,15000,$A1071))),"")</f>
        <v/>
      </c>
      <c r="F1071" t="str">
        <f>IF(Use_Der,IF(ISERROR(INDEX(Data!$G$30:'Data'!$G$5000,IF($A1071&gt;$H$2,15000,$A1071))),"",INDEX(Data!$G$30:'Data'!$G$5000,IF($A1071&gt;$H$2,15000,$A1071))),"")</f>
        <v/>
      </c>
      <c r="G1071" s="96"/>
      <c r="H1071" s="96"/>
      <c r="I1071" s="96"/>
      <c r="J1071">
        <f t="shared" si="9"/>
        <v>1188</v>
      </c>
      <c r="K1071" t="str">
        <f>IFERROR(INDEX(Data!$C$30:'Data'!$C$5007,IF($J1071&gt;$P$2,15000,$J1071)),"")</f>
        <v/>
      </c>
      <c r="L1071" t="str">
        <f>IF(ISERROR(INDEX(Data!$D$30:'Data'!$D$5007,IF($J1071&gt;$P$2,15000,$J1071))),"",INDEX(Data!$D$30:'Data'!$D$5007,IF($J1071&gt;$P$2,15000,$J1071)))</f>
        <v/>
      </c>
      <c r="M1071" t="str">
        <f>IF(ISERROR(INDEX(Data!$H$30:'Data'!$H$5007,IF($J1071&gt;$P$2,15000,$J1071))),"",INDEX(Data!$H$30:'Data'!$H$5007,IF($J1071&gt;$P$2,15000,$J1071)))</f>
        <v/>
      </c>
    </row>
    <row r="1072" spans="1:13">
      <c r="A1072">
        <f t="shared" si="8"/>
        <v>1189</v>
      </c>
      <c r="B1072" t="str">
        <f>IF(Use_Der,IFERROR(INDEX(Data!$C$30:'Data'!$C$5000,IF($A1072&gt;$H$2,15000,$A1072)),""),"")</f>
        <v/>
      </c>
      <c r="C1072" t="str">
        <f>IF(Use_Der,IF(ISERROR(INDEX(Data!$D$30:'Data'!$D$5000,IF($A1072&gt;$H$2,15000,$A1072))),"",INDEX(Data!$D$30:'Data'!$D$5000,IF($A1072&gt;$H$2,15000,$A1072))),"")</f>
        <v/>
      </c>
      <c r="D1072" t="str">
        <f>IF(Use_Der,IF(ISERROR(INDEX(Data!$E$30:'Data'!$E$5000,IF($A1072&gt;$H$2,15000,$A1072))),"",INDEX(Data!$E$30:'Data'!$E$5000,IF($A1072&gt;$H$2,15000,$A1072))),"")</f>
        <v/>
      </c>
      <c r="E1072" t="str">
        <f>IF(Use_Der,IF(ISERROR(INDEX(Data!$F$30:'Data'!$F$5000,IF($A1072&gt;$H$2,15000,$A1072))),"",INDEX(Data!$F$30:'Data'!$F$5000,IF($A1072&gt;$H$2,15000,$A1072))),"")</f>
        <v/>
      </c>
      <c r="F1072" t="str">
        <f>IF(Use_Der,IF(ISERROR(INDEX(Data!$G$30:'Data'!$G$5000,IF($A1072&gt;$H$2,15000,$A1072))),"",INDEX(Data!$G$30:'Data'!$G$5000,IF($A1072&gt;$H$2,15000,$A1072))),"")</f>
        <v/>
      </c>
      <c r="G1072" s="96"/>
      <c r="H1072" s="96"/>
      <c r="I1072" s="96"/>
      <c r="J1072">
        <f t="shared" si="9"/>
        <v>1189</v>
      </c>
      <c r="K1072" t="str">
        <f>IFERROR(INDEX(Data!$C$30:'Data'!$C$5007,IF($J1072&gt;$P$2,15000,$J1072)),"")</f>
        <v/>
      </c>
      <c r="L1072" t="str">
        <f>IF(ISERROR(INDEX(Data!$D$30:'Data'!$D$5007,IF($J1072&gt;$P$2,15000,$J1072))),"",INDEX(Data!$D$30:'Data'!$D$5007,IF($J1072&gt;$P$2,15000,$J1072)))</f>
        <v/>
      </c>
      <c r="M1072" t="str">
        <f>IF(ISERROR(INDEX(Data!$H$30:'Data'!$H$5007,IF($J1072&gt;$P$2,15000,$J1072))),"",INDEX(Data!$H$30:'Data'!$H$5007,IF($J1072&gt;$P$2,15000,$J1072)))</f>
        <v/>
      </c>
    </row>
    <row r="1073" spans="1:13">
      <c r="A1073">
        <f t="shared" si="8"/>
        <v>1190</v>
      </c>
      <c r="B1073" t="str">
        <f>IF(Use_Der,IFERROR(INDEX(Data!$C$30:'Data'!$C$5000,IF($A1073&gt;$H$2,15000,$A1073)),""),"")</f>
        <v/>
      </c>
      <c r="C1073" t="str">
        <f>IF(Use_Der,IF(ISERROR(INDEX(Data!$D$30:'Data'!$D$5000,IF($A1073&gt;$H$2,15000,$A1073))),"",INDEX(Data!$D$30:'Data'!$D$5000,IF($A1073&gt;$H$2,15000,$A1073))),"")</f>
        <v/>
      </c>
      <c r="D1073" t="str">
        <f>IF(Use_Der,IF(ISERROR(INDEX(Data!$E$30:'Data'!$E$5000,IF($A1073&gt;$H$2,15000,$A1073))),"",INDEX(Data!$E$30:'Data'!$E$5000,IF($A1073&gt;$H$2,15000,$A1073))),"")</f>
        <v/>
      </c>
      <c r="E1073" t="str">
        <f>IF(Use_Der,IF(ISERROR(INDEX(Data!$F$30:'Data'!$F$5000,IF($A1073&gt;$H$2,15000,$A1073))),"",INDEX(Data!$F$30:'Data'!$F$5000,IF($A1073&gt;$H$2,15000,$A1073))),"")</f>
        <v/>
      </c>
      <c r="F1073" t="str">
        <f>IF(Use_Der,IF(ISERROR(INDEX(Data!$G$30:'Data'!$G$5000,IF($A1073&gt;$H$2,15000,$A1073))),"",INDEX(Data!$G$30:'Data'!$G$5000,IF($A1073&gt;$H$2,15000,$A1073))),"")</f>
        <v/>
      </c>
      <c r="G1073" s="96"/>
      <c r="H1073" s="96"/>
      <c r="I1073" s="96"/>
      <c r="J1073">
        <f t="shared" si="9"/>
        <v>1190</v>
      </c>
      <c r="K1073" t="str">
        <f>IFERROR(INDEX(Data!$C$30:'Data'!$C$5007,IF($J1073&gt;$P$2,15000,$J1073)),"")</f>
        <v/>
      </c>
      <c r="L1073" t="str">
        <f>IF(ISERROR(INDEX(Data!$D$30:'Data'!$D$5007,IF($J1073&gt;$P$2,15000,$J1073))),"",INDEX(Data!$D$30:'Data'!$D$5007,IF($J1073&gt;$P$2,15000,$J1073)))</f>
        <v/>
      </c>
      <c r="M1073" t="str">
        <f>IF(ISERROR(INDEX(Data!$H$30:'Data'!$H$5007,IF($J1073&gt;$P$2,15000,$J1073))),"",INDEX(Data!$H$30:'Data'!$H$5007,IF($J1073&gt;$P$2,15000,$J1073)))</f>
        <v/>
      </c>
    </row>
    <row r="1074" spans="1:13">
      <c r="A1074">
        <f t="shared" si="8"/>
        <v>1191</v>
      </c>
      <c r="B1074" t="str">
        <f>IF(Use_Der,IFERROR(INDEX(Data!$C$30:'Data'!$C$5000,IF($A1074&gt;$H$2,15000,$A1074)),""),"")</f>
        <v/>
      </c>
      <c r="C1074" t="str">
        <f>IF(Use_Der,IF(ISERROR(INDEX(Data!$D$30:'Data'!$D$5000,IF($A1074&gt;$H$2,15000,$A1074))),"",INDEX(Data!$D$30:'Data'!$D$5000,IF($A1074&gt;$H$2,15000,$A1074))),"")</f>
        <v/>
      </c>
      <c r="D1074" t="str">
        <f>IF(Use_Der,IF(ISERROR(INDEX(Data!$E$30:'Data'!$E$5000,IF($A1074&gt;$H$2,15000,$A1074))),"",INDEX(Data!$E$30:'Data'!$E$5000,IF($A1074&gt;$H$2,15000,$A1074))),"")</f>
        <v/>
      </c>
      <c r="E1074" t="str">
        <f>IF(Use_Der,IF(ISERROR(INDEX(Data!$F$30:'Data'!$F$5000,IF($A1074&gt;$H$2,15000,$A1074))),"",INDEX(Data!$F$30:'Data'!$F$5000,IF($A1074&gt;$H$2,15000,$A1074))),"")</f>
        <v/>
      </c>
      <c r="F1074" t="str">
        <f>IF(Use_Der,IF(ISERROR(INDEX(Data!$G$30:'Data'!$G$5000,IF($A1074&gt;$H$2,15000,$A1074))),"",INDEX(Data!$G$30:'Data'!$G$5000,IF($A1074&gt;$H$2,15000,$A1074))),"")</f>
        <v/>
      </c>
      <c r="G1074" s="96"/>
      <c r="H1074" s="96"/>
      <c r="I1074" s="96"/>
      <c r="J1074">
        <f t="shared" si="9"/>
        <v>1191</v>
      </c>
      <c r="K1074" t="str">
        <f>IFERROR(INDEX(Data!$C$30:'Data'!$C$5007,IF($J1074&gt;$P$2,15000,$J1074)),"")</f>
        <v/>
      </c>
      <c r="L1074" t="str">
        <f>IF(ISERROR(INDEX(Data!$D$30:'Data'!$D$5007,IF($J1074&gt;$P$2,15000,$J1074))),"",INDEX(Data!$D$30:'Data'!$D$5007,IF($J1074&gt;$P$2,15000,$J1074)))</f>
        <v/>
      </c>
      <c r="M1074" t="str">
        <f>IF(ISERROR(INDEX(Data!$H$30:'Data'!$H$5007,IF($J1074&gt;$P$2,15000,$J1074))),"",INDEX(Data!$H$30:'Data'!$H$5007,IF($J1074&gt;$P$2,15000,$J1074)))</f>
        <v/>
      </c>
    </row>
    <row r="1075" spans="1:13">
      <c r="A1075">
        <f t="shared" si="8"/>
        <v>1192</v>
      </c>
      <c r="B1075" t="str">
        <f>IF(Use_Der,IFERROR(INDEX(Data!$C$30:'Data'!$C$5000,IF($A1075&gt;$H$2,15000,$A1075)),""),"")</f>
        <v/>
      </c>
      <c r="C1075" t="str">
        <f>IF(Use_Der,IF(ISERROR(INDEX(Data!$D$30:'Data'!$D$5000,IF($A1075&gt;$H$2,15000,$A1075))),"",INDEX(Data!$D$30:'Data'!$D$5000,IF($A1075&gt;$H$2,15000,$A1075))),"")</f>
        <v/>
      </c>
      <c r="D1075" t="str">
        <f>IF(Use_Der,IF(ISERROR(INDEX(Data!$E$30:'Data'!$E$5000,IF($A1075&gt;$H$2,15000,$A1075))),"",INDEX(Data!$E$30:'Data'!$E$5000,IF($A1075&gt;$H$2,15000,$A1075))),"")</f>
        <v/>
      </c>
      <c r="E1075" t="str">
        <f>IF(Use_Der,IF(ISERROR(INDEX(Data!$F$30:'Data'!$F$5000,IF($A1075&gt;$H$2,15000,$A1075))),"",INDEX(Data!$F$30:'Data'!$F$5000,IF($A1075&gt;$H$2,15000,$A1075))),"")</f>
        <v/>
      </c>
      <c r="F1075" t="str">
        <f>IF(Use_Der,IF(ISERROR(INDEX(Data!$G$30:'Data'!$G$5000,IF($A1075&gt;$H$2,15000,$A1075))),"",INDEX(Data!$G$30:'Data'!$G$5000,IF($A1075&gt;$H$2,15000,$A1075))),"")</f>
        <v/>
      </c>
      <c r="G1075" s="96"/>
      <c r="H1075" s="96"/>
      <c r="I1075" s="96"/>
      <c r="J1075">
        <f t="shared" si="9"/>
        <v>1192</v>
      </c>
      <c r="K1075" t="str">
        <f>IFERROR(INDEX(Data!$C$30:'Data'!$C$5007,IF($J1075&gt;$P$2,15000,$J1075)),"")</f>
        <v/>
      </c>
      <c r="L1075" t="str">
        <f>IF(ISERROR(INDEX(Data!$D$30:'Data'!$D$5007,IF($J1075&gt;$P$2,15000,$J1075))),"",INDEX(Data!$D$30:'Data'!$D$5007,IF($J1075&gt;$P$2,15000,$J1075)))</f>
        <v/>
      </c>
      <c r="M1075" t="str">
        <f>IF(ISERROR(INDEX(Data!$H$30:'Data'!$H$5007,IF($J1075&gt;$P$2,15000,$J1075))),"",INDEX(Data!$H$30:'Data'!$H$5007,IF($J1075&gt;$P$2,15000,$J1075)))</f>
        <v/>
      </c>
    </row>
    <row r="1076" spans="1:13">
      <c r="A1076">
        <f t="shared" si="8"/>
        <v>1193</v>
      </c>
      <c r="B1076" t="str">
        <f>IF(Use_Der,IFERROR(INDEX(Data!$C$30:'Data'!$C$5000,IF($A1076&gt;$H$2,15000,$A1076)),""),"")</f>
        <v/>
      </c>
      <c r="C1076" t="str">
        <f>IF(Use_Der,IF(ISERROR(INDEX(Data!$D$30:'Data'!$D$5000,IF($A1076&gt;$H$2,15000,$A1076))),"",INDEX(Data!$D$30:'Data'!$D$5000,IF($A1076&gt;$H$2,15000,$A1076))),"")</f>
        <v/>
      </c>
      <c r="D1076" t="str">
        <f>IF(Use_Der,IF(ISERROR(INDEX(Data!$E$30:'Data'!$E$5000,IF($A1076&gt;$H$2,15000,$A1076))),"",INDEX(Data!$E$30:'Data'!$E$5000,IF($A1076&gt;$H$2,15000,$A1076))),"")</f>
        <v/>
      </c>
      <c r="E1076" t="str">
        <f>IF(Use_Der,IF(ISERROR(INDEX(Data!$F$30:'Data'!$F$5000,IF($A1076&gt;$H$2,15000,$A1076))),"",INDEX(Data!$F$30:'Data'!$F$5000,IF($A1076&gt;$H$2,15000,$A1076))),"")</f>
        <v/>
      </c>
      <c r="F1076" t="str">
        <f>IF(Use_Der,IF(ISERROR(INDEX(Data!$G$30:'Data'!$G$5000,IF($A1076&gt;$H$2,15000,$A1076))),"",INDEX(Data!$G$30:'Data'!$G$5000,IF($A1076&gt;$H$2,15000,$A1076))),"")</f>
        <v/>
      </c>
      <c r="G1076" s="96"/>
      <c r="H1076" s="96"/>
      <c r="I1076" s="96"/>
      <c r="J1076">
        <f t="shared" si="9"/>
        <v>1193</v>
      </c>
      <c r="K1076" t="str">
        <f>IFERROR(INDEX(Data!$C$30:'Data'!$C$5007,IF($J1076&gt;$P$2,15000,$J1076)),"")</f>
        <v/>
      </c>
      <c r="L1076" t="str">
        <f>IF(ISERROR(INDEX(Data!$D$30:'Data'!$D$5007,IF($J1076&gt;$P$2,15000,$J1076))),"",INDEX(Data!$D$30:'Data'!$D$5007,IF($J1076&gt;$P$2,15000,$J1076)))</f>
        <v/>
      </c>
      <c r="M1076" t="str">
        <f>IF(ISERROR(INDEX(Data!$H$30:'Data'!$H$5007,IF($J1076&gt;$P$2,15000,$J1076))),"",INDEX(Data!$H$30:'Data'!$H$5007,IF($J1076&gt;$P$2,15000,$J1076)))</f>
        <v/>
      </c>
    </row>
    <row r="1077" spans="1:13">
      <c r="A1077">
        <f t="shared" si="8"/>
        <v>1194</v>
      </c>
      <c r="B1077" t="str">
        <f>IF(Use_Der,IFERROR(INDEX(Data!$C$30:'Data'!$C$5000,IF($A1077&gt;$H$2,15000,$A1077)),""),"")</f>
        <v/>
      </c>
      <c r="C1077" t="str">
        <f>IF(Use_Der,IF(ISERROR(INDEX(Data!$D$30:'Data'!$D$5000,IF($A1077&gt;$H$2,15000,$A1077))),"",INDEX(Data!$D$30:'Data'!$D$5000,IF($A1077&gt;$H$2,15000,$A1077))),"")</f>
        <v/>
      </c>
      <c r="D1077" t="str">
        <f>IF(Use_Der,IF(ISERROR(INDEX(Data!$E$30:'Data'!$E$5000,IF($A1077&gt;$H$2,15000,$A1077))),"",INDEX(Data!$E$30:'Data'!$E$5000,IF($A1077&gt;$H$2,15000,$A1077))),"")</f>
        <v/>
      </c>
      <c r="E1077" t="str">
        <f>IF(Use_Der,IF(ISERROR(INDEX(Data!$F$30:'Data'!$F$5000,IF($A1077&gt;$H$2,15000,$A1077))),"",INDEX(Data!$F$30:'Data'!$F$5000,IF($A1077&gt;$H$2,15000,$A1077))),"")</f>
        <v/>
      </c>
      <c r="F1077" t="str">
        <f>IF(Use_Der,IF(ISERROR(INDEX(Data!$G$30:'Data'!$G$5000,IF($A1077&gt;$H$2,15000,$A1077))),"",INDEX(Data!$G$30:'Data'!$G$5000,IF($A1077&gt;$H$2,15000,$A1077))),"")</f>
        <v/>
      </c>
      <c r="G1077" s="96"/>
      <c r="H1077" s="96"/>
      <c r="I1077" s="96"/>
      <c r="J1077">
        <f t="shared" si="9"/>
        <v>1194</v>
      </c>
      <c r="K1077" t="str">
        <f>IFERROR(INDEX(Data!$C$30:'Data'!$C$5007,IF($J1077&gt;$P$2,15000,$J1077)),"")</f>
        <v/>
      </c>
      <c r="L1077" t="str">
        <f>IF(ISERROR(INDEX(Data!$D$30:'Data'!$D$5007,IF($J1077&gt;$P$2,15000,$J1077))),"",INDEX(Data!$D$30:'Data'!$D$5007,IF($J1077&gt;$P$2,15000,$J1077)))</f>
        <v/>
      </c>
      <c r="M1077" t="str">
        <f>IF(ISERROR(INDEX(Data!$H$30:'Data'!$H$5007,IF($J1077&gt;$P$2,15000,$J1077))),"",INDEX(Data!$H$30:'Data'!$H$5007,IF($J1077&gt;$P$2,15000,$J1077)))</f>
        <v/>
      </c>
    </row>
    <row r="1078" spans="1:13">
      <c r="A1078">
        <f t="shared" si="8"/>
        <v>1195</v>
      </c>
      <c r="B1078" t="str">
        <f>IF(Use_Der,IFERROR(INDEX(Data!$C$30:'Data'!$C$5000,IF($A1078&gt;$H$2,15000,$A1078)),""),"")</f>
        <v/>
      </c>
      <c r="C1078" t="str">
        <f>IF(Use_Der,IF(ISERROR(INDEX(Data!$D$30:'Data'!$D$5000,IF($A1078&gt;$H$2,15000,$A1078))),"",INDEX(Data!$D$30:'Data'!$D$5000,IF($A1078&gt;$H$2,15000,$A1078))),"")</f>
        <v/>
      </c>
      <c r="D1078" t="str">
        <f>IF(Use_Der,IF(ISERROR(INDEX(Data!$E$30:'Data'!$E$5000,IF($A1078&gt;$H$2,15000,$A1078))),"",INDEX(Data!$E$30:'Data'!$E$5000,IF($A1078&gt;$H$2,15000,$A1078))),"")</f>
        <v/>
      </c>
      <c r="E1078" t="str">
        <f>IF(Use_Der,IF(ISERROR(INDEX(Data!$F$30:'Data'!$F$5000,IF($A1078&gt;$H$2,15000,$A1078))),"",INDEX(Data!$F$30:'Data'!$F$5000,IF($A1078&gt;$H$2,15000,$A1078))),"")</f>
        <v/>
      </c>
      <c r="F1078" t="str">
        <f>IF(Use_Der,IF(ISERROR(INDEX(Data!$G$30:'Data'!$G$5000,IF($A1078&gt;$H$2,15000,$A1078))),"",INDEX(Data!$G$30:'Data'!$G$5000,IF($A1078&gt;$H$2,15000,$A1078))),"")</f>
        <v/>
      </c>
      <c r="G1078" s="96"/>
      <c r="H1078" s="96"/>
      <c r="I1078" s="96"/>
      <c r="J1078">
        <f t="shared" si="9"/>
        <v>1195</v>
      </c>
      <c r="K1078" t="str">
        <f>IFERROR(INDEX(Data!$C$30:'Data'!$C$5007,IF($J1078&gt;$P$2,15000,$J1078)),"")</f>
        <v/>
      </c>
      <c r="L1078" t="str">
        <f>IF(ISERROR(INDEX(Data!$D$30:'Data'!$D$5007,IF($J1078&gt;$P$2,15000,$J1078))),"",INDEX(Data!$D$30:'Data'!$D$5007,IF($J1078&gt;$P$2,15000,$J1078)))</f>
        <v/>
      </c>
      <c r="M1078" t="str">
        <f>IF(ISERROR(INDEX(Data!$H$30:'Data'!$H$5007,IF($J1078&gt;$P$2,15000,$J1078))),"",INDEX(Data!$H$30:'Data'!$H$5007,IF($J1078&gt;$P$2,15000,$J1078)))</f>
        <v/>
      </c>
    </row>
    <row r="1079" spans="1:13">
      <c r="A1079">
        <f t="shared" si="8"/>
        <v>1196</v>
      </c>
      <c r="B1079" t="str">
        <f>IF(Use_Der,IFERROR(INDEX(Data!$C$30:'Data'!$C$5000,IF($A1079&gt;$H$2,15000,$A1079)),""),"")</f>
        <v/>
      </c>
      <c r="C1079" t="str">
        <f>IF(Use_Der,IF(ISERROR(INDEX(Data!$D$30:'Data'!$D$5000,IF($A1079&gt;$H$2,15000,$A1079))),"",INDEX(Data!$D$30:'Data'!$D$5000,IF($A1079&gt;$H$2,15000,$A1079))),"")</f>
        <v/>
      </c>
      <c r="D1079" t="str">
        <f>IF(Use_Der,IF(ISERROR(INDEX(Data!$E$30:'Data'!$E$5000,IF($A1079&gt;$H$2,15000,$A1079))),"",INDEX(Data!$E$30:'Data'!$E$5000,IF($A1079&gt;$H$2,15000,$A1079))),"")</f>
        <v/>
      </c>
      <c r="E1079" t="str">
        <f>IF(Use_Der,IF(ISERROR(INDEX(Data!$F$30:'Data'!$F$5000,IF($A1079&gt;$H$2,15000,$A1079))),"",INDEX(Data!$F$30:'Data'!$F$5000,IF($A1079&gt;$H$2,15000,$A1079))),"")</f>
        <v/>
      </c>
      <c r="F1079" t="str">
        <f>IF(Use_Der,IF(ISERROR(INDEX(Data!$G$30:'Data'!$G$5000,IF($A1079&gt;$H$2,15000,$A1079))),"",INDEX(Data!$G$30:'Data'!$G$5000,IF($A1079&gt;$H$2,15000,$A1079))),"")</f>
        <v/>
      </c>
      <c r="G1079" s="96"/>
      <c r="H1079" s="96"/>
      <c r="I1079" s="96"/>
      <c r="J1079">
        <f t="shared" si="9"/>
        <v>1196</v>
      </c>
      <c r="K1079" t="str">
        <f>IFERROR(INDEX(Data!$C$30:'Data'!$C$5007,IF($J1079&gt;$P$2,15000,$J1079)),"")</f>
        <v/>
      </c>
      <c r="L1079" t="str">
        <f>IF(ISERROR(INDEX(Data!$D$30:'Data'!$D$5007,IF($J1079&gt;$P$2,15000,$J1079))),"",INDEX(Data!$D$30:'Data'!$D$5007,IF($J1079&gt;$P$2,15000,$J1079)))</f>
        <v/>
      </c>
      <c r="M1079" t="str">
        <f>IF(ISERROR(INDEX(Data!$H$30:'Data'!$H$5007,IF($J1079&gt;$P$2,15000,$J1079))),"",INDEX(Data!$H$30:'Data'!$H$5007,IF($J1079&gt;$P$2,15000,$J1079)))</f>
        <v/>
      </c>
    </row>
    <row r="1080" spans="1:13">
      <c r="A1080">
        <f t="shared" si="8"/>
        <v>1197</v>
      </c>
      <c r="B1080" t="str">
        <f>IF(Use_Der,IFERROR(INDEX(Data!$C$30:'Data'!$C$5000,IF($A1080&gt;$H$2,15000,$A1080)),""),"")</f>
        <v/>
      </c>
      <c r="C1080" t="str">
        <f>IF(Use_Der,IF(ISERROR(INDEX(Data!$D$30:'Data'!$D$5000,IF($A1080&gt;$H$2,15000,$A1080))),"",INDEX(Data!$D$30:'Data'!$D$5000,IF($A1080&gt;$H$2,15000,$A1080))),"")</f>
        <v/>
      </c>
      <c r="D1080" t="str">
        <f>IF(Use_Der,IF(ISERROR(INDEX(Data!$E$30:'Data'!$E$5000,IF($A1080&gt;$H$2,15000,$A1080))),"",INDEX(Data!$E$30:'Data'!$E$5000,IF($A1080&gt;$H$2,15000,$A1080))),"")</f>
        <v/>
      </c>
      <c r="E1080" t="str">
        <f>IF(Use_Der,IF(ISERROR(INDEX(Data!$F$30:'Data'!$F$5000,IF($A1080&gt;$H$2,15000,$A1080))),"",INDEX(Data!$F$30:'Data'!$F$5000,IF($A1080&gt;$H$2,15000,$A1080))),"")</f>
        <v/>
      </c>
      <c r="F1080" t="str">
        <f>IF(Use_Der,IF(ISERROR(INDEX(Data!$G$30:'Data'!$G$5000,IF($A1080&gt;$H$2,15000,$A1080))),"",INDEX(Data!$G$30:'Data'!$G$5000,IF($A1080&gt;$H$2,15000,$A1080))),"")</f>
        <v/>
      </c>
      <c r="G1080" s="96"/>
      <c r="H1080" s="96"/>
      <c r="I1080" s="96"/>
      <c r="J1080">
        <f t="shared" si="9"/>
        <v>1197</v>
      </c>
      <c r="K1080" t="str">
        <f>IFERROR(INDEX(Data!$C$30:'Data'!$C$5007,IF($J1080&gt;$P$2,15000,$J1080)),"")</f>
        <v/>
      </c>
      <c r="L1080" t="str">
        <f>IF(ISERROR(INDEX(Data!$D$30:'Data'!$D$5007,IF($J1080&gt;$P$2,15000,$J1080))),"",INDEX(Data!$D$30:'Data'!$D$5007,IF($J1080&gt;$P$2,15000,$J1080)))</f>
        <v/>
      </c>
      <c r="M1080" t="str">
        <f>IF(ISERROR(INDEX(Data!$H$30:'Data'!$H$5007,IF($J1080&gt;$P$2,15000,$J1080))),"",INDEX(Data!$H$30:'Data'!$H$5007,IF($J1080&gt;$P$2,15000,$J1080)))</f>
        <v/>
      </c>
    </row>
    <row r="1081" spans="1:13">
      <c r="A1081">
        <f t="shared" si="8"/>
        <v>1198</v>
      </c>
      <c r="B1081" t="str">
        <f>IF(Use_Der,IFERROR(INDEX(Data!$C$30:'Data'!$C$5000,IF($A1081&gt;$H$2,15000,$A1081)),""),"")</f>
        <v/>
      </c>
      <c r="C1081" t="str">
        <f>IF(Use_Der,IF(ISERROR(INDEX(Data!$D$30:'Data'!$D$5000,IF($A1081&gt;$H$2,15000,$A1081))),"",INDEX(Data!$D$30:'Data'!$D$5000,IF($A1081&gt;$H$2,15000,$A1081))),"")</f>
        <v/>
      </c>
      <c r="D1081" t="str">
        <f>IF(Use_Der,IF(ISERROR(INDEX(Data!$E$30:'Data'!$E$5000,IF($A1081&gt;$H$2,15000,$A1081))),"",INDEX(Data!$E$30:'Data'!$E$5000,IF($A1081&gt;$H$2,15000,$A1081))),"")</f>
        <v/>
      </c>
      <c r="E1081" t="str">
        <f>IF(Use_Der,IF(ISERROR(INDEX(Data!$F$30:'Data'!$F$5000,IF($A1081&gt;$H$2,15000,$A1081))),"",INDEX(Data!$F$30:'Data'!$F$5000,IF($A1081&gt;$H$2,15000,$A1081))),"")</f>
        <v/>
      </c>
      <c r="F1081" t="str">
        <f>IF(Use_Der,IF(ISERROR(INDEX(Data!$G$30:'Data'!$G$5000,IF($A1081&gt;$H$2,15000,$A1081))),"",INDEX(Data!$G$30:'Data'!$G$5000,IF($A1081&gt;$H$2,15000,$A1081))),"")</f>
        <v/>
      </c>
      <c r="G1081" s="96"/>
      <c r="H1081" s="96"/>
      <c r="I1081" s="96"/>
      <c r="J1081">
        <f t="shared" si="9"/>
        <v>1198</v>
      </c>
      <c r="K1081" t="str">
        <f>IFERROR(INDEX(Data!$C$30:'Data'!$C$5007,IF($J1081&gt;$P$2,15000,$J1081)),"")</f>
        <v/>
      </c>
      <c r="L1081" t="str">
        <f>IF(ISERROR(INDEX(Data!$D$30:'Data'!$D$5007,IF($J1081&gt;$P$2,15000,$J1081))),"",INDEX(Data!$D$30:'Data'!$D$5007,IF($J1081&gt;$P$2,15000,$J1081)))</f>
        <v/>
      </c>
      <c r="M1081" t="str">
        <f>IF(ISERROR(INDEX(Data!$H$30:'Data'!$H$5007,IF($J1081&gt;$P$2,15000,$J1081))),"",INDEX(Data!$H$30:'Data'!$H$5007,IF($J1081&gt;$P$2,15000,$J1081)))</f>
        <v/>
      </c>
    </row>
    <row r="1082" spans="1:13">
      <c r="A1082">
        <f t="shared" si="8"/>
        <v>1199</v>
      </c>
      <c r="B1082" t="str">
        <f>IF(Use_Der,IFERROR(INDEX(Data!$C$30:'Data'!$C$5000,IF($A1082&gt;$H$2,15000,$A1082)),""),"")</f>
        <v/>
      </c>
      <c r="C1082" t="str">
        <f>IF(Use_Der,IF(ISERROR(INDEX(Data!$D$30:'Data'!$D$5000,IF($A1082&gt;$H$2,15000,$A1082))),"",INDEX(Data!$D$30:'Data'!$D$5000,IF($A1082&gt;$H$2,15000,$A1082))),"")</f>
        <v/>
      </c>
      <c r="D1082" t="str">
        <f>IF(Use_Der,IF(ISERROR(INDEX(Data!$E$30:'Data'!$E$5000,IF($A1082&gt;$H$2,15000,$A1082))),"",INDEX(Data!$E$30:'Data'!$E$5000,IF($A1082&gt;$H$2,15000,$A1082))),"")</f>
        <v/>
      </c>
      <c r="E1082" t="str">
        <f>IF(Use_Der,IF(ISERROR(INDEX(Data!$F$30:'Data'!$F$5000,IF($A1082&gt;$H$2,15000,$A1082))),"",INDEX(Data!$F$30:'Data'!$F$5000,IF($A1082&gt;$H$2,15000,$A1082))),"")</f>
        <v/>
      </c>
      <c r="F1082" t="str">
        <f>IF(Use_Der,IF(ISERROR(INDEX(Data!$G$30:'Data'!$G$5000,IF($A1082&gt;$H$2,15000,$A1082))),"",INDEX(Data!$G$30:'Data'!$G$5000,IF($A1082&gt;$H$2,15000,$A1082))),"")</f>
        <v/>
      </c>
      <c r="G1082" s="96"/>
      <c r="H1082" s="96"/>
      <c r="I1082" s="96"/>
      <c r="J1082">
        <f t="shared" si="9"/>
        <v>1199</v>
      </c>
      <c r="K1082" t="str">
        <f>IFERROR(INDEX(Data!$C$30:'Data'!$C$5007,IF($J1082&gt;$P$2,15000,$J1082)),"")</f>
        <v/>
      </c>
      <c r="L1082" t="str">
        <f>IF(ISERROR(INDEX(Data!$D$30:'Data'!$D$5007,IF($J1082&gt;$P$2,15000,$J1082))),"",INDEX(Data!$D$30:'Data'!$D$5007,IF($J1082&gt;$P$2,15000,$J1082)))</f>
        <v/>
      </c>
      <c r="M1082" t="str">
        <f>IF(ISERROR(INDEX(Data!$H$30:'Data'!$H$5007,IF($J1082&gt;$P$2,15000,$J1082))),"",INDEX(Data!$H$30:'Data'!$H$5007,IF($J1082&gt;$P$2,15000,$J1082)))</f>
        <v/>
      </c>
    </row>
    <row r="1083" spans="1:13">
      <c r="A1083">
        <f t="shared" si="8"/>
        <v>1200</v>
      </c>
      <c r="B1083" t="str">
        <f>IF(Use_Der,IFERROR(INDEX(Data!$C$30:'Data'!$C$5000,IF($A1083&gt;$H$2,15000,$A1083)),""),"")</f>
        <v/>
      </c>
      <c r="C1083" t="str">
        <f>IF(Use_Der,IF(ISERROR(INDEX(Data!$D$30:'Data'!$D$5000,IF($A1083&gt;$H$2,15000,$A1083))),"",INDEX(Data!$D$30:'Data'!$D$5000,IF($A1083&gt;$H$2,15000,$A1083))),"")</f>
        <v/>
      </c>
      <c r="D1083" t="str">
        <f>IF(Use_Der,IF(ISERROR(INDEX(Data!$E$30:'Data'!$E$5000,IF($A1083&gt;$H$2,15000,$A1083))),"",INDEX(Data!$E$30:'Data'!$E$5000,IF($A1083&gt;$H$2,15000,$A1083))),"")</f>
        <v/>
      </c>
      <c r="E1083" t="str">
        <f>IF(Use_Der,IF(ISERROR(INDEX(Data!$F$30:'Data'!$F$5000,IF($A1083&gt;$H$2,15000,$A1083))),"",INDEX(Data!$F$30:'Data'!$F$5000,IF($A1083&gt;$H$2,15000,$A1083))),"")</f>
        <v/>
      </c>
      <c r="F1083" t="str">
        <f>IF(Use_Der,IF(ISERROR(INDEX(Data!$G$30:'Data'!$G$5000,IF($A1083&gt;$H$2,15000,$A1083))),"",INDEX(Data!$G$30:'Data'!$G$5000,IF($A1083&gt;$H$2,15000,$A1083))),"")</f>
        <v/>
      </c>
      <c r="G1083" s="96"/>
      <c r="H1083" s="96"/>
      <c r="I1083" s="96"/>
      <c r="J1083">
        <f t="shared" si="9"/>
        <v>1200</v>
      </c>
      <c r="K1083" t="str">
        <f>IFERROR(INDEX(Data!$C$30:'Data'!$C$5007,IF($J1083&gt;$P$2,15000,$J1083)),"")</f>
        <v/>
      </c>
      <c r="L1083" t="str">
        <f>IF(ISERROR(INDEX(Data!$D$30:'Data'!$D$5007,IF($J1083&gt;$P$2,15000,$J1083))),"",INDEX(Data!$D$30:'Data'!$D$5007,IF($J1083&gt;$P$2,15000,$J1083)))</f>
        <v/>
      </c>
      <c r="M1083" t="str">
        <f>IF(ISERROR(INDEX(Data!$H$30:'Data'!$H$5007,IF($J1083&gt;$P$2,15000,$J1083))),"",INDEX(Data!$H$30:'Data'!$H$5007,IF($J1083&gt;$P$2,15000,$J1083)))</f>
        <v/>
      </c>
    </row>
    <row r="1084" spans="1:13">
      <c r="A1084">
        <f t="shared" si="8"/>
        <v>1201</v>
      </c>
      <c r="B1084" t="str">
        <f>IF(Use_Der,IFERROR(INDEX(Data!$C$30:'Data'!$C$5000,IF($A1084&gt;$H$2,15000,$A1084)),""),"")</f>
        <v/>
      </c>
      <c r="C1084" t="str">
        <f>IF(Use_Der,IF(ISERROR(INDEX(Data!$D$30:'Data'!$D$5000,IF($A1084&gt;$H$2,15000,$A1084))),"",INDEX(Data!$D$30:'Data'!$D$5000,IF($A1084&gt;$H$2,15000,$A1084))),"")</f>
        <v/>
      </c>
      <c r="D1084" t="str">
        <f>IF(Use_Der,IF(ISERROR(INDEX(Data!$E$30:'Data'!$E$5000,IF($A1084&gt;$H$2,15000,$A1084))),"",INDEX(Data!$E$30:'Data'!$E$5000,IF($A1084&gt;$H$2,15000,$A1084))),"")</f>
        <v/>
      </c>
      <c r="E1084" t="str">
        <f>IF(Use_Der,IF(ISERROR(INDEX(Data!$F$30:'Data'!$F$5000,IF($A1084&gt;$H$2,15000,$A1084))),"",INDEX(Data!$F$30:'Data'!$F$5000,IF($A1084&gt;$H$2,15000,$A1084))),"")</f>
        <v/>
      </c>
      <c r="F1084" t="str">
        <f>IF(Use_Der,IF(ISERROR(INDEX(Data!$G$30:'Data'!$G$5000,IF($A1084&gt;$H$2,15000,$A1084))),"",INDEX(Data!$G$30:'Data'!$G$5000,IF($A1084&gt;$H$2,15000,$A1084))),"")</f>
        <v/>
      </c>
      <c r="G1084" s="96"/>
      <c r="H1084" s="96"/>
      <c r="I1084" s="96"/>
      <c r="J1084">
        <f t="shared" si="9"/>
        <v>1201</v>
      </c>
      <c r="K1084" t="str">
        <f>IFERROR(INDEX(Data!$C$30:'Data'!$C$5007,IF($J1084&gt;$P$2,15000,$J1084)),"")</f>
        <v/>
      </c>
      <c r="L1084" t="str">
        <f>IF(ISERROR(INDEX(Data!$D$30:'Data'!$D$5007,IF($J1084&gt;$P$2,15000,$J1084))),"",INDEX(Data!$D$30:'Data'!$D$5007,IF($J1084&gt;$P$2,15000,$J1084)))</f>
        <v/>
      </c>
      <c r="M1084" t="str">
        <f>IF(ISERROR(INDEX(Data!$H$30:'Data'!$H$5007,IF($J1084&gt;$P$2,15000,$J1084))),"",INDEX(Data!$H$30:'Data'!$H$5007,IF($J1084&gt;$P$2,15000,$J1084)))</f>
        <v/>
      </c>
    </row>
    <row r="1085" spans="1:13">
      <c r="A1085">
        <f t="shared" si="8"/>
        <v>1202</v>
      </c>
      <c r="B1085" t="str">
        <f>IF(Use_Der,IFERROR(INDEX(Data!$C$30:'Data'!$C$5000,IF($A1085&gt;$H$2,15000,$A1085)),""),"")</f>
        <v/>
      </c>
      <c r="C1085" t="str">
        <f>IF(Use_Der,IF(ISERROR(INDEX(Data!$D$30:'Data'!$D$5000,IF($A1085&gt;$H$2,15000,$A1085))),"",INDEX(Data!$D$30:'Data'!$D$5000,IF($A1085&gt;$H$2,15000,$A1085))),"")</f>
        <v/>
      </c>
      <c r="D1085" t="str">
        <f>IF(Use_Der,IF(ISERROR(INDEX(Data!$E$30:'Data'!$E$5000,IF($A1085&gt;$H$2,15000,$A1085))),"",INDEX(Data!$E$30:'Data'!$E$5000,IF($A1085&gt;$H$2,15000,$A1085))),"")</f>
        <v/>
      </c>
      <c r="E1085" t="str">
        <f>IF(Use_Der,IF(ISERROR(INDEX(Data!$F$30:'Data'!$F$5000,IF($A1085&gt;$H$2,15000,$A1085))),"",INDEX(Data!$F$30:'Data'!$F$5000,IF($A1085&gt;$H$2,15000,$A1085))),"")</f>
        <v/>
      </c>
      <c r="F1085" t="str">
        <f>IF(Use_Der,IF(ISERROR(INDEX(Data!$G$30:'Data'!$G$5000,IF($A1085&gt;$H$2,15000,$A1085))),"",INDEX(Data!$G$30:'Data'!$G$5000,IF($A1085&gt;$H$2,15000,$A1085))),"")</f>
        <v/>
      </c>
      <c r="G1085" s="96"/>
      <c r="H1085" s="96"/>
      <c r="I1085" s="96"/>
      <c r="J1085">
        <f t="shared" si="9"/>
        <v>1202</v>
      </c>
      <c r="K1085" t="str">
        <f>IFERROR(INDEX(Data!$C$30:'Data'!$C$5007,IF($J1085&gt;$P$2,15000,$J1085)),"")</f>
        <v/>
      </c>
      <c r="L1085" t="str">
        <f>IF(ISERROR(INDEX(Data!$D$30:'Data'!$D$5007,IF($J1085&gt;$P$2,15000,$J1085))),"",INDEX(Data!$D$30:'Data'!$D$5007,IF($J1085&gt;$P$2,15000,$J1085)))</f>
        <v/>
      </c>
      <c r="M1085" t="str">
        <f>IF(ISERROR(INDEX(Data!$H$30:'Data'!$H$5007,IF($J1085&gt;$P$2,15000,$J1085))),"",INDEX(Data!$H$30:'Data'!$H$5007,IF($J1085&gt;$P$2,15000,$J1085)))</f>
        <v/>
      </c>
    </row>
    <row r="1086" spans="1:13">
      <c r="A1086">
        <f t="shared" si="8"/>
        <v>1203</v>
      </c>
      <c r="B1086" t="str">
        <f>IF(Use_Der,IFERROR(INDEX(Data!$C$30:'Data'!$C$5000,IF($A1086&gt;$H$2,15000,$A1086)),""),"")</f>
        <v/>
      </c>
      <c r="C1086" t="str">
        <f>IF(Use_Der,IF(ISERROR(INDEX(Data!$D$30:'Data'!$D$5000,IF($A1086&gt;$H$2,15000,$A1086))),"",INDEX(Data!$D$30:'Data'!$D$5000,IF($A1086&gt;$H$2,15000,$A1086))),"")</f>
        <v/>
      </c>
      <c r="D1086" t="str">
        <f>IF(Use_Der,IF(ISERROR(INDEX(Data!$E$30:'Data'!$E$5000,IF($A1086&gt;$H$2,15000,$A1086))),"",INDEX(Data!$E$30:'Data'!$E$5000,IF($A1086&gt;$H$2,15000,$A1086))),"")</f>
        <v/>
      </c>
      <c r="E1086" t="str">
        <f>IF(Use_Der,IF(ISERROR(INDEX(Data!$F$30:'Data'!$F$5000,IF($A1086&gt;$H$2,15000,$A1086))),"",INDEX(Data!$F$30:'Data'!$F$5000,IF($A1086&gt;$H$2,15000,$A1086))),"")</f>
        <v/>
      </c>
      <c r="F1086" t="str">
        <f>IF(Use_Der,IF(ISERROR(INDEX(Data!$G$30:'Data'!$G$5000,IF($A1086&gt;$H$2,15000,$A1086))),"",INDEX(Data!$G$30:'Data'!$G$5000,IF($A1086&gt;$H$2,15000,$A1086))),"")</f>
        <v/>
      </c>
      <c r="G1086" s="96"/>
      <c r="H1086" s="96"/>
      <c r="I1086" s="96"/>
      <c r="J1086">
        <f t="shared" si="9"/>
        <v>1203</v>
      </c>
      <c r="K1086" t="str">
        <f>IFERROR(INDEX(Data!$C$30:'Data'!$C$5007,IF($J1086&gt;$P$2,15000,$J1086)),"")</f>
        <v/>
      </c>
      <c r="L1086" t="str">
        <f>IF(ISERROR(INDEX(Data!$D$30:'Data'!$D$5007,IF($J1086&gt;$P$2,15000,$J1086))),"",INDEX(Data!$D$30:'Data'!$D$5007,IF($J1086&gt;$P$2,15000,$J1086)))</f>
        <v/>
      </c>
      <c r="M1086" t="str">
        <f>IF(ISERROR(INDEX(Data!$H$30:'Data'!$H$5007,IF($J1086&gt;$P$2,15000,$J1086))),"",INDEX(Data!$H$30:'Data'!$H$5007,IF($J1086&gt;$P$2,15000,$J1086)))</f>
        <v/>
      </c>
    </row>
    <row r="1087" spans="1:13">
      <c r="A1087">
        <f t="shared" si="8"/>
        <v>1204</v>
      </c>
      <c r="B1087" t="str">
        <f>IF(Use_Der,IFERROR(INDEX(Data!$C$30:'Data'!$C$5000,IF($A1087&gt;$H$2,15000,$A1087)),""),"")</f>
        <v/>
      </c>
      <c r="C1087" t="str">
        <f>IF(Use_Der,IF(ISERROR(INDEX(Data!$D$30:'Data'!$D$5000,IF($A1087&gt;$H$2,15000,$A1087))),"",INDEX(Data!$D$30:'Data'!$D$5000,IF($A1087&gt;$H$2,15000,$A1087))),"")</f>
        <v/>
      </c>
      <c r="D1087" t="str">
        <f>IF(Use_Der,IF(ISERROR(INDEX(Data!$E$30:'Data'!$E$5000,IF($A1087&gt;$H$2,15000,$A1087))),"",INDEX(Data!$E$30:'Data'!$E$5000,IF($A1087&gt;$H$2,15000,$A1087))),"")</f>
        <v/>
      </c>
      <c r="E1087" t="str">
        <f>IF(Use_Der,IF(ISERROR(INDEX(Data!$F$30:'Data'!$F$5000,IF($A1087&gt;$H$2,15000,$A1087))),"",INDEX(Data!$F$30:'Data'!$F$5000,IF($A1087&gt;$H$2,15000,$A1087))),"")</f>
        <v/>
      </c>
      <c r="F1087" t="str">
        <f>IF(Use_Der,IF(ISERROR(INDEX(Data!$G$30:'Data'!$G$5000,IF($A1087&gt;$H$2,15000,$A1087))),"",INDEX(Data!$G$30:'Data'!$G$5000,IF($A1087&gt;$H$2,15000,$A1087))),"")</f>
        <v/>
      </c>
      <c r="G1087" s="96"/>
      <c r="H1087" s="96"/>
      <c r="I1087" s="96"/>
      <c r="J1087">
        <f t="shared" si="9"/>
        <v>1204</v>
      </c>
      <c r="K1087" t="str">
        <f>IFERROR(INDEX(Data!$C$30:'Data'!$C$5007,IF($J1087&gt;$P$2,15000,$J1087)),"")</f>
        <v/>
      </c>
      <c r="L1087" t="str">
        <f>IF(ISERROR(INDEX(Data!$D$30:'Data'!$D$5007,IF($J1087&gt;$P$2,15000,$J1087))),"",INDEX(Data!$D$30:'Data'!$D$5007,IF($J1087&gt;$P$2,15000,$J1087)))</f>
        <v/>
      </c>
      <c r="M1087" t="str">
        <f>IF(ISERROR(INDEX(Data!$H$30:'Data'!$H$5007,IF($J1087&gt;$P$2,15000,$J1087))),"",INDEX(Data!$H$30:'Data'!$H$5007,IF($J1087&gt;$P$2,15000,$J1087)))</f>
        <v/>
      </c>
    </row>
    <row r="1088" spans="1:13">
      <c r="A1088">
        <f t="shared" si="8"/>
        <v>1205</v>
      </c>
      <c r="B1088" t="str">
        <f>IF(Use_Der,IFERROR(INDEX(Data!$C$30:'Data'!$C$5000,IF($A1088&gt;$H$2,15000,$A1088)),""),"")</f>
        <v/>
      </c>
      <c r="C1088" t="str">
        <f>IF(Use_Der,IF(ISERROR(INDEX(Data!$D$30:'Data'!$D$5000,IF($A1088&gt;$H$2,15000,$A1088))),"",INDEX(Data!$D$30:'Data'!$D$5000,IF($A1088&gt;$H$2,15000,$A1088))),"")</f>
        <v/>
      </c>
      <c r="D1088" t="str">
        <f>IF(Use_Der,IF(ISERROR(INDEX(Data!$E$30:'Data'!$E$5000,IF($A1088&gt;$H$2,15000,$A1088))),"",INDEX(Data!$E$30:'Data'!$E$5000,IF($A1088&gt;$H$2,15000,$A1088))),"")</f>
        <v/>
      </c>
      <c r="E1088" t="str">
        <f>IF(Use_Der,IF(ISERROR(INDEX(Data!$F$30:'Data'!$F$5000,IF($A1088&gt;$H$2,15000,$A1088))),"",INDEX(Data!$F$30:'Data'!$F$5000,IF($A1088&gt;$H$2,15000,$A1088))),"")</f>
        <v/>
      </c>
      <c r="F1088" t="str">
        <f>IF(Use_Der,IF(ISERROR(INDEX(Data!$G$30:'Data'!$G$5000,IF($A1088&gt;$H$2,15000,$A1088))),"",INDEX(Data!$G$30:'Data'!$G$5000,IF($A1088&gt;$H$2,15000,$A1088))),"")</f>
        <v/>
      </c>
      <c r="G1088" s="96"/>
      <c r="H1088" s="96"/>
      <c r="I1088" s="96"/>
      <c r="J1088">
        <f t="shared" si="9"/>
        <v>1205</v>
      </c>
      <c r="K1088" t="str">
        <f>IFERROR(INDEX(Data!$C$30:'Data'!$C$5007,IF($J1088&gt;$P$2,15000,$J1088)),"")</f>
        <v/>
      </c>
      <c r="L1088" t="str">
        <f>IF(ISERROR(INDEX(Data!$D$30:'Data'!$D$5007,IF($J1088&gt;$P$2,15000,$J1088))),"",INDEX(Data!$D$30:'Data'!$D$5007,IF($J1088&gt;$P$2,15000,$J1088)))</f>
        <v/>
      </c>
      <c r="M1088" t="str">
        <f>IF(ISERROR(INDEX(Data!$H$30:'Data'!$H$5007,IF($J1088&gt;$P$2,15000,$J1088))),"",INDEX(Data!$H$30:'Data'!$H$5007,IF($J1088&gt;$P$2,15000,$J1088)))</f>
        <v/>
      </c>
    </row>
    <row r="1089" spans="1:13">
      <c r="A1089">
        <f t="shared" si="8"/>
        <v>1206</v>
      </c>
      <c r="B1089" t="str">
        <f>IF(Use_Der,IFERROR(INDEX(Data!$C$30:'Data'!$C$5000,IF($A1089&gt;$H$2,15000,$A1089)),""),"")</f>
        <v/>
      </c>
      <c r="C1089" t="str">
        <f>IF(Use_Der,IF(ISERROR(INDEX(Data!$D$30:'Data'!$D$5000,IF($A1089&gt;$H$2,15000,$A1089))),"",INDEX(Data!$D$30:'Data'!$D$5000,IF($A1089&gt;$H$2,15000,$A1089))),"")</f>
        <v/>
      </c>
      <c r="D1089" t="str">
        <f>IF(Use_Der,IF(ISERROR(INDEX(Data!$E$30:'Data'!$E$5000,IF($A1089&gt;$H$2,15000,$A1089))),"",INDEX(Data!$E$30:'Data'!$E$5000,IF($A1089&gt;$H$2,15000,$A1089))),"")</f>
        <v/>
      </c>
      <c r="E1089" t="str">
        <f>IF(Use_Der,IF(ISERROR(INDEX(Data!$F$30:'Data'!$F$5000,IF($A1089&gt;$H$2,15000,$A1089))),"",INDEX(Data!$F$30:'Data'!$F$5000,IF($A1089&gt;$H$2,15000,$A1089))),"")</f>
        <v/>
      </c>
      <c r="F1089" t="str">
        <f>IF(Use_Der,IF(ISERROR(INDEX(Data!$G$30:'Data'!$G$5000,IF($A1089&gt;$H$2,15000,$A1089))),"",INDEX(Data!$G$30:'Data'!$G$5000,IF($A1089&gt;$H$2,15000,$A1089))),"")</f>
        <v/>
      </c>
      <c r="G1089" s="96"/>
      <c r="H1089" s="96"/>
      <c r="I1089" s="96"/>
      <c r="J1089">
        <f t="shared" si="9"/>
        <v>1206</v>
      </c>
      <c r="K1089" t="str">
        <f>IFERROR(INDEX(Data!$C$30:'Data'!$C$5007,IF($J1089&gt;$P$2,15000,$J1089)),"")</f>
        <v/>
      </c>
      <c r="L1089" t="str">
        <f>IF(ISERROR(INDEX(Data!$D$30:'Data'!$D$5007,IF($J1089&gt;$P$2,15000,$J1089))),"",INDEX(Data!$D$30:'Data'!$D$5007,IF($J1089&gt;$P$2,15000,$J1089)))</f>
        <v/>
      </c>
      <c r="M1089" t="str">
        <f>IF(ISERROR(INDEX(Data!$H$30:'Data'!$H$5007,IF($J1089&gt;$P$2,15000,$J1089))),"",INDEX(Data!$H$30:'Data'!$H$5007,IF($J1089&gt;$P$2,15000,$J1089)))</f>
        <v/>
      </c>
    </row>
    <row r="1090" spans="1:13">
      <c r="A1090">
        <f t="shared" si="8"/>
        <v>1207</v>
      </c>
      <c r="B1090" t="str">
        <f>IF(Use_Der,IFERROR(INDEX(Data!$C$30:'Data'!$C$5000,IF($A1090&gt;$H$2,15000,$A1090)),""),"")</f>
        <v/>
      </c>
      <c r="C1090" t="str">
        <f>IF(Use_Der,IF(ISERROR(INDEX(Data!$D$30:'Data'!$D$5000,IF($A1090&gt;$H$2,15000,$A1090))),"",INDEX(Data!$D$30:'Data'!$D$5000,IF($A1090&gt;$H$2,15000,$A1090))),"")</f>
        <v/>
      </c>
      <c r="D1090" t="str">
        <f>IF(Use_Der,IF(ISERROR(INDEX(Data!$E$30:'Data'!$E$5000,IF($A1090&gt;$H$2,15000,$A1090))),"",INDEX(Data!$E$30:'Data'!$E$5000,IF($A1090&gt;$H$2,15000,$A1090))),"")</f>
        <v/>
      </c>
      <c r="E1090" t="str">
        <f>IF(Use_Der,IF(ISERROR(INDEX(Data!$F$30:'Data'!$F$5000,IF($A1090&gt;$H$2,15000,$A1090))),"",INDEX(Data!$F$30:'Data'!$F$5000,IF($A1090&gt;$H$2,15000,$A1090))),"")</f>
        <v/>
      </c>
      <c r="F1090" t="str">
        <f>IF(Use_Der,IF(ISERROR(INDEX(Data!$G$30:'Data'!$G$5000,IF($A1090&gt;$H$2,15000,$A1090))),"",INDEX(Data!$G$30:'Data'!$G$5000,IF($A1090&gt;$H$2,15000,$A1090))),"")</f>
        <v/>
      </c>
      <c r="G1090" s="96"/>
      <c r="H1090" s="96"/>
      <c r="I1090" s="96"/>
      <c r="J1090">
        <f t="shared" si="9"/>
        <v>1207</v>
      </c>
      <c r="K1090" t="str">
        <f>IFERROR(INDEX(Data!$C$30:'Data'!$C$5007,IF($J1090&gt;$P$2,15000,$J1090)),"")</f>
        <v/>
      </c>
      <c r="L1090" t="str">
        <f>IF(ISERROR(INDEX(Data!$D$30:'Data'!$D$5007,IF($J1090&gt;$P$2,15000,$J1090))),"",INDEX(Data!$D$30:'Data'!$D$5007,IF($J1090&gt;$P$2,15000,$J1090)))</f>
        <v/>
      </c>
      <c r="M1090" t="str">
        <f>IF(ISERROR(INDEX(Data!$H$30:'Data'!$H$5007,IF($J1090&gt;$P$2,15000,$J1090))),"",INDEX(Data!$H$30:'Data'!$H$5007,IF($J1090&gt;$P$2,15000,$J1090)))</f>
        <v/>
      </c>
    </row>
    <row r="1091" spans="1:13">
      <c r="A1091">
        <f t="shared" si="8"/>
        <v>1208</v>
      </c>
      <c r="B1091" t="str">
        <f>IF(Use_Der,IFERROR(INDEX(Data!$C$30:'Data'!$C$5000,IF($A1091&gt;$H$2,15000,$A1091)),""),"")</f>
        <v/>
      </c>
      <c r="C1091" t="str">
        <f>IF(Use_Der,IF(ISERROR(INDEX(Data!$D$30:'Data'!$D$5000,IF($A1091&gt;$H$2,15000,$A1091))),"",INDEX(Data!$D$30:'Data'!$D$5000,IF($A1091&gt;$H$2,15000,$A1091))),"")</f>
        <v/>
      </c>
      <c r="D1091" t="str">
        <f>IF(Use_Der,IF(ISERROR(INDEX(Data!$E$30:'Data'!$E$5000,IF($A1091&gt;$H$2,15000,$A1091))),"",INDEX(Data!$E$30:'Data'!$E$5000,IF($A1091&gt;$H$2,15000,$A1091))),"")</f>
        <v/>
      </c>
      <c r="E1091" t="str">
        <f>IF(Use_Der,IF(ISERROR(INDEX(Data!$F$30:'Data'!$F$5000,IF($A1091&gt;$H$2,15000,$A1091))),"",INDEX(Data!$F$30:'Data'!$F$5000,IF($A1091&gt;$H$2,15000,$A1091))),"")</f>
        <v/>
      </c>
      <c r="F1091" t="str">
        <f>IF(Use_Der,IF(ISERROR(INDEX(Data!$G$30:'Data'!$G$5000,IF($A1091&gt;$H$2,15000,$A1091))),"",INDEX(Data!$G$30:'Data'!$G$5000,IF($A1091&gt;$H$2,15000,$A1091))),"")</f>
        <v/>
      </c>
      <c r="G1091" s="96"/>
      <c r="H1091" s="96"/>
      <c r="I1091" s="96"/>
      <c r="J1091">
        <f t="shared" si="9"/>
        <v>1208</v>
      </c>
      <c r="K1091" t="str">
        <f>IFERROR(INDEX(Data!$C$30:'Data'!$C$5007,IF($J1091&gt;$P$2,15000,$J1091)),"")</f>
        <v/>
      </c>
      <c r="L1091" t="str">
        <f>IF(ISERROR(INDEX(Data!$D$30:'Data'!$D$5007,IF($J1091&gt;$P$2,15000,$J1091))),"",INDEX(Data!$D$30:'Data'!$D$5007,IF($J1091&gt;$P$2,15000,$J1091)))</f>
        <v/>
      </c>
      <c r="M1091" t="str">
        <f>IF(ISERROR(INDEX(Data!$H$30:'Data'!$H$5007,IF($J1091&gt;$P$2,15000,$J1091))),"",INDEX(Data!$H$30:'Data'!$H$5007,IF($J1091&gt;$P$2,15000,$J1091)))</f>
        <v/>
      </c>
    </row>
    <row r="1092" spans="1:13">
      <c r="A1092">
        <f t="shared" si="8"/>
        <v>1209</v>
      </c>
      <c r="B1092" t="str">
        <f>IF(Use_Der,IFERROR(INDEX(Data!$C$30:'Data'!$C$5000,IF($A1092&gt;$H$2,15000,$A1092)),""),"")</f>
        <v/>
      </c>
      <c r="C1092" t="str">
        <f>IF(Use_Der,IF(ISERROR(INDEX(Data!$D$30:'Data'!$D$5000,IF($A1092&gt;$H$2,15000,$A1092))),"",INDEX(Data!$D$30:'Data'!$D$5000,IF($A1092&gt;$H$2,15000,$A1092))),"")</f>
        <v/>
      </c>
      <c r="D1092" t="str">
        <f>IF(Use_Der,IF(ISERROR(INDEX(Data!$E$30:'Data'!$E$5000,IF($A1092&gt;$H$2,15000,$A1092))),"",INDEX(Data!$E$30:'Data'!$E$5000,IF($A1092&gt;$H$2,15000,$A1092))),"")</f>
        <v/>
      </c>
      <c r="E1092" t="str">
        <f>IF(Use_Der,IF(ISERROR(INDEX(Data!$F$30:'Data'!$F$5000,IF($A1092&gt;$H$2,15000,$A1092))),"",INDEX(Data!$F$30:'Data'!$F$5000,IF($A1092&gt;$H$2,15000,$A1092))),"")</f>
        <v/>
      </c>
      <c r="F1092" t="str">
        <f>IF(Use_Der,IF(ISERROR(INDEX(Data!$G$30:'Data'!$G$5000,IF($A1092&gt;$H$2,15000,$A1092))),"",INDEX(Data!$G$30:'Data'!$G$5000,IF($A1092&gt;$H$2,15000,$A1092))),"")</f>
        <v/>
      </c>
      <c r="G1092" s="96"/>
      <c r="H1092" s="96"/>
      <c r="I1092" s="96"/>
      <c r="J1092">
        <f t="shared" si="9"/>
        <v>1209</v>
      </c>
      <c r="K1092" t="str">
        <f>IFERROR(INDEX(Data!$C$30:'Data'!$C$5007,IF($J1092&gt;$P$2,15000,$J1092)),"")</f>
        <v/>
      </c>
      <c r="L1092" t="str">
        <f>IF(ISERROR(INDEX(Data!$D$30:'Data'!$D$5007,IF($J1092&gt;$P$2,15000,$J1092))),"",INDEX(Data!$D$30:'Data'!$D$5007,IF($J1092&gt;$P$2,15000,$J1092)))</f>
        <v/>
      </c>
      <c r="M1092" t="str">
        <f>IF(ISERROR(INDEX(Data!$H$30:'Data'!$H$5007,IF($J1092&gt;$P$2,15000,$J1092))),"",INDEX(Data!$H$30:'Data'!$H$5007,IF($J1092&gt;$P$2,15000,$J1092)))</f>
        <v/>
      </c>
    </row>
    <row r="1093" spans="1:13">
      <c r="A1093">
        <f t="shared" si="8"/>
        <v>1210</v>
      </c>
      <c r="B1093" t="str">
        <f>IF(Use_Der,IFERROR(INDEX(Data!$C$30:'Data'!$C$5000,IF($A1093&gt;$H$2,15000,$A1093)),""),"")</f>
        <v/>
      </c>
      <c r="C1093" t="str">
        <f>IF(Use_Der,IF(ISERROR(INDEX(Data!$D$30:'Data'!$D$5000,IF($A1093&gt;$H$2,15000,$A1093))),"",INDEX(Data!$D$30:'Data'!$D$5000,IF($A1093&gt;$H$2,15000,$A1093))),"")</f>
        <v/>
      </c>
      <c r="D1093" t="str">
        <f>IF(Use_Der,IF(ISERROR(INDEX(Data!$E$30:'Data'!$E$5000,IF($A1093&gt;$H$2,15000,$A1093))),"",INDEX(Data!$E$30:'Data'!$E$5000,IF($A1093&gt;$H$2,15000,$A1093))),"")</f>
        <v/>
      </c>
      <c r="E1093" t="str">
        <f>IF(Use_Der,IF(ISERROR(INDEX(Data!$F$30:'Data'!$F$5000,IF($A1093&gt;$H$2,15000,$A1093))),"",INDEX(Data!$F$30:'Data'!$F$5000,IF($A1093&gt;$H$2,15000,$A1093))),"")</f>
        <v/>
      </c>
      <c r="F1093" t="str">
        <f>IF(Use_Der,IF(ISERROR(INDEX(Data!$G$30:'Data'!$G$5000,IF($A1093&gt;$H$2,15000,$A1093))),"",INDEX(Data!$G$30:'Data'!$G$5000,IF($A1093&gt;$H$2,15000,$A1093))),"")</f>
        <v/>
      </c>
      <c r="G1093" s="96"/>
      <c r="H1093" s="96"/>
      <c r="I1093" s="96"/>
      <c r="J1093">
        <f t="shared" si="9"/>
        <v>1210</v>
      </c>
      <c r="K1093" t="str">
        <f>IFERROR(INDEX(Data!$C$30:'Data'!$C$5007,IF($J1093&gt;$P$2,15000,$J1093)),"")</f>
        <v/>
      </c>
      <c r="L1093" t="str">
        <f>IF(ISERROR(INDEX(Data!$D$30:'Data'!$D$5007,IF($J1093&gt;$P$2,15000,$J1093))),"",INDEX(Data!$D$30:'Data'!$D$5007,IF($J1093&gt;$P$2,15000,$J1093)))</f>
        <v/>
      </c>
      <c r="M1093" t="str">
        <f>IF(ISERROR(INDEX(Data!$H$30:'Data'!$H$5007,IF($J1093&gt;$P$2,15000,$J1093))),"",INDEX(Data!$H$30:'Data'!$H$5007,IF($J1093&gt;$P$2,15000,$J1093)))</f>
        <v/>
      </c>
    </row>
    <row r="1094" spans="1:13">
      <c r="A1094">
        <f t="shared" si="8"/>
        <v>1211</v>
      </c>
      <c r="B1094" t="str">
        <f>IF(Use_Der,IFERROR(INDEX(Data!$C$30:'Data'!$C$5000,IF($A1094&gt;$H$2,15000,$A1094)),""),"")</f>
        <v/>
      </c>
      <c r="C1094" t="str">
        <f>IF(Use_Der,IF(ISERROR(INDEX(Data!$D$30:'Data'!$D$5000,IF($A1094&gt;$H$2,15000,$A1094))),"",INDEX(Data!$D$30:'Data'!$D$5000,IF($A1094&gt;$H$2,15000,$A1094))),"")</f>
        <v/>
      </c>
      <c r="D1094" t="str">
        <f>IF(Use_Der,IF(ISERROR(INDEX(Data!$E$30:'Data'!$E$5000,IF($A1094&gt;$H$2,15000,$A1094))),"",INDEX(Data!$E$30:'Data'!$E$5000,IF($A1094&gt;$H$2,15000,$A1094))),"")</f>
        <v/>
      </c>
      <c r="E1094" t="str">
        <f>IF(Use_Der,IF(ISERROR(INDEX(Data!$F$30:'Data'!$F$5000,IF($A1094&gt;$H$2,15000,$A1094))),"",INDEX(Data!$F$30:'Data'!$F$5000,IF($A1094&gt;$H$2,15000,$A1094))),"")</f>
        <v/>
      </c>
      <c r="F1094" t="str">
        <f>IF(Use_Der,IF(ISERROR(INDEX(Data!$G$30:'Data'!$G$5000,IF($A1094&gt;$H$2,15000,$A1094))),"",INDEX(Data!$G$30:'Data'!$G$5000,IF($A1094&gt;$H$2,15000,$A1094))),"")</f>
        <v/>
      </c>
      <c r="G1094" s="96"/>
      <c r="H1094" s="96"/>
      <c r="I1094" s="96"/>
      <c r="J1094">
        <f t="shared" si="9"/>
        <v>1211</v>
      </c>
      <c r="K1094" t="str">
        <f>IFERROR(INDEX(Data!$C$30:'Data'!$C$5007,IF($J1094&gt;$P$2,15000,$J1094)),"")</f>
        <v/>
      </c>
      <c r="L1094" t="str">
        <f>IF(ISERROR(INDEX(Data!$D$30:'Data'!$D$5007,IF($J1094&gt;$P$2,15000,$J1094))),"",INDEX(Data!$D$30:'Data'!$D$5007,IF($J1094&gt;$P$2,15000,$J1094)))</f>
        <v/>
      </c>
      <c r="M1094" t="str">
        <f>IF(ISERROR(INDEX(Data!$H$30:'Data'!$H$5007,IF($J1094&gt;$P$2,15000,$J1094))),"",INDEX(Data!$H$30:'Data'!$H$5007,IF($J1094&gt;$P$2,15000,$J1094)))</f>
        <v/>
      </c>
    </row>
    <row r="1095" spans="1:13">
      <c r="A1095">
        <f t="shared" si="8"/>
        <v>1212</v>
      </c>
      <c r="B1095" t="str">
        <f>IF(Use_Der,IFERROR(INDEX(Data!$C$30:'Data'!$C$5000,IF($A1095&gt;$H$2,15000,$A1095)),""),"")</f>
        <v/>
      </c>
      <c r="C1095" t="str">
        <f>IF(Use_Der,IF(ISERROR(INDEX(Data!$D$30:'Data'!$D$5000,IF($A1095&gt;$H$2,15000,$A1095))),"",INDEX(Data!$D$30:'Data'!$D$5000,IF($A1095&gt;$H$2,15000,$A1095))),"")</f>
        <v/>
      </c>
      <c r="D1095" t="str">
        <f>IF(Use_Der,IF(ISERROR(INDEX(Data!$E$30:'Data'!$E$5000,IF($A1095&gt;$H$2,15000,$A1095))),"",INDEX(Data!$E$30:'Data'!$E$5000,IF($A1095&gt;$H$2,15000,$A1095))),"")</f>
        <v/>
      </c>
      <c r="E1095" t="str">
        <f>IF(Use_Der,IF(ISERROR(INDEX(Data!$F$30:'Data'!$F$5000,IF($A1095&gt;$H$2,15000,$A1095))),"",INDEX(Data!$F$30:'Data'!$F$5000,IF($A1095&gt;$H$2,15000,$A1095))),"")</f>
        <v/>
      </c>
      <c r="F1095" t="str">
        <f>IF(Use_Der,IF(ISERROR(INDEX(Data!$G$30:'Data'!$G$5000,IF($A1095&gt;$H$2,15000,$A1095))),"",INDEX(Data!$G$30:'Data'!$G$5000,IF($A1095&gt;$H$2,15000,$A1095))),"")</f>
        <v/>
      </c>
      <c r="G1095" s="96"/>
      <c r="H1095" s="96"/>
      <c r="I1095" s="96"/>
      <c r="J1095">
        <f t="shared" si="9"/>
        <v>1212</v>
      </c>
      <c r="K1095" t="str">
        <f>IFERROR(INDEX(Data!$C$30:'Data'!$C$5007,IF($J1095&gt;$P$2,15000,$J1095)),"")</f>
        <v/>
      </c>
      <c r="L1095" t="str">
        <f>IF(ISERROR(INDEX(Data!$D$30:'Data'!$D$5007,IF($J1095&gt;$P$2,15000,$J1095))),"",INDEX(Data!$D$30:'Data'!$D$5007,IF($J1095&gt;$P$2,15000,$J1095)))</f>
        <v/>
      </c>
      <c r="M1095" t="str">
        <f>IF(ISERROR(INDEX(Data!$H$30:'Data'!$H$5007,IF($J1095&gt;$P$2,15000,$J1095))),"",INDEX(Data!$H$30:'Data'!$H$5007,IF($J1095&gt;$P$2,15000,$J1095)))</f>
        <v/>
      </c>
    </row>
    <row r="1096" spans="1:13">
      <c r="A1096">
        <f t="shared" si="8"/>
        <v>1213</v>
      </c>
      <c r="B1096" t="str">
        <f>IF(Use_Der,IFERROR(INDEX(Data!$C$30:'Data'!$C$5000,IF($A1096&gt;$H$2,15000,$A1096)),""),"")</f>
        <v/>
      </c>
      <c r="C1096" t="str">
        <f>IF(Use_Der,IF(ISERROR(INDEX(Data!$D$30:'Data'!$D$5000,IF($A1096&gt;$H$2,15000,$A1096))),"",INDEX(Data!$D$30:'Data'!$D$5000,IF($A1096&gt;$H$2,15000,$A1096))),"")</f>
        <v/>
      </c>
      <c r="D1096" t="str">
        <f>IF(Use_Der,IF(ISERROR(INDEX(Data!$E$30:'Data'!$E$5000,IF($A1096&gt;$H$2,15000,$A1096))),"",INDEX(Data!$E$30:'Data'!$E$5000,IF($A1096&gt;$H$2,15000,$A1096))),"")</f>
        <v/>
      </c>
      <c r="E1096" t="str">
        <f>IF(Use_Der,IF(ISERROR(INDEX(Data!$F$30:'Data'!$F$5000,IF($A1096&gt;$H$2,15000,$A1096))),"",INDEX(Data!$F$30:'Data'!$F$5000,IF($A1096&gt;$H$2,15000,$A1096))),"")</f>
        <v/>
      </c>
      <c r="F1096" t="str">
        <f>IF(Use_Der,IF(ISERROR(INDEX(Data!$G$30:'Data'!$G$5000,IF($A1096&gt;$H$2,15000,$A1096))),"",INDEX(Data!$G$30:'Data'!$G$5000,IF($A1096&gt;$H$2,15000,$A1096))),"")</f>
        <v/>
      </c>
      <c r="G1096" s="96"/>
      <c r="H1096" s="96"/>
      <c r="I1096" s="96"/>
      <c r="J1096">
        <f t="shared" si="9"/>
        <v>1213</v>
      </c>
      <c r="K1096" t="str">
        <f>IFERROR(INDEX(Data!$C$30:'Data'!$C$5007,IF($J1096&gt;$P$2,15000,$J1096)),"")</f>
        <v/>
      </c>
      <c r="L1096" t="str">
        <f>IF(ISERROR(INDEX(Data!$D$30:'Data'!$D$5007,IF($J1096&gt;$P$2,15000,$J1096))),"",INDEX(Data!$D$30:'Data'!$D$5007,IF($J1096&gt;$P$2,15000,$J1096)))</f>
        <v/>
      </c>
      <c r="M1096" t="str">
        <f>IF(ISERROR(INDEX(Data!$H$30:'Data'!$H$5007,IF($J1096&gt;$P$2,15000,$J1096))),"",INDEX(Data!$H$30:'Data'!$H$5007,IF($J1096&gt;$P$2,15000,$J1096)))</f>
        <v/>
      </c>
    </row>
    <row r="1097" spans="1:13">
      <c r="A1097">
        <f t="shared" si="8"/>
        <v>1214</v>
      </c>
      <c r="B1097" t="str">
        <f>IF(Use_Der,IFERROR(INDEX(Data!$C$30:'Data'!$C$5000,IF($A1097&gt;$H$2,15000,$A1097)),""),"")</f>
        <v/>
      </c>
      <c r="C1097" t="str">
        <f>IF(Use_Der,IF(ISERROR(INDEX(Data!$D$30:'Data'!$D$5000,IF($A1097&gt;$H$2,15000,$A1097))),"",INDEX(Data!$D$30:'Data'!$D$5000,IF($A1097&gt;$H$2,15000,$A1097))),"")</f>
        <v/>
      </c>
      <c r="D1097" t="str">
        <f>IF(Use_Der,IF(ISERROR(INDEX(Data!$E$30:'Data'!$E$5000,IF($A1097&gt;$H$2,15000,$A1097))),"",INDEX(Data!$E$30:'Data'!$E$5000,IF($A1097&gt;$H$2,15000,$A1097))),"")</f>
        <v/>
      </c>
      <c r="E1097" t="str">
        <f>IF(Use_Der,IF(ISERROR(INDEX(Data!$F$30:'Data'!$F$5000,IF($A1097&gt;$H$2,15000,$A1097))),"",INDEX(Data!$F$30:'Data'!$F$5000,IF($A1097&gt;$H$2,15000,$A1097))),"")</f>
        <v/>
      </c>
      <c r="F1097" t="str">
        <f>IF(Use_Der,IF(ISERROR(INDEX(Data!$G$30:'Data'!$G$5000,IF($A1097&gt;$H$2,15000,$A1097))),"",INDEX(Data!$G$30:'Data'!$G$5000,IF($A1097&gt;$H$2,15000,$A1097))),"")</f>
        <v/>
      </c>
      <c r="G1097" s="96"/>
      <c r="H1097" s="96"/>
      <c r="I1097" s="96"/>
      <c r="J1097">
        <f t="shared" si="9"/>
        <v>1214</v>
      </c>
      <c r="K1097" t="str">
        <f>IFERROR(INDEX(Data!$C$30:'Data'!$C$5007,IF($J1097&gt;$P$2,15000,$J1097)),"")</f>
        <v/>
      </c>
      <c r="L1097" t="str">
        <f>IF(ISERROR(INDEX(Data!$D$30:'Data'!$D$5007,IF($J1097&gt;$P$2,15000,$J1097))),"",INDEX(Data!$D$30:'Data'!$D$5007,IF($J1097&gt;$P$2,15000,$J1097)))</f>
        <v/>
      </c>
      <c r="M1097" t="str">
        <f>IF(ISERROR(INDEX(Data!$H$30:'Data'!$H$5007,IF($J1097&gt;$P$2,15000,$J1097))),"",INDEX(Data!$H$30:'Data'!$H$5007,IF($J1097&gt;$P$2,15000,$J1097)))</f>
        <v/>
      </c>
    </row>
    <row r="1098" spans="1:13">
      <c r="A1098">
        <f t="shared" si="8"/>
        <v>1215</v>
      </c>
      <c r="B1098" t="str">
        <f>IF(Use_Der,IFERROR(INDEX(Data!$C$30:'Data'!$C$5000,IF($A1098&gt;$H$2,15000,$A1098)),""),"")</f>
        <v/>
      </c>
      <c r="C1098" t="str">
        <f>IF(Use_Der,IF(ISERROR(INDEX(Data!$D$30:'Data'!$D$5000,IF($A1098&gt;$H$2,15000,$A1098))),"",INDEX(Data!$D$30:'Data'!$D$5000,IF($A1098&gt;$H$2,15000,$A1098))),"")</f>
        <v/>
      </c>
      <c r="D1098" t="str">
        <f>IF(Use_Der,IF(ISERROR(INDEX(Data!$E$30:'Data'!$E$5000,IF($A1098&gt;$H$2,15000,$A1098))),"",INDEX(Data!$E$30:'Data'!$E$5000,IF($A1098&gt;$H$2,15000,$A1098))),"")</f>
        <v/>
      </c>
      <c r="E1098" t="str">
        <f>IF(Use_Der,IF(ISERROR(INDEX(Data!$F$30:'Data'!$F$5000,IF($A1098&gt;$H$2,15000,$A1098))),"",INDEX(Data!$F$30:'Data'!$F$5000,IF($A1098&gt;$H$2,15000,$A1098))),"")</f>
        <v/>
      </c>
      <c r="F1098" t="str">
        <f>IF(Use_Der,IF(ISERROR(INDEX(Data!$G$30:'Data'!$G$5000,IF($A1098&gt;$H$2,15000,$A1098))),"",INDEX(Data!$G$30:'Data'!$G$5000,IF($A1098&gt;$H$2,15000,$A1098))),"")</f>
        <v/>
      </c>
      <c r="G1098" s="96"/>
      <c r="H1098" s="96"/>
      <c r="I1098" s="96"/>
      <c r="J1098">
        <f t="shared" si="9"/>
        <v>1215</v>
      </c>
      <c r="K1098" t="str">
        <f>IFERROR(INDEX(Data!$C$30:'Data'!$C$5007,IF($J1098&gt;$P$2,15000,$J1098)),"")</f>
        <v/>
      </c>
      <c r="L1098" t="str">
        <f>IF(ISERROR(INDEX(Data!$D$30:'Data'!$D$5007,IF($J1098&gt;$P$2,15000,$J1098))),"",INDEX(Data!$D$30:'Data'!$D$5007,IF($J1098&gt;$P$2,15000,$J1098)))</f>
        <v/>
      </c>
      <c r="M1098" t="str">
        <f>IF(ISERROR(INDEX(Data!$H$30:'Data'!$H$5007,IF($J1098&gt;$P$2,15000,$J1098))),"",INDEX(Data!$H$30:'Data'!$H$5007,IF($J1098&gt;$P$2,15000,$J1098)))</f>
        <v/>
      </c>
    </row>
    <row r="1099" spans="1:13">
      <c r="A1099">
        <f t="shared" si="8"/>
        <v>1216</v>
      </c>
      <c r="B1099" t="str">
        <f>IF(Use_Der,IFERROR(INDEX(Data!$C$30:'Data'!$C$5000,IF($A1099&gt;$H$2,15000,$A1099)),""),"")</f>
        <v/>
      </c>
      <c r="C1099" t="str">
        <f>IF(Use_Der,IF(ISERROR(INDEX(Data!$D$30:'Data'!$D$5000,IF($A1099&gt;$H$2,15000,$A1099))),"",INDEX(Data!$D$30:'Data'!$D$5000,IF($A1099&gt;$H$2,15000,$A1099))),"")</f>
        <v/>
      </c>
      <c r="D1099" t="str">
        <f>IF(Use_Der,IF(ISERROR(INDEX(Data!$E$30:'Data'!$E$5000,IF($A1099&gt;$H$2,15000,$A1099))),"",INDEX(Data!$E$30:'Data'!$E$5000,IF($A1099&gt;$H$2,15000,$A1099))),"")</f>
        <v/>
      </c>
      <c r="E1099" t="str">
        <f>IF(Use_Der,IF(ISERROR(INDEX(Data!$F$30:'Data'!$F$5000,IF($A1099&gt;$H$2,15000,$A1099))),"",INDEX(Data!$F$30:'Data'!$F$5000,IF($A1099&gt;$H$2,15000,$A1099))),"")</f>
        <v/>
      </c>
      <c r="F1099" t="str">
        <f>IF(Use_Der,IF(ISERROR(INDEX(Data!$G$30:'Data'!$G$5000,IF($A1099&gt;$H$2,15000,$A1099))),"",INDEX(Data!$G$30:'Data'!$G$5000,IF($A1099&gt;$H$2,15000,$A1099))),"")</f>
        <v/>
      </c>
      <c r="G1099" s="96"/>
      <c r="H1099" s="96"/>
      <c r="I1099" s="96"/>
      <c r="J1099">
        <f t="shared" si="9"/>
        <v>1216</v>
      </c>
      <c r="K1099" t="str">
        <f>IFERROR(INDEX(Data!$C$30:'Data'!$C$5007,IF($J1099&gt;$P$2,15000,$J1099)),"")</f>
        <v/>
      </c>
      <c r="L1099" t="str">
        <f>IF(ISERROR(INDEX(Data!$D$30:'Data'!$D$5007,IF($J1099&gt;$P$2,15000,$J1099))),"",INDEX(Data!$D$30:'Data'!$D$5007,IF($J1099&gt;$P$2,15000,$J1099)))</f>
        <v/>
      </c>
      <c r="M1099" t="str">
        <f>IF(ISERROR(INDEX(Data!$H$30:'Data'!$H$5007,IF($J1099&gt;$P$2,15000,$J1099))),"",INDEX(Data!$H$30:'Data'!$H$5007,IF($J1099&gt;$P$2,15000,$J1099)))</f>
        <v/>
      </c>
    </row>
    <row r="1100" spans="1:13">
      <c r="A1100">
        <f t="shared" si="8"/>
        <v>1217</v>
      </c>
      <c r="B1100" t="str">
        <f>IF(Use_Der,IFERROR(INDEX(Data!$C$30:'Data'!$C$5000,IF($A1100&gt;$H$2,15000,$A1100)),""),"")</f>
        <v/>
      </c>
      <c r="C1100" t="str">
        <f>IF(Use_Der,IF(ISERROR(INDEX(Data!$D$30:'Data'!$D$5000,IF($A1100&gt;$H$2,15000,$A1100))),"",INDEX(Data!$D$30:'Data'!$D$5000,IF($A1100&gt;$H$2,15000,$A1100))),"")</f>
        <v/>
      </c>
      <c r="D1100" t="str">
        <f>IF(Use_Der,IF(ISERROR(INDEX(Data!$E$30:'Data'!$E$5000,IF($A1100&gt;$H$2,15000,$A1100))),"",INDEX(Data!$E$30:'Data'!$E$5000,IF($A1100&gt;$H$2,15000,$A1100))),"")</f>
        <v/>
      </c>
      <c r="E1100" t="str">
        <f>IF(Use_Der,IF(ISERROR(INDEX(Data!$F$30:'Data'!$F$5000,IF($A1100&gt;$H$2,15000,$A1100))),"",INDEX(Data!$F$30:'Data'!$F$5000,IF($A1100&gt;$H$2,15000,$A1100))),"")</f>
        <v/>
      </c>
      <c r="F1100" t="str">
        <f>IF(Use_Der,IF(ISERROR(INDEX(Data!$G$30:'Data'!$G$5000,IF($A1100&gt;$H$2,15000,$A1100))),"",INDEX(Data!$G$30:'Data'!$G$5000,IF($A1100&gt;$H$2,15000,$A1100))),"")</f>
        <v/>
      </c>
      <c r="G1100" s="96"/>
      <c r="H1100" s="96"/>
      <c r="I1100" s="96"/>
      <c r="J1100">
        <f t="shared" si="9"/>
        <v>1217</v>
      </c>
      <c r="K1100" t="str">
        <f>IFERROR(INDEX(Data!$C$30:'Data'!$C$5007,IF($J1100&gt;$P$2,15000,$J1100)),"")</f>
        <v/>
      </c>
      <c r="L1100" t="str">
        <f>IF(ISERROR(INDEX(Data!$D$30:'Data'!$D$5007,IF($J1100&gt;$P$2,15000,$J1100))),"",INDEX(Data!$D$30:'Data'!$D$5007,IF($J1100&gt;$P$2,15000,$J1100)))</f>
        <v/>
      </c>
      <c r="M1100" t="str">
        <f>IF(ISERROR(INDEX(Data!$H$30:'Data'!$H$5007,IF($J1100&gt;$P$2,15000,$J1100))),"",INDEX(Data!$H$30:'Data'!$H$5007,IF($J1100&gt;$P$2,15000,$J1100)))</f>
        <v/>
      </c>
    </row>
    <row r="1101" spans="1:13">
      <c r="A1101">
        <f t="shared" si="8"/>
        <v>1218</v>
      </c>
      <c r="B1101" t="str">
        <f>IF(Use_Der,IFERROR(INDEX(Data!$C$30:'Data'!$C$5000,IF($A1101&gt;$H$2,15000,$A1101)),""),"")</f>
        <v/>
      </c>
      <c r="C1101" t="str">
        <f>IF(Use_Der,IF(ISERROR(INDEX(Data!$D$30:'Data'!$D$5000,IF($A1101&gt;$H$2,15000,$A1101))),"",INDEX(Data!$D$30:'Data'!$D$5000,IF($A1101&gt;$H$2,15000,$A1101))),"")</f>
        <v/>
      </c>
      <c r="D1101" t="str">
        <f>IF(Use_Der,IF(ISERROR(INDEX(Data!$E$30:'Data'!$E$5000,IF($A1101&gt;$H$2,15000,$A1101))),"",INDEX(Data!$E$30:'Data'!$E$5000,IF($A1101&gt;$H$2,15000,$A1101))),"")</f>
        <v/>
      </c>
      <c r="E1101" t="str">
        <f>IF(Use_Der,IF(ISERROR(INDEX(Data!$F$30:'Data'!$F$5000,IF($A1101&gt;$H$2,15000,$A1101))),"",INDEX(Data!$F$30:'Data'!$F$5000,IF($A1101&gt;$H$2,15000,$A1101))),"")</f>
        <v/>
      </c>
      <c r="F1101" t="str">
        <f>IF(Use_Der,IF(ISERROR(INDEX(Data!$G$30:'Data'!$G$5000,IF($A1101&gt;$H$2,15000,$A1101))),"",INDEX(Data!$G$30:'Data'!$G$5000,IF($A1101&gt;$H$2,15000,$A1101))),"")</f>
        <v/>
      </c>
      <c r="G1101" s="96"/>
      <c r="H1101" s="96"/>
      <c r="I1101" s="96"/>
      <c r="J1101">
        <f t="shared" si="9"/>
        <v>1218</v>
      </c>
      <c r="K1101" t="str">
        <f>IFERROR(INDEX(Data!$C$30:'Data'!$C$5007,IF($J1101&gt;$P$2,15000,$J1101)),"")</f>
        <v/>
      </c>
      <c r="L1101" t="str">
        <f>IF(ISERROR(INDEX(Data!$D$30:'Data'!$D$5007,IF($J1101&gt;$P$2,15000,$J1101))),"",INDEX(Data!$D$30:'Data'!$D$5007,IF($J1101&gt;$P$2,15000,$J1101)))</f>
        <v/>
      </c>
      <c r="M1101" t="str">
        <f>IF(ISERROR(INDEX(Data!$H$30:'Data'!$H$5007,IF($J1101&gt;$P$2,15000,$J1101))),"",INDEX(Data!$H$30:'Data'!$H$5007,IF($J1101&gt;$P$2,15000,$J1101)))</f>
        <v/>
      </c>
    </row>
    <row r="1102" spans="1:13">
      <c r="A1102">
        <f t="shared" si="8"/>
        <v>1219</v>
      </c>
      <c r="B1102" t="str">
        <f>IF(Use_Der,IFERROR(INDEX(Data!$C$30:'Data'!$C$5000,IF($A1102&gt;$H$2,15000,$A1102)),""),"")</f>
        <v/>
      </c>
      <c r="C1102" t="str">
        <f>IF(Use_Der,IF(ISERROR(INDEX(Data!$D$30:'Data'!$D$5000,IF($A1102&gt;$H$2,15000,$A1102))),"",INDEX(Data!$D$30:'Data'!$D$5000,IF($A1102&gt;$H$2,15000,$A1102))),"")</f>
        <v/>
      </c>
      <c r="D1102" t="str">
        <f>IF(Use_Der,IF(ISERROR(INDEX(Data!$E$30:'Data'!$E$5000,IF($A1102&gt;$H$2,15000,$A1102))),"",INDEX(Data!$E$30:'Data'!$E$5000,IF($A1102&gt;$H$2,15000,$A1102))),"")</f>
        <v/>
      </c>
      <c r="E1102" t="str">
        <f>IF(Use_Der,IF(ISERROR(INDEX(Data!$F$30:'Data'!$F$5000,IF($A1102&gt;$H$2,15000,$A1102))),"",INDEX(Data!$F$30:'Data'!$F$5000,IF($A1102&gt;$H$2,15000,$A1102))),"")</f>
        <v/>
      </c>
      <c r="F1102" t="str">
        <f>IF(Use_Der,IF(ISERROR(INDEX(Data!$G$30:'Data'!$G$5000,IF($A1102&gt;$H$2,15000,$A1102))),"",INDEX(Data!$G$30:'Data'!$G$5000,IF($A1102&gt;$H$2,15000,$A1102))),"")</f>
        <v/>
      </c>
      <c r="G1102" s="96"/>
      <c r="H1102" s="96"/>
      <c r="I1102" s="96"/>
      <c r="J1102">
        <f t="shared" si="9"/>
        <v>1219</v>
      </c>
      <c r="K1102" t="str">
        <f>IFERROR(INDEX(Data!$C$30:'Data'!$C$5007,IF($J1102&gt;$P$2,15000,$J1102)),"")</f>
        <v/>
      </c>
      <c r="L1102" t="str">
        <f>IF(ISERROR(INDEX(Data!$D$30:'Data'!$D$5007,IF($J1102&gt;$P$2,15000,$J1102))),"",INDEX(Data!$D$30:'Data'!$D$5007,IF($J1102&gt;$P$2,15000,$J1102)))</f>
        <v/>
      </c>
      <c r="M1102" t="str">
        <f>IF(ISERROR(INDEX(Data!$H$30:'Data'!$H$5007,IF($J1102&gt;$P$2,15000,$J1102))),"",INDEX(Data!$H$30:'Data'!$H$5007,IF($J1102&gt;$P$2,15000,$J1102)))</f>
        <v/>
      </c>
    </row>
    <row r="1103" spans="1:13">
      <c r="A1103">
        <f t="shared" si="8"/>
        <v>1220</v>
      </c>
      <c r="B1103" t="str">
        <f>IF(Use_Der,IFERROR(INDEX(Data!$C$30:'Data'!$C$5000,IF($A1103&gt;$H$2,15000,$A1103)),""),"")</f>
        <v/>
      </c>
      <c r="C1103" t="str">
        <f>IF(Use_Der,IF(ISERROR(INDEX(Data!$D$30:'Data'!$D$5000,IF($A1103&gt;$H$2,15000,$A1103))),"",INDEX(Data!$D$30:'Data'!$D$5000,IF($A1103&gt;$H$2,15000,$A1103))),"")</f>
        <v/>
      </c>
      <c r="D1103" t="str">
        <f>IF(Use_Der,IF(ISERROR(INDEX(Data!$E$30:'Data'!$E$5000,IF($A1103&gt;$H$2,15000,$A1103))),"",INDEX(Data!$E$30:'Data'!$E$5000,IF($A1103&gt;$H$2,15000,$A1103))),"")</f>
        <v/>
      </c>
      <c r="E1103" t="str">
        <f>IF(Use_Der,IF(ISERROR(INDEX(Data!$F$30:'Data'!$F$5000,IF($A1103&gt;$H$2,15000,$A1103))),"",INDEX(Data!$F$30:'Data'!$F$5000,IF($A1103&gt;$H$2,15000,$A1103))),"")</f>
        <v/>
      </c>
      <c r="F1103" t="str">
        <f>IF(Use_Der,IF(ISERROR(INDEX(Data!$G$30:'Data'!$G$5000,IF($A1103&gt;$H$2,15000,$A1103))),"",INDEX(Data!$G$30:'Data'!$G$5000,IF($A1103&gt;$H$2,15000,$A1103))),"")</f>
        <v/>
      </c>
      <c r="G1103" s="96"/>
      <c r="H1103" s="96"/>
      <c r="I1103" s="96"/>
      <c r="J1103">
        <f t="shared" si="9"/>
        <v>1220</v>
      </c>
      <c r="K1103" t="str">
        <f>IFERROR(INDEX(Data!$C$30:'Data'!$C$5007,IF($J1103&gt;$P$2,15000,$J1103)),"")</f>
        <v/>
      </c>
      <c r="L1103" t="str">
        <f>IF(ISERROR(INDEX(Data!$D$30:'Data'!$D$5007,IF($J1103&gt;$P$2,15000,$J1103))),"",INDEX(Data!$D$30:'Data'!$D$5007,IF($J1103&gt;$P$2,15000,$J1103)))</f>
        <v/>
      </c>
      <c r="M1103" t="str">
        <f>IF(ISERROR(INDEX(Data!$H$30:'Data'!$H$5007,IF($J1103&gt;$P$2,15000,$J1103))),"",INDEX(Data!$H$30:'Data'!$H$5007,IF($J1103&gt;$P$2,15000,$J1103)))</f>
        <v/>
      </c>
    </row>
    <row r="1104" spans="1:13">
      <c r="A1104">
        <f t="shared" si="8"/>
        <v>1221</v>
      </c>
      <c r="B1104" t="str">
        <f>IF(Use_Der,IFERROR(INDEX(Data!$C$30:'Data'!$C$5000,IF($A1104&gt;$H$2,15000,$A1104)),""),"")</f>
        <v/>
      </c>
      <c r="C1104" t="str">
        <f>IF(Use_Der,IF(ISERROR(INDEX(Data!$D$30:'Data'!$D$5000,IF($A1104&gt;$H$2,15000,$A1104))),"",INDEX(Data!$D$30:'Data'!$D$5000,IF($A1104&gt;$H$2,15000,$A1104))),"")</f>
        <v/>
      </c>
      <c r="D1104" t="str">
        <f>IF(Use_Der,IF(ISERROR(INDEX(Data!$E$30:'Data'!$E$5000,IF($A1104&gt;$H$2,15000,$A1104))),"",INDEX(Data!$E$30:'Data'!$E$5000,IF($A1104&gt;$H$2,15000,$A1104))),"")</f>
        <v/>
      </c>
      <c r="E1104" t="str">
        <f>IF(Use_Der,IF(ISERROR(INDEX(Data!$F$30:'Data'!$F$5000,IF($A1104&gt;$H$2,15000,$A1104))),"",INDEX(Data!$F$30:'Data'!$F$5000,IF($A1104&gt;$H$2,15000,$A1104))),"")</f>
        <v/>
      </c>
      <c r="F1104" t="str">
        <f>IF(Use_Der,IF(ISERROR(INDEX(Data!$G$30:'Data'!$G$5000,IF($A1104&gt;$H$2,15000,$A1104))),"",INDEX(Data!$G$30:'Data'!$G$5000,IF($A1104&gt;$H$2,15000,$A1104))),"")</f>
        <v/>
      </c>
      <c r="G1104" s="96"/>
      <c r="H1104" s="96"/>
      <c r="I1104" s="96"/>
      <c r="J1104">
        <f t="shared" si="9"/>
        <v>1221</v>
      </c>
      <c r="K1104" t="str">
        <f>IFERROR(INDEX(Data!$C$30:'Data'!$C$5007,IF($J1104&gt;$P$2,15000,$J1104)),"")</f>
        <v/>
      </c>
      <c r="L1104" t="str">
        <f>IF(ISERROR(INDEX(Data!$D$30:'Data'!$D$5007,IF($J1104&gt;$P$2,15000,$J1104))),"",INDEX(Data!$D$30:'Data'!$D$5007,IF($J1104&gt;$P$2,15000,$J1104)))</f>
        <v/>
      </c>
      <c r="M1104" t="str">
        <f>IF(ISERROR(INDEX(Data!$H$30:'Data'!$H$5007,IF($J1104&gt;$P$2,15000,$J1104))),"",INDEX(Data!$H$30:'Data'!$H$5007,IF($J1104&gt;$P$2,15000,$J1104)))</f>
        <v/>
      </c>
    </row>
    <row r="1105" spans="1:13">
      <c r="A1105">
        <f t="shared" si="8"/>
        <v>1222</v>
      </c>
      <c r="B1105" t="str">
        <f>IF(Use_Der,IFERROR(INDEX(Data!$C$30:'Data'!$C$5000,IF($A1105&gt;$H$2,15000,$A1105)),""),"")</f>
        <v/>
      </c>
      <c r="C1105" t="str">
        <f>IF(Use_Der,IF(ISERROR(INDEX(Data!$D$30:'Data'!$D$5000,IF($A1105&gt;$H$2,15000,$A1105))),"",INDEX(Data!$D$30:'Data'!$D$5000,IF($A1105&gt;$H$2,15000,$A1105))),"")</f>
        <v/>
      </c>
      <c r="D1105" t="str">
        <f>IF(Use_Der,IF(ISERROR(INDEX(Data!$E$30:'Data'!$E$5000,IF($A1105&gt;$H$2,15000,$A1105))),"",INDEX(Data!$E$30:'Data'!$E$5000,IF($A1105&gt;$H$2,15000,$A1105))),"")</f>
        <v/>
      </c>
      <c r="E1105" t="str">
        <f>IF(Use_Der,IF(ISERROR(INDEX(Data!$F$30:'Data'!$F$5000,IF($A1105&gt;$H$2,15000,$A1105))),"",INDEX(Data!$F$30:'Data'!$F$5000,IF($A1105&gt;$H$2,15000,$A1105))),"")</f>
        <v/>
      </c>
      <c r="F1105" t="str">
        <f>IF(Use_Der,IF(ISERROR(INDEX(Data!$G$30:'Data'!$G$5000,IF($A1105&gt;$H$2,15000,$A1105))),"",INDEX(Data!$G$30:'Data'!$G$5000,IF($A1105&gt;$H$2,15000,$A1105))),"")</f>
        <v/>
      </c>
      <c r="G1105" s="96"/>
      <c r="H1105" s="96"/>
      <c r="I1105" s="96"/>
      <c r="J1105">
        <f t="shared" si="9"/>
        <v>1222</v>
      </c>
      <c r="K1105" t="str">
        <f>IFERROR(INDEX(Data!$C$30:'Data'!$C$5007,IF($J1105&gt;$P$2,15000,$J1105)),"")</f>
        <v/>
      </c>
      <c r="L1105" t="str">
        <f>IF(ISERROR(INDEX(Data!$D$30:'Data'!$D$5007,IF($J1105&gt;$P$2,15000,$J1105))),"",INDEX(Data!$D$30:'Data'!$D$5007,IF($J1105&gt;$P$2,15000,$J1105)))</f>
        <v/>
      </c>
      <c r="M1105" t="str">
        <f>IF(ISERROR(INDEX(Data!$H$30:'Data'!$H$5007,IF($J1105&gt;$P$2,15000,$J1105))),"",INDEX(Data!$H$30:'Data'!$H$5007,IF($J1105&gt;$P$2,15000,$J1105)))</f>
        <v/>
      </c>
    </row>
    <row r="1106" spans="1:13">
      <c r="A1106">
        <f t="shared" si="8"/>
        <v>1223</v>
      </c>
      <c r="B1106" t="str">
        <f>IF(Use_Der,IFERROR(INDEX(Data!$C$30:'Data'!$C$5000,IF($A1106&gt;$H$2,15000,$A1106)),""),"")</f>
        <v/>
      </c>
      <c r="C1106" t="str">
        <f>IF(Use_Der,IF(ISERROR(INDEX(Data!$D$30:'Data'!$D$5000,IF($A1106&gt;$H$2,15000,$A1106))),"",INDEX(Data!$D$30:'Data'!$D$5000,IF($A1106&gt;$H$2,15000,$A1106))),"")</f>
        <v/>
      </c>
      <c r="D1106" t="str">
        <f>IF(Use_Der,IF(ISERROR(INDEX(Data!$E$30:'Data'!$E$5000,IF($A1106&gt;$H$2,15000,$A1106))),"",INDEX(Data!$E$30:'Data'!$E$5000,IF($A1106&gt;$H$2,15000,$A1106))),"")</f>
        <v/>
      </c>
      <c r="E1106" t="str">
        <f>IF(Use_Der,IF(ISERROR(INDEX(Data!$F$30:'Data'!$F$5000,IF($A1106&gt;$H$2,15000,$A1106))),"",INDEX(Data!$F$30:'Data'!$F$5000,IF($A1106&gt;$H$2,15000,$A1106))),"")</f>
        <v/>
      </c>
      <c r="F1106" t="str">
        <f>IF(Use_Der,IF(ISERROR(INDEX(Data!$G$30:'Data'!$G$5000,IF($A1106&gt;$H$2,15000,$A1106))),"",INDEX(Data!$G$30:'Data'!$G$5000,IF($A1106&gt;$H$2,15000,$A1106))),"")</f>
        <v/>
      </c>
      <c r="G1106" s="96"/>
      <c r="H1106" s="96"/>
      <c r="I1106" s="96"/>
      <c r="J1106">
        <f t="shared" si="9"/>
        <v>1223</v>
      </c>
      <c r="K1106" t="str">
        <f>IFERROR(INDEX(Data!$C$30:'Data'!$C$5007,IF($J1106&gt;$P$2,15000,$J1106)),"")</f>
        <v/>
      </c>
      <c r="L1106" t="str">
        <f>IF(ISERROR(INDEX(Data!$D$30:'Data'!$D$5007,IF($J1106&gt;$P$2,15000,$J1106))),"",INDEX(Data!$D$30:'Data'!$D$5007,IF($J1106&gt;$P$2,15000,$J1106)))</f>
        <v/>
      </c>
      <c r="M1106" t="str">
        <f>IF(ISERROR(INDEX(Data!$H$30:'Data'!$H$5007,IF($J1106&gt;$P$2,15000,$J1106))),"",INDEX(Data!$H$30:'Data'!$H$5007,IF($J1106&gt;$P$2,15000,$J1106)))</f>
        <v/>
      </c>
    </row>
    <row r="1107" spans="1:13">
      <c r="A1107">
        <f t="shared" si="8"/>
        <v>1224</v>
      </c>
      <c r="B1107" t="str">
        <f>IF(Use_Der,IFERROR(INDEX(Data!$C$30:'Data'!$C$5000,IF($A1107&gt;$H$2,15000,$A1107)),""),"")</f>
        <v/>
      </c>
      <c r="C1107" t="str">
        <f>IF(Use_Der,IF(ISERROR(INDEX(Data!$D$30:'Data'!$D$5000,IF($A1107&gt;$H$2,15000,$A1107))),"",INDEX(Data!$D$30:'Data'!$D$5000,IF($A1107&gt;$H$2,15000,$A1107))),"")</f>
        <v/>
      </c>
      <c r="D1107" t="str">
        <f>IF(Use_Der,IF(ISERROR(INDEX(Data!$E$30:'Data'!$E$5000,IF($A1107&gt;$H$2,15000,$A1107))),"",INDEX(Data!$E$30:'Data'!$E$5000,IF($A1107&gt;$H$2,15000,$A1107))),"")</f>
        <v/>
      </c>
      <c r="E1107" t="str">
        <f>IF(Use_Der,IF(ISERROR(INDEX(Data!$F$30:'Data'!$F$5000,IF($A1107&gt;$H$2,15000,$A1107))),"",INDEX(Data!$F$30:'Data'!$F$5000,IF($A1107&gt;$H$2,15000,$A1107))),"")</f>
        <v/>
      </c>
      <c r="F1107" t="str">
        <f>IF(Use_Der,IF(ISERROR(INDEX(Data!$G$30:'Data'!$G$5000,IF($A1107&gt;$H$2,15000,$A1107))),"",INDEX(Data!$G$30:'Data'!$G$5000,IF($A1107&gt;$H$2,15000,$A1107))),"")</f>
        <v/>
      </c>
      <c r="G1107" s="96"/>
      <c r="H1107" s="96"/>
      <c r="I1107" s="96"/>
      <c r="J1107">
        <f t="shared" si="9"/>
        <v>1224</v>
      </c>
      <c r="K1107" t="str">
        <f>IFERROR(INDEX(Data!$C$30:'Data'!$C$5007,IF($J1107&gt;$P$2,15000,$J1107)),"")</f>
        <v/>
      </c>
      <c r="L1107" t="str">
        <f>IF(ISERROR(INDEX(Data!$D$30:'Data'!$D$5007,IF($J1107&gt;$P$2,15000,$J1107))),"",INDEX(Data!$D$30:'Data'!$D$5007,IF($J1107&gt;$P$2,15000,$J1107)))</f>
        <v/>
      </c>
      <c r="M1107" t="str">
        <f>IF(ISERROR(INDEX(Data!$H$30:'Data'!$H$5007,IF($J1107&gt;$P$2,15000,$J1107))),"",INDEX(Data!$H$30:'Data'!$H$5007,IF($J1107&gt;$P$2,15000,$J1107)))</f>
        <v/>
      </c>
    </row>
    <row r="1108" spans="1:13">
      <c r="A1108">
        <f t="shared" si="8"/>
        <v>1225</v>
      </c>
      <c r="B1108" t="str">
        <f>IF(Use_Der,IFERROR(INDEX(Data!$C$30:'Data'!$C$5000,IF($A1108&gt;$H$2,15000,$A1108)),""),"")</f>
        <v/>
      </c>
      <c r="C1108" t="str">
        <f>IF(Use_Der,IF(ISERROR(INDEX(Data!$D$30:'Data'!$D$5000,IF($A1108&gt;$H$2,15000,$A1108))),"",INDEX(Data!$D$30:'Data'!$D$5000,IF($A1108&gt;$H$2,15000,$A1108))),"")</f>
        <v/>
      </c>
      <c r="D1108" t="str">
        <f>IF(Use_Der,IF(ISERROR(INDEX(Data!$E$30:'Data'!$E$5000,IF($A1108&gt;$H$2,15000,$A1108))),"",INDEX(Data!$E$30:'Data'!$E$5000,IF($A1108&gt;$H$2,15000,$A1108))),"")</f>
        <v/>
      </c>
      <c r="E1108" t="str">
        <f>IF(Use_Der,IF(ISERROR(INDEX(Data!$F$30:'Data'!$F$5000,IF($A1108&gt;$H$2,15000,$A1108))),"",INDEX(Data!$F$30:'Data'!$F$5000,IF($A1108&gt;$H$2,15000,$A1108))),"")</f>
        <v/>
      </c>
      <c r="F1108" t="str">
        <f>IF(Use_Der,IF(ISERROR(INDEX(Data!$G$30:'Data'!$G$5000,IF($A1108&gt;$H$2,15000,$A1108))),"",INDEX(Data!$G$30:'Data'!$G$5000,IF($A1108&gt;$H$2,15000,$A1108))),"")</f>
        <v/>
      </c>
      <c r="G1108" s="96"/>
      <c r="H1108" s="96"/>
      <c r="I1108" s="96"/>
      <c r="J1108">
        <f t="shared" si="9"/>
        <v>1225</v>
      </c>
      <c r="K1108" t="str">
        <f>IFERROR(INDEX(Data!$C$30:'Data'!$C$5007,IF($J1108&gt;$P$2,15000,$J1108)),"")</f>
        <v/>
      </c>
      <c r="L1108" t="str">
        <f>IF(ISERROR(INDEX(Data!$D$30:'Data'!$D$5007,IF($J1108&gt;$P$2,15000,$J1108))),"",INDEX(Data!$D$30:'Data'!$D$5007,IF($J1108&gt;$P$2,15000,$J1108)))</f>
        <v/>
      </c>
      <c r="M1108" t="str">
        <f>IF(ISERROR(INDEX(Data!$H$30:'Data'!$H$5007,IF($J1108&gt;$P$2,15000,$J1108))),"",INDEX(Data!$H$30:'Data'!$H$5007,IF($J1108&gt;$P$2,15000,$J1108)))</f>
        <v/>
      </c>
    </row>
    <row r="1109" spans="1:13">
      <c r="A1109">
        <f t="shared" si="8"/>
        <v>1226</v>
      </c>
      <c r="B1109" t="str">
        <f>IF(Use_Der,IFERROR(INDEX(Data!$C$30:'Data'!$C$5000,IF($A1109&gt;$H$2,15000,$A1109)),""),"")</f>
        <v/>
      </c>
      <c r="C1109" t="str">
        <f>IF(Use_Der,IF(ISERROR(INDEX(Data!$D$30:'Data'!$D$5000,IF($A1109&gt;$H$2,15000,$A1109))),"",INDEX(Data!$D$30:'Data'!$D$5000,IF($A1109&gt;$H$2,15000,$A1109))),"")</f>
        <v/>
      </c>
      <c r="D1109" t="str">
        <f>IF(Use_Der,IF(ISERROR(INDEX(Data!$E$30:'Data'!$E$5000,IF($A1109&gt;$H$2,15000,$A1109))),"",INDEX(Data!$E$30:'Data'!$E$5000,IF($A1109&gt;$H$2,15000,$A1109))),"")</f>
        <v/>
      </c>
      <c r="E1109" t="str">
        <f>IF(Use_Der,IF(ISERROR(INDEX(Data!$F$30:'Data'!$F$5000,IF($A1109&gt;$H$2,15000,$A1109))),"",INDEX(Data!$F$30:'Data'!$F$5000,IF($A1109&gt;$H$2,15000,$A1109))),"")</f>
        <v/>
      </c>
      <c r="F1109" t="str">
        <f>IF(Use_Der,IF(ISERROR(INDEX(Data!$G$30:'Data'!$G$5000,IF($A1109&gt;$H$2,15000,$A1109))),"",INDEX(Data!$G$30:'Data'!$G$5000,IF($A1109&gt;$H$2,15000,$A1109))),"")</f>
        <v/>
      </c>
      <c r="G1109" s="96"/>
      <c r="H1109" s="96"/>
      <c r="I1109" s="96"/>
      <c r="J1109">
        <f t="shared" si="9"/>
        <v>1226</v>
      </c>
      <c r="K1109" t="str">
        <f>IFERROR(INDEX(Data!$C$30:'Data'!$C$5007,IF($J1109&gt;$P$2,15000,$J1109)),"")</f>
        <v/>
      </c>
      <c r="L1109" t="str">
        <f>IF(ISERROR(INDEX(Data!$D$30:'Data'!$D$5007,IF($J1109&gt;$P$2,15000,$J1109))),"",INDEX(Data!$D$30:'Data'!$D$5007,IF($J1109&gt;$P$2,15000,$J1109)))</f>
        <v/>
      </c>
      <c r="M1109" t="str">
        <f>IF(ISERROR(INDEX(Data!$H$30:'Data'!$H$5007,IF($J1109&gt;$P$2,15000,$J1109))),"",INDEX(Data!$H$30:'Data'!$H$5007,IF($J1109&gt;$P$2,15000,$J1109)))</f>
        <v/>
      </c>
    </row>
    <row r="1110" spans="1:13">
      <c r="A1110">
        <f t="shared" si="8"/>
        <v>1227</v>
      </c>
      <c r="B1110" t="str">
        <f>IF(Use_Der,IFERROR(INDEX(Data!$C$30:'Data'!$C$5000,IF($A1110&gt;$H$2,15000,$A1110)),""),"")</f>
        <v/>
      </c>
      <c r="C1110" t="str">
        <f>IF(Use_Der,IF(ISERROR(INDEX(Data!$D$30:'Data'!$D$5000,IF($A1110&gt;$H$2,15000,$A1110))),"",INDEX(Data!$D$30:'Data'!$D$5000,IF($A1110&gt;$H$2,15000,$A1110))),"")</f>
        <v/>
      </c>
      <c r="D1110" t="str">
        <f>IF(Use_Der,IF(ISERROR(INDEX(Data!$E$30:'Data'!$E$5000,IF($A1110&gt;$H$2,15000,$A1110))),"",INDEX(Data!$E$30:'Data'!$E$5000,IF($A1110&gt;$H$2,15000,$A1110))),"")</f>
        <v/>
      </c>
      <c r="E1110" t="str">
        <f>IF(Use_Der,IF(ISERROR(INDEX(Data!$F$30:'Data'!$F$5000,IF($A1110&gt;$H$2,15000,$A1110))),"",INDEX(Data!$F$30:'Data'!$F$5000,IF($A1110&gt;$H$2,15000,$A1110))),"")</f>
        <v/>
      </c>
      <c r="F1110" t="str">
        <f>IF(Use_Der,IF(ISERROR(INDEX(Data!$G$30:'Data'!$G$5000,IF($A1110&gt;$H$2,15000,$A1110))),"",INDEX(Data!$G$30:'Data'!$G$5000,IF($A1110&gt;$H$2,15000,$A1110))),"")</f>
        <v/>
      </c>
      <c r="G1110" s="96"/>
      <c r="H1110" s="96"/>
      <c r="I1110" s="96"/>
      <c r="J1110">
        <f t="shared" si="9"/>
        <v>1227</v>
      </c>
      <c r="K1110" t="str">
        <f>IFERROR(INDEX(Data!$C$30:'Data'!$C$5007,IF($J1110&gt;$P$2,15000,$J1110)),"")</f>
        <v/>
      </c>
      <c r="L1110" t="str">
        <f>IF(ISERROR(INDEX(Data!$D$30:'Data'!$D$5007,IF($J1110&gt;$P$2,15000,$J1110))),"",INDEX(Data!$D$30:'Data'!$D$5007,IF($J1110&gt;$P$2,15000,$J1110)))</f>
        <v/>
      </c>
      <c r="M1110" t="str">
        <f>IF(ISERROR(INDEX(Data!$H$30:'Data'!$H$5007,IF($J1110&gt;$P$2,15000,$J1110))),"",INDEX(Data!$H$30:'Data'!$H$5007,IF($J1110&gt;$P$2,15000,$J1110)))</f>
        <v/>
      </c>
    </row>
    <row r="1111" spans="1:13">
      <c r="A1111">
        <f t="shared" si="8"/>
        <v>1228</v>
      </c>
      <c r="B1111" t="str">
        <f>IF(Use_Der,IFERROR(INDEX(Data!$C$30:'Data'!$C$5000,IF($A1111&gt;$H$2,15000,$A1111)),""),"")</f>
        <v/>
      </c>
      <c r="C1111" t="str">
        <f>IF(Use_Der,IF(ISERROR(INDEX(Data!$D$30:'Data'!$D$5000,IF($A1111&gt;$H$2,15000,$A1111))),"",INDEX(Data!$D$30:'Data'!$D$5000,IF($A1111&gt;$H$2,15000,$A1111))),"")</f>
        <v/>
      </c>
      <c r="D1111" t="str">
        <f>IF(Use_Der,IF(ISERROR(INDEX(Data!$E$30:'Data'!$E$5000,IF($A1111&gt;$H$2,15000,$A1111))),"",INDEX(Data!$E$30:'Data'!$E$5000,IF($A1111&gt;$H$2,15000,$A1111))),"")</f>
        <v/>
      </c>
      <c r="E1111" t="str">
        <f>IF(Use_Der,IF(ISERROR(INDEX(Data!$F$30:'Data'!$F$5000,IF($A1111&gt;$H$2,15000,$A1111))),"",INDEX(Data!$F$30:'Data'!$F$5000,IF($A1111&gt;$H$2,15000,$A1111))),"")</f>
        <v/>
      </c>
      <c r="F1111" t="str">
        <f>IF(Use_Der,IF(ISERROR(INDEX(Data!$G$30:'Data'!$G$5000,IF($A1111&gt;$H$2,15000,$A1111))),"",INDEX(Data!$G$30:'Data'!$G$5000,IF($A1111&gt;$H$2,15000,$A1111))),"")</f>
        <v/>
      </c>
      <c r="G1111" s="96"/>
      <c r="H1111" s="96"/>
      <c r="I1111" s="96"/>
      <c r="J1111">
        <f t="shared" si="9"/>
        <v>1228</v>
      </c>
      <c r="K1111" t="str">
        <f>IFERROR(INDEX(Data!$C$30:'Data'!$C$5007,IF($J1111&gt;$P$2,15000,$J1111)),"")</f>
        <v/>
      </c>
      <c r="L1111" t="str">
        <f>IF(ISERROR(INDEX(Data!$D$30:'Data'!$D$5007,IF($J1111&gt;$P$2,15000,$J1111))),"",INDEX(Data!$D$30:'Data'!$D$5007,IF($J1111&gt;$P$2,15000,$J1111)))</f>
        <v/>
      </c>
      <c r="M1111" t="str">
        <f>IF(ISERROR(INDEX(Data!$H$30:'Data'!$H$5007,IF($J1111&gt;$P$2,15000,$J1111))),"",INDEX(Data!$H$30:'Data'!$H$5007,IF($J1111&gt;$P$2,15000,$J1111)))</f>
        <v/>
      </c>
    </row>
    <row r="1112" spans="1:13">
      <c r="A1112">
        <f t="shared" si="8"/>
        <v>1229</v>
      </c>
      <c r="B1112" t="str">
        <f>IF(Use_Der,IFERROR(INDEX(Data!$C$30:'Data'!$C$5000,IF($A1112&gt;$H$2,15000,$A1112)),""),"")</f>
        <v/>
      </c>
      <c r="C1112" t="str">
        <f>IF(Use_Der,IF(ISERROR(INDEX(Data!$D$30:'Data'!$D$5000,IF($A1112&gt;$H$2,15000,$A1112))),"",INDEX(Data!$D$30:'Data'!$D$5000,IF($A1112&gt;$H$2,15000,$A1112))),"")</f>
        <v/>
      </c>
      <c r="D1112" t="str">
        <f>IF(Use_Der,IF(ISERROR(INDEX(Data!$E$30:'Data'!$E$5000,IF($A1112&gt;$H$2,15000,$A1112))),"",INDEX(Data!$E$30:'Data'!$E$5000,IF($A1112&gt;$H$2,15000,$A1112))),"")</f>
        <v/>
      </c>
      <c r="E1112" t="str">
        <f>IF(Use_Der,IF(ISERROR(INDEX(Data!$F$30:'Data'!$F$5000,IF($A1112&gt;$H$2,15000,$A1112))),"",INDEX(Data!$F$30:'Data'!$F$5000,IF($A1112&gt;$H$2,15000,$A1112))),"")</f>
        <v/>
      </c>
      <c r="F1112" t="str">
        <f>IF(Use_Der,IF(ISERROR(INDEX(Data!$G$30:'Data'!$G$5000,IF($A1112&gt;$H$2,15000,$A1112))),"",INDEX(Data!$G$30:'Data'!$G$5000,IF($A1112&gt;$H$2,15000,$A1112))),"")</f>
        <v/>
      </c>
      <c r="G1112" s="96"/>
      <c r="H1112" s="96"/>
      <c r="I1112" s="96"/>
      <c r="J1112">
        <f t="shared" si="9"/>
        <v>1229</v>
      </c>
      <c r="K1112" t="str">
        <f>IFERROR(INDEX(Data!$C$30:'Data'!$C$5007,IF($J1112&gt;$P$2,15000,$J1112)),"")</f>
        <v/>
      </c>
      <c r="L1112" t="str">
        <f>IF(ISERROR(INDEX(Data!$D$30:'Data'!$D$5007,IF($J1112&gt;$P$2,15000,$J1112))),"",INDEX(Data!$D$30:'Data'!$D$5007,IF($J1112&gt;$P$2,15000,$J1112)))</f>
        <v/>
      </c>
      <c r="M1112" t="str">
        <f>IF(ISERROR(INDEX(Data!$H$30:'Data'!$H$5007,IF($J1112&gt;$P$2,15000,$J1112))),"",INDEX(Data!$H$30:'Data'!$H$5007,IF($J1112&gt;$P$2,15000,$J1112)))</f>
        <v/>
      </c>
    </row>
    <row r="1113" spans="1:13">
      <c r="A1113">
        <f t="shared" si="8"/>
        <v>1230</v>
      </c>
      <c r="B1113" t="str">
        <f>IF(Use_Der,IFERROR(INDEX(Data!$C$30:'Data'!$C$5000,IF($A1113&gt;$H$2,15000,$A1113)),""),"")</f>
        <v/>
      </c>
      <c r="C1113" t="str">
        <f>IF(Use_Der,IF(ISERROR(INDEX(Data!$D$30:'Data'!$D$5000,IF($A1113&gt;$H$2,15000,$A1113))),"",INDEX(Data!$D$30:'Data'!$D$5000,IF($A1113&gt;$H$2,15000,$A1113))),"")</f>
        <v/>
      </c>
      <c r="D1113" t="str">
        <f>IF(Use_Der,IF(ISERROR(INDEX(Data!$E$30:'Data'!$E$5000,IF($A1113&gt;$H$2,15000,$A1113))),"",INDEX(Data!$E$30:'Data'!$E$5000,IF($A1113&gt;$H$2,15000,$A1113))),"")</f>
        <v/>
      </c>
      <c r="E1113" t="str">
        <f>IF(Use_Der,IF(ISERROR(INDEX(Data!$F$30:'Data'!$F$5000,IF($A1113&gt;$H$2,15000,$A1113))),"",INDEX(Data!$F$30:'Data'!$F$5000,IF($A1113&gt;$H$2,15000,$A1113))),"")</f>
        <v/>
      </c>
      <c r="F1113" t="str">
        <f>IF(Use_Der,IF(ISERROR(INDEX(Data!$G$30:'Data'!$G$5000,IF($A1113&gt;$H$2,15000,$A1113))),"",INDEX(Data!$G$30:'Data'!$G$5000,IF($A1113&gt;$H$2,15000,$A1113))),"")</f>
        <v/>
      </c>
      <c r="G1113" s="96"/>
      <c r="H1113" s="96"/>
      <c r="I1113" s="96"/>
      <c r="J1113">
        <f t="shared" si="9"/>
        <v>1230</v>
      </c>
      <c r="K1113" t="str">
        <f>IFERROR(INDEX(Data!$C$30:'Data'!$C$5007,IF($J1113&gt;$P$2,15000,$J1113)),"")</f>
        <v/>
      </c>
      <c r="L1113" t="str">
        <f>IF(ISERROR(INDEX(Data!$D$30:'Data'!$D$5007,IF($J1113&gt;$P$2,15000,$J1113))),"",INDEX(Data!$D$30:'Data'!$D$5007,IF($J1113&gt;$P$2,15000,$J1113)))</f>
        <v/>
      </c>
      <c r="M1113" t="str">
        <f>IF(ISERROR(INDEX(Data!$H$30:'Data'!$H$5007,IF($J1113&gt;$P$2,15000,$J1113))),"",INDEX(Data!$H$30:'Data'!$H$5007,IF($J1113&gt;$P$2,15000,$J1113)))</f>
        <v/>
      </c>
    </row>
    <row r="1114" spans="1:13">
      <c r="A1114">
        <f t="shared" si="8"/>
        <v>1231</v>
      </c>
      <c r="B1114" t="str">
        <f>IF(Use_Der,IFERROR(INDEX(Data!$C$30:'Data'!$C$5000,IF($A1114&gt;$H$2,15000,$A1114)),""),"")</f>
        <v/>
      </c>
      <c r="C1114" t="str">
        <f>IF(Use_Der,IF(ISERROR(INDEX(Data!$D$30:'Data'!$D$5000,IF($A1114&gt;$H$2,15000,$A1114))),"",INDEX(Data!$D$30:'Data'!$D$5000,IF($A1114&gt;$H$2,15000,$A1114))),"")</f>
        <v/>
      </c>
      <c r="D1114" t="str">
        <f>IF(Use_Der,IF(ISERROR(INDEX(Data!$E$30:'Data'!$E$5000,IF($A1114&gt;$H$2,15000,$A1114))),"",INDEX(Data!$E$30:'Data'!$E$5000,IF($A1114&gt;$H$2,15000,$A1114))),"")</f>
        <v/>
      </c>
      <c r="E1114" t="str">
        <f>IF(Use_Der,IF(ISERROR(INDEX(Data!$F$30:'Data'!$F$5000,IF($A1114&gt;$H$2,15000,$A1114))),"",INDEX(Data!$F$30:'Data'!$F$5000,IF($A1114&gt;$H$2,15000,$A1114))),"")</f>
        <v/>
      </c>
      <c r="F1114" t="str">
        <f>IF(Use_Der,IF(ISERROR(INDEX(Data!$G$30:'Data'!$G$5000,IF($A1114&gt;$H$2,15000,$A1114))),"",INDEX(Data!$G$30:'Data'!$G$5000,IF($A1114&gt;$H$2,15000,$A1114))),"")</f>
        <v/>
      </c>
      <c r="G1114" s="96"/>
      <c r="H1114" s="96"/>
      <c r="I1114" s="96"/>
      <c r="J1114">
        <f t="shared" si="9"/>
        <v>1231</v>
      </c>
      <c r="K1114" t="str">
        <f>IFERROR(INDEX(Data!$C$30:'Data'!$C$5007,IF($J1114&gt;$P$2,15000,$J1114)),"")</f>
        <v/>
      </c>
      <c r="L1114" t="str">
        <f>IF(ISERROR(INDEX(Data!$D$30:'Data'!$D$5007,IF($J1114&gt;$P$2,15000,$J1114))),"",INDEX(Data!$D$30:'Data'!$D$5007,IF($J1114&gt;$P$2,15000,$J1114)))</f>
        <v/>
      </c>
      <c r="M1114" t="str">
        <f>IF(ISERROR(INDEX(Data!$H$30:'Data'!$H$5007,IF($J1114&gt;$P$2,15000,$J1114))),"",INDEX(Data!$H$30:'Data'!$H$5007,IF($J1114&gt;$P$2,15000,$J1114)))</f>
        <v/>
      </c>
    </row>
    <row r="1115" spans="1:13">
      <c r="A1115">
        <f t="shared" si="8"/>
        <v>1232</v>
      </c>
      <c r="B1115" t="str">
        <f>IF(Use_Der,IFERROR(INDEX(Data!$C$30:'Data'!$C$5000,IF($A1115&gt;$H$2,15000,$A1115)),""),"")</f>
        <v/>
      </c>
      <c r="C1115" t="str">
        <f>IF(Use_Der,IF(ISERROR(INDEX(Data!$D$30:'Data'!$D$5000,IF($A1115&gt;$H$2,15000,$A1115))),"",INDEX(Data!$D$30:'Data'!$D$5000,IF($A1115&gt;$H$2,15000,$A1115))),"")</f>
        <v/>
      </c>
      <c r="D1115" t="str">
        <f>IF(Use_Der,IF(ISERROR(INDEX(Data!$E$30:'Data'!$E$5000,IF($A1115&gt;$H$2,15000,$A1115))),"",INDEX(Data!$E$30:'Data'!$E$5000,IF($A1115&gt;$H$2,15000,$A1115))),"")</f>
        <v/>
      </c>
      <c r="E1115" t="str">
        <f>IF(Use_Der,IF(ISERROR(INDEX(Data!$F$30:'Data'!$F$5000,IF($A1115&gt;$H$2,15000,$A1115))),"",INDEX(Data!$F$30:'Data'!$F$5000,IF($A1115&gt;$H$2,15000,$A1115))),"")</f>
        <v/>
      </c>
      <c r="F1115" t="str">
        <f>IF(Use_Der,IF(ISERROR(INDEX(Data!$G$30:'Data'!$G$5000,IF($A1115&gt;$H$2,15000,$A1115))),"",INDEX(Data!$G$30:'Data'!$G$5000,IF($A1115&gt;$H$2,15000,$A1115))),"")</f>
        <v/>
      </c>
      <c r="G1115" s="96"/>
      <c r="H1115" s="96"/>
      <c r="I1115" s="96"/>
      <c r="J1115">
        <f t="shared" si="9"/>
        <v>1232</v>
      </c>
      <c r="K1115" t="str">
        <f>IFERROR(INDEX(Data!$C$30:'Data'!$C$5007,IF($J1115&gt;$P$2,15000,$J1115)),"")</f>
        <v/>
      </c>
      <c r="L1115" t="str">
        <f>IF(ISERROR(INDEX(Data!$D$30:'Data'!$D$5007,IF($J1115&gt;$P$2,15000,$J1115))),"",INDEX(Data!$D$30:'Data'!$D$5007,IF($J1115&gt;$P$2,15000,$J1115)))</f>
        <v/>
      </c>
      <c r="M1115" t="str">
        <f>IF(ISERROR(INDEX(Data!$H$30:'Data'!$H$5007,IF($J1115&gt;$P$2,15000,$J1115))),"",INDEX(Data!$H$30:'Data'!$H$5007,IF($J1115&gt;$P$2,15000,$J1115)))</f>
        <v/>
      </c>
    </row>
    <row r="1116" spans="1:13">
      <c r="A1116">
        <f t="shared" si="8"/>
        <v>1233</v>
      </c>
      <c r="B1116" t="str">
        <f>IF(Use_Der,IFERROR(INDEX(Data!$C$30:'Data'!$C$5000,IF($A1116&gt;$H$2,15000,$A1116)),""),"")</f>
        <v/>
      </c>
      <c r="C1116" t="str">
        <f>IF(Use_Der,IF(ISERROR(INDEX(Data!$D$30:'Data'!$D$5000,IF($A1116&gt;$H$2,15000,$A1116))),"",INDEX(Data!$D$30:'Data'!$D$5000,IF($A1116&gt;$H$2,15000,$A1116))),"")</f>
        <v/>
      </c>
      <c r="D1116" t="str">
        <f>IF(Use_Der,IF(ISERROR(INDEX(Data!$E$30:'Data'!$E$5000,IF($A1116&gt;$H$2,15000,$A1116))),"",INDEX(Data!$E$30:'Data'!$E$5000,IF($A1116&gt;$H$2,15000,$A1116))),"")</f>
        <v/>
      </c>
      <c r="E1116" t="str">
        <f>IF(Use_Der,IF(ISERROR(INDEX(Data!$F$30:'Data'!$F$5000,IF($A1116&gt;$H$2,15000,$A1116))),"",INDEX(Data!$F$30:'Data'!$F$5000,IF($A1116&gt;$H$2,15000,$A1116))),"")</f>
        <v/>
      </c>
      <c r="F1116" t="str">
        <f>IF(Use_Der,IF(ISERROR(INDEX(Data!$G$30:'Data'!$G$5000,IF($A1116&gt;$H$2,15000,$A1116))),"",INDEX(Data!$G$30:'Data'!$G$5000,IF($A1116&gt;$H$2,15000,$A1116))),"")</f>
        <v/>
      </c>
      <c r="G1116" s="96"/>
      <c r="H1116" s="96"/>
      <c r="I1116" s="96"/>
      <c r="J1116">
        <f t="shared" si="9"/>
        <v>1233</v>
      </c>
      <c r="K1116" t="str">
        <f>IFERROR(INDEX(Data!$C$30:'Data'!$C$5007,IF($J1116&gt;$P$2,15000,$J1116)),"")</f>
        <v/>
      </c>
      <c r="L1116" t="str">
        <f>IF(ISERROR(INDEX(Data!$D$30:'Data'!$D$5007,IF($J1116&gt;$P$2,15000,$J1116))),"",INDEX(Data!$D$30:'Data'!$D$5007,IF($J1116&gt;$P$2,15000,$J1116)))</f>
        <v/>
      </c>
      <c r="M1116" t="str">
        <f>IF(ISERROR(INDEX(Data!$H$30:'Data'!$H$5007,IF($J1116&gt;$P$2,15000,$J1116))),"",INDEX(Data!$H$30:'Data'!$H$5007,IF($J1116&gt;$P$2,15000,$J1116)))</f>
        <v/>
      </c>
    </row>
    <row r="1117" spans="1:13">
      <c r="A1117">
        <f t="shared" si="8"/>
        <v>1234</v>
      </c>
      <c r="B1117" t="str">
        <f>IF(Use_Der,IFERROR(INDEX(Data!$C$30:'Data'!$C$5000,IF($A1117&gt;$H$2,15000,$A1117)),""),"")</f>
        <v/>
      </c>
      <c r="C1117" t="str">
        <f>IF(Use_Der,IF(ISERROR(INDEX(Data!$D$30:'Data'!$D$5000,IF($A1117&gt;$H$2,15000,$A1117))),"",INDEX(Data!$D$30:'Data'!$D$5000,IF($A1117&gt;$H$2,15000,$A1117))),"")</f>
        <v/>
      </c>
      <c r="D1117" t="str">
        <f>IF(Use_Der,IF(ISERROR(INDEX(Data!$E$30:'Data'!$E$5000,IF($A1117&gt;$H$2,15000,$A1117))),"",INDEX(Data!$E$30:'Data'!$E$5000,IF($A1117&gt;$H$2,15000,$A1117))),"")</f>
        <v/>
      </c>
      <c r="E1117" t="str">
        <f>IF(Use_Der,IF(ISERROR(INDEX(Data!$F$30:'Data'!$F$5000,IF($A1117&gt;$H$2,15000,$A1117))),"",INDEX(Data!$F$30:'Data'!$F$5000,IF($A1117&gt;$H$2,15000,$A1117))),"")</f>
        <v/>
      </c>
      <c r="F1117" t="str">
        <f>IF(Use_Der,IF(ISERROR(INDEX(Data!$G$30:'Data'!$G$5000,IF($A1117&gt;$H$2,15000,$A1117))),"",INDEX(Data!$G$30:'Data'!$G$5000,IF($A1117&gt;$H$2,15000,$A1117))),"")</f>
        <v/>
      </c>
      <c r="G1117" s="96"/>
      <c r="H1117" s="96"/>
      <c r="I1117" s="96"/>
      <c r="J1117">
        <f t="shared" si="9"/>
        <v>1234</v>
      </c>
      <c r="K1117" t="str">
        <f>IFERROR(INDEX(Data!$C$30:'Data'!$C$5007,IF($J1117&gt;$P$2,15000,$J1117)),"")</f>
        <v/>
      </c>
      <c r="L1117" t="str">
        <f>IF(ISERROR(INDEX(Data!$D$30:'Data'!$D$5007,IF($J1117&gt;$P$2,15000,$J1117))),"",INDEX(Data!$D$30:'Data'!$D$5007,IF($J1117&gt;$P$2,15000,$J1117)))</f>
        <v/>
      </c>
      <c r="M1117" t="str">
        <f>IF(ISERROR(INDEX(Data!$H$30:'Data'!$H$5007,IF($J1117&gt;$P$2,15000,$J1117))),"",INDEX(Data!$H$30:'Data'!$H$5007,IF($J1117&gt;$P$2,15000,$J1117)))</f>
        <v/>
      </c>
    </row>
    <row r="1118" spans="1:13">
      <c r="A1118">
        <f t="shared" si="8"/>
        <v>1235</v>
      </c>
      <c r="B1118" t="str">
        <f>IF(Use_Der,IFERROR(INDEX(Data!$C$30:'Data'!$C$5000,IF($A1118&gt;$H$2,15000,$A1118)),""),"")</f>
        <v/>
      </c>
      <c r="C1118" t="str">
        <f>IF(Use_Der,IF(ISERROR(INDEX(Data!$D$30:'Data'!$D$5000,IF($A1118&gt;$H$2,15000,$A1118))),"",INDEX(Data!$D$30:'Data'!$D$5000,IF($A1118&gt;$H$2,15000,$A1118))),"")</f>
        <v/>
      </c>
      <c r="D1118" t="str">
        <f>IF(Use_Der,IF(ISERROR(INDEX(Data!$E$30:'Data'!$E$5000,IF($A1118&gt;$H$2,15000,$A1118))),"",INDEX(Data!$E$30:'Data'!$E$5000,IF($A1118&gt;$H$2,15000,$A1118))),"")</f>
        <v/>
      </c>
      <c r="E1118" t="str">
        <f>IF(Use_Der,IF(ISERROR(INDEX(Data!$F$30:'Data'!$F$5000,IF($A1118&gt;$H$2,15000,$A1118))),"",INDEX(Data!$F$30:'Data'!$F$5000,IF($A1118&gt;$H$2,15000,$A1118))),"")</f>
        <v/>
      </c>
      <c r="F1118" t="str">
        <f>IF(Use_Der,IF(ISERROR(INDEX(Data!$G$30:'Data'!$G$5000,IF($A1118&gt;$H$2,15000,$A1118))),"",INDEX(Data!$G$30:'Data'!$G$5000,IF($A1118&gt;$H$2,15000,$A1118))),"")</f>
        <v/>
      </c>
      <c r="G1118" s="96"/>
      <c r="H1118" s="96"/>
      <c r="I1118" s="96"/>
      <c r="J1118">
        <f t="shared" si="9"/>
        <v>1235</v>
      </c>
      <c r="K1118" t="str">
        <f>IFERROR(INDEX(Data!$C$30:'Data'!$C$5007,IF($J1118&gt;$P$2,15000,$J1118)),"")</f>
        <v/>
      </c>
      <c r="L1118" t="str">
        <f>IF(ISERROR(INDEX(Data!$D$30:'Data'!$D$5007,IF($J1118&gt;$P$2,15000,$J1118))),"",INDEX(Data!$D$30:'Data'!$D$5007,IF($J1118&gt;$P$2,15000,$J1118)))</f>
        <v/>
      </c>
      <c r="M1118" t="str">
        <f>IF(ISERROR(INDEX(Data!$H$30:'Data'!$H$5007,IF($J1118&gt;$P$2,15000,$J1118))),"",INDEX(Data!$H$30:'Data'!$H$5007,IF($J1118&gt;$P$2,15000,$J1118)))</f>
        <v/>
      </c>
    </row>
    <row r="1119" spans="1:13">
      <c r="A1119">
        <f t="shared" si="8"/>
        <v>1236</v>
      </c>
      <c r="B1119" t="str">
        <f>IF(Use_Der,IFERROR(INDEX(Data!$C$30:'Data'!$C$5000,IF($A1119&gt;$H$2,15000,$A1119)),""),"")</f>
        <v/>
      </c>
      <c r="C1119" t="str">
        <f>IF(Use_Der,IF(ISERROR(INDEX(Data!$D$30:'Data'!$D$5000,IF($A1119&gt;$H$2,15000,$A1119))),"",INDEX(Data!$D$30:'Data'!$D$5000,IF($A1119&gt;$H$2,15000,$A1119))),"")</f>
        <v/>
      </c>
      <c r="D1119" t="str">
        <f>IF(Use_Der,IF(ISERROR(INDEX(Data!$E$30:'Data'!$E$5000,IF($A1119&gt;$H$2,15000,$A1119))),"",INDEX(Data!$E$30:'Data'!$E$5000,IF($A1119&gt;$H$2,15000,$A1119))),"")</f>
        <v/>
      </c>
      <c r="E1119" t="str">
        <f>IF(Use_Der,IF(ISERROR(INDEX(Data!$F$30:'Data'!$F$5000,IF($A1119&gt;$H$2,15000,$A1119))),"",INDEX(Data!$F$30:'Data'!$F$5000,IF($A1119&gt;$H$2,15000,$A1119))),"")</f>
        <v/>
      </c>
      <c r="F1119" t="str">
        <f>IF(Use_Der,IF(ISERROR(INDEX(Data!$G$30:'Data'!$G$5000,IF($A1119&gt;$H$2,15000,$A1119))),"",INDEX(Data!$G$30:'Data'!$G$5000,IF($A1119&gt;$H$2,15000,$A1119))),"")</f>
        <v/>
      </c>
      <c r="G1119" s="96"/>
      <c r="H1119" s="96"/>
      <c r="I1119" s="96"/>
      <c r="J1119">
        <f t="shared" si="9"/>
        <v>1236</v>
      </c>
      <c r="K1119" t="str">
        <f>IFERROR(INDEX(Data!$C$30:'Data'!$C$5007,IF($J1119&gt;$P$2,15000,$J1119)),"")</f>
        <v/>
      </c>
      <c r="L1119" t="str">
        <f>IF(ISERROR(INDEX(Data!$D$30:'Data'!$D$5007,IF($J1119&gt;$P$2,15000,$J1119))),"",INDEX(Data!$D$30:'Data'!$D$5007,IF($J1119&gt;$P$2,15000,$J1119)))</f>
        <v/>
      </c>
      <c r="M1119" t="str">
        <f>IF(ISERROR(INDEX(Data!$H$30:'Data'!$H$5007,IF($J1119&gt;$P$2,15000,$J1119))),"",INDEX(Data!$H$30:'Data'!$H$5007,IF($J1119&gt;$P$2,15000,$J1119)))</f>
        <v/>
      </c>
    </row>
    <row r="1120" spans="1:13">
      <c r="A1120">
        <f t="shared" si="8"/>
        <v>1237</v>
      </c>
      <c r="B1120" t="str">
        <f>IF(Use_Der,IFERROR(INDEX(Data!$C$30:'Data'!$C$5000,IF($A1120&gt;$H$2,15000,$A1120)),""),"")</f>
        <v/>
      </c>
      <c r="C1120" t="str">
        <f>IF(Use_Der,IF(ISERROR(INDEX(Data!$D$30:'Data'!$D$5000,IF($A1120&gt;$H$2,15000,$A1120))),"",INDEX(Data!$D$30:'Data'!$D$5000,IF($A1120&gt;$H$2,15000,$A1120))),"")</f>
        <v/>
      </c>
      <c r="D1120" t="str">
        <f>IF(Use_Der,IF(ISERROR(INDEX(Data!$E$30:'Data'!$E$5000,IF($A1120&gt;$H$2,15000,$A1120))),"",INDEX(Data!$E$30:'Data'!$E$5000,IF($A1120&gt;$H$2,15000,$A1120))),"")</f>
        <v/>
      </c>
      <c r="E1120" t="str">
        <f>IF(Use_Der,IF(ISERROR(INDEX(Data!$F$30:'Data'!$F$5000,IF($A1120&gt;$H$2,15000,$A1120))),"",INDEX(Data!$F$30:'Data'!$F$5000,IF($A1120&gt;$H$2,15000,$A1120))),"")</f>
        <v/>
      </c>
      <c r="F1120" t="str">
        <f>IF(Use_Der,IF(ISERROR(INDEX(Data!$G$30:'Data'!$G$5000,IF($A1120&gt;$H$2,15000,$A1120))),"",INDEX(Data!$G$30:'Data'!$G$5000,IF($A1120&gt;$H$2,15000,$A1120))),"")</f>
        <v/>
      </c>
      <c r="G1120" s="96"/>
      <c r="H1120" s="96"/>
      <c r="I1120" s="96"/>
      <c r="J1120">
        <f t="shared" si="9"/>
        <v>1237</v>
      </c>
      <c r="K1120" t="str">
        <f>IFERROR(INDEX(Data!$C$30:'Data'!$C$5007,IF($J1120&gt;$P$2,15000,$J1120)),"")</f>
        <v/>
      </c>
      <c r="L1120" t="str">
        <f>IF(ISERROR(INDEX(Data!$D$30:'Data'!$D$5007,IF($J1120&gt;$P$2,15000,$J1120))),"",INDEX(Data!$D$30:'Data'!$D$5007,IF($J1120&gt;$P$2,15000,$J1120)))</f>
        <v/>
      </c>
      <c r="M1120" t="str">
        <f>IF(ISERROR(INDEX(Data!$H$30:'Data'!$H$5007,IF($J1120&gt;$P$2,15000,$J1120))),"",INDEX(Data!$H$30:'Data'!$H$5007,IF($J1120&gt;$P$2,15000,$J1120)))</f>
        <v/>
      </c>
    </row>
    <row r="1121" spans="1:13">
      <c r="A1121">
        <f t="shared" si="8"/>
        <v>1238</v>
      </c>
      <c r="B1121" t="str">
        <f>IF(Use_Der,IFERROR(INDEX(Data!$C$30:'Data'!$C$5000,IF($A1121&gt;$H$2,15000,$A1121)),""),"")</f>
        <v/>
      </c>
      <c r="C1121" t="str">
        <f>IF(Use_Der,IF(ISERROR(INDEX(Data!$D$30:'Data'!$D$5000,IF($A1121&gt;$H$2,15000,$A1121))),"",INDEX(Data!$D$30:'Data'!$D$5000,IF($A1121&gt;$H$2,15000,$A1121))),"")</f>
        <v/>
      </c>
      <c r="D1121" t="str">
        <f>IF(Use_Der,IF(ISERROR(INDEX(Data!$E$30:'Data'!$E$5000,IF($A1121&gt;$H$2,15000,$A1121))),"",INDEX(Data!$E$30:'Data'!$E$5000,IF($A1121&gt;$H$2,15000,$A1121))),"")</f>
        <v/>
      </c>
      <c r="E1121" t="str">
        <f>IF(Use_Der,IF(ISERROR(INDEX(Data!$F$30:'Data'!$F$5000,IF($A1121&gt;$H$2,15000,$A1121))),"",INDEX(Data!$F$30:'Data'!$F$5000,IF($A1121&gt;$H$2,15000,$A1121))),"")</f>
        <v/>
      </c>
      <c r="F1121" t="str">
        <f>IF(Use_Der,IF(ISERROR(INDEX(Data!$G$30:'Data'!$G$5000,IF($A1121&gt;$H$2,15000,$A1121))),"",INDEX(Data!$G$30:'Data'!$G$5000,IF($A1121&gt;$H$2,15000,$A1121))),"")</f>
        <v/>
      </c>
      <c r="G1121" s="96"/>
      <c r="H1121" s="96"/>
      <c r="I1121" s="96"/>
      <c r="J1121">
        <f t="shared" si="9"/>
        <v>1238</v>
      </c>
      <c r="K1121" t="str">
        <f>IFERROR(INDEX(Data!$C$30:'Data'!$C$5007,IF($J1121&gt;$P$2,15000,$J1121)),"")</f>
        <v/>
      </c>
      <c r="L1121" t="str">
        <f>IF(ISERROR(INDEX(Data!$D$30:'Data'!$D$5007,IF($J1121&gt;$P$2,15000,$J1121))),"",INDEX(Data!$D$30:'Data'!$D$5007,IF($J1121&gt;$P$2,15000,$J1121)))</f>
        <v/>
      </c>
      <c r="M1121" t="str">
        <f>IF(ISERROR(INDEX(Data!$H$30:'Data'!$H$5007,IF($J1121&gt;$P$2,15000,$J1121))),"",INDEX(Data!$H$30:'Data'!$H$5007,IF($J1121&gt;$P$2,15000,$J1121)))</f>
        <v/>
      </c>
    </row>
    <row r="1122" spans="1:13">
      <c r="A1122">
        <f t="shared" si="8"/>
        <v>1239</v>
      </c>
      <c r="B1122" t="str">
        <f>IF(Use_Der,IFERROR(INDEX(Data!$C$30:'Data'!$C$5000,IF($A1122&gt;$H$2,15000,$A1122)),""),"")</f>
        <v/>
      </c>
      <c r="C1122" t="str">
        <f>IF(Use_Der,IF(ISERROR(INDEX(Data!$D$30:'Data'!$D$5000,IF($A1122&gt;$H$2,15000,$A1122))),"",INDEX(Data!$D$30:'Data'!$D$5000,IF($A1122&gt;$H$2,15000,$A1122))),"")</f>
        <v/>
      </c>
      <c r="D1122" t="str">
        <f>IF(Use_Der,IF(ISERROR(INDEX(Data!$E$30:'Data'!$E$5000,IF($A1122&gt;$H$2,15000,$A1122))),"",INDEX(Data!$E$30:'Data'!$E$5000,IF($A1122&gt;$H$2,15000,$A1122))),"")</f>
        <v/>
      </c>
      <c r="E1122" t="str">
        <f>IF(Use_Der,IF(ISERROR(INDEX(Data!$F$30:'Data'!$F$5000,IF($A1122&gt;$H$2,15000,$A1122))),"",INDEX(Data!$F$30:'Data'!$F$5000,IF($A1122&gt;$H$2,15000,$A1122))),"")</f>
        <v/>
      </c>
      <c r="F1122" t="str">
        <f>IF(Use_Der,IF(ISERROR(INDEX(Data!$G$30:'Data'!$G$5000,IF($A1122&gt;$H$2,15000,$A1122))),"",INDEX(Data!$G$30:'Data'!$G$5000,IF($A1122&gt;$H$2,15000,$A1122))),"")</f>
        <v/>
      </c>
      <c r="G1122" s="96"/>
      <c r="H1122" s="96"/>
      <c r="I1122" s="96"/>
      <c r="J1122">
        <f t="shared" si="9"/>
        <v>1239</v>
      </c>
      <c r="K1122" t="str">
        <f>IFERROR(INDEX(Data!$C$30:'Data'!$C$5007,IF($J1122&gt;$P$2,15000,$J1122)),"")</f>
        <v/>
      </c>
      <c r="L1122" t="str">
        <f>IF(ISERROR(INDEX(Data!$D$30:'Data'!$D$5007,IF($J1122&gt;$P$2,15000,$J1122))),"",INDEX(Data!$D$30:'Data'!$D$5007,IF($J1122&gt;$P$2,15000,$J1122)))</f>
        <v/>
      </c>
      <c r="M1122" t="str">
        <f>IF(ISERROR(INDEX(Data!$H$30:'Data'!$H$5007,IF($J1122&gt;$P$2,15000,$J1122))),"",INDEX(Data!$H$30:'Data'!$H$5007,IF($J1122&gt;$P$2,15000,$J1122)))</f>
        <v/>
      </c>
    </row>
    <row r="1123" spans="1:13">
      <c r="A1123">
        <f t="shared" si="8"/>
        <v>1240</v>
      </c>
      <c r="B1123" t="str">
        <f>IF(Use_Der,IFERROR(INDEX(Data!$C$30:'Data'!$C$5000,IF($A1123&gt;$H$2,15000,$A1123)),""),"")</f>
        <v/>
      </c>
      <c r="C1123" t="str">
        <f>IF(Use_Der,IF(ISERROR(INDEX(Data!$D$30:'Data'!$D$5000,IF($A1123&gt;$H$2,15000,$A1123))),"",INDEX(Data!$D$30:'Data'!$D$5000,IF($A1123&gt;$H$2,15000,$A1123))),"")</f>
        <v/>
      </c>
      <c r="D1123" t="str">
        <f>IF(Use_Der,IF(ISERROR(INDEX(Data!$E$30:'Data'!$E$5000,IF($A1123&gt;$H$2,15000,$A1123))),"",INDEX(Data!$E$30:'Data'!$E$5000,IF($A1123&gt;$H$2,15000,$A1123))),"")</f>
        <v/>
      </c>
      <c r="E1123" t="str">
        <f>IF(Use_Der,IF(ISERROR(INDEX(Data!$F$30:'Data'!$F$5000,IF($A1123&gt;$H$2,15000,$A1123))),"",INDEX(Data!$F$30:'Data'!$F$5000,IF($A1123&gt;$H$2,15000,$A1123))),"")</f>
        <v/>
      </c>
      <c r="F1123" t="str">
        <f>IF(Use_Der,IF(ISERROR(INDEX(Data!$G$30:'Data'!$G$5000,IF($A1123&gt;$H$2,15000,$A1123))),"",INDEX(Data!$G$30:'Data'!$G$5000,IF($A1123&gt;$H$2,15000,$A1123))),"")</f>
        <v/>
      </c>
      <c r="G1123" s="96"/>
      <c r="H1123" s="96"/>
      <c r="I1123" s="96"/>
      <c r="J1123">
        <f t="shared" si="9"/>
        <v>1240</v>
      </c>
      <c r="K1123" t="str">
        <f>IFERROR(INDEX(Data!$C$30:'Data'!$C$5007,IF($J1123&gt;$P$2,15000,$J1123)),"")</f>
        <v/>
      </c>
      <c r="L1123" t="str">
        <f>IF(ISERROR(INDEX(Data!$D$30:'Data'!$D$5007,IF($J1123&gt;$P$2,15000,$J1123))),"",INDEX(Data!$D$30:'Data'!$D$5007,IF($J1123&gt;$P$2,15000,$J1123)))</f>
        <v/>
      </c>
      <c r="M1123" t="str">
        <f>IF(ISERROR(INDEX(Data!$H$30:'Data'!$H$5007,IF($J1123&gt;$P$2,15000,$J1123))),"",INDEX(Data!$H$30:'Data'!$H$5007,IF($J1123&gt;$P$2,15000,$J1123)))</f>
        <v/>
      </c>
    </row>
    <row r="1124" spans="1:13">
      <c r="A1124">
        <f t="shared" si="8"/>
        <v>1241</v>
      </c>
      <c r="B1124" t="str">
        <f>IF(Use_Der,IFERROR(INDEX(Data!$C$30:'Data'!$C$5000,IF($A1124&gt;$H$2,15000,$A1124)),""),"")</f>
        <v/>
      </c>
      <c r="C1124" t="str">
        <f>IF(Use_Der,IF(ISERROR(INDEX(Data!$D$30:'Data'!$D$5000,IF($A1124&gt;$H$2,15000,$A1124))),"",INDEX(Data!$D$30:'Data'!$D$5000,IF($A1124&gt;$H$2,15000,$A1124))),"")</f>
        <v/>
      </c>
      <c r="D1124" t="str">
        <f>IF(Use_Der,IF(ISERROR(INDEX(Data!$E$30:'Data'!$E$5000,IF($A1124&gt;$H$2,15000,$A1124))),"",INDEX(Data!$E$30:'Data'!$E$5000,IF($A1124&gt;$H$2,15000,$A1124))),"")</f>
        <v/>
      </c>
      <c r="E1124" t="str">
        <f>IF(Use_Der,IF(ISERROR(INDEX(Data!$F$30:'Data'!$F$5000,IF($A1124&gt;$H$2,15000,$A1124))),"",INDEX(Data!$F$30:'Data'!$F$5000,IF($A1124&gt;$H$2,15000,$A1124))),"")</f>
        <v/>
      </c>
      <c r="F1124" t="str">
        <f>IF(Use_Der,IF(ISERROR(INDEX(Data!$G$30:'Data'!$G$5000,IF($A1124&gt;$H$2,15000,$A1124))),"",INDEX(Data!$G$30:'Data'!$G$5000,IF($A1124&gt;$H$2,15000,$A1124))),"")</f>
        <v/>
      </c>
      <c r="G1124" s="96"/>
      <c r="H1124" s="96"/>
      <c r="I1124" s="96"/>
      <c r="J1124">
        <f t="shared" si="9"/>
        <v>1241</v>
      </c>
      <c r="K1124" t="str">
        <f>IFERROR(INDEX(Data!$C$30:'Data'!$C$5007,IF($J1124&gt;$P$2,15000,$J1124)),"")</f>
        <v/>
      </c>
      <c r="L1124" t="str">
        <f>IF(ISERROR(INDEX(Data!$D$30:'Data'!$D$5007,IF($J1124&gt;$P$2,15000,$J1124))),"",INDEX(Data!$D$30:'Data'!$D$5007,IF($J1124&gt;$P$2,15000,$J1124)))</f>
        <v/>
      </c>
      <c r="M1124" t="str">
        <f>IF(ISERROR(INDEX(Data!$H$30:'Data'!$H$5007,IF($J1124&gt;$P$2,15000,$J1124))),"",INDEX(Data!$H$30:'Data'!$H$5007,IF($J1124&gt;$P$2,15000,$J1124)))</f>
        <v/>
      </c>
    </row>
    <row r="1125" spans="1:13">
      <c r="A1125">
        <f t="shared" si="8"/>
        <v>1242</v>
      </c>
      <c r="B1125" t="str">
        <f>IF(Use_Der,IFERROR(INDEX(Data!$C$30:'Data'!$C$5000,IF($A1125&gt;$H$2,15000,$A1125)),""),"")</f>
        <v/>
      </c>
      <c r="C1125" t="str">
        <f>IF(Use_Der,IF(ISERROR(INDEX(Data!$D$30:'Data'!$D$5000,IF($A1125&gt;$H$2,15000,$A1125))),"",INDEX(Data!$D$30:'Data'!$D$5000,IF($A1125&gt;$H$2,15000,$A1125))),"")</f>
        <v/>
      </c>
      <c r="D1125" t="str">
        <f>IF(Use_Der,IF(ISERROR(INDEX(Data!$E$30:'Data'!$E$5000,IF($A1125&gt;$H$2,15000,$A1125))),"",INDEX(Data!$E$30:'Data'!$E$5000,IF($A1125&gt;$H$2,15000,$A1125))),"")</f>
        <v/>
      </c>
      <c r="E1125" t="str">
        <f>IF(Use_Der,IF(ISERROR(INDEX(Data!$F$30:'Data'!$F$5000,IF($A1125&gt;$H$2,15000,$A1125))),"",INDEX(Data!$F$30:'Data'!$F$5000,IF($A1125&gt;$H$2,15000,$A1125))),"")</f>
        <v/>
      </c>
      <c r="F1125" t="str">
        <f>IF(Use_Der,IF(ISERROR(INDEX(Data!$G$30:'Data'!$G$5000,IF($A1125&gt;$H$2,15000,$A1125))),"",INDEX(Data!$G$30:'Data'!$G$5000,IF($A1125&gt;$H$2,15000,$A1125))),"")</f>
        <v/>
      </c>
      <c r="G1125" s="96"/>
      <c r="H1125" s="96"/>
      <c r="I1125" s="96"/>
      <c r="J1125">
        <f t="shared" si="9"/>
        <v>1242</v>
      </c>
      <c r="K1125" t="str">
        <f>IFERROR(INDEX(Data!$C$30:'Data'!$C$5007,IF($J1125&gt;$P$2,15000,$J1125)),"")</f>
        <v/>
      </c>
      <c r="L1125" t="str">
        <f>IF(ISERROR(INDEX(Data!$D$30:'Data'!$D$5007,IF($J1125&gt;$P$2,15000,$J1125))),"",INDEX(Data!$D$30:'Data'!$D$5007,IF($J1125&gt;$P$2,15000,$J1125)))</f>
        <v/>
      </c>
      <c r="M1125" t="str">
        <f>IF(ISERROR(INDEX(Data!$H$30:'Data'!$H$5007,IF($J1125&gt;$P$2,15000,$J1125))),"",INDEX(Data!$H$30:'Data'!$H$5007,IF($J1125&gt;$P$2,15000,$J1125)))</f>
        <v/>
      </c>
    </row>
    <row r="1126" spans="1:13">
      <c r="A1126">
        <f t="shared" si="8"/>
        <v>1243</v>
      </c>
      <c r="B1126" t="str">
        <f>IF(Use_Der,IFERROR(INDEX(Data!$C$30:'Data'!$C$5000,IF($A1126&gt;$H$2,15000,$A1126)),""),"")</f>
        <v/>
      </c>
      <c r="C1126" t="str">
        <f>IF(Use_Der,IF(ISERROR(INDEX(Data!$D$30:'Data'!$D$5000,IF($A1126&gt;$H$2,15000,$A1126))),"",INDEX(Data!$D$30:'Data'!$D$5000,IF($A1126&gt;$H$2,15000,$A1126))),"")</f>
        <v/>
      </c>
      <c r="D1126" t="str">
        <f>IF(Use_Der,IF(ISERROR(INDEX(Data!$E$30:'Data'!$E$5000,IF($A1126&gt;$H$2,15000,$A1126))),"",INDEX(Data!$E$30:'Data'!$E$5000,IF($A1126&gt;$H$2,15000,$A1126))),"")</f>
        <v/>
      </c>
      <c r="E1126" t="str">
        <f>IF(Use_Der,IF(ISERROR(INDEX(Data!$F$30:'Data'!$F$5000,IF($A1126&gt;$H$2,15000,$A1126))),"",INDEX(Data!$F$30:'Data'!$F$5000,IF($A1126&gt;$H$2,15000,$A1126))),"")</f>
        <v/>
      </c>
      <c r="F1126" t="str">
        <f>IF(Use_Der,IF(ISERROR(INDEX(Data!$G$30:'Data'!$G$5000,IF($A1126&gt;$H$2,15000,$A1126))),"",INDEX(Data!$G$30:'Data'!$G$5000,IF($A1126&gt;$H$2,15000,$A1126))),"")</f>
        <v/>
      </c>
      <c r="G1126" s="96"/>
      <c r="H1126" s="96"/>
      <c r="I1126" s="96"/>
      <c r="J1126">
        <f t="shared" si="9"/>
        <v>1243</v>
      </c>
      <c r="K1126" t="str">
        <f>IFERROR(INDEX(Data!$C$30:'Data'!$C$5007,IF($J1126&gt;$P$2,15000,$J1126)),"")</f>
        <v/>
      </c>
      <c r="L1126" t="str">
        <f>IF(ISERROR(INDEX(Data!$D$30:'Data'!$D$5007,IF($J1126&gt;$P$2,15000,$J1126))),"",INDEX(Data!$D$30:'Data'!$D$5007,IF($J1126&gt;$P$2,15000,$J1126)))</f>
        <v/>
      </c>
      <c r="M1126" t="str">
        <f>IF(ISERROR(INDEX(Data!$H$30:'Data'!$H$5007,IF($J1126&gt;$P$2,15000,$J1126))),"",INDEX(Data!$H$30:'Data'!$H$5007,IF($J1126&gt;$P$2,15000,$J1126)))</f>
        <v/>
      </c>
    </row>
    <row r="1127" spans="1:13">
      <c r="A1127">
        <f t="shared" si="8"/>
        <v>1244</v>
      </c>
      <c r="B1127" t="str">
        <f>IF(Use_Der,IFERROR(INDEX(Data!$C$30:'Data'!$C$5000,IF($A1127&gt;$H$2,15000,$A1127)),""),"")</f>
        <v/>
      </c>
      <c r="C1127" t="str">
        <f>IF(Use_Der,IF(ISERROR(INDEX(Data!$D$30:'Data'!$D$5000,IF($A1127&gt;$H$2,15000,$A1127))),"",INDEX(Data!$D$30:'Data'!$D$5000,IF($A1127&gt;$H$2,15000,$A1127))),"")</f>
        <v/>
      </c>
      <c r="D1127" t="str">
        <f>IF(Use_Der,IF(ISERROR(INDEX(Data!$E$30:'Data'!$E$5000,IF($A1127&gt;$H$2,15000,$A1127))),"",INDEX(Data!$E$30:'Data'!$E$5000,IF($A1127&gt;$H$2,15000,$A1127))),"")</f>
        <v/>
      </c>
      <c r="E1127" t="str">
        <f>IF(Use_Der,IF(ISERROR(INDEX(Data!$F$30:'Data'!$F$5000,IF($A1127&gt;$H$2,15000,$A1127))),"",INDEX(Data!$F$30:'Data'!$F$5000,IF($A1127&gt;$H$2,15000,$A1127))),"")</f>
        <v/>
      </c>
      <c r="F1127" t="str">
        <f>IF(Use_Der,IF(ISERROR(INDEX(Data!$G$30:'Data'!$G$5000,IF($A1127&gt;$H$2,15000,$A1127))),"",INDEX(Data!$G$30:'Data'!$G$5000,IF($A1127&gt;$H$2,15000,$A1127))),"")</f>
        <v/>
      </c>
      <c r="G1127" s="96"/>
      <c r="H1127" s="96"/>
      <c r="I1127" s="96"/>
      <c r="J1127">
        <f t="shared" si="9"/>
        <v>1244</v>
      </c>
      <c r="K1127" t="str">
        <f>IFERROR(INDEX(Data!$C$30:'Data'!$C$5007,IF($J1127&gt;$P$2,15000,$J1127)),"")</f>
        <v/>
      </c>
      <c r="L1127" t="str">
        <f>IF(ISERROR(INDEX(Data!$D$30:'Data'!$D$5007,IF($J1127&gt;$P$2,15000,$J1127))),"",INDEX(Data!$D$30:'Data'!$D$5007,IF($J1127&gt;$P$2,15000,$J1127)))</f>
        <v/>
      </c>
      <c r="M1127" t="str">
        <f>IF(ISERROR(INDEX(Data!$H$30:'Data'!$H$5007,IF($J1127&gt;$P$2,15000,$J1127))),"",INDEX(Data!$H$30:'Data'!$H$5007,IF($J1127&gt;$P$2,15000,$J1127)))</f>
        <v/>
      </c>
    </row>
    <row r="1128" spans="1:13">
      <c r="A1128">
        <f t="shared" si="8"/>
        <v>1245</v>
      </c>
      <c r="B1128" t="str">
        <f>IF(Use_Der,IFERROR(INDEX(Data!$C$30:'Data'!$C$5000,IF($A1128&gt;$H$2,15000,$A1128)),""),"")</f>
        <v/>
      </c>
      <c r="C1128" t="str">
        <f>IF(Use_Der,IF(ISERROR(INDEX(Data!$D$30:'Data'!$D$5000,IF($A1128&gt;$H$2,15000,$A1128))),"",INDEX(Data!$D$30:'Data'!$D$5000,IF($A1128&gt;$H$2,15000,$A1128))),"")</f>
        <v/>
      </c>
      <c r="D1128" t="str">
        <f>IF(Use_Der,IF(ISERROR(INDEX(Data!$E$30:'Data'!$E$5000,IF($A1128&gt;$H$2,15000,$A1128))),"",INDEX(Data!$E$30:'Data'!$E$5000,IF($A1128&gt;$H$2,15000,$A1128))),"")</f>
        <v/>
      </c>
      <c r="E1128" t="str">
        <f>IF(Use_Der,IF(ISERROR(INDEX(Data!$F$30:'Data'!$F$5000,IF($A1128&gt;$H$2,15000,$A1128))),"",INDEX(Data!$F$30:'Data'!$F$5000,IF($A1128&gt;$H$2,15000,$A1128))),"")</f>
        <v/>
      </c>
      <c r="F1128" t="str">
        <f>IF(Use_Der,IF(ISERROR(INDEX(Data!$G$30:'Data'!$G$5000,IF($A1128&gt;$H$2,15000,$A1128))),"",INDEX(Data!$G$30:'Data'!$G$5000,IF($A1128&gt;$H$2,15000,$A1128))),"")</f>
        <v/>
      </c>
      <c r="G1128" s="96"/>
      <c r="H1128" s="96"/>
      <c r="I1128" s="96"/>
      <c r="J1128">
        <f t="shared" si="9"/>
        <v>1245</v>
      </c>
      <c r="K1128" t="str">
        <f>IFERROR(INDEX(Data!$C$30:'Data'!$C$5007,IF($J1128&gt;$P$2,15000,$J1128)),"")</f>
        <v/>
      </c>
      <c r="L1128" t="str">
        <f>IF(ISERROR(INDEX(Data!$D$30:'Data'!$D$5007,IF($J1128&gt;$P$2,15000,$J1128))),"",INDEX(Data!$D$30:'Data'!$D$5007,IF($J1128&gt;$P$2,15000,$J1128)))</f>
        <v/>
      </c>
      <c r="M1128" t="str">
        <f>IF(ISERROR(INDEX(Data!$H$30:'Data'!$H$5007,IF($J1128&gt;$P$2,15000,$J1128))),"",INDEX(Data!$H$30:'Data'!$H$5007,IF($J1128&gt;$P$2,15000,$J1128)))</f>
        <v/>
      </c>
    </row>
    <row r="1129" spans="1:13">
      <c r="A1129">
        <f t="shared" si="8"/>
        <v>1246</v>
      </c>
      <c r="B1129" t="str">
        <f>IF(Use_Der,IFERROR(INDEX(Data!$C$30:'Data'!$C$5000,IF($A1129&gt;$H$2,15000,$A1129)),""),"")</f>
        <v/>
      </c>
      <c r="C1129" t="str">
        <f>IF(Use_Der,IF(ISERROR(INDEX(Data!$D$30:'Data'!$D$5000,IF($A1129&gt;$H$2,15000,$A1129))),"",INDEX(Data!$D$30:'Data'!$D$5000,IF($A1129&gt;$H$2,15000,$A1129))),"")</f>
        <v/>
      </c>
      <c r="D1129" t="str">
        <f>IF(Use_Der,IF(ISERROR(INDEX(Data!$E$30:'Data'!$E$5000,IF($A1129&gt;$H$2,15000,$A1129))),"",INDEX(Data!$E$30:'Data'!$E$5000,IF($A1129&gt;$H$2,15000,$A1129))),"")</f>
        <v/>
      </c>
      <c r="E1129" t="str">
        <f>IF(Use_Der,IF(ISERROR(INDEX(Data!$F$30:'Data'!$F$5000,IF($A1129&gt;$H$2,15000,$A1129))),"",INDEX(Data!$F$30:'Data'!$F$5000,IF($A1129&gt;$H$2,15000,$A1129))),"")</f>
        <v/>
      </c>
      <c r="F1129" t="str">
        <f>IF(Use_Der,IF(ISERROR(INDEX(Data!$G$30:'Data'!$G$5000,IF($A1129&gt;$H$2,15000,$A1129))),"",INDEX(Data!$G$30:'Data'!$G$5000,IF($A1129&gt;$H$2,15000,$A1129))),"")</f>
        <v/>
      </c>
      <c r="G1129" s="96"/>
      <c r="H1129" s="96"/>
      <c r="I1129" s="96"/>
      <c r="J1129">
        <f t="shared" si="9"/>
        <v>1246</v>
      </c>
      <c r="K1129" t="str">
        <f>IFERROR(INDEX(Data!$C$30:'Data'!$C$5007,IF($J1129&gt;$P$2,15000,$J1129)),"")</f>
        <v/>
      </c>
      <c r="L1129" t="str">
        <f>IF(ISERROR(INDEX(Data!$D$30:'Data'!$D$5007,IF($J1129&gt;$P$2,15000,$J1129))),"",INDEX(Data!$D$30:'Data'!$D$5007,IF($J1129&gt;$P$2,15000,$J1129)))</f>
        <v/>
      </c>
      <c r="M1129" t="str">
        <f>IF(ISERROR(INDEX(Data!$H$30:'Data'!$H$5007,IF($J1129&gt;$P$2,15000,$J1129))),"",INDEX(Data!$H$30:'Data'!$H$5007,IF($J1129&gt;$P$2,15000,$J1129)))</f>
        <v/>
      </c>
    </row>
    <row r="1130" spans="1:13">
      <c r="A1130">
        <f t="shared" si="8"/>
        <v>1247</v>
      </c>
      <c r="B1130" t="str">
        <f>IF(Use_Der,IFERROR(INDEX(Data!$C$30:'Data'!$C$5000,IF($A1130&gt;$H$2,15000,$A1130)),""),"")</f>
        <v/>
      </c>
      <c r="C1130" t="str">
        <f>IF(Use_Der,IF(ISERROR(INDEX(Data!$D$30:'Data'!$D$5000,IF($A1130&gt;$H$2,15000,$A1130))),"",INDEX(Data!$D$30:'Data'!$D$5000,IF($A1130&gt;$H$2,15000,$A1130))),"")</f>
        <v/>
      </c>
      <c r="D1130" t="str">
        <f>IF(Use_Der,IF(ISERROR(INDEX(Data!$E$30:'Data'!$E$5000,IF($A1130&gt;$H$2,15000,$A1130))),"",INDEX(Data!$E$30:'Data'!$E$5000,IF($A1130&gt;$H$2,15000,$A1130))),"")</f>
        <v/>
      </c>
      <c r="E1130" t="str">
        <f>IF(Use_Der,IF(ISERROR(INDEX(Data!$F$30:'Data'!$F$5000,IF($A1130&gt;$H$2,15000,$A1130))),"",INDEX(Data!$F$30:'Data'!$F$5000,IF($A1130&gt;$H$2,15000,$A1130))),"")</f>
        <v/>
      </c>
      <c r="F1130" t="str">
        <f>IF(Use_Der,IF(ISERROR(INDEX(Data!$G$30:'Data'!$G$5000,IF($A1130&gt;$H$2,15000,$A1130))),"",INDEX(Data!$G$30:'Data'!$G$5000,IF($A1130&gt;$H$2,15000,$A1130))),"")</f>
        <v/>
      </c>
      <c r="G1130" s="96"/>
      <c r="H1130" s="96"/>
      <c r="I1130" s="96"/>
      <c r="J1130">
        <f t="shared" si="9"/>
        <v>1247</v>
      </c>
      <c r="K1130" t="str">
        <f>IFERROR(INDEX(Data!$C$30:'Data'!$C$5007,IF($J1130&gt;$P$2,15000,$J1130)),"")</f>
        <v/>
      </c>
      <c r="L1130" t="str">
        <f>IF(ISERROR(INDEX(Data!$D$30:'Data'!$D$5007,IF($J1130&gt;$P$2,15000,$J1130))),"",INDEX(Data!$D$30:'Data'!$D$5007,IF($J1130&gt;$P$2,15000,$J1130)))</f>
        <v/>
      </c>
      <c r="M1130" t="str">
        <f>IF(ISERROR(INDEX(Data!$H$30:'Data'!$H$5007,IF($J1130&gt;$P$2,15000,$J1130))),"",INDEX(Data!$H$30:'Data'!$H$5007,IF($J1130&gt;$P$2,15000,$J1130)))</f>
        <v/>
      </c>
    </row>
    <row r="1131" spans="1:13">
      <c r="A1131">
        <f t="shared" si="8"/>
        <v>1248</v>
      </c>
      <c r="B1131" t="str">
        <f>IF(Use_Der,IFERROR(INDEX(Data!$C$30:'Data'!$C$5000,IF($A1131&gt;$H$2,15000,$A1131)),""),"")</f>
        <v/>
      </c>
      <c r="C1131" t="str">
        <f>IF(Use_Der,IF(ISERROR(INDEX(Data!$D$30:'Data'!$D$5000,IF($A1131&gt;$H$2,15000,$A1131))),"",INDEX(Data!$D$30:'Data'!$D$5000,IF($A1131&gt;$H$2,15000,$A1131))),"")</f>
        <v/>
      </c>
      <c r="D1131" t="str">
        <f>IF(Use_Der,IF(ISERROR(INDEX(Data!$E$30:'Data'!$E$5000,IF($A1131&gt;$H$2,15000,$A1131))),"",INDEX(Data!$E$30:'Data'!$E$5000,IF($A1131&gt;$H$2,15000,$A1131))),"")</f>
        <v/>
      </c>
      <c r="E1131" t="str">
        <f>IF(Use_Der,IF(ISERROR(INDEX(Data!$F$30:'Data'!$F$5000,IF($A1131&gt;$H$2,15000,$A1131))),"",INDEX(Data!$F$30:'Data'!$F$5000,IF($A1131&gt;$H$2,15000,$A1131))),"")</f>
        <v/>
      </c>
      <c r="F1131" t="str">
        <f>IF(Use_Der,IF(ISERROR(INDEX(Data!$G$30:'Data'!$G$5000,IF($A1131&gt;$H$2,15000,$A1131))),"",INDEX(Data!$G$30:'Data'!$G$5000,IF($A1131&gt;$H$2,15000,$A1131))),"")</f>
        <v/>
      </c>
      <c r="G1131" s="96"/>
      <c r="H1131" s="96"/>
      <c r="I1131" s="96"/>
      <c r="J1131">
        <f t="shared" si="9"/>
        <v>1248</v>
      </c>
      <c r="K1131" t="str">
        <f>IFERROR(INDEX(Data!$C$30:'Data'!$C$5007,IF($J1131&gt;$P$2,15000,$J1131)),"")</f>
        <v/>
      </c>
      <c r="L1131" t="str">
        <f>IF(ISERROR(INDEX(Data!$D$30:'Data'!$D$5007,IF($J1131&gt;$P$2,15000,$J1131))),"",INDEX(Data!$D$30:'Data'!$D$5007,IF($J1131&gt;$P$2,15000,$J1131)))</f>
        <v/>
      </c>
      <c r="M1131" t="str">
        <f>IF(ISERROR(INDEX(Data!$H$30:'Data'!$H$5007,IF($J1131&gt;$P$2,15000,$J1131))),"",INDEX(Data!$H$30:'Data'!$H$5007,IF($J1131&gt;$P$2,15000,$J1131)))</f>
        <v/>
      </c>
    </row>
    <row r="1132" spans="1:13">
      <c r="A1132">
        <f t="shared" si="8"/>
        <v>1249</v>
      </c>
      <c r="B1132" t="str">
        <f>IF(Use_Der,IFERROR(INDEX(Data!$C$30:'Data'!$C$5000,IF($A1132&gt;$H$2,15000,$A1132)),""),"")</f>
        <v/>
      </c>
      <c r="C1132" t="str">
        <f>IF(Use_Der,IF(ISERROR(INDEX(Data!$D$30:'Data'!$D$5000,IF($A1132&gt;$H$2,15000,$A1132))),"",INDEX(Data!$D$30:'Data'!$D$5000,IF($A1132&gt;$H$2,15000,$A1132))),"")</f>
        <v/>
      </c>
      <c r="D1132" t="str">
        <f>IF(Use_Der,IF(ISERROR(INDEX(Data!$E$30:'Data'!$E$5000,IF($A1132&gt;$H$2,15000,$A1132))),"",INDEX(Data!$E$30:'Data'!$E$5000,IF($A1132&gt;$H$2,15000,$A1132))),"")</f>
        <v/>
      </c>
      <c r="E1132" t="str">
        <f>IF(Use_Der,IF(ISERROR(INDEX(Data!$F$30:'Data'!$F$5000,IF($A1132&gt;$H$2,15000,$A1132))),"",INDEX(Data!$F$30:'Data'!$F$5000,IF($A1132&gt;$H$2,15000,$A1132))),"")</f>
        <v/>
      </c>
      <c r="F1132" t="str">
        <f>IF(Use_Der,IF(ISERROR(INDEX(Data!$G$30:'Data'!$G$5000,IF($A1132&gt;$H$2,15000,$A1132))),"",INDEX(Data!$G$30:'Data'!$G$5000,IF($A1132&gt;$H$2,15000,$A1132))),"")</f>
        <v/>
      </c>
      <c r="G1132" s="96"/>
      <c r="H1132" s="96"/>
      <c r="I1132" s="96"/>
      <c r="J1132">
        <f t="shared" si="9"/>
        <v>1249</v>
      </c>
      <c r="K1132" t="str">
        <f>IFERROR(INDEX(Data!$C$30:'Data'!$C$5007,IF($J1132&gt;$P$2,15000,$J1132)),"")</f>
        <v/>
      </c>
      <c r="L1132" t="str">
        <f>IF(ISERROR(INDEX(Data!$D$30:'Data'!$D$5007,IF($J1132&gt;$P$2,15000,$J1132))),"",INDEX(Data!$D$30:'Data'!$D$5007,IF($J1132&gt;$P$2,15000,$J1132)))</f>
        <v/>
      </c>
      <c r="M1132" t="str">
        <f>IF(ISERROR(INDEX(Data!$H$30:'Data'!$H$5007,IF($J1132&gt;$P$2,15000,$J1132))),"",INDEX(Data!$H$30:'Data'!$H$5007,IF($J1132&gt;$P$2,15000,$J1132)))</f>
        <v/>
      </c>
    </row>
    <row r="1133" spans="1:13">
      <c r="A1133">
        <f t="shared" si="8"/>
        <v>1250</v>
      </c>
      <c r="B1133" t="str">
        <f>IF(Use_Der,IFERROR(INDEX(Data!$C$30:'Data'!$C$5000,IF($A1133&gt;$H$2,15000,$A1133)),""),"")</f>
        <v/>
      </c>
      <c r="C1133" t="str">
        <f>IF(Use_Der,IF(ISERROR(INDEX(Data!$D$30:'Data'!$D$5000,IF($A1133&gt;$H$2,15000,$A1133))),"",INDEX(Data!$D$30:'Data'!$D$5000,IF($A1133&gt;$H$2,15000,$A1133))),"")</f>
        <v/>
      </c>
      <c r="D1133" t="str">
        <f>IF(Use_Der,IF(ISERROR(INDEX(Data!$E$30:'Data'!$E$5000,IF($A1133&gt;$H$2,15000,$A1133))),"",INDEX(Data!$E$30:'Data'!$E$5000,IF($A1133&gt;$H$2,15000,$A1133))),"")</f>
        <v/>
      </c>
      <c r="E1133" t="str">
        <f>IF(Use_Der,IF(ISERROR(INDEX(Data!$F$30:'Data'!$F$5000,IF($A1133&gt;$H$2,15000,$A1133))),"",INDEX(Data!$F$30:'Data'!$F$5000,IF($A1133&gt;$H$2,15000,$A1133))),"")</f>
        <v/>
      </c>
      <c r="F1133" t="str">
        <f>IF(Use_Der,IF(ISERROR(INDEX(Data!$G$30:'Data'!$G$5000,IF($A1133&gt;$H$2,15000,$A1133))),"",INDEX(Data!$G$30:'Data'!$G$5000,IF($A1133&gt;$H$2,15000,$A1133))),"")</f>
        <v/>
      </c>
      <c r="G1133" s="96"/>
      <c r="H1133" s="96"/>
      <c r="I1133" s="96"/>
      <c r="J1133">
        <f t="shared" si="9"/>
        <v>1250</v>
      </c>
      <c r="K1133" t="str">
        <f>IFERROR(INDEX(Data!$C$30:'Data'!$C$5007,IF($J1133&gt;$P$2,15000,$J1133)),"")</f>
        <v/>
      </c>
      <c r="L1133" t="str">
        <f>IF(ISERROR(INDEX(Data!$D$30:'Data'!$D$5007,IF($J1133&gt;$P$2,15000,$J1133))),"",INDEX(Data!$D$30:'Data'!$D$5007,IF($J1133&gt;$P$2,15000,$J1133)))</f>
        <v/>
      </c>
      <c r="M1133" t="str">
        <f>IF(ISERROR(INDEX(Data!$H$30:'Data'!$H$5007,IF($J1133&gt;$P$2,15000,$J1133))),"",INDEX(Data!$H$30:'Data'!$H$5007,IF($J1133&gt;$P$2,15000,$J1133)))</f>
        <v/>
      </c>
    </row>
    <row r="1134" spans="1:13">
      <c r="A1134">
        <f t="shared" si="8"/>
        <v>1251</v>
      </c>
      <c r="B1134" t="str">
        <f>IF(Use_Der,IFERROR(INDEX(Data!$C$30:'Data'!$C$5000,IF($A1134&gt;$H$2,15000,$A1134)),""),"")</f>
        <v/>
      </c>
      <c r="C1134" t="str">
        <f>IF(Use_Der,IF(ISERROR(INDEX(Data!$D$30:'Data'!$D$5000,IF($A1134&gt;$H$2,15000,$A1134))),"",INDEX(Data!$D$30:'Data'!$D$5000,IF($A1134&gt;$H$2,15000,$A1134))),"")</f>
        <v/>
      </c>
      <c r="D1134" t="str">
        <f>IF(Use_Der,IF(ISERROR(INDEX(Data!$E$30:'Data'!$E$5000,IF($A1134&gt;$H$2,15000,$A1134))),"",INDEX(Data!$E$30:'Data'!$E$5000,IF($A1134&gt;$H$2,15000,$A1134))),"")</f>
        <v/>
      </c>
      <c r="E1134" t="str">
        <f>IF(Use_Der,IF(ISERROR(INDEX(Data!$F$30:'Data'!$F$5000,IF($A1134&gt;$H$2,15000,$A1134))),"",INDEX(Data!$F$30:'Data'!$F$5000,IF($A1134&gt;$H$2,15000,$A1134))),"")</f>
        <v/>
      </c>
      <c r="F1134" t="str">
        <f>IF(Use_Der,IF(ISERROR(INDEX(Data!$G$30:'Data'!$G$5000,IF($A1134&gt;$H$2,15000,$A1134))),"",INDEX(Data!$G$30:'Data'!$G$5000,IF($A1134&gt;$H$2,15000,$A1134))),"")</f>
        <v/>
      </c>
      <c r="G1134" s="96"/>
      <c r="H1134" s="96"/>
      <c r="I1134" s="96"/>
      <c r="J1134">
        <f t="shared" si="9"/>
        <v>1251</v>
      </c>
      <c r="K1134" t="str">
        <f>IFERROR(INDEX(Data!$C$30:'Data'!$C$5007,IF($J1134&gt;$P$2,15000,$J1134)),"")</f>
        <v/>
      </c>
      <c r="L1134" t="str">
        <f>IF(ISERROR(INDEX(Data!$D$30:'Data'!$D$5007,IF($J1134&gt;$P$2,15000,$J1134))),"",INDEX(Data!$D$30:'Data'!$D$5007,IF($J1134&gt;$P$2,15000,$J1134)))</f>
        <v/>
      </c>
      <c r="M1134" t="str">
        <f>IF(ISERROR(INDEX(Data!$H$30:'Data'!$H$5007,IF($J1134&gt;$P$2,15000,$J1134))),"",INDEX(Data!$H$30:'Data'!$H$5007,IF($J1134&gt;$P$2,15000,$J1134)))</f>
        <v/>
      </c>
    </row>
    <row r="1135" spans="1:13">
      <c r="A1135">
        <f t="shared" si="8"/>
        <v>1252</v>
      </c>
      <c r="B1135" t="str">
        <f>IF(Use_Der,IFERROR(INDEX(Data!$C$30:'Data'!$C$5000,IF($A1135&gt;$H$2,15000,$A1135)),""),"")</f>
        <v/>
      </c>
      <c r="C1135" t="str">
        <f>IF(Use_Der,IF(ISERROR(INDEX(Data!$D$30:'Data'!$D$5000,IF($A1135&gt;$H$2,15000,$A1135))),"",INDEX(Data!$D$30:'Data'!$D$5000,IF($A1135&gt;$H$2,15000,$A1135))),"")</f>
        <v/>
      </c>
      <c r="D1135" t="str">
        <f>IF(Use_Der,IF(ISERROR(INDEX(Data!$E$30:'Data'!$E$5000,IF($A1135&gt;$H$2,15000,$A1135))),"",INDEX(Data!$E$30:'Data'!$E$5000,IF($A1135&gt;$H$2,15000,$A1135))),"")</f>
        <v/>
      </c>
      <c r="E1135" t="str">
        <f>IF(Use_Der,IF(ISERROR(INDEX(Data!$F$30:'Data'!$F$5000,IF($A1135&gt;$H$2,15000,$A1135))),"",INDEX(Data!$F$30:'Data'!$F$5000,IF($A1135&gt;$H$2,15000,$A1135))),"")</f>
        <v/>
      </c>
      <c r="F1135" t="str">
        <f>IF(Use_Der,IF(ISERROR(INDEX(Data!$G$30:'Data'!$G$5000,IF($A1135&gt;$H$2,15000,$A1135))),"",INDEX(Data!$G$30:'Data'!$G$5000,IF($A1135&gt;$H$2,15000,$A1135))),"")</f>
        <v/>
      </c>
      <c r="G1135" s="96"/>
      <c r="H1135" s="96"/>
      <c r="I1135" s="96"/>
      <c r="J1135">
        <f t="shared" si="9"/>
        <v>1252</v>
      </c>
      <c r="K1135" t="str">
        <f>IFERROR(INDEX(Data!$C$30:'Data'!$C$5007,IF($J1135&gt;$P$2,15000,$J1135)),"")</f>
        <v/>
      </c>
      <c r="L1135" t="str">
        <f>IF(ISERROR(INDEX(Data!$D$30:'Data'!$D$5007,IF($J1135&gt;$P$2,15000,$J1135))),"",INDEX(Data!$D$30:'Data'!$D$5007,IF($J1135&gt;$P$2,15000,$J1135)))</f>
        <v/>
      </c>
      <c r="M1135" t="str">
        <f>IF(ISERROR(INDEX(Data!$H$30:'Data'!$H$5007,IF($J1135&gt;$P$2,15000,$J1135))),"",INDEX(Data!$H$30:'Data'!$H$5007,IF($J1135&gt;$P$2,15000,$J1135)))</f>
        <v/>
      </c>
    </row>
    <row r="1136" spans="1:13">
      <c r="A1136">
        <f t="shared" si="8"/>
        <v>1253</v>
      </c>
      <c r="B1136" t="str">
        <f>IF(Use_Der,IFERROR(INDEX(Data!$C$30:'Data'!$C$5000,IF($A1136&gt;$H$2,15000,$A1136)),""),"")</f>
        <v/>
      </c>
      <c r="C1136" t="str">
        <f>IF(Use_Der,IF(ISERROR(INDEX(Data!$D$30:'Data'!$D$5000,IF($A1136&gt;$H$2,15000,$A1136))),"",INDEX(Data!$D$30:'Data'!$D$5000,IF($A1136&gt;$H$2,15000,$A1136))),"")</f>
        <v/>
      </c>
      <c r="D1136" t="str">
        <f>IF(Use_Der,IF(ISERROR(INDEX(Data!$E$30:'Data'!$E$5000,IF($A1136&gt;$H$2,15000,$A1136))),"",INDEX(Data!$E$30:'Data'!$E$5000,IF($A1136&gt;$H$2,15000,$A1136))),"")</f>
        <v/>
      </c>
      <c r="E1136" t="str">
        <f>IF(Use_Der,IF(ISERROR(INDEX(Data!$F$30:'Data'!$F$5000,IF($A1136&gt;$H$2,15000,$A1136))),"",INDEX(Data!$F$30:'Data'!$F$5000,IF($A1136&gt;$H$2,15000,$A1136))),"")</f>
        <v/>
      </c>
      <c r="F1136" t="str">
        <f>IF(Use_Der,IF(ISERROR(INDEX(Data!$G$30:'Data'!$G$5000,IF($A1136&gt;$H$2,15000,$A1136))),"",INDEX(Data!$G$30:'Data'!$G$5000,IF($A1136&gt;$H$2,15000,$A1136))),"")</f>
        <v/>
      </c>
      <c r="G1136" s="96"/>
      <c r="H1136" s="96"/>
      <c r="I1136" s="96"/>
      <c r="J1136">
        <f t="shared" si="9"/>
        <v>1253</v>
      </c>
      <c r="K1136" t="str">
        <f>IFERROR(INDEX(Data!$C$30:'Data'!$C$5007,IF($J1136&gt;$P$2,15000,$J1136)),"")</f>
        <v/>
      </c>
      <c r="L1136" t="str">
        <f>IF(ISERROR(INDEX(Data!$D$30:'Data'!$D$5007,IF($J1136&gt;$P$2,15000,$J1136))),"",INDEX(Data!$D$30:'Data'!$D$5007,IF($J1136&gt;$P$2,15000,$J1136)))</f>
        <v/>
      </c>
      <c r="M1136" t="str">
        <f>IF(ISERROR(INDEX(Data!$H$30:'Data'!$H$5007,IF($J1136&gt;$P$2,15000,$J1136))),"",INDEX(Data!$H$30:'Data'!$H$5007,IF($J1136&gt;$P$2,15000,$J1136)))</f>
        <v/>
      </c>
    </row>
    <row r="1137" spans="1:13">
      <c r="A1137">
        <f t="shared" si="8"/>
        <v>1254</v>
      </c>
      <c r="B1137" t="str">
        <f>IF(Use_Der,IFERROR(INDEX(Data!$C$30:'Data'!$C$5000,IF($A1137&gt;$H$2,15000,$A1137)),""),"")</f>
        <v/>
      </c>
      <c r="C1137" t="str">
        <f>IF(Use_Der,IF(ISERROR(INDEX(Data!$D$30:'Data'!$D$5000,IF($A1137&gt;$H$2,15000,$A1137))),"",INDEX(Data!$D$30:'Data'!$D$5000,IF($A1137&gt;$H$2,15000,$A1137))),"")</f>
        <v/>
      </c>
      <c r="D1137" t="str">
        <f>IF(Use_Der,IF(ISERROR(INDEX(Data!$E$30:'Data'!$E$5000,IF($A1137&gt;$H$2,15000,$A1137))),"",INDEX(Data!$E$30:'Data'!$E$5000,IF($A1137&gt;$H$2,15000,$A1137))),"")</f>
        <v/>
      </c>
      <c r="E1137" t="str">
        <f>IF(Use_Der,IF(ISERROR(INDEX(Data!$F$30:'Data'!$F$5000,IF($A1137&gt;$H$2,15000,$A1137))),"",INDEX(Data!$F$30:'Data'!$F$5000,IF($A1137&gt;$H$2,15000,$A1137))),"")</f>
        <v/>
      </c>
      <c r="F1137" t="str">
        <f>IF(Use_Der,IF(ISERROR(INDEX(Data!$G$30:'Data'!$G$5000,IF($A1137&gt;$H$2,15000,$A1137))),"",INDEX(Data!$G$30:'Data'!$G$5000,IF($A1137&gt;$H$2,15000,$A1137))),"")</f>
        <v/>
      </c>
      <c r="G1137" s="96"/>
      <c r="H1137" s="96"/>
      <c r="I1137" s="96"/>
      <c r="J1137">
        <f t="shared" si="9"/>
        <v>1254</v>
      </c>
      <c r="K1137" t="str">
        <f>IFERROR(INDEX(Data!$C$30:'Data'!$C$5007,IF($J1137&gt;$P$2,15000,$J1137)),"")</f>
        <v/>
      </c>
      <c r="L1137" t="str">
        <f>IF(ISERROR(INDEX(Data!$D$30:'Data'!$D$5007,IF($J1137&gt;$P$2,15000,$J1137))),"",INDEX(Data!$D$30:'Data'!$D$5007,IF($J1137&gt;$P$2,15000,$J1137)))</f>
        <v/>
      </c>
      <c r="M1137" t="str">
        <f>IF(ISERROR(INDEX(Data!$H$30:'Data'!$H$5007,IF($J1137&gt;$P$2,15000,$J1137))),"",INDEX(Data!$H$30:'Data'!$H$5007,IF($J1137&gt;$P$2,15000,$J1137)))</f>
        <v/>
      </c>
    </row>
    <row r="1138" spans="1:13">
      <c r="A1138">
        <f t="shared" si="8"/>
        <v>1255</v>
      </c>
      <c r="B1138" t="str">
        <f>IF(Use_Der,IFERROR(INDEX(Data!$C$30:'Data'!$C$5000,IF($A1138&gt;$H$2,15000,$A1138)),""),"")</f>
        <v/>
      </c>
      <c r="C1138" t="str">
        <f>IF(Use_Der,IF(ISERROR(INDEX(Data!$D$30:'Data'!$D$5000,IF($A1138&gt;$H$2,15000,$A1138))),"",INDEX(Data!$D$30:'Data'!$D$5000,IF($A1138&gt;$H$2,15000,$A1138))),"")</f>
        <v/>
      </c>
      <c r="D1138" t="str">
        <f>IF(Use_Der,IF(ISERROR(INDEX(Data!$E$30:'Data'!$E$5000,IF($A1138&gt;$H$2,15000,$A1138))),"",INDEX(Data!$E$30:'Data'!$E$5000,IF($A1138&gt;$H$2,15000,$A1138))),"")</f>
        <v/>
      </c>
      <c r="E1138" t="str">
        <f>IF(Use_Der,IF(ISERROR(INDEX(Data!$F$30:'Data'!$F$5000,IF($A1138&gt;$H$2,15000,$A1138))),"",INDEX(Data!$F$30:'Data'!$F$5000,IF($A1138&gt;$H$2,15000,$A1138))),"")</f>
        <v/>
      </c>
      <c r="F1138" t="str">
        <f>IF(Use_Der,IF(ISERROR(INDEX(Data!$G$30:'Data'!$G$5000,IF($A1138&gt;$H$2,15000,$A1138))),"",INDEX(Data!$G$30:'Data'!$G$5000,IF($A1138&gt;$H$2,15000,$A1138))),"")</f>
        <v/>
      </c>
      <c r="G1138" s="96"/>
      <c r="H1138" s="96"/>
      <c r="I1138" s="96"/>
      <c r="J1138">
        <f t="shared" si="9"/>
        <v>1255</v>
      </c>
      <c r="K1138" t="str">
        <f>IFERROR(INDEX(Data!$C$30:'Data'!$C$5007,IF($J1138&gt;$P$2,15000,$J1138)),"")</f>
        <v/>
      </c>
      <c r="L1138" t="str">
        <f>IF(ISERROR(INDEX(Data!$D$30:'Data'!$D$5007,IF($J1138&gt;$P$2,15000,$J1138))),"",INDEX(Data!$D$30:'Data'!$D$5007,IF($J1138&gt;$P$2,15000,$J1138)))</f>
        <v/>
      </c>
      <c r="M1138" t="str">
        <f>IF(ISERROR(INDEX(Data!$H$30:'Data'!$H$5007,IF($J1138&gt;$P$2,15000,$J1138))),"",INDEX(Data!$H$30:'Data'!$H$5007,IF($J1138&gt;$P$2,15000,$J1138)))</f>
        <v/>
      </c>
    </row>
    <row r="1139" spans="1:13">
      <c r="A1139">
        <f t="shared" si="8"/>
        <v>1256</v>
      </c>
      <c r="B1139" t="str">
        <f>IF(Use_Der,IFERROR(INDEX(Data!$C$30:'Data'!$C$5000,IF($A1139&gt;$H$2,15000,$A1139)),""),"")</f>
        <v/>
      </c>
      <c r="C1139" t="str">
        <f>IF(Use_Der,IF(ISERROR(INDEX(Data!$D$30:'Data'!$D$5000,IF($A1139&gt;$H$2,15000,$A1139))),"",INDEX(Data!$D$30:'Data'!$D$5000,IF($A1139&gt;$H$2,15000,$A1139))),"")</f>
        <v/>
      </c>
      <c r="D1139" t="str">
        <f>IF(Use_Der,IF(ISERROR(INDEX(Data!$E$30:'Data'!$E$5000,IF($A1139&gt;$H$2,15000,$A1139))),"",INDEX(Data!$E$30:'Data'!$E$5000,IF($A1139&gt;$H$2,15000,$A1139))),"")</f>
        <v/>
      </c>
      <c r="E1139" t="str">
        <f>IF(Use_Der,IF(ISERROR(INDEX(Data!$F$30:'Data'!$F$5000,IF($A1139&gt;$H$2,15000,$A1139))),"",INDEX(Data!$F$30:'Data'!$F$5000,IF($A1139&gt;$H$2,15000,$A1139))),"")</f>
        <v/>
      </c>
      <c r="F1139" t="str">
        <f>IF(Use_Der,IF(ISERROR(INDEX(Data!$G$30:'Data'!$G$5000,IF($A1139&gt;$H$2,15000,$A1139))),"",INDEX(Data!$G$30:'Data'!$G$5000,IF($A1139&gt;$H$2,15000,$A1139))),"")</f>
        <v/>
      </c>
      <c r="G1139" s="96"/>
      <c r="H1139" s="96"/>
      <c r="I1139" s="96"/>
      <c r="J1139">
        <f t="shared" si="9"/>
        <v>1256</v>
      </c>
      <c r="K1139" t="str">
        <f>IFERROR(INDEX(Data!$C$30:'Data'!$C$5007,IF($J1139&gt;$P$2,15000,$J1139)),"")</f>
        <v/>
      </c>
      <c r="L1139" t="str">
        <f>IF(ISERROR(INDEX(Data!$D$30:'Data'!$D$5007,IF($J1139&gt;$P$2,15000,$J1139))),"",INDEX(Data!$D$30:'Data'!$D$5007,IF($J1139&gt;$P$2,15000,$J1139)))</f>
        <v/>
      </c>
      <c r="M1139" t="str">
        <f>IF(ISERROR(INDEX(Data!$H$30:'Data'!$H$5007,IF($J1139&gt;$P$2,15000,$J1139))),"",INDEX(Data!$H$30:'Data'!$H$5007,IF($J1139&gt;$P$2,15000,$J1139)))</f>
        <v/>
      </c>
    </row>
    <row r="1140" spans="1:13">
      <c r="A1140">
        <f t="shared" si="8"/>
        <v>1257</v>
      </c>
      <c r="B1140" t="str">
        <f>IF(Use_Der,IFERROR(INDEX(Data!$C$30:'Data'!$C$5000,IF($A1140&gt;$H$2,15000,$A1140)),""),"")</f>
        <v/>
      </c>
      <c r="C1140" t="str">
        <f>IF(Use_Der,IF(ISERROR(INDEX(Data!$D$30:'Data'!$D$5000,IF($A1140&gt;$H$2,15000,$A1140))),"",INDEX(Data!$D$30:'Data'!$D$5000,IF($A1140&gt;$H$2,15000,$A1140))),"")</f>
        <v/>
      </c>
      <c r="D1140" t="str">
        <f>IF(Use_Der,IF(ISERROR(INDEX(Data!$E$30:'Data'!$E$5000,IF($A1140&gt;$H$2,15000,$A1140))),"",INDEX(Data!$E$30:'Data'!$E$5000,IF($A1140&gt;$H$2,15000,$A1140))),"")</f>
        <v/>
      </c>
      <c r="E1140" t="str">
        <f>IF(Use_Der,IF(ISERROR(INDEX(Data!$F$30:'Data'!$F$5000,IF($A1140&gt;$H$2,15000,$A1140))),"",INDEX(Data!$F$30:'Data'!$F$5000,IF($A1140&gt;$H$2,15000,$A1140))),"")</f>
        <v/>
      </c>
      <c r="F1140" t="str">
        <f>IF(Use_Der,IF(ISERROR(INDEX(Data!$G$30:'Data'!$G$5000,IF($A1140&gt;$H$2,15000,$A1140))),"",INDEX(Data!$G$30:'Data'!$G$5000,IF($A1140&gt;$H$2,15000,$A1140))),"")</f>
        <v/>
      </c>
      <c r="G1140" s="96"/>
      <c r="H1140" s="96"/>
      <c r="I1140" s="96"/>
      <c r="J1140">
        <f t="shared" si="9"/>
        <v>1257</v>
      </c>
      <c r="K1140" t="str">
        <f>IFERROR(INDEX(Data!$C$30:'Data'!$C$5007,IF($J1140&gt;$P$2,15000,$J1140)),"")</f>
        <v/>
      </c>
      <c r="L1140" t="str">
        <f>IF(ISERROR(INDEX(Data!$D$30:'Data'!$D$5007,IF($J1140&gt;$P$2,15000,$J1140))),"",INDEX(Data!$D$30:'Data'!$D$5007,IF($J1140&gt;$P$2,15000,$J1140)))</f>
        <v/>
      </c>
      <c r="M1140" t="str">
        <f>IF(ISERROR(INDEX(Data!$H$30:'Data'!$H$5007,IF($J1140&gt;$P$2,15000,$J1140))),"",INDEX(Data!$H$30:'Data'!$H$5007,IF($J1140&gt;$P$2,15000,$J1140)))</f>
        <v/>
      </c>
    </row>
    <row r="1141" spans="1:13">
      <c r="A1141">
        <f t="shared" si="8"/>
        <v>1258</v>
      </c>
      <c r="B1141" t="str">
        <f>IF(Use_Der,IFERROR(INDEX(Data!$C$30:'Data'!$C$5000,IF($A1141&gt;$H$2,15000,$A1141)),""),"")</f>
        <v/>
      </c>
      <c r="C1141" t="str">
        <f>IF(Use_Der,IF(ISERROR(INDEX(Data!$D$30:'Data'!$D$5000,IF($A1141&gt;$H$2,15000,$A1141))),"",INDEX(Data!$D$30:'Data'!$D$5000,IF($A1141&gt;$H$2,15000,$A1141))),"")</f>
        <v/>
      </c>
      <c r="D1141" t="str">
        <f>IF(Use_Der,IF(ISERROR(INDEX(Data!$E$30:'Data'!$E$5000,IF($A1141&gt;$H$2,15000,$A1141))),"",INDEX(Data!$E$30:'Data'!$E$5000,IF($A1141&gt;$H$2,15000,$A1141))),"")</f>
        <v/>
      </c>
      <c r="E1141" t="str">
        <f>IF(Use_Der,IF(ISERROR(INDEX(Data!$F$30:'Data'!$F$5000,IF($A1141&gt;$H$2,15000,$A1141))),"",INDEX(Data!$F$30:'Data'!$F$5000,IF($A1141&gt;$H$2,15000,$A1141))),"")</f>
        <v/>
      </c>
      <c r="F1141" t="str">
        <f>IF(Use_Der,IF(ISERROR(INDEX(Data!$G$30:'Data'!$G$5000,IF($A1141&gt;$H$2,15000,$A1141))),"",INDEX(Data!$G$30:'Data'!$G$5000,IF($A1141&gt;$H$2,15000,$A1141))),"")</f>
        <v/>
      </c>
      <c r="G1141" s="96"/>
      <c r="H1141" s="96"/>
      <c r="I1141" s="96"/>
      <c r="J1141">
        <f t="shared" si="9"/>
        <v>1258</v>
      </c>
      <c r="K1141" t="str">
        <f>IFERROR(INDEX(Data!$C$30:'Data'!$C$5007,IF($J1141&gt;$P$2,15000,$J1141)),"")</f>
        <v/>
      </c>
      <c r="L1141" t="str">
        <f>IF(ISERROR(INDEX(Data!$D$30:'Data'!$D$5007,IF($J1141&gt;$P$2,15000,$J1141))),"",INDEX(Data!$D$30:'Data'!$D$5007,IF($J1141&gt;$P$2,15000,$J1141)))</f>
        <v/>
      </c>
      <c r="M1141" t="str">
        <f>IF(ISERROR(INDEX(Data!$H$30:'Data'!$H$5007,IF($J1141&gt;$P$2,15000,$J1141))),"",INDEX(Data!$H$30:'Data'!$H$5007,IF($J1141&gt;$P$2,15000,$J1141)))</f>
        <v/>
      </c>
    </row>
    <row r="1142" spans="1:13">
      <c r="A1142">
        <f t="shared" si="8"/>
        <v>1259</v>
      </c>
      <c r="B1142" t="str">
        <f>IF(Use_Der,IFERROR(INDEX(Data!$C$30:'Data'!$C$5000,IF($A1142&gt;$H$2,15000,$A1142)),""),"")</f>
        <v/>
      </c>
      <c r="C1142" t="str">
        <f>IF(Use_Der,IF(ISERROR(INDEX(Data!$D$30:'Data'!$D$5000,IF($A1142&gt;$H$2,15000,$A1142))),"",INDEX(Data!$D$30:'Data'!$D$5000,IF($A1142&gt;$H$2,15000,$A1142))),"")</f>
        <v/>
      </c>
      <c r="D1142" t="str">
        <f>IF(Use_Der,IF(ISERROR(INDEX(Data!$E$30:'Data'!$E$5000,IF($A1142&gt;$H$2,15000,$A1142))),"",INDEX(Data!$E$30:'Data'!$E$5000,IF($A1142&gt;$H$2,15000,$A1142))),"")</f>
        <v/>
      </c>
      <c r="E1142" t="str">
        <f>IF(Use_Der,IF(ISERROR(INDEX(Data!$F$30:'Data'!$F$5000,IF($A1142&gt;$H$2,15000,$A1142))),"",INDEX(Data!$F$30:'Data'!$F$5000,IF($A1142&gt;$H$2,15000,$A1142))),"")</f>
        <v/>
      </c>
      <c r="F1142" t="str">
        <f>IF(Use_Der,IF(ISERROR(INDEX(Data!$G$30:'Data'!$G$5000,IF($A1142&gt;$H$2,15000,$A1142))),"",INDEX(Data!$G$30:'Data'!$G$5000,IF($A1142&gt;$H$2,15000,$A1142))),"")</f>
        <v/>
      </c>
      <c r="G1142" s="96"/>
      <c r="H1142" s="96"/>
      <c r="I1142" s="96"/>
      <c r="J1142">
        <f t="shared" si="9"/>
        <v>1259</v>
      </c>
      <c r="K1142" t="str">
        <f>IFERROR(INDEX(Data!$C$30:'Data'!$C$5007,IF($J1142&gt;$P$2,15000,$J1142)),"")</f>
        <v/>
      </c>
      <c r="L1142" t="str">
        <f>IF(ISERROR(INDEX(Data!$D$30:'Data'!$D$5007,IF($J1142&gt;$P$2,15000,$J1142))),"",INDEX(Data!$D$30:'Data'!$D$5007,IF($J1142&gt;$P$2,15000,$J1142)))</f>
        <v/>
      </c>
      <c r="M1142" t="str">
        <f>IF(ISERROR(INDEX(Data!$H$30:'Data'!$H$5007,IF($J1142&gt;$P$2,15000,$J1142))),"",INDEX(Data!$H$30:'Data'!$H$5007,IF($J1142&gt;$P$2,15000,$J1142)))</f>
        <v/>
      </c>
    </row>
    <row r="1143" spans="1:13">
      <c r="A1143">
        <f t="shared" si="8"/>
        <v>1260</v>
      </c>
      <c r="B1143" t="str">
        <f>IF(Use_Der,IFERROR(INDEX(Data!$C$30:'Data'!$C$5000,IF($A1143&gt;$H$2,15000,$A1143)),""),"")</f>
        <v/>
      </c>
      <c r="C1143" t="str">
        <f>IF(Use_Der,IF(ISERROR(INDEX(Data!$D$30:'Data'!$D$5000,IF($A1143&gt;$H$2,15000,$A1143))),"",INDEX(Data!$D$30:'Data'!$D$5000,IF($A1143&gt;$H$2,15000,$A1143))),"")</f>
        <v/>
      </c>
      <c r="D1143" t="str">
        <f>IF(Use_Der,IF(ISERROR(INDEX(Data!$E$30:'Data'!$E$5000,IF($A1143&gt;$H$2,15000,$A1143))),"",INDEX(Data!$E$30:'Data'!$E$5000,IF($A1143&gt;$H$2,15000,$A1143))),"")</f>
        <v/>
      </c>
      <c r="E1143" t="str">
        <f>IF(Use_Der,IF(ISERROR(INDEX(Data!$F$30:'Data'!$F$5000,IF($A1143&gt;$H$2,15000,$A1143))),"",INDEX(Data!$F$30:'Data'!$F$5000,IF($A1143&gt;$H$2,15000,$A1143))),"")</f>
        <v/>
      </c>
      <c r="F1143" t="str">
        <f>IF(Use_Der,IF(ISERROR(INDEX(Data!$G$30:'Data'!$G$5000,IF($A1143&gt;$H$2,15000,$A1143))),"",INDEX(Data!$G$30:'Data'!$G$5000,IF($A1143&gt;$H$2,15000,$A1143))),"")</f>
        <v/>
      </c>
      <c r="G1143" s="96"/>
      <c r="H1143" s="96"/>
      <c r="I1143" s="96"/>
      <c r="J1143">
        <f t="shared" si="9"/>
        <v>1260</v>
      </c>
      <c r="K1143" t="str">
        <f>IFERROR(INDEX(Data!$C$30:'Data'!$C$5007,IF($J1143&gt;$P$2,15000,$J1143)),"")</f>
        <v/>
      </c>
      <c r="L1143" t="str">
        <f>IF(ISERROR(INDEX(Data!$D$30:'Data'!$D$5007,IF($J1143&gt;$P$2,15000,$J1143))),"",INDEX(Data!$D$30:'Data'!$D$5007,IF($J1143&gt;$P$2,15000,$J1143)))</f>
        <v/>
      </c>
      <c r="M1143" t="str">
        <f>IF(ISERROR(INDEX(Data!$H$30:'Data'!$H$5007,IF($J1143&gt;$P$2,15000,$J1143))),"",INDEX(Data!$H$30:'Data'!$H$5007,IF($J1143&gt;$P$2,15000,$J1143)))</f>
        <v/>
      </c>
    </row>
    <row r="1144" spans="1:13">
      <c r="A1144">
        <f t="shared" si="8"/>
        <v>1261</v>
      </c>
      <c r="B1144" t="str">
        <f>IF(Use_Der,IFERROR(INDEX(Data!$C$30:'Data'!$C$5000,IF($A1144&gt;$H$2,15000,$A1144)),""),"")</f>
        <v/>
      </c>
      <c r="C1144" t="str">
        <f>IF(Use_Der,IF(ISERROR(INDEX(Data!$D$30:'Data'!$D$5000,IF($A1144&gt;$H$2,15000,$A1144))),"",INDEX(Data!$D$30:'Data'!$D$5000,IF($A1144&gt;$H$2,15000,$A1144))),"")</f>
        <v/>
      </c>
      <c r="D1144" t="str">
        <f>IF(Use_Der,IF(ISERROR(INDEX(Data!$E$30:'Data'!$E$5000,IF($A1144&gt;$H$2,15000,$A1144))),"",INDEX(Data!$E$30:'Data'!$E$5000,IF($A1144&gt;$H$2,15000,$A1144))),"")</f>
        <v/>
      </c>
      <c r="E1144" t="str">
        <f>IF(Use_Der,IF(ISERROR(INDEX(Data!$F$30:'Data'!$F$5000,IF($A1144&gt;$H$2,15000,$A1144))),"",INDEX(Data!$F$30:'Data'!$F$5000,IF($A1144&gt;$H$2,15000,$A1144))),"")</f>
        <v/>
      </c>
      <c r="F1144" t="str">
        <f>IF(Use_Der,IF(ISERROR(INDEX(Data!$G$30:'Data'!$G$5000,IF($A1144&gt;$H$2,15000,$A1144))),"",INDEX(Data!$G$30:'Data'!$G$5000,IF($A1144&gt;$H$2,15000,$A1144))),"")</f>
        <v/>
      </c>
      <c r="G1144" s="96"/>
      <c r="H1144" s="96"/>
      <c r="I1144" s="96"/>
      <c r="J1144">
        <f t="shared" si="9"/>
        <v>1261</v>
      </c>
      <c r="K1144" t="str">
        <f>IFERROR(INDEX(Data!$C$30:'Data'!$C$5007,IF($J1144&gt;$P$2,15000,$J1144)),"")</f>
        <v/>
      </c>
      <c r="L1144" t="str">
        <f>IF(ISERROR(INDEX(Data!$D$30:'Data'!$D$5007,IF($J1144&gt;$P$2,15000,$J1144))),"",INDEX(Data!$D$30:'Data'!$D$5007,IF($J1144&gt;$P$2,15000,$J1144)))</f>
        <v/>
      </c>
      <c r="M1144" t="str">
        <f>IF(ISERROR(INDEX(Data!$H$30:'Data'!$H$5007,IF($J1144&gt;$P$2,15000,$J1144))),"",INDEX(Data!$H$30:'Data'!$H$5007,IF($J1144&gt;$P$2,15000,$J1144)))</f>
        <v/>
      </c>
    </row>
    <row r="1145" spans="1:13">
      <c r="A1145">
        <f t="shared" si="8"/>
        <v>1262</v>
      </c>
      <c r="B1145" t="str">
        <f>IF(Use_Der,IFERROR(INDEX(Data!$C$30:'Data'!$C$5000,IF($A1145&gt;$H$2,15000,$A1145)),""),"")</f>
        <v/>
      </c>
      <c r="C1145" t="str">
        <f>IF(Use_Der,IF(ISERROR(INDEX(Data!$D$30:'Data'!$D$5000,IF($A1145&gt;$H$2,15000,$A1145))),"",INDEX(Data!$D$30:'Data'!$D$5000,IF($A1145&gt;$H$2,15000,$A1145))),"")</f>
        <v/>
      </c>
      <c r="D1145" t="str">
        <f>IF(Use_Der,IF(ISERROR(INDEX(Data!$E$30:'Data'!$E$5000,IF($A1145&gt;$H$2,15000,$A1145))),"",INDEX(Data!$E$30:'Data'!$E$5000,IF($A1145&gt;$H$2,15000,$A1145))),"")</f>
        <v/>
      </c>
      <c r="E1145" t="str">
        <f>IF(Use_Der,IF(ISERROR(INDEX(Data!$F$30:'Data'!$F$5000,IF($A1145&gt;$H$2,15000,$A1145))),"",INDEX(Data!$F$30:'Data'!$F$5000,IF($A1145&gt;$H$2,15000,$A1145))),"")</f>
        <v/>
      </c>
      <c r="F1145" t="str">
        <f>IF(Use_Der,IF(ISERROR(INDEX(Data!$G$30:'Data'!$G$5000,IF($A1145&gt;$H$2,15000,$A1145))),"",INDEX(Data!$G$30:'Data'!$G$5000,IF($A1145&gt;$H$2,15000,$A1145))),"")</f>
        <v/>
      </c>
      <c r="G1145" s="96"/>
      <c r="H1145" s="96"/>
      <c r="I1145" s="96"/>
      <c r="J1145">
        <f t="shared" si="9"/>
        <v>1262</v>
      </c>
      <c r="K1145" t="str">
        <f>IFERROR(INDEX(Data!$C$30:'Data'!$C$5007,IF($J1145&gt;$P$2,15000,$J1145)),"")</f>
        <v/>
      </c>
      <c r="L1145" t="str">
        <f>IF(ISERROR(INDEX(Data!$D$30:'Data'!$D$5007,IF($J1145&gt;$P$2,15000,$J1145))),"",INDEX(Data!$D$30:'Data'!$D$5007,IF($J1145&gt;$P$2,15000,$J1145)))</f>
        <v/>
      </c>
      <c r="M1145" t="str">
        <f>IF(ISERROR(INDEX(Data!$H$30:'Data'!$H$5007,IF($J1145&gt;$P$2,15000,$J1145))),"",INDEX(Data!$H$30:'Data'!$H$5007,IF($J1145&gt;$P$2,15000,$J1145)))</f>
        <v/>
      </c>
    </row>
    <row r="1146" spans="1:13">
      <c r="A1146">
        <f t="shared" si="8"/>
        <v>1263</v>
      </c>
      <c r="B1146" t="str">
        <f>IF(Use_Der,IFERROR(INDEX(Data!$C$30:'Data'!$C$5000,IF($A1146&gt;$H$2,15000,$A1146)),""),"")</f>
        <v/>
      </c>
      <c r="C1146" t="str">
        <f>IF(Use_Der,IF(ISERROR(INDEX(Data!$D$30:'Data'!$D$5000,IF($A1146&gt;$H$2,15000,$A1146))),"",INDEX(Data!$D$30:'Data'!$D$5000,IF($A1146&gt;$H$2,15000,$A1146))),"")</f>
        <v/>
      </c>
      <c r="D1146" t="str">
        <f>IF(Use_Der,IF(ISERROR(INDEX(Data!$E$30:'Data'!$E$5000,IF($A1146&gt;$H$2,15000,$A1146))),"",INDEX(Data!$E$30:'Data'!$E$5000,IF($A1146&gt;$H$2,15000,$A1146))),"")</f>
        <v/>
      </c>
      <c r="E1146" t="str">
        <f>IF(Use_Der,IF(ISERROR(INDEX(Data!$F$30:'Data'!$F$5000,IF($A1146&gt;$H$2,15000,$A1146))),"",INDEX(Data!$F$30:'Data'!$F$5000,IF($A1146&gt;$H$2,15000,$A1146))),"")</f>
        <v/>
      </c>
      <c r="F1146" t="str">
        <f>IF(Use_Der,IF(ISERROR(INDEX(Data!$G$30:'Data'!$G$5000,IF($A1146&gt;$H$2,15000,$A1146))),"",INDEX(Data!$G$30:'Data'!$G$5000,IF($A1146&gt;$H$2,15000,$A1146))),"")</f>
        <v/>
      </c>
      <c r="G1146" s="96"/>
      <c r="H1146" s="96"/>
      <c r="I1146" s="96"/>
      <c r="J1146">
        <f t="shared" si="9"/>
        <v>1263</v>
      </c>
      <c r="K1146" t="str">
        <f>IFERROR(INDEX(Data!$C$30:'Data'!$C$5007,IF($J1146&gt;$P$2,15000,$J1146)),"")</f>
        <v/>
      </c>
      <c r="L1146" t="str">
        <f>IF(ISERROR(INDEX(Data!$D$30:'Data'!$D$5007,IF($J1146&gt;$P$2,15000,$J1146))),"",INDEX(Data!$D$30:'Data'!$D$5007,IF($J1146&gt;$P$2,15000,$J1146)))</f>
        <v/>
      </c>
      <c r="M1146" t="str">
        <f>IF(ISERROR(INDEX(Data!$H$30:'Data'!$H$5007,IF($J1146&gt;$P$2,15000,$J1146))),"",INDEX(Data!$H$30:'Data'!$H$5007,IF($J1146&gt;$P$2,15000,$J1146)))</f>
        <v/>
      </c>
    </row>
    <row r="1147" spans="1:13">
      <c r="A1147">
        <f t="shared" si="8"/>
        <v>1264</v>
      </c>
      <c r="B1147" t="str">
        <f>IF(Use_Der,IFERROR(INDEX(Data!$C$30:'Data'!$C$5000,IF($A1147&gt;$H$2,15000,$A1147)),""),"")</f>
        <v/>
      </c>
      <c r="C1147" t="str">
        <f>IF(Use_Der,IF(ISERROR(INDEX(Data!$D$30:'Data'!$D$5000,IF($A1147&gt;$H$2,15000,$A1147))),"",INDEX(Data!$D$30:'Data'!$D$5000,IF($A1147&gt;$H$2,15000,$A1147))),"")</f>
        <v/>
      </c>
      <c r="D1147" t="str">
        <f>IF(Use_Der,IF(ISERROR(INDEX(Data!$E$30:'Data'!$E$5000,IF($A1147&gt;$H$2,15000,$A1147))),"",INDEX(Data!$E$30:'Data'!$E$5000,IF($A1147&gt;$H$2,15000,$A1147))),"")</f>
        <v/>
      </c>
      <c r="E1147" t="str">
        <f>IF(Use_Der,IF(ISERROR(INDEX(Data!$F$30:'Data'!$F$5000,IF($A1147&gt;$H$2,15000,$A1147))),"",INDEX(Data!$F$30:'Data'!$F$5000,IF($A1147&gt;$H$2,15000,$A1147))),"")</f>
        <v/>
      </c>
      <c r="F1147" t="str">
        <f>IF(Use_Der,IF(ISERROR(INDEX(Data!$G$30:'Data'!$G$5000,IF($A1147&gt;$H$2,15000,$A1147))),"",INDEX(Data!$G$30:'Data'!$G$5000,IF($A1147&gt;$H$2,15000,$A1147))),"")</f>
        <v/>
      </c>
      <c r="G1147" s="96"/>
      <c r="H1147" s="96"/>
      <c r="I1147" s="96"/>
      <c r="J1147">
        <f t="shared" si="9"/>
        <v>1264</v>
      </c>
      <c r="K1147" t="str">
        <f>IFERROR(INDEX(Data!$C$30:'Data'!$C$5007,IF($J1147&gt;$P$2,15000,$J1147)),"")</f>
        <v/>
      </c>
      <c r="L1147" t="str">
        <f>IF(ISERROR(INDEX(Data!$D$30:'Data'!$D$5007,IF($J1147&gt;$P$2,15000,$J1147))),"",INDEX(Data!$D$30:'Data'!$D$5007,IF($J1147&gt;$P$2,15000,$J1147)))</f>
        <v/>
      </c>
      <c r="M1147" t="str">
        <f>IF(ISERROR(INDEX(Data!$H$30:'Data'!$H$5007,IF($J1147&gt;$P$2,15000,$J1147))),"",INDEX(Data!$H$30:'Data'!$H$5007,IF($J1147&gt;$P$2,15000,$J1147)))</f>
        <v/>
      </c>
    </row>
    <row r="1148" spans="1:13">
      <c r="A1148">
        <f t="shared" si="8"/>
        <v>1265</v>
      </c>
      <c r="B1148" t="str">
        <f>IF(Use_Der,IFERROR(INDEX(Data!$C$30:'Data'!$C$5000,IF($A1148&gt;$H$2,15000,$A1148)),""),"")</f>
        <v/>
      </c>
      <c r="C1148" t="str">
        <f>IF(Use_Der,IF(ISERROR(INDEX(Data!$D$30:'Data'!$D$5000,IF($A1148&gt;$H$2,15000,$A1148))),"",INDEX(Data!$D$30:'Data'!$D$5000,IF($A1148&gt;$H$2,15000,$A1148))),"")</f>
        <v/>
      </c>
      <c r="D1148" t="str">
        <f>IF(Use_Der,IF(ISERROR(INDEX(Data!$E$30:'Data'!$E$5000,IF($A1148&gt;$H$2,15000,$A1148))),"",INDEX(Data!$E$30:'Data'!$E$5000,IF($A1148&gt;$H$2,15000,$A1148))),"")</f>
        <v/>
      </c>
      <c r="E1148" t="str">
        <f>IF(Use_Der,IF(ISERROR(INDEX(Data!$F$30:'Data'!$F$5000,IF($A1148&gt;$H$2,15000,$A1148))),"",INDEX(Data!$F$30:'Data'!$F$5000,IF($A1148&gt;$H$2,15000,$A1148))),"")</f>
        <v/>
      </c>
      <c r="F1148" t="str">
        <f>IF(Use_Der,IF(ISERROR(INDEX(Data!$G$30:'Data'!$G$5000,IF($A1148&gt;$H$2,15000,$A1148))),"",INDEX(Data!$G$30:'Data'!$G$5000,IF($A1148&gt;$H$2,15000,$A1148))),"")</f>
        <v/>
      </c>
      <c r="G1148" s="96"/>
      <c r="H1148" s="96"/>
      <c r="I1148" s="96"/>
      <c r="J1148">
        <f t="shared" si="9"/>
        <v>1265</v>
      </c>
      <c r="K1148" t="str">
        <f>IFERROR(INDEX(Data!$C$30:'Data'!$C$5007,IF($J1148&gt;$P$2,15000,$J1148)),"")</f>
        <v/>
      </c>
      <c r="L1148" t="str">
        <f>IF(ISERROR(INDEX(Data!$D$30:'Data'!$D$5007,IF($J1148&gt;$P$2,15000,$J1148))),"",INDEX(Data!$D$30:'Data'!$D$5007,IF($J1148&gt;$P$2,15000,$J1148)))</f>
        <v/>
      </c>
      <c r="M1148" t="str">
        <f>IF(ISERROR(INDEX(Data!$H$30:'Data'!$H$5007,IF($J1148&gt;$P$2,15000,$J1148))),"",INDEX(Data!$H$30:'Data'!$H$5007,IF($J1148&gt;$P$2,15000,$J1148)))</f>
        <v/>
      </c>
    </row>
    <row r="1149" spans="1:13">
      <c r="A1149">
        <f t="shared" si="8"/>
        <v>1266</v>
      </c>
      <c r="B1149" t="str">
        <f>IF(Use_Der,IFERROR(INDEX(Data!$C$30:'Data'!$C$5000,IF($A1149&gt;$H$2,15000,$A1149)),""),"")</f>
        <v/>
      </c>
      <c r="C1149" t="str">
        <f>IF(Use_Der,IF(ISERROR(INDEX(Data!$D$30:'Data'!$D$5000,IF($A1149&gt;$H$2,15000,$A1149))),"",INDEX(Data!$D$30:'Data'!$D$5000,IF($A1149&gt;$H$2,15000,$A1149))),"")</f>
        <v/>
      </c>
      <c r="D1149" t="str">
        <f>IF(Use_Der,IF(ISERROR(INDEX(Data!$E$30:'Data'!$E$5000,IF($A1149&gt;$H$2,15000,$A1149))),"",INDEX(Data!$E$30:'Data'!$E$5000,IF($A1149&gt;$H$2,15000,$A1149))),"")</f>
        <v/>
      </c>
      <c r="E1149" t="str">
        <f>IF(Use_Der,IF(ISERROR(INDEX(Data!$F$30:'Data'!$F$5000,IF($A1149&gt;$H$2,15000,$A1149))),"",INDEX(Data!$F$30:'Data'!$F$5000,IF($A1149&gt;$H$2,15000,$A1149))),"")</f>
        <v/>
      </c>
      <c r="F1149" t="str">
        <f>IF(Use_Der,IF(ISERROR(INDEX(Data!$G$30:'Data'!$G$5000,IF($A1149&gt;$H$2,15000,$A1149))),"",INDEX(Data!$G$30:'Data'!$G$5000,IF($A1149&gt;$H$2,15000,$A1149))),"")</f>
        <v/>
      </c>
      <c r="G1149" s="96"/>
      <c r="H1149" s="96"/>
      <c r="I1149" s="96"/>
      <c r="J1149">
        <f t="shared" si="9"/>
        <v>1266</v>
      </c>
      <c r="K1149" t="str">
        <f>IFERROR(INDEX(Data!$C$30:'Data'!$C$5007,IF($J1149&gt;$P$2,15000,$J1149)),"")</f>
        <v/>
      </c>
      <c r="L1149" t="str">
        <f>IF(ISERROR(INDEX(Data!$D$30:'Data'!$D$5007,IF($J1149&gt;$P$2,15000,$J1149))),"",INDEX(Data!$D$30:'Data'!$D$5007,IF($J1149&gt;$P$2,15000,$J1149)))</f>
        <v/>
      </c>
      <c r="M1149" t="str">
        <f>IF(ISERROR(INDEX(Data!$H$30:'Data'!$H$5007,IF($J1149&gt;$P$2,15000,$J1149))),"",INDEX(Data!$H$30:'Data'!$H$5007,IF($J1149&gt;$P$2,15000,$J1149)))</f>
        <v/>
      </c>
    </row>
    <row r="1150" spans="1:13">
      <c r="A1150">
        <f t="shared" si="8"/>
        <v>1267</v>
      </c>
      <c r="B1150" t="str">
        <f>IF(Use_Der,IFERROR(INDEX(Data!$C$30:'Data'!$C$5000,IF($A1150&gt;$H$2,15000,$A1150)),""),"")</f>
        <v/>
      </c>
      <c r="C1150" t="str">
        <f>IF(Use_Der,IF(ISERROR(INDEX(Data!$D$30:'Data'!$D$5000,IF($A1150&gt;$H$2,15000,$A1150))),"",INDEX(Data!$D$30:'Data'!$D$5000,IF($A1150&gt;$H$2,15000,$A1150))),"")</f>
        <v/>
      </c>
      <c r="D1150" t="str">
        <f>IF(Use_Der,IF(ISERROR(INDEX(Data!$E$30:'Data'!$E$5000,IF($A1150&gt;$H$2,15000,$A1150))),"",INDEX(Data!$E$30:'Data'!$E$5000,IF($A1150&gt;$H$2,15000,$A1150))),"")</f>
        <v/>
      </c>
      <c r="E1150" t="str">
        <f>IF(Use_Der,IF(ISERROR(INDEX(Data!$F$30:'Data'!$F$5000,IF($A1150&gt;$H$2,15000,$A1150))),"",INDEX(Data!$F$30:'Data'!$F$5000,IF($A1150&gt;$H$2,15000,$A1150))),"")</f>
        <v/>
      </c>
      <c r="F1150" t="str">
        <f>IF(Use_Der,IF(ISERROR(INDEX(Data!$G$30:'Data'!$G$5000,IF($A1150&gt;$H$2,15000,$A1150))),"",INDEX(Data!$G$30:'Data'!$G$5000,IF($A1150&gt;$H$2,15000,$A1150))),"")</f>
        <v/>
      </c>
      <c r="G1150" s="96"/>
      <c r="H1150" s="96"/>
      <c r="I1150" s="96"/>
      <c r="J1150">
        <f t="shared" si="9"/>
        <v>1267</v>
      </c>
      <c r="K1150" t="str">
        <f>IFERROR(INDEX(Data!$C$30:'Data'!$C$5007,IF($J1150&gt;$P$2,15000,$J1150)),"")</f>
        <v/>
      </c>
      <c r="L1150" t="str">
        <f>IF(ISERROR(INDEX(Data!$D$30:'Data'!$D$5007,IF($J1150&gt;$P$2,15000,$J1150))),"",INDEX(Data!$D$30:'Data'!$D$5007,IF($J1150&gt;$P$2,15000,$J1150)))</f>
        <v/>
      </c>
      <c r="M1150" t="str">
        <f>IF(ISERROR(INDEX(Data!$H$30:'Data'!$H$5007,IF($J1150&gt;$P$2,15000,$J1150))),"",INDEX(Data!$H$30:'Data'!$H$5007,IF($J1150&gt;$P$2,15000,$J1150)))</f>
        <v/>
      </c>
    </row>
    <row r="1151" spans="1:13">
      <c r="A1151">
        <f t="shared" si="8"/>
        <v>1268</v>
      </c>
      <c r="B1151" t="str">
        <f>IF(Use_Der,IFERROR(INDEX(Data!$C$30:'Data'!$C$5000,IF($A1151&gt;$H$2,15000,$A1151)),""),"")</f>
        <v/>
      </c>
      <c r="C1151" t="str">
        <f>IF(Use_Der,IF(ISERROR(INDEX(Data!$D$30:'Data'!$D$5000,IF($A1151&gt;$H$2,15000,$A1151))),"",INDEX(Data!$D$30:'Data'!$D$5000,IF($A1151&gt;$H$2,15000,$A1151))),"")</f>
        <v/>
      </c>
      <c r="D1151" t="str">
        <f>IF(Use_Der,IF(ISERROR(INDEX(Data!$E$30:'Data'!$E$5000,IF($A1151&gt;$H$2,15000,$A1151))),"",INDEX(Data!$E$30:'Data'!$E$5000,IF($A1151&gt;$H$2,15000,$A1151))),"")</f>
        <v/>
      </c>
      <c r="E1151" t="str">
        <f>IF(Use_Der,IF(ISERROR(INDEX(Data!$F$30:'Data'!$F$5000,IF($A1151&gt;$H$2,15000,$A1151))),"",INDEX(Data!$F$30:'Data'!$F$5000,IF($A1151&gt;$H$2,15000,$A1151))),"")</f>
        <v/>
      </c>
      <c r="F1151" t="str">
        <f>IF(Use_Der,IF(ISERROR(INDEX(Data!$G$30:'Data'!$G$5000,IF($A1151&gt;$H$2,15000,$A1151))),"",INDEX(Data!$G$30:'Data'!$G$5000,IF($A1151&gt;$H$2,15000,$A1151))),"")</f>
        <v/>
      </c>
      <c r="G1151" s="96"/>
      <c r="H1151" s="96"/>
      <c r="I1151" s="96"/>
      <c r="J1151">
        <f t="shared" si="9"/>
        <v>1268</v>
      </c>
      <c r="K1151" t="str">
        <f>IFERROR(INDEX(Data!$C$30:'Data'!$C$5007,IF($J1151&gt;$P$2,15000,$J1151)),"")</f>
        <v/>
      </c>
      <c r="L1151" t="str">
        <f>IF(ISERROR(INDEX(Data!$D$30:'Data'!$D$5007,IF($J1151&gt;$P$2,15000,$J1151))),"",INDEX(Data!$D$30:'Data'!$D$5007,IF($J1151&gt;$P$2,15000,$J1151)))</f>
        <v/>
      </c>
      <c r="M1151" t="str">
        <f>IF(ISERROR(INDEX(Data!$H$30:'Data'!$H$5007,IF($J1151&gt;$P$2,15000,$J1151))),"",INDEX(Data!$H$30:'Data'!$H$5007,IF($J1151&gt;$P$2,15000,$J1151)))</f>
        <v/>
      </c>
    </row>
    <row r="1152" spans="1:13">
      <c r="A1152">
        <f t="shared" si="8"/>
        <v>1269</v>
      </c>
      <c r="B1152" t="str">
        <f>IF(Use_Der,IFERROR(INDEX(Data!$C$30:'Data'!$C$5000,IF($A1152&gt;$H$2,15000,$A1152)),""),"")</f>
        <v/>
      </c>
      <c r="C1152" t="str">
        <f>IF(Use_Der,IF(ISERROR(INDEX(Data!$D$30:'Data'!$D$5000,IF($A1152&gt;$H$2,15000,$A1152))),"",INDEX(Data!$D$30:'Data'!$D$5000,IF($A1152&gt;$H$2,15000,$A1152))),"")</f>
        <v/>
      </c>
      <c r="D1152" t="str">
        <f>IF(Use_Der,IF(ISERROR(INDEX(Data!$E$30:'Data'!$E$5000,IF($A1152&gt;$H$2,15000,$A1152))),"",INDEX(Data!$E$30:'Data'!$E$5000,IF($A1152&gt;$H$2,15000,$A1152))),"")</f>
        <v/>
      </c>
      <c r="E1152" t="str">
        <f>IF(Use_Der,IF(ISERROR(INDEX(Data!$F$30:'Data'!$F$5000,IF($A1152&gt;$H$2,15000,$A1152))),"",INDEX(Data!$F$30:'Data'!$F$5000,IF($A1152&gt;$H$2,15000,$A1152))),"")</f>
        <v/>
      </c>
      <c r="F1152" t="str">
        <f>IF(Use_Der,IF(ISERROR(INDEX(Data!$G$30:'Data'!$G$5000,IF($A1152&gt;$H$2,15000,$A1152))),"",INDEX(Data!$G$30:'Data'!$G$5000,IF($A1152&gt;$H$2,15000,$A1152))),"")</f>
        <v/>
      </c>
      <c r="G1152" s="96"/>
      <c r="H1152" s="96"/>
      <c r="I1152" s="96"/>
      <c r="J1152">
        <f t="shared" si="9"/>
        <v>1269</v>
      </c>
      <c r="K1152" t="str">
        <f>IFERROR(INDEX(Data!$C$30:'Data'!$C$5007,IF($J1152&gt;$P$2,15000,$J1152)),"")</f>
        <v/>
      </c>
      <c r="L1152" t="str">
        <f>IF(ISERROR(INDEX(Data!$D$30:'Data'!$D$5007,IF($J1152&gt;$P$2,15000,$J1152))),"",INDEX(Data!$D$30:'Data'!$D$5007,IF($J1152&gt;$P$2,15000,$J1152)))</f>
        <v/>
      </c>
      <c r="M1152" t="str">
        <f>IF(ISERROR(INDEX(Data!$H$30:'Data'!$H$5007,IF($J1152&gt;$P$2,15000,$J1152))),"",INDEX(Data!$H$30:'Data'!$H$5007,IF($J1152&gt;$P$2,15000,$J1152)))</f>
        <v/>
      </c>
    </row>
    <row r="1153" spans="1:13">
      <c r="A1153">
        <f t="shared" si="8"/>
        <v>1270</v>
      </c>
      <c r="B1153" t="str">
        <f>IF(Use_Der,IFERROR(INDEX(Data!$C$30:'Data'!$C$5000,IF($A1153&gt;$H$2,15000,$A1153)),""),"")</f>
        <v/>
      </c>
      <c r="C1153" t="str">
        <f>IF(Use_Der,IF(ISERROR(INDEX(Data!$D$30:'Data'!$D$5000,IF($A1153&gt;$H$2,15000,$A1153))),"",INDEX(Data!$D$30:'Data'!$D$5000,IF($A1153&gt;$H$2,15000,$A1153))),"")</f>
        <v/>
      </c>
      <c r="D1153" t="str">
        <f>IF(Use_Der,IF(ISERROR(INDEX(Data!$E$30:'Data'!$E$5000,IF($A1153&gt;$H$2,15000,$A1153))),"",INDEX(Data!$E$30:'Data'!$E$5000,IF($A1153&gt;$H$2,15000,$A1153))),"")</f>
        <v/>
      </c>
      <c r="E1153" t="str">
        <f>IF(Use_Der,IF(ISERROR(INDEX(Data!$F$30:'Data'!$F$5000,IF($A1153&gt;$H$2,15000,$A1153))),"",INDEX(Data!$F$30:'Data'!$F$5000,IF($A1153&gt;$H$2,15000,$A1153))),"")</f>
        <v/>
      </c>
      <c r="F1153" t="str">
        <f>IF(Use_Der,IF(ISERROR(INDEX(Data!$G$30:'Data'!$G$5000,IF($A1153&gt;$H$2,15000,$A1153))),"",INDEX(Data!$G$30:'Data'!$G$5000,IF($A1153&gt;$H$2,15000,$A1153))),"")</f>
        <v/>
      </c>
      <c r="G1153" s="96"/>
      <c r="H1153" s="96"/>
      <c r="I1153" s="96"/>
      <c r="J1153">
        <f t="shared" si="9"/>
        <v>1270</v>
      </c>
      <c r="K1153" t="str">
        <f>IFERROR(INDEX(Data!$C$30:'Data'!$C$5007,IF($J1153&gt;$P$2,15000,$J1153)),"")</f>
        <v/>
      </c>
      <c r="L1153" t="str">
        <f>IF(ISERROR(INDEX(Data!$D$30:'Data'!$D$5007,IF($J1153&gt;$P$2,15000,$J1153))),"",INDEX(Data!$D$30:'Data'!$D$5007,IF($J1153&gt;$P$2,15000,$J1153)))</f>
        <v/>
      </c>
      <c r="M1153" t="str">
        <f>IF(ISERROR(INDEX(Data!$H$30:'Data'!$H$5007,IF($J1153&gt;$P$2,15000,$J1153))),"",INDEX(Data!$H$30:'Data'!$H$5007,IF($J1153&gt;$P$2,15000,$J1153)))</f>
        <v/>
      </c>
    </row>
    <row r="1154" spans="1:13">
      <c r="A1154">
        <f t="shared" si="8"/>
        <v>1271</v>
      </c>
      <c r="B1154" t="str">
        <f>IF(Use_Der,IFERROR(INDEX(Data!$C$30:'Data'!$C$5000,IF($A1154&gt;$H$2,15000,$A1154)),""),"")</f>
        <v/>
      </c>
      <c r="C1154" t="str">
        <f>IF(Use_Der,IF(ISERROR(INDEX(Data!$D$30:'Data'!$D$5000,IF($A1154&gt;$H$2,15000,$A1154))),"",INDEX(Data!$D$30:'Data'!$D$5000,IF($A1154&gt;$H$2,15000,$A1154))),"")</f>
        <v/>
      </c>
      <c r="D1154" t="str">
        <f>IF(Use_Der,IF(ISERROR(INDEX(Data!$E$30:'Data'!$E$5000,IF($A1154&gt;$H$2,15000,$A1154))),"",INDEX(Data!$E$30:'Data'!$E$5000,IF($A1154&gt;$H$2,15000,$A1154))),"")</f>
        <v/>
      </c>
      <c r="E1154" t="str">
        <f>IF(Use_Der,IF(ISERROR(INDEX(Data!$F$30:'Data'!$F$5000,IF($A1154&gt;$H$2,15000,$A1154))),"",INDEX(Data!$F$30:'Data'!$F$5000,IF($A1154&gt;$H$2,15000,$A1154))),"")</f>
        <v/>
      </c>
      <c r="F1154" t="str">
        <f>IF(Use_Der,IF(ISERROR(INDEX(Data!$G$30:'Data'!$G$5000,IF($A1154&gt;$H$2,15000,$A1154))),"",INDEX(Data!$G$30:'Data'!$G$5000,IF($A1154&gt;$H$2,15000,$A1154))),"")</f>
        <v/>
      </c>
      <c r="G1154" s="96"/>
      <c r="H1154" s="96"/>
      <c r="I1154" s="96"/>
      <c r="J1154">
        <f t="shared" si="9"/>
        <v>1271</v>
      </c>
      <c r="K1154" t="str">
        <f>IFERROR(INDEX(Data!$C$30:'Data'!$C$5007,IF($J1154&gt;$P$2,15000,$J1154)),"")</f>
        <v/>
      </c>
      <c r="L1154" t="str">
        <f>IF(ISERROR(INDEX(Data!$D$30:'Data'!$D$5007,IF($J1154&gt;$P$2,15000,$J1154))),"",INDEX(Data!$D$30:'Data'!$D$5007,IF($J1154&gt;$P$2,15000,$J1154)))</f>
        <v/>
      </c>
      <c r="M1154" t="str">
        <f>IF(ISERROR(INDEX(Data!$H$30:'Data'!$H$5007,IF($J1154&gt;$P$2,15000,$J1154))),"",INDEX(Data!$H$30:'Data'!$H$5007,IF($J1154&gt;$P$2,15000,$J1154)))</f>
        <v/>
      </c>
    </row>
    <row r="1155" spans="1:13">
      <c r="A1155">
        <f t="shared" si="8"/>
        <v>1272</v>
      </c>
      <c r="B1155" t="str">
        <f>IF(Use_Der,IFERROR(INDEX(Data!$C$30:'Data'!$C$5000,IF($A1155&gt;$H$2,15000,$A1155)),""),"")</f>
        <v/>
      </c>
      <c r="C1155" t="str">
        <f>IF(Use_Der,IF(ISERROR(INDEX(Data!$D$30:'Data'!$D$5000,IF($A1155&gt;$H$2,15000,$A1155))),"",INDEX(Data!$D$30:'Data'!$D$5000,IF($A1155&gt;$H$2,15000,$A1155))),"")</f>
        <v/>
      </c>
      <c r="D1155" t="str">
        <f>IF(Use_Der,IF(ISERROR(INDEX(Data!$E$30:'Data'!$E$5000,IF($A1155&gt;$H$2,15000,$A1155))),"",INDEX(Data!$E$30:'Data'!$E$5000,IF($A1155&gt;$H$2,15000,$A1155))),"")</f>
        <v/>
      </c>
      <c r="E1155" t="str">
        <f>IF(Use_Der,IF(ISERROR(INDEX(Data!$F$30:'Data'!$F$5000,IF($A1155&gt;$H$2,15000,$A1155))),"",INDEX(Data!$F$30:'Data'!$F$5000,IF($A1155&gt;$H$2,15000,$A1155))),"")</f>
        <v/>
      </c>
      <c r="F1155" t="str">
        <f>IF(Use_Der,IF(ISERROR(INDEX(Data!$G$30:'Data'!$G$5000,IF($A1155&gt;$H$2,15000,$A1155))),"",INDEX(Data!$G$30:'Data'!$G$5000,IF($A1155&gt;$H$2,15000,$A1155))),"")</f>
        <v/>
      </c>
      <c r="G1155" s="96"/>
      <c r="H1155" s="96"/>
      <c r="I1155" s="96"/>
      <c r="J1155">
        <f t="shared" si="9"/>
        <v>1272</v>
      </c>
      <c r="K1155" t="str">
        <f>IFERROR(INDEX(Data!$C$30:'Data'!$C$5007,IF($J1155&gt;$P$2,15000,$J1155)),"")</f>
        <v/>
      </c>
      <c r="L1155" t="str">
        <f>IF(ISERROR(INDEX(Data!$D$30:'Data'!$D$5007,IF($J1155&gt;$P$2,15000,$J1155))),"",INDEX(Data!$D$30:'Data'!$D$5007,IF($J1155&gt;$P$2,15000,$J1155)))</f>
        <v/>
      </c>
      <c r="M1155" t="str">
        <f>IF(ISERROR(INDEX(Data!$H$30:'Data'!$H$5007,IF($J1155&gt;$P$2,15000,$J1155))),"",INDEX(Data!$H$30:'Data'!$H$5007,IF($J1155&gt;$P$2,15000,$J1155)))</f>
        <v/>
      </c>
    </row>
    <row r="1156" spans="1:13">
      <c r="A1156">
        <f t="shared" si="8"/>
        <v>1273</v>
      </c>
      <c r="B1156" t="str">
        <f>IF(Use_Der,IFERROR(INDEX(Data!$C$30:'Data'!$C$5000,IF($A1156&gt;$H$2,15000,$A1156)),""),"")</f>
        <v/>
      </c>
      <c r="C1156" t="str">
        <f>IF(Use_Der,IF(ISERROR(INDEX(Data!$D$30:'Data'!$D$5000,IF($A1156&gt;$H$2,15000,$A1156))),"",INDEX(Data!$D$30:'Data'!$D$5000,IF($A1156&gt;$H$2,15000,$A1156))),"")</f>
        <v/>
      </c>
      <c r="D1156" t="str">
        <f>IF(Use_Der,IF(ISERROR(INDEX(Data!$E$30:'Data'!$E$5000,IF($A1156&gt;$H$2,15000,$A1156))),"",INDEX(Data!$E$30:'Data'!$E$5000,IF($A1156&gt;$H$2,15000,$A1156))),"")</f>
        <v/>
      </c>
      <c r="E1156" t="str">
        <f>IF(Use_Der,IF(ISERROR(INDEX(Data!$F$30:'Data'!$F$5000,IF($A1156&gt;$H$2,15000,$A1156))),"",INDEX(Data!$F$30:'Data'!$F$5000,IF($A1156&gt;$H$2,15000,$A1156))),"")</f>
        <v/>
      </c>
      <c r="F1156" t="str">
        <f>IF(Use_Der,IF(ISERROR(INDEX(Data!$G$30:'Data'!$G$5000,IF($A1156&gt;$H$2,15000,$A1156))),"",INDEX(Data!$G$30:'Data'!$G$5000,IF($A1156&gt;$H$2,15000,$A1156))),"")</f>
        <v/>
      </c>
      <c r="G1156" s="96"/>
      <c r="H1156" s="96"/>
      <c r="I1156" s="96"/>
      <c r="J1156">
        <f t="shared" si="9"/>
        <v>1273</v>
      </c>
      <c r="K1156" t="str">
        <f>IFERROR(INDEX(Data!$C$30:'Data'!$C$5007,IF($J1156&gt;$P$2,15000,$J1156)),"")</f>
        <v/>
      </c>
      <c r="L1156" t="str">
        <f>IF(ISERROR(INDEX(Data!$D$30:'Data'!$D$5007,IF($J1156&gt;$P$2,15000,$J1156))),"",INDEX(Data!$D$30:'Data'!$D$5007,IF($J1156&gt;$P$2,15000,$J1156)))</f>
        <v/>
      </c>
      <c r="M1156" t="str">
        <f>IF(ISERROR(INDEX(Data!$H$30:'Data'!$H$5007,IF($J1156&gt;$P$2,15000,$J1156))),"",INDEX(Data!$H$30:'Data'!$H$5007,IF($J1156&gt;$P$2,15000,$J1156)))</f>
        <v/>
      </c>
    </row>
    <row r="1157" spans="1:13">
      <c r="A1157">
        <f t="shared" si="8"/>
        <v>1274</v>
      </c>
      <c r="B1157" t="str">
        <f>IF(Use_Der,IFERROR(INDEX(Data!$C$30:'Data'!$C$5000,IF($A1157&gt;$H$2,15000,$A1157)),""),"")</f>
        <v/>
      </c>
      <c r="C1157" t="str">
        <f>IF(Use_Der,IF(ISERROR(INDEX(Data!$D$30:'Data'!$D$5000,IF($A1157&gt;$H$2,15000,$A1157))),"",INDEX(Data!$D$30:'Data'!$D$5000,IF($A1157&gt;$H$2,15000,$A1157))),"")</f>
        <v/>
      </c>
      <c r="D1157" t="str">
        <f>IF(Use_Der,IF(ISERROR(INDEX(Data!$E$30:'Data'!$E$5000,IF($A1157&gt;$H$2,15000,$A1157))),"",INDEX(Data!$E$30:'Data'!$E$5000,IF($A1157&gt;$H$2,15000,$A1157))),"")</f>
        <v/>
      </c>
      <c r="E1157" t="str">
        <f>IF(Use_Der,IF(ISERROR(INDEX(Data!$F$30:'Data'!$F$5000,IF($A1157&gt;$H$2,15000,$A1157))),"",INDEX(Data!$F$30:'Data'!$F$5000,IF($A1157&gt;$H$2,15000,$A1157))),"")</f>
        <v/>
      </c>
      <c r="F1157" t="str">
        <f>IF(Use_Der,IF(ISERROR(INDEX(Data!$G$30:'Data'!$G$5000,IF($A1157&gt;$H$2,15000,$A1157))),"",INDEX(Data!$G$30:'Data'!$G$5000,IF($A1157&gt;$H$2,15000,$A1157))),"")</f>
        <v/>
      </c>
      <c r="G1157" s="96"/>
      <c r="H1157" s="96"/>
      <c r="I1157" s="96"/>
      <c r="J1157">
        <f t="shared" si="9"/>
        <v>1274</v>
      </c>
      <c r="K1157" t="str">
        <f>IFERROR(INDEX(Data!$C$30:'Data'!$C$5007,IF($J1157&gt;$P$2,15000,$J1157)),"")</f>
        <v/>
      </c>
      <c r="L1157" t="str">
        <f>IF(ISERROR(INDEX(Data!$D$30:'Data'!$D$5007,IF($J1157&gt;$P$2,15000,$J1157))),"",INDEX(Data!$D$30:'Data'!$D$5007,IF($J1157&gt;$P$2,15000,$J1157)))</f>
        <v/>
      </c>
      <c r="M1157" t="str">
        <f>IF(ISERROR(INDEX(Data!$H$30:'Data'!$H$5007,IF($J1157&gt;$P$2,15000,$J1157))),"",INDEX(Data!$H$30:'Data'!$H$5007,IF($J1157&gt;$P$2,15000,$J1157)))</f>
        <v/>
      </c>
    </row>
    <row r="1158" spans="1:13">
      <c r="A1158">
        <f t="shared" si="8"/>
        <v>1275</v>
      </c>
      <c r="B1158" t="str">
        <f>IF(Use_Der,IFERROR(INDEX(Data!$C$30:'Data'!$C$5000,IF($A1158&gt;$H$2,15000,$A1158)),""),"")</f>
        <v/>
      </c>
      <c r="C1158" t="str">
        <f>IF(Use_Der,IF(ISERROR(INDEX(Data!$D$30:'Data'!$D$5000,IF($A1158&gt;$H$2,15000,$A1158))),"",INDEX(Data!$D$30:'Data'!$D$5000,IF($A1158&gt;$H$2,15000,$A1158))),"")</f>
        <v/>
      </c>
      <c r="D1158" t="str">
        <f>IF(Use_Der,IF(ISERROR(INDEX(Data!$E$30:'Data'!$E$5000,IF($A1158&gt;$H$2,15000,$A1158))),"",INDEX(Data!$E$30:'Data'!$E$5000,IF($A1158&gt;$H$2,15000,$A1158))),"")</f>
        <v/>
      </c>
      <c r="E1158" t="str">
        <f>IF(Use_Der,IF(ISERROR(INDEX(Data!$F$30:'Data'!$F$5000,IF($A1158&gt;$H$2,15000,$A1158))),"",INDEX(Data!$F$30:'Data'!$F$5000,IF($A1158&gt;$H$2,15000,$A1158))),"")</f>
        <v/>
      </c>
      <c r="F1158" t="str">
        <f>IF(Use_Der,IF(ISERROR(INDEX(Data!$G$30:'Data'!$G$5000,IF($A1158&gt;$H$2,15000,$A1158))),"",INDEX(Data!$G$30:'Data'!$G$5000,IF($A1158&gt;$H$2,15000,$A1158))),"")</f>
        <v/>
      </c>
      <c r="G1158" s="96"/>
      <c r="H1158" s="96"/>
      <c r="I1158" s="96"/>
      <c r="J1158">
        <f t="shared" si="9"/>
        <v>1275</v>
      </c>
      <c r="K1158" t="str">
        <f>IFERROR(INDEX(Data!$C$30:'Data'!$C$5007,IF($J1158&gt;$P$2,15000,$J1158)),"")</f>
        <v/>
      </c>
      <c r="L1158" t="str">
        <f>IF(ISERROR(INDEX(Data!$D$30:'Data'!$D$5007,IF($J1158&gt;$P$2,15000,$J1158))),"",INDEX(Data!$D$30:'Data'!$D$5007,IF($J1158&gt;$P$2,15000,$J1158)))</f>
        <v/>
      </c>
      <c r="M1158" t="str">
        <f>IF(ISERROR(INDEX(Data!$H$30:'Data'!$H$5007,IF($J1158&gt;$P$2,15000,$J1158))),"",INDEX(Data!$H$30:'Data'!$H$5007,IF($J1158&gt;$P$2,15000,$J1158)))</f>
        <v/>
      </c>
    </row>
    <row r="1159" spans="1:13">
      <c r="A1159">
        <f t="shared" si="8"/>
        <v>1276</v>
      </c>
      <c r="B1159" t="str">
        <f>IF(Use_Der,IFERROR(INDEX(Data!$C$30:'Data'!$C$5000,IF($A1159&gt;$H$2,15000,$A1159)),""),"")</f>
        <v/>
      </c>
      <c r="C1159" t="str">
        <f>IF(Use_Der,IF(ISERROR(INDEX(Data!$D$30:'Data'!$D$5000,IF($A1159&gt;$H$2,15000,$A1159))),"",INDEX(Data!$D$30:'Data'!$D$5000,IF($A1159&gt;$H$2,15000,$A1159))),"")</f>
        <v/>
      </c>
      <c r="D1159" t="str">
        <f>IF(Use_Der,IF(ISERROR(INDEX(Data!$E$30:'Data'!$E$5000,IF($A1159&gt;$H$2,15000,$A1159))),"",INDEX(Data!$E$30:'Data'!$E$5000,IF($A1159&gt;$H$2,15000,$A1159))),"")</f>
        <v/>
      </c>
      <c r="E1159" t="str">
        <f>IF(Use_Der,IF(ISERROR(INDEX(Data!$F$30:'Data'!$F$5000,IF($A1159&gt;$H$2,15000,$A1159))),"",INDEX(Data!$F$30:'Data'!$F$5000,IF($A1159&gt;$H$2,15000,$A1159))),"")</f>
        <v/>
      </c>
      <c r="F1159" t="str">
        <f>IF(Use_Der,IF(ISERROR(INDEX(Data!$G$30:'Data'!$G$5000,IF($A1159&gt;$H$2,15000,$A1159))),"",INDEX(Data!$G$30:'Data'!$G$5000,IF($A1159&gt;$H$2,15000,$A1159))),"")</f>
        <v/>
      </c>
      <c r="G1159" s="96"/>
      <c r="H1159" s="96"/>
      <c r="I1159" s="96"/>
      <c r="J1159">
        <f t="shared" si="9"/>
        <v>1276</v>
      </c>
      <c r="K1159" t="str">
        <f>IFERROR(INDEX(Data!$C$30:'Data'!$C$5007,IF($J1159&gt;$P$2,15000,$J1159)),"")</f>
        <v/>
      </c>
      <c r="L1159" t="str">
        <f>IF(ISERROR(INDEX(Data!$D$30:'Data'!$D$5007,IF($J1159&gt;$P$2,15000,$J1159))),"",INDEX(Data!$D$30:'Data'!$D$5007,IF($J1159&gt;$P$2,15000,$J1159)))</f>
        <v/>
      </c>
      <c r="M1159" t="str">
        <f>IF(ISERROR(INDEX(Data!$H$30:'Data'!$H$5007,IF($J1159&gt;$P$2,15000,$J1159))),"",INDEX(Data!$H$30:'Data'!$H$5007,IF($J1159&gt;$P$2,15000,$J1159)))</f>
        <v/>
      </c>
    </row>
    <row r="1160" spans="1:13">
      <c r="A1160">
        <f t="shared" si="8"/>
        <v>1277</v>
      </c>
      <c r="B1160" t="str">
        <f>IF(Use_Der,IFERROR(INDEX(Data!$C$30:'Data'!$C$5000,IF($A1160&gt;$H$2,15000,$A1160)),""),"")</f>
        <v/>
      </c>
      <c r="C1160" t="str">
        <f>IF(Use_Der,IF(ISERROR(INDEX(Data!$D$30:'Data'!$D$5000,IF($A1160&gt;$H$2,15000,$A1160))),"",INDEX(Data!$D$30:'Data'!$D$5000,IF($A1160&gt;$H$2,15000,$A1160))),"")</f>
        <v/>
      </c>
      <c r="D1160" t="str">
        <f>IF(Use_Der,IF(ISERROR(INDEX(Data!$E$30:'Data'!$E$5000,IF($A1160&gt;$H$2,15000,$A1160))),"",INDEX(Data!$E$30:'Data'!$E$5000,IF($A1160&gt;$H$2,15000,$A1160))),"")</f>
        <v/>
      </c>
      <c r="E1160" t="str">
        <f>IF(Use_Der,IF(ISERROR(INDEX(Data!$F$30:'Data'!$F$5000,IF($A1160&gt;$H$2,15000,$A1160))),"",INDEX(Data!$F$30:'Data'!$F$5000,IF($A1160&gt;$H$2,15000,$A1160))),"")</f>
        <v/>
      </c>
      <c r="F1160" t="str">
        <f>IF(Use_Der,IF(ISERROR(INDEX(Data!$G$30:'Data'!$G$5000,IF($A1160&gt;$H$2,15000,$A1160))),"",INDEX(Data!$G$30:'Data'!$G$5000,IF($A1160&gt;$H$2,15000,$A1160))),"")</f>
        <v/>
      </c>
      <c r="G1160" s="96"/>
      <c r="H1160" s="96"/>
      <c r="I1160" s="96"/>
      <c r="J1160">
        <f t="shared" si="9"/>
        <v>1277</v>
      </c>
      <c r="K1160" t="str">
        <f>IFERROR(INDEX(Data!$C$30:'Data'!$C$5007,IF($J1160&gt;$P$2,15000,$J1160)),"")</f>
        <v/>
      </c>
      <c r="L1160" t="str">
        <f>IF(ISERROR(INDEX(Data!$D$30:'Data'!$D$5007,IF($J1160&gt;$P$2,15000,$J1160))),"",INDEX(Data!$D$30:'Data'!$D$5007,IF($J1160&gt;$P$2,15000,$J1160)))</f>
        <v/>
      </c>
      <c r="M1160" t="str">
        <f>IF(ISERROR(INDEX(Data!$H$30:'Data'!$H$5007,IF($J1160&gt;$P$2,15000,$J1160))),"",INDEX(Data!$H$30:'Data'!$H$5007,IF($J1160&gt;$P$2,15000,$J1160)))</f>
        <v/>
      </c>
    </row>
    <row r="1161" spans="1:13">
      <c r="A1161">
        <f t="shared" si="8"/>
        <v>1278</v>
      </c>
      <c r="B1161" t="str">
        <f>IF(Use_Der,IFERROR(INDEX(Data!$C$30:'Data'!$C$5000,IF($A1161&gt;$H$2,15000,$A1161)),""),"")</f>
        <v/>
      </c>
      <c r="C1161" t="str">
        <f>IF(Use_Der,IF(ISERROR(INDEX(Data!$D$30:'Data'!$D$5000,IF($A1161&gt;$H$2,15000,$A1161))),"",INDEX(Data!$D$30:'Data'!$D$5000,IF($A1161&gt;$H$2,15000,$A1161))),"")</f>
        <v/>
      </c>
      <c r="D1161" t="str">
        <f>IF(Use_Der,IF(ISERROR(INDEX(Data!$E$30:'Data'!$E$5000,IF($A1161&gt;$H$2,15000,$A1161))),"",INDEX(Data!$E$30:'Data'!$E$5000,IF($A1161&gt;$H$2,15000,$A1161))),"")</f>
        <v/>
      </c>
      <c r="E1161" t="str">
        <f>IF(Use_Der,IF(ISERROR(INDEX(Data!$F$30:'Data'!$F$5000,IF($A1161&gt;$H$2,15000,$A1161))),"",INDEX(Data!$F$30:'Data'!$F$5000,IF($A1161&gt;$H$2,15000,$A1161))),"")</f>
        <v/>
      </c>
      <c r="F1161" t="str">
        <f>IF(Use_Der,IF(ISERROR(INDEX(Data!$G$30:'Data'!$G$5000,IF($A1161&gt;$H$2,15000,$A1161))),"",INDEX(Data!$G$30:'Data'!$G$5000,IF($A1161&gt;$H$2,15000,$A1161))),"")</f>
        <v/>
      </c>
      <c r="G1161" s="96"/>
      <c r="H1161" s="96"/>
      <c r="I1161" s="96"/>
      <c r="J1161">
        <f t="shared" si="9"/>
        <v>1278</v>
      </c>
      <c r="K1161" t="str">
        <f>IFERROR(INDEX(Data!$C$30:'Data'!$C$5007,IF($J1161&gt;$P$2,15000,$J1161)),"")</f>
        <v/>
      </c>
      <c r="L1161" t="str">
        <f>IF(ISERROR(INDEX(Data!$D$30:'Data'!$D$5007,IF($J1161&gt;$P$2,15000,$J1161))),"",INDEX(Data!$D$30:'Data'!$D$5007,IF($J1161&gt;$P$2,15000,$J1161)))</f>
        <v/>
      </c>
      <c r="M1161" t="str">
        <f>IF(ISERROR(INDEX(Data!$H$30:'Data'!$H$5007,IF($J1161&gt;$P$2,15000,$J1161))),"",INDEX(Data!$H$30:'Data'!$H$5007,IF($J1161&gt;$P$2,15000,$J1161)))</f>
        <v/>
      </c>
    </row>
    <row r="1162" spans="1:13">
      <c r="A1162">
        <f t="shared" si="8"/>
        <v>1279</v>
      </c>
      <c r="B1162" t="str">
        <f>IF(Use_Der,IFERROR(INDEX(Data!$C$30:'Data'!$C$5000,IF($A1162&gt;$H$2,15000,$A1162)),""),"")</f>
        <v/>
      </c>
      <c r="C1162" t="str">
        <f>IF(Use_Der,IF(ISERROR(INDEX(Data!$D$30:'Data'!$D$5000,IF($A1162&gt;$H$2,15000,$A1162))),"",INDEX(Data!$D$30:'Data'!$D$5000,IF($A1162&gt;$H$2,15000,$A1162))),"")</f>
        <v/>
      </c>
      <c r="D1162" t="str">
        <f>IF(Use_Der,IF(ISERROR(INDEX(Data!$E$30:'Data'!$E$5000,IF($A1162&gt;$H$2,15000,$A1162))),"",INDEX(Data!$E$30:'Data'!$E$5000,IF($A1162&gt;$H$2,15000,$A1162))),"")</f>
        <v/>
      </c>
      <c r="E1162" t="str">
        <f>IF(Use_Der,IF(ISERROR(INDEX(Data!$F$30:'Data'!$F$5000,IF($A1162&gt;$H$2,15000,$A1162))),"",INDEX(Data!$F$30:'Data'!$F$5000,IF($A1162&gt;$H$2,15000,$A1162))),"")</f>
        <v/>
      </c>
      <c r="F1162" t="str">
        <f>IF(Use_Der,IF(ISERROR(INDEX(Data!$G$30:'Data'!$G$5000,IF($A1162&gt;$H$2,15000,$A1162))),"",INDEX(Data!$G$30:'Data'!$G$5000,IF($A1162&gt;$H$2,15000,$A1162))),"")</f>
        <v/>
      </c>
      <c r="G1162" s="96"/>
      <c r="H1162" s="96"/>
      <c r="I1162" s="96"/>
      <c r="J1162">
        <f t="shared" si="9"/>
        <v>1279</v>
      </c>
      <c r="K1162" t="str">
        <f>IFERROR(INDEX(Data!$C$30:'Data'!$C$5007,IF($J1162&gt;$P$2,15000,$J1162)),"")</f>
        <v/>
      </c>
      <c r="L1162" t="str">
        <f>IF(ISERROR(INDEX(Data!$D$30:'Data'!$D$5007,IF($J1162&gt;$P$2,15000,$J1162))),"",INDEX(Data!$D$30:'Data'!$D$5007,IF($J1162&gt;$P$2,15000,$J1162)))</f>
        <v/>
      </c>
      <c r="M1162" t="str">
        <f>IF(ISERROR(INDEX(Data!$H$30:'Data'!$H$5007,IF($J1162&gt;$P$2,15000,$J1162))),"",INDEX(Data!$H$30:'Data'!$H$5007,IF($J1162&gt;$P$2,15000,$J1162)))</f>
        <v/>
      </c>
    </row>
    <row r="1163" spans="1:13">
      <c r="A1163">
        <f t="shared" si="8"/>
        <v>1280</v>
      </c>
      <c r="B1163" t="str">
        <f>IF(Use_Der,IFERROR(INDEX(Data!$C$30:'Data'!$C$5000,IF($A1163&gt;$H$2,15000,$A1163)),""),"")</f>
        <v/>
      </c>
      <c r="C1163" t="str">
        <f>IF(Use_Der,IF(ISERROR(INDEX(Data!$D$30:'Data'!$D$5000,IF($A1163&gt;$H$2,15000,$A1163))),"",INDEX(Data!$D$30:'Data'!$D$5000,IF($A1163&gt;$H$2,15000,$A1163))),"")</f>
        <v/>
      </c>
      <c r="D1163" t="str">
        <f>IF(Use_Der,IF(ISERROR(INDEX(Data!$E$30:'Data'!$E$5000,IF($A1163&gt;$H$2,15000,$A1163))),"",INDEX(Data!$E$30:'Data'!$E$5000,IF($A1163&gt;$H$2,15000,$A1163))),"")</f>
        <v/>
      </c>
      <c r="E1163" t="str">
        <f>IF(Use_Der,IF(ISERROR(INDEX(Data!$F$30:'Data'!$F$5000,IF($A1163&gt;$H$2,15000,$A1163))),"",INDEX(Data!$F$30:'Data'!$F$5000,IF($A1163&gt;$H$2,15000,$A1163))),"")</f>
        <v/>
      </c>
      <c r="F1163" t="str">
        <f>IF(Use_Der,IF(ISERROR(INDEX(Data!$G$30:'Data'!$G$5000,IF($A1163&gt;$H$2,15000,$A1163))),"",INDEX(Data!$G$30:'Data'!$G$5000,IF($A1163&gt;$H$2,15000,$A1163))),"")</f>
        <v/>
      </c>
      <c r="G1163" s="96"/>
      <c r="H1163" s="96"/>
      <c r="I1163" s="96"/>
      <c r="J1163">
        <f t="shared" si="9"/>
        <v>1280</v>
      </c>
      <c r="K1163" t="str">
        <f>IFERROR(INDEX(Data!$C$30:'Data'!$C$5007,IF($J1163&gt;$P$2,15000,$J1163)),"")</f>
        <v/>
      </c>
      <c r="L1163" t="str">
        <f>IF(ISERROR(INDEX(Data!$D$30:'Data'!$D$5007,IF($J1163&gt;$P$2,15000,$J1163))),"",INDEX(Data!$D$30:'Data'!$D$5007,IF($J1163&gt;$P$2,15000,$J1163)))</f>
        <v/>
      </c>
      <c r="M1163" t="str">
        <f>IF(ISERROR(INDEX(Data!$H$30:'Data'!$H$5007,IF($J1163&gt;$P$2,15000,$J1163))),"",INDEX(Data!$H$30:'Data'!$H$5007,IF($J1163&gt;$P$2,15000,$J1163)))</f>
        <v/>
      </c>
    </row>
    <row r="1164" spans="1:13">
      <c r="A1164">
        <f t="shared" si="8"/>
        <v>1281</v>
      </c>
      <c r="B1164" t="str">
        <f>IF(Use_Der,IFERROR(INDEX(Data!$C$30:'Data'!$C$5000,IF($A1164&gt;$H$2,15000,$A1164)),""),"")</f>
        <v/>
      </c>
      <c r="C1164" t="str">
        <f>IF(Use_Der,IF(ISERROR(INDEX(Data!$D$30:'Data'!$D$5000,IF($A1164&gt;$H$2,15000,$A1164))),"",INDEX(Data!$D$30:'Data'!$D$5000,IF($A1164&gt;$H$2,15000,$A1164))),"")</f>
        <v/>
      </c>
      <c r="D1164" t="str">
        <f>IF(Use_Der,IF(ISERROR(INDEX(Data!$E$30:'Data'!$E$5000,IF($A1164&gt;$H$2,15000,$A1164))),"",INDEX(Data!$E$30:'Data'!$E$5000,IF($A1164&gt;$H$2,15000,$A1164))),"")</f>
        <v/>
      </c>
      <c r="E1164" t="str">
        <f>IF(Use_Der,IF(ISERROR(INDEX(Data!$F$30:'Data'!$F$5000,IF($A1164&gt;$H$2,15000,$A1164))),"",INDEX(Data!$F$30:'Data'!$F$5000,IF($A1164&gt;$H$2,15000,$A1164))),"")</f>
        <v/>
      </c>
      <c r="F1164" t="str">
        <f>IF(Use_Der,IF(ISERROR(INDEX(Data!$G$30:'Data'!$G$5000,IF($A1164&gt;$H$2,15000,$A1164))),"",INDEX(Data!$G$30:'Data'!$G$5000,IF($A1164&gt;$H$2,15000,$A1164))),"")</f>
        <v/>
      </c>
      <c r="G1164" s="96"/>
      <c r="H1164" s="96"/>
      <c r="I1164" s="96"/>
      <c r="J1164">
        <f t="shared" si="9"/>
        <v>1281</v>
      </c>
      <c r="K1164" t="str">
        <f>IFERROR(INDEX(Data!$C$30:'Data'!$C$5007,IF($J1164&gt;$P$2,15000,$J1164)),"")</f>
        <v/>
      </c>
      <c r="L1164" t="str">
        <f>IF(ISERROR(INDEX(Data!$D$30:'Data'!$D$5007,IF($J1164&gt;$P$2,15000,$J1164))),"",INDEX(Data!$D$30:'Data'!$D$5007,IF($J1164&gt;$P$2,15000,$J1164)))</f>
        <v/>
      </c>
      <c r="M1164" t="str">
        <f>IF(ISERROR(INDEX(Data!$H$30:'Data'!$H$5007,IF($J1164&gt;$P$2,15000,$J1164))),"",INDEX(Data!$H$30:'Data'!$H$5007,IF($J1164&gt;$P$2,15000,$J1164)))</f>
        <v/>
      </c>
    </row>
    <row r="1165" spans="1:13">
      <c r="A1165">
        <f t="shared" si="8"/>
        <v>1282</v>
      </c>
      <c r="B1165" t="str">
        <f>IF(Use_Der,IFERROR(INDEX(Data!$C$30:'Data'!$C$5000,IF($A1165&gt;$H$2,15000,$A1165)),""),"")</f>
        <v/>
      </c>
      <c r="C1165" t="str">
        <f>IF(Use_Der,IF(ISERROR(INDEX(Data!$D$30:'Data'!$D$5000,IF($A1165&gt;$H$2,15000,$A1165))),"",INDEX(Data!$D$30:'Data'!$D$5000,IF($A1165&gt;$H$2,15000,$A1165))),"")</f>
        <v/>
      </c>
      <c r="D1165" t="str">
        <f>IF(Use_Der,IF(ISERROR(INDEX(Data!$E$30:'Data'!$E$5000,IF($A1165&gt;$H$2,15000,$A1165))),"",INDEX(Data!$E$30:'Data'!$E$5000,IF($A1165&gt;$H$2,15000,$A1165))),"")</f>
        <v/>
      </c>
      <c r="E1165" t="str">
        <f>IF(Use_Der,IF(ISERROR(INDEX(Data!$F$30:'Data'!$F$5000,IF($A1165&gt;$H$2,15000,$A1165))),"",INDEX(Data!$F$30:'Data'!$F$5000,IF($A1165&gt;$H$2,15000,$A1165))),"")</f>
        <v/>
      </c>
      <c r="F1165" t="str">
        <f>IF(Use_Der,IF(ISERROR(INDEX(Data!$G$30:'Data'!$G$5000,IF($A1165&gt;$H$2,15000,$A1165))),"",INDEX(Data!$G$30:'Data'!$G$5000,IF($A1165&gt;$H$2,15000,$A1165))),"")</f>
        <v/>
      </c>
      <c r="G1165" s="96"/>
      <c r="H1165" s="96"/>
      <c r="I1165" s="96"/>
      <c r="J1165">
        <f t="shared" si="9"/>
        <v>1282</v>
      </c>
      <c r="K1165" t="str">
        <f>IFERROR(INDEX(Data!$C$30:'Data'!$C$5007,IF($J1165&gt;$P$2,15000,$J1165)),"")</f>
        <v/>
      </c>
      <c r="L1165" t="str">
        <f>IF(ISERROR(INDEX(Data!$D$30:'Data'!$D$5007,IF($J1165&gt;$P$2,15000,$J1165))),"",INDEX(Data!$D$30:'Data'!$D$5007,IF($J1165&gt;$P$2,15000,$J1165)))</f>
        <v/>
      </c>
      <c r="M1165" t="str">
        <f>IF(ISERROR(INDEX(Data!$H$30:'Data'!$H$5007,IF($J1165&gt;$P$2,15000,$J1165))),"",INDEX(Data!$H$30:'Data'!$H$5007,IF($J1165&gt;$P$2,15000,$J1165)))</f>
        <v/>
      </c>
    </row>
    <row r="1166" spans="1:13">
      <c r="A1166">
        <f t="shared" si="8"/>
        <v>1283</v>
      </c>
      <c r="B1166" t="str">
        <f>IF(Use_Der,IFERROR(INDEX(Data!$C$30:'Data'!$C$5000,IF($A1166&gt;$H$2,15000,$A1166)),""),"")</f>
        <v/>
      </c>
      <c r="C1166" t="str">
        <f>IF(Use_Der,IF(ISERROR(INDEX(Data!$D$30:'Data'!$D$5000,IF($A1166&gt;$H$2,15000,$A1166))),"",INDEX(Data!$D$30:'Data'!$D$5000,IF($A1166&gt;$H$2,15000,$A1166))),"")</f>
        <v/>
      </c>
      <c r="D1166" t="str">
        <f>IF(Use_Der,IF(ISERROR(INDEX(Data!$E$30:'Data'!$E$5000,IF($A1166&gt;$H$2,15000,$A1166))),"",INDEX(Data!$E$30:'Data'!$E$5000,IF($A1166&gt;$H$2,15000,$A1166))),"")</f>
        <v/>
      </c>
      <c r="E1166" t="str">
        <f>IF(Use_Der,IF(ISERROR(INDEX(Data!$F$30:'Data'!$F$5000,IF($A1166&gt;$H$2,15000,$A1166))),"",INDEX(Data!$F$30:'Data'!$F$5000,IF($A1166&gt;$H$2,15000,$A1166))),"")</f>
        <v/>
      </c>
      <c r="F1166" t="str">
        <f>IF(Use_Der,IF(ISERROR(INDEX(Data!$G$30:'Data'!$G$5000,IF($A1166&gt;$H$2,15000,$A1166))),"",INDEX(Data!$G$30:'Data'!$G$5000,IF($A1166&gt;$H$2,15000,$A1166))),"")</f>
        <v/>
      </c>
      <c r="G1166" s="96"/>
      <c r="H1166" s="96"/>
      <c r="I1166" s="96"/>
      <c r="J1166">
        <f t="shared" si="9"/>
        <v>1283</v>
      </c>
      <c r="K1166" t="str">
        <f>IFERROR(INDEX(Data!$C$30:'Data'!$C$5007,IF($J1166&gt;$P$2,15000,$J1166)),"")</f>
        <v/>
      </c>
      <c r="L1166" t="str">
        <f>IF(ISERROR(INDEX(Data!$D$30:'Data'!$D$5007,IF($J1166&gt;$P$2,15000,$J1166))),"",INDEX(Data!$D$30:'Data'!$D$5007,IF($J1166&gt;$P$2,15000,$J1166)))</f>
        <v/>
      </c>
      <c r="M1166" t="str">
        <f>IF(ISERROR(INDEX(Data!$H$30:'Data'!$H$5007,IF($J1166&gt;$P$2,15000,$J1166))),"",INDEX(Data!$H$30:'Data'!$H$5007,IF($J1166&gt;$P$2,15000,$J1166)))</f>
        <v/>
      </c>
    </row>
    <row r="1167" spans="1:13">
      <c r="A1167">
        <f t="shared" si="8"/>
        <v>1284</v>
      </c>
      <c r="B1167" t="str">
        <f>IF(Use_Der,IFERROR(INDEX(Data!$C$30:'Data'!$C$5000,IF($A1167&gt;$H$2,15000,$A1167)),""),"")</f>
        <v/>
      </c>
      <c r="C1167" t="str">
        <f>IF(Use_Der,IF(ISERROR(INDEX(Data!$D$30:'Data'!$D$5000,IF($A1167&gt;$H$2,15000,$A1167))),"",INDEX(Data!$D$30:'Data'!$D$5000,IF($A1167&gt;$H$2,15000,$A1167))),"")</f>
        <v/>
      </c>
      <c r="D1167" t="str">
        <f>IF(Use_Der,IF(ISERROR(INDEX(Data!$E$30:'Data'!$E$5000,IF($A1167&gt;$H$2,15000,$A1167))),"",INDEX(Data!$E$30:'Data'!$E$5000,IF($A1167&gt;$H$2,15000,$A1167))),"")</f>
        <v/>
      </c>
      <c r="E1167" t="str">
        <f>IF(Use_Der,IF(ISERROR(INDEX(Data!$F$30:'Data'!$F$5000,IF($A1167&gt;$H$2,15000,$A1167))),"",INDEX(Data!$F$30:'Data'!$F$5000,IF($A1167&gt;$H$2,15000,$A1167))),"")</f>
        <v/>
      </c>
      <c r="F1167" t="str">
        <f>IF(Use_Der,IF(ISERROR(INDEX(Data!$G$30:'Data'!$G$5000,IF($A1167&gt;$H$2,15000,$A1167))),"",INDEX(Data!$G$30:'Data'!$G$5000,IF($A1167&gt;$H$2,15000,$A1167))),"")</f>
        <v/>
      </c>
      <c r="G1167" s="96"/>
      <c r="H1167" s="96"/>
      <c r="I1167" s="96"/>
      <c r="J1167">
        <f t="shared" si="9"/>
        <v>1284</v>
      </c>
      <c r="K1167" t="str">
        <f>IFERROR(INDEX(Data!$C$30:'Data'!$C$5007,IF($J1167&gt;$P$2,15000,$J1167)),"")</f>
        <v/>
      </c>
      <c r="L1167" t="str">
        <f>IF(ISERROR(INDEX(Data!$D$30:'Data'!$D$5007,IF($J1167&gt;$P$2,15000,$J1167))),"",INDEX(Data!$D$30:'Data'!$D$5007,IF($J1167&gt;$P$2,15000,$J1167)))</f>
        <v/>
      </c>
      <c r="M1167" t="str">
        <f>IF(ISERROR(INDEX(Data!$H$30:'Data'!$H$5007,IF($J1167&gt;$P$2,15000,$J1167))),"",INDEX(Data!$H$30:'Data'!$H$5007,IF($J1167&gt;$P$2,15000,$J1167)))</f>
        <v/>
      </c>
    </row>
    <row r="1168" spans="1:13">
      <c r="A1168">
        <f t="shared" si="8"/>
        <v>1285</v>
      </c>
      <c r="B1168" t="str">
        <f>IF(Use_Der,IFERROR(INDEX(Data!$C$30:'Data'!$C$5000,IF($A1168&gt;$H$2,15000,$A1168)),""),"")</f>
        <v/>
      </c>
      <c r="C1168" t="str">
        <f>IF(Use_Der,IF(ISERROR(INDEX(Data!$D$30:'Data'!$D$5000,IF($A1168&gt;$H$2,15000,$A1168))),"",INDEX(Data!$D$30:'Data'!$D$5000,IF($A1168&gt;$H$2,15000,$A1168))),"")</f>
        <v/>
      </c>
      <c r="D1168" t="str">
        <f>IF(Use_Der,IF(ISERROR(INDEX(Data!$E$30:'Data'!$E$5000,IF($A1168&gt;$H$2,15000,$A1168))),"",INDEX(Data!$E$30:'Data'!$E$5000,IF($A1168&gt;$H$2,15000,$A1168))),"")</f>
        <v/>
      </c>
      <c r="E1168" t="str">
        <f>IF(Use_Der,IF(ISERROR(INDEX(Data!$F$30:'Data'!$F$5000,IF($A1168&gt;$H$2,15000,$A1168))),"",INDEX(Data!$F$30:'Data'!$F$5000,IF($A1168&gt;$H$2,15000,$A1168))),"")</f>
        <v/>
      </c>
      <c r="F1168" t="str">
        <f>IF(Use_Der,IF(ISERROR(INDEX(Data!$G$30:'Data'!$G$5000,IF($A1168&gt;$H$2,15000,$A1168))),"",INDEX(Data!$G$30:'Data'!$G$5000,IF($A1168&gt;$H$2,15000,$A1168))),"")</f>
        <v/>
      </c>
      <c r="G1168" s="96"/>
      <c r="H1168" s="96"/>
      <c r="I1168" s="96"/>
      <c r="J1168">
        <f t="shared" si="9"/>
        <v>1285</v>
      </c>
      <c r="K1168" t="str">
        <f>IFERROR(INDEX(Data!$C$30:'Data'!$C$5007,IF($J1168&gt;$P$2,15000,$J1168)),"")</f>
        <v/>
      </c>
      <c r="L1168" t="str">
        <f>IF(ISERROR(INDEX(Data!$D$30:'Data'!$D$5007,IF($J1168&gt;$P$2,15000,$J1168))),"",INDEX(Data!$D$30:'Data'!$D$5007,IF($J1168&gt;$P$2,15000,$J1168)))</f>
        <v/>
      </c>
      <c r="M1168" t="str">
        <f>IF(ISERROR(INDEX(Data!$H$30:'Data'!$H$5007,IF($J1168&gt;$P$2,15000,$J1168))),"",INDEX(Data!$H$30:'Data'!$H$5007,IF($J1168&gt;$P$2,15000,$J1168)))</f>
        <v/>
      </c>
    </row>
    <row r="1169" spans="1:13">
      <c r="A1169">
        <f t="shared" si="8"/>
        <v>1286</v>
      </c>
      <c r="B1169" t="str">
        <f>IF(Use_Der,IFERROR(INDEX(Data!$C$30:'Data'!$C$5000,IF($A1169&gt;$H$2,15000,$A1169)),""),"")</f>
        <v/>
      </c>
      <c r="C1169" t="str">
        <f>IF(Use_Der,IF(ISERROR(INDEX(Data!$D$30:'Data'!$D$5000,IF($A1169&gt;$H$2,15000,$A1169))),"",INDEX(Data!$D$30:'Data'!$D$5000,IF($A1169&gt;$H$2,15000,$A1169))),"")</f>
        <v/>
      </c>
      <c r="D1169" t="str">
        <f>IF(Use_Der,IF(ISERROR(INDEX(Data!$E$30:'Data'!$E$5000,IF($A1169&gt;$H$2,15000,$A1169))),"",INDEX(Data!$E$30:'Data'!$E$5000,IF($A1169&gt;$H$2,15000,$A1169))),"")</f>
        <v/>
      </c>
      <c r="E1169" t="str">
        <f>IF(Use_Der,IF(ISERROR(INDEX(Data!$F$30:'Data'!$F$5000,IF($A1169&gt;$H$2,15000,$A1169))),"",INDEX(Data!$F$30:'Data'!$F$5000,IF($A1169&gt;$H$2,15000,$A1169))),"")</f>
        <v/>
      </c>
      <c r="F1169" t="str">
        <f>IF(Use_Der,IF(ISERROR(INDEX(Data!$G$30:'Data'!$G$5000,IF($A1169&gt;$H$2,15000,$A1169))),"",INDEX(Data!$G$30:'Data'!$G$5000,IF($A1169&gt;$H$2,15000,$A1169))),"")</f>
        <v/>
      </c>
      <c r="G1169" s="96"/>
      <c r="H1169" s="96"/>
      <c r="I1169" s="96"/>
      <c r="J1169">
        <f t="shared" si="9"/>
        <v>1286</v>
      </c>
      <c r="K1169" t="str">
        <f>IFERROR(INDEX(Data!$C$30:'Data'!$C$5007,IF($J1169&gt;$P$2,15000,$J1169)),"")</f>
        <v/>
      </c>
      <c r="L1169" t="str">
        <f>IF(ISERROR(INDEX(Data!$D$30:'Data'!$D$5007,IF($J1169&gt;$P$2,15000,$J1169))),"",INDEX(Data!$D$30:'Data'!$D$5007,IF($J1169&gt;$P$2,15000,$J1169)))</f>
        <v/>
      </c>
      <c r="M1169" t="str">
        <f>IF(ISERROR(INDEX(Data!$H$30:'Data'!$H$5007,IF($J1169&gt;$P$2,15000,$J1169))),"",INDEX(Data!$H$30:'Data'!$H$5007,IF($J1169&gt;$P$2,15000,$J1169)))</f>
        <v/>
      </c>
    </row>
    <row r="1170" spans="1:13">
      <c r="A1170">
        <f t="shared" si="8"/>
        <v>1287</v>
      </c>
      <c r="B1170" t="str">
        <f>IF(Use_Der,IFERROR(INDEX(Data!$C$30:'Data'!$C$5000,IF($A1170&gt;$H$2,15000,$A1170)),""),"")</f>
        <v/>
      </c>
      <c r="C1170" t="str">
        <f>IF(Use_Der,IF(ISERROR(INDEX(Data!$D$30:'Data'!$D$5000,IF($A1170&gt;$H$2,15000,$A1170))),"",INDEX(Data!$D$30:'Data'!$D$5000,IF($A1170&gt;$H$2,15000,$A1170))),"")</f>
        <v/>
      </c>
      <c r="D1170" t="str">
        <f>IF(Use_Der,IF(ISERROR(INDEX(Data!$E$30:'Data'!$E$5000,IF($A1170&gt;$H$2,15000,$A1170))),"",INDEX(Data!$E$30:'Data'!$E$5000,IF($A1170&gt;$H$2,15000,$A1170))),"")</f>
        <v/>
      </c>
      <c r="E1170" t="str">
        <f>IF(Use_Der,IF(ISERROR(INDEX(Data!$F$30:'Data'!$F$5000,IF($A1170&gt;$H$2,15000,$A1170))),"",INDEX(Data!$F$30:'Data'!$F$5000,IF($A1170&gt;$H$2,15000,$A1170))),"")</f>
        <v/>
      </c>
      <c r="F1170" t="str">
        <f>IF(Use_Der,IF(ISERROR(INDEX(Data!$G$30:'Data'!$G$5000,IF($A1170&gt;$H$2,15000,$A1170))),"",INDEX(Data!$G$30:'Data'!$G$5000,IF($A1170&gt;$H$2,15000,$A1170))),"")</f>
        <v/>
      </c>
      <c r="G1170" s="96"/>
      <c r="H1170" s="96"/>
      <c r="I1170" s="96"/>
      <c r="J1170">
        <f t="shared" si="9"/>
        <v>1287</v>
      </c>
      <c r="K1170" t="str">
        <f>IFERROR(INDEX(Data!$C$30:'Data'!$C$5007,IF($J1170&gt;$P$2,15000,$J1170)),"")</f>
        <v/>
      </c>
      <c r="L1170" t="str">
        <f>IF(ISERROR(INDEX(Data!$D$30:'Data'!$D$5007,IF($J1170&gt;$P$2,15000,$J1170))),"",INDEX(Data!$D$30:'Data'!$D$5007,IF($J1170&gt;$P$2,15000,$J1170)))</f>
        <v/>
      </c>
      <c r="M1170" t="str">
        <f>IF(ISERROR(INDEX(Data!$H$30:'Data'!$H$5007,IF($J1170&gt;$P$2,15000,$J1170))),"",INDEX(Data!$H$30:'Data'!$H$5007,IF($J1170&gt;$P$2,15000,$J1170)))</f>
        <v/>
      </c>
    </row>
    <row r="1171" spans="1:13">
      <c r="A1171">
        <f t="shared" si="8"/>
        <v>1288</v>
      </c>
      <c r="B1171" t="str">
        <f>IF(Use_Der,IFERROR(INDEX(Data!$C$30:'Data'!$C$5000,IF($A1171&gt;$H$2,15000,$A1171)),""),"")</f>
        <v/>
      </c>
      <c r="C1171" t="str">
        <f>IF(Use_Der,IF(ISERROR(INDEX(Data!$D$30:'Data'!$D$5000,IF($A1171&gt;$H$2,15000,$A1171))),"",INDEX(Data!$D$30:'Data'!$D$5000,IF($A1171&gt;$H$2,15000,$A1171))),"")</f>
        <v/>
      </c>
      <c r="D1171" t="str">
        <f>IF(Use_Der,IF(ISERROR(INDEX(Data!$E$30:'Data'!$E$5000,IF($A1171&gt;$H$2,15000,$A1171))),"",INDEX(Data!$E$30:'Data'!$E$5000,IF($A1171&gt;$H$2,15000,$A1171))),"")</f>
        <v/>
      </c>
      <c r="E1171" t="str">
        <f>IF(Use_Der,IF(ISERROR(INDEX(Data!$F$30:'Data'!$F$5000,IF($A1171&gt;$H$2,15000,$A1171))),"",INDEX(Data!$F$30:'Data'!$F$5000,IF($A1171&gt;$H$2,15000,$A1171))),"")</f>
        <v/>
      </c>
      <c r="F1171" t="str">
        <f>IF(Use_Der,IF(ISERROR(INDEX(Data!$G$30:'Data'!$G$5000,IF($A1171&gt;$H$2,15000,$A1171))),"",INDEX(Data!$G$30:'Data'!$G$5000,IF($A1171&gt;$H$2,15000,$A1171))),"")</f>
        <v/>
      </c>
      <c r="G1171" s="96"/>
      <c r="H1171" s="96"/>
      <c r="I1171" s="96"/>
      <c r="J1171">
        <f t="shared" si="9"/>
        <v>1288</v>
      </c>
      <c r="K1171" t="str">
        <f>IFERROR(INDEX(Data!$C$30:'Data'!$C$5007,IF($J1171&gt;$P$2,15000,$J1171)),"")</f>
        <v/>
      </c>
      <c r="L1171" t="str">
        <f>IF(ISERROR(INDEX(Data!$D$30:'Data'!$D$5007,IF($J1171&gt;$P$2,15000,$J1171))),"",INDEX(Data!$D$30:'Data'!$D$5007,IF($J1171&gt;$P$2,15000,$J1171)))</f>
        <v/>
      </c>
      <c r="M1171" t="str">
        <f>IF(ISERROR(INDEX(Data!$H$30:'Data'!$H$5007,IF($J1171&gt;$P$2,15000,$J1171))),"",INDEX(Data!$H$30:'Data'!$H$5007,IF($J1171&gt;$P$2,15000,$J1171)))</f>
        <v/>
      </c>
    </row>
    <row r="1172" spans="1:13">
      <c r="A1172">
        <f t="shared" si="8"/>
        <v>1289</v>
      </c>
      <c r="B1172" t="str">
        <f>IF(Use_Der,IFERROR(INDEX(Data!$C$30:'Data'!$C$5000,IF($A1172&gt;$H$2,15000,$A1172)),""),"")</f>
        <v/>
      </c>
      <c r="C1172" t="str">
        <f>IF(Use_Der,IF(ISERROR(INDEX(Data!$D$30:'Data'!$D$5000,IF($A1172&gt;$H$2,15000,$A1172))),"",INDEX(Data!$D$30:'Data'!$D$5000,IF($A1172&gt;$H$2,15000,$A1172))),"")</f>
        <v/>
      </c>
      <c r="D1172" t="str">
        <f>IF(Use_Der,IF(ISERROR(INDEX(Data!$E$30:'Data'!$E$5000,IF($A1172&gt;$H$2,15000,$A1172))),"",INDEX(Data!$E$30:'Data'!$E$5000,IF($A1172&gt;$H$2,15000,$A1172))),"")</f>
        <v/>
      </c>
      <c r="E1172" t="str">
        <f>IF(Use_Der,IF(ISERROR(INDEX(Data!$F$30:'Data'!$F$5000,IF($A1172&gt;$H$2,15000,$A1172))),"",INDEX(Data!$F$30:'Data'!$F$5000,IF($A1172&gt;$H$2,15000,$A1172))),"")</f>
        <v/>
      </c>
      <c r="F1172" t="str">
        <f>IF(Use_Der,IF(ISERROR(INDEX(Data!$G$30:'Data'!$G$5000,IF($A1172&gt;$H$2,15000,$A1172))),"",INDEX(Data!$G$30:'Data'!$G$5000,IF($A1172&gt;$H$2,15000,$A1172))),"")</f>
        <v/>
      </c>
      <c r="G1172" s="96"/>
      <c r="H1172" s="96"/>
      <c r="I1172" s="96"/>
      <c r="J1172">
        <f t="shared" si="9"/>
        <v>1289</v>
      </c>
      <c r="K1172" t="str">
        <f>IFERROR(INDEX(Data!$C$30:'Data'!$C$5007,IF($J1172&gt;$P$2,15000,$J1172)),"")</f>
        <v/>
      </c>
      <c r="L1172" t="str">
        <f>IF(ISERROR(INDEX(Data!$D$30:'Data'!$D$5007,IF($J1172&gt;$P$2,15000,$J1172))),"",INDEX(Data!$D$30:'Data'!$D$5007,IF($J1172&gt;$P$2,15000,$J1172)))</f>
        <v/>
      </c>
      <c r="M1172" t="str">
        <f>IF(ISERROR(INDEX(Data!$H$30:'Data'!$H$5007,IF($J1172&gt;$P$2,15000,$J1172))),"",INDEX(Data!$H$30:'Data'!$H$5007,IF($J1172&gt;$P$2,15000,$J1172)))</f>
        <v/>
      </c>
    </row>
    <row r="1173" spans="1:13">
      <c r="A1173">
        <f t="shared" si="8"/>
        <v>1290</v>
      </c>
      <c r="B1173" t="str">
        <f>IF(Use_Der,IFERROR(INDEX(Data!$C$30:'Data'!$C$5000,IF($A1173&gt;$H$2,15000,$A1173)),""),"")</f>
        <v/>
      </c>
      <c r="C1173" t="str">
        <f>IF(Use_Der,IF(ISERROR(INDEX(Data!$D$30:'Data'!$D$5000,IF($A1173&gt;$H$2,15000,$A1173))),"",INDEX(Data!$D$30:'Data'!$D$5000,IF($A1173&gt;$H$2,15000,$A1173))),"")</f>
        <v/>
      </c>
      <c r="D1173" t="str">
        <f>IF(Use_Der,IF(ISERROR(INDEX(Data!$E$30:'Data'!$E$5000,IF($A1173&gt;$H$2,15000,$A1173))),"",INDEX(Data!$E$30:'Data'!$E$5000,IF($A1173&gt;$H$2,15000,$A1173))),"")</f>
        <v/>
      </c>
      <c r="E1173" t="str">
        <f>IF(Use_Der,IF(ISERROR(INDEX(Data!$F$30:'Data'!$F$5000,IF($A1173&gt;$H$2,15000,$A1173))),"",INDEX(Data!$F$30:'Data'!$F$5000,IF($A1173&gt;$H$2,15000,$A1173))),"")</f>
        <v/>
      </c>
      <c r="F1173" t="str">
        <f>IF(Use_Der,IF(ISERROR(INDEX(Data!$G$30:'Data'!$G$5000,IF($A1173&gt;$H$2,15000,$A1173))),"",INDEX(Data!$G$30:'Data'!$G$5000,IF($A1173&gt;$H$2,15000,$A1173))),"")</f>
        <v/>
      </c>
      <c r="G1173" s="96"/>
      <c r="H1173" s="96"/>
      <c r="I1173" s="96"/>
      <c r="J1173">
        <f t="shared" si="9"/>
        <v>1290</v>
      </c>
      <c r="K1173" t="str">
        <f>IFERROR(INDEX(Data!$C$30:'Data'!$C$5007,IF($J1173&gt;$P$2,15000,$J1173)),"")</f>
        <v/>
      </c>
      <c r="L1173" t="str">
        <f>IF(ISERROR(INDEX(Data!$D$30:'Data'!$D$5007,IF($J1173&gt;$P$2,15000,$J1173))),"",INDEX(Data!$D$30:'Data'!$D$5007,IF($J1173&gt;$P$2,15000,$J1173)))</f>
        <v/>
      </c>
      <c r="M1173" t="str">
        <f>IF(ISERROR(INDEX(Data!$H$30:'Data'!$H$5007,IF($J1173&gt;$P$2,15000,$J1173))),"",INDEX(Data!$H$30:'Data'!$H$5007,IF($J1173&gt;$P$2,15000,$J1173)))</f>
        <v/>
      </c>
    </row>
    <row r="1174" spans="1:13">
      <c r="A1174">
        <f t="shared" si="8"/>
        <v>1291</v>
      </c>
      <c r="B1174" t="str">
        <f>IF(Use_Der,IFERROR(INDEX(Data!$C$30:'Data'!$C$5000,IF($A1174&gt;$H$2,15000,$A1174)),""),"")</f>
        <v/>
      </c>
      <c r="C1174" t="str">
        <f>IF(Use_Der,IF(ISERROR(INDEX(Data!$D$30:'Data'!$D$5000,IF($A1174&gt;$H$2,15000,$A1174))),"",INDEX(Data!$D$30:'Data'!$D$5000,IF($A1174&gt;$H$2,15000,$A1174))),"")</f>
        <v/>
      </c>
      <c r="D1174" t="str">
        <f>IF(Use_Der,IF(ISERROR(INDEX(Data!$E$30:'Data'!$E$5000,IF($A1174&gt;$H$2,15000,$A1174))),"",INDEX(Data!$E$30:'Data'!$E$5000,IF($A1174&gt;$H$2,15000,$A1174))),"")</f>
        <v/>
      </c>
      <c r="E1174" t="str">
        <f>IF(Use_Der,IF(ISERROR(INDEX(Data!$F$30:'Data'!$F$5000,IF($A1174&gt;$H$2,15000,$A1174))),"",INDEX(Data!$F$30:'Data'!$F$5000,IF($A1174&gt;$H$2,15000,$A1174))),"")</f>
        <v/>
      </c>
      <c r="F1174" t="str">
        <f>IF(Use_Der,IF(ISERROR(INDEX(Data!$G$30:'Data'!$G$5000,IF($A1174&gt;$H$2,15000,$A1174))),"",INDEX(Data!$G$30:'Data'!$G$5000,IF($A1174&gt;$H$2,15000,$A1174))),"")</f>
        <v/>
      </c>
      <c r="G1174" s="96"/>
      <c r="H1174" s="96"/>
      <c r="I1174" s="96"/>
      <c r="J1174">
        <f t="shared" si="9"/>
        <v>1291</v>
      </c>
      <c r="K1174" t="str">
        <f>IFERROR(INDEX(Data!$C$30:'Data'!$C$5007,IF($J1174&gt;$P$2,15000,$J1174)),"")</f>
        <v/>
      </c>
      <c r="L1174" t="str">
        <f>IF(ISERROR(INDEX(Data!$D$30:'Data'!$D$5007,IF($J1174&gt;$P$2,15000,$J1174))),"",INDEX(Data!$D$30:'Data'!$D$5007,IF($J1174&gt;$P$2,15000,$J1174)))</f>
        <v/>
      </c>
      <c r="M1174" t="str">
        <f>IF(ISERROR(INDEX(Data!$H$30:'Data'!$H$5007,IF($J1174&gt;$P$2,15000,$J1174))),"",INDEX(Data!$H$30:'Data'!$H$5007,IF($J1174&gt;$P$2,15000,$J1174)))</f>
        <v/>
      </c>
    </row>
    <row r="1175" spans="1:13">
      <c r="A1175">
        <f t="shared" si="8"/>
        <v>1292</v>
      </c>
      <c r="B1175" t="str">
        <f>IF(Use_Der,IFERROR(INDEX(Data!$C$30:'Data'!$C$5000,IF($A1175&gt;$H$2,15000,$A1175)),""),"")</f>
        <v/>
      </c>
      <c r="C1175" t="str">
        <f>IF(Use_Der,IF(ISERROR(INDEX(Data!$D$30:'Data'!$D$5000,IF($A1175&gt;$H$2,15000,$A1175))),"",INDEX(Data!$D$30:'Data'!$D$5000,IF($A1175&gt;$H$2,15000,$A1175))),"")</f>
        <v/>
      </c>
      <c r="D1175" t="str">
        <f>IF(Use_Der,IF(ISERROR(INDEX(Data!$E$30:'Data'!$E$5000,IF($A1175&gt;$H$2,15000,$A1175))),"",INDEX(Data!$E$30:'Data'!$E$5000,IF($A1175&gt;$H$2,15000,$A1175))),"")</f>
        <v/>
      </c>
      <c r="E1175" t="str">
        <f>IF(Use_Der,IF(ISERROR(INDEX(Data!$F$30:'Data'!$F$5000,IF($A1175&gt;$H$2,15000,$A1175))),"",INDEX(Data!$F$30:'Data'!$F$5000,IF($A1175&gt;$H$2,15000,$A1175))),"")</f>
        <v/>
      </c>
      <c r="F1175" t="str">
        <f>IF(Use_Der,IF(ISERROR(INDEX(Data!$G$30:'Data'!$G$5000,IF($A1175&gt;$H$2,15000,$A1175))),"",INDEX(Data!$G$30:'Data'!$G$5000,IF($A1175&gt;$H$2,15000,$A1175))),"")</f>
        <v/>
      </c>
      <c r="G1175" s="96"/>
      <c r="H1175" s="96"/>
      <c r="I1175" s="96"/>
      <c r="J1175">
        <f t="shared" si="9"/>
        <v>1292</v>
      </c>
      <c r="K1175" t="str">
        <f>IFERROR(INDEX(Data!$C$30:'Data'!$C$5007,IF($J1175&gt;$P$2,15000,$J1175)),"")</f>
        <v/>
      </c>
      <c r="L1175" t="str">
        <f>IF(ISERROR(INDEX(Data!$D$30:'Data'!$D$5007,IF($J1175&gt;$P$2,15000,$J1175))),"",INDEX(Data!$D$30:'Data'!$D$5007,IF($J1175&gt;$P$2,15000,$J1175)))</f>
        <v/>
      </c>
      <c r="M1175" t="str">
        <f>IF(ISERROR(INDEX(Data!$H$30:'Data'!$H$5007,IF($J1175&gt;$P$2,15000,$J1175))),"",INDEX(Data!$H$30:'Data'!$H$5007,IF($J1175&gt;$P$2,15000,$J1175)))</f>
        <v/>
      </c>
    </row>
    <row r="1176" spans="1:13">
      <c r="A1176">
        <f t="shared" si="8"/>
        <v>1293</v>
      </c>
      <c r="B1176" t="str">
        <f>IF(Use_Der,IFERROR(INDEX(Data!$C$30:'Data'!$C$5000,IF($A1176&gt;$H$2,15000,$A1176)),""),"")</f>
        <v/>
      </c>
      <c r="C1176" t="str">
        <f>IF(Use_Der,IF(ISERROR(INDEX(Data!$D$30:'Data'!$D$5000,IF($A1176&gt;$H$2,15000,$A1176))),"",INDEX(Data!$D$30:'Data'!$D$5000,IF($A1176&gt;$H$2,15000,$A1176))),"")</f>
        <v/>
      </c>
      <c r="D1176" t="str">
        <f>IF(Use_Der,IF(ISERROR(INDEX(Data!$E$30:'Data'!$E$5000,IF($A1176&gt;$H$2,15000,$A1176))),"",INDEX(Data!$E$30:'Data'!$E$5000,IF($A1176&gt;$H$2,15000,$A1176))),"")</f>
        <v/>
      </c>
      <c r="E1176" t="str">
        <f>IF(Use_Der,IF(ISERROR(INDEX(Data!$F$30:'Data'!$F$5000,IF($A1176&gt;$H$2,15000,$A1176))),"",INDEX(Data!$F$30:'Data'!$F$5000,IF($A1176&gt;$H$2,15000,$A1176))),"")</f>
        <v/>
      </c>
      <c r="F1176" t="str">
        <f>IF(Use_Der,IF(ISERROR(INDEX(Data!$G$30:'Data'!$G$5000,IF($A1176&gt;$H$2,15000,$A1176))),"",INDEX(Data!$G$30:'Data'!$G$5000,IF($A1176&gt;$H$2,15000,$A1176))),"")</f>
        <v/>
      </c>
      <c r="G1176" s="96"/>
      <c r="H1176" s="96"/>
      <c r="I1176" s="96"/>
      <c r="J1176">
        <f t="shared" si="9"/>
        <v>1293</v>
      </c>
      <c r="K1176" t="str">
        <f>IFERROR(INDEX(Data!$C$30:'Data'!$C$5007,IF($J1176&gt;$P$2,15000,$J1176)),"")</f>
        <v/>
      </c>
      <c r="L1176" t="str">
        <f>IF(ISERROR(INDEX(Data!$D$30:'Data'!$D$5007,IF($J1176&gt;$P$2,15000,$J1176))),"",INDEX(Data!$D$30:'Data'!$D$5007,IF($J1176&gt;$P$2,15000,$J1176)))</f>
        <v/>
      </c>
      <c r="M1176" t="str">
        <f>IF(ISERROR(INDEX(Data!$H$30:'Data'!$H$5007,IF($J1176&gt;$P$2,15000,$J1176))),"",INDEX(Data!$H$30:'Data'!$H$5007,IF($J1176&gt;$P$2,15000,$J1176)))</f>
        <v/>
      </c>
    </row>
    <row r="1177" spans="1:13">
      <c r="A1177">
        <f t="shared" si="8"/>
        <v>1294</v>
      </c>
      <c r="B1177" t="str">
        <f>IF(Use_Der,IFERROR(INDEX(Data!$C$30:'Data'!$C$5000,IF($A1177&gt;$H$2,15000,$A1177)),""),"")</f>
        <v/>
      </c>
      <c r="C1177" t="str">
        <f>IF(Use_Der,IF(ISERROR(INDEX(Data!$D$30:'Data'!$D$5000,IF($A1177&gt;$H$2,15000,$A1177))),"",INDEX(Data!$D$30:'Data'!$D$5000,IF($A1177&gt;$H$2,15000,$A1177))),"")</f>
        <v/>
      </c>
      <c r="D1177" t="str">
        <f>IF(Use_Der,IF(ISERROR(INDEX(Data!$E$30:'Data'!$E$5000,IF($A1177&gt;$H$2,15000,$A1177))),"",INDEX(Data!$E$30:'Data'!$E$5000,IF($A1177&gt;$H$2,15000,$A1177))),"")</f>
        <v/>
      </c>
      <c r="E1177" t="str">
        <f>IF(Use_Der,IF(ISERROR(INDEX(Data!$F$30:'Data'!$F$5000,IF($A1177&gt;$H$2,15000,$A1177))),"",INDEX(Data!$F$30:'Data'!$F$5000,IF($A1177&gt;$H$2,15000,$A1177))),"")</f>
        <v/>
      </c>
      <c r="F1177" t="str">
        <f>IF(Use_Der,IF(ISERROR(INDEX(Data!$G$30:'Data'!$G$5000,IF($A1177&gt;$H$2,15000,$A1177))),"",INDEX(Data!$G$30:'Data'!$G$5000,IF($A1177&gt;$H$2,15000,$A1177))),"")</f>
        <v/>
      </c>
      <c r="G1177" s="96"/>
      <c r="H1177" s="96"/>
      <c r="I1177" s="96"/>
      <c r="J1177">
        <f t="shared" si="9"/>
        <v>1294</v>
      </c>
      <c r="K1177" t="str">
        <f>IFERROR(INDEX(Data!$C$30:'Data'!$C$5007,IF($J1177&gt;$P$2,15000,$J1177)),"")</f>
        <v/>
      </c>
      <c r="L1177" t="str">
        <f>IF(ISERROR(INDEX(Data!$D$30:'Data'!$D$5007,IF($J1177&gt;$P$2,15000,$J1177))),"",INDEX(Data!$D$30:'Data'!$D$5007,IF($J1177&gt;$P$2,15000,$J1177)))</f>
        <v/>
      </c>
      <c r="M1177" t="str">
        <f>IF(ISERROR(INDEX(Data!$H$30:'Data'!$H$5007,IF($J1177&gt;$P$2,15000,$J1177))),"",INDEX(Data!$H$30:'Data'!$H$5007,IF($J1177&gt;$P$2,15000,$J1177)))</f>
        <v/>
      </c>
    </row>
    <row r="1178" spans="1:13">
      <c r="A1178">
        <f t="shared" si="8"/>
        <v>1295</v>
      </c>
      <c r="B1178" t="str">
        <f>IF(Use_Der,IFERROR(INDEX(Data!$C$30:'Data'!$C$5000,IF($A1178&gt;$H$2,15000,$A1178)),""),"")</f>
        <v/>
      </c>
      <c r="C1178" t="str">
        <f>IF(Use_Der,IF(ISERROR(INDEX(Data!$D$30:'Data'!$D$5000,IF($A1178&gt;$H$2,15000,$A1178))),"",INDEX(Data!$D$30:'Data'!$D$5000,IF($A1178&gt;$H$2,15000,$A1178))),"")</f>
        <v/>
      </c>
      <c r="D1178" t="str">
        <f>IF(Use_Der,IF(ISERROR(INDEX(Data!$E$30:'Data'!$E$5000,IF($A1178&gt;$H$2,15000,$A1178))),"",INDEX(Data!$E$30:'Data'!$E$5000,IF($A1178&gt;$H$2,15000,$A1178))),"")</f>
        <v/>
      </c>
      <c r="E1178" t="str">
        <f>IF(Use_Der,IF(ISERROR(INDEX(Data!$F$30:'Data'!$F$5000,IF($A1178&gt;$H$2,15000,$A1178))),"",INDEX(Data!$F$30:'Data'!$F$5000,IF($A1178&gt;$H$2,15000,$A1178))),"")</f>
        <v/>
      </c>
      <c r="F1178" t="str">
        <f>IF(Use_Der,IF(ISERROR(INDEX(Data!$G$30:'Data'!$G$5000,IF($A1178&gt;$H$2,15000,$A1178))),"",INDEX(Data!$G$30:'Data'!$G$5000,IF($A1178&gt;$H$2,15000,$A1178))),"")</f>
        <v/>
      </c>
      <c r="G1178" s="96"/>
      <c r="H1178" s="96"/>
      <c r="I1178" s="96"/>
      <c r="J1178">
        <f t="shared" si="9"/>
        <v>1295</v>
      </c>
      <c r="K1178" t="str">
        <f>IFERROR(INDEX(Data!$C$30:'Data'!$C$5007,IF($J1178&gt;$P$2,15000,$J1178)),"")</f>
        <v/>
      </c>
      <c r="L1178" t="str">
        <f>IF(ISERROR(INDEX(Data!$D$30:'Data'!$D$5007,IF($J1178&gt;$P$2,15000,$J1178))),"",INDEX(Data!$D$30:'Data'!$D$5007,IF($J1178&gt;$P$2,15000,$J1178)))</f>
        <v/>
      </c>
      <c r="M1178" t="str">
        <f>IF(ISERROR(INDEX(Data!$H$30:'Data'!$H$5007,IF($J1178&gt;$P$2,15000,$J1178))),"",INDEX(Data!$H$30:'Data'!$H$5007,IF($J1178&gt;$P$2,15000,$J1178)))</f>
        <v/>
      </c>
    </row>
    <row r="1179" spans="1:13">
      <c r="A1179">
        <f t="shared" si="8"/>
        <v>1296</v>
      </c>
      <c r="B1179" t="str">
        <f>IF(Use_Der,IFERROR(INDEX(Data!$C$30:'Data'!$C$5000,IF($A1179&gt;$H$2,15000,$A1179)),""),"")</f>
        <v/>
      </c>
      <c r="C1179" t="str">
        <f>IF(Use_Der,IF(ISERROR(INDEX(Data!$D$30:'Data'!$D$5000,IF($A1179&gt;$H$2,15000,$A1179))),"",INDEX(Data!$D$30:'Data'!$D$5000,IF($A1179&gt;$H$2,15000,$A1179))),"")</f>
        <v/>
      </c>
      <c r="D1179" t="str">
        <f>IF(Use_Der,IF(ISERROR(INDEX(Data!$E$30:'Data'!$E$5000,IF($A1179&gt;$H$2,15000,$A1179))),"",INDEX(Data!$E$30:'Data'!$E$5000,IF($A1179&gt;$H$2,15000,$A1179))),"")</f>
        <v/>
      </c>
      <c r="E1179" t="str">
        <f>IF(Use_Der,IF(ISERROR(INDEX(Data!$F$30:'Data'!$F$5000,IF($A1179&gt;$H$2,15000,$A1179))),"",INDEX(Data!$F$30:'Data'!$F$5000,IF($A1179&gt;$H$2,15000,$A1179))),"")</f>
        <v/>
      </c>
      <c r="F1179" t="str">
        <f>IF(Use_Der,IF(ISERROR(INDEX(Data!$G$30:'Data'!$G$5000,IF($A1179&gt;$H$2,15000,$A1179))),"",INDEX(Data!$G$30:'Data'!$G$5000,IF($A1179&gt;$H$2,15000,$A1179))),"")</f>
        <v/>
      </c>
      <c r="G1179" s="96"/>
      <c r="H1179" s="96"/>
      <c r="I1179" s="96"/>
      <c r="J1179">
        <f t="shared" si="9"/>
        <v>1296</v>
      </c>
      <c r="K1179" t="str">
        <f>IFERROR(INDEX(Data!$C$30:'Data'!$C$5007,IF($J1179&gt;$P$2,15000,$J1179)),"")</f>
        <v/>
      </c>
      <c r="L1179" t="str">
        <f>IF(ISERROR(INDEX(Data!$D$30:'Data'!$D$5007,IF($J1179&gt;$P$2,15000,$J1179))),"",INDEX(Data!$D$30:'Data'!$D$5007,IF($J1179&gt;$P$2,15000,$J1179)))</f>
        <v/>
      </c>
      <c r="M1179" t="str">
        <f>IF(ISERROR(INDEX(Data!$H$30:'Data'!$H$5007,IF($J1179&gt;$P$2,15000,$J1179))),"",INDEX(Data!$H$30:'Data'!$H$5007,IF($J1179&gt;$P$2,15000,$J1179)))</f>
        <v/>
      </c>
    </row>
    <row r="1180" spans="1:13">
      <c r="A1180">
        <f t="shared" si="8"/>
        <v>1297</v>
      </c>
      <c r="B1180" t="str">
        <f>IF(Use_Der,IFERROR(INDEX(Data!$C$30:'Data'!$C$5000,IF($A1180&gt;$H$2,15000,$A1180)),""),"")</f>
        <v/>
      </c>
      <c r="C1180" t="str">
        <f>IF(Use_Der,IF(ISERROR(INDEX(Data!$D$30:'Data'!$D$5000,IF($A1180&gt;$H$2,15000,$A1180))),"",INDEX(Data!$D$30:'Data'!$D$5000,IF($A1180&gt;$H$2,15000,$A1180))),"")</f>
        <v/>
      </c>
      <c r="D1180" t="str">
        <f>IF(Use_Der,IF(ISERROR(INDEX(Data!$E$30:'Data'!$E$5000,IF($A1180&gt;$H$2,15000,$A1180))),"",INDEX(Data!$E$30:'Data'!$E$5000,IF($A1180&gt;$H$2,15000,$A1180))),"")</f>
        <v/>
      </c>
      <c r="E1180" t="str">
        <f>IF(Use_Der,IF(ISERROR(INDEX(Data!$F$30:'Data'!$F$5000,IF($A1180&gt;$H$2,15000,$A1180))),"",INDEX(Data!$F$30:'Data'!$F$5000,IF($A1180&gt;$H$2,15000,$A1180))),"")</f>
        <v/>
      </c>
      <c r="F1180" t="str">
        <f>IF(Use_Der,IF(ISERROR(INDEX(Data!$G$30:'Data'!$G$5000,IF($A1180&gt;$H$2,15000,$A1180))),"",INDEX(Data!$G$30:'Data'!$G$5000,IF($A1180&gt;$H$2,15000,$A1180))),"")</f>
        <v/>
      </c>
      <c r="G1180" s="96"/>
      <c r="H1180" s="96"/>
      <c r="I1180" s="96"/>
      <c r="J1180">
        <f t="shared" si="9"/>
        <v>1297</v>
      </c>
      <c r="K1180" t="str">
        <f>IFERROR(INDEX(Data!$C$30:'Data'!$C$5007,IF($J1180&gt;$P$2,15000,$J1180)),"")</f>
        <v/>
      </c>
      <c r="L1180" t="str">
        <f>IF(ISERROR(INDEX(Data!$D$30:'Data'!$D$5007,IF($J1180&gt;$P$2,15000,$J1180))),"",INDEX(Data!$D$30:'Data'!$D$5007,IF($J1180&gt;$P$2,15000,$J1180)))</f>
        <v/>
      </c>
      <c r="M1180" t="str">
        <f>IF(ISERROR(INDEX(Data!$H$30:'Data'!$H$5007,IF($J1180&gt;$P$2,15000,$J1180))),"",INDEX(Data!$H$30:'Data'!$H$5007,IF($J1180&gt;$P$2,15000,$J1180)))</f>
        <v/>
      </c>
    </row>
    <row r="1181" spans="1:13">
      <c r="A1181">
        <f t="shared" si="8"/>
        <v>1298</v>
      </c>
      <c r="B1181" t="str">
        <f>IF(Use_Der,IFERROR(INDEX(Data!$C$30:'Data'!$C$5000,IF($A1181&gt;$H$2,15000,$A1181)),""),"")</f>
        <v/>
      </c>
      <c r="C1181" t="str">
        <f>IF(Use_Der,IF(ISERROR(INDEX(Data!$D$30:'Data'!$D$5000,IF($A1181&gt;$H$2,15000,$A1181))),"",INDEX(Data!$D$30:'Data'!$D$5000,IF($A1181&gt;$H$2,15000,$A1181))),"")</f>
        <v/>
      </c>
      <c r="D1181" t="str">
        <f>IF(Use_Der,IF(ISERROR(INDEX(Data!$E$30:'Data'!$E$5000,IF($A1181&gt;$H$2,15000,$A1181))),"",INDEX(Data!$E$30:'Data'!$E$5000,IF($A1181&gt;$H$2,15000,$A1181))),"")</f>
        <v/>
      </c>
      <c r="E1181" t="str">
        <f>IF(Use_Der,IF(ISERROR(INDEX(Data!$F$30:'Data'!$F$5000,IF($A1181&gt;$H$2,15000,$A1181))),"",INDEX(Data!$F$30:'Data'!$F$5000,IF($A1181&gt;$H$2,15000,$A1181))),"")</f>
        <v/>
      </c>
      <c r="F1181" t="str">
        <f>IF(Use_Der,IF(ISERROR(INDEX(Data!$G$30:'Data'!$G$5000,IF($A1181&gt;$H$2,15000,$A1181))),"",INDEX(Data!$G$30:'Data'!$G$5000,IF($A1181&gt;$H$2,15000,$A1181))),"")</f>
        <v/>
      </c>
      <c r="G1181" s="96"/>
      <c r="H1181" s="96"/>
      <c r="I1181" s="96"/>
      <c r="J1181">
        <f t="shared" si="9"/>
        <v>1298</v>
      </c>
      <c r="K1181" t="str">
        <f>IFERROR(INDEX(Data!$C$30:'Data'!$C$5007,IF($J1181&gt;$P$2,15000,$J1181)),"")</f>
        <v/>
      </c>
      <c r="L1181" t="str">
        <f>IF(ISERROR(INDEX(Data!$D$30:'Data'!$D$5007,IF($J1181&gt;$P$2,15000,$J1181))),"",INDEX(Data!$D$30:'Data'!$D$5007,IF($J1181&gt;$P$2,15000,$J1181)))</f>
        <v/>
      </c>
      <c r="M1181" t="str">
        <f>IF(ISERROR(INDEX(Data!$H$30:'Data'!$H$5007,IF($J1181&gt;$P$2,15000,$J1181))),"",INDEX(Data!$H$30:'Data'!$H$5007,IF($J1181&gt;$P$2,15000,$J1181)))</f>
        <v/>
      </c>
    </row>
    <row r="1182" spans="1:13">
      <c r="A1182">
        <f t="shared" si="8"/>
        <v>1299</v>
      </c>
      <c r="B1182" t="str">
        <f>IF(Use_Der,IFERROR(INDEX(Data!$C$30:'Data'!$C$5000,IF($A1182&gt;$H$2,15000,$A1182)),""),"")</f>
        <v/>
      </c>
      <c r="C1182" t="str">
        <f>IF(Use_Der,IF(ISERROR(INDEX(Data!$D$30:'Data'!$D$5000,IF($A1182&gt;$H$2,15000,$A1182))),"",INDEX(Data!$D$30:'Data'!$D$5000,IF($A1182&gt;$H$2,15000,$A1182))),"")</f>
        <v/>
      </c>
      <c r="D1182" t="str">
        <f>IF(Use_Der,IF(ISERROR(INDEX(Data!$E$30:'Data'!$E$5000,IF($A1182&gt;$H$2,15000,$A1182))),"",INDEX(Data!$E$30:'Data'!$E$5000,IF($A1182&gt;$H$2,15000,$A1182))),"")</f>
        <v/>
      </c>
      <c r="E1182" t="str">
        <f>IF(Use_Der,IF(ISERROR(INDEX(Data!$F$30:'Data'!$F$5000,IF($A1182&gt;$H$2,15000,$A1182))),"",INDEX(Data!$F$30:'Data'!$F$5000,IF($A1182&gt;$H$2,15000,$A1182))),"")</f>
        <v/>
      </c>
      <c r="F1182" t="str">
        <f>IF(Use_Der,IF(ISERROR(INDEX(Data!$G$30:'Data'!$G$5000,IF($A1182&gt;$H$2,15000,$A1182))),"",INDEX(Data!$G$30:'Data'!$G$5000,IF($A1182&gt;$H$2,15000,$A1182))),"")</f>
        <v/>
      </c>
      <c r="G1182" s="96"/>
      <c r="H1182" s="96"/>
      <c r="I1182" s="96"/>
      <c r="J1182">
        <f t="shared" si="9"/>
        <v>1299</v>
      </c>
      <c r="K1182" t="str">
        <f>IFERROR(INDEX(Data!$C$30:'Data'!$C$5007,IF($J1182&gt;$P$2,15000,$J1182)),"")</f>
        <v/>
      </c>
      <c r="L1182" t="str">
        <f>IF(ISERROR(INDEX(Data!$D$30:'Data'!$D$5007,IF($J1182&gt;$P$2,15000,$J1182))),"",INDEX(Data!$D$30:'Data'!$D$5007,IF($J1182&gt;$P$2,15000,$J1182)))</f>
        <v/>
      </c>
      <c r="M1182" t="str">
        <f>IF(ISERROR(INDEX(Data!$H$30:'Data'!$H$5007,IF($J1182&gt;$P$2,15000,$J1182))),"",INDEX(Data!$H$30:'Data'!$H$5007,IF($J1182&gt;$P$2,15000,$J1182)))</f>
        <v/>
      </c>
    </row>
    <row r="1183" spans="1:13">
      <c r="A1183">
        <f t="shared" si="8"/>
        <v>1300</v>
      </c>
      <c r="B1183" t="str">
        <f>IF(Use_Der,IFERROR(INDEX(Data!$C$30:'Data'!$C$5000,IF($A1183&gt;$H$2,15000,$A1183)),""),"")</f>
        <v/>
      </c>
      <c r="C1183" t="str">
        <f>IF(Use_Der,IF(ISERROR(INDEX(Data!$D$30:'Data'!$D$5000,IF($A1183&gt;$H$2,15000,$A1183))),"",INDEX(Data!$D$30:'Data'!$D$5000,IF($A1183&gt;$H$2,15000,$A1183))),"")</f>
        <v/>
      </c>
      <c r="D1183" t="str">
        <f>IF(Use_Der,IF(ISERROR(INDEX(Data!$E$30:'Data'!$E$5000,IF($A1183&gt;$H$2,15000,$A1183))),"",INDEX(Data!$E$30:'Data'!$E$5000,IF($A1183&gt;$H$2,15000,$A1183))),"")</f>
        <v/>
      </c>
      <c r="E1183" t="str">
        <f>IF(Use_Der,IF(ISERROR(INDEX(Data!$F$30:'Data'!$F$5000,IF($A1183&gt;$H$2,15000,$A1183))),"",INDEX(Data!$F$30:'Data'!$F$5000,IF($A1183&gt;$H$2,15000,$A1183))),"")</f>
        <v/>
      </c>
      <c r="F1183" t="str">
        <f>IF(Use_Der,IF(ISERROR(INDEX(Data!$G$30:'Data'!$G$5000,IF($A1183&gt;$H$2,15000,$A1183))),"",INDEX(Data!$G$30:'Data'!$G$5000,IF($A1183&gt;$H$2,15000,$A1183))),"")</f>
        <v/>
      </c>
      <c r="G1183" s="96"/>
      <c r="H1183" s="96"/>
      <c r="I1183" s="96"/>
      <c r="J1183">
        <f t="shared" si="9"/>
        <v>1300</v>
      </c>
      <c r="K1183" t="str">
        <f>IFERROR(INDEX(Data!$C$30:'Data'!$C$5007,IF($J1183&gt;$P$2,15000,$J1183)),"")</f>
        <v/>
      </c>
      <c r="L1183" t="str">
        <f>IF(ISERROR(INDEX(Data!$D$30:'Data'!$D$5007,IF($J1183&gt;$P$2,15000,$J1183))),"",INDEX(Data!$D$30:'Data'!$D$5007,IF($J1183&gt;$P$2,15000,$J1183)))</f>
        <v/>
      </c>
      <c r="M1183" t="str">
        <f>IF(ISERROR(INDEX(Data!$H$30:'Data'!$H$5007,IF($J1183&gt;$P$2,15000,$J1183))),"",INDEX(Data!$H$30:'Data'!$H$5007,IF($J1183&gt;$P$2,15000,$J1183)))</f>
        <v/>
      </c>
    </row>
    <row r="1184" spans="1:13">
      <c r="A1184">
        <f t="shared" si="8"/>
        <v>1301</v>
      </c>
      <c r="B1184" t="str">
        <f>IF(Use_Der,IFERROR(INDEX(Data!$C$30:'Data'!$C$5000,IF($A1184&gt;$H$2,15000,$A1184)),""),"")</f>
        <v/>
      </c>
      <c r="C1184" t="str">
        <f>IF(Use_Der,IF(ISERROR(INDEX(Data!$D$30:'Data'!$D$5000,IF($A1184&gt;$H$2,15000,$A1184))),"",INDEX(Data!$D$30:'Data'!$D$5000,IF($A1184&gt;$H$2,15000,$A1184))),"")</f>
        <v/>
      </c>
      <c r="D1184" t="str">
        <f>IF(Use_Der,IF(ISERROR(INDEX(Data!$E$30:'Data'!$E$5000,IF($A1184&gt;$H$2,15000,$A1184))),"",INDEX(Data!$E$30:'Data'!$E$5000,IF($A1184&gt;$H$2,15000,$A1184))),"")</f>
        <v/>
      </c>
      <c r="E1184" t="str">
        <f>IF(Use_Der,IF(ISERROR(INDEX(Data!$F$30:'Data'!$F$5000,IF($A1184&gt;$H$2,15000,$A1184))),"",INDEX(Data!$F$30:'Data'!$F$5000,IF($A1184&gt;$H$2,15000,$A1184))),"")</f>
        <v/>
      </c>
      <c r="F1184" t="str">
        <f>IF(Use_Der,IF(ISERROR(INDEX(Data!$G$30:'Data'!$G$5000,IF($A1184&gt;$H$2,15000,$A1184))),"",INDEX(Data!$G$30:'Data'!$G$5000,IF($A1184&gt;$H$2,15000,$A1184))),"")</f>
        <v/>
      </c>
      <c r="G1184" s="96"/>
      <c r="H1184" s="96"/>
      <c r="I1184" s="96"/>
      <c r="J1184">
        <f t="shared" si="9"/>
        <v>1301</v>
      </c>
      <c r="K1184" t="str">
        <f>IFERROR(INDEX(Data!$C$30:'Data'!$C$5007,IF($J1184&gt;$P$2,15000,$J1184)),"")</f>
        <v/>
      </c>
      <c r="L1184" t="str">
        <f>IF(ISERROR(INDEX(Data!$D$30:'Data'!$D$5007,IF($J1184&gt;$P$2,15000,$J1184))),"",INDEX(Data!$D$30:'Data'!$D$5007,IF($J1184&gt;$P$2,15000,$J1184)))</f>
        <v/>
      </c>
      <c r="M1184" t="str">
        <f>IF(ISERROR(INDEX(Data!$H$30:'Data'!$H$5007,IF($J1184&gt;$P$2,15000,$J1184))),"",INDEX(Data!$H$30:'Data'!$H$5007,IF($J1184&gt;$P$2,15000,$J1184)))</f>
        <v/>
      </c>
    </row>
    <row r="1185" spans="1:13">
      <c r="A1185">
        <f t="shared" si="8"/>
        <v>1302</v>
      </c>
      <c r="B1185" t="str">
        <f>IF(Use_Der,IFERROR(INDEX(Data!$C$30:'Data'!$C$5000,IF($A1185&gt;$H$2,15000,$A1185)),""),"")</f>
        <v/>
      </c>
      <c r="C1185" t="str">
        <f>IF(Use_Der,IF(ISERROR(INDEX(Data!$D$30:'Data'!$D$5000,IF($A1185&gt;$H$2,15000,$A1185))),"",INDEX(Data!$D$30:'Data'!$D$5000,IF($A1185&gt;$H$2,15000,$A1185))),"")</f>
        <v/>
      </c>
      <c r="D1185" t="str">
        <f>IF(Use_Der,IF(ISERROR(INDEX(Data!$E$30:'Data'!$E$5000,IF($A1185&gt;$H$2,15000,$A1185))),"",INDEX(Data!$E$30:'Data'!$E$5000,IF($A1185&gt;$H$2,15000,$A1185))),"")</f>
        <v/>
      </c>
      <c r="E1185" t="str">
        <f>IF(Use_Der,IF(ISERROR(INDEX(Data!$F$30:'Data'!$F$5000,IF($A1185&gt;$H$2,15000,$A1185))),"",INDEX(Data!$F$30:'Data'!$F$5000,IF($A1185&gt;$H$2,15000,$A1185))),"")</f>
        <v/>
      </c>
      <c r="F1185" t="str">
        <f>IF(Use_Der,IF(ISERROR(INDEX(Data!$G$30:'Data'!$G$5000,IF($A1185&gt;$H$2,15000,$A1185))),"",INDEX(Data!$G$30:'Data'!$G$5000,IF($A1185&gt;$H$2,15000,$A1185))),"")</f>
        <v/>
      </c>
      <c r="G1185" s="96"/>
      <c r="H1185" s="96"/>
      <c r="I1185" s="96"/>
      <c r="J1185">
        <f t="shared" si="9"/>
        <v>1302</v>
      </c>
      <c r="K1185" t="str">
        <f>IFERROR(INDEX(Data!$C$30:'Data'!$C$5007,IF($J1185&gt;$P$2,15000,$J1185)),"")</f>
        <v/>
      </c>
      <c r="L1185" t="str">
        <f>IF(ISERROR(INDEX(Data!$D$30:'Data'!$D$5007,IF($J1185&gt;$P$2,15000,$J1185))),"",INDEX(Data!$D$30:'Data'!$D$5007,IF($J1185&gt;$P$2,15000,$J1185)))</f>
        <v/>
      </c>
      <c r="M1185" t="str">
        <f>IF(ISERROR(INDEX(Data!$H$30:'Data'!$H$5007,IF($J1185&gt;$P$2,15000,$J1185))),"",INDEX(Data!$H$30:'Data'!$H$5007,IF($J1185&gt;$P$2,15000,$J1185)))</f>
        <v/>
      </c>
    </row>
    <row r="1186" spans="1:13">
      <c r="A1186">
        <f t="shared" si="8"/>
        <v>1303</v>
      </c>
      <c r="B1186" t="str">
        <f>IF(Use_Der,IFERROR(INDEX(Data!$C$30:'Data'!$C$5000,IF($A1186&gt;$H$2,15000,$A1186)),""),"")</f>
        <v/>
      </c>
      <c r="C1186" t="str">
        <f>IF(Use_Der,IF(ISERROR(INDEX(Data!$D$30:'Data'!$D$5000,IF($A1186&gt;$H$2,15000,$A1186))),"",INDEX(Data!$D$30:'Data'!$D$5000,IF($A1186&gt;$H$2,15000,$A1186))),"")</f>
        <v/>
      </c>
      <c r="D1186" t="str">
        <f>IF(Use_Der,IF(ISERROR(INDEX(Data!$E$30:'Data'!$E$5000,IF($A1186&gt;$H$2,15000,$A1186))),"",INDEX(Data!$E$30:'Data'!$E$5000,IF($A1186&gt;$H$2,15000,$A1186))),"")</f>
        <v/>
      </c>
      <c r="E1186" t="str">
        <f>IF(Use_Der,IF(ISERROR(INDEX(Data!$F$30:'Data'!$F$5000,IF($A1186&gt;$H$2,15000,$A1186))),"",INDEX(Data!$F$30:'Data'!$F$5000,IF($A1186&gt;$H$2,15000,$A1186))),"")</f>
        <v/>
      </c>
      <c r="F1186" t="str">
        <f>IF(Use_Der,IF(ISERROR(INDEX(Data!$G$30:'Data'!$G$5000,IF($A1186&gt;$H$2,15000,$A1186))),"",INDEX(Data!$G$30:'Data'!$G$5000,IF($A1186&gt;$H$2,15000,$A1186))),"")</f>
        <v/>
      </c>
      <c r="G1186" s="96"/>
      <c r="H1186" s="96"/>
      <c r="I1186" s="96"/>
      <c r="J1186">
        <f t="shared" si="9"/>
        <v>1303</v>
      </c>
      <c r="K1186" t="str">
        <f>IFERROR(INDEX(Data!$C$30:'Data'!$C$5007,IF($J1186&gt;$P$2,15000,$J1186)),"")</f>
        <v/>
      </c>
      <c r="L1186" t="str">
        <f>IF(ISERROR(INDEX(Data!$D$30:'Data'!$D$5007,IF($J1186&gt;$P$2,15000,$J1186))),"",INDEX(Data!$D$30:'Data'!$D$5007,IF($J1186&gt;$P$2,15000,$J1186)))</f>
        <v/>
      </c>
      <c r="M1186" t="str">
        <f>IF(ISERROR(INDEX(Data!$H$30:'Data'!$H$5007,IF($J1186&gt;$P$2,15000,$J1186))),"",INDEX(Data!$H$30:'Data'!$H$5007,IF($J1186&gt;$P$2,15000,$J1186)))</f>
        <v/>
      </c>
    </row>
    <row r="1187" spans="1:13">
      <c r="A1187">
        <f t="shared" si="8"/>
        <v>1304</v>
      </c>
      <c r="B1187" t="str">
        <f>IF(Use_Der,IFERROR(INDEX(Data!$C$30:'Data'!$C$5000,IF($A1187&gt;$H$2,15000,$A1187)),""),"")</f>
        <v/>
      </c>
      <c r="C1187" t="str">
        <f>IF(Use_Der,IF(ISERROR(INDEX(Data!$D$30:'Data'!$D$5000,IF($A1187&gt;$H$2,15000,$A1187))),"",INDEX(Data!$D$30:'Data'!$D$5000,IF($A1187&gt;$H$2,15000,$A1187))),"")</f>
        <v/>
      </c>
      <c r="D1187" t="str">
        <f>IF(Use_Der,IF(ISERROR(INDEX(Data!$E$30:'Data'!$E$5000,IF($A1187&gt;$H$2,15000,$A1187))),"",INDEX(Data!$E$30:'Data'!$E$5000,IF($A1187&gt;$H$2,15000,$A1187))),"")</f>
        <v/>
      </c>
      <c r="E1187" t="str">
        <f>IF(Use_Der,IF(ISERROR(INDEX(Data!$F$30:'Data'!$F$5000,IF($A1187&gt;$H$2,15000,$A1187))),"",INDEX(Data!$F$30:'Data'!$F$5000,IF($A1187&gt;$H$2,15000,$A1187))),"")</f>
        <v/>
      </c>
      <c r="F1187" t="str">
        <f>IF(Use_Der,IF(ISERROR(INDEX(Data!$G$30:'Data'!$G$5000,IF($A1187&gt;$H$2,15000,$A1187))),"",INDEX(Data!$G$30:'Data'!$G$5000,IF($A1187&gt;$H$2,15000,$A1187))),"")</f>
        <v/>
      </c>
      <c r="G1187" s="96"/>
      <c r="H1187" s="96"/>
      <c r="I1187" s="96"/>
      <c r="J1187">
        <f t="shared" si="9"/>
        <v>1304</v>
      </c>
      <c r="K1187" t="str">
        <f>IFERROR(INDEX(Data!$C$30:'Data'!$C$5007,IF($J1187&gt;$P$2,15000,$J1187)),"")</f>
        <v/>
      </c>
      <c r="L1187" t="str">
        <f>IF(ISERROR(INDEX(Data!$D$30:'Data'!$D$5007,IF($J1187&gt;$P$2,15000,$J1187))),"",INDEX(Data!$D$30:'Data'!$D$5007,IF($J1187&gt;$P$2,15000,$J1187)))</f>
        <v/>
      </c>
      <c r="M1187" t="str">
        <f>IF(ISERROR(INDEX(Data!$H$30:'Data'!$H$5007,IF($J1187&gt;$P$2,15000,$J1187))),"",INDEX(Data!$H$30:'Data'!$H$5007,IF($J1187&gt;$P$2,15000,$J1187)))</f>
        <v/>
      </c>
    </row>
    <row r="1188" spans="1:13">
      <c r="A1188">
        <f t="shared" si="8"/>
        <v>1305</v>
      </c>
      <c r="B1188" t="str">
        <f>IF(Use_Der,IFERROR(INDEX(Data!$C$30:'Data'!$C$5000,IF($A1188&gt;$H$2,15000,$A1188)),""),"")</f>
        <v/>
      </c>
      <c r="C1188" t="str">
        <f>IF(Use_Der,IF(ISERROR(INDEX(Data!$D$30:'Data'!$D$5000,IF($A1188&gt;$H$2,15000,$A1188))),"",INDEX(Data!$D$30:'Data'!$D$5000,IF($A1188&gt;$H$2,15000,$A1188))),"")</f>
        <v/>
      </c>
      <c r="D1188" t="str">
        <f>IF(Use_Der,IF(ISERROR(INDEX(Data!$E$30:'Data'!$E$5000,IF($A1188&gt;$H$2,15000,$A1188))),"",INDEX(Data!$E$30:'Data'!$E$5000,IF($A1188&gt;$H$2,15000,$A1188))),"")</f>
        <v/>
      </c>
      <c r="E1188" t="str">
        <f>IF(Use_Der,IF(ISERROR(INDEX(Data!$F$30:'Data'!$F$5000,IF($A1188&gt;$H$2,15000,$A1188))),"",INDEX(Data!$F$30:'Data'!$F$5000,IF($A1188&gt;$H$2,15000,$A1188))),"")</f>
        <v/>
      </c>
      <c r="F1188" t="str">
        <f>IF(Use_Der,IF(ISERROR(INDEX(Data!$G$30:'Data'!$G$5000,IF($A1188&gt;$H$2,15000,$A1188))),"",INDEX(Data!$G$30:'Data'!$G$5000,IF($A1188&gt;$H$2,15000,$A1188))),"")</f>
        <v/>
      </c>
      <c r="G1188" s="96"/>
      <c r="H1188" s="96"/>
      <c r="I1188" s="96"/>
      <c r="J1188">
        <f t="shared" si="9"/>
        <v>1305</v>
      </c>
      <c r="K1188" t="str">
        <f>IFERROR(INDEX(Data!$C$30:'Data'!$C$5007,IF($J1188&gt;$P$2,15000,$J1188)),"")</f>
        <v/>
      </c>
      <c r="L1188" t="str">
        <f>IF(ISERROR(INDEX(Data!$D$30:'Data'!$D$5007,IF($J1188&gt;$P$2,15000,$J1188))),"",INDEX(Data!$D$30:'Data'!$D$5007,IF($J1188&gt;$P$2,15000,$J1188)))</f>
        <v/>
      </c>
      <c r="M1188" t="str">
        <f>IF(ISERROR(INDEX(Data!$H$30:'Data'!$H$5007,IF($J1188&gt;$P$2,15000,$J1188))),"",INDEX(Data!$H$30:'Data'!$H$5007,IF($J1188&gt;$P$2,15000,$J1188)))</f>
        <v/>
      </c>
    </row>
    <row r="1189" spans="1:13">
      <c r="A1189">
        <f t="shared" si="8"/>
        <v>1306</v>
      </c>
      <c r="B1189" t="str">
        <f>IF(Use_Der,IFERROR(INDEX(Data!$C$30:'Data'!$C$5000,IF($A1189&gt;$H$2,15000,$A1189)),""),"")</f>
        <v/>
      </c>
      <c r="C1189" t="str">
        <f>IF(Use_Der,IF(ISERROR(INDEX(Data!$D$30:'Data'!$D$5000,IF($A1189&gt;$H$2,15000,$A1189))),"",INDEX(Data!$D$30:'Data'!$D$5000,IF($A1189&gt;$H$2,15000,$A1189))),"")</f>
        <v/>
      </c>
      <c r="D1189" t="str">
        <f>IF(Use_Der,IF(ISERROR(INDEX(Data!$E$30:'Data'!$E$5000,IF($A1189&gt;$H$2,15000,$A1189))),"",INDEX(Data!$E$30:'Data'!$E$5000,IF($A1189&gt;$H$2,15000,$A1189))),"")</f>
        <v/>
      </c>
      <c r="E1189" t="str">
        <f>IF(Use_Der,IF(ISERROR(INDEX(Data!$F$30:'Data'!$F$5000,IF($A1189&gt;$H$2,15000,$A1189))),"",INDEX(Data!$F$30:'Data'!$F$5000,IF($A1189&gt;$H$2,15000,$A1189))),"")</f>
        <v/>
      </c>
      <c r="F1189" t="str">
        <f>IF(Use_Der,IF(ISERROR(INDEX(Data!$G$30:'Data'!$G$5000,IF($A1189&gt;$H$2,15000,$A1189))),"",INDEX(Data!$G$30:'Data'!$G$5000,IF($A1189&gt;$H$2,15000,$A1189))),"")</f>
        <v/>
      </c>
      <c r="G1189" s="96"/>
      <c r="H1189" s="96"/>
      <c r="I1189" s="96"/>
      <c r="J1189">
        <f t="shared" si="9"/>
        <v>1306</v>
      </c>
      <c r="K1189" t="str">
        <f>IFERROR(INDEX(Data!$C$30:'Data'!$C$5007,IF($J1189&gt;$P$2,15000,$J1189)),"")</f>
        <v/>
      </c>
      <c r="L1189" t="str">
        <f>IF(ISERROR(INDEX(Data!$D$30:'Data'!$D$5007,IF($J1189&gt;$P$2,15000,$J1189))),"",INDEX(Data!$D$30:'Data'!$D$5007,IF($J1189&gt;$P$2,15000,$J1189)))</f>
        <v/>
      </c>
      <c r="M1189" t="str">
        <f>IF(ISERROR(INDEX(Data!$H$30:'Data'!$H$5007,IF($J1189&gt;$P$2,15000,$J1189))),"",INDEX(Data!$H$30:'Data'!$H$5007,IF($J1189&gt;$P$2,15000,$J1189)))</f>
        <v/>
      </c>
    </row>
    <row r="1190" spans="1:13">
      <c r="A1190">
        <f t="shared" si="8"/>
        <v>1307</v>
      </c>
      <c r="B1190" t="str">
        <f>IF(Use_Der,IFERROR(INDEX(Data!$C$30:'Data'!$C$5000,IF($A1190&gt;$H$2,15000,$A1190)),""),"")</f>
        <v/>
      </c>
      <c r="C1190" t="str">
        <f>IF(Use_Der,IF(ISERROR(INDEX(Data!$D$30:'Data'!$D$5000,IF($A1190&gt;$H$2,15000,$A1190))),"",INDEX(Data!$D$30:'Data'!$D$5000,IF($A1190&gt;$H$2,15000,$A1190))),"")</f>
        <v/>
      </c>
      <c r="D1190" t="str">
        <f>IF(Use_Der,IF(ISERROR(INDEX(Data!$E$30:'Data'!$E$5000,IF($A1190&gt;$H$2,15000,$A1190))),"",INDEX(Data!$E$30:'Data'!$E$5000,IF($A1190&gt;$H$2,15000,$A1190))),"")</f>
        <v/>
      </c>
      <c r="E1190" t="str">
        <f>IF(Use_Der,IF(ISERROR(INDEX(Data!$F$30:'Data'!$F$5000,IF($A1190&gt;$H$2,15000,$A1190))),"",INDEX(Data!$F$30:'Data'!$F$5000,IF($A1190&gt;$H$2,15000,$A1190))),"")</f>
        <v/>
      </c>
      <c r="F1190" t="str">
        <f>IF(Use_Der,IF(ISERROR(INDEX(Data!$G$30:'Data'!$G$5000,IF($A1190&gt;$H$2,15000,$A1190))),"",INDEX(Data!$G$30:'Data'!$G$5000,IF($A1190&gt;$H$2,15000,$A1190))),"")</f>
        <v/>
      </c>
      <c r="G1190" s="96"/>
      <c r="H1190" s="96"/>
      <c r="I1190" s="96"/>
      <c r="J1190">
        <f t="shared" si="9"/>
        <v>1307</v>
      </c>
      <c r="K1190" t="str">
        <f>IFERROR(INDEX(Data!$C$30:'Data'!$C$5007,IF($J1190&gt;$P$2,15000,$J1190)),"")</f>
        <v/>
      </c>
      <c r="L1190" t="str">
        <f>IF(ISERROR(INDEX(Data!$D$30:'Data'!$D$5007,IF($J1190&gt;$P$2,15000,$J1190))),"",INDEX(Data!$D$30:'Data'!$D$5007,IF($J1190&gt;$P$2,15000,$J1190)))</f>
        <v/>
      </c>
      <c r="M1190" t="str">
        <f>IF(ISERROR(INDEX(Data!$H$30:'Data'!$H$5007,IF($J1190&gt;$P$2,15000,$J1190))),"",INDEX(Data!$H$30:'Data'!$H$5007,IF($J1190&gt;$P$2,15000,$J1190)))</f>
        <v/>
      </c>
    </row>
    <row r="1191" spans="1:13">
      <c r="A1191">
        <f t="shared" si="8"/>
        <v>1308</v>
      </c>
      <c r="B1191" t="str">
        <f>IF(Use_Der,IFERROR(INDEX(Data!$C$30:'Data'!$C$5000,IF($A1191&gt;$H$2,15000,$A1191)),""),"")</f>
        <v/>
      </c>
      <c r="C1191" t="str">
        <f>IF(Use_Der,IF(ISERROR(INDEX(Data!$D$30:'Data'!$D$5000,IF($A1191&gt;$H$2,15000,$A1191))),"",INDEX(Data!$D$30:'Data'!$D$5000,IF($A1191&gt;$H$2,15000,$A1191))),"")</f>
        <v/>
      </c>
      <c r="D1191" t="str">
        <f>IF(Use_Der,IF(ISERROR(INDEX(Data!$E$30:'Data'!$E$5000,IF($A1191&gt;$H$2,15000,$A1191))),"",INDEX(Data!$E$30:'Data'!$E$5000,IF($A1191&gt;$H$2,15000,$A1191))),"")</f>
        <v/>
      </c>
      <c r="E1191" t="str">
        <f>IF(Use_Der,IF(ISERROR(INDEX(Data!$F$30:'Data'!$F$5000,IF($A1191&gt;$H$2,15000,$A1191))),"",INDEX(Data!$F$30:'Data'!$F$5000,IF($A1191&gt;$H$2,15000,$A1191))),"")</f>
        <v/>
      </c>
      <c r="F1191" t="str">
        <f>IF(Use_Der,IF(ISERROR(INDEX(Data!$G$30:'Data'!$G$5000,IF($A1191&gt;$H$2,15000,$A1191))),"",INDEX(Data!$G$30:'Data'!$G$5000,IF($A1191&gt;$H$2,15000,$A1191))),"")</f>
        <v/>
      </c>
      <c r="G1191" s="96"/>
      <c r="H1191" s="96"/>
      <c r="I1191" s="96"/>
      <c r="J1191">
        <f t="shared" si="9"/>
        <v>1308</v>
      </c>
      <c r="K1191" t="str">
        <f>IFERROR(INDEX(Data!$C$30:'Data'!$C$5007,IF($J1191&gt;$P$2,15000,$J1191)),"")</f>
        <v/>
      </c>
      <c r="L1191" t="str">
        <f>IF(ISERROR(INDEX(Data!$D$30:'Data'!$D$5007,IF($J1191&gt;$P$2,15000,$J1191))),"",INDEX(Data!$D$30:'Data'!$D$5007,IF($J1191&gt;$P$2,15000,$J1191)))</f>
        <v/>
      </c>
      <c r="M1191" t="str">
        <f>IF(ISERROR(INDEX(Data!$H$30:'Data'!$H$5007,IF($J1191&gt;$P$2,15000,$J1191))),"",INDEX(Data!$H$30:'Data'!$H$5007,IF($J1191&gt;$P$2,15000,$J1191)))</f>
        <v/>
      </c>
    </row>
    <row r="1192" spans="1:13">
      <c r="A1192">
        <f t="shared" si="8"/>
        <v>1309</v>
      </c>
      <c r="B1192" t="str">
        <f>IF(Use_Der,IFERROR(INDEX(Data!$C$30:'Data'!$C$5000,IF($A1192&gt;$H$2,15000,$A1192)),""),"")</f>
        <v/>
      </c>
      <c r="C1192" t="str">
        <f>IF(Use_Der,IF(ISERROR(INDEX(Data!$D$30:'Data'!$D$5000,IF($A1192&gt;$H$2,15000,$A1192))),"",INDEX(Data!$D$30:'Data'!$D$5000,IF($A1192&gt;$H$2,15000,$A1192))),"")</f>
        <v/>
      </c>
      <c r="D1192" t="str">
        <f>IF(Use_Der,IF(ISERROR(INDEX(Data!$E$30:'Data'!$E$5000,IF($A1192&gt;$H$2,15000,$A1192))),"",INDEX(Data!$E$30:'Data'!$E$5000,IF($A1192&gt;$H$2,15000,$A1192))),"")</f>
        <v/>
      </c>
      <c r="E1192" t="str">
        <f>IF(Use_Der,IF(ISERROR(INDEX(Data!$F$30:'Data'!$F$5000,IF($A1192&gt;$H$2,15000,$A1192))),"",INDEX(Data!$F$30:'Data'!$F$5000,IF($A1192&gt;$H$2,15000,$A1192))),"")</f>
        <v/>
      </c>
      <c r="F1192" t="str">
        <f>IF(Use_Der,IF(ISERROR(INDEX(Data!$G$30:'Data'!$G$5000,IF($A1192&gt;$H$2,15000,$A1192))),"",INDEX(Data!$G$30:'Data'!$G$5000,IF($A1192&gt;$H$2,15000,$A1192))),"")</f>
        <v/>
      </c>
      <c r="G1192" s="96"/>
      <c r="H1192" s="96"/>
      <c r="I1192" s="96"/>
      <c r="J1192">
        <f t="shared" si="9"/>
        <v>1309</v>
      </c>
      <c r="K1192" t="str">
        <f>IFERROR(INDEX(Data!$C$30:'Data'!$C$5007,IF($J1192&gt;$P$2,15000,$J1192)),"")</f>
        <v/>
      </c>
      <c r="L1192" t="str">
        <f>IF(ISERROR(INDEX(Data!$D$30:'Data'!$D$5007,IF($J1192&gt;$P$2,15000,$J1192))),"",INDEX(Data!$D$30:'Data'!$D$5007,IF($J1192&gt;$P$2,15000,$J1192)))</f>
        <v/>
      </c>
      <c r="M1192" t="str">
        <f>IF(ISERROR(INDEX(Data!$H$30:'Data'!$H$5007,IF($J1192&gt;$P$2,15000,$J1192))),"",INDEX(Data!$H$30:'Data'!$H$5007,IF($J1192&gt;$P$2,15000,$J1192)))</f>
        <v/>
      </c>
    </row>
    <row r="1193" spans="1:13">
      <c r="A1193">
        <f t="shared" si="8"/>
        <v>1310</v>
      </c>
      <c r="B1193" t="str">
        <f>IF(Use_Der,IFERROR(INDEX(Data!$C$30:'Data'!$C$5000,IF($A1193&gt;$H$2,15000,$A1193)),""),"")</f>
        <v/>
      </c>
      <c r="C1193" t="str">
        <f>IF(Use_Der,IF(ISERROR(INDEX(Data!$D$30:'Data'!$D$5000,IF($A1193&gt;$H$2,15000,$A1193))),"",INDEX(Data!$D$30:'Data'!$D$5000,IF($A1193&gt;$H$2,15000,$A1193))),"")</f>
        <v/>
      </c>
      <c r="D1193" t="str">
        <f>IF(Use_Der,IF(ISERROR(INDEX(Data!$E$30:'Data'!$E$5000,IF($A1193&gt;$H$2,15000,$A1193))),"",INDEX(Data!$E$30:'Data'!$E$5000,IF($A1193&gt;$H$2,15000,$A1193))),"")</f>
        <v/>
      </c>
      <c r="E1193" t="str">
        <f>IF(Use_Der,IF(ISERROR(INDEX(Data!$F$30:'Data'!$F$5000,IF($A1193&gt;$H$2,15000,$A1193))),"",INDEX(Data!$F$30:'Data'!$F$5000,IF($A1193&gt;$H$2,15000,$A1193))),"")</f>
        <v/>
      </c>
      <c r="F1193" t="str">
        <f>IF(Use_Der,IF(ISERROR(INDEX(Data!$G$30:'Data'!$G$5000,IF($A1193&gt;$H$2,15000,$A1193))),"",INDEX(Data!$G$30:'Data'!$G$5000,IF($A1193&gt;$H$2,15000,$A1193))),"")</f>
        <v/>
      </c>
      <c r="G1193" s="96"/>
      <c r="H1193" s="96"/>
      <c r="I1193" s="96"/>
      <c r="J1193">
        <f t="shared" si="9"/>
        <v>1310</v>
      </c>
      <c r="K1193" t="str">
        <f>IFERROR(INDEX(Data!$C$30:'Data'!$C$5007,IF($J1193&gt;$P$2,15000,$J1193)),"")</f>
        <v/>
      </c>
      <c r="L1193" t="str">
        <f>IF(ISERROR(INDEX(Data!$D$30:'Data'!$D$5007,IF($J1193&gt;$P$2,15000,$J1193))),"",INDEX(Data!$D$30:'Data'!$D$5007,IF($J1193&gt;$P$2,15000,$J1193)))</f>
        <v/>
      </c>
      <c r="M1193" t="str">
        <f>IF(ISERROR(INDEX(Data!$H$30:'Data'!$H$5007,IF($J1193&gt;$P$2,15000,$J1193))),"",INDEX(Data!$H$30:'Data'!$H$5007,IF($J1193&gt;$P$2,15000,$J1193)))</f>
        <v/>
      </c>
    </row>
    <row r="1194" spans="1:13">
      <c r="A1194">
        <f t="shared" si="8"/>
        <v>1311</v>
      </c>
      <c r="B1194" t="str">
        <f>IF(Use_Der,IFERROR(INDEX(Data!$C$30:'Data'!$C$5000,IF($A1194&gt;$H$2,15000,$A1194)),""),"")</f>
        <v/>
      </c>
      <c r="C1194" t="str">
        <f>IF(Use_Der,IF(ISERROR(INDEX(Data!$D$30:'Data'!$D$5000,IF($A1194&gt;$H$2,15000,$A1194))),"",INDEX(Data!$D$30:'Data'!$D$5000,IF($A1194&gt;$H$2,15000,$A1194))),"")</f>
        <v/>
      </c>
      <c r="D1194" t="str">
        <f>IF(Use_Der,IF(ISERROR(INDEX(Data!$E$30:'Data'!$E$5000,IF($A1194&gt;$H$2,15000,$A1194))),"",INDEX(Data!$E$30:'Data'!$E$5000,IF($A1194&gt;$H$2,15000,$A1194))),"")</f>
        <v/>
      </c>
      <c r="E1194" t="str">
        <f>IF(Use_Der,IF(ISERROR(INDEX(Data!$F$30:'Data'!$F$5000,IF($A1194&gt;$H$2,15000,$A1194))),"",INDEX(Data!$F$30:'Data'!$F$5000,IF($A1194&gt;$H$2,15000,$A1194))),"")</f>
        <v/>
      </c>
      <c r="F1194" t="str">
        <f>IF(Use_Der,IF(ISERROR(INDEX(Data!$G$30:'Data'!$G$5000,IF($A1194&gt;$H$2,15000,$A1194))),"",INDEX(Data!$G$30:'Data'!$G$5000,IF($A1194&gt;$H$2,15000,$A1194))),"")</f>
        <v/>
      </c>
      <c r="G1194" s="96"/>
      <c r="H1194" s="96"/>
      <c r="I1194" s="96"/>
      <c r="J1194">
        <f t="shared" si="9"/>
        <v>1311</v>
      </c>
      <c r="K1194" t="str">
        <f>IFERROR(INDEX(Data!$C$30:'Data'!$C$5007,IF($J1194&gt;$P$2,15000,$J1194)),"")</f>
        <v/>
      </c>
      <c r="L1194" t="str">
        <f>IF(ISERROR(INDEX(Data!$D$30:'Data'!$D$5007,IF($J1194&gt;$P$2,15000,$J1194))),"",INDEX(Data!$D$30:'Data'!$D$5007,IF($J1194&gt;$P$2,15000,$J1194)))</f>
        <v/>
      </c>
      <c r="M1194" t="str">
        <f>IF(ISERROR(INDEX(Data!$H$30:'Data'!$H$5007,IF($J1194&gt;$P$2,15000,$J1194))),"",INDEX(Data!$H$30:'Data'!$H$5007,IF($J1194&gt;$P$2,15000,$J1194)))</f>
        <v/>
      </c>
    </row>
    <row r="1195" spans="1:13">
      <c r="A1195">
        <f t="shared" si="8"/>
        <v>1312</v>
      </c>
      <c r="B1195" t="str">
        <f>IF(Use_Der,IFERROR(INDEX(Data!$C$30:'Data'!$C$5000,IF($A1195&gt;$H$2,15000,$A1195)),""),"")</f>
        <v/>
      </c>
      <c r="C1195" t="str">
        <f>IF(Use_Der,IF(ISERROR(INDEX(Data!$D$30:'Data'!$D$5000,IF($A1195&gt;$H$2,15000,$A1195))),"",INDEX(Data!$D$30:'Data'!$D$5000,IF($A1195&gt;$H$2,15000,$A1195))),"")</f>
        <v/>
      </c>
      <c r="D1195" t="str">
        <f>IF(Use_Der,IF(ISERROR(INDEX(Data!$E$30:'Data'!$E$5000,IF($A1195&gt;$H$2,15000,$A1195))),"",INDEX(Data!$E$30:'Data'!$E$5000,IF($A1195&gt;$H$2,15000,$A1195))),"")</f>
        <v/>
      </c>
      <c r="E1195" t="str">
        <f>IF(Use_Der,IF(ISERROR(INDEX(Data!$F$30:'Data'!$F$5000,IF($A1195&gt;$H$2,15000,$A1195))),"",INDEX(Data!$F$30:'Data'!$F$5000,IF($A1195&gt;$H$2,15000,$A1195))),"")</f>
        <v/>
      </c>
      <c r="F1195" t="str">
        <f>IF(Use_Der,IF(ISERROR(INDEX(Data!$G$30:'Data'!$G$5000,IF($A1195&gt;$H$2,15000,$A1195))),"",INDEX(Data!$G$30:'Data'!$G$5000,IF($A1195&gt;$H$2,15000,$A1195))),"")</f>
        <v/>
      </c>
      <c r="G1195" s="96"/>
      <c r="H1195" s="96"/>
      <c r="I1195" s="96"/>
      <c r="J1195">
        <f t="shared" si="9"/>
        <v>1312</v>
      </c>
      <c r="K1195" t="str">
        <f>IFERROR(INDEX(Data!$C$30:'Data'!$C$5007,IF($J1195&gt;$P$2,15000,$J1195)),"")</f>
        <v/>
      </c>
      <c r="L1195" t="str">
        <f>IF(ISERROR(INDEX(Data!$D$30:'Data'!$D$5007,IF($J1195&gt;$P$2,15000,$J1195))),"",INDEX(Data!$D$30:'Data'!$D$5007,IF($J1195&gt;$P$2,15000,$J1195)))</f>
        <v/>
      </c>
      <c r="M1195" t="str">
        <f>IF(ISERROR(INDEX(Data!$H$30:'Data'!$H$5007,IF($J1195&gt;$P$2,15000,$J1195))),"",INDEX(Data!$H$30:'Data'!$H$5007,IF($J1195&gt;$P$2,15000,$J1195)))</f>
        <v/>
      </c>
    </row>
    <row r="1196" spans="1:13">
      <c r="A1196">
        <f t="shared" si="8"/>
        <v>1313</v>
      </c>
      <c r="B1196" t="str">
        <f>IF(Use_Der,IFERROR(INDEX(Data!$C$30:'Data'!$C$5000,IF($A1196&gt;$H$2,15000,$A1196)),""),"")</f>
        <v/>
      </c>
      <c r="C1196" t="str">
        <f>IF(Use_Der,IF(ISERROR(INDEX(Data!$D$30:'Data'!$D$5000,IF($A1196&gt;$H$2,15000,$A1196))),"",INDEX(Data!$D$30:'Data'!$D$5000,IF($A1196&gt;$H$2,15000,$A1196))),"")</f>
        <v/>
      </c>
      <c r="D1196" t="str">
        <f>IF(Use_Der,IF(ISERROR(INDEX(Data!$E$30:'Data'!$E$5000,IF($A1196&gt;$H$2,15000,$A1196))),"",INDEX(Data!$E$30:'Data'!$E$5000,IF($A1196&gt;$H$2,15000,$A1196))),"")</f>
        <v/>
      </c>
      <c r="E1196" t="str">
        <f>IF(Use_Der,IF(ISERROR(INDEX(Data!$F$30:'Data'!$F$5000,IF($A1196&gt;$H$2,15000,$A1196))),"",INDEX(Data!$F$30:'Data'!$F$5000,IF($A1196&gt;$H$2,15000,$A1196))),"")</f>
        <v/>
      </c>
      <c r="F1196" t="str">
        <f>IF(Use_Der,IF(ISERROR(INDEX(Data!$G$30:'Data'!$G$5000,IF($A1196&gt;$H$2,15000,$A1196))),"",INDEX(Data!$G$30:'Data'!$G$5000,IF($A1196&gt;$H$2,15000,$A1196))),"")</f>
        <v/>
      </c>
      <c r="G1196" s="96"/>
      <c r="H1196" s="96"/>
      <c r="I1196" s="96"/>
      <c r="J1196">
        <f t="shared" si="9"/>
        <v>1313</v>
      </c>
      <c r="K1196" t="str">
        <f>IFERROR(INDEX(Data!$C$30:'Data'!$C$5007,IF($J1196&gt;$P$2,15000,$J1196)),"")</f>
        <v/>
      </c>
      <c r="L1196" t="str">
        <f>IF(ISERROR(INDEX(Data!$D$30:'Data'!$D$5007,IF($J1196&gt;$P$2,15000,$J1196))),"",INDEX(Data!$D$30:'Data'!$D$5007,IF($J1196&gt;$P$2,15000,$J1196)))</f>
        <v/>
      </c>
      <c r="M1196" t="str">
        <f>IF(ISERROR(INDEX(Data!$H$30:'Data'!$H$5007,IF($J1196&gt;$P$2,15000,$J1196))),"",INDEX(Data!$H$30:'Data'!$H$5007,IF($J1196&gt;$P$2,15000,$J1196)))</f>
        <v/>
      </c>
    </row>
    <row r="1197" spans="1:13">
      <c r="A1197">
        <f t="shared" si="8"/>
        <v>1314</v>
      </c>
      <c r="B1197" t="str">
        <f>IF(Use_Der,IFERROR(INDEX(Data!$C$30:'Data'!$C$5000,IF($A1197&gt;$H$2,15000,$A1197)),""),"")</f>
        <v/>
      </c>
      <c r="C1197" t="str">
        <f>IF(Use_Der,IF(ISERROR(INDEX(Data!$D$30:'Data'!$D$5000,IF($A1197&gt;$H$2,15000,$A1197))),"",INDEX(Data!$D$30:'Data'!$D$5000,IF($A1197&gt;$H$2,15000,$A1197))),"")</f>
        <v/>
      </c>
      <c r="D1197" t="str">
        <f>IF(Use_Der,IF(ISERROR(INDEX(Data!$E$30:'Data'!$E$5000,IF($A1197&gt;$H$2,15000,$A1197))),"",INDEX(Data!$E$30:'Data'!$E$5000,IF($A1197&gt;$H$2,15000,$A1197))),"")</f>
        <v/>
      </c>
      <c r="E1197" t="str">
        <f>IF(Use_Der,IF(ISERROR(INDEX(Data!$F$30:'Data'!$F$5000,IF($A1197&gt;$H$2,15000,$A1197))),"",INDEX(Data!$F$30:'Data'!$F$5000,IF($A1197&gt;$H$2,15000,$A1197))),"")</f>
        <v/>
      </c>
      <c r="F1197" t="str">
        <f>IF(Use_Der,IF(ISERROR(INDEX(Data!$G$30:'Data'!$G$5000,IF($A1197&gt;$H$2,15000,$A1197))),"",INDEX(Data!$G$30:'Data'!$G$5000,IF($A1197&gt;$H$2,15000,$A1197))),"")</f>
        <v/>
      </c>
      <c r="G1197" s="96"/>
      <c r="H1197" s="96"/>
      <c r="I1197" s="96"/>
      <c r="J1197">
        <f t="shared" si="9"/>
        <v>1314</v>
      </c>
      <c r="K1197" t="str">
        <f>IFERROR(INDEX(Data!$C$30:'Data'!$C$5007,IF($J1197&gt;$P$2,15000,$J1197)),"")</f>
        <v/>
      </c>
      <c r="L1197" t="str">
        <f>IF(ISERROR(INDEX(Data!$D$30:'Data'!$D$5007,IF($J1197&gt;$P$2,15000,$J1197))),"",INDEX(Data!$D$30:'Data'!$D$5007,IF($J1197&gt;$P$2,15000,$J1197)))</f>
        <v/>
      </c>
      <c r="M1197" t="str">
        <f>IF(ISERROR(INDEX(Data!$H$30:'Data'!$H$5007,IF($J1197&gt;$P$2,15000,$J1197))),"",INDEX(Data!$H$30:'Data'!$H$5007,IF($J1197&gt;$P$2,15000,$J1197)))</f>
        <v/>
      </c>
    </row>
    <row r="1198" spans="1:13">
      <c r="A1198">
        <f t="shared" si="8"/>
        <v>1315</v>
      </c>
      <c r="B1198" t="str">
        <f>IF(Use_Der,IFERROR(INDEX(Data!$C$30:'Data'!$C$5000,IF($A1198&gt;$H$2,15000,$A1198)),""),"")</f>
        <v/>
      </c>
      <c r="C1198" t="str">
        <f>IF(Use_Der,IF(ISERROR(INDEX(Data!$D$30:'Data'!$D$5000,IF($A1198&gt;$H$2,15000,$A1198))),"",INDEX(Data!$D$30:'Data'!$D$5000,IF($A1198&gt;$H$2,15000,$A1198))),"")</f>
        <v/>
      </c>
      <c r="D1198" t="str">
        <f>IF(Use_Der,IF(ISERROR(INDEX(Data!$E$30:'Data'!$E$5000,IF($A1198&gt;$H$2,15000,$A1198))),"",INDEX(Data!$E$30:'Data'!$E$5000,IF($A1198&gt;$H$2,15000,$A1198))),"")</f>
        <v/>
      </c>
      <c r="E1198" t="str">
        <f>IF(Use_Der,IF(ISERROR(INDEX(Data!$F$30:'Data'!$F$5000,IF($A1198&gt;$H$2,15000,$A1198))),"",INDEX(Data!$F$30:'Data'!$F$5000,IF($A1198&gt;$H$2,15000,$A1198))),"")</f>
        <v/>
      </c>
      <c r="F1198" t="str">
        <f>IF(Use_Der,IF(ISERROR(INDEX(Data!$G$30:'Data'!$G$5000,IF($A1198&gt;$H$2,15000,$A1198))),"",INDEX(Data!$G$30:'Data'!$G$5000,IF($A1198&gt;$H$2,15000,$A1198))),"")</f>
        <v/>
      </c>
      <c r="G1198" s="96"/>
      <c r="H1198" s="96"/>
      <c r="I1198" s="96"/>
      <c r="J1198">
        <f t="shared" si="9"/>
        <v>1315</v>
      </c>
      <c r="K1198" t="str">
        <f>IFERROR(INDEX(Data!$C$30:'Data'!$C$5007,IF($J1198&gt;$P$2,15000,$J1198)),"")</f>
        <v/>
      </c>
      <c r="L1198" t="str">
        <f>IF(ISERROR(INDEX(Data!$D$30:'Data'!$D$5007,IF($J1198&gt;$P$2,15000,$J1198))),"",INDEX(Data!$D$30:'Data'!$D$5007,IF($J1198&gt;$P$2,15000,$J1198)))</f>
        <v/>
      </c>
      <c r="M1198" t="str">
        <f>IF(ISERROR(INDEX(Data!$H$30:'Data'!$H$5007,IF($J1198&gt;$P$2,15000,$J1198))),"",INDEX(Data!$H$30:'Data'!$H$5007,IF($J1198&gt;$P$2,15000,$J1198)))</f>
        <v/>
      </c>
    </row>
    <row r="1199" spans="1:13">
      <c r="A1199">
        <f t="shared" si="8"/>
        <v>1316</v>
      </c>
      <c r="B1199" t="str">
        <f>IF(Use_Der,IFERROR(INDEX(Data!$C$30:'Data'!$C$5000,IF($A1199&gt;$H$2,15000,$A1199)),""),"")</f>
        <v/>
      </c>
      <c r="C1199" t="str">
        <f>IF(Use_Der,IF(ISERROR(INDEX(Data!$D$30:'Data'!$D$5000,IF($A1199&gt;$H$2,15000,$A1199))),"",INDEX(Data!$D$30:'Data'!$D$5000,IF($A1199&gt;$H$2,15000,$A1199))),"")</f>
        <v/>
      </c>
      <c r="D1199" t="str">
        <f>IF(Use_Der,IF(ISERROR(INDEX(Data!$E$30:'Data'!$E$5000,IF($A1199&gt;$H$2,15000,$A1199))),"",INDEX(Data!$E$30:'Data'!$E$5000,IF($A1199&gt;$H$2,15000,$A1199))),"")</f>
        <v/>
      </c>
      <c r="E1199" t="str">
        <f>IF(Use_Der,IF(ISERROR(INDEX(Data!$F$30:'Data'!$F$5000,IF($A1199&gt;$H$2,15000,$A1199))),"",INDEX(Data!$F$30:'Data'!$F$5000,IF($A1199&gt;$H$2,15000,$A1199))),"")</f>
        <v/>
      </c>
      <c r="F1199" t="str">
        <f>IF(Use_Der,IF(ISERROR(INDEX(Data!$G$30:'Data'!$G$5000,IF($A1199&gt;$H$2,15000,$A1199))),"",INDEX(Data!$G$30:'Data'!$G$5000,IF($A1199&gt;$H$2,15000,$A1199))),"")</f>
        <v/>
      </c>
      <c r="G1199" s="96"/>
      <c r="H1199" s="96"/>
      <c r="I1199" s="96"/>
      <c r="J1199">
        <f t="shared" si="9"/>
        <v>1316</v>
      </c>
      <c r="K1199" t="str">
        <f>IFERROR(INDEX(Data!$C$30:'Data'!$C$5007,IF($J1199&gt;$P$2,15000,$J1199)),"")</f>
        <v/>
      </c>
      <c r="L1199" t="str">
        <f>IF(ISERROR(INDEX(Data!$D$30:'Data'!$D$5007,IF($J1199&gt;$P$2,15000,$J1199))),"",INDEX(Data!$D$30:'Data'!$D$5007,IF($J1199&gt;$P$2,15000,$J1199)))</f>
        <v/>
      </c>
      <c r="M1199" t="str">
        <f>IF(ISERROR(INDEX(Data!$H$30:'Data'!$H$5007,IF($J1199&gt;$P$2,15000,$J1199))),"",INDEX(Data!$H$30:'Data'!$H$5007,IF($J1199&gt;$P$2,15000,$J1199)))</f>
        <v/>
      </c>
    </row>
    <row r="1200" spans="1:13">
      <c r="A1200">
        <f t="shared" si="8"/>
        <v>1317</v>
      </c>
      <c r="B1200" t="str">
        <f>IF(Use_Der,IFERROR(INDEX(Data!$C$30:'Data'!$C$5000,IF($A1200&gt;$H$2,15000,$A1200)),""),"")</f>
        <v/>
      </c>
      <c r="C1200" t="str">
        <f>IF(Use_Der,IF(ISERROR(INDEX(Data!$D$30:'Data'!$D$5000,IF($A1200&gt;$H$2,15000,$A1200))),"",INDEX(Data!$D$30:'Data'!$D$5000,IF($A1200&gt;$H$2,15000,$A1200))),"")</f>
        <v/>
      </c>
      <c r="D1200" t="str">
        <f>IF(Use_Der,IF(ISERROR(INDEX(Data!$E$30:'Data'!$E$5000,IF($A1200&gt;$H$2,15000,$A1200))),"",INDEX(Data!$E$30:'Data'!$E$5000,IF($A1200&gt;$H$2,15000,$A1200))),"")</f>
        <v/>
      </c>
      <c r="E1200" t="str">
        <f>IF(Use_Der,IF(ISERROR(INDEX(Data!$F$30:'Data'!$F$5000,IF($A1200&gt;$H$2,15000,$A1200))),"",INDEX(Data!$F$30:'Data'!$F$5000,IF($A1200&gt;$H$2,15000,$A1200))),"")</f>
        <v/>
      </c>
      <c r="F1200" t="str">
        <f>IF(Use_Der,IF(ISERROR(INDEX(Data!$G$30:'Data'!$G$5000,IF($A1200&gt;$H$2,15000,$A1200))),"",INDEX(Data!$G$30:'Data'!$G$5000,IF($A1200&gt;$H$2,15000,$A1200))),"")</f>
        <v/>
      </c>
      <c r="G1200" s="96"/>
      <c r="H1200" s="96"/>
      <c r="I1200" s="96"/>
      <c r="J1200">
        <f t="shared" si="9"/>
        <v>1317</v>
      </c>
      <c r="K1200" t="str">
        <f>IFERROR(INDEX(Data!$C$30:'Data'!$C$5007,IF($J1200&gt;$P$2,15000,$J1200)),"")</f>
        <v/>
      </c>
      <c r="L1200" t="str">
        <f>IF(ISERROR(INDEX(Data!$D$30:'Data'!$D$5007,IF($J1200&gt;$P$2,15000,$J1200))),"",INDEX(Data!$D$30:'Data'!$D$5007,IF($J1200&gt;$P$2,15000,$J1200)))</f>
        <v/>
      </c>
      <c r="M1200" t="str">
        <f>IF(ISERROR(INDEX(Data!$H$30:'Data'!$H$5007,IF($J1200&gt;$P$2,15000,$J1200))),"",INDEX(Data!$H$30:'Data'!$H$5007,IF($J1200&gt;$P$2,15000,$J1200)))</f>
        <v/>
      </c>
    </row>
    <row r="1201" spans="1:13">
      <c r="A1201">
        <f t="shared" si="8"/>
        <v>1318</v>
      </c>
      <c r="B1201" t="str">
        <f>IF(Use_Der,IFERROR(INDEX(Data!$C$30:'Data'!$C$5000,IF($A1201&gt;$H$2,15000,$A1201)),""),"")</f>
        <v/>
      </c>
      <c r="C1201" t="str">
        <f>IF(Use_Der,IF(ISERROR(INDEX(Data!$D$30:'Data'!$D$5000,IF($A1201&gt;$H$2,15000,$A1201))),"",INDEX(Data!$D$30:'Data'!$D$5000,IF($A1201&gt;$H$2,15000,$A1201))),"")</f>
        <v/>
      </c>
      <c r="D1201" t="str">
        <f>IF(Use_Der,IF(ISERROR(INDEX(Data!$E$30:'Data'!$E$5000,IF($A1201&gt;$H$2,15000,$A1201))),"",INDEX(Data!$E$30:'Data'!$E$5000,IF($A1201&gt;$H$2,15000,$A1201))),"")</f>
        <v/>
      </c>
      <c r="E1201" t="str">
        <f>IF(Use_Der,IF(ISERROR(INDEX(Data!$F$30:'Data'!$F$5000,IF($A1201&gt;$H$2,15000,$A1201))),"",INDEX(Data!$F$30:'Data'!$F$5000,IF($A1201&gt;$H$2,15000,$A1201))),"")</f>
        <v/>
      </c>
      <c r="F1201" t="str">
        <f>IF(Use_Der,IF(ISERROR(INDEX(Data!$G$30:'Data'!$G$5000,IF($A1201&gt;$H$2,15000,$A1201))),"",INDEX(Data!$G$30:'Data'!$G$5000,IF($A1201&gt;$H$2,15000,$A1201))),"")</f>
        <v/>
      </c>
      <c r="G1201" s="96"/>
      <c r="H1201" s="96"/>
      <c r="I1201" s="96"/>
      <c r="J1201">
        <f t="shared" si="9"/>
        <v>1318</v>
      </c>
      <c r="K1201" t="str">
        <f>IFERROR(INDEX(Data!$C$30:'Data'!$C$5007,IF($J1201&gt;$P$2,15000,$J1201)),"")</f>
        <v/>
      </c>
      <c r="L1201" t="str">
        <f>IF(ISERROR(INDEX(Data!$D$30:'Data'!$D$5007,IF($J1201&gt;$P$2,15000,$J1201))),"",INDEX(Data!$D$30:'Data'!$D$5007,IF($J1201&gt;$P$2,15000,$J1201)))</f>
        <v/>
      </c>
      <c r="M1201" t="str">
        <f>IF(ISERROR(INDEX(Data!$H$30:'Data'!$H$5007,IF($J1201&gt;$P$2,15000,$J1201))),"",INDEX(Data!$H$30:'Data'!$H$5007,IF($J1201&gt;$P$2,15000,$J1201)))</f>
        <v/>
      </c>
    </row>
    <row r="1202" spans="1:13">
      <c r="A1202">
        <f t="shared" si="8"/>
        <v>1319</v>
      </c>
      <c r="B1202" t="str">
        <f>IF(Use_Der,IFERROR(INDEX(Data!$C$30:'Data'!$C$5000,IF($A1202&gt;$H$2,15000,$A1202)),""),"")</f>
        <v/>
      </c>
      <c r="C1202" t="str">
        <f>IF(Use_Der,IF(ISERROR(INDEX(Data!$D$30:'Data'!$D$5000,IF($A1202&gt;$H$2,15000,$A1202))),"",INDEX(Data!$D$30:'Data'!$D$5000,IF($A1202&gt;$H$2,15000,$A1202))),"")</f>
        <v/>
      </c>
      <c r="D1202" t="str">
        <f>IF(Use_Der,IF(ISERROR(INDEX(Data!$E$30:'Data'!$E$5000,IF($A1202&gt;$H$2,15000,$A1202))),"",INDEX(Data!$E$30:'Data'!$E$5000,IF($A1202&gt;$H$2,15000,$A1202))),"")</f>
        <v/>
      </c>
      <c r="E1202" t="str">
        <f>IF(Use_Der,IF(ISERROR(INDEX(Data!$F$30:'Data'!$F$5000,IF($A1202&gt;$H$2,15000,$A1202))),"",INDEX(Data!$F$30:'Data'!$F$5000,IF($A1202&gt;$H$2,15000,$A1202))),"")</f>
        <v/>
      </c>
      <c r="F1202" t="str">
        <f>IF(Use_Der,IF(ISERROR(INDEX(Data!$G$30:'Data'!$G$5000,IF($A1202&gt;$H$2,15000,$A1202))),"",INDEX(Data!$G$30:'Data'!$G$5000,IF($A1202&gt;$H$2,15000,$A1202))),"")</f>
        <v/>
      </c>
      <c r="G1202" s="96"/>
      <c r="H1202" s="96"/>
      <c r="I1202" s="96"/>
      <c r="J1202">
        <f t="shared" si="9"/>
        <v>1319</v>
      </c>
      <c r="K1202" t="str">
        <f>IFERROR(INDEX(Data!$C$30:'Data'!$C$5007,IF($J1202&gt;$P$2,15000,$J1202)),"")</f>
        <v/>
      </c>
      <c r="L1202" t="str">
        <f>IF(ISERROR(INDEX(Data!$D$30:'Data'!$D$5007,IF($J1202&gt;$P$2,15000,$J1202))),"",INDEX(Data!$D$30:'Data'!$D$5007,IF($J1202&gt;$P$2,15000,$J1202)))</f>
        <v/>
      </c>
      <c r="M1202" t="str">
        <f>IF(ISERROR(INDEX(Data!$H$30:'Data'!$H$5007,IF($J1202&gt;$P$2,15000,$J1202))),"",INDEX(Data!$H$30:'Data'!$H$5007,IF($J1202&gt;$P$2,15000,$J1202)))</f>
        <v/>
      </c>
    </row>
    <row r="1203" spans="1:13">
      <c r="A1203">
        <f t="shared" si="8"/>
        <v>1320</v>
      </c>
      <c r="B1203" t="str">
        <f>IF(Use_Der,IFERROR(INDEX(Data!$C$30:'Data'!$C$5000,IF($A1203&gt;$H$2,15000,$A1203)),""),"")</f>
        <v/>
      </c>
      <c r="C1203" t="str">
        <f>IF(Use_Der,IF(ISERROR(INDEX(Data!$D$30:'Data'!$D$5000,IF($A1203&gt;$H$2,15000,$A1203))),"",INDEX(Data!$D$30:'Data'!$D$5000,IF($A1203&gt;$H$2,15000,$A1203))),"")</f>
        <v/>
      </c>
      <c r="D1203" t="str">
        <f>IF(Use_Der,IF(ISERROR(INDEX(Data!$E$30:'Data'!$E$5000,IF($A1203&gt;$H$2,15000,$A1203))),"",INDEX(Data!$E$30:'Data'!$E$5000,IF($A1203&gt;$H$2,15000,$A1203))),"")</f>
        <v/>
      </c>
      <c r="E1203" t="str">
        <f>IF(Use_Der,IF(ISERROR(INDEX(Data!$F$30:'Data'!$F$5000,IF($A1203&gt;$H$2,15000,$A1203))),"",INDEX(Data!$F$30:'Data'!$F$5000,IF($A1203&gt;$H$2,15000,$A1203))),"")</f>
        <v/>
      </c>
      <c r="F1203" t="str">
        <f>IF(Use_Der,IF(ISERROR(INDEX(Data!$G$30:'Data'!$G$5000,IF($A1203&gt;$H$2,15000,$A1203))),"",INDEX(Data!$G$30:'Data'!$G$5000,IF($A1203&gt;$H$2,15000,$A1203))),"")</f>
        <v/>
      </c>
      <c r="G1203" s="96"/>
      <c r="H1203" s="96"/>
      <c r="I1203" s="96"/>
      <c r="J1203">
        <f t="shared" si="9"/>
        <v>1320</v>
      </c>
      <c r="K1203" t="str">
        <f>IFERROR(INDEX(Data!$C$30:'Data'!$C$5007,IF($J1203&gt;$P$2,15000,$J1203)),"")</f>
        <v/>
      </c>
      <c r="L1203" t="str">
        <f>IF(ISERROR(INDEX(Data!$D$30:'Data'!$D$5007,IF($J1203&gt;$P$2,15000,$J1203))),"",INDEX(Data!$D$30:'Data'!$D$5007,IF($J1203&gt;$P$2,15000,$J1203)))</f>
        <v/>
      </c>
      <c r="M1203" t="str">
        <f>IF(ISERROR(INDEX(Data!$H$30:'Data'!$H$5007,IF($J1203&gt;$P$2,15000,$J1203))),"",INDEX(Data!$H$30:'Data'!$H$5007,IF($J1203&gt;$P$2,15000,$J1203)))</f>
        <v/>
      </c>
    </row>
    <row r="1204" spans="1:13">
      <c r="A1204">
        <f t="shared" si="8"/>
        <v>1321</v>
      </c>
      <c r="B1204" t="str">
        <f>IF(Use_Der,IFERROR(INDEX(Data!$C$30:'Data'!$C$5000,IF($A1204&gt;$H$2,15000,$A1204)),""),"")</f>
        <v/>
      </c>
      <c r="C1204" t="str">
        <f>IF(Use_Der,IF(ISERROR(INDEX(Data!$D$30:'Data'!$D$5000,IF($A1204&gt;$H$2,15000,$A1204))),"",INDEX(Data!$D$30:'Data'!$D$5000,IF($A1204&gt;$H$2,15000,$A1204))),"")</f>
        <v/>
      </c>
      <c r="D1204" t="str">
        <f>IF(Use_Der,IF(ISERROR(INDEX(Data!$E$30:'Data'!$E$5000,IF($A1204&gt;$H$2,15000,$A1204))),"",INDEX(Data!$E$30:'Data'!$E$5000,IF($A1204&gt;$H$2,15000,$A1204))),"")</f>
        <v/>
      </c>
      <c r="E1204" t="str">
        <f>IF(Use_Der,IF(ISERROR(INDEX(Data!$F$30:'Data'!$F$5000,IF($A1204&gt;$H$2,15000,$A1204))),"",INDEX(Data!$F$30:'Data'!$F$5000,IF($A1204&gt;$H$2,15000,$A1204))),"")</f>
        <v/>
      </c>
      <c r="F1204" t="str">
        <f>IF(Use_Der,IF(ISERROR(INDEX(Data!$G$30:'Data'!$G$5000,IF($A1204&gt;$H$2,15000,$A1204))),"",INDEX(Data!$G$30:'Data'!$G$5000,IF($A1204&gt;$H$2,15000,$A1204))),"")</f>
        <v/>
      </c>
      <c r="G1204" s="96"/>
      <c r="H1204" s="96"/>
      <c r="I1204" s="96"/>
      <c r="J1204">
        <f t="shared" si="9"/>
        <v>1321</v>
      </c>
      <c r="K1204" t="str">
        <f>IFERROR(INDEX(Data!$C$30:'Data'!$C$5007,IF($J1204&gt;$P$2,15000,$J1204)),"")</f>
        <v/>
      </c>
      <c r="L1204" t="str">
        <f>IF(ISERROR(INDEX(Data!$D$30:'Data'!$D$5007,IF($J1204&gt;$P$2,15000,$J1204))),"",INDEX(Data!$D$30:'Data'!$D$5007,IF($J1204&gt;$P$2,15000,$J1204)))</f>
        <v/>
      </c>
      <c r="M1204" t="str">
        <f>IF(ISERROR(INDEX(Data!$H$30:'Data'!$H$5007,IF($J1204&gt;$P$2,15000,$J1204))),"",INDEX(Data!$H$30:'Data'!$H$5007,IF($J1204&gt;$P$2,15000,$J1204)))</f>
        <v/>
      </c>
    </row>
    <row r="1205" spans="1:13">
      <c r="A1205">
        <f t="shared" si="8"/>
        <v>1322</v>
      </c>
      <c r="B1205" t="str">
        <f>IF(Use_Der,IFERROR(INDEX(Data!$C$30:'Data'!$C$5000,IF($A1205&gt;$H$2,15000,$A1205)),""),"")</f>
        <v/>
      </c>
      <c r="C1205" t="str">
        <f>IF(Use_Der,IF(ISERROR(INDEX(Data!$D$30:'Data'!$D$5000,IF($A1205&gt;$H$2,15000,$A1205))),"",INDEX(Data!$D$30:'Data'!$D$5000,IF($A1205&gt;$H$2,15000,$A1205))),"")</f>
        <v/>
      </c>
      <c r="D1205" t="str">
        <f>IF(Use_Der,IF(ISERROR(INDEX(Data!$E$30:'Data'!$E$5000,IF($A1205&gt;$H$2,15000,$A1205))),"",INDEX(Data!$E$30:'Data'!$E$5000,IF($A1205&gt;$H$2,15000,$A1205))),"")</f>
        <v/>
      </c>
      <c r="E1205" t="str">
        <f>IF(Use_Der,IF(ISERROR(INDEX(Data!$F$30:'Data'!$F$5000,IF($A1205&gt;$H$2,15000,$A1205))),"",INDEX(Data!$F$30:'Data'!$F$5000,IF($A1205&gt;$H$2,15000,$A1205))),"")</f>
        <v/>
      </c>
      <c r="F1205" t="str">
        <f>IF(Use_Der,IF(ISERROR(INDEX(Data!$G$30:'Data'!$G$5000,IF($A1205&gt;$H$2,15000,$A1205))),"",INDEX(Data!$G$30:'Data'!$G$5000,IF($A1205&gt;$H$2,15000,$A1205))),"")</f>
        <v/>
      </c>
      <c r="G1205" s="96"/>
      <c r="H1205" s="96"/>
      <c r="I1205" s="96"/>
      <c r="J1205">
        <f t="shared" si="9"/>
        <v>1322</v>
      </c>
      <c r="K1205" t="str">
        <f>IFERROR(INDEX(Data!$C$30:'Data'!$C$5007,IF($J1205&gt;$P$2,15000,$J1205)),"")</f>
        <v/>
      </c>
      <c r="L1205" t="str">
        <f>IF(ISERROR(INDEX(Data!$D$30:'Data'!$D$5007,IF($J1205&gt;$P$2,15000,$J1205))),"",INDEX(Data!$D$30:'Data'!$D$5007,IF($J1205&gt;$P$2,15000,$J1205)))</f>
        <v/>
      </c>
      <c r="M1205" t="str">
        <f>IF(ISERROR(INDEX(Data!$H$30:'Data'!$H$5007,IF($J1205&gt;$P$2,15000,$J1205))),"",INDEX(Data!$H$30:'Data'!$H$5007,IF($J1205&gt;$P$2,15000,$J1205)))</f>
        <v/>
      </c>
    </row>
    <row r="1206" spans="1:13">
      <c r="A1206">
        <f t="shared" si="8"/>
        <v>1323</v>
      </c>
      <c r="B1206" t="str">
        <f>IF(Use_Der,IFERROR(INDEX(Data!$C$30:'Data'!$C$5000,IF($A1206&gt;$H$2,15000,$A1206)),""),"")</f>
        <v/>
      </c>
      <c r="C1206" t="str">
        <f>IF(Use_Der,IF(ISERROR(INDEX(Data!$D$30:'Data'!$D$5000,IF($A1206&gt;$H$2,15000,$A1206))),"",INDEX(Data!$D$30:'Data'!$D$5000,IF($A1206&gt;$H$2,15000,$A1206))),"")</f>
        <v/>
      </c>
      <c r="D1206" t="str">
        <f>IF(Use_Der,IF(ISERROR(INDEX(Data!$E$30:'Data'!$E$5000,IF($A1206&gt;$H$2,15000,$A1206))),"",INDEX(Data!$E$30:'Data'!$E$5000,IF($A1206&gt;$H$2,15000,$A1206))),"")</f>
        <v/>
      </c>
      <c r="E1206" t="str">
        <f>IF(Use_Der,IF(ISERROR(INDEX(Data!$F$30:'Data'!$F$5000,IF($A1206&gt;$H$2,15000,$A1206))),"",INDEX(Data!$F$30:'Data'!$F$5000,IF($A1206&gt;$H$2,15000,$A1206))),"")</f>
        <v/>
      </c>
      <c r="F1206" t="str">
        <f>IF(Use_Der,IF(ISERROR(INDEX(Data!$G$30:'Data'!$G$5000,IF($A1206&gt;$H$2,15000,$A1206))),"",INDEX(Data!$G$30:'Data'!$G$5000,IF($A1206&gt;$H$2,15000,$A1206))),"")</f>
        <v/>
      </c>
      <c r="G1206" s="96"/>
      <c r="H1206" s="96"/>
      <c r="I1206" s="96"/>
      <c r="J1206">
        <f t="shared" si="9"/>
        <v>1323</v>
      </c>
      <c r="K1206" t="str">
        <f>IFERROR(INDEX(Data!$C$30:'Data'!$C$5007,IF($J1206&gt;$P$2,15000,$J1206)),"")</f>
        <v/>
      </c>
      <c r="L1206" t="str">
        <f>IF(ISERROR(INDEX(Data!$D$30:'Data'!$D$5007,IF($J1206&gt;$P$2,15000,$J1206))),"",INDEX(Data!$D$30:'Data'!$D$5007,IF($J1206&gt;$P$2,15000,$J1206)))</f>
        <v/>
      </c>
      <c r="M1206" t="str">
        <f>IF(ISERROR(INDEX(Data!$H$30:'Data'!$H$5007,IF($J1206&gt;$P$2,15000,$J1206))),"",INDEX(Data!$H$30:'Data'!$H$5007,IF($J1206&gt;$P$2,15000,$J1206)))</f>
        <v/>
      </c>
    </row>
    <row r="1207" spans="1:13">
      <c r="A1207">
        <f t="shared" si="8"/>
        <v>1324</v>
      </c>
      <c r="B1207" t="str">
        <f>IF(Use_Der,IFERROR(INDEX(Data!$C$30:'Data'!$C$5000,IF($A1207&gt;$H$2,15000,$A1207)),""),"")</f>
        <v/>
      </c>
      <c r="C1207" t="str">
        <f>IF(Use_Der,IF(ISERROR(INDEX(Data!$D$30:'Data'!$D$5000,IF($A1207&gt;$H$2,15000,$A1207))),"",INDEX(Data!$D$30:'Data'!$D$5000,IF($A1207&gt;$H$2,15000,$A1207))),"")</f>
        <v/>
      </c>
      <c r="D1207" t="str">
        <f>IF(Use_Der,IF(ISERROR(INDEX(Data!$E$30:'Data'!$E$5000,IF($A1207&gt;$H$2,15000,$A1207))),"",INDEX(Data!$E$30:'Data'!$E$5000,IF($A1207&gt;$H$2,15000,$A1207))),"")</f>
        <v/>
      </c>
      <c r="E1207" t="str">
        <f>IF(Use_Der,IF(ISERROR(INDEX(Data!$F$30:'Data'!$F$5000,IF($A1207&gt;$H$2,15000,$A1207))),"",INDEX(Data!$F$30:'Data'!$F$5000,IF($A1207&gt;$H$2,15000,$A1207))),"")</f>
        <v/>
      </c>
      <c r="F1207" t="str">
        <f>IF(Use_Der,IF(ISERROR(INDEX(Data!$G$30:'Data'!$G$5000,IF($A1207&gt;$H$2,15000,$A1207))),"",INDEX(Data!$G$30:'Data'!$G$5000,IF($A1207&gt;$H$2,15000,$A1207))),"")</f>
        <v/>
      </c>
      <c r="G1207" s="96"/>
      <c r="H1207" s="96"/>
      <c r="I1207" s="96"/>
      <c r="J1207">
        <f t="shared" si="9"/>
        <v>1324</v>
      </c>
      <c r="K1207" t="str">
        <f>IFERROR(INDEX(Data!$C$30:'Data'!$C$5007,IF($J1207&gt;$P$2,15000,$J1207)),"")</f>
        <v/>
      </c>
      <c r="L1207" t="str">
        <f>IF(ISERROR(INDEX(Data!$D$30:'Data'!$D$5007,IF($J1207&gt;$P$2,15000,$J1207))),"",INDEX(Data!$D$30:'Data'!$D$5007,IF($J1207&gt;$P$2,15000,$J1207)))</f>
        <v/>
      </c>
      <c r="M1207" t="str">
        <f>IF(ISERROR(INDEX(Data!$H$30:'Data'!$H$5007,IF($J1207&gt;$P$2,15000,$J1207))),"",INDEX(Data!$H$30:'Data'!$H$5007,IF($J1207&gt;$P$2,15000,$J1207)))</f>
        <v/>
      </c>
    </row>
    <row r="1208" spans="1:13">
      <c r="A1208">
        <f t="shared" si="8"/>
        <v>1325</v>
      </c>
      <c r="B1208" t="str">
        <f>IF(Use_Der,IFERROR(INDEX(Data!$C$30:'Data'!$C$5000,IF($A1208&gt;$H$2,15000,$A1208)),""),"")</f>
        <v/>
      </c>
      <c r="C1208" t="str">
        <f>IF(Use_Der,IF(ISERROR(INDEX(Data!$D$30:'Data'!$D$5000,IF($A1208&gt;$H$2,15000,$A1208))),"",INDEX(Data!$D$30:'Data'!$D$5000,IF($A1208&gt;$H$2,15000,$A1208))),"")</f>
        <v/>
      </c>
      <c r="D1208" t="str">
        <f>IF(Use_Der,IF(ISERROR(INDEX(Data!$E$30:'Data'!$E$5000,IF($A1208&gt;$H$2,15000,$A1208))),"",INDEX(Data!$E$30:'Data'!$E$5000,IF($A1208&gt;$H$2,15000,$A1208))),"")</f>
        <v/>
      </c>
      <c r="E1208" t="str">
        <f>IF(Use_Der,IF(ISERROR(INDEX(Data!$F$30:'Data'!$F$5000,IF($A1208&gt;$H$2,15000,$A1208))),"",INDEX(Data!$F$30:'Data'!$F$5000,IF($A1208&gt;$H$2,15000,$A1208))),"")</f>
        <v/>
      </c>
      <c r="F1208" t="str">
        <f>IF(Use_Der,IF(ISERROR(INDEX(Data!$G$30:'Data'!$G$5000,IF($A1208&gt;$H$2,15000,$A1208))),"",INDEX(Data!$G$30:'Data'!$G$5000,IF($A1208&gt;$H$2,15000,$A1208))),"")</f>
        <v/>
      </c>
      <c r="G1208" s="96"/>
      <c r="H1208" s="96"/>
      <c r="I1208" s="96"/>
      <c r="J1208">
        <f t="shared" si="9"/>
        <v>1325</v>
      </c>
      <c r="K1208" t="str">
        <f>IFERROR(INDEX(Data!$C$30:'Data'!$C$5007,IF($J1208&gt;$P$2,15000,$J1208)),"")</f>
        <v/>
      </c>
      <c r="L1208" t="str">
        <f>IF(ISERROR(INDEX(Data!$D$30:'Data'!$D$5007,IF($J1208&gt;$P$2,15000,$J1208))),"",INDEX(Data!$D$30:'Data'!$D$5007,IF($J1208&gt;$P$2,15000,$J1208)))</f>
        <v/>
      </c>
      <c r="M1208" t="str">
        <f>IF(ISERROR(INDEX(Data!$H$30:'Data'!$H$5007,IF($J1208&gt;$P$2,15000,$J1208))),"",INDEX(Data!$H$30:'Data'!$H$5007,IF($J1208&gt;$P$2,15000,$J1208)))</f>
        <v/>
      </c>
    </row>
    <row r="1209" spans="1:13">
      <c r="A1209">
        <f t="shared" si="8"/>
        <v>1326</v>
      </c>
      <c r="B1209" t="str">
        <f>IF(Use_Der,IFERROR(INDEX(Data!$C$30:'Data'!$C$5000,IF($A1209&gt;$H$2,15000,$A1209)),""),"")</f>
        <v/>
      </c>
      <c r="C1209" t="str">
        <f>IF(Use_Der,IF(ISERROR(INDEX(Data!$D$30:'Data'!$D$5000,IF($A1209&gt;$H$2,15000,$A1209))),"",INDEX(Data!$D$30:'Data'!$D$5000,IF($A1209&gt;$H$2,15000,$A1209))),"")</f>
        <v/>
      </c>
      <c r="D1209" t="str">
        <f>IF(Use_Der,IF(ISERROR(INDEX(Data!$E$30:'Data'!$E$5000,IF($A1209&gt;$H$2,15000,$A1209))),"",INDEX(Data!$E$30:'Data'!$E$5000,IF($A1209&gt;$H$2,15000,$A1209))),"")</f>
        <v/>
      </c>
      <c r="E1209" t="str">
        <f>IF(Use_Der,IF(ISERROR(INDEX(Data!$F$30:'Data'!$F$5000,IF($A1209&gt;$H$2,15000,$A1209))),"",INDEX(Data!$F$30:'Data'!$F$5000,IF($A1209&gt;$H$2,15000,$A1209))),"")</f>
        <v/>
      </c>
      <c r="F1209" t="str">
        <f>IF(Use_Der,IF(ISERROR(INDEX(Data!$G$30:'Data'!$G$5000,IF($A1209&gt;$H$2,15000,$A1209))),"",INDEX(Data!$G$30:'Data'!$G$5000,IF($A1209&gt;$H$2,15000,$A1209))),"")</f>
        <v/>
      </c>
      <c r="G1209" s="96"/>
      <c r="H1209" s="96"/>
      <c r="I1209" s="96"/>
      <c r="J1209">
        <f t="shared" si="9"/>
        <v>1326</v>
      </c>
      <c r="K1209" t="str">
        <f>IFERROR(INDEX(Data!$C$30:'Data'!$C$5007,IF($J1209&gt;$P$2,15000,$J1209)),"")</f>
        <v/>
      </c>
      <c r="L1209" t="str">
        <f>IF(ISERROR(INDEX(Data!$D$30:'Data'!$D$5007,IF($J1209&gt;$P$2,15000,$J1209))),"",INDEX(Data!$D$30:'Data'!$D$5007,IF($J1209&gt;$P$2,15000,$J1209)))</f>
        <v/>
      </c>
      <c r="M1209" t="str">
        <f>IF(ISERROR(INDEX(Data!$H$30:'Data'!$H$5007,IF($J1209&gt;$P$2,15000,$J1209))),"",INDEX(Data!$H$30:'Data'!$H$5007,IF($J1209&gt;$P$2,15000,$J1209)))</f>
        <v/>
      </c>
    </row>
    <row r="1210" spans="1:13">
      <c r="A1210">
        <f t="shared" si="8"/>
        <v>1327</v>
      </c>
      <c r="B1210" t="str">
        <f>IF(Use_Der,IFERROR(INDEX(Data!$C$30:'Data'!$C$5000,IF($A1210&gt;$H$2,15000,$A1210)),""),"")</f>
        <v/>
      </c>
      <c r="C1210" t="str">
        <f>IF(Use_Der,IF(ISERROR(INDEX(Data!$D$30:'Data'!$D$5000,IF($A1210&gt;$H$2,15000,$A1210))),"",INDEX(Data!$D$30:'Data'!$D$5000,IF($A1210&gt;$H$2,15000,$A1210))),"")</f>
        <v/>
      </c>
      <c r="D1210" t="str">
        <f>IF(Use_Der,IF(ISERROR(INDEX(Data!$E$30:'Data'!$E$5000,IF($A1210&gt;$H$2,15000,$A1210))),"",INDEX(Data!$E$30:'Data'!$E$5000,IF($A1210&gt;$H$2,15000,$A1210))),"")</f>
        <v/>
      </c>
      <c r="E1210" t="str">
        <f>IF(Use_Der,IF(ISERROR(INDEX(Data!$F$30:'Data'!$F$5000,IF($A1210&gt;$H$2,15000,$A1210))),"",INDEX(Data!$F$30:'Data'!$F$5000,IF($A1210&gt;$H$2,15000,$A1210))),"")</f>
        <v/>
      </c>
      <c r="F1210" t="str">
        <f>IF(Use_Der,IF(ISERROR(INDEX(Data!$G$30:'Data'!$G$5000,IF($A1210&gt;$H$2,15000,$A1210))),"",INDEX(Data!$G$30:'Data'!$G$5000,IF($A1210&gt;$H$2,15000,$A1210))),"")</f>
        <v/>
      </c>
      <c r="G1210" s="96"/>
      <c r="H1210" s="96"/>
      <c r="I1210" s="96"/>
      <c r="J1210">
        <f t="shared" si="9"/>
        <v>1327</v>
      </c>
      <c r="K1210" t="str">
        <f>IFERROR(INDEX(Data!$C$30:'Data'!$C$5007,IF($J1210&gt;$P$2,15000,$J1210)),"")</f>
        <v/>
      </c>
      <c r="L1210" t="str">
        <f>IF(ISERROR(INDEX(Data!$D$30:'Data'!$D$5007,IF($J1210&gt;$P$2,15000,$J1210))),"",INDEX(Data!$D$30:'Data'!$D$5007,IF($J1210&gt;$P$2,15000,$J1210)))</f>
        <v/>
      </c>
      <c r="M1210" t="str">
        <f>IF(ISERROR(INDEX(Data!$H$30:'Data'!$H$5007,IF($J1210&gt;$P$2,15000,$J1210))),"",INDEX(Data!$H$30:'Data'!$H$5007,IF($J1210&gt;$P$2,15000,$J1210)))</f>
        <v/>
      </c>
    </row>
    <row r="1211" spans="1:13">
      <c r="A1211">
        <f t="shared" si="8"/>
        <v>1328</v>
      </c>
      <c r="B1211" t="str">
        <f>IF(Use_Der,IFERROR(INDEX(Data!$C$30:'Data'!$C$5000,IF($A1211&gt;$H$2,15000,$A1211)),""),"")</f>
        <v/>
      </c>
      <c r="C1211" t="str">
        <f>IF(Use_Der,IF(ISERROR(INDEX(Data!$D$30:'Data'!$D$5000,IF($A1211&gt;$H$2,15000,$A1211))),"",INDEX(Data!$D$30:'Data'!$D$5000,IF($A1211&gt;$H$2,15000,$A1211))),"")</f>
        <v/>
      </c>
      <c r="D1211" t="str">
        <f>IF(Use_Der,IF(ISERROR(INDEX(Data!$E$30:'Data'!$E$5000,IF($A1211&gt;$H$2,15000,$A1211))),"",INDEX(Data!$E$30:'Data'!$E$5000,IF($A1211&gt;$H$2,15000,$A1211))),"")</f>
        <v/>
      </c>
      <c r="E1211" t="str">
        <f>IF(Use_Der,IF(ISERROR(INDEX(Data!$F$30:'Data'!$F$5000,IF($A1211&gt;$H$2,15000,$A1211))),"",INDEX(Data!$F$30:'Data'!$F$5000,IF($A1211&gt;$H$2,15000,$A1211))),"")</f>
        <v/>
      </c>
      <c r="F1211" t="str">
        <f>IF(Use_Der,IF(ISERROR(INDEX(Data!$G$30:'Data'!$G$5000,IF($A1211&gt;$H$2,15000,$A1211))),"",INDEX(Data!$G$30:'Data'!$G$5000,IF($A1211&gt;$H$2,15000,$A1211))),"")</f>
        <v/>
      </c>
      <c r="G1211" s="96"/>
      <c r="H1211" s="96"/>
      <c r="I1211" s="96"/>
      <c r="J1211">
        <f t="shared" si="9"/>
        <v>1328</v>
      </c>
      <c r="K1211" t="str">
        <f>IFERROR(INDEX(Data!$C$30:'Data'!$C$5007,IF($J1211&gt;$P$2,15000,$J1211)),"")</f>
        <v/>
      </c>
      <c r="L1211" t="str">
        <f>IF(ISERROR(INDEX(Data!$D$30:'Data'!$D$5007,IF($J1211&gt;$P$2,15000,$J1211))),"",INDEX(Data!$D$30:'Data'!$D$5007,IF($J1211&gt;$P$2,15000,$J1211)))</f>
        <v/>
      </c>
      <c r="M1211" t="str">
        <f>IF(ISERROR(INDEX(Data!$H$30:'Data'!$H$5007,IF($J1211&gt;$P$2,15000,$J1211))),"",INDEX(Data!$H$30:'Data'!$H$5007,IF($J1211&gt;$P$2,15000,$J1211)))</f>
        <v/>
      </c>
    </row>
    <row r="1212" spans="1:13">
      <c r="A1212">
        <f t="shared" si="8"/>
        <v>1329</v>
      </c>
      <c r="B1212" t="str">
        <f>IF(Use_Der,IFERROR(INDEX(Data!$C$30:'Data'!$C$5000,IF($A1212&gt;$H$2,15000,$A1212)),""),"")</f>
        <v/>
      </c>
      <c r="C1212" t="str">
        <f>IF(Use_Der,IF(ISERROR(INDEX(Data!$D$30:'Data'!$D$5000,IF($A1212&gt;$H$2,15000,$A1212))),"",INDEX(Data!$D$30:'Data'!$D$5000,IF($A1212&gt;$H$2,15000,$A1212))),"")</f>
        <v/>
      </c>
      <c r="D1212" t="str">
        <f>IF(Use_Der,IF(ISERROR(INDEX(Data!$E$30:'Data'!$E$5000,IF($A1212&gt;$H$2,15000,$A1212))),"",INDEX(Data!$E$30:'Data'!$E$5000,IF($A1212&gt;$H$2,15000,$A1212))),"")</f>
        <v/>
      </c>
      <c r="E1212" t="str">
        <f>IF(Use_Der,IF(ISERROR(INDEX(Data!$F$30:'Data'!$F$5000,IF($A1212&gt;$H$2,15000,$A1212))),"",INDEX(Data!$F$30:'Data'!$F$5000,IF($A1212&gt;$H$2,15000,$A1212))),"")</f>
        <v/>
      </c>
      <c r="F1212" t="str">
        <f>IF(Use_Der,IF(ISERROR(INDEX(Data!$G$30:'Data'!$G$5000,IF($A1212&gt;$H$2,15000,$A1212))),"",INDEX(Data!$G$30:'Data'!$G$5000,IF($A1212&gt;$H$2,15000,$A1212))),"")</f>
        <v/>
      </c>
      <c r="G1212" s="96"/>
      <c r="H1212" s="96"/>
      <c r="I1212" s="96"/>
      <c r="J1212">
        <f t="shared" si="9"/>
        <v>1329</v>
      </c>
      <c r="K1212" t="str">
        <f>IFERROR(INDEX(Data!$C$30:'Data'!$C$5007,IF($J1212&gt;$P$2,15000,$J1212)),"")</f>
        <v/>
      </c>
      <c r="L1212" t="str">
        <f>IF(ISERROR(INDEX(Data!$D$30:'Data'!$D$5007,IF($J1212&gt;$P$2,15000,$J1212))),"",INDEX(Data!$D$30:'Data'!$D$5007,IF($J1212&gt;$P$2,15000,$J1212)))</f>
        <v/>
      </c>
      <c r="M1212" t="str">
        <f>IF(ISERROR(INDEX(Data!$H$30:'Data'!$H$5007,IF($J1212&gt;$P$2,15000,$J1212))),"",INDEX(Data!$H$30:'Data'!$H$5007,IF($J1212&gt;$P$2,15000,$J1212)))</f>
        <v/>
      </c>
    </row>
    <row r="1213" spans="1:13">
      <c r="A1213">
        <f t="shared" si="8"/>
        <v>1330</v>
      </c>
      <c r="B1213" t="str">
        <f>IF(Use_Der,IFERROR(INDEX(Data!$C$30:'Data'!$C$5000,IF($A1213&gt;$H$2,15000,$A1213)),""),"")</f>
        <v/>
      </c>
      <c r="C1213" t="str">
        <f>IF(Use_Der,IF(ISERROR(INDEX(Data!$D$30:'Data'!$D$5000,IF($A1213&gt;$H$2,15000,$A1213))),"",INDEX(Data!$D$30:'Data'!$D$5000,IF($A1213&gt;$H$2,15000,$A1213))),"")</f>
        <v/>
      </c>
      <c r="D1213" t="str">
        <f>IF(Use_Der,IF(ISERROR(INDEX(Data!$E$30:'Data'!$E$5000,IF($A1213&gt;$H$2,15000,$A1213))),"",INDEX(Data!$E$30:'Data'!$E$5000,IF($A1213&gt;$H$2,15000,$A1213))),"")</f>
        <v/>
      </c>
      <c r="E1213" t="str">
        <f>IF(Use_Der,IF(ISERROR(INDEX(Data!$F$30:'Data'!$F$5000,IF($A1213&gt;$H$2,15000,$A1213))),"",INDEX(Data!$F$30:'Data'!$F$5000,IF($A1213&gt;$H$2,15000,$A1213))),"")</f>
        <v/>
      </c>
      <c r="F1213" t="str">
        <f>IF(Use_Der,IF(ISERROR(INDEX(Data!$G$30:'Data'!$G$5000,IF($A1213&gt;$H$2,15000,$A1213))),"",INDEX(Data!$G$30:'Data'!$G$5000,IF($A1213&gt;$H$2,15000,$A1213))),"")</f>
        <v/>
      </c>
      <c r="G1213" s="96"/>
      <c r="H1213" s="96"/>
      <c r="I1213" s="96"/>
      <c r="J1213">
        <f t="shared" si="9"/>
        <v>1330</v>
      </c>
      <c r="K1213" t="str">
        <f>IFERROR(INDEX(Data!$C$30:'Data'!$C$5007,IF($J1213&gt;$P$2,15000,$J1213)),"")</f>
        <v/>
      </c>
      <c r="L1213" t="str">
        <f>IF(ISERROR(INDEX(Data!$D$30:'Data'!$D$5007,IF($J1213&gt;$P$2,15000,$J1213))),"",INDEX(Data!$D$30:'Data'!$D$5007,IF($J1213&gt;$P$2,15000,$J1213)))</f>
        <v/>
      </c>
      <c r="M1213" t="str">
        <f>IF(ISERROR(INDEX(Data!$H$30:'Data'!$H$5007,IF($J1213&gt;$P$2,15000,$J1213))),"",INDEX(Data!$H$30:'Data'!$H$5007,IF($J1213&gt;$P$2,15000,$J1213)))</f>
        <v/>
      </c>
    </row>
    <row r="1214" spans="1:13">
      <c r="A1214">
        <f t="shared" si="8"/>
        <v>1331</v>
      </c>
      <c r="B1214" t="str">
        <f>IF(Use_Der,IFERROR(INDEX(Data!$C$30:'Data'!$C$5000,IF($A1214&gt;$H$2,15000,$A1214)),""),"")</f>
        <v/>
      </c>
      <c r="C1214" t="str">
        <f>IF(Use_Der,IF(ISERROR(INDEX(Data!$D$30:'Data'!$D$5000,IF($A1214&gt;$H$2,15000,$A1214))),"",INDEX(Data!$D$30:'Data'!$D$5000,IF($A1214&gt;$H$2,15000,$A1214))),"")</f>
        <v/>
      </c>
      <c r="D1214" t="str">
        <f>IF(Use_Der,IF(ISERROR(INDEX(Data!$E$30:'Data'!$E$5000,IF($A1214&gt;$H$2,15000,$A1214))),"",INDEX(Data!$E$30:'Data'!$E$5000,IF($A1214&gt;$H$2,15000,$A1214))),"")</f>
        <v/>
      </c>
      <c r="E1214" t="str">
        <f>IF(Use_Der,IF(ISERROR(INDEX(Data!$F$30:'Data'!$F$5000,IF($A1214&gt;$H$2,15000,$A1214))),"",INDEX(Data!$F$30:'Data'!$F$5000,IF($A1214&gt;$H$2,15000,$A1214))),"")</f>
        <v/>
      </c>
      <c r="F1214" t="str">
        <f>IF(Use_Der,IF(ISERROR(INDEX(Data!$G$30:'Data'!$G$5000,IF($A1214&gt;$H$2,15000,$A1214))),"",INDEX(Data!$G$30:'Data'!$G$5000,IF($A1214&gt;$H$2,15000,$A1214))),"")</f>
        <v/>
      </c>
      <c r="G1214" s="96"/>
      <c r="H1214" s="96"/>
      <c r="I1214" s="96"/>
      <c r="J1214">
        <f t="shared" si="9"/>
        <v>1331</v>
      </c>
      <c r="K1214" t="str">
        <f>IFERROR(INDEX(Data!$C$30:'Data'!$C$5007,IF($J1214&gt;$P$2,15000,$J1214)),"")</f>
        <v/>
      </c>
      <c r="L1214" t="str">
        <f>IF(ISERROR(INDEX(Data!$D$30:'Data'!$D$5007,IF($J1214&gt;$P$2,15000,$J1214))),"",INDEX(Data!$D$30:'Data'!$D$5007,IF($J1214&gt;$P$2,15000,$J1214)))</f>
        <v/>
      </c>
      <c r="M1214" t="str">
        <f>IF(ISERROR(INDEX(Data!$H$30:'Data'!$H$5007,IF($J1214&gt;$P$2,15000,$J1214))),"",INDEX(Data!$H$30:'Data'!$H$5007,IF($J1214&gt;$P$2,15000,$J1214)))</f>
        <v/>
      </c>
    </row>
    <row r="1215" spans="1:13">
      <c r="A1215">
        <f t="shared" si="8"/>
        <v>1332</v>
      </c>
      <c r="B1215" t="str">
        <f>IF(Use_Der,IFERROR(INDEX(Data!$C$30:'Data'!$C$5000,IF($A1215&gt;$H$2,15000,$A1215)),""),"")</f>
        <v/>
      </c>
      <c r="C1215" t="str">
        <f>IF(Use_Der,IF(ISERROR(INDEX(Data!$D$30:'Data'!$D$5000,IF($A1215&gt;$H$2,15000,$A1215))),"",INDEX(Data!$D$30:'Data'!$D$5000,IF($A1215&gt;$H$2,15000,$A1215))),"")</f>
        <v/>
      </c>
      <c r="D1215" t="str">
        <f>IF(Use_Der,IF(ISERROR(INDEX(Data!$E$30:'Data'!$E$5000,IF($A1215&gt;$H$2,15000,$A1215))),"",INDEX(Data!$E$30:'Data'!$E$5000,IF($A1215&gt;$H$2,15000,$A1215))),"")</f>
        <v/>
      </c>
      <c r="E1215" t="str">
        <f>IF(Use_Der,IF(ISERROR(INDEX(Data!$F$30:'Data'!$F$5000,IF($A1215&gt;$H$2,15000,$A1215))),"",INDEX(Data!$F$30:'Data'!$F$5000,IF($A1215&gt;$H$2,15000,$A1215))),"")</f>
        <v/>
      </c>
      <c r="F1215" t="str">
        <f>IF(Use_Der,IF(ISERROR(INDEX(Data!$G$30:'Data'!$G$5000,IF($A1215&gt;$H$2,15000,$A1215))),"",INDEX(Data!$G$30:'Data'!$G$5000,IF($A1215&gt;$H$2,15000,$A1215))),"")</f>
        <v/>
      </c>
      <c r="G1215" s="96"/>
      <c r="H1215" s="96"/>
      <c r="I1215" s="96"/>
      <c r="J1215">
        <f t="shared" si="9"/>
        <v>1332</v>
      </c>
      <c r="K1215" t="str">
        <f>IFERROR(INDEX(Data!$C$30:'Data'!$C$5007,IF($J1215&gt;$P$2,15000,$J1215)),"")</f>
        <v/>
      </c>
      <c r="L1215" t="str">
        <f>IF(ISERROR(INDEX(Data!$D$30:'Data'!$D$5007,IF($J1215&gt;$P$2,15000,$J1215))),"",INDEX(Data!$D$30:'Data'!$D$5007,IF($J1215&gt;$P$2,15000,$J1215)))</f>
        <v/>
      </c>
      <c r="M1215" t="str">
        <f>IF(ISERROR(INDEX(Data!$H$30:'Data'!$H$5007,IF($J1215&gt;$P$2,15000,$J1215))),"",INDEX(Data!$H$30:'Data'!$H$5007,IF($J1215&gt;$P$2,15000,$J1215)))</f>
        <v/>
      </c>
    </row>
    <row r="1216" spans="1:13">
      <c r="A1216">
        <f t="shared" si="8"/>
        <v>1333</v>
      </c>
      <c r="B1216" t="str">
        <f>IF(Use_Der,IFERROR(INDEX(Data!$C$30:'Data'!$C$5000,IF($A1216&gt;$H$2,15000,$A1216)),""),"")</f>
        <v/>
      </c>
      <c r="C1216" t="str">
        <f>IF(Use_Der,IF(ISERROR(INDEX(Data!$D$30:'Data'!$D$5000,IF($A1216&gt;$H$2,15000,$A1216))),"",INDEX(Data!$D$30:'Data'!$D$5000,IF($A1216&gt;$H$2,15000,$A1216))),"")</f>
        <v/>
      </c>
      <c r="D1216" t="str">
        <f>IF(Use_Der,IF(ISERROR(INDEX(Data!$E$30:'Data'!$E$5000,IF($A1216&gt;$H$2,15000,$A1216))),"",INDEX(Data!$E$30:'Data'!$E$5000,IF($A1216&gt;$H$2,15000,$A1216))),"")</f>
        <v/>
      </c>
      <c r="E1216" t="str">
        <f>IF(Use_Der,IF(ISERROR(INDEX(Data!$F$30:'Data'!$F$5000,IF($A1216&gt;$H$2,15000,$A1216))),"",INDEX(Data!$F$30:'Data'!$F$5000,IF($A1216&gt;$H$2,15000,$A1216))),"")</f>
        <v/>
      </c>
      <c r="F1216" t="str">
        <f>IF(Use_Der,IF(ISERROR(INDEX(Data!$G$30:'Data'!$G$5000,IF($A1216&gt;$H$2,15000,$A1216))),"",INDEX(Data!$G$30:'Data'!$G$5000,IF($A1216&gt;$H$2,15000,$A1216))),"")</f>
        <v/>
      </c>
      <c r="G1216" s="96"/>
      <c r="H1216" s="96"/>
      <c r="I1216" s="96"/>
      <c r="J1216">
        <f t="shared" si="9"/>
        <v>1333</v>
      </c>
      <c r="K1216" t="str">
        <f>IFERROR(INDEX(Data!$C$30:'Data'!$C$5007,IF($J1216&gt;$P$2,15000,$J1216)),"")</f>
        <v/>
      </c>
      <c r="L1216" t="str">
        <f>IF(ISERROR(INDEX(Data!$D$30:'Data'!$D$5007,IF($J1216&gt;$P$2,15000,$J1216))),"",INDEX(Data!$D$30:'Data'!$D$5007,IF($J1216&gt;$P$2,15000,$J1216)))</f>
        <v/>
      </c>
      <c r="M1216" t="str">
        <f>IF(ISERROR(INDEX(Data!$H$30:'Data'!$H$5007,IF($J1216&gt;$P$2,15000,$J1216))),"",INDEX(Data!$H$30:'Data'!$H$5007,IF($J1216&gt;$P$2,15000,$J1216)))</f>
        <v/>
      </c>
    </row>
    <row r="1217" spans="1:13">
      <c r="A1217">
        <f t="shared" si="8"/>
        <v>1334</v>
      </c>
      <c r="B1217" t="str">
        <f>IF(Use_Der,IFERROR(INDEX(Data!$C$30:'Data'!$C$5000,IF($A1217&gt;$H$2,15000,$A1217)),""),"")</f>
        <v/>
      </c>
      <c r="C1217" t="str">
        <f>IF(Use_Der,IF(ISERROR(INDEX(Data!$D$30:'Data'!$D$5000,IF($A1217&gt;$H$2,15000,$A1217))),"",INDEX(Data!$D$30:'Data'!$D$5000,IF($A1217&gt;$H$2,15000,$A1217))),"")</f>
        <v/>
      </c>
      <c r="D1217" t="str">
        <f>IF(Use_Der,IF(ISERROR(INDEX(Data!$E$30:'Data'!$E$5000,IF($A1217&gt;$H$2,15000,$A1217))),"",INDEX(Data!$E$30:'Data'!$E$5000,IF($A1217&gt;$H$2,15000,$A1217))),"")</f>
        <v/>
      </c>
      <c r="E1217" t="str">
        <f>IF(Use_Der,IF(ISERROR(INDEX(Data!$F$30:'Data'!$F$5000,IF($A1217&gt;$H$2,15000,$A1217))),"",INDEX(Data!$F$30:'Data'!$F$5000,IF($A1217&gt;$H$2,15000,$A1217))),"")</f>
        <v/>
      </c>
      <c r="F1217" t="str">
        <f>IF(Use_Der,IF(ISERROR(INDEX(Data!$G$30:'Data'!$G$5000,IF($A1217&gt;$H$2,15000,$A1217))),"",INDEX(Data!$G$30:'Data'!$G$5000,IF($A1217&gt;$H$2,15000,$A1217))),"")</f>
        <v/>
      </c>
      <c r="G1217" s="96"/>
      <c r="H1217" s="96"/>
      <c r="I1217" s="96"/>
      <c r="J1217">
        <f t="shared" si="9"/>
        <v>1334</v>
      </c>
      <c r="K1217" t="str">
        <f>IFERROR(INDEX(Data!$C$30:'Data'!$C$5007,IF($J1217&gt;$P$2,15000,$J1217)),"")</f>
        <v/>
      </c>
      <c r="L1217" t="str">
        <f>IF(ISERROR(INDEX(Data!$D$30:'Data'!$D$5007,IF($J1217&gt;$P$2,15000,$J1217))),"",INDEX(Data!$D$30:'Data'!$D$5007,IF($J1217&gt;$P$2,15000,$J1217)))</f>
        <v/>
      </c>
      <c r="M1217" t="str">
        <f>IF(ISERROR(INDEX(Data!$H$30:'Data'!$H$5007,IF($J1217&gt;$P$2,15000,$J1217))),"",INDEX(Data!$H$30:'Data'!$H$5007,IF($J1217&gt;$P$2,15000,$J1217)))</f>
        <v/>
      </c>
    </row>
    <row r="1218" spans="1:13">
      <c r="A1218">
        <f t="shared" si="8"/>
        <v>1335</v>
      </c>
      <c r="B1218" t="str">
        <f>IF(Use_Der,IFERROR(INDEX(Data!$C$30:'Data'!$C$5000,IF($A1218&gt;$H$2,15000,$A1218)),""),"")</f>
        <v/>
      </c>
      <c r="C1218" t="str">
        <f>IF(Use_Der,IF(ISERROR(INDEX(Data!$D$30:'Data'!$D$5000,IF($A1218&gt;$H$2,15000,$A1218))),"",INDEX(Data!$D$30:'Data'!$D$5000,IF($A1218&gt;$H$2,15000,$A1218))),"")</f>
        <v/>
      </c>
      <c r="D1218" t="str">
        <f>IF(Use_Der,IF(ISERROR(INDEX(Data!$E$30:'Data'!$E$5000,IF($A1218&gt;$H$2,15000,$A1218))),"",INDEX(Data!$E$30:'Data'!$E$5000,IF($A1218&gt;$H$2,15000,$A1218))),"")</f>
        <v/>
      </c>
      <c r="E1218" t="str">
        <f>IF(Use_Der,IF(ISERROR(INDEX(Data!$F$30:'Data'!$F$5000,IF($A1218&gt;$H$2,15000,$A1218))),"",INDEX(Data!$F$30:'Data'!$F$5000,IF($A1218&gt;$H$2,15000,$A1218))),"")</f>
        <v/>
      </c>
      <c r="F1218" t="str">
        <f>IF(Use_Der,IF(ISERROR(INDEX(Data!$G$30:'Data'!$G$5000,IF($A1218&gt;$H$2,15000,$A1218))),"",INDEX(Data!$G$30:'Data'!$G$5000,IF($A1218&gt;$H$2,15000,$A1218))),"")</f>
        <v/>
      </c>
      <c r="G1218" s="96"/>
      <c r="H1218" s="96"/>
      <c r="I1218" s="96"/>
      <c r="J1218">
        <f t="shared" si="9"/>
        <v>1335</v>
      </c>
      <c r="K1218" t="str">
        <f>IFERROR(INDEX(Data!$C$30:'Data'!$C$5007,IF($J1218&gt;$P$2,15000,$J1218)),"")</f>
        <v/>
      </c>
      <c r="L1218" t="str">
        <f>IF(ISERROR(INDEX(Data!$D$30:'Data'!$D$5007,IF($J1218&gt;$P$2,15000,$J1218))),"",INDEX(Data!$D$30:'Data'!$D$5007,IF($J1218&gt;$P$2,15000,$J1218)))</f>
        <v/>
      </c>
      <c r="M1218" t="str">
        <f>IF(ISERROR(INDEX(Data!$H$30:'Data'!$H$5007,IF($J1218&gt;$P$2,15000,$J1218))),"",INDEX(Data!$H$30:'Data'!$H$5007,IF($J1218&gt;$P$2,15000,$J1218)))</f>
        <v/>
      </c>
    </row>
    <row r="1219" spans="1:13">
      <c r="A1219">
        <f t="shared" si="8"/>
        <v>1336</v>
      </c>
      <c r="B1219" t="str">
        <f>IF(Use_Der,IFERROR(INDEX(Data!$C$30:'Data'!$C$5000,IF($A1219&gt;$H$2,15000,$A1219)),""),"")</f>
        <v/>
      </c>
      <c r="C1219" t="str">
        <f>IF(Use_Der,IF(ISERROR(INDEX(Data!$D$30:'Data'!$D$5000,IF($A1219&gt;$H$2,15000,$A1219))),"",INDEX(Data!$D$30:'Data'!$D$5000,IF($A1219&gt;$H$2,15000,$A1219))),"")</f>
        <v/>
      </c>
      <c r="D1219" t="str">
        <f>IF(Use_Der,IF(ISERROR(INDEX(Data!$E$30:'Data'!$E$5000,IF($A1219&gt;$H$2,15000,$A1219))),"",INDEX(Data!$E$30:'Data'!$E$5000,IF($A1219&gt;$H$2,15000,$A1219))),"")</f>
        <v/>
      </c>
      <c r="E1219" t="str">
        <f>IF(Use_Der,IF(ISERROR(INDEX(Data!$F$30:'Data'!$F$5000,IF($A1219&gt;$H$2,15000,$A1219))),"",INDEX(Data!$F$30:'Data'!$F$5000,IF($A1219&gt;$H$2,15000,$A1219))),"")</f>
        <v/>
      </c>
      <c r="F1219" t="str">
        <f>IF(Use_Der,IF(ISERROR(INDEX(Data!$G$30:'Data'!$G$5000,IF($A1219&gt;$H$2,15000,$A1219))),"",INDEX(Data!$G$30:'Data'!$G$5000,IF($A1219&gt;$H$2,15000,$A1219))),"")</f>
        <v/>
      </c>
      <c r="G1219" s="96"/>
      <c r="H1219" s="96"/>
      <c r="I1219" s="96"/>
      <c r="J1219">
        <f t="shared" si="9"/>
        <v>1336</v>
      </c>
      <c r="K1219" t="str">
        <f>IFERROR(INDEX(Data!$C$30:'Data'!$C$5007,IF($J1219&gt;$P$2,15000,$J1219)),"")</f>
        <v/>
      </c>
      <c r="L1219" t="str">
        <f>IF(ISERROR(INDEX(Data!$D$30:'Data'!$D$5007,IF($J1219&gt;$P$2,15000,$J1219))),"",INDEX(Data!$D$30:'Data'!$D$5007,IF($J1219&gt;$P$2,15000,$J1219)))</f>
        <v/>
      </c>
      <c r="M1219" t="str">
        <f>IF(ISERROR(INDEX(Data!$H$30:'Data'!$H$5007,IF($J1219&gt;$P$2,15000,$J1219))),"",INDEX(Data!$H$30:'Data'!$H$5007,IF($J1219&gt;$P$2,15000,$J1219)))</f>
        <v/>
      </c>
    </row>
    <row r="1220" spans="1:13">
      <c r="A1220">
        <f t="shared" si="8"/>
        <v>1337</v>
      </c>
      <c r="B1220" t="str">
        <f>IF(Use_Der,IFERROR(INDEX(Data!$C$30:'Data'!$C$5000,IF($A1220&gt;$H$2,15000,$A1220)),""),"")</f>
        <v/>
      </c>
      <c r="C1220" t="str">
        <f>IF(Use_Der,IF(ISERROR(INDEX(Data!$D$30:'Data'!$D$5000,IF($A1220&gt;$H$2,15000,$A1220))),"",INDEX(Data!$D$30:'Data'!$D$5000,IF($A1220&gt;$H$2,15000,$A1220))),"")</f>
        <v/>
      </c>
      <c r="D1220" t="str">
        <f>IF(Use_Der,IF(ISERROR(INDEX(Data!$E$30:'Data'!$E$5000,IF($A1220&gt;$H$2,15000,$A1220))),"",INDEX(Data!$E$30:'Data'!$E$5000,IF($A1220&gt;$H$2,15000,$A1220))),"")</f>
        <v/>
      </c>
      <c r="E1220" t="str">
        <f>IF(Use_Der,IF(ISERROR(INDEX(Data!$F$30:'Data'!$F$5000,IF($A1220&gt;$H$2,15000,$A1220))),"",INDEX(Data!$F$30:'Data'!$F$5000,IF($A1220&gt;$H$2,15000,$A1220))),"")</f>
        <v/>
      </c>
      <c r="F1220" t="str">
        <f>IF(Use_Der,IF(ISERROR(INDEX(Data!$G$30:'Data'!$G$5000,IF($A1220&gt;$H$2,15000,$A1220))),"",INDEX(Data!$G$30:'Data'!$G$5000,IF($A1220&gt;$H$2,15000,$A1220))),"")</f>
        <v/>
      </c>
      <c r="G1220" s="96"/>
      <c r="H1220" s="96"/>
      <c r="I1220" s="96"/>
      <c r="J1220">
        <f t="shared" si="9"/>
        <v>1337</v>
      </c>
      <c r="K1220" t="str">
        <f>IFERROR(INDEX(Data!$C$30:'Data'!$C$5007,IF($J1220&gt;$P$2,15000,$J1220)),"")</f>
        <v/>
      </c>
      <c r="L1220" t="str">
        <f>IF(ISERROR(INDEX(Data!$D$30:'Data'!$D$5007,IF($J1220&gt;$P$2,15000,$J1220))),"",INDEX(Data!$D$30:'Data'!$D$5007,IF($J1220&gt;$P$2,15000,$J1220)))</f>
        <v/>
      </c>
      <c r="M1220" t="str">
        <f>IF(ISERROR(INDEX(Data!$H$30:'Data'!$H$5007,IF($J1220&gt;$P$2,15000,$J1220))),"",INDEX(Data!$H$30:'Data'!$H$5007,IF($J1220&gt;$P$2,15000,$J1220)))</f>
        <v/>
      </c>
    </row>
    <row r="1221" spans="1:13">
      <c r="A1221">
        <f t="shared" si="8"/>
        <v>1338</v>
      </c>
      <c r="B1221" t="str">
        <f>IF(Use_Der,IFERROR(INDEX(Data!$C$30:'Data'!$C$5000,IF($A1221&gt;$H$2,15000,$A1221)),""),"")</f>
        <v/>
      </c>
      <c r="C1221" t="str">
        <f>IF(Use_Der,IF(ISERROR(INDEX(Data!$D$30:'Data'!$D$5000,IF($A1221&gt;$H$2,15000,$A1221))),"",INDEX(Data!$D$30:'Data'!$D$5000,IF($A1221&gt;$H$2,15000,$A1221))),"")</f>
        <v/>
      </c>
      <c r="D1221" t="str">
        <f>IF(Use_Der,IF(ISERROR(INDEX(Data!$E$30:'Data'!$E$5000,IF($A1221&gt;$H$2,15000,$A1221))),"",INDEX(Data!$E$30:'Data'!$E$5000,IF($A1221&gt;$H$2,15000,$A1221))),"")</f>
        <v/>
      </c>
      <c r="E1221" t="str">
        <f>IF(Use_Der,IF(ISERROR(INDEX(Data!$F$30:'Data'!$F$5000,IF($A1221&gt;$H$2,15000,$A1221))),"",INDEX(Data!$F$30:'Data'!$F$5000,IF($A1221&gt;$H$2,15000,$A1221))),"")</f>
        <v/>
      </c>
      <c r="F1221" t="str">
        <f>IF(Use_Der,IF(ISERROR(INDEX(Data!$G$30:'Data'!$G$5000,IF($A1221&gt;$H$2,15000,$A1221))),"",INDEX(Data!$G$30:'Data'!$G$5000,IF($A1221&gt;$H$2,15000,$A1221))),"")</f>
        <v/>
      </c>
      <c r="G1221" s="96"/>
      <c r="H1221" s="96"/>
      <c r="I1221" s="96"/>
      <c r="J1221">
        <f t="shared" si="9"/>
        <v>1338</v>
      </c>
      <c r="K1221" t="str">
        <f>IFERROR(INDEX(Data!$C$30:'Data'!$C$5007,IF($J1221&gt;$P$2,15000,$J1221)),"")</f>
        <v/>
      </c>
      <c r="L1221" t="str">
        <f>IF(ISERROR(INDEX(Data!$D$30:'Data'!$D$5007,IF($J1221&gt;$P$2,15000,$J1221))),"",INDEX(Data!$D$30:'Data'!$D$5007,IF($J1221&gt;$P$2,15000,$J1221)))</f>
        <v/>
      </c>
      <c r="M1221" t="str">
        <f>IF(ISERROR(INDEX(Data!$H$30:'Data'!$H$5007,IF($J1221&gt;$P$2,15000,$J1221))),"",INDEX(Data!$H$30:'Data'!$H$5007,IF($J1221&gt;$P$2,15000,$J1221)))</f>
        <v/>
      </c>
    </row>
    <row r="1222" spans="1:13">
      <c r="A1222">
        <f t="shared" si="8"/>
        <v>1339</v>
      </c>
      <c r="B1222" t="str">
        <f>IF(Use_Der,IFERROR(INDEX(Data!$C$30:'Data'!$C$5000,IF($A1222&gt;$H$2,15000,$A1222)),""),"")</f>
        <v/>
      </c>
      <c r="C1222" t="str">
        <f>IF(Use_Der,IF(ISERROR(INDEX(Data!$D$30:'Data'!$D$5000,IF($A1222&gt;$H$2,15000,$A1222))),"",INDEX(Data!$D$30:'Data'!$D$5000,IF($A1222&gt;$H$2,15000,$A1222))),"")</f>
        <v/>
      </c>
      <c r="D1222" t="str">
        <f>IF(Use_Der,IF(ISERROR(INDEX(Data!$E$30:'Data'!$E$5000,IF($A1222&gt;$H$2,15000,$A1222))),"",INDEX(Data!$E$30:'Data'!$E$5000,IF($A1222&gt;$H$2,15000,$A1222))),"")</f>
        <v/>
      </c>
      <c r="E1222" t="str">
        <f>IF(Use_Der,IF(ISERROR(INDEX(Data!$F$30:'Data'!$F$5000,IF($A1222&gt;$H$2,15000,$A1222))),"",INDEX(Data!$F$30:'Data'!$F$5000,IF($A1222&gt;$H$2,15000,$A1222))),"")</f>
        <v/>
      </c>
      <c r="F1222" t="str">
        <f>IF(Use_Der,IF(ISERROR(INDEX(Data!$G$30:'Data'!$G$5000,IF($A1222&gt;$H$2,15000,$A1222))),"",INDEX(Data!$G$30:'Data'!$G$5000,IF($A1222&gt;$H$2,15000,$A1222))),"")</f>
        <v/>
      </c>
      <c r="G1222" s="96"/>
      <c r="H1222" s="96"/>
      <c r="I1222" s="96"/>
      <c r="J1222">
        <f t="shared" si="9"/>
        <v>1339</v>
      </c>
      <c r="K1222" t="str">
        <f>IFERROR(INDEX(Data!$C$30:'Data'!$C$5007,IF($J1222&gt;$P$2,15000,$J1222)),"")</f>
        <v/>
      </c>
      <c r="L1222" t="str">
        <f>IF(ISERROR(INDEX(Data!$D$30:'Data'!$D$5007,IF($J1222&gt;$P$2,15000,$J1222))),"",INDEX(Data!$D$30:'Data'!$D$5007,IF($J1222&gt;$P$2,15000,$J1222)))</f>
        <v/>
      </c>
      <c r="M1222" t="str">
        <f>IF(ISERROR(INDEX(Data!$H$30:'Data'!$H$5007,IF($J1222&gt;$P$2,15000,$J1222))),"",INDEX(Data!$H$30:'Data'!$H$5007,IF($J1222&gt;$P$2,15000,$J1222)))</f>
        <v/>
      </c>
    </row>
    <row r="1223" spans="1:13">
      <c r="A1223">
        <f t="shared" si="8"/>
        <v>1340</v>
      </c>
      <c r="B1223" t="str">
        <f>IF(Use_Der,IFERROR(INDEX(Data!$C$30:'Data'!$C$5000,IF($A1223&gt;$H$2,15000,$A1223)),""),"")</f>
        <v/>
      </c>
      <c r="C1223" t="str">
        <f>IF(Use_Der,IF(ISERROR(INDEX(Data!$D$30:'Data'!$D$5000,IF($A1223&gt;$H$2,15000,$A1223))),"",INDEX(Data!$D$30:'Data'!$D$5000,IF($A1223&gt;$H$2,15000,$A1223))),"")</f>
        <v/>
      </c>
      <c r="D1223" t="str">
        <f>IF(Use_Der,IF(ISERROR(INDEX(Data!$E$30:'Data'!$E$5000,IF($A1223&gt;$H$2,15000,$A1223))),"",INDEX(Data!$E$30:'Data'!$E$5000,IF($A1223&gt;$H$2,15000,$A1223))),"")</f>
        <v/>
      </c>
      <c r="E1223" t="str">
        <f>IF(Use_Der,IF(ISERROR(INDEX(Data!$F$30:'Data'!$F$5000,IF($A1223&gt;$H$2,15000,$A1223))),"",INDEX(Data!$F$30:'Data'!$F$5000,IF($A1223&gt;$H$2,15000,$A1223))),"")</f>
        <v/>
      </c>
      <c r="F1223" t="str">
        <f>IF(Use_Der,IF(ISERROR(INDEX(Data!$G$30:'Data'!$G$5000,IF($A1223&gt;$H$2,15000,$A1223))),"",INDEX(Data!$G$30:'Data'!$G$5000,IF($A1223&gt;$H$2,15000,$A1223))),"")</f>
        <v/>
      </c>
      <c r="G1223" s="96"/>
      <c r="H1223" s="96"/>
      <c r="I1223" s="96"/>
      <c r="J1223">
        <f t="shared" si="9"/>
        <v>1340</v>
      </c>
      <c r="K1223" t="str">
        <f>IFERROR(INDEX(Data!$C$30:'Data'!$C$5007,IF($J1223&gt;$P$2,15000,$J1223)),"")</f>
        <v/>
      </c>
      <c r="L1223" t="str">
        <f>IF(ISERROR(INDEX(Data!$D$30:'Data'!$D$5007,IF($J1223&gt;$P$2,15000,$J1223))),"",INDEX(Data!$D$30:'Data'!$D$5007,IF($J1223&gt;$P$2,15000,$J1223)))</f>
        <v/>
      </c>
      <c r="M1223" t="str">
        <f>IF(ISERROR(INDEX(Data!$H$30:'Data'!$H$5007,IF($J1223&gt;$P$2,15000,$J1223))),"",INDEX(Data!$H$30:'Data'!$H$5007,IF($J1223&gt;$P$2,15000,$J1223)))</f>
        <v/>
      </c>
    </row>
    <row r="1224" spans="1:13">
      <c r="A1224">
        <f t="shared" si="8"/>
        <v>1341</v>
      </c>
      <c r="B1224" t="str">
        <f>IF(Use_Der,IFERROR(INDEX(Data!$C$30:'Data'!$C$5000,IF($A1224&gt;$H$2,15000,$A1224)),""),"")</f>
        <v/>
      </c>
      <c r="C1224" t="str">
        <f>IF(Use_Der,IF(ISERROR(INDEX(Data!$D$30:'Data'!$D$5000,IF($A1224&gt;$H$2,15000,$A1224))),"",INDEX(Data!$D$30:'Data'!$D$5000,IF($A1224&gt;$H$2,15000,$A1224))),"")</f>
        <v/>
      </c>
      <c r="D1224" t="str">
        <f>IF(Use_Der,IF(ISERROR(INDEX(Data!$E$30:'Data'!$E$5000,IF($A1224&gt;$H$2,15000,$A1224))),"",INDEX(Data!$E$30:'Data'!$E$5000,IF($A1224&gt;$H$2,15000,$A1224))),"")</f>
        <v/>
      </c>
      <c r="E1224" t="str">
        <f>IF(Use_Der,IF(ISERROR(INDEX(Data!$F$30:'Data'!$F$5000,IF($A1224&gt;$H$2,15000,$A1224))),"",INDEX(Data!$F$30:'Data'!$F$5000,IF($A1224&gt;$H$2,15000,$A1224))),"")</f>
        <v/>
      </c>
      <c r="F1224" t="str">
        <f>IF(Use_Der,IF(ISERROR(INDEX(Data!$G$30:'Data'!$G$5000,IF($A1224&gt;$H$2,15000,$A1224))),"",INDEX(Data!$G$30:'Data'!$G$5000,IF($A1224&gt;$H$2,15000,$A1224))),"")</f>
        <v/>
      </c>
      <c r="G1224" s="96"/>
      <c r="H1224" s="96"/>
      <c r="I1224" s="96"/>
      <c r="J1224">
        <f t="shared" si="9"/>
        <v>1341</v>
      </c>
      <c r="K1224" t="str">
        <f>IFERROR(INDEX(Data!$C$30:'Data'!$C$5007,IF($J1224&gt;$P$2,15000,$J1224)),"")</f>
        <v/>
      </c>
      <c r="L1224" t="str">
        <f>IF(ISERROR(INDEX(Data!$D$30:'Data'!$D$5007,IF($J1224&gt;$P$2,15000,$J1224))),"",INDEX(Data!$D$30:'Data'!$D$5007,IF($J1224&gt;$P$2,15000,$J1224)))</f>
        <v/>
      </c>
      <c r="M1224" t="str">
        <f>IF(ISERROR(INDEX(Data!$H$30:'Data'!$H$5007,IF($J1224&gt;$P$2,15000,$J1224))),"",INDEX(Data!$H$30:'Data'!$H$5007,IF($J1224&gt;$P$2,15000,$J1224)))</f>
        <v/>
      </c>
    </row>
    <row r="1225" spans="1:13">
      <c r="A1225">
        <f t="shared" si="8"/>
        <v>1342</v>
      </c>
      <c r="B1225" t="str">
        <f>IF(Use_Der,IFERROR(INDEX(Data!$C$30:'Data'!$C$5000,IF($A1225&gt;$H$2,15000,$A1225)),""),"")</f>
        <v/>
      </c>
      <c r="C1225" t="str">
        <f>IF(Use_Der,IF(ISERROR(INDEX(Data!$D$30:'Data'!$D$5000,IF($A1225&gt;$H$2,15000,$A1225))),"",INDEX(Data!$D$30:'Data'!$D$5000,IF($A1225&gt;$H$2,15000,$A1225))),"")</f>
        <v/>
      </c>
      <c r="D1225" t="str">
        <f>IF(Use_Der,IF(ISERROR(INDEX(Data!$E$30:'Data'!$E$5000,IF($A1225&gt;$H$2,15000,$A1225))),"",INDEX(Data!$E$30:'Data'!$E$5000,IF($A1225&gt;$H$2,15000,$A1225))),"")</f>
        <v/>
      </c>
      <c r="E1225" t="str">
        <f>IF(Use_Der,IF(ISERROR(INDEX(Data!$F$30:'Data'!$F$5000,IF($A1225&gt;$H$2,15000,$A1225))),"",INDEX(Data!$F$30:'Data'!$F$5000,IF($A1225&gt;$H$2,15000,$A1225))),"")</f>
        <v/>
      </c>
      <c r="F1225" t="str">
        <f>IF(Use_Der,IF(ISERROR(INDEX(Data!$G$30:'Data'!$G$5000,IF($A1225&gt;$H$2,15000,$A1225))),"",INDEX(Data!$G$30:'Data'!$G$5000,IF($A1225&gt;$H$2,15000,$A1225))),"")</f>
        <v/>
      </c>
      <c r="G1225" s="96"/>
      <c r="H1225" s="96"/>
      <c r="I1225" s="96"/>
      <c r="J1225">
        <f t="shared" si="9"/>
        <v>1342</v>
      </c>
      <c r="K1225" t="str">
        <f>IFERROR(INDEX(Data!$C$30:'Data'!$C$5007,IF($J1225&gt;$P$2,15000,$J1225)),"")</f>
        <v/>
      </c>
      <c r="L1225" t="str">
        <f>IF(ISERROR(INDEX(Data!$D$30:'Data'!$D$5007,IF($J1225&gt;$P$2,15000,$J1225))),"",INDEX(Data!$D$30:'Data'!$D$5007,IF($J1225&gt;$P$2,15000,$J1225)))</f>
        <v/>
      </c>
      <c r="M1225" t="str">
        <f>IF(ISERROR(INDEX(Data!$H$30:'Data'!$H$5007,IF($J1225&gt;$P$2,15000,$J1225))),"",INDEX(Data!$H$30:'Data'!$H$5007,IF($J1225&gt;$P$2,15000,$J1225)))</f>
        <v/>
      </c>
    </row>
    <row r="1226" spans="1:13">
      <c r="A1226">
        <f t="shared" si="8"/>
        <v>1343</v>
      </c>
      <c r="B1226" t="str">
        <f>IF(Use_Der,IFERROR(INDEX(Data!$C$30:'Data'!$C$5000,IF($A1226&gt;$H$2,15000,$A1226)),""),"")</f>
        <v/>
      </c>
      <c r="C1226" t="str">
        <f>IF(Use_Der,IF(ISERROR(INDEX(Data!$D$30:'Data'!$D$5000,IF($A1226&gt;$H$2,15000,$A1226))),"",INDEX(Data!$D$30:'Data'!$D$5000,IF($A1226&gt;$H$2,15000,$A1226))),"")</f>
        <v/>
      </c>
      <c r="D1226" t="str">
        <f>IF(Use_Der,IF(ISERROR(INDEX(Data!$E$30:'Data'!$E$5000,IF($A1226&gt;$H$2,15000,$A1226))),"",INDEX(Data!$E$30:'Data'!$E$5000,IF($A1226&gt;$H$2,15000,$A1226))),"")</f>
        <v/>
      </c>
      <c r="E1226" t="str">
        <f>IF(Use_Der,IF(ISERROR(INDEX(Data!$F$30:'Data'!$F$5000,IF($A1226&gt;$H$2,15000,$A1226))),"",INDEX(Data!$F$30:'Data'!$F$5000,IF($A1226&gt;$H$2,15000,$A1226))),"")</f>
        <v/>
      </c>
      <c r="F1226" t="str">
        <f>IF(Use_Der,IF(ISERROR(INDEX(Data!$G$30:'Data'!$G$5000,IF($A1226&gt;$H$2,15000,$A1226))),"",INDEX(Data!$G$30:'Data'!$G$5000,IF($A1226&gt;$H$2,15000,$A1226))),"")</f>
        <v/>
      </c>
      <c r="G1226" s="96"/>
      <c r="H1226" s="96"/>
      <c r="I1226" s="96"/>
      <c r="J1226">
        <f t="shared" si="9"/>
        <v>1343</v>
      </c>
      <c r="K1226" t="str">
        <f>IFERROR(INDEX(Data!$C$30:'Data'!$C$5007,IF($J1226&gt;$P$2,15000,$J1226)),"")</f>
        <v/>
      </c>
      <c r="L1226" t="str">
        <f>IF(ISERROR(INDEX(Data!$D$30:'Data'!$D$5007,IF($J1226&gt;$P$2,15000,$J1226))),"",INDEX(Data!$D$30:'Data'!$D$5007,IF($J1226&gt;$P$2,15000,$J1226)))</f>
        <v/>
      </c>
      <c r="M1226" t="str">
        <f>IF(ISERROR(INDEX(Data!$H$30:'Data'!$H$5007,IF($J1226&gt;$P$2,15000,$J1226))),"",INDEX(Data!$H$30:'Data'!$H$5007,IF($J1226&gt;$P$2,15000,$J1226)))</f>
        <v/>
      </c>
    </row>
    <row r="1227" spans="1:13">
      <c r="A1227">
        <f t="shared" si="8"/>
        <v>1344</v>
      </c>
      <c r="B1227" t="str">
        <f>IF(Use_Der,IFERROR(INDEX(Data!$C$30:'Data'!$C$5000,IF($A1227&gt;$H$2,15000,$A1227)),""),"")</f>
        <v/>
      </c>
      <c r="C1227" t="str">
        <f>IF(Use_Der,IF(ISERROR(INDEX(Data!$D$30:'Data'!$D$5000,IF($A1227&gt;$H$2,15000,$A1227))),"",INDEX(Data!$D$30:'Data'!$D$5000,IF($A1227&gt;$H$2,15000,$A1227))),"")</f>
        <v/>
      </c>
      <c r="D1227" t="str">
        <f>IF(Use_Der,IF(ISERROR(INDEX(Data!$E$30:'Data'!$E$5000,IF($A1227&gt;$H$2,15000,$A1227))),"",INDEX(Data!$E$30:'Data'!$E$5000,IF($A1227&gt;$H$2,15000,$A1227))),"")</f>
        <v/>
      </c>
      <c r="E1227" t="str">
        <f>IF(Use_Der,IF(ISERROR(INDEX(Data!$F$30:'Data'!$F$5000,IF($A1227&gt;$H$2,15000,$A1227))),"",INDEX(Data!$F$30:'Data'!$F$5000,IF($A1227&gt;$H$2,15000,$A1227))),"")</f>
        <v/>
      </c>
      <c r="F1227" t="str">
        <f>IF(Use_Der,IF(ISERROR(INDEX(Data!$G$30:'Data'!$G$5000,IF($A1227&gt;$H$2,15000,$A1227))),"",INDEX(Data!$G$30:'Data'!$G$5000,IF($A1227&gt;$H$2,15000,$A1227))),"")</f>
        <v/>
      </c>
      <c r="G1227" s="96"/>
      <c r="H1227" s="96"/>
      <c r="I1227" s="96"/>
      <c r="J1227">
        <f t="shared" si="9"/>
        <v>1344</v>
      </c>
      <c r="K1227" t="str">
        <f>IFERROR(INDEX(Data!$C$30:'Data'!$C$5007,IF($J1227&gt;$P$2,15000,$J1227)),"")</f>
        <v/>
      </c>
      <c r="L1227" t="str">
        <f>IF(ISERROR(INDEX(Data!$D$30:'Data'!$D$5007,IF($J1227&gt;$P$2,15000,$J1227))),"",INDEX(Data!$D$30:'Data'!$D$5007,IF($J1227&gt;$P$2,15000,$J1227)))</f>
        <v/>
      </c>
      <c r="M1227" t="str">
        <f>IF(ISERROR(INDEX(Data!$H$30:'Data'!$H$5007,IF($J1227&gt;$P$2,15000,$J1227))),"",INDEX(Data!$H$30:'Data'!$H$5007,IF($J1227&gt;$P$2,15000,$J1227)))</f>
        <v/>
      </c>
    </row>
    <row r="1228" spans="1:13">
      <c r="A1228">
        <f t="shared" si="8"/>
        <v>1345</v>
      </c>
      <c r="B1228" t="str">
        <f>IF(Use_Der,IFERROR(INDEX(Data!$C$30:'Data'!$C$5000,IF($A1228&gt;$H$2,15000,$A1228)),""),"")</f>
        <v/>
      </c>
      <c r="C1228" t="str">
        <f>IF(Use_Der,IF(ISERROR(INDEX(Data!$D$30:'Data'!$D$5000,IF($A1228&gt;$H$2,15000,$A1228))),"",INDEX(Data!$D$30:'Data'!$D$5000,IF($A1228&gt;$H$2,15000,$A1228))),"")</f>
        <v/>
      </c>
      <c r="D1228" t="str">
        <f>IF(Use_Der,IF(ISERROR(INDEX(Data!$E$30:'Data'!$E$5000,IF($A1228&gt;$H$2,15000,$A1228))),"",INDEX(Data!$E$30:'Data'!$E$5000,IF($A1228&gt;$H$2,15000,$A1228))),"")</f>
        <v/>
      </c>
      <c r="E1228" t="str">
        <f>IF(Use_Der,IF(ISERROR(INDEX(Data!$F$30:'Data'!$F$5000,IF($A1228&gt;$H$2,15000,$A1228))),"",INDEX(Data!$F$30:'Data'!$F$5000,IF($A1228&gt;$H$2,15000,$A1228))),"")</f>
        <v/>
      </c>
      <c r="F1228" t="str">
        <f>IF(Use_Der,IF(ISERROR(INDEX(Data!$G$30:'Data'!$G$5000,IF($A1228&gt;$H$2,15000,$A1228))),"",INDEX(Data!$G$30:'Data'!$G$5000,IF($A1228&gt;$H$2,15000,$A1228))),"")</f>
        <v/>
      </c>
      <c r="G1228" s="96"/>
      <c r="H1228" s="96"/>
      <c r="I1228" s="96"/>
      <c r="J1228">
        <f t="shared" si="9"/>
        <v>1345</v>
      </c>
      <c r="K1228" t="str">
        <f>IFERROR(INDEX(Data!$C$30:'Data'!$C$5007,IF($J1228&gt;$P$2,15000,$J1228)),"")</f>
        <v/>
      </c>
      <c r="L1228" t="str">
        <f>IF(ISERROR(INDEX(Data!$D$30:'Data'!$D$5007,IF($J1228&gt;$P$2,15000,$J1228))),"",INDEX(Data!$D$30:'Data'!$D$5007,IF($J1228&gt;$P$2,15000,$J1228)))</f>
        <v/>
      </c>
      <c r="M1228" t="str">
        <f>IF(ISERROR(INDEX(Data!$H$30:'Data'!$H$5007,IF($J1228&gt;$P$2,15000,$J1228))),"",INDEX(Data!$H$30:'Data'!$H$5007,IF($J1228&gt;$P$2,15000,$J1228)))</f>
        <v/>
      </c>
    </row>
    <row r="1229" spans="1:13">
      <c r="A1229">
        <f t="shared" si="8"/>
        <v>1346</v>
      </c>
      <c r="B1229" t="str">
        <f>IF(Use_Der,IFERROR(INDEX(Data!$C$30:'Data'!$C$5000,IF($A1229&gt;$H$2,15000,$A1229)),""),"")</f>
        <v/>
      </c>
      <c r="C1229" t="str">
        <f>IF(Use_Der,IF(ISERROR(INDEX(Data!$D$30:'Data'!$D$5000,IF($A1229&gt;$H$2,15000,$A1229))),"",INDEX(Data!$D$30:'Data'!$D$5000,IF($A1229&gt;$H$2,15000,$A1229))),"")</f>
        <v/>
      </c>
      <c r="D1229" t="str">
        <f>IF(Use_Der,IF(ISERROR(INDEX(Data!$E$30:'Data'!$E$5000,IF($A1229&gt;$H$2,15000,$A1229))),"",INDEX(Data!$E$30:'Data'!$E$5000,IF($A1229&gt;$H$2,15000,$A1229))),"")</f>
        <v/>
      </c>
      <c r="E1229" t="str">
        <f>IF(Use_Der,IF(ISERROR(INDEX(Data!$F$30:'Data'!$F$5000,IF($A1229&gt;$H$2,15000,$A1229))),"",INDEX(Data!$F$30:'Data'!$F$5000,IF($A1229&gt;$H$2,15000,$A1229))),"")</f>
        <v/>
      </c>
      <c r="F1229" t="str">
        <f>IF(Use_Der,IF(ISERROR(INDEX(Data!$G$30:'Data'!$G$5000,IF($A1229&gt;$H$2,15000,$A1229))),"",INDEX(Data!$G$30:'Data'!$G$5000,IF($A1229&gt;$H$2,15000,$A1229))),"")</f>
        <v/>
      </c>
      <c r="G1229" s="96"/>
      <c r="H1229" s="96"/>
      <c r="I1229" s="96"/>
      <c r="J1229">
        <f t="shared" si="9"/>
        <v>1346</v>
      </c>
      <c r="K1229" t="str">
        <f>IFERROR(INDEX(Data!$C$30:'Data'!$C$5007,IF($J1229&gt;$P$2,15000,$J1229)),"")</f>
        <v/>
      </c>
      <c r="L1229" t="str">
        <f>IF(ISERROR(INDEX(Data!$D$30:'Data'!$D$5007,IF($J1229&gt;$P$2,15000,$J1229))),"",INDEX(Data!$D$30:'Data'!$D$5007,IF($J1229&gt;$P$2,15000,$J1229)))</f>
        <v/>
      </c>
      <c r="M1229" t="str">
        <f>IF(ISERROR(INDEX(Data!$H$30:'Data'!$H$5007,IF($J1229&gt;$P$2,15000,$J1229))),"",INDEX(Data!$H$30:'Data'!$H$5007,IF($J1229&gt;$P$2,15000,$J1229)))</f>
        <v/>
      </c>
    </row>
    <row r="1230" spans="1:13">
      <c r="A1230">
        <f t="shared" si="8"/>
        <v>1347</v>
      </c>
      <c r="B1230" t="str">
        <f>IF(Use_Der,IFERROR(INDEX(Data!$C$30:'Data'!$C$5000,IF($A1230&gt;$H$2,15000,$A1230)),""),"")</f>
        <v/>
      </c>
      <c r="C1230" t="str">
        <f>IF(Use_Der,IF(ISERROR(INDEX(Data!$D$30:'Data'!$D$5000,IF($A1230&gt;$H$2,15000,$A1230))),"",INDEX(Data!$D$30:'Data'!$D$5000,IF($A1230&gt;$H$2,15000,$A1230))),"")</f>
        <v/>
      </c>
      <c r="D1230" t="str">
        <f>IF(Use_Der,IF(ISERROR(INDEX(Data!$E$30:'Data'!$E$5000,IF($A1230&gt;$H$2,15000,$A1230))),"",INDEX(Data!$E$30:'Data'!$E$5000,IF($A1230&gt;$H$2,15000,$A1230))),"")</f>
        <v/>
      </c>
      <c r="E1230" t="str">
        <f>IF(Use_Der,IF(ISERROR(INDEX(Data!$F$30:'Data'!$F$5000,IF($A1230&gt;$H$2,15000,$A1230))),"",INDEX(Data!$F$30:'Data'!$F$5000,IF($A1230&gt;$H$2,15000,$A1230))),"")</f>
        <v/>
      </c>
      <c r="F1230" t="str">
        <f>IF(Use_Der,IF(ISERROR(INDEX(Data!$G$30:'Data'!$G$5000,IF($A1230&gt;$H$2,15000,$A1230))),"",INDEX(Data!$G$30:'Data'!$G$5000,IF($A1230&gt;$H$2,15000,$A1230))),"")</f>
        <v/>
      </c>
      <c r="G1230" s="96"/>
      <c r="H1230" s="96"/>
      <c r="I1230" s="96"/>
      <c r="J1230">
        <f t="shared" si="9"/>
        <v>1347</v>
      </c>
      <c r="K1230" t="str">
        <f>IFERROR(INDEX(Data!$C$30:'Data'!$C$5007,IF($J1230&gt;$P$2,15000,$J1230)),"")</f>
        <v/>
      </c>
      <c r="L1230" t="str">
        <f>IF(ISERROR(INDEX(Data!$D$30:'Data'!$D$5007,IF($J1230&gt;$P$2,15000,$J1230))),"",INDEX(Data!$D$30:'Data'!$D$5007,IF($J1230&gt;$P$2,15000,$J1230)))</f>
        <v/>
      </c>
      <c r="M1230" t="str">
        <f>IF(ISERROR(INDEX(Data!$H$30:'Data'!$H$5007,IF($J1230&gt;$P$2,15000,$J1230))),"",INDEX(Data!$H$30:'Data'!$H$5007,IF($J1230&gt;$P$2,15000,$J1230)))</f>
        <v/>
      </c>
    </row>
    <row r="1231" spans="1:13">
      <c r="A1231">
        <f t="shared" si="8"/>
        <v>1348</v>
      </c>
      <c r="B1231" t="str">
        <f>IF(Use_Der,IFERROR(INDEX(Data!$C$30:'Data'!$C$5000,IF($A1231&gt;$H$2,15000,$A1231)),""),"")</f>
        <v/>
      </c>
      <c r="C1231" t="str">
        <f>IF(Use_Der,IF(ISERROR(INDEX(Data!$D$30:'Data'!$D$5000,IF($A1231&gt;$H$2,15000,$A1231))),"",INDEX(Data!$D$30:'Data'!$D$5000,IF($A1231&gt;$H$2,15000,$A1231))),"")</f>
        <v/>
      </c>
      <c r="D1231" t="str">
        <f>IF(Use_Der,IF(ISERROR(INDEX(Data!$E$30:'Data'!$E$5000,IF($A1231&gt;$H$2,15000,$A1231))),"",INDEX(Data!$E$30:'Data'!$E$5000,IF($A1231&gt;$H$2,15000,$A1231))),"")</f>
        <v/>
      </c>
      <c r="E1231" t="str">
        <f>IF(Use_Der,IF(ISERROR(INDEX(Data!$F$30:'Data'!$F$5000,IF($A1231&gt;$H$2,15000,$A1231))),"",INDEX(Data!$F$30:'Data'!$F$5000,IF($A1231&gt;$H$2,15000,$A1231))),"")</f>
        <v/>
      </c>
      <c r="F1231" t="str">
        <f>IF(Use_Der,IF(ISERROR(INDEX(Data!$G$30:'Data'!$G$5000,IF($A1231&gt;$H$2,15000,$A1231))),"",INDEX(Data!$G$30:'Data'!$G$5000,IF($A1231&gt;$H$2,15000,$A1231))),"")</f>
        <v/>
      </c>
      <c r="G1231" s="96"/>
      <c r="H1231" s="96"/>
      <c r="I1231" s="96"/>
      <c r="J1231">
        <f t="shared" si="9"/>
        <v>1348</v>
      </c>
      <c r="K1231" t="str">
        <f>IFERROR(INDEX(Data!$C$30:'Data'!$C$5007,IF($J1231&gt;$P$2,15000,$J1231)),"")</f>
        <v/>
      </c>
      <c r="L1231" t="str">
        <f>IF(ISERROR(INDEX(Data!$D$30:'Data'!$D$5007,IF($J1231&gt;$P$2,15000,$J1231))),"",INDEX(Data!$D$30:'Data'!$D$5007,IF($J1231&gt;$P$2,15000,$J1231)))</f>
        <v/>
      </c>
      <c r="M1231" t="str">
        <f>IF(ISERROR(INDEX(Data!$H$30:'Data'!$H$5007,IF($J1231&gt;$P$2,15000,$J1231))),"",INDEX(Data!$H$30:'Data'!$H$5007,IF($J1231&gt;$P$2,15000,$J1231)))</f>
        <v/>
      </c>
    </row>
    <row r="1232" spans="1:13">
      <c r="A1232">
        <f t="shared" si="8"/>
        <v>1349</v>
      </c>
      <c r="B1232" t="str">
        <f>IF(Use_Der,IFERROR(INDEX(Data!$C$30:'Data'!$C$5000,IF($A1232&gt;$H$2,15000,$A1232)),""),"")</f>
        <v/>
      </c>
      <c r="C1232" t="str">
        <f>IF(Use_Der,IF(ISERROR(INDEX(Data!$D$30:'Data'!$D$5000,IF($A1232&gt;$H$2,15000,$A1232))),"",INDEX(Data!$D$30:'Data'!$D$5000,IF($A1232&gt;$H$2,15000,$A1232))),"")</f>
        <v/>
      </c>
      <c r="D1232" t="str">
        <f>IF(Use_Der,IF(ISERROR(INDEX(Data!$E$30:'Data'!$E$5000,IF($A1232&gt;$H$2,15000,$A1232))),"",INDEX(Data!$E$30:'Data'!$E$5000,IF($A1232&gt;$H$2,15000,$A1232))),"")</f>
        <v/>
      </c>
      <c r="E1232" t="str">
        <f>IF(Use_Der,IF(ISERROR(INDEX(Data!$F$30:'Data'!$F$5000,IF($A1232&gt;$H$2,15000,$A1232))),"",INDEX(Data!$F$30:'Data'!$F$5000,IF($A1232&gt;$H$2,15000,$A1232))),"")</f>
        <v/>
      </c>
      <c r="F1232" t="str">
        <f>IF(Use_Der,IF(ISERROR(INDEX(Data!$G$30:'Data'!$G$5000,IF($A1232&gt;$H$2,15000,$A1232))),"",INDEX(Data!$G$30:'Data'!$G$5000,IF($A1232&gt;$H$2,15000,$A1232))),"")</f>
        <v/>
      </c>
      <c r="G1232" s="96"/>
      <c r="H1232" s="96"/>
      <c r="I1232" s="96"/>
      <c r="J1232">
        <f t="shared" si="9"/>
        <v>1349</v>
      </c>
      <c r="K1232" t="str">
        <f>IFERROR(INDEX(Data!$C$30:'Data'!$C$5007,IF($J1232&gt;$P$2,15000,$J1232)),"")</f>
        <v/>
      </c>
      <c r="L1232" t="str">
        <f>IF(ISERROR(INDEX(Data!$D$30:'Data'!$D$5007,IF($J1232&gt;$P$2,15000,$J1232))),"",INDEX(Data!$D$30:'Data'!$D$5007,IF($J1232&gt;$P$2,15000,$J1232)))</f>
        <v/>
      </c>
      <c r="M1232" t="str">
        <f>IF(ISERROR(INDEX(Data!$H$30:'Data'!$H$5007,IF($J1232&gt;$P$2,15000,$J1232))),"",INDEX(Data!$H$30:'Data'!$H$5007,IF($J1232&gt;$P$2,15000,$J1232)))</f>
        <v/>
      </c>
    </row>
    <row r="1233" spans="1:13">
      <c r="A1233">
        <f t="shared" si="8"/>
        <v>1350</v>
      </c>
      <c r="B1233" t="str">
        <f>IF(Use_Der,IFERROR(INDEX(Data!$C$30:'Data'!$C$5000,IF($A1233&gt;$H$2,15000,$A1233)),""),"")</f>
        <v/>
      </c>
      <c r="C1233" t="str">
        <f>IF(Use_Der,IF(ISERROR(INDEX(Data!$D$30:'Data'!$D$5000,IF($A1233&gt;$H$2,15000,$A1233))),"",INDEX(Data!$D$30:'Data'!$D$5000,IF($A1233&gt;$H$2,15000,$A1233))),"")</f>
        <v/>
      </c>
      <c r="D1233" t="str">
        <f>IF(Use_Der,IF(ISERROR(INDEX(Data!$E$30:'Data'!$E$5000,IF($A1233&gt;$H$2,15000,$A1233))),"",INDEX(Data!$E$30:'Data'!$E$5000,IF($A1233&gt;$H$2,15000,$A1233))),"")</f>
        <v/>
      </c>
      <c r="E1233" t="str">
        <f>IF(Use_Der,IF(ISERROR(INDEX(Data!$F$30:'Data'!$F$5000,IF($A1233&gt;$H$2,15000,$A1233))),"",INDEX(Data!$F$30:'Data'!$F$5000,IF($A1233&gt;$H$2,15000,$A1233))),"")</f>
        <v/>
      </c>
      <c r="F1233" t="str">
        <f>IF(Use_Der,IF(ISERROR(INDEX(Data!$G$30:'Data'!$G$5000,IF($A1233&gt;$H$2,15000,$A1233))),"",INDEX(Data!$G$30:'Data'!$G$5000,IF($A1233&gt;$H$2,15000,$A1233))),"")</f>
        <v/>
      </c>
      <c r="G1233" s="96"/>
      <c r="H1233" s="96"/>
      <c r="I1233" s="96"/>
      <c r="J1233">
        <f t="shared" si="9"/>
        <v>1350</v>
      </c>
      <c r="K1233" t="str">
        <f>IFERROR(INDEX(Data!$C$30:'Data'!$C$5007,IF($J1233&gt;$P$2,15000,$J1233)),"")</f>
        <v/>
      </c>
      <c r="L1233" t="str">
        <f>IF(ISERROR(INDEX(Data!$D$30:'Data'!$D$5007,IF($J1233&gt;$P$2,15000,$J1233))),"",INDEX(Data!$D$30:'Data'!$D$5007,IF($J1233&gt;$P$2,15000,$J1233)))</f>
        <v/>
      </c>
      <c r="M1233" t="str">
        <f>IF(ISERROR(INDEX(Data!$H$30:'Data'!$H$5007,IF($J1233&gt;$P$2,15000,$J1233))),"",INDEX(Data!$H$30:'Data'!$H$5007,IF($J1233&gt;$P$2,15000,$J1233)))</f>
        <v/>
      </c>
    </row>
    <row r="1234" spans="1:13">
      <c r="A1234">
        <f t="shared" si="8"/>
        <v>1351</v>
      </c>
      <c r="B1234" t="str">
        <f>IF(Use_Der,IFERROR(INDEX(Data!$C$30:'Data'!$C$5000,IF($A1234&gt;$H$2,15000,$A1234)),""),"")</f>
        <v/>
      </c>
      <c r="C1234" t="str">
        <f>IF(Use_Der,IF(ISERROR(INDEX(Data!$D$30:'Data'!$D$5000,IF($A1234&gt;$H$2,15000,$A1234))),"",INDEX(Data!$D$30:'Data'!$D$5000,IF($A1234&gt;$H$2,15000,$A1234))),"")</f>
        <v/>
      </c>
      <c r="D1234" t="str">
        <f>IF(Use_Der,IF(ISERROR(INDEX(Data!$E$30:'Data'!$E$5000,IF($A1234&gt;$H$2,15000,$A1234))),"",INDEX(Data!$E$30:'Data'!$E$5000,IF($A1234&gt;$H$2,15000,$A1234))),"")</f>
        <v/>
      </c>
      <c r="E1234" t="str">
        <f>IF(Use_Der,IF(ISERROR(INDEX(Data!$F$30:'Data'!$F$5000,IF($A1234&gt;$H$2,15000,$A1234))),"",INDEX(Data!$F$30:'Data'!$F$5000,IF($A1234&gt;$H$2,15000,$A1234))),"")</f>
        <v/>
      </c>
      <c r="F1234" t="str">
        <f>IF(Use_Der,IF(ISERROR(INDEX(Data!$G$30:'Data'!$G$5000,IF($A1234&gt;$H$2,15000,$A1234))),"",INDEX(Data!$G$30:'Data'!$G$5000,IF($A1234&gt;$H$2,15000,$A1234))),"")</f>
        <v/>
      </c>
      <c r="G1234" s="96"/>
      <c r="H1234" s="96"/>
      <c r="I1234" s="96"/>
      <c r="J1234">
        <f t="shared" si="9"/>
        <v>1351</v>
      </c>
      <c r="K1234" t="str">
        <f>IFERROR(INDEX(Data!$C$30:'Data'!$C$5007,IF($J1234&gt;$P$2,15000,$J1234)),"")</f>
        <v/>
      </c>
      <c r="L1234" t="str">
        <f>IF(ISERROR(INDEX(Data!$D$30:'Data'!$D$5007,IF($J1234&gt;$P$2,15000,$J1234))),"",INDEX(Data!$D$30:'Data'!$D$5007,IF($J1234&gt;$P$2,15000,$J1234)))</f>
        <v/>
      </c>
      <c r="M1234" t="str">
        <f>IF(ISERROR(INDEX(Data!$H$30:'Data'!$H$5007,IF($J1234&gt;$P$2,15000,$J1234))),"",INDEX(Data!$H$30:'Data'!$H$5007,IF($J1234&gt;$P$2,15000,$J1234)))</f>
        <v/>
      </c>
    </row>
    <row r="1235" spans="1:13">
      <c r="A1235">
        <f t="shared" si="8"/>
        <v>1352</v>
      </c>
      <c r="B1235" t="str">
        <f>IF(Use_Der,IFERROR(INDEX(Data!$C$30:'Data'!$C$5000,IF($A1235&gt;$H$2,15000,$A1235)),""),"")</f>
        <v/>
      </c>
      <c r="C1235" t="str">
        <f>IF(Use_Der,IF(ISERROR(INDEX(Data!$D$30:'Data'!$D$5000,IF($A1235&gt;$H$2,15000,$A1235))),"",INDEX(Data!$D$30:'Data'!$D$5000,IF($A1235&gt;$H$2,15000,$A1235))),"")</f>
        <v/>
      </c>
      <c r="D1235" t="str">
        <f>IF(Use_Der,IF(ISERROR(INDEX(Data!$E$30:'Data'!$E$5000,IF($A1235&gt;$H$2,15000,$A1235))),"",INDEX(Data!$E$30:'Data'!$E$5000,IF($A1235&gt;$H$2,15000,$A1235))),"")</f>
        <v/>
      </c>
      <c r="E1235" t="str">
        <f>IF(Use_Der,IF(ISERROR(INDEX(Data!$F$30:'Data'!$F$5000,IF($A1235&gt;$H$2,15000,$A1235))),"",INDEX(Data!$F$30:'Data'!$F$5000,IF($A1235&gt;$H$2,15000,$A1235))),"")</f>
        <v/>
      </c>
      <c r="F1235" t="str">
        <f>IF(Use_Der,IF(ISERROR(INDEX(Data!$G$30:'Data'!$G$5000,IF($A1235&gt;$H$2,15000,$A1235))),"",INDEX(Data!$G$30:'Data'!$G$5000,IF($A1235&gt;$H$2,15000,$A1235))),"")</f>
        <v/>
      </c>
      <c r="G1235" s="96"/>
      <c r="H1235" s="96"/>
      <c r="I1235" s="96"/>
      <c r="J1235">
        <f t="shared" si="9"/>
        <v>1352</v>
      </c>
      <c r="K1235" t="str">
        <f>IFERROR(INDEX(Data!$C$30:'Data'!$C$5007,IF($J1235&gt;$P$2,15000,$J1235)),"")</f>
        <v/>
      </c>
      <c r="L1235" t="str">
        <f>IF(ISERROR(INDEX(Data!$D$30:'Data'!$D$5007,IF($J1235&gt;$P$2,15000,$J1235))),"",INDEX(Data!$D$30:'Data'!$D$5007,IF($J1235&gt;$P$2,15000,$J1235)))</f>
        <v/>
      </c>
      <c r="M1235" t="str">
        <f>IF(ISERROR(INDEX(Data!$H$30:'Data'!$H$5007,IF($J1235&gt;$P$2,15000,$J1235))),"",INDEX(Data!$H$30:'Data'!$H$5007,IF($J1235&gt;$P$2,15000,$J1235)))</f>
        <v/>
      </c>
    </row>
    <row r="1236" spans="1:13">
      <c r="A1236">
        <f t="shared" si="8"/>
        <v>1353</v>
      </c>
      <c r="B1236" t="str">
        <f>IF(Use_Der,IFERROR(INDEX(Data!$C$30:'Data'!$C$5000,IF($A1236&gt;$H$2,15000,$A1236)),""),"")</f>
        <v/>
      </c>
      <c r="C1236" t="str">
        <f>IF(Use_Der,IF(ISERROR(INDEX(Data!$D$30:'Data'!$D$5000,IF($A1236&gt;$H$2,15000,$A1236))),"",INDEX(Data!$D$30:'Data'!$D$5000,IF($A1236&gt;$H$2,15000,$A1236))),"")</f>
        <v/>
      </c>
      <c r="D1236" t="str">
        <f>IF(Use_Der,IF(ISERROR(INDEX(Data!$E$30:'Data'!$E$5000,IF($A1236&gt;$H$2,15000,$A1236))),"",INDEX(Data!$E$30:'Data'!$E$5000,IF($A1236&gt;$H$2,15000,$A1236))),"")</f>
        <v/>
      </c>
      <c r="E1236" t="str">
        <f>IF(Use_Der,IF(ISERROR(INDEX(Data!$F$30:'Data'!$F$5000,IF($A1236&gt;$H$2,15000,$A1236))),"",INDEX(Data!$F$30:'Data'!$F$5000,IF($A1236&gt;$H$2,15000,$A1236))),"")</f>
        <v/>
      </c>
      <c r="F1236" t="str">
        <f>IF(Use_Der,IF(ISERROR(INDEX(Data!$G$30:'Data'!$G$5000,IF($A1236&gt;$H$2,15000,$A1236))),"",INDEX(Data!$G$30:'Data'!$G$5000,IF($A1236&gt;$H$2,15000,$A1236))),"")</f>
        <v/>
      </c>
      <c r="G1236" s="96"/>
      <c r="H1236" s="96"/>
      <c r="I1236" s="96"/>
      <c r="J1236">
        <f t="shared" si="9"/>
        <v>1353</v>
      </c>
      <c r="K1236" t="str">
        <f>IFERROR(INDEX(Data!$C$30:'Data'!$C$5007,IF($J1236&gt;$P$2,15000,$J1236)),"")</f>
        <v/>
      </c>
      <c r="L1236" t="str">
        <f>IF(ISERROR(INDEX(Data!$D$30:'Data'!$D$5007,IF($J1236&gt;$P$2,15000,$J1236))),"",INDEX(Data!$D$30:'Data'!$D$5007,IF($J1236&gt;$P$2,15000,$J1236)))</f>
        <v/>
      </c>
      <c r="M1236" t="str">
        <f>IF(ISERROR(INDEX(Data!$H$30:'Data'!$H$5007,IF($J1236&gt;$P$2,15000,$J1236))),"",INDEX(Data!$H$30:'Data'!$H$5007,IF($J1236&gt;$P$2,15000,$J1236)))</f>
        <v/>
      </c>
    </row>
    <row r="1237" spans="1:13">
      <c r="A1237">
        <f t="shared" si="8"/>
        <v>1354</v>
      </c>
      <c r="B1237" t="str">
        <f>IF(Use_Der,IFERROR(INDEX(Data!$C$30:'Data'!$C$5000,IF($A1237&gt;$H$2,15000,$A1237)),""),"")</f>
        <v/>
      </c>
      <c r="C1237" t="str">
        <f>IF(Use_Der,IF(ISERROR(INDEX(Data!$D$30:'Data'!$D$5000,IF($A1237&gt;$H$2,15000,$A1237))),"",INDEX(Data!$D$30:'Data'!$D$5000,IF($A1237&gt;$H$2,15000,$A1237))),"")</f>
        <v/>
      </c>
      <c r="D1237" t="str">
        <f>IF(Use_Der,IF(ISERROR(INDEX(Data!$E$30:'Data'!$E$5000,IF($A1237&gt;$H$2,15000,$A1237))),"",INDEX(Data!$E$30:'Data'!$E$5000,IF($A1237&gt;$H$2,15000,$A1237))),"")</f>
        <v/>
      </c>
      <c r="E1237" t="str">
        <f>IF(Use_Der,IF(ISERROR(INDEX(Data!$F$30:'Data'!$F$5000,IF($A1237&gt;$H$2,15000,$A1237))),"",INDEX(Data!$F$30:'Data'!$F$5000,IF($A1237&gt;$H$2,15000,$A1237))),"")</f>
        <v/>
      </c>
      <c r="F1237" t="str">
        <f>IF(Use_Der,IF(ISERROR(INDEX(Data!$G$30:'Data'!$G$5000,IF($A1237&gt;$H$2,15000,$A1237))),"",INDEX(Data!$G$30:'Data'!$G$5000,IF($A1237&gt;$H$2,15000,$A1237))),"")</f>
        <v/>
      </c>
      <c r="G1237" s="96"/>
      <c r="H1237" s="96"/>
      <c r="I1237" s="96"/>
      <c r="J1237">
        <f t="shared" si="9"/>
        <v>1354</v>
      </c>
      <c r="K1237" t="str">
        <f>IFERROR(INDEX(Data!$C$30:'Data'!$C$5007,IF($J1237&gt;$P$2,15000,$J1237)),"")</f>
        <v/>
      </c>
      <c r="L1237" t="str">
        <f>IF(ISERROR(INDEX(Data!$D$30:'Data'!$D$5007,IF($J1237&gt;$P$2,15000,$J1237))),"",INDEX(Data!$D$30:'Data'!$D$5007,IF($J1237&gt;$P$2,15000,$J1237)))</f>
        <v/>
      </c>
      <c r="M1237" t="str">
        <f>IF(ISERROR(INDEX(Data!$H$30:'Data'!$H$5007,IF($J1237&gt;$P$2,15000,$J1237))),"",INDEX(Data!$H$30:'Data'!$H$5007,IF($J1237&gt;$P$2,15000,$J1237)))</f>
        <v/>
      </c>
    </row>
    <row r="1238" spans="1:13">
      <c r="A1238">
        <f t="shared" si="8"/>
        <v>1355</v>
      </c>
      <c r="B1238" t="str">
        <f>IF(Use_Der,IFERROR(INDEX(Data!$C$30:'Data'!$C$5000,IF($A1238&gt;$H$2,15000,$A1238)),""),"")</f>
        <v/>
      </c>
      <c r="C1238" t="str">
        <f>IF(Use_Der,IF(ISERROR(INDEX(Data!$D$30:'Data'!$D$5000,IF($A1238&gt;$H$2,15000,$A1238))),"",INDEX(Data!$D$30:'Data'!$D$5000,IF($A1238&gt;$H$2,15000,$A1238))),"")</f>
        <v/>
      </c>
      <c r="D1238" t="str">
        <f>IF(Use_Der,IF(ISERROR(INDEX(Data!$E$30:'Data'!$E$5000,IF($A1238&gt;$H$2,15000,$A1238))),"",INDEX(Data!$E$30:'Data'!$E$5000,IF($A1238&gt;$H$2,15000,$A1238))),"")</f>
        <v/>
      </c>
      <c r="E1238" t="str">
        <f>IF(Use_Der,IF(ISERROR(INDEX(Data!$F$30:'Data'!$F$5000,IF($A1238&gt;$H$2,15000,$A1238))),"",INDEX(Data!$F$30:'Data'!$F$5000,IF($A1238&gt;$H$2,15000,$A1238))),"")</f>
        <v/>
      </c>
      <c r="F1238" t="str">
        <f>IF(Use_Der,IF(ISERROR(INDEX(Data!$G$30:'Data'!$G$5000,IF($A1238&gt;$H$2,15000,$A1238))),"",INDEX(Data!$G$30:'Data'!$G$5000,IF($A1238&gt;$H$2,15000,$A1238))),"")</f>
        <v/>
      </c>
      <c r="G1238" s="96"/>
      <c r="H1238" s="96"/>
      <c r="I1238" s="96"/>
      <c r="J1238">
        <f t="shared" si="9"/>
        <v>1355</v>
      </c>
      <c r="K1238" t="str">
        <f>IFERROR(INDEX(Data!$C$30:'Data'!$C$5007,IF($J1238&gt;$P$2,15000,$J1238)),"")</f>
        <v/>
      </c>
      <c r="L1238" t="str">
        <f>IF(ISERROR(INDEX(Data!$D$30:'Data'!$D$5007,IF($J1238&gt;$P$2,15000,$J1238))),"",INDEX(Data!$D$30:'Data'!$D$5007,IF($J1238&gt;$P$2,15000,$J1238)))</f>
        <v/>
      </c>
      <c r="M1238" t="str">
        <f>IF(ISERROR(INDEX(Data!$H$30:'Data'!$H$5007,IF($J1238&gt;$P$2,15000,$J1238))),"",INDEX(Data!$H$30:'Data'!$H$5007,IF($J1238&gt;$P$2,15000,$J1238)))</f>
        <v/>
      </c>
    </row>
    <row r="1239" spans="1:13">
      <c r="A1239">
        <f t="shared" si="8"/>
        <v>1356</v>
      </c>
      <c r="B1239" t="str">
        <f>IF(Use_Der,IFERROR(INDEX(Data!$C$30:'Data'!$C$5000,IF($A1239&gt;$H$2,15000,$A1239)),""),"")</f>
        <v/>
      </c>
      <c r="C1239" t="str">
        <f>IF(Use_Der,IF(ISERROR(INDEX(Data!$D$30:'Data'!$D$5000,IF($A1239&gt;$H$2,15000,$A1239))),"",INDEX(Data!$D$30:'Data'!$D$5000,IF($A1239&gt;$H$2,15000,$A1239))),"")</f>
        <v/>
      </c>
      <c r="D1239" t="str">
        <f>IF(Use_Der,IF(ISERROR(INDEX(Data!$E$30:'Data'!$E$5000,IF($A1239&gt;$H$2,15000,$A1239))),"",INDEX(Data!$E$30:'Data'!$E$5000,IF($A1239&gt;$H$2,15000,$A1239))),"")</f>
        <v/>
      </c>
      <c r="E1239" t="str">
        <f>IF(Use_Der,IF(ISERROR(INDEX(Data!$F$30:'Data'!$F$5000,IF($A1239&gt;$H$2,15000,$A1239))),"",INDEX(Data!$F$30:'Data'!$F$5000,IF($A1239&gt;$H$2,15000,$A1239))),"")</f>
        <v/>
      </c>
      <c r="F1239" t="str">
        <f>IF(Use_Der,IF(ISERROR(INDEX(Data!$G$30:'Data'!$G$5000,IF($A1239&gt;$H$2,15000,$A1239))),"",INDEX(Data!$G$30:'Data'!$G$5000,IF($A1239&gt;$H$2,15000,$A1239))),"")</f>
        <v/>
      </c>
      <c r="G1239" s="96"/>
      <c r="H1239" s="96"/>
      <c r="I1239" s="96"/>
      <c r="J1239">
        <f t="shared" si="9"/>
        <v>1356</v>
      </c>
      <c r="K1239" t="str">
        <f>IFERROR(INDEX(Data!$C$30:'Data'!$C$5007,IF($J1239&gt;$P$2,15000,$J1239)),"")</f>
        <v/>
      </c>
      <c r="L1239" t="str">
        <f>IF(ISERROR(INDEX(Data!$D$30:'Data'!$D$5007,IF($J1239&gt;$P$2,15000,$J1239))),"",INDEX(Data!$D$30:'Data'!$D$5007,IF($J1239&gt;$P$2,15000,$J1239)))</f>
        <v/>
      </c>
      <c r="M1239" t="str">
        <f>IF(ISERROR(INDEX(Data!$H$30:'Data'!$H$5007,IF($J1239&gt;$P$2,15000,$J1239))),"",INDEX(Data!$H$30:'Data'!$H$5007,IF($J1239&gt;$P$2,15000,$J1239)))</f>
        <v/>
      </c>
    </row>
    <row r="1240" spans="1:13">
      <c r="A1240">
        <f t="shared" si="8"/>
        <v>1357</v>
      </c>
      <c r="B1240" t="str">
        <f>IF(Use_Der,IFERROR(INDEX(Data!$C$30:'Data'!$C$5000,IF($A1240&gt;$H$2,15000,$A1240)),""),"")</f>
        <v/>
      </c>
      <c r="C1240" t="str">
        <f>IF(Use_Der,IF(ISERROR(INDEX(Data!$D$30:'Data'!$D$5000,IF($A1240&gt;$H$2,15000,$A1240))),"",INDEX(Data!$D$30:'Data'!$D$5000,IF($A1240&gt;$H$2,15000,$A1240))),"")</f>
        <v/>
      </c>
      <c r="D1240" t="str">
        <f>IF(Use_Der,IF(ISERROR(INDEX(Data!$E$30:'Data'!$E$5000,IF($A1240&gt;$H$2,15000,$A1240))),"",INDEX(Data!$E$30:'Data'!$E$5000,IF($A1240&gt;$H$2,15000,$A1240))),"")</f>
        <v/>
      </c>
      <c r="E1240" t="str">
        <f>IF(Use_Der,IF(ISERROR(INDEX(Data!$F$30:'Data'!$F$5000,IF($A1240&gt;$H$2,15000,$A1240))),"",INDEX(Data!$F$30:'Data'!$F$5000,IF($A1240&gt;$H$2,15000,$A1240))),"")</f>
        <v/>
      </c>
      <c r="F1240" t="str">
        <f>IF(Use_Der,IF(ISERROR(INDEX(Data!$G$30:'Data'!$G$5000,IF($A1240&gt;$H$2,15000,$A1240))),"",INDEX(Data!$G$30:'Data'!$G$5000,IF($A1240&gt;$H$2,15000,$A1240))),"")</f>
        <v/>
      </c>
      <c r="G1240" s="96"/>
      <c r="H1240" s="96"/>
      <c r="I1240" s="96"/>
      <c r="J1240">
        <f t="shared" si="9"/>
        <v>1357</v>
      </c>
      <c r="K1240" t="str">
        <f>IFERROR(INDEX(Data!$C$30:'Data'!$C$5007,IF($J1240&gt;$P$2,15000,$J1240)),"")</f>
        <v/>
      </c>
      <c r="L1240" t="str">
        <f>IF(ISERROR(INDEX(Data!$D$30:'Data'!$D$5007,IF($J1240&gt;$P$2,15000,$J1240))),"",INDEX(Data!$D$30:'Data'!$D$5007,IF($J1240&gt;$P$2,15000,$J1240)))</f>
        <v/>
      </c>
      <c r="M1240" t="str">
        <f>IF(ISERROR(INDEX(Data!$H$30:'Data'!$H$5007,IF($J1240&gt;$P$2,15000,$J1240))),"",INDEX(Data!$H$30:'Data'!$H$5007,IF($J1240&gt;$P$2,15000,$J1240)))</f>
        <v/>
      </c>
    </row>
    <row r="1241" spans="1:13">
      <c r="A1241">
        <f t="shared" si="8"/>
        <v>1358</v>
      </c>
      <c r="B1241" t="str">
        <f>IF(Use_Der,IFERROR(INDEX(Data!$C$30:'Data'!$C$5000,IF($A1241&gt;$H$2,15000,$A1241)),""),"")</f>
        <v/>
      </c>
      <c r="C1241" t="str">
        <f>IF(Use_Der,IF(ISERROR(INDEX(Data!$D$30:'Data'!$D$5000,IF($A1241&gt;$H$2,15000,$A1241))),"",INDEX(Data!$D$30:'Data'!$D$5000,IF($A1241&gt;$H$2,15000,$A1241))),"")</f>
        <v/>
      </c>
      <c r="D1241" t="str">
        <f>IF(Use_Der,IF(ISERROR(INDEX(Data!$E$30:'Data'!$E$5000,IF($A1241&gt;$H$2,15000,$A1241))),"",INDEX(Data!$E$30:'Data'!$E$5000,IF($A1241&gt;$H$2,15000,$A1241))),"")</f>
        <v/>
      </c>
      <c r="E1241" t="str">
        <f>IF(Use_Der,IF(ISERROR(INDEX(Data!$F$30:'Data'!$F$5000,IF($A1241&gt;$H$2,15000,$A1241))),"",INDEX(Data!$F$30:'Data'!$F$5000,IF($A1241&gt;$H$2,15000,$A1241))),"")</f>
        <v/>
      </c>
      <c r="F1241" t="str">
        <f>IF(Use_Der,IF(ISERROR(INDEX(Data!$G$30:'Data'!$G$5000,IF($A1241&gt;$H$2,15000,$A1241))),"",INDEX(Data!$G$30:'Data'!$G$5000,IF($A1241&gt;$H$2,15000,$A1241))),"")</f>
        <v/>
      </c>
      <c r="G1241" s="96"/>
      <c r="H1241" s="96"/>
      <c r="I1241" s="96"/>
      <c r="J1241">
        <f t="shared" si="9"/>
        <v>1358</v>
      </c>
      <c r="K1241" t="str">
        <f>IFERROR(INDEX(Data!$C$30:'Data'!$C$5007,IF($J1241&gt;$P$2,15000,$J1241)),"")</f>
        <v/>
      </c>
      <c r="L1241" t="str">
        <f>IF(ISERROR(INDEX(Data!$D$30:'Data'!$D$5007,IF($J1241&gt;$P$2,15000,$J1241))),"",INDEX(Data!$D$30:'Data'!$D$5007,IF($J1241&gt;$P$2,15000,$J1241)))</f>
        <v/>
      </c>
      <c r="M1241" t="str">
        <f>IF(ISERROR(INDEX(Data!$H$30:'Data'!$H$5007,IF($J1241&gt;$P$2,15000,$J1241))),"",INDEX(Data!$H$30:'Data'!$H$5007,IF($J1241&gt;$P$2,15000,$J1241)))</f>
        <v/>
      </c>
    </row>
    <row r="1242" spans="1:13">
      <c r="A1242">
        <f t="shared" si="8"/>
        <v>1359</v>
      </c>
      <c r="B1242" t="str">
        <f>IF(Use_Der,IFERROR(INDEX(Data!$C$30:'Data'!$C$5000,IF($A1242&gt;$H$2,15000,$A1242)),""),"")</f>
        <v/>
      </c>
      <c r="C1242" t="str">
        <f>IF(Use_Der,IF(ISERROR(INDEX(Data!$D$30:'Data'!$D$5000,IF($A1242&gt;$H$2,15000,$A1242))),"",INDEX(Data!$D$30:'Data'!$D$5000,IF($A1242&gt;$H$2,15000,$A1242))),"")</f>
        <v/>
      </c>
      <c r="D1242" t="str">
        <f>IF(Use_Der,IF(ISERROR(INDEX(Data!$E$30:'Data'!$E$5000,IF($A1242&gt;$H$2,15000,$A1242))),"",INDEX(Data!$E$30:'Data'!$E$5000,IF($A1242&gt;$H$2,15000,$A1242))),"")</f>
        <v/>
      </c>
      <c r="E1242" t="str">
        <f>IF(Use_Der,IF(ISERROR(INDEX(Data!$F$30:'Data'!$F$5000,IF($A1242&gt;$H$2,15000,$A1242))),"",INDEX(Data!$F$30:'Data'!$F$5000,IF($A1242&gt;$H$2,15000,$A1242))),"")</f>
        <v/>
      </c>
      <c r="F1242" t="str">
        <f>IF(Use_Der,IF(ISERROR(INDEX(Data!$G$30:'Data'!$G$5000,IF($A1242&gt;$H$2,15000,$A1242))),"",INDEX(Data!$G$30:'Data'!$G$5000,IF($A1242&gt;$H$2,15000,$A1242))),"")</f>
        <v/>
      </c>
      <c r="G1242" s="96"/>
      <c r="H1242" s="96"/>
      <c r="I1242" s="96"/>
      <c r="J1242">
        <f t="shared" si="9"/>
        <v>1359</v>
      </c>
      <c r="K1242" t="str">
        <f>IFERROR(INDEX(Data!$C$30:'Data'!$C$5007,IF($J1242&gt;$P$2,15000,$J1242)),"")</f>
        <v/>
      </c>
      <c r="L1242" t="str">
        <f>IF(ISERROR(INDEX(Data!$D$30:'Data'!$D$5007,IF($J1242&gt;$P$2,15000,$J1242))),"",INDEX(Data!$D$30:'Data'!$D$5007,IF($J1242&gt;$P$2,15000,$J1242)))</f>
        <v/>
      </c>
      <c r="M1242" t="str">
        <f>IF(ISERROR(INDEX(Data!$H$30:'Data'!$H$5007,IF($J1242&gt;$P$2,15000,$J1242))),"",INDEX(Data!$H$30:'Data'!$H$5007,IF($J1242&gt;$P$2,15000,$J1242)))</f>
        <v/>
      </c>
    </row>
    <row r="1243" spans="1:13">
      <c r="A1243">
        <f t="shared" si="8"/>
        <v>1360</v>
      </c>
      <c r="B1243" t="str">
        <f>IF(Use_Der,IFERROR(INDEX(Data!$C$30:'Data'!$C$5000,IF($A1243&gt;$H$2,15000,$A1243)),""),"")</f>
        <v/>
      </c>
      <c r="C1243" t="str">
        <f>IF(Use_Der,IF(ISERROR(INDEX(Data!$D$30:'Data'!$D$5000,IF($A1243&gt;$H$2,15000,$A1243))),"",INDEX(Data!$D$30:'Data'!$D$5000,IF($A1243&gt;$H$2,15000,$A1243))),"")</f>
        <v/>
      </c>
      <c r="D1243" t="str">
        <f>IF(Use_Der,IF(ISERROR(INDEX(Data!$E$30:'Data'!$E$5000,IF($A1243&gt;$H$2,15000,$A1243))),"",INDEX(Data!$E$30:'Data'!$E$5000,IF($A1243&gt;$H$2,15000,$A1243))),"")</f>
        <v/>
      </c>
      <c r="E1243" t="str">
        <f>IF(Use_Der,IF(ISERROR(INDEX(Data!$F$30:'Data'!$F$5000,IF($A1243&gt;$H$2,15000,$A1243))),"",INDEX(Data!$F$30:'Data'!$F$5000,IF($A1243&gt;$H$2,15000,$A1243))),"")</f>
        <v/>
      </c>
      <c r="F1243" t="str">
        <f>IF(Use_Der,IF(ISERROR(INDEX(Data!$G$30:'Data'!$G$5000,IF($A1243&gt;$H$2,15000,$A1243))),"",INDEX(Data!$G$30:'Data'!$G$5000,IF($A1243&gt;$H$2,15000,$A1243))),"")</f>
        <v/>
      </c>
      <c r="G1243" s="96"/>
      <c r="H1243" s="96"/>
      <c r="I1243" s="96"/>
      <c r="J1243">
        <f t="shared" si="9"/>
        <v>1360</v>
      </c>
      <c r="K1243" t="str">
        <f>IFERROR(INDEX(Data!$C$30:'Data'!$C$5007,IF($J1243&gt;$P$2,15000,$J1243)),"")</f>
        <v/>
      </c>
      <c r="L1243" t="str">
        <f>IF(ISERROR(INDEX(Data!$D$30:'Data'!$D$5007,IF($J1243&gt;$P$2,15000,$J1243))),"",INDEX(Data!$D$30:'Data'!$D$5007,IF($J1243&gt;$P$2,15000,$J1243)))</f>
        <v/>
      </c>
      <c r="M1243" t="str">
        <f>IF(ISERROR(INDEX(Data!$H$30:'Data'!$H$5007,IF($J1243&gt;$P$2,15000,$J1243))),"",INDEX(Data!$H$30:'Data'!$H$5007,IF($J1243&gt;$P$2,15000,$J1243)))</f>
        <v/>
      </c>
    </row>
    <row r="1244" spans="1:13">
      <c r="A1244">
        <f t="shared" si="8"/>
        <v>1361</v>
      </c>
      <c r="B1244" t="str">
        <f>IF(Use_Der,IFERROR(INDEX(Data!$C$30:'Data'!$C$5000,IF($A1244&gt;$H$2,15000,$A1244)),""),"")</f>
        <v/>
      </c>
      <c r="C1244" t="str">
        <f>IF(Use_Der,IF(ISERROR(INDEX(Data!$D$30:'Data'!$D$5000,IF($A1244&gt;$H$2,15000,$A1244))),"",INDEX(Data!$D$30:'Data'!$D$5000,IF($A1244&gt;$H$2,15000,$A1244))),"")</f>
        <v/>
      </c>
      <c r="D1244" t="str">
        <f>IF(Use_Der,IF(ISERROR(INDEX(Data!$E$30:'Data'!$E$5000,IF($A1244&gt;$H$2,15000,$A1244))),"",INDEX(Data!$E$30:'Data'!$E$5000,IF($A1244&gt;$H$2,15000,$A1244))),"")</f>
        <v/>
      </c>
      <c r="E1244" t="str">
        <f>IF(Use_Der,IF(ISERROR(INDEX(Data!$F$30:'Data'!$F$5000,IF($A1244&gt;$H$2,15000,$A1244))),"",INDEX(Data!$F$30:'Data'!$F$5000,IF($A1244&gt;$H$2,15000,$A1244))),"")</f>
        <v/>
      </c>
      <c r="F1244" t="str">
        <f>IF(Use_Der,IF(ISERROR(INDEX(Data!$G$30:'Data'!$G$5000,IF($A1244&gt;$H$2,15000,$A1244))),"",INDEX(Data!$G$30:'Data'!$G$5000,IF($A1244&gt;$H$2,15000,$A1244))),"")</f>
        <v/>
      </c>
      <c r="G1244" s="96"/>
      <c r="H1244" s="96"/>
      <c r="I1244" s="96"/>
      <c r="J1244">
        <f t="shared" si="9"/>
        <v>1361</v>
      </c>
      <c r="K1244" t="str">
        <f>IFERROR(INDEX(Data!$C$30:'Data'!$C$5007,IF($J1244&gt;$P$2,15000,$J1244)),"")</f>
        <v/>
      </c>
      <c r="L1244" t="str">
        <f>IF(ISERROR(INDEX(Data!$D$30:'Data'!$D$5007,IF($J1244&gt;$P$2,15000,$J1244))),"",INDEX(Data!$D$30:'Data'!$D$5007,IF($J1244&gt;$P$2,15000,$J1244)))</f>
        <v/>
      </c>
      <c r="M1244" t="str">
        <f>IF(ISERROR(INDEX(Data!$H$30:'Data'!$H$5007,IF($J1244&gt;$P$2,15000,$J1244))),"",INDEX(Data!$H$30:'Data'!$H$5007,IF($J1244&gt;$P$2,15000,$J1244)))</f>
        <v/>
      </c>
    </row>
    <row r="1245" spans="1:13">
      <c r="A1245">
        <f t="shared" si="8"/>
        <v>1362</v>
      </c>
      <c r="B1245" t="str">
        <f>IF(Use_Der,IFERROR(INDEX(Data!$C$30:'Data'!$C$5000,IF($A1245&gt;$H$2,15000,$A1245)),""),"")</f>
        <v/>
      </c>
      <c r="C1245" t="str">
        <f>IF(Use_Der,IF(ISERROR(INDEX(Data!$D$30:'Data'!$D$5000,IF($A1245&gt;$H$2,15000,$A1245))),"",INDEX(Data!$D$30:'Data'!$D$5000,IF($A1245&gt;$H$2,15000,$A1245))),"")</f>
        <v/>
      </c>
      <c r="D1245" t="str">
        <f>IF(Use_Der,IF(ISERROR(INDEX(Data!$E$30:'Data'!$E$5000,IF($A1245&gt;$H$2,15000,$A1245))),"",INDEX(Data!$E$30:'Data'!$E$5000,IF($A1245&gt;$H$2,15000,$A1245))),"")</f>
        <v/>
      </c>
      <c r="E1245" t="str">
        <f>IF(Use_Der,IF(ISERROR(INDEX(Data!$F$30:'Data'!$F$5000,IF($A1245&gt;$H$2,15000,$A1245))),"",INDEX(Data!$F$30:'Data'!$F$5000,IF($A1245&gt;$H$2,15000,$A1245))),"")</f>
        <v/>
      </c>
      <c r="F1245" t="str">
        <f>IF(Use_Der,IF(ISERROR(INDEX(Data!$G$30:'Data'!$G$5000,IF($A1245&gt;$H$2,15000,$A1245))),"",INDEX(Data!$G$30:'Data'!$G$5000,IF($A1245&gt;$H$2,15000,$A1245))),"")</f>
        <v/>
      </c>
      <c r="G1245" s="96"/>
      <c r="H1245" s="96"/>
      <c r="I1245" s="96"/>
      <c r="J1245">
        <f t="shared" si="9"/>
        <v>1362</v>
      </c>
      <c r="K1245" t="str">
        <f>IFERROR(INDEX(Data!$C$30:'Data'!$C$5007,IF($J1245&gt;$P$2,15000,$J1245)),"")</f>
        <v/>
      </c>
      <c r="L1245" t="str">
        <f>IF(ISERROR(INDEX(Data!$D$30:'Data'!$D$5007,IF($J1245&gt;$P$2,15000,$J1245))),"",INDEX(Data!$D$30:'Data'!$D$5007,IF($J1245&gt;$P$2,15000,$J1245)))</f>
        <v/>
      </c>
      <c r="M1245" t="str">
        <f>IF(ISERROR(INDEX(Data!$H$30:'Data'!$H$5007,IF($J1245&gt;$P$2,15000,$J1245))),"",INDEX(Data!$H$30:'Data'!$H$5007,IF($J1245&gt;$P$2,15000,$J1245)))</f>
        <v/>
      </c>
    </row>
    <row r="1246" spans="1:13">
      <c r="A1246">
        <f t="shared" si="8"/>
        <v>1363</v>
      </c>
      <c r="B1246" t="str">
        <f>IF(Use_Der,IFERROR(INDEX(Data!$C$30:'Data'!$C$5000,IF($A1246&gt;$H$2,15000,$A1246)),""),"")</f>
        <v/>
      </c>
      <c r="C1246" t="str">
        <f>IF(Use_Der,IF(ISERROR(INDEX(Data!$D$30:'Data'!$D$5000,IF($A1246&gt;$H$2,15000,$A1246))),"",INDEX(Data!$D$30:'Data'!$D$5000,IF($A1246&gt;$H$2,15000,$A1246))),"")</f>
        <v/>
      </c>
      <c r="D1246" t="str">
        <f>IF(Use_Der,IF(ISERROR(INDEX(Data!$E$30:'Data'!$E$5000,IF($A1246&gt;$H$2,15000,$A1246))),"",INDEX(Data!$E$30:'Data'!$E$5000,IF($A1246&gt;$H$2,15000,$A1246))),"")</f>
        <v/>
      </c>
      <c r="E1246" t="str">
        <f>IF(Use_Der,IF(ISERROR(INDEX(Data!$F$30:'Data'!$F$5000,IF($A1246&gt;$H$2,15000,$A1246))),"",INDEX(Data!$F$30:'Data'!$F$5000,IF($A1246&gt;$H$2,15000,$A1246))),"")</f>
        <v/>
      </c>
      <c r="F1246" t="str">
        <f>IF(Use_Der,IF(ISERROR(INDEX(Data!$G$30:'Data'!$G$5000,IF($A1246&gt;$H$2,15000,$A1246))),"",INDEX(Data!$G$30:'Data'!$G$5000,IF($A1246&gt;$H$2,15000,$A1246))),"")</f>
        <v/>
      </c>
      <c r="G1246" s="96"/>
      <c r="H1246" s="96"/>
      <c r="I1246" s="96"/>
      <c r="J1246">
        <f t="shared" si="9"/>
        <v>1363</v>
      </c>
      <c r="K1246" t="str">
        <f>IFERROR(INDEX(Data!$C$30:'Data'!$C$5007,IF($J1246&gt;$P$2,15000,$J1246)),"")</f>
        <v/>
      </c>
      <c r="L1246" t="str">
        <f>IF(ISERROR(INDEX(Data!$D$30:'Data'!$D$5007,IF($J1246&gt;$P$2,15000,$J1246))),"",INDEX(Data!$D$30:'Data'!$D$5007,IF($J1246&gt;$P$2,15000,$J1246)))</f>
        <v/>
      </c>
      <c r="M1246" t="str">
        <f>IF(ISERROR(INDEX(Data!$H$30:'Data'!$H$5007,IF($J1246&gt;$P$2,15000,$J1246))),"",INDEX(Data!$H$30:'Data'!$H$5007,IF($J1246&gt;$P$2,15000,$J1246)))</f>
        <v/>
      </c>
    </row>
    <row r="1247" spans="1:13">
      <c r="A1247">
        <f t="shared" si="8"/>
        <v>1364</v>
      </c>
      <c r="B1247" t="str">
        <f>IF(Use_Der,IFERROR(INDEX(Data!$C$30:'Data'!$C$5000,IF($A1247&gt;$H$2,15000,$A1247)),""),"")</f>
        <v/>
      </c>
      <c r="C1247" t="str">
        <f>IF(Use_Der,IF(ISERROR(INDEX(Data!$D$30:'Data'!$D$5000,IF($A1247&gt;$H$2,15000,$A1247))),"",INDEX(Data!$D$30:'Data'!$D$5000,IF($A1247&gt;$H$2,15000,$A1247))),"")</f>
        <v/>
      </c>
      <c r="D1247" t="str">
        <f>IF(Use_Der,IF(ISERROR(INDEX(Data!$E$30:'Data'!$E$5000,IF($A1247&gt;$H$2,15000,$A1247))),"",INDEX(Data!$E$30:'Data'!$E$5000,IF($A1247&gt;$H$2,15000,$A1247))),"")</f>
        <v/>
      </c>
      <c r="E1247" t="str">
        <f>IF(Use_Der,IF(ISERROR(INDEX(Data!$F$30:'Data'!$F$5000,IF($A1247&gt;$H$2,15000,$A1247))),"",INDEX(Data!$F$30:'Data'!$F$5000,IF($A1247&gt;$H$2,15000,$A1247))),"")</f>
        <v/>
      </c>
      <c r="F1247" t="str">
        <f>IF(Use_Der,IF(ISERROR(INDEX(Data!$G$30:'Data'!$G$5000,IF($A1247&gt;$H$2,15000,$A1247))),"",INDEX(Data!$G$30:'Data'!$G$5000,IF($A1247&gt;$H$2,15000,$A1247))),"")</f>
        <v/>
      </c>
      <c r="G1247" s="96"/>
      <c r="H1247" s="96"/>
      <c r="I1247" s="96"/>
      <c r="J1247">
        <f t="shared" si="9"/>
        <v>1364</v>
      </c>
      <c r="K1247" t="str">
        <f>IFERROR(INDEX(Data!$C$30:'Data'!$C$5007,IF($J1247&gt;$P$2,15000,$J1247)),"")</f>
        <v/>
      </c>
      <c r="L1247" t="str">
        <f>IF(ISERROR(INDEX(Data!$D$30:'Data'!$D$5007,IF($J1247&gt;$P$2,15000,$J1247))),"",INDEX(Data!$D$30:'Data'!$D$5007,IF($J1247&gt;$P$2,15000,$J1247)))</f>
        <v/>
      </c>
      <c r="M1247" t="str">
        <f>IF(ISERROR(INDEX(Data!$H$30:'Data'!$H$5007,IF($J1247&gt;$P$2,15000,$J1247))),"",INDEX(Data!$H$30:'Data'!$H$5007,IF($J1247&gt;$P$2,15000,$J1247)))</f>
        <v/>
      </c>
    </row>
    <row r="1248" spans="1:13">
      <c r="A1248">
        <f t="shared" si="8"/>
        <v>1365</v>
      </c>
      <c r="B1248" t="str">
        <f>IF(Use_Der,IFERROR(INDEX(Data!$C$30:'Data'!$C$5000,IF($A1248&gt;$H$2,15000,$A1248)),""),"")</f>
        <v/>
      </c>
      <c r="C1248" t="str">
        <f>IF(Use_Der,IF(ISERROR(INDEX(Data!$D$30:'Data'!$D$5000,IF($A1248&gt;$H$2,15000,$A1248))),"",INDEX(Data!$D$30:'Data'!$D$5000,IF($A1248&gt;$H$2,15000,$A1248))),"")</f>
        <v/>
      </c>
      <c r="D1248" t="str">
        <f>IF(Use_Der,IF(ISERROR(INDEX(Data!$E$30:'Data'!$E$5000,IF($A1248&gt;$H$2,15000,$A1248))),"",INDEX(Data!$E$30:'Data'!$E$5000,IF($A1248&gt;$H$2,15000,$A1248))),"")</f>
        <v/>
      </c>
      <c r="E1248" t="str">
        <f>IF(Use_Der,IF(ISERROR(INDEX(Data!$F$30:'Data'!$F$5000,IF($A1248&gt;$H$2,15000,$A1248))),"",INDEX(Data!$F$30:'Data'!$F$5000,IF($A1248&gt;$H$2,15000,$A1248))),"")</f>
        <v/>
      </c>
      <c r="F1248" t="str">
        <f>IF(Use_Der,IF(ISERROR(INDEX(Data!$G$30:'Data'!$G$5000,IF($A1248&gt;$H$2,15000,$A1248))),"",INDEX(Data!$G$30:'Data'!$G$5000,IF($A1248&gt;$H$2,15000,$A1248))),"")</f>
        <v/>
      </c>
      <c r="G1248" s="96"/>
      <c r="H1248" s="96"/>
      <c r="I1248" s="96"/>
      <c r="J1248">
        <f t="shared" si="9"/>
        <v>1365</v>
      </c>
      <c r="K1248" t="str">
        <f>IFERROR(INDEX(Data!$C$30:'Data'!$C$5007,IF($J1248&gt;$P$2,15000,$J1248)),"")</f>
        <v/>
      </c>
      <c r="L1248" t="str">
        <f>IF(ISERROR(INDEX(Data!$D$30:'Data'!$D$5007,IF($J1248&gt;$P$2,15000,$J1248))),"",INDEX(Data!$D$30:'Data'!$D$5007,IF($J1248&gt;$P$2,15000,$J1248)))</f>
        <v/>
      </c>
      <c r="M1248" t="str">
        <f>IF(ISERROR(INDEX(Data!$H$30:'Data'!$H$5007,IF($J1248&gt;$P$2,15000,$J1248))),"",INDEX(Data!$H$30:'Data'!$H$5007,IF($J1248&gt;$P$2,15000,$J1248)))</f>
        <v/>
      </c>
    </row>
    <row r="1249" spans="1:13">
      <c r="A1249">
        <f t="shared" si="8"/>
        <v>1366</v>
      </c>
      <c r="B1249" t="str">
        <f>IF(Use_Der,IFERROR(INDEX(Data!$C$30:'Data'!$C$5000,IF($A1249&gt;$H$2,15000,$A1249)),""),"")</f>
        <v/>
      </c>
      <c r="C1249" t="str">
        <f>IF(Use_Der,IF(ISERROR(INDEX(Data!$D$30:'Data'!$D$5000,IF($A1249&gt;$H$2,15000,$A1249))),"",INDEX(Data!$D$30:'Data'!$D$5000,IF($A1249&gt;$H$2,15000,$A1249))),"")</f>
        <v/>
      </c>
      <c r="D1249" t="str">
        <f>IF(Use_Der,IF(ISERROR(INDEX(Data!$E$30:'Data'!$E$5000,IF($A1249&gt;$H$2,15000,$A1249))),"",INDEX(Data!$E$30:'Data'!$E$5000,IF($A1249&gt;$H$2,15000,$A1249))),"")</f>
        <v/>
      </c>
      <c r="E1249" t="str">
        <f>IF(Use_Der,IF(ISERROR(INDEX(Data!$F$30:'Data'!$F$5000,IF($A1249&gt;$H$2,15000,$A1249))),"",INDEX(Data!$F$30:'Data'!$F$5000,IF($A1249&gt;$H$2,15000,$A1249))),"")</f>
        <v/>
      </c>
      <c r="F1249" t="str">
        <f>IF(Use_Der,IF(ISERROR(INDEX(Data!$G$30:'Data'!$G$5000,IF($A1249&gt;$H$2,15000,$A1249))),"",INDEX(Data!$G$30:'Data'!$G$5000,IF($A1249&gt;$H$2,15000,$A1249))),"")</f>
        <v/>
      </c>
      <c r="G1249" s="96"/>
      <c r="H1249" s="96"/>
      <c r="I1249" s="96"/>
      <c r="J1249">
        <f t="shared" si="9"/>
        <v>1366</v>
      </c>
      <c r="K1249" t="str">
        <f>IFERROR(INDEX(Data!$C$30:'Data'!$C$5007,IF($J1249&gt;$P$2,15000,$J1249)),"")</f>
        <v/>
      </c>
      <c r="L1249" t="str">
        <f>IF(ISERROR(INDEX(Data!$D$30:'Data'!$D$5007,IF($J1249&gt;$P$2,15000,$J1249))),"",INDEX(Data!$D$30:'Data'!$D$5007,IF($J1249&gt;$P$2,15000,$J1249)))</f>
        <v/>
      </c>
      <c r="M1249" t="str">
        <f>IF(ISERROR(INDEX(Data!$H$30:'Data'!$H$5007,IF($J1249&gt;$P$2,15000,$J1249))),"",INDEX(Data!$H$30:'Data'!$H$5007,IF($J1249&gt;$P$2,15000,$J1249)))</f>
        <v/>
      </c>
    </row>
    <row r="1250" spans="1:13">
      <c r="A1250">
        <f t="shared" si="8"/>
        <v>1367</v>
      </c>
      <c r="B1250" t="str">
        <f>IF(Use_Der,IFERROR(INDEX(Data!$C$30:'Data'!$C$5000,IF($A1250&gt;$H$2,15000,$A1250)),""),"")</f>
        <v/>
      </c>
      <c r="C1250" t="str">
        <f>IF(Use_Der,IF(ISERROR(INDEX(Data!$D$30:'Data'!$D$5000,IF($A1250&gt;$H$2,15000,$A1250))),"",INDEX(Data!$D$30:'Data'!$D$5000,IF($A1250&gt;$H$2,15000,$A1250))),"")</f>
        <v/>
      </c>
      <c r="D1250" t="str">
        <f>IF(Use_Der,IF(ISERROR(INDEX(Data!$E$30:'Data'!$E$5000,IF($A1250&gt;$H$2,15000,$A1250))),"",INDEX(Data!$E$30:'Data'!$E$5000,IF($A1250&gt;$H$2,15000,$A1250))),"")</f>
        <v/>
      </c>
      <c r="E1250" t="str">
        <f>IF(Use_Der,IF(ISERROR(INDEX(Data!$F$30:'Data'!$F$5000,IF($A1250&gt;$H$2,15000,$A1250))),"",INDEX(Data!$F$30:'Data'!$F$5000,IF($A1250&gt;$H$2,15000,$A1250))),"")</f>
        <v/>
      </c>
      <c r="F1250" t="str">
        <f>IF(Use_Der,IF(ISERROR(INDEX(Data!$G$30:'Data'!$G$5000,IF($A1250&gt;$H$2,15000,$A1250))),"",INDEX(Data!$G$30:'Data'!$G$5000,IF($A1250&gt;$H$2,15000,$A1250))),"")</f>
        <v/>
      </c>
      <c r="G1250" s="96"/>
      <c r="H1250" s="96"/>
      <c r="I1250" s="96"/>
      <c r="J1250">
        <f t="shared" si="9"/>
        <v>1367</v>
      </c>
      <c r="K1250" t="str">
        <f>IFERROR(INDEX(Data!$C$30:'Data'!$C$5007,IF($J1250&gt;$P$2,15000,$J1250)),"")</f>
        <v/>
      </c>
      <c r="L1250" t="str">
        <f>IF(ISERROR(INDEX(Data!$D$30:'Data'!$D$5007,IF($J1250&gt;$P$2,15000,$J1250))),"",INDEX(Data!$D$30:'Data'!$D$5007,IF($J1250&gt;$P$2,15000,$J1250)))</f>
        <v/>
      </c>
      <c r="M1250" t="str">
        <f>IF(ISERROR(INDEX(Data!$H$30:'Data'!$H$5007,IF($J1250&gt;$P$2,15000,$J1250))),"",INDEX(Data!$H$30:'Data'!$H$5007,IF($J1250&gt;$P$2,15000,$J1250)))</f>
        <v/>
      </c>
    </row>
    <row r="1251" spans="1:13">
      <c r="A1251">
        <f t="shared" si="8"/>
        <v>1368</v>
      </c>
      <c r="B1251" t="str">
        <f>IF(Use_Der,IFERROR(INDEX(Data!$C$30:'Data'!$C$5000,IF($A1251&gt;$H$2,15000,$A1251)),""),"")</f>
        <v/>
      </c>
      <c r="C1251" t="str">
        <f>IF(Use_Der,IF(ISERROR(INDEX(Data!$D$30:'Data'!$D$5000,IF($A1251&gt;$H$2,15000,$A1251))),"",INDEX(Data!$D$30:'Data'!$D$5000,IF($A1251&gt;$H$2,15000,$A1251))),"")</f>
        <v/>
      </c>
      <c r="D1251" t="str">
        <f>IF(Use_Der,IF(ISERROR(INDEX(Data!$E$30:'Data'!$E$5000,IF($A1251&gt;$H$2,15000,$A1251))),"",INDEX(Data!$E$30:'Data'!$E$5000,IF($A1251&gt;$H$2,15000,$A1251))),"")</f>
        <v/>
      </c>
      <c r="E1251" t="str">
        <f>IF(Use_Der,IF(ISERROR(INDEX(Data!$F$30:'Data'!$F$5000,IF($A1251&gt;$H$2,15000,$A1251))),"",INDEX(Data!$F$30:'Data'!$F$5000,IF($A1251&gt;$H$2,15000,$A1251))),"")</f>
        <v/>
      </c>
      <c r="F1251" t="str">
        <f>IF(Use_Der,IF(ISERROR(INDEX(Data!$G$30:'Data'!$G$5000,IF($A1251&gt;$H$2,15000,$A1251))),"",INDEX(Data!$G$30:'Data'!$G$5000,IF($A1251&gt;$H$2,15000,$A1251))),"")</f>
        <v/>
      </c>
      <c r="G1251" s="96"/>
      <c r="H1251" s="96"/>
      <c r="I1251" s="96"/>
      <c r="J1251">
        <f t="shared" si="9"/>
        <v>1368</v>
      </c>
      <c r="K1251" t="str">
        <f>IFERROR(INDEX(Data!$C$30:'Data'!$C$5007,IF($J1251&gt;$P$2,15000,$J1251)),"")</f>
        <v/>
      </c>
      <c r="L1251" t="str">
        <f>IF(ISERROR(INDEX(Data!$D$30:'Data'!$D$5007,IF($J1251&gt;$P$2,15000,$J1251))),"",INDEX(Data!$D$30:'Data'!$D$5007,IF($J1251&gt;$P$2,15000,$J1251)))</f>
        <v/>
      </c>
      <c r="M1251" t="str">
        <f>IF(ISERROR(INDEX(Data!$H$30:'Data'!$H$5007,IF($J1251&gt;$P$2,15000,$J1251))),"",INDEX(Data!$H$30:'Data'!$H$5007,IF($J1251&gt;$P$2,15000,$J1251)))</f>
        <v/>
      </c>
    </row>
    <row r="1252" spans="1:13">
      <c r="A1252">
        <f t="shared" si="8"/>
        <v>1369</v>
      </c>
      <c r="B1252" t="str">
        <f>IF(Use_Der,IFERROR(INDEX(Data!$C$30:'Data'!$C$5000,IF($A1252&gt;$H$2,15000,$A1252)),""),"")</f>
        <v/>
      </c>
      <c r="C1252" t="str">
        <f>IF(Use_Der,IF(ISERROR(INDEX(Data!$D$30:'Data'!$D$5000,IF($A1252&gt;$H$2,15000,$A1252))),"",INDEX(Data!$D$30:'Data'!$D$5000,IF($A1252&gt;$H$2,15000,$A1252))),"")</f>
        <v/>
      </c>
      <c r="D1252" t="str">
        <f>IF(Use_Der,IF(ISERROR(INDEX(Data!$E$30:'Data'!$E$5000,IF($A1252&gt;$H$2,15000,$A1252))),"",INDEX(Data!$E$30:'Data'!$E$5000,IF($A1252&gt;$H$2,15000,$A1252))),"")</f>
        <v/>
      </c>
      <c r="E1252" t="str">
        <f>IF(Use_Der,IF(ISERROR(INDEX(Data!$F$30:'Data'!$F$5000,IF($A1252&gt;$H$2,15000,$A1252))),"",INDEX(Data!$F$30:'Data'!$F$5000,IF($A1252&gt;$H$2,15000,$A1252))),"")</f>
        <v/>
      </c>
      <c r="F1252" t="str">
        <f>IF(Use_Der,IF(ISERROR(INDEX(Data!$G$30:'Data'!$G$5000,IF($A1252&gt;$H$2,15000,$A1252))),"",INDEX(Data!$G$30:'Data'!$G$5000,IF($A1252&gt;$H$2,15000,$A1252))),"")</f>
        <v/>
      </c>
      <c r="G1252" s="96"/>
      <c r="H1252" s="96"/>
      <c r="I1252" s="96"/>
      <c r="J1252">
        <f t="shared" si="9"/>
        <v>1369</v>
      </c>
      <c r="K1252" t="str">
        <f>IFERROR(INDEX(Data!$C$30:'Data'!$C$5007,IF($J1252&gt;$P$2,15000,$J1252)),"")</f>
        <v/>
      </c>
      <c r="L1252" t="str">
        <f>IF(ISERROR(INDEX(Data!$D$30:'Data'!$D$5007,IF($J1252&gt;$P$2,15000,$J1252))),"",INDEX(Data!$D$30:'Data'!$D$5007,IF($J1252&gt;$P$2,15000,$J1252)))</f>
        <v/>
      </c>
      <c r="M1252" t="str">
        <f>IF(ISERROR(INDEX(Data!$H$30:'Data'!$H$5007,IF($J1252&gt;$P$2,15000,$J1252))),"",INDEX(Data!$H$30:'Data'!$H$5007,IF($J1252&gt;$P$2,15000,$J1252)))</f>
        <v/>
      </c>
    </row>
    <row r="1253" spans="1:13">
      <c r="A1253">
        <f t="shared" si="8"/>
        <v>1370</v>
      </c>
      <c r="B1253" t="str">
        <f>IF(Use_Der,IFERROR(INDEX(Data!$C$30:'Data'!$C$5000,IF($A1253&gt;$H$2,15000,$A1253)),""),"")</f>
        <v/>
      </c>
      <c r="C1253" t="str">
        <f>IF(Use_Der,IF(ISERROR(INDEX(Data!$D$30:'Data'!$D$5000,IF($A1253&gt;$H$2,15000,$A1253))),"",INDEX(Data!$D$30:'Data'!$D$5000,IF($A1253&gt;$H$2,15000,$A1253))),"")</f>
        <v/>
      </c>
      <c r="D1253" t="str">
        <f>IF(Use_Der,IF(ISERROR(INDEX(Data!$E$30:'Data'!$E$5000,IF($A1253&gt;$H$2,15000,$A1253))),"",INDEX(Data!$E$30:'Data'!$E$5000,IF($A1253&gt;$H$2,15000,$A1253))),"")</f>
        <v/>
      </c>
      <c r="E1253" t="str">
        <f>IF(Use_Der,IF(ISERROR(INDEX(Data!$F$30:'Data'!$F$5000,IF($A1253&gt;$H$2,15000,$A1253))),"",INDEX(Data!$F$30:'Data'!$F$5000,IF($A1253&gt;$H$2,15000,$A1253))),"")</f>
        <v/>
      </c>
      <c r="F1253" t="str">
        <f>IF(Use_Der,IF(ISERROR(INDEX(Data!$G$30:'Data'!$G$5000,IF($A1253&gt;$H$2,15000,$A1253))),"",INDEX(Data!$G$30:'Data'!$G$5000,IF($A1253&gt;$H$2,15000,$A1253))),"")</f>
        <v/>
      </c>
      <c r="G1253" s="96"/>
      <c r="H1253" s="96"/>
      <c r="I1253" s="96"/>
      <c r="J1253">
        <f t="shared" si="9"/>
        <v>1370</v>
      </c>
      <c r="K1253" t="str">
        <f>IFERROR(INDEX(Data!$C$30:'Data'!$C$5007,IF($J1253&gt;$P$2,15000,$J1253)),"")</f>
        <v/>
      </c>
      <c r="L1253" t="str">
        <f>IF(ISERROR(INDEX(Data!$D$30:'Data'!$D$5007,IF($J1253&gt;$P$2,15000,$J1253))),"",INDEX(Data!$D$30:'Data'!$D$5007,IF($J1253&gt;$P$2,15000,$J1253)))</f>
        <v/>
      </c>
      <c r="M1253" t="str">
        <f>IF(ISERROR(INDEX(Data!$H$30:'Data'!$H$5007,IF($J1253&gt;$P$2,15000,$J1253))),"",INDEX(Data!$H$30:'Data'!$H$5007,IF($J1253&gt;$P$2,15000,$J1253)))</f>
        <v/>
      </c>
    </row>
    <row r="1254" spans="1:13">
      <c r="A1254">
        <f t="shared" si="8"/>
        <v>1371</v>
      </c>
      <c r="B1254" t="str">
        <f>IF(Use_Der,IFERROR(INDEX(Data!$C$30:'Data'!$C$5000,IF($A1254&gt;$H$2,15000,$A1254)),""),"")</f>
        <v/>
      </c>
      <c r="C1254" t="str">
        <f>IF(Use_Der,IF(ISERROR(INDEX(Data!$D$30:'Data'!$D$5000,IF($A1254&gt;$H$2,15000,$A1254))),"",INDEX(Data!$D$30:'Data'!$D$5000,IF($A1254&gt;$H$2,15000,$A1254))),"")</f>
        <v/>
      </c>
      <c r="D1254" t="str">
        <f>IF(Use_Der,IF(ISERROR(INDEX(Data!$E$30:'Data'!$E$5000,IF($A1254&gt;$H$2,15000,$A1254))),"",INDEX(Data!$E$30:'Data'!$E$5000,IF($A1254&gt;$H$2,15000,$A1254))),"")</f>
        <v/>
      </c>
      <c r="E1254" t="str">
        <f>IF(Use_Der,IF(ISERROR(INDEX(Data!$F$30:'Data'!$F$5000,IF($A1254&gt;$H$2,15000,$A1254))),"",INDEX(Data!$F$30:'Data'!$F$5000,IF($A1254&gt;$H$2,15000,$A1254))),"")</f>
        <v/>
      </c>
      <c r="F1254" t="str">
        <f>IF(Use_Der,IF(ISERROR(INDEX(Data!$G$30:'Data'!$G$5000,IF($A1254&gt;$H$2,15000,$A1254))),"",INDEX(Data!$G$30:'Data'!$G$5000,IF($A1254&gt;$H$2,15000,$A1254))),"")</f>
        <v/>
      </c>
      <c r="G1254" s="96"/>
      <c r="H1254" s="96"/>
      <c r="I1254" s="96"/>
      <c r="J1254">
        <f t="shared" si="9"/>
        <v>1371</v>
      </c>
      <c r="K1254" t="str">
        <f>IFERROR(INDEX(Data!$C$30:'Data'!$C$5007,IF($J1254&gt;$P$2,15000,$J1254)),"")</f>
        <v/>
      </c>
      <c r="L1254" t="str">
        <f>IF(ISERROR(INDEX(Data!$D$30:'Data'!$D$5007,IF($J1254&gt;$P$2,15000,$J1254))),"",INDEX(Data!$D$30:'Data'!$D$5007,IF($J1254&gt;$P$2,15000,$J1254)))</f>
        <v/>
      </c>
      <c r="M1254" t="str">
        <f>IF(ISERROR(INDEX(Data!$H$30:'Data'!$H$5007,IF($J1254&gt;$P$2,15000,$J1254))),"",INDEX(Data!$H$30:'Data'!$H$5007,IF($J1254&gt;$P$2,15000,$J1254)))</f>
        <v/>
      </c>
    </row>
    <row r="1255" spans="1:13">
      <c r="A1255">
        <f t="shared" si="8"/>
        <v>1372</v>
      </c>
      <c r="B1255" t="str">
        <f>IF(Use_Der,IFERROR(INDEX(Data!$C$30:'Data'!$C$5000,IF($A1255&gt;$H$2,15000,$A1255)),""),"")</f>
        <v/>
      </c>
      <c r="C1255" t="str">
        <f>IF(Use_Der,IF(ISERROR(INDEX(Data!$D$30:'Data'!$D$5000,IF($A1255&gt;$H$2,15000,$A1255))),"",INDEX(Data!$D$30:'Data'!$D$5000,IF($A1255&gt;$H$2,15000,$A1255))),"")</f>
        <v/>
      </c>
      <c r="D1255" t="str">
        <f>IF(Use_Der,IF(ISERROR(INDEX(Data!$E$30:'Data'!$E$5000,IF($A1255&gt;$H$2,15000,$A1255))),"",INDEX(Data!$E$30:'Data'!$E$5000,IF($A1255&gt;$H$2,15000,$A1255))),"")</f>
        <v/>
      </c>
      <c r="E1255" t="str">
        <f>IF(Use_Der,IF(ISERROR(INDEX(Data!$F$30:'Data'!$F$5000,IF($A1255&gt;$H$2,15000,$A1255))),"",INDEX(Data!$F$30:'Data'!$F$5000,IF($A1255&gt;$H$2,15000,$A1255))),"")</f>
        <v/>
      </c>
      <c r="F1255" t="str">
        <f>IF(Use_Der,IF(ISERROR(INDEX(Data!$G$30:'Data'!$G$5000,IF($A1255&gt;$H$2,15000,$A1255))),"",INDEX(Data!$G$30:'Data'!$G$5000,IF($A1255&gt;$H$2,15000,$A1255))),"")</f>
        <v/>
      </c>
      <c r="G1255" s="96"/>
      <c r="H1255" s="96"/>
      <c r="I1255" s="96"/>
      <c r="J1255">
        <f t="shared" si="9"/>
        <v>1372</v>
      </c>
      <c r="K1255" t="str">
        <f>IFERROR(INDEX(Data!$C$30:'Data'!$C$5007,IF($J1255&gt;$P$2,15000,$J1255)),"")</f>
        <v/>
      </c>
      <c r="L1255" t="str">
        <f>IF(ISERROR(INDEX(Data!$D$30:'Data'!$D$5007,IF($J1255&gt;$P$2,15000,$J1255))),"",INDEX(Data!$D$30:'Data'!$D$5007,IF($J1255&gt;$P$2,15000,$J1255)))</f>
        <v/>
      </c>
      <c r="M1255" t="str">
        <f>IF(ISERROR(INDEX(Data!$H$30:'Data'!$H$5007,IF($J1255&gt;$P$2,15000,$J1255))),"",INDEX(Data!$H$30:'Data'!$H$5007,IF($J1255&gt;$P$2,15000,$J1255)))</f>
        <v/>
      </c>
    </row>
    <row r="1256" spans="1:13">
      <c r="A1256">
        <f t="shared" si="8"/>
        <v>1373</v>
      </c>
      <c r="B1256" t="str">
        <f>IF(Use_Der,IFERROR(INDEX(Data!$C$30:'Data'!$C$5000,IF($A1256&gt;$H$2,15000,$A1256)),""),"")</f>
        <v/>
      </c>
      <c r="C1256" t="str">
        <f>IF(Use_Der,IF(ISERROR(INDEX(Data!$D$30:'Data'!$D$5000,IF($A1256&gt;$H$2,15000,$A1256))),"",INDEX(Data!$D$30:'Data'!$D$5000,IF($A1256&gt;$H$2,15000,$A1256))),"")</f>
        <v/>
      </c>
      <c r="D1256" t="str">
        <f>IF(Use_Der,IF(ISERROR(INDEX(Data!$E$30:'Data'!$E$5000,IF($A1256&gt;$H$2,15000,$A1256))),"",INDEX(Data!$E$30:'Data'!$E$5000,IF($A1256&gt;$H$2,15000,$A1256))),"")</f>
        <v/>
      </c>
      <c r="E1256" t="str">
        <f>IF(Use_Der,IF(ISERROR(INDEX(Data!$F$30:'Data'!$F$5000,IF($A1256&gt;$H$2,15000,$A1256))),"",INDEX(Data!$F$30:'Data'!$F$5000,IF($A1256&gt;$H$2,15000,$A1256))),"")</f>
        <v/>
      </c>
      <c r="F1256" t="str">
        <f>IF(Use_Der,IF(ISERROR(INDEX(Data!$G$30:'Data'!$G$5000,IF($A1256&gt;$H$2,15000,$A1256))),"",INDEX(Data!$G$30:'Data'!$G$5000,IF($A1256&gt;$H$2,15000,$A1256))),"")</f>
        <v/>
      </c>
      <c r="G1256" s="96"/>
      <c r="H1256" s="96"/>
      <c r="I1256" s="96"/>
      <c r="J1256">
        <f t="shared" si="9"/>
        <v>1373</v>
      </c>
      <c r="K1256" t="str">
        <f>IFERROR(INDEX(Data!$C$30:'Data'!$C$5007,IF($J1256&gt;$P$2,15000,$J1256)),"")</f>
        <v/>
      </c>
      <c r="L1256" t="str">
        <f>IF(ISERROR(INDEX(Data!$D$30:'Data'!$D$5007,IF($J1256&gt;$P$2,15000,$J1256))),"",INDEX(Data!$D$30:'Data'!$D$5007,IF($J1256&gt;$P$2,15000,$J1256)))</f>
        <v/>
      </c>
      <c r="M1256" t="str">
        <f>IF(ISERROR(INDEX(Data!$H$30:'Data'!$H$5007,IF($J1256&gt;$P$2,15000,$J1256))),"",INDEX(Data!$H$30:'Data'!$H$5007,IF($J1256&gt;$P$2,15000,$J1256)))</f>
        <v/>
      </c>
    </row>
    <row r="1257" spans="1:13">
      <c r="A1257">
        <f t="shared" si="8"/>
        <v>1374</v>
      </c>
      <c r="B1257" t="str">
        <f>IF(Use_Der,IFERROR(INDEX(Data!$C$30:'Data'!$C$5000,IF($A1257&gt;$H$2,15000,$A1257)),""),"")</f>
        <v/>
      </c>
      <c r="C1257" t="str">
        <f>IF(Use_Der,IF(ISERROR(INDEX(Data!$D$30:'Data'!$D$5000,IF($A1257&gt;$H$2,15000,$A1257))),"",INDEX(Data!$D$30:'Data'!$D$5000,IF($A1257&gt;$H$2,15000,$A1257))),"")</f>
        <v/>
      </c>
      <c r="D1257" t="str">
        <f>IF(Use_Der,IF(ISERROR(INDEX(Data!$E$30:'Data'!$E$5000,IF($A1257&gt;$H$2,15000,$A1257))),"",INDEX(Data!$E$30:'Data'!$E$5000,IF($A1257&gt;$H$2,15000,$A1257))),"")</f>
        <v/>
      </c>
      <c r="E1257" t="str">
        <f>IF(Use_Der,IF(ISERROR(INDEX(Data!$F$30:'Data'!$F$5000,IF($A1257&gt;$H$2,15000,$A1257))),"",INDEX(Data!$F$30:'Data'!$F$5000,IF($A1257&gt;$H$2,15000,$A1257))),"")</f>
        <v/>
      </c>
      <c r="F1257" t="str">
        <f>IF(Use_Der,IF(ISERROR(INDEX(Data!$G$30:'Data'!$G$5000,IF($A1257&gt;$H$2,15000,$A1257))),"",INDEX(Data!$G$30:'Data'!$G$5000,IF($A1257&gt;$H$2,15000,$A1257))),"")</f>
        <v/>
      </c>
      <c r="G1257" s="96"/>
      <c r="H1257" s="96"/>
      <c r="I1257" s="96"/>
      <c r="J1257">
        <f t="shared" si="9"/>
        <v>1374</v>
      </c>
      <c r="K1257" t="str">
        <f>IFERROR(INDEX(Data!$C$30:'Data'!$C$5007,IF($J1257&gt;$P$2,15000,$J1257)),"")</f>
        <v/>
      </c>
      <c r="L1257" t="str">
        <f>IF(ISERROR(INDEX(Data!$D$30:'Data'!$D$5007,IF($J1257&gt;$P$2,15000,$J1257))),"",INDEX(Data!$D$30:'Data'!$D$5007,IF($J1257&gt;$P$2,15000,$J1257)))</f>
        <v/>
      </c>
      <c r="M1257" t="str">
        <f>IF(ISERROR(INDEX(Data!$H$30:'Data'!$H$5007,IF($J1257&gt;$P$2,15000,$J1257))),"",INDEX(Data!$H$30:'Data'!$H$5007,IF($J1257&gt;$P$2,15000,$J1257)))</f>
        <v/>
      </c>
    </row>
    <row r="1258" spans="1:13">
      <c r="A1258">
        <f t="shared" si="8"/>
        <v>1375</v>
      </c>
      <c r="B1258" t="str">
        <f>IF(Use_Der,IFERROR(INDEX(Data!$C$30:'Data'!$C$5000,IF($A1258&gt;$H$2,15000,$A1258)),""),"")</f>
        <v/>
      </c>
      <c r="C1258" t="str">
        <f>IF(Use_Der,IF(ISERROR(INDEX(Data!$D$30:'Data'!$D$5000,IF($A1258&gt;$H$2,15000,$A1258))),"",INDEX(Data!$D$30:'Data'!$D$5000,IF($A1258&gt;$H$2,15000,$A1258))),"")</f>
        <v/>
      </c>
      <c r="D1258" t="str">
        <f>IF(Use_Der,IF(ISERROR(INDEX(Data!$E$30:'Data'!$E$5000,IF($A1258&gt;$H$2,15000,$A1258))),"",INDEX(Data!$E$30:'Data'!$E$5000,IF($A1258&gt;$H$2,15000,$A1258))),"")</f>
        <v/>
      </c>
      <c r="E1258" t="str">
        <f>IF(Use_Der,IF(ISERROR(INDEX(Data!$F$30:'Data'!$F$5000,IF($A1258&gt;$H$2,15000,$A1258))),"",INDEX(Data!$F$30:'Data'!$F$5000,IF($A1258&gt;$H$2,15000,$A1258))),"")</f>
        <v/>
      </c>
      <c r="F1258" t="str">
        <f>IF(Use_Der,IF(ISERROR(INDEX(Data!$G$30:'Data'!$G$5000,IF($A1258&gt;$H$2,15000,$A1258))),"",INDEX(Data!$G$30:'Data'!$G$5000,IF($A1258&gt;$H$2,15000,$A1258))),"")</f>
        <v/>
      </c>
      <c r="G1258" s="96"/>
      <c r="H1258" s="96"/>
      <c r="I1258" s="96"/>
      <c r="J1258">
        <f t="shared" si="9"/>
        <v>1375</v>
      </c>
      <c r="K1258" t="str">
        <f>IFERROR(INDEX(Data!$C$30:'Data'!$C$5007,IF($J1258&gt;$P$2,15000,$J1258)),"")</f>
        <v/>
      </c>
      <c r="L1258" t="str">
        <f>IF(ISERROR(INDEX(Data!$D$30:'Data'!$D$5007,IF($J1258&gt;$P$2,15000,$J1258))),"",INDEX(Data!$D$30:'Data'!$D$5007,IF($J1258&gt;$P$2,15000,$J1258)))</f>
        <v/>
      </c>
      <c r="M1258" t="str">
        <f>IF(ISERROR(INDEX(Data!$H$30:'Data'!$H$5007,IF($J1258&gt;$P$2,15000,$J1258))),"",INDEX(Data!$H$30:'Data'!$H$5007,IF($J1258&gt;$P$2,15000,$J1258)))</f>
        <v/>
      </c>
    </row>
    <row r="1259" spans="1:13">
      <c r="A1259">
        <f t="shared" si="8"/>
        <v>1376</v>
      </c>
      <c r="B1259" t="str">
        <f>IF(Use_Der,IFERROR(INDEX(Data!$C$30:'Data'!$C$5000,IF($A1259&gt;$H$2,15000,$A1259)),""),"")</f>
        <v/>
      </c>
      <c r="C1259" t="str">
        <f>IF(Use_Der,IF(ISERROR(INDEX(Data!$D$30:'Data'!$D$5000,IF($A1259&gt;$H$2,15000,$A1259))),"",INDEX(Data!$D$30:'Data'!$D$5000,IF($A1259&gt;$H$2,15000,$A1259))),"")</f>
        <v/>
      </c>
      <c r="D1259" t="str">
        <f>IF(Use_Der,IF(ISERROR(INDEX(Data!$E$30:'Data'!$E$5000,IF($A1259&gt;$H$2,15000,$A1259))),"",INDEX(Data!$E$30:'Data'!$E$5000,IF($A1259&gt;$H$2,15000,$A1259))),"")</f>
        <v/>
      </c>
      <c r="E1259" t="str">
        <f>IF(Use_Der,IF(ISERROR(INDEX(Data!$F$30:'Data'!$F$5000,IF($A1259&gt;$H$2,15000,$A1259))),"",INDEX(Data!$F$30:'Data'!$F$5000,IF($A1259&gt;$H$2,15000,$A1259))),"")</f>
        <v/>
      </c>
      <c r="F1259" t="str">
        <f>IF(Use_Der,IF(ISERROR(INDEX(Data!$G$30:'Data'!$G$5000,IF($A1259&gt;$H$2,15000,$A1259))),"",INDEX(Data!$G$30:'Data'!$G$5000,IF($A1259&gt;$H$2,15000,$A1259))),"")</f>
        <v/>
      </c>
      <c r="G1259" s="96"/>
      <c r="H1259" s="96"/>
      <c r="I1259" s="96"/>
      <c r="J1259">
        <f t="shared" si="9"/>
        <v>1376</v>
      </c>
      <c r="K1259" t="str">
        <f>IFERROR(INDEX(Data!$C$30:'Data'!$C$5007,IF($J1259&gt;$P$2,15000,$J1259)),"")</f>
        <v/>
      </c>
      <c r="L1259" t="str">
        <f>IF(ISERROR(INDEX(Data!$D$30:'Data'!$D$5007,IF($J1259&gt;$P$2,15000,$J1259))),"",INDEX(Data!$D$30:'Data'!$D$5007,IF($J1259&gt;$P$2,15000,$J1259)))</f>
        <v/>
      </c>
      <c r="M1259" t="str">
        <f>IF(ISERROR(INDEX(Data!$H$30:'Data'!$H$5007,IF($J1259&gt;$P$2,15000,$J1259))),"",INDEX(Data!$H$30:'Data'!$H$5007,IF($J1259&gt;$P$2,15000,$J1259)))</f>
        <v/>
      </c>
    </row>
    <row r="1260" spans="1:13">
      <c r="A1260">
        <f t="shared" si="8"/>
        <v>1377</v>
      </c>
      <c r="B1260" t="str">
        <f>IF(Use_Der,IFERROR(INDEX(Data!$C$30:'Data'!$C$5000,IF($A1260&gt;$H$2,15000,$A1260)),""),"")</f>
        <v/>
      </c>
      <c r="C1260" t="str">
        <f>IF(Use_Der,IF(ISERROR(INDEX(Data!$D$30:'Data'!$D$5000,IF($A1260&gt;$H$2,15000,$A1260))),"",INDEX(Data!$D$30:'Data'!$D$5000,IF($A1260&gt;$H$2,15000,$A1260))),"")</f>
        <v/>
      </c>
      <c r="D1260" t="str">
        <f>IF(Use_Der,IF(ISERROR(INDEX(Data!$E$30:'Data'!$E$5000,IF($A1260&gt;$H$2,15000,$A1260))),"",INDEX(Data!$E$30:'Data'!$E$5000,IF($A1260&gt;$H$2,15000,$A1260))),"")</f>
        <v/>
      </c>
      <c r="E1260" t="str">
        <f>IF(Use_Der,IF(ISERROR(INDEX(Data!$F$30:'Data'!$F$5000,IF($A1260&gt;$H$2,15000,$A1260))),"",INDEX(Data!$F$30:'Data'!$F$5000,IF($A1260&gt;$H$2,15000,$A1260))),"")</f>
        <v/>
      </c>
      <c r="F1260" t="str">
        <f>IF(Use_Der,IF(ISERROR(INDEX(Data!$G$30:'Data'!$G$5000,IF($A1260&gt;$H$2,15000,$A1260))),"",INDEX(Data!$G$30:'Data'!$G$5000,IF($A1260&gt;$H$2,15000,$A1260))),"")</f>
        <v/>
      </c>
      <c r="G1260" s="96"/>
      <c r="H1260" s="96"/>
      <c r="I1260" s="96"/>
      <c r="J1260">
        <f t="shared" si="9"/>
        <v>1377</v>
      </c>
      <c r="K1260" t="str">
        <f>IFERROR(INDEX(Data!$C$30:'Data'!$C$5007,IF($J1260&gt;$P$2,15000,$J1260)),"")</f>
        <v/>
      </c>
      <c r="L1260" t="str">
        <f>IF(ISERROR(INDEX(Data!$D$30:'Data'!$D$5007,IF($J1260&gt;$P$2,15000,$J1260))),"",INDEX(Data!$D$30:'Data'!$D$5007,IF($J1260&gt;$P$2,15000,$J1260)))</f>
        <v/>
      </c>
      <c r="M1260" t="str">
        <f>IF(ISERROR(INDEX(Data!$H$30:'Data'!$H$5007,IF($J1260&gt;$P$2,15000,$J1260))),"",INDEX(Data!$H$30:'Data'!$H$5007,IF($J1260&gt;$P$2,15000,$J1260)))</f>
        <v/>
      </c>
    </row>
    <row r="1261" spans="1:13">
      <c r="A1261">
        <f t="shared" si="8"/>
        <v>1378</v>
      </c>
      <c r="B1261" t="str">
        <f>IF(Use_Der,IFERROR(INDEX(Data!$C$30:'Data'!$C$5000,IF($A1261&gt;$H$2,15000,$A1261)),""),"")</f>
        <v/>
      </c>
      <c r="C1261" t="str">
        <f>IF(Use_Der,IF(ISERROR(INDEX(Data!$D$30:'Data'!$D$5000,IF($A1261&gt;$H$2,15000,$A1261))),"",INDEX(Data!$D$30:'Data'!$D$5000,IF($A1261&gt;$H$2,15000,$A1261))),"")</f>
        <v/>
      </c>
      <c r="D1261" t="str">
        <f>IF(Use_Der,IF(ISERROR(INDEX(Data!$E$30:'Data'!$E$5000,IF($A1261&gt;$H$2,15000,$A1261))),"",INDEX(Data!$E$30:'Data'!$E$5000,IF($A1261&gt;$H$2,15000,$A1261))),"")</f>
        <v/>
      </c>
      <c r="E1261" t="str">
        <f>IF(Use_Der,IF(ISERROR(INDEX(Data!$F$30:'Data'!$F$5000,IF($A1261&gt;$H$2,15000,$A1261))),"",INDEX(Data!$F$30:'Data'!$F$5000,IF($A1261&gt;$H$2,15000,$A1261))),"")</f>
        <v/>
      </c>
      <c r="F1261" t="str">
        <f>IF(Use_Der,IF(ISERROR(INDEX(Data!$G$30:'Data'!$G$5000,IF($A1261&gt;$H$2,15000,$A1261))),"",INDEX(Data!$G$30:'Data'!$G$5000,IF($A1261&gt;$H$2,15000,$A1261))),"")</f>
        <v/>
      </c>
      <c r="G1261" s="96"/>
      <c r="H1261" s="96"/>
      <c r="I1261" s="96"/>
      <c r="J1261">
        <f t="shared" si="9"/>
        <v>1378</v>
      </c>
      <c r="K1261" t="str">
        <f>IFERROR(INDEX(Data!$C$30:'Data'!$C$5007,IF($J1261&gt;$P$2,15000,$J1261)),"")</f>
        <v/>
      </c>
      <c r="L1261" t="str">
        <f>IF(ISERROR(INDEX(Data!$D$30:'Data'!$D$5007,IF($J1261&gt;$P$2,15000,$J1261))),"",INDEX(Data!$D$30:'Data'!$D$5007,IF($J1261&gt;$P$2,15000,$J1261)))</f>
        <v/>
      </c>
      <c r="M1261" t="str">
        <f>IF(ISERROR(INDEX(Data!$H$30:'Data'!$H$5007,IF($J1261&gt;$P$2,15000,$J1261))),"",INDEX(Data!$H$30:'Data'!$H$5007,IF($J1261&gt;$P$2,15000,$J1261)))</f>
        <v/>
      </c>
    </row>
    <row r="1262" spans="1:13">
      <c r="A1262">
        <f t="shared" si="8"/>
        <v>1379</v>
      </c>
      <c r="B1262" t="str">
        <f>IF(Use_Der,IFERROR(INDEX(Data!$C$30:'Data'!$C$5000,IF($A1262&gt;$H$2,15000,$A1262)),""),"")</f>
        <v/>
      </c>
      <c r="C1262" t="str">
        <f>IF(Use_Der,IF(ISERROR(INDEX(Data!$D$30:'Data'!$D$5000,IF($A1262&gt;$H$2,15000,$A1262))),"",INDEX(Data!$D$30:'Data'!$D$5000,IF($A1262&gt;$H$2,15000,$A1262))),"")</f>
        <v/>
      </c>
      <c r="D1262" t="str">
        <f>IF(Use_Der,IF(ISERROR(INDEX(Data!$E$30:'Data'!$E$5000,IF($A1262&gt;$H$2,15000,$A1262))),"",INDEX(Data!$E$30:'Data'!$E$5000,IF($A1262&gt;$H$2,15000,$A1262))),"")</f>
        <v/>
      </c>
      <c r="E1262" t="str">
        <f>IF(Use_Der,IF(ISERROR(INDEX(Data!$F$30:'Data'!$F$5000,IF($A1262&gt;$H$2,15000,$A1262))),"",INDEX(Data!$F$30:'Data'!$F$5000,IF($A1262&gt;$H$2,15000,$A1262))),"")</f>
        <v/>
      </c>
      <c r="F1262" t="str">
        <f>IF(Use_Der,IF(ISERROR(INDEX(Data!$G$30:'Data'!$G$5000,IF($A1262&gt;$H$2,15000,$A1262))),"",INDEX(Data!$G$30:'Data'!$G$5000,IF($A1262&gt;$H$2,15000,$A1262))),"")</f>
        <v/>
      </c>
      <c r="G1262" s="96"/>
      <c r="H1262" s="96"/>
      <c r="I1262" s="96"/>
      <c r="J1262">
        <f t="shared" si="9"/>
        <v>1379</v>
      </c>
      <c r="K1262" t="str">
        <f>IFERROR(INDEX(Data!$C$30:'Data'!$C$5007,IF($J1262&gt;$P$2,15000,$J1262)),"")</f>
        <v/>
      </c>
      <c r="L1262" t="str">
        <f>IF(ISERROR(INDEX(Data!$D$30:'Data'!$D$5007,IF($J1262&gt;$P$2,15000,$J1262))),"",INDEX(Data!$D$30:'Data'!$D$5007,IF($J1262&gt;$P$2,15000,$J1262)))</f>
        <v/>
      </c>
      <c r="M1262" t="str">
        <f>IF(ISERROR(INDEX(Data!$H$30:'Data'!$H$5007,IF($J1262&gt;$P$2,15000,$J1262))),"",INDEX(Data!$H$30:'Data'!$H$5007,IF($J1262&gt;$P$2,15000,$J1262)))</f>
        <v/>
      </c>
    </row>
    <row r="1263" spans="1:13">
      <c r="A1263">
        <f t="shared" si="8"/>
        <v>1380</v>
      </c>
      <c r="B1263" t="str">
        <f>IF(Use_Der,IFERROR(INDEX(Data!$C$30:'Data'!$C$5000,IF($A1263&gt;$H$2,15000,$A1263)),""),"")</f>
        <v/>
      </c>
      <c r="C1263" t="str">
        <f>IF(Use_Der,IF(ISERROR(INDEX(Data!$D$30:'Data'!$D$5000,IF($A1263&gt;$H$2,15000,$A1263))),"",INDEX(Data!$D$30:'Data'!$D$5000,IF($A1263&gt;$H$2,15000,$A1263))),"")</f>
        <v/>
      </c>
      <c r="D1263" t="str">
        <f>IF(Use_Der,IF(ISERROR(INDEX(Data!$E$30:'Data'!$E$5000,IF($A1263&gt;$H$2,15000,$A1263))),"",INDEX(Data!$E$30:'Data'!$E$5000,IF($A1263&gt;$H$2,15000,$A1263))),"")</f>
        <v/>
      </c>
      <c r="E1263" t="str">
        <f>IF(Use_Der,IF(ISERROR(INDEX(Data!$F$30:'Data'!$F$5000,IF($A1263&gt;$H$2,15000,$A1263))),"",INDEX(Data!$F$30:'Data'!$F$5000,IF($A1263&gt;$H$2,15000,$A1263))),"")</f>
        <v/>
      </c>
      <c r="F1263" t="str">
        <f>IF(Use_Der,IF(ISERROR(INDEX(Data!$G$30:'Data'!$G$5000,IF($A1263&gt;$H$2,15000,$A1263))),"",INDEX(Data!$G$30:'Data'!$G$5000,IF($A1263&gt;$H$2,15000,$A1263))),"")</f>
        <v/>
      </c>
      <c r="G1263" s="96"/>
      <c r="H1263" s="96"/>
      <c r="I1263" s="96"/>
      <c r="J1263">
        <f t="shared" si="9"/>
        <v>1380</v>
      </c>
      <c r="K1263" t="str">
        <f>IFERROR(INDEX(Data!$C$30:'Data'!$C$5007,IF($J1263&gt;$P$2,15000,$J1263)),"")</f>
        <v/>
      </c>
      <c r="L1263" t="str">
        <f>IF(ISERROR(INDEX(Data!$D$30:'Data'!$D$5007,IF($J1263&gt;$P$2,15000,$J1263))),"",INDEX(Data!$D$30:'Data'!$D$5007,IF($J1263&gt;$P$2,15000,$J1263)))</f>
        <v/>
      </c>
      <c r="M1263" t="str">
        <f>IF(ISERROR(INDEX(Data!$H$30:'Data'!$H$5007,IF($J1263&gt;$P$2,15000,$J1263))),"",INDEX(Data!$H$30:'Data'!$H$5007,IF($J1263&gt;$P$2,15000,$J1263)))</f>
        <v/>
      </c>
    </row>
    <row r="1264" spans="1:13">
      <c r="A1264">
        <f t="shared" si="8"/>
        <v>1381</v>
      </c>
      <c r="B1264" t="str">
        <f>IF(Use_Der,IFERROR(INDEX(Data!$C$30:'Data'!$C$5000,IF($A1264&gt;$H$2,15000,$A1264)),""),"")</f>
        <v/>
      </c>
      <c r="C1264" t="str">
        <f>IF(Use_Der,IF(ISERROR(INDEX(Data!$D$30:'Data'!$D$5000,IF($A1264&gt;$H$2,15000,$A1264))),"",INDEX(Data!$D$30:'Data'!$D$5000,IF($A1264&gt;$H$2,15000,$A1264))),"")</f>
        <v/>
      </c>
      <c r="D1264" t="str">
        <f>IF(Use_Der,IF(ISERROR(INDEX(Data!$E$30:'Data'!$E$5000,IF($A1264&gt;$H$2,15000,$A1264))),"",INDEX(Data!$E$30:'Data'!$E$5000,IF($A1264&gt;$H$2,15000,$A1264))),"")</f>
        <v/>
      </c>
      <c r="E1264" t="str">
        <f>IF(Use_Der,IF(ISERROR(INDEX(Data!$F$30:'Data'!$F$5000,IF($A1264&gt;$H$2,15000,$A1264))),"",INDEX(Data!$F$30:'Data'!$F$5000,IF($A1264&gt;$H$2,15000,$A1264))),"")</f>
        <v/>
      </c>
      <c r="F1264" t="str">
        <f>IF(Use_Der,IF(ISERROR(INDEX(Data!$G$30:'Data'!$G$5000,IF($A1264&gt;$H$2,15000,$A1264))),"",INDEX(Data!$G$30:'Data'!$G$5000,IF($A1264&gt;$H$2,15000,$A1264))),"")</f>
        <v/>
      </c>
      <c r="G1264" s="96"/>
      <c r="H1264" s="96"/>
      <c r="I1264" s="96"/>
      <c r="J1264">
        <f t="shared" si="9"/>
        <v>1381</v>
      </c>
      <c r="K1264" t="str">
        <f>IFERROR(INDEX(Data!$C$30:'Data'!$C$5007,IF($J1264&gt;$P$2,15000,$J1264)),"")</f>
        <v/>
      </c>
      <c r="L1264" t="str">
        <f>IF(ISERROR(INDEX(Data!$D$30:'Data'!$D$5007,IF($J1264&gt;$P$2,15000,$J1264))),"",INDEX(Data!$D$30:'Data'!$D$5007,IF($J1264&gt;$P$2,15000,$J1264)))</f>
        <v/>
      </c>
      <c r="M1264" t="str">
        <f>IF(ISERROR(INDEX(Data!$H$30:'Data'!$H$5007,IF($J1264&gt;$P$2,15000,$J1264))),"",INDEX(Data!$H$30:'Data'!$H$5007,IF($J1264&gt;$P$2,15000,$J1264)))</f>
        <v/>
      </c>
    </row>
    <row r="1265" spans="1:13">
      <c r="A1265">
        <f t="shared" si="8"/>
        <v>1382</v>
      </c>
      <c r="B1265" t="str">
        <f>IF(Use_Der,IFERROR(INDEX(Data!$C$30:'Data'!$C$5000,IF($A1265&gt;$H$2,15000,$A1265)),""),"")</f>
        <v/>
      </c>
      <c r="C1265" t="str">
        <f>IF(Use_Der,IF(ISERROR(INDEX(Data!$D$30:'Data'!$D$5000,IF($A1265&gt;$H$2,15000,$A1265))),"",INDEX(Data!$D$30:'Data'!$D$5000,IF($A1265&gt;$H$2,15000,$A1265))),"")</f>
        <v/>
      </c>
      <c r="D1265" t="str">
        <f>IF(Use_Der,IF(ISERROR(INDEX(Data!$E$30:'Data'!$E$5000,IF($A1265&gt;$H$2,15000,$A1265))),"",INDEX(Data!$E$30:'Data'!$E$5000,IF($A1265&gt;$H$2,15000,$A1265))),"")</f>
        <v/>
      </c>
      <c r="E1265" t="str">
        <f>IF(Use_Der,IF(ISERROR(INDEX(Data!$F$30:'Data'!$F$5000,IF($A1265&gt;$H$2,15000,$A1265))),"",INDEX(Data!$F$30:'Data'!$F$5000,IF($A1265&gt;$H$2,15000,$A1265))),"")</f>
        <v/>
      </c>
      <c r="F1265" t="str">
        <f>IF(Use_Der,IF(ISERROR(INDEX(Data!$G$30:'Data'!$G$5000,IF($A1265&gt;$H$2,15000,$A1265))),"",INDEX(Data!$G$30:'Data'!$G$5000,IF($A1265&gt;$H$2,15000,$A1265))),"")</f>
        <v/>
      </c>
      <c r="G1265" s="96"/>
      <c r="H1265" s="96"/>
      <c r="I1265" s="96"/>
      <c r="J1265">
        <f t="shared" si="9"/>
        <v>1382</v>
      </c>
      <c r="K1265" t="str">
        <f>IFERROR(INDEX(Data!$C$30:'Data'!$C$5007,IF($J1265&gt;$P$2,15000,$J1265)),"")</f>
        <v/>
      </c>
      <c r="L1265" t="str">
        <f>IF(ISERROR(INDEX(Data!$D$30:'Data'!$D$5007,IF($J1265&gt;$P$2,15000,$J1265))),"",INDEX(Data!$D$30:'Data'!$D$5007,IF($J1265&gt;$P$2,15000,$J1265)))</f>
        <v/>
      </c>
      <c r="M1265" t="str">
        <f>IF(ISERROR(INDEX(Data!$H$30:'Data'!$H$5007,IF($J1265&gt;$P$2,15000,$J1265))),"",INDEX(Data!$H$30:'Data'!$H$5007,IF($J1265&gt;$P$2,15000,$J1265)))</f>
        <v/>
      </c>
    </row>
    <row r="1266" spans="1:13">
      <c r="A1266">
        <f t="shared" si="8"/>
        <v>1383</v>
      </c>
      <c r="B1266" t="str">
        <f>IF(Use_Der,IFERROR(INDEX(Data!$C$30:'Data'!$C$5000,IF($A1266&gt;$H$2,15000,$A1266)),""),"")</f>
        <v/>
      </c>
      <c r="C1266" t="str">
        <f>IF(Use_Der,IF(ISERROR(INDEX(Data!$D$30:'Data'!$D$5000,IF($A1266&gt;$H$2,15000,$A1266))),"",INDEX(Data!$D$30:'Data'!$D$5000,IF($A1266&gt;$H$2,15000,$A1266))),"")</f>
        <v/>
      </c>
      <c r="D1266" t="str">
        <f>IF(Use_Der,IF(ISERROR(INDEX(Data!$E$30:'Data'!$E$5000,IF($A1266&gt;$H$2,15000,$A1266))),"",INDEX(Data!$E$30:'Data'!$E$5000,IF($A1266&gt;$H$2,15000,$A1266))),"")</f>
        <v/>
      </c>
      <c r="E1266" t="str">
        <f>IF(Use_Der,IF(ISERROR(INDEX(Data!$F$30:'Data'!$F$5000,IF($A1266&gt;$H$2,15000,$A1266))),"",INDEX(Data!$F$30:'Data'!$F$5000,IF($A1266&gt;$H$2,15000,$A1266))),"")</f>
        <v/>
      </c>
      <c r="F1266" t="str">
        <f>IF(Use_Der,IF(ISERROR(INDEX(Data!$G$30:'Data'!$G$5000,IF($A1266&gt;$H$2,15000,$A1266))),"",INDEX(Data!$G$30:'Data'!$G$5000,IF($A1266&gt;$H$2,15000,$A1266))),"")</f>
        <v/>
      </c>
      <c r="G1266" s="96"/>
      <c r="H1266" s="96"/>
      <c r="I1266" s="96"/>
      <c r="J1266">
        <f t="shared" si="9"/>
        <v>1383</v>
      </c>
      <c r="K1266" t="str">
        <f>IFERROR(INDEX(Data!$C$30:'Data'!$C$5007,IF($J1266&gt;$P$2,15000,$J1266)),"")</f>
        <v/>
      </c>
      <c r="L1266" t="str">
        <f>IF(ISERROR(INDEX(Data!$D$30:'Data'!$D$5007,IF($J1266&gt;$P$2,15000,$J1266))),"",INDEX(Data!$D$30:'Data'!$D$5007,IF($J1266&gt;$P$2,15000,$J1266)))</f>
        <v/>
      </c>
      <c r="M1266" t="str">
        <f>IF(ISERROR(INDEX(Data!$H$30:'Data'!$H$5007,IF($J1266&gt;$P$2,15000,$J1266))),"",INDEX(Data!$H$30:'Data'!$H$5007,IF($J1266&gt;$P$2,15000,$J1266)))</f>
        <v/>
      </c>
    </row>
    <row r="1267" spans="1:13">
      <c r="A1267">
        <f t="shared" si="8"/>
        <v>1384</v>
      </c>
      <c r="B1267" t="str">
        <f>IF(Use_Der,IFERROR(INDEX(Data!$C$30:'Data'!$C$5000,IF($A1267&gt;$H$2,15000,$A1267)),""),"")</f>
        <v/>
      </c>
      <c r="C1267" t="str">
        <f>IF(Use_Der,IF(ISERROR(INDEX(Data!$D$30:'Data'!$D$5000,IF($A1267&gt;$H$2,15000,$A1267))),"",INDEX(Data!$D$30:'Data'!$D$5000,IF($A1267&gt;$H$2,15000,$A1267))),"")</f>
        <v/>
      </c>
      <c r="D1267" t="str">
        <f>IF(Use_Der,IF(ISERROR(INDEX(Data!$E$30:'Data'!$E$5000,IF($A1267&gt;$H$2,15000,$A1267))),"",INDEX(Data!$E$30:'Data'!$E$5000,IF($A1267&gt;$H$2,15000,$A1267))),"")</f>
        <v/>
      </c>
      <c r="E1267" t="str">
        <f>IF(Use_Der,IF(ISERROR(INDEX(Data!$F$30:'Data'!$F$5000,IF($A1267&gt;$H$2,15000,$A1267))),"",INDEX(Data!$F$30:'Data'!$F$5000,IF($A1267&gt;$H$2,15000,$A1267))),"")</f>
        <v/>
      </c>
      <c r="F1267" t="str">
        <f>IF(Use_Der,IF(ISERROR(INDEX(Data!$G$30:'Data'!$G$5000,IF($A1267&gt;$H$2,15000,$A1267))),"",INDEX(Data!$G$30:'Data'!$G$5000,IF($A1267&gt;$H$2,15000,$A1267))),"")</f>
        <v/>
      </c>
      <c r="G1267" s="96"/>
      <c r="H1267" s="96"/>
      <c r="I1267" s="96"/>
      <c r="J1267">
        <f t="shared" si="9"/>
        <v>1384</v>
      </c>
      <c r="K1267" t="str">
        <f>IFERROR(INDEX(Data!$C$30:'Data'!$C$5007,IF($J1267&gt;$P$2,15000,$J1267)),"")</f>
        <v/>
      </c>
      <c r="L1267" t="str">
        <f>IF(ISERROR(INDEX(Data!$D$30:'Data'!$D$5007,IF($J1267&gt;$P$2,15000,$J1267))),"",INDEX(Data!$D$30:'Data'!$D$5007,IF($J1267&gt;$P$2,15000,$J1267)))</f>
        <v/>
      </c>
      <c r="M1267" t="str">
        <f>IF(ISERROR(INDEX(Data!$H$30:'Data'!$H$5007,IF($J1267&gt;$P$2,15000,$J1267))),"",INDEX(Data!$H$30:'Data'!$H$5007,IF($J1267&gt;$P$2,15000,$J1267)))</f>
        <v/>
      </c>
    </row>
    <row r="1268" spans="1:13">
      <c r="A1268">
        <f t="shared" si="8"/>
        <v>1385</v>
      </c>
      <c r="B1268" t="str">
        <f>IF(Use_Der,IFERROR(INDEX(Data!$C$30:'Data'!$C$5000,IF($A1268&gt;$H$2,15000,$A1268)),""),"")</f>
        <v/>
      </c>
      <c r="C1268" t="str">
        <f>IF(Use_Der,IF(ISERROR(INDEX(Data!$D$30:'Data'!$D$5000,IF($A1268&gt;$H$2,15000,$A1268))),"",INDEX(Data!$D$30:'Data'!$D$5000,IF($A1268&gt;$H$2,15000,$A1268))),"")</f>
        <v/>
      </c>
      <c r="D1268" t="str">
        <f>IF(Use_Der,IF(ISERROR(INDEX(Data!$E$30:'Data'!$E$5000,IF($A1268&gt;$H$2,15000,$A1268))),"",INDEX(Data!$E$30:'Data'!$E$5000,IF($A1268&gt;$H$2,15000,$A1268))),"")</f>
        <v/>
      </c>
      <c r="E1268" t="str">
        <f>IF(Use_Der,IF(ISERROR(INDEX(Data!$F$30:'Data'!$F$5000,IF($A1268&gt;$H$2,15000,$A1268))),"",INDEX(Data!$F$30:'Data'!$F$5000,IF($A1268&gt;$H$2,15000,$A1268))),"")</f>
        <v/>
      </c>
      <c r="F1268" t="str">
        <f>IF(Use_Der,IF(ISERROR(INDEX(Data!$G$30:'Data'!$G$5000,IF($A1268&gt;$H$2,15000,$A1268))),"",INDEX(Data!$G$30:'Data'!$G$5000,IF($A1268&gt;$H$2,15000,$A1268))),"")</f>
        <v/>
      </c>
      <c r="G1268" s="96"/>
      <c r="H1268" s="96"/>
      <c r="I1268" s="96"/>
      <c r="J1268">
        <f t="shared" si="9"/>
        <v>1385</v>
      </c>
      <c r="K1268" t="str">
        <f>IFERROR(INDEX(Data!$C$30:'Data'!$C$5007,IF($J1268&gt;$P$2,15000,$J1268)),"")</f>
        <v/>
      </c>
      <c r="L1268" t="str">
        <f>IF(ISERROR(INDEX(Data!$D$30:'Data'!$D$5007,IF($J1268&gt;$P$2,15000,$J1268))),"",INDEX(Data!$D$30:'Data'!$D$5007,IF($J1268&gt;$P$2,15000,$J1268)))</f>
        <v/>
      </c>
      <c r="M1268" t="str">
        <f>IF(ISERROR(INDEX(Data!$H$30:'Data'!$H$5007,IF($J1268&gt;$P$2,15000,$J1268))),"",INDEX(Data!$H$30:'Data'!$H$5007,IF($J1268&gt;$P$2,15000,$J1268)))</f>
        <v/>
      </c>
    </row>
    <row r="1269" spans="1:13">
      <c r="A1269">
        <f t="shared" si="8"/>
        <v>1386</v>
      </c>
      <c r="B1269" t="str">
        <f>IF(Use_Der,IFERROR(INDEX(Data!$C$30:'Data'!$C$5000,IF($A1269&gt;$H$2,15000,$A1269)),""),"")</f>
        <v/>
      </c>
      <c r="C1269" t="str">
        <f>IF(Use_Der,IF(ISERROR(INDEX(Data!$D$30:'Data'!$D$5000,IF($A1269&gt;$H$2,15000,$A1269))),"",INDEX(Data!$D$30:'Data'!$D$5000,IF($A1269&gt;$H$2,15000,$A1269))),"")</f>
        <v/>
      </c>
      <c r="D1269" t="str">
        <f>IF(Use_Der,IF(ISERROR(INDEX(Data!$E$30:'Data'!$E$5000,IF($A1269&gt;$H$2,15000,$A1269))),"",INDEX(Data!$E$30:'Data'!$E$5000,IF($A1269&gt;$H$2,15000,$A1269))),"")</f>
        <v/>
      </c>
      <c r="E1269" t="str">
        <f>IF(Use_Der,IF(ISERROR(INDEX(Data!$F$30:'Data'!$F$5000,IF($A1269&gt;$H$2,15000,$A1269))),"",INDEX(Data!$F$30:'Data'!$F$5000,IF($A1269&gt;$H$2,15000,$A1269))),"")</f>
        <v/>
      </c>
      <c r="F1269" t="str">
        <f>IF(Use_Der,IF(ISERROR(INDEX(Data!$G$30:'Data'!$G$5000,IF($A1269&gt;$H$2,15000,$A1269))),"",INDEX(Data!$G$30:'Data'!$G$5000,IF($A1269&gt;$H$2,15000,$A1269))),"")</f>
        <v/>
      </c>
      <c r="G1269" s="96"/>
      <c r="H1269" s="96"/>
      <c r="I1269" s="96"/>
      <c r="J1269">
        <f t="shared" si="9"/>
        <v>1386</v>
      </c>
      <c r="K1269" t="str">
        <f>IFERROR(INDEX(Data!$C$30:'Data'!$C$5007,IF($J1269&gt;$P$2,15000,$J1269)),"")</f>
        <v/>
      </c>
      <c r="L1269" t="str">
        <f>IF(ISERROR(INDEX(Data!$D$30:'Data'!$D$5007,IF($J1269&gt;$P$2,15000,$J1269))),"",INDEX(Data!$D$30:'Data'!$D$5007,IF($J1269&gt;$P$2,15000,$J1269)))</f>
        <v/>
      </c>
      <c r="M1269" t="str">
        <f>IF(ISERROR(INDEX(Data!$H$30:'Data'!$H$5007,IF($J1269&gt;$P$2,15000,$J1269))),"",INDEX(Data!$H$30:'Data'!$H$5007,IF($J1269&gt;$P$2,15000,$J1269)))</f>
        <v/>
      </c>
    </row>
    <row r="1270" spans="1:13">
      <c r="A1270">
        <f t="shared" si="8"/>
        <v>1387</v>
      </c>
      <c r="B1270" t="str">
        <f>IF(Use_Der,IFERROR(INDEX(Data!$C$30:'Data'!$C$5000,IF($A1270&gt;$H$2,15000,$A1270)),""),"")</f>
        <v/>
      </c>
      <c r="C1270" t="str">
        <f>IF(Use_Der,IF(ISERROR(INDEX(Data!$D$30:'Data'!$D$5000,IF($A1270&gt;$H$2,15000,$A1270))),"",INDEX(Data!$D$30:'Data'!$D$5000,IF($A1270&gt;$H$2,15000,$A1270))),"")</f>
        <v/>
      </c>
      <c r="D1270" t="str">
        <f>IF(Use_Der,IF(ISERROR(INDEX(Data!$E$30:'Data'!$E$5000,IF($A1270&gt;$H$2,15000,$A1270))),"",INDEX(Data!$E$30:'Data'!$E$5000,IF($A1270&gt;$H$2,15000,$A1270))),"")</f>
        <v/>
      </c>
      <c r="E1270" t="str">
        <f>IF(Use_Der,IF(ISERROR(INDEX(Data!$F$30:'Data'!$F$5000,IF($A1270&gt;$H$2,15000,$A1270))),"",INDEX(Data!$F$30:'Data'!$F$5000,IF($A1270&gt;$H$2,15000,$A1270))),"")</f>
        <v/>
      </c>
      <c r="F1270" t="str">
        <f>IF(Use_Der,IF(ISERROR(INDEX(Data!$G$30:'Data'!$G$5000,IF($A1270&gt;$H$2,15000,$A1270))),"",INDEX(Data!$G$30:'Data'!$G$5000,IF($A1270&gt;$H$2,15000,$A1270))),"")</f>
        <v/>
      </c>
      <c r="G1270" s="96"/>
      <c r="H1270" s="96"/>
      <c r="I1270" s="96"/>
      <c r="J1270">
        <f t="shared" si="9"/>
        <v>1387</v>
      </c>
      <c r="K1270" t="str">
        <f>IFERROR(INDEX(Data!$C$30:'Data'!$C$5007,IF($J1270&gt;$P$2,15000,$J1270)),"")</f>
        <v/>
      </c>
      <c r="L1270" t="str">
        <f>IF(ISERROR(INDEX(Data!$D$30:'Data'!$D$5007,IF($J1270&gt;$P$2,15000,$J1270))),"",INDEX(Data!$D$30:'Data'!$D$5007,IF($J1270&gt;$P$2,15000,$J1270)))</f>
        <v/>
      </c>
      <c r="M1270" t="str">
        <f>IF(ISERROR(INDEX(Data!$H$30:'Data'!$H$5007,IF($J1270&gt;$P$2,15000,$J1270))),"",INDEX(Data!$H$30:'Data'!$H$5007,IF($J1270&gt;$P$2,15000,$J1270)))</f>
        <v/>
      </c>
    </row>
    <row r="1271" spans="1:13">
      <c r="A1271">
        <f t="shared" si="8"/>
        <v>1388</v>
      </c>
      <c r="B1271" t="str">
        <f>IF(Use_Der,IFERROR(INDEX(Data!$C$30:'Data'!$C$5000,IF($A1271&gt;$H$2,15000,$A1271)),""),"")</f>
        <v/>
      </c>
      <c r="C1271" t="str">
        <f>IF(Use_Der,IF(ISERROR(INDEX(Data!$D$30:'Data'!$D$5000,IF($A1271&gt;$H$2,15000,$A1271))),"",INDEX(Data!$D$30:'Data'!$D$5000,IF($A1271&gt;$H$2,15000,$A1271))),"")</f>
        <v/>
      </c>
      <c r="D1271" t="str">
        <f>IF(Use_Der,IF(ISERROR(INDEX(Data!$E$30:'Data'!$E$5000,IF($A1271&gt;$H$2,15000,$A1271))),"",INDEX(Data!$E$30:'Data'!$E$5000,IF($A1271&gt;$H$2,15000,$A1271))),"")</f>
        <v/>
      </c>
      <c r="E1271" t="str">
        <f>IF(Use_Der,IF(ISERROR(INDEX(Data!$F$30:'Data'!$F$5000,IF($A1271&gt;$H$2,15000,$A1271))),"",INDEX(Data!$F$30:'Data'!$F$5000,IF($A1271&gt;$H$2,15000,$A1271))),"")</f>
        <v/>
      </c>
      <c r="F1271" t="str">
        <f>IF(Use_Der,IF(ISERROR(INDEX(Data!$G$30:'Data'!$G$5000,IF($A1271&gt;$H$2,15000,$A1271))),"",INDEX(Data!$G$30:'Data'!$G$5000,IF($A1271&gt;$H$2,15000,$A1271))),"")</f>
        <v/>
      </c>
      <c r="G1271" s="96"/>
      <c r="H1271" s="96"/>
      <c r="I1271" s="96"/>
      <c r="J1271">
        <f t="shared" si="9"/>
        <v>1388</v>
      </c>
      <c r="K1271" t="str">
        <f>IFERROR(INDEX(Data!$C$30:'Data'!$C$5007,IF($J1271&gt;$P$2,15000,$J1271)),"")</f>
        <v/>
      </c>
      <c r="L1271" t="str">
        <f>IF(ISERROR(INDEX(Data!$D$30:'Data'!$D$5007,IF($J1271&gt;$P$2,15000,$J1271))),"",INDEX(Data!$D$30:'Data'!$D$5007,IF($J1271&gt;$P$2,15000,$J1271)))</f>
        <v/>
      </c>
      <c r="M1271" t="str">
        <f>IF(ISERROR(INDEX(Data!$H$30:'Data'!$H$5007,IF($J1271&gt;$P$2,15000,$J1271))),"",INDEX(Data!$H$30:'Data'!$H$5007,IF($J1271&gt;$P$2,15000,$J1271)))</f>
        <v/>
      </c>
    </row>
    <row r="1272" spans="1:13">
      <c r="A1272">
        <f t="shared" si="8"/>
        <v>1389</v>
      </c>
      <c r="B1272" t="str">
        <f>IF(Use_Der,IFERROR(INDEX(Data!$C$30:'Data'!$C$5000,IF($A1272&gt;$H$2,15000,$A1272)),""),"")</f>
        <v/>
      </c>
      <c r="C1272" t="str">
        <f>IF(Use_Der,IF(ISERROR(INDEX(Data!$D$30:'Data'!$D$5000,IF($A1272&gt;$H$2,15000,$A1272))),"",INDEX(Data!$D$30:'Data'!$D$5000,IF($A1272&gt;$H$2,15000,$A1272))),"")</f>
        <v/>
      </c>
      <c r="D1272" t="str">
        <f>IF(Use_Der,IF(ISERROR(INDEX(Data!$E$30:'Data'!$E$5000,IF($A1272&gt;$H$2,15000,$A1272))),"",INDEX(Data!$E$30:'Data'!$E$5000,IF($A1272&gt;$H$2,15000,$A1272))),"")</f>
        <v/>
      </c>
      <c r="E1272" t="str">
        <f>IF(Use_Der,IF(ISERROR(INDEX(Data!$F$30:'Data'!$F$5000,IF($A1272&gt;$H$2,15000,$A1272))),"",INDEX(Data!$F$30:'Data'!$F$5000,IF($A1272&gt;$H$2,15000,$A1272))),"")</f>
        <v/>
      </c>
      <c r="F1272" t="str">
        <f>IF(Use_Der,IF(ISERROR(INDEX(Data!$G$30:'Data'!$G$5000,IF($A1272&gt;$H$2,15000,$A1272))),"",INDEX(Data!$G$30:'Data'!$G$5000,IF($A1272&gt;$H$2,15000,$A1272))),"")</f>
        <v/>
      </c>
      <c r="G1272" s="96"/>
      <c r="H1272" s="96"/>
      <c r="I1272" s="96"/>
      <c r="J1272">
        <f t="shared" si="9"/>
        <v>1389</v>
      </c>
      <c r="K1272" t="str">
        <f>IFERROR(INDEX(Data!$C$30:'Data'!$C$5007,IF($J1272&gt;$P$2,15000,$J1272)),"")</f>
        <v/>
      </c>
      <c r="L1272" t="str">
        <f>IF(ISERROR(INDEX(Data!$D$30:'Data'!$D$5007,IF($J1272&gt;$P$2,15000,$J1272))),"",INDEX(Data!$D$30:'Data'!$D$5007,IF($J1272&gt;$P$2,15000,$J1272)))</f>
        <v/>
      </c>
      <c r="M1272" t="str">
        <f>IF(ISERROR(INDEX(Data!$H$30:'Data'!$H$5007,IF($J1272&gt;$P$2,15000,$J1272))),"",INDEX(Data!$H$30:'Data'!$H$5007,IF($J1272&gt;$P$2,15000,$J1272)))</f>
        <v/>
      </c>
    </row>
    <row r="1273" spans="1:13">
      <c r="A1273">
        <f t="shared" si="8"/>
        <v>1390</v>
      </c>
      <c r="B1273" t="str">
        <f>IF(Use_Der,IFERROR(INDEX(Data!$C$30:'Data'!$C$5000,IF($A1273&gt;$H$2,15000,$A1273)),""),"")</f>
        <v/>
      </c>
      <c r="C1273" t="str">
        <f>IF(Use_Der,IF(ISERROR(INDEX(Data!$D$30:'Data'!$D$5000,IF($A1273&gt;$H$2,15000,$A1273))),"",INDEX(Data!$D$30:'Data'!$D$5000,IF($A1273&gt;$H$2,15000,$A1273))),"")</f>
        <v/>
      </c>
      <c r="D1273" t="str">
        <f>IF(Use_Der,IF(ISERROR(INDEX(Data!$E$30:'Data'!$E$5000,IF($A1273&gt;$H$2,15000,$A1273))),"",INDEX(Data!$E$30:'Data'!$E$5000,IF($A1273&gt;$H$2,15000,$A1273))),"")</f>
        <v/>
      </c>
      <c r="E1273" t="str">
        <f>IF(Use_Der,IF(ISERROR(INDEX(Data!$F$30:'Data'!$F$5000,IF($A1273&gt;$H$2,15000,$A1273))),"",INDEX(Data!$F$30:'Data'!$F$5000,IF($A1273&gt;$H$2,15000,$A1273))),"")</f>
        <v/>
      </c>
      <c r="F1273" t="str">
        <f>IF(Use_Der,IF(ISERROR(INDEX(Data!$G$30:'Data'!$G$5000,IF($A1273&gt;$H$2,15000,$A1273))),"",INDEX(Data!$G$30:'Data'!$G$5000,IF($A1273&gt;$H$2,15000,$A1273))),"")</f>
        <v/>
      </c>
      <c r="G1273" s="96"/>
      <c r="H1273" s="96"/>
      <c r="I1273" s="96"/>
      <c r="J1273">
        <f t="shared" si="9"/>
        <v>1390</v>
      </c>
      <c r="K1273" t="str">
        <f>IFERROR(INDEX(Data!$C$30:'Data'!$C$5007,IF($J1273&gt;$P$2,15000,$J1273)),"")</f>
        <v/>
      </c>
      <c r="L1273" t="str">
        <f>IF(ISERROR(INDEX(Data!$D$30:'Data'!$D$5007,IF($J1273&gt;$P$2,15000,$J1273))),"",INDEX(Data!$D$30:'Data'!$D$5007,IF($J1273&gt;$P$2,15000,$J1273)))</f>
        <v/>
      </c>
      <c r="M1273" t="str">
        <f>IF(ISERROR(INDEX(Data!$H$30:'Data'!$H$5007,IF($J1273&gt;$P$2,15000,$J1273))),"",INDEX(Data!$H$30:'Data'!$H$5007,IF($J1273&gt;$P$2,15000,$J1273)))</f>
        <v/>
      </c>
    </row>
    <row r="1274" spans="1:13">
      <c r="A1274">
        <f t="shared" si="8"/>
        <v>1391</v>
      </c>
      <c r="B1274" t="str">
        <f>IF(Use_Der,IFERROR(INDEX(Data!$C$30:'Data'!$C$5000,IF($A1274&gt;$H$2,15000,$A1274)),""),"")</f>
        <v/>
      </c>
      <c r="C1274" t="str">
        <f>IF(Use_Der,IF(ISERROR(INDEX(Data!$D$30:'Data'!$D$5000,IF($A1274&gt;$H$2,15000,$A1274))),"",INDEX(Data!$D$30:'Data'!$D$5000,IF($A1274&gt;$H$2,15000,$A1274))),"")</f>
        <v/>
      </c>
      <c r="D1274" t="str">
        <f>IF(Use_Der,IF(ISERROR(INDEX(Data!$E$30:'Data'!$E$5000,IF($A1274&gt;$H$2,15000,$A1274))),"",INDEX(Data!$E$30:'Data'!$E$5000,IF($A1274&gt;$H$2,15000,$A1274))),"")</f>
        <v/>
      </c>
      <c r="E1274" t="str">
        <f>IF(Use_Der,IF(ISERROR(INDEX(Data!$F$30:'Data'!$F$5000,IF($A1274&gt;$H$2,15000,$A1274))),"",INDEX(Data!$F$30:'Data'!$F$5000,IF($A1274&gt;$H$2,15000,$A1274))),"")</f>
        <v/>
      </c>
      <c r="F1274" t="str">
        <f>IF(Use_Der,IF(ISERROR(INDEX(Data!$G$30:'Data'!$G$5000,IF($A1274&gt;$H$2,15000,$A1274))),"",INDEX(Data!$G$30:'Data'!$G$5000,IF($A1274&gt;$H$2,15000,$A1274))),"")</f>
        <v/>
      </c>
      <c r="G1274" s="96"/>
      <c r="H1274" s="96"/>
      <c r="I1274" s="96"/>
      <c r="J1274">
        <f t="shared" si="9"/>
        <v>1391</v>
      </c>
      <c r="K1274" t="str">
        <f>IFERROR(INDEX(Data!$C$30:'Data'!$C$5007,IF($J1274&gt;$P$2,15000,$J1274)),"")</f>
        <v/>
      </c>
      <c r="L1274" t="str">
        <f>IF(ISERROR(INDEX(Data!$D$30:'Data'!$D$5007,IF($J1274&gt;$P$2,15000,$J1274))),"",INDEX(Data!$D$30:'Data'!$D$5007,IF($J1274&gt;$P$2,15000,$J1274)))</f>
        <v/>
      </c>
      <c r="M1274" t="str">
        <f>IF(ISERROR(INDEX(Data!$H$30:'Data'!$H$5007,IF($J1274&gt;$P$2,15000,$J1274))),"",INDEX(Data!$H$30:'Data'!$H$5007,IF($J1274&gt;$P$2,15000,$J1274)))</f>
        <v/>
      </c>
    </row>
    <row r="1275" spans="1:13">
      <c r="A1275">
        <f t="shared" si="8"/>
        <v>1392</v>
      </c>
      <c r="B1275" t="str">
        <f>IF(Use_Der,IFERROR(INDEX(Data!$C$30:'Data'!$C$5000,IF($A1275&gt;$H$2,15000,$A1275)),""),"")</f>
        <v/>
      </c>
      <c r="C1275" t="str">
        <f>IF(Use_Der,IF(ISERROR(INDEX(Data!$D$30:'Data'!$D$5000,IF($A1275&gt;$H$2,15000,$A1275))),"",INDEX(Data!$D$30:'Data'!$D$5000,IF($A1275&gt;$H$2,15000,$A1275))),"")</f>
        <v/>
      </c>
      <c r="D1275" t="str">
        <f>IF(Use_Der,IF(ISERROR(INDEX(Data!$E$30:'Data'!$E$5000,IF($A1275&gt;$H$2,15000,$A1275))),"",INDEX(Data!$E$30:'Data'!$E$5000,IF($A1275&gt;$H$2,15000,$A1275))),"")</f>
        <v/>
      </c>
      <c r="E1275" t="str">
        <f>IF(Use_Der,IF(ISERROR(INDEX(Data!$F$30:'Data'!$F$5000,IF($A1275&gt;$H$2,15000,$A1275))),"",INDEX(Data!$F$30:'Data'!$F$5000,IF($A1275&gt;$H$2,15000,$A1275))),"")</f>
        <v/>
      </c>
      <c r="F1275" t="str">
        <f>IF(Use_Der,IF(ISERROR(INDEX(Data!$G$30:'Data'!$G$5000,IF($A1275&gt;$H$2,15000,$A1275))),"",INDEX(Data!$G$30:'Data'!$G$5000,IF($A1275&gt;$H$2,15000,$A1275))),"")</f>
        <v/>
      </c>
      <c r="G1275" s="96"/>
      <c r="H1275" s="96"/>
      <c r="I1275" s="96"/>
      <c r="J1275">
        <f t="shared" si="9"/>
        <v>1392</v>
      </c>
      <c r="K1275" t="str">
        <f>IFERROR(INDEX(Data!$C$30:'Data'!$C$5007,IF($J1275&gt;$P$2,15000,$J1275)),"")</f>
        <v/>
      </c>
      <c r="L1275" t="str">
        <f>IF(ISERROR(INDEX(Data!$D$30:'Data'!$D$5007,IF($J1275&gt;$P$2,15000,$J1275))),"",INDEX(Data!$D$30:'Data'!$D$5007,IF($J1275&gt;$P$2,15000,$J1275)))</f>
        <v/>
      </c>
      <c r="M1275" t="str">
        <f>IF(ISERROR(INDEX(Data!$H$30:'Data'!$H$5007,IF($J1275&gt;$P$2,15000,$J1275))),"",INDEX(Data!$H$30:'Data'!$H$5007,IF($J1275&gt;$P$2,15000,$J1275)))</f>
        <v/>
      </c>
    </row>
    <row r="1276" spans="1:13">
      <c r="A1276">
        <f t="shared" si="8"/>
        <v>1393</v>
      </c>
      <c r="B1276" t="str">
        <f>IF(Use_Der,IFERROR(INDEX(Data!$C$30:'Data'!$C$5000,IF($A1276&gt;$H$2,15000,$A1276)),""),"")</f>
        <v/>
      </c>
      <c r="C1276" t="str">
        <f>IF(Use_Der,IF(ISERROR(INDEX(Data!$D$30:'Data'!$D$5000,IF($A1276&gt;$H$2,15000,$A1276))),"",INDEX(Data!$D$30:'Data'!$D$5000,IF($A1276&gt;$H$2,15000,$A1276))),"")</f>
        <v/>
      </c>
      <c r="D1276" t="str">
        <f>IF(Use_Der,IF(ISERROR(INDEX(Data!$E$30:'Data'!$E$5000,IF($A1276&gt;$H$2,15000,$A1276))),"",INDEX(Data!$E$30:'Data'!$E$5000,IF($A1276&gt;$H$2,15000,$A1276))),"")</f>
        <v/>
      </c>
      <c r="E1276" t="str">
        <f>IF(Use_Der,IF(ISERROR(INDEX(Data!$F$30:'Data'!$F$5000,IF($A1276&gt;$H$2,15000,$A1276))),"",INDEX(Data!$F$30:'Data'!$F$5000,IF($A1276&gt;$H$2,15000,$A1276))),"")</f>
        <v/>
      </c>
      <c r="F1276" t="str">
        <f>IF(Use_Der,IF(ISERROR(INDEX(Data!$G$30:'Data'!$G$5000,IF($A1276&gt;$H$2,15000,$A1276))),"",INDEX(Data!$G$30:'Data'!$G$5000,IF($A1276&gt;$H$2,15000,$A1276))),"")</f>
        <v/>
      </c>
      <c r="G1276" s="96"/>
      <c r="H1276" s="96"/>
      <c r="I1276" s="96"/>
      <c r="J1276">
        <f t="shared" si="9"/>
        <v>1393</v>
      </c>
      <c r="K1276" t="str">
        <f>IFERROR(INDEX(Data!$C$30:'Data'!$C$5007,IF($J1276&gt;$P$2,15000,$J1276)),"")</f>
        <v/>
      </c>
      <c r="L1276" t="str">
        <f>IF(ISERROR(INDEX(Data!$D$30:'Data'!$D$5007,IF($J1276&gt;$P$2,15000,$J1276))),"",INDEX(Data!$D$30:'Data'!$D$5007,IF($J1276&gt;$P$2,15000,$J1276)))</f>
        <v/>
      </c>
      <c r="M1276" t="str">
        <f>IF(ISERROR(INDEX(Data!$H$30:'Data'!$H$5007,IF($J1276&gt;$P$2,15000,$J1276))),"",INDEX(Data!$H$30:'Data'!$H$5007,IF($J1276&gt;$P$2,15000,$J1276)))</f>
        <v/>
      </c>
    </row>
    <row r="1277" spans="1:13">
      <c r="A1277">
        <f t="shared" si="8"/>
        <v>1394</v>
      </c>
      <c r="B1277" t="str">
        <f>IF(Use_Der,IFERROR(INDEX(Data!$C$30:'Data'!$C$5000,IF($A1277&gt;$H$2,15000,$A1277)),""),"")</f>
        <v/>
      </c>
      <c r="C1277" t="str">
        <f>IF(Use_Der,IF(ISERROR(INDEX(Data!$D$30:'Data'!$D$5000,IF($A1277&gt;$H$2,15000,$A1277))),"",INDEX(Data!$D$30:'Data'!$D$5000,IF($A1277&gt;$H$2,15000,$A1277))),"")</f>
        <v/>
      </c>
      <c r="D1277" t="str">
        <f>IF(Use_Der,IF(ISERROR(INDEX(Data!$E$30:'Data'!$E$5000,IF($A1277&gt;$H$2,15000,$A1277))),"",INDEX(Data!$E$30:'Data'!$E$5000,IF($A1277&gt;$H$2,15000,$A1277))),"")</f>
        <v/>
      </c>
      <c r="E1277" t="str">
        <f>IF(Use_Der,IF(ISERROR(INDEX(Data!$F$30:'Data'!$F$5000,IF($A1277&gt;$H$2,15000,$A1277))),"",INDEX(Data!$F$30:'Data'!$F$5000,IF($A1277&gt;$H$2,15000,$A1277))),"")</f>
        <v/>
      </c>
      <c r="F1277" t="str">
        <f>IF(Use_Der,IF(ISERROR(INDEX(Data!$G$30:'Data'!$G$5000,IF($A1277&gt;$H$2,15000,$A1277))),"",INDEX(Data!$G$30:'Data'!$G$5000,IF($A1277&gt;$H$2,15000,$A1277))),"")</f>
        <v/>
      </c>
      <c r="G1277" s="96"/>
      <c r="H1277" s="96"/>
      <c r="I1277" s="96"/>
      <c r="J1277">
        <f t="shared" si="9"/>
        <v>1394</v>
      </c>
      <c r="K1277" t="str">
        <f>IFERROR(INDEX(Data!$C$30:'Data'!$C$5007,IF($J1277&gt;$P$2,15000,$J1277)),"")</f>
        <v/>
      </c>
      <c r="L1277" t="str">
        <f>IF(ISERROR(INDEX(Data!$D$30:'Data'!$D$5007,IF($J1277&gt;$P$2,15000,$J1277))),"",INDEX(Data!$D$30:'Data'!$D$5007,IF($J1277&gt;$P$2,15000,$J1277)))</f>
        <v/>
      </c>
      <c r="M1277" t="str">
        <f>IF(ISERROR(INDEX(Data!$H$30:'Data'!$H$5007,IF($J1277&gt;$P$2,15000,$J1277))),"",INDEX(Data!$H$30:'Data'!$H$5007,IF($J1277&gt;$P$2,15000,$J1277)))</f>
        <v/>
      </c>
    </row>
    <row r="1278" spans="1:13">
      <c r="A1278">
        <f t="shared" ref="A1278:A1532" si="10">Shifted_Start+ROW()-32</f>
        <v>1395</v>
      </c>
      <c r="B1278" t="str">
        <f>IF(Use_Der,IFERROR(INDEX(Data!$C$30:'Data'!$C$5000,IF($A1278&gt;$H$2,15000,$A1278)),""),"")</f>
        <v/>
      </c>
      <c r="C1278" t="str">
        <f>IF(Use_Der,IF(ISERROR(INDEX(Data!$D$30:'Data'!$D$5000,IF($A1278&gt;$H$2,15000,$A1278))),"",INDEX(Data!$D$30:'Data'!$D$5000,IF($A1278&gt;$H$2,15000,$A1278))),"")</f>
        <v/>
      </c>
      <c r="D1278" t="str">
        <f>IF(Use_Der,IF(ISERROR(INDEX(Data!$E$30:'Data'!$E$5000,IF($A1278&gt;$H$2,15000,$A1278))),"",INDEX(Data!$E$30:'Data'!$E$5000,IF($A1278&gt;$H$2,15000,$A1278))),"")</f>
        <v/>
      </c>
      <c r="E1278" t="str">
        <f>IF(Use_Der,IF(ISERROR(INDEX(Data!$F$30:'Data'!$F$5000,IF($A1278&gt;$H$2,15000,$A1278))),"",INDEX(Data!$F$30:'Data'!$F$5000,IF($A1278&gt;$H$2,15000,$A1278))),"")</f>
        <v/>
      </c>
      <c r="F1278" t="str">
        <f>IF(Use_Der,IF(ISERROR(INDEX(Data!$G$30:'Data'!$G$5000,IF($A1278&gt;$H$2,15000,$A1278))),"",INDEX(Data!$G$30:'Data'!$G$5000,IF($A1278&gt;$H$2,15000,$A1278))),"")</f>
        <v/>
      </c>
      <c r="G1278" s="96"/>
      <c r="H1278" s="96"/>
      <c r="I1278" s="96"/>
      <c r="J1278">
        <f t="shared" ref="J1278:J1532" si="11">Shifted_Start+ROW()-32</f>
        <v>1395</v>
      </c>
      <c r="K1278" t="str">
        <f>IFERROR(INDEX(Data!$C$30:'Data'!$C$5007,IF($J1278&gt;$P$2,15000,$J1278)),"")</f>
        <v/>
      </c>
      <c r="L1278" t="str">
        <f>IF(ISERROR(INDEX(Data!$D$30:'Data'!$D$5007,IF($J1278&gt;$P$2,15000,$J1278))),"",INDEX(Data!$D$30:'Data'!$D$5007,IF($J1278&gt;$P$2,15000,$J1278)))</f>
        <v/>
      </c>
      <c r="M1278" t="str">
        <f>IF(ISERROR(INDEX(Data!$H$30:'Data'!$H$5007,IF($J1278&gt;$P$2,15000,$J1278))),"",INDEX(Data!$H$30:'Data'!$H$5007,IF($J1278&gt;$P$2,15000,$J1278)))</f>
        <v/>
      </c>
    </row>
    <row r="1279" spans="1:13">
      <c r="A1279">
        <f t="shared" si="10"/>
        <v>1396</v>
      </c>
      <c r="B1279" t="str">
        <f>IF(Use_Der,IFERROR(INDEX(Data!$C$30:'Data'!$C$5000,IF($A1279&gt;$H$2,15000,$A1279)),""),"")</f>
        <v/>
      </c>
      <c r="C1279" t="str">
        <f>IF(Use_Der,IF(ISERROR(INDEX(Data!$D$30:'Data'!$D$5000,IF($A1279&gt;$H$2,15000,$A1279))),"",INDEX(Data!$D$30:'Data'!$D$5000,IF($A1279&gt;$H$2,15000,$A1279))),"")</f>
        <v/>
      </c>
      <c r="D1279" t="str">
        <f>IF(Use_Der,IF(ISERROR(INDEX(Data!$E$30:'Data'!$E$5000,IF($A1279&gt;$H$2,15000,$A1279))),"",INDEX(Data!$E$30:'Data'!$E$5000,IF($A1279&gt;$H$2,15000,$A1279))),"")</f>
        <v/>
      </c>
      <c r="E1279" t="str">
        <f>IF(Use_Der,IF(ISERROR(INDEX(Data!$F$30:'Data'!$F$5000,IF($A1279&gt;$H$2,15000,$A1279))),"",INDEX(Data!$F$30:'Data'!$F$5000,IF($A1279&gt;$H$2,15000,$A1279))),"")</f>
        <v/>
      </c>
      <c r="F1279" t="str">
        <f>IF(Use_Der,IF(ISERROR(INDEX(Data!$G$30:'Data'!$G$5000,IF($A1279&gt;$H$2,15000,$A1279))),"",INDEX(Data!$G$30:'Data'!$G$5000,IF($A1279&gt;$H$2,15000,$A1279))),"")</f>
        <v/>
      </c>
      <c r="G1279" s="96"/>
      <c r="H1279" s="96"/>
      <c r="I1279" s="96"/>
      <c r="J1279">
        <f t="shared" si="11"/>
        <v>1396</v>
      </c>
      <c r="K1279" t="str">
        <f>IFERROR(INDEX(Data!$C$30:'Data'!$C$5007,IF($J1279&gt;$P$2,15000,$J1279)),"")</f>
        <v/>
      </c>
      <c r="L1279" t="str">
        <f>IF(ISERROR(INDEX(Data!$D$30:'Data'!$D$5007,IF($J1279&gt;$P$2,15000,$J1279))),"",INDEX(Data!$D$30:'Data'!$D$5007,IF($J1279&gt;$P$2,15000,$J1279)))</f>
        <v/>
      </c>
      <c r="M1279" t="str">
        <f>IF(ISERROR(INDEX(Data!$H$30:'Data'!$H$5007,IF($J1279&gt;$P$2,15000,$J1279))),"",INDEX(Data!$H$30:'Data'!$H$5007,IF($J1279&gt;$P$2,15000,$J1279)))</f>
        <v/>
      </c>
    </row>
    <row r="1280" spans="1:13">
      <c r="A1280">
        <f t="shared" si="10"/>
        <v>1397</v>
      </c>
      <c r="B1280" t="str">
        <f>IF(Use_Der,IFERROR(INDEX(Data!$C$30:'Data'!$C$5000,IF($A1280&gt;$H$2,15000,$A1280)),""),"")</f>
        <v/>
      </c>
      <c r="C1280" t="str">
        <f>IF(Use_Der,IF(ISERROR(INDEX(Data!$D$30:'Data'!$D$5000,IF($A1280&gt;$H$2,15000,$A1280))),"",INDEX(Data!$D$30:'Data'!$D$5000,IF($A1280&gt;$H$2,15000,$A1280))),"")</f>
        <v/>
      </c>
      <c r="D1280" t="str">
        <f>IF(Use_Der,IF(ISERROR(INDEX(Data!$E$30:'Data'!$E$5000,IF($A1280&gt;$H$2,15000,$A1280))),"",INDEX(Data!$E$30:'Data'!$E$5000,IF($A1280&gt;$H$2,15000,$A1280))),"")</f>
        <v/>
      </c>
      <c r="E1280" t="str">
        <f>IF(Use_Der,IF(ISERROR(INDEX(Data!$F$30:'Data'!$F$5000,IF($A1280&gt;$H$2,15000,$A1280))),"",INDEX(Data!$F$30:'Data'!$F$5000,IF($A1280&gt;$H$2,15000,$A1280))),"")</f>
        <v/>
      </c>
      <c r="F1280" t="str">
        <f>IF(Use_Der,IF(ISERROR(INDEX(Data!$G$30:'Data'!$G$5000,IF($A1280&gt;$H$2,15000,$A1280))),"",INDEX(Data!$G$30:'Data'!$G$5000,IF($A1280&gt;$H$2,15000,$A1280))),"")</f>
        <v/>
      </c>
      <c r="G1280" s="96"/>
      <c r="H1280" s="96"/>
      <c r="I1280" s="96"/>
      <c r="J1280">
        <f t="shared" si="11"/>
        <v>1397</v>
      </c>
      <c r="K1280" t="str">
        <f>IFERROR(INDEX(Data!$C$30:'Data'!$C$5007,IF($J1280&gt;$P$2,15000,$J1280)),"")</f>
        <v/>
      </c>
      <c r="L1280" t="str">
        <f>IF(ISERROR(INDEX(Data!$D$30:'Data'!$D$5007,IF($J1280&gt;$P$2,15000,$J1280))),"",INDEX(Data!$D$30:'Data'!$D$5007,IF($J1280&gt;$P$2,15000,$J1280)))</f>
        <v/>
      </c>
      <c r="M1280" t="str">
        <f>IF(ISERROR(INDEX(Data!$H$30:'Data'!$H$5007,IF($J1280&gt;$P$2,15000,$J1280))),"",INDEX(Data!$H$30:'Data'!$H$5007,IF($J1280&gt;$P$2,15000,$J1280)))</f>
        <v/>
      </c>
    </row>
    <row r="1281" spans="1:13">
      <c r="A1281">
        <f t="shared" si="10"/>
        <v>1398</v>
      </c>
      <c r="B1281" t="str">
        <f>IF(Use_Der,IFERROR(INDEX(Data!$C$30:'Data'!$C$5000,IF($A1281&gt;$H$2,15000,$A1281)),""),"")</f>
        <v/>
      </c>
      <c r="C1281" t="str">
        <f>IF(Use_Der,IF(ISERROR(INDEX(Data!$D$30:'Data'!$D$5000,IF($A1281&gt;$H$2,15000,$A1281))),"",INDEX(Data!$D$30:'Data'!$D$5000,IF($A1281&gt;$H$2,15000,$A1281))),"")</f>
        <v/>
      </c>
      <c r="D1281" t="str">
        <f>IF(Use_Der,IF(ISERROR(INDEX(Data!$E$30:'Data'!$E$5000,IF($A1281&gt;$H$2,15000,$A1281))),"",INDEX(Data!$E$30:'Data'!$E$5000,IF($A1281&gt;$H$2,15000,$A1281))),"")</f>
        <v/>
      </c>
      <c r="E1281" t="str">
        <f>IF(Use_Der,IF(ISERROR(INDEX(Data!$F$30:'Data'!$F$5000,IF($A1281&gt;$H$2,15000,$A1281))),"",INDEX(Data!$F$30:'Data'!$F$5000,IF($A1281&gt;$H$2,15000,$A1281))),"")</f>
        <v/>
      </c>
      <c r="F1281" t="str">
        <f>IF(Use_Der,IF(ISERROR(INDEX(Data!$G$30:'Data'!$G$5000,IF($A1281&gt;$H$2,15000,$A1281))),"",INDEX(Data!$G$30:'Data'!$G$5000,IF($A1281&gt;$H$2,15000,$A1281))),"")</f>
        <v/>
      </c>
      <c r="G1281" s="96"/>
      <c r="H1281" s="96"/>
      <c r="I1281" s="96"/>
      <c r="J1281">
        <f t="shared" si="11"/>
        <v>1398</v>
      </c>
      <c r="K1281" t="str">
        <f>IFERROR(INDEX(Data!$C$30:'Data'!$C$5007,IF($J1281&gt;$P$2,15000,$J1281)),"")</f>
        <v/>
      </c>
      <c r="L1281" t="str">
        <f>IF(ISERROR(INDEX(Data!$D$30:'Data'!$D$5007,IF($J1281&gt;$P$2,15000,$J1281))),"",INDEX(Data!$D$30:'Data'!$D$5007,IF($J1281&gt;$P$2,15000,$J1281)))</f>
        <v/>
      </c>
      <c r="M1281" t="str">
        <f>IF(ISERROR(INDEX(Data!$H$30:'Data'!$H$5007,IF($J1281&gt;$P$2,15000,$J1281))),"",INDEX(Data!$H$30:'Data'!$H$5007,IF($J1281&gt;$P$2,15000,$J1281)))</f>
        <v/>
      </c>
    </row>
    <row r="1282" spans="1:13">
      <c r="A1282">
        <f t="shared" si="10"/>
        <v>1399</v>
      </c>
      <c r="B1282" t="str">
        <f>IF(Use_Der,IFERROR(INDEX(Data!$C$30:'Data'!$C$5000,IF($A1282&gt;$H$2,15000,$A1282)),""),"")</f>
        <v/>
      </c>
      <c r="C1282" t="str">
        <f>IF(Use_Der,IF(ISERROR(INDEX(Data!$D$30:'Data'!$D$5000,IF($A1282&gt;$H$2,15000,$A1282))),"",INDEX(Data!$D$30:'Data'!$D$5000,IF($A1282&gt;$H$2,15000,$A1282))),"")</f>
        <v/>
      </c>
      <c r="D1282" t="str">
        <f>IF(Use_Der,IF(ISERROR(INDEX(Data!$E$30:'Data'!$E$5000,IF($A1282&gt;$H$2,15000,$A1282))),"",INDEX(Data!$E$30:'Data'!$E$5000,IF($A1282&gt;$H$2,15000,$A1282))),"")</f>
        <v/>
      </c>
      <c r="E1282" t="str">
        <f>IF(Use_Der,IF(ISERROR(INDEX(Data!$F$30:'Data'!$F$5000,IF($A1282&gt;$H$2,15000,$A1282))),"",INDEX(Data!$F$30:'Data'!$F$5000,IF($A1282&gt;$H$2,15000,$A1282))),"")</f>
        <v/>
      </c>
      <c r="F1282" t="str">
        <f>IF(Use_Der,IF(ISERROR(INDEX(Data!$G$30:'Data'!$G$5000,IF($A1282&gt;$H$2,15000,$A1282))),"",INDEX(Data!$G$30:'Data'!$G$5000,IF($A1282&gt;$H$2,15000,$A1282))),"")</f>
        <v/>
      </c>
      <c r="G1282" s="96"/>
      <c r="H1282" s="96"/>
      <c r="I1282" s="96"/>
      <c r="J1282">
        <f t="shared" si="11"/>
        <v>1399</v>
      </c>
      <c r="K1282" t="str">
        <f>IFERROR(INDEX(Data!$C$30:'Data'!$C$5007,IF($J1282&gt;$P$2,15000,$J1282)),"")</f>
        <v/>
      </c>
      <c r="L1282" t="str">
        <f>IF(ISERROR(INDEX(Data!$D$30:'Data'!$D$5007,IF($J1282&gt;$P$2,15000,$J1282))),"",INDEX(Data!$D$30:'Data'!$D$5007,IF($J1282&gt;$P$2,15000,$J1282)))</f>
        <v/>
      </c>
      <c r="M1282" t="str">
        <f>IF(ISERROR(INDEX(Data!$H$30:'Data'!$H$5007,IF($J1282&gt;$P$2,15000,$J1282))),"",INDEX(Data!$H$30:'Data'!$H$5007,IF($J1282&gt;$P$2,15000,$J1282)))</f>
        <v/>
      </c>
    </row>
    <row r="1283" spans="1:13">
      <c r="A1283">
        <f t="shared" si="10"/>
        <v>1400</v>
      </c>
      <c r="B1283" t="str">
        <f>IF(Use_Der,IFERROR(INDEX(Data!$C$30:'Data'!$C$5000,IF($A1283&gt;$H$2,15000,$A1283)),""),"")</f>
        <v/>
      </c>
      <c r="C1283" t="str">
        <f>IF(Use_Der,IF(ISERROR(INDEX(Data!$D$30:'Data'!$D$5000,IF($A1283&gt;$H$2,15000,$A1283))),"",INDEX(Data!$D$30:'Data'!$D$5000,IF($A1283&gt;$H$2,15000,$A1283))),"")</f>
        <v/>
      </c>
      <c r="D1283" t="str">
        <f>IF(Use_Der,IF(ISERROR(INDEX(Data!$E$30:'Data'!$E$5000,IF($A1283&gt;$H$2,15000,$A1283))),"",INDEX(Data!$E$30:'Data'!$E$5000,IF($A1283&gt;$H$2,15000,$A1283))),"")</f>
        <v/>
      </c>
      <c r="E1283" t="str">
        <f>IF(Use_Der,IF(ISERROR(INDEX(Data!$F$30:'Data'!$F$5000,IF($A1283&gt;$H$2,15000,$A1283))),"",INDEX(Data!$F$30:'Data'!$F$5000,IF($A1283&gt;$H$2,15000,$A1283))),"")</f>
        <v/>
      </c>
      <c r="F1283" t="str">
        <f>IF(Use_Der,IF(ISERROR(INDEX(Data!$G$30:'Data'!$G$5000,IF($A1283&gt;$H$2,15000,$A1283))),"",INDEX(Data!$G$30:'Data'!$G$5000,IF($A1283&gt;$H$2,15000,$A1283))),"")</f>
        <v/>
      </c>
      <c r="G1283" s="96"/>
      <c r="H1283" s="96"/>
      <c r="I1283" s="96"/>
      <c r="J1283">
        <f t="shared" si="11"/>
        <v>1400</v>
      </c>
      <c r="K1283" t="str">
        <f>IFERROR(INDEX(Data!$C$30:'Data'!$C$5007,IF($J1283&gt;$P$2,15000,$J1283)),"")</f>
        <v/>
      </c>
      <c r="L1283" t="str">
        <f>IF(ISERROR(INDEX(Data!$D$30:'Data'!$D$5007,IF($J1283&gt;$P$2,15000,$J1283))),"",INDEX(Data!$D$30:'Data'!$D$5007,IF($J1283&gt;$P$2,15000,$J1283)))</f>
        <v/>
      </c>
      <c r="M1283" t="str">
        <f>IF(ISERROR(INDEX(Data!$H$30:'Data'!$H$5007,IF($J1283&gt;$P$2,15000,$J1283))),"",INDEX(Data!$H$30:'Data'!$H$5007,IF($J1283&gt;$P$2,15000,$J1283)))</f>
        <v/>
      </c>
    </row>
    <row r="1284" spans="1:13">
      <c r="A1284">
        <f t="shared" si="10"/>
        <v>1401</v>
      </c>
      <c r="B1284" t="str">
        <f>IF(Use_Der,IFERROR(INDEX(Data!$C$30:'Data'!$C$5000,IF($A1284&gt;$H$2,15000,$A1284)),""),"")</f>
        <v/>
      </c>
      <c r="C1284" t="str">
        <f>IF(Use_Der,IF(ISERROR(INDEX(Data!$D$30:'Data'!$D$5000,IF($A1284&gt;$H$2,15000,$A1284))),"",INDEX(Data!$D$30:'Data'!$D$5000,IF($A1284&gt;$H$2,15000,$A1284))),"")</f>
        <v/>
      </c>
      <c r="D1284" t="str">
        <f>IF(Use_Der,IF(ISERROR(INDEX(Data!$E$30:'Data'!$E$5000,IF($A1284&gt;$H$2,15000,$A1284))),"",INDEX(Data!$E$30:'Data'!$E$5000,IF($A1284&gt;$H$2,15000,$A1284))),"")</f>
        <v/>
      </c>
      <c r="E1284" t="str">
        <f>IF(Use_Der,IF(ISERROR(INDEX(Data!$F$30:'Data'!$F$5000,IF($A1284&gt;$H$2,15000,$A1284))),"",INDEX(Data!$F$30:'Data'!$F$5000,IF($A1284&gt;$H$2,15000,$A1284))),"")</f>
        <v/>
      </c>
      <c r="F1284" t="str">
        <f>IF(Use_Der,IF(ISERROR(INDEX(Data!$G$30:'Data'!$G$5000,IF($A1284&gt;$H$2,15000,$A1284))),"",INDEX(Data!$G$30:'Data'!$G$5000,IF($A1284&gt;$H$2,15000,$A1284))),"")</f>
        <v/>
      </c>
      <c r="G1284" s="96"/>
      <c r="H1284" s="96"/>
      <c r="I1284" s="96"/>
      <c r="J1284">
        <f t="shared" si="11"/>
        <v>1401</v>
      </c>
      <c r="K1284" t="str">
        <f>IFERROR(INDEX(Data!$C$30:'Data'!$C$5007,IF($J1284&gt;$P$2,15000,$J1284)),"")</f>
        <v/>
      </c>
      <c r="L1284" t="str">
        <f>IF(ISERROR(INDEX(Data!$D$30:'Data'!$D$5007,IF($J1284&gt;$P$2,15000,$J1284))),"",INDEX(Data!$D$30:'Data'!$D$5007,IF($J1284&gt;$P$2,15000,$J1284)))</f>
        <v/>
      </c>
      <c r="M1284" t="str">
        <f>IF(ISERROR(INDEX(Data!$H$30:'Data'!$H$5007,IF($J1284&gt;$P$2,15000,$J1284))),"",INDEX(Data!$H$30:'Data'!$H$5007,IF($J1284&gt;$P$2,15000,$J1284)))</f>
        <v/>
      </c>
    </row>
    <row r="1285" spans="1:13">
      <c r="A1285">
        <f t="shared" si="10"/>
        <v>1402</v>
      </c>
      <c r="B1285" t="str">
        <f>IF(Use_Der,IFERROR(INDEX(Data!$C$30:'Data'!$C$5000,IF($A1285&gt;$H$2,15000,$A1285)),""),"")</f>
        <v/>
      </c>
      <c r="C1285" t="str">
        <f>IF(Use_Der,IF(ISERROR(INDEX(Data!$D$30:'Data'!$D$5000,IF($A1285&gt;$H$2,15000,$A1285))),"",INDEX(Data!$D$30:'Data'!$D$5000,IF($A1285&gt;$H$2,15000,$A1285))),"")</f>
        <v/>
      </c>
      <c r="D1285" t="str">
        <f>IF(Use_Der,IF(ISERROR(INDEX(Data!$E$30:'Data'!$E$5000,IF($A1285&gt;$H$2,15000,$A1285))),"",INDEX(Data!$E$30:'Data'!$E$5000,IF($A1285&gt;$H$2,15000,$A1285))),"")</f>
        <v/>
      </c>
      <c r="E1285" t="str">
        <f>IF(Use_Der,IF(ISERROR(INDEX(Data!$F$30:'Data'!$F$5000,IF($A1285&gt;$H$2,15000,$A1285))),"",INDEX(Data!$F$30:'Data'!$F$5000,IF($A1285&gt;$H$2,15000,$A1285))),"")</f>
        <v/>
      </c>
      <c r="F1285" t="str">
        <f>IF(Use_Der,IF(ISERROR(INDEX(Data!$G$30:'Data'!$G$5000,IF($A1285&gt;$H$2,15000,$A1285))),"",INDEX(Data!$G$30:'Data'!$G$5000,IF($A1285&gt;$H$2,15000,$A1285))),"")</f>
        <v/>
      </c>
      <c r="G1285" s="96"/>
      <c r="H1285" s="96"/>
      <c r="I1285" s="96"/>
      <c r="J1285">
        <f t="shared" si="11"/>
        <v>1402</v>
      </c>
      <c r="K1285" t="str">
        <f>IFERROR(INDEX(Data!$C$30:'Data'!$C$5007,IF($J1285&gt;$P$2,15000,$J1285)),"")</f>
        <v/>
      </c>
      <c r="L1285" t="str">
        <f>IF(ISERROR(INDEX(Data!$D$30:'Data'!$D$5007,IF($J1285&gt;$P$2,15000,$J1285))),"",INDEX(Data!$D$30:'Data'!$D$5007,IF($J1285&gt;$P$2,15000,$J1285)))</f>
        <v/>
      </c>
      <c r="M1285" t="str">
        <f>IF(ISERROR(INDEX(Data!$H$30:'Data'!$H$5007,IF($J1285&gt;$P$2,15000,$J1285))),"",INDEX(Data!$H$30:'Data'!$H$5007,IF($J1285&gt;$P$2,15000,$J1285)))</f>
        <v/>
      </c>
    </row>
    <row r="1286" spans="1:13">
      <c r="A1286">
        <f t="shared" si="10"/>
        <v>1403</v>
      </c>
      <c r="B1286" t="str">
        <f>IF(Use_Der,IFERROR(INDEX(Data!$C$30:'Data'!$C$5000,IF($A1286&gt;$H$2,15000,$A1286)),""),"")</f>
        <v/>
      </c>
      <c r="C1286" t="str">
        <f>IF(Use_Der,IF(ISERROR(INDEX(Data!$D$30:'Data'!$D$5000,IF($A1286&gt;$H$2,15000,$A1286))),"",INDEX(Data!$D$30:'Data'!$D$5000,IF($A1286&gt;$H$2,15000,$A1286))),"")</f>
        <v/>
      </c>
      <c r="D1286" t="str">
        <f>IF(Use_Der,IF(ISERROR(INDEX(Data!$E$30:'Data'!$E$5000,IF($A1286&gt;$H$2,15000,$A1286))),"",INDEX(Data!$E$30:'Data'!$E$5000,IF($A1286&gt;$H$2,15000,$A1286))),"")</f>
        <v/>
      </c>
      <c r="E1286" t="str">
        <f>IF(Use_Der,IF(ISERROR(INDEX(Data!$F$30:'Data'!$F$5000,IF($A1286&gt;$H$2,15000,$A1286))),"",INDEX(Data!$F$30:'Data'!$F$5000,IF($A1286&gt;$H$2,15000,$A1286))),"")</f>
        <v/>
      </c>
      <c r="F1286" t="str">
        <f>IF(Use_Der,IF(ISERROR(INDEX(Data!$G$30:'Data'!$G$5000,IF($A1286&gt;$H$2,15000,$A1286))),"",INDEX(Data!$G$30:'Data'!$G$5000,IF($A1286&gt;$H$2,15000,$A1286))),"")</f>
        <v/>
      </c>
      <c r="G1286" s="96"/>
      <c r="H1286" s="96"/>
      <c r="I1286" s="96"/>
      <c r="J1286">
        <f t="shared" si="11"/>
        <v>1403</v>
      </c>
      <c r="K1286" t="str">
        <f>IFERROR(INDEX(Data!$C$30:'Data'!$C$5007,IF($J1286&gt;$P$2,15000,$J1286)),"")</f>
        <v/>
      </c>
      <c r="L1286" t="str">
        <f>IF(ISERROR(INDEX(Data!$D$30:'Data'!$D$5007,IF($J1286&gt;$P$2,15000,$J1286))),"",INDEX(Data!$D$30:'Data'!$D$5007,IF($J1286&gt;$P$2,15000,$J1286)))</f>
        <v/>
      </c>
      <c r="M1286" t="str">
        <f>IF(ISERROR(INDEX(Data!$H$30:'Data'!$H$5007,IF($J1286&gt;$P$2,15000,$J1286))),"",INDEX(Data!$H$30:'Data'!$H$5007,IF($J1286&gt;$P$2,15000,$J1286)))</f>
        <v/>
      </c>
    </row>
    <row r="1287" spans="1:13">
      <c r="A1287">
        <f t="shared" si="10"/>
        <v>1404</v>
      </c>
      <c r="B1287" t="str">
        <f>IF(Use_Der,IFERROR(INDEX(Data!$C$30:'Data'!$C$5000,IF($A1287&gt;$H$2,15000,$A1287)),""),"")</f>
        <v/>
      </c>
      <c r="C1287" t="str">
        <f>IF(Use_Der,IF(ISERROR(INDEX(Data!$D$30:'Data'!$D$5000,IF($A1287&gt;$H$2,15000,$A1287))),"",INDEX(Data!$D$30:'Data'!$D$5000,IF($A1287&gt;$H$2,15000,$A1287))),"")</f>
        <v/>
      </c>
      <c r="D1287" t="str">
        <f>IF(Use_Der,IF(ISERROR(INDEX(Data!$E$30:'Data'!$E$5000,IF($A1287&gt;$H$2,15000,$A1287))),"",INDEX(Data!$E$30:'Data'!$E$5000,IF($A1287&gt;$H$2,15000,$A1287))),"")</f>
        <v/>
      </c>
      <c r="E1287" t="str">
        <f>IF(Use_Der,IF(ISERROR(INDEX(Data!$F$30:'Data'!$F$5000,IF($A1287&gt;$H$2,15000,$A1287))),"",INDEX(Data!$F$30:'Data'!$F$5000,IF($A1287&gt;$H$2,15000,$A1287))),"")</f>
        <v/>
      </c>
      <c r="F1287" t="str">
        <f>IF(Use_Der,IF(ISERROR(INDEX(Data!$G$30:'Data'!$G$5000,IF($A1287&gt;$H$2,15000,$A1287))),"",INDEX(Data!$G$30:'Data'!$G$5000,IF($A1287&gt;$H$2,15000,$A1287))),"")</f>
        <v/>
      </c>
      <c r="G1287" s="96"/>
      <c r="H1287" s="96"/>
      <c r="I1287" s="96"/>
      <c r="J1287">
        <f t="shared" si="11"/>
        <v>1404</v>
      </c>
      <c r="K1287" t="str">
        <f>IFERROR(INDEX(Data!$C$30:'Data'!$C$5007,IF($J1287&gt;$P$2,15000,$J1287)),"")</f>
        <v/>
      </c>
      <c r="L1287" t="str">
        <f>IF(ISERROR(INDEX(Data!$D$30:'Data'!$D$5007,IF($J1287&gt;$P$2,15000,$J1287))),"",INDEX(Data!$D$30:'Data'!$D$5007,IF($J1287&gt;$P$2,15000,$J1287)))</f>
        <v/>
      </c>
      <c r="M1287" t="str">
        <f>IF(ISERROR(INDEX(Data!$H$30:'Data'!$H$5007,IF($J1287&gt;$P$2,15000,$J1287))),"",INDEX(Data!$H$30:'Data'!$H$5007,IF($J1287&gt;$P$2,15000,$J1287)))</f>
        <v/>
      </c>
    </row>
    <row r="1288" spans="1:13">
      <c r="A1288">
        <f t="shared" si="10"/>
        <v>1405</v>
      </c>
      <c r="B1288" t="str">
        <f>IF(Use_Der,IFERROR(INDEX(Data!$C$30:'Data'!$C$5000,IF($A1288&gt;$H$2,15000,$A1288)),""),"")</f>
        <v/>
      </c>
      <c r="C1288" t="str">
        <f>IF(Use_Der,IF(ISERROR(INDEX(Data!$D$30:'Data'!$D$5000,IF($A1288&gt;$H$2,15000,$A1288))),"",INDEX(Data!$D$30:'Data'!$D$5000,IF($A1288&gt;$H$2,15000,$A1288))),"")</f>
        <v/>
      </c>
      <c r="D1288" t="str">
        <f>IF(Use_Der,IF(ISERROR(INDEX(Data!$E$30:'Data'!$E$5000,IF($A1288&gt;$H$2,15000,$A1288))),"",INDEX(Data!$E$30:'Data'!$E$5000,IF($A1288&gt;$H$2,15000,$A1288))),"")</f>
        <v/>
      </c>
      <c r="E1288" t="str">
        <f>IF(Use_Der,IF(ISERROR(INDEX(Data!$F$30:'Data'!$F$5000,IF($A1288&gt;$H$2,15000,$A1288))),"",INDEX(Data!$F$30:'Data'!$F$5000,IF($A1288&gt;$H$2,15000,$A1288))),"")</f>
        <v/>
      </c>
      <c r="F1288" t="str">
        <f>IF(Use_Der,IF(ISERROR(INDEX(Data!$G$30:'Data'!$G$5000,IF($A1288&gt;$H$2,15000,$A1288))),"",INDEX(Data!$G$30:'Data'!$G$5000,IF($A1288&gt;$H$2,15000,$A1288))),"")</f>
        <v/>
      </c>
      <c r="G1288" s="96"/>
      <c r="H1288" s="96"/>
      <c r="I1288" s="96"/>
      <c r="J1288">
        <f t="shared" si="11"/>
        <v>1405</v>
      </c>
      <c r="K1288" t="str">
        <f>IFERROR(INDEX(Data!$C$30:'Data'!$C$5007,IF($J1288&gt;$P$2,15000,$J1288)),"")</f>
        <v/>
      </c>
      <c r="L1288" t="str">
        <f>IF(ISERROR(INDEX(Data!$D$30:'Data'!$D$5007,IF($J1288&gt;$P$2,15000,$J1288))),"",INDEX(Data!$D$30:'Data'!$D$5007,IF($J1288&gt;$P$2,15000,$J1288)))</f>
        <v/>
      </c>
      <c r="M1288" t="str">
        <f>IF(ISERROR(INDEX(Data!$H$30:'Data'!$H$5007,IF($J1288&gt;$P$2,15000,$J1288))),"",INDEX(Data!$H$30:'Data'!$H$5007,IF($J1288&gt;$P$2,15000,$J1288)))</f>
        <v/>
      </c>
    </row>
    <row r="1289" spans="1:13">
      <c r="A1289">
        <f t="shared" si="10"/>
        <v>1406</v>
      </c>
      <c r="B1289" t="str">
        <f>IF(Use_Der,IFERROR(INDEX(Data!$C$30:'Data'!$C$5000,IF($A1289&gt;$H$2,15000,$A1289)),""),"")</f>
        <v/>
      </c>
      <c r="C1289" t="str">
        <f>IF(Use_Der,IF(ISERROR(INDEX(Data!$D$30:'Data'!$D$5000,IF($A1289&gt;$H$2,15000,$A1289))),"",INDEX(Data!$D$30:'Data'!$D$5000,IF($A1289&gt;$H$2,15000,$A1289))),"")</f>
        <v/>
      </c>
      <c r="D1289" t="str">
        <f>IF(Use_Der,IF(ISERROR(INDEX(Data!$E$30:'Data'!$E$5000,IF($A1289&gt;$H$2,15000,$A1289))),"",INDEX(Data!$E$30:'Data'!$E$5000,IF($A1289&gt;$H$2,15000,$A1289))),"")</f>
        <v/>
      </c>
      <c r="E1289" t="str">
        <f>IF(Use_Der,IF(ISERROR(INDEX(Data!$F$30:'Data'!$F$5000,IF($A1289&gt;$H$2,15000,$A1289))),"",INDEX(Data!$F$30:'Data'!$F$5000,IF($A1289&gt;$H$2,15000,$A1289))),"")</f>
        <v/>
      </c>
      <c r="F1289" t="str">
        <f>IF(Use_Der,IF(ISERROR(INDEX(Data!$G$30:'Data'!$G$5000,IF($A1289&gt;$H$2,15000,$A1289))),"",INDEX(Data!$G$30:'Data'!$G$5000,IF($A1289&gt;$H$2,15000,$A1289))),"")</f>
        <v/>
      </c>
      <c r="G1289" s="96"/>
      <c r="H1289" s="96"/>
      <c r="I1289" s="96"/>
      <c r="J1289">
        <f t="shared" si="11"/>
        <v>1406</v>
      </c>
      <c r="K1289" t="str">
        <f>IFERROR(INDEX(Data!$C$30:'Data'!$C$5007,IF($J1289&gt;$P$2,15000,$J1289)),"")</f>
        <v/>
      </c>
      <c r="L1289" t="str">
        <f>IF(ISERROR(INDEX(Data!$D$30:'Data'!$D$5007,IF($J1289&gt;$P$2,15000,$J1289))),"",INDEX(Data!$D$30:'Data'!$D$5007,IF($J1289&gt;$P$2,15000,$J1289)))</f>
        <v/>
      </c>
      <c r="M1289" t="str">
        <f>IF(ISERROR(INDEX(Data!$H$30:'Data'!$H$5007,IF($J1289&gt;$P$2,15000,$J1289))),"",INDEX(Data!$H$30:'Data'!$H$5007,IF($J1289&gt;$P$2,15000,$J1289)))</f>
        <v/>
      </c>
    </row>
    <row r="1290" spans="1:13">
      <c r="A1290">
        <f t="shared" si="10"/>
        <v>1407</v>
      </c>
      <c r="B1290" t="str">
        <f>IF(Use_Der,IFERROR(INDEX(Data!$C$30:'Data'!$C$5000,IF($A1290&gt;$H$2,15000,$A1290)),""),"")</f>
        <v/>
      </c>
      <c r="C1290" t="str">
        <f>IF(Use_Der,IF(ISERROR(INDEX(Data!$D$30:'Data'!$D$5000,IF($A1290&gt;$H$2,15000,$A1290))),"",INDEX(Data!$D$30:'Data'!$D$5000,IF($A1290&gt;$H$2,15000,$A1290))),"")</f>
        <v/>
      </c>
      <c r="D1290" t="str">
        <f>IF(Use_Der,IF(ISERROR(INDEX(Data!$E$30:'Data'!$E$5000,IF($A1290&gt;$H$2,15000,$A1290))),"",INDEX(Data!$E$30:'Data'!$E$5000,IF($A1290&gt;$H$2,15000,$A1290))),"")</f>
        <v/>
      </c>
      <c r="E1290" t="str">
        <f>IF(Use_Der,IF(ISERROR(INDEX(Data!$F$30:'Data'!$F$5000,IF($A1290&gt;$H$2,15000,$A1290))),"",INDEX(Data!$F$30:'Data'!$F$5000,IF($A1290&gt;$H$2,15000,$A1290))),"")</f>
        <v/>
      </c>
      <c r="F1290" t="str">
        <f>IF(Use_Der,IF(ISERROR(INDEX(Data!$G$30:'Data'!$G$5000,IF($A1290&gt;$H$2,15000,$A1290))),"",INDEX(Data!$G$30:'Data'!$G$5000,IF($A1290&gt;$H$2,15000,$A1290))),"")</f>
        <v/>
      </c>
      <c r="G1290" s="96"/>
      <c r="H1290" s="96"/>
      <c r="I1290" s="96"/>
      <c r="J1290">
        <f t="shared" si="11"/>
        <v>1407</v>
      </c>
      <c r="K1290" t="str">
        <f>IFERROR(INDEX(Data!$C$30:'Data'!$C$5007,IF($J1290&gt;$P$2,15000,$J1290)),"")</f>
        <v/>
      </c>
      <c r="L1290" t="str">
        <f>IF(ISERROR(INDEX(Data!$D$30:'Data'!$D$5007,IF($J1290&gt;$P$2,15000,$J1290))),"",INDEX(Data!$D$30:'Data'!$D$5007,IF($J1290&gt;$P$2,15000,$J1290)))</f>
        <v/>
      </c>
      <c r="M1290" t="str">
        <f>IF(ISERROR(INDEX(Data!$H$30:'Data'!$H$5007,IF($J1290&gt;$P$2,15000,$J1290))),"",INDEX(Data!$H$30:'Data'!$H$5007,IF($J1290&gt;$P$2,15000,$J1290)))</f>
        <v/>
      </c>
    </row>
    <row r="1291" spans="1:13">
      <c r="A1291">
        <f t="shared" si="10"/>
        <v>1408</v>
      </c>
      <c r="B1291" t="str">
        <f>IF(Use_Der,IFERROR(INDEX(Data!$C$30:'Data'!$C$5000,IF($A1291&gt;$H$2,15000,$A1291)),""),"")</f>
        <v/>
      </c>
      <c r="C1291" t="str">
        <f>IF(Use_Der,IF(ISERROR(INDEX(Data!$D$30:'Data'!$D$5000,IF($A1291&gt;$H$2,15000,$A1291))),"",INDEX(Data!$D$30:'Data'!$D$5000,IF($A1291&gt;$H$2,15000,$A1291))),"")</f>
        <v/>
      </c>
      <c r="D1291" t="str">
        <f>IF(Use_Der,IF(ISERROR(INDEX(Data!$E$30:'Data'!$E$5000,IF($A1291&gt;$H$2,15000,$A1291))),"",INDEX(Data!$E$30:'Data'!$E$5000,IF($A1291&gt;$H$2,15000,$A1291))),"")</f>
        <v/>
      </c>
      <c r="E1291" t="str">
        <f>IF(Use_Der,IF(ISERROR(INDEX(Data!$F$30:'Data'!$F$5000,IF($A1291&gt;$H$2,15000,$A1291))),"",INDEX(Data!$F$30:'Data'!$F$5000,IF($A1291&gt;$H$2,15000,$A1291))),"")</f>
        <v/>
      </c>
      <c r="F1291" t="str">
        <f>IF(Use_Der,IF(ISERROR(INDEX(Data!$G$30:'Data'!$G$5000,IF($A1291&gt;$H$2,15000,$A1291))),"",INDEX(Data!$G$30:'Data'!$G$5000,IF($A1291&gt;$H$2,15000,$A1291))),"")</f>
        <v/>
      </c>
      <c r="G1291" s="96"/>
      <c r="H1291" s="96"/>
      <c r="I1291" s="96"/>
      <c r="J1291">
        <f t="shared" si="11"/>
        <v>1408</v>
      </c>
      <c r="K1291" t="str">
        <f>IFERROR(INDEX(Data!$C$30:'Data'!$C$5007,IF($J1291&gt;$P$2,15000,$J1291)),"")</f>
        <v/>
      </c>
      <c r="L1291" t="str">
        <f>IF(ISERROR(INDEX(Data!$D$30:'Data'!$D$5007,IF($J1291&gt;$P$2,15000,$J1291))),"",INDEX(Data!$D$30:'Data'!$D$5007,IF($J1291&gt;$P$2,15000,$J1291)))</f>
        <v/>
      </c>
      <c r="M1291" t="str">
        <f>IF(ISERROR(INDEX(Data!$H$30:'Data'!$H$5007,IF($J1291&gt;$P$2,15000,$J1291))),"",INDEX(Data!$H$30:'Data'!$H$5007,IF($J1291&gt;$P$2,15000,$J1291)))</f>
        <v/>
      </c>
    </row>
    <row r="1292" spans="1:13">
      <c r="A1292">
        <f t="shared" si="10"/>
        <v>1409</v>
      </c>
      <c r="B1292" t="str">
        <f>IF(Use_Der,IFERROR(INDEX(Data!$C$30:'Data'!$C$5000,IF($A1292&gt;$H$2,15000,$A1292)),""),"")</f>
        <v/>
      </c>
      <c r="C1292" t="str">
        <f>IF(Use_Der,IF(ISERROR(INDEX(Data!$D$30:'Data'!$D$5000,IF($A1292&gt;$H$2,15000,$A1292))),"",INDEX(Data!$D$30:'Data'!$D$5000,IF($A1292&gt;$H$2,15000,$A1292))),"")</f>
        <v/>
      </c>
      <c r="D1292" t="str">
        <f>IF(Use_Der,IF(ISERROR(INDEX(Data!$E$30:'Data'!$E$5000,IF($A1292&gt;$H$2,15000,$A1292))),"",INDEX(Data!$E$30:'Data'!$E$5000,IF($A1292&gt;$H$2,15000,$A1292))),"")</f>
        <v/>
      </c>
      <c r="E1292" t="str">
        <f>IF(Use_Der,IF(ISERROR(INDEX(Data!$F$30:'Data'!$F$5000,IF($A1292&gt;$H$2,15000,$A1292))),"",INDEX(Data!$F$30:'Data'!$F$5000,IF($A1292&gt;$H$2,15000,$A1292))),"")</f>
        <v/>
      </c>
      <c r="F1292" t="str">
        <f>IF(Use_Der,IF(ISERROR(INDEX(Data!$G$30:'Data'!$G$5000,IF($A1292&gt;$H$2,15000,$A1292))),"",INDEX(Data!$G$30:'Data'!$G$5000,IF($A1292&gt;$H$2,15000,$A1292))),"")</f>
        <v/>
      </c>
      <c r="G1292" s="96"/>
      <c r="H1292" s="96"/>
      <c r="I1292" s="96"/>
      <c r="J1292">
        <f t="shared" si="11"/>
        <v>1409</v>
      </c>
      <c r="K1292" t="str">
        <f>IFERROR(INDEX(Data!$C$30:'Data'!$C$5007,IF($J1292&gt;$P$2,15000,$J1292)),"")</f>
        <v/>
      </c>
      <c r="L1292" t="str">
        <f>IF(ISERROR(INDEX(Data!$D$30:'Data'!$D$5007,IF($J1292&gt;$P$2,15000,$J1292))),"",INDEX(Data!$D$30:'Data'!$D$5007,IF($J1292&gt;$P$2,15000,$J1292)))</f>
        <v/>
      </c>
      <c r="M1292" t="str">
        <f>IF(ISERROR(INDEX(Data!$H$30:'Data'!$H$5007,IF($J1292&gt;$P$2,15000,$J1292))),"",INDEX(Data!$H$30:'Data'!$H$5007,IF($J1292&gt;$P$2,15000,$J1292)))</f>
        <v/>
      </c>
    </row>
    <row r="1293" spans="1:13">
      <c r="A1293">
        <f t="shared" si="10"/>
        <v>1410</v>
      </c>
      <c r="B1293" t="str">
        <f>IF(Use_Der,IFERROR(INDEX(Data!$C$30:'Data'!$C$5000,IF($A1293&gt;$H$2,15000,$A1293)),""),"")</f>
        <v/>
      </c>
      <c r="C1293" t="str">
        <f>IF(Use_Der,IF(ISERROR(INDEX(Data!$D$30:'Data'!$D$5000,IF($A1293&gt;$H$2,15000,$A1293))),"",INDEX(Data!$D$30:'Data'!$D$5000,IF($A1293&gt;$H$2,15000,$A1293))),"")</f>
        <v/>
      </c>
      <c r="D1293" t="str">
        <f>IF(Use_Der,IF(ISERROR(INDEX(Data!$E$30:'Data'!$E$5000,IF($A1293&gt;$H$2,15000,$A1293))),"",INDEX(Data!$E$30:'Data'!$E$5000,IF($A1293&gt;$H$2,15000,$A1293))),"")</f>
        <v/>
      </c>
      <c r="E1293" t="str">
        <f>IF(Use_Der,IF(ISERROR(INDEX(Data!$F$30:'Data'!$F$5000,IF($A1293&gt;$H$2,15000,$A1293))),"",INDEX(Data!$F$30:'Data'!$F$5000,IF($A1293&gt;$H$2,15000,$A1293))),"")</f>
        <v/>
      </c>
      <c r="F1293" t="str">
        <f>IF(Use_Der,IF(ISERROR(INDEX(Data!$G$30:'Data'!$G$5000,IF($A1293&gt;$H$2,15000,$A1293))),"",INDEX(Data!$G$30:'Data'!$G$5000,IF($A1293&gt;$H$2,15000,$A1293))),"")</f>
        <v/>
      </c>
      <c r="G1293" s="96"/>
      <c r="H1293" s="96"/>
      <c r="I1293" s="96"/>
      <c r="J1293">
        <f t="shared" si="11"/>
        <v>1410</v>
      </c>
      <c r="K1293" t="str">
        <f>IFERROR(INDEX(Data!$C$30:'Data'!$C$5007,IF($J1293&gt;$P$2,15000,$J1293)),"")</f>
        <v/>
      </c>
      <c r="L1293" t="str">
        <f>IF(ISERROR(INDEX(Data!$D$30:'Data'!$D$5007,IF($J1293&gt;$P$2,15000,$J1293))),"",INDEX(Data!$D$30:'Data'!$D$5007,IF($J1293&gt;$P$2,15000,$J1293)))</f>
        <v/>
      </c>
      <c r="M1293" t="str">
        <f>IF(ISERROR(INDEX(Data!$H$30:'Data'!$H$5007,IF($J1293&gt;$P$2,15000,$J1293))),"",INDEX(Data!$H$30:'Data'!$H$5007,IF($J1293&gt;$P$2,15000,$J1293)))</f>
        <v/>
      </c>
    </row>
    <row r="1294" spans="1:13">
      <c r="A1294">
        <f t="shared" si="10"/>
        <v>1411</v>
      </c>
      <c r="B1294" t="str">
        <f>IF(Use_Der,IFERROR(INDEX(Data!$C$30:'Data'!$C$5000,IF($A1294&gt;$H$2,15000,$A1294)),""),"")</f>
        <v/>
      </c>
      <c r="C1294" t="str">
        <f>IF(Use_Der,IF(ISERROR(INDEX(Data!$D$30:'Data'!$D$5000,IF($A1294&gt;$H$2,15000,$A1294))),"",INDEX(Data!$D$30:'Data'!$D$5000,IF($A1294&gt;$H$2,15000,$A1294))),"")</f>
        <v/>
      </c>
      <c r="D1294" t="str">
        <f>IF(Use_Der,IF(ISERROR(INDEX(Data!$E$30:'Data'!$E$5000,IF($A1294&gt;$H$2,15000,$A1294))),"",INDEX(Data!$E$30:'Data'!$E$5000,IF($A1294&gt;$H$2,15000,$A1294))),"")</f>
        <v/>
      </c>
      <c r="E1294" t="str">
        <f>IF(Use_Der,IF(ISERROR(INDEX(Data!$F$30:'Data'!$F$5000,IF($A1294&gt;$H$2,15000,$A1294))),"",INDEX(Data!$F$30:'Data'!$F$5000,IF($A1294&gt;$H$2,15000,$A1294))),"")</f>
        <v/>
      </c>
      <c r="F1294" t="str">
        <f>IF(Use_Der,IF(ISERROR(INDEX(Data!$G$30:'Data'!$G$5000,IF($A1294&gt;$H$2,15000,$A1294))),"",INDEX(Data!$G$30:'Data'!$G$5000,IF($A1294&gt;$H$2,15000,$A1294))),"")</f>
        <v/>
      </c>
      <c r="G1294" s="96"/>
      <c r="H1294" s="96"/>
      <c r="I1294" s="96"/>
      <c r="J1294">
        <f t="shared" si="11"/>
        <v>1411</v>
      </c>
      <c r="K1294" t="str">
        <f>IFERROR(INDEX(Data!$C$30:'Data'!$C$5007,IF($J1294&gt;$P$2,15000,$J1294)),"")</f>
        <v/>
      </c>
      <c r="L1294" t="str">
        <f>IF(ISERROR(INDEX(Data!$D$30:'Data'!$D$5007,IF($J1294&gt;$P$2,15000,$J1294))),"",INDEX(Data!$D$30:'Data'!$D$5007,IF($J1294&gt;$P$2,15000,$J1294)))</f>
        <v/>
      </c>
      <c r="M1294" t="str">
        <f>IF(ISERROR(INDEX(Data!$H$30:'Data'!$H$5007,IF($J1294&gt;$P$2,15000,$J1294))),"",INDEX(Data!$H$30:'Data'!$H$5007,IF($J1294&gt;$P$2,15000,$J1294)))</f>
        <v/>
      </c>
    </row>
    <row r="1295" spans="1:13">
      <c r="A1295">
        <f t="shared" si="10"/>
        <v>1412</v>
      </c>
      <c r="B1295" t="str">
        <f>IF(Use_Der,IFERROR(INDEX(Data!$C$30:'Data'!$C$5000,IF($A1295&gt;$H$2,15000,$A1295)),""),"")</f>
        <v/>
      </c>
      <c r="C1295" t="str">
        <f>IF(Use_Der,IF(ISERROR(INDEX(Data!$D$30:'Data'!$D$5000,IF($A1295&gt;$H$2,15000,$A1295))),"",INDEX(Data!$D$30:'Data'!$D$5000,IF($A1295&gt;$H$2,15000,$A1295))),"")</f>
        <v/>
      </c>
      <c r="D1295" t="str">
        <f>IF(Use_Der,IF(ISERROR(INDEX(Data!$E$30:'Data'!$E$5000,IF($A1295&gt;$H$2,15000,$A1295))),"",INDEX(Data!$E$30:'Data'!$E$5000,IF($A1295&gt;$H$2,15000,$A1295))),"")</f>
        <v/>
      </c>
      <c r="E1295" t="str">
        <f>IF(Use_Der,IF(ISERROR(INDEX(Data!$F$30:'Data'!$F$5000,IF($A1295&gt;$H$2,15000,$A1295))),"",INDEX(Data!$F$30:'Data'!$F$5000,IF($A1295&gt;$H$2,15000,$A1295))),"")</f>
        <v/>
      </c>
      <c r="F1295" t="str">
        <f>IF(Use_Der,IF(ISERROR(INDEX(Data!$G$30:'Data'!$G$5000,IF($A1295&gt;$H$2,15000,$A1295))),"",INDEX(Data!$G$30:'Data'!$G$5000,IF($A1295&gt;$H$2,15000,$A1295))),"")</f>
        <v/>
      </c>
      <c r="G1295" s="96"/>
      <c r="H1295" s="96"/>
      <c r="I1295" s="96"/>
      <c r="J1295">
        <f t="shared" si="11"/>
        <v>1412</v>
      </c>
      <c r="K1295" t="str">
        <f>IFERROR(INDEX(Data!$C$30:'Data'!$C$5007,IF($J1295&gt;$P$2,15000,$J1295)),"")</f>
        <v/>
      </c>
      <c r="L1295" t="str">
        <f>IF(ISERROR(INDEX(Data!$D$30:'Data'!$D$5007,IF($J1295&gt;$P$2,15000,$J1295))),"",INDEX(Data!$D$30:'Data'!$D$5007,IF($J1295&gt;$P$2,15000,$J1295)))</f>
        <v/>
      </c>
      <c r="M1295" t="str">
        <f>IF(ISERROR(INDEX(Data!$H$30:'Data'!$H$5007,IF($J1295&gt;$P$2,15000,$J1295))),"",INDEX(Data!$H$30:'Data'!$H$5007,IF($J1295&gt;$P$2,15000,$J1295)))</f>
        <v/>
      </c>
    </row>
    <row r="1296" spans="1:13">
      <c r="A1296">
        <f t="shared" si="10"/>
        <v>1413</v>
      </c>
      <c r="B1296" t="str">
        <f>IF(Use_Der,IFERROR(INDEX(Data!$C$30:'Data'!$C$5000,IF($A1296&gt;$H$2,15000,$A1296)),""),"")</f>
        <v/>
      </c>
      <c r="C1296" t="str">
        <f>IF(Use_Der,IF(ISERROR(INDEX(Data!$D$30:'Data'!$D$5000,IF($A1296&gt;$H$2,15000,$A1296))),"",INDEX(Data!$D$30:'Data'!$D$5000,IF($A1296&gt;$H$2,15000,$A1296))),"")</f>
        <v/>
      </c>
      <c r="D1296" t="str">
        <f>IF(Use_Der,IF(ISERROR(INDEX(Data!$E$30:'Data'!$E$5000,IF($A1296&gt;$H$2,15000,$A1296))),"",INDEX(Data!$E$30:'Data'!$E$5000,IF($A1296&gt;$H$2,15000,$A1296))),"")</f>
        <v/>
      </c>
      <c r="E1296" t="str">
        <f>IF(Use_Der,IF(ISERROR(INDEX(Data!$F$30:'Data'!$F$5000,IF($A1296&gt;$H$2,15000,$A1296))),"",INDEX(Data!$F$30:'Data'!$F$5000,IF($A1296&gt;$H$2,15000,$A1296))),"")</f>
        <v/>
      </c>
      <c r="F1296" t="str">
        <f>IF(Use_Der,IF(ISERROR(INDEX(Data!$G$30:'Data'!$G$5000,IF($A1296&gt;$H$2,15000,$A1296))),"",INDEX(Data!$G$30:'Data'!$G$5000,IF($A1296&gt;$H$2,15000,$A1296))),"")</f>
        <v/>
      </c>
      <c r="G1296" s="96"/>
      <c r="H1296" s="96"/>
      <c r="I1296" s="96"/>
      <c r="J1296">
        <f t="shared" si="11"/>
        <v>1413</v>
      </c>
      <c r="K1296" t="str">
        <f>IFERROR(INDEX(Data!$C$30:'Data'!$C$5007,IF($J1296&gt;$P$2,15000,$J1296)),"")</f>
        <v/>
      </c>
      <c r="L1296" t="str">
        <f>IF(ISERROR(INDEX(Data!$D$30:'Data'!$D$5007,IF($J1296&gt;$P$2,15000,$J1296))),"",INDEX(Data!$D$30:'Data'!$D$5007,IF($J1296&gt;$P$2,15000,$J1296)))</f>
        <v/>
      </c>
      <c r="M1296" t="str">
        <f>IF(ISERROR(INDEX(Data!$H$30:'Data'!$H$5007,IF($J1296&gt;$P$2,15000,$J1296))),"",INDEX(Data!$H$30:'Data'!$H$5007,IF($J1296&gt;$P$2,15000,$J1296)))</f>
        <v/>
      </c>
    </row>
    <row r="1297" spans="1:13">
      <c r="A1297">
        <f t="shared" si="10"/>
        <v>1414</v>
      </c>
      <c r="B1297" t="str">
        <f>IF(Use_Der,IFERROR(INDEX(Data!$C$30:'Data'!$C$5000,IF($A1297&gt;$H$2,15000,$A1297)),""),"")</f>
        <v/>
      </c>
      <c r="C1297" t="str">
        <f>IF(Use_Der,IF(ISERROR(INDEX(Data!$D$30:'Data'!$D$5000,IF($A1297&gt;$H$2,15000,$A1297))),"",INDEX(Data!$D$30:'Data'!$D$5000,IF($A1297&gt;$H$2,15000,$A1297))),"")</f>
        <v/>
      </c>
      <c r="D1297" t="str">
        <f>IF(Use_Der,IF(ISERROR(INDEX(Data!$E$30:'Data'!$E$5000,IF($A1297&gt;$H$2,15000,$A1297))),"",INDEX(Data!$E$30:'Data'!$E$5000,IF($A1297&gt;$H$2,15000,$A1297))),"")</f>
        <v/>
      </c>
      <c r="E1297" t="str">
        <f>IF(Use_Der,IF(ISERROR(INDEX(Data!$F$30:'Data'!$F$5000,IF($A1297&gt;$H$2,15000,$A1297))),"",INDEX(Data!$F$30:'Data'!$F$5000,IF($A1297&gt;$H$2,15000,$A1297))),"")</f>
        <v/>
      </c>
      <c r="F1297" t="str">
        <f>IF(Use_Der,IF(ISERROR(INDEX(Data!$G$30:'Data'!$G$5000,IF($A1297&gt;$H$2,15000,$A1297))),"",INDEX(Data!$G$30:'Data'!$G$5000,IF($A1297&gt;$H$2,15000,$A1297))),"")</f>
        <v/>
      </c>
      <c r="G1297" s="96"/>
      <c r="H1297" s="96"/>
      <c r="I1297" s="96"/>
      <c r="J1297">
        <f t="shared" si="11"/>
        <v>1414</v>
      </c>
      <c r="K1297" t="str">
        <f>IFERROR(INDEX(Data!$C$30:'Data'!$C$5007,IF($J1297&gt;$P$2,15000,$J1297)),"")</f>
        <v/>
      </c>
      <c r="L1297" t="str">
        <f>IF(ISERROR(INDEX(Data!$D$30:'Data'!$D$5007,IF($J1297&gt;$P$2,15000,$J1297))),"",INDEX(Data!$D$30:'Data'!$D$5007,IF($J1297&gt;$P$2,15000,$J1297)))</f>
        <v/>
      </c>
      <c r="M1297" t="str">
        <f>IF(ISERROR(INDEX(Data!$H$30:'Data'!$H$5007,IF($J1297&gt;$P$2,15000,$J1297))),"",INDEX(Data!$H$30:'Data'!$H$5007,IF($J1297&gt;$P$2,15000,$J1297)))</f>
        <v/>
      </c>
    </row>
    <row r="1298" spans="1:13">
      <c r="A1298">
        <f t="shared" si="10"/>
        <v>1415</v>
      </c>
      <c r="B1298" t="str">
        <f>IF(Use_Der,IFERROR(INDEX(Data!$C$30:'Data'!$C$5000,IF($A1298&gt;$H$2,15000,$A1298)),""),"")</f>
        <v/>
      </c>
      <c r="C1298" t="str">
        <f>IF(Use_Der,IF(ISERROR(INDEX(Data!$D$30:'Data'!$D$5000,IF($A1298&gt;$H$2,15000,$A1298))),"",INDEX(Data!$D$30:'Data'!$D$5000,IF($A1298&gt;$H$2,15000,$A1298))),"")</f>
        <v/>
      </c>
      <c r="D1298" t="str">
        <f>IF(Use_Der,IF(ISERROR(INDEX(Data!$E$30:'Data'!$E$5000,IF($A1298&gt;$H$2,15000,$A1298))),"",INDEX(Data!$E$30:'Data'!$E$5000,IF($A1298&gt;$H$2,15000,$A1298))),"")</f>
        <v/>
      </c>
      <c r="E1298" t="str">
        <f>IF(Use_Der,IF(ISERROR(INDEX(Data!$F$30:'Data'!$F$5000,IF($A1298&gt;$H$2,15000,$A1298))),"",INDEX(Data!$F$30:'Data'!$F$5000,IF($A1298&gt;$H$2,15000,$A1298))),"")</f>
        <v/>
      </c>
      <c r="F1298" t="str">
        <f>IF(Use_Der,IF(ISERROR(INDEX(Data!$G$30:'Data'!$G$5000,IF($A1298&gt;$H$2,15000,$A1298))),"",INDEX(Data!$G$30:'Data'!$G$5000,IF($A1298&gt;$H$2,15000,$A1298))),"")</f>
        <v/>
      </c>
      <c r="G1298" s="96"/>
      <c r="H1298" s="96"/>
      <c r="I1298" s="96"/>
      <c r="J1298">
        <f t="shared" si="11"/>
        <v>1415</v>
      </c>
      <c r="K1298" t="str">
        <f>IFERROR(INDEX(Data!$C$30:'Data'!$C$5007,IF($J1298&gt;$P$2,15000,$J1298)),"")</f>
        <v/>
      </c>
      <c r="L1298" t="str">
        <f>IF(ISERROR(INDEX(Data!$D$30:'Data'!$D$5007,IF($J1298&gt;$P$2,15000,$J1298))),"",INDEX(Data!$D$30:'Data'!$D$5007,IF($J1298&gt;$P$2,15000,$J1298)))</f>
        <v/>
      </c>
      <c r="M1298" t="str">
        <f>IF(ISERROR(INDEX(Data!$H$30:'Data'!$H$5007,IF($J1298&gt;$P$2,15000,$J1298))),"",INDEX(Data!$H$30:'Data'!$H$5007,IF($J1298&gt;$P$2,15000,$J1298)))</f>
        <v/>
      </c>
    </row>
    <row r="1299" spans="1:13">
      <c r="A1299">
        <f t="shared" si="10"/>
        <v>1416</v>
      </c>
      <c r="B1299" t="str">
        <f>IF(Use_Der,IFERROR(INDEX(Data!$C$30:'Data'!$C$5000,IF($A1299&gt;$H$2,15000,$A1299)),""),"")</f>
        <v/>
      </c>
      <c r="C1299" t="str">
        <f>IF(Use_Der,IF(ISERROR(INDEX(Data!$D$30:'Data'!$D$5000,IF($A1299&gt;$H$2,15000,$A1299))),"",INDEX(Data!$D$30:'Data'!$D$5000,IF($A1299&gt;$H$2,15000,$A1299))),"")</f>
        <v/>
      </c>
      <c r="D1299" t="str">
        <f>IF(Use_Der,IF(ISERROR(INDEX(Data!$E$30:'Data'!$E$5000,IF($A1299&gt;$H$2,15000,$A1299))),"",INDEX(Data!$E$30:'Data'!$E$5000,IF($A1299&gt;$H$2,15000,$A1299))),"")</f>
        <v/>
      </c>
      <c r="E1299" t="str">
        <f>IF(Use_Der,IF(ISERROR(INDEX(Data!$F$30:'Data'!$F$5000,IF($A1299&gt;$H$2,15000,$A1299))),"",INDEX(Data!$F$30:'Data'!$F$5000,IF($A1299&gt;$H$2,15000,$A1299))),"")</f>
        <v/>
      </c>
      <c r="F1299" t="str">
        <f>IF(Use_Der,IF(ISERROR(INDEX(Data!$G$30:'Data'!$G$5000,IF($A1299&gt;$H$2,15000,$A1299))),"",INDEX(Data!$G$30:'Data'!$G$5000,IF($A1299&gt;$H$2,15000,$A1299))),"")</f>
        <v/>
      </c>
      <c r="G1299" s="96"/>
      <c r="H1299" s="96"/>
      <c r="I1299" s="96"/>
      <c r="J1299">
        <f t="shared" si="11"/>
        <v>1416</v>
      </c>
      <c r="K1299" t="str">
        <f>IFERROR(INDEX(Data!$C$30:'Data'!$C$5007,IF($J1299&gt;$P$2,15000,$J1299)),"")</f>
        <v/>
      </c>
      <c r="L1299" t="str">
        <f>IF(ISERROR(INDEX(Data!$D$30:'Data'!$D$5007,IF($J1299&gt;$P$2,15000,$J1299))),"",INDEX(Data!$D$30:'Data'!$D$5007,IF($J1299&gt;$P$2,15000,$J1299)))</f>
        <v/>
      </c>
      <c r="M1299" t="str">
        <f>IF(ISERROR(INDEX(Data!$H$30:'Data'!$H$5007,IF($J1299&gt;$P$2,15000,$J1299))),"",INDEX(Data!$H$30:'Data'!$H$5007,IF($J1299&gt;$P$2,15000,$J1299)))</f>
        <v/>
      </c>
    </row>
    <row r="1300" spans="1:13">
      <c r="A1300">
        <f t="shared" si="10"/>
        <v>1417</v>
      </c>
      <c r="B1300" t="str">
        <f>IF(Use_Der,IFERROR(INDEX(Data!$C$30:'Data'!$C$5000,IF($A1300&gt;$H$2,15000,$A1300)),""),"")</f>
        <v/>
      </c>
      <c r="C1300" t="str">
        <f>IF(Use_Der,IF(ISERROR(INDEX(Data!$D$30:'Data'!$D$5000,IF($A1300&gt;$H$2,15000,$A1300))),"",INDEX(Data!$D$30:'Data'!$D$5000,IF($A1300&gt;$H$2,15000,$A1300))),"")</f>
        <v/>
      </c>
      <c r="D1300" t="str">
        <f>IF(Use_Der,IF(ISERROR(INDEX(Data!$E$30:'Data'!$E$5000,IF($A1300&gt;$H$2,15000,$A1300))),"",INDEX(Data!$E$30:'Data'!$E$5000,IF($A1300&gt;$H$2,15000,$A1300))),"")</f>
        <v/>
      </c>
      <c r="E1300" t="str">
        <f>IF(Use_Der,IF(ISERROR(INDEX(Data!$F$30:'Data'!$F$5000,IF($A1300&gt;$H$2,15000,$A1300))),"",INDEX(Data!$F$30:'Data'!$F$5000,IF($A1300&gt;$H$2,15000,$A1300))),"")</f>
        <v/>
      </c>
      <c r="F1300" t="str">
        <f>IF(Use_Der,IF(ISERROR(INDEX(Data!$G$30:'Data'!$G$5000,IF($A1300&gt;$H$2,15000,$A1300))),"",INDEX(Data!$G$30:'Data'!$G$5000,IF($A1300&gt;$H$2,15000,$A1300))),"")</f>
        <v/>
      </c>
      <c r="G1300" s="96"/>
      <c r="H1300" s="96"/>
      <c r="I1300" s="96"/>
      <c r="J1300">
        <f t="shared" si="11"/>
        <v>1417</v>
      </c>
      <c r="K1300" t="str">
        <f>IFERROR(INDEX(Data!$C$30:'Data'!$C$5007,IF($J1300&gt;$P$2,15000,$J1300)),"")</f>
        <v/>
      </c>
      <c r="L1300" t="str">
        <f>IF(ISERROR(INDEX(Data!$D$30:'Data'!$D$5007,IF($J1300&gt;$P$2,15000,$J1300))),"",INDEX(Data!$D$30:'Data'!$D$5007,IF($J1300&gt;$P$2,15000,$J1300)))</f>
        <v/>
      </c>
      <c r="M1300" t="str">
        <f>IF(ISERROR(INDEX(Data!$H$30:'Data'!$H$5007,IF($J1300&gt;$P$2,15000,$J1300))),"",INDEX(Data!$H$30:'Data'!$H$5007,IF($J1300&gt;$P$2,15000,$J1300)))</f>
        <v/>
      </c>
    </row>
    <row r="1301" spans="1:13">
      <c r="A1301">
        <f t="shared" si="10"/>
        <v>1418</v>
      </c>
      <c r="B1301" t="str">
        <f>IF(Use_Der,IFERROR(INDEX(Data!$C$30:'Data'!$C$5000,IF($A1301&gt;$H$2,15000,$A1301)),""),"")</f>
        <v/>
      </c>
      <c r="C1301" t="str">
        <f>IF(Use_Der,IF(ISERROR(INDEX(Data!$D$30:'Data'!$D$5000,IF($A1301&gt;$H$2,15000,$A1301))),"",INDEX(Data!$D$30:'Data'!$D$5000,IF($A1301&gt;$H$2,15000,$A1301))),"")</f>
        <v/>
      </c>
      <c r="D1301" t="str">
        <f>IF(Use_Der,IF(ISERROR(INDEX(Data!$E$30:'Data'!$E$5000,IF($A1301&gt;$H$2,15000,$A1301))),"",INDEX(Data!$E$30:'Data'!$E$5000,IF($A1301&gt;$H$2,15000,$A1301))),"")</f>
        <v/>
      </c>
      <c r="E1301" t="str">
        <f>IF(Use_Der,IF(ISERROR(INDEX(Data!$F$30:'Data'!$F$5000,IF($A1301&gt;$H$2,15000,$A1301))),"",INDEX(Data!$F$30:'Data'!$F$5000,IF($A1301&gt;$H$2,15000,$A1301))),"")</f>
        <v/>
      </c>
      <c r="F1301" t="str">
        <f>IF(Use_Der,IF(ISERROR(INDEX(Data!$G$30:'Data'!$G$5000,IF($A1301&gt;$H$2,15000,$A1301))),"",INDEX(Data!$G$30:'Data'!$G$5000,IF($A1301&gt;$H$2,15000,$A1301))),"")</f>
        <v/>
      </c>
      <c r="G1301" s="96"/>
      <c r="H1301" s="96"/>
      <c r="I1301" s="96"/>
      <c r="J1301">
        <f t="shared" si="11"/>
        <v>1418</v>
      </c>
      <c r="K1301" t="str">
        <f>IFERROR(INDEX(Data!$C$30:'Data'!$C$5007,IF($J1301&gt;$P$2,15000,$J1301)),"")</f>
        <v/>
      </c>
      <c r="L1301" t="str">
        <f>IF(ISERROR(INDEX(Data!$D$30:'Data'!$D$5007,IF($J1301&gt;$P$2,15000,$J1301))),"",INDEX(Data!$D$30:'Data'!$D$5007,IF($J1301&gt;$P$2,15000,$J1301)))</f>
        <v/>
      </c>
      <c r="M1301" t="str">
        <f>IF(ISERROR(INDEX(Data!$H$30:'Data'!$H$5007,IF($J1301&gt;$P$2,15000,$J1301))),"",INDEX(Data!$H$30:'Data'!$H$5007,IF($J1301&gt;$P$2,15000,$J1301)))</f>
        <v/>
      </c>
    </row>
    <row r="1302" spans="1:13">
      <c r="A1302">
        <f t="shared" si="10"/>
        <v>1419</v>
      </c>
      <c r="B1302" t="str">
        <f>IF(Use_Der,IFERROR(INDEX(Data!$C$30:'Data'!$C$5000,IF($A1302&gt;$H$2,15000,$A1302)),""),"")</f>
        <v/>
      </c>
      <c r="C1302" t="str">
        <f>IF(Use_Der,IF(ISERROR(INDEX(Data!$D$30:'Data'!$D$5000,IF($A1302&gt;$H$2,15000,$A1302))),"",INDEX(Data!$D$30:'Data'!$D$5000,IF($A1302&gt;$H$2,15000,$A1302))),"")</f>
        <v/>
      </c>
      <c r="D1302" t="str">
        <f>IF(Use_Der,IF(ISERROR(INDEX(Data!$E$30:'Data'!$E$5000,IF($A1302&gt;$H$2,15000,$A1302))),"",INDEX(Data!$E$30:'Data'!$E$5000,IF($A1302&gt;$H$2,15000,$A1302))),"")</f>
        <v/>
      </c>
      <c r="E1302" t="str">
        <f>IF(Use_Der,IF(ISERROR(INDEX(Data!$F$30:'Data'!$F$5000,IF($A1302&gt;$H$2,15000,$A1302))),"",INDEX(Data!$F$30:'Data'!$F$5000,IF($A1302&gt;$H$2,15000,$A1302))),"")</f>
        <v/>
      </c>
      <c r="F1302" t="str">
        <f>IF(Use_Der,IF(ISERROR(INDEX(Data!$G$30:'Data'!$G$5000,IF($A1302&gt;$H$2,15000,$A1302))),"",INDEX(Data!$G$30:'Data'!$G$5000,IF($A1302&gt;$H$2,15000,$A1302))),"")</f>
        <v/>
      </c>
      <c r="G1302" s="96"/>
      <c r="H1302" s="96"/>
      <c r="I1302" s="96"/>
      <c r="J1302">
        <f t="shared" si="11"/>
        <v>1419</v>
      </c>
      <c r="K1302" t="str">
        <f>IFERROR(INDEX(Data!$C$30:'Data'!$C$5007,IF($J1302&gt;$P$2,15000,$J1302)),"")</f>
        <v/>
      </c>
      <c r="L1302" t="str">
        <f>IF(ISERROR(INDEX(Data!$D$30:'Data'!$D$5007,IF($J1302&gt;$P$2,15000,$J1302))),"",INDEX(Data!$D$30:'Data'!$D$5007,IF($J1302&gt;$P$2,15000,$J1302)))</f>
        <v/>
      </c>
      <c r="M1302" t="str">
        <f>IF(ISERROR(INDEX(Data!$H$30:'Data'!$H$5007,IF($J1302&gt;$P$2,15000,$J1302))),"",INDEX(Data!$H$30:'Data'!$H$5007,IF($J1302&gt;$P$2,15000,$J1302)))</f>
        <v/>
      </c>
    </row>
    <row r="1303" spans="1:13">
      <c r="A1303">
        <f t="shared" si="10"/>
        <v>1420</v>
      </c>
      <c r="B1303" t="str">
        <f>IF(Use_Der,IFERROR(INDEX(Data!$C$30:'Data'!$C$5000,IF($A1303&gt;$H$2,15000,$A1303)),""),"")</f>
        <v/>
      </c>
      <c r="C1303" t="str">
        <f>IF(Use_Der,IF(ISERROR(INDEX(Data!$D$30:'Data'!$D$5000,IF($A1303&gt;$H$2,15000,$A1303))),"",INDEX(Data!$D$30:'Data'!$D$5000,IF($A1303&gt;$H$2,15000,$A1303))),"")</f>
        <v/>
      </c>
      <c r="D1303" t="str">
        <f>IF(Use_Der,IF(ISERROR(INDEX(Data!$E$30:'Data'!$E$5000,IF($A1303&gt;$H$2,15000,$A1303))),"",INDEX(Data!$E$30:'Data'!$E$5000,IF($A1303&gt;$H$2,15000,$A1303))),"")</f>
        <v/>
      </c>
      <c r="E1303" t="str">
        <f>IF(Use_Der,IF(ISERROR(INDEX(Data!$F$30:'Data'!$F$5000,IF($A1303&gt;$H$2,15000,$A1303))),"",INDEX(Data!$F$30:'Data'!$F$5000,IF($A1303&gt;$H$2,15000,$A1303))),"")</f>
        <v/>
      </c>
      <c r="F1303" t="str">
        <f>IF(Use_Der,IF(ISERROR(INDEX(Data!$G$30:'Data'!$G$5000,IF($A1303&gt;$H$2,15000,$A1303))),"",INDEX(Data!$G$30:'Data'!$G$5000,IF($A1303&gt;$H$2,15000,$A1303))),"")</f>
        <v/>
      </c>
      <c r="G1303" s="96"/>
      <c r="H1303" s="96"/>
      <c r="I1303" s="96"/>
      <c r="J1303">
        <f t="shared" si="11"/>
        <v>1420</v>
      </c>
      <c r="K1303" t="str">
        <f>IFERROR(INDEX(Data!$C$30:'Data'!$C$5007,IF($J1303&gt;$P$2,15000,$J1303)),"")</f>
        <v/>
      </c>
      <c r="L1303" t="str">
        <f>IF(ISERROR(INDEX(Data!$D$30:'Data'!$D$5007,IF($J1303&gt;$P$2,15000,$J1303))),"",INDEX(Data!$D$30:'Data'!$D$5007,IF($J1303&gt;$P$2,15000,$J1303)))</f>
        <v/>
      </c>
      <c r="M1303" t="str">
        <f>IF(ISERROR(INDEX(Data!$H$30:'Data'!$H$5007,IF($J1303&gt;$P$2,15000,$J1303))),"",INDEX(Data!$H$30:'Data'!$H$5007,IF($J1303&gt;$P$2,15000,$J1303)))</f>
        <v/>
      </c>
    </row>
    <row r="1304" spans="1:13">
      <c r="A1304">
        <f t="shared" si="10"/>
        <v>1421</v>
      </c>
      <c r="B1304" t="str">
        <f>IF(Use_Der,IFERROR(INDEX(Data!$C$30:'Data'!$C$5000,IF($A1304&gt;$H$2,15000,$A1304)),""),"")</f>
        <v/>
      </c>
      <c r="C1304" t="str">
        <f>IF(Use_Der,IF(ISERROR(INDEX(Data!$D$30:'Data'!$D$5000,IF($A1304&gt;$H$2,15000,$A1304))),"",INDEX(Data!$D$30:'Data'!$D$5000,IF($A1304&gt;$H$2,15000,$A1304))),"")</f>
        <v/>
      </c>
      <c r="D1304" t="str">
        <f>IF(Use_Der,IF(ISERROR(INDEX(Data!$E$30:'Data'!$E$5000,IF($A1304&gt;$H$2,15000,$A1304))),"",INDEX(Data!$E$30:'Data'!$E$5000,IF($A1304&gt;$H$2,15000,$A1304))),"")</f>
        <v/>
      </c>
      <c r="E1304" t="str">
        <f>IF(Use_Der,IF(ISERROR(INDEX(Data!$F$30:'Data'!$F$5000,IF($A1304&gt;$H$2,15000,$A1304))),"",INDEX(Data!$F$30:'Data'!$F$5000,IF($A1304&gt;$H$2,15000,$A1304))),"")</f>
        <v/>
      </c>
      <c r="F1304" t="str">
        <f>IF(Use_Der,IF(ISERROR(INDEX(Data!$G$30:'Data'!$G$5000,IF($A1304&gt;$H$2,15000,$A1304))),"",INDEX(Data!$G$30:'Data'!$G$5000,IF($A1304&gt;$H$2,15000,$A1304))),"")</f>
        <v/>
      </c>
      <c r="G1304" s="96"/>
      <c r="H1304" s="96"/>
      <c r="I1304" s="96"/>
      <c r="J1304">
        <f t="shared" si="11"/>
        <v>1421</v>
      </c>
      <c r="K1304" t="str">
        <f>IFERROR(INDEX(Data!$C$30:'Data'!$C$5007,IF($J1304&gt;$P$2,15000,$J1304)),"")</f>
        <v/>
      </c>
      <c r="L1304" t="str">
        <f>IF(ISERROR(INDEX(Data!$D$30:'Data'!$D$5007,IF($J1304&gt;$P$2,15000,$J1304))),"",INDEX(Data!$D$30:'Data'!$D$5007,IF($J1304&gt;$P$2,15000,$J1304)))</f>
        <v/>
      </c>
      <c r="M1304" t="str">
        <f>IF(ISERROR(INDEX(Data!$H$30:'Data'!$H$5007,IF($J1304&gt;$P$2,15000,$J1304))),"",INDEX(Data!$H$30:'Data'!$H$5007,IF($J1304&gt;$P$2,15000,$J1304)))</f>
        <v/>
      </c>
    </row>
    <row r="1305" spans="1:13">
      <c r="A1305">
        <f t="shared" si="10"/>
        <v>1422</v>
      </c>
      <c r="B1305" t="str">
        <f>IF(Use_Der,IFERROR(INDEX(Data!$C$30:'Data'!$C$5000,IF($A1305&gt;$H$2,15000,$A1305)),""),"")</f>
        <v/>
      </c>
      <c r="C1305" t="str">
        <f>IF(Use_Der,IF(ISERROR(INDEX(Data!$D$30:'Data'!$D$5000,IF($A1305&gt;$H$2,15000,$A1305))),"",INDEX(Data!$D$30:'Data'!$D$5000,IF($A1305&gt;$H$2,15000,$A1305))),"")</f>
        <v/>
      </c>
      <c r="D1305" t="str">
        <f>IF(Use_Der,IF(ISERROR(INDEX(Data!$E$30:'Data'!$E$5000,IF($A1305&gt;$H$2,15000,$A1305))),"",INDEX(Data!$E$30:'Data'!$E$5000,IF($A1305&gt;$H$2,15000,$A1305))),"")</f>
        <v/>
      </c>
      <c r="E1305" t="str">
        <f>IF(Use_Der,IF(ISERROR(INDEX(Data!$F$30:'Data'!$F$5000,IF($A1305&gt;$H$2,15000,$A1305))),"",INDEX(Data!$F$30:'Data'!$F$5000,IF($A1305&gt;$H$2,15000,$A1305))),"")</f>
        <v/>
      </c>
      <c r="F1305" t="str">
        <f>IF(Use_Der,IF(ISERROR(INDEX(Data!$G$30:'Data'!$G$5000,IF($A1305&gt;$H$2,15000,$A1305))),"",INDEX(Data!$G$30:'Data'!$G$5000,IF($A1305&gt;$H$2,15000,$A1305))),"")</f>
        <v/>
      </c>
      <c r="G1305" s="96"/>
      <c r="H1305" s="96"/>
      <c r="I1305" s="96"/>
      <c r="J1305">
        <f t="shared" si="11"/>
        <v>1422</v>
      </c>
      <c r="K1305" t="str">
        <f>IFERROR(INDEX(Data!$C$30:'Data'!$C$5007,IF($J1305&gt;$P$2,15000,$J1305)),"")</f>
        <v/>
      </c>
      <c r="L1305" t="str">
        <f>IF(ISERROR(INDEX(Data!$D$30:'Data'!$D$5007,IF($J1305&gt;$P$2,15000,$J1305))),"",INDEX(Data!$D$30:'Data'!$D$5007,IF($J1305&gt;$P$2,15000,$J1305)))</f>
        <v/>
      </c>
      <c r="M1305" t="str">
        <f>IF(ISERROR(INDEX(Data!$H$30:'Data'!$H$5007,IF($J1305&gt;$P$2,15000,$J1305))),"",INDEX(Data!$H$30:'Data'!$H$5007,IF($J1305&gt;$P$2,15000,$J1305)))</f>
        <v/>
      </c>
    </row>
    <row r="1306" spans="1:13">
      <c r="A1306">
        <f t="shared" si="10"/>
        <v>1423</v>
      </c>
      <c r="B1306" t="str">
        <f>IF(Use_Der,IFERROR(INDEX(Data!$C$30:'Data'!$C$5000,IF($A1306&gt;$H$2,15000,$A1306)),""),"")</f>
        <v/>
      </c>
      <c r="C1306" t="str">
        <f>IF(Use_Der,IF(ISERROR(INDEX(Data!$D$30:'Data'!$D$5000,IF($A1306&gt;$H$2,15000,$A1306))),"",INDEX(Data!$D$30:'Data'!$D$5000,IF($A1306&gt;$H$2,15000,$A1306))),"")</f>
        <v/>
      </c>
      <c r="D1306" t="str">
        <f>IF(Use_Der,IF(ISERROR(INDEX(Data!$E$30:'Data'!$E$5000,IF($A1306&gt;$H$2,15000,$A1306))),"",INDEX(Data!$E$30:'Data'!$E$5000,IF($A1306&gt;$H$2,15000,$A1306))),"")</f>
        <v/>
      </c>
      <c r="E1306" t="str">
        <f>IF(Use_Der,IF(ISERROR(INDEX(Data!$F$30:'Data'!$F$5000,IF($A1306&gt;$H$2,15000,$A1306))),"",INDEX(Data!$F$30:'Data'!$F$5000,IF($A1306&gt;$H$2,15000,$A1306))),"")</f>
        <v/>
      </c>
      <c r="F1306" t="str">
        <f>IF(Use_Der,IF(ISERROR(INDEX(Data!$G$30:'Data'!$G$5000,IF($A1306&gt;$H$2,15000,$A1306))),"",INDEX(Data!$G$30:'Data'!$G$5000,IF($A1306&gt;$H$2,15000,$A1306))),"")</f>
        <v/>
      </c>
      <c r="G1306" s="96"/>
      <c r="H1306" s="96"/>
      <c r="I1306" s="96"/>
      <c r="J1306">
        <f t="shared" si="11"/>
        <v>1423</v>
      </c>
      <c r="K1306" t="str">
        <f>IFERROR(INDEX(Data!$C$30:'Data'!$C$5007,IF($J1306&gt;$P$2,15000,$J1306)),"")</f>
        <v/>
      </c>
      <c r="L1306" t="str">
        <f>IF(ISERROR(INDEX(Data!$D$30:'Data'!$D$5007,IF($J1306&gt;$P$2,15000,$J1306))),"",INDEX(Data!$D$30:'Data'!$D$5007,IF($J1306&gt;$P$2,15000,$J1306)))</f>
        <v/>
      </c>
      <c r="M1306" t="str">
        <f>IF(ISERROR(INDEX(Data!$H$30:'Data'!$H$5007,IF($J1306&gt;$P$2,15000,$J1306))),"",INDEX(Data!$H$30:'Data'!$H$5007,IF($J1306&gt;$P$2,15000,$J1306)))</f>
        <v/>
      </c>
    </row>
    <row r="1307" spans="1:13">
      <c r="A1307">
        <f t="shared" si="10"/>
        <v>1424</v>
      </c>
      <c r="B1307" t="str">
        <f>IF(Use_Der,IFERROR(INDEX(Data!$C$30:'Data'!$C$5000,IF($A1307&gt;$H$2,15000,$A1307)),""),"")</f>
        <v/>
      </c>
      <c r="C1307" t="str">
        <f>IF(Use_Der,IF(ISERROR(INDEX(Data!$D$30:'Data'!$D$5000,IF($A1307&gt;$H$2,15000,$A1307))),"",INDEX(Data!$D$30:'Data'!$D$5000,IF($A1307&gt;$H$2,15000,$A1307))),"")</f>
        <v/>
      </c>
      <c r="D1307" t="str">
        <f>IF(Use_Der,IF(ISERROR(INDEX(Data!$E$30:'Data'!$E$5000,IF($A1307&gt;$H$2,15000,$A1307))),"",INDEX(Data!$E$30:'Data'!$E$5000,IF($A1307&gt;$H$2,15000,$A1307))),"")</f>
        <v/>
      </c>
      <c r="E1307" t="str">
        <f>IF(Use_Der,IF(ISERROR(INDEX(Data!$F$30:'Data'!$F$5000,IF($A1307&gt;$H$2,15000,$A1307))),"",INDEX(Data!$F$30:'Data'!$F$5000,IF($A1307&gt;$H$2,15000,$A1307))),"")</f>
        <v/>
      </c>
      <c r="F1307" t="str">
        <f>IF(Use_Der,IF(ISERROR(INDEX(Data!$G$30:'Data'!$G$5000,IF($A1307&gt;$H$2,15000,$A1307))),"",INDEX(Data!$G$30:'Data'!$G$5000,IF($A1307&gt;$H$2,15000,$A1307))),"")</f>
        <v/>
      </c>
      <c r="G1307" s="96"/>
      <c r="H1307" s="96"/>
      <c r="I1307" s="96"/>
      <c r="J1307">
        <f t="shared" si="11"/>
        <v>1424</v>
      </c>
      <c r="K1307" t="str">
        <f>IFERROR(INDEX(Data!$C$30:'Data'!$C$5007,IF($J1307&gt;$P$2,15000,$J1307)),"")</f>
        <v/>
      </c>
      <c r="L1307" t="str">
        <f>IF(ISERROR(INDEX(Data!$D$30:'Data'!$D$5007,IF($J1307&gt;$P$2,15000,$J1307))),"",INDEX(Data!$D$30:'Data'!$D$5007,IF($J1307&gt;$P$2,15000,$J1307)))</f>
        <v/>
      </c>
      <c r="M1307" t="str">
        <f>IF(ISERROR(INDEX(Data!$H$30:'Data'!$H$5007,IF($J1307&gt;$P$2,15000,$J1307))),"",INDEX(Data!$H$30:'Data'!$H$5007,IF($J1307&gt;$P$2,15000,$J1307)))</f>
        <v/>
      </c>
    </row>
    <row r="1308" spans="1:13">
      <c r="A1308">
        <f t="shared" si="10"/>
        <v>1425</v>
      </c>
      <c r="B1308" t="str">
        <f>IF(Use_Der,IFERROR(INDEX(Data!$C$30:'Data'!$C$5000,IF($A1308&gt;$H$2,15000,$A1308)),""),"")</f>
        <v/>
      </c>
      <c r="C1308" t="str">
        <f>IF(Use_Der,IF(ISERROR(INDEX(Data!$D$30:'Data'!$D$5000,IF($A1308&gt;$H$2,15000,$A1308))),"",INDEX(Data!$D$30:'Data'!$D$5000,IF($A1308&gt;$H$2,15000,$A1308))),"")</f>
        <v/>
      </c>
      <c r="D1308" t="str">
        <f>IF(Use_Der,IF(ISERROR(INDEX(Data!$E$30:'Data'!$E$5000,IF($A1308&gt;$H$2,15000,$A1308))),"",INDEX(Data!$E$30:'Data'!$E$5000,IF($A1308&gt;$H$2,15000,$A1308))),"")</f>
        <v/>
      </c>
      <c r="E1308" t="str">
        <f>IF(Use_Der,IF(ISERROR(INDEX(Data!$F$30:'Data'!$F$5000,IF($A1308&gt;$H$2,15000,$A1308))),"",INDEX(Data!$F$30:'Data'!$F$5000,IF($A1308&gt;$H$2,15000,$A1308))),"")</f>
        <v/>
      </c>
      <c r="F1308" t="str">
        <f>IF(Use_Der,IF(ISERROR(INDEX(Data!$G$30:'Data'!$G$5000,IF($A1308&gt;$H$2,15000,$A1308))),"",INDEX(Data!$G$30:'Data'!$G$5000,IF($A1308&gt;$H$2,15000,$A1308))),"")</f>
        <v/>
      </c>
      <c r="G1308" s="96"/>
      <c r="H1308" s="96"/>
      <c r="I1308" s="96"/>
      <c r="J1308">
        <f t="shared" si="11"/>
        <v>1425</v>
      </c>
      <c r="K1308" t="str">
        <f>IFERROR(INDEX(Data!$C$30:'Data'!$C$5007,IF($J1308&gt;$P$2,15000,$J1308)),"")</f>
        <v/>
      </c>
      <c r="L1308" t="str">
        <f>IF(ISERROR(INDEX(Data!$D$30:'Data'!$D$5007,IF($J1308&gt;$P$2,15000,$J1308))),"",INDEX(Data!$D$30:'Data'!$D$5007,IF($J1308&gt;$P$2,15000,$J1308)))</f>
        <v/>
      </c>
      <c r="M1308" t="str">
        <f>IF(ISERROR(INDEX(Data!$H$30:'Data'!$H$5007,IF($J1308&gt;$P$2,15000,$J1308))),"",INDEX(Data!$H$30:'Data'!$H$5007,IF($J1308&gt;$P$2,15000,$J1308)))</f>
        <v/>
      </c>
    </row>
    <row r="1309" spans="1:13">
      <c r="A1309">
        <f t="shared" si="10"/>
        <v>1426</v>
      </c>
      <c r="B1309" t="str">
        <f>IF(Use_Der,IFERROR(INDEX(Data!$C$30:'Data'!$C$5000,IF($A1309&gt;$H$2,15000,$A1309)),""),"")</f>
        <v/>
      </c>
      <c r="C1309" t="str">
        <f>IF(Use_Der,IF(ISERROR(INDEX(Data!$D$30:'Data'!$D$5000,IF($A1309&gt;$H$2,15000,$A1309))),"",INDEX(Data!$D$30:'Data'!$D$5000,IF($A1309&gt;$H$2,15000,$A1309))),"")</f>
        <v/>
      </c>
      <c r="D1309" t="str">
        <f>IF(Use_Der,IF(ISERROR(INDEX(Data!$E$30:'Data'!$E$5000,IF($A1309&gt;$H$2,15000,$A1309))),"",INDEX(Data!$E$30:'Data'!$E$5000,IF($A1309&gt;$H$2,15000,$A1309))),"")</f>
        <v/>
      </c>
      <c r="E1309" t="str">
        <f>IF(Use_Der,IF(ISERROR(INDEX(Data!$F$30:'Data'!$F$5000,IF($A1309&gt;$H$2,15000,$A1309))),"",INDEX(Data!$F$30:'Data'!$F$5000,IF($A1309&gt;$H$2,15000,$A1309))),"")</f>
        <v/>
      </c>
      <c r="F1309" t="str">
        <f>IF(Use_Der,IF(ISERROR(INDEX(Data!$G$30:'Data'!$G$5000,IF($A1309&gt;$H$2,15000,$A1309))),"",INDEX(Data!$G$30:'Data'!$G$5000,IF($A1309&gt;$H$2,15000,$A1309))),"")</f>
        <v/>
      </c>
      <c r="G1309" s="96"/>
      <c r="H1309" s="96"/>
      <c r="I1309" s="96"/>
      <c r="J1309">
        <f t="shared" si="11"/>
        <v>1426</v>
      </c>
      <c r="K1309" t="str">
        <f>IFERROR(INDEX(Data!$C$30:'Data'!$C$5007,IF($J1309&gt;$P$2,15000,$J1309)),"")</f>
        <v/>
      </c>
      <c r="L1309" t="str">
        <f>IF(ISERROR(INDEX(Data!$D$30:'Data'!$D$5007,IF($J1309&gt;$P$2,15000,$J1309))),"",INDEX(Data!$D$30:'Data'!$D$5007,IF($J1309&gt;$P$2,15000,$J1309)))</f>
        <v/>
      </c>
      <c r="M1309" t="str">
        <f>IF(ISERROR(INDEX(Data!$H$30:'Data'!$H$5007,IF($J1309&gt;$P$2,15000,$J1309))),"",INDEX(Data!$H$30:'Data'!$H$5007,IF($J1309&gt;$P$2,15000,$J1309)))</f>
        <v/>
      </c>
    </row>
    <row r="1310" spans="1:13">
      <c r="A1310">
        <f t="shared" si="10"/>
        <v>1427</v>
      </c>
      <c r="B1310" t="str">
        <f>IF(Use_Der,IFERROR(INDEX(Data!$C$30:'Data'!$C$5000,IF($A1310&gt;$H$2,15000,$A1310)),""),"")</f>
        <v/>
      </c>
      <c r="C1310" t="str">
        <f>IF(Use_Der,IF(ISERROR(INDEX(Data!$D$30:'Data'!$D$5000,IF($A1310&gt;$H$2,15000,$A1310))),"",INDEX(Data!$D$30:'Data'!$D$5000,IF($A1310&gt;$H$2,15000,$A1310))),"")</f>
        <v/>
      </c>
      <c r="D1310" t="str">
        <f>IF(Use_Der,IF(ISERROR(INDEX(Data!$E$30:'Data'!$E$5000,IF($A1310&gt;$H$2,15000,$A1310))),"",INDEX(Data!$E$30:'Data'!$E$5000,IF($A1310&gt;$H$2,15000,$A1310))),"")</f>
        <v/>
      </c>
      <c r="E1310" t="str">
        <f>IF(Use_Der,IF(ISERROR(INDEX(Data!$F$30:'Data'!$F$5000,IF($A1310&gt;$H$2,15000,$A1310))),"",INDEX(Data!$F$30:'Data'!$F$5000,IF($A1310&gt;$H$2,15000,$A1310))),"")</f>
        <v/>
      </c>
      <c r="F1310" t="str">
        <f>IF(Use_Der,IF(ISERROR(INDEX(Data!$G$30:'Data'!$G$5000,IF($A1310&gt;$H$2,15000,$A1310))),"",INDEX(Data!$G$30:'Data'!$G$5000,IF($A1310&gt;$H$2,15000,$A1310))),"")</f>
        <v/>
      </c>
      <c r="G1310" s="96"/>
      <c r="H1310" s="96"/>
      <c r="I1310" s="96"/>
      <c r="J1310">
        <f t="shared" si="11"/>
        <v>1427</v>
      </c>
      <c r="K1310" t="str">
        <f>IFERROR(INDEX(Data!$C$30:'Data'!$C$5007,IF($J1310&gt;$P$2,15000,$J1310)),"")</f>
        <v/>
      </c>
      <c r="L1310" t="str">
        <f>IF(ISERROR(INDEX(Data!$D$30:'Data'!$D$5007,IF($J1310&gt;$P$2,15000,$J1310))),"",INDEX(Data!$D$30:'Data'!$D$5007,IF($J1310&gt;$P$2,15000,$J1310)))</f>
        <v/>
      </c>
      <c r="M1310" t="str">
        <f>IF(ISERROR(INDEX(Data!$H$30:'Data'!$H$5007,IF($J1310&gt;$P$2,15000,$J1310))),"",INDEX(Data!$H$30:'Data'!$H$5007,IF($J1310&gt;$P$2,15000,$J1310)))</f>
        <v/>
      </c>
    </row>
    <row r="1311" spans="1:13">
      <c r="A1311">
        <f t="shared" si="10"/>
        <v>1428</v>
      </c>
      <c r="B1311" t="str">
        <f>IF(Use_Der,IFERROR(INDEX(Data!$C$30:'Data'!$C$5000,IF($A1311&gt;$H$2,15000,$A1311)),""),"")</f>
        <v/>
      </c>
      <c r="C1311" t="str">
        <f>IF(Use_Der,IF(ISERROR(INDEX(Data!$D$30:'Data'!$D$5000,IF($A1311&gt;$H$2,15000,$A1311))),"",INDEX(Data!$D$30:'Data'!$D$5000,IF($A1311&gt;$H$2,15000,$A1311))),"")</f>
        <v/>
      </c>
      <c r="D1311" t="str">
        <f>IF(Use_Der,IF(ISERROR(INDEX(Data!$E$30:'Data'!$E$5000,IF($A1311&gt;$H$2,15000,$A1311))),"",INDEX(Data!$E$30:'Data'!$E$5000,IF($A1311&gt;$H$2,15000,$A1311))),"")</f>
        <v/>
      </c>
      <c r="E1311" t="str">
        <f>IF(Use_Der,IF(ISERROR(INDEX(Data!$F$30:'Data'!$F$5000,IF($A1311&gt;$H$2,15000,$A1311))),"",INDEX(Data!$F$30:'Data'!$F$5000,IF($A1311&gt;$H$2,15000,$A1311))),"")</f>
        <v/>
      </c>
      <c r="F1311" t="str">
        <f>IF(Use_Der,IF(ISERROR(INDEX(Data!$G$30:'Data'!$G$5000,IF($A1311&gt;$H$2,15000,$A1311))),"",INDEX(Data!$G$30:'Data'!$G$5000,IF($A1311&gt;$H$2,15000,$A1311))),"")</f>
        <v/>
      </c>
      <c r="G1311" s="96"/>
      <c r="H1311" s="96"/>
      <c r="I1311" s="96"/>
      <c r="J1311">
        <f t="shared" si="11"/>
        <v>1428</v>
      </c>
      <c r="K1311" t="str">
        <f>IFERROR(INDEX(Data!$C$30:'Data'!$C$5007,IF($J1311&gt;$P$2,15000,$J1311)),"")</f>
        <v/>
      </c>
      <c r="L1311" t="str">
        <f>IF(ISERROR(INDEX(Data!$D$30:'Data'!$D$5007,IF($J1311&gt;$P$2,15000,$J1311))),"",INDEX(Data!$D$30:'Data'!$D$5007,IF($J1311&gt;$P$2,15000,$J1311)))</f>
        <v/>
      </c>
      <c r="M1311" t="str">
        <f>IF(ISERROR(INDEX(Data!$H$30:'Data'!$H$5007,IF($J1311&gt;$P$2,15000,$J1311))),"",INDEX(Data!$H$30:'Data'!$H$5007,IF($J1311&gt;$P$2,15000,$J1311)))</f>
        <v/>
      </c>
    </row>
    <row r="1312" spans="1:13">
      <c r="A1312">
        <f t="shared" si="10"/>
        <v>1429</v>
      </c>
      <c r="B1312" t="str">
        <f>IF(Use_Der,IFERROR(INDEX(Data!$C$30:'Data'!$C$5000,IF($A1312&gt;$H$2,15000,$A1312)),""),"")</f>
        <v/>
      </c>
      <c r="C1312" t="str">
        <f>IF(Use_Der,IF(ISERROR(INDEX(Data!$D$30:'Data'!$D$5000,IF($A1312&gt;$H$2,15000,$A1312))),"",INDEX(Data!$D$30:'Data'!$D$5000,IF($A1312&gt;$H$2,15000,$A1312))),"")</f>
        <v/>
      </c>
      <c r="D1312" t="str">
        <f>IF(Use_Der,IF(ISERROR(INDEX(Data!$E$30:'Data'!$E$5000,IF($A1312&gt;$H$2,15000,$A1312))),"",INDEX(Data!$E$30:'Data'!$E$5000,IF($A1312&gt;$H$2,15000,$A1312))),"")</f>
        <v/>
      </c>
      <c r="E1312" t="str">
        <f>IF(Use_Der,IF(ISERROR(INDEX(Data!$F$30:'Data'!$F$5000,IF($A1312&gt;$H$2,15000,$A1312))),"",INDEX(Data!$F$30:'Data'!$F$5000,IF($A1312&gt;$H$2,15000,$A1312))),"")</f>
        <v/>
      </c>
      <c r="F1312" t="str">
        <f>IF(Use_Der,IF(ISERROR(INDEX(Data!$G$30:'Data'!$G$5000,IF($A1312&gt;$H$2,15000,$A1312))),"",INDEX(Data!$G$30:'Data'!$G$5000,IF($A1312&gt;$H$2,15000,$A1312))),"")</f>
        <v/>
      </c>
      <c r="G1312" s="96"/>
      <c r="H1312" s="96"/>
      <c r="I1312" s="96"/>
      <c r="J1312">
        <f t="shared" si="11"/>
        <v>1429</v>
      </c>
      <c r="K1312" t="str">
        <f>IFERROR(INDEX(Data!$C$30:'Data'!$C$5007,IF($J1312&gt;$P$2,15000,$J1312)),"")</f>
        <v/>
      </c>
      <c r="L1312" t="str">
        <f>IF(ISERROR(INDEX(Data!$D$30:'Data'!$D$5007,IF($J1312&gt;$P$2,15000,$J1312))),"",INDEX(Data!$D$30:'Data'!$D$5007,IF($J1312&gt;$P$2,15000,$J1312)))</f>
        <v/>
      </c>
      <c r="M1312" t="str">
        <f>IF(ISERROR(INDEX(Data!$H$30:'Data'!$H$5007,IF($J1312&gt;$P$2,15000,$J1312))),"",INDEX(Data!$H$30:'Data'!$H$5007,IF($J1312&gt;$P$2,15000,$J1312)))</f>
        <v/>
      </c>
    </row>
    <row r="1313" spans="1:13">
      <c r="A1313">
        <f t="shared" si="10"/>
        <v>1430</v>
      </c>
      <c r="B1313" t="str">
        <f>IF(Use_Der,IFERROR(INDEX(Data!$C$30:'Data'!$C$5000,IF($A1313&gt;$H$2,15000,$A1313)),""),"")</f>
        <v/>
      </c>
      <c r="C1313" t="str">
        <f>IF(Use_Der,IF(ISERROR(INDEX(Data!$D$30:'Data'!$D$5000,IF($A1313&gt;$H$2,15000,$A1313))),"",INDEX(Data!$D$30:'Data'!$D$5000,IF($A1313&gt;$H$2,15000,$A1313))),"")</f>
        <v/>
      </c>
      <c r="D1313" t="str">
        <f>IF(Use_Der,IF(ISERROR(INDEX(Data!$E$30:'Data'!$E$5000,IF($A1313&gt;$H$2,15000,$A1313))),"",INDEX(Data!$E$30:'Data'!$E$5000,IF($A1313&gt;$H$2,15000,$A1313))),"")</f>
        <v/>
      </c>
      <c r="E1313" t="str">
        <f>IF(Use_Der,IF(ISERROR(INDEX(Data!$F$30:'Data'!$F$5000,IF($A1313&gt;$H$2,15000,$A1313))),"",INDEX(Data!$F$30:'Data'!$F$5000,IF($A1313&gt;$H$2,15000,$A1313))),"")</f>
        <v/>
      </c>
      <c r="F1313" t="str">
        <f>IF(Use_Der,IF(ISERROR(INDEX(Data!$G$30:'Data'!$G$5000,IF($A1313&gt;$H$2,15000,$A1313))),"",INDEX(Data!$G$30:'Data'!$G$5000,IF($A1313&gt;$H$2,15000,$A1313))),"")</f>
        <v/>
      </c>
      <c r="G1313" s="96"/>
      <c r="H1313" s="96"/>
      <c r="I1313" s="96"/>
      <c r="J1313">
        <f t="shared" si="11"/>
        <v>1430</v>
      </c>
      <c r="K1313" t="str">
        <f>IFERROR(INDEX(Data!$C$30:'Data'!$C$5007,IF($J1313&gt;$P$2,15000,$J1313)),"")</f>
        <v/>
      </c>
      <c r="L1313" t="str">
        <f>IF(ISERROR(INDEX(Data!$D$30:'Data'!$D$5007,IF($J1313&gt;$P$2,15000,$J1313))),"",INDEX(Data!$D$30:'Data'!$D$5007,IF($J1313&gt;$P$2,15000,$J1313)))</f>
        <v/>
      </c>
      <c r="M1313" t="str">
        <f>IF(ISERROR(INDEX(Data!$H$30:'Data'!$H$5007,IF($J1313&gt;$P$2,15000,$J1313))),"",INDEX(Data!$H$30:'Data'!$H$5007,IF($J1313&gt;$P$2,15000,$J1313)))</f>
        <v/>
      </c>
    </row>
    <row r="1314" spans="1:13">
      <c r="A1314">
        <f t="shared" si="10"/>
        <v>1431</v>
      </c>
      <c r="B1314" t="str">
        <f>IF(Use_Der,IFERROR(INDEX(Data!$C$30:'Data'!$C$5000,IF($A1314&gt;$H$2,15000,$A1314)),""),"")</f>
        <v/>
      </c>
      <c r="C1314" t="str">
        <f>IF(Use_Der,IF(ISERROR(INDEX(Data!$D$30:'Data'!$D$5000,IF($A1314&gt;$H$2,15000,$A1314))),"",INDEX(Data!$D$30:'Data'!$D$5000,IF($A1314&gt;$H$2,15000,$A1314))),"")</f>
        <v/>
      </c>
      <c r="D1314" t="str">
        <f>IF(Use_Der,IF(ISERROR(INDEX(Data!$E$30:'Data'!$E$5000,IF($A1314&gt;$H$2,15000,$A1314))),"",INDEX(Data!$E$30:'Data'!$E$5000,IF($A1314&gt;$H$2,15000,$A1314))),"")</f>
        <v/>
      </c>
      <c r="E1314" t="str">
        <f>IF(Use_Der,IF(ISERROR(INDEX(Data!$F$30:'Data'!$F$5000,IF($A1314&gt;$H$2,15000,$A1314))),"",INDEX(Data!$F$30:'Data'!$F$5000,IF($A1314&gt;$H$2,15000,$A1314))),"")</f>
        <v/>
      </c>
      <c r="F1314" t="str">
        <f>IF(Use_Der,IF(ISERROR(INDEX(Data!$G$30:'Data'!$G$5000,IF($A1314&gt;$H$2,15000,$A1314))),"",INDEX(Data!$G$30:'Data'!$G$5000,IF($A1314&gt;$H$2,15000,$A1314))),"")</f>
        <v/>
      </c>
      <c r="G1314" s="96"/>
      <c r="H1314" s="96"/>
      <c r="I1314" s="96"/>
      <c r="J1314">
        <f t="shared" si="11"/>
        <v>1431</v>
      </c>
      <c r="K1314" t="str">
        <f>IFERROR(INDEX(Data!$C$30:'Data'!$C$5007,IF($J1314&gt;$P$2,15000,$J1314)),"")</f>
        <v/>
      </c>
      <c r="L1314" t="str">
        <f>IF(ISERROR(INDEX(Data!$D$30:'Data'!$D$5007,IF($J1314&gt;$P$2,15000,$J1314))),"",INDEX(Data!$D$30:'Data'!$D$5007,IF($J1314&gt;$P$2,15000,$J1314)))</f>
        <v/>
      </c>
      <c r="M1314" t="str">
        <f>IF(ISERROR(INDEX(Data!$H$30:'Data'!$H$5007,IF($J1314&gt;$P$2,15000,$J1314))),"",INDEX(Data!$H$30:'Data'!$H$5007,IF($J1314&gt;$P$2,15000,$J1314)))</f>
        <v/>
      </c>
    </row>
    <row r="1315" spans="1:13">
      <c r="A1315">
        <f t="shared" si="10"/>
        <v>1432</v>
      </c>
      <c r="B1315" t="str">
        <f>IF(Use_Der,IFERROR(INDEX(Data!$C$30:'Data'!$C$5000,IF($A1315&gt;$H$2,15000,$A1315)),""),"")</f>
        <v/>
      </c>
      <c r="C1315" t="str">
        <f>IF(Use_Der,IF(ISERROR(INDEX(Data!$D$30:'Data'!$D$5000,IF($A1315&gt;$H$2,15000,$A1315))),"",INDEX(Data!$D$30:'Data'!$D$5000,IF($A1315&gt;$H$2,15000,$A1315))),"")</f>
        <v/>
      </c>
      <c r="D1315" t="str">
        <f>IF(Use_Der,IF(ISERROR(INDEX(Data!$E$30:'Data'!$E$5000,IF($A1315&gt;$H$2,15000,$A1315))),"",INDEX(Data!$E$30:'Data'!$E$5000,IF($A1315&gt;$H$2,15000,$A1315))),"")</f>
        <v/>
      </c>
      <c r="E1315" t="str">
        <f>IF(Use_Der,IF(ISERROR(INDEX(Data!$F$30:'Data'!$F$5000,IF($A1315&gt;$H$2,15000,$A1315))),"",INDEX(Data!$F$30:'Data'!$F$5000,IF($A1315&gt;$H$2,15000,$A1315))),"")</f>
        <v/>
      </c>
      <c r="F1315" t="str">
        <f>IF(Use_Der,IF(ISERROR(INDEX(Data!$G$30:'Data'!$G$5000,IF($A1315&gt;$H$2,15000,$A1315))),"",INDEX(Data!$G$30:'Data'!$G$5000,IF($A1315&gt;$H$2,15000,$A1315))),"")</f>
        <v/>
      </c>
      <c r="G1315" s="96"/>
      <c r="H1315" s="96"/>
      <c r="I1315" s="96"/>
      <c r="J1315">
        <f t="shared" si="11"/>
        <v>1432</v>
      </c>
      <c r="K1315" t="str">
        <f>IFERROR(INDEX(Data!$C$30:'Data'!$C$5007,IF($J1315&gt;$P$2,15000,$J1315)),"")</f>
        <v/>
      </c>
      <c r="L1315" t="str">
        <f>IF(ISERROR(INDEX(Data!$D$30:'Data'!$D$5007,IF($J1315&gt;$P$2,15000,$J1315))),"",INDEX(Data!$D$30:'Data'!$D$5007,IF($J1315&gt;$P$2,15000,$J1315)))</f>
        <v/>
      </c>
      <c r="M1315" t="str">
        <f>IF(ISERROR(INDEX(Data!$H$30:'Data'!$H$5007,IF($J1315&gt;$P$2,15000,$J1315))),"",INDEX(Data!$H$30:'Data'!$H$5007,IF($J1315&gt;$P$2,15000,$J1315)))</f>
        <v/>
      </c>
    </row>
    <row r="1316" spans="1:13">
      <c r="A1316">
        <f t="shared" si="10"/>
        <v>1433</v>
      </c>
      <c r="B1316" t="str">
        <f>IF(Use_Der,IFERROR(INDEX(Data!$C$30:'Data'!$C$5000,IF($A1316&gt;$H$2,15000,$A1316)),""),"")</f>
        <v/>
      </c>
      <c r="C1316" t="str">
        <f>IF(Use_Der,IF(ISERROR(INDEX(Data!$D$30:'Data'!$D$5000,IF($A1316&gt;$H$2,15000,$A1316))),"",INDEX(Data!$D$30:'Data'!$D$5000,IF($A1316&gt;$H$2,15000,$A1316))),"")</f>
        <v/>
      </c>
      <c r="D1316" t="str">
        <f>IF(Use_Der,IF(ISERROR(INDEX(Data!$E$30:'Data'!$E$5000,IF($A1316&gt;$H$2,15000,$A1316))),"",INDEX(Data!$E$30:'Data'!$E$5000,IF($A1316&gt;$H$2,15000,$A1316))),"")</f>
        <v/>
      </c>
      <c r="E1316" t="str">
        <f>IF(Use_Der,IF(ISERROR(INDEX(Data!$F$30:'Data'!$F$5000,IF($A1316&gt;$H$2,15000,$A1316))),"",INDEX(Data!$F$30:'Data'!$F$5000,IF($A1316&gt;$H$2,15000,$A1316))),"")</f>
        <v/>
      </c>
      <c r="F1316" t="str">
        <f>IF(Use_Der,IF(ISERROR(INDEX(Data!$G$30:'Data'!$G$5000,IF($A1316&gt;$H$2,15000,$A1316))),"",INDEX(Data!$G$30:'Data'!$G$5000,IF($A1316&gt;$H$2,15000,$A1316))),"")</f>
        <v/>
      </c>
      <c r="G1316" s="96"/>
      <c r="H1316" s="96"/>
      <c r="I1316" s="96"/>
      <c r="J1316">
        <f t="shared" si="11"/>
        <v>1433</v>
      </c>
      <c r="K1316" t="str">
        <f>IFERROR(INDEX(Data!$C$30:'Data'!$C$5007,IF($J1316&gt;$P$2,15000,$J1316)),"")</f>
        <v/>
      </c>
      <c r="L1316" t="str">
        <f>IF(ISERROR(INDEX(Data!$D$30:'Data'!$D$5007,IF($J1316&gt;$P$2,15000,$J1316))),"",INDEX(Data!$D$30:'Data'!$D$5007,IF($J1316&gt;$P$2,15000,$J1316)))</f>
        <v/>
      </c>
      <c r="M1316" t="str">
        <f>IF(ISERROR(INDEX(Data!$H$30:'Data'!$H$5007,IF($J1316&gt;$P$2,15000,$J1316))),"",INDEX(Data!$H$30:'Data'!$H$5007,IF($J1316&gt;$P$2,15000,$J1316)))</f>
        <v/>
      </c>
    </row>
    <row r="1317" spans="1:13">
      <c r="A1317">
        <f t="shared" si="10"/>
        <v>1434</v>
      </c>
      <c r="B1317" t="str">
        <f>IF(Use_Der,IFERROR(INDEX(Data!$C$30:'Data'!$C$5000,IF($A1317&gt;$H$2,15000,$A1317)),""),"")</f>
        <v/>
      </c>
      <c r="C1317" t="str">
        <f>IF(Use_Der,IF(ISERROR(INDEX(Data!$D$30:'Data'!$D$5000,IF($A1317&gt;$H$2,15000,$A1317))),"",INDEX(Data!$D$30:'Data'!$D$5000,IF($A1317&gt;$H$2,15000,$A1317))),"")</f>
        <v/>
      </c>
      <c r="D1317" t="str">
        <f>IF(Use_Der,IF(ISERROR(INDEX(Data!$E$30:'Data'!$E$5000,IF($A1317&gt;$H$2,15000,$A1317))),"",INDEX(Data!$E$30:'Data'!$E$5000,IF($A1317&gt;$H$2,15000,$A1317))),"")</f>
        <v/>
      </c>
      <c r="E1317" t="str">
        <f>IF(Use_Der,IF(ISERROR(INDEX(Data!$F$30:'Data'!$F$5000,IF($A1317&gt;$H$2,15000,$A1317))),"",INDEX(Data!$F$30:'Data'!$F$5000,IF($A1317&gt;$H$2,15000,$A1317))),"")</f>
        <v/>
      </c>
      <c r="F1317" t="str">
        <f>IF(Use_Der,IF(ISERROR(INDEX(Data!$G$30:'Data'!$G$5000,IF($A1317&gt;$H$2,15000,$A1317))),"",INDEX(Data!$G$30:'Data'!$G$5000,IF($A1317&gt;$H$2,15000,$A1317))),"")</f>
        <v/>
      </c>
      <c r="G1317" s="96"/>
      <c r="H1317" s="96"/>
      <c r="I1317" s="96"/>
      <c r="J1317">
        <f t="shared" si="11"/>
        <v>1434</v>
      </c>
      <c r="K1317" t="str">
        <f>IFERROR(INDEX(Data!$C$30:'Data'!$C$5007,IF($J1317&gt;$P$2,15000,$J1317)),"")</f>
        <v/>
      </c>
      <c r="L1317" t="str">
        <f>IF(ISERROR(INDEX(Data!$D$30:'Data'!$D$5007,IF($J1317&gt;$P$2,15000,$J1317))),"",INDEX(Data!$D$30:'Data'!$D$5007,IF($J1317&gt;$P$2,15000,$J1317)))</f>
        <v/>
      </c>
      <c r="M1317" t="str">
        <f>IF(ISERROR(INDEX(Data!$H$30:'Data'!$H$5007,IF($J1317&gt;$P$2,15000,$J1317))),"",INDEX(Data!$H$30:'Data'!$H$5007,IF($J1317&gt;$P$2,15000,$J1317)))</f>
        <v/>
      </c>
    </row>
    <row r="1318" spans="1:13">
      <c r="A1318">
        <f t="shared" si="10"/>
        <v>1435</v>
      </c>
      <c r="B1318" t="str">
        <f>IF(Use_Der,IFERROR(INDEX(Data!$C$30:'Data'!$C$5000,IF($A1318&gt;$H$2,15000,$A1318)),""),"")</f>
        <v/>
      </c>
      <c r="C1318" t="str">
        <f>IF(Use_Der,IF(ISERROR(INDEX(Data!$D$30:'Data'!$D$5000,IF($A1318&gt;$H$2,15000,$A1318))),"",INDEX(Data!$D$30:'Data'!$D$5000,IF($A1318&gt;$H$2,15000,$A1318))),"")</f>
        <v/>
      </c>
      <c r="D1318" t="str">
        <f>IF(Use_Der,IF(ISERROR(INDEX(Data!$E$30:'Data'!$E$5000,IF($A1318&gt;$H$2,15000,$A1318))),"",INDEX(Data!$E$30:'Data'!$E$5000,IF($A1318&gt;$H$2,15000,$A1318))),"")</f>
        <v/>
      </c>
      <c r="E1318" t="str">
        <f>IF(Use_Der,IF(ISERROR(INDEX(Data!$F$30:'Data'!$F$5000,IF($A1318&gt;$H$2,15000,$A1318))),"",INDEX(Data!$F$30:'Data'!$F$5000,IF($A1318&gt;$H$2,15000,$A1318))),"")</f>
        <v/>
      </c>
      <c r="F1318" t="str">
        <f>IF(Use_Der,IF(ISERROR(INDEX(Data!$G$30:'Data'!$G$5000,IF($A1318&gt;$H$2,15000,$A1318))),"",INDEX(Data!$G$30:'Data'!$G$5000,IF($A1318&gt;$H$2,15000,$A1318))),"")</f>
        <v/>
      </c>
      <c r="G1318" s="96"/>
      <c r="H1318" s="96"/>
      <c r="I1318" s="96"/>
      <c r="J1318">
        <f t="shared" si="11"/>
        <v>1435</v>
      </c>
      <c r="K1318" t="str">
        <f>IFERROR(INDEX(Data!$C$30:'Data'!$C$5007,IF($J1318&gt;$P$2,15000,$J1318)),"")</f>
        <v/>
      </c>
      <c r="L1318" t="str">
        <f>IF(ISERROR(INDEX(Data!$D$30:'Data'!$D$5007,IF($J1318&gt;$P$2,15000,$J1318))),"",INDEX(Data!$D$30:'Data'!$D$5007,IF($J1318&gt;$P$2,15000,$J1318)))</f>
        <v/>
      </c>
      <c r="M1318" t="str">
        <f>IF(ISERROR(INDEX(Data!$H$30:'Data'!$H$5007,IF($J1318&gt;$P$2,15000,$J1318))),"",INDEX(Data!$H$30:'Data'!$H$5007,IF($J1318&gt;$P$2,15000,$J1318)))</f>
        <v/>
      </c>
    </row>
    <row r="1319" spans="1:13">
      <c r="A1319">
        <f t="shared" si="10"/>
        <v>1436</v>
      </c>
      <c r="B1319" t="str">
        <f>IF(Use_Der,IFERROR(INDEX(Data!$C$30:'Data'!$C$5000,IF($A1319&gt;$H$2,15000,$A1319)),""),"")</f>
        <v/>
      </c>
      <c r="C1319" t="str">
        <f>IF(Use_Der,IF(ISERROR(INDEX(Data!$D$30:'Data'!$D$5000,IF($A1319&gt;$H$2,15000,$A1319))),"",INDEX(Data!$D$30:'Data'!$D$5000,IF($A1319&gt;$H$2,15000,$A1319))),"")</f>
        <v/>
      </c>
      <c r="D1319" t="str">
        <f>IF(Use_Der,IF(ISERROR(INDEX(Data!$E$30:'Data'!$E$5000,IF($A1319&gt;$H$2,15000,$A1319))),"",INDEX(Data!$E$30:'Data'!$E$5000,IF($A1319&gt;$H$2,15000,$A1319))),"")</f>
        <v/>
      </c>
      <c r="E1319" t="str">
        <f>IF(Use_Der,IF(ISERROR(INDEX(Data!$F$30:'Data'!$F$5000,IF($A1319&gt;$H$2,15000,$A1319))),"",INDEX(Data!$F$30:'Data'!$F$5000,IF($A1319&gt;$H$2,15000,$A1319))),"")</f>
        <v/>
      </c>
      <c r="F1319" t="str">
        <f>IF(Use_Der,IF(ISERROR(INDEX(Data!$G$30:'Data'!$G$5000,IF($A1319&gt;$H$2,15000,$A1319))),"",INDEX(Data!$G$30:'Data'!$G$5000,IF($A1319&gt;$H$2,15000,$A1319))),"")</f>
        <v/>
      </c>
      <c r="G1319" s="96"/>
      <c r="H1319" s="96"/>
      <c r="I1319" s="96"/>
      <c r="J1319">
        <f t="shared" si="11"/>
        <v>1436</v>
      </c>
      <c r="K1319" t="str">
        <f>IFERROR(INDEX(Data!$C$30:'Data'!$C$5007,IF($J1319&gt;$P$2,15000,$J1319)),"")</f>
        <v/>
      </c>
      <c r="L1319" t="str">
        <f>IF(ISERROR(INDEX(Data!$D$30:'Data'!$D$5007,IF($J1319&gt;$P$2,15000,$J1319))),"",INDEX(Data!$D$30:'Data'!$D$5007,IF($J1319&gt;$P$2,15000,$J1319)))</f>
        <v/>
      </c>
      <c r="M1319" t="str">
        <f>IF(ISERROR(INDEX(Data!$H$30:'Data'!$H$5007,IF($J1319&gt;$P$2,15000,$J1319))),"",INDEX(Data!$H$30:'Data'!$H$5007,IF($J1319&gt;$P$2,15000,$J1319)))</f>
        <v/>
      </c>
    </row>
    <row r="1320" spans="1:13">
      <c r="A1320">
        <f t="shared" si="10"/>
        <v>1437</v>
      </c>
      <c r="B1320" t="str">
        <f>IF(Use_Der,IFERROR(INDEX(Data!$C$30:'Data'!$C$5000,IF($A1320&gt;$H$2,15000,$A1320)),""),"")</f>
        <v/>
      </c>
      <c r="C1320" t="str">
        <f>IF(Use_Der,IF(ISERROR(INDEX(Data!$D$30:'Data'!$D$5000,IF($A1320&gt;$H$2,15000,$A1320))),"",INDEX(Data!$D$30:'Data'!$D$5000,IF($A1320&gt;$H$2,15000,$A1320))),"")</f>
        <v/>
      </c>
      <c r="D1320" t="str">
        <f>IF(Use_Der,IF(ISERROR(INDEX(Data!$E$30:'Data'!$E$5000,IF($A1320&gt;$H$2,15000,$A1320))),"",INDEX(Data!$E$30:'Data'!$E$5000,IF($A1320&gt;$H$2,15000,$A1320))),"")</f>
        <v/>
      </c>
      <c r="E1320" t="str">
        <f>IF(Use_Der,IF(ISERROR(INDEX(Data!$F$30:'Data'!$F$5000,IF($A1320&gt;$H$2,15000,$A1320))),"",INDEX(Data!$F$30:'Data'!$F$5000,IF($A1320&gt;$H$2,15000,$A1320))),"")</f>
        <v/>
      </c>
      <c r="F1320" t="str">
        <f>IF(Use_Der,IF(ISERROR(INDEX(Data!$G$30:'Data'!$G$5000,IF($A1320&gt;$H$2,15000,$A1320))),"",INDEX(Data!$G$30:'Data'!$G$5000,IF($A1320&gt;$H$2,15000,$A1320))),"")</f>
        <v/>
      </c>
      <c r="G1320" s="96"/>
      <c r="H1320" s="96"/>
      <c r="I1320" s="96"/>
      <c r="J1320">
        <f t="shared" si="11"/>
        <v>1437</v>
      </c>
      <c r="K1320" t="str">
        <f>IFERROR(INDEX(Data!$C$30:'Data'!$C$5007,IF($J1320&gt;$P$2,15000,$J1320)),"")</f>
        <v/>
      </c>
      <c r="L1320" t="str">
        <f>IF(ISERROR(INDEX(Data!$D$30:'Data'!$D$5007,IF($J1320&gt;$P$2,15000,$J1320))),"",INDEX(Data!$D$30:'Data'!$D$5007,IF($J1320&gt;$P$2,15000,$J1320)))</f>
        <v/>
      </c>
      <c r="M1320" t="str">
        <f>IF(ISERROR(INDEX(Data!$H$30:'Data'!$H$5007,IF($J1320&gt;$P$2,15000,$J1320))),"",INDEX(Data!$H$30:'Data'!$H$5007,IF($J1320&gt;$P$2,15000,$J1320)))</f>
        <v/>
      </c>
    </row>
    <row r="1321" spans="1:13">
      <c r="A1321">
        <f t="shared" si="10"/>
        <v>1438</v>
      </c>
      <c r="B1321" t="str">
        <f>IF(Use_Der,IFERROR(INDEX(Data!$C$30:'Data'!$C$5000,IF($A1321&gt;$H$2,15000,$A1321)),""),"")</f>
        <v/>
      </c>
      <c r="C1321" t="str">
        <f>IF(Use_Der,IF(ISERROR(INDEX(Data!$D$30:'Data'!$D$5000,IF($A1321&gt;$H$2,15000,$A1321))),"",INDEX(Data!$D$30:'Data'!$D$5000,IF($A1321&gt;$H$2,15000,$A1321))),"")</f>
        <v/>
      </c>
      <c r="D1321" t="str">
        <f>IF(Use_Der,IF(ISERROR(INDEX(Data!$E$30:'Data'!$E$5000,IF($A1321&gt;$H$2,15000,$A1321))),"",INDEX(Data!$E$30:'Data'!$E$5000,IF($A1321&gt;$H$2,15000,$A1321))),"")</f>
        <v/>
      </c>
      <c r="E1321" t="str">
        <f>IF(Use_Der,IF(ISERROR(INDEX(Data!$F$30:'Data'!$F$5000,IF($A1321&gt;$H$2,15000,$A1321))),"",INDEX(Data!$F$30:'Data'!$F$5000,IF($A1321&gt;$H$2,15000,$A1321))),"")</f>
        <v/>
      </c>
      <c r="F1321" t="str">
        <f>IF(Use_Der,IF(ISERROR(INDEX(Data!$G$30:'Data'!$G$5000,IF($A1321&gt;$H$2,15000,$A1321))),"",INDEX(Data!$G$30:'Data'!$G$5000,IF($A1321&gt;$H$2,15000,$A1321))),"")</f>
        <v/>
      </c>
      <c r="G1321" s="96"/>
      <c r="H1321" s="96"/>
      <c r="I1321" s="96"/>
      <c r="J1321">
        <f t="shared" si="11"/>
        <v>1438</v>
      </c>
      <c r="K1321" t="str">
        <f>IFERROR(INDEX(Data!$C$30:'Data'!$C$5007,IF($J1321&gt;$P$2,15000,$J1321)),"")</f>
        <v/>
      </c>
      <c r="L1321" t="str">
        <f>IF(ISERROR(INDEX(Data!$D$30:'Data'!$D$5007,IF($J1321&gt;$P$2,15000,$J1321))),"",INDEX(Data!$D$30:'Data'!$D$5007,IF($J1321&gt;$P$2,15000,$J1321)))</f>
        <v/>
      </c>
      <c r="M1321" t="str">
        <f>IF(ISERROR(INDEX(Data!$H$30:'Data'!$H$5007,IF($J1321&gt;$P$2,15000,$J1321))),"",INDEX(Data!$H$30:'Data'!$H$5007,IF($J1321&gt;$P$2,15000,$J1321)))</f>
        <v/>
      </c>
    </row>
    <row r="1322" spans="1:13">
      <c r="A1322">
        <f t="shared" si="10"/>
        <v>1439</v>
      </c>
      <c r="B1322" t="str">
        <f>IF(Use_Der,IFERROR(INDEX(Data!$C$30:'Data'!$C$5000,IF($A1322&gt;$H$2,15000,$A1322)),""),"")</f>
        <v/>
      </c>
      <c r="C1322" t="str">
        <f>IF(Use_Der,IF(ISERROR(INDEX(Data!$D$30:'Data'!$D$5000,IF($A1322&gt;$H$2,15000,$A1322))),"",INDEX(Data!$D$30:'Data'!$D$5000,IF($A1322&gt;$H$2,15000,$A1322))),"")</f>
        <v/>
      </c>
      <c r="D1322" t="str">
        <f>IF(Use_Der,IF(ISERROR(INDEX(Data!$E$30:'Data'!$E$5000,IF($A1322&gt;$H$2,15000,$A1322))),"",INDEX(Data!$E$30:'Data'!$E$5000,IF($A1322&gt;$H$2,15000,$A1322))),"")</f>
        <v/>
      </c>
      <c r="E1322" t="str">
        <f>IF(Use_Der,IF(ISERROR(INDEX(Data!$F$30:'Data'!$F$5000,IF($A1322&gt;$H$2,15000,$A1322))),"",INDEX(Data!$F$30:'Data'!$F$5000,IF($A1322&gt;$H$2,15000,$A1322))),"")</f>
        <v/>
      </c>
      <c r="F1322" t="str">
        <f>IF(Use_Der,IF(ISERROR(INDEX(Data!$G$30:'Data'!$G$5000,IF($A1322&gt;$H$2,15000,$A1322))),"",INDEX(Data!$G$30:'Data'!$G$5000,IF($A1322&gt;$H$2,15000,$A1322))),"")</f>
        <v/>
      </c>
      <c r="G1322" s="96"/>
      <c r="H1322" s="96"/>
      <c r="I1322" s="96"/>
      <c r="J1322">
        <f t="shared" si="11"/>
        <v>1439</v>
      </c>
      <c r="K1322" t="str">
        <f>IFERROR(INDEX(Data!$C$30:'Data'!$C$5007,IF($J1322&gt;$P$2,15000,$J1322)),"")</f>
        <v/>
      </c>
      <c r="L1322" t="str">
        <f>IF(ISERROR(INDEX(Data!$D$30:'Data'!$D$5007,IF($J1322&gt;$P$2,15000,$J1322))),"",INDEX(Data!$D$30:'Data'!$D$5007,IF($J1322&gt;$P$2,15000,$J1322)))</f>
        <v/>
      </c>
      <c r="M1322" t="str">
        <f>IF(ISERROR(INDEX(Data!$H$30:'Data'!$H$5007,IF($J1322&gt;$P$2,15000,$J1322))),"",INDEX(Data!$H$30:'Data'!$H$5007,IF($J1322&gt;$P$2,15000,$J1322)))</f>
        <v/>
      </c>
    </row>
    <row r="1323" spans="1:13">
      <c r="A1323">
        <f t="shared" si="10"/>
        <v>1440</v>
      </c>
      <c r="B1323" t="str">
        <f>IF(Use_Der,IFERROR(INDEX(Data!$C$30:'Data'!$C$5000,IF($A1323&gt;$H$2,15000,$A1323)),""),"")</f>
        <v/>
      </c>
      <c r="C1323" t="str">
        <f>IF(Use_Der,IF(ISERROR(INDEX(Data!$D$30:'Data'!$D$5000,IF($A1323&gt;$H$2,15000,$A1323))),"",INDEX(Data!$D$30:'Data'!$D$5000,IF($A1323&gt;$H$2,15000,$A1323))),"")</f>
        <v/>
      </c>
      <c r="D1323" t="str">
        <f>IF(Use_Der,IF(ISERROR(INDEX(Data!$E$30:'Data'!$E$5000,IF($A1323&gt;$H$2,15000,$A1323))),"",INDEX(Data!$E$30:'Data'!$E$5000,IF($A1323&gt;$H$2,15000,$A1323))),"")</f>
        <v/>
      </c>
      <c r="E1323" t="str">
        <f>IF(Use_Der,IF(ISERROR(INDEX(Data!$F$30:'Data'!$F$5000,IF($A1323&gt;$H$2,15000,$A1323))),"",INDEX(Data!$F$30:'Data'!$F$5000,IF($A1323&gt;$H$2,15000,$A1323))),"")</f>
        <v/>
      </c>
      <c r="F1323" t="str">
        <f>IF(Use_Der,IF(ISERROR(INDEX(Data!$G$30:'Data'!$G$5000,IF($A1323&gt;$H$2,15000,$A1323))),"",INDEX(Data!$G$30:'Data'!$G$5000,IF($A1323&gt;$H$2,15000,$A1323))),"")</f>
        <v/>
      </c>
      <c r="G1323" s="96"/>
      <c r="H1323" s="96"/>
      <c r="I1323" s="96"/>
      <c r="J1323">
        <f t="shared" si="11"/>
        <v>1440</v>
      </c>
      <c r="K1323" t="str">
        <f>IFERROR(INDEX(Data!$C$30:'Data'!$C$5007,IF($J1323&gt;$P$2,15000,$J1323)),"")</f>
        <v/>
      </c>
      <c r="L1323" t="str">
        <f>IF(ISERROR(INDEX(Data!$D$30:'Data'!$D$5007,IF($J1323&gt;$P$2,15000,$J1323))),"",INDEX(Data!$D$30:'Data'!$D$5007,IF($J1323&gt;$P$2,15000,$J1323)))</f>
        <v/>
      </c>
      <c r="M1323" t="str">
        <f>IF(ISERROR(INDEX(Data!$H$30:'Data'!$H$5007,IF($J1323&gt;$P$2,15000,$J1323))),"",INDEX(Data!$H$30:'Data'!$H$5007,IF($J1323&gt;$P$2,15000,$J1323)))</f>
        <v/>
      </c>
    </row>
    <row r="1324" spans="1:13">
      <c r="A1324">
        <f t="shared" si="10"/>
        <v>1441</v>
      </c>
      <c r="B1324" t="str">
        <f>IF(Use_Der,IFERROR(INDEX(Data!$C$30:'Data'!$C$5000,IF($A1324&gt;$H$2,15000,$A1324)),""),"")</f>
        <v/>
      </c>
      <c r="C1324" t="str">
        <f>IF(Use_Der,IF(ISERROR(INDEX(Data!$D$30:'Data'!$D$5000,IF($A1324&gt;$H$2,15000,$A1324))),"",INDEX(Data!$D$30:'Data'!$D$5000,IF($A1324&gt;$H$2,15000,$A1324))),"")</f>
        <v/>
      </c>
      <c r="D1324" t="str">
        <f>IF(Use_Der,IF(ISERROR(INDEX(Data!$E$30:'Data'!$E$5000,IF($A1324&gt;$H$2,15000,$A1324))),"",INDEX(Data!$E$30:'Data'!$E$5000,IF($A1324&gt;$H$2,15000,$A1324))),"")</f>
        <v/>
      </c>
      <c r="E1324" t="str">
        <f>IF(Use_Der,IF(ISERROR(INDEX(Data!$F$30:'Data'!$F$5000,IF($A1324&gt;$H$2,15000,$A1324))),"",INDEX(Data!$F$30:'Data'!$F$5000,IF($A1324&gt;$H$2,15000,$A1324))),"")</f>
        <v/>
      </c>
      <c r="F1324" t="str">
        <f>IF(Use_Der,IF(ISERROR(INDEX(Data!$G$30:'Data'!$G$5000,IF($A1324&gt;$H$2,15000,$A1324))),"",INDEX(Data!$G$30:'Data'!$G$5000,IF($A1324&gt;$H$2,15000,$A1324))),"")</f>
        <v/>
      </c>
      <c r="G1324" s="96"/>
      <c r="H1324" s="96"/>
      <c r="I1324" s="96"/>
      <c r="J1324">
        <f t="shared" si="11"/>
        <v>1441</v>
      </c>
      <c r="K1324" t="str">
        <f>IFERROR(INDEX(Data!$C$30:'Data'!$C$5007,IF($J1324&gt;$P$2,15000,$J1324)),"")</f>
        <v/>
      </c>
      <c r="L1324" t="str">
        <f>IF(ISERROR(INDEX(Data!$D$30:'Data'!$D$5007,IF($J1324&gt;$P$2,15000,$J1324))),"",INDEX(Data!$D$30:'Data'!$D$5007,IF($J1324&gt;$P$2,15000,$J1324)))</f>
        <v/>
      </c>
      <c r="M1324" t="str">
        <f>IF(ISERROR(INDEX(Data!$H$30:'Data'!$H$5007,IF($J1324&gt;$P$2,15000,$J1324))),"",INDEX(Data!$H$30:'Data'!$H$5007,IF($J1324&gt;$P$2,15000,$J1324)))</f>
        <v/>
      </c>
    </row>
    <row r="1325" spans="1:13">
      <c r="A1325">
        <f t="shared" si="10"/>
        <v>1442</v>
      </c>
      <c r="B1325" t="str">
        <f>IF(Use_Der,IFERROR(INDEX(Data!$C$30:'Data'!$C$5000,IF($A1325&gt;$H$2,15000,$A1325)),""),"")</f>
        <v/>
      </c>
      <c r="C1325" t="str">
        <f>IF(Use_Der,IF(ISERROR(INDEX(Data!$D$30:'Data'!$D$5000,IF($A1325&gt;$H$2,15000,$A1325))),"",INDEX(Data!$D$30:'Data'!$D$5000,IF($A1325&gt;$H$2,15000,$A1325))),"")</f>
        <v/>
      </c>
      <c r="D1325" t="str">
        <f>IF(Use_Der,IF(ISERROR(INDEX(Data!$E$30:'Data'!$E$5000,IF($A1325&gt;$H$2,15000,$A1325))),"",INDEX(Data!$E$30:'Data'!$E$5000,IF($A1325&gt;$H$2,15000,$A1325))),"")</f>
        <v/>
      </c>
      <c r="E1325" t="str">
        <f>IF(Use_Der,IF(ISERROR(INDEX(Data!$F$30:'Data'!$F$5000,IF($A1325&gt;$H$2,15000,$A1325))),"",INDEX(Data!$F$30:'Data'!$F$5000,IF($A1325&gt;$H$2,15000,$A1325))),"")</f>
        <v/>
      </c>
      <c r="F1325" t="str">
        <f>IF(Use_Der,IF(ISERROR(INDEX(Data!$G$30:'Data'!$G$5000,IF($A1325&gt;$H$2,15000,$A1325))),"",INDEX(Data!$G$30:'Data'!$G$5000,IF($A1325&gt;$H$2,15000,$A1325))),"")</f>
        <v/>
      </c>
      <c r="G1325" s="96"/>
      <c r="H1325" s="96"/>
      <c r="I1325" s="96"/>
      <c r="J1325">
        <f t="shared" si="11"/>
        <v>1442</v>
      </c>
      <c r="K1325" t="str">
        <f>IFERROR(INDEX(Data!$C$30:'Data'!$C$5007,IF($J1325&gt;$P$2,15000,$J1325)),"")</f>
        <v/>
      </c>
      <c r="L1325" t="str">
        <f>IF(ISERROR(INDEX(Data!$D$30:'Data'!$D$5007,IF($J1325&gt;$P$2,15000,$J1325))),"",INDEX(Data!$D$30:'Data'!$D$5007,IF($J1325&gt;$P$2,15000,$J1325)))</f>
        <v/>
      </c>
      <c r="M1325" t="str">
        <f>IF(ISERROR(INDEX(Data!$H$30:'Data'!$H$5007,IF($J1325&gt;$P$2,15000,$J1325))),"",INDEX(Data!$H$30:'Data'!$H$5007,IF($J1325&gt;$P$2,15000,$J1325)))</f>
        <v/>
      </c>
    </row>
    <row r="1326" spans="1:13">
      <c r="A1326">
        <f t="shared" si="10"/>
        <v>1443</v>
      </c>
      <c r="B1326" t="str">
        <f>IF(Use_Der,IFERROR(INDEX(Data!$C$30:'Data'!$C$5000,IF($A1326&gt;$H$2,15000,$A1326)),""),"")</f>
        <v/>
      </c>
      <c r="C1326" t="str">
        <f>IF(Use_Der,IF(ISERROR(INDEX(Data!$D$30:'Data'!$D$5000,IF($A1326&gt;$H$2,15000,$A1326))),"",INDEX(Data!$D$30:'Data'!$D$5000,IF($A1326&gt;$H$2,15000,$A1326))),"")</f>
        <v/>
      </c>
      <c r="D1326" t="str">
        <f>IF(Use_Der,IF(ISERROR(INDEX(Data!$E$30:'Data'!$E$5000,IF($A1326&gt;$H$2,15000,$A1326))),"",INDEX(Data!$E$30:'Data'!$E$5000,IF($A1326&gt;$H$2,15000,$A1326))),"")</f>
        <v/>
      </c>
      <c r="E1326" t="str">
        <f>IF(Use_Der,IF(ISERROR(INDEX(Data!$F$30:'Data'!$F$5000,IF($A1326&gt;$H$2,15000,$A1326))),"",INDEX(Data!$F$30:'Data'!$F$5000,IF($A1326&gt;$H$2,15000,$A1326))),"")</f>
        <v/>
      </c>
      <c r="F1326" t="str">
        <f>IF(Use_Der,IF(ISERROR(INDEX(Data!$G$30:'Data'!$G$5000,IF($A1326&gt;$H$2,15000,$A1326))),"",INDEX(Data!$G$30:'Data'!$G$5000,IF($A1326&gt;$H$2,15000,$A1326))),"")</f>
        <v/>
      </c>
      <c r="G1326" s="96"/>
      <c r="H1326" s="96"/>
      <c r="I1326" s="96"/>
      <c r="J1326">
        <f t="shared" si="11"/>
        <v>1443</v>
      </c>
      <c r="K1326" t="str">
        <f>IFERROR(INDEX(Data!$C$30:'Data'!$C$5007,IF($J1326&gt;$P$2,15000,$J1326)),"")</f>
        <v/>
      </c>
      <c r="L1326" t="str">
        <f>IF(ISERROR(INDEX(Data!$D$30:'Data'!$D$5007,IF($J1326&gt;$P$2,15000,$J1326))),"",INDEX(Data!$D$30:'Data'!$D$5007,IF($J1326&gt;$P$2,15000,$J1326)))</f>
        <v/>
      </c>
      <c r="M1326" t="str">
        <f>IF(ISERROR(INDEX(Data!$H$30:'Data'!$H$5007,IF($J1326&gt;$P$2,15000,$J1326))),"",INDEX(Data!$H$30:'Data'!$H$5007,IF($J1326&gt;$P$2,15000,$J1326)))</f>
        <v/>
      </c>
    </row>
    <row r="1327" spans="1:13">
      <c r="A1327">
        <f t="shared" si="10"/>
        <v>1444</v>
      </c>
      <c r="B1327" t="str">
        <f>IF(Use_Der,IFERROR(INDEX(Data!$C$30:'Data'!$C$5000,IF($A1327&gt;$H$2,15000,$A1327)),""),"")</f>
        <v/>
      </c>
      <c r="C1327" t="str">
        <f>IF(Use_Der,IF(ISERROR(INDEX(Data!$D$30:'Data'!$D$5000,IF($A1327&gt;$H$2,15000,$A1327))),"",INDEX(Data!$D$30:'Data'!$D$5000,IF($A1327&gt;$H$2,15000,$A1327))),"")</f>
        <v/>
      </c>
      <c r="D1327" t="str">
        <f>IF(Use_Der,IF(ISERROR(INDEX(Data!$E$30:'Data'!$E$5000,IF($A1327&gt;$H$2,15000,$A1327))),"",INDEX(Data!$E$30:'Data'!$E$5000,IF($A1327&gt;$H$2,15000,$A1327))),"")</f>
        <v/>
      </c>
      <c r="E1327" t="str">
        <f>IF(Use_Der,IF(ISERROR(INDEX(Data!$F$30:'Data'!$F$5000,IF($A1327&gt;$H$2,15000,$A1327))),"",INDEX(Data!$F$30:'Data'!$F$5000,IF($A1327&gt;$H$2,15000,$A1327))),"")</f>
        <v/>
      </c>
      <c r="F1327" t="str">
        <f>IF(Use_Der,IF(ISERROR(INDEX(Data!$G$30:'Data'!$G$5000,IF($A1327&gt;$H$2,15000,$A1327))),"",INDEX(Data!$G$30:'Data'!$G$5000,IF($A1327&gt;$H$2,15000,$A1327))),"")</f>
        <v/>
      </c>
      <c r="G1327" s="96"/>
      <c r="H1327" s="96"/>
      <c r="I1327" s="96"/>
      <c r="J1327">
        <f t="shared" si="11"/>
        <v>1444</v>
      </c>
      <c r="K1327" t="str">
        <f>IFERROR(INDEX(Data!$C$30:'Data'!$C$5007,IF($J1327&gt;$P$2,15000,$J1327)),"")</f>
        <v/>
      </c>
      <c r="L1327" t="str">
        <f>IF(ISERROR(INDEX(Data!$D$30:'Data'!$D$5007,IF($J1327&gt;$P$2,15000,$J1327))),"",INDEX(Data!$D$30:'Data'!$D$5007,IF($J1327&gt;$P$2,15000,$J1327)))</f>
        <v/>
      </c>
      <c r="M1327" t="str">
        <f>IF(ISERROR(INDEX(Data!$H$30:'Data'!$H$5007,IF($J1327&gt;$P$2,15000,$J1327))),"",INDEX(Data!$H$30:'Data'!$H$5007,IF($J1327&gt;$P$2,15000,$J1327)))</f>
        <v/>
      </c>
    </row>
    <row r="1328" spans="1:13">
      <c r="A1328">
        <f t="shared" si="10"/>
        <v>1445</v>
      </c>
      <c r="B1328" t="str">
        <f>IF(Use_Der,IFERROR(INDEX(Data!$C$30:'Data'!$C$5000,IF($A1328&gt;$H$2,15000,$A1328)),""),"")</f>
        <v/>
      </c>
      <c r="C1328" t="str">
        <f>IF(Use_Der,IF(ISERROR(INDEX(Data!$D$30:'Data'!$D$5000,IF($A1328&gt;$H$2,15000,$A1328))),"",INDEX(Data!$D$30:'Data'!$D$5000,IF($A1328&gt;$H$2,15000,$A1328))),"")</f>
        <v/>
      </c>
      <c r="D1328" t="str">
        <f>IF(Use_Der,IF(ISERROR(INDEX(Data!$E$30:'Data'!$E$5000,IF($A1328&gt;$H$2,15000,$A1328))),"",INDEX(Data!$E$30:'Data'!$E$5000,IF($A1328&gt;$H$2,15000,$A1328))),"")</f>
        <v/>
      </c>
      <c r="E1328" t="str">
        <f>IF(Use_Der,IF(ISERROR(INDEX(Data!$F$30:'Data'!$F$5000,IF($A1328&gt;$H$2,15000,$A1328))),"",INDEX(Data!$F$30:'Data'!$F$5000,IF($A1328&gt;$H$2,15000,$A1328))),"")</f>
        <v/>
      </c>
      <c r="F1328" t="str">
        <f>IF(Use_Der,IF(ISERROR(INDEX(Data!$G$30:'Data'!$G$5000,IF($A1328&gt;$H$2,15000,$A1328))),"",INDEX(Data!$G$30:'Data'!$G$5000,IF($A1328&gt;$H$2,15000,$A1328))),"")</f>
        <v/>
      </c>
      <c r="G1328" s="96"/>
      <c r="H1328" s="96"/>
      <c r="I1328" s="96"/>
      <c r="J1328">
        <f t="shared" si="11"/>
        <v>1445</v>
      </c>
      <c r="K1328" t="str">
        <f>IFERROR(INDEX(Data!$C$30:'Data'!$C$5007,IF($J1328&gt;$P$2,15000,$J1328)),"")</f>
        <v/>
      </c>
      <c r="L1328" t="str">
        <f>IF(ISERROR(INDEX(Data!$D$30:'Data'!$D$5007,IF($J1328&gt;$P$2,15000,$J1328))),"",INDEX(Data!$D$30:'Data'!$D$5007,IF($J1328&gt;$P$2,15000,$J1328)))</f>
        <v/>
      </c>
      <c r="M1328" t="str">
        <f>IF(ISERROR(INDEX(Data!$H$30:'Data'!$H$5007,IF($J1328&gt;$P$2,15000,$J1328))),"",INDEX(Data!$H$30:'Data'!$H$5007,IF($J1328&gt;$P$2,15000,$J1328)))</f>
        <v/>
      </c>
    </row>
    <row r="1329" spans="1:13">
      <c r="A1329">
        <f t="shared" si="10"/>
        <v>1446</v>
      </c>
      <c r="B1329" t="str">
        <f>IF(Use_Der,IFERROR(INDEX(Data!$C$30:'Data'!$C$5000,IF($A1329&gt;$H$2,15000,$A1329)),""),"")</f>
        <v/>
      </c>
      <c r="C1329" t="str">
        <f>IF(Use_Der,IF(ISERROR(INDEX(Data!$D$30:'Data'!$D$5000,IF($A1329&gt;$H$2,15000,$A1329))),"",INDEX(Data!$D$30:'Data'!$D$5000,IF($A1329&gt;$H$2,15000,$A1329))),"")</f>
        <v/>
      </c>
      <c r="D1329" t="str">
        <f>IF(Use_Der,IF(ISERROR(INDEX(Data!$E$30:'Data'!$E$5000,IF($A1329&gt;$H$2,15000,$A1329))),"",INDEX(Data!$E$30:'Data'!$E$5000,IF($A1329&gt;$H$2,15000,$A1329))),"")</f>
        <v/>
      </c>
      <c r="E1329" t="str">
        <f>IF(Use_Der,IF(ISERROR(INDEX(Data!$F$30:'Data'!$F$5000,IF($A1329&gt;$H$2,15000,$A1329))),"",INDEX(Data!$F$30:'Data'!$F$5000,IF($A1329&gt;$H$2,15000,$A1329))),"")</f>
        <v/>
      </c>
      <c r="F1329" t="str">
        <f>IF(Use_Der,IF(ISERROR(INDEX(Data!$G$30:'Data'!$G$5000,IF($A1329&gt;$H$2,15000,$A1329))),"",INDEX(Data!$G$30:'Data'!$G$5000,IF($A1329&gt;$H$2,15000,$A1329))),"")</f>
        <v/>
      </c>
      <c r="G1329" s="96"/>
      <c r="H1329" s="96"/>
      <c r="I1329" s="96"/>
      <c r="J1329">
        <f t="shared" si="11"/>
        <v>1446</v>
      </c>
      <c r="K1329" t="str">
        <f>IFERROR(INDEX(Data!$C$30:'Data'!$C$5007,IF($J1329&gt;$P$2,15000,$J1329)),"")</f>
        <v/>
      </c>
      <c r="L1329" t="str">
        <f>IF(ISERROR(INDEX(Data!$D$30:'Data'!$D$5007,IF($J1329&gt;$P$2,15000,$J1329))),"",INDEX(Data!$D$30:'Data'!$D$5007,IF($J1329&gt;$P$2,15000,$J1329)))</f>
        <v/>
      </c>
      <c r="M1329" t="str">
        <f>IF(ISERROR(INDEX(Data!$H$30:'Data'!$H$5007,IF($J1329&gt;$P$2,15000,$J1329))),"",INDEX(Data!$H$30:'Data'!$H$5007,IF($J1329&gt;$P$2,15000,$J1329)))</f>
        <v/>
      </c>
    </row>
    <row r="1330" spans="1:13">
      <c r="A1330">
        <f t="shared" si="10"/>
        <v>1447</v>
      </c>
      <c r="B1330" t="str">
        <f>IF(Use_Der,IFERROR(INDEX(Data!$C$30:'Data'!$C$5000,IF($A1330&gt;$H$2,15000,$A1330)),""),"")</f>
        <v/>
      </c>
      <c r="C1330" t="str">
        <f>IF(Use_Der,IF(ISERROR(INDEX(Data!$D$30:'Data'!$D$5000,IF($A1330&gt;$H$2,15000,$A1330))),"",INDEX(Data!$D$30:'Data'!$D$5000,IF($A1330&gt;$H$2,15000,$A1330))),"")</f>
        <v/>
      </c>
      <c r="D1330" t="str">
        <f>IF(Use_Der,IF(ISERROR(INDEX(Data!$E$30:'Data'!$E$5000,IF($A1330&gt;$H$2,15000,$A1330))),"",INDEX(Data!$E$30:'Data'!$E$5000,IF($A1330&gt;$H$2,15000,$A1330))),"")</f>
        <v/>
      </c>
      <c r="E1330" t="str">
        <f>IF(Use_Der,IF(ISERROR(INDEX(Data!$F$30:'Data'!$F$5000,IF($A1330&gt;$H$2,15000,$A1330))),"",INDEX(Data!$F$30:'Data'!$F$5000,IF($A1330&gt;$H$2,15000,$A1330))),"")</f>
        <v/>
      </c>
      <c r="F1330" t="str">
        <f>IF(Use_Der,IF(ISERROR(INDEX(Data!$G$30:'Data'!$G$5000,IF($A1330&gt;$H$2,15000,$A1330))),"",INDEX(Data!$G$30:'Data'!$G$5000,IF($A1330&gt;$H$2,15000,$A1330))),"")</f>
        <v/>
      </c>
      <c r="G1330" s="96"/>
      <c r="H1330" s="96"/>
      <c r="I1330" s="96"/>
      <c r="J1330">
        <f t="shared" si="11"/>
        <v>1447</v>
      </c>
      <c r="K1330" t="str">
        <f>IFERROR(INDEX(Data!$C$30:'Data'!$C$5007,IF($J1330&gt;$P$2,15000,$J1330)),"")</f>
        <v/>
      </c>
      <c r="L1330" t="str">
        <f>IF(ISERROR(INDEX(Data!$D$30:'Data'!$D$5007,IF($J1330&gt;$P$2,15000,$J1330))),"",INDEX(Data!$D$30:'Data'!$D$5007,IF($J1330&gt;$P$2,15000,$J1330)))</f>
        <v/>
      </c>
      <c r="M1330" t="str">
        <f>IF(ISERROR(INDEX(Data!$H$30:'Data'!$H$5007,IF($J1330&gt;$P$2,15000,$J1330))),"",INDEX(Data!$H$30:'Data'!$H$5007,IF($J1330&gt;$P$2,15000,$J1330)))</f>
        <v/>
      </c>
    </row>
    <row r="1331" spans="1:13">
      <c r="A1331">
        <f t="shared" si="10"/>
        <v>1448</v>
      </c>
      <c r="B1331" t="str">
        <f>IF(Use_Der,IFERROR(INDEX(Data!$C$30:'Data'!$C$5000,IF($A1331&gt;$H$2,15000,$A1331)),""),"")</f>
        <v/>
      </c>
      <c r="C1331" t="str">
        <f>IF(Use_Der,IF(ISERROR(INDEX(Data!$D$30:'Data'!$D$5000,IF($A1331&gt;$H$2,15000,$A1331))),"",INDEX(Data!$D$30:'Data'!$D$5000,IF($A1331&gt;$H$2,15000,$A1331))),"")</f>
        <v/>
      </c>
      <c r="D1331" t="str">
        <f>IF(Use_Der,IF(ISERROR(INDEX(Data!$E$30:'Data'!$E$5000,IF($A1331&gt;$H$2,15000,$A1331))),"",INDEX(Data!$E$30:'Data'!$E$5000,IF($A1331&gt;$H$2,15000,$A1331))),"")</f>
        <v/>
      </c>
      <c r="E1331" t="str">
        <f>IF(Use_Der,IF(ISERROR(INDEX(Data!$F$30:'Data'!$F$5000,IF($A1331&gt;$H$2,15000,$A1331))),"",INDEX(Data!$F$30:'Data'!$F$5000,IF($A1331&gt;$H$2,15000,$A1331))),"")</f>
        <v/>
      </c>
      <c r="F1331" t="str">
        <f>IF(Use_Der,IF(ISERROR(INDEX(Data!$G$30:'Data'!$G$5000,IF($A1331&gt;$H$2,15000,$A1331))),"",INDEX(Data!$G$30:'Data'!$G$5000,IF($A1331&gt;$H$2,15000,$A1331))),"")</f>
        <v/>
      </c>
      <c r="G1331" s="96"/>
      <c r="H1331" s="96"/>
      <c r="I1331" s="96"/>
      <c r="J1331">
        <f t="shared" si="11"/>
        <v>1448</v>
      </c>
      <c r="K1331" t="str">
        <f>IFERROR(INDEX(Data!$C$30:'Data'!$C$5007,IF($J1331&gt;$P$2,15000,$J1331)),"")</f>
        <v/>
      </c>
      <c r="L1331" t="str">
        <f>IF(ISERROR(INDEX(Data!$D$30:'Data'!$D$5007,IF($J1331&gt;$P$2,15000,$J1331))),"",INDEX(Data!$D$30:'Data'!$D$5007,IF($J1331&gt;$P$2,15000,$J1331)))</f>
        <v/>
      </c>
      <c r="M1331" t="str">
        <f>IF(ISERROR(INDEX(Data!$H$30:'Data'!$H$5007,IF($J1331&gt;$P$2,15000,$J1331))),"",INDEX(Data!$H$30:'Data'!$H$5007,IF($J1331&gt;$P$2,15000,$J1331)))</f>
        <v/>
      </c>
    </row>
    <row r="1332" spans="1:13">
      <c r="A1332">
        <f t="shared" si="10"/>
        <v>1449</v>
      </c>
      <c r="B1332" t="str">
        <f>IF(Use_Der,IFERROR(INDEX(Data!$C$30:'Data'!$C$5000,IF($A1332&gt;$H$2,15000,$A1332)),""),"")</f>
        <v/>
      </c>
      <c r="C1332" t="str">
        <f>IF(Use_Der,IF(ISERROR(INDEX(Data!$D$30:'Data'!$D$5000,IF($A1332&gt;$H$2,15000,$A1332))),"",INDEX(Data!$D$30:'Data'!$D$5000,IF($A1332&gt;$H$2,15000,$A1332))),"")</f>
        <v/>
      </c>
      <c r="D1332" t="str">
        <f>IF(Use_Der,IF(ISERROR(INDEX(Data!$E$30:'Data'!$E$5000,IF($A1332&gt;$H$2,15000,$A1332))),"",INDEX(Data!$E$30:'Data'!$E$5000,IF($A1332&gt;$H$2,15000,$A1332))),"")</f>
        <v/>
      </c>
      <c r="E1332" t="str">
        <f>IF(Use_Der,IF(ISERROR(INDEX(Data!$F$30:'Data'!$F$5000,IF($A1332&gt;$H$2,15000,$A1332))),"",INDEX(Data!$F$30:'Data'!$F$5000,IF($A1332&gt;$H$2,15000,$A1332))),"")</f>
        <v/>
      </c>
      <c r="F1332" t="str">
        <f>IF(Use_Der,IF(ISERROR(INDEX(Data!$G$30:'Data'!$G$5000,IF($A1332&gt;$H$2,15000,$A1332))),"",INDEX(Data!$G$30:'Data'!$G$5000,IF($A1332&gt;$H$2,15000,$A1332))),"")</f>
        <v/>
      </c>
      <c r="G1332" s="96"/>
      <c r="H1332" s="96"/>
      <c r="I1332" s="96"/>
      <c r="J1332">
        <f t="shared" si="11"/>
        <v>1449</v>
      </c>
      <c r="K1332" t="str">
        <f>IFERROR(INDEX(Data!$C$30:'Data'!$C$5007,IF($J1332&gt;$P$2,15000,$J1332)),"")</f>
        <v/>
      </c>
      <c r="L1332" t="str">
        <f>IF(ISERROR(INDEX(Data!$D$30:'Data'!$D$5007,IF($J1332&gt;$P$2,15000,$J1332))),"",INDEX(Data!$D$30:'Data'!$D$5007,IF($J1332&gt;$P$2,15000,$J1332)))</f>
        <v/>
      </c>
      <c r="M1332" t="str">
        <f>IF(ISERROR(INDEX(Data!$H$30:'Data'!$H$5007,IF($J1332&gt;$P$2,15000,$J1332))),"",INDEX(Data!$H$30:'Data'!$H$5007,IF($J1332&gt;$P$2,15000,$J1332)))</f>
        <v/>
      </c>
    </row>
    <row r="1333" spans="1:13">
      <c r="A1333">
        <f t="shared" si="10"/>
        <v>1450</v>
      </c>
      <c r="B1333" t="str">
        <f>IF(Use_Der,IFERROR(INDEX(Data!$C$30:'Data'!$C$5000,IF($A1333&gt;$H$2,15000,$A1333)),""),"")</f>
        <v/>
      </c>
      <c r="C1333" t="str">
        <f>IF(Use_Der,IF(ISERROR(INDEX(Data!$D$30:'Data'!$D$5000,IF($A1333&gt;$H$2,15000,$A1333))),"",INDEX(Data!$D$30:'Data'!$D$5000,IF($A1333&gt;$H$2,15000,$A1333))),"")</f>
        <v/>
      </c>
      <c r="D1333" t="str">
        <f>IF(Use_Der,IF(ISERROR(INDEX(Data!$E$30:'Data'!$E$5000,IF($A1333&gt;$H$2,15000,$A1333))),"",INDEX(Data!$E$30:'Data'!$E$5000,IF($A1333&gt;$H$2,15000,$A1333))),"")</f>
        <v/>
      </c>
      <c r="E1333" t="str">
        <f>IF(Use_Der,IF(ISERROR(INDEX(Data!$F$30:'Data'!$F$5000,IF($A1333&gt;$H$2,15000,$A1333))),"",INDEX(Data!$F$30:'Data'!$F$5000,IF($A1333&gt;$H$2,15000,$A1333))),"")</f>
        <v/>
      </c>
      <c r="F1333" t="str">
        <f>IF(Use_Der,IF(ISERROR(INDEX(Data!$G$30:'Data'!$G$5000,IF($A1333&gt;$H$2,15000,$A1333))),"",INDEX(Data!$G$30:'Data'!$G$5000,IF($A1333&gt;$H$2,15000,$A1333))),"")</f>
        <v/>
      </c>
      <c r="G1333" s="96"/>
      <c r="H1333" s="96"/>
      <c r="I1333" s="96"/>
      <c r="J1333">
        <f t="shared" si="11"/>
        <v>1450</v>
      </c>
      <c r="K1333" t="str">
        <f>IFERROR(INDEX(Data!$C$30:'Data'!$C$5007,IF($J1333&gt;$P$2,15000,$J1333)),"")</f>
        <v/>
      </c>
      <c r="L1333" t="str">
        <f>IF(ISERROR(INDEX(Data!$D$30:'Data'!$D$5007,IF($J1333&gt;$P$2,15000,$J1333))),"",INDEX(Data!$D$30:'Data'!$D$5007,IF($J1333&gt;$P$2,15000,$J1333)))</f>
        <v/>
      </c>
      <c r="M1333" t="str">
        <f>IF(ISERROR(INDEX(Data!$H$30:'Data'!$H$5007,IF($J1333&gt;$P$2,15000,$J1333))),"",INDEX(Data!$H$30:'Data'!$H$5007,IF($J1333&gt;$P$2,15000,$J1333)))</f>
        <v/>
      </c>
    </row>
    <row r="1334" spans="1:13">
      <c r="A1334">
        <f t="shared" si="10"/>
        <v>1451</v>
      </c>
      <c r="B1334" t="str">
        <f>IF(Use_Der,IFERROR(INDEX(Data!$C$30:'Data'!$C$5000,IF($A1334&gt;$H$2,15000,$A1334)),""),"")</f>
        <v/>
      </c>
      <c r="C1334" t="str">
        <f>IF(Use_Der,IF(ISERROR(INDEX(Data!$D$30:'Data'!$D$5000,IF($A1334&gt;$H$2,15000,$A1334))),"",INDEX(Data!$D$30:'Data'!$D$5000,IF($A1334&gt;$H$2,15000,$A1334))),"")</f>
        <v/>
      </c>
      <c r="D1334" t="str">
        <f>IF(Use_Der,IF(ISERROR(INDEX(Data!$E$30:'Data'!$E$5000,IF($A1334&gt;$H$2,15000,$A1334))),"",INDEX(Data!$E$30:'Data'!$E$5000,IF($A1334&gt;$H$2,15000,$A1334))),"")</f>
        <v/>
      </c>
      <c r="E1334" t="str">
        <f>IF(Use_Der,IF(ISERROR(INDEX(Data!$F$30:'Data'!$F$5000,IF($A1334&gt;$H$2,15000,$A1334))),"",INDEX(Data!$F$30:'Data'!$F$5000,IF($A1334&gt;$H$2,15000,$A1334))),"")</f>
        <v/>
      </c>
      <c r="F1334" t="str">
        <f>IF(Use_Der,IF(ISERROR(INDEX(Data!$G$30:'Data'!$G$5000,IF($A1334&gt;$H$2,15000,$A1334))),"",INDEX(Data!$G$30:'Data'!$G$5000,IF($A1334&gt;$H$2,15000,$A1334))),"")</f>
        <v/>
      </c>
      <c r="G1334" s="96"/>
      <c r="H1334" s="96"/>
      <c r="I1334" s="96"/>
      <c r="J1334">
        <f t="shared" si="11"/>
        <v>1451</v>
      </c>
      <c r="K1334" t="str">
        <f>IFERROR(INDEX(Data!$C$30:'Data'!$C$5007,IF($J1334&gt;$P$2,15000,$J1334)),"")</f>
        <v/>
      </c>
      <c r="L1334" t="str">
        <f>IF(ISERROR(INDEX(Data!$D$30:'Data'!$D$5007,IF($J1334&gt;$P$2,15000,$J1334))),"",INDEX(Data!$D$30:'Data'!$D$5007,IF($J1334&gt;$P$2,15000,$J1334)))</f>
        <v/>
      </c>
      <c r="M1334" t="str">
        <f>IF(ISERROR(INDEX(Data!$H$30:'Data'!$H$5007,IF($J1334&gt;$P$2,15000,$J1334))),"",INDEX(Data!$H$30:'Data'!$H$5007,IF($J1334&gt;$P$2,15000,$J1334)))</f>
        <v/>
      </c>
    </row>
    <row r="1335" spans="1:13">
      <c r="A1335">
        <f t="shared" si="10"/>
        <v>1452</v>
      </c>
      <c r="B1335" t="str">
        <f>IF(Use_Der,IFERROR(INDEX(Data!$C$30:'Data'!$C$5000,IF($A1335&gt;$H$2,15000,$A1335)),""),"")</f>
        <v/>
      </c>
      <c r="C1335" t="str">
        <f>IF(Use_Der,IF(ISERROR(INDEX(Data!$D$30:'Data'!$D$5000,IF($A1335&gt;$H$2,15000,$A1335))),"",INDEX(Data!$D$30:'Data'!$D$5000,IF($A1335&gt;$H$2,15000,$A1335))),"")</f>
        <v/>
      </c>
      <c r="D1335" t="str">
        <f>IF(Use_Der,IF(ISERROR(INDEX(Data!$E$30:'Data'!$E$5000,IF($A1335&gt;$H$2,15000,$A1335))),"",INDEX(Data!$E$30:'Data'!$E$5000,IF($A1335&gt;$H$2,15000,$A1335))),"")</f>
        <v/>
      </c>
      <c r="E1335" t="str">
        <f>IF(Use_Der,IF(ISERROR(INDEX(Data!$F$30:'Data'!$F$5000,IF($A1335&gt;$H$2,15000,$A1335))),"",INDEX(Data!$F$30:'Data'!$F$5000,IF($A1335&gt;$H$2,15000,$A1335))),"")</f>
        <v/>
      </c>
      <c r="F1335" t="str">
        <f>IF(Use_Der,IF(ISERROR(INDEX(Data!$G$30:'Data'!$G$5000,IF($A1335&gt;$H$2,15000,$A1335))),"",INDEX(Data!$G$30:'Data'!$G$5000,IF($A1335&gt;$H$2,15000,$A1335))),"")</f>
        <v/>
      </c>
      <c r="G1335" s="96"/>
      <c r="H1335" s="96"/>
      <c r="I1335" s="96"/>
      <c r="J1335">
        <f t="shared" si="11"/>
        <v>1452</v>
      </c>
      <c r="K1335" t="str">
        <f>IFERROR(INDEX(Data!$C$30:'Data'!$C$5007,IF($J1335&gt;$P$2,15000,$J1335)),"")</f>
        <v/>
      </c>
      <c r="L1335" t="str">
        <f>IF(ISERROR(INDEX(Data!$D$30:'Data'!$D$5007,IF($J1335&gt;$P$2,15000,$J1335))),"",INDEX(Data!$D$30:'Data'!$D$5007,IF($J1335&gt;$P$2,15000,$J1335)))</f>
        <v/>
      </c>
      <c r="M1335" t="str">
        <f>IF(ISERROR(INDEX(Data!$H$30:'Data'!$H$5007,IF($J1335&gt;$P$2,15000,$J1335))),"",INDEX(Data!$H$30:'Data'!$H$5007,IF($J1335&gt;$P$2,15000,$J1335)))</f>
        <v/>
      </c>
    </row>
    <row r="1336" spans="1:13">
      <c r="A1336">
        <f t="shared" si="10"/>
        <v>1453</v>
      </c>
      <c r="B1336" t="str">
        <f>IF(Use_Der,IFERROR(INDEX(Data!$C$30:'Data'!$C$5000,IF($A1336&gt;$H$2,15000,$A1336)),""),"")</f>
        <v/>
      </c>
      <c r="C1336" t="str">
        <f>IF(Use_Der,IF(ISERROR(INDEX(Data!$D$30:'Data'!$D$5000,IF($A1336&gt;$H$2,15000,$A1336))),"",INDEX(Data!$D$30:'Data'!$D$5000,IF($A1336&gt;$H$2,15000,$A1336))),"")</f>
        <v/>
      </c>
      <c r="D1336" t="str">
        <f>IF(Use_Der,IF(ISERROR(INDEX(Data!$E$30:'Data'!$E$5000,IF($A1336&gt;$H$2,15000,$A1336))),"",INDEX(Data!$E$30:'Data'!$E$5000,IF($A1336&gt;$H$2,15000,$A1336))),"")</f>
        <v/>
      </c>
      <c r="E1336" t="str">
        <f>IF(Use_Der,IF(ISERROR(INDEX(Data!$F$30:'Data'!$F$5000,IF($A1336&gt;$H$2,15000,$A1336))),"",INDEX(Data!$F$30:'Data'!$F$5000,IF($A1336&gt;$H$2,15000,$A1336))),"")</f>
        <v/>
      </c>
      <c r="F1336" t="str">
        <f>IF(Use_Der,IF(ISERROR(INDEX(Data!$G$30:'Data'!$G$5000,IF($A1336&gt;$H$2,15000,$A1336))),"",INDEX(Data!$G$30:'Data'!$G$5000,IF($A1336&gt;$H$2,15000,$A1336))),"")</f>
        <v/>
      </c>
      <c r="G1336" s="96"/>
      <c r="H1336" s="96"/>
      <c r="I1336" s="96"/>
      <c r="J1336">
        <f t="shared" si="11"/>
        <v>1453</v>
      </c>
      <c r="K1336" t="str">
        <f>IFERROR(INDEX(Data!$C$30:'Data'!$C$5007,IF($J1336&gt;$P$2,15000,$J1336)),"")</f>
        <v/>
      </c>
      <c r="L1336" t="str">
        <f>IF(ISERROR(INDEX(Data!$D$30:'Data'!$D$5007,IF($J1336&gt;$P$2,15000,$J1336))),"",INDEX(Data!$D$30:'Data'!$D$5007,IF($J1336&gt;$P$2,15000,$J1336)))</f>
        <v/>
      </c>
      <c r="M1336" t="str">
        <f>IF(ISERROR(INDEX(Data!$H$30:'Data'!$H$5007,IF($J1336&gt;$P$2,15000,$J1336))),"",INDEX(Data!$H$30:'Data'!$H$5007,IF($J1336&gt;$P$2,15000,$J1336)))</f>
        <v/>
      </c>
    </row>
    <row r="1337" spans="1:13">
      <c r="A1337">
        <f t="shared" si="10"/>
        <v>1454</v>
      </c>
      <c r="B1337" t="str">
        <f>IF(Use_Der,IFERROR(INDEX(Data!$C$30:'Data'!$C$5000,IF($A1337&gt;$H$2,15000,$A1337)),""),"")</f>
        <v/>
      </c>
      <c r="C1337" t="str">
        <f>IF(Use_Der,IF(ISERROR(INDEX(Data!$D$30:'Data'!$D$5000,IF($A1337&gt;$H$2,15000,$A1337))),"",INDEX(Data!$D$30:'Data'!$D$5000,IF($A1337&gt;$H$2,15000,$A1337))),"")</f>
        <v/>
      </c>
      <c r="D1337" t="str">
        <f>IF(Use_Der,IF(ISERROR(INDEX(Data!$E$30:'Data'!$E$5000,IF($A1337&gt;$H$2,15000,$A1337))),"",INDEX(Data!$E$30:'Data'!$E$5000,IF($A1337&gt;$H$2,15000,$A1337))),"")</f>
        <v/>
      </c>
      <c r="E1337" t="str">
        <f>IF(Use_Der,IF(ISERROR(INDEX(Data!$F$30:'Data'!$F$5000,IF($A1337&gt;$H$2,15000,$A1337))),"",INDEX(Data!$F$30:'Data'!$F$5000,IF($A1337&gt;$H$2,15000,$A1337))),"")</f>
        <v/>
      </c>
      <c r="F1337" t="str">
        <f>IF(Use_Der,IF(ISERROR(INDEX(Data!$G$30:'Data'!$G$5000,IF($A1337&gt;$H$2,15000,$A1337))),"",INDEX(Data!$G$30:'Data'!$G$5000,IF($A1337&gt;$H$2,15000,$A1337))),"")</f>
        <v/>
      </c>
      <c r="G1337" s="96"/>
      <c r="H1337" s="96"/>
      <c r="I1337" s="96"/>
      <c r="J1337">
        <f t="shared" si="11"/>
        <v>1454</v>
      </c>
      <c r="K1337" t="str">
        <f>IFERROR(INDEX(Data!$C$30:'Data'!$C$5007,IF($J1337&gt;$P$2,15000,$J1337)),"")</f>
        <v/>
      </c>
      <c r="L1337" t="str">
        <f>IF(ISERROR(INDEX(Data!$D$30:'Data'!$D$5007,IF($J1337&gt;$P$2,15000,$J1337))),"",INDEX(Data!$D$30:'Data'!$D$5007,IF($J1337&gt;$P$2,15000,$J1337)))</f>
        <v/>
      </c>
      <c r="M1337" t="str">
        <f>IF(ISERROR(INDEX(Data!$H$30:'Data'!$H$5007,IF($J1337&gt;$P$2,15000,$J1337))),"",INDEX(Data!$H$30:'Data'!$H$5007,IF($J1337&gt;$P$2,15000,$J1337)))</f>
        <v/>
      </c>
    </row>
    <row r="1338" spans="1:13">
      <c r="A1338">
        <f t="shared" si="10"/>
        <v>1455</v>
      </c>
      <c r="B1338" t="str">
        <f>IF(Use_Der,IFERROR(INDEX(Data!$C$30:'Data'!$C$5000,IF($A1338&gt;$H$2,15000,$A1338)),""),"")</f>
        <v/>
      </c>
      <c r="C1338" t="str">
        <f>IF(Use_Der,IF(ISERROR(INDEX(Data!$D$30:'Data'!$D$5000,IF($A1338&gt;$H$2,15000,$A1338))),"",INDEX(Data!$D$30:'Data'!$D$5000,IF($A1338&gt;$H$2,15000,$A1338))),"")</f>
        <v/>
      </c>
      <c r="D1338" t="str">
        <f>IF(Use_Der,IF(ISERROR(INDEX(Data!$E$30:'Data'!$E$5000,IF($A1338&gt;$H$2,15000,$A1338))),"",INDEX(Data!$E$30:'Data'!$E$5000,IF($A1338&gt;$H$2,15000,$A1338))),"")</f>
        <v/>
      </c>
      <c r="E1338" t="str">
        <f>IF(Use_Der,IF(ISERROR(INDEX(Data!$F$30:'Data'!$F$5000,IF($A1338&gt;$H$2,15000,$A1338))),"",INDEX(Data!$F$30:'Data'!$F$5000,IF($A1338&gt;$H$2,15000,$A1338))),"")</f>
        <v/>
      </c>
      <c r="F1338" t="str">
        <f>IF(Use_Der,IF(ISERROR(INDEX(Data!$G$30:'Data'!$G$5000,IF($A1338&gt;$H$2,15000,$A1338))),"",INDEX(Data!$G$30:'Data'!$G$5000,IF($A1338&gt;$H$2,15000,$A1338))),"")</f>
        <v/>
      </c>
      <c r="G1338" s="96"/>
      <c r="H1338" s="96"/>
      <c r="I1338" s="96"/>
      <c r="J1338">
        <f t="shared" si="11"/>
        <v>1455</v>
      </c>
      <c r="K1338" t="str">
        <f>IFERROR(INDEX(Data!$C$30:'Data'!$C$5007,IF($J1338&gt;$P$2,15000,$J1338)),"")</f>
        <v/>
      </c>
      <c r="L1338" t="str">
        <f>IF(ISERROR(INDEX(Data!$D$30:'Data'!$D$5007,IF($J1338&gt;$P$2,15000,$J1338))),"",INDEX(Data!$D$30:'Data'!$D$5007,IF($J1338&gt;$P$2,15000,$J1338)))</f>
        <v/>
      </c>
      <c r="M1338" t="str">
        <f>IF(ISERROR(INDEX(Data!$H$30:'Data'!$H$5007,IF($J1338&gt;$P$2,15000,$J1338))),"",INDEX(Data!$H$30:'Data'!$H$5007,IF($J1338&gt;$P$2,15000,$J1338)))</f>
        <v/>
      </c>
    </row>
    <row r="1339" spans="1:13">
      <c r="A1339">
        <f t="shared" si="10"/>
        <v>1456</v>
      </c>
      <c r="B1339" t="str">
        <f>IF(Use_Der,IFERROR(INDEX(Data!$C$30:'Data'!$C$5000,IF($A1339&gt;$H$2,15000,$A1339)),""),"")</f>
        <v/>
      </c>
      <c r="C1339" t="str">
        <f>IF(Use_Der,IF(ISERROR(INDEX(Data!$D$30:'Data'!$D$5000,IF($A1339&gt;$H$2,15000,$A1339))),"",INDEX(Data!$D$30:'Data'!$D$5000,IF($A1339&gt;$H$2,15000,$A1339))),"")</f>
        <v/>
      </c>
      <c r="D1339" t="str">
        <f>IF(Use_Der,IF(ISERROR(INDEX(Data!$E$30:'Data'!$E$5000,IF($A1339&gt;$H$2,15000,$A1339))),"",INDEX(Data!$E$30:'Data'!$E$5000,IF($A1339&gt;$H$2,15000,$A1339))),"")</f>
        <v/>
      </c>
      <c r="E1339" t="str">
        <f>IF(Use_Der,IF(ISERROR(INDEX(Data!$F$30:'Data'!$F$5000,IF($A1339&gt;$H$2,15000,$A1339))),"",INDEX(Data!$F$30:'Data'!$F$5000,IF($A1339&gt;$H$2,15000,$A1339))),"")</f>
        <v/>
      </c>
      <c r="F1339" t="str">
        <f>IF(Use_Der,IF(ISERROR(INDEX(Data!$G$30:'Data'!$G$5000,IF($A1339&gt;$H$2,15000,$A1339))),"",INDEX(Data!$G$30:'Data'!$G$5000,IF($A1339&gt;$H$2,15000,$A1339))),"")</f>
        <v/>
      </c>
      <c r="G1339" s="96"/>
      <c r="H1339" s="96"/>
      <c r="I1339" s="96"/>
      <c r="J1339">
        <f t="shared" si="11"/>
        <v>1456</v>
      </c>
      <c r="K1339" t="str">
        <f>IFERROR(INDEX(Data!$C$30:'Data'!$C$5007,IF($J1339&gt;$P$2,15000,$J1339)),"")</f>
        <v/>
      </c>
      <c r="L1339" t="str">
        <f>IF(ISERROR(INDEX(Data!$D$30:'Data'!$D$5007,IF($J1339&gt;$P$2,15000,$J1339))),"",INDEX(Data!$D$30:'Data'!$D$5007,IF($J1339&gt;$P$2,15000,$J1339)))</f>
        <v/>
      </c>
      <c r="M1339" t="str">
        <f>IF(ISERROR(INDEX(Data!$H$30:'Data'!$H$5007,IF($J1339&gt;$P$2,15000,$J1339))),"",INDEX(Data!$H$30:'Data'!$H$5007,IF($J1339&gt;$P$2,15000,$J1339)))</f>
        <v/>
      </c>
    </row>
    <row r="1340" spans="1:13">
      <c r="A1340">
        <f t="shared" si="10"/>
        <v>1457</v>
      </c>
      <c r="B1340" t="str">
        <f>IF(Use_Der,IFERROR(INDEX(Data!$C$30:'Data'!$C$5000,IF($A1340&gt;$H$2,15000,$A1340)),""),"")</f>
        <v/>
      </c>
      <c r="C1340" t="str">
        <f>IF(Use_Der,IF(ISERROR(INDEX(Data!$D$30:'Data'!$D$5000,IF($A1340&gt;$H$2,15000,$A1340))),"",INDEX(Data!$D$30:'Data'!$D$5000,IF($A1340&gt;$H$2,15000,$A1340))),"")</f>
        <v/>
      </c>
      <c r="D1340" t="str">
        <f>IF(Use_Der,IF(ISERROR(INDEX(Data!$E$30:'Data'!$E$5000,IF($A1340&gt;$H$2,15000,$A1340))),"",INDEX(Data!$E$30:'Data'!$E$5000,IF($A1340&gt;$H$2,15000,$A1340))),"")</f>
        <v/>
      </c>
      <c r="E1340" t="str">
        <f>IF(Use_Der,IF(ISERROR(INDEX(Data!$F$30:'Data'!$F$5000,IF($A1340&gt;$H$2,15000,$A1340))),"",INDEX(Data!$F$30:'Data'!$F$5000,IF($A1340&gt;$H$2,15000,$A1340))),"")</f>
        <v/>
      </c>
      <c r="F1340" t="str">
        <f>IF(Use_Der,IF(ISERROR(INDEX(Data!$G$30:'Data'!$G$5000,IF($A1340&gt;$H$2,15000,$A1340))),"",INDEX(Data!$G$30:'Data'!$G$5000,IF($A1340&gt;$H$2,15000,$A1340))),"")</f>
        <v/>
      </c>
      <c r="G1340" s="96"/>
      <c r="H1340" s="96"/>
      <c r="I1340" s="96"/>
      <c r="J1340">
        <f t="shared" si="11"/>
        <v>1457</v>
      </c>
      <c r="K1340" t="str">
        <f>IFERROR(INDEX(Data!$C$30:'Data'!$C$5007,IF($J1340&gt;$P$2,15000,$J1340)),"")</f>
        <v/>
      </c>
      <c r="L1340" t="str">
        <f>IF(ISERROR(INDEX(Data!$D$30:'Data'!$D$5007,IF($J1340&gt;$P$2,15000,$J1340))),"",INDEX(Data!$D$30:'Data'!$D$5007,IF($J1340&gt;$P$2,15000,$J1340)))</f>
        <v/>
      </c>
      <c r="M1340" t="str">
        <f>IF(ISERROR(INDEX(Data!$H$30:'Data'!$H$5007,IF($J1340&gt;$P$2,15000,$J1340))),"",INDEX(Data!$H$30:'Data'!$H$5007,IF($J1340&gt;$P$2,15000,$J1340)))</f>
        <v/>
      </c>
    </row>
    <row r="1341" spans="1:13">
      <c r="A1341">
        <f t="shared" si="10"/>
        <v>1458</v>
      </c>
      <c r="B1341" t="str">
        <f>IF(Use_Der,IFERROR(INDEX(Data!$C$30:'Data'!$C$5000,IF($A1341&gt;$H$2,15000,$A1341)),""),"")</f>
        <v/>
      </c>
      <c r="C1341" t="str">
        <f>IF(Use_Der,IF(ISERROR(INDEX(Data!$D$30:'Data'!$D$5000,IF($A1341&gt;$H$2,15000,$A1341))),"",INDEX(Data!$D$30:'Data'!$D$5000,IF($A1341&gt;$H$2,15000,$A1341))),"")</f>
        <v/>
      </c>
      <c r="D1341" t="str">
        <f>IF(Use_Der,IF(ISERROR(INDEX(Data!$E$30:'Data'!$E$5000,IF($A1341&gt;$H$2,15000,$A1341))),"",INDEX(Data!$E$30:'Data'!$E$5000,IF($A1341&gt;$H$2,15000,$A1341))),"")</f>
        <v/>
      </c>
      <c r="E1341" t="str">
        <f>IF(Use_Der,IF(ISERROR(INDEX(Data!$F$30:'Data'!$F$5000,IF($A1341&gt;$H$2,15000,$A1341))),"",INDEX(Data!$F$30:'Data'!$F$5000,IF($A1341&gt;$H$2,15000,$A1341))),"")</f>
        <v/>
      </c>
      <c r="F1341" t="str">
        <f>IF(Use_Der,IF(ISERROR(INDEX(Data!$G$30:'Data'!$G$5000,IF($A1341&gt;$H$2,15000,$A1341))),"",INDEX(Data!$G$30:'Data'!$G$5000,IF($A1341&gt;$H$2,15000,$A1341))),"")</f>
        <v/>
      </c>
      <c r="G1341" s="96"/>
      <c r="H1341" s="96"/>
      <c r="I1341" s="96"/>
      <c r="J1341">
        <f t="shared" si="11"/>
        <v>1458</v>
      </c>
      <c r="K1341" t="str">
        <f>IFERROR(INDEX(Data!$C$30:'Data'!$C$5007,IF($J1341&gt;$P$2,15000,$J1341)),"")</f>
        <v/>
      </c>
      <c r="L1341" t="str">
        <f>IF(ISERROR(INDEX(Data!$D$30:'Data'!$D$5007,IF($J1341&gt;$P$2,15000,$J1341))),"",INDEX(Data!$D$30:'Data'!$D$5007,IF($J1341&gt;$P$2,15000,$J1341)))</f>
        <v/>
      </c>
      <c r="M1341" t="str">
        <f>IF(ISERROR(INDEX(Data!$H$30:'Data'!$H$5007,IF($J1341&gt;$P$2,15000,$J1341))),"",INDEX(Data!$H$30:'Data'!$H$5007,IF($J1341&gt;$P$2,15000,$J1341)))</f>
        <v/>
      </c>
    </row>
    <row r="1342" spans="1:13">
      <c r="A1342">
        <f t="shared" si="10"/>
        <v>1459</v>
      </c>
      <c r="B1342" t="str">
        <f>IF(Use_Der,IFERROR(INDEX(Data!$C$30:'Data'!$C$5000,IF($A1342&gt;$H$2,15000,$A1342)),""),"")</f>
        <v/>
      </c>
      <c r="C1342" t="str">
        <f>IF(Use_Der,IF(ISERROR(INDEX(Data!$D$30:'Data'!$D$5000,IF($A1342&gt;$H$2,15000,$A1342))),"",INDEX(Data!$D$30:'Data'!$D$5000,IF($A1342&gt;$H$2,15000,$A1342))),"")</f>
        <v/>
      </c>
      <c r="D1342" t="str">
        <f>IF(Use_Der,IF(ISERROR(INDEX(Data!$E$30:'Data'!$E$5000,IF($A1342&gt;$H$2,15000,$A1342))),"",INDEX(Data!$E$30:'Data'!$E$5000,IF($A1342&gt;$H$2,15000,$A1342))),"")</f>
        <v/>
      </c>
      <c r="E1342" t="str">
        <f>IF(Use_Der,IF(ISERROR(INDEX(Data!$F$30:'Data'!$F$5000,IF($A1342&gt;$H$2,15000,$A1342))),"",INDEX(Data!$F$30:'Data'!$F$5000,IF($A1342&gt;$H$2,15000,$A1342))),"")</f>
        <v/>
      </c>
      <c r="F1342" t="str">
        <f>IF(Use_Der,IF(ISERROR(INDEX(Data!$G$30:'Data'!$G$5000,IF($A1342&gt;$H$2,15000,$A1342))),"",INDEX(Data!$G$30:'Data'!$G$5000,IF($A1342&gt;$H$2,15000,$A1342))),"")</f>
        <v/>
      </c>
      <c r="G1342" s="96"/>
      <c r="H1342" s="96"/>
      <c r="I1342" s="96"/>
      <c r="J1342">
        <f t="shared" si="11"/>
        <v>1459</v>
      </c>
      <c r="K1342" t="str">
        <f>IFERROR(INDEX(Data!$C$30:'Data'!$C$5007,IF($J1342&gt;$P$2,15000,$J1342)),"")</f>
        <v/>
      </c>
      <c r="L1342" t="str">
        <f>IF(ISERROR(INDEX(Data!$D$30:'Data'!$D$5007,IF($J1342&gt;$P$2,15000,$J1342))),"",INDEX(Data!$D$30:'Data'!$D$5007,IF($J1342&gt;$P$2,15000,$J1342)))</f>
        <v/>
      </c>
      <c r="M1342" t="str">
        <f>IF(ISERROR(INDEX(Data!$H$30:'Data'!$H$5007,IF($J1342&gt;$P$2,15000,$J1342))),"",INDEX(Data!$H$30:'Data'!$H$5007,IF($J1342&gt;$P$2,15000,$J1342)))</f>
        <v/>
      </c>
    </row>
    <row r="1343" spans="1:13">
      <c r="A1343">
        <f t="shared" si="10"/>
        <v>1460</v>
      </c>
      <c r="B1343" t="str">
        <f>IF(Use_Der,IFERROR(INDEX(Data!$C$30:'Data'!$C$5000,IF($A1343&gt;$H$2,15000,$A1343)),""),"")</f>
        <v/>
      </c>
      <c r="C1343" t="str">
        <f>IF(Use_Der,IF(ISERROR(INDEX(Data!$D$30:'Data'!$D$5000,IF($A1343&gt;$H$2,15000,$A1343))),"",INDEX(Data!$D$30:'Data'!$D$5000,IF($A1343&gt;$H$2,15000,$A1343))),"")</f>
        <v/>
      </c>
      <c r="D1343" t="str">
        <f>IF(Use_Der,IF(ISERROR(INDEX(Data!$E$30:'Data'!$E$5000,IF($A1343&gt;$H$2,15000,$A1343))),"",INDEX(Data!$E$30:'Data'!$E$5000,IF($A1343&gt;$H$2,15000,$A1343))),"")</f>
        <v/>
      </c>
      <c r="E1343" t="str">
        <f>IF(Use_Der,IF(ISERROR(INDEX(Data!$F$30:'Data'!$F$5000,IF($A1343&gt;$H$2,15000,$A1343))),"",INDEX(Data!$F$30:'Data'!$F$5000,IF($A1343&gt;$H$2,15000,$A1343))),"")</f>
        <v/>
      </c>
      <c r="F1343" t="str">
        <f>IF(Use_Der,IF(ISERROR(INDEX(Data!$G$30:'Data'!$G$5000,IF($A1343&gt;$H$2,15000,$A1343))),"",INDEX(Data!$G$30:'Data'!$G$5000,IF($A1343&gt;$H$2,15000,$A1343))),"")</f>
        <v/>
      </c>
      <c r="G1343" s="96"/>
      <c r="H1343" s="96"/>
      <c r="I1343" s="96"/>
      <c r="J1343">
        <f t="shared" si="11"/>
        <v>1460</v>
      </c>
      <c r="K1343" t="str">
        <f>IFERROR(INDEX(Data!$C$30:'Data'!$C$5007,IF($J1343&gt;$P$2,15000,$J1343)),"")</f>
        <v/>
      </c>
      <c r="L1343" t="str">
        <f>IF(ISERROR(INDEX(Data!$D$30:'Data'!$D$5007,IF($J1343&gt;$P$2,15000,$J1343))),"",INDEX(Data!$D$30:'Data'!$D$5007,IF($J1343&gt;$P$2,15000,$J1343)))</f>
        <v/>
      </c>
      <c r="M1343" t="str">
        <f>IF(ISERROR(INDEX(Data!$H$30:'Data'!$H$5007,IF($J1343&gt;$P$2,15000,$J1343))),"",INDEX(Data!$H$30:'Data'!$H$5007,IF($J1343&gt;$P$2,15000,$J1343)))</f>
        <v/>
      </c>
    </row>
    <row r="1344" spans="1:13">
      <c r="A1344">
        <f t="shared" si="10"/>
        <v>1461</v>
      </c>
      <c r="B1344" t="str">
        <f>IF(Use_Der,IFERROR(INDEX(Data!$C$30:'Data'!$C$5000,IF($A1344&gt;$H$2,15000,$A1344)),""),"")</f>
        <v/>
      </c>
      <c r="C1344" t="str">
        <f>IF(Use_Der,IF(ISERROR(INDEX(Data!$D$30:'Data'!$D$5000,IF($A1344&gt;$H$2,15000,$A1344))),"",INDEX(Data!$D$30:'Data'!$D$5000,IF($A1344&gt;$H$2,15000,$A1344))),"")</f>
        <v/>
      </c>
      <c r="D1344" t="str">
        <f>IF(Use_Der,IF(ISERROR(INDEX(Data!$E$30:'Data'!$E$5000,IF($A1344&gt;$H$2,15000,$A1344))),"",INDEX(Data!$E$30:'Data'!$E$5000,IF($A1344&gt;$H$2,15000,$A1344))),"")</f>
        <v/>
      </c>
      <c r="E1344" t="str">
        <f>IF(Use_Der,IF(ISERROR(INDEX(Data!$F$30:'Data'!$F$5000,IF($A1344&gt;$H$2,15000,$A1344))),"",INDEX(Data!$F$30:'Data'!$F$5000,IF($A1344&gt;$H$2,15000,$A1344))),"")</f>
        <v/>
      </c>
      <c r="F1344" t="str">
        <f>IF(Use_Der,IF(ISERROR(INDEX(Data!$G$30:'Data'!$G$5000,IF($A1344&gt;$H$2,15000,$A1344))),"",INDEX(Data!$G$30:'Data'!$G$5000,IF($A1344&gt;$H$2,15000,$A1344))),"")</f>
        <v/>
      </c>
      <c r="G1344" s="96"/>
      <c r="H1344" s="96"/>
      <c r="I1344" s="96"/>
      <c r="J1344">
        <f t="shared" si="11"/>
        <v>1461</v>
      </c>
      <c r="K1344" t="str">
        <f>IFERROR(INDEX(Data!$C$30:'Data'!$C$5007,IF($J1344&gt;$P$2,15000,$J1344)),"")</f>
        <v/>
      </c>
      <c r="L1344" t="str">
        <f>IF(ISERROR(INDEX(Data!$D$30:'Data'!$D$5007,IF($J1344&gt;$P$2,15000,$J1344))),"",INDEX(Data!$D$30:'Data'!$D$5007,IF($J1344&gt;$P$2,15000,$J1344)))</f>
        <v/>
      </c>
      <c r="M1344" t="str">
        <f>IF(ISERROR(INDEX(Data!$H$30:'Data'!$H$5007,IF($J1344&gt;$P$2,15000,$J1344))),"",INDEX(Data!$H$30:'Data'!$H$5007,IF($J1344&gt;$P$2,15000,$J1344)))</f>
        <v/>
      </c>
    </row>
    <row r="1345" spans="1:13">
      <c r="A1345">
        <f t="shared" si="10"/>
        <v>1462</v>
      </c>
      <c r="B1345" t="str">
        <f>IF(Use_Der,IFERROR(INDEX(Data!$C$30:'Data'!$C$5000,IF($A1345&gt;$H$2,15000,$A1345)),""),"")</f>
        <v/>
      </c>
      <c r="C1345" t="str">
        <f>IF(Use_Der,IF(ISERROR(INDEX(Data!$D$30:'Data'!$D$5000,IF($A1345&gt;$H$2,15000,$A1345))),"",INDEX(Data!$D$30:'Data'!$D$5000,IF($A1345&gt;$H$2,15000,$A1345))),"")</f>
        <v/>
      </c>
      <c r="D1345" t="str">
        <f>IF(Use_Der,IF(ISERROR(INDEX(Data!$E$30:'Data'!$E$5000,IF($A1345&gt;$H$2,15000,$A1345))),"",INDEX(Data!$E$30:'Data'!$E$5000,IF($A1345&gt;$H$2,15000,$A1345))),"")</f>
        <v/>
      </c>
      <c r="E1345" t="str">
        <f>IF(Use_Der,IF(ISERROR(INDEX(Data!$F$30:'Data'!$F$5000,IF($A1345&gt;$H$2,15000,$A1345))),"",INDEX(Data!$F$30:'Data'!$F$5000,IF($A1345&gt;$H$2,15000,$A1345))),"")</f>
        <v/>
      </c>
      <c r="F1345" t="str">
        <f>IF(Use_Der,IF(ISERROR(INDEX(Data!$G$30:'Data'!$G$5000,IF($A1345&gt;$H$2,15000,$A1345))),"",INDEX(Data!$G$30:'Data'!$G$5000,IF($A1345&gt;$H$2,15000,$A1345))),"")</f>
        <v/>
      </c>
      <c r="G1345" s="96"/>
      <c r="H1345" s="96"/>
      <c r="I1345" s="96"/>
      <c r="J1345">
        <f t="shared" si="11"/>
        <v>1462</v>
      </c>
      <c r="K1345" t="str">
        <f>IFERROR(INDEX(Data!$C$30:'Data'!$C$5007,IF($J1345&gt;$P$2,15000,$J1345)),"")</f>
        <v/>
      </c>
      <c r="L1345" t="str">
        <f>IF(ISERROR(INDEX(Data!$D$30:'Data'!$D$5007,IF($J1345&gt;$P$2,15000,$J1345))),"",INDEX(Data!$D$30:'Data'!$D$5007,IF($J1345&gt;$P$2,15000,$J1345)))</f>
        <v/>
      </c>
      <c r="M1345" t="str">
        <f>IF(ISERROR(INDEX(Data!$H$30:'Data'!$H$5007,IF($J1345&gt;$P$2,15000,$J1345))),"",INDEX(Data!$H$30:'Data'!$H$5007,IF($J1345&gt;$P$2,15000,$J1345)))</f>
        <v/>
      </c>
    </row>
    <row r="1346" spans="1:13">
      <c r="A1346">
        <f t="shared" si="10"/>
        <v>1463</v>
      </c>
      <c r="B1346" t="str">
        <f>IF(Use_Der,IFERROR(INDEX(Data!$C$30:'Data'!$C$5000,IF($A1346&gt;$H$2,15000,$A1346)),""),"")</f>
        <v/>
      </c>
      <c r="C1346" t="str">
        <f>IF(Use_Der,IF(ISERROR(INDEX(Data!$D$30:'Data'!$D$5000,IF($A1346&gt;$H$2,15000,$A1346))),"",INDEX(Data!$D$30:'Data'!$D$5000,IF($A1346&gt;$H$2,15000,$A1346))),"")</f>
        <v/>
      </c>
      <c r="D1346" t="str">
        <f>IF(Use_Der,IF(ISERROR(INDEX(Data!$E$30:'Data'!$E$5000,IF($A1346&gt;$H$2,15000,$A1346))),"",INDEX(Data!$E$30:'Data'!$E$5000,IF($A1346&gt;$H$2,15000,$A1346))),"")</f>
        <v/>
      </c>
      <c r="E1346" t="str">
        <f>IF(Use_Der,IF(ISERROR(INDEX(Data!$F$30:'Data'!$F$5000,IF($A1346&gt;$H$2,15000,$A1346))),"",INDEX(Data!$F$30:'Data'!$F$5000,IF($A1346&gt;$H$2,15000,$A1346))),"")</f>
        <v/>
      </c>
      <c r="F1346" t="str">
        <f>IF(Use_Der,IF(ISERROR(INDEX(Data!$G$30:'Data'!$G$5000,IF($A1346&gt;$H$2,15000,$A1346))),"",INDEX(Data!$G$30:'Data'!$G$5000,IF($A1346&gt;$H$2,15000,$A1346))),"")</f>
        <v/>
      </c>
      <c r="G1346" s="96"/>
      <c r="H1346" s="96"/>
      <c r="I1346" s="96"/>
      <c r="J1346">
        <f t="shared" si="11"/>
        <v>1463</v>
      </c>
      <c r="K1346" t="str">
        <f>IFERROR(INDEX(Data!$C$30:'Data'!$C$5007,IF($J1346&gt;$P$2,15000,$J1346)),"")</f>
        <v/>
      </c>
      <c r="L1346" t="str">
        <f>IF(ISERROR(INDEX(Data!$D$30:'Data'!$D$5007,IF($J1346&gt;$P$2,15000,$J1346))),"",INDEX(Data!$D$30:'Data'!$D$5007,IF($J1346&gt;$P$2,15000,$J1346)))</f>
        <v/>
      </c>
      <c r="M1346" t="str">
        <f>IF(ISERROR(INDEX(Data!$H$30:'Data'!$H$5007,IF($J1346&gt;$P$2,15000,$J1346))),"",INDEX(Data!$H$30:'Data'!$H$5007,IF($J1346&gt;$P$2,15000,$J1346)))</f>
        <v/>
      </c>
    </row>
    <row r="1347" spans="1:13">
      <c r="A1347">
        <f t="shared" si="10"/>
        <v>1464</v>
      </c>
      <c r="B1347" t="str">
        <f>IF(Use_Der,IFERROR(INDEX(Data!$C$30:'Data'!$C$5000,IF($A1347&gt;$H$2,15000,$A1347)),""),"")</f>
        <v/>
      </c>
      <c r="C1347" t="str">
        <f>IF(Use_Der,IF(ISERROR(INDEX(Data!$D$30:'Data'!$D$5000,IF($A1347&gt;$H$2,15000,$A1347))),"",INDEX(Data!$D$30:'Data'!$D$5000,IF($A1347&gt;$H$2,15000,$A1347))),"")</f>
        <v/>
      </c>
      <c r="D1347" t="str">
        <f>IF(Use_Der,IF(ISERROR(INDEX(Data!$E$30:'Data'!$E$5000,IF($A1347&gt;$H$2,15000,$A1347))),"",INDEX(Data!$E$30:'Data'!$E$5000,IF($A1347&gt;$H$2,15000,$A1347))),"")</f>
        <v/>
      </c>
      <c r="E1347" t="str">
        <f>IF(Use_Der,IF(ISERROR(INDEX(Data!$F$30:'Data'!$F$5000,IF($A1347&gt;$H$2,15000,$A1347))),"",INDEX(Data!$F$30:'Data'!$F$5000,IF($A1347&gt;$H$2,15000,$A1347))),"")</f>
        <v/>
      </c>
      <c r="F1347" t="str">
        <f>IF(Use_Der,IF(ISERROR(INDEX(Data!$G$30:'Data'!$G$5000,IF($A1347&gt;$H$2,15000,$A1347))),"",INDEX(Data!$G$30:'Data'!$G$5000,IF($A1347&gt;$H$2,15000,$A1347))),"")</f>
        <v/>
      </c>
      <c r="G1347" s="96"/>
      <c r="H1347" s="96"/>
      <c r="I1347" s="96"/>
      <c r="J1347">
        <f t="shared" si="11"/>
        <v>1464</v>
      </c>
      <c r="K1347" t="str">
        <f>IFERROR(INDEX(Data!$C$30:'Data'!$C$5007,IF($J1347&gt;$P$2,15000,$J1347)),"")</f>
        <v/>
      </c>
      <c r="L1347" t="str">
        <f>IF(ISERROR(INDEX(Data!$D$30:'Data'!$D$5007,IF($J1347&gt;$P$2,15000,$J1347))),"",INDEX(Data!$D$30:'Data'!$D$5007,IF($J1347&gt;$P$2,15000,$J1347)))</f>
        <v/>
      </c>
      <c r="M1347" t="str">
        <f>IF(ISERROR(INDEX(Data!$H$30:'Data'!$H$5007,IF($J1347&gt;$P$2,15000,$J1347))),"",INDEX(Data!$H$30:'Data'!$H$5007,IF($J1347&gt;$P$2,15000,$J1347)))</f>
        <v/>
      </c>
    </row>
    <row r="1348" spans="1:13">
      <c r="A1348">
        <f t="shared" si="10"/>
        <v>1465</v>
      </c>
      <c r="B1348" t="str">
        <f>IF(Use_Der,IFERROR(INDEX(Data!$C$30:'Data'!$C$5000,IF($A1348&gt;$H$2,15000,$A1348)),""),"")</f>
        <v/>
      </c>
      <c r="C1348" t="str">
        <f>IF(Use_Der,IF(ISERROR(INDEX(Data!$D$30:'Data'!$D$5000,IF($A1348&gt;$H$2,15000,$A1348))),"",INDEX(Data!$D$30:'Data'!$D$5000,IF($A1348&gt;$H$2,15000,$A1348))),"")</f>
        <v/>
      </c>
      <c r="D1348" t="str">
        <f>IF(Use_Der,IF(ISERROR(INDEX(Data!$E$30:'Data'!$E$5000,IF($A1348&gt;$H$2,15000,$A1348))),"",INDEX(Data!$E$30:'Data'!$E$5000,IF($A1348&gt;$H$2,15000,$A1348))),"")</f>
        <v/>
      </c>
      <c r="E1348" t="str">
        <f>IF(Use_Der,IF(ISERROR(INDEX(Data!$F$30:'Data'!$F$5000,IF($A1348&gt;$H$2,15000,$A1348))),"",INDEX(Data!$F$30:'Data'!$F$5000,IF($A1348&gt;$H$2,15000,$A1348))),"")</f>
        <v/>
      </c>
      <c r="F1348" t="str">
        <f>IF(Use_Der,IF(ISERROR(INDEX(Data!$G$30:'Data'!$G$5000,IF($A1348&gt;$H$2,15000,$A1348))),"",INDEX(Data!$G$30:'Data'!$G$5000,IF($A1348&gt;$H$2,15000,$A1348))),"")</f>
        <v/>
      </c>
      <c r="G1348" s="96"/>
      <c r="H1348" s="96"/>
      <c r="I1348" s="96"/>
      <c r="J1348">
        <f t="shared" si="11"/>
        <v>1465</v>
      </c>
      <c r="K1348" t="str">
        <f>IFERROR(INDEX(Data!$C$30:'Data'!$C$5007,IF($J1348&gt;$P$2,15000,$J1348)),"")</f>
        <v/>
      </c>
      <c r="L1348" t="str">
        <f>IF(ISERROR(INDEX(Data!$D$30:'Data'!$D$5007,IF($J1348&gt;$P$2,15000,$J1348))),"",INDEX(Data!$D$30:'Data'!$D$5007,IF($J1348&gt;$P$2,15000,$J1348)))</f>
        <v/>
      </c>
      <c r="M1348" t="str">
        <f>IF(ISERROR(INDEX(Data!$H$30:'Data'!$H$5007,IF($J1348&gt;$P$2,15000,$J1348))),"",INDEX(Data!$H$30:'Data'!$H$5007,IF($J1348&gt;$P$2,15000,$J1348)))</f>
        <v/>
      </c>
    </row>
    <row r="1349" spans="1:13">
      <c r="A1349">
        <f t="shared" si="10"/>
        <v>1466</v>
      </c>
      <c r="B1349" t="str">
        <f>IF(Use_Der,IFERROR(INDEX(Data!$C$30:'Data'!$C$5000,IF($A1349&gt;$H$2,15000,$A1349)),""),"")</f>
        <v/>
      </c>
      <c r="C1349" t="str">
        <f>IF(Use_Der,IF(ISERROR(INDEX(Data!$D$30:'Data'!$D$5000,IF($A1349&gt;$H$2,15000,$A1349))),"",INDEX(Data!$D$30:'Data'!$D$5000,IF($A1349&gt;$H$2,15000,$A1349))),"")</f>
        <v/>
      </c>
      <c r="D1349" t="str">
        <f>IF(Use_Der,IF(ISERROR(INDEX(Data!$E$30:'Data'!$E$5000,IF($A1349&gt;$H$2,15000,$A1349))),"",INDEX(Data!$E$30:'Data'!$E$5000,IF($A1349&gt;$H$2,15000,$A1349))),"")</f>
        <v/>
      </c>
      <c r="E1349" t="str">
        <f>IF(Use_Der,IF(ISERROR(INDEX(Data!$F$30:'Data'!$F$5000,IF($A1349&gt;$H$2,15000,$A1349))),"",INDEX(Data!$F$30:'Data'!$F$5000,IF($A1349&gt;$H$2,15000,$A1349))),"")</f>
        <v/>
      </c>
      <c r="F1349" t="str">
        <f>IF(Use_Der,IF(ISERROR(INDEX(Data!$G$30:'Data'!$G$5000,IF($A1349&gt;$H$2,15000,$A1349))),"",INDEX(Data!$G$30:'Data'!$G$5000,IF($A1349&gt;$H$2,15000,$A1349))),"")</f>
        <v/>
      </c>
      <c r="G1349" s="96"/>
      <c r="H1349" s="96"/>
      <c r="I1349" s="96"/>
      <c r="J1349">
        <f t="shared" si="11"/>
        <v>1466</v>
      </c>
      <c r="K1349" t="str">
        <f>IFERROR(INDEX(Data!$C$30:'Data'!$C$5007,IF($J1349&gt;$P$2,15000,$J1349)),"")</f>
        <v/>
      </c>
      <c r="L1349" t="str">
        <f>IF(ISERROR(INDEX(Data!$D$30:'Data'!$D$5007,IF($J1349&gt;$P$2,15000,$J1349))),"",INDEX(Data!$D$30:'Data'!$D$5007,IF($J1349&gt;$P$2,15000,$J1349)))</f>
        <v/>
      </c>
      <c r="M1349" t="str">
        <f>IF(ISERROR(INDEX(Data!$H$30:'Data'!$H$5007,IF($J1349&gt;$P$2,15000,$J1349))),"",INDEX(Data!$H$30:'Data'!$H$5007,IF($J1349&gt;$P$2,15000,$J1349)))</f>
        <v/>
      </c>
    </row>
    <row r="1350" spans="1:13">
      <c r="A1350">
        <f t="shared" si="10"/>
        <v>1467</v>
      </c>
      <c r="B1350" t="str">
        <f>IF(Use_Der,IFERROR(INDEX(Data!$C$30:'Data'!$C$5000,IF($A1350&gt;$H$2,15000,$A1350)),""),"")</f>
        <v/>
      </c>
      <c r="C1350" t="str">
        <f>IF(Use_Der,IF(ISERROR(INDEX(Data!$D$30:'Data'!$D$5000,IF($A1350&gt;$H$2,15000,$A1350))),"",INDEX(Data!$D$30:'Data'!$D$5000,IF($A1350&gt;$H$2,15000,$A1350))),"")</f>
        <v/>
      </c>
      <c r="D1350" t="str">
        <f>IF(Use_Der,IF(ISERROR(INDEX(Data!$E$30:'Data'!$E$5000,IF($A1350&gt;$H$2,15000,$A1350))),"",INDEX(Data!$E$30:'Data'!$E$5000,IF($A1350&gt;$H$2,15000,$A1350))),"")</f>
        <v/>
      </c>
      <c r="E1350" t="str">
        <f>IF(Use_Der,IF(ISERROR(INDEX(Data!$F$30:'Data'!$F$5000,IF($A1350&gt;$H$2,15000,$A1350))),"",INDEX(Data!$F$30:'Data'!$F$5000,IF($A1350&gt;$H$2,15000,$A1350))),"")</f>
        <v/>
      </c>
      <c r="F1350" t="str">
        <f>IF(Use_Der,IF(ISERROR(INDEX(Data!$G$30:'Data'!$G$5000,IF($A1350&gt;$H$2,15000,$A1350))),"",INDEX(Data!$G$30:'Data'!$G$5000,IF($A1350&gt;$H$2,15000,$A1350))),"")</f>
        <v/>
      </c>
      <c r="G1350" s="96"/>
      <c r="H1350" s="96"/>
      <c r="I1350" s="96"/>
      <c r="J1350">
        <f t="shared" si="11"/>
        <v>1467</v>
      </c>
      <c r="K1350" t="str">
        <f>IFERROR(INDEX(Data!$C$30:'Data'!$C$5007,IF($J1350&gt;$P$2,15000,$J1350)),"")</f>
        <v/>
      </c>
      <c r="L1350" t="str">
        <f>IF(ISERROR(INDEX(Data!$D$30:'Data'!$D$5007,IF($J1350&gt;$P$2,15000,$J1350))),"",INDEX(Data!$D$30:'Data'!$D$5007,IF($J1350&gt;$P$2,15000,$J1350)))</f>
        <v/>
      </c>
      <c r="M1350" t="str">
        <f>IF(ISERROR(INDEX(Data!$H$30:'Data'!$H$5007,IF($J1350&gt;$P$2,15000,$J1350))),"",INDEX(Data!$H$30:'Data'!$H$5007,IF($J1350&gt;$P$2,15000,$J1350)))</f>
        <v/>
      </c>
    </row>
    <row r="1351" spans="1:13">
      <c r="A1351">
        <f t="shared" si="10"/>
        <v>1468</v>
      </c>
      <c r="B1351" t="str">
        <f>IF(Use_Der,IFERROR(INDEX(Data!$C$30:'Data'!$C$5000,IF($A1351&gt;$H$2,15000,$A1351)),""),"")</f>
        <v/>
      </c>
      <c r="C1351" t="str">
        <f>IF(Use_Der,IF(ISERROR(INDEX(Data!$D$30:'Data'!$D$5000,IF($A1351&gt;$H$2,15000,$A1351))),"",INDEX(Data!$D$30:'Data'!$D$5000,IF($A1351&gt;$H$2,15000,$A1351))),"")</f>
        <v/>
      </c>
      <c r="D1351" t="str">
        <f>IF(Use_Der,IF(ISERROR(INDEX(Data!$E$30:'Data'!$E$5000,IF($A1351&gt;$H$2,15000,$A1351))),"",INDEX(Data!$E$30:'Data'!$E$5000,IF($A1351&gt;$H$2,15000,$A1351))),"")</f>
        <v/>
      </c>
      <c r="E1351" t="str">
        <f>IF(Use_Der,IF(ISERROR(INDEX(Data!$F$30:'Data'!$F$5000,IF($A1351&gt;$H$2,15000,$A1351))),"",INDEX(Data!$F$30:'Data'!$F$5000,IF($A1351&gt;$H$2,15000,$A1351))),"")</f>
        <v/>
      </c>
      <c r="F1351" t="str">
        <f>IF(Use_Der,IF(ISERROR(INDEX(Data!$G$30:'Data'!$G$5000,IF($A1351&gt;$H$2,15000,$A1351))),"",INDEX(Data!$G$30:'Data'!$G$5000,IF($A1351&gt;$H$2,15000,$A1351))),"")</f>
        <v/>
      </c>
      <c r="G1351" s="96"/>
      <c r="H1351" s="96"/>
      <c r="I1351" s="96"/>
      <c r="J1351">
        <f t="shared" si="11"/>
        <v>1468</v>
      </c>
      <c r="K1351" t="str">
        <f>IFERROR(INDEX(Data!$C$30:'Data'!$C$5007,IF($J1351&gt;$P$2,15000,$J1351)),"")</f>
        <v/>
      </c>
      <c r="L1351" t="str">
        <f>IF(ISERROR(INDEX(Data!$D$30:'Data'!$D$5007,IF($J1351&gt;$P$2,15000,$J1351))),"",INDEX(Data!$D$30:'Data'!$D$5007,IF($J1351&gt;$P$2,15000,$J1351)))</f>
        <v/>
      </c>
      <c r="M1351" t="str">
        <f>IF(ISERROR(INDEX(Data!$H$30:'Data'!$H$5007,IF($J1351&gt;$P$2,15000,$J1351))),"",INDEX(Data!$H$30:'Data'!$H$5007,IF($J1351&gt;$P$2,15000,$J1351)))</f>
        <v/>
      </c>
    </row>
    <row r="1352" spans="1:13">
      <c r="A1352">
        <f t="shared" si="10"/>
        <v>1469</v>
      </c>
      <c r="B1352" t="str">
        <f>IF(Use_Der,IFERROR(INDEX(Data!$C$30:'Data'!$C$5000,IF($A1352&gt;$H$2,15000,$A1352)),""),"")</f>
        <v/>
      </c>
      <c r="C1352" t="str">
        <f>IF(Use_Der,IF(ISERROR(INDEX(Data!$D$30:'Data'!$D$5000,IF($A1352&gt;$H$2,15000,$A1352))),"",INDEX(Data!$D$30:'Data'!$D$5000,IF($A1352&gt;$H$2,15000,$A1352))),"")</f>
        <v/>
      </c>
      <c r="D1352" t="str">
        <f>IF(Use_Der,IF(ISERROR(INDEX(Data!$E$30:'Data'!$E$5000,IF($A1352&gt;$H$2,15000,$A1352))),"",INDEX(Data!$E$30:'Data'!$E$5000,IF($A1352&gt;$H$2,15000,$A1352))),"")</f>
        <v/>
      </c>
      <c r="E1352" t="str">
        <f>IF(Use_Der,IF(ISERROR(INDEX(Data!$F$30:'Data'!$F$5000,IF($A1352&gt;$H$2,15000,$A1352))),"",INDEX(Data!$F$30:'Data'!$F$5000,IF($A1352&gt;$H$2,15000,$A1352))),"")</f>
        <v/>
      </c>
      <c r="F1352" t="str">
        <f>IF(Use_Der,IF(ISERROR(INDEX(Data!$G$30:'Data'!$G$5000,IF($A1352&gt;$H$2,15000,$A1352))),"",INDEX(Data!$G$30:'Data'!$G$5000,IF($A1352&gt;$H$2,15000,$A1352))),"")</f>
        <v/>
      </c>
      <c r="G1352" s="96"/>
      <c r="H1352" s="96"/>
      <c r="I1352" s="96"/>
      <c r="J1352">
        <f t="shared" si="11"/>
        <v>1469</v>
      </c>
      <c r="K1352" t="str">
        <f>IFERROR(INDEX(Data!$C$30:'Data'!$C$5007,IF($J1352&gt;$P$2,15000,$J1352)),"")</f>
        <v/>
      </c>
      <c r="L1352" t="str">
        <f>IF(ISERROR(INDEX(Data!$D$30:'Data'!$D$5007,IF($J1352&gt;$P$2,15000,$J1352))),"",INDEX(Data!$D$30:'Data'!$D$5007,IF($J1352&gt;$P$2,15000,$J1352)))</f>
        <v/>
      </c>
      <c r="M1352" t="str">
        <f>IF(ISERROR(INDEX(Data!$H$30:'Data'!$H$5007,IF($J1352&gt;$P$2,15000,$J1352))),"",INDEX(Data!$H$30:'Data'!$H$5007,IF($J1352&gt;$P$2,15000,$J1352)))</f>
        <v/>
      </c>
    </row>
    <row r="1353" spans="1:13">
      <c r="A1353">
        <f t="shared" si="10"/>
        <v>1470</v>
      </c>
      <c r="B1353" t="str">
        <f>IF(Use_Der,IFERROR(INDEX(Data!$C$30:'Data'!$C$5000,IF($A1353&gt;$H$2,15000,$A1353)),""),"")</f>
        <v/>
      </c>
      <c r="C1353" t="str">
        <f>IF(Use_Der,IF(ISERROR(INDEX(Data!$D$30:'Data'!$D$5000,IF($A1353&gt;$H$2,15000,$A1353))),"",INDEX(Data!$D$30:'Data'!$D$5000,IF($A1353&gt;$H$2,15000,$A1353))),"")</f>
        <v/>
      </c>
      <c r="D1353" t="str">
        <f>IF(Use_Der,IF(ISERROR(INDEX(Data!$E$30:'Data'!$E$5000,IF($A1353&gt;$H$2,15000,$A1353))),"",INDEX(Data!$E$30:'Data'!$E$5000,IF($A1353&gt;$H$2,15000,$A1353))),"")</f>
        <v/>
      </c>
      <c r="E1353" t="str">
        <f>IF(Use_Der,IF(ISERROR(INDEX(Data!$F$30:'Data'!$F$5000,IF($A1353&gt;$H$2,15000,$A1353))),"",INDEX(Data!$F$30:'Data'!$F$5000,IF($A1353&gt;$H$2,15000,$A1353))),"")</f>
        <v/>
      </c>
      <c r="F1353" t="str">
        <f>IF(Use_Der,IF(ISERROR(INDEX(Data!$G$30:'Data'!$G$5000,IF($A1353&gt;$H$2,15000,$A1353))),"",INDEX(Data!$G$30:'Data'!$G$5000,IF($A1353&gt;$H$2,15000,$A1353))),"")</f>
        <v/>
      </c>
      <c r="G1353" s="96"/>
      <c r="H1353" s="96"/>
      <c r="I1353" s="96"/>
      <c r="J1353">
        <f t="shared" si="11"/>
        <v>1470</v>
      </c>
      <c r="K1353" t="str">
        <f>IFERROR(INDEX(Data!$C$30:'Data'!$C$5007,IF($J1353&gt;$P$2,15000,$J1353)),"")</f>
        <v/>
      </c>
      <c r="L1353" t="str">
        <f>IF(ISERROR(INDEX(Data!$D$30:'Data'!$D$5007,IF($J1353&gt;$P$2,15000,$J1353))),"",INDEX(Data!$D$30:'Data'!$D$5007,IF($J1353&gt;$P$2,15000,$J1353)))</f>
        <v/>
      </c>
      <c r="M1353" t="str">
        <f>IF(ISERROR(INDEX(Data!$H$30:'Data'!$H$5007,IF($J1353&gt;$P$2,15000,$J1353))),"",INDEX(Data!$H$30:'Data'!$H$5007,IF($J1353&gt;$P$2,15000,$J1353)))</f>
        <v/>
      </c>
    </row>
    <row r="1354" spans="1:13">
      <c r="A1354">
        <f t="shared" si="10"/>
        <v>1471</v>
      </c>
      <c r="B1354" t="str">
        <f>IF(Use_Der,IFERROR(INDEX(Data!$C$30:'Data'!$C$5000,IF($A1354&gt;$H$2,15000,$A1354)),""),"")</f>
        <v/>
      </c>
      <c r="C1354" t="str">
        <f>IF(Use_Der,IF(ISERROR(INDEX(Data!$D$30:'Data'!$D$5000,IF($A1354&gt;$H$2,15000,$A1354))),"",INDEX(Data!$D$30:'Data'!$D$5000,IF($A1354&gt;$H$2,15000,$A1354))),"")</f>
        <v/>
      </c>
      <c r="D1354" t="str">
        <f>IF(Use_Der,IF(ISERROR(INDEX(Data!$E$30:'Data'!$E$5000,IF($A1354&gt;$H$2,15000,$A1354))),"",INDEX(Data!$E$30:'Data'!$E$5000,IF($A1354&gt;$H$2,15000,$A1354))),"")</f>
        <v/>
      </c>
      <c r="E1354" t="str">
        <f>IF(Use_Der,IF(ISERROR(INDEX(Data!$F$30:'Data'!$F$5000,IF($A1354&gt;$H$2,15000,$A1354))),"",INDEX(Data!$F$30:'Data'!$F$5000,IF($A1354&gt;$H$2,15000,$A1354))),"")</f>
        <v/>
      </c>
      <c r="F1354" t="str">
        <f>IF(Use_Der,IF(ISERROR(INDEX(Data!$G$30:'Data'!$G$5000,IF($A1354&gt;$H$2,15000,$A1354))),"",INDEX(Data!$G$30:'Data'!$G$5000,IF($A1354&gt;$H$2,15000,$A1354))),"")</f>
        <v/>
      </c>
      <c r="G1354" s="96"/>
      <c r="H1354" s="96"/>
      <c r="I1354" s="96"/>
      <c r="J1354">
        <f t="shared" si="11"/>
        <v>1471</v>
      </c>
      <c r="K1354" t="str">
        <f>IFERROR(INDEX(Data!$C$30:'Data'!$C$5007,IF($J1354&gt;$P$2,15000,$J1354)),"")</f>
        <v/>
      </c>
      <c r="L1354" t="str">
        <f>IF(ISERROR(INDEX(Data!$D$30:'Data'!$D$5007,IF($J1354&gt;$P$2,15000,$J1354))),"",INDEX(Data!$D$30:'Data'!$D$5007,IF($J1354&gt;$P$2,15000,$J1354)))</f>
        <v/>
      </c>
      <c r="M1354" t="str">
        <f>IF(ISERROR(INDEX(Data!$H$30:'Data'!$H$5007,IF($J1354&gt;$P$2,15000,$J1354))),"",INDEX(Data!$H$30:'Data'!$H$5007,IF($J1354&gt;$P$2,15000,$J1354)))</f>
        <v/>
      </c>
    </row>
    <row r="1355" spans="1:13">
      <c r="A1355">
        <f t="shared" si="10"/>
        <v>1472</v>
      </c>
      <c r="B1355" t="str">
        <f>IF(Use_Der,IFERROR(INDEX(Data!$C$30:'Data'!$C$5000,IF($A1355&gt;$H$2,15000,$A1355)),""),"")</f>
        <v/>
      </c>
      <c r="C1355" t="str">
        <f>IF(Use_Der,IF(ISERROR(INDEX(Data!$D$30:'Data'!$D$5000,IF($A1355&gt;$H$2,15000,$A1355))),"",INDEX(Data!$D$30:'Data'!$D$5000,IF($A1355&gt;$H$2,15000,$A1355))),"")</f>
        <v/>
      </c>
      <c r="D1355" t="str">
        <f>IF(Use_Der,IF(ISERROR(INDEX(Data!$E$30:'Data'!$E$5000,IF($A1355&gt;$H$2,15000,$A1355))),"",INDEX(Data!$E$30:'Data'!$E$5000,IF($A1355&gt;$H$2,15000,$A1355))),"")</f>
        <v/>
      </c>
      <c r="E1355" t="str">
        <f>IF(Use_Der,IF(ISERROR(INDEX(Data!$F$30:'Data'!$F$5000,IF($A1355&gt;$H$2,15000,$A1355))),"",INDEX(Data!$F$30:'Data'!$F$5000,IF($A1355&gt;$H$2,15000,$A1355))),"")</f>
        <v/>
      </c>
      <c r="F1355" t="str">
        <f>IF(Use_Der,IF(ISERROR(INDEX(Data!$G$30:'Data'!$G$5000,IF($A1355&gt;$H$2,15000,$A1355))),"",INDEX(Data!$G$30:'Data'!$G$5000,IF($A1355&gt;$H$2,15000,$A1355))),"")</f>
        <v/>
      </c>
      <c r="G1355" s="96"/>
      <c r="H1355" s="96"/>
      <c r="I1355" s="96"/>
      <c r="J1355">
        <f t="shared" si="11"/>
        <v>1472</v>
      </c>
      <c r="K1355" t="str">
        <f>IFERROR(INDEX(Data!$C$30:'Data'!$C$5007,IF($J1355&gt;$P$2,15000,$J1355)),"")</f>
        <v/>
      </c>
      <c r="L1355" t="str">
        <f>IF(ISERROR(INDEX(Data!$D$30:'Data'!$D$5007,IF($J1355&gt;$P$2,15000,$J1355))),"",INDEX(Data!$D$30:'Data'!$D$5007,IF($J1355&gt;$P$2,15000,$J1355)))</f>
        <v/>
      </c>
      <c r="M1355" t="str">
        <f>IF(ISERROR(INDEX(Data!$H$30:'Data'!$H$5007,IF($J1355&gt;$P$2,15000,$J1355))),"",INDEX(Data!$H$30:'Data'!$H$5007,IF($J1355&gt;$P$2,15000,$J1355)))</f>
        <v/>
      </c>
    </row>
    <row r="1356" spans="1:13">
      <c r="A1356">
        <f t="shared" si="10"/>
        <v>1473</v>
      </c>
      <c r="B1356" t="str">
        <f>IF(Use_Der,IFERROR(INDEX(Data!$C$30:'Data'!$C$5000,IF($A1356&gt;$H$2,15000,$A1356)),""),"")</f>
        <v/>
      </c>
      <c r="C1356" t="str">
        <f>IF(Use_Der,IF(ISERROR(INDEX(Data!$D$30:'Data'!$D$5000,IF($A1356&gt;$H$2,15000,$A1356))),"",INDEX(Data!$D$30:'Data'!$D$5000,IF($A1356&gt;$H$2,15000,$A1356))),"")</f>
        <v/>
      </c>
      <c r="D1356" t="str">
        <f>IF(Use_Der,IF(ISERROR(INDEX(Data!$E$30:'Data'!$E$5000,IF($A1356&gt;$H$2,15000,$A1356))),"",INDEX(Data!$E$30:'Data'!$E$5000,IF($A1356&gt;$H$2,15000,$A1356))),"")</f>
        <v/>
      </c>
      <c r="E1356" t="str">
        <f>IF(Use_Der,IF(ISERROR(INDEX(Data!$F$30:'Data'!$F$5000,IF($A1356&gt;$H$2,15000,$A1356))),"",INDEX(Data!$F$30:'Data'!$F$5000,IF($A1356&gt;$H$2,15000,$A1356))),"")</f>
        <v/>
      </c>
      <c r="F1356" t="str">
        <f>IF(Use_Der,IF(ISERROR(INDEX(Data!$G$30:'Data'!$G$5000,IF($A1356&gt;$H$2,15000,$A1356))),"",INDEX(Data!$G$30:'Data'!$G$5000,IF($A1356&gt;$H$2,15000,$A1356))),"")</f>
        <v/>
      </c>
      <c r="G1356" s="96"/>
      <c r="H1356" s="96"/>
      <c r="I1356" s="96"/>
      <c r="J1356">
        <f t="shared" si="11"/>
        <v>1473</v>
      </c>
      <c r="K1356" t="str">
        <f>IFERROR(INDEX(Data!$C$30:'Data'!$C$5007,IF($J1356&gt;$P$2,15000,$J1356)),"")</f>
        <v/>
      </c>
      <c r="L1356" t="str">
        <f>IF(ISERROR(INDEX(Data!$D$30:'Data'!$D$5007,IF($J1356&gt;$P$2,15000,$J1356))),"",INDEX(Data!$D$30:'Data'!$D$5007,IF($J1356&gt;$P$2,15000,$J1356)))</f>
        <v/>
      </c>
      <c r="M1356" t="str">
        <f>IF(ISERROR(INDEX(Data!$H$30:'Data'!$H$5007,IF($J1356&gt;$P$2,15000,$J1356))),"",INDEX(Data!$H$30:'Data'!$H$5007,IF($J1356&gt;$P$2,15000,$J1356)))</f>
        <v/>
      </c>
    </row>
    <row r="1357" spans="1:13">
      <c r="A1357">
        <f t="shared" si="10"/>
        <v>1474</v>
      </c>
      <c r="B1357" t="str">
        <f>IF(Use_Der,IFERROR(INDEX(Data!$C$30:'Data'!$C$5000,IF($A1357&gt;$H$2,15000,$A1357)),""),"")</f>
        <v/>
      </c>
      <c r="C1357" t="str">
        <f>IF(Use_Der,IF(ISERROR(INDEX(Data!$D$30:'Data'!$D$5000,IF($A1357&gt;$H$2,15000,$A1357))),"",INDEX(Data!$D$30:'Data'!$D$5000,IF($A1357&gt;$H$2,15000,$A1357))),"")</f>
        <v/>
      </c>
      <c r="D1357" t="str">
        <f>IF(Use_Der,IF(ISERROR(INDEX(Data!$E$30:'Data'!$E$5000,IF($A1357&gt;$H$2,15000,$A1357))),"",INDEX(Data!$E$30:'Data'!$E$5000,IF($A1357&gt;$H$2,15000,$A1357))),"")</f>
        <v/>
      </c>
      <c r="E1357" t="str">
        <f>IF(Use_Der,IF(ISERROR(INDEX(Data!$F$30:'Data'!$F$5000,IF($A1357&gt;$H$2,15000,$A1357))),"",INDEX(Data!$F$30:'Data'!$F$5000,IF($A1357&gt;$H$2,15000,$A1357))),"")</f>
        <v/>
      </c>
      <c r="F1357" t="str">
        <f>IF(Use_Der,IF(ISERROR(INDEX(Data!$G$30:'Data'!$G$5000,IF($A1357&gt;$H$2,15000,$A1357))),"",INDEX(Data!$G$30:'Data'!$G$5000,IF($A1357&gt;$H$2,15000,$A1357))),"")</f>
        <v/>
      </c>
      <c r="G1357" s="96"/>
      <c r="H1357" s="96"/>
      <c r="I1357" s="96"/>
      <c r="J1357">
        <f t="shared" si="11"/>
        <v>1474</v>
      </c>
      <c r="K1357" t="str">
        <f>IFERROR(INDEX(Data!$C$30:'Data'!$C$5007,IF($J1357&gt;$P$2,15000,$J1357)),"")</f>
        <v/>
      </c>
      <c r="L1357" t="str">
        <f>IF(ISERROR(INDEX(Data!$D$30:'Data'!$D$5007,IF($J1357&gt;$P$2,15000,$J1357))),"",INDEX(Data!$D$30:'Data'!$D$5007,IF($J1357&gt;$P$2,15000,$J1357)))</f>
        <v/>
      </c>
      <c r="M1357" t="str">
        <f>IF(ISERROR(INDEX(Data!$H$30:'Data'!$H$5007,IF($J1357&gt;$P$2,15000,$J1357))),"",INDEX(Data!$H$30:'Data'!$H$5007,IF($J1357&gt;$P$2,15000,$J1357)))</f>
        <v/>
      </c>
    </row>
    <row r="1358" spans="1:13">
      <c r="A1358">
        <f t="shared" si="10"/>
        <v>1475</v>
      </c>
      <c r="B1358" t="str">
        <f>IF(Use_Der,IFERROR(INDEX(Data!$C$30:'Data'!$C$5000,IF($A1358&gt;$H$2,15000,$A1358)),""),"")</f>
        <v/>
      </c>
      <c r="C1358" t="str">
        <f>IF(Use_Der,IF(ISERROR(INDEX(Data!$D$30:'Data'!$D$5000,IF($A1358&gt;$H$2,15000,$A1358))),"",INDEX(Data!$D$30:'Data'!$D$5000,IF($A1358&gt;$H$2,15000,$A1358))),"")</f>
        <v/>
      </c>
      <c r="D1358" t="str">
        <f>IF(Use_Der,IF(ISERROR(INDEX(Data!$E$30:'Data'!$E$5000,IF($A1358&gt;$H$2,15000,$A1358))),"",INDEX(Data!$E$30:'Data'!$E$5000,IF($A1358&gt;$H$2,15000,$A1358))),"")</f>
        <v/>
      </c>
      <c r="E1358" t="str">
        <f>IF(Use_Der,IF(ISERROR(INDEX(Data!$F$30:'Data'!$F$5000,IF($A1358&gt;$H$2,15000,$A1358))),"",INDEX(Data!$F$30:'Data'!$F$5000,IF($A1358&gt;$H$2,15000,$A1358))),"")</f>
        <v/>
      </c>
      <c r="F1358" t="str">
        <f>IF(Use_Der,IF(ISERROR(INDEX(Data!$G$30:'Data'!$G$5000,IF($A1358&gt;$H$2,15000,$A1358))),"",INDEX(Data!$G$30:'Data'!$G$5000,IF($A1358&gt;$H$2,15000,$A1358))),"")</f>
        <v/>
      </c>
      <c r="G1358" s="96"/>
      <c r="H1358" s="96"/>
      <c r="I1358" s="96"/>
      <c r="J1358">
        <f t="shared" si="11"/>
        <v>1475</v>
      </c>
      <c r="K1358" t="str">
        <f>IFERROR(INDEX(Data!$C$30:'Data'!$C$5007,IF($J1358&gt;$P$2,15000,$J1358)),"")</f>
        <v/>
      </c>
      <c r="L1358" t="str">
        <f>IF(ISERROR(INDEX(Data!$D$30:'Data'!$D$5007,IF($J1358&gt;$P$2,15000,$J1358))),"",INDEX(Data!$D$30:'Data'!$D$5007,IF($J1358&gt;$P$2,15000,$J1358)))</f>
        <v/>
      </c>
      <c r="M1358" t="str">
        <f>IF(ISERROR(INDEX(Data!$H$30:'Data'!$H$5007,IF($J1358&gt;$P$2,15000,$J1358))),"",INDEX(Data!$H$30:'Data'!$H$5007,IF($J1358&gt;$P$2,15000,$J1358)))</f>
        <v/>
      </c>
    </row>
    <row r="1359" spans="1:13">
      <c r="A1359">
        <f t="shared" si="10"/>
        <v>1476</v>
      </c>
      <c r="B1359" t="str">
        <f>IF(Use_Der,IFERROR(INDEX(Data!$C$30:'Data'!$C$5000,IF($A1359&gt;$H$2,15000,$A1359)),""),"")</f>
        <v/>
      </c>
      <c r="C1359" t="str">
        <f>IF(Use_Der,IF(ISERROR(INDEX(Data!$D$30:'Data'!$D$5000,IF($A1359&gt;$H$2,15000,$A1359))),"",INDEX(Data!$D$30:'Data'!$D$5000,IF($A1359&gt;$H$2,15000,$A1359))),"")</f>
        <v/>
      </c>
      <c r="D1359" t="str">
        <f>IF(Use_Der,IF(ISERROR(INDEX(Data!$E$30:'Data'!$E$5000,IF($A1359&gt;$H$2,15000,$A1359))),"",INDEX(Data!$E$30:'Data'!$E$5000,IF($A1359&gt;$H$2,15000,$A1359))),"")</f>
        <v/>
      </c>
      <c r="E1359" t="str">
        <f>IF(Use_Der,IF(ISERROR(INDEX(Data!$F$30:'Data'!$F$5000,IF($A1359&gt;$H$2,15000,$A1359))),"",INDEX(Data!$F$30:'Data'!$F$5000,IF($A1359&gt;$H$2,15000,$A1359))),"")</f>
        <v/>
      </c>
      <c r="F1359" t="str">
        <f>IF(Use_Der,IF(ISERROR(INDEX(Data!$G$30:'Data'!$G$5000,IF($A1359&gt;$H$2,15000,$A1359))),"",INDEX(Data!$G$30:'Data'!$G$5000,IF($A1359&gt;$H$2,15000,$A1359))),"")</f>
        <v/>
      </c>
      <c r="G1359" s="96"/>
      <c r="H1359" s="96"/>
      <c r="I1359" s="96"/>
      <c r="J1359">
        <f t="shared" si="11"/>
        <v>1476</v>
      </c>
      <c r="K1359" t="str">
        <f>IFERROR(INDEX(Data!$C$30:'Data'!$C$5007,IF($J1359&gt;$P$2,15000,$J1359)),"")</f>
        <v/>
      </c>
      <c r="L1359" t="str">
        <f>IF(ISERROR(INDEX(Data!$D$30:'Data'!$D$5007,IF($J1359&gt;$P$2,15000,$J1359))),"",INDEX(Data!$D$30:'Data'!$D$5007,IF($J1359&gt;$P$2,15000,$J1359)))</f>
        <v/>
      </c>
      <c r="M1359" t="str">
        <f>IF(ISERROR(INDEX(Data!$H$30:'Data'!$H$5007,IF($J1359&gt;$P$2,15000,$J1359))),"",INDEX(Data!$H$30:'Data'!$H$5007,IF($J1359&gt;$P$2,15000,$J1359)))</f>
        <v/>
      </c>
    </row>
    <row r="1360" spans="1:13">
      <c r="A1360">
        <f t="shared" si="10"/>
        <v>1477</v>
      </c>
      <c r="B1360" t="str">
        <f>IF(Use_Der,IFERROR(INDEX(Data!$C$30:'Data'!$C$5000,IF($A1360&gt;$H$2,15000,$A1360)),""),"")</f>
        <v/>
      </c>
      <c r="C1360" t="str">
        <f>IF(Use_Der,IF(ISERROR(INDEX(Data!$D$30:'Data'!$D$5000,IF($A1360&gt;$H$2,15000,$A1360))),"",INDEX(Data!$D$30:'Data'!$D$5000,IF($A1360&gt;$H$2,15000,$A1360))),"")</f>
        <v/>
      </c>
      <c r="D1360" t="str">
        <f>IF(Use_Der,IF(ISERROR(INDEX(Data!$E$30:'Data'!$E$5000,IF($A1360&gt;$H$2,15000,$A1360))),"",INDEX(Data!$E$30:'Data'!$E$5000,IF($A1360&gt;$H$2,15000,$A1360))),"")</f>
        <v/>
      </c>
      <c r="E1360" t="str">
        <f>IF(Use_Der,IF(ISERROR(INDEX(Data!$F$30:'Data'!$F$5000,IF($A1360&gt;$H$2,15000,$A1360))),"",INDEX(Data!$F$30:'Data'!$F$5000,IF($A1360&gt;$H$2,15000,$A1360))),"")</f>
        <v/>
      </c>
      <c r="F1360" t="str">
        <f>IF(Use_Der,IF(ISERROR(INDEX(Data!$G$30:'Data'!$G$5000,IF($A1360&gt;$H$2,15000,$A1360))),"",INDEX(Data!$G$30:'Data'!$G$5000,IF($A1360&gt;$H$2,15000,$A1360))),"")</f>
        <v/>
      </c>
      <c r="G1360" s="96"/>
      <c r="H1360" s="96"/>
      <c r="I1360" s="96"/>
      <c r="J1360">
        <f t="shared" si="11"/>
        <v>1477</v>
      </c>
      <c r="K1360" t="str">
        <f>IFERROR(INDEX(Data!$C$30:'Data'!$C$5007,IF($J1360&gt;$P$2,15000,$J1360)),"")</f>
        <v/>
      </c>
      <c r="L1360" t="str">
        <f>IF(ISERROR(INDEX(Data!$D$30:'Data'!$D$5007,IF($J1360&gt;$P$2,15000,$J1360))),"",INDEX(Data!$D$30:'Data'!$D$5007,IF($J1360&gt;$P$2,15000,$J1360)))</f>
        <v/>
      </c>
      <c r="M1360" t="str">
        <f>IF(ISERROR(INDEX(Data!$H$30:'Data'!$H$5007,IF($J1360&gt;$P$2,15000,$J1360))),"",INDEX(Data!$H$30:'Data'!$H$5007,IF($J1360&gt;$P$2,15000,$J1360)))</f>
        <v/>
      </c>
    </row>
    <row r="1361" spans="1:13">
      <c r="A1361">
        <f t="shared" si="10"/>
        <v>1478</v>
      </c>
      <c r="B1361" t="str">
        <f>IF(Use_Der,IFERROR(INDEX(Data!$C$30:'Data'!$C$5000,IF($A1361&gt;$H$2,15000,$A1361)),""),"")</f>
        <v/>
      </c>
      <c r="C1361" t="str">
        <f>IF(Use_Der,IF(ISERROR(INDEX(Data!$D$30:'Data'!$D$5000,IF($A1361&gt;$H$2,15000,$A1361))),"",INDEX(Data!$D$30:'Data'!$D$5000,IF($A1361&gt;$H$2,15000,$A1361))),"")</f>
        <v/>
      </c>
      <c r="D1361" t="str">
        <f>IF(Use_Der,IF(ISERROR(INDEX(Data!$E$30:'Data'!$E$5000,IF($A1361&gt;$H$2,15000,$A1361))),"",INDEX(Data!$E$30:'Data'!$E$5000,IF($A1361&gt;$H$2,15000,$A1361))),"")</f>
        <v/>
      </c>
      <c r="E1361" t="str">
        <f>IF(Use_Der,IF(ISERROR(INDEX(Data!$F$30:'Data'!$F$5000,IF($A1361&gt;$H$2,15000,$A1361))),"",INDEX(Data!$F$30:'Data'!$F$5000,IF($A1361&gt;$H$2,15000,$A1361))),"")</f>
        <v/>
      </c>
      <c r="F1361" t="str">
        <f>IF(Use_Der,IF(ISERROR(INDEX(Data!$G$30:'Data'!$G$5000,IF($A1361&gt;$H$2,15000,$A1361))),"",INDEX(Data!$G$30:'Data'!$G$5000,IF($A1361&gt;$H$2,15000,$A1361))),"")</f>
        <v/>
      </c>
      <c r="G1361" s="96"/>
      <c r="H1361" s="96"/>
      <c r="I1361" s="96"/>
      <c r="J1361">
        <f t="shared" si="11"/>
        <v>1478</v>
      </c>
      <c r="K1361" t="str">
        <f>IFERROR(INDEX(Data!$C$30:'Data'!$C$5007,IF($J1361&gt;$P$2,15000,$J1361)),"")</f>
        <v/>
      </c>
      <c r="L1361" t="str">
        <f>IF(ISERROR(INDEX(Data!$D$30:'Data'!$D$5007,IF($J1361&gt;$P$2,15000,$J1361))),"",INDEX(Data!$D$30:'Data'!$D$5007,IF($J1361&gt;$P$2,15000,$J1361)))</f>
        <v/>
      </c>
      <c r="M1361" t="str">
        <f>IF(ISERROR(INDEX(Data!$H$30:'Data'!$H$5007,IF($J1361&gt;$P$2,15000,$J1361))),"",INDEX(Data!$H$30:'Data'!$H$5007,IF($J1361&gt;$P$2,15000,$J1361)))</f>
        <v/>
      </c>
    </row>
    <row r="1362" spans="1:13">
      <c r="A1362">
        <f t="shared" si="10"/>
        <v>1479</v>
      </c>
      <c r="B1362" t="str">
        <f>IF(Use_Der,IFERROR(INDEX(Data!$C$30:'Data'!$C$5000,IF($A1362&gt;$H$2,15000,$A1362)),""),"")</f>
        <v/>
      </c>
      <c r="C1362" t="str">
        <f>IF(Use_Der,IF(ISERROR(INDEX(Data!$D$30:'Data'!$D$5000,IF($A1362&gt;$H$2,15000,$A1362))),"",INDEX(Data!$D$30:'Data'!$D$5000,IF($A1362&gt;$H$2,15000,$A1362))),"")</f>
        <v/>
      </c>
      <c r="D1362" t="str">
        <f>IF(Use_Der,IF(ISERROR(INDEX(Data!$E$30:'Data'!$E$5000,IF($A1362&gt;$H$2,15000,$A1362))),"",INDEX(Data!$E$30:'Data'!$E$5000,IF($A1362&gt;$H$2,15000,$A1362))),"")</f>
        <v/>
      </c>
      <c r="E1362" t="str">
        <f>IF(Use_Der,IF(ISERROR(INDEX(Data!$F$30:'Data'!$F$5000,IF($A1362&gt;$H$2,15000,$A1362))),"",INDEX(Data!$F$30:'Data'!$F$5000,IF($A1362&gt;$H$2,15000,$A1362))),"")</f>
        <v/>
      </c>
      <c r="F1362" t="str">
        <f>IF(Use_Der,IF(ISERROR(INDEX(Data!$G$30:'Data'!$G$5000,IF($A1362&gt;$H$2,15000,$A1362))),"",INDEX(Data!$G$30:'Data'!$G$5000,IF($A1362&gt;$H$2,15000,$A1362))),"")</f>
        <v/>
      </c>
      <c r="G1362" s="96"/>
      <c r="H1362" s="96"/>
      <c r="I1362" s="96"/>
      <c r="J1362">
        <f t="shared" si="11"/>
        <v>1479</v>
      </c>
      <c r="K1362" t="str">
        <f>IFERROR(INDEX(Data!$C$30:'Data'!$C$5007,IF($J1362&gt;$P$2,15000,$J1362)),"")</f>
        <v/>
      </c>
      <c r="L1362" t="str">
        <f>IF(ISERROR(INDEX(Data!$D$30:'Data'!$D$5007,IF($J1362&gt;$P$2,15000,$J1362))),"",INDEX(Data!$D$30:'Data'!$D$5007,IF($J1362&gt;$P$2,15000,$J1362)))</f>
        <v/>
      </c>
      <c r="M1362" t="str">
        <f>IF(ISERROR(INDEX(Data!$H$30:'Data'!$H$5007,IF($J1362&gt;$P$2,15000,$J1362))),"",INDEX(Data!$H$30:'Data'!$H$5007,IF($J1362&gt;$P$2,15000,$J1362)))</f>
        <v/>
      </c>
    </row>
    <row r="1363" spans="1:13">
      <c r="A1363">
        <f t="shared" si="10"/>
        <v>1480</v>
      </c>
      <c r="B1363" t="str">
        <f>IF(Use_Der,IFERROR(INDEX(Data!$C$30:'Data'!$C$5000,IF($A1363&gt;$H$2,15000,$A1363)),""),"")</f>
        <v/>
      </c>
      <c r="C1363" t="str">
        <f>IF(Use_Der,IF(ISERROR(INDEX(Data!$D$30:'Data'!$D$5000,IF($A1363&gt;$H$2,15000,$A1363))),"",INDEX(Data!$D$30:'Data'!$D$5000,IF($A1363&gt;$H$2,15000,$A1363))),"")</f>
        <v/>
      </c>
      <c r="D1363" t="str">
        <f>IF(Use_Der,IF(ISERROR(INDEX(Data!$E$30:'Data'!$E$5000,IF($A1363&gt;$H$2,15000,$A1363))),"",INDEX(Data!$E$30:'Data'!$E$5000,IF($A1363&gt;$H$2,15000,$A1363))),"")</f>
        <v/>
      </c>
      <c r="E1363" t="str">
        <f>IF(Use_Der,IF(ISERROR(INDEX(Data!$F$30:'Data'!$F$5000,IF($A1363&gt;$H$2,15000,$A1363))),"",INDEX(Data!$F$30:'Data'!$F$5000,IF($A1363&gt;$H$2,15000,$A1363))),"")</f>
        <v/>
      </c>
      <c r="F1363" t="str">
        <f>IF(Use_Der,IF(ISERROR(INDEX(Data!$G$30:'Data'!$G$5000,IF($A1363&gt;$H$2,15000,$A1363))),"",INDEX(Data!$G$30:'Data'!$G$5000,IF($A1363&gt;$H$2,15000,$A1363))),"")</f>
        <v/>
      </c>
      <c r="G1363" s="96"/>
      <c r="H1363" s="96"/>
      <c r="I1363" s="96"/>
      <c r="J1363">
        <f t="shared" si="11"/>
        <v>1480</v>
      </c>
      <c r="K1363" t="str">
        <f>IFERROR(INDEX(Data!$C$30:'Data'!$C$5007,IF($J1363&gt;$P$2,15000,$J1363)),"")</f>
        <v/>
      </c>
      <c r="L1363" t="str">
        <f>IF(ISERROR(INDEX(Data!$D$30:'Data'!$D$5007,IF($J1363&gt;$P$2,15000,$J1363))),"",INDEX(Data!$D$30:'Data'!$D$5007,IF($J1363&gt;$P$2,15000,$J1363)))</f>
        <v/>
      </c>
      <c r="M1363" t="str">
        <f>IF(ISERROR(INDEX(Data!$H$30:'Data'!$H$5007,IF($J1363&gt;$P$2,15000,$J1363))),"",INDEX(Data!$H$30:'Data'!$H$5007,IF($J1363&gt;$P$2,15000,$J1363)))</f>
        <v/>
      </c>
    </row>
    <row r="1364" spans="1:13">
      <c r="A1364">
        <f t="shared" si="10"/>
        <v>1481</v>
      </c>
      <c r="B1364" t="str">
        <f>IF(Use_Der,IFERROR(INDEX(Data!$C$30:'Data'!$C$5000,IF($A1364&gt;$H$2,15000,$A1364)),""),"")</f>
        <v/>
      </c>
      <c r="C1364" t="str">
        <f>IF(Use_Der,IF(ISERROR(INDEX(Data!$D$30:'Data'!$D$5000,IF($A1364&gt;$H$2,15000,$A1364))),"",INDEX(Data!$D$30:'Data'!$D$5000,IF($A1364&gt;$H$2,15000,$A1364))),"")</f>
        <v/>
      </c>
      <c r="D1364" t="str">
        <f>IF(Use_Der,IF(ISERROR(INDEX(Data!$E$30:'Data'!$E$5000,IF($A1364&gt;$H$2,15000,$A1364))),"",INDEX(Data!$E$30:'Data'!$E$5000,IF($A1364&gt;$H$2,15000,$A1364))),"")</f>
        <v/>
      </c>
      <c r="E1364" t="str">
        <f>IF(Use_Der,IF(ISERROR(INDEX(Data!$F$30:'Data'!$F$5000,IF($A1364&gt;$H$2,15000,$A1364))),"",INDEX(Data!$F$30:'Data'!$F$5000,IF($A1364&gt;$H$2,15000,$A1364))),"")</f>
        <v/>
      </c>
      <c r="F1364" t="str">
        <f>IF(Use_Der,IF(ISERROR(INDEX(Data!$G$30:'Data'!$G$5000,IF($A1364&gt;$H$2,15000,$A1364))),"",INDEX(Data!$G$30:'Data'!$G$5000,IF($A1364&gt;$H$2,15000,$A1364))),"")</f>
        <v/>
      </c>
      <c r="G1364" s="96"/>
      <c r="H1364" s="96"/>
      <c r="I1364" s="96"/>
      <c r="J1364">
        <f t="shared" si="11"/>
        <v>1481</v>
      </c>
      <c r="K1364" t="str">
        <f>IFERROR(INDEX(Data!$C$30:'Data'!$C$5007,IF($J1364&gt;$P$2,15000,$J1364)),"")</f>
        <v/>
      </c>
      <c r="L1364" t="str">
        <f>IF(ISERROR(INDEX(Data!$D$30:'Data'!$D$5007,IF($J1364&gt;$P$2,15000,$J1364))),"",INDEX(Data!$D$30:'Data'!$D$5007,IF($J1364&gt;$P$2,15000,$J1364)))</f>
        <v/>
      </c>
      <c r="M1364" t="str">
        <f>IF(ISERROR(INDEX(Data!$H$30:'Data'!$H$5007,IF($J1364&gt;$P$2,15000,$J1364))),"",INDEX(Data!$H$30:'Data'!$H$5007,IF($J1364&gt;$P$2,15000,$J1364)))</f>
        <v/>
      </c>
    </row>
    <row r="1365" spans="1:13">
      <c r="A1365">
        <f t="shared" si="10"/>
        <v>1482</v>
      </c>
      <c r="B1365" t="str">
        <f>IF(Use_Der,IFERROR(INDEX(Data!$C$30:'Data'!$C$5000,IF($A1365&gt;$H$2,15000,$A1365)),""),"")</f>
        <v/>
      </c>
      <c r="C1365" t="str">
        <f>IF(Use_Der,IF(ISERROR(INDEX(Data!$D$30:'Data'!$D$5000,IF($A1365&gt;$H$2,15000,$A1365))),"",INDEX(Data!$D$30:'Data'!$D$5000,IF($A1365&gt;$H$2,15000,$A1365))),"")</f>
        <v/>
      </c>
      <c r="D1365" t="str">
        <f>IF(Use_Der,IF(ISERROR(INDEX(Data!$E$30:'Data'!$E$5000,IF($A1365&gt;$H$2,15000,$A1365))),"",INDEX(Data!$E$30:'Data'!$E$5000,IF($A1365&gt;$H$2,15000,$A1365))),"")</f>
        <v/>
      </c>
      <c r="E1365" t="str">
        <f>IF(Use_Der,IF(ISERROR(INDEX(Data!$F$30:'Data'!$F$5000,IF($A1365&gt;$H$2,15000,$A1365))),"",INDEX(Data!$F$30:'Data'!$F$5000,IF($A1365&gt;$H$2,15000,$A1365))),"")</f>
        <v/>
      </c>
      <c r="F1365" t="str">
        <f>IF(Use_Der,IF(ISERROR(INDEX(Data!$G$30:'Data'!$G$5000,IF($A1365&gt;$H$2,15000,$A1365))),"",INDEX(Data!$G$30:'Data'!$G$5000,IF($A1365&gt;$H$2,15000,$A1365))),"")</f>
        <v/>
      </c>
      <c r="G1365" s="96"/>
      <c r="H1365" s="96"/>
      <c r="I1365" s="96"/>
      <c r="J1365">
        <f t="shared" si="11"/>
        <v>1482</v>
      </c>
      <c r="K1365" t="str">
        <f>IFERROR(INDEX(Data!$C$30:'Data'!$C$5007,IF($J1365&gt;$P$2,15000,$J1365)),"")</f>
        <v/>
      </c>
      <c r="L1365" t="str">
        <f>IF(ISERROR(INDEX(Data!$D$30:'Data'!$D$5007,IF($J1365&gt;$P$2,15000,$J1365))),"",INDEX(Data!$D$30:'Data'!$D$5007,IF($J1365&gt;$P$2,15000,$J1365)))</f>
        <v/>
      </c>
      <c r="M1365" t="str">
        <f>IF(ISERROR(INDEX(Data!$H$30:'Data'!$H$5007,IF($J1365&gt;$P$2,15000,$J1365))),"",INDEX(Data!$H$30:'Data'!$H$5007,IF($J1365&gt;$P$2,15000,$J1365)))</f>
        <v/>
      </c>
    </row>
    <row r="1366" spans="1:13">
      <c r="A1366">
        <f t="shared" si="10"/>
        <v>1483</v>
      </c>
      <c r="B1366" t="str">
        <f>IF(Use_Der,IFERROR(INDEX(Data!$C$30:'Data'!$C$5000,IF($A1366&gt;$H$2,15000,$A1366)),""),"")</f>
        <v/>
      </c>
      <c r="C1366" t="str">
        <f>IF(Use_Der,IF(ISERROR(INDEX(Data!$D$30:'Data'!$D$5000,IF($A1366&gt;$H$2,15000,$A1366))),"",INDEX(Data!$D$30:'Data'!$D$5000,IF($A1366&gt;$H$2,15000,$A1366))),"")</f>
        <v/>
      </c>
      <c r="D1366" t="str">
        <f>IF(Use_Der,IF(ISERROR(INDEX(Data!$E$30:'Data'!$E$5000,IF($A1366&gt;$H$2,15000,$A1366))),"",INDEX(Data!$E$30:'Data'!$E$5000,IF($A1366&gt;$H$2,15000,$A1366))),"")</f>
        <v/>
      </c>
      <c r="E1366" t="str">
        <f>IF(Use_Der,IF(ISERROR(INDEX(Data!$F$30:'Data'!$F$5000,IF($A1366&gt;$H$2,15000,$A1366))),"",INDEX(Data!$F$30:'Data'!$F$5000,IF($A1366&gt;$H$2,15000,$A1366))),"")</f>
        <v/>
      </c>
      <c r="F1366" t="str">
        <f>IF(Use_Der,IF(ISERROR(INDEX(Data!$G$30:'Data'!$G$5000,IF($A1366&gt;$H$2,15000,$A1366))),"",INDEX(Data!$G$30:'Data'!$G$5000,IF($A1366&gt;$H$2,15000,$A1366))),"")</f>
        <v/>
      </c>
      <c r="G1366" s="96"/>
      <c r="H1366" s="96"/>
      <c r="I1366" s="96"/>
      <c r="J1366">
        <f t="shared" si="11"/>
        <v>1483</v>
      </c>
      <c r="K1366" t="str">
        <f>IFERROR(INDEX(Data!$C$30:'Data'!$C$5007,IF($J1366&gt;$P$2,15000,$J1366)),"")</f>
        <v/>
      </c>
      <c r="L1366" t="str">
        <f>IF(ISERROR(INDEX(Data!$D$30:'Data'!$D$5007,IF($J1366&gt;$P$2,15000,$J1366))),"",INDEX(Data!$D$30:'Data'!$D$5007,IF($J1366&gt;$P$2,15000,$J1366)))</f>
        <v/>
      </c>
      <c r="M1366" t="str">
        <f>IF(ISERROR(INDEX(Data!$H$30:'Data'!$H$5007,IF($J1366&gt;$P$2,15000,$J1366))),"",INDEX(Data!$H$30:'Data'!$H$5007,IF($J1366&gt;$P$2,15000,$J1366)))</f>
        <v/>
      </c>
    </row>
    <row r="1367" spans="1:13">
      <c r="A1367">
        <f t="shared" si="10"/>
        <v>1484</v>
      </c>
      <c r="B1367" t="str">
        <f>IF(Use_Der,IFERROR(INDEX(Data!$C$30:'Data'!$C$5000,IF($A1367&gt;$H$2,15000,$A1367)),""),"")</f>
        <v/>
      </c>
      <c r="C1367" t="str">
        <f>IF(Use_Der,IF(ISERROR(INDEX(Data!$D$30:'Data'!$D$5000,IF($A1367&gt;$H$2,15000,$A1367))),"",INDEX(Data!$D$30:'Data'!$D$5000,IF($A1367&gt;$H$2,15000,$A1367))),"")</f>
        <v/>
      </c>
      <c r="D1367" t="str">
        <f>IF(Use_Der,IF(ISERROR(INDEX(Data!$E$30:'Data'!$E$5000,IF($A1367&gt;$H$2,15000,$A1367))),"",INDEX(Data!$E$30:'Data'!$E$5000,IF($A1367&gt;$H$2,15000,$A1367))),"")</f>
        <v/>
      </c>
      <c r="E1367" t="str">
        <f>IF(Use_Der,IF(ISERROR(INDEX(Data!$F$30:'Data'!$F$5000,IF($A1367&gt;$H$2,15000,$A1367))),"",INDEX(Data!$F$30:'Data'!$F$5000,IF($A1367&gt;$H$2,15000,$A1367))),"")</f>
        <v/>
      </c>
      <c r="F1367" t="str">
        <f>IF(Use_Der,IF(ISERROR(INDEX(Data!$G$30:'Data'!$G$5000,IF($A1367&gt;$H$2,15000,$A1367))),"",INDEX(Data!$G$30:'Data'!$G$5000,IF($A1367&gt;$H$2,15000,$A1367))),"")</f>
        <v/>
      </c>
      <c r="G1367" s="96"/>
      <c r="H1367" s="96"/>
      <c r="I1367" s="96"/>
      <c r="J1367">
        <f t="shared" si="11"/>
        <v>1484</v>
      </c>
      <c r="K1367" t="str">
        <f>IFERROR(INDEX(Data!$C$30:'Data'!$C$5007,IF($J1367&gt;$P$2,15000,$J1367)),"")</f>
        <v/>
      </c>
      <c r="L1367" t="str">
        <f>IF(ISERROR(INDEX(Data!$D$30:'Data'!$D$5007,IF($J1367&gt;$P$2,15000,$J1367))),"",INDEX(Data!$D$30:'Data'!$D$5007,IF($J1367&gt;$P$2,15000,$J1367)))</f>
        <v/>
      </c>
      <c r="M1367" t="str">
        <f>IF(ISERROR(INDEX(Data!$H$30:'Data'!$H$5007,IF($J1367&gt;$P$2,15000,$J1367))),"",INDEX(Data!$H$30:'Data'!$H$5007,IF($J1367&gt;$P$2,15000,$J1367)))</f>
        <v/>
      </c>
    </row>
    <row r="1368" spans="1:13">
      <c r="A1368">
        <f t="shared" si="10"/>
        <v>1485</v>
      </c>
      <c r="B1368" t="str">
        <f>IF(Use_Der,IFERROR(INDEX(Data!$C$30:'Data'!$C$5000,IF($A1368&gt;$H$2,15000,$A1368)),""),"")</f>
        <v/>
      </c>
      <c r="C1368" t="str">
        <f>IF(Use_Der,IF(ISERROR(INDEX(Data!$D$30:'Data'!$D$5000,IF($A1368&gt;$H$2,15000,$A1368))),"",INDEX(Data!$D$30:'Data'!$D$5000,IF($A1368&gt;$H$2,15000,$A1368))),"")</f>
        <v/>
      </c>
      <c r="D1368" t="str">
        <f>IF(Use_Der,IF(ISERROR(INDEX(Data!$E$30:'Data'!$E$5000,IF($A1368&gt;$H$2,15000,$A1368))),"",INDEX(Data!$E$30:'Data'!$E$5000,IF($A1368&gt;$H$2,15000,$A1368))),"")</f>
        <v/>
      </c>
      <c r="E1368" t="str">
        <f>IF(Use_Der,IF(ISERROR(INDEX(Data!$F$30:'Data'!$F$5000,IF($A1368&gt;$H$2,15000,$A1368))),"",INDEX(Data!$F$30:'Data'!$F$5000,IF($A1368&gt;$H$2,15000,$A1368))),"")</f>
        <v/>
      </c>
      <c r="F1368" t="str">
        <f>IF(Use_Der,IF(ISERROR(INDEX(Data!$G$30:'Data'!$G$5000,IF($A1368&gt;$H$2,15000,$A1368))),"",INDEX(Data!$G$30:'Data'!$G$5000,IF($A1368&gt;$H$2,15000,$A1368))),"")</f>
        <v/>
      </c>
      <c r="G1368" s="96"/>
      <c r="H1368" s="96"/>
      <c r="I1368" s="96"/>
      <c r="J1368">
        <f t="shared" si="11"/>
        <v>1485</v>
      </c>
      <c r="K1368" t="str">
        <f>IFERROR(INDEX(Data!$C$30:'Data'!$C$5007,IF($J1368&gt;$P$2,15000,$J1368)),"")</f>
        <v/>
      </c>
      <c r="L1368" t="str">
        <f>IF(ISERROR(INDEX(Data!$D$30:'Data'!$D$5007,IF($J1368&gt;$P$2,15000,$J1368))),"",INDEX(Data!$D$30:'Data'!$D$5007,IF($J1368&gt;$P$2,15000,$J1368)))</f>
        <v/>
      </c>
      <c r="M1368" t="str">
        <f>IF(ISERROR(INDEX(Data!$H$30:'Data'!$H$5007,IF($J1368&gt;$P$2,15000,$J1368))),"",INDEX(Data!$H$30:'Data'!$H$5007,IF($J1368&gt;$P$2,15000,$J1368)))</f>
        <v/>
      </c>
    </row>
    <row r="1369" spans="1:13">
      <c r="A1369">
        <f t="shared" si="10"/>
        <v>1486</v>
      </c>
      <c r="B1369" t="str">
        <f>IF(Use_Der,IFERROR(INDEX(Data!$C$30:'Data'!$C$5000,IF($A1369&gt;$H$2,15000,$A1369)),""),"")</f>
        <v/>
      </c>
      <c r="C1369" t="str">
        <f>IF(Use_Der,IF(ISERROR(INDEX(Data!$D$30:'Data'!$D$5000,IF($A1369&gt;$H$2,15000,$A1369))),"",INDEX(Data!$D$30:'Data'!$D$5000,IF($A1369&gt;$H$2,15000,$A1369))),"")</f>
        <v/>
      </c>
      <c r="D1369" t="str">
        <f>IF(Use_Der,IF(ISERROR(INDEX(Data!$E$30:'Data'!$E$5000,IF($A1369&gt;$H$2,15000,$A1369))),"",INDEX(Data!$E$30:'Data'!$E$5000,IF($A1369&gt;$H$2,15000,$A1369))),"")</f>
        <v/>
      </c>
      <c r="E1369" t="str">
        <f>IF(Use_Der,IF(ISERROR(INDEX(Data!$F$30:'Data'!$F$5000,IF($A1369&gt;$H$2,15000,$A1369))),"",INDEX(Data!$F$30:'Data'!$F$5000,IF($A1369&gt;$H$2,15000,$A1369))),"")</f>
        <v/>
      </c>
      <c r="F1369" t="str">
        <f>IF(Use_Der,IF(ISERROR(INDEX(Data!$G$30:'Data'!$G$5000,IF($A1369&gt;$H$2,15000,$A1369))),"",INDEX(Data!$G$30:'Data'!$G$5000,IF($A1369&gt;$H$2,15000,$A1369))),"")</f>
        <v/>
      </c>
      <c r="G1369" s="96"/>
      <c r="H1369" s="96"/>
      <c r="I1369" s="96"/>
      <c r="J1369">
        <f t="shared" si="11"/>
        <v>1486</v>
      </c>
      <c r="K1369" t="str">
        <f>IFERROR(INDEX(Data!$C$30:'Data'!$C$5007,IF($J1369&gt;$P$2,15000,$J1369)),"")</f>
        <v/>
      </c>
      <c r="L1369" t="str">
        <f>IF(ISERROR(INDEX(Data!$D$30:'Data'!$D$5007,IF($J1369&gt;$P$2,15000,$J1369))),"",INDEX(Data!$D$30:'Data'!$D$5007,IF($J1369&gt;$P$2,15000,$J1369)))</f>
        <v/>
      </c>
      <c r="M1369" t="str">
        <f>IF(ISERROR(INDEX(Data!$H$30:'Data'!$H$5007,IF($J1369&gt;$P$2,15000,$J1369))),"",INDEX(Data!$H$30:'Data'!$H$5007,IF($J1369&gt;$P$2,15000,$J1369)))</f>
        <v/>
      </c>
    </row>
    <row r="1370" spans="1:13">
      <c r="A1370">
        <f t="shared" si="10"/>
        <v>1487</v>
      </c>
      <c r="B1370" t="str">
        <f>IF(Use_Der,IFERROR(INDEX(Data!$C$30:'Data'!$C$5000,IF($A1370&gt;$H$2,15000,$A1370)),""),"")</f>
        <v/>
      </c>
      <c r="C1370" t="str">
        <f>IF(Use_Der,IF(ISERROR(INDEX(Data!$D$30:'Data'!$D$5000,IF($A1370&gt;$H$2,15000,$A1370))),"",INDEX(Data!$D$30:'Data'!$D$5000,IF($A1370&gt;$H$2,15000,$A1370))),"")</f>
        <v/>
      </c>
      <c r="D1370" t="str">
        <f>IF(Use_Der,IF(ISERROR(INDEX(Data!$E$30:'Data'!$E$5000,IF($A1370&gt;$H$2,15000,$A1370))),"",INDEX(Data!$E$30:'Data'!$E$5000,IF($A1370&gt;$H$2,15000,$A1370))),"")</f>
        <v/>
      </c>
      <c r="E1370" t="str">
        <f>IF(Use_Der,IF(ISERROR(INDEX(Data!$F$30:'Data'!$F$5000,IF($A1370&gt;$H$2,15000,$A1370))),"",INDEX(Data!$F$30:'Data'!$F$5000,IF($A1370&gt;$H$2,15000,$A1370))),"")</f>
        <v/>
      </c>
      <c r="F1370" t="str">
        <f>IF(Use_Der,IF(ISERROR(INDEX(Data!$G$30:'Data'!$G$5000,IF($A1370&gt;$H$2,15000,$A1370))),"",INDEX(Data!$G$30:'Data'!$G$5000,IF($A1370&gt;$H$2,15000,$A1370))),"")</f>
        <v/>
      </c>
      <c r="G1370" s="96"/>
      <c r="H1370" s="96"/>
      <c r="I1370" s="96"/>
      <c r="J1370">
        <f t="shared" si="11"/>
        <v>1487</v>
      </c>
      <c r="K1370" t="str">
        <f>IFERROR(INDEX(Data!$C$30:'Data'!$C$5007,IF($J1370&gt;$P$2,15000,$J1370)),"")</f>
        <v/>
      </c>
      <c r="L1370" t="str">
        <f>IF(ISERROR(INDEX(Data!$D$30:'Data'!$D$5007,IF($J1370&gt;$P$2,15000,$J1370))),"",INDEX(Data!$D$30:'Data'!$D$5007,IF($J1370&gt;$P$2,15000,$J1370)))</f>
        <v/>
      </c>
      <c r="M1370" t="str">
        <f>IF(ISERROR(INDEX(Data!$H$30:'Data'!$H$5007,IF($J1370&gt;$P$2,15000,$J1370))),"",INDEX(Data!$H$30:'Data'!$H$5007,IF($J1370&gt;$P$2,15000,$J1370)))</f>
        <v/>
      </c>
    </row>
    <row r="1371" spans="1:13">
      <c r="A1371">
        <f t="shared" si="10"/>
        <v>1488</v>
      </c>
      <c r="B1371" t="str">
        <f>IF(Use_Der,IFERROR(INDEX(Data!$C$30:'Data'!$C$5000,IF($A1371&gt;$H$2,15000,$A1371)),""),"")</f>
        <v/>
      </c>
      <c r="C1371" t="str">
        <f>IF(Use_Der,IF(ISERROR(INDEX(Data!$D$30:'Data'!$D$5000,IF($A1371&gt;$H$2,15000,$A1371))),"",INDEX(Data!$D$30:'Data'!$D$5000,IF($A1371&gt;$H$2,15000,$A1371))),"")</f>
        <v/>
      </c>
      <c r="D1371" t="str">
        <f>IF(Use_Der,IF(ISERROR(INDEX(Data!$E$30:'Data'!$E$5000,IF($A1371&gt;$H$2,15000,$A1371))),"",INDEX(Data!$E$30:'Data'!$E$5000,IF($A1371&gt;$H$2,15000,$A1371))),"")</f>
        <v/>
      </c>
      <c r="E1371" t="str">
        <f>IF(Use_Der,IF(ISERROR(INDEX(Data!$F$30:'Data'!$F$5000,IF($A1371&gt;$H$2,15000,$A1371))),"",INDEX(Data!$F$30:'Data'!$F$5000,IF($A1371&gt;$H$2,15000,$A1371))),"")</f>
        <v/>
      </c>
      <c r="F1371" t="str">
        <f>IF(Use_Der,IF(ISERROR(INDEX(Data!$G$30:'Data'!$G$5000,IF($A1371&gt;$H$2,15000,$A1371))),"",INDEX(Data!$G$30:'Data'!$G$5000,IF($A1371&gt;$H$2,15000,$A1371))),"")</f>
        <v/>
      </c>
      <c r="G1371" s="96"/>
      <c r="H1371" s="96"/>
      <c r="I1371" s="96"/>
      <c r="J1371">
        <f t="shared" si="11"/>
        <v>1488</v>
      </c>
      <c r="K1371" t="str">
        <f>IFERROR(INDEX(Data!$C$30:'Data'!$C$5007,IF($J1371&gt;$P$2,15000,$J1371)),"")</f>
        <v/>
      </c>
      <c r="L1371" t="str">
        <f>IF(ISERROR(INDEX(Data!$D$30:'Data'!$D$5007,IF($J1371&gt;$P$2,15000,$J1371))),"",INDEX(Data!$D$30:'Data'!$D$5007,IF($J1371&gt;$P$2,15000,$J1371)))</f>
        <v/>
      </c>
      <c r="M1371" t="str">
        <f>IF(ISERROR(INDEX(Data!$H$30:'Data'!$H$5007,IF($J1371&gt;$P$2,15000,$J1371))),"",INDEX(Data!$H$30:'Data'!$H$5007,IF($J1371&gt;$P$2,15000,$J1371)))</f>
        <v/>
      </c>
    </row>
    <row r="1372" spans="1:13">
      <c r="A1372">
        <f t="shared" si="10"/>
        <v>1489</v>
      </c>
      <c r="B1372" t="str">
        <f>IF(Use_Der,IFERROR(INDEX(Data!$C$30:'Data'!$C$5000,IF($A1372&gt;$H$2,15000,$A1372)),""),"")</f>
        <v/>
      </c>
      <c r="C1372" t="str">
        <f>IF(Use_Der,IF(ISERROR(INDEX(Data!$D$30:'Data'!$D$5000,IF($A1372&gt;$H$2,15000,$A1372))),"",INDEX(Data!$D$30:'Data'!$D$5000,IF($A1372&gt;$H$2,15000,$A1372))),"")</f>
        <v/>
      </c>
      <c r="D1372" t="str">
        <f>IF(Use_Der,IF(ISERROR(INDEX(Data!$E$30:'Data'!$E$5000,IF($A1372&gt;$H$2,15000,$A1372))),"",INDEX(Data!$E$30:'Data'!$E$5000,IF($A1372&gt;$H$2,15000,$A1372))),"")</f>
        <v/>
      </c>
      <c r="E1372" t="str">
        <f>IF(Use_Der,IF(ISERROR(INDEX(Data!$F$30:'Data'!$F$5000,IF($A1372&gt;$H$2,15000,$A1372))),"",INDEX(Data!$F$30:'Data'!$F$5000,IF($A1372&gt;$H$2,15000,$A1372))),"")</f>
        <v/>
      </c>
      <c r="F1372" t="str">
        <f>IF(Use_Der,IF(ISERROR(INDEX(Data!$G$30:'Data'!$G$5000,IF($A1372&gt;$H$2,15000,$A1372))),"",INDEX(Data!$G$30:'Data'!$G$5000,IF($A1372&gt;$H$2,15000,$A1372))),"")</f>
        <v/>
      </c>
      <c r="G1372" s="96"/>
      <c r="H1372" s="96"/>
      <c r="I1372" s="96"/>
      <c r="J1372">
        <f t="shared" si="11"/>
        <v>1489</v>
      </c>
      <c r="K1372" t="str">
        <f>IFERROR(INDEX(Data!$C$30:'Data'!$C$5007,IF($J1372&gt;$P$2,15000,$J1372)),"")</f>
        <v/>
      </c>
      <c r="L1372" t="str">
        <f>IF(ISERROR(INDEX(Data!$D$30:'Data'!$D$5007,IF($J1372&gt;$P$2,15000,$J1372))),"",INDEX(Data!$D$30:'Data'!$D$5007,IF($J1372&gt;$P$2,15000,$J1372)))</f>
        <v/>
      </c>
      <c r="M1372" t="str">
        <f>IF(ISERROR(INDEX(Data!$H$30:'Data'!$H$5007,IF($J1372&gt;$P$2,15000,$J1372))),"",INDEX(Data!$H$30:'Data'!$H$5007,IF($J1372&gt;$P$2,15000,$J1372)))</f>
        <v/>
      </c>
    </row>
    <row r="1373" spans="1:13">
      <c r="A1373">
        <f t="shared" si="10"/>
        <v>1490</v>
      </c>
      <c r="B1373" t="str">
        <f>IF(Use_Der,IFERROR(INDEX(Data!$C$30:'Data'!$C$5000,IF($A1373&gt;$H$2,15000,$A1373)),""),"")</f>
        <v/>
      </c>
      <c r="C1373" t="str">
        <f>IF(Use_Der,IF(ISERROR(INDEX(Data!$D$30:'Data'!$D$5000,IF($A1373&gt;$H$2,15000,$A1373))),"",INDEX(Data!$D$30:'Data'!$D$5000,IF($A1373&gt;$H$2,15000,$A1373))),"")</f>
        <v/>
      </c>
      <c r="D1373" t="str">
        <f>IF(Use_Der,IF(ISERROR(INDEX(Data!$E$30:'Data'!$E$5000,IF($A1373&gt;$H$2,15000,$A1373))),"",INDEX(Data!$E$30:'Data'!$E$5000,IF($A1373&gt;$H$2,15000,$A1373))),"")</f>
        <v/>
      </c>
      <c r="E1373" t="str">
        <f>IF(Use_Der,IF(ISERROR(INDEX(Data!$F$30:'Data'!$F$5000,IF($A1373&gt;$H$2,15000,$A1373))),"",INDEX(Data!$F$30:'Data'!$F$5000,IF($A1373&gt;$H$2,15000,$A1373))),"")</f>
        <v/>
      </c>
      <c r="F1373" t="str">
        <f>IF(Use_Der,IF(ISERROR(INDEX(Data!$G$30:'Data'!$G$5000,IF($A1373&gt;$H$2,15000,$A1373))),"",INDEX(Data!$G$30:'Data'!$G$5000,IF($A1373&gt;$H$2,15000,$A1373))),"")</f>
        <v/>
      </c>
      <c r="G1373" s="96"/>
      <c r="H1373" s="96"/>
      <c r="I1373" s="96"/>
      <c r="J1373">
        <f t="shared" si="11"/>
        <v>1490</v>
      </c>
      <c r="K1373" t="str">
        <f>IFERROR(INDEX(Data!$C$30:'Data'!$C$5007,IF($J1373&gt;$P$2,15000,$J1373)),"")</f>
        <v/>
      </c>
      <c r="L1373" t="str">
        <f>IF(ISERROR(INDEX(Data!$D$30:'Data'!$D$5007,IF($J1373&gt;$P$2,15000,$J1373))),"",INDEX(Data!$D$30:'Data'!$D$5007,IF($J1373&gt;$P$2,15000,$J1373)))</f>
        <v/>
      </c>
      <c r="M1373" t="str">
        <f>IF(ISERROR(INDEX(Data!$H$30:'Data'!$H$5007,IF($J1373&gt;$P$2,15000,$J1373))),"",INDEX(Data!$H$30:'Data'!$H$5007,IF($J1373&gt;$P$2,15000,$J1373)))</f>
        <v/>
      </c>
    </row>
    <row r="1374" spans="1:13">
      <c r="A1374">
        <f t="shared" si="10"/>
        <v>1491</v>
      </c>
      <c r="B1374" t="str">
        <f>IF(Use_Der,IFERROR(INDEX(Data!$C$30:'Data'!$C$5000,IF($A1374&gt;$H$2,15000,$A1374)),""),"")</f>
        <v/>
      </c>
      <c r="C1374" t="str">
        <f>IF(Use_Der,IF(ISERROR(INDEX(Data!$D$30:'Data'!$D$5000,IF($A1374&gt;$H$2,15000,$A1374))),"",INDEX(Data!$D$30:'Data'!$D$5000,IF($A1374&gt;$H$2,15000,$A1374))),"")</f>
        <v/>
      </c>
      <c r="D1374" t="str">
        <f>IF(Use_Der,IF(ISERROR(INDEX(Data!$E$30:'Data'!$E$5000,IF($A1374&gt;$H$2,15000,$A1374))),"",INDEX(Data!$E$30:'Data'!$E$5000,IF($A1374&gt;$H$2,15000,$A1374))),"")</f>
        <v/>
      </c>
      <c r="E1374" t="str">
        <f>IF(Use_Der,IF(ISERROR(INDEX(Data!$F$30:'Data'!$F$5000,IF($A1374&gt;$H$2,15000,$A1374))),"",INDEX(Data!$F$30:'Data'!$F$5000,IF($A1374&gt;$H$2,15000,$A1374))),"")</f>
        <v/>
      </c>
      <c r="F1374" t="str">
        <f>IF(Use_Der,IF(ISERROR(INDEX(Data!$G$30:'Data'!$G$5000,IF($A1374&gt;$H$2,15000,$A1374))),"",INDEX(Data!$G$30:'Data'!$G$5000,IF($A1374&gt;$H$2,15000,$A1374))),"")</f>
        <v/>
      </c>
      <c r="G1374" s="96"/>
      <c r="H1374" s="96"/>
      <c r="I1374" s="96"/>
      <c r="J1374">
        <f t="shared" si="11"/>
        <v>1491</v>
      </c>
      <c r="K1374" t="str">
        <f>IFERROR(INDEX(Data!$C$30:'Data'!$C$5007,IF($J1374&gt;$P$2,15000,$J1374)),"")</f>
        <v/>
      </c>
      <c r="L1374" t="str">
        <f>IF(ISERROR(INDEX(Data!$D$30:'Data'!$D$5007,IF($J1374&gt;$P$2,15000,$J1374))),"",INDEX(Data!$D$30:'Data'!$D$5007,IF($J1374&gt;$P$2,15000,$J1374)))</f>
        <v/>
      </c>
      <c r="M1374" t="str">
        <f>IF(ISERROR(INDEX(Data!$H$30:'Data'!$H$5007,IF($J1374&gt;$P$2,15000,$J1374))),"",INDEX(Data!$H$30:'Data'!$H$5007,IF($J1374&gt;$P$2,15000,$J1374)))</f>
        <v/>
      </c>
    </row>
    <row r="1375" spans="1:13">
      <c r="A1375">
        <f t="shared" si="10"/>
        <v>1492</v>
      </c>
      <c r="B1375" t="str">
        <f>IF(Use_Der,IFERROR(INDEX(Data!$C$30:'Data'!$C$5000,IF($A1375&gt;$H$2,15000,$A1375)),""),"")</f>
        <v/>
      </c>
      <c r="C1375" t="str">
        <f>IF(Use_Der,IF(ISERROR(INDEX(Data!$D$30:'Data'!$D$5000,IF($A1375&gt;$H$2,15000,$A1375))),"",INDEX(Data!$D$30:'Data'!$D$5000,IF($A1375&gt;$H$2,15000,$A1375))),"")</f>
        <v/>
      </c>
      <c r="D1375" t="str">
        <f>IF(Use_Der,IF(ISERROR(INDEX(Data!$E$30:'Data'!$E$5000,IF($A1375&gt;$H$2,15000,$A1375))),"",INDEX(Data!$E$30:'Data'!$E$5000,IF($A1375&gt;$H$2,15000,$A1375))),"")</f>
        <v/>
      </c>
      <c r="E1375" t="str">
        <f>IF(Use_Der,IF(ISERROR(INDEX(Data!$F$30:'Data'!$F$5000,IF($A1375&gt;$H$2,15000,$A1375))),"",INDEX(Data!$F$30:'Data'!$F$5000,IF($A1375&gt;$H$2,15000,$A1375))),"")</f>
        <v/>
      </c>
      <c r="F1375" t="str">
        <f>IF(Use_Der,IF(ISERROR(INDEX(Data!$G$30:'Data'!$G$5000,IF($A1375&gt;$H$2,15000,$A1375))),"",INDEX(Data!$G$30:'Data'!$G$5000,IF($A1375&gt;$H$2,15000,$A1375))),"")</f>
        <v/>
      </c>
      <c r="G1375" s="96"/>
      <c r="H1375" s="96"/>
      <c r="I1375" s="96"/>
      <c r="J1375">
        <f t="shared" si="11"/>
        <v>1492</v>
      </c>
      <c r="K1375" t="str">
        <f>IFERROR(INDEX(Data!$C$30:'Data'!$C$5007,IF($J1375&gt;$P$2,15000,$J1375)),"")</f>
        <v/>
      </c>
      <c r="L1375" t="str">
        <f>IF(ISERROR(INDEX(Data!$D$30:'Data'!$D$5007,IF($J1375&gt;$P$2,15000,$J1375))),"",INDEX(Data!$D$30:'Data'!$D$5007,IF($J1375&gt;$P$2,15000,$J1375)))</f>
        <v/>
      </c>
      <c r="M1375" t="str">
        <f>IF(ISERROR(INDEX(Data!$H$30:'Data'!$H$5007,IF($J1375&gt;$P$2,15000,$J1375))),"",INDEX(Data!$H$30:'Data'!$H$5007,IF($J1375&gt;$P$2,15000,$J1375)))</f>
        <v/>
      </c>
    </row>
    <row r="1376" spans="1:13">
      <c r="A1376">
        <f t="shared" si="10"/>
        <v>1493</v>
      </c>
      <c r="B1376" t="str">
        <f>IF(Use_Der,IFERROR(INDEX(Data!$C$30:'Data'!$C$5000,IF($A1376&gt;$H$2,15000,$A1376)),""),"")</f>
        <v/>
      </c>
      <c r="C1376" t="str">
        <f>IF(Use_Der,IF(ISERROR(INDEX(Data!$D$30:'Data'!$D$5000,IF($A1376&gt;$H$2,15000,$A1376))),"",INDEX(Data!$D$30:'Data'!$D$5000,IF($A1376&gt;$H$2,15000,$A1376))),"")</f>
        <v/>
      </c>
      <c r="D1376" t="str">
        <f>IF(Use_Der,IF(ISERROR(INDEX(Data!$E$30:'Data'!$E$5000,IF($A1376&gt;$H$2,15000,$A1376))),"",INDEX(Data!$E$30:'Data'!$E$5000,IF($A1376&gt;$H$2,15000,$A1376))),"")</f>
        <v/>
      </c>
      <c r="E1376" t="str">
        <f>IF(Use_Der,IF(ISERROR(INDEX(Data!$F$30:'Data'!$F$5000,IF($A1376&gt;$H$2,15000,$A1376))),"",INDEX(Data!$F$30:'Data'!$F$5000,IF($A1376&gt;$H$2,15000,$A1376))),"")</f>
        <v/>
      </c>
      <c r="F1376" t="str">
        <f>IF(Use_Der,IF(ISERROR(INDEX(Data!$G$30:'Data'!$G$5000,IF($A1376&gt;$H$2,15000,$A1376))),"",INDEX(Data!$G$30:'Data'!$G$5000,IF($A1376&gt;$H$2,15000,$A1376))),"")</f>
        <v/>
      </c>
      <c r="G1376" s="96"/>
      <c r="H1376" s="96"/>
      <c r="I1376" s="96"/>
      <c r="J1376">
        <f t="shared" si="11"/>
        <v>1493</v>
      </c>
      <c r="K1376" t="str">
        <f>IFERROR(INDEX(Data!$C$30:'Data'!$C$5007,IF($J1376&gt;$P$2,15000,$J1376)),"")</f>
        <v/>
      </c>
      <c r="L1376" t="str">
        <f>IF(ISERROR(INDEX(Data!$D$30:'Data'!$D$5007,IF($J1376&gt;$P$2,15000,$J1376))),"",INDEX(Data!$D$30:'Data'!$D$5007,IF($J1376&gt;$P$2,15000,$J1376)))</f>
        <v/>
      </c>
      <c r="M1376" t="str">
        <f>IF(ISERROR(INDEX(Data!$H$30:'Data'!$H$5007,IF($J1376&gt;$P$2,15000,$J1376))),"",INDEX(Data!$H$30:'Data'!$H$5007,IF($J1376&gt;$P$2,15000,$J1376)))</f>
        <v/>
      </c>
    </row>
    <row r="1377" spans="1:13">
      <c r="A1377">
        <f t="shared" si="10"/>
        <v>1494</v>
      </c>
      <c r="B1377" t="str">
        <f>IF(Use_Der,IFERROR(INDEX(Data!$C$30:'Data'!$C$5000,IF($A1377&gt;$H$2,15000,$A1377)),""),"")</f>
        <v/>
      </c>
      <c r="C1377" t="str">
        <f>IF(Use_Der,IF(ISERROR(INDEX(Data!$D$30:'Data'!$D$5000,IF($A1377&gt;$H$2,15000,$A1377))),"",INDEX(Data!$D$30:'Data'!$D$5000,IF($A1377&gt;$H$2,15000,$A1377))),"")</f>
        <v/>
      </c>
      <c r="D1377" t="str">
        <f>IF(Use_Der,IF(ISERROR(INDEX(Data!$E$30:'Data'!$E$5000,IF($A1377&gt;$H$2,15000,$A1377))),"",INDEX(Data!$E$30:'Data'!$E$5000,IF($A1377&gt;$H$2,15000,$A1377))),"")</f>
        <v/>
      </c>
      <c r="E1377" t="str">
        <f>IF(Use_Der,IF(ISERROR(INDEX(Data!$F$30:'Data'!$F$5000,IF($A1377&gt;$H$2,15000,$A1377))),"",INDEX(Data!$F$30:'Data'!$F$5000,IF($A1377&gt;$H$2,15000,$A1377))),"")</f>
        <v/>
      </c>
      <c r="F1377" t="str">
        <f>IF(Use_Der,IF(ISERROR(INDEX(Data!$G$30:'Data'!$G$5000,IF($A1377&gt;$H$2,15000,$A1377))),"",INDEX(Data!$G$30:'Data'!$G$5000,IF($A1377&gt;$H$2,15000,$A1377))),"")</f>
        <v/>
      </c>
      <c r="G1377" s="96"/>
      <c r="H1377" s="96"/>
      <c r="I1377" s="96"/>
      <c r="J1377">
        <f t="shared" si="11"/>
        <v>1494</v>
      </c>
      <c r="K1377" t="str">
        <f>IFERROR(INDEX(Data!$C$30:'Data'!$C$5007,IF($J1377&gt;$P$2,15000,$J1377)),"")</f>
        <v/>
      </c>
      <c r="L1377" t="str">
        <f>IF(ISERROR(INDEX(Data!$D$30:'Data'!$D$5007,IF($J1377&gt;$P$2,15000,$J1377))),"",INDEX(Data!$D$30:'Data'!$D$5007,IF($J1377&gt;$P$2,15000,$J1377)))</f>
        <v/>
      </c>
      <c r="M1377" t="str">
        <f>IF(ISERROR(INDEX(Data!$H$30:'Data'!$H$5007,IF($J1377&gt;$P$2,15000,$J1377))),"",INDEX(Data!$H$30:'Data'!$H$5007,IF($J1377&gt;$P$2,15000,$J1377)))</f>
        <v/>
      </c>
    </row>
    <row r="1378" spans="1:13">
      <c r="A1378">
        <f t="shared" si="10"/>
        <v>1495</v>
      </c>
      <c r="B1378" t="str">
        <f>IF(Use_Der,IFERROR(INDEX(Data!$C$30:'Data'!$C$5000,IF($A1378&gt;$H$2,15000,$A1378)),""),"")</f>
        <v/>
      </c>
      <c r="C1378" t="str">
        <f>IF(Use_Der,IF(ISERROR(INDEX(Data!$D$30:'Data'!$D$5000,IF($A1378&gt;$H$2,15000,$A1378))),"",INDEX(Data!$D$30:'Data'!$D$5000,IF($A1378&gt;$H$2,15000,$A1378))),"")</f>
        <v/>
      </c>
      <c r="D1378" t="str">
        <f>IF(Use_Der,IF(ISERROR(INDEX(Data!$E$30:'Data'!$E$5000,IF($A1378&gt;$H$2,15000,$A1378))),"",INDEX(Data!$E$30:'Data'!$E$5000,IF($A1378&gt;$H$2,15000,$A1378))),"")</f>
        <v/>
      </c>
      <c r="E1378" t="str">
        <f>IF(Use_Der,IF(ISERROR(INDEX(Data!$F$30:'Data'!$F$5000,IF($A1378&gt;$H$2,15000,$A1378))),"",INDEX(Data!$F$30:'Data'!$F$5000,IF($A1378&gt;$H$2,15000,$A1378))),"")</f>
        <v/>
      </c>
      <c r="F1378" t="str">
        <f>IF(Use_Der,IF(ISERROR(INDEX(Data!$G$30:'Data'!$G$5000,IF($A1378&gt;$H$2,15000,$A1378))),"",INDEX(Data!$G$30:'Data'!$G$5000,IF($A1378&gt;$H$2,15000,$A1378))),"")</f>
        <v/>
      </c>
      <c r="G1378" s="96"/>
      <c r="H1378" s="96"/>
      <c r="I1378" s="96"/>
      <c r="J1378">
        <f t="shared" si="11"/>
        <v>1495</v>
      </c>
      <c r="K1378" t="str">
        <f>IFERROR(INDEX(Data!$C$30:'Data'!$C$5007,IF($J1378&gt;$P$2,15000,$J1378)),"")</f>
        <v/>
      </c>
      <c r="L1378" t="str">
        <f>IF(ISERROR(INDEX(Data!$D$30:'Data'!$D$5007,IF($J1378&gt;$P$2,15000,$J1378))),"",INDEX(Data!$D$30:'Data'!$D$5007,IF($J1378&gt;$P$2,15000,$J1378)))</f>
        <v/>
      </c>
      <c r="M1378" t="str">
        <f>IF(ISERROR(INDEX(Data!$H$30:'Data'!$H$5007,IF($J1378&gt;$P$2,15000,$J1378))),"",INDEX(Data!$H$30:'Data'!$H$5007,IF($J1378&gt;$P$2,15000,$J1378)))</f>
        <v/>
      </c>
    </row>
    <row r="1379" spans="1:13">
      <c r="A1379">
        <f t="shared" si="10"/>
        <v>1496</v>
      </c>
      <c r="B1379" t="str">
        <f>IF(Use_Der,IFERROR(INDEX(Data!$C$30:'Data'!$C$5000,IF($A1379&gt;$H$2,15000,$A1379)),""),"")</f>
        <v/>
      </c>
      <c r="C1379" t="str">
        <f>IF(Use_Der,IF(ISERROR(INDEX(Data!$D$30:'Data'!$D$5000,IF($A1379&gt;$H$2,15000,$A1379))),"",INDEX(Data!$D$30:'Data'!$D$5000,IF($A1379&gt;$H$2,15000,$A1379))),"")</f>
        <v/>
      </c>
      <c r="D1379" t="str">
        <f>IF(Use_Der,IF(ISERROR(INDEX(Data!$E$30:'Data'!$E$5000,IF($A1379&gt;$H$2,15000,$A1379))),"",INDEX(Data!$E$30:'Data'!$E$5000,IF($A1379&gt;$H$2,15000,$A1379))),"")</f>
        <v/>
      </c>
      <c r="E1379" t="str">
        <f>IF(Use_Der,IF(ISERROR(INDEX(Data!$F$30:'Data'!$F$5000,IF($A1379&gt;$H$2,15000,$A1379))),"",INDEX(Data!$F$30:'Data'!$F$5000,IF($A1379&gt;$H$2,15000,$A1379))),"")</f>
        <v/>
      </c>
      <c r="F1379" t="str">
        <f>IF(Use_Der,IF(ISERROR(INDEX(Data!$G$30:'Data'!$G$5000,IF($A1379&gt;$H$2,15000,$A1379))),"",INDEX(Data!$G$30:'Data'!$G$5000,IF($A1379&gt;$H$2,15000,$A1379))),"")</f>
        <v/>
      </c>
      <c r="G1379" s="96"/>
      <c r="H1379" s="96"/>
      <c r="I1379" s="96"/>
      <c r="J1379">
        <f t="shared" si="11"/>
        <v>1496</v>
      </c>
      <c r="K1379" t="str">
        <f>IFERROR(INDEX(Data!$C$30:'Data'!$C$5007,IF($J1379&gt;$P$2,15000,$J1379)),"")</f>
        <v/>
      </c>
      <c r="L1379" t="str">
        <f>IF(ISERROR(INDEX(Data!$D$30:'Data'!$D$5007,IF($J1379&gt;$P$2,15000,$J1379))),"",INDEX(Data!$D$30:'Data'!$D$5007,IF($J1379&gt;$P$2,15000,$J1379)))</f>
        <v/>
      </c>
      <c r="M1379" t="str">
        <f>IF(ISERROR(INDEX(Data!$H$30:'Data'!$H$5007,IF($J1379&gt;$P$2,15000,$J1379))),"",INDEX(Data!$H$30:'Data'!$H$5007,IF($J1379&gt;$P$2,15000,$J1379)))</f>
        <v/>
      </c>
    </row>
    <row r="1380" spans="1:13">
      <c r="A1380">
        <f t="shared" si="10"/>
        <v>1497</v>
      </c>
      <c r="B1380" t="str">
        <f>IF(Use_Der,IFERROR(INDEX(Data!$C$30:'Data'!$C$5000,IF($A1380&gt;$H$2,15000,$A1380)),""),"")</f>
        <v/>
      </c>
      <c r="C1380" t="str">
        <f>IF(Use_Der,IF(ISERROR(INDEX(Data!$D$30:'Data'!$D$5000,IF($A1380&gt;$H$2,15000,$A1380))),"",INDEX(Data!$D$30:'Data'!$D$5000,IF($A1380&gt;$H$2,15000,$A1380))),"")</f>
        <v/>
      </c>
      <c r="D1380" t="str">
        <f>IF(Use_Der,IF(ISERROR(INDEX(Data!$E$30:'Data'!$E$5000,IF($A1380&gt;$H$2,15000,$A1380))),"",INDEX(Data!$E$30:'Data'!$E$5000,IF($A1380&gt;$H$2,15000,$A1380))),"")</f>
        <v/>
      </c>
      <c r="E1380" t="str">
        <f>IF(Use_Der,IF(ISERROR(INDEX(Data!$F$30:'Data'!$F$5000,IF($A1380&gt;$H$2,15000,$A1380))),"",INDEX(Data!$F$30:'Data'!$F$5000,IF($A1380&gt;$H$2,15000,$A1380))),"")</f>
        <v/>
      </c>
      <c r="F1380" t="str">
        <f>IF(Use_Der,IF(ISERROR(INDEX(Data!$G$30:'Data'!$G$5000,IF($A1380&gt;$H$2,15000,$A1380))),"",INDEX(Data!$G$30:'Data'!$G$5000,IF($A1380&gt;$H$2,15000,$A1380))),"")</f>
        <v/>
      </c>
      <c r="G1380" s="96"/>
      <c r="H1380" s="96"/>
      <c r="I1380" s="96"/>
      <c r="J1380">
        <f t="shared" si="11"/>
        <v>1497</v>
      </c>
      <c r="K1380" t="str">
        <f>IFERROR(INDEX(Data!$C$30:'Data'!$C$5007,IF($J1380&gt;$P$2,15000,$J1380)),"")</f>
        <v/>
      </c>
      <c r="L1380" t="str">
        <f>IF(ISERROR(INDEX(Data!$D$30:'Data'!$D$5007,IF($J1380&gt;$P$2,15000,$J1380))),"",INDEX(Data!$D$30:'Data'!$D$5007,IF($J1380&gt;$P$2,15000,$J1380)))</f>
        <v/>
      </c>
      <c r="M1380" t="str">
        <f>IF(ISERROR(INDEX(Data!$H$30:'Data'!$H$5007,IF($J1380&gt;$P$2,15000,$J1380))),"",INDEX(Data!$H$30:'Data'!$H$5007,IF($J1380&gt;$P$2,15000,$J1380)))</f>
        <v/>
      </c>
    </row>
    <row r="1381" spans="1:13">
      <c r="A1381">
        <f t="shared" si="10"/>
        <v>1498</v>
      </c>
      <c r="B1381" t="str">
        <f>IF(Use_Der,IFERROR(INDEX(Data!$C$30:'Data'!$C$5000,IF($A1381&gt;$H$2,15000,$A1381)),""),"")</f>
        <v/>
      </c>
      <c r="C1381" t="str">
        <f>IF(Use_Der,IF(ISERROR(INDEX(Data!$D$30:'Data'!$D$5000,IF($A1381&gt;$H$2,15000,$A1381))),"",INDEX(Data!$D$30:'Data'!$D$5000,IF($A1381&gt;$H$2,15000,$A1381))),"")</f>
        <v/>
      </c>
      <c r="D1381" t="str">
        <f>IF(Use_Der,IF(ISERROR(INDEX(Data!$E$30:'Data'!$E$5000,IF($A1381&gt;$H$2,15000,$A1381))),"",INDEX(Data!$E$30:'Data'!$E$5000,IF($A1381&gt;$H$2,15000,$A1381))),"")</f>
        <v/>
      </c>
      <c r="E1381" t="str">
        <f>IF(Use_Der,IF(ISERROR(INDEX(Data!$F$30:'Data'!$F$5000,IF($A1381&gt;$H$2,15000,$A1381))),"",INDEX(Data!$F$30:'Data'!$F$5000,IF($A1381&gt;$H$2,15000,$A1381))),"")</f>
        <v/>
      </c>
      <c r="F1381" t="str">
        <f>IF(Use_Der,IF(ISERROR(INDEX(Data!$G$30:'Data'!$G$5000,IF($A1381&gt;$H$2,15000,$A1381))),"",INDEX(Data!$G$30:'Data'!$G$5000,IF($A1381&gt;$H$2,15000,$A1381))),"")</f>
        <v/>
      </c>
      <c r="G1381" s="96"/>
      <c r="H1381" s="96"/>
      <c r="I1381" s="96"/>
      <c r="J1381">
        <f t="shared" si="11"/>
        <v>1498</v>
      </c>
      <c r="K1381" t="str">
        <f>IFERROR(INDEX(Data!$C$30:'Data'!$C$5007,IF($J1381&gt;$P$2,15000,$J1381)),"")</f>
        <v/>
      </c>
      <c r="L1381" t="str">
        <f>IF(ISERROR(INDEX(Data!$D$30:'Data'!$D$5007,IF($J1381&gt;$P$2,15000,$J1381))),"",INDEX(Data!$D$30:'Data'!$D$5007,IF($J1381&gt;$P$2,15000,$J1381)))</f>
        <v/>
      </c>
      <c r="M1381" t="str">
        <f>IF(ISERROR(INDEX(Data!$H$30:'Data'!$H$5007,IF($J1381&gt;$P$2,15000,$J1381))),"",INDEX(Data!$H$30:'Data'!$H$5007,IF($J1381&gt;$P$2,15000,$J1381)))</f>
        <v/>
      </c>
    </row>
    <row r="1382" spans="1:13">
      <c r="A1382">
        <f t="shared" si="10"/>
        <v>1499</v>
      </c>
      <c r="B1382" t="str">
        <f>IF(Use_Der,IFERROR(INDEX(Data!$C$30:'Data'!$C$5000,IF($A1382&gt;$H$2,15000,$A1382)),""),"")</f>
        <v/>
      </c>
      <c r="C1382" t="str">
        <f>IF(Use_Der,IF(ISERROR(INDEX(Data!$D$30:'Data'!$D$5000,IF($A1382&gt;$H$2,15000,$A1382))),"",INDEX(Data!$D$30:'Data'!$D$5000,IF($A1382&gt;$H$2,15000,$A1382))),"")</f>
        <v/>
      </c>
      <c r="D1382" t="str">
        <f>IF(Use_Der,IF(ISERROR(INDEX(Data!$E$30:'Data'!$E$5000,IF($A1382&gt;$H$2,15000,$A1382))),"",INDEX(Data!$E$30:'Data'!$E$5000,IF($A1382&gt;$H$2,15000,$A1382))),"")</f>
        <v/>
      </c>
      <c r="E1382" t="str">
        <f>IF(Use_Der,IF(ISERROR(INDEX(Data!$F$30:'Data'!$F$5000,IF($A1382&gt;$H$2,15000,$A1382))),"",INDEX(Data!$F$30:'Data'!$F$5000,IF($A1382&gt;$H$2,15000,$A1382))),"")</f>
        <v/>
      </c>
      <c r="F1382" t="str">
        <f>IF(Use_Der,IF(ISERROR(INDEX(Data!$G$30:'Data'!$G$5000,IF($A1382&gt;$H$2,15000,$A1382))),"",INDEX(Data!$G$30:'Data'!$G$5000,IF($A1382&gt;$H$2,15000,$A1382))),"")</f>
        <v/>
      </c>
      <c r="G1382" s="96"/>
      <c r="H1382" s="96"/>
      <c r="I1382" s="96"/>
      <c r="J1382">
        <f t="shared" si="11"/>
        <v>1499</v>
      </c>
      <c r="K1382" t="str">
        <f>IFERROR(INDEX(Data!$C$30:'Data'!$C$5007,IF($J1382&gt;$P$2,15000,$J1382)),"")</f>
        <v/>
      </c>
      <c r="L1382" t="str">
        <f>IF(ISERROR(INDEX(Data!$D$30:'Data'!$D$5007,IF($J1382&gt;$P$2,15000,$J1382))),"",INDEX(Data!$D$30:'Data'!$D$5007,IF($J1382&gt;$P$2,15000,$J1382)))</f>
        <v/>
      </c>
      <c r="M1382" t="str">
        <f>IF(ISERROR(INDEX(Data!$H$30:'Data'!$H$5007,IF($J1382&gt;$P$2,15000,$J1382))),"",INDEX(Data!$H$30:'Data'!$H$5007,IF($J1382&gt;$P$2,15000,$J1382)))</f>
        <v/>
      </c>
    </row>
    <row r="1383" spans="1:13">
      <c r="A1383">
        <f t="shared" si="10"/>
        <v>1500</v>
      </c>
      <c r="B1383" t="str">
        <f>IF(Use_Der,IFERROR(INDEX(Data!$C$30:'Data'!$C$5000,IF($A1383&gt;$H$2,15000,$A1383)),""),"")</f>
        <v/>
      </c>
      <c r="C1383" t="str">
        <f>IF(Use_Der,IF(ISERROR(INDEX(Data!$D$30:'Data'!$D$5000,IF($A1383&gt;$H$2,15000,$A1383))),"",INDEX(Data!$D$30:'Data'!$D$5000,IF($A1383&gt;$H$2,15000,$A1383))),"")</f>
        <v/>
      </c>
      <c r="D1383" t="str">
        <f>IF(Use_Der,IF(ISERROR(INDEX(Data!$E$30:'Data'!$E$5000,IF($A1383&gt;$H$2,15000,$A1383))),"",INDEX(Data!$E$30:'Data'!$E$5000,IF($A1383&gt;$H$2,15000,$A1383))),"")</f>
        <v/>
      </c>
      <c r="E1383" t="str">
        <f>IF(Use_Der,IF(ISERROR(INDEX(Data!$F$30:'Data'!$F$5000,IF($A1383&gt;$H$2,15000,$A1383))),"",INDEX(Data!$F$30:'Data'!$F$5000,IF($A1383&gt;$H$2,15000,$A1383))),"")</f>
        <v/>
      </c>
      <c r="F1383" t="str">
        <f>IF(Use_Der,IF(ISERROR(INDEX(Data!$G$30:'Data'!$G$5000,IF($A1383&gt;$H$2,15000,$A1383))),"",INDEX(Data!$G$30:'Data'!$G$5000,IF($A1383&gt;$H$2,15000,$A1383))),"")</f>
        <v/>
      </c>
      <c r="G1383" s="96"/>
      <c r="H1383" s="96"/>
      <c r="I1383" s="96"/>
      <c r="J1383">
        <f t="shared" si="11"/>
        <v>1500</v>
      </c>
      <c r="K1383" t="str">
        <f>IFERROR(INDEX(Data!$C$30:'Data'!$C$5007,IF($J1383&gt;$P$2,15000,$J1383)),"")</f>
        <v/>
      </c>
      <c r="L1383" t="str">
        <f>IF(ISERROR(INDEX(Data!$D$30:'Data'!$D$5007,IF($J1383&gt;$P$2,15000,$J1383))),"",INDEX(Data!$D$30:'Data'!$D$5007,IF($J1383&gt;$P$2,15000,$J1383)))</f>
        <v/>
      </c>
      <c r="M1383" t="str">
        <f>IF(ISERROR(INDEX(Data!$H$30:'Data'!$H$5007,IF($J1383&gt;$P$2,15000,$J1383))),"",INDEX(Data!$H$30:'Data'!$H$5007,IF($J1383&gt;$P$2,15000,$J1383)))</f>
        <v/>
      </c>
    </row>
    <row r="1384" spans="1:13">
      <c r="A1384">
        <f t="shared" si="10"/>
        <v>1501</v>
      </c>
      <c r="B1384" t="str">
        <f>IF(Use_Der,IFERROR(INDEX(Data!$C$30:'Data'!$C$5000,IF($A1384&gt;$H$2,15000,$A1384)),""),"")</f>
        <v/>
      </c>
      <c r="C1384" t="str">
        <f>IF(Use_Der,IF(ISERROR(INDEX(Data!$D$30:'Data'!$D$5000,IF($A1384&gt;$H$2,15000,$A1384))),"",INDEX(Data!$D$30:'Data'!$D$5000,IF($A1384&gt;$H$2,15000,$A1384))),"")</f>
        <v/>
      </c>
      <c r="D1384" t="str">
        <f>IF(Use_Der,IF(ISERROR(INDEX(Data!$E$30:'Data'!$E$5000,IF($A1384&gt;$H$2,15000,$A1384))),"",INDEX(Data!$E$30:'Data'!$E$5000,IF($A1384&gt;$H$2,15000,$A1384))),"")</f>
        <v/>
      </c>
      <c r="E1384" t="str">
        <f>IF(Use_Der,IF(ISERROR(INDEX(Data!$F$30:'Data'!$F$5000,IF($A1384&gt;$H$2,15000,$A1384))),"",INDEX(Data!$F$30:'Data'!$F$5000,IF($A1384&gt;$H$2,15000,$A1384))),"")</f>
        <v/>
      </c>
      <c r="F1384" t="str">
        <f>IF(Use_Der,IF(ISERROR(INDEX(Data!$G$30:'Data'!$G$5000,IF($A1384&gt;$H$2,15000,$A1384))),"",INDEX(Data!$G$30:'Data'!$G$5000,IF($A1384&gt;$H$2,15000,$A1384))),"")</f>
        <v/>
      </c>
      <c r="G1384" s="96"/>
      <c r="H1384" s="96"/>
      <c r="I1384" s="96"/>
      <c r="J1384">
        <f t="shared" si="11"/>
        <v>1501</v>
      </c>
      <c r="K1384" t="str">
        <f>IFERROR(INDEX(Data!$C$30:'Data'!$C$5007,IF($J1384&gt;$P$2,15000,$J1384)),"")</f>
        <v/>
      </c>
      <c r="L1384" t="str">
        <f>IF(ISERROR(INDEX(Data!$D$30:'Data'!$D$5007,IF($J1384&gt;$P$2,15000,$J1384))),"",INDEX(Data!$D$30:'Data'!$D$5007,IF($J1384&gt;$P$2,15000,$J1384)))</f>
        <v/>
      </c>
      <c r="M1384" t="str">
        <f>IF(ISERROR(INDEX(Data!$H$30:'Data'!$H$5007,IF($J1384&gt;$P$2,15000,$J1384))),"",INDEX(Data!$H$30:'Data'!$H$5007,IF($J1384&gt;$P$2,15000,$J1384)))</f>
        <v/>
      </c>
    </row>
    <row r="1385" spans="1:13">
      <c r="A1385">
        <f t="shared" si="10"/>
        <v>1502</v>
      </c>
      <c r="B1385" t="str">
        <f>IF(Use_Der,IFERROR(INDEX(Data!$C$30:'Data'!$C$5000,IF($A1385&gt;$H$2,15000,$A1385)),""),"")</f>
        <v/>
      </c>
      <c r="C1385" t="str">
        <f>IF(Use_Der,IF(ISERROR(INDEX(Data!$D$30:'Data'!$D$5000,IF($A1385&gt;$H$2,15000,$A1385))),"",INDEX(Data!$D$30:'Data'!$D$5000,IF($A1385&gt;$H$2,15000,$A1385))),"")</f>
        <v/>
      </c>
      <c r="D1385" t="str">
        <f>IF(Use_Der,IF(ISERROR(INDEX(Data!$E$30:'Data'!$E$5000,IF($A1385&gt;$H$2,15000,$A1385))),"",INDEX(Data!$E$30:'Data'!$E$5000,IF($A1385&gt;$H$2,15000,$A1385))),"")</f>
        <v/>
      </c>
      <c r="E1385" t="str">
        <f>IF(Use_Der,IF(ISERROR(INDEX(Data!$F$30:'Data'!$F$5000,IF($A1385&gt;$H$2,15000,$A1385))),"",INDEX(Data!$F$30:'Data'!$F$5000,IF($A1385&gt;$H$2,15000,$A1385))),"")</f>
        <v/>
      </c>
      <c r="F1385" t="str">
        <f>IF(Use_Der,IF(ISERROR(INDEX(Data!$G$30:'Data'!$G$5000,IF($A1385&gt;$H$2,15000,$A1385))),"",INDEX(Data!$G$30:'Data'!$G$5000,IF($A1385&gt;$H$2,15000,$A1385))),"")</f>
        <v/>
      </c>
      <c r="G1385" s="96"/>
      <c r="H1385" s="96"/>
      <c r="I1385" s="96"/>
      <c r="J1385">
        <f t="shared" si="11"/>
        <v>1502</v>
      </c>
      <c r="K1385" t="str">
        <f>IFERROR(INDEX(Data!$C$30:'Data'!$C$5007,IF($J1385&gt;$P$2,15000,$J1385)),"")</f>
        <v/>
      </c>
      <c r="L1385" t="str">
        <f>IF(ISERROR(INDEX(Data!$D$30:'Data'!$D$5007,IF($J1385&gt;$P$2,15000,$J1385))),"",INDEX(Data!$D$30:'Data'!$D$5007,IF($J1385&gt;$P$2,15000,$J1385)))</f>
        <v/>
      </c>
      <c r="M1385" t="str">
        <f>IF(ISERROR(INDEX(Data!$H$30:'Data'!$H$5007,IF($J1385&gt;$P$2,15000,$J1385))),"",INDEX(Data!$H$30:'Data'!$H$5007,IF($J1385&gt;$P$2,15000,$J1385)))</f>
        <v/>
      </c>
    </row>
    <row r="1386" spans="1:13">
      <c r="A1386">
        <f t="shared" si="10"/>
        <v>1503</v>
      </c>
      <c r="B1386" t="str">
        <f>IF(Use_Der,IFERROR(INDEX(Data!$C$30:'Data'!$C$5000,IF($A1386&gt;$H$2,15000,$A1386)),""),"")</f>
        <v/>
      </c>
      <c r="C1386" t="str">
        <f>IF(Use_Der,IF(ISERROR(INDEX(Data!$D$30:'Data'!$D$5000,IF($A1386&gt;$H$2,15000,$A1386))),"",INDEX(Data!$D$30:'Data'!$D$5000,IF($A1386&gt;$H$2,15000,$A1386))),"")</f>
        <v/>
      </c>
      <c r="D1386" t="str">
        <f>IF(Use_Der,IF(ISERROR(INDEX(Data!$E$30:'Data'!$E$5000,IF($A1386&gt;$H$2,15000,$A1386))),"",INDEX(Data!$E$30:'Data'!$E$5000,IF($A1386&gt;$H$2,15000,$A1386))),"")</f>
        <v/>
      </c>
      <c r="E1386" t="str">
        <f>IF(Use_Der,IF(ISERROR(INDEX(Data!$F$30:'Data'!$F$5000,IF($A1386&gt;$H$2,15000,$A1386))),"",INDEX(Data!$F$30:'Data'!$F$5000,IF($A1386&gt;$H$2,15000,$A1386))),"")</f>
        <v/>
      </c>
      <c r="F1386" t="str">
        <f>IF(Use_Der,IF(ISERROR(INDEX(Data!$G$30:'Data'!$G$5000,IF($A1386&gt;$H$2,15000,$A1386))),"",INDEX(Data!$G$30:'Data'!$G$5000,IF($A1386&gt;$H$2,15000,$A1386))),"")</f>
        <v/>
      </c>
      <c r="G1386" s="96"/>
      <c r="H1386" s="96"/>
      <c r="I1386" s="96"/>
      <c r="J1386">
        <f t="shared" si="11"/>
        <v>1503</v>
      </c>
      <c r="K1386" t="str">
        <f>IFERROR(INDEX(Data!$C$30:'Data'!$C$5007,IF($J1386&gt;$P$2,15000,$J1386)),"")</f>
        <v/>
      </c>
      <c r="L1386" t="str">
        <f>IF(ISERROR(INDEX(Data!$D$30:'Data'!$D$5007,IF($J1386&gt;$P$2,15000,$J1386))),"",INDEX(Data!$D$30:'Data'!$D$5007,IF($J1386&gt;$P$2,15000,$J1386)))</f>
        <v/>
      </c>
      <c r="M1386" t="str">
        <f>IF(ISERROR(INDEX(Data!$H$30:'Data'!$H$5007,IF($J1386&gt;$P$2,15000,$J1386))),"",INDEX(Data!$H$30:'Data'!$H$5007,IF($J1386&gt;$P$2,15000,$J1386)))</f>
        <v/>
      </c>
    </row>
    <row r="1387" spans="1:13">
      <c r="A1387">
        <f t="shared" si="10"/>
        <v>1504</v>
      </c>
      <c r="B1387" t="str">
        <f>IF(Use_Der,IFERROR(INDEX(Data!$C$30:'Data'!$C$5000,IF($A1387&gt;$H$2,15000,$A1387)),""),"")</f>
        <v/>
      </c>
      <c r="C1387" t="str">
        <f>IF(Use_Der,IF(ISERROR(INDEX(Data!$D$30:'Data'!$D$5000,IF($A1387&gt;$H$2,15000,$A1387))),"",INDEX(Data!$D$30:'Data'!$D$5000,IF($A1387&gt;$H$2,15000,$A1387))),"")</f>
        <v/>
      </c>
      <c r="D1387" t="str">
        <f>IF(Use_Der,IF(ISERROR(INDEX(Data!$E$30:'Data'!$E$5000,IF($A1387&gt;$H$2,15000,$A1387))),"",INDEX(Data!$E$30:'Data'!$E$5000,IF($A1387&gt;$H$2,15000,$A1387))),"")</f>
        <v/>
      </c>
      <c r="E1387" t="str">
        <f>IF(Use_Der,IF(ISERROR(INDEX(Data!$F$30:'Data'!$F$5000,IF($A1387&gt;$H$2,15000,$A1387))),"",INDEX(Data!$F$30:'Data'!$F$5000,IF($A1387&gt;$H$2,15000,$A1387))),"")</f>
        <v/>
      </c>
      <c r="F1387" t="str">
        <f>IF(Use_Der,IF(ISERROR(INDEX(Data!$G$30:'Data'!$G$5000,IF($A1387&gt;$H$2,15000,$A1387))),"",INDEX(Data!$G$30:'Data'!$G$5000,IF($A1387&gt;$H$2,15000,$A1387))),"")</f>
        <v/>
      </c>
      <c r="G1387" s="96"/>
      <c r="H1387" s="96"/>
      <c r="I1387" s="96"/>
      <c r="J1387">
        <f t="shared" si="11"/>
        <v>1504</v>
      </c>
      <c r="K1387" t="str">
        <f>IFERROR(INDEX(Data!$C$30:'Data'!$C$5007,IF($J1387&gt;$P$2,15000,$J1387)),"")</f>
        <v/>
      </c>
      <c r="L1387" t="str">
        <f>IF(ISERROR(INDEX(Data!$D$30:'Data'!$D$5007,IF($J1387&gt;$P$2,15000,$J1387))),"",INDEX(Data!$D$30:'Data'!$D$5007,IF($J1387&gt;$P$2,15000,$J1387)))</f>
        <v/>
      </c>
      <c r="M1387" t="str">
        <f>IF(ISERROR(INDEX(Data!$H$30:'Data'!$H$5007,IF($J1387&gt;$P$2,15000,$J1387))),"",INDEX(Data!$H$30:'Data'!$H$5007,IF($J1387&gt;$P$2,15000,$J1387)))</f>
        <v/>
      </c>
    </row>
    <row r="1388" spans="1:13">
      <c r="A1388">
        <f t="shared" si="10"/>
        <v>1505</v>
      </c>
      <c r="B1388" t="str">
        <f>IF(Use_Der,IFERROR(INDEX(Data!$C$30:'Data'!$C$5000,IF($A1388&gt;$H$2,15000,$A1388)),""),"")</f>
        <v/>
      </c>
      <c r="C1388" t="str">
        <f>IF(Use_Der,IF(ISERROR(INDEX(Data!$D$30:'Data'!$D$5000,IF($A1388&gt;$H$2,15000,$A1388))),"",INDEX(Data!$D$30:'Data'!$D$5000,IF($A1388&gt;$H$2,15000,$A1388))),"")</f>
        <v/>
      </c>
      <c r="D1388" t="str">
        <f>IF(Use_Der,IF(ISERROR(INDEX(Data!$E$30:'Data'!$E$5000,IF($A1388&gt;$H$2,15000,$A1388))),"",INDEX(Data!$E$30:'Data'!$E$5000,IF($A1388&gt;$H$2,15000,$A1388))),"")</f>
        <v/>
      </c>
      <c r="E1388" t="str">
        <f>IF(Use_Der,IF(ISERROR(INDEX(Data!$F$30:'Data'!$F$5000,IF($A1388&gt;$H$2,15000,$A1388))),"",INDEX(Data!$F$30:'Data'!$F$5000,IF($A1388&gt;$H$2,15000,$A1388))),"")</f>
        <v/>
      </c>
      <c r="F1388" t="str">
        <f>IF(Use_Der,IF(ISERROR(INDEX(Data!$G$30:'Data'!$G$5000,IF($A1388&gt;$H$2,15000,$A1388))),"",INDEX(Data!$G$30:'Data'!$G$5000,IF($A1388&gt;$H$2,15000,$A1388))),"")</f>
        <v/>
      </c>
      <c r="G1388" s="96"/>
      <c r="H1388" s="96"/>
      <c r="I1388" s="96"/>
      <c r="J1388">
        <f t="shared" si="11"/>
        <v>1505</v>
      </c>
      <c r="K1388" t="str">
        <f>IFERROR(INDEX(Data!$C$30:'Data'!$C$5007,IF($J1388&gt;$P$2,15000,$J1388)),"")</f>
        <v/>
      </c>
      <c r="L1388" t="str">
        <f>IF(ISERROR(INDEX(Data!$D$30:'Data'!$D$5007,IF($J1388&gt;$P$2,15000,$J1388))),"",INDEX(Data!$D$30:'Data'!$D$5007,IF($J1388&gt;$P$2,15000,$J1388)))</f>
        <v/>
      </c>
      <c r="M1388" t="str">
        <f>IF(ISERROR(INDEX(Data!$H$30:'Data'!$H$5007,IF($J1388&gt;$P$2,15000,$J1388))),"",INDEX(Data!$H$30:'Data'!$H$5007,IF($J1388&gt;$P$2,15000,$J1388)))</f>
        <v/>
      </c>
    </row>
    <row r="1389" spans="1:13">
      <c r="A1389">
        <f t="shared" si="10"/>
        <v>1506</v>
      </c>
      <c r="B1389" t="str">
        <f>IF(Use_Der,IFERROR(INDEX(Data!$C$30:'Data'!$C$5000,IF($A1389&gt;$H$2,15000,$A1389)),""),"")</f>
        <v/>
      </c>
      <c r="C1389" t="str">
        <f>IF(Use_Der,IF(ISERROR(INDEX(Data!$D$30:'Data'!$D$5000,IF($A1389&gt;$H$2,15000,$A1389))),"",INDEX(Data!$D$30:'Data'!$D$5000,IF($A1389&gt;$H$2,15000,$A1389))),"")</f>
        <v/>
      </c>
      <c r="D1389" t="str">
        <f>IF(Use_Der,IF(ISERROR(INDEX(Data!$E$30:'Data'!$E$5000,IF($A1389&gt;$H$2,15000,$A1389))),"",INDEX(Data!$E$30:'Data'!$E$5000,IF($A1389&gt;$H$2,15000,$A1389))),"")</f>
        <v/>
      </c>
      <c r="E1389" t="str">
        <f>IF(Use_Der,IF(ISERROR(INDEX(Data!$F$30:'Data'!$F$5000,IF($A1389&gt;$H$2,15000,$A1389))),"",INDEX(Data!$F$30:'Data'!$F$5000,IF($A1389&gt;$H$2,15000,$A1389))),"")</f>
        <v/>
      </c>
      <c r="F1389" t="str">
        <f>IF(Use_Der,IF(ISERROR(INDEX(Data!$G$30:'Data'!$G$5000,IF($A1389&gt;$H$2,15000,$A1389))),"",INDEX(Data!$G$30:'Data'!$G$5000,IF($A1389&gt;$H$2,15000,$A1389))),"")</f>
        <v/>
      </c>
      <c r="G1389" s="96"/>
      <c r="H1389" s="96"/>
      <c r="I1389" s="96"/>
      <c r="J1389">
        <f t="shared" si="11"/>
        <v>1506</v>
      </c>
      <c r="K1389" t="str">
        <f>IFERROR(INDEX(Data!$C$30:'Data'!$C$5007,IF($J1389&gt;$P$2,15000,$J1389)),"")</f>
        <v/>
      </c>
      <c r="L1389" t="str">
        <f>IF(ISERROR(INDEX(Data!$D$30:'Data'!$D$5007,IF($J1389&gt;$P$2,15000,$J1389))),"",INDEX(Data!$D$30:'Data'!$D$5007,IF($J1389&gt;$P$2,15000,$J1389)))</f>
        <v/>
      </c>
      <c r="M1389" t="str">
        <f>IF(ISERROR(INDEX(Data!$H$30:'Data'!$H$5007,IF($J1389&gt;$P$2,15000,$J1389))),"",INDEX(Data!$H$30:'Data'!$H$5007,IF($J1389&gt;$P$2,15000,$J1389)))</f>
        <v/>
      </c>
    </row>
    <row r="1390" spans="1:13">
      <c r="A1390">
        <f t="shared" si="10"/>
        <v>1507</v>
      </c>
      <c r="B1390" t="str">
        <f>IF(Use_Der,IFERROR(INDEX(Data!$C$30:'Data'!$C$5000,IF($A1390&gt;$H$2,15000,$A1390)),""),"")</f>
        <v/>
      </c>
      <c r="C1390" t="str">
        <f>IF(Use_Der,IF(ISERROR(INDEX(Data!$D$30:'Data'!$D$5000,IF($A1390&gt;$H$2,15000,$A1390))),"",INDEX(Data!$D$30:'Data'!$D$5000,IF($A1390&gt;$H$2,15000,$A1390))),"")</f>
        <v/>
      </c>
      <c r="D1390" t="str">
        <f>IF(Use_Der,IF(ISERROR(INDEX(Data!$E$30:'Data'!$E$5000,IF($A1390&gt;$H$2,15000,$A1390))),"",INDEX(Data!$E$30:'Data'!$E$5000,IF($A1390&gt;$H$2,15000,$A1390))),"")</f>
        <v/>
      </c>
      <c r="E1390" t="str">
        <f>IF(Use_Der,IF(ISERROR(INDEX(Data!$F$30:'Data'!$F$5000,IF($A1390&gt;$H$2,15000,$A1390))),"",INDEX(Data!$F$30:'Data'!$F$5000,IF($A1390&gt;$H$2,15000,$A1390))),"")</f>
        <v/>
      </c>
      <c r="F1390" t="str">
        <f>IF(Use_Der,IF(ISERROR(INDEX(Data!$G$30:'Data'!$G$5000,IF($A1390&gt;$H$2,15000,$A1390))),"",INDEX(Data!$G$30:'Data'!$G$5000,IF($A1390&gt;$H$2,15000,$A1390))),"")</f>
        <v/>
      </c>
      <c r="G1390" s="96"/>
      <c r="H1390" s="96"/>
      <c r="I1390" s="96"/>
      <c r="J1390">
        <f t="shared" si="11"/>
        <v>1507</v>
      </c>
      <c r="K1390" t="str">
        <f>IFERROR(INDEX(Data!$C$30:'Data'!$C$5007,IF($J1390&gt;$P$2,15000,$J1390)),"")</f>
        <v/>
      </c>
      <c r="L1390" t="str">
        <f>IF(ISERROR(INDEX(Data!$D$30:'Data'!$D$5007,IF($J1390&gt;$P$2,15000,$J1390))),"",INDEX(Data!$D$30:'Data'!$D$5007,IF($J1390&gt;$P$2,15000,$J1390)))</f>
        <v/>
      </c>
      <c r="M1390" t="str">
        <f>IF(ISERROR(INDEX(Data!$H$30:'Data'!$H$5007,IF($J1390&gt;$P$2,15000,$J1390))),"",INDEX(Data!$H$30:'Data'!$H$5007,IF($J1390&gt;$P$2,15000,$J1390)))</f>
        <v/>
      </c>
    </row>
    <row r="1391" spans="1:13">
      <c r="A1391">
        <f t="shared" si="10"/>
        <v>1508</v>
      </c>
      <c r="B1391" t="str">
        <f>IF(Use_Der,IFERROR(INDEX(Data!$C$30:'Data'!$C$5000,IF($A1391&gt;$H$2,15000,$A1391)),""),"")</f>
        <v/>
      </c>
      <c r="C1391" t="str">
        <f>IF(Use_Der,IF(ISERROR(INDEX(Data!$D$30:'Data'!$D$5000,IF($A1391&gt;$H$2,15000,$A1391))),"",INDEX(Data!$D$30:'Data'!$D$5000,IF($A1391&gt;$H$2,15000,$A1391))),"")</f>
        <v/>
      </c>
      <c r="D1391" t="str">
        <f>IF(Use_Der,IF(ISERROR(INDEX(Data!$E$30:'Data'!$E$5000,IF($A1391&gt;$H$2,15000,$A1391))),"",INDEX(Data!$E$30:'Data'!$E$5000,IF($A1391&gt;$H$2,15000,$A1391))),"")</f>
        <v/>
      </c>
      <c r="E1391" t="str">
        <f>IF(Use_Der,IF(ISERROR(INDEX(Data!$F$30:'Data'!$F$5000,IF($A1391&gt;$H$2,15000,$A1391))),"",INDEX(Data!$F$30:'Data'!$F$5000,IF($A1391&gt;$H$2,15000,$A1391))),"")</f>
        <v/>
      </c>
      <c r="F1391" t="str">
        <f>IF(Use_Der,IF(ISERROR(INDEX(Data!$G$30:'Data'!$G$5000,IF($A1391&gt;$H$2,15000,$A1391))),"",INDEX(Data!$G$30:'Data'!$G$5000,IF($A1391&gt;$H$2,15000,$A1391))),"")</f>
        <v/>
      </c>
      <c r="G1391" s="96"/>
      <c r="H1391" s="96"/>
      <c r="I1391" s="96"/>
      <c r="J1391">
        <f t="shared" si="11"/>
        <v>1508</v>
      </c>
      <c r="K1391" t="str">
        <f>IFERROR(INDEX(Data!$C$30:'Data'!$C$5007,IF($J1391&gt;$P$2,15000,$J1391)),"")</f>
        <v/>
      </c>
      <c r="L1391" t="str">
        <f>IF(ISERROR(INDEX(Data!$D$30:'Data'!$D$5007,IF($J1391&gt;$P$2,15000,$J1391))),"",INDEX(Data!$D$30:'Data'!$D$5007,IF($J1391&gt;$P$2,15000,$J1391)))</f>
        <v/>
      </c>
      <c r="M1391" t="str">
        <f>IF(ISERROR(INDEX(Data!$H$30:'Data'!$H$5007,IF($J1391&gt;$P$2,15000,$J1391))),"",INDEX(Data!$H$30:'Data'!$H$5007,IF($J1391&gt;$P$2,15000,$J1391)))</f>
        <v/>
      </c>
    </row>
    <row r="1392" spans="1:13">
      <c r="A1392">
        <f t="shared" si="10"/>
        <v>1509</v>
      </c>
      <c r="B1392" t="str">
        <f>IF(Use_Der,IFERROR(INDEX(Data!$C$30:'Data'!$C$5000,IF($A1392&gt;$H$2,15000,$A1392)),""),"")</f>
        <v/>
      </c>
      <c r="C1392" t="str">
        <f>IF(Use_Der,IF(ISERROR(INDEX(Data!$D$30:'Data'!$D$5000,IF($A1392&gt;$H$2,15000,$A1392))),"",INDEX(Data!$D$30:'Data'!$D$5000,IF($A1392&gt;$H$2,15000,$A1392))),"")</f>
        <v/>
      </c>
      <c r="D1392" t="str">
        <f>IF(Use_Der,IF(ISERROR(INDEX(Data!$E$30:'Data'!$E$5000,IF($A1392&gt;$H$2,15000,$A1392))),"",INDEX(Data!$E$30:'Data'!$E$5000,IF($A1392&gt;$H$2,15000,$A1392))),"")</f>
        <v/>
      </c>
      <c r="E1392" t="str">
        <f>IF(Use_Der,IF(ISERROR(INDEX(Data!$F$30:'Data'!$F$5000,IF($A1392&gt;$H$2,15000,$A1392))),"",INDEX(Data!$F$30:'Data'!$F$5000,IF($A1392&gt;$H$2,15000,$A1392))),"")</f>
        <v/>
      </c>
      <c r="F1392" t="str">
        <f>IF(Use_Der,IF(ISERROR(INDEX(Data!$G$30:'Data'!$G$5000,IF($A1392&gt;$H$2,15000,$A1392))),"",INDEX(Data!$G$30:'Data'!$G$5000,IF($A1392&gt;$H$2,15000,$A1392))),"")</f>
        <v/>
      </c>
      <c r="G1392" s="96"/>
      <c r="H1392" s="96"/>
      <c r="I1392" s="96"/>
      <c r="J1392">
        <f t="shared" si="11"/>
        <v>1509</v>
      </c>
      <c r="K1392" t="str">
        <f>IFERROR(INDEX(Data!$C$30:'Data'!$C$5007,IF($J1392&gt;$P$2,15000,$J1392)),"")</f>
        <v/>
      </c>
      <c r="L1392" t="str">
        <f>IF(ISERROR(INDEX(Data!$D$30:'Data'!$D$5007,IF($J1392&gt;$P$2,15000,$J1392))),"",INDEX(Data!$D$30:'Data'!$D$5007,IF($J1392&gt;$P$2,15000,$J1392)))</f>
        <v/>
      </c>
      <c r="M1392" t="str">
        <f>IF(ISERROR(INDEX(Data!$H$30:'Data'!$H$5007,IF($J1392&gt;$P$2,15000,$J1392))),"",INDEX(Data!$H$30:'Data'!$H$5007,IF($J1392&gt;$P$2,15000,$J1392)))</f>
        <v/>
      </c>
    </row>
    <row r="1393" spans="1:13">
      <c r="A1393">
        <f t="shared" si="10"/>
        <v>1510</v>
      </c>
      <c r="B1393" t="str">
        <f>IF(Use_Der,IFERROR(INDEX(Data!$C$30:'Data'!$C$5000,IF($A1393&gt;$H$2,15000,$A1393)),""),"")</f>
        <v/>
      </c>
      <c r="C1393" t="str">
        <f>IF(Use_Der,IF(ISERROR(INDEX(Data!$D$30:'Data'!$D$5000,IF($A1393&gt;$H$2,15000,$A1393))),"",INDEX(Data!$D$30:'Data'!$D$5000,IF($A1393&gt;$H$2,15000,$A1393))),"")</f>
        <v/>
      </c>
      <c r="D1393" t="str">
        <f>IF(Use_Der,IF(ISERROR(INDEX(Data!$E$30:'Data'!$E$5000,IF($A1393&gt;$H$2,15000,$A1393))),"",INDEX(Data!$E$30:'Data'!$E$5000,IF($A1393&gt;$H$2,15000,$A1393))),"")</f>
        <v/>
      </c>
      <c r="E1393" t="str">
        <f>IF(Use_Der,IF(ISERROR(INDEX(Data!$F$30:'Data'!$F$5000,IF($A1393&gt;$H$2,15000,$A1393))),"",INDEX(Data!$F$30:'Data'!$F$5000,IF($A1393&gt;$H$2,15000,$A1393))),"")</f>
        <v/>
      </c>
      <c r="F1393" t="str">
        <f>IF(Use_Der,IF(ISERROR(INDEX(Data!$G$30:'Data'!$G$5000,IF($A1393&gt;$H$2,15000,$A1393))),"",INDEX(Data!$G$30:'Data'!$G$5000,IF($A1393&gt;$H$2,15000,$A1393))),"")</f>
        <v/>
      </c>
      <c r="G1393" s="96"/>
      <c r="H1393" s="96"/>
      <c r="I1393" s="96"/>
      <c r="J1393">
        <f t="shared" si="11"/>
        <v>1510</v>
      </c>
      <c r="K1393" t="str">
        <f>IFERROR(INDEX(Data!$C$30:'Data'!$C$5007,IF($J1393&gt;$P$2,15000,$J1393)),"")</f>
        <v/>
      </c>
      <c r="L1393" t="str">
        <f>IF(ISERROR(INDEX(Data!$D$30:'Data'!$D$5007,IF($J1393&gt;$P$2,15000,$J1393))),"",INDEX(Data!$D$30:'Data'!$D$5007,IF($J1393&gt;$P$2,15000,$J1393)))</f>
        <v/>
      </c>
      <c r="M1393" t="str">
        <f>IF(ISERROR(INDEX(Data!$H$30:'Data'!$H$5007,IF($J1393&gt;$P$2,15000,$J1393))),"",INDEX(Data!$H$30:'Data'!$H$5007,IF($J1393&gt;$P$2,15000,$J1393)))</f>
        <v/>
      </c>
    </row>
    <row r="1394" spans="1:13">
      <c r="A1394">
        <f t="shared" si="10"/>
        <v>1511</v>
      </c>
      <c r="B1394" t="str">
        <f>IF(Use_Der,IFERROR(INDEX(Data!$C$30:'Data'!$C$5000,IF($A1394&gt;$H$2,15000,$A1394)),""),"")</f>
        <v/>
      </c>
      <c r="C1394" t="str">
        <f>IF(Use_Der,IF(ISERROR(INDEX(Data!$D$30:'Data'!$D$5000,IF($A1394&gt;$H$2,15000,$A1394))),"",INDEX(Data!$D$30:'Data'!$D$5000,IF($A1394&gt;$H$2,15000,$A1394))),"")</f>
        <v/>
      </c>
      <c r="D1394" t="str">
        <f>IF(Use_Der,IF(ISERROR(INDEX(Data!$E$30:'Data'!$E$5000,IF($A1394&gt;$H$2,15000,$A1394))),"",INDEX(Data!$E$30:'Data'!$E$5000,IF($A1394&gt;$H$2,15000,$A1394))),"")</f>
        <v/>
      </c>
      <c r="E1394" t="str">
        <f>IF(Use_Der,IF(ISERROR(INDEX(Data!$F$30:'Data'!$F$5000,IF($A1394&gt;$H$2,15000,$A1394))),"",INDEX(Data!$F$30:'Data'!$F$5000,IF($A1394&gt;$H$2,15000,$A1394))),"")</f>
        <v/>
      </c>
      <c r="F1394" t="str">
        <f>IF(Use_Der,IF(ISERROR(INDEX(Data!$G$30:'Data'!$G$5000,IF($A1394&gt;$H$2,15000,$A1394))),"",INDEX(Data!$G$30:'Data'!$G$5000,IF($A1394&gt;$H$2,15000,$A1394))),"")</f>
        <v/>
      </c>
      <c r="G1394" s="96"/>
      <c r="H1394" s="96"/>
      <c r="I1394" s="96"/>
      <c r="J1394">
        <f t="shared" si="11"/>
        <v>1511</v>
      </c>
      <c r="K1394" t="str">
        <f>IFERROR(INDEX(Data!$C$30:'Data'!$C$5007,IF($J1394&gt;$P$2,15000,$J1394)),"")</f>
        <v/>
      </c>
      <c r="L1394" t="str">
        <f>IF(ISERROR(INDEX(Data!$D$30:'Data'!$D$5007,IF($J1394&gt;$P$2,15000,$J1394))),"",INDEX(Data!$D$30:'Data'!$D$5007,IF($J1394&gt;$P$2,15000,$J1394)))</f>
        <v/>
      </c>
      <c r="M1394" t="str">
        <f>IF(ISERROR(INDEX(Data!$H$30:'Data'!$H$5007,IF($J1394&gt;$P$2,15000,$J1394))),"",INDEX(Data!$H$30:'Data'!$H$5007,IF($J1394&gt;$P$2,15000,$J1394)))</f>
        <v/>
      </c>
    </row>
    <row r="1395" spans="1:13">
      <c r="A1395">
        <f t="shared" si="10"/>
        <v>1512</v>
      </c>
      <c r="B1395" t="str">
        <f>IF(Use_Der,IFERROR(INDEX(Data!$C$30:'Data'!$C$5000,IF($A1395&gt;$H$2,15000,$A1395)),""),"")</f>
        <v/>
      </c>
      <c r="C1395" t="str">
        <f>IF(Use_Der,IF(ISERROR(INDEX(Data!$D$30:'Data'!$D$5000,IF($A1395&gt;$H$2,15000,$A1395))),"",INDEX(Data!$D$30:'Data'!$D$5000,IF($A1395&gt;$H$2,15000,$A1395))),"")</f>
        <v/>
      </c>
      <c r="D1395" t="str">
        <f>IF(Use_Der,IF(ISERROR(INDEX(Data!$E$30:'Data'!$E$5000,IF($A1395&gt;$H$2,15000,$A1395))),"",INDEX(Data!$E$30:'Data'!$E$5000,IF($A1395&gt;$H$2,15000,$A1395))),"")</f>
        <v/>
      </c>
      <c r="E1395" t="str">
        <f>IF(Use_Der,IF(ISERROR(INDEX(Data!$F$30:'Data'!$F$5000,IF($A1395&gt;$H$2,15000,$A1395))),"",INDEX(Data!$F$30:'Data'!$F$5000,IF($A1395&gt;$H$2,15000,$A1395))),"")</f>
        <v/>
      </c>
      <c r="F1395" t="str">
        <f>IF(Use_Der,IF(ISERROR(INDEX(Data!$G$30:'Data'!$G$5000,IF($A1395&gt;$H$2,15000,$A1395))),"",INDEX(Data!$G$30:'Data'!$G$5000,IF($A1395&gt;$H$2,15000,$A1395))),"")</f>
        <v/>
      </c>
      <c r="G1395" s="96"/>
      <c r="H1395" s="96"/>
      <c r="I1395" s="96"/>
      <c r="J1395">
        <f t="shared" si="11"/>
        <v>1512</v>
      </c>
      <c r="K1395" t="str">
        <f>IFERROR(INDEX(Data!$C$30:'Data'!$C$5007,IF($J1395&gt;$P$2,15000,$J1395)),"")</f>
        <v/>
      </c>
      <c r="L1395" t="str">
        <f>IF(ISERROR(INDEX(Data!$D$30:'Data'!$D$5007,IF($J1395&gt;$P$2,15000,$J1395))),"",INDEX(Data!$D$30:'Data'!$D$5007,IF($J1395&gt;$P$2,15000,$J1395)))</f>
        <v/>
      </c>
      <c r="M1395" t="str">
        <f>IF(ISERROR(INDEX(Data!$H$30:'Data'!$H$5007,IF($J1395&gt;$P$2,15000,$J1395))),"",INDEX(Data!$H$30:'Data'!$H$5007,IF($J1395&gt;$P$2,15000,$J1395)))</f>
        <v/>
      </c>
    </row>
    <row r="1396" spans="1:13">
      <c r="A1396">
        <f t="shared" si="10"/>
        <v>1513</v>
      </c>
      <c r="B1396" t="str">
        <f>IF(Use_Der,IFERROR(INDEX(Data!$C$30:'Data'!$C$5000,IF($A1396&gt;$H$2,15000,$A1396)),""),"")</f>
        <v/>
      </c>
      <c r="C1396" t="str">
        <f>IF(Use_Der,IF(ISERROR(INDEX(Data!$D$30:'Data'!$D$5000,IF($A1396&gt;$H$2,15000,$A1396))),"",INDEX(Data!$D$30:'Data'!$D$5000,IF($A1396&gt;$H$2,15000,$A1396))),"")</f>
        <v/>
      </c>
      <c r="D1396" t="str">
        <f>IF(Use_Der,IF(ISERROR(INDEX(Data!$E$30:'Data'!$E$5000,IF($A1396&gt;$H$2,15000,$A1396))),"",INDEX(Data!$E$30:'Data'!$E$5000,IF($A1396&gt;$H$2,15000,$A1396))),"")</f>
        <v/>
      </c>
      <c r="E1396" t="str">
        <f>IF(Use_Der,IF(ISERROR(INDEX(Data!$F$30:'Data'!$F$5000,IF($A1396&gt;$H$2,15000,$A1396))),"",INDEX(Data!$F$30:'Data'!$F$5000,IF($A1396&gt;$H$2,15000,$A1396))),"")</f>
        <v/>
      </c>
      <c r="F1396" t="str">
        <f>IF(Use_Der,IF(ISERROR(INDEX(Data!$G$30:'Data'!$G$5000,IF($A1396&gt;$H$2,15000,$A1396))),"",INDEX(Data!$G$30:'Data'!$G$5000,IF($A1396&gt;$H$2,15000,$A1396))),"")</f>
        <v/>
      </c>
      <c r="G1396" s="96"/>
      <c r="H1396" s="96"/>
      <c r="I1396" s="96"/>
      <c r="J1396">
        <f t="shared" si="11"/>
        <v>1513</v>
      </c>
      <c r="K1396" t="str">
        <f>IFERROR(INDEX(Data!$C$30:'Data'!$C$5007,IF($J1396&gt;$P$2,15000,$J1396)),"")</f>
        <v/>
      </c>
      <c r="L1396" t="str">
        <f>IF(ISERROR(INDEX(Data!$D$30:'Data'!$D$5007,IF($J1396&gt;$P$2,15000,$J1396))),"",INDEX(Data!$D$30:'Data'!$D$5007,IF($J1396&gt;$P$2,15000,$J1396)))</f>
        <v/>
      </c>
      <c r="M1396" t="str">
        <f>IF(ISERROR(INDEX(Data!$H$30:'Data'!$H$5007,IF($J1396&gt;$P$2,15000,$J1396))),"",INDEX(Data!$H$30:'Data'!$H$5007,IF($J1396&gt;$P$2,15000,$J1396)))</f>
        <v/>
      </c>
    </row>
    <row r="1397" spans="1:13">
      <c r="A1397">
        <f t="shared" si="10"/>
        <v>1514</v>
      </c>
      <c r="B1397" t="str">
        <f>IF(Use_Der,IFERROR(INDEX(Data!$C$30:'Data'!$C$5000,IF($A1397&gt;$H$2,15000,$A1397)),""),"")</f>
        <v/>
      </c>
      <c r="C1397" t="str">
        <f>IF(Use_Der,IF(ISERROR(INDEX(Data!$D$30:'Data'!$D$5000,IF($A1397&gt;$H$2,15000,$A1397))),"",INDEX(Data!$D$30:'Data'!$D$5000,IF($A1397&gt;$H$2,15000,$A1397))),"")</f>
        <v/>
      </c>
      <c r="D1397" t="str">
        <f>IF(Use_Der,IF(ISERROR(INDEX(Data!$E$30:'Data'!$E$5000,IF($A1397&gt;$H$2,15000,$A1397))),"",INDEX(Data!$E$30:'Data'!$E$5000,IF($A1397&gt;$H$2,15000,$A1397))),"")</f>
        <v/>
      </c>
      <c r="E1397" t="str">
        <f>IF(Use_Der,IF(ISERROR(INDEX(Data!$F$30:'Data'!$F$5000,IF($A1397&gt;$H$2,15000,$A1397))),"",INDEX(Data!$F$30:'Data'!$F$5000,IF($A1397&gt;$H$2,15000,$A1397))),"")</f>
        <v/>
      </c>
      <c r="F1397" t="str">
        <f>IF(Use_Der,IF(ISERROR(INDEX(Data!$G$30:'Data'!$G$5000,IF($A1397&gt;$H$2,15000,$A1397))),"",INDEX(Data!$G$30:'Data'!$G$5000,IF($A1397&gt;$H$2,15000,$A1397))),"")</f>
        <v/>
      </c>
      <c r="G1397" s="96"/>
      <c r="H1397" s="96"/>
      <c r="I1397" s="96"/>
      <c r="J1397">
        <f t="shared" si="11"/>
        <v>1514</v>
      </c>
      <c r="K1397" t="str">
        <f>IFERROR(INDEX(Data!$C$30:'Data'!$C$5007,IF($J1397&gt;$P$2,15000,$J1397)),"")</f>
        <v/>
      </c>
      <c r="L1397" t="str">
        <f>IF(ISERROR(INDEX(Data!$D$30:'Data'!$D$5007,IF($J1397&gt;$P$2,15000,$J1397))),"",INDEX(Data!$D$30:'Data'!$D$5007,IF($J1397&gt;$P$2,15000,$J1397)))</f>
        <v/>
      </c>
      <c r="M1397" t="str">
        <f>IF(ISERROR(INDEX(Data!$H$30:'Data'!$H$5007,IF($J1397&gt;$P$2,15000,$J1397))),"",INDEX(Data!$H$30:'Data'!$H$5007,IF($J1397&gt;$P$2,15000,$J1397)))</f>
        <v/>
      </c>
    </row>
    <row r="1398" spans="1:13">
      <c r="A1398">
        <f t="shared" si="10"/>
        <v>1515</v>
      </c>
      <c r="B1398" t="str">
        <f>IF(Use_Der,IFERROR(INDEX(Data!$C$30:'Data'!$C$5000,IF($A1398&gt;$H$2,15000,$A1398)),""),"")</f>
        <v/>
      </c>
      <c r="C1398" t="str">
        <f>IF(Use_Der,IF(ISERROR(INDEX(Data!$D$30:'Data'!$D$5000,IF($A1398&gt;$H$2,15000,$A1398))),"",INDEX(Data!$D$30:'Data'!$D$5000,IF($A1398&gt;$H$2,15000,$A1398))),"")</f>
        <v/>
      </c>
      <c r="D1398" t="str">
        <f>IF(Use_Der,IF(ISERROR(INDEX(Data!$E$30:'Data'!$E$5000,IF($A1398&gt;$H$2,15000,$A1398))),"",INDEX(Data!$E$30:'Data'!$E$5000,IF($A1398&gt;$H$2,15000,$A1398))),"")</f>
        <v/>
      </c>
      <c r="E1398" t="str">
        <f>IF(Use_Der,IF(ISERROR(INDEX(Data!$F$30:'Data'!$F$5000,IF($A1398&gt;$H$2,15000,$A1398))),"",INDEX(Data!$F$30:'Data'!$F$5000,IF($A1398&gt;$H$2,15000,$A1398))),"")</f>
        <v/>
      </c>
      <c r="F1398" t="str">
        <f>IF(Use_Der,IF(ISERROR(INDEX(Data!$G$30:'Data'!$G$5000,IF($A1398&gt;$H$2,15000,$A1398))),"",INDEX(Data!$G$30:'Data'!$G$5000,IF($A1398&gt;$H$2,15000,$A1398))),"")</f>
        <v/>
      </c>
      <c r="G1398" s="96"/>
      <c r="H1398" s="96"/>
      <c r="I1398" s="96"/>
      <c r="J1398">
        <f t="shared" si="11"/>
        <v>1515</v>
      </c>
      <c r="K1398" t="str">
        <f>IFERROR(INDEX(Data!$C$30:'Data'!$C$5007,IF($J1398&gt;$P$2,15000,$J1398)),"")</f>
        <v/>
      </c>
      <c r="L1398" t="str">
        <f>IF(ISERROR(INDEX(Data!$D$30:'Data'!$D$5007,IF($J1398&gt;$P$2,15000,$J1398))),"",INDEX(Data!$D$30:'Data'!$D$5007,IF($J1398&gt;$P$2,15000,$J1398)))</f>
        <v/>
      </c>
      <c r="M1398" t="str">
        <f>IF(ISERROR(INDEX(Data!$H$30:'Data'!$H$5007,IF($J1398&gt;$P$2,15000,$J1398))),"",INDEX(Data!$H$30:'Data'!$H$5007,IF($J1398&gt;$P$2,15000,$J1398)))</f>
        <v/>
      </c>
    </row>
    <row r="1399" spans="1:13">
      <c r="A1399">
        <f t="shared" si="10"/>
        <v>1516</v>
      </c>
      <c r="B1399" t="str">
        <f>IF(Use_Der,IFERROR(INDEX(Data!$C$30:'Data'!$C$5000,IF($A1399&gt;$H$2,15000,$A1399)),""),"")</f>
        <v/>
      </c>
      <c r="C1399" t="str">
        <f>IF(Use_Der,IF(ISERROR(INDEX(Data!$D$30:'Data'!$D$5000,IF($A1399&gt;$H$2,15000,$A1399))),"",INDEX(Data!$D$30:'Data'!$D$5000,IF($A1399&gt;$H$2,15000,$A1399))),"")</f>
        <v/>
      </c>
      <c r="D1399" t="str">
        <f>IF(Use_Der,IF(ISERROR(INDEX(Data!$E$30:'Data'!$E$5000,IF($A1399&gt;$H$2,15000,$A1399))),"",INDEX(Data!$E$30:'Data'!$E$5000,IF($A1399&gt;$H$2,15000,$A1399))),"")</f>
        <v/>
      </c>
      <c r="E1399" t="str">
        <f>IF(Use_Der,IF(ISERROR(INDEX(Data!$F$30:'Data'!$F$5000,IF($A1399&gt;$H$2,15000,$A1399))),"",INDEX(Data!$F$30:'Data'!$F$5000,IF($A1399&gt;$H$2,15000,$A1399))),"")</f>
        <v/>
      </c>
      <c r="F1399" t="str">
        <f>IF(Use_Der,IF(ISERROR(INDEX(Data!$G$30:'Data'!$G$5000,IF($A1399&gt;$H$2,15000,$A1399))),"",INDEX(Data!$G$30:'Data'!$G$5000,IF($A1399&gt;$H$2,15000,$A1399))),"")</f>
        <v/>
      </c>
      <c r="G1399" s="96"/>
      <c r="H1399" s="96"/>
      <c r="I1399" s="96"/>
      <c r="J1399">
        <f t="shared" si="11"/>
        <v>1516</v>
      </c>
      <c r="K1399" t="str">
        <f>IFERROR(INDEX(Data!$C$30:'Data'!$C$5007,IF($J1399&gt;$P$2,15000,$J1399)),"")</f>
        <v/>
      </c>
      <c r="L1399" t="str">
        <f>IF(ISERROR(INDEX(Data!$D$30:'Data'!$D$5007,IF($J1399&gt;$P$2,15000,$J1399))),"",INDEX(Data!$D$30:'Data'!$D$5007,IF($J1399&gt;$P$2,15000,$J1399)))</f>
        <v/>
      </c>
      <c r="M1399" t="str">
        <f>IF(ISERROR(INDEX(Data!$H$30:'Data'!$H$5007,IF($J1399&gt;$P$2,15000,$J1399))),"",INDEX(Data!$H$30:'Data'!$H$5007,IF($J1399&gt;$P$2,15000,$J1399)))</f>
        <v/>
      </c>
    </row>
    <row r="1400" spans="1:13">
      <c r="A1400">
        <f t="shared" si="10"/>
        <v>1517</v>
      </c>
      <c r="B1400" t="str">
        <f>IF(Use_Der,IFERROR(INDEX(Data!$C$30:'Data'!$C$5000,IF($A1400&gt;$H$2,15000,$A1400)),""),"")</f>
        <v/>
      </c>
      <c r="C1400" t="str">
        <f>IF(Use_Der,IF(ISERROR(INDEX(Data!$D$30:'Data'!$D$5000,IF($A1400&gt;$H$2,15000,$A1400))),"",INDEX(Data!$D$30:'Data'!$D$5000,IF($A1400&gt;$H$2,15000,$A1400))),"")</f>
        <v/>
      </c>
      <c r="D1400" t="str">
        <f>IF(Use_Der,IF(ISERROR(INDEX(Data!$E$30:'Data'!$E$5000,IF($A1400&gt;$H$2,15000,$A1400))),"",INDEX(Data!$E$30:'Data'!$E$5000,IF($A1400&gt;$H$2,15000,$A1400))),"")</f>
        <v/>
      </c>
      <c r="E1400" t="str">
        <f>IF(Use_Der,IF(ISERROR(INDEX(Data!$F$30:'Data'!$F$5000,IF($A1400&gt;$H$2,15000,$A1400))),"",INDEX(Data!$F$30:'Data'!$F$5000,IF($A1400&gt;$H$2,15000,$A1400))),"")</f>
        <v/>
      </c>
      <c r="F1400" t="str">
        <f>IF(Use_Der,IF(ISERROR(INDEX(Data!$G$30:'Data'!$G$5000,IF($A1400&gt;$H$2,15000,$A1400))),"",INDEX(Data!$G$30:'Data'!$G$5000,IF($A1400&gt;$H$2,15000,$A1400))),"")</f>
        <v/>
      </c>
      <c r="G1400" s="96"/>
      <c r="H1400" s="96"/>
      <c r="I1400" s="96"/>
      <c r="J1400">
        <f t="shared" si="11"/>
        <v>1517</v>
      </c>
      <c r="K1400" t="str">
        <f>IFERROR(INDEX(Data!$C$30:'Data'!$C$5007,IF($J1400&gt;$P$2,15000,$J1400)),"")</f>
        <v/>
      </c>
      <c r="L1400" t="str">
        <f>IF(ISERROR(INDEX(Data!$D$30:'Data'!$D$5007,IF($J1400&gt;$P$2,15000,$J1400))),"",INDEX(Data!$D$30:'Data'!$D$5007,IF($J1400&gt;$P$2,15000,$J1400)))</f>
        <v/>
      </c>
      <c r="M1400" t="str">
        <f>IF(ISERROR(INDEX(Data!$H$30:'Data'!$H$5007,IF($J1400&gt;$P$2,15000,$J1400))),"",INDEX(Data!$H$30:'Data'!$H$5007,IF($J1400&gt;$P$2,15000,$J1400)))</f>
        <v/>
      </c>
    </row>
    <row r="1401" spans="1:13">
      <c r="A1401">
        <f t="shared" si="10"/>
        <v>1518</v>
      </c>
      <c r="B1401" t="str">
        <f>IF(Use_Der,IFERROR(INDEX(Data!$C$30:'Data'!$C$5000,IF($A1401&gt;$H$2,15000,$A1401)),""),"")</f>
        <v/>
      </c>
      <c r="C1401" t="str">
        <f>IF(Use_Der,IF(ISERROR(INDEX(Data!$D$30:'Data'!$D$5000,IF($A1401&gt;$H$2,15000,$A1401))),"",INDEX(Data!$D$30:'Data'!$D$5000,IF($A1401&gt;$H$2,15000,$A1401))),"")</f>
        <v/>
      </c>
      <c r="D1401" t="str">
        <f>IF(Use_Der,IF(ISERROR(INDEX(Data!$E$30:'Data'!$E$5000,IF($A1401&gt;$H$2,15000,$A1401))),"",INDEX(Data!$E$30:'Data'!$E$5000,IF($A1401&gt;$H$2,15000,$A1401))),"")</f>
        <v/>
      </c>
      <c r="E1401" t="str">
        <f>IF(Use_Der,IF(ISERROR(INDEX(Data!$F$30:'Data'!$F$5000,IF($A1401&gt;$H$2,15000,$A1401))),"",INDEX(Data!$F$30:'Data'!$F$5000,IF($A1401&gt;$H$2,15000,$A1401))),"")</f>
        <v/>
      </c>
      <c r="F1401" t="str">
        <f>IF(Use_Der,IF(ISERROR(INDEX(Data!$G$30:'Data'!$G$5000,IF($A1401&gt;$H$2,15000,$A1401))),"",INDEX(Data!$G$30:'Data'!$G$5000,IF($A1401&gt;$H$2,15000,$A1401))),"")</f>
        <v/>
      </c>
      <c r="G1401" s="96"/>
      <c r="H1401" s="96"/>
      <c r="I1401" s="96"/>
      <c r="J1401">
        <f t="shared" si="11"/>
        <v>1518</v>
      </c>
      <c r="K1401" t="str">
        <f>IFERROR(INDEX(Data!$C$30:'Data'!$C$5007,IF($J1401&gt;$P$2,15000,$J1401)),"")</f>
        <v/>
      </c>
      <c r="L1401" t="str">
        <f>IF(ISERROR(INDEX(Data!$D$30:'Data'!$D$5007,IF($J1401&gt;$P$2,15000,$J1401))),"",INDEX(Data!$D$30:'Data'!$D$5007,IF($J1401&gt;$P$2,15000,$J1401)))</f>
        <v/>
      </c>
      <c r="M1401" t="str">
        <f>IF(ISERROR(INDEX(Data!$H$30:'Data'!$H$5007,IF($J1401&gt;$P$2,15000,$J1401))),"",INDEX(Data!$H$30:'Data'!$H$5007,IF($J1401&gt;$P$2,15000,$J1401)))</f>
        <v/>
      </c>
    </row>
    <row r="1402" spans="1:13">
      <c r="A1402">
        <f t="shared" si="10"/>
        <v>1519</v>
      </c>
      <c r="B1402" t="str">
        <f>IF(Use_Der,IFERROR(INDEX(Data!$C$30:'Data'!$C$5000,IF($A1402&gt;$H$2,15000,$A1402)),""),"")</f>
        <v/>
      </c>
      <c r="C1402" t="str">
        <f>IF(Use_Der,IF(ISERROR(INDEX(Data!$D$30:'Data'!$D$5000,IF($A1402&gt;$H$2,15000,$A1402))),"",INDEX(Data!$D$30:'Data'!$D$5000,IF($A1402&gt;$H$2,15000,$A1402))),"")</f>
        <v/>
      </c>
      <c r="D1402" t="str">
        <f>IF(Use_Der,IF(ISERROR(INDEX(Data!$E$30:'Data'!$E$5000,IF($A1402&gt;$H$2,15000,$A1402))),"",INDEX(Data!$E$30:'Data'!$E$5000,IF($A1402&gt;$H$2,15000,$A1402))),"")</f>
        <v/>
      </c>
      <c r="E1402" t="str">
        <f>IF(Use_Der,IF(ISERROR(INDEX(Data!$F$30:'Data'!$F$5000,IF($A1402&gt;$H$2,15000,$A1402))),"",INDEX(Data!$F$30:'Data'!$F$5000,IF($A1402&gt;$H$2,15000,$A1402))),"")</f>
        <v/>
      </c>
      <c r="F1402" t="str">
        <f>IF(Use_Der,IF(ISERROR(INDEX(Data!$G$30:'Data'!$G$5000,IF($A1402&gt;$H$2,15000,$A1402))),"",INDEX(Data!$G$30:'Data'!$G$5000,IF($A1402&gt;$H$2,15000,$A1402))),"")</f>
        <v/>
      </c>
      <c r="G1402" s="96"/>
      <c r="H1402" s="96"/>
      <c r="I1402" s="96"/>
      <c r="J1402">
        <f t="shared" si="11"/>
        <v>1519</v>
      </c>
      <c r="K1402" t="str">
        <f>IFERROR(INDEX(Data!$C$30:'Data'!$C$5007,IF($J1402&gt;$P$2,15000,$J1402)),"")</f>
        <v/>
      </c>
      <c r="L1402" t="str">
        <f>IF(ISERROR(INDEX(Data!$D$30:'Data'!$D$5007,IF($J1402&gt;$P$2,15000,$J1402))),"",INDEX(Data!$D$30:'Data'!$D$5007,IF($J1402&gt;$P$2,15000,$J1402)))</f>
        <v/>
      </c>
      <c r="M1402" t="str">
        <f>IF(ISERROR(INDEX(Data!$H$30:'Data'!$H$5007,IF($J1402&gt;$P$2,15000,$J1402))),"",INDEX(Data!$H$30:'Data'!$H$5007,IF($J1402&gt;$P$2,15000,$J1402)))</f>
        <v/>
      </c>
    </row>
    <row r="1403" spans="1:13">
      <c r="A1403">
        <f t="shared" si="10"/>
        <v>1520</v>
      </c>
      <c r="B1403" t="str">
        <f>IF(Use_Der,IFERROR(INDEX(Data!$C$30:'Data'!$C$5000,IF($A1403&gt;$H$2,15000,$A1403)),""),"")</f>
        <v/>
      </c>
      <c r="C1403" t="str">
        <f>IF(Use_Der,IF(ISERROR(INDEX(Data!$D$30:'Data'!$D$5000,IF($A1403&gt;$H$2,15000,$A1403))),"",INDEX(Data!$D$30:'Data'!$D$5000,IF($A1403&gt;$H$2,15000,$A1403))),"")</f>
        <v/>
      </c>
      <c r="D1403" t="str">
        <f>IF(Use_Der,IF(ISERROR(INDEX(Data!$E$30:'Data'!$E$5000,IF($A1403&gt;$H$2,15000,$A1403))),"",INDEX(Data!$E$30:'Data'!$E$5000,IF($A1403&gt;$H$2,15000,$A1403))),"")</f>
        <v/>
      </c>
      <c r="E1403" t="str">
        <f>IF(Use_Der,IF(ISERROR(INDEX(Data!$F$30:'Data'!$F$5000,IF($A1403&gt;$H$2,15000,$A1403))),"",INDEX(Data!$F$30:'Data'!$F$5000,IF($A1403&gt;$H$2,15000,$A1403))),"")</f>
        <v/>
      </c>
      <c r="F1403" t="str">
        <f>IF(Use_Der,IF(ISERROR(INDEX(Data!$G$30:'Data'!$G$5000,IF($A1403&gt;$H$2,15000,$A1403))),"",INDEX(Data!$G$30:'Data'!$G$5000,IF($A1403&gt;$H$2,15000,$A1403))),"")</f>
        <v/>
      </c>
      <c r="G1403" s="96"/>
      <c r="H1403" s="96"/>
      <c r="I1403" s="96"/>
      <c r="J1403">
        <f t="shared" si="11"/>
        <v>1520</v>
      </c>
      <c r="K1403" t="str">
        <f>IFERROR(INDEX(Data!$C$30:'Data'!$C$5007,IF($J1403&gt;$P$2,15000,$J1403)),"")</f>
        <v/>
      </c>
      <c r="L1403" t="str">
        <f>IF(ISERROR(INDEX(Data!$D$30:'Data'!$D$5007,IF($J1403&gt;$P$2,15000,$J1403))),"",INDEX(Data!$D$30:'Data'!$D$5007,IF($J1403&gt;$P$2,15000,$J1403)))</f>
        <v/>
      </c>
      <c r="M1403" t="str">
        <f>IF(ISERROR(INDEX(Data!$H$30:'Data'!$H$5007,IF($J1403&gt;$P$2,15000,$J1403))),"",INDEX(Data!$H$30:'Data'!$H$5007,IF($J1403&gt;$P$2,15000,$J1403)))</f>
        <v/>
      </c>
    </row>
    <row r="1404" spans="1:13">
      <c r="A1404">
        <f t="shared" si="10"/>
        <v>1521</v>
      </c>
      <c r="B1404" t="str">
        <f>IF(Use_Der,IFERROR(INDEX(Data!$C$30:'Data'!$C$5000,IF($A1404&gt;$H$2,15000,$A1404)),""),"")</f>
        <v/>
      </c>
      <c r="C1404" t="str">
        <f>IF(Use_Der,IF(ISERROR(INDEX(Data!$D$30:'Data'!$D$5000,IF($A1404&gt;$H$2,15000,$A1404))),"",INDEX(Data!$D$30:'Data'!$D$5000,IF($A1404&gt;$H$2,15000,$A1404))),"")</f>
        <v/>
      </c>
      <c r="D1404" t="str">
        <f>IF(Use_Der,IF(ISERROR(INDEX(Data!$E$30:'Data'!$E$5000,IF($A1404&gt;$H$2,15000,$A1404))),"",INDEX(Data!$E$30:'Data'!$E$5000,IF($A1404&gt;$H$2,15000,$A1404))),"")</f>
        <v/>
      </c>
      <c r="E1404" t="str">
        <f>IF(Use_Der,IF(ISERROR(INDEX(Data!$F$30:'Data'!$F$5000,IF($A1404&gt;$H$2,15000,$A1404))),"",INDEX(Data!$F$30:'Data'!$F$5000,IF($A1404&gt;$H$2,15000,$A1404))),"")</f>
        <v/>
      </c>
      <c r="F1404" t="str">
        <f>IF(Use_Der,IF(ISERROR(INDEX(Data!$G$30:'Data'!$G$5000,IF($A1404&gt;$H$2,15000,$A1404))),"",INDEX(Data!$G$30:'Data'!$G$5000,IF($A1404&gt;$H$2,15000,$A1404))),"")</f>
        <v/>
      </c>
      <c r="G1404" s="96"/>
      <c r="H1404" s="96"/>
      <c r="I1404" s="96"/>
      <c r="J1404">
        <f t="shared" si="11"/>
        <v>1521</v>
      </c>
      <c r="K1404" t="str">
        <f>IFERROR(INDEX(Data!$C$30:'Data'!$C$5007,IF($J1404&gt;$P$2,15000,$J1404)),"")</f>
        <v/>
      </c>
      <c r="L1404" t="str">
        <f>IF(ISERROR(INDEX(Data!$D$30:'Data'!$D$5007,IF($J1404&gt;$P$2,15000,$J1404))),"",INDEX(Data!$D$30:'Data'!$D$5007,IF($J1404&gt;$P$2,15000,$J1404)))</f>
        <v/>
      </c>
      <c r="M1404" t="str">
        <f>IF(ISERROR(INDEX(Data!$H$30:'Data'!$H$5007,IF($J1404&gt;$P$2,15000,$J1404))),"",INDEX(Data!$H$30:'Data'!$H$5007,IF($J1404&gt;$P$2,15000,$J1404)))</f>
        <v/>
      </c>
    </row>
    <row r="1405" spans="1:13">
      <c r="A1405">
        <f t="shared" si="10"/>
        <v>1522</v>
      </c>
      <c r="B1405" t="str">
        <f>IF(Use_Der,IFERROR(INDEX(Data!$C$30:'Data'!$C$5000,IF($A1405&gt;$H$2,15000,$A1405)),""),"")</f>
        <v/>
      </c>
      <c r="C1405" t="str">
        <f>IF(Use_Der,IF(ISERROR(INDEX(Data!$D$30:'Data'!$D$5000,IF($A1405&gt;$H$2,15000,$A1405))),"",INDEX(Data!$D$30:'Data'!$D$5000,IF($A1405&gt;$H$2,15000,$A1405))),"")</f>
        <v/>
      </c>
      <c r="D1405" t="str">
        <f>IF(Use_Der,IF(ISERROR(INDEX(Data!$E$30:'Data'!$E$5000,IF($A1405&gt;$H$2,15000,$A1405))),"",INDEX(Data!$E$30:'Data'!$E$5000,IF($A1405&gt;$H$2,15000,$A1405))),"")</f>
        <v/>
      </c>
      <c r="E1405" t="str">
        <f>IF(Use_Der,IF(ISERROR(INDEX(Data!$F$30:'Data'!$F$5000,IF($A1405&gt;$H$2,15000,$A1405))),"",INDEX(Data!$F$30:'Data'!$F$5000,IF($A1405&gt;$H$2,15000,$A1405))),"")</f>
        <v/>
      </c>
      <c r="F1405" t="str">
        <f>IF(Use_Der,IF(ISERROR(INDEX(Data!$G$30:'Data'!$G$5000,IF($A1405&gt;$H$2,15000,$A1405))),"",INDEX(Data!$G$30:'Data'!$G$5000,IF($A1405&gt;$H$2,15000,$A1405))),"")</f>
        <v/>
      </c>
      <c r="G1405" s="96"/>
      <c r="H1405" s="96"/>
      <c r="I1405" s="96"/>
      <c r="J1405">
        <f t="shared" si="11"/>
        <v>1522</v>
      </c>
      <c r="K1405" t="str">
        <f>IFERROR(INDEX(Data!$C$30:'Data'!$C$5007,IF($J1405&gt;$P$2,15000,$J1405)),"")</f>
        <v/>
      </c>
      <c r="L1405" t="str">
        <f>IF(ISERROR(INDEX(Data!$D$30:'Data'!$D$5007,IF($J1405&gt;$P$2,15000,$J1405))),"",INDEX(Data!$D$30:'Data'!$D$5007,IF($J1405&gt;$P$2,15000,$J1405)))</f>
        <v/>
      </c>
      <c r="M1405" t="str">
        <f>IF(ISERROR(INDEX(Data!$H$30:'Data'!$H$5007,IF($J1405&gt;$P$2,15000,$J1405))),"",INDEX(Data!$H$30:'Data'!$H$5007,IF($J1405&gt;$P$2,15000,$J1405)))</f>
        <v/>
      </c>
    </row>
    <row r="1406" spans="1:13">
      <c r="A1406">
        <f t="shared" si="10"/>
        <v>1523</v>
      </c>
      <c r="B1406" t="str">
        <f>IF(Use_Der,IFERROR(INDEX(Data!$C$30:'Data'!$C$5000,IF($A1406&gt;$H$2,15000,$A1406)),""),"")</f>
        <v/>
      </c>
      <c r="C1406" t="str">
        <f>IF(Use_Der,IF(ISERROR(INDEX(Data!$D$30:'Data'!$D$5000,IF($A1406&gt;$H$2,15000,$A1406))),"",INDEX(Data!$D$30:'Data'!$D$5000,IF($A1406&gt;$H$2,15000,$A1406))),"")</f>
        <v/>
      </c>
      <c r="D1406" t="str">
        <f>IF(Use_Der,IF(ISERROR(INDEX(Data!$E$30:'Data'!$E$5000,IF($A1406&gt;$H$2,15000,$A1406))),"",INDEX(Data!$E$30:'Data'!$E$5000,IF($A1406&gt;$H$2,15000,$A1406))),"")</f>
        <v/>
      </c>
      <c r="E1406" t="str">
        <f>IF(Use_Der,IF(ISERROR(INDEX(Data!$F$30:'Data'!$F$5000,IF($A1406&gt;$H$2,15000,$A1406))),"",INDEX(Data!$F$30:'Data'!$F$5000,IF($A1406&gt;$H$2,15000,$A1406))),"")</f>
        <v/>
      </c>
      <c r="F1406" t="str">
        <f>IF(Use_Der,IF(ISERROR(INDEX(Data!$G$30:'Data'!$G$5000,IF($A1406&gt;$H$2,15000,$A1406))),"",INDEX(Data!$G$30:'Data'!$G$5000,IF($A1406&gt;$H$2,15000,$A1406))),"")</f>
        <v/>
      </c>
      <c r="G1406" s="96"/>
      <c r="H1406" s="96"/>
      <c r="I1406" s="96"/>
      <c r="J1406">
        <f t="shared" si="11"/>
        <v>1523</v>
      </c>
      <c r="K1406" t="str">
        <f>IFERROR(INDEX(Data!$C$30:'Data'!$C$5007,IF($J1406&gt;$P$2,15000,$J1406)),"")</f>
        <v/>
      </c>
      <c r="L1406" t="str">
        <f>IF(ISERROR(INDEX(Data!$D$30:'Data'!$D$5007,IF($J1406&gt;$P$2,15000,$J1406))),"",INDEX(Data!$D$30:'Data'!$D$5007,IF($J1406&gt;$P$2,15000,$J1406)))</f>
        <v/>
      </c>
      <c r="M1406" t="str">
        <f>IF(ISERROR(INDEX(Data!$H$30:'Data'!$H$5007,IF($J1406&gt;$P$2,15000,$J1406))),"",INDEX(Data!$H$30:'Data'!$H$5007,IF($J1406&gt;$P$2,15000,$J1406)))</f>
        <v/>
      </c>
    </row>
    <row r="1407" spans="1:13">
      <c r="A1407">
        <f t="shared" si="10"/>
        <v>1524</v>
      </c>
      <c r="B1407" t="str">
        <f>IF(Use_Der,IFERROR(INDEX(Data!$C$30:'Data'!$C$5000,IF($A1407&gt;$H$2,15000,$A1407)),""),"")</f>
        <v/>
      </c>
      <c r="C1407" t="str">
        <f>IF(Use_Der,IF(ISERROR(INDEX(Data!$D$30:'Data'!$D$5000,IF($A1407&gt;$H$2,15000,$A1407))),"",INDEX(Data!$D$30:'Data'!$D$5000,IF($A1407&gt;$H$2,15000,$A1407))),"")</f>
        <v/>
      </c>
      <c r="D1407" t="str">
        <f>IF(Use_Der,IF(ISERROR(INDEX(Data!$E$30:'Data'!$E$5000,IF($A1407&gt;$H$2,15000,$A1407))),"",INDEX(Data!$E$30:'Data'!$E$5000,IF($A1407&gt;$H$2,15000,$A1407))),"")</f>
        <v/>
      </c>
      <c r="E1407" t="str">
        <f>IF(Use_Der,IF(ISERROR(INDEX(Data!$F$30:'Data'!$F$5000,IF($A1407&gt;$H$2,15000,$A1407))),"",INDEX(Data!$F$30:'Data'!$F$5000,IF($A1407&gt;$H$2,15000,$A1407))),"")</f>
        <v/>
      </c>
      <c r="F1407" t="str">
        <f>IF(Use_Der,IF(ISERROR(INDEX(Data!$G$30:'Data'!$G$5000,IF($A1407&gt;$H$2,15000,$A1407))),"",INDEX(Data!$G$30:'Data'!$G$5000,IF($A1407&gt;$H$2,15000,$A1407))),"")</f>
        <v/>
      </c>
      <c r="G1407" s="96"/>
      <c r="H1407" s="96"/>
      <c r="I1407" s="96"/>
      <c r="J1407">
        <f t="shared" si="11"/>
        <v>1524</v>
      </c>
      <c r="K1407" t="str">
        <f>IFERROR(INDEX(Data!$C$30:'Data'!$C$5007,IF($J1407&gt;$P$2,15000,$J1407)),"")</f>
        <v/>
      </c>
      <c r="L1407" t="str">
        <f>IF(ISERROR(INDEX(Data!$D$30:'Data'!$D$5007,IF($J1407&gt;$P$2,15000,$J1407))),"",INDEX(Data!$D$30:'Data'!$D$5007,IF($J1407&gt;$P$2,15000,$J1407)))</f>
        <v/>
      </c>
      <c r="M1407" t="str">
        <f>IF(ISERROR(INDEX(Data!$H$30:'Data'!$H$5007,IF($J1407&gt;$P$2,15000,$J1407))),"",INDEX(Data!$H$30:'Data'!$H$5007,IF($J1407&gt;$P$2,15000,$J1407)))</f>
        <v/>
      </c>
    </row>
    <row r="1408" spans="1:13">
      <c r="A1408">
        <f t="shared" si="10"/>
        <v>1525</v>
      </c>
      <c r="B1408" t="str">
        <f>IF(Use_Der,IFERROR(INDEX(Data!$C$30:'Data'!$C$5000,IF($A1408&gt;$H$2,15000,$A1408)),""),"")</f>
        <v/>
      </c>
      <c r="C1408" t="str">
        <f>IF(Use_Der,IF(ISERROR(INDEX(Data!$D$30:'Data'!$D$5000,IF($A1408&gt;$H$2,15000,$A1408))),"",INDEX(Data!$D$30:'Data'!$D$5000,IF($A1408&gt;$H$2,15000,$A1408))),"")</f>
        <v/>
      </c>
      <c r="D1408" t="str">
        <f>IF(Use_Der,IF(ISERROR(INDEX(Data!$E$30:'Data'!$E$5000,IF($A1408&gt;$H$2,15000,$A1408))),"",INDEX(Data!$E$30:'Data'!$E$5000,IF($A1408&gt;$H$2,15000,$A1408))),"")</f>
        <v/>
      </c>
      <c r="E1408" t="str">
        <f>IF(Use_Der,IF(ISERROR(INDEX(Data!$F$30:'Data'!$F$5000,IF($A1408&gt;$H$2,15000,$A1408))),"",INDEX(Data!$F$30:'Data'!$F$5000,IF($A1408&gt;$H$2,15000,$A1408))),"")</f>
        <v/>
      </c>
      <c r="F1408" t="str">
        <f>IF(Use_Der,IF(ISERROR(INDEX(Data!$G$30:'Data'!$G$5000,IF($A1408&gt;$H$2,15000,$A1408))),"",INDEX(Data!$G$30:'Data'!$G$5000,IF($A1408&gt;$H$2,15000,$A1408))),"")</f>
        <v/>
      </c>
      <c r="G1408" s="96"/>
      <c r="H1408" s="96"/>
      <c r="I1408" s="96"/>
      <c r="J1408">
        <f t="shared" si="11"/>
        <v>1525</v>
      </c>
      <c r="K1408" t="str">
        <f>IFERROR(INDEX(Data!$C$30:'Data'!$C$5007,IF($J1408&gt;$P$2,15000,$J1408)),"")</f>
        <v/>
      </c>
      <c r="L1408" t="str">
        <f>IF(ISERROR(INDEX(Data!$D$30:'Data'!$D$5007,IF($J1408&gt;$P$2,15000,$J1408))),"",INDEX(Data!$D$30:'Data'!$D$5007,IF($J1408&gt;$P$2,15000,$J1408)))</f>
        <v/>
      </c>
      <c r="M1408" t="str">
        <f>IF(ISERROR(INDEX(Data!$H$30:'Data'!$H$5007,IF($J1408&gt;$P$2,15000,$J1408))),"",INDEX(Data!$H$30:'Data'!$H$5007,IF($J1408&gt;$P$2,15000,$J1408)))</f>
        <v/>
      </c>
    </row>
    <row r="1409" spans="1:13">
      <c r="A1409">
        <f t="shared" si="10"/>
        <v>1526</v>
      </c>
      <c r="B1409" t="str">
        <f>IF(Use_Der,IFERROR(INDEX(Data!$C$30:'Data'!$C$5000,IF($A1409&gt;$H$2,15000,$A1409)),""),"")</f>
        <v/>
      </c>
      <c r="C1409" t="str">
        <f>IF(Use_Der,IF(ISERROR(INDEX(Data!$D$30:'Data'!$D$5000,IF($A1409&gt;$H$2,15000,$A1409))),"",INDEX(Data!$D$30:'Data'!$D$5000,IF($A1409&gt;$H$2,15000,$A1409))),"")</f>
        <v/>
      </c>
      <c r="D1409" t="str">
        <f>IF(Use_Der,IF(ISERROR(INDEX(Data!$E$30:'Data'!$E$5000,IF($A1409&gt;$H$2,15000,$A1409))),"",INDEX(Data!$E$30:'Data'!$E$5000,IF($A1409&gt;$H$2,15000,$A1409))),"")</f>
        <v/>
      </c>
      <c r="E1409" t="str">
        <f>IF(Use_Der,IF(ISERROR(INDEX(Data!$F$30:'Data'!$F$5000,IF($A1409&gt;$H$2,15000,$A1409))),"",INDEX(Data!$F$30:'Data'!$F$5000,IF($A1409&gt;$H$2,15000,$A1409))),"")</f>
        <v/>
      </c>
      <c r="F1409" t="str">
        <f>IF(Use_Der,IF(ISERROR(INDEX(Data!$G$30:'Data'!$G$5000,IF($A1409&gt;$H$2,15000,$A1409))),"",INDEX(Data!$G$30:'Data'!$G$5000,IF($A1409&gt;$H$2,15000,$A1409))),"")</f>
        <v/>
      </c>
      <c r="G1409" s="96"/>
      <c r="H1409" s="96"/>
      <c r="I1409" s="96"/>
      <c r="J1409">
        <f t="shared" si="11"/>
        <v>1526</v>
      </c>
      <c r="K1409" t="str">
        <f>IFERROR(INDEX(Data!$C$30:'Data'!$C$5007,IF($J1409&gt;$P$2,15000,$J1409)),"")</f>
        <v/>
      </c>
      <c r="L1409" t="str">
        <f>IF(ISERROR(INDEX(Data!$D$30:'Data'!$D$5007,IF($J1409&gt;$P$2,15000,$J1409))),"",INDEX(Data!$D$30:'Data'!$D$5007,IF($J1409&gt;$P$2,15000,$J1409)))</f>
        <v/>
      </c>
      <c r="M1409" t="str">
        <f>IF(ISERROR(INDEX(Data!$H$30:'Data'!$H$5007,IF($J1409&gt;$P$2,15000,$J1409))),"",INDEX(Data!$H$30:'Data'!$H$5007,IF($J1409&gt;$P$2,15000,$J1409)))</f>
        <v/>
      </c>
    </row>
    <row r="1410" spans="1:13">
      <c r="A1410">
        <f t="shared" si="10"/>
        <v>1527</v>
      </c>
      <c r="B1410" t="str">
        <f>IF(Use_Der,IFERROR(INDEX(Data!$C$30:'Data'!$C$5000,IF($A1410&gt;$H$2,15000,$A1410)),""),"")</f>
        <v/>
      </c>
      <c r="C1410" t="str">
        <f>IF(Use_Der,IF(ISERROR(INDEX(Data!$D$30:'Data'!$D$5000,IF($A1410&gt;$H$2,15000,$A1410))),"",INDEX(Data!$D$30:'Data'!$D$5000,IF($A1410&gt;$H$2,15000,$A1410))),"")</f>
        <v/>
      </c>
      <c r="D1410" t="str">
        <f>IF(Use_Der,IF(ISERROR(INDEX(Data!$E$30:'Data'!$E$5000,IF($A1410&gt;$H$2,15000,$A1410))),"",INDEX(Data!$E$30:'Data'!$E$5000,IF($A1410&gt;$H$2,15000,$A1410))),"")</f>
        <v/>
      </c>
      <c r="E1410" t="str">
        <f>IF(Use_Der,IF(ISERROR(INDEX(Data!$F$30:'Data'!$F$5000,IF($A1410&gt;$H$2,15000,$A1410))),"",INDEX(Data!$F$30:'Data'!$F$5000,IF($A1410&gt;$H$2,15000,$A1410))),"")</f>
        <v/>
      </c>
      <c r="F1410" t="str">
        <f>IF(Use_Der,IF(ISERROR(INDEX(Data!$G$30:'Data'!$G$5000,IF($A1410&gt;$H$2,15000,$A1410))),"",INDEX(Data!$G$30:'Data'!$G$5000,IF($A1410&gt;$H$2,15000,$A1410))),"")</f>
        <v/>
      </c>
      <c r="G1410" s="96"/>
      <c r="H1410" s="96"/>
      <c r="I1410" s="96"/>
      <c r="J1410">
        <f t="shared" si="11"/>
        <v>1527</v>
      </c>
      <c r="K1410" t="str">
        <f>IFERROR(INDEX(Data!$C$30:'Data'!$C$5007,IF($J1410&gt;$P$2,15000,$J1410)),"")</f>
        <v/>
      </c>
      <c r="L1410" t="str">
        <f>IF(ISERROR(INDEX(Data!$D$30:'Data'!$D$5007,IF($J1410&gt;$P$2,15000,$J1410))),"",INDEX(Data!$D$30:'Data'!$D$5007,IF($J1410&gt;$P$2,15000,$J1410)))</f>
        <v/>
      </c>
      <c r="M1410" t="str">
        <f>IF(ISERROR(INDEX(Data!$H$30:'Data'!$H$5007,IF($J1410&gt;$P$2,15000,$J1410))),"",INDEX(Data!$H$30:'Data'!$H$5007,IF($J1410&gt;$P$2,15000,$J1410)))</f>
        <v/>
      </c>
    </row>
    <row r="1411" spans="1:13">
      <c r="A1411">
        <f t="shared" si="10"/>
        <v>1528</v>
      </c>
      <c r="B1411" t="str">
        <f>IF(Use_Der,IFERROR(INDEX(Data!$C$30:'Data'!$C$5000,IF($A1411&gt;$H$2,15000,$A1411)),""),"")</f>
        <v/>
      </c>
      <c r="C1411" t="str">
        <f>IF(Use_Der,IF(ISERROR(INDEX(Data!$D$30:'Data'!$D$5000,IF($A1411&gt;$H$2,15000,$A1411))),"",INDEX(Data!$D$30:'Data'!$D$5000,IF($A1411&gt;$H$2,15000,$A1411))),"")</f>
        <v/>
      </c>
      <c r="D1411" t="str">
        <f>IF(Use_Der,IF(ISERROR(INDEX(Data!$E$30:'Data'!$E$5000,IF($A1411&gt;$H$2,15000,$A1411))),"",INDEX(Data!$E$30:'Data'!$E$5000,IF($A1411&gt;$H$2,15000,$A1411))),"")</f>
        <v/>
      </c>
      <c r="E1411" t="str">
        <f>IF(Use_Der,IF(ISERROR(INDEX(Data!$F$30:'Data'!$F$5000,IF($A1411&gt;$H$2,15000,$A1411))),"",INDEX(Data!$F$30:'Data'!$F$5000,IF($A1411&gt;$H$2,15000,$A1411))),"")</f>
        <v/>
      </c>
      <c r="F1411" t="str">
        <f>IF(Use_Der,IF(ISERROR(INDEX(Data!$G$30:'Data'!$G$5000,IF($A1411&gt;$H$2,15000,$A1411))),"",INDEX(Data!$G$30:'Data'!$G$5000,IF($A1411&gt;$H$2,15000,$A1411))),"")</f>
        <v/>
      </c>
      <c r="G1411" s="96"/>
      <c r="H1411" s="96"/>
      <c r="I1411" s="96"/>
      <c r="J1411">
        <f t="shared" si="11"/>
        <v>1528</v>
      </c>
      <c r="K1411" t="str">
        <f>IFERROR(INDEX(Data!$C$30:'Data'!$C$5007,IF($J1411&gt;$P$2,15000,$J1411)),"")</f>
        <v/>
      </c>
      <c r="L1411" t="str">
        <f>IF(ISERROR(INDEX(Data!$D$30:'Data'!$D$5007,IF($J1411&gt;$P$2,15000,$J1411))),"",INDEX(Data!$D$30:'Data'!$D$5007,IF($J1411&gt;$P$2,15000,$J1411)))</f>
        <v/>
      </c>
      <c r="M1411" t="str">
        <f>IF(ISERROR(INDEX(Data!$H$30:'Data'!$H$5007,IF($J1411&gt;$P$2,15000,$J1411))),"",INDEX(Data!$H$30:'Data'!$H$5007,IF($J1411&gt;$P$2,15000,$J1411)))</f>
        <v/>
      </c>
    </row>
    <row r="1412" spans="1:13">
      <c r="A1412">
        <f t="shared" si="10"/>
        <v>1529</v>
      </c>
      <c r="B1412" t="str">
        <f>IF(Use_Der,IFERROR(INDEX(Data!$C$30:'Data'!$C$5000,IF($A1412&gt;$H$2,15000,$A1412)),""),"")</f>
        <v/>
      </c>
      <c r="C1412" t="str">
        <f>IF(Use_Der,IF(ISERROR(INDEX(Data!$D$30:'Data'!$D$5000,IF($A1412&gt;$H$2,15000,$A1412))),"",INDEX(Data!$D$30:'Data'!$D$5000,IF($A1412&gt;$H$2,15000,$A1412))),"")</f>
        <v/>
      </c>
      <c r="D1412" t="str">
        <f>IF(Use_Der,IF(ISERROR(INDEX(Data!$E$30:'Data'!$E$5000,IF($A1412&gt;$H$2,15000,$A1412))),"",INDEX(Data!$E$30:'Data'!$E$5000,IF($A1412&gt;$H$2,15000,$A1412))),"")</f>
        <v/>
      </c>
      <c r="E1412" t="str">
        <f>IF(Use_Der,IF(ISERROR(INDEX(Data!$F$30:'Data'!$F$5000,IF($A1412&gt;$H$2,15000,$A1412))),"",INDEX(Data!$F$30:'Data'!$F$5000,IF($A1412&gt;$H$2,15000,$A1412))),"")</f>
        <v/>
      </c>
      <c r="F1412" t="str">
        <f>IF(Use_Der,IF(ISERROR(INDEX(Data!$G$30:'Data'!$G$5000,IF($A1412&gt;$H$2,15000,$A1412))),"",INDEX(Data!$G$30:'Data'!$G$5000,IF($A1412&gt;$H$2,15000,$A1412))),"")</f>
        <v/>
      </c>
      <c r="G1412" s="96"/>
      <c r="H1412" s="96"/>
      <c r="I1412" s="96"/>
      <c r="J1412">
        <f t="shared" si="11"/>
        <v>1529</v>
      </c>
      <c r="K1412" t="str">
        <f>IFERROR(INDEX(Data!$C$30:'Data'!$C$5007,IF($J1412&gt;$P$2,15000,$J1412)),"")</f>
        <v/>
      </c>
      <c r="L1412" t="str">
        <f>IF(ISERROR(INDEX(Data!$D$30:'Data'!$D$5007,IF($J1412&gt;$P$2,15000,$J1412))),"",INDEX(Data!$D$30:'Data'!$D$5007,IF($J1412&gt;$P$2,15000,$J1412)))</f>
        <v/>
      </c>
      <c r="M1412" t="str">
        <f>IF(ISERROR(INDEX(Data!$H$30:'Data'!$H$5007,IF($J1412&gt;$P$2,15000,$J1412))),"",INDEX(Data!$H$30:'Data'!$H$5007,IF($J1412&gt;$P$2,15000,$J1412)))</f>
        <v/>
      </c>
    </row>
    <row r="1413" spans="1:13">
      <c r="A1413">
        <f t="shared" si="10"/>
        <v>1530</v>
      </c>
      <c r="B1413" t="str">
        <f>IF(Use_Der,IFERROR(INDEX(Data!$C$30:'Data'!$C$5000,IF($A1413&gt;$H$2,15000,$A1413)),""),"")</f>
        <v/>
      </c>
      <c r="C1413" t="str">
        <f>IF(Use_Der,IF(ISERROR(INDEX(Data!$D$30:'Data'!$D$5000,IF($A1413&gt;$H$2,15000,$A1413))),"",INDEX(Data!$D$30:'Data'!$D$5000,IF($A1413&gt;$H$2,15000,$A1413))),"")</f>
        <v/>
      </c>
      <c r="D1413" t="str">
        <f>IF(Use_Der,IF(ISERROR(INDEX(Data!$E$30:'Data'!$E$5000,IF($A1413&gt;$H$2,15000,$A1413))),"",INDEX(Data!$E$30:'Data'!$E$5000,IF($A1413&gt;$H$2,15000,$A1413))),"")</f>
        <v/>
      </c>
      <c r="E1413" t="str">
        <f>IF(Use_Der,IF(ISERROR(INDEX(Data!$F$30:'Data'!$F$5000,IF($A1413&gt;$H$2,15000,$A1413))),"",INDEX(Data!$F$30:'Data'!$F$5000,IF($A1413&gt;$H$2,15000,$A1413))),"")</f>
        <v/>
      </c>
      <c r="F1413" t="str">
        <f>IF(Use_Der,IF(ISERROR(INDEX(Data!$G$30:'Data'!$G$5000,IF($A1413&gt;$H$2,15000,$A1413))),"",INDEX(Data!$G$30:'Data'!$G$5000,IF($A1413&gt;$H$2,15000,$A1413))),"")</f>
        <v/>
      </c>
      <c r="G1413" s="96"/>
      <c r="H1413" s="96"/>
      <c r="I1413" s="96"/>
      <c r="J1413">
        <f t="shared" si="11"/>
        <v>1530</v>
      </c>
      <c r="K1413" t="str">
        <f>IFERROR(INDEX(Data!$C$30:'Data'!$C$5007,IF($J1413&gt;$P$2,15000,$J1413)),"")</f>
        <v/>
      </c>
      <c r="L1413" t="str">
        <f>IF(ISERROR(INDEX(Data!$D$30:'Data'!$D$5007,IF($J1413&gt;$P$2,15000,$J1413))),"",INDEX(Data!$D$30:'Data'!$D$5007,IF($J1413&gt;$P$2,15000,$J1413)))</f>
        <v/>
      </c>
      <c r="M1413" t="str">
        <f>IF(ISERROR(INDEX(Data!$H$30:'Data'!$H$5007,IF($J1413&gt;$P$2,15000,$J1413))),"",INDEX(Data!$H$30:'Data'!$H$5007,IF($J1413&gt;$P$2,15000,$J1413)))</f>
        <v/>
      </c>
    </row>
    <row r="1414" spans="1:13">
      <c r="A1414">
        <f t="shared" si="10"/>
        <v>1531</v>
      </c>
      <c r="B1414" t="str">
        <f>IF(Use_Der,IFERROR(INDEX(Data!$C$30:'Data'!$C$5000,IF($A1414&gt;$H$2,15000,$A1414)),""),"")</f>
        <v/>
      </c>
      <c r="C1414" t="str">
        <f>IF(Use_Der,IF(ISERROR(INDEX(Data!$D$30:'Data'!$D$5000,IF($A1414&gt;$H$2,15000,$A1414))),"",INDEX(Data!$D$30:'Data'!$D$5000,IF($A1414&gt;$H$2,15000,$A1414))),"")</f>
        <v/>
      </c>
      <c r="D1414" t="str">
        <f>IF(Use_Der,IF(ISERROR(INDEX(Data!$E$30:'Data'!$E$5000,IF($A1414&gt;$H$2,15000,$A1414))),"",INDEX(Data!$E$30:'Data'!$E$5000,IF($A1414&gt;$H$2,15000,$A1414))),"")</f>
        <v/>
      </c>
      <c r="E1414" t="str">
        <f>IF(Use_Der,IF(ISERROR(INDEX(Data!$F$30:'Data'!$F$5000,IF($A1414&gt;$H$2,15000,$A1414))),"",INDEX(Data!$F$30:'Data'!$F$5000,IF($A1414&gt;$H$2,15000,$A1414))),"")</f>
        <v/>
      </c>
      <c r="F1414" t="str">
        <f>IF(Use_Der,IF(ISERROR(INDEX(Data!$G$30:'Data'!$G$5000,IF($A1414&gt;$H$2,15000,$A1414))),"",INDEX(Data!$G$30:'Data'!$G$5000,IF($A1414&gt;$H$2,15000,$A1414))),"")</f>
        <v/>
      </c>
      <c r="G1414" s="96"/>
      <c r="H1414" s="96"/>
      <c r="I1414" s="96"/>
      <c r="J1414">
        <f t="shared" si="11"/>
        <v>1531</v>
      </c>
      <c r="K1414" t="str">
        <f>IFERROR(INDEX(Data!$C$30:'Data'!$C$5007,IF($J1414&gt;$P$2,15000,$J1414)),"")</f>
        <v/>
      </c>
      <c r="L1414" t="str">
        <f>IF(ISERROR(INDEX(Data!$D$30:'Data'!$D$5007,IF($J1414&gt;$P$2,15000,$J1414))),"",INDEX(Data!$D$30:'Data'!$D$5007,IF($J1414&gt;$P$2,15000,$J1414)))</f>
        <v/>
      </c>
      <c r="M1414" t="str">
        <f>IF(ISERROR(INDEX(Data!$H$30:'Data'!$H$5007,IF($J1414&gt;$P$2,15000,$J1414))),"",INDEX(Data!$H$30:'Data'!$H$5007,IF($J1414&gt;$P$2,15000,$J1414)))</f>
        <v/>
      </c>
    </row>
    <row r="1415" spans="1:13">
      <c r="A1415">
        <f t="shared" si="10"/>
        <v>1532</v>
      </c>
      <c r="B1415" t="str">
        <f>IF(Use_Der,IFERROR(INDEX(Data!$C$30:'Data'!$C$5000,IF($A1415&gt;$H$2,15000,$A1415)),""),"")</f>
        <v/>
      </c>
      <c r="C1415" t="str">
        <f>IF(Use_Der,IF(ISERROR(INDEX(Data!$D$30:'Data'!$D$5000,IF($A1415&gt;$H$2,15000,$A1415))),"",INDEX(Data!$D$30:'Data'!$D$5000,IF($A1415&gt;$H$2,15000,$A1415))),"")</f>
        <v/>
      </c>
      <c r="D1415" t="str">
        <f>IF(Use_Der,IF(ISERROR(INDEX(Data!$E$30:'Data'!$E$5000,IF($A1415&gt;$H$2,15000,$A1415))),"",INDEX(Data!$E$30:'Data'!$E$5000,IF($A1415&gt;$H$2,15000,$A1415))),"")</f>
        <v/>
      </c>
      <c r="E1415" t="str">
        <f>IF(Use_Der,IF(ISERROR(INDEX(Data!$F$30:'Data'!$F$5000,IF($A1415&gt;$H$2,15000,$A1415))),"",INDEX(Data!$F$30:'Data'!$F$5000,IF($A1415&gt;$H$2,15000,$A1415))),"")</f>
        <v/>
      </c>
      <c r="F1415" t="str">
        <f>IF(Use_Der,IF(ISERROR(INDEX(Data!$G$30:'Data'!$G$5000,IF($A1415&gt;$H$2,15000,$A1415))),"",INDEX(Data!$G$30:'Data'!$G$5000,IF($A1415&gt;$H$2,15000,$A1415))),"")</f>
        <v/>
      </c>
      <c r="G1415" s="96"/>
      <c r="H1415" s="96"/>
      <c r="I1415" s="96"/>
      <c r="J1415">
        <f t="shared" si="11"/>
        <v>1532</v>
      </c>
      <c r="K1415" t="str">
        <f>IFERROR(INDEX(Data!$C$30:'Data'!$C$5007,IF($J1415&gt;$P$2,15000,$J1415)),"")</f>
        <v/>
      </c>
      <c r="L1415" t="str">
        <f>IF(ISERROR(INDEX(Data!$D$30:'Data'!$D$5007,IF($J1415&gt;$P$2,15000,$J1415))),"",INDEX(Data!$D$30:'Data'!$D$5007,IF($J1415&gt;$P$2,15000,$J1415)))</f>
        <v/>
      </c>
      <c r="M1415" t="str">
        <f>IF(ISERROR(INDEX(Data!$H$30:'Data'!$H$5007,IF($J1415&gt;$P$2,15000,$J1415))),"",INDEX(Data!$H$30:'Data'!$H$5007,IF($J1415&gt;$P$2,15000,$J1415)))</f>
        <v/>
      </c>
    </row>
    <row r="1416" spans="1:13">
      <c r="A1416">
        <f t="shared" si="10"/>
        <v>1533</v>
      </c>
      <c r="B1416" t="str">
        <f>IF(Use_Der,IFERROR(INDEX(Data!$C$30:'Data'!$C$5000,IF($A1416&gt;$H$2,15000,$A1416)),""),"")</f>
        <v/>
      </c>
      <c r="C1416" t="str">
        <f>IF(Use_Der,IF(ISERROR(INDEX(Data!$D$30:'Data'!$D$5000,IF($A1416&gt;$H$2,15000,$A1416))),"",INDEX(Data!$D$30:'Data'!$D$5000,IF($A1416&gt;$H$2,15000,$A1416))),"")</f>
        <v/>
      </c>
      <c r="D1416" t="str">
        <f>IF(Use_Der,IF(ISERROR(INDEX(Data!$E$30:'Data'!$E$5000,IF($A1416&gt;$H$2,15000,$A1416))),"",INDEX(Data!$E$30:'Data'!$E$5000,IF($A1416&gt;$H$2,15000,$A1416))),"")</f>
        <v/>
      </c>
      <c r="E1416" t="str">
        <f>IF(Use_Der,IF(ISERROR(INDEX(Data!$F$30:'Data'!$F$5000,IF($A1416&gt;$H$2,15000,$A1416))),"",INDEX(Data!$F$30:'Data'!$F$5000,IF($A1416&gt;$H$2,15000,$A1416))),"")</f>
        <v/>
      </c>
      <c r="F1416" t="str">
        <f>IF(Use_Der,IF(ISERROR(INDEX(Data!$G$30:'Data'!$G$5000,IF($A1416&gt;$H$2,15000,$A1416))),"",INDEX(Data!$G$30:'Data'!$G$5000,IF($A1416&gt;$H$2,15000,$A1416))),"")</f>
        <v/>
      </c>
      <c r="G1416" s="96"/>
      <c r="H1416" s="96"/>
      <c r="I1416" s="96"/>
      <c r="J1416">
        <f t="shared" si="11"/>
        <v>1533</v>
      </c>
      <c r="K1416" t="str">
        <f>IFERROR(INDEX(Data!$C$30:'Data'!$C$5007,IF($J1416&gt;$P$2,15000,$J1416)),"")</f>
        <v/>
      </c>
      <c r="L1416" t="str">
        <f>IF(ISERROR(INDEX(Data!$D$30:'Data'!$D$5007,IF($J1416&gt;$P$2,15000,$J1416))),"",INDEX(Data!$D$30:'Data'!$D$5007,IF($J1416&gt;$P$2,15000,$J1416)))</f>
        <v/>
      </c>
      <c r="M1416" t="str">
        <f>IF(ISERROR(INDEX(Data!$H$30:'Data'!$H$5007,IF($J1416&gt;$P$2,15000,$J1416))),"",INDEX(Data!$H$30:'Data'!$H$5007,IF($J1416&gt;$P$2,15000,$J1416)))</f>
        <v/>
      </c>
    </row>
    <row r="1417" spans="1:13">
      <c r="A1417">
        <f t="shared" si="10"/>
        <v>1534</v>
      </c>
      <c r="B1417" t="str">
        <f>IF(Use_Der,IFERROR(INDEX(Data!$C$30:'Data'!$C$5000,IF($A1417&gt;$H$2,15000,$A1417)),""),"")</f>
        <v/>
      </c>
      <c r="C1417" t="str">
        <f>IF(Use_Der,IF(ISERROR(INDEX(Data!$D$30:'Data'!$D$5000,IF($A1417&gt;$H$2,15000,$A1417))),"",INDEX(Data!$D$30:'Data'!$D$5000,IF($A1417&gt;$H$2,15000,$A1417))),"")</f>
        <v/>
      </c>
      <c r="D1417" t="str">
        <f>IF(Use_Der,IF(ISERROR(INDEX(Data!$E$30:'Data'!$E$5000,IF($A1417&gt;$H$2,15000,$A1417))),"",INDEX(Data!$E$30:'Data'!$E$5000,IF($A1417&gt;$H$2,15000,$A1417))),"")</f>
        <v/>
      </c>
      <c r="E1417" t="str">
        <f>IF(Use_Der,IF(ISERROR(INDEX(Data!$F$30:'Data'!$F$5000,IF($A1417&gt;$H$2,15000,$A1417))),"",INDEX(Data!$F$30:'Data'!$F$5000,IF($A1417&gt;$H$2,15000,$A1417))),"")</f>
        <v/>
      </c>
      <c r="F1417" t="str">
        <f>IF(Use_Der,IF(ISERROR(INDEX(Data!$G$30:'Data'!$G$5000,IF($A1417&gt;$H$2,15000,$A1417))),"",INDEX(Data!$G$30:'Data'!$G$5000,IF($A1417&gt;$H$2,15000,$A1417))),"")</f>
        <v/>
      </c>
      <c r="G1417" s="96"/>
      <c r="H1417" s="96"/>
      <c r="I1417" s="96"/>
      <c r="J1417">
        <f t="shared" si="11"/>
        <v>1534</v>
      </c>
      <c r="K1417" t="str">
        <f>IFERROR(INDEX(Data!$C$30:'Data'!$C$5007,IF($J1417&gt;$P$2,15000,$J1417)),"")</f>
        <v/>
      </c>
      <c r="L1417" t="str">
        <f>IF(ISERROR(INDEX(Data!$D$30:'Data'!$D$5007,IF($J1417&gt;$P$2,15000,$J1417))),"",INDEX(Data!$D$30:'Data'!$D$5007,IF($J1417&gt;$P$2,15000,$J1417)))</f>
        <v/>
      </c>
      <c r="M1417" t="str">
        <f>IF(ISERROR(INDEX(Data!$H$30:'Data'!$H$5007,IF($J1417&gt;$P$2,15000,$J1417))),"",INDEX(Data!$H$30:'Data'!$H$5007,IF($J1417&gt;$P$2,15000,$J1417)))</f>
        <v/>
      </c>
    </row>
    <row r="1418" spans="1:13">
      <c r="A1418">
        <f t="shared" si="10"/>
        <v>1535</v>
      </c>
      <c r="B1418" t="str">
        <f>IF(Use_Der,IFERROR(INDEX(Data!$C$30:'Data'!$C$5000,IF($A1418&gt;$H$2,15000,$A1418)),""),"")</f>
        <v/>
      </c>
      <c r="C1418" t="str">
        <f>IF(Use_Der,IF(ISERROR(INDEX(Data!$D$30:'Data'!$D$5000,IF($A1418&gt;$H$2,15000,$A1418))),"",INDEX(Data!$D$30:'Data'!$D$5000,IF($A1418&gt;$H$2,15000,$A1418))),"")</f>
        <v/>
      </c>
      <c r="D1418" t="str">
        <f>IF(Use_Der,IF(ISERROR(INDEX(Data!$E$30:'Data'!$E$5000,IF($A1418&gt;$H$2,15000,$A1418))),"",INDEX(Data!$E$30:'Data'!$E$5000,IF($A1418&gt;$H$2,15000,$A1418))),"")</f>
        <v/>
      </c>
      <c r="E1418" t="str">
        <f>IF(Use_Der,IF(ISERROR(INDEX(Data!$F$30:'Data'!$F$5000,IF($A1418&gt;$H$2,15000,$A1418))),"",INDEX(Data!$F$30:'Data'!$F$5000,IF($A1418&gt;$H$2,15000,$A1418))),"")</f>
        <v/>
      </c>
      <c r="F1418" t="str">
        <f>IF(Use_Der,IF(ISERROR(INDEX(Data!$G$30:'Data'!$G$5000,IF($A1418&gt;$H$2,15000,$A1418))),"",INDEX(Data!$G$30:'Data'!$G$5000,IF($A1418&gt;$H$2,15000,$A1418))),"")</f>
        <v/>
      </c>
      <c r="G1418" s="96"/>
      <c r="H1418" s="96"/>
      <c r="I1418" s="96"/>
      <c r="J1418">
        <f t="shared" si="11"/>
        <v>1535</v>
      </c>
      <c r="K1418" t="str">
        <f>IFERROR(INDEX(Data!$C$30:'Data'!$C$5007,IF($J1418&gt;$P$2,15000,$J1418)),"")</f>
        <v/>
      </c>
      <c r="L1418" t="str">
        <f>IF(ISERROR(INDEX(Data!$D$30:'Data'!$D$5007,IF($J1418&gt;$P$2,15000,$J1418))),"",INDEX(Data!$D$30:'Data'!$D$5007,IF($J1418&gt;$P$2,15000,$J1418)))</f>
        <v/>
      </c>
      <c r="M1418" t="str">
        <f>IF(ISERROR(INDEX(Data!$H$30:'Data'!$H$5007,IF($J1418&gt;$P$2,15000,$J1418))),"",INDEX(Data!$H$30:'Data'!$H$5007,IF($J1418&gt;$P$2,15000,$J1418)))</f>
        <v/>
      </c>
    </row>
    <row r="1419" spans="1:13">
      <c r="A1419">
        <f t="shared" si="10"/>
        <v>1536</v>
      </c>
      <c r="B1419" t="str">
        <f>IF(Use_Der,IFERROR(INDEX(Data!$C$30:'Data'!$C$5000,IF($A1419&gt;$H$2,15000,$A1419)),""),"")</f>
        <v/>
      </c>
      <c r="C1419" t="str">
        <f>IF(Use_Der,IF(ISERROR(INDEX(Data!$D$30:'Data'!$D$5000,IF($A1419&gt;$H$2,15000,$A1419))),"",INDEX(Data!$D$30:'Data'!$D$5000,IF($A1419&gt;$H$2,15000,$A1419))),"")</f>
        <v/>
      </c>
      <c r="D1419" t="str">
        <f>IF(Use_Der,IF(ISERROR(INDEX(Data!$E$30:'Data'!$E$5000,IF($A1419&gt;$H$2,15000,$A1419))),"",INDEX(Data!$E$30:'Data'!$E$5000,IF($A1419&gt;$H$2,15000,$A1419))),"")</f>
        <v/>
      </c>
      <c r="E1419" t="str">
        <f>IF(Use_Der,IF(ISERROR(INDEX(Data!$F$30:'Data'!$F$5000,IF($A1419&gt;$H$2,15000,$A1419))),"",INDEX(Data!$F$30:'Data'!$F$5000,IF($A1419&gt;$H$2,15000,$A1419))),"")</f>
        <v/>
      </c>
      <c r="F1419" t="str">
        <f>IF(Use_Der,IF(ISERROR(INDEX(Data!$G$30:'Data'!$G$5000,IF($A1419&gt;$H$2,15000,$A1419))),"",INDEX(Data!$G$30:'Data'!$G$5000,IF($A1419&gt;$H$2,15000,$A1419))),"")</f>
        <v/>
      </c>
      <c r="G1419" s="96"/>
      <c r="H1419" s="96"/>
      <c r="I1419" s="96"/>
      <c r="J1419">
        <f t="shared" si="11"/>
        <v>1536</v>
      </c>
      <c r="K1419" t="str">
        <f>IFERROR(INDEX(Data!$C$30:'Data'!$C$5007,IF($J1419&gt;$P$2,15000,$J1419)),"")</f>
        <v/>
      </c>
      <c r="L1419" t="str">
        <f>IF(ISERROR(INDEX(Data!$D$30:'Data'!$D$5007,IF($J1419&gt;$P$2,15000,$J1419))),"",INDEX(Data!$D$30:'Data'!$D$5007,IF($J1419&gt;$P$2,15000,$J1419)))</f>
        <v/>
      </c>
      <c r="M1419" t="str">
        <f>IF(ISERROR(INDEX(Data!$H$30:'Data'!$H$5007,IF($J1419&gt;$P$2,15000,$J1419))),"",INDEX(Data!$H$30:'Data'!$H$5007,IF($J1419&gt;$P$2,15000,$J1419)))</f>
        <v/>
      </c>
    </row>
    <row r="1420" spans="1:13">
      <c r="A1420">
        <f t="shared" si="10"/>
        <v>1537</v>
      </c>
      <c r="B1420" t="str">
        <f>IF(Use_Der,IFERROR(INDEX(Data!$C$30:'Data'!$C$5000,IF($A1420&gt;$H$2,15000,$A1420)),""),"")</f>
        <v/>
      </c>
      <c r="C1420" t="str">
        <f>IF(Use_Der,IF(ISERROR(INDEX(Data!$D$30:'Data'!$D$5000,IF($A1420&gt;$H$2,15000,$A1420))),"",INDEX(Data!$D$30:'Data'!$D$5000,IF($A1420&gt;$H$2,15000,$A1420))),"")</f>
        <v/>
      </c>
      <c r="D1420" t="str">
        <f>IF(Use_Der,IF(ISERROR(INDEX(Data!$E$30:'Data'!$E$5000,IF($A1420&gt;$H$2,15000,$A1420))),"",INDEX(Data!$E$30:'Data'!$E$5000,IF($A1420&gt;$H$2,15000,$A1420))),"")</f>
        <v/>
      </c>
      <c r="E1420" t="str">
        <f>IF(Use_Der,IF(ISERROR(INDEX(Data!$F$30:'Data'!$F$5000,IF($A1420&gt;$H$2,15000,$A1420))),"",INDEX(Data!$F$30:'Data'!$F$5000,IF($A1420&gt;$H$2,15000,$A1420))),"")</f>
        <v/>
      </c>
      <c r="F1420" t="str">
        <f>IF(Use_Der,IF(ISERROR(INDEX(Data!$G$30:'Data'!$G$5000,IF($A1420&gt;$H$2,15000,$A1420))),"",INDEX(Data!$G$30:'Data'!$G$5000,IF($A1420&gt;$H$2,15000,$A1420))),"")</f>
        <v/>
      </c>
      <c r="G1420" s="96"/>
      <c r="H1420" s="96"/>
      <c r="I1420" s="96"/>
      <c r="J1420">
        <f t="shared" si="11"/>
        <v>1537</v>
      </c>
      <c r="K1420" t="str">
        <f>IFERROR(INDEX(Data!$C$30:'Data'!$C$5007,IF($J1420&gt;$P$2,15000,$J1420)),"")</f>
        <v/>
      </c>
      <c r="L1420" t="str">
        <f>IF(ISERROR(INDEX(Data!$D$30:'Data'!$D$5007,IF($J1420&gt;$P$2,15000,$J1420))),"",INDEX(Data!$D$30:'Data'!$D$5007,IF($J1420&gt;$P$2,15000,$J1420)))</f>
        <v/>
      </c>
      <c r="M1420" t="str">
        <f>IF(ISERROR(INDEX(Data!$H$30:'Data'!$H$5007,IF($J1420&gt;$P$2,15000,$J1420))),"",INDEX(Data!$H$30:'Data'!$H$5007,IF($J1420&gt;$P$2,15000,$J1420)))</f>
        <v/>
      </c>
    </row>
    <row r="1421" spans="1:13">
      <c r="A1421">
        <f t="shared" si="10"/>
        <v>1538</v>
      </c>
      <c r="B1421" t="str">
        <f>IF(Use_Der,IFERROR(INDEX(Data!$C$30:'Data'!$C$5000,IF($A1421&gt;$H$2,15000,$A1421)),""),"")</f>
        <v/>
      </c>
      <c r="C1421" t="str">
        <f>IF(Use_Der,IF(ISERROR(INDEX(Data!$D$30:'Data'!$D$5000,IF($A1421&gt;$H$2,15000,$A1421))),"",INDEX(Data!$D$30:'Data'!$D$5000,IF($A1421&gt;$H$2,15000,$A1421))),"")</f>
        <v/>
      </c>
      <c r="D1421" t="str">
        <f>IF(Use_Der,IF(ISERROR(INDEX(Data!$E$30:'Data'!$E$5000,IF($A1421&gt;$H$2,15000,$A1421))),"",INDEX(Data!$E$30:'Data'!$E$5000,IF($A1421&gt;$H$2,15000,$A1421))),"")</f>
        <v/>
      </c>
      <c r="E1421" t="str">
        <f>IF(Use_Der,IF(ISERROR(INDEX(Data!$F$30:'Data'!$F$5000,IF($A1421&gt;$H$2,15000,$A1421))),"",INDEX(Data!$F$30:'Data'!$F$5000,IF($A1421&gt;$H$2,15000,$A1421))),"")</f>
        <v/>
      </c>
      <c r="F1421" t="str">
        <f>IF(Use_Der,IF(ISERROR(INDEX(Data!$G$30:'Data'!$G$5000,IF($A1421&gt;$H$2,15000,$A1421))),"",INDEX(Data!$G$30:'Data'!$G$5000,IF($A1421&gt;$H$2,15000,$A1421))),"")</f>
        <v/>
      </c>
      <c r="G1421" s="96"/>
      <c r="H1421" s="96"/>
      <c r="I1421" s="96"/>
      <c r="J1421">
        <f t="shared" si="11"/>
        <v>1538</v>
      </c>
      <c r="K1421" t="str">
        <f>IFERROR(INDEX(Data!$C$30:'Data'!$C$5007,IF($J1421&gt;$P$2,15000,$J1421)),"")</f>
        <v/>
      </c>
      <c r="L1421" t="str">
        <f>IF(ISERROR(INDEX(Data!$D$30:'Data'!$D$5007,IF($J1421&gt;$P$2,15000,$J1421))),"",INDEX(Data!$D$30:'Data'!$D$5007,IF($J1421&gt;$P$2,15000,$J1421)))</f>
        <v/>
      </c>
      <c r="M1421" t="str">
        <f>IF(ISERROR(INDEX(Data!$H$30:'Data'!$H$5007,IF($J1421&gt;$P$2,15000,$J1421))),"",INDEX(Data!$H$30:'Data'!$H$5007,IF($J1421&gt;$P$2,15000,$J1421)))</f>
        <v/>
      </c>
    </row>
    <row r="1422" spans="1:13">
      <c r="A1422">
        <f t="shared" si="10"/>
        <v>1539</v>
      </c>
      <c r="B1422" t="str">
        <f>IF(Use_Der,IFERROR(INDEX(Data!$C$30:'Data'!$C$5000,IF($A1422&gt;$H$2,15000,$A1422)),""),"")</f>
        <v/>
      </c>
      <c r="C1422" t="str">
        <f>IF(Use_Der,IF(ISERROR(INDEX(Data!$D$30:'Data'!$D$5000,IF($A1422&gt;$H$2,15000,$A1422))),"",INDEX(Data!$D$30:'Data'!$D$5000,IF($A1422&gt;$H$2,15000,$A1422))),"")</f>
        <v/>
      </c>
      <c r="D1422" t="str">
        <f>IF(Use_Der,IF(ISERROR(INDEX(Data!$E$30:'Data'!$E$5000,IF($A1422&gt;$H$2,15000,$A1422))),"",INDEX(Data!$E$30:'Data'!$E$5000,IF($A1422&gt;$H$2,15000,$A1422))),"")</f>
        <v/>
      </c>
      <c r="E1422" t="str">
        <f>IF(Use_Der,IF(ISERROR(INDEX(Data!$F$30:'Data'!$F$5000,IF($A1422&gt;$H$2,15000,$A1422))),"",INDEX(Data!$F$30:'Data'!$F$5000,IF($A1422&gt;$H$2,15000,$A1422))),"")</f>
        <v/>
      </c>
      <c r="F1422" t="str">
        <f>IF(Use_Der,IF(ISERROR(INDEX(Data!$G$30:'Data'!$G$5000,IF($A1422&gt;$H$2,15000,$A1422))),"",INDEX(Data!$G$30:'Data'!$G$5000,IF($A1422&gt;$H$2,15000,$A1422))),"")</f>
        <v/>
      </c>
      <c r="G1422" s="96"/>
      <c r="H1422" s="96"/>
      <c r="I1422" s="96"/>
      <c r="J1422">
        <f t="shared" si="11"/>
        <v>1539</v>
      </c>
      <c r="K1422" t="str">
        <f>IFERROR(INDEX(Data!$C$30:'Data'!$C$5007,IF($J1422&gt;$P$2,15000,$J1422)),"")</f>
        <v/>
      </c>
      <c r="L1422" t="str">
        <f>IF(ISERROR(INDEX(Data!$D$30:'Data'!$D$5007,IF($J1422&gt;$P$2,15000,$J1422))),"",INDEX(Data!$D$30:'Data'!$D$5007,IF($J1422&gt;$P$2,15000,$J1422)))</f>
        <v/>
      </c>
      <c r="M1422" t="str">
        <f>IF(ISERROR(INDEX(Data!$H$30:'Data'!$H$5007,IF($J1422&gt;$P$2,15000,$J1422))),"",INDEX(Data!$H$30:'Data'!$H$5007,IF($J1422&gt;$P$2,15000,$J1422)))</f>
        <v/>
      </c>
    </row>
    <row r="1423" spans="1:13">
      <c r="A1423">
        <f t="shared" si="10"/>
        <v>1540</v>
      </c>
      <c r="B1423" t="str">
        <f>IF(Use_Der,IFERROR(INDEX(Data!$C$30:'Data'!$C$5000,IF($A1423&gt;$H$2,15000,$A1423)),""),"")</f>
        <v/>
      </c>
      <c r="C1423" t="str">
        <f>IF(Use_Der,IF(ISERROR(INDEX(Data!$D$30:'Data'!$D$5000,IF($A1423&gt;$H$2,15000,$A1423))),"",INDEX(Data!$D$30:'Data'!$D$5000,IF($A1423&gt;$H$2,15000,$A1423))),"")</f>
        <v/>
      </c>
      <c r="D1423" t="str">
        <f>IF(Use_Der,IF(ISERROR(INDEX(Data!$E$30:'Data'!$E$5000,IF($A1423&gt;$H$2,15000,$A1423))),"",INDEX(Data!$E$30:'Data'!$E$5000,IF($A1423&gt;$H$2,15000,$A1423))),"")</f>
        <v/>
      </c>
      <c r="E1423" t="str">
        <f>IF(Use_Der,IF(ISERROR(INDEX(Data!$F$30:'Data'!$F$5000,IF($A1423&gt;$H$2,15000,$A1423))),"",INDEX(Data!$F$30:'Data'!$F$5000,IF($A1423&gt;$H$2,15000,$A1423))),"")</f>
        <v/>
      </c>
      <c r="F1423" t="str">
        <f>IF(Use_Der,IF(ISERROR(INDEX(Data!$G$30:'Data'!$G$5000,IF($A1423&gt;$H$2,15000,$A1423))),"",INDEX(Data!$G$30:'Data'!$G$5000,IF($A1423&gt;$H$2,15000,$A1423))),"")</f>
        <v/>
      </c>
      <c r="G1423" s="96"/>
      <c r="H1423" s="96"/>
      <c r="I1423" s="96"/>
      <c r="J1423">
        <f t="shared" si="11"/>
        <v>1540</v>
      </c>
      <c r="K1423" t="str">
        <f>IFERROR(INDEX(Data!$C$30:'Data'!$C$5007,IF($J1423&gt;$P$2,15000,$J1423)),"")</f>
        <v/>
      </c>
      <c r="L1423" t="str">
        <f>IF(ISERROR(INDEX(Data!$D$30:'Data'!$D$5007,IF($J1423&gt;$P$2,15000,$J1423))),"",INDEX(Data!$D$30:'Data'!$D$5007,IF($J1423&gt;$P$2,15000,$J1423)))</f>
        <v/>
      </c>
      <c r="M1423" t="str">
        <f>IF(ISERROR(INDEX(Data!$H$30:'Data'!$H$5007,IF($J1423&gt;$P$2,15000,$J1423))),"",INDEX(Data!$H$30:'Data'!$H$5007,IF($J1423&gt;$P$2,15000,$J1423)))</f>
        <v/>
      </c>
    </row>
    <row r="1424" spans="1:13">
      <c r="A1424">
        <f t="shared" si="10"/>
        <v>1541</v>
      </c>
      <c r="B1424" t="str">
        <f>IF(Use_Der,IFERROR(INDEX(Data!$C$30:'Data'!$C$5000,IF($A1424&gt;$H$2,15000,$A1424)),""),"")</f>
        <v/>
      </c>
      <c r="C1424" t="str">
        <f>IF(Use_Der,IF(ISERROR(INDEX(Data!$D$30:'Data'!$D$5000,IF($A1424&gt;$H$2,15000,$A1424))),"",INDEX(Data!$D$30:'Data'!$D$5000,IF($A1424&gt;$H$2,15000,$A1424))),"")</f>
        <v/>
      </c>
      <c r="D1424" t="str">
        <f>IF(Use_Der,IF(ISERROR(INDEX(Data!$E$30:'Data'!$E$5000,IF($A1424&gt;$H$2,15000,$A1424))),"",INDEX(Data!$E$30:'Data'!$E$5000,IF($A1424&gt;$H$2,15000,$A1424))),"")</f>
        <v/>
      </c>
      <c r="E1424" t="str">
        <f>IF(Use_Der,IF(ISERROR(INDEX(Data!$F$30:'Data'!$F$5000,IF($A1424&gt;$H$2,15000,$A1424))),"",INDEX(Data!$F$30:'Data'!$F$5000,IF($A1424&gt;$H$2,15000,$A1424))),"")</f>
        <v/>
      </c>
      <c r="F1424" t="str">
        <f>IF(Use_Der,IF(ISERROR(INDEX(Data!$G$30:'Data'!$G$5000,IF($A1424&gt;$H$2,15000,$A1424))),"",INDEX(Data!$G$30:'Data'!$G$5000,IF($A1424&gt;$H$2,15000,$A1424))),"")</f>
        <v/>
      </c>
      <c r="G1424" s="96"/>
      <c r="H1424" s="96"/>
      <c r="I1424" s="96"/>
      <c r="J1424">
        <f t="shared" si="11"/>
        <v>1541</v>
      </c>
      <c r="K1424" t="str">
        <f>IFERROR(INDEX(Data!$C$30:'Data'!$C$5007,IF($J1424&gt;$P$2,15000,$J1424)),"")</f>
        <v/>
      </c>
      <c r="L1424" t="str">
        <f>IF(ISERROR(INDEX(Data!$D$30:'Data'!$D$5007,IF($J1424&gt;$P$2,15000,$J1424))),"",INDEX(Data!$D$30:'Data'!$D$5007,IF($J1424&gt;$P$2,15000,$J1424)))</f>
        <v/>
      </c>
      <c r="M1424" t="str">
        <f>IF(ISERROR(INDEX(Data!$H$30:'Data'!$H$5007,IF($J1424&gt;$P$2,15000,$J1424))),"",INDEX(Data!$H$30:'Data'!$H$5007,IF($J1424&gt;$P$2,15000,$J1424)))</f>
        <v/>
      </c>
    </row>
    <row r="1425" spans="1:13">
      <c r="A1425">
        <f t="shared" si="10"/>
        <v>1542</v>
      </c>
      <c r="B1425" t="str">
        <f>IF(Use_Der,IFERROR(INDEX(Data!$C$30:'Data'!$C$5000,IF($A1425&gt;$H$2,15000,$A1425)),""),"")</f>
        <v/>
      </c>
      <c r="C1425" t="str">
        <f>IF(Use_Der,IF(ISERROR(INDEX(Data!$D$30:'Data'!$D$5000,IF($A1425&gt;$H$2,15000,$A1425))),"",INDEX(Data!$D$30:'Data'!$D$5000,IF($A1425&gt;$H$2,15000,$A1425))),"")</f>
        <v/>
      </c>
      <c r="D1425" t="str">
        <f>IF(Use_Der,IF(ISERROR(INDEX(Data!$E$30:'Data'!$E$5000,IF($A1425&gt;$H$2,15000,$A1425))),"",INDEX(Data!$E$30:'Data'!$E$5000,IF($A1425&gt;$H$2,15000,$A1425))),"")</f>
        <v/>
      </c>
      <c r="E1425" t="str">
        <f>IF(Use_Der,IF(ISERROR(INDEX(Data!$F$30:'Data'!$F$5000,IF($A1425&gt;$H$2,15000,$A1425))),"",INDEX(Data!$F$30:'Data'!$F$5000,IF($A1425&gt;$H$2,15000,$A1425))),"")</f>
        <v/>
      </c>
      <c r="F1425" t="str">
        <f>IF(Use_Der,IF(ISERROR(INDEX(Data!$G$30:'Data'!$G$5000,IF($A1425&gt;$H$2,15000,$A1425))),"",INDEX(Data!$G$30:'Data'!$G$5000,IF($A1425&gt;$H$2,15000,$A1425))),"")</f>
        <v/>
      </c>
      <c r="G1425" s="96"/>
      <c r="H1425" s="96"/>
      <c r="I1425" s="96"/>
      <c r="J1425">
        <f t="shared" si="11"/>
        <v>1542</v>
      </c>
      <c r="K1425" t="str">
        <f>IFERROR(INDEX(Data!$C$30:'Data'!$C$5007,IF($J1425&gt;$P$2,15000,$J1425)),"")</f>
        <v/>
      </c>
      <c r="L1425" t="str">
        <f>IF(ISERROR(INDEX(Data!$D$30:'Data'!$D$5007,IF($J1425&gt;$P$2,15000,$J1425))),"",INDEX(Data!$D$30:'Data'!$D$5007,IF($J1425&gt;$P$2,15000,$J1425)))</f>
        <v/>
      </c>
      <c r="M1425" t="str">
        <f>IF(ISERROR(INDEX(Data!$H$30:'Data'!$H$5007,IF($J1425&gt;$P$2,15000,$J1425))),"",INDEX(Data!$H$30:'Data'!$H$5007,IF($J1425&gt;$P$2,15000,$J1425)))</f>
        <v/>
      </c>
    </row>
    <row r="1426" spans="1:13">
      <c r="A1426">
        <f t="shared" si="10"/>
        <v>1543</v>
      </c>
      <c r="B1426" t="str">
        <f>IF(Use_Der,IFERROR(INDEX(Data!$C$30:'Data'!$C$5000,IF($A1426&gt;$H$2,15000,$A1426)),""),"")</f>
        <v/>
      </c>
      <c r="C1426" t="str">
        <f>IF(Use_Der,IF(ISERROR(INDEX(Data!$D$30:'Data'!$D$5000,IF($A1426&gt;$H$2,15000,$A1426))),"",INDEX(Data!$D$30:'Data'!$D$5000,IF($A1426&gt;$H$2,15000,$A1426))),"")</f>
        <v/>
      </c>
      <c r="D1426" t="str">
        <f>IF(Use_Der,IF(ISERROR(INDEX(Data!$E$30:'Data'!$E$5000,IF($A1426&gt;$H$2,15000,$A1426))),"",INDEX(Data!$E$30:'Data'!$E$5000,IF($A1426&gt;$H$2,15000,$A1426))),"")</f>
        <v/>
      </c>
      <c r="E1426" t="str">
        <f>IF(Use_Der,IF(ISERROR(INDEX(Data!$F$30:'Data'!$F$5000,IF($A1426&gt;$H$2,15000,$A1426))),"",INDEX(Data!$F$30:'Data'!$F$5000,IF($A1426&gt;$H$2,15000,$A1426))),"")</f>
        <v/>
      </c>
      <c r="F1426" t="str">
        <f>IF(Use_Der,IF(ISERROR(INDEX(Data!$G$30:'Data'!$G$5000,IF($A1426&gt;$H$2,15000,$A1426))),"",INDEX(Data!$G$30:'Data'!$G$5000,IF($A1426&gt;$H$2,15000,$A1426))),"")</f>
        <v/>
      </c>
      <c r="G1426" s="96"/>
      <c r="H1426" s="96"/>
      <c r="I1426" s="96"/>
      <c r="J1426">
        <f t="shared" si="11"/>
        <v>1543</v>
      </c>
      <c r="K1426" t="str">
        <f>IFERROR(INDEX(Data!$C$30:'Data'!$C$5007,IF($J1426&gt;$P$2,15000,$J1426)),"")</f>
        <v/>
      </c>
      <c r="L1426" t="str">
        <f>IF(ISERROR(INDEX(Data!$D$30:'Data'!$D$5007,IF($J1426&gt;$P$2,15000,$J1426))),"",INDEX(Data!$D$30:'Data'!$D$5007,IF($J1426&gt;$P$2,15000,$J1426)))</f>
        <v/>
      </c>
      <c r="M1426" t="str">
        <f>IF(ISERROR(INDEX(Data!$H$30:'Data'!$H$5007,IF($J1426&gt;$P$2,15000,$J1426))),"",INDEX(Data!$H$30:'Data'!$H$5007,IF($J1426&gt;$P$2,15000,$J1426)))</f>
        <v/>
      </c>
    </row>
    <row r="1427" spans="1:13">
      <c r="A1427">
        <f t="shared" si="10"/>
        <v>1544</v>
      </c>
      <c r="B1427" t="str">
        <f>IF(Use_Der,IFERROR(INDEX(Data!$C$30:'Data'!$C$5000,IF($A1427&gt;$H$2,15000,$A1427)),""),"")</f>
        <v/>
      </c>
      <c r="C1427" t="str">
        <f>IF(Use_Der,IF(ISERROR(INDEX(Data!$D$30:'Data'!$D$5000,IF($A1427&gt;$H$2,15000,$A1427))),"",INDEX(Data!$D$30:'Data'!$D$5000,IF($A1427&gt;$H$2,15000,$A1427))),"")</f>
        <v/>
      </c>
      <c r="D1427" t="str">
        <f>IF(Use_Der,IF(ISERROR(INDEX(Data!$E$30:'Data'!$E$5000,IF($A1427&gt;$H$2,15000,$A1427))),"",INDEX(Data!$E$30:'Data'!$E$5000,IF($A1427&gt;$H$2,15000,$A1427))),"")</f>
        <v/>
      </c>
      <c r="E1427" t="str">
        <f>IF(Use_Der,IF(ISERROR(INDEX(Data!$F$30:'Data'!$F$5000,IF($A1427&gt;$H$2,15000,$A1427))),"",INDEX(Data!$F$30:'Data'!$F$5000,IF($A1427&gt;$H$2,15000,$A1427))),"")</f>
        <v/>
      </c>
      <c r="F1427" t="str">
        <f>IF(Use_Der,IF(ISERROR(INDEX(Data!$G$30:'Data'!$G$5000,IF($A1427&gt;$H$2,15000,$A1427))),"",INDEX(Data!$G$30:'Data'!$G$5000,IF($A1427&gt;$H$2,15000,$A1427))),"")</f>
        <v/>
      </c>
      <c r="G1427" s="96"/>
      <c r="H1427" s="96"/>
      <c r="I1427" s="96"/>
      <c r="J1427">
        <f t="shared" si="11"/>
        <v>1544</v>
      </c>
      <c r="K1427" t="str">
        <f>IFERROR(INDEX(Data!$C$30:'Data'!$C$5007,IF($J1427&gt;$P$2,15000,$J1427)),"")</f>
        <v/>
      </c>
      <c r="L1427" t="str">
        <f>IF(ISERROR(INDEX(Data!$D$30:'Data'!$D$5007,IF($J1427&gt;$P$2,15000,$J1427))),"",INDEX(Data!$D$30:'Data'!$D$5007,IF($J1427&gt;$P$2,15000,$J1427)))</f>
        <v/>
      </c>
      <c r="M1427" t="str">
        <f>IF(ISERROR(INDEX(Data!$H$30:'Data'!$H$5007,IF($J1427&gt;$P$2,15000,$J1427))),"",INDEX(Data!$H$30:'Data'!$H$5007,IF($J1427&gt;$P$2,15000,$J1427)))</f>
        <v/>
      </c>
    </row>
    <row r="1428" spans="1:13">
      <c r="A1428">
        <f t="shared" si="10"/>
        <v>1545</v>
      </c>
      <c r="B1428" t="str">
        <f>IF(Use_Der,IFERROR(INDEX(Data!$C$30:'Data'!$C$5000,IF($A1428&gt;$H$2,15000,$A1428)),""),"")</f>
        <v/>
      </c>
      <c r="C1428" t="str">
        <f>IF(Use_Der,IF(ISERROR(INDEX(Data!$D$30:'Data'!$D$5000,IF($A1428&gt;$H$2,15000,$A1428))),"",INDEX(Data!$D$30:'Data'!$D$5000,IF($A1428&gt;$H$2,15000,$A1428))),"")</f>
        <v/>
      </c>
      <c r="D1428" t="str">
        <f>IF(Use_Der,IF(ISERROR(INDEX(Data!$E$30:'Data'!$E$5000,IF($A1428&gt;$H$2,15000,$A1428))),"",INDEX(Data!$E$30:'Data'!$E$5000,IF($A1428&gt;$H$2,15000,$A1428))),"")</f>
        <v/>
      </c>
      <c r="E1428" t="str">
        <f>IF(Use_Der,IF(ISERROR(INDEX(Data!$F$30:'Data'!$F$5000,IF($A1428&gt;$H$2,15000,$A1428))),"",INDEX(Data!$F$30:'Data'!$F$5000,IF($A1428&gt;$H$2,15000,$A1428))),"")</f>
        <v/>
      </c>
      <c r="F1428" t="str">
        <f>IF(Use_Der,IF(ISERROR(INDEX(Data!$G$30:'Data'!$G$5000,IF($A1428&gt;$H$2,15000,$A1428))),"",INDEX(Data!$G$30:'Data'!$G$5000,IF($A1428&gt;$H$2,15000,$A1428))),"")</f>
        <v/>
      </c>
      <c r="G1428" s="96"/>
      <c r="H1428" s="96"/>
      <c r="I1428" s="96"/>
      <c r="J1428">
        <f t="shared" si="11"/>
        <v>1545</v>
      </c>
      <c r="K1428" t="str">
        <f>IFERROR(INDEX(Data!$C$30:'Data'!$C$5007,IF($J1428&gt;$P$2,15000,$J1428)),"")</f>
        <v/>
      </c>
      <c r="L1428" t="str">
        <f>IF(ISERROR(INDEX(Data!$D$30:'Data'!$D$5007,IF($J1428&gt;$P$2,15000,$J1428))),"",INDEX(Data!$D$30:'Data'!$D$5007,IF($J1428&gt;$P$2,15000,$J1428)))</f>
        <v/>
      </c>
      <c r="M1428" t="str">
        <f>IF(ISERROR(INDEX(Data!$H$30:'Data'!$H$5007,IF($J1428&gt;$P$2,15000,$J1428))),"",INDEX(Data!$H$30:'Data'!$H$5007,IF($J1428&gt;$P$2,15000,$J1428)))</f>
        <v/>
      </c>
    </row>
    <row r="1429" spans="1:13">
      <c r="A1429">
        <f t="shared" si="10"/>
        <v>1546</v>
      </c>
      <c r="B1429" t="str">
        <f>IF(Use_Der,IFERROR(INDEX(Data!$C$30:'Data'!$C$5000,IF($A1429&gt;$H$2,15000,$A1429)),""),"")</f>
        <v/>
      </c>
      <c r="C1429" t="str">
        <f>IF(Use_Der,IF(ISERROR(INDEX(Data!$D$30:'Data'!$D$5000,IF($A1429&gt;$H$2,15000,$A1429))),"",INDEX(Data!$D$30:'Data'!$D$5000,IF($A1429&gt;$H$2,15000,$A1429))),"")</f>
        <v/>
      </c>
      <c r="D1429" t="str">
        <f>IF(Use_Der,IF(ISERROR(INDEX(Data!$E$30:'Data'!$E$5000,IF($A1429&gt;$H$2,15000,$A1429))),"",INDEX(Data!$E$30:'Data'!$E$5000,IF($A1429&gt;$H$2,15000,$A1429))),"")</f>
        <v/>
      </c>
      <c r="E1429" t="str">
        <f>IF(Use_Der,IF(ISERROR(INDEX(Data!$F$30:'Data'!$F$5000,IF($A1429&gt;$H$2,15000,$A1429))),"",INDEX(Data!$F$30:'Data'!$F$5000,IF($A1429&gt;$H$2,15000,$A1429))),"")</f>
        <v/>
      </c>
      <c r="F1429" t="str">
        <f>IF(Use_Der,IF(ISERROR(INDEX(Data!$G$30:'Data'!$G$5000,IF($A1429&gt;$H$2,15000,$A1429))),"",INDEX(Data!$G$30:'Data'!$G$5000,IF($A1429&gt;$H$2,15000,$A1429))),"")</f>
        <v/>
      </c>
      <c r="G1429" s="96"/>
      <c r="H1429" s="96"/>
      <c r="I1429" s="96"/>
      <c r="J1429">
        <f t="shared" si="11"/>
        <v>1546</v>
      </c>
      <c r="K1429" t="str">
        <f>IFERROR(INDEX(Data!$C$30:'Data'!$C$5007,IF($J1429&gt;$P$2,15000,$J1429)),"")</f>
        <v/>
      </c>
      <c r="L1429" t="str">
        <f>IF(ISERROR(INDEX(Data!$D$30:'Data'!$D$5007,IF($J1429&gt;$P$2,15000,$J1429))),"",INDEX(Data!$D$30:'Data'!$D$5007,IF($J1429&gt;$P$2,15000,$J1429)))</f>
        <v/>
      </c>
      <c r="M1429" t="str">
        <f>IF(ISERROR(INDEX(Data!$H$30:'Data'!$H$5007,IF($J1429&gt;$P$2,15000,$J1429))),"",INDEX(Data!$H$30:'Data'!$H$5007,IF($J1429&gt;$P$2,15000,$J1429)))</f>
        <v/>
      </c>
    </row>
    <row r="1430" spans="1:13">
      <c r="A1430">
        <f t="shared" si="10"/>
        <v>1547</v>
      </c>
      <c r="B1430" t="str">
        <f>IF(Use_Der,IFERROR(INDEX(Data!$C$30:'Data'!$C$5000,IF($A1430&gt;$H$2,15000,$A1430)),""),"")</f>
        <v/>
      </c>
      <c r="C1430" t="str">
        <f>IF(Use_Der,IF(ISERROR(INDEX(Data!$D$30:'Data'!$D$5000,IF($A1430&gt;$H$2,15000,$A1430))),"",INDEX(Data!$D$30:'Data'!$D$5000,IF($A1430&gt;$H$2,15000,$A1430))),"")</f>
        <v/>
      </c>
      <c r="D1430" t="str">
        <f>IF(Use_Der,IF(ISERROR(INDEX(Data!$E$30:'Data'!$E$5000,IF($A1430&gt;$H$2,15000,$A1430))),"",INDEX(Data!$E$30:'Data'!$E$5000,IF($A1430&gt;$H$2,15000,$A1430))),"")</f>
        <v/>
      </c>
      <c r="E1430" t="str">
        <f>IF(Use_Der,IF(ISERROR(INDEX(Data!$F$30:'Data'!$F$5000,IF($A1430&gt;$H$2,15000,$A1430))),"",INDEX(Data!$F$30:'Data'!$F$5000,IF($A1430&gt;$H$2,15000,$A1430))),"")</f>
        <v/>
      </c>
      <c r="F1430" t="str">
        <f>IF(Use_Der,IF(ISERROR(INDEX(Data!$G$30:'Data'!$G$5000,IF($A1430&gt;$H$2,15000,$A1430))),"",INDEX(Data!$G$30:'Data'!$G$5000,IF($A1430&gt;$H$2,15000,$A1430))),"")</f>
        <v/>
      </c>
      <c r="G1430" s="96"/>
      <c r="H1430" s="96"/>
      <c r="I1430" s="96"/>
      <c r="J1430">
        <f t="shared" si="11"/>
        <v>1547</v>
      </c>
      <c r="K1430" t="str">
        <f>IFERROR(INDEX(Data!$C$30:'Data'!$C$5007,IF($J1430&gt;$P$2,15000,$J1430)),"")</f>
        <v/>
      </c>
      <c r="L1430" t="str">
        <f>IF(ISERROR(INDEX(Data!$D$30:'Data'!$D$5007,IF($J1430&gt;$P$2,15000,$J1430))),"",INDEX(Data!$D$30:'Data'!$D$5007,IF($J1430&gt;$P$2,15000,$J1430)))</f>
        <v/>
      </c>
      <c r="M1430" t="str">
        <f>IF(ISERROR(INDEX(Data!$H$30:'Data'!$H$5007,IF($J1430&gt;$P$2,15000,$J1430))),"",INDEX(Data!$H$30:'Data'!$H$5007,IF($J1430&gt;$P$2,15000,$J1430)))</f>
        <v/>
      </c>
    </row>
    <row r="1431" spans="1:13">
      <c r="A1431">
        <f t="shared" si="10"/>
        <v>1548</v>
      </c>
      <c r="B1431" t="str">
        <f>IF(Use_Der,IFERROR(INDEX(Data!$C$30:'Data'!$C$5000,IF($A1431&gt;$H$2,15000,$A1431)),""),"")</f>
        <v/>
      </c>
      <c r="C1431" t="str">
        <f>IF(Use_Der,IF(ISERROR(INDEX(Data!$D$30:'Data'!$D$5000,IF($A1431&gt;$H$2,15000,$A1431))),"",INDEX(Data!$D$30:'Data'!$D$5000,IF($A1431&gt;$H$2,15000,$A1431))),"")</f>
        <v/>
      </c>
      <c r="D1431" t="str">
        <f>IF(Use_Der,IF(ISERROR(INDEX(Data!$E$30:'Data'!$E$5000,IF($A1431&gt;$H$2,15000,$A1431))),"",INDEX(Data!$E$30:'Data'!$E$5000,IF($A1431&gt;$H$2,15000,$A1431))),"")</f>
        <v/>
      </c>
      <c r="E1431" t="str">
        <f>IF(Use_Der,IF(ISERROR(INDEX(Data!$F$30:'Data'!$F$5000,IF($A1431&gt;$H$2,15000,$A1431))),"",INDEX(Data!$F$30:'Data'!$F$5000,IF($A1431&gt;$H$2,15000,$A1431))),"")</f>
        <v/>
      </c>
      <c r="F1431" t="str">
        <f>IF(Use_Der,IF(ISERROR(INDEX(Data!$G$30:'Data'!$G$5000,IF($A1431&gt;$H$2,15000,$A1431))),"",INDEX(Data!$G$30:'Data'!$G$5000,IF($A1431&gt;$H$2,15000,$A1431))),"")</f>
        <v/>
      </c>
      <c r="G1431" s="96"/>
      <c r="H1431" s="96"/>
      <c r="I1431" s="96"/>
      <c r="J1431">
        <f t="shared" si="11"/>
        <v>1548</v>
      </c>
      <c r="K1431" t="str">
        <f>IFERROR(INDEX(Data!$C$30:'Data'!$C$5007,IF($J1431&gt;$P$2,15000,$J1431)),"")</f>
        <v/>
      </c>
      <c r="L1431" t="str">
        <f>IF(ISERROR(INDEX(Data!$D$30:'Data'!$D$5007,IF($J1431&gt;$P$2,15000,$J1431))),"",INDEX(Data!$D$30:'Data'!$D$5007,IF($J1431&gt;$P$2,15000,$J1431)))</f>
        <v/>
      </c>
      <c r="M1431" t="str">
        <f>IF(ISERROR(INDEX(Data!$H$30:'Data'!$H$5007,IF($J1431&gt;$P$2,15000,$J1431))),"",INDEX(Data!$H$30:'Data'!$H$5007,IF($J1431&gt;$P$2,15000,$J1431)))</f>
        <v/>
      </c>
    </row>
    <row r="1432" spans="1:13">
      <c r="A1432">
        <f t="shared" si="10"/>
        <v>1549</v>
      </c>
      <c r="B1432" t="str">
        <f>IF(Use_Der,IFERROR(INDEX(Data!$C$30:'Data'!$C$5000,IF($A1432&gt;$H$2,15000,$A1432)),""),"")</f>
        <v/>
      </c>
      <c r="C1432" t="str">
        <f>IF(Use_Der,IF(ISERROR(INDEX(Data!$D$30:'Data'!$D$5000,IF($A1432&gt;$H$2,15000,$A1432))),"",INDEX(Data!$D$30:'Data'!$D$5000,IF($A1432&gt;$H$2,15000,$A1432))),"")</f>
        <v/>
      </c>
      <c r="D1432" t="str">
        <f>IF(Use_Der,IF(ISERROR(INDEX(Data!$E$30:'Data'!$E$5000,IF($A1432&gt;$H$2,15000,$A1432))),"",INDEX(Data!$E$30:'Data'!$E$5000,IF($A1432&gt;$H$2,15000,$A1432))),"")</f>
        <v/>
      </c>
      <c r="E1432" t="str">
        <f>IF(Use_Der,IF(ISERROR(INDEX(Data!$F$30:'Data'!$F$5000,IF($A1432&gt;$H$2,15000,$A1432))),"",INDEX(Data!$F$30:'Data'!$F$5000,IF($A1432&gt;$H$2,15000,$A1432))),"")</f>
        <v/>
      </c>
      <c r="F1432" t="str">
        <f>IF(Use_Der,IF(ISERROR(INDEX(Data!$G$30:'Data'!$G$5000,IF($A1432&gt;$H$2,15000,$A1432))),"",INDEX(Data!$G$30:'Data'!$G$5000,IF($A1432&gt;$H$2,15000,$A1432))),"")</f>
        <v/>
      </c>
      <c r="G1432" s="96"/>
      <c r="H1432" s="96"/>
      <c r="I1432" s="96"/>
      <c r="J1432">
        <f t="shared" si="11"/>
        <v>1549</v>
      </c>
      <c r="K1432" t="str">
        <f>IFERROR(INDEX(Data!$C$30:'Data'!$C$5007,IF($J1432&gt;$P$2,15000,$J1432)),"")</f>
        <v/>
      </c>
      <c r="L1432" t="str">
        <f>IF(ISERROR(INDEX(Data!$D$30:'Data'!$D$5007,IF($J1432&gt;$P$2,15000,$J1432))),"",INDEX(Data!$D$30:'Data'!$D$5007,IF($J1432&gt;$P$2,15000,$J1432)))</f>
        <v/>
      </c>
      <c r="M1432" t="str">
        <f>IF(ISERROR(INDEX(Data!$H$30:'Data'!$H$5007,IF($J1432&gt;$P$2,15000,$J1432))),"",INDEX(Data!$H$30:'Data'!$H$5007,IF($J1432&gt;$P$2,15000,$J1432)))</f>
        <v/>
      </c>
    </row>
    <row r="1433" spans="1:13">
      <c r="A1433">
        <f t="shared" si="10"/>
        <v>1550</v>
      </c>
      <c r="B1433" t="str">
        <f>IF(Use_Der,IFERROR(INDEX(Data!$C$30:'Data'!$C$5000,IF($A1433&gt;$H$2,15000,$A1433)),""),"")</f>
        <v/>
      </c>
      <c r="C1433" t="str">
        <f>IF(Use_Der,IF(ISERROR(INDEX(Data!$D$30:'Data'!$D$5000,IF($A1433&gt;$H$2,15000,$A1433))),"",INDEX(Data!$D$30:'Data'!$D$5000,IF($A1433&gt;$H$2,15000,$A1433))),"")</f>
        <v/>
      </c>
      <c r="D1433" t="str">
        <f>IF(Use_Der,IF(ISERROR(INDEX(Data!$E$30:'Data'!$E$5000,IF($A1433&gt;$H$2,15000,$A1433))),"",INDEX(Data!$E$30:'Data'!$E$5000,IF($A1433&gt;$H$2,15000,$A1433))),"")</f>
        <v/>
      </c>
      <c r="E1433" t="str">
        <f>IF(Use_Der,IF(ISERROR(INDEX(Data!$F$30:'Data'!$F$5000,IF($A1433&gt;$H$2,15000,$A1433))),"",INDEX(Data!$F$30:'Data'!$F$5000,IF($A1433&gt;$H$2,15000,$A1433))),"")</f>
        <v/>
      </c>
      <c r="F1433" t="str">
        <f>IF(Use_Der,IF(ISERROR(INDEX(Data!$G$30:'Data'!$G$5000,IF($A1433&gt;$H$2,15000,$A1433))),"",INDEX(Data!$G$30:'Data'!$G$5000,IF($A1433&gt;$H$2,15000,$A1433))),"")</f>
        <v/>
      </c>
      <c r="G1433" s="96"/>
      <c r="H1433" s="96"/>
      <c r="I1433" s="96"/>
      <c r="J1433">
        <f t="shared" si="11"/>
        <v>1550</v>
      </c>
      <c r="K1433" t="str">
        <f>IFERROR(INDEX(Data!$C$30:'Data'!$C$5007,IF($J1433&gt;$P$2,15000,$J1433)),"")</f>
        <v/>
      </c>
      <c r="L1433" t="str">
        <f>IF(ISERROR(INDEX(Data!$D$30:'Data'!$D$5007,IF($J1433&gt;$P$2,15000,$J1433))),"",INDEX(Data!$D$30:'Data'!$D$5007,IF($J1433&gt;$P$2,15000,$J1433)))</f>
        <v/>
      </c>
      <c r="M1433" t="str">
        <f>IF(ISERROR(INDEX(Data!$H$30:'Data'!$H$5007,IF($J1433&gt;$P$2,15000,$J1433))),"",INDEX(Data!$H$30:'Data'!$H$5007,IF($J1433&gt;$P$2,15000,$J1433)))</f>
        <v/>
      </c>
    </row>
    <row r="1434" spans="1:13">
      <c r="A1434">
        <f t="shared" si="10"/>
        <v>1551</v>
      </c>
      <c r="B1434" t="str">
        <f>IF(Use_Der,IFERROR(INDEX(Data!$C$30:'Data'!$C$5000,IF($A1434&gt;$H$2,15000,$A1434)),""),"")</f>
        <v/>
      </c>
      <c r="C1434" t="str">
        <f>IF(Use_Der,IF(ISERROR(INDEX(Data!$D$30:'Data'!$D$5000,IF($A1434&gt;$H$2,15000,$A1434))),"",INDEX(Data!$D$30:'Data'!$D$5000,IF($A1434&gt;$H$2,15000,$A1434))),"")</f>
        <v/>
      </c>
      <c r="D1434" t="str">
        <f>IF(Use_Der,IF(ISERROR(INDEX(Data!$E$30:'Data'!$E$5000,IF($A1434&gt;$H$2,15000,$A1434))),"",INDEX(Data!$E$30:'Data'!$E$5000,IF($A1434&gt;$H$2,15000,$A1434))),"")</f>
        <v/>
      </c>
      <c r="E1434" t="str">
        <f>IF(Use_Der,IF(ISERROR(INDEX(Data!$F$30:'Data'!$F$5000,IF($A1434&gt;$H$2,15000,$A1434))),"",INDEX(Data!$F$30:'Data'!$F$5000,IF($A1434&gt;$H$2,15000,$A1434))),"")</f>
        <v/>
      </c>
      <c r="F1434" t="str">
        <f>IF(Use_Der,IF(ISERROR(INDEX(Data!$G$30:'Data'!$G$5000,IF($A1434&gt;$H$2,15000,$A1434))),"",INDEX(Data!$G$30:'Data'!$G$5000,IF($A1434&gt;$H$2,15000,$A1434))),"")</f>
        <v/>
      </c>
      <c r="G1434" s="96"/>
      <c r="H1434" s="96"/>
      <c r="I1434" s="96"/>
      <c r="J1434">
        <f t="shared" si="11"/>
        <v>1551</v>
      </c>
      <c r="K1434" t="str">
        <f>IFERROR(INDEX(Data!$C$30:'Data'!$C$5007,IF($J1434&gt;$P$2,15000,$J1434)),"")</f>
        <v/>
      </c>
      <c r="L1434" t="str">
        <f>IF(ISERROR(INDEX(Data!$D$30:'Data'!$D$5007,IF($J1434&gt;$P$2,15000,$J1434))),"",INDEX(Data!$D$30:'Data'!$D$5007,IF($J1434&gt;$P$2,15000,$J1434)))</f>
        <v/>
      </c>
      <c r="M1434" t="str">
        <f>IF(ISERROR(INDEX(Data!$H$30:'Data'!$H$5007,IF($J1434&gt;$P$2,15000,$J1434))),"",INDEX(Data!$H$30:'Data'!$H$5007,IF($J1434&gt;$P$2,15000,$J1434)))</f>
        <v/>
      </c>
    </row>
    <row r="1435" spans="1:13">
      <c r="A1435">
        <f t="shared" si="10"/>
        <v>1552</v>
      </c>
      <c r="B1435" t="str">
        <f>IF(Use_Der,IFERROR(INDEX(Data!$C$30:'Data'!$C$5000,IF($A1435&gt;$H$2,15000,$A1435)),""),"")</f>
        <v/>
      </c>
      <c r="C1435" t="str">
        <f>IF(Use_Der,IF(ISERROR(INDEX(Data!$D$30:'Data'!$D$5000,IF($A1435&gt;$H$2,15000,$A1435))),"",INDEX(Data!$D$30:'Data'!$D$5000,IF($A1435&gt;$H$2,15000,$A1435))),"")</f>
        <v/>
      </c>
      <c r="D1435" t="str">
        <f>IF(Use_Der,IF(ISERROR(INDEX(Data!$E$30:'Data'!$E$5000,IF($A1435&gt;$H$2,15000,$A1435))),"",INDEX(Data!$E$30:'Data'!$E$5000,IF($A1435&gt;$H$2,15000,$A1435))),"")</f>
        <v/>
      </c>
      <c r="E1435" t="str">
        <f>IF(Use_Der,IF(ISERROR(INDEX(Data!$F$30:'Data'!$F$5000,IF($A1435&gt;$H$2,15000,$A1435))),"",INDEX(Data!$F$30:'Data'!$F$5000,IF($A1435&gt;$H$2,15000,$A1435))),"")</f>
        <v/>
      </c>
      <c r="F1435" t="str">
        <f>IF(Use_Der,IF(ISERROR(INDEX(Data!$G$30:'Data'!$G$5000,IF($A1435&gt;$H$2,15000,$A1435))),"",INDEX(Data!$G$30:'Data'!$G$5000,IF($A1435&gt;$H$2,15000,$A1435))),"")</f>
        <v/>
      </c>
      <c r="G1435" s="96"/>
      <c r="H1435" s="96"/>
      <c r="I1435" s="96"/>
      <c r="J1435">
        <f t="shared" si="11"/>
        <v>1552</v>
      </c>
      <c r="K1435" t="str">
        <f>IFERROR(INDEX(Data!$C$30:'Data'!$C$5007,IF($J1435&gt;$P$2,15000,$J1435)),"")</f>
        <v/>
      </c>
      <c r="L1435" t="str">
        <f>IF(ISERROR(INDEX(Data!$D$30:'Data'!$D$5007,IF($J1435&gt;$P$2,15000,$J1435))),"",INDEX(Data!$D$30:'Data'!$D$5007,IF($J1435&gt;$P$2,15000,$J1435)))</f>
        <v/>
      </c>
      <c r="M1435" t="str">
        <f>IF(ISERROR(INDEX(Data!$H$30:'Data'!$H$5007,IF($J1435&gt;$P$2,15000,$J1435))),"",INDEX(Data!$H$30:'Data'!$H$5007,IF($J1435&gt;$P$2,15000,$J1435)))</f>
        <v/>
      </c>
    </row>
    <row r="1436" spans="1:13">
      <c r="A1436">
        <f t="shared" si="10"/>
        <v>1553</v>
      </c>
      <c r="B1436" t="str">
        <f>IF(Use_Der,IFERROR(INDEX(Data!$C$30:'Data'!$C$5000,IF($A1436&gt;$H$2,15000,$A1436)),""),"")</f>
        <v/>
      </c>
      <c r="C1436" t="str">
        <f>IF(Use_Der,IF(ISERROR(INDEX(Data!$D$30:'Data'!$D$5000,IF($A1436&gt;$H$2,15000,$A1436))),"",INDEX(Data!$D$30:'Data'!$D$5000,IF($A1436&gt;$H$2,15000,$A1436))),"")</f>
        <v/>
      </c>
      <c r="D1436" t="str">
        <f>IF(Use_Der,IF(ISERROR(INDEX(Data!$E$30:'Data'!$E$5000,IF($A1436&gt;$H$2,15000,$A1436))),"",INDEX(Data!$E$30:'Data'!$E$5000,IF($A1436&gt;$H$2,15000,$A1436))),"")</f>
        <v/>
      </c>
      <c r="E1436" t="str">
        <f>IF(Use_Der,IF(ISERROR(INDEX(Data!$F$30:'Data'!$F$5000,IF($A1436&gt;$H$2,15000,$A1436))),"",INDEX(Data!$F$30:'Data'!$F$5000,IF($A1436&gt;$H$2,15000,$A1436))),"")</f>
        <v/>
      </c>
      <c r="F1436" t="str">
        <f>IF(Use_Der,IF(ISERROR(INDEX(Data!$G$30:'Data'!$G$5000,IF($A1436&gt;$H$2,15000,$A1436))),"",INDEX(Data!$G$30:'Data'!$G$5000,IF($A1436&gt;$H$2,15000,$A1436))),"")</f>
        <v/>
      </c>
      <c r="G1436" s="96"/>
      <c r="H1436" s="96"/>
      <c r="I1436" s="96"/>
      <c r="J1436">
        <f t="shared" si="11"/>
        <v>1553</v>
      </c>
      <c r="K1436" t="str">
        <f>IFERROR(INDEX(Data!$C$30:'Data'!$C$5007,IF($J1436&gt;$P$2,15000,$J1436)),"")</f>
        <v/>
      </c>
      <c r="L1436" t="str">
        <f>IF(ISERROR(INDEX(Data!$D$30:'Data'!$D$5007,IF($J1436&gt;$P$2,15000,$J1436))),"",INDEX(Data!$D$30:'Data'!$D$5007,IF($J1436&gt;$P$2,15000,$J1436)))</f>
        <v/>
      </c>
      <c r="M1436" t="str">
        <f>IF(ISERROR(INDEX(Data!$H$30:'Data'!$H$5007,IF($J1436&gt;$P$2,15000,$J1436))),"",INDEX(Data!$H$30:'Data'!$H$5007,IF($J1436&gt;$P$2,15000,$J1436)))</f>
        <v/>
      </c>
    </row>
    <row r="1437" spans="1:13">
      <c r="A1437">
        <f t="shared" si="10"/>
        <v>1554</v>
      </c>
      <c r="B1437" t="str">
        <f>IF(Use_Der,IFERROR(INDEX(Data!$C$30:'Data'!$C$5000,IF($A1437&gt;$H$2,15000,$A1437)),""),"")</f>
        <v/>
      </c>
      <c r="C1437" t="str">
        <f>IF(Use_Der,IF(ISERROR(INDEX(Data!$D$30:'Data'!$D$5000,IF($A1437&gt;$H$2,15000,$A1437))),"",INDEX(Data!$D$30:'Data'!$D$5000,IF($A1437&gt;$H$2,15000,$A1437))),"")</f>
        <v/>
      </c>
      <c r="D1437" t="str">
        <f>IF(Use_Der,IF(ISERROR(INDEX(Data!$E$30:'Data'!$E$5000,IF($A1437&gt;$H$2,15000,$A1437))),"",INDEX(Data!$E$30:'Data'!$E$5000,IF($A1437&gt;$H$2,15000,$A1437))),"")</f>
        <v/>
      </c>
      <c r="E1437" t="str">
        <f>IF(Use_Der,IF(ISERROR(INDEX(Data!$F$30:'Data'!$F$5000,IF($A1437&gt;$H$2,15000,$A1437))),"",INDEX(Data!$F$30:'Data'!$F$5000,IF($A1437&gt;$H$2,15000,$A1437))),"")</f>
        <v/>
      </c>
      <c r="F1437" t="str">
        <f>IF(Use_Der,IF(ISERROR(INDEX(Data!$G$30:'Data'!$G$5000,IF($A1437&gt;$H$2,15000,$A1437))),"",INDEX(Data!$G$30:'Data'!$G$5000,IF($A1437&gt;$H$2,15000,$A1437))),"")</f>
        <v/>
      </c>
      <c r="G1437" s="96"/>
      <c r="H1437" s="96"/>
      <c r="I1437" s="96"/>
      <c r="J1437">
        <f t="shared" si="11"/>
        <v>1554</v>
      </c>
      <c r="K1437" t="str">
        <f>IFERROR(INDEX(Data!$C$30:'Data'!$C$5007,IF($J1437&gt;$P$2,15000,$J1437)),"")</f>
        <v/>
      </c>
      <c r="L1437" t="str">
        <f>IF(ISERROR(INDEX(Data!$D$30:'Data'!$D$5007,IF($J1437&gt;$P$2,15000,$J1437))),"",INDEX(Data!$D$30:'Data'!$D$5007,IF($J1437&gt;$P$2,15000,$J1437)))</f>
        <v/>
      </c>
      <c r="M1437" t="str">
        <f>IF(ISERROR(INDEX(Data!$H$30:'Data'!$H$5007,IF($J1437&gt;$P$2,15000,$J1437))),"",INDEX(Data!$H$30:'Data'!$H$5007,IF($J1437&gt;$P$2,15000,$J1437)))</f>
        <v/>
      </c>
    </row>
    <row r="1438" spans="1:13">
      <c r="A1438">
        <f t="shared" si="10"/>
        <v>1555</v>
      </c>
      <c r="B1438" t="str">
        <f>IF(Use_Der,IFERROR(INDEX(Data!$C$30:'Data'!$C$5000,IF($A1438&gt;$H$2,15000,$A1438)),""),"")</f>
        <v/>
      </c>
      <c r="C1438" t="str">
        <f>IF(Use_Der,IF(ISERROR(INDEX(Data!$D$30:'Data'!$D$5000,IF($A1438&gt;$H$2,15000,$A1438))),"",INDEX(Data!$D$30:'Data'!$D$5000,IF($A1438&gt;$H$2,15000,$A1438))),"")</f>
        <v/>
      </c>
      <c r="D1438" t="str">
        <f>IF(Use_Der,IF(ISERROR(INDEX(Data!$E$30:'Data'!$E$5000,IF($A1438&gt;$H$2,15000,$A1438))),"",INDEX(Data!$E$30:'Data'!$E$5000,IF($A1438&gt;$H$2,15000,$A1438))),"")</f>
        <v/>
      </c>
      <c r="E1438" t="str">
        <f>IF(Use_Der,IF(ISERROR(INDEX(Data!$F$30:'Data'!$F$5000,IF($A1438&gt;$H$2,15000,$A1438))),"",INDEX(Data!$F$30:'Data'!$F$5000,IF($A1438&gt;$H$2,15000,$A1438))),"")</f>
        <v/>
      </c>
      <c r="F1438" t="str">
        <f>IF(Use_Der,IF(ISERROR(INDEX(Data!$G$30:'Data'!$G$5000,IF($A1438&gt;$H$2,15000,$A1438))),"",INDEX(Data!$G$30:'Data'!$G$5000,IF($A1438&gt;$H$2,15000,$A1438))),"")</f>
        <v/>
      </c>
      <c r="G1438" s="96"/>
      <c r="H1438" s="96"/>
      <c r="I1438" s="96"/>
      <c r="J1438">
        <f t="shared" si="11"/>
        <v>1555</v>
      </c>
      <c r="K1438" t="str">
        <f>IFERROR(INDEX(Data!$C$30:'Data'!$C$5007,IF($J1438&gt;$P$2,15000,$J1438)),"")</f>
        <v/>
      </c>
      <c r="L1438" t="str">
        <f>IF(ISERROR(INDEX(Data!$D$30:'Data'!$D$5007,IF($J1438&gt;$P$2,15000,$J1438))),"",INDEX(Data!$D$30:'Data'!$D$5007,IF($J1438&gt;$P$2,15000,$J1438)))</f>
        <v/>
      </c>
      <c r="M1438" t="str">
        <f>IF(ISERROR(INDEX(Data!$H$30:'Data'!$H$5007,IF($J1438&gt;$P$2,15000,$J1438))),"",INDEX(Data!$H$30:'Data'!$H$5007,IF($J1438&gt;$P$2,15000,$J1438)))</f>
        <v/>
      </c>
    </row>
    <row r="1439" spans="1:13">
      <c r="A1439">
        <f t="shared" si="10"/>
        <v>1556</v>
      </c>
      <c r="B1439" t="str">
        <f>IF(Use_Der,IFERROR(INDEX(Data!$C$30:'Data'!$C$5000,IF($A1439&gt;$H$2,15000,$A1439)),""),"")</f>
        <v/>
      </c>
      <c r="C1439" t="str">
        <f>IF(Use_Der,IF(ISERROR(INDEX(Data!$D$30:'Data'!$D$5000,IF($A1439&gt;$H$2,15000,$A1439))),"",INDEX(Data!$D$30:'Data'!$D$5000,IF($A1439&gt;$H$2,15000,$A1439))),"")</f>
        <v/>
      </c>
      <c r="D1439" t="str">
        <f>IF(Use_Der,IF(ISERROR(INDEX(Data!$E$30:'Data'!$E$5000,IF($A1439&gt;$H$2,15000,$A1439))),"",INDEX(Data!$E$30:'Data'!$E$5000,IF($A1439&gt;$H$2,15000,$A1439))),"")</f>
        <v/>
      </c>
      <c r="E1439" t="str">
        <f>IF(Use_Der,IF(ISERROR(INDEX(Data!$F$30:'Data'!$F$5000,IF($A1439&gt;$H$2,15000,$A1439))),"",INDEX(Data!$F$30:'Data'!$F$5000,IF($A1439&gt;$H$2,15000,$A1439))),"")</f>
        <v/>
      </c>
      <c r="F1439" t="str">
        <f>IF(Use_Der,IF(ISERROR(INDEX(Data!$G$30:'Data'!$G$5000,IF($A1439&gt;$H$2,15000,$A1439))),"",INDEX(Data!$G$30:'Data'!$G$5000,IF($A1439&gt;$H$2,15000,$A1439))),"")</f>
        <v/>
      </c>
      <c r="G1439" s="96"/>
      <c r="H1439" s="96"/>
      <c r="I1439" s="96"/>
      <c r="J1439">
        <f t="shared" si="11"/>
        <v>1556</v>
      </c>
      <c r="K1439" t="str">
        <f>IFERROR(INDEX(Data!$C$30:'Data'!$C$5007,IF($J1439&gt;$P$2,15000,$J1439)),"")</f>
        <v/>
      </c>
      <c r="L1439" t="str">
        <f>IF(ISERROR(INDEX(Data!$D$30:'Data'!$D$5007,IF($J1439&gt;$P$2,15000,$J1439))),"",INDEX(Data!$D$30:'Data'!$D$5007,IF($J1439&gt;$P$2,15000,$J1439)))</f>
        <v/>
      </c>
      <c r="M1439" t="str">
        <f>IF(ISERROR(INDEX(Data!$H$30:'Data'!$H$5007,IF($J1439&gt;$P$2,15000,$J1439))),"",INDEX(Data!$H$30:'Data'!$H$5007,IF($J1439&gt;$P$2,15000,$J1439)))</f>
        <v/>
      </c>
    </row>
    <row r="1440" spans="1:13">
      <c r="A1440">
        <f t="shared" si="10"/>
        <v>1557</v>
      </c>
      <c r="B1440" t="str">
        <f>IF(Use_Der,IFERROR(INDEX(Data!$C$30:'Data'!$C$5000,IF($A1440&gt;$H$2,15000,$A1440)),""),"")</f>
        <v/>
      </c>
      <c r="C1440" t="str">
        <f>IF(Use_Der,IF(ISERROR(INDEX(Data!$D$30:'Data'!$D$5000,IF($A1440&gt;$H$2,15000,$A1440))),"",INDEX(Data!$D$30:'Data'!$D$5000,IF($A1440&gt;$H$2,15000,$A1440))),"")</f>
        <v/>
      </c>
      <c r="D1440" t="str">
        <f>IF(Use_Der,IF(ISERROR(INDEX(Data!$E$30:'Data'!$E$5000,IF($A1440&gt;$H$2,15000,$A1440))),"",INDEX(Data!$E$30:'Data'!$E$5000,IF($A1440&gt;$H$2,15000,$A1440))),"")</f>
        <v/>
      </c>
      <c r="E1440" t="str">
        <f>IF(Use_Der,IF(ISERROR(INDEX(Data!$F$30:'Data'!$F$5000,IF($A1440&gt;$H$2,15000,$A1440))),"",INDEX(Data!$F$30:'Data'!$F$5000,IF($A1440&gt;$H$2,15000,$A1440))),"")</f>
        <v/>
      </c>
      <c r="F1440" t="str">
        <f>IF(Use_Der,IF(ISERROR(INDEX(Data!$G$30:'Data'!$G$5000,IF($A1440&gt;$H$2,15000,$A1440))),"",INDEX(Data!$G$30:'Data'!$G$5000,IF($A1440&gt;$H$2,15000,$A1440))),"")</f>
        <v/>
      </c>
      <c r="G1440" s="96"/>
      <c r="H1440" s="96"/>
      <c r="I1440" s="96"/>
      <c r="J1440">
        <f t="shared" si="11"/>
        <v>1557</v>
      </c>
      <c r="K1440" t="str">
        <f>IFERROR(INDEX(Data!$C$30:'Data'!$C$5007,IF($J1440&gt;$P$2,15000,$J1440)),"")</f>
        <v/>
      </c>
      <c r="L1440" t="str">
        <f>IF(ISERROR(INDEX(Data!$D$30:'Data'!$D$5007,IF($J1440&gt;$P$2,15000,$J1440))),"",INDEX(Data!$D$30:'Data'!$D$5007,IF($J1440&gt;$P$2,15000,$J1440)))</f>
        <v/>
      </c>
      <c r="M1440" t="str">
        <f>IF(ISERROR(INDEX(Data!$H$30:'Data'!$H$5007,IF($J1440&gt;$P$2,15000,$J1440))),"",INDEX(Data!$H$30:'Data'!$H$5007,IF($J1440&gt;$P$2,15000,$J1440)))</f>
        <v/>
      </c>
    </row>
    <row r="1441" spans="1:13">
      <c r="A1441">
        <f t="shared" si="10"/>
        <v>1558</v>
      </c>
      <c r="B1441" t="str">
        <f>IF(Use_Der,IFERROR(INDEX(Data!$C$30:'Data'!$C$5000,IF($A1441&gt;$H$2,15000,$A1441)),""),"")</f>
        <v/>
      </c>
      <c r="C1441" t="str">
        <f>IF(Use_Der,IF(ISERROR(INDEX(Data!$D$30:'Data'!$D$5000,IF($A1441&gt;$H$2,15000,$A1441))),"",INDEX(Data!$D$30:'Data'!$D$5000,IF($A1441&gt;$H$2,15000,$A1441))),"")</f>
        <v/>
      </c>
      <c r="D1441" t="str">
        <f>IF(Use_Der,IF(ISERROR(INDEX(Data!$E$30:'Data'!$E$5000,IF($A1441&gt;$H$2,15000,$A1441))),"",INDEX(Data!$E$30:'Data'!$E$5000,IF($A1441&gt;$H$2,15000,$A1441))),"")</f>
        <v/>
      </c>
      <c r="E1441" t="str">
        <f>IF(Use_Der,IF(ISERROR(INDEX(Data!$F$30:'Data'!$F$5000,IF($A1441&gt;$H$2,15000,$A1441))),"",INDEX(Data!$F$30:'Data'!$F$5000,IF($A1441&gt;$H$2,15000,$A1441))),"")</f>
        <v/>
      </c>
      <c r="F1441" t="str">
        <f>IF(Use_Der,IF(ISERROR(INDEX(Data!$G$30:'Data'!$G$5000,IF($A1441&gt;$H$2,15000,$A1441))),"",INDEX(Data!$G$30:'Data'!$G$5000,IF($A1441&gt;$H$2,15000,$A1441))),"")</f>
        <v/>
      </c>
      <c r="G1441" s="96"/>
      <c r="H1441" s="96"/>
      <c r="I1441" s="96"/>
      <c r="J1441">
        <f t="shared" si="11"/>
        <v>1558</v>
      </c>
      <c r="K1441" t="str">
        <f>IFERROR(INDEX(Data!$C$30:'Data'!$C$5007,IF($J1441&gt;$P$2,15000,$J1441)),"")</f>
        <v/>
      </c>
      <c r="L1441" t="str">
        <f>IF(ISERROR(INDEX(Data!$D$30:'Data'!$D$5007,IF($J1441&gt;$P$2,15000,$J1441))),"",INDEX(Data!$D$30:'Data'!$D$5007,IF($J1441&gt;$P$2,15000,$J1441)))</f>
        <v/>
      </c>
      <c r="M1441" t="str">
        <f>IF(ISERROR(INDEX(Data!$H$30:'Data'!$H$5007,IF($J1441&gt;$P$2,15000,$J1441))),"",INDEX(Data!$H$30:'Data'!$H$5007,IF($J1441&gt;$P$2,15000,$J1441)))</f>
        <v/>
      </c>
    </row>
    <row r="1442" spans="1:13">
      <c r="A1442">
        <f t="shared" si="10"/>
        <v>1559</v>
      </c>
      <c r="B1442" t="str">
        <f>IF(Use_Der,IFERROR(INDEX(Data!$C$30:'Data'!$C$5000,IF($A1442&gt;$H$2,15000,$A1442)),""),"")</f>
        <v/>
      </c>
      <c r="C1442" t="str">
        <f>IF(Use_Der,IF(ISERROR(INDEX(Data!$D$30:'Data'!$D$5000,IF($A1442&gt;$H$2,15000,$A1442))),"",INDEX(Data!$D$30:'Data'!$D$5000,IF($A1442&gt;$H$2,15000,$A1442))),"")</f>
        <v/>
      </c>
      <c r="D1442" t="str">
        <f>IF(Use_Der,IF(ISERROR(INDEX(Data!$E$30:'Data'!$E$5000,IF($A1442&gt;$H$2,15000,$A1442))),"",INDEX(Data!$E$30:'Data'!$E$5000,IF($A1442&gt;$H$2,15000,$A1442))),"")</f>
        <v/>
      </c>
      <c r="E1442" t="str">
        <f>IF(Use_Der,IF(ISERROR(INDEX(Data!$F$30:'Data'!$F$5000,IF($A1442&gt;$H$2,15000,$A1442))),"",INDEX(Data!$F$30:'Data'!$F$5000,IF($A1442&gt;$H$2,15000,$A1442))),"")</f>
        <v/>
      </c>
      <c r="F1442" t="str">
        <f>IF(Use_Der,IF(ISERROR(INDEX(Data!$G$30:'Data'!$G$5000,IF($A1442&gt;$H$2,15000,$A1442))),"",INDEX(Data!$G$30:'Data'!$G$5000,IF($A1442&gt;$H$2,15000,$A1442))),"")</f>
        <v/>
      </c>
      <c r="G1442" s="96"/>
      <c r="H1442" s="96"/>
      <c r="I1442" s="96"/>
      <c r="J1442">
        <f t="shared" si="11"/>
        <v>1559</v>
      </c>
      <c r="K1442" t="str">
        <f>IFERROR(INDEX(Data!$C$30:'Data'!$C$5007,IF($J1442&gt;$P$2,15000,$J1442)),"")</f>
        <v/>
      </c>
      <c r="L1442" t="str">
        <f>IF(ISERROR(INDEX(Data!$D$30:'Data'!$D$5007,IF($J1442&gt;$P$2,15000,$J1442))),"",INDEX(Data!$D$30:'Data'!$D$5007,IF($J1442&gt;$P$2,15000,$J1442)))</f>
        <v/>
      </c>
      <c r="M1442" t="str">
        <f>IF(ISERROR(INDEX(Data!$H$30:'Data'!$H$5007,IF($J1442&gt;$P$2,15000,$J1442))),"",INDEX(Data!$H$30:'Data'!$H$5007,IF($J1442&gt;$P$2,15000,$J1442)))</f>
        <v/>
      </c>
    </row>
    <row r="1443" spans="1:13">
      <c r="A1443">
        <f t="shared" si="10"/>
        <v>1560</v>
      </c>
      <c r="B1443" t="str">
        <f>IF(Use_Der,IFERROR(INDEX(Data!$C$30:'Data'!$C$5000,IF($A1443&gt;$H$2,15000,$A1443)),""),"")</f>
        <v/>
      </c>
      <c r="C1443" t="str">
        <f>IF(Use_Der,IF(ISERROR(INDEX(Data!$D$30:'Data'!$D$5000,IF($A1443&gt;$H$2,15000,$A1443))),"",INDEX(Data!$D$30:'Data'!$D$5000,IF($A1443&gt;$H$2,15000,$A1443))),"")</f>
        <v/>
      </c>
      <c r="D1443" t="str">
        <f>IF(Use_Der,IF(ISERROR(INDEX(Data!$E$30:'Data'!$E$5000,IF($A1443&gt;$H$2,15000,$A1443))),"",INDEX(Data!$E$30:'Data'!$E$5000,IF($A1443&gt;$H$2,15000,$A1443))),"")</f>
        <v/>
      </c>
      <c r="E1443" t="str">
        <f>IF(Use_Der,IF(ISERROR(INDEX(Data!$F$30:'Data'!$F$5000,IF($A1443&gt;$H$2,15000,$A1443))),"",INDEX(Data!$F$30:'Data'!$F$5000,IF($A1443&gt;$H$2,15000,$A1443))),"")</f>
        <v/>
      </c>
      <c r="F1443" t="str">
        <f>IF(Use_Der,IF(ISERROR(INDEX(Data!$G$30:'Data'!$G$5000,IF($A1443&gt;$H$2,15000,$A1443))),"",INDEX(Data!$G$30:'Data'!$G$5000,IF($A1443&gt;$H$2,15000,$A1443))),"")</f>
        <v/>
      </c>
      <c r="G1443" s="96"/>
      <c r="H1443" s="96"/>
      <c r="I1443" s="96"/>
      <c r="J1443">
        <f t="shared" si="11"/>
        <v>1560</v>
      </c>
      <c r="K1443" t="str">
        <f>IFERROR(INDEX(Data!$C$30:'Data'!$C$5007,IF($J1443&gt;$P$2,15000,$J1443)),"")</f>
        <v/>
      </c>
      <c r="L1443" t="str">
        <f>IF(ISERROR(INDEX(Data!$D$30:'Data'!$D$5007,IF($J1443&gt;$P$2,15000,$J1443))),"",INDEX(Data!$D$30:'Data'!$D$5007,IF($J1443&gt;$P$2,15000,$J1443)))</f>
        <v/>
      </c>
      <c r="M1443" t="str">
        <f>IF(ISERROR(INDEX(Data!$H$30:'Data'!$H$5007,IF($J1443&gt;$P$2,15000,$J1443))),"",INDEX(Data!$H$30:'Data'!$H$5007,IF($J1443&gt;$P$2,15000,$J1443)))</f>
        <v/>
      </c>
    </row>
    <row r="1444" spans="1:13">
      <c r="A1444">
        <f t="shared" si="10"/>
        <v>1561</v>
      </c>
      <c r="B1444" t="str">
        <f>IF(Use_Der,IFERROR(INDEX(Data!$C$30:'Data'!$C$5000,IF($A1444&gt;$H$2,15000,$A1444)),""),"")</f>
        <v/>
      </c>
      <c r="C1444" t="str">
        <f>IF(Use_Der,IF(ISERROR(INDEX(Data!$D$30:'Data'!$D$5000,IF($A1444&gt;$H$2,15000,$A1444))),"",INDEX(Data!$D$30:'Data'!$D$5000,IF($A1444&gt;$H$2,15000,$A1444))),"")</f>
        <v/>
      </c>
      <c r="D1444" t="str">
        <f>IF(Use_Der,IF(ISERROR(INDEX(Data!$E$30:'Data'!$E$5000,IF($A1444&gt;$H$2,15000,$A1444))),"",INDEX(Data!$E$30:'Data'!$E$5000,IF($A1444&gt;$H$2,15000,$A1444))),"")</f>
        <v/>
      </c>
      <c r="E1444" t="str">
        <f>IF(Use_Der,IF(ISERROR(INDEX(Data!$F$30:'Data'!$F$5000,IF($A1444&gt;$H$2,15000,$A1444))),"",INDEX(Data!$F$30:'Data'!$F$5000,IF($A1444&gt;$H$2,15000,$A1444))),"")</f>
        <v/>
      </c>
      <c r="F1444" t="str">
        <f>IF(Use_Der,IF(ISERROR(INDEX(Data!$G$30:'Data'!$G$5000,IF($A1444&gt;$H$2,15000,$A1444))),"",INDEX(Data!$G$30:'Data'!$G$5000,IF($A1444&gt;$H$2,15000,$A1444))),"")</f>
        <v/>
      </c>
      <c r="G1444" s="96"/>
      <c r="H1444" s="96"/>
      <c r="I1444" s="96"/>
      <c r="J1444">
        <f t="shared" si="11"/>
        <v>1561</v>
      </c>
      <c r="K1444" t="str">
        <f>IFERROR(INDEX(Data!$C$30:'Data'!$C$5007,IF($J1444&gt;$P$2,15000,$J1444)),"")</f>
        <v/>
      </c>
      <c r="L1444" t="str">
        <f>IF(ISERROR(INDEX(Data!$D$30:'Data'!$D$5007,IF($J1444&gt;$P$2,15000,$J1444))),"",INDEX(Data!$D$30:'Data'!$D$5007,IF($J1444&gt;$P$2,15000,$J1444)))</f>
        <v/>
      </c>
      <c r="M1444" t="str">
        <f>IF(ISERROR(INDEX(Data!$H$30:'Data'!$H$5007,IF($J1444&gt;$P$2,15000,$J1444))),"",INDEX(Data!$H$30:'Data'!$H$5007,IF($J1444&gt;$P$2,15000,$J1444)))</f>
        <v/>
      </c>
    </row>
    <row r="1445" spans="1:13">
      <c r="A1445">
        <f t="shared" si="10"/>
        <v>1562</v>
      </c>
      <c r="B1445" t="str">
        <f>IF(Use_Der,IFERROR(INDEX(Data!$C$30:'Data'!$C$5000,IF($A1445&gt;$H$2,15000,$A1445)),""),"")</f>
        <v/>
      </c>
      <c r="C1445" t="str">
        <f>IF(Use_Der,IF(ISERROR(INDEX(Data!$D$30:'Data'!$D$5000,IF($A1445&gt;$H$2,15000,$A1445))),"",INDEX(Data!$D$30:'Data'!$D$5000,IF($A1445&gt;$H$2,15000,$A1445))),"")</f>
        <v/>
      </c>
      <c r="D1445" t="str">
        <f>IF(Use_Der,IF(ISERROR(INDEX(Data!$E$30:'Data'!$E$5000,IF($A1445&gt;$H$2,15000,$A1445))),"",INDEX(Data!$E$30:'Data'!$E$5000,IF($A1445&gt;$H$2,15000,$A1445))),"")</f>
        <v/>
      </c>
      <c r="E1445" t="str">
        <f>IF(Use_Der,IF(ISERROR(INDEX(Data!$F$30:'Data'!$F$5000,IF($A1445&gt;$H$2,15000,$A1445))),"",INDEX(Data!$F$30:'Data'!$F$5000,IF($A1445&gt;$H$2,15000,$A1445))),"")</f>
        <v/>
      </c>
      <c r="F1445" t="str">
        <f>IF(Use_Der,IF(ISERROR(INDEX(Data!$G$30:'Data'!$G$5000,IF($A1445&gt;$H$2,15000,$A1445))),"",INDEX(Data!$G$30:'Data'!$G$5000,IF($A1445&gt;$H$2,15000,$A1445))),"")</f>
        <v/>
      </c>
      <c r="G1445" s="96"/>
      <c r="H1445" s="96"/>
      <c r="I1445" s="96"/>
      <c r="J1445">
        <f t="shared" si="11"/>
        <v>1562</v>
      </c>
      <c r="K1445" t="str">
        <f>IFERROR(INDEX(Data!$C$30:'Data'!$C$5007,IF($J1445&gt;$P$2,15000,$J1445)),"")</f>
        <v/>
      </c>
      <c r="L1445" t="str">
        <f>IF(ISERROR(INDEX(Data!$D$30:'Data'!$D$5007,IF($J1445&gt;$P$2,15000,$J1445))),"",INDEX(Data!$D$30:'Data'!$D$5007,IF($J1445&gt;$P$2,15000,$J1445)))</f>
        <v/>
      </c>
      <c r="M1445" t="str">
        <f>IF(ISERROR(INDEX(Data!$H$30:'Data'!$H$5007,IF($J1445&gt;$P$2,15000,$J1445))),"",INDEX(Data!$H$30:'Data'!$H$5007,IF($J1445&gt;$P$2,15000,$J1445)))</f>
        <v/>
      </c>
    </row>
    <row r="1446" spans="1:13">
      <c r="A1446">
        <f t="shared" si="10"/>
        <v>1563</v>
      </c>
      <c r="B1446" t="str">
        <f>IF(Use_Der,IFERROR(INDEX(Data!$C$30:'Data'!$C$5000,IF($A1446&gt;$H$2,15000,$A1446)),""),"")</f>
        <v/>
      </c>
      <c r="C1446" t="str">
        <f>IF(Use_Der,IF(ISERROR(INDEX(Data!$D$30:'Data'!$D$5000,IF($A1446&gt;$H$2,15000,$A1446))),"",INDEX(Data!$D$30:'Data'!$D$5000,IF($A1446&gt;$H$2,15000,$A1446))),"")</f>
        <v/>
      </c>
      <c r="D1446" t="str">
        <f>IF(Use_Der,IF(ISERROR(INDEX(Data!$E$30:'Data'!$E$5000,IF($A1446&gt;$H$2,15000,$A1446))),"",INDEX(Data!$E$30:'Data'!$E$5000,IF($A1446&gt;$H$2,15000,$A1446))),"")</f>
        <v/>
      </c>
      <c r="E1446" t="str">
        <f>IF(Use_Der,IF(ISERROR(INDEX(Data!$F$30:'Data'!$F$5000,IF($A1446&gt;$H$2,15000,$A1446))),"",INDEX(Data!$F$30:'Data'!$F$5000,IF($A1446&gt;$H$2,15000,$A1446))),"")</f>
        <v/>
      </c>
      <c r="F1446" t="str">
        <f>IF(Use_Der,IF(ISERROR(INDEX(Data!$G$30:'Data'!$G$5000,IF($A1446&gt;$H$2,15000,$A1446))),"",INDEX(Data!$G$30:'Data'!$G$5000,IF($A1446&gt;$H$2,15000,$A1446))),"")</f>
        <v/>
      </c>
      <c r="G1446" s="96"/>
      <c r="H1446" s="96"/>
      <c r="I1446" s="96"/>
      <c r="J1446">
        <f t="shared" si="11"/>
        <v>1563</v>
      </c>
      <c r="K1446" t="str">
        <f>IFERROR(INDEX(Data!$C$30:'Data'!$C$5007,IF($J1446&gt;$P$2,15000,$J1446)),"")</f>
        <v/>
      </c>
      <c r="L1446" t="str">
        <f>IF(ISERROR(INDEX(Data!$D$30:'Data'!$D$5007,IF($J1446&gt;$P$2,15000,$J1446))),"",INDEX(Data!$D$30:'Data'!$D$5007,IF($J1446&gt;$P$2,15000,$J1446)))</f>
        <v/>
      </c>
      <c r="M1446" t="str">
        <f>IF(ISERROR(INDEX(Data!$H$30:'Data'!$H$5007,IF($J1446&gt;$P$2,15000,$J1446))),"",INDEX(Data!$H$30:'Data'!$H$5007,IF($J1446&gt;$P$2,15000,$J1446)))</f>
        <v/>
      </c>
    </row>
    <row r="1447" spans="1:13">
      <c r="A1447">
        <f t="shared" si="10"/>
        <v>1564</v>
      </c>
      <c r="B1447" t="str">
        <f>IF(Use_Der,IFERROR(INDEX(Data!$C$30:'Data'!$C$5000,IF($A1447&gt;$H$2,15000,$A1447)),""),"")</f>
        <v/>
      </c>
      <c r="C1447" t="str">
        <f>IF(Use_Der,IF(ISERROR(INDEX(Data!$D$30:'Data'!$D$5000,IF($A1447&gt;$H$2,15000,$A1447))),"",INDEX(Data!$D$30:'Data'!$D$5000,IF($A1447&gt;$H$2,15000,$A1447))),"")</f>
        <v/>
      </c>
      <c r="D1447" t="str">
        <f>IF(Use_Der,IF(ISERROR(INDEX(Data!$E$30:'Data'!$E$5000,IF($A1447&gt;$H$2,15000,$A1447))),"",INDEX(Data!$E$30:'Data'!$E$5000,IF($A1447&gt;$H$2,15000,$A1447))),"")</f>
        <v/>
      </c>
      <c r="E1447" t="str">
        <f>IF(Use_Der,IF(ISERROR(INDEX(Data!$F$30:'Data'!$F$5000,IF($A1447&gt;$H$2,15000,$A1447))),"",INDEX(Data!$F$30:'Data'!$F$5000,IF($A1447&gt;$H$2,15000,$A1447))),"")</f>
        <v/>
      </c>
      <c r="F1447" t="str">
        <f>IF(Use_Der,IF(ISERROR(INDEX(Data!$G$30:'Data'!$G$5000,IF($A1447&gt;$H$2,15000,$A1447))),"",INDEX(Data!$G$30:'Data'!$G$5000,IF($A1447&gt;$H$2,15000,$A1447))),"")</f>
        <v/>
      </c>
      <c r="G1447" s="96"/>
      <c r="H1447" s="96"/>
      <c r="I1447" s="96"/>
      <c r="J1447">
        <f t="shared" si="11"/>
        <v>1564</v>
      </c>
      <c r="K1447" t="str">
        <f>IFERROR(INDEX(Data!$C$30:'Data'!$C$5007,IF($J1447&gt;$P$2,15000,$J1447)),"")</f>
        <v/>
      </c>
      <c r="L1447" t="str">
        <f>IF(ISERROR(INDEX(Data!$D$30:'Data'!$D$5007,IF($J1447&gt;$P$2,15000,$J1447))),"",INDEX(Data!$D$30:'Data'!$D$5007,IF($J1447&gt;$P$2,15000,$J1447)))</f>
        <v/>
      </c>
      <c r="M1447" t="str">
        <f>IF(ISERROR(INDEX(Data!$H$30:'Data'!$H$5007,IF($J1447&gt;$P$2,15000,$J1447))),"",INDEX(Data!$H$30:'Data'!$H$5007,IF($J1447&gt;$P$2,15000,$J1447)))</f>
        <v/>
      </c>
    </row>
    <row r="1448" spans="1:13">
      <c r="A1448">
        <f t="shared" si="10"/>
        <v>1565</v>
      </c>
      <c r="B1448" t="str">
        <f>IF(Use_Der,IFERROR(INDEX(Data!$C$30:'Data'!$C$5000,IF($A1448&gt;$H$2,15000,$A1448)),""),"")</f>
        <v/>
      </c>
      <c r="C1448" t="str">
        <f>IF(Use_Der,IF(ISERROR(INDEX(Data!$D$30:'Data'!$D$5000,IF($A1448&gt;$H$2,15000,$A1448))),"",INDEX(Data!$D$30:'Data'!$D$5000,IF($A1448&gt;$H$2,15000,$A1448))),"")</f>
        <v/>
      </c>
      <c r="D1448" t="str">
        <f>IF(Use_Der,IF(ISERROR(INDEX(Data!$E$30:'Data'!$E$5000,IF($A1448&gt;$H$2,15000,$A1448))),"",INDEX(Data!$E$30:'Data'!$E$5000,IF($A1448&gt;$H$2,15000,$A1448))),"")</f>
        <v/>
      </c>
      <c r="E1448" t="str">
        <f>IF(Use_Der,IF(ISERROR(INDEX(Data!$F$30:'Data'!$F$5000,IF($A1448&gt;$H$2,15000,$A1448))),"",INDEX(Data!$F$30:'Data'!$F$5000,IF($A1448&gt;$H$2,15000,$A1448))),"")</f>
        <v/>
      </c>
      <c r="F1448" t="str">
        <f>IF(Use_Der,IF(ISERROR(INDEX(Data!$G$30:'Data'!$G$5000,IF($A1448&gt;$H$2,15000,$A1448))),"",INDEX(Data!$G$30:'Data'!$G$5000,IF($A1448&gt;$H$2,15000,$A1448))),"")</f>
        <v/>
      </c>
      <c r="G1448" s="96"/>
      <c r="H1448" s="96"/>
      <c r="I1448" s="96"/>
      <c r="J1448">
        <f t="shared" si="11"/>
        <v>1565</v>
      </c>
      <c r="K1448" t="str">
        <f>IFERROR(INDEX(Data!$C$30:'Data'!$C$5007,IF($J1448&gt;$P$2,15000,$J1448)),"")</f>
        <v/>
      </c>
      <c r="L1448" t="str">
        <f>IF(ISERROR(INDEX(Data!$D$30:'Data'!$D$5007,IF($J1448&gt;$P$2,15000,$J1448))),"",INDEX(Data!$D$30:'Data'!$D$5007,IF($J1448&gt;$P$2,15000,$J1448)))</f>
        <v/>
      </c>
      <c r="M1448" t="str">
        <f>IF(ISERROR(INDEX(Data!$H$30:'Data'!$H$5007,IF($J1448&gt;$P$2,15000,$J1448))),"",INDEX(Data!$H$30:'Data'!$H$5007,IF($J1448&gt;$P$2,15000,$J1448)))</f>
        <v/>
      </c>
    </row>
    <row r="1449" spans="1:13">
      <c r="A1449">
        <f t="shared" si="10"/>
        <v>1566</v>
      </c>
      <c r="B1449" t="str">
        <f>IF(Use_Der,IFERROR(INDEX(Data!$C$30:'Data'!$C$5000,IF($A1449&gt;$H$2,15000,$A1449)),""),"")</f>
        <v/>
      </c>
      <c r="C1449" t="str">
        <f>IF(Use_Der,IF(ISERROR(INDEX(Data!$D$30:'Data'!$D$5000,IF($A1449&gt;$H$2,15000,$A1449))),"",INDEX(Data!$D$30:'Data'!$D$5000,IF($A1449&gt;$H$2,15000,$A1449))),"")</f>
        <v/>
      </c>
      <c r="D1449" t="str">
        <f>IF(Use_Der,IF(ISERROR(INDEX(Data!$E$30:'Data'!$E$5000,IF($A1449&gt;$H$2,15000,$A1449))),"",INDEX(Data!$E$30:'Data'!$E$5000,IF($A1449&gt;$H$2,15000,$A1449))),"")</f>
        <v/>
      </c>
      <c r="E1449" t="str">
        <f>IF(Use_Der,IF(ISERROR(INDEX(Data!$F$30:'Data'!$F$5000,IF($A1449&gt;$H$2,15000,$A1449))),"",INDEX(Data!$F$30:'Data'!$F$5000,IF($A1449&gt;$H$2,15000,$A1449))),"")</f>
        <v/>
      </c>
      <c r="F1449" t="str">
        <f>IF(Use_Der,IF(ISERROR(INDEX(Data!$G$30:'Data'!$G$5000,IF($A1449&gt;$H$2,15000,$A1449))),"",INDEX(Data!$G$30:'Data'!$G$5000,IF($A1449&gt;$H$2,15000,$A1449))),"")</f>
        <v/>
      </c>
      <c r="G1449" s="96"/>
      <c r="H1449" s="96"/>
      <c r="I1449" s="96"/>
      <c r="J1449">
        <f t="shared" si="11"/>
        <v>1566</v>
      </c>
      <c r="K1449" t="str">
        <f>IFERROR(INDEX(Data!$C$30:'Data'!$C$5007,IF($J1449&gt;$P$2,15000,$J1449)),"")</f>
        <v/>
      </c>
      <c r="L1449" t="str">
        <f>IF(ISERROR(INDEX(Data!$D$30:'Data'!$D$5007,IF($J1449&gt;$P$2,15000,$J1449))),"",INDEX(Data!$D$30:'Data'!$D$5007,IF($J1449&gt;$P$2,15000,$J1449)))</f>
        <v/>
      </c>
      <c r="M1449" t="str">
        <f>IF(ISERROR(INDEX(Data!$H$30:'Data'!$H$5007,IF($J1449&gt;$P$2,15000,$J1449))),"",INDEX(Data!$H$30:'Data'!$H$5007,IF($J1449&gt;$P$2,15000,$J1449)))</f>
        <v/>
      </c>
    </row>
    <row r="1450" spans="1:13">
      <c r="A1450">
        <f t="shared" si="10"/>
        <v>1567</v>
      </c>
      <c r="B1450" t="str">
        <f>IF(Use_Der,IFERROR(INDEX(Data!$C$30:'Data'!$C$5000,IF($A1450&gt;$H$2,15000,$A1450)),""),"")</f>
        <v/>
      </c>
      <c r="C1450" t="str">
        <f>IF(Use_Der,IF(ISERROR(INDEX(Data!$D$30:'Data'!$D$5000,IF($A1450&gt;$H$2,15000,$A1450))),"",INDEX(Data!$D$30:'Data'!$D$5000,IF($A1450&gt;$H$2,15000,$A1450))),"")</f>
        <v/>
      </c>
      <c r="D1450" t="str">
        <f>IF(Use_Der,IF(ISERROR(INDEX(Data!$E$30:'Data'!$E$5000,IF($A1450&gt;$H$2,15000,$A1450))),"",INDEX(Data!$E$30:'Data'!$E$5000,IF($A1450&gt;$H$2,15000,$A1450))),"")</f>
        <v/>
      </c>
      <c r="E1450" t="str">
        <f>IF(Use_Der,IF(ISERROR(INDEX(Data!$F$30:'Data'!$F$5000,IF($A1450&gt;$H$2,15000,$A1450))),"",INDEX(Data!$F$30:'Data'!$F$5000,IF($A1450&gt;$H$2,15000,$A1450))),"")</f>
        <v/>
      </c>
      <c r="F1450" t="str">
        <f>IF(Use_Der,IF(ISERROR(INDEX(Data!$G$30:'Data'!$G$5000,IF($A1450&gt;$H$2,15000,$A1450))),"",INDEX(Data!$G$30:'Data'!$G$5000,IF($A1450&gt;$H$2,15000,$A1450))),"")</f>
        <v/>
      </c>
      <c r="G1450" s="96"/>
      <c r="H1450" s="96"/>
      <c r="I1450" s="96"/>
      <c r="J1450">
        <f t="shared" si="11"/>
        <v>1567</v>
      </c>
      <c r="K1450" t="str">
        <f>IFERROR(INDEX(Data!$C$30:'Data'!$C$5007,IF($J1450&gt;$P$2,15000,$J1450)),"")</f>
        <v/>
      </c>
      <c r="L1450" t="str">
        <f>IF(ISERROR(INDEX(Data!$D$30:'Data'!$D$5007,IF($J1450&gt;$P$2,15000,$J1450))),"",INDEX(Data!$D$30:'Data'!$D$5007,IF($J1450&gt;$P$2,15000,$J1450)))</f>
        <v/>
      </c>
      <c r="M1450" t="str">
        <f>IF(ISERROR(INDEX(Data!$H$30:'Data'!$H$5007,IF($J1450&gt;$P$2,15000,$J1450))),"",INDEX(Data!$H$30:'Data'!$H$5007,IF($J1450&gt;$P$2,15000,$J1450)))</f>
        <v/>
      </c>
    </row>
    <row r="1451" spans="1:13">
      <c r="A1451">
        <f t="shared" si="10"/>
        <v>1568</v>
      </c>
      <c r="B1451" t="str">
        <f>IF(Use_Der,IFERROR(INDEX(Data!$C$30:'Data'!$C$5000,IF($A1451&gt;$H$2,15000,$A1451)),""),"")</f>
        <v/>
      </c>
      <c r="C1451" t="str">
        <f>IF(Use_Der,IF(ISERROR(INDEX(Data!$D$30:'Data'!$D$5000,IF($A1451&gt;$H$2,15000,$A1451))),"",INDEX(Data!$D$30:'Data'!$D$5000,IF($A1451&gt;$H$2,15000,$A1451))),"")</f>
        <v/>
      </c>
      <c r="D1451" t="str">
        <f>IF(Use_Der,IF(ISERROR(INDEX(Data!$E$30:'Data'!$E$5000,IF($A1451&gt;$H$2,15000,$A1451))),"",INDEX(Data!$E$30:'Data'!$E$5000,IF($A1451&gt;$H$2,15000,$A1451))),"")</f>
        <v/>
      </c>
      <c r="E1451" t="str">
        <f>IF(Use_Der,IF(ISERROR(INDEX(Data!$F$30:'Data'!$F$5000,IF($A1451&gt;$H$2,15000,$A1451))),"",INDEX(Data!$F$30:'Data'!$F$5000,IF($A1451&gt;$H$2,15000,$A1451))),"")</f>
        <v/>
      </c>
      <c r="F1451" t="str">
        <f>IF(Use_Der,IF(ISERROR(INDEX(Data!$G$30:'Data'!$G$5000,IF($A1451&gt;$H$2,15000,$A1451))),"",INDEX(Data!$G$30:'Data'!$G$5000,IF($A1451&gt;$H$2,15000,$A1451))),"")</f>
        <v/>
      </c>
      <c r="G1451" s="96"/>
      <c r="H1451" s="96"/>
      <c r="I1451" s="96"/>
      <c r="J1451">
        <f t="shared" si="11"/>
        <v>1568</v>
      </c>
      <c r="K1451" t="str">
        <f>IFERROR(INDEX(Data!$C$30:'Data'!$C$5007,IF($J1451&gt;$P$2,15000,$J1451)),"")</f>
        <v/>
      </c>
      <c r="L1451" t="str">
        <f>IF(ISERROR(INDEX(Data!$D$30:'Data'!$D$5007,IF($J1451&gt;$P$2,15000,$J1451))),"",INDEX(Data!$D$30:'Data'!$D$5007,IF($J1451&gt;$P$2,15000,$J1451)))</f>
        <v/>
      </c>
      <c r="M1451" t="str">
        <f>IF(ISERROR(INDEX(Data!$H$30:'Data'!$H$5007,IF($J1451&gt;$P$2,15000,$J1451))),"",INDEX(Data!$H$30:'Data'!$H$5007,IF($J1451&gt;$P$2,15000,$J1451)))</f>
        <v/>
      </c>
    </row>
    <row r="1452" spans="1:13">
      <c r="A1452">
        <f t="shared" si="10"/>
        <v>1569</v>
      </c>
      <c r="B1452" t="str">
        <f>IF(Use_Der,IFERROR(INDEX(Data!$C$30:'Data'!$C$5000,IF($A1452&gt;$H$2,15000,$A1452)),""),"")</f>
        <v/>
      </c>
      <c r="C1452" t="str">
        <f>IF(Use_Der,IF(ISERROR(INDEX(Data!$D$30:'Data'!$D$5000,IF($A1452&gt;$H$2,15000,$A1452))),"",INDEX(Data!$D$30:'Data'!$D$5000,IF($A1452&gt;$H$2,15000,$A1452))),"")</f>
        <v/>
      </c>
      <c r="D1452" t="str">
        <f>IF(Use_Der,IF(ISERROR(INDEX(Data!$E$30:'Data'!$E$5000,IF($A1452&gt;$H$2,15000,$A1452))),"",INDEX(Data!$E$30:'Data'!$E$5000,IF($A1452&gt;$H$2,15000,$A1452))),"")</f>
        <v/>
      </c>
      <c r="E1452" t="str">
        <f>IF(Use_Der,IF(ISERROR(INDEX(Data!$F$30:'Data'!$F$5000,IF($A1452&gt;$H$2,15000,$A1452))),"",INDEX(Data!$F$30:'Data'!$F$5000,IF($A1452&gt;$H$2,15000,$A1452))),"")</f>
        <v/>
      </c>
      <c r="F1452" t="str">
        <f>IF(Use_Der,IF(ISERROR(INDEX(Data!$G$30:'Data'!$G$5000,IF($A1452&gt;$H$2,15000,$A1452))),"",INDEX(Data!$G$30:'Data'!$G$5000,IF($A1452&gt;$H$2,15000,$A1452))),"")</f>
        <v/>
      </c>
      <c r="G1452" s="96"/>
      <c r="H1452" s="96"/>
      <c r="I1452" s="96"/>
      <c r="J1452">
        <f t="shared" si="11"/>
        <v>1569</v>
      </c>
      <c r="K1452" t="str">
        <f>IFERROR(INDEX(Data!$C$30:'Data'!$C$5007,IF($J1452&gt;$P$2,15000,$J1452)),"")</f>
        <v/>
      </c>
      <c r="L1452" t="str">
        <f>IF(ISERROR(INDEX(Data!$D$30:'Data'!$D$5007,IF($J1452&gt;$P$2,15000,$J1452))),"",INDEX(Data!$D$30:'Data'!$D$5007,IF($J1452&gt;$P$2,15000,$J1452)))</f>
        <v/>
      </c>
      <c r="M1452" t="str">
        <f>IF(ISERROR(INDEX(Data!$H$30:'Data'!$H$5007,IF($J1452&gt;$P$2,15000,$J1452))),"",INDEX(Data!$H$30:'Data'!$H$5007,IF($J1452&gt;$P$2,15000,$J1452)))</f>
        <v/>
      </c>
    </row>
    <row r="1453" spans="1:13">
      <c r="A1453">
        <f t="shared" si="10"/>
        <v>1570</v>
      </c>
      <c r="B1453" t="str">
        <f>IF(Use_Der,IFERROR(INDEX(Data!$C$30:'Data'!$C$5000,IF($A1453&gt;$H$2,15000,$A1453)),""),"")</f>
        <v/>
      </c>
      <c r="C1453" t="str">
        <f>IF(Use_Der,IF(ISERROR(INDEX(Data!$D$30:'Data'!$D$5000,IF($A1453&gt;$H$2,15000,$A1453))),"",INDEX(Data!$D$30:'Data'!$D$5000,IF($A1453&gt;$H$2,15000,$A1453))),"")</f>
        <v/>
      </c>
      <c r="D1453" t="str">
        <f>IF(Use_Der,IF(ISERROR(INDEX(Data!$E$30:'Data'!$E$5000,IF($A1453&gt;$H$2,15000,$A1453))),"",INDEX(Data!$E$30:'Data'!$E$5000,IF($A1453&gt;$H$2,15000,$A1453))),"")</f>
        <v/>
      </c>
      <c r="E1453" t="str">
        <f>IF(Use_Der,IF(ISERROR(INDEX(Data!$F$30:'Data'!$F$5000,IF($A1453&gt;$H$2,15000,$A1453))),"",INDEX(Data!$F$30:'Data'!$F$5000,IF($A1453&gt;$H$2,15000,$A1453))),"")</f>
        <v/>
      </c>
      <c r="F1453" t="str">
        <f>IF(Use_Der,IF(ISERROR(INDEX(Data!$G$30:'Data'!$G$5000,IF($A1453&gt;$H$2,15000,$A1453))),"",INDEX(Data!$G$30:'Data'!$G$5000,IF($A1453&gt;$H$2,15000,$A1453))),"")</f>
        <v/>
      </c>
      <c r="G1453" s="96"/>
      <c r="H1453" s="96"/>
      <c r="I1453" s="96"/>
      <c r="J1453">
        <f t="shared" si="11"/>
        <v>1570</v>
      </c>
      <c r="K1453" t="str">
        <f>IFERROR(INDEX(Data!$C$30:'Data'!$C$5007,IF($J1453&gt;$P$2,15000,$J1453)),"")</f>
        <v/>
      </c>
      <c r="L1453" t="str">
        <f>IF(ISERROR(INDEX(Data!$D$30:'Data'!$D$5007,IF($J1453&gt;$P$2,15000,$J1453))),"",INDEX(Data!$D$30:'Data'!$D$5007,IF($J1453&gt;$P$2,15000,$J1453)))</f>
        <v/>
      </c>
      <c r="M1453" t="str">
        <f>IF(ISERROR(INDEX(Data!$H$30:'Data'!$H$5007,IF($J1453&gt;$P$2,15000,$J1453))),"",INDEX(Data!$H$30:'Data'!$H$5007,IF($J1453&gt;$P$2,15000,$J1453)))</f>
        <v/>
      </c>
    </row>
    <row r="1454" spans="1:13">
      <c r="A1454">
        <f t="shared" si="10"/>
        <v>1571</v>
      </c>
      <c r="B1454" t="str">
        <f>IF(Use_Der,IFERROR(INDEX(Data!$C$30:'Data'!$C$5000,IF($A1454&gt;$H$2,15000,$A1454)),""),"")</f>
        <v/>
      </c>
      <c r="C1454" t="str">
        <f>IF(Use_Der,IF(ISERROR(INDEX(Data!$D$30:'Data'!$D$5000,IF($A1454&gt;$H$2,15000,$A1454))),"",INDEX(Data!$D$30:'Data'!$D$5000,IF($A1454&gt;$H$2,15000,$A1454))),"")</f>
        <v/>
      </c>
      <c r="D1454" t="str">
        <f>IF(Use_Der,IF(ISERROR(INDEX(Data!$E$30:'Data'!$E$5000,IF($A1454&gt;$H$2,15000,$A1454))),"",INDEX(Data!$E$30:'Data'!$E$5000,IF($A1454&gt;$H$2,15000,$A1454))),"")</f>
        <v/>
      </c>
      <c r="E1454" t="str">
        <f>IF(Use_Der,IF(ISERROR(INDEX(Data!$F$30:'Data'!$F$5000,IF($A1454&gt;$H$2,15000,$A1454))),"",INDEX(Data!$F$30:'Data'!$F$5000,IF($A1454&gt;$H$2,15000,$A1454))),"")</f>
        <v/>
      </c>
      <c r="F1454" t="str">
        <f>IF(Use_Der,IF(ISERROR(INDEX(Data!$G$30:'Data'!$G$5000,IF($A1454&gt;$H$2,15000,$A1454))),"",INDEX(Data!$G$30:'Data'!$G$5000,IF($A1454&gt;$H$2,15000,$A1454))),"")</f>
        <v/>
      </c>
      <c r="G1454" s="96"/>
      <c r="H1454" s="96"/>
      <c r="I1454" s="96"/>
      <c r="J1454">
        <f t="shared" si="11"/>
        <v>1571</v>
      </c>
      <c r="K1454" t="str">
        <f>IFERROR(INDEX(Data!$C$30:'Data'!$C$5007,IF($J1454&gt;$P$2,15000,$J1454)),"")</f>
        <v/>
      </c>
      <c r="L1454" t="str">
        <f>IF(ISERROR(INDEX(Data!$D$30:'Data'!$D$5007,IF($J1454&gt;$P$2,15000,$J1454))),"",INDEX(Data!$D$30:'Data'!$D$5007,IF($J1454&gt;$P$2,15000,$J1454)))</f>
        <v/>
      </c>
      <c r="M1454" t="str">
        <f>IF(ISERROR(INDEX(Data!$H$30:'Data'!$H$5007,IF($J1454&gt;$P$2,15000,$J1454))),"",INDEX(Data!$H$30:'Data'!$H$5007,IF($J1454&gt;$P$2,15000,$J1454)))</f>
        <v/>
      </c>
    </row>
    <row r="1455" spans="1:13">
      <c r="A1455">
        <f t="shared" si="10"/>
        <v>1572</v>
      </c>
      <c r="B1455" t="str">
        <f>IF(Use_Der,IFERROR(INDEX(Data!$C$30:'Data'!$C$5000,IF($A1455&gt;$H$2,15000,$A1455)),""),"")</f>
        <v/>
      </c>
      <c r="C1455" t="str">
        <f>IF(Use_Der,IF(ISERROR(INDEX(Data!$D$30:'Data'!$D$5000,IF($A1455&gt;$H$2,15000,$A1455))),"",INDEX(Data!$D$30:'Data'!$D$5000,IF($A1455&gt;$H$2,15000,$A1455))),"")</f>
        <v/>
      </c>
      <c r="D1455" t="str">
        <f>IF(Use_Der,IF(ISERROR(INDEX(Data!$E$30:'Data'!$E$5000,IF($A1455&gt;$H$2,15000,$A1455))),"",INDEX(Data!$E$30:'Data'!$E$5000,IF($A1455&gt;$H$2,15000,$A1455))),"")</f>
        <v/>
      </c>
      <c r="E1455" t="str">
        <f>IF(Use_Der,IF(ISERROR(INDEX(Data!$F$30:'Data'!$F$5000,IF($A1455&gt;$H$2,15000,$A1455))),"",INDEX(Data!$F$30:'Data'!$F$5000,IF($A1455&gt;$H$2,15000,$A1455))),"")</f>
        <v/>
      </c>
      <c r="F1455" t="str">
        <f>IF(Use_Der,IF(ISERROR(INDEX(Data!$G$30:'Data'!$G$5000,IF($A1455&gt;$H$2,15000,$A1455))),"",INDEX(Data!$G$30:'Data'!$G$5000,IF($A1455&gt;$H$2,15000,$A1455))),"")</f>
        <v/>
      </c>
      <c r="G1455" s="96"/>
      <c r="H1455" s="96"/>
      <c r="I1455" s="96"/>
      <c r="J1455">
        <f t="shared" si="11"/>
        <v>1572</v>
      </c>
      <c r="K1455" t="str">
        <f>IFERROR(INDEX(Data!$C$30:'Data'!$C$5007,IF($J1455&gt;$P$2,15000,$J1455)),"")</f>
        <v/>
      </c>
      <c r="L1455" t="str">
        <f>IF(ISERROR(INDEX(Data!$D$30:'Data'!$D$5007,IF($J1455&gt;$P$2,15000,$J1455))),"",INDEX(Data!$D$30:'Data'!$D$5007,IF($J1455&gt;$P$2,15000,$J1455)))</f>
        <v/>
      </c>
      <c r="M1455" t="str">
        <f>IF(ISERROR(INDEX(Data!$H$30:'Data'!$H$5007,IF($J1455&gt;$P$2,15000,$J1455))),"",INDEX(Data!$H$30:'Data'!$H$5007,IF($J1455&gt;$P$2,15000,$J1455)))</f>
        <v/>
      </c>
    </row>
    <row r="1456" spans="1:13">
      <c r="A1456">
        <f t="shared" si="10"/>
        <v>1573</v>
      </c>
      <c r="B1456" t="str">
        <f>IF(Use_Der,IFERROR(INDEX(Data!$C$30:'Data'!$C$5000,IF($A1456&gt;$H$2,15000,$A1456)),""),"")</f>
        <v/>
      </c>
      <c r="C1456" t="str">
        <f>IF(Use_Der,IF(ISERROR(INDEX(Data!$D$30:'Data'!$D$5000,IF($A1456&gt;$H$2,15000,$A1456))),"",INDEX(Data!$D$30:'Data'!$D$5000,IF($A1456&gt;$H$2,15000,$A1456))),"")</f>
        <v/>
      </c>
      <c r="D1456" t="str">
        <f>IF(Use_Der,IF(ISERROR(INDEX(Data!$E$30:'Data'!$E$5000,IF($A1456&gt;$H$2,15000,$A1456))),"",INDEX(Data!$E$30:'Data'!$E$5000,IF($A1456&gt;$H$2,15000,$A1456))),"")</f>
        <v/>
      </c>
      <c r="E1456" t="str">
        <f>IF(Use_Der,IF(ISERROR(INDEX(Data!$F$30:'Data'!$F$5000,IF($A1456&gt;$H$2,15000,$A1456))),"",INDEX(Data!$F$30:'Data'!$F$5000,IF($A1456&gt;$H$2,15000,$A1456))),"")</f>
        <v/>
      </c>
      <c r="F1456" t="str">
        <f>IF(Use_Der,IF(ISERROR(INDEX(Data!$G$30:'Data'!$G$5000,IF($A1456&gt;$H$2,15000,$A1456))),"",INDEX(Data!$G$30:'Data'!$G$5000,IF($A1456&gt;$H$2,15000,$A1456))),"")</f>
        <v/>
      </c>
      <c r="G1456" s="96"/>
      <c r="H1456" s="96"/>
      <c r="I1456" s="96"/>
      <c r="J1456">
        <f t="shared" si="11"/>
        <v>1573</v>
      </c>
      <c r="K1456" t="str">
        <f>IFERROR(INDEX(Data!$C$30:'Data'!$C$5007,IF($J1456&gt;$P$2,15000,$J1456)),"")</f>
        <v/>
      </c>
      <c r="L1456" t="str">
        <f>IF(ISERROR(INDEX(Data!$D$30:'Data'!$D$5007,IF($J1456&gt;$P$2,15000,$J1456))),"",INDEX(Data!$D$30:'Data'!$D$5007,IF($J1456&gt;$P$2,15000,$J1456)))</f>
        <v/>
      </c>
      <c r="M1456" t="str">
        <f>IF(ISERROR(INDEX(Data!$H$30:'Data'!$H$5007,IF($J1456&gt;$P$2,15000,$J1456))),"",INDEX(Data!$H$30:'Data'!$H$5007,IF($J1456&gt;$P$2,15000,$J1456)))</f>
        <v/>
      </c>
    </row>
    <row r="1457" spans="1:13">
      <c r="A1457">
        <f t="shared" si="10"/>
        <v>1574</v>
      </c>
      <c r="B1457" t="str">
        <f>IF(Use_Der,IFERROR(INDEX(Data!$C$30:'Data'!$C$5000,IF($A1457&gt;$H$2,15000,$A1457)),""),"")</f>
        <v/>
      </c>
      <c r="C1457" t="str">
        <f>IF(Use_Der,IF(ISERROR(INDEX(Data!$D$30:'Data'!$D$5000,IF($A1457&gt;$H$2,15000,$A1457))),"",INDEX(Data!$D$30:'Data'!$D$5000,IF($A1457&gt;$H$2,15000,$A1457))),"")</f>
        <v/>
      </c>
      <c r="D1457" t="str">
        <f>IF(Use_Der,IF(ISERROR(INDEX(Data!$E$30:'Data'!$E$5000,IF($A1457&gt;$H$2,15000,$A1457))),"",INDEX(Data!$E$30:'Data'!$E$5000,IF($A1457&gt;$H$2,15000,$A1457))),"")</f>
        <v/>
      </c>
      <c r="E1457" t="str">
        <f>IF(Use_Der,IF(ISERROR(INDEX(Data!$F$30:'Data'!$F$5000,IF($A1457&gt;$H$2,15000,$A1457))),"",INDEX(Data!$F$30:'Data'!$F$5000,IF($A1457&gt;$H$2,15000,$A1457))),"")</f>
        <v/>
      </c>
      <c r="F1457" t="str">
        <f>IF(Use_Der,IF(ISERROR(INDEX(Data!$G$30:'Data'!$G$5000,IF($A1457&gt;$H$2,15000,$A1457))),"",INDEX(Data!$G$30:'Data'!$G$5000,IF($A1457&gt;$H$2,15000,$A1457))),"")</f>
        <v/>
      </c>
      <c r="G1457" s="96"/>
      <c r="H1457" s="96"/>
      <c r="I1457" s="96"/>
      <c r="J1457">
        <f t="shared" si="11"/>
        <v>1574</v>
      </c>
      <c r="K1457" t="str">
        <f>IFERROR(INDEX(Data!$C$30:'Data'!$C$5007,IF($J1457&gt;$P$2,15000,$J1457)),"")</f>
        <v/>
      </c>
      <c r="L1457" t="str">
        <f>IF(ISERROR(INDEX(Data!$D$30:'Data'!$D$5007,IF($J1457&gt;$P$2,15000,$J1457))),"",INDEX(Data!$D$30:'Data'!$D$5007,IF($J1457&gt;$P$2,15000,$J1457)))</f>
        <v/>
      </c>
      <c r="M1457" t="str">
        <f>IF(ISERROR(INDEX(Data!$H$30:'Data'!$H$5007,IF($J1457&gt;$P$2,15000,$J1457))),"",INDEX(Data!$H$30:'Data'!$H$5007,IF($J1457&gt;$P$2,15000,$J1457)))</f>
        <v/>
      </c>
    </row>
    <row r="1458" spans="1:13">
      <c r="A1458">
        <f t="shared" si="10"/>
        <v>1575</v>
      </c>
      <c r="B1458" t="str">
        <f>IF(Use_Der,IFERROR(INDEX(Data!$C$30:'Data'!$C$5000,IF($A1458&gt;$H$2,15000,$A1458)),""),"")</f>
        <v/>
      </c>
      <c r="C1458" t="str">
        <f>IF(Use_Der,IF(ISERROR(INDEX(Data!$D$30:'Data'!$D$5000,IF($A1458&gt;$H$2,15000,$A1458))),"",INDEX(Data!$D$30:'Data'!$D$5000,IF($A1458&gt;$H$2,15000,$A1458))),"")</f>
        <v/>
      </c>
      <c r="D1458" t="str">
        <f>IF(Use_Der,IF(ISERROR(INDEX(Data!$E$30:'Data'!$E$5000,IF($A1458&gt;$H$2,15000,$A1458))),"",INDEX(Data!$E$30:'Data'!$E$5000,IF($A1458&gt;$H$2,15000,$A1458))),"")</f>
        <v/>
      </c>
      <c r="E1458" t="str">
        <f>IF(Use_Der,IF(ISERROR(INDEX(Data!$F$30:'Data'!$F$5000,IF($A1458&gt;$H$2,15000,$A1458))),"",INDEX(Data!$F$30:'Data'!$F$5000,IF($A1458&gt;$H$2,15000,$A1458))),"")</f>
        <v/>
      </c>
      <c r="F1458" t="str">
        <f>IF(Use_Der,IF(ISERROR(INDEX(Data!$G$30:'Data'!$G$5000,IF($A1458&gt;$H$2,15000,$A1458))),"",INDEX(Data!$G$30:'Data'!$G$5000,IF($A1458&gt;$H$2,15000,$A1458))),"")</f>
        <v/>
      </c>
      <c r="G1458" s="96"/>
      <c r="H1458" s="96"/>
      <c r="I1458" s="96"/>
      <c r="J1458">
        <f t="shared" si="11"/>
        <v>1575</v>
      </c>
      <c r="K1458" t="str">
        <f>IFERROR(INDEX(Data!$C$30:'Data'!$C$5007,IF($J1458&gt;$P$2,15000,$J1458)),"")</f>
        <v/>
      </c>
      <c r="L1458" t="str">
        <f>IF(ISERROR(INDEX(Data!$D$30:'Data'!$D$5007,IF($J1458&gt;$P$2,15000,$J1458))),"",INDEX(Data!$D$30:'Data'!$D$5007,IF($J1458&gt;$P$2,15000,$J1458)))</f>
        <v/>
      </c>
      <c r="M1458" t="str">
        <f>IF(ISERROR(INDEX(Data!$H$30:'Data'!$H$5007,IF($J1458&gt;$P$2,15000,$J1458))),"",INDEX(Data!$H$30:'Data'!$H$5007,IF($J1458&gt;$P$2,15000,$J1458)))</f>
        <v/>
      </c>
    </row>
    <row r="1459" spans="1:13">
      <c r="A1459">
        <f t="shared" si="10"/>
        <v>1576</v>
      </c>
      <c r="B1459" t="str">
        <f>IF(Use_Der,IFERROR(INDEX(Data!$C$30:'Data'!$C$5000,IF($A1459&gt;$H$2,15000,$A1459)),""),"")</f>
        <v/>
      </c>
      <c r="C1459" t="str">
        <f>IF(Use_Der,IF(ISERROR(INDEX(Data!$D$30:'Data'!$D$5000,IF($A1459&gt;$H$2,15000,$A1459))),"",INDEX(Data!$D$30:'Data'!$D$5000,IF($A1459&gt;$H$2,15000,$A1459))),"")</f>
        <v/>
      </c>
      <c r="D1459" t="str">
        <f>IF(Use_Der,IF(ISERROR(INDEX(Data!$E$30:'Data'!$E$5000,IF($A1459&gt;$H$2,15000,$A1459))),"",INDEX(Data!$E$30:'Data'!$E$5000,IF($A1459&gt;$H$2,15000,$A1459))),"")</f>
        <v/>
      </c>
      <c r="E1459" t="str">
        <f>IF(Use_Der,IF(ISERROR(INDEX(Data!$F$30:'Data'!$F$5000,IF($A1459&gt;$H$2,15000,$A1459))),"",INDEX(Data!$F$30:'Data'!$F$5000,IF($A1459&gt;$H$2,15000,$A1459))),"")</f>
        <v/>
      </c>
      <c r="F1459" t="str">
        <f>IF(Use_Der,IF(ISERROR(INDEX(Data!$G$30:'Data'!$G$5000,IF($A1459&gt;$H$2,15000,$A1459))),"",INDEX(Data!$G$30:'Data'!$G$5000,IF($A1459&gt;$H$2,15000,$A1459))),"")</f>
        <v/>
      </c>
      <c r="G1459" s="96"/>
      <c r="H1459" s="96"/>
      <c r="I1459" s="96"/>
      <c r="J1459">
        <f t="shared" si="11"/>
        <v>1576</v>
      </c>
      <c r="K1459" t="str">
        <f>IFERROR(INDEX(Data!$C$30:'Data'!$C$5007,IF($J1459&gt;$P$2,15000,$J1459)),"")</f>
        <v/>
      </c>
      <c r="L1459" t="str">
        <f>IF(ISERROR(INDEX(Data!$D$30:'Data'!$D$5007,IF($J1459&gt;$P$2,15000,$J1459))),"",INDEX(Data!$D$30:'Data'!$D$5007,IF($J1459&gt;$P$2,15000,$J1459)))</f>
        <v/>
      </c>
      <c r="M1459" t="str">
        <f>IF(ISERROR(INDEX(Data!$H$30:'Data'!$H$5007,IF($J1459&gt;$P$2,15000,$J1459))),"",INDEX(Data!$H$30:'Data'!$H$5007,IF($J1459&gt;$P$2,15000,$J1459)))</f>
        <v/>
      </c>
    </row>
    <row r="1460" spans="1:13">
      <c r="A1460">
        <f t="shared" si="10"/>
        <v>1577</v>
      </c>
      <c r="B1460" t="str">
        <f>IF(Use_Der,IFERROR(INDEX(Data!$C$30:'Data'!$C$5000,IF($A1460&gt;$H$2,15000,$A1460)),""),"")</f>
        <v/>
      </c>
      <c r="C1460" t="str">
        <f>IF(Use_Der,IF(ISERROR(INDEX(Data!$D$30:'Data'!$D$5000,IF($A1460&gt;$H$2,15000,$A1460))),"",INDEX(Data!$D$30:'Data'!$D$5000,IF($A1460&gt;$H$2,15000,$A1460))),"")</f>
        <v/>
      </c>
      <c r="D1460" t="str">
        <f>IF(Use_Der,IF(ISERROR(INDEX(Data!$E$30:'Data'!$E$5000,IF($A1460&gt;$H$2,15000,$A1460))),"",INDEX(Data!$E$30:'Data'!$E$5000,IF($A1460&gt;$H$2,15000,$A1460))),"")</f>
        <v/>
      </c>
      <c r="E1460" t="str">
        <f>IF(Use_Der,IF(ISERROR(INDEX(Data!$F$30:'Data'!$F$5000,IF($A1460&gt;$H$2,15000,$A1460))),"",INDEX(Data!$F$30:'Data'!$F$5000,IF($A1460&gt;$H$2,15000,$A1460))),"")</f>
        <v/>
      </c>
      <c r="F1460" t="str">
        <f>IF(Use_Der,IF(ISERROR(INDEX(Data!$G$30:'Data'!$G$5000,IF($A1460&gt;$H$2,15000,$A1460))),"",INDEX(Data!$G$30:'Data'!$G$5000,IF($A1460&gt;$H$2,15000,$A1460))),"")</f>
        <v/>
      </c>
      <c r="G1460" s="96"/>
      <c r="H1460" s="96"/>
      <c r="I1460" s="96"/>
      <c r="J1460">
        <f t="shared" si="11"/>
        <v>1577</v>
      </c>
      <c r="K1460" t="str">
        <f>IFERROR(INDEX(Data!$C$30:'Data'!$C$5007,IF($J1460&gt;$P$2,15000,$J1460)),"")</f>
        <v/>
      </c>
      <c r="L1460" t="str">
        <f>IF(ISERROR(INDEX(Data!$D$30:'Data'!$D$5007,IF($J1460&gt;$P$2,15000,$J1460))),"",INDEX(Data!$D$30:'Data'!$D$5007,IF($J1460&gt;$P$2,15000,$J1460)))</f>
        <v/>
      </c>
      <c r="M1460" t="str">
        <f>IF(ISERROR(INDEX(Data!$H$30:'Data'!$H$5007,IF($J1460&gt;$P$2,15000,$J1460))),"",INDEX(Data!$H$30:'Data'!$H$5007,IF($J1460&gt;$P$2,15000,$J1460)))</f>
        <v/>
      </c>
    </row>
    <row r="1461" spans="1:13">
      <c r="A1461">
        <f t="shared" si="10"/>
        <v>1578</v>
      </c>
      <c r="B1461" t="str">
        <f>IF(Use_Der,IFERROR(INDEX(Data!$C$30:'Data'!$C$5000,IF($A1461&gt;$H$2,15000,$A1461)),""),"")</f>
        <v/>
      </c>
      <c r="C1461" t="str">
        <f>IF(Use_Der,IF(ISERROR(INDEX(Data!$D$30:'Data'!$D$5000,IF($A1461&gt;$H$2,15000,$A1461))),"",INDEX(Data!$D$30:'Data'!$D$5000,IF($A1461&gt;$H$2,15000,$A1461))),"")</f>
        <v/>
      </c>
      <c r="D1461" t="str">
        <f>IF(Use_Der,IF(ISERROR(INDEX(Data!$E$30:'Data'!$E$5000,IF($A1461&gt;$H$2,15000,$A1461))),"",INDEX(Data!$E$30:'Data'!$E$5000,IF($A1461&gt;$H$2,15000,$A1461))),"")</f>
        <v/>
      </c>
      <c r="E1461" t="str">
        <f>IF(Use_Der,IF(ISERROR(INDEX(Data!$F$30:'Data'!$F$5000,IF($A1461&gt;$H$2,15000,$A1461))),"",INDEX(Data!$F$30:'Data'!$F$5000,IF($A1461&gt;$H$2,15000,$A1461))),"")</f>
        <v/>
      </c>
      <c r="F1461" t="str">
        <f>IF(Use_Der,IF(ISERROR(INDEX(Data!$G$30:'Data'!$G$5000,IF($A1461&gt;$H$2,15000,$A1461))),"",INDEX(Data!$G$30:'Data'!$G$5000,IF($A1461&gt;$H$2,15000,$A1461))),"")</f>
        <v/>
      </c>
      <c r="G1461" s="96"/>
      <c r="H1461" s="96"/>
      <c r="I1461" s="96"/>
      <c r="J1461">
        <f t="shared" si="11"/>
        <v>1578</v>
      </c>
      <c r="K1461" t="str">
        <f>IFERROR(INDEX(Data!$C$30:'Data'!$C$5007,IF($J1461&gt;$P$2,15000,$J1461)),"")</f>
        <v/>
      </c>
      <c r="L1461" t="str">
        <f>IF(ISERROR(INDEX(Data!$D$30:'Data'!$D$5007,IF($J1461&gt;$P$2,15000,$J1461))),"",INDEX(Data!$D$30:'Data'!$D$5007,IF($J1461&gt;$P$2,15000,$J1461)))</f>
        <v/>
      </c>
      <c r="M1461" t="str">
        <f>IF(ISERROR(INDEX(Data!$H$30:'Data'!$H$5007,IF($J1461&gt;$P$2,15000,$J1461))),"",INDEX(Data!$H$30:'Data'!$H$5007,IF($J1461&gt;$P$2,15000,$J1461)))</f>
        <v/>
      </c>
    </row>
    <row r="1462" spans="1:13">
      <c r="A1462">
        <f t="shared" si="10"/>
        <v>1579</v>
      </c>
      <c r="B1462" t="str">
        <f>IF(Use_Der,IFERROR(INDEX(Data!$C$30:'Data'!$C$5000,IF($A1462&gt;$H$2,15000,$A1462)),""),"")</f>
        <v/>
      </c>
      <c r="C1462" t="str">
        <f>IF(Use_Der,IF(ISERROR(INDEX(Data!$D$30:'Data'!$D$5000,IF($A1462&gt;$H$2,15000,$A1462))),"",INDEX(Data!$D$30:'Data'!$D$5000,IF($A1462&gt;$H$2,15000,$A1462))),"")</f>
        <v/>
      </c>
      <c r="D1462" t="str">
        <f>IF(Use_Der,IF(ISERROR(INDEX(Data!$E$30:'Data'!$E$5000,IF($A1462&gt;$H$2,15000,$A1462))),"",INDEX(Data!$E$30:'Data'!$E$5000,IF($A1462&gt;$H$2,15000,$A1462))),"")</f>
        <v/>
      </c>
      <c r="E1462" t="str">
        <f>IF(Use_Der,IF(ISERROR(INDEX(Data!$F$30:'Data'!$F$5000,IF($A1462&gt;$H$2,15000,$A1462))),"",INDEX(Data!$F$30:'Data'!$F$5000,IF($A1462&gt;$H$2,15000,$A1462))),"")</f>
        <v/>
      </c>
      <c r="F1462" t="str">
        <f>IF(Use_Der,IF(ISERROR(INDEX(Data!$G$30:'Data'!$G$5000,IF($A1462&gt;$H$2,15000,$A1462))),"",INDEX(Data!$G$30:'Data'!$G$5000,IF($A1462&gt;$H$2,15000,$A1462))),"")</f>
        <v/>
      </c>
      <c r="G1462" s="96"/>
      <c r="H1462" s="96"/>
      <c r="I1462" s="96"/>
      <c r="J1462">
        <f t="shared" si="11"/>
        <v>1579</v>
      </c>
      <c r="K1462" t="str">
        <f>IFERROR(INDEX(Data!$C$30:'Data'!$C$5007,IF($J1462&gt;$P$2,15000,$J1462)),"")</f>
        <v/>
      </c>
      <c r="L1462" t="str">
        <f>IF(ISERROR(INDEX(Data!$D$30:'Data'!$D$5007,IF($J1462&gt;$P$2,15000,$J1462))),"",INDEX(Data!$D$30:'Data'!$D$5007,IF($J1462&gt;$P$2,15000,$J1462)))</f>
        <v/>
      </c>
      <c r="M1462" t="str">
        <f>IF(ISERROR(INDEX(Data!$H$30:'Data'!$H$5007,IF($J1462&gt;$P$2,15000,$J1462))),"",INDEX(Data!$H$30:'Data'!$H$5007,IF($J1462&gt;$P$2,15000,$J1462)))</f>
        <v/>
      </c>
    </row>
    <row r="1463" spans="1:13">
      <c r="A1463">
        <f t="shared" si="10"/>
        <v>1580</v>
      </c>
      <c r="B1463" t="str">
        <f>IF(Use_Der,IFERROR(INDEX(Data!$C$30:'Data'!$C$5000,IF($A1463&gt;$H$2,15000,$A1463)),""),"")</f>
        <v/>
      </c>
      <c r="C1463" t="str">
        <f>IF(Use_Der,IF(ISERROR(INDEX(Data!$D$30:'Data'!$D$5000,IF($A1463&gt;$H$2,15000,$A1463))),"",INDEX(Data!$D$30:'Data'!$D$5000,IF($A1463&gt;$H$2,15000,$A1463))),"")</f>
        <v/>
      </c>
      <c r="D1463" t="str">
        <f>IF(Use_Der,IF(ISERROR(INDEX(Data!$E$30:'Data'!$E$5000,IF($A1463&gt;$H$2,15000,$A1463))),"",INDEX(Data!$E$30:'Data'!$E$5000,IF($A1463&gt;$H$2,15000,$A1463))),"")</f>
        <v/>
      </c>
      <c r="E1463" t="str">
        <f>IF(Use_Der,IF(ISERROR(INDEX(Data!$F$30:'Data'!$F$5000,IF($A1463&gt;$H$2,15000,$A1463))),"",INDEX(Data!$F$30:'Data'!$F$5000,IF($A1463&gt;$H$2,15000,$A1463))),"")</f>
        <v/>
      </c>
      <c r="F1463" t="str">
        <f>IF(Use_Der,IF(ISERROR(INDEX(Data!$G$30:'Data'!$G$5000,IF($A1463&gt;$H$2,15000,$A1463))),"",INDEX(Data!$G$30:'Data'!$G$5000,IF($A1463&gt;$H$2,15000,$A1463))),"")</f>
        <v/>
      </c>
      <c r="G1463" s="96"/>
      <c r="H1463" s="96"/>
      <c r="I1463" s="96"/>
      <c r="J1463">
        <f t="shared" si="11"/>
        <v>1580</v>
      </c>
      <c r="K1463" t="str">
        <f>IFERROR(INDEX(Data!$C$30:'Data'!$C$5007,IF($J1463&gt;$P$2,15000,$J1463)),"")</f>
        <v/>
      </c>
      <c r="L1463" t="str">
        <f>IF(ISERROR(INDEX(Data!$D$30:'Data'!$D$5007,IF($J1463&gt;$P$2,15000,$J1463))),"",INDEX(Data!$D$30:'Data'!$D$5007,IF($J1463&gt;$P$2,15000,$J1463)))</f>
        <v/>
      </c>
      <c r="M1463" t="str">
        <f>IF(ISERROR(INDEX(Data!$H$30:'Data'!$H$5007,IF($J1463&gt;$P$2,15000,$J1463))),"",INDEX(Data!$H$30:'Data'!$H$5007,IF($J1463&gt;$P$2,15000,$J1463)))</f>
        <v/>
      </c>
    </row>
    <row r="1464" spans="1:13">
      <c r="A1464">
        <f t="shared" si="10"/>
        <v>1581</v>
      </c>
      <c r="B1464" t="str">
        <f>IF(Use_Der,IFERROR(INDEX(Data!$C$30:'Data'!$C$5000,IF($A1464&gt;$H$2,15000,$A1464)),""),"")</f>
        <v/>
      </c>
      <c r="C1464" t="str">
        <f>IF(Use_Der,IF(ISERROR(INDEX(Data!$D$30:'Data'!$D$5000,IF($A1464&gt;$H$2,15000,$A1464))),"",INDEX(Data!$D$30:'Data'!$D$5000,IF($A1464&gt;$H$2,15000,$A1464))),"")</f>
        <v/>
      </c>
      <c r="D1464" t="str">
        <f>IF(Use_Der,IF(ISERROR(INDEX(Data!$E$30:'Data'!$E$5000,IF($A1464&gt;$H$2,15000,$A1464))),"",INDEX(Data!$E$30:'Data'!$E$5000,IF($A1464&gt;$H$2,15000,$A1464))),"")</f>
        <v/>
      </c>
      <c r="E1464" t="str">
        <f>IF(Use_Der,IF(ISERROR(INDEX(Data!$F$30:'Data'!$F$5000,IF($A1464&gt;$H$2,15000,$A1464))),"",INDEX(Data!$F$30:'Data'!$F$5000,IF($A1464&gt;$H$2,15000,$A1464))),"")</f>
        <v/>
      </c>
      <c r="F1464" t="str">
        <f>IF(Use_Der,IF(ISERROR(INDEX(Data!$G$30:'Data'!$G$5000,IF($A1464&gt;$H$2,15000,$A1464))),"",INDEX(Data!$G$30:'Data'!$G$5000,IF($A1464&gt;$H$2,15000,$A1464))),"")</f>
        <v/>
      </c>
      <c r="G1464" s="96"/>
      <c r="H1464" s="96"/>
      <c r="I1464" s="96"/>
      <c r="J1464">
        <f t="shared" si="11"/>
        <v>1581</v>
      </c>
      <c r="K1464" t="str">
        <f>IFERROR(INDEX(Data!$C$30:'Data'!$C$5007,IF($J1464&gt;$P$2,15000,$J1464)),"")</f>
        <v/>
      </c>
      <c r="L1464" t="str">
        <f>IF(ISERROR(INDEX(Data!$D$30:'Data'!$D$5007,IF($J1464&gt;$P$2,15000,$J1464))),"",INDEX(Data!$D$30:'Data'!$D$5007,IF($J1464&gt;$P$2,15000,$J1464)))</f>
        <v/>
      </c>
      <c r="M1464" t="str">
        <f>IF(ISERROR(INDEX(Data!$H$30:'Data'!$H$5007,IF($J1464&gt;$P$2,15000,$J1464))),"",INDEX(Data!$H$30:'Data'!$H$5007,IF($J1464&gt;$P$2,15000,$J1464)))</f>
        <v/>
      </c>
    </row>
    <row r="1465" spans="1:13">
      <c r="A1465">
        <f t="shared" si="10"/>
        <v>1582</v>
      </c>
      <c r="B1465" t="str">
        <f>IF(Use_Der,IFERROR(INDEX(Data!$C$30:'Data'!$C$5000,IF($A1465&gt;$H$2,15000,$A1465)),""),"")</f>
        <v/>
      </c>
      <c r="C1465" t="str">
        <f>IF(Use_Der,IF(ISERROR(INDEX(Data!$D$30:'Data'!$D$5000,IF($A1465&gt;$H$2,15000,$A1465))),"",INDEX(Data!$D$30:'Data'!$D$5000,IF($A1465&gt;$H$2,15000,$A1465))),"")</f>
        <v/>
      </c>
      <c r="D1465" t="str">
        <f>IF(Use_Der,IF(ISERROR(INDEX(Data!$E$30:'Data'!$E$5000,IF($A1465&gt;$H$2,15000,$A1465))),"",INDEX(Data!$E$30:'Data'!$E$5000,IF($A1465&gt;$H$2,15000,$A1465))),"")</f>
        <v/>
      </c>
      <c r="E1465" t="str">
        <f>IF(Use_Der,IF(ISERROR(INDEX(Data!$F$30:'Data'!$F$5000,IF($A1465&gt;$H$2,15000,$A1465))),"",INDEX(Data!$F$30:'Data'!$F$5000,IF($A1465&gt;$H$2,15000,$A1465))),"")</f>
        <v/>
      </c>
      <c r="F1465" t="str">
        <f>IF(Use_Der,IF(ISERROR(INDEX(Data!$G$30:'Data'!$G$5000,IF($A1465&gt;$H$2,15000,$A1465))),"",INDEX(Data!$G$30:'Data'!$G$5000,IF($A1465&gt;$H$2,15000,$A1465))),"")</f>
        <v/>
      </c>
      <c r="G1465" s="96"/>
      <c r="H1465" s="96"/>
      <c r="I1465" s="96"/>
      <c r="J1465">
        <f t="shared" si="11"/>
        <v>1582</v>
      </c>
      <c r="K1465" t="str">
        <f>IFERROR(INDEX(Data!$C$30:'Data'!$C$5007,IF($J1465&gt;$P$2,15000,$J1465)),"")</f>
        <v/>
      </c>
      <c r="L1465" t="str">
        <f>IF(ISERROR(INDEX(Data!$D$30:'Data'!$D$5007,IF($J1465&gt;$P$2,15000,$J1465))),"",INDEX(Data!$D$30:'Data'!$D$5007,IF($J1465&gt;$P$2,15000,$J1465)))</f>
        <v/>
      </c>
      <c r="M1465" t="str">
        <f>IF(ISERROR(INDEX(Data!$H$30:'Data'!$H$5007,IF($J1465&gt;$P$2,15000,$J1465))),"",INDEX(Data!$H$30:'Data'!$H$5007,IF($J1465&gt;$P$2,15000,$J1465)))</f>
        <v/>
      </c>
    </row>
    <row r="1466" spans="1:13">
      <c r="A1466">
        <f t="shared" si="10"/>
        <v>1583</v>
      </c>
      <c r="B1466" t="str">
        <f>IF(Use_Der,IFERROR(INDEX(Data!$C$30:'Data'!$C$5000,IF($A1466&gt;$H$2,15000,$A1466)),""),"")</f>
        <v/>
      </c>
      <c r="C1466" t="str">
        <f>IF(Use_Der,IF(ISERROR(INDEX(Data!$D$30:'Data'!$D$5000,IF($A1466&gt;$H$2,15000,$A1466))),"",INDEX(Data!$D$30:'Data'!$D$5000,IF($A1466&gt;$H$2,15000,$A1466))),"")</f>
        <v/>
      </c>
      <c r="D1466" t="str">
        <f>IF(Use_Der,IF(ISERROR(INDEX(Data!$E$30:'Data'!$E$5000,IF($A1466&gt;$H$2,15000,$A1466))),"",INDEX(Data!$E$30:'Data'!$E$5000,IF($A1466&gt;$H$2,15000,$A1466))),"")</f>
        <v/>
      </c>
      <c r="E1466" t="str">
        <f>IF(Use_Der,IF(ISERROR(INDEX(Data!$F$30:'Data'!$F$5000,IF($A1466&gt;$H$2,15000,$A1466))),"",INDEX(Data!$F$30:'Data'!$F$5000,IF($A1466&gt;$H$2,15000,$A1466))),"")</f>
        <v/>
      </c>
      <c r="F1466" t="str">
        <f>IF(Use_Der,IF(ISERROR(INDEX(Data!$G$30:'Data'!$G$5000,IF($A1466&gt;$H$2,15000,$A1466))),"",INDEX(Data!$G$30:'Data'!$G$5000,IF($A1466&gt;$H$2,15000,$A1466))),"")</f>
        <v/>
      </c>
      <c r="G1466" s="96"/>
      <c r="H1466" s="96"/>
      <c r="I1466" s="96"/>
      <c r="J1466">
        <f t="shared" si="11"/>
        <v>1583</v>
      </c>
      <c r="K1466" t="str">
        <f>IFERROR(INDEX(Data!$C$30:'Data'!$C$5007,IF($J1466&gt;$P$2,15000,$J1466)),"")</f>
        <v/>
      </c>
      <c r="L1466" t="str">
        <f>IF(ISERROR(INDEX(Data!$D$30:'Data'!$D$5007,IF($J1466&gt;$P$2,15000,$J1466))),"",INDEX(Data!$D$30:'Data'!$D$5007,IF($J1466&gt;$P$2,15000,$J1466)))</f>
        <v/>
      </c>
      <c r="M1466" t="str">
        <f>IF(ISERROR(INDEX(Data!$H$30:'Data'!$H$5007,IF($J1466&gt;$P$2,15000,$J1466))),"",INDEX(Data!$H$30:'Data'!$H$5007,IF($J1466&gt;$P$2,15000,$J1466)))</f>
        <v/>
      </c>
    </row>
    <row r="1467" spans="1:13">
      <c r="A1467">
        <f t="shared" si="10"/>
        <v>1584</v>
      </c>
      <c r="B1467" t="str">
        <f>IF(Use_Der,IFERROR(INDEX(Data!$C$30:'Data'!$C$5000,IF($A1467&gt;$H$2,15000,$A1467)),""),"")</f>
        <v/>
      </c>
      <c r="C1467" t="str">
        <f>IF(Use_Der,IF(ISERROR(INDEX(Data!$D$30:'Data'!$D$5000,IF($A1467&gt;$H$2,15000,$A1467))),"",INDEX(Data!$D$30:'Data'!$D$5000,IF($A1467&gt;$H$2,15000,$A1467))),"")</f>
        <v/>
      </c>
      <c r="D1467" t="str">
        <f>IF(Use_Der,IF(ISERROR(INDEX(Data!$E$30:'Data'!$E$5000,IF($A1467&gt;$H$2,15000,$A1467))),"",INDEX(Data!$E$30:'Data'!$E$5000,IF($A1467&gt;$H$2,15000,$A1467))),"")</f>
        <v/>
      </c>
      <c r="E1467" t="str">
        <f>IF(Use_Der,IF(ISERROR(INDEX(Data!$F$30:'Data'!$F$5000,IF($A1467&gt;$H$2,15000,$A1467))),"",INDEX(Data!$F$30:'Data'!$F$5000,IF($A1467&gt;$H$2,15000,$A1467))),"")</f>
        <v/>
      </c>
      <c r="F1467" t="str">
        <f>IF(Use_Der,IF(ISERROR(INDEX(Data!$G$30:'Data'!$G$5000,IF($A1467&gt;$H$2,15000,$A1467))),"",INDEX(Data!$G$30:'Data'!$G$5000,IF($A1467&gt;$H$2,15000,$A1467))),"")</f>
        <v/>
      </c>
      <c r="G1467" s="96"/>
      <c r="H1467" s="96"/>
      <c r="I1467" s="96"/>
      <c r="J1467">
        <f t="shared" si="11"/>
        <v>1584</v>
      </c>
      <c r="K1467" t="str">
        <f>IFERROR(INDEX(Data!$C$30:'Data'!$C$5007,IF($J1467&gt;$P$2,15000,$J1467)),"")</f>
        <v/>
      </c>
      <c r="L1467" t="str">
        <f>IF(ISERROR(INDEX(Data!$D$30:'Data'!$D$5007,IF($J1467&gt;$P$2,15000,$J1467))),"",INDEX(Data!$D$30:'Data'!$D$5007,IF($J1467&gt;$P$2,15000,$J1467)))</f>
        <v/>
      </c>
      <c r="M1467" t="str">
        <f>IF(ISERROR(INDEX(Data!$H$30:'Data'!$H$5007,IF($J1467&gt;$P$2,15000,$J1467))),"",INDEX(Data!$H$30:'Data'!$H$5007,IF($J1467&gt;$P$2,15000,$J1467)))</f>
        <v/>
      </c>
    </row>
    <row r="1468" spans="1:13">
      <c r="A1468">
        <f t="shared" si="10"/>
        <v>1585</v>
      </c>
      <c r="B1468" t="str">
        <f>IF(Use_Der,IFERROR(INDEX(Data!$C$30:'Data'!$C$5000,IF($A1468&gt;$H$2,15000,$A1468)),""),"")</f>
        <v/>
      </c>
      <c r="C1468" t="str">
        <f>IF(Use_Der,IF(ISERROR(INDEX(Data!$D$30:'Data'!$D$5000,IF($A1468&gt;$H$2,15000,$A1468))),"",INDEX(Data!$D$30:'Data'!$D$5000,IF($A1468&gt;$H$2,15000,$A1468))),"")</f>
        <v/>
      </c>
      <c r="D1468" t="str">
        <f>IF(Use_Der,IF(ISERROR(INDEX(Data!$E$30:'Data'!$E$5000,IF($A1468&gt;$H$2,15000,$A1468))),"",INDEX(Data!$E$30:'Data'!$E$5000,IF($A1468&gt;$H$2,15000,$A1468))),"")</f>
        <v/>
      </c>
      <c r="E1468" t="str">
        <f>IF(Use_Der,IF(ISERROR(INDEX(Data!$F$30:'Data'!$F$5000,IF($A1468&gt;$H$2,15000,$A1468))),"",INDEX(Data!$F$30:'Data'!$F$5000,IF($A1468&gt;$H$2,15000,$A1468))),"")</f>
        <v/>
      </c>
      <c r="F1468" t="str">
        <f>IF(Use_Der,IF(ISERROR(INDEX(Data!$G$30:'Data'!$G$5000,IF($A1468&gt;$H$2,15000,$A1468))),"",INDEX(Data!$G$30:'Data'!$G$5000,IF($A1468&gt;$H$2,15000,$A1468))),"")</f>
        <v/>
      </c>
      <c r="G1468" s="96"/>
      <c r="H1468" s="96"/>
      <c r="I1468" s="96"/>
      <c r="J1468">
        <f t="shared" si="11"/>
        <v>1585</v>
      </c>
      <c r="K1468" t="str">
        <f>IFERROR(INDEX(Data!$C$30:'Data'!$C$5007,IF($J1468&gt;$P$2,15000,$J1468)),"")</f>
        <v/>
      </c>
      <c r="L1468" t="str">
        <f>IF(ISERROR(INDEX(Data!$D$30:'Data'!$D$5007,IF($J1468&gt;$P$2,15000,$J1468))),"",INDEX(Data!$D$30:'Data'!$D$5007,IF($J1468&gt;$P$2,15000,$J1468)))</f>
        <v/>
      </c>
      <c r="M1468" t="str">
        <f>IF(ISERROR(INDEX(Data!$H$30:'Data'!$H$5007,IF($J1468&gt;$P$2,15000,$J1468))),"",INDEX(Data!$H$30:'Data'!$H$5007,IF($J1468&gt;$P$2,15000,$J1468)))</f>
        <v/>
      </c>
    </row>
    <row r="1469" spans="1:13">
      <c r="A1469">
        <f t="shared" si="10"/>
        <v>1586</v>
      </c>
      <c r="B1469" t="str">
        <f>IF(Use_Der,IFERROR(INDEX(Data!$C$30:'Data'!$C$5000,IF($A1469&gt;$H$2,15000,$A1469)),""),"")</f>
        <v/>
      </c>
      <c r="C1469" t="str">
        <f>IF(Use_Der,IF(ISERROR(INDEX(Data!$D$30:'Data'!$D$5000,IF($A1469&gt;$H$2,15000,$A1469))),"",INDEX(Data!$D$30:'Data'!$D$5000,IF($A1469&gt;$H$2,15000,$A1469))),"")</f>
        <v/>
      </c>
      <c r="D1469" t="str">
        <f>IF(Use_Der,IF(ISERROR(INDEX(Data!$E$30:'Data'!$E$5000,IF($A1469&gt;$H$2,15000,$A1469))),"",INDEX(Data!$E$30:'Data'!$E$5000,IF($A1469&gt;$H$2,15000,$A1469))),"")</f>
        <v/>
      </c>
      <c r="E1469" t="str">
        <f>IF(Use_Der,IF(ISERROR(INDEX(Data!$F$30:'Data'!$F$5000,IF($A1469&gt;$H$2,15000,$A1469))),"",INDEX(Data!$F$30:'Data'!$F$5000,IF($A1469&gt;$H$2,15000,$A1469))),"")</f>
        <v/>
      </c>
      <c r="F1469" t="str">
        <f>IF(Use_Der,IF(ISERROR(INDEX(Data!$G$30:'Data'!$G$5000,IF($A1469&gt;$H$2,15000,$A1469))),"",INDEX(Data!$G$30:'Data'!$G$5000,IF($A1469&gt;$H$2,15000,$A1469))),"")</f>
        <v/>
      </c>
      <c r="G1469" s="96"/>
      <c r="H1469" s="96"/>
      <c r="I1469" s="96"/>
      <c r="J1469">
        <f t="shared" si="11"/>
        <v>1586</v>
      </c>
      <c r="K1469" t="str">
        <f>IFERROR(INDEX(Data!$C$30:'Data'!$C$5007,IF($J1469&gt;$P$2,15000,$J1469)),"")</f>
        <v/>
      </c>
      <c r="L1469" t="str">
        <f>IF(ISERROR(INDEX(Data!$D$30:'Data'!$D$5007,IF($J1469&gt;$P$2,15000,$J1469))),"",INDEX(Data!$D$30:'Data'!$D$5007,IF($J1469&gt;$P$2,15000,$J1469)))</f>
        <v/>
      </c>
      <c r="M1469" t="str">
        <f>IF(ISERROR(INDEX(Data!$H$30:'Data'!$H$5007,IF($J1469&gt;$P$2,15000,$J1469))),"",INDEX(Data!$H$30:'Data'!$H$5007,IF($J1469&gt;$P$2,15000,$J1469)))</f>
        <v/>
      </c>
    </row>
    <row r="1470" spans="1:13">
      <c r="A1470">
        <f t="shared" si="10"/>
        <v>1587</v>
      </c>
      <c r="B1470" t="str">
        <f>IF(Use_Der,IFERROR(INDEX(Data!$C$30:'Data'!$C$5000,IF($A1470&gt;$H$2,15000,$A1470)),""),"")</f>
        <v/>
      </c>
      <c r="C1470" t="str">
        <f>IF(Use_Der,IF(ISERROR(INDEX(Data!$D$30:'Data'!$D$5000,IF($A1470&gt;$H$2,15000,$A1470))),"",INDEX(Data!$D$30:'Data'!$D$5000,IF($A1470&gt;$H$2,15000,$A1470))),"")</f>
        <v/>
      </c>
      <c r="D1470" t="str">
        <f>IF(Use_Der,IF(ISERROR(INDEX(Data!$E$30:'Data'!$E$5000,IF($A1470&gt;$H$2,15000,$A1470))),"",INDEX(Data!$E$30:'Data'!$E$5000,IF($A1470&gt;$H$2,15000,$A1470))),"")</f>
        <v/>
      </c>
      <c r="E1470" t="str">
        <f>IF(Use_Der,IF(ISERROR(INDEX(Data!$F$30:'Data'!$F$5000,IF($A1470&gt;$H$2,15000,$A1470))),"",INDEX(Data!$F$30:'Data'!$F$5000,IF($A1470&gt;$H$2,15000,$A1470))),"")</f>
        <v/>
      </c>
      <c r="F1470" t="str">
        <f>IF(Use_Der,IF(ISERROR(INDEX(Data!$G$30:'Data'!$G$5000,IF($A1470&gt;$H$2,15000,$A1470))),"",INDEX(Data!$G$30:'Data'!$G$5000,IF($A1470&gt;$H$2,15000,$A1470))),"")</f>
        <v/>
      </c>
      <c r="G1470" s="96"/>
      <c r="H1470" s="96"/>
      <c r="I1470" s="96"/>
      <c r="J1470">
        <f t="shared" si="11"/>
        <v>1587</v>
      </c>
      <c r="K1470" t="str">
        <f>IFERROR(INDEX(Data!$C$30:'Data'!$C$5007,IF($J1470&gt;$P$2,15000,$J1470)),"")</f>
        <v/>
      </c>
      <c r="L1470" t="str">
        <f>IF(ISERROR(INDEX(Data!$D$30:'Data'!$D$5007,IF($J1470&gt;$P$2,15000,$J1470))),"",INDEX(Data!$D$30:'Data'!$D$5007,IF($J1470&gt;$P$2,15000,$J1470)))</f>
        <v/>
      </c>
      <c r="M1470" t="str">
        <f>IF(ISERROR(INDEX(Data!$H$30:'Data'!$H$5007,IF($J1470&gt;$P$2,15000,$J1470))),"",INDEX(Data!$H$30:'Data'!$H$5007,IF($J1470&gt;$P$2,15000,$J1470)))</f>
        <v/>
      </c>
    </row>
    <row r="1471" spans="1:13">
      <c r="A1471">
        <f t="shared" si="10"/>
        <v>1588</v>
      </c>
      <c r="B1471" t="str">
        <f>IF(Use_Der,IFERROR(INDEX(Data!$C$30:'Data'!$C$5000,IF($A1471&gt;$H$2,15000,$A1471)),""),"")</f>
        <v/>
      </c>
      <c r="C1471" t="str">
        <f>IF(Use_Der,IF(ISERROR(INDEX(Data!$D$30:'Data'!$D$5000,IF($A1471&gt;$H$2,15000,$A1471))),"",INDEX(Data!$D$30:'Data'!$D$5000,IF($A1471&gt;$H$2,15000,$A1471))),"")</f>
        <v/>
      </c>
      <c r="D1471" t="str">
        <f>IF(Use_Der,IF(ISERROR(INDEX(Data!$E$30:'Data'!$E$5000,IF($A1471&gt;$H$2,15000,$A1471))),"",INDEX(Data!$E$30:'Data'!$E$5000,IF($A1471&gt;$H$2,15000,$A1471))),"")</f>
        <v/>
      </c>
      <c r="E1471" t="str">
        <f>IF(Use_Der,IF(ISERROR(INDEX(Data!$F$30:'Data'!$F$5000,IF($A1471&gt;$H$2,15000,$A1471))),"",INDEX(Data!$F$30:'Data'!$F$5000,IF($A1471&gt;$H$2,15000,$A1471))),"")</f>
        <v/>
      </c>
      <c r="F1471" t="str">
        <f>IF(Use_Der,IF(ISERROR(INDEX(Data!$G$30:'Data'!$G$5000,IF($A1471&gt;$H$2,15000,$A1471))),"",INDEX(Data!$G$30:'Data'!$G$5000,IF($A1471&gt;$H$2,15000,$A1471))),"")</f>
        <v/>
      </c>
      <c r="G1471" s="96"/>
      <c r="H1471" s="96"/>
      <c r="I1471" s="96"/>
      <c r="J1471">
        <f t="shared" si="11"/>
        <v>1588</v>
      </c>
      <c r="K1471" t="str">
        <f>IFERROR(INDEX(Data!$C$30:'Data'!$C$5007,IF($J1471&gt;$P$2,15000,$J1471)),"")</f>
        <v/>
      </c>
      <c r="L1471" t="str">
        <f>IF(ISERROR(INDEX(Data!$D$30:'Data'!$D$5007,IF($J1471&gt;$P$2,15000,$J1471))),"",INDEX(Data!$D$30:'Data'!$D$5007,IF($J1471&gt;$P$2,15000,$J1471)))</f>
        <v/>
      </c>
      <c r="M1471" t="str">
        <f>IF(ISERROR(INDEX(Data!$H$30:'Data'!$H$5007,IF($J1471&gt;$P$2,15000,$J1471))),"",INDEX(Data!$H$30:'Data'!$H$5007,IF($J1471&gt;$P$2,15000,$J1471)))</f>
        <v/>
      </c>
    </row>
    <row r="1472" spans="1:13">
      <c r="A1472">
        <f t="shared" si="10"/>
        <v>1589</v>
      </c>
      <c r="B1472" t="str">
        <f>IF(Use_Der,IFERROR(INDEX(Data!$C$30:'Data'!$C$5000,IF($A1472&gt;$H$2,15000,$A1472)),""),"")</f>
        <v/>
      </c>
      <c r="C1472" t="str">
        <f>IF(Use_Der,IF(ISERROR(INDEX(Data!$D$30:'Data'!$D$5000,IF($A1472&gt;$H$2,15000,$A1472))),"",INDEX(Data!$D$30:'Data'!$D$5000,IF($A1472&gt;$H$2,15000,$A1472))),"")</f>
        <v/>
      </c>
      <c r="D1472" t="str">
        <f>IF(Use_Der,IF(ISERROR(INDEX(Data!$E$30:'Data'!$E$5000,IF($A1472&gt;$H$2,15000,$A1472))),"",INDEX(Data!$E$30:'Data'!$E$5000,IF($A1472&gt;$H$2,15000,$A1472))),"")</f>
        <v/>
      </c>
      <c r="E1472" t="str">
        <f>IF(Use_Der,IF(ISERROR(INDEX(Data!$F$30:'Data'!$F$5000,IF($A1472&gt;$H$2,15000,$A1472))),"",INDEX(Data!$F$30:'Data'!$F$5000,IF($A1472&gt;$H$2,15000,$A1472))),"")</f>
        <v/>
      </c>
      <c r="F1472" t="str">
        <f>IF(Use_Der,IF(ISERROR(INDEX(Data!$G$30:'Data'!$G$5000,IF($A1472&gt;$H$2,15000,$A1472))),"",INDEX(Data!$G$30:'Data'!$G$5000,IF($A1472&gt;$H$2,15000,$A1472))),"")</f>
        <v/>
      </c>
      <c r="G1472" s="96"/>
      <c r="H1472" s="96"/>
      <c r="I1472" s="96"/>
      <c r="J1472">
        <f t="shared" si="11"/>
        <v>1589</v>
      </c>
      <c r="K1472" t="str">
        <f>IFERROR(INDEX(Data!$C$30:'Data'!$C$5007,IF($J1472&gt;$P$2,15000,$J1472)),"")</f>
        <v/>
      </c>
      <c r="L1472" t="str">
        <f>IF(ISERROR(INDEX(Data!$D$30:'Data'!$D$5007,IF($J1472&gt;$P$2,15000,$J1472))),"",INDEX(Data!$D$30:'Data'!$D$5007,IF($J1472&gt;$P$2,15000,$J1472)))</f>
        <v/>
      </c>
      <c r="M1472" t="str">
        <f>IF(ISERROR(INDEX(Data!$H$30:'Data'!$H$5007,IF($J1472&gt;$P$2,15000,$J1472))),"",INDEX(Data!$H$30:'Data'!$H$5007,IF($J1472&gt;$P$2,15000,$J1472)))</f>
        <v/>
      </c>
    </row>
    <row r="1473" spans="1:13">
      <c r="A1473">
        <f t="shared" si="10"/>
        <v>1590</v>
      </c>
      <c r="B1473" t="str">
        <f>IF(Use_Der,IFERROR(INDEX(Data!$C$30:'Data'!$C$5000,IF($A1473&gt;$H$2,15000,$A1473)),""),"")</f>
        <v/>
      </c>
      <c r="C1473" t="str">
        <f>IF(Use_Der,IF(ISERROR(INDEX(Data!$D$30:'Data'!$D$5000,IF($A1473&gt;$H$2,15000,$A1473))),"",INDEX(Data!$D$30:'Data'!$D$5000,IF($A1473&gt;$H$2,15000,$A1473))),"")</f>
        <v/>
      </c>
      <c r="D1473" t="str">
        <f>IF(Use_Der,IF(ISERROR(INDEX(Data!$E$30:'Data'!$E$5000,IF($A1473&gt;$H$2,15000,$A1473))),"",INDEX(Data!$E$30:'Data'!$E$5000,IF($A1473&gt;$H$2,15000,$A1473))),"")</f>
        <v/>
      </c>
      <c r="E1473" t="str">
        <f>IF(Use_Der,IF(ISERROR(INDEX(Data!$F$30:'Data'!$F$5000,IF($A1473&gt;$H$2,15000,$A1473))),"",INDEX(Data!$F$30:'Data'!$F$5000,IF($A1473&gt;$H$2,15000,$A1473))),"")</f>
        <v/>
      </c>
      <c r="F1473" t="str">
        <f>IF(Use_Der,IF(ISERROR(INDEX(Data!$G$30:'Data'!$G$5000,IF($A1473&gt;$H$2,15000,$A1473))),"",INDEX(Data!$G$30:'Data'!$G$5000,IF($A1473&gt;$H$2,15000,$A1473))),"")</f>
        <v/>
      </c>
      <c r="G1473" s="96"/>
      <c r="H1473" s="96"/>
      <c r="I1473" s="96"/>
      <c r="J1473">
        <f t="shared" si="11"/>
        <v>1590</v>
      </c>
      <c r="K1473" t="str">
        <f>IFERROR(INDEX(Data!$C$30:'Data'!$C$5007,IF($J1473&gt;$P$2,15000,$J1473)),"")</f>
        <v/>
      </c>
      <c r="L1473" t="str">
        <f>IF(ISERROR(INDEX(Data!$D$30:'Data'!$D$5007,IF($J1473&gt;$P$2,15000,$J1473))),"",INDEX(Data!$D$30:'Data'!$D$5007,IF($J1473&gt;$P$2,15000,$J1473)))</f>
        <v/>
      </c>
      <c r="M1473" t="str">
        <f>IF(ISERROR(INDEX(Data!$H$30:'Data'!$H$5007,IF($J1473&gt;$P$2,15000,$J1473))),"",INDEX(Data!$H$30:'Data'!$H$5007,IF($J1473&gt;$P$2,15000,$J1473)))</f>
        <v/>
      </c>
    </row>
    <row r="1474" spans="1:13">
      <c r="A1474">
        <f t="shared" si="10"/>
        <v>1591</v>
      </c>
      <c r="B1474" t="str">
        <f>IF(Use_Der,IFERROR(INDEX(Data!$C$30:'Data'!$C$5000,IF($A1474&gt;$H$2,15000,$A1474)),""),"")</f>
        <v/>
      </c>
      <c r="C1474" t="str">
        <f>IF(Use_Der,IF(ISERROR(INDEX(Data!$D$30:'Data'!$D$5000,IF($A1474&gt;$H$2,15000,$A1474))),"",INDEX(Data!$D$30:'Data'!$D$5000,IF($A1474&gt;$H$2,15000,$A1474))),"")</f>
        <v/>
      </c>
      <c r="D1474" t="str">
        <f>IF(Use_Der,IF(ISERROR(INDEX(Data!$E$30:'Data'!$E$5000,IF($A1474&gt;$H$2,15000,$A1474))),"",INDEX(Data!$E$30:'Data'!$E$5000,IF($A1474&gt;$H$2,15000,$A1474))),"")</f>
        <v/>
      </c>
      <c r="E1474" t="str">
        <f>IF(Use_Der,IF(ISERROR(INDEX(Data!$F$30:'Data'!$F$5000,IF($A1474&gt;$H$2,15000,$A1474))),"",INDEX(Data!$F$30:'Data'!$F$5000,IF($A1474&gt;$H$2,15000,$A1474))),"")</f>
        <v/>
      </c>
      <c r="F1474" t="str">
        <f>IF(Use_Der,IF(ISERROR(INDEX(Data!$G$30:'Data'!$G$5000,IF($A1474&gt;$H$2,15000,$A1474))),"",INDEX(Data!$G$30:'Data'!$G$5000,IF($A1474&gt;$H$2,15000,$A1474))),"")</f>
        <v/>
      </c>
      <c r="G1474" s="96"/>
      <c r="H1474" s="96"/>
      <c r="I1474" s="96"/>
      <c r="J1474">
        <f t="shared" si="11"/>
        <v>1591</v>
      </c>
      <c r="K1474" t="str">
        <f>IFERROR(INDEX(Data!$C$30:'Data'!$C$5007,IF($J1474&gt;$P$2,15000,$J1474)),"")</f>
        <v/>
      </c>
      <c r="L1474" t="str">
        <f>IF(ISERROR(INDEX(Data!$D$30:'Data'!$D$5007,IF($J1474&gt;$P$2,15000,$J1474))),"",INDEX(Data!$D$30:'Data'!$D$5007,IF($J1474&gt;$P$2,15000,$J1474)))</f>
        <v/>
      </c>
      <c r="M1474" t="str">
        <f>IF(ISERROR(INDEX(Data!$H$30:'Data'!$H$5007,IF($J1474&gt;$P$2,15000,$J1474))),"",INDEX(Data!$H$30:'Data'!$H$5007,IF($J1474&gt;$P$2,15000,$J1474)))</f>
        <v/>
      </c>
    </row>
    <row r="1475" spans="1:13">
      <c r="A1475">
        <f t="shared" si="10"/>
        <v>1592</v>
      </c>
      <c r="B1475" t="str">
        <f>IF(Use_Der,IFERROR(INDEX(Data!$C$30:'Data'!$C$5000,IF($A1475&gt;$H$2,15000,$A1475)),""),"")</f>
        <v/>
      </c>
      <c r="C1475" t="str">
        <f>IF(Use_Der,IF(ISERROR(INDEX(Data!$D$30:'Data'!$D$5000,IF($A1475&gt;$H$2,15000,$A1475))),"",INDEX(Data!$D$30:'Data'!$D$5000,IF($A1475&gt;$H$2,15000,$A1475))),"")</f>
        <v/>
      </c>
      <c r="D1475" t="str">
        <f>IF(Use_Der,IF(ISERROR(INDEX(Data!$E$30:'Data'!$E$5000,IF($A1475&gt;$H$2,15000,$A1475))),"",INDEX(Data!$E$30:'Data'!$E$5000,IF($A1475&gt;$H$2,15000,$A1475))),"")</f>
        <v/>
      </c>
      <c r="E1475" t="str">
        <f>IF(Use_Der,IF(ISERROR(INDEX(Data!$F$30:'Data'!$F$5000,IF($A1475&gt;$H$2,15000,$A1475))),"",INDEX(Data!$F$30:'Data'!$F$5000,IF($A1475&gt;$H$2,15000,$A1475))),"")</f>
        <v/>
      </c>
      <c r="F1475" t="str">
        <f>IF(Use_Der,IF(ISERROR(INDEX(Data!$G$30:'Data'!$G$5000,IF($A1475&gt;$H$2,15000,$A1475))),"",INDEX(Data!$G$30:'Data'!$G$5000,IF($A1475&gt;$H$2,15000,$A1475))),"")</f>
        <v/>
      </c>
      <c r="G1475" s="96"/>
      <c r="H1475" s="96"/>
      <c r="I1475" s="96"/>
      <c r="J1475">
        <f t="shared" si="11"/>
        <v>1592</v>
      </c>
      <c r="K1475" t="str">
        <f>IFERROR(INDEX(Data!$C$30:'Data'!$C$5007,IF($J1475&gt;$P$2,15000,$J1475)),"")</f>
        <v/>
      </c>
      <c r="L1475" t="str">
        <f>IF(ISERROR(INDEX(Data!$D$30:'Data'!$D$5007,IF($J1475&gt;$P$2,15000,$J1475))),"",INDEX(Data!$D$30:'Data'!$D$5007,IF($J1475&gt;$P$2,15000,$J1475)))</f>
        <v/>
      </c>
      <c r="M1475" t="str">
        <f>IF(ISERROR(INDEX(Data!$H$30:'Data'!$H$5007,IF($J1475&gt;$P$2,15000,$J1475))),"",INDEX(Data!$H$30:'Data'!$H$5007,IF($J1475&gt;$P$2,15000,$J1475)))</f>
        <v/>
      </c>
    </row>
    <row r="1476" spans="1:13">
      <c r="A1476">
        <f t="shared" si="10"/>
        <v>1593</v>
      </c>
      <c r="B1476" t="str">
        <f>IF(Use_Der,IFERROR(INDEX(Data!$C$30:'Data'!$C$5000,IF($A1476&gt;$H$2,15000,$A1476)),""),"")</f>
        <v/>
      </c>
      <c r="C1476" t="str">
        <f>IF(Use_Der,IF(ISERROR(INDEX(Data!$D$30:'Data'!$D$5000,IF($A1476&gt;$H$2,15000,$A1476))),"",INDEX(Data!$D$30:'Data'!$D$5000,IF($A1476&gt;$H$2,15000,$A1476))),"")</f>
        <v/>
      </c>
      <c r="D1476" t="str">
        <f>IF(Use_Der,IF(ISERROR(INDEX(Data!$E$30:'Data'!$E$5000,IF($A1476&gt;$H$2,15000,$A1476))),"",INDEX(Data!$E$30:'Data'!$E$5000,IF($A1476&gt;$H$2,15000,$A1476))),"")</f>
        <v/>
      </c>
      <c r="E1476" t="str">
        <f>IF(Use_Der,IF(ISERROR(INDEX(Data!$F$30:'Data'!$F$5000,IF($A1476&gt;$H$2,15000,$A1476))),"",INDEX(Data!$F$30:'Data'!$F$5000,IF($A1476&gt;$H$2,15000,$A1476))),"")</f>
        <v/>
      </c>
      <c r="F1476" t="str">
        <f>IF(Use_Der,IF(ISERROR(INDEX(Data!$G$30:'Data'!$G$5000,IF($A1476&gt;$H$2,15000,$A1476))),"",INDEX(Data!$G$30:'Data'!$G$5000,IF($A1476&gt;$H$2,15000,$A1476))),"")</f>
        <v/>
      </c>
      <c r="G1476" s="96"/>
      <c r="H1476" s="96"/>
      <c r="I1476" s="96"/>
      <c r="J1476">
        <f t="shared" si="11"/>
        <v>1593</v>
      </c>
      <c r="K1476" t="str">
        <f>IFERROR(INDEX(Data!$C$30:'Data'!$C$5007,IF($J1476&gt;$P$2,15000,$J1476)),"")</f>
        <v/>
      </c>
      <c r="L1476" t="str">
        <f>IF(ISERROR(INDEX(Data!$D$30:'Data'!$D$5007,IF($J1476&gt;$P$2,15000,$J1476))),"",INDEX(Data!$D$30:'Data'!$D$5007,IF($J1476&gt;$P$2,15000,$J1476)))</f>
        <v/>
      </c>
      <c r="M1476" t="str">
        <f>IF(ISERROR(INDEX(Data!$H$30:'Data'!$H$5007,IF($J1476&gt;$P$2,15000,$J1476))),"",INDEX(Data!$H$30:'Data'!$H$5007,IF($J1476&gt;$P$2,15000,$J1476)))</f>
        <v/>
      </c>
    </row>
    <row r="1477" spans="1:13">
      <c r="A1477">
        <f t="shared" si="10"/>
        <v>1594</v>
      </c>
      <c r="B1477" t="str">
        <f>IF(Use_Der,IFERROR(INDEX(Data!$C$30:'Data'!$C$5000,IF($A1477&gt;$H$2,15000,$A1477)),""),"")</f>
        <v/>
      </c>
      <c r="C1477" t="str">
        <f>IF(Use_Der,IF(ISERROR(INDEX(Data!$D$30:'Data'!$D$5000,IF($A1477&gt;$H$2,15000,$A1477))),"",INDEX(Data!$D$30:'Data'!$D$5000,IF($A1477&gt;$H$2,15000,$A1477))),"")</f>
        <v/>
      </c>
      <c r="D1477" t="str">
        <f>IF(Use_Der,IF(ISERROR(INDEX(Data!$E$30:'Data'!$E$5000,IF($A1477&gt;$H$2,15000,$A1477))),"",INDEX(Data!$E$30:'Data'!$E$5000,IF($A1477&gt;$H$2,15000,$A1477))),"")</f>
        <v/>
      </c>
      <c r="E1477" t="str">
        <f>IF(Use_Der,IF(ISERROR(INDEX(Data!$F$30:'Data'!$F$5000,IF($A1477&gt;$H$2,15000,$A1477))),"",INDEX(Data!$F$30:'Data'!$F$5000,IF($A1477&gt;$H$2,15000,$A1477))),"")</f>
        <v/>
      </c>
      <c r="F1477" t="str">
        <f>IF(Use_Der,IF(ISERROR(INDEX(Data!$G$30:'Data'!$G$5000,IF($A1477&gt;$H$2,15000,$A1477))),"",INDEX(Data!$G$30:'Data'!$G$5000,IF($A1477&gt;$H$2,15000,$A1477))),"")</f>
        <v/>
      </c>
      <c r="G1477" s="96"/>
      <c r="H1477" s="96"/>
      <c r="I1477" s="96"/>
      <c r="J1477">
        <f t="shared" si="11"/>
        <v>1594</v>
      </c>
      <c r="K1477" t="str">
        <f>IFERROR(INDEX(Data!$C$30:'Data'!$C$5007,IF($J1477&gt;$P$2,15000,$J1477)),"")</f>
        <v/>
      </c>
      <c r="L1477" t="str">
        <f>IF(ISERROR(INDEX(Data!$D$30:'Data'!$D$5007,IF($J1477&gt;$P$2,15000,$J1477))),"",INDEX(Data!$D$30:'Data'!$D$5007,IF($J1477&gt;$P$2,15000,$J1477)))</f>
        <v/>
      </c>
      <c r="M1477" t="str">
        <f>IF(ISERROR(INDEX(Data!$H$30:'Data'!$H$5007,IF($J1477&gt;$P$2,15000,$J1477))),"",INDEX(Data!$H$30:'Data'!$H$5007,IF($J1477&gt;$P$2,15000,$J1477)))</f>
        <v/>
      </c>
    </row>
    <row r="1478" spans="1:13">
      <c r="A1478">
        <f t="shared" si="10"/>
        <v>1595</v>
      </c>
      <c r="B1478" t="str">
        <f>IF(Use_Der,IFERROR(INDEX(Data!$C$30:'Data'!$C$5000,IF($A1478&gt;$H$2,15000,$A1478)),""),"")</f>
        <v/>
      </c>
      <c r="C1478" t="str">
        <f>IF(Use_Der,IF(ISERROR(INDEX(Data!$D$30:'Data'!$D$5000,IF($A1478&gt;$H$2,15000,$A1478))),"",INDEX(Data!$D$30:'Data'!$D$5000,IF($A1478&gt;$H$2,15000,$A1478))),"")</f>
        <v/>
      </c>
      <c r="D1478" t="str">
        <f>IF(Use_Der,IF(ISERROR(INDEX(Data!$E$30:'Data'!$E$5000,IF($A1478&gt;$H$2,15000,$A1478))),"",INDEX(Data!$E$30:'Data'!$E$5000,IF($A1478&gt;$H$2,15000,$A1478))),"")</f>
        <v/>
      </c>
      <c r="E1478" t="str">
        <f>IF(Use_Der,IF(ISERROR(INDEX(Data!$F$30:'Data'!$F$5000,IF($A1478&gt;$H$2,15000,$A1478))),"",INDEX(Data!$F$30:'Data'!$F$5000,IF($A1478&gt;$H$2,15000,$A1478))),"")</f>
        <v/>
      </c>
      <c r="F1478" t="str">
        <f>IF(Use_Der,IF(ISERROR(INDEX(Data!$G$30:'Data'!$G$5000,IF($A1478&gt;$H$2,15000,$A1478))),"",INDEX(Data!$G$30:'Data'!$G$5000,IF($A1478&gt;$H$2,15000,$A1478))),"")</f>
        <v/>
      </c>
      <c r="G1478" s="96"/>
      <c r="H1478" s="96"/>
      <c r="I1478" s="96"/>
      <c r="J1478">
        <f t="shared" si="11"/>
        <v>1595</v>
      </c>
      <c r="K1478" t="str">
        <f>IFERROR(INDEX(Data!$C$30:'Data'!$C$5007,IF($J1478&gt;$P$2,15000,$J1478)),"")</f>
        <v/>
      </c>
      <c r="L1478" t="str">
        <f>IF(ISERROR(INDEX(Data!$D$30:'Data'!$D$5007,IF($J1478&gt;$P$2,15000,$J1478))),"",INDEX(Data!$D$30:'Data'!$D$5007,IF($J1478&gt;$P$2,15000,$J1478)))</f>
        <v/>
      </c>
      <c r="M1478" t="str">
        <f>IF(ISERROR(INDEX(Data!$H$30:'Data'!$H$5007,IF($J1478&gt;$P$2,15000,$J1478))),"",INDEX(Data!$H$30:'Data'!$H$5007,IF($J1478&gt;$P$2,15000,$J1478)))</f>
        <v/>
      </c>
    </row>
    <row r="1479" spans="1:13">
      <c r="A1479">
        <f t="shared" si="10"/>
        <v>1596</v>
      </c>
      <c r="B1479" t="str">
        <f>IF(Use_Der,IFERROR(INDEX(Data!$C$30:'Data'!$C$5000,IF($A1479&gt;$H$2,15000,$A1479)),""),"")</f>
        <v/>
      </c>
      <c r="C1479" t="str">
        <f>IF(Use_Der,IF(ISERROR(INDEX(Data!$D$30:'Data'!$D$5000,IF($A1479&gt;$H$2,15000,$A1479))),"",INDEX(Data!$D$30:'Data'!$D$5000,IF($A1479&gt;$H$2,15000,$A1479))),"")</f>
        <v/>
      </c>
      <c r="D1479" t="str">
        <f>IF(Use_Der,IF(ISERROR(INDEX(Data!$E$30:'Data'!$E$5000,IF($A1479&gt;$H$2,15000,$A1479))),"",INDEX(Data!$E$30:'Data'!$E$5000,IF($A1479&gt;$H$2,15000,$A1479))),"")</f>
        <v/>
      </c>
      <c r="E1479" t="str">
        <f>IF(Use_Der,IF(ISERROR(INDEX(Data!$F$30:'Data'!$F$5000,IF($A1479&gt;$H$2,15000,$A1479))),"",INDEX(Data!$F$30:'Data'!$F$5000,IF($A1479&gt;$H$2,15000,$A1479))),"")</f>
        <v/>
      </c>
      <c r="F1479" t="str">
        <f>IF(Use_Der,IF(ISERROR(INDEX(Data!$G$30:'Data'!$G$5000,IF($A1479&gt;$H$2,15000,$A1479))),"",INDEX(Data!$G$30:'Data'!$G$5000,IF($A1479&gt;$H$2,15000,$A1479))),"")</f>
        <v/>
      </c>
      <c r="G1479" s="96"/>
      <c r="H1479" s="96"/>
      <c r="I1479" s="96"/>
      <c r="J1479">
        <f t="shared" si="11"/>
        <v>1596</v>
      </c>
      <c r="K1479" t="str">
        <f>IFERROR(INDEX(Data!$C$30:'Data'!$C$5007,IF($J1479&gt;$P$2,15000,$J1479)),"")</f>
        <v/>
      </c>
      <c r="L1479" t="str">
        <f>IF(ISERROR(INDEX(Data!$D$30:'Data'!$D$5007,IF($J1479&gt;$P$2,15000,$J1479))),"",INDEX(Data!$D$30:'Data'!$D$5007,IF($J1479&gt;$P$2,15000,$J1479)))</f>
        <v/>
      </c>
      <c r="M1479" t="str">
        <f>IF(ISERROR(INDEX(Data!$H$30:'Data'!$H$5007,IF($J1479&gt;$P$2,15000,$J1479))),"",INDEX(Data!$H$30:'Data'!$H$5007,IF($J1479&gt;$P$2,15000,$J1479)))</f>
        <v/>
      </c>
    </row>
    <row r="1480" spans="1:13">
      <c r="A1480">
        <f t="shared" si="10"/>
        <v>1597</v>
      </c>
      <c r="B1480" t="str">
        <f>IF(Use_Der,IFERROR(INDEX(Data!$C$30:'Data'!$C$5000,IF($A1480&gt;$H$2,15000,$A1480)),""),"")</f>
        <v/>
      </c>
      <c r="C1480" t="str">
        <f>IF(Use_Der,IF(ISERROR(INDEX(Data!$D$30:'Data'!$D$5000,IF($A1480&gt;$H$2,15000,$A1480))),"",INDEX(Data!$D$30:'Data'!$D$5000,IF($A1480&gt;$H$2,15000,$A1480))),"")</f>
        <v/>
      </c>
      <c r="D1480" t="str">
        <f>IF(Use_Der,IF(ISERROR(INDEX(Data!$E$30:'Data'!$E$5000,IF($A1480&gt;$H$2,15000,$A1480))),"",INDEX(Data!$E$30:'Data'!$E$5000,IF($A1480&gt;$H$2,15000,$A1480))),"")</f>
        <v/>
      </c>
      <c r="E1480" t="str">
        <f>IF(Use_Der,IF(ISERROR(INDEX(Data!$F$30:'Data'!$F$5000,IF($A1480&gt;$H$2,15000,$A1480))),"",INDEX(Data!$F$30:'Data'!$F$5000,IF($A1480&gt;$H$2,15000,$A1480))),"")</f>
        <v/>
      </c>
      <c r="F1480" t="str">
        <f>IF(Use_Der,IF(ISERROR(INDEX(Data!$G$30:'Data'!$G$5000,IF($A1480&gt;$H$2,15000,$A1480))),"",INDEX(Data!$G$30:'Data'!$G$5000,IF($A1480&gt;$H$2,15000,$A1480))),"")</f>
        <v/>
      </c>
      <c r="G1480" s="96"/>
      <c r="H1480" s="96"/>
      <c r="I1480" s="96"/>
      <c r="J1480">
        <f t="shared" si="11"/>
        <v>1597</v>
      </c>
      <c r="K1480" t="str">
        <f>IFERROR(INDEX(Data!$C$30:'Data'!$C$5007,IF($J1480&gt;$P$2,15000,$J1480)),"")</f>
        <v/>
      </c>
      <c r="L1480" t="str">
        <f>IF(ISERROR(INDEX(Data!$D$30:'Data'!$D$5007,IF($J1480&gt;$P$2,15000,$J1480))),"",INDEX(Data!$D$30:'Data'!$D$5007,IF($J1480&gt;$P$2,15000,$J1480)))</f>
        <v/>
      </c>
      <c r="M1480" t="str">
        <f>IF(ISERROR(INDEX(Data!$H$30:'Data'!$H$5007,IF($J1480&gt;$P$2,15000,$J1480))),"",INDEX(Data!$H$30:'Data'!$H$5007,IF($J1480&gt;$P$2,15000,$J1480)))</f>
        <v/>
      </c>
    </row>
    <row r="1481" spans="1:13">
      <c r="A1481">
        <f t="shared" si="10"/>
        <v>1598</v>
      </c>
      <c r="B1481" t="str">
        <f>IF(Use_Der,IFERROR(INDEX(Data!$C$30:'Data'!$C$5000,IF($A1481&gt;$H$2,15000,$A1481)),""),"")</f>
        <v/>
      </c>
      <c r="C1481" t="str">
        <f>IF(Use_Der,IF(ISERROR(INDEX(Data!$D$30:'Data'!$D$5000,IF($A1481&gt;$H$2,15000,$A1481))),"",INDEX(Data!$D$30:'Data'!$D$5000,IF($A1481&gt;$H$2,15000,$A1481))),"")</f>
        <v/>
      </c>
      <c r="D1481" t="str">
        <f>IF(Use_Der,IF(ISERROR(INDEX(Data!$E$30:'Data'!$E$5000,IF($A1481&gt;$H$2,15000,$A1481))),"",INDEX(Data!$E$30:'Data'!$E$5000,IF($A1481&gt;$H$2,15000,$A1481))),"")</f>
        <v/>
      </c>
      <c r="E1481" t="str">
        <f>IF(Use_Der,IF(ISERROR(INDEX(Data!$F$30:'Data'!$F$5000,IF($A1481&gt;$H$2,15000,$A1481))),"",INDEX(Data!$F$30:'Data'!$F$5000,IF($A1481&gt;$H$2,15000,$A1481))),"")</f>
        <v/>
      </c>
      <c r="F1481" t="str">
        <f>IF(Use_Der,IF(ISERROR(INDEX(Data!$G$30:'Data'!$G$5000,IF($A1481&gt;$H$2,15000,$A1481))),"",INDEX(Data!$G$30:'Data'!$G$5000,IF($A1481&gt;$H$2,15000,$A1481))),"")</f>
        <v/>
      </c>
      <c r="G1481" s="96"/>
      <c r="H1481" s="96"/>
      <c r="I1481" s="96"/>
      <c r="J1481">
        <f t="shared" si="11"/>
        <v>1598</v>
      </c>
      <c r="K1481" t="str">
        <f>IFERROR(INDEX(Data!$C$30:'Data'!$C$5007,IF($J1481&gt;$P$2,15000,$J1481)),"")</f>
        <v/>
      </c>
      <c r="L1481" t="str">
        <f>IF(ISERROR(INDEX(Data!$D$30:'Data'!$D$5007,IF($J1481&gt;$P$2,15000,$J1481))),"",INDEX(Data!$D$30:'Data'!$D$5007,IF($J1481&gt;$P$2,15000,$J1481)))</f>
        <v/>
      </c>
      <c r="M1481" t="str">
        <f>IF(ISERROR(INDEX(Data!$H$30:'Data'!$H$5007,IF($J1481&gt;$P$2,15000,$J1481))),"",INDEX(Data!$H$30:'Data'!$H$5007,IF($J1481&gt;$P$2,15000,$J1481)))</f>
        <v/>
      </c>
    </row>
    <row r="1482" spans="1:13">
      <c r="A1482">
        <f t="shared" si="10"/>
        <v>1599</v>
      </c>
      <c r="B1482" t="str">
        <f>IF(Use_Der,IFERROR(INDEX(Data!$C$30:'Data'!$C$5000,IF($A1482&gt;$H$2,15000,$A1482)),""),"")</f>
        <v/>
      </c>
      <c r="C1482" t="str">
        <f>IF(Use_Der,IF(ISERROR(INDEX(Data!$D$30:'Data'!$D$5000,IF($A1482&gt;$H$2,15000,$A1482))),"",INDEX(Data!$D$30:'Data'!$D$5000,IF($A1482&gt;$H$2,15000,$A1482))),"")</f>
        <v/>
      </c>
      <c r="D1482" t="str">
        <f>IF(Use_Der,IF(ISERROR(INDEX(Data!$E$30:'Data'!$E$5000,IF($A1482&gt;$H$2,15000,$A1482))),"",INDEX(Data!$E$30:'Data'!$E$5000,IF($A1482&gt;$H$2,15000,$A1482))),"")</f>
        <v/>
      </c>
      <c r="E1482" t="str">
        <f>IF(Use_Der,IF(ISERROR(INDEX(Data!$F$30:'Data'!$F$5000,IF($A1482&gt;$H$2,15000,$A1482))),"",INDEX(Data!$F$30:'Data'!$F$5000,IF($A1482&gt;$H$2,15000,$A1482))),"")</f>
        <v/>
      </c>
      <c r="F1482" t="str">
        <f>IF(Use_Der,IF(ISERROR(INDEX(Data!$G$30:'Data'!$G$5000,IF($A1482&gt;$H$2,15000,$A1482))),"",INDEX(Data!$G$30:'Data'!$G$5000,IF($A1482&gt;$H$2,15000,$A1482))),"")</f>
        <v/>
      </c>
      <c r="G1482" s="96"/>
      <c r="H1482" s="96"/>
      <c r="I1482" s="96"/>
      <c r="J1482">
        <f t="shared" si="11"/>
        <v>1599</v>
      </c>
      <c r="K1482" t="str">
        <f>IFERROR(INDEX(Data!$C$30:'Data'!$C$5007,IF($J1482&gt;$P$2,15000,$J1482)),"")</f>
        <v/>
      </c>
      <c r="L1482" t="str">
        <f>IF(ISERROR(INDEX(Data!$D$30:'Data'!$D$5007,IF($J1482&gt;$P$2,15000,$J1482))),"",INDEX(Data!$D$30:'Data'!$D$5007,IF($J1482&gt;$P$2,15000,$J1482)))</f>
        <v/>
      </c>
      <c r="M1482" t="str">
        <f>IF(ISERROR(INDEX(Data!$H$30:'Data'!$H$5007,IF($J1482&gt;$P$2,15000,$J1482))),"",INDEX(Data!$H$30:'Data'!$H$5007,IF($J1482&gt;$P$2,15000,$J1482)))</f>
        <v/>
      </c>
    </row>
    <row r="1483" spans="1:13">
      <c r="A1483">
        <f t="shared" si="10"/>
        <v>1600</v>
      </c>
      <c r="B1483" t="str">
        <f>IF(Use_Der,IFERROR(INDEX(Data!$C$30:'Data'!$C$5000,IF($A1483&gt;$H$2,15000,$A1483)),""),"")</f>
        <v/>
      </c>
      <c r="C1483" t="str">
        <f>IF(Use_Der,IF(ISERROR(INDEX(Data!$D$30:'Data'!$D$5000,IF($A1483&gt;$H$2,15000,$A1483))),"",INDEX(Data!$D$30:'Data'!$D$5000,IF($A1483&gt;$H$2,15000,$A1483))),"")</f>
        <v/>
      </c>
      <c r="D1483" t="str">
        <f>IF(Use_Der,IF(ISERROR(INDEX(Data!$E$30:'Data'!$E$5000,IF($A1483&gt;$H$2,15000,$A1483))),"",INDEX(Data!$E$30:'Data'!$E$5000,IF($A1483&gt;$H$2,15000,$A1483))),"")</f>
        <v/>
      </c>
      <c r="E1483" t="str">
        <f>IF(Use_Der,IF(ISERROR(INDEX(Data!$F$30:'Data'!$F$5000,IF($A1483&gt;$H$2,15000,$A1483))),"",INDEX(Data!$F$30:'Data'!$F$5000,IF($A1483&gt;$H$2,15000,$A1483))),"")</f>
        <v/>
      </c>
      <c r="F1483" t="str">
        <f>IF(Use_Der,IF(ISERROR(INDEX(Data!$G$30:'Data'!$G$5000,IF($A1483&gt;$H$2,15000,$A1483))),"",INDEX(Data!$G$30:'Data'!$G$5000,IF($A1483&gt;$H$2,15000,$A1483))),"")</f>
        <v/>
      </c>
      <c r="G1483" s="96"/>
      <c r="H1483" s="96"/>
      <c r="I1483" s="96"/>
      <c r="J1483">
        <f t="shared" si="11"/>
        <v>1600</v>
      </c>
      <c r="K1483" t="str">
        <f>IFERROR(INDEX(Data!$C$30:'Data'!$C$5007,IF($J1483&gt;$P$2,15000,$J1483)),"")</f>
        <v/>
      </c>
      <c r="L1483" t="str">
        <f>IF(ISERROR(INDEX(Data!$D$30:'Data'!$D$5007,IF($J1483&gt;$P$2,15000,$J1483))),"",INDEX(Data!$D$30:'Data'!$D$5007,IF($J1483&gt;$P$2,15000,$J1483)))</f>
        <v/>
      </c>
      <c r="M1483" t="str">
        <f>IF(ISERROR(INDEX(Data!$H$30:'Data'!$H$5007,IF($J1483&gt;$P$2,15000,$J1483))),"",INDEX(Data!$H$30:'Data'!$H$5007,IF($J1483&gt;$P$2,15000,$J1483)))</f>
        <v/>
      </c>
    </row>
    <row r="1484" spans="1:13">
      <c r="A1484">
        <f t="shared" si="10"/>
        <v>1601</v>
      </c>
      <c r="B1484" t="str">
        <f>IF(Use_Der,IFERROR(INDEX(Data!$C$30:'Data'!$C$5000,IF($A1484&gt;$H$2,15000,$A1484)),""),"")</f>
        <v/>
      </c>
      <c r="C1484" t="str">
        <f>IF(Use_Der,IF(ISERROR(INDEX(Data!$D$30:'Data'!$D$5000,IF($A1484&gt;$H$2,15000,$A1484))),"",INDEX(Data!$D$30:'Data'!$D$5000,IF($A1484&gt;$H$2,15000,$A1484))),"")</f>
        <v/>
      </c>
      <c r="D1484" t="str">
        <f>IF(Use_Der,IF(ISERROR(INDEX(Data!$E$30:'Data'!$E$5000,IF($A1484&gt;$H$2,15000,$A1484))),"",INDEX(Data!$E$30:'Data'!$E$5000,IF($A1484&gt;$H$2,15000,$A1484))),"")</f>
        <v/>
      </c>
      <c r="E1484" t="str">
        <f>IF(Use_Der,IF(ISERROR(INDEX(Data!$F$30:'Data'!$F$5000,IF($A1484&gt;$H$2,15000,$A1484))),"",INDEX(Data!$F$30:'Data'!$F$5000,IF($A1484&gt;$H$2,15000,$A1484))),"")</f>
        <v/>
      </c>
      <c r="F1484" t="str">
        <f>IF(Use_Der,IF(ISERROR(INDEX(Data!$G$30:'Data'!$G$5000,IF($A1484&gt;$H$2,15000,$A1484))),"",INDEX(Data!$G$30:'Data'!$G$5000,IF($A1484&gt;$H$2,15000,$A1484))),"")</f>
        <v/>
      </c>
      <c r="G1484" s="96"/>
      <c r="H1484" s="96"/>
      <c r="I1484" s="96"/>
      <c r="J1484">
        <f t="shared" si="11"/>
        <v>1601</v>
      </c>
      <c r="K1484" t="str">
        <f>IFERROR(INDEX(Data!$C$30:'Data'!$C$5007,IF($J1484&gt;$P$2,15000,$J1484)),"")</f>
        <v/>
      </c>
      <c r="L1484" t="str">
        <f>IF(ISERROR(INDEX(Data!$D$30:'Data'!$D$5007,IF($J1484&gt;$P$2,15000,$J1484))),"",INDEX(Data!$D$30:'Data'!$D$5007,IF($J1484&gt;$P$2,15000,$J1484)))</f>
        <v/>
      </c>
      <c r="M1484" t="str">
        <f>IF(ISERROR(INDEX(Data!$H$30:'Data'!$H$5007,IF($J1484&gt;$P$2,15000,$J1484))),"",INDEX(Data!$H$30:'Data'!$H$5007,IF($J1484&gt;$P$2,15000,$J1484)))</f>
        <v/>
      </c>
    </row>
    <row r="1485" spans="1:13">
      <c r="A1485">
        <f t="shared" si="10"/>
        <v>1602</v>
      </c>
      <c r="B1485" t="str">
        <f>IF(Use_Der,IFERROR(INDEX(Data!$C$30:'Data'!$C$5000,IF($A1485&gt;$H$2,15000,$A1485)),""),"")</f>
        <v/>
      </c>
      <c r="C1485" t="str">
        <f>IF(Use_Der,IF(ISERROR(INDEX(Data!$D$30:'Data'!$D$5000,IF($A1485&gt;$H$2,15000,$A1485))),"",INDEX(Data!$D$30:'Data'!$D$5000,IF($A1485&gt;$H$2,15000,$A1485))),"")</f>
        <v/>
      </c>
      <c r="D1485" t="str">
        <f>IF(Use_Der,IF(ISERROR(INDEX(Data!$E$30:'Data'!$E$5000,IF($A1485&gt;$H$2,15000,$A1485))),"",INDEX(Data!$E$30:'Data'!$E$5000,IF($A1485&gt;$H$2,15000,$A1485))),"")</f>
        <v/>
      </c>
      <c r="E1485" t="str">
        <f>IF(Use_Der,IF(ISERROR(INDEX(Data!$F$30:'Data'!$F$5000,IF($A1485&gt;$H$2,15000,$A1485))),"",INDEX(Data!$F$30:'Data'!$F$5000,IF($A1485&gt;$H$2,15000,$A1485))),"")</f>
        <v/>
      </c>
      <c r="F1485" t="str">
        <f>IF(Use_Der,IF(ISERROR(INDEX(Data!$G$30:'Data'!$G$5000,IF($A1485&gt;$H$2,15000,$A1485))),"",INDEX(Data!$G$30:'Data'!$G$5000,IF($A1485&gt;$H$2,15000,$A1485))),"")</f>
        <v/>
      </c>
      <c r="G1485" s="96"/>
      <c r="H1485" s="96"/>
      <c r="I1485" s="96"/>
      <c r="J1485">
        <f t="shared" si="11"/>
        <v>1602</v>
      </c>
      <c r="K1485" t="str">
        <f>IFERROR(INDEX(Data!$C$30:'Data'!$C$5007,IF($J1485&gt;$P$2,15000,$J1485)),"")</f>
        <v/>
      </c>
      <c r="L1485" t="str">
        <f>IF(ISERROR(INDEX(Data!$D$30:'Data'!$D$5007,IF($J1485&gt;$P$2,15000,$J1485))),"",INDEX(Data!$D$30:'Data'!$D$5007,IF($J1485&gt;$P$2,15000,$J1485)))</f>
        <v/>
      </c>
      <c r="M1485" t="str">
        <f>IF(ISERROR(INDEX(Data!$H$30:'Data'!$H$5007,IF($J1485&gt;$P$2,15000,$J1485))),"",INDEX(Data!$H$30:'Data'!$H$5007,IF($J1485&gt;$P$2,15000,$J1485)))</f>
        <v/>
      </c>
    </row>
    <row r="1486" spans="1:13">
      <c r="A1486">
        <f t="shared" si="10"/>
        <v>1603</v>
      </c>
      <c r="B1486" t="str">
        <f>IF(Use_Der,IFERROR(INDEX(Data!$C$30:'Data'!$C$5000,IF($A1486&gt;$H$2,15000,$A1486)),""),"")</f>
        <v/>
      </c>
      <c r="C1486" t="str">
        <f>IF(Use_Der,IF(ISERROR(INDEX(Data!$D$30:'Data'!$D$5000,IF($A1486&gt;$H$2,15000,$A1486))),"",INDEX(Data!$D$30:'Data'!$D$5000,IF($A1486&gt;$H$2,15000,$A1486))),"")</f>
        <v/>
      </c>
      <c r="D1486" t="str">
        <f>IF(Use_Der,IF(ISERROR(INDEX(Data!$E$30:'Data'!$E$5000,IF($A1486&gt;$H$2,15000,$A1486))),"",INDEX(Data!$E$30:'Data'!$E$5000,IF($A1486&gt;$H$2,15000,$A1486))),"")</f>
        <v/>
      </c>
      <c r="E1486" t="str">
        <f>IF(Use_Der,IF(ISERROR(INDEX(Data!$F$30:'Data'!$F$5000,IF($A1486&gt;$H$2,15000,$A1486))),"",INDEX(Data!$F$30:'Data'!$F$5000,IF($A1486&gt;$H$2,15000,$A1486))),"")</f>
        <v/>
      </c>
      <c r="F1486" t="str">
        <f>IF(Use_Der,IF(ISERROR(INDEX(Data!$G$30:'Data'!$G$5000,IF($A1486&gt;$H$2,15000,$A1486))),"",INDEX(Data!$G$30:'Data'!$G$5000,IF($A1486&gt;$H$2,15000,$A1486))),"")</f>
        <v/>
      </c>
      <c r="G1486" s="96"/>
      <c r="H1486" s="96"/>
      <c r="I1486" s="96"/>
      <c r="J1486">
        <f t="shared" si="11"/>
        <v>1603</v>
      </c>
      <c r="K1486" t="str">
        <f>IFERROR(INDEX(Data!$C$30:'Data'!$C$5007,IF($J1486&gt;$P$2,15000,$J1486)),"")</f>
        <v/>
      </c>
      <c r="L1486" t="str">
        <f>IF(ISERROR(INDEX(Data!$D$30:'Data'!$D$5007,IF($J1486&gt;$P$2,15000,$J1486))),"",INDEX(Data!$D$30:'Data'!$D$5007,IF($J1486&gt;$P$2,15000,$J1486)))</f>
        <v/>
      </c>
      <c r="M1486" t="str">
        <f>IF(ISERROR(INDEX(Data!$H$30:'Data'!$H$5007,IF($J1486&gt;$P$2,15000,$J1486))),"",INDEX(Data!$H$30:'Data'!$H$5007,IF($J1486&gt;$P$2,15000,$J1486)))</f>
        <v/>
      </c>
    </row>
    <row r="1487" spans="1:13">
      <c r="A1487">
        <f t="shared" si="10"/>
        <v>1604</v>
      </c>
      <c r="B1487" t="str">
        <f>IF(Use_Der,IFERROR(INDEX(Data!$C$30:'Data'!$C$5000,IF($A1487&gt;$H$2,15000,$A1487)),""),"")</f>
        <v/>
      </c>
      <c r="C1487" t="str">
        <f>IF(Use_Der,IF(ISERROR(INDEX(Data!$D$30:'Data'!$D$5000,IF($A1487&gt;$H$2,15000,$A1487))),"",INDEX(Data!$D$30:'Data'!$D$5000,IF($A1487&gt;$H$2,15000,$A1487))),"")</f>
        <v/>
      </c>
      <c r="D1487" t="str">
        <f>IF(Use_Der,IF(ISERROR(INDEX(Data!$E$30:'Data'!$E$5000,IF($A1487&gt;$H$2,15000,$A1487))),"",INDEX(Data!$E$30:'Data'!$E$5000,IF($A1487&gt;$H$2,15000,$A1487))),"")</f>
        <v/>
      </c>
      <c r="E1487" t="str">
        <f>IF(Use_Der,IF(ISERROR(INDEX(Data!$F$30:'Data'!$F$5000,IF($A1487&gt;$H$2,15000,$A1487))),"",INDEX(Data!$F$30:'Data'!$F$5000,IF($A1487&gt;$H$2,15000,$A1487))),"")</f>
        <v/>
      </c>
      <c r="F1487" t="str">
        <f>IF(Use_Der,IF(ISERROR(INDEX(Data!$G$30:'Data'!$G$5000,IF($A1487&gt;$H$2,15000,$A1487))),"",INDEX(Data!$G$30:'Data'!$G$5000,IF($A1487&gt;$H$2,15000,$A1487))),"")</f>
        <v/>
      </c>
      <c r="G1487" s="96"/>
      <c r="H1487" s="96"/>
      <c r="I1487" s="96"/>
      <c r="J1487">
        <f t="shared" si="11"/>
        <v>1604</v>
      </c>
      <c r="K1487" t="str">
        <f>IFERROR(INDEX(Data!$C$30:'Data'!$C$5007,IF($J1487&gt;$P$2,15000,$J1487)),"")</f>
        <v/>
      </c>
      <c r="L1487" t="str">
        <f>IF(ISERROR(INDEX(Data!$D$30:'Data'!$D$5007,IF($J1487&gt;$P$2,15000,$J1487))),"",INDEX(Data!$D$30:'Data'!$D$5007,IF($J1487&gt;$P$2,15000,$J1487)))</f>
        <v/>
      </c>
      <c r="M1487" t="str">
        <f>IF(ISERROR(INDEX(Data!$H$30:'Data'!$H$5007,IF($J1487&gt;$P$2,15000,$J1487))),"",INDEX(Data!$H$30:'Data'!$H$5007,IF($J1487&gt;$P$2,15000,$J1487)))</f>
        <v/>
      </c>
    </row>
    <row r="1488" spans="1:13">
      <c r="A1488">
        <f t="shared" si="10"/>
        <v>1605</v>
      </c>
      <c r="B1488" t="str">
        <f>IF(Use_Der,IFERROR(INDEX(Data!$C$30:'Data'!$C$5000,IF($A1488&gt;$H$2,15000,$A1488)),""),"")</f>
        <v/>
      </c>
      <c r="C1488" t="str">
        <f>IF(Use_Der,IF(ISERROR(INDEX(Data!$D$30:'Data'!$D$5000,IF($A1488&gt;$H$2,15000,$A1488))),"",INDEX(Data!$D$30:'Data'!$D$5000,IF($A1488&gt;$H$2,15000,$A1488))),"")</f>
        <v/>
      </c>
      <c r="D1488" t="str">
        <f>IF(Use_Der,IF(ISERROR(INDEX(Data!$E$30:'Data'!$E$5000,IF($A1488&gt;$H$2,15000,$A1488))),"",INDEX(Data!$E$30:'Data'!$E$5000,IF($A1488&gt;$H$2,15000,$A1488))),"")</f>
        <v/>
      </c>
      <c r="E1488" t="str">
        <f>IF(Use_Der,IF(ISERROR(INDEX(Data!$F$30:'Data'!$F$5000,IF($A1488&gt;$H$2,15000,$A1488))),"",INDEX(Data!$F$30:'Data'!$F$5000,IF($A1488&gt;$H$2,15000,$A1488))),"")</f>
        <v/>
      </c>
      <c r="F1488" t="str">
        <f>IF(Use_Der,IF(ISERROR(INDEX(Data!$G$30:'Data'!$G$5000,IF($A1488&gt;$H$2,15000,$A1488))),"",INDEX(Data!$G$30:'Data'!$G$5000,IF($A1488&gt;$H$2,15000,$A1488))),"")</f>
        <v/>
      </c>
      <c r="G1488" s="96"/>
      <c r="H1488" s="96"/>
      <c r="I1488" s="96"/>
      <c r="J1488">
        <f t="shared" si="11"/>
        <v>1605</v>
      </c>
      <c r="K1488" t="str">
        <f>IFERROR(INDEX(Data!$C$30:'Data'!$C$5007,IF($J1488&gt;$P$2,15000,$J1488)),"")</f>
        <v/>
      </c>
      <c r="L1488" t="str">
        <f>IF(ISERROR(INDEX(Data!$D$30:'Data'!$D$5007,IF($J1488&gt;$P$2,15000,$J1488))),"",INDEX(Data!$D$30:'Data'!$D$5007,IF($J1488&gt;$P$2,15000,$J1488)))</f>
        <v/>
      </c>
      <c r="M1488" t="str">
        <f>IF(ISERROR(INDEX(Data!$H$30:'Data'!$H$5007,IF($J1488&gt;$P$2,15000,$J1488))),"",INDEX(Data!$H$30:'Data'!$H$5007,IF($J1488&gt;$P$2,15000,$J1488)))</f>
        <v/>
      </c>
    </row>
    <row r="1489" spans="1:13">
      <c r="A1489">
        <f t="shared" si="10"/>
        <v>1606</v>
      </c>
      <c r="B1489" t="str">
        <f>IF(Use_Der,IFERROR(INDEX(Data!$C$30:'Data'!$C$5000,IF($A1489&gt;$H$2,15000,$A1489)),""),"")</f>
        <v/>
      </c>
      <c r="C1489" t="str">
        <f>IF(Use_Der,IF(ISERROR(INDEX(Data!$D$30:'Data'!$D$5000,IF($A1489&gt;$H$2,15000,$A1489))),"",INDEX(Data!$D$30:'Data'!$D$5000,IF($A1489&gt;$H$2,15000,$A1489))),"")</f>
        <v/>
      </c>
      <c r="D1489" t="str">
        <f>IF(Use_Der,IF(ISERROR(INDEX(Data!$E$30:'Data'!$E$5000,IF($A1489&gt;$H$2,15000,$A1489))),"",INDEX(Data!$E$30:'Data'!$E$5000,IF($A1489&gt;$H$2,15000,$A1489))),"")</f>
        <v/>
      </c>
      <c r="E1489" t="str">
        <f>IF(Use_Der,IF(ISERROR(INDEX(Data!$F$30:'Data'!$F$5000,IF($A1489&gt;$H$2,15000,$A1489))),"",INDEX(Data!$F$30:'Data'!$F$5000,IF($A1489&gt;$H$2,15000,$A1489))),"")</f>
        <v/>
      </c>
      <c r="F1489" t="str">
        <f>IF(Use_Der,IF(ISERROR(INDEX(Data!$G$30:'Data'!$G$5000,IF($A1489&gt;$H$2,15000,$A1489))),"",INDEX(Data!$G$30:'Data'!$G$5000,IF($A1489&gt;$H$2,15000,$A1489))),"")</f>
        <v/>
      </c>
      <c r="G1489" s="96"/>
      <c r="H1489" s="96"/>
      <c r="I1489" s="96"/>
      <c r="J1489">
        <f t="shared" si="11"/>
        <v>1606</v>
      </c>
      <c r="K1489" t="str">
        <f>IFERROR(INDEX(Data!$C$30:'Data'!$C$5007,IF($J1489&gt;$P$2,15000,$J1489)),"")</f>
        <v/>
      </c>
      <c r="L1489" t="str">
        <f>IF(ISERROR(INDEX(Data!$D$30:'Data'!$D$5007,IF($J1489&gt;$P$2,15000,$J1489))),"",INDEX(Data!$D$30:'Data'!$D$5007,IF($J1489&gt;$P$2,15000,$J1489)))</f>
        <v/>
      </c>
      <c r="M1489" t="str">
        <f>IF(ISERROR(INDEX(Data!$H$30:'Data'!$H$5007,IF($J1489&gt;$P$2,15000,$J1489))),"",INDEX(Data!$H$30:'Data'!$H$5007,IF($J1489&gt;$P$2,15000,$J1489)))</f>
        <v/>
      </c>
    </row>
    <row r="1490" spans="1:13">
      <c r="A1490">
        <f t="shared" si="10"/>
        <v>1607</v>
      </c>
      <c r="B1490" t="str">
        <f>IF(Use_Der,IFERROR(INDEX(Data!$C$30:'Data'!$C$5000,IF($A1490&gt;$H$2,15000,$A1490)),""),"")</f>
        <v/>
      </c>
      <c r="C1490" t="str">
        <f>IF(Use_Der,IF(ISERROR(INDEX(Data!$D$30:'Data'!$D$5000,IF($A1490&gt;$H$2,15000,$A1490))),"",INDEX(Data!$D$30:'Data'!$D$5000,IF($A1490&gt;$H$2,15000,$A1490))),"")</f>
        <v/>
      </c>
      <c r="D1490" t="str">
        <f>IF(Use_Der,IF(ISERROR(INDEX(Data!$E$30:'Data'!$E$5000,IF($A1490&gt;$H$2,15000,$A1490))),"",INDEX(Data!$E$30:'Data'!$E$5000,IF($A1490&gt;$H$2,15000,$A1490))),"")</f>
        <v/>
      </c>
      <c r="E1490" t="str">
        <f>IF(Use_Der,IF(ISERROR(INDEX(Data!$F$30:'Data'!$F$5000,IF($A1490&gt;$H$2,15000,$A1490))),"",INDEX(Data!$F$30:'Data'!$F$5000,IF($A1490&gt;$H$2,15000,$A1490))),"")</f>
        <v/>
      </c>
      <c r="F1490" t="str">
        <f>IF(Use_Der,IF(ISERROR(INDEX(Data!$G$30:'Data'!$G$5000,IF($A1490&gt;$H$2,15000,$A1490))),"",INDEX(Data!$G$30:'Data'!$G$5000,IF($A1490&gt;$H$2,15000,$A1490))),"")</f>
        <v/>
      </c>
      <c r="G1490" s="96"/>
      <c r="H1490" s="96"/>
      <c r="I1490" s="96"/>
      <c r="J1490">
        <f t="shared" si="11"/>
        <v>1607</v>
      </c>
      <c r="K1490" t="str">
        <f>IFERROR(INDEX(Data!$C$30:'Data'!$C$5007,IF($J1490&gt;$P$2,15000,$J1490)),"")</f>
        <v/>
      </c>
      <c r="L1490" t="str">
        <f>IF(ISERROR(INDEX(Data!$D$30:'Data'!$D$5007,IF($J1490&gt;$P$2,15000,$J1490))),"",INDEX(Data!$D$30:'Data'!$D$5007,IF($J1490&gt;$P$2,15000,$J1490)))</f>
        <v/>
      </c>
      <c r="M1490" t="str">
        <f>IF(ISERROR(INDEX(Data!$H$30:'Data'!$H$5007,IF($J1490&gt;$P$2,15000,$J1490))),"",INDEX(Data!$H$30:'Data'!$H$5007,IF($J1490&gt;$P$2,15000,$J1490)))</f>
        <v/>
      </c>
    </row>
    <row r="1491" spans="1:13">
      <c r="A1491">
        <f t="shared" si="10"/>
        <v>1608</v>
      </c>
      <c r="B1491" t="str">
        <f>IF(Use_Der,IFERROR(INDEX(Data!$C$30:'Data'!$C$5000,IF($A1491&gt;$H$2,15000,$A1491)),""),"")</f>
        <v/>
      </c>
      <c r="C1491" t="str">
        <f>IF(Use_Der,IF(ISERROR(INDEX(Data!$D$30:'Data'!$D$5000,IF($A1491&gt;$H$2,15000,$A1491))),"",INDEX(Data!$D$30:'Data'!$D$5000,IF($A1491&gt;$H$2,15000,$A1491))),"")</f>
        <v/>
      </c>
      <c r="D1491" t="str">
        <f>IF(Use_Der,IF(ISERROR(INDEX(Data!$E$30:'Data'!$E$5000,IF($A1491&gt;$H$2,15000,$A1491))),"",INDEX(Data!$E$30:'Data'!$E$5000,IF($A1491&gt;$H$2,15000,$A1491))),"")</f>
        <v/>
      </c>
      <c r="E1491" t="str">
        <f>IF(Use_Der,IF(ISERROR(INDEX(Data!$F$30:'Data'!$F$5000,IF($A1491&gt;$H$2,15000,$A1491))),"",INDEX(Data!$F$30:'Data'!$F$5000,IF($A1491&gt;$H$2,15000,$A1491))),"")</f>
        <v/>
      </c>
      <c r="F1491" t="str">
        <f>IF(Use_Der,IF(ISERROR(INDEX(Data!$G$30:'Data'!$G$5000,IF($A1491&gt;$H$2,15000,$A1491))),"",INDEX(Data!$G$30:'Data'!$G$5000,IF($A1491&gt;$H$2,15000,$A1491))),"")</f>
        <v/>
      </c>
      <c r="G1491" s="96"/>
      <c r="H1491" s="96"/>
      <c r="I1491" s="96"/>
      <c r="J1491">
        <f t="shared" si="11"/>
        <v>1608</v>
      </c>
      <c r="K1491" t="str">
        <f>IFERROR(INDEX(Data!$C$30:'Data'!$C$5007,IF($J1491&gt;$P$2,15000,$J1491)),"")</f>
        <v/>
      </c>
      <c r="L1491" t="str">
        <f>IF(ISERROR(INDEX(Data!$D$30:'Data'!$D$5007,IF($J1491&gt;$P$2,15000,$J1491))),"",INDEX(Data!$D$30:'Data'!$D$5007,IF($J1491&gt;$P$2,15000,$J1491)))</f>
        <v/>
      </c>
      <c r="M1491" t="str">
        <f>IF(ISERROR(INDEX(Data!$H$30:'Data'!$H$5007,IF($J1491&gt;$P$2,15000,$J1491))),"",INDEX(Data!$H$30:'Data'!$H$5007,IF($J1491&gt;$P$2,15000,$J1491)))</f>
        <v/>
      </c>
    </row>
    <row r="1492" spans="1:13">
      <c r="A1492">
        <f t="shared" si="10"/>
        <v>1609</v>
      </c>
      <c r="B1492" t="str">
        <f>IF(Use_Der,IFERROR(INDEX(Data!$C$30:'Data'!$C$5000,IF($A1492&gt;$H$2,15000,$A1492)),""),"")</f>
        <v/>
      </c>
      <c r="C1492" t="str">
        <f>IF(Use_Der,IF(ISERROR(INDEX(Data!$D$30:'Data'!$D$5000,IF($A1492&gt;$H$2,15000,$A1492))),"",INDEX(Data!$D$30:'Data'!$D$5000,IF($A1492&gt;$H$2,15000,$A1492))),"")</f>
        <v/>
      </c>
      <c r="D1492" t="str">
        <f>IF(Use_Der,IF(ISERROR(INDEX(Data!$E$30:'Data'!$E$5000,IF($A1492&gt;$H$2,15000,$A1492))),"",INDEX(Data!$E$30:'Data'!$E$5000,IF($A1492&gt;$H$2,15000,$A1492))),"")</f>
        <v/>
      </c>
      <c r="E1492" t="str">
        <f>IF(Use_Der,IF(ISERROR(INDEX(Data!$F$30:'Data'!$F$5000,IF($A1492&gt;$H$2,15000,$A1492))),"",INDEX(Data!$F$30:'Data'!$F$5000,IF($A1492&gt;$H$2,15000,$A1492))),"")</f>
        <v/>
      </c>
      <c r="F1492" t="str">
        <f>IF(Use_Der,IF(ISERROR(INDEX(Data!$G$30:'Data'!$G$5000,IF($A1492&gt;$H$2,15000,$A1492))),"",INDEX(Data!$G$30:'Data'!$G$5000,IF($A1492&gt;$H$2,15000,$A1492))),"")</f>
        <v/>
      </c>
      <c r="G1492" s="96"/>
      <c r="H1492" s="96"/>
      <c r="I1492" s="96"/>
      <c r="J1492">
        <f t="shared" si="11"/>
        <v>1609</v>
      </c>
      <c r="K1492" t="str">
        <f>IFERROR(INDEX(Data!$C$30:'Data'!$C$5007,IF($J1492&gt;$P$2,15000,$J1492)),"")</f>
        <v/>
      </c>
      <c r="L1492" t="str">
        <f>IF(ISERROR(INDEX(Data!$D$30:'Data'!$D$5007,IF($J1492&gt;$P$2,15000,$J1492))),"",INDEX(Data!$D$30:'Data'!$D$5007,IF($J1492&gt;$P$2,15000,$J1492)))</f>
        <v/>
      </c>
      <c r="M1492" t="str">
        <f>IF(ISERROR(INDEX(Data!$H$30:'Data'!$H$5007,IF($J1492&gt;$P$2,15000,$J1492))),"",INDEX(Data!$H$30:'Data'!$H$5007,IF($J1492&gt;$P$2,15000,$J1492)))</f>
        <v/>
      </c>
    </row>
    <row r="1493" spans="1:13">
      <c r="A1493">
        <f t="shared" si="10"/>
        <v>1610</v>
      </c>
      <c r="B1493" t="str">
        <f>IF(Use_Der,IFERROR(INDEX(Data!$C$30:'Data'!$C$5000,IF($A1493&gt;$H$2,15000,$A1493)),""),"")</f>
        <v/>
      </c>
      <c r="C1493" t="str">
        <f>IF(Use_Der,IF(ISERROR(INDEX(Data!$D$30:'Data'!$D$5000,IF($A1493&gt;$H$2,15000,$A1493))),"",INDEX(Data!$D$30:'Data'!$D$5000,IF($A1493&gt;$H$2,15000,$A1493))),"")</f>
        <v/>
      </c>
      <c r="D1493" t="str">
        <f>IF(Use_Der,IF(ISERROR(INDEX(Data!$E$30:'Data'!$E$5000,IF($A1493&gt;$H$2,15000,$A1493))),"",INDEX(Data!$E$30:'Data'!$E$5000,IF($A1493&gt;$H$2,15000,$A1493))),"")</f>
        <v/>
      </c>
      <c r="E1493" t="str">
        <f>IF(Use_Der,IF(ISERROR(INDEX(Data!$F$30:'Data'!$F$5000,IF($A1493&gt;$H$2,15000,$A1493))),"",INDEX(Data!$F$30:'Data'!$F$5000,IF($A1493&gt;$H$2,15000,$A1493))),"")</f>
        <v/>
      </c>
      <c r="F1493" t="str">
        <f>IF(Use_Der,IF(ISERROR(INDEX(Data!$G$30:'Data'!$G$5000,IF($A1493&gt;$H$2,15000,$A1493))),"",INDEX(Data!$G$30:'Data'!$G$5000,IF($A1493&gt;$H$2,15000,$A1493))),"")</f>
        <v/>
      </c>
      <c r="G1493" s="96"/>
      <c r="H1493" s="96"/>
      <c r="I1493" s="96"/>
      <c r="J1493">
        <f t="shared" si="11"/>
        <v>1610</v>
      </c>
      <c r="K1493" t="str">
        <f>IFERROR(INDEX(Data!$C$30:'Data'!$C$5007,IF($J1493&gt;$P$2,15000,$J1493)),"")</f>
        <v/>
      </c>
      <c r="L1493" t="str">
        <f>IF(ISERROR(INDEX(Data!$D$30:'Data'!$D$5007,IF($J1493&gt;$P$2,15000,$J1493))),"",INDEX(Data!$D$30:'Data'!$D$5007,IF($J1493&gt;$P$2,15000,$J1493)))</f>
        <v/>
      </c>
      <c r="M1493" t="str">
        <f>IF(ISERROR(INDEX(Data!$H$30:'Data'!$H$5007,IF($J1493&gt;$P$2,15000,$J1493))),"",INDEX(Data!$H$30:'Data'!$H$5007,IF($J1493&gt;$P$2,15000,$J1493)))</f>
        <v/>
      </c>
    </row>
    <row r="1494" spans="1:13">
      <c r="A1494">
        <f t="shared" si="10"/>
        <v>1611</v>
      </c>
      <c r="B1494" t="str">
        <f>IF(Use_Der,IFERROR(INDEX(Data!$C$30:'Data'!$C$5000,IF($A1494&gt;$H$2,15000,$A1494)),""),"")</f>
        <v/>
      </c>
      <c r="C1494" t="str">
        <f>IF(Use_Der,IF(ISERROR(INDEX(Data!$D$30:'Data'!$D$5000,IF($A1494&gt;$H$2,15000,$A1494))),"",INDEX(Data!$D$30:'Data'!$D$5000,IF($A1494&gt;$H$2,15000,$A1494))),"")</f>
        <v/>
      </c>
      <c r="D1494" t="str">
        <f>IF(Use_Der,IF(ISERROR(INDEX(Data!$E$30:'Data'!$E$5000,IF($A1494&gt;$H$2,15000,$A1494))),"",INDEX(Data!$E$30:'Data'!$E$5000,IF($A1494&gt;$H$2,15000,$A1494))),"")</f>
        <v/>
      </c>
      <c r="E1494" t="str">
        <f>IF(Use_Der,IF(ISERROR(INDEX(Data!$F$30:'Data'!$F$5000,IF($A1494&gt;$H$2,15000,$A1494))),"",INDEX(Data!$F$30:'Data'!$F$5000,IF($A1494&gt;$H$2,15000,$A1494))),"")</f>
        <v/>
      </c>
      <c r="F1494" t="str">
        <f>IF(Use_Der,IF(ISERROR(INDEX(Data!$G$30:'Data'!$G$5000,IF($A1494&gt;$H$2,15000,$A1494))),"",INDEX(Data!$G$30:'Data'!$G$5000,IF($A1494&gt;$H$2,15000,$A1494))),"")</f>
        <v/>
      </c>
      <c r="G1494" s="96"/>
      <c r="H1494" s="96"/>
      <c r="I1494" s="96"/>
      <c r="J1494">
        <f t="shared" si="11"/>
        <v>1611</v>
      </c>
      <c r="K1494" t="str">
        <f>IFERROR(INDEX(Data!$C$30:'Data'!$C$5007,IF($J1494&gt;$P$2,15000,$J1494)),"")</f>
        <v/>
      </c>
      <c r="L1494" t="str">
        <f>IF(ISERROR(INDEX(Data!$D$30:'Data'!$D$5007,IF($J1494&gt;$P$2,15000,$J1494))),"",INDEX(Data!$D$30:'Data'!$D$5007,IF($J1494&gt;$P$2,15000,$J1494)))</f>
        <v/>
      </c>
      <c r="M1494" t="str">
        <f>IF(ISERROR(INDEX(Data!$H$30:'Data'!$H$5007,IF($J1494&gt;$P$2,15000,$J1494))),"",INDEX(Data!$H$30:'Data'!$H$5007,IF($J1494&gt;$P$2,15000,$J1494)))</f>
        <v/>
      </c>
    </row>
    <row r="1495" spans="1:13">
      <c r="A1495">
        <f t="shared" si="10"/>
        <v>1612</v>
      </c>
      <c r="B1495" t="str">
        <f>IF(Use_Der,IFERROR(INDEX(Data!$C$30:'Data'!$C$5000,IF($A1495&gt;$H$2,15000,$A1495)),""),"")</f>
        <v/>
      </c>
      <c r="C1495" t="str">
        <f>IF(Use_Der,IF(ISERROR(INDEX(Data!$D$30:'Data'!$D$5000,IF($A1495&gt;$H$2,15000,$A1495))),"",INDEX(Data!$D$30:'Data'!$D$5000,IF($A1495&gt;$H$2,15000,$A1495))),"")</f>
        <v/>
      </c>
      <c r="D1495" t="str">
        <f>IF(Use_Der,IF(ISERROR(INDEX(Data!$E$30:'Data'!$E$5000,IF($A1495&gt;$H$2,15000,$A1495))),"",INDEX(Data!$E$30:'Data'!$E$5000,IF($A1495&gt;$H$2,15000,$A1495))),"")</f>
        <v/>
      </c>
      <c r="E1495" t="str">
        <f>IF(Use_Der,IF(ISERROR(INDEX(Data!$F$30:'Data'!$F$5000,IF($A1495&gt;$H$2,15000,$A1495))),"",INDEX(Data!$F$30:'Data'!$F$5000,IF($A1495&gt;$H$2,15000,$A1495))),"")</f>
        <v/>
      </c>
      <c r="F1495" t="str">
        <f>IF(Use_Der,IF(ISERROR(INDEX(Data!$G$30:'Data'!$G$5000,IF($A1495&gt;$H$2,15000,$A1495))),"",INDEX(Data!$G$30:'Data'!$G$5000,IF($A1495&gt;$H$2,15000,$A1495))),"")</f>
        <v/>
      </c>
      <c r="G1495" s="96"/>
      <c r="H1495" s="96"/>
      <c r="I1495" s="96"/>
      <c r="J1495">
        <f t="shared" si="11"/>
        <v>1612</v>
      </c>
      <c r="K1495" t="str">
        <f>IFERROR(INDEX(Data!$C$30:'Data'!$C$5007,IF($J1495&gt;$P$2,15000,$J1495)),"")</f>
        <v/>
      </c>
      <c r="L1495" t="str">
        <f>IF(ISERROR(INDEX(Data!$D$30:'Data'!$D$5007,IF($J1495&gt;$P$2,15000,$J1495))),"",INDEX(Data!$D$30:'Data'!$D$5007,IF($J1495&gt;$P$2,15000,$J1495)))</f>
        <v/>
      </c>
      <c r="M1495" t="str">
        <f>IF(ISERROR(INDEX(Data!$H$30:'Data'!$H$5007,IF($J1495&gt;$P$2,15000,$J1495))),"",INDEX(Data!$H$30:'Data'!$H$5007,IF($J1495&gt;$P$2,15000,$J1495)))</f>
        <v/>
      </c>
    </row>
    <row r="1496" spans="1:13">
      <c r="A1496">
        <f t="shared" si="10"/>
        <v>1613</v>
      </c>
      <c r="B1496" t="str">
        <f>IF(Use_Der,IFERROR(INDEX(Data!$C$30:'Data'!$C$5000,IF($A1496&gt;$H$2,15000,$A1496)),""),"")</f>
        <v/>
      </c>
      <c r="C1496" t="str">
        <f>IF(Use_Der,IF(ISERROR(INDEX(Data!$D$30:'Data'!$D$5000,IF($A1496&gt;$H$2,15000,$A1496))),"",INDEX(Data!$D$30:'Data'!$D$5000,IF($A1496&gt;$H$2,15000,$A1496))),"")</f>
        <v/>
      </c>
      <c r="D1496" t="str">
        <f>IF(Use_Der,IF(ISERROR(INDEX(Data!$E$30:'Data'!$E$5000,IF($A1496&gt;$H$2,15000,$A1496))),"",INDEX(Data!$E$30:'Data'!$E$5000,IF($A1496&gt;$H$2,15000,$A1496))),"")</f>
        <v/>
      </c>
      <c r="E1496" t="str">
        <f>IF(Use_Der,IF(ISERROR(INDEX(Data!$F$30:'Data'!$F$5000,IF($A1496&gt;$H$2,15000,$A1496))),"",INDEX(Data!$F$30:'Data'!$F$5000,IF($A1496&gt;$H$2,15000,$A1496))),"")</f>
        <v/>
      </c>
      <c r="F1496" t="str">
        <f>IF(Use_Der,IF(ISERROR(INDEX(Data!$G$30:'Data'!$G$5000,IF($A1496&gt;$H$2,15000,$A1496))),"",INDEX(Data!$G$30:'Data'!$G$5000,IF($A1496&gt;$H$2,15000,$A1496))),"")</f>
        <v/>
      </c>
      <c r="G1496" s="96"/>
      <c r="H1496" s="96"/>
      <c r="I1496" s="96"/>
      <c r="J1496">
        <f t="shared" si="11"/>
        <v>1613</v>
      </c>
      <c r="K1496" t="str">
        <f>IFERROR(INDEX(Data!$C$30:'Data'!$C$5007,IF($J1496&gt;$P$2,15000,$J1496)),"")</f>
        <v/>
      </c>
      <c r="L1496" t="str">
        <f>IF(ISERROR(INDEX(Data!$D$30:'Data'!$D$5007,IF($J1496&gt;$P$2,15000,$J1496))),"",INDEX(Data!$D$30:'Data'!$D$5007,IF($J1496&gt;$P$2,15000,$J1496)))</f>
        <v/>
      </c>
      <c r="M1496" t="str">
        <f>IF(ISERROR(INDEX(Data!$H$30:'Data'!$H$5007,IF($J1496&gt;$P$2,15000,$J1496))),"",INDEX(Data!$H$30:'Data'!$H$5007,IF($J1496&gt;$P$2,15000,$J1496)))</f>
        <v/>
      </c>
    </row>
    <row r="1497" spans="1:13">
      <c r="A1497">
        <f t="shared" si="10"/>
        <v>1614</v>
      </c>
      <c r="B1497" t="str">
        <f>IF(Use_Der,IFERROR(INDEX(Data!$C$30:'Data'!$C$5000,IF($A1497&gt;$H$2,15000,$A1497)),""),"")</f>
        <v/>
      </c>
      <c r="C1497" t="str">
        <f>IF(Use_Der,IF(ISERROR(INDEX(Data!$D$30:'Data'!$D$5000,IF($A1497&gt;$H$2,15000,$A1497))),"",INDEX(Data!$D$30:'Data'!$D$5000,IF($A1497&gt;$H$2,15000,$A1497))),"")</f>
        <v/>
      </c>
      <c r="D1497" t="str">
        <f>IF(Use_Der,IF(ISERROR(INDEX(Data!$E$30:'Data'!$E$5000,IF($A1497&gt;$H$2,15000,$A1497))),"",INDEX(Data!$E$30:'Data'!$E$5000,IF($A1497&gt;$H$2,15000,$A1497))),"")</f>
        <v/>
      </c>
      <c r="E1497" t="str">
        <f>IF(Use_Der,IF(ISERROR(INDEX(Data!$F$30:'Data'!$F$5000,IF($A1497&gt;$H$2,15000,$A1497))),"",INDEX(Data!$F$30:'Data'!$F$5000,IF($A1497&gt;$H$2,15000,$A1497))),"")</f>
        <v/>
      </c>
      <c r="F1497" t="str">
        <f>IF(Use_Der,IF(ISERROR(INDEX(Data!$G$30:'Data'!$G$5000,IF($A1497&gt;$H$2,15000,$A1497))),"",INDEX(Data!$G$30:'Data'!$G$5000,IF($A1497&gt;$H$2,15000,$A1497))),"")</f>
        <v/>
      </c>
      <c r="G1497" s="96"/>
      <c r="H1497" s="96"/>
      <c r="I1497" s="96"/>
      <c r="J1497">
        <f t="shared" si="11"/>
        <v>1614</v>
      </c>
      <c r="K1497" t="str">
        <f>IFERROR(INDEX(Data!$C$30:'Data'!$C$5007,IF($J1497&gt;$P$2,15000,$J1497)),"")</f>
        <v/>
      </c>
      <c r="L1497" t="str">
        <f>IF(ISERROR(INDEX(Data!$D$30:'Data'!$D$5007,IF($J1497&gt;$P$2,15000,$J1497))),"",INDEX(Data!$D$30:'Data'!$D$5007,IF($J1497&gt;$P$2,15000,$J1497)))</f>
        <v/>
      </c>
      <c r="M1497" t="str">
        <f>IF(ISERROR(INDEX(Data!$H$30:'Data'!$H$5007,IF($J1497&gt;$P$2,15000,$J1497))),"",INDEX(Data!$H$30:'Data'!$H$5007,IF($J1497&gt;$P$2,15000,$J1497)))</f>
        <v/>
      </c>
    </row>
    <row r="1498" spans="1:13">
      <c r="A1498">
        <f t="shared" si="10"/>
        <v>1615</v>
      </c>
      <c r="B1498" t="str">
        <f>IF(Use_Der,IFERROR(INDEX(Data!$C$30:'Data'!$C$5000,IF($A1498&gt;$H$2,15000,$A1498)),""),"")</f>
        <v/>
      </c>
      <c r="C1498" t="str">
        <f>IF(Use_Der,IF(ISERROR(INDEX(Data!$D$30:'Data'!$D$5000,IF($A1498&gt;$H$2,15000,$A1498))),"",INDEX(Data!$D$30:'Data'!$D$5000,IF($A1498&gt;$H$2,15000,$A1498))),"")</f>
        <v/>
      </c>
      <c r="D1498" t="str">
        <f>IF(Use_Der,IF(ISERROR(INDEX(Data!$E$30:'Data'!$E$5000,IF($A1498&gt;$H$2,15000,$A1498))),"",INDEX(Data!$E$30:'Data'!$E$5000,IF($A1498&gt;$H$2,15000,$A1498))),"")</f>
        <v/>
      </c>
      <c r="E1498" t="str">
        <f>IF(Use_Der,IF(ISERROR(INDEX(Data!$F$30:'Data'!$F$5000,IF($A1498&gt;$H$2,15000,$A1498))),"",INDEX(Data!$F$30:'Data'!$F$5000,IF($A1498&gt;$H$2,15000,$A1498))),"")</f>
        <v/>
      </c>
      <c r="F1498" t="str">
        <f>IF(Use_Der,IF(ISERROR(INDEX(Data!$G$30:'Data'!$G$5000,IF($A1498&gt;$H$2,15000,$A1498))),"",INDEX(Data!$G$30:'Data'!$G$5000,IF($A1498&gt;$H$2,15000,$A1498))),"")</f>
        <v/>
      </c>
      <c r="G1498" s="96"/>
      <c r="H1498" s="96"/>
      <c r="I1498" s="96"/>
      <c r="J1498">
        <f t="shared" si="11"/>
        <v>1615</v>
      </c>
      <c r="K1498" t="str">
        <f>IFERROR(INDEX(Data!$C$30:'Data'!$C$5007,IF($J1498&gt;$P$2,15000,$J1498)),"")</f>
        <v/>
      </c>
      <c r="L1498" t="str">
        <f>IF(ISERROR(INDEX(Data!$D$30:'Data'!$D$5007,IF($J1498&gt;$P$2,15000,$J1498))),"",INDEX(Data!$D$30:'Data'!$D$5007,IF($J1498&gt;$P$2,15000,$J1498)))</f>
        <v/>
      </c>
      <c r="M1498" t="str">
        <f>IF(ISERROR(INDEX(Data!$H$30:'Data'!$H$5007,IF($J1498&gt;$P$2,15000,$J1498))),"",INDEX(Data!$H$30:'Data'!$H$5007,IF($J1498&gt;$P$2,15000,$J1498)))</f>
        <v/>
      </c>
    </row>
    <row r="1499" spans="1:13">
      <c r="A1499">
        <f t="shared" si="10"/>
        <v>1616</v>
      </c>
      <c r="B1499" t="str">
        <f>IF(Use_Der,IFERROR(INDEX(Data!$C$30:'Data'!$C$5000,IF($A1499&gt;$H$2,15000,$A1499)),""),"")</f>
        <v/>
      </c>
      <c r="C1499" t="str">
        <f>IF(Use_Der,IF(ISERROR(INDEX(Data!$D$30:'Data'!$D$5000,IF($A1499&gt;$H$2,15000,$A1499))),"",INDEX(Data!$D$30:'Data'!$D$5000,IF($A1499&gt;$H$2,15000,$A1499))),"")</f>
        <v/>
      </c>
      <c r="D1499" t="str">
        <f>IF(Use_Der,IF(ISERROR(INDEX(Data!$E$30:'Data'!$E$5000,IF($A1499&gt;$H$2,15000,$A1499))),"",INDEX(Data!$E$30:'Data'!$E$5000,IF($A1499&gt;$H$2,15000,$A1499))),"")</f>
        <v/>
      </c>
      <c r="E1499" t="str">
        <f>IF(Use_Der,IF(ISERROR(INDEX(Data!$F$30:'Data'!$F$5000,IF($A1499&gt;$H$2,15000,$A1499))),"",INDEX(Data!$F$30:'Data'!$F$5000,IF($A1499&gt;$H$2,15000,$A1499))),"")</f>
        <v/>
      </c>
      <c r="F1499" t="str">
        <f>IF(Use_Der,IF(ISERROR(INDEX(Data!$G$30:'Data'!$G$5000,IF($A1499&gt;$H$2,15000,$A1499))),"",INDEX(Data!$G$30:'Data'!$G$5000,IF($A1499&gt;$H$2,15000,$A1499))),"")</f>
        <v/>
      </c>
      <c r="G1499" s="96"/>
      <c r="H1499" s="96"/>
      <c r="I1499" s="96"/>
      <c r="J1499">
        <f t="shared" si="11"/>
        <v>1616</v>
      </c>
      <c r="K1499" t="str">
        <f>IFERROR(INDEX(Data!$C$30:'Data'!$C$5007,IF($J1499&gt;$P$2,15000,$J1499)),"")</f>
        <v/>
      </c>
      <c r="L1499" t="str">
        <f>IF(ISERROR(INDEX(Data!$D$30:'Data'!$D$5007,IF($J1499&gt;$P$2,15000,$J1499))),"",INDEX(Data!$D$30:'Data'!$D$5007,IF($J1499&gt;$P$2,15000,$J1499)))</f>
        <v/>
      </c>
      <c r="M1499" t="str">
        <f>IF(ISERROR(INDEX(Data!$H$30:'Data'!$H$5007,IF($J1499&gt;$P$2,15000,$J1499))),"",INDEX(Data!$H$30:'Data'!$H$5007,IF($J1499&gt;$P$2,15000,$J1499)))</f>
        <v/>
      </c>
    </row>
    <row r="1500" spans="1:13">
      <c r="A1500">
        <f t="shared" si="10"/>
        <v>1617</v>
      </c>
      <c r="B1500" t="str">
        <f>IF(Use_Der,IFERROR(INDEX(Data!$C$30:'Data'!$C$5000,IF($A1500&gt;$H$2,15000,$A1500)),""),"")</f>
        <v/>
      </c>
      <c r="C1500" t="str">
        <f>IF(Use_Der,IF(ISERROR(INDEX(Data!$D$30:'Data'!$D$5000,IF($A1500&gt;$H$2,15000,$A1500))),"",INDEX(Data!$D$30:'Data'!$D$5000,IF($A1500&gt;$H$2,15000,$A1500))),"")</f>
        <v/>
      </c>
      <c r="D1500" t="str">
        <f>IF(Use_Der,IF(ISERROR(INDEX(Data!$E$30:'Data'!$E$5000,IF($A1500&gt;$H$2,15000,$A1500))),"",INDEX(Data!$E$30:'Data'!$E$5000,IF($A1500&gt;$H$2,15000,$A1500))),"")</f>
        <v/>
      </c>
      <c r="E1500" t="str">
        <f>IF(Use_Der,IF(ISERROR(INDEX(Data!$F$30:'Data'!$F$5000,IF($A1500&gt;$H$2,15000,$A1500))),"",INDEX(Data!$F$30:'Data'!$F$5000,IF($A1500&gt;$H$2,15000,$A1500))),"")</f>
        <v/>
      </c>
      <c r="F1500" t="str">
        <f>IF(Use_Der,IF(ISERROR(INDEX(Data!$G$30:'Data'!$G$5000,IF($A1500&gt;$H$2,15000,$A1500))),"",INDEX(Data!$G$30:'Data'!$G$5000,IF($A1500&gt;$H$2,15000,$A1500))),"")</f>
        <v/>
      </c>
      <c r="G1500" s="96"/>
      <c r="H1500" s="96"/>
      <c r="I1500" s="96"/>
      <c r="J1500">
        <f t="shared" si="11"/>
        <v>1617</v>
      </c>
      <c r="K1500" t="str">
        <f>IFERROR(INDEX(Data!$C$30:'Data'!$C$5007,IF($J1500&gt;$P$2,15000,$J1500)),"")</f>
        <v/>
      </c>
      <c r="L1500" t="str">
        <f>IF(ISERROR(INDEX(Data!$D$30:'Data'!$D$5007,IF($J1500&gt;$P$2,15000,$J1500))),"",INDEX(Data!$D$30:'Data'!$D$5007,IF($J1500&gt;$P$2,15000,$J1500)))</f>
        <v/>
      </c>
      <c r="M1500" t="str">
        <f>IF(ISERROR(INDEX(Data!$H$30:'Data'!$H$5007,IF($J1500&gt;$P$2,15000,$J1500))),"",INDEX(Data!$H$30:'Data'!$H$5007,IF($J1500&gt;$P$2,15000,$J1500)))</f>
        <v/>
      </c>
    </row>
    <row r="1501" spans="1:13">
      <c r="A1501">
        <f t="shared" si="10"/>
        <v>1618</v>
      </c>
      <c r="B1501" t="str">
        <f>IF(Use_Der,IFERROR(INDEX(Data!$C$30:'Data'!$C$5000,IF($A1501&gt;$H$2,15000,$A1501)),""),"")</f>
        <v/>
      </c>
      <c r="C1501" t="str">
        <f>IF(Use_Der,IF(ISERROR(INDEX(Data!$D$30:'Data'!$D$5000,IF($A1501&gt;$H$2,15000,$A1501))),"",INDEX(Data!$D$30:'Data'!$D$5000,IF($A1501&gt;$H$2,15000,$A1501))),"")</f>
        <v/>
      </c>
      <c r="D1501" t="str">
        <f>IF(Use_Der,IF(ISERROR(INDEX(Data!$E$30:'Data'!$E$5000,IF($A1501&gt;$H$2,15000,$A1501))),"",INDEX(Data!$E$30:'Data'!$E$5000,IF($A1501&gt;$H$2,15000,$A1501))),"")</f>
        <v/>
      </c>
      <c r="E1501" t="str">
        <f>IF(Use_Der,IF(ISERROR(INDEX(Data!$F$30:'Data'!$F$5000,IF($A1501&gt;$H$2,15000,$A1501))),"",INDEX(Data!$F$30:'Data'!$F$5000,IF($A1501&gt;$H$2,15000,$A1501))),"")</f>
        <v/>
      </c>
      <c r="F1501" t="str">
        <f>IF(Use_Der,IF(ISERROR(INDEX(Data!$G$30:'Data'!$G$5000,IF($A1501&gt;$H$2,15000,$A1501))),"",INDEX(Data!$G$30:'Data'!$G$5000,IF($A1501&gt;$H$2,15000,$A1501))),"")</f>
        <v/>
      </c>
      <c r="G1501" s="96"/>
      <c r="H1501" s="96"/>
      <c r="I1501" s="96"/>
      <c r="J1501">
        <f t="shared" si="11"/>
        <v>1618</v>
      </c>
      <c r="K1501" t="str">
        <f>IFERROR(INDEX(Data!$C$30:'Data'!$C$5007,IF($J1501&gt;$P$2,15000,$J1501)),"")</f>
        <v/>
      </c>
      <c r="L1501" t="str">
        <f>IF(ISERROR(INDEX(Data!$D$30:'Data'!$D$5007,IF($J1501&gt;$P$2,15000,$J1501))),"",INDEX(Data!$D$30:'Data'!$D$5007,IF($J1501&gt;$P$2,15000,$J1501)))</f>
        <v/>
      </c>
      <c r="M1501" t="str">
        <f>IF(ISERROR(INDEX(Data!$H$30:'Data'!$H$5007,IF($J1501&gt;$P$2,15000,$J1501))),"",INDEX(Data!$H$30:'Data'!$H$5007,IF($J1501&gt;$P$2,15000,$J1501)))</f>
        <v/>
      </c>
    </row>
    <row r="1502" spans="1:13">
      <c r="A1502">
        <f t="shared" si="10"/>
        <v>1619</v>
      </c>
      <c r="B1502" t="str">
        <f>IF(Use_Der,IFERROR(INDEX(Data!$C$30:'Data'!$C$5000,IF($A1502&gt;$H$2,15000,$A1502)),""),"")</f>
        <v/>
      </c>
      <c r="C1502" t="str">
        <f>IF(Use_Der,IF(ISERROR(INDEX(Data!$D$30:'Data'!$D$5000,IF($A1502&gt;$H$2,15000,$A1502))),"",INDEX(Data!$D$30:'Data'!$D$5000,IF($A1502&gt;$H$2,15000,$A1502))),"")</f>
        <v/>
      </c>
      <c r="D1502" t="str">
        <f>IF(Use_Der,IF(ISERROR(INDEX(Data!$E$30:'Data'!$E$5000,IF($A1502&gt;$H$2,15000,$A1502))),"",INDEX(Data!$E$30:'Data'!$E$5000,IF($A1502&gt;$H$2,15000,$A1502))),"")</f>
        <v/>
      </c>
      <c r="E1502" t="str">
        <f>IF(Use_Der,IF(ISERROR(INDEX(Data!$F$30:'Data'!$F$5000,IF($A1502&gt;$H$2,15000,$A1502))),"",INDEX(Data!$F$30:'Data'!$F$5000,IF($A1502&gt;$H$2,15000,$A1502))),"")</f>
        <v/>
      </c>
      <c r="F1502" t="str">
        <f>IF(Use_Der,IF(ISERROR(INDEX(Data!$G$30:'Data'!$G$5000,IF($A1502&gt;$H$2,15000,$A1502))),"",INDEX(Data!$G$30:'Data'!$G$5000,IF($A1502&gt;$H$2,15000,$A1502))),"")</f>
        <v/>
      </c>
      <c r="G1502" s="96"/>
      <c r="H1502" s="96"/>
      <c r="I1502" s="96"/>
      <c r="J1502">
        <f t="shared" si="11"/>
        <v>1619</v>
      </c>
      <c r="K1502" t="str">
        <f>IFERROR(INDEX(Data!$C$30:'Data'!$C$5007,IF($J1502&gt;$P$2,15000,$J1502)),"")</f>
        <v/>
      </c>
      <c r="L1502" t="str">
        <f>IF(ISERROR(INDEX(Data!$D$30:'Data'!$D$5007,IF($J1502&gt;$P$2,15000,$J1502))),"",INDEX(Data!$D$30:'Data'!$D$5007,IF($J1502&gt;$P$2,15000,$J1502)))</f>
        <v/>
      </c>
      <c r="M1502" t="str">
        <f>IF(ISERROR(INDEX(Data!$H$30:'Data'!$H$5007,IF($J1502&gt;$P$2,15000,$J1502))),"",INDEX(Data!$H$30:'Data'!$H$5007,IF($J1502&gt;$P$2,15000,$J1502)))</f>
        <v/>
      </c>
    </row>
    <row r="1503" spans="1:13">
      <c r="A1503">
        <f t="shared" si="10"/>
        <v>1620</v>
      </c>
      <c r="B1503" t="str">
        <f>IF(Use_Der,IFERROR(INDEX(Data!$C$30:'Data'!$C$5000,IF($A1503&gt;$H$2,15000,$A1503)),""),"")</f>
        <v/>
      </c>
      <c r="C1503" t="str">
        <f>IF(Use_Der,IF(ISERROR(INDEX(Data!$D$30:'Data'!$D$5000,IF($A1503&gt;$H$2,15000,$A1503))),"",INDEX(Data!$D$30:'Data'!$D$5000,IF($A1503&gt;$H$2,15000,$A1503))),"")</f>
        <v/>
      </c>
      <c r="D1503" t="str">
        <f>IF(Use_Der,IF(ISERROR(INDEX(Data!$E$30:'Data'!$E$5000,IF($A1503&gt;$H$2,15000,$A1503))),"",INDEX(Data!$E$30:'Data'!$E$5000,IF($A1503&gt;$H$2,15000,$A1503))),"")</f>
        <v/>
      </c>
      <c r="E1503" t="str">
        <f>IF(Use_Der,IF(ISERROR(INDEX(Data!$F$30:'Data'!$F$5000,IF($A1503&gt;$H$2,15000,$A1503))),"",INDEX(Data!$F$30:'Data'!$F$5000,IF($A1503&gt;$H$2,15000,$A1503))),"")</f>
        <v/>
      </c>
      <c r="F1503" t="str">
        <f>IF(Use_Der,IF(ISERROR(INDEX(Data!$G$30:'Data'!$G$5000,IF($A1503&gt;$H$2,15000,$A1503))),"",INDEX(Data!$G$30:'Data'!$G$5000,IF($A1503&gt;$H$2,15000,$A1503))),"")</f>
        <v/>
      </c>
      <c r="G1503" s="96"/>
      <c r="H1503" s="96"/>
      <c r="I1503" s="96"/>
      <c r="J1503">
        <f t="shared" si="11"/>
        <v>1620</v>
      </c>
      <c r="K1503" t="str">
        <f>IFERROR(INDEX(Data!$C$30:'Data'!$C$5007,IF($J1503&gt;$P$2,15000,$J1503)),"")</f>
        <v/>
      </c>
      <c r="L1503" t="str">
        <f>IF(ISERROR(INDEX(Data!$D$30:'Data'!$D$5007,IF($J1503&gt;$P$2,15000,$J1503))),"",INDEX(Data!$D$30:'Data'!$D$5007,IF($J1503&gt;$P$2,15000,$J1503)))</f>
        <v/>
      </c>
      <c r="M1503" t="str">
        <f>IF(ISERROR(INDEX(Data!$H$30:'Data'!$H$5007,IF($J1503&gt;$P$2,15000,$J1503))),"",INDEX(Data!$H$30:'Data'!$H$5007,IF($J1503&gt;$P$2,15000,$J1503)))</f>
        <v/>
      </c>
    </row>
    <row r="1504" spans="1:13">
      <c r="A1504">
        <f t="shared" si="10"/>
        <v>1621</v>
      </c>
      <c r="B1504" t="str">
        <f>IF(Use_Der,IFERROR(INDEX(Data!$C$30:'Data'!$C$5000,IF($A1504&gt;$H$2,15000,$A1504)),""),"")</f>
        <v/>
      </c>
      <c r="C1504" t="str">
        <f>IF(Use_Der,IF(ISERROR(INDEX(Data!$D$30:'Data'!$D$5000,IF($A1504&gt;$H$2,15000,$A1504))),"",INDEX(Data!$D$30:'Data'!$D$5000,IF($A1504&gt;$H$2,15000,$A1504))),"")</f>
        <v/>
      </c>
      <c r="D1504" t="str">
        <f>IF(Use_Der,IF(ISERROR(INDEX(Data!$E$30:'Data'!$E$5000,IF($A1504&gt;$H$2,15000,$A1504))),"",INDEX(Data!$E$30:'Data'!$E$5000,IF($A1504&gt;$H$2,15000,$A1504))),"")</f>
        <v/>
      </c>
      <c r="E1504" t="str">
        <f>IF(Use_Der,IF(ISERROR(INDEX(Data!$F$30:'Data'!$F$5000,IF($A1504&gt;$H$2,15000,$A1504))),"",INDEX(Data!$F$30:'Data'!$F$5000,IF($A1504&gt;$H$2,15000,$A1504))),"")</f>
        <v/>
      </c>
      <c r="F1504" t="str">
        <f>IF(Use_Der,IF(ISERROR(INDEX(Data!$G$30:'Data'!$G$5000,IF($A1504&gt;$H$2,15000,$A1504))),"",INDEX(Data!$G$30:'Data'!$G$5000,IF($A1504&gt;$H$2,15000,$A1504))),"")</f>
        <v/>
      </c>
      <c r="G1504" s="96"/>
      <c r="H1504" s="96"/>
      <c r="I1504" s="96"/>
      <c r="J1504">
        <f t="shared" si="11"/>
        <v>1621</v>
      </c>
      <c r="K1504" t="str">
        <f>IFERROR(INDEX(Data!$C$30:'Data'!$C$5007,IF($J1504&gt;$P$2,15000,$J1504)),"")</f>
        <v/>
      </c>
      <c r="L1504" t="str">
        <f>IF(ISERROR(INDEX(Data!$D$30:'Data'!$D$5007,IF($J1504&gt;$P$2,15000,$J1504))),"",INDEX(Data!$D$30:'Data'!$D$5007,IF($J1504&gt;$P$2,15000,$J1504)))</f>
        <v/>
      </c>
      <c r="M1504" t="str">
        <f>IF(ISERROR(INDEX(Data!$H$30:'Data'!$H$5007,IF($J1504&gt;$P$2,15000,$J1504))),"",INDEX(Data!$H$30:'Data'!$H$5007,IF($J1504&gt;$P$2,15000,$J1504)))</f>
        <v/>
      </c>
    </row>
    <row r="1505" spans="1:13">
      <c r="A1505">
        <f t="shared" si="10"/>
        <v>1622</v>
      </c>
      <c r="B1505" t="str">
        <f>IF(Use_Der,IFERROR(INDEX(Data!$C$30:'Data'!$C$5000,IF($A1505&gt;$H$2,15000,$A1505)),""),"")</f>
        <v/>
      </c>
      <c r="C1505" t="str">
        <f>IF(Use_Der,IF(ISERROR(INDEX(Data!$D$30:'Data'!$D$5000,IF($A1505&gt;$H$2,15000,$A1505))),"",INDEX(Data!$D$30:'Data'!$D$5000,IF($A1505&gt;$H$2,15000,$A1505))),"")</f>
        <v/>
      </c>
      <c r="D1505" t="str">
        <f>IF(Use_Der,IF(ISERROR(INDEX(Data!$E$30:'Data'!$E$5000,IF($A1505&gt;$H$2,15000,$A1505))),"",INDEX(Data!$E$30:'Data'!$E$5000,IF($A1505&gt;$H$2,15000,$A1505))),"")</f>
        <v/>
      </c>
      <c r="E1505" t="str">
        <f>IF(Use_Der,IF(ISERROR(INDEX(Data!$F$30:'Data'!$F$5000,IF($A1505&gt;$H$2,15000,$A1505))),"",INDEX(Data!$F$30:'Data'!$F$5000,IF($A1505&gt;$H$2,15000,$A1505))),"")</f>
        <v/>
      </c>
      <c r="F1505" t="str">
        <f>IF(Use_Der,IF(ISERROR(INDEX(Data!$G$30:'Data'!$G$5000,IF($A1505&gt;$H$2,15000,$A1505))),"",INDEX(Data!$G$30:'Data'!$G$5000,IF($A1505&gt;$H$2,15000,$A1505))),"")</f>
        <v/>
      </c>
      <c r="G1505" s="96"/>
      <c r="H1505" s="96"/>
      <c r="I1505" s="96"/>
      <c r="J1505">
        <f t="shared" si="11"/>
        <v>1622</v>
      </c>
      <c r="K1505" t="str">
        <f>IFERROR(INDEX(Data!$C$30:'Data'!$C$5007,IF($J1505&gt;$P$2,15000,$J1505)),"")</f>
        <v/>
      </c>
      <c r="L1505" t="str">
        <f>IF(ISERROR(INDEX(Data!$D$30:'Data'!$D$5007,IF($J1505&gt;$P$2,15000,$J1505))),"",INDEX(Data!$D$30:'Data'!$D$5007,IF($J1505&gt;$P$2,15000,$J1505)))</f>
        <v/>
      </c>
      <c r="M1505" t="str">
        <f>IF(ISERROR(INDEX(Data!$H$30:'Data'!$H$5007,IF($J1505&gt;$P$2,15000,$J1505))),"",INDEX(Data!$H$30:'Data'!$H$5007,IF($J1505&gt;$P$2,15000,$J1505)))</f>
        <v/>
      </c>
    </row>
    <row r="1506" spans="1:13">
      <c r="A1506">
        <f t="shared" si="10"/>
        <v>1623</v>
      </c>
      <c r="B1506" t="str">
        <f>IF(Use_Der,IFERROR(INDEX(Data!$C$30:'Data'!$C$5000,IF($A1506&gt;$H$2,15000,$A1506)),""),"")</f>
        <v/>
      </c>
      <c r="C1506" t="str">
        <f>IF(Use_Der,IF(ISERROR(INDEX(Data!$D$30:'Data'!$D$5000,IF($A1506&gt;$H$2,15000,$A1506))),"",INDEX(Data!$D$30:'Data'!$D$5000,IF($A1506&gt;$H$2,15000,$A1506))),"")</f>
        <v/>
      </c>
      <c r="D1506" t="str">
        <f>IF(Use_Der,IF(ISERROR(INDEX(Data!$E$30:'Data'!$E$5000,IF($A1506&gt;$H$2,15000,$A1506))),"",INDEX(Data!$E$30:'Data'!$E$5000,IF($A1506&gt;$H$2,15000,$A1506))),"")</f>
        <v/>
      </c>
      <c r="E1506" t="str">
        <f>IF(Use_Der,IF(ISERROR(INDEX(Data!$F$30:'Data'!$F$5000,IF($A1506&gt;$H$2,15000,$A1506))),"",INDEX(Data!$F$30:'Data'!$F$5000,IF($A1506&gt;$H$2,15000,$A1506))),"")</f>
        <v/>
      </c>
      <c r="F1506" t="str">
        <f>IF(Use_Der,IF(ISERROR(INDEX(Data!$G$30:'Data'!$G$5000,IF($A1506&gt;$H$2,15000,$A1506))),"",INDEX(Data!$G$30:'Data'!$G$5000,IF($A1506&gt;$H$2,15000,$A1506))),"")</f>
        <v/>
      </c>
      <c r="G1506" s="96"/>
      <c r="H1506" s="96"/>
      <c r="I1506" s="96"/>
      <c r="J1506">
        <f t="shared" si="11"/>
        <v>1623</v>
      </c>
      <c r="K1506" t="str">
        <f>IFERROR(INDEX(Data!$C$30:'Data'!$C$5007,IF($J1506&gt;$P$2,15000,$J1506)),"")</f>
        <v/>
      </c>
      <c r="L1506" t="str">
        <f>IF(ISERROR(INDEX(Data!$D$30:'Data'!$D$5007,IF($J1506&gt;$P$2,15000,$J1506))),"",INDEX(Data!$D$30:'Data'!$D$5007,IF($J1506&gt;$P$2,15000,$J1506)))</f>
        <v/>
      </c>
      <c r="M1506" t="str">
        <f>IF(ISERROR(INDEX(Data!$H$30:'Data'!$H$5007,IF($J1506&gt;$P$2,15000,$J1506))),"",INDEX(Data!$H$30:'Data'!$H$5007,IF($J1506&gt;$P$2,15000,$J1506)))</f>
        <v/>
      </c>
    </row>
    <row r="1507" spans="1:13">
      <c r="A1507">
        <f t="shared" si="10"/>
        <v>1624</v>
      </c>
      <c r="B1507" t="str">
        <f>IF(Use_Der,IFERROR(INDEX(Data!$C$30:'Data'!$C$5000,IF($A1507&gt;$H$2,15000,$A1507)),""),"")</f>
        <v/>
      </c>
      <c r="C1507" t="str">
        <f>IF(Use_Der,IF(ISERROR(INDEX(Data!$D$30:'Data'!$D$5000,IF($A1507&gt;$H$2,15000,$A1507))),"",INDEX(Data!$D$30:'Data'!$D$5000,IF($A1507&gt;$H$2,15000,$A1507))),"")</f>
        <v/>
      </c>
      <c r="D1507" t="str">
        <f>IF(Use_Der,IF(ISERROR(INDEX(Data!$E$30:'Data'!$E$5000,IF($A1507&gt;$H$2,15000,$A1507))),"",INDEX(Data!$E$30:'Data'!$E$5000,IF($A1507&gt;$H$2,15000,$A1507))),"")</f>
        <v/>
      </c>
      <c r="E1507" t="str">
        <f>IF(Use_Der,IF(ISERROR(INDEX(Data!$F$30:'Data'!$F$5000,IF($A1507&gt;$H$2,15000,$A1507))),"",INDEX(Data!$F$30:'Data'!$F$5000,IF($A1507&gt;$H$2,15000,$A1507))),"")</f>
        <v/>
      </c>
      <c r="F1507" t="str">
        <f>IF(Use_Der,IF(ISERROR(INDEX(Data!$G$30:'Data'!$G$5000,IF($A1507&gt;$H$2,15000,$A1507))),"",INDEX(Data!$G$30:'Data'!$G$5000,IF($A1507&gt;$H$2,15000,$A1507))),"")</f>
        <v/>
      </c>
      <c r="G1507" s="96"/>
      <c r="H1507" s="96"/>
      <c r="I1507" s="96"/>
      <c r="J1507">
        <f t="shared" si="11"/>
        <v>1624</v>
      </c>
      <c r="K1507" t="str">
        <f>IFERROR(INDEX(Data!$C$30:'Data'!$C$5007,IF($J1507&gt;$P$2,15000,$J1507)),"")</f>
        <v/>
      </c>
      <c r="L1507" t="str">
        <f>IF(ISERROR(INDEX(Data!$D$30:'Data'!$D$5007,IF($J1507&gt;$P$2,15000,$J1507))),"",INDEX(Data!$D$30:'Data'!$D$5007,IF($J1507&gt;$P$2,15000,$J1507)))</f>
        <v/>
      </c>
      <c r="M1507" t="str">
        <f>IF(ISERROR(INDEX(Data!$H$30:'Data'!$H$5007,IF($J1507&gt;$P$2,15000,$J1507))),"",INDEX(Data!$H$30:'Data'!$H$5007,IF($J1507&gt;$P$2,15000,$J1507)))</f>
        <v/>
      </c>
    </row>
    <row r="1508" spans="1:13">
      <c r="A1508">
        <f t="shared" si="10"/>
        <v>1625</v>
      </c>
      <c r="B1508" t="str">
        <f>IF(Use_Der,IFERROR(INDEX(Data!$C$30:'Data'!$C$5000,IF($A1508&gt;$H$2,15000,$A1508)),""),"")</f>
        <v/>
      </c>
      <c r="C1508" t="str">
        <f>IF(Use_Der,IF(ISERROR(INDEX(Data!$D$30:'Data'!$D$5000,IF($A1508&gt;$H$2,15000,$A1508))),"",INDEX(Data!$D$30:'Data'!$D$5000,IF($A1508&gt;$H$2,15000,$A1508))),"")</f>
        <v/>
      </c>
      <c r="D1508" t="str">
        <f>IF(Use_Der,IF(ISERROR(INDEX(Data!$E$30:'Data'!$E$5000,IF($A1508&gt;$H$2,15000,$A1508))),"",INDEX(Data!$E$30:'Data'!$E$5000,IF($A1508&gt;$H$2,15000,$A1508))),"")</f>
        <v/>
      </c>
      <c r="E1508" t="str">
        <f>IF(Use_Der,IF(ISERROR(INDEX(Data!$F$30:'Data'!$F$5000,IF($A1508&gt;$H$2,15000,$A1508))),"",INDEX(Data!$F$30:'Data'!$F$5000,IF($A1508&gt;$H$2,15000,$A1508))),"")</f>
        <v/>
      </c>
      <c r="F1508" t="str">
        <f>IF(Use_Der,IF(ISERROR(INDEX(Data!$G$30:'Data'!$G$5000,IF($A1508&gt;$H$2,15000,$A1508))),"",INDEX(Data!$G$30:'Data'!$G$5000,IF($A1508&gt;$H$2,15000,$A1508))),"")</f>
        <v/>
      </c>
      <c r="G1508" s="96"/>
      <c r="H1508" s="96"/>
      <c r="I1508" s="96"/>
      <c r="J1508">
        <f t="shared" si="11"/>
        <v>1625</v>
      </c>
      <c r="K1508" t="str">
        <f>IFERROR(INDEX(Data!$C$30:'Data'!$C$5007,IF($J1508&gt;$P$2,15000,$J1508)),"")</f>
        <v/>
      </c>
      <c r="L1508" t="str">
        <f>IF(ISERROR(INDEX(Data!$D$30:'Data'!$D$5007,IF($J1508&gt;$P$2,15000,$J1508))),"",INDEX(Data!$D$30:'Data'!$D$5007,IF($J1508&gt;$P$2,15000,$J1508)))</f>
        <v/>
      </c>
      <c r="M1508" t="str">
        <f>IF(ISERROR(INDEX(Data!$H$30:'Data'!$H$5007,IF($J1508&gt;$P$2,15000,$J1508))),"",INDEX(Data!$H$30:'Data'!$H$5007,IF($J1508&gt;$P$2,15000,$J1508)))</f>
        <v/>
      </c>
    </row>
    <row r="1509" spans="1:13">
      <c r="A1509">
        <f t="shared" si="10"/>
        <v>1626</v>
      </c>
      <c r="B1509" t="str">
        <f>IF(Use_Der,IFERROR(INDEX(Data!$C$30:'Data'!$C$5000,IF($A1509&gt;$H$2,15000,$A1509)),""),"")</f>
        <v/>
      </c>
      <c r="C1509" t="str">
        <f>IF(Use_Der,IF(ISERROR(INDEX(Data!$D$30:'Data'!$D$5000,IF($A1509&gt;$H$2,15000,$A1509))),"",INDEX(Data!$D$30:'Data'!$D$5000,IF($A1509&gt;$H$2,15000,$A1509))),"")</f>
        <v/>
      </c>
      <c r="D1509" t="str">
        <f>IF(Use_Der,IF(ISERROR(INDEX(Data!$E$30:'Data'!$E$5000,IF($A1509&gt;$H$2,15000,$A1509))),"",INDEX(Data!$E$30:'Data'!$E$5000,IF($A1509&gt;$H$2,15000,$A1509))),"")</f>
        <v/>
      </c>
      <c r="E1509" t="str">
        <f>IF(Use_Der,IF(ISERROR(INDEX(Data!$F$30:'Data'!$F$5000,IF($A1509&gt;$H$2,15000,$A1509))),"",INDEX(Data!$F$30:'Data'!$F$5000,IF($A1509&gt;$H$2,15000,$A1509))),"")</f>
        <v/>
      </c>
      <c r="F1509" t="str">
        <f>IF(Use_Der,IF(ISERROR(INDEX(Data!$G$30:'Data'!$G$5000,IF($A1509&gt;$H$2,15000,$A1509))),"",INDEX(Data!$G$30:'Data'!$G$5000,IF($A1509&gt;$H$2,15000,$A1509))),"")</f>
        <v/>
      </c>
      <c r="G1509" s="96"/>
      <c r="H1509" s="96"/>
      <c r="I1509" s="96"/>
      <c r="J1509">
        <f t="shared" si="11"/>
        <v>1626</v>
      </c>
      <c r="K1509" t="str">
        <f>IFERROR(INDEX(Data!$C$30:'Data'!$C$5007,IF($J1509&gt;$P$2,15000,$J1509)),"")</f>
        <v/>
      </c>
      <c r="L1509" t="str">
        <f>IF(ISERROR(INDEX(Data!$D$30:'Data'!$D$5007,IF($J1509&gt;$P$2,15000,$J1509))),"",INDEX(Data!$D$30:'Data'!$D$5007,IF($J1509&gt;$P$2,15000,$J1509)))</f>
        <v/>
      </c>
      <c r="M1509" t="str">
        <f>IF(ISERROR(INDEX(Data!$H$30:'Data'!$H$5007,IF($J1509&gt;$P$2,15000,$J1509))),"",INDEX(Data!$H$30:'Data'!$H$5007,IF($J1509&gt;$P$2,15000,$J1509)))</f>
        <v/>
      </c>
    </row>
    <row r="1510" spans="1:13">
      <c r="A1510">
        <f t="shared" si="10"/>
        <v>1627</v>
      </c>
      <c r="B1510" t="str">
        <f>IF(Use_Der,IFERROR(INDEX(Data!$C$30:'Data'!$C$5000,IF($A1510&gt;$H$2,15000,$A1510)),""),"")</f>
        <v/>
      </c>
      <c r="C1510" t="str">
        <f>IF(Use_Der,IF(ISERROR(INDEX(Data!$D$30:'Data'!$D$5000,IF($A1510&gt;$H$2,15000,$A1510))),"",INDEX(Data!$D$30:'Data'!$D$5000,IF($A1510&gt;$H$2,15000,$A1510))),"")</f>
        <v/>
      </c>
      <c r="D1510" t="str">
        <f>IF(Use_Der,IF(ISERROR(INDEX(Data!$E$30:'Data'!$E$5000,IF($A1510&gt;$H$2,15000,$A1510))),"",INDEX(Data!$E$30:'Data'!$E$5000,IF($A1510&gt;$H$2,15000,$A1510))),"")</f>
        <v/>
      </c>
      <c r="E1510" t="str">
        <f>IF(Use_Der,IF(ISERROR(INDEX(Data!$F$30:'Data'!$F$5000,IF($A1510&gt;$H$2,15000,$A1510))),"",INDEX(Data!$F$30:'Data'!$F$5000,IF($A1510&gt;$H$2,15000,$A1510))),"")</f>
        <v/>
      </c>
      <c r="F1510" t="str">
        <f>IF(Use_Der,IF(ISERROR(INDEX(Data!$G$30:'Data'!$G$5000,IF($A1510&gt;$H$2,15000,$A1510))),"",INDEX(Data!$G$30:'Data'!$G$5000,IF($A1510&gt;$H$2,15000,$A1510))),"")</f>
        <v/>
      </c>
      <c r="G1510" s="96"/>
      <c r="H1510" s="96"/>
      <c r="I1510" s="96"/>
      <c r="J1510">
        <f t="shared" si="11"/>
        <v>1627</v>
      </c>
      <c r="K1510" t="str">
        <f>IFERROR(INDEX(Data!$C$30:'Data'!$C$5007,IF($J1510&gt;$P$2,15000,$J1510)),"")</f>
        <v/>
      </c>
      <c r="L1510" t="str">
        <f>IF(ISERROR(INDEX(Data!$D$30:'Data'!$D$5007,IF($J1510&gt;$P$2,15000,$J1510))),"",INDEX(Data!$D$30:'Data'!$D$5007,IF($J1510&gt;$P$2,15000,$J1510)))</f>
        <v/>
      </c>
      <c r="M1510" t="str">
        <f>IF(ISERROR(INDEX(Data!$H$30:'Data'!$H$5007,IF($J1510&gt;$P$2,15000,$J1510))),"",INDEX(Data!$H$30:'Data'!$H$5007,IF($J1510&gt;$P$2,15000,$J1510)))</f>
        <v/>
      </c>
    </row>
    <row r="1511" spans="1:13">
      <c r="A1511">
        <f t="shared" si="10"/>
        <v>1628</v>
      </c>
      <c r="B1511" t="str">
        <f>IF(Use_Der,IFERROR(INDEX(Data!$C$30:'Data'!$C$5000,IF($A1511&gt;$H$2,15000,$A1511)),""),"")</f>
        <v/>
      </c>
      <c r="C1511" t="str">
        <f>IF(Use_Der,IF(ISERROR(INDEX(Data!$D$30:'Data'!$D$5000,IF($A1511&gt;$H$2,15000,$A1511))),"",INDEX(Data!$D$30:'Data'!$D$5000,IF($A1511&gt;$H$2,15000,$A1511))),"")</f>
        <v/>
      </c>
      <c r="D1511" t="str">
        <f>IF(Use_Der,IF(ISERROR(INDEX(Data!$E$30:'Data'!$E$5000,IF($A1511&gt;$H$2,15000,$A1511))),"",INDEX(Data!$E$30:'Data'!$E$5000,IF($A1511&gt;$H$2,15000,$A1511))),"")</f>
        <v/>
      </c>
      <c r="E1511" t="str">
        <f>IF(Use_Der,IF(ISERROR(INDEX(Data!$F$30:'Data'!$F$5000,IF($A1511&gt;$H$2,15000,$A1511))),"",INDEX(Data!$F$30:'Data'!$F$5000,IF($A1511&gt;$H$2,15000,$A1511))),"")</f>
        <v/>
      </c>
      <c r="F1511" t="str">
        <f>IF(Use_Der,IF(ISERROR(INDEX(Data!$G$30:'Data'!$G$5000,IF($A1511&gt;$H$2,15000,$A1511))),"",INDEX(Data!$G$30:'Data'!$G$5000,IF($A1511&gt;$H$2,15000,$A1511))),"")</f>
        <v/>
      </c>
      <c r="G1511" s="96"/>
      <c r="H1511" s="96"/>
      <c r="I1511" s="96"/>
      <c r="J1511">
        <f t="shared" si="11"/>
        <v>1628</v>
      </c>
      <c r="K1511" t="str">
        <f>IFERROR(INDEX(Data!$C$30:'Data'!$C$5007,IF($J1511&gt;$P$2,15000,$J1511)),"")</f>
        <v/>
      </c>
      <c r="L1511" t="str">
        <f>IF(ISERROR(INDEX(Data!$D$30:'Data'!$D$5007,IF($J1511&gt;$P$2,15000,$J1511))),"",INDEX(Data!$D$30:'Data'!$D$5007,IF($J1511&gt;$P$2,15000,$J1511)))</f>
        <v/>
      </c>
      <c r="M1511" t="str">
        <f>IF(ISERROR(INDEX(Data!$H$30:'Data'!$H$5007,IF($J1511&gt;$P$2,15000,$J1511))),"",INDEX(Data!$H$30:'Data'!$H$5007,IF($J1511&gt;$P$2,15000,$J1511)))</f>
        <v/>
      </c>
    </row>
    <row r="1512" spans="1:13">
      <c r="A1512">
        <f t="shared" si="10"/>
        <v>1629</v>
      </c>
      <c r="B1512" t="str">
        <f>IF(Use_Der,IFERROR(INDEX(Data!$C$30:'Data'!$C$5000,IF($A1512&gt;$H$2,15000,$A1512)),""),"")</f>
        <v/>
      </c>
      <c r="C1512" t="str">
        <f>IF(Use_Der,IF(ISERROR(INDEX(Data!$D$30:'Data'!$D$5000,IF($A1512&gt;$H$2,15000,$A1512))),"",INDEX(Data!$D$30:'Data'!$D$5000,IF($A1512&gt;$H$2,15000,$A1512))),"")</f>
        <v/>
      </c>
      <c r="D1512" t="str">
        <f>IF(Use_Der,IF(ISERROR(INDEX(Data!$E$30:'Data'!$E$5000,IF($A1512&gt;$H$2,15000,$A1512))),"",INDEX(Data!$E$30:'Data'!$E$5000,IF($A1512&gt;$H$2,15000,$A1512))),"")</f>
        <v/>
      </c>
      <c r="E1512" t="str">
        <f>IF(Use_Der,IF(ISERROR(INDEX(Data!$F$30:'Data'!$F$5000,IF($A1512&gt;$H$2,15000,$A1512))),"",INDEX(Data!$F$30:'Data'!$F$5000,IF($A1512&gt;$H$2,15000,$A1512))),"")</f>
        <v/>
      </c>
      <c r="F1512" t="str">
        <f>IF(Use_Der,IF(ISERROR(INDEX(Data!$G$30:'Data'!$G$5000,IF($A1512&gt;$H$2,15000,$A1512))),"",INDEX(Data!$G$30:'Data'!$G$5000,IF($A1512&gt;$H$2,15000,$A1512))),"")</f>
        <v/>
      </c>
      <c r="G1512" s="96"/>
      <c r="H1512" s="96"/>
      <c r="I1512" s="96"/>
      <c r="J1512">
        <f t="shared" si="11"/>
        <v>1629</v>
      </c>
      <c r="K1512" t="str">
        <f>IFERROR(INDEX(Data!$C$30:'Data'!$C$5007,IF($J1512&gt;$P$2,15000,$J1512)),"")</f>
        <v/>
      </c>
      <c r="L1512" t="str">
        <f>IF(ISERROR(INDEX(Data!$D$30:'Data'!$D$5007,IF($J1512&gt;$P$2,15000,$J1512))),"",INDEX(Data!$D$30:'Data'!$D$5007,IF($J1512&gt;$P$2,15000,$J1512)))</f>
        <v/>
      </c>
      <c r="M1512" t="str">
        <f>IF(ISERROR(INDEX(Data!$H$30:'Data'!$H$5007,IF($J1512&gt;$P$2,15000,$J1512))),"",INDEX(Data!$H$30:'Data'!$H$5007,IF($J1512&gt;$P$2,15000,$J1512)))</f>
        <v/>
      </c>
    </row>
    <row r="1513" spans="1:13">
      <c r="A1513">
        <f t="shared" si="10"/>
        <v>1630</v>
      </c>
      <c r="B1513" t="str">
        <f>IF(Use_Der,IFERROR(INDEX(Data!$C$30:'Data'!$C$5000,IF($A1513&gt;$H$2,15000,$A1513)),""),"")</f>
        <v/>
      </c>
      <c r="C1513" t="str">
        <f>IF(Use_Der,IF(ISERROR(INDEX(Data!$D$30:'Data'!$D$5000,IF($A1513&gt;$H$2,15000,$A1513))),"",INDEX(Data!$D$30:'Data'!$D$5000,IF($A1513&gt;$H$2,15000,$A1513))),"")</f>
        <v/>
      </c>
      <c r="D1513" t="str">
        <f>IF(Use_Der,IF(ISERROR(INDEX(Data!$E$30:'Data'!$E$5000,IF($A1513&gt;$H$2,15000,$A1513))),"",INDEX(Data!$E$30:'Data'!$E$5000,IF($A1513&gt;$H$2,15000,$A1513))),"")</f>
        <v/>
      </c>
      <c r="E1513" t="str">
        <f>IF(Use_Der,IF(ISERROR(INDEX(Data!$F$30:'Data'!$F$5000,IF($A1513&gt;$H$2,15000,$A1513))),"",INDEX(Data!$F$30:'Data'!$F$5000,IF($A1513&gt;$H$2,15000,$A1513))),"")</f>
        <v/>
      </c>
      <c r="F1513" t="str">
        <f>IF(Use_Der,IF(ISERROR(INDEX(Data!$G$30:'Data'!$G$5000,IF($A1513&gt;$H$2,15000,$A1513))),"",INDEX(Data!$G$30:'Data'!$G$5000,IF($A1513&gt;$H$2,15000,$A1513))),"")</f>
        <v/>
      </c>
      <c r="G1513" s="96"/>
      <c r="H1513" s="96"/>
      <c r="I1513" s="96"/>
      <c r="J1513">
        <f t="shared" si="11"/>
        <v>1630</v>
      </c>
      <c r="K1513" t="str">
        <f>IFERROR(INDEX(Data!$C$30:'Data'!$C$5007,IF($J1513&gt;$P$2,15000,$J1513)),"")</f>
        <v/>
      </c>
      <c r="L1513" t="str">
        <f>IF(ISERROR(INDEX(Data!$D$30:'Data'!$D$5007,IF($J1513&gt;$P$2,15000,$J1513))),"",INDEX(Data!$D$30:'Data'!$D$5007,IF($J1513&gt;$P$2,15000,$J1513)))</f>
        <v/>
      </c>
      <c r="M1513" t="str">
        <f>IF(ISERROR(INDEX(Data!$H$30:'Data'!$H$5007,IF($J1513&gt;$P$2,15000,$J1513))),"",INDEX(Data!$H$30:'Data'!$H$5007,IF($J1513&gt;$P$2,15000,$J1513)))</f>
        <v/>
      </c>
    </row>
    <row r="1514" spans="1:13">
      <c r="A1514">
        <f t="shared" si="10"/>
        <v>1631</v>
      </c>
      <c r="B1514" t="str">
        <f>IF(Use_Der,IFERROR(INDEX(Data!$C$30:'Data'!$C$5000,IF($A1514&gt;$H$2,15000,$A1514)),""),"")</f>
        <v/>
      </c>
      <c r="C1514" t="str">
        <f>IF(Use_Der,IF(ISERROR(INDEX(Data!$D$30:'Data'!$D$5000,IF($A1514&gt;$H$2,15000,$A1514))),"",INDEX(Data!$D$30:'Data'!$D$5000,IF($A1514&gt;$H$2,15000,$A1514))),"")</f>
        <v/>
      </c>
      <c r="D1514" t="str">
        <f>IF(Use_Der,IF(ISERROR(INDEX(Data!$E$30:'Data'!$E$5000,IF($A1514&gt;$H$2,15000,$A1514))),"",INDEX(Data!$E$30:'Data'!$E$5000,IF($A1514&gt;$H$2,15000,$A1514))),"")</f>
        <v/>
      </c>
      <c r="E1514" t="str">
        <f>IF(Use_Der,IF(ISERROR(INDEX(Data!$F$30:'Data'!$F$5000,IF($A1514&gt;$H$2,15000,$A1514))),"",INDEX(Data!$F$30:'Data'!$F$5000,IF($A1514&gt;$H$2,15000,$A1514))),"")</f>
        <v/>
      </c>
      <c r="F1514" t="str">
        <f>IF(Use_Der,IF(ISERROR(INDEX(Data!$G$30:'Data'!$G$5000,IF($A1514&gt;$H$2,15000,$A1514))),"",INDEX(Data!$G$30:'Data'!$G$5000,IF($A1514&gt;$H$2,15000,$A1514))),"")</f>
        <v/>
      </c>
      <c r="G1514" s="96"/>
      <c r="H1514" s="96"/>
      <c r="I1514" s="96"/>
      <c r="J1514">
        <f t="shared" si="11"/>
        <v>1631</v>
      </c>
      <c r="K1514" t="str">
        <f>IFERROR(INDEX(Data!$C$30:'Data'!$C$5007,IF($J1514&gt;$P$2,15000,$J1514)),"")</f>
        <v/>
      </c>
      <c r="L1514" t="str">
        <f>IF(ISERROR(INDEX(Data!$D$30:'Data'!$D$5007,IF($J1514&gt;$P$2,15000,$J1514))),"",INDEX(Data!$D$30:'Data'!$D$5007,IF($J1514&gt;$P$2,15000,$J1514)))</f>
        <v/>
      </c>
      <c r="M1514" t="str">
        <f>IF(ISERROR(INDEX(Data!$H$30:'Data'!$H$5007,IF($J1514&gt;$P$2,15000,$J1514))),"",INDEX(Data!$H$30:'Data'!$H$5007,IF($J1514&gt;$P$2,15000,$J1514)))</f>
        <v/>
      </c>
    </row>
    <row r="1515" spans="1:13">
      <c r="A1515">
        <f t="shared" si="10"/>
        <v>1632</v>
      </c>
      <c r="B1515" t="str">
        <f>IF(Use_Der,IFERROR(INDEX(Data!$C$30:'Data'!$C$5000,IF($A1515&gt;$H$2,15000,$A1515)),""),"")</f>
        <v/>
      </c>
      <c r="C1515" t="str">
        <f>IF(Use_Der,IF(ISERROR(INDEX(Data!$D$30:'Data'!$D$5000,IF($A1515&gt;$H$2,15000,$A1515))),"",INDEX(Data!$D$30:'Data'!$D$5000,IF($A1515&gt;$H$2,15000,$A1515))),"")</f>
        <v/>
      </c>
      <c r="D1515" t="str">
        <f>IF(Use_Der,IF(ISERROR(INDEX(Data!$E$30:'Data'!$E$5000,IF($A1515&gt;$H$2,15000,$A1515))),"",INDEX(Data!$E$30:'Data'!$E$5000,IF($A1515&gt;$H$2,15000,$A1515))),"")</f>
        <v/>
      </c>
      <c r="E1515" t="str">
        <f>IF(Use_Der,IF(ISERROR(INDEX(Data!$F$30:'Data'!$F$5000,IF($A1515&gt;$H$2,15000,$A1515))),"",INDEX(Data!$F$30:'Data'!$F$5000,IF($A1515&gt;$H$2,15000,$A1515))),"")</f>
        <v/>
      </c>
      <c r="F1515" t="str">
        <f>IF(Use_Der,IF(ISERROR(INDEX(Data!$G$30:'Data'!$G$5000,IF($A1515&gt;$H$2,15000,$A1515))),"",INDEX(Data!$G$30:'Data'!$G$5000,IF($A1515&gt;$H$2,15000,$A1515))),"")</f>
        <v/>
      </c>
      <c r="G1515" s="96"/>
      <c r="H1515" s="96"/>
      <c r="I1515" s="96"/>
      <c r="J1515">
        <f t="shared" si="11"/>
        <v>1632</v>
      </c>
      <c r="K1515" t="str">
        <f>IFERROR(INDEX(Data!$C$30:'Data'!$C$5007,IF($J1515&gt;$P$2,15000,$J1515)),"")</f>
        <v/>
      </c>
      <c r="L1515" t="str">
        <f>IF(ISERROR(INDEX(Data!$D$30:'Data'!$D$5007,IF($J1515&gt;$P$2,15000,$J1515))),"",INDEX(Data!$D$30:'Data'!$D$5007,IF($J1515&gt;$P$2,15000,$J1515)))</f>
        <v/>
      </c>
      <c r="M1515" t="str">
        <f>IF(ISERROR(INDEX(Data!$H$30:'Data'!$H$5007,IF($J1515&gt;$P$2,15000,$J1515))),"",INDEX(Data!$H$30:'Data'!$H$5007,IF($J1515&gt;$P$2,15000,$J1515)))</f>
        <v/>
      </c>
    </row>
    <row r="1516" spans="1:13">
      <c r="A1516">
        <f t="shared" si="10"/>
        <v>1633</v>
      </c>
      <c r="B1516" t="str">
        <f>IF(Use_Der,IFERROR(INDEX(Data!$C$30:'Data'!$C$5000,IF($A1516&gt;$H$2,15000,$A1516)),""),"")</f>
        <v/>
      </c>
      <c r="C1516" t="str">
        <f>IF(Use_Der,IF(ISERROR(INDEX(Data!$D$30:'Data'!$D$5000,IF($A1516&gt;$H$2,15000,$A1516))),"",INDEX(Data!$D$30:'Data'!$D$5000,IF($A1516&gt;$H$2,15000,$A1516))),"")</f>
        <v/>
      </c>
      <c r="D1516" t="str">
        <f>IF(Use_Der,IF(ISERROR(INDEX(Data!$E$30:'Data'!$E$5000,IF($A1516&gt;$H$2,15000,$A1516))),"",INDEX(Data!$E$30:'Data'!$E$5000,IF($A1516&gt;$H$2,15000,$A1516))),"")</f>
        <v/>
      </c>
      <c r="E1516" t="str">
        <f>IF(Use_Der,IF(ISERROR(INDEX(Data!$F$30:'Data'!$F$5000,IF($A1516&gt;$H$2,15000,$A1516))),"",INDEX(Data!$F$30:'Data'!$F$5000,IF($A1516&gt;$H$2,15000,$A1516))),"")</f>
        <v/>
      </c>
      <c r="F1516" t="str">
        <f>IF(Use_Der,IF(ISERROR(INDEX(Data!$G$30:'Data'!$G$5000,IF($A1516&gt;$H$2,15000,$A1516))),"",INDEX(Data!$G$30:'Data'!$G$5000,IF($A1516&gt;$H$2,15000,$A1516))),"")</f>
        <v/>
      </c>
      <c r="G1516" s="96"/>
      <c r="H1516" s="96"/>
      <c r="I1516" s="96"/>
      <c r="J1516">
        <f t="shared" si="11"/>
        <v>1633</v>
      </c>
      <c r="K1516" t="str">
        <f>IFERROR(INDEX(Data!$C$30:'Data'!$C$5007,IF($J1516&gt;$P$2,15000,$J1516)),"")</f>
        <v/>
      </c>
      <c r="L1516" t="str">
        <f>IF(ISERROR(INDEX(Data!$D$30:'Data'!$D$5007,IF($J1516&gt;$P$2,15000,$J1516))),"",INDEX(Data!$D$30:'Data'!$D$5007,IF($J1516&gt;$P$2,15000,$J1516)))</f>
        <v/>
      </c>
      <c r="M1516" t="str">
        <f>IF(ISERROR(INDEX(Data!$H$30:'Data'!$H$5007,IF($J1516&gt;$P$2,15000,$J1516))),"",INDEX(Data!$H$30:'Data'!$H$5007,IF($J1516&gt;$P$2,15000,$J1516)))</f>
        <v/>
      </c>
    </row>
    <row r="1517" spans="1:13">
      <c r="A1517">
        <f t="shared" si="10"/>
        <v>1634</v>
      </c>
      <c r="B1517" t="str">
        <f>IF(Use_Der,IFERROR(INDEX(Data!$C$30:'Data'!$C$5000,IF($A1517&gt;$H$2,15000,$A1517)),""),"")</f>
        <v/>
      </c>
      <c r="C1517" t="str">
        <f>IF(Use_Der,IF(ISERROR(INDEX(Data!$D$30:'Data'!$D$5000,IF($A1517&gt;$H$2,15000,$A1517))),"",INDEX(Data!$D$30:'Data'!$D$5000,IF($A1517&gt;$H$2,15000,$A1517))),"")</f>
        <v/>
      </c>
      <c r="D1517" t="str">
        <f>IF(Use_Der,IF(ISERROR(INDEX(Data!$E$30:'Data'!$E$5000,IF($A1517&gt;$H$2,15000,$A1517))),"",INDEX(Data!$E$30:'Data'!$E$5000,IF($A1517&gt;$H$2,15000,$A1517))),"")</f>
        <v/>
      </c>
      <c r="E1517" t="str">
        <f>IF(Use_Der,IF(ISERROR(INDEX(Data!$F$30:'Data'!$F$5000,IF($A1517&gt;$H$2,15000,$A1517))),"",INDEX(Data!$F$30:'Data'!$F$5000,IF($A1517&gt;$H$2,15000,$A1517))),"")</f>
        <v/>
      </c>
      <c r="F1517" t="str">
        <f>IF(Use_Der,IF(ISERROR(INDEX(Data!$G$30:'Data'!$G$5000,IF($A1517&gt;$H$2,15000,$A1517))),"",INDEX(Data!$G$30:'Data'!$G$5000,IF($A1517&gt;$H$2,15000,$A1517))),"")</f>
        <v/>
      </c>
      <c r="G1517" s="96"/>
      <c r="H1517" s="96"/>
      <c r="I1517" s="96"/>
      <c r="J1517">
        <f t="shared" si="11"/>
        <v>1634</v>
      </c>
      <c r="K1517" t="str">
        <f>IFERROR(INDEX(Data!$C$30:'Data'!$C$5007,IF($J1517&gt;$P$2,15000,$J1517)),"")</f>
        <v/>
      </c>
      <c r="L1517" t="str">
        <f>IF(ISERROR(INDEX(Data!$D$30:'Data'!$D$5007,IF($J1517&gt;$P$2,15000,$J1517))),"",INDEX(Data!$D$30:'Data'!$D$5007,IF($J1517&gt;$P$2,15000,$J1517)))</f>
        <v/>
      </c>
      <c r="M1517" t="str">
        <f>IF(ISERROR(INDEX(Data!$H$30:'Data'!$H$5007,IF($J1517&gt;$P$2,15000,$J1517))),"",INDEX(Data!$H$30:'Data'!$H$5007,IF($J1517&gt;$P$2,15000,$J1517)))</f>
        <v/>
      </c>
    </row>
    <row r="1518" spans="1:13">
      <c r="A1518">
        <f t="shared" si="10"/>
        <v>1635</v>
      </c>
      <c r="B1518" t="str">
        <f>IF(Use_Der,IFERROR(INDEX(Data!$C$30:'Data'!$C$5000,IF($A1518&gt;$H$2,15000,$A1518)),""),"")</f>
        <v/>
      </c>
      <c r="C1518" t="str">
        <f>IF(Use_Der,IF(ISERROR(INDEX(Data!$D$30:'Data'!$D$5000,IF($A1518&gt;$H$2,15000,$A1518))),"",INDEX(Data!$D$30:'Data'!$D$5000,IF($A1518&gt;$H$2,15000,$A1518))),"")</f>
        <v/>
      </c>
      <c r="D1518" t="str">
        <f>IF(Use_Der,IF(ISERROR(INDEX(Data!$E$30:'Data'!$E$5000,IF($A1518&gt;$H$2,15000,$A1518))),"",INDEX(Data!$E$30:'Data'!$E$5000,IF($A1518&gt;$H$2,15000,$A1518))),"")</f>
        <v/>
      </c>
      <c r="E1518" t="str">
        <f>IF(Use_Der,IF(ISERROR(INDEX(Data!$F$30:'Data'!$F$5000,IF($A1518&gt;$H$2,15000,$A1518))),"",INDEX(Data!$F$30:'Data'!$F$5000,IF($A1518&gt;$H$2,15000,$A1518))),"")</f>
        <v/>
      </c>
      <c r="F1518" t="str">
        <f>IF(Use_Der,IF(ISERROR(INDEX(Data!$G$30:'Data'!$G$5000,IF($A1518&gt;$H$2,15000,$A1518))),"",INDEX(Data!$G$30:'Data'!$G$5000,IF($A1518&gt;$H$2,15000,$A1518))),"")</f>
        <v/>
      </c>
      <c r="G1518" s="96"/>
      <c r="H1518" s="96"/>
      <c r="I1518" s="96"/>
      <c r="J1518">
        <f t="shared" si="11"/>
        <v>1635</v>
      </c>
      <c r="K1518" t="str">
        <f>IFERROR(INDEX(Data!$C$30:'Data'!$C$5007,IF($J1518&gt;$P$2,15000,$J1518)),"")</f>
        <v/>
      </c>
      <c r="L1518" t="str">
        <f>IF(ISERROR(INDEX(Data!$D$30:'Data'!$D$5007,IF($J1518&gt;$P$2,15000,$J1518))),"",INDEX(Data!$D$30:'Data'!$D$5007,IF($J1518&gt;$P$2,15000,$J1518)))</f>
        <v/>
      </c>
      <c r="M1518" t="str">
        <f>IF(ISERROR(INDEX(Data!$H$30:'Data'!$H$5007,IF($J1518&gt;$P$2,15000,$J1518))),"",INDEX(Data!$H$30:'Data'!$H$5007,IF($J1518&gt;$P$2,15000,$J1518)))</f>
        <v/>
      </c>
    </row>
    <row r="1519" spans="1:13">
      <c r="A1519">
        <f t="shared" si="10"/>
        <v>1636</v>
      </c>
      <c r="B1519" t="str">
        <f>IF(Use_Der,IFERROR(INDEX(Data!$C$30:'Data'!$C$5000,IF($A1519&gt;$H$2,15000,$A1519)),""),"")</f>
        <v/>
      </c>
      <c r="C1519" t="str">
        <f>IF(Use_Der,IF(ISERROR(INDEX(Data!$D$30:'Data'!$D$5000,IF($A1519&gt;$H$2,15000,$A1519))),"",INDEX(Data!$D$30:'Data'!$D$5000,IF($A1519&gt;$H$2,15000,$A1519))),"")</f>
        <v/>
      </c>
      <c r="D1519" t="str">
        <f>IF(Use_Der,IF(ISERROR(INDEX(Data!$E$30:'Data'!$E$5000,IF($A1519&gt;$H$2,15000,$A1519))),"",INDEX(Data!$E$30:'Data'!$E$5000,IF($A1519&gt;$H$2,15000,$A1519))),"")</f>
        <v/>
      </c>
      <c r="E1519" t="str">
        <f>IF(Use_Der,IF(ISERROR(INDEX(Data!$F$30:'Data'!$F$5000,IF($A1519&gt;$H$2,15000,$A1519))),"",INDEX(Data!$F$30:'Data'!$F$5000,IF($A1519&gt;$H$2,15000,$A1519))),"")</f>
        <v/>
      </c>
      <c r="F1519" t="str">
        <f>IF(Use_Der,IF(ISERROR(INDEX(Data!$G$30:'Data'!$G$5000,IF($A1519&gt;$H$2,15000,$A1519))),"",INDEX(Data!$G$30:'Data'!$G$5000,IF($A1519&gt;$H$2,15000,$A1519))),"")</f>
        <v/>
      </c>
      <c r="G1519" s="96"/>
      <c r="H1519" s="96"/>
      <c r="I1519" s="96"/>
      <c r="J1519">
        <f t="shared" si="11"/>
        <v>1636</v>
      </c>
      <c r="K1519" t="str">
        <f>IFERROR(INDEX(Data!$C$30:'Data'!$C$5007,IF($J1519&gt;$P$2,15000,$J1519)),"")</f>
        <v/>
      </c>
      <c r="L1519" t="str">
        <f>IF(ISERROR(INDEX(Data!$D$30:'Data'!$D$5007,IF($J1519&gt;$P$2,15000,$J1519))),"",INDEX(Data!$D$30:'Data'!$D$5007,IF($J1519&gt;$P$2,15000,$J1519)))</f>
        <v/>
      </c>
      <c r="M1519" t="str">
        <f>IF(ISERROR(INDEX(Data!$H$30:'Data'!$H$5007,IF($J1519&gt;$P$2,15000,$J1519))),"",INDEX(Data!$H$30:'Data'!$H$5007,IF($J1519&gt;$P$2,15000,$J1519)))</f>
        <v/>
      </c>
    </row>
    <row r="1520" spans="1:13">
      <c r="A1520">
        <f t="shared" si="10"/>
        <v>1637</v>
      </c>
      <c r="B1520" t="str">
        <f>IF(Use_Der,IFERROR(INDEX(Data!$C$30:'Data'!$C$5000,IF($A1520&gt;$H$2,15000,$A1520)),""),"")</f>
        <v/>
      </c>
      <c r="C1520" t="str">
        <f>IF(Use_Der,IF(ISERROR(INDEX(Data!$D$30:'Data'!$D$5000,IF($A1520&gt;$H$2,15000,$A1520))),"",INDEX(Data!$D$30:'Data'!$D$5000,IF($A1520&gt;$H$2,15000,$A1520))),"")</f>
        <v/>
      </c>
      <c r="D1520" t="str">
        <f>IF(Use_Der,IF(ISERROR(INDEX(Data!$E$30:'Data'!$E$5000,IF($A1520&gt;$H$2,15000,$A1520))),"",INDEX(Data!$E$30:'Data'!$E$5000,IF($A1520&gt;$H$2,15000,$A1520))),"")</f>
        <v/>
      </c>
      <c r="E1520" t="str">
        <f>IF(Use_Der,IF(ISERROR(INDEX(Data!$F$30:'Data'!$F$5000,IF($A1520&gt;$H$2,15000,$A1520))),"",INDEX(Data!$F$30:'Data'!$F$5000,IF($A1520&gt;$H$2,15000,$A1520))),"")</f>
        <v/>
      </c>
      <c r="F1520" t="str">
        <f>IF(Use_Der,IF(ISERROR(INDEX(Data!$G$30:'Data'!$G$5000,IF($A1520&gt;$H$2,15000,$A1520))),"",INDEX(Data!$G$30:'Data'!$G$5000,IF($A1520&gt;$H$2,15000,$A1520))),"")</f>
        <v/>
      </c>
      <c r="G1520" s="96"/>
      <c r="H1520" s="96"/>
      <c r="I1520" s="96"/>
      <c r="J1520">
        <f t="shared" si="11"/>
        <v>1637</v>
      </c>
      <c r="K1520" t="str">
        <f>IFERROR(INDEX(Data!$C$30:'Data'!$C$5007,IF($J1520&gt;$P$2,15000,$J1520)),"")</f>
        <v/>
      </c>
      <c r="L1520" t="str">
        <f>IF(ISERROR(INDEX(Data!$D$30:'Data'!$D$5007,IF($J1520&gt;$P$2,15000,$J1520))),"",INDEX(Data!$D$30:'Data'!$D$5007,IF($J1520&gt;$P$2,15000,$J1520)))</f>
        <v/>
      </c>
      <c r="M1520" t="str">
        <f>IF(ISERROR(INDEX(Data!$H$30:'Data'!$H$5007,IF($J1520&gt;$P$2,15000,$J1520))),"",INDEX(Data!$H$30:'Data'!$H$5007,IF($J1520&gt;$P$2,15000,$J1520)))</f>
        <v/>
      </c>
    </row>
    <row r="1521" spans="1:13">
      <c r="A1521">
        <f t="shared" si="10"/>
        <v>1638</v>
      </c>
      <c r="B1521" t="str">
        <f>IF(Use_Der,IFERROR(INDEX(Data!$C$30:'Data'!$C$5000,IF($A1521&gt;$H$2,15000,$A1521)),""),"")</f>
        <v/>
      </c>
      <c r="C1521" t="str">
        <f>IF(Use_Der,IF(ISERROR(INDEX(Data!$D$30:'Data'!$D$5000,IF($A1521&gt;$H$2,15000,$A1521))),"",INDEX(Data!$D$30:'Data'!$D$5000,IF($A1521&gt;$H$2,15000,$A1521))),"")</f>
        <v/>
      </c>
      <c r="D1521" t="str">
        <f>IF(Use_Der,IF(ISERROR(INDEX(Data!$E$30:'Data'!$E$5000,IF($A1521&gt;$H$2,15000,$A1521))),"",INDEX(Data!$E$30:'Data'!$E$5000,IF($A1521&gt;$H$2,15000,$A1521))),"")</f>
        <v/>
      </c>
      <c r="E1521" t="str">
        <f>IF(Use_Der,IF(ISERROR(INDEX(Data!$F$30:'Data'!$F$5000,IF($A1521&gt;$H$2,15000,$A1521))),"",INDEX(Data!$F$30:'Data'!$F$5000,IF($A1521&gt;$H$2,15000,$A1521))),"")</f>
        <v/>
      </c>
      <c r="F1521" t="str">
        <f>IF(Use_Der,IF(ISERROR(INDEX(Data!$G$30:'Data'!$G$5000,IF($A1521&gt;$H$2,15000,$A1521))),"",INDEX(Data!$G$30:'Data'!$G$5000,IF($A1521&gt;$H$2,15000,$A1521))),"")</f>
        <v/>
      </c>
      <c r="G1521" s="96"/>
      <c r="H1521" s="96"/>
      <c r="I1521" s="96"/>
      <c r="J1521">
        <f t="shared" si="11"/>
        <v>1638</v>
      </c>
      <c r="K1521" t="str">
        <f>IFERROR(INDEX(Data!$C$30:'Data'!$C$5007,IF($J1521&gt;$P$2,15000,$J1521)),"")</f>
        <v/>
      </c>
      <c r="L1521" t="str">
        <f>IF(ISERROR(INDEX(Data!$D$30:'Data'!$D$5007,IF($J1521&gt;$P$2,15000,$J1521))),"",INDEX(Data!$D$30:'Data'!$D$5007,IF($J1521&gt;$P$2,15000,$J1521)))</f>
        <v/>
      </c>
      <c r="M1521" t="str">
        <f>IF(ISERROR(INDEX(Data!$H$30:'Data'!$H$5007,IF($J1521&gt;$P$2,15000,$J1521))),"",INDEX(Data!$H$30:'Data'!$H$5007,IF($J1521&gt;$P$2,15000,$J1521)))</f>
        <v/>
      </c>
    </row>
    <row r="1522" spans="1:13">
      <c r="A1522">
        <f t="shared" si="10"/>
        <v>1639</v>
      </c>
      <c r="B1522" t="str">
        <f>IF(Use_Der,IFERROR(INDEX(Data!$C$30:'Data'!$C$5000,IF($A1522&gt;$H$2,15000,$A1522)),""),"")</f>
        <v/>
      </c>
      <c r="C1522" t="str">
        <f>IF(Use_Der,IF(ISERROR(INDEX(Data!$D$30:'Data'!$D$5000,IF($A1522&gt;$H$2,15000,$A1522))),"",INDEX(Data!$D$30:'Data'!$D$5000,IF($A1522&gt;$H$2,15000,$A1522))),"")</f>
        <v/>
      </c>
      <c r="D1522" t="str">
        <f>IF(Use_Der,IF(ISERROR(INDEX(Data!$E$30:'Data'!$E$5000,IF($A1522&gt;$H$2,15000,$A1522))),"",INDEX(Data!$E$30:'Data'!$E$5000,IF($A1522&gt;$H$2,15000,$A1522))),"")</f>
        <v/>
      </c>
      <c r="E1522" t="str">
        <f>IF(Use_Der,IF(ISERROR(INDEX(Data!$F$30:'Data'!$F$5000,IF($A1522&gt;$H$2,15000,$A1522))),"",INDEX(Data!$F$30:'Data'!$F$5000,IF($A1522&gt;$H$2,15000,$A1522))),"")</f>
        <v/>
      </c>
      <c r="F1522" t="str">
        <f>IF(Use_Der,IF(ISERROR(INDEX(Data!$G$30:'Data'!$G$5000,IF($A1522&gt;$H$2,15000,$A1522))),"",INDEX(Data!$G$30:'Data'!$G$5000,IF($A1522&gt;$H$2,15000,$A1522))),"")</f>
        <v/>
      </c>
      <c r="G1522" s="96"/>
      <c r="H1522" s="96"/>
      <c r="I1522" s="96"/>
      <c r="J1522">
        <f t="shared" si="11"/>
        <v>1639</v>
      </c>
      <c r="K1522" t="str">
        <f>IFERROR(INDEX(Data!$C$30:'Data'!$C$5007,IF($J1522&gt;$P$2,15000,$J1522)),"")</f>
        <v/>
      </c>
      <c r="L1522" t="str">
        <f>IF(ISERROR(INDEX(Data!$D$30:'Data'!$D$5007,IF($J1522&gt;$P$2,15000,$J1522))),"",INDEX(Data!$D$30:'Data'!$D$5007,IF($J1522&gt;$P$2,15000,$J1522)))</f>
        <v/>
      </c>
      <c r="M1522" t="str">
        <f>IF(ISERROR(INDEX(Data!$H$30:'Data'!$H$5007,IF($J1522&gt;$P$2,15000,$J1522))),"",INDEX(Data!$H$30:'Data'!$H$5007,IF($J1522&gt;$P$2,15000,$J1522)))</f>
        <v/>
      </c>
    </row>
    <row r="1523" spans="1:13">
      <c r="A1523">
        <f t="shared" si="10"/>
        <v>1640</v>
      </c>
      <c r="B1523" t="str">
        <f>IF(Use_Der,IFERROR(INDEX(Data!$C$30:'Data'!$C$5000,IF($A1523&gt;$H$2,15000,$A1523)),""),"")</f>
        <v/>
      </c>
      <c r="C1523" t="str">
        <f>IF(Use_Der,IF(ISERROR(INDEX(Data!$D$30:'Data'!$D$5000,IF($A1523&gt;$H$2,15000,$A1523))),"",INDEX(Data!$D$30:'Data'!$D$5000,IF($A1523&gt;$H$2,15000,$A1523))),"")</f>
        <v/>
      </c>
      <c r="D1523" t="str">
        <f>IF(Use_Der,IF(ISERROR(INDEX(Data!$E$30:'Data'!$E$5000,IF($A1523&gt;$H$2,15000,$A1523))),"",INDEX(Data!$E$30:'Data'!$E$5000,IF($A1523&gt;$H$2,15000,$A1523))),"")</f>
        <v/>
      </c>
      <c r="E1523" t="str">
        <f>IF(Use_Der,IF(ISERROR(INDEX(Data!$F$30:'Data'!$F$5000,IF($A1523&gt;$H$2,15000,$A1523))),"",INDEX(Data!$F$30:'Data'!$F$5000,IF($A1523&gt;$H$2,15000,$A1523))),"")</f>
        <v/>
      </c>
      <c r="F1523" t="str">
        <f>IF(Use_Der,IF(ISERROR(INDEX(Data!$G$30:'Data'!$G$5000,IF($A1523&gt;$H$2,15000,$A1523))),"",INDEX(Data!$G$30:'Data'!$G$5000,IF($A1523&gt;$H$2,15000,$A1523))),"")</f>
        <v/>
      </c>
      <c r="G1523" s="96"/>
      <c r="H1523" s="96"/>
      <c r="I1523" s="96"/>
      <c r="J1523">
        <f t="shared" si="11"/>
        <v>1640</v>
      </c>
      <c r="K1523" t="str">
        <f>IFERROR(INDEX(Data!$C$30:'Data'!$C$5007,IF($J1523&gt;$P$2,15000,$J1523)),"")</f>
        <v/>
      </c>
      <c r="L1523" t="str">
        <f>IF(ISERROR(INDEX(Data!$D$30:'Data'!$D$5007,IF($J1523&gt;$P$2,15000,$J1523))),"",INDEX(Data!$D$30:'Data'!$D$5007,IF($J1523&gt;$P$2,15000,$J1523)))</f>
        <v/>
      </c>
      <c r="M1523" t="str">
        <f>IF(ISERROR(INDEX(Data!$H$30:'Data'!$H$5007,IF($J1523&gt;$P$2,15000,$J1523))),"",INDEX(Data!$H$30:'Data'!$H$5007,IF($J1523&gt;$P$2,15000,$J1523)))</f>
        <v/>
      </c>
    </row>
    <row r="1524" spans="1:13">
      <c r="A1524">
        <f t="shared" si="10"/>
        <v>1641</v>
      </c>
      <c r="B1524" t="str">
        <f>IF(Use_Der,IFERROR(INDEX(Data!$C$30:'Data'!$C$5000,IF($A1524&gt;$H$2,15000,$A1524)),""),"")</f>
        <v/>
      </c>
      <c r="C1524" t="str">
        <f>IF(Use_Der,IF(ISERROR(INDEX(Data!$D$30:'Data'!$D$5000,IF($A1524&gt;$H$2,15000,$A1524))),"",INDEX(Data!$D$30:'Data'!$D$5000,IF($A1524&gt;$H$2,15000,$A1524))),"")</f>
        <v/>
      </c>
      <c r="D1524" t="str">
        <f>IF(Use_Der,IF(ISERROR(INDEX(Data!$E$30:'Data'!$E$5000,IF($A1524&gt;$H$2,15000,$A1524))),"",INDEX(Data!$E$30:'Data'!$E$5000,IF($A1524&gt;$H$2,15000,$A1524))),"")</f>
        <v/>
      </c>
      <c r="E1524" t="str">
        <f>IF(Use_Der,IF(ISERROR(INDEX(Data!$F$30:'Data'!$F$5000,IF($A1524&gt;$H$2,15000,$A1524))),"",INDEX(Data!$F$30:'Data'!$F$5000,IF($A1524&gt;$H$2,15000,$A1524))),"")</f>
        <v/>
      </c>
      <c r="F1524" t="str">
        <f>IF(Use_Der,IF(ISERROR(INDEX(Data!$G$30:'Data'!$G$5000,IF($A1524&gt;$H$2,15000,$A1524))),"",INDEX(Data!$G$30:'Data'!$G$5000,IF($A1524&gt;$H$2,15000,$A1524))),"")</f>
        <v/>
      </c>
      <c r="G1524" s="96"/>
      <c r="H1524" s="96"/>
      <c r="I1524" s="96"/>
      <c r="J1524">
        <f t="shared" si="11"/>
        <v>1641</v>
      </c>
      <c r="K1524" t="str">
        <f>IFERROR(INDEX(Data!$C$30:'Data'!$C$5007,IF($J1524&gt;$P$2,15000,$J1524)),"")</f>
        <v/>
      </c>
      <c r="L1524" t="str">
        <f>IF(ISERROR(INDEX(Data!$D$30:'Data'!$D$5007,IF($J1524&gt;$P$2,15000,$J1524))),"",INDEX(Data!$D$30:'Data'!$D$5007,IF($J1524&gt;$P$2,15000,$J1524)))</f>
        <v/>
      </c>
      <c r="M1524" t="str">
        <f>IF(ISERROR(INDEX(Data!$H$30:'Data'!$H$5007,IF($J1524&gt;$P$2,15000,$J1524))),"",INDEX(Data!$H$30:'Data'!$H$5007,IF($J1524&gt;$P$2,15000,$J1524)))</f>
        <v/>
      </c>
    </row>
    <row r="1525" spans="1:13">
      <c r="A1525">
        <f t="shared" si="10"/>
        <v>1642</v>
      </c>
      <c r="B1525" t="str">
        <f>IF(Use_Der,IFERROR(INDEX(Data!$C$30:'Data'!$C$5000,IF($A1525&gt;$H$2,15000,$A1525)),""),"")</f>
        <v/>
      </c>
      <c r="C1525" t="str">
        <f>IF(Use_Der,IF(ISERROR(INDEX(Data!$D$30:'Data'!$D$5000,IF($A1525&gt;$H$2,15000,$A1525))),"",INDEX(Data!$D$30:'Data'!$D$5000,IF($A1525&gt;$H$2,15000,$A1525))),"")</f>
        <v/>
      </c>
      <c r="D1525" t="str">
        <f>IF(Use_Der,IF(ISERROR(INDEX(Data!$E$30:'Data'!$E$5000,IF($A1525&gt;$H$2,15000,$A1525))),"",INDEX(Data!$E$30:'Data'!$E$5000,IF($A1525&gt;$H$2,15000,$A1525))),"")</f>
        <v/>
      </c>
      <c r="E1525" t="str">
        <f>IF(Use_Der,IF(ISERROR(INDEX(Data!$F$30:'Data'!$F$5000,IF($A1525&gt;$H$2,15000,$A1525))),"",INDEX(Data!$F$30:'Data'!$F$5000,IF($A1525&gt;$H$2,15000,$A1525))),"")</f>
        <v/>
      </c>
      <c r="F1525" t="str">
        <f>IF(Use_Der,IF(ISERROR(INDEX(Data!$G$30:'Data'!$G$5000,IF($A1525&gt;$H$2,15000,$A1525))),"",INDEX(Data!$G$30:'Data'!$G$5000,IF($A1525&gt;$H$2,15000,$A1525))),"")</f>
        <v/>
      </c>
      <c r="G1525" s="96"/>
      <c r="H1525" s="96"/>
      <c r="I1525" s="96"/>
      <c r="J1525">
        <f t="shared" si="11"/>
        <v>1642</v>
      </c>
      <c r="K1525" t="str">
        <f>IFERROR(INDEX(Data!$C$30:'Data'!$C$5007,IF($J1525&gt;$P$2,15000,$J1525)),"")</f>
        <v/>
      </c>
      <c r="L1525" t="str">
        <f>IF(ISERROR(INDEX(Data!$D$30:'Data'!$D$5007,IF($J1525&gt;$P$2,15000,$J1525))),"",INDEX(Data!$D$30:'Data'!$D$5007,IF($J1525&gt;$P$2,15000,$J1525)))</f>
        <v/>
      </c>
      <c r="M1525" t="str">
        <f>IF(ISERROR(INDEX(Data!$H$30:'Data'!$H$5007,IF($J1525&gt;$P$2,15000,$J1525))),"",INDEX(Data!$H$30:'Data'!$H$5007,IF($J1525&gt;$P$2,15000,$J1525)))</f>
        <v/>
      </c>
    </row>
    <row r="1526" spans="1:13">
      <c r="A1526">
        <f t="shared" si="10"/>
        <v>1643</v>
      </c>
      <c r="B1526" t="str">
        <f>IF(Use_Der,IFERROR(INDEX(Data!$C$30:'Data'!$C$5000,IF($A1526&gt;$H$2,15000,$A1526)),""),"")</f>
        <v/>
      </c>
      <c r="C1526" t="str">
        <f>IF(Use_Der,IF(ISERROR(INDEX(Data!$D$30:'Data'!$D$5000,IF($A1526&gt;$H$2,15000,$A1526))),"",INDEX(Data!$D$30:'Data'!$D$5000,IF($A1526&gt;$H$2,15000,$A1526))),"")</f>
        <v/>
      </c>
      <c r="D1526" t="str">
        <f>IF(Use_Der,IF(ISERROR(INDEX(Data!$E$30:'Data'!$E$5000,IF($A1526&gt;$H$2,15000,$A1526))),"",INDEX(Data!$E$30:'Data'!$E$5000,IF($A1526&gt;$H$2,15000,$A1526))),"")</f>
        <v/>
      </c>
      <c r="E1526" t="str">
        <f>IF(Use_Der,IF(ISERROR(INDEX(Data!$F$30:'Data'!$F$5000,IF($A1526&gt;$H$2,15000,$A1526))),"",INDEX(Data!$F$30:'Data'!$F$5000,IF($A1526&gt;$H$2,15000,$A1526))),"")</f>
        <v/>
      </c>
      <c r="F1526" t="str">
        <f>IF(Use_Der,IF(ISERROR(INDEX(Data!$G$30:'Data'!$G$5000,IF($A1526&gt;$H$2,15000,$A1526))),"",INDEX(Data!$G$30:'Data'!$G$5000,IF($A1526&gt;$H$2,15000,$A1526))),"")</f>
        <v/>
      </c>
      <c r="G1526" s="96"/>
      <c r="H1526" s="96"/>
      <c r="I1526" s="96"/>
      <c r="J1526">
        <f t="shared" si="11"/>
        <v>1643</v>
      </c>
      <c r="K1526" t="str">
        <f>IFERROR(INDEX(Data!$C$30:'Data'!$C$5007,IF($J1526&gt;$P$2,15000,$J1526)),"")</f>
        <v/>
      </c>
      <c r="L1526" t="str">
        <f>IF(ISERROR(INDEX(Data!$D$30:'Data'!$D$5007,IF($J1526&gt;$P$2,15000,$J1526))),"",INDEX(Data!$D$30:'Data'!$D$5007,IF($J1526&gt;$P$2,15000,$J1526)))</f>
        <v/>
      </c>
      <c r="M1526" t="str">
        <f>IF(ISERROR(INDEX(Data!$H$30:'Data'!$H$5007,IF($J1526&gt;$P$2,15000,$J1526))),"",INDEX(Data!$H$30:'Data'!$H$5007,IF($J1526&gt;$P$2,15000,$J1526)))</f>
        <v/>
      </c>
    </row>
    <row r="1527" spans="1:13">
      <c r="A1527">
        <f t="shared" si="10"/>
        <v>1644</v>
      </c>
      <c r="B1527" t="str">
        <f>IF(Use_Der,IFERROR(INDEX(Data!$C$30:'Data'!$C$5000,IF($A1527&gt;$H$2,15000,$A1527)),""),"")</f>
        <v/>
      </c>
      <c r="C1527" t="str">
        <f>IF(Use_Der,IF(ISERROR(INDEX(Data!$D$30:'Data'!$D$5000,IF($A1527&gt;$H$2,15000,$A1527))),"",INDEX(Data!$D$30:'Data'!$D$5000,IF($A1527&gt;$H$2,15000,$A1527))),"")</f>
        <v/>
      </c>
      <c r="D1527" t="str">
        <f>IF(Use_Der,IF(ISERROR(INDEX(Data!$E$30:'Data'!$E$5000,IF($A1527&gt;$H$2,15000,$A1527))),"",INDEX(Data!$E$30:'Data'!$E$5000,IF($A1527&gt;$H$2,15000,$A1527))),"")</f>
        <v/>
      </c>
      <c r="E1527" t="str">
        <f>IF(Use_Der,IF(ISERROR(INDEX(Data!$F$30:'Data'!$F$5000,IF($A1527&gt;$H$2,15000,$A1527))),"",INDEX(Data!$F$30:'Data'!$F$5000,IF($A1527&gt;$H$2,15000,$A1527))),"")</f>
        <v/>
      </c>
      <c r="F1527" t="str">
        <f>IF(Use_Der,IF(ISERROR(INDEX(Data!$G$30:'Data'!$G$5000,IF($A1527&gt;$H$2,15000,$A1527))),"",INDEX(Data!$G$30:'Data'!$G$5000,IF($A1527&gt;$H$2,15000,$A1527))),"")</f>
        <v/>
      </c>
      <c r="G1527" s="96"/>
      <c r="H1527" s="96"/>
      <c r="I1527" s="96"/>
      <c r="J1527">
        <f t="shared" si="11"/>
        <v>1644</v>
      </c>
      <c r="K1527" t="str">
        <f>IFERROR(INDEX(Data!$C$30:'Data'!$C$5007,IF($J1527&gt;$P$2,15000,$J1527)),"")</f>
        <v/>
      </c>
      <c r="L1527" t="str">
        <f>IF(ISERROR(INDEX(Data!$D$30:'Data'!$D$5007,IF($J1527&gt;$P$2,15000,$J1527))),"",INDEX(Data!$D$30:'Data'!$D$5007,IF($J1527&gt;$P$2,15000,$J1527)))</f>
        <v/>
      </c>
      <c r="M1527" t="str">
        <f>IF(ISERROR(INDEX(Data!$H$30:'Data'!$H$5007,IF($J1527&gt;$P$2,15000,$J1527))),"",INDEX(Data!$H$30:'Data'!$H$5007,IF($J1527&gt;$P$2,15000,$J1527)))</f>
        <v/>
      </c>
    </row>
    <row r="1528" spans="1:13">
      <c r="A1528">
        <f t="shared" si="10"/>
        <v>1645</v>
      </c>
      <c r="B1528" t="str">
        <f>IF(Use_Der,IFERROR(INDEX(Data!$C$30:'Data'!$C$5000,IF($A1528&gt;$H$2,15000,$A1528)),""),"")</f>
        <v/>
      </c>
      <c r="C1528" t="str">
        <f>IF(Use_Der,IF(ISERROR(INDEX(Data!$D$30:'Data'!$D$5000,IF($A1528&gt;$H$2,15000,$A1528))),"",INDEX(Data!$D$30:'Data'!$D$5000,IF($A1528&gt;$H$2,15000,$A1528))),"")</f>
        <v/>
      </c>
      <c r="D1528" t="str">
        <f>IF(Use_Der,IF(ISERROR(INDEX(Data!$E$30:'Data'!$E$5000,IF($A1528&gt;$H$2,15000,$A1528))),"",INDEX(Data!$E$30:'Data'!$E$5000,IF($A1528&gt;$H$2,15000,$A1528))),"")</f>
        <v/>
      </c>
      <c r="E1528" t="str">
        <f>IF(Use_Der,IF(ISERROR(INDEX(Data!$F$30:'Data'!$F$5000,IF($A1528&gt;$H$2,15000,$A1528))),"",INDEX(Data!$F$30:'Data'!$F$5000,IF($A1528&gt;$H$2,15000,$A1528))),"")</f>
        <v/>
      </c>
      <c r="F1528" t="str">
        <f>IF(Use_Der,IF(ISERROR(INDEX(Data!$G$30:'Data'!$G$5000,IF($A1528&gt;$H$2,15000,$A1528))),"",INDEX(Data!$G$30:'Data'!$G$5000,IF($A1528&gt;$H$2,15000,$A1528))),"")</f>
        <v/>
      </c>
      <c r="G1528" s="96"/>
      <c r="H1528" s="96"/>
      <c r="I1528" s="96"/>
      <c r="J1528">
        <f t="shared" si="11"/>
        <v>1645</v>
      </c>
      <c r="K1528" t="str">
        <f>IFERROR(INDEX(Data!$C$30:'Data'!$C$5007,IF($J1528&gt;$P$2,15000,$J1528)),"")</f>
        <v/>
      </c>
      <c r="L1528" t="str">
        <f>IF(ISERROR(INDEX(Data!$D$30:'Data'!$D$5007,IF($J1528&gt;$P$2,15000,$J1528))),"",INDEX(Data!$D$30:'Data'!$D$5007,IF($J1528&gt;$P$2,15000,$J1528)))</f>
        <v/>
      </c>
      <c r="M1528" t="str">
        <f>IF(ISERROR(INDEX(Data!$H$30:'Data'!$H$5007,IF($J1528&gt;$P$2,15000,$J1528))),"",INDEX(Data!$H$30:'Data'!$H$5007,IF($J1528&gt;$P$2,15000,$J1528)))</f>
        <v/>
      </c>
    </row>
    <row r="1529" spans="1:13">
      <c r="A1529">
        <f t="shared" si="10"/>
        <v>1646</v>
      </c>
      <c r="B1529" t="str">
        <f>IF(Use_Der,IFERROR(INDEX(Data!$C$30:'Data'!$C$5000,IF($A1529&gt;$H$2,15000,$A1529)),""),"")</f>
        <v/>
      </c>
      <c r="C1529" t="str">
        <f>IF(Use_Der,IF(ISERROR(INDEX(Data!$D$30:'Data'!$D$5000,IF($A1529&gt;$H$2,15000,$A1529))),"",INDEX(Data!$D$30:'Data'!$D$5000,IF($A1529&gt;$H$2,15000,$A1529))),"")</f>
        <v/>
      </c>
      <c r="D1529" t="str">
        <f>IF(Use_Der,IF(ISERROR(INDEX(Data!$E$30:'Data'!$E$5000,IF($A1529&gt;$H$2,15000,$A1529))),"",INDEX(Data!$E$30:'Data'!$E$5000,IF($A1529&gt;$H$2,15000,$A1529))),"")</f>
        <v/>
      </c>
      <c r="E1529" t="str">
        <f>IF(Use_Der,IF(ISERROR(INDEX(Data!$F$30:'Data'!$F$5000,IF($A1529&gt;$H$2,15000,$A1529))),"",INDEX(Data!$F$30:'Data'!$F$5000,IF($A1529&gt;$H$2,15000,$A1529))),"")</f>
        <v/>
      </c>
      <c r="F1529" t="str">
        <f>IF(Use_Der,IF(ISERROR(INDEX(Data!$G$30:'Data'!$G$5000,IF($A1529&gt;$H$2,15000,$A1529))),"",INDEX(Data!$G$30:'Data'!$G$5000,IF($A1529&gt;$H$2,15000,$A1529))),"")</f>
        <v/>
      </c>
      <c r="G1529" s="96"/>
      <c r="H1529" s="96"/>
      <c r="I1529" s="96"/>
      <c r="J1529">
        <f t="shared" si="11"/>
        <v>1646</v>
      </c>
      <c r="K1529" t="str">
        <f>IFERROR(INDEX(Data!$C$30:'Data'!$C$5007,IF($J1529&gt;$P$2,15000,$J1529)),"")</f>
        <v/>
      </c>
      <c r="L1529" t="str">
        <f>IF(ISERROR(INDEX(Data!$D$30:'Data'!$D$5007,IF($J1529&gt;$P$2,15000,$J1529))),"",INDEX(Data!$D$30:'Data'!$D$5007,IF($J1529&gt;$P$2,15000,$J1529)))</f>
        <v/>
      </c>
      <c r="M1529" t="str">
        <f>IF(ISERROR(INDEX(Data!$H$30:'Data'!$H$5007,IF($J1529&gt;$P$2,15000,$J1529))),"",INDEX(Data!$H$30:'Data'!$H$5007,IF($J1529&gt;$P$2,15000,$J1529)))</f>
        <v/>
      </c>
    </row>
    <row r="1530" spans="1:13">
      <c r="A1530">
        <f t="shared" si="10"/>
        <v>1647</v>
      </c>
      <c r="B1530" t="str">
        <f>IF(Use_Der,IFERROR(INDEX(Data!$C$30:'Data'!$C$5000,IF($A1530&gt;$H$2,15000,$A1530)),""),"")</f>
        <v/>
      </c>
      <c r="C1530" t="str">
        <f>IF(Use_Der,IF(ISERROR(INDEX(Data!$D$30:'Data'!$D$5000,IF($A1530&gt;$H$2,15000,$A1530))),"",INDEX(Data!$D$30:'Data'!$D$5000,IF($A1530&gt;$H$2,15000,$A1530))),"")</f>
        <v/>
      </c>
      <c r="D1530" t="str">
        <f>IF(Use_Der,IF(ISERROR(INDEX(Data!$E$30:'Data'!$E$5000,IF($A1530&gt;$H$2,15000,$A1530))),"",INDEX(Data!$E$30:'Data'!$E$5000,IF($A1530&gt;$H$2,15000,$A1530))),"")</f>
        <v/>
      </c>
      <c r="E1530" t="str">
        <f>IF(Use_Der,IF(ISERROR(INDEX(Data!$F$30:'Data'!$F$5000,IF($A1530&gt;$H$2,15000,$A1530))),"",INDEX(Data!$F$30:'Data'!$F$5000,IF($A1530&gt;$H$2,15000,$A1530))),"")</f>
        <v/>
      </c>
      <c r="F1530" t="str">
        <f>IF(Use_Der,IF(ISERROR(INDEX(Data!$G$30:'Data'!$G$5000,IF($A1530&gt;$H$2,15000,$A1530))),"",INDEX(Data!$G$30:'Data'!$G$5000,IF($A1530&gt;$H$2,15000,$A1530))),"")</f>
        <v/>
      </c>
      <c r="G1530" s="96"/>
      <c r="H1530" s="96"/>
      <c r="I1530" s="96"/>
      <c r="J1530">
        <f t="shared" si="11"/>
        <v>1647</v>
      </c>
      <c r="K1530" t="str">
        <f>IFERROR(INDEX(Data!$C$30:'Data'!$C$5007,IF($J1530&gt;$P$2,15000,$J1530)),"")</f>
        <v/>
      </c>
      <c r="L1530" t="str">
        <f>IF(ISERROR(INDEX(Data!$D$30:'Data'!$D$5007,IF($J1530&gt;$P$2,15000,$J1530))),"",INDEX(Data!$D$30:'Data'!$D$5007,IF($J1530&gt;$P$2,15000,$J1530)))</f>
        <v/>
      </c>
      <c r="M1530" t="str">
        <f>IF(ISERROR(INDEX(Data!$H$30:'Data'!$H$5007,IF($J1530&gt;$P$2,15000,$J1530))),"",INDEX(Data!$H$30:'Data'!$H$5007,IF($J1530&gt;$P$2,15000,$J1530)))</f>
        <v/>
      </c>
    </row>
    <row r="1531" spans="1:13">
      <c r="A1531">
        <f t="shared" si="10"/>
        <v>1648</v>
      </c>
      <c r="B1531" t="str">
        <f>IF(Use_Der,IFERROR(INDEX(Data!$C$30:'Data'!$C$5000,IF($A1531&gt;$H$2,15000,$A1531)),""),"")</f>
        <v/>
      </c>
      <c r="C1531" t="str">
        <f>IF(Use_Der,IF(ISERROR(INDEX(Data!$D$30:'Data'!$D$5000,IF($A1531&gt;$H$2,15000,$A1531))),"",INDEX(Data!$D$30:'Data'!$D$5000,IF($A1531&gt;$H$2,15000,$A1531))),"")</f>
        <v/>
      </c>
      <c r="D1531" t="str">
        <f>IF(Use_Der,IF(ISERROR(INDEX(Data!$E$30:'Data'!$E$5000,IF($A1531&gt;$H$2,15000,$A1531))),"",INDEX(Data!$E$30:'Data'!$E$5000,IF($A1531&gt;$H$2,15000,$A1531))),"")</f>
        <v/>
      </c>
      <c r="E1531" t="str">
        <f>IF(Use_Der,IF(ISERROR(INDEX(Data!$F$30:'Data'!$F$5000,IF($A1531&gt;$H$2,15000,$A1531))),"",INDEX(Data!$F$30:'Data'!$F$5000,IF($A1531&gt;$H$2,15000,$A1531))),"")</f>
        <v/>
      </c>
      <c r="F1531" t="str">
        <f>IF(Use_Der,IF(ISERROR(INDEX(Data!$G$30:'Data'!$G$5000,IF($A1531&gt;$H$2,15000,$A1531))),"",INDEX(Data!$G$30:'Data'!$G$5000,IF($A1531&gt;$H$2,15000,$A1531))),"")</f>
        <v/>
      </c>
      <c r="G1531" s="96"/>
      <c r="H1531" s="96"/>
      <c r="I1531" s="96"/>
      <c r="J1531">
        <f t="shared" si="11"/>
        <v>1648</v>
      </c>
      <c r="K1531" t="str">
        <f>IFERROR(INDEX(Data!$C$30:'Data'!$C$5007,IF($J1531&gt;$P$2,15000,$J1531)),"")</f>
        <v/>
      </c>
      <c r="L1531" t="str">
        <f>IF(ISERROR(INDEX(Data!$D$30:'Data'!$D$5007,IF($J1531&gt;$P$2,15000,$J1531))),"",INDEX(Data!$D$30:'Data'!$D$5007,IF($J1531&gt;$P$2,15000,$J1531)))</f>
        <v/>
      </c>
      <c r="M1531" t="str">
        <f>IF(ISERROR(INDEX(Data!$H$30:'Data'!$H$5007,IF($J1531&gt;$P$2,15000,$J1531))),"",INDEX(Data!$H$30:'Data'!$H$5007,IF($J1531&gt;$P$2,15000,$J1531)))</f>
        <v/>
      </c>
    </row>
    <row r="1532" spans="1:13">
      <c r="A1532">
        <f t="shared" si="10"/>
        <v>1649</v>
      </c>
      <c r="B1532" t="str">
        <f>IF(Use_Der,IFERROR(INDEX(Data!$C$30:'Data'!$C$5000,IF($A1532&gt;$H$2,15000,$A1532)),""),"")</f>
        <v/>
      </c>
      <c r="C1532" t="str">
        <f>IF(Use_Der,IF(ISERROR(INDEX(Data!$D$30:'Data'!$D$5000,IF($A1532&gt;$H$2,15000,$A1532))),"",INDEX(Data!$D$30:'Data'!$D$5000,IF($A1532&gt;$H$2,15000,$A1532))),"")</f>
        <v/>
      </c>
      <c r="D1532" t="str">
        <f>IF(Use_Der,IF(ISERROR(INDEX(Data!$E$30:'Data'!$E$5000,IF($A1532&gt;$H$2,15000,$A1532))),"",INDEX(Data!$E$30:'Data'!$E$5000,IF($A1532&gt;$H$2,15000,$A1532))),"")</f>
        <v/>
      </c>
      <c r="E1532" t="str">
        <f>IF(Use_Der,IF(ISERROR(INDEX(Data!$F$30:'Data'!$F$5000,IF($A1532&gt;$H$2,15000,$A1532))),"",INDEX(Data!$F$30:'Data'!$F$5000,IF($A1532&gt;$H$2,15000,$A1532))),"")</f>
        <v/>
      </c>
      <c r="F1532" t="str">
        <f>IF(Use_Der,IF(ISERROR(INDEX(Data!$G$30:'Data'!$G$5000,IF($A1532&gt;$H$2,15000,$A1532))),"",INDEX(Data!$G$30:'Data'!$G$5000,IF($A1532&gt;$H$2,15000,$A1532))),"")</f>
        <v/>
      </c>
      <c r="G1532" s="96"/>
      <c r="H1532" s="96"/>
      <c r="I1532" s="96"/>
      <c r="J1532">
        <f t="shared" si="11"/>
        <v>1649</v>
      </c>
      <c r="K1532" t="str">
        <f>IFERROR(INDEX(Data!$C$30:'Data'!$C$5007,IF($J1532&gt;$P$2,15000,$J1532)),"")</f>
        <v/>
      </c>
      <c r="L1532" t="str">
        <f>IF(ISERROR(INDEX(Data!$D$30:'Data'!$D$5007,IF($J1532&gt;$P$2,15000,$J1532))),"",INDEX(Data!$D$30:'Data'!$D$5007,IF($J1532&gt;$P$2,15000,$J1532)))</f>
        <v/>
      </c>
      <c r="M1532" t="str">
        <f>IF(ISERROR(INDEX(Data!$H$30:'Data'!$H$5007,IF($J1532&gt;$P$2,15000,$J1532))),"",INDEX(Data!$H$30:'Data'!$H$5007,IF($J1532&gt;$P$2,15000,$J1532)))</f>
        <v/>
      </c>
    </row>
    <row r="1533" spans="1:13">
      <c r="A1533">
        <f t="shared" ref="A1533:A1787" si="12">Shifted_Start+ROW()-32</f>
        <v>1650</v>
      </c>
      <c r="B1533" t="str">
        <f>IF(Use_Der,IFERROR(INDEX(Data!$C$30:'Data'!$C$5000,IF($A1533&gt;$H$2,15000,$A1533)),""),"")</f>
        <v/>
      </c>
      <c r="C1533" t="str">
        <f>IF(Use_Der,IF(ISERROR(INDEX(Data!$D$30:'Data'!$D$5000,IF($A1533&gt;$H$2,15000,$A1533))),"",INDEX(Data!$D$30:'Data'!$D$5000,IF($A1533&gt;$H$2,15000,$A1533))),"")</f>
        <v/>
      </c>
      <c r="D1533" t="str">
        <f>IF(Use_Der,IF(ISERROR(INDEX(Data!$E$30:'Data'!$E$5000,IF($A1533&gt;$H$2,15000,$A1533))),"",INDEX(Data!$E$30:'Data'!$E$5000,IF($A1533&gt;$H$2,15000,$A1533))),"")</f>
        <v/>
      </c>
      <c r="E1533" t="str">
        <f>IF(Use_Der,IF(ISERROR(INDEX(Data!$F$30:'Data'!$F$5000,IF($A1533&gt;$H$2,15000,$A1533))),"",INDEX(Data!$F$30:'Data'!$F$5000,IF($A1533&gt;$H$2,15000,$A1533))),"")</f>
        <v/>
      </c>
      <c r="F1533" t="str">
        <f>IF(Use_Der,IF(ISERROR(INDEX(Data!$G$30:'Data'!$G$5000,IF($A1533&gt;$H$2,15000,$A1533))),"",INDEX(Data!$G$30:'Data'!$G$5000,IF($A1533&gt;$H$2,15000,$A1533))),"")</f>
        <v/>
      </c>
      <c r="G1533" s="96"/>
      <c r="H1533" s="96"/>
      <c r="I1533" s="96"/>
      <c r="J1533">
        <f t="shared" ref="J1533:J1787" si="13">Shifted_Start+ROW()-32</f>
        <v>1650</v>
      </c>
      <c r="K1533" t="str">
        <f>IFERROR(INDEX(Data!$C$30:'Data'!$C$5007,IF($J1533&gt;$P$2,15000,$J1533)),"")</f>
        <v/>
      </c>
      <c r="L1533" t="str">
        <f>IF(ISERROR(INDEX(Data!$D$30:'Data'!$D$5007,IF($J1533&gt;$P$2,15000,$J1533))),"",INDEX(Data!$D$30:'Data'!$D$5007,IF($J1533&gt;$P$2,15000,$J1533)))</f>
        <v/>
      </c>
      <c r="M1533" t="str">
        <f>IF(ISERROR(INDEX(Data!$H$30:'Data'!$H$5007,IF($J1533&gt;$P$2,15000,$J1533))),"",INDEX(Data!$H$30:'Data'!$H$5007,IF($J1533&gt;$P$2,15000,$J1533)))</f>
        <v/>
      </c>
    </row>
    <row r="1534" spans="1:13">
      <c r="A1534">
        <f t="shared" si="12"/>
        <v>1651</v>
      </c>
      <c r="B1534" t="str">
        <f>IF(Use_Der,IFERROR(INDEX(Data!$C$30:'Data'!$C$5000,IF($A1534&gt;$H$2,15000,$A1534)),""),"")</f>
        <v/>
      </c>
      <c r="C1534" t="str">
        <f>IF(Use_Der,IF(ISERROR(INDEX(Data!$D$30:'Data'!$D$5000,IF($A1534&gt;$H$2,15000,$A1534))),"",INDEX(Data!$D$30:'Data'!$D$5000,IF($A1534&gt;$H$2,15000,$A1534))),"")</f>
        <v/>
      </c>
      <c r="D1534" t="str">
        <f>IF(Use_Der,IF(ISERROR(INDEX(Data!$E$30:'Data'!$E$5000,IF($A1534&gt;$H$2,15000,$A1534))),"",INDEX(Data!$E$30:'Data'!$E$5000,IF($A1534&gt;$H$2,15000,$A1534))),"")</f>
        <v/>
      </c>
      <c r="E1534" t="str">
        <f>IF(Use_Der,IF(ISERROR(INDEX(Data!$F$30:'Data'!$F$5000,IF($A1534&gt;$H$2,15000,$A1534))),"",INDEX(Data!$F$30:'Data'!$F$5000,IF($A1534&gt;$H$2,15000,$A1534))),"")</f>
        <v/>
      </c>
      <c r="F1534" t="str">
        <f>IF(Use_Der,IF(ISERROR(INDEX(Data!$G$30:'Data'!$G$5000,IF($A1534&gt;$H$2,15000,$A1534))),"",INDEX(Data!$G$30:'Data'!$G$5000,IF($A1534&gt;$H$2,15000,$A1534))),"")</f>
        <v/>
      </c>
      <c r="G1534" s="96"/>
      <c r="H1534" s="96"/>
      <c r="I1534" s="96"/>
      <c r="J1534">
        <f t="shared" si="13"/>
        <v>1651</v>
      </c>
      <c r="K1534" t="str">
        <f>IFERROR(INDEX(Data!$C$30:'Data'!$C$5007,IF($J1534&gt;$P$2,15000,$J1534)),"")</f>
        <v/>
      </c>
      <c r="L1534" t="str">
        <f>IF(ISERROR(INDEX(Data!$D$30:'Data'!$D$5007,IF($J1534&gt;$P$2,15000,$J1534))),"",INDEX(Data!$D$30:'Data'!$D$5007,IF($J1534&gt;$P$2,15000,$J1534)))</f>
        <v/>
      </c>
      <c r="M1534" t="str">
        <f>IF(ISERROR(INDEX(Data!$H$30:'Data'!$H$5007,IF($J1534&gt;$P$2,15000,$J1534))),"",INDEX(Data!$H$30:'Data'!$H$5007,IF($J1534&gt;$P$2,15000,$J1534)))</f>
        <v/>
      </c>
    </row>
    <row r="1535" spans="1:13">
      <c r="A1535">
        <f t="shared" si="12"/>
        <v>1652</v>
      </c>
      <c r="B1535" t="str">
        <f>IF(Use_Der,IFERROR(INDEX(Data!$C$30:'Data'!$C$5000,IF($A1535&gt;$H$2,15000,$A1535)),""),"")</f>
        <v/>
      </c>
      <c r="C1535" t="str">
        <f>IF(Use_Der,IF(ISERROR(INDEX(Data!$D$30:'Data'!$D$5000,IF($A1535&gt;$H$2,15000,$A1535))),"",INDEX(Data!$D$30:'Data'!$D$5000,IF($A1535&gt;$H$2,15000,$A1535))),"")</f>
        <v/>
      </c>
      <c r="D1535" t="str">
        <f>IF(Use_Der,IF(ISERROR(INDEX(Data!$E$30:'Data'!$E$5000,IF($A1535&gt;$H$2,15000,$A1535))),"",INDEX(Data!$E$30:'Data'!$E$5000,IF($A1535&gt;$H$2,15000,$A1535))),"")</f>
        <v/>
      </c>
      <c r="E1535" t="str">
        <f>IF(Use_Der,IF(ISERROR(INDEX(Data!$F$30:'Data'!$F$5000,IF($A1535&gt;$H$2,15000,$A1535))),"",INDEX(Data!$F$30:'Data'!$F$5000,IF($A1535&gt;$H$2,15000,$A1535))),"")</f>
        <v/>
      </c>
      <c r="F1535" t="str">
        <f>IF(Use_Der,IF(ISERROR(INDEX(Data!$G$30:'Data'!$G$5000,IF($A1535&gt;$H$2,15000,$A1535))),"",INDEX(Data!$G$30:'Data'!$G$5000,IF($A1535&gt;$H$2,15000,$A1535))),"")</f>
        <v/>
      </c>
      <c r="G1535" s="96"/>
      <c r="H1535" s="96"/>
      <c r="I1535" s="96"/>
      <c r="J1535">
        <f t="shared" si="13"/>
        <v>1652</v>
      </c>
      <c r="K1535" t="str">
        <f>IFERROR(INDEX(Data!$C$30:'Data'!$C$5007,IF($J1535&gt;$P$2,15000,$J1535)),"")</f>
        <v/>
      </c>
      <c r="L1535" t="str">
        <f>IF(ISERROR(INDEX(Data!$D$30:'Data'!$D$5007,IF($J1535&gt;$P$2,15000,$J1535))),"",INDEX(Data!$D$30:'Data'!$D$5007,IF($J1535&gt;$P$2,15000,$J1535)))</f>
        <v/>
      </c>
      <c r="M1535" t="str">
        <f>IF(ISERROR(INDEX(Data!$H$30:'Data'!$H$5007,IF($J1535&gt;$P$2,15000,$J1535))),"",INDEX(Data!$H$30:'Data'!$H$5007,IF($J1535&gt;$P$2,15000,$J1535)))</f>
        <v/>
      </c>
    </row>
    <row r="1536" spans="1:13">
      <c r="A1536">
        <f t="shared" si="12"/>
        <v>1653</v>
      </c>
      <c r="B1536" t="str">
        <f>IF(Use_Der,IFERROR(INDEX(Data!$C$30:'Data'!$C$5000,IF($A1536&gt;$H$2,15000,$A1536)),""),"")</f>
        <v/>
      </c>
      <c r="C1536" t="str">
        <f>IF(Use_Der,IF(ISERROR(INDEX(Data!$D$30:'Data'!$D$5000,IF($A1536&gt;$H$2,15000,$A1536))),"",INDEX(Data!$D$30:'Data'!$D$5000,IF($A1536&gt;$H$2,15000,$A1536))),"")</f>
        <v/>
      </c>
      <c r="D1536" t="str">
        <f>IF(Use_Der,IF(ISERROR(INDEX(Data!$E$30:'Data'!$E$5000,IF($A1536&gt;$H$2,15000,$A1536))),"",INDEX(Data!$E$30:'Data'!$E$5000,IF($A1536&gt;$H$2,15000,$A1536))),"")</f>
        <v/>
      </c>
      <c r="E1536" t="str">
        <f>IF(Use_Der,IF(ISERROR(INDEX(Data!$F$30:'Data'!$F$5000,IF($A1536&gt;$H$2,15000,$A1536))),"",INDEX(Data!$F$30:'Data'!$F$5000,IF($A1536&gt;$H$2,15000,$A1536))),"")</f>
        <v/>
      </c>
      <c r="F1536" t="str">
        <f>IF(Use_Der,IF(ISERROR(INDEX(Data!$G$30:'Data'!$G$5000,IF($A1536&gt;$H$2,15000,$A1536))),"",INDEX(Data!$G$30:'Data'!$G$5000,IF($A1536&gt;$H$2,15000,$A1536))),"")</f>
        <v/>
      </c>
      <c r="G1536" s="96"/>
      <c r="H1536" s="96"/>
      <c r="I1536" s="96"/>
      <c r="J1536">
        <f t="shared" si="13"/>
        <v>1653</v>
      </c>
      <c r="K1536" t="str">
        <f>IFERROR(INDEX(Data!$C$30:'Data'!$C$5007,IF($J1536&gt;$P$2,15000,$J1536)),"")</f>
        <v/>
      </c>
      <c r="L1536" t="str">
        <f>IF(ISERROR(INDEX(Data!$D$30:'Data'!$D$5007,IF($J1536&gt;$P$2,15000,$J1536))),"",INDEX(Data!$D$30:'Data'!$D$5007,IF($J1536&gt;$P$2,15000,$J1536)))</f>
        <v/>
      </c>
      <c r="M1536" t="str">
        <f>IF(ISERROR(INDEX(Data!$H$30:'Data'!$H$5007,IF($J1536&gt;$P$2,15000,$J1536))),"",INDEX(Data!$H$30:'Data'!$H$5007,IF($J1536&gt;$P$2,15000,$J1536)))</f>
        <v/>
      </c>
    </row>
    <row r="1537" spans="1:13">
      <c r="A1537">
        <f t="shared" si="12"/>
        <v>1654</v>
      </c>
      <c r="B1537" t="str">
        <f>IF(Use_Der,IFERROR(INDEX(Data!$C$30:'Data'!$C$5000,IF($A1537&gt;$H$2,15000,$A1537)),""),"")</f>
        <v/>
      </c>
      <c r="C1537" t="str">
        <f>IF(Use_Der,IF(ISERROR(INDEX(Data!$D$30:'Data'!$D$5000,IF($A1537&gt;$H$2,15000,$A1537))),"",INDEX(Data!$D$30:'Data'!$D$5000,IF($A1537&gt;$H$2,15000,$A1537))),"")</f>
        <v/>
      </c>
      <c r="D1537" t="str">
        <f>IF(Use_Der,IF(ISERROR(INDEX(Data!$E$30:'Data'!$E$5000,IF($A1537&gt;$H$2,15000,$A1537))),"",INDEX(Data!$E$30:'Data'!$E$5000,IF($A1537&gt;$H$2,15000,$A1537))),"")</f>
        <v/>
      </c>
      <c r="E1537" t="str">
        <f>IF(Use_Der,IF(ISERROR(INDEX(Data!$F$30:'Data'!$F$5000,IF($A1537&gt;$H$2,15000,$A1537))),"",INDEX(Data!$F$30:'Data'!$F$5000,IF($A1537&gt;$H$2,15000,$A1537))),"")</f>
        <v/>
      </c>
      <c r="F1537" t="str">
        <f>IF(Use_Der,IF(ISERROR(INDEX(Data!$G$30:'Data'!$G$5000,IF($A1537&gt;$H$2,15000,$A1537))),"",INDEX(Data!$G$30:'Data'!$G$5000,IF($A1537&gt;$H$2,15000,$A1537))),"")</f>
        <v/>
      </c>
      <c r="G1537" s="96"/>
      <c r="H1537" s="96"/>
      <c r="I1537" s="96"/>
      <c r="J1537">
        <f t="shared" si="13"/>
        <v>1654</v>
      </c>
      <c r="K1537" t="str">
        <f>IFERROR(INDEX(Data!$C$30:'Data'!$C$5007,IF($J1537&gt;$P$2,15000,$J1537)),"")</f>
        <v/>
      </c>
      <c r="L1537" t="str">
        <f>IF(ISERROR(INDEX(Data!$D$30:'Data'!$D$5007,IF($J1537&gt;$P$2,15000,$J1537))),"",INDEX(Data!$D$30:'Data'!$D$5007,IF($J1537&gt;$P$2,15000,$J1537)))</f>
        <v/>
      </c>
      <c r="M1537" t="str">
        <f>IF(ISERROR(INDEX(Data!$H$30:'Data'!$H$5007,IF($J1537&gt;$P$2,15000,$J1537))),"",INDEX(Data!$H$30:'Data'!$H$5007,IF($J1537&gt;$P$2,15000,$J1537)))</f>
        <v/>
      </c>
    </row>
    <row r="1538" spans="1:13">
      <c r="A1538">
        <f t="shared" si="12"/>
        <v>1655</v>
      </c>
      <c r="B1538" t="str">
        <f>IF(Use_Der,IFERROR(INDEX(Data!$C$30:'Data'!$C$5000,IF($A1538&gt;$H$2,15000,$A1538)),""),"")</f>
        <v/>
      </c>
      <c r="C1538" t="str">
        <f>IF(Use_Der,IF(ISERROR(INDEX(Data!$D$30:'Data'!$D$5000,IF($A1538&gt;$H$2,15000,$A1538))),"",INDEX(Data!$D$30:'Data'!$D$5000,IF($A1538&gt;$H$2,15000,$A1538))),"")</f>
        <v/>
      </c>
      <c r="D1538" t="str">
        <f>IF(Use_Der,IF(ISERROR(INDEX(Data!$E$30:'Data'!$E$5000,IF($A1538&gt;$H$2,15000,$A1538))),"",INDEX(Data!$E$30:'Data'!$E$5000,IF($A1538&gt;$H$2,15000,$A1538))),"")</f>
        <v/>
      </c>
      <c r="E1538" t="str">
        <f>IF(Use_Der,IF(ISERROR(INDEX(Data!$F$30:'Data'!$F$5000,IF($A1538&gt;$H$2,15000,$A1538))),"",INDEX(Data!$F$30:'Data'!$F$5000,IF($A1538&gt;$H$2,15000,$A1538))),"")</f>
        <v/>
      </c>
      <c r="F1538" t="str">
        <f>IF(Use_Der,IF(ISERROR(INDEX(Data!$G$30:'Data'!$G$5000,IF($A1538&gt;$H$2,15000,$A1538))),"",INDEX(Data!$G$30:'Data'!$G$5000,IF($A1538&gt;$H$2,15000,$A1538))),"")</f>
        <v/>
      </c>
      <c r="G1538" s="96"/>
      <c r="H1538" s="96"/>
      <c r="I1538" s="96"/>
      <c r="J1538">
        <f t="shared" si="13"/>
        <v>1655</v>
      </c>
      <c r="K1538" t="str">
        <f>IFERROR(INDEX(Data!$C$30:'Data'!$C$5007,IF($J1538&gt;$P$2,15000,$J1538)),"")</f>
        <v/>
      </c>
      <c r="L1538" t="str">
        <f>IF(ISERROR(INDEX(Data!$D$30:'Data'!$D$5007,IF($J1538&gt;$P$2,15000,$J1538))),"",INDEX(Data!$D$30:'Data'!$D$5007,IF($J1538&gt;$P$2,15000,$J1538)))</f>
        <v/>
      </c>
      <c r="M1538" t="str">
        <f>IF(ISERROR(INDEX(Data!$H$30:'Data'!$H$5007,IF($J1538&gt;$P$2,15000,$J1538))),"",INDEX(Data!$H$30:'Data'!$H$5007,IF($J1538&gt;$P$2,15000,$J1538)))</f>
        <v/>
      </c>
    </row>
    <row r="1539" spans="1:13">
      <c r="A1539">
        <f t="shared" si="12"/>
        <v>1656</v>
      </c>
      <c r="B1539" t="str">
        <f>IF(Use_Der,IFERROR(INDEX(Data!$C$30:'Data'!$C$5000,IF($A1539&gt;$H$2,15000,$A1539)),""),"")</f>
        <v/>
      </c>
      <c r="C1539" t="str">
        <f>IF(Use_Der,IF(ISERROR(INDEX(Data!$D$30:'Data'!$D$5000,IF($A1539&gt;$H$2,15000,$A1539))),"",INDEX(Data!$D$30:'Data'!$D$5000,IF($A1539&gt;$H$2,15000,$A1539))),"")</f>
        <v/>
      </c>
      <c r="D1539" t="str">
        <f>IF(Use_Der,IF(ISERROR(INDEX(Data!$E$30:'Data'!$E$5000,IF($A1539&gt;$H$2,15000,$A1539))),"",INDEX(Data!$E$30:'Data'!$E$5000,IF($A1539&gt;$H$2,15000,$A1539))),"")</f>
        <v/>
      </c>
      <c r="E1539" t="str">
        <f>IF(Use_Der,IF(ISERROR(INDEX(Data!$F$30:'Data'!$F$5000,IF($A1539&gt;$H$2,15000,$A1539))),"",INDEX(Data!$F$30:'Data'!$F$5000,IF($A1539&gt;$H$2,15000,$A1539))),"")</f>
        <v/>
      </c>
      <c r="F1539" t="str">
        <f>IF(Use_Der,IF(ISERROR(INDEX(Data!$G$30:'Data'!$G$5000,IF($A1539&gt;$H$2,15000,$A1539))),"",INDEX(Data!$G$30:'Data'!$G$5000,IF($A1539&gt;$H$2,15000,$A1539))),"")</f>
        <v/>
      </c>
      <c r="G1539" s="96"/>
      <c r="H1539" s="96"/>
      <c r="I1539" s="96"/>
      <c r="J1539">
        <f t="shared" si="13"/>
        <v>1656</v>
      </c>
      <c r="K1539" t="str">
        <f>IFERROR(INDEX(Data!$C$30:'Data'!$C$5007,IF($J1539&gt;$P$2,15000,$J1539)),"")</f>
        <v/>
      </c>
      <c r="L1539" t="str">
        <f>IF(ISERROR(INDEX(Data!$D$30:'Data'!$D$5007,IF($J1539&gt;$P$2,15000,$J1539))),"",INDEX(Data!$D$30:'Data'!$D$5007,IF($J1539&gt;$P$2,15000,$J1539)))</f>
        <v/>
      </c>
      <c r="M1539" t="str">
        <f>IF(ISERROR(INDEX(Data!$H$30:'Data'!$H$5007,IF($J1539&gt;$P$2,15000,$J1539))),"",INDEX(Data!$H$30:'Data'!$H$5007,IF($J1539&gt;$P$2,15000,$J1539)))</f>
        <v/>
      </c>
    </row>
    <row r="1540" spans="1:13">
      <c r="A1540">
        <f t="shared" si="12"/>
        <v>1657</v>
      </c>
      <c r="B1540" t="str">
        <f>IF(Use_Der,IFERROR(INDEX(Data!$C$30:'Data'!$C$5000,IF($A1540&gt;$H$2,15000,$A1540)),""),"")</f>
        <v/>
      </c>
      <c r="C1540" t="str">
        <f>IF(Use_Der,IF(ISERROR(INDEX(Data!$D$30:'Data'!$D$5000,IF($A1540&gt;$H$2,15000,$A1540))),"",INDEX(Data!$D$30:'Data'!$D$5000,IF($A1540&gt;$H$2,15000,$A1540))),"")</f>
        <v/>
      </c>
      <c r="D1540" t="str">
        <f>IF(Use_Der,IF(ISERROR(INDEX(Data!$E$30:'Data'!$E$5000,IF($A1540&gt;$H$2,15000,$A1540))),"",INDEX(Data!$E$30:'Data'!$E$5000,IF($A1540&gt;$H$2,15000,$A1540))),"")</f>
        <v/>
      </c>
      <c r="E1540" t="str">
        <f>IF(Use_Der,IF(ISERROR(INDEX(Data!$F$30:'Data'!$F$5000,IF($A1540&gt;$H$2,15000,$A1540))),"",INDEX(Data!$F$30:'Data'!$F$5000,IF($A1540&gt;$H$2,15000,$A1540))),"")</f>
        <v/>
      </c>
      <c r="F1540" t="str">
        <f>IF(Use_Der,IF(ISERROR(INDEX(Data!$G$30:'Data'!$G$5000,IF($A1540&gt;$H$2,15000,$A1540))),"",INDEX(Data!$G$30:'Data'!$G$5000,IF($A1540&gt;$H$2,15000,$A1540))),"")</f>
        <v/>
      </c>
      <c r="G1540" s="96"/>
      <c r="H1540" s="96"/>
      <c r="I1540" s="96"/>
      <c r="J1540">
        <f t="shared" si="13"/>
        <v>1657</v>
      </c>
      <c r="K1540" t="str">
        <f>IFERROR(INDEX(Data!$C$30:'Data'!$C$5007,IF($J1540&gt;$P$2,15000,$J1540)),"")</f>
        <v/>
      </c>
      <c r="L1540" t="str">
        <f>IF(ISERROR(INDEX(Data!$D$30:'Data'!$D$5007,IF($J1540&gt;$P$2,15000,$J1540))),"",INDEX(Data!$D$30:'Data'!$D$5007,IF($J1540&gt;$P$2,15000,$J1540)))</f>
        <v/>
      </c>
      <c r="M1540" t="str">
        <f>IF(ISERROR(INDEX(Data!$H$30:'Data'!$H$5007,IF($J1540&gt;$P$2,15000,$J1540))),"",INDEX(Data!$H$30:'Data'!$H$5007,IF($J1540&gt;$P$2,15000,$J1540)))</f>
        <v/>
      </c>
    </row>
    <row r="1541" spans="1:13">
      <c r="A1541">
        <f t="shared" si="12"/>
        <v>1658</v>
      </c>
      <c r="B1541" t="str">
        <f>IF(Use_Der,IFERROR(INDEX(Data!$C$30:'Data'!$C$5000,IF($A1541&gt;$H$2,15000,$A1541)),""),"")</f>
        <v/>
      </c>
      <c r="C1541" t="str">
        <f>IF(Use_Der,IF(ISERROR(INDEX(Data!$D$30:'Data'!$D$5000,IF($A1541&gt;$H$2,15000,$A1541))),"",INDEX(Data!$D$30:'Data'!$D$5000,IF($A1541&gt;$H$2,15000,$A1541))),"")</f>
        <v/>
      </c>
      <c r="D1541" t="str">
        <f>IF(Use_Der,IF(ISERROR(INDEX(Data!$E$30:'Data'!$E$5000,IF($A1541&gt;$H$2,15000,$A1541))),"",INDEX(Data!$E$30:'Data'!$E$5000,IF($A1541&gt;$H$2,15000,$A1541))),"")</f>
        <v/>
      </c>
      <c r="E1541" t="str">
        <f>IF(Use_Der,IF(ISERROR(INDEX(Data!$F$30:'Data'!$F$5000,IF($A1541&gt;$H$2,15000,$A1541))),"",INDEX(Data!$F$30:'Data'!$F$5000,IF($A1541&gt;$H$2,15000,$A1541))),"")</f>
        <v/>
      </c>
      <c r="F1541" t="str">
        <f>IF(Use_Der,IF(ISERROR(INDEX(Data!$G$30:'Data'!$G$5000,IF($A1541&gt;$H$2,15000,$A1541))),"",INDEX(Data!$G$30:'Data'!$G$5000,IF($A1541&gt;$H$2,15000,$A1541))),"")</f>
        <v/>
      </c>
      <c r="G1541" s="96"/>
      <c r="H1541" s="96"/>
      <c r="I1541" s="96"/>
      <c r="J1541">
        <f t="shared" si="13"/>
        <v>1658</v>
      </c>
      <c r="K1541" t="str">
        <f>IFERROR(INDEX(Data!$C$30:'Data'!$C$5007,IF($J1541&gt;$P$2,15000,$J1541)),"")</f>
        <v/>
      </c>
      <c r="L1541" t="str">
        <f>IF(ISERROR(INDEX(Data!$D$30:'Data'!$D$5007,IF($J1541&gt;$P$2,15000,$J1541))),"",INDEX(Data!$D$30:'Data'!$D$5007,IF($J1541&gt;$P$2,15000,$J1541)))</f>
        <v/>
      </c>
      <c r="M1541" t="str">
        <f>IF(ISERROR(INDEX(Data!$H$30:'Data'!$H$5007,IF($J1541&gt;$P$2,15000,$J1541))),"",INDEX(Data!$H$30:'Data'!$H$5007,IF($J1541&gt;$P$2,15000,$J1541)))</f>
        <v/>
      </c>
    </row>
    <row r="1542" spans="1:13">
      <c r="A1542">
        <f t="shared" si="12"/>
        <v>1659</v>
      </c>
      <c r="B1542" t="str">
        <f>IF(Use_Der,IFERROR(INDEX(Data!$C$30:'Data'!$C$5000,IF($A1542&gt;$H$2,15000,$A1542)),""),"")</f>
        <v/>
      </c>
      <c r="C1542" t="str">
        <f>IF(Use_Der,IF(ISERROR(INDEX(Data!$D$30:'Data'!$D$5000,IF($A1542&gt;$H$2,15000,$A1542))),"",INDEX(Data!$D$30:'Data'!$D$5000,IF($A1542&gt;$H$2,15000,$A1542))),"")</f>
        <v/>
      </c>
      <c r="D1542" t="str">
        <f>IF(Use_Der,IF(ISERROR(INDEX(Data!$E$30:'Data'!$E$5000,IF($A1542&gt;$H$2,15000,$A1542))),"",INDEX(Data!$E$30:'Data'!$E$5000,IF($A1542&gt;$H$2,15000,$A1542))),"")</f>
        <v/>
      </c>
      <c r="E1542" t="str">
        <f>IF(Use_Der,IF(ISERROR(INDEX(Data!$F$30:'Data'!$F$5000,IF($A1542&gt;$H$2,15000,$A1542))),"",INDEX(Data!$F$30:'Data'!$F$5000,IF($A1542&gt;$H$2,15000,$A1542))),"")</f>
        <v/>
      </c>
      <c r="F1542" t="str">
        <f>IF(Use_Der,IF(ISERROR(INDEX(Data!$G$30:'Data'!$G$5000,IF($A1542&gt;$H$2,15000,$A1542))),"",INDEX(Data!$G$30:'Data'!$G$5000,IF($A1542&gt;$H$2,15000,$A1542))),"")</f>
        <v/>
      </c>
      <c r="G1542" s="96"/>
      <c r="H1542" s="96"/>
      <c r="I1542" s="96"/>
      <c r="J1542">
        <f t="shared" si="13"/>
        <v>1659</v>
      </c>
      <c r="K1542" t="str">
        <f>IFERROR(INDEX(Data!$C$30:'Data'!$C$5007,IF($J1542&gt;$P$2,15000,$J1542)),"")</f>
        <v/>
      </c>
      <c r="L1542" t="str">
        <f>IF(ISERROR(INDEX(Data!$D$30:'Data'!$D$5007,IF($J1542&gt;$P$2,15000,$J1542))),"",INDEX(Data!$D$30:'Data'!$D$5007,IF($J1542&gt;$P$2,15000,$J1542)))</f>
        <v/>
      </c>
      <c r="M1542" t="str">
        <f>IF(ISERROR(INDEX(Data!$H$30:'Data'!$H$5007,IF($J1542&gt;$P$2,15000,$J1542))),"",INDEX(Data!$H$30:'Data'!$H$5007,IF($J1542&gt;$P$2,15000,$J1542)))</f>
        <v/>
      </c>
    </row>
    <row r="1543" spans="1:13">
      <c r="A1543">
        <f t="shared" si="12"/>
        <v>1660</v>
      </c>
      <c r="B1543" t="str">
        <f>IF(Use_Der,IFERROR(INDEX(Data!$C$30:'Data'!$C$5000,IF($A1543&gt;$H$2,15000,$A1543)),""),"")</f>
        <v/>
      </c>
      <c r="C1543" t="str">
        <f>IF(Use_Der,IF(ISERROR(INDEX(Data!$D$30:'Data'!$D$5000,IF($A1543&gt;$H$2,15000,$A1543))),"",INDEX(Data!$D$30:'Data'!$D$5000,IF($A1543&gt;$H$2,15000,$A1543))),"")</f>
        <v/>
      </c>
      <c r="D1543" t="str">
        <f>IF(Use_Der,IF(ISERROR(INDEX(Data!$E$30:'Data'!$E$5000,IF($A1543&gt;$H$2,15000,$A1543))),"",INDEX(Data!$E$30:'Data'!$E$5000,IF($A1543&gt;$H$2,15000,$A1543))),"")</f>
        <v/>
      </c>
      <c r="E1543" t="str">
        <f>IF(Use_Der,IF(ISERROR(INDEX(Data!$F$30:'Data'!$F$5000,IF($A1543&gt;$H$2,15000,$A1543))),"",INDEX(Data!$F$30:'Data'!$F$5000,IF($A1543&gt;$H$2,15000,$A1543))),"")</f>
        <v/>
      </c>
      <c r="F1543" t="str">
        <f>IF(Use_Der,IF(ISERROR(INDEX(Data!$G$30:'Data'!$G$5000,IF($A1543&gt;$H$2,15000,$A1543))),"",INDEX(Data!$G$30:'Data'!$G$5000,IF($A1543&gt;$H$2,15000,$A1543))),"")</f>
        <v/>
      </c>
      <c r="G1543" s="96"/>
      <c r="H1543" s="96"/>
      <c r="I1543" s="96"/>
      <c r="J1543">
        <f t="shared" si="13"/>
        <v>1660</v>
      </c>
      <c r="K1543" t="str">
        <f>IFERROR(INDEX(Data!$C$30:'Data'!$C$5007,IF($J1543&gt;$P$2,15000,$J1543)),"")</f>
        <v/>
      </c>
      <c r="L1543" t="str">
        <f>IF(ISERROR(INDEX(Data!$D$30:'Data'!$D$5007,IF($J1543&gt;$P$2,15000,$J1543))),"",INDEX(Data!$D$30:'Data'!$D$5007,IF($J1543&gt;$P$2,15000,$J1543)))</f>
        <v/>
      </c>
      <c r="M1543" t="str">
        <f>IF(ISERROR(INDEX(Data!$H$30:'Data'!$H$5007,IF($J1543&gt;$P$2,15000,$J1543))),"",INDEX(Data!$H$30:'Data'!$H$5007,IF($J1543&gt;$P$2,15000,$J1543)))</f>
        <v/>
      </c>
    </row>
    <row r="1544" spans="1:13">
      <c r="A1544">
        <f t="shared" si="12"/>
        <v>1661</v>
      </c>
      <c r="B1544" t="str">
        <f>IF(Use_Der,IFERROR(INDEX(Data!$C$30:'Data'!$C$5000,IF($A1544&gt;$H$2,15000,$A1544)),""),"")</f>
        <v/>
      </c>
      <c r="C1544" t="str">
        <f>IF(Use_Der,IF(ISERROR(INDEX(Data!$D$30:'Data'!$D$5000,IF($A1544&gt;$H$2,15000,$A1544))),"",INDEX(Data!$D$30:'Data'!$D$5000,IF($A1544&gt;$H$2,15000,$A1544))),"")</f>
        <v/>
      </c>
      <c r="D1544" t="str">
        <f>IF(Use_Der,IF(ISERROR(INDEX(Data!$E$30:'Data'!$E$5000,IF($A1544&gt;$H$2,15000,$A1544))),"",INDEX(Data!$E$30:'Data'!$E$5000,IF($A1544&gt;$H$2,15000,$A1544))),"")</f>
        <v/>
      </c>
      <c r="E1544" t="str">
        <f>IF(Use_Der,IF(ISERROR(INDEX(Data!$F$30:'Data'!$F$5000,IF($A1544&gt;$H$2,15000,$A1544))),"",INDEX(Data!$F$30:'Data'!$F$5000,IF($A1544&gt;$H$2,15000,$A1544))),"")</f>
        <v/>
      </c>
      <c r="F1544" t="str">
        <f>IF(Use_Der,IF(ISERROR(INDEX(Data!$G$30:'Data'!$G$5000,IF($A1544&gt;$H$2,15000,$A1544))),"",INDEX(Data!$G$30:'Data'!$G$5000,IF($A1544&gt;$H$2,15000,$A1544))),"")</f>
        <v/>
      </c>
      <c r="G1544" s="96"/>
      <c r="H1544" s="96"/>
      <c r="I1544" s="96"/>
      <c r="J1544">
        <f t="shared" si="13"/>
        <v>1661</v>
      </c>
      <c r="K1544" t="str">
        <f>IFERROR(INDEX(Data!$C$30:'Data'!$C$5007,IF($J1544&gt;$P$2,15000,$J1544)),"")</f>
        <v/>
      </c>
      <c r="L1544" t="str">
        <f>IF(ISERROR(INDEX(Data!$D$30:'Data'!$D$5007,IF($J1544&gt;$P$2,15000,$J1544))),"",INDEX(Data!$D$30:'Data'!$D$5007,IF($J1544&gt;$P$2,15000,$J1544)))</f>
        <v/>
      </c>
      <c r="M1544" t="str">
        <f>IF(ISERROR(INDEX(Data!$H$30:'Data'!$H$5007,IF($J1544&gt;$P$2,15000,$J1544))),"",INDEX(Data!$H$30:'Data'!$H$5007,IF($J1544&gt;$P$2,15000,$J1544)))</f>
        <v/>
      </c>
    </row>
    <row r="1545" spans="1:13">
      <c r="A1545">
        <f t="shared" si="12"/>
        <v>1662</v>
      </c>
      <c r="B1545" t="str">
        <f>IF(Use_Der,IFERROR(INDEX(Data!$C$30:'Data'!$C$5000,IF($A1545&gt;$H$2,15000,$A1545)),""),"")</f>
        <v/>
      </c>
      <c r="C1545" t="str">
        <f>IF(Use_Der,IF(ISERROR(INDEX(Data!$D$30:'Data'!$D$5000,IF($A1545&gt;$H$2,15000,$A1545))),"",INDEX(Data!$D$30:'Data'!$D$5000,IF($A1545&gt;$H$2,15000,$A1545))),"")</f>
        <v/>
      </c>
      <c r="D1545" t="str">
        <f>IF(Use_Der,IF(ISERROR(INDEX(Data!$E$30:'Data'!$E$5000,IF($A1545&gt;$H$2,15000,$A1545))),"",INDEX(Data!$E$30:'Data'!$E$5000,IF($A1545&gt;$H$2,15000,$A1545))),"")</f>
        <v/>
      </c>
      <c r="E1545" t="str">
        <f>IF(Use_Der,IF(ISERROR(INDEX(Data!$F$30:'Data'!$F$5000,IF($A1545&gt;$H$2,15000,$A1545))),"",INDEX(Data!$F$30:'Data'!$F$5000,IF($A1545&gt;$H$2,15000,$A1545))),"")</f>
        <v/>
      </c>
      <c r="F1545" t="str">
        <f>IF(Use_Der,IF(ISERROR(INDEX(Data!$G$30:'Data'!$G$5000,IF($A1545&gt;$H$2,15000,$A1545))),"",INDEX(Data!$G$30:'Data'!$G$5000,IF($A1545&gt;$H$2,15000,$A1545))),"")</f>
        <v/>
      </c>
      <c r="G1545" s="96"/>
      <c r="H1545" s="96"/>
      <c r="I1545" s="96"/>
      <c r="J1545">
        <f t="shared" si="13"/>
        <v>1662</v>
      </c>
      <c r="K1545" t="str">
        <f>IFERROR(INDEX(Data!$C$30:'Data'!$C$5007,IF($J1545&gt;$P$2,15000,$J1545)),"")</f>
        <v/>
      </c>
      <c r="L1545" t="str">
        <f>IF(ISERROR(INDEX(Data!$D$30:'Data'!$D$5007,IF($J1545&gt;$P$2,15000,$J1545))),"",INDEX(Data!$D$30:'Data'!$D$5007,IF($J1545&gt;$P$2,15000,$J1545)))</f>
        <v/>
      </c>
      <c r="M1545" t="str">
        <f>IF(ISERROR(INDEX(Data!$H$30:'Data'!$H$5007,IF($J1545&gt;$P$2,15000,$J1545))),"",INDEX(Data!$H$30:'Data'!$H$5007,IF($J1545&gt;$P$2,15000,$J1545)))</f>
        <v/>
      </c>
    </row>
    <row r="1546" spans="1:13">
      <c r="A1546">
        <f t="shared" si="12"/>
        <v>1663</v>
      </c>
      <c r="B1546" t="str">
        <f>IF(Use_Der,IFERROR(INDEX(Data!$C$30:'Data'!$C$5000,IF($A1546&gt;$H$2,15000,$A1546)),""),"")</f>
        <v/>
      </c>
      <c r="C1546" t="str">
        <f>IF(Use_Der,IF(ISERROR(INDEX(Data!$D$30:'Data'!$D$5000,IF($A1546&gt;$H$2,15000,$A1546))),"",INDEX(Data!$D$30:'Data'!$D$5000,IF($A1546&gt;$H$2,15000,$A1546))),"")</f>
        <v/>
      </c>
      <c r="D1546" t="str">
        <f>IF(Use_Der,IF(ISERROR(INDEX(Data!$E$30:'Data'!$E$5000,IF($A1546&gt;$H$2,15000,$A1546))),"",INDEX(Data!$E$30:'Data'!$E$5000,IF($A1546&gt;$H$2,15000,$A1546))),"")</f>
        <v/>
      </c>
      <c r="E1546" t="str">
        <f>IF(Use_Der,IF(ISERROR(INDEX(Data!$F$30:'Data'!$F$5000,IF($A1546&gt;$H$2,15000,$A1546))),"",INDEX(Data!$F$30:'Data'!$F$5000,IF($A1546&gt;$H$2,15000,$A1546))),"")</f>
        <v/>
      </c>
      <c r="F1546" t="str">
        <f>IF(Use_Der,IF(ISERROR(INDEX(Data!$G$30:'Data'!$G$5000,IF($A1546&gt;$H$2,15000,$A1546))),"",INDEX(Data!$G$30:'Data'!$G$5000,IF($A1546&gt;$H$2,15000,$A1546))),"")</f>
        <v/>
      </c>
      <c r="G1546" s="96"/>
      <c r="H1546" s="96"/>
      <c r="I1546" s="96"/>
      <c r="J1546">
        <f t="shared" si="13"/>
        <v>1663</v>
      </c>
      <c r="K1546" t="str">
        <f>IFERROR(INDEX(Data!$C$30:'Data'!$C$5007,IF($J1546&gt;$P$2,15000,$J1546)),"")</f>
        <v/>
      </c>
      <c r="L1546" t="str">
        <f>IF(ISERROR(INDEX(Data!$D$30:'Data'!$D$5007,IF($J1546&gt;$P$2,15000,$J1546))),"",INDEX(Data!$D$30:'Data'!$D$5007,IF($J1546&gt;$P$2,15000,$J1546)))</f>
        <v/>
      </c>
      <c r="M1546" t="str">
        <f>IF(ISERROR(INDEX(Data!$H$30:'Data'!$H$5007,IF($J1546&gt;$P$2,15000,$J1546))),"",INDEX(Data!$H$30:'Data'!$H$5007,IF($J1546&gt;$P$2,15000,$J1546)))</f>
        <v/>
      </c>
    </row>
    <row r="1547" spans="1:13">
      <c r="A1547">
        <f t="shared" si="12"/>
        <v>1664</v>
      </c>
      <c r="B1547" t="str">
        <f>IF(Use_Der,IFERROR(INDEX(Data!$C$30:'Data'!$C$5000,IF($A1547&gt;$H$2,15000,$A1547)),""),"")</f>
        <v/>
      </c>
      <c r="C1547" t="str">
        <f>IF(Use_Der,IF(ISERROR(INDEX(Data!$D$30:'Data'!$D$5000,IF($A1547&gt;$H$2,15000,$A1547))),"",INDEX(Data!$D$30:'Data'!$D$5000,IF($A1547&gt;$H$2,15000,$A1547))),"")</f>
        <v/>
      </c>
      <c r="D1547" t="str">
        <f>IF(Use_Der,IF(ISERROR(INDEX(Data!$E$30:'Data'!$E$5000,IF($A1547&gt;$H$2,15000,$A1547))),"",INDEX(Data!$E$30:'Data'!$E$5000,IF($A1547&gt;$H$2,15000,$A1547))),"")</f>
        <v/>
      </c>
      <c r="E1547" t="str">
        <f>IF(Use_Der,IF(ISERROR(INDEX(Data!$F$30:'Data'!$F$5000,IF($A1547&gt;$H$2,15000,$A1547))),"",INDEX(Data!$F$30:'Data'!$F$5000,IF($A1547&gt;$H$2,15000,$A1547))),"")</f>
        <v/>
      </c>
      <c r="F1547" t="str">
        <f>IF(Use_Der,IF(ISERROR(INDEX(Data!$G$30:'Data'!$G$5000,IF($A1547&gt;$H$2,15000,$A1547))),"",INDEX(Data!$G$30:'Data'!$G$5000,IF($A1547&gt;$H$2,15000,$A1547))),"")</f>
        <v/>
      </c>
      <c r="G1547" s="96"/>
      <c r="H1547" s="96"/>
      <c r="I1547" s="96"/>
      <c r="J1547">
        <f t="shared" si="13"/>
        <v>1664</v>
      </c>
      <c r="K1547" t="str">
        <f>IFERROR(INDEX(Data!$C$30:'Data'!$C$5007,IF($J1547&gt;$P$2,15000,$J1547)),"")</f>
        <v/>
      </c>
      <c r="L1547" t="str">
        <f>IF(ISERROR(INDEX(Data!$D$30:'Data'!$D$5007,IF($J1547&gt;$P$2,15000,$J1547))),"",INDEX(Data!$D$30:'Data'!$D$5007,IF($J1547&gt;$P$2,15000,$J1547)))</f>
        <v/>
      </c>
      <c r="M1547" t="str">
        <f>IF(ISERROR(INDEX(Data!$H$30:'Data'!$H$5007,IF($J1547&gt;$P$2,15000,$J1547))),"",INDEX(Data!$H$30:'Data'!$H$5007,IF($J1547&gt;$P$2,15000,$J1547)))</f>
        <v/>
      </c>
    </row>
    <row r="1548" spans="1:13">
      <c r="A1548">
        <f t="shared" si="12"/>
        <v>1665</v>
      </c>
      <c r="B1548" t="str">
        <f>IF(Use_Der,IFERROR(INDEX(Data!$C$30:'Data'!$C$5000,IF($A1548&gt;$H$2,15000,$A1548)),""),"")</f>
        <v/>
      </c>
      <c r="C1548" t="str">
        <f>IF(Use_Der,IF(ISERROR(INDEX(Data!$D$30:'Data'!$D$5000,IF($A1548&gt;$H$2,15000,$A1548))),"",INDEX(Data!$D$30:'Data'!$D$5000,IF($A1548&gt;$H$2,15000,$A1548))),"")</f>
        <v/>
      </c>
      <c r="D1548" t="str">
        <f>IF(Use_Der,IF(ISERROR(INDEX(Data!$E$30:'Data'!$E$5000,IF($A1548&gt;$H$2,15000,$A1548))),"",INDEX(Data!$E$30:'Data'!$E$5000,IF($A1548&gt;$H$2,15000,$A1548))),"")</f>
        <v/>
      </c>
      <c r="E1548" t="str">
        <f>IF(Use_Der,IF(ISERROR(INDEX(Data!$F$30:'Data'!$F$5000,IF($A1548&gt;$H$2,15000,$A1548))),"",INDEX(Data!$F$30:'Data'!$F$5000,IF($A1548&gt;$H$2,15000,$A1548))),"")</f>
        <v/>
      </c>
      <c r="F1548" t="str">
        <f>IF(Use_Der,IF(ISERROR(INDEX(Data!$G$30:'Data'!$G$5000,IF($A1548&gt;$H$2,15000,$A1548))),"",INDEX(Data!$G$30:'Data'!$G$5000,IF($A1548&gt;$H$2,15000,$A1548))),"")</f>
        <v/>
      </c>
      <c r="G1548" s="96"/>
      <c r="H1548" s="96"/>
      <c r="I1548" s="96"/>
      <c r="J1548">
        <f t="shared" si="13"/>
        <v>1665</v>
      </c>
      <c r="K1548" t="str">
        <f>IFERROR(INDEX(Data!$C$30:'Data'!$C$5007,IF($J1548&gt;$P$2,15000,$J1548)),"")</f>
        <v/>
      </c>
      <c r="L1548" t="str">
        <f>IF(ISERROR(INDEX(Data!$D$30:'Data'!$D$5007,IF($J1548&gt;$P$2,15000,$J1548))),"",INDEX(Data!$D$30:'Data'!$D$5007,IF($J1548&gt;$P$2,15000,$J1548)))</f>
        <v/>
      </c>
      <c r="M1548" t="str">
        <f>IF(ISERROR(INDEX(Data!$H$30:'Data'!$H$5007,IF($J1548&gt;$P$2,15000,$J1548))),"",INDEX(Data!$H$30:'Data'!$H$5007,IF($J1548&gt;$P$2,15000,$J1548)))</f>
        <v/>
      </c>
    </row>
    <row r="1549" spans="1:13">
      <c r="A1549">
        <f t="shared" si="12"/>
        <v>1666</v>
      </c>
      <c r="B1549" t="str">
        <f>IF(Use_Der,IFERROR(INDEX(Data!$C$30:'Data'!$C$5000,IF($A1549&gt;$H$2,15000,$A1549)),""),"")</f>
        <v/>
      </c>
      <c r="C1549" t="str">
        <f>IF(Use_Der,IF(ISERROR(INDEX(Data!$D$30:'Data'!$D$5000,IF($A1549&gt;$H$2,15000,$A1549))),"",INDEX(Data!$D$30:'Data'!$D$5000,IF($A1549&gt;$H$2,15000,$A1549))),"")</f>
        <v/>
      </c>
      <c r="D1549" t="str">
        <f>IF(Use_Der,IF(ISERROR(INDEX(Data!$E$30:'Data'!$E$5000,IF($A1549&gt;$H$2,15000,$A1549))),"",INDEX(Data!$E$30:'Data'!$E$5000,IF($A1549&gt;$H$2,15000,$A1549))),"")</f>
        <v/>
      </c>
      <c r="E1549" t="str">
        <f>IF(Use_Der,IF(ISERROR(INDEX(Data!$F$30:'Data'!$F$5000,IF($A1549&gt;$H$2,15000,$A1549))),"",INDEX(Data!$F$30:'Data'!$F$5000,IF($A1549&gt;$H$2,15000,$A1549))),"")</f>
        <v/>
      </c>
      <c r="F1549" t="str">
        <f>IF(Use_Der,IF(ISERROR(INDEX(Data!$G$30:'Data'!$G$5000,IF($A1549&gt;$H$2,15000,$A1549))),"",INDEX(Data!$G$30:'Data'!$G$5000,IF($A1549&gt;$H$2,15000,$A1549))),"")</f>
        <v/>
      </c>
      <c r="G1549" s="96"/>
      <c r="H1549" s="96"/>
      <c r="I1549" s="96"/>
      <c r="J1549">
        <f t="shared" si="13"/>
        <v>1666</v>
      </c>
      <c r="K1549" t="str">
        <f>IFERROR(INDEX(Data!$C$30:'Data'!$C$5007,IF($J1549&gt;$P$2,15000,$J1549)),"")</f>
        <v/>
      </c>
      <c r="L1549" t="str">
        <f>IF(ISERROR(INDEX(Data!$D$30:'Data'!$D$5007,IF($J1549&gt;$P$2,15000,$J1549))),"",INDEX(Data!$D$30:'Data'!$D$5007,IF($J1549&gt;$P$2,15000,$J1549)))</f>
        <v/>
      </c>
      <c r="M1549" t="str">
        <f>IF(ISERROR(INDEX(Data!$H$30:'Data'!$H$5007,IF($J1549&gt;$P$2,15000,$J1549))),"",INDEX(Data!$H$30:'Data'!$H$5007,IF($J1549&gt;$P$2,15000,$J1549)))</f>
        <v/>
      </c>
    </row>
    <row r="1550" spans="1:13">
      <c r="A1550">
        <f t="shared" si="12"/>
        <v>1667</v>
      </c>
      <c r="B1550" t="str">
        <f>IF(Use_Der,IFERROR(INDEX(Data!$C$30:'Data'!$C$5000,IF($A1550&gt;$H$2,15000,$A1550)),""),"")</f>
        <v/>
      </c>
      <c r="C1550" t="str">
        <f>IF(Use_Der,IF(ISERROR(INDEX(Data!$D$30:'Data'!$D$5000,IF($A1550&gt;$H$2,15000,$A1550))),"",INDEX(Data!$D$30:'Data'!$D$5000,IF($A1550&gt;$H$2,15000,$A1550))),"")</f>
        <v/>
      </c>
      <c r="D1550" t="str">
        <f>IF(Use_Der,IF(ISERROR(INDEX(Data!$E$30:'Data'!$E$5000,IF($A1550&gt;$H$2,15000,$A1550))),"",INDEX(Data!$E$30:'Data'!$E$5000,IF($A1550&gt;$H$2,15000,$A1550))),"")</f>
        <v/>
      </c>
      <c r="E1550" t="str">
        <f>IF(Use_Der,IF(ISERROR(INDEX(Data!$F$30:'Data'!$F$5000,IF($A1550&gt;$H$2,15000,$A1550))),"",INDEX(Data!$F$30:'Data'!$F$5000,IF($A1550&gt;$H$2,15000,$A1550))),"")</f>
        <v/>
      </c>
      <c r="F1550" t="str">
        <f>IF(Use_Der,IF(ISERROR(INDEX(Data!$G$30:'Data'!$G$5000,IF($A1550&gt;$H$2,15000,$A1550))),"",INDEX(Data!$G$30:'Data'!$G$5000,IF($A1550&gt;$H$2,15000,$A1550))),"")</f>
        <v/>
      </c>
      <c r="G1550" s="96"/>
      <c r="H1550" s="96"/>
      <c r="I1550" s="96"/>
      <c r="J1550">
        <f t="shared" si="13"/>
        <v>1667</v>
      </c>
      <c r="K1550" t="str">
        <f>IFERROR(INDEX(Data!$C$30:'Data'!$C$5007,IF($J1550&gt;$P$2,15000,$J1550)),"")</f>
        <v/>
      </c>
      <c r="L1550" t="str">
        <f>IF(ISERROR(INDEX(Data!$D$30:'Data'!$D$5007,IF($J1550&gt;$P$2,15000,$J1550))),"",INDEX(Data!$D$30:'Data'!$D$5007,IF($J1550&gt;$P$2,15000,$J1550)))</f>
        <v/>
      </c>
      <c r="M1550" t="str">
        <f>IF(ISERROR(INDEX(Data!$H$30:'Data'!$H$5007,IF($J1550&gt;$P$2,15000,$J1550))),"",INDEX(Data!$H$30:'Data'!$H$5007,IF($J1550&gt;$P$2,15000,$J1550)))</f>
        <v/>
      </c>
    </row>
    <row r="1551" spans="1:13">
      <c r="A1551">
        <f t="shared" si="12"/>
        <v>1668</v>
      </c>
      <c r="B1551" t="str">
        <f>IF(Use_Der,IFERROR(INDEX(Data!$C$30:'Data'!$C$5000,IF($A1551&gt;$H$2,15000,$A1551)),""),"")</f>
        <v/>
      </c>
      <c r="C1551" t="str">
        <f>IF(Use_Der,IF(ISERROR(INDEX(Data!$D$30:'Data'!$D$5000,IF($A1551&gt;$H$2,15000,$A1551))),"",INDEX(Data!$D$30:'Data'!$D$5000,IF($A1551&gt;$H$2,15000,$A1551))),"")</f>
        <v/>
      </c>
      <c r="D1551" t="str">
        <f>IF(Use_Der,IF(ISERROR(INDEX(Data!$E$30:'Data'!$E$5000,IF($A1551&gt;$H$2,15000,$A1551))),"",INDEX(Data!$E$30:'Data'!$E$5000,IF($A1551&gt;$H$2,15000,$A1551))),"")</f>
        <v/>
      </c>
      <c r="E1551" t="str">
        <f>IF(Use_Der,IF(ISERROR(INDEX(Data!$F$30:'Data'!$F$5000,IF($A1551&gt;$H$2,15000,$A1551))),"",INDEX(Data!$F$30:'Data'!$F$5000,IF($A1551&gt;$H$2,15000,$A1551))),"")</f>
        <v/>
      </c>
      <c r="F1551" t="str">
        <f>IF(Use_Der,IF(ISERROR(INDEX(Data!$G$30:'Data'!$G$5000,IF($A1551&gt;$H$2,15000,$A1551))),"",INDEX(Data!$G$30:'Data'!$G$5000,IF($A1551&gt;$H$2,15000,$A1551))),"")</f>
        <v/>
      </c>
      <c r="G1551" s="96"/>
      <c r="H1551" s="96"/>
      <c r="I1551" s="96"/>
      <c r="J1551">
        <f t="shared" si="13"/>
        <v>1668</v>
      </c>
      <c r="K1551" t="str">
        <f>IFERROR(INDEX(Data!$C$30:'Data'!$C$5007,IF($J1551&gt;$P$2,15000,$J1551)),"")</f>
        <v/>
      </c>
      <c r="L1551" t="str">
        <f>IF(ISERROR(INDEX(Data!$D$30:'Data'!$D$5007,IF($J1551&gt;$P$2,15000,$J1551))),"",INDEX(Data!$D$30:'Data'!$D$5007,IF($J1551&gt;$P$2,15000,$J1551)))</f>
        <v/>
      </c>
      <c r="M1551" t="str">
        <f>IF(ISERROR(INDEX(Data!$H$30:'Data'!$H$5007,IF($J1551&gt;$P$2,15000,$J1551))),"",INDEX(Data!$H$30:'Data'!$H$5007,IF($J1551&gt;$P$2,15000,$J1551)))</f>
        <v/>
      </c>
    </row>
    <row r="1552" spans="1:13">
      <c r="A1552">
        <f t="shared" si="12"/>
        <v>1669</v>
      </c>
      <c r="B1552" t="str">
        <f>IF(Use_Der,IFERROR(INDEX(Data!$C$30:'Data'!$C$5000,IF($A1552&gt;$H$2,15000,$A1552)),""),"")</f>
        <v/>
      </c>
      <c r="C1552" t="str">
        <f>IF(Use_Der,IF(ISERROR(INDEX(Data!$D$30:'Data'!$D$5000,IF($A1552&gt;$H$2,15000,$A1552))),"",INDEX(Data!$D$30:'Data'!$D$5000,IF($A1552&gt;$H$2,15000,$A1552))),"")</f>
        <v/>
      </c>
      <c r="D1552" t="str">
        <f>IF(Use_Der,IF(ISERROR(INDEX(Data!$E$30:'Data'!$E$5000,IF($A1552&gt;$H$2,15000,$A1552))),"",INDEX(Data!$E$30:'Data'!$E$5000,IF($A1552&gt;$H$2,15000,$A1552))),"")</f>
        <v/>
      </c>
      <c r="E1552" t="str">
        <f>IF(Use_Der,IF(ISERROR(INDEX(Data!$F$30:'Data'!$F$5000,IF($A1552&gt;$H$2,15000,$A1552))),"",INDEX(Data!$F$30:'Data'!$F$5000,IF($A1552&gt;$H$2,15000,$A1552))),"")</f>
        <v/>
      </c>
      <c r="F1552" t="str">
        <f>IF(Use_Der,IF(ISERROR(INDEX(Data!$G$30:'Data'!$G$5000,IF($A1552&gt;$H$2,15000,$A1552))),"",INDEX(Data!$G$30:'Data'!$G$5000,IF($A1552&gt;$H$2,15000,$A1552))),"")</f>
        <v/>
      </c>
      <c r="G1552" s="96"/>
      <c r="H1552" s="96"/>
      <c r="I1552" s="96"/>
      <c r="J1552">
        <f t="shared" si="13"/>
        <v>1669</v>
      </c>
      <c r="K1552" t="str">
        <f>IFERROR(INDEX(Data!$C$30:'Data'!$C$5007,IF($J1552&gt;$P$2,15000,$J1552)),"")</f>
        <v/>
      </c>
      <c r="L1552" t="str">
        <f>IF(ISERROR(INDEX(Data!$D$30:'Data'!$D$5007,IF($J1552&gt;$P$2,15000,$J1552))),"",INDEX(Data!$D$30:'Data'!$D$5007,IF($J1552&gt;$P$2,15000,$J1552)))</f>
        <v/>
      </c>
      <c r="M1552" t="str">
        <f>IF(ISERROR(INDEX(Data!$H$30:'Data'!$H$5007,IF($J1552&gt;$P$2,15000,$J1552))),"",INDEX(Data!$H$30:'Data'!$H$5007,IF($J1552&gt;$P$2,15000,$J1552)))</f>
        <v/>
      </c>
    </row>
    <row r="1553" spans="1:13">
      <c r="A1553">
        <f t="shared" si="12"/>
        <v>1670</v>
      </c>
      <c r="B1553" t="str">
        <f>IF(Use_Der,IFERROR(INDEX(Data!$C$30:'Data'!$C$5000,IF($A1553&gt;$H$2,15000,$A1553)),""),"")</f>
        <v/>
      </c>
      <c r="C1553" t="str">
        <f>IF(Use_Der,IF(ISERROR(INDEX(Data!$D$30:'Data'!$D$5000,IF($A1553&gt;$H$2,15000,$A1553))),"",INDEX(Data!$D$30:'Data'!$D$5000,IF($A1553&gt;$H$2,15000,$A1553))),"")</f>
        <v/>
      </c>
      <c r="D1553" t="str">
        <f>IF(Use_Der,IF(ISERROR(INDEX(Data!$E$30:'Data'!$E$5000,IF($A1553&gt;$H$2,15000,$A1553))),"",INDEX(Data!$E$30:'Data'!$E$5000,IF($A1553&gt;$H$2,15000,$A1553))),"")</f>
        <v/>
      </c>
      <c r="E1553" t="str">
        <f>IF(Use_Der,IF(ISERROR(INDEX(Data!$F$30:'Data'!$F$5000,IF($A1553&gt;$H$2,15000,$A1553))),"",INDEX(Data!$F$30:'Data'!$F$5000,IF($A1553&gt;$H$2,15000,$A1553))),"")</f>
        <v/>
      </c>
      <c r="F1553" t="str">
        <f>IF(Use_Der,IF(ISERROR(INDEX(Data!$G$30:'Data'!$G$5000,IF($A1553&gt;$H$2,15000,$A1553))),"",INDEX(Data!$G$30:'Data'!$G$5000,IF($A1553&gt;$H$2,15000,$A1553))),"")</f>
        <v/>
      </c>
      <c r="G1553" s="96"/>
      <c r="H1553" s="96"/>
      <c r="I1553" s="96"/>
      <c r="J1553">
        <f t="shared" si="13"/>
        <v>1670</v>
      </c>
      <c r="K1553" t="str">
        <f>IFERROR(INDEX(Data!$C$30:'Data'!$C$5007,IF($J1553&gt;$P$2,15000,$J1553)),"")</f>
        <v/>
      </c>
      <c r="L1553" t="str">
        <f>IF(ISERROR(INDEX(Data!$D$30:'Data'!$D$5007,IF($J1553&gt;$P$2,15000,$J1553))),"",INDEX(Data!$D$30:'Data'!$D$5007,IF($J1553&gt;$P$2,15000,$J1553)))</f>
        <v/>
      </c>
      <c r="M1553" t="str">
        <f>IF(ISERROR(INDEX(Data!$H$30:'Data'!$H$5007,IF($J1553&gt;$P$2,15000,$J1553))),"",INDEX(Data!$H$30:'Data'!$H$5007,IF($J1553&gt;$P$2,15000,$J1553)))</f>
        <v/>
      </c>
    </row>
    <row r="1554" spans="1:13">
      <c r="A1554">
        <f t="shared" si="12"/>
        <v>1671</v>
      </c>
      <c r="B1554" t="str">
        <f>IF(Use_Der,IFERROR(INDEX(Data!$C$30:'Data'!$C$5000,IF($A1554&gt;$H$2,15000,$A1554)),""),"")</f>
        <v/>
      </c>
      <c r="C1554" t="str">
        <f>IF(Use_Der,IF(ISERROR(INDEX(Data!$D$30:'Data'!$D$5000,IF($A1554&gt;$H$2,15000,$A1554))),"",INDEX(Data!$D$30:'Data'!$D$5000,IF($A1554&gt;$H$2,15000,$A1554))),"")</f>
        <v/>
      </c>
      <c r="D1554" t="str">
        <f>IF(Use_Der,IF(ISERROR(INDEX(Data!$E$30:'Data'!$E$5000,IF($A1554&gt;$H$2,15000,$A1554))),"",INDEX(Data!$E$30:'Data'!$E$5000,IF($A1554&gt;$H$2,15000,$A1554))),"")</f>
        <v/>
      </c>
      <c r="E1554" t="str">
        <f>IF(Use_Der,IF(ISERROR(INDEX(Data!$F$30:'Data'!$F$5000,IF($A1554&gt;$H$2,15000,$A1554))),"",INDEX(Data!$F$30:'Data'!$F$5000,IF($A1554&gt;$H$2,15000,$A1554))),"")</f>
        <v/>
      </c>
      <c r="F1554" t="str">
        <f>IF(Use_Der,IF(ISERROR(INDEX(Data!$G$30:'Data'!$G$5000,IF($A1554&gt;$H$2,15000,$A1554))),"",INDEX(Data!$G$30:'Data'!$G$5000,IF($A1554&gt;$H$2,15000,$A1554))),"")</f>
        <v/>
      </c>
      <c r="G1554" s="96"/>
      <c r="H1554" s="96"/>
      <c r="I1554" s="96"/>
      <c r="J1554">
        <f t="shared" si="13"/>
        <v>1671</v>
      </c>
      <c r="K1554" t="str">
        <f>IFERROR(INDEX(Data!$C$30:'Data'!$C$5007,IF($J1554&gt;$P$2,15000,$J1554)),"")</f>
        <v/>
      </c>
      <c r="L1554" t="str">
        <f>IF(ISERROR(INDEX(Data!$D$30:'Data'!$D$5007,IF($J1554&gt;$P$2,15000,$J1554))),"",INDEX(Data!$D$30:'Data'!$D$5007,IF($J1554&gt;$P$2,15000,$J1554)))</f>
        <v/>
      </c>
      <c r="M1554" t="str">
        <f>IF(ISERROR(INDEX(Data!$H$30:'Data'!$H$5007,IF($J1554&gt;$P$2,15000,$J1554))),"",INDEX(Data!$H$30:'Data'!$H$5007,IF($J1554&gt;$P$2,15000,$J1554)))</f>
        <v/>
      </c>
    </row>
    <row r="1555" spans="1:13">
      <c r="A1555">
        <f t="shared" si="12"/>
        <v>1672</v>
      </c>
      <c r="B1555" t="str">
        <f>IF(Use_Der,IFERROR(INDEX(Data!$C$30:'Data'!$C$5000,IF($A1555&gt;$H$2,15000,$A1555)),""),"")</f>
        <v/>
      </c>
      <c r="C1555" t="str">
        <f>IF(Use_Der,IF(ISERROR(INDEX(Data!$D$30:'Data'!$D$5000,IF($A1555&gt;$H$2,15000,$A1555))),"",INDEX(Data!$D$30:'Data'!$D$5000,IF($A1555&gt;$H$2,15000,$A1555))),"")</f>
        <v/>
      </c>
      <c r="D1555" t="str">
        <f>IF(Use_Der,IF(ISERROR(INDEX(Data!$E$30:'Data'!$E$5000,IF($A1555&gt;$H$2,15000,$A1555))),"",INDEX(Data!$E$30:'Data'!$E$5000,IF($A1555&gt;$H$2,15000,$A1555))),"")</f>
        <v/>
      </c>
      <c r="E1555" t="str">
        <f>IF(Use_Der,IF(ISERROR(INDEX(Data!$F$30:'Data'!$F$5000,IF($A1555&gt;$H$2,15000,$A1555))),"",INDEX(Data!$F$30:'Data'!$F$5000,IF($A1555&gt;$H$2,15000,$A1555))),"")</f>
        <v/>
      </c>
      <c r="F1555" t="str">
        <f>IF(Use_Der,IF(ISERROR(INDEX(Data!$G$30:'Data'!$G$5000,IF($A1555&gt;$H$2,15000,$A1555))),"",INDEX(Data!$G$30:'Data'!$G$5000,IF($A1555&gt;$H$2,15000,$A1555))),"")</f>
        <v/>
      </c>
      <c r="G1555" s="96"/>
      <c r="H1555" s="96"/>
      <c r="I1555" s="96"/>
      <c r="J1555">
        <f t="shared" si="13"/>
        <v>1672</v>
      </c>
      <c r="K1555" t="str">
        <f>IFERROR(INDEX(Data!$C$30:'Data'!$C$5007,IF($J1555&gt;$P$2,15000,$J1555)),"")</f>
        <v/>
      </c>
      <c r="L1555" t="str">
        <f>IF(ISERROR(INDEX(Data!$D$30:'Data'!$D$5007,IF($J1555&gt;$P$2,15000,$J1555))),"",INDEX(Data!$D$30:'Data'!$D$5007,IF($J1555&gt;$P$2,15000,$J1555)))</f>
        <v/>
      </c>
      <c r="M1555" t="str">
        <f>IF(ISERROR(INDEX(Data!$H$30:'Data'!$H$5007,IF($J1555&gt;$P$2,15000,$J1555))),"",INDEX(Data!$H$30:'Data'!$H$5007,IF($J1555&gt;$P$2,15000,$J1555)))</f>
        <v/>
      </c>
    </row>
    <row r="1556" spans="1:13">
      <c r="A1556">
        <f t="shared" si="12"/>
        <v>1673</v>
      </c>
      <c r="B1556" t="str">
        <f>IF(Use_Der,IFERROR(INDEX(Data!$C$30:'Data'!$C$5000,IF($A1556&gt;$H$2,15000,$A1556)),""),"")</f>
        <v/>
      </c>
      <c r="C1556" t="str">
        <f>IF(Use_Der,IF(ISERROR(INDEX(Data!$D$30:'Data'!$D$5000,IF($A1556&gt;$H$2,15000,$A1556))),"",INDEX(Data!$D$30:'Data'!$D$5000,IF($A1556&gt;$H$2,15000,$A1556))),"")</f>
        <v/>
      </c>
      <c r="D1556" t="str">
        <f>IF(Use_Der,IF(ISERROR(INDEX(Data!$E$30:'Data'!$E$5000,IF($A1556&gt;$H$2,15000,$A1556))),"",INDEX(Data!$E$30:'Data'!$E$5000,IF($A1556&gt;$H$2,15000,$A1556))),"")</f>
        <v/>
      </c>
      <c r="E1556" t="str">
        <f>IF(Use_Der,IF(ISERROR(INDEX(Data!$F$30:'Data'!$F$5000,IF($A1556&gt;$H$2,15000,$A1556))),"",INDEX(Data!$F$30:'Data'!$F$5000,IF($A1556&gt;$H$2,15000,$A1556))),"")</f>
        <v/>
      </c>
      <c r="F1556" t="str">
        <f>IF(Use_Der,IF(ISERROR(INDEX(Data!$G$30:'Data'!$G$5000,IF($A1556&gt;$H$2,15000,$A1556))),"",INDEX(Data!$G$30:'Data'!$G$5000,IF($A1556&gt;$H$2,15000,$A1556))),"")</f>
        <v/>
      </c>
      <c r="G1556" s="96"/>
      <c r="H1556" s="96"/>
      <c r="I1556" s="96"/>
      <c r="J1556">
        <f t="shared" si="13"/>
        <v>1673</v>
      </c>
      <c r="K1556" t="str">
        <f>IFERROR(INDEX(Data!$C$30:'Data'!$C$5007,IF($J1556&gt;$P$2,15000,$J1556)),"")</f>
        <v/>
      </c>
      <c r="L1556" t="str">
        <f>IF(ISERROR(INDEX(Data!$D$30:'Data'!$D$5007,IF($J1556&gt;$P$2,15000,$J1556))),"",INDEX(Data!$D$30:'Data'!$D$5007,IF($J1556&gt;$P$2,15000,$J1556)))</f>
        <v/>
      </c>
      <c r="M1556" t="str">
        <f>IF(ISERROR(INDEX(Data!$H$30:'Data'!$H$5007,IF($J1556&gt;$P$2,15000,$J1556))),"",INDEX(Data!$H$30:'Data'!$H$5007,IF($J1556&gt;$P$2,15000,$J1556)))</f>
        <v/>
      </c>
    </row>
    <row r="1557" spans="1:13">
      <c r="A1557">
        <f t="shared" si="12"/>
        <v>1674</v>
      </c>
      <c r="B1557" t="str">
        <f>IF(Use_Der,IFERROR(INDEX(Data!$C$30:'Data'!$C$5000,IF($A1557&gt;$H$2,15000,$A1557)),""),"")</f>
        <v/>
      </c>
      <c r="C1557" t="str">
        <f>IF(Use_Der,IF(ISERROR(INDEX(Data!$D$30:'Data'!$D$5000,IF($A1557&gt;$H$2,15000,$A1557))),"",INDEX(Data!$D$30:'Data'!$D$5000,IF($A1557&gt;$H$2,15000,$A1557))),"")</f>
        <v/>
      </c>
      <c r="D1557" t="str">
        <f>IF(Use_Der,IF(ISERROR(INDEX(Data!$E$30:'Data'!$E$5000,IF($A1557&gt;$H$2,15000,$A1557))),"",INDEX(Data!$E$30:'Data'!$E$5000,IF($A1557&gt;$H$2,15000,$A1557))),"")</f>
        <v/>
      </c>
      <c r="E1557" t="str">
        <f>IF(Use_Der,IF(ISERROR(INDEX(Data!$F$30:'Data'!$F$5000,IF($A1557&gt;$H$2,15000,$A1557))),"",INDEX(Data!$F$30:'Data'!$F$5000,IF($A1557&gt;$H$2,15000,$A1557))),"")</f>
        <v/>
      </c>
      <c r="F1557" t="str">
        <f>IF(Use_Der,IF(ISERROR(INDEX(Data!$G$30:'Data'!$G$5000,IF($A1557&gt;$H$2,15000,$A1557))),"",INDEX(Data!$G$30:'Data'!$G$5000,IF($A1557&gt;$H$2,15000,$A1557))),"")</f>
        <v/>
      </c>
      <c r="G1557" s="96"/>
      <c r="H1557" s="96"/>
      <c r="I1557" s="96"/>
      <c r="J1557">
        <f t="shared" si="13"/>
        <v>1674</v>
      </c>
      <c r="K1557" t="str">
        <f>IFERROR(INDEX(Data!$C$30:'Data'!$C$5007,IF($J1557&gt;$P$2,15000,$J1557)),"")</f>
        <v/>
      </c>
      <c r="L1557" t="str">
        <f>IF(ISERROR(INDEX(Data!$D$30:'Data'!$D$5007,IF($J1557&gt;$P$2,15000,$J1557))),"",INDEX(Data!$D$30:'Data'!$D$5007,IF($J1557&gt;$P$2,15000,$J1557)))</f>
        <v/>
      </c>
      <c r="M1557" t="str">
        <f>IF(ISERROR(INDEX(Data!$H$30:'Data'!$H$5007,IF($J1557&gt;$P$2,15000,$J1557))),"",INDEX(Data!$H$30:'Data'!$H$5007,IF($J1557&gt;$P$2,15000,$J1557)))</f>
        <v/>
      </c>
    </row>
    <row r="1558" spans="1:13">
      <c r="A1558">
        <f t="shared" si="12"/>
        <v>1675</v>
      </c>
      <c r="B1558" t="str">
        <f>IF(Use_Der,IFERROR(INDEX(Data!$C$30:'Data'!$C$5000,IF($A1558&gt;$H$2,15000,$A1558)),""),"")</f>
        <v/>
      </c>
      <c r="C1558" t="str">
        <f>IF(Use_Der,IF(ISERROR(INDEX(Data!$D$30:'Data'!$D$5000,IF($A1558&gt;$H$2,15000,$A1558))),"",INDEX(Data!$D$30:'Data'!$D$5000,IF($A1558&gt;$H$2,15000,$A1558))),"")</f>
        <v/>
      </c>
      <c r="D1558" t="str">
        <f>IF(Use_Der,IF(ISERROR(INDEX(Data!$E$30:'Data'!$E$5000,IF($A1558&gt;$H$2,15000,$A1558))),"",INDEX(Data!$E$30:'Data'!$E$5000,IF($A1558&gt;$H$2,15000,$A1558))),"")</f>
        <v/>
      </c>
      <c r="E1558" t="str">
        <f>IF(Use_Der,IF(ISERROR(INDEX(Data!$F$30:'Data'!$F$5000,IF($A1558&gt;$H$2,15000,$A1558))),"",INDEX(Data!$F$30:'Data'!$F$5000,IF($A1558&gt;$H$2,15000,$A1558))),"")</f>
        <v/>
      </c>
      <c r="F1558" t="str">
        <f>IF(Use_Der,IF(ISERROR(INDEX(Data!$G$30:'Data'!$G$5000,IF($A1558&gt;$H$2,15000,$A1558))),"",INDEX(Data!$G$30:'Data'!$G$5000,IF($A1558&gt;$H$2,15000,$A1558))),"")</f>
        <v/>
      </c>
      <c r="G1558" s="96"/>
      <c r="H1558" s="96"/>
      <c r="I1558" s="96"/>
      <c r="J1558">
        <f t="shared" si="13"/>
        <v>1675</v>
      </c>
      <c r="K1558" t="str">
        <f>IFERROR(INDEX(Data!$C$30:'Data'!$C$5007,IF($J1558&gt;$P$2,15000,$J1558)),"")</f>
        <v/>
      </c>
      <c r="L1558" t="str">
        <f>IF(ISERROR(INDEX(Data!$D$30:'Data'!$D$5007,IF($J1558&gt;$P$2,15000,$J1558))),"",INDEX(Data!$D$30:'Data'!$D$5007,IF($J1558&gt;$P$2,15000,$J1558)))</f>
        <v/>
      </c>
      <c r="M1558" t="str">
        <f>IF(ISERROR(INDEX(Data!$H$30:'Data'!$H$5007,IF($J1558&gt;$P$2,15000,$J1558))),"",INDEX(Data!$H$30:'Data'!$H$5007,IF($J1558&gt;$P$2,15000,$J1558)))</f>
        <v/>
      </c>
    </row>
    <row r="1559" spans="1:13">
      <c r="A1559">
        <f t="shared" si="12"/>
        <v>1676</v>
      </c>
      <c r="B1559" t="str">
        <f>IF(Use_Der,IFERROR(INDEX(Data!$C$30:'Data'!$C$5000,IF($A1559&gt;$H$2,15000,$A1559)),""),"")</f>
        <v/>
      </c>
      <c r="C1559" t="str">
        <f>IF(Use_Der,IF(ISERROR(INDEX(Data!$D$30:'Data'!$D$5000,IF($A1559&gt;$H$2,15000,$A1559))),"",INDEX(Data!$D$30:'Data'!$D$5000,IF($A1559&gt;$H$2,15000,$A1559))),"")</f>
        <v/>
      </c>
      <c r="D1559" t="str">
        <f>IF(Use_Der,IF(ISERROR(INDEX(Data!$E$30:'Data'!$E$5000,IF($A1559&gt;$H$2,15000,$A1559))),"",INDEX(Data!$E$30:'Data'!$E$5000,IF($A1559&gt;$H$2,15000,$A1559))),"")</f>
        <v/>
      </c>
      <c r="E1559" t="str">
        <f>IF(Use_Der,IF(ISERROR(INDEX(Data!$F$30:'Data'!$F$5000,IF($A1559&gt;$H$2,15000,$A1559))),"",INDEX(Data!$F$30:'Data'!$F$5000,IF($A1559&gt;$H$2,15000,$A1559))),"")</f>
        <v/>
      </c>
      <c r="F1559" t="str">
        <f>IF(Use_Der,IF(ISERROR(INDEX(Data!$G$30:'Data'!$G$5000,IF($A1559&gt;$H$2,15000,$A1559))),"",INDEX(Data!$G$30:'Data'!$G$5000,IF($A1559&gt;$H$2,15000,$A1559))),"")</f>
        <v/>
      </c>
      <c r="G1559" s="96"/>
      <c r="H1559" s="96"/>
      <c r="I1559" s="96"/>
      <c r="J1559">
        <f t="shared" si="13"/>
        <v>1676</v>
      </c>
      <c r="K1559" t="str">
        <f>IFERROR(INDEX(Data!$C$30:'Data'!$C$5007,IF($J1559&gt;$P$2,15000,$J1559)),"")</f>
        <v/>
      </c>
      <c r="L1559" t="str">
        <f>IF(ISERROR(INDEX(Data!$D$30:'Data'!$D$5007,IF($J1559&gt;$P$2,15000,$J1559))),"",INDEX(Data!$D$30:'Data'!$D$5007,IF($J1559&gt;$P$2,15000,$J1559)))</f>
        <v/>
      </c>
      <c r="M1559" t="str">
        <f>IF(ISERROR(INDEX(Data!$H$30:'Data'!$H$5007,IF($J1559&gt;$P$2,15000,$J1559))),"",INDEX(Data!$H$30:'Data'!$H$5007,IF($J1559&gt;$P$2,15000,$J1559)))</f>
        <v/>
      </c>
    </row>
    <row r="1560" spans="1:13">
      <c r="A1560">
        <f t="shared" si="12"/>
        <v>1677</v>
      </c>
      <c r="B1560" t="str">
        <f>IF(Use_Der,IFERROR(INDEX(Data!$C$30:'Data'!$C$5000,IF($A1560&gt;$H$2,15000,$A1560)),""),"")</f>
        <v/>
      </c>
      <c r="C1560" t="str">
        <f>IF(Use_Der,IF(ISERROR(INDEX(Data!$D$30:'Data'!$D$5000,IF($A1560&gt;$H$2,15000,$A1560))),"",INDEX(Data!$D$30:'Data'!$D$5000,IF($A1560&gt;$H$2,15000,$A1560))),"")</f>
        <v/>
      </c>
      <c r="D1560" t="str">
        <f>IF(Use_Der,IF(ISERROR(INDEX(Data!$E$30:'Data'!$E$5000,IF($A1560&gt;$H$2,15000,$A1560))),"",INDEX(Data!$E$30:'Data'!$E$5000,IF($A1560&gt;$H$2,15000,$A1560))),"")</f>
        <v/>
      </c>
      <c r="E1560" t="str">
        <f>IF(Use_Der,IF(ISERROR(INDEX(Data!$F$30:'Data'!$F$5000,IF($A1560&gt;$H$2,15000,$A1560))),"",INDEX(Data!$F$30:'Data'!$F$5000,IF($A1560&gt;$H$2,15000,$A1560))),"")</f>
        <v/>
      </c>
      <c r="F1560" t="str">
        <f>IF(Use_Der,IF(ISERROR(INDEX(Data!$G$30:'Data'!$G$5000,IF($A1560&gt;$H$2,15000,$A1560))),"",INDEX(Data!$G$30:'Data'!$G$5000,IF($A1560&gt;$H$2,15000,$A1560))),"")</f>
        <v/>
      </c>
      <c r="G1560" s="96"/>
      <c r="H1560" s="96"/>
      <c r="I1560" s="96"/>
      <c r="J1560">
        <f t="shared" si="13"/>
        <v>1677</v>
      </c>
      <c r="K1560" t="str">
        <f>IFERROR(INDEX(Data!$C$30:'Data'!$C$5007,IF($J1560&gt;$P$2,15000,$J1560)),"")</f>
        <v/>
      </c>
      <c r="L1560" t="str">
        <f>IF(ISERROR(INDEX(Data!$D$30:'Data'!$D$5007,IF($J1560&gt;$P$2,15000,$J1560))),"",INDEX(Data!$D$30:'Data'!$D$5007,IF($J1560&gt;$P$2,15000,$J1560)))</f>
        <v/>
      </c>
      <c r="M1560" t="str">
        <f>IF(ISERROR(INDEX(Data!$H$30:'Data'!$H$5007,IF($J1560&gt;$P$2,15000,$J1560))),"",INDEX(Data!$H$30:'Data'!$H$5007,IF($J1560&gt;$P$2,15000,$J1560)))</f>
        <v/>
      </c>
    </row>
    <row r="1561" spans="1:13">
      <c r="A1561">
        <f t="shared" si="12"/>
        <v>1678</v>
      </c>
      <c r="B1561" t="str">
        <f>IF(Use_Der,IFERROR(INDEX(Data!$C$30:'Data'!$C$5000,IF($A1561&gt;$H$2,15000,$A1561)),""),"")</f>
        <v/>
      </c>
      <c r="C1561" t="str">
        <f>IF(Use_Der,IF(ISERROR(INDEX(Data!$D$30:'Data'!$D$5000,IF($A1561&gt;$H$2,15000,$A1561))),"",INDEX(Data!$D$30:'Data'!$D$5000,IF($A1561&gt;$H$2,15000,$A1561))),"")</f>
        <v/>
      </c>
      <c r="D1561" t="str">
        <f>IF(Use_Der,IF(ISERROR(INDEX(Data!$E$30:'Data'!$E$5000,IF($A1561&gt;$H$2,15000,$A1561))),"",INDEX(Data!$E$30:'Data'!$E$5000,IF($A1561&gt;$H$2,15000,$A1561))),"")</f>
        <v/>
      </c>
      <c r="E1561" t="str">
        <f>IF(Use_Der,IF(ISERROR(INDEX(Data!$F$30:'Data'!$F$5000,IF($A1561&gt;$H$2,15000,$A1561))),"",INDEX(Data!$F$30:'Data'!$F$5000,IF($A1561&gt;$H$2,15000,$A1561))),"")</f>
        <v/>
      </c>
      <c r="F1561" t="str">
        <f>IF(Use_Der,IF(ISERROR(INDEX(Data!$G$30:'Data'!$G$5000,IF($A1561&gt;$H$2,15000,$A1561))),"",INDEX(Data!$G$30:'Data'!$G$5000,IF($A1561&gt;$H$2,15000,$A1561))),"")</f>
        <v/>
      </c>
      <c r="G1561" s="96"/>
      <c r="H1561" s="96"/>
      <c r="I1561" s="96"/>
      <c r="J1561">
        <f t="shared" si="13"/>
        <v>1678</v>
      </c>
      <c r="K1561" t="str">
        <f>IFERROR(INDEX(Data!$C$30:'Data'!$C$5007,IF($J1561&gt;$P$2,15000,$J1561)),"")</f>
        <v/>
      </c>
      <c r="L1561" t="str">
        <f>IF(ISERROR(INDEX(Data!$D$30:'Data'!$D$5007,IF($J1561&gt;$P$2,15000,$J1561))),"",INDEX(Data!$D$30:'Data'!$D$5007,IF($J1561&gt;$P$2,15000,$J1561)))</f>
        <v/>
      </c>
      <c r="M1561" t="str">
        <f>IF(ISERROR(INDEX(Data!$H$30:'Data'!$H$5007,IF($J1561&gt;$P$2,15000,$J1561))),"",INDEX(Data!$H$30:'Data'!$H$5007,IF($J1561&gt;$P$2,15000,$J1561)))</f>
        <v/>
      </c>
    </row>
    <row r="1562" spans="1:13">
      <c r="A1562">
        <f t="shared" si="12"/>
        <v>1679</v>
      </c>
      <c r="B1562" t="str">
        <f>IF(Use_Der,IFERROR(INDEX(Data!$C$30:'Data'!$C$5000,IF($A1562&gt;$H$2,15000,$A1562)),""),"")</f>
        <v/>
      </c>
      <c r="C1562" t="str">
        <f>IF(Use_Der,IF(ISERROR(INDEX(Data!$D$30:'Data'!$D$5000,IF($A1562&gt;$H$2,15000,$A1562))),"",INDEX(Data!$D$30:'Data'!$D$5000,IF($A1562&gt;$H$2,15000,$A1562))),"")</f>
        <v/>
      </c>
      <c r="D1562" t="str">
        <f>IF(Use_Der,IF(ISERROR(INDEX(Data!$E$30:'Data'!$E$5000,IF($A1562&gt;$H$2,15000,$A1562))),"",INDEX(Data!$E$30:'Data'!$E$5000,IF($A1562&gt;$H$2,15000,$A1562))),"")</f>
        <v/>
      </c>
      <c r="E1562" t="str">
        <f>IF(Use_Der,IF(ISERROR(INDEX(Data!$F$30:'Data'!$F$5000,IF($A1562&gt;$H$2,15000,$A1562))),"",INDEX(Data!$F$30:'Data'!$F$5000,IF($A1562&gt;$H$2,15000,$A1562))),"")</f>
        <v/>
      </c>
      <c r="F1562" t="str">
        <f>IF(Use_Der,IF(ISERROR(INDEX(Data!$G$30:'Data'!$G$5000,IF($A1562&gt;$H$2,15000,$A1562))),"",INDEX(Data!$G$30:'Data'!$G$5000,IF($A1562&gt;$H$2,15000,$A1562))),"")</f>
        <v/>
      </c>
      <c r="G1562" s="96"/>
      <c r="H1562" s="96"/>
      <c r="I1562" s="96"/>
      <c r="J1562">
        <f t="shared" si="13"/>
        <v>1679</v>
      </c>
      <c r="K1562" t="str">
        <f>IFERROR(INDEX(Data!$C$30:'Data'!$C$5007,IF($J1562&gt;$P$2,15000,$J1562)),"")</f>
        <v/>
      </c>
      <c r="L1562" t="str">
        <f>IF(ISERROR(INDEX(Data!$D$30:'Data'!$D$5007,IF($J1562&gt;$P$2,15000,$J1562))),"",INDEX(Data!$D$30:'Data'!$D$5007,IF($J1562&gt;$P$2,15000,$J1562)))</f>
        <v/>
      </c>
      <c r="M1562" t="str">
        <f>IF(ISERROR(INDEX(Data!$H$30:'Data'!$H$5007,IF($J1562&gt;$P$2,15000,$J1562))),"",INDEX(Data!$H$30:'Data'!$H$5007,IF($J1562&gt;$P$2,15000,$J1562)))</f>
        <v/>
      </c>
    </row>
    <row r="1563" spans="1:13">
      <c r="A1563">
        <f t="shared" si="12"/>
        <v>1680</v>
      </c>
      <c r="B1563" t="str">
        <f>IF(Use_Der,IFERROR(INDEX(Data!$C$30:'Data'!$C$5000,IF($A1563&gt;$H$2,15000,$A1563)),""),"")</f>
        <v/>
      </c>
      <c r="C1563" t="str">
        <f>IF(Use_Der,IF(ISERROR(INDEX(Data!$D$30:'Data'!$D$5000,IF($A1563&gt;$H$2,15000,$A1563))),"",INDEX(Data!$D$30:'Data'!$D$5000,IF($A1563&gt;$H$2,15000,$A1563))),"")</f>
        <v/>
      </c>
      <c r="D1563" t="str">
        <f>IF(Use_Der,IF(ISERROR(INDEX(Data!$E$30:'Data'!$E$5000,IF($A1563&gt;$H$2,15000,$A1563))),"",INDEX(Data!$E$30:'Data'!$E$5000,IF($A1563&gt;$H$2,15000,$A1563))),"")</f>
        <v/>
      </c>
      <c r="E1563" t="str">
        <f>IF(Use_Der,IF(ISERROR(INDEX(Data!$F$30:'Data'!$F$5000,IF($A1563&gt;$H$2,15000,$A1563))),"",INDEX(Data!$F$30:'Data'!$F$5000,IF($A1563&gt;$H$2,15000,$A1563))),"")</f>
        <v/>
      </c>
      <c r="F1563" t="str">
        <f>IF(Use_Der,IF(ISERROR(INDEX(Data!$G$30:'Data'!$G$5000,IF($A1563&gt;$H$2,15000,$A1563))),"",INDEX(Data!$G$30:'Data'!$G$5000,IF($A1563&gt;$H$2,15000,$A1563))),"")</f>
        <v/>
      </c>
      <c r="G1563" s="96"/>
      <c r="H1563" s="96"/>
      <c r="I1563" s="96"/>
      <c r="J1563">
        <f t="shared" si="13"/>
        <v>1680</v>
      </c>
      <c r="K1563" t="str">
        <f>IFERROR(INDEX(Data!$C$30:'Data'!$C$5007,IF($J1563&gt;$P$2,15000,$J1563)),"")</f>
        <v/>
      </c>
      <c r="L1563" t="str">
        <f>IF(ISERROR(INDEX(Data!$D$30:'Data'!$D$5007,IF($J1563&gt;$P$2,15000,$J1563))),"",INDEX(Data!$D$30:'Data'!$D$5007,IF($J1563&gt;$P$2,15000,$J1563)))</f>
        <v/>
      </c>
      <c r="M1563" t="str">
        <f>IF(ISERROR(INDEX(Data!$H$30:'Data'!$H$5007,IF($J1563&gt;$P$2,15000,$J1563))),"",INDEX(Data!$H$30:'Data'!$H$5007,IF($J1563&gt;$P$2,15000,$J1563)))</f>
        <v/>
      </c>
    </row>
    <row r="1564" spans="1:13">
      <c r="A1564">
        <f t="shared" si="12"/>
        <v>1681</v>
      </c>
      <c r="B1564" t="str">
        <f>IF(Use_Der,IFERROR(INDEX(Data!$C$30:'Data'!$C$5000,IF($A1564&gt;$H$2,15000,$A1564)),""),"")</f>
        <v/>
      </c>
      <c r="C1564" t="str">
        <f>IF(Use_Der,IF(ISERROR(INDEX(Data!$D$30:'Data'!$D$5000,IF($A1564&gt;$H$2,15000,$A1564))),"",INDEX(Data!$D$30:'Data'!$D$5000,IF($A1564&gt;$H$2,15000,$A1564))),"")</f>
        <v/>
      </c>
      <c r="D1564" t="str">
        <f>IF(Use_Der,IF(ISERROR(INDEX(Data!$E$30:'Data'!$E$5000,IF($A1564&gt;$H$2,15000,$A1564))),"",INDEX(Data!$E$30:'Data'!$E$5000,IF($A1564&gt;$H$2,15000,$A1564))),"")</f>
        <v/>
      </c>
      <c r="E1564" t="str">
        <f>IF(Use_Der,IF(ISERROR(INDEX(Data!$F$30:'Data'!$F$5000,IF($A1564&gt;$H$2,15000,$A1564))),"",INDEX(Data!$F$30:'Data'!$F$5000,IF($A1564&gt;$H$2,15000,$A1564))),"")</f>
        <v/>
      </c>
      <c r="F1564" t="str">
        <f>IF(Use_Der,IF(ISERROR(INDEX(Data!$G$30:'Data'!$G$5000,IF($A1564&gt;$H$2,15000,$A1564))),"",INDEX(Data!$G$30:'Data'!$G$5000,IF($A1564&gt;$H$2,15000,$A1564))),"")</f>
        <v/>
      </c>
      <c r="G1564" s="96"/>
      <c r="H1564" s="96"/>
      <c r="I1564" s="96"/>
      <c r="J1564">
        <f t="shared" si="13"/>
        <v>1681</v>
      </c>
      <c r="K1564" t="str">
        <f>IFERROR(INDEX(Data!$C$30:'Data'!$C$5007,IF($J1564&gt;$P$2,15000,$J1564)),"")</f>
        <v/>
      </c>
      <c r="L1564" t="str">
        <f>IF(ISERROR(INDEX(Data!$D$30:'Data'!$D$5007,IF($J1564&gt;$P$2,15000,$J1564))),"",INDEX(Data!$D$30:'Data'!$D$5007,IF($J1564&gt;$P$2,15000,$J1564)))</f>
        <v/>
      </c>
      <c r="M1564" t="str">
        <f>IF(ISERROR(INDEX(Data!$H$30:'Data'!$H$5007,IF($J1564&gt;$P$2,15000,$J1564))),"",INDEX(Data!$H$30:'Data'!$H$5007,IF($J1564&gt;$P$2,15000,$J1564)))</f>
        <v/>
      </c>
    </row>
    <row r="1565" spans="1:13">
      <c r="A1565">
        <f t="shared" si="12"/>
        <v>1682</v>
      </c>
      <c r="B1565" t="str">
        <f>IF(Use_Der,IFERROR(INDEX(Data!$C$30:'Data'!$C$5000,IF($A1565&gt;$H$2,15000,$A1565)),""),"")</f>
        <v/>
      </c>
      <c r="C1565" t="str">
        <f>IF(Use_Der,IF(ISERROR(INDEX(Data!$D$30:'Data'!$D$5000,IF($A1565&gt;$H$2,15000,$A1565))),"",INDEX(Data!$D$30:'Data'!$D$5000,IF($A1565&gt;$H$2,15000,$A1565))),"")</f>
        <v/>
      </c>
      <c r="D1565" t="str">
        <f>IF(Use_Der,IF(ISERROR(INDEX(Data!$E$30:'Data'!$E$5000,IF($A1565&gt;$H$2,15000,$A1565))),"",INDEX(Data!$E$30:'Data'!$E$5000,IF($A1565&gt;$H$2,15000,$A1565))),"")</f>
        <v/>
      </c>
      <c r="E1565" t="str">
        <f>IF(Use_Der,IF(ISERROR(INDEX(Data!$F$30:'Data'!$F$5000,IF($A1565&gt;$H$2,15000,$A1565))),"",INDEX(Data!$F$30:'Data'!$F$5000,IF($A1565&gt;$H$2,15000,$A1565))),"")</f>
        <v/>
      </c>
      <c r="F1565" t="str">
        <f>IF(Use_Der,IF(ISERROR(INDEX(Data!$G$30:'Data'!$G$5000,IF($A1565&gt;$H$2,15000,$A1565))),"",INDEX(Data!$G$30:'Data'!$G$5000,IF($A1565&gt;$H$2,15000,$A1565))),"")</f>
        <v/>
      </c>
      <c r="G1565" s="96"/>
      <c r="H1565" s="96"/>
      <c r="I1565" s="96"/>
      <c r="J1565">
        <f t="shared" si="13"/>
        <v>1682</v>
      </c>
      <c r="K1565" t="str">
        <f>IFERROR(INDEX(Data!$C$30:'Data'!$C$5007,IF($J1565&gt;$P$2,15000,$J1565)),"")</f>
        <v/>
      </c>
      <c r="L1565" t="str">
        <f>IF(ISERROR(INDEX(Data!$D$30:'Data'!$D$5007,IF($J1565&gt;$P$2,15000,$J1565))),"",INDEX(Data!$D$30:'Data'!$D$5007,IF($J1565&gt;$P$2,15000,$J1565)))</f>
        <v/>
      </c>
      <c r="M1565" t="str">
        <f>IF(ISERROR(INDEX(Data!$H$30:'Data'!$H$5007,IF($J1565&gt;$P$2,15000,$J1565))),"",INDEX(Data!$H$30:'Data'!$H$5007,IF($J1565&gt;$P$2,15000,$J1565)))</f>
        <v/>
      </c>
    </row>
    <row r="1566" spans="1:13">
      <c r="A1566">
        <f t="shared" si="12"/>
        <v>1683</v>
      </c>
      <c r="B1566" t="str">
        <f>IF(Use_Der,IFERROR(INDEX(Data!$C$30:'Data'!$C$5000,IF($A1566&gt;$H$2,15000,$A1566)),""),"")</f>
        <v/>
      </c>
      <c r="C1566" t="str">
        <f>IF(Use_Der,IF(ISERROR(INDEX(Data!$D$30:'Data'!$D$5000,IF($A1566&gt;$H$2,15000,$A1566))),"",INDEX(Data!$D$30:'Data'!$D$5000,IF($A1566&gt;$H$2,15000,$A1566))),"")</f>
        <v/>
      </c>
      <c r="D1566" t="str">
        <f>IF(Use_Der,IF(ISERROR(INDEX(Data!$E$30:'Data'!$E$5000,IF($A1566&gt;$H$2,15000,$A1566))),"",INDEX(Data!$E$30:'Data'!$E$5000,IF($A1566&gt;$H$2,15000,$A1566))),"")</f>
        <v/>
      </c>
      <c r="E1566" t="str">
        <f>IF(Use_Der,IF(ISERROR(INDEX(Data!$F$30:'Data'!$F$5000,IF($A1566&gt;$H$2,15000,$A1566))),"",INDEX(Data!$F$30:'Data'!$F$5000,IF($A1566&gt;$H$2,15000,$A1566))),"")</f>
        <v/>
      </c>
      <c r="F1566" t="str">
        <f>IF(Use_Der,IF(ISERROR(INDEX(Data!$G$30:'Data'!$G$5000,IF($A1566&gt;$H$2,15000,$A1566))),"",INDEX(Data!$G$30:'Data'!$G$5000,IF($A1566&gt;$H$2,15000,$A1566))),"")</f>
        <v/>
      </c>
      <c r="G1566" s="96"/>
      <c r="H1566" s="96"/>
      <c r="I1566" s="96"/>
      <c r="J1566">
        <f t="shared" si="13"/>
        <v>1683</v>
      </c>
      <c r="K1566" t="str">
        <f>IFERROR(INDEX(Data!$C$30:'Data'!$C$5007,IF($J1566&gt;$P$2,15000,$J1566)),"")</f>
        <v/>
      </c>
      <c r="L1566" t="str">
        <f>IF(ISERROR(INDEX(Data!$D$30:'Data'!$D$5007,IF($J1566&gt;$P$2,15000,$J1566))),"",INDEX(Data!$D$30:'Data'!$D$5007,IF($J1566&gt;$P$2,15000,$J1566)))</f>
        <v/>
      </c>
      <c r="M1566" t="str">
        <f>IF(ISERROR(INDEX(Data!$H$30:'Data'!$H$5007,IF($J1566&gt;$P$2,15000,$J1566))),"",INDEX(Data!$H$30:'Data'!$H$5007,IF($J1566&gt;$P$2,15000,$J1566)))</f>
        <v/>
      </c>
    </row>
    <row r="1567" spans="1:13">
      <c r="A1567">
        <f t="shared" si="12"/>
        <v>1684</v>
      </c>
      <c r="B1567" t="str">
        <f>IF(Use_Der,IFERROR(INDEX(Data!$C$30:'Data'!$C$5000,IF($A1567&gt;$H$2,15000,$A1567)),""),"")</f>
        <v/>
      </c>
      <c r="C1567" t="str">
        <f>IF(Use_Der,IF(ISERROR(INDEX(Data!$D$30:'Data'!$D$5000,IF($A1567&gt;$H$2,15000,$A1567))),"",INDEX(Data!$D$30:'Data'!$D$5000,IF($A1567&gt;$H$2,15000,$A1567))),"")</f>
        <v/>
      </c>
      <c r="D1567" t="str">
        <f>IF(Use_Der,IF(ISERROR(INDEX(Data!$E$30:'Data'!$E$5000,IF($A1567&gt;$H$2,15000,$A1567))),"",INDEX(Data!$E$30:'Data'!$E$5000,IF($A1567&gt;$H$2,15000,$A1567))),"")</f>
        <v/>
      </c>
      <c r="E1567" t="str">
        <f>IF(Use_Der,IF(ISERROR(INDEX(Data!$F$30:'Data'!$F$5000,IF($A1567&gt;$H$2,15000,$A1567))),"",INDEX(Data!$F$30:'Data'!$F$5000,IF($A1567&gt;$H$2,15000,$A1567))),"")</f>
        <v/>
      </c>
      <c r="F1567" t="str">
        <f>IF(Use_Der,IF(ISERROR(INDEX(Data!$G$30:'Data'!$G$5000,IF($A1567&gt;$H$2,15000,$A1567))),"",INDEX(Data!$G$30:'Data'!$G$5000,IF($A1567&gt;$H$2,15000,$A1567))),"")</f>
        <v/>
      </c>
      <c r="G1567" s="96"/>
      <c r="H1567" s="96"/>
      <c r="I1567" s="96"/>
      <c r="J1567">
        <f t="shared" si="13"/>
        <v>1684</v>
      </c>
      <c r="K1567" t="str">
        <f>IFERROR(INDEX(Data!$C$30:'Data'!$C$5007,IF($J1567&gt;$P$2,15000,$J1567)),"")</f>
        <v/>
      </c>
      <c r="L1567" t="str">
        <f>IF(ISERROR(INDEX(Data!$D$30:'Data'!$D$5007,IF($J1567&gt;$P$2,15000,$J1567))),"",INDEX(Data!$D$30:'Data'!$D$5007,IF($J1567&gt;$P$2,15000,$J1567)))</f>
        <v/>
      </c>
      <c r="M1567" t="str">
        <f>IF(ISERROR(INDEX(Data!$H$30:'Data'!$H$5007,IF($J1567&gt;$P$2,15000,$J1567))),"",INDEX(Data!$H$30:'Data'!$H$5007,IF($J1567&gt;$P$2,15000,$J1567)))</f>
        <v/>
      </c>
    </row>
    <row r="1568" spans="1:13">
      <c r="A1568">
        <f t="shared" si="12"/>
        <v>1685</v>
      </c>
      <c r="B1568" t="str">
        <f>IF(Use_Der,IFERROR(INDEX(Data!$C$30:'Data'!$C$5000,IF($A1568&gt;$H$2,15000,$A1568)),""),"")</f>
        <v/>
      </c>
      <c r="C1568" t="str">
        <f>IF(Use_Der,IF(ISERROR(INDEX(Data!$D$30:'Data'!$D$5000,IF($A1568&gt;$H$2,15000,$A1568))),"",INDEX(Data!$D$30:'Data'!$D$5000,IF($A1568&gt;$H$2,15000,$A1568))),"")</f>
        <v/>
      </c>
      <c r="D1568" t="str">
        <f>IF(Use_Der,IF(ISERROR(INDEX(Data!$E$30:'Data'!$E$5000,IF($A1568&gt;$H$2,15000,$A1568))),"",INDEX(Data!$E$30:'Data'!$E$5000,IF($A1568&gt;$H$2,15000,$A1568))),"")</f>
        <v/>
      </c>
      <c r="E1568" t="str">
        <f>IF(Use_Der,IF(ISERROR(INDEX(Data!$F$30:'Data'!$F$5000,IF($A1568&gt;$H$2,15000,$A1568))),"",INDEX(Data!$F$30:'Data'!$F$5000,IF($A1568&gt;$H$2,15000,$A1568))),"")</f>
        <v/>
      </c>
      <c r="F1568" t="str">
        <f>IF(Use_Der,IF(ISERROR(INDEX(Data!$G$30:'Data'!$G$5000,IF($A1568&gt;$H$2,15000,$A1568))),"",INDEX(Data!$G$30:'Data'!$G$5000,IF($A1568&gt;$H$2,15000,$A1568))),"")</f>
        <v/>
      </c>
      <c r="G1568" s="96"/>
      <c r="H1568" s="96"/>
      <c r="I1568" s="96"/>
      <c r="J1568">
        <f t="shared" si="13"/>
        <v>1685</v>
      </c>
      <c r="K1568" t="str">
        <f>IFERROR(INDEX(Data!$C$30:'Data'!$C$5007,IF($J1568&gt;$P$2,15000,$J1568)),"")</f>
        <v/>
      </c>
      <c r="L1568" t="str">
        <f>IF(ISERROR(INDEX(Data!$D$30:'Data'!$D$5007,IF($J1568&gt;$P$2,15000,$J1568))),"",INDEX(Data!$D$30:'Data'!$D$5007,IF($J1568&gt;$P$2,15000,$J1568)))</f>
        <v/>
      </c>
      <c r="M1568" t="str">
        <f>IF(ISERROR(INDEX(Data!$H$30:'Data'!$H$5007,IF($J1568&gt;$P$2,15000,$J1568))),"",INDEX(Data!$H$30:'Data'!$H$5007,IF($J1568&gt;$P$2,15000,$J1568)))</f>
        <v/>
      </c>
    </row>
    <row r="1569" spans="1:13">
      <c r="A1569">
        <f t="shared" si="12"/>
        <v>1686</v>
      </c>
      <c r="B1569" t="str">
        <f>IF(Use_Der,IFERROR(INDEX(Data!$C$30:'Data'!$C$5000,IF($A1569&gt;$H$2,15000,$A1569)),""),"")</f>
        <v/>
      </c>
      <c r="C1569" t="str">
        <f>IF(Use_Der,IF(ISERROR(INDEX(Data!$D$30:'Data'!$D$5000,IF($A1569&gt;$H$2,15000,$A1569))),"",INDEX(Data!$D$30:'Data'!$D$5000,IF($A1569&gt;$H$2,15000,$A1569))),"")</f>
        <v/>
      </c>
      <c r="D1569" t="str">
        <f>IF(Use_Der,IF(ISERROR(INDEX(Data!$E$30:'Data'!$E$5000,IF($A1569&gt;$H$2,15000,$A1569))),"",INDEX(Data!$E$30:'Data'!$E$5000,IF($A1569&gt;$H$2,15000,$A1569))),"")</f>
        <v/>
      </c>
      <c r="E1569" t="str">
        <f>IF(Use_Der,IF(ISERROR(INDEX(Data!$F$30:'Data'!$F$5000,IF($A1569&gt;$H$2,15000,$A1569))),"",INDEX(Data!$F$30:'Data'!$F$5000,IF($A1569&gt;$H$2,15000,$A1569))),"")</f>
        <v/>
      </c>
      <c r="F1569" t="str">
        <f>IF(Use_Der,IF(ISERROR(INDEX(Data!$G$30:'Data'!$G$5000,IF($A1569&gt;$H$2,15000,$A1569))),"",INDEX(Data!$G$30:'Data'!$G$5000,IF($A1569&gt;$H$2,15000,$A1569))),"")</f>
        <v/>
      </c>
      <c r="G1569" s="96"/>
      <c r="H1569" s="96"/>
      <c r="I1569" s="96"/>
      <c r="J1569">
        <f t="shared" si="13"/>
        <v>1686</v>
      </c>
      <c r="K1569" t="str">
        <f>IFERROR(INDEX(Data!$C$30:'Data'!$C$5007,IF($J1569&gt;$P$2,15000,$J1569)),"")</f>
        <v/>
      </c>
      <c r="L1569" t="str">
        <f>IF(ISERROR(INDEX(Data!$D$30:'Data'!$D$5007,IF($J1569&gt;$P$2,15000,$J1569))),"",INDEX(Data!$D$30:'Data'!$D$5007,IF($J1569&gt;$P$2,15000,$J1569)))</f>
        <v/>
      </c>
      <c r="M1569" t="str">
        <f>IF(ISERROR(INDEX(Data!$H$30:'Data'!$H$5007,IF($J1569&gt;$P$2,15000,$J1569))),"",INDEX(Data!$H$30:'Data'!$H$5007,IF($J1569&gt;$P$2,15000,$J1569)))</f>
        <v/>
      </c>
    </row>
    <row r="1570" spans="1:13">
      <c r="A1570">
        <f t="shared" si="12"/>
        <v>1687</v>
      </c>
      <c r="B1570" t="str">
        <f>IF(Use_Der,IFERROR(INDEX(Data!$C$30:'Data'!$C$5000,IF($A1570&gt;$H$2,15000,$A1570)),""),"")</f>
        <v/>
      </c>
      <c r="C1570" t="str">
        <f>IF(Use_Der,IF(ISERROR(INDEX(Data!$D$30:'Data'!$D$5000,IF($A1570&gt;$H$2,15000,$A1570))),"",INDEX(Data!$D$30:'Data'!$D$5000,IF($A1570&gt;$H$2,15000,$A1570))),"")</f>
        <v/>
      </c>
      <c r="D1570" t="str">
        <f>IF(Use_Der,IF(ISERROR(INDEX(Data!$E$30:'Data'!$E$5000,IF($A1570&gt;$H$2,15000,$A1570))),"",INDEX(Data!$E$30:'Data'!$E$5000,IF($A1570&gt;$H$2,15000,$A1570))),"")</f>
        <v/>
      </c>
      <c r="E1570" t="str">
        <f>IF(Use_Der,IF(ISERROR(INDEX(Data!$F$30:'Data'!$F$5000,IF($A1570&gt;$H$2,15000,$A1570))),"",INDEX(Data!$F$30:'Data'!$F$5000,IF($A1570&gt;$H$2,15000,$A1570))),"")</f>
        <v/>
      </c>
      <c r="F1570" t="str">
        <f>IF(Use_Der,IF(ISERROR(INDEX(Data!$G$30:'Data'!$G$5000,IF($A1570&gt;$H$2,15000,$A1570))),"",INDEX(Data!$G$30:'Data'!$G$5000,IF($A1570&gt;$H$2,15000,$A1570))),"")</f>
        <v/>
      </c>
      <c r="G1570" s="96"/>
      <c r="H1570" s="96"/>
      <c r="I1570" s="96"/>
      <c r="J1570">
        <f t="shared" si="13"/>
        <v>1687</v>
      </c>
      <c r="K1570" t="str">
        <f>IFERROR(INDEX(Data!$C$30:'Data'!$C$5007,IF($J1570&gt;$P$2,15000,$J1570)),"")</f>
        <v/>
      </c>
      <c r="L1570" t="str">
        <f>IF(ISERROR(INDEX(Data!$D$30:'Data'!$D$5007,IF($J1570&gt;$P$2,15000,$J1570))),"",INDEX(Data!$D$30:'Data'!$D$5007,IF($J1570&gt;$P$2,15000,$J1570)))</f>
        <v/>
      </c>
      <c r="M1570" t="str">
        <f>IF(ISERROR(INDEX(Data!$H$30:'Data'!$H$5007,IF($J1570&gt;$P$2,15000,$J1570))),"",INDEX(Data!$H$30:'Data'!$H$5007,IF($J1570&gt;$P$2,15000,$J1570)))</f>
        <v/>
      </c>
    </row>
    <row r="1571" spans="1:13">
      <c r="A1571">
        <f t="shared" si="12"/>
        <v>1688</v>
      </c>
      <c r="B1571" t="str">
        <f>IF(Use_Der,IFERROR(INDEX(Data!$C$30:'Data'!$C$5000,IF($A1571&gt;$H$2,15000,$A1571)),""),"")</f>
        <v/>
      </c>
      <c r="C1571" t="str">
        <f>IF(Use_Der,IF(ISERROR(INDEX(Data!$D$30:'Data'!$D$5000,IF($A1571&gt;$H$2,15000,$A1571))),"",INDEX(Data!$D$30:'Data'!$D$5000,IF($A1571&gt;$H$2,15000,$A1571))),"")</f>
        <v/>
      </c>
      <c r="D1571" t="str">
        <f>IF(Use_Der,IF(ISERROR(INDEX(Data!$E$30:'Data'!$E$5000,IF($A1571&gt;$H$2,15000,$A1571))),"",INDEX(Data!$E$30:'Data'!$E$5000,IF($A1571&gt;$H$2,15000,$A1571))),"")</f>
        <v/>
      </c>
      <c r="E1571" t="str">
        <f>IF(Use_Der,IF(ISERROR(INDEX(Data!$F$30:'Data'!$F$5000,IF($A1571&gt;$H$2,15000,$A1571))),"",INDEX(Data!$F$30:'Data'!$F$5000,IF($A1571&gt;$H$2,15000,$A1571))),"")</f>
        <v/>
      </c>
      <c r="F1571" t="str">
        <f>IF(Use_Der,IF(ISERROR(INDEX(Data!$G$30:'Data'!$G$5000,IF($A1571&gt;$H$2,15000,$A1571))),"",INDEX(Data!$G$30:'Data'!$G$5000,IF($A1571&gt;$H$2,15000,$A1571))),"")</f>
        <v/>
      </c>
      <c r="G1571" s="96"/>
      <c r="H1571" s="96"/>
      <c r="I1571" s="96"/>
      <c r="J1571">
        <f t="shared" si="13"/>
        <v>1688</v>
      </c>
      <c r="K1571" t="str">
        <f>IFERROR(INDEX(Data!$C$30:'Data'!$C$5007,IF($J1571&gt;$P$2,15000,$J1571)),"")</f>
        <v/>
      </c>
      <c r="L1571" t="str">
        <f>IF(ISERROR(INDEX(Data!$D$30:'Data'!$D$5007,IF($J1571&gt;$P$2,15000,$J1571))),"",INDEX(Data!$D$30:'Data'!$D$5007,IF($J1571&gt;$P$2,15000,$J1571)))</f>
        <v/>
      </c>
      <c r="M1571" t="str">
        <f>IF(ISERROR(INDEX(Data!$H$30:'Data'!$H$5007,IF($J1571&gt;$P$2,15000,$J1571))),"",INDEX(Data!$H$30:'Data'!$H$5007,IF($J1571&gt;$P$2,15000,$J1571)))</f>
        <v/>
      </c>
    </row>
    <row r="1572" spans="1:13">
      <c r="A1572">
        <f t="shared" si="12"/>
        <v>1689</v>
      </c>
      <c r="B1572" t="str">
        <f>IF(Use_Der,IFERROR(INDEX(Data!$C$30:'Data'!$C$5000,IF($A1572&gt;$H$2,15000,$A1572)),""),"")</f>
        <v/>
      </c>
      <c r="C1572" t="str">
        <f>IF(Use_Der,IF(ISERROR(INDEX(Data!$D$30:'Data'!$D$5000,IF($A1572&gt;$H$2,15000,$A1572))),"",INDEX(Data!$D$30:'Data'!$D$5000,IF($A1572&gt;$H$2,15000,$A1572))),"")</f>
        <v/>
      </c>
      <c r="D1572" t="str">
        <f>IF(Use_Der,IF(ISERROR(INDEX(Data!$E$30:'Data'!$E$5000,IF($A1572&gt;$H$2,15000,$A1572))),"",INDEX(Data!$E$30:'Data'!$E$5000,IF($A1572&gt;$H$2,15000,$A1572))),"")</f>
        <v/>
      </c>
      <c r="E1572" t="str">
        <f>IF(Use_Der,IF(ISERROR(INDEX(Data!$F$30:'Data'!$F$5000,IF($A1572&gt;$H$2,15000,$A1572))),"",INDEX(Data!$F$30:'Data'!$F$5000,IF($A1572&gt;$H$2,15000,$A1572))),"")</f>
        <v/>
      </c>
      <c r="F1572" t="str">
        <f>IF(Use_Der,IF(ISERROR(INDEX(Data!$G$30:'Data'!$G$5000,IF($A1572&gt;$H$2,15000,$A1572))),"",INDEX(Data!$G$30:'Data'!$G$5000,IF($A1572&gt;$H$2,15000,$A1572))),"")</f>
        <v/>
      </c>
      <c r="G1572" s="96"/>
      <c r="H1572" s="96"/>
      <c r="I1572" s="96"/>
      <c r="J1572">
        <f t="shared" si="13"/>
        <v>1689</v>
      </c>
      <c r="K1572" t="str">
        <f>IFERROR(INDEX(Data!$C$30:'Data'!$C$5007,IF($J1572&gt;$P$2,15000,$J1572)),"")</f>
        <v/>
      </c>
      <c r="L1572" t="str">
        <f>IF(ISERROR(INDEX(Data!$D$30:'Data'!$D$5007,IF($J1572&gt;$P$2,15000,$J1572))),"",INDEX(Data!$D$30:'Data'!$D$5007,IF($J1572&gt;$P$2,15000,$J1572)))</f>
        <v/>
      </c>
      <c r="M1572" t="str">
        <f>IF(ISERROR(INDEX(Data!$H$30:'Data'!$H$5007,IF($J1572&gt;$P$2,15000,$J1572))),"",INDEX(Data!$H$30:'Data'!$H$5007,IF($J1572&gt;$P$2,15000,$J1572)))</f>
        <v/>
      </c>
    </row>
    <row r="1573" spans="1:13">
      <c r="A1573">
        <f t="shared" si="12"/>
        <v>1690</v>
      </c>
      <c r="B1573" t="str">
        <f>IF(Use_Der,IFERROR(INDEX(Data!$C$30:'Data'!$C$5000,IF($A1573&gt;$H$2,15000,$A1573)),""),"")</f>
        <v/>
      </c>
      <c r="C1573" t="str">
        <f>IF(Use_Der,IF(ISERROR(INDEX(Data!$D$30:'Data'!$D$5000,IF($A1573&gt;$H$2,15000,$A1573))),"",INDEX(Data!$D$30:'Data'!$D$5000,IF($A1573&gt;$H$2,15000,$A1573))),"")</f>
        <v/>
      </c>
      <c r="D1573" t="str">
        <f>IF(Use_Der,IF(ISERROR(INDEX(Data!$E$30:'Data'!$E$5000,IF($A1573&gt;$H$2,15000,$A1573))),"",INDEX(Data!$E$30:'Data'!$E$5000,IF($A1573&gt;$H$2,15000,$A1573))),"")</f>
        <v/>
      </c>
      <c r="E1573" t="str">
        <f>IF(Use_Der,IF(ISERROR(INDEX(Data!$F$30:'Data'!$F$5000,IF($A1573&gt;$H$2,15000,$A1573))),"",INDEX(Data!$F$30:'Data'!$F$5000,IF($A1573&gt;$H$2,15000,$A1573))),"")</f>
        <v/>
      </c>
      <c r="F1573" t="str">
        <f>IF(Use_Der,IF(ISERROR(INDEX(Data!$G$30:'Data'!$G$5000,IF($A1573&gt;$H$2,15000,$A1573))),"",INDEX(Data!$G$30:'Data'!$G$5000,IF($A1573&gt;$H$2,15000,$A1573))),"")</f>
        <v/>
      </c>
      <c r="G1573" s="96"/>
      <c r="H1573" s="96"/>
      <c r="I1573" s="96"/>
      <c r="J1573">
        <f t="shared" si="13"/>
        <v>1690</v>
      </c>
      <c r="K1573" t="str">
        <f>IFERROR(INDEX(Data!$C$30:'Data'!$C$5007,IF($J1573&gt;$P$2,15000,$J1573)),"")</f>
        <v/>
      </c>
      <c r="L1573" t="str">
        <f>IF(ISERROR(INDEX(Data!$D$30:'Data'!$D$5007,IF($J1573&gt;$P$2,15000,$J1573))),"",INDEX(Data!$D$30:'Data'!$D$5007,IF($J1573&gt;$P$2,15000,$J1573)))</f>
        <v/>
      </c>
      <c r="M1573" t="str">
        <f>IF(ISERROR(INDEX(Data!$H$30:'Data'!$H$5007,IF($J1573&gt;$P$2,15000,$J1573))),"",INDEX(Data!$H$30:'Data'!$H$5007,IF($J1573&gt;$P$2,15000,$J1573)))</f>
        <v/>
      </c>
    </row>
    <row r="1574" spans="1:13">
      <c r="A1574">
        <f t="shared" si="12"/>
        <v>1691</v>
      </c>
      <c r="B1574" t="str">
        <f>IF(Use_Der,IFERROR(INDEX(Data!$C$30:'Data'!$C$5000,IF($A1574&gt;$H$2,15000,$A1574)),""),"")</f>
        <v/>
      </c>
      <c r="C1574" t="str">
        <f>IF(Use_Der,IF(ISERROR(INDEX(Data!$D$30:'Data'!$D$5000,IF($A1574&gt;$H$2,15000,$A1574))),"",INDEX(Data!$D$30:'Data'!$D$5000,IF($A1574&gt;$H$2,15000,$A1574))),"")</f>
        <v/>
      </c>
      <c r="D1574" t="str">
        <f>IF(Use_Der,IF(ISERROR(INDEX(Data!$E$30:'Data'!$E$5000,IF($A1574&gt;$H$2,15000,$A1574))),"",INDEX(Data!$E$30:'Data'!$E$5000,IF($A1574&gt;$H$2,15000,$A1574))),"")</f>
        <v/>
      </c>
      <c r="E1574" t="str">
        <f>IF(Use_Der,IF(ISERROR(INDEX(Data!$F$30:'Data'!$F$5000,IF($A1574&gt;$H$2,15000,$A1574))),"",INDEX(Data!$F$30:'Data'!$F$5000,IF($A1574&gt;$H$2,15000,$A1574))),"")</f>
        <v/>
      </c>
      <c r="F1574" t="str">
        <f>IF(Use_Der,IF(ISERROR(INDEX(Data!$G$30:'Data'!$G$5000,IF($A1574&gt;$H$2,15000,$A1574))),"",INDEX(Data!$G$30:'Data'!$G$5000,IF($A1574&gt;$H$2,15000,$A1574))),"")</f>
        <v/>
      </c>
      <c r="G1574" s="96"/>
      <c r="H1574" s="96"/>
      <c r="I1574" s="96"/>
      <c r="J1574">
        <f t="shared" si="13"/>
        <v>1691</v>
      </c>
      <c r="K1574" t="str">
        <f>IFERROR(INDEX(Data!$C$30:'Data'!$C$5007,IF($J1574&gt;$P$2,15000,$J1574)),"")</f>
        <v/>
      </c>
      <c r="L1574" t="str">
        <f>IF(ISERROR(INDEX(Data!$D$30:'Data'!$D$5007,IF($J1574&gt;$P$2,15000,$J1574))),"",INDEX(Data!$D$30:'Data'!$D$5007,IF($J1574&gt;$P$2,15000,$J1574)))</f>
        <v/>
      </c>
      <c r="M1574" t="str">
        <f>IF(ISERROR(INDEX(Data!$H$30:'Data'!$H$5007,IF($J1574&gt;$P$2,15000,$J1574))),"",INDEX(Data!$H$30:'Data'!$H$5007,IF($J1574&gt;$P$2,15000,$J1574)))</f>
        <v/>
      </c>
    </row>
    <row r="1575" spans="1:13">
      <c r="A1575">
        <f t="shared" si="12"/>
        <v>1692</v>
      </c>
      <c r="B1575" t="str">
        <f>IF(Use_Der,IFERROR(INDEX(Data!$C$30:'Data'!$C$5000,IF($A1575&gt;$H$2,15000,$A1575)),""),"")</f>
        <v/>
      </c>
      <c r="C1575" t="str">
        <f>IF(Use_Der,IF(ISERROR(INDEX(Data!$D$30:'Data'!$D$5000,IF($A1575&gt;$H$2,15000,$A1575))),"",INDEX(Data!$D$30:'Data'!$D$5000,IF($A1575&gt;$H$2,15000,$A1575))),"")</f>
        <v/>
      </c>
      <c r="D1575" t="str">
        <f>IF(Use_Der,IF(ISERROR(INDEX(Data!$E$30:'Data'!$E$5000,IF($A1575&gt;$H$2,15000,$A1575))),"",INDEX(Data!$E$30:'Data'!$E$5000,IF($A1575&gt;$H$2,15000,$A1575))),"")</f>
        <v/>
      </c>
      <c r="E1575" t="str">
        <f>IF(Use_Der,IF(ISERROR(INDEX(Data!$F$30:'Data'!$F$5000,IF($A1575&gt;$H$2,15000,$A1575))),"",INDEX(Data!$F$30:'Data'!$F$5000,IF($A1575&gt;$H$2,15000,$A1575))),"")</f>
        <v/>
      </c>
      <c r="F1575" t="str">
        <f>IF(Use_Der,IF(ISERROR(INDEX(Data!$G$30:'Data'!$G$5000,IF($A1575&gt;$H$2,15000,$A1575))),"",INDEX(Data!$G$30:'Data'!$G$5000,IF($A1575&gt;$H$2,15000,$A1575))),"")</f>
        <v/>
      </c>
      <c r="G1575" s="96"/>
      <c r="H1575" s="96"/>
      <c r="I1575" s="96"/>
      <c r="J1575">
        <f t="shared" si="13"/>
        <v>1692</v>
      </c>
      <c r="K1575" t="str">
        <f>IFERROR(INDEX(Data!$C$30:'Data'!$C$5007,IF($J1575&gt;$P$2,15000,$J1575)),"")</f>
        <v/>
      </c>
      <c r="L1575" t="str">
        <f>IF(ISERROR(INDEX(Data!$D$30:'Data'!$D$5007,IF($J1575&gt;$P$2,15000,$J1575))),"",INDEX(Data!$D$30:'Data'!$D$5007,IF($J1575&gt;$P$2,15000,$J1575)))</f>
        <v/>
      </c>
      <c r="M1575" t="str">
        <f>IF(ISERROR(INDEX(Data!$H$30:'Data'!$H$5007,IF($J1575&gt;$P$2,15000,$J1575))),"",INDEX(Data!$H$30:'Data'!$H$5007,IF($J1575&gt;$P$2,15000,$J1575)))</f>
        <v/>
      </c>
    </row>
    <row r="1576" spans="1:13">
      <c r="A1576">
        <f t="shared" si="12"/>
        <v>1693</v>
      </c>
      <c r="B1576" t="str">
        <f>IF(Use_Der,IFERROR(INDEX(Data!$C$30:'Data'!$C$5000,IF($A1576&gt;$H$2,15000,$A1576)),""),"")</f>
        <v/>
      </c>
      <c r="C1576" t="str">
        <f>IF(Use_Der,IF(ISERROR(INDEX(Data!$D$30:'Data'!$D$5000,IF($A1576&gt;$H$2,15000,$A1576))),"",INDEX(Data!$D$30:'Data'!$D$5000,IF($A1576&gt;$H$2,15000,$A1576))),"")</f>
        <v/>
      </c>
      <c r="D1576" t="str">
        <f>IF(Use_Der,IF(ISERROR(INDEX(Data!$E$30:'Data'!$E$5000,IF($A1576&gt;$H$2,15000,$A1576))),"",INDEX(Data!$E$30:'Data'!$E$5000,IF($A1576&gt;$H$2,15000,$A1576))),"")</f>
        <v/>
      </c>
      <c r="E1576" t="str">
        <f>IF(Use_Der,IF(ISERROR(INDEX(Data!$F$30:'Data'!$F$5000,IF($A1576&gt;$H$2,15000,$A1576))),"",INDEX(Data!$F$30:'Data'!$F$5000,IF($A1576&gt;$H$2,15000,$A1576))),"")</f>
        <v/>
      </c>
      <c r="F1576" t="str">
        <f>IF(Use_Der,IF(ISERROR(INDEX(Data!$G$30:'Data'!$G$5000,IF($A1576&gt;$H$2,15000,$A1576))),"",INDEX(Data!$G$30:'Data'!$G$5000,IF($A1576&gt;$H$2,15000,$A1576))),"")</f>
        <v/>
      </c>
      <c r="G1576" s="96"/>
      <c r="H1576" s="96"/>
      <c r="I1576" s="96"/>
      <c r="J1576">
        <f t="shared" si="13"/>
        <v>1693</v>
      </c>
      <c r="K1576" t="str">
        <f>IFERROR(INDEX(Data!$C$30:'Data'!$C$5007,IF($J1576&gt;$P$2,15000,$J1576)),"")</f>
        <v/>
      </c>
      <c r="L1576" t="str">
        <f>IF(ISERROR(INDEX(Data!$D$30:'Data'!$D$5007,IF($J1576&gt;$P$2,15000,$J1576))),"",INDEX(Data!$D$30:'Data'!$D$5007,IF($J1576&gt;$P$2,15000,$J1576)))</f>
        <v/>
      </c>
      <c r="M1576" t="str">
        <f>IF(ISERROR(INDEX(Data!$H$30:'Data'!$H$5007,IF($J1576&gt;$P$2,15000,$J1576))),"",INDEX(Data!$H$30:'Data'!$H$5007,IF($J1576&gt;$P$2,15000,$J1576)))</f>
        <v/>
      </c>
    </row>
    <row r="1577" spans="1:13">
      <c r="A1577">
        <f t="shared" si="12"/>
        <v>1694</v>
      </c>
      <c r="B1577" t="str">
        <f>IF(Use_Der,IFERROR(INDEX(Data!$C$30:'Data'!$C$5000,IF($A1577&gt;$H$2,15000,$A1577)),""),"")</f>
        <v/>
      </c>
      <c r="C1577" t="str">
        <f>IF(Use_Der,IF(ISERROR(INDEX(Data!$D$30:'Data'!$D$5000,IF($A1577&gt;$H$2,15000,$A1577))),"",INDEX(Data!$D$30:'Data'!$D$5000,IF($A1577&gt;$H$2,15000,$A1577))),"")</f>
        <v/>
      </c>
      <c r="D1577" t="str">
        <f>IF(Use_Der,IF(ISERROR(INDEX(Data!$E$30:'Data'!$E$5000,IF($A1577&gt;$H$2,15000,$A1577))),"",INDEX(Data!$E$30:'Data'!$E$5000,IF($A1577&gt;$H$2,15000,$A1577))),"")</f>
        <v/>
      </c>
      <c r="E1577" t="str">
        <f>IF(Use_Der,IF(ISERROR(INDEX(Data!$F$30:'Data'!$F$5000,IF($A1577&gt;$H$2,15000,$A1577))),"",INDEX(Data!$F$30:'Data'!$F$5000,IF($A1577&gt;$H$2,15000,$A1577))),"")</f>
        <v/>
      </c>
      <c r="F1577" t="str">
        <f>IF(Use_Der,IF(ISERROR(INDEX(Data!$G$30:'Data'!$G$5000,IF($A1577&gt;$H$2,15000,$A1577))),"",INDEX(Data!$G$30:'Data'!$G$5000,IF($A1577&gt;$H$2,15000,$A1577))),"")</f>
        <v/>
      </c>
      <c r="G1577" s="96"/>
      <c r="H1577" s="96"/>
      <c r="I1577" s="96"/>
      <c r="J1577">
        <f t="shared" si="13"/>
        <v>1694</v>
      </c>
      <c r="K1577" t="str">
        <f>IFERROR(INDEX(Data!$C$30:'Data'!$C$5007,IF($J1577&gt;$P$2,15000,$J1577)),"")</f>
        <v/>
      </c>
      <c r="L1577" t="str">
        <f>IF(ISERROR(INDEX(Data!$D$30:'Data'!$D$5007,IF($J1577&gt;$P$2,15000,$J1577))),"",INDEX(Data!$D$30:'Data'!$D$5007,IF($J1577&gt;$P$2,15000,$J1577)))</f>
        <v/>
      </c>
      <c r="M1577" t="str">
        <f>IF(ISERROR(INDEX(Data!$H$30:'Data'!$H$5007,IF($J1577&gt;$P$2,15000,$J1577))),"",INDEX(Data!$H$30:'Data'!$H$5007,IF($J1577&gt;$P$2,15000,$J1577)))</f>
        <v/>
      </c>
    </row>
    <row r="1578" spans="1:13">
      <c r="A1578">
        <f t="shared" si="12"/>
        <v>1695</v>
      </c>
      <c r="B1578" t="str">
        <f>IF(Use_Der,IFERROR(INDEX(Data!$C$30:'Data'!$C$5000,IF($A1578&gt;$H$2,15000,$A1578)),""),"")</f>
        <v/>
      </c>
      <c r="C1578" t="str">
        <f>IF(Use_Der,IF(ISERROR(INDEX(Data!$D$30:'Data'!$D$5000,IF($A1578&gt;$H$2,15000,$A1578))),"",INDEX(Data!$D$30:'Data'!$D$5000,IF($A1578&gt;$H$2,15000,$A1578))),"")</f>
        <v/>
      </c>
      <c r="D1578" t="str">
        <f>IF(Use_Der,IF(ISERROR(INDEX(Data!$E$30:'Data'!$E$5000,IF($A1578&gt;$H$2,15000,$A1578))),"",INDEX(Data!$E$30:'Data'!$E$5000,IF($A1578&gt;$H$2,15000,$A1578))),"")</f>
        <v/>
      </c>
      <c r="E1578" t="str">
        <f>IF(Use_Der,IF(ISERROR(INDEX(Data!$F$30:'Data'!$F$5000,IF($A1578&gt;$H$2,15000,$A1578))),"",INDEX(Data!$F$30:'Data'!$F$5000,IF($A1578&gt;$H$2,15000,$A1578))),"")</f>
        <v/>
      </c>
      <c r="F1578" t="str">
        <f>IF(Use_Der,IF(ISERROR(INDEX(Data!$G$30:'Data'!$G$5000,IF($A1578&gt;$H$2,15000,$A1578))),"",INDEX(Data!$G$30:'Data'!$G$5000,IF($A1578&gt;$H$2,15000,$A1578))),"")</f>
        <v/>
      </c>
      <c r="G1578" s="96"/>
      <c r="H1578" s="96"/>
      <c r="I1578" s="96"/>
      <c r="J1578">
        <f t="shared" si="13"/>
        <v>1695</v>
      </c>
      <c r="K1578" t="str">
        <f>IFERROR(INDEX(Data!$C$30:'Data'!$C$5007,IF($J1578&gt;$P$2,15000,$J1578)),"")</f>
        <v/>
      </c>
      <c r="L1578" t="str">
        <f>IF(ISERROR(INDEX(Data!$D$30:'Data'!$D$5007,IF($J1578&gt;$P$2,15000,$J1578))),"",INDEX(Data!$D$30:'Data'!$D$5007,IF($J1578&gt;$P$2,15000,$J1578)))</f>
        <v/>
      </c>
      <c r="M1578" t="str">
        <f>IF(ISERROR(INDEX(Data!$H$30:'Data'!$H$5007,IF($J1578&gt;$P$2,15000,$J1578))),"",INDEX(Data!$H$30:'Data'!$H$5007,IF($J1578&gt;$P$2,15000,$J1578)))</f>
        <v/>
      </c>
    </row>
    <row r="1579" spans="1:13">
      <c r="A1579">
        <f t="shared" si="12"/>
        <v>1696</v>
      </c>
      <c r="B1579" t="str">
        <f>IF(Use_Der,IFERROR(INDEX(Data!$C$30:'Data'!$C$5000,IF($A1579&gt;$H$2,15000,$A1579)),""),"")</f>
        <v/>
      </c>
      <c r="C1579" t="str">
        <f>IF(Use_Der,IF(ISERROR(INDEX(Data!$D$30:'Data'!$D$5000,IF($A1579&gt;$H$2,15000,$A1579))),"",INDEX(Data!$D$30:'Data'!$D$5000,IF($A1579&gt;$H$2,15000,$A1579))),"")</f>
        <v/>
      </c>
      <c r="D1579" t="str">
        <f>IF(Use_Der,IF(ISERROR(INDEX(Data!$E$30:'Data'!$E$5000,IF($A1579&gt;$H$2,15000,$A1579))),"",INDEX(Data!$E$30:'Data'!$E$5000,IF($A1579&gt;$H$2,15000,$A1579))),"")</f>
        <v/>
      </c>
      <c r="E1579" t="str">
        <f>IF(Use_Der,IF(ISERROR(INDEX(Data!$F$30:'Data'!$F$5000,IF($A1579&gt;$H$2,15000,$A1579))),"",INDEX(Data!$F$30:'Data'!$F$5000,IF($A1579&gt;$H$2,15000,$A1579))),"")</f>
        <v/>
      </c>
      <c r="F1579" t="str">
        <f>IF(Use_Der,IF(ISERROR(INDEX(Data!$G$30:'Data'!$G$5000,IF($A1579&gt;$H$2,15000,$A1579))),"",INDEX(Data!$G$30:'Data'!$G$5000,IF($A1579&gt;$H$2,15000,$A1579))),"")</f>
        <v/>
      </c>
      <c r="G1579" s="96"/>
      <c r="H1579" s="96"/>
      <c r="I1579" s="96"/>
      <c r="J1579">
        <f t="shared" si="13"/>
        <v>1696</v>
      </c>
      <c r="K1579" t="str">
        <f>IFERROR(INDEX(Data!$C$30:'Data'!$C$5007,IF($J1579&gt;$P$2,15000,$J1579)),"")</f>
        <v/>
      </c>
      <c r="L1579" t="str">
        <f>IF(ISERROR(INDEX(Data!$D$30:'Data'!$D$5007,IF($J1579&gt;$P$2,15000,$J1579))),"",INDEX(Data!$D$30:'Data'!$D$5007,IF($J1579&gt;$P$2,15000,$J1579)))</f>
        <v/>
      </c>
      <c r="M1579" t="str">
        <f>IF(ISERROR(INDEX(Data!$H$30:'Data'!$H$5007,IF($J1579&gt;$P$2,15000,$J1579))),"",INDEX(Data!$H$30:'Data'!$H$5007,IF($J1579&gt;$P$2,15000,$J1579)))</f>
        <v/>
      </c>
    </row>
    <row r="1580" spans="1:13">
      <c r="A1580">
        <f t="shared" si="12"/>
        <v>1697</v>
      </c>
      <c r="B1580" t="str">
        <f>IF(Use_Der,IFERROR(INDEX(Data!$C$30:'Data'!$C$5000,IF($A1580&gt;$H$2,15000,$A1580)),""),"")</f>
        <v/>
      </c>
      <c r="C1580" t="str">
        <f>IF(Use_Der,IF(ISERROR(INDEX(Data!$D$30:'Data'!$D$5000,IF($A1580&gt;$H$2,15000,$A1580))),"",INDEX(Data!$D$30:'Data'!$D$5000,IF($A1580&gt;$H$2,15000,$A1580))),"")</f>
        <v/>
      </c>
      <c r="D1580" t="str">
        <f>IF(Use_Der,IF(ISERROR(INDEX(Data!$E$30:'Data'!$E$5000,IF($A1580&gt;$H$2,15000,$A1580))),"",INDEX(Data!$E$30:'Data'!$E$5000,IF($A1580&gt;$H$2,15000,$A1580))),"")</f>
        <v/>
      </c>
      <c r="E1580" t="str">
        <f>IF(Use_Der,IF(ISERROR(INDEX(Data!$F$30:'Data'!$F$5000,IF($A1580&gt;$H$2,15000,$A1580))),"",INDEX(Data!$F$30:'Data'!$F$5000,IF($A1580&gt;$H$2,15000,$A1580))),"")</f>
        <v/>
      </c>
      <c r="F1580" t="str">
        <f>IF(Use_Der,IF(ISERROR(INDEX(Data!$G$30:'Data'!$G$5000,IF($A1580&gt;$H$2,15000,$A1580))),"",INDEX(Data!$G$30:'Data'!$G$5000,IF($A1580&gt;$H$2,15000,$A1580))),"")</f>
        <v/>
      </c>
      <c r="G1580" s="96"/>
      <c r="H1580" s="96"/>
      <c r="I1580" s="96"/>
      <c r="J1580">
        <f t="shared" si="13"/>
        <v>1697</v>
      </c>
      <c r="K1580" t="str">
        <f>IFERROR(INDEX(Data!$C$30:'Data'!$C$5007,IF($J1580&gt;$P$2,15000,$J1580)),"")</f>
        <v/>
      </c>
      <c r="L1580" t="str">
        <f>IF(ISERROR(INDEX(Data!$D$30:'Data'!$D$5007,IF($J1580&gt;$P$2,15000,$J1580))),"",INDEX(Data!$D$30:'Data'!$D$5007,IF($J1580&gt;$P$2,15000,$J1580)))</f>
        <v/>
      </c>
      <c r="M1580" t="str">
        <f>IF(ISERROR(INDEX(Data!$H$30:'Data'!$H$5007,IF($J1580&gt;$P$2,15000,$J1580))),"",INDEX(Data!$H$30:'Data'!$H$5007,IF($J1580&gt;$P$2,15000,$J1580)))</f>
        <v/>
      </c>
    </row>
    <row r="1581" spans="1:13">
      <c r="A1581">
        <f t="shared" si="12"/>
        <v>1698</v>
      </c>
      <c r="B1581" t="str">
        <f>IF(Use_Der,IFERROR(INDEX(Data!$C$30:'Data'!$C$5000,IF($A1581&gt;$H$2,15000,$A1581)),""),"")</f>
        <v/>
      </c>
      <c r="C1581" t="str">
        <f>IF(Use_Der,IF(ISERROR(INDEX(Data!$D$30:'Data'!$D$5000,IF($A1581&gt;$H$2,15000,$A1581))),"",INDEX(Data!$D$30:'Data'!$D$5000,IF($A1581&gt;$H$2,15000,$A1581))),"")</f>
        <v/>
      </c>
      <c r="D1581" t="str">
        <f>IF(Use_Der,IF(ISERROR(INDEX(Data!$E$30:'Data'!$E$5000,IF($A1581&gt;$H$2,15000,$A1581))),"",INDEX(Data!$E$30:'Data'!$E$5000,IF($A1581&gt;$H$2,15000,$A1581))),"")</f>
        <v/>
      </c>
      <c r="E1581" t="str">
        <f>IF(Use_Der,IF(ISERROR(INDEX(Data!$F$30:'Data'!$F$5000,IF($A1581&gt;$H$2,15000,$A1581))),"",INDEX(Data!$F$30:'Data'!$F$5000,IF($A1581&gt;$H$2,15000,$A1581))),"")</f>
        <v/>
      </c>
      <c r="F1581" t="str">
        <f>IF(Use_Der,IF(ISERROR(INDEX(Data!$G$30:'Data'!$G$5000,IF($A1581&gt;$H$2,15000,$A1581))),"",INDEX(Data!$G$30:'Data'!$G$5000,IF($A1581&gt;$H$2,15000,$A1581))),"")</f>
        <v/>
      </c>
      <c r="G1581" s="96"/>
      <c r="H1581" s="96"/>
      <c r="I1581" s="96"/>
      <c r="J1581">
        <f t="shared" si="13"/>
        <v>1698</v>
      </c>
      <c r="K1581" t="str">
        <f>IFERROR(INDEX(Data!$C$30:'Data'!$C$5007,IF($J1581&gt;$P$2,15000,$J1581)),"")</f>
        <v/>
      </c>
      <c r="L1581" t="str">
        <f>IF(ISERROR(INDEX(Data!$D$30:'Data'!$D$5007,IF($J1581&gt;$P$2,15000,$J1581))),"",INDEX(Data!$D$30:'Data'!$D$5007,IF($J1581&gt;$P$2,15000,$J1581)))</f>
        <v/>
      </c>
      <c r="M1581" t="str">
        <f>IF(ISERROR(INDEX(Data!$H$30:'Data'!$H$5007,IF($J1581&gt;$P$2,15000,$J1581))),"",INDEX(Data!$H$30:'Data'!$H$5007,IF($J1581&gt;$P$2,15000,$J1581)))</f>
        <v/>
      </c>
    </row>
    <row r="1582" spans="1:13">
      <c r="A1582">
        <f t="shared" si="12"/>
        <v>1699</v>
      </c>
      <c r="B1582" t="str">
        <f>IF(Use_Der,IFERROR(INDEX(Data!$C$30:'Data'!$C$5000,IF($A1582&gt;$H$2,15000,$A1582)),""),"")</f>
        <v/>
      </c>
      <c r="C1582" t="str">
        <f>IF(Use_Der,IF(ISERROR(INDEX(Data!$D$30:'Data'!$D$5000,IF($A1582&gt;$H$2,15000,$A1582))),"",INDEX(Data!$D$30:'Data'!$D$5000,IF($A1582&gt;$H$2,15000,$A1582))),"")</f>
        <v/>
      </c>
      <c r="D1582" t="str">
        <f>IF(Use_Der,IF(ISERROR(INDEX(Data!$E$30:'Data'!$E$5000,IF($A1582&gt;$H$2,15000,$A1582))),"",INDEX(Data!$E$30:'Data'!$E$5000,IF($A1582&gt;$H$2,15000,$A1582))),"")</f>
        <v/>
      </c>
      <c r="E1582" t="str">
        <f>IF(Use_Der,IF(ISERROR(INDEX(Data!$F$30:'Data'!$F$5000,IF($A1582&gt;$H$2,15000,$A1582))),"",INDEX(Data!$F$30:'Data'!$F$5000,IF($A1582&gt;$H$2,15000,$A1582))),"")</f>
        <v/>
      </c>
      <c r="F1582" t="str">
        <f>IF(Use_Der,IF(ISERROR(INDEX(Data!$G$30:'Data'!$G$5000,IF($A1582&gt;$H$2,15000,$A1582))),"",INDEX(Data!$G$30:'Data'!$G$5000,IF($A1582&gt;$H$2,15000,$A1582))),"")</f>
        <v/>
      </c>
      <c r="G1582" s="96"/>
      <c r="H1582" s="96"/>
      <c r="I1582" s="96"/>
      <c r="J1582">
        <f t="shared" si="13"/>
        <v>1699</v>
      </c>
      <c r="K1582" t="str">
        <f>IFERROR(INDEX(Data!$C$30:'Data'!$C$5007,IF($J1582&gt;$P$2,15000,$J1582)),"")</f>
        <v/>
      </c>
      <c r="L1582" t="str">
        <f>IF(ISERROR(INDEX(Data!$D$30:'Data'!$D$5007,IF($J1582&gt;$P$2,15000,$J1582))),"",INDEX(Data!$D$30:'Data'!$D$5007,IF($J1582&gt;$P$2,15000,$J1582)))</f>
        <v/>
      </c>
      <c r="M1582" t="str">
        <f>IF(ISERROR(INDEX(Data!$H$30:'Data'!$H$5007,IF($J1582&gt;$P$2,15000,$J1582))),"",INDEX(Data!$H$30:'Data'!$H$5007,IF($J1582&gt;$P$2,15000,$J1582)))</f>
        <v/>
      </c>
    </row>
    <row r="1583" spans="1:13">
      <c r="A1583">
        <f t="shared" si="12"/>
        <v>1700</v>
      </c>
      <c r="B1583" t="str">
        <f>IF(Use_Der,IFERROR(INDEX(Data!$C$30:'Data'!$C$5000,IF($A1583&gt;$H$2,15000,$A1583)),""),"")</f>
        <v/>
      </c>
      <c r="C1583" t="str">
        <f>IF(Use_Der,IF(ISERROR(INDEX(Data!$D$30:'Data'!$D$5000,IF($A1583&gt;$H$2,15000,$A1583))),"",INDEX(Data!$D$30:'Data'!$D$5000,IF($A1583&gt;$H$2,15000,$A1583))),"")</f>
        <v/>
      </c>
      <c r="D1583" t="str">
        <f>IF(Use_Der,IF(ISERROR(INDEX(Data!$E$30:'Data'!$E$5000,IF($A1583&gt;$H$2,15000,$A1583))),"",INDEX(Data!$E$30:'Data'!$E$5000,IF($A1583&gt;$H$2,15000,$A1583))),"")</f>
        <v/>
      </c>
      <c r="E1583" t="str">
        <f>IF(Use_Der,IF(ISERROR(INDEX(Data!$F$30:'Data'!$F$5000,IF($A1583&gt;$H$2,15000,$A1583))),"",INDEX(Data!$F$30:'Data'!$F$5000,IF($A1583&gt;$H$2,15000,$A1583))),"")</f>
        <v/>
      </c>
      <c r="F1583" t="str">
        <f>IF(Use_Der,IF(ISERROR(INDEX(Data!$G$30:'Data'!$G$5000,IF($A1583&gt;$H$2,15000,$A1583))),"",INDEX(Data!$G$30:'Data'!$G$5000,IF($A1583&gt;$H$2,15000,$A1583))),"")</f>
        <v/>
      </c>
      <c r="G1583" s="96"/>
      <c r="H1583" s="96"/>
      <c r="I1583" s="96"/>
      <c r="J1583">
        <f t="shared" si="13"/>
        <v>1700</v>
      </c>
      <c r="K1583" t="str">
        <f>IFERROR(INDEX(Data!$C$30:'Data'!$C$5007,IF($J1583&gt;$P$2,15000,$J1583)),"")</f>
        <v/>
      </c>
      <c r="L1583" t="str">
        <f>IF(ISERROR(INDEX(Data!$D$30:'Data'!$D$5007,IF($J1583&gt;$P$2,15000,$J1583))),"",INDEX(Data!$D$30:'Data'!$D$5007,IF($J1583&gt;$P$2,15000,$J1583)))</f>
        <v/>
      </c>
      <c r="M1583" t="str">
        <f>IF(ISERROR(INDEX(Data!$H$30:'Data'!$H$5007,IF($J1583&gt;$P$2,15000,$J1583))),"",INDEX(Data!$H$30:'Data'!$H$5007,IF($J1583&gt;$P$2,15000,$J1583)))</f>
        <v/>
      </c>
    </row>
    <row r="1584" spans="1:13">
      <c r="A1584">
        <f t="shared" si="12"/>
        <v>1701</v>
      </c>
      <c r="B1584" t="str">
        <f>IF(Use_Der,IFERROR(INDEX(Data!$C$30:'Data'!$C$5000,IF($A1584&gt;$H$2,15000,$A1584)),""),"")</f>
        <v/>
      </c>
      <c r="C1584" t="str">
        <f>IF(Use_Der,IF(ISERROR(INDEX(Data!$D$30:'Data'!$D$5000,IF($A1584&gt;$H$2,15000,$A1584))),"",INDEX(Data!$D$30:'Data'!$D$5000,IF($A1584&gt;$H$2,15000,$A1584))),"")</f>
        <v/>
      </c>
      <c r="D1584" t="str">
        <f>IF(Use_Der,IF(ISERROR(INDEX(Data!$E$30:'Data'!$E$5000,IF($A1584&gt;$H$2,15000,$A1584))),"",INDEX(Data!$E$30:'Data'!$E$5000,IF($A1584&gt;$H$2,15000,$A1584))),"")</f>
        <v/>
      </c>
      <c r="E1584" t="str">
        <f>IF(Use_Der,IF(ISERROR(INDEX(Data!$F$30:'Data'!$F$5000,IF($A1584&gt;$H$2,15000,$A1584))),"",INDEX(Data!$F$30:'Data'!$F$5000,IF($A1584&gt;$H$2,15000,$A1584))),"")</f>
        <v/>
      </c>
      <c r="F1584" t="str">
        <f>IF(Use_Der,IF(ISERROR(INDEX(Data!$G$30:'Data'!$G$5000,IF($A1584&gt;$H$2,15000,$A1584))),"",INDEX(Data!$G$30:'Data'!$G$5000,IF($A1584&gt;$H$2,15000,$A1584))),"")</f>
        <v/>
      </c>
      <c r="G1584" s="96"/>
      <c r="H1584" s="96"/>
      <c r="I1584" s="96"/>
      <c r="J1584">
        <f t="shared" si="13"/>
        <v>1701</v>
      </c>
      <c r="K1584" t="str">
        <f>IFERROR(INDEX(Data!$C$30:'Data'!$C$5007,IF($J1584&gt;$P$2,15000,$J1584)),"")</f>
        <v/>
      </c>
      <c r="L1584" t="str">
        <f>IF(ISERROR(INDEX(Data!$D$30:'Data'!$D$5007,IF($J1584&gt;$P$2,15000,$J1584))),"",INDEX(Data!$D$30:'Data'!$D$5007,IF($J1584&gt;$P$2,15000,$J1584)))</f>
        <v/>
      </c>
      <c r="M1584" t="str">
        <f>IF(ISERROR(INDEX(Data!$H$30:'Data'!$H$5007,IF($J1584&gt;$P$2,15000,$J1584))),"",INDEX(Data!$H$30:'Data'!$H$5007,IF($J1584&gt;$P$2,15000,$J1584)))</f>
        <v/>
      </c>
    </row>
    <row r="1585" spans="1:13">
      <c r="A1585">
        <f t="shared" si="12"/>
        <v>1702</v>
      </c>
      <c r="B1585" t="str">
        <f>IF(Use_Der,IFERROR(INDEX(Data!$C$30:'Data'!$C$5000,IF($A1585&gt;$H$2,15000,$A1585)),""),"")</f>
        <v/>
      </c>
      <c r="C1585" t="str">
        <f>IF(Use_Der,IF(ISERROR(INDEX(Data!$D$30:'Data'!$D$5000,IF($A1585&gt;$H$2,15000,$A1585))),"",INDEX(Data!$D$30:'Data'!$D$5000,IF($A1585&gt;$H$2,15000,$A1585))),"")</f>
        <v/>
      </c>
      <c r="D1585" t="str">
        <f>IF(Use_Der,IF(ISERROR(INDEX(Data!$E$30:'Data'!$E$5000,IF($A1585&gt;$H$2,15000,$A1585))),"",INDEX(Data!$E$30:'Data'!$E$5000,IF($A1585&gt;$H$2,15000,$A1585))),"")</f>
        <v/>
      </c>
      <c r="E1585" t="str">
        <f>IF(Use_Der,IF(ISERROR(INDEX(Data!$F$30:'Data'!$F$5000,IF($A1585&gt;$H$2,15000,$A1585))),"",INDEX(Data!$F$30:'Data'!$F$5000,IF($A1585&gt;$H$2,15000,$A1585))),"")</f>
        <v/>
      </c>
      <c r="F1585" t="str">
        <f>IF(Use_Der,IF(ISERROR(INDEX(Data!$G$30:'Data'!$G$5000,IF($A1585&gt;$H$2,15000,$A1585))),"",INDEX(Data!$G$30:'Data'!$G$5000,IF($A1585&gt;$H$2,15000,$A1585))),"")</f>
        <v/>
      </c>
      <c r="G1585" s="96"/>
      <c r="H1585" s="96"/>
      <c r="I1585" s="96"/>
      <c r="J1585">
        <f t="shared" si="13"/>
        <v>1702</v>
      </c>
      <c r="K1585" t="str">
        <f>IFERROR(INDEX(Data!$C$30:'Data'!$C$5007,IF($J1585&gt;$P$2,15000,$J1585)),"")</f>
        <v/>
      </c>
      <c r="L1585" t="str">
        <f>IF(ISERROR(INDEX(Data!$D$30:'Data'!$D$5007,IF($J1585&gt;$P$2,15000,$J1585))),"",INDEX(Data!$D$30:'Data'!$D$5007,IF($J1585&gt;$P$2,15000,$J1585)))</f>
        <v/>
      </c>
      <c r="M1585" t="str">
        <f>IF(ISERROR(INDEX(Data!$H$30:'Data'!$H$5007,IF($J1585&gt;$P$2,15000,$J1585))),"",INDEX(Data!$H$30:'Data'!$H$5007,IF($J1585&gt;$P$2,15000,$J1585)))</f>
        <v/>
      </c>
    </row>
    <row r="1586" spans="1:13">
      <c r="A1586">
        <f t="shared" si="12"/>
        <v>1703</v>
      </c>
      <c r="B1586" t="str">
        <f>IF(Use_Der,IFERROR(INDEX(Data!$C$30:'Data'!$C$5000,IF($A1586&gt;$H$2,15000,$A1586)),""),"")</f>
        <v/>
      </c>
      <c r="C1586" t="str">
        <f>IF(Use_Der,IF(ISERROR(INDEX(Data!$D$30:'Data'!$D$5000,IF($A1586&gt;$H$2,15000,$A1586))),"",INDEX(Data!$D$30:'Data'!$D$5000,IF($A1586&gt;$H$2,15000,$A1586))),"")</f>
        <v/>
      </c>
      <c r="D1586" t="str">
        <f>IF(Use_Der,IF(ISERROR(INDEX(Data!$E$30:'Data'!$E$5000,IF($A1586&gt;$H$2,15000,$A1586))),"",INDEX(Data!$E$30:'Data'!$E$5000,IF($A1586&gt;$H$2,15000,$A1586))),"")</f>
        <v/>
      </c>
      <c r="E1586" t="str">
        <f>IF(Use_Der,IF(ISERROR(INDEX(Data!$F$30:'Data'!$F$5000,IF($A1586&gt;$H$2,15000,$A1586))),"",INDEX(Data!$F$30:'Data'!$F$5000,IF($A1586&gt;$H$2,15000,$A1586))),"")</f>
        <v/>
      </c>
      <c r="F1586" t="str">
        <f>IF(Use_Der,IF(ISERROR(INDEX(Data!$G$30:'Data'!$G$5000,IF($A1586&gt;$H$2,15000,$A1586))),"",INDEX(Data!$G$30:'Data'!$G$5000,IF($A1586&gt;$H$2,15000,$A1586))),"")</f>
        <v/>
      </c>
      <c r="G1586" s="96"/>
      <c r="H1586" s="96"/>
      <c r="I1586" s="96"/>
      <c r="J1586">
        <f t="shared" si="13"/>
        <v>1703</v>
      </c>
      <c r="K1586" t="str">
        <f>IFERROR(INDEX(Data!$C$30:'Data'!$C$5007,IF($J1586&gt;$P$2,15000,$J1586)),"")</f>
        <v/>
      </c>
      <c r="L1586" t="str">
        <f>IF(ISERROR(INDEX(Data!$D$30:'Data'!$D$5007,IF($J1586&gt;$P$2,15000,$J1586))),"",INDEX(Data!$D$30:'Data'!$D$5007,IF($J1586&gt;$P$2,15000,$J1586)))</f>
        <v/>
      </c>
      <c r="M1586" t="str">
        <f>IF(ISERROR(INDEX(Data!$H$30:'Data'!$H$5007,IF($J1586&gt;$P$2,15000,$J1586))),"",INDEX(Data!$H$30:'Data'!$H$5007,IF($J1586&gt;$P$2,15000,$J1586)))</f>
        <v/>
      </c>
    </row>
    <row r="1587" spans="1:13">
      <c r="A1587">
        <f t="shared" si="12"/>
        <v>1704</v>
      </c>
      <c r="B1587" t="str">
        <f>IF(Use_Der,IFERROR(INDEX(Data!$C$30:'Data'!$C$5000,IF($A1587&gt;$H$2,15000,$A1587)),""),"")</f>
        <v/>
      </c>
      <c r="C1587" t="str">
        <f>IF(Use_Der,IF(ISERROR(INDEX(Data!$D$30:'Data'!$D$5000,IF($A1587&gt;$H$2,15000,$A1587))),"",INDEX(Data!$D$30:'Data'!$D$5000,IF($A1587&gt;$H$2,15000,$A1587))),"")</f>
        <v/>
      </c>
      <c r="D1587" t="str">
        <f>IF(Use_Der,IF(ISERROR(INDEX(Data!$E$30:'Data'!$E$5000,IF($A1587&gt;$H$2,15000,$A1587))),"",INDEX(Data!$E$30:'Data'!$E$5000,IF($A1587&gt;$H$2,15000,$A1587))),"")</f>
        <v/>
      </c>
      <c r="E1587" t="str">
        <f>IF(Use_Der,IF(ISERROR(INDEX(Data!$F$30:'Data'!$F$5000,IF($A1587&gt;$H$2,15000,$A1587))),"",INDEX(Data!$F$30:'Data'!$F$5000,IF($A1587&gt;$H$2,15000,$A1587))),"")</f>
        <v/>
      </c>
      <c r="F1587" t="str">
        <f>IF(Use_Der,IF(ISERROR(INDEX(Data!$G$30:'Data'!$G$5000,IF($A1587&gt;$H$2,15000,$A1587))),"",INDEX(Data!$G$30:'Data'!$G$5000,IF($A1587&gt;$H$2,15000,$A1587))),"")</f>
        <v/>
      </c>
      <c r="G1587" s="96"/>
      <c r="H1587" s="96"/>
      <c r="I1587" s="96"/>
      <c r="J1587">
        <f t="shared" si="13"/>
        <v>1704</v>
      </c>
      <c r="K1587" t="str">
        <f>IFERROR(INDEX(Data!$C$30:'Data'!$C$5007,IF($J1587&gt;$P$2,15000,$J1587)),"")</f>
        <v/>
      </c>
      <c r="L1587" t="str">
        <f>IF(ISERROR(INDEX(Data!$D$30:'Data'!$D$5007,IF($J1587&gt;$P$2,15000,$J1587))),"",INDEX(Data!$D$30:'Data'!$D$5007,IF($J1587&gt;$P$2,15000,$J1587)))</f>
        <v/>
      </c>
      <c r="M1587" t="str">
        <f>IF(ISERROR(INDEX(Data!$H$30:'Data'!$H$5007,IF($J1587&gt;$P$2,15000,$J1587))),"",INDEX(Data!$H$30:'Data'!$H$5007,IF($J1587&gt;$P$2,15000,$J1587)))</f>
        <v/>
      </c>
    </row>
    <row r="1588" spans="1:13">
      <c r="A1588">
        <f t="shared" si="12"/>
        <v>1705</v>
      </c>
      <c r="B1588" t="str">
        <f>IF(Use_Der,IFERROR(INDEX(Data!$C$30:'Data'!$C$5000,IF($A1588&gt;$H$2,15000,$A1588)),""),"")</f>
        <v/>
      </c>
      <c r="C1588" t="str">
        <f>IF(Use_Der,IF(ISERROR(INDEX(Data!$D$30:'Data'!$D$5000,IF($A1588&gt;$H$2,15000,$A1588))),"",INDEX(Data!$D$30:'Data'!$D$5000,IF($A1588&gt;$H$2,15000,$A1588))),"")</f>
        <v/>
      </c>
      <c r="D1588" t="str">
        <f>IF(Use_Der,IF(ISERROR(INDEX(Data!$E$30:'Data'!$E$5000,IF($A1588&gt;$H$2,15000,$A1588))),"",INDEX(Data!$E$30:'Data'!$E$5000,IF($A1588&gt;$H$2,15000,$A1588))),"")</f>
        <v/>
      </c>
      <c r="E1588" t="str">
        <f>IF(Use_Der,IF(ISERROR(INDEX(Data!$F$30:'Data'!$F$5000,IF($A1588&gt;$H$2,15000,$A1588))),"",INDEX(Data!$F$30:'Data'!$F$5000,IF($A1588&gt;$H$2,15000,$A1588))),"")</f>
        <v/>
      </c>
      <c r="F1588" t="str">
        <f>IF(Use_Der,IF(ISERROR(INDEX(Data!$G$30:'Data'!$G$5000,IF($A1588&gt;$H$2,15000,$A1588))),"",INDEX(Data!$G$30:'Data'!$G$5000,IF($A1588&gt;$H$2,15000,$A1588))),"")</f>
        <v/>
      </c>
      <c r="G1588" s="96"/>
      <c r="H1588" s="96"/>
      <c r="I1588" s="96"/>
      <c r="J1588">
        <f t="shared" si="13"/>
        <v>1705</v>
      </c>
      <c r="K1588" t="str">
        <f>IFERROR(INDEX(Data!$C$30:'Data'!$C$5007,IF($J1588&gt;$P$2,15000,$J1588)),"")</f>
        <v/>
      </c>
      <c r="L1588" t="str">
        <f>IF(ISERROR(INDEX(Data!$D$30:'Data'!$D$5007,IF($J1588&gt;$P$2,15000,$J1588))),"",INDEX(Data!$D$30:'Data'!$D$5007,IF($J1588&gt;$P$2,15000,$J1588)))</f>
        <v/>
      </c>
      <c r="M1588" t="str">
        <f>IF(ISERROR(INDEX(Data!$H$30:'Data'!$H$5007,IF($J1588&gt;$P$2,15000,$J1588))),"",INDEX(Data!$H$30:'Data'!$H$5007,IF($J1588&gt;$P$2,15000,$J1588)))</f>
        <v/>
      </c>
    </row>
    <row r="1589" spans="1:13">
      <c r="A1589">
        <f t="shared" si="12"/>
        <v>1706</v>
      </c>
      <c r="B1589" t="str">
        <f>IF(Use_Der,IFERROR(INDEX(Data!$C$30:'Data'!$C$5000,IF($A1589&gt;$H$2,15000,$A1589)),""),"")</f>
        <v/>
      </c>
      <c r="C1589" t="str">
        <f>IF(Use_Der,IF(ISERROR(INDEX(Data!$D$30:'Data'!$D$5000,IF($A1589&gt;$H$2,15000,$A1589))),"",INDEX(Data!$D$30:'Data'!$D$5000,IF($A1589&gt;$H$2,15000,$A1589))),"")</f>
        <v/>
      </c>
      <c r="D1589" t="str">
        <f>IF(Use_Der,IF(ISERROR(INDEX(Data!$E$30:'Data'!$E$5000,IF($A1589&gt;$H$2,15000,$A1589))),"",INDEX(Data!$E$30:'Data'!$E$5000,IF($A1589&gt;$H$2,15000,$A1589))),"")</f>
        <v/>
      </c>
      <c r="E1589" t="str">
        <f>IF(Use_Der,IF(ISERROR(INDEX(Data!$F$30:'Data'!$F$5000,IF($A1589&gt;$H$2,15000,$A1589))),"",INDEX(Data!$F$30:'Data'!$F$5000,IF($A1589&gt;$H$2,15000,$A1589))),"")</f>
        <v/>
      </c>
      <c r="F1589" t="str">
        <f>IF(Use_Der,IF(ISERROR(INDEX(Data!$G$30:'Data'!$G$5000,IF($A1589&gt;$H$2,15000,$A1589))),"",INDEX(Data!$G$30:'Data'!$G$5000,IF($A1589&gt;$H$2,15000,$A1589))),"")</f>
        <v/>
      </c>
      <c r="G1589" s="96"/>
      <c r="H1589" s="96"/>
      <c r="I1589" s="96"/>
      <c r="J1589">
        <f t="shared" si="13"/>
        <v>1706</v>
      </c>
      <c r="K1589" t="str">
        <f>IFERROR(INDEX(Data!$C$30:'Data'!$C$5007,IF($J1589&gt;$P$2,15000,$J1589)),"")</f>
        <v/>
      </c>
      <c r="L1589" t="str">
        <f>IF(ISERROR(INDEX(Data!$D$30:'Data'!$D$5007,IF($J1589&gt;$P$2,15000,$J1589))),"",INDEX(Data!$D$30:'Data'!$D$5007,IF($J1589&gt;$P$2,15000,$J1589)))</f>
        <v/>
      </c>
      <c r="M1589" t="str">
        <f>IF(ISERROR(INDEX(Data!$H$30:'Data'!$H$5007,IF($J1589&gt;$P$2,15000,$J1589))),"",INDEX(Data!$H$30:'Data'!$H$5007,IF($J1589&gt;$P$2,15000,$J1589)))</f>
        <v/>
      </c>
    </row>
    <row r="1590" spans="1:13">
      <c r="A1590">
        <f t="shared" si="12"/>
        <v>1707</v>
      </c>
      <c r="B1590" t="str">
        <f>IF(Use_Der,IFERROR(INDEX(Data!$C$30:'Data'!$C$5000,IF($A1590&gt;$H$2,15000,$A1590)),""),"")</f>
        <v/>
      </c>
      <c r="C1590" t="str">
        <f>IF(Use_Der,IF(ISERROR(INDEX(Data!$D$30:'Data'!$D$5000,IF($A1590&gt;$H$2,15000,$A1590))),"",INDEX(Data!$D$30:'Data'!$D$5000,IF($A1590&gt;$H$2,15000,$A1590))),"")</f>
        <v/>
      </c>
      <c r="D1590" t="str">
        <f>IF(Use_Der,IF(ISERROR(INDEX(Data!$E$30:'Data'!$E$5000,IF($A1590&gt;$H$2,15000,$A1590))),"",INDEX(Data!$E$30:'Data'!$E$5000,IF($A1590&gt;$H$2,15000,$A1590))),"")</f>
        <v/>
      </c>
      <c r="E1590" t="str">
        <f>IF(Use_Der,IF(ISERROR(INDEX(Data!$F$30:'Data'!$F$5000,IF($A1590&gt;$H$2,15000,$A1590))),"",INDEX(Data!$F$30:'Data'!$F$5000,IF($A1590&gt;$H$2,15000,$A1590))),"")</f>
        <v/>
      </c>
      <c r="F1590" t="str">
        <f>IF(Use_Der,IF(ISERROR(INDEX(Data!$G$30:'Data'!$G$5000,IF($A1590&gt;$H$2,15000,$A1590))),"",INDEX(Data!$G$30:'Data'!$G$5000,IF($A1590&gt;$H$2,15000,$A1590))),"")</f>
        <v/>
      </c>
      <c r="G1590" s="96"/>
      <c r="H1590" s="96"/>
      <c r="I1590" s="96"/>
      <c r="J1590">
        <f t="shared" si="13"/>
        <v>1707</v>
      </c>
      <c r="K1590" t="str">
        <f>IFERROR(INDEX(Data!$C$30:'Data'!$C$5007,IF($J1590&gt;$P$2,15000,$J1590)),"")</f>
        <v/>
      </c>
      <c r="L1590" t="str">
        <f>IF(ISERROR(INDEX(Data!$D$30:'Data'!$D$5007,IF($J1590&gt;$P$2,15000,$J1590))),"",INDEX(Data!$D$30:'Data'!$D$5007,IF($J1590&gt;$P$2,15000,$J1590)))</f>
        <v/>
      </c>
      <c r="M1590" t="str">
        <f>IF(ISERROR(INDEX(Data!$H$30:'Data'!$H$5007,IF($J1590&gt;$P$2,15000,$J1590))),"",INDEX(Data!$H$30:'Data'!$H$5007,IF($J1590&gt;$P$2,15000,$J1590)))</f>
        <v/>
      </c>
    </row>
    <row r="1591" spans="1:13">
      <c r="A1591">
        <f t="shared" si="12"/>
        <v>1708</v>
      </c>
      <c r="B1591" t="str">
        <f>IF(Use_Der,IFERROR(INDEX(Data!$C$30:'Data'!$C$5000,IF($A1591&gt;$H$2,15000,$A1591)),""),"")</f>
        <v/>
      </c>
      <c r="C1591" t="str">
        <f>IF(Use_Der,IF(ISERROR(INDEX(Data!$D$30:'Data'!$D$5000,IF($A1591&gt;$H$2,15000,$A1591))),"",INDEX(Data!$D$30:'Data'!$D$5000,IF($A1591&gt;$H$2,15000,$A1591))),"")</f>
        <v/>
      </c>
      <c r="D1591" t="str">
        <f>IF(Use_Der,IF(ISERROR(INDEX(Data!$E$30:'Data'!$E$5000,IF($A1591&gt;$H$2,15000,$A1591))),"",INDEX(Data!$E$30:'Data'!$E$5000,IF($A1591&gt;$H$2,15000,$A1591))),"")</f>
        <v/>
      </c>
      <c r="E1591" t="str">
        <f>IF(Use_Der,IF(ISERROR(INDEX(Data!$F$30:'Data'!$F$5000,IF($A1591&gt;$H$2,15000,$A1591))),"",INDEX(Data!$F$30:'Data'!$F$5000,IF($A1591&gt;$H$2,15000,$A1591))),"")</f>
        <v/>
      </c>
      <c r="F1591" t="str">
        <f>IF(Use_Der,IF(ISERROR(INDEX(Data!$G$30:'Data'!$G$5000,IF($A1591&gt;$H$2,15000,$A1591))),"",INDEX(Data!$G$30:'Data'!$G$5000,IF($A1591&gt;$H$2,15000,$A1591))),"")</f>
        <v/>
      </c>
      <c r="G1591" s="96"/>
      <c r="H1591" s="96"/>
      <c r="I1591" s="96"/>
      <c r="J1591">
        <f t="shared" si="13"/>
        <v>1708</v>
      </c>
      <c r="K1591" t="str">
        <f>IFERROR(INDEX(Data!$C$30:'Data'!$C$5007,IF($J1591&gt;$P$2,15000,$J1591)),"")</f>
        <v/>
      </c>
      <c r="L1591" t="str">
        <f>IF(ISERROR(INDEX(Data!$D$30:'Data'!$D$5007,IF($J1591&gt;$P$2,15000,$J1591))),"",INDEX(Data!$D$30:'Data'!$D$5007,IF($J1591&gt;$P$2,15000,$J1591)))</f>
        <v/>
      </c>
      <c r="M1591" t="str">
        <f>IF(ISERROR(INDEX(Data!$H$30:'Data'!$H$5007,IF($J1591&gt;$P$2,15000,$J1591))),"",INDEX(Data!$H$30:'Data'!$H$5007,IF($J1591&gt;$P$2,15000,$J1591)))</f>
        <v/>
      </c>
    </row>
    <row r="1592" spans="1:13">
      <c r="A1592">
        <f t="shared" si="12"/>
        <v>1709</v>
      </c>
      <c r="B1592" t="str">
        <f>IF(Use_Der,IFERROR(INDEX(Data!$C$30:'Data'!$C$5000,IF($A1592&gt;$H$2,15000,$A1592)),""),"")</f>
        <v/>
      </c>
      <c r="C1592" t="str">
        <f>IF(Use_Der,IF(ISERROR(INDEX(Data!$D$30:'Data'!$D$5000,IF($A1592&gt;$H$2,15000,$A1592))),"",INDEX(Data!$D$30:'Data'!$D$5000,IF($A1592&gt;$H$2,15000,$A1592))),"")</f>
        <v/>
      </c>
      <c r="D1592" t="str">
        <f>IF(Use_Der,IF(ISERROR(INDEX(Data!$E$30:'Data'!$E$5000,IF($A1592&gt;$H$2,15000,$A1592))),"",INDEX(Data!$E$30:'Data'!$E$5000,IF($A1592&gt;$H$2,15000,$A1592))),"")</f>
        <v/>
      </c>
      <c r="E1592" t="str">
        <f>IF(Use_Der,IF(ISERROR(INDEX(Data!$F$30:'Data'!$F$5000,IF($A1592&gt;$H$2,15000,$A1592))),"",INDEX(Data!$F$30:'Data'!$F$5000,IF($A1592&gt;$H$2,15000,$A1592))),"")</f>
        <v/>
      </c>
      <c r="F1592" t="str">
        <f>IF(Use_Der,IF(ISERROR(INDEX(Data!$G$30:'Data'!$G$5000,IF($A1592&gt;$H$2,15000,$A1592))),"",INDEX(Data!$G$30:'Data'!$G$5000,IF($A1592&gt;$H$2,15000,$A1592))),"")</f>
        <v/>
      </c>
      <c r="G1592" s="96"/>
      <c r="H1592" s="96"/>
      <c r="I1592" s="96"/>
      <c r="J1592">
        <f t="shared" si="13"/>
        <v>1709</v>
      </c>
      <c r="K1592" t="str">
        <f>IFERROR(INDEX(Data!$C$30:'Data'!$C$5007,IF($J1592&gt;$P$2,15000,$J1592)),"")</f>
        <v/>
      </c>
      <c r="L1592" t="str">
        <f>IF(ISERROR(INDEX(Data!$D$30:'Data'!$D$5007,IF($J1592&gt;$P$2,15000,$J1592))),"",INDEX(Data!$D$30:'Data'!$D$5007,IF($J1592&gt;$P$2,15000,$J1592)))</f>
        <v/>
      </c>
      <c r="M1592" t="str">
        <f>IF(ISERROR(INDEX(Data!$H$30:'Data'!$H$5007,IF($J1592&gt;$P$2,15000,$J1592))),"",INDEX(Data!$H$30:'Data'!$H$5007,IF($J1592&gt;$P$2,15000,$J1592)))</f>
        <v/>
      </c>
    </row>
    <row r="1593" spans="1:13">
      <c r="A1593">
        <f t="shared" si="12"/>
        <v>1710</v>
      </c>
      <c r="B1593" t="str">
        <f>IF(Use_Der,IFERROR(INDEX(Data!$C$30:'Data'!$C$5000,IF($A1593&gt;$H$2,15000,$A1593)),""),"")</f>
        <v/>
      </c>
      <c r="C1593" t="str">
        <f>IF(Use_Der,IF(ISERROR(INDEX(Data!$D$30:'Data'!$D$5000,IF($A1593&gt;$H$2,15000,$A1593))),"",INDEX(Data!$D$30:'Data'!$D$5000,IF($A1593&gt;$H$2,15000,$A1593))),"")</f>
        <v/>
      </c>
      <c r="D1593" t="str">
        <f>IF(Use_Der,IF(ISERROR(INDEX(Data!$E$30:'Data'!$E$5000,IF($A1593&gt;$H$2,15000,$A1593))),"",INDEX(Data!$E$30:'Data'!$E$5000,IF($A1593&gt;$H$2,15000,$A1593))),"")</f>
        <v/>
      </c>
      <c r="E1593" t="str">
        <f>IF(Use_Der,IF(ISERROR(INDEX(Data!$F$30:'Data'!$F$5000,IF($A1593&gt;$H$2,15000,$A1593))),"",INDEX(Data!$F$30:'Data'!$F$5000,IF($A1593&gt;$H$2,15000,$A1593))),"")</f>
        <v/>
      </c>
      <c r="F1593" t="str">
        <f>IF(Use_Der,IF(ISERROR(INDEX(Data!$G$30:'Data'!$G$5000,IF($A1593&gt;$H$2,15000,$A1593))),"",INDEX(Data!$G$30:'Data'!$G$5000,IF($A1593&gt;$H$2,15000,$A1593))),"")</f>
        <v/>
      </c>
      <c r="G1593" s="96"/>
      <c r="H1593" s="96"/>
      <c r="I1593" s="96"/>
      <c r="J1593">
        <f t="shared" si="13"/>
        <v>1710</v>
      </c>
      <c r="K1593" t="str">
        <f>IFERROR(INDEX(Data!$C$30:'Data'!$C$5007,IF($J1593&gt;$P$2,15000,$J1593)),"")</f>
        <v/>
      </c>
      <c r="L1593" t="str">
        <f>IF(ISERROR(INDEX(Data!$D$30:'Data'!$D$5007,IF($J1593&gt;$P$2,15000,$J1593))),"",INDEX(Data!$D$30:'Data'!$D$5007,IF($J1593&gt;$P$2,15000,$J1593)))</f>
        <v/>
      </c>
      <c r="M1593" t="str">
        <f>IF(ISERROR(INDEX(Data!$H$30:'Data'!$H$5007,IF($J1593&gt;$P$2,15000,$J1593))),"",INDEX(Data!$H$30:'Data'!$H$5007,IF($J1593&gt;$P$2,15000,$J1593)))</f>
        <v/>
      </c>
    </row>
    <row r="1594" spans="1:13">
      <c r="A1594">
        <f t="shared" si="12"/>
        <v>1711</v>
      </c>
      <c r="B1594" t="str">
        <f>IF(Use_Der,IFERROR(INDEX(Data!$C$30:'Data'!$C$5000,IF($A1594&gt;$H$2,15000,$A1594)),""),"")</f>
        <v/>
      </c>
      <c r="C1594" t="str">
        <f>IF(Use_Der,IF(ISERROR(INDEX(Data!$D$30:'Data'!$D$5000,IF($A1594&gt;$H$2,15000,$A1594))),"",INDEX(Data!$D$30:'Data'!$D$5000,IF($A1594&gt;$H$2,15000,$A1594))),"")</f>
        <v/>
      </c>
      <c r="D1594" t="str">
        <f>IF(Use_Der,IF(ISERROR(INDEX(Data!$E$30:'Data'!$E$5000,IF($A1594&gt;$H$2,15000,$A1594))),"",INDEX(Data!$E$30:'Data'!$E$5000,IF($A1594&gt;$H$2,15000,$A1594))),"")</f>
        <v/>
      </c>
      <c r="E1594" t="str">
        <f>IF(Use_Der,IF(ISERROR(INDEX(Data!$F$30:'Data'!$F$5000,IF($A1594&gt;$H$2,15000,$A1594))),"",INDEX(Data!$F$30:'Data'!$F$5000,IF($A1594&gt;$H$2,15000,$A1594))),"")</f>
        <v/>
      </c>
      <c r="F1594" t="str">
        <f>IF(Use_Der,IF(ISERROR(INDEX(Data!$G$30:'Data'!$G$5000,IF($A1594&gt;$H$2,15000,$A1594))),"",INDEX(Data!$G$30:'Data'!$G$5000,IF($A1594&gt;$H$2,15000,$A1594))),"")</f>
        <v/>
      </c>
      <c r="G1594" s="96"/>
      <c r="H1594" s="96"/>
      <c r="I1594" s="96"/>
      <c r="J1594">
        <f t="shared" si="13"/>
        <v>1711</v>
      </c>
      <c r="K1594" t="str">
        <f>IFERROR(INDEX(Data!$C$30:'Data'!$C$5007,IF($J1594&gt;$P$2,15000,$J1594)),"")</f>
        <v/>
      </c>
      <c r="L1594" t="str">
        <f>IF(ISERROR(INDEX(Data!$D$30:'Data'!$D$5007,IF($J1594&gt;$P$2,15000,$J1594))),"",INDEX(Data!$D$30:'Data'!$D$5007,IF($J1594&gt;$P$2,15000,$J1594)))</f>
        <v/>
      </c>
      <c r="M1594" t="str">
        <f>IF(ISERROR(INDEX(Data!$H$30:'Data'!$H$5007,IF($J1594&gt;$P$2,15000,$J1594))),"",INDEX(Data!$H$30:'Data'!$H$5007,IF($J1594&gt;$P$2,15000,$J1594)))</f>
        <v/>
      </c>
    </row>
    <row r="1595" spans="1:13">
      <c r="A1595">
        <f t="shared" si="12"/>
        <v>1712</v>
      </c>
      <c r="B1595" t="str">
        <f>IF(Use_Der,IFERROR(INDEX(Data!$C$30:'Data'!$C$5000,IF($A1595&gt;$H$2,15000,$A1595)),""),"")</f>
        <v/>
      </c>
      <c r="C1595" t="str">
        <f>IF(Use_Der,IF(ISERROR(INDEX(Data!$D$30:'Data'!$D$5000,IF($A1595&gt;$H$2,15000,$A1595))),"",INDEX(Data!$D$30:'Data'!$D$5000,IF($A1595&gt;$H$2,15000,$A1595))),"")</f>
        <v/>
      </c>
      <c r="D1595" t="str">
        <f>IF(Use_Der,IF(ISERROR(INDEX(Data!$E$30:'Data'!$E$5000,IF($A1595&gt;$H$2,15000,$A1595))),"",INDEX(Data!$E$30:'Data'!$E$5000,IF($A1595&gt;$H$2,15000,$A1595))),"")</f>
        <v/>
      </c>
      <c r="E1595" t="str">
        <f>IF(Use_Der,IF(ISERROR(INDEX(Data!$F$30:'Data'!$F$5000,IF($A1595&gt;$H$2,15000,$A1595))),"",INDEX(Data!$F$30:'Data'!$F$5000,IF($A1595&gt;$H$2,15000,$A1595))),"")</f>
        <v/>
      </c>
      <c r="F1595" t="str">
        <f>IF(Use_Der,IF(ISERROR(INDEX(Data!$G$30:'Data'!$G$5000,IF($A1595&gt;$H$2,15000,$A1595))),"",INDEX(Data!$G$30:'Data'!$G$5000,IF($A1595&gt;$H$2,15000,$A1595))),"")</f>
        <v/>
      </c>
      <c r="G1595" s="96"/>
      <c r="H1595" s="96"/>
      <c r="I1595" s="96"/>
      <c r="J1595">
        <f t="shared" si="13"/>
        <v>1712</v>
      </c>
      <c r="K1595" t="str">
        <f>IFERROR(INDEX(Data!$C$30:'Data'!$C$5007,IF($J1595&gt;$P$2,15000,$J1595)),"")</f>
        <v/>
      </c>
      <c r="L1595" t="str">
        <f>IF(ISERROR(INDEX(Data!$D$30:'Data'!$D$5007,IF($J1595&gt;$P$2,15000,$J1595))),"",INDEX(Data!$D$30:'Data'!$D$5007,IF($J1595&gt;$P$2,15000,$J1595)))</f>
        <v/>
      </c>
      <c r="M1595" t="str">
        <f>IF(ISERROR(INDEX(Data!$H$30:'Data'!$H$5007,IF($J1595&gt;$P$2,15000,$J1595))),"",INDEX(Data!$H$30:'Data'!$H$5007,IF($J1595&gt;$P$2,15000,$J1595)))</f>
        <v/>
      </c>
    </row>
    <row r="1596" spans="1:13">
      <c r="A1596">
        <f t="shared" si="12"/>
        <v>1713</v>
      </c>
      <c r="B1596" t="str">
        <f>IF(Use_Der,IFERROR(INDEX(Data!$C$30:'Data'!$C$5000,IF($A1596&gt;$H$2,15000,$A1596)),""),"")</f>
        <v/>
      </c>
      <c r="C1596" t="str">
        <f>IF(Use_Der,IF(ISERROR(INDEX(Data!$D$30:'Data'!$D$5000,IF($A1596&gt;$H$2,15000,$A1596))),"",INDEX(Data!$D$30:'Data'!$D$5000,IF($A1596&gt;$H$2,15000,$A1596))),"")</f>
        <v/>
      </c>
      <c r="D1596" t="str">
        <f>IF(Use_Der,IF(ISERROR(INDEX(Data!$E$30:'Data'!$E$5000,IF($A1596&gt;$H$2,15000,$A1596))),"",INDEX(Data!$E$30:'Data'!$E$5000,IF($A1596&gt;$H$2,15000,$A1596))),"")</f>
        <v/>
      </c>
      <c r="E1596" t="str">
        <f>IF(Use_Der,IF(ISERROR(INDEX(Data!$F$30:'Data'!$F$5000,IF($A1596&gt;$H$2,15000,$A1596))),"",INDEX(Data!$F$30:'Data'!$F$5000,IF($A1596&gt;$H$2,15000,$A1596))),"")</f>
        <v/>
      </c>
      <c r="F1596" t="str">
        <f>IF(Use_Der,IF(ISERROR(INDEX(Data!$G$30:'Data'!$G$5000,IF($A1596&gt;$H$2,15000,$A1596))),"",INDEX(Data!$G$30:'Data'!$G$5000,IF($A1596&gt;$H$2,15000,$A1596))),"")</f>
        <v/>
      </c>
      <c r="G1596" s="96"/>
      <c r="H1596" s="96"/>
      <c r="I1596" s="96"/>
      <c r="J1596">
        <f t="shared" si="13"/>
        <v>1713</v>
      </c>
      <c r="K1596" t="str">
        <f>IFERROR(INDEX(Data!$C$30:'Data'!$C$5007,IF($J1596&gt;$P$2,15000,$J1596)),"")</f>
        <v/>
      </c>
      <c r="L1596" t="str">
        <f>IF(ISERROR(INDEX(Data!$D$30:'Data'!$D$5007,IF($J1596&gt;$P$2,15000,$J1596))),"",INDEX(Data!$D$30:'Data'!$D$5007,IF($J1596&gt;$P$2,15000,$J1596)))</f>
        <v/>
      </c>
      <c r="M1596" t="str">
        <f>IF(ISERROR(INDEX(Data!$H$30:'Data'!$H$5007,IF($J1596&gt;$P$2,15000,$J1596))),"",INDEX(Data!$H$30:'Data'!$H$5007,IF($J1596&gt;$P$2,15000,$J1596)))</f>
        <v/>
      </c>
    </row>
    <row r="1597" spans="1:13">
      <c r="A1597">
        <f t="shared" si="12"/>
        <v>1714</v>
      </c>
      <c r="B1597" t="str">
        <f>IF(Use_Der,IFERROR(INDEX(Data!$C$30:'Data'!$C$5000,IF($A1597&gt;$H$2,15000,$A1597)),""),"")</f>
        <v/>
      </c>
      <c r="C1597" t="str">
        <f>IF(Use_Der,IF(ISERROR(INDEX(Data!$D$30:'Data'!$D$5000,IF($A1597&gt;$H$2,15000,$A1597))),"",INDEX(Data!$D$30:'Data'!$D$5000,IF($A1597&gt;$H$2,15000,$A1597))),"")</f>
        <v/>
      </c>
      <c r="D1597" t="str">
        <f>IF(Use_Der,IF(ISERROR(INDEX(Data!$E$30:'Data'!$E$5000,IF($A1597&gt;$H$2,15000,$A1597))),"",INDEX(Data!$E$30:'Data'!$E$5000,IF($A1597&gt;$H$2,15000,$A1597))),"")</f>
        <v/>
      </c>
      <c r="E1597" t="str">
        <f>IF(Use_Der,IF(ISERROR(INDEX(Data!$F$30:'Data'!$F$5000,IF($A1597&gt;$H$2,15000,$A1597))),"",INDEX(Data!$F$30:'Data'!$F$5000,IF($A1597&gt;$H$2,15000,$A1597))),"")</f>
        <v/>
      </c>
      <c r="F1597" t="str">
        <f>IF(Use_Der,IF(ISERROR(INDEX(Data!$G$30:'Data'!$G$5000,IF($A1597&gt;$H$2,15000,$A1597))),"",INDEX(Data!$G$30:'Data'!$G$5000,IF($A1597&gt;$H$2,15000,$A1597))),"")</f>
        <v/>
      </c>
      <c r="G1597" s="96"/>
      <c r="H1597" s="96"/>
      <c r="I1597" s="96"/>
      <c r="J1597">
        <f t="shared" si="13"/>
        <v>1714</v>
      </c>
      <c r="K1597" t="str">
        <f>IFERROR(INDEX(Data!$C$30:'Data'!$C$5007,IF($J1597&gt;$P$2,15000,$J1597)),"")</f>
        <v/>
      </c>
      <c r="L1597" t="str">
        <f>IF(ISERROR(INDEX(Data!$D$30:'Data'!$D$5007,IF($J1597&gt;$P$2,15000,$J1597))),"",INDEX(Data!$D$30:'Data'!$D$5007,IF($J1597&gt;$P$2,15000,$J1597)))</f>
        <v/>
      </c>
      <c r="M1597" t="str">
        <f>IF(ISERROR(INDEX(Data!$H$30:'Data'!$H$5007,IF($J1597&gt;$P$2,15000,$J1597))),"",INDEX(Data!$H$30:'Data'!$H$5007,IF($J1597&gt;$P$2,15000,$J1597)))</f>
        <v/>
      </c>
    </row>
    <row r="1598" spans="1:13">
      <c r="A1598">
        <f t="shared" si="12"/>
        <v>1715</v>
      </c>
      <c r="B1598" t="str">
        <f>IF(Use_Der,IFERROR(INDEX(Data!$C$30:'Data'!$C$5000,IF($A1598&gt;$H$2,15000,$A1598)),""),"")</f>
        <v/>
      </c>
      <c r="C1598" t="str">
        <f>IF(Use_Der,IF(ISERROR(INDEX(Data!$D$30:'Data'!$D$5000,IF($A1598&gt;$H$2,15000,$A1598))),"",INDEX(Data!$D$30:'Data'!$D$5000,IF($A1598&gt;$H$2,15000,$A1598))),"")</f>
        <v/>
      </c>
      <c r="D1598" t="str">
        <f>IF(Use_Der,IF(ISERROR(INDEX(Data!$E$30:'Data'!$E$5000,IF($A1598&gt;$H$2,15000,$A1598))),"",INDEX(Data!$E$30:'Data'!$E$5000,IF($A1598&gt;$H$2,15000,$A1598))),"")</f>
        <v/>
      </c>
      <c r="E1598" t="str">
        <f>IF(Use_Der,IF(ISERROR(INDEX(Data!$F$30:'Data'!$F$5000,IF($A1598&gt;$H$2,15000,$A1598))),"",INDEX(Data!$F$30:'Data'!$F$5000,IF($A1598&gt;$H$2,15000,$A1598))),"")</f>
        <v/>
      </c>
      <c r="F1598" t="str">
        <f>IF(Use_Der,IF(ISERROR(INDEX(Data!$G$30:'Data'!$G$5000,IF($A1598&gt;$H$2,15000,$A1598))),"",INDEX(Data!$G$30:'Data'!$G$5000,IF($A1598&gt;$H$2,15000,$A1598))),"")</f>
        <v/>
      </c>
      <c r="G1598" s="96"/>
      <c r="H1598" s="96"/>
      <c r="I1598" s="96"/>
      <c r="J1598">
        <f t="shared" si="13"/>
        <v>1715</v>
      </c>
      <c r="K1598" t="str">
        <f>IFERROR(INDEX(Data!$C$30:'Data'!$C$5007,IF($J1598&gt;$P$2,15000,$J1598)),"")</f>
        <v/>
      </c>
      <c r="L1598" t="str">
        <f>IF(ISERROR(INDEX(Data!$D$30:'Data'!$D$5007,IF($J1598&gt;$P$2,15000,$J1598))),"",INDEX(Data!$D$30:'Data'!$D$5007,IF($J1598&gt;$P$2,15000,$J1598)))</f>
        <v/>
      </c>
      <c r="M1598" t="str">
        <f>IF(ISERROR(INDEX(Data!$H$30:'Data'!$H$5007,IF($J1598&gt;$P$2,15000,$J1598))),"",INDEX(Data!$H$30:'Data'!$H$5007,IF($J1598&gt;$P$2,15000,$J1598)))</f>
        <v/>
      </c>
    </row>
    <row r="1599" spans="1:13">
      <c r="A1599">
        <f t="shared" si="12"/>
        <v>1716</v>
      </c>
      <c r="B1599" t="str">
        <f>IF(Use_Der,IFERROR(INDEX(Data!$C$30:'Data'!$C$5000,IF($A1599&gt;$H$2,15000,$A1599)),""),"")</f>
        <v/>
      </c>
      <c r="C1599" t="str">
        <f>IF(Use_Der,IF(ISERROR(INDEX(Data!$D$30:'Data'!$D$5000,IF($A1599&gt;$H$2,15000,$A1599))),"",INDEX(Data!$D$30:'Data'!$D$5000,IF($A1599&gt;$H$2,15000,$A1599))),"")</f>
        <v/>
      </c>
      <c r="D1599" t="str">
        <f>IF(Use_Der,IF(ISERROR(INDEX(Data!$E$30:'Data'!$E$5000,IF($A1599&gt;$H$2,15000,$A1599))),"",INDEX(Data!$E$30:'Data'!$E$5000,IF($A1599&gt;$H$2,15000,$A1599))),"")</f>
        <v/>
      </c>
      <c r="E1599" t="str">
        <f>IF(Use_Der,IF(ISERROR(INDEX(Data!$F$30:'Data'!$F$5000,IF($A1599&gt;$H$2,15000,$A1599))),"",INDEX(Data!$F$30:'Data'!$F$5000,IF($A1599&gt;$H$2,15000,$A1599))),"")</f>
        <v/>
      </c>
      <c r="F1599" t="str">
        <f>IF(Use_Der,IF(ISERROR(INDEX(Data!$G$30:'Data'!$G$5000,IF($A1599&gt;$H$2,15000,$A1599))),"",INDEX(Data!$G$30:'Data'!$G$5000,IF($A1599&gt;$H$2,15000,$A1599))),"")</f>
        <v/>
      </c>
      <c r="G1599" s="96"/>
      <c r="H1599" s="96"/>
      <c r="I1599" s="96"/>
      <c r="J1599">
        <f t="shared" si="13"/>
        <v>1716</v>
      </c>
      <c r="K1599" t="str">
        <f>IFERROR(INDEX(Data!$C$30:'Data'!$C$5007,IF($J1599&gt;$P$2,15000,$J1599)),"")</f>
        <v/>
      </c>
      <c r="L1599" t="str">
        <f>IF(ISERROR(INDEX(Data!$D$30:'Data'!$D$5007,IF($J1599&gt;$P$2,15000,$J1599))),"",INDEX(Data!$D$30:'Data'!$D$5007,IF($J1599&gt;$P$2,15000,$J1599)))</f>
        <v/>
      </c>
      <c r="M1599" t="str">
        <f>IF(ISERROR(INDEX(Data!$H$30:'Data'!$H$5007,IF($J1599&gt;$P$2,15000,$J1599))),"",INDEX(Data!$H$30:'Data'!$H$5007,IF($J1599&gt;$P$2,15000,$J1599)))</f>
        <v/>
      </c>
    </row>
    <row r="1600" spans="1:13">
      <c r="A1600">
        <f t="shared" si="12"/>
        <v>1717</v>
      </c>
      <c r="B1600" t="str">
        <f>IF(Use_Der,IFERROR(INDEX(Data!$C$30:'Data'!$C$5000,IF($A1600&gt;$H$2,15000,$A1600)),""),"")</f>
        <v/>
      </c>
      <c r="C1600" t="str">
        <f>IF(Use_Der,IF(ISERROR(INDEX(Data!$D$30:'Data'!$D$5000,IF($A1600&gt;$H$2,15000,$A1600))),"",INDEX(Data!$D$30:'Data'!$D$5000,IF($A1600&gt;$H$2,15000,$A1600))),"")</f>
        <v/>
      </c>
      <c r="D1600" t="str">
        <f>IF(Use_Der,IF(ISERROR(INDEX(Data!$E$30:'Data'!$E$5000,IF($A1600&gt;$H$2,15000,$A1600))),"",INDEX(Data!$E$30:'Data'!$E$5000,IF($A1600&gt;$H$2,15000,$A1600))),"")</f>
        <v/>
      </c>
      <c r="E1600" t="str">
        <f>IF(Use_Der,IF(ISERROR(INDEX(Data!$F$30:'Data'!$F$5000,IF($A1600&gt;$H$2,15000,$A1600))),"",INDEX(Data!$F$30:'Data'!$F$5000,IF($A1600&gt;$H$2,15000,$A1600))),"")</f>
        <v/>
      </c>
      <c r="F1600" t="str">
        <f>IF(Use_Der,IF(ISERROR(INDEX(Data!$G$30:'Data'!$G$5000,IF($A1600&gt;$H$2,15000,$A1600))),"",INDEX(Data!$G$30:'Data'!$G$5000,IF($A1600&gt;$H$2,15000,$A1600))),"")</f>
        <v/>
      </c>
      <c r="G1600" s="96"/>
      <c r="H1600" s="96"/>
      <c r="I1600" s="96"/>
      <c r="J1600">
        <f t="shared" si="13"/>
        <v>1717</v>
      </c>
      <c r="K1600" t="str">
        <f>IFERROR(INDEX(Data!$C$30:'Data'!$C$5007,IF($J1600&gt;$P$2,15000,$J1600)),"")</f>
        <v/>
      </c>
      <c r="L1600" t="str">
        <f>IF(ISERROR(INDEX(Data!$D$30:'Data'!$D$5007,IF($J1600&gt;$P$2,15000,$J1600))),"",INDEX(Data!$D$30:'Data'!$D$5007,IF($J1600&gt;$P$2,15000,$J1600)))</f>
        <v/>
      </c>
      <c r="M1600" t="str">
        <f>IF(ISERROR(INDEX(Data!$H$30:'Data'!$H$5007,IF($J1600&gt;$P$2,15000,$J1600))),"",INDEX(Data!$H$30:'Data'!$H$5007,IF($J1600&gt;$P$2,15000,$J1600)))</f>
        <v/>
      </c>
    </row>
    <row r="1601" spans="1:13">
      <c r="A1601">
        <f t="shared" si="12"/>
        <v>1718</v>
      </c>
      <c r="B1601" t="str">
        <f>IF(Use_Der,IFERROR(INDEX(Data!$C$30:'Data'!$C$5000,IF($A1601&gt;$H$2,15000,$A1601)),""),"")</f>
        <v/>
      </c>
      <c r="C1601" t="str">
        <f>IF(Use_Der,IF(ISERROR(INDEX(Data!$D$30:'Data'!$D$5000,IF($A1601&gt;$H$2,15000,$A1601))),"",INDEX(Data!$D$30:'Data'!$D$5000,IF($A1601&gt;$H$2,15000,$A1601))),"")</f>
        <v/>
      </c>
      <c r="D1601" t="str">
        <f>IF(Use_Der,IF(ISERROR(INDEX(Data!$E$30:'Data'!$E$5000,IF($A1601&gt;$H$2,15000,$A1601))),"",INDEX(Data!$E$30:'Data'!$E$5000,IF($A1601&gt;$H$2,15000,$A1601))),"")</f>
        <v/>
      </c>
      <c r="E1601" t="str">
        <f>IF(Use_Der,IF(ISERROR(INDEX(Data!$F$30:'Data'!$F$5000,IF($A1601&gt;$H$2,15000,$A1601))),"",INDEX(Data!$F$30:'Data'!$F$5000,IF($A1601&gt;$H$2,15000,$A1601))),"")</f>
        <v/>
      </c>
      <c r="F1601" t="str">
        <f>IF(Use_Der,IF(ISERROR(INDEX(Data!$G$30:'Data'!$G$5000,IF($A1601&gt;$H$2,15000,$A1601))),"",INDEX(Data!$G$30:'Data'!$G$5000,IF($A1601&gt;$H$2,15000,$A1601))),"")</f>
        <v/>
      </c>
      <c r="G1601" s="96"/>
      <c r="H1601" s="96"/>
      <c r="I1601" s="96"/>
      <c r="J1601">
        <f t="shared" si="13"/>
        <v>1718</v>
      </c>
      <c r="K1601" t="str">
        <f>IFERROR(INDEX(Data!$C$30:'Data'!$C$5007,IF($J1601&gt;$P$2,15000,$J1601)),"")</f>
        <v/>
      </c>
      <c r="L1601" t="str">
        <f>IF(ISERROR(INDEX(Data!$D$30:'Data'!$D$5007,IF($J1601&gt;$P$2,15000,$J1601))),"",INDEX(Data!$D$30:'Data'!$D$5007,IF($J1601&gt;$P$2,15000,$J1601)))</f>
        <v/>
      </c>
      <c r="M1601" t="str">
        <f>IF(ISERROR(INDEX(Data!$H$30:'Data'!$H$5007,IF($J1601&gt;$P$2,15000,$J1601))),"",INDEX(Data!$H$30:'Data'!$H$5007,IF($J1601&gt;$P$2,15000,$J1601)))</f>
        <v/>
      </c>
    </row>
    <row r="1602" spans="1:13">
      <c r="A1602">
        <f t="shared" si="12"/>
        <v>1719</v>
      </c>
      <c r="B1602" t="str">
        <f>IF(Use_Der,IFERROR(INDEX(Data!$C$30:'Data'!$C$5000,IF($A1602&gt;$H$2,15000,$A1602)),""),"")</f>
        <v/>
      </c>
      <c r="C1602" t="str">
        <f>IF(Use_Der,IF(ISERROR(INDEX(Data!$D$30:'Data'!$D$5000,IF($A1602&gt;$H$2,15000,$A1602))),"",INDEX(Data!$D$30:'Data'!$D$5000,IF($A1602&gt;$H$2,15000,$A1602))),"")</f>
        <v/>
      </c>
      <c r="D1602" t="str">
        <f>IF(Use_Der,IF(ISERROR(INDEX(Data!$E$30:'Data'!$E$5000,IF($A1602&gt;$H$2,15000,$A1602))),"",INDEX(Data!$E$30:'Data'!$E$5000,IF($A1602&gt;$H$2,15000,$A1602))),"")</f>
        <v/>
      </c>
      <c r="E1602" t="str">
        <f>IF(Use_Der,IF(ISERROR(INDEX(Data!$F$30:'Data'!$F$5000,IF($A1602&gt;$H$2,15000,$A1602))),"",INDEX(Data!$F$30:'Data'!$F$5000,IF($A1602&gt;$H$2,15000,$A1602))),"")</f>
        <v/>
      </c>
      <c r="F1602" t="str">
        <f>IF(Use_Der,IF(ISERROR(INDEX(Data!$G$30:'Data'!$G$5000,IF($A1602&gt;$H$2,15000,$A1602))),"",INDEX(Data!$G$30:'Data'!$G$5000,IF($A1602&gt;$H$2,15000,$A1602))),"")</f>
        <v/>
      </c>
      <c r="G1602" s="96"/>
      <c r="H1602" s="96"/>
      <c r="I1602" s="96"/>
      <c r="J1602">
        <f t="shared" si="13"/>
        <v>1719</v>
      </c>
      <c r="K1602" t="str">
        <f>IFERROR(INDEX(Data!$C$30:'Data'!$C$5007,IF($J1602&gt;$P$2,15000,$J1602)),"")</f>
        <v/>
      </c>
      <c r="L1602" t="str">
        <f>IF(ISERROR(INDEX(Data!$D$30:'Data'!$D$5007,IF($J1602&gt;$P$2,15000,$J1602))),"",INDEX(Data!$D$30:'Data'!$D$5007,IF($J1602&gt;$P$2,15000,$J1602)))</f>
        <v/>
      </c>
      <c r="M1602" t="str">
        <f>IF(ISERROR(INDEX(Data!$H$30:'Data'!$H$5007,IF($J1602&gt;$P$2,15000,$J1602))),"",INDEX(Data!$H$30:'Data'!$H$5007,IF($J1602&gt;$P$2,15000,$J1602)))</f>
        <v/>
      </c>
    </row>
    <row r="1603" spans="1:13">
      <c r="A1603">
        <f t="shared" si="12"/>
        <v>1720</v>
      </c>
      <c r="B1603" t="str">
        <f>IF(Use_Der,IFERROR(INDEX(Data!$C$30:'Data'!$C$5000,IF($A1603&gt;$H$2,15000,$A1603)),""),"")</f>
        <v/>
      </c>
      <c r="C1603" t="str">
        <f>IF(Use_Der,IF(ISERROR(INDEX(Data!$D$30:'Data'!$D$5000,IF($A1603&gt;$H$2,15000,$A1603))),"",INDEX(Data!$D$30:'Data'!$D$5000,IF($A1603&gt;$H$2,15000,$A1603))),"")</f>
        <v/>
      </c>
      <c r="D1603" t="str">
        <f>IF(Use_Der,IF(ISERROR(INDEX(Data!$E$30:'Data'!$E$5000,IF($A1603&gt;$H$2,15000,$A1603))),"",INDEX(Data!$E$30:'Data'!$E$5000,IF($A1603&gt;$H$2,15000,$A1603))),"")</f>
        <v/>
      </c>
      <c r="E1603" t="str">
        <f>IF(Use_Der,IF(ISERROR(INDEX(Data!$F$30:'Data'!$F$5000,IF($A1603&gt;$H$2,15000,$A1603))),"",INDEX(Data!$F$30:'Data'!$F$5000,IF($A1603&gt;$H$2,15000,$A1603))),"")</f>
        <v/>
      </c>
      <c r="F1603" t="str">
        <f>IF(Use_Der,IF(ISERROR(INDEX(Data!$G$30:'Data'!$G$5000,IF($A1603&gt;$H$2,15000,$A1603))),"",INDEX(Data!$G$30:'Data'!$G$5000,IF($A1603&gt;$H$2,15000,$A1603))),"")</f>
        <v/>
      </c>
      <c r="G1603" s="96"/>
      <c r="H1603" s="96"/>
      <c r="I1603" s="96"/>
      <c r="J1603">
        <f t="shared" si="13"/>
        <v>1720</v>
      </c>
      <c r="K1603" t="str">
        <f>IFERROR(INDEX(Data!$C$30:'Data'!$C$5007,IF($J1603&gt;$P$2,15000,$J1603)),"")</f>
        <v/>
      </c>
      <c r="L1603" t="str">
        <f>IF(ISERROR(INDEX(Data!$D$30:'Data'!$D$5007,IF($J1603&gt;$P$2,15000,$J1603))),"",INDEX(Data!$D$30:'Data'!$D$5007,IF($J1603&gt;$P$2,15000,$J1603)))</f>
        <v/>
      </c>
      <c r="M1603" t="str">
        <f>IF(ISERROR(INDEX(Data!$H$30:'Data'!$H$5007,IF($J1603&gt;$P$2,15000,$J1603))),"",INDEX(Data!$H$30:'Data'!$H$5007,IF($J1603&gt;$P$2,15000,$J1603)))</f>
        <v/>
      </c>
    </row>
    <row r="1604" spans="1:13">
      <c r="A1604">
        <f t="shared" si="12"/>
        <v>1721</v>
      </c>
      <c r="B1604" t="str">
        <f>IF(Use_Der,IFERROR(INDEX(Data!$C$30:'Data'!$C$5000,IF($A1604&gt;$H$2,15000,$A1604)),""),"")</f>
        <v/>
      </c>
      <c r="C1604" t="str">
        <f>IF(Use_Der,IF(ISERROR(INDEX(Data!$D$30:'Data'!$D$5000,IF($A1604&gt;$H$2,15000,$A1604))),"",INDEX(Data!$D$30:'Data'!$D$5000,IF($A1604&gt;$H$2,15000,$A1604))),"")</f>
        <v/>
      </c>
      <c r="D1604" t="str">
        <f>IF(Use_Der,IF(ISERROR(INDEX(Data!$E$30:'Data'!$E$5000,IF($A1604&gt;$H$2,15000,$A1604))),"",INDEX(Data!$E$30:'Data'!$E$5000,IF($A1604&gt;$H$2,15000,$A1604))),"")</f>
        <v/>
      </c>
      <c r="E1604" t="str">
        <f>IF(Use_Der,IF(ISERROR(INDEX(Data!$F$30:'Data'!$F$5000,IF($A1604&gt;$H$2,15000,$A1604))),"",INDEX(Data!$F$30:'Data'!$F$5000,IF($A1604&gt;$H$2,15000,$A1604))),"")</f>
        <v/>
      </c>
      <c r="F1604" t="str">
        <f>IF(Use_Der,IF(ISERROR(INDEX(Data!$G$30:'Data'!$G$5000,IF($A1604&gt;$H$2,15000,$A1604))),"",INDEX(Data!$G$30:'Data'!$G$5000,IF($A1604&gt;$H$2,15000,$A1604))),"")</f>
        <v/>
      </c>
      <c r="G1604" s="96"/>
      <c r="H1604" s="96"/>
      <c r="I1604" s="96"/>
      <c r="J1604">
        <f t="shared" si="13"/>
        <v>1721</v>
      </c>
      <c r="K1604" t="str">
        <f>IFERROR(INDEX(Data!$C$30:'Data'!$C$5007,IF($J1604&gt;$P$2,15000,$J1604)),"")</f>
        <v/>
      </c>
      <c r="L1604" t="str">
        <f>IF(ISERROR(INDEX(Data!$D$30:'Data'!$D$5007,IF($J1604&gt;$P$2,15000,$J1604))),"",INDEX(Data!$D$30:'Data'!$D$5007,IF($J1604&gt;$P$2,15000,$J1604)))</f>
        <v/>
      </c>
      <c r="M1604" t="str">
        <f>IF(ISERROR(INDEX(Data!$H$30:'Data'!$H$5007,IF($J1604&gt;$P$2,15000,$J1604))),"",INDEX(Data!$H$30:'Data'!$H$5007,IF($J1604&gt;$P$2,15000,$J1604)))</f>
        <v/>
      </c>
    </row>
    <row r="1605" spans="1:13">
      <c r="A1605">
        <f t="shared" si="12"/>
        <v>1722</v>
      </c>
      <c r="B1605" t="str">
        <f>IF(Use_Der,IFERROR(INDEX(Data!$C$30:'Data'!$C$5000,IF($A1605&gt;$H$2,15000,$A1605)),""),"")</f>
        <v/>
      </c>
      <c r="C1605" t="str">
        <f>IF(Use_Der,IF(ISERROR(INDEX(Data!$D$30:'Data'!$D$5000,IF($A1605&gt;$H$2,15000,$A1605))),"",INDEX(Data!$D$30:'Data'!$D$5000,IF($A1605&gt;$H$2,15000,$A1605))),"")</f>
        <v/>
      </c>
      <c r="D1605" t="str">
        <f>IF(Use_Der,IF(ISERROR(INDEX(Data!$E$30:'Data'!$E$5000,IF($A1605&gt;$H$2,15000,$A1605))),"",INDEX(Data!$E$30:'Data'!$E$5000,IF($A1605&gt;$H$2,15000,$A1605))),"")</f>
        <v/>
      </c>
      <c r="E1605" t="str">
        <f>IF(Use_Der,IF(ISERROR(INDEX(Data!$F$30:'Data'!$F$5000,IF($A1605&gt;$H$2,15000,$A1605))),"",INDEX(Data!$F$30:'Data'!$F$5000,IF($A1605&gt;$H$2,15000,$A1605))),"")</f>
        <v/>
      </c>
      <c r="F1605" t="str">
        <f>IF(Use_Der,IF(ISERROR(INDEX(Data!$G$30:'Data'!$G$5000,IF($A1605&gt;$H$2,15000,$A1605))),"",INDEX(Data!$G$30:'Data'!$G$5000,IF($A1605&gt;$H$2,15000,$A1605))),"")</f>
        <v/>
      </c>
      <c r="G1605" s="96"/>
      <c r="H1605" s="96"/>
      <c r="I1605" s="96"/>
      <c r="J1605">
        <f t="shared" si="13"/>
        <v>1722</v>
      </c>
      <c r="K1605" t="str">
        <f>IFERROR(INDEX(Data!$C$30:'Data'!$C$5007,IF($J1605&gt;$P$2,15000,$J1605)),"")</f>
        <v/>
      </c>
      <c r="L1605" t="str">
        <f>IF(ISERROR(INDEX(Data!$D$30:'Data'!$D$5007,IF($J1605&gt;$P$2,15000,$J1605))),"",INDEX(Data!$D$30:'Data'!$D$5007,IF($J1605&gt;$P$2,15000,$J1605)))</f>
        <v/>
      </c>
      <c r="M1605" t="str">
        <f>IF(ISERROR(INDEX(Data!$H$30:'Data'!$H$5007,IF($J1605&gt;$P$2,15000,$J1605))),"",INDEX(Data!$H$30:'Data'!$H$5007,IF($J1605&gt;$P$2,15000,$J1605)))</f>
        <v/>
      </c>
    </row>
    <row r="1606" spans="1:13">
      <c r="A1606">
        <f t="shared" si="12"/>
        <v>1723</v>
      </c>
      <c r="B1606" t="str">
        <f>IF(Use_Der,IFERROR(INDEX(Data!$C$30:'Data'!$C$5000,IF($A1606&gt;$H$2,15000,$A1606)),""),"")</f>
        <v/>
      </c>
      <c r="C1606" t="str">
        <f>IF(Use_Der,IF(ISERROR(INDEX(Data!$D$30:'Data'!$D$5000,IF($A1606&gt;$H$2,15000,$A1606))),"",INDEX(Data!$D$30:'Data'!$D$5000,IF($A1606&gt;$H$2,15000,$A1606))),"")</f>
        <v/>
      </c>
      <c r="D1606" t="str">
        <f>IF(Use_Der,IF(ISERROR(INDEX(Data!$E$30:'Data'!$E$5000,IF($A1606&gt;$H$2,15000,$A1606))),"",INDEX(Data!$E$30:'Data'!$E$5000,IF($A1606&gt;$H$2,15000,$A1606))),"")</f>
        <v/>
      </c>
      <c r="E1606" t="str">
        <f>IF(Use_Der,IF(ISERROR(INDEX(Data!$F$30:'Data'!$F$5000,IF($A1606&gt;$H$2,15000,$A1606))),"",INDEX(Data!$F$30:'Data'!$F$5000,IF($A1606&gt;$H$2,15000,$A1606))),"")</f>
        <v/>
      </c>
      <c r="F1606" t="str">
        <f>IF(Use_Der,IF(ISERROR(INDEX(Data!$G$30:'Data'!$G$5000,IF($A1606&gt;$H$2,15000,$A1606))),"",INDEX(Data!$G$30:'Data'!$G$5000,IF($A1606&gt;$H$2,15000,$A1606))),"")</f>
        <v/>
      </c>
      <c r="G1606" s="96"/>
      <c r="H1606" s="96"/>
      <c r="I1606" s="96"/>
      <c r="J1606">
        <f t="shared" si="13"/>
        <v>1723</v>
      </c>
      <c r="K1606" t="str">
        <f>IFERROR(INDEX(Data!$C$30:'Data'!$C$5007,IF($J1606&gt;$P$2,15000,$J1606)),"")</f>
        <v/>
      </c>
      <c r="L1606" t="str">
        <f>IF(ISERROR(INDEX(Data!$D$30:'Data'!$D$5007,IF($J1606&gt;$P$2,15000,$J1606))),"",INDEX(Data!$D$30:'Data'!$D$5007,IF($J1606&gt;$P$2,15000,$J1606)))</f>
        <v/>
      </c>
      <c r="M1606" t="str">
        <f>IF(ISERROR(INDEX(Data!$H$30:'Data'!$H$5007,IF($J1606&gt;$P$2,15000,$J1606))),"",INDEX(Data!$H$30:'Data'!$H$5007,IF($J1606&gt;$P$2,15000,$J1606)))</f>
        <v/>
      </c>
    </row>
    <row r="1607" spans="1:13">
      <c r="A1607">
        <f t="shared" si="12"/>
        <v>1724</v>
      </c>
      <c r="B1607" t="str">
        <f>IF(Use_Der,IFERROR(INDEX(Data!$C$30:'Data'!$C$5000,IF($A1607&gt;$H$2,15000,$A1607)),""),"")</f>
        <v/>
      </c>
      <c r="C1607" t="str">
        <f>IF(Use_Der,IF(ISERROR(INDEX(Data!$D$30:'Data'!$D$5000,IF($A1607&gt;$H$2,15000,$A1607))),"",INDEX(Data!$D$30:'Data'!$D$5000,IF($A1607&gt;$H$2,15000,$A1607))),"")</f>
        <v/>
      </c>
      <c r="D1607" t="str">
        <f>IF(Use_Der,IF(ISERROR(INDEX(Data!$E$30:'Data'!$E$5000,IF($A1607&gt;$H$2,15000,$A1607))),"",INDEX(Data!$E$30:'Data'!$E$5000,IF($A1607&gt;$H$2,15000,$A1607))),"")</f>
        <v/>
      </c>
      <c r="E1607" t="str">
        <f>IF(Use_Der,IF(ISERROR(INDEX(Data!$F$30:'Data'!$F$5000,IF($A1607&gt;$H$2,15000,$A1607))),"",INDEX(Data!$F$30:'Data'!$F$5000,IF($A1607&gt;$H$2,15000,$A1607))),"")</f>
        <v/>
      </c>
      <c r="F1607" t="str">
        <f>IF(Use_Der,IF(ISERROR(INDEX(Data!$G$30:'Data'!$G$5000,IF($A1607&gt;$H$2,15000,$A1607))),"",INDEX(Data!$G$30:'Data'!$G$5000,IF($A1607&gt;$H$2,15000,$A1607))),"")</f>
        <v/>
      </c>
      <c r="G1607" s="96"/>
      <c r="H1607" s="96"/>
      <c r="I1607" s="96"/>
      <c r="J1607">
        <f t="shared" si="13"/>
        <v>1724</v>
      </c>
      <c r="K1607" t="str">
        <f>IFERROR(INDEX(Data!$C$30:'Data'!$C$5007,IF($J1607&gt;$P$2,15000,$J1607)),"")</f>
        <v/>
      </c>
      <c r="L1607" t="str">
        <f>IF(ISERROR(INDEX(Data!$D$30:'Data'!$D$5007,IF($J1607&gt;$P$2,15000,$J1607))),"",INDEX(Data!$D$30:'Data'!$D$5007,IF($J1607&gt;$P$2,15000,$J1607)))</f>
        <v/>
      </c>
      <c r="M1607" t="str">
        <f>IF(ISERROR(INDEX(Data!$H$30:'Data'!$H$5007,IF($J1607&gt;$P$2,15000,$J1607))),"",INDEX(Data!$H$30:'Data'!$H$5007,IF($J1607&gt;$P$2,15000,$J1607)))</f>
        <v/>
      </c>
    </row>
    <row r="1608" spans="1:13">
      <c r="A1608">
        <f t="shared" si="12"/>
        <v>1725</v>
      </c>
      <c r="B1608" t="str">
        <f>IF(Use_Der,IFERROR(INDEX(Data!$C$30:'Data'!$C$5000,IF($A1608&gt;$H$2,15000,$A1608)),""),"")</f>
        <v/>
      </c>
      <c r="C1608" t="str">
        <f>IF(Use_Der,IF(ISERROR(INDEX(Data!$D$30:'Data'!$D$5000,IF($A1608&gt;$H$2,15000,$A1608))),"",INDEX(Data!$D$30:'Data'!$D$5000,IF($A1608&gt;$H$2,15000,$A1608))),"")</f>
        <v/>
      </c>
      <c r="D1608" t="str">
        <f>IF(Use_Der,IF(ISERROR(INDEX(Data!$E$30:'Data'!$E$5000,IF($A1608&gt;$H$2,15000,$A1608))),"",INDEX(Data!$E$30:'Data'!$E$5000,IF($A1608&gt;$H$2,15000,$A1608))),"")</f>
        <v/>
      </c>
      <c r="E1608" t="str">
        <f>IF(Use_Der,IF(ISERROR(INDEX(Data!$F$30:'Data'!$F$5000,IF($A1608&gt;$H$2,15000,$A1608))),"",INDEX(Data!$F$30:'Data'!$F$5000,IF($A1608&gt;$H$2,15000,$A1608))),"")</f>
        <v/>
      </c>
      <c r="F1608" t="str">
        <f>IF(Use_Der,IF(ISERROR(INDEX(Data!$G$30:'Data'!$G$5000,IF($A1608&gt;$H$2,15000,$A1608))),"",INDEX(Data!$G$30:'Data'!$G$5000,IF($A1608&gt;$H$2,15000,$A1608))),"")</f>
        <v/>
      </c>
      <c r="G1608" s="96"/>
      <c r="H1608" s="96"/>
      <c r="I1608" s="96"/>
      <c r="J1608">
        <f t="shared" si="13"/>
        <v>1725</v>
      </c>
      <c r="K1608" t="str">
        <f>IFERROR(INDEX(Data!$C$30:'Data'!$C$5007,IF($J1608&gt;$P$2,15000,$J1608)),"")</f>
        <v/>
      </c>
      <c r="L1608" t="str">
        <f>IF(ISERROR(INDEX(Data!$D$30:'Data'!$D$5007,IF($J1608&gt;$P$2,15000,$J1608))),"",INDEX(Data!$D$30:'Data'!$D$5007,IF($J1608&gt;$P$2,15000,$J1608)))</f>
        <v/>
      </c>
      <c r="M1608" t="str">
        <f>IF(ISERROR(INDEX(Data!$H$30:'Data'!$H$5007,IF($J1608&gt;$P$2,15000,$J1608))),"",INDEX(Data!$H$30:'Data'!$H$5007,IF($J1608&gt;$P$2,15000,$J1608)))</f>
        <v/>
      </c>
    </row>
    <row r="1609" spans="1:13">
      <c r="A1609">
        <f t="shared" si="12"/>
        <v>1726</v>
      </c>
      <c r="B1609" t="str">
        <f>IF(Use_Der,IFERROR(INDEX(Data!$C$30:'Data'!$C$5000,IF($A1609&gt;$H$2,15000,$A1609)),""),"")</f>
        <v/>
      </c>
      <c r="C1609" t="str">
        <f>IF(Use_Der,IF(ISERROR(INDEX(Data!$D$30:'Data'!$D$5000,IF($A1609&gt;$H$2,15000,$A1609))),"",INDEX(Data!$D$30:'Data'!$D$5000,IF($A1609&gt;$H$2,15000,$A1609))),"")</f>
        <v/>
      </c>
      <c r="D1609" t="str">
        <f>IF(Use_Der,IF(ISERROR(INDEX(Data!$E$30:'Data'!$E$5000,IF($A1609&gt;$H$2,15000,$A1609))),"",INDEX(Data!$E$30:'Data'!$E$5000,IF($A1609&gt;$H$2,15000,$A1609))),"")</f>
        <v/>
      </c>
      <c r="E1609" t="str">
        <f>IF(Use_Der,IF(ISERROR(INDEX(Data!$F$30:'Data'!$F$5000,IF($A1609&gt;$H$2,15000,$A1609))),"",INDEX(Data!$F$30:'Data'!$F$5000,IF($A1609&gt;$H$2,15000,$A1609))),"")</f>
        <v/>
      </c>
      <c r="F1609" t="str">
        <f>IF(Use_Der,IF(ISERROR(INDEX(Data!$G$30:'Data'!$G$5000,IF($A1609&gt;$H$2,15000,$A1609))),"",INDEX(Data!$G$30:'Data'!$G$5000,IF($A1609&gt;$H$2,15000,$A1609))),"")</f>
        <v/>
      </c>
      <c r="G1609" s="96"/>
      <c r="H1609" s="96"/>
      <c r="I1609" s="96"/>
      <c r="J1609">
        <f t="shared" si="13"/>
        <v>1726</v>
      </c>
      <c r="K1609" t="str">
        <f>IFERROR(INDEX(Data!$C$30:'Data'!$C$5007,IF($J1609&gt;$P$2,15000,$J1609)),"")</f>
        <v/>
      </c>
      <c r="L1609" t="str">
        <f>IF(ISERROR(INDEX(Data!$D$30:'Data'!$D$5007,IF($J1609&gt;$P$2,15000,$J1609))),"",INDEX(Data!$D$30:'Data'!$D$5007,IF($J1609&gt;$P$2,15000,$J1609)))</f>
        <v/>
      </c>
      <c r="M1609" t="str">
        <f>IF(ISERROR(INDEX(Data!$H$30:'Data'!$H$5007,IF($J1609&gt;$P$2,15000,$J1609))),"",INDEX(Data!$H$30:'Data'!$H$5007,IF($J1609&gt;$P$2,15000,$J1609)))</f>
        <v/>
      </c>
    </row>
    <row r="1610" spans="1:13">
      <c r="A1610">
        <f t="shared" si="12"/>
        <v>1727</v>
      </c>
      <c r="B1610" t="str">
        <f>IF(Use_Der,IFERROR(INDEX(Data!$C$30:'Data'!$C$5000,IF($A1610&gt;$H$2,15000,$A1610)),""),"")</f>
        <v/>
      </c>
      <c r="C1610" t="str">
        <f>IF(Use_Der,IF(ISERROR(INDEX(Data!$D$30:'Data'!$D$5000,IF($A1610&gt;$H$2,15000,$A1610))),"",INDEX(Data!$D$30:'Data'!$D$5000,IF($A1610&gt;$H$2,15000,$A1610))),"")</f>
        <v/>
      </c>
      <c r="D1610" t="str">
        <f>IF(Use_Der,IF(ISERROR(INDEX(Data!$E$30:'Data'!$E$5000,IF($A1610&gt;$H$2,15000,$A1610))),"",INDEX(Data!$E$30:'Data'!$E$5000,IF($A1610&gt;$H$2,15000,$A1610))),"")</f>
        <v/>
      </c>
      <c r="E1610" t="str">
        <f>IF(Use_Der,IF(ISERROR(INDEX(Data!$F$30:'Data'!$F$5000,IF($A1610&gt;$H$2,15000,$A1610))),"",INDEX(Data!$F$30:'Data'!$F$5000,IF($A1610&gt;$H$2,15000,$A1610))),"")</f>
        <v/>
      </c>
      <c r="F1610" t="str">
        <f>IF(Use_Der,IF(ISERROR(INDEX(Data!$G$30:'Data'!$G$5000,IF($A1610&gt;$H$2,15000,$A1610))),"",INDEX(Data!$G$30:'Data'!$G$5000,IF($A1610&gt;$H$2,15000,$A1610))),"")</f>
        <v/>
      </c>
      <c r="G1610" s="96"/>
      <c r="H1610" s="96"/>
      <c r="I1610" s="96"/>
      <c r="J1610">
        <f t="shared" si="13"/>
        <v>1727</v>
      </c>
      <c r="K1610" t="str">
        <f>IFERROR(INDEX(Data!$C$30:'Data'!$C$5007,IF($J1610&gt;$P$2,15000,$J1610)),"")</f>
        <v/>
      </c>
      <c r="L1610" t="str">
        <f>IF(ISERROR(INDEX(Data!$D$30:'Data'!$D$5007,IF($J1610&gt;$P$2,15000,$J1610))),"",INDEX(Data!$D$30:'Data'!$D$5007,IF($J1610&gt;$P$2,15000,$J1610)))</f>
        <v/>
      </c>
      <c r="M1610" t="str">
        <f>IF(ISERROR(INDEX(Data!$H$30:'Data'!$H$5007,IF($J1610&gt;$P$2,15000,$J1610))),"",INDEX(Data!$H$30:'Data'!$H$5007,IF($J1610&gt;$P$2,15000,$J1610)))</f>
        <v/>
      </c>
    </row>
    <row r="1611" spans="1:13">
      <c r="A1611">
        <f t="shared" si="12"/>
        <v>1728</v>
      </c>
      <c r="B1611" t="str">
        <f>IF(Use_Der,IFERROR(INDEX(Data!$C$30:'Data'!$C$5000,IF($A1611&gt;$H$2,15000,$A1611)),""),"")</f>
        <v/>
      </c>
      <c r="C1611" t="str">
        <f>IF(Use_Der,IF(ISERROR(INDEX(Data!$D$30:'Data'!$D$5000,IF($A1611&gt;$H$2,15000,$A1611))),"",INDEX(Data!$D$30:'Data'!$D$5000,IF($A1611&gt;$H$2,15000,$A1611))),"")</f>
        <v/>
      </c>
      <c r="D1611" t="str">
        <f>IF(Use_Der,IF(ISERROR(INDEX(Data!$E$30:'Data'!$E$5000,IF($A1611&gt;$H$2,15000,$A1611))),"",INDEX(Data!$E$30:'Data'!$E$5000,IF($A1611&gt;$H$2,15000,$A1611))),"")</f>
        <v/>
      </c>
      <c r="E1611" t="str">
        <f>IF(Use_Der,IF(ISERROR(INDEX(Data!$F$30:'Data'!$F$5000,IF($A1611&gt;$H$2,15000,$A1611))),"",INDEX(Data!$F$30:'Data'!$F$5000,IF($A1611&gt;$H$2,15000,$A1611))),"")</f>
        <v/>
      </c>
      <c r="F1611" t="str">
        <f>IF(Use_Der,IF(ISERROR(INDEX(Data!$G$30:'Data'!$G$5000,IF($A1611&gt;$H$2,15000,$A1611))),"",INDEX(Data!$G$30:'Data'!$G$5000,IF($A1611&gt;$H$2,15000,$A1611))),"")</f>
        <v/>
      </c>
      <c r="G1611" s="96"/>
      <c r="H1611" s="96"/>
      <c r="I1611" s="96"/>
      <c r="J1611">
        <f t="shared" si="13"/>
        <v>1728</v>
      </c>
      <c r="K1611" t="str">
        <f>IFERROR(INDEX(Data!$C$30:'Data'!$C$5007,IF($J1611&gt;$P$2,15000,$J1611)),"")</f>
        <v/>
      </c>
      <c r="L1611" t="str">
        <f>IF(ISERROR(INDEX(Data!$D$30:'Data'!$D$5007,IF($J1611&gt;$P$2,15000,$J1611))),"",INDEX(Data!$D$30:'Data'!$D$5007,IF($J1611&gt;$P$2,15000,$J1611)))</f>
        <v/>
      </c>
      <c r="M1611" t="str">
        <f>IF(ISERROR(INDEX(Data!$H$30:'Data'!$H$5007,IF($J1611&gt;$P$2,15000,$J1611))),"",INDEX(Data!$H$30:'Data'!$H$5007,IF($J1611&gt;$P$2,15000,$J1611)))</f>
        <v/>
      </c>
    </row>
    <row r="1612" spans="1:13">
      <c r="A1612">
        <f t="shared" si="12"/>
        <v>1729</v>
      </c>
      <c r="B1612" t="str">
        <f>IF(Use_Der,IFERROR(INDEX(Data!$C$30:'Data'!$C$5000,IF($A1612&gt;$H$2,15000,$A1612)),""),"")</f>
        <v/>
      </c>
      <c r="C1612" t="str">
        <f>IF(Use_Der,IF(ISERROR(INDEX(Data!$D$30:'Data'!$D$5000,IF($A1612&gt;$H$2,15000,$A1612))),"",INDEX(Data!$D$30:'Data'!$D$5000,IF($A1612&gt;$H$2,15000,$A1612))),"")</f>
        <v/>
      </c>
      <c r="D1612" t="str">
        <f>IF(Use_Der,IF(ISERROR(INDEX(Data!$E$30:'Data'!$E$5000,IF($A1612&gt;$H$2,15000,$A1612))),"",INDEX(Data!$E$30:'Data'!$E$5000,IF($A1612&gt;$H$2,15000,$A1612))),"")</f>
        <v/>
      </c>
      <c r="E1612" t="str">
        <f>IF(Use_Der,IF(ISERROR(INDEX(Data!$F$30:'Data'!$F$5000,IF($A1612&gt;$H$2,15000,$A1612))),"",INDEX(Data!$F$30:'Data'!$F$5000,IF($A1612&gt;$H$2,15000,$A1612))),"")</f>
        <v/>
      </c>
      <c r="F1612" t="str">
        <f>IF(Use_Der,IF(ISERROR(INDEX(Data!$G$30:'Data'!$G$5000,IF($A1612&gt;$H$2,15000,$A1612))),"",INDEX(Data!$G$30:'Data'!$G$5000,IF($A1612&gt;$H$2,15000,$A1612))),"")</f>
        <v/>
      </c>
      <c r="G1612" s="96"/>
      <c r="H1612" s="96"/>
      <c r="I1612" s="96"/>
      <c r="J1612">
        <f t="shared" si="13"/>
        <v>1729</v>
      </c>
      <c r="K1612" t="str">
        <f>IFERROR(INDEX(Data!$C$30:'Data'!$C$5007,IF($J1612&gt;$P$2,15000,$J1612)),"")</f>
        <v/>
      </c>
      <c r="L1612" t="str">
        <f>IF(ISERROR(INDEX(Data!$D$30:'Data'!$D$5007,IF($J1612&gt;$P$2,15000,$J1612))),"",INDEX(Data!$D$30:'Data'!$D$5007,IF($J1612&gt;$P$2,15000,$J1612)))</f>
        <v/>
      </c>
      <c r="M1612" t="str">
        <f>IF(ISERROR(INDEX(Data!$H$30:'Data'!$H$5007,IF($J1612&gt;$P$2,15000,$J1612))),"",INDEX(Data!$H$30:'Data'!$H$5007,IF($J1612&gt;$P$2,15000,$J1612)))</f>
        <v/>
      </c>
    </row>
    <row r="1613" spans="1:13">
      <c r="A1613">
        <f t="shared" si="12"/>
        <v>1730</v>
      </c>
      <c r="B1613" t="str">
        <f>IF(Use_Der,IFERROR(INDEX(Data!$C$30:'Data'!$C$5000,IF($A1613&gt;$H$2,15000,$A1613)),""),"")</f>
        <v/>
      </c>
      <c r="C1613" t="str">
        <f>IF(Use_Der,IF(ISERROR(INDEX(Data!$D$30:'Data'!$D$5000,IF($A1613&gt;$H$2,15000,$A1613))),"",INDEX(Data!$D$30:'Data'!$D$5000,IF($A1613&gt;$H$2,15000,$A1613))),"")</f>
        <v/>
      </c>
      <c r="D1613" t="str">
        <f>IF(Use_Der,IF(ISERROR(INDEX(Data!$E$30:'Data'!$E$5000,IF($A1613&gt;$H$2,15000,$A1613))),"",INDEX(Data!$E$30:'Data'!$E$5000,IF($A1613&gt;$H$2,15000,$A1613))),"")</f>
        <v/>
      </c>
      <c r="E1613" t="str">
        <f>IF(Use_Der,IF(ISERROR(INDEX(Data!$F$30:'Data'!$F$5000,IF($A1613&gt;$H$2,15000,$A1613))),"",INDEX(Data!$F$30:'Data'!$F$5000,IF($A1613&gt;$H$2,15000,$A1613))),"")</f>
        <v/>
      </c>
      <c r="F1613" t="str">
        <f>IF(Use_Der,IF(ISERROR(INDEX(Data!$G$30:'Data'!$G$5000,IF($A1613&gt;$H$2,15000,$A1613))),"",INDEX(Data!$G$30:'Data'!$G$5000,IF($A1613&gt;$H$2,15000,$A1613))),"")</f>
        <v/>
      </c>
      <c r="G1613" s="96"/>
      <c r="H1613" s="96"/>
      <c r="I1613" s="96"/>
      <c r="J1613">
        <f t="shared" si="13"/>
        <v>1730</v>
      </c>
      <c r="K1613" t="str">
        <f>IFERROR(INDEX(Data!$C$30:'Data'!$C$5007,IF($J1613&gt;$P$2,15000,$J1613)),"")</f>
        <v/>
      </c>
      <c r="L1613" t="str">
        <f>IF(ISERROR(INDEX(Data!$D$30:'Data'!$D$5007,IF($J1613&gt;$P$2,15000,$J1613))),"",INDEX(Data!$D$30:'Data'!$D$5007,IF($J1613&gt;$P$2,15000,$J1613)))</f>
        <v/>
      </c>
      <c r="M1613" t="str">
        <f>IF(ISERROR(INDEX(Data!$H$30:'Data'!$H$5007,IF($J1613&gt;$P$2,15000,$J1613))),"",INDEX(Data!$H$30:'Data'!$H$5007,IF($J1613&gt;$P$2,15000,$J1613)))</f>
        <v/>
      </c>
    </row>
    <row r="1614" spans="1:13">
      <c r="A1614">
        <f t="shared" si="12"/>
        <v>1731</v>
      </c>
      <c r="B1614" t="str">
        <f>IF(Use_Der,IFERROR(INDEX(Data!$C$30:'Data'!$C$5000,IF($A1614&gt;$H$2,15000,$A1614)),""),"")</f>
        <v/>
      </c>
      <c r="C1614" t="str">
        <f>IF(Use_Der,IF(ISERROR(INDEX(Data!$D$30:'Data'!$D$5000,IF($A1614&gt;$H$2,15000,$A1614))),"",INDEX(Data!$D$30:'Data'!$D$5000,IF($A1614&gt;$H$2,15000,$A1614))),"")</f>
        <v/>
      </c>
      <c r="D1614" t="str">
        <f>IF(Use_Der,IF(ISERROR(INDEX(Data!$E$30:'Data'!$E$5000,IF($A1614&gt;$H$2,15000,$A1614))),"",INDEX(Data!$E$30:'Data'!$E$5000,IF($A1614&gt;$H$2,15000,$A1614))),"")</f>
        <v/>
      </c>
      <c r="E1614" t="str">
        <f>IF(Use_Der,IF(ISERROR(INDEX(Data!$F$30:'Data'!$F$5000,IF($A1614&gt;$H$2,15000,$A1614))),"",INDEX(Data!$F$30:'Data'!$F$5000,IF($A1614&gt;$H$2,15000,$A1614))),"")</f>
        <v/>
      </c>
      <c r="F1614" t="str">
        <f>IF(Use_Der,IF(ISERROR(INDEX(Data!$G$30:'Data'!$G$5000,IF($A1614&gt;$H$2,15000,$A1614))),"",INDEX(Data!$G$30:'Data'!$G$5000,IF($A1614&gt;$H$2,15000,$A1614))),"")</f>
        <v/>
      </c>
      <c r="G1614" s="96"/>
      <c r="H1614" s="96"/>
      <c r="I1614" s="96"/>
      <c r="J1614">
        <f t="shared" si="13"/>
        <v>1731</v>
      </c>
      <c r="K1614" t="str">
        <f>IFERROR(INDEX(Data!$C$30:'Data'!$C$5007,IF($J1614&gt;$P$2,15000,$J1614)),"")</f>
        <v/>
      </c>
      <c r="L1614" t="str">
        <f>IF(ISERROR(INDEX(Data!$D$30:'Data'!$D$5007,IF($J1614&gt;$P$2,15000,$J1614))),"",INDEX(Data!$D$30:'Data'!$D$5007,IF($J1614&gt;$P$2,15000,$J1614)))</f>
        <v/>
      </c>
      <c r="M1614" t="str">
        <f>IF(ISERROR(INDEX(Data!$H$30:'Data'!$H$5007,IF($J1614&gt;$P$2,15000,$J1614))),"",INDEX(Data!$H$30:'Data'!$H$5007,IF($J1614&gt;$P$2,15000,$J1614)))</f>
        <v/>
      </c>
    </row>
    <row r="1615" spans="1:13">
      <c r="A1615">
        <f t="shared" si="12"/>
        <v>1732</v>
      </c>
      <c r="B1615" t="str">
        <f>IF(Use_Der,IFERROR(INDEX(Data!$C$30:'Data'!$C$5000,IF($A1615&gt;$H$2,15000,$A1615)),""),"")</f>
        <v/>
      </c>
      <c r="C1615" t="str">
        <f>IF(Use_Der,IF(ISERROR(INDEX(Data!$D$30:'Data'!$D$5000,IF($A1615&gt;$H$2,15000,$A1615))),"",INDEX(Data!$D$30:'Data'!$D$5000,IF($A1615&gt;$H$2,15000,$A1615))),"")</f>
        <v/>
      </c>
      <c r="D1615" t="str">
        <f>IF(Use_Der,IF(ISERROR(INDEX(Data!$E$30:'Data'!$E$5000,IF($A1615&gt;$H$2,15000,$A1615))),"",INDEX(Data!$E$30:'Data'!$E$5000,IF($A1615&gt;$H$2,15000,$A1615))),"")</f>
        <v/>
      </c>
      <c r="E1615" t="str">
        <f>IF(Use_Der,IF(ISERROR(INDEX(Data!$F$30:'Data'!$F$5000,IF($A1615&gt;$H$2,15000,$A1615))),"",INDEX(Data!$F$30:'Data'!$F$5000,IF($A1615&gt;$H$2,15000,$A1615))),"")</f>
        <v/>
      </c>
      <c r="F1615" t="str">
        <f>IF(Use_Der,IF(ISERROR(INDEX(Data!$G$30:'Data'!$G$5000,IF($A1615&gt;$H$2,15000,$A1615))),"",INDEX(Data!$G$30:'Data'!$G$5000,IF($A1615&gt;$H$2,15000,$A1615))),"")</f>
        <v/>
      </c>
      <c r="G1615" s="96"/>
      <c r="H1615" s="96"/>
      <c r="I1615" s="96"/>
      <c r="J1615">
        <f t="shared" si="13"/>
        <v>1732</v>
      </c>
      <c r="K1615" t="str">
        <f>IFERROR(INDEX(Data!$C$30:'Data'!$C$5007,IF($J1615&gt;$P$2,15000,$J1615)),"")</f>
        <v/>
      </c>
      <c r="L1615" t="str">
        <f>IF(ISERROR(INDEX(Data!$D$30:'Data'!$D$5007,IF($J1615&gt;$P$2,15000,$J1615))),"",INDEX(Data!$D$30:'Data'!$D$5007,IF($J1615&gt;$P$2,15000,$J1615)))</f>
        <v/>
      </c>
      <c r="M1615" t="str">
        <f>IF(ISERROR(INDEX(Data!$H$30:'Data'!$H$5007,IF($J1615&gt;$P$2,15000,$J1615))),"",INDEX(Data!$H$30:'Data'!$H$5007,IF($J1615&gt;$P$2,15000,$J1615)))</f>
        <v/>
      </c>
    </row>
    <row r="1616" spans="1:13">
      <c r="A1616">
        <f t="shared" si="12"/>
        <v>1733</v>
      </c>
      <c r="B1616" t="str">
        <f>IF(Use_Der,IFERROR(INDEX(Data!$C$30:'Data'!$C$5000,IF($A1616&gt;$H$2,15000,$A1616)),""),"")</f>
        <v/>
      </c>
      <c r="C1616" t="str">
        <f>IF(Use_Der,IF(ISERROR(INDEX(Data!$D$30:'Data'!$D$5000,IF($A1616&gt;$H$2,15000,$A1616))),"",INDEX(Data!$D$30:'Data'!$D$5000,IF($A1616&gt;$H$2,15000,$A1616))),"")</f>
        <v/>
      </c>
      <c r="D1616" t="str">
        <f>IF(Use_Der,IF(ISERROR(INDEX(Data!$E$30:'Data'!$E$5000,IF($A1616&gt;$H$2,15000,$A1616))),"",INDEX(Data!$E$30:'Data'!$E$5000,IF($A1616&gt;$H$2,15000,$A1616))),"")</f>
        <v/>
      </c>
      <c r="E1616" t="str">
        <f>IF(Use_Der,IF(ISERROR(INDEX(Data!$F$30:'Data'!$F$5000,IF($A1616&gt;$H$2,15000,$A1616))),"",INDEX(Data!$F$30:'Data'!$F$5000,IF($A1616&gt;$H$2,15000,$A1616))),"")</f>
        <v/>
      </c>
      <c r="F1616" t="str">
        <f>IF(Use_Der,IF(ISERROR(INDEX(Data!$G$30:'Data'!$G$5000,IF($A1616&gt;$H$2,15000,$A1616))),"",INDEX(Data!$G$30:'Data'!$G$5000,IF($A1616&gt;$H$2,15000,$A1616))),"")</f>
        <v/>
      </c>
      <c r="G1616" s="96"/>
      <c r="H1616" s="96"/>
      <c r="I1616" s="96"/>
      <c r="J1616">
        <f t="shared" si="13"/>
        <v>1733</v>
      </c>
      <c r="K1616" t="str">
        <f>IFERROR(INDEX(Data!$C$30:'Data'!$C$5007,IF($J1616&gt;$P$2,15000,$J1616)),"")</f>
        <v/>
      </c>
      <c r="L1616" t="str">
        <f>IF(ISERROR(INDEX(Data!$D$30:'Data'!$D$5007,IF($J1616&gt;$P$2,15000,$J1616))),"",INDEX(Data!$D$30:'Data'!$D$5007,IF($J1616&gt;$P$2,15000,$J1616)))</f>
        <v/>
      </c>
      <c r="M1616" t="str">
        <f>IF(ISERROR(INDEX(Data!$H$30:'Data'!$H$5007,IF($J1616&gt;$P$2,15000,$J1616))),"",INDEX(Data!$H$30:'Data'!$H$5007,IF($J1616&gt;$P$2,15000,$J1616)))</f>
        <v/>
      </c>
    </row>
    <row r="1617" spans="1:13">
      <c r="A1617">
        <f t="shared" si="12"/>
        <v>1734</v>
      </c>
      <c r="B1617" t="str">
        <f>IF(Use_Der,IFERROR(INDEX(Data!$C$30:'Data'!$C$5000,IF($A1617&gt;$H$2,15000,$A1617)),""),"")</f>
        <v/>
      </c>
      <c r="C1617" t="str">
        <f>IF(Use_Der,IF(ISERROR(INDEX(Data!$D$30:'Data'!$D$5000,IF($A1617&gt;$H$2,15000,$A1617))),"",INDEX(Data!$D$30:'Data'!$D$5000,IF($A1617&gt;$H$2,15000,$A1617))),"")</f>
        <v/>
      </c>
      <c r="D1617" t="str">
        <f>IF(Use_Der,IF(ISERROR(INDEX(Data!$E$30:'Data'!$E$5000,IF($A1617&gt;$H$2,15000,$A1617))),"",INDEX(Data!$E$30:'Data'!$E$5000,IF($A1617&gt;$H$2,15000,$A1617))),"")</f>
        <v/>
      </c>
      <c r="E1617" t="str">
        <f>IF(Use_Der,IF(ISERROR(INDEX(Data!$F$30:'Data'!$F$5000,IF($A1617&gt;$H$2,15000,$A1617))),"",INDEX(Data!$F$30:'Data'!$F$5000,IF($A1617&gt;$H$2,15000,$A1617))),"")</f>
        <v/>
      </c>
      <c r="F1617" t="str">
        <f>IF(Use_Der,IF(ISERROR(INDEX(Data!$G$30:'Data'!$G$5000,IF($A1617&gt;$H$2,15000,$A1617))),"",INDEX(Data!$G$30:'Data'!$G$5000,IF($A1617&gt;$H$2,15000,$A1617))),"")</f>
        <v/>
      </c>
      <c r="G1617" s="96"/>
      <c r="H1617" s="96"/>
      <c r="I1617" s="96"/>
      <c r="J1617">
        <f t="shared" si="13"/>
        <v>1734</v>
      </c>
      <c r="K1617" t="str">
        <f>IFERROR(INDEX(Data!$C$30:'Data'!$C$5007,IF($J1617&gt;$P$2,15000,$J1617)),"")</f>
        <v/>
      </c>
      <c r="L1617" t="str">
        <f>IF(ISERROR(INDEX(Data!$D$30:'Data'!$D$5007,IF($J1617&gt;$P$2,15000,$J1617))),"",INDEX(Data!$D$30:'Data'!$D$5007,IF($J1617&gt;$P$2,15000,$J1617)))</f>
        <v/>
      </c>
      <c r="M1617" t="str">
        <f>IF(ISERROR(INDEX(Data!$H$30:'Data'!$H$5007,IF($J1617&gt;$P$2,15000,$J1617))),"",INDEX(Data!$H$30:'Data'!$H$5007,IF($J1617&gt;$P$2,15000,$J1617)))</f>
        <v/>
      </c>
    </row>
    <row r="1618" spans="1:13">
      <c r="A1618">
        <f t="shared" si="12"/>
        <v>1735</v>
      </c>
      <c r="B1618" t="str">
        <f>IF(Use_Der,IFERROR(INDEX(Data!$C$30:'Data'!$C$5000,IF($A1618&gt;$H$2,15000,$A1618)),""),"")</f>
        <v/>
      </c>
      <c r="C1618" t="str">
        <f>IF(Use_Der,IF(ISERROR(INDEX(Data!$D$30:'Data'!$D$5000,IF($A1618&gt;$H$2,15000,$A1618))),"",INDEX(Data!$D$30:'Data'!$D$5000,IF($A1618&gt;$H$2,15000,$A1618))),"")</f>
        <v/>
      </c>
      <c r="D1618" t="str">
        <f>IF(Use_Der,IF(ISERROR(INDEX(Data!$E$30:'Data'!$E$5000,IF($A1618&gt;$H$2,15000,$A1618))),"",INDEX(Data!$E$30:'Data'!$E$5000,IF($A1618&gt;$H$2,15000,$A1618))),"")</f>
        <v/>
      </c>
      <c r="E1618" t="str">
        <f>IF(Use_Der,IF(ISERROR(INDEX(Data!$F$30:'Data'!$F$5000,IF($A1618&gt;$H$2,15000,$A1618))),"",INDEX(Data!$F$30:'Data'!$F$5000,IF($A1618&gt;$H$2,15000,$A1618))),"")</f>
        <v/>
      </c>
      <c r="F1618" t="str">
        <f>IF(Use_Der,IF(ISERROR(INDEX(Data!$G$30:'Data'!$G$5000,IF($A1618&gt;$H$2,15000,$A1618))),"",INDEX(Data!$G$30:'Data'!$G$5000,IF($A1618&gt;$H$2,15000,$A1618))),"")</f>
        <v/>
      </c>
      <c r="G1618" s="96"/>
      <c r="H1618" s="96"/>
      <c r="I1618" s="96"/>
      <c r="J1618">
        <f t="shared" si="13"/>
        <v>1735</v>
      </c>
      <c r="K1618" t="str">
        <f>IFERROR(INDEX(Data!$C$30:'Data'!$C$5007,IF($J1618&gt;$P$2,15000,$J1618)),"")</f>
        <v/>
      </c>
      <c r="L1618" t="str">
        <f>IF(ISERROR(INDEX(Data!$D$30:'Data'!$D$5007,IF($J1618&gt;$P$2,15000,$J1618))),"",INDEX(Data!$D$30:'Data'!$D$5007,IF($J1618&gt;$P$2,15000,$J1618)))</f>
        <v/>
      </c>
      <c r="M1618" t="str">
        <f>IF(ISERROR(INDEX(Data!$H$30:'Data'!$H$5007,IF($J1618&gt;$P$2,15000,$J1618))),"",INDEX(Data!$H$30:'Data'!$H$5007,IF($J1618&gt;$P$2,15000,$J1618)))</f>
        <v/>
      </c>
    </row>
    <row r="1619" spans="1:13">
      <c r="A1619">
        <f t="shared" si="12"/>
        <v>1736</v>
      </c>
      <c r="B1619" t="str">
        <f>IF(Use_Der,IFERROR(INDEX(Data!$C$30:'Data'!$C$5000,IF($A1619&gt;$H$2,15000,$A1619)),""),"")</f>
        <v/>
      </c>
      <c r="C1619" t="str">
        <f>IF(Use_Der,IF(ISERROR(INDEX(Data!$D$30:'Data'!$D$5000,IF($A1619&gt;$H$2,15000,$A1619))),"",INDEX(Data!$D$30:'Data'!$D$5000,IF($A1619&gt;$H$2,15000,$A1619))),"")</f>
        <v/>
      </c>
      <c r="D1619" t="str">
        <f>IF(Use_Der,IF(ISERROR(INDEX(Data!$E$30:'Data'!$E$5000,IF($A1619&gt;$H$2,15000,$A1619))),"",INDEX(Data!$E$30:'Data'!$E$5000,IF($A1619&gt;$H$2,15000,$A1619))),"")</f>
        <v/>
      </c>
      <c r="E1619" t="str">
        <f>IF(Use_Der,IF(ISERROR(INDEX(Data!$F$30:'Data'!$F$5000,IF($A1619&gt;$H$2,15000,$A1619))),"",INDEX(Data!$F$30:'Data'!$F$5000,IF($A1619&gt;$H$2,15000,$A1619))),"")</f>
        <v/>
      </c>
      <c r="F1619" t="str">
        <f>IF(Use_Der,IF(ISERROR(INDEX(Data!$G$30:'Data'!$G$5000,IF($A1619&gt;$H$2,15000,$A1619))),"",INDEX(Data!$G$30:'Data'!$G$5000,IF($A1619&gt;$H$2,15000,$A1619))),"")</f>
        <v/>
      </c>
      <c r="G1619" s="96"/>
      <c r="H1619" s="96"/>
      <c r="I1619" s="96"/>
      <c r="J1619">
        <f t="shared" si="13"/>
        <v>1736</v>
      </c>
      <c r="K1619" t="str">
        <f>IFERROR(INDEX(Data!$C$30:'Data'!$C$5007,IF($J1619&gt;$P$2,15000,$J1619)),"")</f>
        <v/>
      </c>
      <c r="L1619" t="str">
        <f>IF(ISERROR(INDEX(Data!$D$30:'Data'!$D$5007,IF($J1619&gt;$P$2,15000,$J1619))),"",INDEX(Data!$D$30:'Data'!$D$5007,IF($J1619&gt;$P$2,15000,$J1619)))</f>
        <v/>
      </c>
      <c r="M1619" t="str">
        <f>IF(ISERROR(INDEX(Data!$H$30:'Data'!$H$5007,IF($J1619&gt;$P$2,15000,$J1619))),"",INDEX(Data!$H$30:'Data'!$H$5007,IF($J1619&gt;$P$2,15000,$J1619)))</f>
        <v/>
      </c>
    </row>
    <row r="1620" spans="1:13">
      <c r="A1620">
        <f t="shared" si="12"/>
        <v>1737</v>
      </c>
      <c r="B1620" t="str">
        <f>IF(Use_Der,IFERROR(INDEX(Data!$C$30:'Data'!$C$5000,IF($A1620&gt;$H$2,15000,$A1620)),""),"")</f>
        <v/>
      </c>
      <c r="C1620" t="str">
        <f>IF(Use_Der,IF(ISERROR(INDEX(Data!$D$30:'Data'!$D$5000,IF($A1620&gt;$H$2,15000,$A1620))),"",INDEX(Data!$D$30:'Data'!$D$5000,IF($A1620&gt;$H$2,15000,$A1620))),"")</f>
        <v/>
      </c>
      <c r="D1620" t="str">
        <f>IF(Use_Der,IF(ISERROR(INDEX(Data!$E$30:'Data'!$E$5000,IF($A1620&gt;$H$2,15000,$A1620))),"",INDEX(Data!$E$30:'Data'!$E$5000,IF($A1620&gt;$H$2,15000,$A1620))),"")</f>
        <v/>
      </c>
      <c r="E1620" t="str">
        <f>IF(Use_Der,IF(ISERROR(INDEX(Data!$F$30:'Data'!$F$5000,IF($A1620&gt;$H$2,15000,$A1620))),"",INDEX(Data!$F$30:'Data'!$F$5000,IF($A1620&gt;$H$2,15000,$A1620))),"")</f>
        <v/>
      </c>
      <c r="F1620" t="str">
        <f>IF(Use_Der,IF(ISERROR(INDEX(Data!$G$30:'Data'!$G$5000,IF($A1620&gt;$H$2,15000,$A1620))),"",INDEX(Data!$G$30:'Data'!$G$5000,IF($A1620&gt;$H$2,15000,$A1620))),"")</f>
        <v/>
      </c>
      <c r="G1620" s="96"/>
      <c r="H1620" s="96"/>
      <c r="I1620" s="96"/>
      <c r="J1620">
        <f t="shared" si="13"/>
        <v>1737</v>
      </c>
      <c r="K1620" t="str">
        <f>IFERROR(INDEX(Data!$C$30:'Data'!$C$5007,IF($J1620&gt;$P$2,15000,$J1620)),"")</f>
        <v/>
      </c>
      <c r="L1620" t="str">
        <f>IF(ISERROR(INDEX(Data!$D$30:'Data'!$D$5007,IF($J1620&gt;$P$2,15000,$J1620))),"",INDEX(Data!$D$30:'Data'!$D$5007,IF($J1620&gt;$P$2,15000,$J1620)))</f>
        <v/>
      </c>
      <c r="M1620" t="str">
        <f>IF(ISERROR(INDEX(Data!$H$30:'Data'!$H$5007,IF($J1620&gt;$P$2,15000,$J1620))),"",INDEX(Data!$H$30:'Data'!$H$5007,IF($J1620&gt;$P$2,15000,$J1620)))</f>
        <v/>
      </c>
    </row>
    <row r="1621" spans="1:13">
      <c r="A1621">
        <f t="shared" si="12"/>
        <v>1738</v>
      </c>
      <c r="B1621" t="str">
        <f>IF(Use_Der,IFERROR(INDEX(Data!$C$30:'Data'!$C$5000,IF($A1621&gt;$H$2,15000,$A1621)),""),"")</f>
        <v/>
      </c>
      <c r="C1621" t="str">
        <f>IF(Use_Der,IF(ISERROR(INDEX(Data!$D$30:'Data'!$D$5000,IF($A1621&gt;$H$2,15000,$A1621))),"",INDEX(Data!$D$30:'Data'!$D$5000,IF($A1621&gt;$H$2,15000,$A1621))),"")</f>
        <v/>
      </c>
      <c r="D1621" t="str">
        <f>IF(Use_Der,IF(ISERROR(INDEX(Data!$E$30:'Data'!$E$5000,IF($A1621&gt;$H$2,15000,$A1621))),"",INDEX(Data!$E$30:'Data'!$E$5000,IF($A1621&gt;$H$2,15000,$A1621))),"")</f>
        <v/>
      </c>
      <c r="E1621" t="str">
        <f>IF(Use_Der,IF(ISERROR(INDEX(Data!$F$30:'Data'!$F$5000,IF($A1621&gt;$H$2,15000,$A1621))),"",INDEX(Data!$F$30:'Data'!$F$5000,IF($A1621&gt;$H$2,15000,$A1621))),"")</f>
        <v/>
      </c>
      <c r="F1621" t="str">
        <f>IF(Use_Der,IF(ISERROR(INDEX(Data!$G$30:'Data'!$G$5000,IF($A1621&gt;$H$2,15000,$A1621))),"",INDEX(Data!$G$30:'Data'!$G$5000,IF($A1621&gt;$H$2,15000,$A1621))),"")</f>
        <v/>
      </c>
      <c r="G1621" s="96"/>
      <c r="H1621" s="96"/>
      <c r="I1621" s="96"/>
      <c r="J1621">
        <f t="shared" si="13"/>
        <v>1738</v>
      </c>
      <c r="K1621" t="str">
        <f>IFERROR(INDEX(Data!$C$30:'Data'!$C$5007,IF($J1621&gt;$P$2,15000,$J1621)),"")</f>
        <v/>
      </c>
      <c r="L1621" t="str">
        <f>IF(ISERROR(INDEX(Data!$D$30:'Data'!$D$5007,IF($J1621&gt;$P$2,15000,$J1621))),"",INDEX(Data!$D$30:'Data'!$D$5007,IF($J1621&gt;$P$2,15000,$J1621)))</f>
        <v/>
      </c>
      <c r="M1621" t="str">
        <f>IF(ISERROR(INDEX(Data!$H$30:'Data'!$H$5007,IF($J1621&gt;$P$2,15000,$J1621))),"",INDEX(Data!$H$30:'Data'!$H$5007,IF($J1621&gt;$P$2,15000,$J1621)))</f>
        <v/>
      </c>
    </row>
    <row r="1622" spans="1:13">
      <c r="A1622">
        <f t="shared" si="12"/>
        <v>1739</v>
      </c>
      <c r="B1622" t="str">
        <f>IF(Use_Der,IFERROR(INDEX(Data!$C$30:'Data'!$C$5000,IF($A1622&gt;$H$2,15000,$A1622)),""),"")</f>
        <v/>
      </c>
      <c r="C1622" t="str">
        <f>IF(Use_Der,IF(ISERROR(INDEX(Data!$D$30:'Data'!$D$5000,IF($A1622&gt;$H$2,15000,$A1622))),"",INDEX(Data!$D$30:'Data'!$D$5000,IF($A1622&gt;$H$2,15000,$A1622))),"")</f>
        <v/>
      </c>
      <c r="D1622" t="str">
        <f>IF(Use_Der,IF(ISERROR(INDEX(Data!$E$30:'Data'!$E$5000,IF($A1622&gt;$H$2,15000,$A1622))),"",INDEX(Data!$E$30:'Data'!$E$5000,IF($A1622&gt;$H$2,15000,$A1622))),"")</f>
        <v/>
      </c>
      <c r="E1622" t="str">
        <f>IF(Use_Der,IF(ISERROR(INDEX(Data!$F$30:'Data'!$F$5000,IF($A1622&gt;$H$2,15000,$A1622))),"",INDEX(Data!$F$30:'Data'!$F$5000,IF($A1622&gt;$H$2,15000,$A1622))),"")</f>
        <v/>
      </c>
      <c r="F1622" t="str">
        <f>IF(Use_Der,IF(ISERROR(INDEX(Data!$G$30:'Data'!$G$5000,IF($A1622&gt;$H$2,15000,$A1622))),"",INDEX(Data!$G$30:'Data'!$G$5000,IF($A1622&gt;$H$2,15000,$A1622))),"")</f>
        <v/>
      </c>
      <c r="G1622" s="96"/>
      <c r="H1622" s="96"/>
      <c r="I1622" s="96"/>
      <c r="J1622">
        <f t="shared" si="13"/>
        <v>1739</v>
      </c>
      <c r="K1622" t="str">
        <f>IFERROR(INDEX(Data!$C$30:'Data'!$C$5007,IF($J1622&gt;$P$2,15000,$J1622)),"")</f>
        <v/>
      </c>
      <c r="L1622" t="str">
        <f>IF(ISERROR(INDEX(Data!$D$30:'Data'!$D$5007,IF($J1622&gt;$P$2,15000,$J1622))),"",INDEX(Data!$D$30:'Data'!$D$5007,IF($J1622&gt;$P$2,15000,$J1622)))</f>
        <v/>
      </c>
      <c r="M1622" t="str">
        <f>IF(ISERROR(INDEX(Data!$H$30:'Data'!$H$5007,IF($J1622&gt;$P$2,15000,$J1622))),"",INDEX(Data!$H$30:'Data'!$H$5007,IF($J1622&gt;$P$2,15000,$J1622)))</f>
        <v/>
      </c>
    </row>
    <row r="1623" spans="1:13">
      <c r="A1623">
        <f t="shared" si="12"/>
        <v>1740</v>
      </c>
      <c r="B1623" t="str">
        <f>IF(Use_Der,IFERROR(INDEX(Data!$C$30:'Data'!$C$5000,IF($A1623&gt;$H$2,15000,$A1623)),""),"")</f>
        <v/>
      </c>
      <c r="C1623" t="str">
        <f>IF(Use_Der,IF(ISERROR(INDEX(Data!$D$30:'Data'!$D$5000,IF($A1623&gt;$H$2,15000,$A1623))),"",INDEX(Data!$D$30:'Data'!$D$5000,IF($A1623&gt;$H$2,15000,$A1623))),"")</f>
        <v/>
      </c>
      <c r="D1623" t="str">
        <f>IF(Use_Der,IF(ISERROR(INDEX(Data!$E$30:'Data'!$E$5000,IF($A1623&gt;$H$2,15000,$A1623))),"",INDEX(Data!$E$30:'Data'!$E$5000,IF($A1623&gt;$H$2,15000,$A1623))),"")</f>
        <v/>
      </c>
      <c r="E1623" t="str">
        <f>IF(Use_Der,IF(ISERROR(INDEX(Data!$F$30:'Data'!$F$5000,IF($A1623&gt;$H$2,15000,$A1623))),"",INDEX(Data!$F$30:'Data'!$F$5000,IF($A1623&gt;$H$2,15000,$A1623))),"")</f>
        <v/>
      </c>
      <c r="F1623" t="str">
        <f>IF(Use_Der,IF(ISERROR(INDEX(Data!$G$30:'Data'!$G$5000,IF($A1623&gt;$H$2,15000,$A1623))),"",INDEX(Data!$G$30:'Data'!$G$5000,IF($A1623&gt;$H$2,15000,$A1623))),"")</f>
        <v/>
      </c>
      <c r="G1623" s="96"/>
      <c r="H1623" s="96"/>
      <c r="I1623" s="96"/>
      <c r="J1623">
        <f t="shared" si="13"/>
        <v>1740</v>
      </c>
      <c r="K1623" t="str">
        <f>IFERROR(INDEX(Data!$C$30:'Data'!$C$5007,IF($J1623&gt;$P$2,15000,$J1623)),"")</f>
        <v/>
      </c>
      <c r="L1623" t="str">
        <f>IF(ISERROR(INDEX(Data!$D$30:'Data'!$D$5007,IF($J1623&gt;$P$2,15000,$J1623))),"",INDEX(Data!$D$30:'Data'!$D$5007,IF($J1623&gt;$P$2,15000,$J1623)))</f>
        <v/>
      </c>
      <c r="M1623" t="str">
        <f>IF(ISERROR(INDEX(Data!$H$30:'Data'!$H$5007,IF($J1623&gt;$P$2,15000,$J1623))),"",INDEX(Data!$H$30:'Data'!$H$5007,IF($J1623&gt;$P$2,15000,$J1623)))</f>
        <v/>
      </c>
    </row>
    <row r="1624" spans="1:13">
      <c r="A1624">
        <f t="shared" si="12"/>
        <v>1741</v>
      </c>
      <c r="B1624" t="str">
        <f>IF(Use_Der,IFERROR(INDEX(Data!$C$30:'Data'!$C$5000,IF($A1624&gt;$H$2,15000,$A1624)),""),"")</f>
        <v/>
      </c>
      <c r="C1624" t="str">
        <f>IF(Use_Der,IF(ISERROR(INDEX(Data!$D$30:'Data'!$D$5000,IF($A1624&gt;$H$2,15000,$A1624))),"",INDEX(Data!$D$30:'Data'!$D$5000,IF($A1624&gt;$H$2,15000,$A1624))),"")</f>
        <v/>
      </c>
      <c r="D1624" t="str">
        <f>IF(Use_Der,IF(ISERROR(INDEX(Data!$E$30:'Data'!$E$5000,IF($A1624&gt;$H$2,15000,$A1624))),"",INDEX(Data!$E$30:'Data'!$E$5000,IF($A1624&gt;$H$2,15000,$A1624))),"")</f>
        <v/>
      </c>
      <c r="E1624" t="str">
        <f>IF(Use_Der,IF(ISERROR(INDEX(Data!$F$30:'Data'!$F$5000,IF($A1624&gt;$H$2,15000,$A1624))),"",INDEX(Data!$F$30:'Data'!$F$5000,IF($A1624&gt;$H$2,15000,$A1624))),"")</f>
        <v/>
      </c>
      <c r="F1624" t="str">
        <f>IF(Use_Der,IF(ISERROR(INDEX(Data!$G$30:'Data'!$G$5000,IF($A1624&gt;$H$2,15000,$A1624))),"",INDEX(Data!$G$30:'Data'!$G$5000,IF($A1624&gt;$H$2,15000,$A1624))),"")</f>
        <v/>
      </c>
      <c r="G1624" s="96"/>
      <c r="H1624" s="96"/>
      <c r="I1624" s="96"/>
      <c r="J1624">
        <f t="shared" si="13"/>
        <v>1741</v>
      </c>
      <c r="K1624" t="str">
        <f>IFERROR(INDEX(Data!$C$30:'Data'!$C$5007,IF($J1624&gt;$P$2,15000,$J1624)),"")</f>
        <v/>
      </c>
      <c r="L1624" t="str">
        <f>IF(ISERROR(INDEX(Data!$D$30:'Data'!$D$5007,IF($J1624&gt;$P$2,15000,$J1624))),"",INDEX(Data!$D$30:'Data'!$D$5007,IF($J1624&gt;$P$2,15000,$J1624)))</f>
        <v/>
      </c>
      <c r="M1624" t="str">
        <f>IF(ISERROR(INDEX(Data!$H$30:'Data'!$H$5007,IF($J1624&gt;$P$2,15000,$J1624))),"",INDEX(Data!$H$30:'Data'!$H$5007,IF($J1624&gt;$P$2,15000,$J1624)))</f>
        <v/>
      </c>
    </row>
    <row r="1625" spans="1:13">
      <c r="A1625">
        <f t="shared" si="12"/>
        <v>1742</v>
      </c>
      <c r="B1625" t="str">
        <f>IF(Use_Der,IFERROR(INDEX(Data!$C$30:'Data'!$C$5000,IF($A1625&gt;$H$2,15000,$A1625)),""),"")</f>
        <v/>
      </c>
      <c r="C1625" t="str">
        <f>IF(Use_Der,IF(ISERROR(INDEX(Data!$D$30:'Data'!$D$5000,IF($A1625&gt;$H$2,15000,$A1625))),"",INDEX(Data!$D$30:'Data'!$D$5000,IF($A1625&gt;$H$2,15000,$A1625))),"")</f>
        <v/>
      </c>
      <c r="D1625" t="str">
        <f>IF(Use_Der,IF(ISERROR(INDEX(Data!$E$30:'Data'!$E$5000,IF($A1625&gt;$H$2,15000,$A1625))),"",INDEX(Data!$E$30:'Data'!$E$5000,IF($A1625&gt;$H$2,15000,$A1625))),"")</f>
        <v/>
      </c>
      <c r="E1625" t="str">
        <f>IF(Use_Der,IF(ISERROR(INDEX(Data!$F$30:'Data'!$F$5000,IF($A1625&gt;$H$2,15000,$A1625))),"",INDEX(Data!$F$30:'Data'!$F$5000,IF($A1625&gt;$H$2,15000,$A1625))),"")</f>
        <v/>
      </c>
      <c r="F1625" t="str">
        <f>IF(Use_Der,IF(ISERROR(INDEX(Data!$G$30:'Data'!$G$5000,IF($A1625&gt;$H$2,15000,$A1625))),"",INDEX(Data!$G$30:'Data'!$G$5000,IF($A1625&gt;$H$2,15000,$A1625))),"")</f>
        <v/>
      </c>
      <c r="G1625" s="96"/>
      <c r="H1625" s="96"/>
      <c r="I1625" s="96"/>
      <c r="J1625">
        <f t="shared" si="13"/>
        <v>1742</v>
      </c>
      <c r="K1625" t="str">
        <f>IFERROR(INDEX(Data!$C$30:'Data'!$C$5007,IF($J1625&gt;$P$2,15000,$J1625)),"")</f>
        <v/>
      </c>
      <c r="L1625" t="str">
        <f>IF(ISERROR(INDEX(Data!$D$30:'Data'!$D$5007,IF($J1625&gt;$P$2,15000,$J1625))),"",INDEX(Data!$D$30:'Data'!$D$5007,IF($J1625&gt;$P$2,15000,$J1625)))</f>
        <v/>
      </c>
      <c r="M1625" t="str">
        <f>IF(ISERROR(INDEX(Data!$H$30:'Data'!$H$5007,IF($J1625&gt;$P$2,15000,$J1625))),"",INDEX(Data!$H$30:'Data'!$H$5007,IF($J1625&gt;$P$2,15000,$J1625)))</f>
        <v/>
      </c>
    </row>
    <row r="1626" spans="1:13">
      <c r="A1626">
        <f t="shared" si="12"/>
        <v>1743</v>
      </c>
      <c r="B1626" t="str">
        <f>IF(Use_Der,IFERROR(INDEX(Data!$C$30:'Data'!$C$5000,IF($A1626&gt;$H$2,15000,$A1626)),""),"")</f>
        <v/>
      </c>
      <c r="C1626" t="str">
        <f>IF(Use_Der,IF(ISERROR(INDEX(Data!$D$30:'Data'!$D$5000,IF($A1626&gt;$H$2,15000,$A1626))),"",INDEX(Data!$D$30:'Data'!$D$5000,IF($A1626&gt;$H$2,15000,$A1626))),"")</f>
        <v/>
      </c>
      <c r="D1626" t="str">
        <f>IF(Use_Der,IF(ISERROR(INDEX(Data!$E$30:'Data'!$E$5000,IF($A1626&gt;$H$2,15000,$A1626))),"",INDEX(Data!$E$30:'Data'!$E$5000,IF($A1626&gt;$H$2,15000,$A1626))),"")</f>
        <v/>
      </c>
      <c r="E1626" t="str">
        <f>IF(Use_Der,IF(ISERROR(INDEX(Data!$F$30:'Data'!$F$5000,IF($A1626&gt;$H$2,15000,$A1626))),"",INDEX(Data!$F$30:'Data'!$F$5000,IF($A1626&gt;$H$2,15000,$A1626))),"")</f>
        <v/>
      </c>
      <c r="F1626" t="str">
        <f>IF(Use_Der,IF(ISERROR(INDEX(Data!$G$30:'Data'!$G$5000,IF($A1626&gt;$H$2,15000,$A1626))),"",INDEX(Data!$G$30:'Data'!$G$5000,IF($A1626&gt;$H$2,15000,$A1626))),"")</f>
        <v/>
      </c>
      <c r="G1626" s="96"/>
      <c r="H1626" s="96"/>
      <c r="I1626" s="96"/>
      <c r="J1626">
        <f t="shared" si="13"/>
        <v>1743</v>
      </c>
      <c r="K1626" t="str">
        <f>IFERROR(INDEX(Data!$C$30:'Data'!$C$5007,IF($J1626&gt;$P$2,15000,$J1626)),"")</f>
        <v/>
      </c>
      <c r="L1626" t="str">
        <f>IF(ISERROR(INDEX(Data!$D$30:'Data'!$D$5007,IF($J1626&gt;$P$2,15000,$J1626))),"",INDEX(Data!$D$30:'Data'!$D$5007,IF($J1626&gt;$P$2,15000,$J1626)))</f>
        <v/>
      </c>
      <c r="M1626" t="str">
        <f>IF(ISERROR(INDEX(Data!$H$30:'Data'!$H$5007,IF($J1626&gt;$P$2,15000,$J1626))),"",INDEX(Data!$H$30:'Data'!$H$5007,IF($J1626&gt;$P$2,15000,$J1626)))</f>
        <v/>
      </c>
    </row>
    <row r="1627" spans="1:13">
      <c r="A1627">
        <f t="shared" si="12"/>
        <v>1744</v>
      </c>
      <c r="B1627" t="str">
        <f>IF(Use_Der,IFERROR(INDEX(Data!$C$30:'Data'!$C$5000,IF($A1627&gt;$H$2,15000,$A1627)),""),"")</f>
        <v/>
      </c>
      <c r="C1627" t="str">
        <f>IF(Use_Der,IF(ISERROR(INDEX(Data!$D$30:'Data'!$D$5000,IF($A1627&gt;$H$2,15000,$A1627))),"",INDEX(Data!$D$30:'Data'!$D$5000,IF($A1627&gt;$H$2,15000,$A1627))),"")</f>
        <v/>
      </c>
      <c r="D1627" t="str">
        <f>IF(Use_Der,IF(ISERROR(INDEX(Data!$E$30:'Data'!$E$5000,IF($A1627&gt;$H$2,15000,$A1627))),"",INDEX(Data!$E$30:'Data'!$E$5000,IF($A1627&gt;$H$2,15000,$A1627))),"")</f>
        <v/>
      </c>
      <c r="E1627" t="str">
        <f>IF(Use_Der,IF(ISERROR(INDEX(Data!$F$30:'Data'!$F$5000,IF($A1627&gt;$H$2,15000,$A1627))),"",INDEX(Data!$F$30:'Data'!$F$5000,IF($A1627&gt;$H$2,15000,$A1627))),"")</f>
        <v/>
      </c>
      <c r="F1627" t="str">
        <f>IF(Use_Der,IF(ISERROR(INDEX(Data!$G$30:'Data'!$G$5000,IF($A1627&gt;$H$2,15000,$A1627))),"",INDEX(Data!$G$30:'Data'!$G$5000,IF($A1627&gt;$H$2,15000,$A1627))),"")</f>
        <v/>
      </c>
      <c r="G1627" s="96"/>
      <c r="H1627" s="96"/>
      <c r="I1627" s="96"/>
      <c r="J1627">
        <f t="shared" si="13"/>
        <v>1744</v>
      </c>
      <c r="K1627" t="str">
        <f>IFERROR(INDEX(Data!$C$30:'Data'!$C$5007,IF($J1627&gt;$P$2,15000,$J1627)),"")</f>
        <v/>
      </c>
      <c r="L1627" t="str">
        <f>IF(ISERROR(INDEX(Data!$D$30:'Data'!$D$5007,IF($J1627&gt;$P$2,15000,$J1627))),"",INDEX(Data!$D$30:'Data'!$D$5007,IF($J1627&gt;$P$2,15000,$J1627)))</f>
        <v/>
      </c>
      <c r="M1627" t="str">
        <f>IF(ISERROR(INDEX(Data!$H$30:'Data'!$H$5007,IF($J1627&gt;$P$2,15000,$J1627))),"",INDEX(Data!$H$30:'Data'!$H$5007,IF($J1627&gt;$P$2,15000,$J1627)))</f>
        <v/>
      </c>
    </row>
    <row r="1628" spans="1:13">
      <c r="A1628">
        <f t="shared" si="12"/>
        <v>1745</v>
      </c>
      <c r="B1628" t="str">
        <f>IF(Use_Der,IFERROR(INDEX(Data!$C$30:'Data'!$C$5000,IF($A1628&gt;$H$2,15000,$A1628)),""),"")</f>
        <v/>
      </c>
      <c r="C1628" t="str">
        <f>IF(Use_Der,IF(ISERROR(INDEX(Data!$D$30:'Data'!$D$5000,IF($A1628&gt;$H$2,15000,$A1628))),"",INDEX(Data!$D$30:'Data'!$D$5000,IF($A1628&gt;$H$2,15000,$A1628))),"")</f>
        <v/>
      </c>
      <c r="D1628" t="str">
        <f>IF(Use_Der,IF(ISERROR(INDEX(Data!$E$30:'Data'!$E$5000,IF($A1628&gt;$H$2,15000,$A1628))),"",INDEX(Data!$E$30:'Data'!$E$5000,IF($A1628&gt;$H$2,15000,$A1628))),"")</f>
        <v/>
      </c>
      <c r="E1628" t="str">
        <f>IF(Use_Der,IF(ISERROR(INDEX(Data!$F$30:'Data'!$F$5000,IF($A1628&gt;$H$2,15000,$A1628))),"",INDEX(Data!$F$30:'Data'!$F$5000,IF($A1628&gt;$H$2,15000,$A1628))),"")</f>
        <v/>
      </c>
      <c r="F1628" t="str">
        <f>IF(Use_Der,IF(ISERROR(INDEX(Data!$G$30:'Data'!$G$5000,IF($A1628&gt;$H$2,15000,$A1628))),"",INDEX(Data!$G$30:'Data'!$G$5000,IF($A1628&gt;$H$2,15000,$A1628))),"")</f>
        <v/>
      </c>
      <c r="G1628" s="96"/>
      <c r="H1628" s="96"/>
      <c r="I1628" s="96"/>
      <c r="J1628">
        <f t="shared" si="13"/>
        <v>1745</v>
      </c>
      <c r="K1628" t="str">
        <f>IFERROR(INDEX(Data!$C$30:'Data'!$C$5007,IF($J1628&gt;$P$2,15000,$J1628)),"")</f>
        <v/>
      </c>
      <c r="L1628" t="str">
        <f>IF(ISERROR(INDEX(Data!$D$30:'Data'!$D$5007,IF($J1628&gt;$P$2,15000,$J1628))),"",INDEX(Data!$D$30:'Data'!$D$5007,IF($J1628&gt;$P$2,15000,$J1628)))</f>
        <v/>
      </c>
      <c r="M1628" t="str">
        <f>IF(ISERROR(INDEX(Data!$H$30:'Data'!$H$5007,IF($J1628&gt;$P$2,15000,$J1628))),"",INDEX(Data!$H$30:'Data'!$H$5007,IF($J1628&gt;$P$2,15000,$J1628)))</f>
        <v/>
      </c>
    </row>
    <row r="1629" spans="1:13">
      <c r="A1629">
        <f t="shared" si="12"/>
        <v>1746</v>
      </c>
      <c r="B1629" t="str">
        <f>IF(Use_Der,IFERROR(INDEX(Data!$C$30:'Data'!$C$5000,IF($A1629&gt;$H$2,15000,$A1629)),""),"")</f>
        <v/>
      </c>
      <c r="C1629" t="str">
        <f>IF(Use_Der,IF(ISERROR(INDEX(Data!$D$30:'Data'!$D$5000,IF($A1629&gt;$H$2,15000,$A1629))),"",INDEX(Data!$D$30:'Data'!$D$5000,IF($A1629&gt;$H$2,15000,$A1629))),"")</f>
        <v/>
      </c>
      <c r="D1629" t="str">
        <f>IF(Use_Der,IF(ISERROR(INDEX(Data!$E$30:'Data'!$E$5000,IF($A1629&gt;$H$2,15000,$A1629))),"",INDEX(Data!$E$30:'Data'!$E$5000,IF($A1629&gt;$H$2,15000,$A1629))),"")</f>
        <v/>
      </c>
      <c r="E1629" t="str">
        <f>IF(Use_Der,IF(ISERROR(INDEX(Data!$F$30:'Data'!$F$5000,IF($A1629&gt;$H$2,15000,$A1629))),"",INDEX(Data!$F$30:'Data'!$F$5000,IF($A1629&gt;$H$2,15000,$A1629))),"")</f>
        <v/>
      </c>
      <c r="F1629" t="str">
        <f>IF(Use_Der,IF(ISERROR(INDEX(Data!$G$30:'Data'!$G$5000,IF($A1629&gt;$H$2,15000,$A1629))),"",INDEX(Data!$G$30:'Data'!$G$5000,IF($A1629&gt;$H$2,15000,$A1629))),"")</f>
        <v/>
      </c>
      <c r="G1629" s="96"/>
      <c r="H1629" s="96"/>
      <c r="I1629" s="96"/>
      <c r="J1629">
        <f t="shared" si="13"/>
        <v>1746</v>
      </c>
      <c r="K1629" t="str">
        <f>IFERROR(INDEX(Data!$C$30:'Data'!$C$5007,IF($J1629&gt;$P$2,15000,$J1629)),"")</f>
        <v/>
      </c>
      <c r="L1629" t="str">
        <f>IF(ISERROR(INDEX(Data!$D$30:'Data'!$D$5007,IF($J1629&gt;$P$2,15000,$J1629))),"",INDEX(Data!$D$30:'Data'!$D$5007,IF($J1629&gt;$P$2,15000,$J1629)))</f>
        <v/>
      </c>
      <c r="M1629" t="str">
        <f>IF(ISERROR(INDEX(Data!$H$30:'Data'!$H$5007,IF($J1629&gt;$P$2,15000,$J1629))),"",INDEX(Data!$H$30:'Data'!$H$5007,IF($J1629&gt;$P$2,15000,$J1629)))</f>
        <v/>
      </c>
    </row>
    <row r="1630" spans="1:13">
      <c r="A1630">
        <f t="shared" si="12"/>
        <v>1747</v>
      </c>
      <c r="B1630" t="str">
        <f>IF(Use_Der,IFERROR(INDEX(Data!$C$30:'Data'!$C$5000,IF($A1630&gt;$H$2,15000,$A1630)),""),"")</f>
        <v/>
      </c>
      <c r="C1630" t="str">
        <f>IF(Use_Der,IF(ISERROR(INDEX(Data!$D$30:'Data'!$D$5000,IF($A1630&gt;$H$2,15000,$A1630))),"",INDEX(Data!$D$30:'Data'!$D$5000,IF($A1630&gt;$H$2,15000,$A1630))),"")</f>
        <v/>
      </c>
      <c r="D1630" t="str">
        <f>IF(Use_Der,IF(ISERROR(INDEX(Data!$E$30:'Data'!$E$5000,IF($A1630&gt;$H$2,15000,$A1630))),"",INDEX(Data!$E$30:'Data'!$E$5000,IF($A1630&gt;$H$2,15000,$A1630))),"")</f>
        <v/>
      </c>
      <c r="E1630" t="str">
        <f>IF(Use_Der,IF(ISERROR(INDEX(Data!$F$30:'Data'!$F$5000,IF($A1630&gt;$H$2,15000,$A1630))),"",INDEX(Data!$F$30:'Data'!$F$5000,IF($A1630&gt;$H$2,15000,$A1630))),"")</f>
        <v/>
      </c>
      <c r="F1630" t="str">
        <f>IF(Use_Der,IF(ISERROR(INDEX(Data!$G$30:'Data'!$G$5000,IF($A1630&gt;$H$2,15000,$A1630))),"",INDEX(Data!$G$30:'Data'!$G$5000,IF($A1630&gt;$H$2,15000,$A1630))),"")</f>
        <v/>
      </c>
      <c r="G1630" s="96"/>
      <c r="H1630" s="96"/>
      <c r="I1630" s="96"/>
      <c r="J1630">
        <f t="shared" si="13"/>
        <v>1747</v>
      </c>
      <c r="K1630" t="str">
        <f>IFERROR(INDEX(Data!$C$30:'Data'!$C$5007,IF($J1630&gt;$P$2,15000,$J1630)),"")</f>
        <v/>
      </c>
      <c r="L1630" t="str">
        <f>IF(ISERROR(INDEX(Data!$D$30:'Data'!$D$5007,IF($J1630&gt;$P$2,15000,$J1630))),"",INDEX(Data!$D$30:'Data'!$D$5007,IF($J1630&gt;$P$2,15000,$J1630)))</f>
        <v/>
      </c>
      <c r="M1630" t="str">
        <f>IF(ISERROR(INDEX(Data!$H$30:'Data'!$H$5007,IF($J1630&gt;$P$2,15000,$J1630))),"",INDEX(Data!$H$30:'Data'!$H$5007,IF($J1630&gt;$P$2,15000,$J1630)))</f>
        <v/>
      </c>
    </row>
    <row r="1631" spans="1:13">
      <c r="A1631">
        <f t="shared" si="12"/>
        <v>1748</v>
      </c>
      <c r="B1631" t="str">
        <f>IF(Use_Der,IFERROR(INDEX(Data!$C$30:'Data'!$C$5000,IF($A1631&gt;$H$2,15000,$A1631)),""),"")</f>
        <v/>
      </c>
      <c r="C1631" t="str">
        <f>IF(Use_Der,IF(ISERROR(INDEX(Data!$D$30:'Data'!$D$5000,IF($A1631&gt;$H$2,15000,$A1631))),"",INDEX(Data!$D$30:'Data'!$D$5000,IF($A1631&gt;$H$2,15000,$A1631))),"")</f>
        <v/>
      </c>
      <c r="D1631" t="str">
        <f>IF(Use_Der,IF(ISERROR(INDEX(Data!$E$30:'Data'!$E$5000,IF($A1631&gt;$H$2,15000,$A1631))),"",INDEX(Data!$E$30:'Data'!$E$5000,IF($A1631&gt;$H$2,15000,$A1631))),"")</f>
        <v/>
      </c>
      <c r="E1631" t="str">
        <f>IF(Use_Der,IF(ISERROR(INDEX(Data!$F$30:'Data'!$F$5000,IF($A1631&gt;$H$2,15000,$A1631))),"",INDEX(Data!$F$30:'Data'!$F$5000,IF($A1631&gt;$H$2,15000,$A1631))),"")</f>
        <v/>
      </c>
      <c r="F1631" t="str">
        <f>IF(Use_Der,IF(ISERROR(INDEX(Data!$G$30:'Data'!$G$5000,IF($A1631&gt;$H$2,15000,$A1631))),"",INDEX(Data!$G$30:'Data'!$G$5000,IF($A1631&gt;$H$2,15000,$A1631))),"")</f>
        <v/>
      </c>
      <c r="G1631" s="96"/>
      <c r="H1631" s="96"/>
      <c r="I1631" s="96"/>
      <c r="J1631">
        <f t="shared" si="13"/>
        <v>1748</v>
      </c>
      <c r="K1631" t="str">
        <f>IFERROR(INDEX(Data!$C$30:'Data'!$C$5007,IF($J1631&gt;$P$2,15000,$J1631)),"")</f>
        <v/>
      </c>
      <c r="L1631" t="str">
        <f>IF(ISERROR(INDEX(Data!$D$30:'Data'!$D$5007,IF($J1631&gt;$P$2,15000,$J1631))),"",INDEX(Data!$D$30:'Data'!$D$5007,IF($J1631&gt;$P$2,15000,$J1631)))</f>
        <v/>
      </c>
      <c r="M1631" t="str">
        <f>IF(ISERROR(INDEX(Data!$H$30:'Data'!$H$5007,IF($J1631&gt;$P$2,15000,$J1631))),"",INDEX(Data!$H$30:'Data'!$H$5007,IF($J1631&gt;$P$2,15000,$J1631)))</f>
        <v/>
      </c>
    </row>
    <row r="1632" spans="1:13">
      <c r="A1632">
        <f t="shared" si="12"/>
        <v>1749</v>
      </c>
      <c r="B1632" t="str">
        <f>IF(Use_Der,IFERROR(INDEX(Data!$C$30:'Data'!$C$5000,IF($A1632&gt;$H$2,15000,$A1632)),""),"")</f>
        <v/>
      </c>
      <c r="C1632" t="str">
        <f>IF(Use_Der,IF(ISERROR(INDEX(Data!$D$30:'Data'!$D$5000,IF($A1632&gt;$H$2,15000,$A1632))),"",INDEX(Data!$D$30:'Data'!$D$5000,IF($A1632&gt;$H$2,15000,$A1632))),"")</f>
        <v/>
      </c>
      <c r="D1632" t="str">
        <f>IF(Use_Der,IF(ISERROR(INDEX(Data!$E$30:'Data'!$E$5000,IF($A1632&gt;$H$2,15000,$A1632))),"",INDEX(Data!$E$30:'Data'!$E$5000,IF($A1632&gt;$H$2,15000,$A1632))),"")</f>
        <v/>
      </c>
      <c r="E1632" t="str">
        <f>IF(Use_Der,IF(ISERROR(INDEX(Data!$F$30:'Data'!$F$5000,IF($A1632&gt;$H$2,15000,$A1632))),"",INDEX(Data!$F$30:'Data'!$F$5000,IF($A1632&gt;$H$2,15000,$A1632))),"")</f>
        <v/>
      </c>
      <c r="F1632" t="str">
        <f>IF(Use_Der,IF(ISERROR(INDEX(Data!$G$30:'Data'!$G$5000,IF($A1632&gt;$H$2,15000,$A1632))),"",INDEX(Data!$G$30:'Data'!$G$5000,IF($A1632&gt;$H$2,15000,$A1632))),"")</f>
        <v/>
      </c>
      <c r="G1632" s="96"/>
      <c r="H1632" s="96"/>
      <c r="I1632" s="96"/>
      <c r="J1632">
        <f t="shared" si="13"/>
        <v>1749</v>
      </c>
      <c r="K1632" t="str">
        <f>IFERROR(INDEX(Data!$C$30:'Data'!$C$5007,IF($J1632&gt;$P$2,15000,$J1632)),"")</f>
        <v/>
      </c>
      <c r="L1632" t="str">
        <f>IF(ISERROR(INDEX(Data!$D$30:'Data'!$D$5007,IF($J1632&gt;$P$2,15000,$J1632))),"",INDEX(Data!$D$30:'Data'!$D$5007,IF($J1632&gt;$P$2,15000,$J1632)))</f>
        <v/>
      </c>
      <c r="M1632" t="str">
        <f>IF(ISERROR(INDEX(Data!$H$30:'Data'!$H$5007,IF($J1632&gt;$P$2,15000,$J1632))),"",INDEX(Data!$H$30:'Data'!$H$5007,IF($J1632&gt;$P$2,15000,$J1632)))</f>
        <v/>
      </c>
    </row>
    <row r="1633" spans="1:13">
      <c r="A1633">
        <f t="shared" si="12"/>
        <v>1750</v>
      </c>
      <c r="B1633" t="str">
        <f>IF(Use_Der,IFERROR(INDEX(Data!$C$30:'Data'!$C$5000,IF($A1633&gt;$H$2,15000,$A1633)),""),"")</f>
        <v/>
      </c>
      <c r="C1633" t="str">
        <f>IF(Use_Der,IF(ISERROR(INDEX(Data!$D$30:'Data'!$D$5000,IF($A1633&gt;$H$2,15000,$A1633))),"",INDEX(Data!$D$30:'Data'!$D$5000,IF($A1633&gt;$H$2,15000,$A1633))),"")</f>
        <v/>
      </c>
      <c r="D1633" t="str">
        <f>IF(Use_Der,IF(ISERROR(INDEX(Data!$E$30:'Data'!$E$5000,IF($A1633&gt;$H$2,15000,$A1633))),"",INDEX(Data!$E$30:'Data'!$E$5000,IF($A1633&gt;$H$2,15000,$A1633))),"")</f>
        <v/>
      </c>
      <c r="E1633" t="str">
        <f>IF(Use_Der,IF(ISERROR(INDEX(Data!$F$30:'Data'!$F$5000,IF($A1633&gt;$H$2,15000,$A1633))),"",INDEX(Data!$F$30:'Data'!$F$5000,IF($A1633&gt;$H$2,15000,$A1633))),"")</f>
        <v/>
      </c>
      <c r="F1633" t="str">
        <f>IF(Use_Der,IF(ISERROR(INDEX(Data!$G$30:'Data'!$G$5000,IF($A1633&gt;$H$2,15000,$A1633))),"",INDEX(Data!$G$30:'Data'!$G$5000,IF($A1633&gt;$H$2,15000,$A1633))),"")</f>
        <v/>
      </c>
      <c r="G1633" s="96"/>
      <c r="H1633" s="96"/>
      <c r="I1633" s="96"/>
      <c r="J1633">
        <f t="shared" si="13"/>
        <v>1750</v>
      </c>
      <c r="K1633" t="str">
        <f>IFERROR(INDEX(Data!$C$30:'Data'!$C$5007,IF($J1633&gt;$P$2,15000,$J1633)),"")</f>
        <v/>
      </c>
      <c r="L1633" t="str">
        <f>IF(ISERROR(INDEX(Data!$D$30:'Data'!$D$5007,IF($J1633&gt;$P$2,15000,$J1633))),"",INDEX(Data!$D$30:'Data'!$D$5007,IF($J1633&gt;$P$2,15000,$J1633)))</f>
        <v/>
      </c>
      <c r="M1633" t="str">
        <f>IF(ISERROR(INDEX(Data!$H$30:'Data'!$H$5007,IF($J1633&gt;$P$2,15000,$J1633))),"",INDEX(Data!$H$30:'Data'!$H$5007,IF($J1633&gt;$P$2,15000,$J1633)))</f>
        <v/>
      </c>
    </row>
    <row r="1634" spans="1:13">
      <c r="A1634">
        <f t="shared" si="12"/>
        <v>1751</v>
      </c>
      <c r="B1634" t="str">
        <f>IF(Use_Der,IFERROR(INDEX(Data!$C$30:'Data'!$C$5000,IF($A1634&gt;$H$2,15000,$A1634)),""),"")</f>
        <v/>
      </c>
      <c r="C1634" t="str">
        <f>IF(Use_Der,IF(ISERROR(INDEX(Data!$D$30:'Data'!$D$5000,IF($A1634&gt;$H$2,15000,$A1634))),"",INDEX(Data!$D$30:'Data'!$D$5000,IF($A1634&gt;$H$2,15000,$A1634))),"")</f>
        <v/>
      </c>
      <c r="D1634" t="str">
        <f>IF(Use_Der,IF(ISERROR(INDEX(Data!$E$30:'Data'!$E$5000,IF($A1634&gt;$H$2,15000,$A1634))),"",INDEX(Data!$E$30:'Data'!$E$5000,IF($A1634&gt;$H$2,15000,$A1634))),"")</f>
        <v/>
      </c>
      <c r="E1634" t="str">
        <f>IF(Use_Der,IF(ISERROR(INDEX(Data!$F$30:'Data'!$F$5000,IF($A1634&gt;$H$2,15000,$A1634))),"",INDEX(Data!$F$30:'Data'!$F$5000,IF($A1634&gt;$H$2,15000,$A1634))),"")</f>
        <v/>
      </c>
      <c r="F1634" t="str">
        <f>IF(Use_Der,IF(ISERROR(INDEX(Data!$G$30:'Data'!$G$5000,IF($A1634&gt;$H$2,15000,$A1634))),"",INDEX(Data!$G$30:'Data'!$G$5000,IF($A1634&gt;$H$2,15000,$A1634))),"")</f>
        <v/>
      </c>
      <c r="G1634" s="96"/>
      <c r="H1634" s="96"/>
      <c r="I1634" s="96"/>
      <c r="J1634">
        <f t="shared" si="13"/>
        <v>1751</v>
      </c>
      <c r="K1634" t="str">
        <f>IFERROR(INDEX(Data!$C$30:'Data'!$C$5007,IF($J1634&gt;$P$2,15000,$J1634)),"")</f>
        <v/>
      </c>
      <c r="L1634" t="str">
        <f>IF(ISERROR(INDEX(Data!$D$30:'Data'!$D$5007,IF($J1634&gt;$P$2,15000,$J1634))),"",INDEX(Data!$D$30:'Data'!$D$5007,IF($J1634&gt;$P$2,15000,$J1634)))</f>
        <v/>
      </c>
      <c r="M1634" t="str">
        <f>IF(ISERROR(INDEX(Data!$H$30:'Data'!$H$5007,IF($J1634&gt;$P$2,15000,$J1634))),"",INDEX(Data!$H$30:'Data'!$H$5007,IF($J1634&gt;$P$2,15000,$J1634)))</f>
        <v/>
      </c>
    </row>
    <row r="1635" spans="1:13">
      <c r="A1635">
        <f t="shared" si="12"/>
        <v>1752</v>
      </c>
      <c r="B1635" t="str">
        <f>IF(Use_Der,IFERROR(INDEX(Data!$C$30:'Data'!$C$5000,IF($A1635&gt;$H$2,15000,$A1635)),""),"")</f>
        <v/>
      </c>
      <c r="C1635" t="str">
        <f>IF(Use_Der,IF(ISERROR(INDEX(Data!$D$30:'Data'!$D$5000,IF($A1635&gt;$H$2,15000,$A1635))),"",INDEX(Data!$D$30:'Data'!$D$5000,IF($A1635&gt;$H$2,15000,$A1635))),"")</f>
        <v/>
      </c>
      <c r="D1635" t="str">
        <f>IF(Use_Der,IF(ISERROR(INDEX(Data!$E$30:'Data'!$E$5000,IF($A1635&gt;$H$2,15000,$A1635))),"",INDEX(Data!$E$30:'Data'!$E$5000,IF($A1635&gt;$H$2,15000,$A1635))),"")</f>
        <v/>
      </c>
      <c r="E1635" t="str">
        <f>IF(Use_Der,IF(ISERROR(INDEX(Data!$F$30:'Data'!$F$5000,IF($A1635&gt;$H$2,15000,$A1635))),"",INDEX(Data!$F$30:'Data'!$F$5000,IF($A1635&gt;$H$2,15000,$A1635))),"")</f>
        <v/>
      </c>
      <c r="F1635" t="str">
        <f>IF(Use_Der,IF(ISERROR(INDEX(Data!$G$30:'Data'!$G$5000,IF($A1635&gt;$H$2,15000,$A1635))),"",INDEX(Data!$G$30:'Data'!$G$5000,IF($A1635&gt;$H$2,15000,$A1635))),"")</f>
        <v/>
      </c>
      <c r="G1635" s="96"/>
      <c r="H1635" s="96"/>
      <c r="I1635" s="96"/>
      <c r="J1635">
        <f t="shared" si="13"/>
        <v>1752</v>
      </c>
      <c r="K1635" t="str">
        <f>IFERROR(INDEX(Data!$C$30:'Data'!$C$5007,IF($J1635&gt;$P$2,15000,$J1635)),"")</f>
        <v/>
      </c>
      <c r="L1635" t="str">
        <f>IF(ISERROR(INDEX(Data!$D$30:'Data'!$D$5007,IF($J1635&gt;$P$2,15000,$J1635))),"",INDEX(Data!$D$30:'Data'!$D$5007,IF($J1635&gt;$P$2,15000,$J1635)))</f>
        <v/>
      </c>
      <c r="M1635" t="str">
        <f>IF(ISERROR(INDEX(Data!$H$30:'Data'!$H$5007,IF($J1635&gt;$P$2,15000,$J1635))),"",INDEX(Data!$H$30:'Data'!$H$5007,IF($J1635&gt;$P$2,15000,$J1635)))</f>
        <v/>
      </c>
    </row>
    <row r="1636" spans="1:13">
      <c r="A1636">
        <f t="shared" si="12"/>
        <v>1753</v>
      </c>
      <c r="B1636" t="str">
        <f>IF(Use_Der,IFERROR(INDEX(Data!$C$30:'Data'!$C$5000,IF($A1636&gt;$H$2,15000,$A1636)),""),"")</f>
        <v/>
      </c>
      <c r="C1636" t="str">
        <f>IF(Use_Der,IF(ISERROR(INDEX(Data!$D$30:'Data'!$D$5000,IF($A1636&gt;$H$2,15000,$A1636))),"",INDEX(Data!$D$30:'Data'!$D$5000,IF($A1636&gt;$H$2,15000,$A1636))),"")</f>
        <v/>
      </c>
      <c r="D1636" t="str">
        <f>IF(Use_Der,IF(ISERROR(INDEX(Data!$E$30:'Data'!$E$5000,IF($A1636&gt;$H$2,15000,$A1636))),"",INDEX(Data!$E$30:'Data'!$E$5000,IF($A1636&gt;$H$2,15000,$A1636))),"")</f>
        <v/>
      </c>
      <c r="E1636" t="str">
        <f>IF(Use_Der,IF(ISERROR(INDEX(Data!$F$30:'Data'!$F$5000,IF($A1636&gt;$H$2,15000,$A1636))),"",INDEX(Data!$F$30:'Data'!$F$5000,IF($A1636&gt;$H$2,15000,$A1636))),"")</f>
        <v/>
      </c>
      <c r="F1636" t="str">
        <f>IF(Use_Der,IF(ISERROR(INDEX(Data!$G$30:'Data'!$G$5000,IF($A1636&gt;$H$2,15000,$A1636))),"",INDEX(Data!$G$30:'Data'!$G$5000,IF($A1636&gt;$H$2,15000,$A1636))),"")</f>
        <v/>
      </c>
      <c r="G1636" s="96"/>
      <c r="H1636" s="96"/>
      <c r="I1636" s="96"/>
      <c r="J1636">
        <f t="shared" si="13"/>
        <v>1753</v>
      </c>
      <c r="K1636" t="str">
        <f>IFERROR(INDEX(Data!$C$30:'Data'!$C$5007,IF($J1636&gt;$P$2,15000,$J1636)),"")</f>
        <v/>
      </c>
      <c r="L1636" t="str">
        <f>IF(ISERROR(INDEX(Data!$D$30:'Data'!$D$5007,IF($J1636&gt;$P$2,15000,$J1636))),"",INDEX(Data!$D$30:'Data'!$D$5007,IF($J1636&gt;$P$2,15000,$J1636)))</f>
        <v/>
      </c>
      <c r="M1636" t="str">
        <f>IF(ISERROR(INDEX(Data!$H$30:'Data'!$H$5007,IF($J1636&gt;$P$2,15000,$J1636))),"",INDEX(Data!$H$30:'Data'!$H$5007,IF($J1636&gt;$P$2,15000,$J1636)))</f>
        <v/>
      </c>
    </row>
    <row r="1637" spans="1:13">
      <c r="A1637">
        <f t="shared" si="12"/>
        <v>1754</v>
      </c>
      <c r="B1637" t="str">
        <f>IF(Use_Der,IFERROR(INDEX(Data!$C$30:'Data'!$C$5000,IF($A1637&gt;$H$2,15000,$A1637)),""),"")</f>
        <v/>
      </c>
      <c r="C1637" t="str">
        <f>IF(Use_Der,IF(ISERROR(INDEX(Data!$D$30:'Data'!$D$5000,IF($A1637&gt;$H$2,15000,$A1637))),"",INDEX(Data!$D$30:'Data'!$D$5000,IF($A1637&gt;$H$2,15000,$A1637))),"")</f>
        <v/>
      </c>
      <c r="D1637" t="str">
        <f>IF(Use_Der,IF(ISERROR(INDEX(Data!$E$30:'Data'!$E$5000,IF($A1637&gt;$H$2,15000,$A1637))),"",INDEX(Data!$E$30:'Data'!$E$5000,IF($A1637&gt;$H$2,15000,$A1637))),"")</f>
        <v/>
      </c>
      <c r="E1637" t="str">
        <f>IF(Use_Der,IF(ISERROR(INDEX(Data!$F$30:'Data'!$F$5000,IF($A1637&gt;$H$2,15000,$A1637))),"",INDEX(Data!$F$30:'Data'!$F$5000,IF($A1637&gt;$H$2,15000,$A1637))),"")</f>
        <v/>
      </c>
      <c r="F1637" t="str">
        <f>IF(Use_Der,IF(ISERROR(INDEX(Data!$G$30:'Data'!$G$5000,IF($A1637&gt;$H$2,15000,$A1637))),"",INDEX(Data!$G$30:'Data'!$G$5000,IF($A1637&gt;$H$2,15000,$A1637))),"")</f>
        <v/>
      </c>
      <c r="G1637" s="96"/>
      <c r="H1637" s="96"/>
      <c r="I1637" s="96"/>
      <c r="J1637">
        <f t="shared" si="13"/>
        <v>1754</v>
      </c>
      <c r="K1637" t="str">
        <f>IFERROR(INDEX(Data!$C$30:'Data'!$C$5007,IF($J1637&gt;$P$2,15000,$J1637)),"")</f>
        <v/>
      </c>
      <c r="L1637" t="str">
        <f>IF(ISERROR(INDEX(Data!$D$30:'Data'!$D$5007,IF($J1637&gt;$P$2,15000,$J1637))),"",INDEX(Data!$D$30:'Data'!$D$5007,IF($J1637&gt;$P$2,15000,$J1637)))</f>
        <v/>
      </c>
      <c r="M1637" t="str">
        <f>IF(ISERROR(INDEX(Data!$H$30:'Data'!$H$5007,IF($J1637&gt;$P$2,15000,$J1637))),"",INDEX(Data!$H$30:'Data'!$H$5007,IF($J1637&gt;$P$2,15000,$J1637)))</f>
        <v/>
      </c>
    </row>
    <row r="1638" spans="1:13">
      <c r="A1638">
        <f t="shared" si="12"/>
        <v>1755</v>
      </c>
      <c r="B1638" t="str">
        <f>IF(Use_Der,IFERROR(INDEX(Data!$C$30:'Data'!$C$5000,IF($A1638&gt;$H$2,15000,$A1638)),""),"")</f>
        <v/>
      </c>
      <c r="C1638" t="str">
        <f>IF(Use_Der,IF(ISERROR(INDEX(Data!$D$30:'Data'!$D$5000,IF($A1638&gt;$H$2,15000,$A1638))),"",INDEX(Data!$D$30:'Data'!$D$5000,IF($A1638&gt;$H$2,15000,$A1638))),"")</f>
        <v/>
      </c>
      <c r="D1638" t="str">
        <f>IF(Use_Der,IF(ISERROR(INDEX(Data!$E$30:'Data'!$E$5000,IF($A1638&gt;$H$2,15000,$A1638))),"",INDEX(Data!$E$30:'Data'!$E$5000,IF($A1638&gt;$H$2,15000,$A1638))),"")</f>
        <v/>
      </c>
      <c r="E1638" t="str">
        <f>IF(Use_Der,IF(ISERROR(INDEX(Data!$F$30:'Data'!$F$5000,IF($A1638&gt;$H$2,15000,$A1638))),"",INDEX(Data!$F$30:'Data'!$F$5000,IF($A1638&gt;$H$2,15000,$A1638))),"")</f>
        <v/>
      </c>
      <c r="F1638" t="str">
        <f>IF(Use_Der,IF(ISERROR(INDEX(Data!$G$30:'Data'!$G$5000,IF($A1638&gt;$H$2,15000,$A1638))),"",INDEX(Data!$G$30:'Data'!$G$5000,IF($A1638&gt;$H$2,15000,$A1638))),"")</f>
        <v/>
      </c>
      <c r="G1638" s="96"/>
      <c r="H1638" s="96"/>
      <c r="I1638" s="96"/>
      <c r="J1638">
        <f t="shared" si="13"/>
        <v>1755</v>
      </c>
      <c r="K1638" t="str">
        <f>IFERROR(INDEX(Data!$C$30:'Data'!$C$5007,IF($J1638&gt;$P$2,15000,$J1638)),"")</f>
        <v/>
      </c>
      <c r="L1638" t="str">
        <f>IF(ISERROR(INDEX(Data!$D$30:'Data'!$D$5007,IF($J1638&gt;$P$2,15000,$J1638))),"",INDEX(Data!$D$30:'Data'!$D$5007,IF($J1638&gt;$P$2,15000,$J1638)))</f>
        <v/>
      </c>
      <c r="M1638" t="str">
        <f>IF(ISERROR(INDEX(Data!$H$30:'Data'!$H$5007,IF($J1638&gt;$P$2,15000,$J1638))),"",INDEX(Data!$H$30:'Data'!$H$5007,IF($J1638&gt;$P$2,15000,$J1638)))</f>
        <v/>
      </c>
    </row>
    <row r="1639" spans="1:13">
      <c r="A1639">
        <f t="shared" si="12"/>
        <v>1756</v>
      </c>
      <c r="B1639" t="str">
        <f>IF(Use_Der,IFERROR(INDEX(Data!$C$30:'Data'!$C$5000,IF($A1639&gt;$H$2,15000,$A1639)),""),"")</f>
        <v/>
      </c>
      <c r="C1639" t="str">
        <f>IF(Use_Der,IF(ISERROR(INDEX(Data!$D$30:'Data'!$D$5000,IF($A1639&gt;$H$2,15000,$A1639))),"",INDEX(Data!$D$30:'Data'!$D$5000,IF($A1639&gt;$H$2,15000,$A1639))),"")</f>
        <v/>
      </c>
      <c r="D1639" t="str">
        <f>IF(Use_Der,IF(ISERROR(INDEX(Data!$E$30:'Data'!$E$5000,IF($A1639&gt;$H$2,15000,$A1639))),"",INDEX(Data!$E$30:'Data'!$E$5000,IF($A1639&gt;$H$2,15000,$A1639))),"")</f>
        <v/>
      </c>
      <c r="E1639" t="str">
        <f>IF(Use_Der,IF(ISERROR(INDEX(Data!$F$30:'Data'!$F$5000,IF($A1639&gt;$H$2,15000,$A1639))),"",INDEX(Data!$F$30:'Data'!$F$5000,IF($A1639&gt;$H$2,15000,$A1639))),"")</f>
        <v/>
      </c>
      <c r="F1639" t="str">
        <f>IF(Use_Der,IF(ISERROR(INDEX(Data!$G$30:'Data'!$G$5000,IF($A1639&gt;$H$2,15000,$A1639))),"",INDEX(Data!$G$30:'Data'!$G$5000,IF($A1639&gt;$H$2,15000,$A1639))),"")</f>
        <v/>
      </c>
      <c r="G1639" s="96"/>
      <c r="H1639" s="96"/>
      <c r="I1639" s="96"/>
      <c r="J1639">
        <f t="shared" si="13"/>
        <v>1756</v>
      </c>
      <c r="K1639" t="str">
        <f>IFERROR(INDEX(Data!$C$30:'Data'!$C$5007,IF($J1639&gt;$P$2,15000,$J1639)),"")</f>
        <v/>
      </c>
      <c r="L1639" t="str">
        <f>IF(ISERROR(INDEX(Data!$D$30:'Data'!$D$5007,IF($J1639&gt;$P$2,15000,$J1639))),"",INDEX(Data!$D$30:'Data'!$D$5007,IF($J1639&gt;$P$2,15000,$J1639)))</f>
        <v/>
      </c>
      <c r="M1639" t="str">
        <f>IF(ISERROR(INDEX(Data!$H$30:'Data'!$H$5007,IF($J1639&gt;$P$2,15000,$J1639))),"",INDEX(Data!$H$30:'Data'!$H$5007,IF($J1639&gt;$P$2,15000,$J1639)))</f>
        <v/>
      </c>
    </row>
    <row r="1640" spans="1:13">
      <c r="A1640">
        <f t="shared" si="12"/>
        <v>1757</v>
      </c>
      <c r="B1640" t="str">
        <f>IF(Use_Der,IFERROR(INDEX(Data!$C$30:'Data'!$C$5000,IF($A1640&gt;$H$2,15000,$A1640)),""),"")</f>
        <v/>
      </c>
      <c r="C1640" t="str">
        <f>IF(Use_Der,IF(ISERROR(INDEX(Data!$D$30:'Data'!$D$5000,IF($A1640&gt;$H$2,15000,$A1640))),"",INDEX(Data!$D$30:'Data'!$D$5000,IF($A1640&gt;$H$2,15000,$A1640))),"")</f>
        <v/>
      </c>
      <c r="D1640" t="str">
        <f>IF(Use_Der,IF(ISERROR(INDEX(Data!$E$30:'Data'!$E$5000,IF($A1640&gt;$H$2,15000,$A1640))),"",INDEX(Data!$E$30:'Data'!$E$5000,IF($A1640&gt;$H$2,15000,$A1640))),"")</f>
        <v/>
      </c>
      <c r="E1640" t="str">
        <f>IF(Use_Der,IF(ISERROR(INDEX(Data!$F$30:'Data'!$F$5000,IF($A1640&gt;$H$2,15000,$A1640))),"",INDEX(Data!$F$30:'Data'!$F$5000,IF($A1640&gt;$H$2,15000,$A1640))),"")</f>
        <v/>
      </c>
      <c r="F1640" t="str">
        <f>IF(Use_Der,IF(ISERROR(INDEX(Data!$G$30:'Data'!$G$5000,IF($A1640&gt;$H$2,15000,$A1640))),"",INDEX(Data!$G$30:'Data'!$G$5000,IF($A1640&gt;$H$2,15000,$A1640))),"")</f>
        <v/>
      </c>
      <c r="G1640" s="96"/>
      <c r="H1640" s="96"/>
      <c r="I1640" s="96"/>
      <c r="J1640">
        <f t="shared" si="13"/>
        <v>1757</v>
      </c>
      <c r="K1640" t="str">
        <f>IFERROR(INDEX(Data!$C$30:'Data'!$C$5007,IF($J1640&gt;$P$2,15000,$J1640)),"")</f>
        <v/>
      </c>
      <c r="L1640" t="str">
        <f>IF(ISERROR(INDEX(Data!$D$30:'Data'!$D$5007,IF($J1640&gt;$P$2,15000,$J1640))),"",INDEX(Data!$D$30:'Data'!$D$5007,IF($J1640&gt;$P$2,15000,$J1640)))</f>
        <v/>
      </c>
      <c r="M1640" t="str">
        <f>IF(ISERROR(INDEX(Data!$H$30:'Data'!$H$5007,IF($J1640&gt;$P$2,15000,$J1640))),"",INDEX(Data!$H$30:'Data'!$H$5007,IF($J1640&gt;$P$2,15000,$J1640)))</f>
        <v/>
      </c>
    </row>
    <row r="1641" spans="1:13">
      <c r="A1641">
        <f t="shared" si="12"/>
        <v>1758</v>
      </c>
      <c r="B1641" t="str">
        <f>IF(Use_Der,IFERROR(INDEX(Data!$C$30:'Data'!$C$5000,IF($A1641&gt;$H$2,15000,$A1641)),""),"")</f>
        <v/>
      </c>
      <c r="C1641" t="str">
        <f>IF(Use_Der,IF(ISERROR(INDEX(Data!$D$30:'Data'!$D$5000,IF($A1641&gt;$H$2,15000,$A1641))),"",INDEX(Data!$D$30:'Data'!$D$5000,IF($A1641&gt;$H$2,15000,$A1641))),"")</f>
        <v/>
      </c>
      <c r="D1641" t="str">
        <f>IF(Use_Der,IF(ISERROR(INDEX(Data!$E$30:'Data'!$E$5000,IF($A1641&gt;$H$2,15000,$A1641))),"",INDEX(Data!$E$30:'Data'!$E$5000,IF($A1641&gt;$H$2,15000,$A1641))),"")</f>
        <v/>
      </c>
      <c r="E1641" t="str">
        <f>IF(Use_Der,IF(ISERROR(INDEX(Data!$F$30:'Data'!$F$5000,IF($A1641&gt;$H$2,15000,$A1641))),"",INDEX(Data!$F$30:'Data'!$F$5000,IF($A1641&gt;$H$2,15000,$A1641))),"")</f>
        <v/>
      </c>
      <c r="F1641" t="str">
        <f>IF(Use_Der,IF(ISERROR(INDEX(Data!$G$30:'Data'!$G$5000,IF($A1641&gt;$H$2,15000,$A1641))),"",INDEX(Data!$G$30:'Data'!$G$5000,IF($A1641&gt;$H$2,15000,$A1641))),"")</f>
        <v/>
      </c>
      <c r="G1641" s="96"/>
      <c r="H1641" s="96"/>
      <c r="I1641" s="96"/>
      <c r="J1641">
        <f t="shared" si="13"/>
        <v>1758</v>
      </c>
      <c r="K1641" t="str">
        <f>IFERROR(INDEX(Data!$C$30:'Data'!$C$5007,IF($J1641&gt;$P$2,15000,$J1641)),"")</f>
        <v/>
      </c>
      <c r="L1641" t="str">
        <f>IF(ISERROR(INDEX(Data!$D$30:'Data'!$D$5007,IF($J1641&gt;$P$2,15000,$J1641))),"",INDEX(Data!$D$30:'Data'!$D$5007,IF($J1641&gt;$P$2,15000,$J1641)))</f>
        <v/>
      </c>
      <c r="M1641" t="str">
        <f>IF(ISERROR(INDEX(Data!$H$30:'Data'!$H$5007,IF($J1641&gt;$P$2,15000,$J1641))),"",INDEX(Data!$H$30:'Data'!$H$5007,IF($J1641&gt;$P$2,15000,$J1641)))</f>
        <v/>
      </c>
    </row>
    <row r="1642" spans="1:13">
      <c r="A1642">
        <f t="shared" si="12"/>
        <v>1759</v>
      </c>
      <c r="B1642" t="str">
        <f>IF(Use_Der,IFERROR(INDEX(Data!$C$30:'Data'!$C$5000,IF($A1642&gt;$H$2,15000,$A1642)),""),"")</f>
        <v/>
      </c>
      <c r="C1642" t="str">
        <f>IF(Use_Der,IF(ISERROR(INDEX(Data!$D$30:'Data'!$D$5000,IF($A1642&gt;$H$2,15000,$A1642))),"",INDEX(Data!$D$30:'Data'!$D$5000,IF($A1642&gt;$H$2,15000,$A1642))),"")</f>
        <v/>
      </c>
      <c r="D1642" t="str">
        <f>IF(Use_Der,IF(ISERROR(INDEX(Data!$E$30:'Data'!$E$5000,IF($A1642&gt;$H$2,15000,$A1642))),"",INDEX(Data!$E$30:'Data'!$E$5000,IF($A1642&gt;$H$2,15000,$A1642))),"")</f>
        <v/>
      </c>
      <c r="E1642" t="str">
        <f>IF(Use_Der,IF(ISERROR(INDEX(Data!$F$30:'Data'!$F$5000,IF($A1642&gt;$H$2,15000,$A1642))),"",INDEX(Data!$F$30:'Data'!$F$5000,IF($A1642&gt;$H$2,15000,$A1642))),"")</f>
        <v/>
      </c>
      <c r="F1642" t="str">
        <f>IF(Use_Der,IF(ISERROR(INDEX(Data!$G$30:'Data'!$G$5000,IF($A1642&gt;$H$2,15000,$A1642))),"",INDEX(Data!$G$30:'Data'!$G$5000,IF($A1642&gt;$H$2,15000,$A1642))),"")</f>
        <v/>
      </c>
      <c r="G1642" s="96"/>
      <c r="H1642" s="96"/>
      <c r="I1642" s="96"/>
      <c r="J1642">
        <f t="shared" si="13"/>
        <v>1759</v>
      </c>
      <c r="K1642" t="str">
        <f>IFERROR(INDEX(Data!$C$30:'Data'!$C$5007,IF($J1642&gt;$P$2,15000,$J1642)),"")</f>
        <v/>
      </c>
      <c r="L1642" t="str">
        <f>IF(ISERROR(INDEX(Data!$D$30:'Data'!$D$5007,IF($J1642&gt;$P$2,15000,$J1642))),"",INDEX(Data!$D$30:'Data'!$D$5007,IF($J1642&gt;$P$2,15000,$J1642)))</f>
        <v/>
      </c>
      <c r="M1642" t="str">
        <f>IF(ISERROR(INDEX(Data!$H$30:'Data'!$H$5007,IF($J1642&gt;$P$2,15000,$J1642))),"",INDEX(Data!$H$30:'Data'!$H$5007,IF($J1642&gt;$P$2,15000,$J1642)))</f>
        <v/>
      </c>
    </row>
    <row r="1643" spans="1:13">
      <c r="A1643">
        <f t="shared" si="12"/>
        <v>1760</v>
      </c>
      <c r="B1643" t="str">
        <f>IF(Use_Der,IFERROR(INDEX(Data!$C$30:'Data'!$C$5000,IF($A1643&gt;$H$2,15000,$A1643)),""),"")</f>
        <v/>
      </c>
      <c r="C1643" t="str">
        <f>IF(Use_Der,IF(ISERROR(INDEX(Data!$D$30:'Data'!$D$5000,IF($A1643&gt;$H$2,15000,$A1643))),"",INDEX(Data!$D$30:'Data'!$D$5000,IF($A1643&gt;$H$2,15000,$A1643))),"")</f>
        <v/>
      </c>
      <c r="D1643" t="str">
        <f>IF(Use_Der,IF(ISERROR(INDEX(Data!$E$30:'Data'!$E$5000,IF($A1643&gt;$H$2,15000,$A1643))),"",INDEX(Data!$E$30:'Data'!$E$5000,IF($A1643&gt;$H$2,15000,$A1643))),"")</f>
        <v/>
      </c>
      <c r="E1643" t="str">
        <f>IF(Use_Der,IF(ISERROR(INDEX(Data!$F$30:'Data'!$F$5000,IF($A1643&gt;$H$2,15000,$A1643))),"",INDEX(Data!$F$30:'Data'!$F$5000,IF($A1643&gt;$H$2,15000,$A1643))),"")</f>
        <v/>
      </c>
      <c r="F1643" t="str">
        <f>IF(Use_Der,IF(ISERROR(INDEX(Data!$G$30:'Data'!$G$5000,IF($A1643&gt;$H$2,15000,$A1643))),"",INDEX(Data!$G$30:'Data'!$G$5000,IF($A1643&gt;$H$2,15000,$A1643))),"")</f>
        <v/>
      </c>
      <c r="G1643" s="96"/>
      <c r="H1643" s="96"/>
      <c r="I1643" s="96"/>
      <c r="J1643">
        <f t="shared" si="13"/>
        <v>1760</v>
      </c>
      <c r="K1643" t="str">
        <f>IFERROR(INDEX(Data!$C$30:'Data'!$C$5007,IF($J1643&gt;$P$2,15000,$J1643)),"")</f>
        <v/>
      </c>
      <c r="L1643" t="str">
        <f>IF(ISERROR(INDEX(Data!$D$30:'Data'!$D$5007,IF($J1643&gt;$P$2,15000,$J1643))),"",INDEX(Data!$D$30:'Data'!$D$5007,IF($J1643&gt;$P$2,15000,$J1643)))</f>
        <v/>
      </c>
      <c r="M1643" t="str">
        <f>IF(ISERROR(INDEX(Data!$H$30:'Data'!$H$5007,IF($J1643&gt;$P$2,15000,$J1643))),"",INDEX(Data!$H$30:'Data'!$H$5007,IF($J1643&gt;$P$2,15000,$J1643)))</f>
        <v/>
      </c>
    </row>
    <row r="1644" spans="1:13">
      <c r="A1644">
        <f t="shared" si="12"/>
        <v>1761</v>
      </c>
      <c r="B1644" t="str">
        <f>IF(Use_Der,IFERROR(INDEX(Data!$C$30:'Data'!$C$5000,IF($A1644&gt;$H$2,15000,$A1644)),""),"")</f>
        <v/>
      </c>
      <c r="C1644" t="str">
        <f>IF(Use_Der,IF(ISERROR(INDEX(Data!$D$30:'Data'!$D$5000,IF($A1644&gt;$H$2,15000,$A1644))),"",INDEX(Data!$D$30:'Data'!$D$5000,IF($A1644&gt;$H$2,15000,$A1644))),"")</f>
        <v/>
      </c>
      <c r="D1644" t="str">
        <f>IF(Use_Der,IF(ISERROR(INDEX(Data!$E$30:'Data'!$E$5000,IF($A1644&gt;$H$2,15000,$A1644))),"",INDEX(Data!$E$30:'Data'!$E$5000,IF($A1644&gt;$H$2,15000,$A1644))),"")</f>
        <v/>
      </c>
      <c r="E1644" t="str">
        <f>IF(Use_Der,IF(ISERROR(INDEX(Data!$F$30:'Data'!$F$5000,IF($A1644&gt;$H$2,15000,$A1644))),"",INDEX(Data!$F$30:'Data'!$F$5000,IF($A1644&gt;$H$2,15000,$A1644))),"")</f>
        <v/>
      </c>
      <c r="F1644" t="str">
        <f>IF(Use_Der,IF(ISERROR(INDEX(Data!$G$30:'Data'!$G$5000,IF($A1644&gt;$H$2,15000,$A1644))),"",INDEX(Data!$G$30:'Data'!$G$5000,IF($A1644&gt;$H$2,15000,$A1644))),"")</f>
        <v/>
      </c>
      <c r="G1644" s="96"/>
      <c r="H1644" s="96"/>
      <c r="I1644" s="96"/>
      <c r="J1644">
        <f t="shared" si="13"/>
        <v>1761</v>
      </c>
      <c r="K1644" t="str">
        <f>IFERROR(INDEX(Data!$C$30:'Data'!$C$5007,IF($J1644&gt;$P$2,15000,$J1644)),"")</f>
        <v/>
      </c>
      <c r="L1644" t="str">
        <f>IF(ISERROR(INDEX(Data!$D$30:'Data'!$D$5007,IF($J1644&gt;$P$2,15000,$J1644))),"",INDEX(Data!$D$30:'Data'!$D$5007,IF($J1644&gt;$P$2,15000,$J1644)))</f>
        <v/>
      </c>
      <c r="M1644" t="str">
        <f>IF(ISERROR(INDEX(Data!$H$30:'Data'!$H$5007,IF($J1644&gt;$P$2,15000,$J1644))),"",INDEX(Data!$H$30:'Data'!$H$5007,IF($J1644&gt;$P$2,15000,$J1644)))</f>
        <v/>
      </c>
    </row>
    <row r="1645" spans="1:13">
      <c r="A1645">
        <f t="shared" si="12"/>
        <v>1762</v>
      </c>
      <c r="B1645" t="str">
        <f>IF(Use_Der,IFERROR(INDEX(Data!$C$30:'Data'!$C$5000,IF($A1645&gt;$H$2,15000,$A1645)),""),"")</f>
        <v/>
      </c>
      <c r="C1645" t="str">
        <f>IF(Use_Der,IF(ISERROR(INDEX(Data!$D$30:'Data'!$D$5000,IF($A1645&gt;$H$2,15000,$A1645))),"",INDEX(Data!$D$30:'Data'!$D$5000,IF($A1645&gt;$H$2,15000,$A1645))),"")</f>
        <v/>
      </c>
      <c r="D1645" t="str">
        <f>IF(Use_Der,IF(ISERROR(INDEX(Data!$E$30:'Data'!$E$5000,IF($A1645&gt;$H$2,15000,$A1645))),"",INDEX(Data!$E$30:'Data'!$E$5000,IF($A1645&gt;$H$2,15000,$A1645))),"")</f>
        <v/>
      </c>
      <c r="E1645" t="str">
        <f>IF(Use_Der,IF(ISERROR(INDEX(Data!$F$30:'Data'!$F$5000,IF($A1645&gt;$H$2,15000,$A1645))),"",INDEX(Data!$F$30:'Data'!$F$5000,IF($A1645&gt;$H$2,15000,$A1645))),"")</f>
        <v/>
      </c>
      <c r="F1645" t="str">
        <f>IF(Use_Der,IF(ISERROR(INDEX(Data!$G$30:'Data'!$G$5000,IF($A1645&gt;$H$2,15000,$A1645))),"",INDEX(Data!$G$30:'Data'!$G$5000,IF($A1645&gt;$H$2,15000,$A1645))),"")</f>
        <v/>
      </c>
      <c r="G1645" s="96"/>
      <c r="H1645" s="96"/>
      <c r="I1645" s="96"/>
      <c r="J1645">
        <f t="shared" si="13"/>
        <v>1762</v>
      </c>
      <c r="K1645" t="str">
        <f>IFERROR(INDEX(Data!$C$30:'Data'!$C$5007,IF($J1645&gt;$P$2,15000,$J1645)),"")</f>
        <v/>
      </c>
      <c r="L1645" t="str">
        <f>IF(ISERROR(INDEX(Data!$D$30:'Data'!$D$5007,IF($J1645&gt;$P$2,15000,$J1645))),"",INDEX(Data!$D$30:'Data'!$D$5007,IF($J1645&gt;$P$2,15000,$J1645)))</f>
        <v/>
      </c>
      <c r="M1645" t="str">
        <f>IF(ISERROR(INDEX(Data!$H$30:'Data'!$H$5007,IF($J1645&gt;$P$2,15000,$J1645))),"",INDEX(Data!$H$30:'Data'!$H$5007,IF($J1645&gt;$P$2,15000,$J1645)))</f>
        <v/>
      </c>
    </row>
    <row r="1646" spans="1:13">
      <c r="A1646">
        <f t="shared" si="12"/>
        <v>1763</v>
      </c>
      <c r="B1646" t="str">
        <f>IF(Use_Der,IFERROR(INDEX(Data!$C$30:'Data'!$C$5000,IF($A1646&gt;$H$2,15000,$A1646)),""),"")</f>
        <v/>
      </c>
      <c r="C1646" t="str">
        <f>IF(Use_Der,IF(ISERROR(INDEX(Data!$D$30:'Data'!$D$5000,IF($A1646&gt;$H$2,15000,$A1646))),"",INDEX(Data!$D$30:'Data'!$D$5000,IF($A1646&gt;$H$2,15000,$A1646))),"")</f>
        <v/>
      </c>
      <c r="D1646" t="str">
        <f>IF(Use_Der,IF(ISERROR(INDEX(Data!$E$30:'Data'!$E$5000,IF($A1646&gt;$H$2,15000,$A1646))),"",INDEX(Data!$E$30:'Data'!$E$5000,IF($A1646&gt;$H$2,15000,$A1646))),"")</f>
        <v/>
      </c>
      <c r="E1646" t="str">
        <f>IF(Use_Der,IF(ISERROR(INDEX(Data!$F$30:'Data'!$F$5000,IF($A1646&gt;$H$2,15000,$A1646))),"",INDEX(Data!$F$30:'Data'!$F$5000,IF($A1646&gt;$H$2,15000,$A1646))),"")</f>
        <v/>
      </c>
      <c r="F1646" t="str">
        <f>IF(Use_Der,IF(ISERROR(INDEX(Data!$G$30:'Data'!$G$5000,IF($A1646&gt;$H$2,15000,$A1646))),"",INDEX(Data!$G$30:'Data'!$G$5000,IF($A1646&gt;$H$2,15000,$A1646))),"")</f>
        <v/>
      </c>
      <c r="G1646" s="96"/>
      <c r="H1646" s="96"/>
      <c r="I1646" s="96"/>
      <c r="J1646">
        <f t="shared" si="13"/>
        <v>1763</v>
      </c>
      <c r="K1646" t="str">
        <f>IFERROR(INDEX(Data!$C$30:'Data'!$C$5007,IF($J1646&gt;$P$2,15000,$J1646)),"")</f>
        <v/>
      </c>
      <c r="L1646" t="str">
        <f>IF(ISERROR(INDEX(Data!$D$30:'Data'!$D$5007,IF($J1646&gt;$P$2,15000,$J1646))),"",INDEX(Data!$D$30:'Data'!$D$5007,IF($J1646&gt;$P$2,15000,$J1646)))</f>
        <v/>
      </c>
      <c r="M1646" t="str">
        <f>IF(ISERROR(INDEX(Data!$H$30:'Data'!$H$5007,IF($J1646&gt;$P$2,15000,$J1646))),"",INDEX(Data!$H$30:'Data'!$H$5007,IF($J1646&gt;$P$2,15000,$J1646)))</f>
        <v/>
      </c>
    </row>
    <row r="1647" spans="1:13">
      <c r="A1647">
        <f t="shared" si="12"/>
        <v>1764</v>
      </c>
      <c r="B1647" t="str">
        <f>IF(Use_Der,IFERROR(INDEX(Data!$C$30:'Data'!$C$5000,IF($A1647&gt;$H$2,15000,$A1647)),""),"")</f>
        <v/>
      </c>
      <c r="C1647" t="str">
        <f>IF(Use_Der,IF(ISERROR(INDEX(Data!$D$30:'Data'!$D$5000,IF($A1647&gt;$H$2,15000,$A1647))),"",INDEX(Data!$D$30:'Data'!$D$5000,IF($A1647&gt;$H$2,15000,$A1647))),"")</f>
        <v/>
      </c>
      <c r="D1647" t="str">
        <f>IF(Use_Der,IF(ISERROR(INDEX(Data!$E$30:'Data'!$E$5000,IF($A1647&gt;$H$2,15000,$A1647))),"",INDEX(Data!$E$30:'Data'!$E$5000,IF($A1647&gt;$H$2,15000,$A1647))),"")</f>
        <v/>
      </c>
      <c r="E1647" t="str">
        <f>IF(Use_Der,IF(ISERROR(INDEX(Data!$F$30:'Data'!$F$5000,IF($A1647&gt;$H$2,15000,$A1647))),"",INDEX(Data!$F$30:'Data'!$F$5000,IF($A1647&gt;$H$2,15000,$A1647))),"")</f>
        <v/>
      </c>
      <c r="F1647" t="str">
        <f>IF(Use_Der,IF(ISERROR(INDEX(Data!$G$30:'Data'!$G$5000,IF($A1647&gt;$H$2,15000,$A1647))),"",INDEX(Data!$G$30:'Data'!$G$5000,IF($A1647&gt;$H$2,15000,$A1647))),"")</f>
        <v/>
      </c>
      <c r="G1647" s="96"/>
      <c r="H1647" s="96"/>
      <c r="I1647" s="96"/>
      <c r="J1647">
        <f t="shared" si="13"/>
        <v>1764</v>
      </c>
      <c r="K1647" t="str">
        <f>IFERROR(INDEX(Data!$C$30:'Data'!$C$5007,IF($J1647&gt;$P$2,15000,$J1647)),"")</f>
        <v/>
      </c>
      <c r="L1647" t="str">
        <f>IF(ISERROR(INDEX(Data!$D$30:'Data'!$D$5007,IF($J1647&gt;$P$2,15000,$J1647))),"",INDEX(Data!$D$30:'Data'!$D$5007,IF($J1647&gt;$P$2,15000,$J1647)))</f>
        <v/>
      </c>
      <c r="M1647" t="str">
        <f>IF(ISERROR(INDEX(Data!$H$30:'Data'!$H$5007,IF($J1647&gt;$P$2,15000,$J1647))),"",INDEX(Data!$H$30:'Data'!$H$5007,IF($J1647&gt;$P$2,15000,$J1647)))</f>
        <v/>
      </c>
    </row>
    <row r="1648" spans="1:13">
      <c r="A1648">
        <f t="shared" si="12"/>
        <v>1765</v>
      </c>
      <c r="B1648" t="str">
        <f>IF(Use_Der,IFERROR(INDEX(Data!$C$30:'Data'!$C$5000,IF($A1648&gt;$H$2,15000,$A1648)),""),"")</f>
        <v/>
      </c>
      <c r="C1648" t="str">
        <f>IF(Use_Der,IF(ISERROR(INDEX(Data!$D$30:'Data'!$D$5000,IF($A1648&gt;$H$2,15000,$A1648))),"",INDEX(Data!$D$30:'Data'!$D$5000,IF($A1648&gt;$H$2,15000,$A1648))),"")</f>
        <v/>
      </c>
      <c r="D1648" t="str">
        <f>IF(Use_Der,IF(ISERROR(INDEX(Data!$E$30:'Data'!$E$5000,IF($A1648&gt;$H$2,15000,$A1648))),"",INDEX(Data!$E$30:'Data'!$E$5000,IF($A1648&gt;$H$2,15000,$A1648))),"")</f>
        <v/>
      </c>
      <c r="E1648" t="str">
        <f>IF(Use_Der,IF(ISERROR(INDEX(Data!$F$30:'Data'!$F$5000,IF($A1648&gt;$H$2,15000,$A1648))),"",INDEX(Data!$F$30:'Data'!$F$5000,IF($A1648&gt;$H$2,15000,$A1648))),"")</f>
        <v/>
      </c>
      <c r="F1648" t="str">
        <f>IF(Use_Der,IF(ISERROR(INDEX(Data!$G$30:'Data'!$G$5000,IF($A1648&gt;$H$2,15000,$A1648))),"",INDEX(Data!$G$30:'Data'!$G$5000,IF($A1648&gt;$H$2,15000,$A1648))),"")</f>
        <v/>
      </c>
      <c r="G1648" s="96"/>
      <c r="H1648" s="96"/>
      <c r="I1648" s="96"/>
      <c r="J1648">
        <f t="shared" si="13"/>
        <v>1765</v>
      </c>
      <c r="K1648" t="str">
        <f>IFERROR(INDEX(Data!$C$30:'Data'!$C$5007,IF($J1648&gt;$P$2,15000,$J1648)),"")</f>
        <v/>
      </c>
      <c r="L1648" t="str">
        <f>IF(ISERROR(INDEX(Data!$D$30:'Data'!$D$5007,IF($J1648&gt;$P$2,15000,$J1648))),"",INDEX(Data!$D$30:'Data'!$D$5007,IF($J1648&gt;$P$2,15000,$J1648)))</f>
        <v/>
      </c>
      <c r="M1648" t="str">
        <f>IF(ISERROR(INDEX(Data!$H$30:'Data'!$H$5007,IF($J1648&gt;$P$2,15000,$J1648))),"",INDEX(Data!$H$30:'Data'!$H$5007,IF($J1648&gt;$P$2,15000,$J1648)))</f>
        <v/>
      </c>
    </row>
    <row r="1649" spans="1:13">
      <c r="A1649">
        <f t="shared" si="12"/>
        <v>1766</v>
      </c>
      <c r="B1649" t="str">
        <f>IF(Use_Der,IFERROR(INDEX(Data!$C$30:'Data'!$C$5000,IF($A1649&gt;$H$2,15000,$A1649)),""),"")</f>
        <v/>
      </c>
      <c r="C1649" t="str">
        <f>IF(Use_Der,IF(ISERROR(INDEX(Data!$D$30:'Data'!$D$5000,IF($A1649&gt;$H$2,15000,$A1649))),"",INDEX(Data!$D$30:'Data'!$D$5000,IF($A1649&gt;$H$2,15000,$A1649))),"")</f>
        <v/>
      </c>
      <c r="D1649" t="str">
        <f>IF(Use_Der,IF(ISERROR(INDEX(Data!$E$30:'Data'!$E$5000,IF($A1649&gt;$H$2,15000,$A1649))),"",INDEX(Data!$E$30:'Data'!$E$5000,IF($A1649&gt;$H$2,15000,$A1649))),"")</f>
        <v/>
      </c>
      <c r="E1649" t="str">
        <f>IF(Use_Der,IF(ISERROR(INDEX(Data!$F$30:'Data'!$F$5000,IF($A1649&gt;$H$2,15000,$A1649))),"",INDEX(Data!$F$30:'Data'!$F$5000,IF($A1649&gt;$H$2,15000,$A1649))),"")</f>
        <v/>
      </c>
      <c r="F1649" t="str">
        <f>IF(Use_Der,IF(ISERROR(INDEX(Data!$G$30:'Data'!$G$5000,IF($A1649&gt;$H$2,15000,$A1649))),"",INDEX(Data!$G$30:'Data'!$G$5000,IF($A1649&gt;$H$2,15000,$A1649))),"")</f>
        <v/>
      </c>
      <c r="G1649" s="96"/>
      <c r="H1649" s="96"/>
      <c r="I1649" s="96"/>
      <c r="J1649">
        <f t="shared" si="13"/>
        <v>1766</v>
      </c>
      <c r="K1649" t="str">
        <f>IFERROR(INDEX(Data!$C$30:'Data'!$C$5007,IF($J1649&gt;$P$2,15000,$J1649)),"")</f>
        <v/>
      </c>
      <c r="L1649" t="str">
        <f>IF(ISERROR(INDEX(Data!$D$30:'Data'!$D$5007,IF($J1649&gt;$P$2,15000,$J1649))),"",INDEX(Data!$D$30:'Data'!$D$5007,IF($J1649&gt;$P$2,15000,$J1649)))</f>
        <v/>
      </c>
      <c r="M1649" t="str">
        <f>IF(ISERROR(INDEX(Data!$H$30:'Data'!$H$5007,IF($J1649&gt;$P$2,15000,$J1649))),"",INDEX(Data!$H$30:'Data'!$H$5007,IF($J1649&gt;$P$2,15000,$J1649)))</f>
        <v/>
      </c>
    </row>
    <row r="1650" spans="1:13">
      <c r="A1650">
        <f t="shared" si="12"/>
        <v>1767</v>
      </c>
      <c r="B1650" t="str">
        <f>IF(Use_Der,IFERROR(INDEX(Data!$C$30:'Data'!$C$5000,IF($A1650&gt;$H$2,15000,$A1650)),""),"")</f>
        <v/>
      </c>
      <c r="C1650" t="str">
        <f>IF(Use_Der,IF(ISERROR(INDEX(Data!$D$30:'Data'!$D$5000,IF($A1650&gt;$H$2,15000,$A1650))),"",INDEX(Data!$D$30:'Data'!$D$5000,IF($A1650&gt;$H$2,15000,$A1650))),"")</f>
        <v/>
      </c>
      <c r="D1650" t="str">
        <f>IF(Use_Der,IF(ISERROR(INDEX(Data!$E$30:'Data'!$E$5000,IF($A1650&gt;$H$2,15000,$A1650))),"",INDEX(Data!$E$30:'Data'!$E$5000,IF($A1650&gt;$H$2,15000,$A1650))),"")</f>
        <v/>
      </c>
      <c r="E1650" t="str">
        <f>IF(Use_Der,IF(ISERROR(INDEX(Data!$F$30:'Data'!$F$5000,IF($A1650&gt;$H$2,15000,$A1650))),"",INDEX(Data!$F$30:'Data'!$F$5000,IF($A1650&gt;$H$2,15000,$A1650))),"")</f>
        <v/>
      </c>
      <c r="F1650" t="str">
        <f>IF(Use_Der,IF(ISERROR(INDEX(Data!$G$30:'Data'!$G$5000,IF($A1650&gt;$H$2,15000,$A1650))),"",INDEX(Data!$G$30:'Data'!$G$5000,IF($A1650&gt;$H$2,15000,$A1650))),"")</f>
        <v/>
      </c>
      <c r="G1650" s="96"/>
      <c r="H1650" s="96"/>
      <c r="I1650" s="96"/>
      <c r="J1650">
        <f t="shared" si="13"/>
        <v>1767</v>
      </c>
      <c r="K1650" t="str">
        <f>IFERROR(INDEX(Data!$C$30:'Data'!$C$5007,IF($J1650&gt;$P$2,15000,$J1650)),"")</f>
        <v/>
      </c>
      <c r="L1650" t="str">
        <f>IF(ISERROR(INDEX(Data!$D$30:'Data'!$D$5007,IF($J1650&gt;$P$2,15000,$J1650))),"",INDEX(Data!$D$30:'Data'!$D$5007,IF($J1650&gt;$P$2,15000,$J1650)))</f>
        <v/>
      </c>
      <c r="M1650" t="str">
        <f>IF(ISERROR(INDEX(Data!$H$30:'Data'!$H$5007,IF($J1650&gt;$P$2,15000,$J1650))),"",INDEX(Data!$H$30:'Data'!$H$5007,IF($J1650&gt;$P$2,15000,$J1650)))</f>
        <v/>
      </c>
    </row>
    <row r="1651" spans="1:13">
      <c r="A1651">
        <f t="shared" si="12"/>
        <v>1768</v>
      </c>
      <c r="B1651" t="str">
        <f>IF(Use_Der,IFERROR(INDEX(Data!$C$30:'Data'!$C$5000,IF($A1651&gt;$H$2,15000,$A1651)),""),"")</f>
        <v/>
      </c>
      <c r="C1651" t="str">
        <f>IF(Use_Der,IF(ISERROR(INDEX(Data!$D$30:'Data'!$D$5000,IF($A1651&gt;$H$2,15000,$A1651))),"",INDEX(Data!$D$30:'Data'!$D$5000,IF($A1651&gt;$H$2,15000,$A1651))),"")</f>
        <v/>
      </c>
      <c r="D1651" t="str">
        <f>IF(Use_Der,IF(ISERROR(INDEX(Data!$E$30:'Data'!$E$5000,IF($A1651&gt;$H$2,15000,$A1651))),"",INDEX(Data!$E$30:'Data'!$E$5000,IF($A1651&gt;$H$2,15000,$A1651))),"")</f>
        <v/>
      </c>
      <c r="E1651" t="str">
        <f>IF(Use_Der,IF(ISERROR(INDEX(Data!$F$30:'Data'!$F$5000,IF($A1651&gt;$H$2,15000,$A1651))),"",INDEX(Data!$F$30:'Data'!$F$5000,IF($A1651&gt;$H$2,15000,$A1651))),"")</f>
        <v/>
      </c>
      <c r="F1651" t="str">
        <f>IF(Use_Der,IF(ISERROR(INDEX(Data!$G$30:'Data'!$G$5000,IF($A1651&gt;$H$2,15000,$A1651))),"",INDEX(Data!$G$30:'Data'!$G$5000,IF($A1651&gt;$H$2,15000,$A1651))),"")</f>
        <v/>
      </c>
      <c r="G1651" s="96"/>
      <c r="H1651" s="96"/>
      <c r="I1651" s="96"/>
      <c r="J1651">
        <f t="shared" si="13"/>
        <v>1768</v>
      </c>
      <c r="K1651" t="str">
        <f>IFERROR(INDEX(Data!$C$30:'Data'!$C$5007,IF($J1651&gt;$P$2,15000,$J1651)),"")</f>
        <v/>
      </c>
      <c r="L1651" t="str">
        <f>IF(ISERROR(INDEX(Data!$D$30:'Data'!$D$5007,IF($J1651&gt;$P$2,15000,$J1651))),"",INDEX(Data!$D$30:'Data'!$D$5007,IF($J1651&gt;$P$2,15000,$J1651)))</f>
        <v/>
      </c>
      <c r="M1651" t="str">
        <f>IF(ISERROR(INDEX(Data!$H$30:'Data'!$H$5007,IF($J1651&gt;$P$2,15000,$J1651))),"",INDEX(Data!$H$30:'Data'!$H$5007,IF($J1651&gt;$P$2,15000,$J1651)))</f>
        <v/>
      </c>
    </row>
    <row r="1652" spans="1:13">
      <c r="A1652">
        <f t="shared" si="12"/>
        <v>1769</v>
      </c>
      <c r="B1652" t="str">
        <f>IF(Use_Der,IFERROR(INDEX(Data!$C$30:'Data'!$C$5000,IF($A1652&gt;$H$2,15000,$A1652)),""),"")</f>
        <v/>
      </c>
      <c r="C1652" t="str">
        <f>IF(Use_Der,IF(ISERROR(INDEX(Data!$D$30:'Data'!$D$5000,IF($A1652&gt;$H$2,15000,$A1652))),"",INDEX(Data!$D$30:'Data'!$D$5000,IF($A1652&gt;$H$2,15000,$A1652))),"")</f>
        <v/>
      </c>
      <c r="D1652" t="str">
        <f>IF(Use_Der,IF(ISERROR(INDEX(Data!$E$30:'Data'!$E$5000,IF($A1652&gt;$H$2,15000,$A1652))),"",INDEX(Data!$E$30:'Data'!$E$5000,IF($A1652&gt;$H$2,15000,$A1652))),"")</f>
        <v/>
      </c>
      <c r="E1652" t="str">
        <f>IF(Use_Der,IF(ISERROR(INDEX(Data!$F$30:'Data'!$F$5000,IF($A1652&gt;$H$2,15000,$A1652))),"",INDEX(Data!$F$30:'Data'!$F$5000,IF($A1652&gt;$H$2,15000,$A1652))),"")</f>
        <v/>
      </c>
      <c r="F1652" t="str">
        <f>IF(Use_Der,IF(ISERROR(INDEX(Data!$G$30:'Data'!$G$5000,IF($A1652&gt;$H$2,15000,$A1652))),"",INDEX(Data!$G$30:'Data'!$G$5000,IF($A1652&gt;$H$2,15000,$A1652))),"")</f>
        <v/>
      </c>
      <c r="G1652" s="96"/>
      <c r="H1652" s="96"/>
      <c r="I1652" s="96"/>
      <c r="J1652">
        <f t="shared" si="13"/>
        <v>1769</v>
      </c>
      <c r="K1652" t="str">
        <f>IFERROR(INDEX(Data!$C$30:'Data'!$C$5007,IF($J1652&gt;$P$2,15000,$J1652)),"")</f>
        <v/>
      </c>
      <c r="L1652" t="str">
        <f>IF(ISERROR(INDEX(Data!$D$30:'Data'!$D$5007,IF($J1652&gt;$P$2,15000,$J1652))),"",INDEX(Data!$D$30:'Data'!$D$5007,IF($J1652&gt;$P$2,15000,$J1652)))</f>
        <v/>
      </c>
      <c r="M1652" t="str">
        <f>IF(ISERROR(INDEX(Data!$H$30:'Data'!$H$5007,IF($J1652&gt;$P$2,15000,$J1652))),"",INDEX(Data!$H$30:'Data'!$H$5007,IF($J1652&gt;$P$2,15000,$J1652)))</f>
        <v/>
      </c>
    </row>
    <row r="1653" spans="1:13">
      <c r="A1653">
        <f t="shared" si="12"/>
        <v>1770</v>
      </c>
      <c r="B1653" t="str">
        <f>IF(Use_Der,IFERROR(INDEX(Data!$C$30:'Data'!$C$5000,IF($A1653&gt;$H$2,15000,$A1653)),""),"")</f>
        <v/>
      </c>
      <c r="C1653" t="str">
        <f>IF(Use_Der,IF(ISERROR(INDEX(Data!$D$30:'Data'!$D$5000,IF($A1653&gt;$H$2,15000,$A1653))),"",INDEX(Data!$D$30:'Data'!$D$5000,IF($A1653&gt;$H$2,15000,$A1653))),"")</f>
        <v/>
      </c>
      <c r="D1653" t="str">
        <f>IF(Use_Der,IF(ISERROR(INDEX(Data!$E$30:'Data'!$E$5000,IF($A1653&gt;$H$2,15000,$A1653))),"",INDEX(Data!$E$30:'Data'!$E$5000,IF($A1653&gt;$H$2,15000,$A1653))),"")</f>
        <v/>
      </c>
      <c r="E1653" t="str">
        <f>IF(Use_Der,IF(ISERROR(INDEX(Data!$F$30:'Data'!$F$5000,IF($A1653&gt;$H$2,15000,$A1653))),"",INDEX(Data!$F$30:'Data'!$F$5000,IF($A1653&gt;$H$2,15000,$A1653))),"")</f>
        <v/>
      </c>
      <c r="F1653" t="str">
        <f>IF(Use_Der,IF(ISERROR(INDEX(Data!$G$30:'Data'!$G$5000,IF($A1653&gt;$H$2,15000,$A1653))),"",INDEX(Data!$G$30:'Data'!$G$5000,IF($A1653&gt;$H$2,15000,$A1653))),"")</f>
        <v/>
      </c>
      <c r="G1653" s="96"/>
      <c r="H1653" s="96"/>
      <c r="I1653" s="96"/>
      <c r="J1653">
        <f t="shared" si="13"/>
        <v>1770</v>
      </c>
      <c r="K1653" t="str">
        <f>IFERROR(INDEX(Data!$C$30:'Data'!$C$5007,IF($J1653&gt;$P$2,15000,$J1653)),"")</f>
        <v/>
      </c>
      <c r="L1653" t="str">
        <f>IF(ISERROR(INDEX(Data!$D$30:'Data'!$D$5007,IF($J1653&gt;$P$2,15000,$J1653))),"",INDEX(Data!$D$30:'Data'!$D$5007,IF($J1653&gt;$P$2,15000,$J1653)))</f>
        <v/>
      </c>
      <c r="M1653" t="str">
        <f>IF(ISERROR(INDEX(Data!$H$30:'Data'!$H$5007,IF($J1653&gt;$P$2,15000,$J1653))),"",INDEX(Data!$H$30:'Data'!$H$5007,IF($J1653&gt;$P$2,15000,$J1653)))</f>
        <v/>
      </c>
    </row>
    <row r="1654" spans="1:13">
      <c r="A1654">
        <f t="shared" si="12"/>
        <v>1771</v>
      </c>
      <c r="B1654" t="str">
        <f>IF(Use_Der,IFERROR(INDEX(Data!$C$30:'Data'!$C$5000,IF($A1654&gt;$H$2,15000,$A1654)),""),"")</f>
        <v/>
      </c>
      <c r="C1654" t="str">
        <f>IF(Use_Der,IF(ISERROR(INDEX(Data!$D$30:'Data'!$D$5000,IF($A1654&gt;$H$2,15000,$A1654))),"",INDEX(Data!$D$30:'Data'!$D$5000,IF($A1654&gt;$H$2,15000,$A1654))),"")</f>
        <v/>
      </c>
      <c r="D1654" t="str">
        <f>IF(Use_Der,IF(ISERROR(INDEX(Data!$E$30:'Data'!$E$5000,IF($A1654&gt;$H$2,15000,$A1654))),"",INDEX(Data!$E$30:'Data'!$E$5000,IF($A1654&gt;$H$2,15000,$A1654))),"")</f>
        <v/>
      </c>
      <c r="E1654" t="str">
        <f>IF(Use_Der,IF(ISERROR(INDEX(Data!$F$30:'Data'!$F$5000,IF($A1654&gt;$H$2,15000,$A1654))),"",INDEX(Data!$F$30:'Data'!$F$5000,IF($A1654&gt;$H$2,15000,$A1654))),"")</f>
        <v/>
      </c>
      <c r="F1654" t="str">
        <f>IF(Use_Der,IF(ISERROR(INDEX(Data!$G$30:'Data'!$G$5000,IF($A1654&gt;$H$2,15000,$A1654))),"",INDEX(Data!$G$30:'Data'!$G$5000,IF($A1654&gt;$H$2,15000,$A1654))),"")</f>
        <v/>
      </c>
      <c r="G1654" s="96"/>
      <c r="H1654" s="96"/>
      <c r="I1654" s="96"/>
      <c r="J1654">
        <f t="shared" si="13"/>
        <v>1771</v>
      </c>
      <c r="K1654" t="str">
        <f>IFERROR(INDEX(Data!$C$30:'Data'!$C$5007,IF($J1654&gt;$P$2,15000,$J1654)),"")</f>
        <v/>
      </c>
      <c r="L1654" t="str">
        <f>IF(ISERROR(INDEX(Data!$D$30:'Data'!$D$5007,IF($J1654&gt;$P$2,15000,$J1654))),"",INDEX(Data!$D$30:'Data'!$D$5007,IF($J1654&gt;$P$2,15000,$J1654)))</f>
        <v/>
      </c>
      <c r="M1654" t="str">
        <f>IF(ISERROR(INDEX(Data!$H$30:'Data'!$H$5007,IF($J1654&gt;$P$2,15000,$J1654))),"",INDEX(Data!$H$30:'Data'!$H$5007,IF($J1654&gt;$P$2,15000,$J1654)))</f>
        <v/>
      </c>
    </row>
    <row r="1655" spans="1:13">
      <c r="A1655">
        <f t="shared" si="12"/>
        <v>1772</v>
      </c>
      <c r="B1655" t="str">
        <f>IF(Use_Der,IFERROR(INDEX(Data!$C$30:'Data'!$C$5000,IF($A1655&gt;$H$2,15000,$A1655)),""),"")</f>
        <v/>
      </c>
      <c r="C1655" t="str">
        <f>IF(Use_Der,IF(ISERROR(INDEX(Data!$D$30:'Data'!$D$5000,IF($A1655&gt;$H$2,15000,$A1655))),"",INDEX(Data!$D$30:'Data'!$D$5000,IF($A1655&gt;$H$2,15000,$A1655))),"")</f>
        <v/>
      </c>
      <c r="D1655" t="str">
        <f>IF(Use_Der,IF(ISERROR(INDEX(Data!$E$30:'Data'!$E$5000,IF($A1655&gt;$H$2,15000,$A1655))),"",INDEX(Data!$E$30:'Data'!$E$5000,IF($A1655&gt;$H$2,15000,$A1655))),"")</f>
        <v/>
      </c>
      <c r="E1655" t="str">
        <f>IF(Use_Der,IF(ISERROR(INDEX(Data!$F$30:'Data'!$F$5000,IF($A1655&gt;$H$2,15000,$A1655))),"",INDEX(Data!$F$30:'Data'!$F$5000,IF($A1655&gt;$H$2,15000,$A1655))),"")</f>
        <v/>
      </c>
      <c r="F1655" t="str">
        <f>IF(Use_Der,IF(ISERROR(INDEX(Data!$G$30:'Data'!$G$5000,IF($A1655&gt;$H$2,15000,$A1655))),"",INDEX(Data!$G$30:'Data'!$G$5000,IF($A1655&gt;$H$2,15000,$A1655))),"")</f>
        <v/>
      </c>
      <c r="G1655" s="96"/>
      <c r="H1655" s="96"/>
      <c r="I1655" s="96"/>
      <c r="J1655">
        <f t="shared" si="13"/>
        <v>1772</v>
      </c>
      <c r="K1655" t="str">
        <f>IFERROR(INDEX(Data!$C$30:'Data'!$C$5007,IF($J1655&gt;$P$2,15000,$J1655)),"")</f>
        <v/>
      </c>
      <c r="L1655" t="str">
        <f>IF(ISERROR(INDEX(Data!$D$30:'Data'!$D$5007,IF($J1655&gt;$P$2,15000,$J1655))),"",INDEX(Data!$D$30:'Data'!$D$5007,IF($J1655&gt;$P$2,15000,$J1655)))</f>
        <v/>
      </c>
      <c r="M1655" t="str">
        <f>IF(ISERROR(INDEX(Data!$H$30:'Data'!$H$5007,IF($J1655&gt;$P$2,15000,$J1655))),"",INDEX(Data!$H$30:'Data'!$H$5007,IF($J1655&gt;$P$2,15000,$J1655)))</f>
        <v/>
      </c>
    </row>
    <row r="1656" spans="1:13">
      <c r="A1656">
        <f t="shared" si="12"/>
        <v>1773</v>
      </c>
      <c r="B1656" t="str">
        <f>IF(Use_Der,IFERROR(INDEX(Data!$C$30:'Data'!$C$5000,IF($A1656&gt;$H$2,15000,$A1656)),""),"")</f>
        <v/>
      </c>
      <c r="C1656" t="str">
        <f>IF(Use_Der,IF(ISERROR(INDEX(Data!$D$30:'Data'!$D$5000,IF($A1656&gt;$H$2,15000,$A1656))),"",INDEX(Data!$D$30:'Data'!$D$5000,IF($A1656&gt;$H$2,15000,$A1656))),"")</f>
        <v/>
      </c>
      <c r="D1656" t="str">
        <f>IF(Use_Der,IF(ISERROR(INDEX(Data!$E$30:'Data'!$E$5000,IF($A1656&gt;$H$2,15000,$A1656))),"",INDEX(Data!$E$30:'Data'!$E$5000,IF($A1656&gt;$H$2,15000,$A1656))),"")</f>
        <v/>
      </c>
      <c r="E1656" t="str">
        <f>IF(Use_Der,IF(ISERROR(INDEX(Data!$F$30:'Data'!$F$5000,IF($A1656&gt;$H$2,15000,$A1656))),"",INDEX(Data!$F$30:'Data'!$F$5000,IF($A1656&gt;$H$2,15000,$A1656))),"")</f>
        <v/>
      </c>
      <c r="F1656" t="str">
        <f>IF(Use_Der,IF(ISERROR(INDEX(Data!$G$30:'Data'!$G$5000,IF($A1656&gt;$H$2,15000,$A1656))),"",INDEX(Data!$G$30:'Data'!$G$5000,IF($A1656&gt;$H$2,15000,$A1656))),"")</f>
        <v/>
      </c>
      <c r="G1656" s="96"/>
      <c r="H1656" s="96"/>
      <c r="I1656" s="96"/>
      <c r="J1656">
        <f t="shared" si="13"/>
        <v>1773</v>
      </c>
      <c r="K1656" t="str">
        <f>IFERROR(INDEX(Data!$C$30:'Data'!$C$5007,IF($J1656&gt;$P$2,15000,$J1656)),"")</f>
        <v/>
      </c>
      <c r="L1656" t="str">
        <f>IF(ISERROR(INDEX(Data!$D$30:'Data'!$D$5007,IF($J1656&gt;$P$2,15000,$J1656))),"",INDEX(Data!$D$30:'Data'!$D$5007,IF($J1656&gt;$P$2,15000,$J1656)))</f>
        <v/>
      </c>
      <c r="M1656" t="str">
        <f>IF(ISERROR(INDEX(Data!$H$30:'Data'!$H$5007,IF($J1656&gt;$P$2,15000,$J1656))),"",INDEX(Data!$H$30:'Data'!$H$5007,IF($J1656&gt;$P$2,15000,$J1656)))</f>
        <v/>
      </c>
    </row>
    <row r="1657" spans="1:13">
      <c r="A1657">
        <f t="shared" si="12"/>
        <v>1774</v>
      </c>
      <c r="B1657" t="str">
        <f>IF(Use_Der,IFERROR(INDEX(Data!$C$30:'Data'!$C$5000,IF($A1657&gt;$H$2,15000,$A1657)),""),"")</f>
        <v/>
      </c>
      <c r="C1657" t="str">
        <f>IF(Use_Der,IF(ISERROR(INDEX(Data!$D$30:'Data'!$D$5000,IF($A1657&gt;$H$2,15000,$A1657))),"",INDEX(Data!$D$30:'Data'!$D$5000,IF($A1657&gt;$H$2,15000,$A1657))),"")</f>
        <v/>
      </c>
      <c r="D1657" t="str">
        <f>IF(Use_Der,IF(ISERROR(INDEX(Data!$E$30:'Data'!$E$5000,IF($A1657&gt;$H$2,15000,$A1657))),"",INDEX(Data!$E$30:'Data'!$E$5000,IF($A1657&gt;$H$2,15000,$A1657))),"")</f>
        <v/>
      </c>
      <c r="E1657" t="str">
        <f>IF(Use_Der,IF(ISERROR(INDEX(Data!$F$30:'Data'!$F$5000,IF($A1657&gt;$H$2,15000,$A1657))),"",INDEX(Data!$F$30:'Data'!$F$5000,IF($A1657&gt;$H$2,15000,$A1657))),"")</f>
        <v/>
      </c>
      <c r="F1657" t="str">
        <f>IF(Use_Der,IF(ISERROR(INDEX(Data!$G$30:'Data'!$G$5000,IF($A1657&gt;$H$2,15000,$A1657))),"",INDEX(Data!$G$30:'Data'!$G$5000,IF($A1657&gt;$H$2,15000,$A1657))),"")</f>
        <v/>
      </c>
      <c r="G1657" s="96"/>
      <c r="H1657" s="96"/>
      <c r="I1657" s="96"/>
      <c r="J1657">
        <f t="shared" si="13"/>
        <v>1774</v>
      </c>
      <c r="K1657" t="str">
        <f>IFERROR(INDEX(Data!$C$30:'Data'!$C$5007,IF($J1657&gt;$P$2,15000,$J1657)),"")</f>
        <v/>
      </c>
      <c r="L1657" t="str">
        <f>IF(ISERROR(INDEX(Data!$D$30:'Data'!$D$5007,IF($J1657&gt;$P$2,15000,$J1657))),"",INDEX(Data!$D$30:'Data'!$D$5007,IF($J1657&gt;$P$2,15000,$J1657)))</f>
        <v/>
      </c>
      <c r="M1657" t="str">
        <f>IF(ISERROR(INDEX(Data!$H$30:'Data'!$H$5007,IF($J1657&gt;$P$2,15000,$J1657))),"",INDEX(Data!$H$30:'Data'!$H$5007,IF($J1657&gt;$P$2,15000,$J1657)))</f>
        <v/>
      </c>
    </row>
    <row r="1658" spans="1:13">
      <c r="A1658">
        <f t="shared" si="12"/>
        <v>1775</v>
      </c>
      <c r="B1658" t="str">
        <f>IF(Use_Der,IFERROR(INDEX(Data!$C$30:'Data'!$C$5000,IF($A1658&gt;$H$2,15000,$A1658)),""),"")</f>
        <v/>
      </c>
      <c r="C1658" t="str">
        <f>IF(Use_Der,IF(ISERROR(INDEX(Data!$D$30:'Data'!$D$5000,IF($A1658&gt;$H$2,15000,$A1658))),"",INDEX(Data!$D$30:'Data'!$D$5000,IF($A1658&gt;$H$2,15000,$A1658))),"")</f>
        <v/>
      </c>
      <c r="D1658" t="str">
        <f>IF(Use_Der,IF(ISERROR(INDEX(Data!$E$30:'Data'!$E$5000,IF($A1658&gt;$H$2,15000,$A1658))),"",INDEX(Data!$E$30:'Data'!$E$5000,IF($A1658&gt;$H$2,15000,$A1658))),"")</f>
        <v/>
      </c>
      <c r="E1658" t="str">
        <f>IF(Use_Der,IF(ISERROR(INDEX(Data!$F$30:'Data'!$F$5000,IF($A1658&gt;$H$2,15000,$A1658))),"",INDEX(Data!$F$30:'Data'!$F$5000,IF($A1658&gt;$H$2,15000,$A1658))),"")</f>
        <v/>
      </c>
      <c r="F1658" t="str">
        <f>IF(Use_Der,IF(ISERROR(INDEX(Data!$G$30:'Data'!$G$5000,IF($A1658&gt;$H$2,15000,$A1658))),"",INDEX(Data!$G$30:'Data'!$G$5000,IF($A1658&gt;$H$2,15000,$A1658))),"")</f>
        <v/>
      </c>
      <c r="G1658" s="96"/>
      <c r="H1658" s="96"/>
      <c r="I1658" s="96"/>
      <c r="J1658">
        <f t="shared" si="13"/>
        <v>1775</v>
      </c>
      <c r="K1658" t="str">
        <f>IFERROR(INDEX(Data!$C$30:'Data'!$C$5007,IF($J1658&gt;$P$2,15000,$J1658)),"")</f>
        <v/>
      </c>
      <c r="L1658" t="str">
        <f>IF(ISERROR(INDEX(Data!$D$30:'Data'!$D$5007,IF($J1658&gt;$P$2,15000,$J1658))),"",INDEX(Data!$D$30:'Data'!$D$5007,IF($J1658&gt;$P$2,15000,$J1658)))</f>
        <v/>
      </c>
      <c r="M1658" t="str">
        <f>IF(ISERROR(INDEX(Data!$H$30:'Data'!$H$5007,IF($J1658&gt;$P$2,15000,$J1658))),"",INDEX(Data!$H$30:'Data'!$H$5007,IF($J1658&gt;$P$2,15000,$J1658)))</f>
        <v/>
      </c>
    </row>
    <row r="1659" spans="1:13">
      <c r="A1659">
        <f t="shared" si="12"/>
        <v>1776</v>
      </c>
      <c r="B1659" t="str">
        <f>IF(Use_Der,IFERROR(INDEX(Data!$C$30:'Data'!$C$5000,IF($A1659&gt;$H$2,15000,$A1659)),""),"")</f>
        <v/>
      </c>
      <c r="C1659" t="str">
        <f>IF(Use_Der,IF(ISERROR(INDEX(Data!$D$30:'Data'!$D$5000,IF($A1659&gt;$H$2,15000,$A1659))),"",INDEX(Data!$D$30:'Data'!$D$5000,IF($A1659&gt;$H$2,15000,$A1659))),"")</f>
        <v/>
      </c>
      <c r="D1659" t="str">
        <f>IF(Use_Der,IF(ISERROR(INDEX(Data!$E$30:'Data'!$E$5000,IF($A1659&gt;$H$2,15000,$A1659))),"",INDEX(Data!$E$30:'Data'!$E$5000,IF($A1659&gt;$H$2,15000,$A1659))),"")</f>
        <v/>
      </c>
      <c r="E1659" t="str">
        <f>IF(Use_Der,IF(ISERROR(INDEX(Data!$F$30:'Data'!$F$5000,IF($A1659&gt;$H$2,15000,$A1659))),"",INDEX(Data!$F$30:'Data'!$F$5000,IF($A1659&gt;$H$2,15000,$A1659))),"")</f>
        <v/>
      </c>
      <c r="F1659" t="str">
        <f>IF(Use_Der,IF(ISERROR(INDEX(Data!$G$30:'Data'!$G$5000,IF($A1659&gt;$H$2,15000,$A1659))),"",INDEX(Data!$G$30:'Data'!$G$5000,IF($A1659&gt;$H$2,15000,$A1659))),"")</f>
        <v/>
      </c>
      <c r="G1659" s="96"/>
      <c r="H1659" s="96"/>
      <c r="I1659" s="96"/>
      <c r="J1659">
        <f t="shared" si="13"/>
        <v>1776</v>
      </c>
      <c r="K1659" t="str">
        <f>IFERROR(INDEX(Data!$C$30:'Data'!$C$5007,IF($J1659&gt;$P$2,15000,$J1659)),"")</f>
        <v/>
      </c>
      <c r="L1659" t="str">
        <f>IF(ISERROR(INDEX(Data!$D$30:'Data'!$D$5007,IF($J1659&gt;$P$2,15000,$J1659))),"",INDEX(Data!$D$30:'Data'!$D$5007,IF($J1659&gt;$P$2,15000,$J1659)))</f>
        <v/>
      </c>
      <c r="M1659" t="str">
        <f>IF(ISERROR(INDEX(Data!$H$30:'Data'!$H$5007,IF($J1659&gt;$P$2,15000,$J1659))),"",INDEX(Data!$H$30:'Data'!$H$5007,IF($J1659&gt;$P$2,15000,$J1659)))</f>
        <v/>
      </c>
    </row>
    <row r="1660" spans="1:13">
      <c r="A1660">
        <f t="shared" si="12"/>
        <v>1777</v>
      </c>
      <c r="B1660" t="str">
        <f>IF(Use_Der,IFERROR(INDEX(Data!$C$30:'Data'!$C$5000,IF($A1660&gt;$H$2,15000,$A1660)),""),"")</f>
        <v/>
      </c>
      <c r="C1660" t="str">
        <f>IF(Use_Der,IF(ISERROR(INDEX(Data!$D$30:'Data'!$D$5000,IF($A1660&gt;$H$2,15000,$A1660))),"",INDEX(Data!$D$30:'Data'!$D$5000,IF($A1660&gt;$H$2,15000,$A1660))),"")</f>
        <v/>
      </c>
      <c r="D1660" t="str">
        <f>IF(Use_Der,IF(ISERROR(INDEX(Data!$E$30:'Data'!$E$5000,IF($A1660&gt;$H$2,15000,$A1660))),"",INDEX(Data!$E$30:'Data'!$E$5000,IF($A1660&gt;$H$2,15000,$A1660))),"")</f>
        <v/>
      </c>
      <c r="E1660" t="str">
        <f>IF(Use_Der,IF(ISERROR(INDEX(Data!$F$30:'Data'!$F$5000,IF($A1660&gt;$H$2,15000,$A1660))),"",INDEX(Data!$F$30:'Data'!$F$5000,IF($A1660&gt;$H$2,15000,$A1660))),"")</f>
        <v/>
      </c>
      <c r="F1660" t="str">
        <f>IF(Use_Der,IF(ISERROR(INDEX(Data!$G$30:'Data'!$G$5000,IF($A1660&gt;$H$2,15000,$A1660))),"",INDEX(Data!$G$30:'Data'!$G$5000,IF($A1660&gt;$H$2,15000,$A1660))),"")</f>
        <v/>
      </c>
      <c r="G1660" s="96"/>
      <c r="H1660" s="96"/>
      <c r="I1660" s="96"/>
      <c r="J1660">
        <f t="shared" si="13"/>
        <v>1777</v>
      </c>
      <c r="K1660" t="str">
        <f>IFERROR(INDEX(Data!$C$30:'Data'!$C$5007,IF($J1660&gt;$P$2,15000,$J1660)),"")</f>
        <v/>
      </c>
      <c r="L1660" t="str">
        <f>IF(ISERROR(INDEX(Data!$D$30:'Data'!$D$5007,IF($J1660&gt;$P$2,15000,$J1660))),"",INDEX(Data!$D$30:'Data'!$D$5007,IF($J1660&gt;$P$2,15000,$J1660)))</f>
        <v/>
      </c>
      <c r="M1660" t="str">
        <f>IF(ISERROR(INDEX(Data!$H$30:'Data'!$H$5007,IF($J1660&gt;$P$2,15000,$J1660))),"",INDEX(Data!$H$30:'Data'!$H$5007,IF($J1660&gt;$P$2,15000,$J1660)))</f>
        <v/>
      </c>
    </row>
    <row r="1661" spans="1:13">
      <c r="A1661">
        <f t="shared" si="12"/>
        <v>1778</v>
      </c>
      <c r="B1661" t="str">
        <f>IF(Use_Der,IFERROR(INDEX(Data!$C$30:'Data'!$C$5000,IF($A1661&gt;$H$2,15000,$A1661)),""),"")</f>
        <v/>
      </c>
      <c r="C1661" t="str">
        <f>IF(Use_Der,IF(ISERROR(INDEX(Data!$D$30:'Data'!$D$5000,IF($A1661&gt;$H$2,15000,$A1661))),"",INDEX(Data!$D$30:'Data'!$D$5000,IF($A1661&gt;$H$2,15000,$A1661))),"")</f>
        <v/>
      </c>
      <c r="D1661" t="str">
        <f>IF(Use_Der,IF(ISERROR(INDEX(Data!$E$30:'Data'!$E$5000,IF($A1661&gt;$H$2,15000,$A1661))),"",INDEX(Data!$E$30:'Data'!$E$5000,IF($A1661&gt;$H$2,15000,$A1661))),"")</f>
        <v/>
      </c>
      <c r="E1661" t="str">
        <f>IF(Use_Der,IF(ISERROR(INDEX(Data!$F$30:'Data'!$F$5000,IF($A1661&gt;$H$2,15000,$A1661))),"",INDEX(Data!$F$30:'Data'!$F$5000,IF($A1661&gt;$H$2,15000,$A1661))),"")</f>
        <v/>
      </c>
      <c r="F1661" t="str">
        <f>IF(Use_Der,IF(ISERROR(INDEX(Data!$G$30:'Data'!$G$5000,IF($A1661&gt;$H$2,15000,$A1661))),"",INDEX(Data!$G$30:'Data'!$G$5000,IF($A1661&gt;$H$2,15000,$A1661))),"")</f>
        <v/>
      </c>
      <c r="G1661" s="96"/>
      <c r="H1661" s="96"/>
      <c r="I1661" s="96"/>
      <c r="J1661">
        <f t="shared" si="13"/>
        <v>1778</v>
      </c>
      <c r="K1661" t="str">
        <f>IFERROR(INDEX(Data!$C$30:'Data'!$C$5007,IF($J1661&gt;$P$2,15000,$J1661)),"")</f>
        <v/>
      </c>
      <c r="L1661" t="str">
        <f>IF(ISERROR(INDEX(Data!$D$30:'Data'!$D$5007,IF($J1661&gt;$P$2,15000,$J1661))),"",INDEX(Data!$D$30:'Data'!$D$5007,IF($J1661&gt;$P$2,15000,$J1661)))</f>
        <v/>
      </c>
      <c r="M1661" t="str">
        <f>IF(ISERROR(INDEX(Data!$H$30:'Data'!$H$5007,IF($J1661&gt;$P$2,15000,$J1661))),"",INDEX(Data!$H$30:'Data'!$H$5007,IF($J1661&gt;$P$2,15000,$J1661)))</f>
        <v/>
      </c>
    </row>
    <row r="1662" spans="1:13">
      <c r="A1662">
        <f t="shared" si="12"/>
        <v>1779</v>
      </c>
      <c r="B1662" t="str">
        <f>IF(Use_Der,IFERROR(INDEX(Data!$C$30:'Data'!$C$5000,IF($A1662&gt;$H$2,15000,$A1662)),""),"")</f>
        <v/>
      </c>
      <c r="C1662" t="str">
        <f>IF(Use_Der,IF(ISERROR(INDEX(Data!$D$30:'Data'!$D$5000,IF($A1662&gt;$H$2,15000,$A1662))),"",INDEX(Data!$D$30:'Data'!$D$5000,IF($A1662&gt;$H$2,15000,$A1662))),"")</f>
        <v/>
      </c>
      <c r="D1662" t="str">
        <f>IF(Use_Der,IF(ISERROR(INDEX(Data!$E$30:'Data'!$E$5000,IF($A1662&gt;$H$2,15000,$A1662))),"",INDEX(Data!$E$30:'Data'!$E$5000,IF($A1662&gt;$H$2,15000,$A1662))),"")</f>
        <v/>
      </c>
      <c r="E1662" t="str">
        <f>IF(Use_Der,IF(ISERROR(INDEX(Data!$F$30:'Data'!$F$5000,IF($A1662&gt;$H$2,15000,$A1662))),"",INDEX(Data!$F$30:'Data'!$F$5000,IF($A1662&gt;$H$2,15000,$A1662))),"")</f>
        <v/>
      </c>
      <c r="F1662" t="str">
        <f>IF(Use_Der,IF(ISERROR(INDEX(Data!$G$30:'Data'!$G$5000,IF($A1662&gt;$H$2,15000,$A1662))),"",INDEX(Data!$G$30:'Data'!$G$5000,IF($A1662&gt;$H$2,15000,$A1662))),"")</f>
        <v/>
      </c>
      <c r="G1662" s="96"/>
      <c r="H1662" s="96"/>
      <c r="I1662" s="96"/>
      <c r="J1662">
        <f t="shared" si="13"/>
        <v>1779</v>
      </c>
      <c r="K1662" t="str">
        <f>IFERROR(INDEX(Data!$C$30:'Data'!$C$5007,IF($J1662&gt;$P$2,15000,$J1662)),"")</f>
        <v/>
      </c>
      <c r="L1662" t="str">
        <f>IF(ISERROR(INDEX(Data!$D$30:'Data'!$D$5007,IF($J1662&gt;$P$2,15000,$J1662))),"",INDEX(Data!$D$30:'Data'!$D$5007,IF($J1662&gt;$P$2,15000,$J1662)))</f>
        <v/>
      </c>
      <c r="M1662" t="str">
        <f>IF(ISERROR(INDEX(Data!$H$30:'Data'!$H$5007,IF($J1662&gt;$P$2,15000,$J1662))),"",INDEX(Data!$H$30:'Data'!$H$5007,IF($J1662&gt;$P$2,15000,$J1662)))</f>
        <v/>
      </c>
    </row>
    <row r="1663" spans="1:13">
      <c r="A1663">
        <f t="shared" si="12"/>
        <v>1780</v>
      </c>
      <c r="B1663" t="str">
        <f>IF(Use_Der,IFERROR(INDEX(Data!$C$30:'Data'!$C$5000,IF($A1663&gt;$H$2,15000,$A1663)),""),"")</f>
        <v/>
      </c>
      <c r="C1663" t="str">
        <f>IF(Use_Der,IF(ISERROR(INDEX(Data!$D$30:'Data'!$D$5000,IF($A1663&gt;$H$2,15000,$A1663))),"",INDEX(Data!$D$30:'Data'!$D$5000,IF($A1663&gt;$H$2,15000,$A1663))),"")</f>
        <v/>
      </c>
      <c r="D1663" t="str">
        <f>IF(Use_Der,IF(ISERROR(INDEX(Data!$E$30:'Data'!$E$5000,IF($A1663&gt;$H$2,15000,$A1663))),"",INDEX(Data!$E$30:'Data'!$E$5000,IF($A1663&gt;$H$2,15000,$A1663))),"")</f>
        <v/>
      </c>
      <c r="E1663" t="str">
        <f>IF(Use_Der,IF(ISERROR(INDEX(Data!$F$30:'Data'!$F$5000,IF($A1663&gt;$H$2,15000,$A1663))),"",INDEX(Data!$F$30:'Data'!$F$5000,IF($A1663&gt;$H$2,15000,$A1663))),"")</f>
        <v/>
      </c>
      <c r="F1663" t="str">
        <f>IF(Use_Der,IF(ISERROR(INDEX(Data!$G$30:'Data'!$G$5000,IF($A1663&gt;$H$2,15000,$A1663))),"",INDEX(Data!$G$30:'Data'!$G$5000,IF($A1663&gt;$H$2,15000,$A1663))),"")</f>
        <v/>
      </c>
      <c r="G1663" s="96"/>
      <c r="H1663" s="96"/>
      <c r="I1663" s="96"/>
      <c r="J1663">
        <f t="shared" si="13"/>
        <v>1780</v>
      </c>
      <c r="K1663" t="str">
        <f>IFERROR(INDEX(Data!$C$30:'Data'!$C$5007,IF($J1663&gt;$P$2,15000,$J1663)),"")</f>
        <v/>
      </c>
      <c r="L1663" t="str">
        <f>IF(ISERROR(INDEX(Data!$D$30:'Data'!$D$5007,IF($J1663&gt;$P$2,15000,$J1663))),"",INDEX(Data!$D$30:'Data'!$D$5007,IF($J1663&gt;$P$2,15000,$J1663)))</f>
        <v/>
      </c>
      <c r="M1663" t="str">
        <f>IF(ISERROR(INDEX(Data!$H$30:'Data'!$H$5007,IF($J1663&gt;$P$2,15000,$J1663))),"",INDEX(Data!$H$30:'Data'!$H$5007,IF($J1663&gt;$P$2,15000,$J1663)))</f>
        <v/>
      </c>
    </row>
    <row r="1664" spans="1:13">
      <c r="A1664">
        <f t="shared" si="12"/>
        <v>1781</v>
      </c>
      <c r="B1664" t="str">
        <f>IF(Use_Der,IFERROR(INDEX(Data!$C$30:'Data'!$C$5000,IF($A1664&gt;$H$2,15000,$A1664)),""),"")</f>
        <v/>
      </c>
      <c r="C1664" t="str">
        <f>IF(Use_Der,IF(ISERROR(INDEX(Data!$D$30:'Data'!$D$5000,IF($A1664&gt;$H$2,15000,$A1664))),"",INDEX(Data!$D$30:'Data'!$D$5000,IF($A1664&gt;$H$2,15000,$A1664))),"")</f>
        <v/>
      </c>
      <c r="D1664" t="str">
        <f>IF(Use_Der,IF(ISERROR(INDEX(Data!$E$30:'Data'!$E$5000,IF($A1664&gt;$H$2,15000,$A1664))),"",INDEX(Data!$E$30:'Data'!$E$5000,IF($A1664&gt;$H$2,15000,$A1664))),"")</f>
        <v/>
      </c>
      <c r="E1664" t="str">
        <f>IF(Use_Der,IF(ISERROR(INDEX(Data!$F$30:'Data'!$F$5000,IF($A1664&gt;$H$2,15000,$A1664))),"",INDEX(Data!$F$30:'Data'!$F$5000,IF($A1664&gt;$H$2,15000,$A1664))),"")</f>
        <v/>
      </c>
      <c r="F1664" t="str">
        <f>IF(Use_Der,IF(ISERROR(INDEX(Data!$G$30:'Data'!$G$5000,IF($A1664&gt;$H$2,15000,$A1664))),"",INDEX(Data!$G$30:'Data'!$G$5000,IF($A1664&gt;$H$2,15000,$A1664))),"")</f>
        <v/>
      </c>
      <c r="G1664" s="96"/>
      <c r="H1664" s="96"/>
      <c r="I1664" s="96"/>
      <c r="J1664">
        <f t="shared" si="13"/>
        <v>1781</v>
      </c>
      <c r="K1664" t="str">
        <f>IFERROR(INDEX(Data!$C$30:'Data'!$C$5007,IF($J1664&gt;$P$2,15000,$J1664)),"")</f>
        <v/>
      </c>
      <c r="L1664" t="str">
        <f>IF(ISERROR(INDEX(Data!$D$30:'Data'!$D$5007,IF($J1664&gt;$P$2,15000,$J1664))),"",INDEX(Data!$D$30:'Data'!$D$5007,IF($J1664&gt;$P$2,15000,$J1664)))</f>
        <v/>
      </c>
      <c r="M1664" t="str">
        <f>IF(ISERROR(INDEX(Data!$H$30:'Data'!$H$5007,IF($J1664&gt;$P$2,15000,$J1664))),"",INDEX(Data!$H$30:'Data'!$H$5007,IF($J1664&gt;$P$2,15000,$J1664)))</f>
        <v/>
      </c>
    </row>
    <row r="1665" spans="1:13">
      <c r="A1665">
        <f t="shared" si="12"/>
        <v>1782</v>
      </c>
      <c r="B1665" t="str">
        <f>IF(Use_Der,IFERROR(INDEX(Data!$C$30:'Data'!$C$5000,IF($A1665&gt;$H$2,15000,$A1665)),""),"")</f>
        <v/>
      </c>
      <c r="C1665" t="str">
        <f>IF(Use_Der,IF(ISERROR(INDEX(Data!$D$30:'Data'!$D$5000,IF($A1665&gt;$H$2,15000,$A1665))),"",INDEX(Data!$D$30:'Data'!$D$5000,IF($A1665&gt;$H$2,15000,$A1665))),"")</f>
        <v/>
      </c>
      <c r="D1665" t="str">
        <f>IF(Use_Der,IF(ISERROR(INDEX(Data!$E$30:'Data'!$E$5000,IF($A1665&gt;$H$2,15000,$A1665))),"",INDEX(Data!$E$30:'Data'!$E$5000,IF($A1665&gt;$H$2,15000,$A1665))),"")</f>
        <v/>
      </c>
      <c r="E1665" t="str">
        <f>IF(Use_Der,IF(ISERROR(INDEX(Data!$F$30:'Data'!$F$5000,IF($A1665&gt;$H$2,15000,$A1665))),"",INDEX(Data!$F$30:'Data'!$F$5000,IF($A1665&gt;$H$2,15000,$A1665))),"")</f>
        <v/>
      </c>
      <c r="F1665" t="str">
        <f>IF(Use_Der,IF(ISERROR(INDEX(Data!$G$30:'Data'!$G$5000,IF($A1665&gt;$H$2,15000,$A1665))),"",INDEX(Data!$G$30:'Data'!$G$5000,IF($A1665&gt;$H$2,15000,$A1665))),"")</f>
        <v/>
      </c>
      <c r="G1665" s="96"/>
      <c r="H1665" s="96"/>
      <c r="I1665" s="96"/>
      <c r="J1665">
        <f t="shared" si="13"/>
        <v>1782</v>
      </c>
      <c r="K1665" t="str">
        <f>IFERROR(INDEX(Data!$C$30:'Data'!$C$5007,IF($J1665&gt;$P$2,15000,$J1665)),"")</f>
        <v/>
      </c>
      <c r="L1665" t="str">
        <f>IF(ISERROR(INDEX(Data!$D$30:'Data'!$D$5007,IF($J1665&gt;$P$2,15000,$J1665))),"",INDEX(Data!$D$30:'Data'!$D$5007,IF($J1665&gt;$P$2,15000,$J1665)))</f>
        <v/>
      </c>
      <c r="M1665" t="str">
        <f>IF(ISERROR(INDEX(Data!$H$30:'Data'!$H$5007,IF($J1665&gt;$P$2,15000,$J1665))),"",INDEX(Data!$H$30:'Data'!$H$5007,IF($J1665&gt;$P$2,15000,$J1665)))</f>
        <v/>
      </c>
    </row>
    <row r="1666" spans="1:13">
      <c r="A1666">
        <f t="shared" si="12"/>
        <v>1783</v>
      </c>
      <c r="B1666" t="str">
        <f>IF(Use_Der,IFERROR(INDEX(Data!$C$30:'Data'!$C$5000,IF($A1666&gt;$H$2,15000,$A1666)),""),"")</f>
        <v/>
      </c>
      <c r="C1666" t="str">
        <f>IF(Use_Der,IF(ISERROR(INDEX(Data!$D$30:'Data'!$D$5000,IF($A1666&gt;$H$2,15000,$A1666))),"",INDEX(Data!$D$30:'Data'!$D$5000,IF($A1666&gt;$H$2,15000,$A1666))),"")</f>
        <v/>
      </c>
      <c r="D1666" t="str">
        <f>IF(Use_Der,IF(ISERROR(INDEX(Data!$E$30:'Data'!$E$5000,IF($A1666&gt;$H$2,15000,$A1666))),"",INDEX(Data!$E$30:'Data'!$E$5000,IF($A1666&gt;$H$2,15000,$A1666))),"")</f>
        <v/>
      </c>
      <c r="E1666" t="str">
        <f>IF(Use_Der,IF(ISERROR(INDEX(Data!$F$30:'Data'!$F$5000,IF($A1666&gt;$H$2,15000,$A1666))),"",INDEX(Data!$F$30:'Data'!$F$5000,IF($A1666&gt;$H$2,15000,$A1666))),"")</f>
        <v/>
      </c>
      <c r="F1666" t="str">
        <f>IF(Use_Der,IF(ISERROR(INDEX(Data!$G$30:'Data'!$G$5000,IF($A1666&gt;$H$2,15000,$A1666))),"",INDEX(Data!$G$30:'Data'!$G$5000,IF($A1666&gt;$H$2,15000,$A1666))),"")</f>
        <v/>
      </c>
      <c r="G1666" s="96"/>
      <c r="H1666" s="96"/>
      <c r="I1666" s="96"/>
      <c r="J1666">
        <f t="shared" si="13"/>
        <v>1783</v>
      </c>
      <c r="K1666" t="str">
        <f>IFERROR(INDEX(Data!$C$30:'Data'!$C$5007,IF($J1666&gt;$P$2,15000,$J1666)),"")</f>
        <v/>
      </c>
      <c r="L1666" t="str">
        <f>IF(ISERROR(INDEX(Data!$D$30:'Data'!$D$5007,IF($J1666&gt;$P$2,15000,$J1666))),"",INDEX(Data!$D$30:'Data'!$D$5007,IF($J1666&gt;$P$2,15000,$J1666)))</f>
        <v/>
      </c>
      <c r="M1666" t="str">
        <f>IF(ISERROR(INDEX(Data!$H$30:'Data'!$H$5007,IF($J1666&gt;$P$2,15000,$J1666))),"",INDEX(Data!$H$30:'Data'!$H$5007,IF($J1666&gt;$P$2,15000,$J1666)))</f>
        <v/>
      </c>
    </row>
    <row r="1667" spans="1:13">
      <c r="A1667">
        <f t="shared" si="12"/>
        <v>1784</v>
      </c>
      <c r="B1667" t="str">
        <f>IF(Use_Der,IFERROR(INDEX(Data!$C$30:'Data'!$C$5000,IF($A1667&gt;$H$2,15000,$A1667)),""),"")</f>
        <v/>
      </c>
      <c r="C1667" t="str">
        <f>IF(Use_Der,IF(ISERROR(INDEX(Data!$D$30:'Data'!$D$5000,IF($A1667&gt;$H$2,15000,$A1667))),"",INDEX(Data!$D$30:'Data'!$D$5000,IF($A1667&gt;$H$2,15000,$A1667))),"")</f>
        <v/>
      </c>
      <c r="D1667" t="str">
        <f>IF(Use_Der,IF(ISERROR(INDEX(Data!$E$30:'Data'!$E$5000,IF($A1667&gt;$H$2,15000,$A1667))),"",INDEX(Data!$E$30:'Data'!$E$5000,IF($A1667&gt;$H$2,15000,$A1667))),"")</f>
        <v/>
      </c>
      <c r="E1667" t="str">
        <f>IF(Use_Der,IF(ISERROR(INDEX(Data!$F$30:'Data'!$F$5000,IF($A1667&gt;$H$2,15000,$A1667))),"",INDEX(Data!$F$30:'Data'!$F$5000,IF($A1667&gt;$H$2,15000,$A1667))),"")</f>
        <v/>
      </c>
      <c r="F1667" t="str">
        <f>IF(Use_Der,IF(ISERROR(INDEX(Data!$G$30:'Data'!$G$5000,IF($A1667&gt;$H$2,15000,$A1667))),"",INDEX(Data!$G$30:'Data'!$G$5000,IF($A1667&gt;$H$2,15000,$A1667))),"")</f>
        <v/>
      </c>
      <c r="G1667" s="96"/>
      <c r="H1667" s="96"/>
      <c r="I1667" s="96"/>
      <c r="J1667">
        <f t="shared" si="13"/>
        <v>1784</v>
      </c>
      <c r="K1667" t="str">
        <f>IFERROR(INDEX(Data!$C$30:'Data'!$C$5007,IF($J1667&gt;$P$2,15000,$J1667)),"")</f>
        <v/>
      </c>
      <c r="L1667" t="str">
        <f>IF(ISERROR(INDEX(Data!$D$30:'Data'!$D$5007,IF($J1667&gt;$P$2,15000,$J1667))),"",INDEX(Data!$D$30:'Data'!$D$5007,IF($J1667&gt;$P$2,15000,$J1667)))</f>
        <v/>
      </c>
      <c r="M1667" t="str">
        <f>IF(ISERROR(INDEX(Data!$H$30:'Data'!$H$5007,IF($J1667&gt;$P$2,15000,$J1667))),"",INDEX(Data!$H$30:'Data'!$H$5007,IF($J1667&gt;$P$2,15000,$J1667)))</f>
        <v/>
      </c>
    </row>
    <row r="1668" spans="1:13">
      <c r="A1668">
        <f t="shared" si="12"/>
        <v>1785</v>
      </c>
      <c r="B1668" t="str">
        <f>IF(Use_Der,IFERROR(INDEX(Data!$C$30:'Data'!$C$5000,IF($A1668&gt;$H$2,15000,$A1668)),""),"")</f>
        <v/>
      </c>
      <c r="C1668" t="str">
        <f>IF(Use_Der,IF(ISERROR(INDEX(Data!$D$30:'Data'!$D$5000,IF($A1668&gt;$H$2,15000,$A1668))),"",INDEX(Data!$D$30:'Data'!$D$5000,IF($A1668&gt;$H$2,15000,$A1668))),"")</f>
        <v/>
      </c>
      <c r="D1668" t="str">
        <f>IF(Use_Der,IF(ISERROR(INDEX(Data!$E$30:'Data'!$E$5000,IF($A1668&gt;$H$2,15000,$A1668))),"",INDEX(Data!$E$30:'Data'!$E$5000,IF($A1668&gt;$H$2,15000,$A1668))),"")</f>
        <v/>
      </c>
      <c r="E1668" t="str">
        <f>IF(Use_Der,IF(ISERROR(INDEX(Data!$F$30:'Data'!$F$5000,IF($A1668&gt;$H$2,15000,$A1668))),"",INDEX(Data!$F$30:'Data'!$F$5000,IF($A1668&gt;$H$2,15000,$A1668))),"")</f>
        <v/>
      </c>
      <c r="F1668" t="str">
        <f>IF(Use_Der,IF(ISERROR(INDEX(Data!$G$30:'Data'!$G$5000,IF($A1668&gt;$H$2,15000,$A1668))),"",INDEX(Data!$G$30:'Data'!$G$5000,IF($A1668&gt;$H$2,15000,$A1668))),"")</f>
        <v/>
      </c>
      <c r="G1668" s="96"/>
      <c r="H1668" s="96"/>
      <c r="I1668" s="96"/>
      <c r="J1668">
        <f t="shared" si="13"/>
        <v>1785</v>
      </c>
      <c r="K1668" t="str">
        <f>IFERROR(INDEX(Data!$C$30:'Data'!$C$5007,IF($J1668&gt;$P$2,15000,$J1668)),"")</f>
        <v/>
      </c>
      <c r="L1668" t="str">
        <f>IF(ISERROR(INDEX(Data!$D$30:'Data'!$D$5007,IF($J1668&gt;$P$2,15000,$J1668))),"",INDEX(Data!$D$30:'Data'!$D$5007,IF($J1668&gt;$P$2,15000,$J1668)))</f>
        <v/>
      </c>
      <c r="M1668" t="str">
        <f>IF(ISERROR(INDEX(Data!$H$30:'Data'!$H$5007,IF($J1668&gt;$P$2,15000,$J1668))),"",INDEX(Data!$H$30:'Data'!$H$5007,IF($J1668&gt;$P$2,15000,$J1668)))</f>
        <v/>
      </c>
    </row>
    <row r="1669" spans="1:13">
      <c r="A1669">
        <f t="shared" si="12"/>
        <v>1786</v>
      </c>
      <c r="B1669" t="str">
        <f>IF(Use_Der,IFERROR(INDEX(Data!$C$30:'Data'!$C$5000,IF($A1669&gt;$H$2,15000,$A1669)),""),"")</f>
        <v/>
      </c>
      <c r="C1669" t="str">
        <f>IF(Use_Der,IF(ISERROR(INDEX(Data!$D$30:'Data'!$D$5000,IF($A1669&gt;$H$2,15000,$A1669))),"",INDEX(Data!$D$30:'Data'!$D$5000,IF($A1669&gt;$H$2,15000,$A1669))),"")</f>
        <v/>
      </c>
      <c r="D1669" t="str">
        <f>IF(Use_Der,IF(ISERROR(INDEX(Data!$E$30:'Data'!$E$5000,IF($A1669&gt;$H$2,15000,$A1669))),"",INDEX(Data!$E$30:'Data'!$E$5000,IF($A1669&gt;$H$2,15000,$A1669))),"")</f>
        <v/>
      </c>
      <c r="E1669" t="str">
        <f>IF(Use_Der,IF(ISERROR(INDEX(Data!$F$30:'Data'!$F$5000,IF($A1669&gt;$H$2,15000,$A1669))),"",INDEX(Data!$F$30:'Data'!$F$5000,IF($A1669&gt;$H$2,15000,$A1669))),"")</f>
        <v/>
      </c>
      <c r="F1669" t="str">
        <f>IF(Use_Der,IF(ISERROR(INDEX(Data!$G$30:'Data'!$G$5000,IF($A1669&gt;$H$2,15000,$A1669))),"",INDEX(Data!$G$30:'Data'!$G$5000,IF($A1669&gt;$H$2,15000,$A1669))),"")</f>
        <v/>
      </c>
      <c r="G1669" s="96"/>
      <c r="H1669" s="96"/>
      <c r="I1669" s="96"/>
      <c r="J1669">
        <f t="shared" si="13"/>
        <v>1786</v>
      </c>
      <c r="K1669" t="str">
        <f>IFERROR(INDEX(Data!$C$30:'Data'!$C$5007,IF($J1669&gt;$P$2,15000,$J1669)),"")</f>
        <v/>
      </c>
      <c r="L1669" t="str">
        <f>IF(ISERROR(INDEX(Data!$D$30:'Data'!$D$5007,IF($J1669&gt;$P$2,15000,$J1669))),"",INDEX(Data!$D$30:'Data'!$D$5007,IF($J1669&gt;$P$2,15000,$J1669)))</f>
        <v/>
      </c>
      <c r="M1669" t="str">
        <f>IF(ISERROR(INDEX(Data!$H$30:'Data'!$H$5007,IF($J1669&gt;$P$2,15000,$J1669))),"",INDEX(Data!$H$30:'Data'!$H$5007,IF($J1669&gt;$P$2,15000,$J1669)))</f>
        <v/>
      </c>
    </row>
    <row r="1670" spans="1:13">
      <c r="A1670">
        <f t="shared" si="12"/>
        <v>1787</v>
      </c>
      <c r="B1670" t="str">
        <f>IF(Use_Der,IFERROR(INDEX(Data!$C$30:'Data'!$C$5000,IF($A1670&gt;$H$2,15000,$A1670)),""),"")</f>
        <v/>
      </c>
      <c r="C1670" t="str">
        <f>IF(Use_Der,IF(ISERROR(INDEX(Data!$D$30:'Data'!$D$5000,IF($A1670&gt;$H$2,15000,$A1670))),"",INDEX(Data!$D$30:'Data'!$D$5000,IF($A1670&gt;$H$2,15000,$A1670))),"")</f>
        <v/>
      </c>
      <c r="D1670" t="str">
        <f>IF(Use_Der,IF(ISERROR(INDEX(Data!$E$30:'Data'!$E$5000,IF($A1670&gt;$H$2,15000,$A1670))),"",INDEX(Data!$E$30:'Data'!$E$5000,IF($A1670&gt;$H$2,15000,$A1670))),"")</f>
        <v/>
      </c>
      <c r="E1670" t="str">
        <f>IF(Use_Der,IF(ISERROR(INDEX(Data!$F$30:'Data'!$F$5000,IF($A1670&gt;$H$2,15000,$A1670))),"",INDEX(Data!$F$30:'Data'!$F$5000,IF($A1670&gt;$H$2,15000,$A1670))),"")</f>
        <v/>
      </c>
      <c r="F1670" t="str">
        <f>IF(Use_Der,IF(ISERROR(INDEX(Data!$G$30:'Data'!$G$5000,IF($A1670&gt;$H$2,15000,$A1670))),"",INDEX(Data!$G$30:'Data'!$G$5000,IF($A1670&gt;$H$2,15000,$A1670))),"")</f>
        <v/>
      </c>
      <c r="G1670" s="96"/>
      <c r="H1670" s="96"/>
      <c r="I1670" s="96"/>
      <c r="J1670">
        <f t="shared" si="13"/>
        <v>1787</v>
      </c>
      <c r="K1670" t="str">
        <f>IFERROR(INDEX(Data!$C$30:'Data'!$C$5007,IF($J1670&gt;$P$2,15000,$J1670)),"")</f>
        <v/>
      </c>
      <c r="L1670" t="str">
        <f>IF(ISERROR(INDEX(Data!$D$30:'Data'!$D$5007,IF($J1670&gt;$P$2,15000,$J1670))),"",INDEX(Data!$D$30:'Data'!$D$5007,IF($J1670&gt;$P$2,15000,$J1670)))</f>
        <v/>
      </c>
      <c r="M1670" t="str">
        <f>IF(ISERROR(INDEX(Data!$H$30:'Data'!$H$5007,IF($J1670&gt;$P$2,15000,$J1670))),"",INDEX(Data!$H$30:'Data'!$H$5007,IF($J1670&gt;$P$2,15000,$J1670)))</f>
        <v/>
      </c>
    </row>
    <row r="1671" spans="1:13">
      <c r="A1671">
        <f t="shared" si="12"/>
        <v>1788</v>
      </c>
      <c r="B1671" t="str">
        <f>IF(Use_Der,IFERROR(INDEX(Data!$C$30:'Data'!$C$5000,IF($A1671&gt;$H$2,15000,$A1671)),""),"")</f>
        <v/>
      </c>
      <c r="C1671" t="str">
        <f>IF(Use_Der,IF(ISERROR(INDEX(Data!$D$30:'Data'!$D$5000,IF($A1671&gt;$H$2,15000,$A1671))),"",INDEX(Data!$D$30:'Data'!$D$5000,IF($A1671&gt;$H$2,15000,$A1671))),"")</f>
        <v/>
      </c>
      <c r="D1671" t="str">
        <f>IF(Use_Der,IF(ISERROR(INDEX(Data!$E$30:'Data'!$E$5000,IF($A1671&gt;$H$2,15000,$A1671))),"",INDEX(Data!$E$30:'Data'!$E$5000,IF($A1671&gt;$H$2,15000,$A1671))),"")</f>
        <v/>
      </c>
      <c r="E1671" t="str">
        <f>IF(Use_Der,IF(ISERROR(INDEX(Data!$F$30:'Data'!$F$5000,IF($A1671&gt;$H$2,15000,$A1671))),"",INDEX(Data!$F$30:'Data'!$F$5000,IF($A1671&gt;$H$2,15000,$A1671))),"")</f>
        <v/>
      </c>
      <c r="F1671" t="str">
        <f>IF(Use_Der,IF(ISERROR(INDEX(Data!$G$30:'Data'!$G$5000,IF($A1671&gt;$H$2,15000,$A1671))),"",INDEX(Data!$G$30:'Data'!$G$5000,IF($A1671&gt;$H$2,15000,$A1671))),"")</f>
        <v/>
      </c>
      <c r="G1671" s="96"/>
      <c r="H1671" s="96"/>
      <c r="I1671" s="96"/>
      <c r="J1671">
        <f t="shared" si="13"/>
        <v>1788</v>
      </c>
      <c r="K1671" t="str">
        <f>IFERROR(INDEX(Data!$C$30:'Data'!$C$5007,IF($J1671&gt;$P$2,15000,$J1671)),"")</f>
        <v/>
      </c>
      <c r="L1671" t="str">
        <f>IF(ISERROR(INDEX(Data!$D$30:'Data'!$D$5007,IF($J1671&gt;$P$2,15000,$J1671))),"",INDEX(Data!$D$30:'Data'!$D$5007,IF($J1671&gt;$P$2,15000,$J1671)))</f>
        <v/>
      </c>
      <c r="M1671" t="str">
        <f>IF(ISERROR(INDEX(Data!$H$30:'Data'!$H$5007,IF($J1671&gt;$P$2,15000,$J1671))),"",INDEX(Data!$H$30:'Data'!$H$5007,IF($J1671&gt;$P$2,15000,$J1671)))</f>
        <v/>
      </c>
    </row>
    <row r="1672" spans="1:13">
      <c r="A1672">
        <f t="shared" si="12"/>
        <v>1789</v>
      </c>
      <c r="B1672" t="str">
        <f>IF(Use_Der,IFERROR(INDEX(Data!$C$30:'Data'!$C$5000,IF($A1672&gt;$H$2,15000,$A1672)),""),"")</f>
        <v/>
      </c>
      <c r="C1672" t="str">
        <f>IF(Use_Der,IF(ISERROR(INDEX(Data!$D$30:'Data'!$D$5000,IF($A1672&gt;$H$2,15000,$A1672))),"",INDEX(Data!$D$30:'Data'!$D$5000,IF($A1672&gt;$H$2,15000,$A1672))),"")</f>
        <v/>
      </c>
      <c r="D1672" t="str">
        <f>IF(Use_Der,IF(ISERROR(INDEX(Data!$E$30:'Data'!$E$5000,IF($A1672&gt;$H$2,15000,$A1672))),"",INDEX(Data!$E$30:'Data'!$E$5000,IF($A1672&gt;$H$2,15000,$A1672))),"")</f>
        <v/>
      </c>
      <c r="E1672" t="str">
        <f>IF(Use_Der,IF(ISERROR(INDEX(Data!$F$30:'Data'!$F$5000,IF($A1672&gt;$H$2,15000,$A1672))),"",INDEX(Data!$F$30:'Data'!$F$5000,IF($A1672&gt;$H$2,15000,$A1672))),"")</f>
        <v/>
      </c>
      <c r="F1672" t="str">
        <f>IF(Use_Der,IF(ISERROR(INDEX(Data!$G$30:'Data'!$G$5000,IF($A1672&gt;$H$2,15000,$A1672))),"",INDEX(Data!$G$30:'Data'!$G$5000,IF($A1672&gt;$H$2,15000,$A1672))),"")</f>
        <v/>
      </c>
      <c r="G1672" s="96"/>
      <c r="H1672" s="96"/>
      <c r="I1672" s="96"/>
      <c r="J1672">
        <f t="shared" si="13"/>
        <v>1789</v>
      </c>
      <c r="K1672" t="str">
        <f>IFERROR(INDEX(Data!$C$30:'Data'!$C$5007,IF($J1672&gt;$P$2,15000,$J1672)),"")</f>
        <v/>
      </c>
      <c r="L1672" t="str">
        <f>IF(ISERROR(INDEX(Data!$D$30:'Data'!$D$5007,IF($J1672&gt;$P$2,15000,$J1672))),"",INDEX(Data!$D$30:'Data'!$D$5007,IF($J1672&gt;$P$2,15000,$J1672)))</f>
        <v/>
      </c>
      <c r="M1672" t="str">
        <f>IF(ISERROR(INDEX(Data!$H$30:'Data'!$H$5007,IF($J1672&gt;$P$2,15000,$J1672))),"",INDEX(Data!$H$30:'Data'!$H$5007,IF($J1672&gt;$P$2,15000,$J1672)))</f>
        <v/>
      </c>
    </row>
    <row r="1673" spans="1:13">
      <c r="A1673">
        <f t="shared" si="12"/>
        <v>1790</v>
      </c>
      <c r="B1673" t="str">
        <f>IF(Use_Der,IFERROR(INDEX(Data!$C$30:'Data'!$C$5000,IF($A1673&gt;$H$2,15000,$A1673)),""),"")</f>
        <v/>
      </c>
      <c r="C1673" t="str">
        <f>IF(Use_Der,IF(ISERROR(INDEX(Data!$D$30:'Data'!$D$5000,IF($A1673&gt;$H$2,15000,$A1673))),"",INDEX(Data!$D$30:'Data'!$D$5000,IF($A1673&gt;$H$2,15000,$A1673))),"")</f>
        <v/>
      </c>
      <c r="D1673" t="str">
        <f>IF(Use_Der,IF(ISERROR(INDEX(Data!$E$30:'Data'!$E$5000,IF($A1673&gt;$H$2,15000,$A1673))),"",INDEX(Data!$E$30:'Data'!$E$5000,IF($A1673&gt;$H$2,15000,$A1673))),"")</f>
        <v/>
      </c>
      <c r="E1673" t="str">
        <f>IF(Use_Der,IF(ISERROR(INDEX(Data!$F$30:'Data'!$F$5000,IF($A1673&gt;$H$2,15000,$A1673))),"",INDEX(Data!$F$30:'Data'!$F$5000,IF($A1673&gt;$H$2,15000,$A1673))),"")</f>
        <v/>
      </c>
      <c r="F1673" t="str">
        <f>IF(Use_Der,IF(ISERROR(INDEX(Data!$G$30:'Data'!$G$5000,IF($A1673&gt;$H$2,15000,$A1673))),"",INDEX(Data!$G$30:'Data'!$G$5000,IF($A1673&gt;$H$2,15000,$A1673))),"")</f>
        <v/>
      </c>
      <c r="G1673" s="96"/>
      <c r="H1673" s="96"/>
      <c r="I1673" s="96"/>
      <c r="J1673">
        <f t="shared" si="13"/>
        <v>1790</v>
      </c>
      <c r="K1673" t="str">
        <f>IFERROR(INDEX(Data!$C$30:'Data'!$C$5007,IF($J1673&gt;$P$2,15000,$J1673)),"")</f>
        <v/>
      </c>
      <c r="L1673" t="str">
        <f>IF(ISERROR(INDEX(Data!$D$30:'Data'!$D$5007,IF($J1673&gt;$P$2,15000,$J1673))),"",INDEX(Data!$D$30:'Data'!$D$5007,IF($J1673&gt;$P$2,15000,$J1673)))</f>
        <v/>
      </c>
      <c r="M1673" t="str">
        <f>IF(ISERROR(INDEX(Data!$H$30:'Data'!$H$5007,IF($J1673&gt;$P$2,15000,$J1673))),"",INDEX(Data!$H$30:'Data'!$H$5007,IF($J1673&gt;$P$2,15000,$J1673)))</f>
        <v/>
      </c>
    </row>
    <row r="1674" spans="1:13">
      <c r="A1674">
        <f t="shared" si="12"/>
        <v>1791</v>
      </c>
      <c r="B1674" t="str">
        <f>IF(Use_Der,IFERROR(INDEX(Data!$C$30:'Data'!$C$5000,IF($A1674&gt;$H$2,15000,$A1674)),""),"")</f>
        <v/>
      </c>
      <c r="C1674" t="str">
        <f>IF(Use_Der,IF(ISERROR(INDEX(Data!$D$30:'Data'!$D$5000,IF($A1674&gt;$H$2,15000,$A1674))),"",INDEX(Data!$D$30:'Data'!$D$5000,IF($A1674&gt;$H$2,15000,$A1674))),"")</f>
        <v/>
      </c>
      <c r="D1674" t="str">
        <f>IF(Use_Der,IF(ISERROR(INDEX(Data!$E$30:'Data'!$E$5000,IF($A1674&gt;$H$2,15000,$A1674))),"",INDEX(Data!$E$30:'Data'!$E$5000,IF($A1674&gt;$H$2,15000,$A1674))),"")</f>
        <v/>
      </c>
      <c r="E1674" t="str">
        <f>IF(Use_Der,IF(ISERROR(INDEX(Data!$F$30:'Data'!$F$5000,IF($A1674&gt;$H$2,15000,$A1674))),"",INDEX(Data!$F$30:'Data'!$F$5000,IF($A1674&gt;$H$2,15000,$A1674))),"")</f>
        <v/>
      </c>
      <c r="F1674" t="str">
        <f>IF(Use_Der,IF(ISERROR(INDEX(Data!$G$30:'Data'!$G$5000,IF($A1674&gt;$H$2,15000,$A1674))),"",INDEX(Data!$G$30:'Data'!$G$5000,IF($A1674&gt;$H$2,15000,$A1674))),"")</f>
        <v/>
      </c>
      <c r="G1674" s="96"/>
      <c r="H1674" s="96"/>
      <c r="I1674" s="96"/>
      <c r="J1674">
        <f t="shared" si="13"/>
        <v>1791</v>
      </c>
      <c r="K1674" t="str">
        <f>IFERROR(INDEX(Data!$C$30:'Data'!$C$5007,IF($J1674&gt;$P$2,15000,$J1674)),"")</f>
        <v/>
      </c>
      <c r="L1674" t="str">
        <f>IF(ISERROR(INDEX(Data!$D$30:'Data'!$D$5007,IF($J1674&gt;$P$2,15000,$J1674))),"",INDEX(Data!$D$30:'Data'!$D$5007,IF($J1674&gt;$P$2,15000,$J1674)))</f>
        <v/>
      </c>
      <c r="M1674" t="str">
        <f>IF(ISERROR(INDEX(Data!$H$30:'Data'!$H$5007,IF($J1674&gt;$P$2,15000,$J1674))),"",INDEX(Data!$H$30:'Data'!$H$5007,IF($J1674&gt;$P$2,15000,$J1674)))</f>
        <v/>
      </c>
    </row>
    <row r="1675" spans="1:13">
      <c r="A1675">
        <f t="shared" si="12"/>
        <v>1792</v>
      </c>
      <c r="B1675" t="str">
        <f>IF(Use_Der,IFERROR(INDEX(Data!$C$30:'Data'!$C$5000,IF($A1675&gt;$H$2,15000,$A1675)),""),"")</f>
        <v/>
      </c>
      <c r="C1675" t="str">
        <f>IF(Use_Der,IF(ISERROR(INDEX(Data!$D$30:'Data'!$D$5000,IF($A1675&gt;$H$2,15000,$A1675))),"",INDEX(Data!$D$30:'Data'!$D$5000,IF($A1675&gt;$H$2,15000,$A1675))),"")</f>
        <v/>
      </c>
      <c r="D1675" t="str">
        <f>IF(Use_Der,IF(ISERROR(INDEX(Data!$E$30:'Data'!$E$5000,IF($A1675&gt;$H$2,15000,$A1675))),"",INDEX(Data!$E$30:'Data'!$E$5000,IF($A1675&gt;$H$2,15000,$A1675))),"")</f>
        <v/>
      </c>
      <c r="E1675" t="str">
        <f>IF(Use_Der,IF(ISERROR(INDEX(Data!$F$30:'Data'!$F$5000,IF($A1675&gt;$H$2,15000,$A1675))),"",INDEX(Data!$F$30:'Data'!$F$5000,IF($A1675&gt;$H$2,15000,$A1675))),"")</f>
        <v/>
      </c>
      <c r="F1675" t="str">
        <f>IF(Use_Der,IF(ISERROR(INDEX(Data!$G$30:'Data'!$G$5000,IF($A1675&gt;$H$2,15000,$A1675))),"",INDEX(Data!$G$30:'Data'!$G$5000,IF($A1675&gt;$H$2,15000,$A1675))),"")</f>
        <v/>
      </c>
      <c r="G1675" s="96"/>
      <c r="H1675" s="96"/>
      <c r="I1675" s="96"/>
      <c r="J1675">
        <f t="shared" si="13"/>
        <v>1792</v>
      </c>
      <c r="K1675" t="str">
        <f>IFERROR(INDEX(Data!$C$30:'Data'!$C$5007,IF($J1675&gt;$P$2,15000,$J1675)),"")</f>
        <v/>
      </c>
      <c r="L1675" t="str">
        <f>IF(ISERROR(INDEX(Data!$D$30:'Data'!$D$5007,IF($J1675&gt;$P$2,15000,$J1675))),"",INDEX(Data!$D$30:'Data'!$D$5007,IF($J1675&gt;$P$2,15000,$J1675)))</f>
        <v/>
      </c>
      <c r="M1675" t="str">
        <f>IF(ISERROR(INDEX(Data!$H$30:'Data'!$H$5007,IF($J1675&gt;$P$2,15000,$J1675))),"",INDEX(Data!$H$30:'Data'!$H$5007,IF($J1675&gt;$P$2,15000,$J1675)))</f>
        <v/>
      </c>
    </row>
    <row r="1676" spans="1:13">
      <c r="A1676">
        <f t="shared" si="12"/>
        <v>1793</v>
      </c>
      <c r="B1676" t="str">
        <f>IF(Use_Der,IFERROR(INDEX(Data!$C$30:'Data'!$C$5000,IF($A1676&gt;$H$2,15000,$A1676)),""),"")</f>
        <v/>
      </c>
      <c r="C1676" t="str">
        <f>IF(Use_Der,IF(ISERROR(INDEX(Data!$D$30:'Data'!$D$5000,IF($A1676&gt;$H$2,15000,$A1676))),"",INDEX(Data!$D$30:'Data'!$D$5000,IF($A1676&gt;$H$2,15000,$A1676))),"")</f>
        <v/>
      </c>
      <c r="D1676" t="str">
        <f>IF(Use_Der,IF(ISERROR(INDEX(Data!$E$30:'Data'!$E$5000,IF($A1676&gt;$H$2,15000,$A1676))),"",INDEX(Data!$E$30:'Data'!$E$5000,IF($A1676&gt;$H$2,15000,$A1676))),"")</f>
        <v/>
      </c>
      <c r="E1676" t="str">
        <f>IF(Use_Der,IF(ISERROR(INDEX(Data!$F$30:'Data'!$F$5000,IF($A1676&gt;$H$2,15000,$A1676))),"",INDEX(Data!$F$30:'Data'!$F$5000,IF($A1676&gt;$H$2,15000,$A1676))),"")</f>
        <v/>
      </c>
      <c r="F1676" t="str">
        <f>IF(Use_Der,IF(ISERROR(INDEX(Data!$G$30:'Data'!$G$5000,IF($A1676&gt;$H$2,15000,$A1676))),"",INDEX(Data!$G$30:'Data'!$G$5000,IF($A1676&gt;$H$2,15000,$A1676))),"")</f>
        <v/>
      </c>
      <c r="G1676" s="96"/>
      <c r="H1676" s="96"/>
      <c r="I1676" s="96"/>
      <c r="J1676">
        <f t="shared" si="13"/>
        <v>1793</v>
      </c>
      <c r="K1676" t="str">
        <f>IFERROR(INDEX(Data!$C$30:'Data'!$C$5007,IF($J1676&gt;$P$2,15000,$J1676)),"")</f>
        <v/>
      </c>
      <c r="L1676" t="str">
        <f>IF(ISERROR(INDEX(Data!$D$30:'Data'!$D$5007,IF($J1676&gt;$P$2,15000,$J1676))),"",INDEX(Data!$D$30:'Data'!$D$5007,IF($J1676&gt;$P$2,15000,$J1676)))</f>
        <v/>
      </c>
      <c r="M1676" t="str">
        <f>IF(ISERROR(INDEX(Data!$H$30:'Data'!$H$5007,IF($J1676&gt;$P$2,15000,$J1676))),"",INDEX(Data!$H$30:'Data'!$H$5007,IF($J1676&gt;$P$2,15000,$J1676)))</f>
        <v/>
      </c>
    </row>
    <row r="1677" spans="1:13">
      <c r="A1677">
        <f t="shared" si="12"/>
        <v>1794</v>
      </c>
      <c r="B1677" t="str">
        <f>IF(Use_Der,IFERROR(INDEX(Data!$C$30:'Data'!$C$5000,IF($A1677&gt;$H$2,15000,$A1677)),""),"")</f>
        <v/>
      </c>
      <c r="C1677" t="str">
        <f>IF(Use_Der,IF(ISERROR(INDEX(Data!$D$30:'Data'!$D$5000,IF($A1677&gt;$H$2,15000,$A1677))),"",INDEX(Data!$D$30:'Data'!$D$5000,IF($A1677&gt;$H$2,15000,$A1677))),"")</f>
        <v/>
      </c>
      <c r="D1677" t="str">
        <f>IF(Use_Der,IF(ISERROR(INDEX(Data!$E$30:'Data'!$E$5000,IF($A1677&gt;$H$2,15000,$A1677))),"",INDEX(Data!$E$30:'Data'!$E$5000,IF($A1677&gt;$H$2,15000,$A1677))),"")</f>
        <v/>
      </c>
      <c r="E1677" t="str">
        <f>IF(Use_Der,IF(ISERROR(INDEX(Data!$F$30:'Data'!$F$5000,IF($A1677&gt;$H$2,15000,$A1677))),"",INDEX(Data!$F$30:'Data'!$F$5000,IF($A1677&gt;$H$2,15000,$A1677))),"")</f>
        <v/>
      </c>
      <c r="F1677" t="str">
        <f>IF(Use_Der,IF(ISERROR(INDEX(Data!$G$30:'Data'!$G$5000,IF($A1677&gt;$H$2,15000,$A1677))),"",INDEX(Data!$G$30:'Data'!$G$5000,IF($A1677&gt;$H$2,15000,$A1677))),"")</f>
        <v/>
      </c>
      <c r="G1677" s="96"/>
      <c r="H1677" s="96"/>
      <c r="I1677" s="96"/>
      <c r="J1677">
        <f t="shared" si="13"/>
        <v>1794</v>
      </c>
      <c r="K1677" t="str">
        <f>IFERROR(INDEX(Data!$C$30:'Data'!$C$5007,IF($J1677&gt;$P$2,15000,$J1677)),"")</f>
        <v/>
      </c>
      <c r="L1677" t="str">
        <f>IF(ISERROR(INDEX(Data!$D$30:'Data'!$D$5007,IF($J1677&gt;$P$2,15000,$J1677))),"",INDEX(Data!$D$30:'Data'!$D$5007,IF($J1677&gt;$P$2,15000,$J1677)))</f>
        <v/>
      </c>
      <c r="M1677" t="str">
        <f>IF(ISERROR(INDEX(Data!$H$30:'Data'!$H$5007,IF($J1677&gt;$P$2,15000,$J1677))),"",INDEX(Data!$H$30:'Data'!$H$5007,IF($J1677&gt;$P$2,15000,$J1677)))</f>
        <v/>
      </c>
    </row>
    <row r="1678" spans="1:13">
      <c r="A1678">
        <f t="shared" si="12"/>
        <v>1795</v>
      </c>
      <c r="B1678" t="str">
        <f>IF(Use_Der,IFERROR(INDEX(Data!$C$30:'Data'!$C$5000,IF($A1678&gt;$H$2,15000,$A1678)),""),"")</f>
        <v/>
      </c>
      <c r="C1678" t="str">
        <f>IF(Use_Der,IF(ISERROR(INDEX(Data!$D$30:'Data'!$D$5000,IF($A1678&gt;$H$2,15000,$A1678))),"",INDEX(Data!$D$30:'Data'!$D$5000,IF($A1678&gt;$H$2,15000,$A1678))),"")</f>
        <v/>
      </c>
      <c r="D1678" t="str">
        <f>IF(Use_Der,IF(ISERROR(INDEX(Data!$E$30:'Data'!$E$5000,IF($A1678&gt;$H$2,15000,$A1678))),"",INDEX(Data!$E$30:'Data'!$E$5000,IF($A1678&gt;$H$2,15000,$A1678))),"")</f>
        <v/>
      </c>
      <c r="E1678" t="str">
        <f>IF(Use_Der,IF(ISERROR(INDEX(Data!$F$30:'Data'!$F$5000,IF($A1678&gt;$H$2,15000,$A1678))),"",INDEX(Data!$F$30:'Data'!$F$5000,IF($A1678&gt;$H$2,15000,$A1678))),"")</f>
        <v/>
      </c>
      <c r="F1678" t="str">
        <f>IF(Use_Der,IF(ISERROR(INDEX(Data!$G$30:'Data'!$G$5000,IF($A1678&gt;$H$2,15000,$A1678))),"",INDEX(Data!$G$30:'Data'!$G$5000,IF($A1678&gt;$H$2,15000,$A1678))),"")</f>
        <v/>
      </c>
      <c r="G1678" s="96"/>
      <c r="H1678" s="96"/>
      <c r="I1678" s="96"/>
      <c r="J1678">
        <f t="shared" si="13"/>
        <v>1795</v>
      </c>
      <c r="K1678" t="str">
        <f>IFERROR(INDEX(Data!$C$30:'Data'!$C$5007,IF($J1678&gt;$P$2,15000,$J1678)),"")</f>
        <v/>
      </c>
      <c r="L1678" t="str">
        <f>IF(ISERROR(INDEX(Data!$D$30:'Data'!$D$5007,IF($J1678&gt;$P$2,15000,$J1678))),"",INDEX(Data!$D$30:'Data'!$D$5007,IF($J1678&gt;$P$2,15000,$J1678)))</f>
        <v/>
      </c>
      <c r="M1678" t="str">
        <f>IF(ISERROR(INDEX(Data!$H$30:'Data'!$H$5007,IF($J1678&gt;$P$2,15000,$J1678))),"",INDEX(Data!$H$30:'Data'!$H$5007,IF($J1678&gt;$P$2,15000,$J1678)))</f>
        <v/>
      </c>
    </row>
    <row r="1679" spans="1:13">
      <c r="A1679">
        <f t="shared" si="12"/>
        <v>1796</v>
      </c>
      <c r="B1679" t="str">
        <f>IF(Use_Der,IFERROR(INDEX(Data!$C$30:'Data'!$C$5000,IF($A1679&gt;$H$2,15000,$A1679)),""),"")</f>
        <v/>
      </c>
      <c r="C1679" t="str">
        <f>IF(Use_Der,IF(ISERROR(INDEX(Data!$D$30:'Data'!$D$5000,IF($A1679&gt;$H$2,15000,$A1679))),"",INDEX(Data!$D$30:'Data'!$D$5000,IF($A1679&gt;$H$2,15000,$A1679))),"")</f>
        <v/>
      </c>
      <c r="D1679" t="str">
        <f>IF(Use_Der,IF(ISERROR(INDEX(Data!$E$30:'Data'!$E$5000,IF($A1679&gt;$H$2,15000,$A1679))),"",INDEX(Data!$E$30:'Data'!$E$5000,IF($A1679&gt;$H$2,15000,$A1679))),"")</f>
        <v/>
      </c>
      <c r="E1679" t="str">
        <f>IF(Use_Der,IF(ISERROR(INDEX(Data!$F$30:'Data'!$F$5000,IF($A1679&gt;$H$2,15000,$A1679))),"",INDEX(Data!$F$30:'Data'!$F$5000,IF($A1679&gt;$H$2,15000,$A1679))),"")</f>
        <v/>
      </c>
      <c r="F1679" t="str">
        <f>IF(Use_Der,IF(ISERROR(INDEX(Data!$G$30:'Data'!$G$5000,IF($A1679&gt;$H$2,15000,$A1679))),"",INDEX(Data!$G$30:'Data'!$G$5000,IF($A1679&gt;$H$2,15000,$A1679))),"")</f>
        <v/>
      </c>
      <c r="G1679" s="96"/>
      <c r="H1679" s="96"/>
      <c r="I1679" s="96"/>
      <c r="J1679">
        <f t="shared" si="13"/>
        <v>1796</v>
      </c>
      <c r="K1679" t="str">
        <f>IFERROR(INDEX(Data!$C$30:'Data'!$C$5007,IF($J1679&gt;$P$2,15000,$J1679)),"")</f>
        <v/>
      </c>
      <c r="L1679" t="str">
        <f>IF(ISERROR(INDEX(Data!$D$30:'Data'!$D$5007,IF($J1679&gt;$P$2,15000,$J1679))),"",INDEX(Data!$D$30:'Data'!$D$5007,IF($J1679&gt;$P$2,15000,$J1679)))</f>
        <v/>
      </c>
      <c r="M1679" t="str">
        <f>IF(ISERROR(INDEX(Data!$H$30:'Data'!$H$5007,IF($J1679&gt;$P$2,15000,$J1679))),"",INDEX(Data!$H$30:'Data'!$H$5007,IF($J1679&gt;$P$2,15000,$J1679)))</f>
        <v/>
      </c>
    </row>
    <row r="1680" spans="1:13">
      <c r="A1680">
        <f t="shared" si="12"/>
        <v>1797</v>
      </c>
      <c r="B1680" t="str">
        <f>IF(Use_Der,IFERROR(INDEX(Data!$C$30:'Data'!$C$5000,IF($A1680&gt;$H$2,15000,$A1680)),""),"")</f>
        <v/>
      </c>
      <c r="C1680" t="str">
        <f>IF(Use_Der,IF(ISERROR(INDEX(Data!$D$30:'Data'!$D$5000,IF($A1680&gt;$H$2,15000,$A1680))),"",INDEX(Data!$D$30:'Data'!$D$5000,IF($A1680&gt;$H$2,15000,$A1680))),"")</f>
        <v/>
      </c>
      <c r="D1680" t="str">
        <f>IF(Use_Der,IF(ISERROR(INDEX(Data!$E$30:'Data'!$E$5000,IF($A1680&gt;$H$2,15000,$A1680))),"",INDEX(Data!$E$30:'Data'!$E$5000,IF($A1680&gt;$H$2,15000,$A1680))),"")</f>
        <v/>
      </c>
      <c r="E1680" t="str">
        <f>IF(Use_Der,IF(ISERROR(INDEX(Data!$F$30:'Data'!$F$5000,IF($A1680&gt;$H$2,15000,$A1680))),"",INDEX(Data!$F$30:'Data'!$F$5000,IF($A1680&gt;$H$2,15000,$A1680))),"")</f>
        <v/>
      </c>
      <c r="F1680" t="str">
        <f>IF(Use_Der,IF(ISERROR(INDEX(Data!$G$30:'Data'!$G$5000,IF($A1680&gt;$H$2,15000,$A1680))),"",INDEX(Data!$G$30:'Data'!$G$5000,IF($A1680&gt;$H$2,15000,$A1680))),"")</f>
        <v/>
      </c>
      <c r="G1680" s="96"/>
      <c r="H1680" s="96"/>
      <c r="I1680" s="96"/>
      <c r="J1680">
        <f t="shared" si="13"/>
        <v>1797</v>
      </c>
      <c r="K1680" t="str">
        <f>IFERROR(INDEX(Data!$C$30:'Data'!$C$5007,IF($J1680&gt;$P$2,15000,$J1680)),"")</f>
        <v/>
      </c>
      <c r="L1680" t="str">
        <f>IF(ISERROR(INDEX(Data!$D$30:'Data'!$D$5007,IF($J1680&gt;$P$2,15000,$J1680))),"",INDEX(Data!$D$30:'Data'!$D$5007,IF($J1680&gt;$P$2,15000,$J1680)))</f>
        <v/>
      </c>
      <c r="M1680" t="str">
        <f>IF(ISERROR(INDEX(Data!$H$30:'Data'!$H$5007,IF($J1680&gt;$P$2,15000,$J1680))),"",INDEX(Data!$H$30:'Data'!$H$5007,IF($J1680&gt;$P$2,15000,$J1680)))</f>
        <v/>
      </c>
    </row>
    <row r="1681" spans="1:13">
      <c r="A1681">
        <f t="shared" si="12"/>
        <v>1798</v>
      </c>
      <c r="B1681" t="str">
        <f>IF(Use_Der,IFERROR(INDEX(Data!$C$30:'Data'!$C$5000,IF($A1681&gt;$H$2,15000,$A1681)),""),"")</f>
        <v/>
      </c>
      <c r="C1681" t="str">
        <f>IF(Use_Der,IF(ISERROR(INDEX(Data!$D$30:'Data'!$D$5000,IF($A1681&gt;$H$2,15000,$A1681))),"",INDEX(Data!$D$30:'Data'!$D$5000,IF($A1681&gt;$H$2,15000,$A1681))),"")</f>
        <v/>
      </c>
      <c r="D1681" t="str">
        <f>IF(Use_Der,IF(ISERROR(INDEX(Data!$E$30:'Data'!$E$5000,IF($A1681&gt;$H$2,15000,$A1681))),"",INDEX(Data!$E$30:'Data'!$E$5000,IF($A1681&gt;$H$2,15000,$A1681))),"")</f>
        <v/>
      </c>
      <c r="E1681" t="str">
        <f>IF(Use_Der,IF(ISERROR(INDEX(Data!$F$30:'Data'!$F$5000,IF($A1681&gt;$H$2,15000,$A1681))),"",INDEX(Data!$F$30:'Data'!$F$5000,IF($A1681&gt;$H$2,15000,$A1681))),"")</f>
        <v/>
      </c>
      <c r="F1681" t="str">
        <f>IF(Use_Der,IF(ISERROR(INDEX(Data!$G$30:'Data'!$G$5000,IF($A1681&gt;$H$2,15000,$A1681))),"",INDEX(Data!$G$30:'Data'!$G$5000,IF($A1681&gt;$H$2,15000,$A1681))),"")</f>
        <v/>
      </c>
      <c r="G1681" s="96"/>
      <c r="H1681" s="96"/>
      <c r="I1681" s="96"/>
      <c r="J1681">
        <f t="shared" si="13"/>
        <v>1798</v>
      </c>
      <c r="K1681" t="str">
        <f>IFERROR(INDEX(Data!$C$30:'Data'!$C$5007,IF($J1681&gt;$P$2,15000,$J1681)),"")</f>
        <v/>
      </c>
      <c r="L1681" t="str">
        <f>IF(ISERROR(INDEX(Data!$D$30:'Data'!$D$5007,IF($J1681&gt;$P$2,15000,$J1681))),"",INDEX(Data!$D$30:'Data'!$D$5007,IF($J1681&gt;$P$2,15000,$J1681)))</f>
        <v/>
      </c>
      <c r="M1681" t="str">
        <f>IF(ISERROR(INDEX(Data!$H$30:'Data'!$H$5007,IF($J1681&gt;$P$2,15000,$J1681))),"",INDEX(Data!$H$30:'Data'!$H$5007,IF($J1681&gt;$P$2,15000,$J1681)))</f>
        <v/>
      </c>
    </row>
    <row r="1682" spans="1:13">
      <c r="A1682">
        <f t="shared" si="12"/>
        <v>1799</v>
      </c>
      <c r="B1682" t="str">
        <f>IF(Use_Der,IFERROR(INDEX(Data!$C$30:'Data'!$C$5000,IF($A1682&gt;$H$2,15000,$A1682)),""),"")</f>
        <v/>
      </c>
      <c r="C1682" t="str">
        <f>IF(Use_Der,IF(ISERROR(INDEX(Data!$D$30:'Data'!$D$5000,IF($A1682&gt;$H$2,15000,$A1682))),"",INDEX(Data!$D$30:'Data'!$D$5000,IF($A1682&gt;$H$2,15000,$A1682))),"")</f>
        <v/>
      </c>
      <c r="D1682" t="str">
        <f>IF(Use_Der,IF(ISERROR(INDEX(Data!$E$30:'Data'!$E$5000,IF($A1682&gt;$H$2,15000,$A1682))),"",INDEX(Data!$E$30:'Data'!$E$5000,IF($A1682&gt;$H$2,15000,$A1682))),"")</f>
        <v/>
      </c>
      <c r="E1682" t="str">
        <f>IF(Use_Der,IF(ISERROR(INDEX(Data!$F$30:'Data'!$F$5000,IF($A1682&gt;$H$2,15000,$A1682))),"",INDEX(Data!$F$30:'Data'!$F$5000,IF($A1682&gt;$H$2,15000,$A1682))),"")</f>
        <v/>
      </c>
      <c r="F1682" t="str">
        <f>IF(Use_Der,IF(ISERROR(INDEX(Data!$G$30:'Data'!$G$5000,IF($A1682&gt;$H$2,15000,$A1682))),"",INDEX(Data!$G$30:'Data'!$G$5000,IF($A1682&gt;$H$2,15000,$A1682))),"")</f>
        <v/>
      </c>
      <c r="G1682" s="96"/>
      <c r="H1682" s="96"/>
      <c r="I1682" s="96"/>
      <c r="J1682">
        <f t="shared" si="13"/>
        <v>1799</v>
      </c>
      <c r="K1682" t="str">
        <f>IFERROR(INDEX(Data!$C$30:'Data'!$C$5007,IF($J1682&gt;$P$2,15000,$J1682)),"")</f>
        <v/>
      </c>
      <c r="L1682" t="str">
        <f>IF(ISERROR(INDEX(Data!$D$30:'Data'!$D$5007,IF($J1682&gt;$P$2,15000,$J1682))),"",INDEX(Data!$D$30:'Data'!$D$5007,IF($J1682&gt;$P$2,15000,$J1682)))</f>
        <v/>
      </c>
      <c r="M1682" t="str">
        <f>IF(ISERROR(INDEX(Data!$H$30:'Data'!$H$5007,IF($J1682&gt;$P$2,15000,$J1682))),"",INDEX(Data!$H$30:'Data'!$H$5007,IF($J1682&gt;$P$2,15000,$J1682)))</f>
        <v/>
      </c>
    </row>
    <row r="1683" spans="1:13">
      <c r="A1683">
        <f t="shared" si="12"/>
        <v>1800</v>
      </c>
      <c r="B1683" t="str">
        <f>IF(Use_Der,IFERROR(INDEX(Data!$C$30:'Data'!$C$5000,IF($A1683&gt;$H$2,15000,$A1683)),""),"")</f>
        <v/>
      </c>
      <c r="C1683" t="str">
        <f>IF(Use_Der,IF(ISERROR(INDEX(Data!$D$30:'Data'!$D$5000,IF($A1683&gt;$H$2,15000,$A1683))),"",INDEX(Data!$D$30:'Data'!$D$5000,IF($A1683&gt;$H$2,15000,$A1683))),"")</f>
        <v/>
      </c>
      <c r="D1683" t="str">
        <f>IF(Use_Der,IF(ISERROR(INDEX(Data!$E$30:'Data'!$E$5000,IF($A1683&gt;$H$2,15000,$A1683))),"",INDEX(Data!$E$30:'Data'!$E$5000,IF($A1683&gt;$H$2,15000,$A1683))),"")</f>
        <v/>
      </c>
      <c r="E1683" t="str">
        <f>IF(Use_Der,IF(ISERROR(INDEX(Data!$F$30:'Data'!$F$5000,IF($A1683&gt;$H$2,15000,$A1683))),"",INDEX(Data!$F$30:'Data'!$F$5000,IF($A1683&gt;$H$2,15000,$A1683))),"")</f>
        <v/>
      </c>
      <c r="F1683" t="str">
        <f>IF(Use_Der,IF(ISERROR(INDEX(Data!$G$30:'Data'!$G$5000,IF($A1683&gt;$H$2,15000,$A1683))),"",INDEX(Data!$G$30:'Data'!$G$5000,IF($A1683&gt;$H$2,15000,$A1683))),"")</f>
        <v/>
      </c>
      <c r="G1683" s="96"/>
      <c r="H1683" s="96"/>
      <c r="I1683" s="96"/>
      <c r="J1683">
        <f t="shared" si="13"/>
        <v>1800</v>
      </c>
      <c r="K1683" t="str">
        <f>IFERROR(INDEX(Data!$C$30:'Data'!$C$5007,IF($J1683&gt;$P$2,15000,$J1683)),"")</f>
        <v/>
      </c>
      <c r="L1683" t="str">
        <f>IF(ISERROR(INDEX(Data!$D$30:'Data'!$D$5007,IF($J1683&gt;$P$2,15000,$J1683))),"",INDEX(Data!$D$30:'Data'!$D$5007,IF($J1683&gt;$P$2,15000,$J1683)))</f>
        <v/>
      </c>
      <c r="M1683" t="str">
        <f>IF(ISERROR(INDEX(Data!$H$30:'Data'!$H$5007,IF($J1683&gt;$P$2,15000,$J1683))),"",INDEX(Data!$H$30:'Data'!$H$5007,IF($J1683&gt;$P$2,15000,$J1683)))</f>
        <v/>
      </c>
    </row>
    <row r="1684" spans="1:13">
      <c r="A1684">
        <f t="shared" si="12"/>
        <v>1801</v>
      </c>
      <c r="B1684" t="str">
        <f>IF(Use_Der,IFERROR(INDEX(Data!$C$30:'Data'!$C$5000,IF($A1684&gt;$H$2,15000,$A1684)),""),"")</f>
        <v/>
      </c>
      <c r="C1684" t="str">
        <f>IF(Use_Der,IF(ISERROR(INDEX(Data!$D$30:'Data'!$D$5000,IF($A1684&gt;$H$2,15000,$A1684))),"",INDEX(Data!$D$30:'Data'!$D$5000,IF($A1684&gt;$H$2,15000,$A1684))),"")</f>
        <v/>
      </c>
      <c r="D1684" t="str">
        <f>IF(Use_Der,IF(ISERROR(INDEX(Data!$E$30:'Data'!$E$5000,IF($A1684&gt;$H$2,15000,$A1684))),"",INDEX(Data!$E$30:'Data'!$E$5000,IF($A1684&gt;$H$2,15000,$A1684))),"")</f>
        <v/>
      </c>
      <c r="E1684" t="str">
        <f>IF(Use_Der,IF(ISERROR(INDEX(Data!$F$30:'Data'!$F$5000,IF($A1684&gt;$H$2,15000,$A1684))),"",INDEX(Data!$F$30:'Data'!$F$5000,IF($A1684&gt;$H$2,15000,$A1684))),"")</f>
        <v/>
      </c>
      <c r="F1684" t="str">
        <f>IF(Use_Der,IF(ISERROR(INDEX(Data!$G$30:'Data'!$G$5000,IF($A1684&gt;$H$2,15000,$A1684))),"",INDEX(Data!$G$30:'Data'!$G$5000,IF($A1684&gt;$H$2,15000,$A1684))),"")</f>
        <v/>
      </c>
      <c r="G1684" s="96"/>
      <c r="H1684" s="96"/>
      <c r="I1684" s="96"/>
      <c r="J1684">
        <f t="shared" si="13"/>
        <v>1801</v>
      </c>
      <c r="K1684" t="str">
        <f>IFERROR(INDEX(Data!$C$30:'Data'!$C$5007,IF($J1684&gt;$P$2,15000,$J1684)),"")</f>
        <v/>
      </c>
      <c r="L1684" t="str">
        <f>IF(ISERROR(INDEX(Data!$D$30:'Data'!$D$5007,IF($J1684&gt;$P$2,15000,$J1684))),"",INDEX(Data!$D$30:'Data'!$D$5007,IF($J1684&gt;$P$2,15000,$J1684)))</f>
        <v/>
      </c>
      <c r="M1684" t="str">
        <f>IF(ISERROR(INDEX(Data!$H$30:'Data'!$H$5007,IF($J1684&gt;$P$2,15000,$J1684))),"",INDEX(Data!$H$30:'Data'!$H$5007,IF($J1684&gt;$P$2,15000,$J1684)))</f>
        <v/>
      </c>
    </row>
    <row r="1685" spans="1:13">
      <c r="A1685">
        <f t="shared" si="12"/>
        <v>1802</v>
      </c>
      <c r="B1685" t="str">
        <f>IF(Use_Der,IFERROR(INDEX(Data!$C$30:'Data'!$C$5000,IF($A1685&gt;$H$2,15000,$A1685)),""),"")</f>
        <v/>
      </c>
      <c r="C1685" t="str">
        <f>IF(Use_Der,IF(ISERROR(INDEX(Data!$D$30:'Data'!$D$5000,IF($A1685&gt;$H$2,15000,$A1685))),"",INDEX(Data!$D$30:'Data'!$D$5000,IF($A1685&gt;$H$2,15000,$A1685))),"")</f>
        <v/>
      </c>
      <c r="D1685" t="str">
        <f>IF(Use_Der,IF(ISERROR(INDEX(Data!$E$30:'Data'!$E$5000,IF($A1685&gt;$H$2,15000,$A1685))),"",INDEX(Data!$E$30:'Data'!$E$5000,IF($A1685&gt;$H$2,15000,$A1685))),"")</f>
        <v/>
      </c>
      <c r="E1685" t="str">
        <f>IF(Use_Der,IF(ISERROR(INDEX(Data!$F$30:'Data'!$F$5000,IF($A1685&gt;$H$2,15000,$A1685))),"",INDEX(Data!$F$30:'Data'!$F$5000,IF($A1685&gt;$H$2,15000,$A1685))),"")</f>
        <v/>
      </c>
      <c r="F1685" t="str">
        <f>IF(Use_Der,IF(ISERROR(INDEX(Data!$G$30:'Data'!$G$5000,IF($A1685&gt;$H$2,15000,$A1685))),"",INDEX(Data!$G$30:'Data'!$G$5000,IF($A1685&gt;$H$2,15000,$A1685))),"")</f>
        <v/>
      </c>
      <c r="G1685" s="96"/>
      <c r="H1685" s="96"/>
      <c r="I1685" s="96"/>
      <c r="J1685">
        <f t="shared" si="13"/>
        <v>1802</v>
      </c>
      <c r="K1685" t="str">
        <f>IFERROR(INDEX(Data!$C$30:'Data'!$C$5007,IF($J1685&gt;$P$2,15000,$J1685)),"")</f>
        <v/>
      </c>
      <c r="L1685" t="str">
        <f>IF(ISERROR(INDEX(Data!$D$30:'Data'!$D$5007,IF($J1685&gt;$P$2,15000,$J1685))),"",INDEX(Data!$D$30:'Data'!$D$5007,IF($J1685&gt;$P$2,15000,$J1685)))</f>
        <v/>
      </c>
      <c r="M1685" t="str">
        <f>IF(ISERROR(INDEX(Data!$H$30:'Data'!$H$5007,IF($J1685&gt;$P$2,15000,$J1685))),"",INDEX(Data!$H$30:'Data'!$H$5007,IF($J1685&gt;$P$2,15000,$J1685)))</f>
        <v/>
      </c>
    </row>
    <row r="1686" spans="1:13">
      <c r="A1686">
        <f t="shared" si="12"/>
        <v>1803</v>
      </c>
      <c r="B1686" t="str">
        <f>IF(Use_Der,IFERROR(INDEX(Data!$C$30:'Data'!$C$5000,IF($A1686&gt;$H$2,15000,$A1686)),""),"")</f>
        <v/>
      </c>
      <c r="C1686" t="str">
        <f>IF(Use_Der,IF(ISERROR(INDEX(Data!$D$30:'Data'!$D$5000,IF($A1686&gt;$H$2,15000,$A1686))),"",INDEX(Data!$D$30:'Data'!$D$5000,IF($A1686&gt;$H$2,15000,$A1686))),"")</f>
        <v/>
      </c>
      <c r="D1686" t="str">
        <f>IF(Use_Der,IF(ISERROR(INDEX(Data!$E$30:'Data'!$E$5000,IF($A1686&gt;$H$2,15000,$A1686))),"",INDEX(Data!$E$30:'Data'!$E$5000,IF($A1686&gt;$H$2,15000,$A1686))),"")</f>
        <v/>
      </c>
      <c r="E1686" t="str">
        <f>IF(Use_Der,IF(ISERROR(INDEX(Data!$F$30:'Data'!$F$5000,IF($A1686&gt;$H$2,15000,$A1686))),"",INDEX(Data!$F$30:'Data'!$F$5000,IF($A1686&gt;$H$2,15000,$A1686))),"")</f>
        <v/>
      </c>
      <c r="F1686" t="str">
        <f>IF(Use_Der,IF(ISERROR(INDEX(Data!$G$30:'Data'!$G$5000,IF($A1686&gt;$H$2,15000,$A1686))),"",INDEX(Data!$G$30:'Data'!$G$5000,IF($A1686&gt;$H$2,15000,$A1686))),"")</f>
        <v/>
      </c>
      <c r="G1686" s="96"/>
      <c r="H1686" s="96"/>
      <c r="I1686" s="96"/>
      <c r="J1686">
        <f t="shared" si="13"/>
        <v>1803</v>
      </c>
      <c r="K1686" t="str">
        <f>IFERROR(INDEX(Data!$C$30:'Data'!$C$5007,IF($J1686&gt;$P$2,15000,$J1686)),"")</f>
        <v/>
      </c>
      <c r="L1686" t="str">
        <f>IF(ISERROR(INDEX(Data!$D$30:'Data'!$D$5007,IF($J1686&gt;$P$2,15000,$J1686))),"",INDEX(Data!$D$30:'Data'!$D$5007,IF($J1686&gt;$P$2,15000,$J1686)))</f>
        <v/>
      </c>
      <c r="M1686" t="str">
        <f>IF(ISERROR(INDEX(Data!$H$30:'Data'!$H$5007,IF($J1686&gt;$P$2,15000,$J1686))),"",INDEX(Data!$H$30:'Data'!$H$5007,IF($J1686&gt;$P$2,15000,$J1686)))</f>
        <v/>
      </c>
    </row>
    <row r="1687" spans="1:13">
      <c r="A1687">
        <f t="shared" si="12"/>
        <v>1804</v>
      </c>
      <c r="B1687" t="str">
        <f>IF(Use_Der,IFERROR(INDEX(Data!$C$30:'Data'!$C$5000,IF($A1687&gt;$H$2,15000,$A1687)),""),"")</f>
        <v/>
      </c>
      <c r="C1687" t="str">
        <f>IF(Use_Der,IF(ISERROR(INDEX(Data!$D$30:'Data'!$D$5000,IF($A1687&gt;$H$2,15000,$A1687))),"",INDEX(Data!$D$30:'Data'!$D$5000,IF($A1687&gt;$H$2,15000,$A1687))),"")</f>
        <v/>
      </c>
      <c r="D1687" t="str">
        <f>IF(Use_Der,IF(ISERROR(INDEX(Data!$E$30:'Data'!$E$5000,IF($A1687&gt;$H$2,15000,$A1687))),"",INDEX(Data!$E$30:'Data'!$E$5000,IF($A1687&gt;$H$2,15000,$A1687))),"")</f>
        <v/>
      </c>
      <c r="E1687" t="str">
        <f>IF(Use_Der,IF(ISERROR(INDEX(Data!$F$30:'Data'!$F$5000,IF($A1687&gt;$H$2,15000,$A1687))),"",INDEX(Data!$F$30:'Data'!$F$5000,IF($A1687&gt;$H$2,15000,$A1687))),"")</f>
        <v/>
      </c>
      <c r="F1687" t="str">
        <f>IF(Use_Der,IF(ISERROR(INDEX(Data!$G$30:'Data'!$G$5000,IF($A1687&gt;$H$2,15000,$A1687))),"",INDEX(Data!$G$30:'Data'!$G$5000,IF($A1687&gt;$H$2,15000,$A1687))),"")</f>
        <v/>
      </c>
      <c r="G1687" s="96"/>
      <c r="H1687" s="96"/>
      <c r="I1687" s="96"/>
      <c r="J1687">
        <f t="shared" si="13"/>
        <v>1804</v>
      </c>
      <c r="K1687" t="str">
        <f>IFERROR(INDEX(Data!$C$30:'Data'!$C$5007,IF($J1687&gt;$P$2,15000,$J1687)),"")</f>
        <v/>
      </c>
      <c r="L1687" t="str">
        <f>IF(ISERROR(INDEX(Data!$D$30:'Data'!$D$5007,IF($J1687&gt;$P$2,15000,$J1687))),"",INDEX(Data!$D$30:'Data'!$D$5007,IF($J1687&gt;$P$2,15000,$J1687)))</f>
        <v/>
      </c>
      <c r="M1687" t="str">
        <f>IF(ISERROR(INDEX(Data!$H$30:'Data'!$H$5007,IF($J1687&gt;$P$2,15000,$J1687))),"",INDEX(Data!$H$30:'Data'!$H$5007,IF($J1687&gt;$P$2,15000,$J1687)))</f>
        <v/>
      </c>
    </row>
    <row r="1688" spans="1:13">
      <c r="A1688">
        <f t="shared" si="12"/>
        <v>1805</v>
      </c>
      <c r="B1688" t="str">
        <f>IF(Use_Der,IFERROR(INDEX(Data!$C$30:'Data'!$C$5000,IF($A1688&gt;$H$2,15000,$A1688)),""),"")</f>
        <v/>
      </c>
      <c r="C1688" t="str">
        <f>IF(Use_Der,IF(ISERROR(INDEX(Data!$D$30:'Data'!$D$5000,IF($A1688&gt;$H$2,15000,$A1688))),"",INDEX(Data!$D$30:'Data'!$D$5000,IF($A1688&gt;$H$2,15000,$A1688))),"")</f>
        <v/>
      </c>
      <c r="D1688" t="str">
        <f>IF(Use_Der,IF(ISERROR(INDEX(Data!$E$30:'Data'!$E$5000,IF($A1688&gt;$H$2,15000,$A1688))),"",INDEX(Data!$E$30:'Data'!$E$5000,IF($A1688&gt;$H$2,15000,$A1688))),"")</f>
        <v/>
      </c>
      <c r="E1688" t="str">
        <f>IF(Use_Der,IF(ISERROR(INDEX(Data!$F$30:'Data'!$F$5000,IF($A1688&gt;$H$2,15000,$A1688))),"",INDEX(Data!$F$30:'Data'!$F$5000,IF($A1688&gt;$H$2,15000,$A1688))),"")</f>
        <v/>
      </c>
      <c r="F1688" t="str">
        <f>IF(Use_Der,IF(ISERROR(INDEX(Data!$G$30:'Data'!$G$5000,IF($A1688&gt;$H$2,15000,$A1688))),"",INDEX(Data!$G$30:'Data'!$G$5000,IF($A1688&gt;$H$2,15000,$A1688))),"")</f>
        <v/>
      </c>
      <c r="G1688" s="96"/>
      <c r="H1688" s="96"/>
      <c r="I1688" s="96"/>
      <c r="J1688">
        <f t="shared" si="13"/>
        <v>1805</v>
      </c>
      <c r="K1688" t="str">
        <f>IFERROR(INDEX(Data!$C$30:'Data'!$C$5007,IF($J1688&gt;$P$2,15000,$J1688)),"")</f>
        <v/>
      </c>
      <c r="L1688" t="str">
        <f>IF(ISERROR(INDEX(Data!$D$30:'Data'!$D$5007,IF($J1688&gt;$P$2,15000,$J1688))),"",INDEX(Data!$D$30:'Data'!$D$5007,IF($J1688&gt;$P$2,15000,$J1688)))</f>
        <v/>
      </c>
      <c r="M1688" t="str">
        <f>IF(ISERROR(INDEX(Data!$H$30:'Data'!$H$5007,IF($J1688&gt;$P$2,15000,$J1688))),"",INDEX(Data!$H$30:'Data'!$H$5007,IF($J1688&gt;$P$2,15000,$J1688)))</f>
        <v/>
      </c>
    </row>
    <row r="1689" spans="1:13">
      <c r="A1689">
        <f t="shared" si="12"/>
        <v>1806</v>
      </c>
      <c r="B1689" t="str">
        <f>IF(Use_Der,IFERROR(INDEX(Data!$C$30:'Data'!$C$5000,IF($A1689&gt;$H$2,15000,$A1689)),""),"")</f>
        <v/>
      </c>
      <c r="C1689" t="str">
        <f>IF(Use_Der,IF(ISERROR(INDEX(Data!$D$30:'Data'!$D$5000,IF($A1689&gt;$H$2,15000,$A1689))),"",INDEX(Data!$D$30:'Data'!$D$5000,IF($A1689&gt;$H$2,15000,$A1689))),"")</f>
        <v/>
      </c>
      <c r="D1689" t="str">
        <f>IF(Use_Der,IF(ISERROR(INDEX(Data!$E$30:'Data'!$E$5000,IF($A1689&gt;$H$2,15000,$A1689))),"",INDEX(Data!$E$30:'Data'!$E$5000,IF($A1689&gt;$H$2,15000,$A1689))),"")</f>
        <v/>
      </c>
      <c r="E1689" t="str">
        <f>IF(Use_Der,IF(ISERROR(INDEX(Data!$F$30:'Data'!$F$5000,IF($A1689&gt;$H$2,15000,$A1689))),"",INDEX(Data!$F$30:'Data'!$F$5000,IF($A1689&gt;$H$2,15000,$A1689))),"")</f>
        <v/>
      </c>
      <c r="F1689" t="str">
        <f>IF(Use_Der,IF(ISERROR(INDEX(Data!$G$30:'Data'!$G$5000,IF($A1689&gt;$H$2,15000,$A1689))),"",INDEX(Data!$G$30:'Data'!$G$5000,IF($A1689&gt;$H$2,15000,$A1689))),"")</f>
        <v/>
      </c>
      <c r="G1689" s="96"/>
      <c r="H1689" s="96"/>
      <c r="I1689" s="96"/>
      <c r="J1689">
        <f t="shared" si="13"/>
        <v>1806</v>
      </c>
      <c r="K1689" t="str">
        <f>IFERROR(INDEX(Data!$C$30:'Data'!$C$5007,IF($J1689&gt;$P$2,15000,$J1689)),"")</f>
        <v/>
      </c>
      <c r="L1689" t="str">
        <f>IF(ISERROR(INDEX(Data!$D$30:'Data'!$D$5007,IF($J1689&gt;$P$2,15000,$J1689))),"",INDEX(Data!$D$30:'Data'!$D$5007,IF($J1689&gt;$P$2,15000,$J1689)))</f>
        <v/>
      </c>
      <c r="M1689" t="str">
        <f>IF(ISERROR(INDEX(Data!$H$30:'Data'!$H$5007,IF($J1689&gt;$P$2,15000,$J1689))),"",INDEX(Data!$H$30:'Data'!$H$5007,IF($J1689&gt;$P$2,15000,$J1689)))</f>
        <v/>
      </c>
    </row>
    <row r="1690" spans="1:13">
      <c r="A1690">
        <f t="shared" si="12"/>
        <v>1807</v>
      </c>
      <c r="B1690" t="str">
        <f>IF(Use_Der,IFERROR(INDEX(Data!$C$30:'Data'!$C$5000,IF($A1690&gt;$H$2,15000,$A1690)),""),"")</f>
        <v/>
      </c>
      <c r="C1690" t="str">
        <f>IF(Use_Der,IF(ISERROR(INDEX(Data!$D$30:'Data'!$D$5000,IF($A1690&gt;$H$2,15000,$A1690))),"",INDEX(Data!$D$30:'Data'!$D$5000,IF($A1690&gt;$H$2,15000,$A1690))),"")</f>
        <v/>
      </c>
      <c r="D1690" t="str">
        <f>IF(Use_Der,IF(ISERROR(INDEX(Data!$E$30:'Data'!$E$5000,IF($A1690&gt;$H$2,15000,$A1690))),"",INDEX(Data!$E$30:'Data'!$E$5000,IF($A1690&gt;$H$2,15000,$A1690))),"")</f>
        <v/>
      </c>
      <c r="E1690" t="str">
        <f>IF(Use_Der,IF(ISERROR(INDEX(Data!$F$30:'Data'!$F$5000,IF($A1690&gt;$H$2,15000,$A1690))),"",INDEX(Data!$F$30:'Data'!$F$5000,IF($A1690&gt;$H$2,15000,$A1690))),"")</f>
        <v/>
      </c>
      <c r="F1690" t="str">
        <f>IF(Use_Der,IF(ISERROR(INDEX(Data!$G$30:'Data'!$G$5000,IF($A1690&gt;$H$2,15000,$A1690))),"",INDEX(Data!$G$30:'Data'!$G$5000,IF($A1690&gt;$H$2,15000,$A1690))),"")</f>
        <v/>
      </c>
      <c r="G1690" s="96"/>
      <c r="H1690" s="96"/>
      <c r="I1690" s="96"/>
      <c r="J1690">
        <f t="shared" si="13"/>
        <v>1807</v>
      </c>
      <c r="K1690" t="str">
        <f>IFERROR(INDEX(Data!$C$30:'Data'!$C$5007,IF($J1690&gt;$P$2,15000,$J1690)),"")</f>
        <v/>
      </c>
      <c r="L1690" t="str">
        <f>IF(ISERROR(INDEX(Data!$D$30:'Data'!$D$5007,IF($J1690&gt;$P$2,15000,$J1690))),"",INDEX(Data!$D$30:'Data'!$D$5007,IF($J1690&gt;$P$2,15000,$J1690)))</f>
        <v/>
      </c>
      <c r="M1690" t="str">
        <f>IF(ISERROR(INDEX(Data!$H$30:'Data'!$H$5007,IF($J1690&gt;$P$2,15000,$J1690))),"",INDEX(Data!$H$30:'Data'!$H$5007,IF($J1690&gt;$P$2,15000,$J1690)))</f>
        <v/>
      </c>
    </row>
    <row r="1691" spans="1:13">
      <c r="A1691">
        <f t="shared" si="12"/>
        <v>1808</v>
      </c>
      <c r="B1691" t="str">
        <f>IF(Use_Der,IFERROR(INDEX(Data!$C$30:'Data'!$C$5000,IF($A1691&gt;$H$2,15000,$A1691)),""),"")</f>
        <v/>
      </c>
      <c r="C1691" t="str">
        <f>IF(Use_Der,IF(ISERROR(INDEX(Data!$D$30:'Data'!$D$5000,IF($A1691&gt;$H$2,15000,$A1691))),"",INDEX(Data!$D$30:'Data'!$D$5000,IF($A1691&gt;$H$2,15000,$A1691))),"")</f>
        <v/>
      </c>
      <c r="D1691" t="str">
        <f>IF(Use_Der,IF(ISERROR(INDEX(Data!$E$30:'Data'!$E$5000,IF($A1691&gt;$H$2,15000,$A1691))),"",INDEX(Data!$E$30:'Data'!$E$5000,IF($A1691&gt;$H$2,15000,$A1691))),"")</f>
        <v/>
      </c>
      <c r="E1691" t="str">
        <f>IF(Use_Der,IF(ISERROR(INDEX(Data!$F$30:'Data'!$F$5000,IF($A1691&gt;$H$2,15000,$A1691))),"",INDEX(Data!$F$30:'Data'!$F$5000,IF($A1691&gt;$H$2,15000,$A1691))),"")</f>
        <v/>
      </c>
      <c r="F1691" t="str">
        <f>IF(Use_Der,IF(ISERROR(INDEX(Data!$G$30:'Data'!$G$5000,IF($A1691&gt;$H$2,15000,$A1691))),"",INDEX(Data!$G$30:'Data'!$G$5000,IF($A1691&gt;$H$2,15000,$A1691))),"")</f>
        <v/>
      </c>
      <c r="G1691" s="96"/>
      <c r="H1691" s="96"/>
      <c r="I1691" s="96"/>
      <c r="J1691">
        <f t="shared" si="13"/>
        <v>1808</v>
      </c>
      <c r="K1691" t="str">
        <f>IFERROR(INDEX(Data!$C$30:'Data'!$C$5007,IF($J1691&gt;$P$2,15000,$J1691)),"")</f>
        <v/>
      </c>
      <c r="L1691" t="str">
        <f>IF(ISERROR(INDEX(Data!$D$30:'Data'!$D$5007,IF($J1691&gt;$P$2,15000,$J1691))),"",INDEX(Data!$D$30:'Data'!$D$5007,IF($J1691&gt;$P$2,15000,$J1691)))</f>
        <v/>
      </c>
      <c r="M1691" t="str">
        <f>IF(ISERROR(INDEX(Data!$H$30:'Data'!$H$5007,IF($J1691&gt;$P$2,15000,$J1691))),"",INDEX(Data!$H$30:'Data'!$H$5007,IF($J1691&gt;$P$2,15000,$J1691)))</f>
        <v/>
      </c>
    </row>
    <row r="1692" spans="1:13">
      <c r="A1692">
        <f t="shared" si="12"/>
        <v>1809</v>
      </c>
      <c r="B1692" t="str">
        <f>IF(Use_Der,IFERROR(INDEX(Data!$C$30:'Data'!$C$5000,IF($A1692&gt;$H$2,15000,$A1692)),""),"")</f>
        <v/>
      </c>
      <c r="C1692" t="str">
        <f>IF(Use_Der,IF(ISERROR(INDEX(Data!$D$30:'Data'!$D$5000,IF($A1692&gt;$H$2,15000,$A1692))),"",INDEX(Data!$D$30:'Data'!$D$5000,IF($A1692&gt;$H$2,15000,$A1692))),"")</f>
        <v/>
      </c>
      <c r="D1692" t="str">
        <f>IF(Use_Der,IF(ISERROR(INDEX(Data!$E$30:'Data'!$E$5000,IF($A1692&gt;$H$2,15000,$A1692))),"",INDEX(Data!$E$30:'Data'!$E$5000,IF($A1692&gt;$H$2,15000,$A1692))),"")</f>
        <v/>
      </c>
      <c r="E1692" t="str">
        <f>IF(Use_Der,IF(ISERROR(INDEX(Data!$F$30:'Data'!$F$5000,IF($A1692&gt;$H$2,15000,$A1692))),"",INDEX(Data!$F$30:'Data'!$F$5000,IF($A1692&gt;$H$2,15000,$A1692))),"")</f>
        <v/>
      </c>
      <c r="F1692" t="str">
        <f>IF(Use_Der,IF(ISERROR(INDEX(Data!$G$30:'Data'!$G$5000,IF($A1692&gt;$H$2,15000,$A1692))),"",INDEX(Data!$G$30:'Data'!$G$5000,IF($A1692&gt;$H$2,15000,$A1692))),"")</f>
        <v/>
      </c>
      <c r="G1692" s="96"/>
      <c r="H1692" s="96"/>
      <c r="I1692" s="96"/>
      <c r="J1692">
        <f t="shared" si="13"/>
        <v>1809</v>
      </c>
      <c r="K1692" t="str">
        <f>IFERROR(INDEX(Data!$C$30:'Data'!$C$5007,IF($J1692&gt;$P$2,15000,$J1692)),"")</f>
        <v/>
      </c>
      <c r="L1692" t="str">
        <f>IF(ISERROR(INDEX(Data!$D$30:'Data'!$D$5007,IF($J1692&gt;$P$2,15000,$J1692))),"",INDEX(Data!$D$30:'Data'!$D$5007,IF($J1692&gt;$P$2,15000,$J1692)))</f>
        <v/>
      </c>
      <c r="M1692" t="str">
        <f>IF(ISERROR(INDEX(Data!$H$30:'Data'!$H$5007,IF($J1692&gt;$P$2,15000,$J1692))),"",INDEX(Data!$H$30:'Data'!$H$5007,IF($J1692&gt;$P$2,15000,$J1692)))</f>
        <v/>
      </c>
    </row>
    <row r="1693" spans="1:13">
      <c r="A1693">
        <f t="shared" si="12"/>
        <v>1810</v>
      </c>
      <c r="B1693" t="str">
        <f>IF(Use_Der,IFERROR(INDEX(Data!$C$30:'Data'!$C$5000,IF($A1693&gt;$H$2,15000,$A1693)),""),"")</f>
        <v/>
      </c>
      <c r="C1693" t="str">
        <f>IF(Use_Der,IF(ISERROR(INDEX(Data!$D$30:'Data'!$D$5000,IF($A1693&gt;$H$2,15000,$A1693))),"",INDEX(Data!$D$30:'Data'!$D$5000,IF($A1693&gt;$H$2,15000,$A1693))),"")</f>
        <v/>
      </c>
      <c r="D1693" t="str">
        <f>IF(Use_Der,IF(ISERROR(INDEX(Data!$E$30:'Data'!$E$5000,IF($A1693&gt;$H$2,15000,$A1693))),"",INDEX(Data!$E$30:'Data'!$E$5000,IF($A1693&gt;$H$2,15000,$A1693))),"")</f>
        <v/>
      </c>
      <c r="E1693" t="str">
        <f>IF(Use_Der,IF(ISERROR(INDEX(Data!$F$30:'Data'!$F$5000,IF($A1693&gt;$H$2,15000,$A1693))),"",INDEX(Data!$F$30:'Data'!$F$5000,IF($A1693&gt;$H$2,15000,$A1693))),"")</f>
        <v/>
      </c>
      <c r="F1693" t="str">
        <f>IF(Use_Der,IF(ISERROR(INDEX(Data!$G$30:'Data'!$G$5000,IF($A1693&gt;$H$2,15000,$A1693))),"",INDEX(Data!$G$30:'Data'!$G$5000,IF($A1693&gt;$H$2,15000,$A1693))),"")</f>
        <v/>
      </c>
      <c r="G1693" s="96"/>
      <c r="H1693" s="96"/>
      <c r="I1693" s="96"/>
      <c r="J1693">
        <f t="shared" si="13"/>
        <v>1810</v>
      </c>
      <c r="K1693" t="str">
        <f>IFERROR(INDEX(Data!$C$30:'Data'!$C$5007,IF($J1693&gt;$P$2,15000,$J1693)),"")</f>
        <v/>
      </c>
      <c r="L1693" t="str">
        <f>IF(ISERROR(INDEX(Data!$D$30:'Data'!$D$5007,IF($J1693&gt;$P$2,15000,$J1693))),"",INDEX(Data!$D$30:'Data'!$D$5007,IF($J1693&gt;$P$2,15000,$J1693)))</f>
        <v/>
      </c>
      <c r="M1693" t="str">
        <f>IF(ISERROR(INDEX(Data!$H$30:'Data'!$H$5007,IF($J1693&gt;$P$2,15000,$J1693))),"",INDEX(Data!$H$30:'Data'!$H$5007,IF($J1693&gt;$P$2,15000,$J1693)))</f>
        <v/>
      </c>
    </row>
    <row r="1694" spans="1:13">
      <c r="A1694">
        <f t="shared" si="12"/>
        <v>1811</v>
      </c>
      <c r="B1694" t="str">
        <f>IF(Use_Der,IFERROR(INDEX(Data!$C$30:'Data'!$C$5000,IF($A1694&gt;$H$2,15000,$A1694)),""),"")</f>
        <v/>
      </c>
      <c r="C1694" t="str">
        <f>IF(Use_Der,IF(ISERROR(INDEX(Data!$D$30:'Data'!$D$5000,IF($A1694&gt;$H$2,15000,$A1694))),"",INDEX(Data!$D$30:'Data'!$D$5000,IF($A1694&gt;$H$2,15000,$A1694))),"")</f>
        <v/>
      </c>
      <c r="D1694" t="str">
        <f>IF(Use_Der,IF(ISERROR(INDEX(Data!$E$30:'Data'!$E$5000,IF($A1694&gt;$H$2,15000,$A1694))),"",INDEX(Data!$E$30:'Data'!$E$5000,IF($A1694&gt;$H$2,15000,$A1694))),"")</f>
        <v/>
      </c>
      <c r="E1694" t="str">
        <f>IF(Use_Der,IF(ISERROR(INDEX(Data!$F$30:'Data'!$F$5000,IF($A1694&gt;$H$2,15000,$A1694))),"",INDEX(Data!$F$30:'Data'!$F$5000,IF($A1694&gt;$H$2,15000,$A1694))),"")</f>
        <v/>
      </c>
      <c r="F1694" t="str">
        <f>IF(Use_Der,IF(ISERROR(INDEX(Data!$G$30:'Data'!$G$5000,IF($A1694&gt;$H$2,15000,$A1694))),"",INDEX(Data!$G$30:'Data'!$G$5000,IF($A1694&gt;$H$2,15000,$A1694))),"")</f>
        <v/>
      </c>
      <c r="G1694" s="96"/>
      <c r="H1694" s="96"/>
      <c r="I1694" s="96"/>
      <c r="J1694">
        <f t="shared" si="13"/>
        <v>1811</v>
      </c>
      <c r="K1694" t="str">
        <f>IFERROR(INDEX(Data!$C$30:'Data'!$C$5007,IF($J1694&gt;$P$2,15000,$J1694)),"")</f>
        <v/>
      </c>
      <c r="L1694" t="str">
        <f>IF(ISERROR(INDEX(Data!$D$30:'Data'!$D$5007,IF($J1694&gt;$P$2,15000,$J1694))),"",INDEX(Data!$D$30:'Data'!$D$5007,IF($J1694&gt;$P$2,15000,$J1694)))</f>
        <v/>
      </c>
      <c r="M1694" t="str">
        <f>IF(ISERROR(INDEX(Data!$H$30:'Data'!$H$5007,IF($J1694&gt;$P$2,15000,$J1694))),"",INDEX(Data!$H$30:'Data'!$H$5007,IF($J1694&gt;$P$2,15000,$J1694)))</f>
        <v/>
      </c>
    </row>
    <row r="1695" spans="1:13">
      <c r="A1695">
        <f t="shared" si="12"/>
        <v>1812</v>
      </c>
      <c r="B1695" t="str">
        <f>IF(Use_Der,IFERROR(INDEX(Data!$C$30:'Data'!$C$5000,IF($A1695&gt;$H$2,15000,$A1695)),""),"")</f>
        <v/>
      </c>
      <c r="C1695" t="str">
        <f>IF(Use_Der,IF(ISERROR(INDEX(Data!$D$30:'Data'!$D$5000,IF($A1695&gt;$H$2,15000,$A1695))),"",INDEX(Data!$D$30:'Data'!$D$5000,IF($A1695&gt;$H$2,15000,$A1695))),"")</f>
        <v/>
      </c>
      <c r="D1695" t="str">
        <f>IF(Use_Der,IF(ISERROR(INDEX(Data!$E$30:'Data'!$E$5000,IF($A1695&gt;$H$2,15000,$A1695))),"",INDEX(Data!$E$30:'Data'!$E$5000,IF($A1695&gt;$H$2,15000,$A1695))),"")</f>
        <v/>
      </c>
      <c r="E1695" t="str">
        <f>IF(Use_Der,IF(ISERROR(INDEX(Data!$F$30:'Data'!$F$5000,IF($A1695&gt;$H$2,15000,$A1695))),"",INDEX(Data!$F$30:'Data'!$F$5000,IF($A1695&gt;$H$2,15000,$A1695))),"")</f>
        <v/>
      </c>
      <c r="F1695" t="str">
        <f>IF(Use_Der,IF(ISERROR(INDEX(Data!$G$30:'Data'!$G$5000,IF($A1695&gt;$H$2,15000,$A1695))),"",INDEX(Data!$G$30:'Data'!$G$5000,IF($A1695&gt;$H$2,15000,$A1695))),"")</f>
        <v/>
      </c>
      <c r="G1695" s="96"/>
      <c r="H1695" s="96"/>
      <c r="I1695" s="96"/>
      <c r="J1695">
        <f t="shared" si="13"/>
        <v>1812</v>
      </c>
      <c r="K1695" t="str">
        <f>IFERROR(INDEX(Data!$C$30:'Data'!$C$5007,IF($J1695&gt;$P$2,15000,$J1695)),"")</f>
        <v/>
      </c>
      <c r="L1695" t="str">
        <f>IF(ISERROR(INDEX(Data!$D$30:'Data'!$D$5007,IF($J1695&gt;$P$2,15000,$J1695))),"",INDEX(Data!$D$30:'Data'!$D$5007,IF($J1695&gt;$P$2,15000,$J1695)))</f>
        <v/>
      </c>
      <c r="M1695" t="str">
        <f>IF(ISERROR(INDEX(Data!$H$30:'Data'!$H$5007,IF($J1695&gt;$P$2,15000,$J1695))),"",INDEX(Data!$H$30:'Data'!$H$5007,IF($J1695&gt;$P$2,15000,$J1695)))</f>
        <v/>
      </c>
    </row>
    <row r="1696" spans="1:13">
      <c r="A1696">
        <f t="shared" si="12"/>
        <v>1813</v>
      </c>
      <c r="B1696" t="str">
        <f>IF(Use_Der,IFERROR(INDEX(Data!$C$30:'Data'!$C$5000,IF($A1696&gt;$H$2,15000,$A1696)),""),"")</f>
        <v/>
      </c>
      <c r="C1696" t="str">
        <f>IF(Use_Der,IF(ISERROR(INDEX(Data!$D$30:'Data'!$D$5000,IF($A1696&gt;$H$2,15000,$A1696))),"",INDEX(Data!$D$30:'Data'!$D$5000,IF($A1696&gt;$H$2,15000,$A1696))),"")</f>
        <v/>
      </c>
      <c r="D1696" t="str">
        <f>IF(Use_Der,IF(ISERROR(INDEX(Data!$E$30:'Data'!$E$5000,IF($A1696&gt;$H$2,15000,$A1696))),"",INDEX(Data!$E$30:'Data'!$E$5000,IF($A1696&gt;$H$2,15000,$A1696))),"")</f>
        <v/>
      </c>
      <c r="E1696" t="str">
        <f>IF(Use_Der,IF(ISERROR(INDEX(Data!$F$30:'Data'!$F$5000,IF($A1696&gt;$H$2,15000,$A1696))),"",INDEX(Data!$F$30:'Data'!$F$5000,IF($A1696&gt;$H$2,15000,$A1696))),"")</f>
        <v/>
      </c>
      <c r="F1696" t="str">
        <f>IF(Use_Der,IF(ISERROR(INDEX(Data!$G$30:'Data'!$G$5000,IF($A1696&gt;$H$2,15000,$A1696))),"",INDEX(Data!$G$30:'Data'!$G$5000,IF($A1696&gt;$H$2,15000,$A1696))),"")</f>
        <v/>
      </c>
      <c r="G1696" s="96"/>
      <c r="H1696" s="96"/>
      <c r="I1696" s="96"/>
      <c r="J1696">
        <f t="shared" si="13"/>
        <v>1813</v>
      </c>
      <c r="K1696" t="str">
        <f>IFERROR(INDEX(Data!$C$30:'Data'!$C$5007,IF($J1696&gt;$P$2,15000,$J1696)),"")</f>
        <v/>
      </c>
      <c r="L1696" t="str">
        <f>IF(ISERROR(INDEX(Data!$D$30:'Data'!$D$5007,IF($J1696&gt;$P$2,15000,$J1696))),"",INDEX(Data!$D$30:'Data'!$D$5007,IF($J1696&gt;$P$2,15000,$J1696)))</f>
        <v/>
      </c>
      <c r="M1696" t="str">
        <f>IF(ISERROR(INDEX(Data!$H$30:'Data'!$H$5007,IF($J1696&gt;$P$2,15000,$J1696))),"",INDEX(Data!$H$30:'Data'!$H$5007,IF($J1696&gt;$P$2,15000,$J1696)))</f>
        <v/>
      </c>
    </row>
    <row r="1697" spans="1:13">
      <c r="A1697">
        <f t="shared" si="12"/>
        <v>1814</v>
      </c>
      <c r="B1697" t="str">
        <f>IF(Use_Der,IFERROR(INDEX(Data!$C$30:'Data'!$C$5000,IF($A1697&gt;$H$2,15000,$A1697)),""),"")</f>
        <v/>
      </c>
      <c r="C1697" t="str">
        <f>IF(Use_Der,IF(ISERROR(INDEX(Data!$D$30:'Data'!$D$5000,IF($A1697&gt;$H$2,15000,$A1697))),"",INDEX(Data!$D$30:'Data'!$D$5000,IF($A1697&gt;$H$2,15000,$A1697))),"")</f>
        <v/>
      </c>
      <c r="D1697" t="str">
        <f>IF(Use_Der,IF(ISERROR(INDEX(Data!$E$30:'Data'!$E$5000,IF($A1697&gt;$H$2,15000,$A1697))),"",INDEX(Data!$E$30:'Data'!$E$5000,IF($A1697&gt;$H$2,15000,$A1697))),"")</f>
        <v/>
      </c>
      <c r="E1697" t="str">
        <f>IF(Use_Der,IF(ISERROR(INDEX(Data!$F$30:'Data'!$F$5000,IF($A1697&gt;$H$2,15000,$A1697))),"",INDEX(Data!$F$30:'Data'!$F$5000,IF($A1697&gt;$H$2,15000,$A1697))),"")</f>
        <v/>
      </c>
      <c r="F1697" t="str">
        <f>IF(Use_Der,IF(ISERROR(INDEX(Data!$G$30:'Data'!$G$5000,IF($A1697&gt;$H$2,15000,$A1697))),"",INDEX(Data!$G$30:'Data'!$G$5000,IF($A1697&gt;$H$2,15000,$A1697))),"")</f>
        <v/>
      </c>
      <c r="G1697" s="96"/>
      <c r="H1697" s="96"/>
      <c r="I1697" s="96"/>
      <c r="J1697">
        <f t="shared" si="13"/>
        <v>1814</v>
      </c>
      <c r="K1697" t="str">
        <f>IFERROR(INDEX(Data!$C$30:'Data'!$C$5007,IF($J1697&gt;$P$2,15000,$J1697)),"")</f>
        <v/>
      </c>
      <c r="L1697" t="str">
        <f>IF(ISERROR(INDEX(Data!$D$30:'Data'!$D$5007,IF($J1697&gt;$P$2,15000,$J1697))),"",INDEX(Data!$D$30:'Data'!$D$5007,IF($J1697&gt;$P$2,15000,$J1697)))</f>
        <v/>
      </c>
      <c r="M1697" t="str">
        <f>IF(ISERROR(INDEX(Data!$H$30:'Data'!$H$5007,IF($J1697&gt;$P$2,15000,$J1697))),"",INDEX(Data!$H$30:'Data'!$H$5007,IF($J1697&gt;$P$2,15000,$J1697)))</f>
        <v/>
      </c>
    </row>
    <row r="1698" spans="1:13">
      <c r="A1698">
        <f t="shared" si="12"/>
        <v>1815</v>
      </c>
      <c r="B1698" t="str">
        <f>IF(Use_Der,IFERROR(INDEX(Data!$C$30:'Data'!$C$5000,IF($A1698&gt;$H$2,15000,$A1698)),""),"")</f>
        <v/>
      </c>
      <c r="C1698" t="str">
        <f>IF(Use_Der,IF(ISERROR(INDEX(Data!$D$30:'Data'!$D$5000,IF($A1698&gt;$H$2,15000,$A1698))),"",INDEX(Data!$D$30:'Data'!$D$5000,IF($A1698&gt;$H$2,15000,$A1698))),"")</f>
        <v/>
      </c>
      <c r="D1698" t="str">
        <f>IF(Use_Der,IF(ISERROR(INDEX(Data!$E$30:'Data'!$E$5000,IF($A1698&gt;$H$2,15000,$A1698))),"",INDEX(Data!$E$30:'Data'!$E$5000,IF($A1698&gt;$H$2,15000,$A1698))),"")</f>
        <v/>
      </c>
      <c r="E1698" t="str">
        <f>IF(Use_Der,IF(ISERROR(INDEX(Data!$F$30:'Data'!$F$5000,IF($A1698&gt;$H$2,15000,$A1698))),"",INDEX(Data!$F$30:'Data'!$F$5000,IF($A1698&gt;$H$2,15000,$A1698))),"")</f>
        <v/>
      </c>
      <c r="F1698" t="str">
        <f>IF(Use_Der,IF(ISERROR(INDEX(Data!$G$30:'Data'!$G$5000,IF($A1698&gt;$H$2,15000,$A1698))),"",INDEX(Data!$G$30:'Data'!$G$5000,IF($A1698&gt;$H$2,15000,$A1698))),"")</f>
        <v/>
      </c>
      <c r="G1698" s="96"/>
      <c r="H1698" s="96"/>
      <c r="I1698" s="96"/>
      <c r="J1698">
        <f t="shared" si="13"/>
        <v>1815</v>
      </c>
      <c r="K1698" t="str">
        <f>IFERROR(INDEX(Data!$C$30:'Data'!$C$5007,IF($J1698&gt;$P$2,15000,$J1698)),"")</f>
        <v/>
      </c>
      <c r="L1698" t="str">
        <f>IF(ISERROR(INDEX(Data!$D$30:'Data'!$D$5007,IF($J1698&gt;$P$2,15000,$J1698))),"",INDEX(Data!$D$30:'Data'!$D$5007,IF($J1698&gt;$P$2,15000,$J1698)))</f>
        <v/>
      </c>
      <c r="M1698" t="str">
        <f>IF(ISERROR(INDEX(Data!$H$30:'Data'!$H$5007,IF($J1698&gt;$P$2,15000,$J1698))),"",INDEX(Data!$H$30:'Data'!$H$5007,IF($J1698&gt;$P$2,15000,$J1698)))</f>
        <v/>
      </c>
    </row>
    <row r="1699" spans="1:13">
      <c r="A1699">
        <f t="shared" si="12"/>
        <v>1816</v>
      </c>
      <c r="B1699" t="str">
        <f>IF(Use_Der,IFERROR(INDEX(Data!$C$30:'Data'!$C$5000,IF($A1699&gt;$H$2,15000,$A1699)),""),"")</f>
        <v/>
      </c>
      <c r="C1699" t="str">
        <f>IF(Use_Der,IF(ISERROR(INDEX(Data!$D$30:'Data'!$D$5000,IF($A1699&gt;$H$2,15000,$A1699))),"",INDEX(Data!$D$30:'Data'!$D$5000,IF($A1699&gt;$H$2,15000,$A1699))),"")</f>
        <v/>
      </c>
      <c r="D1699" t="str">
        <f>IF(Use_Der,IF(ISERROR(INDEX(Data!$E$30:'Data'!$E$5000,IF($A1699&gt;$H$2,15000,$A1699))),"",INDEX(Data!$E$30:'Data'!$E$5000,IF($A1699&gt;$H$2,15000,$A1699))),"")</f>
        <v/>
      </c>
      <c r="E1699" t="str">
        <f>IF(Use_Der,IF(ISERROR(INDEX(Data!$F$30:'Data'!$F$5000,IF($A1699&gt;$H$2,15000,$A1699))),"",INDEX(Data!$F$30:'Data'!$F$5000,IF($A1699&gt;$H$2,15000,$A1699))),"")</f>
        <v/>
      </c>
      <c r="F1699" t="str">
        <f>IF(Use_Der,IF(ISERROR(INDEX(Data!$G$30:'Data'!$G$5000,IF($A1699&gt;$H$2,15000,$A1699))),"",INDEX(Data!$G$30:'Data'!$G$5000,IF($A1699&gt;$H$2,15000,$A1699))),"")</f>
        <v/>
      </c>
      <c r="G1699" s="96"/>
      <c r="H1699" s="96"/>
      <c r="I1699" s="96"/>
      <c r="J1699">
        <f t="shared" si="13"/>
        <v>1816</v>
      </c>
      <c r="K1699" t="str">
        <f>IFERROR(INDEX(Data!$C$30:'Data'!$C$5007,IF($J1699&gt;$P$2,15000,$J1699)),"")</f>
        <v/>
      </c>
      <c r="L1699" t="str">
        <f>IF(ISERROR(INDEX(Data!$D$30:'Data'!$D$5007,IF($J1699&gt;$P$2,15000,$J1699))),"",INDEX(Data!$D$30:'Data'!$D$5007,IF($J1699&gt;$P$2,15000,$J1699)))</f>
        <v/>
      </c>
      <c r="M1699" t="str">
        <f>IF(ISERROR(INDEX(Data!$H$30:'Data'!$H$5007,IF($J1699&gt;$P$2,15000,$J1699))),"",INDEX(Data!$H$30:'Data'!$H$5007,IF($J1699&gt;$P$2,15000,$J1699)))</f>
        <v/>
      </c>
    </row>
    <row r="1700" spans="1:13">
      <c r="A1700">
        <f t="shared" si="12"/>
        <v>1817</v>
      </c>
      <c r="B1700" t="str">
        <f>IF(Use_Der,IFERROR(INDEX(Data!$C$30:'Data'!$C$5000,IF($A1700&gt;$H$2,15000,$A1700)),""),"")</f>
        <v/>
      </c>
      <c r="C1700" t="str">
        <f>IF(Use_Der,IF(ISERROR(INDEX(Data!$D$30:'Data'!$D$5000,IF($A1700&gt;$H$2,15000,$A1700))),"",INDEX(Data!$D$30:'Data'!$D$5000,IF($A1700&gt;$H$2,15000,$A1700))),"")</f>
        <v/>
      </c>
      <c r="D1700" t="str">
        <f>IF(Use_Der,IF(ISERROR(INDEX(Data!$E$30:'Data'!$E$5000,IF($A1700&gt;$H$2,15000,$A1700))),"",INDEX(Data!$E$30:'Data'!$E$5000,IF($A1700&gt;$H$2,15000,$A1700))),"")</f>
        <v/>
      </c>
      <c r="E1700" t="str">
        <f>IF(Use_Der,IF(ISERROR(INDEX(Data!$F$30:'Data'!$F$5000,IF($A1700&gt;$H$2,15000,$A1700))),"",INDEX(Data!$F$30:'Data'!$F$5000,IF($A1700&gt;$H$2,15000,$A1700))),"")</f>
        <v/>
      </c>
      <c r="F1700" t="str">
        <f>IF(Use_Der,IF(ISERROR(INDEX(Data!$G$30:'Data'!$G$5000,IF($A1700&gt;$H$2,15000,$A1700))),"",INDEX(Data!$G$30:'Data'!$G$5000,IF($A1700&gt;$H$2,15000,$A1700))),"")</f>
        <v/>
      </c>
      <c r="G1700" s="96"/>
      <c r="H1700" s="96"/>
      <c r="I1700" s="96"/>
      <c r="J1700">
        <f t="shared" si="13"/>
        <v>1817</v>
      </c>
      <c r="K1700" t="str">
        <f>IFERROR(INDEX(Data!$C$30:'Data'!$C$5007,IF($J1700&gt;$P$2,15000,$J1700)),"")</f>
        <v/>
      </c>
      <c r="L1700" t="str">
        <f>IF(ISERROR(INDEX(Data!$D$30:'Data'!$D$5007,IF($J1700&gt;$P$2,15000,$J1700))),"",INDEX(Data!$D$30:'Data'!$D$5007,IF($J1700&gt;$P$2,15000,$J1700)))</f>
        <v/>
      </c>
      <c r="M1700" t="str">
        <f>IF(ISERROR(INDEX(Data!$H$30:'Data'!$H$5007,IF($J1700&gt;$P$2,15000,$J1700))),"",INDEX(Data!$H$30:'Data'!$H$5007,IF($J1700&gt;$P$2,15000,$J1700)))</f>
        <v/>
      </c>
    </row>
    <row r="1701" spans="1:13">
      <c r="A1701">
        <f t="shared" si="12"/>
        <v>1818</v>
      </c>
      <c r="B1701" t="str">
        <f>IF(Use_Der,IFERROR(INDEX(Data!$C$30:'Data'!$C$5000,IF($A1701&gt;$H$2,15000,$A1701)),""),"")</f>
        <v/>
      </c>
      <c r="C1701" t="str">
        <f>IF(Use_Der,IF(ISERROR(INDEX(Data!$D$30:'Data'!$D$5000,IF($A1701&gt;$H$2,15000,$A1701))),"",INDEX(Data!$D$30:'Data'!$D$5000,IF($A1701&gt;$H$2,15000,$A1701))),"")</f>
        <v/>
      </c>
      <c r="D1701" t="str">
        <f>IF(Use_Der,IF(ISERROR(INDEX(Data!$E$30:'Data'!$E$5000,IF($A1701&gt;$H$2,15000,$A1701))),"",INDEX(Data!$E$30:'Data'!$E$5000,IF($A1701&gt;$H$2,15000,$A1701))),"")</f>
        <v/>
      </c>
      <c r="E1701" t="str">
        <f>IF(Use_Der,IF(ISERROR(INDEX(Data!$F$30:'Data'!$F$5000,IF($A1701&gt;$H$2,15000,$A1701))),"",INDEX(Data!$F$30:'Data'!$F$5000,IF($A1701&gt;$H$2,15000,$A1701))),"")</f>
        <v/>
      </c>
      <c r="F1701" t="str">
        <f>IF(Use_Der,IF(ISERROR(INDEX(Data!$G$30:'Data'!$G$5000,IF($A1701&gt;$H$2,15000,$A1701))),"",INDEX(Data!$G$30:'Data'!$G$5000,IF($A1701&gt;$H$2,15000,$A1701))),"")</f>
        <v/>
      </c>
      <c r="G1701" s="96"/>
      <c r="H1701" s="96"/>
      <c r="I1701" s="96"/>
      <c r="J1701">
        <f t="shared" si="13"/>
        <v>1818</v>
      </c>
      <c r="K1701" t="str">
        <f>IFERROR(INDEX(Data!$C$30:'Data'!$C$5007,IF($J1701&gt;$P$2,15000,$J1701)),"")</f>
        <v/>
      </c>
      <c r="L1701" t="str">
        <f>IF(ISERROR(INDEX(Data!$D$30:'Data'!$D$5007,IF($J1701&gt;$P$2,15000,$J1701))),"",INDEX(Data!$D$30:'Data'!$D$5007,IF($J1701&gt;$P$2,15000,$J1701)))</f>
        <v/>
      </c>
      <c r="M1701" t="str">
        <f>IF(ISERROR(INDEX(Data!$H$30:'Data'!$H$5007,IF($J1701&gt;$P$2,15000,$J1701))),"",INDEX(Data!$H$30:'Data'!$H$5007,IF($J1701&gt;$P$2,15000,$J1701)))</f>
        <v/>
      </c>
    </row>
    <row r="1702" spans="1:13">
      <c r="A1702">
        <f t="shared" si="12"/>
        <v>1819</v>
      </c>
      <c r="B1702" t="str">
        <f>IF(Use_Der,IFERROR(INDEX(Data!$C$30:'Data'!$C$5000,IF($A1702&gt;$H$2,15000,$A1702)),""),"")</f>
        <v/>
      </c>
      <c r="C1702" t="str">
        <f>IF(Use_Der,IF(ISERROR(INDEX(Data!$D$30:'Data'!$D$5000,IF($A1702&gt;$H$2,15000,$A1702))),"",INDEX(Data!$D$30:'Data'!$D$5000,IF($A1702&gt;$H$2,15000,$A1702))),"")</f>
        <v/>
      </c>
      <c r="D1702" t="str">
        <f>IF(Use_Der,IF(ISERROR(INDEX(Data!$E$30:'Data'!$E$5000,IF($A1702&gt;$H$2,15000,$A1702))),"",INDEX(Data!$E$30:'Data'!$E$5000,IF($A1702&gt;$H$2,15000,$A1702))),"")</f>
        <v/>
      </c>
      <c r="E1702" t="str">
        <f>IF(Use_Der,IF(ISERROR(INDEX(Data!$F$30:'Data'!$F$5000,IF($A1702&gt;$H$2,15000,$A1702))),"",INDEX(Data!$F$30:'Data'!$F$5000,IF($A1702&gt;$H$2,15000,$A1702))),"")</f>
        <v/>
      </c>
      <c r="F1702" t="str">
        <f>IF(Use_Der,IF(ISERROR(INDEX(Data!$G$30:'Data'!$G$5000,IF($A1702&gt;$H$2,15000,$A1702))),"",INDEX(Data!$G$30:'Data'!$G$5000,IF($A1702&gt;$H$2,15000,$A1702))),"")</f>
        <v/>
      </c>
      <c r="G1702" s="96"/>
      <c r="H1702" s="96"/>
      <c r="I1702" s="96"/>
      <c r="J1702">
        <f t="shared" si="13"/>
        <v>1819</v>
      </c>
      <c r="K1702" t="str">
        <f>IFERROR(INDEX(Data!$C$30:'Data'!$C$5007,IF($J1702&gt;$P$2,15000,$J1702)),"")</f>
        <v/>
      </c>
      <c r="L1702" t="str">
        <f>IF(ISERROR(INDEX(Data!$D$30:'Data'!$D$5007,IF($J1702&gt;$P$2,15000,$J1702))),"",INDEX(Data!$D$30:'Data'!$D$5007,IF($J1702&gt;$P$2,15000,$J1702)))</f>
        <v/>
      </c>
      <c r="M1702" t="str">
        <f>IF(ISERROR(INDEX(Data!$H$30:'Data'!$H$5007,IF($J1702&gt;$P$2,15000,$J1702))),"",INDEX(Data!$H$30:'Data'!$H$5007,IF($J1702&gt;$P$2,15000,$J1702)))</f>
        <v/>
      </c>
    </row>
    <row r="1703" spans="1:13">
      <c r="A1703">
        <f t="shared" si="12"/>
        <v>1820</v>
      </c>
      <c r="B1703" t="str">
        <f>IF(Use_Der,IFERROR(INDEX(Data!$C$30:'Data'!$C$5000,IF($A1703&gt;$H$2,15000,$A1703)),""),"")</f>
        <v/>
      </c>
      <c r="C1703" t="str">
        <f>IF(Use_Der,IF(ISERROR(INDEX(Data!$D$30:'Data'!$D$5000,IF($A1703&gt;$H$2,15000,$A1703))),"",INDEX(Data!$D$30:'Data'!$D$5000,IF($A1703&gt;$H$2,15000,$A1703))),"")</f>
        <v/>
      </c>
      <c r="D1703" t="str">
        <f>IF(Use_Der,IF(ISERROR(INDEX(Data!$E$30:'Data'!$E$5000,IF($A1703&gt;$H$2,15000,$A1703))),"",INDEX(Data!$E$30:'Data'!$E$5000,IF($A1703&gt;$H$2,15000,$A1703))),"")</f>
        <v/>
      </c>
      <c r="E1703" t="str">
        <f>IF(Use_Der,IF(ISERROR(INDEX(Data!$F$30:'Data'!$F$5000,IF($A1703&gt;$H$2,15000,$A1703))),"",INDEX(Data!$F$30:'Data'!$F$5000,IF($A1703&gt;$H$2,15000,$A1703))),"")</f>
        <v/>
      </c>
      <c r="F1703" t="str">
        <f>IF(Use_Der,IF(ISERROR(INDEX(Data!$G$30:'Data'!$G$5000,IF($A1703&gt;$H$2,15000,$A1703))),"",INDEX(Data!$G$30:'Data'!$G$5000,IF($A1703&gt;$H$2,15000,$A1703))),"")</f>
        <v/>
      </c>
      <c r="G1703" s="96"/>
      <c r="H1703" s="96"/>
      <c r="I1703" s="96"/>
      <c r="J1703">
        <f t="shared" si="13"/>
        <v>1820</v>
      </c>
      <c r="K1703" t="str">
        <f>IFERROR(INDEX(Data!$C$30:'Data'!$C$5007,IF($J1703&gt;$P$2,15000,$J1703)),"")</f>
        <v/>
      </c>
      <c r="L1703" t="str">
        <f>IF(ISERROR(INDEX(Data!$D$30:'Data'!$D$5007,IF($J1703&gt;$P$2,15000,$J1703))),"",INDEX(Data!$D$30:'Data'!$D$5007,IF($J1703&gt;$P$2,15000,$J1703)))</f>
        <v/>
      </c>
      <c r="M1703" t="str">
        <f>IF(ISERROR(INDEX(Data!$H$30:'Data'!$H$5007,IF($J1703&gt;$P$2,15000,$J1703))),"",INDEX(Data!$H$30:'Data'!$H$5007,IF($J1703&gt;$P$2,15000,$J1703)))</f>
        <v/>
      </c>
    </row>
    <row r="1704" spans="1:13">
      <c r="A1704">
        <f t="shared" si="12"/>
        <v>1821</v>
      </c>
      <c r="B1704" t="str">
        <f>IF(Use_Der,IFERROR(INDEX(Data!$C$30:'Data'!$C$5000,IF($A1704&gt;$H$2,15000,$A1704)),""),"")</f>
        <v/>
      </c>
      <c r="C1704" t="str">
        <f>IF(Use_Der,IF(ISERROR(INDEX(Data!$D$30:'Data'!$D$5000,IF($A1704&gt;$H$2,15000,$A1704))),"",INDEX(Data!$D$30:'Data'!$D$5000,IF($A1704&gt;$H$2,15000,$A1704))),"")</f>
        <v/>
      </c>
      <c r="D1704" t="str">
        <f>IF(Use_Der,IF(ISERROR(INDEX(Data!$E$30:'Data'!$E$5000,IF($A1704&gt;$H$2,15000,$A1704))),"",INDEX(Data!$E$30:'Data'!$E$5000,IF($A1704&gt;$H$2,15000,$A1704))),"")</f>
        <v/>
      </c>
      <c r="E1704" t="str">
        <f>IF(Use_Der,IF(ISERROR(INDEX(Data!$F$30:'Data'!$F$5000,IF($A1704&gt;$H$2,15000,$A1704))),"",INDEX(Data!$F$30:'Data'!$F$5000,IF($A1704&gt;$H$2,15000,$A1704))),"")</f>
        <v/>
      </c>
      <c r="F1704" t="str">
        <f>IF(Use_Der,IF(ISERROR(INDEX(Data!$G$30:'Data'!$G$5000,IF($A1704&gt;$H$2,15000,$A1704))),"",INDEX(Data!$G$30:'Data'!$G$5000,IF($A1704&gt;$H$2,15000,$A1704))),"")</f>
        <v/>
      </c>
      <c r="G1704" s="96"/>
      <c r="H1704" s="96"/>
      <c r="I1704" s="96"/>
      <c r="J1704">
        <f t="shared" si="13"/>
        <v>1821</v>
      </c>
      <c r="K1704" t="str">
        <f>IFERROR(INDEX(Data!$C$30:'Data'!$C$5007,IF($J1704&gt;$P$2,15000,$J1704)),"")</f>
        <v/>
      </c>
      <c r="L1704" t="str">
        <f>IF(ISERROR(INDEX(Data!$D$30:'Data'!$D$5007,IF($J1704&gt;$P$2,15000,$J1704))),"",INDEX(Data!$D$30:'Data'!$D$5007,IF($J1704&gt;$P$2,15000,$J1704)))</f>
        <v/>
      </c>
      <c r="M1704" t="str">
        <f>IF(ISERROR(INDEX(Data!$H$30:'Data'!$H$5007,IF($J1704&gt;$P$2,15000,$J1704))),"",INDEX(Data!$H$30:'Data'!$H$5007,IF($J1704&gt;$P$2,15000,$J1704)))</f>
        <v/>
      </c>
    </row>
    <row r="1705" spans="1:13">
      <c r="A1705">
        <f t="shared" si="12"/>
        <v>1822</v>
      </c>
      <c r="B1705" t="str">
        <f>IF(Use_Der,IFERROR(INDEX(Data!$C$30:'Data'!$C$5000,IF($A1705&gt;$H$2,15000,$A1705)),""),"")</f>
        <v/>
      </c>
      <c r="C1705" t="str">
        <f>IF(Use_Der,IF(ISERROR(INDEX(Data!$D$30:'Data'!$D$5000,IF($A1705&gt;$H$2,15000,$A1705))),"",INDEX(Data!$D$30:'Data'!$D$5000,IF($A1705&gt;$H$2,15000,$A1705))),"")</f>
        <v/>
      </c>
      <c r="D1705" t="str">
        <f>IF(Use_Der,IF(ISERROR(INDEX(Data!$E$30:'Data'!$E$5000,IF($A1705&gt;$H$2,15000,$A1705))),"",INDEX(Data!$E$30:'Data'!$E$5000,IF($A1705&gt;$H$2,15000,$A1705))),"")</f>
        <v/>
      </c>
      <c r="E1705" t="str">
        <f>IF(Use_Der,IF(ISERROR(INDEX(Data!$F$30:'Data'!$F$5000,IF($A1705&gt;$H$2,15000,$A1705))),"",INDEX(Data!$F$30:'Data'!$F$5000,IF($A1705&gt;$H$2,15000,$A1705))),"")</f>
        <v/>
      </c>
      <c r="F1705" t="str">
        <f>IF(Use_Der,IF(ISERROR(INDEX(Data!$G$30:'Data'!$G$5000,IF($A1705&gt;$H$2,15000,$A1705))),"",INDEX(Data!$G$30:'Data'!$G$5000,IF($A1705&gt;$H$2,15000,$A1705))),"")</f>
        <v/>
      </c>
      <c r="G1705" s="96"/>
      <c r="H1705" s="96"/>
      <c r="I1705" s="96"/>
      <c r="J1705">
        <f t="shared" si="13"/>
        <v>1822</v>
      </c>
      <c r="K1705" t="str">
        <f>IFERROR(INDEX(Data!$C$30:'Data'!$C$5007,IF($J1705&gt;$P$2,15000,$J1705)),"")</f>
        <v/>
      </c>
      <c r="L1705" t="str">
        <f>IF(ISERROR(INDEX(Data!$D$30:'Data'!$D$5007,IF($J1705&gt;$P$2,15000,$J1705))),"",INDEX(Data!$D$30:'Data'!$D$5007,IF($J1705&gt;$P$2,15000,$J1705)))</f>
        <v/>
      </c>
      <c r="M1705" t="str">
        <f>IF(ISERROR(INDEX(Data!$H$30:'Data'!$H$5007,IF($J1705&gt;$P$2,15000,$J1705))),"",INDEX(Data!$H$30:'Data'!$H$5007,IF($J1705&gt;$P$2,15000,$J1705)))</f>
        <v/>
      </c>
    </row>
    <row r="1706" spans="1:13">
      <c r="A1706">
        <f t="shared" si="12"/>
        <v>1823</v>
      </c>
      <c r="B1706" t="str">
        <f>IF(Use_Der,IFERROR(INDEX(Data!$C$30:'Data'!$C$5000,IF($A1706&gt;$H$2,15000,$A1706)),""),"")</f>
        <v/>
      </c>
      <c r="C1706" t="str">
        <f>IF(Use_Der,IF(ISERROR(INDEX(Data!$D$30:'Data'!$D$5000,IF($A1706&gt;$H$2,15000,$A1706))),"",INDEX(Data!$D$30:'Data'!$D$5000,IF($A1706&gt;$H$2,15000,$A1706))),"")</f>
        <v/>
      </c>
      <c r="D1706" t="str">
        <f>IF(Use_Der,IF(ISERROR(INDEX(Data!$E$30:'Data'!$E$5000,IF($A1706&gt;$H$2,15000,$A1706))),"",INDEX(Data!$E$30:'Data'!$E$5000,IF($A1706&gt;$H$2,15000,$A1706))),"")</f>
        <v/>
      </c>
      <c r="E1706" t="str">
        <f>IF(Use_Der,IF(ISERROR(INDEX(Data!$F$30:'Data'!$F$5000,IF($A1706&gt;$H$2,15000,$A1706))),"",INDEX(Data!$F$30:'Data'!$F$5000,IF($A1706&gt;$H$2,15000,$A1706))),"")</f>
        <v/>
      </c>
      <c r="F1706" t="str">
        <f>IF(Use_Der,IF(ISERROR(INDEX(Data!$G$30:'Data'!$G$5000,IF($A1706&gt;$H$2,15000,$A1706))),"",INDEX(Data!$G$30:'Data'!$G$5000,IF($A1706&gt;$H$2,15000,$A1706))),"")</f>
        <v/>
      </c>
      <c r="G1706" s="96"/>
      <c r="H1706" s="96"/>
      <c r="I1706" s="96"/>
      <c r="J1706">
        <f t="shared" si="13"/>
        <v>1823</v>
      </c>
      <c r="K1706" t="str">
        <f>IFERROR(INDEX(Data!$C$30:'Data'!$C$5007,IF($J1706&gt;$P$2,15000,$J1706)),"")</f>
        <v/>
      </c>
      <c r="L1706" t="str">
        <f>IF(ISERROR(INDEX(Data!$D$30:'Data'!$D$5007,IF($J1706&gt;$P$2,15000,$J1706))),"",INDEX(Data!$D$30:'Data'!$D$5007,IF($J1706&gt;$P$2,15000,$J1706)))</f>
        <v/>
      </c>
      <c r="M1706" t="str">
        <f>IF(ISERROR(INDEX(Data!$H$30:'Data'!$H$5007,IF($J1706&gt;$P$2,15000,$J1706))),"",INDEX(Data!$H$30:'Data'!$H$5007,IF($J1706&gt;$P$2,15000,$J1706)))</f>
        <v/>
      </c>
    </row>
    <row r="1707" spans="1:13">
      <c r="A1707">
        <f t="shared" si="12"/>
        <v>1824</v>
      </c>
      <c r="B1707" t="str">
        <f>IF(Use_Der,IFERROR(INDEX(Data!$C$30:'Data'!$C$5000,IF($A1707&gt;$H$2,15000,$A1707)),""),"")</f>
        <v/>
      </c>
      <c r="C1707" t="str">
        <f>IF(Use_Der,IF(ISERROR(INDEX(Data!$D$30:'Data'!$D$5000,IF($A1707&gt;$H$2,15000,$A1707))),"",INDEX(Data!$D$30:'Data'!$D$5000,IF($A1707&gt;$H$2,15000,$A1707))),"")</f>
        <v/>
      </c>
      <c r="D1707" t="str">
        <f>IF(Use_Der,IF(ISERROR(INDEX(Data!$E$30:'Data'!$E$5000,IF($A1707&gt;$H$2,15000,$A1707))),"",INDEX(Data!$E$30:'Data'!$E$5000,IF($A1707&gt;$H$2,15000,$A1707))),"")</f>
        <v/>
      </c>
      <c r="E1707" t="str">
        <f>IF(Use_Der,IF(ISERROR(INDEX(Data!$F$30:'Data'!$F$5000,IF($A1707&gt;$H$2,15000,$A1707))),"",INDEX(Data!$F$30:'Data'!$F$5000,IF($A1707&gt;$H$2,15000,$A1707))),"")</f>
        <v/>
      </c>
      <c r="F1707" t="str">
        <f>IF(Use_Der,IF(ISERROR(INDEX(Data!$G$30:'Data'!$G$5000,IF($A1707&gt;$H$2,15000,$A1707))),"",INDEX(Data!$G$30:'Data'!$G$5000,IF($A1707&gt;$H$2,15000,$A1707))),"")</f>
        <v/>
      </c>
      <c r="G1707" s="96"/>
      <c r="H1707" s="96"/>
      <c r="I1707" s="96"/>
      <c r="J1707">
        <f t="shared" si="13"/>
        <v>1824</v>
      </c>
      <c r="K1707" t="str">
        <f>IFERROR(INDEX(Data!$C$30:'Data'!$C$5007,IF($J1707&gt;$P$2,15000,$J1707)),"")</f>
        <v/>
      </c>
      <c r="L1707" t="str">
        <f>IF(ISERROR(INDEX(Data!$D$30:'Data'!$D$5007,IF($J1707&gt;$P$2,15000,$J1707))),"",INDEX(Data!$D$30:'Data'!$D$5007,IF($J1707&gt;$P$2,15000,$J1707)))</f>
        <v/>
      </c>
      <c r="M1707" t="str">
        <f>IF(ISERROR(INDEX(Data!$H$30:'Data'!$H$5007,IF($J1707&gt;$P$2,15000,$J1707))),"",INDEX(Data!$H$30:'Data'!$H$5007,IF($J1707&gt;$P$2,15000,$J1707)))</f>
        <v/>
      </c>
    </row>
    <row r="1708" spans="1:13">
      <c r="A1708">
        <f t="shared" si="12"/>
        <v>1825</v>
      </c>
      <c r="B1708" t="str">
        <f>IF(Use_Der,IFERROR(INDEX(Data!$C$30:'Data'!$C$5000,IF($A1708&gt;$H$2,15000,$A1708)),""),"")</f>
        <v/>
      </c>
      <c r="C1708" t="str">
        <f>IF(Use_Der,IF(ISERROR(INDEX(Data!$D$30:'Data'!$D$5000,IF($A1708&gt;$H$2,15000,$A1708))),"",INDEX(Data!$D$30:'Data'!$D$5000,IF($A1708&gt;$H$2,15000,$A1708))),"")</f>
        <v/>
      </c>
      <c r="D1708" t="str">
        <f>IF(Use_Der,IF(ISERROR(INDEX(Data!$E$30:'Data'!$E$5000,IF($A1708&gt;$H$2,15000,$A1708))),"",INDEX(Data!$E$30:'Data'!$E$5000,IF($A1708&gt;$H$2,15000,$A1708))),"")</f>
        <v/>
      </c>
      <c r="E1708" t="str">
        <f>IF(Use_Der,IF(ISERROR(INDEX(Data!$F$30:'Data'!$F$5000,IF($A1708&gt;$H$2,15000,$A1708))),"",INDEX(Data!$F$30:'Data'!$F$5000,IF($A1708&gt;$H$2,15000,$A1708))),"")</f>
        <v/>
      </c>
      <c r="F1708" t="str">
        <f>IF(Use_Der,IF(ISERROR(INDEX(Data!$G$30:'Data'!$G$5000,IF($A1708&gt;$H$2,15000,$A1708))),"",INDEX(Data!$G$30:'Data'!$G$5000,IF($A1708&gt;$H$2,15000,$A1708))),"")</f>
        <v/>
      </c>
      <c r="G1708" s="96"/>
      <c r="H1708" s="96"/>
      <c r="I1708" s="96"/>
      <c r="J1708">
        <f t="shared" si="13"/>
        <v>1825</v>
      </c>
      <c r="K1708" t="str">
        <f>IFERROR(INDEX(Data!$C$30:'Data'!$C$5007,IF($J1708&gt;$P$2,15000,$J1708)),"")</f>
        <v/>
      </c>
      <c r="L1708" t="str">
        <f>IF(ISERROR(INDEX(Data!$D$30:'Data'!$D$5007,IF($J1708&gt;$P$2,15000,$J1708))),"",INDEX(Data!$D$30:'Data'!$D$5007,IF($J1708&gt;$P$2,15000,$J1708)))</f>
        <v/>
      </c>
      <c r="M1708" t="str">
        <f>IF(ISERROR(INDEX(Data!$H$30:'Data'!$H$5007,IF($J1708&gt;$P$2,15000,$J1708))),"",INDEX(Data!$H$30:'Data'!$H$5007,IF($J1708&gt;$P$2,15000,$J1708)))</f>
        <v/>
      </c>
    </row>
    <row r="1709" spans="1:13">
      <c r="A1709">
        <f t="shared" si="12"/>
        <v>1826</v>
      </c>
      <c r="B1709" t="str">
        <f>IF(Use_Der,IFERROR(INDEX(Data!$C$30:'Data'!$C$5000,IF($A1709&gt;$H$2,15000,$A1709)),""),"")</f>
        <v/>
      </c>
      <c r="C1709" t="str">
        <f>IF(Use_Der,IF(ISERROR(INDEX(Data!$D$30:'Data'!$D$5000,IF($A1709&gt;$H$2,15000,$A1709))),"",INDEX(Data!$D$30:'Data'!$D$5000,IF($A1709&gt;$H$2,15000,$A1709))),"")</f>
        <v/>
      </c>
      <c r="D1709" t="str">
        <f>IF(Use_Der,IF(ISERROR(INDEX(Data!$E$30:'Data'!$E$5000,IF($A1709&gt;$H$2,15000,$A1709))),"",INDEX(Data!$E$30:'Data'!$E$5000,IF($A1709&gt;$H$2,15000,$A1709))),"")</f>
        <v/>
      </c>
      <c r="E1709" t="str">
        <f>IF(Use_Der,IF(ISERROR(INDEX(Data!$F$30:'Data'!$F$5000,IF($A1709&gt;$H$2,15000,$A1709))),"",INDEX(Data!$F$30:'Data'!$F$5000,IF($A1709&gt;$H$2,15000,$A1709))),"")</f>
        <v/>
      </c>
      <c r="F1709" t="str">
        <f>IF(Use_Der,IF(ISERROR(INDEX(Data!$G$30:'Data'!$G$5000,IF($A1709&gt;$H$2,15000,$A1709))),"",INDEX(Data!$G$30:'Data'!$G$5000,IF($A1709&gt;$H$2,15000,$A1709))),"")</f>
        <v/>
      </c>
      <c r="G1709" s="96"/>
      <c r="H1709" s="96"/>
      <c r="I1709" s="96"/>
      <c r="J1709">
        <f t="shared" si="13"/>
        <v>1826</v>
      </c>
      <c r="K1709" t="str">
        <f>IFERROR(INDEX(Data!$C$30:'Data'!$C$5007,IF($J1709&gt;$P$2,15000,$J1709)),"")</f>
        <v/>
      </c>
      <c r="L1709" t="str">
        <f>IF(ISERROR(INDEX(Data!$D$30:'Data'!$D$5007,IF($J1709&gt;$P$2,15000,$J1709))),"",INDEX(Data!$D$30:'Data'!$D$5007,IF($J1709&gt;$P$2,15000,$J1709)))</f>
        <v/>
      </c>
      <c r="M1709" t="str">
        <f>IF(ISERROR(INDEX(Data!$H$30:'Data'!$H$5007,IF($J1709&gt;$P$2,15000,$J1709))),"",INDEX(Data!$H$30:'Data'!$H$5007,IF($J1709&gt;$P$2,15000,$J1709)))</f>
        <v/>
      </c>
    </row>
    <row r="1710" spans="1:13">
      <c r="A1710">
        <f t="shared" si="12"/>
        <v>1827</v>
      </c>
      <c r="B1710" t="str">
        <f>IF(Use_Der,IFERROR(INDEX(Data!$C$30:'Data'!$C$5000,IF($A1710&gt;$H$2,15000,$A1710)),""),"")</f>
        <v/>
      </c>
      <c r="C1710" t="str">
        <f>IF(Use_Der,IF(ISERROR(INDEX(Data!$D$30:'Data'!$D$5000,IF($A1710&gt;$H$2,15000,$A1710))),"",INDEX(Data!$D$30:'Data'!$D$5000,IF($A1710&gt;$H$2,15000,$A1710))),"")</f>
        <v/>
      </c>
      <c r="D1710" t="str">
        <f>IF(Use_Der,IF(ISERROR(INDEX(Data!$E$30:'Data'!$E$5000,IF($A1710&gt;$H$2,15000,$A1710))),"",INDEX(Data!$E$30:'Data'!$E$5000,IF($A1710&gt;$H$2,15000,$A1710))),"")</f>
        <v/>
      </c>
      <c r="E1710" t="str">
        <f>IF(Use_Der,IF(ISERROR(INDEX(Data!$F$30:'Data'!$F$5000,IF($A1710&gt;$H$2,15000,$A1710))),"",INDEX(Data!$F$30:'Data'!$F$5000,IF($A1710&gt;$H$2,15000,$A1710))),"")</f>
        <v/>
      </c>
      <c r="F1710" t="str">
        <f>IF(Use_Der,IF(ISERROR(INDEX(Data!$G$30:'Data'!$G$5000,IF($A1710&gt;$H$2,15000,$A1710))),"",INDEX(Data!$G$30:'Data'!$G$5000,IF($A1710&gt;$H$2,15000,$A1710))),"")</f>
        <v/>
      </c>
      <c r="G1710" s="96"/>
      <c r="H1710" s="96"/>
      <c r="I1710" s="96"/>
      <c r="J1710">
        <f t="shared" si="13"/>
        <v>1827</v>
      </c>
      <c r="K1710" t="str">
        <f>IFERROR(INDEX(Data!$C$30:'Data'!$C$5007,IF($J1710&gt;$P$2,15000,$J1710)),"")</f>
        <v/>
      </c>
      <c r="L1710" t="str">
        <f>IF(ISERROR(INDEX(Data!$D$30:'Data'!$D$5007,IF($J1710&gt;$P$2,15000,$J1710))),"",INDEX(Data!$D$30:'Data'!$D$5007,IF($J1710&gt;$P$2,15000,$J1710)))</f>
        <v/>
      </c>
      <c r="M1710" t="str">
        <f>IF(ISERROR(INDEX(Data!$H$30:'Data'!$H$5007,IF($J1710&gt;$P$2,15000,$J1710))),"",INDEX(Data!$H$30:'Data'!$H$5007,IF($J1710&gt;$P$2,15000,$J1710)))</f>
        <v/>
      </c>
    </row>
    <row r="1711" spans="1:13">
      <c r="A1711">
        <f t="shared" si="12"/>
        <v>1828</v>
      </c>
      <c r="B1711" t="str">
        <f>IF(Use_Der,IFERROR(INDEX(Data!$C$30:'Data'!$C$5000,IF($A1711&gt;$H$2,15000,$A1711)),""),"")</f>
        <v/>
      </c>
      <c r="C1711" t="str">
        <f>IF(Use_Der,IF(ISERROR(INDEX(Data!$D$30:'Data'!$D$5000,IF($A1711&gt;$H$2,15000,$A1711))),"",INDEX(Data!$D$30:'Data'!$D$5000,IF($A1711&gt;$H$2,15000,$A1711))),"")</f>
        <v/>
      </c>
      <c r="D1711" t="str">
        <f>IF(Use_Der,IF(ISERROR(INDEX(Data!$E$30:'Data'!$E$5000,IF($A1711&gt;$H$2,15000,$A1711))),"",INDEX(Data!$E$30:'Data'!$E$5000,IF($A1711&gt;$H$2,15000,$A1711))),"")</f>
        <v/>
      </c>
      <c r="E1711" t="str">
        <f>IF(Use_Der,IF(ISERROR(INDEX(Data!$F$30:'Data'!$F$5000,IF($A1711&gt;$H$2,15000,$A1711))),"",INDEX(Data!$F$30:'Data'!$F$5000,IF($A1711&gt;$H$2,15000,$A1711))),"")</f>
        <v/>
      </c>
      <c r="F1711" t="str">
        <f>IF(Use_Der,IF(ISERROR(INDEX(Data!$G$30:'Data'!$G$5000,IF($A1711&gt;$H$2,15000,$A1711))),"",INDEX(Data!$G$30:'Data'!$G$5000,IF($A1711&gt;$H$2,15000,$A1711))),"")</f>
        <v/>
      </c>
      <c r="G1711" s="96"/>
      <c r="H1711" s="96"/>
      <c r="I1711" s="96"/>
      <c r="J1711">
        <f t="shared" si="13"/>
        <v>1828</v>
      </c>
      <c r="K1711" t="str">
        <f>IFERROR(INDEX(Data!$C$30:'Data'!$C$5007,IF($J1711&gt;$P$2,15000,$J1711)),"")</f>
        <v/>
      </c>
      <c r="L1711" t="str">
        <f>IF(ISERROR(INDEX(Data!$D$30:'Data'!$D$5007,IF($J1711&gt;$P$2,15000,$J1711))),"",INDEX(Data!$D$30:'Data'!$D$5007,IF($J1711&gt;$P$2,15000,$J1711)))</f>
        <v/>
      </c>
      <c r="M1711" t="str">
        <f>IF(ISERROR(INDEX(Data!$H$30:'Data'!$H$5007,IF($J1711&gt;$P$2,15000,$J1711))),"",INDEX(Data!$H$30:'Data'!$H$5007,IF($J1711&gt;$P$2,15000,$J1711)))</f>
        <v/>
      </c>
    </row>
    <row r="1712" spans="1:13">
      <c r="A1712">
        <f t="shared" si="12"/>
        <v>1829</v>
      </c>
      <c r="B1712" t="str">
        <f>IF(Use_Der,IFERROR(INDEX(Data!$C$30:'Data'!$C$5000,IF($A1712&gt;$H$2,15000,$A1712)),""),"")</f>
        <v/>
      </c>
      <c r="C1712" t="str">
        <f>IF(Use_Der,IF(ISERROR(INDEX(Data!$D$30:'Data'!$D$5000,IF($A1712&gt;$H$2,15000,$A1712))),"",INDEX(Data!$D$30:'Data'!$D$5000,IF($A1712&gt;$H$2,15000,$A1712))),"")</f>
        <v/>
      </c>
      <c r="D1712" t="str">
        <f>IF(Use_Der,IF(ISERROR(INDEX(Data!$E$30:'Data'!$E$5000,IF($A1712&gt;$H$2,15000,$A1712))),"",INDEX(Data!$E$30:'Data'!$E$5000,IF($A1712&gt;$H$2,15000,$A1712))),"")</f>
        <v/>
      </c>
      <c r="E1712" t="str">
        <f>IF(Use_Der,IF(ISERROR(INDEX(Data!$F$30:'Data'!$F$5000,IF($A1712&gt;$H$2,15000,$A1712))),"",INDEX(Data!$F$30:'Data'!$F$5000,IF($A1712&gt;$H$2,15000,$A1712))),"")</f>
        <v/>
      </c>
      <c r="F1712" t="str">
        <f>IF(Use_Der,IF(ISERROR(INDEX(Data!$G$30:'Data'!$G$5000,IF($A1712&gt;$H$2,15000,$A1712))),"",INDEX(Data!$G$30:'Data'!$G$5000,IF($A1712&gt;$H$2,15000,$A1712))),"")</f>
        <v/>
      </c>
      <c r="G1712" s="96"/>
      <c r="H1712" s="96"/>
      <c r="I1712" s="96"/>
      <c r="J1712">
        <f t="shared" si="13"/>
        <v>1829</v>
      </c>
      <c r="K1712" t="str">
        <f>IFERROR(INDEX(Data!$C$30:'Data'!$C$5007,IF($J1712&gt;$P$2,15000,$J1712)),"")</f>
        <v/>
      </c>
      <c r="L1712" t="str">
        <f>IF(ISERROR(INDEX(Data!$D$30:'Data'!$D$5007,IF($J1712&gt;$P$2,15000,$J1712))),"",INDEX(Data!$D$30:'Data'!$D$5007,IF($J1712&gt;$P$2,15000,$J1712)))</f>
        <v/>
      </c>
      <c r="M1712" t="str">
        <f>IF(ISERROR(INDEX(Data!$H$30:'Data'!$H$5007,IF($J1712&gt;$P$2,15000,$J1712))),"",INDEX(Data!$H$30:'Data'!$H$5007,IF($J1712&gt;$P$2,15000,$J1712)))</f>
        <v/>
      </c>
    </row>
    <row r="1713" spans="1:13">
      <c r="A1713">
        <f t="shared" si="12"/>
        <v>1830</v>
      </c>
      <c r="B1713" t="str">
        <f>IF(Use_Der,IFERROR(INDEX(Data!$C$30:'Data'!$C$5000,IF($A1713&gt;$H$2,15000,$A1713)),""),"")</f>
        <v/>
      </c>
      <c r="C1713" t="str">
        <f>IF(Use_Der,IF(ISERROR(INDEX(Data!$D$30:'Data'!$D$5000,IF($A1713&gt;$H$2,15000,$A1713))),"",INDEX(Data!$D$30:'Data'!$D$5000,IF($A1713&gt;$H$2,15000,$A1713))),"")</f>
        <v/>
      </c>
      <c r="D1713" t="str">
        <f>IF(Use_Der,IF(ISERROR(INDEX(Data!$E$30:'Data'!$E$5000,IF($A1713&gt;$H$2,15000,$A1713))),"",INDEX(Data!$E$30:'Data'!$E$5000,IF($A1713&gt;$H$2,15000,$A1713))),"")</f>
        <v/>
      </c>
      <c r="E1713" t="str">
        <f>IF(Use_Der,IF(ISERROR(INDEX(Data!$F$30:'Data'!$F$5000,IF($A1713&gt;$H$2,15000,$A1713))),"",INDEX(Data!$F$30:'Data'!$F$5000,IF($A1713&gt;$H$2,15000,$A1713))),"")</f>
        <v/>
      </c>
      <c r="F1713" t="str">
        <f>IF(Use_Der,IF(ISERROR(INDEX(Data!$G$30:'Data'!$G$5000,IF($A1713&gt;$H$2,15000,$A1713))),"",INDEX(Data!$G$30:'Data'!$G$5000,IF($A1713&gt;$H$2,15000,$A1713))),"")</f>
        <v/>
      </c>
      <c r="G1713" s="96"/>
      <c r="H1713" s="96"/>
      <c r="I1713" s="96"/>
      <c r="J1713">
        <f t="shared" si="13"/>
        <v>1830</v>
      </c>
      <c r="K1713" t="str">
        <f>IFERROR(INDEX(Data!$C$30:'Data'!$C$5007,IF($J1713&gt;$P$2,15000,$J1713)),"")</f>
        <v/>
      </c>
      <c r="L1713" t="str">
        <f>IF(ISERROR(INDEX(Data!$D$30:'Data'!$D$5007,IF($J1713&gt;$P$2,15000,$J1713))),"",INDEX(Data!$D$30:'Data'!$D$5007,IF($J1713&gt;$P$2,15000,$J1713)))</f>
        <v/>
      </c>
      <c r="M1713" t="str">
        <f>IF(ISERROR(INDEX(Data!$H$30:'Data'!$H$5007,IF($J1713&gt;$P$2,15000,$J1713))),"",INDEX(Data!$H$30:'Data'!$H$5007,IF($J1713&gt;$P$2,15000,$J1713)))</f>
        <v/>
      </c>
    </row>
    <row r="1714" spans="1:13">
      <c r="A1714">
        <f t="shared" si="12"/>
        <v>1831</v>
      </c>
      <c r="B1714" t="str">
        <f>IF(Use_Der,IFERROR(INDEX(Data!$C$30:'Data'!$C$5000,IF($A1714&gt;$H$2,15000,$A1714)),""),"")</f>
        <v/>
      </c>
      <c r="C1714" t="str">
        <f>IF(Use_Der,IF(ISERROR(INDEX(Data!$D$30:'Data'!$D$5000,IF($A1714&gt;$H$2,15000,$A1714))),"",INDEX(Data!$D$30:'Data'!$D$5000,IF($A1714&gt;$H$2,15000,$A1714))),"")</f>
        <v/>
      </c>
      <c r="D1714" t="str">
        <f>IF(Use_Der,IF(ISERROR(INDEX(Data!$E$30:'Data'!$E$5000,IF($A1714&gt;$H$2,15000,$A1714))),"",INDEX(Data!$E$30:'Data'!$E$5000,IF($A1714&gt;$H$2,15000,$A1714))),"")</f>
        <v/>
      </c>
      <c r="E1714" t="str">
        <f>IF(Use_Der,IF(ISERROR(INDEX(Data!$F$30:'Data'!$F$5000,IF($A1714&gt;$H$2,15000,$A1714))),"",INDEX(Data!$F$30:'Data'!$F$5000,IF($A1714&gt;$H$2,15000,$A1714))),"")</f>
        <v/>
      </c>
      <c r="F1714" t="str">
        <f>IF(Use_Der,IF(ISERROR(INDEX(Data!$G$30:'Data'!$G$5000,IF($A1714&gt;$H$2,15000,$A1714))),"",INDEX(Data!$G$30:'Data'!$G$5000,IF($A1714&gt;$H$2,15000,$A1714))),"")</f>
        <v/>
      </c>
      <c r="G1714" s="96"/>
      <c r="H1714" s="96"/>
      <c r="I1714" s="96"/>
      <c r="J1714">
        <f t="shared" si="13"/>
        <v>1831</v>
      </c>
      <c r="K1714" t="str">
        <f>IFERROR(INDEX(Data!$C$30:'Data'!$C$5007,IF($J1714&gt;$P$2,15000,$J1714)),"")</f>
        <v/>
      </c>
      <c r="L1714" t="str">
        <f>IF(ISERROR(INDEX(Data!$D$30:'Data'!$D$5007,IF($J1714&gt;$P$2,15000,$J1714))),"",INDEX(Data!$D$30:'Data'!$D$5007,IF($J1714&gt;$P$2,15000,$J1714)))</f>
        <v/>
      </c>
      <c r="M1714" t="str">
        <f>IF(ISERROR(INDEX(Data!$H$30:'Data'!$H$5007,IF($J1714&gt;$P$2,15000,$J1714))),"",INDEX(Data!$H$30:'Data'!$H$5007,IF($J1714&gt;$P$2,15000,$J1714)))</f>
        <v/>
      </c>
    </row>
    <row r="1715" spans="1:13">
      <c r="A1715">
        <f t="shared" si="12"/>
        <v>1832</v>
      </c>
      <c r="B1715" t="str">
        <f>IF(Use_Der,IFERROR(INDEX(Data!$C$30:'Data'!$C$5000,IF($A1715&gt;$H$2,15000,$A1715)),""),"")</f>
        <v/>
      </c>
      <c r="C1715" t="str">
        <f>IF(Use_Der,IF(ISERROR(INDEX(Data!$D$30:'Data'!$D$5000,IF($A1715&gt;$H$2,15000,$A1715))),"",INDEX(Data!$D$30:'Data'!$D$5000,IF($A1715&gt;$H$2,15000,$A1715))),"")</f>
        <v/>
      </c>
      <c r="D1715" t="str">
        <f>IF(Use_Der,IF(ISERROR(INDEX(Data!$E$30:'Data'!$E$5000,IF($A1715&gt;$H$2,15000,$A1715))),"",INDEX(Data!$E$30:'Data'!$E$5000,IF($A1715&gt;$H$2,15000,$A1715))),"")</f>
        <v/>
      </c>
      <c r="E1715" t="str">
        <f>IF(Use_Der,IF(ISERROR(INDEX(Data!$F$30:'Data'!$F$5000,IF($A1715&gt;$H$2,15000,$A1715))),"",INDEX(Data!$F$30:'Data'!$F$5000,IF($A1715&gt;$H$2,15000,$A1715))),"")</f>
        <v/>
      </c>
      <c r="F1715" t="str">
        <f>IF(Use_Der,IF(ISERROR(INDEX(Data!$G$30:'Data'!$G$5000,IF($A1715&gt;$H$2,15000,$A1715))),"",INDEX(Data!$G$30:'Data'!$G$5000,IF($A1715&gt;$H$2,15000,$A1715))),"")</f>
        <v/>
      </c>
      <c r="G1715" s="96"/>
      <c r="H1715" s="96"/>
      <c r="I1715" s="96"/>
      <c r="J1715">
        <f t="shared" si="13"/>
        <v>1832</v>
      </c>
      <c r="K1715" t="str">
        <f>IFERROR(INDEX(Data!$C$30:'Data'!$C$5007,IF($J1715&gt;$P$2,15000,$J1715)),"")</f>
        <v/>
      </c>
      <c r="L1715" t="str">
        <f>IF(ISERROR(INDEX(Data!$D$30:'Data'!$D$5007,IF($J1715&gt;$P$2,15000,$J1715))),"",INDEX(Data!$D$30:'Data'!$D$5007,IF($J1715&gt;$P$2,15000,$J1715)))</f>
        <v/>
      </c>
      <c r="M1715" t="str">
        <f>IF(ISERROR(INDEX(Data!$H$30:'Data'!$H$5007,IF($J1715&gt;$P$2,15000,$J1715))),"",INDEX(Data!$H$30:'Data'!$H$5007,IF($J1715&gt;$P$2,15000,$J1715)))</f>
        <v/>
      </c>
    </row>
    <row r="1716" spans="1:13">
      <c r="A1716">
        <f t="shared" si="12"/>
        <v>1833</v>
      </c>
      <c r="B1716" t="str">
        <f>IF(Use_Der,IFERROR(INDEX(Data!$C$30:'Data'!$C$5000,IF($A1716&gt;$H$2,15000,$A1716)),""),"")</f>
        <v/>
      </c>
      <c r="C1716" t="str">
        <f>IF(Use_Der,IF(ISERROR(INDEX(Data!$D$30:'Data'!$D$5000,IF($A1716&gt;$H$2,15000,$A1716))),"",INDEX(Data!$D$30:'Data'!$D$5000,IF($A1716&gt;$H$2,15000,$A1716))),"")</f>
        <v/>
      </c>
      <c r="D1716" t="str">
        <f>IF(Use_Der,IF(ISERROR(INDEX(Data!$E$30:'Data'!$E$5000,IF($A1716&gt;$H$2,15000,$A1716))),"",INDEX(Data!$E$30:'Data'!$E$5000,IF($A1716&gt;$H$2,15000,$A1716))),"")</f>
        <v/>
      </c>
      <c r="E1716" t="str">
        <f>IF(Use_Der,IF(ISERROR(INDEX(Data!$F$30:'Data'!$F$5000,IF($A1716&gt;$H$2,15000,$A1716))),"",INDEX(Data!$F$30:'Data'!$F$5000,IF($A1716&gt;$H$2,15000,$A1716))),"")</f>
        <v/>
      </c>
      <c r="F1716" t="str">
        <f>IF(Use_Der,IF(ISERROR(INDEX(Data!$G$30:'Data'!$G$5000,IF($A1716&gt;$H$2,15000,$A1716))),"",INDEX(Data!$G$30:'Data'!$G$5000,IF($A1716&gt;$H$2,15000,$A1716))),"")</f>
        <v/>
      </c>
      <c r="G1716" s="96"/>
      <c r="H1716" s="96"/>
      <c r="I1716" s="96"/>
      <c r="J1716">
        <f t="shared" si="13"/>
        <v>1833</v>
      </c>
      <c r="K1716" t="str">
        <f>IFERROR(INDEX(Data!$C$30:'Data'!$C$5007,IF($J1716&gt;$P$2,15000,$J1716)),"")</f>
        <v/>
      </c>
      <c r="L1716" t="str">
        <f>IF(ISERROR(INDEX(Data!$D$30:'Data'!$D$5007,IF($J1716&gt;$P$2,15000,$J1716))),"",INDEX(Data!$D$30:'Data'!$D$5007,IF($J1716&gt;$P$2,15000,$J1716)))</f>
        <v/>
      </c>
      <c r="M1716" t="str">
        <f>IF(ISERROR(INDEX(Data!$H$30:'Data'!$H$5007,IF($J1716&gt;$P$2,15000,$J1716))),"",INDEX(Data!$H$30:'Data'!$H$5007,IF($J1716&gt;$P$2,15000,$J1716)))</f>
        <v/>
      </c>
    </row>
    <row r="1717" spans="1:13">
      <c r="A1717">
        <f t="shared" si="12"/>
        <v>1834</v>
      </c>
      <c r="B1717" t="str">
        <f>IF(Use_Der,IFERROR(INDEX(Data!$C$30:'Data'!$C$5000,IF($A1717&gt;$H$2,15000,$A1717)),""),"")</f>
        <v/>
      </c>
      <c r="C1717" t="str">
        <f>IF(Use_Der,IF(ISERROR(INDEX(Data!$D$30:'Data'!$D$5000,IF($A1717&gt;$H$2,15000,$A1717))),"",INDEX(Data!$D$30:'Data'!$D$5000,IF($A1717&gt;$H$2,15000,$A1717))),"")</f>
        <v/>
      </c>
      <c r="D1717" t="str">
        <f>IF(Use_Der,IF(ISERROR(INDEX(Data!$E$30:'Data'!$E$5000,IF($A1717&gt;$H$2,15000,$A1717))),"",INDEX(Data!$E$30:'Data'!$E$5000,IF($A1717&gt;$H$2,15000,$A1717))),"")</f>
        <v/>
      </c>
      <c r="E1717" t="str">
        <f>IF(Use_Der,IF(ISERROR(INDEX(Data!$F$30:'Data'!$F$5000,IF($A1717&gt;$H$2,15000,$A1717))),"",INDEX(Data!$F$30:'Data'!$F$5000,IF($A1717&gt;$H$2,15000,$A1717))),"")</f>
        <v/>
      </c>
      <c r="F1717" t="str">
        <f>IF(Use_Der,IF(ISERROR(INDEX(Data!$G$30:'Data'!$G$5000,IF($A1717&gt;$H$2,15000,$A1717))),"",INDEX(Data!$G$30:'Data'!$G$5000,IF($A1717&gt;$H$2,15000,$A1717))),"")</f>
        <v/>
      </c>
      <c r="G1717" s="96"/>
      <c r="H1717" s="96"/>
      <c r="I1717" s="96"/>
      <c r="J1717">
        <f t="shared" si="13"/>
        <v>1834</v>
      </c>
      <c r="K1717" t="str">
        <f>IFERROR(INDEX(Data!$C$30:'Data'!$C$5007,IF($J1717&gt;$P$2,15000,$J1717)),"")</f>
        <v/>
      </c>
      <c r="L1717" t="str">
        <f>IF(ISERROR(INDEX(Data!$D$30:'Data'!$D$5007,IF($J1717&gt;$P$2,15000,$J1717))),"",INDEX(Data!$D$30:'Data'!$D$5007,IF($J1717&gt;$P$2,15000,$J1717)))</f>
        <v/>
      </c>
      <c r="M1717" t="str">
        <f>IF(ISERROR(INDEX(Data!$H$30:'Data'!$H$5007,IF($J1717&gt;$P$2,15000,$J1717))),"",INDEX(Data!$H$30:'Data'!$H$5007,IF($J1717&gt;$P$2,15000,$J1717)))</f>
        <v/>
      </c>
    </row>
    <row r="1718" spans="1:13">
      <c r="A1718">
        <f t="shared" si="12"/>
        <v>1835</v>
      </c>
      <c r="B1718" t="str">
        <f>IF(Use_Der,IFERROR(INDEX(Data!$C$30:'Data'!$C$5000,IF($A1718&gt;$H$2,15000,$A1718)),""),"")</f>
        <v/>
      </c>
      <c r="C1718" t="str">
        <f>IF(Use_Der,IF(ISERROR(INDEX(Data!$D$30:'Data'!$D$5000,IF($A1718&gt;$H$2,15000,$A1718))),"",INDEX(Data!$D$30:'Data'!$D$5000,IF($A1718&gt;$H$2,15000,$A1718))),"")</f>
        <v/>
      </c>
      <c r="D1718" t="str">
        <f>IF(Use_Der,IF(ISERROR(INDEX(Data!$E$30:'Data'!$E$5000,IF($A1718&gt;$H$2,15000,$A1718))),"",INDEX(Data!$E$30:'Data'!$E$5000,IF($A1718&gt;$H$2,15000,$A1718))),"")</f>
        <v/>
      </c>
      <c r="E1718" t="str">
        <f>IF(Use_Der,IF(ISERROR(INDEX(Data!$F$30:'Data'!$F$5000,IF($A1718&gt;$H$2,15000,$A1718))),"",INDEX(Data!$F$30:'Data'!$F$5000,IF($A1718&gt;$H$2,15000,$A1718))),"")</f>
        <v/>
      </c>
      <c r="F1718" t="str">
        <f>IF(Use_Der,IF(ISERROR(INDEX(Data!$G$30:'Data'!$G$5000,IF($A1718&gt;$H$2,15000,$A1718))),"",INDEX(Data!$G$30:'Data'!$G$5000,IF($A1718&gt;$H$2,15000,$A1718))),"")</f>
        <v/>
      </c>
      <c r="G1718" s="96"/>
      <c r="H1718" s="96"/>
      <c r="I1718" s="96"/>
      <c r="J1718">
        <f t="shared" si="13"/>
        <v>1835</v>
      </c>
      <c r="K1718" t="str">
        <f>IFERROR(INDEX(Data!$C$30:'Data'!$C$5007,IF($J1718&gt;$P$2,15000,$J1718)),"")</f>
        <v/>
      </c>
      <c r="L1718" t="str">
        <f>IF(ISERROR(INDEX(Data!$D$30:'Data'!$D$5007,IF($J1718&gt;$P$2,15000,$J1718))),"",INDEX(Data!$D$30:'Data'!$D$5007,IF($J1718&gt;$P$2,15000,$J1718)))</f>
        <v/>
      </c>
      <c r="M1718" t="str">
        <f>IF(ISERROR(INDEX(Data!$H$30:'Data'!$H$5007,IF($J1718&gt;$P$2,15000,$J1718))),"",INDEX(Data!$H$30:'Data'!$H$5007,IF($J1718&gt;$P$2,15000,$J1718)))</f>
        <v/>
      </c>
    </row>
    <row r="1719" spans="1:13">
      <c r="A1719">
        <f t="shared" si="12"/>
        <v>1836</v>
      </c>
      <c r="B1719" t="str">
        <f>IF(Use_Der,IFERROR(INDEX(Data!$C$30:'Data'!$C$5000,IF($A1719&gt;$H$2,15000,$A1719)),""),"")</f>
        <v/>
      </c>
      <c r="C1719" t="str">
        <f>IF(Use_Der,IF(ISERROR(INDEX(Data!$D$30:'Data'!$D$5000,IF($A1719&gt;$H$2,15000,$A1719))),"",INDEX(Data!$D$30:'Data'!$D$5000,IF($A1719&gt;$H$2,15000,$A1719))),"")</f>
        <v/>
      </c>
      <c r="D1719" t="str">
        <f>IF(Use_Der,IF(ISERROR(INDEX(Data!$E$30:'Data'!$E$5000,IF($A1719&gt;$H$2,15000,$A1719))),"",INDEX(Data!$E$30:'Data'!$E$5000,IF($A1719&gt;$H$2,15000,$A1719))),"")</f>
        <v/>
      </c>
      <c r="E1719" t="str">
        <f>IF(Use_Der,IF(ISERROR(INDEX(Data!$F$30:'Data'!$F$5000,IF($A1719&gt;$H$2,15000,$A1719))),"",INDEX(Data!$F$30:'Data'!$F$5000,IF($A1719&gt;$H$2,15000,$A1719))),"")</f>
        <v/>
      </c>
      <c r="F1719" t="str">
        <f>IF(Use_Der,IF(ISERROR(INDEX(Data!$G$30:'Data'!$G$5000,IF($A1719&gt;$H$2,15000,$A1719))),"",INDEX(Data!$G$30:'Data'!$G$5000,IF($A1719&gt;$H$2,15000,$A1719))),"")</f>
        <v/>
      </c>
      <c r="G1719" s="96"/>
      <c r="H1719" s="96"/>
      <c r="I1719" s="96"/>
      <c r="J1719">
        <f t="shared" si="13"/>
        <v>1836</v>
      </c>
      <c r="K1719" t="str">
        <f>IFERROR(INDEX(Data!$C$30:'Data'!$C$5007,IF($J1719&gt;$P$2,15000,$J1719)),"")</f>
        <v/>
      </c>
      <c r="L1719" t="str">
        <f>IF(ISERROR(INDEX(Data!$D$30:'Data'!$D$5007,IF($J1719&gt;$P$2,15000,$J1719))),"",INDEX(Data!$D$30:'Data'!$D$5007,IF($J1719&gt;$P$2,15000,$J1719)))</f>
        <v/>
      </c>
      <c r="M1719" t="str">
        <f>IF(ISERROR(INDEX(Data!$H$30:'Data'!$H$5007,IF($J1719&gt;$P$2,15000,$J1719))),"",INDEX(Data!$H$30:'Data'!$H$5007,IF($J1719&gt;$P$2,15000,$J1719)))</f>
        <v/>
      </c>
    </row>
    <row r="1720" spans="1:13">
      <c r="A1720">
        <f t="shared" si="12"/>
        <v>1837</v>
      </c>
      <c r="B1720" t="str">
        <f>IF(Use_Der,IFERROR(INDEX(Data!$C$30:'Data'!$C$5000,IF($A1720&gt;$H$2,15000,$A1720)),""),"")</f>
        <v/>
      </c>
      <c r="C1720" t="str">
        <f>IF(Use_Der,IF(ISERROR(INDEX(Data!$D$30:'Data'!$D$5000,IF($A1720&gt;$H$2,15000,$A1720))),"",INDEX(Data!$D$30:'Data'!$D$5000,IF($A1720&gt;$H$2,15000,$A1720))),"")</f>
        <v/>
      </c>
      <c r="D1720" t="str">
        <f>IF(Use_Der,IF(ISERROR(INDEX(Data!$E$30:'Data'!$E$5000,IF($A1720&gt;$H$2,15000,$A1720))),"",INDEX(Data!$E$30:'Data'!$E$5000,IF($A1720&gt;$H$2,15000,$A1720))),"")</f>
        <v/>
      </c>
      <c r="E1720" t="str">
        <f>IF(Use_Der,IF(ISERROR(INDEX(Data!$F$30:'Data'!$F$5000,IF($A1720&gt;$H$2,15000,$A1720))),"",INDEX(Data!$F$30:'Data'!$F$5000,IF($A1720&gt;$H$2,15000,$A1720))),"")</f>
        <v/>
      </c>
      <c r="F1720" t="str">
        <f>IF(Use_Der,IF(ISERROR(INDEX(Data!$G$30:'Data'!$G$5000,IF($A1720&gt;$H$2,15000,$A1720))),"",INDEX(Data!$G$30:'Data'!$G$5000,IF($A1720&gt;$H$2,15000,$A1720))),"")</f>
        <v/>
      </c>
      <c r="G1720" s="96"/>
      <c r="H1720" s="96"/>
      <c r="I1720" s="96"/>
      <c r="J1720">
        <f t="shared" si="13"/>
        <v>1837</v>
      </c>
      <c r="K1720" t="str">
        <f>IFERROR(INDEX(Data!$C$30:'Data'!$C$5007,IF($J1720&gt;$P$2,15000,$J1720)),"")</f>
        <v/>
      </c>
      <c r="L1720" t="str">
        <f>IF(ISERROR(INDEX(Data!$D$30:'Data'!$D$5007,IF($J1720&gt;$P$2,15000,$J1720))),"",INDEX(Data!$D$30:'Data'!$D$5007,IF($J1720&gt;$P$2,15000,$J1720)))</f>
        <v/>
      </c>
      <c r="M1720" t="str">
        <f>IF(ISERROR(INDEX(Data!$H$30:'Data'!$H$5007,IF($J1720&gt;$P$2,15000,$J1720))),"",INDEX(Data!$H$30:'Data'!$H$5007,IF($J1720&gt;$P$2,15000,$J1720)))</f>
        <v/>
      </c>
    </row>
    <row r="1721" spans="1:13">
      <c r="A1721">
        <f t="shared" si="12"/>
        <v>1838</v>
      </c>
      <c r="B1721" t="str">
        <f>IF(Use_Der,IFERROR(INDEX(Data!$C$30:'Data'!$C$5000,IF($A1721&gt;$H$2,15000,$A1721)),""),"")</f>
        <v/>
      </c>
      <c r="C1721" t="str">
        <f>IF(Use_Der,IF(ISERROR(INDEX(Data!$D$30:'Data'!$D$5000,IF($A1721&gt;$H$2,15000,$A1721))),"",INDEX(Data!$D$30:'Data'!$D$5000,IF($A1721&gt;$H$2,15000,$A1721))),"")</f>
        <v/>
      </c>
      <c r="D1721" t="str">
        <f>IF(Use_Der,IF(ISERROR(INDEX(Data!$E$30:'Data'!$E$5000,IF($A1721&gt;$H$2,15000,$A1721))),"",INDEX(Data!$E$30:'Data'!$E$5000,IF($A1721&gt;$H$2,15000,$A1721))),"")</f>
        <v/>
      </c>
      <c r="E1721" t="str">
        <f>IF(Use_Der,IF(ISERROR(INDEX(Data!$F$30:'Data'!$F$5000,IF($A1721&gt;$H$2,15000,$A1721))),"",INDEX(Data!$F$30:'Data'!$F$5000,IF($A1721&gt;$H$2,15000,$A1721))),"")</f>
        <v/>
      </c>
      <c r="F1721" t="str">
        <f>IF(Use_Der,IF(ISERROR(INDEX(Data!$G$30:'Data'!$G$5000,IF($A1721&gt;$H$2,15000,$A1721))),"",INDEX(Data!$G$30:'Data'!$G$5000,IF($A1721&gt;$H$2,15000,$A1721))),"")</f>
        <v/>
      </c>
      <c r="G1721" s="96"/>
      <c r="H1721" s="96"/>
      <c r="I1721" s="96"/>
      <c r="J1721">
        <f t="shared" si="13"/>
        <v>1838</v>
      </c>
      <c r="K1721" t="str">
        <f>IFERROR(INDEX(Data!$C$30:'Data'!$C$5007,IF($J1721&gt;$P$2,15000,$J1721)),"")</f>
        <v/>
      </c>
      <c r="L1721" t="str">
        <f>IF(ISERROR(INDEX(Data!$D$30:'Data'!$D$5007,IF($J1721&gt;$P$2,15000,$J1721))),"",INDEX(Data!$D$30:'Data'!$D$5007,IF($J1721&gt;$P$2,15000,$J1721)))</f>
        <v/>
      </c>
      <c r="M1721" t="str">
        <f>IF(ISERROR(INDEX(Data!$H$30:'Data'!$H$5007,IF($J1721&gt;$P$2,15000,$J1721))),"",INDEX(Data!$H$30:'Data'!$H$5007,IF($J1721&gt;$P$2,15000,$J1721)))</f>
        <v/>
      </c>
    </row>
    <row r="1722" spans="1:13">
      <c r="A1722">
        <f t="shared" si="12"/>
        <v>1839</v>
      </c>
      <c r="B1722" t="str">
        <f>IF(Use_Der,IFERROR(INDEX(Data!$C$30:'Data'!$C$5000,IF($A1722&gt;$H$2,15000,$A1722)),""),"")</f>
        <v/>
      </c>
      <c r="C1722" t="str">
        <f>IF(Use_Der,IF(ISERROR(INDEX(Data!$D$30:'Data'!$D$5000,IF($A1722&gt;$H$2,15000,$A1722))),"",INDEX(Data!$D$30:'Data'!$D$5000,IF($A1722&gt;$H$2,15000,$A1722))),"")</f>
        <v/>
      </c>
      <c r="D1722" t="str">
        <f>IF(Use_Der,IF(ISERROR(INDEX(Data!$E$30:'Data'!$E$5000,IF($A1722&gt;$H$2,15000,$A1722))),"",INDEX(Data!$E$30:'Data'!$E$5000,IF($A1722&gt;$H$2,15000,$A1722))),"")</f>
        <v/>
      </c>
      <c r="E1722" t="str">
        <f>IF(Use_Der,IF(ISERROR(INDEX(Data!$F$30:'Data'!$F$5000,IF($A1722&gt;$H$2,15000,$A1722))),"",INDEX(Data!$F$30:'Data'!$F$5000,IF($A1722&gt;$H$2,15000,$A1722))),"")</f>
        <v/>
      </c>
      <c r="F1722" t="str">
        <f>IF(Use_Der,IF(ISERROR(INDEX(Data!$G$30:'Data'!$G$5000,IF($A1722&gt;$H$2,15000,$A1722))),"",INDEX(Data!$G$30:'Data'!$G$5000,IF($A1722&gt;$H$2,15000,$A1722))),"")</f>
        <v/>
      </c>
      <c r="G1722" s="96"/>
      <c r="H1722" s="96"/>
      <c r="I1722" s="96"/>
      <c r="J1722">
        <f t="shared" si="13"/>
        <v>1839</v>
      </c>
      <c r="K1722" t="str">
        <f>IFERROR(INDEX(Data!$C$30:'Data'!$C$5007,IF($J1722&gt;$P$2,15000,$J1722)),"")</f>
        <v/>
      </c>
      <c r="L1722" t="str">
        <f>IF(ISERROR(INDEX(Data!$D$30:'Data'!$D$5007,IF($J1722&gt;$P$2,15000,$J1722))),"",INDEX(Data!$D$30:'Data'!$D$5007,IF($J1722&gt;$P$2,15000,$J1722)))</f>
        <v/>
      </c>
      <c r="M1722" t="str">
        <f>IF(ISERROR(INDEX(Data!$H$30:'Data'!$H$5007,IF($J1722&gt;$P$2,15000,$J1722))),"",INDEX(Data!$H$30:'Data'!$H$5007,IF($J1722&gt;$P$2,15000,$J1722)))</f>
        <v/>
      </c>
    </row>
    <row r="1723" spans="1:13">
      <c r="A1723">
        <f t="shared" si="12"/>
        <v>1840</v>
      </c>
      <c r="B1723" t="str">
        <f>IF(Use_Der,IFERROR(INDEX(Data!$C$30:'Data'!$C$5000,IF($A1723&gt;$H$2,15000,$A1723)),""),"")</f>
        <v/>
      </c>
      <c r="C1723" t="str">
        <f>IF(Use_Der,IF(ISERROR(INDEX(Data!$D$30:'Data'!$D$5000,IF($A1723&gt;$H$2,15000,$A1723))),"",INDEX(Data!$D$30:'Data'!$D$5000,IF($A1723&gt;$H$2,15000,$A1723))),"")</f>
        <v/>
      </c>
      <c r="D1723" t="str">
        <f>IF(Use_Der,IF(ISERROR(INDEX(Data!$E$30:'Data'!$E$5000,IF($A1723&gt;$H$2,15000,$A1723))),"",INDEX(Data!$E$30:'Data'!$E$5000,IF($A1723&gt;$H$2,15000,$A1723))),"")</f>
        <v/>
      </c>
      <c r="E1723" t="str">
        <f>IF(Use_Der,IF(ISERROR(INDEX(Data!$F$30:'Data'!$F$5000,IF($A1723&gt;$H$2,15000,$A1723))),"",INDEX(Data!$F$30:'Data'!$F$5000,IF($A1723&gt;$H$2,15000,$A1723))),"")</f>
        <v/>
      </c>
      <c r="F1723" t="str">
        <f>IF(Use_Der,IF(ISERROR(INDEX(Data!$G$30:'Data'!$G$5000,IF($A1723&gt;$H$2,15000,$A1723))),"",INDEX(Data!$G$30:'Data'!$G$5000,IF($A1723&gt;$H$2,15000,$A1723))),"")</f>
        <v/>
      </c>
      <c r="G1723" s="96"/>
      <c r="H1723" s="96"/>
      <c r="I1723" s="96"/>
      <c r="J1723">
        <f t="shared" si="13"/>
        <v>1840</v>
      </c>
      <c r="K1723" t="str">
        <f>IFERROR(INDEX(Data!$C$30:'Data'!$C$5007,IF($J1723&gt;$P$2,15000,$J1723)),"")</f>
        <v/>
      </c>
      <c r="L1723" t="str">
        <f>IF(ISERROR(INDEX(Data!$D$30:'Data'!$D$5007,IF($J1723&gt;$P$2,15000,$J1723))),"",INDEX(Data!$D$30:'Data'!$D$5007,IF($J1723&gt;$P$2,15000,$J1723)))</f>
        <v/>
      </c>
      <c r="M1723" t="str">
        <f>IF(ISERROR(INDEX(Data!$H$30:'Data'!$H$5007,IF($J1723&gt;$P$2,15000,$J1723))),"",INDEX(Data!$H$30:'Data'!$H$5007,IF($J1723&gt;$P$2,15000,$J1723)))</f>
        <v/>
      </c>
    </row>
    <row r="1724" spans="1:13">
      <c r="A1724">
        <f t="shared" si="12"/>
        <v>1841</v>
      </c>
      <c r="B1724" t="str">
        <f>IF(Use_Der,IFERROR(INDEX(Data!$C$30:'Data'!$C$5000,IF($A1724&gt;$H$2,15000,$A1724)),""),"")</f>
        <v/>
      </c>
      <c r="C1724" t="str">
        <f>IF(Use_Der,IF(ISERROR(INDEX(Data!$D$30:'Data'!$D$5000,IF($A1724&gt;$H$2,15000,$A1724))),"",INDEX(Data!$D$30:'Data'!$D$5000,IF($A1724&gt;$H$2,15000,$A1724))),"")</f>
        <v/>
      </c>
      <c r="D1724" t="str">
        <f>IF(Use_Der,IF(ISERROR(INDEX(Data!$E$30:'Data'!$E$5000,IF($A1724&gt;$H$2,15000,$A1724))),"",INDEX(Data!$E$30:'Data'!$E$5000,IF($A1724&gt;$H$2,15000,$A1724))),"")</f>
        <v/>
      </c>
      <c r="E1724" t="str">
        <f>IF(Use_Der,IF(ISERROR(INDEX(Data!$F$30:'Data'!$F$5000,IF($A1724&gt;$H$2,15000,$A1724))),"",INDEX(Data!$F$30:'Data'!$F$5000,IF($A1724&gt;$H$2,15000,$A1724))),"")</f>
        <v/>
      </c>
      <c r="F1724" t="str">
        <f>IF(Use_Der,IF(ISERROR(INDEX(Data!$G$30:'Data'!$G$5000,IF($A1724&gt;$H$2,15000,$A1724))),"",INDEX(Data!$G$30:'Data'!$G$5000,IF($A1724&gt;$H$2,15000,$A1724))),"")</f>
        <v/>
      </c>
      <c r="G1724" s="96"/>
      <c r="H1724" s="96"/>
      <c r="I1724" s="96"/>
      <c r="J1724">
        <f t="shared" si="13"/>
        <v>1841</v>
      </c>
      <c r="K1724" t="str">
        <f>IFERROR(INDEX(Data!$C$30:'Data'!$C$5007,IF($J1724&gt;$P$2,15000,$J1724)),"")</f>
        <v/>
      </c>
      <c r="L1724" t="str">
        <f>IF(ISERROR(INDEX(Data!$D$30:'Data'!$D$5007,IF($J1724&gt;$P$2,15000,$J1724))),"",INDEX(Data!$D$30:'Data'!$D$5007,IF($J1724&gt;$P$2,15000,$J1724)))</f>
        <v/>
      </c>
      <c r="M1724" t="str">
        <f>IF(ISERROR(INDEX(Data!$H$30:'Data'!$H$5007,IF($J1724&gt;$P$2,15000,$J1724))),"",INDEX(Data!$H$30:'Data'!$H$5007,IF($J1724&gt;$P$2,15000,$J1724)))</f>
        <v/>
      </c>
    </row>
    <row r="1725" spans="1:13">
      <c r="A1725">
        <f t="shared" si="12"/>
        <v>1842</v>
      </c>
      <c r="B1725" t="str">
        <f>IF(Use_Der,IFERROR(INDEX(Data!$C$30:'Data'!$C$5000,IF($A1725&gt;$H$2,15000,$A1725)),""),"")</f>
        <v/>
      </c>
      <c r="C1725" t="str">
        <f>IF(Use_Der,IF(ISERROR(INDEX(Data!$D$30:'Data'!$D$5000,IF($A1725&gt;$H$2,15000,$A1725))),"",INDEX(Data!$D$30:'Data'!$D$5000,IF($A1725&gt;$H$2,15000,$A1725))),"")</f>
        <v/>
      </c>
      <c r="D1725" t="str">
        <f>IF(Use_Der,IF(ISERROR(INDEX(Data!$E$30:'Data'!$E$5000,IF($A1725&gt;$H$2,15000,$A1725))),"",INDEX(Data!$E$30:'Data'!$E$5000,IF($A1725&gt;$H$2,15000,$A1725))),"")</f>
        <v/>
      </c>
      <c r="E1725" t="str">
        <f>IF(Use_Der,IF(ISERROR(INDEX(Data!$F$30:'Data'!$F$5000,IF($A1725&gt;$H$2,15000,$A1725))),"",INDEX(Data!$F$30:'Data'!$F$5000,IF($A1725&gt;$H$2,15000,$A1725))),"")</f>
        <v/>
      </c>
      <c r="F1725" t="str">
        <f>IF(Use_Der,IF(ISERROR(INDEX(Data!$G$30:'Data'!$G$5000,IF($A1725&gt;$H$2,15000,$A1725))),"",INDEX(Data!$G$30:'Data'!$G$5000,IF($A1725&gt;$H$2,15000,$A1725))),"")</f>
        <v/>
      </c>
      <c r="G1725" s="96"/>
      <c r="H1725" s="96"/>
      <c r="I1725" s="96"/>
      <c r="J1725">
        <f t="shared" si="13"/>
        <v>1842</v>
      </c>
      <c r="K1725" t="str">
        <f>IFERROR(INDEX(Data!$C$30:'Data'!$C$5007,IF($J1725&gt;$P$2,15000,$J1725)),"")</f>
        <v/>
      </c>
      <c r="L1725" t="str">
        <f>IF(ISERROR(INDEX(Data!$D$30:'Data'!$D$5007,IF($J1725&gt;$P$2,15000,$J1725))),"",INDEX(Data!$D$30:'Data'!$D$5007,IF($J1725&gt;$P$2,15000,$J1725)))</f>
        <v/>
      </c>
      <c r="M1725" t="str">
        <f>IF(ISERROR(INDEX(Data!$H$30:'Data'!$H$5007,IF($J1725&gt;$P$2,15000,$J1725))),"",INDEX(Data!$H$30:'Data'!$H$5007,IF($J1725&gt;$P$2,15000,$J1725)))</f>
        <v/>
      </c>
    </row>
    <row r="1726" spans="1:13">
      <c r="A1726">
        <f t="shared" si="12"/>
        <v>1843</v>
      </c>
      <c r="B1726" t="str">
        <f>IF(Use_Der,IFERROR(INDEX(Data!$C$30:'Data'!$C$5000,IF($A1726&gt;$H$2,15000,$A1726)),""),"")</f>
        <v/>
      </c>
      <c r="C1726" t="str">
        <f>IF(Use_Der,IF(ISERROR(INDEX(Data!$D$30:'Data'!$D$5000,IF($A1726&gt;$H$2,15000,$A1726))),"",INDEX(Data!$D$30:'Data'!$D$5000,IF($A1726&gt;$H$2,15000,$A1726))),"")</f>
        <v/>
      </c>
      <c r="D1726" t="str">
        <f>IF(Use_Der,IF(ISERROR(INDEX(Data!$E$30:'Data'!$E$5000,IF($A1726&gt;$H$2,15000,$A1726))),"",INDEX(Data!$E$30:'Data'!$E$5000,IF($A1726&gt;$H$2,15000,$A1726))),"")</f>
        <v/>
      </c>
      <c r="E1726" t="str">
        <f>IF(Use_Der,IF(ISERROR(INDEX(Data!$F$30:'Data'!$F$5000,IF($A1726&gt;$H$2,15000,$A1726))),"",INDEX(Data!$F$30:'Data'!$F$5000,IF($A1726&gt;$H$2,15000,$A1726))),"")</f>
        <v/>
      </c>
      <c r="F1726" t="str">
        <f>IF(Use_Der,IF(ISERROR(INDEX(Data!$G$30:'Data'!$G$5000,IF($A1726&gt;$H$2,15000,$A1726))),"",INDEX(Data!$G$30:'Data'!$G$5000,IF($A1726&gt;$H$2,15000,$A1726))),"")</f>
        <v/>
      </c>
      <c r="G1726" s="96"/>
      <c r="H1726" s="96"/>
      <c r="I1726" s="96"/>
      <c r="J1726">
        <f t="shared" si="13"/>
        <v>1843</v>
      </c>
      <c r="K1726" t="str">
        <f>IFERROR(INDEX(Data!$C$30:'Data'!$C$5007,IF($J1726&gt;$P$2,15000,$J1726)),"")</f>
        <v/>
      </c>
      <c r="L1726" t="str">
        <f>IF(ISERROR(INDEX(Data!$D$30:'Data'!$D$5007,IF($J1726&gt;$P$2,15000,$J1726))),"",INDEX(Data!$D$30:'Data'!$D$5007,IF($J1726&gt;$P$2,15000,$J1726)))</f>
        <v/>
      </c>
      <c r="M1726" t="str">
        <f>IF(ISERROR(INDEX(Data!$H$30:'Data'!$H$5007,IF($J1726&gt;$P$2,15000,$J1726))),"",INDEX(Data!$H$30:'Data'!$H$5007,IF($J1726&gt;$P$2,15000,$J1726)))</f>
        <v/>
      </c>
    </row>
    <row r="1727" spans="1:13">
      <c r="A1727">
        <f t="shared" si="12"/>
        <v>1844</v>
      </c>
      <c r="B1727" t="str">
        <f>IF(Use_Der,IFERROR(INDEX(Data!$C$30:'Data'!$C$5000,IF($A1727&gt;$H$2,15000,$A1727)),""),"")</f>
        <v/>
      </c>
      <c r="C1727" t="str">
        <f>IF(Use_Der,IF(ISERROR(INDEX(Data!$D$30:'Data'!$D$5000,IF($A1727&gt;$H$2,15000,$A1727))),"",INDEX(Data!$D$30:'Data'!$D$5000,IF($A1727&gt;$H$2,15000,$A1727))),"")</f>
        <v/>
      </c>
      <c r="D1727" t="str">
        <f>IF(Use_Der,IF(ISERROR(INDEX(Data!$E$30:'Data'!$E$5000,IF($A1727&gt;$H$2,15000,$A1727))),"",INDEX(Data!$E$30:'Data'!$E$5000,IF($A1727&gt;$H$2,15000,$A1727))),"")</f>
        <v/>
      </c>
      <c r="E1727" t="str">
        <f>IF(Use_Der,IF(ISERROR(INDEX(Data!$F$30:'Data'!$F$5000,IF($A1727&gt;$H$2,15000,$A1727))),"",INDEX(Data!$F$30:'Data'!$F$5000,IF($A1727&gt;$H$2,15000,$A1727))),"")</f>
        <v/>
      </c>
      <c r="F1727" t="str">
        <f>IF(Use_Der,IF(ISERROR(INDEX(Data!$G$30:'Data'!$G$5000,IF($A1727&gt;$H$2,15000,$A1727))),"",INDEX(Data!$G$30:'Data'!$G$5000,IF($A1727&gt;$H$2,15000,$A1727))),"")</f>
        <v/>
      </c>
      <c r="G1727" s="96"/>
      <c r="H1727" s="96"/>
      <c r="I1727" s="96"/>
      <c r="J1727">
        <f t="shared" si="13"/>
        <v>1844</v>
      </c>
      <c r="K1727" t="str">
        <f>IFERROR(INDEX(Data!$C$30:'Data'!$C$5007,IF($J1727&gt;$P$2,15000,$J1727)),"")</f>
        <v/>
      </c>
      <c r="L1727" t="str">
        <f>IF(ISERROR(INDEX(Data!$D$30:'Data'!$D$5007,IF($J1727&gt;$P$2,15000,$J1727))),"",INDEX(Data!$D$30:'Data'!$D$5007,IF($J1727&gt;$P$2,15000,$J1727)))</f>
        <v/>
      </c>
      <c r="M1727" t="str">
        <f>IF(ISERROR(INDEX(Data!$H$30:'Data'!$H$5007,IF($J1727&gt;$P$2,15000,$J1727))),"",INDEX(Data!$H$30:'Data'!$H$5007,IF($J1727&gt;$P$2,15000,$J1727)))</f>
        <v/>
      </c>
    </row>
    <row r="1728" spans="1:13">
      <c r="A1728">
        <f t="shared" si="12"/>
        <v>1845</v>
      </c>
      <c r="B1728" t="str">
        <f>IF(Use_Der,IFERROR(INDEX(Data!$C$30:'Data'!$C$5000,IF($A1728&gt;$H$2,15000,$A1728)),""),"")</f>
        <v/>
      </c>
      <c r="C1728" t="str">
        <f>IF(Use_Der,IF(ISERROR(INDEX(Data!$D$30:'Data'!$D$5000,IF($A1728&gt;$H$2,15000,$A1728))),"",INDEX(Data!$D$30:'Data'!$D$5000,IF($A1728&gt;$H$2,15000,$A1728))),"")</f>
        <v/>
      </c>
      <c r="D1728" t="str">
        <f>IF(Use_Der,IF(ISERROR(INDEX(Data!$E$30:'Data'!$E$5000,IF($A1728&gt;$H$2,15000,$A1728))),"",INDEX(Data!$E$30:'Data'!$E$5000,IF($A1728&gt;$H$2,15000,$A1728))),"")</f>
        <v/>
      </c>
      <c r="E1728" t="str">
        <f>IF(Use_Der,IF(ISERROR(INDEX(Data!$F$30:'Data'!$F$5000,IF($A1728&gt;$H$2,15000,$A1728))),"",INDEX(Data!$F$30:'Data'!$F$5000,IF($A1728&gt;$H$2,15000,$A1728))),"")</f>
        <v/>
      </c>
      <c r="F1728" t="str">
        <f>IF(Use_Der,IF(ISERROR(INDEX(Data!$G$30:'Data'!$G$5000,IF($A1728&gt;$H$2,15000,$A1728))),"",INDEX(Data!$G$30:'Data'!$G$5000,IF($A1728&gt;$H$2,15000,$A1728))),"")</f>
        <v/>
      </c>
      <c r="G1728" s="96"/>
      <c r="H1728" s="96"/>
      <c r="I1728" s="96"/>
      <c r="J1728">
        <f t="shared" si="13"/>
        <v>1845</v>
      </c>
      <c r="K1728" t="str">
        <f>IFERROR(INDEX(Data!$C$30:'Data'!$C$5007,IF($J1728&gt;$P$2,15000,$J1728)),"")</f>
        <v/>
      </c>
      <c r="L1728" t="str">
        <f>IF(ISERROR(INDEX(Data!$D$30:'Data'!$D$5007,IF($J1728&gt;$P$2,15000,$J1728))),"",INDEX(Data!$D$30:'Data'!$D$5007,IF($J1728&gt;$P$2,15000,$J1728)))</f>
        <v/>
      </c>
      <c r="M1728" t="str">
        <f>IF(ISERROR(INDEX(Data!$H$30:'Data'!$H$5007,IF($J1728&gt;$P$2,15000,$J1728))),"",INDEX(Data!$H$30:'Data'!$H$5007,IF($J1728&gt;$P$2,15000,$J1728)))</f>
        <v/>
      </c>
    </row>
    <row r="1729" spans="1:13">
      <c r="A1729">
        <f t="shared" si="12"/>
        <v>1846</v>
      </c>
      <c r="B1729" t="str">
        <f>IF(Use_Der,IFERROR(INDEX(Data!$C$30:'Data'!$C$5000,IF($A1729&gt;$H$2,15000,$A1729)),""),"")</f>
        <v/>
      </c>
      <c r="C1729" t="str">
        <f>IF(Use_Der,IF(ISERROR(INDEX(Data!$D$30:'Data'!$D$5000,IF($A1729&gt;$H$2,15000,$A1729))),"",INDEX(Data!$D$30:'Data'!$D$5000,IF($A1729&gt;$H$2,15000,$A1729))),"")</f>
        <v/>
      </c>
      <c r="D1729" t="str">
        <f>IF(Use_Der,IF(ISERROR(INDEX(Data!$E$30:'Data'!$E$5000,IF($A1729&gt;$H$2,15000,$A1729))),"",INDEX(Data!$E$30:'Data'!$E$5000,IF($A1729&gt;$H$2,15000,$A1729))),"")</f>
        <v/>
      </c>
      <c r="E1729" t="str">
        <f>IF(Use_Der,IF(ISERROR(INDEX(Data!$F$30:'Data'!$F$5000,IF($A1729&gt;$H$2,15000,$A1729))),"",INDEX(Data!$F$30:'Data'!$F$5000,IF($A1729&gt;$H$2,15000,$A1729))),"")</f>
        <v/>
      </c>
      <c r="F1729" t="str">
        <f>IF(Use_Der,IF(ISERROR(INDEX(Data!$G$30:'Data'!$G$5000,IF($A1729&gt;$H$2,15000,$A1729))),"",INDEX(Data!$G$30:'Data'!$G$5000,IF($A1729&gt;$H$2,15000,$A1729))),"")</f>
        <v/>
      </c>
      <c r="G1729" s="96"/>
      <c r="H1729" s="96"/>
      <c r="I1729" s="96"/>
      <c r="J1729">
        <f t="shared" si="13"/>
        <v>1846</v>
      </c>
      <c r="K1729" t="str">
        <f>IFERROR(INDEX(Data!$C$30:'Data'!$C$5007,IF($J1729&gt;$P$2,15000,$J1729)),"")</f>
        <v/>
      </c>
      <c r="L1729" t="str">
        <f>IF(ISERROR(INDEX(Data!$D$30:'Data'!$D$5007,IF($J1729&gt;$P$2,15000,$J1729))),"",INDEX(Data!$D$30:'Data'!$D$5007,IF($J1729&gt;$P$2,15000,$J1729)))</f>
        <v/>
      </c>
      <c r="M1729" t="str">
        <f>IF(ISERROR(INDEX(Data!$H$30:'Data'!$H$5007,IF($J1729&gt;$P$2,15000,$J1729))),"",INDEX(Data!$H$30:'Data'!$H$5007,IF($J1729&gt;$P$2,15000,$J1729)))</f>
        <v/>
      </c>
    </row>
    <row r="1730" spans="1:13">
      <c r="A1730">
        <f t="shared" si="12"/>
        <v>1847</v>
      </c>
      <c r="B1730" t="str">
        <f>IF(Use_Der,IFERROR(INDEX(Data!$C$30:'Data'!$C$5000,IF($A1730&gt;$H$2,15000,$A1730)),""),"")</f>
        <v/>
      </c>
      <c r="C1730" t="str">
        <f>IF(Use_Der,IF(ISERROR(INDEX(Data!$D$30:'Data'!$D$5000,IF($A1730&gt;$H$2,15000,$A1730))),"",INDEX(Data!$D$30:'Data'!$D$5000,IF($A1730&gt;$H$2,15000,$A1730))),"")</f>
        <v/>
      </c>
      <c r="D1730" t="str">
        <f>IF(Use_Der,IF(ISERROR(INDEX(Data!$E$30:'Data'!$E$5000,IF($A1730&gt;$H$2,15000,$A1730))),"",INDEX(Data!$E$30:'Data'!$E$5000,IF($A1730&gt;$H$2,15000,$A1730))),"")</f>
        <v/>
      </c>
      <c r="E1730" t="str">
        <f>IF(Use_Der,IF(ISERROR(INDEX(Data!$F$30:'Data'!$F$5000,IF($A1730&gt;$H$2,15000,$A1730))),"",INDEX(Data!$F$30:'Data'!$F$5000,IF($A1730&gt;$H$2,15000,$A1730))),"")</f>
        <v/>
      </c>
      <c r="F1730" t="str">
        <f>IF(Use_Der,IF(ISERROR(INDEX(Data!$G$30:'Data'!$G$5000,IF($A1730&gt;$H$2,15000,$A1730))),"",INDEX(Data!$G$30:'Data'!$G$5000,IF($A1730&gt;$H$2,15000,$A1730))),"")</f>
        <v/>
      </c>
      <c r="G1730" s="96"/>
      <c r="H1730" s="96"/>
      <c r="I1730" s="96"/>
      <c r="J1730">
        <f t="shared" si="13"/>
        <v>1847</v>
      </c>
      <c r="K1730" t="str">
        <f>IFERROR(INDEX(Data!$C$30:'Data'!$C$5007,IF($J1730&gt;$P$2,15000,$J1730)),"")</f>
        <v/>
      </c>
      <c r="L1730" t="str">
        <f>IF(ISERROR(INDEX(Data!$D$30:'Data'!$D$5007,IF($J1730&gt;$P$2,15000,$J1730))),"",INDEX(Data!$D$30:'Data'!$D$5007,IF($J1730&gt;$P$2,15000,$J1730)))</f>
        <v/>
      </c>
      <c r="M1730" t="str">
        <f>IF(ISERROR(INDEX(Data!$H$30:'Data'!$H$5007,IF($J1730&gt;$P$2,15000,$J1730))),"",INDEX(Data!$H$30:'Data'!$H$5007,IF($J1730&gt;$P$2,15000,$J1730)))</f>
        <v/>
      </c>
    </row>
    <row r="1731" spans="1:13">
      <c r="A1731">
        <f t="shared" si="12"/>
        <v>1848</v>
      </c>
      <c r="B1731" t="str">
        <f>IF(Use_Der,IFERROR(INDEX(Data!$C$30:'Data'!$C$5000,IF($A1731&gt;$H$2,15000,$A1731)),""),"")</f>
        <v/>
      </c>
      <c r="C1731" t="str">
        <f>IF(Use_Der,IF(ISERROR(INDEX(Data!$D$30:'Data'!$D$5000,IF($A1731&gt;$H$2,15000,$A1731))),"",INDEX(Data!$D$30:'Data'!$D$5000,IF($A1731&gt;$H$2,15000,$A1731))),"")</f>
        <v/>
      </c>
      <c r="D1731" t="str">
        <f>IF(Use_Der,IF(ISERROR(INDEX(Data!$E$30:'Data'!$E$5000,IF($A1731&gt;$H$2,15000,$A1731))),"",INDEX(Data!$E$30:'Data'!$E$5000,IF($A1731&gt;$H$2,15000,$A1731))),"")</f>
        <v/>
      </c>
      <c r="E1731" t="str">
        <f>IF(Use_Der,IF(ISERROR(INDEX(Data!$F$30:'Data'!$F$5000,IF($A1731&gt;$H$2,15000,$A1731))),"",INDEX(Data!$F$30:'Data'!$F$5000,IF($A1731&gt;$H$2,15000,$A1731))),"")</f>
        <v/>
      </c>
      <c r="F1731" t="str">
        <f>IF(Use_Der,IF(ISERROR(INDEX(Data!$G$30:'Data'!$G$5000,IF($A1731&gt;$H$2,15000,$A1731))),"",INDEX(Data!$G$30:'Data'!$G$5000,IF($A1731&gt;$H$2,15000,$A1731))),"")</f>
        <v/>
      </c>
      <c r="G1731" s="96"/>
      <c r="H1731" s="96"/>
      <c r="I1731" s="96"/>
      <c r="J1731">
        <f t="shared" si="13"/>
        <v>1848</v>
      </c>
      <c r="K1731" t="str">
        <f>IFERROR(INDEX(Data!$C$30:'Data'!$C$5007,IF($J1731&gt;$P$2,15000,$J1731)),"")</f>
        <v/>
      </c>
      <c r="L1731" t="str">
        <f>IF(ISERROR(INDEX(Data!$D$30:'Data'!$D$5007,IF($J1731&gt;$P$2,15000,$J1731))),"",INDEX(Data!$D$30:'Data'!$D$5007,IF($J1731&gt;$P$2,15000,$J1731)))</f>
        <v/>
      </c>
      <c r="M1731" t="str">
        <f>IF(ISERROR(INDEX(Data!$H$30:'Data'!$H$5007,IF($J1731&gt;$P$2,15000,$J1731))),"",INDEX(Data!$H$30:'Data'!$H$5007,IF($J1731&gt;$P$2,15000,$J1731)))</f>
        <v/>
      </c>
    </row>
    <row r="1732" spans="1:13">
      <c r="A1732">
        <f t="shared" si="12"/>
        <v>1849</v>
      </c>
      <c r="B1732" t="str">
        <f>IF(Use_Der,IFERROR(INDEX(Data!$C$30:'Data'!$C$5000,IF($A1732&gt;$H$2,15000,$A1732)),""),"")</f>
        <v/>
      </c>
      <c r="C1732" t="str">
        <f>IF(Use_Der,IF(ISERROR(INDEX(Data!$D$30:'Data'!$D$5000,IF($A1732&gt;$H$2,15000,$A1732))),"",INDEX(Data!$D$30:'Data'!$D$5000,IF($A1732&gt;$H$2,15000,$A1732))),"")</f>
        <v/>
      </c>
      <c r="D1732" t="str">
        <f>IF(Use_Der,IF(ISERROR(INDEX(Data!$E$30:'Data'!$E$5000,IF($A1732&gt;$H$2,15000,$A1732))),"",INDEX(Data!$E$30:'Data'!$E$5000,IF($A1732&gt;$H$2,15000,$A1732))),"")</f>
        <v/>
      </c>
      <c r="E1732" t="str">
        <f>IF(Use_Der,IF(ISERROR(INDEX(Data!$F$30:'Data'!$F$5000,IF($A1732&gt;$H$2,15000,$A1732))),"",INDEX(Data!$F$30:'Data'!$F$5000,IF($A1732&gt;$H$2,15000,$A1732))),"")</f>
        <v/>
      </c>
      <c r="F1732" t="str">
        <f>IF(Use_Der,IF(ISERROR(INDEX(Data!$G$30:'Data'!$G$5000,IF($A1732&gt;$H$2,15000,$A1732))),"",INDEX(Data!$G$30:'Data'!$G$5000,IF($A1732&gt;$H$2,15000,$A1732))),"")</f>
        <v/>
      </c>
      <c r="G1732" s="96"/>
      <c r="H1732" s="96"/>
      <c r="I1732" s="96"/>
      <c r="J1732">
        <f t="shared" si="13"/>
        <v>1849</v>
      </c>
      <c r="K1732" t="str">
        <f>IFERROR(INDEX(Data!$C$30:'Data'!$C$5007,IF($J1732&gt;$P$2,15000,$J1732)),"")</f>
        <v/>
      </c>
      <c r="L1732" t="str">
        <f>IF(ISERROR(INDEX(Data!$D$30:'Data'!$D$5007,IF($J1732&gt;$P$2,15000,$J1732))),"",INDEX(Data!$D$30:'Data'!$D$5007,IF($J1732&gt;$P$2,15000,$J1732)))</f>
        <v/>
      </c>
      <c r="M1732" t="str">
        <f>IF(ISERROR(INDEX(Data!$H$30:'Data'!$H$5007,IF($J1732&gt;$P$2,15000,$J1732))),"",INDEX(Data!$H$30:'Data'!$H$5007,IF($J1732&gt;$P$2,15000,$J1732)))</f>
        <v/>
      </c>
    </row>
    <row r="1733" spans="1:13">
      <c r="A1733">
        <f t="shared" si="12"/>
        <v>1850</v>
      </c>
      <c r="B1733" t="str">
        <f>IF(Use_Der,IFERROR(INDEX(Data!$C$30:'Data'!$C$5000,IF($A1733&gt;$H$2,15000,$A1733)),""),"")</f>
        <v/>
      </c>
      <c r="C1733" t="str">
        <f>IF(Use_Der,IF(ISERROR(INDEX(Data!$D$30:'Data'!$D$5000,IF($A1733&gt;$H$2,15000,$A1733))),"",INDEX(Data!$D$30:'Data'!$D$5000,IF($A1733&gt;$H$2,15000,$A1733))),"")</f>
        <v/>
      </c>
      <c r="D1733" t="str">
        <f>IF(Use_Der,IF(ISERROR(INDEX(Data!$E$30:'Data'!$E$5000,IF($A1733&gt;$H$2,15000,$A1733))),"",INDEX(Data!$E$30:'Data'!$E$5000,IF($A1733&gt;$H$2,15000,$A1733))),"")</f>
        <v/>
      </c>
      <c r="E1733" t="str">
        <f>IF(Use_Der,IF(ISERROR(INDEX(Data!$F$30:'Data'!$F$5000,IF($A1733&gt;$H$2,15000,$A1733))),"",INDEX(Data!$F$30:'Data'!$F$5000,IF($A1733&gt;$H$2,15000,$A1733))),"")</f>
        <v/>
      </c>
      <c r="F1733" t="str">
        <f>IF(Use_Der,IF(ISERROR(INDEX(Data!$G$30:'Data'!$G$5000,IF($A1733&gt;$H$2,15000,$A1733))),"",INDEX(Data!$G$30:'Data'!$G$5000,IF($A1733&gt;$H$2,15000,$A1733))),"")</f>
        <v/>
      </c>
      <c r="G1733" s="96"/>
      <c r="H1733" s="96"/>
      <c r="I1733" s="96"/>
      <c r="J1733">
        <f t="shared" si="13"/>
        <v>1850</v>
      </c>
      <c r="K1733" t="str">
        <f>IFERROR(INDEX(Data!$C$30:'Data'!$C$5007,IF($J1733&gt;$P$2,15000,$J1733)),"")</f>
        <v/>
      </c>
      <c r="L1733" t="str">
        <f>IF(ISERROR(INDEX(Data!$D$30:'Data'!$D$5007,IF($J1733&gt;$P$2,15000,$J1733))),"",INDEX(Data!$D$30:'Data'!$D$5007,IF($J1733&gt;$P$2,15000,$J1733)))</f>
        <v/>
      </c>
      <c r="M1733" t="str">
        <f>IF(ISERROR(INDEX(Data!$H$30:'Data'!$H$5007,IF($J1733&gt;$P$2,15000,$J1733))),"",INDEX(Data!$H$30:'Data'!$H$5007,IF($J1733&gt;$P$2,15000,$J1733)))</f>
        <v/>
      </c>
    </row>
    <row r="1734" spans="1:13">
      <c r="A1734">
        <f t="shared" si="12"/>
        <v>1851</v>
      </c>
      <c r="B1734" t="str">
        <f>IF(Use_Der,IFERROR(INDEX(Data!$C$30:'Data'!$C$5000,IF($A1734&gt;$H$2,15000,$A1734)),""),"")</f>
        <v/>
      </c>
      <c r="C1734" t="str">
        <f>IF(Use_Der,IF(ISERROR(INDEX(Data!$D$30:'Data'!$D$5000,IF($A1734&gt;$H$2,15000,$A1734))),"",INDEX(Data!$D$30:'Data'!$D$5000,IF($A1734&gt;$H$2,15000,$A1734))),"")</f>
        <v/>
      </c>
      <c r="D1734" t="str">
        <f>IF(Use_Der,IF(ISERROR(INDEX(Data!$E$30:'Data'!$E$5000,IF($A1734&gt;$H$2,15000,$A1734))),"",INDEX(Data!$E$30:'Data'!$E$5000,IF($A1734&gt;$H$2,15000,$A1734))),"")</f>
        <v/>
      </c>
      <c r="E1734" t="str">
        <f>IF(Use_Der,IF(ISERROR(INDEX(Data!$F$30:'Data'!$F$5000,IF($A1734&gt;$H$2,15000,$A1734))),"",INDEX(Data!$F$30:'Data'!$F$5000,IF($A1734&gt;$H$2,15000,$A1734))),"")</f>
        <v/>
      </c>
      <c r="F1734" t="str">
        <f>IF(Use_Der,IF(ISERROR(INDEX(Data!$G$30:'Data'!$G$5000,IF($A1734&gt;$H$2,15000,$A1734))),"",INDEX(Data!$G$30:'Data'!$G$5000,IF($A1734&gt;$H$2,15000,$A1734))),"")</f>
        <v/>
      </c>
      <c r="G1734" s="96"/>
      <c r="H1734" s="96"/>
      <c r="I1734" s="96"/>
      <c r="J1734">
        <f t="shared" si="13"/>
        <v>1851</v>
      </c>
      <c r="K1734" t="str">
        <f>IFERROR(INDEX(Data!$C$30:'Data'!$C$5007,IF($J1734&gt;$P$2,15000,$J1734)),"")</f>
        <v/>
      </c>
      <c r="L1734" t="str">
        <f>IF(ISERROR(INDEX(Data!$D$30:'Data'!$D$5007,IF($J1734&gt;$P$2,15000,$J1734))),"",INDEX(Data!$D$30:'Data'!$D$5007,IF($J1734&gt;$P$2,15000,$J1734)))</f>
        <v/>
      </c>
      <c r="M1734" t="str">
        <f>IF(ISERROR(INDEX(Data!$H$30:'Data'!$H$5007,IF($J1734&gt;$P$2,15000,$J1734))),"",INDEX(Data!$H$30:'Data'!$H$5007,IF($J1734&gt;$P$2,15000,$J1734)))</f>
        <v/>
      </c>
    </row>
    <row r="1735" spans="1:13">
      <c r="A1735">
        <f t="shared" si="12"/>
        <v>1852</v>
      </c>
      <c r="B1735" t="str">
        <f>IF(Use_Der,IFERROR(INDEX(Data!$C$30:'Data'!$C$5000,IF($A1735&gt;$H$2,15000,$A1735)),""),"")</f>
        <v/>
      </c>
      <c r="C1735" t="str">
        <f>IF(Use_Der,IF(ISERROR(INDEX(Data!$D$30:'Data'!$D$5000,IF($A1735&gt;$H$2,15000,$A1735))),"",INDEX(Data!$D$30:'Data'!$D$5000,IF($A1735&gt;$H$2,15000,$A1735))),"")</f>
        <v/>
      </c>
      <c r="D1735" t="str">
        <f>IF(Use_Der,IF(ISERROR(INDEX(Data!$E$30:'Data'!$E$5000,IF($A1735&gt;$H$2,15000,$A1735))),"",INDEX(Data!$E$30:'Data'!$E$5000,IF($A1735&gt;$H$2,15000,$A1735))),"")</f>
        <v/>
      </c>
      <c r="E1735" t="str">
        <f>IF(Use_Der,IF(ISERROR(INDEX(Data!$F$30:'Data'!$F$5000,IF($A1735&gt;$H$2,15000,$A1735))),"",INDEX(Data!$F$30:'Data'!$F$5000,IF($A1735&gt;$H$2,15000,$A1735))),"")</f>
        <v/>
      </c>
      <c r="F1735" t="str">
        <f>IF(Use_Der,IF(ISERROR(INDEX(Data!$G$30:'Data'!$G$5000,IF($A1735&gt;$H$2,15000,$A1735))),"",INDEX(Data!$G$30:'Data'!$G$5000,IF($A1735&gt;$H$2,15000,$A1735))),"")</f>
        <v/>
      </c>
      <c r="G1735" s="96"/>
      <c r="H1735" s="96"/>
      <c r="I1735" s="96"/>
      <c r="J1735">
        <f t="shared" si="13"/>
        <v>1852</v>
      </c>
      <c r="K1735" t="str">
        <f>IFERROR(INDEX(Data!$C$30:'Data'!$C$5007,IF($J1735&gt;$P$2,15000,$J1735)),"")</f>
        <v/>
      </c>
      <c r="L1735" t="str">
        <f>IF(ISERROR(INDEX(Data!$D$30:'Data'!$D$5007,IF($J1735&gt;$P$2,15000,$J1735))),"",INDEX(Data!$D$30:'Data'!$D$5007,IF($J1735&gt;$P$2,15000,$J1735)))</f>
        <v/>
      </c>
      <c r="M1735" t="str">
        <f>IF(ISERROR(INDEX(Data!$H$30:'Data'!$H$5007,IF($J1735&gt;$P$2,15000,$J1735))),"",INDEX(Data!$H$30:'Data'!$H$5007,IF($J1735&gt;$P$2,15000,$J1735)))</f>
        <v/>
      </c>
    </row>
    <row r="1736" spans="1:13">
      <c r="A1736">
        <f t="shared" si="12"/>
        <v>1853</v>
      </c>
      <c r="B1736" t="str">
        <f>IF(Use_Der,IFERROR(INDEX(Data!$C$30:'Data'!$C$5000,IF($A1736&gt;$H$2,15000,$A1736)),""),"")</f>
        <v/>
      </c>
      <c r="C1736" t="str">
        <f>IF(Use_Der,IF(ISERROR(INDEX(Data!$D$30:'Data'!$D$5000,IF($A1736&gt;$H$2,15000,$A1736))),"",INDEX(Data!$D$30:'Data'!$D$5000,IF($A1736&gt;$H$2,15000,$A1736))),"")</f>
        <v/>
      </c>
      <c r="D1736" t="str">
        <f>IF(Use_Der,IF(ISERROR(INDEX(Data!$E$30:'Data'!$E$5000,IF($A1736&gt;$H$2,15000,$A1736))),"",INDEX(Data!$E$30:'Data'!$E$5000,IF($A1736&gt;$H$2,15000,$A1736))),"")</f>
        <v/>
      </c>
      <c r="E1736" t="str">
        <f>IF(Use_Der,IF(ISERROR(INDEX(Data!$F$30:'Data'!$F$5000,IF($A1736&gt;$H$2,15000,$A1736))),"",INDEX(Data!$F$30:'Data'!$F$5000,IF($A1736&gt;$H$2,15000,$A1736))),"")</f>
        <v/>
      </c>
      <c r="F1736" t="str">
        <f>IF(Use_Der,IF(ISERROR(INDEX(Data!$G$30:'Data'!$G$5000,IF($A1736&gt;$H$2,15000,$A1736))),"",INDEX(Data!$G$30:'Data'!$G$5000,IF($A1736&gt;$H$2,15000,$A1736))),"")</f>
        <v/>
      </c>
      <c r="G1736" s="96"/>
      <c r="H1736" s="96"/>
      <c r="I1736" s="96"/>
      <c r="J1736">
        <f t="shared" si="13"/>
        <v>1853</v>
      </c>
      <c r="K1736" t="str">
        <f>IFERROR(INDEX(Data!$C$30:'Data'!$C$5007,IF($J1736&gt;$P$2,15000,$J1736)),"")</f>
        <v/>
      </c>
      <c r="L1736" t="str">
        <f>IF(ISERROR(INDEX(Data!$D$30:'Data'!$D$5007,IF($J1736&gt;$P$2,15000,$J1736))),"",INDEX(Data!$D$30:'Data'!$D$5007,IF($J1736&gt;$P$2,15000,$J1736)))</f>
        <v/>
      </c>
      <c r="M1736" t="str">
        <f>IF(ISERROR(INDEX(Data!$H$30:'Data'!$H$5007,IF($J1736&gt;$P$2,15000,$J1736))),"",INDEX(Data!$H$30:'Data'!$H$5007,IF($J1736&gt;$P$2,15000,$J1736)))</f>
        <v/>
      </c>
    </row>
    <row r="1737" spans="1:13">
      <c r="A1737">
        <f t="shared" si="12"/>
        <v>1854</v>
      </c>
      <c r="B1737" t="str">
        <f>IF(Use_Der,IFERROR(INDEX(Data!$C$30:'Data'!$C$5000,IF($A1737&gt;$H$2,15000,$A1737)),""),"")</f>
        <v/>
      </c>
      <c r="C1737" t="str">
        <f>IF(Use_Der,IF(ISERROR(INDEX(Data!$D$30:'Data'!$D$5000,IF($A1737&gt;$H$2,15000,$A1737))),"",INDEX(Data!$D$30:'Data'!$D$5000,IF($A1737&gt;$H$2,15000,$A1737))),"")</f>
        <v/>
      </c>
      <c r="D1737" t="str">
        <f>IF(Use_Der,IF(ISERROR(INDEX(Data!$E$30:'Data'!$E$5000,IF($A1737&gt;$H$2,15000,$A1737))),"",INDEX(Data!$E$30:'Data'!$E$5000,IF($A1737&gt;$H$2,15000,$A1737))),"")</f>
        <v/>
      </c>
      <c r="E1737" t="str">
        <f>IF(Use_Der,IF(ISERROR(INDEX(Data!$F$30:'Data'!$F$5000,IF($A1737&gt;$H$2,15000,$A1737))),"",INDEX(Data!$F$30:'Data'!$F$5000,IF($A1737&gt;$H$2,15000,$A1737))),"")</f>
        <v/>
      </c>
      <c r="F1737" t="str">
        <f>IF(Use_Der,IF(ISERROR(INDEX(Data!$G$30:'Data'!$G$5000,IF($A1737&gt;$H$2,15000,$A1737))),"",INDEX(Data!$G$30:'Data'!$G$5000,IF($A1737&gt;$H$2,15000,$A1737))),"")</f>
        <v/>
      </c>
      <c r="G1737" s="96"/>
      <c r="H1737" s="96"/>
      <c r="I1737" s="96"/>
      <c r="J1737">
        <f t="shared" si="13"/>
        <v>1854</v>
      </c>
      <c r="K1737" t="str">
        <f>IFERROR(INDEX(Data!$C$30:'Data'!$C$5007,IF($J1737&gt;$P$2,15000,$J1737)),"")</f>
        <v/>
      </c>
      <c r="L1737" t="str">
        <f>IF(ISERROR(INDEX(Data!$D$30:'Data'!$D$5007,IF($J1737&gt;$P$2,15000,$J1737))),"",INDEX(Data!$D$30:'Data'!$D$5007,IF($J1737&gt;$P$2,15000,$J1737)))</f>
        <v/>
      </c>
      <c r="M1737" t="str">
        <f>IF(ISERROR(INDEX(Data!$H$30:'Data'!$H$5007,IF($J1737&gt;$P$2,15000,$J1737))),"",INDEX(Data!$H$30:'Data'!$H$5007,IF($J1737&gt;$P$2,15000,$J1737)))</f>
        <v/>
      </c>
    </row>
    <row r="1738" spans="1:13">
      <c r="A1738">
        <f t="shared" si="12"/>
        <v>1855</v>
      </c>
      <c r="B1738" t="str">
        <f>IF(Use_Der,IFERROR(INDEX(Data!$C$30:'Data'!$C$5000,IF($A1738&gt;$H$2,15000,$A1738)),""),"")</f>
        <v/>
      </c>
      <c r="C1738" t="str">
        <f>IF(Use_Der,IF(ISERROR(INDEX(Data!$D$30:'Data'!$D$5000,IF($A1738&gt;$H$2,15000,$A1738))),"",INDEX(Data!$D$30:'Data'!$D$5000,IF($A1738&gt;$H$2,15000,$A1738))),"")</f>
        <v/>
      </c>
      <c r="D1738" t="str">
        <f>IF(Use_Der,IF(ISERROR(INDEX(Data!$E$30:'Data'!$E$5000,IF($A1738&gt;$H$2,15000,$A1738))),"",INDEX(Data!$E$30:'Data'!$E$5000,IF($A1738&gt;$H$2,15000,$A1738))),"")</f>
        <v/>
      </c>
      <c r="E1738" t="str">
        <f>IF(Use_Der,IF(ISERROR(INDEX(Data!$F$30:'Data'!$F$5000,IF($A1738&gt;$H$2,15000,$A1738))),"",INDEX(Data!$F$30:'Data'!$F$5000,IF($A1738&gt;$H$2,15000,$A1738))),"")</f>
        <v/>
      </c>
      <c r="F1738" t="str">
        <f>IF(Use_Der,IF(ISERROR(INDEX(Data!$G$30:'Data'!$G$5000,IF($A1738&gt;$H$2,15000,$A1738))),"",INDEX(Data!$G$30:'Data'!$G$5000,IF($A1738&gt;$H$2,15000,$A1738))),"")</f>
        <v/>
      </c>
      <c r="G1738" s="96"/>
      <c r="H1738" s="96"/>
      <c r="I1738" s="96"/>
      <c r="J1738">
        <f t="shared" si="13"/>
        <v>1855</v>
      </c>
      <c r="K1738" t="str">
        <f>IFERROR(INDEX(Data!$C$30:'Data'!$C$5007,IF($J1738&gt;$P$2,15000,$J1738)),"")</f>
        <v/>
      </c>
      <c r="L1738" t="str">
        <f>IF(ISERROR(INDEX(Data!$D$30:'Data'!$D$5007,IF($J1738&gt;$P$2,15000,$J1738))),"",INDEX(Data!$D$30:'Data'!$D$5007,IF($J1738&gt;$P$2,15000,$J1738)))</f>
        <v/>
      </c>
      <c r="M1738" t="str">
        <f>IF(ISERROR(INDEX(Data!$H$30:'Data'!$H$5007,IF($J1738&gt;$P$2,15000,$J1738))),"",INDEX(Data!$H$30:'Data'!$H$5007,IF($J1738&gt;$P$2,15000,$J1738)))</f>
        <v/>
      </c>
    </row>
    <row r="1739" spans="1:13">
      <c r="A1739">
        <f t="shared" si="12"/>
        <v>1856</v>
      </c>
      <c r="B1739" t="str">
        <f>IF(Use_Der,IFERROR(INDEX(Data!$C$30:'Data'!$C$5000,IF($A1739&gt;$H$2,15000,$A1739)),""),"")</f>
        <v/>
      </c>
      <c r="C1739" t="str">
        <f>IF(Use_Der,IF(ISERROR(INDEX(Data!$D$30:'Data'!$D$5000,IF($A1739&gt;$H$2,15000,$A1739))),"",INDEX(Data!$D$30:'Data'!$D$5000,IF($A1739&gt;$H$2,15000,$A1739))),"")</f>
        <v/>
      </c>
      <c r="D1739" t="str">
        <f>IF(Use_Der,IF(ISERROR(INDEX(Data!$E$30:'Data'!$E$5000,IF($A1739&gt;$H$2,15000,$A1739))),"",INDEX(Data!$E$30:'Data'!$E$5000,IF($A1739&gt;$H$2,15000,$A1739))),"")</f>
        <v/>
      </c>
      <c r="E1739" t="str">
        <f>IF(Use_Der,IF(ISERROR(INDEX(Data!$F$30:'Data'!$F$5000,IF($A1739&gt;$H$2,15000,$A1739))),"",INDEX(Data!$F$30:'Data'!$F$5000,IF($A1739&gt;$H$2,15000,$A1739))),"")</f>
        <v/>
      </c>
      <c r="F1739" t="str">
        <f>IF(Use_Der,IF(ISERROR(INDEX(Data!$G$30:'Data'!$G$5000,IF($A1739&gt;$H$2,15000,$A1739))),"",INDEX(Data!$G$30:'Data'!$G$5000,IF($A1739&gt;$H$2,15000,$A1739))),"")</f>
        <v/>
      </c>
      <c r="G1739" s="96"/>
      <c r="H1739" s="96"/>
      <c r="I1739" s="96"/>
      <c r="J1739">
        <f t="shared" si="13"/>
        <v>1856</v>
      </c>
      <c r="K1739" t="str">
        <f>IFERROR(INDEX(Data!$C$30:'Data'!$C$5007,IF($J1739&gt;$P$2,15000,$J1739)),"")</f>
        <v/>
      </c>
      <c r="L1739" t="str">
        <f>IF(ISERROR(INDEX(Data!$D$30:'Data'!$D$5007,IF($J1739&gt;$P$2,15000,$J1739))),"",INDEX(Data!$D$30:'Data'!$D$5007,IF($J1739&gt;$P$2,15000,$J1739)))</f>
        <v/>
      </c>
      <c r="M1739" t="str">
        <f>IF(ISERROR(INDEX(Data!$H$30:'Data'!$H$5007,IF($J1739&gt;$P$2,15000,$J1739))),"",INDEX(Data!$H$30:'Data'!$H$5007,IF($J1739&gt;$P$2,15000,$J1739)))</f>
        <v/>
      </c>
    </row>
    <row r="1740" spans="1:13">
      <c r="A1740">
        <f t="shared" si="12"/>
        <v>1857</v>
      </c>
      <c r="B1740" t="str">
        <f>IF(Use_Der,IFERROR(INDEX(Data!$C$30:'Data'!$C$5000,IF($A1740&gt;$H$2,15000,$A1740)),""),"")</f>
        <v/>
      </c>
      <c r="C1740" t="str">
        <f>IF(Use_Der,IF(ISERROR(INDEX(Data!$D$30:'Data'!$D$5000,IF($A1740&gt;$H$2,15000,$A1740))),"",INDEX(Data!$D$30:'Data'!$D$5000,IF($A1740&gt;$H$2,15000,$A1740))),"")</f>
        <v/>
      </c>
      <c r="D1740" t="str">
        <f>IF(Use_Der,IF(ISERROR(INDEX(Data!$E$30:'Data'!$E$5000,IF($A1740&gt;$H$2,15000,$A1740))),"",INDEX(Data!$E$30:'Data'!$E$5000,IF($A1740&gt;$H$2,15000,$A1740))),"")</f>
        <v/>
      </c>
      <c r="E1740" t="str">
        <f>IF(Use_Der,IF(ISERROR(INDEX(Data!$F$30:'Data'!$F$5000,IF($A1740&gt;$H$2,15000,$A1740))),"",INDEX(Data!$F$30:'Data'!$F$5000,IF($A1740&gt;$H$2,15000,$A1740))),"")</f>
        <v/>
      </c>
      <c r="F1740" t="str">
        <f>IF(Use_Der,IF(ISERROR(INDEX(Data!$G$30:'Data'!$G$5000,IF($A1740&gt;$H$2,15000,$A1740))),"",INDEX(Data!$G$30:'Data'!$G$5000,IF($A1740&gt;$H$2,15000,$A1740))),"")</f>
        <v/>
      </c>
      <c r="G1740" s="96"/>
      <c r="H1740" s="96"/>
      <c r="I1740" s="96"/>
      <c r="J1740">
        <f t="shared" si="13"/>
        <v>1857</v>
      </c>
      <c r="K1740" t="str">
        <f>IFERROR(INDEX(Data!$C$30:'Data'!$C$5007,IF($J1740&gt;$P$2,15000,$J1740)),"")</f>
        <v/>
      </c>
      <c r="L1740" t="str">
        <f>IF(ISERROR(INDEX(Data!$D$30:'Data'!$D$5007,IF($J1740&gt;$P$2,15000,$J1740))),"",INDEX(Data!$D$30:'Data'!$D$5007,IF($J1740&gt;$P$2,15000,$J1740)))</f>
        <v/>
      </c>
      <c r="M1740" t="str">
        <f>IF(ISERROR(INDEX(Data!$H$30:'Data'!$H$5007,IF($J1740&gt;$P$2,15000,$J1740))),"",INDEX(Data!$H$30:'Data'!$H$5007,IF($J1740&gt;$P$2,15000,$J1740)))</f>
        <v/>
      </c>
    </row>
    <row r="1741" spans="1:13">
      <c r="A1741">
        <f t="shared" si="12"/>
        <v>1858</v>
      </c>
      <c r="B1741" t="str">
        <f>IF(Use_Der,IFERROR(INDEX(Data!$C$30:'Data'!$C$5000,IF($A1741&gt;$H$2,15000,$A1741)),""),"")</f>
        <v/>
      </c>
      <c r="C1741" t="str">
        <f>IF(Use_Der,IF(ISERROR(INDEX(Data!$D$30:'Data'!$D$5000,IF($A1741&gt;$H$2,15000,$A1741))),"",INDEX(Data!$D$30:'Data'!$D$5000,IF($A1741&gt;$H$2,15000,$A1741))),"")</f>
        <v/>
      </c>
      <c r="D1741" t="str">
        <f>IF(Use_Der,IF(ISERROR(INDEX(Data!$E$30:'Data'!$E$5000,IF($A1741&gt;$H$2,15000,$A1741))),"",INDEX(Data!$E$30:'Data'!$E$5000,IF($A1741&gt;$H$2,15000,$A1741))),"")</f>
        <v/>
      </c>
      <c r="E1741" t="str">
        <f>IF(Use_Der,IF(ISERROR(INDEX(Data!$F$30:'Data'!$F$5000,IF($A1741&gt;$H$2,15000,$A1741))),"",INDEX(Data!$F$30:'Data'!$F$5000,IF($A1741&gt;$H$2,15000,$A1741))),"")</f>
        <v/>
      </c>
      <c r="F1741" t="str">
        <f>IF(Use_Der,IF(ISERROR(INDEX(Data!$G$30:'Data'!$G$5000,IF($A1741&gt;$H$2,15000,$A1741))),"",INDEX(Data!$G$30:'Data'!$G$5000,IF($A1741&gt;$H$2,15000,$A1741))),"")</f>
        <v/>
      </c>
      <c r="G1741" s="96"/>
      <c r="H1741" s="96"/>
      <c r="I1741" s="96"/>
      <c r="J1741">
        <f t="shared" si="13"/>
        <v>1858</v>
      </c>
      <c r="K1741" t="str">
        <f>IFERROR(INDEX(Data!$C$30:'Data'!$C$5007,IF($J1741&gt;$P$2,15000,$J1741)),"")</f>
        <v/>
      </c>
      <c r="L1741" t="str">
        <f>IF(ISERROR(INDEX(Data!$D$30:'Data'!$D$5007,IF($J1741&gt;$P$2,15000,$J1741))),"",INDEX(Data!$D$30:'Data'!$D$5007,IF($J1741&gt;$P$2,15000,$J1741)))</f>
        <v/>
      </c>
      <c r="M1741" t="str">
        <f>IF(ISERROR(INDEX(Data!$H$30:'Data'!$H$5007,IF($J1741&gt;$P$2,15000,$J1741))),"",INDEX(Data!$H$30:'Data'!$H$5007,IF($J1741&gt;$P$2,15000,$J1741)))</f>
        <v/>
      </c>
    </row>
    <row r="1742" spans="1:13">
      <c r="A1742">
        <f t="shared" si="12"/>
        <v>1859</v>
      </c>
      <c r="B1742" t="str">
        <f>IF(Use_Der,IFERROR(INDEX(Data!$C$30:'Data'!$C$5000,IF($A1742&gt;$H$2,15000,$A1742)),""),"")</f>
        <v/>
      </c>
      <c r="C1742" t="str">
        <f>IF(Use_Der,IF(ISERROR(INDEX(Data!$D$30:'Data'!$D$5000,IF($A1742&gt;$H$2,15000,$A1742))),"",INDEX(Data!$D$30:'Data'!$D$5000,IF($A1742&gt;$H$2,15000,$A1742))),"")</f>
        <v/>
      </c>
      <c r="D1742" t="str">
        <f>IF(Use_Der,IF(ISERROR(INDEX(Data!$E$30:'Data'!$E$5000,IF($A1742&gt;$H$2,15000,$A1742))),"",INDEX(Data!$E$30:'Data'!$E$5000,IF($A1742&gt;$H$2,15000,$A1742))),"")</f>
        <v/>
      </c>
      <c r="E1742" t="str">
        <f>IF(Use_Der,IF(ISERROR(INDEX(Data!$F$30:'Data'!$F$5000,IF($A1742&gt;$H$2,15000,$A1742))),"",INDEX(Data!$F$30:'Data'!$F$5000,IF($A1742&gt;$H$2,15000,$A1742))),"")</f>
        <v/>
      </c>
      <c r="F1742" t="str">
        <f>IF(Use_Der,IF(ISERROR(INDEX(Data!$G$30:'Data'!$G$5000,IF($A1742&gt;$H$2,15000,$A1742))),"",INDEX(Data!$G$30:'Data'!$G$5000,IF($A1742&gt;$H$2,15000,$A1742))),"")</f>
        <v/>
      </c>
      <c r="G1742" s="96"/>
      <c r="H1742" s="96"/>
      <c r="I1742" s="96"/>
      <c r="J1742">
        <f t="shared" si="13"/>
        <v>1859</v>
      </c>
      <c r="K1742" t="str">
        <f>IFERROR(INDEX(Data!$C$30:'Data'!$C$5007,IF($J1742&gt;$P$2,15000,$J1742)),"")</f>
        <v/>
      </c>
      <c r="L1742" t="str">
        <f>IF(ISERROR(INDEX(Data!$D$30:'Data'!$D$5007,IF($J1742&gt;$P$2,15000,$J1742))),"",INDEX(Data!$D$30:'Data'!$D$5007,IF($J1742&gt;$P$2,15000,$J1742)))</f>
        <v/>
      </c>
      <c r="M1742" t="str">
        <f>IF(ISERROR(INDEX(Data!$H$30:'Data'!$H$5007,IF($J1742&gt;$P$2,15000,$J1742))),"",INDEX(Data!$H$30:'Data'!$H$5007,IF($J1742&gt;$P$2,15000,$J1742)))</f>
        <v/>
      </c>
    </row>
    <row r="1743" spans="1:13">
      <c r="A1743">
        <f t="shared" si="12"/>
        <v>1860</v>
      </c>
      <c r="B1743" t="str">
        <f>IF(Use_Der,IFERROR(INDEX(Data!$C$30:'Data'!$C$5000,IF($A1743&gt;$H$2,15000,$A1743)),""),"")</f>
        <v/>
      </c>
      <c r="C1743" t="str">
        <f>IF(Use_Der,IF(ISERROR(INDEX(Data!$D$30:'Data'!$D$5000,IF($A1743&gt;$H$2,15000,$A1743))),"",INDEX(Data!$D$30:'Data'!$D$5000,IF($A1743&gt;$H$2,15000,$A1743))),"")</f>
        <v/>
      </c>
      <c r="D1743" t="str">
        <f>IF(Use_Der,IF(ISERROR(INDEX(Data!$E$30:'Data'!$E$5000,IF($A1743&gt;$H$2,15000,$A1743))),"",INDEX(Data!$E$30:'Data'!$E$5000,IF($A1743&gt;$H$2,15000,$A1743))),"")</f>
        <v/>
      </c>
      <c r="E1743" t="str">
        <f>IF(Use_Der,IF(ISERROR(INDEX(Data!$F$30:'Data'!$F$5000,IF($A1743&gt;$H$2,15000,$A1743))),"",INDEX(Data!$F$30:'Data'!$F$5000,IF($A1743&gt;$H$2,15000,$A1743))),"")</f>
        <v/>
      </c>
      <c r="F1743" t="str">
        <f>IF(Use_Der,IF(ISERROR(INDEX(Data!$G$30:'Data'!$G$5000,IF($A1743&gt;$H$2,15000,$A1743))),"",INDEX(Data!$G$30:'Data'!$G$5000,IF($A1743&gt;$H$2,15000,$A1743))),"")</f>
        <v/>
      </c>
      <c r="G1743" s="96"/>
      <c r="H1743" s="96"/>
      <c r="I1743" s="96"/>
      <c r="J1743">
        <f t="shared" si="13"/>
        <v>1860</v>
      </c>
      <c r="K1743" t="str">
        <f>IFERROR(INDEX(Data!$C$30:'Data'!$C$5007,IF($J1743&gt;$P$2,15000,$J1743)),"")</f>
        <v/>
      </c>
      <c r="L1743" t="str">
        <f>IF(ISERROR(INDEX(Data!$D$30:'Data'!$D$5007,IF($J1743&gt;$P$2,15000,$J1743))),"",INDEX(Data!$D$30:'Data'!$D$5007,IF($J1743&gt;$P$2,15000,$J1743)))</f>
        <v/>
      </c>
      <c r="M1743" t="str">
        <f>IF(ISERROR(INDEX(Data!$H$30:'Data'!$H$5007,IF($J1743&gt;$P$2,15000,$J1743))),"",INDEX(Data!$H$30:'Data'!$H$5007,IF($J1743&gt;$P$2,15000,$J1743)))</f>
        <v/>
      </c>
    </row>
    <row r="1744" spans="1:13">
      <c r="A1744">
        <f t="shared" si="12"/>
        <v>1861</v>
      </c>
      <c r="B1744" t="str">
        <f>IF(Use_Der,IFERROR(INDEX(Data!$C$30:'Data'!$C$5000,IF($A1744&gt;$H$2,15000,$A1744)),""),"")</f>
        <v/>
      </c>
      <c r="C1744" t="str">
        <f>IF(Use_Der,IF(ISERROR(INDEX(Data!$D$30:'Data'!$D$5000,IF($A1744&gt;$H$2,15000,$A1744))),"",INDEX(Data!$D$30:'Data'!$D$5000,IF($A1744&gt;$H$2,15000,$A1744))),"")</f>
        <v/>
      </c>
      <c r="D1744" t="str">
        <f>IF(Use_Der,IF(ISERROR(INDEX(Data!$E$30:'Data'!$E$5000,IF($A1744&gt;$H$2,15000,$A1744))),"",INDEX(Data!$E$30:'Data'!$E$5000,IF($A1744&gt;$H$2,15000,$A1744))),"")</f>
        <v/>
      </c>
      <c r="E1744" t="str">
        <f>IF(Use_Der,IF(ISERROR(INDEX(Data!$F$30:'Data'!$F$5000,IF($A1744&gt;$H$2,15000,$A1744))),"",INDEX(Data!$F$30:'Data'!$F$5000,IF($A1744&gt;$H$2,15000,$A1744))),"")</f>
        <v/>
      </c>
      <c r="F1744" t="str">
        <f>IF(Use_Der,IF(ISERROR(INDEX(Data!$G$30:'Data'!$G$5000,IF($A1744&gt;$H$2,15000,$A1744))),"",INDEX(Data!$G$30:'Data'!$G$5000,IF($A1744&gt;$H$2,15000,$A1744))),"")</f>
        <v/>
      </c>
      <c r="G1744" s="96"/>
      <c r="H1744" s="96"/>
      <c r="I1744" s="96"/>
      <c r="J1744">
        <f t="shared" si="13"/>
        <v>1861</v>
      </c>
      <c r="K1744" t="str">
        <f>IFERROR(INDEX(Data!$C$30:'Data'!$C$5007,IF($J1744&gt;$P$2,15000,$J1744)),"")</f>
        <v/>
      </c>
      <c r="L1744" t="str">
        <f>IF(ISERROR(INDEX(Data!$D$30:'Data'!$D$5007,IF($J1744&gt;$P$2,15000,$J1744))),"",INDEX(Data!$D$30:'Data'!$D$5007,IF($J1744&gt;$P$2,15000,$J1744)))</f>
        <v/>
      </c>
      <c r="M1744" t="str">
        <f>IF(ISERROR(INDEX(Data!$H$30:'Data'!$H$5007,IF($J1744&gt;$P$2,15000,$J1744))),"",INDEX(Data!$H$30:'Data'!$H$5007,IF($J1744&gt;$P$2,15000,$J1744)))</f>
        <v/>
      </c>
    </row>
    <row r="1745" spans="1:13">
      <c r="A1745">
        <f t="shared" si="12"/>
        <v>1862</v>
      </c>
      <c r="B1745" t="str">
        <f>IF(Use_Der,IFERROR(INDEX(Data!$C$30:'Data'!$C$5000,IF($A1745&gt;$H$2,15000,$A1745)),""),"")</f>
        <v/>
      </c>
      <c r="C1745" t="str">
        <f>IF(Use_Der,IF(ISERROR(INDEX(Data!$D$30:'Data'!$D$5000,IF($A1745&gt;$H$2,15000,$A1745))),"",INDEX(Data!$D$30:'Data'!$D$5000,IF($A1745&gt;$H$2,15000,$A1745))),"")</f>
        <v/>
      </c>
      <c r="D1745" t="str">
        <f>IF(Use_Der,IF(ISERROR(INDEX(Data!$E$30:'Data'!$E$5000,IF($A1745&gt;$H$2,15000,$A1745))),"",INDEX(Data!$E$30:'Data'!$E$5000,IF($A1745&gt;$H$2,15000,$A1745))),"")</f>
        <v/>
      </c>
      <c r="E1745" t="str">
        <f>IF(Use_Der,IF(ISERROR(INDEX(Data!$F$30:'Data'!$F$5000,IF($A1745&gt;$H$2,15000,$A1745))),"",INDEX(Data!$F$30:'Data'!$F$5000,IF($A1745&gt;$H$2,15000,$A1745))),"")</f>
        <v/>
      </c>
      <c r="F1745" t="str">
        <f>IF(Use_Der,IF(ISERROR(INDEX(Data!$G$30:'Data'!$G$5000,IF($A1745&gt;$H$2,15000,$A1745))),"",INDEX(Data!$G$30:'Data'!$G$5000,IF($A1745&gt;$H$2,15000,$A1745))),"")</f>
        <v/>
      </c>
      <c r="G1745" s="96"/>
      <c r="H1745" s="96"/>
      <c r="I1745" s="96"/>
      <c r="J1745">
        <f t="shared" si="13"/>
        <v>1862</v>
      </c>
      <c r="K1745" t="str">
        <f>IFERROR(INDEX(Data!$C$30:'Data'!$C$5007,IF($J1745&gt;$P$2,15000,$J1745)),"")</f>
        <v/>
      </c>
      <c r="L1745" t="str">
        <f>IF(ISERROR(INDEX(Data!$D$30:'Data'!$D$5007,IF($J1745&gt;$P$2,15000,$J1745))),"",INDEX(Data!$D$30:'Data'!$D$5007,IF($J1745&gt;$P$2,15000,$J1745)))</f>
        <v/>
      </c>
      <c r="M1745" t="str">
        <f>IF(ISERROR(INDEX(Data!$H$30:'Data'!$H$5007,IF($J1745&gt;$P$2,15000,$J1745))),"",INDEX(Data!$H$30:'Data'!$H$5007,IF($J1745&gt;$P$2,15000,$J1745)))</f>
        <v/>
      </c>
    </row>
    <row r="1746" spans="1:13">
      <c r="A1746">
        <f t="shared" si="12"/>
        <v>1863</v>
      </c>
      <c r="B1746" t="str">
        <f>IF(Use_Der,IFERROR(INDEX(Data!$C$30:'Data'!$C$5000,IF($A1746&gt;$H$2,15000,$A1746)),""),"")</f>
        <v/>
      </c>
      <c r="C1746" t="str">
        <f>IF(Use_Der,IF(ISERROR(INDEX(Data!$D$30:'Data'!$D$5000,IF($A1746&gt;$H$2,15000,$A1746))),"",INDEX(Data!$D$30:'Data'!$D$5000,IF($A1746&gt;$H$2,15000,$A1746))),"")</f>
        <v/>
      </c>
      <c r="D1746" t="str">
        <f>IF(Use_Der,IF(ISERROR(INDEX(Data!$E$30:'Data'!$E$5000,IF($A1746&gt;$H$2,15000,$A1746))),"",INDEX(Data!$E$30:'Data'!$E$5000,IF($A1746&gt;$H$2,15000,$A1746))),"")</f>
        <v/>
      </c>
      <c r="E1746" t="str">
        <f>IF(Use_Der,IF(ISERROR(INDEX(Data!$F$30:'Data'!$F$5000,IF($A1746&gt;$H$2,15000,$A1746))),"",INDEX(Data!$F$30:'Data'!$F$5000,IF($A1746&gt;$H$2,15000,$A1746))),"")</f>
        <v/>
      </c>
      <c r="F1746" t="str">
        <f>IF(Use_Der,IF(ISERROR(INDEX(Data!$G$30:'Data'!$G$5000,IF($A1746&gt;$H$2,15000,$A1746))),"",INDEX(Data!$G$30:'Data'!$G$5000,IF($A1746&gt;$H$2,15000,$A1746))),"")</f>
        <v/>
      </c>
      <c r="G1746" s="96"/>
      <c r="H1746" s="96"/>
      <c r="I1746" s="96"/>
      <c r="J1746">
        <f t="shared" si="13"/>
        <v>1863</v>
      </c>
      <c r="K1746" t="str">
        <f>IFERROR(INDEX(Data!$C$30:'Data'!$C$5007,IF($J1746&gt;$P$2,15000,$J1746)),"")</f>
        <v/>
      </c>
      <c r="L1746" t="str">
        <f>IF(ISERROR(INDEX(Data!$D$30:'Data'!$D$5007,IF($J1746&gt;$P$2,15000,$J1746))),"",INDEX(Data!$D$30:'Data'!$D$5007,IF($J1746&gt;$P$2,15000,$J1746)))</f>
        <v/>
      </c>
      <c r="M1746" t="str">
        <f>IF(ISERROR(INDEX(Data!$H$30:'Data'!$H$5007,IF($J1746&gt;$P$2,15000,$J1746))),"",INDEX(Data!$H$30:'Data'!$H$5007,IF($J1746&gt;$P$2,15000,$J1746)))</f>
        <v/>
      </c>
    </row>
    <row r="1747" spans="1:13">
      <c r="A1747">
        <f t="shared" si="12"/>
        <v>1864</v>
      </c>
      <c r="B1747" t="str">
        <f>IF(Use_Der,IFERROR(INDEX(Data!$C$30:'Data'!$C$5000,IF($A1747&gt;$H$2,15000,$A1747)),""),"")</f>
        <v/>
      </c>
      <c r="C1747" t="str">
        <f>IF(Use_Der,IF(ISERROR(INDEX(Data!$D$30:'Data'!$D$5000,IF($A1747&gt;$H$2,15000,$A1747))),"",INDEX(Data!$D$30:'Data'!$D$5000,IF($A1747&gt;$H$2,15000,$A1747))),"")</f>
        <v/>
      </c>
      <c r="D1747" t="str">
        <f>IF(Use_Der,IF(ISERROR(INDEX(Data!$E$30:'Data'!$E$5000,IF($A1747&gt;$H$2,15000,$A1747))),"",INDEX(Data!$E$30:'Data'!$E$5000,IF($A1747&gt;$H$2,15000,$A1747))),"")</f>
        <v/>
      </c>
      <c r="E1747" t="str">
        <f>IF(Use_Der,IF(ISERROR(INDEX(Data!$F$30:'Data'!$F$5000,IF($A1747&gt;$H$2,15000,$A1747))),"",INDEX(Data!$F$30:'Data'!$F$5000,IF($A1747&gt;$H$2,15000,$A1747))),"")</f>
        <v/>
      </c>
      <c r="F1747" t="str">
        <f>IF(Use_Der,IF(ISERROR(INDEX(Data!$G$30:'Data'!$G$5000,IF($A1747&gt;$H$2,15000,$A1747))),"",INDEX(Data!$G$30:'Data'!$G$5000,IF($A1747&gt;$H$2,15000,$A1747))),"")</f>
        <v/>
      </c>
      <c r="G1747" s="96"/>
      <c r="H1747" s="96"/>
      <c r="I1747" s="96"/>
      <c r="J1747">
        <f t="shared" si="13"/>
        <v>1864</v>
      </c>
      <c r="K1747" t="str">
        <f>IFERROR(INDEX(Data!$C$30:'Data'!$C$5007,IF($J1747&gt;$P$2,15000,$J1747)),"")</f>
        <v/>
      </c>
      <c r="L1747" t="str">
        <f>IF(ISERROR(INDEX(Data!$D$30:'Data'!$D$5007,IF($J1747&gt;$P$2,15000,$J1747))),"",INDEX(Data!$D$30:'Data'!$D$5007,IF($J1747&gt;$P$2,15000,$J1747)))</f>
        <v/>
      </c>
      <c r="M1747" t="str">
        <f>IF(ISERROR(INDEX(Data!$H$30:'Data'!$H$5007,IF($J1747&gt;$P$2,15000,$J1747))),"",INDEX(Data!$H$30:'Data'!$H$5007,IF($J1747&gt;$P$2,15000,$J1747)))</f>
        <v/>
      </c>
    </row>
    <row r="1748" spans="1:13">
      <c r="A1748">
        <f t="shared" si="12"/>
        <v>1865</v>
      </c>
      <c r="B1748" t="str">
        <f>IF(Use_Der,IFERROR(INDEX(Data!$C$30:'Data'!$C$5000,IF($A1748&gt;$H$2,15000,$A1748)),""),"")</f>
        <v/>
      </c>
      <c r="C1748" t="str">
        <f>IF(Use_Der,IF(ISERROR(INDEX(Data!$D$30:'Data'!$D$5000,IF($A1748&gt;$H$2,15000,$A1748))),"",INDEX(Data!$D$30:'Data'!$D$5000,IF($A1748&gt;$H$2,15000,$A1748))),"")</f>
        <v/>
      </c>
      <c r="D1748" t="str">
        <f>IF(Use_Der,IF(ISERROR(INDEX(Data!$E$30:'Data'!$E$5000,IF($A1748&gt;$H$2,15000,$A1748))),"",INDEX(Data!$E$30:'Data'!$E$5000,IF($A1748&gt;$H$2,15000,$A1748))),"")</f>
        <v/>
      </c>
      <c r="E1748" t="str">
        <f>IF(Use_Der,IF(ISERROR(INDEX(Data!$F$30:'Data'!$F$5000,IF($A1748&gt;$H$2,15000,$A1748))),"",INDEX(Data!$F$30:'Data'!$F$5000,IF($A1748&gt;$H$2,15000,$A1748))),"")</f>
        <v/>
      </c>
      <c r="F1748" t="str">
        <f>IF(Use_Der,IF(ISERROR(INDEX(Data!$G$30:'Data'!$G$5000,IF($A1748&gt;$H$2,15000,$A1748))),"",INDEX(Data!$G$30:'Data'!$G$5000,IF($A1748&gt;$H$2,15000,$A1748))),"")</f>
        <v/>
      </c>
      <c r="G1748" s="96"/>
      <c r="H1748" s="96"/>
      <c r="I1748" s="96"/>
      <c r="J1748">
        <f t="shared" si="13"/>
        <v>1865</v>
      </c>
      <c r="K1748" t="str">
        <f>IFERROR(INDEX(Data!$C$30:'Data'!$C$5007,IF($J1748&gt;$P$2,15000,$J1748)),"")</f>
        <v/>
      </c>
      <c r="L1748" t="str">
        <f>IF(ISERROR(INDEX(Data!$D$30:'Data'!$D$5007,IF($J1748&gt;$P$2,15000,$J1748))),"",INDEX(Data!$D$30:'Data'!$D$5007,IF($J1748&gt;$P$2,15000,$J1748)))</f>
        <v/>
      </c>
      <c r="M1748" t="str">
        <f>IF(ISERROR(INDEX(Data!$H$30:'Data'!$H$5007,IF($J1748&gt;$P$2,15000,$J1748))),"",INDEX(Data!$H$30:'Data'!$H$5007,IF($J1748&gt;$P$2,15000,$J1748)))</f>
        <v/>
      </c>
    </row>
    <row r="1749" spans="1:13">
      <c r="A1749">
        <f t="shared" si="12"/>
        <v>1866</v>
      </c>
      <c r="B1749" t="str">
        <f>IF(Use_Der,IFERROR(INDEX(Data!$C$30:'Data'!$C$5000,IF($A1749&gt;$H$2,15000,$A1749)),""),"")</f>
        <v/>
      </c>
      <c r="C1749" t="str">
        <f>IF(Use_Der,IF(ISERROR(INDEX(Data!$D$30:'Data'!$D$5000,IF($A1749&gt;$H$2,15000,$A1749))),"",INDEX(Data!$D$30:'Data'!$D$5000,IF($A1749&gt;$H$2,15000,$A1749))),"")</f>
        <v/>
      </c>
      <c r="D1749" t="str">
        <f>IF(Use_Der,IF(ISERROR(INDEX(Data!$E$30:'Data'!$E$5000,IF($A1749&gt;$H$2,15000,$A1749))),"",INDEX(Data!$E$30:'Data'!$E$5000,IF($A1749&gt;$H$2,15000,$A1749))),"")</f>
        <v/>
      </c>
      <c r="E1749" t="str">
        <f>IF(Use_Der,IF(ISERROR(INDEX(Data!$F$30:'Data'!$F$5000,IF($A1749&gt;$H$2,15000,$A1749))),"",INDEX(Data!$F$30:'Data'!$F$5000,IF($A1749&gt;$H$2,15000,$A1749))),"")</f>
        <v/>
      </c>
      <c r="F1749" t="str">
        <f>IF(Use_Der,IF(ISERROR(INDEX(Data!$G$30:'Data'!$G$5000,IF($A1749&gt;$H$2,15000,$A1749))),"",INDEX(Data!$G$30:'Data'!$G$5000,IF($A1749&gt;$H$2,15000,$A1749))),"")</f>
        <v/>
      </c>
      <c r="G1749" s="96"/>
      <c r="H1749" s="96"/>
      <c r="I1749" s="96"/>
      <c r="J1749">
        <f t="shared" si="13"/>
        <v>1866</v>
      </c>
      <c r="K1749" t="str">
        <f>IFERROR(INDEX(Data!$C$30:'Data'!$C$5007,IF($J1749&gt;$P$2,15000,$J1749)),"")</f>
        <v/>
      </c>
      <c r="L1749" t="str">
        <f>IF(ISERROR(INDEX(Data!$D$30:'Data'!$D$5007,IF($J1749&gt;$P$2,15000,$J1749))),"",INDEX(Data!$D$30:'Data'!$D$5007,IF($J1749&gt;$P$2,15000,$J1749)))</f>
        <v/>
      </c>
      <c r="M1749" t="str">
        <f>IF(ISERROR(INDEX(Data!$H$30:'Data'!$H$5007,IF($J1749&gt;$P$2,15000,$J1749))),"",INDEX(Data!$H$30:'Data'!$H$5007,IF($J1749&gt;$P$2,15000,$J1749)))</f>
        <v/>
      </c>
    </row>
    <row r="1750" spans="1:13">
      <c r="A1750">
        <f t="shared" si="12"/>
        <v>1867</v>
      </c>
      <c r="B1750" t="str">
        <f>IF(Use_Der,IFERROR(INDEX(Data!$C$30:'Data'!$C$5000,IF($A1750&gt;$H$2,15000,$A1750)),""),"")</f>
        <v/>
      </c>
      <c r="C1750" t="str">
        <f>IF(Use_Der,IF(ISERROR(INDEX(Data!$D$30:'Data'!$D$5000,IF($A1750&gt;$H$2,15000,$A1750))),"",INDEX(Data!$D$30:'Data'!$D$5000,IF($A1750&gt;$H$2,15000,$A1750))),"")</f>
        <v/>
      </c>
      <c r="D1750" t="str">
        <f>IF(Use_Der,IF(ISERROR(INDEX(Data!$E$30:'Data'!$E$5000,IF($A1750&gt;$H$2,15000,$A1750))),"",INDEX(Data!$E$30:'Data'!$E$5000,IF($A1750&gt;$H$2,15000,$A1750))),"")</f>
        <v/>
      </c>
      <c r="E1750" t="str">
        <f>IF(Use_Der,IF(ISERROR(INDEX(Data!$F$30:'Data'!$F$5000,IF($A1750&gt;$H$2,15000,$A1750))),"",INDEX(Data!$F$30:'Data'!$F$5000,IF($A1750&gt;$H$2,15000,$A1750))),"")</f>
        <v/>
      </c>
      <c r="F1750" t="str">
        <f>IF(Use_Der,IF(ISERROR(INDEX(Data!$G$30:'Data'!$G$5000,IF($A1750&gt;$H$2,15000,$A1750))),"",INDEX(Data!$G$30:'Data'!$G$5000,IF($A1750&gt;$H$2,15000,$A1750))),"")</f>
        <v/>
      </c>
      <c r="G1750" s="96"/>
      <c r="H1750" s="96"/>
      <c r="I1750" s="96"/>
      <c r="J1750">
        <f t="shared" si="13"/>
        <v>1867</v>
      </c>
      <c r="K1750" t="str">
        <f>IFERROR(INDEX(Data!$C$30:'Data'!$C$5007,IF($J1750&gt;$P$2,15000,$J1750)),"")</f>
        <v/>
      </c>
      <c r="L1750" t="str">
        <f>IF(ISERROR(INDEX(Data!$D$30:'Data'!$D$5007,IF($J1750&gt;$P$2,15000,$J1750))),"",INDEX(Data!$D$30:'Data'!$D$5007,IF($J1750&gt;$P$2,15000,$J1750)))</f>
        <v/>
      </c>
      <c r="M1750" t="str">
        <f>IF(ISERROR(INDEX(Data!$H$30:'Data'!$H$5007,IF($J1750&gt;$P$2,15000,$J1750))),"",INDEX(Data!$H$30:'Data'!$H$5007,IF($J1750&gt;$P$2,15000,$J1750)))</f>
        <v/>
      </c>
    </row>
    <row r="1751" spans="1:13">
      <c r="A1751">
        <f t="shared" si="12"/>
        <v>1868</v>
      </c>
      <c r="B1751" t="str">
        <f>IF(Use_Der,IFERROR(INDEX(Data!$C$30:'Data'!$C$5000,IF($A1751&gt;$H$2,15000,$A1751)),""),"")</f>
        <v/>
      </c>
      <c r="C1751" t="str">
        <f>IF(Use_Der,IF(ISERROR(INDEX(Data!$D$30:'Data'!$D$5000,IF($A1751&gt;$H$2,15000,$A1751))),"",INDEX(Data!$D$30:'Data'!$D$5000,IF($A1751&gt;$H$2,15000,$A1751))),"")</f>
        <v/>
      </c>
      <c r="D1751" t="str">
        <f>IF(Use_Der,IF(ISERROR(INDEX(Data!$E$30:'Data'!$E$5000,IF($A1751&gt;$H$2,15000,$A1751))),"",INDEX(Data!$E$30:'Data'!$E$5000,IF($A1751&gt;$H$2,15000,$A1751))),"")</f>
        <v/>
      </c>
      <c r="E1751" t="str">
        <f>IF(Use_Der,IF(ISERROR(INDEX(Data!$F$30:'Data'!$F$5000,IF($A1751&gt;$H$2,15000,$A1751))),"",INDEX(Data!$F$30:'Data'!$F$5000,IF($A1751&gt;$H$2,15000,$A1751))),"")</f>
        <v/>
      </c>
      <c r="F1751" t="str">
        <f>IF(Use_Der,IF(ISERROR(INDEX(Data!$G$30:'Data'!$G$5000,IF($A1751&gt;$H$2,15000,$A1751))),"",INDEX(Data!$G$30:'Data'!$G$5000,IF($A1751&gt;$H$2,15000,$A1751))),"")</f>
        <v/>
      </c>
      <c r="G1751" s="96"/>
      <c r="H1751" s="96"/>
      <c r="I1751" s="96"/>
      <c r="J1751">
        <f t="shared" si="13"/>
        <v>1868</v>
      </c>
      <c r="K1751" t="str">
        <f>IFERROR(INDEX(Data!$C$30:'Data'!$C$5007,IF($J1751&gt;$P$2,15000,$J1751)),"")</f>
        <v/>
      </c>
      <c r="L1751" t="str">
        <f>IF(ISERROR(INDEX(Data!$D$30:'Data'!$D$5007,IF($J1751&gt;$P$2,15000,$J1751))),"",INDEX(Data!$D$30:'Data'!$D$5007,IF($J1751&gt;$P$2,15000,$J1751)))</f>
        <v/>
      </c>
      <c r="M1751" t="str">
        <f>IF(ISERROR(INDEX(Data!$H$30:'Data'!$H$5007,IF($J1751&gt;$P$2,15000,$J1751))),"",INDEX(Data!$H$30:'Data'!$H$5007,IF($J1751&gt;$P$2,15000,$J1751)))</f>
        <v/>
      </c>
    </row>
    <row r="1752" spans="1:13">
      <c r="A1752">
        <f t="shared" si="12"/>
        <v>1869</v>
      </c>
      <c r="B1752" t="str">
        <f>IF(Use_Der,IFERROR(INDEX(Data!$C$30:'Data'!$C$5000,IF($A1752&gt;$H$2,15000,$A1752)),""),"")</f>
        <v/>
      </c>
      <c r="C1752" t="str">
        <f>IF(Use_Der,IF(ISERROR(INDEX(Data!$D$30:'Data'!$D$5000,IF($A1752&gt;$H$2,15000,$A1752))),"",INDEX(Data!$D$30:'Data'!$D$5000,IF($A1752&gt;$H$2,15000,$A1752))),"")</f>
        <v/>
      </c>
      <c r="D1752" t="str">
        <f>IF(Use_Der,IF(ISERROR(INDEX(Data!$E$30:'Data'!$E$5000,IF($A1752&gt;$H$2,15000,$A1752))),"",INDEX(Data!$E$30:'Data'!$E$5000,IF($A1752&gt;$H$2,15000,$A1752))),"")</f>
        <v/>
      </c>
      <c r="E1752" t="str">
        <f>IF(Use_Der,IF(ISERROR(INDEX(Data!$F$30:'Data'!$F$5000,IF($A1752&gt;$H$2,15000,$A1752))),"",INDEX(Data!$F$30:'Data'!$F$5000,IF($A1752&gt;$H$2,15000,$A1752))),"")</f>
        <v/>
      </c>
      <c r="F1752" t="str">
        <f>IF(Use_Der,IF(ISERROR(INDEX(Data!$G$30:'Data'!$G$5000,IF($A1752&gt;$H$2,15000,$A1752))),"",INDEX(Data!$G$30:'Data'!$G$5000,IF($A1752&gt;$H$2,15000,$A1752))),"")</f>
        <v/>
      </c>
      <c r="G1752" s="96"/>
      <c r="H1752" s="96"/>
      <c r="I1752" s="96"/>
      <c r="J1752">
        <f t="shared" si="13"/>
        <v>1869</v>
      </c>
      <c r="K1752" t="str">
        <f>IFERROR(INDEX(Data!$C$30:'Data'!$C$5007,IF($J1752&gt;$P$2,15000,$J1752)),"")</f>
        <v/>
      </c>
      <c r="L1752" t="str">
        <f>IF(ISERROR(INDEX(Data!$D$30:'Data'!$D$5007,IF($J1752&gt;$P$2,15000,$J1752))),"",INDEX(Data!$D$30:'Data'!$D$5007,IF($J1752&gt;$P$2,15000,$J1752)))</f>
        <v/>
      </c>
      <c r="M1752" t="str">
        <f>IF(ISERROR(INDEX(Data!$H$30:'Data'!$H$5007,IF($J1752&gt;$P$2,15000,$J1752))),"",INDEX(Data!$H$30:'Data'!$H$5007,IF($J1752&gt;$P$2,15000,$J1752)))</f>
        <v/>
      </c>
    </row>
    <row r="1753" spans="1:13">
      <c r="A1753">
        <f t="shared" si="12"/>
        <v>1870</v>
      </c>
      <c r="B1753" t="str">
        <f>IF(Use_Der,IFERROR(INDEX(Data!$C$30:'Data'!$C$5000,IF($A1753&gt;$H$2,15000,$A1753)),""),"")</f>
        <v/>
      </c>
      <c r="C1753" t="str">
        <f>IF(Use_Der,IF(ISERROR(INDEX(Data!$D$30:'Data'!$D$5000,IF($A1753&gt;$H$2,15000,$A1753))),"",INDEX(Data!$D$30:'Data'!$D$5000,IF($A1753&gt;$H$2,15000,$A1753))),"")</f>
        <v/>
      </c>
      <c r="D1753" t="str">
        <f>IF(Use_Der,IF(ISERROR(INDEX(Data!$E$30:'Data'!$E$5000,IF($A1753&gt;$H$2,15000,$A1753))),"",INDEX(Data!$E$30:'Data'!$E$5000,IF($A1753&gt;$H$2,15000,$A1753))),"")</f>
        <v/>
      </c>
      <c r="E1753" t="str">
        <f>IF(Use_Der,IF(ISERROR(INDEX(Data!$F$30:'Data'!$F$5000,IF($A1753&gt;$H$2,15000,$A1753))),"",INDEX(Data!$F$30:'Data'!$F$5000,IF($A1753&gt;$H$2,15000,$A1753))),"")</f>
        <v/>
      </c>
      <c r="F1753" t="str">
        <f>IF(Use_Der,IF(ISERROR(INDEX(Data!$G$30:'Data'!$G$5000,IF($A1753&gt;$H$2,15000,$A1753))),"",INDEX(Data!$G$30:'Data'!$G$5000,IF($A1753&gt;$H$2,15000,$A1753))),"")</f>
        <v/>
      </c>
      <c r="G1753" s="96"/>
      <c r="H1753" s="96"/>
      <c r="I1753" s="96"/>
      <c r="J1753">
        <f t="shared" si="13"/>
        <v>1870</v>
      </c>
      <c r="K1753" t="str">
        <f>IFERROR(INDEX(Data!$C$30:'Data'!$C$5007,IF($J1753&gt;$P$2,15000,$J1753)),"")</f>
        <v/>
      </c>
      <c r="L1753" t="str">
        <f>IF(ISERROR(INDEX(Data!$D$30:'Data'!$D$5007,IF($J1753&gt;$P$2,15000,$J1753))),"",INDEX(Data!$D$30:'Data'!$D$5007,IF($J1753&gt;$P$2,15000,$J1753)))</f>
        <v/>
      </c>
      <c r="M1753" t="str">
        <f>IF(ISERROR(INDEX(Data!$H$30:'Data'!$H$5007,IF($J1753&gt;$P$2,15000,$J1753))),"",INDEX(Data!$H$30:'Data'!$H$5007,IF($J1753&gt;$P$2,15000,$J1753)))</f>
        <v/>
      </c>
    </row>
    <row r="1754" spans="1:13">
      <c r="A1754">
        <f t="shared" si="12"/>
        <v>1871</v>
      </c>
      <c r="B1754" t="str">
        <f>IF(Use_Der,IFERROR(INDEX(Data!$C$30:'Data'!$C$5000,IF($A1754&gt;$H$2,15000,$A1754)),""),"")</f>
        <v/>
      </c>
      <c r="C1754" t="str">
        <f>IF(Use_Der,IF(ISERROR(INDEX(Data!$D$30:'Data'!$D$5000,IF($A1754&gt;$H$2,15000,$A1754))),"",INDEX(Data!$D$30:'Data'!$D$5000,IF($A1754&gt;$H$2,15000,$A1754))),"")</f>
        <v/>
      </c>
      <c r="D1754" t="str">
        <f>IF(Use_Der,IF(ISERROR(INDEX(Data!$E$30:'Data'!$E$5000,IF($A1754&gt;$H$2,15000,$A1754))),"",INDEX(Data!$E$30:'Data'!$E$5000,IF($A1754&gt;$H$2,15000,$A1754))),"")</f>
        <v/>
      </c>
      <c r="E1754" t="str">
        <f>IF(Use_Der,IF(ISERROR(INDEX(Data!$F$30:'Data'!$F$5000,IF($A1754&gt;$H$2,15000,$A1754))),"",INDEX(Data!$F$30:'Data'!$F$5000,IF($A1754&gt;$H$2,15000,$A1754))),"")</f>
        <v/>
      </c>
      <c r="F1754" t="str">
        <f>IF(Use_Der,IF(ISERROR(INDEX(Data!$G$30:'Data'!$G$5000,IF($A1754&gt;$H$2,15000,$A1754))),"",INDEX(Data!$G$30:'Data'!$G$5000,IF($A1754&gt;$H$2,15000,$A1754))),"")</f>
        <v/>
      </c>
      <c r="G1754" s="96"/>
      <c r="H1754" s="96"/>
      <c r="I1754" s="96"/>
      <c r="J1754">
        <f t="shared" si="13"/>
        <v>1871</v>
      </c>
      <c r="K1754" t="str">
        <f>IFERROR(INDEX(Data!$C$30:'Data'!$C$5007,IF($J1754&gt;$P$2,15000,$J1754)),"")</f>
        <v/>
      </c>
      <c r="L1754" t="str">
        <f>IF(ISERROR(INDEX(Data!$D$30:'Data'!$D$5007,IF($J1754&gt;$P$2,15000,$J1754))),"",INDEX(Data!$D$30:'Data'!$D$5007,IF($J1754&gt;$P$2,15000,$J1754)))</f>
        <v/>
      </c>
      <c r="M1754" t="str">
        <f>IF(ISERROR(INDEX(Data!$H$30:'Data'!$H$5007,IF($J1754&gt;$P$2,15000,$J1754))),"",INDEX(Data!$H$30:'Data'!$H$5007,IF($J1754&gt;$P$2,15000,$J1754)))</f>
        <v/>
      </c>
    </row>
    <row r="1755" spans="1:13">
      <c r="A1755">
        <f t="shared" si="12"/>
        <v>1872</v>
      </c>
      <c r="B1755" t="str">
        <f>IF(Use_Der,IFERROR(INDEX(Data!$C$30:'Data'!$C$5000,IF($A1755&gt;$H$2,15000,$A1755)),""),"")</f>
        <v/>
      </c>
      <c r="C1755" t="str">
        <f>IF(Use_Der,IF(ISERROR(INDEX(Data!$D$30:'Data'!$D$5000,IF($A1755&gt;$H$2,15000,$A1755))),"",INDEX(Data!$D$30:'Data'!$D$5000,IF($A1755&gt;$H$2,15000,$A1755))),"")</f>
        <v/>
      </c>
      <c r="D1755" t="str">
        <f>IF(Use_Der,IF(ISERROR(INDEX(Data!$E$30:'Data'!$E$5000,IF($A1755&gt;$H$2,15000,$A1755))),"",INDEX(Data!$E$30:'Data'!$E$5000,IF($A1755&gt;$H$2,15000,$A1755))),"")</f>
        <v/>
      </c>
      <c r="E1755" t="str">
        <f>IF(Use_Der,IF(ISERROR(INDEX(Data!$F$30:'Data'!$F$5000,IF($A1755&gt;$H$2,15000,$A1755))),"",INDEX(Data!$F$30:'Data'!$F$5000,IF($A1755&gt;$H$2,15000,$A1755))),"")</f>
        <v/>
      </c>
      <c r="F1755" t="str">
        <f>IF(Use_Der,IF(ISERROR(INDEX(Data!$G$30:'Data'!$G$5000,IF($A1755&gt;$H$2,15000,$A1755))),"",INDEX(Data!$G$30:'Data'!$G$5000,IF($A1755&gt;$H$2,15000,$A1755))),"")</f>
        <v/>
      </c>
      <c r="G1755" s="96"/>
      <c r="H1755" s="96"/>
      <c r="I1755" s="96"/>
      <c r="J1755">
        <f t="shared" si="13"/>
        <v>1872</v>
      </c>
      <c r="K1755" t="str">
        <f>IFERROR(INDEX(Data!$C$30:'Data'!$C$5007,IF($J1755&gt;$P$2,15000,$J1755)),"")</f>
        <v/>
      </c>
      <c r="L1755" t="str">
        <f>IF(ISERROR(INDEX(Data!$D$30:'Data'!$D$5007,IF($J1755&gt;$P$2,15000,$J1755))),"",INDEX(Data!$D$30:'Data'!$D$5007,IF($J1755&gt;$P$2,15000,$J1755)))</f>
        <v/>
      </c>
      <c r="M1755" t="str">
        <f>IF(ISERROR(INDEX(Data!$H$30:'Data'!$H$5007,IF($J1755&gt;$P$2,15000,$J1755))),"",INDEX(Data!$H$30:'Data'!$H$5007,IF($J1755&gt;$P$2,15000,$J1755)))</f>
        <v/>
      </c>
    </row>
    <row r="1756" spans="1:13">
      <c r="A1756">
        <f t="shared" si="12"/>
        <v>1873</v>
      </c>
      <c r="B1756" t="str">
        <f>IF(Use_Der,IFERROR(INDEX(Data!$C$30:'Data'!$C$5000,IF($A1756&gt;$H$2,15000,$A1756)),""),"")</f>
        <v/>
      </c>
      <c r="C1756" t="str">
        <f>IF(Use_Der,IF(ISERROR(INDEX(Data!$D$30:'Data'!$D$5000,IF($A1756&gt;$H$2,15000,$A1756))),"",INDEX(Data!$D$30:'Data'!$D$5000,IF($A1756&gt;$H$2,15000,$A1756))),"")</f>
        <v/>
      </c>
      <c r="D1756" t="str">
        <f>IF(Use_Der,IF(ISERROR(INDEX(Data!$E$30:'Data'!$E$5000,IF($A1756&gt;$H$2,15000,$A1756))),"",INDEX(Data!$E$30:'Data'!$E$5000,IF($A1756&gt;$H$2,15000,$A1756))),"")</f>
        <v/>
      </c>
      <c r="E1756" t="str">
        <f>IF(Use_Der,IF(ISERROR(INDEX(Data!$F$30:'Data'!$F$5000,IF($A1756&gt;$H$2,15000,$A1756))),"",INDEX(Data!$F$30:'Data'!$F$5000,IF($A1756&gt;$H$2,15000,$A1756))),"")</f>
        <v/>
      </c>
      <c r="F1756" t="str">
        <f>IF(Use_Der,IF(ISERROR(INDEX(Data!$G$30:'Data'!$G$5000,IF($A1756&gt;$H$2,15000,$A1756))),"",INDEX(Data!$G$30:'Data'!$G$5000,IF($A1756&gt;$H$2,15000,$A1756))),"")</f>
        <v/>
      </c>
      <c r="G1756" s="96"/>
      <c r="H1756" s="96"/>
      <c r="I1756" s="96"/>
      <c r="J1756">
        <f t="shared" si="13"/>
        <v>1873</v>
      </c>
      <c r="K1756" t="str">
        <f>IFERROR(INDEX(Data!$C$30:'Data'!$C$5007,IF($J1756&gt;$P$2,15000,$J1756)),"")</f>
        <v/>
      </c>
      <c r="L1756" t="str">
        <f>IF(ISERROR(INDEX(Data!$D$30:'Data'!$D$5007,IF($J1756&gt;$P$2,15000,$J1756))),"",INDEX(Data!$D$30:'Data'!$D$5007,IF($J1756&gt;$P$2,15000,$J1756)))</f>
        <v/>
      </c>
      <c r="M1756" t="str">
        <f>IF(ISERROR(INDEX(Data!$H$30:'Data'!$H$5007,IF($J1756&gt;$P$2,15000,$J1756))),"",INDEX(Data!$H$30:'Data'!$H$5007,IF($J1756&gt;$P$2,15000,$J1756)))</f>
        <v/>
      </c>
    </row>
    <row r="1757" spans="1:13">
      <c r="A1757">
        <f t="shared" si="12"/>
        <v>1874</v>
      </c>
      <c r="B1757" t="str">
        <f>IF(Use_Der,IFERROR(INDEX(Data!$C$30:'Data'!$C$5000,IF($A1757&gt;$H$2,15000,$A1757)),""),"")</f>
        <v/>
      </c>
      <c r="C1757" t="str">
        <f>IF(Use_Der,IF(ISERROR(INDEX(Data!$D$30:'Data'!$D$5000,IF($A1757&gt;$H$2,15000,$A1757))),"",INDEX(Data!$D$30:'Data'!$D$5000,IF($A1757&gt;$H$2,15000,$A1757))),"")</f>
        <v/>
      </c>
      <c r="D1757" t="str">
        <f>IF(Use_Der,IF(ISERROR(INDEX(Data!$E$30:'Data'!$E$5000,IF($A1757&gt;$H$2,15000,$A1757))),"",INDEX(Data!$E$30:'Data'!$E$5000,IF($A1757&gt;$H$2,15000,$A1757))),"")</f>
        <v/>
      </c>
      <c r="E1757" t="str">
        <f>IF(Use_Der,IF(ISERROR(INDEX(Data!$F$30:'Data'!$F$5000,IF($A1757&gt;$H$2,15000,$A1757))),"",INDEX(Data!$F$30:'Data'!$F$5000,IF($A1757&gt;$H$2,15000,$A1757))),"")</f>
        <v/>
      </c>
      <c r="F1757" t="str">
        <f>IF(Use_Der,IF(ISERROR(INDEX(Data!$G$30:'Data'!$G$5000,IF($A1757&gt;$H$2,15000,$A1757))),"",INDEX(Data!$G$30:'Data'!$G$5000,IF($A1757&gt;$H$2,15000,$A1757))),"")</f>
        <v/>
      </c>
      <c r="G1757" s="96"/>
      <c r="H1757" s="96"/>
      <c r="I1757" s="96"/>
      <c r="J1757">
        <f t="shared" si="13"/>
        <v>1874</v>
      </c>
      <c r="K1757" t="str">
        <f>IFERROR(INDEX(Data!$C$30:'Data'!$C$5007,IF($J1757&gt;$P$2,15000,$J1757)),"")</f>
        <v/>
      </c>
      <c r="L1757" t="str">
        <f>IF(ISERROR(INDEX(Data!$D$30:'Data'!$D$5007,IF($J1757&gt;$P$2,15000,$J1757))),"",INDEX(Data!$D$30:'Data'!$D$5007,IF($J1757&gt;$P$2,15000,$J1757)))</f>
        <v/>
      </c>
      <c r="M1757" t="str">
        <f>IF(ISERROR(INDEX(Data!$H$30:'Data'!$H$5007,IF($J1757&gt;$P$2,15000,$J1757))),"",INDEX(Data!$H$30:'Data'!$H$5007,IF($J1757&gt;$P$2,15000,$J1757)))</f>
        <v/>
      </c>
    </row>
    <row r="1758" spans="1:13">
      <c r="A1758">
        <f t="shared" si="12"/>
        <v>1875</v>
      </c>
      <c r="B1758" t="str">
        <f>IF(Use_Der,IFERROR(INDEX(Data!$C$30:'Data'!$C$5000,IF($A1758&gt;$H$2,15000,$A1758)),""),"")</f>
        <v/>
      </c>
      <c r="C1758" t="str">
        <f>IF(Use_Der,IF(ISERROR(INDEX(Data!$D$30:'Data'!$D$5000,IF($A1758&gt;$H$2,15000,$A1758))),"",INDEX(Data!$D$30:'Data'!$D$5000,IF($A1758&gt;$H$2,15000,$A1758))),"")</f>
        <v/>
      </c>
      <c r="D1758" t="str">
        <f>IF(Use_Der,IF(ISERROR(INDEX(Data!$E$30:'Data'!$E$5000,IF($A1758&gt;$H$2,15000,$A1758))),"",INDEX(Data!$E$30:'Data'!$E$5000,IF($A1758&gt;$H$2,15000,$A1758))),"")</f>
        <v/>
      </c>
      <c r="E1758" t="str">
        <f>IF(Use_Der,IF(ISERROR(INDEX(Data!$F$30:'Data'!$F$5000,IF($A1758&gt;$H$2,15000,$A1758))),"",INDEX(Data!$F$30:'Data'!$F$5000,IF($A1758&gt;$H$2,15000,$A1758))),"")</f>
        <v/>
      </c>
      <c r="F1758" t="str">
        <f>IF(Use_Der,IF(ISERROR(INDEX(Data!$G$30:'Data'!$G$5000,IF($A1758&gt;$H$2,15000,$A1758))),"",INDEX(Data!$G$30:'Data'!$G$5000,IF($A1758&gt;$H$2,15000,$A1758))),"")</f>
        <v/>
      </c>
      <c r="G1758" s="96"/>
      <c r="H1758" s="96"/>
      <c r="I1758" s="96"/>
      <c r="J1758">
        <f t="shared" si="13"/>
        <v>1875</v>
      </c>
      <c r="K1758" t="str">
        <f>IFERROR(INDEX(Data!$C$30:'Data'!$C$5007,IF($J1758&gt;$P$2,15000,$J1758)),"")</f>
        <v/>
      </c>
      <c r="L1758" t="str">
        <f>IF(ISERROR(INDEX(Data!$D$30:'Data'!$D$5007,IF($J1758&gt;$P$2,15000,$J1758))),"",INDEX(Data!$D$30:'Data'!$D$5007,IF($J1758&gt;$P$2,15000,$J1758)))</f>
        <v/>
      </c>
      <c r="M1758" t="str">
        <f>IF(ISERROR(INDEX(Data!$H$30:'Data'!$H$5007,IF($J1758&gt;$P$2,15000,$J1758))),"",INDEX(Data!$H$30:'Data'!$H$5007,IF($J1758&gt;$P$2,15000,$J1758)))</f>
        <v/>
      </c>
    </row>
    <row r="1759" spans="1:13">
      <c r="A1759">
        <f t="shared" si="12"/>
        <v>1876</v>
      </c>
      <c r="B1759" t="str">
        <f>IF(Use_Der,IFERROR(INDEX(Data!$C$30:'Data'!$C$5000,IF($A1759&gt;$H$2,15000,$A1759)),""),"")</f>
        <v/>
      </c>
      <c r="C1759" t="str">
        <f>IF(Use_Der,IF(ISERROR(INDEX(Data!$D$30:'Data'!$D$5000,IF($A1759&gt;$H$2,15000,$A1759))),"",INDEX(Data!$D$30:'Data'!$D$5000,IF($A1759&gt;$H$2,15000,$A1759))),"")</f>
        <v/>
      </c>
      <c r="D1759" t="str">
        <f>IF(Use_Der,IF(ISERROR(INDEX(Data!$E$30:'Data'!$E$5000,IF($A1759&gt;$H$2,15000,$A1759))),"",INDEX(Data!$E$30:'Data'!$E$5000,IF($A1759&gt;$H$2,15000,$A1759))),"")</f>
        <v/>
      </c>
      <c r="E1759" t="str">
        <f>IF(Use_Der,IF(ISERROR(INDEX(Data!$F$30:'Data'!$F$5000,IF($A1759&gt;$H$2,15000,$A1759))),"",INDEX(Data!$F$30:'Data'!$F$5000,IF($A1759&gt;$H$2,15000,$A1759))),"")</f>
        <v/>
      </c>
      <c r="F1759" t="str">
        <f>IF(Use_Der,IF(ISERROR(INDEX(Data!$G$30:'Data'!$G$5000,IF($A1759&gt;$H$2,15000,$A1759))),"",INDEX(Data!$G$30:'Data'!$G$5000,IF($A1759&gt;$H$2,15000,$A1759))),"")</f>
        <v/>
      </c>
      <c r="G1759" s="96"/>
      <c r="H1759" s="96"/>
      <c r="I1759" s="96"/>
      <c r="J1759">
        <f t="shared" si="13"/>
        <v>1876</v>
      </c>
      <c r="K1759" t="str">
        <f>IFERROR(INDEX(Data!$C$30:'Data'!$C$5007,IF($J1759&gt;$P$2,15000,$J1759)),"")</f>
        <v/>
      </c>
      <c r="L1759" t="str">
        <f>IF(ISERROR(INDEX(Data!$D$30:'Data'!$D$5007,IF($J1759&gt;$P$2,15000,$J1759))),"",INDEX(Data!$D$30:'Data'!$D$5007,IF($J1759&gt;$P$2,15000,$J1759)))</f>
        <v/>
      </c>
      <c r="M1759" t="str">
        <f>IF(ISERROR(INDEX(Data!$H$30:'Data'!$H$5007,IF($J1759&gt;$P$2,15000,$J1759))),"",INDEX(Data!$H$30:'Data'!$H$5007,IF($J1759&gt;$P$2,15000,$J1759)))</f>
        <v/>
      </c>
    </row>
    <row r="1760" spans="1:13">
      <c r="A1760">
        <f t="shared" si="12"/>
        <v>1877</v>
      </c>
      <c r="B1760" t="str">
        <f>IF(Use_Der,IFERROR(INDEX(Data!$C$30:'Data'!$C$5000,IF($A1760&gt;$H$2,15000,$A1760)),""),"")</f>
        <v/>
      </c>
      <c r="C1760" t="str">
        <f>IF(Use_Der,IF(ISERROR(INDEX(Data!$D$30:'Data'!$D$5000,IF($A1760&gt;$H$2,15000,$A1760))),"",INDEX(Data!$D$30:'Data'!$D$5000,IF($A1760&gt;$H$2,15000,$A1760))),"")</f>
        <v/>
      </c>
      <c r="D1760" t="str">
        <f>IF(Use_Der,IF(ISERROR(INDEX(Data!$E$30:'Data'!$E$5000,IF($A1760&gt;$H$2,15000,$A1760))),"",INDEX(Data!$E$30:'Data'!$E$5000,IF($A1760&gt;$H$2,15000,$A1760))),"")</f>
        <v/>
      </c>
      <c r="E1760" t="str">
        <f>IF(Use_Der,IF(ISERROR(INDEX(Data!$F$30:'Data'!$F$5000,IF($A1760&gt;$H$2,15000,$A1760))),"",INDEX(Data!$F$30:'Data'!$F$5000,IF($A1760&gt;$H$2,15000,$A1760))),"")</f>
        <v/>
      </c>
      <c r="F1760" t="str">
        <f>IF(Use_Der,IF(ISERROR(INDEX(Data!$G$30:'Data'!$G$5000,IF($A1760&gt;$H$2,15000,$A1760))),"",INDEX(Data!$G$30:'Data'!$G$5000,IF($A1760&gt;$H$2,15000,$A1760))),"")</f>
        <v/>
      </c>
      <c r="G1760" s="96"/>
      <c r="H1760" s="96"/>
      <c r="I1760" s="96"/>
      <c r="J1760">
        <f t="shared" si="13"/>
        <v>1877</v>
      </c>
      <c r="K1760" t="str">
        <f>IFERROR(INDEX(Data!$C$30:'Data'!$C$5007,IF($J1760&gt;$P$2,15000,$J1760)),"")</f>
        <v/>
      </c>
      <c r="L1760" t="str">
        <f>IF(ISERROR(INDEX(Data!$D$30:'Data'!$D$5007,IF($J1760&gt;$P$2,15000,$J1760))),"",INDEX(Data!$D$30:'Data'!$D$5007,IF($J1760&gt;$P$2,15000,$J1760)))</f>
        <v/>
      </c>
      <c r="M1760" t="str">
        <f>IF(ISERROR(INDEX(Data!$H$30:'Data'!$H$5007,IF($J1760&gt;$P$2,15000,$J1760))),"",INDEX(Data!$H$30:'Data'!$H$5007,IF($J1760&gt;$P$2,15000,$J1760)))</f>
        <v/>
      </c>
    </row>
    <row r="1761" spans="1:13">
      <c r="A1761">
        <f t="shared" si="12"/>
        <v>1878</v>
      </c>
      <c r="B1761" t="str">
        <f>IF(Use_Der,IFERROR(INDEX(Data!$C$30:'Data'!$C$5000,IF($A1761&gt;$H$2,15000,$A1761)),""),"")</f>
        <v/>
      </c>
      <c r="C1761" t="str">
        <f>IF(Use_Der,IF(ISERROR(INDEX(Data!$D$30:'Data'!$D$5000,IF($A1761&gt;$H$2,15000,$A1761))),"",INDEX(Data!$D$30:'Data'!$D$5000,IF($A1761&gt;$H$2,15000,$A1761))),"")</f>
        <v/>
      </c>
      <c r="D1761" t="str">
        <f>IF(Use_Der,IF(ISERROR(INDEX(Data!$E$30:'Data'!$E$5000,IF($A1761&gt;$H$2,15000,$A1761))),"",INDEX(Data!$E$30:'Data'!$E$5000,IF($A1761&gt;$H$2,15000,$A1761))),"")</f>
        <v/>
      </c>
      <c r="E1761" t="str">
        <f>IF(Use_Der,IF(ISERROR(INDEX(Data!$F$30:'Data'!$F$5000,IF($A1761&gt;$H$2,15000,$A1761))),"",INDEX(Data!$F$30:'Data'!$F$5000,IF($A1761&gt;$H$2,15000,$A1761))),"")</f>
        <v/>
      </c>
      <c r="F1761" t="str">
        <f>IF(Use_Der,IF(ISERROR(INDEX(Data!$G$30:'Data'!$G$5000,IF($A1761&gt;$H$2,15000,$A1761))),"",INDEX(Data!$G$30:'Data'!$G$5000,IF($A1761&gt;$H$2,15000,$A1761))),"")</f>
        <v/>
      </c>
      <c r="G1761" s="96"/>
      <c r="H1761" s="96"/>
      <c r="I1761" s="96"/>
      <c r="J1761">
        <f t="shared" si="13"/>
        <v>1878</v>
      </c>
      <c r="K1761" t="str">
        <f>IFERROR(INDEX(Data!$C$30:'Data'!$C$5007,IF($J1761&gt;$P$2,15000,$J1761)),"")</f>
        <v/>
      </c>
      <c r="L1761" t="str">
        <f>IF(ISERROR(INDEX(Data!$D$30:'Data'!$D$5007,IF($J1761&gt;$P$2,15000,$J1761))),"",INDEX(Data!$D$30:'Data'!$D$5007,IF($J1761&gt;$P$2,15000,$J1761)))</f>
        <v/>
      </c>
      <c r="M1761" t="str">
        <f>IF(ISERROR(INDEX(Data!$H$30:'Data'!$H$5007,IF($J1761&gt;$P$2,15000,$J1761))),"",INDEX(Data!$H$30:'Data'!$H$5007,IF($J1761&gt;$P$2,15000,$J1761)))</f>
        <v/>
      </c>
    </row>
    <row r="1762" spans="1:13">
      <c r="A1762">
        <f t="shared" si="12"/>
        <v>1879</v>
      </c>
      <c r="B1762" t="str">
        <f>IF(Use_Der,IFERROR(INDEX(Data!$C$30:'Data'!$C$5000,IF($A1762&gt;$H$2,15000,$A1762)),""),"")</f>
        <v/>
      </c>
      <c r="C1762" t="str">
        <f>IF(Use_Der,IF(ISERROR(INDEX(Data!$D$30:'Data'!$D$5000,IF($A1762&gt;$H$2,15000,$A1762))),"",INDEX(Data!$D$30:'Data'!$D$5000,IF($A1762&gt;$H$2,15000,$A1762))),"")</f>
        <v/>
      </c>
      <c r="D1762" t="str">
        <f>IF(Use_Der,IF(ISERROR(INDEX(Data!$E$30:'Data'!$E$5000,IF($A1762&gt;$H$2,15000,$A1762))),"",INDEX(Data!$E$30:'Data'!$E$5000,IF($A1762&gt;$H$2,15000,$A1762))),"")</f>
        <v/>
      </c>
      <c r="E1762" t="str">
        <f>IF(Use_Der,IF(ISERROR(INDEX(Data!$F$30:'Data'!$F$5000,IF($A1762&gt;$H$2,15000,$A1762))),"",INDEX(Data!$F$30:'Data'!$F$5000,IF($A1762&gt;$H$2,15000,$A1762))),"")</f>
        <v/>
      </c>
      <c r="F1762" t="str">
        <f>IF(Use_Der,IF(ISERROR(INDEX(Data!$G$30:'Data'!$G$5000,IF($A1762&gt;$H$2,15000,$A1762))),"",INDEX(Data!$G$30:'Data'!$G$5000,IF($A1762&gt;$H$2,15000,$A1762))),"")</f>
        <v/>
      </c>
      <c r="G1762" s="96"/>
      <c r="H1762" s="96"/>
      <c r="I1762" s="96"/>
      <c r="J1762">
        <f t="shared" si="13"/>
        <v>1879</v>
      </c>
      <c r="K1762" t="str">
        <f>IFERROR(INDEX(Data!$C$30:'Data'!$C$5007,IF($J1762&gt;$P$2,15000,$J1762)),"")</f>
        <v/>
      </c>
      <c r="L1762" t="str">
        <f>IF(ISERROR(INDEX(Data!$D$30:'Data'!$D$5007,IF($J1762&gt;$P$2,15000,$J1762))),"",INDEX(Data!$D$30:'Data'!$D$5007,IF($J1762&gt;$P$2,15000,$J1762)))</f>
        <v/>
      </c>
      <c r="M1762" t="str">
        <f>IF(ISERROR(INDEX(Data!$H$30:'Data'!$H$5007,IF($J1762&gt;$P$2,15000,$J1762))),"",INDEX(Data!$H$30:'Data'!$H$5007,IF($J1762&gt;$P$2,15000,$J1762)))</f>
        <v/>
      </c>
    </row>
    <row r="1763" spans="1:13">
      <c r="A1763">
        <f t="shared" si="12"/>
        <v>1880</v>
      </c>
      <c r="B1763" t="str">
        <f>IF(Use_Der,IFERROR(INDEX(Data!$C$30:'Data'!$C$5000,IF($A1763&gt;$H$2,15000,$A1763)),""),"")</f>
        <v/>
      </c>
      <c r="C1763" t="str">
        <f>IF(Use_Der,IF(ISERROR(INDEX(Data!$D$30:'Data'!$D$5000,IF($A1763&gt;$H$2,15000,$A1763))),"",INDEX(Data!$D$30:'Data'!$D$5000,IF($A1763&gt;$H$2,15000,$A1763))),"")</f>
        <v/>
      </c>
      <c r="D1763" t="str">
        <f>IF(Use_Der,IF(ISERROR(INDEX(Data!$E$30:'Data'!$E$5000,IF($A1763&gt;$H$2,15000,$A1763))),"",INDEX(Data!$E$30:'Data'!$E$5000,IF($A1763&gt;$H$2,15000,$A1763))),"")</f>
        <v/>
      </c>
      <c r="E1763" t="str">
        <f>IF(Use_Der,IF(ISERROR(INDEX(Data!$F$30:'Data'!$F$5000,IF($A1763&gt;$H$2,15000,$A1763))),"",INDEX(Data!$F$30:'Data'!$F$5000,IF($A1763&gt;$H$2,15000,$A1763))),"")</f>
        <v/>
      </c>
      <c r="F1763" t="str">
        <f>IF(Use_Der,IF(ISERROR(INDEX(Data!$G$30:'Data'!$G$5000,IF($A1763&gt;$H$2,15000,$A1763))),"",INDEX(Data!$G$30:'Data'!$G$5000,IF($A1763&gt;$H$2,15000,$A1763))),"")</f>
        <v/>
      </c>
      <c r="G1763" s="96"/>
      <c r="H1763" s="96"/>
      <c r="I1763" s="96"/>
      <c r="J1763">
        <f t="shared" si="13"/>
        <v>1880</v>
      </c>
      <c r="K1763" t="str">
        <f>IFERROR(INDEX(Data!$C$30:'Data'!$C$5007,IF($J1763&gt;$P$2,15000,$J1763)),"")</f>
        <v/>
      </c>
      <c r="L1763" t="str">
        <f>IF(ISERROR(INDEX(Data!$D$30:'Data'!$D$5007,IF($J1763&gt;$P$2,15000,$J1763))),"",INDEX(Data!$D$30:'Data'!$D$5007,IF($J1763&gt;$P$2,15000,$J1763)))</f>
        <v/>
      </c>
      <c r="M1763" t="str">
        <f>IF(ISERROR(INDEX(Data!$H$30:'Data'!$H$5007,IF($J1763&gt;$P$2,15000,$J1763))),"",INDEX(Data!$H$30:'Data'!$H$5007,IF($J1763&gt;$P$2,15000,$J1763)))</f>
        <v/>
      </c>
    </row>
    <row r="1764" spans="1:13">
      <c r="A1764">
        <f t="shared" si="12"/>
        <v>1881</v>
      </c>
      <c r="B1764" t="str">
        <f>IF(Use_Der,IFERROR(INDEX(Data!$C$30:'Data'!$C$5000,IF($A1764&gt;$H$2,15000,$A1764)),""),"")</f>
        <v/>
      </c>
      <c r="C1764" t="str">
        <f>IF(Use_Der,IF(ISERROR(INDEX(Data!$D$30:'Data'!$D$5000,IF($A1764&gt;$H$2,15000,$A1764))),"",INDEX(Data!$D$30:'Data'!$D$5000,IF($A1764&gt;$H$2,15000,$A1764))),"")</f>
        <v/>
      </c>
      <c r="D1764" t="str">
        <f>IF(Use_Der,IF(ISERROR(INDEX(Data!$E$30:'Data'!$E$5000,IF($A1764&gt;$H$2,15000,$A1764))),"",INDEX(Data!$E$30:'Data'!$E$5000,IF($A1764&gt;$H$2,15000,$A1764))),"")</f>
        <v/>
      </c>
      <c r="E1764" t="str">
        <f>IF(Use_Der,IF(ISERROR(INDEX(Data!$F$30:'Data'!$F$5000,IF($A1764&gt;$H$2,15000,$A1764))),"",INDEX(Data!$F$30:'Data'!$F$5000,IF($A1764&gt;$H$2,15000,$A1764))),"")</f>
        <v/>
      </c>
      <c r="F1764" t="str">
        <f>IF(Use_Der,IF(ISERROR(INDEX(Data!$G$30:'Data'!$G$5000,IF($A1764&gt;$H$2,15000,$A1764))),"",INDEX(Data!$G$30:'Data'!$G$5000,IF($A1764&gt;$H$2,15000,$A1764))),"")</f>
        <v/>
      </c>
      <c r="G1764" s="96"/>
      <c r="H1764" s="96"/>
      <c r="I1764" s="96"/>
      <c r="J1764">
        <f t="shared" si="13"/>
        <v>1881</v>
      </c>
      <c r="K1764" t="str">
        <f>IFERROR(INDEX(Data!$C$30:'Data'!$C$5007,IF($J1764&gt;$P$2,15000,$J1764)),"")</f>
        <v/>
      </c>
      <c r="L1764" t="str">
        <f>IF(ISERROR(INDEX(Data!$D$30:'Data'!$D$5007,IF($J1764&gt;$P$2,15000,$J1764))),"",INDEX(Data!$D$30:'Data'!$D$5007,IF($J1764&gt;$P$2,15000,$J1764)))</f>
        <v/>
      </c>
      <c r="M1764" t="str">
        <f>IF(ISERROR(INDEX(Data!$H$30:'Data'!$H$5007,IF($J1764&gt;$P$2,15000,$J1764))),"",INDEX(Data!$H$30:'Data'!$H$5007,IF($J1764&gt;$P$2,15000,$J1764)))</f>
        <v/>
      </c>
    </row>
    <row r="1765" spans="1:13">
      <c r="A1765">
        <f t="shared" si="12"/>
        <v>1882</v>
      </c>
      <c r="B1765" t="str">
        <f>IF(Use_Der,IFERROR(INDEX(Data!$C$30:'Data'!$C$5000,IF($A1765&gt;$H$2,15000,$A1765)),""),"")</f>
        <v/>
      </c>
      <c r="C1765" t="str">
        <f>IF(Use_Der,IF(ISERROR(INDEX(Data!$D$30:'Data'!$D$5000,IF($A1765&gt;$H$2,15000,$A1765))),"",INDEX(Data!$D$30:'Data'!$D$5000,IF($A1765&gt;$H$2,15000,$A1765))),"")</f>
        <v/>
      </c>
      <c r="D1765" t="str">
        <f>IF(Use_Der,IF(ISERROR(INDEX(Data!$E$30:'Data'!$E$5000,IF($A1765&gt;$H$2,15000,$A1765))),"",INDEX(Data!$E$30:'Data'!$E$5000,IF($A1765&gt;$H$2,15000,$A1765))),"")</f>
        <v/>
      </c>
      <c r="E1765" t="str">
        <f>IF(Use_Der,IF(ISERROR(INDEX(Data!$F$30:'Data'!$F$5000,IF($A1765&gt;$H$2,15000,$A1765))),"",INDEX(Data!$F$30:'Data'!$F$5000,IF($A1765&gt;$H$2,15000,$A1765))),"")</f>
        <v/>
      </c>
      <c r="F1765" t="str">
        <f>IF(Use_Der,IF(ISERROR(INDEX(Data!$G$30:'Data'!$G$5000,IF($A1765&gt;$H$2,15000,$A1765))),"",INDEX(Data!$G$30:'Data'!$G$5000,IF($A1765&gt;$H$2,15000,$A1765))),"")</f>
        <v/>
      </c>
      <c r="G1765" s="96"/>
      <c r="H1765" s="96"/>
      <c r="I1765" s="96"/>
      <c r="J1765">
        <f t="shared" si="13"/>
        <v>1882</v>
      </c>
      <c r="K1765" t="str">
        <f>IFERROR(INDEX(Data!$C$30:'Data'!$C$5007,IF($J1765&gt;$P$2,15000,$J1765)),"")</f>
        <v/>
      </c>
      <c r="L1765" t="str">
        <f>IF(ISERROR(INDEX(Data!$D$30:'Data'!$D$5007,IF($J1765&gt;$P$2,15000,$J1765))),"",INDEX(Data!$D$30:'Data'!$D$5007,IF($J1765&gt;$P$2,15000,$J1765)))</f>
        <v/>
      </c>
      <c r="M1765" t="str">
        <f>IF(ISERROR(INDEX(Data!$H$30:'Data'!$H$5007,IF($J1765&gt;$P$2,15000,$J1765))),"",INDEX(Data!$H$30:'Data'!$H$5007,IF($J1765&gt;$P$2,15000,$J1765)))</f>
        <v/>
      </c>
    </row>
    <row r="1766" spans="1:13">
      <c r="A1766">
        <f t="shared" si="12"/>
        <v>1883</v>
      </c>
      <c r="B1766" t="str">
        <f>IF(Use_Der,IFERROR(INDEX(Data!$C$30:'Data'!$C$5000,IF($A1766&gt;$H$2,15000,$A1766)),""),"")</f>
        <v/>
      </c>
      <c r="C1766" t="str">
        <f>IF(Use_Der,IF(ISERROR(INDEX(Data!$D$30:'Data'!$D$5000,IF($A1766&gt;$H$2,15000,$A1766))),"",INDEX(Data!$D$30:'Data'!$D$5000,IF($A1766&gt;$H$2,15000,$A1766))),"")</f>
        <v/>
      </c>
      <c r="D1766" t="str">
        <f>IF(Use_Der,IF(ISERROR(INDEX(Data!$E$30:'Data'!$E$5000,IF($A1766&gt;$H$2,15000,$A1766))),"",INDEX(Data!$E$30:'Data'!$E$5000,IF($A1766&gt;$H$2,15000,$A1766))),"")</f>
        <v/>
      </c>
      <c r="E1766" t="str">
        <f>IF(Use_Der,IF(ISERROR(INDEX(Data!$F$30:'Data'!$F$5000,IF($A1766&gt;$H$2,15000,$A1766))),"",INDEX(Data!$F$30:'Data'!$F$5000,IF($A1766&gt;$H$2,15000,$A1766))),"")</f>
        <v/>
      </c>
      <c r="F1766" t="str">
        <f>IF(Use_Der,IF(ISERROR(INDEX(Data!$G$30:'Data'!$G$5000,IF($A1766&gt;$H$2,15000,$A1766))),"",INDEX(Data!$G$30:'Data'!$G$5000,IF($A1766&gt;$H$2,15000,$A1766))),"")</f>
        <v/>
      </c>
      <c r="G1766" s="96"/>
      <c r="H1766" s="96"/>
      <c r="I1766" s="96"/>
      <c r="J1766">
        <f t="shared" si="13"/>
        <v>1883</v>
      </c>
      <c r="K1766" t="str">
        <f>IFERROR(INDEX(Data!$C$30:'Data'!$C$5007,IF($J1766&gt;$P$2,15000,$J1766)),"")</f>
        <v/>
      </c>
      <c r="L1766" t="str">
        <f>IF(ISERROR(INDEX(Data!$D$30:'Data'!$D$5007,IF($J1766&gt;$P$2,15000,$J1766))),"",INDEX(Data!$D$30:'Data'!$D$5007,IF($J1766&gt;$P$2,15000,$J1766)))</f>
        <v/>
      </c>
      <c r="M1766" t="str">
        <f>IF(ISERROR(INDEX(Data!$H$30:'Data'!$H$5007,IF($J1766&gt;$P$2,15000,$J1766))),"",INDEX(Data!$H$30:'Data'!$H$5007,IF($J1766&gt;$P$2,15000,$J1766)))</f>
        <v/>
      </c>
    </row>
    <row r="1767" spans="1:13">
      <c r="A1767">
        <f t="shared" si="12"/>
        <v>1884</v>
      </c>
      <c r="B1767" t="str">
        <f>IF(Use_Der,IFERROR(INDEX(Data!$C$30:'Data'!$C$5000,IF($A1767&gt;$H$2,15000,$A1767)),""),"")</f>
        <v/>
      </c>
      <c r="C1767" t="str">
        <f>IF(Use_Der,IF(ISERROR(INDEX(Data!$D$30:'Data'!$D$5000,IF($A1767&gt;$H$2,15000,$A1767))),"",INDEX(Data!$D$30:'Data'!$D$5000,IF($A1767&gt;$H$2,15000,$A1767))),"")</f>
        <v/>
      </c>
      <c r="D1767" t="str">
        <f>IF(Use_Der,IF(ISERROR(INDEX(Data!$E$30:'Data'!$E$5000,IF($A1767&gt;$H$2,15000,$A1767))),"",INDEX(Data!$E$30:'Data'!$E$5000,IF($A1767&gt;$H$2,15000,$A1767))),"")</f>
        <v/>
      </c>
      <c r="E1767" t="str">
        <f>IF(Use_Der,IF(ISERROR(INDEX(Data!$F$30:'Data'!$F$5000,IF($A1767&gt;$H$2,15000,$A1767))),"",INDEX(Data!$F$30:'Data'!$F$5000,IF($A1767&gt;$H$2,15000,$A1767))),"")</f>
        <v/>
      </c>
      <c r="F1767" t="str">
        <f>IF(Use_Der,IF(ISERROR(INDEX(Data!$G$30:'Data'!$G$5000,IF($A1767&gt;$H$2,15000,$A1767))),"",INDEX(Data!$G$30:'Data'!$G$5000,IF($A1767&gt;$H$2,15000,$A1767))),"")</f>
        <v/>
      </c>
      <c r="G1767" s="96"/>
      <c r="H1767" s="96"/>
      <c r="I1767" s="96"/>
      <c r="J1767">
        <f t="shared" si="13"/>
        <v>1884</v>
      </c>
      <c r="K1767" t="str">
        <f>IFERROR(INDEX(Data!$C$30:'Data'!$C$5007,IF($J1767&gt;$P$2,15000,$J1767)),"")</f>
        <v/>
      </c>
      <c r="L1767" t="str">
        <f>IF(ISERROR(INDEX(Data!$D$30:'Data'!$D$5007,IF($J1767&gt;$P$2,15000,$J1767))),"",INDEX(Data!$D$30:'Data'!$D$5007,IF($J1767&gt;$P$2,15000,$J1767)))</f>
        <v/>
      </c>
      <c r="M1767" t="str">
        <f>IF(ISERROR(INDEX(Data!$H$30:'Data'!$H$5007,IF($J1767&gt;$P$2,15000,$J1767))),"",INDEX(Data!$H$30:'Data'!$H$5007,IF($J1767&gt;$P$2,15000,$J1767)))</f>
        <v/>
      </c>
    </row>
    <row r="1768" spans="1:13">
      <c r="A1768">
        <f t="shared" si="12"/>
        <v>1885</v>
      </c>
      <c r="B1768" t="str">
        <f>IF(Use_Der,IFERROR(INDEX(Data!$C$30:'Data'!$C$5000,IF($A1768&gt;$H$2,15000,$A1768)),""),"")</f>
        <v/>
      </c>
      <c r="C1768" t="str">
        <f>IF(Use_Der,IF(ISERROR(INDEX(Data!$D$30:'Data'!$D$5000,IF($A1768&gt;$H$2,15000,$A1768))),"",INDEX(Data!$D$30:'Data'!$D$5000,IF($A1768&gt;$H$2,15000,$A1768))),"")</f>
        <v/>
      </c>
      <c r="D1768" t="str">
        <f>IF(Use_Der,IF(ISERROR(INDEX(Data!$E$30:'Data'!$E$5000,IF($A1768&gt;$H$2,15000,$A1768))),"",INDEX(Data!$E$30:'Data'!$E$5000,IF($A1768&gt;$H$2,15000,$A1768))),"")</f>
        <v/>
      </c>
      <c r="E1768" t="str">
        <f>IF(Use_Der,IF(ISERROR(INDEX(Data!$F$30:'Data'!$F$5000,IF($A1768&gt;$H$2,15000,$A1768))),"",INDEX(Data!$F$30:'Data'!$F$5000,IF($A1768&gt;$H$2,15000,$A1768))),"")</f>
        <v/>
      </c>
      <c r="F1768" t="str">
        <f>IF(Use_Der,IF(ISERROR(INDEX(Data!$G$30:'Data'!$G$5000,IF($A1768&gt;$H$2,15000,$A1768))),"",INDEX(Data!$G$30:'Data'!$G$5000,IF($A1768&gt;$H$2,15000,$A1768))),"")</f>
        <v/>
      </c>
      <c r="G1768" s="96"/>
      <c r="H1768" s="96"/>
      <c r="I1768" s="96"/>
      <c r="J1768">
        <f t="shared" si="13"/>
        <v>1885</v>
      </c>
      <c r="K1768" t="str">
        <f>IFERROR(INDEX(Data!$C$30:'Data'!$C$5007,IF($J1768&gt;$P$2,15000,$J1768)),"")</f>
        <v/>
      </c>
      <c r="L1768" t="str">
        <f>IF(ISERROR(INDEX(Data!$D$30:'Data'!$D$5007,IF($J1768&gt;$P$2,15000,$J1768))),"",INDEX(Data!$D$30:'Data'!$D$5007,IF($J1768&gt;$P$2,15000,$J1768)))</f>
        <v/>
      </c>
      <c r="M1768" t="str">
        <f>IF(ISERROR(INDEX(Data!$H$30:'Data'!$H$5007,IF($J1768&gt;$P$2,15000,$J1768))),"",INDEX(Data!$H$30:'Data'!$H$5007,IF($J1768&gt;$P$2,15000,$J1768)))</f>
        <v/>
      </c>
    </row>
    <row r="1769" spans="1:13">
      <c r="A1769">
        <f t="shared" si="12"/>
        <v>1886</v>
      </c>
      <c r="B1769" t="str">
        <f>IF(Use_Der,IFERROR(INDEX(Data!$C$30:'Data'!$C$5000,IF($A1769&gt;$H$2,15000,$A1769)),""),"")</f>
        <v/>
      </c>
      <c r="C1769" t="str">
        <f>IF(Use_Der,IF(ISERROR(INDEX(Data!$D$30:'Data'!$D$5000,IF($A1769&gt;$H$2,15000,$A1769))),"",INDEX(Data!$D$30:'Data'!$D$5000,IF($A1769&gt;$H$2,15000,$A1769))),"")</f>
        <v/>
      </c>
      <c r="D1769" t="str">
        <f>IF(Use_Der,IF(ISERROR(INDEX(Data!$E$30:'Data'!$E$5000,IF($A1769&gt;$H$2,15000,$A1769))),"",INDEX(Data!$E$30:'Data'!$E$5000,IF($A1769&gt;$H$2,15000,$A1769))),"")</f>
        <v/>
      </c>
      <c r="E1769" t="str">
        <f>IF(Use_Der,IF(ISERROR(INDEX(Data!$F$30:'Data'!$F$5000,IF($A1769&gt;$H$2,15000,$A1769))),"",INDEX(Data!$F$30:'Data'!$F$5000,IF($A1769&gt;$H$2,15000,$A1769))),"")</f>
        <v/>
      </c>
      <c r="F1769" t="str">
        <f>IF(Use_Der,IF(ISERROR(INDEX(Data!$G$30:'Data'!$G$5000,IF($A1769&gt;$H$2,15000,$A1769))),"",INDEX(Data!$G$30:'Data'!$G$5000,IF($A1769&gt;$H$2,15000,$A1769))),"")</f>
        <v/>
      </c>
      <c r="G1769" s="96"/>
      <c r="H1769" s="96"/>
      <c r="I1769" s="96"/>
      <c r="J1769">
        <f t="shared" si="13"/>
        <v>1886</v>
      </c>
      <c r="K1769" t="str">
        <f>IFERROR(INDEX(Data!$C$30:'Data'!$C$5007,IF($J1769&gt;$P$2,15000,$J1769)),"")</f>
        <v/>
      </c>
      <c r="L1769" t="str">
        <f>IF(ISERROR(INDEX(Data!$D$30:'Data'!$D$5007,IF($J1769&gt;$P$2,15000,$J1769))),"",INDEX(Data!$D$30:'Data'!$D$5007,IF($J1769&gt;$P$2,15000,$J1769)))</f>
        <v/>
      </c>
      <c r="M1769" t="str">
        <f>IF(ISERROR(INDEX(Data!$H$30:'Data'!$H$5007,IF($J1769&gt;$P$2,15000,$J1769))),"",INDEX(Data!$H$30:'Data'!$H$5007,IF($J1769&gt;$P$2,15000,$J1769)))</f>
        <v/>
      </c>
    </row>
    <row r="1770" spans="1:13">
      <c r="A1770">
        <f t="shared" si="12"/>
        <v>1887</v>
      </c>
      <c r="B1770" t="str">
        <f>IF(Use_Der,IFERROR(INDEX(Data!$C$30:'Data'!$C$5000,IF($A1770&gt;$H$2,15000,$A1770)),""),"")</f>
        <v/>
      </c>
      <c r="C1770" t="str">
        <f>IF(Use_Der,IF(ISERROR(INDEX(Data!$D$30:'Data'!$D$5000,IF($A1770&gt;$H$2,15000,$A1770))),"",INDEX(Data!$D$30:'Data'!$D$5000,IF($A1770&gt;$H$2,15000,$A1770))),"")</f>
        <v/>
      </c>
      <c r="D1770" t="str">
        <f>IF(Use_Der,IF(ISERROR(INDEX(Data!$E$30:'Data'!$E$5000,IF($A1770&gt;$H$2,15000,$A1770))),"",INDEX(Data!$E$30:'Data'!$E$5000,IF($A1770&gt;$H$2,15000,$A1770))),"")</f>
        <v/>
      </c>
      <c r="E1770" t="str">
        <f>IF(Use_Der,IF(ISERROR(INDEX(Data!$F$30:'Data'!$F$5000,IF($A1770&gt;$H$2,15000,$A1770))),"",INDEX(Data!$F$30:'Data'!$F$5000,IF($A1770&gt;$H$2,15000,$A1770))),"")</f>
        <v/>
      </c>
      <c r="F1770" t="str">
        <f>IF(Use_Der,IF(ISERROR(INDEX(Data!$G$30:'Data'!$G$5000,IF($A1770&gt;$H$2,15000,$A1770))),"",INDEX(Data!$G$30:'Data'!$G$5000,IF($A1770&gt;$H$2,15000,$A1770))),"")</f>
        <v/>
      </c>
      <c r="G1770" s="96"/>
      <c r="H1770" s="96"/>
      <c r="I1770" s="96"/>
      <c r="J1770">
        <f t="shared" si="13"/>
        <v>1887</v>
      </c>
      <c r="K1770" t="str">
        <f>IFERROR(INDEX(Data!$C$30:'Data'!$C$5007,IF($J1770&gt;$P$2,15000,$J1770)),"")</f>
        <v/>
      </c>
      <c r="L1770" t="str">
        <f>IF(ISERROR(INDEX(Data!$D$30:'Data'!$D$5007,IF($J1770&gt;$P$2,15000,$J1770))),"",INDEX(Data!$D$30:'Data'!$D$5007,IF($J1770&gt;$P$2,15000,$J1770)))</f>
        <v/>
      </c>
      <c r="M1770" t="str">
        <f>IF(ISERROR(INDEX(Data!$H$30:'Data'!$H$5007,IF($J1770&gt;$P$2,15000,$J1770))),"",INDEX(Data!$H$30:'Data'!$H$5007,IF($J1770&gt;$P$2,15000,$J1770)))</f>
        <v/>
      </c>
    </row>
    <row r="1771" spans="1:13">
      <c r="A1771">
        <f t="shared" si="12"/>
        <v>1888</v>
      </c>
      <c r="B1771" t="str">
        <f>IF(Use_Der,IFERROR(INDEX(Data!$C$30:'Data'!$C$5000,IF($A1771&gt;$H$2,15000,$A1771)),""),"")</f>
        <v/>
      </c>
      <c r="C1771" t="str">
        <f>IF(Use_Der,IF(ISERROR(INDEX(Data!$D$30:'Data'!$D$5000,IF($A1771&gt;$H$2,15000,$A1771))),"",INDEX(Data!$D$30:'Data'!$D$5000,IF($A1771&gt;$H$2,15000,$A1771))),"")</f>
        <v/>
      </c>
      <c r="D1771" t="str">
        <f>IF(Use_Der,IF(ISERROR(INDEX(Data!$E$30:'Data'!$E$5000,IF($A1771&gt;$H$2,15000,$A1771))),"",INDEX(Data!$E$30:'Data'!$E$5000,IF($A1771&gt;$H$2,15000,$A1771))),"")</f>
        <v/>
      </c>
      <c r="E1771" t="str">
        <f>IF(Use_Der,IF(ISERROR(INDEX(Data!$F$30:'Data'!$F$5000,IF($A1771&gt;$H$2,15000,$A1771))),"",INDEX(Data!$F$30:'Data'!$F$5000,IF($A1771&gt;$H$2,15000,$A1771))),"")</f>
        <v/>
      </c>
      <c r="F1771" t="str">
        <f>IF(Use_Der,IF(ISERROR(INDEX(Data!$G$30:'Data'!$G$5000,IF($A1771&gt;$H$2,15000,$A1771))),"",INDEX(Data!$G$30:'Data'!$G$5000,IF($A1771&gt;$H$2,15000,$A1771))),"")</f>
        <v/>
      </c>
      <c r="G1771" s="96"/>
      <c r="H1771" s="96"/>
      <c r="I1771" s="96"/>
      <c r="J1771">
        <f t="shared" si="13"/>
        <v>1888</v>
      </c>
      <c r="K1771" t="str">
        <f>IFERROR(INDEX(Data!$C$30:'Data'!$C$5007,IF($J1771&gt;$P$2,15000,$J1771)),"")</f>
        <v/>
      </c>
      <c r="L1771" t="str">
        <f>IF(ISERROR(INDEX(Data!$D$30:'Data'!$D$5007,IF($J1771&gt;$P$2,15000,$J1771))),"",INDEX(Data!$D$30:'Data'!$D$5007,IF($J1771&gt;$P$2,15000,$J1771)))</f>
        <v/>
      </c>
      <c r="M1771" t="str">
        <f>IF(ISERROR(INDEX(Data!$H$30:'Data'!$H$5007,IF($J1771&gt;$P$2,15000,$J1771))),"",INDEX(Data!$H$30:'Data'!$H$5007,IF($J1771&gt;$P$2,15000,$J1771)))</f>
        <v/>
      </c>
    </row>
    <row r="1772" spans="1:13">
      <c r="A1772">
        <f t="shared" si="12"/>
        <v>1889</v>
      </c>
      <c r="B1772" t="str">
        <f>IF(Use_Der,IFERROR(INDEX(Data!$C$30:'Data'!$C$5000,IF($A1772&gt;$H$2,15000,$A1772)),""),"")</f>
        <v/>
      </c>
      <c r="C1772" t="str">
        <f>IF(Use_Der,IF(ISERROR(INDEX(Data!$D$30:'Data'!$D$5000,IF($A1772&gt;$H$2,15000,$A1772))),"",INDEX(Data!$D$30:'Data'!$D$5000,IF($A1772&gt;$H$2,15000,$A1772))),"")</f>
        <v/>
      </c>
      <c r="D1772" t="str">
        <f>IF(Use_Der,IF(ISERROR(INDEX(Data!$E$30:'Data'!$E$5000,IF($A1772&gt;$H$2,15000,$A1772))),"",INDEX(Data!$E$30:'Data'!$E$5000,IF($A1772&gt;$H$2,15000,$A1772))),"")</f>
        <v/>
      </c>
      <c r="E1772" t="str">
        <f>IF(Use_Der,IF(ISERROR(INDEX(Data!$F$30:'Data'!$F$5000,IF($A1772&gt;$H$2,15000,$A1772))),"",INDEX(Data!$F$30:'Data'!$F$5000,IF($A1772&gt;$H$2,15000,$A1772))),"")</f>
        <v/>
      </c>
      <c r="F1772" t="str">
        <f>IF(Use_Der,IF(ISERROR(INDEX(Data!$G$30:'Data'!$G$5000,IF($A1772&gt;$H$2,15000,$A1772))),"",INDEX(Data!$G$30:'Data'!$G$5000,IF($A1772&gt;$H$2,15000,$A1772))),"")</f>
        <v/>
      </c>
      <c r="G1772" s="96"/>
      <c r="H1772" s="96"/>
      <c r="I1772" s="96"/>
      <c r="J1772">
        <f t="shared" si="13"/>
        <v>1889</v>
      </c>
      <c r="K1772" t="str">
        <f>IFERROR(INDEX(Data!$C$30:'Data'!$C$5007,IF($J1772&gt;$P$2,15000,$J1772)),"")</f>
        <v/>
      </c>
      <c r="L1772" t="str">
        <f>IF(ISERROR(INDEX(Data!$D$30:'Data'!$D$5007,IF($J1772&gt;$P$2,15000,$J1772))),"",INDEX(Data!$D$30:'Data'!$D$5007,IF($J1772&gt;$P$2,15000,$J1772)))</f>
        <v/>
      </c>
      <c r="M1772" t="str">
        <f>IF(ISERROR(INDEX(Data!$H$30:'Data'!$H$5007,IF($J1772&gt;$P$2,15000,$J1772))),"",INDEX(Data!$H$30:'Data'!$H$5007,IF($J1772&gt;$P$2,15000,$J1772)))</f>
        <v/>
      </c>
    </row>
    <row r="1773" spans="1:13">
      <c r="A1773">
        <f t="shared" si="12"/>
        <v>1890</v>
      </c>
      <c r="B1773" t="str">
        <f>IF(Use_Der,IFERROR(INDEX(Data!$C$30:'Data'!$C$5000,IF($A1773&gt;$H$2,15000,$A1773)),""),"")</f>
        <v/>
      </c>
      <c r="C1773" t="str">
        <f>IF(Use_Der,IF(ISERROR(INDEX(Data!$D$30:'Data'!$D$5000,IF($A1773&gt;$H$2,15000,$A1773))),"",INDEX(Data!$D$30:'Data'!$D$5000,IF($A1773&gt;$H$2,15000,$A1773))),"")</f>
        <v/>
      </c>
      <c r="D1773" t="str">
        <f>IF(Use_Der,IF(ISERROR(INDEX(Data!$E$30:'Data'!$E$5000,IF($A1773&gt;$H$2,15000,$A1773))),"",INDEX(Data!$E$30:'Data'!$E$5000,IF($A1773&gt;$H$2,15000,$A1773))),"")</f>
        <v/>
      </c>
      <c r="E1773" t="str">
        <f>IF(Use_Der,IF(ISERROR(INDEX(Data!$F$30:'Data'!$F$5000,IF($A1773&gt;$H$2,15000,$A1773))),"",INDEX(Data!$F$30:'Data'!$F$5000,IF($A1773&gt;$H$2,15000,$A1773))),"")</f>
        <v/>
      </c>
      <c r="F1773" t="str">
        <f>IF(Use_Der,IF(ISERROR(INDEX(Data!$G$30:'Data'!$G$5000,IF($A1773&gt;$H$2,15000,$A1773))),"",INDEX(Data!$G$30:'Data'!$G$5000,IF($A1773&gt;$H$2,15000,$A1773))),"")</f>
        <v/>
      </c>
      <c r="G1773" s="96"/>
      <c r="H1773" s="96"/>
      <c r="I1773" s="96"/>
      <c r="J1773">
        <f t="shared" si="13"/>
        <v>1890</v>
      </c>
      <c r="K1773" t="str">
        <f>IFERROR(INDEX(Data!$C$30:'Data'!$C$5007,IF($J1773&gt;$P$2,15000,$J1773)),"")</f>
        <v/>
      </c>
      <c r="L1773" t="str">
        <f>IF(ISERROR(INDEX(Data!$D$30:'Data'!$D$5007,IF($J1773&gt;$P$2,15000,$J1773))),"",INDEX(Data!$D$30:'Data'!$D$5007,IF($J1773&gt;$P$2,15000,$J1773)))</f>
        <v/>
      </c>
      <c r="M1773" t="str">
        <f>IF(ISERROR(INDEX(Data!$H$30:'Data'!$H$5007,IF($J1773&gt;$P$2,15000,$J1773))),"",INDEX(Data!$H$30:'Data'!$H$5007,IF($J1773&gt;$P$2,15000,$J1773)))</f>
        <v/>
      </c>
    </row>
    <row r="1774" spans="1:13">
      <c r="A1774">
        <f t="shared" si="12"/>
        <v>1891</v>
      </c>
      <c r="B1774" t="str">
        <f>IF(Use_Der,IFERROR(INDEX(Data!$C$30:'Data'!$C$5000,IF($A1774&gt;$H$2,15000,$A1774)),""),"")</f>
        <v/>
      </c>
      <c r="C1774" t="str">
        <f>IF(Use_Der,IF(ISERROR(INDEX(Data!$D$30:'Data'!$D$5000,IF($A1774&gt;$H$2,15000,$A1774))),"",INDEX(Data!$D$30:'Data'!$D$5000,IF($A1774&gt;$H$2,15000,$A1774))),"")</f>
        <v/>
      </c>
      <c r="D1774" t="str">
        <f>IF(Use_Der,IF(ISERROR(INDEX(Data!$E$30:'Data'!$E$5000,IF($A1774&gt;$H$2,15000,$A1774))),"",INDEX(Data!$E$30:'Data'!$E$5000,IF($A1774&gt;$H$2,15000,$A1774))),"")</f>
        <v/>
      </c>
      <c r="E1774" t="str">
        <f>IF(Use_Der,IF(ISERROR(INDEX(Data!$F$30:'Data'!$F$5000,IF($A1774&gt;$H$2,15000,$A1774))),"",INDEX(Data!$F$30:'Data'!$F$5000,IF($A1774&gt;$H$2,15000,$A1774))),"")</f>
        <v/>
      </c>
      <c r="F1774" t="str">
        <f>IF(Use_Der,IF(ISERROR(INDEX(Data!$G$30:'Data'!$G$5000,IF($A1774&gt;$H$2,15000,$A1774))),"",INDEX(Data!$G$30:'Data'!$G$5000,IF($A1774&gt;$H$2,15000,$A1774))),"")</f>
        <v/>
      </c>
      <c r="G1774" s="96"/>
      <c r="H1774" s="96"/>
      <c r="I1774" s="96"/>
      <c r="J1774">
        <f t="shared" si="13"/>
        <v>1891</v>
      </c>
      <c r="K1774" t="str">
        <f>IFERROR(INDEX(Data!$C$30:'Data'!$C$5007,IF($J1774&gt;$P$2,15000,$J1774)),"")</f>
        <v/>
      </c>
      <c r="L1774" t="str">
        <f>IF(ISERROR(INDEX(Data!$D$30:'Data'!$D$5007,IF($J1774&gt;$P$2,15000,$J1774))),"",INDEX(Data!$D$30:'Data'!$D$5007,IF($J1774&gt;$P$2,15000,$J1774)))</f>
        <v/>
      </c>
      <c r="M1774" t="str">
        <f>IF(ISERROR(INDEX(Data!$H$30:'Data'!$H$5007,IF($J1774&gt;$P$2,15000,$J1774))),"",INDEX(Data!$H$30:'Data'!$H$5007,IF($J1774&gt;$P$2,15000,$J1774)))</f>
        <v/>
      </c>
    </row>
    <row r="1775" spans="1:13">
      <c r="A1775">
        <f t="shared" si="12"/>
        <v>1892</v>
      </c>
      <c r="B1775" t="str">
        <f>IF(Use_Der,IFERROR(INDEX(Data!$C$30:'Data'!$C$5000,IF($A1775&gt;$H$2,15000,$A1775)),""),"")</f>
        <v/>
      </c>
      <c r="C1775" t="str">
        <f>IF(Use_Der,IF(ISERROR(INDEX(Data!$D$30:'Data'!$D$5000,IF($A1775&gt;$H$2,15000,$A1775))),"",INDEX(Data!$D$30:'Data'!$D$5000,IF($A1775&gt;$H$2,15000,$A1775))),"")</f>
        <v/>
      </c>
      <c r="D1775" t="str">
        <f>IF(Use_Der,IF(ISERROR(INDEX(Data!$E$30:'Data'!$E$5000,IF($A1775&gt;$H$2,15000,$A1775))),"",INDEX(Data!$E$30:'Data'!$E$5000,IF($A1775&gt;$H$2,15000,$A1775))),"")</f>
        <v/>
      </c>
      <c r="E1775" t="str">
        <f>IF(Use_Der,IF(ISERROR(INDEX(Data!$F$30:'Data'!$F$5000,IF($A1775&gt;$H$2,15000,$A1775))),"",INDEX(Data!$F$30:'Data'!$F$5000,IF($A1775&gt;$H$2,15000,$A1775))),"")</f>
        <v/>
      </c>
      <c r="F1775" t="str">
        <f>IF(Use_Der,IF(ISERROR(INDEX(Data!$G$30:'Data'!$G$5000,IF($A1775&gt;$H$2,15000,$A1775))),"",INDEX(Data!$G$30:'Data'!$G$5000,IF($A1775&gt;$H$2,15000,$A1775))),"")</f>
        <v/>
      </c>
      <c r="G1775" s="96"/>
      <c r="H1775" s="96"/>
      <c r="I1775" s="96"/>
      <c r="J1775">
        <f t="shared" si="13"/>
        <v>1892</v>
      </c>
      <c r="K1775" t="str">
        <f>IFERROR(INDEX(Data!$C$30:'Data'!$C$5007,IF($J1775&gt;$P$2,15000,$J1775)),"")</f>
        <v/>
      </c>
      <c r="L1775" t="str">
        <f>IF(ISERROR(INDEX(Data!$D$30:'Data'!$D$5007,IF($J1775&gt;$P$2,15000,$J1775))),"",INDEX(Data!$D$30:'Data'!$D$5007,IF($J1775&gt;$P$2,15000,$J1775)))</f>
        <v/>
      </c>
      <c r="M1775" t="str">
        <f>IF(ISERROR(INDEX(Data!$H$30:'Data'!$H$5007,IF($J1775&gt;$P$2,15000,$J1775))),"",INDEX(Data!$H$30:'Data'!$H$5007,IF($J1775&gt;$P$2,15000,$J1775)))</f>
        <v/>
      </c>
    </row>
    <row r="1776" spans="1:13">
      <c r="A1776">
        <f t="shared" si="12"/>
        <v>1893</v>
      </c>
      <c r="B1776" t="str">
        <f>IF(Use_Der,IFERROR(INDEX(Data!$C$30:'Data'!$C$5000,IF($A1776&gt;$H$2,15000,$A1776)),""),"")</f>
        <v/>
      </c>
      <c r="C1776" t="str">
        <f>IF(Use_Der,IF(ISERROR(INDEX(Data!$D$30:'Data'!$D$5000,IF($A1776&gt;$H$2,15000,$A1776))),"",INDEX(Data!$D$30:'Data'!$D$5000,IF($A1776&gt;$H$2,15000,$A1776))),"")</f>
        <v/>
      </c>
      <c r="D1776" t="str">
        <f>IF(Use_Der,IF(ISERROR(INDEX(Data!$E$30:'Data'!$E$5000,IF($A1776&gt;$H$2,15000,$A1776))),"",INDEX(Data!$E$30:'Data'!$E$5000,IF($A1776&gt;$H$2,15000,$A1776))),"")</f>
        <v/>
      </c>
      <c r="E1776" t="str">
        <f>IF(Use_Der,IF(ISERROR(INDEX(Data!$F$30:'Data'!$F$5000,IF($A1776&gt;$H$2,15000,$A1776))),"",INDEX(Data!$F$30:'Data'!$F$5000,IF($A1776&gt;$H$2,15000,$A1776))),"")</f>
        <v/>
      </c>
      <c r="F1776" t="str">
        <f>IF(Use_Der,IF(ISERROR(INDEX(Data!$G$30:'Data'!$G$5000,IF($A1776&gt;$H$2,15000,$A1776))),"",INDEX(Data!$G$30:'Data'!$G$5000,IF($A1776&gt;$H$2,15000,$A1776))),"")</f>
        <v/>
      </c>
      <c r="G1776" s="96"/>
      <c r="H1776" s="96"/>
      <c r="I1776" s="96"/>
      <c r="J1776">
        <f t="shared" si="13"/>
        <v>1893</v>
      </c>
      <c r="K1776" t="str">
        <f>IFERROR(INDEX(Data!$C$30:'Data'!$C$5007,IF($J1776&gt;$P$2,15000,$J1776)),"")</f>
        <v/>
      </c>
      <c r="L1776" t="str">
        <f>IF(ISERROR(INDEX(Data!$D$30:'Data'!$D$5007,IF($J1776&gt;$P$2,15000,$J1776))),"",INDEX(Data!$D$30:'Data'!$D$5007,IF($J1776&gt;$P$2,15000,$J1776)))</f>
        <v/>
      </c>
      <c r="M1776" t="str">
        <f>IF(ISERROR(INDEX(Data!$H$30:'Data'!$H$5007,IF($J1776&gt;$P$2,15000,$J1776))),"",INDEX(Data!$H$30:'Data'!$H$5007,IF($J1776&gt;$P$2,15000,$J1776)))</f>
        <v/>
      </c>
    </row>
    <row r="1777" spans="1:13">
      <c r="A1777">
        <f t="shared" si="12"/>
        <v>1894</v>
      </c>
      <c r="B1777" t="str">
        <f>IF(Use_Der,IFERROR(INDEX(Data!$C$30:'Data'!$C$5000,IF($A1777&gt;$H$2,15000,$A1777)),""),"")</f>
        <v/>
      </c>
      <c r="C1777" t="str">
        <f>IF(Use_Der,IF(ISERROR(INDEX(Data!$D$30:'Data'!$D$5000,IF($A1777&gt;$H$2,15000,$A1777))),"",INDEX(Data!$D$30:'Data'!$D$5000,IF($A1777&gt;$H$2,15000,$A1777))),"")</f>
        <v/>
      </c>
      <c r="D1777" t="str">
        <f>IF(Use_Der,IF(ISERROR(INDEX(Data!$E$30:'Data'!$E$5000,IF($A1777&gt;$H$2,15000,$A1777))),"",INDEX(Data!$E$30:'Data'!$E$5000,IF($A1777&gt;$H$2,15000,$A1777))),"")</f>
        <v/>
      </c>
      <c r="E1777" t="str">
        <f>IF(Use_Der,IF(ISERROR(INDEX(Data!$F$30:'Data'!$F$5000,IF($A1777&gt;$H$2,15000,$A1777))),"",INDEX(Data!$F$30:'Data'!$F$5000,IF($A1777&gt;$H$2,15000,$A1777))),"")</f>
        <v/>
      </c>
      <c r="F1777" t="str">
        <f>IF(Use_Der,IF(ISERROR(INDEX(Data!$G$30:'Data'!$G$5000,IF($A1777&gt;$H$2,15000,$A1777))),"",INDEX(Data!$G$30:'Data'!$G$5000,IF($A1777&gt;$H$2,15000,$A1777))),"")</f>
        <v/>
      </c>
      <c r="G1777" s="96"/>
      <c r="H1777" s="96"/>
      <c r="I1777" s="96"/>
      <c r="J1777">
        <f t="shared" si="13"/>
        <v>1894</v>
      </c>
      <c r="K1777" t="str">
        <f>IFERROR(INDEX(Data!$C$30:'Data'!$C$5007,IF($J1777&gt;$P$2,15000,$J1777)),"")</f>
        <v/>
      </c>
      <c r="L1777" t="str">
        <f>IF(ISERROR(INDEX(Data!$D$30:'Data'!$D$5007,IF($J1777&gt;$P$2,15000,$J1777))),"",INDEX(Data!$D$30:'Data'!$D$5007,IF($J1777&gt;$P$2,15000,$J1777)))</f>
        <v/>
      </c>
      <c r="M1777" t="str">
        <f>IF(ISERROR(INDEX(Data!$H$30:'Data'!$H$5007,IF($J1777&gt;$P$2,15000,$J1777))),"",INDEX(Data!$H$30:'Data'!$H$5007,IF($J1777&gt;$P$2,15000,$J1777)))</f>
        <v/>
      </c>
    </row>
    <row r="1778" spans="1:13">
      <c r="A1778">
        <f t="shared" si="12"/>
        <v>1895</v>
      </c>
      <c r="B1778" t="str">
        <f>IF(Use_Der,IFERROR(INDEX(Data!$C$30:'Data'!$C$5000,IF($A1778&gt;$H$2,15000,$A1778)),""),"")</f>
        <v/>
      </c>
      <c r="C1778" t="str">
        <f>IF(Use_Der,IF(ISERROR(INDEX(Data!$D$30:'Data'!$D$5000,IF($A1778&gt;$H$2,15000,$A1778))),"",INDEX(Data!$D$30:'Data'!$D$5000,IF($A1778&gt;$H$2,15000,$A1778))),"")</f>
        <v/>
      </c>
      <c r="D1778" t="str">
        <f>IF(Use_Der,IF(ISERROR(INDEX(Data!$E$30:'Data'!$E$5000,IF($A1778&gt;$H$2,15000,$A1778))),"",INDEX(Data!$E$30:'Data'!$E$5000,IF($A1778&gt;$H$2,15000,$A1778))),"")</f>
        <v/>
      </c>
      <c r="E1778" t="str">
        <f>IF(Use_Der,IF(ISERROR(INDEX(Data!$F$30:'Data'!$F$5000,IF($A1778&gt;$H$2,15000,$A1778))),"",INDEX(Data!$F$30:'Data'!$F$5000,IF($A1778&gt;$H$2,15000,$A1778))),"")</f>
        <v/>
      </c>
      <c r="F1778" t="str">
        <f>IF(Use_Der,IF(ISERROR(INDEX(Data!$G$30:'Data'!$G$5000,IF($A1778&gt;$H$2,15000,$A1778))),"",INDEX(Data!$G$30:'Data'!$G$5000,IF($A1778&gt;$H$2,15000,$A1778))),"")</f>
        <v/>
      </c>
      <c r="G1778" s="96"/>
      <c r="H1778" s="96"/>
      <c r="I1778" s="96"/>
      <c r="J1778">
        <f t="shared" si="13"/>
        <v>1895</v>
      </c>
      <c r="K1778" t="str">
        <f>IFERROR(INDEX(Data!$C$30:'Data'!$C$5007,IF($J1778&gt;$P$2,15000,$J1778)),"")</f>
        <v/>
      </c>
      <c r="L1778" t="str">
        <f>IF(ISERROR(INDEX(Data!$D$30:'Data'!$D$5007,IF($J1778&gt;$P$2,15000,$J1778))),"",INDEX(Data!$D$30:'Data'!$D$5007,IF($J1778&gt;$P$2,15000,$J1778)))</f>
        <v/>
      </c>
      <c r="M1778" t="str">
        <f>IF(ISERROR(INDEX(Data!$H$30:'Data'!$H$5007,IF($J1778&gt;$P$2,15000,$J1778))),"",INDEX(Data!$H$30:'Data'!$H$5007,IF($J1778&gt;$P$2,15000,$J1778)))</f>
        <v/>
      </c>
    </row>
    <row r="1779" spans="1:13">
      <c r="A1779">
        <f t="shared" si="12"/>
        <v>1896</v>
      </c>
      <c r="B1779" t="str">
        <f>IF(Use_Der,IFERROR(INDEX(Data!$C$30:'Data'!$C$5000,IF($A1779&gt;$H$2,15000,$A1779)),""),"")</f>
        <v/>
      </c>
      <c r="C1779" t="str">
        <f>IF(Use_Der,IF(ISERROR(INDEX(Data!$D$30:'Data'!$D$5000,IF($A1779&gt;$H$2,15000,$A1779))),"",INDEX(Data!$D$30:'Data'!$D$5000,IF($A1779&gt;$H$2,15000,$A1779))),"")</f>
        <v/>
      </c>
      <c r="D1779" t="str">
        <f>IF(Use_Der,IF(ISERROR(INDEX(Data!$E$30:'Data'!$E$5000,IF($A1779&gt;$H$2,15000,$A1779))),"",INDEX(Data!$E$30:'Data'!$E$5000,IF($A1779&gt;$H$2,15000,$A1779))),"")</f>
        <v/>
      </c>
      <c r="E1779" t="str">
        <f>IF(Use_Der,IF(ISERROR(INDEX(Data!$F$30:'Data'!$F$5000,IF($A1779&gt;$H$2,15000,$A1779))),"",INDEX(Data!$F$30:'Data'!$F$5000,IF($A1779&gt;$H$2,15000,$A1779))),"")</f>
        <v/>
      </c>
      <c r="F1779" t="str">
        <f>IF(Use_Der,IF(ISERROR(INDEX(Data!$G$30:'Data'!$G$5000,IF($A1779&gt;$H$2,15000,$A1779))),"",INDEX(Data!$G$30:'Data'!$G$5000,IF($A1779&gt;$H$2,15000,$A1779))),"")</f>
        <v/>
      </c>
      <c r="G1779" s="96"/>
      <c r="H1779" s="96"/>
      <c r="I1779" s="96"/>
      <c r="J1779">
        <f t="shared" si="13"/>
        <v>1896</v>
      </c>
      <c r="K1779" t="str">
        <f>IFERROR(INDEX(Data!$C$30:'Data'!$C$5007,IF($J1779&gt;$P$2,15000,$J1779)),"")</f>
        <v/>
      </c>
      <c r="L1779" t="str">
        <f>IF(ISERROR(INDEX(Data!$D$30:'Data'!$D$5007,IF($J1779&gt;$P$2,15000,$J1779))),"",INDEX(Data!$D$30:'Data'!$D$5007,IF($J1779&gt;$P$2,15000,$J1779)))</f>
        <v/>
      </c>
      <c r="M1779" t="str">
        <f>IF(ISERROR(INDEX(Data!$H$30:'Data'!$H$5007,IF($J1779&gt;$P$2,15000,$J1779))),"",INDEX(Data!$H$30:'Data'!$H$5007,IF($J1779&gt;$P$2,15000,$J1779)))</f>
        <v/>
      </c>
    </row>
    <row r="1780" spans="1:13">
      <c r="A1780">
        <f t="shared" si="12"/>
        <v>1897</v>
      </c>
      <c r="B1780" t="str">
        <f>IF(Use_Der,IFERROR(INDEX(Data!$C$30:'Data'!$C$5000,IF($A1780&gt;$H$2,15000,$A1780)),""),"")</f>
        <v/>
      </c>
      <c r="C1780" t="str">
        <f>IF(Use_Der,IF(ISERROR(INDEX(Data!$D$30:'Data'!$D$5000,IF($A1780&gt;$H$2,15000,$A1780))),"",INDEX(Data!$D$30:'Data'!$D$5000,IF($A1780&gt;$H$2,15000,$A1780))),"")</f>
        <v/>
      </c>
      <c r="D1780" t="str">
        <f>IF(Use_Der,IF(ISERROR(INDEX(Data!$E$30:'Data'!$E$5000,IF($A1780&gt;$H$2,15000,$A1780))),"",INDEX(Data!$E$30:'Data'!$E$5000,IF($A1780&gt;$H$2,15000,$A1780))),"")</f>
        <v/>
      </c>
      <c r="E1780" t="str">
        <f>IF(Use_Der,IF(ISERROR(INDEX(Data!$F$30:'Data'!$F$5000,IF($A1780&gt;$H$2,15000,$A1780))),"",INDEX(Data!$F$30:'Data'!$F$5000,IF($A1780&gt;$H$2,15000,$A1780))),"")</f>
        <v/>
      </c>
      <c r="F1780" t="str">
        <f>IF(Use_Der,IF(ISERROR(INDEX(Data!$G$30:'Data'!$G$5000,IF($A1780&gt;$H$2,15000,$A1780))),"",INDEX(Data!$G$30:'Data'!$G$5000,IF($A1780&gt;$H$2,15000,$A1780))),"")</f>
        <v/>
      </c>
      <c r="G1780" s="96"/>
      <c r="H1780" s="96"/>
      <c r="I1780" s="96"/>
      <c r="J1780">
        <f t="shared" si="13"/>
        <v>1897</v>
      </c>
      <c r="K1780" t="str">
        <f>IFERROR(INDEX(Data!$C$30:'Data'!$C$5007,IF($J1780&gt;$P$2,15000,$J1780)),"")</f>
        <v/>
      </c>
      <c r="L1780" t="str">
        <f>IF(ISERROR(INDEX(Data!$D$30:'Data'!$D$5007,IF($J1780&gt;$P$2,15000,$J1780))),"",INDEX(Data!$D$30:'Data'!$D$5007,IF($J1780&gt;$P$2,15000,$J1780)))</f>
        <v/>
      </c>
      <c r="M1780" t="str">
        <f>IF(ISERROR(INDEX(Data!$H$30:'Data'!$H$5007,IF($J1780&gt;$P$2,15000,$J1780))),"",INDEX(Data!$H$30:'Data'!$H$5007,IF($J1780&gt;$P$2,15000,$J1780)))</f>
        <v/>
      </c>
    </row>
    <row r="1781" spans="1:13">
      <c r="A1781">
        <f t="shared" si="12"/>
        <v>1898</v>
      </c>
      <c r="B1781" t="str">
        <f>IF(Use_Der,IFERROR(INDEX(Data!$C$30:'Data'!$C$5000,IF($A1781&gt;$H$2,15000,$A1781)),""),"")</f>
        <v/>
      </c>
      <c r="C1781" t="str">
        <f>IF(Use_Der,IF(ISERROR(INDEX(Data!$D$30:'Data'!$D$5000,IF($A1781&gt;$H$2,15000,$A1781))),"",INDEX(Data!$D$30:'Data'!$D$5000,IF($A1781&gt;$H$2,15000,$A1781))),"")</f>
        <v/>
      </c>
      <c r="D1781" t="str">
        <f>IF(Use_Der,IF(ISERROR(INDEX(Data!$E$30:'Data'!$E$5000,IF($A1781&gt;$H$2,15000,$A1781))),"",INDEX(Data!$E$30:'Data'!$E$5000,IF($A1781&gt;$H$2,15000,$A1781))),"")</f>
        <v/>
      </c>
      <c r="E1781" t="str">
        <f>IF(Use_Der,IF(ISERROR(INDEX(Data!$F$30:'Data'!$F$5000,IF($A1781&gt;$H$2,15000,$A1781))),"",INDEX(Data!$F$30:'Data'!$F$5000,IF($A1781&gt;$H$2,15000,$A1781))),"")</f>
        <v/>
      </c>
      <c r="F1781" t="str">
        <f>IF(Use_Der,IF(ISERROR(INDEX(Data!$G$30:'Data'!$G$5000,IF($A1781&gt;$H$2,15000,$A1781))),"",INDEX(Data!$G$30:'Data'!$G$5000,IF($A1781&gt;$H$2,15000,$A1781))),"")</f>
        <v/>
      </c>
      <c r="G1781" s="96"/>
      <c r="H1781" s="96"/>
      <c r="I1781" s="96"/>
      <c r="J1781">
        <f t="shared" si="13"/>
        <v>1898</v>
      </c>
      <c r="K1781" t="str">
        <f>IFERROR(INDEX(Data!$C$30:'Data'!$C$5007,IF($J1781&gt;$P$2,15000,$J1781)),"")</f>
        <v/>
      </c>
      <c r="L1781" t="str">
        <f>IF(ISERROR(INDEX(Data!$D$30:'Data'!$D$5007,IF($J1781&gt;$P$2,15000,$J1781))),"",INDEX(Data!$D$30:'Data'!$D$5007,IF($J1781&gt;$P$2,15000,$J1781)))</f>
        <v/>
      </c>
      <c r="M1781" t="str">
        <f>IF(ISERROR(INDEX(Data!$H$30:'Data'!$H$5007,IF($J1781&gt;$P$2,15000,$J1781))),"",INDEX(Data!$H$30:'Data'!$H$5007,IF($J1781&gt;$P$2,15000,$J1781)))</f>
        <v/>
      </c>
    </row>
    <row r="1782" spans="1:13">
      <c r="A1782">
        <f t="shared" si="12"/>
        <v>1899</v>
      </c>
      <c r="B1782" t="str">
        <f>IF(Use_Der,IFERROR(INDEX(Data!$C$30:'Data'!$C$5000,IF($A1782&gt;$H$2,15000,$A1782)),""),"")</f>
        <v/>
      </c>
      <c r="C1782" t="str">
        <f>IF(Use_Der,IF(ISERROR(INDEX(Data!$D$30:'Data'!$D$5000,IF($A1782&gt;$H$2,15000,$A1782))),"",INDEX(Data!$D$30:'Data'!$D$5000,IF($A1782&gt;$H$2,15000,$A1782))),"")</f>
        <v/>
      </c>
      <c r="D1782" t="str">
        <f>IF(Use_Der,IF(ISERROR(INDEX(Data!$E$30:'Data'!$E$5000,IF($A1782&gt;$H$2,15000,$A1782))),"",INDEX(Data!$E$30:'Data'!$E$5000,IF($A1782&gt;$H$2,15000,$A1782))),"")</f>
        <v/>
      </c>
      <c r="E1782" t="str">
        <f>IF(Use_Der,IF(ISERROR(INDEX(Data!$F$30:'Data'!$F$5000,IF($A1782&gt;$H$2,15000,$A1782))),"",INDEX(Data!$F$30:'Data'!$F$5000,IF($A1782&gt;$H$2,15000,$A1782))),"")</f>
        <v/>
      </c>
      <c r="F1782" t="str">
        <f>IF(Use_Der,IF(ISERROR(INDEX(Data!$G$30:'Data'!$G$5000,IF($A1782&gt;$H$2,15000,$A1782))),"",INDEX(Data!$G$30:'Data'!$G$5000,IF($A1782&gt;$H$2,15000,$A1782))),"")</f>
        <v/>
      </c>
      <c r="G1782" s="96"/>
      <c r="H1782" s="96"/>
      <c r="I1782" s="96"/>
      <c r="J1782">
        <f t="shared" si="13"/>
        <v>1899</v>
      </c>
      <c r="K1782" t="str">
        <f>IFERROR(INDEX(Data!$C$30:'Data'!$C$5007,IF($J1782&gt;$P$2,15000,$J1782)),"")</f>
        <v/>
      </c>
      <c r="L1782" t="str">
        <f>IF(ISERROR(INDEX(Data!$D$30:'Data'!$D$5007,IF($J1782&gt;$P$2,15000,$J1782))),"",INDEX(Data!$D$30:'Data'!$D$5007,IF($J1782&gt;$P$2,15000,$J1782)))</f>
        <v/>
      </c>
      <c r="M1782" t="str">
        <f>IF(ISERROR(INDEX(Data!$H$30:'Data'!$H$5007,IF($J1782&gt;$P$2,15000,$J1782))),"",INDEX(Data!$H$30:'Data'!$H$5007,IF($J1782&gt;$P$2,15000,$J1782)))</f>
        <v/>
      </c>
    </row>
    <row r="1783" spans="1:13">
      <c r="A1783">
        <f t="shared" si="12"/>
        <v>1900</v>
      </c>
      <c r="B1783" t="str">
        <f>IF(Use_Der,IFERROR(INDEX(Data!$C$30:'Data'!$C$5000,IF($A1783&gt;$H$2,15000,$A1783)),""),"")</f>
        <v/>
      </c>
      <c r="C1783" t="str">
        <f>IF(Use_Der,IF(ISERROR(INDEX(Data!$D$30:'Data'!$D$5000,IF($A1783&gt;$H$2,15000,$A1783))),"",INDEX(Data!$D$30:'Data'!$D$5000,IF($A1783&gt;$H$2,15000,$A1783))),"")</f>
        <v/>
      </c>
      <c r="D1783" t="str">
        <f>IF(Use_Der,IF(ISERROR(INDEX(Data!$E$30:'Data'!$E$5000,IF($A1783&gt;$H$2,15000,$A1783))),"",INDEX(Data!$E$30:'Data'!$E$5000,IF($A1783&gt;$H$2,15000,$A1783))),"")</f>
        <v/>
      </c>
      <c r="E1783" t="str">
        <f>IF(Use_Der,IF(ISERROR(INDEX(Data!$F$30:'Data'!$F$5000,IF($A1783&gt;$H$2,15000,$A1783))),"",INDEX(Data!$F$30:'Data'!$F$5000,IF($A1783&gt;$H$2,15000,$A1783))),"")</f>
        <v/>
      </c>
      <c r="F1783" t="str">
        <f>IF(Use_Der,IF(ISERROR(INDEX(Data!$G$30:'Data'!$G$5000,IF($A1783&gt;$H$2,15000,$A1783))),"",INDEX(Data!$G$30:'Data'!$G$5000,IF($A1783&gt;$H$2,15000,$A1783))),"")</f>
        <v/>
      </c>
      <c r="G1783" s="96"/>
      <c r="H1783" s="96"/>
      <c r="I1783" s="96"/>
      <c r="J1783">
        <f t="shared" si="13"/>
        <v>1900</v>
      </c>
      <c r="K1783" t="str">
        <f>IFERROR(INDEX(Data!$C$30:'Data'!$C$5007,IF($J1783&gt;$P$2,15000,$J1783)),"")</f>
        <v/>
      </c>
      <c r="L1783" t="str">
        <f>IF(ISERROR(INDEX(Data!$D$30:'Data'!$D$5007,IF($J1783&gt;$P$2,15000,$J1783))),"",INDEX(Data!$D$30:'Data'!$D$5007,IF($J1783&gt;$P$2,15000,$J1783)))</f>
        <v/>
      </c>
      <c r="M1783" t="str">
        <f>IF(ISERROR(INDEX(Data!$H$30:'Data'!$H$5007,IF($J1783&gt;$P$2,15000,$J1783))),"",INDEX(Data!$H$30:'Data'!$H$5007,IF($J1783&gt;$P$2,15000,$J1783)))</f>
        <v/>
      </c>
    </row>
    <row r="1784" spans="1:13">
      <c r="A1784">
        <f t="shared" si="12"/>
        <v>1901</v>
      </c>
      <c r="B1784" t="str">
        <f>IF(Use_Der,IFERROR(INDEX(Data!$C$30:'Data'!$C$5000,IF($A1784&gt;$H$2,15000,$A1784)),""),"")</f>
        <v/>
      </c>
      <c r="C1784" t="str">
        <f>IF(Use_Der,IF(ISERROR(INDEX(Data!$D$30:'Data'!$D$5000,IF($A1784&gt;$H$2,15000,$A1784))),"",INDEX(Data!$D$30:'Data'!$D$5000,IF($A1784&gt;$H$2,15000,$A1784))),"")</f>
        <v/>
      </c>
      <c r="D1784" t="str">
        <f>IF(Use_Der,IF(ISERROR(INDEX(Data!$E$30:'Data'!$E$5000,IF($A1784&gt;$H$2,15000,$A1784))),"",INDEX(Data!$E$30:'Data'!$E$5000,IF($A1784&gt;$H$2,15000,$A1784))),"")</f>
        <v/>
      </c>
      <c r="E1784" t="str">
        <f>IF(Use_Der,IF(ISERROR(INDEX(Data!$F$30:'Data'!$F$5000,IF($A1784&gt;$H$2,15000,$A1784))),"",INDEX(Data!$F$30:'Data'!$F$5000,IF($A1784&gt;$H$2,15000,$A1784))),"")</f>
        <v/>
      </c>
      <c r="F1784" t="str">
        <f>IF(Use_Der,IF(ISERROR(INDEX(Data!$G$30:'Data'!$G$5000,IF($A1784&gt;$H$2,15000,$A1784))),"",INDEX(Data!$G$30:'Data'!$G$5000,IF($A1784&gt;$H$2,15000,$A1784))),"")</f>
        <v/>
      </c>
      <c r="G1784" s="96"/>
      <c r="H1784" s="96"/>
      <c r="I1784" s="96"/>
      <c r="J1784">
        <f t="shared" si="13"/>
        <v>1901</v>
      </c>
      <c r="K1784" t="str">
        <f>IFERROR(INDEX(Data!$C$30:'Data'!$C$5007,IF($J1784&gt;$P$2,15000,$J1784)),"")</f>
        <v/>
      </c>
      <c r="L1784" t="str">
        <f>IF(ISERROR(INDEX(Data!$D$30:'Data'!$D$5007,IF($J1784&gt;$P$2,15000,$J1784))),"",INDEX(Data!$D$30:'Data'!$D$5007,IF($J1784&gt;$P$2,15000,$J1784)))</f>
        <v/>
      </c>
      <c r="M1784" t="str">
        <f>IF(ISERROR(INDEX(Data!$H$30:'Data'!$H$5007,IF($J1784&gt;$P$2,15000,$J1784))),"",INDEX(Data!$H$30:'Data'!$H$5007,IF($J1784&gt;$P$2,15000,$J1784)))</f>
        <v/>
      </c>
    </row>
    <row r="1785" spans="1:13">
      <c r="A1785">
        <f t="shared" si="12"/>
        <v>1902</v>
      </c>
      <c r="B1785" t="str">
        <f>IF(Use_Der,IFERROR(INDEX(Data!$C$30:'Data'!$C$5000,IF($A1785&gt;$H$2,15000,$A1785)),""),"")</f>
        <v/>
      </c>
      <c r="C1785" t="str">
        <f>IF(Use_Der,IF(ISERROR(INDEX(Data!$D$30:'Data'!$D$5000,IF($A1785&gt;$H$2,15000,$A1785))),"",INDEX(Data!$D$30:'Data'!$D$5000,IF($A1785&gt;$H$2,15000,$A1785))),"")</f>
        <v/>
      </c>
      <c r="D1785" t="str">
        <f>IF(Use_Der,IF(ISERROR(INDEX(Data!$E$30:'Data'!$E$5000,IF($A1785&gt;$H$2,15000,$A1785))),"",INDEX(Data!$E$30:'Data'!$E$5000,IF($A1785&gt;$H$2,15000,$A1785))),"")</f>
        <v/>
      </c>
      <c r="E1785" t="str">
        <f>IF(Use_Der,IF(ISERROR(INDEX(Data!$F$30:'Data'!$F$5000,IF($A1785&gt;$H$2,15000,$A1785))),"",INDEX(Data!$F$30:'Data'!$F$5000,IF($A1785&gt;$H$2,15000,$A1785))),"")</f>
        <v/>
      </c>
      <c r="F1785" t="str">
        <f>IF(Use_Der,IF(ISERROR(INDEX(Data!$G$30:'Data'!$G$5000,IF($A1785&gt;$H$2,15000,$A1785))),"",INDEX(Data!$G$30:'Data'!$G$5000,IF($A1785&gt;$H$2,15000,$A1785))),"")</f>
        <v/>
      </c>
      <c r="G1785" s="96"/>
      <c r="H1785" s="96"/>
      <c r="I1785" s="96"/>
      <c r="J1785">
        <f t="shared" si="13"/>
        <v>1902</v>
      </c>
      <c r="K1785" t="str">
        <f>IFERROR(INDEX(Data!$C$30:'Data'!$C$5007,IF($J1785&gt;$P$2,15000,$J1785)),"")</f>
        <v/>
      </c>
      <c r="L1785" t="str">
        <f>IF(ISERROR(INDEX(Data!$D$30:'Data'!$D$5007,IF($J1785&gt;$P$2,15000,$J1785))),"",INDEX(Data!$D$30:'Data'!$D$5007,IF($J1785&gt;$P$2,15000,$J1785)))</f>
        <v/>
      </c>
      <c r="M1785" t="str">
        <f>IF(ISERROR(INDEX(Data!$H$30:'Data'!$H$5007,IF($J1785&gt;$P$2,15000,$J1785))),"",INDEX(Data!$H$30:'Data'!$H$5007,IF($J1785&gt;$P$2,15000,$J1785)))</f>
        <v/>
      </c>
    </row>
    <row r="1786" spans="1:13">
      <c r="A1786">
        <f t="shared" si="12"/>
        <v>1903</v>
      </c>
      <c r="B1786" t="str">
        <f>IF(Use_Der,IFERROR(INDEX(Data!$C$30:'Data'!$C$5000,IF($A1786&gt;$H$2,15000,$A1786)),""),"")</f>
        <v/>
      </c>
      <c r="C1786" t="str">
        <f>IF(Use_Der,IF(ISERROR(INDEX(Data!$D$30:'Data'!$D$5000,IF($A1786&gt;$H$2,15000,$A1786))),"",INDEX(Data!$D$30:'Data'!$D$5000,IF($A1786&gt;$H$2,15000,$A1786))),"")</f>
        <v/>
      </c>
      <c r="D1786" t="str">
        <f>IF(Use_Der,IF(ISERROR(INDEX(Data!$E$30:'Data'!$E$5000,IF($A1786&gt;$H$2,15000,$A1786))),"",INDEX(Data!$E$30:'Data'!$E$5000,IF($A1786&gt;$H$2,15000,$A1786))),"")</f>
        <v/>
      </c>
      <c r="E1786" t="str">
        <f>IF(Use_Der,IF(ISERROR(INDEX(Data!$F$30:'Data'!$F$5000,IF($A1786&gt;$H$2,15000,$A1786))),"",INDEX(Data!$F$30:'Data'!$F$5000,IF($A1786&gt;$H$2,15000,$A1786))),"")</f>
        <v/>
      </c>
      <c r="F1786" t="str">
        <f>IF(Use_Der,IF(ISERROR(INDEX(Data!$G$30:'Data'!$G$5000,IF($A1786&gt;$H$2,15000,$A1786))),"",INDEX(Data!$G$30:'Data'!$G$5000,IF($A1786&gt;$H$2,15000,$A1786))),"")</f>
        <v/>
      </c>
      <c r="G1786" s="96"/>
      <c r="H1786" s="96"/>
      <c r="I1786" s="96"/>
      <c r="J1786">
        <f t="shared" si="13"/>
        <v>1903</v>
      </c>
      <c r="K1786" t="str">
        <f>IFERROR(INDEX(Data!$C$30:'Data'!$C$5007,IF($J1786&gt;$P$2,15000,$J1786)),"")</f>
        <v/>
      </c>
      <c r="L1786" t="str">
        <f>IF(ISERROR(INDEX(Data!$D$30:'Data'!$D$5007,IF($J1786&gt;$P$2,15000,$J1786))),"",INDEX(Data!$D$30:'Data'!$D$5007,IF($J1786&gt;$P$2,15000,$J1786)))</f>
        <v/>
      </c>
      <c r="M1786" t="str">
        <f>IF(ISERROR(INDEX(Data!$H$30:'Data'!$H$5007,IF($J1786&gt;$P$2,15000,$J1786))),"",INDEX(Data!$H$30:'Data'!$H$5007,IF($J1786&gt;$P$2,15000,$J1786)))</f>
        <v/>
      </c>
    </row>
    <row r="1787" spans="1:13">
      <c r="A1787">
        <f t="shared" si="12"/>
        <v>1904</v>
      </c>
      <c r="B1787" t="str">
        <f>IF(Use_Der,IFERROR(INDEX(Data!$C$30:'Data'!$C$5000,IF($A1787&gt;$H$2,15000,$A1787)),""),"")</f>
        <v/>
      </c>
      <c r="C1787" t="str">
        <f>IF(Use_Der,IF(ISERROR(INDEX(Data!$D$30:'Data'!$D$5000,IF($A1787&gt;$H$2,15000,$A1787))),"",INDEX(Data!$D$30:'Data'!$D$5000,IF($A1787&gt;$H$2,15000,$A1787))),"")</f>
        <v/>
      </c>
      <c r="D1787" t="str">
        <f>IF(Use_Der,IF(ISERROR(INDEX(Data!$E$30:'Data'!$E$5000,IF($A1787&gt;$H$2,15000,$A1787))),"",INDEX(Data!$E$30:'Data'!$E$5000,IF($A1787&gt;$H$2,15000,$A1787))),"")</f>
        <v/>
      </c>
      <c r="E1787" t="str">
        <f>IF(Use_Der,IF(ISERROR(INDEX(Data!$F$30:'Data'!$F$5000,IF($A1787&gt;$H$2,15000,$A1787))),"",INDEX(Data!$F$30:'Data'!$F$5000,IF($A1787&gt;$H$2,15000,$A1787))),"")</f>
        <v/>
      </c>
      <c r="F1787" t="str">
        <f>IF(Use_Der,IF(ISERROR(INDEX(Data!$G$30:'Data'!$G$5000,IF($A1787&gt;$H$2,15000,$A1787))),"",INDEX(Data!$G$30:'Data'!$G$5000,IF($A1787&gt;$H$2,15000,$A1787))),"")</f>
        <v/>
      </c>
      <c r="G1787" s="96"/>
      <c r="H1787" s="96"/>
      <c r="I1787" s="96"/>
      <c r="J1787">
        <f t="shared" si="13"/>
        <v>1904</v>
      </c>
      <c r="K1787" t="str">
        <f>IFERROR(INDEX(Data!$C$30:'Data'!$C$5007,IF($J1787&gt;$P$2,15000,$J1787)),"")</f>
        <v/>
      </c>
      <c r="L1787" t="str">
        <f>IF(ISERROR(INDEX(Data!$D$30:'Data'!$D$5007,IF($J1787&gt;$P$2,15000,$J1787))),"",INDEX(Data!$D$30:'Data'!$D$5007,IF($J1787&gt;$P$2,15000,$J1787)))</f>
        <v/>
      </c>
      <c r="M1787" t="str">
        <f>IF(ISERROR(INDEX(Data!$H$30:'Data'!$H$5007,IF($J1787&gt;$P$2,15000,$J1787))),"",INDEX(Data!$H$30:'Data'!$H$5007,IF($J1787&gt;$P$2,15000,$J1787)))</f>
        <v/>
      </c>
    </row>
    <row r="1788" spans="1:13">
      <c r="A1788">
        <f t="shared" ref="A1788:A2042" si="14">Shifted_Start+ROW()-32</f>
        <v>1905</v>
      </c>
      <c r="B1788" t="str">
        <f>IF(Use_Der,IFERROR(INDEX(Data!$C$30:'Data'!$C$5000,IF($A1788&gt;$H$2,15000,$A1788)),""),"")</f>
        <v/>
      </c>
      <c r="C1788" t="str">
        <f>IF(Use_Der,IF(ISERROR(INDEX(Data!$D$30:'Data'!$D$5000,IF($A1788&gt;$H$2,15000,$A1788))),"",INDEX(Data!$D$30:'Data'!$D$5000,IF($A1788&gt;$H$2,15000,$A1788))),"")</f>
        <v/>
      </c>
      <c r="D1788" t="str">
        <f>IF(Use_Der,IF(ISERROR(INDEX(Data!$E$30:'Data'!$E$5000,IF($A1788&gt;$H$2,15000,$A1788))),"",INDEX(Data!$E$30:'Data'!$E$5000,IF($A1788&gt;$H$2,15000,$A1788))),"")</f>
        <v/>
      </c>
      <c r="E1788" t="str">
        <f>IF(Use_Der,IF(ISERROR(INDEX(Data!$F$30:'Data'!$F$5000,IF($A1788&gt;$H$2,15000,$A1788))),"",INDEX(Data!$F$30:'Data'!$F$5000,IF($A1788&gt;$H$2,15000,$A1788))),"")</f>
        <v/>
      </c>
      <c r="F1788" t="str">
        <f>IF(Use_Der,IF(ISERROR(INDEX(Data!$G$30:'Data'!$G$5000,IF($A1788&gt;$H$2,15000,$A1788))),"",INDEX(Data!$G$30:'Data'!$G$5000,IF($A1788&gt;$H$2,15000,$A1788))),"")</f>
        <v/>
      </c>
      <c r="G1788" s="96"/>
      <c r="H1788" s="96"/>
      <c r="I1788" s="96"/>
      <c r="J1788">
        <f t="shared" ref="J1788:J2042" si="15">Shifted_Start+ROW()-32</f>
        <v>1905</v>
      </c>
      <c r="K1788" t="str">
        <f>IFERROR(INDEX(Data!$C$30:'Data'!$C$5007,IF($J1788&gt;$P$2,15000,$J1788)),"")</f>
        <v/>
      </c>
      <c r="L1788" t="str">
        <f>IF(ISERROR(INDEX(Data!$D$30:'Data'!$D$5007,IF($J1788&gt;$P$2,15000,$J1788))),"",INDEX(Data!$D$30:'Data'!$D$5007,IF($J1788&gt;$P$2,15000,$J1788)))</f>
        <v/>
      </c>
      <c r="M1788" t="str">
        <f>IF(ISERROR(INDEX(Data!$H$30:'Data'!$H$5007,IF($J1788&gt;$P$2,15000,$J1788))),"",INDEX(Data!$H$30:'Data'!$H$5007,IF($J1788&gt;$P$2,15000,$J1788)))</f>
        <v/>
      </c>
    </row>
    <row r="1789" spans="1:13">
      <c r="A1789">
        <f t="shared" si="14"/>
        <v>1906</v>
      </c>
      <c r="B1789" t="str">
        <f>IF(Use_Der,IFERROR(INDEX(Data!$C$30:'Data'!$C$5000,IF($A1789&gt;$H$2,15000,$A1789)),""),"")</f>
        <v/>
      </c>
      <c r="C1789" t="str">
        <f>IF(Use_Der,IF(ISERROR(INDEX(Data!$D$30:'Data'!$D$5000,IF($A1789&gt;$H$2,15000,$A1789))),"",INDEX(Data!$D$30:'Data'!$D$5000,IF($A1789&gt;$H$2,15000,$A1789))),"")</f>
        <v/>
      </c>
      <c r="D1789" t="str">
        <f>IF(Use_Der,IF(ISERROR(INDEX(Data!$E$30:'Data'!$E$5000,IF($A1789&gt;$H$2,15000,$A1789))),"",INDEX(Data!$E$30:'Data'!$E$5000,IF($A1789&gt;$H$2,15000,$A1789))),"")</f>
        <v/>
      </c>
      <c r="E1789" t="str">
        <f>IF(Use_Der,IF(ISERROR(INDEX(Data!$F$30:'Data'!$F$5000,IF($A1789&gt;$H$2,15000,$A1789))),"",INDEX(Data!$F$30:'Data'!$F$5000,IF($A1789&gt;$H$2,15000,$A1789))),"")</f>
        <v/>
      </c>
      <c r="F1789" t="str">
        <f>IF(Use_Der,IF(ISERROR(INDEX(Data!$G$30:'Data'!$G$5000,IF($A1789&gt;$H$2,15000,$A1789))),"",INDEX(Data!$G$30:'Data'!$G$5000,IF($A1789&gt;$H$2,15000,$A1789))),"")</f>
        <v/>
      </c>
      <c r="G1789" s="96"/>
      <c r="H1789" s="96"/>
      <c r="I1789" s="96"/>
      <c r="J1789">
        <f t="shared" si="15"/>
        <v>1906</v>
      </c>
      <c r="K1789" t="str">
        <f>IFERROR(INDEX(Data!$C$30:'Data'!$C$5007,IF($J1789&gt;$P$2,15000,$J1789)),"")</f>
        <v/>
      </c>
      <c r="L1789" t="str">
        <f>IF(ISERROR(INDEX(Data!$D$30:'Data'!$D$5007,IF($J1789&gt;$P$2,15000,$J1789))),"",INDEX(Data!$D$30:'Data'!$D$5007,IF($J1789&gt;$P$2,15000,$J1789)))</f>
        <v/>
      </c>
      <c r="M1789" t="str">
        <f>IF(ISERROR(INDEX(Data!$H$30:'Data'!$H$5007,IF($J1789&gt;$P$2,15000,$J1789))),"",INDEX(Data!$H$30:'Data'!$H$5007,IF($J1789&gt;$P$2,15000,$J1789)))</f>
        <v/>
      </c>
    </row>
    <row r="1790" spans="1:13">
      <c r="A1790">
        <f t="shared" si="14"/>
        <v>1907</v>
      </c>
      <c r="B1790" t="str">
        <f>IF(Use_Der,IFERROR(INDEX(Data!$C$30:'Data'!$C$5000,IF($A1790&gt;$H$2,15000,$A1790)),""),"")</f>
        <v/>
      </c>
      <c r="C1790" t="str">
        <f>IF(Use_Der,IF(ISERROR(INDEX(Data!$D$30:'Data'!$D$5000,IF($A1790&gt;$H$2,15000,$A1790))),"",INDEX(Data!$D$30:'Data'!$D$5000,IF($A1790&gt;$H$2,15000,$A1790))),"")</f>
        <v/>
      </c>
      <c r="D1790" t="str">
        <f>IF(Use_Der,IF(ISERROR(INDEX(Data!$E$30:'Data'!$E$5000,IF($A1790&gt;$H$2,15000,$A1790))),"",INDEX(Data!$E$30:'Data'!$E$5000,IF($A1790&gt;$H$2,15000,$A1790))),"")</f>
        <v/>
      </c>
      <c r="E1790" t="str">
        <f>IF(Use_Der,IF(ISERROR(INDEX(Data!$F$30:'Data'!$F$5000,IF($A1790&gt;$H$2,15000,$A1790))),"",INDEX(Data!$F$30:'Data'!$F$5000,IF($A1790&gt;$H$2,15000,$A1790))),"")</f>
        <v/>
      </c>
      <c r="F1790" t="str">
        <f>IF(Use_Der,IF(ISERROR(INDEX(Data!$G$30:'Data'!$G$5000,IF($A1790&gt;$H$2,15000,$A1790))),"",INDEX(Data!$G$30:'Data'!$G$5000,IF($A1790&gt;$H$2,15000,$A1790))),"")</f>
        <v/>
      </c>
      <c r="G1790" s="96"/>
      <c r="H1790" s="96"/>
      <c r="I1790" s="96"/>
      <c r="J1790">
        <f t="shared" si="15"/>
        <v>1907</v>
      </c>
      <c r="K1790" t="str">
        <f>IFERROR(INDEX(Data!$C$30:'Data'!$C$5007,IF($J1790&gt;$P$2,15000,$J1790)),"")</f>
        <v/>
      </c>
      <c r="L1790" t="str">
        <f>IF(ISERROR(INDEX(Data!$D$30:'Data'!$D$5007,IF($J1790&gt;$P$2,15000,$J1790))),"",INDEX(Data!$D$30:'Data'!$D$5007,IF($J1790&gt;$P$2,15000,$J1790)))</f>
        <v/>
      </c>
      <c r="M1790" t="str">
        <f>IF(ISERROR(INDEX(Data!$H$30:'Data'!$H$5007,IF($J1790&gt;$P$2,15000,$J1790))),"",INDEX(Data!$H$30:'Data'!$H$5007,IF($J1790&gt;$P$2,15000,$J1790)))</f>
        <v/>
      </c>
    </row>
    <row r="1791" spans="1:13">
      <c r="A1791">
        <f t="shared" si="14"/>
        <v>1908</v>
      </c>
      <c r="B1791" t="str">
        <f>IF(Use_Der,IFERROR(INDEX(Data!$C$30:'Data'!$C$5000,IF($A1791&gt;$H$2,15000,$A1791)),""),"")</f>
        <v/>
      </c>
      <c r="C1791" t="str">
        <f>IF(Use_Der,IF(ISERROR(INDEX(Data!$D$30:'Data'!$D$5000,IF($A1791&gt;$H$2,15000,$A1791))),"",INDEX(Data!$D$30:'Data'!$D$5000,IF($A1791&gt;$H$2,15000,$A1791))),"")</f>
        <v/>
      </c>
      <c r="D1791" t="str">
        <f>IF(Use_Der,IF(ISERROR(INDEX(Data!$E$30:'Data'!$E$5000,IF($A1791&gt;$H$2,15000,$A1791))),"",INDEX(Data!$E$30:'Data'!$E$5000,IF($A1791&gt;$H$2,15000,$A1791))),"")</f>
        <v/>
      </c>
      <c r="E1791" t="str">
        <f>IF(Use_Der,IF(ISERROR(INDEX(Data!$F$30:'Data'!$F$5000,IF($A1791&gt;$H$2,15000,$A1791))),"",INDEX(Data!$F$30:'Data'!$F$5000,IF($A1791&gt;$H$2,15000,$A1791))),"")</f>
        <v/>
      </c>
      <c r="F1791" t="str">
        <f>IF(Use_Der,IF(ISERROR(INDEX(Data!$G$30:'Data'!$G$5000,IF($A1791&gt;$H$2,15000,$A1791))),"",INDEX(Data!$G$30:'Data'!$G$5000,IF($A1791&gt;$H$2,15000,$A1791))),"")</f>
        <v/>
      </c>
      <c r="G1791" s="96"/>
      <c r="H1791" s="96"/>
      <c r="I1791" s="96"/>
      <c r="J1791">
        <f t="shared" si="15"/>
        <v>1908</v>
      </c>
      <c r="K1791" t="str">
        <f>IFERROR(INDEX(Data!$C$30:'Data'!$C$5007,IF($J1791&gt;$P$2,15000,$J1791)),"")</f>
        <v/>
      </c>
      <c r="L1791" t="str">
        <f>IF(ISERROR(INDEX(Data!$D$30:'Data'!$D$5007,IF($J1791&gt;$P$2,15000,$J1791))),"",INDEX(Data!$D$30:'Data'!$D$5007,IF($J1791&gt;$P$2,15000,$J1791)))</f>
        <v/>
      </c>
      <c r="M1791" t="str">
        <f>IF(ISERROR(INDEX(Data!$H$30:'Data'!$H$5007,IF($J1791&gt;$P$2,15000,$J1791))),"",INDEX(Data!$H$30:'Data'!$H$5007,IF($J1791&gt;$P$2,15000,$J1791)))</f>
        <v/>
      </c>
    </row>
    <row r="1792" spans="1:13">
      <c r="A1792">
        <f t="shared" si="14"/>
        <v>1909</v>
      </c>
      <c r="B1792" t="str">
        <f>IF(Use_Der,IFERROR(INDEX(Data!$C$30:'Data'!$C$5000,IF($A1792&gt;$H$2,15000,$A1792)),""),"")</f>
        <v/>
      </c>
      <c r="C1792" t="str">
        <f>IF(Use_Der,IF(ISERROR(INDEX(Data!$D$30:'Data'!$D$5000,IF($A1792&gt;$H$2,15000,$A1792))),"",INDEX(Data!$D$30:'Data'!$D$5000,IF($A1792&gt;$H$2,15000,$A1792))),"")</f>
        <v/>
      </c>
      <c r="D1792" t="str">
        <f>IF(Use_Der,IF(ISERROR(INDEX(Data!$E$30:'Data'!$E$5000,IF($A1792&gt;$H$2,15000,$A1792))),"",INDEX(Data!$E$30:'Data'!$E$5000,IF($A1792&gt;$H$2,15000,$A1792))),"")</f>
        <v/>
      </c>
      <c r="E1792" t="str">
        <f>IF(Use_Der,IF(ISERROR(INDEX(Data!$F$30:'Data'!$F$5000,IF($A1792&gt;$H$2,15000,$A1792))),"",INDEX(Data!$F$30:'Data'!$F$5000,IF($A1792&gt;$H$2,15000,$A1792))),"")</f>
        <v/>
      </c>
      <c r="F1792" t="str">
        <f>IF(Use_Der,IF(ISERROR(INDEX(Data!$G$30:'Data'!$G$5000,IF($A1792&gt;$H$2,15000,$A1792))),"",INDEX(Data!$G$30:'Data'!$G$5000,IF($A1792&gt;$H$2,15000,$A1792))),"")</f>
        <v/>
      </c>
      <c r="G1792" s="96"/>
      <c r="H1792" s="96"/>
      <c r="I1792" s="96"/>
      <c r="J1792">
        <f t="shared" si="15"/>
        <v>1909</v>
      </c>
      <c r="K1792" t="str">
        <f>IFERROR(INDEX(Data!$C$30:'Data'!$C$5007,IF($J1792&gt;$P$2,15000,$J1792)),"")</f>
        <v/>
      </c>
      <c r="L1792" t="str">
        <f>IF(ISERROR(INDEX(Data!$D$30:'Data'!$D$5007,IF($J1792&gt;$P$2,15000,$J1792))),"",INDEX(Data!$D$30:'Data'!$D$5007,IF($J1792&gt;$P$2,15000,$J1792)))</f>
        <v/>
      </c>
      <c r="M1792" t="str">
        <f>IF(ISERROR(INDEX(Data!$H$30:'Data'!$H$5007,IF($J1792&gt;$P$2,15000,$J1792))),"",INDEX(Data!$H$30:'Data'!$H$5007,IF($J1792&gt;$P$2,15000,$J1792)))</f>
        <v/>
      </c>
    </row>
    <row r="1793" spans="1:13">
      <c r="A1793">
        <f t="shared" si="14"/>
        <v>1910</v>
      </c>
      <c r="B1793" t="str">
        <f>IF(Use_Der,IFERROR(INDEX(Data!$C$30:'Data'!$C$5000,IF($A1793&gt;$H$2,15000,$A1793)),""),"")</f>
        <v/>
      </c>
      <c r="C1793" t="str">
        <f>IF(Use_Der,IF(ISERROR(INDEX(Data!$D$30:'Data'!$D$5000,IF($A1793&gt;$H$2,15000,$A1793))),"",INDEX(Data!$D$30:'Data'!$D$5000,IF($A1793&gt;$H$2,15000,$A1793))),"")</f>
        <v/>
      </c>
      <c r="D1793" t="str">
        <f>IF(Use_Der,IF(ISERROR(INDEX(Data!$E$30:'Data'!$E$5000,IF($A1793&gt;$H$2,15000,$A1793))),"",INDEX(Data!$E$30:'Data'!$E$5000,IF($A1793&gt;$H$2,15000,$A1793))),"")</f>
        <v/>
      </c>
      <c r="E1793" t="str">
        <f>IF(Use_Der,IF(ISERROR(INDEX(Data!$F$30:'Data'!$F$5000,IF($A1793&gt;$H$2,15000,$A1793))),"",INDEX(Data!$F$30:'Data'!$F$5000,IF($A1793&gt;$H$2,15000,$A1793))),"")</f>
        <v/>
      </c>
      <c r="F1793" t="str">
        <f>IF(Use_Der,IF(ISERROR(INDEX(Data!$G$30:'Data'!$G$5000,IF($A1793&gt;$H$2,15000,$A1793))),"",INDEX(Data!$G$30:'Data'!$G$5000,IF($A1793&gt;$H$2,15000,$A1793))),"")</f>
        <v/>
      </c>
      <c r="G1793" s="96"/>
      <c r="H1793" s="96"/>
      <c r="I1793" s="96"/>
      <c r="J1793">
        <f t="shared" si="15"/>
        <v>1910</v>
      </c>
      <c r="K1793" t="str">
        <f>IFERROR(INDEX(Data!$C$30:'Data'!$C$5007,IF($J1793&gt;$P$2,15000,$J1793)),"")</f>
        <v/>
      </c>
      <c r="L1793" t="str">
        <f>IF(ISERROR(INDEX(Data!$D$30:'Data'!$D$5007,IF($J1793&gt;$P$2,15000,$J1793))),"",INDEX(Data!$D$30:'Data'!$D$5007,IF($J1793&gt;$P$2,15000,$J1793)))</f>
        <v/>
      </c>
      <c r="M1793" t="str">
        <f>IF(ISERROR(INDEX(Data!$H$30:'Data'!$H$5007,IF($J1793&gt;$P$2,15000,$J1793))),"",INDEX(Data!$H$30:'Data'!$H$5007,IF($J1793&gt;$P$2,15000,$J1793)))</f>
        <v/>
      </c>
    </row>
    <row r="1794" spans="1:13">
      <c r="A1794">
        <f t="shared" si="14"/>
        <v>1911</v>
      </c>
      <c r="B1794" t="str">
        <f>IF(Use_Der,IFERROR(INDEX(Data!$C$30:'Data'!$C$5000,IF($A1794&gt;$H$2,15000,$A1794)),""),"")</f>
        <v/>
      </c>
      <c r="C1794" t="str">
        <f>IF(Use_Der,IF(ISERROR(INDEX(Data!$D$30:'Data'!$D$5000,IF($A1794&gt;$H$2,15000,$A1794))),"",INDEX(Data!$D$30:'Data'!$D$5000,IF($A1794&gt;$H$2,15000,$A1794))),"")</f>
        <v/>
      </c>
      <c r="D1794" t="str">
        <f>IF(Use_Der,IF(ISERROR(INDEX(Data!$E$30:'Data'!$E$5000,IF($A1794&gt;$H$2,15000,$A1794))),"",INDEX(Data!$E$30:'Data'!$E$5000,IF($A1794&gt;$H$2,15000,$A1794))),"")</f>
        <v/>
      </c>
      <c r="E1794" t="str">
        <f>IF(Use_Der,IF(ISERROR(INDEX(Data!$F$30:'Data'!$F$5000,IF($A1794&gt;$H$2,15000,$A1794))),"",INDEX(Data!$F$30:'Data'!$F$5000,IF($A1794&gt;$H$2,15000,$A1794))),"")</f>
        <v/>
      </c>
      <c r="F1794" t="str">
        <f>IF(Use_Der,IF(ISERROR(INDEX(Data!$G$30:'Data'!$G$5000,IF($A1794&gt;$H$2,15000,$A1794))),"",INDEX(Data!$G$30:'Data'!$G$5000,IF($A1794&gt;$H$2,15000,$A1794))),"")</f>
        <v/>
      </c>
      <c r="G1794" s="96"/>
      <c r="H1794" s="96"/>
      <c r="I1794" s="96"/>
      <c r="J1794">
        <f t="shared" si="15"/>
        <v>1911</v>
      </c>
      <c r="K1794" t="str">
        <f>IFERROR(INDEX(Data!$C$30:'Data'!$C$5007,IF($J1794&gt;$P$2,15000,$J1794)),"")</f>
        <v/>
      </c>
      <c r="L1794" t="str">
        <f>IF(ISERROR(INDEX(Data!$D$30:'Data'!$D$5007,IF($J1794&gt;$P$2,15000,$J1794))),"",INDEX(Data!$D$30:'Data'!$D$5007,IF($J1794&gt;$P$2,15000,$J1794)))</f>
        <v/>
      </c>
      <c r="M1794" t="str">
        <f>IF(ISERROR(INDEX(Data!$H$30:'Data'!$H$5007,IF($J1794&gt;$P$2,15000,$J1794))),"",INDEX(Data!$H$30:'Data'!$H$5007,IF($J1794&gt;$P$2,15000,$J1794)))</f>
        <v/>
      </c>
    </row>
    <row r="1795" spans="1:13">
      <c r="A1795">
        <f t="shared" si="14"/>
        <v>1912</v>
      </c>
      <c r="B1795" t="str">
        <f>IF(Use_Der,IFERROR(INDEX(Data!$C$30:'Data'!$C$5000,IF($A1795&gt;$H$2,15000,$A1795)),""),"")</f>
        <v/>
      </c>
      <c r="C1795" t="str">
        <f>IF(Use_Der,IF(ISERROR(INDEX(Data!$D$30:'Data'!$D$5000,IF($A1795&gt;$H$2,15000,$A1795))),"",INDEX(Data!$D$30:'Data'!$D$5000,IF($A1795&gt;$H$2,15000,$A1795))),"")</f>
        <v/>
      </c>
      <c r="D1795" t="str">
        <f>IF(Use_Der,IF(ISERROR(INDEX(Data!$E$30:'Data'!$E$5000,IF($A1795&gt;$H$2,15000,$A1795))),"",INDEX(Data!$E$30:'Data'!$E$5000,IF($A1795&gt;$H$2,15000,$A1795))),"")</f>
        <v/>
      </c>
      <c r="E1795" t="str">
        <f>IF(Use_Der,IF(ISERROR(INDEX(Data!$F$30:'Data'!$F$5000,IF($A1795&gt;$H$2,15000,$A1795))),"",INDEX(Data!$F$30:'Data'!$F$5000,IF($A1795&gt;$H$2,15000,$A1795))),"")</f>
        <v/>
      </c>
      <c r="F1795" t="str">
        <f>IF(Use_Der,IF(ISERROR(INDEX(Data!$G$30:'Data'!$G$5000,IF($A1795&gt;$H$2,15000,$A1795))),"",INDEX(Data!$G$30:'Data'!$G$5000,IF($A1795&gt;$H$2,15000,$A1795))),"")</f>
        <v/>
      </c>
      <c r="G1795" s="96"/>
      <c r="H1795" s="96"/>
      <c r="I1795" s="96"/>
      <c r="J1795">
        <f t="shared" si="15"/>
        <v>1912</v>
      </c>
      <c r="K1795" t="str">
        <f>IFERROR(INDEX(Data!$C$30:'Data'!$C$5007,IF($J1795&gt;$P$2,15000,$J1795)),"")</f>
        <v/>
      </c>
      <c r="L1795" t="str">
        <f>IF(ISERROR(INDEX(Data!$D$30:'Data'!$D$5007,IF($J1795&gt;$P$2,15000,$J1795))),"",INDEX(Data!$D$30:'Data'!$D$5007,IF($J1795&gt;$P$2,15000,$J1795)))</f>
        <v/>
      </c>
      <c r="M1795" t="str">
        <f>IF(ISERROR(INDEX(Data!$H$30:'Data'!$H$5007,IF($J1795&gt;$P$2,15000,$J1795))),"",INDEX(Data!$H$30:'Data'!$H$5007,IF($J1795&gt;$P$2,15000,$J1795)))</f>
        <v/>
      </c>
    </row>
    <row r="1796" spans="1:13">
      <c r="A1796">
        <f t="shared" si="14"/>
        <v>1913</v>
      </c>
      <c r="B1796" t="str">
        <f>IF(Use_Der,IFERROR(INDEX(Data!$C$30:'Data'!$C$5000,IF($A1796&gt;$H$2,15000,$A1796)),""),"")</f>
        <v/>
      </c>
      <c r="C1796" t="str">
        <f>IF(Use_Der,IF(ISERROR(INDEX(Data!$D$30:'Data'!$D$5000,IF($A1796&gt;$H$2,15000,$A1796))),"",INDEX(Data!$D$30:'Data'!$D$5000,IF($A1796&gt;$H$2,15000,$A1796))),"")</f>
        <v/>
      </c>
      <c r="D1796" t="str">
        <f>IF(Use_Der,IF(ISERROR(INDEX(Data!$E$30:'Data'!$E$5000,IF($A1796&gt;$H$2,15000,$A1796))),"",INDEX(Data!$E$30:'Data'!$E$5000,IF($A1796&gt;$H$2,15000,$A1796))),"")</f>
        <v/>
      </c>
      <c r="E1796" t="str">
        <f>IF(Use_Der,IF(ISERROR(INDEX(Data!$F$30:'Data'!$F$5000,IF($A1796&gt;$H$2,15000,$A1796))),"",INDEX(Data!$F$30:'Data'!$F$5000,IF($A1796&gt;$H$2,15000,$A1796))),"")</f>
        <v/>
      </c>
      <c r="F1796" t="str">
        <f>IF(Use_Der,IF(ISERROR(INDEX(Data!$G$30:'Data'!$G$5000,IF($A1796&gt;$H$2,15000,$A1796))),"",INDEX(Data!$G$30:'Data'!$G$5000,IF($A1796&gt;$H$2,15000,$A1796))),"")</f>
        <v/>
      </c>
      <c r="G1796" s="96"/>
      <c r="H1796" s="96"/>
      <c r="I1796" s="96"/>
      <c r="J1796">
        <f t="shared" si="15"/>
        <v>1913</v>
      </c>
      <c r="K1796" t="str">
        <f>IFERROR(INDEX(Data!$C$30:'Data'!$C$5007,IF($J1796&gt;$P$2,15000,$J1796)),"")</f>
        <v/>
      </c>
      <c r="L1796" t="str">
        <f>IF(ISERROR(INDEX(Data!$D$30:'Data'!$D$5007,IF($J1796&gt;$P$2,15000,$J1796))),"",INDEX(Data!$D$30:'Data'!$D$5007,IF($J1796&gt;$P$2,15000,$J1796)))</f>
        <v/>
      </c>
      <c r="M1796" t="str">
        <f>IF(ISERROR(INDEX(Data!$H$30:'Data'!$H$5007,IF($J1796&gt;$P$2,15000,$J1796))),"",INDEX(Data!$H$30:'Data'!$H$5007,IF($J1796&gt;$P$2,15000,$J1796)))</f>
        <v/>
      </c>
    </row>
    <row r="1797" spans="1:13">
      <c r="A1797">
        <f t="shared" si="14"/>
        <v>1914</v>
      </c>
      <c r="B1797" t="str">
        <f>IF(Use_Der,IFERROR(INDEX(Data!$C$30:'Data'!$C$5000,IF($A1797&gt;$H$2,15000,$A1797)),""),"")</f>
        <v/>
      </c>
      <c r="C1797" t="str">
        <f>IF(Use_Der,IF(ISERROR(INDEX(Data!$D$30:'Data'!$D$5000,IF($A1797&gt;$H$2,15000,$A1797))),"",INDEX(Data!$D$30:'Data'!$D$5000,IF($A1797&gt;$H$2,15000,$A1797))),"")</f>
        <v/>
      </c>
      <c r="D1797" t="str">
        <f>IF(Use_Der,IF(ISERROR(INDEX(Data!$E$30:'Data'!$E$5000,IF($A1797&gt;$H$2,15000,$A1797))),"",INDEX(Data!$E$30:'Data'!$E$5000,IF($A1797&gt;$H$2,15000,$A1797))),"")</f>
        <v/>
      </c>
      <c r="E1797" t="str">
        <f>IF(Use_Der,IF(ISERROR(INDEX(Data!$F$30:'Data'!$F$5000,IF($A1797&gt;$H$2,15000,$A1797))),"",INDEX(Data!$F$30:'Data'!$F$5000,IF($A1797&gt;$H$2,15000,$A1797))),"")</f>
        <v/>
      </c>
      <c r="F1797" t="str">
        <f>IF(Use_Der,IF(ISERROR(INDEX(Data!$G$30:'Data'!$G$5000,IF($A1797&gt;$H$2,15000,$A1797))),"",INDEX(Data!$G$30:'Data'!$G$5000,IF($A1797&gt;$H$2,15000,$A1797))),"")</f>
        <v/>
      </c>
      <c r="G1797" s="96"/>
      <c r="H1797" s="96"/>
      <c r="I1797" s="96"/>
      <c r="J1797">
        <f t="shared" si="15"/>
        <v>1914</v>
      </c>
      <c r="K1797" t="str">
        <f>IFERROR(INDEX(Data!$C$30:'Data'!$C$5007,IF($J1797&gt;$P$2,15000,$J1797)),"")</f>
        <v/>
      </c>
      <c r="L1797" t="str">
        <f>IF(ISERROR(INDEX(Data!$D$30:'Data'!$D$5007,IF($J1797&gt;$P$2,15000,$J1797))),"",INDEX(Data!$D$30:'Data'!$D$5007,IF($J1797&gt;$P$2,15000,$J1797)))</f>
        <v/>
      </c>
      <c r="M1797" t="str">
        <f>IF(ISERROR(INDEX(Data!$H$30:'Data'!$H$5007,IF($J1797&gt;$P$2,15000,$J1797))),"",INDEX(Data!$H$30:'Data'!$H$5007,IF($J1797&gt;$P$2,15000,$J1797)))</f>
        <v/>
      </c>
    </row>
    <row r="1798" spans="1:13">
      <c r="A1798">
        <f t="shared" si="14"/>
        <v>1915</v>
      </c>
      <c r="B1798" t="str">
        <f>IF(Use_Der,IFERROR(INDEX(Data!$C$30:'Data'!$C$5000,IF($A1798&gt;$H$2,15000,$A1798)),""),"")</f>
        <v/>
      </c>
      <c r="C1798" t="str">
        <f>IF(Use_Der,IF(ISERROR(INDEX(Data!$D$30:'Data'!$D$5000,IF($A1798&gt;$H$2,15000,$A1798))),"",INDEX(Data!$D$30:'Data'!$D$5000,IF($A1798&gt;$H$2,15000,$A1798))),"")</f>
        <v/>
      </c>
      <c r="D1798" t="str">
        <f>IF(Use_Der,IF(ISERROR(INDEX(Data!$E$30:'Data'!$E$5000,IF($A1798&gt;$H$2,15000,$A1798))),"",INDEX(Data!$E$30:'Data'!$E$5000,IF($A1798&gt;$H$2,15000,$A1798))),"")</f>
        <v/>
      </c>
      <c r="E1798" t="str">
        <f>IF(Use_Der,IF(ISERROR(INDEX(Data!$F$30:'Data'!$F$5000,IF($A1798&gt;$H$2,15000,$A1798))),"",INDEX(Data!$F$30:'Data'!$F$5000,IF($A1798&gt;$H$2,15000,$A1798))),"")</f>
        <v/>
      </c>
      <c r="F1798" t="str">
        <f>IF(Use_Der,IF(ISERROR(INDEX(Data!$G$30:'Data'!$G$5000,IF($A1798&gt;$H$2,15000,$A1798))),"",INDEX(Data!$G$30:'Data'!$G$5000,IF($A1798&gt;$H$2,15000,$A1798))),"")</f>
        <v/>
      </c>
      <c r="G1798" s="96"/>
      <c r="H1798" s="96"/>
      <c r="I1798" s="96"/>
      <c r="J1798">
        <f t="shared" si="15"/>
        <v>1915</v>
      </c>
      <c r="K1798" t="str">
        <f>IFERROR(INDEX(Data!$C$30:'Data'!$C$5007,IF($J1798&gt;$P$2,15000,$J1798)),"")</f>
        <v/>
      </c>
      <c r="L1798" t="str">
        <f>IF(ISERROR(INDEX(Data!$D$30:'Data'!$D$5007,IF($J1798&gt;$P$2,15000,$J1798))),"",INDEX(Data!$D$30:'Data'!$D$5007,IF($J1798&gt;$P$2,15000,$J1798)))</f>
        <v/>
      </c>
      <c r="M1798" t="str">
        <f>IF(ISERROR(INDEX(Data!$H$30:'Data'!$H$5007,IF($J1798&gt;$P$2,15000,$J1798))),"",INDEX(Data!$H$30:'Data'!$H$5007,IF($J1798&gt;$P$2,15000,$J1798)))</f>
        <v/>
      </c>
    </row>
    <row r="1799" spans="1:13">
      <c r="A1799">
        <f t="shared" si="14"/>
        <v>1916</v>
      </c>
      <c r="B1799" t="str">
        <f>IF(Use_Der,IFERROR(INDEX(Data!$C$30:'Data'!$C$5000,IF($A1799&gt;$H$2,15000,$A1799)),""),"")</f>
        <v/>
      </c>
      <c r="C1799" t="str">
        <f>IF(Use_Der,IF(ISERROR(INDEX(Data!$D$30:'Data'!$D$5000,IF($A1799&gt;$H$2,15000,$A1799))),"",INDEX(Data!$D$30:'Data'!$D$5000,IF($A1799&gt;$H$2,15000,$A1799))),"")</f>
        <v/>
      </c>
      <c r="D1799" t="str">
        <f>IF(Use_Der,IF(ISERROR(INDEX(Data!$E$30:'Data'!$E$5000,IF($A1799&gt;$H$2,15000,$A1799))),"",INDEX(Data!$E$30:'Data'!$E$5000,IF($A1799&gt;$H$2,15000,$A1799))),"")</f>
        <v/>
      </c>
      <c r="E1799" t="str">
        <f>IF(Use_Der,IF(ISERROR(INDEX(Data!$F$30:'Data'!$F$5000,IF($A1799&gt;$H$2,15000,$A1799))),"",INDEX(Data!$F$30:'Data'!$F$5000,IF($A1799&gt;$H$2,15000,$A1799))),"")</f>
        <v/>
      </c>
      <c r="F1799" t="str">
        <f>IF(Use_Der,IF(ISERROR(INDEX(Data!$G$30:'Data'!$G$5000,IF($A1799&gt;$H$2,15000,$A1799))),"",INDEX(Data!$G$30:'Data'!$G$5000,IF($A1799&gt;$H$2,15000,$A1799))),"")</f>
        <v/>
      </c>
      <c r="G1799" s="96"/>
      <c r="H1799" s="96"/>
      <c r="I1799" s="96"/>
      <c r="J1799">
        <f t="shared" si="15"/>
        <v>1916</v>
      </c>
      <c r="K1799" t="str">
        <f>IFERROR(INDEX(Data!$C$30:'Data'!$C$5007,IF($J1799&gt;$P$2,15000,$J1799)),"")</f>
        <v/>
      </c>
      <c r="L1799" t="str">
        <f>IF(ISERROR(INDEX(Data!$D$30:'Data'!$D$5007,IF($J1799&gt;$P$2,15000,$J1799))),"",INDEX(Data!$D$30:'Data'!$D$5007,IF($J1799&gt;$P$2,15000,$J1799)))</f>
        <v/>
      </c>
      <c r="M1799" t="str">
        <f>IF(ISERROR(INDEX(Data!$H$30:'Data'!$H$5007,IF($J1799&gt;$P$2,15000,$J1799))),"",INDEX(Data!$H$30:'Data'!$H$5007,IF($J1799&gt;$P$2,15000,$J1799)))</f>
        <v/>
      </c>
    </row>
    <row r="1800" spans="1:13">
      <c r="A1800">
        <f t="shared" si="14"/>
        <v>1917</v>
      </c>
      <c r="B1800" t="str">
        <f>IF(Use_Der,IFERROR(INDEX(Data!$C$30:'Data'!$C$5000,IF($A1800&gt;$H$2,15000,$A1800)),""),"")</f>
        <v/>
      </c>
      <c r="C1800" t="str">
        <f>IF(Use_Der,IF(ISERROR(INDEX(Data!$D$30:'Data'!$D$5000,IF($A1800&gt;$H$2,15000,$A1800))),"",INDEX(Data!$D$30:'Data'!$D$5000,IF($A1800&gt;$H$2,15000,$A1800))),"")</f>
        <v/>
      </c>
      <c r="D1800" t="str">
        <f>IF(Use_Der,IF(ISERROR(INDEX(Data!$E$30:'Data'!$E$5000,IF($A1800&gt;$H$2,15000,$A1800))),"",INDEX(Data!$E$30:'Data'!$E$5000,IF($A1800&gt;$H$2,15000,$A1800))),"")</f>
        <v/>
      </c>
      <c r="E1800" t="str">
        <f>IF(Use_Der,IF(ISERROR(INDEX(Data!$F$30:'Data'!$F$5000,IF($A1800&gt;$H$2,15000,$A1800))),"",INDEX(Data!$F$30:'Data'!$F$5000,IF($A1800&gt;$H$2,15000,$A1800))),"")</f>
        <v/>
      </c>
      <c r="F1800" t="str">
        <f>IF(Use_Der,IF(ISERROR(INDEX(Data!$G$30:'Data'!$G$5000,IF($A1800&gt;$H$2,15000,$A1800))),"",INDEX(Data!$G$30:'Data'!$G$5000,IF($A1800&gt;$H$2,15000,$A1800))),"")</f>
        <v/>
      </c>
      <c r="G1800" s="96"/>
      <c r="H1800" s="96"/>
      <c r="I1800" s="96"/>
      <c r="J1800">
        <f t="shared" si="15"/>
        <v>1917</v>
      </c>
      <c r="K1800" t="str">
        <f>IFERROR(INDEX(Data!$C$30:'Data'!$C$5007,IF($J1800&gt;$P$2,15000,$J1800)),"")</f>
        <v/>
      </c>
      <c r="L1800" t="str">
        <f>IF(ISERROR(INDEX(Data!$D$30:'Data'!$D$5007,IF($J1800&gt;$P$2,15000,$J1800))),"",INDEX(Data!$D$30:'Data'!$D$5007,IF($J1800&gt;$P$2,15000,$J1800)))</f>
        <v/>
      </c>
      <c r="M1800" t="str">
        <f>IF(ISERROR(INDEX(Data!$H$30:'Data'!$H$5007,IF($J1800&gt;$P$2,15000,$J1800))),"",INDEX(Data!$H$30:'Data'!$H$5007,IF($J1800&gt;$P$2,15000,$J1800)))</f>
        <v/>
      </c>
    </row>
    <row r="1801" spans="1:13">
      <c r="A1801">
        <f t="shared" si="14"/>
        <v>1918</v>
      </c>
      <c r="B1801" t="str">
        <f>IF(Use_Der,IFERROR(INDEX(Data!$C$30:'Data'!$C$5000,IF($A1801&gt;$H$2,15000,$A1801)),""),"")</f>
        <v/>
      </c>
      <c r="C1801" t="str">
        <f>IF(Use_Der,IF(ISERROR(INDEX(Data!$D$30:'Data'!$D$5000,IF($A1801&gt;$H$2,15000,$A1801))),"",INDEX(Data!$D$30:'Data'!$D$5000,IF($A1801&gt;$H$2,15000,$A1801))),"")</f>
        <v/>
      </c>
      <c r="D1801" t="str">
        <f>IF(Use_Der,IF(ISERROR(INDEX(Data!$E$30:'Data'!$E$5000,IF($A1801&gt;$H$2,15000,$A1801))),"",INDEX(Data!$E$30:'Data'!$E$5000,IF($A1801&gt;$H$2,15000,$A1801))),"")</f>
        <v/>
      </c>
      <c r="E1801" t="str">
        <f>IF(Use_Der,IF(ISERROR(INDEX(Data!$F$30:'Data'!$F$5000,IF($A1801&gt;$H$2,15000,$A1801))),"",INDEX(Data!$F$30:'Data'!$F$5000,IF($A1801&gt;$H$2,15000,$A1801))),"")</f>
        <v/>
      </c>
      <c r="F1801" t="str">
        <f>IF(Use_Der,IF(ISERROR(INDEX(Data!$G$30:'Data'!$G$5000,IF($A1801&gt;$H$2,15000,$A1801))),"",INDEX(Data!$G$30:'Data'!$G$5000,IF($A1801&gt;$H$2,15000,$A1801))),"")</f>
        <v/>
      </c>
      <c r="G1801" s="96"/>
      <c r="H1801" s="96"/>
      <c r="I1801" s="96"/>
      <c r="J1801">
        <f t="shared" si="15"/>
        <v>1918</v>
      </c>
      <c r="K1801" t="str">
        <f>IFERROR(INDEX(Data!$C$30:'Data'!$C$5007,IF($J1801&gt;$P$2,15000,$J1801)),"")</f>
        <v/>
      </c>
      <c r="L1801" t="str">
        <f>IF(ISERROR(INDEX(Data!$D$30:'Data'!$D$5007,IF($J1801&gt;$P$2,15000,$J1801))),"",INDEX(Data!$D$30:'Data'!$D$5007,IF($J1801&gt;$P$2,15000,$J1801)))</f>
        <v/>
      </c>
      <c r="M1801" t="str">
        <f>IF(ISERROR(INDEX(Data!$H$30:'Data'!$H$5007,IF($J1801&gt;$P$2,15000,$J1801))),"",INDEX(Data!$H$30:'Data'!$H$5007,IF($J1801&gt;$P$2,15000,$J1801)))</f>
        <v/>
      </c>
    </row>
    <row r="1802" spans="1:13">
      <c r="A1802">
        <f t="shared" si="14"/>
        <v>1919</v>
      </c>
      <c r="B1802" t="str">
        <f>IF(Use_Der,IFERROR(INDEX(Data!$C$30:'Data'!$C$5000,IF($A1802&gt;$H$2,15000,$A1802)),""),"")</f>
        <v/>
      </c>
      <c r="C1802" t="str">
        <f>IF(Use_Der,IF(ISERROR(INDEX(Data!$D$30:'Data'!$D$5000,IF($A1802&gt;$H$2,15000,$A1802))),"",INDEX(Data!$D$30:'Data'!$D$5000,IF($A1802&gt;$H$2,15000,$A1802))),"")</f>
        <v/>
      </c>
      <c r="D1802" t="str">
        <f>IF(Use_Der,IF(ISERROR(INDEX(Data!$E$30:'Data'!$E$5000,IF($A1802&gt;$H$2,15000,$A1802))),"",INDEX(Data!$E$30:'Data'!$E$5000,IF($A1802&gt;$H$2,15000,$A1802))),"")</f>
        <v/>
      </c>
      <c r="E1802" t="str">
        <f>IF(Use_Der,IF(ISERROR(INDEX(Data!$F$30:'Data'!$F$5000,IF($A1802&gt;$H$2,15000,$A1802))),"",INDEX(Data!$F$30:'Data'!$F$5000,IF($A1802&gt;$H$2,15000,$A1802))),"")</f>
        <v/>
      </c>
      <c r="F1802" t="str">
        <f>IF(Use_Der,IF(ISERROR(INDEX(Data!$G$30:'Data'!$G$5000,IF($A1802&gt;$H$2,15000,$A1802))),"",INDEX(Data!$G$30:'Data'!$G$5000,IF($A1802&gt;$H$2,15000,$A1802))),"")</f>
        <v/>
      </c>
      <c r="G1802" s="96"/>
      <c r="H1802" s="96"/>
      <c r="I1802" s="96"/>
      <c r="J1802">
        <f t="shared" si="15"/>
        <v>1919</v>
      </c>
      <c r="K1802" t="str">
        <f>IFERROR(INDEX(Data!$C$30:'Data'!$C$5007,IF($J1802&gt;$P$2,15000,$J1802)),"")</f>
        <v/>
      </c>
      <c r="L1802" t="str">
        <f>IF(ISERROR(INDEX(Data!$D$30:'Data'!$D$5007,IF($J1802&gt;$P$2,15000,$J1802))),"",INDEX(Data!$D$30:'Data'!$D$5007,IF($J1802&gt;$P$2,15000,$J1802)))</f>
        <v/>
      </c>
      <c r="M1802" t="str">
        <f>IF(ISERROR(INDEX(Data!$H$30:'Data'!$H$5007,IF($J1802&gt;$P$2,15000,$J1802))),"",INDEX(Data!$H$30:'Data'!$H$5007,IF($J1802&gt;$P$2,15000,$J1802)))</f>
        <v/>
      </c>
    </row>
    <row r="1803" spans="1:13">
      <c r="A1803">
        <f t="shared" si="14"/>
        <v>1920</v>
      </c>
      <c r="B1803" t="str">
        <f>IF(Use_Der,IFERROR(INDEX(Data!$C$30:'Data'!$C$5000,IF($A1803&gt;$H$2,15000,$A1803)),""),"")</f>
        <v/>
      </c>
      <c r="C1803" t="str">
        <f>IF(Use_Der,IF(ISERROR(INDEX(Data!$D$30:'Data'!$D$5000,IF($A1803&gt;$H$2,15000,$A1803))),"",INDEX(Data!$D$30:'Data'!$D$5000,IF($A1803&gt;$H$2,15000,$A1803))),"")</f>
        <v/>
      </c>
      <c r="D1803" t="str">
        <f>IF(Use_Der,IF(ISERROR(INDEX(Data!$E$30:'Data'!$E$5000,IF($A1803&gt;$H$2,15000,$A1803))),"",INDEX(Data!$E$30:'Data'!$E$5000,IF($A1803&gt;$H$2,15000,$A1803))),"")</f>
        <v/>
      </c>
      <c r="E1803" t="str">
        <f>IF(Use_Der,IF(ISERROR(INDEX(Data!$F$30:'Data'!$F$5000,IF($A1803&gt;$H$2,15000,$A1803))),"",INDEX(Data!$F$30:'Data'!$F$5000,IF($A1803&gt;$H$2,15000,$A1803))),"")</f>
        <v/>
      </c>
      <c r="F1803" t="str">
        <f>IF(Use_Der,IF(ISERROR(INDEX(Data!$G$30:'Data'!$G$5000,IF($A1803&gt;$H$2,15000,$A1803))),"",INDEX(Data!$G$30:'Data'!$G$5000,IF($A1803&gt;$H$2,15000,$A1803))),"")</f>
        <v/>
      </c>
      <c r="G1803" s="96"/>
      <c r="H1803" s="96"/>
      <c r="I1803" s="96"/>
      <c r="J1803">
        <f t="shared" si="15"/>
        <v>1920</v>
      </c>
      <c r="K1803" t="str">
        <f>IFERROR(INDEX(Data!$C$30:'Data'!$C$5007,IF($J1803&gt;$P$2,15000,$J1803)),"")</f>
        <v/>
      </c>
      <c r="L1803" t="str">
        <f>IF(ISERROR(INDEX(Data!$D$30:'Data'!$D$5007,IF($J1803&gt;$P$2,15000,$J1803))),"",INDEX(Data!$D$30:'Data'!$D$5007,IF($J1803&gt;$P$2,15000,$J1803)))</f>
        <v/>
      </c>
      <c r="M1803" t="str">
        <f>IF(ISERROR(INDEX(Data!$H$30:'Data'!$H$5007,IF($J1803&gt;$P$2,15000,$J1803))),"",INDEX(Data!$H$30:'Data'!$H$5007,IF($J1803&gt;$P$2,15000,$J1803)))</f>
        <v/>
      </c>
    </row>
    <row r="1804" spans="1:13">
      <c r="A1804">
        <f t="shared" si="14"/>
        <v>1921</v>
      </c>
      <c r="B1804" t="str">
        <f>IF(Use_Der,IFERROR(INDEX(Data!$C$30:'Data'!$C$5000,IF($A1804&gt;$H$2,15000,$A1804)),""),"")</f>
        <v/>
      </c>
      <c r="C1804" t="str">
        <f>IF(Use_Der,IF(ISERROR(INDEX(Data!$D$30:'Data'!$D$5000,IF($A1804&gt;$H$2,15000,$A1804))),"",INDEX(Data!$D$30:'Data'!$D$5000,IF($A1804&gt;$H$2,15000,$A1804))),"")</f>
        <v/>
      </c>
      <c r="D1804" t="str">
        <f>IF(Use_Der,IF(ISERROR(INDEX(Data!$E$30:'Data'!$E$5000,IF($A1804&gt;$H$2,15000,$A1804))),"",INDEX(Data!$E$30:'Data'!$E$5000,IF($A1804&gt;$H$2,15000,$A1804))),"")</f>
        <v/>
      </c>
      <c r="E1804" t="str">
        <f>IF(Use_Der,IF(ISERROR(INDEX(Data!$F$30:'Data'!$F$5000,IF($A1804&gt;$H$2,15000,$A1804))),"",INDEX(Data!$F$30:'Data'!$F$5000,IF($A1804&gt;$H$2,15000,$A1804))),"")</f>
        <v/>
      </c>
      <c r="F1804" t="str">
        <f>IF(Use_Der,IF(ISERROR(INDEX(Data!$G$30:'Data'!$G$5000,IF($A1804&gt;$H$2,15000,$A1804))),"",INDEX(Data!$G$30:'Data'!$G$5000,IF($A1804&gt;$H$2,15000,$A1804))),"")</f>
        <v/>
      </c>
      <c r="G1804" s="96"/>
      <c r="H1804" s="96"/>
      <c r="I1804" s="96"/>
      <c r="J1804">
        <f t="shared" si="15"/>
        <v>1921</v>
      </c>
      <c r="K1804" t="str">
        <f>IFERROR(INDEX(Data!$C$30:'Data'!$C$5007,IF($J1804&gt;$P$2,15000,$J1804)),"")</f>
        <v/>
      </c>
      <c r="L1804" t="str">
        <f>IF(ISERROR(INDEX(Data!$D$30:'Data'!$D$5007,IF($J1804&gt;$P$2,15000,$J1804))),"",INDEX(Data!$D$30:'Data'!$D$5007,IF($J1804&gt;$P$2,15000,$J1804)))</f>
        <v/>
      </c>
      <c r="M1804" t="str">
        <f>IF(ISERROR(INDEX(Data!$H$30:'Data'!$H$5007,IF($J1804&gt;$P$2,15000,$J1804))),"",INDEX(Data!$H$30:'Data'!$H$5007,IF($J1804&gt;$P$2,15000,$J1804)))</f>
        <v/>
      </c>
    </row>
    <row r="1805" spans="1:13">
      <c r="A1805">
        <f t="shared" si="14"/>
        <v>1922</v>
      </c>
      <c r="B1805" t="str">
        <f>IF(Use_Der,IFERROR(INDEX(Data!$C$30:'Data'!$C$5000,IF($A1805&gt;$H$2,15000,$A1805)),""),"")</f>
        <v/>
      </c>
      <c r="C1805" t="str">
        <f>IF(Use_Der,IF(ISERROR(INDEX(Data!$D$30:'Data'!$D$5000,IF($A1805&gt;$H$2,15000,$A1805))),"",INDEX(Data!$D$30:'Data'!$D$5000,IF($A1805&gt;$H$2,15000,$A1805))),"")</f>
        <v/>
      </c>
      <c r="D1805" t="str">
        <f>IF(Use_Der,IF(ISERROR(INDEX(Data!$E$30:'Data'!$E$5000,IF($A1805&gt;$H$2,15000,$A1805))),"",INDEX(Data!$E$30:'Data'!$E$5000,IF($A1805&gt;$H$2,15000,$A1805))),"")</f>
        <v/>
      </c>
      <c r="E1805" t="str">
        <f>IF(Use_Der,IF(ISERROR(INDEX(Data!$F$30:'Data'!$F$5000,IF($A1805&gt;$H$2,15000,$A1805))),"",INDEX(Data!$F$30:'Data'!$F$5000,IF($A1805&gt;$H$2,15000,$A1805))),"")</f>
        <v/>
      </c>
      <c r="F1805" t="str">
        <f>IF(Use_Der,IF(ISERROR(INDEX(Data!$G$30:'Data'!$G$5000,IF($A1805&gt;$H$2,15000,$A1805))),"",INDEX(Data!$G$30:'Data'!$G$5000,IF($A1805&gt;$H$2,15000,$A1805))),"")</f>
        <v/>
      </c>
      <c r="G1805" s="96"/>
      <c r="H1805" s="96"/>
      <c r="I1805" s="96"/>
      <c r="J1805">
        <f t="shared" si="15"/>
        <v>1922</v>
      </c>
      <c r="K1805" t="str">
        <f>IFERROR(INDEX(Data!$C$30:'Data'!$C$5007,IF($J1805&gt;$P$2,15000,$J1805)),"")</f>
        <v/>
      </c>
      <c r="L1805" t="str">
        <f>IF(ISERROR(INDEX(Data!$D$30:'Data'!$D$5007,IF($J1805&gt;$P$2,15000,$J1805))),"",INDEX(Data!$D$30:'Data'!$D$5007,IF($J1805&gt;$P$2,15000,$J1805)))</f>
        <v/>
      </c>
      <c r="M1805" t="str">
        <f>IF(ISERROR(INDEX(Data!$H$30:'Data'!$H$5007,IF($J1805&gt;$P$2,15000,$J1805))),"",INDEX(Data!$H$30:'Data'!$H$5007,IF($J1805&gt;$P$2,15000,$J1805)))</f>
        <v/>
      </c>
    </row>
    <row r="1806" spans="1:13">
      <c r="A1806">
        <f t="shared" si="14"/>
        <v>1923</v>
      </c>
      <c r="B1806" t="str">
        <f>IF(Use_Der,IFERROR(INDEX(Data!$C$30:'Data'!$C$5000,IF($A1806&gt;$H$2,15000,$A1806)),""),"")</f>
        <v/>
      </c>
      <c r="C1806" t="str">
        <f>IF(Use_Der,IF(ISERROR(INDEX(Data!$D$30:'Data'!$D$5000,IF($A1806&gt;$H$2,15000,$A1806))),"",INDEX(Data!$D$30:'Data'!$D$5000,IF($A1806&gt;$H$2,15000,$A1806))),"")</f>
        <v/>
      </c>
      <c r="D1806" t="str">
        <f>IF(Use_Der,IF(ISERROR(INDEX(Data!$E$30:'Data'!$E$5000,IF($A1806&gt;$H$2,15000,$A1806))),"",INDEX(Data!$E$30:'Data'!$E$5000,IF($A1806&gt;$H$2,15000,$A1806))),"")</f>
        <v/>
      </c>
      <c r="E1806" t="str">
        <f>IF(Use_Der,IF(ISERROR(INDEX(Data!$F$30:'Data'!$F$5000,IF($A1806&gt;$H$2,15000,$A1806))),"",INDEX(Data!$F$30:'Data'!$F$5000,IF($A1806&gt;$H$2,15000,$A1806))),"")</f>
        <v/>
      </c>
      <c r="F1806" t="str">
        <f>IF(Use_Der,IF(ISERROR(INDEX(Data!$G$30:'Data'!$G$5000,IF($A1806&gt;$H$2,15000,$A1806))),"",INDEX(Data!$G$30:'Data'!$G$5000,IF($A1806&gt;$H$2,15000,$A1806))),"")</f>
        <v/>
      </c>
      <c r="G1806" s="96"/>
      <c r="H1806" s="96"/>
      <c r="I1806" s="96"/>
      <c r="J1806">
        <f t="shared" si="15"/>
        <v>1923</v>
      </c>
      <c r="K1806" t="str">
        <f>IFERROR(INDEX(Data!$C$30:'Data'!$C$5007,IF($J1806&gt;$P$2,15000,$J1806)),"")</f>
        <v/>
      </c>
      <c r="L1806" t="str">
        <f>IF(ISERROR(INDEX(Data!$D$30:'Data'!$D$5007,IF($J1806&gt;$P$2,15000,$J1806))),"",INDEX(Data!$D$30:'Data'!$D$5007,IF($J1806&gt;$P$2,15000,$J1806)))</f>
        <v/>
      </c>
      <c r="M1806" t="str">
        <f>IF(ISERROR(INDEX(Data!$H$30:'Data'!$H$5007,IF($J1806&gt;$P$2,15000,$J1806))),"",INDEX(Data!$H$30:'Data'!$H$5007,IF($J1806&gt;$P$2,15000,$J1806)))</f>
        <v/>
      </c>
    </row>
    <row r="1807" spans="1:13">
      <c r="A1807">
        <f t="shared" si="14"/>
        <v>1924</v>
      </c>
      <c r="B1807" t="str">
        <f>IF(Use_Der,IFERROR(INDEX(Data!$C$30:'Data'!$C$5000,IF($A1807&gt;$H$2,15000,$A1807)),""),"")</f>
        <v/>
      </c>
      <c r="C1807" t="str">
        <f>IF(Use_Der,IF(ISERROR(INDEX(Data!$D$30:'Data'!$D$5000,IF($A1807&gt;$H$2,15000,$A1807))),"",INDEX(Data!$D$30:'Data'!$D$5000,IF($A1807&gt;$H$2,15000,$A1807))),"")</f>
        <v/>
      </c>
      <c r="D1807" t="str">
        <f>IF(Use_Der,IF(ISERROR(INDEX(Data!$E$30:'Data'!$E$5000,IF($A1807&gt;$H$2,15000,$A1807))),"",INDEX(Data!$E$30:'Data'!$E$5000,IF($A1807&gt;$H$2,15000,$A1807))),"")</f>
        <v/>
      </c>
      <c r="E1807" t="str">
        <f>IF(Use_Der,IF(ISERROR(INDEX(Data!$F$30:'Data'!$F$5000,IF($A1807&gt;$H$2,15000,$A1807))),"",INDEX(Data!$F$30:'Data'!$F$5000,IF($A1807&gt;$H$2,15000,$A1807))),"")</f>
        <v/>
      </c>
      <c r="F1807" t="str">
        <f>IF(Use_Der,IF(ISERROR(INDEX(Data!$G$30:'Data'!$G$5000,IF($A1807&gt;$H$2,15000,$A1807))),"",INDEX(Data!$G$30:'Data'!$G$5000,IF($A1807&gt;$H$2,15000,$A1807))),"")</f>
        <v/>
      </c>
      <c r="G1807" s="96"/>
      <c r="H1807" s="96"/>
      <c r="I1807" s="96"/>
      <c r="J1807">
        <f t="shared" si="15"/>
        <v>1924</v>
      </c>
      <c r="K1807" t="str">
        <f>IFERROR(INDEX(Data!$C$30:'Data'!$C$5007,IF($J1807&gt;$P$2,15000,$J1807)),"")</f>
        <v/>
      </c>
      <c r="L1807" t="str">
        <f>IF(ISERROR(INDEX(Data!$D$30:'Data'!$D$5007,IF($J1807&gt;$P$2,15000,$J1807))),"",INDEX(Data!$D$30:'Data'!$D$5007,IF($J1807&gt;$P$2,15000,$J1807)))</f>
        <v/>
      </c>
      <c r="M1807" t="str">
        <f>IF(ISERROR(INDEX(Data!$H$30:'Data'!$H$5007,IF($J1807&gt;$P$2,15000,$J1807))),"",INDEX(Data!$H$30:'Data'!$H$5007,IF($J1807&gt;$P$2,15000,$J1807)))</f>
        <v/>
      </c>
    </row>
    <row r="1808" spans="1:13">
      <c r="A1808">
        <f t="shared" si="14"/>
        <v>1925</v>
      </c>
      <c r="B1808" t="str">
        <f>IF(Use_Der,IFERROR(INDEX(Data!$C$30:'Data'!$C$5000,IF($A1808&gt;$H$2,15000,$A1808)),""),"")</f>
        <v/>
      </c>
      <c r="C1808" t="str">
        <f>IF(Use_Der,IF(ISERROR(INDEX(Data!$D$30:'Data'!$D$5000,IF($A1808&gt;$H$2,15000,$A1808))),"",INDEX(Data!$D$30:'Data'!$D$5000,IF($A1808&gt;$H$2,15000,$A1808))),"")</f>
        <v/>
      </c>
      <c r="D1808" t="str">
        <f>IF(Use_Der,IF(ISERROR(INDEX(Data!$E$30:'Data'!$E$5000,IF($A1808&gt;$H$2,15000,$A1808))),"",INDEX(Data!$E$30:'Data'!$E$5000,IF($A1808&gt;$H$2,15000,$A1808))),"")</f>
        <v/>
      </c>
      <c r="E1808" t="str">
        <f>IF(Use_Der,IF(ISERROR(INDEX(Data!$F$30:'Data'!$F$5000,IF($A1808&gt;$H$2,15000,$A1808))),"",INDEX(Data!$F$30:'Data'!$F$5000,IF($A1808&gt;$H$2,15000,$A1808))),"")</f>
        <v/>
      </c>
      <c r="F1808" t="str">
        <f>IF(Use_Der,IF(ISERROR(INDEX(Data!$G$30:'Data'!$G$5000,IF($A1808&gt;$H$2,15000,$A1808))),"",INDEX(Data!$G$30:'Data'!$G$5000,IF($A1808&gt;$H$2,15000,$A1808))),"")</f>
        <v/>
      </c>
      <c r="G1808" s="96"/>
      <c r="H1808" s="96"/>
      <c r="I1808" s="96"/>
      <c r="J1808">
        <f t="shared" si="15"/>
        <v>1925</v>
      </c>
      <c r="K1808" t="str">
        <f>IFERROR(INDEX(Data!$C$30:'Data'!$C$5007,IF($J1808&gt;$P$2,15000,$J1808)),"")</f>
        <v/>
      </c>
      <c r="L1808" t="str">
        <f>IF(ISERROR(INDEX(Data!$D$30:'Data'!$D$5007,IF($J1808&gt;$P$2,15000,$J1808))),"",INDEX(Data!$D$30:'Data'!$D$5007,IF($J1808&gt;$P$2,15000,$J1808)))</f>
        <v/>
      </c>
      <c r="M1808" t="str">
        <f>IF(ISERROR(INDEX(Data!$H$30:'Data'!$H$5007,IF($J1808&gt;$P$2,15000,$J1808))),"",INDEX(Data!$H$30:'Data'!$H$5007,IF($J1808&gt;$P$2,15000,$J1808)))</f>
        <v/>
      </c>
    </row>
    <row r="1809" spans="1:13">
      <c r="A1809">
        <f t="shared" si="14"/>
        <v>1926</v>
      </c>
      <c r="B1809" t="str">
        <f>IF(Use_Der,IFERROR(INDEX(Data!$C$30:'Data'!$C$5000,IF($A1809&gt;$H$2,15000,$A1809)),""),"")</f>
        <v/>
      </c>
      <c r="C1809" t="str">
        <f>IF(Use_Der,IF(ISERROR(INDEX(Data!$D$30:'Data'!$D$5000,IF($A1809&gt;$H$2,15000,$A1809))),"",INDEX(Data!$D$30:'Data'!$D$5000,IF($A1809&gt;$H$2,15000,$A1809))),"")</f>
        <v/>
      </c>
      <c r="D1809" t="str">
        <f>IF(Use_Der,IF(ISERROR(INDEX(Data!$E$30:'Data'!$E$5000,IF($A1809&gt;$H$2,15000,$A1809))),"",INDEX(Data!$E$30:'Data'!$E$5000,IF($A1809&gt;$H$2,15000,$A1809))),"")</f>
        <v/>
      </c>
      <c r="E1809" t="str">
        <f>IF(Use_Der,IF(ISERROR(INDEX(Data!$F$30:'Data'!$F$5000,IF($A1809&gt;$H$2,15000,$A1809))),"",INDEX(Data!$F$30:'Data'!$F$5000,IF($A1809&gt;$H$2,15000,$A1809))),"")</f>
        <v/>
      </c>
      <c r="F1809" t="str">
        <f>IF(Use_Der,IF(ISERROR(INDEX(Data!$G$30:'Data'!$G$5000,IF($A1809&gt;$H$2,15000,$A1809))),"",INDEX(Data!$G$30:'Data'!$G$5000,IF($A1809&gt;$H$2,15000,$A1809))),"")</f>
        <v/>
      </c>
      <c r="G1809" s="96"/>
      <c r="H1809" s="96"/>
      <c r="I1809" s="96"/>
      <c r="J1809">
        <f t="shared" si="15"/>
        <v>1926</v>
      </c>
      <c r="K1809" t="str">
        <f>IFERROR(INDEX(Data!$C$30:'Data'!$C$5007,IF($J1809&gt;$P$2,15000,$J1809)),"")</f>
        <v/>
      </c>
      <c r="L1809" t="str">
        <f>IF(ISERROR(INDEX(Data!$D$30:'Data'!$D$5007,IF($J1809&gt;$P$2,15000,$J1809))),"",INDEX(Data!$D$30:'Data'!$D$5007,IF($J1809&gt;$P$2,15000,$J1809)))</f>
        <v/>
      </c>
      <c r="M1809" t="str">
        <f>IF(ISERROR(INDEX(Data!$H$30:'Data'!$H$5007,IF($J1809&gt;$P$2,15000,$J1809))),"",INDEX(Data!$H$30:'Data'!$H$5007,IF($J1809&gt;$P$2,15000,$J1809)))</f>
        <v/>
      </c>
    </row>
    <row r="1810" spans="1:13">
      <c r="A1810">
        <f t="shared" si="14"/>
        <v>1927</v>
      </c>
      <c r="B1810" t="str">
        <f>IF(Use_Der,IFERROR(INDEX(Data!$C$30:'Data'!$C$5000,IF($A1810&gt;$H$2,15000,$A1810)),""),"")</f>
        <v/>
      </c>
      <c r="C1810" t="str">
        <f>IF(Use_Der,IF(ISERROR(INDEX(Data!$D$30:'Data'!$D$5000,IF($A1810&gt;$H$2,15000,$A1810))),"",INDEX(Data!$D$30:'Data'!$D$5000,IF($A1810&gt;$H$2,15000,$A1810))),"")</f>
        <v/>
      </c>
      <c r="D1810" t="str">
        <f>IF(Use_Der,IF(ISERROR(INDEX(Data!$E$30:'Data'!$E$5000,IF($A1810&gt;$H$2,15000,$A1810))),"",INDEX(Data!$E$30:'Data'!$E$5000,IF($A1810&gt;$H$2,15000,$A1810))),"")</f>
        <v/>
      </c>
      <c r="E1810" t="str">
        <f>IF(Use_Der,IF(ISERROR(INDEX(Data!$F$30:'Data'!$F$5000,IF($A1810&gt;$H$2,15000,$A1810))),"",INDEX(Data!$F$30:'Data'!$F$5000,IF($A1810&gt;$H$2,15000,$A1810))),"")</f>
        <v/>
      </c>
      <c r="F1810" t="str">
        <f>IF(Use_Der,IF(ISERROR(INDEX(Data!$G$30:'Data'!$G$5000,IF($A1810&gt;$H$2,15000,$A1810))),"",INDEX(Data!$G$30:'Data'!$G$5000,IF($A1810&gt;$H$2,15000,$A1810))),"")</f>
        <v/>
      </c>
      <c r="G1810" s="96"/>
      <c r="H1810" s="96"/>
      <c r="I1810" s="96"/>
      <c r="J1810">
        <f t="shared" si="15"/>
        <v>1927</v>
      </c>
      <c r="K1810" t="str">
        <f>IFERROR(INDEX(Data!$C$30:'Data'!$C$5007,IF($J1810&gt;$P$2,15000,$J1810)),"")</f>
        <v/>
      </c>
      <c r="L1810" t="str">
        <f>IF(ISERROR(INDEX(Data!$D$30:'Data'!$D$5007,IF($J1810&gt;$P$2,15000,$J1810))),"",INDEX(Data!$D$30:'Data'!$D$5007,IF($J1810&gt;$P$2,15000,$J1810)))</f>
        <v/>
      </c>
      <c r="M1810" t="str">
        <f>IF(ISERROR(INDEX(Data!$H$30:'Data'!$H$5007,IF($J1810&gt;$P$2,15000,$J1810))),"",INDEX(Data!$H$30:'Data'!$H$5007,IF($J1810&gt;$P$2,15000,$J1810)))</f>
        <v/>
      </c>
    </row>
    <row r="1811" spans="1:13">
      <c r="A1811">
        <f t="shared" si="14"/>
        <v>1928</v>
      </c>
      <c r="B1811" t="str">
        <f>IF(Use_Der,IFERROR(INDEX(Data!$C$30:'Data'!$C$5000,IF($A1811&gt;$H$2,15000,$A1811)),""),"")</f>
        <v/>
      </c>
      <c r="C1811" t="str">
        <f>IF(Use_Der,IF(ISERROR(INDEX(Data!$D$30:'Data'!$D$5000,IF($A1811&gt;$H$2,15000,$A1811))),"",INDEX(Data!$D$30:'Data'!$D$5000,IF($A1811&gt;$H$2,15000,$A1811))),"")</f>
        <v/>
      </c>
      <c r="D1811" t="str">
        <f>IF(Use_Der,IF(ISERROR(INDEX(Data!$E$30:'Data'!$E$5000,IF($A1811&gt;$H$2,15000,$A1811))),"",INDEX(Data!$E$30:'Data'!$E$5000,IF($A1811&gt;$H$2,15000,$A1811))),"")</f>
        <v/>
      </c>
      <c r="E1811" t="str">
        <f>IF(Use_Der,IF(ISERROR(INDEX(Data!$F$30:'Data'!$F$5000,IF($A1811&gt;$H$2,15000,$A1811))),"",INDEX(Data!$F$30:'Data'!$F$5000,IF($A1811&gt;$H$2,15000,$A1811))),"")</f>
        <v/>
      </c>
      <c r="F1811" t="str">
        <f>IF(Use_Der,IF(ISERROR(INDEX(Data!$G$30:'Data'!$G$5000,IF($A1811&gt;$H$2,15000,$A1811))),"",INDEX(Data!$G$30:'Data'!$G$5000,IF($A1811&gt;$H$2,15000,$A1811))),"")</f>
        <v/>
      </c>
      <c r="G1811" s="96"/>
      <c r="H1811" s="96"/>
      <c r="I1811" s="96"/>
      <c r="J1811">
        <f t="shared" si="15"/>
        <v>1928</v>
      </c>
      <c r="K1811" t="str">
        <f>IFERROR(INDEX(Data!$C$30:'Data'!$C$5007,IF($J1811&gt;$P$2,15000,$J1811)),"")</f>
        <v/>
      </c>
      <c r="L1811" t="str">
        <f>IF(ISERROR(INDEX(Data!$D$30:'Data'!$D$5007,IF($J1811&gt;$P$2,15000,$J1811))),"",INDEX(Data!$D$30:'Data'!$D$5007,IF($J1811&gt;$P$2,15000,$J1811)))</f>
        <v/>
      </c>
      <c r="M1811" t="str">
        <f>IF(ISERROR(INDEX(Data!$H$30:'Data'!$H$5007,IF($J1811&gt;$P$2,15000,$J1811))),"",INDEX(Data!$H$30:'Data'!$H$5007,IF($J1811&gt;$P$2,15000,$J1811)))</f>
        <v/>
      </c>
    </row>
    <row r="1812" spans="1:13">
      <c r="A1812">
        <f t="shared" si="14"/>
        <v>1929</v>
      </c>
      <c r="B1812" t="str">
        <f>IF(Use_Der,IFERROR(INDEX(Data!$C$30:'Data'!$C$5000,IF($A1812&gt;$H$2,15000,$A1812)),""),"")</f>
        <v/>
      </c>
      <c r="C1812" t="str">
        <f>IF(Use_Der,IF(ISERROR(INDEX(Data!$D$30:'Data'!$D$5000,IF($A1812&gt;$H$2,15000,$A1812))),"",INDEX(Data!$D$30:'Data'!$D$5000,IF($A1812&gt;$H$2,15000,$A1812))),"")</f>
        <v/>
      </c>
      <c r="D1812" t="str">
        <f>IF(Use_Der,IF(ISERROR(INDEX(Data!$E$30:'Data'!$E$5000,IF($A1812&gt;$H$2,15000,$A1812))),"",INDEX(Data!$E$30:'Data'!$E$5000,IF($A1812&gt;$H$2,15000,$A1812))),"")</f>
        <v/>
      </c>
      <c r="E1812" t="str">
        <f>IF(Use_Der,IF(ISERROR(INDEX(Data!$F$30:'Data'!$F$5000,IF($A1812&gt;$H$2,15000,$A1812))),"",INDEX(Data!$F$30:'Data'!$F$5000,IF($A1812&gt;$H$2,15000,$A1812))),"")</f>
        <v/>
      </c>
      <c r="F1812" t="str">
        <f>IF(Use_Der,IF(ISERROR(INDEX(Data!$G$30:'Data'!$G$5000,IF($A1812&gt;$H$2,15000,$A1812))),"",INDEX(Data!$G$30:'Data'!$G$5000,IF($A1812&gt;$H$2,15000,$A1812))),"")</f>
        <v/>
      </c>
      <c r="G1812" s="96"/>
      <c r="H1812" s="96"/>
      <c r="I1812" s="96"/>
      <c r="J1812">
        <f t="shared" si="15"/>
        <v>1929</v>
      </c>
      <c r="K1812" t="str">
        <f>IFERROR(INDEX(Data!$C$30:'Data'!$C$5007,IF($J1812&gt;$P$2,15000,$J1812)),"")</f>
        <v/>
      </c>
      <c r="L1812" t="str">
        <f>IF(ISERROR(INDEX(Data!$D$30:'Data'!$D$5007,IF($J1812&gt;$P$2,15000,$J1812))),"",INDEX(Data!$D$30:'Data'!$D$5007,IF($J1812&gt;$P$2,15000,$J1812)))</f>
        <v/>
      </c>
      <c r="M1812" t="str">
        <f>IF(ISERROR(INDEX(Data!$H$30:'Data'!$H$5007,IF($J1812&gt;$P$2,15000,$J1812))),"",INDEX(Data!$H$30:'Data'!$H$5007,IF($J1812&gt;$P$2,15000,$J1812)))</f>
        <v/>
      </c>
    </row>
    <row r="1813" spans="1:13">
      <c r="A1813">
        <f t="shared" si="14"/>
        <v>1930</v>
      </c>
      <c r="B1813" t="str">
        <f>IF(Use_Der,IFERROR(INDEX(Data!$C$30:'Data'!$C$5000,IF($A1813&gt;$H$2,15000,$A1813)),""),"")</f>
        <v/>
      </c>
      <c r="C1813" t="str">
        <f>IF(Use_Der,IF(ISERROR(INDEX(Data!$D$30:'Data'!$D$5000,IF($A1813&gt;$H$2,15000,$A1813))),"",INDEX(Data!$D$30:'Data'!$D$5000,IF($A1813&gt;$H$2,15000,$A1813))),"")</f>
        <v/>
      </c>
      <c r="D1813" t="str">
        <f>IF(Use_Der,IF(ISERROR(INDEX(Data!$E$30:'Data'!$E$5000,IF($A1813&gt;$H$2,15000,$A1813))),"",INDEX(Data!$E$30:'Data'!$E$5000,IF($A1813&gt;$H$2,15000,$A1813))),"")</f>
        <v/>
      </c>
      <c r="E1813" t="str">
        <f>IF(Use_Der,IF(ISERROR(INDEX(Data!$F$30:'Data'!$F$5000,IF($A1813&gt;$H$2,15000,$A1813))),"",INDEX(Data!$F$30:'Data'!$F$5000,IF($A1813&gt;$H$2,15000,$A1813))),"")</f>
        <v/>
      </c>
      <c r="F1813" t="str">
        <f>IF(Use_Der,IF(ISERROR(INDEX(Data!$G$30:'Data'!$G$5000,IF($A1813&gt;$H$2,15000,$A1813))),"",INDEX(Data!$G$30:'Data'!$G$5000,IF($A1813&gt;$H$2,15000,$A1813))),"")</f>
        <v/>
      </c>
      <c r="G1813" s="96"/>
      <c r="H1813" s="96"/>
      <c r="I1813" s="96"/>
      <c r="J1813">
        <f t="shared" si="15"/>
        <v>1930</v>
      </c>
      <c r="K1813" t="str">
        <f>IFERROR(INDEX(Data!$C$30:'Data'!$C$5007,IF($J1813&gt;$P$2,15000,$J1813)),"")</f>
        <v/>
      </c>
      <c r="L1813" t="str">
        <f>IF(ISERROR(INDEX(Data!$D$30:'Data'!$D$5007,IF($J1813&gt;$P$2,15000,$J1813))),"",INDEX(Data!$D$30:'Data'!$D$5007,IF($J1813&gt;$P$2,15000,$J1813)))</f>
        <v/>
      </c>
      <c r="M1813" t="str">
        <f>IF(ISERROR(INDEX(Data!$H$30:'Data'!$H$5007,IF($J1813&gt;$P$2,15000,$J1813))),"",INDEX(Data!$H$30:'Data'!$H$5007,IF($J1813&gt;$P$2,15000,$J1813)))</f>
        <v/>
      </c>
    </row>
    <row r="1814" spans="1:13">
      <c r="A1814">
        <f t="shared" si="14"/>
        <v>1931</v>
      </c>
      <c r="B1814" t="str">
        <f>IF(Use_Der,IFERROR(INDEX(Data!$C$30:'Data'!$C$5000,IF($A1814&gt;$H$2,15000,$A1814)),""),"")</f>
        <v/>
      </c>
      <c r="C1814" t="str">
        <f>IF(Use_Der,IF(ISERROR(INDEX(Data!$D$30:'Data'!$D$5000,IF($A1814&gt;$H$2,15000,$A1814))),"",INDEX(Data!$D$30:'Data'!$D$5000,IF($A1814&gt;$H$2,15000,$A1814))),"")</f>
        <v/>
      </c>
      <c r="D1814" t="str">
        <f>IF(Use_Der,IF(ISERROR(INDEX(Data!$E$30:'Data'!$E$5000,IF($A1814&gt;$H$2,15000,$A1814))),"",INDEX(Data!$E$30:'Data'!$E$5000,IF($A1814&gt;$H$2,15000,$A1814))),"")</f>
        <v/>
      </c>
      <c r="E1814" t="str">
        <f>IF(Use_Der,IF(ISERROR(INDEX(Data!$F$30:'Data'!$F$5000,IF($A1814&gt;$H$2,15000,$A1814))),"",INDEX(Data!$F$30:'Data'!$F$5000,IF($A1814&gt;$H$2,15000,$A1814))),"")</f>
        <v/>
      </c>
      <c r="F1814" t="str">
        <f>IF(Use_Der,IF(ISERROR(INDEX(Data!$G$30:'Data'!$G$5000,IF($A1814&gt;$H$2,15000,$A1814))),"",INDEX(Data!$G$30:'Data'!$G$5000,IF($A1814&gt;$H$2,15000,$A1814))),"")</f>
        <v/>
      </c>
      <c r="G1814" s="96"/>
      <c r="H1814" s="96"/>
      <c r="I1814" s="96"/>
      <c r="J1814">
        <f t="shared" si="15"/>
        <v>1931</v>
      </c>
      <c r="K1814" t="str">
        <f>IFERROR(INDEX(Data!$C$30:'Data'!$C$5007,IF($J1814&gt;$P$2,15000,$J1814)),"")</f>
        <v/>
      </c>
      <c r="L1814" t="str">
        <f>IF(ISERROR(INDEX(Data!$D$30:'Data'!$D$5007,IF($J1814&gt;$P$2,15000,$J1814))),"",INDEX(Data!$D$30:'Data'!$D$5007,IF($J1814&gt;$P$2,15000,$J1814)))</f>
        <v/>
      </c>
      <c r="M1814" t="str">
        <f>IF(ISERROR(INDEX(Data!$H$30:'Data'!$H$5007,IF($J1814&gt;$P$2,15000,$J1814))),"",INDEX(Data!$H$30:'Data'!$H$5007,IF($J1814&gt;$P$2,15000,$J1814)))</f>
        <v/>
      </c>
    </row>
    <row r="1815" spans="1:13">
      <c r="A1815">
        <f t="shared" si="14"/>
        <v>1932</v>
      </c>
      <c r="B1815" t="str">
        <f>IF(Use_Der,IFERROR(INDEX(Data!$C$30:'Data'!$C$5000,IF($A1815&gt;$H$2,15000,$A1815)),""),"")</f>
        <v/>
      </c>
      <c r="C1815" t="str">
        <f>IF(Use_Der,IF(ISERROR(INDEX(Data!$D$30:'Data'!$D$5000,IF($A1815&gt;$H$2,15000,$A1815))),"",INDEX(Data!$D$30:'Data'!$D$5000,IF($A1815&gt;$H$2,15000,$A1815))),"")</f>
        <v/>
      </c>
      <c r="D1815" t="str">
        <f>IF(Use_Der,IF(ISERROR(INDEX(Data!$E$30:'Data'!$E$5000,IF($A1815&gt;$H$2,15000,$A1815))),"",INDEX(Data!$E$30:'Data'!$E$5000,IF($A1815&gt;$H$2,15000,$A1815))),"")</f>
        <v/>
      </c>
      <c r="E1815" t="str">
        <f>IF(Use_Der,IF(ISERROR(INDEX(Data!$F$30:'Data'!$F$5000,IF($A1815&gt;$H$2,15000,$A1815))),"",INDEX(Data!$F$30:'Data'!$F$5000,IF($A1815&gt;$H$2,15000,$A1815))),"")</f>
        <v/>
      </c>
      <c r="F1815" t="str">
        <f>IF(Use_Der,IF(ISERROR(INDEX(Data!$G$30:'Data'!$G$5000,IF($A1815&gt;$H$2,15000,$A1815))),"",INDEX(Data!$G$30:'Data'!$G$5000,IF($A1815&gt;$H$2,15000,$A1815))),"")</f>
        <v/>
      </c>
      <c r="G1815" s="96"/>
      <c r="H1815" s="96"/>
      <c r="I1815" s="96"/>
      <c r="J1815">
        <f t="shared" si="15"/>
        <v>1932</v>
      </c>
      <c r="K1815" t="str">
        <f>IFERROR(INDEX(Data!$C$30:'Data'!$C$5007,IF($J1815&gt;$P$2,15000,$J1815)),"")</f>
        <v/>
      </c>
      <c r="L1815" t="str">
        <f>IF(ISERROR(INDEX(Data!$D$30:'Data'!$D$5007,IF($J1815&gt;$P$2,15000,$J1815))),"",INDEX(Data!$D$30:'Data'!$D$5007,IF($J1815&gt;$P$2,15000,$J1815)))</f>
        <v/>
      </c>
      <c r="M1815" t="str">
        <f>IF(ISERROR(INDEX(Data!$H$30:'Data'!$H$5007,IF($J1815&gt;$P$2,15000,$J1815))),"",INDEX(Data!$H$30:'Data'!$H$5007,IF($J1815&gt;$P$2,15000,$J1815)))</f>
        <v/>
      </c>
    </row>
    <row r="1816" spans="1:13">
      <c r="A1816">
        <f t="shared" si="14"/>
        <v>1933</v>
      </c>
      <c r="B1816" t="str">
        <f>IF(Use_Der,IFERROR(INDEX(Data!$C$30:'Data'!$C$5000,IF($A1816&gt;$H$2,15000,$A1816)),""),"")</f>
        <v/>
      </c>
      <c r="C1816" t="str">
        <f>IF(Use_Der,IF(ISERROR(INDEX(Data!$D$30:'Data'!$D$5000,IF($A1816&gt;$H$2,15000,$A1816))),"",INDEX(Data!$D$30:'Data'!$D$5000,IF($A1816&gt;$H$2,15000,$A1816))),"")</f>
        <v/>
      </c>
      <c r="D1816" t="str">
        <f>IF(Use_Der,IF(ISERROR(INDEX(Data!$E$30:'Data'!$E$5000,IF($A1816&gt;$H$2,15000,$A1816))),"",INDEX(Data!$E$30:'Data'!$E$5000,IF($A1816&gt;$H$2,15000,$A1816))),"")</f>
        <v/>
      </c>
      <c r="E1816" t="str">
        <f>IF(Use_Der,IF(ISERROR(INDEX(Data!$F$30:'Data'!$F$5000,IF($A1816&gt;$H$2,15000,$A1816))),"",INDEX(Data!$F$30:'Data'!$F$5000,IF($A1816&gt;$H$2,15000,$A1816))),"")</f>
        <v/>
      </c>
      <c r="F1816" t="str">
        <f>IF(Use_Der,IF(ISERROR(INDEX(Data!$G$30:'Data'!$G$5000,IF($A1816&gt;$H$2,15000,$A1816))),"",INDEX(Data!$G$30:'Data'!$G$5000,IF($A1816&gt;$H$2,15000,$A1816))),"")</f>
        <v/>
      </c>
      <c r="G1816" s="96"/>
      <c r="H1816" s="96"/>
      <c r="I1816" s="96"/>
      <c r="J1816">
        <f t="shared" si="15"/>
        <v>1933</v>
      </c>
      <c r="K1816" t="str">
        <f>IFERROR(INDEX(Data!$C$30:'Data'!$C$5007,IF($J1816&gt;$P$2,15000,$J1816)),"")</f>
        <v/>
      </c>
      <c r="L1816" t="str">
        <f>IF(ISERROR(INDEX(Data!$D$30:'Data'!$D$5007,IF($J1816&gt;$P$2,15000,$J1816))),"",INDEX(Data!$D$30:'Data'!$D$5007,IF($J1816&gt;$P$2,15000,$J1816)))</f>
        <v/>
      </c>
      <c r="M1816" t="str">
        <f>IF(ISERROR(INDEX(Data!$H$30:'Data'!$H$5007,IF($J1816&gt;$P$2,15000,$J1816))),"",INDEX(Data!$H$30:'Data'!$H$5007,IF($J1816&gt;$P$2,15000,$J1816)))</f>
        <v/>
      </c>
    </row>
    <row r="1817" spans="1:13">
      <c r="A1817">
        <f t="shared" si="14"/>
        <v>1934</v>
      </c>
      <c r="B1817" t="str">
        <f>IF(Use_Der,IFERROR(INDEX(Data!$C$30:'Data'!$C$5000,IF($A1817&gt;$H$2,15000,$A1817)),""),"")</f>
        <v/>
      </c>
      <c r="C1817" t="str">
        <f>IF(Use_Der,IF(ISERROR(INDEX(Data!$D$30:'Data'!$D$5000,IF($A1817&gt;$H$2,15000,$A1817))),"",INDEX(Data!$D$30:'Data'!$D$5000,IF($A1817&gt;$H$2,15000,$A1817))),"")</f>
        <v/>
      </c>
      <c r="D1817" t="str">
        <f>IF(Use_Der,IF(ISERROR(INDEX(Data!$E$30:'Data'!$E$5000,IF($A1817&gt;$H$2,15000,$A1817))),"",INDEX(Data!$E$30:'Data'!$E$5000,IF($A1817&gt;$H$2,15000,$A1817))),"")</f>
        <v/>
      </c>
      <c r="E1817" t="str">
        <f>IF(Use_Der,IF(ISERROR(INDEX(Data!$F$30:'Data'!$F$5000,IF($A1817&gt;$H$2,15000,$A1817))),"",INDEX(Data!$F$30:'Data'!$F$5000,IF($A1817&gt;$H$2,15000,$A1817))),"")</f>
        <v/>
      </c>
      <c r="F1817" t="str">
        <f>IF(Use_Der,IF(ISERROR(INDEX(Data!$G$30:'Data'!$G$5000,IF($A1817&gt;$H$2,15000,$A1817))),"",INDEX(Data!$G$30:'Data'!$G$5000,IF($A1817&gt;$H$2,15000,$A1817))),"")</f>
        <v/>
      </c>
      <c r="G1817" s="96"/>
      <c r="H1817" s="96"/>
      <c r="I1817" s="96"/>
      <c r="J1817">
        <f t="shared" si="15"/>
        <v>1934</v>
      </c>
      <c r="K1817" t="str">
        <f>IFERROR(INDEX(Data!$C$30:'Data'!$C$5007,IF($J1817&gt;$P$2,15000,$J1817)),"")</f>
        <v/>
      </c>
      <c r="L1817" t="str">
        <f>IF(ISERROR(INDEX(Data!$D$30:'Data'!$D$5007,IF($J1817&gt;$P$2,15000,$J1817))),"",INDEX(Data!$D$30:'Data'!$D$5007,IF($J1817&gt;$P$2,15000,$J1817)))</f>
        <v/>
      </c>
      <c r="M1817" t="str">
        <f>IF(ISERROR(INDEX(Data!$H$30:'Data'!$H$5007,IF($J1817&gt;$P$2,15000,$J1817))),"",INDEX(Data!$H$30:'Data'!$H$5007,IF($J1817&gt;$P$2,15000,$J1817)))</f>
        <v/>
      </c>
    </row>
    <row r="1818" spans="1:13">
      <c r="A1818">
        <f t="shared" si="14"/>
        <v>1935</v>
      </c>
      <c r="B1818" t="str">
        <f>IF(Use_Der,IFERROR(INDEX(Data!$C$30:'Data'!$C$5000,IF($A1818&gt;$H$2,15000,$A1818)),""),"")</f>
        <v/>
      </c>
      <c r="C1818" t="str">
        <f>IF(Use_Der,IF(ISERROR(INDEX(Data!$D$30:'Data'!$D$5000,IF($A1818&gt;$H$2,15000,$A1818))),"",INDEX(Data!$D$30:'Data'!$D$5000,IF($A1818&gt;$H$2,15000,$A1818))),"")</f>
        <v/>
      </c>
      <c r="D1818" t="str">
        <f>IF(Use_Der,IF(ISERROR(INDEX(Data!$E$30:'Data'!$E$5000,IF($A1818&gt;$H$2,15000,$A1818))),"",INDEX(Data!$E$30:'Data'!$E$5000,IF($A1818&gt;$H$2,15000,$A1818))),"")</f>
        <v/>
      </c>
      <c r="E1818" t="str">
        <f>IF(Use_Der,IF(ISERROR(INDEX(Data!$F$30:'Data'!$F$5000,IF($A1818&gt;$H$2,15000,$A1818))),"",INDEX(Data!$F$30:'Data'!$F$5000,IF($A1818&gt;$H$2,15000,$A1818))),"")</f>
        <v/>
      </c>
      <c r="F1818" t="str">
        <f>IF(Use_Der,IF(ISERROR(INDEX(Data!$G$30:'Data'!$G$5000,IF($A1818&gt;$H$2,15000,$A1818))),"",INDEX(Data!$G$30:'Data'!$G$5000,IF($A1818&gt;$H$2,15000,$A1818))),"")</f>
        <v/>
      </c>
      <c r="G1818" s="96"/>
      <c r="H1818" s="96"/>
      <c r="I1818" s="96"/>
      <c r="J1818">
        <f t="shared" si="15"/>
        <v>1935</v>
      </c>
      <c r="K1818" t="str">
        <f>IFERROR(INDEX(Data!$C$30:'Data'!$C$5007,IF($J1818&gt;$P$2,15000,$J1818)),"")</f>
        <v/>
      </c>
      <c r="L1818" t="str">
        <f>IF(ISERROR(INDEX(Data!$D$30:'Data'!$D$5007,IF($J1818&gt;$P$2,15000,$J1818))),"",INDEX(Data!$D$30:'Data'!$D$5007,IF($J1818&gt;$P$2,15000,$J1818)))</f>
        <v/>
      </c>
      <c r="M1818" t="str">
        <f>IF(ISERROR(INDEX(Data!$H$30:'Data'!$H$5007,IF($J1818&gt;$P$2,15000,$J1818))),"",INDEX(Data!$H$30:'Data'!$H$5007,IF($J1818&gt;$P$2,15000,$J1818)))</f>
        <v/>
      </c>
    </row>
    <row r="1819" spans="1:13">
      <c r="A1819">
        <f t="shared" si="14"/>
        <v>1936</v>
      </c>
      <c r="B1819" t="str">
        <f>IF(Use_Der,IFERROR(INDEX(Data!$C$30:'Data'!$C$5000,IF($A1819&gt;$H$2,15000,$A1819)),""),"")</f>
        <v/>
      </c>
      <c r="C1819" t="str">
        <f>IF(Use_Der,IF(ISERROR(INDEX(Data!$D$30:'Data'!$D$5000,IF($A1819&gt;$H$2,15000,$A1819))),"",INDEX(Data!$D$30:'Data'!$D$5000,IF($A1819&gt;$H$2,15000,$A1819))),"")</f>
        <v/>
      </c>
      <c r="D1819" t="str">
        <f>IF(Use_Der,IF(ISERROR(INDEX(Data!$E$30:'Data'!$E$5000,IF($A1819&gt;$H$2,15000,$A1819))),"",INDEX(Data!$E$30:'Data'!$E$5000,IF($A1819&gt;$H$2,15000,$A1819))),"")</f>
        <v/>
      </c>
      <c r="E1819" t="str">
        <f>IF(Use_Der,IF(ISERROR(INDEX(Data!$F$30:'Data'!$F$5000,IF($A1819&gt;$H$2,15000,$A1819))),"",INDEX(Data!$F$30:'Data'!$F$5000,IF($A1819&gt;$H$2,15000,$A1819))),"")</f>
        <v/>
      </c>
      <c r="F1819" t="str">
        <f>IF(Use_Der,IF(ISERROR(INDEX(Data!$G$30:'Data'!$G$5000,IF($A1819&gt;$H$2,15000,$A1819))),"",INDEX(Data!$G$30:'Data'!$G$5000,IF($A1819&gt;$H$2,15000,$A1819))),"")</f>
        <v/>
      </c>
      <c r="G1819" s="96"/>
      <c r="H1819" s="96"/>
      <c r="I1819" s="96"/>
      <c r="J1819">
        <f t="shared" si="15"/>
        <v>1936</v>
      </c>
      <c r="K1819" t="str">
        <f>IFERROR(INDEX(Data!$C$30:'Data'!$C$5007,IF($J1819&gt;$P$2,15000,$J1819)),"")</f>
        <v/>
      </c>
      <c r="L1819" t="str">
        <f>IF(ISERROR(INDEX(Data!$D$30:'Data'!$D$5007,IF($J1819&gt;$P$2,15000,$J1819))),"",INDEX(Data!$D$30:'Data'!$D$5007,IF($J1819&gt;$P$2,15000,$J1819)))</f>
        <v/>
      </c>
      <c r="M1819" t="str">
        <f>IF(ISERROR(INDEX(Data!$H$30:'Data'!$H$5007,IF($J1819&gt;$P$2,15000,$J1819))),"",INDEX(Data!$H$30:'Data'!$H$5007,IF($J1819&gt;$P$2,15000,$J1819)))</f>
        <v/>
      </c>
    </row>
    <row r="1820" spans="1:13">
      <c r="A1820">
        <f t="shared" si="14"/>
        <v>1937</v>
      </c>
      <c r="B1820" t="str">
        <f>IF(Use_Der,IFERROR(INDEX(Data!$C$30:'Data'!$C$5000,IF($A1820&gt;$H$2,15000,$A1820)),""),"")</f>
        <v/>
      </c>
      <c r="C1820" t="str">
        <f>IF(Use_Der,IF(ISERROR(INDEX(Data!$D$30:'Data'!$D$5000,IF($A1820&gt;$H$2,15000,$A1820))),"",INDEX(Data!$D$30:'Data'!$D$5000,IF($A1820&gt;$H$2,15000,$A1820))),"")</f>
        <v/>
      </c>
      <c r="D1820" t="str">
        <f>IF(Use_Der,IF(ISERROR(INDEX(Data!$E$30:'Data'!$E$5000,IF($A1820&gt;$H$2,15000,$A1820))),"",INDEX(Data!$E$30:'Data'!$E$5000,IF($A1820&gt;$H$2,15000,$A1820))),"")</f>
        <v/>
      </c>
      <c r="E1820" t="str">
        <f>IF(Use_Der,IF(ISERROR(INDEX(Data!$F$30:'Data'!$F$5000,IF($A1820&gt;$H$2,15000,$A1820))),"",INDEX(Data!$F$30:'Data'!$F$5000,IF($A1820&gt;$H$2,15000,$A1820))),"")</f>
        <v/>
      </c>
      <c r="F1820" t="str">
        <f>IF(Use_Der,IF(ISERROR(INDEX(Data!$G$30:'Data'!$G$5000,IF($A1820&gt;$H$2,15000,$A1820))),"",INDEX(Data!$G$30:'Data'!$G$5000,IF($A1820&gt;$H$2,15000,$A1820))),"")</f>
        <v/>
      </c>
      <c r="G1820" s="96"/>
      <c r="H1820" s="96"/>
      <c r="I1820" s="96"/>
      <c r="J1820">
        <f t="shared" si="15"/>
        <v>1937</v>
      </c>
      <c r="K1820" t="str">
        <f>IFERROR(INDEX(Data!$C$30:'Data'!$C$5007,IF($J1820&gt;$P$2,15000,$J1820)),"")</f>
        <v/>
      </c>
      <c r="L1820" t="str">
        <f>IF(ISERROR(INDEX(Data!$D$30:'Data'!$D$5007,IF($J1820&gt;$P$2,15000,$J1820))),"",INDEX(Data!$D$30:'Data'!$D$5007,IF($J1820&gt;$P$2,15000,$J1820)))</f>
        <v/>
      </c>
      <c r="M1820" t="str">
        <f>IF(ISERROR(INDEX(Data!$H$30:'Data'!$H$5007,IF($J1820&gt;$P$2,15000,$J1820))),"",INDEX(Data!$H$30:'Data'!$H$5007,IF($J1820&gt;$P$2,15000,$J1820)))</f>
        <v/>
      </c>
    </row>
    <row r="1821" spans="1:13">
      <c r="A1821">
        <f t="shared" si="14"/>
        <v>1938</v>
      </c>
      <c r="B1821" t="str">
        <f>IF(Use_Der,IFERROR(INDEX(Data!$C$30:'Data'!$C$5000,IF($A1821&gt;$H$2,15000,$A1821)),""),"")</f>
        <v/>
      </c>
      <c r="C1821" t="str">
        <f>IF(Use_Der,IF(ISERROR(INDEX(Data!$D$30:'Data'!$D$5000,IF($A1821&gt;$H$2,15000,$A1821))),"",INDEX(Data!$D$30:'Data'!$D$5000,IF($A1821&gt;$H$2,15000,$A1821))),"")</f>
        <v/>
      </c>
      <c r="D1821" t="str">
        <f>IF(Use_Der,IF(ISERROR(INDEX(Data!$E$30:'Data'!$E$5000,IF($A1821&gt;$H$2,15000,$A1821))),"",INDEX(Data!$E$30:'Data'!$E$5000,IF($A1821&gt;$H$2,15000,$A1821))),"")</f>
        <v/>
      </c>
      <c r="E1821" t="str">
        <f>IF(Use_Der,IF(ISERROR(INDEX(Data!$F$30:'Data'!$F$5000,IF($A1821&gt;$H$2,15000,$A1821))),"",INDEX(Data!$F$30:'Data'!$F$5000,IF($A1821&gt;$H$2,15000,$A1821))),"")</f>
        <v/>
      </c>
      <c r="F1821" t="str">
        <f>IF(Use_Der,IF(ISERROR(INDEX(Data!$G$30:'Data'!$G$5000,IF($A1821&gt;$H$2,15000,$A1821))),"",INDEX(Data!$G$30:'Data'!$G$5000,IF($A1821&gt;$H$2,15000,$A1821))),"")</f>
        <v/>
      </c>
      <c r="G1821" s="96"/>
      <c r="H1821" s="96"/>
      <c r="I1821" s="96"/>
      <c r="J1821">
        <f t="shared" si="15"/>
        <v>1938</v>
      </c>
      <c r="K1821" t="str">
        <f>IFERROR(INDEX(Data!$C$30:'Data'!$C$5007,IF($J1821&gt;$P$2,15000,$J1821)),"")</f>
        <v/>
      </c>
      <c r="L1821" t="str">
        <f>IF(ISERROR(INDEX(Data!$D$30:'Data'!$D$5007,IF($J1821&gt;$P$2,15000,$J1821))),"",INDEX(Data!$D$30:'Data'!$D$5007,IF($J1821&gt;$P$2,15000,$J1821)))</f>
        <v/>
      </c>
      <c r="M1821" t="str">
        <f>IF(ISERROR(INDEX(Data!$H$30:'Data'!$H$5007,IF($J1821&gt;$P$2,15000,$J1821))),"",INDEX(Data!$H$30:'Data'!$H$5007,IF($J1821&gt;$P$2,15000,$J1821)))</f>
        <v/>
      </c>
    </row>
    <row r="1822" spans="1:13">
      <c r="A1822">
        <f t="shared" si="14"/>
        <v>1939</v>
      </c>
      <c r="B1822" t="str">
        <f>IF(Use_Der,IFERROR(INDEX(Data!$C$30:'Data'!$C$5000,IF($A1822&gt;$H$2,15000,$A1822)),""),"")</f>
        <v/>
      </c>
      <c r="C1822" t="str">
        <f>IF(Use_Der,IF(ISERROR(INDEX(Data!$D$30:'Data'!$D$5000,IF($A1822&gt;$H$2,15000,$A1822))),"",INDEX(Data!$D$30:'Data'!$D$5000,IF($A1822&gt;$H$2,15000,$A1822))),"")</f>
        <v/>
      </c>
      <c r="D1822" t="str">
        <f>IF(Use_Der,IF(ISERROR(INDEX(Data!$E$30:'Data'!$E$5000,IF($A1822&gt;$H$2,15000,$A1822))),"",INDEX(Data!$E$30:'Data'!$E$5000,IF($A1822&gt;$H$2,15000,$A1822))),"")</f>
        <v/>
      </c>
      <c r="E1822" t="str">
        <f>IF(Use_Der,IF(ISERROR(INDEX(Data!$F$30:'Data'!$F$5000,IF($A1822&gt;$H$2,15000,$A1822))),"",INDEX(Data!$F$30:'Data'!$F$5000,IF($A1822&gt;$H$2,15000,$A1822))),"")</f>
        <v/>
      </c>
      <c r="F1822" t="str">
        <f>IF(Use_Der,IF(ISERROR(INDEX(Data!$G$30:'Data'!$G$5000,IF($A1822&gt;$H$2,15000,$A1822))),"",INDEX(Data!$G$30:'Data'!$G$5000,IF($A1822&gt;$H$2,15000,$A1822))),"")</f>
        <v/>
      </c>
      <c r="G1822" s="96"/>
      <c r="H1822" s="96"/>
      <c r="I1822" s="96"/>
      <c r="J1822">
        <f t="shared" si="15"/>
        <v>1939</v>
      </c>
      <c r="K1822" t="str">
        <f>IFERROR(INDEX(Data!$C$30:'Data'!$C$5007,IF($J1822&gt;$P$2,15000,$J1822)),"")</f>
        <v/>
      </c>
      <c r="L1822" t="str">
        <f>IF(ISERROR(INDEX(Data!$D$30:'Data'!$D$5007,IF($J1822&gt;$P$2,15000,$J1822))),"",INDEX(Data!$D$30:'Data'!$D$5007,IF($J1822&gt;$P$2,15000,$J1822)))</f>
        <v/>
      </c>
      <c r="M1822" t="str">
        <f>IF(ISERROR(INDEX(Data!$H$30:'Data'!$H$5007,IF($J1822&gt;$P$2,15000,$J1822))),"",INDEX(Data!$H$30:'Data'!$H$5007,IF($J1822&gt;$P$2,15000,$J1822)))</f>
        <v/>
      </c>
    </row>
    <row r="1823" spans="1:13">
      <c r="A1823">
        <f t="shared" si="14"/>
        <v>1940</v>
      </c>
      <c r="B1823" t="str">
        <f>IF(Use_Der,IFERROR(INDEX(Data!$C$30:'Data'!$C$5000,IF($A1823&gt;$H$2,15000,$A1823)),""),"")</f>
        <v/>
      </c>
      <c r="C1823" t="str">
        <f>IF(Use_Der,IF(ISERROR(INDEX(Data!$D$30:'Data'!$D$5000,IF($A1823&gt;$H$2,15000,$A1823))),"",INDEX(Data!$D$30:'Data'!$D$5000,IF($A1823&gt;$H$2,15000,$A1823))),"")</f>
        <v/>
      </c>
      <c r="D1823" t="str">
        <f>IF(Use_Der,IF(ISERROR(INDEX(Data!$E$30:'Data'!$E$5000,IF($A1823&gt;$H$2,15000,$A1823))),"",INDEX(Data!$E$30:'Data'!$E$5000,IF($A1823&gt;$H$2,15000,$A1823))),"")</f>
        <v/>
      </c>
      <c r="E1823" t="str">
        <f>IF(Use_Der,IF(ISERROR(INDEX(Data!$F$30:'Data'!$F$5000,IF($A1823&gt;$H$2,15000,$A1823))),"",INDEX(Data!$F$30:'Data'!$F$5000,IF($A1823&gt;$H$2,15000,$A1823))),"")</f>
        <v/>
      </c>
      <c r="F1823" t="str">
        <f>IF(Use_Der,IF(ISERROR(INDEX(Data!$G$30:'Data'!$G$5000,IF($A1823&gt;$H$2,15000,$A1823))),"",INDEX(Data!$G$30:'Data'!$G$5000,IF($A1823&gt;$H$2,15000,$A1823))),"")</f>
        <v/>
      </c>
      <c r="G1823" s="96"/>
      <c r="H1823" s="96"/>
      <c r="I1823" s="96"/>
      <c r="J1823">
        <f t="shared" si="15"/>
        <v>1940</v>
      </c>
      <c r="K1823" t="str">
        <f>IFERROR(INDEX(Data!$C$30:'Data'!$C$5007,IF($J1823&gt;$P$2,15000,$J1823)),"")</f>
        <v/>
      </c>
      <c r="L1823" t="str">
        <f>IF(ISERROR(INDEX(Data!$D$30:'Data'!$D$5007,IF($J1823&gt;$P$2,15000,$J1823))),"",INDEX(Data!$D$30:'Data'!$D$5007,IF($J1823&gt;$P$2,15000,$J1823)))</f>
        <v/>
      </c>
      <c r="M1823" t="str">
        <f>IF(ISERROR(INDEX(Data!$H$30:'Data'!$H$5007,IF($J1823&gt;$P$2,15000,$J1823))),"",INDEX(Data!$H$30:'Data'!$H$5007,IF($J1823&gt;$P$2,15000,$J1823)))</f>
        <v/>
      </c>
    </row>
    <row r="1824" spans="1:13">
      <c r="A1824">
        <f t="shared" si="14"/>
        <v>1941</v>
      </c>
      <c r="B1824" t="str">
        <f>IF(Use_Der,IFERROR(INDEX(Data!$C$30:'Data'!$C$5000,IF($A1824&gt;$H$2,15000,$A1824)),""),"")</f>
        <v/>
      </c>
      <c r="C1824" t="str">
        <f>IF(Use_Der,IF(ISERROR(INDEX(Data!$D$30:'Data'!$D$5000,IF($A1824&gt;$H$2,15000,$A1824))),"",INDEX(Data!$D$30:'Data'!$D$5000,IF($A1824&gt;$H$2,15000,$A1824))),"")</f>
        <v/>
      </c>
      <c r="D1824" t="str">
        <f>IF(Use_Der,IF(ISERROR(INDEX(Data!$E$30:'Data'!$E$5000,IF($A1824&gt;$H$2,15000,$A1824))),"",INDEX(Data!$E$30:'Data'!$E$5000,IF($A1824&gt;$H$2,15000,$A1824))),"")</f>
        <v/>
      </c>
      <c r="E1824" t="str">
        <f>IF(Use_Der,IF(ISERROR(INDEX(Data!$F$30:'Data'!$F$5000,IF($A1824&gt;$H$2,15000,$A1824))),"",INDEX(Data!$F$30:'Data'!$F$5000,IF($A1824&gt;$H$2,15000,$A1824))),"")</f>
        <v/>
      </c>
      <c r="F1824" t="str">
        <f>IF(Use_Der,IF(ISERROR(INDEX(Data!$G$30:'Data'!$G$5000,IF($A1824&gt;$H$2,15000,$A1824))),"",INDEX(Data!$G$30:'Data'!$G$5000,IF($A1824&gt;$H$2,15000,$A1824))),"")</f>
        <v/>
      </c>
      <c r="G1824" s="96"/>
      <c r="H1824" s="96"/>
      <c r="I1824" s="96"/>
      <c r="J1824">
        <f t="shared" si="15"/>
        <v>1941</v>
      </c>
      <c r="K1824" t="str">
        <f>IFERROR(INDEX(Data!$C$30:'Data'!$C$5007,IF($J1824&gt;$P$2,15000,$J1824)),"")</f>
        <v/>
      </c>
      <c r="L1824" t="str">
        <f>IF(ISERROR(INDEX(Data!$D$30:'Data'!$D$5007,IF($J1824&gt;$P$2,15000,$J1824))),"",INDEX(Data!$D$30:'Data'!$D$5007,IF($J1824&gt;$P$2,15000,$J1824)))</f>
        <v/>
      </c>
      <c r="M1824" t="str">
        <f>IF(ISERROR(INDEX(Data!$H$30:'Data'!$H$5007,IF($J1824&gt;$P$2,15000,$J1824))),"",INDEX(Data!$H$30:'Data'!$H$5007,IF($J1824&gt;$P$2,15000,$J1824)))</f>
        <v/>
      </c>
    </row>
    <row r="1825" spans="1:13">
      <c r="A1825">
        <f t="shared" si="14"/>
        <v>1942</v>
      </c>
      <c r="B1825" t="str">
        <f>IF(Use_Der,IFERROR(INDEX(Data!$C$30:'Data'!$C$5000,IF($A1825&gt;$H$2,15000,$A1825)),""),"")</f>
        <v/>
      </c>
      <c r="C1825" t="str">
        <f>IF(Use_Der,IF(ISERROR(INDEX(Data!$D$30:'Data'!$D$5000,IF($A1825&gt;$H$2,15000,$A1825))),"",INDEX(Data!$D$30:'Data'!$D$5000,IF($A1825&gt;$H$2,15000,$A1825))),"")</f>
        <v/>
      </c>
      <c r="D1825" t="str">
        <f>IF(Use_Der,IF(ISERROR(INDEX(Data!$E$30:'Data'!$E$5000,IF($A1825&gt;$H$2,15000,$A1825))),"",INDEX(Data!$E$30:'Data'!$E$5000,IF($A1825&gt;$H$2,15000,$A1825))),"")</f>
        <v/>
      </c>
      <c r="E1825" t="str">
        <f>IF(Use_Der,IF(ISERROR(INDEX(Data!$F$30:'Data'!$F$5000,IF($A1825&gt;$H$2,15000,$A1825))),"",INDEX(Data!$F$30:'Data'!$F$5000,IF($A1825&gt;$H$2,15000,$A1825))),"")</f>
        <v/>
      </c>
      <c r="F1825" t="str">
        <f>IF(Use_Der,IF(ISERROR(INDEX(Data!$G$30:'Data'!$G$5000,IF($A1825&gt;$H$2,15000,$A1825))),"",INDEX(Data!$G$30:'Data'!$G$5000,IF($A1825&gt;$H$2,15000,$A1825))),"")</f>
        <v/>
      </c>
      <c r="G1825" s="96"/>
      <c r="H1825" s="96"/>
      <c r="I1825" s="96"/>
      <c r="J1825">
        <f t="shared" si="15"/>
        <v>1942</v>
      </c>
      <c r="K1825" t="str">
        <f>IFERROR(INDEX(Data!$C$30:'Data'!$C$5007,IF($J1825&gt;$P$2,15000,$J1825)),"")</f>
        <v/>
      </c>
      <c r="L1825" t="str">
        <f>IF(ISERROR(INDEX(Data!$D$30:'Data'!$D$5007,IF($J1825&gt;$P$2,15000,$J1825))),"",INDEX(Data!$D$30:'Data'!$D$5007,IF($J1825&gt;$P$2,15000,$J1825)))</f>
        <v/>
      </c>
      <c r="M1825" t="str">
        <f>IF(ISERROR(INDEX(Data!$H$30:'Data'!$H$5007,IF($J1825&gt;$P$2,15000,$J1825))),"",INDEX(Data!$H$30:'Data'!$H$5007,IF($J1825&gt;$P$2,15000,$J1825)))</f>
        <v/>
      </c>
    </row>
    <row r="1826" spans="1:13">
      <c r="A1826">
        <f t="shared" si="14"/>
        <v>1943</v>
      </c>
      <c r="B1826" t="str">
        <f>IF(Use_Der,IFERROR(INDEX(Data!$C$30:'Data'!$C$5000,IF($A1826&gt;$H$2,15000,$A1826)),""),"")</f>
        <v/>
      </c>
      <c r="C1826" t="str">
        <f>IF(Use_Der,IF(ISERROR(INDEX(Data!$D$30:'Data'!$D$5000,IF($A1826&gt;$H$2,15000,$A1826))),"",INDEX(Data!$D$30:'Data'!$D$5000,IF($A1826&gt;$H$2,15000,$A1826))),"")</f>
        <v/>
      </c>
      <c r="D1826" t="str">
        <f>IF(Use_Der,IF(ISERROR(INDEX(Data!$E$30:'Data'!$E$5000,IF($A1826&gt;$H$2,15000,$A1826))),"",INDEX(Data!$E$30:'Data'!$E$5000,IF($A1826&gt;$H$2,15000,$A1826))),"")</f>
        <v/>
      </c>
      <c r="E1826" t="str">
        <f>IF(Use_Der,IF(ISERROR(INDEX(Data!$F$30:'Data'!$F$5000,IF($A1826&gt;$H$2,15000,$A1826))),"",INDEX(Data!$F$30:'Data'!$F$5000,IF($A1826&gt;$H$2,15000,$A1826))),"")</f>
        <v/>
      </c>
      <c r="F1826" t="str">
        <f>IF(Use_Der,IF(ISERROR(INDEX(Data!$G$30:'Data'!$G$5000,IF($A1826&gt;$H$2,15000,$A1826))),"",INDEX(Data!$G$30:'Data'!$G$5000,IF($A1826&gt;$H$2,15000,$A1826))),"")</f>
        <v/>
      </c>
      <c r="G1826" s="96"/>
      <c r="H1826" s="96"/>
      <c r="I1826" s="96"/>
      <c r="J1826">
        <f t="shared" si="15"/>
        <v>1943</v>
      </c>
      <c r="K1826" t="str">
        <f>IFERROR(INDEX(Data!$C$30:'Data'!$C$5007,IF($J1826&gt;$P$2,15000,$J1826)),"")</f>
        <v/>
      </c>
      <c r="L1826" t="str">
        <f>IF(ISERROR(INDEX(Data!$D$30:'Data'!$D$5007,IF($J1826&gt;$P$2,15000,$J1826))),"",INDEX(Data!$D$30:'Data'!$D$5007,IF($J1826&gt;$P$2,15000,$J1826)))</f>
        <v/>
      </c>
      <c r="M1826" t="str">
        <f>IF(ISERROR(INDEX(Data!$H$30:'Data'!$H$5007,IF($J1826&gt;$P$2,15000,$J1826))),"",INDEX(Data!$H$30:'Data'!$H$5007,IF($J1826&gt;$P$2,15000,$J1826)))</f>
        <v/>
      </c>
    </row>
    <row r="1827" spans="1:13">
      <c r="A1827">
        <f t="shared" si="14"/>
        <v>1944</v>
      </c>
      <c r="B1827" t="str">
        <f>IF(Use_Der,IFERROR(INDEX(Data!$C$30:'Data'!$C$5000,IF($A1827&gt;$H$2,15000,$A1827)),""),"")</f>
        <v/>
      </c>
      <c r="C1827" t="str">
        <f>IF(Use_Der,IF(ISERROR(INDEX(Data!$D$30:'Data'!$D$5000,IF($A1827&gt;$H$2,15000,$A1827))),"",INDEX(Data!$D$30:'Data'!$D$5000,IF($A1827&gt;$H$2,15000,$A1827))),"")</f>
        <v/>
      </c>
      <c r="D1827" t="str">
        <f>IF(Use_Der,IF(ISERROR(INDEX(Data!$E$30:'Data'!$E$5000,IF($A1827&gt;$H$2,15000,$A1827))),"",INDEX(Data!$E$30:'Data'!$E$5000,IF($A1827&gt;$H$2,15000,$A1827))),"")</f>
        <v/>
      </c>
      <c r="E1827" t="str">
        <f>IF(Use_Der,IF(ISERROR(INDEX(Data!$F$30:'Data'!$F$5000,IF($A1827&gt;$H$2,15000,$A1827))),"",INDEX(Data!$F$30:'Data'!$F$5000,IF($A1827&gt;$H$2,15000,$A1827))),"")</f>
        <v/>
      </c>
      <c r="F1827" t="str">
        <f>IF(Use_Der,IF(ISERROR(INDEX(Data!$G$30:'Data'!$G$5000,IF($A1827&gt;$H$2,15000,$A1827))),"",INDEX(Data!$G$30:'Data'!$G$5000,IF($A1827&gt;$H$2,15000,$A1827))),"")</f>
        <v/>
      </c>
      <c r="G1827" s="96"/>
      <c r="H1827" s="96"/>
      <c r="I1827" s="96"/>
      <c r="J1827">
        <f t="shared" si="15"/>
        <v>1944</v>
      </c>
      <c r="K1827" t="str">
        <f>IFERROR(INDEX(Data!$C$30:'Data'!$C$5007,IF($J1827&gt;$P$2,15000,$J1827)),"")</f>
        <v/>
      </c>
      <c r="L1827" t="str">
        <f>IF(ISERROR(INDEX(Data!$D$30:'Data'!$D$5007,IF($J1827&gt;$P$2,15000,$J1827))),"",INDEX(Data!$D$30:'Data'!$D$5007,IF($J1827&gt;$P$2,15000,$J1827)))</f>
        <v/>
      </c>
      <c r="M1827" t="str">
        <f>IF(ISERROR(INDEX(Data!$H$30:'Data'!$H$5007,IF($J1827&gt;$P$2,15000,$J1827))),"",INDEX(Data!$H$30:'Data'!$H$5007,IF($J1827&gt;$P$2,15000,$J1827)))</f>
        <v/>
      </c>
    </row>
    <row r="1828" spans="1:13">
      <c r="A1828">
        <f t="shared" si="14"/>
        <v>1945</v>
      </c>
      <c r="B1828" t="str">
        <f>IF(Use_Der,IFERROR(INDEX(Data!$C$30:'Data'!$C$5000,IF($A1828&gt;$H$2,15000,$A1828)),""),"")</f>
        <v/>
      </c>
      <c r="C1828" t="str">
        <f>IF(Use_Der,IF(ISERROR(INDEX(Data!$D$30:'Data'!$D$5000,IF($A1828&gt;$H$2,15000,$A1828))),"",INDEX(Data!$D$30:'Data'!$D$5000,IF($A1828&gt;$H$2,15000,$A1828))),"")</f>
        <v/>
      </c>
      <c r="D1828" t="str">
        <f>IF(Use_Der,IF(ISERROR(INDEX(Data!$E$30:'Data'!$E$5000,IF($A1828&gt;$H$2,15000,$A1828))),"",INDEX(Data!$E$30:'Data'!$E$5000,IF($A1828&gt;$H$2,15000,$A1828))),"")</f>
        <v/>
      </c>
      <c r="E1828" t="str">
        <f>IF(Use_Der,IF(ISERROR(INDEX(Data!$F$30:'Data'!$F$5000,IF($A1828&gt;$H$2,15000,$A1828))),"",INDEX(Data!$F$30:'Data'!$F$5000,IF($A1828&gt;$H$2,15000,$A1828))),"")</f>
        <v/>
      </c>
      <c r="F1828" t="str">
        <f>IF(Use_Der,IF(ISERROR(INDEX(Data!$G$30:'Data'!$G$5000,IF($A1828&gt;$H$2,15000,$A1828))),"",INDEX(Data!$G$30:'Data'!$G$5000,IF($A1828&gt;$H$2,15000,$A1828))),"")</f>
        <v/>
      </c>
      <c r="G1828" s="96"/>
      <c r="H1828" s="96"/>
      <c r="I1828" s="96"/>
      <c r="J1828">
        <f t="shared" si="15"/>
        <v>1945</v>
      </c>
      <c r="K1828" t="str">
        <f>IFERROR(INDEX(Data!$C$30:'Data'!$C$5007,IF($J1828&gt;$P$2,15000,$J1828)),"")</f>
        <v/>
      </c>
      <c r="L1828" t="str">
        <f>IF(ISERROR(INDEX(Data!$D$30:'Data'!$D$5007,IF($J1828&gt;$P$2,15000,$J1828))),"",INDEX(Data!$D$30:'Data'!$D$5007,IF($J1828&gt;$P$2,15000,$J1828)))</f>
        <v/>
      </c>
      <c r="M1828" t="str">
        <f>IF(ISERROR(INDEX(Data!$H$30:'Data'!$H$5007,IF($J1828&gt;$P$2,15000,$J1828))),"",INDEX(Data!$H$30:'Data'!$H$5007,IF($J1828&gt;$P$2,15000,$J1828)))</f>
        <v/>
      </c>
    </row>
    <row r="1829" spans="1:13">
      <c r="A1829">
        <f t="shared" si="14"/>
        <v>1946</v>
      </c>
      <c r="B1829" t="str">
        <f>IF(Use_Der,IFERROR(INDEX(Data!$C$30:'Data'!$C$5000,IF($A1829&gt;$H$2,15000,$A1829)),""),"")</f>
        <v/>
      </c>
      <c r="C1829" t="str">
        <f>IF(Use_Der,IF(ISERROR(INDEX(Data!$D$30:'Data'!$D$5000,IF($A1829&gt;$H$2,15000,$A1829))),"",INDEX(Data!$D$30:'Data'!$D$5000,IF($A1829&gt;$H$2,15000,$A1829))),"")</f>
        <v/>
      </c>
      <c r="D1829" t="str">
        <f>IF(Use_Der,IF(ISERROR(INDEX(Data!$E$30:'Data'!$E$5000,IF($A1829&gt;$H$2,15000,$A1829))),"",INDEX(Data!$E$30:'Data'!$E$5000,IF($A1829&gt;$H$2,15000,$A1829))),"")</f>
        <v/>
      </c>
      <c r="E1829" t="str">
        <f>IF(Use_Der,IF(ISERROR(INDEX(Data!$F$30:'Data'!$F$5000,IF($A1829&gt;$H$2,15000,$A1829))),"",INDEX(Data!$F$30:'Data'!$F$5000,IF($A1829&gt;$H$2,15000,$A1829))),"")</f>
        <v/>
      </c>
      <c r="F1829" t="str">
        <f>IF(Use_Der,IF(ISERROR(INDEX(Data!$G$30:'Data'!$G$5000,IF($A1829&gt;$H$2,15000,$A1829))),"",INDEX(Data!$G$30:'Data'!$G$5000,IF($A1829&gt;$H$2,15000,$A1829))),"")</f>
        <v/>
      </c>
      <c r="G1829" s="96"/>
      <c r="H1829" s="96"/>
      <c r="I1829" s="96"/>
      <c r="J1829">
        <f t="shared" si="15"/>
        <v>1946</v>
      </c>
      <c r="K1829" t="str">
        <f>IFERROR(INDEX(Data!$C$30:'Data'!$C$5007,IF($J1829&gt;$P$2,15000,$J1829)),"")</f>
        <v/>
      </c>
      <c r="L1829" t="str">
        <f>IF(ISERROR(INDEX(Data!$D$30:'Data'!$D$5007,IF($J1829&gt;$P$2,15000,$J1829))),"",INDEX(Data!$D$30:'Data'!$D$5007,IF($J1829&gt;$P$2,15000,$J1829)))</f>
        <v/>
      </c>
      <c r="M1829" t="str">
        <f>IF(ISERROR(INDEX(Data!$H$30:'Data'!$H$5007,IF($J1829&gt;$P$2,15000,$J1829))),"",INDEX(Data!$H$30:'Data'!$H$5007,IF($J1829&gt;$P$2,15000,$J1829)))</f>
        <v/>
      </c>
    </row>
    <row r="1830" spans="1:13">
      <c r="A1830">
        <f t="shared" si="14"/>
        <v>1947</v>
      </c>
      <c r="B1830" t="str">
        <f>IF(Use_Der,IFERROR(INDEX(Data!$C$30:'Data'!$C$5000,IF($A1830&gt;$H$2,15000,$A1830)),""),"")</f>
        <v/>
      </c>
      <c r="C1830" t="str">
        <f>IF(Use_Der,IF(ISERROR(INDEX(Data!$D$30:'Data'!$D$5000,IF($A1830&gt;$H$2,15000,$A1830))),"",INDEX(Data!$D$30:'Data'!$D$5000,IF($A1830&gt;$H$2,15000,$A1830))),"")</f>
        <v/>
      </c>
      <c r="D1830" t="str">
        <f>IF(Use_Der,IF(ISERROR(INDEX(Data!$E$30:'Data'!$E$5000,IF($A1830&gt;$H$2,15000,$A1830))),"",INDEX(Data!$E$30:'Data'!$E$5000,IF($A1830&gt;$H$2,15000,$A1830))),"")</f>
        <v/>
      </c>
      <c r="E1830" t="str">
        <f>IF(Use_Der,IF(ISERROR(INDEX(Data!$F$30:'Data'!$F$5000,IF($A1830&gt;$H$2,15000,$A1830))),"",INDEX(Data!$F$30:'Data'!$F$5000,IF($A1830&gt;$H$2,15000,$A1830))),"")</f>
        <v/>
      </c>
      <c r="F1830" t="str">
        <f>IF(Use_Der,IF(ISERROR(INDEX(Data!$G$30:'Data'!$G$5000,IF($A1830&gt;$H$2,15000,$A1830))),"",INDEX(Data!$G$30:'Data'!$G$5000,IF($A1830&gt;$H$2,15000,$A1830))),"")</f>
        <v/>
      </c>
      <c r="G1830" s="96"/>
      <c r="H1830" s="96"/>
      <c r="I1830" s="96"/>
      <c r="J1830">
        <f t="shared" si="15"/>
        <v>1947</v>
      </c>
      <c r="K1830" t="str">
        <f>IFERROR(INDEX(Data!$C$30:'Data'!$C$5007,IF($J1830&gt;$P$2,15000,$J1830)),"")</f>
        <v/>
      </c>
      <c r="L1830" t="str">
        <f>IF(ISERROR(INDEX(Data!$D$30:'Data'!$D$5007,IF($J1830&gt;$P$2,15000,$J1830))),"",INDEX(Data!$D$30:'Data'!$D$5007,IF($J1830&gt;$P$2,15000,$J1830)))</f>
        <v/>
      </c>
      <c r="M1830" t="str">
        <f>IF(ISERROR(INDEX(Data!$H$30:'Data'!$H$5007,IF($J1830&gt;$P$2,15000,$J1830))),"",INDEX(Data!$H$30:'Data'!$H$5007,IF($J1830&gt;$P$2,15000,$J1830)))</f>
        <v/>
      </c>
    </row>
    <row r="1831" spans="1:13">
      <c r="A1831">
        <f t="shared" si="14"/>
        <v>1948</v>
      </c>
      <c r="B1831" t="str">
        <f>IF(Use_Der,IFERROR(INDEX(Data!$C$30:'Data'!$C$5000,IF($A1831&gt;$H$2,15000,$A1831)),""),"")</f>
        <v/>
      </c>
      <c r="C1831" t="str">
        <f>IF(Use_Der,IF(ISERROR(INDEX(Data!$D$30:'Data'!$D$5000,IF($A1831&gt;$H$2,15000,$A1831))),"",INDEX(Data!$D$30:'Data'!$D$5000,IF($A1831&gt;$H$2,15000,$A1831))),"")</f>
        <v/>
      </c>
      <c r="D1831" t="str">
        <f>IF(Use_Der,IF(ISERROR(INDEX(Data!$E$30:'Data'!$E$5000,IF($A1831&gt;$H$2,15000,$A1831))),"",INDEX(Data!$E$30:'Data'!$E$5000,IF($A1831&gt;$H$2,15000,$A1831))),"")</f>
        <v/>
      </c>
      <c r="E1831" t="str">
        <f>IF(Use_Der,IF(ISERROR(INDEX(Data!$F$30:'Data'!$F$5000,IF($A1831&gt;$H$2,15000,$A1831))),"",INDEX(Data!$F$30:'Data'!$F$5000,IF($A1831&gt;$H$2,15000,$A1831))),"")</f>
        <v/>
      </c>
      <c r="F1831" t="str">
        <f>IF(Use_Der,IF(ISERROR(INDEX(Data!$G$30:'Data'!$G$5000,IF($A1831&gt;$H$2,15000,$A1831))),"",INDEX(Data!$G$30:'Data'!$G$5000,IF($A1831&gt;$H$2,15000,$A1831))),"")</f>
        <v/>
      </c>
      <c r="G1831" s="96"/>
      <c r="H1831" s="96"/>
      <c r="I1831" s="96"/>
      <c r="J1831">
        <f t="shared" si="15"/>
        <v>1948</v>
      </c>
      <c r="K1831" t="str">
        <f>IFERROR(INDEX(Data!$C$30:'Data'!$C$5007,IF($J1831&gt;$P$2,15000,$J1831)),"")</f>
        <v/>
      </c>
      <c r="L1831" t="str">
        <f>IF(ISERROR(INDEX(Data!$D$30:'Data'!$D$5007,IF($J1831&gt;$P$2,15000,$J1831))),"",INDEX(Data!$D$30:'Data'!$D$5007,IF($J1831&gt;$P$2,15000,$J1831)))</f>
        <v/>
      </c>
      <c r="M1831" t="str">
        <f>IF(ISERROR(INDEX(Data!$H$30:'Data'!$H$5007,IF($J1831&gt;$P$2,15000,$J1831))),"",INDEX(Data!$H$30:'Data'!$H$5007,IF($J1831&gt;$P$2,15000,$J1831)))</f>
        <v/>
      </c>
    </row>
    <row r="1832" spans="1:13">
      <c r="A1832">
        <f t="shared" si="14"/>
        <v>1949</v>
      </c>
      <c r="B1832" t="str">
        <f>IF(Use_Der,IFERROR(INDEX(Data!$C$30:'Data'!$C$5000,IF($A1832&gt;$H$2,15000,$A1832)),""),"")</f>
        <v/>
      </c>
      <c r="C1832" t="str">
        <f>IF(Use_Der,IF(ISERROR(INDEX(Data!$D$30:'Data'!$D$5000,IF($A1832&gt;$H$2,15000,$A1832))),"",INDEX(Data!$D$30:'Data'!$D$5000,IF($A1832&gt;$H$2,15000,$A1832))),"")</f>
        <v/>
      </c>
      <c r="D1832" t="str">
        <f>IF(Use_Der,IF(ISERROR(INDEX(Data!$E$30:'Data'!$E$5000,IF($A1832&gt;$H$2,15000,$A1832))),"",INDEX(Data!$E$30:'Data'!$E$5000,IF($A1832&gt;$H$2,15000,$A1832))),"")</f>
        <v/>
      </c>
      <c r="E1832" t="str">
        <f>IF(Use_Der,IF(ISERROR(INDEX(Data!$F$30:'Data'!$F$5000,IF($A1832&gt;$H$2,15000,$A1832))),"",INDEX(Data!$F$30:'Data'!$F$5000,IF($A1832&gt;$H$2,15000,$A1832))),"")</f>
        <v/>
      </c>
      <c r="F1832" t="str">
        <f>IF(Use_Der,IF(ISERROR(INDEX(Data!$G$30:'Data'!$G$5000,IF($A1832&gt;$H$2,15000,$A1832))),"",INDEX(Data!$G$30:'Data'!$G$5000,IF($A1832&gt;$H$2,15000,$A1832))),"")</f>
        <v/>
      </c>
      <c r="G1832" s="96"/>
      <c r="H1832" s="96"/>
      <c r="I1832" s="96"/>
      <c r="J1832">
        <f t="shared" si="15"/>
        <v>1949</v>
      </c>
      <c r="K1832" t="str">
        <f>IFERROR(INDEX(Data!$C$30:'Data'!$C$5007,IF($J1832&gt;$P$2,15000,$J1832)),"")</f>
        <v/>
      </c>
      <c r="L1832" t="str">
        <f>IF(ISERROR(INDEX(Data!$D$30:'Data'!$D$5007,IF($J1832&gt;$P$2,15000,$J1832))),"",INDEX(Data!$D$30:'Data'!$D$5007,IF($J1832&gt;$P$2,15000,$J1832)))</f>
        <v/>
      </c>
      <c r="M1832" t="str">
        <f>IF(ISERROR(INDEX(Data!$H$30:'Data'!$H$5007,IF($J1832&gt;$P$2,15000,$J1832))),"",INDEX(Data!$H$30:'Data'!$H$5007,IF($J1832&gt;$P$2,15000,$J1832)))</f>
        <v/>
      </c>
    </row>
    <row r="1833" spans="1:13">
      <c r="A1833">
        <f t="shared" si="14"/>
        <v>1950</v>
      </c>
      <c r="B1833" t="str">
        <f>IF(Use_Der,IFERROR(INDEX(Data!$C$30:'Data'!$C$5000,IF($A1833&gt;$H$2,15000,$A1833)),""),"")</f>
        <v/>
      </c>
      <c r="C1833" t="str">
        <f>IF(Use_Der,IF(ISERROR(INDEX(Data!$D$30:'Data'!$D$5000,IF($A1833&gt;$H$2,15000,$A1833))),"",INDEX(Data!$D$30:'Data'!$D$5000,IF($A1833&gt;$H$2,15000,$A1833))),"")</f>
        <v/>
      </c>
      <c r="D1833" t="str">
        <f>IF(Use_Der,IF(ISERROR(INDEX(Data!$E$30:'Data'!$E$5000,IF($A1833&gt;$H$2,15000,$A1833))),"",INDEX(Data!$E$30:'Data'!$E$5000,IF($A1833&gt;$H$2,15000,$A1833))),"")</f>
        <v/>
      </c>
      <c r="E1833" t="str">
        <f>IF(Use_Der,IF(ISERROR(INDEX(Data!$F$30:'Data'!$F$5000,IF($A1833&gt;$H$2,15000,$A1833))),"",INDEX(Data!$F$30:'Data'!$F$5000,IF($A1833&gt;$H$2,15000,$A1833))),"")</f>
        <v/>
      </c>
      <c r="F1833" t="str">
        <f>IF(Use_Der,IF(ISERROR(INDEX(Data!$G$30:'Data'!$G$5000,IF($A1833&gt;$H$2,15000,$A1833))),"",INDEX(Data!$G$30:'Data'!$G$5000,IF($A1833&gt;$H$2,15000,$A1833))),"")</f>
        <v/>
      </c>
      <c r="G1833" s="96"/>
      <c r="H1833" s="96"/>
      <c r="I1833" s="96"/>
      <c r="J1833">
        <f t="shared" si="15"/>
        <v>1950</v>
      </c>
      <c r="K1833" t="str">
        <f>IFERROR(INDEX(Data!$C$30:'Data'!$C$5007,IF($J1833&gt;$P$2,15000,$J1833)),"")</f>
        <v/>
      </c>
      <c r="L1833" t="str">
        <f>IF(ISERROR(INDEX(Data!$D$30:'Data'!$D$5007,IF($J1833&gt;$P$2,15000,$J1833))),"",INDEX(Data!$D$30:'Data'!$D$5007,IF($J1833&gt;$P$2,15000,$J1833)))</f>
        <v/>
      </c>
      <c r="M1833" t="str">
        <f>IF(ISERROR(INDEX(Data!$H$30:'Data'!$H$5007,IF($J1833&gt;$P$2,15000,$J1833))),"",INDEX(Data!$H$30:'Data'!$H$5007,IF($J1833&gt;$P$2,15000,$J1833)))</f>
        <v/>
      </c>
    </row>
    <row r="1834" spans="1:13">
      <c r="A1834">
        <f t="shared" si="14"/>
        <v>1951</v>
      </c>
      <c r="B1834" t="str">
        <f>IF(Use_Der,IFERROR(INDEX(Data!$C$30:'Data'!$C$5000,IF($A1834&gt;$H$2,15000,$A1834)),""),"")</f>
        <v/>
      </c>
      <c r="C1834" t="str">
        <f>IF(Use_Der,IF(ISERROR(INDEX(Data!$D$30:'Data'!$D$5000,IF($A1834&gt;$H$2,15000,$A1834))),"",INDEX(Data!$D$30:'Data'!$D$5000,IF($A1834&gt;$H$2,15000,$A1834))),"")</f>
        <v/>
      </c>
      <c r="D1834" t="str">
        <f>IF(Use_Der,IF(ISERROR(INDEX(Data!$E$30:'Data'!$E$5000,IF($A1834&gt;$H$2,15000,$A1834))),"",INDEX(Data!$E$30:'Data'!$E$5000,IF($A1834&gt;$H$2,15000,$A1834))),"")</f>
        <v/>
      </c>
      <c r="E1834" t="str">
        <f>IF(Use_Der,IF(ISERROR(INDEX(Data!$F$30:'Data'!$F$5000,IF($A1834&gt;$H$2,15000,$A1834))),"",INDEX(Data!$F$30:'Data'!$F$5000,IF($A1834&gt;$H$2,15000,$A1834))),"")</f>
        <v/>
      </c>
      <c r="F1834" t="str">
        <f>IF(Use_Der,IF(ISERROR(INDEX(Data!$G$30:'Data'!$G$5000,IF($A1834&gt;$H$2,15000,$A1834))),"",INDEX(Data!$G$30:'Data'!$G$5000,IF($A1834&gt;$H$2,15000,$A1834))),"")</f>
        <v/>
      </c>
      <c r="G1834" s="96"/>
      <c r="H1834" s="96"/>
      <c r="I1834" s="96"/>
      <c r="J1834">
        <f t="shared" si="15"/>
        <v>1951</v>
      </c>
      <c r="K1834" t="str">
        <f>IFERROR(INDEX(Data!$C$30:'Data'!$C$5007,IF($J1834&gt;$P$2,15000,$J1834)),"")</f>
        <v/>
      </c>
      <c r="L1834" t="str">
        <f>IF(ISERROR(INDEX(Data!$D$30:'Data'!$D$5007,IF($J1834&gt;$P$2,15000,$J1834))),"",INDEX(Data!$D$30:'Data'!$D$5007,IF($J1834&gt;$P$2,15000,$J1834)))</f>
        <v/>
      </c>
      <c r="M1834" t="str">
        <f>IF(ISERROR(INDEX(Data!$H$30:'Data'!$H$5007,IF($J1834&gt;$P$2,15000,$J1834))),"",INDEX(Data!$H$30:'Data'!$H$5007,IF($J1834&gt;$P$2,15000,$J1834)))</f>
        <v/>
      </c>
    </row>
    <row r="1835" spans="1:13">
      <c r="A1835">
        <f t="shared" si="14"/>
        <v>1952</v>
      </c>
      <c r="B1835" t="str">
        <f>IF(Use_Der,IFERROR(INDEX(Data!$C$30:'Data'!$C$5000,IF($A1835&gt;$H$2,15000,$A1835)),""),"")</f>
        <v/>
      </c>
      <c r="C1835" t="str">
        <f>IF(Use_Der,IF(ISERROR(INDEX(Data!$D$30:'Data'!$D$5000,IF($A1835&gt;$H$2,15000,$A1835))),"",INDEX(Data!$D$30:'Data'!$D$5000,IF($A1835&gt;$H$2,15000,$A1835))),"")</f>
        <v/>
      </c>
      <c r="D1835" t="str">
        <f>IF(Use_Der,IF(ISERROR(INDEX(Data!$E$30:'Data'!$E$5000,IF($A1835&gt;$H$2,15000,$A1835))),"",INDEX(Data!$E$30:'Data'!$E$5000,IF($A1835&gt;$H$2,15000,$A1835))),"")</f>
        <v/>
      </c>
      <c r="E1835" t="str">
        <f>IF(Use_Der,IF(ISERROR(INDEX(Data!$F$30:'Data'!$F$5000,IF($A1835&gt;$H$2,15000,$A1835))),"",INDEX(Data!$F$30:'Data'!$F$5000,IF($A1835&gt;$H$2,15000,$A1835))),"")</f>
        <v/>
      </c>
      <c r="F1835" t="str">
        <f>IF(Use_Der,IF(ISERROR(INDEX(Data!$G$30:'Data'!$G$5000,IF($A1835&gt;$H$2,15000,$A1835))),"",INDEX(Data!$G$30:'Data'!$G$5000,IF($A1835&gt;$H$2,15000,$A1835))),"")</f>
        <v/>
      </c>
      <c r="G1835" s="96"/>
      <c r="H1835" s="96"/>
      <c r="I1835" s="96"/>
      <c r="J1835">
        <f t="shared" si="15"/>
        <v>1952</v>
      </c>
      <c r="K1835" t="str">
        <f>IFERROR(INDEX(Data!$C$30:'Data'!$C$5007,IF($J1835&gt;$P$2,15000,$J1835)),"")</f>
        <v/>
      </c>
      <c r="L1835" t="str">
        <f>IF(ISERROR(INDEX(Data!$D$30:'Data'!$D$5007,IF($J1835&gt;$P$2,15000,$J1835))),"",INDEX(Data!$D$30:'Data'!$D$5007,IF($J1835&gt;$P$2,15000,$J1835)))</f>
        <v/>
      </c>
      <c r="M1835" t="str">
        <f>IF(ISERROR(INDEX(Data!$H$30:'Data'!$H$5007,IF($J1835&gt;$P$2,15000,$J1835))),"",INDEX(Data!$H$30:'Data'!$H$5007,IF($J1835&gt;$P$2,15000,$J1835)))</f>
        <v/>
      </c>
    </row>
    <row r="1836" spans="1:13">
      <c r="A1836">
        <f t="shared" si="14"/>
        <v>1953</v>
      </c>
      <c r="B1836" t="str">
        <f>IF(Use_Der,IFERROR(INDEX(Data!$C$30:'Data'!$C$5000,IF($A1836&gt;$H$2,15000,$A1836)),""),"")</f>
        <v/>
      </c>
      <c r="C1836" t="str">
        <f>IF(Use_Der,IF(ISERROR(INDEX(Data!$D$30:'Data'!$D$5000,IF($A1836&gt;$H$2,15000,$A1836))),"",INDEX(Data!$D$30:'Data'!$D$5000,IF($A1836&gt;$H$2,15000,$A1836))),"")</f>
        <v/>
      </c>
      <c r="D1836" t="str">
        <f>IF(Use_Der,IF(ISERROR(INDEX(Data!$E$30:'Data'!$E$5000,IF($A1836&gt;$H$2,15000,$A1836))),"",INDEX(Data!$E$30:'Data'!$E$5000,IF($A1836&gt;$H$2,15000,$A1836))),"")</f>
        <v/>
      </c>
      <c r="E1836" t="str">
        <f>IF(Use_Der,IF(ISERROR(INDEX(Data!$F$30:'Data'!$F$5000,IF($A1836&gt;$H$2,15000,$A1836))),"",INDEX(Data!$F$30:'Data'!$F$5000,IF($A1836&gt;$H$2,15000,$A1836))),"")</f>
        <v/>
      </c>
      <c r="F1836" t="str">
        <f>IF(Use_Der,IF(ISERROR(INDEX(Data!$G$30:'Data'!$G$5000,IF($A1836&gt;$H$2,15000,$A1836))),"",INDEX(Data!$G$30:'Data'!$G$5000,IF($A1836&gt;$H$2,15000,$A1836))),"")</f>
        <v/>
      </c>
      <c r="G1836" s="96"/>
      <c r="H1836" s="96"/>
      <c r="I1836" s="96"/>
      <c r="J1836">
        <f t="shared" si="15"/>
        <v>1953</v>
      </c>
      <c r="K1836" t="str">
        <f>IFERROR(INDEX(Data!$C$30:'Data'!$C$5007,IF($J1836&gt;$P$2,15000,$J1836)),"")</f>
        <v/>
      </c>
      <c r="L1836" t="str">
        <f>IF(ISERROR(INDEX(Data!$D$30:'Data'!$D$5007,IF($J1836&gt;$P$2,15000,$J1836))),"",INDEX(Data!$D$30:'Data'!$D$5007,IF($J1836&gt;$P$2,15000,$J1836)))</f>
        <v/>
      </c>
      <c r="M1836" t="str">
        <f>IF(ISERROR(INDEX(Data!$H$30:'Data'!$H$5007,IF($J1836&gt;$P$2,15000,$J1836))),"",INDEX(Data!$H$30:'Data'!$H$5007,IF($J1836&gt;$P$2,15000,$J1836)))</f>
        <v/>
      </c>
    </row>
    <row r="1837" spans="1:13">
      <c r="A1837">
        <f t="shared" si="14"/>
        <v>1954</v>
      </c>
      <c r="B1837" t="str">
        <f>IF(Use_Der,IFERROR(INDEX(Data!$C$30:'Data'!$C$5000,IF($A1837&gt;$H$2,15000,$A1837)),""),"")</f>
        <v/>
      </c>
      <c r="C1837" t="str">
        <f>IF(Use_Der,IF(ISERROR(INDEX(Data!$D$30:'Data'!$D$5000,IF($A1837&gt;$H$2,15000,$A1837))),"",INDEX(Data!$D$30:'Data'!$D$5000,IF($A1837&gt;$H$2,15000,$A1837))),"")</f>
        <v/>
      </c>
      <c r="D1837" t="str">
        <f>IF(Use_Der,IF(ISERROR(INDEX(Data!$E$30:'Data'!$E$5000,IF($A1837&gt;$H$2,15000,$A1837))),"",INDEX(Data!$E$30:'Data'!$E$5000,IF($A1837&gt;$H$2,15000,$A1837))),"")</f>
        <v/>
      </c>
      <c r="E1837" t="str">
        <f>IF(Use_Der,IF(ISERROR(INDEX(Data!$F$30:'Data'!$F$5000,IF($A1837&gt;$H$2,15000,$A1837))),"",INDEX(Data!$F$30:'Data'!$F$5000,IF($A1837&gt;$H$2,15000,$A1837))),"")</f>
        <v/>
      </c>
      <c r="F1837" t="str">
        <f>IF(Use_Der,IF(ISERROR(INDEX(Data!$G$30:'Data'!$G$5000,IF($A1837&gt;$H$2,15000,$A1837))),"",INDEX(Data!$G$30:'Data'!$G$5000,IF($A1837&gt;$H$2,15000,$A1837))),"")</f>
        <v/>
      </c>
      <c r="G1837" s="96"/>
      <c r="H1837" s="96"/>
      <c r="I1837" s="96"/>
      <c r="J1837">
        <f t="shared" si="15"/>
        <v>1954</v>
      </c>
      <c r="K1837" t="str">
        <f>IFERROR(INDEX(Data!$C$30:'Data'!$C$5007,IF($J1837&gt;$P$2,15000,$J1837)),"")</f>
        <v/>
      </c>
      <c r="L1837" t="str">
        <f>IF(ISERROR(INDEX(Data!$D$30:'Data'!$D$5007,IF($J1837&gt;$P$2,15000,$J1837))),"",INDEX(Data!$D$30:'Data'!$D$5007,IF($J1837&gt;$P$2,15000,$J1837)))</f>
        <v/>
      </c>
      <c r="M1837" t="str">
        <f>IF(ISERROR(INDEX(Data!$H$30:'Data'!$H$5007,IF($J1837&gt;$P$2,15000,$J1837))),"",INDEX(Data!$H$30:'Data'!$H$5007,IF($J1837&gt;$P$2,15000,$J1837)))</f>
        <v/>
      </c>
    </row>
    <row r="1838" spans="1:13">
      <c r="A1838">
        <f t="shared" si="14"/>
        <v>1955</v>
      </c>
      <c r="B1838" t="str">
        <f>IF(Use_Der,IFERROR(INDEX(Data!$C$30:'Data'!$C$5000,IF($A1838&gt;$H$2,15000,$A1838)),""),"")</f>
        <v/>
      </c>
      <c r="C1838" t="str">
        <f>IF(Use_Der,IF(ISERROR(INDEX(Data!$D$30:'Data'!$D$5000,IF($A1838&gt;$H$2,15000,$A1838))),"",INDEX(Data!$D$30:'Data'!$D$5000,IF($A1838&gt;$H$2,15000,$A1838))),"")</f>
        <v/>
      </c>
      <c r="D1838" t="str">
        <f>IF(Use_Der,IF(ISERROR(INDEX(Data!$E$30:'Data'!$E$5000,IF($A1838&gt;$H$2,15000,$A1838))),"",INDEX(Data!$E$30:'Data'!$E$5000,IF($A1838&gt;$H$2,15000,$A1838))),"")</f>
        <v/>
      </c>
      <c r="E1838" t="str">
        <f>IF(Use_Der,IF(ISERROR(INDEX(Data!$F$30:'Data'!$F$5000,IF($A1838&gt;$H$2,15000,$A1838))),"",INDEX(Data!$F$30:'Data'!$F$5000,IF($A1838&gt;$H$2,15000,$A1838))),"")</f>
        <v/>
      </c>
      <c r="F1838" t="str">
        <f>IF(Use_Der,IF(ISERROR(INDEX(Data!$G$30:'Data'!$G$5000,IF($A1838&gt;$H$2,15000,$A1838))),"",INDEX(Data!$G$30:'Data'!$G$5000,IF($A1838&gt;$H$2,15000,$A1838))),"")</f>
        <v/>
      </c>
      <c r="G1838" s="96"/>
      <c r="H1838" s="96"/>
      <c r="I1838" s="96"/>
      <c r="J1838">
        <f t="shared" si="15"/>
        <v>1955</v>
      </c>
      <c r="K1838" t="str">
        <f>IFERROR(INDEX(Data!$C$30:'Data'!$C$5007,IF($J1838&gt;$P$2,15000,$J1838)),"")</f>
        <v/>
      </c>
      <c r="L1838" t="str">
        <f>IF(ISERROR(INDEX(Data!$D$30:'Data'!$D$5007,IF($J1838&gt;$P$2,15000,$J1838))),"",INDEX(Data!$D$30:'Data'!$D$5007,IF($J1838&gt;$P$2,15000,$J1838)))</f>
        <v/>
      </c>
      <c r="M1838" t="str">
        <f>IF(ISERROR(INDEX(Data!$H$30:'Data'!$H$5007,IF($J1838&gt;$P$2,15000,$J1838))),"",INDEX(Data!$H$30:'Data'!$H$5007,IF($J1838&gt;$P$2,15000,$J1838)))</f>
        <v/>
      </c>
    </row>
    <row r="1839" spans="1:13">
      <c r="A1839">
        <f t="shared" si="14"/>
        <v>1956</v>
      </c>
      <c r="B1839" t="str">
        <f>IF(Use_Der,IFERROR(INDEX(Data!$C$30:'Data'!$C$5000,IF($A1839&gt;$H$2,15000,$A1839)),""),"")</f>
        <v/>
      </c>
      <c r="C1839" t="str">
        <f>IF(Use_Der,IF(ISERROR(INDEX(Data!$D$30:'Data'!$D$5000,IF($A1839&gt;$H$2,15000,$A1839))),"",INDEX(Data!$D$30:'Data'!$D$5000,IF($A1839&gt;$H$2,15000,$A1839))),"")</f>
        <v/>
      </c>
      <c r="D1839" t="str">
        <f>IF(Use_Der,IF(ISERROR(INDEX(Data!$E$30:'Data'!$E$5000,IF($A1839&gt;$H$2,15000,$A1839))),"",INDEX(Data!$E$30:'Data'!$E$5000,IF($A1839&gt;$H$2,15000,$A1839))),"")</f>
        <v/>
      </c>
      <c r="E1839" t="str">
        <f>IF(Use_Der,IF(ISERROR(INDEX(Data!$F$30:'Data'!$F$5000,IF($A1839&gt;$H$2,15000,$A1839))),"",INDEX(Data!$F$30:'Data'!$F$5000,IF($A1839&gt;$H$2,15000,$A1839))),"")</f>
        <v/>
      </c>
      <c r="F1839" t="str">
        <f>IF(Use_Der,IF(ISERROR(INDEX(Data!$G$30:'Data'!$G$5000,IF($A1839&gt;$H$2,15000,$A1839))),"",INDEX(Data!$G$30:'Data'!$G$5000,IF($A1839&gt;$H$2,15000,$A1839))),"")</f>
        <v/>
      </c>
      <c r="G1839" s="96"/>
      <c r="H1839" s="96"/>
      <c r="I1839" s="96"/>
      <c r="J1839">
        <f t="shared" si="15"/>
        <v>1956</v>
      </c>
      <c r="K1839" t="str">
        <f>IFERROR(INDEX(Data!$C$30:'Data'!$C$5007,IF($J1839&gt;$P$2,15000,$J1839)),"")</f>
        <v/>
      </c>
      <c r="L1839" t="str">
        <f>IF(ISERROR(INDEX(Data!$D$30:'Data'!$D$5007,IF($J1839&gt;$P$2,15000,$J1839))),"",INDEX(Data!$D$30:'Data'!$D$5007,IF($J1839&gt;$P$2,15000,$J1839)))</f>
        <v/>
      </c>
      <c r="M1839" t="str">
        <f>IF(ISERROR(INDEX(Data!$H$30:'Data'!$H$5007,IF($J1839&gt;$P$2,15000,$J1839))),"",INDEX(Data!$H$30:'Data'!$H$5007,IF($J1839&gt;$P$2,15000,$J1839)))</f>
        <v/>
      </c>
    </row>
    <row r="1840" spans="1:13">
      <c r="A1840">
        <f t="shared" si="14"/>
        <v>1957</v>
      </c>
      <c r="B1840" t="str">
        <f>IF(Use_Der,IFERROR(INDEX(Data!$C$30:'Data'!$C$5000,IF($A1840&gt;$H$2,15000,$A1840)),""),"")</f>
        <v/>
      </c>
      <c r="C1840" t="str">
        <f>IF(Use_Der,IF(ISERROR(INDEX(Data!$D$30:'Data'!$D$5000,IF($A1840&gt;$H$2,15000,$A1840))),"",INDEX(Data!$D$30:'Data'!$D$5000,IF($A1840&gt;$H$2,15000,$A1840))),"")</f>
        <v/>
      </c>
      <c r="D1840" t="str">
        <f>IF(Use_Der,IF(ISERROR(INDEX(Data!$E$30:'Data'!$E$5000,IF($A1840&gt;$H$2,15000,$A1840))),"",INDEX(Data!$E$30:'Data'!$E$5000,IF($A1840&gt;$H$2,15000,$A1840))),"")</f>
        <v/>
      </c>
      <c r="E1840" t="str">
        <f>IF(Use_Der,IF(ISERROR(INDEX(Data!$F$30:'Data'!$F$5000,IF($A1840&gt;$H$2,15000,$A1840))),"",INDEX(Data!$F$30:'Data'!$F$5000,IF($A1840&gt;$H$2,15000,$A1840))),"")</f>
        <v/>
      </c>
      <c r="F1840" t="str">
        <f>IF(Use_Der,IF(ISERROR(INDEX(Data!$G$30:'Data'!$G$5000,IF($A1840&gt;$H$2,15000,$A1840))),"",INDEX(Data!$G$30:'Data'!$G$5000,IF($A1840&gt;$H$2,15000,$A1840))),"")</f>
        <v/>
      </c>
      <c r="G1840" s="96"/>
      <c r="H1840" s="96"/>
      <c r="I1840" s="96"/>
      <c r="J1840">
        <f t="shared" si="15"/>
        <v>1957</v>
      </c>
      <c r="K1840" t="str">
        <f>IFERROR(INDEX(Data!$C$30:'Data'!$C$5007,IF($J1840&gt;$P$2,15000,$J1840)),"")</f>
        <v/>
      </c>
      <c r="L1840" t="str">
        <f>IF(ISERROR(INDEX(Data!$D$30:'Data'!$D$5007,IF($J1840&gt;$P$2,15000,$J1840))),"",INDEX(Data!$D$30:'Data'!$D$5007,IF($J1840&gt;$P$2,15000,$J1840)))</f>
        <v/>
      </c>
      <c r="M1840" t="str">
        <f>IF(ISERROR(INDEX(Data!$H$30:'Data'!$H$5007,IF($J1840&gt;$P$2,15000,$J1840))),"",INDEX(Data!$H$30:'Data'!$H$5007,IF($J1840&gt;$P$2,15000,$J1840)))</f>
        <v/>
      </c>
    </row>
    <row r="1841" spans="1:13">
      <c r="A1841">
        <f t="shared" si="14"/>
        <v>1958</v>
      </c>
      <c r="B1841" t="str">
        <f>IF(Use_Der,IFERROR(INDEX(Data!$C$30:'Data'!$C$5000,IF($A1841&gt;$H$2,15000,$A1841)),""),"")</f>
        <v/>
      </c>
      <c r="C1841" t="str">
        <f>IF(Use_Der,IF(ISERROR(INDEX(Data!$D$30:'Data'!$D$5000,IF($A1841&gt;$H$2,15000,$A1841))),"",INDEX(Data!$D$30:'Data'!$D$5000,IF($A1841&gt;$H$2,15000,$A1841))),"")</f>
        <v/>
      </c>
      <c r="D1841" t="str">
        <f>IF(Use_Der,IF(ISERROR(INDEX(Data!$E$30:'Data'!$E$5000,IF($A1841&gt;$H$2,15000,$A1841))),"",INDEX(Data!$E$30:'Data'!$E$5000,IF($A1841&gt;$H$2,15000,$A1841))),"")</f>
        <v/>
      </c>
      <c r="E1841" t="str">
        <f>IF(Use_Der,IF(ISERROR(INDEX(Data!$F$30:'Data'!$F$5000,IF($A1841&gt;$H$2,15000,$A1841))),"",INDEX(Data!$F$30:'Data'!$F$5000,IF($A1841&gt;$H$2,15000,$A1841))),"")</f>
        <v/>
      </c>
      <c r="F1841" t="str">
        <f>IF(Use_Der,IF(ISERROR(INDEX(Data!$G$30:'Data'!$G$5000,IF($A1841&gt;$H$2,15000,$A1841))),"",INDEX(Data!$G$30:'Data'!$G$5000,IF($A1841&gt;$H$2,15000,$A1841))),"")</f>
        <v/>
      </c>
      <c r="G1841" s="96"/>
      <c r="H1841" s="96"/>
      <c r="I1841" s="96"/>
      <c r="J1841">
        <f t="shared" si="15"/>
        <v>1958</v>
      </c>
      <c r="K1841" t="str">
        <f>IFERROR(INDEX(Data!$C$30:'Data'!$C$5007,IF($J1841&gt;$P$2,15000,$J1841)),"")</f>
        <v/>
      </c>
      <c r="L1841" t="str">
        <f>IF(ISERROR(INDEX(Data!$D$30:'Data'!$D$5007,IF($J1841&gt;$P$2,15000,$J1841))),"",INDEX(Data!$D$30:'Data'!$D$5007,IF($J1841&gt;$P$2,15000,$J1841)))</f>
        <v/>
      </c>
      <c r="M1841" t="str">
        <f>IF(ISERROR(INDEX(Data!$H$30:'Data'!$H$5007,IF($J1841&gt;$P$2,15000,$J1841))),"",INDEX(Data!$H$30:'Data'!$H$5007,IF($J1841&gt;$P$2,15000,$J1841)))</f>
        <v/>
      </c>
    </row>
    <row r="1842" spans="1:13">
      <c r="A1842">
        <f t="shared" si="14"/>
        <v>1959</v>
      </c>
      <c r="B1842" t="str">
        <f>IF(Use_Der,IFERROR(INDEX(Data!$C$30:'Data'!$C$5000,IF($A1842&gt;$H$2,15000,$A1842)),""),"")</f>
        <v/>
      </c>
      <c r="C1842" t="str">
        <f>IF(Use_Der,IF(ISERROR(INDEX(Data!$D$30:'Data'!$D$5000,IF($A1842&gt;$H$2,15000,$A1842))),"",INDEX(Data!$D$30:'Data'!$D$5000,IF($A1842&gt;$H$2,15000,$A1842))),"")</f>
        <v/>
      </c>
      <c r="D1842" t="str">
        <f>IF(Use_Der,IF(ISERROR(INDEX(Data!$E$30:'Data'!$E$5000,IF($A1842&gt;$H$2,15000,$A1842))),"",INDEX(Data!$E$30:'Data'!$E$5000,IF($A1842&gt;$H$2,15000,$A1842))),"")</f>
        <v/>
      </c>
      <c r="E1842" t="str">
        <f>IF(Use_Der,IF(ISERROR(INDEX(Data!$F$30:'Data'!$F$5000,IF($A1842&gt;$H$2,15000,$A1842))),"",INDEX(Data!$F$30:'Data'!$F$5000,IF($A1842&gt;$H$2,15000,$A1842))),"")</f>
        <v/>
      </c>
      <c r="F1842" t="str">
        <f>IF(Use_Der,IF(ISERROR(INDEX(Data!$G$30:'Data'!$G$5000,IF($A1842&gt;$H$2,15000,$A1842))),"",INDEX(Data!$G$30:'Data'!$G$5000,IF($A1842&gt;$H$2,15000,$A1842))),"")</f>
        <v/>
      </c>
      <c r="G1842" s="96"/>
      <c r="H1842" s="96"/>
      <c r="I1842" s="96"/>
      <c r="J1842">
        <f t="shared" si="15"/>
        <v>1959</v>
      </c>
      <c r="K1842" t="str">
        <f>IFERROR(INDEX(Data!$C$30:'Data'!$C$5007,IF($J1842&gt;$P$2,15000,$J1842)),"")</f>
        <v/>
      </c>
      <c r="L1842" t="str">
        <f>IF(ISERROR(INDEX(Data!$D$30:'Data'!$D$5007,IF($J1842&gt;$P$2,15000,$J1842))),"",INDEX(Data!$D$30:'Data'!$D$5007,IF($J1842&gt;$P$2,15000,$J1842)))</f>
        <v/>
      </c>
      <c r="M1842" t="str">
        <f>IF(ISERROR(INDEX(Data!$H$30:'Data'!$H$5007,IF($J1842&gt;$P$2,15000,$J1842))),"",INDEX(Data!$H$30:'Data'!$H$5007,IF($J1842&gt;$P$2,15000,$J1842)))</f>
        <v/>
      </c>
    </row>
    <row r="1843" spans="1:13">
      <c r="A1843">
        <f t="shared" si="14"/>
        <v>1960</v>
      </c>
      <c r="B1843" t="str">
        <f>IF(Use_Der,IFERROR(INDEX(Data!$C$30:'Data'!$C$5000,IF($A1843&gt;$H$2,15000,$A1843)),""),"")</f>
        <v/>
      </c>
      <c r="C1843" t="str">
        <f>IF(Use_Der,IF(ISERROR(INDEX(Data!$D$30:'Data'!$D$5000,IF($A1843&gt;$H$2,15000,$A1843))),"",INDEX(Data!$D$30:'Data'!$D$5000,IF($A1843&gt;$H$2,15000,$A1843))),"")</f>
        <v/>
      </c>
      <c r="D1843" t="str">
        <f>IF(Use_Der,IF(ISERROR(INDEX(Data!$E$30:'Data'!$E$5000,IF($A1843&gt;$H$2,15000,$A1843))),"",INDEX(Data!$E$30:'Data'!$E$5000,IF($A1843&gt;$H$2,15000,$A1843))),"")</f>
        <v/>
      </c>
      <c r="E1843" t="str">
        <f>IF(Use_Der,IF(ISERROR(INDEX(Data!$F$30:'Data'!$F$5000,IF($A1843&gt;$H$2,15000,$A1843))),"",INDEX(Data!$F$30:'Data'!$F$5000,IF($A1843&gt;$H$2,15000,$A1843))),"")</f>
        <v/>
      </c>
      <c r="F1843" t="str">
        <f>IF(Use_Der,IF(ISERROR(INDEX(Data!$G$30:'Data'!$G$5000,IF($A1843&gt;$H$2,15000,$A1843))),"",INDEX(Data!$G$30:'Data'!$G$5000,IF($A1843&gt;$H$2,15000,$A1843))),"")</f>
        <v/>
      </c>
      <c r="G1843" s="96"/>
      <c r="H1843" s="96"/>
      <c r="I1843" s="96"/>
      <c r="J1843">
        <f t="shared" si="15"/>
        <v>1960</v>
      </c>
      <c r="K1843" t="str">
        <f>IFERROR(INDEX(Data!$C$30:'Data'!$C$5007,IF($J1843&gt;$P$2,15000,$J1843)),"")</f>
        <v/>
      </c>
      <c r="L1843" t="str">
        <f>IF(ISERROR(INDEX(Data!$D$30:'Data'!$D$5007,IF($J1843&gt;$P$2,15000,$J1843))),"",INDEX(Data!$D$30:'Data'!$D$5007,IF($J1843&gt;$P$2,15000,$J1843)))</f>
        <v/>
      </c>
      <c r="M1843" t="str">
        <f>IF(ISERROR(INDEX(Data!$H$30:'Data'!$H$5007,IF($J1843&gt;$P$2,15000,$J1843))),"",INDEX(Data!$H$30:'Data'!$H$5007,IF($J1843&gt;$P$2,15000,$J1843)))</f>
        <v/>
      </c>
    </row>
    <row r="1844" spans="1:13">
      <c r="A1844">
        <f t="shared" si="14"/>
        <v>1961</v>
      </c>
      <c r="B1844" t="str">
        <f>IF(Use_Der,IFERROR(INDEX(Data!$C$30:'Data'!$C$5000,IF($A1844&gt;$H$2,15000,$A1844)),""),"")</f>
        <v/>
      </c>
      <c r="C1844" t="str">
        <f>IF(Use_Der,IF(ISERROR(INDEX(Data!$D$30:'Data'!$D$5000,IF($A1844&gt;$H$2,15000,$A1844))),"",INDEX(Data!$D$30:'Data'!$D$5000,IF($A1844&gt;$H$2,15000,$A1844))),"")</f>
        <v/>
      </c>
      <c r="D1844" t="str">
        <f>IF(Use_Der,IF(ISERROR(INDEX(Data!$E$30:'Data'!$E$5000,IF($A1844&gt;$H$2,15000,$A1844))),"",INDEX(Data!$E$30:'Data'!$E$5000,IF($A1844&gt;$H$2,15000,$A1844))),"")</f>
        <v/>
      </c>
      <c r="E1844" t="str">
        <f>IF(Use_Der,IF(ISERROR(INDEX(Data!$F$30:'Data'!$F$5000,IF($A1844&gt;$H$2,15000,$A1844))),"",INDEX(Data!$F$30:'Data'!$F$5000,IF($A1844&gt;$H$2,15000,$A1844))),"")</f>
        <v/>
      </c>
      <c r="F1844" t="str">
        <f>IF(Use_Der,IF(ISERROR(INDEX(Data!$G$30:'Data'!$G$5000,IF($A1844&gt;$H$2,15000,$A1844))),"",INDEX(Data!$G$30:'Data'!$G$5000,IF($A1844&gt;$H$2,15000,$A1844))),"")</f>
        <v/>
      </c>
      <c r="G1844" s="96"/>
      <c r="H1844" s="96"/>
      <c r="I1844" s="96"/>
      <c r="J1844">
        <f t="shared" si="15"/>
        <v>1961</v>
      </c>
      <c r="K1844" t="str">
        <f>IFERROR(INDEX(Data!$C$30:'Data'!$C$5007,IF($J1844&gt;$P$2,15000,$J1844)),"")</f>
        <v/>
      </c>
      <c r="L1844" t="str">
        <f>IF(ISERROR(INDEX(Data!$D$30:'Data'!$D$5007,IF($J1844&gt;$P$2,15000,$J1844))),"",INDEX(Data!$D$30:'Data'!$D$5007,IF($J1844&gt;$P$2,15000,$J1844)))</f>
        <v/>
      </c>
      <c r="M1844" t="str">
        <f>IF(ISERROR(INDEX(Data!$H$30:'Data'!$H$5007,IF($J1844&gt;$P$2,15000,$J1844))),"",INDEX(Data!$H$30:'Data'!$H$5007,IF($J1844&gt;$P$2,15000,$J1844)))</f>
        <v/>
      </c>
    </row>
    <row r="1845" spans="1:13">
      <c r="A1845">
        <f t="shared" si="14"/>
        <v>1962</v>
      </c>
      <c r="B1845" t="str">
        <f>IF(Use_Der,IFERROR(INDEX(Data!$C$30:'Data'!$C$5000,IF($A1845&gt;$H$2,15000,$A1845)),""),"")</f>
        <v/>
      </c>
      <c r="C1845" t="str">
        <f>IF(Use_Der,IF(ISERROR(INDEX(Data!$D$30:'Data'!$D$5000,IF($A1845&gt;$H$2,15000,$A1845))),"",INDEX(Data!$D$30:'Data'!$D$5000,IF($A1845&gt;$H$2,15000,$A1845))),"")</f>
        <v/>
      </c>
      <c r="D1845" t="str">
        <f>IF(Use_Der,IF(ISERROR(INDEX(Data!$E$30:'Data'!$E$5000,IF($A1845&gt;$H$2,15000,$A1845))),"",INDEX(Data!$E$30:'Data'!$E$5000,IF($A1845&gt;$H$2,15000,$A1845))),"")</f>
        <v/>
      </c>
      <c r="E1845" t="str">
        <f>IF(Use_Der,IF(ISERROR(INDEX(Data!$F$30:'Data'!$F$5000,IF($A1845&gt;$H$2,15000,$A1845))),"",INDEX(Data!$F$30:'Data'!$F$5000,IF($A1845&gt;$H$2,15000,$A1845))),"")</f>
        <v/>
      </c>
      <c r="F1845" t="str">
        <f>IF(Use_Der,IF(ISERROR(INDEX(Data!$G$30:'Data'!$G$5000,IF($A1845&gt;$H$2,15000,$A1845))),"",INDEX(Data!$G$30:'Data'!$G$5000,IF($A1845&gt;$H$2,15000,$A1845))),"")</f>
        <v/>
      </c>
      <c r="G1845" s="96"/>
      <c r="H1845" s="96"/>
      <c r="I1845" s="96"/>
      <c r="J1845">
        <f t="shared" si="15"/>
        <v>1962</v>
      </c>
      <c r="K1845" t="str">
        <f>IFERROR(INDEX(Data!$C$30:'Data'!$C$5007,IF($J1845&gt;$P$2,15000,$J1845)),"")</f>
        <v/>
      </c>
      <c r="L1845" t="str">
        <f>IF(ISERROR(INDEX(Data!$D$30:'Data'!$D$5007,IF($J1845&gt;$P$2,15000,$J1845))),"",INDEX(Data!$D$30:'Data'!$D$5007,IF($J1845&gt;$P$2,15000,$J1845)))</f>
        <v/>
      </c>
      <c r="M1845" t="str">
        <f>IF(ISERROR(INDEX(Data!$H$30:'Data'!$H$5007,IF($J1845&gt;$P$2,15000,$J1845))),"",INDEX(Data!$H$30:'Data'!$H$5007,IF($J1845&gt;$P$2,15000,$J1845)))</f>
        <v/>
      </c>
    </row>
    <row r="1846" spans="1:13">
      <c r="A1846">
        <f t="shared" si="14"/>
        <v>1963</v>
      </c>
      <c r="B1846" t="str">
        <f>IF(Use_Der,IFERROR(INDEX(Data!$C$30:'Data'!$C$5000,IF($A1846&gt;$H$2,15000,$A1846)),""),"")</f>
        <v/>
      </c>
      <c r="C1846" t="str">
        <f>IF(Use_Der,IF(ISERROR(INDEX(Data!$D$30:'Data'!$D$5000,IF($A1846&gt;$H$2,15000,$A1846))),"",INDEX(Data!$D$30:'Data'!$D$5000,IF($A1846&gt;$H$2,15000,$A1846))),"")</f>
        <v/>
      </c>
      <c r="D1846" t="str">
        <f>IF(Use_Der,IF(ISERROR(INDEX(Data!$E$30:'Data'!$E$5000,IF($A1846&gt;$H$2,15000,$A1846))),"",INDEX(Data!$E$30:'Data'!$E$5000,IF($A1846&gt;$H$2,15000,$A1846))),"")</f>
        <v/>
      </c>
      <c r="E1846" t="str">
        <f>IF(Use_Der,IF(ISERROR(INDEX(Data!$F$30:'Data'!$F$5000,IF($A1846&gt;$H$2,15000,$A1846))),"",INDEX(Data!$F$30:'Data'!$F$5000,IF($A1846&gt;$H$2,15000,$A1846))),"")</f>
        <v/>
      </c>
      <c r="F1846" t="str">
        <f>IF(Use_Der,IF(ISERROR(INDEX(Data!$G$30:'Data'!$G$5000,IF($A1846&gt;$H$2,15000,$A1846))),"",INDEX(Data!$G$30:'Data'!$G$5000,IF($A1846&gt;$H$2,15000,$A1846))),"")</f>
        <v/>
      </c>
      <c r="G1846" s="96"/>
      <c r="H1846" s="96"/>
      <c r="I1846" s="96"/>
      <c r="J1846">
        <f t="shared" si="15"/>
        <v>1963</v>
      </c>
      <c r="K1846" t="str">
        <f>IFERROR(INDEX(Data!$C$30:'Data'!$C$5007,IF($J1846&gt;$P$2,15000,$J1846)),"")</f>
        <v/>
      </c>
      <c r="L1846" t="str">
        <f>IF(ISERROR(INDEX(Data!$D$30:'Data'!$D$5007,IF($J1846&gt;$P$2,15000,$J1846))),"",INDEX(Data!$D$30:'Data'!$D$5007,IF($J1846&gt;$P$2,15000,$J1846)))</f>
        <v/>
      </c>
      <c r="M1846" t="str">
        <f>IF(ISERROR(INDEX(Data!$H$30:'Data'!$H$5007,IF($J1846&gt;$P$2,15000,$J1846))),"",INDEX(Data!$H$30:'Data'!$H$5007,IF($J1846&gt;$P$2,15000,$J1846)))</f>
        <v/>
      </c>
    </row>
    <row r="1847" spans="1:13">
      <c r="A1847">
        <f t="shared" si="14"/>
        <v>1964</v>
      </c>
      <c r="B1847" t="str">
        <f>IF(Use_Der,IFERROR(INDEX(Data!$C$30:'Data'!$C$5000,IF($A1847&gt;$H$2,15000,$A1847)),""),"")</f>
        <v/>
      </c>
      <c r="C1847" t="str">
        <f>IF(Use_Der,IF(ISERROR(INDEX(Data!$D$30:'Data'!$D$5000,IF($A1847&gt;$H$2,15000,$A1847))),"",INDEX(Data!$D$30:'Data'!$D$5000,IF($A1847&gt;$H$2,15000,$A1847))),"")</f>
        <v/>
      </c>
      <c r="D1847" t="str">
        <f>IF(Use_Der,IF(ISERROR(INDEX(Data!$E$30:'Data'!$E$5000,IF($A1847&gt;$H$2,15000,$A1847))),"",INDEX(Data!$E$30:'Data'!$E$5000,IF($A1847&gt;$H$2,15000,$A1847))),"")</f>
        <v/>
      </c>
      <c r="E1847" t="str">
        <f>IF(Use_Der,IF(ISERROR(INDEX(Data!$F$30:'Data'!$F$5000,IF($A1847&gt;$H$2,15000,$A1847))),"",INDEX(Data!$F$30:'Data'!$F$5000,IF($A1847&gt;$H$2,15000,$A1847))),"")</f>
        <v/>
      </c>
      <c r="F1847" t="str">
        <f>IF(Use_Der,IF(ISERROR(INDEX(Data!$G$30:'Data'!$G$5000,IF($A1847&gt;$H$2,15000,$A1847))),"",INDEX(Data!$G$30:'Data'!$G$5000,IF($A1847&gt;$H$2,15000,$A1847))),"")</f>
        <v/>
      </c>
      <c r="G1847" s="96"/>
      <c r="H1847" s="96"/>
      <c r="I1847" s="96"/>
      <c r="J1847">
        <f t="shared" si="15"/>
        <v>1964</v>
      </c>
      <c r="K1847" t="str">
        <f>IFERROR(INDEX(Data!$C$30:'Data'!$C$5007,IF($J1847&gt;$P$2,15000,$J1847)),"")</f>
        <v/>
      </c>
      <c r="L1847" t="str">
        <f>IF(ISERROR(INDEX(Data!$D$30:'Data'!$D$5007,IF($J1847&gt;$P$2,15000,$J1847))),"",INDEX(Data!$D$30:'Data'!$D$5007,IF($J1847&gt;$P$2,15000,$J1847)))</f>
        <v/>
      </c>
      <c r="M1847" t="str">
        <f>IF(ISERROR(INDEX(Data!$H$30:'Data'!$H$5007,IF($J1847&gt;$P$2,15000,$J1847))),"",INDEX(Data!$H$30:'Data'!$H$5007,IF($J1847&gt;$P$2,15000,$J1847)))</f>
        <v/>
      </c>
    </row>
    <row r="1848" spans="1:13">
      <c r="A1848">
        <f t="shared" si="14"/>
        <v>1965</v>
      </c>
      <c r="B1848" t="str">
        <f>IF(Use_Der,IFERROR(INDEX(Data!$C$30:'Data'!$C$5000,IF($A1848&gt;$H$2,15000,$A1848)),""),"")</f>
        <v/>
      </c>
      <c r="C1848" t="str">
        <f>IF(Use_Der,IF(ISERROR(INDEX(Data!$D$30:'Data'!$D$5000,IF($A1848&gt;$H$2,15000,$A1848))),"",INDEX(Data!$D$30:'Data'!$D$5000,IF($A1848&gt;$H$2,15000,$A1848))),"")</f>
        <v/>
      </c>
      <c r="D1848" t="str">
        <f>IF(Use_Der,IF(ISERROR(INDEX(Data!$E$30:'Data'!$E$5000,IF($A1848&gt;$H$2,15000,$A1848))),"",INDEX(Data!$E$30:'Data'!$E$5000,IF($A1848&gt;$H$2,15000,$A1848))),"")</f>
        <v/>
      </c>
      <c r="E1848" t="str">
        <f>IF(Use_Der,IF(ISERROR(INDEX(Data!$F$30:'Data'!$F$5000,IF($A1848&gt;$H$2,15000,$A1848))),"",INDEX(Data!$F$30:'Data'!$F$5000,IF($A1848&gt;$H$2,15000,$A1848))),"")</f>
        <v/>
      </c>
      <c r="F1848" t="str">
        <f>IF(Use_Der,IF(ISERROR(INDEX(Data!$G$30:'Data'!$G$5000,IF($A1848&gt;$H$2,15000,$A1848))),"",INDEX(Data!$G$30:'Data'!$G$5000,IF($A1848&gt;$H$2,15000,$A1848))),"")</f>
        <v/>
      </c>
      <c r="G1848" s="96"/>
      <c r="H1848" s="96"/>
      <c r="I1848" s="96"/>
      <c r="J1848">
        <f t="shared" si="15"/>
        <v>1965</v>
      </c>
      <c r="K1848" t="str">
        <f>IFERROR(INDEX(Data!$C$30:'Data'!$C$5007,IF($J1848&gt;$P$2,15000,$J1848)),"")</f>
        <v/>
      </c>
      <c r="L1848" t="str">
        <f>IF(ISERROR(INDEX(Data!$D$30:'Data'!$D$5007,IF($J1848&gt;$P$2,15000,$J1848))),"",INDEX(Data!$D$30:'Data'!$D$5007,IF($J1848&gt;$P$2,15000,$J1848)))</f>
        <v/>
      </c>
      <c r="M1848" t="str">
        <f>IF(ISERROR(INDEX(Data!$H$30:'Data'!$H$5007,IF($J1848&gt;$P$2,15000,$J1848))),"",INDEX(Data!$H$30:'Data'!$H$5007,IF($J1848&gt;$P$2,15000,$J1848)))</f>
        <v/>
      </c>
    </row>
    <row r="1849" spans="1:13">
      <c r="A1849">
        <f t="shared" si="14"/>
        <v>1966</v>
      </c>
      <c r="B1849" t="str">
        <f>IF(Use_Der,IFERROR(INDEX(Data!$C$30:'Data'!$C$5000,IF($A1849&gt;$H$2,15000,$A1849)),""),"")</f>
        <v/>
      </c>
      <c r="C1849" t="str">
        <f>IF(Use_Der,IF(ISERROR(INDEX(Data!$D$30:'Data'!$D$5000,IF($A1849&gt;$H$2,15000,$A1849))),"",INDEX(Data!$D$30:'Data'!$D$5000,IF($A1849&gt;$H$2,15000,$A1849))),"")</f>
        <v/>
      </c>
      <c r="D1849" t="str">
        <f>IF(Use_Der,IF(ISERROR(INDEX(Data!$E$30:'Data'!$E$5000,IF($A1849&gt;$H$2,15000,$A1849))),"",INDEX(Data!$E$30:'Data'!$E$5000,IF($A1849&gt;$H$2,15000,$A1849))),"")</f>
        <v/>
      </c>
      <c r="E1849" t="str">
        <f>IF(Use_Der,IF(ISERROR(INDEX(Data!$F$30:'Data'!$F$5000,IF($A1849&gt;$H$2,15000,$A1849))),"",INDEX(Data!$F$30:'Data'!$F$5000,IF($A1849&gt;$H$2,15000,$A1849))),"")</f>
        <v/>
      </c>
      <c r="F1849" t="str">
        <f>IF(Use_Der,IF(ISERROR(INDEX(Data!$G$30:'Data'!$G$5000,IF($A1849&gt;$H$2,15000,$A1849))),"",INDEX(Data!$G$30:'Data'!$G$5000,IF($A1849&gt;$H$2,15000,$A1849))),"")</f>
        <v/>
      </c>
      <c r="G1849" s="96"/>
      <c r="H1849" s="96"/>
      <c r="I1849" s="96"/>
      <c r="J1849">
        <f t="shared" si="15"/>
        <v>1966</v>
      </c>
      <c r="K1849" t="str">
        <f>IFERROR(INDEX(Data!$C$30:'Data'!$C$5007,IF($J1849&gt;$P$2,15000,$J1849)),"")</f>
        <v/>
      </c>
      <c r="L1849" t="str">
        <f>IF(ISERROR(INDEX(Data!$D$30:'Data'!$D$5007,IF($J1849&gt;$P$2,15000,$J1849))),"",INDEX(Data!$D$30:'Data'!$D$5007,IF($J1849&gt;$P$2,15000,$J1849)))</f>
        <v/>
      </c>
      <c r="M1849" t="str">
        <f>IF(ISERROR(INDEX(Data!$H$30:'Data'!$H$5007,IF($J1849&gt;$P$2,15000,$J1849))),"",INDEX(Data!$H$30:'Data'!$H$5007,IF($J1849&gt;$P$2,15000,$J1849)))</f>
        <v/>
      </c>
    </row>
    <row r="1850" spans="1:13">
      <c r="A1850">
        <f t="shared" si="14"/>
        <v>1967</v>
      </c>
      <c r="B1850" t="str">
        <f>IF(Use_Der,IFERROR(INDEX(Data!$C$30:'Data'!$C$5000,IF($A1850&gt;$H$2,15000,$A1850)),""),"")</f>
        <v/>
      </c>
      <c r="C1850" t="str">
        <f>IF(Use_Der,IF(ISERROR(INDEX(Data!$D$30:'Data'!$D$5000,IF($A1850&gt;$H$2,15000,$A1850))),"",INDEX(Data!$D$30:'Data'!$D$5000,IF($A1850&gt;$H$2,15000,$A1850))),"")</f>
        <v/>
      </c>
      <c r="D1850" t="str">
        <f>IF(Use_Der,IF(ISERROR(INDEX(Data!$E$30:'Data'!$E$5000,IF($A1850&gt;$H$2,15000,$A1850))),"",INDEX(Data!$E$30:'Data'!$E$5000,IF($A1850&gt;$H$2,15000,$A1850))),"")</f>
        <v/>
      </c>
      <c r="E1850" t="str">
        <f>IF(Use_Der,IF(ISERROR(INDEX(Data!$F$30:'Data'!$F$5000,IF($A1850&gt;$H$2,15000,$A1850))),"",INDEX(Data!$F$30:'Data'!$F$5000,IF($A1850&gt;$H$2,15000,$A1850))),"")</f>
        <v/>
      </c>
      <c r="F1850" t="str">
        <f>IF(Use_Der,IF(ISERROR(INDEX(Data!$G$30:'Data'!$G$5000,IF($A1850&gt;$H$2,15000,$A1850))),"",INDEX(Data!$G$30:'Data'!$G$5000,IF($A1850&gt;$H$2,15000,$A1850))),"")</f>
        <v/>
      </c>
      <c r="G1850" s="96"/>
      <c r="H1850" s="96"/>
      <c r="I1850" s="96"/>
      <c r="J1850">
        <f t="shared" si="15"/>
        <v>1967</v>
      </c>
      <c r="K1850" t="str">
        <f>IFERROR(INDEX(Data!$C$30:'Data'!$C$5007,IF($J1850&gt;$P$2,15000,$J1850)),"")</f>
        <v/>
      </c>
      <c r="L1850" t="str">
        <f>IF(ISERROR(INDEX(Data!$D$30:'Data'!$D$5007,IF($J1850&gt;$P$2,15000,$J1850))),"",INDEX(Data!$D$30:'Data'!$D$5007,IF($J1850&gt;$P$2,15000,$J1850)))</f>
        <v/>
      </c>
      <c r="M1850" t="str">
        <f>IF(ISERROR(INDEX(Data!$H$30:'Data'!$H$5007,IF($J1850&gt;$P$2,15000,$J1850))),"",INDEX(Data!$H$30:'Data'!$H$5007,IF($J1850&gt;$P$2,15000,$J1850)))</f>
        <v/>
      </c>
    </row>
    <row r="1851" spans="1:13">
      <c r="A1851">
        <f t="shared" si="14"/>
        <v>1968</v>
      </c>
      <c r="B1851" t="str">
        <f>IF(Use_Der,IFERROR(INDEX(Data!$C$30:'Data'!$C$5000,IF($A1851&gt;$H$2,15000,$A1851)),""),"")</f>
        <v/>
      </c>
      <c r="C1851" t="str">
        <f>IF(Use_Der,IF(ISERROR(INDEX(Data!$D$30:'Data'!$D$5000,IF($A1851&gt;$H$2,15000,$A1851))),"",INDEX(Data!$D$30:'Data'!$D$5000,IF($A1851&gt;$H$2,15000,$A1851))),"")</f>
        <v/>
      </c>
      <c r="D1851" t="str">
        <f>IF(Use_Der,IF(ISERROR(INDEX(Data!$E$30:'Data'!$E$5000,IF($A1851&gt;$H$2,15000,$A1851))),"",INDEX(Data!$E$30:'Data'!$E$5000,IF($A1851&gt;$H$2,15000,$A1851))),"")</f>
        <v/>
      </c>
      <c r="E1851" t="str">
        <f>IF(Use_Der,IF(ISERROR(INDEX(Data!$F$30:'Data'!$F$5000,IF($A1851&gt;$H$2,15000,$A1851))),"",INDEX(Data!$F$30:'Data'!$F$5000,IF($A1851&gt;$H$2,15000,$A1851))),"")</f>
        <v/>
      </c>
      <c r="F1851" t="str">
        <f>IF(Use_Der,IF(ISERROR(INDEX(Data!$G$30:'Data'!$G$5000,IF($A1851&gt;$H$2,15000,$A1851))),"",INDEX(Data!$G$30:'Data'!$G$5000,IF($A1851&gt;$H$2,15000,$A1851))),"")</f>
        <v/>
      </c>
      <c r="G1851" s="96"/>
      <c r="H1851" s="96"/>
      <c r="I1851" s="96"/>
      <c r="J1851">
        <f t="shared" si="15"/>
        <v>1968</v>
      </c>
      <c r="K1851" t="str">
        <f>IFERROR(INDEX(Data!$C$30:'Data'!$C$5007,IF($J1851&gt;$P$2,15000,$J1851)),"")</f>
        <v/>
      </c>
      <c r="L1851" t="str">
        <f>IF(ISERROR(INDEX(Data!$D$30:'Data'!$D$5007,IF($J1851&gt;$P$2,15000,$J1851))),"",INDEX(Data!$D$30:'Data'!$D$5007,IF($J1851&gt;$P$2,15000,$J1851)))</f>
        <v/>
      </c>
      <c r="M1851" t="str">
        <f>IF(ISERROR(INDEX(Data!$H$30:'Data'!$H$5007,IF($J1851&gt;$P$2,15000,$J1851))),"",INDEX(Data!$H$30:'Data'!$H$5007,IF($J1851&gt;$P$2,15000,$J1851)))</f>
        <v/>
      </c>
    </row>
    <row r="1852" spans="1:13">
      <c r="A1852">
        <f t="shared" si="14"/>
        <v>1969</v>
      </c>
      <c r="B1852" t="str">
        <f>IF(Use_Der,IFERROR(INDEX(Data!$C$30:'Data'!$C$5000,IF($A1852&gt;$H$2,15000,$A1852)),""),"")</f>
        <v/>
      </c>
      <c r="C1852" t="str">
        <f>IF(Use_Der,IF(ISERROR(INDEX(Data!$D$30:'Data'!$D$5000,IF($A1852&gt;$H$2,15000,$A1852))),"",INDEX(Data!$D$30:'Data'!$D$5000,IF($A1852&gt;$H$2,15000,$A1852))),"")</f>
        <v/>
      </c>
      <c r="D1852" t="str">
        <f>IF(Use_Der,IF(ISERROR(INDEX(Data!$E$30:'Data'!$E$5000,IF($A1852&gt;$H$2,15000,$A1852))),"",INDEX(Data!$E$30:'Data'!$E$5000,IF($A1852&gt;$H$2,15000,$A1852))),"")</f>
        <v/>
      </c>
      <c r="E1852" t="str">
        <f>IF(Use_Der,IF(ISERROR(INDEX(Data!$F$30:'Data'!$F$5000,IF($A1852&gt;$H$2,15000,$A1852))),"",INDEX(Data!$F$30:'Data'!$F$5000,IF($A1852&gt;$H$2,15000,$A1852))),"")</f>
        <v/>
      </c>
      <c r="F1852" t="str">
        <f>IF(Use_Der,IF(ISERROR(INDEX(Data!$G$30:'Data'!$G$5000,IF($A1852&gt;$H$2,15000,$A1852))),"",INDEX(Data!$G$30:'Data'!$G$5000,IF($A1852&gt;$H$2,15000,$A1852))),"")</f>
        <v/>
      </c>
      <c r="G1852" s="96"/>
      <c r="H1852" s="96"/>
      <c r="I1852" s="96"/>
      <c r="J1852">
        <f t="shared" si="15"/>
        <v>1969</v>
      </c>
      <c r="K1852" t="str">
        <f>IFERROR(INDEX(Data!$C$30:'Data'!$C$5007,IF($J1852&gt;$P$2,15000,$J1852)),"")</f>
        <v/>
      </c>
      <c r="L1852" t="str">
        <f>IF(ISERROR(INDEX(Data!$D$30:'Data'!$D$5007,IF($J1852&gt;$P$2,15000,$J1852))),"",INDEX(Data!$D$30:'Data'!$D$5007,IF($J1852&gt;$P$2,15000,$J1852)))</f>
        <v/>
      </c>
      <c r="M1852" t="str">
        <f>IF(ISERROR(INDEX(Data!$H$30:'Data'!$H$5007,IF($J1852&gt;$P$2,15000,$J1852))),"",INDEX(Data!$H$30:'Data'!$H$5007,IF($J1852&gt;$P$2,15000,$J1852)))</f>
        <v/>
      </c>
    </row>
    <row r="1853" spans="1:13">
      <c r="A1853">
        <f t="shared" si="14"/>
        <v>1970</v>
      </c>
      <c r="B1853" t="str">
        <f>IF(Use_Der,IFERROR(INDEX(Data!$C$30:'Data'!$C$5000,IF($A1853&gt;$H$2,15000,$A1853)),""),"")</f>
        <v/>
      </c>
      <c r="C1853" t="str">
        <f>IF(Use_Der,IF(ISERROR(INDEX(Data!$D$30:'Data'!$D$5000,IF($A1853&gt;$H$2,15000,$A1853))),"",INDEX(Data!$D$30:'Data'!$D$5000,IF($A1853&gt;$H$2,15000,$A1853))),"")</f>
        <v/>
      </c>
      <c r="D1853" t="str">
        <f>IF(Use_Der,IF(ISERROR(INDEX(Data!$E$30:'Data'!$E$5000,IF($A1853&gt;$H$2,15000,$A1853))),"",INDEX(Data!$E$30:'Data'!$E$5000,IF($A1853&gt;$H$2,15000,$A1853))),"")</f>
        <v/>
      </c>
      <c r="E1853" t="str">
        <f>IF(Use_Der,IF(ISERROR(INDEX(Data!$F$30:'Data'!$F$5000,IF($A1853&gt;$H$2,15000,$A1853))),"",INDEX(Data!$F$30:'Data'!$F$5000,IF($A1853&gt;$H$2,15000,$A1853))),"")</f>
        <v/>
      </c>
      <c r="F1853" t="str">
        <f>IF(Use_Der,IF(ISERROR(INDEX(Data!$G$30:'Data'!$G$5000,IF($A1853&gt;$H$2,15000,$A1853))),"",INDEX(Data!$G$30:'Data'!$G$5000,IF($A1853&gt;$H$2,15000,$A1853))),"")</f>
        <v/>
      </c>
      <c r="G1853" s="96"/>
      <c r="H1853" s="96"/>
      <c r="I1853" s="96"/>
      <c r="J1853">
        <f t="shared" si="15"/>
        <v>1970</v>
      </c>
      <c r="K1853" t="str">
        <f>IFERROR(INDEX(Data!$C$30:'Data'!$C$5007,IF($J1853&gt;$P$2,15000,$J1853)),"")</f>
        <v/>
      </c>
      <c r="L1853" t="str">
        <f>IF(ISERROR(INDEX(Data!$D$30:'Data'!$D$5007,IF($J1853&gt;$P$2,15000,$J1853))),"",INDEX(Data!$D$30:'Data'!$D$5007,IF($J1853&gt;$P$2,15000,$J1853)))</f>
        <v/>
      </c>
      <c r="M1853" t="str">
        <f>IF(ISERROR(INDEX(Data!$H$30:'Data'!$H$5007,IF($J1853&gt;$P$2,15000,$J1853))),"",INDEX(Data!$H$30:'Data'!$H$5007,IF($J1853&gt;$P$2,15000,$J1853)))</f>
        <v/>
      </c>
    </row>
    <row r="1854" spans="1:13">
      <c r="A1854">
        <f t="shared" si="14"/>
        <v>1971</v>
      </c>
      <c r="B1854" t="str">
        <f>IF(Use_Der,IFERROR(INDEX(Data!$C$30:'Data'!$C$5000,IF($A1854&gt;$H$2,15000,$A1854)),""),"")</f>
        <v/>
      </c>
      <c r="C1854" t="str">
        <f>IF(Use_Der,IF(ISERROR(INDEX(Data!$D$30:'Data'!$D$5000,IF($A1854&gt;$H$2,15000,$A1854))),"",INDEX(Data!$D$30:'Data'!$D$5000,IF($A1854&gt;$H$2,15000,$A1854))),"")</f>
        <v/>
      </c>
      <c r="D1854" t="str">
        <f>IF(Use_Der,IF(ISERROR(INDEX(Data!$E$30:'Data'!$E$5000,IF($A1854&gt;$H$2,15000,$A1854))),"",INDEX(Data!$E$30:'Data'!$E$5000,IF($A1854&gt;$H$2,15000,$A1854))),"")</f>
        <v/>
      </c>
      <c r="E1854" t="str">
        <f>IF(Use_Der,IF(ISERROR(INDEX(Data!$F$30:'Data'!$F$5000,IF($A1854&gt;$H$2,15000,$A1854))),"",INDEX(Data!$F$30:'Data'!$F$5000,IF($A1854&gt;$H$2,15000,$A1854))),"")</f>
        <v/>
      </c>
      <c r="F1854" t="str">
        <f>IF(Use_Der,IF(ISERROR(INDEX(Data!$G$30:'Data'!$G$5000,IF($A1854&gt;$H$2,15000,$A1854))),"",INDEX(Data!$G$30:'Data'!$G$5000,IF($A1854&gt;$H$2,15000,$A1854))),"")</f>
        <v/>
      </c>
      <c r="G1854" s="96"/>
      <c r="H1854" s="96"/>
      <c r="I1854" s="96"/>
      <c r="J1854">
        <f t="shared" si="15"/>
        <v>1971</v>
      </c>
      <c r="K1854" t="str">
        <f>IFERROR(INDEX(Data!$C$30:'Data'!$C$5007,IF($J1854&gt;$P$2,15000,$J1854)),"")</f>
        <v/>
      </c>
      <c r="L1854" t="str">
        <f>IF(ISERROR(INDEX(Data!$D$30:'Data'!$D$5007,IF($J1854&gt;$P$2,15000,$J1854))),"",INDEX(Data!$D$30:'Data'!$D$5007,IF($J1854&gt;$P$2,15000,$J1854)))</f>
        <v/>
      </c>
      <c r="M1854" t="str">
        <f>IF(ISERROR(INDEX(Data!$H$30:'Data'!$H$5007,IF($J1854&gt;$P$2,15000,$J1854))),"",INDEX(Data!$H$30:'Data'!$H$5007,IF($J1854&gt;$P$2,15000,$J1854)))</f>
        <v/>
      </c>
    </row>
    <row r="1855" spans="1:13">
      <c r="A1855">
        <f t="shared" si="14"/>
        <v>1972</v>
      </c>
      <c r="B1855" t="str">
        <f>IF(Use_Der,IFERROR(INDEX(Data!$C$30:'Data'!$C$5000,IF($A1855&gt;$H$2,15000,$A1855)),""),"")</f>
        <v/>
      </c>
      <c r="C1855" t="str">
        <f>IF(Use_Der,IF(ISERROR(INDEX(Data!$D$30:'Data'!$D$5000,IF($A1855&gt;$H$2,15000,$A1855))),"",INDEX(Data!$D$30:'Data'!$D$5000,IF($A1855&gt;$H$2,15000,$A1855))),"")</f>
        <v/>
      </c>
      <c r="D1855" t="str">
        <f>IF(Use_Der,IF(ISERROR(INDEX(Data!$E$30:'Data'!$E$5000,IF($A1855&gt;$H$2,15000,$A1855))),"",INDEX(Data!$E$30:'Data'!$E$5000,IF($A1855&gt;$H$2,15000,$A1855))),"")</f>
        <v/>
      </c>
      <c r="E1855" t="str">
        <f>IF(Use_Der,IF(ISERROR(INDEX(Data!$F$30:'Data'!$F$5000,IF($A1855&gt;$H$2,15000,$A1855))),"",INDEX(Data!$F$30:'Data'!$F$5000,IF($A1855&gt;$H$2,15000,$A1855))),"")</f>
        <v/>
      </c>
      <c r="F1855" t="str">
        <f>IF(Use_Der,IF(ISERROR(INDEX(Data!$G$30:'Data'!$G$5000,IF($A1855&gt;$H$2,15000,$A1855))),"",INDEX(Data!$G$30:'Data'!$G$5000,IF($A1855&gt;$H$2,15000,$A1855))),"")</f>
        <v/>
      </c>
      <c r="G1855" s="96"/>
      <c r="H1855" s="96"/>
      <c r="I1855" s="96"/>
      <c r="J1855">
        <f t="shared" si="15"/>
        <v>1972</v>
      </c>
      <c r="K1855" t="str">
        <f>IFERROR(INDEX(Data!$C$30:'Data'!$C$5007,IF($J1855&gt;$P$2,15000,$J1855)),"")</f>
        <v/>
      </c>
      <c r="L1855" t="str">
        <f>IF(ISERROR(INDEX(Data!$D$30:'Data'!$D$5007,IF($J1855&gt;$P$2,15000,$J1855))),"",INDEX(Data!$D$30:'Data'!$D$5007,IF($J1855&gt;$P$2,15000,$J1855)))</f>
        <v/>
      </c>
      <c r="M1855" t="str">
        <f>IF(ISERROR(INDEX(Data!$H$30:'Data'!$H$5007,IF($J1855&gt;$P$2,15000,$J1855))),"",INDEX(Data!$H$30:'Data'!$H$5007,IF($J1855&gt;$P$2,15000,$J1855)))</f>
        <v/>
      </c>
    </row>
    <row r="1856" spans="1:13">
      <c r="A1856">
        <f t="shared" si="14"/>
        <v>1973</v>
      </c>
      <c r="B1856" t="str">
        <f>IF(Use_Der,IFERROR(INDEX(Data!$C$30:'Data'!$C$5000,IF($A1856&gt;$H$2,15000,$A1856)),""),"")</f>
        <v/>
      </c>
      <c r="C1856" t="str">
        <f>IF(Use_Der,IF(ISERROR(INDEX(Data!$D$30:'Data'!$D$5000,IF($A1856&gt;$H$2,15000,$A1856))),"",INDEX(Data!$D$30:'Data'!$D$5000,IF($A1856&gt;$H$2,15000,$A1856))),"")</f>
        <v/>
      </c>
      <c r="D1856" t="str">
        <f>IF(Use_Der,IF(ISERROR(INDEX(Data!$E$30:'Data'!$E$5000,IF($A1856&gt;$H$2,15000,$A1856))),"",INDEX(Data!$E$30:'Data'!$E$5000,IF($A1856&gt;$H$2,15000,$A1856))),"")</f>
        <v/>
      </c>
      <c r="E1856" t="str">
        <f>IF(Use_Der,IF(ISERROR(INDEX(Data!$F$30:'Data'!$F$5000,IF($A1856&gt;$H$2,15000,$A1856))),"",INDEX(Data!$F$30:'Data'!$F$5000,IF($A1856&gt;$H$2,15000,$A1856))),"")</f>
        <v/>
      </c>
      <c r="F1856" t="str">
        <f>IF(Use_Der,IF(ISERROR(INDEX(Data!$G$30:'Data'!$G$5000,IF($A1856&gt;$H$2,15000,$A1856))),"",INDEX(Data!$G$30:'Data'!$G$5000,IF($A1856&gt;$H$2,15000,$A1856))),"")</f>
        <v/>
      </c>
      <c r="G1856" s="96"/>
      <c r="H1856" s="96"/>
      <c r="I1856" s="96"/>
      <c r="J1856">
        <f t="shared" si="15"/>
        <v>1973</v>
      </c>
      <c r="K1856" t="str">
        <f>IFERROR(INDEX(Data!$C$30:'Data'!$C$5007,IF($J1856&gt;$P$2,15000,$J1856)),"")</f>
        <v/>
      </c>
      <c r="L1856" t="str">
        <f>IF(ISERROR(INDEX(Data!$D$30:'Data'!$D$5007,IF($J1856&gt;$P$2,15000,$J1856))),"",INDEX(Data!$D$30:'Data'!$D$5007,IF($J1856&gt;$P$2,15000,$J1856)))</f>
        <v/>
      </c>
      <c r="M1856" t="str">
        <f>IF(ISERROR(INDEX(Data!$H$30:'Data'!$H$5007,IF($J1856&gt;$P$2,15000,$J1856))),"",INDEX(Data!$H$30:'Data'!$H$5007,IF($J1856&gt;$P$2,15000,$J1856)))</f>
        <v/>
      </c>
    </row>
    <row r="1857" spans="1:13">
      <c r="A1857">
        <f t="shared" si="14"/>
        <v>1974</v>
      </c>
      <c r="B1857" t="str">
        <f>IF(Use_Der,IFERROR(INDEX(Data!$C$30:'Data'!$C$5000,IF($A1857&gt;$H$2,15000,$A1857)),""),"")</f>
        <v/>
      </c>
      <c r="C1857" t="str">
        <f>IF(Use_Der,IF(ISERROR(INDEX(Data!$D$30:'Data'!$D$5000,IF($A1857&gt;$H$2,15000,$A1857))),"",INDEX(Data!$D$30:'Data'!$D$5000,IF($A1857&gt;$H$2,15000,$A1857))),"")</f>
        <v/>
      </c>
      <c r="D1857" t="str">
        <f>IF(Use_Der,IF(ISERROR(INDEX(Data!$E$30:'Data'!$E$5000,IF($A1857&gt;$H$2,15000,$A1857))),"",INDEX(Data!$E$30:'Data'!$E$5000,IF($A1857&gt;$H$2,15000,$A1857))),"")</f>
        <v/>
      </c>
      <c r="E1857" t="str">
        <f>IF(Use_Der,IF(ISERROR(INDEX(Data!$F$30:'Data'!$F$5000,IF($A1857&gt;$H$2,15000,$A1857))),"",INDEX(Data!$F$30:'Data'!$F$5000,IF($A1857&gt;$H$2,15000,$A1857))),"")</f>
        <v/>
      </c>
      <c r="F1857" t="str">
        <f>IF(Use_Der,IF(ISERROR(INDEX(Data!$G$30:'Data'!$G$5000,IF($A1857&gt;$H$2,15000,$A1857))),"",INDEX(Data!$G$30:'Data'!$G$5000,IF($A1857&gt;$H$2,15000,$A1857))),"")</f>
        <v/>
      </c>
      <c r="G1857" s="96"/>
      <c r="H1857" s="96"/>
      <c r="I1857" s="96"/>
      <c r="J1857">
        <f t="shared" si="15"/>
        <v>1974</v>
      </c>
      <c r="K1857" t="str">
        <f>IFERROR(INDEX(Data!$C$30:'Data'!$C$5007,IF($J1857&gt;$P$2,15000,$J1857)),"")</f>
        <v/>
      </c>
      <c r="L1857" t="str">
        <f>IF(ISERROR(INDEX(Data!$D$30:'Data'!$D$5007,IF($J1857&gt;$P$2,15000,$J1857))),"",INDEX(Data!$D$30:'Data'!$D$5007,IF($J1857&gt;$P$2,15000,$J1857)))</f>
        <v/>
      </c>
      <c r="M1857" t="str">
        <f>IF(ISERROR(INDEX(Data!$H$30:'Data'!$H$5007,IF($J1857&gt;$P$2,15000,$J1857))),"",INDEX(Data!$H$30:'Data'!$H$5007,IF($J1857&gt;$P$2,15000,$J1857)))</f>
        <v/>
      </c>
    </row>
    <row r="1858" spans="1:13">
      <c r="A1858">
        <f t="shared" si="14"/>
        <v>1975</v>
      </c>
      <c r="B1858" t="str">
        <f>IF(Use_Der,IFERROR(INDEX(Data!$C$30:'Data'!$C$5000,IF($A1858&gt;$H$2,15000,$A1858)),""),"")</f>
        <v/>
      </c>
      <c r="C1858" t="str">
        <f>IF(Use_Der,IF(ISERROR(INDEX(Data!$D$30:'Data'!$D$5000,IF($A1858&gt;$H$2,15000,$A1858))),"",INDEX(Data!$D$30:'Data'!$D$5000,IF($A1858&gt;$H$2,15000,$A1858))),"")</f>
        <v/>
      </c>
      <c r="D1858" t="str">
        <f>IF(Use_Der,IF(ISERROR(INDEX(Data!$E$30:'Data'!$E$5000,IF($A1858&gt;$H$2,15000,$A1858))),"",INDEX(Data!$E$30:'Data'!$E$5000,IF($A1858&gt;$H$2,15000,$A1858))),"")</f>
        <v/>
      </c>
      <c r="E1858" t="str">
        <f>IF(Use_Der,IF(ISERROR(INDEX(Data!$F$30:'Data'!$F$5000,IF($A1858&gt;$H$2,15000,$A1858))),"",INDEX(Data!$F$30:'Data'!$F$5000,IF($A1858&gt;$H$2,15000,$A1858))),"")</f>
        <v/>
      </c>
      <c r="F1858" t="str">
        <f>IF(Use_Der,IF(ISERROR(INDEX(Data!$G$30:'Data'!$G$5000,IF($A1858&gt;$H$2,15000,$A1858))),"",INDEX(Data!$G$30:'Data'!$G$5000,IF($A1858&gt;$H$2,15000,$A1858))),"")</f>
        <v/>
      </c>
      <c r="G1858" s="96"/>
      <c r="H1858" s="96"/>
      <c r="I1858" s="96"/>
      <c r="J1858">
        <f t="shared" si="15"/>
        <v>1975</v>
      </c>
      <c r="K1858" t="str">
        <f>IFERROR(INDEX(Data!$C$30:'Data'!$C$5007,IF($J1858&gt;$P$2,15000,$J1858)),"")</f>
        <v/>
      </c>
      <c r="L1858" t="str">
        <f>IF(ISERROR(INDEX(Data!$D$30:'Data'!$D$5007,IF($J1858&gt;$P$2,15000,$J1858))),"",INDEX(Data!$D$30:'Data'!$D$5007,IF($J1858&gt;$P$2,15000,$J1858)))</f>
        <v/>
      </c>
      <c r="M1858" t="str">
        <f>IF(ISERROR(INDEX(Data!$H$30:'Data'!$H$5007,IF($J1858&gt;$P$2,15000,$J1858))),"",INDEX(Data!$H$30:'Data'!$H$5007,IF($J1858&gt;$P$2,15000,$J1858)))</f>
        <v/>
      </c>
    </row>
    <row r="1859" spans="1:13">
      <c r="A1859">
        <f t="shared" si="14"/>
        <v>1976</v>
      </c>
      <c r="B1859" t="str">
        <f>IF(Use_Der,IFERROR(INDEX(Data!$C$30:'Data'!$C$5000,IF($A1859&gt;$H$2,15000,$A1859)),""),"")</f>
        <v/>
      </c>
      <c r="C1859" t="str">
        <f>IF(Use_Der,IF(ISERROR(INDEX(Data!$D$30:'Data'!$D$5000,IF($A1859&gt;$H$2,15000,$A1859))),"",INDEX(Data!$D$30:'Data'!$D$5000,IF($A1859&gt;$H$2,15000,$A1859))),"")</f>
        <v/>
      </c>
      <c r="D1859" t="str">
        <f>IF(Use_Der,IF(ISERROR(INDEX(Data!$E$30:'Data'!$E$5000,IF($A1859&gt;$H$2,15000,$A1859))),"",INDEX(Data!$E$30:'Data'!$E$5000,IF($A1859&gt;$H$2,15000,$A1859))),"")</f>
        <v/>
      </c>
      <c r="E1859" t="str">
        <f>IF(Use_Der,IF(ISERROR(INDEX(Data!$F$30:'Data'!$F$5000,IF($A1859&gt;$H$2,15000,$A1859))),"",INDEX(Data!$F$30:'Data'!$F$5000,IF($A1859&gt;$H$2,15000,$A1859))),"")</f>
        <v/>
      </c>
      <c r="F1859" t="str">
        <f>IF(Use_Der,IF(ISERROR(INDEX(Data!$G$30:'Data'!$G$5000,IF($A1859&gt;$H$2,15000,$A1859))),"",INDEX(Data!$G$30:'Data'!$G$5000,IF($A1859&gt;$H$2,15000,$A1859))),"")</f>
        <v/>
      </c>
      <c r="G1859" s="96"/>
      <c r="H1859" s="96"/>
      <c r="I1859" s="96"/>
      <c r="J1859">
        <f t="shared" si="15"/>
        <v>1976</v>
      </c>
      <c r="K1859" t="str">
        <f>IFERROR(INDEX(Data!$C$30:'Data'!$C$5007,IF($J1859&gt;$P$2,15000,$J1859)),"")</f>
        <v/>
      </c>
      <c r="L1859" t="str">
        <f>IF(ISERROR(INDEX(Data!$D$30:'Data'!$D$5007,IF($J1859&gt;$P$2,15000,$J1859))),"",INDEX(Data!$D$30:'Data'!$D$5007,IF($J1859&gt;$P$2,15000,$J1859)))</f>
        <v/>
      </c>
      <c r="M1859" t="str">
        <f>IF(ISERROR(INDEX(Data!$H$30:'Data'!$H$5007,IF($J1859&gt;$P$2,15000,$J1859))),"",INDEX(Data!$H$30:'Data'!$H$5007,IF($J1859&gt;$P$2,15000,$J1859)))</f>
        <v/>
      </c>
    </row>
    <row r="1860" spans="1:13">
      <c r="A1860">
        <f t="shared" si="14"/>
        <v>1977</v>
      </c>
      <c r="B1860" t="str">
        <f>IF(Use_Der,IFERROR(INDEX(Data!$C$30:'Data'!$C$5000,IF($A1860&gt;$H$2,15000,$A1860)),""),"")</f>
        <v/>
      </c>
      <c r="C1860" t="str">
        <f>IF(Use_Der,IF(ISERROR(INDEX(Data!$D$30:'Data'!$D$5000,IF($A1860&gt;$H$2,15000,$A1860))),"",INDEX(Data!$D$30:'Data'!$D$5000,IF($A1860&gt;$H$2,15000,$A1860))),"")</f>
        <v/>
      </c>
      <c r="D1860" t="str">
        <f>IF(Use_Der,IF(ISERROR(INDEX(Data!$E$30:'Data'!$E$5000,IF($A1860&gt;$H$2,15000,$A1860))),"",INDEX(Data!$E$30:'Data'!$E$5000,IF($A1860&gt;$H$2,15000,$A1860))),"")</f>
        <v/>
      </c>
      <c r="E1860" t="str">
        <f>IF(Use_Der,IF(ISERROR(INDEX(Data!$F$30:'Data'!$F$5000,IF($A1860&gt;$H$2,15000,$A1860))),"",INDEX(Data!$F$30:'Data'!$F$5000,IF($A1860&gt;$H$2,15000,$A1860))),"")</f>
        <v/>
      </c>
      <c r="F1860" t="str">
        <f>IF(Use_Der,IF(ISERROR(INDEX(Data!$G$30:'Data'!$G$5000,IF($A1860&gt;$H$2,15000,$A1860))),"",INDEX(Data!$G$30:'Data'!$G$5000,IF($A1860&gt;$H$2,15000,$A1860))),"")</f>
        <v/>
      </c>
      <c r="G1860" s="96"/>
      <c r="H1860" s="96"/>
      <c r="I1860" s="96"/>
      <c r="J1860">
        <f t="shared" si="15"/>
        <v>1977</v>
      </c>
      <c r="K1860" t="str">
        <f>IFERROR(INDEX(Data!$C$30:'Data'!$C$5007,IF($J1860&gt;$P$2,15000,$J1860)),"")</f>
        <v/>
      </c>
      <c r="L1860" t="str">
        <f>IF(ISERROR(INDEX(Data!$D$30:'Data'!$D$5007,IF($J1860&gt;$P$2,15000,$J1860))),"",INDEX(Data!$D$30:'Data'!$D$5007,IF($J1860&gt;$P$2,15000,$J1860)))</f>
        <v/>
      </c>
      <c r="M1860" t="str">
        <f>IF(ISERROR(INDEX(Data!$H$30:'Data'!$H$5007,IF($J1860&gt;$P$2,15000,$J1860))),"",INDEX(Data!$H$30:'Data'!$H$5007,IF($J1860&gt;$P$2,15000,$J1860)))</f>
        <v/>
      </c>
    </row>
    <row r="1861" spans="1:13">
      <c r="A1861">
        <f t="shared" si="14"/>
        <v>1978</v>
      </c>
      <c r="B1861" t="str">
        <f>IF(Use_Der,IFERROR(INDEX(Data!$C$30:'Data'!$C$5000,IF($A1861&gt;$H$2,15000,$A1861)),""),"")</f>
        <v/>
      </c>
      <c r="C1861" t="str">
        <f>IF(Use_Der,IF(ISERROR(INDEX(Data!$D$30:'Data'!$D$5000,IF($A1861&gt;$H$2,15000,$A1861))),"",INDEX(Data!$D$30:'Data'!$D$5000,IF($A1861&gt;$H$2,15000,$A1861))),"")</f>
        <v/>
      </c>
      <c r="D1861" t="str">
        <f>IF(Use_Der,IF(ISERROR(INDEX(Data!$E$30:'Data'!$E$5000,IF($A1861&gt;$H$2,15000,$A1861))),"",INDEX(Data!$E$30:'Data'!$E$5000,IF($A1861&gt;$H$2,15000,$A1861))),"")</f>
        <v/>
      </c>
      <c r="E1861" t="str">
        <f>IF(Use_Der,IF(ISERROR(INDEX(Data!$F$30:'Data'!$F$5000,IF($A1861&gt;$H$2,15000,$A1861))),"",INDEX(Data!$F$30:'Data'!$F$5000,IF($A1861&gt;$H$2,15000,$A1861))),"")</f>
        <v/>
      </c>
      <c r="F1861" t="str">
        <f>IF(Use_Der,IF(ISERROR(INDEX(Data!$G$30:'Data'!$G$5000,IF($A1861&gt;$H$2,15000,$A1861))),"",INDEX(Data!$G$30:'Data'!$G$5000,IF($A1861&gt;$H$2,15000,$A1861))),"")</f>
        <v/>
      </c>
      <c r="G1861" s="96"/>
      <c r="H1861" s="96"/>
      <c r="I1861" s="96"/>
      <c r="J1861">
        <f t="shared" si="15"/>
        <v>1978</v>
      </c>
      <c r="K1861" t="str">
        <f>IFERROR(INDEX(Data!$C$30:'Data'!$C$5007,IF($J1861&gt;$P$2,15000,$J1861)),"")</f>
        <v/>
      </c>
      <c r="L1861" t="str">
        <f>IF(ISERROR(INDEX(Data!$D$30:'Data'!$D$5007,IF($J1861&gt;$P$2,15000,$J1861))),"",INDEX(Data!$D$30:'Data'!$D$5007,IF($J1861&gt;$P$2,15000,$J1861)))</f>
        <v/>
      </c>
      <c r="M1861" t="str">
        <f>IF(ISERROR(INDEX(Data!$H$30:'Data'!$H$5007,IF($J1861&gt;$P$2,15000,$J1861))),"",INDEX(Data!$H$30:'Data'!$H$5007,IF($J1861&gt;$P$2,15000,$J1861)))</f>
        <v/>
      </c>
    </row>
    <row r="1862" spans="1:13">
      <c r="A1862">
        <f t="shared" si="14"/>
        <v>1979</v>
      </c>
      <c r="B1862" t="str">
        <f>IF(Use_Der,IFERROR(INDEX(Data!$C$30:'Data'!$C$5000,IF($A1862&gt;$H$2,15000,$A1862)),""),"")</f>
        <v/>
      </c>
      <c r="C1862" t="str">
        <f>IF(Use_Der,IF(ISERROR(INDEX(Data!$D$30:'Data'!$D$5000,IF($A1862&gt;$H$2,15000,$A1862))),"",INDEX(Data!$D$30:'Data'!$D$5000,IF($A1862&gt;$H$2,15000,$A1862))),"")</f>
        <v/>
      </c>
      <c r="D1862" t="str">
        <f>IF(Use_Der,IF(ISERROR(INDEX(Data!$E$30:'Data'!$E$5000,IF($A1862&gt;$H$2,15000,$A1862))),"",INDEX(Data!$E$30:'Data'!$E$5000,IF($A1862&gt;$H$2,15000,$A1862))),"")</f>
        <v/>
      </c>
      <c r="E1862" t="str">
        <f>IF(Use_Der,IF(ISERROR(INDEX(Data!$F$30:'Data'!$F$5000,IF($A1862&gt;$H$2,15000,$A1862))),"",INDEX(Data!$F$30:'Data'!$F$5000,IF($A1862&gt;$H$2,15000,$A1862))),"")</f>
        <v/>
      </c>
      <c r="F1862" t="str">
        <f>IF(Use_Der,IF(ISERROR(INDEX(Data!$G$30:'Data'!$G$5000,IF($A1862&gt;$H$2,15000,$A1862))),"",INDEX(Data!$G$30:'Data'!$G$5000,IF($A1862&gt;$H$2,15000,$A1862))),"")</f>
        <v/>
      </c>
      <c r="G1862" s="96"/>
      <c r="H1862" s="96"/>
      <c r="I1862" s="96"/>
      <c r="J1862">
        <f t="shared" si="15"/>
        <v>1979</v>
      </c>
      <c r="K1862" t="str">
        <f>IFERROR(INDEX(Data!$C$30:'Data'!$C$5007,IF($J1862&gt;$P$2,15000,$J1862)),"")</f>
        <v/>
      </c>
      <c r="L1862" t="str">
        <f>IF(ISERROR(INDEX(Data!$D$30:'Data'!$D$5007,IF($J1862&gt;$P$2,15000,$J1862))),"",INDEX(Data!$D$30:'Data'!$D$5007,IF($J1862&gt;$P$2,15000,$J1862)))</f>
        <v/>
      </c>
      <c r="M1862" t="str">
        <f>IF(ISERROR(INDEX(Data!$H$30:'Data'!$H$5007,IF($J1862&gt;$P$2,15000,$J1862))),"",INDEX(Data!$H$30:'Data'!$H$5007,IF($J1862&gt;$P$2,15000,$J1862)))</f>
        <v/>
      </c>
    </row>
    <row r="1863" spans="1:13">
      <c r="A1863">
        <f t="shared" si="14"/>
        <v>1980</v>
      </c>
      <c r="B1863" t="str">
        <f>IF(Use_Der,IFERROR(INDEX(Data!$C$30:'Data'!$C$5000,IF($A1863&gt;$H$2,15000,$A1863)),""),"")</f>
        <v/>
      </c>
      <c r="C1863" t="str">
        <f>IF(Use_Der,IF(ISERROR(INDEX(Data!$D$30:'Data'!$D$5000,IF($A1863&gt;$H$2,15000,$A1863))),"",INDEX(Data!$D$30:'Data'!$D$5000,IF($A1863&gt;$H$2,15000,$A1863))),"")</f>
        <v/>
      </c>
      <c r="D1863" t="str">
        <f>IF(Use_Der,IF(ISERROR(INDEX(Data!$E$30:'Data'!$E$5000,IF($A1863&gt;$H$2,15000,$A1863))),"",INDEX(Data!$E$30:'Data'!$E$5000,IF($A1863&gt;$H$2,15000,$A1863))),"")</f>
        <v/>
      </c>
      <c r="E1863" t="str">
        <f>IF(Use_Der,IF(ISERROR(INDEX(Data!$F$30:'Data'!$F$5000,IF($A1863&gt;$H$2,15000,$A1863))),"",INDEX(Data!$F$30:'Data'!$F$5000,IF($A1863&gt;$H$2,15000,$A1863))),"")</f>
        <v/>
      </c>
      <c r="F1863" t="str">
        <f>IF(Use_Der,IF(ISERROR(INDEX(Data!$G$30:'Data'!$G$5000,IF($A1863&gt;$H$2,15000,$A1863))),"",INDEX(Data!$G$30:'Data'!$G$5000,IF($A1863&gt;$H$2,15000,$A1863))),"")</f>
        <v/>
      </c>
      <c r="G1863" s="96"/>
      <c r="H1863" s="96"/>
      <c r="I1863" s="96"/>
      <c r="J1863">
        <f t="shared" si="15"/>
        <v>1980</v>
      </c>
      <c r="K1863" t="str">
        <f>IFERROR(INDEX(Data!$C$30:'Data'!$C$5007,IF($J1863&gt;$P$2,15000,$J1863)),"")</f>
        <v/>
      </c>
      <c r="L1863" t="str">
        <f>IF(ISERROR(INDEX(Data!$D$30:'Data'!$D$5007,IF($J1863&gt;$P$2,15000,$J1863))),"",INDEX(Data!$D$30:'Data'!$D$5007,IF($J1863&gt;$P$2,15000,$J1863)))</f>
        <v/>
      </c>
      <c r="M1863" t="str">
        <f>IF(ISERROR(INDEX(Data!$H$30:'Data'!$H$5007,IF($J1863&gt;$P$2,15000,$J1863))),"",INDEX(Data!$H$30:'Data'!$H$5007,IF($J1863&gt;$P$2,15000,$J1863)))</f>
        <v/>
      </c>
    </row>
    <row r="1864" spans="1:13">
      <c r="A1864">
        <f t="shared" si="14"/>
        <v>1981</v>
      </c>
      <c r="B1864" t="str">
        <f>IF(Use_Der,IFERROR(INDEX(Data!$C$30:'Data'!$C$5000,IF($A1864&gt;$H$2,15000,$A1864)),""),"")</f>
        <v/>
      </c>
      <c r="C1864" t="str">
        <f>IF(Use_Der,IF(ISERROR(INDEX(Data!$D$30:'Data'!$D$5000,IF($A1864&gt;$H$2,15000,$A1864))),"",INDEX(Data!$D$30:'Data'!$D$5000,IF($A1864&gt;$H$2,15000,$A1864))),"")</f>
        <v/>
      </c>
      <c r="D1864" t="str">
        <f>IF(Use_Der,IF(ISERROR(INDEX(Data!$E$30:'Data'!$E$5000,IF($A1864&gt;$H$2,15000,$A1864))),"",INDEX(Data!$E$30:'Data'!$E$5000,IF($A1864&gt;$H$2,15000,$A1864))),"")</f>
        <v/>
      </c>
      <c r="E1864" t="str">
        <f>IF(Use_Der,IF(ISERROR(INDEX(Data!$F$30:'Data'!$F$5000,IF($A1864&gt;$H$2,15000,$A1864))),"",INDEX(Data!$F$30:'Data'!$F$5000,IF($A1864&gt;$H$2,15000,$A1864))),"")</f>
        <v/>
      </c>
      <c r="F1864" t="str">
        <f>IF(Use_Der,IF(ISERROR(INDEX(Data!$G$30:'Data'!$G$5000,IF($A1864&gt;$H$2,15000,$A1864))),"",INDEX(Data!$G$30:'Data'!$G$5000,IF($A1864&gt;$H$2,15000,$A1864))),"")</f>
        <v/>
      </c>
      <c r="G1864" s="96"/>
      <c r="H1864" s="96"/>
      <c r="I1864" s="96"/>
      <c r="J1864">
        <f t="shared" si="15"/>
        <v>1981</v>
      </c>
      <c r="K1864" t="str">
        <f>IFERROR(INDEX(Data!$C$30:'Data'!$C$5007,IF($J1864&gt;$P$2,15000,$J1864)),"")</f>
        <v/>
      </c>
      <c r="L1864" t="str">
        <f>IF(ISERROR(INDEX(Data!$D$30:'Data'!$D$5007,IF($J1864&gt;$P$2,15000,$J1864))),"",INDEX(Data!$D$30:'Data'!$D$5007,IF($J1864&gt;$P$2,15000,$J1864)))</f>
        <v/>
      </c>
      <c r="M1864" t="str">
        <f>IF(ISERROR(INDEX(Data!$H$30:'Data'!$H$5007,IF($J1864&gt;$P$2,15000,$J1864))),"",INDEX(Data!$H$30:'Data'!$H$5007,IF($J1864&gt;$P$2,15000,$J1864)))</f>
        <v/>
      </c>
    </row>
    <row r="1865" spans="1:13">
      <c r="A1865">
        <f t="shared" si="14"/>
        <v>1982</v>
      </c>
      <c r="B1865" t="str">
        <f>IF(Use_Der,IFERROR(INDEX(Data!$C$30:'Data'!$C$5000,IF($A1865&gt;$H$2,15000,$A1865)),""),"")</f>
        <v/>
      </c>
      <c r="C1865" t="str">
        <f>IF(Use_Der,IF(ISERROR(INDEX(Data!$D$30:'Data'!$D$5000,IF($A1865&gt;$H$2,15000,$A1865))),"",INDEX(Data!$D$30:'Data'!$D$5000,IF($A1865&gt;$H$2,15000,$A1865))),"")</f>
        <v/>
      </c>
      <c r="D1865" t="str">
        <f>IF(Use_Der,IF(ISERROR(INDEX(Data!$E$30:'Data'!$E$5000,IF($A1865&gt;$H$2,15000,$A1865))),"",INDEX(Data!$E$30:'Data'!$E$5000,IF($A1865&gt;$H$2,15000,$A1865))),"")</f>
        <v/>
      </c>
      <c r="E1865" t="str">
        <f>IF(Use_Der,IF(ISERROR(INDEX(Data!$F$30:'Data'!$F$5000,IF($A1865&gt;$H$2,15000,$A1865))),"",INDEX(Data!$F$30:'Data'!$F$5000,IF($A1865&gt;$H$2,15000,$A1865))),"")</f>
        <v/>
      </c>
      <c r="F1865" t="str">
        <f>IF(Use_Der,IF(ISERROR(INDEX(Data!$G$30:'Data'!$G$5000,IF($A1865&gt;$H$2,15000,$A1865))),"",INDEX(Data!$G$30:'Data'!$G$5000,IF($A1865&gt;$H$2,15000,$A1865))),"")</f>
        <v/>
      </c>
      <c r="G1865" s="96"/>
      <c r="H1865" s="96"/>
      <c r="I1865" s="96"/>
      <c r="J1865">
        <f t="shared" si="15"/>
        <v>1982</v>
      </c>
      <c r="K1865" t="str">
        <f>IFERROR(INDEX(Data!$C$30:'Data'!$C$5007,IF($J1865&gt;$P$2,15000,$J1865)),"")</f>
        <v/>
      </c>
      <c r="L1865" t="str">
        <f>IF(ISERROR(INDEX(Data!$D$30:'Data'!$D$5007,IF($J1865&gt;$P$2,15000,$J1865))),"",INDEX(Data!$D$30:'Data'!$D$5007,IF($J1865&gt;$P$2,15000,$J1865)))</f>
        <v/>
      </c>
      <c r="M1865" t="str">
        <f>IF(ISERROR(INDEX(Data!$H$30:'Data'!$H$5007,IF($J1865&gt;$P$2,15000,$J1865))),"",INDEX(Data!$H$30:'Data'!$H$5007,IF($J1865&gt;$P$2,15000,$J1865)))</f>
        <v/>
      </c>
    </row>
    <row r="1866" spans="1:13">
      <c r="A1866">
        <f t="shared" si="14"/>
        <v>1983</v>
      </c>
      <c r="B1866" t="str">
        <f>IF(Use_Der,IFERROR(INDEX(Data!$C$30:'Data'!$C$5000,IF($A1866&gt;$H$2,15000,$A1866)),""),"")</f>
        <v/>
      </c>
      <c r="C1866" t="str">
        <f>IF(Use_Der,IF(ISERROR(INDEX(Data!$D$30:'Data'!$D$5000,IF($A1866&gt;$H$2,15000,$A1866))),"",INDEX(Data!$D$30:'Data'!$D$5000,IF($A1866&gt;$H$2,15000,$A1866))),"")</f>
        <v/>
      </c>
      <c r="D1866" t="str">
        <f>IF(Use_Der,IF(ISERROR(INDEX(Data!$E$30:'Data'!$E$5000,IF($A1866&gt;$H$2,15000,$A1866))),"",INDEX(Data!$E$30:'Data'!$E$5000,IF($A1866&gt;$H$2,15000,$A1866))),"")</f>
        <v/>
      </c>
      <c r="E1866" t="str">
        <f>IF(Use_Der,IF(ISERROR(INDEX(Data!$F$30:'Data'!$F$5000,IF($A1866&gt;$H$2,15000,$A1866))),"",INDEX(Data!$F$30:'Data'!$F$5000,IF($A1866&gt;$H$2,15000,$A1866))),"")</f>
        <v/>
      </c>
      <c r="F1866" t="str">
        <f>IF(Use_Der,IF(ISERROR(INDEX(Data!$G$30:'Data'!$G$5000,IF($A1866&gt;$H$2,15000,$A1866))),"",INDEX(Data!$G$30:'Data'!$G$5000,IF($A1866&gt;$H$2,15000,$A1866))),"")</f>
        <v/>
      </c>
      <c r="G1866" s="96"/>
      <c r="H1866" s="96"/>
      <c r="I1866" s="96"/>
      <c r="J1866">
        <f t="shared" si="15"/>
        <v>1983</v>
      </c>
      <c r="K1866" t="str">
        <f>IFERROR(INDEX(Data!$C$30:'Data'!$C$5007,IF($J1866&gt;$P$2,15000,$J1866)),"")</f>
        <v/>
      </c>
      <c r="L1866" t="str">
        <f>IF(ISERROR(INDEX(Data!$D$30:'Data'!$D$5007,IF($J1866&gt;$P$2,15000,$J1866))),"",INDEX(Data!$D$30:'Data'!$D$5007,IF($J1866&gt;$P$2,15000,$J1866)))</f>
        <v/>
      </c>
      <c r="M1866" t="str">
        <f>IF(ISERROR(INDEX(Data!$H$30:'Data'!$H$5007,IF($J1866&gt;$P$2,15000,$J1866))),"",INDEX(Data!$H$30:'Data'!$H$5007,IF($J1866&gt;$P$2,15000,$J1866)))</f>
        <v/>
      </c>
    </row>
    <row r="1867" spans="1:13">
      <c r="A1867">
        <f t="shared" si="14"/>
        <v>1984</v>
      </c>
      <c r="B1867" t="str">
        <f>IF(Use_Der,IFERROR(INDEX(Data!$C$30:'Data'!$C$5000,IF($A1867&gt;$H$2,15000,$A1867)),""),"")</f>
        <v/>
      </c>
      <c r="C1867" t="str">
        <f>IF(Use_Der,IF(ISERROR(INDEX(Data!$D$30:'Data'!$D$5000,IF($A1867&gt;$H$2,15000,$A1867))),"",INDEX(Data!$D$30:'Data'!$D$5000,IF($A1867&gt;$H$2,15000,$A1867))),"")</f>
        <v/>
      </c>
      <c r="D1867" t="str">
        <f>IF(Use_Der,IF(ISERROR(INDEX(Data!$E$30:'Data'!$E$5000,IF($A1867&gt;$H$2,15000,$A1867))),"",INDEX(Data!$E$30:'Data'!$E$5000,IF($A1867&gt;$H$2,15000,$A1867))),"")</f>
        <v/>
      </c>
      <c r="E1867" t="str">
        <f>IF(Use_Der,IF(ISERROR(INDEX(Data!$F$30:'Data'!$F$5000,IF($A1867&gt;$H$2,15000,$A1867))),"",INDEX(Data!$F$30:'Data'!$F$5000,IF($A1867&gt;$H$2,15000,$A1867))),"")</f>
        <v/>
      </c>
      <c r="F1867" t="str">
        <f>IF(Use_Der,IF(ISERROR(INDEX(Data!$G$30:'Data'!$G$5000,IF($A1867&gt;$H$2,15000,$A1867))),"",INDEX(Data!$G$30:'Data'!$G$5000,IF($A1867&gt;$H$2,15000,$A1867))),"")</f>
        <v/>
      </c>
      <c r="G1867" s="96"/>
      <c r="H1867" s="96"/>
      <c r="I1867" s="96"/>
      <c r="J1867">
        <f t="shared" si="15"/>
        <v>1984</v>
      </c>
      <c r="K1867" t="str">
        <f>IFERROR(INDEX(Data!$C$30:'Data'!$C$5007,IF($J1867&gt;$P$2,15000,$J1867)),"")</f>
        <v/>
      </c>
      <c r="L1867" t="str">
        <f>IF(ISERROR(INDEX(Data!$D$30:'Data'!$D$5007,IF($J1867&gt;$P$2,15000,$J1867))),"",INDEX(Data!$D$30:'Data'!$D$5007,IF($J1867&gt;$P$2,15000,$J1867)))</f>
        <v/>
      </c>
      <c r="M1867" t="str">
        <f>IF(ISERROR(INDEX(Data!$H$30:'Data'!$H$5007,IF($J1867&gt;$P$2,15000,$J1867))),"",INDEX(Data!$H$30:'Data'!$H$5007,IF($J1867&gt;$P$2,15000,$J1867)))</f>
        <v/>
      </c>
    </row>
    <row r="1868" spans="1:13">
      <c r="A1868">
        <f t="shared" si="14"/>
        <v>1985</v>
      </c>
      <c r="B1868" t="str">
        <f>IF(Use_Der,IFERROR(INDEX(Data!$C$30:'Data'!$C$5000,IF($A1868&gt;$H$2,15000,$A1868)),""),"")</f>
        <v/>
      </c>
      <c r="C1868" t="str">
        <f>IF(Use_Der,IF(ISERROR(INDEX(Data!$D$30:'Data'!$D$5000,IF($A1868&gt;$H$2,15000,$A1868))),"",INDEX(Data!$D$30:'Data'!$D$5000,IF($A1868&gt;$H$2,15000,$A1868))),"")</f>
        <v/>
      </c>
      <c r="D1868" t="str">
        <f>IF(Use_Der,IF(ISERROR(INDEX(Data!$E$30:'Data'!$E$5000,IF($A1868&gt;$H$2,15000,$A1868))),"",INDEX(Data!$E$30:'Data'!$E$5000,IF($A1868&gt;$H$2,15000,$A1868))),"")</f>
        <v/>
      </c>
      <c r="E1868" t="str">
        <f>IF(Use_Der,IF(ISERROR(INDEX(Data!$F$30:'Data'!$F$5000,IF($A1868&gt;$H$2,15000,$A1868))),"",INDEX(Data!$F$30:'Data'!$F$5000,IF($A1868&gt;$H$2,15000,$A1868))),"")</f>
        <v/>
      </c>
      <c r="F1868" t="str">
        <f>IF(Use_Der,IF(ISERROR(INDEX(Data!$G$30:'Data'!$G$5000,IF($A1868&gt;$H$2,15000,$A1868))),"",INDEX(Data!$G$30:'Data'!$G$5000,IF($A1868&gt;$H$2,15000,$A1868))),"")</f>
        <v/>
      </c>
      <c r="G1868" s="96"/>
      <c r="H1868" s="96"/>
      <c r="I1868" s="96"/>
      <c r="J1868">
        <f t="shared" si="15"/>
        <v>1985</v>
      </c>
      <c r="K1868" t="str">
        <f>IFERROR(INDEX(Data!$C$30:'Data'!$C$5007,IF($J1868&gt;$P$2,15000,$J1868)),"")</f>
        <v/>
      </c>
      <c r="L1868" t="str">
        <f>IF(ISERROR(INDEX(Data!$D$30:'Data'!$D$5007,IF($J1868&gt;$P$2,15000,$J1868))),"",INDEX(Data!$D$30:'Data'!$D$5007,IF($J1868&gt;$P$2,15000,$J1868)))</f>
        <v/>
      </c>
      <c r="M1868" t="str">
        <f>IF(ISERROR(INDEX(Data!$H$30:'Data'!$H$5007,IF($J1868&gt;$P$2,15000,$J1868))),"",INDEX(Data!$H$30:'Data'!$H$5007,IF($J1868&gt;$P$2,15000,$J1868)))</f>
        <v/>
      </c>
    </row>
    <row r="1869" spans="1:13">
      <c r="A1869">
        <f t="shared" si="14"/>
        <v>1986</v>
      </c>
      <c r="B1869" t="str">
        <f>IF(Use_Der,IFERROR(INDEX(Data!$C$30:'Data'!$C$5000,IF($A1869&gt;$H$2,15000,$A1869)),""),"")</f>
        <v/>
      </c>
      <c r="C1869" t="str">
        <f>IF(Use_Der,IF(ISERROR(INDEX(Data!$D$30:'Data'!$D$5000,IF($A1869&gt;$H$2,15000,$A1869))),"",INDEX(Data!$D$30:'Data'!$D$5000,IF($A1869&gt;$H$2,15000,$A1869))),"")</f>
        <v/>
      </c>
      <c r="D1869" t="str">
        <f>IF(Use_Der,IF(ISERROR(INDEX(Data!$E$30:'Data'!$E$5000,IF($A1869&gt;$H$2,15000,$A1869))),"",INDEX(Data!$E$30:'Data'!$E$5000,IF($A1869&gt;$H$2,15000,$A1869))),"")</f>
        <v/>
      </c>
      <c r="E1869" t="str">
        <f>IF(Use_Der,IF(ISERROR(INDEX(Data!$F$30:'Data'!$F$5000,IF($A1869&gt;$H$2,15000,$A1869))),"",INDEX(Data!$F$30:'Data'!$F$5000,IF($A1869&gt;$H$2,15000,$A1869))),"")</f>
        <v/>
      </c>
      <c r="F1869" t="str">
        <f>IF(Use_Der,IF(ISERROR(INDEX(Data!$G$30:'Data'!$G$5000,IF($A1869&gt;$H$2,15000,$A1869))),"",INDEX(Data!$G$30:'Data'!$G$5000,IF($A1869&gt;$H$2,15000,$A1869))),"")</f>
        <v/>
      </c>
      <c r="G1869" s="96"/>
      <c r="H1869" s="96"/>
      <c r="I1869" s="96"/>
      <c r="J1869">
        <f t="shared" si="15"/>
        <v>1986</v>
      </c>
      <c r="K1869" t="str">
        <f>IFERROR(INDEX(Data!$C$30:'Data'!$C$5007,IF($J1869&gt;$P$2,15000,$J1869)),"")</f>
        <v/>
      </c>
      <c r="L1869" t="str">
        <f>IF(ISERROR(INDEX(Data!$D$30:'Data'!$D$5007,IF($J1869&gt;$P$2,15000,$J1869))),"",INDEX(Data!$D$30:'Data'!$D$5007,IF($J1869&gt;$P$2,15000,$J1869)))</f>
        <v/>
      </c>
      <c r="M1869" t="str">
        <f>IF(ISERROR(INDEX(Data!$H$30:'Data'!$H$5007,IF($J1869&gt;$P$2,15000,$J1869))),"",INDEX(Data!$H$30:'Data'!$H$5007,IF($J1869&gt;$P$2,15000,$J1869)))</f>
        <v/>
      </c>
    </row>
    <row r="1870" spans="1:13">
      <c r="A1870">
        <f t="shared" si="14"/>
        <v>1987</v>
      </c>
      <c r="B1870" t="str">
        <f>IF(Use_Der,IFERROR(INDEX(Data!$C$30:'Data'!$C$5000,IF($A1870&gt;$H$2,15000,$A1870)),""),"")</f>
        <v/>
      </c>
      <c r="C1870" t="str">
        <f>IF(Use_Der,IF(ISERROR(INDEX(Data!$D$30:'Data'!$D$5000,IF($A1870&gt;$H$2,15000,$A1870))),"",INDEX(Data!$D$30:'Data'!$D$5000,IF($A1870&gt;$H$2,15000,$A1870))),"")</f>
        <v/>
      </c>
      <c r="D1870" t="str">
        <f>IF(Use_Der,IF(ISERROR(INDEX(Data!$E$30:'Data'!$E$5000,IF($A1870&gt;$H$2,15000,$A1870))),"",INDEX(Data!$E$30:'Data'!$E$5000,IF($A1870&gt;$H$2,15000,$A1870))),"")</f>
        <v/>
      </c>
      <c r="E1870" t="str">
        <f>IF(Use_Der,IF(ISERROR(INDEX(Data!$F$30:'Data'!$F$5000,IF($A1870&gt;$H$2,15000,$A1870))),"",INDEX(Data!$F$30:'Data'!$F$5000,IF($A1870&gt;$H$2,15000,$A1870))),"")</f>
        <v/>
      </c>
      <c r="F1870" t="str">
        <f>IF(Use_Der,IF(ISERROR(INDEX(Data!$G$30:'Data'!$G$5000,IF($A1870&gt;$H$2,15000,$A1870))),"",INDEX(Data!$G$30:'Data'!$G$5000,IF($A1870&gt;$H$2,15000,$A1870))),"")</f>
        <v/>
      </c>
      <c r="G1870" s="96"/>
      <c r="H1870" s="96"/>
      <c r="I1870" s="96"/>
      <c r="J1870">
        <f t="shared" si="15"/>
        <v>1987</v>
      </c>
      <c r="K1870" t="str">
        <f>IFERROR(INDEX(Data!$C$30:'Data'!$C$5007,IF($J1870&gt;$P$2,15000,$J1870)),"")</f>
        <v/>
      </c>
      <c r="L1870" t="str">
        <f>IF(ISERROR(INDEX(Data!$D$30:'Data'!$D$5007,IF($J1870&gt;$P$2,15000,$J1870))),"",INDEX(Data!$D$30:'Data'!$D$5007,IF($J1870&gt;$P$2,15000,$J1870)))</f>
        <v/>
      </c>
      <c r="M1870" t="str">
        <f>IF(ISERROR(INDEX(Data!$H$30:'Data'!$H$5007,IF($J1870&gt;$P$2,15000,$J1870))),"",INDEX(Data!$H$30:'Data'!$H$5007,IF($J1870&gt;$P$2,15000,$J1870)))</f>
        <v/>
      </c>
    </row>
    <row r="1871" spans="1:13">
      <c r="A1871">
        <f t="shared" si="14"/>
        <v>1988</v>
      </c>
      <c r="B1871" t="str">
        <f>IF(Use_Der,IFERROR(INDEX(Data!$C$30:'Data'!$C$5000,IF($A1871&gt;$H$2,15000,$A1871)),""),"")</f>
        <v/>
      </c>
      <c r="C1871" t="str">
        <f>IF(Use_Der,IF(ISERROR(INDEX(Data!$D$30:'Data'!$D$5000,IF($A1871&gt;$H$2,15000,$A1871))),"",INDEX(Data!$D$30:'Data'!$D$5000,IF($A1871&gt;$H$2,15000,$A1871))),"")</f>
        <v/>
      </c>
      <c r="D1871" t="str">
        <f>IF(Use_Der,IF(ISERROR(INDEX(Data!$E$30:'Data'!$E$5000,IF($A1871&gt;$H$2,15000,$A1871))),"",INDEX(Data!$E$30:'Data'!$E$5000,IF($A1871&gt;$H$2,15000,$A1871))),"")</f>
        <v/>
      </c>
      <c r="E1871" t="str">
        <f>IF(Use_Der,IF(ISERROR(INDEX(Data!$F$30:'Data'!$F$5000,IF($A1871&gt;$H$2,15000,$A1871))),"",INDEX(Data!$F$30:'Data'!$F$5000,IF($A1871&gt;$H$2,15000,$A1871))),"")</f>
        <v/>
      </c>
      <c r="F1871" t="str">
        <f>IF(Use_Der,IF(ISERROR(INDEX(Data!$G$30:'Data'!$G$5000,IF($A1871&gt;$H$2,15000,$A1871))),"",INDEX(Data!$G$30:'Data'!$G$5000,IF($A1871&gt;$H$2,15000,$A1871))),"")</f>
        <v/>
      </c>
      <c r="G1871" s="96"/>
      <c r="H1871" s="96"/>
      <c r="I1871" s="96"/>
      <c r="J1871">
        <f t="shared" si="15"/>
        <v>1988</v>
      </c>
      <c r="K1871" t="str">
        <f>IFERROR(INDEX(Data!$C$30:'Data'!$C$5007,IF($J1871&gt;$P$2,15000,$J1871)),"")</f>
        <v/>
      </c>
      <c r="L1871" t="str">
        <f>IF(ISERROR(INDEX(Data!$D$30:'Data'!$D$5007,IF($J1871&gt;$P$2,15000,$J1871))),"",INDEX(Data!$D$30:'Data'!$D$5007,IF($J1871&gt;$P$2,15000,$J1871)))</f>
        <v/>
      </c>
      <c r="M1871" t="str">
        <f>IF(ISERROR(INDEX(Data!$H$30:'Data'!$H$5007,IF($J1871&gt;$P$2,15000,$J1871))),"",INDEX(Data!$H$30:'Data'!$H$5007,IF($J1871&gt;$P$2,15000,$J1871)))</f>
        <v/>
      </c>
    </row>
    <row r="1872" spans="1:13">
      <c r="A1872">
        <f t="shared" si="14"/>
        <v>1989</v>
      </c>
      <c r="B1872" t="str">
        <f>IF(Use_Der,IFERROR(INDEX(Data!$C$30:'Data'!$C$5000,IF($A1872&gt;$H$2,15000,$A1872)),""),"")</f>
        <v/>
      </c>
      <c r="C1872" t="str">
        <f>IF(Use_Der,IF(ISERROR(INDEX(Data!$D$30:'Data'!$D$5000,IF($A1872&gt;$H$2,15000,$A1872))),"",INDEX(Data!$D$30:'Data'!$D$5000,IF($A1872&gt;$H$2,15000,$A1872))),"")</f>
        <v/>
      </c>
      <c r="D1872" t="str">
        <f>IF(Use_Der,IF(ISERROR(INDEX(Data!$E$30:'Data'!$E$5000,IF($A1872&gt;$H$2,15000,$A1872))),"",INDEX(Data!$E$30:'Data'!$E$5000,IF($A1872&gt;$H$2,15000,$A1872))),"")</f>
        <v/>
      </c>
      <c r="E1872" t="str">
        <f>IF(Use_Der,IF(ISERROR(INDEX(Data!$F$30:'Data'!$F$5000,IF($A1872&gt;$H$2,15000,$A1872))),"",INDEX(Data!$F$30:'Data'!$F$5000,IF($A1872&gt;$H$2,15000,$A1872))),"")</f>
        <v/>
      </c>
      <c r="F1872" t="str">
        <f>IF(Use_Der,IF(ISERROR(INDEX(Data!$G$30:'Data'!$G$5000,IF($A1872&gt;$H$2,15000,$A1872))),"",INDEX(Data!$G$30:'Data'!$G$5000,IF($A1872&gt;$H$2,15000,$A1872))),"")</f>
        <v/>
      </c>
      <c r="G1872" s="96"/>
      <c r="H1872" s="96"/>
      <c r="I1872" s="96"/>
      <c r="J1872">
        <f t="shared" si="15"/>
        <v>1989</v>
      </c>
      <c r="K1872" t="str">
        <f>IFERROR(INDEX(Data!$C$30:'Data'!$C$5007,IF($J1872&gt;$P$2,15000,$J1872)),"")</f>
        <v/>
      </c>
      <c r="L1872" t="str">
        <f>IF(ISERROR(INDEX(Data!$D$30:'Data'!$D$5007,IF($J1872&gt;$P$2,15000,$J1872))),"",INDEX(Data!$D$30:'Data'!$D$5007,IF($J1872&gt;$P$2,15000,$J1872)))</f>
        <v/>
      </c>
      <c r="M1872" t="str">
        <f>IF(ISERROR(INDEX(Data!$H$30:'Data'!$H$5007,IF($J1872&gt;$P$2,15000,$J1872))),"",INDEX(Data!$H$30:'Data'!$H$5007,IF($J1872&gt;$P$2,15000,$J1872)))</f>
        <v/>
      </c>
    </row>
    <row r="1873" spans="1:13">
      <c r="A1873">
        <f t="shared" si="14"/>
        <v>1990</v>
      </c>
      <c r="B1873" t="str">
        <f>IF(Use_Der,IFERROR(INDEX(Data!$C$30:'Data'!$C$5000,IF($A1873&gt;$H$2,15000,$A1873)),""),"")</f>
        <v/>
      </c>
      <c r="C1873" t="str">
        <f>IF(Use_Der,IF(ISERROR(INDEX(Data!$D$30:'Data'!$D$5000,IF($A1873&gt;$H$2,15000,$A1873))),"",INDEX(Data!$D$30:'Data'!$D$5000,IF($A1873&gt;$H$2,15000,$A1873))),"")</f>
        <v/>
      </c>
      <c r="D1873" t="str">
        <f>IF(Use_Der,IF(ISERROR(INDEX(Data!$E$30:'Data'!$E$5000,IF($A1873&gt;$H$2,15000,$A1873))),"",INDEX(Data!$E$30:'Data'!$E$5000,IF($A1873&gt;$H$2,15000,$A1873))),"")</f>
        <v/>
      </c>
      <c r="E1873" t="str">
        <f>IF(Use_Der,IF(ISERROR(INDEX(Data!$F$30:'Data'!$F$5000,IF($A1873&gt;$H$2,15000,$A1873))),"",INDEX(Data!$F$30:'Data'!$F$5000,IF($A1873&gt;$H$2,15000,$A1873))),"")</f>
        <v/>
      </c>
      <c r="F1873" t="str">
        <f>IF(Use_Der,IF(ISERROR(INDEX(Data!$G$30:'Data'!$G$5000,IF($A1873&gt;$H$2,15000,$A1873))),"",INDEX(Data!$G$30:'Data'!$G$5000,IF($A1873&gt;$H$2,15000,$A1873))),"")</f>
        <v/>
      </c>
      <c r="G1873" s="96"/>
      <c r="H1873" s="96"/>
      <c r="I1873" s="96"/>
      <c r="J1873">
        <f t="shared" si="15"/>
        <v>1990</v>
      </c>
      <c r="K1873" t="str">
        <f>IFERROR(INDEX(Data!$C$30:'Data'!$C$5007,IF($J1873&gt;$P$2,15000,$J1873)),"")</f>
        <v/>
      </c>
      <c r="L1873" t="str">
        <f>IF(ISERROR(INDEX(Data!$D$30:'Data'!$D$5007,IF($J1873&gt;$P$2,15000,$J1873))),"",INDEX(Data!$D$30:'Data'!$D$5007,IF($J1873&gt;$P$2,15000,$J1873)))</f>
        <v/>
      </c>
      <c r="M1873" t="str">
        <f>IF(ISERROR(INDEX(Data!$H$30:'Data'!$H$5007,IF($J1873&gt;$P$2,15000,$J1873))),"",INDEX(Data!$H$30:'Data'!$H$5007,IF($J1873&gt;$P$2,15000,$J1873)))</f>
        <v/>
      </c>
    </row>
    <row r="1874" spans="1:13">
      <c r="A1874">
        <f t="shared" si="14"/>
        <v>1991</v>
      </c>
      <c r="B1874" t="str">
        <f>IF(Use_Der,IFERROR(INDEX(Data!$C$30:'Data'!$C$5000,IF($A1874&gt;$H$2,15000,$A1874)),""),"")</f>
        <v/>
      </c>
      <c r="C1874" t="str">
        <f>IF(Use_Der,IF(ISERROR(INDEX(Data!$D$30:'Data'!$D$5000,IF($A1874&gt;$H$2,15000,$A1874))),"",INDEX(Data!$D$30:'Data'!$D$5000,IF($A1874&gt;$H$2,15000,$A1874))),"")</f>
        <v/>
      </c>
      <c r="D1874" t="str">
        <f>IF(Use_Der,IF(ISERROR(INDEX(Data!$E$30:'Data'!$E$5000,IF($A1874&gt;$H$2,15000,$A1874))),"",INDEX(Data!$E$30:'Data'!$E$5000,IF($A1874&gt;$H$2,15000,$A1874))),"")</f>
        <v/>
      </c>
      <c r="E1874" t="str">
        <f>IF(Use_Der,IF(ISERROR(INDEX(Data!$F$30:'Data'!$F$5000,IF($A1874&gt;$H$2,15000,$A1874))),"",INDEX(Data!$F$30:'Data'!$F$5000,IF($A1874&gt;$H$2,15000,$A1874))),"")</f>
        <v/>
      </c>
      <c r="F1874" t="str">
        <f>IF(Use_Der,IF(ISERROR(INDEX(Data!$G$30:'Data'!$G$5000,IF($A1874&gt;$H$2,15000,$A1874))),"",INDEX(Data!$G$30:'Data'!$G$5000,IF($A1874&gt;$H$2,15000,$A1874))),"")</f>
        <v/>
      </c>
      <c r="G1874" s="96"/>
      <c r="H1874" s="96"/>
      <c r="I1874" s="96"/>
      <c r="J1874">
        <f t="shared" si="15"/>
        <v>1991</v>
      </c>
      <c r="K1874" t="str">
        <f>IFERROR(INDEX(Data!$C$30:'Data'!$C$5007,IF($J1874&gt;$P$2,15000,$J1874)),"")</f>
        <v/>
      </c>
      <c r="L1874" t="str">
        <f>IF(ISERROR(INDEX(Data!$D$30:'Data'!$D$5007,IF($J1874&gt;$P$2,15000,$J1874))),"",INDEX(Data!$D$30:'Data'!$D$5007,IF($J1874&gt;$P$2,15000,$J1874)))</f>
        <v/>
      </c>
      <c r="M1874" t="str">
        <f>IF(ISERROR(INDEX(Data!$H$30:'Data'!$H$5007,IF($J1874&gt;$P$2,15000,$J1874))),"",INDEX(Data!$H$30:'Data'!$H$5007,IF($J1874&gt;$P$2,15000,$J1874)))</f>
        <v/>
      </c>
    </row>
    <row r="1875" spans="1:13">
      <c r="A1875">
        <f t="shared" si="14"/>
        <v>1992</v>
      </c>
      <c r="B1875" t="str">
        <f>IF(Use_Der,IFERROR(INDEX(Data!$C$30:'Data'!$C$5000,IF($A1875&gt;$H$2,15000,$A1875)),""),"")</f>
        <v/>
      </c>
      <c r="C1875" t="str">
        <f>IF(Use_Der,IF(ISERROR(INDEX(Data!$D$30:'Data'!$D$5000,IF($A1875&gt;$H$2,15000,$A1875))),"",INDEX(Data!$D$30:'Data'!$D$5000,IF($A1875&gt;$H$2,15000,$A1875))),"")</f>
        <v/>
      </c>
      <c r="D1875" t="str">
        <f>IF(Use_Der,IF(ISERROR(INDEX(Data!$E$30:'Data'!$E$5000,IF($A1875&gt;$H$2,15000,$A1875))),"",INDEX(Data!$E$30:'Data'!$E$5000,IF($A1875&gt;$H$2,15000,$A1875))),"")</f>
        <v/>
      </c>
      <c r="E1875" t="str">
        <f>IF(Use_Der,IF(ISERROR(INDEX(Data!$F$30:'Data'!$F$5000,IF($A1875&gt;$H$2,15000,$A1875))),"",INDEX(Data!$F$30:'Data'!$F$5000,IF($A1875&gt;$H$2,15000,$A1875))),"")</f>
        <v/>
      </c>
      <c r="F1875" t="str">
        <f>IF(Use_Der,IF(ISERROR(INDEX(Data!$G$30:'Data'!$G$5000,IF($A1875&gt;$H$2,15000,$A1875))),"",INDEX(Data!$G$30:'Data'!$G$5000,IF($A1875&gt;$H$2,15000,$A1875))),"")</f>
        <v/>
      </c>
      <c r="G1875" s="96"/>
      <c r="H1875" s="96"/>
      <c r="I1875" s="96"/>
      <c r="J1875">
        <f t="shared" si="15"/>
        <v>1992</v>
      </c>
      <c r="K1875" t="str">
        <f>IFERROR(INDEX(Data!$C$30:'Data'!$C$5007,IF($J1875&gt;$P$2,15000,$J1875)),"")</f>
        <v/>
      </c>
      <c r="L1875" t="str">
        <f>IF(ISERROR(INDEX(Data!$D$30:'Data'!$D$5007,IF($J1875&gt;$P$2,15000,$J1875))),"",INDEX(Data!$D$30:'Data'!$D$5007,IF($J1875&gt;$P$2,15000,$J1875)))</f>
        <v/>
      </c>
      <c r="M1875" t="str">
        <f>IF(ISERROR(INDEX(Data!$H$30:'Data'!$H$5007,IF($J1875&gt;$P$2,15000,$J1875))),"",INDEX(Data!$H$30:'Data'!$H$5007,IF($J1875&gt;$P$2,15000,$J1875)))</f>
        <v/>
      </c>
    </row>
    <row r="1876" spans="1:13">
      <c r="A1876">
        <f t="shared" si="14"/>
        <v>1993</v>
      </c>
      <c r="B1876" t="str">
        <f>IF(Use_Der,IFERROR(INDEX(Data!$C$30:'Data'!$C$5000,IF($A1876&gt;$H$2,15000,$A1876)),""),"")</f>
        <v/>
      </c>
      <c r="C1876" t="str">
        <f>IF(Use_Der,IF(ISERROR(INDEX(Data!$D$30:'Data'!$D$5000,IF($A1876&gt;$H$2,15000,$A1876))),"",INDEX(Data!$D$30:'Data'!$D$5000,IF($A1876&gt;$H$2,15000,$A1876))),"")</f>
        <v/>
      </c>
      <c r="D1876" t="str">
        <f>IF(Use_Der,IF(ISERROR(INDEX(Data!$E$30:'Data'!$E$5000,IF($A1876&gt;$H$2,15000,$A1876))),"",INDEX(Data!$E$30:'Data'!$E$5000,IF($A1876&gt;$H$2,15000,$A1876))),"")</f>
        <v/>
      </c>
      <c r="E1876" t="str">
        <f>IF(Use_Der,IF(ISERROR(INDEX(Data!$F$30:'Data'!$F$5000,IF($A1876&gt;$H$2,15000,$A1876))),"",INDEX(Data!$F$30:'Data'!$F$5000,IF($A1876&gt;$H$2,15000,$A1876))),"")</f>
        <v/>
      </c>
      <c r="F1876" t="str">
        <f>IF(Use_Der,IF(ISERROR(INDEX(Data!$G$30:'Data'!$G$5000,IF($A1876&gt;$H$2,15000,$A1876))),"",INDEX(Data!$G$30:'Data'!$G$5000,IF($A1876&gt;$H$2,15000,$A1876))),"")</f>
        <v/>
      </c>
      <c r="G1876" s="96"/>
      <c r="H1876" s="96"/>
      <c r="I1876" s="96"/>
      <c r="J1876">
        <f t="shared" si="15"/>
        <v>1993</v>
      </c>
      <c r="K1876" t="str">
        <f>IFERROR(INDEX(Data!$C$30:'Data'!$C$5007,IF($J1876&gt;$P$2,15000,$J1876)),"")</f>
        <v/>
      </c>
      <c r="L1876" t="str">
        <f>IF(ISERROR(INDEX(Data!$D$30:'Data'!$D$5007,IF($J1876&gt;$P$2,15000,$J1876))),"",INDEX(Data!$D$30:'Data'!$D$5007,IF($J1876&gt;$P$2,15000,$J1876)))</f>
        <v/>
      </c>
      <c r="M1876" t="str">
        <f>IF(ISERROR(INDEX(Data!$H$30:'Data'!$H$5007,IF($J1876&gt;$P$2,15000,$J1876))),"",INDEX(Data!$H$30:'Data'!$H$5007,IF($J1876&gt;$P$2,15000,$J1876)))</f>
        <v/>
      </c>
    </row>
    <row r="1877" spans="1:13">
      <c r="A1877">
        <f t="shared" si="14"/>
        <v>1994</v>
      </c>
      <c r="B1877" t="str">
        <f>IF(Use_Der,IFERROR(INDEX(Data!$C$30:'Data'!$C$5000,IF($A1877&gt;$H$2,15000,$A1877)),""),"")</f>
        <v/>
      </c>
      <c r="C1877" t="str">
        <f>IF(Use_Der,IF(ISERROR(INDEX(Data!$D$30:'Data'!$D$5000,IF($A1877&gt;$H$2,15000,$A1877))),"",INDEX(Data!$D$30:'Data'!$D$5000,IF($A1877&gt;$H$2,15000,$A1877))),"")</f>
        <v/>
      </c>
      <c r="D1877" t="str">
        <f>IF(Use_Der,IF(ISERROR(INDEX(Data!$E$30:'Data'!$E$5000,IF($A1877&gt;$H$2,15000,$A1877))),"",INDEX(Data!$E$30:'Data'!$E$5000,IF($A1877&gt;$H$2,15000,$A1877))),"")</f>
        <v/>
      </c>
      <c r="E1877" t="str">
        <f>IF(Use_Der,IF(ISERROR(INDEX(Data!$F$30:'Data'!$F$5000,IF($A1877&gt;$H$2,15000,$A1877))),"",INDEX(Data!$F$30:'Data'!$F$5000,IF($A1877&gt;$H$2,15000,$A1877))),"")</f>
        <v/>
      </c>
      <c r="F1877" t="str">
        <f>IF(Use_Der,IF(ISERROR(INDEX(Data!$G$30:'Data'!$G$5000,IF($A1877&gt;$H$2,15000,$A1877))),"",INDEX(Data!$G$30:'Data'!$G$5000,IF($A1877&gt;$H$2,15000,$A1877))),"")</f>
        <v/>
      </c>
      <c r="G1877" s="96"/>
      <c r="H1877" s="96"/>
      <c r="I1877" s="96"/>
      <c r="J1877">
        <f t="shared" si="15"/>
        <v>1994</v>
      </c>
      <c r="K1877" t="str">
        <f>IFERROR(INDEX(Data!$C$30:'Data'!$C$5007,IF($J1877&gt;$P$2,15000,$J1877)),"")</f>
        <v/>
      </c>
      <c r="L1877" t="str">
        <f>IF(ISERROR(INDEX(Data!$D$30:'Data'!$D$5007,IF($J1877&gt;$P$2,15000,$J1877))),"",INDEX(Data!$D$30:'Data'!$D$5007,IF($J1877&gt;$P$2,15000,$J1877)))</f>
        <v/>
      </c>
      <c r="M1877" t="str">
        <f>IF(ISERROR(INDEX(Data!$H$30:'Data'!$H$5007,IF($J1877&gt;$P$2,15000,$J1877))),"",INDEX(Data!$H$30:'Data'!$H$5007,IF($J1877&gt;$P$2,15000,$J1877)))</f>
        <v/>
      </c>
    </row>
    <row r="1878" spans="1:13">
      <c r="A1878">
        <f t="shared" si="14"/>
        <v>1995</v>
      </c>
      <c r="B1878" t="str">
        <f>IF(Use_Der,IFERROR(INDEX(Data!$C$30:'Data'!$C$5000,IF($A1878&gt;$H$2,15000,$A1878)),""),"")</f>
        <v/>
      </c>
      <c r="C1878" t="str">
        <f>IF(Use_Der,IF(ISERROR(INDEX(Data!$D$30:'Data'!$D$5000,IF($A1878&gt;$H$2,15000,$A1878))),"",INDEX(Data!$D$30:'Data'!$D$5000,IF($A1878&gt;$H$2,15000,$A1878))),"")</f>
        <v/>
      </c>
      <c r="D1878" t="str">
        <f>IF(Use_Der,IF(ISERROR(INDEX(Data!$E$30:'Data'!$E$5000,IF($A1878&gt;$H$2,15000,$A1878))),"",INDEX(Data!$E$30:'Data'!$E$5000,IF($A1878&gt;$H$2,15000,$A1878))),"")</f>
        <v/>
      </c>
      <c r="E1878" t="str">
        <f>IF(Use_Der,IF(ISERROR(INDEX(Data!$F$30:'Data'!$F$5000,IF($A1878&gt;$H$2,15000,$A1878))),"",INDEX(Data!$F$30:'Data'!$F$5000,IF($A1878&gt;$H$2,15000,$A1878))),"")</f>
        <v/>
      </c>
      <c r="F1878" t="str">
        <f>IF(Use_Der,IF(ISERROR(INDEX(Data!$G$30:'Data'!$G$5000,IF($A1878&gt;$H$2,15000,$A1878))),"",INDEX(Data!$G$30:'Data'!$G$5000,IF($A1878&gt;$H$2,15000,$A1878))),"")</f>
        <v/>
      </c>
      <c r="G1878" s="96"/>
      <c r="H1878" s="96"/>
      <c r="I1878" s="96"/>
      <c r="J1878">
        <f t="shared" si="15"/>
        <v>1995</v>
      </c>
      <c r="K1878" t="str">
        <f>IFERROR(INDEX(Data!$C$30:'Data'!$C$5007,IF($J1878&gt;$P$2,15000,$J1878)),"")</f>
        <v/>
      </c>
      <c r="L1878" t="str">
        <f>IF(ISERROR(INDEX(Data!$D$30:'Data'!$D$5007,IF($J1878&gt;$P$2,15000,$J1878))),"",INDEX(Data!$D$30:'Data'!$D$5007,IF($J1878&gt;$P$2,15000,$J1878)))</f>
        <v/>
      </c>
      <c r="M1878" t="str">
        <f>IF(ISERROR(INDEX(Data!$H$30:'Data'!$H$5007,IF($J1878&gt;$P$2,15000,$J1878))),"",INDEX(Data!$H$30:'Data'!$H$5007,IF($J1878&gt;$P$2,15000,$J1878)))</f>
        <v/>
      </c>
    </row>
    <row r="1879" spans="1:13">
      <c r="A1879">
        <f t="shared" si="14"/>
        <v>1996</v>
      </c>
      <c r="B1879" t="str">
        <f>IF(Use_Der,IFERROR(INDEX(Data!$C$30:'Data'!$C$5000,IF($A1879&gt;$H$2,15000,$A1879)),""),"")</f>
        <v/>
      </c>
      <c r="C1879" t="str">
        <f>IF(Use_Der,IF(ISERROR(INDEX(Data!$D$30:'Data'!$D$5000,IF($A1879&gt;$H$2,15000,$A1879))),"",INDEX(Data!$D$30:'Data'!$D$5000,IF($A1879&gt;$H$2,15000,$A1879))),"")</f>
        <v/>
      </c>
      <c r="D1879" t="str">
        <f>IF(Use_Der,IF(ISERROR(INDEX(Data!$E$30:'Data'!$E$5000,IF($A1879&gt;$H$2,15000,$A1879))),"",INDEX(Data!$E$30:'Data'!$E$5000,IF($A1879&gt;$H$2,15000,$A1879))),"")</f>
        <v/>
      </c>
      <c r="E1879" t="str">
        <f>IF(Use_Der,IF(ISERROR(INDEX(Data!$F$30:'Data'!$F$5000,IF($A1879&gt;$H$2,15000,$A1879))),"",INDEX(Data!$F$30:'Data'!$F$5000,IF($A1879&gt;$H$2,15000,$A1879))),"")</f>
        <v/>
      </c>
      <c r="F1879" t="str">
        <f>IF(Use_Der,IF(ISERROR(INDEX(Data!$G$30:'Data'!$G$5000,IF($A1879&gt;$H$2,15000,$A1879))),"",INDEX(Data!$G$30:'Data'!$G$5000,IF($A1879&gt;$H$2,15000,$A1879))),"")</f>
        <v/>
      </c>
      <c r="G1879" s="96"/>
      <c r="H1879" s="96"/>
      <c r="I1879" s="96"/>
      <c r="J1879">
        <f t="shared" si="15"/>
        <v>1996</v>
      </c>
      <c r="K1879" t="str">
        <f>IFERROR(INDEX(Data!$C$30:'Data'!$C$5007,IF($J1879&gt;$P$2,15000,$J1879)),"")</f>
        <v/>
      </c>
      <c r="L1879" t="str">
        <f>IF(ISERROR(INDEX(Data!$D$30:'Data'!$D$5007,IF($J1879&gt;$P$2,15000,$J1879))),"",INDEX(Data!$D$30:'Data'!$D$5007,IF($J1879&gt;$P$2,15000,$J1879)))</f>
        <v/>
      </c>
      <c r="M1879" t="str">
        <f>IF(ISERROR(INDEX(Data!$H$30:'Data'!$H$5007,IF($J1879&gt;$P$2,15000,$J1879))),"",INDEX(Data!$H$30:'Data'!$H$5007,IF($J1879&gt;$P$2,15000,$J1879)))</f>
        <v/>
      </c>
    </row>
    <row r="1880" spans="1:13">
      <c r="A1880">
        <f t="shared" si="14"/>
        <v>1997</v>
      </c>
      <c r="B1880" t="str">
        <f>IF(Use_Der,IFERROR(INDEX(Data!$C$30:'Data'!$C$5000,IF($A1880&gt;$H$2,15000,$A1880)),""),"")</f>
        <v/>
      </c>
      <c r="C1880" t="str">
        <f>IF(Use_Der,IF(ISERROR(INDEX(Data!$D$30:'Data'!$D$5000,IF($A1880&gt;$H$2,15000,$A1880))),"",INDEX(Data!$D$30:'Data'!$D$5000,IF($A1880&gt;$H$2,15000,$A1880))),"")</f>
        <v/>
      </c>
      <c r="D1880" t="str">
        <f>IF(Use_Der,IF(ISERROR(INDEX(Data!$E$30:'Data'!$E$5000,IF($A1880&gt;$H$2,15000,$A1880))),"",INDEX(Data!$E$30:'Data'!$E$5000,IF($A1880&gt;$H$2,15000,$A1880))),"")</f>
        <v/>
      </c>
      <c r="E1880" t="str">
        <f>IF(Use_Der,IF(ISERROR(INDEX(Data!$F$30:'Data'!$F$5000,IF($A1880&gt;$H$2,15000,$A1880))),"",INDEX(Data!$F$30:'Data'!$F$5000,IF($A1880&gt;$H$2,15000,$A1880))),"")</f>
        <v/>
      </c>
      <c r="F1880" t="str">
        <f>IF(Use_Der,IF(ISERROR(INDEX(Data!$G$30:'Data'!$G$5000,IF($A1880&gt;$H$2,15000,$A1880))),"",INDEX(Data!$G$30:'Data'!$G$5000,IF($A1880&gt;$H$2,15000,$A1880))),"")</f>
        <v/>
      </c>
      <c r="G1880" s="96"/>
      <c r="H1880" s="96"/>
      <c r="I1880" s="96"/>
      <c r="J1880">
        <f t="shared" si="15"/>
        <v>1997</v>
      </c>
      <c r="K1880" t="str">
        <f>IFERROR(INDEX(Data!$C$30:'Data'!$C$5007,IF($J1880&gt;$P$2,15000,$J1880)),"")</f>
        <v/>
      </c>
      <c r="L1880" t="str">
        <f>IF(ISERROR(INDEX(Data!$D$30:'Data'!$D$5007,IF($J1880&gt;$P$2,15000,$J1880))),"",INDEX(Data!$D$30:'Data'!$D$5007,IF($J1880&gt;$P$2,15000,$J1880)))</f>
        <v/>
      </c>
      <c r="M1880" t="str">
        <f>IF(ISERROR(INDEX(Data!$H$30:'Data'!$H$5007,IF($J1880&gt;$P$2,15000,$J1880))),"",INDEX(Data!$H$30:'Data'!$H$5007,IF($J1880&gt;$P$2,15000,$J1880)))</f>
        <v/>
      </c>
    </row>
    <row r="1881" spans="1:13">
      <c r="A1881">
        <f t="shared" si="14"/>
        <v>1998</v>
      </c>
      <c r="B1881" t="str">
        <f>IF(Use_Der,IFERROR(INDEX(Data!$C$30:'Data'!$C$5000,IF($A1881&gt;$H$2,15000,$A1881)),""),"")</f>
        <v/>
      </c>
      <c r="C1881" t="str">
        <f>IF(Use_Der,IF(ISERROR(INDEX(Data!$D$30:'Data'!$D$5000,IF($A1881&gt;$H$2,15000,$A1881))),"",INDEX(Data!$D$30:'Data'!$D$5000,IF($A1881&gt;$H$2,15000,$A1881))),"")</f>
        <v/>
      </c>
      <c r="D1881" t="str">
        <f>IF(Use_Der,IF(ISERROR(INDEX(Data!$E$30:'Data'!$E$5000,IF($A1881&gt;$H$2,15000,$A1881))),"",INDEX(Data!$E$30:'Data'!$E$5000,IF($A1881&gt;$H$2,15000,$A1881))),"")</f>
        <v/>
      </c>
      <c r="E1881" t="str">
        <f>IF(Use_Der,IF(ISERROR(INDEX(Data!$F$30:'Data'!$F$5000,IF($A1881&gt;$H$2,15000,$A1881))),"",INDEX(Data!$F$30:'Data'!$F$5000,IF($A1881&gt;$H$2,15000,$A1881))),"")</f>
        <v/>
      </c>
      <c r="F1881" t="str">
        <f>IF(Use_Der,IF(ISERROR(INDEX(Data!$G$30:'Data'!$G$5000,IF($A1881&gt;$H$2,15000,$A1881))),"",INDEX(Data!$G$30:'Data'!$G$5000,IF($A1881&gt;$H$2,15000,$A1881))),"")</f>
        <v/>
      </c>
      <c r="G1881" s="96"/>
      <c r="H1881" s="96"/>
      <c r="I1881" s="96"/>
      <c r="J1881">
        <f t="shared" si="15"/>
        <v>1998</v>
      </c>
      <c r="K1881" t="str">
        <f>IFERROR(INDEX(Data!$C$30:'Data'!$C$5007,IF($J1881&gt;$P$2,15000,$J1881)),"")</f>
        <v/>
      </c>
      <c r="L1881" t="str">
        <f>IF(ISERROR(INDEX(Data!$D$30:'Data'!$D$5007,IF($J1881&gt;$P$2,15000,$J1881))),"",INDEX(Data!$D$30:'Data'!$D$5007,IF($J1881&gt;$P$2,15000,$J1881)))</f>
        <v/>
      </c>
      <c r="M1881" t="str">
        <f>IF(ISERROR(INDEX(Data!$H$30:'Data'!$H$5007,IF($J1881&gt;$P$2,15000,$J1881))),"",INDEX(Data!$H$30:'Data'!$H$5007,IF($J1881&gt;$P$2,15000,$J1881)))</f>
        <v/>
      </c>
    </row>
    <row r="1882" spans="1:13">
      <c r="A1882">
        <f t="shared" si="14"/>
        <v>1999</v>
      </c>
      <c r="B1882" t="str">
        <f>IF(Use_Der,IFERROR(INDEX(Data!$C$30:'Data'!$C$5000,IF($A1882&gt;$H$2,15000,$A1882)),""),"")</f>
        <v/>
      </c>
      <c r="C1882" t="str">
        <f>IF(Use_Der,IF(ISERROR(INDEX(Data!$D$30:'Data'!$D$5000,IF($A1882&gt;$H$2,15000,$A1882))),"",INDEX(Data!$D$30:'Data'!$D$5000,IF($A1882&gt;$H$2,15000,$A1882))),"")</f>
        <v/>
      </c>
      <c r="D1882" t="str">
        <f>IF(Use_Der,IF(ISERROR(INDEX(Data!$E$30:'Data'!$E$5000,IF($A1882&gt;$H$2,15000,$A1882))),"",INDEX(Data!$E$30:'Data'!$E$5000,IF($A1882&gt;$H$2,15000,$A1882))),"")</f>
        <v/>
      </c>
      <c r="E1882" t="str">
        <f>IF(Use_Der,IF(ISERROR(INDEX(Data!$F$30:'Data'!$F$5000,IF($A1882&gt;$H$2,15000,$A1882))),"",INDEX(Data!$F$30:'Data'!$F$5000,IF($A1882&gt;$H$2,15000,$A1882))),"")</f>
        <v/>
      </c>
      <c r="F1882" t="str">
        <f>IF(Use_Der,IF(ISERROR(INDEX(Data!$G$30:'Data'!$G$5000,IF($A1882&gt;$H$2,15000,$A1882))),"",INDEX(Data!$G$30:'Data'!$G$5000,IF($A1882&gt;$H$2,15000,$A1882))),"")</f>
        <v/>
      </c>
      <c r="G1882" s="96"/>
      <c r="H1882" s="96"/>
      <c r="I1882" s="96"/>
      <c r="J1882">
        <f t="shared" si="15"/>
        <v>1999</v>
      </c>
      <c r="K1882" t="str">
        <f>IFERROR(INDEX(Data!$C$30:'Data'!$C$5007,IF($J1882&gt;$P$2,15000,$J1882)),"")</f>
        <v/>
      </c>
      <c r="L1882" t="str">
        <f>IF(ISERROR(INDEX(Data!$D$30:'Data'!$D$5007,IF($J1882&gt;$P$2,15000,$J1882))),"",INDEX(Data!$D$30:'Data'!$D$5007,IF($J1882&gt;$P$2,15000,$J1882)))</f>
        <v/>
      </c>
      <c r="M1882" t="str">
        <f>IF(ISERROR(INDEX(Data!$H$30:'Data'!$H$5007,IF($J1882&gt;$P$2,15000,$J1882))),"",INDEX(Data!$H$30:'Data'!$H$5007,IF($J1882&gt;$P$2,15000,$J1882)))</f>
        <v/>
      </c>
    </row>
    <row r="1883" spans="1:13">
      <c r="A1883">
        <f t="shared" si="14"/>
        <v>2000</v>
      </c>
      <c r="B1883" t="str">
        <f>IF(Use_Der,IFERROR(INDEX(Data!$C$30:'Data'!$C$5000,IF($A1883&gt;$H$2,15000,$A1883)),""),"")</f>
        <v/>
      </c>
      <c r="C1883" t="str">
        <f>IF(Use_Der,IF(ISERROR(INDEX(Data!$D$30:'Data'!$D$5000,IF($A1883&gt;$H$2,15000,$A1883))),"",INDEX(Data!$D$30:'Data'!$D$5000,IF($A1883&gt;$H$2,15000,$A1883))),"")</f>
        <v/>
      </c>
      <c r="D1883" t="str">
        <f>IF(Use_Der,IF(ISERROR(INDEX(Data!$E$30:'Data'!$E$5000,IF($A1883&gt;$H$2,15000,$A1883))),"",INDEX(Data!$E$30:'Data'!$E$5000,IF($A1883&gt;$H$2,15000,$A1883))),"")</f>
        <v/>
      </c>
      <c r="E1883" t="str">
        <f>IF(Use_Der,IF(ISERROR(INDEX(Data!$F$30:'Data'!$F$5000,IF($A1883&gt;$H$2,15000,$A1883))),"",INDEX(Data!$F$30:'Data'!$F$5000,IF($A1883&gt;$H$2,15000,$A1883))),"")</f>
        <v/>
      </c>
      <c r="F1883" t="str">
        <f>IF(Use_Der,IF(ISERROR(INDEX(Data!$G$30:'Data'!$G$5000,IF($A1883&gt;$H$2,15000,$A1883))),"",INDEX(Data!$G$30:'Data'!$G$5000,IF($A1883&gt;$H$2,15000,$A1883))),"")</f>
        <v/>
      </c>
      <c r="G1883" s="96"/>
      <c r="H1883" s="96"/>
      <c r="I1883" s="96"/>
      <c r="J1883">
        <f t="shared" si="15"/>
        <v>2000</v>
      </c>
      <c r="K1883" t="str">
        <f>IFERROR(INDEX(Data!$C$30:'Data'!$C$5007,IF($J1883&gt;$P$2,15000,$J1883)),"")</f>
        <v/>
      </c>
      <c r="L1883" t="str">
        <f>IF(ISERROR(INDEX(Data!$D$30:'Data'!$D$5007,IF($J1883&gt;$P$2,15000,$J1883))),"",INDEX(Data!$D$30:'Data'!$D$5007,IF($J1883&gt;$P$2,15000,$J1883)))</f>
        <v/>
      </c>
      <c r="M1883" t="str">
        <f>IF(ISERROR(INDEX(Data!$H$30:'Data'!$H$5007,IF($J1883&gt;$P$2,15000,$J1883))),"",INDEX(Data!$H$30:'Data'!$H$5007,IF($J1883&gt;$P$2,15000,$J1883)))</f>
        <v/>
      </c>
    </row>
    <row r="1884" spans="1:13">
      <c r="A1884">
        <f t="shared" si="14"/>
        <v>2001</v>
      </c>
      <c r="B1884" t="str">
        <f>IF(Use_Der,IFERROR(INDEX(Data!$C$30:'Data'!$C$5000,IF($A1884&gt;$H$2,15000,$A1884)),""),"")</f>
        <v/>
      </c>
      <c r="C1884" t="str">
        <f>IF(Use_Der,IF(ISERROR(INDEX(Data!$D$30:'Data'!$D$5000,IF($A1884&gt;$H$2,15000,$A1884))),"",INDEX(Data!$D$30:'Data'!$D$5000,IF($A1884&gt;$H$2,15000,$A1884))),"")</f>
        <v/>
      </c>
      <c r="D1884" t="str">
        <f>IF(Use_Der,IF(ISERROR(INDEX(Data!$E$30:'Data'!$E$5000,IF($A1884&gt;$H$2,15000,$A1884))),"",INDEX(Data!$E$30:'Data'!$E$5000,IF($A1884&gt;$H$2,15000,$A1884))),"")</f>
        <v/>
      </c>
      <c r="E1884" t="str">
        <f>IF(Use_Der,IF(ISERROR(INDEX(Data!$F$30:'Data'!$F$5000,IF($A1884&gt;$H$2,15000,$A1884))),"",INDEX(Data!$F$30:'Data'!$F$5000,IF($A1884&gt;$H$2,15000,$A1884))),"")</f>
        <v/>
      </c>
      <c r="F1884" t="str">
        <f>IF(Use_Der,IF(ISERROR(INDEX(Data!$G$30:'Data'!$G$5000,IF($A1884&gt;$H$2,15000,$A1884))),"",INDEX(Data!$G$30:'Data'!$G$5000,IF($A1884&gt;$H$2,15000,$A1884))),"")</f>
        <v/>
      </c>
      <c r="G1884" s="96"/>
      <c r="H1884" s="96"/>
      <c r="I1884" s="96"/>
      <c r="J1884">
        <f t="shared" si="15"/>
        <v>2001</v>
      </c>
      <c r="K1884" t="str">
        <f>IFERROR(INDEX(Data!$C$30:'Data'!$C$5007,IF($J1884&gt;$P$2,15000,$J1884)),"")</f>
        <v/>
      </c>
      <c r="L1884" t="str">
        <f>IF(ISERROR(INDEX(Data!$D$30:'Data'!$D$5007,IF($J1884&gt;$P$2,15000,$J1884))),"",INDEX(Data!$D$30:'Data'!$D$5007,IF($J1884&gt;$P$2,15000,$J1884)))</f>
        <v/>
      </c>
      <c r="M1884" t="str">
        <f>IF(ISERROR(INDEX(Data!$H$30:'Data'!$H$5007,IF($J1884&gt;$P$2,15000,$J1884))),"",INDEX(Data!$H$30:'Data'!$H$5007,IF($J1884&gt;$P$2,15000,$J1884)))</f>
        <v/>
      </c>
    </row>
    <row r="1885" spans="1:13">
      <c r="A1885">
        <f t="shared" si="14"/>
        <v>2002</v>
      </c>
      <c r="B1885" t="str">
        <f>IF(Use_Der,IFERROR(INDEX(Data!$C$30:'Data'!$C$5000,IF($A1885&gt;$H$2,15000,$A1885)),""),"")</f>
        <v/>
      </c>
      <c r="C1885" t="str">
        <f>IF(Use_Der,IF(ISERROR(INDEX(Data!$D$30:'Data'!$D$5000,IF($A1885&gt;$H$2,15000,$A1885))),"",INDEX(Data!$D$30:'Data'!$D$5000,IF($A1885&gt;$H$2,15000,$A1885))),"")</f>
        <v/>
      </c>
      <c r="D1885" t="str">
        <f>IF(Use_Der,IF(ISERROR(INDEX(Data!$E$30:'Data'!$E$5000,IF($A1885&gt;$H$2,15000,$A1885))),"",INDEX(Data!$E$30:'Data'!$E$5000,IF($A1885&gt;$H$2,15000,$A1885))),"")</f>
        <v/>
      </c>
      <c r="E1885" t="str">
        <f>IF(Use_Der,IF(ISERROR(INDEX(Data!$F$30:'Data'!$F$5000,IF($A1885&gt;$H$2,15000,$A1885))),"",INDEX(Data!$F$30:'Data'!$F$5000,IF($A1885&gt;$H$2,15000,$A1885))),"")</f>
        <v/>
      </c>
      <c r="F1885" t="str">
        <f>IF(Use_Der,IF(ISERROR(INDEX(Data!$G$30:'Data'!$G$5000,IF($A1885&gt;$H$2,15000,$A1885))),"",INDEX(Data!$G$30:'Data'!$G$5000,IF($A1885&gt;$H$2,15000,$A1885))),"")</f>
        <v/>
      </c>
      <c r="G1885" s="96"/>
      <c r="H1885" s="96"/>
      <c r="I1885" s="96"/>
      <c r="J1885">
        <f t="shared" si="15"/>
        <v>2002</v>
      </c>
      <c r="K1885" t="str">
        <f>IFERROR(INDEX(Data!$C$30:'Data'!$C$5007,IF($J1885&gt;$P$2,15000,$J1885)),"")</f>
        <v/>
      </c>
      <c r="L1885" t="str">
        <f>IF(ISERROR(INDEX(Data!$D$30:'Data'!$D$5007,IF($J1885&gt;$P$2,15000,$J1885))),"",INDEX(Data!$D$30:'Data'!$D$5007,IF($J1885&gt;$P$2,15000,$J1885)))</f>
        <v/>
      </c>
      <c r="M1885" t="str">
        <f>IF(ISERROR(INDEX(Data!$H$30:'Data'!$H$5007,IF($J1885&gt;$P$2,15000,$J1885))),"",INDEX(Data!$H$30:'Data'!$H$5007,IF($J1885&gt;$P$2,15000,$J1885)))</f>
        <v/>
      </c>
    </row>
    <row r="1886" spans="1:13">
      <c r="A1886">
        <f t="shared" si="14"/>
        <v>2003</v>
      </c>
      <c r="B1886" t="str">
        <f>IF(Use_Der,IFERROR(INDEX(Data!$C$30:'Data'!$C$5000,IF($A1886&gt;$H$2,15000,$A1886)),""),"")</f>
        <v/>
      </c>
      <c r="C1886" t="str">
        <f>IF(Use_Der,IF(ISERROR(INDEX(Data!$D$30:'Data'!$D$5000,IF($A1886&gt;$H$2,15000,$A1886))),"",INDEX(Data!$D$30:'Data'!$D$5000,IF($A1886&gt;$H$2,15000,$A1886))),"")</f>
        <v/>
      </c>
      <c r="D1886" t="str">
        <f>IF(Use_Der,IF(ISERROR(INDEX(Data!$E$30:'Data'!$E$5000,IF($A1886&gt;$H$2,15000,$A1886))),"",INDEX(Data!$E$30:'Data'!$E$5000,IF($A1886&gt;$H$2,15000,$A1886))),"")</f>
        <v/>
      </c>
      <c r="E1886" t="str">
        <f>IF(Use_Der,IF(ISERROR(INDEX(Data!$F$30:'Data'!$F$5000,IF($A1886&gt;$H$2,15000,$A1886))),"",INDEX(Data!$F$30:'Data'!$F$5000,IF($A1886&gt;$H$2,15000,$A1886))),"")</f>
        <v/>
      </c>
      <c r="F1886" t="str">
        <f>IF(Use_Der,IF(ISERROR(INDEX(Data!$G$30:'Data'!$G$5000,IF($A1886&gt;$H$2,15000,$A1886))),"",INDEX(Data!$G$30:'Data'!$G$5000,IF($A1886&gt;$H$2,15000,$A1886))),"")</f>
        <v/>
      </c>
      <c r="G1886" s="96"/>
      <c r="H1886" s="96"/>
      <c r="I1886" s="96"/>
      <c r="J1886">
        <f t="shared" si="15"/>
        <v>2003</v>
      </c>
      <c r="K1886" t="str">
        <f>IFERROR(INDEX(Data!$C$30:'Data'!$C$5007,IF($J1886&gt;$P$2,15000,$J1886)),"")</f>
        <v/>
      </c>
      <c r="L1886" t="str">
        <f>IF(ISERROR(INDEX(Data!$D$30:'Data'!$D$5007,IF($J1886&gt;$P$2,15000,$J1886))),"",INDEX(Data!$D$30:'Data'!$D$5007,IF($J1886&gt;$P$2,15000,$J1886)))</f>
        <v/>
      </c>
      <c r="M1886" t="str">
        <f>IF(ISERROR(INDEX(Data!$H$30:'Data'!$H$5007,IF($J1886&gt;$P$2,15000,$J1886))),"",INDEX(Data!$H$30:'Data'!$H$5007,IF($J1886&gt;$P$2,15000,$J1886)))</f>
        <v/>
      </c>
    </row>
    <row r="1887" spans="1:13">
      <c r="A1887">
        <f t="shared" si="14"/>
        <v>2004</v>
      </c>
      <c r="B1887" t="str">
        <f>IF(Use_Der,IFERROR(INDEX(Data!$C$30:'Data'!$C$5000,IF($A1887&gt;$H$2,15000,$A1887)),""),"")</f>
        <v/>
      </c>
      <c r="C1887" t="str">
        <f>IF(Use_Der,IF(ISERROR(INDEX(Data!$D$30:'Data'!$D$5000,IF($A1887&gt;$H$2,15000,$A1887))),"",INDEX(Data!$D$30:'Data'!$D$5000,IF($A1887&gt;$H$2,15000,$A1887))),"")</f>
        <v/>
      </c>
      <c r="D1887" t="str">
        <f>IF(Use_Der,IF(ISERROR(INDEX(Data!$E$30:'Data'!$E$5000,IF($A1887&gt;$H$2,15000,$A1887))),"",INDEX(Data!$E$30:'Data'!$E$5000,IF($A1887&gt;$H$2,15000,$A1887))),"")</f>
        <v/>
      </c>
      <c r="E1887" t="str">
        <f>IF(Use_Der,IF(ISERROR(INDEX(Data!$F$30:'Data'!$F$5000,IF($A1887&gt;$H$2,15000,$A1887))),"",INDEX(Data!$F$30:'Data'!$F$5000,IF($A1887&gt;$H$2,15000,$A1887))),"")</f>
        <v/>
      </c>
      <c r="F1887" t="str">
        <f>IF(Use_Der,IF(ISERROR(INDEX(Data!$G$30:'Data'!$G$5000,IF($A1887&gt;$H$2,15000,$A1887))),"",INDEX(Data!$G$30:'Data'!$G$5000,IF($A1887&gt;$H$2,15000,$A1887))),"")</f>
        <v/>
      </c>
      <c r="G1887" s="96"/>
      <c r="H1887" s="96"/>
      <c r="I1887" s="96"/>
      <c r="J1887">
        <f t="shared" si="15"/>
        <v>2004</v>
      </c>
      <c r="K1887" t="str">
        <f>IFERROR(INDEX(Data!$C$30:'Data'!$C$5007,IF($J1887&gt;$P$2,15000,$J1887)),"")</f>
        <v/>
      </c>
      <c r="L1887" t="str">
        <f>IF(ISERROR(INDEX(Data!$D$30:'Data'!$D$5007,IF($J1887&gt;$P$2,15000,$J1887))),"",INDEX(Data!$D$30:'Data'!$D$5007,IF($J1887&gt;$P$2,15000,$J1887)))</f>
        <v/>
      </c>
      <c r="M1887" t="str">
        <f>IF(ISERROR(INDEX(Data!$H$30:'Data'!$H$5007,IF($J1887&gt;$P$2,15000,$J1887))),"",INDEX(Data!$H$30:'Data'!$H$5007,IF($J1887&gt;$P$2,15000,$J1887)))</f>
        <v/>
      </c>
    </row>
    <row r="1888" spans="1:13">
      <c r="A1888">
        <f t="shared" si="14"/>
        <v>2005</v>
      </c>
      <c r="B1888" t="str">
        <f>IF(Use_Der,IFERROR(INDEX(Data!$C$30:'Data'!$C$5000,IF($A1888&gt;$H$2,15000,$A1888)),""),"")</f>
        <v/>
      </c>
      <c r="C1888" t="str">
        <f>IF(Use_Der,IF(ISERROR(INDEX(Data!$D$30:'Data'!$D$5000,IF($A1888&gt;$H$2,15000,$A1888))),"",INDEX(Data!$D$30:'Data'!$D$5000,IF($A1888&gt;$H$2,15000,$A1888))),"")</f>
        <v/>
      </c>
      <c r="D1888" t="str">
        <f>IF(Use_Der,IF(ISERROR(INDEX(Data!$E$30:'Data'!$E$5000,IF($A1888&gt;$H$2,15000,$A1888))),"",INDEX(Data!$E$30:'Data'!$E$5000,IF($A1888&gt;$H$2,15000,$A1888))),"")</f>
        <v/>
      </c>
      <c r="E1888" t="str">
        <f>IF(Use_Der,IF(ISERROR(INDEX(Data!$F$30:'Data'!$F$5000,IF($A1888&gt;$H$2,15000,$A1888))),"",INDEX(Data!$F$30:'Data'!$F$5000,IF($A1888&gt;$H$2,15000,$A1888))),"")</f>
        <v/>
      </c>
      <c r="F1888" t="str">
        <f>IF(Use_Der,IF(ISERROR(INDEX(Data!$G$30:'Data'!$G$5000,IF($A1888&gt;$H$2,15000,$A1888))),"",INDEX(Data!$G$30:'Data'!$G$5000,IF($A1888&gt;$H$2,15000,$A1888))),"")</f>
        <v/>
      </c>
      <c r="G1888" s="96"/>
      <c r="H1888" s="96"/>
      <c r="I1888" s="96"/>
      <c r="J1888">
        <f t="shared" si="15"/>
        <v>2005</v>
      </c>
      <c r="K1888" t="str">
        <f>IFERROR(INDEX(Data!$C$30:'Data'!$C$5007,IF($J1888&gt;$P$2,15000,$J1888)),"")</f>
        <v/>
      </c>
      <c r="L1888" t="str">
        <f>IF(ISERROR(INDEX(Data!$D$30:'Data'!$D$5007,IF($J1888&gt;$P$2,15000,$J1888))),"",INDEX(Data!$D$30:'Data'!$D$5007,IF($J1888&gt;$P$2,15000,$J1888)))</f>
        <v/>
      </c>
      <c r="M1888" t="str">
        <f>IF(ISERROR(INDEX(Data!$H$30:'Data'!$H$5007,IF($J1888&gt;$P$2,15000,$J1888))),"",INDEX(Data!$H$30:'Data'!$H$5007,IF($J1888&gt;$P$2,15000,$J1888)))</f>
        <v/>
      </c>
    </row>
    <row r="1889" spans="1:13">
      <c r="A1889">
        <f t="shared" si="14"/>
        <v>2006</v>
      </c>
      <c r="B1889" t="str">
        <f>IF(Use_Der,IFERROR(INDEX(Data!$C$30:'Data'!$C$5000,IF($A1889&gt;$H$2,15000,$A1889)),""),"")</f>
        <v/>
      </c>
      <c r="C1889" t="str">
        <f>IF(Use_Der,IF(ISERROR(INDEX(Data!$D$30:'Data'!$D$5000,IF($A1889&gt;$H$2,15000,$A1889))),"",INDEX(Data!$D$30:'Data'!$D$5000,IF($A1889&gt;$H$2,15000,$A1889))),"")</f>
        <v/>
      </c>
      <c r="D1889" t="str">
        <f>IF(Use_Der,IF(ISERROR(INDEX(Data!$E$30:'Data'!$E$5000,IF($A1889&gt;$H$2,15000,$A1889))),"",INDEX(Data!$E$30:'Data'!$E$5000,IF($A1889&gt;$H$2,15000,$A1889))),"")</f>
        <v/>
      </c>
      <c r="E1889" t="str">
        <f>IF(Use_Der,IF(ISERROR(INDEX(Data!$F$30:'Data'!$F$5000,IF($A1889&gt;$H$2,15000,$A1889))),"",INDEX(Data!$F$30:'Data'!$F$5000,IF($A1889&gt;$H$2,15000,$A1889))),"")</f>
        <v/>
      </c>
      <c r="F1889" t="str">
        <f>IF(Use_Der,IF(ISERROR(INDEX(Data!$G$30:'Data'!$G$5000,IF($A1889&gt;$H$2,15000,$A1889))),"",INDEX(Data!$G$30:'Data'!$G$5000,IF($A1889&gt;$H$2,15000,$A1889))),"")</f>
        <v/>
      </c>
      <c r="G1889" s="96"/>
      <c r="H1889" s="96"/>
      <c r="I1889" s="96"/>
      <c r="J1889">
        <f t="shared" si="15"/>
        <v>2006</v>
      </c>
      <c r="K1889" t="str">
        <f>IFERROR(INDEX(Data!$C$30:'Data'!$C$5007,IF($J1889&gt;$P$2,15000,$J1889)),"")</f>
        <v/>
      </c>
      <c r="L1889" t="str">
        <f>IF(ISERROR(INDEX(Data!$D$30:'Data'!$D$5007,IF($J1889&gt;$P$2,15000,$J1889))),"",INDEX(Data!$D$30:'Data'!$D$5007,IF($J1889&gt;$P$2,15000,$J1889)))</f>
        <v/>
      </c>
      <c r="M1889" t="str">
        <f>IF(ISERROR(INDEX(Data!$H$30:'Data'!$H$5007,IF($J1889&gt;$P$2,15000,$J1889))),"",INDEX(Data!$H$30:'Data'!$H$5007,IF($J1889&gt;$P$2,15000,$J1889)))</f>
        <v/>
      </c>
    </row>
    <row r="1890" spans="1:13">
      <c r="A1890">
        <f t="shared" si="14"/>
        <v>2007</v>
      </c>
      <c r="B1890" t="str">
        <f>IF(Use_Der,IFERROR(INDEX(Data!$C$30:'Data'!$C$5000,IF($A1890&gt;$H$2,15000,$A1890)),""),"")</f>
        <v/>
      </c>
      <c r="C1890" t="str">
        <f>IF(Use_Der,IF(ISERROR(INDEX(Data!$D$30:'Data'!$D$5000,IF($A1890&gt;$H$2,15000,$A1890))),"",INDEX(Data!$D$30:'Data'!$D$5000,IF($A1890&gt;$H$2,15000,$A1890))),"")</f>
        <v/>
      </c>
      <c r="D1890" t="str">
        <f>IF(Use_Der,IF(ISERROR(INDEX(Data!$E$30:'Data'!$E$5000,IF($A1890&gt;$H$2,15000,$A1890))),"",INDEX(Data!$E$30:'Data'!$E$5000,IF($A1890&gt;$H$2,15000,$A1890))),"")</f>
        <v/>
      </c>
      <c r="E1890" t="str">
        <f>IF(Use_Der,IF(ISERROR(INDEX(Data!$F$30:'Data'!$F$5000,IF($A1890&gt;$H$2,15000,$A1890))),"",INDEX(Data!$F$30:'Data'!$F$5000,IF($A1890&gt;$H$2,15000,$A1890))),"")</f>
        <v/>
      </c>
      <c r="F1890" t="str">
        <f>IF(Use_Der,IF(ISERROR(INDEX(Data!$G$30:'Data'!$G$5000,IF($A1890&gt;$H$2,15000,$A1890))),"",INDEX(Data!$G$30:'Data'!$G$5000,IF($A1890&gt;$H$2,15000,$A1890))),"")</f>
        <v/>
      </c>
      <c r="G1890" s="96"/>
      <c r="H1890" s="96"/>
      <c r="I1890" s="96"/>
      <c r="J1890">
        <f t="shared" si="15"/>
        <v>2007</v>
      </c>
      <c r="K1890" t="str">
        <f>IFERROR(INDEX(Data!$C$30:'Data'!$C$5007,IF($J1890&gt;$P$2,15000,$J1890)),"")</f>
        <v/>
      </c>
      <c r="L1890" t="str">
        <f>IF(ISERROR(INDEX(Data!$D$30:'Data'!$D$5007,IF($J1890&gt;$P$2,15000,$J1890))),"",INDEX(Data!$D$30:'Data'!$D$5007,IF($J1890&gt;$P$2,15000,$J1890)))</f>
        <v/>
      </c>
      <c r="M1890" t="str">
        <f>IF(ISERROR(INDEX(Data!$H$30:'Data'!$H$5007,IF($J1890&gt;$P$2,15000,$J1890))),"",INDEX(Data!$H$30:'Data'!$H$5007,IF($J1890&gt;$P$2,15000,$J1890)))</f>
        <v/>
      </c>
    </row>
    <row r="1891" spans="1:13">
      <c r="A1891">
        <f t="shared" si="14"/>
        <v>2008</v>
      </c>
      <c r="B1891" t="str">
        <f>IF(Use_Der,IFERROR(INDEX(Data!$C$30:'Data'!$C$5000,IF($A1891&gt;$H$2,15000,$A1891)),""),"")</f>
        <v/>
      </c>
      <c r="C1891" t="str">
        <f>IF(Use_Der,IF(ISERROR(INDEX(Data!$D$30:'Data'!$D$5000,IF($A1891&gt;$H$2,15000,$A1891))),"",INDEX(Data!$D$30:'Data'!$D$5000,IF($A1891&gt;$H$2,15000,$A1891))),"")</f>
        <v/>
      </c>
      <c r="D1891" t="str">
        <f>IF(Use_Der,IF(ISERROR(INDEX(Data!$E$30:'Data'!$E$5000,IF($A1891&gt;$H$2,15000,$A1891))),"",INDEX(Data!$E$30:'Data'!$E$5000,IF($A1891&gt;$H$2,15000,$A1891))),"")</f>
        <v/>
      </c>
      <c r="E1891" t="str">
        <f>IF(Use_Der,IF(ISERROR(INDEX(Data!$F$30:'Data'!$F$5000,IF($A1891&gt;$H$2,15000,$A1891))),"",INDEX(Data!$F$30:'Data'!$F$5000,IF($A1891&gt;$H$2,15000,$A1891))),"")</f>
        <v/>
      </c>
      <c r="F1891" t="str">
        <f>IF(Use_Der,IF(ISERROR(INDEX(Data!$G$30:'Data'!$G$5000,IF($A1891&gt;$H$2,15000,$A1891))),"",INDEX(Data!$G$30:'Data'!$G$5000,IF($A1891&gt;$H$2,15000,$A1891))),"")</f>
        <v/>
      </c>
      <c r="G1891" s="96"/>
      <c r="H1891" s="96"/>
      <c r="I1891" s="96"/>
      <c r="J1891">
        <f t="shared" si="15"/>
        <v>2008</v>
      </c>
      <c r="K1891" t="str">
        <f>IFERROR(INDEX(Data!$C$30:'Data'!$C$5007,IF($J1891&gt;$P$2,15000,$J1891)),"")</f>
        <v/>
      </c>
      <c r="L1891" t="str">
        <f>IF(ISERROR(INDEX(Data!$D$30:'Data'!$D$5007,IF($J1891&gt;$P$2,15000,$J1891))),"",INDEX(Data!$D$30:'Data'!$D$5007,IF($J1891&gt;$P$2,15000,$J1891)))</f>
        <v/>
      </c>
      <c r="M1891" t="str">
        <f>IF(ISERROR(INDEX(Data!$H$30:'Data'!$H$5007,IF($J1891&gt;$P$2,15000,$J1891))),"",INDEX(Data!$H$30:'Data'!$H$5007,IF($J1891&gt;$P$2,15000,$J1891)))</f>
        <v/>
      </c>
    </row>
    <row r="1892" spans="1:13">
      <c r="A1892">
        <f t="shared" si="14"/>
        <v>2009</v>
      </c>
      <c r="B1892" t="str">
        <f>IF(Use_Der,IFERROR(INDEX(Data!$C$30:'Data'!$C$5000,IF($A1892&gt;$H$2,15000,$A1892)),""),"")</f>
        <v/>
      </c>
      <c r="C1892" t="str">
        <f>IF(Use_Der,IF(ISERROR(INDEX(Data!$D$30:'Data'!$D$5000,IF($A1892&gt;$H$2,15000,$A1892))),"",INDEX(Data!$D$30:'Data'!$D$5000,IF($A1892&gt;$H$2,15000,$A1892))),"")</f>
        <v/>
      </c>
      <c r="D1892" t="str">
        <f>IF(Use_Der,IF(ISERROR(INDEX(Data!$E$30:'Data'!$E$5000,IF($A1892&gt;$H$2,15000,$A1892))),"",INDEX(Data!$E$30:'Data'!$E$5000,IF($A1892&gt;$H$2,15000,$A1892))),"")</f>
        <v/>
      </c>
      <c r="E1892" t="str">
        <f>IF(Use_Der,IF(ISERROR(INDEX(Data!$F$30:'Data'!$F$5000,IF($A1892&gt;$H$2,15000,$A1892))),"",INDEX(Data!$F$30:'Data'!$F$5000,IF($A1892&gt;$H$2,15000,$A1892))),"")</f>
        <v/>
      </c>
      <c r="F1892" t="str">
        <f>IF(Use_Der,IF(ISERROR(INDEX(Data!$G$30:'Data'!$G$5000,IF($A1892&gt;$H$2,15000,$A1892))),"",INDEX(Data!$G$30:'Data'!$G$5000,IF($A1892&gt;$H$2,15000,$A1892))),"")</f>
        <v/>
      </c>
      <c r="G1892" s="96"/>
      <c r="H1892" s="96"/>
      <c r="I1892" s="96"/>
      <c r="J1892">
        <f t="shared" si="15"/>
        <v>2009</v>
      </c>
      <c r="K1892" t="str">
        <f>IFERROR(INDEX(Data!$C$30:'Data'!$C$5007,IF($J1892&gt;$P$2,15000,$J1892)),"")</f>
        <v/>
      </c>
      <c r="L1892" t="str">
        <f>IF(ISERROR(INDEX(Data!$D$30:'Data'!$D$5007,IF($J1892&gt;$P$2,15000,$J1892))),"",INDEX(Data!$D$30:'Data'!$D$5007,IF($J1892&gt;$P$2,15000,$J1892)))</f>
        <v/>
      </c>
      <c r="M1892" t="str">
        <f>IF(ISERROR(INDEX(Data!$H$30:'Data'!$H$5007,IF($J1892&gt;$P$2,15000,$J1892))),"",INDEX(Data!$H$30:'Data'!$H$5007,IF($J1892&gt;$P$2,15000,$J1892)))</f>
        <v/>
      </c>
    </row>
    <row r="1893" spans="1:13">
      <c r="A1893">
        <f t="shared" si="14"/>
        <v>2010</v>
      </c>
      <c r="B1893" t="str">
        <f>IF(Use_Der,IFERROR(INDEX(Data!$C$30:'Data'!$C$5000,IF($A1893&gt;$H$2,15000,$A1893)),""),"")</f>
        <v/>
      </c>
      <c r="C1893" t="str">
        <f>IF(Use_Der,IF(ISERROR(INDEX(Data!$D$30:'Data'!$D$5000,IF($A1893&gt;$H$2,15000,$A1893))),"",INDEX(Data!$D$30:'Data'!$D$5000,IF($A1893&gt;$H$2,15000,$A1893))),"")</f>
        <v/>
      </c>
      <c r="D1893" t="str">
        <f>IF(Use_Der,IF(ISERROR(INDEX(Data!$E$30:'Data'!$E$5000,IF($A1893&gt;$H$2,15000,$A1893))),"",INDEX(Data!$E$30:'Data'!$E$5000,IF($A1893&gt;$H$2,15000,$A1893))),"")</f>
        <v/>
      </c>
      <c r="E1893" t="str">
        <f>IF(Use_Der,IF(ISERROR(INDEX(Data!$F$30:'Data'!$F$5000,IF($A1893&gt;$H$2,15000,$A1893))),"",INDEX(Data!$F$30:'Data'!$F$5000,IF($A1893&gt;$H$2,15000,$A1893))),"")</f>
        <v/>
      </c>
      <c r="F1893" t="str">
        <f>IF(Use_Der,IF(ISERROR(INDEX(Data!$G$30:'Data'!$G$5000,IF($A1893&gt;$H$2,15000,$A1893))),"",INDEX(Data!$G$30:'Data'!$G$5000,IF($A1893&gt;$H$2,15000,$A1893))),"")</f>
        <v/>
      </c>
      <c r="G1893" s="96"/>
      <c r="H1893" s="96"/>
      <c r="I1893" s="96"/>
      <c r="J1893">
        <f t="shared" si="15"/>
        <v>2010</v>
      </c>
      <c r="K1893" t="str">
        <f>IFERROR(INDEX(Data!$C$30:'Data'!$C$5007,IF($J1893&gt;$P$2,15000,$J1893)),"")</f>
        <v/>
      </c>
      <c r="L1893" t="str">
        <f>IF(ISERROR(INDEX(Data!$D$30:'Data'!$D$5007,IF($J1893&gt;$P$2,15000,$J1893))),"",INDEX(Data!$D$30:'Data'!$D$5007,IF($J1893&gt;$P$2,15000,$J1893)))</f>
        <v/>
      </c>
      <c r="M1893" t="str">
        <f>IF(ISERROR(INDEX(Data!$H$30:'Data'!$H$5007,IF($J1893&gt;$P$2,15000,$J1893))),"",INDEX(Data!$H$30:'Data'!$H$5007,IF($J1893&gt;$P$2,15000,$J1893)))</f>
        <v/>
      </c>
    </row>
    <row r="1894" spans="1:13">
      <c r="A1894">
        <f t="shared" si="14"/>
        <v>2011</v>
      </c>
      <c r="B1894" t="str">
        <f>IF(Use_Der,IFERROR(INDEX(Data!$C$30:'Data'!$C$5000,IF($A1894&gt;$H$2,15000,$A1894)),""),"")</f>
        <v/>
      </c>
      <c r="C1894" t="str">
        <f>IF(Use_Der,IF(ISERROR(INDEX(Data!$D$30:'Data'!$D$5000,IF($A1894&gt;$H$2,15000,$A1894))),"",INDEX(Data!$D$30:'Data'!$D$5000,IF($A1894&gt;$H$2,15000,$A1894))),"")</f>
        <v/>
      </c>
      <c r="D1894" t="str">
        <f>IF(Use_Der,IF(ISERROR(INDEX(Data!$E$30:'Data'!$E$5000,IF($A1894&gt;$H$2,15000,$A1894))),"",INDEX(Data!$E$30:'Data'!$E$5000,IF($A1894&gt;$H$2,15000,$A1894))),"")</f>
        <v/>
      </c>
      <c r="E1894" t="str">
        <f>IF(Use_Der,IF(ISERROR(INDEX(Data!$F$30:'Data'!$F$5000,IF($A1894&gt;$H$2,15000,$A1894))),"",INDEX(Data!$F$30:'Data'!$F$5000,IF($A1894&gt;$H$2,15000,$A1894))),"")</f>
        <v/>
      </c>
      <c r="F1894" t="str">
        <f>IF(Use_Der,IF(ISERROR(INDEX(Data!$G$30:'Data'!$G$5000,IF($A1894&gt;$H$2,15000,$A1894))),"",INDEX(Data!$G$30:'Data'!$G$5000,IF($A1894&gt;$H$2,15000,$A1894))),"")</f>
        <v/>
      </c>
      <c r="G1894" s="96"/>
      <c r="H1894" s="96"/>
      <c r="I1894" s="96"/>
      <c r="J1894">
        <f t="shared" si="15"/>
        <v>2011</v>
      </c>
      <c r="K1894" t="str">
        <f>IFERROR(INDEX(Data!$C$30:'Data'!$C$5007,IF($J1894&gt;$P$2,15000,$J1894)),"")</f>
        <v/>
      </c>
      <c r="L1894" t="str">
        <f>IF(ISERROR(INDEX(Data!$D$30:'Data'!$D$5007,IF($J1894&gt;$P$2,15000,$J1894))),"",INDEX(Data!$D$30:'Data'!$D$5007,IF($J1894&gt;$P$2,15000,$J1894)))</f>
        <v/>
      </c>
      <c r="M1894" t="str">
        <f>IF(ISERROR(INDEX(Data!$H$30:'Data'!$H$5007,IF($J1894&gt;$P$2,15000,$J1894))),"",INDEX(Data!$H$30:'Data'!$H$5007,IF($J1894&gt;$P$2,15000,$J1894)))</f>
        <v/>
      </c>
    </row>
    <row r="1895" spans="1:13">
      <c r="A1895">
        <f t="shared" si="14"/>
        <v>2012</v>
      </c>
      <c r="B1895" t="str">
        <f>IF(Use_Der,IFERROR(INDEX(Data!$C$30:'Data'!$C$5000,IF($A1895&gt;$H$2,15000,$A1895)),""),"")</f>
        <v/>
      </c>
      <c r="C1895" t="str">
        <f>IF(Use_Der,IF(ISERROR(INDEX(Data!$D$30:'Data'!$D$5000,IF($A1895&gt;$H$2,15000,$A1895))),"",INDEX(Data!$D$30:'Data'!$D$5000,IF($A1895&gt;$H$2,15000,$A1895))),"")</f>
        <v/>
      </c>
      <c r="D1895" t="str">
        <f>IF(Use_Der,IF(ISERROR(INDEX(Data!$E$30:'Data'!$E$5000,IF($A1895&gt;$H$2,15000,$A1895))),"",INDEX(Data!$E$30:'Data'!$E$5000,IF($A1895&gt;$H$2,15000,$A1895))),"")</f>
        <v/>
      </c>
      <c r="E1895" t="str">
        <f>IF(Use_Der,IF(ISERROR(INDEX(Data!$F$30:'Data'!$F$5000,IF($A1895&gt;$H$2,15000,$A1895))),"",INDEX(Data!$F$30:'Data'!$F$5000,IF($A1895&gt;$H$2,15000,$A1895))),"")</f>
        <v/>
      </c>
      <c r="F1895" t="str">
        <f>IF(Use_Der,IF(ISERROR(INDEX(Data!$G$30:'Data'!$G$5000,IF($A1895&gt;$H$2,15000,$A1895))),"",INDEX(Data!$G$30:'Data'!$G$5000,IF($A1895&gt;$H$2,15000,$A1895))),"")</f>
        <v/>
      </c>
      <c r="G1895" s="96"/>
      <c r="H1895" s="96"/>
      <c r="I1895" s="96"/>
      <c r="J1895">
        <f t="shared" si="15"/>
        <v>2012</v>
      </c>
      <c r="K1895" t="str">
        <f>IFERROR(INDEX(Data!$C$30:'Data'!$C$5007,IF($J1895&gt;$P$2,15000,$J1895)),"")</f>
        <v/>
      </c>
      <c r="L1895" t="str">
        <f>IF(ISERROR(INDEX(Data!$D$30:'Data'!$D$5007,IF($J1895&gt;$P$2,15000,$J1895))),"",INDEX(Data!$D$30:'Data'!$D$5007,IF($J1895&gt;$P$2,15000,$J1895)))</f>
        <v/>
      </c>
      <c r="M1895" t="str">
        <f>IF(ISERROR(INDEX(Data!$H$30:'Data'!$H$5007,IF($J1895&gt;$P$2,15000,$J1895))),"",INDEX(Data!$H$30:'Data'!$H$5007,IF($J1895&gt;$P$2,15000,$J1895)))</f>
        <v/>
      </c>
    </row>
    <row r="1896" spans="1:13">
      <c r="A1896">
        <f t="shared" si="14"/>
        <v>2013</v>
      </c>
      <c r="B1896" t="str">
        <f>IF(Use_Der,IFERROR(INDEX(Data!$C$30:'Data'!$C$5000,IF($A1896&gt;$H$2,15000,$A1896)),""),"")</f>
        <v/>
      </c>
      <c r="C1896" t="str">
        <f>IF(Use_Der,IF(ISERROR(INDEX(Data!$D$30:'Data'!$D$5000,IF($A1896&gt;$H$2,15000,$A1896))),"",INDEX(Data!$D$30:'Data'!$D$5000,IF($A1896&gt;$H$2,15000,$A1896))),"")</f>
        <v/>
      </c>
      <c r="D1896" t="str">
        <f>IF(Use_Der,IF(ISERROR(INDEX(Data!$E$30:'Data'!$E$5000,IF($A1896&gt;$H$2,15000,$A1896))),"",INDEX(Data!$E$30:'Data'!$E$5000,IF($A1896&gt;$H$2,15000,$A1896))),"")</f>
        <v/>
      </c>
      <c r="E1896" t="str">
        <f>IF(Use_Der,IF(ISERROR(INDEX(Data!$F$30:'Data'!$F$5000,IF($A1896&gt;$H$2,15000,$A1896))),"",INDEX(Data!$F$30:'Data'!$F$5000,IF($A1896&gt;$H$2,15000,$A1896))),"")</f>
        <v/>
      </c>
      <c r="F1896" t="str">
        <f>IF(Use_Der,IF(ISERROR(INDEX(Data!$G$30:'Data'!$G$5000,IF($A1896&gt;$H$2,15000,$A1896))),"",INDEX(Data!$G$30:'Data'!$G$5000,IF($A1896&gt;$H$2,15000,$A1896))),"")</f>
        <v/>
      </c>
      <c r="G1896" s="96"/>
      <c r="H1896" s="96"/>
      <c r="I1896" s="96"/>
      <c r="J1896">
        <f t="shared" si="15"/>
        <v>2013</v>
      </c>
      <c r="K1896" t="str">
        <f>IFERROR(INDEX(Data!$C$30:'Data'!$C$5007,IF($J1896&gt;$P$2,15000,$J1896)),"")</f>
        <v/>
      </c>
      <c r="L1896" t="str">
        <f>IF(ISERROR(INDEX(Data!$D$30:'Data'!$D$5007,IF($J1896&gt;$P$2,15000,$J1896))),"",INDEX(Data!$D$30:'Data'!$D$5007,IF($J1896&gt;$P$2,15000,$J1896)))</f>
        <v/>
      </c>
      <c r="M1896" t="str">
        <f>IF(ISERROR(INDEX(Data!$H$30:'Data'!$H$5007,IF($J1896&gt;$P$2,15000,$J1896))),"",INDEX(Data!$H$30:'Data'!$H$5007,IF($J1896&gt;$P$2,15000,$J1896)))</f>
        <v/>
      </c>
    </row>
    <row r="1897" spans="1:13">
      <c r="A1897">
        <f t="shared" si="14"/>
        <v>2014</v>
      </c>
      <c r="B1897" t="str">
        <f>IF(Use_Der,IFERROR(INDEX(Data!$C$30:'Data'!$C$5000,IF($A1897&gt;$H$2,15000,$A1897)),""),"")</f>
        <v/>
      </c>
      <c r="C1897" t="str">
        <f>IF(Use_Der,IF(ISERROR(INDEX(Data!$D$30:'Data'!$D$5000,IF($A1897&gt;$H$2,15000,$A1897))),"",INDEX(Data!$D$30:'Data'!$D$5000,IF($A1897&gt;$H$2,15000,$A1897))),"")</f>
        <v/>
      </c>
      <c r="D1897" t="str">
        <f>IF(Use_Der,IF(ISERROR(INDEX(Data!$E$30:'Data'!$E$5000,IF($A1897&gt;$H$2,15000,$A1897))),"",INDEX(Data!$E$30:'Data'!$E$5000,IF($A1897&gt;$H$2,15000,$A1897))),"")</f>
        <v/>
      </c>
      <c r="E1897" t="str">
        <f>IF(Use_Der,IF(ISERROR(INDEX(Data!$F$30:'Data'!$F$5000,IF($A1897&gt;$H$2,15000,$A1897))),"",INDEX(Data!$F$30:'Data'!$F$5000,IF($A1897&gt;$H$2,15000,$A1897))),"")</f>
        <v/>
      </c>
      <c r="F1897" t="str">
        <f>IF(Use_Der,IF(ISERROR(INDEX(Data!$G$30:'Data'!$G$5000,IF($A1897&gt;$H$2,15000,$A1897))),"",INDEX(Data!$G$30:'Data'!$G$5000,IF($A1897&gt;$H$2,15000,$A1897))),"")</f>
        <v/>
      </c>
      <c r="G1897" s="96"/>
      <c r="H1897" s="96"/>
      <c r="I1897" s="96"/>
      <c r="J1897">
        <f t="shared" si="15"/>
        <v>2014</v>
      </c>
      <c r="K1897" t="str">
        <f>IFERROR(INDEX(Data!$C$30:'Data'!$C$5007,IF($J1897&gt;$P$2,15000,$J1897)),"")</f>
        <v/>
      </c>
      <c r="L1897" t="str">
        <f>IF(ISERROR(INDEX(Data!$D$30:'Data'!$D$5007,IF($J1897&gt;$P$2,15000,$J1897))),"",INDEX(Data!$D$30:'Data'!$D$5007,IF($J1897&gt;$P$2,15000,$J1897)))</f>
        <v/>
      </c>
      <c r="M1897" t="str">
        <f>IF(ISERROR(INDEX(Data!$H$30:'Data'!$H$5007,IF($J1897&gt;$P$2,15000,$J1897))),"",INDEX(Data!$H$30:'Data'!$H$5007,IF($J1897&gt;$P$2,15000,$J1897)))</f>
        <v/>
      </c>
    </row>
    <row r="1898" spans="1:13">
      <c r="A1898">
        <f t="shared" si="14"/>
        <v>2015</v>
      </c>
      <c r="B1898" t="str">
        <f>IF(Use_Der,IFERROR(INDEX(Data!$C$30:'Data'!$C$5000,IF($A1898&gt;$H$2,15000,$A1898)),""),"")</f>
        <v/>
      </c>
      <c r="C1898" t="str">
        <f>IF(Use_Der,IF(ISERROR(INDEX(Data!$D$30:'Data'!$D$5000,IF($A1898&gt;$H$2,15000,$A1898))),"",INDEX(Data!$D$30:'Data'!$D$5000,IF($A1898&gt;$H$2,15000,$A1898))),"")</f>
        <v/>
      </c>
      <c r="D1898" t="str">
        <f>IF(Use_Der,IF(ISERROR(INDEX(Data!$E$30:'Data'!$E$5000,IF($A1898&gt;$H$2,15000,$A1898))),"",INDEX(Data!$E$30:'Data'!$E$5000,IF($A1898&gt;$H$2,15000,$A1898))),"")</f>
        <v/>
      </c>
      <c r="E1898" t="str">
        <f>IF(Use_Der,IF(ISERROR(INDEX(Data!$F$30:'Data'!$F$5000,IF($A1898&gt;$H$2,15000,$A1898))),"",INDEX(Data!$F$30:'Data'!$F$5000,IF($A1898&gt;$H$2,15000,$A1898))),"")</f>
        <v/>
      </c>
      <c r="F1898" t="str">
        <f>IF(Use_Der,IF(ISERROR(INDEX(Data!$G$30:'Data'!$G$5000,IF($A1898&gt;$H$2,15000,$A1898))),"",INDEX(Data!$G$30:'Data'!$G$5000,IF($A1898&gt;$H$2,15000,$A1898))),"")</f>
        <v/>
      </c>
      <c r="G1898" s="96"/>
      <c r="H1898" s="96"/>
      <c r="I1898" s="96"/>
      <c r="J1898">
        <f t="shared" si="15"/>
        <v>2015</v>
      </c>
      <c r="K1898" t="str">
        <f>IFERROR(INDEX(Data!$C$30:'Data'!$C$5007,IF($J1898&gt;$P$2,15000,$J1898)),"")</f>
        <v/>
      </c>
      <c r="L1898" t="str">
        <f>IF(ISERROR(INDEX(Data!$D$30:'Data'!$D$5007,IF($J1898&gt;$P$2,15000,$J1898))),"",INDEX(Data!$D$30:'Data'!$D$5007,IF($J1898&gt;$P$2,15000,$J1898)))</f>
        <v/>
      </c>
      <c r="M1898" t="str">
        <f>IF(ISERROR(INDEX(Data!$H$30:'Data'!$H$5007,IF($J1898&gt;$P$2,15000,$J1898))),"",INDEX(Data!$H$30:'Data'!$H$5007,IF($J1898&gt;$P$2,15000,$J1898)))</f>
        <v/>
      </c>
    </row>
    <row r="1899" spans="1:13">
      <c r="A1899">
        <f t="shared" si="14"/>
        <v>2016</v>
      </c>
      <c r="B1899" t="str">
        <f>IF(Use_Der,IFERROR(INDEX(Data!$C$30:'Data'!$C$5000,IF($A1899&gt;$H$2,15000,$A1899)),""),"")</f>
        <v/>
      </c>
      <c r="C1899" t="str">
        <f>IF(Use_Der,IF(ISERROR(INDEX(Data!$D$30:'Data'!$D$5000,IF($A1899&gt;$H$2,15000,$A1899))),"",INDEX(Data!$D$30:'Data'!$D$5000,IF($A1899&gt;$H$2,15000,$A1899))),"")</f>
        <v/>
      </c>
      <c r="D1899" t="str">
        <f>IF(Use_Der,IF(ISERROR(INDEX(Data!$E$30:'Data'!$E$5000,IF($A1899&gt;$H$2,15000,$A1899))),"",INDEX(Data!$E$30:'Data'!$E$5000,IF($A1899&gt;$H$2,15000,$A1899))),"")</f>
        <v/>
      </c>
      <c r="E1899" t="str">
        <f>IF(Use_Der,IF(ISERROR(INDEX(Data!$F$30:'Data'!$F$5000,IF($A1899&gt;$H$2,15000,$A1899))),"",INDEX(Data!$F$30:'Data'!$F$5000,IF($A1899&gt;$H$2,15000,$A1899))),"")</f>
        <v/>
      </c>
      <c r="F1899" t="str">
        <f>IF(Use_Der,IF(ISERROR(INDEX(Data!$G$30:'Data'!$G$5000,IF($A1899&gt;$H$2,15000,$A1899))),"",INDEX(Data!$G$30:'Data'!$G$5000,IF($A1899&gt;$H$2,15000,$A1899))),"")</f>
        <v/>
      </c>
      <c r="G1899" s="96"/>
      <c r="H1899" s="96"/>
      <c r="I1899" s="96"/>
      <c r="J1899">
        <f t="shared" si="15"/>
        <v>2016</v>
      </c>
      <c r="K1899" t="str">
        <f>IFERROR(INDEX(Data!$C$30:'Data'!$C$5007,IF($J1899&gt;$P$2,15000,$J1899)),"")</f>
        <v/>
      </c>
      <c r="L1899" t="str">
        <f>IF(ISERROR(INDEX(Data!$D$30:'Data'!$D$5007,IF($J1899&gt;$P$2,15000,$J1899))),"",INDEX(Data!$D$30:'Data'!$D$5007,IF($J1899&gt;$P$2,15000,$J1899)))</f>
        <v/>
      </c>
      <c r="M1899" t="str">
        <f>IF(ISERROR(INDEX(Data!$H$30:'Data'!$H$5007,IF($J1899&gt;$P$2,15000,$J1899))),"",INDEX(Data!$H$30:'Data'!$H$5007,IF($J1899&gt;$P$2,15000,$J1899)))</f>
        <v/>
      </c>
    </row>
    <row r="1900" spans="1:13">
      <c r="A1900">
        <f t="shared" si="14"/>
        <v>2017</v>
      </c>
      <c r="B1900" t="str">
        <f>IF(Use_Der,IFERROR(INDEX(Data!$C$30:'Data'!$C$5000,IF($A1900&gt;$H$2,15000,$A1900)),""),"")</f>
        <v/>
      </c>
      <c r="C1900" t="str">
        <f>IF(Use_Der,IF(ISERROR(INDEX(Data!$D$30:'Data'!$D$5000,IF($A1900&gt;$H$2,15000,$A1900))),"",INDEX(Data!$D$30:'Data'!$D$5000,IF($A1900&gt;$H$2,15000,$A1900))),"")</f>
        <v/>
      </c>
      <c r="D1900" t="str">
        <f>IF(Use_Der,IF(ISERROR(INDEX(Data!$E$30:'Data'!$E$5000,IF($A1900&gt;$H$2,15000,$A1900))),"",INDEX(Data!$E$30:'Data'!$E$5000,IF($A1900&gt;$H$2,15000,$A1900))),"")</f>
        <v/>
      </c>
      <c r="E1900" t="str">
        <f>IF(Use_Der,IF(ISERROR(INDEX(Data!$F$30:'Data'!$F$5000,IF($A1900&gt;$H$2,15000,$A1900))),"",INDEX(Data!$F$30:'Data'!$F$5000,IF($A1900&gt;$H$2,15000,$A1900))),"")</f>
        <v/>
      </c>
      <c r="F1900" t="str">
        <f>IF(Use_Der,IF(ISERROR(INDEX(Data!$G$30:'Data'!$G$5000,IF($A1900&gt;$H$2,15000,$A1900))),"",INDEX(Data!$G$30:'Data'!$G$5000,IF($A1900&gt;$H$2,15000,$A1900))),"")</f>
        <v/>
      </c>
      <c r="G1900" s="96"/>
      <c r="H1900" s="96"/>
      <c r="I1900" s="96"/>
      <c r="J1900">
        <f t="shared" si="15"/>
        <v>2017</v>
      </c>
      <c r="K1900" t="str">
        <f>IFERROR(INDEX(Data!$C$30:'Data'!$C$5007,IF($J1900&gt;$P$2,15000,$J1900)),"")</f>
        <v/>
      </c>
      <c r="L1900" t="str">
        <f>IF(ISERROR(INDEX(Data!$D$30:'Data'!$D$5007,IF($J1900&gt;$P$2,15000,$J1900))),"",INDEX(Data!$D$30:'Data'!$D$5007,IF($J1900&gt;$P$2,15000,$J1900)))</f>
        <v/>
      </c>
      <c r="M1900" t="str">
        <f>IF(ISERROR(INDEX(Data!$H$30:'Data'!$H$5007,IF($J1900&gt;$P$2,15000,$J1900))),"",INDEX(Data!$H$30:'Data'!$H$5007,IF($J1900&gt;$P$2,15000,$J1900)))</f>
        <v/>
      </c>
    </row>
    <row r="1901" spans="1:13">
      <c r="A1901">
        <f t="shared" si="14"/>
        <v>2018</v>
      </c>
      <c r="B1901" t="str">
        <f>IF(Use_Der,IFERROR(INDEX(Data!$C$30:'Data'!$C$5000,IF($A1901&gt;$H$2,15000,$A1901)),""),"")</f>
        <v/>
      </c>
      <c r="C1901" t="str">
        <f>IF(Use_Der,IF(ISERROR(INDEX(Data!$D$30:'Data'!$D$5000,IF($A1901&gt;$H$2,15000,$A1901))),"",INDEX(Data!$D$30:'Data'!$D$5000,IF($A1901&gt;$H$2,15000,$A1901))),"")</f>
        <v/>
      </c>
      <c r="D1901" t="str">
        <f>IF(Use_Der,IF(ISERROR(INDEX(Data!$E$30:'Data'!$E$5000,IF($A1901&gt;$H$2,15000,$A1901))),"",INDEX(Data!$E$30:'Data'!$E$5000,IF($A1901&gt;$H$2,15000,$A1901))),"")</f>
        <v/>
      </c>
      <c r="E1901" t="str">
        <f>IF(Use_Der,IF(ISERROR(INDEX(Data!$F$30:'Data'!$F$5000,IF($A1901&gt;$H$2,15000,$A1901))),"",INDEX(Data!$F$30:'Data'!$F$5000,IF($A1901&gt;$H$2,15000,$A1901))),"")</f>
        <v/>
      </c>
      <c r="F1901" t="str">
        <f>IF(Use_Der,IF(ISERROR(INDEX(Data!$G$30:'Data'!$G$5000,IF($A1901&gt;$H$2,15000,$A1901))),"",INDEX(Data!$G$30:'Data'!$G$5000,IF($A1901&gt;$H$2,15000,$A1901))),"")</f>
        <v/>
      </c>
      <c r="G1901" s="96"/>
      <c r="H1901" s="96"/>
      <c r="I1901" s="96"/>
      <c r="J1901">
        <f t="shared" si="15"/>
        <v>2018</v>
      </c>
      <c r="K1901" t="str">
        <f>IFERROR(INDEX(Data!$C$30:'Data'!$C$5007,IF($J1901&gt;$P$2,15000,$J1901)),"")</f>
        <v/>
      </c>
      <c r="L1901" t="str">
        <f>IF(ISERROR(INDEX(Data!$D$30:'Data'!$D$5007,IF($J1901&gt;$P$2,15000,$J1901))),"",INDEX(Data!$D$30:'Data'!$D$5007,IF($J1901&gt;$P$2,15000,$J1901)))</f>
        <v/>
      </c>
      <c r="M1901" t="str">
        <f>IF(ISERROR(INDEX(Data!$H$30:'Data'!$H$5007,IF($J1901&gt;$P$2,15000,$J1901))),"",INDEX(Data!$H$30:'Data'!$H$5007,IF($J1901&gt;$P$2,15000,$J1901)))</f>
        <v/>
      </c>
    </row>
    <row r="1902" spans="1:13">
      <c r="A1902">
        <f t="shared" si="14"/>
        <v>2019</v>
      </c>
      <c r="B1902" t="str">
        <f>IF(Use_Der,IFERROR(INDEX(Data!$C$30:'Data'!$C$5000,IF($A1902&gt;$H$2,15000,$A1902)),""),"")</f>
        <v/>
      </c>
      <c r="C1902" t="str">
        <f>IF(Use_Der,IF(ISERROR(INDEX(Data!$D$30:'Data'!$D$5000,IF($A1902&gt;$H$2,15000,$A1902))),"",INDEX(Data!$D$30:'Data'!$D$5000,IF($A1902&gt;$H$2,15000,$A1902))),"")</f>
        <v/>
      </c>
      <c r="D1902" t="str">
        <f>IF(Use_Der,IF(ISERROR(INDEX(Data!$E$30:'Data'!$E$5000,IF($A1902&gt;$H$2,15000,$A1902))),"",INDEX(Data!$E$30:'Data'!$E$5000,IF($A1902&gt;$H$2,15000,$A1902))),"")</f>
        <v/>
      </c>
      <c r="E1902" t="str">
        <f>IF(Use_Der,IF(ISERROR(INDEX(Data!$F$30:'Data'!$F$5000,IF($A1902&gt;$H$2,15000,$A1902))),"",INDEX(Data!$F$30:'Data'!$F$5000,IF($A1902&gt;$H$2,15000,$A1902))),"")</f>
        <v/>
      </c>
      <c r="F1902" t="str">
        <f>IF(Use_Der,IF(ISERROR(INDEX(Data!$G$30:'Data'!$G$5000,IF($A1902&gt;$H$2,15000,$A1902))),"",INDEX(Data!$G$30:'Data'!$G$5000,IF($A1902&gt;$H$2,15000,$A1902))),"")</f>
        <v/>
      </c>
      <c r="G1902" s="96"/>
      <c r="H1902" s="96"/>
      <c r="I1902" s="96"/>
      <c r="J1902">
        <f t="shared" si="15"/>
        <v>2019</v>
      </c>
      <c r="K1902" t="str">
        <f>IFERROR(INDEX(Data!$C$30:'Data'!$C$5007,IF($J1902&gt;$P$2,15000,$J1902)),"")</f>
        <v/>
      </c>
      <c r="L1902" t="str">
        <f>IF(ISERROR(INDEX(Data!$D$30:'Data'!$D$5007,IF($J1902&gt;$P$2,15000,$J1902))),"",INDEX(Data!$D$30:'Data'!$D$5007,IF($J1902&gt;$P$2,15000,$J1902)))</f>
        <v/>
      </c>
      <c r="M1902" t="str">
        <f>IF(ISERROR(INDEX(Data!$H$30:'Data'!$H$5007,IF($J1902&gt;$P$2,15000,$J1902))),"",INDEX(Data!$H$30:'Data'!$H$5007,IF($J1902&gt;$P$2,15000,$J1902)))</f>
        <v/>
      </c>
    </row>
    <row r="1903" spans="1:13">
      <c r="A1903">
        <f t="shared" si="14"/>
        <v>2020</v>
      </c>
      <c r="B1903" t="str">
        <f>IF(Use_Der,IFERROR(INDEX(Data!$C$30:'Data'!$C$5000,IF($A1903&gt;$H$2,15000,$A1903)),""),"")</f>
        <v/>
      </c>
      <c r="C1903" t="str">
        <f>IF(Use_Der,IF(ISERROR(INDEX(Data!$D$30:'Data'!$D$5000,IF($A1903&gt;$H$2,15000,$A1903))),"",INDEX(Data!$D$30:'Data'!$D$5000,IF($A1903&gt;$H$2,15000,$A1903))),"")</f>
        <v/>
      </c>
      <c r="D1903" t="str">
        <f>IF(Use_Der,IF(ISERROR(INDEX(Data!$E$30:'Data'!$E$5000,IF($A1903&gt;$H$2,15000,$A1903))),"",INDEX(Data!$E$30:'Data'!$E$5000,IF($A1903&gt;$H$2,15000,$A1903))),"")</f>
        <v/>
      </c>
      <c r="E1903" t="str">
        <f>IF(Use_Der,IF(ISERROR(INDEX(Data!$F$30:'Data'!$F$5000,IF($A1903&gt;$H$2,15000,$A1903))),"",INDEX(Data!$F$30:'Data'!$F$5000,IF($A1903&gt;$H$2,15000,$A1903))),"")</f>
        <v/>
      </c>
      <c r="F1903" t="str">
        <f>IF(Use_Der,IF(ISERROR(INDEX(Data!$G$30:'Data'!$G$5000,IF($A1903&gt;$H$2,15000,$A1903))),"",INDEX(Data!$G$30:'Data'!$G$5000,IF($A1903&gt;$H$2,15000,$A1903))),"")</f>
        <v/>
      </c>
      <c r="G1903" s="96"/>
      <c r="H1903" s="96"/>
      <c r="I1903" s="96"/>
      <c r="J1903">
        <f t="shared" si="15"/>
        <v>2020</v>
      </c>
      <c r="K1903" t="str">
        <f>IFERROR(INDEX(Data!$C$30:'Data'!$C$5007,IF($J1903&gt;$P$2,15000,$J1903)),"")</f>
        <v/>
      </c>
      <c r="L1903" t="str">
        <f>IF(ISERROR(INDEX(Data!$D$30:'Data'!$D$5007,IF($J1903&gt;$P$2,15000,$J1903))),"",INDEX(Data!$D$30:'Data'!$D$5007,IF($J1903&gt;$P$2,15000,$J1903)))</f>
        <v/>
      </c>
      <c r="M1903" t="str">
        <f>IF(ISERROR(INDEX(Data!$H$30:'Data'!$H$5007,IF($J1903&gt;$P$2,15000,$J1903))),"",INDEX(Data!$H$30:'Data'!$H$5007,IF($J1903&gt;$P$2,15000,$J1903)))</f>
        <v/>
      </c>
    </row>
    <row r="1904" spans="1:13">
      <c r="A1904">
        <f t="shared" si="14"/>
        <v>2021</v>
      </c>
      <c r="B1904" t="str">
        <f>IF(Use_Der,IFERROR(INDEX(Data!$C$30:'Data'!$C$5000,IF($A1904&gt;$H$2,15000,$A1904)),""),"")</f>
        <v/>
      </c>
      <c r="C1904" t="str">
        <f>IF(Use_Der,IF(ISERROR(INDEX(Data!$D$30:'Data'!$D$5000,IF($A1904&gt;$H$2,15000,$A1904))),"",INDEX(Data!$D$30:'Data'!$D$5000,IF($A1904&gt;$H$2,15000,$A1904))),"")</f>
        <v/>
      </c>
      <c r="D1904" t="str">
        <f>IF(Use_Der,IF(ISERROR(INDEX(Data!$E$30:'Data'!$E$5000,IF($A1904&gt;$H$2,15000,$A1904))),"",INDEX(Data!$E$30:'Data'!$E$5000,IF($A1904&gt;$H$2,15000,$A1904))),"")</f>
        <v/>
      </c>
      <c r="E1904" t="str">
        <f>IF(Use_Der,IF(ISERROR(INDEX(Data!$F$30:'Data'!$F$5000,IF($A1904&gt;$H$2,15000,$A1904))),"",INDEX(Data!$F$30:'Data'!$F$5000,IF($A1904&gt;$H$2,15000,$A1904))),"")</f>
        <v/>
      </c>
      <c r="F1904" t="str">
        <f>IF(Use_Der,IF(ISERROR(INDEX(Data!$G$30:'Data'!$G$5000,IF($A1904&gt;$H$2,15000,$A1904))),"",INDEX(Data!$G$30:'Data'!$G$5000,IF($A1904&gt;$H$2,15000,$A1904))),"")</f>
        <v/>
      </c>
      <c r="G1904" s="96"/>
      <c r="H1904" s="96"/>
      <c r="I1904" s="96"/>
      <c r="J1904">
        <f t="shared" si="15"/>
        <v>2021</v>
      </c>
      <c r="K1904" t="str">
        <f>IFERROR(INDEX(Data!$C$30:'Data'!$C$5007,IF($J1904&gt;$P$2,15000,$J1904)),"")</f>
        <v/>
      </c>
      <c r="L1904" t="str">
        <f>IF(ISERROR(INDEX(Data!$D$30:'Data'!$D$5007,IF($J1904&gt;$P$2,15000,$J1904))),"",INDEX(Data!$D$30:'Data'!$D$5007,IF($J1904&gt;$P$2,15000,$J1904)))</f>
        <v/>
      </c>
      <c r="M1904" t="str">
        <f>IF(ISERROR(INDEX(Data!$H$30:'Data'!$H$5007,IF($J1904&gt;$P$2,15000,$J1904))),"",INDEX(Data!$H$30:'Data'!$H$5007,IF($J1904&gt;$P$2,15000,$J1904)))</f>
        <v/>
      </c>
    </row>
    <row r="1905" spans="1:13">
      <c r="A1905">
        <f t="shared" si="14"/>
        <v>2022</v>
      </c>
      <c r="B1905" t="str">
        <f>IF(Use_Der,IFERROR(INDEX(Data!$C$30:'Data'!$C$5000,IF($A1905&gt;$H$2,15000,$A1905)),""),"")</f>
        <v/>
      </c>
      <c r="C1905" t="str">
        <f>IF(Use_Der,IF(ISERROR(INDEX(Data!$D$30:'Data'!$D$5000,IF($A1905&gt;$H$2,15000,$A1905))),"",INDEX(Data!$D$30:'Data'!$D$5000,IF($A1905&gt;$H$2,15000,$A1905))),"")</f>
        <v/>
      </c>
      <c r="D1905" t="str">
        <f>IF(Use_Der,IF(ISERROR(INDEX(Data!$E$30:'Data'!$E$5000,IF($A1905&gt;$H$2,15000,$A1905))),"",INDEX(Data!$E$30:'Data'!$E$5000,IF($A1905&gt;$H$2,15000,$A1905))),"")</f>
        <v/>
      </c>
      <c r="E1905" t="str">
        <f>IF(Use_Der,IF(ISERROR(INDEX(Data!$F$30:'Data'!$F$5000,IF($A1905&gt;$H$2,15000,$A1905))),"",INDEX(Data!$F$30:'Data'!$F$5000,IF($A1905&gt;$H$2,15000,$A1905))),"")</f>
        <v/>
      </c>
      <c r="F1905" t="str">
        <f>IF(Use_Der,IF(ISERROR(INDEX(Data!$G$30:'Data'!$G$5000,IF($A1905&gt;$H$2,15000,$A1905))),"",INDEX(Data!$G$30:'Data'!$G$5000,IF($A1905&gt;$H$2,15000,$A1905))),"")</f>
        <v/>
      </c>
      <c r="G1905" s="96"/>
      <c r="H1905" s="96"/>
      <c r="I1905" s="96"/>
      <c r="J1905">
        <f t="shared" si="15"/>
        <v>2022</v>
      </c>
      <c r="K1905" t="str">
        <f>IFERROR(INDEX(Data!$C$30:'Data'!$C$5007,IF($J1905&gt;$P$2,15000,$J1905)),"")</f>
        <v/>
      </c>
      <c r="L1905" t="str">
        <f>IF(ISERROR(INDEX(Data!$D$30:'Data'!$D$5007,IF($J1905&gt;$P$2,15000,$J1905))),"",INDEX(Data!$D$30:'Data'!$D$5007,IF($J1905&gt;$P$2,15000,$J1905)))</f>
        <v/>
      </c>
      <c r="M1905" t="str">
        <f>IF(ISERROR(INDEX(Data!$H$30:'Data'!$H$5007,IF($J1905&gt;$P$2,15000,$J1905))),"",INDEX(Data!$H$30:'Data'!$H$5007,IF($J1905&gt;$P$2,15000,$J1905)))</f>
        <v/>
      </c>
    </row>
    <row r="1906" spans="1:13">
      <c r="A1906">
        <f t="shared" si="14"/>
        <v>2023</v>
      </c>
      <c r="B1906" t="str">
        <f>IF(Use_Der,IFERROR(INDEX(Data!$C$30:'Data'!$C$5000,IF($A1906&gt;$H$2,15000,$A1906)),""),"")</f>
        <v/>
      </c>
      <c r="C1906" t="str">
        <f>IF(Use_Der,IF(ISERROR(INDEX(Data!$D$30:'Data'!$D$5000,IF($A1906&gt;$H$2,15000,$A1906))),"",INDEX(Data!$D$30:'Data'!$D$5000,IF($A1906&gt;$H$2,15000,$A1906))),"")</f>
        <v/>
      </c>
      <c r="D1906" t="str">
        <f>IF(Use_Der,IF(ISERROR(INDEX(Data!$E$30:'Data'!$E$5000,IF($A1906&gt;$H$2,15000,$A1906))),"",INDEX(Data!$E$30:'Data'!$E$5000,IF($A1906&gt;$H$2,15000,$A1906))),"")</f>
        <v/>
      </c>
      <c r="E1906" t="str">
        <f>IF(Use_Der,IF(ISERROR(INDEX(Data!$F$30:'Data'!$F$5000,IF($A1906&gt;$H$2,15000,$A1906))),"",INDEX(Data!$F$30:'Data'!$F$5000,IF($A1906&gt;$H$2,15000,$A1906))),"")</f>
        <v/>
      </c>
      <c r="F1906" t="str">
        <f>IF(Use_Der,IF(ISERROR(INDEX(Data!$G$30:'Data'!$G$5000,IF($A1906&gt;$H$2,15000,$A1906))),"",INDEX(Data!$G$30:'Data'!$G$5000,IF($A1906&gt;$H$2,15000,$A1906))),"")</f>
        <v/>
      </c>
      <c r="G1906" s="96"/>
      <c r="H1906" s="96"/>
      <c r="I1906" s="96"/>
      <c r="J1906">
        <f t="shared" si="15"/>
        <v>2023</v>
      </c>
      <c r="K1906" t="str">
        <f>IFERROR(INDEX(Data!$C$30:'Data'!$C$5007,IF($J1906&gt;$P$2,15000,$J1906)),"")</f>
        <v/>
      </c>
      <c r="L1906" t="str">
        <f>IF(ISERROR(INDEX(Data!$D$30:'Data'!$D$5007,IF($J1906&gt;$P$2,15000,$J1906))),"",INDEX(Data!$D$30:'Data'!$D$5007,IF($J1906&gt;$P$2,15000,$J1906)))</f>
        <v/>
      </c>
      <c r="M1906" t="str">
        <f>IF(ISERROR(INDEX(Data!$H$30:'Data'!$H$5007,IF($J1906&gt;$P$2,15000,$J1906))),"",INDEX(Data!$H$30:'Data'!$H$5007,IF($J1906&gt;$P$2,15000,$J1906)))</f>
        <v/>
      </c>
    </row>
    <row r="1907" spans="1:13">
      <c r="A1907">
        <f t="shared" si="14"/>
        <v>2024</v>
      </c>
      <c r="B1907" t="str">
        <f>IF(Use_Der,IFERROR(INDEX(Data!$C$30:'Data'!$C$5000,IF($A1907&gt;$H$2,15000,$A1907)),""),"")</f>
        <v/>
      </c>
      <c r="C1907" t="str">
        <f>IF(Use_Der,IF(ISERROR(INDEX(Data!$D$30:'Data'!$D$5000,IF($A1907&gt;$H$2,15000,$A1907))),"",INDEX(Data!$D$30:'Data'!$D$5000,IF($A1907&gt;$H$2,15000,$A1907))),"")</f>
        <v/>
      </c>
      <c r="D1907" t="str">
        <f>IF(Use_Der,IF(ISERROR(INDEX(Data!$E$30:'Data'!$E$5000,IF($A1907&gt;$H$2,15000,$A1907))),"",INDEX(Data!$E$30:'Data'!$E$5000,IF($A1907&gt;$H$2,15000,$A1907))),"")</f>
        <v/>
      </c>
      <c r="E1907" t="str">
        <f>IF(Use_Der,IF(ISERROR(INDEX(Data!$F$30:'Data'!$F$5000,IF($A1907&gt;$H$2,15000,$A1907))),"",INDEX(Data!$F$30:'Data'!$F$5000,IF($A1907&gt;$H$2,15000,$A1907))),"")</f>
        <v/>
      </c>
      <c r="F1907" t="str">
        <f>IF(Use_Der,IF(ISERROR(INDEX(Data!$G$30:'Data'!$G$5000,IF($A1907&gt;$H$2,15000,$A1907))),"",INDEX(Data!$G$30:'Data'!$G$5000,IF($A1907&gt;$H$2,15000,$A1907))),"")</f>
        <v/>
      </c>
      <c r="G1907" s="96"/>
      <c r="H1907" s="96"/>
      <c r="I1907" s="96"/>
      <c r="J1907">
        <f t="shared" si="15"/>
        <v>2024</v>
      </c>
      <c r="K1907" t="str">
        <f>IFERROR(INDEX(Data!$C$30:'Data'!$C$5007,IF($J1907&gt;$P$2,15000,$J1907)),"")</f>
        <v/>
      </c>
      <c r="L1907" t="str">
        <f>IF(ISERROR(INDEX(Data!$D$30:'Data'!$D$5007,IF($J1907&gt;$P$2,15000,$J1907))),"",INDEX(Data!$D$30:'Data'!$D$5007,IF($J1907&gt;$P$2,15000,$J1907)))</f>
        <v/>
      </c>
      <c r="M1907" t="str">
        <f>IF(ISERROR(INDEX(Data!$H$30:'Data'!$H$5007,IF($J1907&gt;$P$2,15000,$J1907))),"",INDEX(Data!$H$30:'Data'!$H$5007,IF($J1907&gt;$P$2,15000,$J1907)))</f>
        <v/>
      </c>
    </row>
    <row r="1908" spans="1:13">
      <c r="A1908">
        <f t="shared" si="14"/>
        <v>2025</v>
      </c>
      <c r="B1908" t="str">
        <f>IF(Use_Der,IFERROR(INDEX(Data!$C$30:'Data'!$C$5000,IF($A1908&gt;$H$2,15000,$A1908)),""),"")</f>
        <v/>
      </c>
      <c r="C1908" t="str">
        <f>IF(Use_Der,IF(ISERROR(INDEX(Data!$D$30:'Data'!$D$5000,IF($A1908&gt;$H$2,15000,$A1908))),"",INDEX(Data!$D$30:'Data'!$D$5000,IF($A1908&gt;$H$2,15000,$A1908))),"")</f>
        <v/>
      </c>
      <c r="D1908" t="str">
        <f>IF(Use_Der,IF(ISERROR(INDEX(Data!$E$30:'Data'!$E$5000,IF($A1908&gt;$H$2,15000,$A1908))),"",INDEX(Data!$E$30:'Data'!$E$5000,IF($A1908&gt;$H$2,15000,$A1908))),"")</f>
        <v/>
      </c>
      <c r="E1908" t="str">
        <f>IF(Use_Der,IF(ISERROR(INDEX(Data!$F$30:'Data'!$F$5000,IF($A1908&gt;$H$2,15000,$A1908))),"",INDEX(Data!$F$30:'Data'!$F$5000,IF($A1908&gt;$H$2,15000,$A1908))),"")</f>
        <v/>
      </c>
      <c r="F1908" t="str">
        <f>IF(Use_Der,IF(ISERROR(INDEX(Data!$G$30:'Data'!$G$5000,IF($A1908&gt;$H$2,15000,$A1908))),"",INDEX(Data!$G$30:'Data'!$G$5000,IF($A1908&gt;$H$2,15000,$A1908))),"")</f>
        <v/>
      </c>
      <c r="G1908" s="96"/>
      <c r="H1908" s="96"/>
      <c r="I1908" s="96"/>
      <c r="J1908">
        <f t="shared" si="15"/>
        <v>2025</v>
      </c>
      <c r="K1908" t="str">
        <f>IFERROR(INDEX(Data!$C$30:'Data'!$C$5007,IF($J1908&gt;$P$2,15000,$J1908)),"")</f>
        <v/>
      </c>
      <c r="L1908" t="str">
        <f>IF(ISERROR(INDEX(Data!$D$30:'Data'!$D$5007,IF($J1908&gt;$P$2,15000,$J1908))),"",INDEX(Data!$D$30:'Data'!$D$5007,IF($J1908&gt;$P$2,15000,$J1908)))</f>
        <v/>
      </c>
      <c r="M1908" t="str">
        <f>IF(ISERROR(INDEX(Data!$H$30:'Data'!$H$5007,IF($J1908&gt;$P$2,15000,$J1908))),"",INDEX(Data!$H$30:'Data'!$H$5007,IF($J1908&gt;$P$2,15000,$J1908)))</f>
        <v/>
      </c>
    </row>
    <row r="1909" spans="1:13">
      <c r="A1909">
        <f t="shared" si="14"/>
        <v>2026</v>
      </c>
      <c r="B1909" t="str">
        <f>IF(Use_Der,IFERROR(INDEX(Data!$C$30:'Data'!$C$5000,IF($A1909&gt;$H$2,15000,$A1909)),""),"")</f>
        <v/>
      </c>
      <c r="C1909" t="str">
        <f>IF(Use_Der,IF(ISERROR(INDEX(Data!$D$30:'Data'!$D$5000,IF($A1909&gt;$H$2,15000,$A1909))),"",INDEX(Data!$D$30:'Data'!$D$5000,IF($A1909&gt;$H$2,15000,$A1909))),"")</f>
        <v/>
      </c>
      <c r="D1909" t="str">
        <f>IF(Use_Der,IF(ISERROR(INDEX(Data!$E$30:'Data'!$E$5000,IF($A1909&gt;$H$2,15000,$A1909))),"",INDEX(Data!$E$30:'Data'!$E$5000,IF($A1909&gt;$H$2,15000,$A1909))),"")</f>
        <v/>
      </c>
      <c r="E1909" t="str">
        <f>IF(Use_Der,IF(ISERROR(INDEX(Data!$F$30:'Data'!$F$5000,IF($A1909&gt;$H$2,15000,$A1909))),"",INDEX(Data!$F$30:'Data'!$F$5000,IF($A1909&gt;$H$2,15000,$A1909))),"")</f>
        <v/>
      </c>
      <c r="F1909" t="str">
        <f>IF(Use_Der,IF(ISERROR(INDEX(Data!$G$30:'Data'!$G$5000,IF($A1909&gt;$H$2,15000,$A1909))),"",INDEX(Data!$G$30:'Data'!$G$5000,IF($A1909&gt;$H$2,15000,$A1909))),"")</f>
        <v/>
      </c>
      <c r="G1909" s="96"/>
      <c r="H1909" s="96"/>
      <c r="I1909" s="96"/>
      <c r="J1909">
        <f t="shared" si="15"/>
        <v>2026</v>
      </c>
      <c r="K1909" t="str">
        <f>IFERROR(INDEX(Data!$C$30:'Data'!$C$5007,IF($J1909&gt;$P$2,15000,$J1909)),"")</f>
        <v/>
      </c>
      <c r="L1909" t="str">
        <f>IF(ISERROR(INDEX(Data!$D$30:'Data'!$D$5007,IF($J1909&gt;$P$2,15000,$J1909))),"",INDEX(Data!$D$30:'Data'!$D$5007,IF($J1909&gt;$P$2,15000,$J1909)))</f>
        <v/>
      </c>
      <c r="M1909" t="str">
        <f>IF(ISERROR(INDEX(Data!$H$30:'Data'!$H$5007,IF($J1909&gt;$P$2,15000,$J1909))),"",INDEX(Data!$H$30:'Data'!$H$5007,IF($J1909&gt;$P$2,15000,$J1909)))</f>
        <v/>
      </c>
    </row>
    <row r="1910" spans="1:13">
      <c r="A1910">
        <f t="shared" si="14"/>
        <v>2027</v>
      </c>
      <c r="B1910" t="str">
        <f>IF(Use_Der,IFERROR(INDEX(Data!$C$30:'Data'!$C$5000,IF($A1910&gt;$H$2,15000,$A1910)),""),"")</f>
        <v/>
      </c>
      <c r="C1910" t="str">
        <f>IF(Use_Der,IF(ISERROR(INDEX(Data!$D$30:'Data'!$D$5000,IF($A1910&gt;$H$2,15000,$A1910))),"",INDEX(Data!$D$30:'Data'!$D$5000,IF($A1910&gt;$H$2,15000,$A1910))),"")</f>
        <v/>
      </c>
      <c r="D1910" t="str">
        <f>IF(Use_Der,IF(ISERROR(INDEX(Data!$E$30:'Data'!$E$5000,IF($A1910&gt;$H$2,15000,$A1910))),"",INDEX(Data!$E$30:'Data'!$E$5000,IF($A1910&gt;$H$2,15000,$A1910))),"")</f>
        <v/>
      </c>
      <c r="E1910" t="str">
        <f>IF(Use_Der,IF(ISERROR(INDEX(Data!$F$30:'Data'!$F$5000,IF($A1910&gt;$H$2,15000,$A1910))),"",INDEX(Data!$F$30:'Data'!$F$5000,IF($A1910&gt;$H$2,15000,$A1910))),"")</f>
        <v/>
      </c>
      <c r="F1910" t="str">
        <f>IF(Use_Der,IF(ISERROR(INDEX(Data!$G$30:'Data'!$G$5000,IF($A1910&gt;$H$2,15000,$A1910))),"",INDEX(Data!$G$30:'Data'!$G$5000,IF($A1910&gt;$H$2,15000,$A1910))),"")</f>
        <v/>
      </c>
      <c r="G1910" s="96"/>
      <c r="H1910" s="96"/>
      <c r="I1910" s="96"/>
      <c r="J1910">
        <f t="shared" si="15"/>
        <v>2027</v>
      </c>
      <c r="K1910" t="str">
        <f>IFERROR(INDEX(Data!$C$30:'Data'!$C$5007,IF($J1910&gt;$P$2,15000,$J1910)),"")</f>
        <v/>
      </c>
      <c r="L1910" t="str">
        <f>IF(ISERROR(INDEX(Data!$D$30:'Data'!$D$5007,IF($J1910&gt;$P$2,15000,$J1910))),"",INDEX(Data!$D$30:'Data'!$D$5007,IF($J1910&gt;$P$2,15000,$J1910)))</f>
        <v/>
      </c>
      <c r="M1910" t="str">
        <f>IF(ISERROR(INDEX(Data!$H$30:'Data'!$H$5007,IF($J1910&gt;$P$2,15000,$J1910))),"",INDEX(Data!$H$30:'Data'!$H$5007,IF($J1910&gt;$P$2,15000,$J1910)))</f>
        <v/>
      </c>
    </row>
    <row r="1911" spans="1:13">
      <c r="A1911">
        <f t="shared" si="14"/>
        <v>2028</v>
      </c>
      <c r="B1911" t="str">
        <f>IF(Use_Der,IFERROR(INDEX(Data!$C$30:'Data'!$C$5000,IF($A1911&gt;$H$2,15000,$A1911)),""),"")</f>
        <v/>
      </c>
      <c r="C1911" t="str">
        <f>IF(Use_Der,IF(ISERROR(INDEX(Data!$D$30:'Data'!$D$5000,IF($A1911&gt;$H$2,15000,$A1911))),"",INDEX(Data!$D$30:'Data'!$D$5000,IF($A1911&gt;$H$2,15000,$A1911))),"")</f>
        <v/>
      </c>
      <c r="D1911" t="str">
        <f>IF(Use_Der,IF(ISERROR(INDEX(Data!$E$30:'Data'!$E$5000,IF($A1911&gt;$H$2,15000,$A1911))),"",INDEX(Data!$E$30:'Data'!$E$5000,IF($A1911&gt;$H$2,15000,$A1911))),"")</f>
        <v/>
      </c>
      <c r="E1911" t="str">
        <f>IF(Use_Der,IF(ISERROR(INDEX(Data!$F$30:'Data'!$F$5000,IF($A1911&gt;$H$2,15000,$A1911))),"",INDEX(Data!$F$30:'Data'!$F$5000,IF($A1911&gt;$H$2,15000,$A1911))),"")</f>
        <v/>
      </c>
      <c r="F1911" t="str">
        <f>IF(Use_Der,IF(ISERROR(INDEX(Data!$G$30:'Data'!$G$5000,IF($A1911&gt;$H$2,15000,$A1911))),"",INDEX(Data!$G$30:'Data'!$G$5000,IF($A1911&gt;$H$2,15000,$A1911))),"")</f>
        <v/>
      </c>
      <c r="G1911" s="96"/>
      <c r="H1911" s="96"/>
      <c r="I1911" s="96"/>
      <c r="J1911">
        <f t="shared" si="15"/>
        <v>2028</v>
      </c>
      <c r="K1911" t="str">
        <f>IFERROR(INDEX(Data!$C$30:'Data'!$C$5007,IF($J1911&gt;$P$2,15000,$J1911)),"")</f>
        <v/>
      </c>
      <c r="L1911" t="str">
        <f>IF(ISERROR(INDEX(Data!$D$30:'Data'!$D$5007,IF($J1911&gt;$P$2,15000,$J1911))),"",INDEX(Data!$D$30:'Data'!$D$5007,IF($J1911&gt;$P$2,15000,$J1911)))</f>
        <v/>
      </c>
      <c r="M1911" t="str">
        <f>IF(ISERROR(INDEX(Data!$H$30:'Data'!$H$5007,IF($J1911&gt;$P$2,15000,$J1911))),"",INDEX(Data!$H$30:'Data'!$H$5007,IF($J1911&gt;$P$2,15000,$J1911)))</f>
        <v/>
      </c>
    </row>
    <row r="1912" spans="1:13">
      <c r="A1912">
        <f t="shared" si="14"/>
        <v>2029</v>
      </c>
      <c r="B1912" t="str">
        <f>IF(Use_Der,IFERROR(INDEX(Data!$C$30:'Data'!$C$5000,IF($A1912&gt;$H$2,15000,$A1912)),""),"")</f>
        <v/>
      </c>
      <c r="C1912" t="str">
        <f>IF(Use_Der,IF(ISERROR(INDEX(Data!$D$30:'Data'!$D$5000,IF($A1912&gt;$H$2,15000,$A1912))),"",INDEX(Data!$D$30:'Data'!$D$5000,IF($A1912&gt;$H$2,15000,$A1912))),"")</f>
        <v/>
      </c>
      <c r="D1912" t="str">
        <f>IF(Use_Der,IF(ISERROR(INDEX(Data!$E$30:'Data'!$E$5000,IF($A1912&gt;$H$2,15000,$A1912))),"",INDEX(Data!$E$30:'Data'!$E$5000,IF($A1912&gt;$H$2,15000,$A1912))),"")</f>
        <v/>
      </c>
      <c r="E1912" t="str">
        <f>IF(Use_Der,IF(ISERROR(INDEX(Data!$F$30:'Data'!$F$5000,IF($A1912&gt;$H$2,15000,$A1912))),"",INDEX(Data!$F$30:'Data'!$F$5000,IF($A1912&gt;$H$2,15000,$A1912))),"")</f>
        <v/>
      </c>
      <c r="F1912" t="str">
        <f>IF(Use_Der,IF(ISERROR(INDEX(Data!$G$30:'Data'!$G$5000,IF($A1912&gt;$H$2,15000,$A1912))),"",INDEX(Data!$G$30:'Data'!$G$5000,IF($A1912&gt;$H$2,15000,$A1912))),"")</f>
        <v/>
      </c>
      <c r="G1912" s="96"/>
      <c r="H1912" s="96"/>
      <c r="I1912" s="96"/>
      <c r="J1912">
        <f t="shared" si="15"/>
        <v>2029</v>
      </c>
      <c r="K1912" t="str">
        <f>IFERROR(INDEX(Data!$C$30:'Data'!$C$5007,IF($J1912&gt;$P$2,15000,$J1912)),"")</f>
        <v/>
      </c>
      <c r="L1912" t="str">
        <f>IF(ISERROR(INDEX(Data!$D$30:'Data'!$D$5007,IF($J1912&gt;$P$2,15000,$J1912))),"",INDEX(Data!$D$30:'Data'!$D$5007,IF($J1912&gt;$P$2,15000,$J1912)))</f>
        <v/>
      </c>
      <c r="M1912" t="str">
        <f>IF(ISERROR(INDEX(Data!$H$30:'Data'!$H$5007,IF($J1912&gt;$P$2,15000,$J1912))),"",INDEX(Data!$H$30:'Data'!$H$5007,IF($J1912&gt;$P$2,15000,$J1912)))</f>
        <v/>
      </c>
    </row>
    <row r="1913" spans="1:13">
      <c r="A1913">
        <f t="shared" si="14"/>
        <v>2030</v>
      </c>
      <c r="B1913" t="str">
        <f>IF(Use_Der,IFERROR(INDEX(Data!$C$30:'Data'!$C$5000,IF($A1913&gt;$H$2,15000,$A1913)),""),"")</f>
        <v/>
      </c>
      <c r="C1913" t="str">
        <f>IF(Use_Der,IF(ISERROR(INDEX(Data!$D$30:'Data'!$D$5000,IF($A1913&gt;$H$2,15000,$A1913))),"",INDEX(Data!$D$30:'Data'!$D$5000,IF($A1913&gt;$H$2,15000,$A1913))),"")</f>
        <v/>
      </c>
      <c r="D1913" t="str">
        <f>IF(Use_Der,IF(ISERROR(INDEX(Data!$E$30:'Data'!$E$5000,IF($A1913&gt;$H$2,15000,$A1913))),"",INDEX(Data!$E$30:'Data'!$E$5000,IF($A1913&gt;$H$2,15000,$A1913))),"")</f>
        <v/>
      </c>
      <c r="E1913" t="str">
        <f>IF(Use_Der,IF(ISERROR(INDEX(Data!$F$30:'Data'!$F$5000,IF($A1913&gt;$H$2,15000,$A1913))),"",INDEX(Data!$F$30:'Data'!$F$5000,IF($A1913&gt;$H$2,15000,$A1913))),"")</f>
        <v/>
      </c>
      <c r="F1913" t="str">
        <f>IF(Use_Der,IF(ISERROR(INDEX(Data!$G$30:'Data'!$G$5000,IF($A1913&gt;$H$2,15000,$A1913))),"",INDEX(Data!$G$30:'Data'!$G$5000,IF($A1913&gt;$H$2,15000,$A1913))),"")</f>
        <v/>
      </c>
      <c r="G1913" s="96"/>
      <c r="H1913" s="96"/>
      <c r="I1913" s="96"/>
      <c r="J1913">
        <f t="shared" si="15"/>
        <v>2030</v>
      </c>
      <c r="K1913" t="str">
        <f>IFERROR(INDEX(Data!$C$30:'Data'!$C$5007,IF($J1913&gt;$P$2,15000,$J1913)),"")</f>
        <v/>
      </c>
      <c r="L1913" t="str">
        <f>IF(ISERROR(INDEX(Data!$D$30:'Data'!$D$5007,IF($J1913&gt;$P$2,15000,$J1913))),"",INDEX(Data!$D$30:'Data'!$D$5007,IF($J1913&gt;$P$2,15000,$J1913)))</f>
        <v/>
      </c>
      <c r="M1913" t="str">
        <f>IF(ISERROR(INDEX(Data!$H$30:'Data'!$H$5007,IF($J1913&gt;$P$2,15000,$J1913))),"",INDEX(Data!$H$30:'Data'!$H$5007,IF($J1913&gt;$P$2,15000,$J1913)))</f>
        <v/>
      </c>
    </row>
    <row r="1914" spans="1:13">
      <c r="A1914">
        <f t="shared" si="14"/>
        <v>2031</v>
      </c>
      <c r="B1914" t="str">
        <f>IF(Use_Der,IFERROR(INDEX(Data!$C$30:'Data'!$C$5000,IF($A1914&gt;$H$2,15000,$A1914)),""),"")</f>
        <v/>
      </c>
      <c r="C1914" t="str">
        <f>IF(Use_Der,IF(ISERROR(INDEX(Data!$D$30:'Data'!$D$5000,IF($A1914&gt;$H$2,15000,$A1914))),"",INDEX(Data!$D$30:'Data'!$D$5000,IF($A1914&gt;$H$2,15000,$A1914))),"")</f>
        <v/>
      </c>
      <c r="D1914" t="str">
        <f>IF(Use_Der,IF(ISERROR(INDEX(Data!$E$30:'Data'!$E$5000,IF($A1914&gt;$H$2,15000,$A1914))),"",INDEX(Data!$E$30:'Data'!$E$5000,IF($A1914&gt;$H$2,15000,$A1914))),"")</f>
        <v/>
      </c>
      <c r="E1914" t="str">
        <f>IF(Use_Der,IF(ISERROR(INDEX(Data!$F$30:'Data'!$F$5000,IF($A1914&gt;$H$2,15000,$A1914))),"",INDEX(Data!$F$30:'Data'!$F$5000,IF($A1914&gt;$H$2,15000,$A1914))),"")</f>
        <v/>
      </c>
      <c r="F1914" t="str">
        <f>IF(Use_Der,IF(ISERROR(INDEX(Data!$G$30:'Data'!$G$5000,IF($A1914&gt;$H$2,15000,$A1914))),"",INDEX(Data!$G$30:'Data'!$G$5000,IF($A1914&gt;$H$2,15000,$A1914))),"")</f>
        <v/>
      </c>
      <c r="G1914" s="96"/>
      <c r="H1914" s="96"/>
      <c r="I1914" s="96"/>
      <c r="J1914">
        <f t="shared" si="15"/>
        <v>2031</v>
      </c>
      <c r="K1914" t="str">
        <f>IFERROR(INDEX(Data!$C$30:'Data'!$C$5007,IF($J1914&gt;$P$2,15000,$J1914)),"")</f>
        <v/>
      </c>
      <c r="L1914" t="str">
        <f>IF(ISERROR(INDEX(Data!$D$30:'Data'!$D$5007,IF($J1914&gt;$P$2,15000,$J1914))),"",INDEX(Data!$D$30:'Data'!$D$5007,IF($J1914&gt;$P$2,15000,$J1914)))</f>
        <v/>
      </c>
      <c r="M1914" t="str">
        <f>IF(ISERROR(INDEX(Data!$H$30:'Data'!$H$5007,IF($J1914&gt;$P$2,15000,$J1914))),"",INDEX(Data!$H$30:'Data'!$H$5007,IF($J1914&gt;$P$2,15000,$J1914)))</f>
        <v/>
      </c>
    </row>
    <row r="1915" spans="1:13">
      <c r="A1915">
        <f t="shared" si="14"/>
        <v>2032</v>
      </c>
      <c r="B1915" t="str">
        <f>IF(Use_Der,IFERROR(INDEX(Data!$C$30:'Data'!$C$5000,IF($A1915&gt;$H$2,15000,$A1915)),""),"")</f>
        <v/>
      </c>
      <c r="C1915" t="str">
        <f>IF(Use_Der,IF(ISERROR(INDEX(Data!$D$30:'Data'!$D$5000,IF($A1915&gt;$H$2,15000,$A1915))),"",INDEX(Data!$D$30:'Data'!$D$5000,IF($A1915&gt;$H$2,15000,$A1915))),"")</f>
        <v/>
      </c>
      <c r="D1915" t="str">
        <f>IF(Use_Der,IF(ISERROR(INDEX(Data!$E$30:'Data'!$E$5000,IF($A1915&gt;$H$2,15000,$A1915))),"",INDEX(Data!$E$30:'Data'!$E$5000,IF($A1915&gt;$H$2,15000,$A1915))),"")</f>
        <v/>
      </c>
      <c r="E1915" t="str">
        <f>IF(Use_Der,IF(ISERROR(INDEX(Data!$F$30:'Data'!$F$5000,IF($A1915&gt;$H$2,15000,$A1915))),"",INDEX(Data!$F$30:'Data'!$F$5000,IF($A1915&gt;$H$2,15000,$A1915))),"")</f>
        <v/>
      </c>
      <c r="F1915" t="str">
        <f>IF(Use_Der,IF(ISERROR(INDEX(Data!$G$30:'Data'!$G$5000,IF($A1915&gt;$H$2,15000,$A1915))),"",INDEX(Data!$G$30:'Data'!$G$5000,IF($A1915&gt;$H$2,15000,$A1915))),"")</f>
        <v/>
      </c>
      <c r="G1915" s="96"/>
      <c r="H1915" s="96"/>
      <c r="I1915" s="96"/>
      <c r="J1915">
        <f t="shared" si="15"/>
        <v>2032</v>
      </c>
      <c r="K1915" t="str">
        <f>IFERROR(INDEX(Data!$C$30:'Data'!$C$5007,IF($J1915&gt;$P$2,15000,$J1915)),"")</f>
        <v/>
      </c>
      <c r="L1915" t="str">
        <f>IF(ISERROR(INDEX(Data!$D$30:'Data'!$D$5007,IF($J1915&gt;$P$2,15000,$J1915))),"",INDEX(Data!$D$30:'Data'!$D$5007,IF($J1915&gt;$P$2,15000,$J1915)))</f>
        <v/>
      </c>
      <c r="M1915" t="str">
        <f>IF(ISERROR(INDEX(Data!$H$30:'Data'!$H$5007,IF($J1915&gt;$P$2,15000,$J1915))),"",INDEX(Data!$H$30:'Data'!$H$5007,IF($J1915&gt;$P$2,15000,$J1915)))</f>
        <v/>
      </c>
    </row>
    <row r="1916" spans="1:13">
      <c r="A1916">
        <f t="shared" si="14"/>
        <v>2033</v>
      </c>
      <c r="B1916" t="str">
        <f>IF(Use_Der,IFERROR(INDEX(Data!$C$30:'Data'!$C$5000,IF($A1916&gt;$H$2,15000,$A1916)),""),"")</f>
        <v/>
      </c>
      <c r="C1916" t="str">
        <f>IF(Use_Der,IF(ISERROR(INDEX(Data!$D$30:'Data'!$D$5000,IF($A1916&gt;$H$2,15000,$A1916))),"",INDEX(Data!$D$30:'Data'!$D$5000,IF($A1916&gt;$H$2,15000,$A1916))),"")</f>
        <v/>
      </c>
      <c r="D1916" t="str">
        <f>IF(Use_Der,IF(ISERROR(INDEX(Data!$E$30:'Data'!$E$5000,IF($A1916&gt;$H$2,15000,$A1916))),"",INDEX(Data!$E$30:'Data'!$E$5000,IF($A1916&gt;$H$2,15000,$A1916))),"")</f>
        <v/>
      </c>
      <c r="E1916" t="str">
        <f>IF(Use_Der,IF(ISERROR(INDEX(Data!$F$30:'Data'!$F$5000,IF($A1916&gt;$H$2,15000,$A1916))),"",INDEX(Data!$F$30:'Data'!$F$5000,IF($A1916&gt;$H$2,15000,$A1916))),"")</f>
        <v/>
      </c>
      <c r="F1916" t="str">
        <f>IF(Use_Der,IF(ISERROR(INDEX(Data!$G$30:'Data'!$G$5000,IF($A1916&gt;$H$2,15000,$A1916))),"",INDEX(Data!$G$30:'Data'!$G$5000,IF($A1916&gt;$H$2,15000,$A1916))),"")</f>
        <v/>
      </c>
      <c r="G1916" s="96"/>
      <c r="H1916" s="96"/>
      <c r="I1916" s="96"/>
      <c r="J1916">
        <f t="shared" si="15"/>
        <v>2033</v>
      </c>
      <c r="K1916" t="str">
        <f>IFERROR(INDEX(Data!$C$30:'Data'!$C$5007,IF($J1916&gt;$P$2,15000,$J1916)),"")</f>
        <v/>
      </c>
      <c r="L1916" t="str">
        <f>IF(ISERROR(INDEX(Data!$D$30:'Data'!$D$5007,IF($J1916&gt;$P$2,15000,$J1916))),"",INDEX(Data!$D$30:'Data'!$D$5007,IF($J1916&gt;$P$2,15000,$J1916)))</f>
        <v/>
      </c>
      <c r="M1916" t="str">
        <f>IF(ISERROR(INDEX(Data!$H$30:'Data'!$H$5007,IF($J1916&gt;$P$2,15000,$J1916))),"",INDEX(Data!$H$30:'Data'!$H$5007,IF($J1916&gt;$P$2,15000,$J1916)))</f>
        <v/>
      </c>
    </row>
    <row r="1917" spans="1:13">
      <c r="A1917">
        <f t="shared" si="14"/>
        <v>2034</v>
      </c>
      <c r="B1917" t="str">
        <f>IF(Use_Der,IFERROR(INDEX(Data!$C$30:'Data'!$C$5000,IF($A1917&gt;$H$2,15000,$A1917)),""),"")</f>
        <v/>
      </c>
      <c r="C1917" t="str">
        <f>IF(Use_Der,IF(ISERROR(INDEX(Data!$D$30:'Data'!$D$5000,IF($A1917&gt;$H$2,15000,$A1917))),"",INDEX(Data!$D$30:'Data'!$D$5000,IF($A1917&gt;$H$2,15000,$A1917))),"")</f>
        <v/>
      </c>
      <c r="D1917" t="str">
        <f>IF(Use_Der,IF(ISERROR(INDEX(Data!$E$30:'Data'!$E$5000,IF($A1917&gt;$H$2,15000,$A1917))),"",INDEX(Data!$E$30:'Data'!$E$5000,IF($A1917&gt;$H$2,15000,$A1917))),"")</f>
        <v/>
      </c>
      <c r="E1917" t="str">
        <f>IF(Use_Der,IF(ISERROR(INDEX(Data!$F$30:'Data'!$F$5000,IF($A1917&gt;$H$2,15000,$A1917))),"",INDEX(Data!$F$30:'Data'!$F$5000,IF($A1917&gt;$H$2,15000,$A1917))),"")</f>
        <v/>
      </c>
      <c r="F1917" t="str">
        <f>IF(Use_Der,IF(ISERROR(INDEX(Data!$G$30:'Data'!$G$5000,IF($A1917&gt;$H$2,15000,$A1917))),"",INDEX(Data!$G$30:'Data'!$G$5000,IF($A1917&gt;$H$2,15000,$A1917))),"")</f>
        <v/>
      </c>
      <c r="G1917" s="96"/>
      <c r="H1917" s="96"/>
      <c r="I1917" s="96"/>
      <c r="J1917">
        <f t="shared" si="15"/>
        <v>2034</v>
      </c>
      <c r="K1917" t="str">
        <f>IFERROR(INDEX(Data!$C$30:'Data'!$C$5007,IF($J1917&gt;$P$2,15000,$J1917)),"")</f>
        <v/>
      </c>
      <c r="L1917" t="str">
        <f>IF(ISERROR(INDEX(Data!$D$30:'Data'!$D$5007,IF($J1917&gt;$P$2,15000,$J1917))),"",INDEX(Data!$D$30:'Data'!$D$5007,IF($J1917&gt;$P$2,15000,$J1917)))</f>
        <v/>
      </c>
      <c r="M1917" t="str">
        <f>IF(ISERROR(INDEX(Data!$H$30:'Data'!$H$5007,IF($J1917&gt;$P$2,15000,$J1917))),"",INDEX(Data!$H$30:'Data'!$H$5007,IF($J1917&gt;$P$2,15000,$J1917)))</f>
        <v/>
      </c>
    </row>
    <row r="1918" spans="1:13">
      <c r="A1918">
        <f t="shared" si="14"/>
        <v>2035</v>
      </c>
      <c r="B1918" t="str">
        <f>IF(Use_Der,IFERROR(INDEX(Data!$C$30:'Data'!$C$5000,IF($A1918&gt;$H$2,15000,$A1918)),""),"")</f>
        <v/>
      </c>
      <c r="C1918" t="str">
        <f>IF(Use_Der,IF(ISERROR(INDEX(Data!$D$30:'Data'!$D$5000,IF($A1918&gt;$H$2,15000,$A1918))),"",INDEX(Data!$D$30:'Data'!$D$5000,IF($A1918&gt;$H$2,15000,$A1918))),"")</f>
        <v/>
      </c>
      <c r="D1918" t="str">
        <f>IF(Use_Der,IF(ISERROR(INDEX(Data!$E$30:'Data'!$E$5000,IF($A1918&gt;$H$2,15000,$A1918))),"",INDEX(Data!$E$30:'Data'!$E$5000,IF($A1918&gt;$H$2,15000,$A1918))),"")</f>
        <v/>
      </c>
      <c r="E1918" t="str">
        <f>IF(Use_Der,IF(ISERROR(INDEX(Data!$F$30:'Data'!$F$5000,IF($A1918&gt;$H$2,15000,$A1918))),"",INDEX(Data!$F$30:'Data'!$F$5000,IF($A1918&gt;$H$2,15000,$A1918))),"")</f>
        <v/>
      </c>
      <c r="F1918" t="str">
        <f>IF(Use_Der,IF(ISERROR(INDEX(Data!$G$30:'Data'!$G$5000,IF($A1918&gt;$H$2,15000,$A1918))),"",INDEX(Data!$G$30:'Data'!$G$5000,IF($A1918&gt;$H$2,15000,$A1918))),"")</f>
        <v/>
      </c>
      <c r="G1918" s="96"/>
      <c r="H1918" s="96"/>
      <c r="I1918" s="96"/>
      <c r="J1918">
        <f t="shared" si="15"/>
        <v>2035</v>
      </c>
      <c r="K1918" t="str">
        <f>IFERROR(INDEX(Data!$C$30:'Data'!$C$5007,IF($J1918&gt;$P$2,15000,$J1918)),"")</f>
        <v/>
      </c>
      <c r="L1918" t="str">
        <f>IF(ISERROR(INDEX(Data!$D$30:'Data'!$D$5007,IF($J1918&gt;$P$2,15000,$J1918))),"",INDEX(Data!$D$30:'Data'!$D$5007,IF($J1918&gt;$P$2,15000,$J1918)))</f>
        <v/>
      </c>
      <c r="M1918" t="str">
        <f>IF(ISERROR(INDEX(Data!$H$30:'Data'!$H$5007,IF($J1918&gt;$P$2,15000,$J1918))),"",INDEX(Data!$H$30:'Data'!$H$5007,IF($J1918&gt;$P$2,15000,$J1918)))</f>
        <v/>
      </c>
    </row>
    <row r="1919" spans="1:13">
      <c r="A1919">
        <f t="shared" si="14"/>
        <v>2036</v>
      </c>
      <c r="B1919" t="str">
        <f>IF(Use_Der,IFERROR(INDEX(Data!$C$30:'Data'!$C$5000,IF($A1919&gt;$H$2,15000,$A1919)),""),"")</f>
        <v/>
      </c>
      <c r="C1919" t="str">
        <f>IF(Use_Der,IF(ISERROR(INDEX(Data!$D$30:'Data'!$D$5000,IF($A1919&gt;$H$2,15000,$A1919))),"",INDEX(Data!$D$30:'Data'!$D$5000,IF($A1919&gt;$H$2,15000,$A1919))),"")</f>
        <v/>
      </c>
      <c r="D1919" t="str">
        <f>IF(Use_Der,IF(ISERROR(INDEX(Data!$E$30:'Data'!$E$5000,IF($A1919&gt;$H$2,15000,$A1919))),"",INDEX(Data!$E$30:'Data'!$E$5000,IF($A1919&gt;$H$2,15000,$A1919))),"")</f>
        <v/>
      </c>
      <c r="E1919" t="str">
        <f>IF(Use_Der,IF(ISERROR(INDEX(Data!$F$30:'Data'!$F$5000,IF($A1919&gt;$H$2,15000,$A1919))),"",INDEX(Data!$F$30:'Data'!$F$5000,IF($A1919&gt;$H$2,15000,$A1919))),"")</f>
        <v/>
      </c>
      <c r="F1919" t="str">
        <f>IF(Use_Der,IF(ISERROR(INDEX(Data!$G$30:'Data'!$G$5000,IF($A1919&gt;$H$2,15000,$A1919))),"",INDEX(Data!$G$30:'Data'!$G$5000,IF($A1919&gt;$H$2,15000,$A1919))),"")</f>
        <v/>
      </c>
      <c r="G1919" s="96"/>
      <c r="H1919" s="96"/>
      <c r="I1919" s="96"/>
      <c r="J1919">
        <f t="shared" si="15"/>
        <v>2036</v>
      </c>
      <c r="K1919" t="str">
        <f>IFERROR(INDEX(Data!$C$30:'Data'!$C$5007,IF($J1919&gt;$P$2,15000,$J1919)),"")</f>
        <v/>
      </c>
      <c r="L1919" t="str">
        <f>IF(ISERROR(INDEX(Data!$D$30:'Data'!$D$5007,IF($J1919&gt;$P$2,15000,$J1919))),"",INDEX(Data!$D$30:'Data'!$D$5007,IF($J1919&gt;$P$2,15000,$J1919)))</f>
        <v/>
      </c>
      <c r="M1919" t="str">
        <f>IF(ISERROR(INDEX(Data!$H$30:'Data'!$H$5007,IF($J1919&gt;$P$2,15000,$J1919))),"",INDEX(Data!$H$30:'Data'!$H$5007,IF($J1919&gt;$P$2,15000,$J1919)))</f>
        <v/>
      </c>
    </row>
    <row r="1920" spans="1:13">
      <c r="A1920">
        <f t="shared" si="14"/>
        <v>2037</v>
      </c>
      <c r="B1920" t="str">
        <f>IF(Use_Der,IFERROR(INDEX(Data!$C$30:'Data'!$C$5000,IF($A1920&gt;$H$2,15000,$A1920)),""),"")</f>
        <v/>
      </c>
      <c r="C1920" t="str">
        <f>IF(Use_Der,IF(ISERROR(INDEX(Data!$D$30:'Data'!$D$5000,IF($A1920&gt;$H$2,15000,$A1920))),"",INDEX(Data!$D$30:'Data'!$D$5000,IF($A1920&gt;$H$2,15000,$A1920))),"")</f>
        <v/>
      </c>
      <c r="D1920" t="str">
        <f>IF(Use_Der,IF(ISERROR(INDEX(Data!$E$30:'Data'!$E$5000,IF($A1920&gt;$H$2,15000,$A1920))),"",INDEX(Data!$E$30:'Data'!$E$5000,IF($A1920&gt;$H$2,15000,$A1920))),"")</f>
        <v/>
      </c>
      <c r="E1920" t="str">
        <f>IF(Use_Der,IF(ISERROR(INDEX(Data!$F$30:'Data'!$F$5000,IF($A1920&gt;$H$2,15000,$A1920))),"",INDEX(Data!$F$30:'Data'!$F$5000,IF($A1920&gt;$H$2,15000,$A1920))),"")</f>
        <v/>
      </c>
      <c r="F1920" t="str">
        <f>IF(Use_Der,IF(ISERROR(INDEX(Data!$G$30:'Data'!$G$5000,IF($A1920&gt;$H$2,15000,$A1920))),"",INDEX(Data!$G$30:'Data'!$G$5000,IF($A1920&gt;$H$2,15000,$A1920))),"")</f>
        <v/>
      </c>
      <c r="G1920" s="96"/>
      <c r="H1920" s="96"/>
      <c r="I1920" s="96"/>
      <c r="J1920">
        <f t="shared" si="15"/>
        <v>2037</v>
      </c>
      <c r="K1920" t="str">
        <f>IFERROR(INDEX(Data!$C$30:'Data'!$C$5007,IF($J1920&gt;$P$2,15000,$J1920)),"")</f>
        <v/>
      </c>
      <c r="L1920" t="str">
        <f>IF(ISERROR(INDEX(Data!$D$30:'Data'!$D$5007,IF($J1920&gt;$P$2,15000,$J1920))),"",INDEX(Data!$D$30:'Data'!$D$5007,IF($J1920&gt;$P$2,15000,$J1920)))</f>
        <v/>
      </c>
      <c r="M1920" t="str">
        <f>IF(ISERROR(INDEX(Data!$H$30:'Data'!$H$5007,IF($J1920&gt;$P$2,15000,$J1920))),"",INDEX(Data!$H$30:'Data'!$H$5007,IF($J1920&gt;$P$2,15000,$J1920)))</f>
        <v/>
      </c>
    </row>
    <row r="1921" spans="1:13">
      <c r="A1921">
        <f t="shared" si="14"/>
        <v>2038</v>
      </c>
      <c r="B1921" t="str">
        <f>IF(Use_Der,IFERROR(INDEX(Data!$C$30:'Data'!$C$5000,IF($A1921&gt;$H$2,15000,$A1921)),""),"")</f>
        <v/>
      </c>
      <c r="C1921" t="str">
        <f>IF(Use_Der,IF(ISERROR(INDEX(Data!$D$30:'Data'!$D$5000,IF($A1921&gt;$H$2,15000,$A1921))),"",INDEX(Data!$D$30:'Data'!$D$5000,IF($A1921&gt;$H$2,15000,$A1921))),"")</f>
        <v/>
      </c>
      <c r="D1921" t="str">
        <f>IF(Use_Der,IF(ISERROR(INDEX(Data!$E$30:'Data'!$E$5000,IF($A1921&gt;$H$2,15000,$A1921))),"",INDEX(Data!$E$30:'Data'!$E$5000,IF($A1921&gt;$H$2,15000,$A1921))),"")</f>
        <v/>
      </c>
      <c r="E1921" t="str">
        <f>IF(Use_Der,IF(ISERROR(INDEX(Data!$F$30:'Data'!$F$5000,IF($A1921&gt;$H$2,15000,$A1921))),"",INDEX(Data!$F$30:'Data'!$F$5000,IF($A1921&gt;$H$2,15000,$A1921))),"")</f>
        <v/>
      </c>
      <c r="F1921" t="str">
        <f>IF(Use_Der,IF(ISERROR(INDEX(Data!$G$30:'Data'!$G$5000,IF($A1921&gt;$H$2,15000,$A1921))),"",INDEX(Data!$G$30:'Data'!$G$5000,IF($A1921&gt;$H$2,15000,$A1921))),"")</f>
        <v/>
      </c>
      <c r="G1921" s="96"/>
      <c r="H1921" s="96"/>
      <c r="I1921" s="96"/>
      <c r="J1921">
        <f t="shared" si="15"/>
        <v>2038</v>
      </c>
      <c r="K1921" t="str">
        <f>IFERROR(INDEX(Data!$C$30:'Data'!$C$5007,IF($J1921&gt;$P$2,15000,$J1921)),"")</f>
        <v/>
      </c>
      <c r="L1921" t="str">
        <f>IF(ISERROR(INDEX(Data!$D$30:'Data'!$D$5007,IF($J1921&gt;$P$2,15000,$J1921))),"",INDEX(Data!$D$30:'Data'!$D$5007,IF($J1921&gt;$P$2,15000,$J1921)))</f>
        <v/>
      </c>
      <c r="M1921" t="str">
        <f>IF(ISERROR(INDEX(Data!$H$30:'Data'!$H$5007,IF($J1921&gt;$P$2,15000,$J1921))),"",INDEX(Data!$H$30:'Data'!$H$5007,IF($J1921&gt;$P$2,15000,$J1921)))</f>
        <v/>
      </c>
    </row>
    <row r="1922" spans="1:13">
      <c r="A1922">
        <f t="shared" si="14"/>
        <v>2039</v>
      </c>
      <c r="B1922" t="str">
        <f>IF(Use_Der,IFERROR(INDEX(Data!$C$30:'Data'!$C$5000,IF($A1922&gt;$H$2,15000,$A1922)),""),"")</f>
        <v/>
      </c>
      <c r="C1922" t="str">
        <f>IF(Use_Der,IF(ISERROR(INDEX(Data!$D$30:'Data'!$D$5000,IF($A1922&gt;$H$2,15000,$A1922))),"",INDEX(Data!$D$30:'Data'!$D$5000,IF($A1922&gt;$H$2,15000,$A1922))),"")</f>
        <v/>
      </c>
      <c r="D1922" t="str">
        <f>IF(Use_Der,IF(ISERROR(INDEX(Data!$E$30:'Data'!$E$5000,IF($A1922&gt;$H$2,15000,$A1922))),"",INDEX(Data!$E$30:'Data'!$E$5000,IF($A1922&gt;$H$2,15000,$A1922))),"")</f>
        <v/>
      </c>
      <c r="E1922" t="str">
        <f>IF(Use_Der,IF(ISERROR(INDEX(Data!$F$30:'Data'!$F$5000,IF($A1922&gt;$H$2,15000,$A1922))),"",INDEX(Data!$F$30:'Data'!$F$5000,IF($A1922&gt;$H$2,15000,$A1922))),"")</f>
        <v/>
      </c>
      <c r="F1922" t="str">
        <f>IF(Use_Der,IF(ISERROR(INDEX(Data!$G$30:'Data'!$G$5000,IF($A1922&gt;$H$2,15000,$A1922))),"",INDEX(Data!$G$30:'Data'!$G$5000,IF($A1922&gt;$H$2,15000,$A1922))),"")</f>
        <v/>
      </c>
      <c r="G1922" s="96"/>
      <c r="H1922" s="96"/>
      <c r="I1922" s="96"/>
      <c r="J1922">
        <f t="shared" si="15"/>
        <v>2039</v>
      </c>
      <c r="K1922" t="str">
        <f>IFERROR(INDEX(Data!$C$30:'Data'!$C$5007,IF($J1922&gt;$P$2,15000,$J1922)),"")</f>
        <v/>
      </c>
      <c r="L1922" t="str">
        <f>IF(ISERROR(INDEX(Data!$D$30:'Data'!$D$5007,IF($J1922&gt;$P$2,15000,$J1922))),"",INDEX(Data!$D$30:'Data'!$D$5007,IF($J1922&gt;$P$2,15000,$J1922)))</f>
        <v/>
      </c>
      <c r="M1922" t="str">
        <f>IF(ISERROR(INDEX(Data!$H$30:'Data'!$H$5007,IF($J1922&gt;$P$2,15000,$J1922))),"",INDEX(Data!$H$30:'Data'!$H$5007,IF($J1922&gt;$P$2,15000,$J1922)))</f>
        <v/>
      </c>
    </row>
    <row r="1923" spans="1:13">
      <c r="A1923">
        <f t="shared" si="14"/>
        <v>2040</v>
      </c>
      <c r="B1923" t="str">
        <f>IF(Use_Der,IFERROR(INDEX(Data!$C$30:'Data'!$C$5000,IF($A1923&gt;$H$2,15000,$A1923)),""),"")</f>
        <v/>
      </c>
      <c r="C1923" t="str">
        <f>IF(Use_Der,IF(ISERROR(INDEX(Data!$D$30:'Data'!$D$5000,IF($A1923&gt;$H$2,15000,$A1923))),"",INDEX(Data!$D$30:'Data'!$D$5000,IF($A1923&gt;$H$2,15000,$A1923))),"")</f>
        <v/>
      </c>
      <c r="D1923" t="str">
        <f>IF(Use_Der,IF(ISERROR(INDEX(Data!$E$30:'Data'!$E$5000,IF($A1923&gt;$H$2,15000,$A1923))),"",INDEX(Data!$E$30:'Data'!$E$5000,IF($A1923&gt;$H$2,15000,$A1923))),"")</f>
        <v/>
      </c>
      <c r="E1923" t="str">
        <f>IF(Use_Der,IF(ISERROR(INDEX(Data!$F$30:'Data'!$F$5000,IF($A1923&gt;$H$2,15000,$A1923))),"",INDEX(Data!$F$30:'Data'!$F$5000,IF($A1923&gt;$H$2,15000,$A1923))),"")</f>
        <v/>
      </c>
      <c r="F1923" t="str">
        <f>IF(Use_Der,IF(ISERROR(INDEX(Data!$G$30:'Data'!$G$5000,IF($A1923&gt;$H$2,15000,$A1923))),"",INDEX(Data!$G$30:'Data'!$G$5000,IF($A1923&gt;$H$2,15000,$A1923))),"")</f>
        <v/>
      </c>
      <c r="G1923" s="96"/>
      <c r="H1923" s="96"/>
      <c r="I1923" s="96"/>
      <c r="J1923">
        <f t="shared" si="15"/>
        <v>2040</v>
      </c>
      <c r="K1923" t="str">
        <f>IFERROR(INDEX(Data!$C$30:'Data'!$C$5007,IF($J1923&gt;$P$2,15000,$J1923)),"")</f>
        <v/>
      </c>
      <c r="L1923" t="str">
        <f>IF(ISERROR(INDEX(Data!$D$30:'Data'!$D$5007,IF($J1923&gt;$P$2,15000,$J1923))),"",INDEX(Data!$D$30:'Data'!$D$5007,IF($J1923&gt;$P$2,15000,$J1923)))</f>
        <v/>
      </c>
      <c r="M1923" t="str">
        <f>IF(ISERROR(INDEX(Data!$H$30:'Data'!$H$5007,IF($J1923&gt;$P$2,15000,$J1923))),"",INDEX(Data!$H$30:'Data'!$H$5007,IF($J1923&gt;$P$2,15000,$J1923)))</f>
        <v/>
      </c>
    </row>
    <row r="1924" spans="1:13">
      <c r="A1924">
        <f t="shared" si="14"/>
        <v>2041</v>
      </c>
      <c r="B1924" t="str">
        <f>IF(Use_Der,IFERROR(INDEX(Data!$C$30:'Data'!$C$5000,IF($A1924&gt;$H$2,15000,$A1924)),""),"")</f>
        <v/>
      </c>
      <c r="C1924" t="str">
        <f>IF(Use_Der,IF(ISERROR(INDEX(Data!$D$30:'Data'!$D$5000,IF($A1924&gt;$H$2,15000,$A1924))),"",INDEX(Data!$D$30:'Data'!$D$5000,IF($A1924&gt;$H$2,15000,$A1924))),"")</f>
        <v/>
      </c>
      <c r="D1924" t="str">
        <f>IF(Use_Der,IF(ISERROR(INDEX(Data!$E$30:'Data'!$E$5000,IF($A1924&gt;$H$2,15000,$A1924))),"",INDEX(Data!$E$30:'Data'!$E$5000,IF($A1924&gt;$H$2,15000,$A1924))),"")</f>
        <v/>
      </c>
      <c r="E1924" t="str">
        <f>IF(Use_Der,IF(ISERROR(INDEX(Data!$F$30:'Data'!$F$5000,IF($A1924&gt;$H$2,15000,$A1924))),"",INDEX(Data!$F$30:'Data'!$F$5000,IF($A1924&gt;$H$2,15000,$A1924))),"")</f>
        <v/>
      </c>
      <c r="F1924" t="str">
        <f>IF(Use_Der,IF(ISERROR(INDEX(Data!$G$30:'Data'!$G$5000,IF($A1924&gt;$H$2,15000,$A1924))),"",INDEX(Data!$G$30:'Data'!$G$5000,IF($A1924&gt;$H$2,15000,$A1924))),"")</f>
        <v/>
      </c>
      <c r="G1924" s="96"/>
      <c r="H1924" s="96"/>
      <c r="I1924" s="96"/>
      <c r="J1924">
        <f t="shared" si="15"/>
        <v>2041</v>
      </c>
      <c r="K1924" t="str">
        <f>IFERROR(INDEX(Data!$C$30:'Data'!$C$5007,IF($J1924&gt;$P$2,15000,$J1924)),"")</f>
        <v/>
      </c>
      <c r="L1924" t="str">
        <f>IF(ISERROR(INDEX(Data!$D$30:'Data'!$D$5007,IF($J1924&gt;$P$2,15000,$J1924))),"",INDEX(Data!$D$30:'Data'!$D$5007,IF($J1924&gt;$P$2,15000,$J1924)))</f>
        <v/>
      </c>
      <c r="M1924" t="str">
        <f>IF(ISERROR(INDEX(Data!$H$30:'Data'!$H$5007,IF($J1924&gt;$P$2,15000,$J1924))),"",INDEX(Data!$H$30:'Data'!$H$5007,IF($J1924&gt;$P$2,15000,$J1924)))</f>
        <v/>
      </c>
    </row>
    <row r="1925" spans="1:13">
      <c r="A1925">
        <f t="shared" si="14"/>
        <v>2042</v>
      </c>
      <c r="B1925" t="str">
        <f>IF(Use_Der,IFERROR(INDEX(Data!$C$30:'Data'!$C$5000,IF($A1925&gt;$H$2,15000,$A1925)),""),"")</f>
        <v/>
      </c>
      <c r="C1925" t="str">
        <f>IF(Use_Der,IF(ISERROR(INDEX(Data!$D$30:'Data'!$D$5000,IF($A1925&gt;$H$2,15000,$A1925))),"",INDEX(Data!$D$30:'Data'!$D$5000,IF($A1925&gt;$H$2,15000,$A1925))),"")</f>
        <v/>
      </c>
      <c r="D1925" t="str">
        <f>IF(Use_Der,IF(ISERROR(INDEX(Data!$E$30:'Data'!$E$5000,IF($A1925&gt;$H$2,15000,$A1925))),"",INDEX(Data!$E$30:'Data'!$E$5000,IF($A1925&gt;$H$2,15000,$A1925))),"")</f>
        <v/>
      </c>
      <c r="E1925" t="str">
        <f>IF(Use_Der,IF(ISERROR(INDEX(Data!$F$30:'Data'!$F$5000,IF($A1925&gt;$H$2,15000,$A1925))),"",INDEX(Data!$F$30:'Data'!$F$5000,IF($A1925&gt;$H$2,15000,$A1925))),"")</f>
        <v/>
      </c>
      <c r="F1925" t="str">
        <f>IF(Use_Der,IF(ISERROR(INDEX(Data!$G$30:'Data'!$G$5000,IF($A1925&gt;$H$2,15000,$A1925))),"",INDEX(Data!$G$30:'Data'!$G$5000,IF($A1925&gt;$H$2,15000,$A1925))),"")</f>
        <v/>
      </c>
      <c r="G1925" s="96"/>
      <c r="H1925" s="96"/>
      <c r="I1925" s="96"/>
      <c r="J1925">
        <f t="shared" si="15"/>
        <v>2042</v>
      </c>
      <c r="K1925" t="str">
        <f>IFERROR(INDEX(Data!$C$30:'Data'!$C$5007,IF($J1925&gt;$P$2,15000,$J1925)),"")</f>
        <v/>
      </c>
      <c r="L1925" t="str">
        <f>IF(ISERROR(INDEX(Data!$D$30:'Data'!$D$5007,IF($J1925&gt;$P$2,15000,$J1925))),"",INDEX(Data!$D$30:'Data'!$D$5007,IF($J1925&gt;$P$2,15000,$J1925)))</f>
        <v/>
      </c>
      <c r="M1925" t="str">
        <f>IF(ISERROR(INDEX(Data!$H$30:'Data'!$H$5007,IF($J1925&gt;$P$2,15000,$J1925))),"",INDEX(Data!$H$30:'Data'!$H$5007,IF($J1925&gt;$P$2,15000,$J1925)))</f>
        <v/>
      </c>
    </row>
    <row r="1926" spans="1:13">
      <c r="A1926">
        <f t="shared" si="14"/>
        <v>2043</v>
      </c>
      <c r="B1926" t="str">
        <f>IF(Use_Der,IFERROR(INDEX(Data!$C$30:'Data'!$C$5000,IF($A1926&gt;$H$2,15000,$A1926)),""),"")</f>
        <v/>
      </c>
      <c r="C1926" t="str">
        <f>IF(Use_Der,IF(ISERROR(INDEX(Data!$D$30:'Data'!$D$5000,IF($A1926&gt;$H$2,15000,$A1926))),"",INDEX(Data!$D$30:'Data'!$D$5000,IF($A1926&gt;$H$2,15000,$A1926))),"")</f>
        <v/>
      </c>
      <c r="D1926" t="str">
        <f>IF(Use_Der,IF(ISERROR(INDEX(Data!$E$30:'Data'!$E$5000,IF($A1926&gt;$H$2,15000,$A1926))),"",INDEX(Data!$E$30:'Data'!$E$5000,IF($A1926&gt;$H$2,15000,$A1926))),"")</f>
        <v/>
      </c>
      <c r="E1926" t="str">
        <f>IF(Use_Der,IF(ISERROR(INDEX(Data!$F$30:'Data'!$F$5000,IF($A1926&gt;$H$2,15000,$A1926))),"",INDEX(Data!$F$30:'Data'!$F$5000,IF($A1926&gt;$H$2,15000,$A1926))),"")</f>
        <v/>
      </c>
      <c r="F1926" t="str">
        <f>IF(Use_Der,IF(ISERROR(INDEX(Data!$G$30:'Data'!$G$5000,IF($A1926&gt;$H$2,15000,$A1926))),"",INDEX(Data!$G$30:'Data'!$G$5000,IF($A1926&gt;$H$2,15000,$A1926))),"")</f>
        <v/>
      </c>
      <c r="G1926" s="96"/>
      <c r="H1926" s="96"/>
      <c r="I1926" s="96"/>
      <c r="J1926">
        <f t="shared" si="15"/>
        <v>2043</v>
      </c>
      <c r="K1926" t="str">
        <f>IFERROR(INDEX(Data!$C$30:'Data'!$C$5007,IF($J1926&gt;$P$2,15000,$J1926)),"")</f>
        <v/>
      </c>
      <c r="L1926" t="str">
        <f>IF(ISERROR(INDEX(Data!$D$30:'Data'!$D$5007,IF($J1926&gt;$P$2,15000,$J1926))),"",INDEX(Data!$D$30:'Data'!$D$5007,IF($J1926&gt;$P$2,15000,$J1926)))</f>
        <v/>
      </c>
      <c r="M1926" t="str">
        <f>IF(ISERROR(INDEX(Data!$H$30:'Data'!$H$5007,IF($J1926&gt;$P$2,15000,$J1926))),"",INDEX(Data!$H$30:'Data'!$H$5007,IF($J1926&gt;$P$2,15000,$J1926)))</f>
        <v/>
      </c>
    </row>
    <row r="1927" spans="1:13">
      <c r="A1927">
        <f t="shared" si="14"/>
        <v>2044</v>
      </c>
      <c r="B1927" t="str">
        <f>IF(Use_Der,IFERROR(INDEX(Data!$C$30:'Data'!$C$5000,IF($A1927&gt;$H$2,15000,$A1927)),""),"")</f>
        <v/>
      </c>
      <c r="C1927" t="str">
        <f>IF(Use_Der,IF(ISERROR(INDEX(Data!$D$30:'Data'!$D$5000,IF($A1927&gt;$H$2,15000,$A1927))),"",INDEX(Data!$D$30:'Data'!$D$5000,IF($A1927&gt;$H$2,15000,$A1927))),"")</f>
        <v/>
      </c>
      <c r="D1927" t="str">
        <f>IF(Use_Der,IF(ISERROR(INDEX(Data!$E$30:'Data'!$E$5000,IF($A1927&gt;$H$2,15000,$A1927))),"",INDEX(Data!$E$30:'Data'!$E$5000,IF($A1927&gt;$H$2,15000,$A1927))),"")</f>
        <v/>
      </c>
      <c r="E1927" t="str">
        <f>IF(Use_Der,IF(ISERROR(INDEX(Data!$F$30:'Data'!$F$5000,IF($A1927&gt;$H$2,15000,$A1927))),"",INDEX(Data!$F$30:'Data'!$F$5000,IF($A1927&gt;$H$2,15000,$A1927))),"")</f>
        <v/>
      </c>
      <c r="F1927" t="str">
        <f>IF(Use_Der,IF(ISERROR(INDEX(Data!$G$30:'Data'!$G$5000,IF($A1927&gt;$H$2,15000,$A1927))),"",INDEX(Data!$G$30:'Data'!$G$5000,IF($A1927&gt;$H$2,15000,$A1927))),"")</f>
        <v/>
      </c>
      <c r="G1927" s="96"/>
      <c r="H1927" s="96"/>
      <c r="I1927" s="96"/>
      <c r="J1927">
        <f t="shared" si="15"/>
        <v>2044</v>
      </c>
      <c r="K1927" t="str">
        <f>IFERROR(INDEX(Data!$C$30:'Data'!$C$5007,IF($J1927&gt;$P$2,15000,$J1927)),"")</f>
        <v/>
      </c>
      <c r="L1927" t="str">
        <f>IF(ISERROR(INDEX(Data!$D$30:'Data'!$D$5007,IF($J1927&gt;$P$2,15000,$J1927))),"",INDEX(Data!$D$30:'Data'!$D$5007,IF($J1927&gt;$P$2,15000,$J1927)))</f>
        <v/>
      </c>
      <c r="M1927" t="str">
        <f>IF(ISERROR(INDEX(Data!$H$30:'Data'!$H$5007,IF($J1927&gt;$P$2,15000,$J1927))),"",INDEX(Data!$H$30:'Data'!$H$5007,IF($J1927&gt;$P$2,15000,$J1927)))</f>
        <v/>
      </c>
    </row>
    <row r="1928" spans="1:13">
      <c r="A1928">
        <f t="shared" si="14"/>
        <v>2045</v>
      </c>
      <c r="B1928" t="str">
        <f>IF(Use_Der,IFERROR(INDEX(Data!$C$30:'Data'!$C$5000,IF($A1928&gt;$H$2,15000,$A1928)),""),"")</f>
        <v/>
      </c>
      <c r="C1928" t="str">
        <f>IF(Use_Der,IF(ISERROR(INDEX(Data!$D$30:'Data'!$D$5000,IF($A1928&gt;$H$2,15000,$A1928))),"",INDEX(Data!$D$30:'Data'!$D$5000,IF($A1928&gt;$H$2,15000,$A1928))),"")</f>
        <v/>
      </c>
      <c r="D1928" t="str">
        <f>IF(Use_Der,IF(ISERROR(INDEX(Data!$E$30:'Data'!$E$5000,IF($A1928&gt;$H$2,15000,$A1928))),"",INDEX(Data!$E$30:'Data'!$E$5000,IF($A1928&gt;$H$2,15000,$A1928))),"")</f>
        <v/>
      </c>
      <c r="E1928" t="str">
        <f>IF(Use_Der,IF(ISERROR(INDEX(Data!$F$30:'Data'!$F$5000,IF($A1928&gt;$H$2,15000,$A1928))),"",INDEX(Data!$F$30:'Data'!$F$5000,IF($A1928&gt;$H$2,15000,$A1928))),"")</f>
        <v/>
      </c>
      <c r="F1928" t="str">
        <f>IF(Use_Der,IF(ISERROR(INDEX(Data!$G$30:'Data'!$G$5000,IF($A1928&gt;$H$2,15000,$A1928))),"",INDEX(Data!$G$30:'Data'!$G$5000,IF($A1928&gt;$H$2,15000,$A1928))),"")</f>
        <v/>
      </c>
      <c r="G1928" s="96"/>
      <c r="H1928" s="96"/>
      <c r="I1928" s="96"/>
      <c r="J1928">
        <f t="shared" si="15"/>
        <v>2045</v>
      </c>
      <c r="K1928" t="str">
        <f>IFERROR(INDEX(Data!$C$30:'Data'!$C$5007,IF($J1928&gt;$P$2,15000,$J1928)),"")</f>
        <v/>
      </c>
      <c r="L1928" t="str">
        <f>IF(ISERROR(INDEX(Data!$D$30:'Data'!$D$5007,IF($J1928&gt;$P$2,15000,$J1928))),"",INDEX(Data!$D$30:'Data'!$D$5007,IF($J1928&gt;$P$2,15000,$J1928)))</f>
        <v/>
      </c>
      <c r="M1928" t="str">
        <f>IF(ISERROR(INDEX(Data!$H$30:'Data'!$H$5007,IF($J1928&gt;$P$2,15000,$J1928))),"",INDEX(Data!$H$30:'Data'!$H$5007,IF($J1928&gt;$P$2,15000,$J1928)))</f>
        <v/>
      </c>
    </row>
    <row r="1929" spans="1:13">
      <c r="A1929">
        <f t="shared" si="14"/>
        <v>2046</v>
      </c>
      <c r="B1929" t="str">
        <f>IF(Use_Der,IFERROR(INDEX(Data!$C$30:'Data'!$C$5000,IF($A1929&gt;$H$2,15000,$A1929)),""),"")</f>
        <v/>
      </c>
      <c r="C1929" t="str">
        <f>IF(Use_Der,IF(ISERROR(INDEX(Data!$D$30:'Data'!$D$5000,IF($A1929&gt;$H$2,15000,$A1929))),"",INDEX(Data!$D$30:'Data'!$D$5000,IF($A1929&gt;$H$2,15000,$A1929))),"")</f>
        <v/>
      </c>
      <c r="D1929" t="str">
        <f>IF(Use_Der,IF(ISERROR(INDEX(Data!$E$30:'Data'!$E$5000,IF($A1929&gt;$H$2,15000,$A1929))),"",INDEX(Data!$E$30:'Data'!$E$5000,IF($A1929&gt;$H$2,15000,$A1929))),"")</f>
        <v/>
      </c>
      <c r="E1929" t="str">
        <f>IF(Use_Der,IF(ISERROR(INDEX(Data!$F$30:'Data'!$F$5000,IF($A1929&gt;$H$2,15000,$A1929))),"",INDEX(Data!$F$30:'Data'!$F$5000,IF($A1929&gt;$H$2,15000,$A1929))),"")</f>
        <v/>
      </c>
      <c r="F1929" t="str">
        <f>IF(Use_Der,IF(ISERROR(INDEX(Data!$G$30:'Data'!$G$5000,IF($A1929&gt;$H$2,15000,$A1929))),"",INDEX(Data!$G$30:'Data'!$G$5000,IF($A1929&gt;$H$2,15000,$A1929))),"")</f>
        <v/>
      </c>
      <c r="G1929" s="96"/>
      <c r="H1929" s="96"/>
      <c r="I1929" s="96"/>
      <c r="J1929">
        <f t="shared" si="15"/>
        <v>2046</v>
      </c>
      <c r="K1929" t="str">
        <f>IFERROR(INDEX(Data!$C$30:'Data'!$C$5007,IF($J1929&gt;$P$2,15000,$J1929)),"")</f>
        <v/>
      </c>
      <c r="L1929" t="str">
        <f>IF(ISERROR(INDEX(Data!$D$30:'Data'!$D$5007,IF($J1929&gt;$P$2,15000,$J1929))),"",INDEX(Data!$D$30:'Data'!$D$5007,IF($J1929&gt;$P$2,15000,$J1929)))</f>
        <v/>
      </c>
      <c r="M1929" t="str">
        <f>IF(ISERROR(INDEX(Data!$H$30:'Data'!$H$5007,IF($J1929&gt;$P$2,15000,$J1929))),"",INDEX(Data!$H$30:'Data'!$H$5007,IF($J1929&gt;$P$2,15000,$J1929)))</f>
        <v/>
      </c>
    </row>
    <row r="1930" spans="1:13">
      <c r="A1930">
        <f t="shared" si="14"/>
        <v>2047</v>
      </c>
      <c r="B1930" t="str">
        <f>IF(Use_Der,IFERROR(INDEX(Data!$C$30:'Data'!$C$5000,IF($A1930&gt;$H$2,15000,$A1930)),""),"")</f>
        <v/>
      </c>
      <c r="C1930" t="str">
        <f>IF(Use_Der,IF(ISERROR(INDEX(Data!$D$30:'Data'!$D$5000,IF($A1930&gt;$H$2,15000,$A1930))),"",INDEX(Data!$D$30:'Data'!$D$5000,IF($A1930&gt;$H$2,15000,$A1930))),"")</f>
        <v/>
      </c>
      <c r="D1930" t="str">
        <f>IF(Use_Der,IF(ISERROR(INDEX(Data!$E$30:'Data'!$E$5000,IF($A1930&gt;$H$2,15000,$A1930))),"",INDEX(Data!$E$30:'Data'!$E$5000,IF($A1930&gt;$H$2,15000,$A1930))),"")</f>
        <v/>
      </c>
      <c r="E1930" t="str">
        <f>IF(Use_Der,IF(ISERROR(INDEX(Data!$F$30:'Data'!$F$5000,IF($A1930&gt;$H$2,15000,$A1930))),"",INDEX(Data!$F$30:'Data'!$F$5000,IF($A1930&gt;$H$2,15000,$A1930))),"")</f>
        <v/>
      </c>
      <c r="F1930" t="str">
        <f>IF(Use_Der,IF(ISERROR(INDEX(Data!$G$30:'Data'!$G$5000,IF($A1930&gt;$H$2,15000,$A1930))),"",INDEX(Data!$G$30:'Data'!$G$5000,IF($A1930&gt;$H$2,15000,$A1930))),"")</f>
        <v/>
      </c>
      <c r="G1930" s="96"/>
      <c r="H1930" s="96"/>
      <c r="I1930" s="96"/>
      <c r="J1930">
        <f t="shared" si="15"/>
        <v>2047</v>
      </c>
      <c r="K1930" t="str">
        <f>IFERROR(INDEX(Data!$C$30:'Data'!$C$5007,IF($J1930&gt;$P$2,15000,$J1930)),"")</f>
        <v/>
      </c>
      <c r="L1930" t="str">
        <f>IF(ISERROR(INDEX(Data!$D$30:'Data'!$D$5007,IF($J1930&gt;$P$2,15000,$J1930))),"",INDEX(Data!$D$30:'Data'!$D$5007,IF($J1930&gt;$P$2,15000,$J1930)))</f>
        <v/>
      </c>
      <c r="M1930" t="str">
        <f>IF(ISERROR(INDEX(Data!$H$30:'Data'!$H$5007,IF($J1930&gt;$P$2,15000,$J1930))),"",INDEX(Data!$H$30:'Data'!$H$5007,IF($J1930&gt;$P$2,15000,$J1930)))</f>
        <v/>
      </c>
    </row>
    <row r="1931" spans="1:13">
      <c r="A1931">
        <f t="shared" si="14"/>
        <v>2048</v>
      </c>
      <c r="B1931" t="str">
        <f>IF(Use_Der,IFERROR(INDEX(Data!$C$30:'Data'!$C$5000,IF($A1931&gt;$H$2,15000,$A1931)),""),"")</f>
        <v/>
      </c>
      <c r="C1931" t="str">
        <f>IF(Use_Der,IF(ISERROR(INDEX(Data!$D$30:'Data'!$D$5000,IF($A1931&gt;$H$2,15000,$A1931))),"",INDEX(Data!$D$30:'Data'!$D$5000,IF($A1931&gt;$H$2,15000,$A1931))),"")</f>
        <v/>
      </c>
      <c r="D1931" t="str">
        <f>IF(Use_Der,IF(ISERROR(INDEX(Data!$E$30:'Data'!$E$5000,IF($A1931&gt;$H$2,15000,$A1931))),"",INDEX(Data!$E$30:'Data'!$E$5000,IF($A1931&gt;$H$2,15000,$A1931))),"")</f>
        <v/>
      </c>
      <c r="E1931" t="str">
        <f>IF(Use_Der,IF(ISERROR(INDEX(Data!$F$30:'Data'!$F$5000,IF($A1931&gt;$H$2,15000,$A1931))),"",INDEX(Data!$F$30:'Data'!$F$5000,IF($A1931&gt;$H$2,15000,$A1931))),"")</f>
        <v/>
      </c>
      <c r="F1931" t="str">
        <f>IF(Use_Der,IF(ISERROR(INDEX(Data!$G$30:'Data'!$G$5000,IF($A1931&gt;$H$2,15000,$A1931))),"",INDEX(Data!$G$30:'Data'!$G$5000,IF($A1931&gt;$H$2,15000,$A1931))),"")</f>
        <v/>
      </c>
      <c r="G1931" s="96"/>
      <c r="H1931" s="96"/>
      <c r="I1931" s="96"/>
      <c r="J1931">
        <f t="shared" si="15"/>
        <v>2048</v>
      </c>
      <c r="K1931" t="str">
        <f>IFERROR(INDEX(Data!$C$30:'Data'!$C$5007,IF($J1931&gt;$P$2,15000,$J1931)),"")</f>
        <v/>
      </c>
      <c r="L1931" t="str">
        <f>IF(ISERROR(INDEX(Data!$D$30:'Data'!$D$5007,IF($J1931&gt;$P$2,15000,$J1931))),"",INDEX(Data!$D$30:'Data'!$D$5007,IF($J1931&gt;$P$2,15000,$J1931)))</f>
        <v/>
      </c>
      <c r="M1931" t="str">
        <f>IF(ISERROR(INDEX(Data!$H$30:'Data'!$H$5007,IF($J1931&gt;$P$2,15000,$J1931))),"",INDEX(Data!$H$30:'Data'!$H$5007,IF($J1931&gt;$P$2,15000,$J1931)))</f>
        <v/>
      </c>
    </row>
    <row r="1932" spans="1:13">
      <c r="A1932">
        <f t="shared" si="14"/>
        <v>2049</v>
      </c>
      <c r="B1932" t="str">
        <f>IF(Use_Der,IFERROR(INDEX(Data!$C$30:'Data'!$C$5000,IF($A1932&gt;$H$2,15000,$A1932)),""),"")</f>
        <v/>
      </c>
      <c r="C1932" t="str">
        <f>IF(Use_Der,IF(ISERROR(INDEX(Data!$D$30:'Data'!$D$5000,IF($A1932&gt;$H$2,15000,$A1932))),"",INDEX(Data!$D$30:'Data'!$D$5000,IF($A1932&gt;$H$2,15000,$A1932))),"")</f>
        <v/>
      </c>
      <c r="D1932" t="str">
        <f>IF(Use_Der,IF(ISERROR(INDEX(Data!$E$30:'Data'!$E$5000,IF($A1932&gt;$H$2,15000,$A1932))),"",INDEX(Data!$E$30:'Data'!$E$5000,IF($A1932&gt;$H$2,15000,$A1932))),"")</f>
        <v/>
      </c>
      <c r="E1932" t="str">
        <f>IF(Use_Der,IF(ISERROR(INDEX(Data!$F$30:'Data'!$F$5000,IF($A1932&gt;$H$2,15000,$A1932))),"",INDEX(Data!$F$30:'Data'!$F$5000,IF($A1932&gt;$H$2,15000,$A1932))),"")</f>
        <v/>
      </c>
      <c r="F1932" t="str">
        <f>IF(Use_Der,IF(ISERROR(INDEX(Data!$G$30:'Data'!$G$5000,IF($A1932&gt;$H$2,15000,$A1932))),"",INDEX(Data!$G$30:'Data'!$G$5000,IF($A1932&gt;$H$2,15000,$A1932))),"")</f>
        <v/>
      </c>
      <c r="G1932" s="96"/>
      <c r="H1932" s="96"/>
      <c r="I1932" s="96"/>
      <c r="J1932">
        <f t="shared" si="15"/>
        <v>2049</v>
      </c>
      <c r="K1932" t="str">
        <f>IFERROR(INDEX(Data!$C$30:'Data'!$C$5007,IF($J1932&gt;$P$2,15000,$J1932)),"")</f>
        <v/>
      </c>
      <c r="L1932" t="str">
        <f>IF(ISERROR(INDEX(Data!$D$30:'Data'!$D$5007,IF($J1932&gt;$P$2,15000,$J1932))),"",INDEX(Data!$D$30:'Data'!$D$5007,IF($J1932&gt;$P$2,15000,$J1932)))</f>
        <v/>
      </c>
      <c r="M1932" t="str">
        <f>IF(ISERROR(INDEX(Data!$H$30:'Data'!$H$5007,IF($J1932&gt;$P$2,15000,$J1932))),"",INDEX(Data!$H$30:'Data'!$H$5007,IF($J1932&gt;$P$2,15000,$J1932)))</f>
        <v/>
      </c>
    </row>
    <row r="1933" spans="1:13">
      <c r="A1933">
        <f t="shared" si="14"/>
        <v>2050</v>
      </c>
      <c r="B1933" t="str">
        <f>IF(Use_Der,IFERROR(INDEX(Data!$C$30:'Data'!$C$5000,IF($A1933&gt;$H$2,15000,$A1933)),""),"")</f>
        <v/>
      </c>
      <c r="C1933" t="str">
        <f>IF(Use_Der,IF(ISERROR(INDEX(Data!$D$30:'Data'!$D$5000,IF($A1933&gt;$H$2,15000,$A1933))),"",INDEX(Data!$D$30:'Data'!$D$5000,IF($A1933&gt;$H$2,15000,$A1933))),"")</f>
        <v/>
      </c>
      <c r="D1933" t="str">
        <f>IF(Use_Der,IF(ISERROR(INDEX(Data!$E$30:'Data'!$E$5000,IF($A1933&gt;$H$2,15000,$A1933))),"",INDEX(Data!$E$30:'Data'!$E$5000,IF($A1933&gt;$H$2,15000,$A1933))),"")</f>
        <v/>
      </c>
      <c r="E1933" t="str">
        <f>IF(Use_Der,IF(ISERROR(INDEX(Data!$F$30:'Data'!$F$5000,IF($A1933&gt;$H$2,15000,$A1933))),"",INDEX(Data!$F$30:'Data'!$F$5000,IF($A1933&gt;$H$2,15000,$A1933))),"")</f>
        <v/>
      </c>
      <c r="F1933" t="str">
        <f>IF(Use_Der,IF(ISERROR(INDEX(Data!$G$30:'Data'!$G$5000,IF($A1933&gt;$H$2,15000,$A1933))),"",INDEX(Data!$G$30:'Data'!$G$5000,IF($A1933&gt;$H$2,15000,$A1933))),"")</f>
        <v/>
      </c>
      <c r="G1933" s="96"/>
      <c r="H1933" s="96"/>
      <c r="I1933" s="96"/>
      <c r="J1933">
        <f t="shared" si="15"/>
        <v>2050</v>
      </c>
      <c r="K1933" t="str">
        <f>IFERROR(INDEX(Data!$C$30:'Data'!$C$5007,IF($J1933&gt;$P$2,15000,$J1933)),"")</f>
        <v/>
      </c>
      <c r="L1933" t="str">
        <f>IF(ISERROR(INDEX(Data!$D$30:'Data'!$D$5007,IF($J1933&gt;$P$2,15000,$J1933))),"",INDEX(Data!$D$30:'Data'!$D$5007,IF($J1933&gt;$P$2,15000,$J1933)))</f>
        <v/>
      </c>
      <c r="M1933" t="str">
        <f>IF(ISERROR(INDEX(Data!$H$30:'Data'!$H$5007,IF($J1933&gt;$P$2,15000,$J1933))),"",INDEX(Data!$H$30:'Data'!$H$5007,IF($J1933&gt;$P$2,15000,$J1933)))</f>
        <v/>
      </c>
    </row>
    <row r="1934" spans="1:13">
      <c r="A1934">
        <f t="shared" si="14"/>
        <v>2051</v>
      </c>
      <c r="B1934" t="str">
        <f>IF(Use_Der,IFERROR(INDEX(Data!$C$30:'Data'!$C$5000,IF($A1934&gt;$H$2,15000,$A1934)),""),"")</f>
        <v/>
      </c>
      <c r="C1934" t="str">
        <f>IF(Use_Der,IF(ISERROR(INDEX(Data!$D$30:'Data'!$D$5000,IF($A1934&gt;$H$2,15000,$A1934))),"",INDEX(Data!$D$30:'Data'!$D$5000,IF($A1934&gt;$H$2,15000,$A1934))),"")</f>
        <v/>
      </c>
      <c r="D1934" t="str">
        <f>IF(Use_Der,IF(ISERROR(INDEX(Data!$E$30:'Data'!$E$5000,IF($A1934&gt;$H$2,15000,$A1934))),"",INDEX(Data!$E$30:'Data'!$E$5000,IF($A1934&gt;$H$2,15000,$A1934))),"")</f>
        <v/>
      </c>
      <c r="E1934" t="str">
        <f>IF(Use_Der,IF(ISERROR(INDEX(Data!$F$30:'Data'!$F$5000,IF($A1934&gt;$H$2,15000,$A1934))),"",INDEX(Data!$F$30:'Data'!$F$5000,IF($A1934&gt;$H$2,15000,$A1934))),"")</f>
        <v/>
      </c>
      <c r="F1934" t="str">
        <f>IF(Use_Der,IF(ISERROR(INDEX(Data!$G$30:'Data'!$G$5000,IF($A1934&gt;$H$2,15000,$A1934))),"",INDEX(Data!$G$30:'Data'!$G$5000,IF($A1934&gt;$H$2,15000,$A1934))),"")</f>
        <v/>
      </c>
      <c r="G1934" s="96"/>
      <c r="H1934" s="96"/>
      <c r="I1934" s="96"/>
      <c r="J1934">
        <f t="shared" si="15"/>
        <v>2051</v>
      </c>
      <c r="K1934" t="str">
        <f>IFERROR(INDEX(Data!$C$30:'Data'!$C$5007,IF($J1934&gt;$P$2,15000,$J1934)),"")</f>
        <v/>
      </c>
      <c r="L1934" t="str">
        <f>IF(ISERROR(INDEX(Data!$D$30:'Data'!$D$5007,IF($J1934&gt;$P$2,15000,$J1934))),"",INDEX(Data!$D$30:'Data'!$D$5007,IF($J1934&gt;$P$2,15000,$J1934)))</f>
        <v/>
      </c>
      <c r="M1934" t="str">
        <f>IF(ISERROR(INDEX(Data!$H$30:'Data'!$H$5007,IF($J1934&gt;$P$2,15000,$J1934))),"",INDEX(Data!$H$30:'Data'!$H$5007,IF($J1934&gt;$P$2,15000,$J1934)))</f>
        <v/>
      </c>
    </row>
    <row r="1935" spans="1:13">
      <c r="A1935">
        <f t="shared" si="14"/>
        <v>2052</v>
      </c>
      <c r="B1935" t="str">
        <f>IF(Use_Der,IFERROR(INDEX(Data!$C$30:'Data'!$C$5000,IF($A1935&gt;$H$2,15000,$A1935)),""),"")</f>
        <v/>
      </c>
      <c r="C1935" t="str">
        <f>IF(Use_Der,IF(ISERROR(INDEX(Data!$D$30:'Data'!$D$5000,IF($A1935&gt;$H$2,15000,$A1935))),"",INDEX(Data!$D$30:'Data'!$D$5000,IF($A1935&gt;$H$2,15000,$A1935))),"")</f>
        <v/>
      </c>
      <c r="D1935" t="str">
        <f>IF(Use_Der,IF(ISERROR(INDEX(Data!$E$30:'Data'!$E$5000,IF($A1935&gt;$H$2,15000,$A1935))),"",INDEX(Data!$E$30:'Data'!$E$5000,IF($A1935&gt;$H$2,15000,$A1935))),"")</f>
        <v/>
      </c>
      <c r="E1935" t="str">
        <f>IF(Use_Der,IF(ISERROR(INDEX(Data!$F$30:'Data'!$F$5000,IF($A1935&gt;$H$2,15000,$A1935))),"",INDEX(Data!$F$30:'Data'!$F$5000,IF($A1935&gt;$H$2,15000,$A1935))),"")</f>
        <v/>
      </c>
      <c r="F1935" t="str">
        <f>IF(Use_Der,IF(ISERROR(INDEX(Data!$G$30:'Data'!$G$5000,IF($A1935&gt;$H$2,15000,$A1935))),"",INDEX(Data!$G$30:'Data'!$G$5000,IF($A1935&gt;$H$2,15000,$A1935))),"")</f>
        <v/>
      </c>
      <c r="G1935" s="96"/>
      <c r="H1935" s="96"/>
      <c r="I1935" s="96"/>
      <c r="J1935">
        <f t="shared" si="15"/>
        <v>2052</v>
      </c>
      <c r="K1935" t="str">
        <f>IFERROR(INDEX(Data!$C$30:'Data'!$C$5007,IF($J1935&gt;$P$2,15000,$J1935)),"")</f>
        <v/>
      </c>
      <c r="L1935" t="str">
        <f>IF(ISERROR(INDEX(Data!$D$30:'Data'!$D$5007,IF($J1935&gt;$P$2,15000,$J1935))),"",INDEX(Data!$D$30:'Data'!$D$5007,IF($J1935&gt;$P$2,15000,$J1935)))</f>
        <v/>
      </c>
      <c r="M1935" t="str">
        <f>IF(ISERROR(INDEX(Data!$H$30:'Data'!$H$5007,IF($J1935&gt;$P$2,15000,$J1935))),"",INDEX(Data!$H$30:'Data'!$H$5007,IF($J1935&gt;$P$2,15000,$J1935)))</f>
        <v/>
      </c>
    </row>
    <row r="1936" spans="1:13">
      <c r="A1936">
        <f t="shared" si="14"/>
        <v>2053</v>
      </c>
      <c r="B1936" t="str">
        <f>IF(Use_Der,IFERROR(INDEX(Data!$C$30:'Data'!$C$5000,IF($A1936&gt;$H$2,15000,$A1936)),""),"")</f>
        <v/>
      </c>
      <c r="C1936" t="str">
        <f>IF(Use_Der,IF(ISERROR(INDEX(Data!$D$30:'Data'!$D$5000,IF($A1936&gt;$H$2,15000,$A1936))),"",INDEX(Data!$D$30:'Data'!$D$5000,IF($A1936&gt;$H$2,15000,$A1936))),"")</f>
        <v/>
      </c>
      <c r="D1936" t="str">
        <f>IF(Use_Der,IF(ISERROR(INDEX(Data!$E$30:'Data'!$E$5000,IF($A1936&gt;$H$2,15000,$A1936))),"",INDEX(Data!$E$30:'Data'!$E$5000,IF($A1936&gt;$H$2,15000,$A1936))),"")</f>
        <v/>
      </c>
      <c r="E1936" t="str">
        <f>IF(Use_Der,IF(ISERROR(INDEX(Data!$F$30:'Data'!$F$5000,IF($A1936&gt;$H$2,15000,$A1936))),"",INDEX(Data!$F$30:'Data'!$F$5000,IF($A1936&gt;$H$2,15000,$A1936))),"")</f>
        <v/>
      </c>
      <c r="F1936" t="str">
        <f>IF(Use_Der,IF(ISERROR(INDEX(Data!$G$30:'Data'!$G$5000,IF($A1936&gt;$H$2,15000,$A1936))),"",INDEX(Data!$G$30:'Data'!$G$5000,IF($A1936&gt;$H$2,15000,$A1936))),"")</f>
        <v/>
      </c>
      <c r="G1936" s="96"/>
      <c r="H1936" s="96"/>
      <c r="I1936" s="96"/>
      <c r="J1936">
        <f t="shared" si="15"/>
        <v>2053</v>
      </c>
      <c r="K1936" t="str">
        <f>IFERROR(INDEX(Data!$C$30:'Data'!$C$5007,IF($J1936&gt;$P$2,15000,$J1936)),"")</f>
        <v/>
      </c>
      <c r="L1936" t="str">
        <f>IF(ISERROR(INDEX(Data!$D$30:'Data'!$D$5007,IF($J1936&gt;$P$2,15000,$J1936))),"",INDEX(Data!$D$30:'Data'!$D$5007,IF($J1936&gt;$P$2,15000,$J1936)))</f>
        <v/>
      </c>
      <c r="M1936" t="str">
        <f>IF(ISERROR(INDEX(Data!$H$30:'Data'!$H$5007,IF($J1936&gt;$P$2,15000,$J1936))),"",INDEX(Data!$H$30:'Data'!$H$5007,IF($J1936&gt;$P$2,15000,$J1936)))</f>
        <v/>
      </c>
    </row>
    <row r="1937" spans="1:13">
      <c r="A1937">
        <f t="shared" si="14"/>
        <v>2054</v>
      </c>
      <c r="B1937" t="str">
        <f>IF(Use_Der,IFERROR(INDEX(Data!$C$30:'Data'!$C$5000,IF($A1937&gt;$H$2,15000,$A1937)),""),"")</f>
        <v/>
      </c>
      <c r="C1937" t="str">
        <f>IF(Use_Der,IF(ISERROR(INDEX(Data!$D$30:'Data'!$D$5000,IF($A1937&gt;$H$2,15000,$A1937))),"",INDEX(Data!$D$30:'Data'!$D$5000,IF($A1937&gt;$H$2,15000,$A1937))),"")</f>
        <v/>
      </c>
      <c r="D1937" t="str">
        <f>IF(Use_Der,IF(ISERROR(INDEX(Data!$E$30:'Data'!$E$5000,IF($A1937&gt;$H$2,15000,$A1937))),"",INDEX(Data!$E$30:'Data'!$E$5000,IF($A1937&gt;$H$2,15000,$A1937))),"")</f>
        <v/>
      </c>
      <c r="E1937" t="str">
        <f>IF(Use_Der,IF(ISERROR(INDEX(Data!$F$30:'Data'!$F$5000,IF($A1937&gt;$H$2,15000,$A1937))),"",INDEX(Data!$F$30:'Data'!$F$5000,IF($A1937&gt;$H$2,15000,$A1937))),"")</f>
        <v/>
      </c>
      <c r="F1937" t="str">
        <f>IF(Use_Der,IF(ISERROR(INDEX(Data!$G$30:'Data'!$G$5000,IF($A1937&gt;$H$2,15000,$A1937))),"",INDEX(Data!$G$30:'Data'!$G$5000,IF($A1937&gt;$H$2,15000,$A1937))),"")</f>
        <v/>
      </c>
      <c r="G1937" s="96"/>
      <c r="H1937" s="96"/>
      <c r="I1937" s="96"/>
      <c r="J1937">
        <f t="shared" si="15"/>
        <v>2054</v>
      </c>
      <c r="K1937" t="str">
        <f>IFERROR(INDEX(Data!$C$30:'Data'!$C$5007,IF($J1937&gt;$P$2,15000,$J1937)),"")</f>
        <v/>
      </c>
      <c r="L1937" t="str">
        <f>IF(ISERROR(INDEX(Data!$D$30:'Data'!$D$5007,IF($J1937&gt;$P$2,15000,$J1937))),"",INDEX(Data!$D$30:'Data'!$D$5007,IF($J1937&gt;$P$2,15000,$J1937)))</f>
        <v/>
      </c>
      <c r="M1937" t="str">
        <f>IF(ISERROR(INDEX(Data!$H$30:'Data'!$H$5007,IF($J1937&gt;$P$2,15000,$J1937))),"",INDEX(Data!$H$30:'Data'!$H$5007,IF($J1937&gt;$P$2,15000,$J1937)))</f>
        <v/>
      </c>
    </row>
    <row r="1938" spans="1:13">
      <c r="A1938">
        <f t="shared" si="14"/>
        <v>2055</v>
      </c>
      <c r="B1938" t="str">
        <f>IF(Use_Der,IFERROR(INDEX(Data!$C$30:'Data'!$C$5000,IF($A1938&gt;$H$2,15000,$A1938)),""),"")</f>
        <v/>
      </c>
      <c r="C1938" t="str">
        <f>IF(Use_Der,IF(ISERROR(INDEX(Data!$D$30:'Data'!$D$5000,IF($A1938&gt;$H$2,15000,$A1938))),"",INDEX(Data!$D$30:'Data'!$D$5000,IF($A1938&gt;$H$2,15000,$A1938))),"")</f>
        <v/>
      </c>
      <c r="D1938" t="str">
        <f>IF(Use_Der,IF(ISERROR(INDEX(Data!$E$30:'Data'!$E$5000,IF($A1938&gt;$H$2,15000,$A1938))),"",INDEX(Data!$E$30:'Data'!$E$5000,IF($A1938&gt;$H$2,15000,$A1938))),"")</f>
        <v/>
      </c>
      <c r="E1938" t="str">
        <f>IF(Use_Der,IF(ISERROR(INDEX(Data!$F$30:'Data'!$F$5000,IF($A1938&gt;$H$2,15000,$A1938))),"",INDEX(Data!$F$30:'Data'!$F$5000,IF($A1938&gt;$H$2,15000,$A1938))),"")</f>
        <v/>
      </c>
      <c r="F1938" t="str">
        <f>IF(Use_Der,IF(ISERROR(INDEX(Data!$G$30:'Data'!$G$5000,IF($A1938&gt;$H$2,15000,$A1938))),"",INDEX(Data!$G$30:'Data'!$G$5000,IF($A1938&gt;$H$2,15000,$A1938))),"")</f>
        <v/>
      </c>
      <c r="G1938" s="96"/>
      <c r="H1938" s="96"/>
      <c r="I1938" s="96"/>
      <c r="J1938">
        <f t="shared" si="15"/>
        <v>2055</v>
      </c>
      <c r="K1938" t="str">
        <f>IFERROR(INDEX(Data!$C$30:'Data'!$C$5007,IF($J1938&gt;$P$2,15000,$J1938)),"")</f>
        <v/>
      </c>
      <c r="L1938" t="str">
        <f>IF(ISERROR(INDEX(Data!$D$30:'Data'!$D$5007,IF($J1938&gt;$P$2,15000,$J1938))),"",INDEX(Data!$D$30:'Data'!$D$5007,IF($J1938&gt;$P$2,15000,$J1938)))</f>
        <v/>
      </c>
      <c r="M1938" t="str">
        <f>IF(ISERROR(INDEX(Data!$H$30:'Data'!$H$5007,IF($J1938&gt;$P$2,15000,$J1938))),"",INDEX(Data!$H$30:'Data'!$H$5007,IF($J1938&gt;$P$2,15000,$J1938)))</f>
        <v/>
      </c>
    </row>
    <row r="1939" spans="1:13">
      <c r="A1939">
        <f t="shared" si="14"/>
        <v>2056</v>
      </c>
      <c r="B1939" t="str">
        <f>IF(Use_Der,IFERROR(INDEX(Data!$C$30:'Data'!$C$5000,IF($A1939&gt;$H$2,15000,$A1939)),""),"")</f>
        <v/>
      </c>
      <c r="C1939" t="str">
        <f>IF(Use_Der,IF(ISERROR(INDEX(Data!$D$30:'Data'!$D$5000,IF($A1939&gt;$H$2,15000,$A1939))),"",INDEX(Data!$D$30:'Data'!$D$5000,IF($A1939&gt;$H$2,15000,$A1939))),"")</f>
        <v/>
      </c>
      <c r="D1939" t="str">
        <f>IF(Use_Der,IF(ISERROR(INDEX(Data!$E$30:'Data'!$E$5000,IF($A1939&gt;$H$2,15000,$A1939))),"",INDEX(Data!$E$30:'Data'!$E$5000,IF($A1939&gt;$H$2,15000,$A1939))),"")</f>
        <v/>
      </c>
      <c r="E1939" t="str">
        <f>IF(Use_Der,IF(ISERROR(INDEX(Data!$F$30:'Data'!$F$5000,IF($A1939&gt;$H$2,15000,$A1939))),"",INDEX(Data!$F$30:'Data'!$F$5000,IF($A1939&gt;$H$2,15000,$A1939))),"")</f>
        <v/>
      </c>
      <c r="F1939" t="str">
        <f>IF(Use_Der,IF(ISERROR(INDEX(Data!$G$30:'Data'!$G$5000,IF($A1939&gt;$H$2,15000,$A1939))),"",INDEX(Data!$G$30:'Data'!$G$5000,IF($A1939&gt;$H$2,15000,$A1939))),"")</f>
        <v/>
      </c>
      <c r="G1939" s="96"/>
      <c r="H1939" s="96"/>
      <c r="I1939" s="96"/>
      <c r="J1939">
        <f t="shared" si="15"/>
        <v>2056</v>
      </c>
      <c r="K1939" t="str">
        <f>IFERROR(INDEX(Data!$C$30:'Data'!$C$5007,IF($J1939&gt;$P$2,15000,$J1939)),"")</f>
        <v/>
      </c>
      <c r="L1939" t="str">
        <f>IF(ISERROR(INDEX(Data!$D$30:'Data'!$D$5007,IF($J1939&gt;$P$2,15000,$J1939))),"",INDEX(Data!$D$30:'Data'!$D$5007,IF($J1939&gt;$P$2,15000,$J1939)))</f>
        <v/>
      </c>
      <c r="M1939" t="str">
        <f>IF(ISERROR(INDEX(Data!$H$30:'Data'!$H$5007,IF($J1939&gt;$P$2,15000,$J1939))),"",INDEX(Data!$H$30:'Data'!$H$5007,IF($J1939&gt;$P$2,15000,$J1939)))</f>
        <v/>
      </c>
    </row>
    <row r="1940" spans="1:13">
      <c r="A1940">
        <f t="shared" si="14"/>
        <v>2057</v>
      </c>
      <c r="B1940" t="str">
        <f>IF(Use_Der,IFERROR(INDEX(Data!$C$30:'Data'!$C$5000,IF($A1940&gt;$H$2,15000,$A1940)),""),"")</f>
        <v/>
      </c>
      <c r="C1940" t="str">
        <f>IF(Use_Der,IF(ISERROR(INDEX(Data!$D$30:'Data'!$D$5000,IF($A1940&gt;$H$2,15000,$A1940))),"",INDEX(Data!$D$30:'Data'!$D$5000,IF($A1940&gt;$H$2,15000,$A1940))),"")</f>
        <v/>
      </c>
      <c r="D1940" t="str">
        <f>IF(Use_Der,IF(ISERROR(INDEX(Data!$E$30:'Data'!$E$5000,IF($A1940&gt;$H$2,15000,$A1940))),"",INDEX(Data!$E$30:'Data'!$E$5000,IF($A1940&gt;$H$2,15000,$A1940))),"")</f>
        <v/>
      </c>
      <c r="E1940" t="str">
        <f>IF(Use_Der,IF(ISERROR(INDEX(Data!$F$30:'Data'!$F$5000,IF($A1940&gt;$H$2,15000,$A1940))),"",INDEX(Data!$F$30:'Data'!$F$5000,IF($A1940&gt;$H$2,15000,$A1940))),"")</f>
        <v/>
      </c>
      <c r="F1940" t="str">
        <f>IF(Use_Der,IF(ISERROR(INDEX(Data!$G$30:'Data'!$G$5000,IF($A1940&gt;$H$2,15000,$A1940))),"",INDEX(Data!$G$30:'Data'!$G$5000,IF($A1940&gt;$H$2,15000,$A1940))),"")</f>
        <v/>
      </c>
      <c r="G1940" s="96"/>
      <c r="H1940" s="96"/>
      <c r="I1940" s="96"/>
      <c r="J1940">
        <f t="shared" si="15"/>
        <v>2057</v>
      </c>
      <c r="K1940" t="str">
        <f>IFERROR(INDEX(Data!$C$30:'Data'!$C$5007,IF($J1940&gt;$P$2,15000,$J1940)),"")</f>
        <v/>
      </c>
      <c r="L1940" t="str">
        <f>IF(ISERROR(INDEX(Data!$D$30:'Data'!$D$5007,IF($J1940&gt;$P$2,15000,$J1940))),"",INDEX(Data!$D$30:'Data'!$D$5007,IF($J1940&gt;$P$2,15000,$J1940)))</f>
        <v/>
      </c>
      <c r="M1940" t="str">
        <f>IF(ISERROR(INDEX(Data!$H$30:'Data'!$H$5007,IF($J1940&gt;$P$2,15000,$J1940))),"",INDEX(Data!$H$30:'Data'!$H$5007,IF($J1940&gt;$P$2,15000,$J1940)))</f>
        <v/>
      </c>
    </row>
    <row r="1941" spans="1:13">
      <c r="A1941">
        <f t="shared" si="14"/>
        <v>2058</v>
      </c>
      <c r="B1941" t="str">
        <f>IF(Use_Der,IFERROR(INDEX(Data!$C$30:'Data'!$C$5000,IF($A1941&gt;$H$2,15000,$A1941)),""),"")</f>
        <v/>
      </c>
      <c r="C1941" t="str">
        <f>IF(Use_Der,IF(ISERROR(INDEX(Data!$D$30:'Data'!$D$5000,IF($A1941&gt;$H$2,15000,$A1941))),"",INDEX(Data!$D$30:'Data'!$D$5000,IF($A1941&gt;$H$2,15000,$A1941))),"")</f>
        <v/>
      </c>
      <c r="D1941" t="str">
        <f>IF(Use_Der,IF(ISERROR(INDEX(Data!$E$30:'Data'!$E$5000,IF($A1941&gt;$H$2,15000,$A1941))),"",INDEX(Data!$E$30:'Data'!$E$5000,IF($A1941&gt;$H$2,15000,$A1941))),"")</f>
        <v/>
      </c>
      <c r="E1941" t="str">
        <f>IF(Use_Der,IF(ISERROR(INDEX(Data!$F$30:'Data'!$F$5000,IF($A1941&gt;$H$2,15000,$A1941))),"",INDEX(Data!$F$30:'Data'!$F$5000,IF($A1941&gt;$H$2,15000,$A1941))),"")</f>
        <v/>
      </c>
      <c r="F1941" t="str">
        <f>IF(Use_Der,IF(ISERROR(INDEX(Data!$G$30:'Data'!$G$5000,IF($A1941&gt;$H$2,15000,$A1941))),"",INDEX(Data!$G$30:'Data'!$G$5000,IF($A1941&gt;$H$2,15000,$A1941))),"")</f>
        <v/>
      </c>
      <c r="G1941" s="96"/>
      <c r="H1941" s="96"/>
      <c r="I1941" s="96"/>
      <c r="J1941">
        <f t="shared" si="15"/>
        <v>2058</v>
      </c>
      <c r="K1941" t="str">
        <f>IFERROR(INDEX(Data!$C$30:'Data'!$C$5007,IF($J1941&gt;$P$2,15000,$J1941)),"")</f>
        <v/>
      </c>
      <c r="L1941" t="str">
        <f>IF(ISERROR(INDEX(Data!$D$30:'Data'!$D$5007,IF($J1941&gt;$P$2,15000,$J1941))),"",INDEX(Data!$D$30:'Data'!$D$5007,IF($J1941&gt;$P$2,15000,$J1941)))</f>
        <v/>
      </c>
      <c r="M1941" t="str">
        <f>IF(ISERROR(INDEX(Data!$H$30:'Data'!$H$5007,IF($J1941&gt;$P$2,15000,$J1941))),"",INDEX(Data!$H$30:'Data'!$H$5007,IF($J1941&gt;$P$2,15000,$J1941)))</f>
        <v/>
      </c>
    </row>
    <row r="1942" spans="1:13">
      <c r="A1942">
        <f t="shared" si="14"/>
        <v>2059</v>
      </c>
      <c r="B1942" t="str">
        <f>IF(Use_Der,IFERROR(INDEX(Data!$C$30:'Data'!$C$5000,IF($A1942&gt;$H$2,15000,$A1942)),""),"")</f>
        <v/>
      </c>
      <c r="C1942" t="str">
        <f>IF(Use_Der,IF(ISERROR(INDEX(Data!$D$30:'Data'!$D$5000,IF($A1942&gt;$H$2,15000,$A1942))),"",INDEX(Data!$D$30:'Data'!$D$5000,IF($A1942&gt;$H$2,15000,$A1942))),"")</f>
        <v/>
      </c>
      <c r="D1942" t="str">
        <f>IF(Use_Der,IF(ISERROR(INDEX(Data!$E$30:'Data'!$E$5000,IF($A1942&gt;$H$2,15000,$A1942))),"",INDEX(Data!$E$30:'Data'!$E$5000,IF($A1942&gt;$H$2,15000,$A1942))),"")</f>
        <v/>
      </c>
      <c r="E1942" t="str">
        <f>IF(Use_Der,IF(ISERROR(INDEX(Data!$F$30:'Data'!$F$5000,IF($A1942&gt;$H$2,15000,$A1942))),"",INDEX(Data!$F$30:'Data'!$F$5000,IF($A1942&gt;$H$2,15000,$A1942))),"")</f>
        <v/>
      </c>
      <c r="F1942" t="str">
        <f>IF(Use_Der,IF(ISERROR(INDEX(Data!$G$30:'Data'!$G$5000,IF($A1942&gt;$H$2,15000,$A1942))),"",INDEX(Data!$G$30:'Data'!$G$5000,IF($A1942&gt;$H$2,15000,$A1942))),"")</f>
        <v/>
      </c>
      <c r="G1942" s="96"/>
      <c r="H1942" s="96"/>
      <c r="I1942" s="96"/>
      <c r="J1942">
        <f t="shared" si="15"/>
        <v>2059</v>
      </c>
      <c r="K1942" t="str">
        <f>IFERROR(INDEX(Data!$C$30:'Data'!$C$5007,IF($J1942&gt;$P$2,15000,$J1942)),"")</f>
        <v/>
      </c>
      <c r="L1942" t="str">
        <f>IF(ISERROR(INDEX(Data!$D$30:'Data'!$D$5007,IF($J1942&gt;$P$2,15000,$J1942))),"",INDEX(Data!$D$30:'Data'!$D$5007,IF($J1942&gt;$P$2,15000,$J1942)))</f>
        <v/>
      </c>
      <c r="M1942" t="str">
        <f>IF(ISERROR(INDEX(Data!$H$30:'Data'!$H$5007,IF($J1942&gt;$P$2,15000,$J1942))),"",INDEX(Data!$H$30:'Data'!$H$5007,IF($J1942&gt;$P$2,15000,$J1942)))</f>
        <v/>
      </c>
    </row>
    <row r="1943" spans="1:13">
      <c r="A1943">
        <f t="shared" si="14"/>
        <v>2060</v>
      </c>
      <c r="B1943" t="str">
        <f>IF(Use_Der,IFERROR(INDEX(Data!$C$30:'Data'!$C$5000,IF($A1943&gt;$H$2,15000,$A1943)),""),"")</f>
        <v/>
      </c>
      <c r="C1943" t="str">
        <f>IF(Use_Der,IF(ISERROR(INDEX(Data!$D$30:'Data'!$D$5000,IF($A1943&gt;$H$2,15000,$A1943))),"",INDEX(Data!$D$30:'Data'!$D$5000,IF($A1943&gt;$H$2,15000,$A1943))),"")</f>
        <v/>
      </c>
      <c r="D1943" t="str">
        <f>IF(Use_Der,IF(ISERROR(INDEX(Data!$E$30:'Data'!$E$5000,IF($A1943&gt;$H$2,15000,$A1943))),"",INDEX(Data!$E$30:'Data'!$E$5000,IF($A1943&gt;$H$2,15000,$A1943))),"")</f>
        <v/>
      </c>
      <c r="E1943" t="str">
        <f>IF(Use_Der,IF(ISERROR(INDEX(Data!$F$30:'Data'!$F$5000,IF($A1943&gt;$H$2,15000,$A1943))),"",INDEX(Data!$F$30:'Data'!$F$5000,IF($A1943&gt;$H$2,15000,$A1943))),"")</f>
        <v/>
      </c>
      <c r="F1943" t="str">
        <f>IF(Use_Der,IF(ISERROR(INDEX(Data!$G$30:'Data'!$G$5000,IF($A1943&gt;$H$2,15000,$A1943))),"",INDEX(Data!$G$30:'Data'!$G$5000,IF($A1943&gt;$H$2,15000,$A1943))),"")</f>
        <v/>
      </c>
      <c r="G1943" s="96"/>
      <c r="H1943" s="96"/>
      <c r="I1943" s="96"/>
      <c r="J1943">
        <f t="shared" si="15"/>
        <v>2060</v>
      </c>
      <c r="K1943" t="str">
        <f>IFERROR(INDEX(Data!$C$30:'Data'!$C$5007,IF($J1943&gt;$P$2,15000,$J1943)),"")</f>
        <v/>
      </c>
      <c r="L1943" t="str">
        <f>IF(ISERROR(INDEX(Data!$D$30:'Data'!$D$5007,IF($J1943&gt;$P$2,15000,$J1943))),"",INDEX(Data!$D$30:'Data'!$D$5007,IF($J1943&gt;$P$2,15000,$J1943)))</f>
        <v/>
      </c>
      <c r="M1943" t="str">
        <f>IF(ISERROR(INDEX(Data!$H$30:'Data'!$H$5007,IF($J1943&gt;$P$2,15000,$J1943))),"",INDEX(Data!$H$30:'Data'!$H$5007,IF($J1943&gt;$P$2,15000,$J1943)))</f>
        <v/>
      </c>
    </row>
    <row r="1944" spans="1:13">
      <c r="A1944">
        <f t="shared" si="14"/>
        <v>2061</v>
      </c>
      <c r="B1944" t="str">
        <f>IF(Use_Der,IFERROR(INDEX(Data!$C$30:'Data'!$C$5000,IF($A1944&gt;$H$2,15000,$A1944)),""),"")</f>
        <v/>
      </c>
      <c r="C1944" t="str">
        <f>IF(Use_Der,IF(ISERROR(INDEX(Data!$D$30:'Data'!$D$5000,IF($A1944&gt;$H$2,15000,$A1944))),"",INDEX(Data!$D$30:'Data'!$D$5000,IF($A1944&gt;$H$2,15000,$A1944))),"")</f>
        <v/>
      </c>
      <c r="D1944" t="str">
        <f>IF(Use_Der,IF(ISERROR(INDEX(Data!$E$30:'Data'!$E$5000,IF($A1944&gt;$H$2,15000,$A1944))),"",INDEX(Data!$E$30:'Data'!$E$5000,IF($A1944&gt;$H$2,15000,$A1944))),"")</f>
        <v/>
      </c>
      <c r="E1944" t="str">
        <f>IF(Use_Der,IF(ISERROR(INDEX(Data!$F$30:'Data'!$F$5000,IF($A1944&gt;$H$2,15000,$A1944))),"",INDEX(Data!$F$30:'Data'!$F$5000,IF($A1944&gt;$H$2,15000,$A1944))),"")</f>
        <v/>
      </c>
      <c r="F1944" t="str">
        <f>IF(Use_Der,IF(ISERROR(INDEX(Data!$G$30:'Data'!$G$5000,IF($A1944&gt;$H$2,15000,$A1944))),"",INDEX(Data!$G$30:'Data'!$G$5000,IF($A1944&gt;$H$2,15000,$A1944))),"")</f>
        <v/>
      </c>
      <c r="G1944" s="96"/>
      <c r="H1944" s="96"/>
      <c r="I1944" s="96"/>
      <c r="J1944">
        <f t="shared" si="15"/>
        <v>2061</v>
      </c>
      <c r="K1944" t="str">
        <f>IFERROR(INDEX(Data!$C$30:'Data'!$C$5007,IF($J1944&gt;$P$2,15000,$J1944)),"")</f>
        <v/>
      </c>
      <c r="L1944" t="str">
        <f>IF(ISERROR(INDEX(Data!$D$30:'Data'!$D$5007,IF($J1944&gt;$P$2,15000,$J1944))),"",INDEX(Data!$D$30:'Data'!$D$5007,IF($J1944&gt;$P$2,15000,$J1944)))</f>
        <v/>
      </c>
      <c r="M1944" t="str">
        <f>IF(ISERROR(INDEX(Data!$H$30:'Data'!$H$5007,IF($J1944&gt;$P$2,15000,$J1944))),"",INDEX(Data!$H$30:'Data'!$H$5007,IF($J1944&gt;$P$2,15000,$J1944)))</f>
        <v/>
      </c>
    </row>
    <row r="1945" spans="1:13">
      <c r="A1945">
        <f t="shared" si="14"/>
        <v>2062</v>
      </c>
      <c r="B1945" t="str">
        <f>IF(Use_Der,IFERROR(INDEX(Data!$C$30:'Data'!$C$5000,IF($A1945&gt;$H$2,15000,$A1945)),""),"")</f>
        <v/>
      </c>
      <c r="C1945" t="str">
        <f>IF(Use_Der,IF(ISERROR(INDEX(Data!$D$30:'Data'!$D$5000,IF($A1945&gt;$H$2,15000,$A1945))),"",INDEX(Data!$D$30:'Data'!$D$5000,IF($A1945&gt;$H$2,15000,$A1945))),"")</f>
        <v/>
      </c>
      <c r="D1945" t="str">
        <f>IF(Use_Der,IF(ISERROR(INDEX(Data!$E$30:'Data'!$E$5000,IF($A1945&gt;$H$2,15000,$A1945))),"",INDEX(Data!$E$30:'Data'!$E$5000,IF($A1945&gt;$H$2,15000,$A1945))),"")</f>
        <v/>
      </c>
      <c r="E1945" t="str">
        <f>IF(Use_Der,IF(ISERROR(INDEX(Data!$F$30:'Data'!$F$5000,IF($A1945&gt;$H$2,15000,$A1945))),"",INDEX(Data!$F$30:'Data'!$F$5000,IF($A1945&gt;$H$2,15000,$A1945))),"")</f>
        <v/>
      </c>
      <c r="F1945" t="str">
        <f>IF(Use_Der,IF(ISERROR(INDEX(Data!$G$30:'Data'!$G$5000,IF($A1945&gt;$H$2,15000,$A1945))),"",INDEX(Data!$G$30:'Data'!$G$5000,IF($A1945&gt;$H$2,15000,$A1945))),"")</f>
        <v/>
      </c>
      <c r="G1945" s="96"/>
      <c r="H1945" s="96"/>
      <c r="I1945" s="96"/>
      <c r="J1945">
        <f t="shared" si="15"/>
        <v>2062</v>
      </c>
      <c r="K1945" t="str">
        <f>IFERROR(INDEX(Data!$C$30:'Data'!$C$5007,IF($J1945&gt;$P$2,15000,$J1945)),"")</f>
        <v/>
      </c>
      <c r="L1945" t="str">
        <f>IF(ISERROR(INDEX(Data!$D$30:'Data'!$D$5007,IF($J1945&gt;$P$2,15000,$J1945))),"",INDEX(Data!$D$30:'Data'!$D$5007,IF($J1945&gt;$P$2,15000,$J1945)))</f>
        <v/>
      </c>
      <c r="M1945" t="str">
        <f>IF(ISERROR(INDEX(Data!$H$30:'Data'!$H$5007,IF($J1945&gt;$P$2,15000,$J1945))),"",INDEX(Data!$H$30:'Data'!$H$5007,IF($J1945&gt;$P$2,15000,$J1945)))</f>
        <v/>
      </c>
    </row>
    <row r="1946" spans="1:13">
      <c r="A1946">
        <f t="shared" si="14"/>
        <v>2063</v>
      </c>
      <c r="B1946" t="str">
        <f>IF(Use_Der,IFERROR(INDEX(Data!$C$30:'Data'!$C$5000,IF($A1946&gt;$H$2,15000,$A1946)),""),"")</f>
        <v/>
      </c>
      <c r="C1946" t="str">
        <f>IF(Use_Der,IF(ISERROR(INDEX(Data!$D$30:'Data'!$D$5000,IF($A1946&gt;$H$2,15000,$A1946))),"",INDEX(Data!$D$30:'Data'!$D$5000,IF($A1946&gt;$H$2,15000,$A1946))),"")</f>
        <v/>
      </c>
      <c r="D1946" t="str">
        <f>IF(Use_Der,IF(ISERROR(INDEX(Data!$E$30:'Data'!$E$5000,IF($A1946&gt;$H$2,15000,$A1946))),"",INDEX(Data!$E$30:'Data'!$E$5000,IF($A1946&gt;$H$2,15000,$A1946))),"")</f>
        <v/>
      </c>
      <c r="E1946" t="str">
        <f>IF(Use_Der,IF(ISERROR(INDEX(Data!$F$30:'Data'!$F$5000,IF($A1946&gt;$H$2,15000,$A1946))),"",INDEX(Data!$F$30:'Data'!$F$5000,IF($A1946&gt;$H$2,15000,$A1946))),"")</f>
        <v/>
      </c>
      <c r="F1946" t="str">
        <f>IF(Use_Der,IF(ISERROR(INDEX(Data!$G$30:'Data'!$G$5000,IF($A1946&gt;$H$2,15000,$A1946))),"",INDEX(Data!$G$30:'Data'!$G$5000,IF($A1946&gt;$H$2,15000,$A1946))),"")</f>
        <v/>
      </c>
      <c r="G1946" s="96"/>
      <c r="H1946" s="96"/>
      <c r="I1946" s="96"/>
      <c r="J1946">
        <f t="shared" si="15"/>
        <v>2063</v>
      </c>
      <c r="K1946" t="str">
        <f>IFERROR(INDEX(Data!$C$30:'Data'!$C$5007,IF($J1946&gt;$P$2,15000,$J1946)),"")</f>
        <v/>
      </c>
      <c r="L1946" t="str">
        <f>IF(ISERROR(INDEX(Data!$D$30:'Data'!$D$5007,IF($J1946&gt;$P$2,15000,$J1946))),"",INDEX(Data!$D$30:'Data'!$D$5007,IF($J1946&gt;$P$2,15000,$J1946)))</f>
        <v/>
      </c>
      <c r="M1946" t="str">
        <f>IF(ISERROR(INDEX(Data!$H$30:'Data'!$H$5007,IF($J1946&gt;$P$2,15000,$J1946))),"",INDEX(Data!$H$30:'Data'!$H$5007,IF($J1946&gt;$P$2,15000,$J1946)))</f>
        <v/>
      </c>
    </row>
    <row r="1947" spans="1:13">
      <c r="A1947">
        <f t="shared" si="14"/>
        <v>2064</v>
      </c>
      <c r="B1947" t="str">
        <f>IF(Use_Der,IFERROR(INDEX(Data!$C$30:'Data'!$C$5000,IF($A1947&gt;$H$2,15000,$A1947)),""),"")</f>
        <v/>
      </c>
      <c r="C1947" t="str">
        <f>IF(Use_Der,IF(ISERROR(INDEX(Data!$D$30:'Data'!$D$5000,IF($A1947&gt;$H$2,15000,$A1947))),"",INDEX(Data!$D$30:'Data'!$D$5000,IF($A1947&gt;$H$2,15000,$A1947))),"")</f>
        <v/>
      </c>
      <c r="D1947" t="str">
        <f>IF(Use_Der,IF(ISERROR(INDEX(Data!$E$30:'Data'!$E$5000,IF($A1947&gt;$H$2,15000,$A1947))),"",INDEX(Data!$E$30:'Data'!$E$5000,IF($A1947&gt;$H$2,15000,$A1947))),"")</f>
        <v/>
      </c>
      <c r="E1947" t="str">
        <f>IF(Use_Der,IF(ISERROR(INDEX(Data!$F$30:'Data'!$F$5000,IF($A1947&gt;$H$2,15000,$A1947))),"",INDEX(Data!$F$30:'Data'!$F$5000,IF($A1947&gt;$H$2,15000,$A1947))),"")</f>
        <v/>
      </c>
      <c r="F1947" t="str">
        <f>IF(Use_Der,IF(ISERROR(INDEX(Data!$G$30:'Data'!$G$5000,IF($A1947&gt;$H$2,15000,$A1947))),"",INDEX(Data!$G$30:'Data'!$G$5000,IF($A1947&gt;$H$2,15000,$A1947))),"")</f>
        <v/>
      </c>
      <c r="G1947" s="96"/>
      <c r="H1947" s="96"/>
      <c r="I1947" s="96"/>
      <c r="J1947">
        <f t="shared" si="15"/>
        <v>2064</v>
      </c>
      <c r="K1947" t="str">
        <f>IFERROR(INDEX(Data!$C$30:'Data'!$C$5007,IF($J1947&gt;$P$2,15000,$J1947)),"")</f>
        <v/>
      </c>
      <c r="L1947" t="str">
        <f>IF(ISERROR(INDEX(Data!$D$30:'Data'!$D$5007,IF($J1947&gt;$P$2,15000,$J1947))),"",INDEX(Data!$D$30:'Data'!$D$5007,IF($J1947&gt;$P$2,15000,$J1947)))</f>
        <v/>
      </c>
      <c r="M1947" t="str">
        <f>IF(ISERROR(INDEX(Data!$H$30:'Data'!$H$5007,IF($J1947&gt;$P$2,15000,$J1947))),"",INDEX(Data!$H$30:'Data'!$H$5007,IF($J1947&gt;$P$2,15000,$J1947)))</f>
        <v/>
      </c>
    </row>
    <row r="1948" spans="1:13">
      <c r="A1948">
        <f t="shared" si="14"/>
        <v>2065</v>
      </c>
      <c r="B1948" t="str">
        <f>IF(Use_Der,IFERROR(INDEX(Data!$C$30:'Data'!$C$5000,IF($A1948&gt;$H$2,15000,$A1948)),""),"")</f>
        <v/>
      </c>
      <c r="C1948" t="str">
        <f>IF(Use_Der,IF(ISERROR(INDEX(Data!$D$30:'Data'!$D$5000,IF($A1948&gt;$H$2,15000,$A1948))),"",INDEX(Data!$D$30:'Data'!$D$5000,IF($A1948&gt;$H$2,15000,$A1948))),"")</f>
        <v/>
      </c>
      <c r="D1948" t="str">
        <f>IF(Use_Der,IF(ISERROR(INDEX(Data!$E$30:'Data'!$E$5000,IF($A1948&gt;$H$2,15000,$A1948))),"",INDEX(Data!$E$30:'Data'!$E$5000,IF($A1948&gt;$H$2,15000,$A1948))),"")</f>
        <v/>
      </c>
      <c r="E1948" t="str">
        <f>IF(Use_Der,IF(ISERROR(INDEX(Data!$F$30:'Data'!$F$5000,IF($A1948&gt;$H$2,15000,$A1948))),"",INDEX(Data!$F$30:'Data'!$F$5000,IF($A1948&gt;$H$2,15000,$A1948))),"")</f>
        <v/>
      </c>
      <c r="F1948" t="str">
        <f>IF(Use_Der,IF(ISERROR(INDEX(Data!$G$30:'Data'!$G$5000,IF($A1948&gt;$H$2,15000,$A1948))),"",INDEX(Data!$G$30:'Data'!$G$5000,IF($A1948&gt;$H$2,15000,$A1948))),"")</f>
        <v/>
      </c>
      <c r="G1948" s="96"/>
      <c r="H1948" s="96"/>
      <c r="I1948" s="96"/>
      <c r="J1948">
        <f t="shared" si="15"/>
        <v>2065</v>
      </c>
      <c r="K1948" t="str">
        <f>IFERROR(INDEX(Data!$C$30:'Data'!$C$5007,IF($J1948&gt;$P$2,15000,$J1948)),"")</f>
        <v/>
      </c>
      <c r="L1948" t="str">
        <f>IF(ISERROR(INDEX(Data!$D$30:'Data'!$D$5007,IF($J1948&gt;$P$2,15000,$J1948))),"",INDEX(Data!$D$30:'Data'!$D$5007,IF($J1948&gt;$P$2,15000,$J1948)))</f>
        <v/>
      </c>
      <c r="M1948" t="str">
        <f>IF(ISERROR(INDEX(Data!$H$30:'Data'!$H$5007,IF($J1948&gt;$P$2,15000,$J1948))),"",INDEX(Data!$H$30:'Data'!$H$5007,IF($J1948&gt;$P$2,15000,$J1948)))</f>
        <v/>
      </c>
    </row>
    <row r="1949" spans="1:13">
      <c r="A1949">
        <f t="shared" si="14"/>
        <v>2066</v>
      </c>
      <c r="B1949" t="str">
        <f>IF(Use_Der,IFERROR(INDEX(Data!$C$30:'Data'!$C$5000,IF($A1949&gt;$H$2,15000,$A1949)),""),"")</f>
        <v/>
      </c>
      <c r="C1949" t="str">
        <f>IF(Use_Der,IF(ISERROR(INDEX(Data!$D$30:'Data'!$D$5000,IF($A1949&gt;$H$2,15000,$A1949))),"",INDEX(Data!$D$30:'Data'!$D$5000,IF($A1949&gt;$H$2,15000,$A1949))),"")</f>
        <v/>
      </c>
      <c r="D1949" t="str">
        <f>IF(Use_Der,IF(ISERROR(INDEX(Data!$E$30:'Data'!$E$5000,IF($A1949&gt;$H$2,15000,$A1949))),"",INDEX(Data!$E$30:'Data'!$E$5000,IF($A1949&gt;$H$2,15000,$A1949))),"")</f>
        <v/>
      </c>
      <c r="E1949" t="str">
        <f>IF(Use_Der,IF(ISERROR(INDEX(Data!$F$30:'Data'!$F$5000,IF($A1949&gt;$H$2,15000,$A1949))),"",INDEX(Data!$F$30:'Data'!$F$5000,IF($A1949&gt;$H$2,15000,$A1949))),"")</f>
        <v/>
      </c>
      <c r="F1949" t="str">
        <f>IF(Use_Der,IF(ISERROR(INDEX(Data!$G$30:'Data'!$G$5000,IF($A1949&gt;$H$2,15000,$A1949))),"",INDEX(Data!$G$30:'Data'!$G$5000,IF($A1949&gt;$H$2,15000,$A1949))),"")</f>
        <v/>
      </c>
      <c r="G1949" s="96"/>
      <c r="H1949" s="96"/>
      <c r="I1949" s="96"/>
      <c r="J1949">
        <f t="shared" si="15"/>
        <v>2066</v>
      </c>
      <c r="K1949" t="str">
        <f>IFERROR(INDEX(Data!$C$30:'Data'!$C$5007,IF($J1949&gt;$P$2,15000,$J1949)),"")</f>
        <v/>
      </c>
      <c r="L1949" t="str">
        <f>IF(ISERROR(INDEX(Data!$D$30:'Data'!$D$5007,IF($J1949&gt;$P$2,15000,$J1949))),"",INDEX(Data!$D$30:'Data'!$D$5007,IF($J1949&gt;$P$2,15000,$J1949)))</f>
        <v/>
      </c>
      <c r="M1949" t="str">
        <f>IF(ISERROR(INDEX(Data!$H$30:'Data'!$H$5007,IF($J1949&gt;$P$2,15000,$J1949))),"",INDEX(Data!$H$30:'Data'!$H$5007,IF($J1949&gt;$P$2,15000,$J1949)))</f>
        <v/>
      </c>
    </row>
    <row r="1950" spans="1:13">
      <c r="A1950">
        <f t="shared" si="14"/>
        <v>2067</v>
      </c>
      <c r="B1950" t="str">
        <f>IF(Use_Der,IFERROR(INDEX(Data!$C$30:'Data'!$C$5000,IF($A1950&gt;$H$2,15000,$A1950)),""),"")</f>
        <v/>
      </c>
      <c r="C1950" t="str">
        <f>IF(Use_Der,IF(ISERROR(INDEX(Data!$D$30:'Data'!$D$5000,IF($A1950&gt;$H$2,15000,$A1950))),"",INDEX(Data!$D$30:'Data'!$D$5000,IF($A1950&gt;$H$2,15000,$A1950))),"")</f>
        <v/>
      </c>
      <c r="D1950" t="str">
        <f>IF(Use_Der,IF(ISERROR(INDEX(Data!$E$30:'Data'!$E$5000,IF($A1950&gt;$H$2,15000,$A1950))),"",INDEX(Data!$E$30:'Data'!$E$5000,IF($A1950&gt;$H$2,15000,$A1950))),"")</f>
        <v/>
      </c>
      <c r="E1950" t="str">
        <f>IF(Use_Der,IF(ISERROR(INDEX(Data!$F$30:'Data'!$F$5000,IF($A1950&gt;$H$2,15000,$A1950))),"",INDEX(Data!$F$30:'Data'!$F$5000,IF($A1950&gt;$H$2,15000,$A1950))),"")</f>
        <v/>
      </c>
      <c r="F1950" t="str">
        <f>IF(Use_Der,IF(ISERROR(INDEX(Data!$G$30:'Data'!$G$5000,IF($A1950&gt;$H$2,15000,$A1950))),"",INDEX(Data!$G$30:'Data'!$G$5000,IF($A1950&gt;$H$2,15000,$A1950))),"")</f>
        <v/>
      </c>
      <c r="G1950" s="96"/>
      <c r="H1950" s="96"/>
      <c r="I1950" s="96"/>
      <c r="J1950">
        <f t="shared" si="15"/>
        <v>2067</v>
      </c>
      <c r="K1950" t="str">
        <f>IFERROR(INDEX(Data!$C$30:'Data'!$C$5007,IF($J1950&gt;$P$2,15000,$J1950)),"")</f>
        <v/>
      </c>
      <c r="L1950" t="str">
        <f>IF(ISERROR(INDEX(Data!$D$30:'Data'!$D$5007,IF($J1950&gt;$P$2,15000,$J1950))),"",INDEX(Data!$D$30:'Data'!$D$5007,IF($J1950&gt;$P$2,15000,$J1950)))</f>
        <v/>
      </c>
      <c r="M1950" t="str">
        <f>IF(ISERROR(INDEX(Data!$H$30:'Data'!$H$5007,IF($J1950&gt;$P$2,15000,$J1950))),"",INDEX(Data!$H$30:'Data'!$H$5007,IF($J1950&gt;$P$2,15000,$J1950)))</f>
        <v/>
      </c>
    </row>
    <row r="1951" spans="1:13">
      <c r="A1951">
        <f t="shared" si="14"/>
        <v>2068</v>
      </c>
      <c r="B1951" t="str">
        <f>IF(Use_Der,IFERROR(INDEX(Data!$C$30:'Data'!$C$5000,IF($A1951&gt;$H$2,15000,$A1951)),""),"")</f>
        <v/>
      </c>
      <c r="C1951" t="str">
        <f>IF(Use_Der,IF(ISERROR(INDEX(Data!$D$30:'Data'!$D$5000,IF($A1951&gt;$H$2,15000,$A1951))),"",INDEX(Data!$D$30:'Data'!$D$5000,IF($A1951&gt;$H$2,15000,$A1951))),"")</f>
        <v/>
      </c>
      <c r="D1951" t="str">
        <f>IF(Use_Der,IF(ISERROR(INDEX(Data!$E$30:'Data'!$E$5000,IF($A1951&gt;$H$2,15000,$A1951))),"",INDEX(Data!$E$30:'Data'!$E$5000,IF($A1951&gt;$H$2,15000,$A1951))),"")</f>
        <v/>
      </c>
      <c r="E1951" t="str">
        <f>IF(Use_Der,IF(ISERROR(INDEX(Data!$F$30:'Data'!$F$5000,IF($A1951&gt;$H$2,15000,$A1951))),"",INDEX(Data!$F$30:'Data'!$F$5000,IF($A1951&gt;$H$2,15000,$A1951))),"")</f>
        <v/>
      </c>
      <c r="F1951" t="str">
        <f>IF(Use_Der,IF(ISERROR(INDEX(Data!$G$30:'Data'!$G$5000,IF($A1951&gt;$H$2,15000,$A1951))),"",INDEX(Data!$G$30:'Data'!$G$5000,IF($A1951&gt;$H$2,15000,$A1951))),"")</f>
        <v/>
      </c>
      <c r="G1951" s="96"/>
      <c r="H1951" s="96"/>
      <c r="I1951" s="96"/>
      <c r="J1951">
        <f t="shared" si="15"/>
        <v>2068</v>
      </c>
      <c r="K1951" t="str">
        <f>IFERROR(INDEX(Data!$C$30:'Data'!$C$5007,IF($J1951&gt;$P$2,15000,$J1951)),"")</f>
        <v/>
      </c>
      <c r="L1951" t="str">
        <f>IF(ISERROR(INDEX(Data!$D$30:'Data'!$D$5007,IF($J1951&gt;$P$2,15000,$J1951))),"",INDEX(Data!$D$30:'Data'!$D$5007,IF($J1951&gt;$P$2,15000,$J1951)))</f>
        <v/>
      </c>
      <c r="M1951" t="str">
        <f>IF(ISERROR(INDEX(Data!$H$30:'Data'!$H$5007,IF($J1951&gt;$P$2,15000,$J1951))),"",INDEX(Data!$H$30:'Data'!$H$5007,IF($J1951&gt;$P$2,15000,$J1951)))</f>
        <v/>
      </c>
    </row>
    <row r="1952" spans="1:13">
      <c r="A1952">
        <f t="shared" si="14"/>
        <v>2069</v>
      </c>
      <c r="B1952" t="str">
        <f>IF(Use_Der,IFERROR(INDEX(Data!$C$30:'Data'!$C$5000,IF($A1952&gt;$H$2,15000,$A1952)),""),"")</f>
        <v/>
      </c>
      <c r="C1952" t="str">
        <f>IF(Use_Der,IF(ISERROR(INDEX(Data!$D$30:'Data'!$D$5000,IF($A1952&gt;$H$2,15000,$A1952))),"",INDEX(Data!$D$30:'Data'!$D$5000,IF($A1952&gt;$H$2,15000,$A1952))),"")</f>
        <v/>
      </c>
      <c r="D1952" t="str">
        <f>IF(Use_Der,IF(ISERROR(INDEX(Data!$E$30:'Data'!$E$5000,IF($A1952&gt;$H$2,15000,$A1952))),"",INDEX(Data!$E$30:'Data'!$E$5000,IF($A1952&gt;$H$2,15000,$A1952))),"")</f>
        <v/>
      </c>
      <c r="E1952" t="str">
        <f>IF(Use_Der,IF(ISERROR(INDEX(Data!$F$30:'Data'!$F$5000,IF($A1952&gt;$H$2,15000,$A1952))),"",INDEX(Data!$F$30:'Data'!$F$5000,IF($A1952&gt;$H$2,15000,$A1952))),"")</f>
        <v/>
      </c>
      <c r="F1952" t="str">
        <f>IF(Use_Der,IF(ISERROR(INDEX(Data!$G$30:'Data'!$G$5000,IF($A1952&gt;$H$2,15000,$A1952))),"",INDEX(Data!$G$30:'Data'!$G$5000,IF($A1952&gt;$H$2,15000,$A1952))),"")</f>
        <v/>
      </c>
      <c r="G1952" s="96"/>
      <c r="H1952" s="96"/>
      <c r="I1952" s="96"/>
      <c r="J1952">
        <f t="shared" si="15"/>
        <v>2069</v>
      </c>
      <c r="K1952" t="str">
        <f>IFERROR(INDEX(Data!$C$30:'Data'!$C$5007,IF($J1952&gt;$P$2,15000,$J1952)),"")</f>
        <v/>
      </c>
      <c r="L1952" t="str">
        <f>IF(ISERROR(INDEX(Data!$D$30:'Data'!$D$5007,IF($J1952&gt;$P$2,15000,$J1952))),"",INDEX(Data!$D$30:'Data'!$D$5007,IF($J1952&gt;$P$2,15000,$J1952)))</f>
        <v/>
      </c>
      <c r="M1952" t="str">
        <f>IF(ISERROR(INDEX(Data!$H$30:'Data'!$H$5007,IF($J1952&gt;$P$2,15000,$J1952))),"",INDEX(Data!$H$30:'Data'!$H$5007,IF($J1952&gt;$P$2,15000,$J1952)))</f>
        <v/>
      </c>
    </row>
    <row r="1953" spans="1:13">
      <c r="A1953">
        <f t="shared" si="14"/>
        <v>2070</v>
      </c>
      <c r="B1953" t="str">
        <f>IF(Use_Der,IFERROR(INDEX(Data!$C$30:'Data'!$C$5000,IF($A1953&gt;$H$2,15000,$A1953)),""),"")</f>
        <v/>
      </c>
      <c r="C1953" t="str">
        <f>IF(Use_Der,IF(ISERROR(INDEX(Data!$D$30:'Data'!$D$5000,IF($A1953&gt;$H$2,15000,$A1953))),"",INDEX(Data!$D$30:'Data'!$D$5000,IF($A1953&gt;$H$2,15000,$A1953))),"")</f>
        <v/>
      </c>
      <c r="D1953" t="str">
        <f>IF(Use_Der,IF(ISERROR(INDEX(Data!$E$30:'Data'!$E$5000,IF($A1953&gt;$H$2,15000,$A1953))),"",INDEX(Data!$E$30:'Data'!$E$5000,IF($A1953&gt;$H$2,15000,$A1953))),"")</f>
        <v/>
      </c>
      <c r="E1953" t="str">
        <f>IF(Use_Der,IF(ISERROR(INDEX(Data!$F$30:'Data'!$F$5000,IF($A1953&gt;$H$2,15000,$A1953))),"",INDEX(Data!$F$30:'Data'!$F$5000,IF($A1953&gt;$H$2,15000,$A1953))),"")</f>
        <v/>
      </c>
      <c r="F1953" t="str">
        <f>IF(Use_Der,IF(ISERROR(INDEX(Data!$G$30:'Data'!$G$5000,IF($A1953&gt;$H$2,15000,$A1953))),"",INDEX(Data!$G$30:'Data'!$G$5000,IF($A1953&gt;$H$2,15000,$A1953))),"")</f>
        <v/>
      </c>
      <c r="G1953" s="96"/>
      <c r="H1953" s="96"/>
      <c r="I1953" s="96"/>
      <c r="J1953">
        <f t="shared" si="15"/>
        <v>2070</v>
      </c>
      <c r="K1953" t="str">
        <f>IFERROR(INDEX(Data!$C$30:'Data'!$C$5007,IF($J1953&gt;$P$2,15000,$J1953)),"")</f>
        <v/>
      </c>
      <c r="L1953" t="str">
        <f>IF(ISERROR(INDEX(Data!$D$30:'Data'!$D$5007,IF($J1953&gt;$P$2,15000,$J1953))),"",INDEX(Data!$D$30:'Data'!$D$5007,IF($J1953&gt;$P$2,15000,$J1953)))</f>
        <v/>
      </c>
      <c r="M1953" t="str">
        <f>IF(ISERROR(INDEX(Data!$H$30:'Data'!$H$5007,IF($J1953&gt;$P$2,15000,$J1953))),"",INDEX(Data!$H$30:'Data'!$H$5007,IF($J1953&gt;$P$2,15000,$J1953)))</f>
        <v/>
      </c>
    </row>
    <row r="1954" spans="1:13">
      <c r="A1954">
        <f t="shared" si="14"/>
        <v>2071</v>
      </c>
      <c r="B1954" t="str">
        <f>IF(Use_Der,IFERROR(INDEX(Data!$C$30:'Data'!$C$5000,IF($A1954&gt;$H$2,15000,$A1954)),""),"")</f>
        <v/>
      </c>
      <c r="C1954" t="str">
        <f>IF(Use_Der,IF(ISERROR(INDEX(Data!$D$30:'Data'!$D$5000,IF($A1954&gt;$H$2,15000,$A1954))),"",INDEX(Data!$D$30:'Data'!$D$5000,IF($A1954&gt;$H$2,15000,$A1954))),"")</f>
        <v/>
      </c>
      <c r="D1954" t="str">
        <f>IF(Use_Der,IF(ISERROR(INDEX(Data!$E$30:'Data'!$E$5000,IF($A1954&gt;$H$2,15000,$A1954))),"",INDEX(Data!$E$30:'Data'!$E$5000,IF($A1954&gt;$H$2,15000,$A1954))),"")</f>
        <v/>
      </c>
      <c r="E1954" t="str">
        <f>IF(Use_Der,IF(ISERROR(INDEX(Data!$F$30:'Data'!$F$5000,IF($A1954&gt;$H$2,15000,$A1954))),"",INDEX(Data!$F$30:'Data'!$F$5000,IF($A1954&gt;$H$2,15000,$A1954))),"")</f>
        <v/>
      </c>
      <c r="F1954" t="str">
        <f>IF(Use_Der,IF(ISERROR(INDEX(Data!$G$30:'Data'!$G$5000,IF($A1954&gt;$H$2,15000,$A1954))),"",INDEX(Data!$G$30:'Data'!$G$5000,IF($A1954&gt;$H$2,15000,$A1954))),"")</f>
        <v/>
      </c>
      <c r="G1954" s="96"/>
      <c r="H1954" s="96"/>
      <c r="I1954" s="96"/>
      <c r="J1954">
        <f t="shared" si="15"/>
        <v>2071</v>
      </c>
      <c r="K1954" t="str">
        <f>IFERROR(INDEX(Data!$C$30:'Data'!$C$5007,IF($J1954&gt;$P$2,15000,$J1954)),"")</f>
        <v/>
      </c>
      <c r="L1954" t="str">
        <f>IF(ISERROR(INDEX(Data!$D$30:'Data'!$D$5007,IF($J1954&gt;$P$2,15000,$J1954))),"",INDEX(Data!$D$30:'Data'!$D$5007,IF($J1954&gt;$P$2,15000,$J1954)))</f>
        <v/>
      </c>
      <c r="M1954" t="str">
        <f>IF(ISERROR(INDEX(Data!$H$30:'Data'!$H$5007,IF($J1954&gt;$P$2,15000,$J1954))),"",INDEX(Data!$H$30:'Data'!$H$5007,IF($J1954&gt;$P$2,15000,$J1954)))</f>
        <v/>
      </c>
    </row>
    <row r="1955" spans="1:13">
      <c r="A1955">
        <f t="shared" si="14"/>
        <v>2072</v>
      </c>
      <c r="B1955" t="str">
        <f>IF(Use_Der,IFERROR(INDEX(Data!$C$30:'Data'!$C$5000,IF($A1955&gt;$H$2,15000,$A1955)),""),"")</f>
        <v/>
      </c>
      <c r="C1955" t="str">
        <f>IF(Use_Der,IF(ISERROR(INDEX(Data!$D$30:'Data'!$D$5000,IF($A1955&gt;$H$2,15000,$A1955))),"",INDEX(Data!$D$30:'Data'!$D$5000,IF($A1955&gt;$H$2,15000,$A1955))),"")</f>
        <v/>
      </c>
      <c r="D1955" t="str">
        <f>IF(Use_Der,IF(ISERROR(INDEX(Data!$E$30:'Data'!$E$5000,IF($A1955&gt;$H$2,15000,$A1955))),"",INDEX(Data!$E$30:'Data'!$E$5000,IF($A1955&gt;$H$2,15000,$A1955))),"")</f>
        <v/>
      </c>
      <c r="E1955" t="str">
        <f>IF(Use_Der,IF(ISERROR(INDEX(Data!$F$30:'Data'!$F$5000,IF($A1955&gt;$H$2,15000,$A1955))),"",INDEX(Data!$F$30:'Data'!$F$5000,IF($A1955&gt;$H$2,15000,$A1955))),"")</f>
        <v/>
      </c>
      <c r="F1955" t="str">
        <f>IF(Use_Der,IF(ISERROR(INDEX(Data!$G$30:'Data'!$G$5000,IF($A1955&gt;$H$2,15000,$A1955))),"",INDEX(Data!$G$30:'Data'!$G$5000,IF($A1955&gt;$H$2,15000,$A1955))),"")</f>
        <v/>
      </c>
      <c r="G1955" s="96"/>
      <c r="H1955" s="96"/>
      <c r="I1955" s="96"/>
      <c r="J1955">
        <f t="shared" si="15"/>
        <v>2072</v>
      </c>
      <c r="K1955" t="str">
        <f>IFERROR(INDEX(Data!$C$30:'Data'!$C$5007,IF($J1955&gt;$P$2,15000,$J1955)),"")</f>
        <v/>
      </c>
      <c r="L1955" t="str">
        <f>IF(ISERROR(INDEX(Data!$D$30:'Data'!$D$5007,IF($J1955&gt;$P$2,15000,$J1955))),"",INDEX(Data!$D$30:'Data'!$D$5007,IF($J1955&gt;$P$2,15000,$J1955)))</f>
        <v/>
      </c>
      <c r="M1955" t="str">
        <f>IF(ISERROR(INDEX(Data!$H$30:'Data'!$H$5007,IF($J1955&gt;$P$2,15000,$J1955))),"",INDEX(Data!$H$30:'Data'!$H$5007,IF($J1955&gt;$P$2,15000,$J1955)))</f>
        <v/>
      </c>
    </row>
    <row r="1956" spans="1:13">
      <c r="A1956">
        <f t="shared" si="14"/>
        <v>2073</v>
      </c>
      <c r="B1956" t="str">
        <f>IF(Use_Der,IFERROR(INDEX(Data!$C$30:'Data'!$C$5000,IF($A1956&gt;$H$2,15000,$A1956)),""),"")</f>
        <v/>
      </c>
      <c r="C1956" t="str">
        <f>IF(Use_Der,IF(ISERROR(INDEX(Data!$D$30:'Data'!$D$5000,IF($A1956&gt;$H$2,15000,$A1956))),"",INDEX(Data!$D$30:'Data'!$D$5000,IF($A1956&gt;$H$2,15000,$A1956))),"")</f>
        <v/>
      </c>
      <c r="D1956" t="str">
        <f>IF(Use_Der,IF(ISERROR(INDEX(Data!$E$30:'Data'!$E$5000,IF($A1956&gt;$H$2,15000,$A1956))),"",INDEX(Data!$E$30:'Data'!$E$5000,IF($A1956&gt;$H$2,15000,$A1956))),"")</f>
        <v/>
      </c>
      <c r="E1956" t="str">
        <f>IF(Use_Der,IF(ISERROR(INDEX(Data!$F$30:'Data'!$F$5000,IF($A1956&gt;$H$2,15000,$A1956))),"",INDEX(Data!$F$30:'Data'!$F$5000,IF($A1956&gt;$H$2,15000,$A1956))),"")</f>
        <v/>
      </c>
      <c r="F1956" t="str">
        <f>IF(Use_Der,IF(ISERROR(INDEX(Data!$G$30:'Data'!$G$5000,IF($A1956&gt;$H$2,15000,$A1956))),"",INDEX(Data!$G$30:'Data'!$G$5000,IF($A1956&gt;$H$2,15000,$A1956))),"")</f>
        <v/>
      </c>
      <c r="G1956" s="96"/>
      <c r="H1956" s="96"/>
      <c r="I1956" s="96"/>
      <c r="J1956">
        <f t="shared" si="15"/>
        <v>2073</v>
      </c>
      <c r="K1956" t="str">
        <f>IFERROR(INDEX(Data!$C$30:'Data'!$C$5007,IF($J1956&gt;$P$2,15000,$J1956)),"")</f>
        <v/>
      </c>
      <c r="L1956" t="str">
        <f>IF(ISERROR(INDEX(Data!$D$30:'Data'!$D$5007,IF($J1956&gt;$P$2,15000,$J1956))),"",INDEX(Data!$D$30:'Data'!$D$5007,IF($J1956&gt;$P$2,15000,$J1956)))</f>
        <v/>
      </c>
      <c r="M1956" t="str">
        <f>IF(ISERROR(INDEX(Data!$H$30:'Data'!$H$5007,IF($J1956&gt;$P$2,15000,$J1956))),"",INDEX(Data!$H$30:'Data'!$H$5007,IF($J1956&gt;$P$2,15000,$J1956)))</f>
        <v/>
      </c>
    </row>
    <row r="1957" spans="1:13">
      <c r="A1957">
        <f t="shared" si="14"/>
        <v>2074</v>
      </c>
      <c r="B1957" t="str">
        <f>IF(Use_Der,IFERROR(INDEX(Data!$C$30:'Data'!$C$5000,IF($A1957&gt;$H$2,15000,$A1957)),""),"")</f>
        <v/>
      </c>
      <c r="C1957" t="str">
        <f>IF(Use_Der,IF(ISERROR(INDEX(Data!$D$30:'Data'!$D$5000,IF($A1957&gt;$H$2,15000,$A1957))),"",INDEX(Data!$D$30:'Data'!$D$5000,IF($A1957&gt;$H$2,15000,$A1957))),"")</f>
        <v/>
      </c>
      <c r="D1957" t="str">
        <f>IF(Use_Der,IF(ISERROR(INDEX(Data!$E$30:'Data'!$E$5000,IF($A1957&gt;$H$2,15000,$A1957))),"",INDEX(Data!$E$30:'Data'!$E$5000,IF($A1957&gt;$H$2,15000,$A1957))),"")</f>
        <v/>
      </c>
      <c r="E1957" t="str">
        <f>IF(Use_Der,IF(ISERROR(INDEX(Data!$F$30:'Data'!$F$5000,IF($A1957&gt;$H$2,15000,$A1957))),"",INDEX(Data!$F$30:'Data'!$F$5000,IF($A1957&gt;$H$2,15000,$A1957))),"")</f>
        <v/>
      </c>
      <c r="F1957" t="str">
        <f>IF(Use_Der,IF(ISERROR(INDEX(Data!$G$30:'Data'!$G$5000,IF($A1957&gt;$H$2,15000,$A1957))),"",INDEX(Data!$G$30:'Data'!$G$5000,IF($A1957&gt;$H$2,15000,$A1957))),"")</f>
        <v/>
      </c>
      <c r="G1957" s="96"/>
      <c r="H1957" s="96"/>
      <c r="I1957" s="96"/>
      <c r="J1957">
        <f t="shared" si="15"/>
        <v>2074</v>
      </c>
      <c r="K1957" t="str">
        <f>IFERROR(INDEX(Data!$C$30:'Data'!$C$5007,IF($J1957&gt;$P$2,15000,$J1957)),"")</f>
        <v/>
      </c>
      <c r="L1957" t="str">
        <f>IF(ISERROR(INDEX(Data!$D$30:'Data'!$D$5007,IF($J1957&gt;$P$2,15000,$J1957))),"",INDEX(Data!$D$30:'Data'!$D$5007,IF($J1957&gt;$P$2,15000,$J1957)))</f>
        <v/>
      </c>
      <c r="M1957" t="str">
        <f>IF(ISERROR(INDEX(Data!$H$30:'Data'!$H$5007,IF($J1957&gt;$P$2,15000,$J1957))),"",INDEX(Data!$H$30:'Data'!$H$5007,IF($J1957&gt;$P$2,15000,$J1957)))</f>
        <v/>
      </c>
    </row>
    <row r="1958" spans="1:13">
      <c r="A1958">
        <f t="shared" si="14"/>
        <v>2075</v>
      </c>
      <c r="B1958" t="str">
        <f>IF(Use_Der,IFERROR(INDEX(Data!$C$30:'Data'!$C$5000,IF($A1958&gt;$H$2,15000,$A1958)),""),"")</f>
        <v/>
      </c>
      <c r="C1958" t="str">
        <f>IF(Use_Der,IF(ISERROR(INDEX(Data!$D$30:'Data'!$D$5000,IF($A1958&gt;$H$2,15000,$A1958))),"",INDEX(Data!$D$30:'Data'!$D$5000,IF($A1958&gt;$H$2,15000,$A1958))),"")</f>
        <v/>
      </c>
      <c r="D1958" t="str">
        <f>IF(Use_Der,IF(ISERROR(INDEX(Data!$E$30:'Data'!$E$5000,IF($A1958&gt;$H$2,15000,$A1958))),"",INDEX(Data!$E$30:'Data'!$E$5000,IF($A1958&gt;$H$2,15000,$A1958))),"")</f>
        <v/>
      </c>
      <c r="E1958" t="str">
        <f>IF(Use_Der,IF(ISERROR(INDEX(Data!$F$30:'Data'!$F$5000,IF($A1958&gt;$H$2,15000,$A1958))),"",INDEX(Data!$F$30:'Data'!$F$5000,IF($A1958&gt;$H$2,15000,$A1958))),"")</f>
        <v/>
      </c>
      <c r="F1958" t="str">
        <f>IF(Use_Der,IF(ISERROR(INDEX(Data!$G$30:'Data'!$G$5000,IF($A1958&gt;$H$2,15000,$A1958))),"",INDEX(Data!$G$30:'Data'!$G$5000,IF($A1958&gt;$H$2,15000,$A1958))),"")</f>
        <v/>
      </c>
      <c r="G1958" s="96"/>
      <c r="H1958" s="96"/>
      <c r="I1958" s="96"/>
      <c r="J1958">
        <f t="shared" si="15"/>
        <v>2075</v>
      </c>
      <c r="K1958" t="str">
        <f>IFERROR(INDEX(Data!$C$30:'Data'!$C$5007,IF($J1958&gt;$P$2,15000,$J1958)),"")</f>
        <v/>
      </c>
      <c r="L1958" t="str">
        <f>IF(ISERROR(INDEX(Data!$D$30:'Data'!$D$5007,IF($J1958&gt;$P$2,15000,$J1958))),"",INDEX(Data!$D$30:'Data'!$D$5007,IF($J1958&gt;$P$2,15000,$J1958)))</f>
        <v/>
      </c>
      <c r="M1958" t="str">
        <f>IF(ISERROR(INDEX(Data!$H$30:'Data'!$H$5007,IF($J1958&gt;$P$2,15000,$J1958))),"",INDEX(Data!$H$30:'Data'!$H$5007,IF($J1958&gt;$P$2,15000,$J1958)))</f>
        <v/>
      </c>
    </row>
    <row r="1959" spans="1:13">
      <c r="A1959">
        <f t="shared" si="14"/>
        <v>2076</v>
      </c>
      <c r="B1959" t="str">
        <f>IF(Use_Der,IFERROR(INDEX(Data!$C$30:'Data'!$C$5000,IF($A1959&gt;$H$2,15000,$A1959)),""),"")</f>
        <v/>
      </c>
      <c r="C1959" t="str">
        <f>IF(Use_Der,IF(ISERROR(INDEX(Data!$D$30:'Data'!$D$5000,IF($A1959&gt;$H$2,15000,$A1959))),"",INDEX(Data!$D$30:'Data'!$D$5000,IF($A1959&gt;$H$2,15000,$A1959))),"")</f>
        <v/>
      </c>
      <c r="D1959" t="str">
        <f>IF(Use_Der,IF(ISERROR(INDEX(Data!$E$30:'Data'!$E$5000,IF($A1959&gt;$H$2,15000,$A1959))),"",INDEX(Data!$E$30:'Data'!$E$5000,IF($A1959&gt;$H$2,15000,$A1959))),"")</f>
        <v/>
      </c>
      <c r="E1959" t="str">
        <f>IF(Use_Der,IF(ISERROR(INDEX(Data!$F$30:'Data'!$F$5000,IF($A1959&gt;$H$2,15000,$A1959))),"",INDEX(Data!$F$30:'Data'!$F$5000,IF($A1959&gt;$H$2,15000,$A1959))),"")</f>
        <v/>
      </c>
      <c r="F1959" t="str">
        <f>IF(Use_Der,IF(ISERROR(INDEX(Data!$G$30:'Data'!$G$5000,IF($A1959&gt;$H$2,15000,$A1959))),"",INDEX(Data!$G$30:'Data'!$G$5000,IF($A1959&gt;$H$2,15000,$A1959))),"")</f>
        <v/>
      </c>
      <c r="G1959" s="96"/>
      <c r="H1959" s="96"/>
      <c r="I1959" s="96"/>
      <c r="J1959">
        <f t="shared" si="15"/>
        <v>2076</v>
      </c>
      <c r="K1959" t="str">
        <f>IFERROR(INDEX(Data!$C$30:'Data'!$C$5007,IF($J1959&gt;$P$2,15000,$J1959)),"")</f>
        <v/>
      </c>
      <c r="L1959" t="str">
        <f>IF(ISERROR(INDEX(Data!$D$30:'Data'!$D$5007,IF($J1959&gt;$P$2,15000,$J1959))),"",INDEX(Data!$D$30:'Data'!$D$5007,IF($J1959&gt;$P$2,15000,$J1959)))</f>
        <v/>
      </c>
      <c r="M1959" t="str">
        <f>IF(ISERROR(INDEX(Data!$H$30:'Data'!$H$5007,IF($J1959&gt;$P$2,15000,$J1959))),"",INDEX(Data!$H$30:'Data'!$H$5007,IF($J1959&gt;$P$2,15000,$J1959)))</f>
        <v/>
      </c>
    </row>
    <row r="1960" spans="1:13">
      <c r="A1960">
        <f t="shared" si="14"/>
        <v>2077</v>
      </c>
      <c r="B1960" t="str">
        <f>IF(Use_Der,IFERROR(INDEX(Data!$C$30:'Data'!$C$5000,IF($A1960&gt;$H$2,15000,$A1960)),""),"")</f>
        <v/>
      </c>
      <c r="C1960" t="str">
        <f>IF(Use_Der,IF(ISERROR(INDEX(Data!$D$30:'Data'!$D$5000,IF($A1960&gt;$H$2,15000,$A1960))),"",INDEX(Data!$D$30:'Data'!$D$5000,IF($A1960&gt;$H$2,15000,$A1960))),"")</f>
        <v/>
      </c>
      <c r="D1960" t="str">
        <f>IF(Use_Der,IF(ISERROR(INDEX(Data!$E$30:'Data'!$E$5000,IF($A1960&gt;$H$2,15000,$A1960))),"",INDEX(Data!$E$30:'Data'!$E$5000,IF($A1960&gt;$H$2,15000,$A1960))),"")</f>
        <v/>
      </c>
      <c r="E1960" t="str">
        <f>IF(Use_Der,IF(ISERROR(INDEX(Data!$F$30:'Data'!$F$5000,IF($A1960&gt;$H$2,15000,$A1960))),"",INDEX(Data!$F$30:'Data'!$F$5000,IF($A1960&gt;$H$2,15000,$A1960))),"")</f>
        <v/>
      </c>
      <c r="F1960" t="str">
        <f>IF(Use_Der,IF(ISERROR(INDEX(Data!$G$30:'Data'!$G$5000,IF($A1960&gt;$H$2,15000,$A1960))),"",INDEX(Data!$G$30:'Data'!$G$5000,IF($A1960&gt;$H$2,15000,$A1960))),"")</f>
        <v/>
      </c>
      <c r="G1960" s="96"/>
      <c r="H1960" s="96"/>
      <c r="I1960" s="96"/>
      <c r="J1960">
        <f t="shared" si="15"/>
        <v>2077</v>
      </c>
      <c r="K1960" t="str">
        <f>IFERROR(INDEX(Data!$C$30:'Data'!$C$5007,IF($J1960&gt;$P$2,15000,$J1960)),"")</f>
        <v/>
      </c>
      <c r="L1960" t="str">
        <f>IF(ISERROR(INDEX(Data!$D$30:'Data'!$D$5007,IF($J1960&gt;$P$2,15000,$J1960))),"",INDEX(Data!$D$30:'Data'!$D$5007,IF($J1960&gt;$P$2,15000,$J1960)))</f>
        <v/>
      </c>
      <c r="M1960" t="str">
        <f>IF(ISERROR(INDEX(Data!$H$30:'Data'!$H$5007,IF($J1960&gt;$P$2,15000,$J1960))),"",INDEX(Data!$H$30:'Data'!$H$5007,IF($J1960&gt;$P$2,15000,$J1960)))</f>
        <v/>
      </c>
    </row>
    <row r="1961" spans="1:13">
      <c r="A1961">
        <f t="shared" si="14"/>
        <v>2078</v>
      </c>
      <c r="B1961" t="str">
        <f>IF(Use_Der,IFERROR(INDEX(Data!$C$30:'Data'!$C$5000,IF($A1961&gt;$H$2,15000,$A1961)),""),"")</f>
        <v/>
      </c>
      <c r="C1961" t="str">
        <f>IF(Use_Der,IF(ISERROR(INDEX(Data!$D$30:'Data'!$D$5000,IF($A1961&gt;$H$2,15000,$A1961))),"",INDEX(Data!$D$30:'Data'!$D$5000,IF($A1961&gt;$H$2,15000,$A1961))),"")</f>
        <v/>
      </c>
      <c r="D1961" t="str">
        <f>IF(Use_Der,IF(ISERROR(INDEX(Data!$E$30:'Data'!$E$5000,IF($A1961&gt;$H$2,15000,$A1961))),"",INDEX(Data!$E$30:'Data'!$E$5000,IF($A1961&gt;$H$2,15000,$A1961))),"")</f>
        <v/>
      </c>
      <c r="E1961" t="str">
        <f>IF(Use_Der,IF(ISERROR(INDEX(Data!$F$30:'Data'!$F$5000,IF($A1961&gt;$H$2,15000,$A1961))),"",INDEX(Data!$F$30:'Data'!$F$5000,IF($A1961&gt;$H$2,15000,$A1961))),"")</f>
        <v/>
      </c>
      <c r="F1961" t="str">
        <f>IF(Use_Der,IF(ISERROR(INDEX(Data!$G$30:'Data'!$G$5000,IF($A1961&gt;$H$2,15000,$A1961))),"",INDEX(Data!$G$30:'Data'!$G$5000,IF($A1961&gt;$H$2,15000,$A1961))),"")</f>
        <v/>
      </c>
      <c r="G1961" s="96"/>
      <c r="H1961" s="96"/>
      <c r="I1961" s="96"/>
      <c r="J1961">
        <f t="shared" si="15"/>
        <v>2078</v>
      </c>
      <c r="K1961" t="str">
        <f>IFERROR(INDEX(Data!$C$30:'Data'!$C$5007,IF($J1961&gt;$P$2,15000,$J1961)),"")</f>
        <v/>
      </c>
      <c r="L1961" t="str">
        <f>IF(ISERROR(INDEX(Data!$D$30:'Data'!$D$5007,IF($J1961&gt;$P$2,15000,$J1961))),"",INDEX(Data!$D$30:'Data'!$D$5007,IF($J1961&gt;$P$2,15000,$J1961)))</f>
        <v/>
      </c>
      <c r="M1961" t="str">
        <f>IF(ISERROR(INDEX(Data!$H$30:'Data'!$H$5007,IF($J1961&gt;$P$2,15000,$J1961))),"",INDEX(Data!$H$30:'Data'!$H$5007,IF($J1961&gt;$P$2,15000,$J1961)))</f>
        <v/>
      </c>
    </row>
    <row r="1962" spans="1:13">
      <c r="A1962">
        <f t="shared" si="14"/>
        <v>2079</v>
      </c>
      <c r="B1962" t="str">
        <f>IF(Use_Der,IFERROR(INDEX(Data!$C$30:'Data'!$C$5000,IF($A1962&gt;$H$2,15000,$A1962)),""),"")</f>
        <v/>
      </c>
      <c r="C1962" t="str">
        <f>IF(Use_Der,IF(ISERROR(INDEX(Data!$D$30:'Data'!$D$5000,IF($A1962&gt;$H$2,15000,$A1962))),"",INDEX(Data!$D$30:'Data'!$D$5000,IF($A1962&gt;$H$2,15000,$A1962))),"")</f>
        <v/>
      </c>
      <c r="D1962" t="str">
        <f>IF(Use_Der,IF(ISERROR(INDEX(Data!$E$30:'Data'!$E$5000,IF($A1962&gt;$H$2,15000,$A1962))),"",INDEX(Data!$E$30:'Data'!$E$5000,IF($A1962&gt;$H$2,15000,$A1962))),"")</f>
        <v/>
      </c>
      <c r="E1962" t="str">
        <f>IF(Use_Der,IF(ISERROR(INDEX(Data!$F$30:'Data'!$F$5000,IF($A1962&gt;$H$2,15000,$A1962))),"",INDEX(Data!$F$30:'Data'!$F$5000,IF($A1962&gt;$H$2,15000,$A1962))),"")</f>
        <v/>
      </c>
      <c r="F1962" t="str">
        <f>IF(Use_Der,IF(ISERROR(INDEX(Data!$G$30:'Data'!$G$5000,IF($A1962&gt;$H$2,15000,$A1962))),"",INDEX(Data!$G$30:'Data'!$G$5000,IF($A1962&gt;$H$2,15000,$A1962))),"")</f>
        <v/>
      </c>
      <c r="G1962" s="96"/>
      <c r="H1962" s="96"/>
      <c r="I1962" s="96"/>
      <c r="J1962">
        <f t="shared" si="15"/>
        <v>2079</v>
      </c>
      <c r="K1962" t="str">
        <f>IFERROR(INDEX(Data!$C$30:'Data'!$C$5007,IF($J1962&gt;$P$2,15000,$J1962)),"")</f>
        <v/>
      </c>
      <c r="L1962" t="str">
        <f>IF(ISERROR(INDEX(Data!$D$30:'Data'!$D$5007,IF($J1962&gt;$P$2,15000,$J1962))),"",INDEX(Data!$D$30:'Data'!$D$5007,IF($J1962&gt;$P$2,15000,$J1962)))</f>
        <v/>
      </c>
      <c r="M1962" t="str">
        <f>IF(ISERROR(INDEX(Data!$H$30:'Data'!$H$5007,IF($J1962&gt;$P$2,15000,$J1962))),"",INDEX(Data!$H$30:'Data'!$H$5007,IF($J1962&gt;$P$2,15000,$J1962)))</f>
        <v/>
      </c>
    </row>
    <row r="1963" spans="1:13">
      <c r="A1963">
        <f t="shared" si="14"/>
        <v>2080</v>
      </c>
      <c r="B1963" t="str">
        <f>IF(Use_Der,IFERROR(INDEX(Data!$C$30:'Data'!$C$5000,IF($A1963&gt;$H$2,15000,$A1963)),""),"")</f>
        <v/>
      </c>
      <c r="C1963" t="str">
        <f>IF(Use_Der,IF(ISERROR(INDEX(Data!$D$30:'Data'!$D$5000,IF($A1963&gt;$H$2,15000,$A1963))),"",INDEX(Data!$D$30:'Data'!$D$5000,IF($A1963&gt;$H$2,15000,$A1963))),"")</f>
        <v/>
      </c>
      <c r="D1963" t="str">
        <f>IF(Use_Der,IF(ISERROR(INDEX(Data!$E$30:'Data'!$E$5000,IF($A1963&gt;$H$2,15000,$A1963))),"",INDEX(Data!$E$30:'Data'!$E$5000,IF($A1963&gt;$H$2,15000,$A1963))),"")</f>
        <v/>
      </c>
      <c r="E1963" t="str">
        <f>IF(Use_Der,IF(ISERROR(INDEX(Data!$F$30:'Data'!$F$5000,IF($A1963&gt;$H$2,15000,$A1963))),"",INDEX(Data!$F$30:'Data'!$F$5000,IF($A1963&gt;$H$2,15000,$A1963))),"")</f>
        <v/>
      </c>
      <c r="F1963" t="str">
        <f>IF(Use_Der,IF(ISERROR(INDEX(Data!$G$30:'Data'!$G$5000,IF($A1963&gt;$H$2,15000,$A1963))),"",INDEX(Data!$G$30:'Data'!$G$5000,IF($A1963&gt;$H$2,15000,$A1963))),"")</f>
        <v/>
      </c>
      <c r="G1963" s="96"/>
      <c r="H1963" s="96"/>
      <c r="I1963" s="96"/>
      <c r="J1963">
        <f t="shared" si="15"/>
        <v>2080</v>
      </c>
      <c r="K1963" t="str">
        <f>IFERROR(INDEX(Data!$C$30:'Data'!$C$5007,IF($J1963&gt;$P$2,15000,$J1963)),"")</f>
        <v/>
      </c>
      <c r="L1963" t="str">
        <f>IF(ISERROR(INDEX(Data!$D$30:'Data'!$D$5007,IF($J1963&gt;$P$2,15000,$J1963))),"",INDEX(Data!$D$30:'Data'!$D$5007,IF($J1963&gt;$P$2,15000,$J1963)))</f>
        <v/>
      </c>
      <c r="M1963" t="str">
        <f>IF(ISERROR(INDEX(Data!$H$30:'Data'!$H$5007,IF($J1963&gt;$P$2,15000,$J1963))),"",INDEX(Data!$H$30:'Data'!$H$5007,IF($J1963&gt;$P$2,15000,$J1963)))</f>
        <v/>
      </c>
    </row>
    <row r="1964" spans="1:13">
      <c r="A1964">
        <f t="shared" si="14"/>
        <v>2081</v>
      </c>
      <c r="B1964" t="str">
        <f>IF(Use_Der,IFERROR(INDEX(Data!$C$30:'Data'!$C$5000,IF($A1964&gt;$H$2,15000,$A1964)),""),"")</f>
        <v/>
      </c>
      <c r="C1964" t="str">
        <f>IF(Use_Der,IF(ISERROR(INDEX(Data!$D$30:'Data'!$D$5000,IF($A1964&gt;$H$2,15000,$A1964))),"",INDEX(Data!$D$30:'Data'!$D$5000,IF($A1964&gt;$H$2,15000,$A1964))),"")</f>
        <v/>
      </c>
      <c r="D1964" t="str">
        <f>IF(Use_Der,IF(ISERROR(INDEX(Data!$E$30:'Data'!$E$5000,IF($A1964&gt;$H$2,15000,$A1964))),"",INDEX(Data!$E$30:'Data'!$E$5000,IF($A1964&gt;$H$2,15000,$A1964))),"")</f>
        <v/>
      </c>
      <c r="E1964" t="str">
        <f>IF(Use_Der,IF(ISERROR(INDEX(Data!$F$30:'Data'!$F$5000,IF($A1964&gt;$H$2,15000,$A1964))),"",INDEX(Data!$F$30:'Data'!$F$5000,IF($A1964&gt;$H$2,15000,$A1964))),"")</f>
        <v/>
      </c>
      <c r="F1964" t="str">
        <f>IF(Use_Der,IF(ISERROR(INDEX(Data!$G$30:'Data'!$G$5000,IF($A1964&gt;$H$2,15000,$A1964))),"",INDEX(Data!$G$30:'Data'!$G$5000,IF($A1964&gt;$H$2,15000,$A1964))),"")</f>
        <v/>
      </c>
      <c r="G1964" s="96"/>
      <c r="H1964" s="96"/>
      <c r="I1964" s="96"/>
      <c r="J1964">
        <f t="shared" si="15"/>
        <v>2081</v>
      </c>
      <c r="K1964" t="str">
        <f>IFERROR(INDEX(Data!$C$30:'Data'!$C$5007,IF($J1964&gt;$P$2,15000,$J1964)),"")</f>
        <v/>
      </c>
      <c r="L1964" t="str">
        <f>IF(ISERROR(INDEX(Data!$D$30:'Data'!$D$5007,IF($J1964&gt;$P$2,15000,$J1964))),"",INDEX(Data!$D$30:'Data'!$D$5007,IF($J1964&gt;$P$2,15000,$J1964)))</f>
        <v/>
      </c>
      <c r="M1964" t="str">
        <f>IF(ISERROR(INDEX(Data!$H$30:'Data'!$H$5007,IF($J1964&gt;$P$2,15000,$J1964))),"",INDEX(Data!$H$30:'Data'!$H$5007,IF($J1964&gt;$P$2,15000,$J1964)))</f>
        <v/>
      </c>
    </row>
    <row r="1965" spans="1:13">
      <c r="A1965">
        <f t="shared" si="14"/>
        <v>2082</v>
      </c>
      <c r="B1965" t="str">
        <f>IF(Use_Der,IFERROR(INDEX(Data!$C$30:'Data'!$C$5000,IF($A1965&gt;$H$2,15000,$A1965)),""),"")</f>
        <v/>
      </c>
      <c r="C1965" t="str">
        <f>IF(Use_Der,IF(ISERROR(INDEX(Data!$D$30:'Data'!$D$5000,IF($A1965&gt;$H$2,15000,$A1965))),"",INDEX(Data!$D$30:'Data'!$D$5000,IF($A1965&gt;$H$2,15000,$A1965))),"")</f>
        <v/>
      </c>
      <c r="D1965" t="str">
        <f>IF(Use_Der,IF(ISERROR(INDEX(Data!$E$30:'Data'!$E$5000,IF($A1965&gt;$H$2,15000,$A1965))),"",INDEX(Data!$E$30:'Data'!$E$5000,IF($A1965&gt;$H$2,15000,$A1965))),"")</f>
        <v/>
      </c>
      <c r="E1965" t="str">
        <f>IF(Use_Der,IF(ISERROR(INDEX(Data!$F$30:'Data'!$F$5000,IF($A1965&gt;$H$2,15000,$A1965))),"",INDEX(Data!$F$30:'Data'!$F$5000,IF($A1965&gt;$H$2,15000,$A1965))),"")</f>
        <v/>
      </c>
      <c r="F1965" t="str">
        <f>IF(Use_Der,IF(ISERROR(INDEX(Data!$G$30:'Data'!$G$5000,IF($A1965&gt;$H$2,15000,$A1965))),"",INDEX(Data!$G$30:'Data'!$G$5000,IF($A1965&gt;$H$2,15000,$A1965))),"")</f>
        <v/>
      </c>
      <c r="G1965" s="96"/>
      <c r="H1965" s="96"/>
      <c r="I1965" s="96"/>
      <c r="J1965">
        <f t="shared" si="15"/>
        <v>2082</v>
      </c>
      <c r="K1965" t="str">
        <f>IFERROR(INDEX(Data!$C$30:'Data'!$C$5007,IF($J1965&gt;$P$2,15000,$J1965)),"")</f>
        <v/>
      </c>
      <c r="L1965" t="str">
        <f>IF(ISERROR(INDEX(Data!$D$30:'Data'!$D$5007,IF($J1965&gt;$P$2,15000,$J1965))),"",INDEX(Data!$D$30:'Data'!$D$5007,IF($J1965&gt;$P$2,15000,$J1965)))</f>
        <v/>
      </c>
      <c r="M1965" t="str">
        <f>IF(ISERROR(INDEX(Data!$H$30:'Data'!$H$5007,IF($J1965&gt;$P$2,15000,$J1965))),"",INDEX(Data!$H$30:'Data'!$H$5007,IF($J1965&gt;$P$2,15000,$J1965)))</f>
        <v/>
      </c>
    </row>
    <row r="1966" spans="1:13">
      <c r="A1966">
        <f t="shared" si="14"/>
        <v>2083</v>
      </c>
      <c r="B1966" t="str">
        <f>IF(Use_Der,IFERROR(INDEX(Data!$C$30:'Data'!$C$5000,IF($A1966&gt;$H$2,15000,$A1966)),""),"")</f>
        <v/>
      </c>
      <c r="C1966" t="str">
        <f>IF(Use_Der,IF(ISERROR(INDEX(Data!$D$30:'Data'!$D$5000,IF($A1966&gt;$H$2,15000,$A1966))),"",INDEX(Data!$D$30:'Data'!$D$5000,IF($A1966&gt;$H$2,15000,$A1966))),"")</f>
        <v/>
      </c>
      <c r="D1966" t="str">
        <f>IF(Use_Der,IF(ISERROR(INDEX(Data!$E$30:'Data'!$E$5000,IF($A1966&gt;$H$2,15000,$A1966))),"",INDEX(Data!$E$30:'Data'!$E$5000,IF($A1966&gt;$H$2,15000,$A1966))),"")</f>
        <v/>
      </c>
      <c r="E1966" t="str">
        <f>IF(Use_Der,IF(ISERROR(INDEX(Data!$F$30:'Data'!$F$5000,IF($A1966&gt;$H$2,15000,$A1966))),"",INDEX(Data!$F$30:'Data'!$F$5000,IF($A1966&gt;$H$2,15000,$A1966))),"")</f>
        <v/>
      </c>
      <c r="F1966" t="str">
        <f>IF(Use_Der,IF(ISERROR(INDEX(Data!$G$30:'Data'!$G$5000,IF($A1966&gt;$H$2,15000,$A1966))),"",INDEX(Data!$G$30:'Data'!$G$5000,IF($A1966&gt;$H$2,15000,$A1966))),"")</f>
        <v/>
      </c>
      <c r="G1966" s="96"/>
      <c r="H1966" s="96"/>
      <c r="I1966" s="96"/>
      <c r="J1966">
        <f t="shared" si="15"/>
        <v>2083</v>
      </c>
      <c r="K1966" t="str">
        <f>IFERROR(INDEX(Data!$C$30:'Data'!$C$5007,IF($J1966&gt;$P$2,15000,$J1966)),"")</f>
        <v/>
      </c>
      <c r="L1966" t="str">
        <f>IF(ISERROR(INDEX(Data!$D$30:'Data'!$D$5007,IF($J1966&gt;$P$2,15000,$J1966))),"",INDEX(Data!$D$30:'Data'!$D$5007,IF($J1966&gt;$P$2,15000,$J1966)))</f>
        <v/>
      </c>
      <c r="M1966" t="str">
        <f>IF(ISERROR(INDEX(Data!$H$30:'Data'!$H$5007,IF($J1966&gt;$P$2,15000,$J1966))),"",INDEX(Data!$H$30:'Data'!$H$5007,IF($J1966&gt;$P$2,15000,$J1966)))</f>
        <v/>
      </c>
    </row>
    <row r="1967" spans="1:13">
      <c r="A1967">
        <f t="shared" si="14"/>
        <v>2084</v>
      </c>
      <c r="B1967" t="str">
        <f>IF(Use_Der,IFERROR(INDEX(Data!$C$30:'Data'!$C$5000,IF($A1967&gt;$H$2,15000,$A1967)),""),"")</f>
        <v/>
      </c>
      <c r="C1967" t="str">
        <f>IF(Use_Der,IF(ISERROR(INDEX(Data!$D$30:'Data'!$D$5000,IF($A1967&gt;$H$2,15000,$A1967))),"",INDEX(Data!$D$30:'Data'!$D$5000,IF($A1967&gt;$H$2,15000,$A1967))),"")</f>
        <v/>
      </c>
      <c r="D1967" t="str">
        <f>IF(Use_Der,IF(ISERROR(INDEX(Data!$E$30:'Data'!$E$5000,IF($A1967&gt;$H$2,15000,$A1967))),"",INDEX(Data!$E$30:'Data'!$E$5000,IF($A1967&gt;$H$2,15000,$A1967))),"")</f>
        <v/>
      </c>
      <c r="E1967" t="str">
        <f>IF(Use_Der,IF(ISERROR(INDEX(Data!$F$30:'Data'!$F$5000,IF($A1967&gt;$H$2,15000,$A1967))),"",INDEX(Data!$F$30:'Data'!$F$5000,IF($A1967&gt;$H$2,15000,$A1967))),"")</f>
        <v/>
      </c>
      <c r="F1967" t="str">
        <f>IF(Use_Der,IF(ISERROR(INDEX(Data!$G$30:'Data'!$G$5000,IF($A1967&gt;$H$2,15000,$A1967))),"",INDEX(Data!$G$30:'Data'!$G$5000,IF($A1967&gt;$H$2,15000,$A1967))),"")</f>
        <v/>
      </c>
      <c r="G1967" s="96"/>
      <c r="H1967" s="96"/>
      <c r="I1967" s="96"/>
      <c r="J1967">
        <f t="shared" si="15"/>
        <v>2084</v>
      </c>
      <c r="K1967" t="str">
        <f>IFERROR(INDEX(Data!$C$30:'Data'!$C$5007,IF($J1967&gt;$P$2,15000,$J1967)),"")</f>
        <v/>
      </c>
      <c r="L1967" t="str">
        <f>IF(ISERROR(INDEX(Data!$D$30:'Data'!$D$5007,IF($J1967&gt;$P$2,15000,$J1967))),"",INDEX(Data!$D$30:'Data'!$D$5007,IF($J1967&gt;$P$2,15000,$J1967)))</f>
        <v/>
      </c>
      <c r="M1967" t="str">
        <f>IF(ISERROR(INDEX(Data!$H$30:'Data'!$H$5007,IF($J1967&gt;$P$2,15000,$J1967))),"",INDEX(Data!$H$30:'Data'!$H$5007,IF($J1967&gt;$P$2,15000,$J1967)))</f>
        <v/>
      </c>
    </row>
    <row r="1968" spans="1:13">
      <c r="A1968">
        <f t="shared" si="14"/>
        <v>2085</v>
      </c>
      <c r="B1968" t="str">
        <f>IF(Use_Der,IFERROR(INDEX(Data!$C$30:'Data'!$C$5000,IF($A1968&gt;$H$2,15000,$A1968)),""),"")</f>
        <v/>
      </c>
      <c r="C1968" t="str">
        <f>IF(Use_Der,IF(ISERROR(INDEX(Data!$D$30:'Data'!$D$5000,IF($A1968&gt;$H$2,15000,$A1968))),"",INDEX(Data!$D$30:'Data'!$D$5000,IF($A1968&gt;$H$2,15000,$A1968))),"")</f>
        <v/>
      </c>
      <c r="D1968" t="str">
        <f>IF(Use_Der,IF(ISERROR(INDEX(Data!$E$30:'Data'!$E$5000,IF($A1968&gt;$H$2,15000,$A1968))),"",INDEX(Data!$E$30:'Data'!$E$5000,IF($A1968&gt;$H$2,15000,$A1968))),"")</f>
        <v/>
      </c>
      <c r="E1968" t="str">
        <f>IF(Use_Der,IF(ISERROR(INDEX(Data!$F$30:'Data'!$F$5000,IF($A1968&gt;$H$2,15000,$A1968))),"",INDEX(Data!$F$30:'Data'!$F$5000,IF($A1968&gt;$H$2,15000,$A1968))),"")</f>
        <v/>
      </c>
      <c r="F1968" t="str">
        <f>IF(Use_Der,IF(ISERROR(INDEX(Data!$G$30:'Data'!$G$5000,IF($A1968&gt;$H$2,15000,$A1968))),"",INDEX(Data!$G$30:'Data'!$G$5000,IF($A1968&gt;$H$2,15000,$A1968))),"")</f>
        <v/>
      </c>
      <c r="G1968" s="96"/>
      <c r="H1968" s="96"/>
      <c r="I1968" s="96"/>
      <c r="J1968">
        <f t="shared" si="15"/>
        <v>2085</v>
      </c>
      <c r="K1968" t="str">
        <f>IFERROR(INDEX(Data!$C$30:'Data'!$C$5007,IF($J1968&gt;$P$2,15000,$J1968)),"")</f>
        <v/>
      </c>
      <c r="L1968" t="str">
        <f>IF(ISERROR(INDEX(Data!$D$30:'Data'!$D$5007,IF($J1968&gt;$P$2,15000,$J1968))),"",INDEX(Data!$D$30:'Data'!$D$5007,IF($J1968&gt;$P$2,15000,$J1968)))</f>
        <v/>
      </c>
      <c r="M1968" t="str">
        <f>IF(ISERROR(INDEX(Data!$H$30:'Data'!$H$5007,IF($J1968&gt;$P$2,15000,$J1968))),"",INDEX(Data!$H$30:'Data'!$H$5007,IF($J1968&gt;$P$2,15000,$J1968)))</f>
        <v/>
      </c>
    </row>
    <row r="1969" spans="1:13">
      <c r="A1969">
        <f t="shared" si="14"/>
        <v>2086</v>
      </c>
      <c r="B1969" t="str">
        <f>IF(Use_Der,IFERROR(INDEX(Data!$C$30:'Data'!$C$5000,IF($A1969&gt;$H$2,15000,$A1969)),""),"")</f>
        <v/>
      </c>
      <c r="C1969" t="str">
        <f>IF(Use_Der,IF(ISERROR(INDEX(Data!$D$30:'Data'!$D$5000,IF($A1969&gt;$H$2,15000,$A1969))),"",INDEX(Data!$D$30:'Data'!$D$5000,IF($A1969&gt;$H$2,15000,$A1969))),"")</f>
        <v/>
      </c>
      <c r="D1969" t="str">
        <f>IF(Use_Der,IF(ISERROR(INDEX(Data!$E$30:'Data'!$E$5000,IF($A1969&gt;$H$2,15000,$A1969))),"",INDEX(Data!$E$30:'Data'!$E$5000,IF($A1969&gt;$H$2,15000,$A1969))),"")</f>
        <v/>
      </c>
      <c r="E1969" t="str">
        <f>IF(Use_Der,IF(ISERROR(INDEX(Data!$F$30:'Data'!$F$5000,IF($A1969&gt;$H$2,15000,$A1969))),"",INDEX(Data!$F$30:'Data'!$F$5000,IF($A1969&gt;$H$2,15000,$A1969))),"")</f>
        <v/>
      </c>
      <c r="F1969" t="str">
        <f>IF(Use_Der,IF(ISERROR(INDEX(Data!$G$30:'Data'!$G$5000,IF($A1969&gt;$H$2,15000,$A1969))),"",INDEX(Data!$G$30:'Data'!$G$5000,IF($A1969&gt;$H$2,15000,$A1969))),"")</f>
        <v/>
      </c>
      <c r="G1969" s="96"/>
      <c r="H1969" s="96"/>
      <c r="I1969" s="96"/>
      <c r="J1969">
        <f t="shared" si="15"/>
        <v>2086</v>
      </c>
      <c r="K1969" t="str">
        <f>IFERROR(INDEX(Data!$C$30:'Data'!$C$5007,IF($J1969&gt;$P$2,15000,$J1969)),"")</f>
        <v/>
      </c>
      <c r="L1969" t="str">
        <f>IF(ISERROR(INDEX(Data!$D$30:'Data'!$D$5007,IF($J1969&gt;$P$2,15000,$J1969))),"",INDEX(Data!$D$30:'Data'!$D$5007,IF($J1969&gt;$P$2,15000,$J1969)))</f>
        <v/>
      </c>
      <c r="M1969" t="str">
        <f>IF(ISERROR(INDEX(Data!$H$30:'Data'!$H$5007,IF($J1969&gt;$P$2,15000,$J1969))),"",INDEX(Data!$H$30:'Data'!$H$5007,IF($J1969&gt;$P$2,15000,$J1969)))</f>
        <v/>
      </c>
    </row>
    <row r="1970" spans="1:13">
      <c r="A1970">
        <f t="shared" si="14"/>
        <v>2087</v>
      </c>
      <c r="B1970" t="str">
        <f>IF(Use_Der,IFERROR(INDEX(Data!$C$30:'Data'!$C$5000,IF($A1970&gt;$H$2,15000,$A1970)),""),"")</f>
        <v/>
      </c>
      <c r="C1970" t="str">
        <f>IF(Use_Der,IF(ISERROR(INDEX(Data!$D$30:'Data'!$D$5000,IF($A1970&gt;$H$2,15000,$A1970))),"",INDEX(Data!$D$30:'Data'!$D$5000,IF($A1970&gt;$H$2,15000,$A1970))),"")</f>
        <v/>
      </c>
      <c r="D1970" t="str">
        <f>IF(Use_Der,IF(ISERROR(INDEX(Data!$E$30:'Data'!$E$5000,IF($A1970&gt;$H$2,15000,$A1970))),"",INDEX(Data!$E$30:'Data'!$E$5000,IF($A1970&gt;$H$2,15000,$A1970))),"")</f>
        <v/>
      </c>
      <c r="E1970" t="str">
        <f>IF(Use_Der,IF(ISERROR(INDEX(Data!$F$30:'Data'!$F$5000,IF($A1970&gt;$H$2,15000,$A1970))),"",INDEX(Data!$F$30:'Data'!$F$5000,IF($A1970&gt;$H$2,15000,$A1970))),"")</f>
        <v/>
      </c>
      <c r="F1970" t="str">
        <f>IF(Use_Der,IF(ISERROR(INDEX(Data!$G$30:'Data'!$G$5000,IF($A1970&gt;$H$2,15000,$A1970))),"",INDEX(Data!$G$30:'Data'!$G$5000,IF($A1970&gt;$H$2,15000,$A1970))),"")</f>
        <v/>
      </c>
      <c r="G1970" s="96"/>
      <c r="H1970" s="96"/>
      <c r="I1970" s="96"/>
      <c r="J1970">
        <f t="shared" si="15"/>
        <v>2087</v>
      </c>
      <c r="K1970" t="str">
        <f>IFERROR(INDEX(Data!$C$30:'Data'!$C$5007,IF($J1970&gt;$P$2,15000,$J1970)),"")</f>
        <v/>
      </c>
      <c r="L1970" t="str">
        <f>IF(ISERROR(INDEX(Data!$D$30:'Data'!$D$5007,IF($J1970&gt;$P$2,15000,$J1970))),"",INDEX(Data!$D$30:'Data'!$D$5007,IF($J1970&gt;$P$2,15000,$J1970)))</f>
        <v/>
      </c>
      <c r="M1970" t="str">
        <f>IF(ISERROR(INDEX(Data!$H$30:'Data'!$H$5007,IF($J1970&gt;$P$2,15000,$J1970))),"",INDEX(Data!$H$30:'Data'!$H$5007,IF($J1970&gt;$P$2,15000,$J1970)))</f>
        <v/>
      </c>
    </row>
    <row r="1971" spans="1:13">
      <c r="A1971">
        <f t="shared" si="14"/>
        <v>2088</v>
      </c>
      <c r="B1971" t="str">
        <f>IF(Use_Der,IFERROR(INDEX(Data!$C$30:'Data'!$C$5000,IF($A1971&gt;$H$2,15000,$A1971)),""),"")</f>
        <v/>
      </c>
      <c r="C1971" t="str">
        <f>IF(Use_Der,IF(ISERROR(INDEX(Data!$D$30:'Data'!$D$5000,IF($A1971&gt;$H$2,15000,$A1971))),"",INDEX(Data!$D$30:'Data'!$D$5000,IF($A1971&gt;$H$2,15000,$A1971))),"")</f>
        <v/>
      </c>
      <c r="D1971" t="str">
        <f>IF(Use_Der,IF(ISERROR(INDEX(Data!$E$30:'Data'!$E$5000,IF($A1971&gt;$H$2,15000,$A1971))),"",INDEX(Data!$E$30:'Data'!$E$5000,IF($A1971&gt;$H$2,15000,$A1971))),"")</f>
        <v/>
      </c>
      <c r="E1971" t="str">
        <f>IF(Use_Der,IF(ISERROR(INDEX(Data!$F$30:'Data'!$F$5000,IF($A1971&gt;$H$2,15000,$A1971))),"",INDEX(Data!$F$30:'Data'!$F$5000,IF($A1971&gt;$H$2,15000,$A1971))),"")</f>
        <v/>
      </c>
      <c r="F1971" t="str">
        <f>IF(Use_Der,IF(ISERROR(INDEX(Data!$G$30:'Data'!$G$5000,IF($A1971&gt;$H$2,15000,$A1971))),"",INDEX(Data!$G$30:'Data'!$G$5000,IF($A1971&gt;$H$2,15000,$A1971))),"")</f>
        <v/>
      </c>
      <c r="G1971" s="96"/>
      <c r="H1971" s="96"/>
      <c r="I1971" s="96"/>
      <c r="J1971">
        <f t="shared" si="15"/>
        <v>2088</v>
      </c>
      <c r="K1971" t="str">
        <f>IFERROR(INDEX(Data!$C$30:'Data'!$C$5007,IF($J1971&gt;$P$2,15000,$J1971)),"")</f>
        <v/>
      </c>
      <c r="L1971" t="str">
        <f>IF(ISERROR(INDEX(Data!$D$30:'Data'!$D$5007,IF($J1971&gt;$P$2,15000,$J1971))),"",INDEX(Data!$D$30:'Data'!$D$5007,IF($J1971&gt;$P$2,15000,$J1971)))</f>
        <v/>
      </c>
      <c r="M1971" t="str">
        <f>IF(ISERROR(INDEX(Data!$H$30:'Data'!$H$5007,IF($J1971&gt;$P$2,15000,$J1971))),"",INDEX(Data!$H$30:'Data'!$H$5007,IF($J1971&gt;$P$2,15000,$J1971)))</f>
        <v/>
      </c>
    </row>
    <row r="1972" spans="1:13">
      <c r="A1972">
        <f t="shared" si="14"/>
        <v>2089</v>
      </c>
      <c r="B1972" t="str">
        <f>IF(Use_Der,IFERROR(INDEX(Data!$C$30:'Data'!$C$5000,IF($A1972&gt;$H$2,15000,$A1972)),""),"")</f>
        <v/>
      </c>
      <c r="C1972" t="str">
        <f>IF(Use_Der,IF(ISERROR(INDEX(Data!$D$30:'Data'!$D$5000,IF($A1972&gt;$H$2,15000,$A1972))),"",INDEX(Data!$D$30:'Data'!$D$5000,IF($A1972&gt;$H$2,15000,$A1972))),"")</f>
        <v/>
      </c>
      <c r="D1972" t="str">
        <f>IF(Use_Der,IF(ISERROR(INDEX(Data!$E$30:'Data'!$E$5000,IF($A1972&gt;$H$2,15000,$A1972))),"",INDEX(Data!$E$30:'Data'!$E$5000,IF($A1972&gt;$H$2,15000,$A1972))),"")</f>
        <v/>
      </c>
      <c r="E1972" t="str">
        <f>IF(Use_Der,IF(ISERROR(INDEX(Data!$F$30:'Data'!$F$5000,IF($A1972&gt;$H$2,15000,$A1972))),"",INDEX(Data!$F$30:'Data'!$F$5000,IF($A1972&gt;$H$2,15000,$A1972))),"")</f>
        <v/>
      </c>
      <c r="F1972" t="str">
        <f>IF(Use_Der,IF(ISERROR(INDEX(Data!$G$30:'Data'!$G$5000,IF($A1972&gt;$H$2,15000,$A1972))),"",INDEX(Data!$G$30:'Data'!$G$5000,IF($A1972&gt;$H$2,15000,$A1972))),"")</f>
        <v/>
      </c>
      <c r="G1972" s="96"/>
      <c r="H1972" s="96"/>
      <c r="I1972" s="96"/>
      <c r="J1972">
        <f t="shared" si="15"/>
        <v>2089</v>
      </c>
      <c r="K1972" t="str">
        <f>IFERROR(INDEX(Data!$C$30:'Data'!$C$5007,IF($J1972&gt;$P$2,15000,$J1972)),"")</f>
        <v/>
      </c>
      <c r="L1972" t="str">
        <f>IF(ISERROR(INDEX(Data!$D$30:'Data'!$D$5007,IF($J1972&gt;$P$2,15000,$J1972))),"",INDEX(Data!$D$30:'Data'!$D$5007,IF($J1972&gt;$P$2,15000,$J1972)))</f>
        <v/>
      </c>
      <c r="M1972" t="str">
        <f>IF(ISERROR(INDEX(Data!$H$30:'Data'!$H$5007,IF($J1972&gt;$P$2,15000,$J1972))),"",INDEX(Data!$H$30:'Data'!$H$5007,IF($J1972&gt;$P$2,15000,$J1972)))</f>
        <v/>
      </c>
    </row>
    <row r="1973" spans="1:13">
      <c r="A1973">
        <f t="shared" si="14"/>
        <v>2090</v>
      </c>
      <c r="B1973" t="str">
        <f>IF(Use_Der,IFERROR(INDEX(Data!$C$30:'Data'!$C$5000,IF($A1973&gt;$H$2,15000,$A1973)),""),"")</f>
        <v/>
      </c>
      <c r="C1973" t="str">
        <f>IF(Use_Der,IF(ISERROR(INDEX(Data!$D$30:'Data'!$D$5000,IF($A1973&gt;$H$2,15000,$A1973))),"",INDEX(Data!$D$30:'Data'!$D$5000,IF($A1973&gt;$H$2,15000,$A1973))),"")</f>
        <v/>
      </c>
      <c r="D1973" t="str">
        <f>IF(Use_Der,IF(ISERROR(INDEX(Data!$E$30:'Data'!$E$5000,IF($A1973&gt;$H$2,15000,$A1973))),"",INDEX(Data!$E$30:'Data'!$E$5000,IF($A1973&gt;$H$2,15000,$A1973))),"")</f>
        <v/>
      </c>
      <c r="E1973" t="str">
        <f>IF(Use_Der,IF(ISERROR(INDEX(Data!$F$30:'Data'!$F$5000,IF($A1973&gt;$H$2,15000,$A1973))),"",INDEX(Data!$F$30:'Data'!$F$5000,IF($A1973&gt;$H$2,15000,$A1973))),"")</f>
        <v/>
      </c>
      <c r="F1973" t="str">
        <f>IF(Use_Der,IF(ISERROR(INDEX(Data!$G$30:'Data'!$G$5000,IF($A1973&gt;$H$2,15000,$A1973))),"",INDEX(Data!$G$30:'Data'!$G$5000,IF($A1973&gt;$H$2,15000,$A1973))),"")</f>
        <v/>
      </c>
      <c r="G1973" s="96"/>
      <c r="H1973" s="96"/>
      <c r="I1973" s="96"/>
      <c r="J1973">
        <f t="shared" si="15"/>
        <v>2090</v>
      </c>
      <c r="K1973" t="str">
        <f>IFERROR(INDEX(Data!$C$30:'Data'!$C$5007,IF($J1973&gt;$P$2,15000,$J1973)),"")</f>
        <v/>
      </c>
      <c r="L1973" t="str">
        <f>IF(ISERROR(INDEX(Data!$D$30:'Data'!$D$5007,IF($J1973&gt;$P$2,15000,$J1973))),"",INDEX(Data!$D$30:'Data'!$D$5007,IF($J1973&gt;$P$2,15000,$J1973)))</f>
        <v/>
      </c>
      <c r="M1973" t="str">
        <f>IF(ISERROR(INDEX(Data!$H$30:'Data'!$H$5007,IF($J1973&gt;$P$2,15000,$J1973))),"",INDEX(Data!$H$30:'Data'!$H$5007,IF($J1973&gt;$P$2,15000,$J1973)))</f>
        <v/>
      </c>
    </row>
    <row r="1974" spans="1:13">
      <c r="A1974">
        <f t="shared" si="14"/>
        <v>2091</v>
      </c>
      <c r="B1974" t="str">
        <f>IF(Use_Der,IFERROR(INDEX(Data!$C$30:'Data'!$C$5000,IF($A1974&gt;$H$2,15000,$A1974)),""),"")</f>
        <v/>
      </c>
      <c r="C1974" t="str">
        <f>IF(Use_Der,IF(ISERROR(INDEX(Data!$D$30:'Data'!$D$5000,IF($A1974&gt;$H$2,15000,$A1974))),"",INDEX(Data!$D$30:'Data'!$D$5000,IF($A1974&gt;$H$2,15000,$A1974))),"")</f>
        <v/>
      </c>
      <c r="D1974" t="str">
        <f>IF(Use_Der,IF(ISERROR(INDEX(Data!$E$30:'Data'!$E$5000,IF($A1974&gt;$H$2,15000,$A1974))),"",INDEX(Data!$E$30:'Data'!$E$5000,IF($A1974&gt;$H$2,15000,$A1974))),"")</f>
        <v/>
      </c>
      <c r="E1974" t="str">
        <f>IF(Use_Der,IF(ISERROR(INDEX(Data!$F$30:'Data'!$F$5000,IF($A1974&gt;$H$2,15000,$A1974))),"",INDEX(Data!$F$30:'Data'!$F$5000,IF($A1974&gt;$H$2,15000,$A1974))),"")</f>
        <v/>
      </c>
      <c r="F1974" t="str">
        <f>IF(Use_Der,IF(ISERROR(INDEX(Data!$G$30:'Data'!$G$5000,IF($A1974&gt;$H$2,15000,$A1974))),"",INDEX(Data!$G$30:'Data'!$G$5000,IF($A1974&gt;$H$2,15000,$A1974))),"")</f>
        <v/>
      </c>
      <c r="G1974" s="96"/>
      <c r="H1974" s="96"/>
      <c r="I1974" s="96"/>
      <c r="J1974">
        <f t="shared" si="15"/>
        <v>2091</v>
      </c>
      <c r="K1974" t="str">
        <f>IFERROR(INDEX(Data!$C$30:'Data'!$C$5007,IF($J1974&gt;$P$2,15000,$J1974)),"")</f>
        <v/>
      </c>
      <c r="L1974" t="str">
        <f>IF(ISERROR(INDEX(Data!$D$30:'Data'!$D$5007,IF($J1974&gt;$P$2,15000,$J1974))),"",INDEX(Data!$D$30:'Data'!$D$5007,IF($J1974&gt;$P$2,15000,$J1974)))</f>
        <v/>
      </c>
      <c r="M1974" t="str">
        <f>IF(ISERROR(INDEX(Data!$H$30:'Data'!$H$5007,IF($J1974&gt;$P$2,15000,$J1974))),"",INDEX(Data!$H$30:'Data'!$H$5007,IF($J1974&gt;$P$2,15000,$J1974)))</f>
        <v/>
      </c>
    </row>
    <row r="1975" spans="1:13">
      <c r="A1975">
        <f t="shared" si="14"/>
        <v>2092</v>
      </c>
      <c r="B1975" t="str">
        <f>IF(Use_Der,IFERROR(INDEX(Data!$C$30:'Data'!$C$5000,IF($A1975&gt;$H$2,15000,$A1975)),""),"")</f>
        <v/>
      </c>
      <c r="C1975" t="str">
        <f>IF(Use_Der,IF(ISERROR(INDEX(Data!$D$30:'Data'!$D$5000,IF($A1975&gt;$H$2,15000,$A1975))),"",INDEX(Data!$D$30:'Data'!$D$5000,IF($A1975&gt;$H$2,15000,$A1975))),"")</f>
        <v/>
      </c>
      <c r="D1975" t="str">
        <f>IF(Use_Der,IF(ISERROR(INDEX(Data!$E$30:'Data'!$E$5000,IF($A1975&gt;$H$2,15000,$A1975))),"",INDEX(Data!$E$30:'Data'!$E$5000,IF($A1975&gt;$H$2,15000,$A1975))),"")</f>
        <v/>
      </c>
      <c r="E1975" t="str">
        <f>IF(Use_Der,IF(ISERROR(INDEX(Data!$F$30:'Data'!$F$5000,IF($A1975&gt;$H$2,15000,$A1975))),"",INDEX(Data!$F$30:'Data'!$F$5000,IF($A1975&gt;$H$2,15000,$A1975))),"")</f>
        <v/>
      </c>
      <c r="F1975" t="str">
        <f>IF(Use_Der,IF(ISERROR(INDEX(Data!$G$30:'Data'!$G$5000,IF($A1975&gt;$H$2,15000,$A1975))),"",INDEX(Data!$G$30:'Data'!$G$5000,IF($A1975&gt;$H$2,15000,$A1975))),"")</f>
        <v/>
      </c>
      <c r="G1975" s="96"/>
      <c r="H1975" s="96"/>
      <c r="I1975" s="96"/>
      <c r="J1975">
        <f t="shared" si="15"/>
        <v>2092</v>
      </c>
      <c r="K1975" t="str">
        <f>IFERROR(INDEX(Data!$C$30:'Data'!$C$5007,IF($J1975&gt;$P$2,15000,$J1975)),"")</f>
        <v/>
      </c>
      <c r="L1975" t="str">
        <f>IF(ISERROR(INDEX(Data!$D$30:'Data'!$D$5007,IF($J1975&gt;$P$2,15000,$J1975))),"",INDEX(Data!$D$30:'Data'!$D$5007,IF($J1975&gt;$P$2,15000,$J1975)))</f>
        <v/>
      </c>
      <c r="M1975" t="str">
        <f>IF(ISERROR(INDEX(Data!$H$30:'Data'!$H$5007,IF($J1975&gt;$P$2,15000,$J1975))),"",INDEX(Data!$H$30:'Data'!$H$5007,IF($J1975&gt;$P$2,15000,$J1975)))</f>
        <v/>
      </c>
    </row>
    <row r="1976" spans="1:13">
      <c r="A1976">
        <f t="shared" si="14"/>
        <v>2093</v>
      </c>
      <c r="B1976" t="str">
        <f>IF(Use_Der,IFERROR(INDEX(Data!$C$30:'Data'!$C$5000,IF($A1976&gt;$H$2,15000,$A1976)),""),"")</f>
        <v/>
      </c>
      <c r="C1976" t="str">
        <f>IF(Use_Der,IF(ISERROR(INDEX(Data!$D$30:'Data'!$D$5000,IF($A1976&gt;$H$2,15000,$A1976))),"",INDEX(Data!$D$30:'Data'!$D$5000,IF($A1976&gt;$H$2,15000,$A1976))),"")</f>
        <v/>
      </c>
      <c r="D1976" t="str">
        <f>IF(Use_Der,IF(ISERROR(INDEX(Data!$E$30:'Data'!$E$5000,IF($A1976&gt;$H$2,15000,$A1976))),"",INDEX(Data!$E$30:'Data'!$E$5000,IF($A1976&gt;$H$2,15000,$A1976))),"")</f>
        <v/>
      </c>
      <c r="E1976" t="str">
        <f>IF(Use_Der,IF(ISERROR(INDEX(Data!$F$30:'Data'!$F$5000,IF($A1976&gt;$H$2,15000,$A1976))),"",INDEX(Data!$F$30:'Data'!$F$5000,IF($A1976&gt;$H$2,15000,$A1976))),"")</f>
        <v/>
      </c>
      <c r="F1976" t="str">
        <f>IF(Use_Der,IF(ISERROR(INDEX(Data!$G$30:'Data'!$G$5000,IF($A1976&gt;$H$2,15000,$A1976))),"",INDEX(Data!$G$30:'Data'!$G$5000,IF($A1976&gt;$H$2,15000,$A1976))),"")</f>
        <v/>
      </c>
      <c r="G1976" s="96"/>
      <c r="H1976" s="96"/>
      <c r="I1976" s="96"/>
      <c r="J1976">
        <f t="shared" si="15"/>
        <v>2093</v>
      </c>
      <c r="K1976" t="str">
        <f>IFERROR(INDEX(Data!$C$30:'Data'!$C$5007,IF($J1976&gt;$P$2,15000,$J1976)),"")</f>
        <v/>
      </c>
      <c r="L1976" t="str">
        <f>IF(ISERROR(INDEX(Data!$D$30:'Data'!$D$5007,IF($J1976&gt;$P$2,15000,$J1976))),"",INDEX(Data!$D$30:'Data'!$D$5007,IF($J1976&gt;$P$2,15000,$J1976)))</f>
        <v/>
      </c>
      <c r="M1976" t="str">
        <f>IF(ISERROR(INDEX(Data!$H$30:'Data'!$H$5007,IF($J1976&gt;$P$2,15000,$J1976))),"",INDEX(Data!$H$30:'Data'!$H$5007,IF($J1976&gt;$P$2,15000,$J1976)))</f>
        <v/>
      </c>
    </row>
    <row r="1977" spans="1:13">
      <c r="A1977">
        <f t="shared" si="14"/>
        <v>2094</v>
      </c>
      <c r="B1977" t="str">
        <f>IF(Use_Der,IFERROR(INDEX(Data!$C$30:'Data'!$C$5000,IF($A1977&gt;$H$2,15000,$A1977)),""),"")</f>
        <v/>
      </c>
      <c r="C1977" t="str">
        <f>IF(Use_Der,IF(ISERROR(INDEX(Data!$D$30:'Data'!$D$5000,IF($A1977&gt;$H$2,15000,$A1977))),"",INDEX(Data!$D$30:'Data'!$D$5000,IF($A1977&gt;$H$2,15000,$A1977))),"")</f>
        <v/>
      </c>
      <c r="D1977" t="str">
        <f>IF(Use_Der,IF(ISERROR(INDEX(Data!$E$30:'Data'!$E$5000,IF($A1977&gt;$H$2,15000,$A1977))),"",INDEX(Data!$E$30:'Data'!$E$5000,IF($A1977&gt;$H$2,15000,$A1977))),"")</f>
        <v/>
      </c>
      <c r="E1977" t="str">
        <f>IF(Use_Der,IF(ISERROR(INDEX(Data!$F$30:'Data'!$F$5000,IF($A1977&gt;$H$2,15000,$A1977))),"",INDEX(Data!$F$30:'Data'!$F$5000,IF($A1977&gt;$H$2,15000,$A1977))),"")</f>
        <v/>
      </c>
      <c r="F1977" t="str">
        <f>IF(Use_Der,IF(ISERROR(INDEX(Data!$G$30:'Data'!$G$5000,IF($A1977&gt;$H$2,15000,$A1977))),"",INDEX(Data!$G$30:'Data'!$G$5000,IF($A1977&gt;$H$2,15000,$A1977))),"")</f>
        <v/>
      </c>
      <c r="G1977" s="96"/>
      <c r="H1977" s="96"/>
      <c r="I1977" s="96"/>
      <c r="J1977">
        <f t="shared" si="15"/>
        <v>2094</v>
      </c>
      <c r="K1977" t="str">
        <f>IFERROR(INDEX(Data!$C$30:'Data'!$C$5007,IF($J1977&gt;$P$2,15000,$J1977)),"")</f>
        <v/>
      </c>
      <c r="L1977" t="str">
        <f>IF(ISERROR(INDEX(Data!$D$30:'Data'!$D$5007,IF($J1977&gt;$P$2,15000,$J1977))),"",INDEX(Data!$D$30:'Data'!$D$5007,IF($J1977&gt;$P$2,15000,$J1977)))</f>
        <v/>
      </c>
      <c r="M1977" t="str">
        <f>IF(ISERROR(INDEX(Data!$H$30:'Data'!$H$5007,IF($J1977&gt;$P$2,15000,$J1977))),"",INDEX(Data!$H$30:'Data'!$H$5007,IF($J1977&gt;$P$2,15000,$J1977)))</f>
        <v/>
      </c>
    </row>
    <row r="1978" spans="1:13">
      <c r="A1978">
        <f t="shared" si="14"/>
        <v>2095</v>
      </c>
      <c r="B1978" t="str">
        <f>IF(Use_Der,IFERROR(INDEX(Data!$C$30:'Data'!$C$5000,IF($A1978&gt;$H$2,15000,$A1978)),""),"")</f>
        <v/>
      </c>
      <c r="C1978" t="str">
        <f>IF(Use_Der,IF(ISERROR(INDEX(Data!$D$30:'Data'!$D$5000,IF($A1978&gt;$H$2,15000,$A1978))),"",INDEX(Data!$D$30:'Data'!$D$5000,IF($A1978&gt;$H$2,15000,$A1978))),"")</f>
        <v/>
      </c>
      <c r="D1978" t="str">
        <f>IF(Use_Der,IF(ISERROR(INDEX(Data!$E$30:'Data'!$E$5000,IF($A1978&gt;$H$2,15000,$A1978))),"",INDEX(Data!$E$30:'Data'!$E$5000,IF($A1978&gt;$H$2,15000,$A1978))),"")</f>
        <v/>
      </c>
      <c r="E1978" t="str">
        <f>IF(Use_Der,IF(ISERROR(INDEX(Data!$F$30:'Data'!$F$5000,IF($A1978&gt;$H$2,15000,$A1978))),"",INDEX(Data!$F$30:'Data'!$F$5000,IF($A1978&gt;$H$2,15000,$A1978))),"")</f>
        <v/>
      </c>
      <c r="F1978" t="str">
        <f>IF(Use_Der,IF(ISERROR(INDEX(Data!$G$30:'Data'!$G$5000,IF($A1978&gt;$H$2,15000,$A1978))),"",INDEX(Data!$G$30:'Data'!$G$5000,IF($A1978&gt;$H$2,15000,$A1978))),"")</f>
        <v/>
      </c>
      <c r="G1978" s="96"/>
      <c r="H1978" s="96"/>
      <c r="I1978" s="96"/>
      <c r="J1978">
        <f t="shared" si="15"/>
        <v>2095</v>
      </c>
      <c r="K1978" t="str">
        <f>IFERROR(INDEX(Data!$C$30:'Data'!$C$5007,IF($J1978&gt;$P$2,15000,$J1978)),"")</f>
        <v/>
      </c>
      <c r="L1978" t="str">
        <f>IF(ISERROR(INDEX(Data!$D$30:'Data'!$D$5007,IF($J1978&gt;$P$2,15000,$J1978))),"",INDEX(Data!$D$30:'Data'!$D$5007,IF($J1978&gt;$P$2,15000,$J1978)))</f>
        <v/>
      </c>
      <c r="M1978" t="str">
        <f>IF(ISERROR(INDEX(Data!$H$30:'Data'!$H$5007,IF($J1978&gt;$P$2,15000,$J1978))),"",INDEX(Data!$H$30:'Data'!$H$5007,IF($J1978&gt;$P$2,15000,$J1978)))</f>
        <v/>
      </c>
    </row>
    <row r="1979" spans="1:13">
      <c r="A1979">
        <f t="shared" si="14"/>
        <v>2096</v>
      </c>
      <c r="B1979" t="str">
        <f>IF(Use_Der,IFERROR(INDEX(Data!$C$30:'Data'!$C$5000,IF($A1979&gt;$H$2,15000,$A1979)),""),"")</f>
        <v/>
      </c>
      <c r="C1979" t="str">
        <f>IF(Use_Der,IF(ISERROR(INDEX(Data!$D$30:'Data'!$D$5000,IF($A1979&gt;$H$2,15000,$A1979))),"",INDEX(Data!$D$30:'Data'!$D$5000,IF($A1979&gt;$H$2,15000,$A1979))),"")</f>
        <v/>
      </c>
      <c r="D1979" t="str">
        <f>IF(Use_Der,IF(ISERROR(INDEX(Data!$E$30:'Data'!$E$5000,IF($A1979&gt;$H$2,15000,$A1979))),"",INDEX(Data!$E$30:'Data'!$E$5000,IF($A1979&gt;$H$2,15000,$A1979))),"")</f>
        <v/>
      </c>
      <c r="E1979" t="str">
        <f>IF(Use_Der,IF(ISERROR(INDEX(Data!$F$30:'Data'!$F$5000,IF($A1979&gt;$H$2,15000,$A1979))),"",INDEX(Data!$F$30:'Data'!$F$5000,IF($A1979&gt;$H$2,15000,$A1979))),"")</f>
        <v/>
      </c>
      <c r="F1979" t="str">
        <f>IF(Use_Der,IF(ISERROR(INDEX(Data!$G$30:'Data'!$G$5000,IF($A1979&gt;$H$2,15000,$A1979))),"",INDEX(Data!$G$30:'Data'!$G$5000,IF($A1979&gt;$H$2,15000,$A1979))),"")</f>
        <v/>
      </c>
      <c r="G1979" s="96"/>
      <c r="H1979" s="96"/>
      <c r="I1979" s="96"/>
      <c r="J1979">
        <f t="shared" si="15"/>
        <v>2096</v>
      </c>
      <c r="K1979" t="str">
        <f>IFERROR(INDEX(Data!$C$30:'Data'!$C$5007,IF($J1979&gt;$P$2,15000,$J1979)),"")</f>
        <v/>
      </c>
      <c r="L1979" t="str">
        <f>IF(ISERROR(INDEX(Data!$D$30:'Data'!$D$5007,IF($J1979&gt;$P$2,15000,$J1979))),"",INDEX(Data!$D$30:'Data'!$D$5007,IF($J1979&gt;$P$2,15000,$J1979)))</f>
        <v/>
      </c>
      <c r="M1979" t="str">
        <f>IF(ISERROR(INDEX(Data!$H$30:'Data'!$H$5007,IF($J1979&gt;$P$2,15000,$J1979))),"",INDEX(Data!$H$30:'Data'!$H$5007,IF($J1979&gt;$P$2,15000,$J1979)))</f>
        <v/>
      </c>
    </row>
    <row r="1980" spans="1:13">
      <c r="A1980">
        <f t="shared" si="14"/>
        <v>2097</v>
      </c>
      <c r="B1980" t="str">
        <f>IF(Use_Der,IFERROR(INDEX(Data!$C$30:'Data'!$C$5000,IF($A1980&gt;$H$2,15000,$A1980)),""),"")</f>
        <v/>
      </c>
      <c r="C1980" t="str">
        <f>IF(Use_Der,IF(ISERROR(INDEX(Data!$D$30:'Data'!$D$5000,IF($A1980&gt;$H$2,15000,$A1980))),"",INDEX(Data!$D$30:'Data'!$D$5000,IF($A1980&gt;$H$2,15000,$A1980))),"")</f>
        <v/>
      </c>
      <c r="D1980" t="str">
        <f>IF(Use_Der,IF(ISERROR(INDEX(Data!$E$30:'Data'!$E$5000,IF($A1980&gt;$H$2,15000,$A1980))),"",INDEX(Data!$E$30:'Data'!$E$5000,IF($A1980&gt;$H$2,15000,$A1980))),"")</f>
        <v/>
      </c>
      <c r="E1980" t="str">
        <f>IF(Use_Der,IF(ISERROR(INDEX(Data!$F$30:'Data'!$F$5000,IF($A1980&gt;$H$2,15000,$A1980))),"",INDEX(Data!$F$30:'Data'!$F$5000,IF($A1980&gt;$H$2,15000,$A1980))),"")</f>
        <v/>
      </c>
      <c r="F1980" t="str">
        <f>IF(Use_Der,IF(ISERROR(INDEX(Data!$G$30:'Data'!$G$5000,IF($A1980&gt;$H$2,15000,$A1980))),"",INDEX(Data!$G$30:'Data'!$G$5000,IF($A1980&gt;$H$2,15000,$A1980))),"")</f>
        <v/>
      </c>
      <c r="G1980" s="96"/>
      <c r="H1980" s="96"/>
      <c r="I1980" s="96"/>
      <c r="J1980">
        <f t="shared" si="15"/>
        <v>2097</v>
      </c>
      <c r="K1980" t="str">
        <f>IFERROR(INDEX(Data!$C$30:'Data'!$C$5007,IF($J1980&gt;$P$2,15000,$J1980)),"")</f>
        <v/>
      </c>
      <c r="L1980" t="str">
        <f>IF(ISERROR(INDEX(Data!$D$30:'Data'!$D$5007,IF($J1980&gt;$P$2,15000,$J1980))),"",INDEX(Data!$D$30:'Data'!$D$5007,IF($J1980&gt;$P$2,15000,$J1980)))</f>
        <v/>
      </c>
      <c r="M1980" t="str">
        <f>IF(ISERROR(INDEX(Data!$H$30:'Data'!$H$5007,IF($J1980&gt;$P$2,15000,$J1980))),"",INDEX(Data!$H$30:'Data'!$H$5007,IF($J1980&gt;$P$2,15000,$J1980)))</f>
        <v/>
      </c>
    </row>
    <row r="1981" spans="1:13">
      <c r="A1981">
        <f t="shared" si="14"/>
        <v>2098</v>
      </c>
      <c r="B1981" t="str">
        <f>IF(Use_Der,IFERROR(INDEX(Data!$C$30:'Data'!$C$5000,IF($A1981&gt;$H$2,15000,$A1981)),""),"")</f>
        <v/>
      </c>
      <c r="C1981" t="str">
        <f>IF(Use_Der,IF(ISERROR(INDEX(Data!$D$30:'Data'!$D$5000,IF($A1981&gt;$H$2,15000,$A1981))),"",INDEX(Data!$D$30:'Data'!$D$5000,IF($A1981&gt;$H$2,15000,$A1981))),"")</f>
        <v/>
      </c>
      <c r="D1981" t="str">
        <f>IF(Use_Der,IF(ISERROR(INDEX(Data!$E$30:'Data'!$E$5000,IF($A1981&gt;$H$2,15000,$A1981))),"",INDEX(Data!$E$30:'Data'!$E$5000,IF($A1981&gt;$H$2,15000,$A1981))),"")</f>
        <v/>
      </c>
      <c r="E1981" t="str">
        <f>IF(Use_Der,IF(ISERROR(INDEX(Data!$F$30:'Data'!$F$5000,IF($A1981&gt;$H$2,15000,$A1981))),"",INDEX(Data!$F$30:'Data'!$F$5000,IF($A1981&gt;$H$2,15000,$A1981))),"")</f>
        <v/>
      </c>
      <c r="F1981" t="str">
        <f>IF(Use_Der,IF(ISERROR(INDEX(Data!$G$30:'Data'!$G$5000,IF($A1981&gt;$H$2,15000,$A1981))),"",INDEX(Data!$G$30:'Data'!$G$5000,IF($A1981&gt;$H$2,15000,$A1981))),"")</f>
        <v/>
      </c>
      <c r="G1981" s="96"/>
      <c r="H1981" s="96"/>
      <c r="I1981" s="96"/>
      <c r="J1981">
        <f t="shared" si="15"/>
        <v>2098</v>
      </c>
      <c r="K1981" t="str">
        <f>IFERROR(INDEX(Data!$C$30:'Data'!$C$5007,IF($J1981&gt;$P$2,15000,$J1981)),"")</f>
        <v/>
      </c>
      <c r="L1981" t="str">
        <f>IF(ISERROR(INDEX(Data!$D$30:'Data'!$D$5007,IF($J1981&gt;$P$2,15000,$J1981))),"",INDEX(Data!$D$30:'Data'!$D$5007,IF($J1981&gt;$P$2,15000,$J1981)))</f>
        <v/>
      </c>
      <c r="M1981" t="str">
        <f>IF(ISERROR(INDEX(Data!$H$30:'Data'!$H$5007,IF($J1981&gt;$P$2,15000,$J1981))),"",INDEX(Data!$H$30:'Data'!$H$5007,IF($J1981&gt;$P$2,15000,$J1981)))</f>
        <v/>
      </c>
    </row>
    <row r="1982" spans="1:13">
      <c r="A1982">
        <f t="shared" si="14"/>
        <v>2099</v>
      </c>
      <c r="B1982" t="str">
        <f>IF(Use_Der,IFERROR(INDEX(Data!$C$30:'Data'!$C$5000,IF($A1982&gt;$H$2,15000,$A1982)),""),"")</f>
        <v/>
      </c>
      <c r="C1982" t="str">
        <f>IF(Use_Der,IF(ISERROR(INDEX(Data!$D$30:'Data'!$D$5000,IF($A1982&gt;$H$2,15000,$A1982))),"",INDEX(Data!$D$30:'Data'!$D$5000,IF($A1982&gt;$H$2,15000,$A1982))),"")</f>
        <v/>
      </c>
      <c r="D1982" t="str">
        <f>IF(Use_Der,IF(ISERROR(INDEX(Data!$E$30:'Data'!$E$5000,IF($A1982&gt;$H$2,15000,$A1982))),"",INDEX(Data!$E$30:'Data'!$E$5000,IF($A1982&gt;$H$2,15000,$A1982))),"")</f>
        <v/>
      </c>
      <c r="E1982" t="str">
        <f>IF(Use_Der,IF(ISERROR(INDEX(Data!$F$30:'Data'!$F$5000,IF($A1982&gt;$H$2,15000,$A1982))),"",INDEX(Data!$F$30:'Data'!$F$5000,IF($A1982&gt;$H$2,15000,$A1982))),"")</f>
        <v/>
      </c>
      <c r="F1982" t="str">
        <f>IF(Use_Der,IF(ISERROR(INDEX(Data!$G$30:'Data'!$G$5000,IF($A1982&gt;$H$2,15000,$A1982))),"",INDEX(Data!$G$30:'Data'!$G$5000,IF($A1982&gt;$H$2,15000,$A1982))),"")</f>
        <v/>
      </c>
      <c r="G1982" s="96"/>
      <c r="H1982" s="96"/>
      <c r="I1982" s="96"/>
      <c r="J1982">
        <f t="shared" si="15"/>
        <v>2099</v>
      </c>
      <c r="K1982" t="str">
        <f>IFERROR(INDEX(Data!$C$30:'Data'!$C$5007,IF($J1982&gt;$P$2,15000,$J1982)),"")</f>
        <v/>
      </c>
      <c r="L1982" t="str">
        <f>IF(ISERROR(INDEX(Data!$D$30:'Data'!$D$5007,IF($J1982&gt;$P$2,15000,$J1982))),"",INDEX(Data!$D$30:'Data'!$D$5007,IF($J1982&gt;$P$2,15000,$J1982)))</f>
        <v/>
      </c>
      <c r="M1982" t="str">
        <f>IF(ISERROR(INDEX(Data!$H$30:'Data'!$H$5007,IF($J1982&gt;$P$2,15000,$J1982))),"",INDEX(Data!$H$30:'Data'!$H$5007,IF($J1982&gt;$P$2,15000,$J1982)))</f>
        <v/>
      </c>
    </row>
    <row r="1983" spans="1:13">
      <c r="A1983">
        <f t="shared" si="14"/>
        <v>2100</v>
      </c>
      <c r="B1983" t="str">
        <f>IF(Use_Der,IFERROR(INDEX(Data!$C$30:'Data'!$C$5000,IF($A1983&gt;$H$2,15000,$A1983)),""),"")</f>
        <v/>
      </c>
      <c r="C1983" t="str">
        <f>IF(Use_Der,IF(ISERROR(INDEX(Data!$D$30:'Data'!$D$5000,IF($A1983&gt;$H$2,15000,$A1983))),"",INDEX(Data!$D$30:'Data'!$D$5000,IF($A1983&gt;$H$2,15000,$A1983))),"")</f>
        <v/>
      </c>
      <c r="D1983" t="str">
        <f>IF(Use_Der,IF(ISERROR(INDEX(Data!$E$30:'Data'!$E$5000,IF($A1983&gt;$H$2,15000,$A1983))),"",INDEX(Data!$E$30:'Data'!$E$5000,IF($A1983&gt;$H$2,15000,$A1983))),"")</f>
        <v/>
      </c>
      <c r="E1983" t="str">
        <f>IF(Use_Der,IF(ISERROR(INDEX(Data!$F$30:'Data'!$F$5000,IF($A1983&gt;$H$2,15000,$A1983))),"",INDEX(Data!$F$30:'Data'!$F$5000,IF($A1983&gt;$H$2,15000,$A1983))),"")</f>
        <v/>
      </c>
      <c r="F1983" t="str">
        <f>IF(Use_Der,IF(ISERROR(INDEX(Data!$G$30:'Data'!$G$5000,IF($A1983&gt;$H$2,15000,$A1983))),"",INDEX(Data!$G$30:'Data'!$G$5000,IF($A1983&gt;$H$2,15000,$A1983))),"")</f>
        <v/>
      </c>
      <c r="G1983" s="96"/>
      <c r="H1983" s="96"/>
      <c r="I1983" s="96"/>
      <c r="J1983">
        <f t="shared" si="15"/>
        <v>2100</v>
      </c>
      <c r="K1983" t="str">
        <f>IFERROR(INDEX(Data!$C$30:'Data'!$C$5007,IF($J1983&gt;$P$2,15000,$J1983)),"")</f>
        <v/>
      </c>
      <c r="L1983" t="str">
        <f>IF(ISERROR(INDEX(Data!$D$30:'Data'!$D$5007,IF($J1983&gt;$P$2,15000,$J1983))),"",INDEX(Data!$D$30:'Data'!$D$5007,IF($J1983&gt;$P$2,15000,$J1983)))</f>
        <v/>
      </c>
      <c r="M1983" t="str">
        <f>IF(ISERROR(INDEX(Data!$H$30:'Data'!$H$5007,IF($J1983&gt;$P$2,15000,$J1983))),"",INDEX(Data!$H$30:'Data'!$H$5007,IF($J1983&gt;$P$2,15000,$J1983)))</f>
        <v/>
      </c>
    </row>
    <row r="1984" spans="1:13">
      <c r="A1984">
        <f t="shared" si="14"/>
        <v>2101</v>
      </c>
      <c r="B1984" t="str">
        <f>IF(Use_Der,IFERROR(INDEX(Data!$C$30:'Data'!$C$5000,IF($A1984&gt;$H$2,15000,$A1984)),""),"")</f>
        <v/>
      </c>
      <c r="C1984" t="str">
        <f>IF(Use_Der,IF(ISERROR(INDEX(Data!$D$30:'Data'!$D$5000,IF($A1984&gt;$H$2,15000,$A1984))),"",INDEX(Data!$D$30:'Data'!$D$5000,IF($A1984&gt;$H$2,15000,$A1984))),"")</f>
        <v/>
      </c>
      <c r="D1984" t="str">
        <f>IF(Use_Der,IF(ISERROR(INDEX(Data!$E$30:'Data'!$E$5000,IF($A1984&gt;$H$2,15000,$A1984))),"",INDEX(Data!$E$30:'Data'!$E$5000,IF($A1984&gt;$H$2,15000,$A1984))),"")</f>
        <v/>
      </c>
      <c r="E1984" t="str">
        <f>IF(Use_Der,IF(ISERROR(INDEX(Data!$F$30:'Data'!$F$5000,IF($A1984&gt;$H$2,15000,$A1984))),"",INDEX(Data!$F$30:'Data'!$F$5000,IF($A1984&gt;$H$2,15000,$A1984))),"")</f>
        <v/>
      </c>
      <c r="F1984" t="str">
        <f>IF(Use_Der,IF(ISERROR(INDEX(Data!$G$30:'Data'!$G$5000,IF($A1984&gt;$H$2,15000,$A1984))),"",INDEX(Data!$G$30:'Data'!$G$5000,IF($A1984&gt;$H$2,15000,$A1984))),"")</f>
        <v/>
      </c>
      <c r="G1984" s="96"/>
      <c r="H1984" s="96"/>
      <c r="I1984" s="96"/>
      <c r="J1984">
        <f t="shared" si="15"/>
        <v>2101</v>
      </c>
      <c r="K1984" t="str">
        <f>IFERROR(INDEX(Data!$C$30:'Data'!$C$5007,IF($J1984&gt;$P$2,15000,$J1984)),"")</f>
        <v/>
      </c>
      <c r="L1984" t="str">
        <f>IF(ISERROR(INDEX(Data!$D$30:'Data'!$D$5007,IF($J1984&gt;$P$2,15000,$J1984))),"",INDEX(Data!$D$30:'Data'!$D$5007,IF($J1984&gt;$P$2,15000,$J1984)))</f>
        <v/>
      </c>
      <c r="M1984" t="str">
        <f>IF(ISERROR(INDEX(Data!$H$30:'Data'!$H$5007,IF($J1984&gt;$P$2,15000,$J1984))),"",INDEX(Data!$H$30:'Data'!$H$5007,IF($J1984&gt;$P$2,15000,$J1984)))</f>
        <v/>
      </c>
    </row>
    <row r="1985" spans="1:13">
      <c r="A1985">
        <f t="shared" si="14"/>
        <v>2102</v>
      </c>
      <c r="B1985" t="str">
        <f>IF(Use_Der,IFERROR(INDEX(Data!$C$30:'Data'!$C$5000,IF($A1985&gt;$H$2,15000,$A1985)),""),"")</f>
        <v/>
      </c>
      <c r="C1985" t="str">
        <f>IF(Use_Der,IF(ISERROR(INDEX(Data!$D$30:'Data'!$D$5000,IF($A1985&gt;$H$2,15000,$A1985))),"",INDEX(Data!$D$30:'Data'!$D$5000,IF($A1985&gt;$H$2,15000,$A1985))),"")</f>
        <v/>
      </c>
      <c r="D1985" t="str">
        <f>IF(Use_Der,IF(ISERROR(INDEX(Data!$E$30:'Data'!$E$5000,IF($A1985&gt;$H$2,15000,$A1985))),"",INDEX(Data!$E$30:'Data'!$E$5000,IF($A1985&gt;$H$2,15000,$A1985))),"")</f>
        <v/>
      </c>
      <c r="E1985" t="str">
        <f>IF(Use_Der,IF(ISERROR(INDEX(Data!$F$30:'Data'!$F$5000,IF($A1985&gt;$H$2,15000,$A1985))),"",INDEX(Data!$F$30:'Data'!$F$5000,IF($A1985&gt;$H$2,15000,$A1985))),"")</f>
        <v/>
      </c>
      <c r="F1985" t="str">
        <f>IF(Use_Der,IF(ISERROR(INDEX(Data!$G$30:'Data'!$G$5000,IF($A1985&gt;$H$2,15000,$A1985))),"",INDEX(Data!$G$30:'Data'!$G$5000,IF($A1985&gt;$H$2,15000,$A1985))),"")</f>
        <v/>
      </c>
      <c r="G1985" s="96"/>
      <c r="H1985" s="96"/>
      <c r="I1985" s="96"/>
      <c r="J1985">
        <f t="shared" si="15"/>
        <v>2102</v>
      </c>
      <c r="K1985" t="str">
        <f>IFERROR(INDEX(Data!$C$30:'Data'!$C$5007,IF($J1985&gt;$P$2,15000,$J1985)),"")</f>
        <v/>
      </c>
      <c r="L1985" t="str">
        <f>IF(ISERROR(INDEX(Data!$D$30:'Data'!$D$5007,IF($J1985&gt;$P$2,15000,$J1985))),"",INDEX(Data!$D$30:'Data'!$D$5007,IF($J1985&gt;$P$2,15000,$J1985)))</f>
        <v/>
      </c>
      <c r="M1985" t="str">
        <f>IF(ISERROR(INDEX(Data!$H$30:'Data'!$H$5007,IF($J1985&gt;$P$2,15000,$J1985))),"",INDEX(Data!$H$30:'Data'!$H$5007,IF($J1985&gt;$P$2,15000,$J1985)))</f>
        <v/>
      </c>
    </row>
    <row r="1986" spans="1:13">
      <c r="A1986">
        <f t="shared" si="14"/>
        <v>2103</v>
      </c>
      <c r="B1986" t="str">
        <f>IF(Use_Der,IFERROR(INDEX(Data!$C$30:'Data'!$C$5000,IF($A1986&gt;$H$2,15000,$A1986)),""),"")</f>
        <v/>
      </c>
      <c r="C1986" t="str">
        <f>IF(Use_Der,IF(ISERROR(INDEX(Data!$D$30:'Data'!$D$5000,IF($A1986&gt;$H$2,15000,$A1986))),"",INDEX(Data!$D$30:'Data'!$D$5000,IF($A1986&gt;$H$2,15000,$A1986))),"")</f>
        <v/>
      </c>
      <c r="D1986" t="str">
        <f>IF(Use_Der,IF(ISERROR(INDEX(Data!$E$30:'Data'!$E$5000,IF($A1986&gt;$H$2,15000,$A1986))),"",INDEX(Data!$E$30:'Data'!$E$5000,IF($A1986&gt;$H$2,15000,$A1986))),"")</f>
        <v/>
      </c>
      <c r="E1986" t="str">
        <f>IF(Use_Der,IF(ISERROR(INDEX(Data!$F$30:'Data'!$F$5000,IF($A1986&gt;$H$2,15000,$A1986))),"",INDEX(Data!$F$30:'Data'!$F$5000,IF($A1986&gt;$H$2,15000,$A1986))),"")</f>
        <v/>
      </c>
      <c r="F1986" t="str">
        <f>IF(Use_Der,IF(ISERROR(INDEX(Data!$G$30:'Data'!$G$5000,IF($A1986&gt;$H$2,15000,$A1986))),"",INDEX(Data!$G$30:'Data'!$G$5000,IF($A1986&gt;$H$2,15000,$A1986))),"")</f>
        <v/>
      </c>
      <c r="G1986" s="96"/>
      <c r="H1986" s="96"/>
      <c r="I1986" s="96"/>
      <c r="J1986">
        <f t="shared" si="15"/>
        <v>2103</v>
      </c>
      <c r="K1986" t="str">
        <f>IFERROR(INDEX(Data!$C$30:'Data'!$C$5007,IF($J1986&gt;$P$2,15000,$J1986)),"")</f>
        <v/>
      </c>
      <c r="L1986" t="str">
        <f>IF(ISERROR(INDEX(Data!$D$30:'Data'!$D$5007,IF($J1986&gt;$P$2,15000,$J1986))),"",INDEX(Data!$D$30:'Data'!$D$5007,IF($J1986&gt;$P$2,15000,$J1986)))</f>
        <v/>
      </c>
      <c r="M1986" t="str">
        <f>IF(ISERROR(INDEX(Data!$H$30:'Data'!$H$5007,IF($J1986&gt;$P$2,15000,$J1986))),"",INDEX(Data!$H$30:'Data'!$H$5007,IF($J1986&gt;$P$2,15000,$J1986)))</f>
        <v/>
      </c>
    </row>
    <row r="1987" spans="1:13">
      <c r="A1987">
        <f t="shared" si="14"/>
        <v>2104</v>
      </c>
      <c r="B1987" t="str">
        <f>IF(Use_Der,IFERROR(INDEX(Data!$C$30:'Data'!$C$5000,IF($A1987&gt;$H$2,15000,$A1987)),""),"")</f>
        <v/>
      </c>
      <c r="C1987" t="str">
        <f>IF(Use_Der,IF(ISERROR(INDEX(Data!$D$30:'Data'!$D$5000,IF($A1987&gt;$H$2,15000,$A1987))),"",INDEX(Data!$D$30:'Data'!$D$5000,IF($A1987&gt;$H$2,15000,$A1987))),"")</f>
        <v/>
      </c>
      <c r="D1987" t="str">
        <f>IF(Use_Der,IF(ISERROR(INDEX(Data!$E$30:'Data'!$E$5000,IF($A1987&gt;$H$2,15000,$A1987))),"",INDEX(Data!$E$30:'Data'!$E$5000,IF($A1987&gt;$H$2,15000,$A1987))),"")</f>
        <v/>
      </c>
      <c r="E1987" t="str">
        <f>IF(Use_Der,IF(ISERROR(INDEX(Data!$F$30:'Data'!$F$5000,IF($A1987&gt;$H$2,15000,$A1987))),"",INDEX(Data!$F$30:'Data'!$F$5000,IF($A1987&gt;$H$2,15000,$A1987))),"")</f>
        <v/>
      </c>
      <c r="F1987" t="str">
        <f>IF(Use_Der,IF(ISERROR(INDEX(Data!$G$30:'Data'!$G$5000,IF($A1987&gt;$H$2,15000,$A1987))),"",INDEX(Data!$G$30:'Data'!$G$5000,IF($A1987&gt;$H$2,15000,$A1987))),"")</f>
        <v/>
      </c>
      <c r="G1987" s="96"/>
      <c r="H1987" s="96"/>
      <c r="I1987" s="96"/>
      <c r="J1987">
        <f t="shared" si="15"/>
        <v>2104</v>
      </c>
      <c r="K1987" t="str">
        <f>IFERROR(INDEX(Data!$C$30:'Data'!$C$5007,IF($J1987&gt;$P$2,15000,$J1987)),"")</f>
        <v/>
      </c>
      <c r="L1987" t="str">
        <f>IF(ISERROR(INDEX(Data!$D$30:'Data'!$D$5007,IF($J1987&gt;$P$2,15000,$J1987))),"",INDEX(Data!$D$30:'Data'!$D$5007,IF($J1987&gt;$P$2,15000,$J1987)))</f>
        <v/>
      </c>
      <c r="M1987" t="str">
        <f>IF(ISERROR(INDEX(Data!$H$30:'Data'!$H$5007,IF($J1987&gt;$P$2,15000,$J1987))),"",INDEX(Data!$H$30:'Data'!$H$5007,IF($J1987&gt;$P$2,15000,$J1987)))</f>
        <v/>
      </c>
    </row>
    <row r="1988" spans="1:13">
      <c r="A1988">
        <f t="shared" si="14"/>
        <v>2105</v>
      </c>
      <c r="B1988" t="str">
        <f>IF(Use_Der,IFERROR(INDEX(Data!$C$30:'Data'!$C$5000,IF($A1988&gt;$H$2,15000,$A1988)),""),"")</f>
        <v/>
      </c>
      <c r="C1988" t="str">
        <f>IF(Use_Der,IF(ISERROR(INDEX(Data!$D$30:'Data'!$D$5000,IF($A1988&gt;$H$2,15000,$A1988))),"",INDEX(Data!$D$30:'Data'!$D$5000,IF($A1988&gt;$H$2,15000,$A1988))),"")</f>
        <v/>
      </c>
      <c r="D1988" t="str">
        <f>IF(Use_Der,IF(ISERROR(INDEX(Data!$E$30:'Data'!$E$5000,IF($A1988&gt;$H$2,15000,$A1988))),"",INDEX(Data!$E$30:'Data'!$E$5000,IF($A1988&gt;$H$2,15000,$A1988))),"")</f>
        <v/>
      </c>
      <c r="E1988" t="str">
        <f>IF(Use_Der,IF(ISERROR(INDEX(Data!$F$30:'Data'!$F$5000,IF($A1988&gt;$H$2,15000,$A1988))),"",INDEX(Data!$F$30:'Data'!$F$5000,IF($A1988&gt;$H$2,15000,$A1988))),"")</f>
        <v/>
      </c>
      <c r="F1988" t="str">
        <f>IF(Use_Der,IF(ISERROR(INDEX(Data!$G$30:'Data'!$G$5000,IF($A1988&gt;$H$2,15000,$A1988))),"",INDEX(Data!$G$30:'Data'!$G$5000,IF($A1988&gt;$H$2,15000,$A1988))),"")</f>
        <v/>
      </c>
      <c r="G1988" s="96"/>
      <c r="H1988" s="96"/>
      <c r="I1988" s="96"/>
      <c r="J1988">
        <f t="shared" si="15"/>
        <v>2105</v>
      </c>
      <c r="K1988" t="str">
        <f>IFERROR(INDEX(Data!$C$30:'Data'!$C$5007,IF($J1988&gt;$P$2,15000,$J1988)),"")</f>
        <v/>
      </c>
      <c r="L1988" t="str">
        <f>IF(ISERROR(INDEX(Data!$D$30:'Data'!$D$5007,IF($J1988&gt;$P$2,15000,$J1988))),"",INDEX(Data!$D$30:'Data'!$D$5007,IF($J1988&gt;$P$2,15000,$J1988)))</f>
        <v/>
      </c>
      <c r="M1988" t="str">
        <f>IF(ISERROR(INDEX(Data!$H$30:'Data'!$H$5007,IF($J1988&gt;$P$2,15000,$J1988))),"",INDEX(Data!$H$30:'Data'!$H$5007,IF($J1988&gt;$P$2,15000,$J1988)))</f>
        <v/>
      </c>
    </row>
    <row r="1989" spans="1:13">
      <c r="A1989">
        <f t="shared" si="14"/>
        <v>2106</v>
      </c>
      <c r="B1989" t="str">
        <f>IF(Use_Der,IFERROR(INDEX(Data!$C$30:'Data'!$C$5000,IF($A1989&gt;$H$2,15000,$A1989)),""),"")</f>
        <v/>
      </c>
      <c r="C1989" t="str">
        <f>IF(Use_Der,IF(ISERROR(INDEX(Data!$D$30:'Data'!$D$5000,IF($A1989&gt;$H$2,15000,$A1989))),"",INDEX(Data!$D$30:'Data'!$D$5000,IF($A1989&gt;$H$2,15000,$A1989))),"")</f>
        <v/>
      </c>
      <c r="D1989" t="str">
        <f>IF(Use_Der,IF(ISERROR(INDEX(Data!$E$30:'Data'!$E$5000,IF($A1989&gt;$H$2,15000,$A1989))),"",INDEX(Data!$E$30:'Data'!$E$5000,IF($A1989&gt;$H$2,15000,$A1989))),"")</f>
        <v/>
      </c>
      <c r="E1989" t="str">
        <f>IF(Use_Der,IF(ISERROR(INDEX(Data!$F$30:'Data'!$F$5000,IF($A1989&gt;$H$2,15000,$A1989))),"",INDEX(Data!$F$30:'Data'!$F$5000,IF($A1989&gt;$H$2,15000,$A1989))),"")</f>
        <v/>
      </c>
      <c r="F1989" t="str">
        <f>IF(Use_Der,IF(ISERROR(INDEX(Data!$G$30:'Data'!$G$5000,IF($A1989&gt;$H$2,15000,$A1989))),"",INDEX(Data!$G$30:'Data'!$G$5000,IF($A1989&gt;$H$2,15000,$A1989))),"")</f>
        <v/>
      </c>
      <c r="G1989" s="96"/>
      <c r="H1989" s="96"/>
      <c r="I1989" s="96"/>
      <c r="J1989">
        <f t="shared" si="15"/>
        <v>2106</v>
      </c>
      <c r="K1989" t="str">
        <f>IFERROR(INDEX(Data!$C$30:'Data'!$C$5007,IF($J1989&gt;$P$2,15000,$J1989)),"")</f>
        <v/>
      </c>
      <c r="L1989" t="str">
        <f>IF(ISERROR(INDEX(Data!$D$30:'Data'!$D$5007,IF($J1989&gt;$P$2,15000,$J1989))),"",INDEX(Data!$D$30:'Data'!$D$5007,IF($J1989&gt;$P$2,15000,$J1989)))</f>
        <v/>
      </c>
      <c r="M1989" t="str">
        <f>IF(ISERROR(INDEX(Data!$H$30:'Data'!$H$5007,IF($J1989&gt;$P$2,15000,$J1989))),"",INDEX(Data!$H$30:'Data'!$H$5007,IF($J1989&gt;$P$2,15000,$J1989)))</f>
        <v/>
      </c>
    </row>
    <row r="1990" spans="1:13">
      <c r="A1990">
        <f t="shared" si="14"/>
        <v>2107</v>
      </c>
      <c r="B1990" t="str">
        <f>IF(Use_Der,IFERROR(INDEX(Data!$C$30:'Data'!$C$5000,IF($A1990&gt;$H$2,15000,$A1990)),""),"")</f>
        <v/>
      </c>
      <c r="C1990" t="str">
        <f>IF(Use_Der,IF(ISERROR(INDEX(Data!$D$30:'Data'!$D$5000,IF($A1990&gt;$H$2,15000,$A1990))),"",INDEX(Data!$D$30:'Data'!$D$5000,IF($A1990&gt;$H$2,15000,$A1990))),"")</f>
        <v/>
      </c>
      <c r="D1990" t="str">
        <f>IF(Use_Der,IF(ISERROR(INDEX(Data!$E$30:'Data'!$E$5000,IF($A1990&gt;$H$2,15000,$A1990))),"",INDEX(Data!$E$30:'Data'!$E$5000,IF($A1990&gt;$H$2,15000,$A1990))),"")</f>
        <v/>
      </c>
      <c r="E1990" t="str">
        <f>IF(Use_Der,IF(ISERROR(INDEX(Data!$F$30:'Data'!$F$5000,IF($A1990&gt;$H$2,15000,$A1990))),"",INDEX(Data!$F$30:'Data'!$F$5000,IF($A1990&gt;$H$2,15000,$A1990))),"")</f>
        <v/>
      </c>
      <c r="F1990" t="str">
        <f>IF(Use_Der,IF(ISERROR(INDEX(Data!$G$30:'Data'!$G$5000,IF($A1990&gt;$H$2,15000,$A1990))),"",INDEX(Data!$G$30:'Data'!$G$5000,IF($A1990&gt;$H$2,15000,$A1990))),"")</f>
        <v/>
      </c>
      <c r="G1990" s="96"/>
      <c r="H1990" s="96"/>
      <c r="I1990" s="96"/>
      <c r="J1990">
        <f t="shared" si="15"/>
        <v>2107</v>
      </c>
      <c r="K1990" t="str">
        <f>IFERROR(INDEX(Data!$C$30:'Data'!$C$5007,IF($J1990&gt;$P$2,15000,$J1990)),"")</f>
        <v/>
      </c>
      <c r="L1990" t="str">
        <f>IF(ISERROR(INDEX(Data!$D$30:'Data'!$D$5007,IF($J1990&gt;$P$2,15000,$J1990))),"",INDEX(Data!$D$30:'Data'!$D$5007,IF($J1990&gt;$P$2,15000,$J1990)))</f>
        <v/>
      </c>
      <c r="M1990" t="str">
        <f>IF(ISERROR(INDEX(Data!$H$30:'Data'!$H$5007,IF($J1990&gt;$P$2,15000,$J1990))),"",INDEX(Data!$H$30:'Data'!$H$5007,IF($J1990&gt;$P$2,15000,$J1990)))</f>
        <v/>
      </c>
    </row>
    <row r="1991" spans="1:13">
      <c r="A1991">
        <f t="shared" si="14"/>
        <v>2108</v>
      </c>
      <c r="B1991" t="str">
        <f>IF(Use_Der,IFERROR(INDEX(Data!$C$30:'Data'!$C$5000,IF($A1991&gt;$H$2,15000,$A1991)),""),"")</f>
        <v/>
      </c>
      <c r="C1991" t="str">
        <f>IF(Use_Der,IF(ISERROR(INDEX(Data!$D$30:'Data'!$D$5000,IF($A1991&gt;$H$2,15000,$A1991))),"",INDEX(Data!$D$30:'Data'!$D$5000,IF($A1991&gt;$H$2,15000,$A1991))),"")</f>
        <v/>
      </c>
      <c r="D1991" t="str">
        <f>IF(Use_Der,IF(ISERROR(INDEX(Data!$E$30:'Data'!$E$5000,IF($A1991&gt;$H$2,15000,$A1991))),"",INDEX(Data!$E$30:'Data'!$E$5000,IF($A1991&gt;$H$2,15000,$A1991))),"")</f>
        <v/>
      </c>
      <c r="E1991" t="str">
        <f>IF(Use_Der,IF(ISERROR(INDEX(Data!$F$30:'Data'!$F$5000,IF($A1991&gt;$H$2,15000,$A1991))),"",INDEX(Data!$F$30:'Data'!$F$5000,IF($A1991&gt;$H$2,15000,$A1991))),"")</f>
        <v/>
      </c>
      <c r="F1991" t="str">
        <f>IF(Use_Der,IF(ISERROR(INDEX(Data!$G$30:'Data'!$G$5000,IF($A1991&gt;$H$2,15000,$A1991))),"",INDEX(Data!$G$30:'Data'!$G$5000,IF($A1991&gt;$H$2,15000,$A1991))),"")</f>
        <v/>
      </c>
      <c r="G1991" s="96"/>
      <c r="H1991" s="96"/>
      <c r="I1991" s="96"/>
      <c r="J1991">
        <f t="shared" si="15"/>
        <v>2108</v>
      </c>
      <c r="K1991" t="str">
        <f>IFERROR(INDEX(Data!$C$30:'Data'!$C$5007,IF($J1991&gt;$P$2,15000,$J1991)),"")</f>
        <v/>
      </c>
      <c r="L1991" t="str">
        <f>IF(ISERROR(INDEX(Data!$D$30:'Data'!$D$5007,IF($J1991&gt;$P$2,15000,$J1991))),"",INDEX(Data!$D$30:'Data'!$D$5007,IF($J1991&gt;$P$2,15000,$J1991)))</f>
        <v/>
      </c>
      <c r="M1991" t="str">
        <f>IF(ISERROR(INDEX(Data!$H$30:'Data'!$H$5007,IF($J1991&gt;$P$2,15000,$J1991))),"",INDEX(Data!$H$30:'Data'!$H$5007,IF($J1991&gt;$P$2,15000,$J1991)))</f>
        <v/>
      </c>
    </row>
    <row r="1992" spans="1:13">
      <c r="A1992">
        <f t="shared" si="14"/>
        <v>2109</v>
      </c>
      <c r="B1992" t="str">
        <f>IF(Use_Der,IFERROR(INDEX(Data!$C$30:'Data'!$C$5000,IF($A1992&gt;$H$2,15000,$A1992)),""),"")</f>
        <v/>
      </c>
      <c r="C1992" t="str">
        <f>IF(Use_Der,IF(ISERROR(INDEX(Data!$D$30:'Data'!$D$5000,IF($A1992&gt;$H$2,15000,$A1992))),"",INDEX(Data!$D$30:'Data'!$D$5000,IF($A1992&gt;$H$2,15000,$A1992))),"")</f>
        <v/>
      </c>
      <c r="D1992" t="str">
        <f>IF(Use_Der,IF(ISERROR(INDEX(Data!$E$30:'Data'!$E$5000,IF($A1992&gt;$H$2,15000,$A1992))),"",INDEX(Data!$E$30:'Data'!$E$5000,IF($A1992&gt;$H$2,15000,$A1992))),"")</f>
        <v/>
      </c>
      <c r="E1992" t="str">
        <f>IF(Use_Der,IF(ISERROR(INDEX(Data!$F$30:'Data'!$F$5000,IF($A1992&gt;$H$2,15000,$A1992))),"",INDEX(Data!$F$30:'Data'!$F$5000,IF($A1992&gt;$H$2,15000,$A1992))),"")</f>
        <v/>
      </c>
      <c r="F1992" t="str">
        <f>IF(Use_Der,IF(ISERROR(INDEX(Data!$G$30:'Data'!$G$5000,IF($A1992&gt;$H$2,15000,$A1992))),"",INDEX(Data!$G$30:'Data'!$G$5000,IF($A1992&gt;$H$2,15000,$A1992))),"")</f>
        <v/>
      </c>
      <c r="G1992" s="96"/>
      <c r="H1992" s="96"/>
      <c r="I1992" s="96"/>
      <c r="J1992">
        <f t="shared" si="15"/>
        <v>2109</v>
      </c>
      <c r="K1992" t="str">
        <f>IFERROR(INDEX(Data!$C$30:'Data'!$C$5007,IF($J1992&gt;$P$2,15000,$J1992)),"")</f>
        <v/>
      </c>
      <c r="L1992" t="str">
        <f>IF(ISERROR(INDEX(Data!$D$30:'Data'!$D$5007,IF($J1992&gt;$P$2,15000,$J1992))),"",INDEX(Data!$D$30:'Data'!$D$5007,IF($J1992&gt;$P$2,15000,$J1992)))</f>
        <v/>
      </c>
      <c r="M1992" t="str">
        <f>IF(ISERROR(INDEX(Data!$H$30:'Data'!$H$5007,IF($J1992&gt;$P$2,15000,$J1992))),"",INDEX(Data!$H$30:'Data'!$H$5007,IF($J1992&gt;$P$2,15000,$J1992)))</f>
        <v/>
      </c>
    </row>
    <row r="1993" spans="1:13">
      <c r="A1993">
        <f t="shared" si="14"/>
        <v>2110</v>
      </c>
      <c r="B1993" t="str">
        <f>IF(Use_Der,IFERROR(INDEX(Data!$C$30:'Data'!$C$5000,IF($A1993&gt;$H$2,15000,$A1993)),""),"")</f>
        <v/>
      </c>
      <c r="C1993" t="str">
        <f>IF(Use_Der,IF(ISERROR(INDEX(Data!$D$30:'Data'!$D$5000,IF($A1993&gt;$H$2,15000,$A1993))),"",INDEX(Data!$D$30:'Data'!$D$5000,IF($A1993&gt;$H$2,15000,$A1993))),"")</f>
        <v/>
      </c>
      <c r="D1993" t="str">
        <f>IF(Use_Der,IF(ISERROR(INDEX(Data!$E$30:'Data'!$E$5000,IF($A1993&gt;$H$2,15000,$A1993))),"",INDEX(Data!$E$30:'Data'!$E$5000,IF($A1993&gt;$H$2,15000,$A1993))),"")</f>
        <v/>
      </c>
      <c r="E1993" t="str">
        <f>IF(Use_Der,IF(ISERROR(INDEX(Data!$F$30:'Data'!$F$5000,IF($A1993&gt;$H$2,15000,$A1993))),"",INDEX(Data!$F$30:'Data'!$F$5000,IF($A1993&gt;$H$2,15000,$A1993))),"")</f>
        <v/>
      </c>
      <c r="F1993" t="str">
        <f>IF(Use_Der,IF(ISERROR(INDEX(Data!$G$30:'Data'!$G$5000,IF($A1993&gt;$H$2,15000,$A1993))),"",INDEX(Data!$G$30:'Data'!$G$5000,IF($A1993&gt;$H$2,15000,$A1993))),"")</f>
        <v/>
      </c>
      <c r="G1993" s="96"/>
      <c r="H1993" s="96"/>
      <c r="I1993" s="96"/>
      <c r="J1993">
        <f t="shared" si="15"/>
        <v>2110</v>
      </c>
      <c r="K1993" t="str">
        <f>IFERROR(INDEX(Data!$C$30:'Data'!$C$5007,IF($J1993&gt;$P$2,15000,$J1993)),"")</f>
        <v/>
      </c>
      <c r="L1993" t="str">
        <f>IF(ISERROR(INDEX(Data!$D$30:'Data'!$D$5007,IF($J1993&gt;$P$2,15000,$J1993))),"",INDEX(Data!$D$30:'Data'!$D$5007,IF($J1993&gt;$P$2,15000,$J1993)))</f>
        <v/>
      </c>
      <c r="M1993" t="str">
        <f>IF(ISERROR(INDEX(Data!$H$30:'Data'!$H$5007,IF($J1993&gt;$P$2,15000,$J1993))),"",INDEX(Data!$H$30:'Data'!$H$5007,IF($J1993&gt;$P$2,15000,$J1993)))</f>
        <v/>
      </c>
    </row>
    <row r="1994" spans="1:13">
      <c r="A1994">
        <f t="shared" si="14"/>
        <v>2111</v>
      </c>
      <c r="B1994" t="str">
        <f>IF(Use_Der,IFERROR(INDEX(Data!$C$30:'Data'!$C$5000,IF($A1994&gt;$H$2,15000,$A1994)),""),"")</f>
        <v/>
      </c>
      <c r="C1994" t="str">
        <f>IF(Use_Der,IF(ISERROR(INDEX(Data!$D$30:'Data'!$D$5000,IF($A1994&gt;$H$2,15000,$A1994))),"",INDEX(Data!$D$30:'Data'!$D$5000,IF($A1994&gt;$H$2,15000,$A1994))),"")</f>
        <v/>
      </c>
      <c r="D1994" t="str">
        <f>IF(Use_Der,IF(ISERROR(INDEX(Data!$E$30:'Data'!$E$5000,IF($A1994&gt;$H$2,15000,$A1994))),"",INDEX(Data!$E$30:'Data'!$E$5000,IF($A1994&gt;$H$2,15000,$A1994))),"")</f>
        <v/>
      </c>
      <c r="E1994" t="str">
        <f>IF(Use_Der,IF(ISERROR(INDEX(Data!$F$30:'Data'!$F$5000,IF($A1994&gt;$H$2,15000,$A1994))),"",INDEX(Data!$F$30:'Data'!$F$5000,IF($A1994&gt;$H$2,15000,$A1994))),"")</f>
        <v/>
      </c>
      <c r="F1994" t="str">
        <f>IF(Use_Der,IF(ISERROR(INDEX(Data!$G$30:'Data'!$G$5000,IF($A1994&gt;$H$2,15000,$A1994))),"",INDEX(Data!$G$30:'Data'!$G$5000,IF($A1994&gt;$H$2,15000,$A1994))),"")</f>
        <v/>
      </c>
      <c r="G1994" s="96"/>
      <c r="H1994" s="96"/>
      <c r="I1994" s="96"/>
      <c r="J1994">
        <f t="shared" si="15"/>
        <v>2111</v>
      </c>
      <c r="K1994" t="str">
        <f>IFERROR(INDEX(Data!$C$30:'Data'!$C$5007,IF($J1994&gt;$P$2,15000,$J1994)),"")</f>
        <v/>
      </c>
      <c r="L1994" t="str">
        <f>IF(ISERROR(INDEX(Data!$D$30:'Data'!$D$5007,IF($J1994&gt;$P$2,15000,$J1994))),"",INDEX(Data!$D$30:'Data'!$D$5007,IF($J1994&gt;$P$2,15000,$J1994)))</f>
        <v/>
      </c>
      <c r="M1994" t="str">
        <f>IF(ISERROR(INDEX(Data!$H$30:'Data'!$H$5007,IF($J1994&gt;$P$2,15000,$J1994))),"",INDEX(Data!$H$30:'Data'!$H$5007,IF($J1994&gt;$P$2,15000,$J1994)))</f>
        <v/>
      </c>
    </row>
    <row r="1995" spans="1:13">
      <c r="A1995">
        <f t="shared" si="14"/>
        <v>2112</v>
      </c>
      <c r="B1995" t="str">
        <f>IF(Use_Der,IFERROR(INDEX(Data!$C$30:'Data'!$C$5000,IF($A1995&gt;$H$2,15000,$A1995)),""),"")</f>
        <v/>
      </c>
      <c r="C1995" t="str">
        <f>IF(Use_Der,IF(ISERROR(INDEX(Data!$D$30:'Data'!$D$5000,IF($A1995&gt;$H$2,15000,$A1995))),"",INDEX(Data!$D$30:'Data'!$D$5000,IF($A1995&gt;$H$2,15000,$A1995))),"")</f>
        <v/>
      </c>
      <c r="D1995" t="str">
        <f>IF(Use_Der,IF(ISERROR(INDEX(Data!$E$30:'Data'!$E$5000,IF($A1995&gt;$H$2,15000,$A1995))),"",INDEX(Data!$E$30:'Data'!$E$5000,IF($A1995&gt;$H$2,15000,$A1995))),"")</f>
        <v/>
      </c>
      <c r="E1995" t="str">
        <f>IF(Use_Der,IF(ISERROR(INDEX(Data!$F$30:'Data'!$F$5000,IF($A1995&gt;$H$2,15000,$A1995))),"",INDEX(Data!$F$30:'Data'!$F$5000,IF($A1995&gt;$H$2,15000,$A1995))),"")</f>
        <v/>
      </c>
      <c r="F1995" t="str">
        <f>IF(Use_Der,IF(ISERROR(INDEX(Data!$G$30:'Data'!$G$5000,IF($A1995&gt;$H$2,15000,$A1995))),"",INDEX(Data!$G$30:'Data'!$G$5000,IF($A1995&gt;$H$2,15000,$A1995))),"")</f>
        <v/>
      </c>
      <c r="G1995" s="96"/>
      <c r="H1995" s="96"/>
      <c r="I1995" s="96"/>
      <c r="J1995">
        <f t="shared" si="15"/>
        <v>2112</v>
      </c>
      <c r="K1995" t="str">
        <f>IFERROR(INDEX(Data!$C$30:'Data'!$C$5007,IF($J1995&gt;$P$2,15000,$J1995)),"")</f>
        <v/>
      </c>
      <c r="L1995" t="str">
        <f>IF(ISERROR(INDEX(Data!$D$30:'Data'!$D$5007,IF($J1995&gt;$P$2,15000,$J1995))),"",INDEX(Data!$D$30:'Data'!$D$5007,IF($J1995&gt;$P$2,15000,$J1995)))</f>
        <v/>
      </c>
      <c r="M1995" t="str">
        <f>IF(ISERROR(INDEX(Data!$H$30:'Data'!$H$5007,IF($J1995&gt;$P$2,15000,$J1995))),"",INDEX(Data!$H$30:'Data'!$H$5007,IF($J1995&gt;$P$2,15000,$J1995)))</f>
        <v/>
      </c>
    </row>
    <row r="1996" spans="1:13">
      <c r="A1996">
        <f t="shared" si="14"/>
        <v>2113</v>
      </c>
      <c r="B1996" t="str">
        <f>IF(Use_Der,IFERROR(INDEX(Data!$C$30:'Data'!$C$5000,IF($A1996&gt;$H$2,15000,$A1996)),""),"")</f>
        <v/>
      </c>
      <c r="C1996" t="str">
        <f>IF(Use_Der,IF(ISERROR(INDEX(Data!$D$30:'Data'!$D$5000,IF($A1996&gt;$H$2,15000,$A1996))),"",INDEX(Data!$D$30:'Data'!$D$5000,IF($A1996&gt;$H$2,15000,$A1996))),"")</f>
        <v/>
      </c>
      <c r="D1996" t="str">
        <f>IF(Use_Der,IF(ISERROR(INDEX(Data!$E$30:'Data'!$E$5000,IF($A1996&gt;$H$2,15000,$A1996))),"",INDEX(Data!$E$30:'Data'!$E$5000,IF($A1996&gt;$H$2,15000,$A1996))),"")</f>
        <v/>
      </c>
      <c r="E1996" t="str">
        <f>IF(Use_Der,IF(ISERROR(INDEX(Data!$F$30:'Data'!$F$5000,IF($A1996&gt;$H$2,15000,$A1996))),"",INDEX(Data!$F$30:'Data'!$F$5000,IF($A1996&gt;$H$2,15000,$A1996))),"")</f>
        <v/>
      </c>
      <c r="F1996" t="str">
        <f>IF(Use_Der,IF(ISERROR(INDEX(Data!$G$30:'Data'!$G$5000,IF($A1996&gt;$H$2,15000,$A1996))),"",INDEX(Data!$G$30:'Data'!$G$5000,IF($A1996&gt;$H$2,15000,$A1996))),"")</f>
        <v/>
      </c>
      <c r="G1996" s="96"/>
      <c r="H1996" s="96"/>
      <c r="I1996" s="96"/>
      <c r="J1996">
        <f t="shared" si="15"/>
        <v>2113</v>
      </c>
      <c r="K1996" t="str">
        <f>IFERROR(INDEX(Data!$C$30:'Data'!$C$5007,IF($J1996&gt;$P$2,15000,$J1996)),"")</f>
        <v/>
      </c>
      <c r="L1996" t="str">
        <f>IF(ISERROR(INDEX(Data!$D$30:'Data'!$D$5007,IF($J1996&gt;$P$2,15000,$J1996))),"",INDEX(Data!$D$30:'Data'!$D$5007,IF($J1996&gt;$P$2,15000,$J1996)))</f>
        <v/>
      </c>
      <c r="M1996" t="str">
        <f>IF(ISERROR(INDEX(Data!$H$30:'Data'!$H$5007,IF($J1996&gt;$P$2,15000,$J1996))),"",INDEX(Data!$H$30:'Data'!$H$5007,IF($J1996&gt;$P$2,15000,$J1996)))</f>
        <v/>
      </c>
    </row>
    <row r="1997" spans="1:13">
      <c r="A1997">
        <f t="shared" si="14"/>
        <v>2114</v>
      </c>
      <c r="B1997" t="str">
        <f>IF(Use_Der,IFERROR(INDEX(Data!$C$30:'Data'!$C$5000,IF($A1997&gt;$H$2,15000,$A1997)),""),"")</f>
        <v/>
      </c>
      <c r="C1997" t="str">
        <f>IF(Use_Der,IF(ISERROR(INDEX(Data!$D$30:'Data'!$D$5000,IF($A1997&gt;$H$2,15000,$A1997))),"",INDEX(Data!$D$30:'Data'!$D$5000,IF($A1997&gt;$H$2,15000,$A1997))),"")</f>
        <v/>
      </c>
      <c r="D1997" t="str">
        <f>IF(Use_Der,IF(ISERROR(INDEX(Data!$E$30:'Data'!$E$5000,IF($A1997&gt;$H$2,15000,$A1997))),"",INDEX(Data!$E$30:'Data'!$E$5000,IF($A1997&gt;$H$2,15000,$A1997))),"")</f>
        <v/>
      </c>
      <c r="E1997" t="str">
        <f>IF(Use_Der,IF(ISERROR(INDEX(Data!$F$30:'Data'!$F$5000,IF($A1997&gt;$H$2,15000,$A1997))),"",INDEX(Data!$F$30:'Data'!$F$5000,IF($A1997&gt;$H$2,15000,$A1997))),"")</f>
        <v/>
      </c>
      <c r="F1997" t="str">
        <f>IF(Use_Der,IF(ISERROR(INDEX(Data!$G$30:'Data'!$G$5000,IF($A1997&gt;$H$2,15000,$A1997))),"",INDEX(Data!$G$30:'Data'!$G$5000,IF($A1997&gt;$H$2,15000,$A1997))),"")</f>
        <v/>
      </c>
      <c r="G1997" s="96"/>
      <c r="H1997" s="96"/>
      <c r="I1997" s="96"/>
      <c r="J1997">
        <f t="shared" si="15"/>
        <v>2114</v>
      </c>
      <c r="K1997" t="str">
        <f>IFERROR(INDEX(Data!$C$30:'Data'!$C$5007,IF($J1997&gt;$P$2,15000,$J1997)),"")</f>
        <v/>
      </c>
      <c r="L1997" t="str">
        <f>IF(ISERROR(INDEX(Data!$D$30:'Data'!$D$5007,IF($J1997&gt;$P$2,15000,$J1997))),"",INDEX(Data!$D$30:'Data'!$D$5007,IF($J1997&gt;$P$2,15000,$J1997)))</f>
        <v/>
      </c>
      <c r="M1997" t="str">
        <f>IF(ISERROR(INDEX(Data!$H$30:'Data'!$H$5007,IF($J1997&gt;$P$2,15000,$J1997))),"",INDEX(Data!$H$30:'Data'!$H$5007,IF($J1997&gt;$P$2,15000,$J1997)))</f>
        <v/>
      </c>
    </row>
    <row r="1998" spans="1:13">
      <c r="A1998">
        <f t="shared" si="14"/>
        <v>2115</v>
      </c>
      <c r="B1998" t="str">
        <f>IF(Use_Der,IFERROR(INDEX(Data!$C$30:'Data'!$C$5000,IF($A1998&gt;$H$2,15000,$A1998)),""),"")</f>
        <v/>
      </c>
      <c r="C1998" t="str">
        <f>IF(Use_Der,IF(ISERROR(INDEX(Data!$D$30:'Data'!$D$5000,IF($A1998&gt;$H$2,15000,$A1998))),"",INDEX(Data!$D$30:'Data'!$D$5000,IF($A1998&gt;$H$2,15000,$A1998))),"")</f>
        <v/>
      </c>
      <c r="D1998" t="str">
        <f>IF(Use_Der,IF(ISERROR(INDEX(Data!$E$30:'Data'!$E$5000,IF($A1998&gt;$H$2,15000,$A1998))),"",INDEX(Data!$E$30:'Data'!$E$5000,IF($A1998&gt;$H$2,15000,$A1998))),"")</f>
        <v/>
      </c>
      <c r="E1998" t="str">
        <f>IF(Use_Der,IF(ISERROR(INDEX(Data!$F$30:'Data'!$F$5000,IF($A1998&gt;$H$2,15000,$A1998))),"",INDEX(Data!$F$30:'Data'!$F$5000,IF($A1998&gt;$H$2,15000,$A1998))),"")</f>
        <v/>
      </c>
      <c r="F1998" t="str">
        <f>IF(Use_Der,IF(ISERROR(INDEX(Data!$G$30:'Data'!$G$5000,IF($A1998&gt;$H$2,15000,$A1998))),"",INDEX(Data!$G$30:'Data'!$G$5000,IF($A1998&gt;$H$2,15000,$A1998))),"")</f>
        <v/>
      </c>
      <c r="G1998" s="96"/>
      <c r="H1998" s="96"/>
      <c r="I1998" s="96"/>
      <c r="J1998">
        <f t="shared" si="15"/>
        <v>2115</v>
      </c>
      <c r="K1998" t="str">
        <f>IFERROR(INDEX(Data!$C$30:'Data'!$C$5007,IF($J1998&gt;$P$2,15000,$J1998)),"")</f>
        <v/>
      </c>
      <c r="L1998" t="str">
        <f>IF(ISERROR(INDEX(Data!$D$30:'Data'!$D$5007,IF($J1998&gt;$P$2,15000,$J1998))),"",INDEX(Data!$D$30:'Data'!$D$5007,IF($J1998&gt;$P$2,15000,$J1998)))</f>
        <v/>
      </c>
      <c r="M1998" t="str">
        <f>IF(ISERROR(INDEX(Data!$H$30:'Data'!$H$5007,IF($J1998&gt;$P$2,15000,$J1998))),"",INDEX(Data!$H$30:'Data'!$H$5007,IF($J1998&gt;$P$2,15000,$J1998)))</f>
        <v/>
      </c>
    </row>
    <row r="1999" spans="1:13">
      <c r="A1999">
        <f t="shared" si="14"/>
        <v>2116</v>
      </c>
      <c r="B1999" t="str">
        <f>IF(Use_Der,IFERROR(INDEX(Data!$C$30:'Data'!$C$5000,IF($A1999&gt;$H$2,15000,$A1999)),""),"")</f>
        <v/>
      </c>
      <c r="C1999" t="str">
        <f>IF(Use_Der,IF(ISERROR(INDEX(Data!$D$30:'Data'!$D$5000,IF($A1999&gt;$H$2,15000,$A1999))),"",INDEX(Data!$D$30:'Data'!$D$5000,IF($A1999&gt;$H$2,15000,$A1999))),"")</f>
        <v/>
      </c>
      <c r="D1999" t="str">
        <f>IF(Use_Der,IF(ISERROR(INDEX(Data!$E$30:'Data'!$E$5000,IF($A1999&gt;$H$2,15000,$A1999))),"",INDEX(Data!$E$30:'Data'!$E$5000,IF($A1999&gt;$H$2,15000,$A1999))),"")</f>
        <v/>
      </c>
      <c r="E1999" t="str">
        <f>IF(Use_Der,IF(ISERROR(INDEX(Data!$F$30:'Data'!$F$5000,IF($A1999&gt;$H$2,15000,$A1999))),"",INDEX(Data!$F$30:'Data'!$F$5000,IF($A1999&gt;$H$2,15000,$A1999))),"")</f>
        <v/>
      </c>
      <c r="F1999" t="str">
        <f>IF(Use_Der,IF(ISERROR(INDEX(Data!$G$30:'Data'!$G$5000,IF($A1999&gt;$H$2,15000,$A1999))),"",INDEX(Data!$G$30:'Data'!$G$5000,IF($A1999&gt;$H$2,15000,$A1999))),"")</f>
        <v/>
      </c>
      <c r="G1999" s="96"/>
      <c r="H1999" s="96"/>
      <c r="I1999" s="96"/>
      <c r="J1999">
        <f t="shared" si="15"/>
        <v>2116</v>
      </c>
      <c r="K1999" t="str">
        <f>IFERROR(INDEX(Data!$C$30:'Data'!$C$5007,IF($J1999&gt;$P$2,15000,$J1999)),"")</f>
        <v/>
      </c>
      <c r="L1999" t="str">
        <f>IF(ISERROR(INDEX(Data!$D$30:'Data'!$D$5007,IF($J1999&gt;$P$2,15000,$J1999))),"",INDEX(Data!$D$30:'Data'!$D$5007,IF($J1999&gt;$P$2,15000,$J1999)))</f>
        <v/>
      </c>
      <c r="M1999" t="str">
        <f>IF(ISERROR(INDEX(Data!$H$30:'Data'!$H$5007,IF($J1999&gt;$P$2,15000,$J1999))),"",INDEX(Data!$H$30:'Data'!$H$5007,IF($J1999&gt;$P$2,15000,$J1999)))</f>
        <v/>
      </c>
    </row>
    <row r="2000" spans="1:13">
      <c r="A2000">
        <f t="shared" si="14"/>
        <v>2117</v>
      </c>
      <c r="B2000" t="str">
        <f>IF(Use_Der,IFERROR(INDEX(Data!$C$30:'Data'!$C$5000,IF($A2000&gt;$H$2,15000,$A2000)),""),"")</f>
        <v/>
      </c>
      <c r="C2000" t="str">
        <f>IF(Use_Der,IF(ISERROR(INDEX(Data!$D$30:'Data'!$D$5000,IF($A2000&gt;$H$2,15000,$A2000))),"",INDEX(Data!$D$30:'Data'!$D$5000,IF($A2000&gt;$H$2,15000,$A2000))),"")</f>
        <v/>
      </c>
      <c r="D2000" t="str">
        <f>IF(Use_Der,IF(ISERROR(INDEX(Data!$E$30:'Data'!$E$5000,IF($A2000&gt;$H$2,15000,$A2000))),"",INDEX(Data!$E$30:'Data'!$E$5000,IF($A2000&gt;$H$2,15000,$A2000))),"")</f>
        <v/>
      </c>
      <c r="E2000" t="str">
        <f>IF(Use_Der,IF(ISERROR(INDEX(Data!$F$30:'Data'!$F$5000,IF($A2000&gt;$H$2,15000,$A2000))),"",INDEX(Data!$F$30:'Data'!$F$5000,IF($A2000&gt;$H$2,15000,$A2000))),"")</f>
        <v/>
      </c>
      <c r="F2000" t="str">
        <f>IF(Use_Der,IF(ISERROR(INDEX(Data!$G$30:'Data'!$G$5000,IF($A2000&gt;$H$2,15000,$A2000))),"",INDEX(Data!$G$30:'Data'!$G$5000,IF($A2000&gt;$H$2,15000,$A2000))),"")</f>
        <v/>
      </c>
      <c r="G2000" s="96"/>
      <c r="H2000" s="96"/>
      <c r="I2000" s="96"/>
      <c r="J2000">
        <f t="shared" si="15"/>
        <v>2117</v>
      </c>
      <c r="K2000" t="str">
        <f>IFERROR(INDEX(Data!$C$30:'Data'!$C$5007,IF($J2000&gt;$P$2,15000,$J2000)),"")</f>
        <v/>
      </c>
      <c r="L2000" t="str">
        <f>IF(ISERROR(INDEX(Data!$D$30:'Data'!$D$5007,IF($J2000&gt;$P$2,15000,$J2000))),"",INDEX(Data!$D$30:'Data'!$D$5007,IF($J2000&gt;$P$2,15000,$J2000)))</f>
        <v/>
      </c>
      <c r="M2000" t="str">
        <f>IF(ISERROR(INDEX(Data!$H$30:'Data'!$H$5007,IF($J2000&gt;$P$2,15000,$J2000))),"",INDEX(Data!$H$30:'Data'!$H$5007,IF($J2000&gt;$P$2,15000,$J2000)))</f>
        <v/>
      </c>
    </row>
    <row r="2001" spans="1:13">
      <c r="A2001">
        <f t="shared" si="14"/>
        <v>2118</v>
      </c>
      <c r="B2001" t="str">
        <f>IF(Use_Der,IFERROR(INDEX(Data!$C$30:'Data'!$C$5000,IF($A2001&gt;$H$2,15000,$A2001)),""),"")</f>
        <v/>
      </c>
      <c r="C2001" t="str">
        <f>IF(Use_Der,IF(ISERROR(INDEX(Data!$D$30:'Data'!$D$5000,IF($A2001&gt;$H$2,15000,$A2001))),"",INDEX(Data!$D$30:'Data'!$D$5000,IF($A2001&gt;$H$2,15000,$A2001))),"")</f>
        <v/>
      </c>
      <c r="D2001" t="str">
        <f>IF(Use_Der,IF(ISERROR(INDEX(Data!$E$30:'Data'!$E$5000,IF($A2001&gt;$H$2,15000,$A2001))),"",INDEX(Data!$E$30:'Data'!$E$5000,IF($A2001&gt;$H$2,15000,$A2001))),"")</f>
        <v/>
      </c>
      <c r="E2001" t="str">
        <f>IF(Use_Der,IF(ISERROR(INDEX(Data!$F$30:'Data'!$F$5000,IF($A2001&gt;$H$2,15000,$A2001))),"",INDEX(Data!$F$30:'Data'!$F$5000,IF($A2001&gt;$H$2,15000,$A2001))),"")</f>
        <v/>
      </c>
      <c r="F2001" t="str">
        <f>IF(Use_Der,IF(ISERROR(INDEX(Data!$G$30:'Data'!$G$5000,IF($A2001&gt;$H$2,15000,$A2001))),"",INDEX(Data!$G$30:'Data'!$G$5000,IF($A2001&gt;$H$2,15000,$A2001))),"")</f>
        <v/>
      </c>
      <c r="G2001" s="96"/>
      <c r="H2001" s="96"/>
      <c r="I2001" s="96"/>
      <c r="J2001">
        <f t="shared" si="15"/>
        <v>2118</v>
      </c>
      <c r="K2001" t="str">
        <f>IFERROR(INDEX(Data!$C$30:'Data'!$C$5007,IF($J2001&gt;$P$2,15000,$J2001)),"")</f>
        <v/>
      </c>
      <c r="L2001" t="str">
        <f>IF(ISERROR(INDEX(Data!$D$30:'Data'!$D$5007,IF($J2001&gt;$P$2,15000,$J2001))),"",INDEX(Data!$D$30:'Data'!$D$5007,IF($J2001&gt;$P$2,15000,$J2001)))</f>
        <v/>
      </c>
      <c r="M2001" t="str">
        <f>IF(ISERROR(INDEX(Data!$H$30:'Data'!$H$5007,IF($J2001&gt;$P$2,15000,$J2001))),"",INDEX(Data!$H$30:'Data'!$H$5007,IF($J2001&gt;$P$2,15000,$J2001)))</f>
        <v/>
      </c>
    </row>
    <row r="2002" spans="1:13">
      <c r="A2002">
        <f t="shared" si="14"/>
        <v>2119</v>
      </c>
      <c r="B2002" t="str">
        <f>IF(Use_Der,IFERROR(INDEX(Data!$C$30:'Data'!$C$5000,IF($A2002&gt;$H$2,15000,$A2002)),""),"")</f>
        <v/>
      </c>
      <c r="C2002" t="str">
        <f>IF(Use_Der,IF(ISERROR(INDEX(Data!$D$30:'Data'!$D$5000,IF($A2002&gt;$H$2,15000,$A2002))),"",INDEX(Data!$D$30:'Data'!$D$5000,IF($A2002&gt;$H$2,15000,$A2002))),"")</f>
        <v/>
      </c>
      <c r="D2002" t="str">
        <f>IF(Use_Der,IF(ISERROR(INDEX(Data!$E$30:'Data'!$E$5000,IF($A2002&gt;$H$2,15000,$A2002))),"",INDEX(Data!$E$30:'Data'!$E$5000,IF($A2002&gt;$H$2,15000,$A2002))),"")</f>
        <v/>
      </c>
      <c r="E2002" t="str">
        <f>IF(Use_Der,IF(ISERROR(INDEX(Data!$F$30:'Data'!$F$5000,IF($A2002&gt;$H$2,15000,$A2002))),"",INDEX(Data!$F$30:'Data'!$F$5000,IF($A2002&gt;$H$2,15000,$A2002))),"")</f>
        <v/>
      </c>
      <c r="F2002" t="str">
        <f>IF(Use_Der,IF(ISERROR(INDEX(Data!$G$30:'Data'!$G$5000,IF($A2002&gt;$H$2,15000,$A2002))),"",INDEX(Data!$G$30:'Data'!$G$5000,IF($A2002&gt;$H$2,15000,$A2002))),"")</f>
        <v/>
      </c>
      <c r="G2002" s="96"/>
      <c r="H2002" s="96"/>
      <c r="I2002" s="96"/>
      <c r="J2002">
        <f t="shared" si="15"/>
        <v>2119</v>
      </c>
      <c r="K2002" t="str">
        <f>IFERROR(INDEX(Data!$C$30:'Data'!$C$5007,IF($J2002&gt;$P$2,15000,$J2002)),"")</f>
        <v/>
      </c>
      <c r="L2002" t="str">
        <f>IF(ISERROR(INDEX(Data!$D$30:'Data'!$D$5007,IF($J2002&gt;$P$2,15000,$J2002))),"",INDEX(Data!$D$30:'Data'!$D$5007,IF($J2002&gt;$P$2,15000,$J2002)))</f>
        <v/>
      </c>
      <c r="M2002" t="str">
        <f>IF(ISERROR(INDEX(Data!$H$30:'Data'!$H$5007,IF($J2002&gt;$P$2,15000,$J2002))),"",INDEX(Data!$H$30:'Data'!$H$5007,IF($J2002&gt;$P$2,15000,$J2002)))</f>
        <v/>
      </c>
    </row>
    <row r="2003" spans="1:13">
      <c r="A2003">
        <f t="shared" si="14"/>
        <v>2120</v>
      </c>
      <c r="B2003" t="str">
        <f>IF(Use_Der,IFERROR(INDEX(Data!$C$30:'Data'!$C$5000,IF($A2003&gt;$H$2,15000,$A2003)),""),"")</f>
        <v/>
      </c>
      <c r="C2003" t="str">
        <f>IF(Use_Der,IF(ISERROR(INDEX(Data!$D$30:'Data'!$D$5000,IF($A2003&gt;$H$2,15000,$A2003))),"",INDEX(Data!$D$30:'Data'!$D$5000,IF($A2003&gt;$H$2,15000,$A2003))),"")</f>
        <v/>
      </c>
      <c r="D2003" t="str">
        <f>IF(Use_Der,IF(ISERROR(INDEX(Data!$E$30:'Data'!$E$5000,IF($A2003&gt;$H$2,15000,$A2003))),"",INDEX(Data!$E$30:'Data'!$E$5000,IF($A2003&gt;$H$2,15000,$A2003))),"")</f>
        <v/>
      </c>
      <c r="E2003" t="str">
        <f>IF(Use_Der,IF(ISERROR(INDEX(Data!$F$30:'Data'!$F$5000,IF($A2003&gt;$H$2,15000,$A2003))),"",INDEX(Data!$F$30:'Data'!$F$5000,IF($A2003&gt;$H$2,15000,$A2003))),"")</f>
        <v/>
      </c>
      <c r="F2003" t="str">
        <f>IF(Use_Der,IF(ISERROR(INDEX(Data!$G$30:'Data'!$G$5000,IF($A2003&gt;$H$2,15000,$A2003))),"",INDEX(Data!$G$30:'Data'!$G$5000,IF($A2003&gt;$H$2,15000,$A2003))),"")</f>
        <v/>
      </c>
      <c r="G2003" s="96"/>
      <c r="H2003" s="96"/>
      <c r="I2003" s="96"/>
      <c r="J2003">
        <f t="shared" si="15"/>
        <v>2120</v>
      </c>
      <c r="K2003" t="str">
        <f>IFERROR(INDEX(Data!$C$30:'Data'!$C$5007,IF($J2003&gt;$P$2,15000,$J2003)),"")</f>
        <v/>
      </c>
      <c r="L2003" t="str">
        <f>IF(ISERROR(INDEX(Data!$D$30:'Data'!$D$5007,IF($J2003&gt;$P$2,15000,$J2003))),"",INDEX(Data!$D$30:'Data'!$D$5007,IF($J2003&gt;$P$2,15000,$J2003)))</f>
        <v/>
      </c>
      <c r="M2003" t="str">
        <f>IF(ISERROR(INDEX(Data!$H$30:'Data'!$H$5007,IF($J2003&gt;$P$2,15000,$J2003))),"",INDEX(Data!$H$30:'Data'!$H$5007,IF($J2003&gt;$P$2,15000,$J2003)))</f>
        <v/>
      </c>
    </row>
    <row r="2004" spans="1:13">
      <c r="A2004">
        <f t="shared" si="14"/>
        <v>2121</v>
      </c>
      <c r="B2004" t="str">
        <f>IF(Use_Der,IFERROR(INDEX(Data!$C$30:'Data'!$C$5000,IF($A2004&gt;$H$2,15000,$A2004)),""),"")</f>
        <v/>
      </c>
      <c r="C2004" t="str">
        <f>IF(Use_Der,IF(ISERROR(INDEX(Data!$D$30:'Data'!$D$5000,IF($A2004&gt;$H$2,15000,$A2004))),"",INDEX(Data!$D$30:'Data'!$D$5000,IF($A2004&gt;$H$2,15000,$A2004))),"")</f>
        <v/>
      </c>
      <c r="D2004" t="str">
        <f>IF(Use_Der,IF(ISERROR(INDEX(Data!$E$30:'Data'!$E$5000,IF($A2004&gt;$H$2,15000,$A2004))),"",INDEX(Data!$E$30:'Data'!$E$5000,IF($A2004&gt;$H$2,15000,$A2004))),"")</f>
        <v/>
      </c>
      <c r="E2004" t="str">
        <f>IF(Use_Der,IF(ISERROR(INDEX(Data!$F$30:'Data'!$F$5000,IF($A2004&gt;$H$2,15000,$A2004))),"",INDEX(Data!$F$30:'Data'!$F$5000,IF($A2004&gt;$H$2,15000,$A2004))),"")</f>
        <v/>
      </c>
      <c r="F2004" t="str">
        <f>IF(Use_Der,IF(ISERROR(INDEX(Data!$G$30:'Data'!$G$5000,IF($A2004&gt;$H$2,15000,$A2004))),"",INDEX(Data!$G$30:'Data'!$G$5000,IF($A2004&gt;$H$2,15000,$A2004))),"")</f>
        <v/>
      </c>
      <c r="G2004" s="96"/>
      <c r="H2004" s="96"/>
      <c r="I2004" s="96"/>
      <c r="J2004">
        <f t="shared" si="15"/>
        <v>2121</v>
      </c>
      <c r="K2004" t="str">
        <f>IFERROR(INDEX(Data!$C$30:'Data'!$C$5007,IF($J2004&gt;$P$2,15000,$J2004)),"")</f>
        <v/>
      </c>
      <c r="L2004" t="str">
        <f>IF(ISERROR(INDEX(Data!$D$30:'Data'!$D$5007,IF($J2004&gt;$P$2,15000,$J2004))),"",INDEX(Data!$D$30:'Data'!$D$5007,IF($J2004&gt;$P$2,15000,$J2004)))</f>
        <v/>
      </c>
      <c r="M2004" t="str">
        <f>IF(ISERROR(INDEX(Data!$H$30:'Data'!$H$5007,IF($J2004&gt;$P$2,15000,$J2004))),"",INDEX(Data!$H$30:'Data'!$H$5007,IF($J2004&gt;$P$2,15000,$J2004)))</f>
        <v/>
      </c>
    </row>
    <row r="2005" spans="1:13">
      <c r="A2005">
        <f t="shared" si="14"/>
        <v>2122</v>
      </c>
      <c r="B2005" t="str">
        <f>IF(Use_Der,IFERROR(INDEX(Data!$C$30:'Data'!$C$5000,IF($A2005&gt;$H$2,15000,$A2005)),""),"")</f>
        <v/>
      </c>
      <c r="C2005" t="str">
        <f>IF(Use_Der,IF(ISERROR(INDEX(Data!$D$30:'Data'!$D$5000,IF($A2005&gt;$H$2,15000,$A2005))),"",INDEX(Data!$D$30:'Data'!$D$5000,IF($A2005&gt;$H$2,15000,$A2005))),"")</f>
        <v/>
      </c>
      <c r="D2005" t="str">
        <f>IF(Use_Der,IF(ISERROR(INDEX(Data!$E$30:'Data'!$E$5000,IF($A2005&gt;$H$2,15000,$A2005))),"",INDEX(Data!$E$30:'Data'!$E$5000,IF($A2005&gt;$H$2,15000,$A2005))),"")</f>
        <v/>
      </c>
      <c r="E2005" t="str">
        <f>IF(Use_Der,IF(ISERROR(INDEX(Data!$F$30:'Data'!$F$5000,IF($A2005&gt;$H$2,15000,$A2005))),"",INDEX(Data!$F$30:'Data'!$F$5000,IF($A2005&gt;$H$2,15000,$A2005))),"")</f>
        <v/>
      </c>
      <c r="F2005" t="str">
        <f>IF(Use_Der,IF(ISERROR(INDEX(Data!$G$30:'Data'!$G$5000,IF($A2005&gt;$H$2,15000,$A2005))),"",INDEX(Data!$G$30:'Data'!$G$5000,IF($A2005&gt;$H$2,15000,$A2005))),"")</f>
        <v/>
      </c>
      <c r="G2005" s="96"/>
      <c r="H2005" s="96"/>
      <c r="I2005" s="96"/>
      <c r="J2005">
        <f t="shared" si="15"/>
        <v>2122</v>
      </c>
      <c r="K2005" t="str">
        <f>IFERROR(INDEX(Data!$C$30:'Data'!$C$5007,IF($J2005&gt;$P$2,15000,$J2005)),"")</f>
        <v/>
      </c>
      <c r="L2005" t="str">
        <f>IF(ISERROR(INDEX(Data!$D$30:'Data'!$D$5007,IF($J2005&gt;$P$2,15000,$J2005))),"",INDEX(Data!$D$30:'Data'!$D$5007,IF($J2005&gt;$P$2,15000,$J2005)))</f>
        <v/>
      </c>
      <c r="M2005" t="str">
        <f>IF(ISERROR(INDEX(Data!$H$30:'Data'!$H$5007,IF($J2005&gt;$P$2,15000,$J2005))),"",INDEX(Data!$H$30:'Data'!$H$5007,IF($J2005&gt;$P$2,15000,$J2005)))</f>
        <v/>
      </c>
    </row>
    <row r="2006" spans="1:13">
      <c r="A2006">
        <f t="shared" si="14"/>
        <v>2123</v>
      </c>
      <c r="B2006" t="str">
        <f>IF(Use_Der,IFERROR(INDEX(Data!$C$30:'Data'!$C$5000,IF($A2006&gt;$H$2,15000,$A2006)),""),"")</f>
        <v/>
      </c>
      <c r="C2006" t="str">
        <f>IF(Use_Der,IF(ISERROR(INDEX(Data!$D$30:'Data'!$D$5000,IF($A2006&gt;$H$2,15000,$A2006))),"",INDEX(Data!$D$30:'Data'!$D$5000,IF($A2006&gt;$H$2,15000,$A2006))),"")</f>
        <v/>
      </c>
      <c r="D2006" t="str">
        <f>IF(Use_Der,IF(ISERROR(INDEX(Data!$E$30:'Data'!$E$5000,IF($A2006&gt;$H$2,15000,$A2006))),"",INDEX(Data!$E$30:'Data'!$E$5000,IF($A2006&gt;$H$2,15000,$A2006))),"")</f>
        <v/>
      </c>
      <c r="E2006" t="str">
        <f>IF(Use_Der,IF(ISERROR(INDEX(Data!$F$30:'Data'!$F$5000,IF($A2006&gt;$H$2,15000,$A2006))),"",INDEX(Data!$F$30:'Data'!$F$5000,IF($A2006&gt;$H$2,15000,$A2006))),"")</f>
        <v/>
      </c>
      <c r="F2006" t="str">
        <f>IF(Use_Der,IF(ISERROR(INDEX(Data!$G$30:'Data'!$G$5000,IF($A2006&gt;$H$2,15000,$A2006))),"",INDEX(Data!$G$30:'Data'!$G$5000,IF($A2006&gt;$H$2,15000,$A2006))),"")</f>
        <v/>
      </c>
      <c r="G2006" s="96"/>
      <c r="H2006" s="96"/>
      <c r="I2006" s="96"/>
      <c r="J2006">
        <f t="shared" si="15"/>
        <v>2123</v>
      </c>
      <c r="K2006" t="str">
        <f>IFERROR(INDEX(Data!$C$30:'Data'!$C$5007,IF($J2006&gt;$P$2,15000,$J2006)),"")</f>
        <v/>
      </c>
      <c r="L2006" t="str">
        <f>IF(ISERROR(INDEX(Data!$D$30:'Data'!$D$5007,IF($J2006&gt;$P$2,15000,$J2006))),"",INDEX(Data!$D$30:'Data'!$D$5007,IF($J2006&gt;$P$2,15000,$J2006)))</f>
        <v/>
      </c>
      <c r="M2006" t="str">
        <f>IF(ISERROR(INDEX(Data!$H$30:'Data'!$H$5007,IF($J2006&gt;$P$2,15000,$J2006))),"",INDEX(Data!$H$30:'Data'!$H$5007,IF($J2006&gt;$P$2,15000,$J2006)))</f>
        <v/>
      </c>
    </row>
    <row r="2007" spans="1:13">
      <c r="A2007">
        <f t="shared" si="14"/>
        <v>2124</v>
      </c>
      <c r="B2007" t="str">
        <f>IF(Use_Der,IFERROR(INDEX(Data!$C$30:'Data'!$C$5000,IF($A2007&gt;$H$2,15000,$A2007)),""),"")</f>
        <v/>
      </c>
      <c r="C2007" t="str">
        <f>IF(Use_Der,IF(ISERROR(INDEX(Data!$D$30:'Data'!$D$5000,IF($A2007&gt;$H$2,15000,$A2007))),"",INDEX(Data!$D$30:'Data'!$D$5000,IF($A2007&gt;$H$2,15000,$A2007))),"")</f>
        <v/>
      </c>
      <c r="D2007" t="str">
        <f>IF(Use_Der,IF(ISERROR(INDEX(Data!$E$30:'Data'!$E$5000,IF($A2007&gt;$H$2,15000,$A2007))),"",INDEX(Data!$E$30:'Data'!$E$5000,IF($A2007&gt;$H$2,15000,$A2007))),"")</f>
        <v/>
      </c>
      <c r="E2007" t="str">
        <f>IF(Use_Der,IF(ISERROR(INDEX(Data!$F$30:'Data'!$F$5000,IF($A2007&gt;$H$2,15000,$A2007))),"",INDEX(Data!$F$30:'Data'!$F$5000,IF($A2007&gt;$H$2,15000,$A2007))),"")</f>
        <v/>
      </c>
      <c r="F2007" t="str">
        <f>IF(Use_Der,IF(ISERROR(INDEX(Data!$G$30:'Data'!$G$5000,IF($A2007&gt;$H$2,15000,$A2007))),"",INDEX(Data!$G$30:'Data'!$G$5000,IF($A2007&gt;$H$2,15000,$A2007))),"")</f>
        <v/>
      </c>
      <c r="G2007" s="96"/>
      <c r="H2007" s="96"/>
      <c r="I2007" s="96"/>
      <c r="J2007">
        <f t="shared" si="15"/>
        <v>2124</v>
      </c>
      <c r="K2007" t="str">
        <f>IFERROR(INDEX(Data!$C$30:'Data'!$C$5007,IF($J2007&gt;$P$2,15000,$J2007)),"")</f>
        <v/>
      </c>
      <c r="L2007" t="str">
        <f>IF(ISERROR(INDEX(Data!$D$30:'Data'!$D$5007,IF($J2007&gt;$P$2,15000,$J2007))),"",INDEX(Data!$D$30:'Data'!$D$5007,IF($J2007&gt;$P$2,15000,$J2007)))</f>
        <v/>
      </c>
      <c r="M2007" t="str">
        <f>IF(ISERROR(INDEX(Data!$H$30:'Data'!$H$5007,IF($J2007&gt;$P$2,15000,$J2007))),"",INDEX(Data!$H$30:'Data'!$H$5007,IF($J2007&gt;$P$2,15000,$J2007)))</f>
        <v/>
      </c>
    </row>
    <row r="2008" spans="1:13">
      <c r="A2008">
        <f t="shared" si="14"/>
        <v>2125</v>
      </c>
      <c r="B2008" t="str">
        <f>IF(Use_Der,IFERROR(INDEX(Data!$C$30:'Data'!$C$5000,IF($A2008&gt;$H$2,15000,$A2008)),""),"")</f>
        <v/>
      </c>
      <c r="C2008" t="str">
        <f>IF(Use_Der,IF(ISERROR(INDEX(Data!$D$30:'Data'!$D$5000,IF($A2008&gt;$H$2,15000,$A2008))),"",INDEX(Data!$D$30:'Data'!$D$5000,IF($A2008&gt;$H$2,15000,$A2008))),"")</f>
        <v/>
      </c>
      <c r="D2008" t="str">
        <f>IF(Use_Der,IF(ISERROR(INDEX(Data!$E$30:'Data'!$E$5000,IF($A2008&gt;$H$2,15000,$A2008))),"",INDEX(Data!$E$30:'Data'!$E$5000,IF($A2008&gt;$H$2,15000,$A2008))),"")</f>
        <v/>
      </c>
      <c r="E2008" t="str">
        <f>IF(Use_Der,IF(ISERROR(INDEX(Data!$F$30:'Data'!$F$5000,IF($A2008&gt;$H$2,15000,$A2008))),"",INDEX(Data!$F$30:'Data'!$F$5000,IF($A2008&gt;$H$2,15000,$A2008))),"")</f>
        <v/>
      </c>
      <c r="F2008" t="str">
        <f>IF(Use_Der,IF(ISERROR(INDEX(Data!$G$30:'Data'!$G$5000,IF($A2008&gt;$H$2,15000,$A2008))),"",INDEX(Data!$G$30:'Data'!$G$5000,IF($A2008&gt;$H$2,15000,$A2008))),"")</f>
        <v/>
      </c>
      <c r="G2008" s="96"/>
      <c r="H2008" s="96"/>
      <c r="I2008" s="96"/>
      <c r="J2008">
        <f t="shared" si="15"/>
        <v>2125</v>
      </c>
      <c r="K2008" t="str">
        <f>IFERROR(INDEX(Data!$C$30:'Data'!$C$5007,IF($J2008&gt;$P$2,15000,$J2008)),"")</f>
        <v/>
      </c>
      <c r="L2008" t="str">
        <f>IF(ISERROR(INDEX(Data!$D$30:'Data'!$D$5007,IF($J2008&gt;$P$2,15000,$J2008))),"",INDEX(Data!$D$30:'Data'!$D$5007,IF($J2008&gt;$P$2,15000,$J2008)))</f>
        <v/>
      </c>
      <c r="M2008" t="str">
        <f>IF(ISERROR(INDEX(Data!$H$30:'Data'!$H$5007,IF($J2008&gt;$P$2,15000,$J2008))),"",INDEX(Data!$H$30:'Data'!$H$5007,IF($J2008&gt;$P$2,15000,$J2008)))</f>
        <v/>
      </c>
    </row>
    <row r="2009" spans="1:13">
      <c r="A2009">
        <f t="shared" si="14"/>
        <v>2126</v>
      </c>
      <c r="B2009" t="str">
        <f>IF(Use_Der,IFERROR(INDEX(Data!$C$30:'Data'!$C$5000,IF($A2009&gt;$H$2,15000,$A2009)),""),"")</f>
        <v/>
      </c>
      <c r="C2009" t="str">
        <f>IF(Use_Der,IF(ISERROR(INDEX(Data!$D$30:'Data'!$D$5000,IF($A2009&gt;$H$2,15000,$A2009))),"",INDEX(Data!$D$30:'Data'!$D$5000,IF($A2009&gt;$H$2,15000,$A2009))),"")</f>
        <v/>
      </c>
      <c r="D2009" t="str">
        <f>IF(Use_Der,IF(ISERROR(INDEX(Data!$E$30:'Data'!$E$5000,IF($A2009&gt;$H$2,15000,$A2009))),"",INDEX(Data!$E$30:'Data'!$E$5000,IF($A2009&gt;$H$2,15000,$A2009))),"")</f>
        <v/>
      </c>
      <c r="E2009" t="str">
        <f>IF(Use_Der,IF(ISERROR(INDEX(Data!$F$30:'Data'!$F$5000,IF($A2009&gt;$H$2,15000,$A2009))),"",INDEX(Data!$F$30:'Data'!$F$5000,IF($A2009&gt;$H$2,15000,$A2009))),"")</f>
        <v/>
      </c>
      <c r="F2009" t="str">
        <f>IF(Use_Der,IF(ISERROR(INDEX(Data!$G$30:'Data'!$G$5000,IF($A2009&gt;$H$2,15000,$A2009))),"",INDEX(Data!$G$30:'Data'!$G$5000,IF($A2009&gt;$H$2,15000,$A2009))),"")</f>
        <v/>
      </c>
      <c r="G2009" s="96"/>
      <c r="H2009" s="96"/>
      <c r="I2009" s="96"/>
      <c r="J2009">
        <f t="shared" si="15"/>
        <v>2126</v>
      </c>
      <c r="K2009" t="str">
        <f>IFERROR(INDEX(Data!$C$30:'Data'!$C$5007,IF($J2009&gt;$P$2,15000,$J2009)),"")</f>
        <v/>
      </c>
      <c r="L2009" t="str">
        <f>IF(ISERROR(INDEX(Data!$D$30:'Data'!$D$5007,IF($J2009&gt;$P$2,15000,$J2009))),"",INDEX(Data!$D$30:'Data'!$D$5007,IF($J2009&gt;$P$2,15000,$J2009)))</f>
        <v/>
      </c>
      <c r="M2009" t="str">
        <f>IF(ISERROR(INDEX(Data!$H$30:'Data'!$H$5007,IF($J2009&gt;$P$2,15000,$J2009))),"",INDEX(Data!$H$30:'Data'!$H$5007,IF($J2009&gt;$P$2,15000,$J2009)))</f>
        <v/>
      </c>
    </row>
    <row r="2010" spans="1:13">
      <c r="A2010">
        <f t="shared" si="14"/>
        <v>2127</v>
      </c>
      <c r="B2010" t="str">
        <f>IF(Use_Der,IFERROR(INDEX(Data!$C$30:'Data'!$C$5000,IF($A2010&gt;$H$2,15000,$A2010)),""),"")</f>
        <v/>
      </c>
      <c r="C2010" t="str">
        <f>IF(Use_Der,IF(ISERROR(INDEX(Data!$D$30:'Data'!$D$5000,IF($A2010&gt;$H$2,15000,$A2010))),"",INDEX(Data!$D$30:'Data'!$D$5000,IF($A2010&gt;$H$2,15000,$A2010))),"")</f>
        <v/>
      </c>
      <c r="D2010" t="str">
        <f>IF(Use_Der,IF(ISERROR(INDEX(Data!$E$30:'Data'!$E$5000,IF($A2010&gt;$H$2,15000,$A2010))),"",INDEX(Data!$E$30:'Data'!$E$5000,IF($A2010&gt;$H$2,15000,$A2010))),"")</f>
        <v/>
      </c>
      <c r="E2010" t="str">
        <f>IF(Use_Der,IF(ISERROR(INDEX(Data!$F$30:'Data'!$F$5000,IF($A2010&gt;$H$2,15000,$A2010))),"",INDEX(Data!$F$30:'Data'!$F$5000,IF($A2010&gt;$H$2,15000,$A2010))),"")</f>
        <v/>
      </c>
      <c r="F2010" t="str">
        <f>IF(Use_Der,IF(ISERROR(INDEX(Data!$G$30:'Data'!$G$5000,IF($A2010&gt;$H$2,15000,$A2010))),"",INDEX(Data!$G$30:'Data'!$G$5000,IF($A2010&gt;$H$2,15000,$A2010))),"")</f>
        <v/>
      </c>
      <c r="G2010" s="96"/>
      <c r="H2010" s="96"/>
      <c r="I2010" s="96"/>
      <c r="J2010">
        <f t="shared" si="15"/>
        <v>2127</v>
      </c>
      <c r="K2010" t="str">
        <f>IFERROR(INDEX(Data!$C$30:'Data'!$C$5007,IF($J2010&gt;$P$2,15000,$J2010)),"")</f>
        <v/>
      </c>
      <c r="L2010" t="str">
        <f>IF(ISERROR(INDEX(Data!$D$30:'Data'!$D$5007,IF($J2010&gt;$P$2,15000,$J2010))),"",INDEX(Data!$D$30:'Data'!$D$5007,IF($J2010&gt;$P$2,15000,$J2010)))</f>
        <v/>
      </c>
      <c r="M2010" t="str">
        <f>IF(ISERROR(INDEX(Data!$H$30:'Data'!$H$5007,IF($J2010&gt;$P$2,15000,$J2010))),"",INDEX(Data!$H$30:'Data'!$H$5007,IF($J2010&gt;$P$2,15000,$J2010)))</f>
        <v/>
      </c>
    </row>
    <row r="2011" spans="1:13">
      <c r="A2011">
        <f t="shared" si="14"/>
        <v>2128</v>
      </c>
      <c r="B2011" t="str">
        <f>IF(Use_Der,IFERROR(INDEX(Data!$C$30:'Data'!$C$5000,IF($A2011&gt;$H$2,15000,$A2011)),""),"")</f>
        <v/>
      </c>
      <c r="C2011" t="str">
        <f>IF(Use_Der,IF(ISERROR(INDEX(Data!$D$30:'Data'!$D$5000,IF($A2011&gt;$H$2,15000,$A2011))),"",INDEX(Data!$D$30:'Data'!$D$5000,IF($A2011&gt;$H$2,15000,$A2011))),"")</f>
        <v/>
      </c>
      <c r="D2011" t="str">
        <f>IF(Use_Der,IF(ISERROR(INDEX(Data!$E$30:'Data'!$E$5000,IF($A2011&gt;$H$2,15000,$A2011))),"",INDEX(Data!$E$30:'Data'!$E$5000,IF($A2011&gt;$H$2,15000,$A2011))),"")</f>
        <v/>
      </c>
      <c r="E2011" t="str">
        <f>IF(Use_Der,IF(ISERROR(INDEX(Data!$F$30:'Data'!$F$5000,IF($A2011&gt;$H$2,15000,$A2011))),"",INDEX(Data!$F$30:'Data'!$F$5000,IF($A2011&gt;$H$2,15000,$A2011))),"")</f>
        <v/>
      </c>
      <c r="F2011" t="str">
        <f>IF(Use_Der,IF(ISERROR(INDEX(Data!$G$30:'Data'!$G$5000,IF($A2011&gt;$H$2,15000,$A2011))),"",INDEX(Data!$G$30:'Data'!$G$5000,IF($A2011&gt;$H$2,15000,$A2011))),"")</f>
        <v/>
      </c>
      <c r="G2011" s="96"/>
      <c r="H2011" s="96"/>
      <c r="I2011" s="96"/>
      <c r="J2011">
        <f t="shared" si="15"/>
        <v>2128</v>
      </c>
      <c r="K2011" t="str">
        <f>IFERROR(INDEX(Data!$C$30:'Data'!$C$5007,IF($J2011&gt;$P$2,15000,$J2011)),"")</f>
        <v/>
      </c>
      <c r="L2011" t="str">
        <f>IF(ISERROR(INDEX(Data!$D$30:'Data'!$D$5007,IF($J2011&gt;$P$2,15000,$J2011))),"",INDEX(Data!$D$30:'Data'!$D$5007,IF($J2011&gt;$P$2,15000,$J2011)))</f>
        <v/>
      </c>
      <c r="M2011" t="str">
        <f>IF(ISERROR(INDEX(Data!$H$30:'Data'!$H$5007,IF($J2011&gt;$P$2,15000,$J2011))),"",INDEX(Data!$H$30:'Data'!$H$5007,IF($J2011&gt;$P$2,15000,$J2011)))</f>
        <v/>
      </c>
    </row>
    <row r="2012" spans="1:13">
      <c r="A2012">
        <f t="shared" si="14"/>
        <v>2129</v>
      </c>
      <c r="B2012" t="str">
        <f>IF(Use_Der,IFERROR(INDEX(Data!$C$30:'Data'!$C$5000,IF($A2012&gt;$H$2,15000,$A2012)),""),"")</f>
        <v/>
      </c>
      <c r="C2012" t="str">
        <f>IF(Use_Der,IF(ISERROR(INDEX(Data!$D$30:'Data'!$D$5000,IF($A2012&gt;$H$2,15000,$A2012))),"",INDEX(Data!$D$30:'Data'!$D$5000,IF($A2012&gt;$H$2,15000,$A2012))),"")</f>
        <v/>
      </c>
      <c r="D2012" t="str">
        <f>IF(Use_Der,IF(ISERROR(INDEX(Data!$E$30:'Data'!$E$5000,IF($A2012&gt;$H$2,15000,$A2012))),"",INDEX(Data!$E$30:'Data'!$E$5000,IF($A2012&gt;$H$2,15000,$A2012))),"")</f>
        <v/>
      </c>
      <c r="E2012" t="str">
        <f>IF(Use_Der,IF(ISERROR(INDEX(Data!$F$30:'Data'!$F$5000,IF($A2012&gt;$H$2,15000,$A2012))),"",INDEX(Data!$F$30:'Data'!$F$5000,IF($A2012&gt;$H$2,15000,$A2012))),"")</f>
        <v/>
      </c>
      <c r="F2012" t="str">
        <f>IF(Use_Der,IF(ISERROR(INDEX(Data!$G$30:'Data'!$G$5000,IF($A2012&gt;$H$2,15000,$A2012))),"",INDEX(Data!$G$30:'Data'!$G$5000,IF($A2012&gt;$H$2,15000,$A2012))),"")</f>
        <v/>
      </c>
      <c r="G2012" s="96"/>
      <c r="H2012" s="96"/>
      <c r="I2012" s="96"/>
      <c r="J2012">
        <f t="shared" si="15"/>
        <v>2129</v>
      </c>
      <c r="K2012" t="str">
        <f>IFERROR(INDEX(Data!$C$30:'Data'!$C$5007,IF($J2012&gt;$P$2,15000,$J2012)),"")</f>
        <v/>
      </c>
      <c r="L2012" t="str">
        <f>IF(ISERROR(INDEX(Data!$D$30:'Data'!$D$5007,IF($J2012&gt;$P$2,15000,$J2012))),"",INDEX(Data!$D$30:'Data'!$D$5007,IF($J2012&gt;$P$2,15000,$J2012)))</f>
        <v/>
      </c>
      <c r="M2012" t="str">
        <f>IF(ISERROR(INDEX(Data!$H$30:'Data'!$H$5007,IF($J2012&gt;$P$2,15000,$J2012))),"",INDEX(Data!$H$30:'Data'!$H$5007,IF($J2012&gt;$P$2,15000,$J2012)))</f>
        <v/>
      </c>
    </row>
    <row r="2013" spans="1:13">
      <c r="A2013">
        <f t="shared" si="14"/>
        <v>2130</v>
      </c>
      <c r="B2013" t="str">
        <f>IF(Use_Der,IFERROR(INDEX(Data!$C$30:'Data'!$C$5000,IF($A2013&gt;$H$2,15000,$A2013)),""),"")</f>
        <v/>
      </c>
      <c r="C2013" t="str">
        <f>IF(Use_Der,IF(ISERROR(INDEX(Data!$D$30:'Data'!$D$5000,IF($A2013&gt;$H$2,15000,$A2013))),"",INDEX(Data!$D$30:'Data'!$D$5000,IF($A2013&gt;$H$2,15000,$A2013))),"")</f>
        <v/>
      </c>
      <c r="D2013" t="str">
        <f>IF(Use_Der,IF(ISERROR(INDEX(Data!$E$30:'Data'!$E$5000,IF($A2013&gt;$H$2,15000,$A2013))),"",INDEX(Data!$E$30:'Data'!$E$5000,IF($A2013&gt;$H$2,15000,$A2013))),"")</f>
        <v/>
      </c>
      <c r="E2013" t="str">
        <f>IF(Use_Der,IF(ISERROR(INDEX(Data!$F$30:'Data'!$F$5000,IF($A2013&gt;$H$2,15000,$A2013))),"",INDEX(Data!$F$30:'Data'!$F$5000,IF($A2013&gt;$H$2,15000,$A2013))),"")</f>
        <v/>
      </c>
      <c r="F2013" t="str">
        <f>IF(Use_Der,IF(ISERROR(INDEX(Data!$G$30:'Data'!$G$5000,IF($A2013&gt;$H$2,15000,$A2013))),"",INDEX(Data!$G$30:'Data'!$G$5000,IF($A2013&gt;$H$2,15000,$A2013))),"")</f>
        <v/>
      </c>
      <c r="G2013" s="96"/>
      <c r="H2013" s="96"/>
      <c r="I2013" s="96"/>
      <c r="J2013">
        <f t="shared" si="15"/>
        <v>2130</v>
      </c>
      <c r="K2013" t="str">
        <f>IFERROR(INDEX(Data!$C$30:'Data'!$C$5007,IF($J2013&gt;$P$2,15000,$J2013)),"")</f>
        <v/>
      </c>
      <c r="L2013" t="str">
        <f>IF(ISERROR(INDEX(Data!$D$30:'Data'!$D$5007,IF($J2013&gt;$P$2,15000,$J2013))),"",INDEX(Data!$D$30:'Data'!$D$5007,IF($J2013&gt;$P$2,15000,$J2013)))</f>
        <v/>
      </c>
      <c r="M2013" t="str">
        <f>IF(ISERROR(INDEX(Data!$H$30:'Data'!$H$5007,IF($J2013&gt;$P$2,15000,$J2013))),"",INDEX(Data!$H$30:'Data'!$H$5007,IF($J2013&gt;$P$2,15000,$J2013)))</f>
        <v/>
      </c>
    </row>
    <row r="2014" spans="1:13">
      <c r="A2014">
        <f t="shared" si="14"/>
        <v>2131</v>
      </c>
      <c r="B2014" t="str">
        <f>IF(Use_Der,IFERROR(INDEX(Data!$C$30:'Data'!$C$5000,IF($A2014&gt;$H$2,15000,$A2014)),""),"")</f>
        <v/>
      </c>
      <c r="C2014" t="str">
        <f>IF(Use_Der,IF(ISERROR(INDEX(Data!$D$30:'Data'!$D$5000,IF($A2014&gt;$H$2,15000,$A2014))),"",INDEX(Data!$D$30:'Data'!$D$5000,IF($A2014&gt;$H$2,15000,$A2014))),"")</f>
        <v/>
      </c>
      <c r="D2014" t="str">
        <f>IF(Use_Der,IF(ISERROR(INDEX(Data!$E$30:'Data'!$E$5000,IF($A2014&gt;$H$2,15000,$A2014))),"",INDEX(Data!$E$30:'Data'!$E$5000,IF($A2014&gt;$H$2,15000,$A2014))),"")</f>
        <v/>
      </c>
      <c r="E2014" t="str">
        <f>IF(Use_Der,IF(ISERROR(INDEX(Data!$F$30:'Data'!$F$5000,IF($A2014&gt;$H$2,15000,$A2014))),"",INDEX(Data!$F$30:'Data'!$F$5000,IF($A2014&gt;$H$2,15000,$A2014))),"")</f>
        <v/>
      </c>
      <c r="F2014" t="str">
        <f>IF(Use_Der,IF(ISERROR(INDEX(Data!$G$30:'Data'!$G$5000,IF($A2014&gt;$H$2,15000,$A2014))),"",INDEX(Data!$G$30:'Data'!$G$5000,IF($A2014&gt;$H$2,15000,$A2014))),"")</f>
        <v/>
      </c>
      <c r="G2014" s="96"/>
      <c r="H2014" s="96"/>
      <c r="I2014" s="96"/>
      <c r="J2014">
        <f t="shared" si="15"/>
        <v>2131</v>
      </c>
      <c r="K2014" t="str">
        <f>IFERROR(INDEX(Data!$C$30:'Data'!$C$5007,IF($J2014&gt;$P$2,15000,$J2014)),"")</f>
        <v/>
      </c>
      <c r="L2014" t="str">
        <f>IF(ISERROR(INDEX(Data!$D$30:'Data'!$D$5007,IF($J2014&gt;$P$2,15000,$J2014))),"",INDEX(Data!$D$30:'Data'!$D$5007,IF($J2014&gt;$P$2,15000,$J2014)))</f>
        <v/>
      </c>
      <c r="M2014" t="str">
        <f>IF(ISERROR(INDEX(Data!$H$30:'Data'!$H$5007,IF($J2014&gt;$P$2,15000,$J2014))),"",INDEX(Data!$H$30:'Data'!$H$5007,IF($J2014&gt;$P$2,15000,$J2014)))</f>
        <v/>
      </c>
    </row>
    <row r="2015" spans="1:13">
      <c r="A2015">
        <f t="shared" si="14"/>
        <v>2132</v>
      </c>
      <c r="B2015" t="str">
        <f>IF(Use_Der,IFERROR(INDEX(Data!$C$30:'Data'!$C$5000,IF($A2015&gt;$H$2,15000,$A2015)),""),"")</f>
        <v/>
      </c>
      <c r="C2015" t="str">
        <f>IF(Use_Der,IF(ISERROR(INDEX(Data!$D$30:'Data'!$D$5000,IF($A2015&gt;$H$2,15000,$A2015))),"",INDEX(Data!$D$30:'Data'!$D$5000,IF($A2015&gt;$H$2,15000,$A2015))),"")</f>
        <v/>
      </c>
      <c r="D2015" t="str">
        <f>IF(Use_Der,IF(ISERROR(INDEX(Data!$E$30:'Data'!$E$5000,IF($A2015&gt;$H$2,15000,$A2015))),"",INDEX(Data!$E$30:'Data'!$E$5000,IF($A2015&gt;$H$2,15000,$A2015))),"")</f>
        <v/>
      </c>
      <c r="E2015" t="str">
        <f>IF(Use_Der,IF(ISERROR(INDEX(Data!$F$30:'Data'!$F$5000,IF($A2015&gt;$H$2,15000,$A2015))),"",INDEX(Data!$F$30:'Data'!$F$5000,IF($A2015&gt;$H$2,15000,$A2015))),"")</f>
        <v/>
      </c>
      <c r="F2015" t="str">
        <f>IF(Use_Der,IF(ISERROR(INDEX(Data!$G$30:'Data'!$G$5000,IF($A2015&gt;$H$2,15000,$A2015))),"",INDEX(Data!$G$30:'Data'!$G$5000,IF($A2015&gt;$H$2,15000,$A2015))),"")</f>
        <v/>
      </c>
      <c r="G2015" s="96"/>
      <c r="H2015" s="96"/>
      <c r="I2015" s="96"/>
      <c r="J2015">
        <f t="shared" si="15"/>
        <v>2132</v>
      </c>
      <c r="K2015" t="str">
        <f>IFERROR(INDEX(Data!$C$30:'Data'!$C$5007,IF($J2015&gt;$P$2,15000,$J2015)),"")</f>
        <v/>
      </c>
      <c r="L2015" t="str">
        <f>IF(ISERROR(INDEX(Data!$D$30:'Data'!$D$5007,IF($J2015&gt;$P$2,15000,$J2015))),"",INDEX(Data!$D$30:'Data'!$D$5007,IF($J2015&gt;$P$2,15000,$J2015)))</f>
        <v/>
      </c>
      <c r="M2015" t="str">
        <f>IF(ISERROR(INDEX(Data!$H$30:'Data'!$H$5007,IF($J2015&gt;$P$2,15000,$J2015))),"",INDEX(Data!$H$30:'Data'!$H$5007,IF($J2015&gt;$P$2,15000,$J2015)))</f>
        <v/>
      </c>
    </row>
    <row r="2016" spans="1:13">
      <c r="A2016">
        <f t="shared" si="14"/>
        <v>2133</v>
      </c>
      <c r="B2016" t="str">
        <f>IF(Use_Der,IFERROR(INDEX(Data!$C$30:'Data'!$C$5000,IF($A2016&gt;$H$2,15000,$A2016)),""),"")</f>
        <v/>
      </c>
      <c r="C2016" t="str">
        <f>IF(Use_Der,IF(ISERROR(INDEX(Data!$D$30:'Data'!$D$5000,IF($A2016&gt;$H$2,15000,$A2016))),"",INDEX(Data!$D$30:'Data'!$D$5000,IF($A2016&gt;$H$2,15000,$A2016))),"")</f>
        <v/>
      </c>
      <c r="D2016" t="str">
        <f>IF(Use_Der,IF(ISERROR(INDEX(Data!$E$30:'Data'!$E$5000,IF($A2016&gt;$H$2,15000,$A2016))),"",INDEX(Data!$E$30:'Data'!$E$5000,IF($A2016&gt;$H$2,15000,$A2016))),"")</f>
        <v/>
      </c>
      <c r="E2016" t="str">
        <f>IF(Use_Der,IF(ISERROR(INDEX(Data!$F$30:'Data'!$F$5000,IF($A2016&gt;$H$2,15000,$A2016))),"",INDEX(Data!$F$30:'Data'!$F$5000,IF($A2016&gt;$H$2,15000,$A2016))),"")</f>
        <v/>
      </c>
      <c r="F2016" t="str">
        <f>IF(Use_Der,IF(ISERROR(INDEX(Data!$G$30:'Data'!$G$5000,IF($A2016&gt;$H$2,15000,$A2016))),"",INDEX(Data!$G$30:'Data'!$G$5000,IF($A2016&gt;$H$2,15000,$A2016))),"")</f>
        <v/>
      </c>
      <c r="G2016" s="96"/>
      <c r="H2016" s="96"/>
      <c r="I2016" s="96"/>
      <c r="J2016">
        <f t="shared" si="15"/>
        <v>2133</v>
      </c>
      <c r="K2016" t="str">
        <f>IFERROR(INDEX(Data!$C$30:'Data'!$C$5007,IF($J2016&gt;$P$2,15000,$J2016)),"")</f>
        <v/>
      </c>
      <c r="L2016" t="str">
        <f>IF(ISERROR(INDEX(Data!$D$30:'Data'!$D$5007,IF($J2016&gt;$P$2,15000,$J2016))),"",INDEX(Data!$D$30:'Data'!$D$5007,IF($J2016&gt;$P$2,15000,$J2016)))</f>
        <v/>
      </c>
      <c r="M2016" t="str">
        <f>IF(ISERROR(INDEX(Data!$H$30:'Data'!$H$5007,IF($J2016&gt;$P$2,15000,$J2016))),"",INDEX(Data!$H$30:'Data'!$H$5007,IF($J2016&gt;$P$2,15000,$J2016)))</f>
        <v/>
      </c>
    </row>
    <row r="2017" spans="1:13">
      <c r="A2017">
        <f t="shared" si="14"/>
        <v>2134</v>
      </c>
      <c r="B2017" t="str">
        <f>IF(Use_Der,IFERROR(INDEX(Data!$C$30:'Data'!$C$5000,IF($A2017&gt;$H$2,15000,$A2017)),""),"")</f>
        <v/>
      </c>
      <c r="C2017" t="str">
        <f>IF(Use_Der,IF(ISERROR(INDEX(Data!$D$30:'Data'!$D$5000,IF($A2017&gt;$H$2,15000,$A2017))),"",INDEX(Data!$D$30:'Data'!$D$5000,IF($A2017&gt;$H$2,15000,$A2017))),"")</f>
        <v/>
      </c>
      <c r="D2017" t="str">
        <f>IF(Use_Der,IF(ISERROR(INDEX(Data!$E$30:'Data'!$E$5000,IF($A2017&gt;$H$2,15000,$A2017))),"",INDEX(Data!$E$30:'Data'!$E$5000,IF($A2017&gt;$H$2,15000,$A2017))),"")</f>
        <v/>
      </c>
      <c r="E2017" t="str">
        <f>IF(Use_Der,IF(ISERROR(INDEX(Data!$F$30:'Data'!$F$5000,IF($A2017&gt;$H$2,15000,$A2017))),"",INDEX(Data!$F$30:'Data'!$F$5000,IF($A2017&gt;$H$2,15000,$A2017))),"")</f>
        <v/>
      </c>
      <c r="F2017" t="str">
        <f>IF(Use_Der,IF(ISERROR(INDEX(Data!$G$30:'Data'!$G$5000,IF($A2017&gt;$H$2,15000,$A2017))),"",INDEX(Data!$G$30:'Data'!$G$5000,IF($A2017&gt;$H$2,15000,$A2017))),"")</f>
        <v/>
      </c>
      <c r="G2017" s="96"/>
      <c r="H2017" s="96"/>
      <c r="I2017" s="96"/>
      <c r="J2017">
        <f t="shared" si="15"/>
        <v>2134</v>
      </c>
      <c r="K2017" t="str">
        <f>IFERROR(INDEX(Data!$C$30:'Data'!$C$5007,IF($J2017&gt;$P$2,15000,$J2017)),"")</f>
        <v/>
      </c>
      <c r="L2017" t="str">
        <f>IF(ISERROR(INDEX(Data!$D$30:'Data'!$D$5007,IF($J2017&gt;$P$2,15000,$J2017))),"",INDEX(Data!$D$30:'Data'!$D$5007,IF($J2017&gt;$P$2,15000,$J2017)))</f>
        <v/>
      </c>
      <c r="M2017" t="str">
        <f>IF(ISERROR(INDEX(Data!$H$30:'Data'!$H$5007,IF($J2017&gt;$P$2,15000,$J2017))),"",INDEX(Data!$H$30:'Data'!$H$5007,IF($J2017&gt;$P$2,15000,$J2017)))</f>
        <v/>
      </c>
    </row>
    <row r="2018" spans="1:13">
      <c r="A2018">
        <f t="shared" si="14"/>
        <v>2135</v>
      </c>
      <c r="B2018" t="str">
        <f>IF(Use_Der,IFERROR(INDEX(Data!$C$30:'Data'!$C$5000,IF($A2018&gt;$H$2,15000,$A2018)),""),"")</f>
        <v/>
      </c>
      <c r="C2018" t="str">
        <f>IF(Use_Der,IF(ISERROR(INDEX(Data!$D$30:'Data'!$D$5000,IF($A2018&gt;$H$2,15000,$A2018))),"",INDEX(Data!$D$30:'Data'!$D$5000,IF($A2018&gt;$H$2,15000,$A2018))),"")</f>
        <v/>
      </c>
      <c r="D2018" t="str">
        <f>IF(Use_Der,IF(ISERROR(INDEX(Data!$E$30:'Data'!$E$5000,IF($A2018&gt;$H$2,15000,$A2018))),"",INDEX(Data!$E$30:'Data'!$E$5000,IF($A2018&gt;$H$2,15000,$A2018))),"")</f>
        <v/>
      </c>
      <c r="E2018" t="str">
        <f>IF(Use_Der,IF(ISERROR(INDEX(Data!$F$30:'Data'!$F$5000,IF($A2018&gt;$H$2,15000,$A2018))),"",INDEX(Data!$F$30:'Data'!$F$5000,IF($A2018&gt;$H$2,15000,$A2018))),"")</f>
        <v/>
      </c>
      <c r="F2018" t="str">
        <f>IF(Use_Der,IF(ISERROR(INDEX(Data!$G$30:'Data'!$G$5000,IF($A2018&gt;$H$2,15000,$A2018))),"",INDEX(Data!$G$30:'Data'!$G$5000,IF($A2018&gt;$H$2,15000,$A2018))),"")</f>
        <v/>
      </c>
      <c r="G2018" s="96"/>
      <c r="H2018" s="96"/>
      <c r="I2018" s="96"/>
      <c r="J2018">
        <f t="shared" si="15"/>
        <v>2135</v>
      </c>
      <c r="K2018" t="str">
        <f>IFERROR(INDEX(Data!$C$30:'Data'!$C$5007,IF($J2018&gt;$P$2,15000,$J2018)),"")</f>
        <v/>
      </c>
      <c r="L2018" t="str">
        <f>IF(ISERROR(INDEX(Data!$D$30:'Data'!$D$5007,IF($J2018&gt;$P$2,15000,$J2018))),"",INDEX(Data!$D$30:'Data'!$D$5007,IF($J2018&gt;$P$2,15000,$J2018)))</f>
        <v/>
      </c>
      <c r="M2018" t="str">
        <f>IF(ISERROR(INDEX(Data!$H$30:'Data'!$H$5007,IF($J2018&gt;$P$2,15000,$J2018))),"",INDEX(Data!$H$30:'Data'!$H$5007,IF($J2018&gt;$P$2,15000,$J2018)))</f>
        <v/>
      </c>
    </row>
    <row r="2019" spans="1:13">
      <c r="A2019">
        <f t="shared" si="14"/>
        <v>2136</v>
      </c>
      <c r="B2019" t="str">
        <f>IF(Use_Der,IFERROR(INDEX(Data!$C$30:'Data'!$C$5000,IF($A2019&gt;$H$2,15000,$A2019)),""),"")</f>
        <v/>
      </c>
      <c r="C2019" t="str">
        <f>IF(Use_Der,IF(ISERROR(INDEX(Data!$D$30:'Data'!$D$5000,IF($A2019&gt;$H$2,15000,$A2019))),"",INDEX(Data!$D$30:'Data'!$D$5000,IF($A2019&gt;$H$2,15000,$A2019))),"")</f>
        <v/>
      </c>
      <c r="D2019" t="str">
        <f>IF(Use_Der,IF(ISERROR(INDEX(Data!$E$30:'Data'!$E$5000,IF($A2019&gt;$H$2,15000,$A2019))),"",INDEX(Data!$E$30:'Data'!$E$5000,IF($A2019&gt;$H$2,15000,$A2019))),"")</f>
        <v/>
      </c>
      <c r="E2019" t="str">
        <f>IF(Use_Der,IF(ISERROR(INDEX(Data!$F$30:'Data'!$F$5000,IF($A2019&gt;$H$2,15000,$A2019))),"",INDEX(Data!$F$30:'Data'!$F$5000,IF($A2019&gt;$H$2,15000,$A2019))),"")</f>
        <v/>
      </c>
      <c r="F2019" t="str">
        <f>IF(Use_Der,IF(ISERROR(INDEX(Data!$G$30:'Data'!$G$5000,IF($A2019&gt;$H$2,15000,$A2019))),"",INDEX(Data!$G$30:'Data'!$G$5000,IF($A2019&gt;$H$2,15000,$A2019))),"")</f>
        <v/>
      </c>
      <c r="G2019" s="96"/>
      <c r="H2019" s="96"/>
      <c r="I2019" s="96"/>
      <c r="J2019">
        <f t="shared" si="15"/>
        <v>2136</v>
      </c>
      <c r="K2019" t="str">
        <f>IFERROR(INDEX(Data!$C$30:'Data'!$C$5007,IF($J2019&gt;$P$2,15000,$J2019)),"")</f>
        <v/>
      </c>
      <c r="L2019" t="str">
        <f>IF(ISERROR(INDEX(Data!$D$30:'Data'!$D$5007,IF($J2019&gt;$P$2,15000,$J2019))),"",INDEX(Data!$D$30:'Data'!$D$5007,IF($J2019&gt;$P$2,15000,$J2019)))</f>
        <v/>
      </c>
      <c r="M2019" t="str">
        <f>IF(ISERROR(INDEX(Data!$H$30:'Data'!$H$5007,IF($J2019&gt;$P$2,15000,$J2019))),"",INDEX(Data!$H$30:'Data'!$H$5007,IF($J2019&gt;$P$2,15000,$J2019)))</f>
        <v/>
      </c>
    </row>
    <row r="2020" spans="1:13">
      <c r="A2020">
        <f t="shared" si="14"/>
        <v>2137</v>
      </c>
      <c r="B2020" t="str">
        <f>IF(Use_Der,IFERROR(INDEX(Data!$C$30:'Data'!$C$5000,IF($A2020&gt;$H$2,15000,$A2020)),""),"")</f>
        <v/>
      </c>
      <c r="C2020" t="str">
        <f>IF(Use_Der,IF(ISERROR(INDEX(Data!$D$30:'Data'!$D$5000,IF($A2020&gt;$H$2,15000,$A2020))),"",INDEX(Data!$D$30:'Data'!$D$5000,IF($A2020&gt;$H$2,15000,$A2020))),"")</f>
        <v/>
      </c>
      <c r="D2020" t="str">
        <f>IF(Use_Der,IF(ISERROR(INDEX(Data!$E$30:'Data'!$E$5000,IF($A2020&gt;$H$2,15000,$A2020))),"",INDEX(Data!$E$30:'Data'!$E$5000,IF($A2020&gt;$H$2,15000,$A2020))),"")</f>
        <v/>
      </c>
      <c r="E2020" t="str">
        <f>IF(Use_Der,IF(ISERROR(INDEX(Data!$F$30:'Data'!$F$5000,IF($A2020&gt;$H$2,15000,$A2020))),"",INDEX(Data!$F$30:'Data'!$F$5000,IF($A2020&gt;$H$2,15000,$A2020))),"")</f>
        <v/>
      </c>
      <c r="F2020" t="str">
        <f>IF(Use_Der,IF(ISERROR(INDEX(Data!$G$30:'Data'!$G$5000,IF($A2020&gt;$H$2,15000,$A2020))),"",INDEX(Data!$G$30:'Data'!$G$5000,IF($A2020&gt;$H$2,15000,$A2020))),"")</f>
        <v/>
      </c>
      <c r="G2020" s="96"/>
      <c r="H2020" s="96"/>
      <c r="I2020" s="96"/>
      <c r="J2020">
        <f t="shared" si="15"/>
        <v>2137</v>
      </c>
      <c r="K2020" t="str">
        <f>IFERROR(INDEX(Data!$C$30:'Data'!$C$5007,IF($J2020&gt;$P$2,15000,$J2020)),"")</f>
        <v/>
      </c>
      <c r="L2020" t="str">
        <f>IF(ISERROR(INDEX(Data!$D$30:'Data'!$D$5007,IF($J2020&gt;$P$2,15000,$J2020))),"",INDEX(Data!$D$30:'Data'!$D$5007,IF($J2020&gt;$P$2,15000,$J2020)))</f>
        <v/>
      </c>
      <c r="M2020" t="str">
        <f>IF(ISERROR(INDEX(Data!$H$30:'Data'!$H$5007,IF($J2020&gt;$P$2,15000,$J2020))),"",INDEX(Data!$H$30:'Data'!$H$5007,IF($J2020&gt;$P$2,15000,$J2020)))</f>
        <v/>
      </c>
    </row>
    <row r="2021" spans="1:13">
      <c r="A2021">
        <f t="shared" si="14"/>
        <v>2138</v>
      </c>
      <c r="B2021" t="str">
        <f>IF(Use_Der,IFERROR(INDEX(Data!$C$30:'Data'!$C$5000,IF($A2021&gt;$H$2,15000,$A2021)),""),"")</f>
        <v/>
      </c>
      <c r="C2021" t="str">
        <f>IF(Use_Der,IF(ISERROR(INDEX(Data!$D$30:'Data'!$D$5000,IF($A2021&gt;$H$2,15000,$A2021))),"",INDEX(Data!$D$30:'Data'!$D$5000,IF($A2021&gt;$H$2,15000,$A2021))),"")</f>
        <v/>
      </c>
      <c r="D2021" t="str">
        <f>IF(Use_Der,IF(ISERROR(INDEX(Data!$E$30:'Data'!$E$5000,IF($A2021&gt;$H$2,15000,$A2021))),"",INDEX(Data!$E$30:'Data'!$E$5000,IF($A2021&gt;$H$2,15000,$A2021))),"")</f>
        <v/>
      </c>
      <c r="E2021" t="str">
        <f>IF(Use_Der,IF(ISERROR(INDEX(Data!$F$30:'Data'!$F$5000,IF($A2021&gt;$H$2,15000,$A2021))),"",INDEX(Data!$F$30:'Data'!$F$5000,IF($A2021&gt;$H$2,15000,$A2021))),"")</f>
        <v/>
      </c>
      <c r="F2021" t="str">
        <f>IF(Use_Der,IF(ISERROR(INDEX(Data!$G$30:'Data'!$G$5000,IF($A2021&gt;$H$2,15000,$A2021))),"",INDEX(Data!$G$30:'Data'!$G$5000,IF($A2021&gt;$H$2,15000,$A2021))),"")</f>
        <v/>
      </c>
      <c r="G2021" s="96"/>
      <c r="H2021" s="96"/>
      <c r="I2021" s="96"/>
      <c r="J2021">
        <f t="shared" si="15"/>
        <v>2138</v>
      </c>
      <c r="K2021" t="str">
        <f>IFERROR(INDEX(Data!$C$30:'Data'!$C$5007,IF($J2021&gt;$P$2,15000,$J2021)),"")</f>
        <v/>
      </c>
      <c r="L2021" t="str">
        <f>IF(ISERROR(INDEX(Data!$D$30:'Data'!$D$5007,IF($J2021&gt;$P$2,15000,$J2021))),"",INDEX(Data!$D$30:'Data'!$D$5007,IF($J2021&gt;$P$2,15000,$J2021)))</f>
        <v/>
      </c>
      <c r="M2021" t="str">
        <f>IF(ISERROR(INDEX(Data!$H$30:'Data'!$H$5007,IF($J2021&gt;$P$2,15000,$J2021))),"",INDEX(Data!$H$30:'Data'!$H$5007,IF($J2021&gt;$P$2,15000,$J2021)))</f>
        <v/>
      </c>
    </row>
    <row r="2022" spans="1:13">
      <c r="A2022">
        <f t="shared" si="14"/>
        <v>2139</v>
      </c>
      <c r="B2022" t="str">
        <f>IF(Use_Der,IFERROR(INDEX(Data!$C$30:'Data'!$C$5000,IF($A2022&gt;$H$2,15000,$A2022)),""),"")</f>
        <v/>
      </c>
      <c r="C2022" t="str">
        <f>IF(Use_Der,IF(ISERROR(INDEX(Data!$D$30:'Data'!$D$5000,IF($A2022&gt;$H$2,15000,$A2022))),"",INDEX(Data!$D$30:'Data'!$D$5000,IF($A2022&gt;$H$2,15000,$A2022))),"")</f>
        <v/>
      </c>
      <c r="D2022" t="str">
        <f>IF(Use_Der,IF(ISERROR(INDEX(Data!$E$30:'Data'!$E$5000,IF($A2022&gt;$H$2,15000,$A2022))),"",INDEX(Data!$E$30:'Data'!$E$5000,IF($A2022&gt;$H$2,15000,$A2022))),"")</f>
        <v/>
      </c>
      <c r="E2022" t="str">
        <f>IF(Use_Der,IF(ISERROR(INDEX(Data!$F$30:'Data'!$F$5000,IF($A2022&gt;$H$2,15000,$A2022))),"",INDEX(Data!$F$30:'Data'!$F$5000,IF($A2022&gt;$H$2,15000,$A2022))),"")</f>
        <v/>
      </c>
      <c r="F2022" t="str">
        <f>IF(Use_Der,IF(ISERROR(INDEX(Data!$G$30:'Data'!$G$5000,IF($A2022&gt;$H$2,15000,$A2022))),"",INDEX(Data!$G$30:'Data'!$G$5000,IF($A2022&gt;$H$2,15000,$A2022))),"")</f>
        <v/>
      </c>
      <c r="G2022" s="96"/>
      <c r="H2022" s="96"/>
      <c r="I2022" s="96"/>
      <c r="J2022">
        <f t="shared" si="15"/>
        <v>2139</v>
      </c>
      <c r="K2022" t="str">
        <f>IFERROR(INDEX(Data!$C$30:'Data'!$C$5007,IF($J2022&gt;$P$2,15000,$J2022)),"")</f>
        <v/>
      </c>
      <c r="L2022" t="str">
        <f>IF(ISERROR(INDEX(Data!$D$30:'Data'!$D$5007,IF($J2022&gt;$P$2,15000,$J2022))),"",INDEX(Data!$D$30:'Data'!$D$5007,IF($J2022&gt;$P$2,15000,$J2022)))</f>
        <v/>
      </c>
      <c r="M2022" t="str">
        <f>IF(ISERROR(INDEX(Data!$H$30:'Data'!$H$5007,IF($J2022&gt;$P$2,15000,$J2022))),"",INDEX(Data!$H$30:'Data'!$H$5007,IF($J2022&gt;$P$2,15000,$J2022)))</f>
        <v/>
      </c>
    </row>
    <row r="2023" spans="1:13">
      <c r="A2023">
        <f t="shared" si="14"/>
        <v>2140</v>
      </c>
      <c r="B2023" t="str">
        <f>IF(Use_Der,IFERROR(INDEX(Data!$C$30:'Data'!$C$5000,IF($A2023&gt;$H$2,15000,$A2023)),""),"")</f>
        <v/>
      </c>
      <c r="C2023" t="str">
        <f>IF(Use_Der,IF(ISERROR(INDEX(Data!$D$30:'Data'!$D$5000,IF($A2023&gt;$H$2,15000,$A2023))),"",INDEX(Data!$D$30:'Data'!$D$5000,IF($A2023&gt;$H$2,15000,$A2023))),"")</f>
        <v/>
      </c>
      <c r="D2023" t="str">
        <f>IF(Use_Der,IF(ISERROR(INDEX(Data!$E$30:'Data'!$E$5000,IF($A2023&gt;$H$2,15000,$A2023))),"",INDEX(Data!$E$30:'Data'!$E$5000,IF($A2023&gt;$H$2,15000,$A2023))),"")</f>
        <v/>
      </c>
      <c r="E2023" t="str">
        <f>IF(Use_Der,IF(ISERROR(INDEX(Data!$F$30:'Data'!$F$5000,IF($A2023&gt;$H$2,15000,$A2023))),"",INDEX(Data!$F$30:'Data'!$F$5000,IF($A2023&gt;$H$2,15000,$A2023))),"")</f>
        <v/>
      </c>
      <c r="F2023" t="str">
        <f>IF(Use_Der,IF(ISERROR(INDEX(Data!$G$30:'Data'!$G$5000,IF($A2023&gt;$H$2,15000,$A2023))),"",INDEX(Data!$G$30:'Data'!$G$5000,IF($A2023&gt;$H$2,15000,$A2023))),"")</f>
        <v/>
      </c>
      <c r="G2023" s="96"/>
      <c r="H2023" s="96"/>
      <c r="I2023" s="96"/>
      <c r="J2023">
        <f t="shared" si="15"/>
        <v>2140</v>
      </c>
      <c r="K2023" t="str">
        <f>IFERROR(INDEX(Data!$C$30:'Data'!$C$5007,IF($J2023&gt;$P$2,15000,$J2023)),"")</f>
        <v/>
      </c>
      <c r="L2023" t="str">
        <f>IF(ISERROR(INDEX(Data!$D$30:'Data'!$D$5007,IF($J2023&gt;$P$2,15000,$J2023))),"",INDEX(Data!$D$30:'Data'!$D$5007,IF($J2023&gt;$P$2,15000,$J2023)))</f>
        <v/>
      </c>
      <c r="M2023" t="str">
        <f>IF(ISERROR(INDEX(Data!$H$30:'Data'!$H$5007,IF($J2023&gt;$P$2,15000,$J2023))),"",INDEX(Data!$H$30:'Data'!$H$5007,IF($J2023&gt;$P$2,15000,$J2023)))</f>
        <v/>
      </c>
    </row>
    <row r="2024" spans="1:13">
      <c r="A2024">
        <f t="shared" si="14"/>
        <v>2141</v>
      </c>
      <c r="B2024" t="str">
        <f>IF(Use_Der,IFERROR(INDEX(Data!$C$30:'Data'!$C$5000,IF($A2024&gt;$H$2,15000,$A2024)),""),"")</f>
        <v/>
      </c>
      <c r="C2024" t="str">
        <f>IF(Use_Der,IF(ISERROR(INDEX(Data!$D$30:'Data'!$D$5000,IF($A2024&gt;$H$2,15000,$A2024))),"",INDEX(Data!$D$30:'Data'!$D$5000,IF($A2024&gt;$H$2,15000,$A2024))),"")</f>
        <v/>
      </c>
      <c r="D2024" t="str">
        <f>IF(Use_Der,IF(ISERROR(INDEX(Data!$E$30:'Data'!$E$5000,IF($A2024&gt;$H$2,15000,$A2024))),"",INDEX(Data!$E$30:'Data'!$E$5000,IF($A2024&gt;$H$2,15000,$A2024))),"")</f>
        <v/>
      </c>
      <c r="E2024" t="str">
        <f>IF(Use_Der,IF(ISERROR(INDEX(Data!$F$30:'Data'!$F$5000,IF($A2024&gt;$H$2,15000,$A2024))),"",INDEX(Data!$F$30:'Data'!$F$5000,IF($A2024&gt;$H$2,15000,$A2024))),"")</f>
        <v/>
      </c>
      <c r="F2024" t="str">
        <f>IF(Use_Der,IF(ISERROR(INDEX(Data!$G$30:'Data'!$G$5000,IF($A2024&gt;$H$2,15000,$A2024))),"",INDEX(Data!$G$30:'Data'!$G$5000,IF($A2024&gt;$H$2,15000,$A2024))),"")</f>
        <v/>
      </c>
      <c r="G2024" s="96"/>
      <c r="H2024" s="96"/>
      <c r="I2024" s="96"/>
      <c r="J2024">
        <f t="shared" si="15"/>
        <v>2141</v>
      </c>
      <c r="K2024" t="str">
        <f>IFERROR(INDEX(Data!$C$30:'Data'!$C$5007,IF($J2024&gt;$P$2,15000,$J2024)),"")</f>
        <v/>
      </c>
      <c r="L2024" t="str">
        <f>IF(ISERROR(INDEX(Data!$D$30:'Data'!$D$5007,IF($J2024&gt;$P$2,15000,$J2024))),"",INDEX(Data!$D$30:'Data'!$D$5007,IF($J2024&gt;$P$2,15000,$J2024)))</f>
        <v/>
      </c>
      <c r="M2024" t="str">
        <f>IF(ISERROR(INDEX(Data!$H$30:'Data'!$H$5007,IF($J2024&gt;$P$2,15000,$J2024))),"",INDEX(Data!$H$30:'Data'!$H$5007,IF($J2024&gt;$P$2,15000,$J2024)))</f>
        <v/>
      </c>
    </row>
    <row r="2025" spans="1:13">
      <c r="A2025">
        <f t="shared" si="14"/>
        <v>2142</v>
      </c>
      <c r="B2025" t="str">
        <f>IF(Use_Der,IFERROR(INDEX(Data!$C$30:'Data'!$C$5000,IF($A2025&gt;$H$2,15000,$A2025)),""),"")</f>
        <v/>
      </c>
      <c r="C2025" t="str">
        <f>IF(Use_Der,IF(ISERROR(INDEX(Data!$D$30:'Data'!$D$5000,IF($A2025&gt;$H$2,15000,$A2025))),"",INDEX(Data!$D$30:'Data'!$D$5000,IF($A2025&gt;$H$2,15000,$A2025))),"")</f>
        <v/>
      </c>
      <c r="D2025" t="str">
        <f>IF(Use_Der,IF(ISERROR(INDEX(Data!$E$30:'Data'!$E$5000,IF($A2025&gt;$H$2,15000,$A2025))),"",INDEX(Data!$E$30:'Data'!$E$5000,IF($A2025&gt;$H$2,15000,$A2025))),"")</f>
        <v/>
      </c>
      <c r="E2025" t="str">
        <f>IF(Use_Der,IF(ISERROR(INDEX(Data!$F$30:'Data'!$F$5000,IF($A2025&gt;$H$2,15000,$A2025))),"",INDEX(Data!$F$30:'Data'!$F$5000,IF($A2025&gt;$H$2,15000,$A2025))),"")</f>
        <v/>
      </c>
      <c r="F2025" t="str">
        <f>IF(Use_Der,IF(ISERROR(INDEX(Data!$G$30:'Data'!$G$5000,IF($A2025&gt;$H$2,15000,$A2025))),"",INDEX(Data!$G$30:'Data'!$G$5000,IF($A2025&gt;$H$2,15000,$A2025))),"")</f>
        <v/>
      </c>
      <c r="G2025" s="96"/>
      <c r="H2025" s="96"/>
      <c r="I2025" s="96"/>
      <c r="J2025">
        <f t="shared" si="15"/>
        <v>2142</v>
      </c>
      <c r="K2025" t="str">
        <f>IFERROR(INDEX(Data!$C$30:'Data'!$C$5007,IF($J2025&gt;$P$2,15000,$J2025)),"")</f>
        <v/>
      </c>
      <c r="L2025" t="str">
        <f>IF(ISERROR(INDEX(Data!$D$30:'Data'!$D$5007,IF($J2025&gt;$P$2,15000,$J2025))),"",INDEX(Data!$D$30:'Data'!$D$5007,IF($J2025&gt;$P$2,15000,$J2025)))</f>
        <v/>
      </c>
      <c r="M2025" t="str">
        <f>IF(ISERROR(INDEX(Data!$H$30:'Data'!$H$5007,IF($J2025&gt;$P$2,15000,$J2025))),"",INDEX(Data!$H$30:'Data'!$H$5007,IF($J2025&gt;$P$2,15000,$J2025)))</f>
        <v/>
      </c>
    </row>
    <row r="2026" spans="1:13">
      <c r="A2026">
        <f t="shared" si="14"/>
        <v>2143</v>
      </c>
      <c r="B2026" t="str">
        <f>IF(Use_Der,IFERROR(INDEX(Data!$C$30:'Data'!$C$5000,IF($A2026&gt;$H$2,15000,$A2026)),""),"")</f>
        <v/>
      </c>
      <c r="C2026" t="str">
        <f>IF(Use_Der,IF(ISERROR(INDEX(Data!$D$30:'Data'!$D$5000,IF($A2026&gt;$H$2,15000,$A2026))),"",INDEX(Data!$D$30:'Data'!$D$5000,IF($A2026&gt;$H$2,15000,$A2026))),"")</f>
        <v/>
      </c>
      <c r="D2026" t="str">
        <f>IF(Use_Der,IF(ISERROR(INDEX(Data!$E$30:'Data'!$E$5000,IF($A2026&gt;$H$2,15000,$A2026))),"",INDEX(Data!$E$30:'Data'!$E$5000,IF($A2026&gt;$H$2,15000,$A2026))),"")</f>
        <v/>
      </c>
      <c r="E2026" t="str">
        <f>IF(Use_Der,IF(ISERROR(INDEX(Data!$F$30:'Data'!$F$5000,IF($A2026&gt;$H$2,15000,$A2026))),"",INDEX(Data!$F$30:'Data'!$F$5000,IF($A2026&gt;$H$2,15000,$A2026))),"")</f>
        <v/>
      </c>
      <c r="F2026" t="str">
        <f>IF(Use_Der,IF(ISERROR(INDEX(Data!$G$30:'Data'!$G$5000,IF($A2026&gt;$H$2,15000,$A2026))),"",INDEX(Data!$G$30:'Data'!$G$5000,IF($A2026&gt;$H$2,15000,$A2026))),"")</f>
        <v/>
      </c>
      <c r="G2026" s="96"/>
      <c r="H2026" s="96"/>
      <c r="I2026" s="96"/>
      <c r="J2026">
        <f t="shared" si="15"/>
        <v>2143</v>
      </c>
      <c r="K2026" t="str">
        <f>IFERROR(INDEX(Data!$C$30:'Data'!$C$5007,IF($J2026&gt;$P$2,15000,$J2026)),"")</f>
        <v/>
      </c>
      <c r="L2026" t="str">
        <f>IF(ISERROR(INDEX(Data!$D$30:'Data'!$D$5007,IF($J2026&gt;$P$2,15000,$J2026))),"",INDEX(Data!$D$30:'Data'!$D$5007,IF($J2026&gt;$P$2,15000,$J2026)))</f>
        <v/>
      </c>
      <c r="M2026" t="str">
        <f>IF(ISERROR(INDEX(Data!$H$30:'Data'!$H$5007,IF($J2026&gt;$P$2,15000,$J2026))),"",INDEX(Data!$H$30:'Data'!$H$5007,IF($J2026&gt;$P$2,15000,$J2026)))</f>
        <v/>
      </c>
    </row>
    <row r="2027" spans="1:13">
      <c r="A2027">
        <f t="shared" si="14"/>
        <v>2144</v>
      </c>
      <c r="B2027" t="str">
        <f>IF(Use_Der,IFERROR(INDEX(Data!$C$30:'Data'!$C$5000,IF($A2027&gt;$H$2,15000,$A2027)),""),"")</f>
        <v/>
      </c>
      <c r="C2027" t="str">
        <f>IF(Use_Der,IF(ISERROR(INDEX(Data!$D$30:'Data'!$D$5000,IF($A2027&gt;$H$2,15000,$A2027))),"",INDEX(Data!$D$30:'Data'!$D$5000,IF($A2027&gt;$H$2,15000,$A2027))),"")</f>
        <v/>
      </c>
      <c r="D2027" t="str">
        <f>IF(Use_Der,IF(ISERROR(INDEX(Data!$E$30:'Data'!$E$5000,IF($A2027&gt;$H$2,15000,$A2027))),"",INDEX(Data!$E$30:'Data'!$E$5000,IF($A2027&gt;$H$2,15000,$A2027))),"")</f>
        <v/>
      </c>
      <c r="E2027" t="str">
        <f>IF(Use_Der,IF(ISERROR(INDEX(Data!$F$30:'Data'!$F$5000,IF($A2027&gt;$H$2,15000,$A2027))),"",INDEX(Data!$F$30:'Data'!$F$5000,IF($A2027&gt;$H$2,15000,$A2027))),"")</f>
        <v/>
      </c>
      <c r="F2027" t="str">
        <f>IF(Use_Der,IF(ISERROR(INDEX(Data!$G$30:'Data'!$G$5000,IF($A2027&gt;$H$2,15000,$A2027))),"",INDEX(Data!$G$30:'Data'!$G$5000,IF($A2027&gt;$H$2,15000,$A2027))),"")</f>
        <v/>
      </c>
      <c r="G2027" s="96"/>
      <c r="H2027" s="96"/>
      <c r="I2027" s="96"/>
      <c r="J2027">
        <f t="shared" si="15"/>
        <v>2144</v>
      </c>
      <c r="K2027" t="str">
        <f>IFERROR(INDEX(Data!$C$30:'Data'!$C$5007,IF($J2027&gt;$P$2,15000,$J2027)),"")</f>
        <v/>
      </c>
      <c r="L2027" t="str">
        <f>IF(ISERROR(INDEX(Data!$D$30:'Data'!$D$5007,IF($J2027&gt;$P$2,15000,$J2027))),"",INDEX(Data!$D$30:'Data'!$D$5007,IF($J2027&gt;$P$2,15000,$J2027)))</f>
        <v/>
      </c>
      <c r="M2027" t="str">
        <f>IF(ISERROR(INDEX(Data!$H$30:'Data'!$H$5007,IF($J2027&gt;$P$2,15000,$J2027))),"",INDEX(Data!$H$30:'Data'!$H$5007,IF($J2027&gt;$P$2,15000,$J2027)))</f>
        <v/>
      </c>
    </row>
    <row r="2028" spans="1:13">
      <c r="A2028">
        <f t="shared" si="14"/>
        <v>2145</v>
      </c>
      <c r="B2028" t="str">
        <f>IF(Use_Der,IFERROR(INDEX(Data!$C$30:'Data'!$C$5000,IF($A2028&gt;$H$2,15000,$A2028)),""),"")</f>
        <v/>
      </c>
      <c r="C2028" t="str">
        <f>IF(Use_Der,IF(ISERROR(INDEX(Data!$D$30:'Data'!$D$5000,IF($A2028&gt;$H$2,15000,$A2028))),"",INDEX(Data!$D$30:'Data'!$D$5000,IF($A2028&gt;$H$2,15000,$A2028))),"")</f>
        <v/>
      </c>
      <c r="D2028" t="str">
        <f>IF(Use_Der,IF(ISERROR(INDEX(Data!$E$30:'Data'!$E$5000,IF($A2028&gt;$H$2,15000,$A2028))),"",INDEX(Data!$E$30:'Data'!$E$5000,IF($A2028&gt;$H$2,15000,$A2028))),"")</f>
        <v/>
      </c>
      <c r="E2028" t="str">
        <f>IF(Use_Der,IF(ISERROR(INDEX(Data!$F$30:'Data'!$F$5000,IF($A2028&gt;$H$2,15000,$A2028))),"",INDEX(Data!$F$30:'Data'!$F$5000,IF($A2028&gt;$H$2,15000,$A2028))),"")</f>
        <v/>
      </c>
      <c r="F2028" t="str">
        <f>IF(Use_Der,IF(ISERROR(INDEX(Data!$G$30:'Data'!$G$5000,IF($A2028&gt;$H$2,15000,$A2028))),"",INDEX(Data!$G$30:'Data'!$G$5000,IF($A2028&gt;$H$2,15000,$A2028))),"")</f>
        <v/>
      </c>
      <c r="G2028" s="96"/>
      <c r="H2028" s="96"/>
      <c r="I2028" s="96"/>
      <c r="J2028">
        <f t="shared" si="15"/>
        <v>2145</v>
      </c>
      <c r="K2028" t="str">
        <f>IFERROR(INDEX(Data!$C$30:'Data'!$C$5007,IF($J2028&gt;$P$2,15000,$J2028)),"")</f>
        <v/>
      </c>
      <c r="L2028" t="str">
        <f>IF(ISERROR(INDEX(Data!$D$30:'Data'!$D$5007,IF($J2028&gt;$P$2,15000,$J2028))),"",INDEX(Data!$D$30:'Data'!$D$5007,IF($J2028&gt;$P$2,15000,$J2028)))</f>
        <v/>
      </c>
      <c r="M2028" t="str">
        <f>IF(ISERROR(INDEX(Data!$H$30:'Data'!$H$5007,IF($J2028&gt;$P$2,15000,$J2028))),"",INDEX(Data!$H$30:'Data'!$H$5007,IF($J2028&gt;$P$2,15000,$J2028)))</f>
        <v/>
      </c>
    </row>
    <row r="2029" spans="1:13">
      <c r="A2029">
        <f t="shared" si="14"/>
        <v>2146</v>
      </c>
      <c r="B2029" t="str">
        <f>IF(Use_Der,IFERROR(INDEX(Data!$C$30:'Data'!$C$5000,IF($A2029&gt;$H$2,15000,$A2029)),""),"")</f>
        <v/>
      </c>
      <c r="C2029" t="str">
        <f>IF(Use_Der,IF(ISERROR(INDEX(Data!$D$30:'Data'!$D$5000,IF($A2029&gt;$H$2,15000,$A2029))),"",INDEX(Data!$D$30:'Data'!$D$5000,IF($A2029&gt;$H$2,15000,$A2029))),"")</f>
        <v/>
      </c>
      <c r="D2029" t="str">
        <f>IF(Use_Der,IF(ISERROR(INDEX(Data!$E$30:'Data'!$E$5000,IF($A2029&gt;$H$2,15000,$A2029))),"",INDEX(Data!$E$30:'Data'!$E$5000,IF($A2029&gt;$H$2,15000,$A2029))),"")</f>
        <v/>
      </c>
      <c r="E2029" t="str">
        <f>IF(Use_Der,IF(ISERROR(INDEX(Data!$F$30:'Data'!$F$5000,IF($A2029&gt;$H$2,15000,$A2029))),"",INDEX(Data!$F$30:'Data'!$F$5000,IF($A2029&gt;$H$2,15000,$A2029))),"")</f>
        <v/>
      </c>
      <c r="F2029" t="str">
        <f>IF(Use_Der,IF(ISERROR(INDEX(Data!$G$30:'Data'!$G$5000,IF($A2029&gt;$H$2,15000,$A2029))),"",INDEX(Data!$G$30:'Data'!$G$5000,IF($A2029&gt;$H$2,15000,$A2029))),"")</f>
        <v/>
      </c>
      <c r="G2029" s="96"/>
      <c r="H2029" s="96"/>
      <c r="I2029" s="96"/>
      <c r="J2029">
        <f t="shared" si="15"/>
        <v>2146</v>
      </c>
      <c r="K2029" t="str">
        <f>IFERROR(INDEX(Data!$C$30:'Data'!$C$5007,IF($J2029&gt;$P$2,15000,$J2029)),"")</f>
        <v/>
      </c>
      <c r="L2029" t="str">
        <f>IF(ISERROR(INDEX(Data!$D$30:'Data'!$D$5007,IF($J2029&gt;$P$2,15000,$J2029))),"",INDEX(Data!$D$30:'Data'!$D$5007,IF($J2029&gt;$P$2,15000,$J2029)))</f>
        <v/>
      </c>
      <c r="M2029" t="str">
        <f>IF(ISERROR(INDEX(Data!$H$30:'Data'!$H$5007,IF($J2029&gt;$P$2,15000,$J2029))),"",INDEX(Data!$H$30:'Data'!$H$5007,IF($J2029&gt;$P$2,15000,$J2029)))</f>
        <v/>
      </c>
    </row>
    <row r="2030" spans="1:13">
      <c r="A2030">
        <f t="shared" si="14"/>
        <v>2147</v>
      </c>
      <c r="B2030" t="str">
        <f>IF(Use_Der,IFERROR(INDEX(Data!$C$30:'Data'!$C$5000,IF($A2030&gt;$H$2,15000,$A2030)),""),"")</f>
        <v/>
      </c>
      <c r="C2030" t="str">
        <f>IF(Use_Der,IF(ISERROR(INDEX(Data!$D$30:'Data'!$D$5000,IF($A2030&gt;$H$2,15000,$A2030))),"",INDEX(Data!$D$30:'Data'!$D$5000,IF($A2030&gt;$H$2,15000,$A2030))),"")</f>
        <v/>
      </c>
      <c r="D2030" t="str">
        <f>IF(Use_Der,IF(ISERROR(INDEX(Data!$E$30:'Data'!$E$5000,IF($A2030&gt;$H$2,15000,$A2030))),"",INDEX(Data!$E$30:'Data'!$E$5000,IF($A2030&gt;$H$2,15000,$A2030))),"")</f>
        <v/>
      </c>
      <c r="E2030" t="str">
        <f>IF(Use_Der,IF(ISERROR(INDEX(Data!$F$30:'Data'!$F$5000,IF($A2030&gt;$H$2,15000,$A2030))),"",INDEX(Data!$F$30:'Data'!$F$5000,IF($A2030&gt;$H$2,15000,$A2030))),"")</f>
        <v/>
      </c>
      <c r="F2030" t="str">
        <f>IF(Use_Der,IF(ISERROR(INDEX(Data!$G$30:'Data'!$G$5000,IF($A2030&gt;$H$2,15000,$A2030))),"",INDEX(Data!$G$30:'Data'!$G$5000,IF($A2030&gt;$H$2,15000,$A2030))),"")</f>
        <v/>
      </c>
      <c r="G2030" s="96"/>
      <c r="H2030" s="96"/>
      <c r="I2030" s="96"/>
      <c r="J2030">
        <f t="shared" si="15"/>
        <v>2147</v>
      </c>
      <c r="K2030" t="str">
        <f>IFERROR(INDEX(Data!$C$30:'Data'!$C$5007,IF($J2030&gt;$P$2,15000,$J2030)),"")</f>
        <v/>
      </c>
      <c r="L2030" t="str">
        <f>IF(ISERROR(INDEX(Data!$D$30:'Data'!$D$5007,IF($J2030&gt;$P$2,15000,$J2030))),"",INDEX(Data!$D$30:'Data'!$D$5007,IF($J2030&gt;$P$2,15000,$J2030)))</f>
        <v/>
      </c>
      <c r="M2030" t="str">
        <f>IF(ISERROR(INDEX(Data!$H$30:'Data'!$H$5007,IF($J2030&gt;$P$2,15000,$J2030))),"",INDEX(Data!$H$30:'Data'!$H$5007,IF($J2030&gt;$P$2,15000,$J2030)))</f>
        <v/>
      </c>
    </row>
    <row r="2031" spans="1:13">
      <c r="A2031">
        <f t="shared" si="14"/>
        <v>2148</v>
      </c>
      <c r="B2031" t="str">
        <f>IF(Use_Der,IFERROR(INDEX(Data!$C$30:'Data'!$C$5000,IF($A2031&gt;$H$2,15000,$A2031)),""),"")</f>
        <v/>
      </c>
      <c r="C2031" t="str">
        <f>IF(Use_Der,IF(ISERROR(INDEX(Data!$D$30:'Data'!$D$5000,IF($A2031&gt;$H$2,15000,$A2031))),"",INDEX(Data!$D$30:'Data'!$D$5000,IF($A2031&gt;$H$2,15000,$A2031))),"")</f>
        <v/>
      </c>
      <c r="D2031" t="str">
        <f>IF(Use_Der,IF(ISERROR(INDEX(Data!$E$30:'Data'!$E$5000,IF($A2031&gt;$H$2,15000,$A2031))),"",INDEX(Data!$E$30:'Data'!$E$5000,IF($A2031&gt;$H$2,15000,$A2031))),"")</f>
        <v/>
      </c>
      <c r="E2031" t="str">
        <f>IF(Use_Der,IF(ISERROR(INDEX(Data!$F$30:'Data'!$F$5000,IF($A2031&gt;$H$2,15000,$A2031))),"",INDEX(Data!$F$30:'Data'!$F$5000,IF($A2031&gt;$H$2,15000,$A2031))),"")</f>
        <v/>
      </c>
      <c r="F2031" t="str">
        <f>IF(Use_Der,IF(ISERROR(INDEX(Data!$G$30:'Data'!$G$5000,IF($A2031&gt;$H$2,15000,$A2031))),"",INDEX(Data!$G$30:'Data'!$G$5000,IF($A2031&gt;$H$2,15000,$A2031))),"")</f>
        <v/>
      </c>
      <c r="G2031" s="96"/>
      <c r="H2031" s="96"/>
      <c r="I2031" s="96"/>
      <c r="J2031">
        <f t="shared" si="15"/>
        <v>2148</v>
      </c>
      <c r="K2031" t="str">
        <f>IFERROR(INDEX(Data!$C$30:'Data'!$C$5007,IF($J2031&gt;$P$2,15000,$J2031)),"")</f>
        <v/>
      </c>
      <c r="L2031" t="str">
        <f>IF(ISERROR(INDEX(Data!$D$30:'Data'!$D$5007,IF($J2031&gt;$P$2,15000,$J2031))),"",INDEX(Data!$D$30:'Data'!$D$5007,IF($J2031&gt;$P$2,15000,$J2031)))</f>
        <v/>
      </c>
      <c r="M2031" t="str">
        <f>IF(ISERROR(INDEX(Data!$H$30:'Data'!$H$5007,IF($J2031&gt;$P$2,15000,$J2031))),"",INDEX(Data!$H$30:'Data'!$H$5007,IF($J2031&gt;$P$2,15000,$J2031)))</f>
        <v/>
      </c>
    </row>
    <row r="2032" spans="1:13">
      <c r="A2032">
        <f t="shared" si="14"/>
        <v>2149</v>
      </c>
      <c r="B2032" t="str">
        <f>IF(Use_Der,IFERROR(INDEX(Data!$C$30:'Data'!$C$5000,IF($A2032&gt;$H$2,15000,$A2032)),""),"")</f>
        <v/>
      </c>
      <c r="C2032" t="str">
        <f>IF(Use_Der,IF(ISERROR(INDEX(Data!$D$30:'Data'!$D$5000,IF($A2032&gt;$H$2,15000,$A2032))),"",INDEX(Data!$D$30:'Data'!$D$5000,IF($A2032&gt;$H$2,15000,$A2032))),"")</f>
        <v/>
      </c>
      <c r="D2032" t="str">
        <f>IF(Use_Der,IF(ISERROR(INDEX(Data!$E$30:'Data'!$E$5000,IF($A2032&gt;$H$2,15000,$A2032))),"",INDEX(Data!$E$30:'Data'!$E$5000,IF($A2032&gt;$H$2,15000,$A2032))),"")</f>
        <v/>
      </c>
      <c r="E2032" t="str">
        <f>IF(Use_Der,IF(ISERROR(INDEX(Data!$F$30:'Data'!$F$5000,IF($A2032&gt;$H$2,15000,$A2032))),"",INDEX(Data!$F$30:'Data'!$F$5000,IF($A2032&gt;$H$2,15000,$A2032))),"")</f>
        <v/>
      </c>
      <c r="F2032" t="str">
        <f>IF(Use_Der,IF(ISERROR(INDEX(Data!$G$30:'Data'!$G$5000,IF($A2032&gt;$H$2,15000,$A2032))),"",INDEX(Data!$G$30:'Data'!$G$5000,IF($A2032&gt;$H$2,15000,$A2032))),"")</f>
        <v/>
      </c>
      <c r="G2032" s="96"/>
      <c r="H2032" s="96"/>
      <c r="I2032" s="96"/>
      <c r="J2032">
        <f t="shared" si="15"/>
        <v>2149</v>
      </c>
      <c r="K2032" t="str">
        <f>IFERROR(INDEX(Data!$C$30:'Data'!$C$5007,IF($J2032&gt;$P$2,15000,$J2032)),"")</f>
        <v/>
      </c>
      <c r="L2032" t="str">
        <f>IF(ISERROR(INDEX(Data!$D$30:'Data'!$D$5007,IF($J2032&gt;$P$2,15000,$J2032))),"",INDEX(Data!$D$30:'Data'!$D$5007,IF($J2032&gt;$P$2,15000,$J2032)))</f>
        <v/>
      </c>
      <c r="M2032" t="str">
        <f>IF(ISERROR(INDEX(Data!$H$30:'Data'!$H$5007,IF($J2032&gt;$P$2,15000,$J2032))),"",INDEX(Data!$H$30:'Data'!$H$5007,IF($J2032&gt;$P$2,15000,$J2032)))</f>
        <v/>
      </c>
    </row>
    <row r="2033" spans="1:13">
      <c r="A2033">
        <f t="shared" si="14"/>
        <v>2150</v>
      </c>
      <c r="B2033" t="str">
        <f>IF(Use_Der,IFERROR(INDEX(Data!$C$30:'Data'!$C$5000,IF($A2033&gt;$H$2,15000,$A2033)),""),"")</f>
        <v/>
      </c>
      <c r="C2033" t="str">
        <f>IF(Use_Der,IF(ISERROR(INDEX(Data!$D$30:'Data'!$D$5000,IF($A2033&gt;$H$2,15000,$A2033))),"",INDEX(Data!$D$30:'Data'!$D$5000,IF($A2033&gt;$H$2,15000,$A2033))),"")</f>
        <v/>
      </c>
      <c r="D2033" t="str">
        <f>IF(Use_Der,IF(ISERROR(INDEX(Data!$E$30:'Data'!$E$5000,IF($A2033&gt;$H$2,15000,$A2033))),"",INDEX(Data!$E$30:'Data'!$E$5000,IF($A2033&gt;$H$2,15000,$A2033))),"")</f>
        <v/>
      </c>
      <c r="E2033" t="str">
        <f>IF(Use_Der,IF(ISERROR(INDEX(Data!$F$30:'Data'!$F$5000,IF($A2033&gt;$H$2,15000,$A2033))),"",INDEX(Data!$F$30:'Data'!$F$5000,IF($A2033&gt;$H$2,15000,$A2033))),"")</f>
        <v/>
      </c>
      <c r="F2033" t="str">
        <f>IF(Use_Der,IF(ISERROR(INDEX(Data!$G$30:'Data'!$G$5000,IF($A2033&gt;$H$2,15000,$A2033))),"",INDEX(Data!$G$30:'Data'!$G$5000,IF($A2033&gt;$H$2,15000,$A2033))),"")</f>
        <v/>
      </c>
      <c r="G2033" s="96"/>
      <c r="H2033" s="96"/>
      <c r="I2033" s="96"/>
      <c r="J2033">
        <f t="shared" si="15"/>
        <v>2150</v>
      </c>
      <c r="K2033" t="str">
        <f>IFERROR(INDEX(Data!$C$30:'Data'!$C$5007,IF($J2033&gt;$P$2,15000,$J2033)),"")</f>
        <v/>
      </c>
      <c r="L2033" t="str">
        <f>IF(ISERROR(INDEX(Data!$D$30:'Data'!$D$5007,IF($J2033&gt;$P$2,15000,$J2033))),"",INDEX(Data!$D$30:'Data'!$D$5007,IF($J2033&gt;$P$2,15000,$J2033)))</f>
        <v/>
      </c>
      <c r="M2033" t="str">
        <f>IF(ISERROR(INDEX(Data!$H$30:'Data'!$H$5007,IF($J2033&gt;$P$2,15000,$J2033))),"",INDEX(Data!$H$30:'Data'!$H$5007,IF($J2033&gt;$P$2,15000,$J2033)))</f>
        <v/>
      </c>
    </row>
    <row r="2034" spans="1:13">
      <c r="A2034">
        <f t="shared" si="14"/>
        <v>2151</v>
      </c>
      <c r="B2034" t="str">
        <f>IF(Use_Der,IFERROR(INDEX(Data!$C$30:'Data'!$C$5000,IF($A2034&gt;$H$2,15000,$A2034)),""),"")</f>
        <v/>
      </c>
      <c r="C2034" t="str">
        <f>IF(Use_Der,IF(ISERROR(INDEX(Data!$D$30:'Data'!$D$5000,IF($A2034&gt;$H$2,15000,$A2034))),"",INDEX(Data!$D$30:'Data'!$D$5000,IF($A2034&gt;$H$2,15000,$A2034))),"")</f>
        <v/>
      </c>
      <c r="D2034" t="str">
        <f>IF(Use_Der,IF(ISERROR(INDEX(Data!$E$30:'Data'!$E$5000,IF($A2034&gt;$H$2,15000,$A2034))),"",INDEX(Data!$E$30:'Data'!$E$5000,IF($A2034&gt;$H$2,15000,$A2034))),"")</f>
        <v/>
      </c>
      <c r="E2034" t="str">
        <f>IF(Use_Der,IF(ISERROR(INDEX(Data!$F$30:'Data'!$F$5000,IF($A2034&gt;$H$2,15000,$A2034))),"",INDEX(Data!$F$30:'Data'!$F$5000,IF($A2034&gt;$H$2,15000,$A2034))),"")</f>
        <v/>
      </c>
      <c r="F2034" t="str">
        <f>IF(Use_Der,IF(ISERROR(INDEX(Data!$G$30:'Data'!$G$5000,IF($A2034&gt;$H$2,15000,$A2034))),"",INDEX(Data!$G$30:'Data'!$G$5000,IF($A2034&gt;$H$2,15000,$A2034))),"")</f>
        <v/>
      </c>
      <c r="G2034" s="96"/>
      <c r="H2034" s="96"/>
      <c r="I2034" s="96"/>
      <c r="J2034">
        <f t="shared" si="15"/>
        <v>2151</v>
      </c>
      <c r="K2034" t="str">
        <f>IFERROR(INDEX(Data!$C$30:'Data'!$C$5007,IF($J2034&gt;$P$2,15000,$J2034)),"")</f>
        <v/>
      </c>
      <c r="L2034" t="str">
        <f>IF(ISERROR(INDEX(Data!$D$30:'Data'!$D$5007,IF($J2034&gt;$P$2,15000,$J2034))),"",INDEX(Data!$D$30:'Data'!$D$5007,IF($J2034&gt;$P$2,15000,$J2034)))</f>
        <v/>
      </c>
      <c r="M2034" t="str">
        <f>IF(ISERROR(INDEX(Data!$H$30:'Data'!$H$5007,IF($J2034&gt;$P$2,15000,$J2034))),"",INDEX(Data!$H$30:'Data'!$H$5007,IF($J2034&gt;$P$2,15000,$J2034)))</f>
        <v/>
      </c>
    </row>
    <row r="2035" spans="1:13">
      <c r="A2035">
        <f t="shared" si="14"/>
        <v>2152</v>
      </c>
      <c r="B2035" t="str">
        <f>IF(Use_Der,IFERROR(INDEX(Data!$C$30:'Data'!$C$5000,IF($A2035&gt;$H$2,15000,$A2035)),""),"")</f>
        <v/>
      </c>
      <c r="C2035" t="str">
        <f>IF(Use_Der,IF(ISERROR(INDEX(Data!$D$30:'Data'!$D$5000,IF($A2035&gt;$H$2,15000,$A2035))),"",INDEX(Data!$D$30:'Data'!$D$5000,IF($A2035&gt;$H$2,15000,$A2035))),"")</f>
        <v/>
      </c>
      <c r="D2035" t="str">
        <f>IF(Use_Der,IF(ISERROR(INDEX(Data!$E$30:'Data'!$E$5000,IF($A2035&gt;$H$2,15000,$A2035))),"",INDEX(Data!$E$30:'Data'!$E$5000,IF($A2035&gt;$H$2,15000,$A2035))),"")</f>
        <v/>
      </c>
      <c r="E2035" t="str">
        <f>IF(Use_Der,IF(ISERROR(INDEX(Data!$F$30:'Data'!$F$5000,IF($A2035&gt;$H$2,15000,$A2035))),"",INDEX(Data!$F$30:'Data'!$F$5000,IF($A2035&gt;$H$2,15000,$A2035))),"")</f>
        <v/>
      </c>
      <c r="F2035" t="str">
        <f>IF(Use_Der,IF(ISERROR(INDEX(Data!$G$30:'Data'!$G$5000,IF($A2035&gt;$H$2,15000,$A2035))),"",INDEX(Data!$G$30:'Data'!$G$5000,IF($A2035&gt;$H$2,15000,$A2035))),"")</f>
        <v/>
      </c>
      <c r="G2035" s="96"/>
      <c r="H2035" s="96"/>
      <c r="I2035" s="96"/>
      <c r="J2035">
        <f t="shared" si="15"/>
        <v>2152</v>
      </c>
      <c r="K2035" t="str">
        <f>IFERROR(INDEX(Data!$C$30:'Data'!$C$5007,IF($J2035&gt;$P$2,15000,$J2035)),"")</f>
        <v/>
      </c>
      <c r="L2035" t="str">
        <f>IF(ISERROR(INDEX(Data!$D$30:'Data'!$D$5007,IF($J2035&gt;$P$2,15000,$J2035))),"",INDEX(Data!$D$30:'Data'!$D$5007,IF($J2035&gt;$P$2,15000,$J2035)))</f>
        <v/>
      </c>
      <c r="M2035" t="str">
        <f>IF(ISERROR(INDEX(Data!$H$30:'Data'!$H$5007,IF($J2035&gt;$P$2,15000,$J2035))),"",INDEX(Data!$H$30:'Data'!$H$5007,IF($J2035&gt;$P$2,15000,$J2035)))</f>
        <v/>
      </c>
    </row>
    <row r="2036" spans="1:13">
      <c r="A2036">
        <f t="shared" si="14"/>
        <v>2153</v>
      </c>
      <c r="B2036" t="str">
        <f>IF(Use_Der,IFERROR(INDEX(Data!$C$30:'Data'!$C$5000,IF($A2036&gt;$H$2,15000,$A2036)),""),"")</f>
        <v/>
      </c>
      <c r="C2036" t="str">
        <f>IF(Use_Der,IF(ISERROR(INDEX(Data!$D$30:'Data'!$D$5000,IF($A2036&gt;$H$2,15000,$A2036))),"",INDEX(Data!$D$30:'Data'!$D$5000,IF($A2036&gt;$H$2,15000,$A2036))),"")</f>
        <v/>
      </c>
      <c r="D2036" t="str">
        <f>IF(Use_Der,IF(ISERROR(INDEX(Data!$E$30:'Data'!$E$5000,IF($A2036&gt;$H$2,15000,$A2036))),"",INDEX(Data!$E$30:'Data'!$E$5000,IF($A2036&gt;$H$2,15000,$A2036))),"")</f>
        <v/>
      </c>
      <c r="E2036" t="str">
        <f>IF(Use_Der,IF(ISERROR(INDEX(Data!$F$30:'Data'!$F$5000,IF($A2036&gt;$H$2,15000,$A2036))),"",INDEX(Data!$F$30:'Data'!$F$5000,IF($A2036&gt;$H$2,15000,$A2036))),"")</f>
        <v/>
      </c>
      <c r="F2036" t="str">
        <f>IF(Use_Der,IF(ISERROR(INDEX(Data!$G$30:'Data'!$G$5000,IF($A2036&gt;$H$2,15000,$A2036))),"",INDEX(Data!$G$30:'Data'!$G$5000,IF($A2036&gt;$H$2,15000,$A2036))),"")</f>
        <v/>
      </c>
      <c r="G2036" s="96"/>
      <c r="H2036" s="96"/>
      <c r="I2036" s="96"/>
      <c r="J2036">
        <f t="shared" si="15"/>
        <v>2153</v>
      </c>
      <c r="K2036" t="str">
        <f>IFERROR(INDEX(Data!$C$30:'Data'!$C$5007,IF($J2036&gt;$P$2,15000,$J2036)),"")</f>
        <v/>
      </c>
      <c r="L2036" t="str">
        <f>IF(ISERROR(INDEX(Data!$D$30:'Data'!$D$5007,IF($J2036&gt;$P$2,15000,$J2036))),"",INDEX(Data!$D$30:'Data'!$D$5007,IF($J2036&gt;$P$2,15000,$J2036)))</f>
        <v/>
      </c>
      <c r="M2036" t="str">
        <f>IF(ISERROR(INDEX(Data!$H$30:'Data'!$H$5007,IF($J2036&gt;$P$2,15000,$J2036))),"",INDEX(Data!$H$30:'Data'!$H$5007,IF($J2036&gt;$P$2,15000,$J2036)))</f>
        <v/>
      </c>
    </row>
    <row r="2037" spans="1:13">
      <c r="A2037">
        <f t="shared" si="14"/>
        <v>2154</v>
      </c>
      <c r="B2037" t="str">
        <f>IF(Use_Der,IFERROR(INDEX(Data!$C$30:'Data'!$C$5000,IF($A2037&gt;$H$2,15000,$A2037)),""),"")</f>
        <v/>
      </c>
      <c r="C2037" t="str">
        <f>IF(Use_Der,IF(ISERROR(INDEX(Data!$D$30:'Data'!$D$5000,IF($A2037&gt;$H$2,15000,$A2037))),"",INDEX(Data!$D$30:'Data'!$D$5000,IF($A2037&gt;$H$2,15000,$A2037))),"")</f>
        <v/>
      </c>
      <c r="D2037" t="str">
        <f>IF(Use_Der,IF(ISERROR(INDEX(Data!$E$30:'Data'!$E$5000,IF($A2037&gt;$H$2,15000,$A2037))),"",INDEX(Data!$E$30:'Data'!$E$5000,IF($A2037&gt;$H$2,15000,$A2037))),"")</f>
        <v/>
      </c>
      <c r="E2037" t="str">
        <f>IF(Use_Der,IF(ISERROR(INDEX(Data!$F$30:'Data'!$F$5000,IF($A2037&gt;$H$2,15000,$A2037))),"",INDEX(Data!$F$30:'Data'!$F$5000,IF($A2037&gt;$H$2,15000,$A2037))),"")</f>
        <v/>
      </c>
      <c r="F2037" t="str">
        <f>IF(Use_Der,IF(ISERROR(INDEX(Data!$G$30:'Data'!$G$5000,IF($A2037&gt;$H$2,15000,$A2037))),"",INDEX(Data!$G$30:'Data'!$G$5000,IF($A2037&gt;$H$2,15000,$A2037))),"")</f>
        <v/>
      </c>
      <c r="G2037" s="96"/>
      <c r="H2037" s="96"/>
      <c r="I2037" s="96"/>
      <c r="J2037">
        <f t="shared" si="15"/>
        <v>2154</v>
      </c>
      <c r="K2037" t="str">
        <f>IFERROR(INDEX(Data!$C$30:'Data'!$C$5007,IF($J2037&gt;$P$2,15000,$J2037)),"")</f>
        <v/>
      </c>
      <c r="L2037" t="str">
        <f>IF(ISERROR(INDEX(Data!$D$30:'Data'!$D$5007,IF($J2037&gt;$P$2,15000,$J2037))),"",INDEX(Data!$D$30:'Data'!$D$5007,IF($J2037&gt;$P$2,15000,$J2037)))</f>
        <v/>
      </c>
      <c r="M2037" t="str">
        <f>IF(ISERROR(INDEX(Data!$H$30:'Data'!$H$5007,IF($J2037&gt;$P$2,15000,$J2037))),"",INDEX(Data!$H$30:'Data'!$H$5007,IF($J2037&gt;$P$2,15000,$J2037)))</f>
        <v/>
      </c>
    </row>
    <row r="2038" spans="1:13">
      <c r="A2038">
        <f t="shared" si="14"/>
        <v>2155</v>
      </c>
      <c r="B2038" t="str">
        <f>IF(Use_Der,IFERROR(INDEX(Data!$C$30:'Data'!$C$5000,IF($A2038&gt;$H$2,15000,$A2038)),""),"")</f>
        <v/>
      </c>
      <c r="C2038" t="str">
        <f>IF(Use_Der,IF(ISERROR(INDEX(Data!$D$30:'Data'!$D$5000,IF($A2038&gt;$H$2,15000,$A2038))),"",INDEX(Data!$D$30:'Data'!$D$5000,IF($A2038&gt;$H$2,15000,$A2038))),"")</f>
        <v/>
      </c>
      <c r="D2038" t="str">
        <f>IF(Use_Der,IF(ISERROR(INDEX(Data!$E$30:'Data'!$E$5000,IF($A2038&gt;$H$2,15000,$A2038))),"",INDEX(Data!$E$30:'Data'!$E$5000,IF($A2038&gt;$H$2,15000,$A2038))),"")</f>
        <v/>
      </c>
      <c r="E2038" t="str">
        <f>IF(Use_Der,IF(ISERROR(INDEX(Data!$F$30:'Data'!$F$5000,IF($A2038&gt;$H$2,15000,$A2038))),"",INDEX(Data!$F$30:'Data'!$F$5000,IF($A2038&gt;$H$2,15000,$A2038))),"")</f>
        <v/>
      </c>
      <c r="F2038" t="str">
        <f>IF(Use_Der,IF(ISERROR(INDEX(Data!$G$30:'Data'!$G$5000,IF($A2038&gt;$H$2,15000,$A2038))),"",INDEX(Data!$G$30:'Data'!$G$5000,IF($A2038&gt;$H$2,15000,$A2038))),"")</f>
        <v/>
      </c>
      <c r="G2038" s="96"/>
      <c r="H2038" s="96"/>
      <c r="I2038" s="96"/>
      <c r="J2038">
        <f t="shared" si="15"/>
        <v>2155</v>
      </c>
      <c r="K2038" t="str">
        <f>IFERROR(INDEX(Data!$C$30:'Data'!$C$5007,IF($J2038&gt;$P$2,15000,$J2038)),"")</f>
        <v/>
      </c>
      <c r="L2038" t="str">
        <f>IF(ISERROR(INDEX(Data!$D$30:'Data'!$D$5007,IF($J2038&gt;$P$2,15000,$J2038))),"",INDEX(Data!$D$30:'Data'!$D$5007,IF($J2038&gt;$P$2,15000,$J2038)))</f>
        <v/>
      </c>
      <c r="M2038" t="str">
        <f>IF(ISERROR(INDEX(Data!$H$30:'Data'!$H$5007,IF($J2038&gt;$P$2,15000,$J2038))),"",INDEX(Data!$H$30:'Data'!$H$5007,IF($J2038&gt;$P$2,15000,$J2038)))</f>
        <v/>
      </c>
    </row>
    <row r="2039" spans="1:13">
      <c r="A2039">
        <f t="shared" si="14"/>
        <v>2156</v>
      </c>
      <c r="B2039" t="str">
        <f>IF(Use_Der,IFERROR(INDEX(Data!$C$30:'Data'!$C$5000,IF($A2039&gt;$H$2,15000,$A2039)),""),"")</f>
        <v/>
      </c>
      <c r="C2039" t="str">
        <f>IF(Use_Der,IF(ISERROR(INDEX(Data!$D$30:'Data'!$D$5000,IF($A2039&gt;$H$2,15000,$A2039))),"",INDEX(Data!$D$30:'Data'!$D$5000,IF($A2039&gt;$H$2,15000,$A2039))),"")</f>
        <v/>
      </c>
      <c r="D2039" t="str">
        <f>IF(Use_Der,IF(ISERROR(INDEX(Data!$E$30:'Data'!$E$5000,IF($A2039&gt;$H$2,15000,$A2039))),"",INDEX(Data!$E$30:'Data'!$E$5000,IF($A2039&gt;$H$2,15000,$A2039))),"")</f>
        <v/>
      </c>
      <c r="E2039" t="str">
        <f>IF(Use_Der,IF(ISERROR(INDEX(Data!$F$30:'Data'!$F$5000,IF($A2039&gt;$H$2,15000,$A2039))),"",INDEX(Data!$F$30:'Data'!$F$5000,IF($A2039&gt;$H$2,15000,$A2039))),"")</f>
        <v/>
      </c>
      <c r="F2039" t="str">
        <f>IF(Use_Der,IF(ISERROR(INDEX(Data!$G$30:'Data'!$G$5000,IF($A2039&gt;$H$2,15000,$A2039))),"",INDEX(Data!$G$30:'Data'!$G$5000,IF($A2039&gt;$H$2,15000,$A2039))),"")</f>
        <v/>
      </c>
      <c r="G2039" s="96"/>
      <c r="H2039" s="96"/>
      <c r="I2039" s="96"/>
      <c r="J2039">
        <f t="shared" si="15"/>
        <v>2156</v>
      </c>
      <c r="K2039" t="str">
        <f>IFERROR(INDEX(Data!$C$30:'Data'!$C$5007,IF($J2039&gt;$P$2,15000,$J2039)),"")</f>
        <v/>
      </c>
      <c r="L2039" t="str">
        <f>IF(ISERROR(INDEX(Data!$D$30:'Data'!$D$5007,IF($J2039&gt;$P$2,15000,$J2039))),"",INDEX(Data!$D$30:'Data'!$D$5007,IF($J2039&gt;$P$2,15000,$J2039)))</f>
        <v/>
      </c>
      <c r="M2039" t="str">
        <f>IF(ISERROR(INDEX(Data!$H$30:'Data'!$H$5007,IF($J2039&gt;$P$2,15000,$J2039))),"",INDEX(Data!$H$30:'Data'!$H$5007,IF($J2039&gt;$P$2,15000,$J2039)))</f>
        <v/>
      </c>
    </row>
    <row r="2040" spans="1:13">
      <c r="A2040">
        <f t="shared" si="14"/>
        <v>2157</v>
      </c>
      <c r="B2040" t="str">
        <f>IF(Use_Der,IFERROR(INDEX(Data!$C$30:'Data'!$C$5000,IF($A2040&gt;$H$2,15000,$A2040)),""),"")</f>
        <v/>
      </c>
      <c r="C2040" t="str">
        <f>IF(Use_Der,IF(ISERROR(INDEX(Data!$D$30:'Data'!$D$5000,IF($A2040&gt;$H$2,15000,$A2040))),"",INDEX(Data!$D$30:'Data'!$D$5000,IF($A2040&gt;$H$2,15000,$A2040))),"")</f>
        <v/>
      </c>
      <c r="D2040" t="str">
        <f>IF(Use_Der,IF(ISERROR(INDEX(Data!$E$30:'Data'!$E$5000,IF($A2040&gt;$H$2,15000,$A2040))),"",INDEX(Data!$E$30:'Data'!$E$5000,IF($A2040&gt;$H$2,15000,$A2040))),"")</f>
        <v/>
      </c>
      <c r="E2040" t="str">
        <f>IF(Use_Der,IF(ISERROR(INDEX(Data!$F$30:'Data'!$F$5000,IF($A2040&gt;$H$2,15000,$A2040))),"",INDEX(Data!$F$30:'Data'!$F$5000,IF($A2040&gt;$H$2,15000,$A2040))),"")</f>
        <v/>
      </c>
      <c r="F2040" t="str">
        <f>IF(Use_Der,IF(ISERROR(INDEX(Data!$G$30:'Data'!$G$5000,IF($A2040&gt;$H$2,15000,$A2040))),"",INDEX(Data!$G$30:'Data'!$G$5000,IF($A2040&gt;$H$2,15000,$A2040))),"")</f>
        <v/>
      </c>
      <c r="G2040" s="96"/>
      <c r="H2040" s="96"/>
      <c r="I2040" s="96"/>
      <c r="J2040">
        <f t="shared" si="15"/>
        <v>2157</v>
      </c>
      <c r="K2040" t="str">
        <f>IFERROR(INDEX(Data!$C$30:'Data'!$C$5007,IF($J2040&gt;$P$2,15000,$J2040)),"")</f>
        <v/>
      </c>
      <c r="L2040" t="str">
        <f>IF(ISERROR(INDEX(Data!$D$30:'Data'!$D$5007,IF($J2040&gt;$P$2,15000,$J2040))),"",INDEX(Data!$D$30:'Data'!$D$5007,IF($J2040&gt;$P$2,15000,$J2040)))</f>
        <v/>
      </c>
      <c r="M2040" t="str">
        <f>IF(ISERROR(INDEX(Data!$H$30:'Data'!$H$5007,IF($J2040&gt;$P$2,15000,$J2040))),"",INDEX(Data!$H$30:'Data'!$H$5007,IF($J2040&gt;$P$2,15000,$J2040)))</f>
        <v/>
      </c>
    </row>
    <row r="2041" spans="1:13">
      <c r="A2041">
        <f t="shared" si="14"/>
        <v>2158</v>
      </c>
      <c r="B2041" t="str">
        <f>IF(Use_Der,IFERROR(INDEX(Data!$C$30:'Data'!$C$5000,IF($A2041&gt;$H$2,15000,$A2041)),""),"")</f>
        <v/>
      </c>
      <c r="C2041" t="str">
        <f>IF(Use_Der,IF(ISERROR(INDEX(Data!$D$30:'Data'!$D$5000,IF($A2041&gt;$H$2,15000,$A2041))),"",INDEX(Data!$D$30:'Data'!$D$5000,IF($A2041&gt;$H$2,15000,$A2041))),"")</f>
        <v/>
      </c>
      <c r="D2041" t="str">
        <f>IF(Use_Der,IF(ISERROR(INDEX(Data!$E$30:'Data'!$E$5000,IF($A2041&gt;$H$2,15000,$A2041))),"",INDEX(Data!$E$30:'Data'!$E$5000,IF($A2041&gt;$H$2,15000,$A2041))),"")</f>
        <v/>
      </c>
      <c r="E2041" t="str">
        <f>IF(Use_Der,IF(ISERROR(INDEX(Data!$F$30:'Data'!$F$5000,IF($A2041&gt;$H$2,15000,$A2041))),"",INDEX(Data!$F$30:'Data'!$F$5000,IF($A2041&gt;$H$2,15000,$A2041))),"")</f>
        <v/>
      </c>
      <c r="F2041" t="str">
        <f>IF(Use_Der,IF(ISERROR(INDEX(Data!$G$30:'Data'!$G$5000,IF($A2041&gt;$H$2,15000,$A2041))),"",INDEX(Data!$G$30:'Data'!$G$5000,IF($A2041&gt;$H$2,15000,$A2041))),"")</f>
        <v/>
      </c>
      <c r="G2041" s="96"/>
      <c r="H2041" s="96"/>
      <c r="I2041" s="96"/>
      <c r="J2041">
        <f t="shared" si="15"/>
        <v>2158</v>
      </c>
      <c r="K2041" t="str">
        <f>IFERROR(INDEX(Data!$C$30:'Data'!$C$5007,IF($J2041&gt;$P$2,15000,$J2041)),"")</f>
        <v/>
      </c>
      <c r="L2041" t="str">
        <f>IF(ISERROR(INDEX(Data!$D$30:'Data'!$D$5007,IF($J2041&gt;$P$2,15000,$J2041))),"",INDEX(Data!$D$30:'Data'!$D$5007,IF($J2041&gt;$P$2,15000,$J2041)))</f>
        <v/>
      </c>
      <c r="M2041" t="str">
        <f>IF(ISERROR(INDEX(Data!$H$30:'Data'!$H$5007,IF($J2041&gt;$P$2,15000,$J2041))),"",INDEX(Data!$H$30:'Data'!$H$5007,IF($J2041&gt;$P$2,15000,$J2041)))</f>
        <v/>
      </c>
    </row>
    <row r="2042" spans="1:13">
      <c r="A2042">
        <f t="shared" si="14"/>
        <v>2159</v>
      </c>
      <c r="B2042" t="str">
        <f>IF(Use_Der,IFERROR(INDEX(Data!$C$30:'Data'!$C$5000,IF($A2042&gt;$H$2,15000,$A2042)),""),"")</f>
        <v/>
      </c>
      <c r="C2042" t="str">
        <f>IF(Use_Der,IF(ISERROR(INDEX(Data!$D$30:'Data'!$D$5000,IF($A2042&gt;$H$2,15000,$A2042))),"",INDEX(Data!$D$30:'Data'!$D$5000,IF($A2042&gt;$H$2,15000,$A2042))),"")</f>
        <v/>
      </c>
      <c r="D2042" t="str">
        <f>IF(Use_Der,IF(ISERROR(INDEX(Data!$E$30:'Data'!$E$5000,IF($A2042&gt;$H$2,15000,$A2042))),"",INDEX(Data!$E$30:'Data'!$E$5000,IF($A2042&gt;$H$2,15000,$A2042))),"")</f>
        <v/>
      </c>
      <c r="E2042" t="str">
        <f>IF(Use_Der,IF(ISERROR(INDEX(Data!$F$30:'Data'!$F$5000,IF($A2042&gt;$H$2,15000,$A2042))),"",INDEX(Data!$F$30:'Data'!$F$5000,IF($A2042&gt;$H$2,15000,$A2042))),"")</f>
        <v/>
      </c>
      <c r="F2042" t="str">
        <f>IF(Use_Der,IF(ISERROR(INDEX(Data!$G$30:'Data'!$G$5000,IF($A2042&gt;$H$2,15000,$A2042))),"",INDEX(Data!$G$30:'Data'!$G$5000,IF($A2042&gt;$H$2,15000,$A2042))),"")</f>
        <v/>
      </c>
      <c r="G2042" s="96"/>
      <c r="H2042" s="96"/>
      <c r="I2042" s="96"/>
      <c r="J2042">
        <f t="shared" si="15"/>
        <v>2159</v>
      </c>
      <c r="K2042" t="str">
        <f>IFERROR(INDEX(Data!$C$30:'Data'!$C$5007,IF($J2042&gt;$P$2,15000,$J2042)),"")</f>
        <v/>
      </c>
      <c r="L2042" t="str">
        <f>IF(ISERROR(INDEX(Data!$D$30:'Data'!$D$5007,IF($J2042&gt;$P$2,15000,$J2042))),"",INDEX(Data!$D$30:'Data'!$D$5007,IF($J2042&gt;$P$2,15000,$J2042)))</f>
        <v/>
      </c>
      <c r="M2042" t="str">
        <f>IF(ISERROR(INDEX(Data!$H$30:'Data'!$H$5007,IF($J2042&gt;$P$2,15000,$J2042))),"",INDEX(Data!$H$30:'Data'!$H$5007,IF($J2042&gt;$P$2,15000,$J2042)))</f>
        <v/>
      </c>
    </row>
    <row r="2043" spans="1:13">
      <c r="A2043">
        <f t="shared" ref="A2043:A2297" si="16">Shifted_Start+ROW()-32</f>
        <v>2160</v>
      </c>
      <c r="B2043" t="str">
        <f>IF(Use_Der,IFERROR(INDEX(Data!$C$30:'Data'!$C$5000,IF($A2043&gt;$H$2,15000,$A2043)),""),"")</f>
        <v/>
      </c>
      <c r="C2043" t="str">
        <f>IF(Use_Der,IF(ISERROR(INDEX(Data!$D$30:'Data'!$D$5000,IF($A2043&gt;$H$2,15000,$A2043))),"",INDEX(Data!$D$30:'Data'!$D$5000,IF($A2043&gt;$H$2,15000,$A2043))),"")</f>
        <v/>
      </c>
      <c r="D2043" t="str">
        <f>IF(Use_Der,IF(ISERROR(INDEX(Data!$E$30:'Data'!$E$5000,IF($A2043&gt;$H$2,15000,$A2043))),"",INDEX(Data!$E$30:'Data'!$E$5000,IF($A2043&gt;$H$2,15000,$A2043))),"")</f>
        <v/>
      </c>
      <c r="E2043" t="str">
        <f>IF(Use_Der,IF(ISERROR(INDEX(Data!$F$30:'Data'!$F$5000,IF($A2043&gt;$H$2,15000,$A2043))),"",INDEX(Data!$F$30:'Data'!$F$5000,IF($A2043&gt;$H$2,15000,$A2043))),"")</f>
        <v/>
      </c>
      <c r="F2043" t="str">
        <f>IF(Use_Der,IF(ISERROR(INDEX(Data!$G$30:'Data'!$G$5000,IF($A2043&gt;$H$2,15000,$A2043))),"",INDEX(Data!$G$30:'Data'!$G$5000,IF($A2043&gt;$H$2,15000,$A2043))),"")</f>
        <v/>
      </c>
      <c r="G2043" s="96"/>
      <c r="H2043" s="96"/>
      <c r="I2043" s="96"/>
      <c r="J2043">
        <f t="shared" ref="J2043:J2297" si="17">Shifted_Start+ROW()-32</f>
        <v>2160</v>
      </c>
      <c r="K2043" t="str">
        <f>IFERROR(INDEX(Data!$C$30:'Data'!$C$5007,IF($J2043&gt;$P$2,15000,$J2043)),"")</f>
        <v/>
      </c>
      <c r="L2043" t="str">
        <f>IF(ISERROR(INDEX(Data!$D$30:'Data'!$D$5007,IF($J2043&gt;$P$2,15000,$J2043))),"",INDEX(Data!$D$30:'Data'!$D$5007,IF($J2043&gt;$P$2,15000,$J2043)))</f>
        <v/>
      </c>
      <c r="M2043" t="str">
        <f>IF(ISERROR(INDEX(Data!$H$30:'Data'!$H$5007,IF($J2043&gt;$P$2,15000,$J2043))),"",INDEX(Data!$H$30:'Data'!$H$5007,IF($J2043&gt;$P$2,15000,$J2043)))</f>
        <v/>
      </c>
    </row>
    <row r="2044" spans="1:13">
      <c r="A2044">
        <f t="shared" si="16"/>
        <v>2161</v>
      </c>
      <c r="B2044" t="str">
        <f>IF(Use_Der,IFERROR(INDEX(Data!$C$30:'Data'!$C$5000,IF($A2044&gt;$H$2,15000,$A2044)),""),"")</f>
        <v/>
      </c>
      <c r="C2044" t="str">
        <f>IF(Use_Der,IF(ISERROR(INDEX(Data!$D$30:'Data'!$D$5000,IF($A2044&gt;$H$2,15000,$A2044))),"",INDEX(Data!$D$30:'Data'!$D$5000,IF($A2044&gt;$H$2,15000,$A2044))),"")</f>
        <v/>
      </c>
      <c r="D2044" t="str">
        <f>IF(Use_Der,IF(ISERROR(INDEX(Data!$E$30:'Data'!$E$5000,IF($A2044&gt;$H$2,15000,$A2044))),"",INDEX(Data!$E$30:'Data'!$E$5000,IF($A2044&gt;$H$2,15000,$A2044))),"")</f>
        <v/>
      </c>
      <c r="E2044" t="str">
        <f>IF(Use_Der,IF(ISERROR(INDEX(Data!$F$30:'Data'!$F$5000,IF($A2044&gt;$H$2,15000,$A2044))),"",INDEX(Data!$F$30:'Data'!$F$5000,IF($A2044&gt;$H$2,15000,$A2044))),"")</f>
        <v/>
      </c>
      <c r="F2044" t="str">
        <f>IF(Use_Der,IF(ISERROR(INDEX(Data!$G$30:'Data'!$G$5000,IF($A2044&gt;$H$2,15000,$A2044))),"",INDEX(Data!$G$30:'Data'!$G$5000,IF($A2044&gt;$H$2,15000,$A2044))),"")</f>
        <v/>
      </c>
      <c r="G2044" s="96"/>
      <c r="H2044" s="96"/>
      <c r="I2044" s="96"/>
      <c r="J2044">
        <f t="shared" si="17"/>
        <v>2161</v>
      </c>
      <c r="K2044" t="str">
        <f>IFERROR(INDEX(Data!$C$30:'Data'!$C$5007,IF($J2044&gt;$P$2,15000,$J2044)),"")</f>
        <v/>
      </c>
      <c r="L2044" t="str">
        <f>IF(ISERROR(INDEX(Data!$D$30:'Data'!$D$5007,IF($J2044&gt;$P$2,15000,$J2044))),"",INDEX(Data!$D$30:'Data'!$D$5007,IF($J2044&gt;$P$2,15000,$J2044)))</f>
        <v/>
      </c>
      <c r="M2044" t="str">
        <f>IF(ISERROR(INDEX(Data!$H$30:'Data'!$H$5007,IF($J2044&gt;$P$2,15000,$J2044))),"",INDEX(Data!$H$30:'Data'!$H$5007,IF($J2044&gt;$P$2,15000,$J2044)))</f>
        <v/>
      </c>
    </row>
    <row r="2045" spans="1:13">
      <c r="A2045">
        <f t="shared" si="16"/>
        <v>2162</v>
      </c>
      <c r="B2045" t="str">
        <f>IF(Use_Der,IFERROR(INDEX(Data!$C$30:'Data'!$C$5000,IF($A2045&gt;$H$2,15000,$A2045)),""),"")</f>
        <v/>
      </c>
      <c r="C2045" t="str">
        <f>IF(Use_Der,IF(ISERROR(INDEX(Data!$D$30:'Data'!$D$5000,IF($A2045&gt;$H$2,15000,$A2045))),"",INDEX(Data!$D$30:'Data'!$D$5000,IF($A2045&gt;$H$2,15000,$A2045))),"")</f>
        <v/>
      </c>
      <c r="D2045" t="str">
        <f>IF(Use_Der,IF(ISERROR(INDEX(Data!$E$30:'Data'!$E$5000,IF($A2045&gt;$H$2,15000,$A2045))),"",INDEX(Data!$E$30:'Data'!$E$5000,IF($A2045&gt;$H$2,15000,$A2045))),"")</f>
        <v/>
      </c>
      <c r="E2045" t="str">
        <f>IF(Use_Der,IF(ISERROR(INDEX(Data!$F$30:'Data'!$F$5000,IF($A2045&gt;$H$2,15000,$A2045))),"",INDEX(Data!$F$30:'Data'!$F$5000,IF($A2045&gt;$H$2,15000,$A2045))),"")</f>
        <v/>
      </c>
      <c r="F2045" t="str">
        <f>IF(Use_Der,IF(ISERROR(INDEX(Data!$G$30:'Data'!$G$5000,IF($A2045&gt;$H$2,15000,$A2045))),"",INDEX(Data!$G$30:'Data'!$G$5000,IF($A2045&gt;$H$2,15000,$A2045))),"")</f>
        <v/>
      </c>
      <c r="G2045" s="96"/>
      <c r="H2045" s="96"/>
      <c r="I2045" s="96"/>
      <c r="J2045">
        <f t="shared" si="17"/>
        <v>2162</v>
      </c>
      <c r="K2045" t="str">
        <f>IFERROR(INDEX(Data!$C$30:'Data'!$C$5007,IF($J2045&gt;$P$2,15000,$J2045)),"")</f>
        <v/>
      </c>
      <c r="L2045" t="str">
        <f>IF(ISERROR(INDEX(Data!$D$30:'Data'!$D$5007,IF($J2045&gt;$P$2,15000,$J2045))),"",INDEX(Data!$D$30:'Data'!$D$5007,IF($J2045&gt;$P$2,15000,$J2045)))</f>
        <v/>
      </c>
      <c r="M2045" t="str">
        <f>IF(ISERROR(INDEX(Data!$H$30:'Data'!$H$5007,IF($J2045&gt;$P$2,15000,$J2045))),"",INDEX(Data!$H$30:'Data'!$H$5007,IF($J2045&gt;$P$2,15000,$J2045)))</f>
        <v/>
      </c>
    </row>
    <row r="2046" spans="1:13">
      <c r="A2046">
        <f t="shared" si="16"/>
        <v>2163</v>
      </c>
      <c r="B2046" t="str">
        <f>IF(Use_Der,IFERROR(INDEX(Data!$C$30:'Data'!$C$5000,IF($A2046&gt;$H$2,15000,$A2046)),""),"")</f>
        <v/>
      </c>
      <c r="C2046" t="str">
        <f>IF(Use_Der,IF(ISERROR(INDEX(Data!$D$30:'Data'!$D$5000,IF($A2046&gt;$H$2,15000,$A2046))),"",INDEX(Data!$D$30:'Data'!$D$5000,IF($A2046&gt;$H$2,15000,$A2046))),"")</f>
        <v/>
      </c>
      <c r="D2046" t="str">
        <f>IF(Use_Der,IF(ISERROR(INDEX(Data!$E$30:'Data'!$E$5000,IF($A2046&gt;$H$2,15000,$A2046))),"",INDEX(Data!$E$30:'Data'!$E$5000,IF($A2046&gt;$H$2,15000,$A2046))),"")</f>
        <v/>
      </c>
      <c r="E2046" t="str">
        <f>IF(Use_Der,IF(ISERROR(INDEX(Data!$F$30:'Data'!$F$5000,IF($A2046&gt;$H$2,15000,$A2046))),"",INDEX(Data!$F$30:'Data'!$F$5000,IF($A2046&gt;$H$2,15000,$A2046))),"")</f>
        <v/>
      </c>
      <c r="F2046" t="str">
        <f>IF(Use_Der,IF(ISERROR(INDEX(Data!$G$30:'Data'!$G$5000,IF($A2046&gt;$H$2,15000,$A2046))),"",INDEX(Data!$G$30:'Data'!$G$5000,IF($A2046&gt;$H$2,15000,$A2046))),"")</f>
        <v/>
      </c>
      <c r="G2046" s="96"/>
      <c r="H2046" s="96"/>
      <c r="I2046" s="96"/>
      <c r="J2046">
        <f t="shared" si="17"/>
        <v>2163</v>
      </c>
      <c r="K2046" t="str">
        <f>IFERROR(INDEX(Data!$C$30:'Data'!$C$5007,IF($J2046&gt;$P$2,15000,$J2046)),"")</f>
        <v/>
      </c>
      <c r="L2046" t="str">
        <f>IF(ISERROR(INDEX(Data!$D$30:'Data'!$D$5007,IF($J2046&gt;$P$2,15000,$J2046))),"",INDEX(Data!$D$30:'Data'!$D$5007,IF($J2046&gt;$P$2,15000,$J2046)))</f>
        <v/>
      </c>
      <c r="M2046" t="str">
        <f>IF(ISERROR(INDEX(Data!$H$30:'Data'!$H$5007,IF($J2046&gt;$P$2,15000,$J2046))),"",INDEX(Data!$H$30:'Data'!$H$5007,IF($J2046&gt;$P$2,15000,$J2046)))</f>
        <v/>
      </c>
    </row>
    <row r="2047" spans="1:13">
      <c r="A2047">
        <f t="shared" si="16"/>
        <v>2164</v>
      </c>
      <c r="B2047" t="str">
        <f>IF(Use_Der,IFERROR(INDEX(Data!$C$30:'Data'!$C$5000,IF($A2047&gt;$H$2,15000,$A2047)),""),"")</f>
        <v/>
      </c>
      <c r="C2047" t="str">
        <f>IF(Use_Der,IF(ISERROR(INDEX(Data!$D$30:'Data'!$D$5000,IF($A2047&gt;$H$2,15000,$A2047))),"",INDEX(Data!$D$30:'Data'!$D$5000,IF($A2047&gt;$H$2,15000,$A2047))),"")</f>
        <v/>
      </c>
      <c r="D2047" t="str">
        <f>IF(Use_Der,IF(ISERROR(INDEX(Data!$E$30:'Data'!$E$5000,IF($A2047&gt;$H$2,15000,$A2047))),"",INDEX(Data!$E$30:'Data'!$E$5000,IF($A2047&gt;$H$2,15000,$A2047))),"")</f>
        <v/>
      </c>
      <c r="E2047" t="str">
        <f>IF(Use_Der,IF(ISERROR(INDEX(Data!$F$30:'Data'!$F$5000,IF($A2047&gt;$H$2,15000,$A2047))),"",INDEX(Data!$F$30:'Data'!$F$5000,IF($A2047&gt;$H$2,15000,$A2047))),"")</f>
        <v/>
      </c>
      <c r="F2047" t="str">
        <f>IF(Use_Der,IF(ISERROR(INDEX(Data!$G$30:'Data'!$G$5000,IF($A2047&gt;$H$2,15000,$A2047))),"",INDEX(Data!$G$30:'Data'!$G$5000,IF($A2047&gt;$H$2,15000,$A2047))),"")</f>
        <v/>
      </c>
      <c r="G2047" s="96"/>
      <c r="H2047" s="96"/>
      <c r="I2047" s="96"/>
      <c r="J2047">
        <f t="shared" si="17"/>
        <v>2164</v>
      </c>
      <c r="K2047" t="str">
        <f>IFERROR(INDEX(Data!$C$30:'Data'!$C$5007,IF($J2047&gt;$P$2,15000,$J2047)),"")</f>
        <v/>
      </c>
      <c r="L2047" t="str">
        <f>IF(ISERROR(INDEX(Data!$D$30:'Data'!$D$5007,IF($J2047&gt;$P$2,15000,$J2047))),"",INDEX(Data!$D$30:'Data'!$D$5007,IF($J2047&gt;$P$2,15000,$J2047)))</f>
        <v/>
      </c>
      <c r="M2047" t="str">
        <f>IF(ISERROR(INDEX(Data!$H$30:'Data'!$H$5007,IF($J2047&gt;$P$2,15000,$J2047))),"",INDEX(Data!$H$30:'Data'!$H$5007,IF($J2047&gt;$P$2,15000,$J2047)))</f>
        <v/>
      </c>
    </row>
    <row r="2048" spans="1:13">
      <c r="A2048">
        <f t="shared" si="16"/>
        <v>2165</v>
      </c>
      <c r="B2048" t="str">
        <f>IF(Use_Der,IFERROR(INDEX(Data!$C$30:'Data'!$C$5000,IF($A2048&gt;$H$2,15000,$A2048)),""),"")</f>
        <v/>
      </c>
      <c r="C2048" t="str">
        <f>IF(Use_Der,IF(ISERROR(INDEX(Data!$D$30:'Data'!$D$5000,IF($A2048&gt;$H$2,15000,$A2048))),"",INDEX(Data!$D$30:'Data'!$D$5000,IF($A2048&gt;$H$2,15000,$A2048))),"")</f>
        <v/>
      </c>
      <c r="D2048" t="str">
        <f>IF(Use_Der,IF(ISERROR(INDEX(Data!$E$30:'Data'!$E$5000,IF($A2048&gt;$H$2,15000,$A2048))),"",INDEX(Data!$E$30:'Data'!$E$5000,IF($A2048&gt;$H$2,15000,$A2048))),"")</f>
        <v/>
      </c>
      <c r="E2048" t="str">
        <f>IF(Use_Der,IF(ISERROR(INDEX(Data!$F$30:'Data'!$F$5000,IF($A2048&gt;$H$2,15000,$A2048))),"",INDEX(Data!$F$30:'Data'!$F$5000,IF($A2048&gt;$H$2,15000,$A2048))),"")</f>
        <v/>
      </c>
      <c r="F2048" t="str">
        <f>IF(Use_Der,IF(ISERROR(INDEX(Data!$G$30:'Data'!$G$5000,IF($A2048&gt;$H$2,15000,$A2048))),"",INDEX(Data!$G$30:'Data'!$G$5000,IF($A2048&gt;$H$2,15000,$A2048))),"")</f>
        <v/>
      </c>
      <c r="G2048" s="96"/>
      <c r="H2048" s="96"/>
      <c r="I2048" s="96"/>
      <c r="J2048">
        <f t="shared" si="17"/>
        <v>2165</v>
      </c>
      <c r="K2048" t="str">
        <f>IFERROR(INDEX(Data!$C$30:'Data'!$C$5007,IF($J2048&gt;$P$2,15000,$J2048)),"")</f>
        <v/>
      </c>
      <c r="L2048" t="str">
        <f>IF(ISERROR(INDEX(Data!$D$30:'Data'!$D$5007,IF($J2048&gt;$P$2,15000,$J2048))),"",INDEX(Data!$D$30:'Data'!$D$5007,IF($J2048&gt;$P$2,15000,$J2048)))</f>
        <v/>
      </c>
      <c r="M2048" t="str">
        <f>IF(ISERROR(INDEX(Data!$H$30:'Data'!$H$5007,IF($J2048&gt;$P$2,15000,$J2048))),"",INDEX(Data!$H$30:'Data'!$H$5007,IF($J2048&gt;$P$2,15000,$J2048)))</f>
        <v/>
      </c>
    </row>
    <row r="2049" spans="1:13">
      <c r="A2049">
        <f t="shared" si="16"/>
        <v>2166</v>
      </c>
      <c r="B2049" t="str">
        <f>IF(Use_Der,IFERROR(INDEX(Data!$C$30:'Data'!$C$5000,IF($A2049&gt;$H$2,15000,$A2049)),""),"")</f>
        <v/>
      </c>
      <c r="C2049" t="str">
        <f>IF(Use_Der,IF(ISERROR(INDEX(Data!$D$30:'Data'!$D$5000,IF($A2049&gt;$H$2,15000,$A2049))),"",INDEX(Data!$D$30:'Data'!$D$5000,IF($A2049&gt;$H$2,15000,$A2049))),"")</f>
        <v/>
      </c>
      <c r="D2049" t="str">
        <f>IF(Use_Der,IF(ISERROR(INDEX(Data!$E$30:'Data'!$E$5000,IF($A2049&gt;$H$2,15000,$A2049))),"",INDEX(Data!$E$30:'Data'!$E$5000,IF($A2049&gt;$H$2,15000,$A2049))),"")</f>
        <v/>
      </c>
      <c r="E2049" t="str">
        <f>IF(Use_Der,IF(ISERROR(INDEX(Data!$F$30:'Data'!$F$5000,IF($A2049&gt;$H$2,15000,$A2049))),"",INDEX(Data!$F$30:'Data'!$F$5000,IF($A2049&gt;$H$2,15000,$A2049))),"")</f>
        <v/>
      </c>
      <c r="F2049" t="str">
        <f>IF(Use_Der,IF(ISERROR(INDEX(Data!$G$30:'Data'!$G$5000,IF($A2049&gt;$H$2,15000,$A2049))),"",INDEX(Data!$G$30:'Data'!$G$5000,IF($A2049&gt;$H$2,15000,$A2049))),"")</f>
        <v/>
      </c>
      <c r="G2049" s="96"/>
      <c r="H2049" s="96"/>
      <c r="I2049" s="96"/>
      <c r="J2049">
        <f t="shared" si="17"/>
        <v>2166</v>
      </c>
      <c r="K2049" t="str">
        <f>IFERROR(INDEX(Data!$C$30:'Data'!$C$5007,IF($J2049&gt;$P$2,15000,$J2049)),"")</f>
        <v/>
      </c>
      <c r="L2049" t="str">
        <f>IF(ISERROR(INDEX(Data!$D$30:'Data'!$D$5007,IF($J2049&gt;$P$2,15000,$J2049))),"",INDEX(Data!$D$30:'Data'!$D$5007,IF($J2049&gt;$P$2,15000,$J2049)))</f>
        <v/>
      </c>
      <c r="M2049" t="str">
        <f>IF(ISERROR(INDEX(Data!$H$30:'Data'!$H$5007,IF($J2049&gt;$P$2,15000,$J2049))),"",INDEX(Data!$H$30:'Data'!$H$5007,IF($J2049&gt;$P$2,15000,$J2049)))</f>
        <v/>
      </c>
    </row>
    <row r="2050" spans="1:13">
      <c r="A2050">
        <f t="shared" si="16"/>
        <v>2167</v>
      </c>
      <c r="B2050" t="str">
        <f>IF(Use_Der,IFERROR(INDEX(Data!$C$30:'Data'!$C$5000,IF($A2050&gt;$H$2,15000,$A2050)),""),"")</f>
        <v/>
      </c>
      <c r="C2050" t="str">
        <f>IF(Use_Der,IF(ISERROR(INDEX(Data!$D$30:'Data'!$D$5000,IF($A2050&gt;$H$2,15000,$A2050))),"",INDEX(Data!$D$30:'Data'!$D$5000,IF($A2050&gt;$H$2,15000,$A2050))),"")</f>
        <v/>
      </c>
      <c r="D2050" t="str">
        <f>IF(Use_Der,IF(ISERROR(INDEX(Data!$E$30:'Data'!$E$5000,IF($A2050&gt;$H$2,15000,$A2050))),"",INDEX(Data!$E$30:'Data'!$E$5000,IF($A2050&gt;$H$2,15000,$A2050))),"")</f>
        <v/>
      </c>
      <c r="E2050" t="str">
        <f>IF(Use_Der,IF(ISERROR(INDEX(Data!$F$30:'Data'!$F$5000,IF($A2050&gt;$H$2,15000,$A2050))),"",INDEX(Data!$F$30:'Data'!$F$5000,IF($A2050&gt;$H$2,15000,$A2050))),"")</f>
        <v/>
      </c>
      <c r="F2050" t="str">
        <f>IF(Use_Der,IF(ISERROR(INDEX(Data!$G$30:'Data'!$G$5000,IF($A2050&gt;$H$2,15000,$A2050))),"",INDEX(Data!$G$30:'Data'!$G$5000,IF($A2050&gt;$H$2,15000,$A2050))),"")</f>
        <v/>
      </c>
      <c r="G2050" s="96"/>
      <c r="H2050" s="96"/>
      <c r="I2050" s="96"/>
      <c r="J2050">
        <f t="shared" si="17"/>
        <v>2167</v>
      </c>
      <c r="K2050" t="str">
        <f>IFERROR(INDEX(Data!$C$30:'Data'!$C$5007,IF($J2050&gt;$P$2,15000,$J2050)),"")</f>
        <v/>
      </c>
      <c r="L2050" t="str">
        <f>IF(ISERROR(INDEX(Data!$D$30:'Data'!$D$5007,IF($J2050&gt;$P$2,15000,$J2050))),"",INDEX(Data!$D$30:'Data'!$D$5007,IF($J2050&gt;$P$2,15000,$J2050)))</f>
        <v/>
      </c>
      <c r="M2050" t="str">
        <f>IF(ISERROR(INDEX(Data!$H$30:'Data'!$H$5007,IF($J2050&gt;$P$2,15000,$J2050))),"",INDEX(Data!$H$30:'Data'!$H$5007,IF($J2050&gt;$P$2,15000,$J2050)))</f>
        <v/>
      </c>
    </row>
    <row r="2051" spans="1:13">
      <c r="A2051">
        <f t="shared" si="16"/>
        <v>2168</v>
      </c>
      <c r="B2051" t="str">
        <f>IF(Use_Der,IFERROR(INDEX(Data!$C$30:'Data'!$C$5000,IF($A2051&gt;$H$2,15000,$A2051)),""),"")</f>
        <v/>
      </c>
      <c r="C2051" t="str">
        <f>IF(Use_Der,IF(ISERROR(INDEX(Data!$D$30:'Data'!$D$5000,IF($A2051&gt;$H$2,15000,$A2051))),"",INDEX(Data!$D$30:'Data'!$D$5000,IF($A2051&gt;$H$2,15000,$A2051))),"")</f>
        <v/>
      </c>
      <c r="D2051" t="str">
        <f>IF(Use_Der,IF(ISERROR(INDEX(Data!$E$30:'Data'!$E$5000,IF($A2051&gt;$H$2,15000,$A2051))),"",INDEX(Data!$E$30:'Data'!$E$5000,IF($A2051&gt;$H$2,15000,$A2051))),"")</f>
        <v/>
      </c>
      <c r="E2051" t="str">
        <f>IF(Use_Der,IF(ISERROR(INDEX(Data!$F$30:'Data'!$F$5000,IF($A2051&gt;$H$2,15000,$A2051))),"",INDEX(Data!$F$30:'Data'!$F$5000,IF($A2051&gt;$H$2,15000,$A2051))),"")</f>
        <v/>
      </c>
      <c r="F2051" t="str">
        <f>IF(Use_Der,IF(ISERROR(INDEX(Data!$G$30:'Data'!$G$5000,IF($A2051&gt;$H$2,15000,$A2051))),"",INDEX(Data!$G$30:'Data'!$G$5000,IF($A2051&gt;$H$2,15000,$A2051))),"")</f>
        <v/>
      </c>
      <c r="G2051" s="96"/>
      <c r="H2051" s="96"/>
      <c r="I2051" s="96"/>
      <c r="J2051">
        <f t="shared" si="17"/>
        <v>2168</v>
      </c>
      <c r="K2051" t="str">
        <f>IFERROR(INDEX(Data!$C$30:'Data'!$C$5007,IF($J2051&gt;$P$2,15000,$J2051)),"")</f>
        <v/>
      </c>
      <c r="L2051" t="str">
        <f>IF(ISERROR(INDEX(Data!$D$30:'Data'!$D$5007,IF($J2051&gt;$P$2,15000,$J2051))),"",INDEX(Data!$D$30:'Data'!$D$5007,IF($J2051&gt;$P$2,15000,$J2051)))</f>
        <v/>
      </c>
      <c r="M2051" t="str">
        <f>IF(ISERROR(INDEX(Data!$H$30:'Data'!$H$5007,IF($J2051&gt;$P$2,15000,$J2051))),"",INDEX(Data!$H$30:'Data'!$H$5007,IF($J2051&gt;$P$2,15000,$J2051)))</f>
        <v/>
      </c>
    </row>
    <row r="2052" spans="1:13">
      <c r="A2052">
        <f t="shared" si="16"/>
        <v>2169</v>
      </c>
      <c r="B2052" t="str">
        <f>IF(Use_Der,IFERROR(INDEX(Data!$C$30:'Data'!$C$5000,IF($A2052&gt;$H$2,15000,$A2052)),""),"")</f>
        <v/>
      </c>
      <c r="C2052" t="str">
        <f>IF(Use_Der,IF(ISERROR(INDEX(Data!$D$30:'Data'!$D$5000,IF($A2052&gt;$H$2,15000,$A2052))),"",INDEX(Data!$D$30:'Data'!$D$5000,IF($A2052&gt;$H$2,15000,$A2052))),"")</f>
        <v/>
      </c>
      <c r="D2052" t="str">
        <f>IF(Use_Der,IF(ISERROR(INDEX(Data!$E$30:'Data'!$E$5000,IF($A2052&gt;$H$2,15000,$A2052))),"",INDEX(Data!$E$30:'Data'!$E$5000,IF($A2052&gt;$H$2,15000,$A2052))),"")</f>
        <v/>
      </c>
      <c r="E2052" t="str">
        <f>IF(Use_Der,IF(ISERROR(INDEX(Data!$F$30:'Data'!$F$5000,IF($A2052&gt;$H$2,15000,$A2052))),"",INDEX(Data!$F$30:'Data'!$F$5000,IF($A2052&gt;$H$2,15000,$A2052))),"")</f>
        <v/>
      </c>
      <c r="F2052" t="str">
        <f>IF(Use_Der,IF(ISERROR(INDEX(Data!$G$30:'Data'!$G$5000,IF($A2052&gt;$H$2,15000,$A2052))),"",INDEX(Data!$G$30:'Data'!$G$5000,IF($A2052&gt;$H$2,15000,$A2052))),"")</f>
        <v/>
      </c>
      <c r="G2052" s="96"/>
      <c r="H2052" s="96"/>
      <c r="I2052" s="96"/>
      <c r="J2052">
        <f t="shared" si="17"/>
        <v>2169</v>
      </c>
      <c r="K2052" t="str">
        <f>IFERROR(INDEX(Data!$C$30:'Data'!$C$5007,IF($J2052&gt;$P$2,15000,$J2052)),"")</f>
        <v/>
      </c>
      <c r="L2052" t="str">
        <f>IF(ISERROR(INDEX(Data!$D$30:'Data'!$D$5007,IF($J2052&gt;$P$2,15000,$J2052))),"",INDEX(Data!$D$30:'Data'!$D$5007,IF($J2052&gt;$P$2,15000,$J2052)))</f>
        <v/>
      </c>
      <c r="M2052" t="str">
        <f>IF(ISERROR(INDEX(Data!$H$30:'Data'!$H$5007,IF($J2052&gt;$P$2,15000,$J2052))),"",INDEX(Data!$H$30:'Data'!$H$5007,IF($J2052&gt;$P$2,15000,$J2052)))</f>
        <v/>
      </c>
    </row>
    <row r="2053" spans="1:13">
      <c r="A2053">
        <f t="shared" si="16"/>
        <v>2170</v>
      </c>
      <c r="B2053" t="str">
        <f>IF(Use_Der,IFERROR(INDEX(Data!$C$30:'Data'!$C$5000,IF($A2053&gt;$H$2,15000,$A2053)),""),"")</f>
        <v/>
      </c>
      <c r="C2053" t="str">
        <f>IF(Use_Der,IF(ISERROR(INDEX(Data!$D$30:'Data'!$D$5000,IF($A2053&gt;$H$2,15000,$A2053))),"",INDEX(Data!$D$30:'Data'!$D$5000,IF($A2053&gt;$H$2,15000,$A2053))),"")</f>
        <v/>
      </c>
      <c r="D2053" t="str">
        <f>IF(Use_Der,IF(ISERROR(INDEX(Data!$E$30:'Data'!$E$5000,IF($A2053&gt;$H$2,15000,$A2053))),"",INDEX(Data!$E$30:'Data'!$E$5000,IF($A2053&gt;$H$2,15000,$A2053))),"")</f>
        <v/>
      </c>
      <c r="E2053" t="str">
        <f>IF(Use_Der,IF(ISERROR(INDEX(Data!$F$30:'Data'!$F$5000,IF($A2053&gt;$H$2,15000,$A2053))),"",INDEX(Data!$F$30:'Data'!$F$5000,IF($A2053&gt;$H$2,15000,$A2053))),"")</f>
        <v/>
      </c>
      <c r="F2053" t="str">
        <f>IF(Use_Der,IF(ISERROR(INDEX(Data!$G$30:'Data'!$G$5000,IF($A2053&gt;$H$2,15000,$A2053))),"",INDEX(Data!$G$30:'Data'!$G$5000,IF($A2053&gt;$H$2,15000,$A2053))),"")</f>
        <v/>
      </c>
      <c r="G2053" s="96"/>
      <c r="H2053" s="96"/>
      <c r="I2053" s="96"/>
      <c r="J2053">
        <f t="shared" si="17"/>
        <v>2170</v>
      </c>
      <c r="K2053" t="str">
        <f>IFERROR(INDEX(Data!$C$30:'Data'!$C$5007,IF($J2053&gt;$P$2,15000,$J2053)),"")</f>
        <v/>
      </c>
      <c r="L2053" t="str">
        <f>IF(ISERROR(INDEX(Data!$D$30:'Data'!$D$5007,IF($J2053&gt;$P$2,15000,$J2053))),"",INDEX(Data!$D$30:'Data'!$D$5007,IF($J2053&gt;$P$2,15000,$J2053)))</f>
        <v/>
      </c>
      <c r="M2053" t="str">
        <f>IF(ISERROR(INDEX(Data!$H$30:'Data'!$H$5007,IF($J2053&gt;$P$2,15000,$J2053))),"",INDEX(Data!$H$30:'Data'!$H$5007,IF($J2053&gt;$P$2,15000,$J2053)))</f>
        <v/>
      </c>
    </row>
    <row r="2054" spans="1:13">
      <c r="A2054">
        <f t="shared" si="16"/>
        <v>2171</v>
      </c>
      <c r="B2054" t="str">
        <f>IF(Use_Der,IFERROR(INDEX(Data!$C$30:'Data'!$C$5000,IF($A2054&gt;$H$2,15000,$A2054)),""),"")</f>
        <v/>
      </c>
      <c r="C2054" t="str">
        <f>IF(Use_Der,IF(ISERROR(INDEX(Data!$D$30:'Data'!$D$5000,IF($A2054&gt;$H$2,15000,$A2054))),"",INDEX(Data!$D$30:'Data'!$D$5000,IF($A2054&gt;$H$2,15000,$A2054))),"")</f>
        <v/>
      </c>
      <c r="D2054" t="str">
        <f>IF(Use_Der,IF(ISERROR(INDEX(Data!$E$30:'Data'!$E$5000,IF($A2054&gt;$H$2,15000,$A2054))),"",INDEX(Data!$E$30:'Data'!$E$5000,IF($A2054&gt;$H$2,15000,$A2054))),"")</f>
        <v/>
      </c>
      <c r="E2054" t="str">
        <f>IF(Use_Der,IF(ISERROR(INDEX(Data!$F$30:'Data'!$F$5000,IF($A2054&gt;$H$2,15000,$A2054))),"",INDEX(Data!$F$30:'Data'!$F$5000,IF($A2054&gt;$H$2,15000,$A2054))),"")</f>
        <v/>
      </c>
      <c r="F2054" t="str">
        <f>IF(Use_Der,IF(ISERROR(INDEX(Data!$G$30:'Data'!$G$5000,IF($A2054&gt;$H$2,15000,$A2054))),"",INDEX(Data!$G$30:'Data'!$G$5000,IF($A2054&gt;$H$2,15000,$A2054))),"")</f>
        <v/>
      </c>
      <c r="G2054" s="96"/>
      <c r="H2054" s="96"/>
      <c r="I2054" s="96"/>
      <c r="J2054">
        <f t="shared" si="17"/>
        <v>2171</v>
      </c>
      <c r="K2054" t="str">
        <f>IFERROR(INDEX(Data!$C$30:'Data'!$C$5007,IF($J2054&gt;$P$2,15000,$J2054)),"")</f>
        <v/>
      </c>
      <c r="L2054" t="str">
        <f>IF(ISERROR(INDEX(Data!$D$30:'Data'!$D$5007,IF($J2054&gt;$P$2,15000,$J2054))),"",INDEX(Data!$D$30:'Data'!$D$5007,IF($J2054&gt;$P$2,15000,$J2054)))</f>
        <v/>
      </c>
      <c r="M2054" t="str">
        <f>IF(ISERROR(INDEX(Data!$H$30:'Data'!$H$5007,IF($J2054&gt;$P$2,15000,$J2054))),"",INDEX(Data!$H$30:'Data'!$H$5007,IF($J2054&gt;$P$2,15000,$J2054)))</f>
        <v/>
      </c>
    </row>
    <row r="2055" spans="1:13">
      <c r="A2055">
        <f t="shared" si="16"/>
        <v>2172</v>
      </c>
      <c r="B2055" t="str">
        <f>IF(Use_Der,IFERROR(INDEX(Data!$C$30:'Data'!$C$5000,IF($A2055&gt;$H$2,15000,$A2055)),""),"")</f>
        <v/>
      </c>
      <c r="C2055" t="str">
        <f>IF(Use_Der,IF(ISERROR(INDEX(Data!$D$30:'Data'!$D$5000,IF($A2055&gt;$H$2,15000,$A2055))),"",INDEX(Data!$D$30:'Data'!$D$5000,IF($A2055&gt;$H$2,15000,$A2055))),"")</f>
        <v/>
      </c>
      <c r="D2055" t="str">
        <f>IF(Use_Der,IF(ISERROR(INDEX(Data!$E$30:'Data'!$E$5000,IF($A2055&gt;$H$2,15000,$A2055))),"",INDEX(Data!$E$30:'Data'!$E$5000,IF($A2055&gt;$H$2,15000,$A2055))),"")</f>
        <v/>
      </c>
      <c r="E2055" t="str">
        <f>IF(Use_Der,IF(ISERROR(INDEX(Data!$F$30:'Data'!$F$5000,IF($A2055&gt;$H$2,15000,$A2055))),"",INDEX(Data!$F$30:'Data'!$F$5000,IF($A2055&gt;$H$2,15000,$A2055))),"")</f>
        <v/>
      </c>
      <c r="F2055" t="str">
        <f>IF(Use_Der,IF(ISERROR(INDEX(Data!$G$30:'Data'!$G$5000,IF($A2055&gt;$H$2,15000,$A2055))),"",INDEX(Data!$G$30:'Data'!$G$5000,IF($A2055&gt;$H$2,15000,$A2055))),"")</f>
        <v/>
      </c>
      <c r="G2055" s="96"/>
      <c r="H2055" s="96"/>
      <c r="I2055" s="96"/>
      <c r="J2055">
        <f t="shared" si="17"/>
        <v>2172</v>
      </c>
      <c r="K2055" t="str">
        <f>IFERROR(INDEX(Data!$C$30:'Data'!$C$5007,IF($J2055&gt;$P$2,15000,$J2055)),"")</f>
        <v/>
      </c>
      <c r="L2055" t="str">
        <f>IF(ISERROR(INDEX(Data!$D$30:'Data'!$D$5007,IF($J2055&gt;$P$2,15000,$J2055))),"",INDEX(Data!$D$30:'Data'!$D$5007,IF($J2055&gt;$P$2,15000,$J2055)))</f>
        <v/>
      </c>
      <c r="M2055" t="str">
        <f>IF(ISERROR(INDEX(Data!$H$30:'Data'!$H$5007,IF($J2055&gt;$P$2,15000,$J2055))),"",INDEX(Data!$H$30:'Data'!$H$5007,IF($J2055&gt;$P$2,15000,$J2055)))</f>
        <v/>
      </c>
    </row>
    <row r="2056" spans="1:13">
      <c r="A2056">
        <f t="shared" si="16"/>
        <v>2173</v>
      </c>
      <c r="B2056" t="str">
        <f>IF(Use_Der,IFERROR(INDEX(Data!$C$30:'Data'!$C$5000,IF($A2056&gt;$H$2,15000,$A2056)),""),"")</f>
        <v/>
      </c>
      <c r="C2056" t="str">
        <f>IF(Use_Der,IF(ISERROR(INDEX(Data!$D$30:'Data'!$D$5000,IF($A2056&gt;$H$2,15000,$A2056))),"",INDEX(Data!$D$30:'Data'!$D$5000,IF($A2056&gt;$H$2,15000,$A2056))),"")</f>
        <v/>
      </c>
      <c r="D2056" t="str">
        <f>IF(Use_Der,IF(ISERROR(INDEX(Data!$E$30:'Data'!$E$5000,IF($A2056&gt;$H$2,15000,$A2056))),"",INDEX(Data!$E$30:'Data'!$E$5000,IF($A2056&gt;$H$2,15000,$A2056))),"")</f>
        <v/>
      </c>
      <c r="E2056" t="str">
        <f>IF(Use_Der,IF(ISERROR(INDEX(Data!$F$30:'Data'!$F$5000,IF($A2056&gt;$H$2,15000,$A2056))),"",INDEX(Data!$F$30:'Data'!$F$5000,IF($A2056&gt;$H$2,15000,$A2056))),"")</f>
        <v/>
      </c>
      <c r="F2056" t="str">
        <f>IF(Use_Der,IF(ISERROR(INDEX(Data!$G$30:'Data'!$G$5000,IF($A2056&gt;$H$2,15000,$A2056))),"",INDEX(Data!$G$30:'Data'!$G$5000,IF($A2056&gt;$H$2,15000,$A2056))),"")</f>
        <v/>
      </c>
      <c r="G2056" s="96"/>
      <c r="H2056" s="96"/>
      <c r="I2056" s="96"/>
      <c r="J2056">
        <f t="shared" si="17"/>
        <v>2173</v>
      </c>
      <c r="K2056" t="str">
        <f>IFERROR(INDEX(Data!$C$30:'Data'!$C$5007,IF($J2056&gt;$P$2,15000,$J2056)),"")</f>
        <v/>
      </c>
      <c r="L2056" t="str">
        <f>IF(ISERROR(INDEX(Data!$D$30:'Data'!$D$5007,IF($J2056&gt;$P$2,15000,$J2056))),"",INDEX(Data!$D$30:'Data'!$D$5007,IF($J2056&gt;$P$2,15000,$J2056)))</f>
        <v/>
      </c>
      <c r="M2056" t="str">
        <f>IF(ISERROR(INDEX(Data!$H$30:'Data'!$H$5007,IF($J2056&gt;$P$2,15000,$J2056))),"",INDEX(Data!$H$30:'Data'!$H$5007,IF($J2056&gt;$P$2,15000,$J2056)))</f>
        <v/>
      </c>
    </row>
    <row r="2057" spans="1:13">
      <c r="A2057">
        <f t="shared" si="16"/>
        <v>2174</v>
      </c>
      <c r="B2057" t="str">
        <f>IF(Use_Der,IFERROR(INDEX(Data!$C$30:'Data'!$C$5000,IF($A2057&gt;$H$2,15000,$A2057)),""),"")</f>
        <v/>
      </c>
      <c r="C2057" t="str">
        <f>IF(Use_Der,IF(ISERROR(INDEX(Data!$D$30:'Data'!$D$5000,IF($A2057&gt;$H$2,15000,$A2057))),"",INDEX(Data!$D$30:'Data'!$D$5000,IF($A2057&gt;$H$2,15000,$A2057))),"")</f>
        <v/>
      </c>
      <c r="D2057" t="str">
        <f>IF(Use_Der,IF(ISERROR(INDEX(Data!$E$30:'Data'!$E$5000,IF($A2057&gt;$H$2,15000,$A2057))),"",INDEX(Data!$E$30:'Data'!$E$5000,IF($A2057&gt;$H$2,15000,$A2057))),"")</f>
        <v/>
      </c>
      <c r="E2057" t="str">
        <f>IF(Use_Der,IF(ISERROR(INDEX(Data!$F$30:'Data'!$F$5000,IF($A2057&gt;$H$2,15000,$A2057))),"",INDEX(Data!$F$30:'Data'!$F$5000,IF($A2057&gt;$H$2,15000,$A2057))),"")</f>
        <v/>
      </c>
      <c r="F2057" t="str">
        <f>IF(Use_Der,IF(ISERROR(INDEX(Data!$G$30:'Data'!$G$5000,IF($A2057&gt;$H$2,15000,$A2057))),"",INDEX(Data!$G$30:'Data'!$G$5000,IF($A2057&gt;$H$2,15000,$A2057))),"")</f>
        <v/>
      </c>
      <c r="G2057" s="96"/>
      <c r="H2057" s="96"/>
      <c r="I2057" s="96"/>
      <c r="J2057">
        <f t="shared" si="17"/>
        <v>2174</v>
      </c>
      <c r="K2057" t="str">
        <f>IFERROR(INDEX(Data!$C$30:'Data'!$C$5007,IF($J2057&gt;$P$2,15000,$J2057)),"")</f>
        <v/>
      </c>
      <c r="L2057" t="str">
        <f>IF(ISERROR(INDEX(Data!$D$30:'Data'!$D$5007,IF($J2057&gt;$P$2,15000,$J2057))),"",INDEX(Data!$D$30:'Data'!$D$5007,IF($J2057&gt;$P$2,15000,$J2057)))</f>
        <v/>
      </c>
      <c r="M2057" t="str">
        <f>IF(ISERROR(INDEX(Data!$H$30:'Data'!$H$5007,IF($J2057&gt;$P$2,15000,$J2057))),"",INDEX(Data!$H$30:'Data'!$H$5007,IF($J2057&gt;$P$2,15000,$J2057)))</f>
        <v/>
      </c>
    </row>
    <row r="2058" spans="1:13">
      <c r="A2058">
        <f t="shared" si="16"/>
        <v>2175</v>
      </c>
      <c r="B2058" t="str">
        <f>IF(Use_Der,IFERROR(INDEX(Data!$C$30:'Data'!$C$5000,IF($A2058&gt;$H$2,15000,$A2058)),""),"")</f>
        <v/>
      </c>
      <c r="C2058" t="str">
        <f>IF(Use_Der,IF(ISERROR(INDEX(Data!$D$30:'Data'!$D$5000,IF($A2058&gt;$H$2,15000,$A2058))),"",INDEX(Data!$D$30:'Data'!$D$5000,IF($A2058&gt;$H$2,15000,$A2058))),"")</f>
        <v/>
      </c>
      <c r="D2058" t="str">
        <f>IF(Use_Der,IF(ISERROR(INDEX(Data!$E$30:'Data'!$E$5000,IF($A2058&gt;$H$2,15000,$A2058))),"",INDEX(Data!$E$30:'Data'!$E$5000,IF($A2058&gt;$H$2,15000,$A2058))),"")</f>
        <v/>
      </c>
      <c r="E2058" t="str">
        <f>IF(Use_Der,IF(ISERROR(INDEX(Data!$F$30:'Data'!$F$5000,IF($A2058&gt;$H$2,15000,$A2058))),"",INDEX(Data!$F$30:'Data'!$F$5000,IF($A2058&gt;$H$2,15000,$A2058))),"")</f>
        <v/>
      </c>
      <c r="F2058" t="str">
        <f>IF(Use_Der,IF(ISERROR(INDEX(Data!$G$30:'Data'!$G$5000,IF($A2058&gt;$H$2,15000,$A2058))),"",INDEX(Data!$G$30:'Data'!$G$5000,IF($A2058&gt;$H$2,15000,$A2058))),"")</f>
        <v/>
      </c>
      <c r="G2058" s="96"/>
      <c r="H2058" s="96"/>
      <c r="I2058" s="96"/>
      <c r="J2058">
        <f t="shared" si="17"/>
        <v>2175</v>
      </c>
      <c r="K2058" t="str">
        <f>IFERROR(INDEX(Data!$C$30:'Data'!$C$5007,IF($J2058&gt;$P$2,15000,$J2058)),"")</f>
        <v/>
      </c>
      <c r="L2058" t="str">
        <f>IF(ISERROR(INDEX(Data!$D$30:'Data'!$D$5007,IF($J2058&gt;$P$2,15000,$J2058))),"",INDEX(Data!$D$30:'Data'!$D$5007,IF($J2058&gt;$P$2,15000,$J2058)))</f>
        <v/>
      </c>
      <c r="M2058" t="str">
        <f>IF(ISERROR(INDEX(Data!$H$30:'Data'!$H$5007,IF($J2058&gt;$P$2,15000,$J2058))),"",INDEX(Data!$H$30:'Data'!$H$5007,IF($J2058&gt;$P$2,15000,$J2058)))</f>
        <v/>
      </c>
    </row>
    <row r="2059" spans="1:13">
      <c r="A2059">
        <f t="shared" si="16"/>
        <v>2176</v>
      </c>
      <c r="B2059" t="str">
        <f>IF(Use_Der,IFERROR(INDEX(Data!$C$30:'Data'!$C$5000,IF($A2059&gt;$H$2,15000,$A2059)),""),"")</f>
        <v/>
      </c>
      <c r="C2059" t="str">
        <f>IF(Use_Der,IF(ISERROR(INDEX(Data!$D$30:'Data'!$D$5000,IF($A2059&gt;$H$2,15000,$A2059))),"",INDEX(Data!$D$30:'Data'!$D$5000,IF($A2059&gt;$H$2,15000,$A2059))),"")</f>
        <v/>
      </c>
      <c r="D2059" t="str">
        <f>IF(Use_Der,IF(ISERROR(INDEX(Data!$E$30:'Data'!$E$5000,IF($A2059&gt;$H$2,15000,$A2059))),"",INDEX(Data!$E$30:'Data'!$E$5000,IF($A2059&gt;$H$2,15000,$A2059))),"")</f>
        <v/>
      </c>
      <c r="E2059" t="str">
        <f>IF(Use_Der,IF(ISERROR(INDEX(Data!$F$30:'Data'!$F$5000,IF($A2059&gt;$H$2,15000,$A2059))),"",INDEX(Data!$F$30:'Data'!$F$5000,IF($A2059&gt;$H$2,15000,$A2059))),"")</f>
        <v/>
      </c>
      <c r="F2059" t="str">
        <f>IF(Use_Der,IF(ISERROR(INDEX(Data!$G$30:'Data'!$G$5000,IF($A2059&gt;$H$2,15000,$A2059))),"",INDEX(Data!$G$30:'Data'!$G$5000,IF($A2059&gt;$H$2,15000,$A2059))),"")</f>
        <v/>
      </c>
      <c r="G2059" s="96"/>
      <c r="H2059" s="96"/>
      <c r="I2059" s="96"/>
      <c r="J2059">
        <f t="shared" si="17"/>
        <v>2176</v>
      </c>
      <c r="K2059" t="str">
        <f>IFERROR(INDEX(Data!$C$30:'Data'!$C$5007,IF($J2059&gt;$P$2,15000,$J2059)),"")</f>
        <v/>
      </c>
      <c r="L2059" t="str">
        <f>IF(ISERROR(INDEX(Data!$D$30:'Data'!$D$5007,IF($J2059&gt;$P$2,15000,$J2059))),"",INDEX(Data!$D$30:'Data'!$D$5007,IF($J2059&gt;$P$2,15000,$J2059)))</f>
        <v/>
      </c>
      <c r="M2059" t="str">
        <f>IF(ISERROR(INDEX(Data!$H$30:'Data'!$H$5007,IF($J2059&gt;$P$2,15000,$J2059))),"",INDEX(Data!$H$30:'Data'!$H$5007,IF($J2059&gt;$P$2,15000,$J2059)))</f>
        <v/>
      </c>
    </row>
    <row r="2060" spans="1:13">
      <c r="A2060">
        <f t="shared" si="16"/>
        <v>2177</v>
      </c>
      <c r="B2060" t="str">
        <f>IF(Use_Der,IFERROR(INDEX(Data!$C$30:'Data'!$C$5000,IF($A2060&gt;$H$2,15000,$A2060)),""),"")</f>
        <v/>
      </c>
      <c r="C2060" t="str">
        <f>IF(Use_Der,IF(ISERROR(INDEX(Data!$D$30:'Data'!$D$5000,IF($A2060&gt;$H$2,15000,$A2060))),"",INDEX(Data!$D$30:'Data'!$D$5000,IF($A2060&gt;$H$2,15000,$A2060))),"")</f>
        <v/>
      </c>
      <c r="D2060" t="str">
        <f>IF(Use_Der,IF(ISERROR(INDEX(Data!$E$30:'Data'!$E$5000,IF($A2060&gt;$H$2,15000,$A2060))),"",INDEX(Data!$E$30:'Data'!$E$5000,IF($A2060&gt;$H$2,15000,$A2060))),"")</f>
        <v/>
      </c>
      <c r="E2060" t="str">
        <f>IF(Use_Der,IF(ISERROR(INDEX(Data!$F$30:'Data'!$F$5000,IF($A2060&gt;$H$2,15000,$A2060))),"",INDEX(Data!$F$30:'Data'!$F$5000,IF($A2060&gt;$H$2,15000,$A2060))),"")</f>
        <v/>
      </c>
      <c r="F2060" t="str">
        <f>IF(Use_Der,IF(ISERROR(INDEX(Data!$G$30:'Data'!$G$5000,IF($A2060&gt;$H$2,15000,$A2060))),"",INDEX(Data!$G$30:'Data'!$G$5000,IF($A2060&gt;$H$2,15000,$A2060))),"")</f>
        <v/>
      </c>
      <c r="G2060" s="96"/>
      <c r="H2060" s="96"/>
      <c r="I2060" s="96"/>
      <c r="J2060">
        <f t="shared" si="17"/>
        <v>2177</v>
      </c>
      <c r="K2060" t="str">
        <f>IFERROR(INDEX(Data!$C$30:'Data'!$C$5007,IF($J2060&gt;$P$2,15000,$J2060)),"")</f>
        <v/>
      </c>
      <c r="L2060" t="str">
        <f>IF(ISERROR(INDEX(Data!$D$30:'Data'!$D$5007,IF($J2060&gt;$P$2,15000,$J2060))),"",INDEX(Data!$D$30:'Data'!$D$5007,IF($J2060&gt;$P$2,15000,$J2060)))</f>
        <v/>
      </c>
      <c r="M2060" t="str">
        <f>IF(ISERROR(INDEX(Data!$H$30:'Data'!$H$5007,IF($J2060&gt;$P$2,15000,$J2060))),"",INDEX(Data!$H$30:'Data'!$H$5007,IF($J2060&gt;$P$2,15000,$J2060)))</f>
        <v/>
      </c>
    </row>
    <row r="2061" spans="1:13">
      <c r="A2061">
        <f t="shared" si="16"/>
        <v>2178</v>
      </c>
      <c r="B2061" t="str">
        <f>IF(Use_Der,IFERROR(INDEX(Data!$C$30:'Data'!$C$5000,IF($A2061&gt;$H$2,15000,$A2061)),""),"")</f>
        <v/>
      </c>
      <c r="C2061" t="str">
        <f>IF(Use_Der,IF(ISERROR(INDEX(Data!$D$30:'Data'!$D$5000,IF($A2061&gt;$H$2,15000,$A2061))),"",INDEX(Data!$D$30:'Data'!$D$5000,IF($A2061&gt;$H$2,15000,$A2061))),"")</f>
        <v/>
      </c>
      <c r="D2061" t="str">
        <f>IF(Use_Der,IF(ISERROR(INDEX(Data!$E$30:'Data'!$E$5000,IF($A2061&gt;$H$2,15000,$A2061))),"",INDEX(Data!$E$30:'Data'!$E$5000,IF($A2061&gt;$H$2,15000,$A2061))),"")</f>
        <v/>
      </c>
      <c r="E2061" t="str">
        <f>IF(Use_Der,IF(ISERROR(INDEX(Data!$F$30:'Data'!$F$5000,IF($A2061&gt;$H$2,15000,$A2061))),"",INDEX(Data!$F$30:'Data'!$F$5000,IF($A2061&gt;$H$2,15000,$A2061))),"")</f>
        <v/>
      </c>
      <c r="F2061" t="str">
        <f>IF(Use_Der,IF(ISERROR(INDEX(Data!$G$30:'Data'!$G$5000,IF($A2061&gt;$H$2,15000,$A2061))),"",INDEX(Data!$G$30:'Data'!$G$5000,IF($A2061&gt;$H$2,15000,$A2061))),"")</f>
        <v/>
      </c>
      <c r="G2061" s="96"/>
      <c r="H2061" s="96"/>
      <c r="I2061" s="96"/>
      <c r="J2061">
        <f t="shared" si="17"/>
        <v>2178</v>
      </c>
      <c r="K2061" t="str">
        <f>IFERROR(INDEX(Data!$C$30:'Data'!$C$5007,IF($J2061&gt;$P$2,15000,$J2061)),"")</f>
        <v/>
      </c>
      <c r="L2061" t="str">
        <f>IF(ISERROR(INDEX(Data!$D$30:'Data'!$D$5007,IF($J2061&gt;$P$2,15000,$J2061))),"",INDEX(Data!$D$30:'Data'!$D$5007,IF($J2061&gt;$P$2,15000,$J2061)))</f>
        <v/>
      </c>
      <c r="M2061" t="str">
        <f>IF(ISERROR(INDEX(Data!$H$30:'Data'!$H$5007,IF($J2061&gt;$P$2,15000,$J2061))),"",INDEX(Data!$H$30:'Data'!$H$5007,IF($J2061&gt;$P$2,15000,$J2061)))</f>
        <v/>
      </c>
    </row>
    <row r="2062" spans="1:13">
      <c r="A2062">
        <f t="shared" si="16"/>
        <v>2179</v>
      </c>
      <c r="B2062" t="str">
        <f>IF(Use_Der,IFERROR(INDEX(Data!$C$30:'Data'!$C$5000,IF($A2062&gt;$H$2,15000,$A2062)),""),"")</f>
        <v/>
      </c>
      <c r="C2062" t="str">
        <f>IF(Use_Der,IF(ISERROR(INDEX(Data!$D$30:'Data'!$D$5000,IF($A2062&gt;$H$2,15000,$A2062))),"",INDEX(Data!$D$30:'Data'!$D$5000,IF($A2062&gt;$H$2,15000,$A2062))),"")</f>
        <v/>
      </c>
      <c r="D2062" t="str">
        <f>IF(Use_Der,IF(ISERROR(INDEX(Data!$E$30:'Data'!$E$5000,IF($A2062&gt;$H$2,15000,$A2062))),"",INDEX(Data!$E$30:'Data'!$E$5000,IF($A2062&gt;$H$2,15000,$A2062))),"")</f>
        <v/>
      </c>
      <c r="E2062" t="str">
        <f>IF(Use_Der,IF(ISERROR(INDEX(Data!$F$30:'Data'!$F$5000,IF($A2062&gt;$H$2,15000,$A2062))),"",INDEX(Data!$F$30:'Data'!$F$5000,IF($A2062&gt;$H$2,15000,$A2062))),"")</f>
        <v/>
      </c>
      <c r="F2062" t="str">
        <f>IF(Use_Der,IF(ISERROR(INDEX(Data!$G$30:'Data'!$G$5000,IF($A2062&gt;$H$2,15000,$A2062))),"",INDEX(Data!$G$30:'Data'!$G$5000,IF($A2062&gt;$H$2,15000,$A2062))),"")</f>
        <v/>
      </c>
      <c r="G2062" s="96"/>
      <c r="H2062" s="96"/>
      <c r="I2062" s="96"/>
      <c r="J2062">
        <f t="shared" si="17"/>
        <v>2179</v>
      </c>
      <c r="K2062" t="str">
        <f>IFERROR(INDEX(Data!$C$30:'Data'!$C$5007,IF($J2062&gt;$P$2,15000,$J2062)),"")</f>
        <v/>
      </c>
      <c r="L2062" t="str">
        <f>IF(ISERROR(INDEX(Data!$D$30:'Data'!$D$5007,IF($J2062&gt;$P$2,15000,$J2062))),"",INDEX(Data!$D$30:'Data'!$D$5007,IF($J2062&gt;$P$2,15000,$J2062)))</f>
        <v/>
      </c>
      <c r="M2062" t="str">
        <f>IF(ISERROR(INDEX(Data!$H$30:'Data'!$H$5007,IF($J2062&gt;$P$2,15000,$J2062))),"",INDEX(Data!$H$30:'Data'!$H$5007,IF($J2062&gt;$P$2,15000,$J2062)))</f>
        <v/>
      </c>
    </row>
    <row r="2063" spans="1:13">
      <c r="A2063">
        <f t="shared" si="16"/>
        <v>2180</v>
      </c>
      <c r="B2063" t="str">
        <f>IF(Use_Der,IFERROR(INDEX(Data!$C$30:'Data'!$C$5000,IF($A2063&gt;$H$2,15000,$A2063)),""),"")</f>
        <v/>
      </c>
      <c r="C2063" t="str">
        <f>IF(Use_Der,IF(ISERROR(INDEX(Data!$D$30:'Data'!$D$5000,IF($A2063&gt;$H$2,15000,$A2063))),"",INDEX(Data!$D$30:'Data'!$D$5000,IF($A2063&gt;$H$2,15000,$A2063))),"")</f>
        <v/>
      </c>
      <c r="D2063" t="str">
        <f>IF(Use_Der,IF(ISERROR(INDEX(Data!$E$30:'Data'!$E$5000,IF($A2063&gt;$H$2,15000,$A2063))),"",INDEX(Data!$E$30:'Data'!$E$5000,IF($A2063&gt;$H$2,15000,$A2063))),"")</f>
        <v/>
      </c>
      <c r="E2063" t="str">
        <f>IF(Use_Der,IF(ISERROR(INDEX(Data!$F$30:'Data'!$F$5000,IF($A2063&gt;$H$2,15000,$A2063))),"",INDEX(Data!$F$30:'Data'!$F$5000,IF($A2063&gt;$H$2,15000,$A2063))),"")</f>
        <v/>
      </c>
      <c r="F2063" t="str">
        <f>IF(Use_Der,IF(ISERROR(INDEX(Data!$G$30:'Data'!$G$5000,IF($A2063&gt;$H$2,15000,$A2063))),"",INDEX(Data!$G$30:'Data'!$G$5000,IF($A2063&gt;$H$2,15000,$A2063))),"")</f>
        <v/>
      </c>
      <c r="G2063" s="96"/>
      <c r="H2063" s="96"/>
      <c r="I2063" s="96"/>
      <c r="J2063">
        <f t="shared" si="17"/>
        <v>2180</v>
      </c>
      <c r="K2063" t="str">
        <f>IFERROR(INDEX(Data!$C$30:'Data'!$C$5007,IF($J2063&gt;$P$2,15000,$J2063)),"")</f>
        <v/>
      </c>
      <c r="L2063" t="str">
        <f>IF(ISERROR(INDEX(Data!$D$30:'Data'!$D$5007,IF($J2063&gt;$P$2,15000,$J2063))),"",INDEX(Data!$D$30:'Data'!$D$5007,IF($J2063&gt;$P$2,15000,$J2063)))</f>
        <v/>
      </c>
      <c r="M2063" t="str">
        <f>IF(ISERROR(INDEX(Data!$H$30:'Data'!$H$5007,IF($J2063&gt;$P$2,15000,$J2063))),"",INDEX(Data!$H$30:'Data'!$H$5007,IF($J2063&gt;$P$2,15000,$J2063)))</f>
        <v/>
      </c>
    </row>
    <row r="2064" spans="1:13">
      <c r="A2064">
        <f t="shared" si="16"/>
        <v>2181</v>
      </c>
      <c r="B2064" t="str">
        <f>IF(Use_Der,IFERROR(INDEX(Data!$C$30:'Data'!$C$5000,IF($A2064&gt;$H$2,15000,$A2064)),""),"")</f>
        <v/>
      </c>
      <c r="C2064" t="str">
        <f>IF(Use_Der,IF(ISERROR(INDEX(Data!$D$30:'Data'!$D$5000,IF($A2064&gt;$H$2,15000,$A2064))),"",INDEX(Data!$D$30:'Data'!$D$5000,IF($A2064&gt;$H$2,15000,$A2064))),"")</f>
        <v/>
      </c>
      <c r="D2064" t="str">
        <f>IF(Use_Der,IF(ISERROR(INDEX(Data!$E$30:'Data'!$E$5000,IF($A2064&gt;$H$2,15000,$A2064))),"",INDEX(Data!$E$30:'Data'!$E$5000,IF($A2064&gt;$H$2,15000,$A2064))),"")</f>
        <v/>
      </c>
      <c r="E2064" t="str">
        <f>IF(Use_Der,IF(ISERROR(INDEX(Data!$F$30:'Data'!$F$5000,IF($A2064&gt;$H$2,15000,$A2064))),"",INDEX(Data!$F$30:'Data'!$F$5000,IF($A2064&gt;$H$2,15000,$A2064))),"")</f>
        <v/>
      </c>
      <c r="F2064" t="str">
        <f>IF(Use_Der,IF(ISERROR(INDEX(Data!$G$30:'Data'!$G$5000,IF($A2064&gt;$H$2,15000,$A2064))),"",INDEX(Data!$G$30:'Data'!$G$5000,IF($A2064&gt;$H$2,15000,$A2064))),"")</f>
        <v/>
      </c>
      <c r="G2064" s="96"/>
      <c r="H2064" s="96"/>
      <c r="I2064" s="96"/>
      <c r="J2064">
        <f t="shared" si="17"/>
        <v>2181</v>
      </c>
      <c r="K2064" t="str">
        <f>IFERROR(INDEX(Data!$C$30:'Data'!$C$5007,IF($J2064&gt;$P$2,15000,$J2064)),"")</f>
        <v/>
      </c>
      <c r="L2064" t="str">
        <f>IF(ISERROR(INDEX(Data!$D$30:'Data'!$D$5007,IF($J2064&gt;$P$2,15000,$J2064))),"",INDEX(Data!$D$30:'Data'!$D$5007,IF($J2064&gt;$P$2,15000,$J2064)))</f>
        <v/>
      </c>
      <c r="M2064" t="str">
        <f>IF(ISERROR(INDEX(Data!$H$30:'Data'!$H$5007,IF($J2064&gt;$P$2,15000,$J2064))),"",INDEX(Data!$H$30:'Data'!$H$5007,IF($J2064&gt;$P$2,15000,$J2064)))</f>
        <v/>
      </c>
    </row>
    <row r="2065" spans="1:13">
      <c r="A2065">
        <f t="shared" si="16"/>
        <v>2182</v>
      </c>
      <c r="B2065" t="str">
        <f>IF(Use_Der,IFERROR(INDEX(Data!$C$30:'Data'!$C$5000,IF($A2065&gt;$H$2,15000,$A2065)),""),"")</f>
        <v/>
      </c>
      <c r="C2065" t="str">
        <f>IF(Use_Der,IF(ISERROR(INDEX(Data!$D$30:'Data'!$D$5000,IF($A2065&gt;$H$2,15000,$A2065))),"",INDEX(Data!$D$30:'Data'!$D$5000,IF($A2065&gt;$H$2,15000,$A2065))),"")</f>
        <v/>
      </c>
      <c r="D2065" t="str">
        <f>IF(Use_Der,IF(ISERROR(INDEX(Data!$E$30:'Data'!$E$5000,IF($A2065&gt;$H$2,15000,$A2065))),"",INDEX(Data!$E$30:'Data'!$E$5000,IF($A2065&gt;$H$2,15000,$A2065))),"")</f>
        <v/>
      </c>
      <c r="E2065" t="str">
        <f>IF(Use_Der,IF(ISERROR(INDEX(Data!$F$30:'Data'!$F$5000,IF($A2065&gt;$H$2,15000,$A2065))),"",INDEX(Data!$F$30:'Data'!$F$5000,IF($A2065&gt;$H$2,15000,$A2065))),"")</f>
        <v/>
      </c>
      <c r="F2065" t="str">
        <f>IF(Use_Der,IF(ISERROR(INDEX(Data!$G$30:'Data'!$G$5000,IF($A2065&gt;$H$2,15000,$A2065))),"",INDEX(Data!$G$30:'Data'!$G$5000,IF($A2065&gt;$H$2,15000,$A2065))),"")</f>
        <v/>
      </c>
      <c r="G2065" s="96"/>
      <c r="H2065" s="96"/>
      <c r="I2065" s="96"/>
      <c r="J2065">
        <f t="shared" si="17"/>
        <v>2182</v>
      </c>
      <c r="K2065" t="str">
        <f>IFERROR(INDEX(Data!$C$30:'Data'!$C$5007,IF($J2065&gt;$P$2,15000,$J2065)),"")</f>
        <v/>
      </c>
      <c r="L2065" t="str">
        <f>IF(ISERROR(INDEX(Data!$D$30:'Data'!$D$5007,IF($J2065&gt;$P$2,15000,$J2065))),"",INDEX(Data!$D$30:'Data'!$D$5007,IF($J2065&gt;$P$2,15000,$J2065)))</f>
        <v/>
      </c>
      <c r="M2065" t="str">
        <f>IF(ISERROR(INDEX(Data!$H$30:'Data'!$H$5007,IF($J2065&gt;$P$2,15000,$J2065))),"",INDEX(Data!$H$30:'Data'!$H$5007,IF($J2065&gt;$P$2,15000,$J2065)))</f>
        <v/>
      </c>
    </row>
    <row r="2066" spans="1:13">
      <c r="A2066">
        <f t="shared" si="16"/>
        <v>2183</v>
      </c>
      <c r="B2066" t="str">
        <f>IF(Use_Der,IFERROR(INDEX(Data!$C$30:'Data'!$C$5000,IF($A2066&gt;$H$2,15000,$A2066)),""),"")</f>
        <v/>
      </c>
      <c r="C2066" t="str">
        <f>IF(Use_Der,IF(ISERROR(INDEX(Data!$D$30:'Data'!$D$5000,IF($A2066&gt;$H$2,15000,$A2066))),"",INDEX(Data!$D$30:'Data'!$D$5000,IF($A2066&gt;$H$2,15000,$A2066))),"")</f>
        <v/>
      </c>
      <c r="D2066" t="str">
        <f>IF(Use_Der,IF(ISERROR(INDEX(Data!$E$30:'Data'!$E$5000,IF($A2066&gt;$H$2,15000,$A2066))),"",INDEX(Data!$E$30:'Data'!$E$5000,IF($A2066&gt;$H$2,15000,$A2066))),"")</f>
        <v/>
      </c>
      <c r="E2066" t="str">
        <f>IF(Use_Der,IF(ISERROR(INDEX(Data!$F$30:'Data'!$F$5000,IF($A2066&gt;$H$2,15000,$A2066))),"",INDEX(Data!$F$30:'Data'!$F$5000,IF($A2066&gt;$H$2,15000,$A2066))),"")</f>
        <v/>
      </c>
      <c r="F2066" t="str">
        <f>IF(Use_Der,IF(ISERROR(INDEX(Data!$G$30:'Data'!$G$5000,IF($A2066&gt;$H$2,15000,$A2066))),"",INDEX(Data!$G$30:'Data'!$G$5000,IF($A2066&gt;$H$2,15000,$A2066))),"")</f>
        <v/>
      </c>
      <c r="G2066" s="96"/>
      <c r="H2066" s="96"/>
      <c r="I2066" s="96"/>
      <c r="J2066">
        <f t="shared" si="17"/>
        <v>2183</v>
      </c>
      <c r="K2066" t="str">
        <f>IFERROR(INDEX(Data!$C$30:'Data'!$C$5007,IF($J2066&gt;$P$2,15000,$J2066)),"")</f>
        <v/>
      </c>
      <c r="L2066" t="str">
        <f>IF(ISERROR(INDEX(Data!$D$30:'Data'!$D$5007,IF($J2066&gt;$P$2,15000,$J2066))),"",INDEX(Data!$D$30:'Data'!$D$5007,IF($J2066&gt;$P$2,15000,$J2066)))</f>
        <v/>
      </c>
      <c r="M2066" t="str">
        <f>IF(ISERROR(INDEX(Data!$H$30:'Data'!$H$5007,IF($J2066&gt;$P$2,15000,$J2066))),"",INDEX(Data!$H$30:'Data'!$H$5007,IF($J2066&gt;$P$2,15000,$J2066)))</f>
        <v/>
      </c>
    </row>
    <row r="2067" spans="1:13">
      <c r="A2067">
        <f t="shared" si="16"/>
        <v>2184</v>
      </c>
      <c r="B2067" t="str">
        <f>IF(Use_Der,IFERROR(INDEX(Data!$C$30:'Data'!$C$5000,IF($A2067&gt;$H$2,15000,$A2067)),""),"")</f>
        <v/>
      </c>
      <c r="C2067" t="str">
        <f>IF(Use_Der,IF(ISERROR(INDEX(Data!$D$30:'Data'!$D$5000,IF($A2067&gt;$H$2,15000,$A2067))),"",INDEX(Data!$D$30:'Data'!$D$5000,IF($A2067&gt;$H$2,15000,$A2067))),"")</f>
        <v/>
      </c>
      <c r="D2067" t="str">
        <f>IF(Use_Der,IF(ISERROR(INDEX(Data!$E$30:'Data'!$E$5000,IF($A2067&gt;$H$2,15000,$A2067))),"",INDEX(Data!$E$30:'Data'!$E$5000,IF($A2067&gt;$H$2,15000,$A2067))),"")</f>
        <v/>
      </c>
      <c r="E2067" t="str">
        <f>IF(Use_Der,IF(ISERROR(INDEX(Data!$F$30:'Data'!$F$5000,IF($A2067&gt;$H$2,15000,$A2067))),"",INDEX(Data!$F$30:'Data'!$F$5000,IF($A2067&gt;$H$2,15000,$A2067))),"")</f>
        <v/>
      </c>
      <c r="F2067" t="str">
        <f>IF(Use_Der,IF(ISERROR(INDEX(Data!$G$30:'Data'!$G$5000,IF($A2067&gt;$H$2,15000,$A2067))),"",INDEX(Data!$G$30:'Data'!$G$5000,IF($A2067&gt;$H$2,15000,$A2067))),"")</f>
        <v/>
      </c>
      <c r="G2067" s="96"/>
      <c r="H2067" s="96"/>
      <c r="I2067" s="96"/>
      <c r="J2067">
        <f t="shared" si="17"/>
        <v>2184</v>
      </c>
      <c r="K2067" t="str">
        <f>IFERROR(INDEX(Data!$C$30:'Data'!$C$5007,IF($J2067&gt;$P$2,15000,$J2067)),"")</f>
        <v/>
      </c>
      <c r="L2067" t="str">
        <f>IF(ISERROR(INDEX(Data!$D$30:'Data'!$D$5007,IF($J2067&gt;$P$2,15000,$J2067))),"",INDEX(Data!$D$30:'Data'!$D$5007,IF($J2067&gt;$P$2,15000,$J2067)))</f>
        <v/>
      </c>
      <c r="M2067" t="str">
        <f>IF(ISERROR(INDEX(Data!$H$30:'Data'!$H$5007,IF($J2067&gt;$P$2,15000,$J2067))),"",INDEX(Data!$H$30:'Data'!$H$5007,IF($J2067&gt;$P$2,15000,$J2067)))</f>
        <v/>
      </c>
    </row>
    <row r="2068" spans="1:13">
      <c r="A2068">
        <f t="shared" si="16"/>
        <v>2185</v>
      </c>
      <c r="B2068" t="str">
        <f>IF(Use_Der,IFERROR(INDEX(Data!$C$30:'Data'!$C$5000,IF($A2068&gt;$H$2,15000,$A2068)),""),"")</f>
        <v/>
      </c>
      <c r="C2068" t="str">
        <f>IF(Use_Der,IF(ISERROR(INDEX(Data!$D$30:'Data'!$D$5000,IF($A2068&gt;$H$2,15000,$A2068))),"",INDEX(Data!$D$30:'Data'!$D$5000,IF($A2068&gt;$H$2,15000,$A2068))),"")</f>
        <v/>
      </c>
      <c r="D2068" t="str">
        <f>IF(Use_Der,IF(ISERROR(INDEX(Data!$E$30:'Data'!$E$5000,IF($A2068&gt;$H$2,15000,$A2068))),"",INDEX(Data!$E$30:'Data'!$E$5000,IF($A2068&gt;$H$2,15000,$A2068))),"")</f>
        <v/>
      </c>
      <c r="E2068" t="str">
        <f>IF(Use_Der,IF(ISERROR(INDEX(Data!$F$30:'Data'!$F$5000,IF($A2068&gt;$H$2,15000,$A2068))),"",INDEX(Data!$F$30:'Data'!$F$5000,IF($A2068&gt;$H$2,15000,$A2068))),"")</f>
        <v/>
      </c>
      <c r="F2068" t="str">
        <f>IF(Use_Der,IF(ISERROR(INDEX(Data!$G$30:'Data'!$G$5000,IF($A2068&gt;$H$2,15000,$A2068))),"",INDEX(Data!$G$30:'Data'!$G$5000,IF($A2068&gt;$H$2,15000,$A2068))),"")</f>
        <v/>
      </c>
      <c r="G2068" s="96"/>
      <c r="H2068" s="96"/>
      <c r="I2068" s="96"/>
      <c r="J2068">
        <f t="shared" si="17"/>
        <v>2185</v>
      </c>
      <c r="K2068" t="str">
        <f>IFERROR(INDEX(Data!$C$30:'Data'!$C$5007,IF($J2068&gt;$P$2,15000,$J2068)),"")</f>
        <v/>
      </c>
      <c r="L2068" t="str">
        <f>IF(ISERROR(INDEX(Data!$D$30:'Data'!$D$5007,IF($J2068&gt;$P$2,15000,$J2068))),"",INDEX(Data!$D$30:'Data'!$D$5007,IF($J2068&gt;$P$2,15000,$J2068)))</f>
        <v/>
      </c>
      <c r="M2068" t="str">
        <f>IF(ISERROR(INDEX(Data!$H$30:'Data'!$H$5007,IF($J2068&gt;$P$2,15000,$J2068))),"",INDEX(Data!$H$30:'Data'!$H$5007,IF($J2068&gt;$P$2,15000,$J2068)))</f>
        <v/>
      </c>
    </row>
    <row r="2069" spans="1:13">
      <c r="A2069">
        <f t="shared" si="16"/>
        <v>2186</v>
      </c>
      <c r="B2069" t="str">
        <f>IF(Use_Der,IFERROR(INDEX(Data!$C$30:'Data'!$C$5000,IF($A2069&gt;$H$2,15000,$A2069)),""),"")</f>
        <v/>
      </c>
      <c r="C2069" t="str">
        <f>IF(Use_Der,IF(ISERROR(INDEX(Data!$D$30:'Data'!$D$5000,IF($A2069&gt;$H$2,15000,$A2069))),"",INDEX(Data!$D$30:'Data'!$D$5000,IF($A2069&gt;$H$2,15000,$A2069))),"")</f>
        <v/>
      </c>
      <c r="D2069" t="str">
        <f>IF(Use_Der,IF(ISERROR(INDEX(Data!$E$30:'Data'!$E$5000,IF($A2069&gt;$H$2,15000,$A2069))),"",INDEX(Data!$E$30:'Data'!$E$5000,IF($A2069&gt;$H$2,15000,$A2069))),"")</f>
        <v/>
      </c>
      <c r="E2069" t="str">
        <f>IF(Use_Der,IF(ISERROR(INDEX(Data!$F$30:'Data'!$F$5000,IF($A2069&gt;$H$2,15000,$A2069))),"",INDEX(Data!$F$30:'Data'!$F$5000,IF($A2069&gt;$H$2,15000,$A2069))),"")</f>
        <v/>
      </c>
      <c r="F2069" t="str">
        <f>IF(Use_Der,IF(ISERROR(INDEX(Data!$G$30:'Data'!$G$5000,IF($A2069&gt;$H$2,15000,$A2069))),"",INDEX(Data!$G$30:'Data'!$G$5000,IF($A2069&gt;$H$2,15000,$A2069))),"")</f>
        <v/>
      </c>
      <c r="G2069" s="96"/>
      <c r="H2069" s="96"/>
      <c r="I2069" s="96"/>
      <c r="J2069">
        <f t="shared" si="17"/>
        <v>2186</v>
      </c>
      <c r="K2069" t="str">
        <f>IFERROR(INDEX(Data!$C$30:'Data'!$C$5007,IF($J2069&gt;$P$2,15000,$J2069)),"")</f>
        <v/>
      </c>
      <c r="L2069" t="str">
        <f>IF(ISERROR(INDEX(Data!$D$30:'Data'!$D$5007,IF($J2069&gt;$P$2,15000,$J2069))),"",INDEX(Data!$D$30:'Data'!$D$5007,IF($J2069&gt;$P$2,15000,$J2069)))</f>
        <v/>
      </c>
      <c r="M2069" t="str">
        <f>IF(ISERROR(INDEX(Data!$H$30:'Data'!$H$5007,IF($J2069&gt;$P$2,15000,$J2069))),"",INDEX(Data!$H$30:'Data'!$H$5007,IF($J2069&gt;$P$2,15000,$J2069)))</f>
        <v/>
      </c>
    </row>
    <row r="2070" spans="1:13">
      <c r="A2070">
        <f t="shared" si="16"/>
        <v>2187</v>
      </c>
      <c r="B2070" t="str">
        <f>IF(Use_Der,IFERROR(INDEX(Data!$C$30:'Data'!$C$5000,IF($A2070&gt;$H$2,15000,$A2070)),""),"")</f>
        <v/>
      </c>
      <c r="C2070" t="str">
        <f>IF(Use_Der,IF(ISERROR(INDEX(Data!$D$30:'Data'!$D$5000,IF($A2070&gt;$H$2,15000,$A2070))),"",INDEX(Data!$D$30:'Data'!$D$5000,IF($A2070&gt;$H$2,15000,$A2070))),"")</f>
        <v/>
      </c>
      <c r="D2070" t="str">
        <f>IF(Use_Der,IF(ISERROR(INDEX(Data!$E$30:'Data'!$E$5000,IF($A2070&gt;$H$2,15000,$A2070))),"",INDEX(Data!$E$30:'Data'!$E$5000,IF($A2070&gt;$H$2,15000,$A2070))),"")</f>
        <v/>
      </c>
      <c r="E2070" t="str">
        <f>IF(Use_Der,IF(ISERROR(INDEX(Data!$F$30:'Data'!$F$5000,IF($A2070&gt;$H$2,15000,$A2070))),"",INDEX(Data!$F$30:'Data'!$F$5000,IF($A2070&gt;$H$2,15000,$A2070))),"")</f>
        <v/>
      </c>
      <c r="F2070" t="str">
        <f>IF(Use_Der,IF(ISERROR(INDEX(Data!$G$30:'Data'!$G$5000,IF($A2070&gt;$H$2,15000,$A2070))),"",INDEX(Data!$G$30:'Data'!$G$5000,IF($A2070&gt;$H$2,15000,$A2070))),"")</f>
        <v/>
      </c>
      <c r="G2070" s="96"/>
      <c r="H2070" s="96"/>
      <c r="I2070" s="96"/>
      <c r="J2070">
        <f t="shared" si="17"/>
        <v>2187</v>
      </c>
      <c r="K2070" t="str">
        <f>IFERROR(INDEX(Data!$C$30:'Data'!$C$5007,IF($J2070&gt;$P$2,15000,$J2070)),"")</f>
        <v/>
      </c>
      <c r="L2070" t="str">
        <f>IF(ISERROR(INDEX(Data!$D$30:'Data'!$D$5007,IF($J2070&gt;$P$2,15000,$J2070))),"",INDEX(Data!$D$30:'Data'!$D$5007,IF($J2070&gt;$P$2,15000,$J2070)))</f>
        <v/>
      </c>
      <c r="M2070" t="str">
        <f>IF(ISERROR(INDEX(Data!$H$30:'Data'!$H$5007,IF($J2070&gt;$P$2,15000,$J2070))),"",INDEX(Data!$H$30:'Data'!$H$5007,IF($J2070&gt;$P$2,15000,$J2070)))</f>
        <v/>
      </c>
    </row>
    <row r="2071" spans="1:13">
      <c r="A2071">
        <f t="shared" si="16"/>
        <v>2188</v>
      </c>
      <c r="B2071" t="str">
        <f>IF(Use_Der,IFERROR(INDEX(Data!$C$30:'Data'!$C$5000,IF($A2071&gt;$H$2,15000,$A2071)),""),"")</f>
        <v/>
      </c>
      <c r="C2071" t="str">
        <f>IF(Use_Der,IF(ISERROR(INDEX(Data!$D$30:'Data'!$D$5000,IF($A2071&gt;$H$2,15000,$A2071))),"",INDEX(Data!$D$30:'Data'!$D$5000,IF($A2071&gt;$H$2,15000,$A2071))),"")</f>
        <v/>
      </c>
      <c r="D2071" t="str">
        <f>IF(Use_Der,IF(ISERROR(INDEX(Data!$E$30:'Data'!$E$5000,IF($A2071&gt;$H$2,15000,$A2071))),"",INDEX(Data!$E$30:'Data'!$E$5000,IF($A2071&gt;$H$2,15000,$A2071))),"")</f>
        <v/>
      </c>
      <c r="E2071" t="str">
        <f>IF(Use_Der,IF(ISERROR(INDEX(Data!$F$30:'Data'!$F$5000,IF($A2071&gt;$H$2,15000,$A2071))),"",INDEX(Data!$F$30:'Data'!$F$5000,IF($A2071&gt;$H$2,15000,$A2071))),"")</f>
        <v/>
      </c>
      <c r="F2071" t="str">
        <f>IF(Use_Der,IF(ISERROR(INDEX(Data!$G$30:'Data'!$G$5000,IF($A2071&gt;$H$2,15000,$A2071))),"",INDEX(Data!$G$30:'Data'!$G$5000,IF($A2071&gt;$H$2,15000,$A2071))),"")</f>
        <v/>
      </c>
      <c r="G2071" s="96"/>
      <c r="H2071" s="96"/>
      <c r="I2071" s="96"/>
      <c r="J2071">
        <f t="shared" si="17"/>
        <v>2188</v>
      </c>
      <c r="K2071" t="str">
        <f>IFERROR(INDEX(Data!$C$30:'Data'!$C$5007,IF($J2071&gt;$P$2,15000,$J2071)),"")</f>
        <v/>
      </c>
      <c r="L2071" t="str">
        <f>IF(ISERROR(INDEX(Data!$D$30:'Data'!$D$5007,IF($J2071&gt;$P$2,15000,$J2071))),"",INDEX(Data!$D$30:'Data'!$D$5007,IF($J2071&gt;$P$2,15000,$J2071)))</f>
        <v/>
      </c>
      <c r="M2071" t="str">
        <f>IF(ISERROR(INDEX(Data!$H$30:'Data'!$H$5007,IF($J2071&gt;$P$2,15000,$J2071))),"",INDEX(Data!$H$30:'Data'!$H$5007,IF($J2071&gt;$P$2,15000,$J2071)))</f>
        <v/>
      </c>
    </row>
    <row r="2072" spans="1:13">
      <c r="A2072">
        <f t="shared" si="16"/>
        <v>2189</v>
      </c>
      <c r="B2072" t="str">
        <f>IF(Use_Der,IFERROR(INDEX(Data!$C$30:'Data'!$C$5000,IF($A2072&gt;$H$2,15000,$A2072)),""),"")</f>
        <v/>
      </c>
      <c r="C2072" t="str">
        <f>IF(Use_Der,IF(ISERROR(INDEX(Data!$D$30:'Data'!$D$5000,IF($A2072&gt;$H$2,15000,$A2072))),"",INDEX(Data!$D$30:'Data'!$D$5000,IF($A2072&gt;$H$2,15000,$A2072))),"")</f>
        <v/>
      </c>
      <c r="D2072" t="str">
        <f>IF(Use_Der,IF(ISERROR(INDEX(Data!$E$30:'Data'!$E$5000,IF($A2072&gt;$H$2,15000,$A2072))),"",INDEX(Data!$E$30:'Data'!$E$5000,IF($A2072&gt;$H$2,15000,$A2072))),"")</f>
        <v/>
      </c>
      <c r="E2072" t="str">
        <f>IF(Use_Der,IF(ISERROR(INDEX(Data!$F$30:'Data'!$F$5000,IF($A2072&gt;$H$2,15000,$A2072))),"",INDEX(Data!$F$30:'Data'!$F$5000,IF($A2072&gt;$H$2,15000,$A2072))),"")</f>
        <v/>
      </c>
      <c r="F2072" t="str">
        <f>IF(Use_Der,IF(ISERROR(INDEX(Data!$G$30:'Data'!$G$5000,IF($A2072&gt;$H$2,15000,$A2072))),"",INDEX(Data!$G$30:'Data'!$G$5000,IF($A2072&gt;$H$2,15000,$A2072))),"")</f>
        <v/>
      </c>
      <c r="G2072" s="96"/>
      <c r="H2072" s="96"/>
      <c r="I2072" s="96"/>
      <c r="J2072">
        <f t="shared" si="17"/>
        <v>2189</v>
      </c>
      <c r="K2072" t="str">
        <f>IFERROR(INDEX(Data!$C$30:'Data'!$C$5007,IF($J2072&gt;$P$2,15000,$J2072)),"")</f>
        <v/>
      </c>
      <c r="L2072" t="str">
        <f>IF(ISERROR(INDEX(Data!$D$30:'Data'!$D$5007,IF($J2072&gt;$P$2,15000,$J2072))),"",INDEX(Data!$D$30:'Data'!$D$5007,IF($J2072&gt;$P$2,15000,$J2072)))</f>
        <v/>
      </c>
      <c r="M2072" t="str">
        <f>IF(ISERROR(INDEX(Data!$H$30:'Data'!$H$5007,IF($J2072&gt;$P$2,15000,$J2072))),"",INDEX(Data!$H$30:'Data'!$H$5007,IF($J2072&gt;$P$2,15000,$J2072)))</f>
        <v/>
      </c>
    </row>
    <row r="2073" spans="1:13">
      <c r="A2073">
        <f t="shared" si="16"/>
        <v>2190</v>
      </c>
      <c r="B2073" t="str">
        <f>IF(Use_Der,IFERROR(INDEX(Data!$C$30:'Data'!$C$5000,IF($A2073&gt;$H$2,15000,$A2073)),""),"")</f>
        <v/>
      </c>
      <c r="C2073" t="str">
        <f>IF(Use_Der,IF(ISERROR(INDEX(Data!$D$30:'Data'!$D$5000,IF($A2073&gt;$H$2,15000,$A2073))),"",INDEX(Data!$D$30:'Data'!$D$5000,IF($A2073&gt;$H$2,15000,$A2073))),"")</f>
        <v/>
      </c>
      <c r="D2073" t="str">
        <f>IF(Use_Der,IF(ISERROR(INDEX(Data!$E$30:'Data'!$E$5000,IF($A2073&gt;$H$2,15000,$A2073))),"",INDEX(Data!$E$30:'Data'!$E$5000,IF($A2073&gt;$H$2,15000,$A2073))),"")</f>
        <v/>
      </c>
      <c r="E2073" t="str">
        <f>IF(Use_Der,IF(ISERROR(INDEX(Data!$F$30:'Data'!$F$5000,IF($A2073&gt;$H$2,15000,$A2073))),"",INDEX(Data!$F$30:'Data'!$F$5000,IF($A2073&gt;$H$2,15000,$A2073))),"")</f>
        <v/>
      </c>
      <c r="F2073" t="str">
        <f>IF(Use_Der,IF(ISERROR(INDEX(Data!$G$30:'Data'!$G$5000,IF($A2073&gt;$H$2,15000,$A2073))),"",INDEX(Data!$G$30:'Data'!$G$5000,IF($A2073&gt;$H$2,15000,$A2073))),"")</f>
        <v/>
      </c>
      <c r="G2073" s="96"/>
      <c r="H2073" s="96"/>
      <c r="I2073" s="96"/>
      <c r="J2073">
        <f t="shared" si="17"/>
        <v>2190</v>
      </c>
      <c r="K2073" t="str">
        <f>IFERROR(INDEX(Data!$C$30:'Data'!$C$5007,IF($J2073&gt;$P$2,15000,$J2073)),"")</f>
        <v/>
      </c>
      <c r="L2073" t="str">
        <f>IF(ISERROR(INDEX(Data!$D$30:'Data'!$D$5007,IF($J2073&gt;$P$2,15000,$J2073))),"",INDEX(Data!$D$30:'Data'!$D$5007,IF($J2073&gt;$P$2,15000,$J2073)))</f>
        <v/>
      </c>
      <c r="M2073" t="str">
        <f>IF(ISERROR(INDEX(Data!$H$30:'Data'!$H$5007,IF($J2073&gt;$P$2,15000,$J2073))),"",INDEX(Data!$H$30:'Data'!$H$5007,IF($J2073&gt;$P$2,15000,$J2073)))</f>
        <v/>
      </c>
    </row>
    <row r="2074" spans="1:13">
      <c r="A2074">
        <f t="shared" si="16"/>
        <v>2191</v>
      </c>
      <c r="B2074" t="str">
        <f>IF(Use_Der,IFERROR(INDEX(Data!$C$30:'Data'!$C$5000,IF($A2074&gt;$H$2,15000,$A2074)),""),"")</f>
        <v/>
      </c>
      <c r="C2074" t="str">
        <f>IF(Use_Der,IF(ISERROR(INDEX(Data!$D$30:'Data'!$D$5000,IF($A2074&gt;$H$2,15000,$A2074))),"",INDEX(Data!$D$30:'Data'!$D$5000,IF($A2074&gt;$H$2,15000,$A2074))),"")</f>
        <v/>
      </c>
      <c r="D2074" t="str">
        <f>IF(Use_Der,IF(ISERROR(INDEX(Data!$E$30:'Data'!$E$5000,IF($A2074&gt;$H$2,15000,$A2074))),"",INDEX(Data!$E$30:'Data'!$E$5000,IF($A2074&gt;$H$2,15000,$A2074))),"")</f>
        <v/>
      </c>
      <c r="E2074" t="str">
        <f>IF(Use_Der,IF(ISERROR(INDEX(Data!$F$30:'Data'!$F$5000,IF($A2074&gt;$H$2,15000,$A2074))),"",INDEX(Data!$F$30:'Data'!$F$5000,IF($A2074&gt;$H$2,15000,$A2074))),"")</f>
        <v/>
      </c>
      <c r="F2074" t="str">
        <f>IF(Use_Der,IF(ISERROR(INDEX(Data!$G$30:'Data'!$G$5000,IF($A2074&gt;$H$2,15000,$A2074))),"",INDEX(Data!$G$30:'Data'!$G$5000,IF($A2074&gt;$H$2,15000,$A2074))),"")</f>
        <v/>
      </c>
      <c r="G2074" s="96"/>
      <c r="H2074" s="96"/>
      <c r="I2074" s="96"/>
      <c r="J2074">
        <f t="shared" si="17"/>
        <v>2191</v>
      </c>
      <c r="K2074" t="str">
        <f>IFERROR(INDEX(Data!$C$30:'Data'!$C$5007,IF($J2074&gt;$P$2,15000,$J2074)),"")</f>
        <v/>
      </c>
      <c r="L2074" t="str">
        <f>IF(ISERROR(INDEX(Data!$D$30:'Data'!$D$5007,IF($J2074&gt;$P$2,15000,$J2074))),"",INDEX(Data!$D$30:'Data'!$D$5007,IF($J2074&gt;$P$2,15000,$J2074)))</f>
        <v/>
      </c>
      <c r="M2074" t="str">
        <f>IF(ISERROR(INDEX(Data!$H$30:'Data'!$H$5007,IF($J2074&gt;$P$2,15000,$J2074))),"",INDEX(Data!$H$30:'Data'!$H$5007,IF($J2074&gt;$P$2,15000,$J2074)))</f>
        <v/>
      </c>
    </row>
    <row r="2075" spans="1:13">
      <c r="A2075">
        <f t="shared" si="16"/>
        <v>2192</v>
      </c>
      <c r="B2075" t="str">
        <f>IF(Use_Der,IFERROR(INDEX(Data!$C$30:'Data'!$C$5000,IF($A2075&gt;$H$2,15000,$A2075)),""),"")</f>
        <v/>
      </c>
      <c r="C2075" t="str">
        <f>IF(Use_Der,IF(ISERROR(INDEX(Data!$D$30:'Data'!$D$5000,IF($A2075&gt;$H$2,15000,$A2075))),"",INDEX(Data!$D$30:'Data'!$D$5000,IF($A2075&gt;$H$2,15000,$A2075))),"")</f>
        <v/>
      </c>
      <c r="D2075" t="str">
        <f>IF(Use_Der,IF(ISERROR(INDEX(Data!$E$30:'Data'!$E$5000,IF($A2075&gt;$H$2,15000,$A2075))),"",INDEX(Data!$E$30:'Data'!$E$5000,IF($A2075&gt;$H$2,15000,$A2075))),"")</f>
        <v/>
      </c>
      <c r="E2075" t="str">
        <f>IF(Use_Der,IF(ISERROR(INDEX(Data!$F$30:'Data'!$F$5000,IF($A2075&gt;$H$2,15000,$A2075))),"",INDEX(Data!$F$30:'Data'!$F$5000,IF($A2075&gt;$H$2,15000,$A2075))),"")</f>
        <v/>
      </c>
      <c r="F2075" t="str">
        <f>IF(Use_Der,IF(ISERROR(INDEX(Data!$G$30:'Data'!$G$5000,IF($A2075&gt;$H$2,15000,$A2075))),"",INDEX(Data!$G$30:'Data'!$G$5000,IF($A2075&gt;$H$2,15000,$A2075))),"")</f>
        <v/>
      </c>
      <c r="G2075" s="96"/>
      <c r="H2075" s="96"/>
      <c r="I2075" s="96"/>
      <c r="J2075">
        <f t="shared" si="17"/>
        <v>2192</v>
      </c>
      <c r="K2075" t="str">
        <f>IFERROR(INDEX(Data!$C$30:'Data'!$C$5007,IF($J2075&gt;$P$2,15000,$J2075)),"")</f>
        <v/>
      </c>
      <c r="L2075" t="str">
        <f>IF(ISERROR(INDEX(Data!$D$30:'Data'!$D$5007,IF($J2075&gt;$P$2,15000,$J2075))),"",INDEX(Data!$D$30:'Data'!$D$5007,IF($J2075&gt;$P$2,15000,$J2075)))</f>
        <v/>
      </c>
      <c r="M2075" t="str">
        <f>IF(ISERROR(INDEX(Data!$H$30:'Data'!$H$5007,IF($J2075&gt;$P$2,15000,$J2075))),"",INDEX(Data!$H$30:'Data'!$H$5007,IF($J2075&gt;$P$2,15000,$J2075)))</f>
        <v/>
      </c>
    </row>
    <row r="2076" spans="1:13">
      <c r="A2076">
        <f t="shared" si="16"/>
        <v>2193</v>
      </c>
      <c r="B2076" t="str">
        <f>IF(Use_Der,IFERROR(INDEX(Data!$C$30:'Data'!$C$5000,IF($A2076&gt;$H$2,15000,$A2076)),""),"")</f>
        <v/>
      </c>
      <c r="C2076" t="str">
        <f>IF(Use_Der,IF(ISERROR(INDEX(Data!$D$30:'Data'!$D$5000,IF($A2076&gt;$H$2,15000,$A2076))),"",INDEX(Data!$D$30:'Data'!$D$5000,IF($A2076&gt;$H$2,15000,$A2076))),"")</f>
        <v/>
      </c>
      <c r="D2076" t="str">
        <f>IF(Use_Der,IF(ISERROR(INDEX(Data!$E$30:'Data'!$E$5000,IF($A2076&gt;$H$2,15000,$A2076))),"",INDEX(Data!$E$30:'Data'!$E$5000,IF($A2076&gt;$H$2,15000,$A2076))),"")</f>
        <v/>
      </c>
      <c r="E2076" t="str">
        <f>IF(Use_Der,IF(ISERROR(INDEX(Data!$F$30:'Data'!$F$5000,IF($A2076&gt;$H$2,15000,$A2076))),"",INDEX(Data!$F$30:'Data'!$F$5000,IF($A2076&gt;$H$2,15000,$A2076))),"")</f>
        <v/>
      </c>
      <c r="F2076" t="str">
        <f>IF(Use_Der,IF(ISERROR(INDEX(Data!$G$30:'Data'!$G$5000,IF($A2076&gt;$H$2,15000,$A2076))),"",INDEX(Data!$G$30:'Data'!$G$5000,IF($A2076&gt;$H$2,15000,$A2076))),"")</f>
        <v/>
      </c>
      <c r="G2076" s="96"/>
      <c r="H2076" s="96"/>
      <c r="I2076" s="96"/>
      <c r="J2076">
        <f t="shared" si="17"/>
        <v>2193</v>
      </c>
      <c r="K2076" t="str">
        <f>IFERROR(INDEX(Data!$C$30:'Data'!$C$5007,IF($J2076&gt;$P$2,15000,$J2076)),"")</f>
        <v/>
      </c>
      <c r="L2076" t="str">
        <f>IF(ISERROR(INDEX(Data!$D$30:'Data'!$D$5007,IF($J2076&gt;$P$2,15000,$J2076))),"",INDEX(Data!$D$30:'Data'!$D$5007,IF($J2076&gt;$P$2,15000,$J2076)))</f>
        <v/>
      </c>
      <c r="M2076" t="str">
        <f>IF(ISERROR(INDEX(Data!$H$30:'Data'!$H$5007,IF($J2076&gt;$P$2,15000,$J2076))),"",INDEX(Data!$H$30:'Data'!$H$5007,IF($J2076&gt;$P$2,15000,$J2076)))</f>
        <v/>
      </c>
    </row>
    <row r="2077" spans="1:13">
      <c r="A2077">
        <f t="shared" si="16"/>
        <v>2194</v>
      </c>
      <c r="B2077" t="str">
        <f>IF(Use_Der,IFERROR(INDEX(Data!$C$30:'Data'!$C$5000,IF($A2077&gt;$H$2,15000,$A2077)),""),"")</f>
        <v/>
      </c>
      <c r="C2077" t="str">
        <f>IF(Use_Der,IF(ISERROR(INDEX(Data!$D$30:'Data'!$D$5000,IF($A2077&gt;$H$2,15000,$A2077))),"",INDEX(Data!$D$30:'Data'!$D$5000,IF($A2077&gt;$H$2,15000,$A2077))),"")</f>
        <v/>
      </c>
      <c r="D2077" t="str">
        <f>IF(Use_Der,IF(ISERROR(INDEX(Data!$E$30:'Data'!$E$5000,IF($A2077&gt;$H$2,15000,$A2077))),"",INDEX(Data!$E$30:'Data'!$E$5000,IF($A2077&gt;$H$2,15000,$A2077))),"")</f>
        <v/>
      </c>
      <c r="E2077" t="str">
        <f>IF(Use_Der,IF(ISERROR(INDEX(Data!$F$30:'Data'!$F$5000,IF($A2077&gt;$H$2,15000,$A2077))),"",INDEX(Data!$F$30:'Data'!$F$5000,IF($A2077&gt;$H$2,15000,$A2077))),"")</f>
        <v/>
      </c>
      <c r="F2077" t="str">
        <f>IF(Use_Der,IF(ISERROR(INDEX(Data!$G$30:'Data'!$G$5000,IF($A2077&gt;$H$2,15000,$A2077))),"",INDEX(Data!$G$30:'Data'!$G$5000,IF($A2077&gt;$H$2,15000,$A2077))),"")</f>
        <v/>
      </c>
      <c r="G2077" s="96"/>
      <c r="H2077" s="96"/>
      <c r="I2077" s="96"/>
      <c r="J2077">
        <f t="shared" si="17"/>
        <v>2194</v>
      </c>
      <c r="K2077" t="str">
        <f>IFERROR(INDEX(Data!$C$30:'Data'!$C$5007,IF($J2077&gt;$P$2,15000,$J2077)),"")</f>
        <v/>
      </c>
      <c r="L2077" t="str">
        <f>IF(ISERROR(INDEX(Data!$D$30:'Data'!$D$5007,IF($J2077&gt;$P$2,15000,$J2077))),"",INDEX(Data!$D$30:'Data'!$D$5007,IF($J2077&gt;$P$2,15000,$J2077)))</f>
        <v/>
      </c>
      <c r="M2077" t="str">
        <f>IF(ISERROR(INDEX(Data!$H$30:'Data'!$H$5007,IF($J2077&gt;$P$2,15000,$J2077))),"",INDEX(Data!$H$30:'Data'!$H$5007,IF($J2077&gt;$P$2,15000,$J2077)))</f>
        <v/>
      </c>
    </row>
    <row r="2078" spans="1:13">
      <c r="A2078">
        <f t="shared" si="16"/>
        <v>2195</v>
      </c>
      <c r="B2078" t="str">
        <f>IF(Use_Der,IFERROR(INDEX(Data!$C$30:'Data'!$C$5000,IF($A2078&gt;$H$2,15000,$A2078)),""),"")</f>
        <v/>
      </c>
      <c r="C2078" t="str">
        <f>IF(Use_Der,IF(ISERROR(INDEX(Data!$D$30:'Data'!$D$5000,IF($A2078&gt;$H$2,15000,$A2078))),"",INDEX(Data!$D$30:'Data'!$D$5000,IF($A2078&gt;$H$2,15000,$A2078))),"")</f>
        <v/>
      </c>
      <c r="D2078" t="str">
        <f>IF(Use_Der,IF(ISERROR(INDEX(Data!$E$30:'Data'!$E$5000,IF($A2078&gt;$H$2,15000,$A2078))),"",INDEX(Data!$E$30:'Data'!$E$5000,IF($A2078&gt;$H$2,15000,$A2078))),"")</f>
        <v/>
      </c>
      <c r="E2078" t="str">
        <f>IF(Use_Der,IF(ISERROR(INDEX(Data!$F$30:'Data'!$F$5000,IF($A2078&gt;$H$2,15000,$A2078))),"",INDEX(Data!$F$30:'Data'!$F$5000,IF($A2078&gt;$H$2,15000,$A2078))),"")</f>
        <v/>
      </c>
      <c r="F2078" t="str">
        <f>IF(Use_Der,IF(ISERROR(INDEX(Data!$G$30:'Data'!$G$5000,IF($A2078&gt;$H$2,15000,$A2078))),"",INDEX(Data!$G$30:'Data'!$G$5000,IF($A2078&gt;$H$2,15000,$A2078))),"")</f>
        <v/>
      </c>
      <c r="G2078" s="96"/>
      <c r="H2078" s="96"/>
      <c r="I2078" s="96"/>
      <c r="J2078">
        <f t="shared" si="17"/>
        <v>2195</v>
      </c>
      <c r="K2078" t="str">
        <f>IFERROR(INDEX(Data!$C$30:'Data'!$C$5007,IF($J2078&gt;$P$2,15000,$J2078)),"")</f>
        <v/>
      </c>
      <c r="L2078" t="str">
        <f>IF(ISERROR(INDEX(Data!$D$30:'Data'!$D$5007,IF($J2078&gt;$P$2,15000,$J2078))),"",INDEX(Data!$D$30:'Data'!$D$5007,IF($J2078&gt;$P$2,15000,$J2078)))</f>
        <v/>
      </c>
      <c r="M2078" t="str">
        <f>IF(ISERROR(INDEX(Data!$H$30:'Data'!$H$5007,IF($J2078&gt;$P$2,15000,$J2078))),"",INDEX(Data!$H$30:'Data'!$H$5007,IF($J2078&gt;$P$2,15000,$J2078)))</f>
        <v/>
      </c>
    </row>
    <row r="2079" spans="1:13">
      <c r="A2079">
        <f t="shared" si="16"/>
        <v>2196</v>
      </c>
      <c r="B2079" t="str">
        <f>IF(Use_Der,IFERROR(INDEX(Data!$C$30:'Data'!$C$5000,IF($A2079&gt;$H$2,15000,$A2079)),""),"")</f>
        <v/>
      </c>
      <c r="C2079" t="str">
        <f>IF(Use_Der,IF(ISERROR(INDEX(Data!$D$30:'Data'!$D$5000,IF($A2079&gt;$H$2,15000,$A2079))),"",INDEX(Data!$D$30:'Data'!$D$5000,IF($A2079&gt;$H$2,15000,$A2079))),"")</f>
        <v/>
      </c>
      <c r="D2079" t="str">
        <f>IF(Use_Der,IF(ISERROR(INDEX(Data!$E$30:'Data'!$E$5000,IF($A2079&gt;$H$2,15000,$A2079))),"",INDEX(Data!$E$30:'Data'!$E$5000,IF($A2079&gt;$H$2,15000,$A2079))),"")</f>
        <v/>
      </c>
      <c r="E2079" t="str">
        <f>IF(Use_Der,IF(ISERROR(INDEX(Data!$F$30:'Data'!$F$5000,IF($A2079&gt;$H$2,15000,$A2079))),"",INDEX(Data!$F$30:'Data'!$F$5000,IF($A2079&gt;$H$2,15000,$A2079))),"")</f>
        <v/>
      </c>
      <c r="F2079" t="str">
        <f>IF(Use_Der,IF(ISERROR(INDEX(Data!$G$30:'Data'!$G$5000,IF($A2079&gt;$H$2,15000,$A2079))),"",INDEX(Data!$G$30:'Data'!$G$5000,IF($A2079&gt;$H$2,15000,$A2079))),"")</f>
        <v/>
      </c>
      <c r="G2079" s="96"/>
      <c r="H2079" s="96"/>
      <c r="I2079" s="96"/>
      <c r="J2079">
        <f t="shared" si="17"/>
        <v>2196</v>
      </c>
      <c r="K2079" t="str">
        <f>IFERROR(INDEX(Data!$C$30:'Data'!$C$5007,IF($J2079&gt;$P$2,15000,$J2079)),"")</f>
        <v/>
      </c>
      <c r="L2079" t="str">
        <f>IF(ISERROR(INDEX(Data!$D$30:'Data'!$D$5007,IF($J2079&gt;$P$2,15000,$J2079))),"",INDEX(Data!$D$30:'Data'!$D$5007,IF($J2079&gt;$P$2,15000,$J2079)))</f>
        <v/>
      </c>
      <c r="M2079" t="str">
        <f>IF(ISERROR(INDEX(Data!$H$30:'Data'!$H$5007,IF($J2079&gt;$P$2,15000,$J2079))),"",INDEX(Data!$H$30:'Data'!$H$5007,IF($J2079&gt;$P$2,15000,$J2079)))</f>
        <v/>
      </c>
    </row>
    <row r="2080" spans="1:13">
      <c r="A2080">
        <f t="shared" si="16"/>
        <v>2197</v>
      </c>
      <c r="B2080" t="str">
        <f>IF(Use_Der,IFERROR(INDEX(Data!$C$30:'Data'!$C$5000,IF($A2080&gt;$H$2,15000,$A2080)),""),"")</f>
        <v/>
      </c>
      <c r="C2080" t="str">
        <f>IF(Use_Der,IF(ISERROR(INDEX(Data!$D$30:'Data'!$D$5000,IF($A2080&gt;$H$2,15000,$A2080))),"",INDEX(Data!$D$30:'Data'!$D$5000,IF($A2080&gt;$H$2,15000,$A2080))),"")</f>
        <v/>
      </c>
      <c r="D2080" t="str">
        <f>IF(Use_Der,IF(ISERROR(INDEX(Data!$E$30:'Data'!$E$5000,IF($A2080&gt;$H$2,15000,$A2080))),"",INDEX(Data!$E$30:'Data'!$E$5000,IF($A2080&gt;$H$2,15000,$A2080))),"")</f>
        <v/>
      </c>
      <c r="E2080" t="str">
        <f>IF(Use_Der,IF(ISERROR(INDEX(Data!$F$30:'Data'!$F$5000,IF($A2080&gt;$H$2,15000,$A2080))),"",INDEX(Data!$F$30:'Data'!$F$5000,IF($A2080&gt;$H$2,15000,$A2080))),"")</f>
        <v/>
      </c>
      <c r="F2080" t="str">
        <f>IF(Use_Der,IF(ISERROR(INDEX(Data!$G$30:'Data'!$G$5000,IF($A2080&gt;$H$2,15000,$A2080))),"",INDEX(Data!$G$30:'Data'!$G$5000,IF($A2080&gt;$H$2,15000,$A2080))),"")</f>
        <v/>
      </c>
      <c r="G2080" s="96"/>
      <c r="H2080" s="96"/>
      <c r="I2080" s="96"/>
      <c r="J2080">
        <f t="shared" si="17"/>
        <v>2197</v>
      </c>
      <c r="K2080" t="str">
        <f>IFERROR(INDEX(Data!$C$30:'Data'!$C$5007,IF($J2080&gt;$P$2,15000,$J2080)),"")</f>
        <v/>
      </c>
      <c r="L2080" t="str">
        <f>IF(ISERROR(INDEX(Data!$D$30:'Data'!$D$5007,IF($J2080&gt;$P$2,15000,$J2080))),"",INDEX(Data!$D$30:'Data'!$D$5007,IF($J2080&gt;$P$2,15000,$J2080)))</f>
        <v/>
      </c>
      <c r="M2080" t="str">
        <f>IF(ISERROR(INDEX(Data!$H$30:'Data'!$H$5007,IF($J2080&gt;$P$2,15000,$J2080))),"",INDEX(Data!$H$30:'Data'!$H$5007,IF($J2080&gt;$P$2,15000,$J2080)))</f>
        <v/>
      </c>
    </row>
    <row r="2081" spans="1:13">
      <c r="A2081">
        <f t="shared" si="16"/>
        <v>2198</v>
      </c>
      <c r="B2081" t="str">
        <f>IF(Use_Der,IFERROR(INDEX(Data!$C$30:'Data'!$C$5000,IF($A2081&gt;$H$2,15000,$A2081)),""),"")</f>
        <v/>
      </c>
      <c r="C2081" t="str">
        <f>IF(Use_Der,IF(ISERROR(INDEX(Data!$D$30:'Data'!$D$5000,IF($A2081&gt;$H$2,15000,$A2081))),"",INDEX(Data!$D$30:'Data'!$D$5000,IF($A2081&gt;$H$2,15000,$A2081))),"")</f>
        <v/>
      </c>
      <c r="D2081" t="str">
        <f>IF(Use_Der,IF(ISERROR(INDEX(Data!$E$30:'Data'!$E$5000,IF($A2081&gt;$H$2,15000,$A2081))),"",INDEX(Data!$E$30:'Data'!$E$5000,IF($A2081&gt;$H$2,15000,$A2081))),"")</f>
        <v/>
      </c>
      <c r="E2081" t="str">
        <f>IF(Use_Der,IF(ISERROR(INDEX(Data!$F$30:'Data'!$F$5000,IF($A2081&gt;$H$2,15000,$A2081))),"",INDEX(Data!$F$30:'Data'!$F$5000,IF($A2081&gt;$H$2,15000,$A2081))),"")</f>
        <v/>
      </c>
      <c r="F2081" t="str">
        <f>IF(Use_Der,IF(ISERROR(INDEX(Data!$G$30:'Data'!$G$5000,IF($A2081&gt;$H$2,15000,$A2081))),"",INDEX(Data!$G$30:'Data'!$G$5000,IF($A2081&gt;$H$2,15000,$A2081))),"")</f>
        <v/>
      </c>
      <c r="G2081" s="96"/>
      <c r="H2081" s="96"/>
      <c r="I2081" s="96"/>
      <c r="J2081">
        <f t="shared" si="17"/>
        <v>2198</v>
      </c>
      <c r="K2081" t="str">
        <f>IFERROR(INDEX(Data!$C$30:'Data'!$C$5007,IF($J2081&gt;$P$2,15000,$J2081)),"")</f>
        <v/>
      </c>
      <c r="L2081" t="str">
        <f>IF(ISERROR(INDEX(Data!$D$30:'Data'!$D$5007,IF($J2081&gt;$P$2,15000,$J2081))),"",INDEX(Data!$D$30:'Data'!$D$5007,IF($J2081&gt;$P$2,15000,$J2081)))</f>
        <v/>
      </c>
      <c r="M2081" t="str">
        <f>IF(ISERROR(INDEX(Data!$H$30:'Data'!$H$5007,IF($J2081&gt;$P$2,15000,$J2081))),"",INDEX(Data!$H$30:'Data'!$H$5007,IF($J2081&gt;$P$2,15000,$J2081)))</f>
        <v/>
      </c>
    </row>
    <row r="2082" spans="1:13">
      <c r="A2082">
        <f t="shared" si="16"/>
        <v>2199</v>
      </c>
      <c r="B2082" t="str">
        <f>IF(Use_Der,IFERROR(INDEX(Data!$C$30:'Data'!$C$5000,IF($A2082&gt;$H$2,15000,$A2082)),""),"")</f>
        <v/>
      </c>
      <c r="C2082" t="str">
        <f>IF(Use_Der,IF(ISERROR(INDEX(Data!$D$30:'Data'!$D$5000,IF($A2082&gt;$H$2,15000,$A2082))),"",INDEX(Data!$D$30:'Data'!$D$5000,IF($A2082&gt;$H$2,15000,$A2082))),"")</f>
        <v/>
      </c>
      <c r="D2082" t="str">
        <f>IF(Use_Der,IF(ISERROR(INDEX(Data!$E$30:'Data'!$E$5000,IF($A2082&gt;$H$2,15000,$A2082))),"",INDEX(Data!$E$30:'Data'!$E$5000,IF($A2082&gt;$H$2,15000,$A2082))),"")</f>
        <v/>
      </c>
      <c r="E2082" t="str">
        <f>IF(Use_Der,IF(ISERROR(INDEX(Data!$F$30:'Data'!$F$5000,IF($A2082&gt;$H$2,15000,$A2082))),"",INDEX(Data!$F$30:'Data'!$F$5000,IF($A2082&gt;$H$2,15000,$A2082))),"")</f>
        <v/>
      </c>
      <c r="F2082" t="str">
        <f>IF(Use_Der,IF(ISERROR(INDEX(Data!$G$30:'Data'!$G$5000,IF($A2082&gt;$H$2,15000,$A2082))),"",INDEX(Data!$G$30:'Data'!$G$5000,IF($A2082&gt;$H$2,15000,$A2082))),"")</f>
        <v/>
      </c>
      <c r="G2082" s="96"/>
      <c r="H2082" s="96"/>
      <c r="I2082" s="96"/>
      <c r="J2082">
        <f t="shared" si="17"/>
        <v>2199</v>
      </c>
      <c r="K2082" t="str">
        <f>IFERROR(INDEX(Data!$C$30:'Data'!$C$5007,IF($J2082&gt;$P$2,15000,$J2082)),"")</f>
        <v/>
      </c>
      <c r="L2082" t="str">
        <f>IF(ISERROR(INDEX(Data!$D$30:'Data'!$D$5007,IF($J2082&gt;$P$2,15000,$J2082))),"",INDEX(Data!$D$30:'Data'!$D$5007,IF($J2082&gt;$P$2,15000,$J2082)))</f>
        <v/>
      </c>
      <c r="M2082" t="str">
        <f>IF(ISERROR(INDEX(Data!$H$30:'Data'!$H$5007,IF($J2082&gt;$P$2,15000,$J2082))),"",INDEX(Data!$H$30:'Data'!$H$5007,IF($J2082&gt;$P$2,15000,$J2082)))</f>
        <v/>
      </c>
    </row>
    <row r="2083" spans="1:13">
      <c r="A2083">
        <f t="shared" si="16"/>
        <v>2200</v>
      </c>
      <c r="B2083" t="str">
        <f>IF(Use_Der,IFERROR(INDEX(Data!$C$30:'Data'!$C$5000,IF($A2083&gt;$H$2,15000,$A2083)),""),"")</f>
        <v/>
      </c>
      <c r="C2083" t="str">
        <f>IF(Use_Der,IF(ISERROR(INDEX(Data!$D$30:'Data'!$D$5000,IF($A2083&gt;$H$2,15000,$A2083))),"",INDEX(Data!$D$30:'Data'!$D$5000,IF($A2083&gt;$H$2,15000,$A2083))),"")</f>
        <v/>
      </c>
      <c r="D2083" t="str">
        <f>IF(Use_Der,IF(ISERROR(INDEX(Data!$E$30:'Data'!$E$5000,IF($A2083&gt;$H$2,15000,$A2083))),"",INDEX(Data!$E$30:'Data'!$E$5000,IF($A2083&gt;$H$2,15000,$A2083))),"")</f>
        <v/>
      </c>
      <c r="E2083" t="str">
        <f>IF(Use_Der,IF(ISERROR(INDEX(Data!$F$30:'Data'!$F$5000,IF($A2083&gt;$H$2,15000,$A2083))),"",INDEX(Data!$F$30:'Data'!$F$5000,IF($A2083&gt;$H$2,15000,$A2083))),"")</f>
        <v/>
      </c>
      <c r="F2083" t="str">
        <f>IF(Use_Der,IF(ISERROR(INDEX(Data!$G$30:'Data'!$G$5000,IF($A2083&gt;$H$2,15000,$A2083))),"",INDEX(Data!$G$30:'Data'!$G$5000,IF($A2083&gt;$H$2,15000,$A2083))),"")</f>
        <v/>
      </c>
      <c r="G2083" s="96"/>
      <c r="H2083" s="96"/>
      <c r="I2083" s="96"/>
      <c r="J2083">
        <f t="shared" si="17"/>
        <v>2200</v>
      </c>
      <c r="K2083" t="str">
        <f>IFERROR(INDEX(Data!$C$30:'Data'!$C$5007,IF($J2083&gt;$P$2,15000,$J2083)),"")</f>
        <v/>
      </c>
      <c r="L2083" t="str">
        <f>IF(ISERROR(INDEX(Data!$D$30:'Data'!$D$5007,IF($J2083&gt;$P$2,15000,$J2083))),"",INDEX(Data!$D$30:'Data'!$D$5007,IF($J2083&gt;$P$2,15000,$J2083)))</f>
        <v/>
      </c>
      <c r="M2083" t="str">
        <f>IF(ISERROR(INDEX(Data!$H$30:'Data'!$H$5007,IF($J2083&gt;$P$2,15000,$J2083))),"",INDEX(Data!$H$30:'Data'!$H$5007,IF($J2083&gt;$P$2,15000,$J2083)))</f>
        <v/>
      </c>
    </row>
    <row r="2084" spans="1:13">
      <c r="A2084">
        <f t="shared" si="16"/>
        <v>2201</v>
      </c>
      <c r="B2084" t="str">
        <f>IF(Use_Der,IFERROR(INDEX(Data!$C$30:'Data'!$C$5000,IF($A2084&gt;$H$2,15000,$A2084)),""),"")</f>
        <v/>
      </c>
      <c r="C2084" t="str">
        <f>IF(Use_Der,IF(ISERROR(INDEX(Data!$D$30:'Data'!$D$5000,IF($A2084&gt;$H$2,15000,$A2084))),"",INDEX(Data!$D$30:'Data'!$D$5000,IF($A2084&gt;$H$2,15000,$A2084))),"")</f>
        <v/>
      </c>
      <c r="D2084" t="str">
        <f>IF(Use_Der,IF(ISERROR(INDEX(Data!$E$30:'Data'!$E$5000,IF($A2084&gt;$H$2,15000,$A2084))),"",INDEX(Data!$E$30:'Data'!$E$5000,IF($A2084&gt;$H$2,15000,$A2084))),"")</f>
        <v/>
      </c>
      <c r="E2084" t="str">
        <f>IF(Use_Der,IF(ISERROR(INDEX(Data!$F$30:'Data'!$F$5000,IF($A2084&gt;$H$2,15000,$A2084))),"",INDEX(Data!$F$30:'Data'!$F$5000,IF($A2084&gt;$H$2,15000,$A2084))),"")</f>
        <v/>
      </c>
      <c r="F2084" t="str">
        <f>IF(Use_Der,IF(ISERROR(INDEX(Data!$G$30:'Data'!$G$5000,IF($A2084&gt;$H$2,15000,$A2084))),"",INDEX(Data!$G$30:'Data'!$G$5000,IF($A2084&gt;$H$2,15000,$A2084))),"")</f>
        <v/>
      </c>
      <c r="G2084" s="96"/>
      <c r="H2084" s="96"/>
      <c r="I2084" s="96"/>
      <c r="J2084">
        <f t="shared" si="17"/>
        <v>2201</v>
      </c>
      <c r="K2084" t="str">
        <f>IFERROR(INDEX(Data!$C$30:'Data'!$C$5007,IF($J2084&gt;$P$2,15000,$J2084)),"")</f>
        <v/>
      </c>
      <c r="L2084" t="str">
        <f>IF(ISERROR(INDEX(Data!$D$30:'Data'!$D$5007,IF($J2084&gt;$P$2,15000,$J2084))),"",INDEX(Data!$D$30:'Data'!$D$5007,IF($J2084&gt;$P$2,15000,$J2084)))</f>
        <v/>
      </c>
      <c r="M2084" t="str">
        <f>IF(ISERROR(INDEX(Data!$H$30:'Data'!$H$5007,IF($J2084&gt;$P$2,15000,$J2084))),"",INDEX(Data!$H$30:'Data'!$H$5007,IF($J2084&gt;$P$2,15000,$J2084)))</f>
        <v/>
      </c>
    </row>
    <row r="2085" spans="1:13">
      <c r="A2085">
        <f t="shared" si="16"/>
        <v>2202</v>
      </c>
      <c r="B2085" t="str">
        <f>IF(Use_Der,IFERROR(INDEX(Data!$C$30:'Data'!$C$5000,IF($A2085&gt;$H$2,15000,$A2085)),""),"")</f>
        <v/>
      </c>
      <c r="C2085" t="str">
        <f>IF(Use_Der,IF(ISERROR(INDEX(Data!$D$30:'Data'!$D$5000,IF($A2085&gt;$H$2,15000,$A2085))),"",INDEX(Data!$D$30:'Data'!$D$5000,IF($A2085&gt;$H$2,15000,$A2085))),"")</f>
        <v/>
      </c>
      <c r="D2085" t="str">
        <f>IF(Use_Der,IF(ISERROR(INDEX(Data!$E$30:'Data'!$E$5000,IF($A2085&gt;$H$2,15000,$A2085))),"",INDEX(Data!$E$30:'Data'!$E$5000,IF($A2085&gt;$H$2,15000,$A2085))),"")</f>
        <v/>
      </c>
      <c r="E2085" t="str">
        <f>IF(Use_Der,IF(ISERROR(INDEX(Data!$F$30:'Data'!$F$5000,IF($A2085&gt;$H$2,15000,$A2085))),"",INDEX(Data!$F$30:'Data'!$F$5000,IF($A2085&gt;$H$2,15000,$A2085))),"")</f>
        <v/>
      </c>
      <c r="F2085" t="str">
        <f>IF(Use_Der,IF(ISERROR(INDEX(Data!$G$30:'Data'!$G$5000,IF($A2085&gt;$H$2,15000,$A2085))),"",INDEX(Data!$G$30:'Data'!$G$5000,IF($A2085&gt;$H$2,15000,$A2085))),"")</f>
        <v/>
      </c>
      <c r="G2085" s="96"/>
      <c r="H2085" s="96"/>
      <c r="I2085" s="96"/>
      <c r="J2085">
        <f t="shared" si="17"/>
        <v>2202</v>
      </c>
      <c r="K2085" t="str">
        <f>IFERROR(INDEX(Data!$C$30:'Data'!$C$5007,IF($J2085&gt;$P$2,15000,$J2085)),"")</f>
        <v/>
      </c>
      <c r="L2085" t="str">
        <f>IF(ISERROR(INDEX(Data!$D$30:'Data'!$D$5007,IF($J2085&gt;$P$2,15000,$J2085))),"",INDEX(Data!$D$30:'Data'!$D$5007,IF($J2085&gt;$P$2,15000,$J2085)))</f>
        <v/>
      </c>
      <c r="M2085" t="str">
        <f>IF(ISERROR(INDEX(Data!$H$30:'Data'!$H$5007,IF($J2085&gt;$P$2,15000,$J2085))),"",INDEX(Data!$H$30:'Data'!$H$5007,IF($J2085&gt;$P$2,15000,$J2085)))</f>
        <v/>
      </c>
    </row>
    <row r="2086" spans="1:13">
      <c r="A2086">
        <f t="shared" si="16"/>
        <v>2203</v>
      </c>
      <c r="B2086" t="str">
        <f>IF(Use_Der,IFERROR(INDEX(Data!$C$30:'Data'!$C$5000,IF($A2086&gt;$H$2,15000,$A2086)),""),"")</f>
        <v/>
      </c>
      <c r="C2086" t="str">
        <f>IF(Use_Der,IF(ISERROR(INDEX(Data!$D$30:'Data'!$D$5000,IF($A2086&gt;$H$2,15000,$A2086))),"",INDEX(Data!$D$30:'Data'!$D$5000,IF($A2086&gt;$H$2,15000,$A2086))),"")</f>
        <v/>
      </c>
      <c r="D2086" t="str">
        <f>IF(Use_Der,IF(ISERROR(INDEX(Data!$E$30:'Data'!$E$5000,IF($A2086&gt;$H$2,15000,$A2086))),"",INDEX(Data!$E$30:'Data'!$E$5000,IF($A2086&gt;$H$2,15000,$A2086))),"")</f>
        <v/>
      </c>
      <c r="E2086" t="str">
        <f>IF(Use_Der,IF(ISERROR(INDEX(Data!$F$30:'Data'!$F$5000,IF($A2086&gt;$H$2,15000,$A2086))),"",INDEX(Data!$F$30:'Data'!$F$5000,IF($A2086&gt;$H$2,15000,$A2086))),"")</f>
        <v/>
      </c>
      <c r="F2086" t="str">
        <f>IF(Use_Der,IF(ISERROR(INDEX(Data!$G$30:'Data'!$G$5000,IF($A2086&gt;$H$2,15000,$A2086))),"",INDEX(Data!$G$30:'Data'!$G$5000,IF($A2086&gt;$H$2,15000,$A2086))),"")</f>
        <v/>
      </c>
      <c r="G2086" s="96"/>
      <c r="H2086" s="96"/>
      <c r="I2086" s="96"/>
      <c r="J2086">
        <f t="shared" si="17"/>
        <v>2203</v>
      </c>
      <c r="K2086" t="str">
        <f>IFERROR(INDEX(Data!$C$30:'Data'!$C$5007,IF($J2086&gt;$P$2,15000,$J2086)),"")</f>
        <v/>
      </c>
      <c r="L2086" t="str">
        <f>IF(ISERROR(INDEX(Data!$D$30:'Data'!$D$5007,IF($J2086&gt;$P$2,15000,$J2086))),"",INDEX(Data!$D$30:'Data'!$D$5007,IF($J2086&gt;$P$2,15000,$J2086)))</f>
        <v/>
      </c>
      <c r="M2086" t="str">
        <f>IF(ISERROR(INDEX(Data!$H$30:'Data'!$H$5007,IF($J2086&gt;$P$2,15000,$J2086))),"",INDEX(Data!$H$30:'Data'!$H$5007,IF($J2086&gt;$P$2,15000,$J2086)))</f>
        <v/>
      </c>
    </row>
    <row r="2087" spans="1:13">
      <c r="A2087">
        <f t="shared" si="16"/>
        <v>2204</v>
      </c>
      <c r="B2087" t="str">
        <f>IF(Use_Der,IFERROR(INDEX(Data!$C$30:'Data'!$C$5000,IF($A2087&gt;$H$2,15000,$A2087)),""),"")</f>
        <v/>
      </c>
      <c r="C2087" t="str">
        <f>IF(Use_Der,IF(ISERROR(INDEX(Data!$D$30:'Data'!$D$5000,IF($A2087&gt;$H$2,15000,$A2087))),"",INDEX(Data!$D$30:'Data'!$D$5000,IF($A2087&gt;$H$2,15000,$A2087))),"")</f>
        <v/>
      </c>
      <c r="D2087" t="str">
        <f>IF(Use_Der,IF(ISERROR(INDEX(Data!$E$30:'Data'!$E$5000,IF($A2087&gt;$H$2,15000,$A2087))),"",INDEX(Data!$E$30:'Data'!$E$5000,IF($A2087&gt;$H$2,15000,$A2087))),"")</f>
        <v/>
      </c>
      <c r="E2087" t="str">
        <f>IF(Use_Der,IF(ISERROR(INDEX(Data!$F$30:'Data'!$F$5000,IF($A2087&gt;$H$2,15000,$A2087))),"",INDEX(Data!$F$30:'Data'!$F$5000,IF($A2087&gt;$H$2,15000,$A2087))),"")</f>
        <v/>
      </c>
      <c r="F2087" t="str">
        <f>IF(Use_Der,IF(ISERROR(INDEX(Data!$G$30:'Data'!$G$5000,IF($A2087&gt;$H$2,15000,$A2087))),"",INDEX(Data!$G$30:'Data'!$G$5000,IF($A2087&gt;$H$2,15000,$A2087))),"")</f>
        <v/>
      </c>
      <c r="G2087" s="96"/>
      <c r="H2087" s="96"/>
      <c r="I2087" s="96"/>
      <c r="J2087">
        <f t="shared" si="17"/>
        <v>2204</v>
      </c>
      <c r="K2087" t="str">
        <f>IFERROR(INDEX(Data!$C$30:'Data'!$C$5007,IF($J2087&gt;$P$2,15000,$J2087)),"")</f>
        <v/>
      </c>
      <c r="L2087" t="str">
        <f>IF(ISERROR(INDEX(Data!$D$30:'Data'!$D$5007,IF($J2087&gt;$P$2,15000,$J2087))),"",INDEX(Data!$D$30:'Data'!$D$5007,IF($J2087&gt;$P$2,15000,$J2087)))</f>
        <v/>
      </c>
      <c r="M2087" t="str">
        <f>IF(ISERROR(INDEX(Data!$H$30:'Data'!$H$5007,IF($J2087&gt;$P$2,15000,$J2087))),"",INDEX(Data!$H$30:'Data'!$H$5007,IF($J2087&gt;$P$2,15000,$J2087)))</f>
        <v/>
      </c>
    </row>
    <row r="2088" spans="1:13">
      <c r="A2088">
        <f t="shared" si="16"/>
        <v>2205</v>
      </c>
      <c r="B2088" t="str">
        <f>IF(Use_Der,IFERROR(INDEX(Data!$C$30:'Data'!$C$5000,IF($A2088&gt;$H$2,15000,$A2088)),""),"")</f>
        <v/>
      </c>
      <c r="C2088" t="str">
        <f>IF(Use_Der,IF(ISERROR(INDEX(Data!$D$30:'Data'!$D$5000,IF($A2088&gt;$H$2,15000,$A2088))),"",INDEX(Data!$D$30:'Data'!$D$5000,IF($A2088&gt;$H$2,15000,$A2088))),"")</f>
        <v/>
      </c>
      <c r="D2088" t="str">
        <f>IF(Use_Der,IF(ISERROR(INDEX(Data!$E$30:'Data'!$E$5000,IF($A2088&gt;$H$2,15000,$A2088))),"",INDEX(Data!$E$30:'Data'!$E$5000,IF($A2088&gt;$H$2,15000,$A2088))),"")</f>
        <v/>
      </c>
      <c r="E2088" t="str">
        <f>IF(Use_Der,IF(ISERROR(INDEX(Data!$F$30:'Data'!$F$5000,IF($A2088&gt;$H$2,15000,$A2088))),"",INDEX(Data!$F$30:'Data'!$F$5000,IF($A2088&gt;$H$2,15000,$A2088))),"")</f>
        <v/>
      </c>
      <c r="F2088" t="str">
        <f>IF(Use_Der,IF(ISERROR(INDEX(Data!$G$30:'Data'!$G$5000,IF($A2088&gt;$H$2,15000,$A2088))),"",INDEX(Data!$G$30:'Data'!$G$5000,IF($A2088&gt;$H$2,15000,$A2088))),"")</f>
        <v/>
      </c>
      <c r="G2088" s="96"/>
      <c r="H2088" s="96"/>
      <c r="I2088" s="96"/>
      <c r="J2088">
        <f t="shared" si="17"/>
        <v>2205</v>
      </c>
      <c r="K2088" t="str">
        <f>IFERROR(INDEX(Data!$C$30:'Data'!$C$5007,IF($J2088&gt;$P$2,15000,$J2088)),"")</f>
        <v/>
      </c>
      <c r="L2088" t="str">
        <f>IF(ISERROR(INDEX(Data!$D$30:'Data'!$D$5007,IF($J2088&gt;$P$2,15000,$J2088))),"",INDEX(Data!$D$30:'Data'!$D$5007,IF($J2088&gt;$P$2,15000,$J2088)))</f>
        <v/>
      </c>
      <c r="M2088" t="str">
        <f>IF(ISERROR(INDEX(Data!$H$30:'Data'!$H$5007,IF($J2088&gt;$P$2,15000,$J2088))),"",INDEX(Data!$H$30:'Data'!$H$5007,IF($J2088&gt;$P$2,15000,$J2088)))</f>
        <v/>
      </c>
    </row>
    <row r="2089" spans="1:13">
      <c r="A2089">
        <f t="shared" si="16"/>
        <v>2206</v>
      </c>
      <c r="B2089" t="str">
        <f>IF(Use_Der,IFERROR(INDEX(Data!$C$30:'Data'!$C$5000,IF($A2089&gt;$H$2,15000,$A2089)),""),"")</f>
        <v/>
      </c>
      <c r="C2089" t="str">
        <f>IF(Use_Der,IF(ISERROR(INDEX(Data!$D$30:'Data'!$D$5000,IF($A2089&gt;$H$2,15000,$A2089))),"",INDEX(Data!$D$30:'Data'!$D$5000,IF($A2089&gt;$H$2,15000,$A2089))),"")</f>
        <v/>
      </c>
      <c r="D2089" t="str">
        <f>IF(Use_Der,IF(ISERROR(INDEX(Data!$E$30:'Data'!$E$5000,IF($A2089&gt;$H$2,15000,$A2089))),"",INDEX(Data!$E$30:'Data'!$E$5000,IF($A2089&gt;$H$2,15000,$A2089))),"")</f>
        <v/>
      </c>
      <c r="E2089" t="str">
        <f>IF(Use_Der,IF(ISERROR(INDEX(Data!$F$30:'Data'!$F$5000,IF($A2089&gt;$H$2,15000,$A2089))),"",INDEX(Data!$F$30:'Data'!$F$5000,IF($A2089&gt;$H$2,15000,$A2089))),"")</f>
        <v/>
      </c>
      <c r="F2089" t="str">
        <f>IF(Use_Der,IF(ISERROR(INDEX(Data!$G$30:'Data'!$G$5000,IF($A2089&gt;$H$2,15000,$A2089))),"",INDEX(Data!$G$30:'Data'!$G$5000,IF($A2089&gt;$H$2,15000,$A2089))),"")</f>
        <v/>
      </c>
      <c r="G2089" s="96"/>
      <c r="H2089" s="96"/>
      <c r="I2089" s="96"/>
      <c r="J2089">
        <f t="shared" si="17"/>
        <v>2206</v>
      </c>
      <c r="K2089" t="str">
        <f>IFERROR(INDEX(Data!$C$30:'Data'!$C$5007,IF($J2089&gt;$P$2,15000,$J2089)),"")</f>
        <v/>
      </c>
      <c r="L2089" t="str">
        <f>IF(ISERROR(INDEX(Data!$D$30:'Data'!$D$5007,IF($J2089&gt;$P$2,15000,$J2089))),"",INDEX(Data!$D$30:'Data'!$D$5007,IF($J2089&gt;$P$2,15000,$J2089)))</f>
        <v/>
      </c>
      <c r="M2089" t="str">
        <f>IF(ISERROR(INDEX(Data!$H$30:'Data'!$H$5007,IF($J2089&gt;$P$2,15000,$J2089))),"",INDEX(Data!$H$30:'Data'!$H$5007,IF($J2089&gt;$P$2,15000,$J2089)))</f>
        <v/>
      </c>
    </row>
    <row r="2090" spans="1:13">
      <c r="A2090">
        <f t="shared" si="16"/>
        <v>2207</v>
      </c>
      <c r="B2090" t="str">
        <f>IF(Use_Der,IFERROR(INDEX(Data!$C$30:'Data'!$C$5000,IF($A2090&gt;$H$2,15000,$A2090)),""),"")</f>
        <v/>
      </c>
      <c r="C2090" t="str">
        <f>IF(Use_Der,IF(ISERROR(INDEX(Data!$D$30:'Data'!$D$5000,IF($A2090&gt;$H$2,15000,$A2090))),"",INDEX(Data!$D$30:'Data'!$D$5000,IF($A2090&gt;$H$2,15000,$A2090))),"")</f>
        <v/>
      </c>
      <c r="D2090" t="str">
        <f>IF(Use_Der,IF(ISERROR(INDEX(Data!$E$30:'Data'!$E$5000,IF($A2090&gt;$H$2,15000,$A2090))),"",INDEX(Data!$E$30:'Data'!$E$5000,IF($A2090&gt;$H$2,15000,$A2090))),"")</f>
        <v/>
      </c>
      <c r="E2090" t="str">
        <f>IF(Use_Der,IF(ISERROR(INDEX(Data!$F$30:'Data'!$F$5000,IF($A2090&gt;$H$2,15000,$A2090))),"",INDEX(Data!$F$30:'Data'!$F$5000,IF($A2090&gt;$H$2,15000,$A2090))),"")</f>
        <v/>
      </c>
      <c r="F2090" t="str">
        <f>IF(Use_Der,IF(ISERROR(INDEX(Data!$G$30:'Data'!$G$5000,IF($A2090&gt;$H$2,15000,$A2090))),"",INDEX(Data!$G$30:'Data'!$G$5000,IF($A2090&gt;$H$2,15000,$A2090))),"")</f>
        <v/>
      </c>
      <c r="G2090" s="96"/>
      <c r="H2090" s="96"/>
      <c r="I2090" s="96"/>
      <c r="J2090">
        <f t="shared" si="17"/>
        <v>2207</v>
      </c>
      <c r="K2090" t="str">
        <f>IFERROR(INDEX(Data!$C$30:'Data'!$C$5007,IF($J2090&gt;$P$2,15000,$J2090)),"")</f>
        <v/>
      </c>
      <c r="L2090" t="str">
        <f>IF(ISERROR(INDEX(Data!$D$30:'Data'!$D$5007,IF($J2090&gt;$P$2,15000,$J2090))),"",INDEX(Data!$D$30:'Data'!$D$5007,IF($J2090&gt;$P$2,15000,$J2090)))</f>
        <v/>
      </c>
      <c r="M2090" t="str">
        <f>IF(ISERROR(INDEX(Data!$H$30:'Data'!$H$5007,IF($J2090&gt;$P$2,15000,$J2090))),"",INDEX(Data!$H$30:'Data'!$H$5007,IF($J2090&gt;$P$2,15000,$J2090)))</f>
        <v/>
      </c>
    </row>
    <row r="2091" spans="1:13">
      <c r="A2091">
        <f t="shared" si="16"/>
        <v>2208</v>
      </c>
      <c r="B2091" t="str">
        <f>IF(Use_Der,IFERROR(INDEX(Data!$C$30:'Data'!$C$5000,IF($A2091&gt;$H$2,15000,$A2091)),""),"")</f>
        <v/>
      </c>
      <c r="C2091" t="str">
        <f>IF(Use_Der,IF(ISERROR(INDEX(Data!$D$30:'Data'!$D$5000,IF($A2091&gt;$H$2,15000,$A2091))),"",INDEX(Data!$D$30:'Data'!$D$5000,IF($A2091&gt;$H$2,15000,$A2091))),"")</f>
        <v/>
      </c>
      <c r="D2091" t="str">
        <f>IF(Use_Der,IF(ISERROR(INDEX(Data!$E$30:'Data'!$E$5000,IF($A2091&gt;$H$2,15000,$A2091))),"",INDEX(Data!$E$30:'Data'!$E$5000,IF($A2091&gt;$H$2,15000,$A2091))),"")</f>
        <v/>
      </c>
      <c r="E2091" t="str">
        <f>IF(Use_Der,IF(ISERROR(INDEX(Data!$F$30:'Data'!$F$5000,IF($A2091&gt;$H$2,15000,$A2091))),"",INDEX(Data!$F$30:'Data'!$F$5000,IF($A2091&gt;$H$2,15000,$A2091))),"")</f>
        <v/>
      </c>
      <c r="F2091" t="str">
        <f>IF(Use_Der,IF(ISERROR(INDEX(Data!$G$30:'Data'!$G$5000,IF($A2091&gt;$H$2,15000,$A2091))),"",INDEX(Data!$G$30:'Data'!$G$5000,IF($A2091&gt;$H$2,15000,$A2091))),"")</f>
        <v/>
      </c>
      <c r="G2091" s="96"/>
      <c r="H2091" s="96"/>
      <c r="I2091" s="96"/>
      <c r="J2091">
        <f t="shared" si="17"/>
        <v>2208</v>
      </c>
      <c r="K2091" t="str">
        <f>IFERROR(INDEX(Data!$C$30:'Data'!$C$5007,IF($J2091&gt;$P$2,15000,$J2091)),"")</f>
        <v/>
      </c>
      <c r="L2091" t="str">
        <f>IF(ISERROR(INDEX(Data!$D$30:'Data'!$D$5007,IF($J2091&gt;$P$2,15000,$J2091))),"",INDEX(Data!$D$30:'Data'!$D$5007,IF($J2091&gt;$P$2,15000,$J2091)))</f>
        <v/>
      </c>
      <c r="M2091" t="str">
        <f>IF(ISERROR(INDEX(Data!$H$30:'Data'!$H$5007,IF($J2091&gt;$P$2,15000,$J2091))),"",INDEX(Data!$H$30:'Data'!$H$5007,IF($J2091&gt;$P$2,15000,$J2091)))</f>
        <v/>
      </c>
    </row>
    <row r="2092" spans="1:13">
      <c r="A2092">
        <f t="shared" si="16"/>
        <v>2209</v>
      </c>
      <c r="B2092" t="str">
        <f>IF(Use_Der,IFERROR(INDEX(Data!$C$30:'Data'!$C$5000,IF($A2092&gt;$H$2,15000,$A2092)),""),"")</f>
        <v/>
      </c>
      <c r="C2092" t="str">
        <f>IF(Use_Der,IF(ISERROR(INDEX(Data!$D$30:'Data'!$D$5000,IF($A2092&gt;$H$2,15000,$A2092))),"",INDEX(Data!$D$30:'Data'!$D$5000,IF($A2092&gt;$H$2,15000,$A2092))),"")</f>
        <v/>
      </c>
      <c r="D2092" t="str">
        <f>IF(Use_Der,IF(ISERROR(INDEX(Data!$E$30:'Data'!$E$5000,IF($A2092&gt;$H$2,15000,$A2092))),"",INDEX(Data!$E$30:'Data'!$E$5000,IF($A2092&gt;$H$2,15000,$A2092))),"")</f>
        <v/>
      </c>
      <c r="E2092" t="str">
        <f>IF(Use_Der,IF(ISERROR(INDEX(Data!$F$30:'Data'!$F$5000,IF($A2092&gt;$H$2,15000,$A2092))),"",INDEX(Data!$F$30:'Data'!$F$5000,IF($A2092&gt;$H$2,15000,$A2092))),"")</f>
        <v/>
      </c>
      <c r="F2092" t="str">
        <f>IF(Use_Der,IF(ISERROR(INDEX(Data!$G$30:'Data'!$G$5000,IF($A2092&gt;$H$2,15000,$A2092))),"",INDEX(Data!$G$30:'Data'!$G$5000,IF($A2092&gt;$H$2,15000,$A2092))),"")</f>
        <v/>
      </c>
      <c r="G2092" s="96"/>
      <c r="H2092" s="96"/>
      <c r="I2092" s="96"/>
      <c r="J2092">
        <f t="shared" si="17"/>
        <v>2209</v>
      </c>
      <c r="K2092" t="str">
        <f>IFERROR(INDEX(Data!$C$30:'Data'!$C$5007,IF($J2092&gt;$P$2,15000,$J2092)),"")</f>
        <v/>
      </c>
      <c r="L2092" t="str">
        <f>IF(ISERROR(INDEX(Data!$D$30:'Data'!$D$5007,IF($J2092&gt;$P$2,15000,$J2092))),"",INDEX(Data!$D$30:'Data'!$D$5007,IF($J2092&gt;$P$2,15000,$J2092)))</f>
        <v/>
      </c>
      <c r="M2092" t="str">
        <f>IF(ISERROR(INDEX(Data!$H$30:'Data'!$H$5007,IF($J2092&gt;$P$2,15000,$J2092))),"",INDEX(Data!$H$30:'Data'!$H$5007,IF($J2092&gt;$P$2,15000,$J2092)))</f>
        <v/>
      </c>
    </row>
    <row r="2093" spans="1:13">
      <c r="A2093">
        <f t="shared" si="16"/>
        <v>2210</v>
      </c>
      <c r="B2093" t="str">
        <f>IF(Use_Der,IFERROR(INDEX(Data!$C$30:'Data'!$C$5000,IF($A2093&gt;$H$2,15000,$A2093)),""),"")</f>
        <v/>
      </c>
      <c r="C2093" t="str">
        <f>IF(Use_Der,IF(ISERROR(INDEX(Data!$D$30:'Data'!$D$5000,IF($A2093&gt;$H$2,15000,$A2093))),"",INDEX(Data!$D$30:'Data'!$D$5000,IF($A2093&gt;$H$2,15000,$A2093))),"")</f>
        <v/>
      </c>
      <c r="D2093" t="str">
        <f>IF(Use_Der,IF(ISERROR(INDEX(Data!$E$30:'Data'!$E$5000,IF($A2093&gt;$H$2,15000,$A2093))),"",INDEX(Data!$E$30:'Data'!$E$5000,IF($A2093&gt;$H$2,15000,$A2093))),"")</f>
        <v/>
      </c>
      <c r="E2093" t="str">
        <f>IF(Use_Der,IF(ISERROR(INDEX(Data!$F$30:'Data'!$F$5000,IF($A2093&gt;$H$2,15000,$A2093))),"",INDEX(Data!$F$30:'Data'!$F$5000,IF($A2093&gt;$H$2,15000,$A2093))),"")</f>
        <v/>
      </c>
      <c r="F2093" t="str">
        <f>IF(Use_Der,IF(ISERROR(INDEX(Data!$G$30:'Data'!$G$5000,IF($A2093&gt;$H$2,15000,$A2093))),"",INDEX(Data!$G$30:'Data'!$G$5000,IF($A2093&gt;$H$2,15000,$A2093))),"")</f>
        <v/>
      </c>
      <c r="G2093" s="96"/>
      <c r="H2093" s="96"/>
      <c r="I2093" s="96"/>
      <c r="J2093">
        <f t="shared" si="17"/>
        <v>2210</v>
      </c>
      <c r="K2093" t="str">
        <f>IFERROR(INDEX(Data!$C$30:'Data'!$C$5007,IF($J2093&gt;$P$2,15000,$J2093)),"")</f>
        <v/>
      </c>
      <c r="L2093" t="str">
        <f>IF(ISERROR(INDEX(Data!$D$30:'Data'!$D$5007,IF($J2093&gt;$P$2,15000,$J2093))),"",INDEX(Data!$D$30:'Data'!$D$5007,IF($J2093&gt;$P$2,15000,$J2093)))</f>
        <v/>
      </c>
      <c r="M2093" t="str">
        <f>IF(ISERROR(INDEX(Data!$H$30:'Data'!$H$5007,IF($J2093&gt;$P$2,15000,$J2093))),"",INDEX(Data!$H$30:'Data'!$H$5007,IF($J2093&gt;$P$2,15000,$J2093)))</f>
        <v/>
      </c>
    </row>
    <row r="2094" spans="1:13">
      <c r="A2094">
        <f t="shared" si="16"/>
        <v>2211</v>
      </c>
      <c r="B2094" t="str">
        <f>IF(Use_Der,IFERROR(INDEX(Data!$C$30:'Data'!$C$5000,IF($A2094&gt;$H$2,15000,$A2094)),""),"")</f>
        <v/>
      </c>
      <c r="C2094" t="str">
        <f>IF(Use_Der,IF(ISERROR(INDEX(Data!$D$30:'Data'!$D$5000,IF($A2094&gt;$H$2,15000,$A2094))),"",INDEX(Data!$D$30:'Data'!$D$5000,IF($A2094&gt;$H$2,15000,$A2094))),"")</f>
        <v/>
      </c>
      <c r="D2094" t="str">
        <f>IF(Use_Der,IF(ISERROR(INDEX(Data!$E$30:'Data'!$E$5000,IF($A2094&gt;$H$2,15000,$A2094))),"",INDEX(Data!$E$30:'Data'!$E$5000,IF($A2094&gt;$H$2,15000,$A2094))),"")</f>
        <v/>
      </c>
      <c r="E2094" t="str">
        <f>IF(Use_Der,IF(ISERROR(INDEX(Data!$F$30:'Data'!$F$5000,IF($A2094&gt;$H$2,15000,$A2094))),"",INDEX(Data!$F$30:'Data'!$F$5000,IF($A2094&gt;$H$2,15000,$A2094))),"")</f>
        <v/>
      </c>
      <c r="F2094" t="str">
        <f>IF(Use_Der,IF(ISERROR(INDEX(Data!$G$30:'Data'!$G$5000,IF($A2094&gt;$H$2,15000,$A2094))),"",INDEX(Data!$G$30:'Data'!$G$5000,IF($A2094&gt;$H$2,15000,$A2094))),"")</f>
        <v/>
      </c>
      <c r="G2094" s="96"/>
      <c r="H2094" s="96"/>
      <c r="I2094" s="96"/>
      <c r="J2094">
        <f t="shared" si="17"/>
        <v>2211</v>
      </c>
      <c r="K2094" t="str">
        <f>IFERROR(INDEX(Data!$C$30:'Data'!$C$5007,IF($J2094&gt;$P$2,15000,$J2094)),"")</f>
        <v/>
      </c>
      <c r="L2094" t="str">
        <f>IF(ISERROR(INDEX(Data!$D$30:'Data'!$D$5007,IF($J2094&gt;$P$2,15000,$J2094))),"",INDEX(Data!$D$30:'Data'!$D$5007,IF($J2094&gt;$P$2,15000,$J2094)))</f>
        <v/>
      </c>
      <c r="M2094" t="str">
        <f>IF(ISERROR(INDEX(Data!$H$30:'Data'!$H$5007,IF($J2094&gt;$P$2,15000,$J2094))),"",INDEX(Data!$H$30:'Data'!$H$5007,IF($J2094&gt;$P$2,15000,$J2094)))</f>
        <v/>
      </c>
    </row>
    <row r="2095" spans="1:13">
      <c r="A2095">
        <f t="shared" si="16"/>
        <v>2212</v>
      </c>
      <c r="B2095" t="str">
        <f>IF(Use_Der,IFERROR(INDEX(Data!$C$30:'Data'!$C$5000,IF($A2095&gt;$H$2,15000,$A2095)),""),"")</f>
        <v/>
      </c>
      <c r="C2095" t="str">
        <f>IF(Use_Der,IF(ISERROR(INDEX(Data!$D$30:'Data'!$D$5000,IF($A2095&gt;$H$2,15000,$A2095))),"",INDEX(Data!$D$30:'Data'!$D$5000,IF($A2095&gt;$H$2,15000,$A2095))),"")</f>
        <v/>
      </c>
      <c r="D2095" t="str">
        <f>IF(Use_Der,IF(ISERROR(INDEX(Data!$E$30:'Data'!$E$5000,IF($A2095&gt;$H$2,15000,$A2095))),"",INDEX(Data!$E$30:'Data'!$E$5000,IF($A2095&gt;$H$2,15000,$A2095))),"")</f>
        <v/>
      </c>
      <c r="E2095" t="str">
        <f>IF(Use_Der,IF(ISERROR(INDEX(Data!$F$30:'Data'!$F$5000,IF($A2095&gt;$H$2,15000,$A2095))),"",INDEX(Data!$F$30:'Data'!$F$5000,IF($A2095&gt;$H$2,15000,$A2095))),"")</f>
        <v/>
      </c>
      <c r="F2095" t="str">
        <f>IF(Use_Der,IF(ISERROR(INDEX(Data!$G$30:'Data'!$G$5000,IF($A2095&gt;$H$2,15000,$A2095))),"",INDEX(Data!$G$30:'Data'!$G$5000,IF($A2095&gt;$H$2,15000,$A2095))),"")</f>
        <v/>
      </c>
      <c r="G2095" s="96"/>
      <c r="H2095" s="96"/>
      <c r="I2095" s="96"/>
      <c r="J2095">
        <f t="shared" si="17"/>
        <v>2212</v>
      </c>
      <c r="K2095" t="str">
        <f>IFERROR(INDEX(Data!$C$30:'Data'!$C$5007,IF($J2095&gt;$P$2,15000,$J2095)),"")</f>
        <v/>
      </c>
      <c r="L2095" t="str">
        <f>IF(ISERROR(INDEX(Data!$D$30:'Data'!$D$5007,IF($J2095&gt;$P$2,15000,$J2095))),"",INDEX(Data!$D$30:'Data'!$D$5007,IF($J2095&gt;$P$2,15000,$J2095)))</f>
        <v/>
      </c>
      <c r="M2095" t="str">
        <f>IF(ISERROR(INDEX(Data!$H$30:'Data'!$H$5007,IF($J2095&gt;$P$2,15000,$J2095))),"",INDEX(Data!$H$30:'Data'!$H$5007,IF($J2095&gt;$P$2,15000,$J2095)))</f>
        <v/>
      </c>
    </row>
    <row r="2096" spans="1:13">
      <c r="A2096">
        <f t="shared" si="16"/>
        <v>2213</v>
      </c>
      <c r="B2096" t="str">
        <f>IF(Use_Der,IFERROR(INDEX(Data!$C$30:'Data'!$C$5000,IF($A2096&gt;$H$2,15000,$A2096)),""),"")</f>
        <v/>
      </c>
      <c r="C2096" t="str">
        <f>IF(Use_Der,IF(ISERROR(INDEX(Data!$D$30:'Data'!$D$5000,IF($A2096&gt;$H$2,15000,$A2096))),"",INDEX(Data!$D$30:'Data'!$D$5000,IF($A2096&gt;$H$2,15000,$A2096))),"")</f>
        <v/>
      </c>
      <c r="D2096" t="str">
        <f>IF(Use_Der,IF(ISERROR(INDEX(Data!$E$30:'Data'!$E$5000,IF($A2096&gt;$H$2,15000,$A2096))),"",INDEX(Data!$E$30:'Data'!$E$5000,IF($A2096&gt;$H$2,15000,$A2096))),"")</f>
        <v/>
      </c>
      <c r="E2096" t="str">
        <f>IF(Use_Der,IF(ISERROR(INDEX(Data!$F$30:'Data'!$F$5000,IF($A2096&gt;$H$2,15000,$A2096))),"",INDEX(Data!$F$30:'Data'!$F$5000,IF($A2096&gt;$H$2,15000,$A2096))),"")</f>
        <v/>
      </c>
      <c r="F2096" t="str">
        <f>IF(Use_Der,IF(ISERROR(INDEX(Data!$G$30:'Data'!$G$5000,IF($A2096&gt;$H$2,15000,$A2096))),"",INDEX(Data!$G$30:'Data'!$G$5000,IF($A2096&gt;$H$2,15000,$A2096))),"")</f>
        <v/>
      </c>
      <c r="G2096" s="96"/>
      <c r="H2096" s="96"/>
      <c r="I2096" s="96"/>
      <c r="J2096">
        <f t="shared" si="17"/>
        <v>2213</v>
      </c>
      <c r="K2096" t="str">
        <f>IFERROR(INDEX(Data!$C$30:'Data'!$C$5007,IF($J2096&gt;$P$2,15000,$J2096)),"")</f>
        <v/>
      </c>
      <c r="L2096" t="str">
        <f>IF(ISERROR(INDEX(Data!$D$30:'Data'!$D$5007,IF($J2096&gt;$P$2,15000,$J2096))),"",INDEX(Data!$D$30:'Data'!$D$5007,IF($J2096&gt;$P$2,15000,$J2096)))</f>
        <v/>
      </c>
      <c r="M2096" t="str">
        <f>IF(ISERROR(INDEX(Data!$H$30:'Data'!$H$5007,IF($J2096&gt;$P$2,15000,$J2096))),"",INDEX(Data!$H$30:'Data'!$H$5007,IF($J2096&gt;$P$2,15000,$J2096)))</f>
        <v/>
      </c>
    </row>
    <row r="2097" spans="1:13">
      <c r="A2097">
        <f t="shared" si="16"/>
        <v>2214</v>
      </c>
      <c r="B2097" t="str">
        <f>IF(Use_Der,IFERROR(INDEX(Data!$C$30:'Data'!$C$5000,IF($A2097&gt;$H$2,15000,$A2097)),""),"")</f>
        <v/>
      </c>
      <c r="C2097" t="str">
        <f>IF(Use_Der,IF(ISERROR(INDEX(Data!$D$30:'Data'!$D$5000,IF($A2097&gt;$H$2,15000,$A2097))),"",INDEX(Data!$D$30:'Data'!$D$5000,IF($A2097&gt;$H$2,15000,$A2097))),"")</f>
        <v/>
      </c>
      <c r="D2097" t="str">
        <f>IF(Use_Der,IF(ISERROR(INDEX(Data!$E$30:'Data'!$E$5000,IF($A2097&gt;$H$2,15000,$A2097))),"",INDEX(Data!$E$30:'Data'!$E$5000,IF($A2097&gt;$H$2,15000,$A2097))),"")</f>
        <v/>
      </c>
      <c r="E2097" t="str">
        <f>IF(Use_Der,IF(ISERROR(INDEX(Data!$F$30:'Data'!$F$5000,IF($A2097&gt;$H$2,15000,$A2097))),"",INDEX(Data!$F$30:'Data'!$F$5000,IF($A2097&gt;$H$2,15000,$A2097))),"")</f>
        <v/>
      </c>
      <c r="F2097" t="str">
        <f>IF(Use_Der,IF(ISERROR(INDEX(Data!$G$30:'Data'!$G$5000,IF($A2097&gt;$H$2,15000,$A2097))),"",INDEX(Data!$G$30:'Data'!$G$5000,IF($A2097&gt;$H$2,15000,$A2097))),"")</f>
        <v/>
      </c>
      <c r="G2097" s="96"/>
      <c r="H2097" s="96"/>
      <c r="I2097" s="96"/>
      <c r="J2097">
        <f t="shared" si="17"/>
        <v>2214</v>
      </c>
      <c r="K2097" t="str">
        <f>IFERROR(INDEX(Data!$C$30:'Data'!$C$5007,IF($J2097&gt;$P$2,15000,$J2097)),"")</f>
        <v/>
      </c>
      <c r="L2097" t="str">
        <f>IF(ISERROR(INDEX(Data!$D$30:'Data'!$D$5007,IF($J2097&gt;$P$2,15000,$J2097))),"",INDEX(Data!$D$30:'Data'!$D$5007,IF($J2097&gt;$P$2,15000,$J2097)))</f>
        <v/>
      </c>
      <c r="M2097" t="str">
        <f>IF(ISERROR(INDEX(Data!$H$30:'Data'!$H$5007,IF($J2097&gt;$P$2,15000,$J2097))),"",INDEX(Data!$H$30:'Data'!$H$5007,IF($J2097&gt;$P$2,15000,$J2097)))</f>
        <v/>
      </c>
    </row>
    <row r="2098" spans="1:13">
      <c r="A2098">
        <f t="shared" si="16"/>
        <v>2215</v>
      </c>
      <c r="B2098" t="str">
        <f>IF(Use_Der,IFERROR(INDEX(Data!$C$30:'Data'!$C$5000,IF($A2098&gt;$H$2,15000,$A2098)),""),"")</f>
        <v/>
      </c>
      <c r="C2098" t="str">
        <f>IF(Use_Der,IF(ISERROR(INDEX(Data!$D$30:'Data'!$D$5000,IF($A2098&gt;$H$2,15000,$A2098))),"",INDEX(Data!$D$30:'Data'!$D$5000,IF($A2098&gt;$H$2,15000,$A2098))),"")</f>
        <v/>
      </c>
      <c r="D2098" t="str">
        <f>IF(Use_Der,IF(ISERROR(INDEX(Data!$E$30:'Data'!$E$5000,IF($A2098&gt;$H$2,15000,$A2098))),"",INDEX(Data!$E$30:'Data'!$E$5000,IF($A2098&gt;$H$2,15000,$A2098))),"")</f>
        <v/>
      </c>
      <c r="E2098" t="str">
        <f>IF(Use_Der,IF(ISERROR(INDEX(Data!$F$30:'Data'!$F$5000,IF($A2098&gt;$H$2,15000,$A2098))),"",INDEX(Data!$F$30:'Data'!$F$5000,IF($A2098&gt;$H$2,15000,$A2098))),"")</f>
        <v/>
      </c>
      <c r="F2098" t="str">
        <f>IF(Use_Der,IF(ISERROR(INDEX(Data!$G$30:'Data'!$G$5000,IF($A2098&gt;$H$2,15000,$A2098))),"",INDEX(Data!$G$30:'Data'!$G$5000,IF($A2098&gt;$H$2,15000,$A2098))),"")</f>
        <v/>
      </c>
      <c r="G2098" s="96"/>
      <c r="H2098" s="96"/>
      <c r="I2098" s="96"/>
      <c r="J2098">
        <f t="shared" si="17"/>
        <v>2215</v>
      </c>
      <c r="K2098" t="str">
        <f>IFERROR(INDEX(Data!$C$30:'Data'!$C$5007,IF($J2098&gt;$P$2,15000,$J2098)),"")</f>
        <v/>
      </c>
      <c r="L2098" t="str">
        <f>IF(ISERROR(INDEX(Data!$D$30:'Data'!$D$5007,IF($J2098&gt;$P$2,15000,$J2098))),"",INDEX(Data!$D$30:'Data'!$D$5007,IF($J2098&gt;$P$2,15000,$J2098)))</f>
        <v/>
      </c>
      <c r="M2098" t="str">
        <f>IF(ISERROR(INDEX(Data!$H$30:'Data'!$H$5007,IF($J2098&gt;$P$2,15000,$J2098))),"",INDEX(Data!$H$30:'Data'!$H$5007,IF($J2098&gt;$P$2,15000,$J2098)))</f>
        <v/>
      </c>
    </row>
    <row r="2099" spans="1:13">
      <c r="A2099">
        <f t="shared" si="16"/>
        <v>2216</v>
      </c>
      <c r="B2099" t="str">
        <f>IF(Use_Der,IFERROR(INDEX(Data!$C$30:'Data'!$C$5000,IF($A2099&gt;$H$2,15000,$A2099)),""),"")</f>
        <v/>
      </c>
      <c r="C2099" t="str">
        <f>IF(Use_Der,IF(ISERROR(INDEX(Data!$D$30:'Data'!$D$5000,IF($A2099&gt;$H$2,15000,$A2099))),"",INDEX(Data!$D$30:'Data'!$D$5000,IF($A2099&gt;$H$2,15000,$A2099))),"")</f>
        <v/>
      </c>
      <c r="D2099" t="str">
        <f>IF(Use_Der,IF(ISERROR(INDEX(Data!$E$30:'Data'!$E$5000,IF($A2099&gt;$H$2,15000,$A2099))),"",INDEX(Data!$E$30:'Data'!$E$5000,IF($A2099&gt;$H$2,15000,$A2099))),"")</f>
        <v/>
      </c>
      <c r="E2099" t="str">
        <f>IF(Use_Der,IF(ISERROR(INDEX(Data!$F$30:'Data'!$F$5000,IF($A2099&gt;$H$2,15000,$A2099))),"",INDEX(Data!$F$30:'Data'!$F$5000,IF($A2099&gt;$H$2,15000,$A2099))),"")</f>
        <v/>
      </c>
      <c r="F2099" t="str">
        <f>IF(Use_Der,IF(ISERROR(INDEX(Data!$G$30:'Data'!$G$5000,IF($A2099&gt;$H$2,15000,$A2099))),"",INDEX(Data!$G$30:'Data'!$G$5000,IF($A2099&gt;$H$2,15000,$A2099))),"")</f>
        <v/>
      </c>
      <c r="G2099" s="96"/>
      <c r="H2099" s="96"/>
      <c r="I2099" s="96"/>
      <c r="J2099">
        <f t="shared" si="17"/>
        <v>2216</v>
      </c>
      <c r="K2099" t="str">
        <f>IFERROR(INDEX(Data!$C$30:'Data'!$C$5007,IF($J2099&gt;$P$2,15000,$J2099)),"")</f>
        <v/>
      </c>
      <c r="L2099" t="str">
        <f>IF(ISERROR(INDEX(Data!$D$30:'Data'!$D$5007,IF($J2099&gt;$P$2,15000,$J2099))),"",INDEX(Data!$D$30:'Data'!$D$5007,IF($J2099&gt;$P$2,15000,$J2099)))</f>
        <v/>
      </c>
      <c r="M2099" t="str">
        <f>IF(ISERROR(INDEX(Data!$H$30:'Data'!$H$5007,IF($J2099&gt;$P$2,15000,$J2099))),"",INDEX(Data!$H$30:'Data'!$H$5007,IF($J2099&gt;$P$2,15000,$J2099)))</f>
        <v/>
      </c>
    </row>
    <row r="2100" spans="1:13">
      <c r="A2100">
        <f t="shared" si="16"/>
        <v>2217</v>
      </c>
      <c r="B2100" t="str">
        <f>IF(Use_Der,IFERROR(INDEX(Data!$C$30:'Data'!$C$5000,IF($A2100&gt;$H$2,15000,$A2100)),""),"")</f>
        <v/>
      </c>
      <c r="C2100" t="str">
        <f>IF(Use_Der,IF(ISERROR(INDEX(Data!$D$30:'Data'!$D$5000,IF($A2100&gt;$H$2,15000,$A2100))),"",INDEX(Data!$D$30:'Data'!$D$5000,IF($A2100&gt;$H$2,15000,$A2100))),"")</f>
        <v/>
      </c>
      <c r="D2100" t="str">
        <f>IF(Use_Der,IF(ISERROR(INDEX(Data!$E$30:'Data'!$E$5000,IF($A2100&gt;$H$2,15000,$A2100))),"",INDEX(Data!$E$30:'Data'!$E$5000,IF($A2100&gt;$H$2,15000,$A2100))),"")</f>
        <v/>
      </c>
      <c r="E2100" t="str">
        <f>IF(Use_Der,IF(ISERROR(INDEX(Data!$F$30:'Data'!$F$5000,IF($A2100&gt;$H$2,15000,$A2100))),"",INDEX(Data!$F$30:'Data'!$F$5000,IF($A2100&gt;$H$2,15000,$A2100))),"")</f>
        <v/>
      </c>
      <c r="F2100" t="str">
        <f>IF(Use_Der,IF(ISERROR(INDEX(Data!$G$30:'Data'!$G$5000,IF($A2100&gt;$H$2,15000,$A2100))),"",INDEX(Data!$G$30:'Data'!$G$5000,IF($A2100&gt;$H$2,15000,$A2100))),"")</f>
        <v/>
      </c>
      <c r="G2100" s="96"/>
      <c r="H2100" s="96"/>
      <c r="I2100" s="96"/>
      <c r="J2100">
        <f t="shared" si="17"/>
        <v>2217</v>
      </c>
      <c r="K2100" t="str">
        <f>IFERROR(INDEX(Data!$C$30:'Data'!$C$5007,IF($J2100&gt;$P$2,15000,$J2100)),"")</f>
        <v/>
      </c>
      <c r="L2100" t="str">
        <f>IF(ISERROR(INDEX(Data!$D$30:'Data'!$D$5007,IF($J2100&gt;$P$2,15000,$J2100))),"",INDEX(Data!$D$30:'Data'!$D$5007,IF($J2100&gt;$P$2,15000,$J2100)))</f>
        <v/>
      </c>
      <c r="M2100" t="str">
        <f>IF(ISERROR(INDEX(Data!$H$30:'Data'!$H$5007,IF($J2100&gt;$P$2,15000,$J2100))),"",INDEX(Data!$H$30:'Data'!$H$5007,IF($J2100&gt;$P$2,15000,$J2100)))</f>
        <v/>
      </c>
    </row>
    <row r="2101" spans="1:13">
      <c r="A2101">
        <f t="shared" si="16"/>
        <v>2218</v>
      </c>
      <c r="B2101" t="str">
        <f>IF(Use_Der,IFERROR(INDEX(Data!$C$30:'Data'!$C$5000,IF($A2101&gt;$H$2,15000,$A2101)),""),"")</f>
        <v/>
      </c>
      <c r="C2101" t="str">
        <f>IF(Use_Der,IF(ISERROR(INDEX(Data!$D$30:'Data'!$D$5000,IF($A2101&gt;$H$2,15000,$A2101))),"",INDEX(Data!$D$30:'Data'!$D$5000,IF($A2101&gt;$H$2,15000,$A2101))),"")</f>
        <v/>
      </c>
      <c r="D2101" t="str">
        <f>IF(Use_Der,IF(ISERROR(INDEX(Data!$E$30:'Data'!$E$5000,IF($A2101&gt;$H$2,15000,$A2101))),"",INDEX(Data!$E$30:'Data'!$E$5000,IF($A2101&gt;$H$2,15000,$A2101))),"")</f>
        <v/>
      </c>
      <c r="E2101" t="str">
        <f>IF(Use_Der,IF(ISERROR(INDEX(Data!$F$30:'Data'!$F$5000,IF($A2101&gt;$H$2,15000,$A2101))),"",INDEX(Data!$F$30:'Data'!$F$5000,IF($A2101&gt;$H$2,15000,$A2101))),"")</f>
        <v/>
      </c>
      <c r="F2101" t="str">
        <f>IF(Use_Der,IF(ISERROR(INDEX(Data!$G$30:'Data'!$G$5000,IF($A2101&gt;$H$2,15000,$A2101))),"",INDEX(Data!$G$30:'Data'!$G$5000,IF($A2101&gt;$H$2,15000,$A2101))),"")</f>
        <v/>
      </c>
      <c r="G2101" s="96"/>
      <c r="H2101" s="96"/>
      <c r="I2101" s="96"/>
      <c r="J2101">
        <f t="shared" si="17"/>
        <v>2218</v>
      </c>
      <c r="K2101" t="str">
        <f>IFERROR(INDEX(Data!$C$30:'Data'!$C$5007,IF($J2101&gt;$P$2,15000,$J2101)),"")</f>
        <v/>
      </c>
      <c r="L2101" t="str">
        <f>IF(ISERROR(INDEX(Data!$D$30:'Data'!$D$5007,IF($J2101&gt;$P$2,15000,$J2101))),"",INDEX(Data!$D$30:'Data'!$D$5007,IF($J2101&gt;$P$2,15000,$J2101)))</f>
        <v/>
      </c>
      <c r="M2101" t="str">
        <f>IF(ISERROR(INDEX(Data!$H$30:'Data'!$H$5007,IF($J2101&gt;$P$2,15000,$J2101))),"",INDEX(Data!$H$30:'Data'!$H$5007,IF($J2101&gt;$P$2,15000,$J2101)))</f>
        <v/>
      </c>
    </row>
    <row r="2102" spans="1:13">
      <c r="A2102">
        <f t="shared" si="16"/>
        <v>2219</v>
      </c>
      <c r="B2102" t="str">
        <f>IF(Use_Der,IFERROR(INDEX(Data!$C$30:'Data'!$C$5000,IF($A2102&gt;$H$2,15000,$A2102)),""),"")</f>
        <v/>
      </c>
      <c r="C2102" t="str">
        <f>IF(Use_Der,IF(ISERROR(INDEX(Data!$D$30:'Data'!$D$5000,IF($A2102&gt;$H$2,15000,$A2102))),"",INDEX(Data!$D$30:'Data'!$D$5000,IF($A2102&gt;$H$2,15000,$A2102))),"")</f>
        <v/>
      </c>
      <c r="D2102" t="str">
        <f>IF(Use_Der,IF(ISERROR(INDEX(Data!$E$30:'Data'!$E$5000,IF($A2102&gt;$H$2,15000,$A2102))),"",INDEX(Data!$E$30:'Data'!$E$5000,IF($A2102&gt;$H$2,15000,$A2102))),"")</f>
        <v/>
      </c>
      <c r="E2102" t="str">
        <f>IF(Use_Der,IF(ISERROR(INDEX(Data!$F$30:'Data'!$F$5000,IF($A2102&gt;$H$2,15000,$A2102))),"",INDEX(Data!$F$30:'Data'!$F$5000,IF($A2102&gt;$H$2,15000,$A2102))),"")</f>
        <v/>
      </c>
      <c r="F2102" t="str">
        <f>IF(Use_Der,IF(ISERROR(INDEX(Data!$G$30:'Data'!$G$5000,IF($A2102&gt;$H$2,15000,$A2102))),"",INDEX(Data!$G$30:'Data'!$G$5000,IF($A2102&gt;$H$2,15000,$A2102))),"")</f>
        <v/>
      </c>
      <c r="G2102" s="96"/>
      <c r="H2102" s="96"/>
      <c r="I2102" s="96"/>
      <c r="J2102">
        <f t="shared" si="17"/>
        <v>2219</v>
      </c>
      <c r="K2102" t="str">
        <f>IFERROR(INDEX(Data!$C$30:'Data'!$C$5007,IF($J2102&gt;$P$2,15000,$J2102)),"")</f>
        <v/>
      </c>
      <c r="L2102" t="str">
        <f>IF(ISERROR(INDEX(Data!$D$30:'Data'!$D$5007,IF($J2102&gt;$P$2,15000,$J2102))),"",INDEX(Data!$D$30:'Data'!$D$5007,IF($J2102&gt;$P$2,15000,$J2102)))</f>
        <v/>
      </c>
      <c r="M2102" t="str">
        <f>IF(ISERROR(INDEX(Data!$H$30:'Data'!$H$5007,IF($J2102&gt;$P$2,15000,$J2102))),"",INDEX(Data!$H$30:'Data'!$H$5007,IF($J2102&gt;$P$2,15000,$J2102)))</f>
        <v/>
      </c>
    </row>
    <row r="2103" spans="1:13">
      <c r="A2103">
        <f t="shared" si="16"/>
        <v>2220</v>
      </c>
      <c r="B2103" t="str">
        <f>IF(Use_Der,IFERROR(INDEX(Data!$C$30:'Data'!$C$5000,IF($A2103&gt;$H$2,15000,$A2103)),""),"")</f>
        <v/>
      </c>
      <c r="C2103" t="str">
        <f>IF(Use_Der,IF(ISERROR(INDEX(Data!$D$30:'Data'!$D$5000,IF($A2103&gt;$H$2,15000,$A2103))),"",INDEX(Data!$D$30:'Data'!$D$5000,IF($A2103&gt;$H$2,15000,$A2103))),"")</f>
        <v/>
      </c>
      <c r="D2103" t="str">
        <f>IF(Use_Der,IF(ISERROR(INDEX(Data!$E$30:'Data'!$E$5000,IF($A2103&gt;$H$2,15000,$A2103))),"",INDEX(Data!$E$30:'Data'!$E$5000,IF($A2103&gt;$H$2,15000,$A2103))),"")</f>
        <v/>
      </c>
      <c r="E2103" t="str">
        <f>IF(Use_Der,IF(ISERROR(INDEX(Data!$F$30:'Data'!$F$5000,IF($A2103&gt;$H$2,15000,$A2103))),"",INDEX(Data!$F$30:'Data'!$F$5000,IF($A2103&gt;$H$2,15000,$A2103))),"")</f>
        <v/>
      </c>
      <c r="F2103" t="str">
        <f>IF(Use_Der,IF(ISERROR(INDEX(Data!$G$30:'Data'!$G$5000,IF($A2103&gt;$H$2,15000,$A2103))),"",INDEX(Data!$G$30:'Data'!$G$5000,IF($A2103&gt;$H$2,15000,$A2103))),"")</f>
        <v/>
      </c>
      <c r="G2103" s="96"/>
      <c r="H2103" s="96"/>
      <c r="I2103" s="96"/>
      <c r="J2103">
        <f t="shared" si="17"/>
        <v>2220</v>
      </c>
      <c r="K2103" t="str">
        <f>IFERROR(INDEX(Data!$C$30:'Data'!$C$5007,IF($J2103&gt;$P$2,15000,$J2103)),"")</f>
        <v/>
      </c>
      <c r="L2103" t="str">
        <f>IF(ISERROR(INDEX(Data!$D$30:'Data'!$D$5007,IF($J2103&gt;$P$2,15000,$J2103))),"",INDEX(Data!$D$30:'Data'!$D$5007,IF($J2103&gt;$P$2,15000,$J2103)))</f>
        <v/>
      </c>
      <c r="M2103" t="str">
        <f>IF(ISERROR(INDEX(Data!$H$30:'Data'!$H$5007,IF($J2103&gt;$P$2,15000,$J2103))),"",INDEX(Data!$H$30:'Data'!$H$5007,IF($J2103&gt;$P$2,15000,$J2103)))</f>
        <v/>
      </c>
    </row>
    <row r="2104" spans="1:13">
      <c r="A2104">
        <f t="shared" si="16"/>
        <v>2221</v>
      </c>
      <c r="B2104" t="str">
        <f>IF(Use_Der,IFERROR(INDEX(Data!$C$30:'Data'!$C$5000,IF($A2104&gt;$H$2,15000,$A2104)),""),"")</f>
        <v/>
      </c>
      <c r="C2104" t="str">
        <f>IF(Use_Der,IF(ISERROR(INDEX(Data!$D$30:'Data'!$D$5000,IF($A2104&gt;$H$2,15000,$A2104))),"",INDEX(Data!$D$30:'Data'!$D$5000,IF($A2104&gt;$H$2,15000,$A2104))),"")</f>
        <v/>
      </c>
      <c r="D2104" t="str">
        <f>IF(Use_Der,IF(ISERROR(INDEX(Data!$E$30:'Data'!$E$5000,IF($A2104&gt;$H$2,15000,$A2104))),"",INDEX(Data!$E$30:'Data'!$E$5000,IF($A2104&gt;$H$2,15000,$A2104))),"")</f>
        <v/>
      </c>
      <c r="E2104" t="str">
        <f>IF(Use_Der,IF(ISERROR(INDEX(Data!$F$30:'Data'!$F$5000,IF($A2104&gt;$H$2,15000,$A2104))),"",INDEX(Data!$F$30:'Data'!$F$5000,IF($A2104&gt;$H$2,15000,$A2104))),"")</f>
        <v/>
      </c>
      <c r="F2104" t="str">
        <f>IF(Use_Der,IF(ISERROR(INDEX(Data!$G$30:'Data'!$G$5000,IF($A2104&gt;$H$2,15000,$A2104))),"",INDEX(Data!$G$30:'Data'!$G$5000,IF($A2104&gt;$H$2,15000,$A2104))),"")</f>
        <v/>
      </c>
      <c r="G2104" s="96"/>
      <c r="H2104" s="96"/>
      <c r="I2104" s="96"/>
      <c r="J2104">
        <f t="shared" si="17"/>
        <v>2221</v>
      </c>
      <c r="K2104" t="str">
        <f>IFERROR(INDEX(Data!$C$30:'Data'!$C$5007,IF($J2104&gt;$P$2,15000,$J2104)),"")</f>
        <v/>
      </c>
      <c r="L2104" t="str">
        <f>IF(ISERROR(INDEX(Data!$D$30:'Data'!$D$5007,IF($J2104&gt;$P$2,15000,$J2104))),"",INDEX(Data!$D$30:'Data'!$D$5007,IF($J2104&gt;$P$2,15000,$J2104)))</f>
        <v/>
      </c>
      <c r="M2104" t="str">
        <f>IF(ISERROR(INDEX(Data!$H$30:'Data'!$H$5007,IF($J2104&gt;$P$2,15000,$J2104))),"",INDEX(Data!$H$30:'Data'!$H$5007,IF($J2104&gt;$P$2,15000,$J2104)))</f>
        <v/>
      </c>
    </row>
    <row r="2105" spans="1:13">
      <c r="A2105">
        <f t="shared" si="16"/>
        <v>2222</v>
      </c>
      <c r="B2105" t="str">
        <f>IF(Use_Der,IFERROR(INDEX(Data!$C$30:'Data'!$C$5000,IF($A2105&gt;$H$2,15000,$A2105)),""),"")</f>
        <v/>
      </c>
      <c r="C2105" t="str">
        <f>IF(Use_Der,IF(ISERROR(INDEX(Data!$D$30:'Data'!$D$5000,IF($A2105&gt;$H$2,15000,$A2105))),"",INDEX(Data!$D$30:'Data'!$D$5000,IF($A2105&gt;$H$2,15000,$A2105))),"")</f>
        <v/>
      </c>
      <c r="D2105" t="str">
        <f>IF(Use_Der,IF(ISERROR(INDEX(Data!$E$30:'Data'!$E$5000,IF($A2105&gt;$H$2,15000,$A2105))),"",INDEX(Data!$E$30:'Data'!$E$5000,IF($A2105&gt;$H$2,15000,$A2105))),"")</f>
        <v/>
      </c>
      <c r="E2105" t="str">
        <f>IF(Use_Der,IF(ISERROR(INDEX(Data!$F$30:'Data'!$F$5000,IF($A2105&gt;$H$2,15000,$A2105))),"",INDEX(Data!$F$30:'Data'!$F$5000,IF($A2105&gt;$H$2,15000,$A2105))),"")</f>
        <v/>
      </c>
      <c r="F2105" t="str">
        <f>IF(Use_Der,IF(ISERROR(INDEX(Data!$G$30:'Data'!$G$5000,IF($A2105&gt;$H$2,15000,$A2105))),"",INDEX(Data!$G$30:'Data'!$G$5000,IF($A2105&gt;$H$2,15000,$A2105))),"")</f>
        <v/>
      </c>
      <c r="G2105" s="96"/>
      <c r="H2105" s="96"/>
      <c r="I2105" s="96"/>
      <c r="J2105">
        <f t="shared" si="17"/>
        <v>2222</v>
      </c>
      <c r="K2105" t="str">
        <f>IFERROR(INDEX(Data!$C$30:'Data'!$C$5007,IF($J2105&gt;$P$2,15000,$J2105)),"")</f>
        <v/>
      </c>
      <c r="L2105" t="str">
        <f>IF(ISERROR(INDEX(Data!$D$30:'Data'!$D$5007,IF($J2105&gt;$P$2,15000,$J2105))),"",INDEX(Data!$D$30:'Data'!$D$5007,IF($J2105&gt;$P$2,15000,$J2105)))</f>
        <v/>
      </c>
      <c r="M2105" t="str">
        <f>IF(ISERROR(INDEX(Data!$H$30:'Data'!$H$5007,IF($J2105&gt;$P$2,15000,$J2105))),"",INDEX(Data!$H$30:'Data'!$H$5007,IF($J2105&gt;$P$2,15000,$J2105)))</f>
        <v/>
      </c>
    </row>
    <row r="2106" spans="1:13">
      <c r="A2106">
        <f t="shared" si="16"/>
        <v>2223</v>
      </c>
      <c r="B2106" t="str">
        <f>IF(Use_Der,IFERROR(INDEX(Data!$C$30:'Data'!$C$5000,IF($A2106&gt;$H$2,15000,$A2106)),""),"")</f>
        <v/>
      </c>
      <c r="C2106" t="str">
        <f>IF(Use_Der,IF(ISERROR(INDEX(Data!$D$30:'Data'!$D$5000,IF($A2106&gt;$H$2,15000,$A2106))),"",INDEX(Data!$D$30:'Data'!$D$5000,IF($A2106&gt;$H$2,15000,$A2106))),"")</f>
        <v/>
      </c>
      <c r="D2106" t="str">
        <f>IF(Use_Der,IF(ISERROR(INDEX(Data!$E$30:'Data'!$E$5000,IF($A2106&gt;$H$2,15000,$A2106))),"",INDEX(Data!$E$30:'Data'!$E$5000,IF($A2106&gt;$H$2,15000,$A2106))),"")</f>
        <v/>
      </c>
      <c r="E2106" t="str">
        <f>IF(Use_Der,IF(ISERROR(INDEX(Data!$F$30:'Data'!$F$5000,IF($A2106&gt;$H$2,15000,$A2106))),"",INDEX(Data!$F$30:'Data'!$F$5000,IF($A2106&gt;$H$2,15000,$A2106))),"")</f>
        <v/>
      </c>
      <c r="F2106" t="str">
        <f>IF(Use_Der,IF(ISERROR(INDEX(Data!$G$30:'Data'!$G$5000,IF($A2106&gt;$H$2,15000,$A2106))),"",INDEX(Data!$G$30:'Data'!$G$5000,IF($A2106&gt;$H$2,15000,$A2106))),"")</f>
        <v/>
      </c>
      <c r="G2106" s="96"/>
      <c r="H2106" s="96"/>
      <c r="I2106" s="96"/>
      <c r="J2106">
        <f t="shared" si="17"/>
        <v>2223</v>
      </c>
      <c r="K2106" t="str">
        <f>IFERROR(INDEX(Data!$C$30:'Data'!$C$5007,IF($J2106&gt;$P$2,15000,$J2106)),"")</f>
        <v/>
      </c>
      <c r="L2106" t="str">
        <f>IF(ISERROR(INDEX(Data!$D$30:'Data'!$D$5007,IF($J2106&gt;$P$2,15000,$J2106))),"",INDEX(Data!$D$30:'Data'!$D$5007,IF($J2106&gt;$P$2,15000,$J2106)))</f>
        <v/>
      </c>
      <c r="M2106" t="str">
        <f>IF(ISERROR(INDEX(Data!$H$30:'Data'!$H$5007,IF($J2106&gt;$P$2,15000,$J2106))),"",INDEX(Data!$H$30:'Data'!$H$5007,IF($J2106&gt;$P$2,15000,$J2106)))</f>
        <v/>
      </c>
    </row>
    <row r="2107" spans="1:13">
      <c r="A2107">
        <f t="shared" si="16"/>
        <v>2224</v>
      </c>
      <c r="B2107" t="str">
        <f>IF(Use_Der,IFERROR(INDEX(Data!$C$30:'Data'!$C$5000,IF($A2107&gt;$H$2,15000,$A2107)),""),"")</f>
        <v/>
      </c>
      <c r="C2107" t="str">
        <f>IF(Use_Der,IF(ISERROR(INDEX(Data!$D$30:'Data'!$D$5000,IF($A2107&gt;$H$2,15000,$A2107))),"",INDEX(Data!$D$30:'Data'!$D$5000,IF($A2107&gt;$H$2,15000,$A2107))),"")</f>
        <v/>
      </c>
      <c r="D2107" t="str">
        <f>IF(Use_Der,IF(ISERROR(INDEX(Data!$E$30:'Data'!$E$5000,IF($A2107&gt;$H$2,15000,$A2107))),"",INDEX(Data!$E$30:'Data'!$E$5000,IF($A2107&gt;$H$2,15000,$A2107))),"")</f>
        <v/>
      </c>
      <c r="E2107" t="str">
        <f>IF(Use_Der,IF(ISERROR(INDEX(Data!$F$30:'Data'!$F$5000,IF($A2107&gt;$H$2,15000,$A2107))),"",INDEX(Data!$F$30:'Data'!$F$5000,IF($A2107&gt;$H$2,15000,$A2107))),"")</f>
        <v/>
      </c>
      <c r="F2107" t="str">
        <f>IF(Use_Der,IF(ISERROR(INDEX(Data!$G$30:'Data'!$G$5000,IF($A2107&gt;$H$2,15000,$A2107))),"",INDEX(Data!$G$30:'Data'!$G$5000,IF($A2107&gt;$H$2,15000,$A2107))),"")</f>
        <v/>
      </c>
      <c r="G2107" s="96"/>
      <c r="H2107" s="96"/>
      <c r="I2107" s="96"/>
      <c r="J2107">
        <f t="shared" si="17"/>
        <v>2224</v>
      </c>
      <c r="K2107" t="str">
        <f>IFERROR(INDEX(Data!$C$30:'Data'!$C$5007,IF($J2107&gt;$P$2,15000,$J2107)),"")</f>
        <v/>
      </c>
      <c r="L2107" t="str">
        <f>IF(ISERROR(INDEX(Data!$D$30:'Data'!$D$5007,IF($J2107&gt;$P$2,15000,$J2107))),"",INDEX(Data!$D$30:'Data'!$D$5007,IF($J2107&gt;$P$2,15000,$J2107)))</f>
        <v/>
      </c>
      <c r="M2107" t="str">
        <f>IF(ISERROR(INDEX(Data!$H$30:'Data'!$H$5007,IF($J2107&gt;$P$2,15000,$J2107))),"",INDEX(Data!$H$30:'Data'!$H$5007,IF($J2107&gt;$P$2,15000,$J2107)))</f>
        <v/>
      </c>
    </row>
    <row r="2108" spans="1:13">
      <c r="A2108">
        <f t="shared" si="16"/>
        <v>2225</v>
      </c>
      <c r="B2108" t="str">
        <f>IF(Use_Der,IFERROR(INDEX(Data!$C$30:'Data'!$C$5000,IF($A2108&gt;$H$2,15000,$A2108)),""),"")</f>
        <v/>
      </c>
      <c r="C2108" t="str">
        <f>IF(Use_Der,IF(ISERROR(INDEX(Data!$D$30:'Data'!$D$5000,IF($A2108&gt;$H$2,15000,$A2108))),"",INDEX(Data!$D$30:'Data'!$D$5000,IF($A2108&gt;$H$2,15000,$A2108))),"")</f>
        <v/>
      </c>
      <c r="D2108" t="str">
        <f>IF(Use_Der,IF(ISERROR(INDEX(Data!$E$30:'Data'!$E$5000,IF($A2108&gt;$H$2,15000,$A2108))),"",INDEX(Data!$E$30:'Data'!$E$5000,IF($A2108&gt;$H$2,15000,$A2108))),"")</f>
        <v/>
      </c>
      <c r="E2108" t="str">
        <f>IF(Use_Der,IF(ISERROR(INDEX(Data!$F$30:'Data'!$F$5000,IF($A2108&gt;$H$2,15000,$A2108))),"",INDEX(Data!$F$30:'Data'!$F$5000,IF($A2108&gt;$H$2,15000,$A2108))),"")</f>
        <v/>
      </c>
      <c r="F2108" t="str">
        <f>IF(Use_Der,IF(ISERROR(INDEX(Data!$G$30:'Data'!$G$5000,IF($A2108&gt;$H$2,15000,$A2108))),"",INDEX(Data!$G$30:'Data'!$G$5000,IF($A2108&gt;$H$2,15000,$A2108))),"")</f>
        <v/>
      </c>
      <c r="G2108" s="96"/>
      <c r="H2108" s="96"/>
      <c r="I2108" s="96"/>
      <c r="J2108">
        <f t="shared" si="17"/>
        <v>2225</v>
      </c>
      <c r="K2108" t="str">
        <f>IFERROR(INDEX(Data!$C$30:'Data'!$C$5007,IF($J2108&gt;$P$2,15000,$J2108)),"")</f>
        <v/>
      </c>
      <c r="L2108" t="str">
        <f>IF(ISERROR(INDEX(Data!$D$30:'Data'!$D$5007,IF($J2108&gt;$P$2,15000,$J2108))),"",INDEX(Data!$D$30:'Data'!$D$5007,IF($J2108&gt;$P$2,15000,$J2108)))</f>
        <v/>
      </c>
      <c r="M2108" t="str">
        <f>IF(ISERROR(INDEX(Data!$H$30:'Data'!$H$5007,IF($J2108&gt;$P$2,15000,$J2108))),"",INDEX(Data!$H$30:'Data'!$H$5007,IF($J2108&gt;$P$2,15000,$J2108)))</f>
        <v/>
      </c>
    </row>
    <row r="2109" spans="1:13">
      <c r="A2109">
        <f t="shared" si="16"/>
        <v>2226</v>
      </c>
      <c r="B2109" t="str">
        <f>IF(Use_Der,IFERROR(INDEX(Data!$C$30:'Data'!$C$5000,IF($A2109&gt;$H$2,15000,$A2109)),""),"")</f>
        <v/>
      </c>
      <c r="C2109" t="str">
        <f>IF(Use_Der,IF(ISERROR(INDEX(Data!$D$30:'Data'!$D$5000,IF($A2109&gt;$H$2,15000,$A2109))),"",INDEX(Data!$D$30:'Data'!$D$5000,IF($A2109&gt;$H$2,15000,$A2109))),"")</f>
        <v/>
      </c>
      <c r="D2109" t="str">
        <f>IF(Use_Der,IF(ISERROR(INDEX(Data!$E$30:'Data'!$E$5000,IF($A2109&gt;$H$2,15000,$A2109))),"",INDEX(Data!$E$30:'Data'!$E$5000,IF($A2109&gt;$H$2,15000,$A2109))),"")</f>
        <v/>
      </c>
      <c r="E2109" t="str">
        <f>IF(Use_Der,IF(ISERROR(INDEX(Data!$F$30:'Data'!$F$5000,IF($A2109&gt;$H$2,15000,$A2109))),"",INDEX(Data!$F$30:'Data'!$F$5000,IF($A2109&gt;$H$2,15000,$A2109))),"")</f>
        <v/>
      </c>
      <c r="F2109" t="str">
        <f>IF(Use_Der,IF(ISERROR(INDEX(Data!$G$30:'Data'!$G$5000,IF($A2109&gt;$H$2,15000,$A2109))),"",INDEX(Data!$G$30:'Data'!$G$5000,IF($A2109&gt;$H$2,15000,$A2109))),"")</f>
        <v/>
      </c>
      <c r="G2109" s="96"/>
      <c r="H2109" s="96"/>
      <c r="I2109" s="96"/>
      <c r="J2109">
        <f t="shared" si="17"/>
        <v>2226</v>
      </c>
      <c r="K2109" t="str">
        <f>IFERROR(INDEX(Data!$C$30:'Data'!$C$5007,IF($J2109&gt;$P$2,15000,$J2109)),"")</f>
        <v/>
      </c>
      <c r="L2109" t="str">
        <f>IF(ISERROR(INDEX(Data!$D$30:'Data'!$D$5007,IF($J2109&gt;$P$2,15000,$J2109))),"",INDEX(Data!$D$30:'Data'!$D$5007,IF($J2109&gt;$P$2,15000,$J2109)))</f>
        <v/>
      </c>
      <c r="M2109" t="str">
        <f>IF(ISERROR(INDEX(Data!$H$30:'Data'!$H$5007,IF($J2109&gt;$P$2,15000,$J2109))),"",INDEX(Data!$H$30:'Data'!$H$5007,IF($J2109&gt;$P$2,15000,$J2109)))</f>
        <v/>
      </c>
    </row>
    <row r="2110" spans="1:13">
      <c r="A2110">
        <f t="shared" si="16"/>
        <v>2227</v>
      </c>
      <c r="B2110" t="str">
        <f>IF(Use_Der,IFERROR(INDEX(Data!$C$30:'Data'!$C$5000,IF($A2110&gt;$H$2,15000,$A2110)),""),"")</f>
        <v/>
      </c>
      <c r="C2110" t="str">
        <f>IF(Use_Der,IF(ISERROR(INDEX(Data!$D$30:'Data'!$D$5000,IF($A2110&gt;$H$2,15000,$A2110))),"",INDEX(Data!$D$30:'Data'!$D$5000,IF($A2110&gt;$H$2,15000,$A2110))),"")</f>
        <v/>
      </c>
      <c r="D2110" t="str">
        <f>IF(Use_Der,IF(ISERROR(INDEX(Data!$E$30:'Data'!$E$5000,IF($A2110&gt;$H$2,15000,$A2110))),"",INDEX(Data!$E$30:'Data'!$E$5000,IF($A2110&gt;$H$2,15000,$A2110))),"")</f>
        <v/>
      </c>
      <c r="E2110" t="str">
        <f>IF(Use_Der,IF(ISERROR(INDEX(Data!$F$30:'Data'!$F$5000,IF($A2110&gt;$H$2,15000,$A2110))),"",INDEX(Data!$F$30:'Data'!$F$5000,IF($A2110&gt;$H$2,15000,$A2110))),"")</f>
        <v/>
      </c>
      <c r="F2110" t="str">
        <f>IF(Use_Der,IF(ISERROR(INDEX(Data!$G$30:'Data'!$G$5000,IF($A2110&gt;$H$2,15000,$A2110))),"",INDEX(Data!$G$30:'Data'!$G$5000,IF($A2110&gt;$H$2,15000,$A2110))),"")</f>
        <v/>
      </c>
      <c r="G2110" s="96"/>
      <c r="H2110" s="96"/>
      <c r="I2110" s="96"/>
      <c r="J2110">
        <f t="shared" si="17"/>
        <v>2227</v>
      </c>
      <c r="K2110" t="str">
        <f>IFERROR(INDEX(Data!$C$30:'Data'!$C$5007,IF($J2110&gt;$P$2,15000,$J2110)),"")</f>
        <v/>
      </c>
      <c r="L2110" t="str">
        <f>IF(ISERROR(INDEX(Data!$D$30:'Data'!$D$5007,IF($J2110&gt;$P$2,15000,$J2110))),"",INDEX(Data!$D$30:'Data'!$D$5007,IF($J2110&gt;$P$2,15000,$J2110)))</f>
        <v/>
      </c>
      <c r="M2110" t="str">
        <f>IF(ISERROR(INDEX(Data!$H$30:'Data'!$H$5007,IF($J2110&gt;$P$2,15000,$J2110))),"",INDEX(Data!$H$30:'Data'!$H$5007,IF($J2110&gt;$P$2,15000,$J2110)))</f>
        <v/>
      </c>
    </row>
    <row r="2111" spans="1:13">
      <c r="A2111">
        <f t="shared" si="16"/>
        <v>2228</v>
      </c>
      <c r="B2111" t="str">
        <f>IF(Use_Der,IFERROR(INDEX(Data!$C$30:'Data'!$C$5000,IF($A2111&gt;$H$2,15000,$A2111)),""),"")</f>
        <v/>
      </c>
      <c r="C2111" t="str">
        <f>IF(Use_Der,IF(ISERROR(INDEX(Data!$D$30:'Data'!$D$5000,IF($A2111&gt;$H$2,15000,$A2111))),"",INDEX(Data!$D$30:'Data'!$D$5000,IF($A2111&gt;$H$2,15000,$A2111))),"")</f>
        <v/>
      </c>
      <c r="D2111" t="str">
        <f>IF(Use_Der,IF(ISERROR(INDEX(Data!$E$30:'Data'!$E$5000,IF($A2111&gt;$H$2,15000,$A2111))),"",INDEX(Data!$E$30:'Data'!$E$5000,IF($A2111&gt;$H$2,15000,$A2111))),"")</f>
        <v/>
      </c>
      <c r="E2111" t="str">
        <f>IF(Use_Der,IF(ISERROR(INDEX(Data!$F$30:'Data'!$F$5000,IF($A2111&gt;$H$2,15000,$A2111))),"",INDEX(Data!$F$30:'Data'!$F$5000,IF($A2111&gt;$H$2,15000,$A2111))),"")</f>
        <v/>
      </c>
      <c r="F2111" t="str">
        <f>IF(Use_Der,IF(ISERROR(INDEX(Data!$G$30:'Data'!$G$5000,IF($A2111&gt;$H$2,15000,$A2111))),"",INDEX(Data!$G$30:'Data'!$G$5000,IF($A2111&gt;$H$2,15000,$A2111))),"")</f>
        <v/>
      </c>
      <c r="G2111" s="96"/>
      <c r="H2111" s="96"/>
      <c r="I2111" s="96"/>
      <c r="J2111">
        <f t="shared" si="17"/>
        <v>2228</v>
      </c>
      <c r="K2111" t="str">
        <f>IFERROR(INDEX(Data!$C$30:'Data'!$C$5007,IF($J2111&gt;$P$2,15000,$J2111)),"")</f>
        <v/>
      </c>
      <c r="L2111" t="str">
        <f>IF(ISERROR(INDEX(Data!$D$30:'Data'!$D$5007,IF($J2111&gt;$P$2,15000,$J2111))),"",INDEX(Data!$D$30:'Data'!$D$5007,IF($J2111&gt;$P$2,15000,$J2111)))</f>
        <v/>
      </c>
      <c r="M2111" t="str">
        <f>IF(ISERROR(INDEX(Data!$H$30:'Data'!$H$5007,IF($J2111&gt;$P$2,15000,$J2111))),"",INDEX(Data!$H$30:'Data'!$H$5007,IF($J2111&gt;$P$2,15000,$J2111)))</f>
        <v/>
      </c>
    </row>
    <row r="2112" spans="1:13">
      <c r="A2112">
        <f t="shared" si="16"/>
        <v>2229</v>
      </c>
      <c r="B2112" t="str">
        <f>IF(Use_Der,IFERROR(INDEX(Data!$C$30:'Data'!$C$5000,IF($A2112&gt;$H$2,15000,$A2112)),""),"")</f>
        <v/>
      </c>
      <c r="C2112" t="str">
        <f>IF(Use_Der,IF(ISERROR(INDEX(Data!$D$30:'Data'!$D$5000,IF($A2112&gt;$H$2,15000,$A2112))),"",INDEX(Data!$D$30:'Data'!$D$5000,IF($A2112&gt;$H$2,15000,$A2112))),"")</f>
        <v/>
      </c>
      <c r="D2112" t="str">
        <f>IF(Use_Der,IF(ISERROR(INDEX(Data!$E$30:'Data'!$E$5000,IF($A2112&gt;$H$2,15000,$A2112))),"",INDEX(Data!$E$30:'Data'!$E$5000,IF($A2112&gt;$H$2,15000,$A2112))),"")</f>
        <v/>
      </c>
      <c r="E2112" t="str">
        <f>IF(Use_Der,IF(ISERROR(INDEX(Data!$F$30:'Data'!$F$5000,IF($A2112&gt;$H$2,15000,$A2112))),"",INDEX(Data!$F$30:'Data'!$F$5000,IF($A2112&gt;$H$2,15000,$A2112))),"")</f>
        <v/>
      </c>
      <c r="F2112" t="str">
        <f>IF(Use_Der,IF(ISERROR(INDEX(Data!$G$30:'Data'!$G$5000,IF($A2112&gt;$H$2,15000,$A2112))),"",INDEX(Data!$G$30:'Data'!$G$5000,IF($A2112&gt;$H$2,15000,$A2112))),"")</f>
        <v/>
      </c>
      <c r="G2112" s="96"/>
      <c r="H2112" s="96"/>
      <c r="I2112" s="96"/>
      <c r="J2112">
        <f t="shared" si="17"/>
        <v>2229</v>
      </c>
      <c r="K2112" t="str">
        <f>IFERROR(INDEX(Data!$C$30:'Data'!$C$5007,IF($J2112&gt;$P$2,15000,$J2112)),"")</f>
        <v/>
      </c>
      <c r="L2112" t="str">
        <f>IF(ISERROR(INDEX(Data!$D$30:'Data'!$D$5007,IF($J2112&gt;$P$2,15000,$J2112))),"",INDEX(Data!$D$30:'Data'!$D$5007,IF($J2112&gt;$P$2,15000,$J2112)))</f>
        <v/>
      </c>
      <c r="M2112" t="str">
        <f>IF(ISERROR(INDEX(Data!$H$30:'Data'!$H$5007,IF($J2112&gt;$P$2,15000,$J2112))),"",INDEX(Data!$H$30:'Data'!$H$5007,IF($J2112&gt;$P$2,15000,$J2112)))</f>
        <v/>
      </c>
    </row>
    <row r="2113" spans="1:13">
      <c r="A2113">
        <f t="shared" si="16"/>
        <v>2230</v>
      </c>
      <c r="B2113" t="str">
        <f>IF(Use_Der,IFERROR(INDEX(Data!$C$30:'Data'!$C$5000,IF($A2113&gt;$H$2,15000,$A2113)),""),"")</f>
        <v/>
      </c>
      <c r="C2113" t="str">
        <f>IF(Use_Der,IF(ISERROR(INDEX(Data!$D$30:'Data'!$D$5000,IF($A2113&gt;$H$2,15000,$A2113))),"",INDEX(Data!$D$30:'Data'!$D$5000,IF($A2113&gt;$H$2,15000,$A2113))),"")</f>
        <v/>
      </c>
      <c r="D2113" t="str">
        <f>IF(Use_Der,IF(ISERROR(INDEX(Data!$E$30:'Data'!$E$5000,IF($A2113&gt;$H$2,15000,$A2113))),"",INDEX(Data!$E$30:'Data'!$E$5000,IF($A2113&gt;$H$2,15000,$A2113))),"")</f>
        <v/>
      </c>
      <c r="E2113" t="str">
        <f>IF(Use_Der,IF(ISERROR(INDEX(Data!$F$30:'Data'!$F$5000,IF($A2113&gt;$H$2,15000,$A2113))),"",INDEX(Data!$F$30:'Data'!$F$5000,IF($A2113&gt;$H$2,15000,$A2113))),"")</f>
        <v/>
      </c>
      <c r="F2113" t="str">
        <f>IF(Use_Der,IF(ISERROR(INDEX(Data!$G$30:'Data'!$G$5000,IF($A2113&gt;$H$2,15000,$A2113))),"",INDEX(Data!$G$30:'Data'!$G$5000,IF($A2113&gt;$H$2,15000,$A2113))),"")</f>
        <v/>
      </c>
      <c r="G2113" s="96"/>
      <c r="H2113" s="96"/>
      <c r="I2113" s="96"/>
      <c r="J2113">
        <f t="shared" si="17"/>
        <v>2230</v>
      </c>
      <c r="K2113" t="str">
        <f>IFERROR(INDEX(Data!$C$30:'Data'!$C$5007,IF($J2113&gt;$P$2,15000,$J2113)),"")</f>
        <v/>
      </c>
      <c r="L2113" t="str">
        <f>IF(ISERROR(INDEX(Data!$D$30:'Data'!$D$5007,IF($J2113&gt;$P$2,15000,$J2113))),"",INDEX(Data!$D$30:'Data'!$D$5007,IF($J2113&gt;$P$2,15000,$J2113)))</f>
        <v/>
      </c>
      <c r="M2113" t="str">
        <f>IF(ISERROR(INDEX(Data!$H$30:'Data'!$H$5007,IF($J2113&gt;$P$2,15000,$J2113))),"",INDEX(Data!$H$30:'Data'!$H$5007,IF($J2113&gt;$P$2,15000,$J2113)))</f>
        <v/>
      </c>
    </row>
    <row r="2114" spans="1:13">
      <c r="A2114">
        <f t="shared" si="16"/>
        <v>2231</v>
      </c>
      <c r="B2114" t="str">
        <f>IF(Use_Der,IFERROR(INDEX(Data!$C$30:'Data'!$C$5000,IF($A2114&gt;$H$2,15000,$A2114)),""),"")</f>
        <v/>
      </c>
      <c r="C2114" t="str">
        <f>IF(Use_Der,IF(ISERROR(INDEX(Data!$D$30:'Data'!$D$5000,IF($A2114&gt;$H$2,15000,$A2114))),"",INDEX(Data!$D$30:'Data'!$D$5000,IF($A2114&gt;$H$2,15000,$A2114))),"")</f>
        <v/>
      </c>
      <c r="D2114" t="str">
        <f>IF(Use_Der,IF(ISERROR(INDEX(Data!$E$30:'Data'!$E$5000,IF($A2114&gt;$H$2,15000,$A2114))),"",INDEX(Data!$E$30:'Data'!$E$5000,IF($A2114&gt;$H$2,15000,$A2114))),"")</f>
        <v/>
      </c>
      <c r="E2114" t="str">
        <f>IF(Use_Der,IF(ISERROR(INDEX(Data!$F$30:'Data'!$F$5000,IF($A2114&gt;$H$2,15000,$A2114))),"",INDEX(Data!$F$30:'Data'!$F$5000,IF($A2114&gt;$H$2,15000,$A2114))),"")</f>
        <v/>
      </c>
      <c r="F2114" t="str">
        <f>IF(Use_Der,IF(ISERROR(INDEX(Data!$G$30:'Data'!$G$5000,IF($A2114&gt;$H$2,15000,$A2114))),"",INDEX(Data!$G$30:'Data'!$G$5000,IF($A2114&gt;$H$2,15000,$A2114))),"")</f>
        <v/>
      </c>
      <c r="G2114" s="96"/>
      <c r="H2114" s="96"/>
      <c r="I2114" s="96"/>
      <c r="J2114">
        <f t="shared" si="17"/>
        <v>2231</v>
      </c>
      <c r="K2114" t="str">
        <f>IFERROR(INDEX(Data!$C$30:'Data'!$C$5007,IF($J2114&gt;$P$2,15000,$J2114)),"")</f>
        <v/>
      </c>
      <c r="L2114" t="str">
        <f>IF(ISERROR(INDEX(Data!$D$30:'Data'!$D$5007,IF($J2114&gt;$P$2,15000,$J2114))),"",INDEX(Data!$D$30:'Data'!$D$5007,IF($J2114&gt;$P$2,15000,$J2114)))</f>
        <v/>
      </c>
      <c r="M2114" t="str">
        <f>IF(ISERROR(INDEX(Data!$H$30:'Data'!$H$5007,IF($J2114&gt;$P$2,15000,$J2114))),"",INDEX(Data!$H$30:'Data'!$H$5007,IF($J2114&gt;$P$2,15000,$J2114)))</f>
        <v/>
      </c>
    </row>
    <row r="2115" spans="1:13">
      <c r="A2115">
        <f t="shared" si="16"/>
        <v>2232</v>
      </c>
      <c r="B2115" t="str">
        <f>IF(Use_Der,IFERROR(INDEX(Data!$C$30:'Data'!$C$5000,IF($A2115&gt;$H$2,15000,$A2115)),""),"")</f>
        <v/>
      </c>
      <c r="C2115" t="str">
        <f>IF(Use_Der,IF(ISERROR(INDEX(Data!$D$30:'Data'!$D$5000,IF($A2115&gt;$H$2,15000,$A2115))),"",INDEX(Data!$D$30:'Data'!$D$5000,IF($A2115&gt;$H$2,15000,$A2115))),"")</f>
        <v/>
      </c>
      <c r="D2115" t="str">
        <f>IF(Use_Der,IF(ISERROR(INDEX(Data!$E$30:'Data'!$E$5000,IF($A2115&gt;$H$2,15000,$A2115))),"",INDEX(Data!$E$30:'Data'!$E$5000,IF($A2115&gt;$H$2,15000,$A2115))),"")</f>
        <v/>
      </c>
      <c r="E2115" t="str">
        <f>IF(Use_Der,IF(ISERROR(INDEX(Data!$F$30:'Data'!$F$5000,IF($A2115&gt;$H$2,15000,$A2115))),"",INDEX(Data!$F$30:'Data'!$F$5000,IF($A2115&gt;$H$2,15000,$A2115))),"")</f>
        <v/>
      </c>
      <c r="F2115" t="str">
        <f>IF(Use_Der,IF(ISERROR(INDEX(Data!$G$30:'Data'!$G$5000,IF($A2115&gt;$H$2,15000,$A2115))),"",INDEX(Data!$G$30:'Data'!$G$5000,IF($A2115&gt;$H$2,15000,$A2115))),"")</f>
        <v/>
      </c>
      <c r="G2115" s="96"/>
      <c r="H2115" s="96"/>
      <c r="I2115" s="96"/>
      <c r="J2115">
        <f t="shared" si="17"/>
        <v>2232</v>
      </c>
      <c r="K2115" t="str">
        <f>IFERROR(INDEX(Data!$C$30:'Data'!$C$5007,IF($J2115&gt;$P$2,15000,$J2115)),"")</f>
        <v/>
      </c>
      <c r="L2115" t="str">
        <f>IF(ISERROR(INDEX(Data!$D$30:'Data'!$D$5007,IF($J2115&gt;$P$2,15000,$J2115))),"",INDEX(Data!$D$30:'Data'!$D$5007,IF($J2115&gt;$P$2,15000,$J2115)))</f>
        <v/>
      </c>
      <c r="M2115" t="str">
        <f>IF(ISERROR(INDEX(Data!$H$30:'Data'!$H$5007,IF($J2115&gt;$P$2,15000,$J2115))),"",INDEX(Data!$H$30:'Data'!$H$5007,IF($J2115&gt;$P$2,15000,$J2115)))</f>
        <v/>
      </c>
    </row>
    <row r="2116" spans="1:13">
      <c r="A2116">
        <f t="shared" si="16"/>
        <v>2233</v>
      </c>
      <c r="B2116" t="str">
        <f>IF(Use_Der,IFERROR(INDEX(Data!$C$30:'Data'!$C$5000,IF($A2116&gt;$H$2,15000,$A2116)),""),"")</f>
        <v/>
      </c>
      <c r="C2116" t="str">
        <f>IF(Use_Der,IF(ISERROR(INDEX(Data!$D$30:'Data'!$D$5000,IF($A2116&gt;$H$2,15000,$A2116))),"",INDEX(Data!$D$30:'Data'!$D$5000,IF($A2116&gt;$H$2,15000,$A2116))),"")</f>
        <v/>
      </c>
      <c r="D2116" t="str">
        <f>IF(Use_Der,IF(ISERROR(INDEX(Data!$E$30:'Data'!$E$5000,IF($A2116&gt;$H$2,15000,$A2116))),"",INDEX(Data!$E$30:'Data'!$E$5000,IF($A2116&gt;$H$2,15000,$A2116))),"")</f>
        <v/>
      </c>
      <c r="E2116" t="str">
        <f>IF(Use_Der,IF(ISERROR(INDEX(Data!$F$30:'Data'!$F$5000,IF($A2116&gt;$H$2,15000,$A2116))),"",INDEX(Data!$F$30:'Data'!$F$5000,IF($A2116&gt;$H$2,15000,$A2116))),"")</f>
        <v/>
      </c>
      <c r="F2116" t="str">
        <f>IF(Use_Der,IF(ISERROR(INDEX(Data!$G$30:'Data'!$G$5000,IF($A2116&gt;$H$2,15000,$A2116))),"",INDEX(Data!$G$30:'Data'!$G$5000,IF($A2116&gt;$H$2,15000,$A2116))),"")</f>
        <v/>
      </c>
      <c r="G2116" s="96"/>
      <c r="H2116" s="96"/>
      <c r="I2116" s="96"/>
      <c r="J2116">
        <f t="shared" si="17"/>
        <v>2233</v>
      </c>
      <c r="K2116" t="str">
        <f>IFERROR(INDEX(Data!$C$30:'Data'!$C$5007,IF($J2116&gt;$P$2,15000,$J2116)),"")</f>
        <v/>
      </c>
      <c r="L2116" t="str">
        <f>IF(ISERROR(INDEX(Data!$D$30:'Data'!$D$5007,IF($J2116&gt;$P$2,15000,$J2116))),"",INDEX(Data!$D$30:'Data'!$D$5007,IF($J2116&gt;$P$2,15000,$J2116)))</f>
        <v/>
      </c>
      <c r="M2116" t="str">
        <f>IF(ISERROR(INDEX(Data!$H$30:'Data'!$H$5007,IF($J2116&gt;$P$2,15000,$J2116))),"",INDEX(Data!$H$30:'Data'!$H$5007,IF($J2116&gt;$P$2,15000,$J2116)))</f>
        <v/>
      </c>
    </row>
    <row r="2117" spans="1:13">
      <c r="A2117">
        <f t="shared" si="16"/>
        <v>2234</v>
      </c>
      <c r="B2117" t="str">
        <f>IF(Use_Der,IFERROR(INDEX(Data!$C$30:'Data'!$C$5000,IF($A2117&gt;$H$2,15000,$A2117)),""),"")</f>
        <v/>
      </c>
      <c r="C2117" t="str">
        <f>IF(Use_Der,IF(ISERROR(INDEX(Data!$D$30:'Data'!$D$5000,IF($A2117&gt;$H$2,15000,$A2117))),"",INDEX(Data!$D$30:'Data'!$D$5000,IF($A2117&gt;$H$2,15000,$A2117))),"")</f>
        <v/>
      </c>
      <c r="D2117" t="str">
        <f>IF(Use_Der,IF(ISERROR(INDEX(Data!$E$30:'Data'!$E$5000,IF($A2117&gt;$H$2,15000,$A2117))),"",INDEX(Data!$E$30:'Data'!$E$5000,IF($A2117&gt;$H$2,15000,$A2117))),"")</f>
        <v/>
      </c>
      <c r="E2117" t="str">
        <f>IF(Use_Der,IF(ISERROR(INDEX(Data!$F$30:'Data'!$F$5000,IF($A2117&gt;$H$2,15000,$A2117))),"",INDEX(Data!$F$30:'Data'!$F$5000,IF($A2117&gt;$H$2,15000,$A2117))),"")</f>
        <v/>
      </c>
      <c r="F2117" t="str">
        <f>IF(Use_Der,IF(ISERROR(INDEX(Data!$G$30:'Data'!$G$5000,IF($A2117&gt;$H$2,15000,$A2117))),"",INDEX(Data!$G$30:'Data'!$G$5000,IF($A2117&gt;$H$2,15000,$A2117))),"")</f>
        <v/>
      </c>
      <c r="G2117" s="96"/>
      <c r="H2117" s="96"/>
      <c r="I2117" s="96"/>
      <c r="J2117">
        <f t="shared" si="17"/>
        <v>2234</v>
      </c>
      <c r="K2117" t="str">
        <f>IFERROR(INDEX(Data!$C$30:'Data'!$C$5007,IF($J2117&gt;$P$2,15000,$J2117)),"")</f>
        <v/>
      </c>
      <c r="L2117" t="str">
        <f>IF(ISERROR(INDEX(Data!$D$30:'Data'!$D$5007,IF($J2117&gt;$P$2,15000,$J2117))),"",INDEX(Data!$D$30:'Data'!$D$5007,IF($J2117&gt;$P$2,15000,$J2117)))</f>
        <v/>
      </c>
      <c r="M2117" t="str">
        <f>IF(ISERROR(INDEX(Data!$H$30:'Data'!$H$5007,IF($J2117&gt;$P$2,15000,$J2117))),"",INDEX(Data!$H$30:'Data'!$H$5007,IF($J2117&gt;$P$2,15000,$J2117)))</f>
        <v/>
      </c>
    </row>
    <row r="2118" spans="1:13">
      <c r="A2118">
        <f t="shared" si="16"/>
        <v>2235</v>
      </c>
      <c r="B2118" t="str">
        <f>IF(Use_Der,IFERROR(INDEX(Data!$C$30:'Data'!$C$5000,IF($A2118&gt;$H$2,15000,$A2118)),""),"")</f>
        <v/>
      </c>
      <c r="C2118" t="str">
        <f>IF(Use_Der,IF(ISERROR(INDEX(Data!$D$30:'Data'!$D$5000,IF($A2118&gt;$H$2,15000,$A2118))),"",INDEX(Data!$D$30:'Data'!$D$5000,IF($A2118&gt;$H$2,15000,$A2118))),"")</f>
        <v/>
      </c>
      <c r="D2118" t="str">
        <f>IF(Use_Der,IF(ISERROR(INDEX(Data!$E$30:'Data'!$E$5000,IF($A2118&gt;$H$2,15000,$A2118))),"",INDEX(Data!$E$30:'Data'!$E$5000,IF($A2118&gt;$H$2,15000,$A2118))),"")</f>
        <v/>
      </c>
      <c r="E2118" t="str">
        <f>IF(Use_Der,IF(ISERROR(INDEX(Data!$F$30:'Data'!$F$5000,IF($A2118&gt;$H$2,15000,$A2118))),"",INDEX(Data!$F$30:'Data'!$F$5000,IF($A2118&gt;$H$2,15000,$A2118))),"")</f>
        <v/>
      </c>
      <c r="F2118" t="str">
        <f>IF(Use_Der,IF(ISERROR(INDEX(Data!$G$30:'Data'!$G$5000,IF($A2118&gt;$H$2,15000,$A2118))),"",INDEX(Data!$G$30:'Data'!$G$5000,IF($A2118&gt;$H$2,15000,$A2118))),"")</f>
        <v/>
      </c>
      <c r="G2118" s="96"/>
      <c r="H2118" s="96"/>
      <c r="I2118" s="96"/>
      <c r="J2118">
        <f t="shared" si="17"/>
        <v>2235</v>
      </c>
      <c r="K2118" t="str">
        <f>IFERROR(INDEX(Data!$C$30:'Data'!$C$5007,IF($J2118&gt;$P$2,15000,$J2118)),"")</f>
        <v/>
      </c>
      <c r="L2118" t="str">
        <f>IF(ISERROR(INDEX(Data!$D$30:'Data'!$D$5007,IF($J2118&gt;$P$2,15000,$J2118))),"",INDEX(Data!$D$30:'Data'!$D$5007,IF($J2118&gt;$P$2,15000,$J2118)))</f>
        <v/>
      </c>
      <c r="M2118" t="str">
        <f>IF(ISERROR(INDEX(Data!$H$30:'Data'!$H$5007,IF($J2118&gt;$P$2,15000,$J2118))),"",INDEX(Data!$H$30:'Data'!$H$5007,IF($J2118&gt;$P$2,15000,$J2118)))</f>
        <v/>
      </c>
    </row>
    <row r="2119" spans="1:13">
      <c r="A2119">
        <f t="shared" si="16"/>
        <v>2236</v>
      </c>
      <c r="B2119" t="str">
        <f>IF(Use_Der,IFERROR(INDEX(Data!$C$30:'Data'!$C$5000,IF($A2119&gt;$H$2,15000,$A2119)),""),"")</f>
        <v/>
      </c>
      <c r="C2119" t="str">
        <f>IF(Use_Der,IF(ISERROR(INDEX(Data!$D$30:'Data'!$D$5000,IF($A2119&gt;$H$2,15000,$A2119))),"",INDEX(Data!$D$30:'Data'!$D$5000,IF($A2119&gt;$H$2,15000,$A2119))),"")</f>
        <v/>
      </c>
      <c r="D2119" t="str">
        <f>IF(Use_Der,IF(ISERROR(INDEX(Data!$E$30:'Data'!$E$5000,IF($A2119&gt;$H$2,15000,$A2119))),"",INDEX(Data!$E$30:'Data'!$E$5000,IF($A2119&gt;$H$2,15000,$A2119))),"")</f>
        <v/>
      </c>
      <c r="E2119" t="str">
        <f>IF(Use_Der,IF(ISERROR(INDEX(Data!$F$30:'Data'!$F$5000,IF($A2119&gt;$H$2,15000,$A2119))),"",INDEX(Data!$F$30:'Data'!$F$5000,IF($A2119&gt;$H$2,15000,$A2119))),"")</f>
        <v/>
      </c>
      <c r="F2119" t="str">
        <f>IF(Use_Der,IF(ISERROR(INDEX(Data!$G$30:'Data'!$G$5000,IF($A2119&gt;$H$2,15000,$A2119))),"",INDEX(Data!$G$30:'Data'!$G$5000,IF($A2119&gt;$H$2,15000,$A2119))),"")</f>
        <v/>
      </c>
      <c r="G2119" s="96"/>
      <c r="H2119" s="96"/>
      <c r="I2119" s="96"/>
      <c r="J2119">
        <f t="shared" si="17"/>
        <v>2236</v>
      </c>
      <c r="K2119" t="str">
        <f>IFERROR(INDEX(Data!$C$30:'Data'!$C$5007,IF($J2119&gt;$P$2,15000,$J2119)),"")</f>
        <v/>
      </c>
      <c r="L2119" t="str">
        <f>IF(ISERROR(INDEX(Data!$D$30:'Data'!$D$5007,IF($J2119&gt;$P$2,15000,$J2119))),"",INDEX(Data!$D$30:'Data'!$D$5007,IF($J2119&gt;$P$2,15000,$J2119)))</f>
        <v/>
      </c>
      <c r="M2119" t="str">
        <f>IF(ISERROR(INDEX(Data!$H$30:'Data'!$H$5007,IF($J2119&gt;$P$2,15000,$J2119))),"",INDEX(Data!$H$30:'Data'!$H$5007,IF($J2119&gt;$P$2,15000,$J2119)))</f>
        <v/>
      </c>
    </row>
    <row r="2120" spans="1:13">
      <c r="A2120">
        <f t="shared" si="16"/>
        <v>2237</v>
      </c>
      <c r="B2120" t="str">
        <f>IF(Use_Der,IFERROR(INDEX(Data!$C$30:'Data'!$C$5000,IF($A2120&gt;$H$2,15000,$A2120)),""),"")</f>
        <v/>
      </c>
      <c r="C2120" t="str">
        <f>IF(Use_Der,IF(ISERROR(INDEX(Data!$D$30:'Data'!$D$5000,IF($A2120&gt;$H$2,15000,$A2120))),"",INDEX(Data!$D$30:'Data'!$D$5000,IF($A2120&gt;$H$2,15000,$A2120))),"")</f>
        <v/>
      </c>
      <c r="D2120" t="str">
        <f>IF(Use_Der,IF(ISERROR(INDEX(Data!$E$30:'Data'!$E$5000,IF($A2120&gt;$H$2,15000,$A2120))),"",INDEX(Data!$E$30:'Data'!$E$5000,IF($A2120&gt;$H$2,15000,$A2120))),"")</f>
        <v/>
      </c>
      <c r="E2120" t="str">
        <f>IF(Use_Der,IF(ISERROR(INDEX(Data!$F$30:'Data'!$F$5000,IF($A2120&gt;$H$2,15000,$A2120))),"",INDEX(Data!$F$30:'Data'!$F$5000,IF($A2120&gt;$H$2,15000,$A2120))),"")</f>
        <v/>
      </c>
      <c r="F2120" t="str">
        <f>IF(Use_Der,IF(ISERROR(INDEX(Data!$G$30:'Data'!$G$5000,IF($A2120&gt;$H$2,15000,$A2120))),"",INDEX(Data!$G$30:'Data'!$G$5000,IF($A2120&gt;$H$2,15000,$A2120))),"")</f>
        <v/>
      </c>
      <c r="G2120" s="96"/>
      <c r="H2120" s="96"/>
      <c r="I2120" s="96"/>
      <c r="J2120">
        <f t="shared" si="17"/>
        <v>2237</v>
      </c>
      <c r="K2120" t="str">
        <f>IFERROR(INDEX(Data!$C$30:'Data'!$C$5007,IF($J2120&gt;$P$2,15000,$J2120)),"")</f>
        <v/>
      </c>
      <c r="L2120" t="str">
        <f>IF(ISERROR(INDEX(Data!$D$30:'Data'!$D$5007,IF($J2120&gt;$P$2,15000,$J2120))),"",INDEX(Data!$D$30:'Data'!$D$5007,IF($J2120&gt;$P$2,15000,$J2120)))</f>
        <v/>
      </c>
      <c r="M2120" t="str">
        <f>IF(ISERROR(INDEX(Data!$H$30:'Data'!$H$5007,IF($J2120&gt;$P$2,15000,$J2120))),"",INDEX(Data!$H$30:'Data'!$H$5007,IF($J2120&gt;$P$2,15000,$J2120)))</f>
        <v/>
      </c>
    </row>
    <row r="2121" spans="1:13">
      <c r="A2121">
        <f t="shared" si="16"/>
        <v>2238</v>
      </c>
      <c r="B2121" t="str">
        <f>IF(Use_Der,IFERROR(INDEX(Data!$C$30:'Data'!$C$5000,IF($A2121&gt;$H$2,15000,$A2121)),""),"")</f>
        <v/>
      </c>
      <c r="C2121" t="str">
        <f>IF(Use_Der,IF(ISERROR(INDEX(Data!$D$30:'Data'!$D$5000,IF($A2121&gt;$H$2,15000,$A2121))),"",INDEX(Data!$D$30:'Data'!$D$5000,IF($A2121&gt;$H$2,15000,$A2121))),"")</f>
        <v/>
      </c>
      <c r="D2121" t="str">
        <f>IF(Use_Der,IF(ISERROR(INDEX(Data!$E$30:'Data'!$E$5000,IF($A2121&gt;$H$2,15000,$A2121))),"",INDEX(Data!$E$30:'Data'!$E$5000,IF($A2121&gt;$H$2,15000,$A2121))),"")</f>
        <v/>
      </c>
      <c r="E2121" t="str">
        <f>IF(Use_Der,IF(ISERROR(INDEX(Data!$F$30:'Data'!$F$5000,IF($A2121&gt;$H$2,15000,$A2121))),"",INDEX(Data!$F$30:'Data'!$F$5000,IF($A2121&gt;$H$2,15000,$A2121))),"")</f>
        <v/>
      </c>
      <c r="F2121" t="str">
        <f>IF(Use_Der,IF(ISERROR(INDEX(Data!$G$30:'Data'!$G$5000,IF($A2121&gt;$H$2,15000,$A2121))),"",INDEX(Data!$G$30:'Data'!$G$5000,IF($A2121&gt;$H$2,15000,$A2121))),"")</f>
        <v/>
      </c>
      <c r="G2121" s="96"/>
      <c r="H2121" s="96"/>
      <c r="I2121" s="96"/>
      <c r="J2121">
        <f t="shared" si="17"/>
        <v>2238</v>
      </c>
      <c r="K2121" t="str">
        <f>IFERROR(INDEX(Data!$C$30:'Data'!$C$5007,IF($J2121&gt;$P$2,15000,$J2121)),"")</f>
        <v/>
      </c>
      <c r="L2121" t="str">
        <f>IF(ISERROR(INDEX(Data!$D$30:'Data'!$D$5007,IF($J2121&gt;$P$2,15000,$J2121))),"",INDEX(Data!$D$30:'Data'!$D$5007,IF($J2121&gt;$P$2,15000,$J2121)))</f>
        <v/>
      </c>
      <c r="M2121" t="str">
        <f>IF(ISERROR(INDEX(Data!$H$30:'Data'!$H$5007,IF($J2121&gt;$P$2,15000,$J2121))),"",INDEX(Data!$H$30:'Data'!$H$5007,IF($J2121&gt;$P$2,15000,$J2121)))</f>
        <v/>
      </c>
    </row>
    <row r="2122" spans="1:13">
      <c r="A2122">
        <f t="shared" si="16"/>
        <v>2239</v>
      </c>
      <c r="B2122" t="str">
        <f>IF(Use_Der,IFERROR(INDEX(Data!$C$30:'Data'!$C$5000,IF($A2122&gt;$H$2,15000,$A2122)),""),"")</f>
        <v/>
      </c>
      <c r="C2122" t="str">
        <f>IF(Use_Der,IF(ISERROR(INDEX(Data!$D$30:'Data'!$D$5000,IF($A2122&gt;$H$2,15000,$A2122))),"",INDEX(Data!$D$30:'Data'!$D$5000,IF($A2122&gt;$H$2,15000,$A2122))),"")</f>
        <v/>
      </c>
      <c r="D2122" t="str">
        <f>IF(Use_Der,IF(ISERROR(INDEX(Data!$E$30:'Data'!$E$5000,IF($A2122&gt;$H$2,15000,$A2122))),"",INDEX(Data!$E$30:'Data'!$E$5000,IF($A2122&gt;$H$2,15000,$A2122))),"")</f>
        <v/>
      </c>
      <c r="E2122" t="str">
        <f>IF(Use_Der,IF(ISERROR(INDEX(Data!$F$30:'Data'!$F$5000,IF($A2122&gt;$H$2,15000,$A2122))),"",INDEX(Data!$F$30:'Data'!$F$5000,IF($A2122&gt;$H$2,15000,$A2122))),"")</f>
        <v/>
      </c>
      <c r="F2122" t="str">
        <f>IF(Use_Der,IF(ISERROR(INDEX(Data!$G$30:'Data'!$G$5000,IF($A2122&gt;$H$2,15000,$A2122))),"",INDEX(Data!$G$30:'Data'!$G$5000,IF($A2122&gt;$H$2,15000,$A2122))),"")</f>
        <v/>
      </c>
      <c r="G2122" s="96"/>
      <c r="H2122" s="96"/>
      <c r="I2122" s="96"/>
      <c r="J2122">
        <f t="shared" si="17"/>
        <v>2239</v>
      </c>
      <c r="K2122" t="str">
        <f>IFERROR(INDEX(Data!$C$30:'Data'!$C$5007,IF($J2122&gt;$P$2,15000,$J2122)),"")</f>
        <v/>
      </c>
      <c r="L2122" t="str">
        <f>IF(ISERROR(INDEX(Data!$D$30:'Data'!$D$5007,IF($J2122&gt;$P$2,15000,$J2122))),"",INDEX(Data!$D$30:'Data'!$D$5007,IF($J2122&gt;$P$2,15000,$J2122)))</f>
        <v/>
      </c>
      <c r="M2122" t="str">
        <f>IF(ISERROR(INDEX(Data!$H$30:'Data'!$H$5007,IF($J2122&gt;$P$2,15000,$J2122))),"",INDEX(Data!$H$30:'Data'!$H$5007,IF($J2122&gt;$P$2,15000,$J2122)))</f>
        <v/>
      </c>
    </row>
    <row r="2123" spans="1:13">
      <c r="A2123">
        <f t="shared" si="16"/>
        <v>2240</v>
      </c>
      <c r="B2123" t="str">
        <f>IF(Use_Der,IFERROR(INDEX(Data!$C$30:'Data'!$C$5000,IF($A2123&gt;$H$2,15000,$A2123)),""),"")</f>
        <v/>
      </c>
      <c r="C2123" t="str">
        <f>IF(Use_Der,IF(ISERROR(INDEX(Data!$D$30:'Data'!$D$5000,IF($A2123&gt;$H$2,15000,$A2123))),"",INDEX(Data!$D$30:'Data'!$D$5000,IF($A2123&gt;$H$2,15000,$A2123))),"")</f>
        <v/>
      </c>
      <c r="D2123" t="str">
        <f>IF(Use_Der,IF(ISERROR(INDEX(Data!$E$30:'Data'!$E$5000,IF($A2123&gt;$H$2,15000,$A2123))),"",INDEX(Data!$E$30:'Data'!$E$5000,IF($A2123&gt;$H$2,15000,$A2123))),"")</f>
        <v/>
      </c>
      <c r="E2123" t="str">
        <f>IF(Use_Der,IF(ISERROR(INDEX(Data!$F$30:'Data'!$F$5000,IF($A2123&gt;$H$2,15000,$A2123))),"",INDEX(Data!$F$30:'Data'!$F$5000,IF($A2123&gt;$H$2,15000,$A2123))),"")</f>
        <v/>
      </c>
      <c r="F2123" t="str">
        <f>IF(Use_Der,IF(ISERROR(INDEX(Data!$G$30:'Data'!$G$5000,IF($A2123&gt;$H$2,15000,$A2123))),"",INDEX(Data!$G$30:'Data'!$G$5000,IF($A2123&gt;$H$2,15000,$A2123))),"")</f>
        <v/>
      </c>
      <c r="G2123" s="96"/>
      <c r="H2123" s="96"/>
      <c r="I2123" s="96"/>
      <c r="J2123">
        <f t="shared" si="17"/>
        <v>2240</v>
      </c>
      <c r="K2123" t="str">
        <f>IFERROR(INDEX(Data!$C$30:'Data'!$C$5007,IF($J2123&gt;$P$2,15000,$J2123)),"")</f>
        <v/>
      </c>
      <c r="L2123" t="str">
        <f>IF(ISERROR(INDEX(Data!$D$30:'Data'!$D$5007,IF($J2123&gt;$P$2,15000,$J2123))),"",INDEX(Data!$D$30:'Data'!$D$5007,IF($J2123&gt;$P$2,15000,$J2123)))</f>
        <v/>
      </c>
      <c r="M2123" t="str">
        <f>IF(ISERROR(INDEX(Data!$H$30:'Data'!$H$5007,IF($J2123&gt;$P$2,15000,$J2123))),"",INDEX(Data!$H$30:'Data'!$H$5007,IF($J2123&gt;$P$2,15000,$J2123)))</f>
        <v/>
      </c>
    </row>
    <row r="2124" spans="1:13">
      <c r="A2124">
        <f t="shared" si="16"/>
        <v>2241</v>
      </c>
      <c r="B2124" t="str">
        <f>IF(Use_Der,IFERROR(INDEX(Data!$C$30:'Data'!$C$5000,IF($A2124&gt;$H$2,15000,$A2124)),""),"")</f>
        <v/>
      </c>
      <c r="C2124" t="str">
        <f>IF(Use_Der,IF(ISERROR(INDEX(Data!$D$30:'Data'!$D$5000,IF($A2124&gt;$H$2,15000,$A2124))),"",INDEX(Data!$D$30:'Data'!$D$5000,IF($A2124&gt;$H$2,15000,$A2124))),"")</f>
        <v/>
      </c>
      <c r="D2124" t="str">
        <f>IF(Use_Der,IF(ISERROR(INDEX(Data!$E$30:'Data'!$E$5000,IF($A2124&gt;$H$2,15000,$A2124))),"",INDEX(Data!$E$30:'Data'!$E$5000,IF($A2124&gt;$H$2,15000,$A2124))),"")</f>
        <v/>
      </c>
      <c r="E2124" t="str">
        <f>IF(Use_Der,IF(ISERROR(INDEX(Data!$F$30:'Data'!$F$5000,IF($A2124&gt;$H$2,15000,$A2124))),"",INDEX(Data!$F$30:'Data'!$F$5000,IF($A2124&gt;$H$2,15000,$A2124))),"")</f>
        <v/>
      </c>
      <c r="F2124" t="str">
        <f>IF(Use_Der,IF(ISERROR(INDEX(Data!$G$30:'Data'!$G$5000,IF($A2124&gt;$H$2,15000,$A2124))),"",INDEX(Data!$G$30:'Data'!$G$5000,IF($A2124&gt;$H$2,15000,$A2124))),"")</f>
        <v/>
      </c>
      <c r="G2124" s="96"/>
      <c r="H2124" s="96"/>
      <c r="I2124" s="96"/>
      <c r="J2124">
        <f t="shared" si="17"/>
        <v>2241</v>
      </c>
      <c r="K2124" t="str">
        <f>IFERROR(INDEX(Data!$C$30:'Data'!$C$5007,IF($J2124&gt;$P$2,15000,$J2124)),"")</f>
        <v/>
      </c>
      <c r="L2124" t="str">
        <f>IF(ISERROR(INDEX(Data!$D$30:'Data'!$D$5007,IF($J2124&gt;$P$2,15000,$J2124))),"",INDEX(Data!$D$30:'Data'!$D$5007,IF($J2124&gt;$P$2,15000,$J2124)))</f>
        <v/>
      </c>
      <c r="M2124" t="str">
        <f>IF(ISERROR(INDEX(Data!$H$30:'Data'!$H$5007,IF($J2124&gt;$P$2,15000,$J2124))),"",INDEX(Data!$H$30:'Data'!$H$5007,IF($J2124&gt;$P$2,15000,$J2124)))</f>
        <v/>
      </c>
    </row>
    <row r="2125" spans="1:13">
      <c r="A2125">
        <f t="shared" si="16"/>
        <v>2242</v>
      </c>
      <c r="B2125" t="str">
        <f>IF(Use_Der,IFERROR(INDEX(Data!$C$30:'Data'!$C$5000,IF($A2125&gt;$H$2,15000,$A2125)),""),"")</f>
        <v/>
      </c>
      <c r="C2125" t="str">
        <f>IF(Use_Der,IF(ISERROR(INDEX(Data!$D$30:'Data'!$D$5000,IF($A2125&gt;$H$2,15000,$A2125))),"",INDEX(Data!$D$30:'Data'!$D$5000,IF($A2125&gt;$H$2,15000,$A2125))),"")</f>
        <v/>
      </c>
      <c r="D2125" t="str">
        <f>IF(Use_Der,IF(ISERROR(INDEX(Data!$E$30:'Data'!$E$5000,IF($A2125&gt;$H$2,15000,$A2125))),"",INDEX(Data!$E$30:'Data'!$E$5000,IF($A2125&gt;$H$2,15000,$A2125))),"")</f>
        <v/>
      </c>
      <c r="E2125" t="str">
        <f>IF(Use_Der,IF(ISERROR(INDEX(Data!$F$30:'Data'!$F$5000,IF($A2125&gt;$H$2,15000,$A2125))),"",INDEX(Data!$F$30:'Data'!$F$5000,IF($A2125&gt;$H$2,15000,$A2125))),"")</f>
        <v/>
      </c>
      <c r="F2125" t="str">
        <f>IF(Use_Der,IF(ISERROR(INDEX(Data!$G$30:'Data'!$G$5000,IF($A2125&gt;$H$2,15000,$A2125))),"",INDEX(Data!$G$30:'Data'!$G$5000,IF($A2125&gt;$H$2,15000,$A2125))),"")</f>
        <v/>
      </c>
      <c r="G2125" s="96"/>
      <c r="H2125" s="96"/>
      <c r="I2125" s="96"/>
      <c r="J2125">
        <f t="shared" si="17"/>
        <v>2242</v>
      </c>
      <c r="K2125" t="str">
        <f>IFERROR(INDEX(Data!$C$30:'Data'!$C$5007,IF($J2125&gt;$P$2,15000,$J2125)),"")</f>
        <v/>
      </c>
      <c r="L2125" t="str">
        <f>IF(ISERROR(INDEX(Data!$D$30:'Data'!$D$5007,IF($J2125&gt;$P$2,15000,$J2125))),"",INDEX(Data!$D$30:'Data'!$D$5007,IF($J2125&gt;$P$2,15000,$J2125)))</f>
        <v/>
      </c>
      <c r="M2125" t="str">
        <f>IF(ISERROR(INDEX(Data!$H$30:'Data'!$H$5007,IF($J2125&gt;$P$2,15000,$J2125))),"",INDEX(Data!$H$30:'Data'!$H$5007,IF($J2125&gt;$P$2,15000,$J2125)))</f>
        <v/>
      </c>
    </row>
    <row r="2126" spans="1:13">
      <c r="A2126">
        <f t="shared" si="16"/>
        <v>2243</v>
      </c>
      <c r="B2126" t="str">
        <f>IF(Use_Der,IFERROR(INDEX(Data!$C$30:'Data'!$C$5000,IF($A2126&gt;$H$2,15000,$A2126)),""),"")</f>
        <v/>
      </c>
      <c r="C2126" t="str">
        <f>IF(Use_Der,IF(ISERROR(INDEX(Data!$D$30:'Data'!$D$5000,IF($A2126&gt;$H$2,15000,$A2126))),"",INDEX(Data!$D$30:'Data'!$D$5000,IF($A2126&gt;$H$2,15000,$A2126))),"")</f>
        <v/>
      </c>
      <c r="D2126" t="str">
        <f>IF(Use_Der,IF(ISERROR(INDEX(Data!$E$30:'Data'!$E$5000,IF($A2126&gt;$H$2,15000,$A2126))),"",INDEX(Data!$E$30:'Data'!$E$5000,IF($A2126&gt;$H$2,15000,$A2126))),"")</f>
        <v/>
      </c>
      <c r="E2126" t="str">
        <f>IF(Use_Der,IF(ISERROR(INDEX(Data!$F$30:'Data'!$F$5000,IF($A2126&gt;$H$2,15000,$A2126))),"",INDEX(Data!$F$30:'Data'!$F$5000,IF($A2126&gt;$H$2,15000,$A2126))),"")</f>
        <v/>
      </c>
      <c r="F2126" t="str">
        <f>IF(Use_Der,IF(ISERROR(INDEX(Data!$G$30:'Data'!$G$5000,IF($A2126&gt;$H$2,15000,$A2126))),"",INDEX(Data!$G$30:'Data'!$G$5000,IF($A2126&gt;$H$2,15000,$A2126))),"")</f>
        <v/>
      </c>
      <c r="G2126" s="96"/>
      <c r="H2126" s="96"/>
      <c r="I2126" s="96"/>
      <c r="J2126">
        <f t="shared" si="17"/>
        <v>2243</v>
      </c>
      <c r="K2126" t="str">
        <f>IFERROR(INDEX(Data!$C$30:'Data'!$C$5007,IF($J2126&gt;$P$2,15000,$J2126)),"")</f>
        <v/>
      </c>
      <c r="L2126" t="str">
        <f>IF(ISERROR(INDEX(Data!$D$30:'Data'!$D$5007,IF($J2126&gt;$P$2,15000,$J2126))),"",INDEX(Data!$D$30:'Data'!$D$5007,IF($J2126&gt;$P$2,15000,$J2126)))</f>
        <v/>
      </c>
      <c r="M2126" t="str">
        <f>IF(ISERROR(INDEX(Data!$H$30:'Data'!$H$5007,IF($J2126&gt;$P$2,15000,$J2126))),"",INDEX(Data!$H$30:'Data'!$H$5007,IF($J2126&gt;$P$2,15000,$J2126)))</f>
        <v/>
      </c>
    </row>
    <row r="2127" spans="1:13">
      <c r="A2127">
        <f t="shared" si="16"/>
        <v>2244</v>
      </c>
      <c r="B2127" t="str">
        <f>IF(Use_Der,IFERROR(INDEX(Data!$C$30:'Data'!$C$5000,IF($A2127&gt;$H$2,15000,$A2127)),""),"")</f>
        <v/>
      </c>
      <c r="C2127" t="str">
        <f>IF(Use_Der,IF(ISERROR(INDEX(Data!$D$30:'Data'!$D$5000,IF($A2127&gt;$H$2,15000,$A2127))),"",INDEX(Data!$D$30:'Data'!$D$5000,IF($A2127&gt;$H$2,15000,$A2127))),"")</f>
        <v/>
      </c>
      <c r="D2127" t="str">
        <f>IF(Use_Der,IF(ISERROR(INDEX(Data!$E$30:'Data'!$E$5000,IF($A2127&gt;$H$2,15000,$A2127))),"",INDEX(Data!$E$30:'Data'!$E$5000,IF($A2127&gt;$H$2,15000,$A2127))),"")</f>
        <v/>
      </c>
      <c r="E2127" t="str">
        <f>IF(Use_Der,IF(ISERROR(INDEX(Data!$F$30:'Data'!$F$5000,IF($A2127&gt;$H$2,15000,$A2127))),"",INDEX(Data!$F$30:'Data'!$F$5000,IF($A2127&gt;$H$2,15000,$A2127))),"")</f>
        <v/>
      </c>
      <c r="F2127" t="str">
        <f>IF(Use_Der,IF(ISERROR(INDEX(Data!$G$30:'Data'!$G$5000,IF($A2127&gt;$H$2,15000,$A2127))),"",INDEX(Data!$G$30:'Data'!$G$5000,IF($A2127&gt;$H$2,15000,$A2127))),"")</f>
        <v/>
      </c>
      <c r="G2127" s="96"/>
      <c r="H2127" s="96"/>
      <c r="I2127" s="96"/>
      <c r="J2127">
        <f t="shared" si="17"/>
        <v>2244</v>
      </c>
      <c r="K2127" t="str">
        <f>IFERROR(INDEX(Data!$C$30:'Data'!$C$5007,IF($J2127&gt;$P$2,15000,$J2127)),"")</f>
        <v/>
      </c>
      <c r="L2127" t="str">
        <f>IF(ISERROR(INDEX(Data!$D$30:'Data'!$D$5007,IF($J2127&gt;$P$2,15000,$J2127))),"",INDEX(Data!$D$30:'Data'!$D$5007,IF($J2127&gt;$P$2,15000,$J2127)))</f>
        <v/>
      </c>
      <c r="M2127" t="str">
        <f>IF(ISERROR(INDEX(Data!$H$30:'Data'!$H$5007,IF($J2127&gt;$P$2,15000,$J2127))),"",INDEX(Data!$H$30:'Data'!$H$5007,IF($J2127&gt;$P$2,15000,$J2127)))</f>
        <v/>
      </c>
    </row>
    <row r="2128" spans="1:13">
      <c r="A2128">
        <f t="shared" si="16"/>
        <v>2245</v>
      </c>
      <c r="B2128" t="str">
        <f>IF(Use_Der,IFERROR(INDEX(Data!$C$30:'Data'!$C$5000,IF($A2128&gt;$H$2,15000,$A2128)),""),"")</f>
        <v/>
      </c>
      <c r="C2128" t="str">
        <f>IF(Use_Der,IF(ISERROR(INDEX(Data!$D$30:'Data'!$D$5000,IF($A2128&gt;$H$2,15000,$A2128))),"",INDEX(Data!$D$30:'Data'!$D$5000,IF($A2128&gt;$H$2,15000,$A2128))),"")</f>
        <v/>
      </c>
      <c r="D2128" t="str">
        <f>IF(Use_Der,IF(ISERROR(INDEX(Data!$E$30:'Data'!$E$5000,IF($A2128&gt;$H$2,15000,$A2128))),"",INDEX(Data!$E$30:'Data'!$E$5000,IF($A2128&gt;$H$2,15000,$A2128))),"")</f>
        <v/>
      </c>
      <c r="E2128" t="str">
        <f>IF(Use_Der,IF(ISERROR(INDEX(Data!$F$30:'Data'!$F$5000,IF($A2128&gt;$H$2,15000,$A2128))),"",INDEX(Data!$F$30:'Data'!$F$5000,IF($A2128&gt;$H$2,15000,$A2128))),"")</f>
        <v/>
      </c>
      <c r="F2128" t="str">
        <f>IF(Use_Der,IF(ISERROR(INDEX(Data!$G$30:'Data'!$G$5000,IF($A2128&gt;$H$2,15000,$A2128))),"",INDEX(Data!$G$30:'Data'!$G$5000,IF($A2128&gt;$H$2,15000,$A2128))),"")</f>
        <v/>
      </c>
      <c r="G2128" s="96"/>
      <c r="H2128" s="96"/>
      <c r="I2128" s="96"/>
      <c r="J2128">
        <f t="shared" si="17"/>
        <v>2245</v>
      </c>
      <c r="K2128" t="str">
        <f>IFERROR(INDEX(Data!$C$30:'Data'!$C$5007,IF($J2128&gt;$P$2,15000,$J2128)),"")</f>
        <v/>
      </c>
      <c r="L2128" t="str">
        <f>IF(ISERROR(INDEX(Data!$D$30:'Data'!$D$5007,IF($J2128&gt;$P$2,15000,$J2128))),"",INDEX(Data!$D$30:'Data'!$D$5007,IF($J2128&gt;$P$2,15000,$J2128)))</f>
        <v/>
      </c>
      <c r="M2128" t="str">
        <f>IF(ISERROR(INDEX(Data!$H$30:'Data'!$H$5007,IF($J2128&gt;$P$2,15000,$J2128))),"",INDEX(Data!$H$30:'Data'!$H$5007,IF($J2128&gt;$P$2,15000,$J2128)))</f>
        <v/>
      </c>
    </row>
    <row r="2129" spans="1:13">
      <c r="A2129">
        <f t="shared" si="16"/>
        <v>2246</v>
      </c>
      <c r="B2129" t="str">
        <f>IF(Use_Der,IFERROR(INDEX(Data!$C$30:'Data'!$C$5000,IF($A2129&gt;$H$2,15000,$A2129)),""),"")</f>
        <v/>
      </c>
      <c r="C2129" t="str">
        <f>IF(Use_Der,IF(ISERROR(INDEX(Data!$D$30:'Data'!$D$5000,IF($A2129&gt;$H$2,15000,$A2129))),"",INDEX(Data!$D$30:'Data'!$D$5000,IF($A2129&gt;$H$2,15000,$A2129))),"")</f>
        <v/>
      </c>
      <c r="D2129" t="str">
        <f>IF(Use_Der,IF(ISERROR(INDEX(Data!$E$30:'Data'!$E$5000,IF($A2129&gt;$H$2,15000,$A2129))),"",INDEX(Data!$E$30:'Data'!$E$5000,IF($A2129&gt;$H$2,15000,$A2129))),"")</f>
        <v/>
      </c>
      <c r="E2129" t="str">
        <f>IF(Use_Der,IF(ISERROR(INDEX(Data!$F$30:'Data'!$F$5000,IF($A2129&gt;$H$2,15000,$A2129))),"",INDEX(Data!$F$30:'Data'!$F$5000,IF($A2129&gt;$H$2,15000,$A2129))),"")</f>
        <v/>
      </c>
      <c r="F2129" t="str">
        <f>IF(Use_Der,IF(ISERROR(INDEX(Data!$G$30:'Data'!$G$5000,IF($A2129&gt;$H$2,15000,$A2129))),"",INDEX(Data!$G$30:'Data'!$G$5000,IF($A2129&gt;$H$2,15000,$A2129))),"")</f>
        <v/>
      </c>
      <c r="G2129" s="96"/>
      <c r="H2129" s="96"/>
      <c r="I2129" s="96"/>
      <c r="J2129">
        <f t="shared" si="17"/>
        <v>2246</v>
      </c>
      <c r="K2129" t="str">
        <f>IFERROR(INDEX(Data!$C$30:'Data'!$C$5007,IF($J2129&gt;$P$2,15000,$J2129)),"")</f>
        <v/>
      </c>
      <c r="L2129" t="str">
        <f>IF(ISERROR(INDEX(Data!$D$30:'Data'!$D$5007,IF($J2129&gt;$P$2,15000,$J2129))),"",INDEX(Data!$D$30:'Data'!$D$5007,IF($J2129&gt;$P$2,15000,$J2129)))</f>
        <v/>
      </c>
      <c r="M2129" t="str">
        <f>IF(ISERROR(INDEX(Data!$H$30:'Data'!$H$5007,IF($J2129&gt;$P$2,15000,$J2129))),"",INDEX(Data!$H$30:'Data'!$H$5007,IF($J2129&gt;$P$2,15000,$J2129)))</f>
        <v/>
      </c>
    </row>
    <row r="2130" spans="1:13">
      <c r="A2130">
        <f t="shared" si="16"/>
        <v>2247</v>
      </c>
      <c r="B2130" t="str">
        <f>IF(Use_Der,IFERROR(INDEX(Data!$C$30:'Data'!$C$5000,IF($A2130&gt;$H$2,15000,$A2130)),""),"")</f>
        <v/>
      </c>
      <c r="C2130" t="str">
        <f>IF(Use_Der,IF(ISERROR(INDEX(Data!$D$30:'Data'!$D$5000,IF($A2130&gt;$H$2,15000,$A2130))),"",INDEX(Data!$D$30:'Data'!$D$5000,IF($A2130&gt;$H$2,15000,$A2130))),"")</f>
        <v/>
      </c>
      <c r="D2130" t="str">
        <f>IF(Use_Der,IF(ISERROR(INDEX(Data!$E$30:'Data'!$E$5000,IF($A2130&gt;$H$2,15000,$A2130))),"",INDEX(Data!$E$30:'Data'!$E$5000,IF($A2130&gt;$H$2,15000,$A2130))),"")</f>
        <v/>
      </c>
      <c r="E2130" t="str">
        <f>IF(Use_Der,IF(ISERROR(INDEX(Data!$F$30:'Data'!$F$5000,IF($A2130&gt;$H$2,15000,$A2130))),"",INDEX(Data!$F$30:'Data'!$F$5000,IF($A2130&gt;$H$2,15000,$A2130))),"")</f>
        <v/>
      </c>
      <c r="F2130" t="str">
        <f>IF(Use_Der,IF(ISERROR(INDEX(Data!$G$30:'Data'!$G$5000,IF($A2130&gt;$H$2,15000,$A2130))),"",INDEX(Data!$G$30:'Data'!$G$5000,IF($A2130&gt;$H$2,15000,$A2130))),"")</f>
        <v/>
      </c>
      <c r="G2130" s="96"/>
      <c r="H2130" s="96"/>
      <c r="I2130" s="96"/>
      <c r="J2130">
        <f t="shared" si="17"/>
        <v>2247</v>
      </c>
      <c r="K2130" t="str">
        <f>IFERROR(INDEX(Data!$C$30:'Data'!$C$5007,IF($J2130&gt;$P$2,15000,$J2130)),"")</f>
        <v/>
      </c>
      <c r="L2130" t="str">
        <f>IF(ISERROR(INDEX(Data!$D$30:'Data'!$D$5007,IF($J2130&gt;$P$2,15000,$J2130))),"",INDEX(Data!$D$30:'Data'!$D$5007,IF($J2130&gt;$P$2,15000,$J2130)))</f>
        <v/>
      </c>
      <c r="M2130" t="str">
        <f>IF(ISERROR(INDEX(Data!$H$30:'Data'!$H$5007,IF($J2130&gt;$P$2,15000,$J2130))),"",INDEX(Data!$H$30:'Data'!$H$5007,IF($J2130&gt;$P$2,15000,$J2130)))</f>
        <v/>
      </c>
    </row>
    <row r="2131" spans="1:13">
      <c r="A2131">
        <f t="shared" si="16"/>
        <v>2248</v>
      </c>
      <c r="B2131" t="str">
        <f>IF(Use_Der,IFERROR(INDEX(Data!$C$30:'Data'!$C$5000,IF($A2131&gt;$H$2,15000,$A2131)),""),"")</f>
        <v/>
      </c>
      <c r="C2131" t="str">
        <f>IF(Use_Der,IF(ISERROR(INDEX(Data!$D$30:'Data'!$D$5000,IF($A2131&gt;$H$2,15000,$A2131))),"",INDEX(Data!$D$30:'Data'!$D$5000,IF($A2131&gt;$H$2,15000,$A2131))),"")</f>
        <v/>
      </c>
      <c r="D2131" t="str">
        <f>IF(Use_Der,IF(ISERROR(INDEX(Data!$E$30:'Data'!$E$5000,IF($A2131&gt;$H$2,15000,$A2131))),"",INDEX(Data!$E$30:'Data'!$E$5000,IF($A2131&gt;$H$2,15000,$A2131))),"")</f>
        <v/>
      </c>
      <c r="E2131" t="str">
        <f>IF(Use_Der,IF(ISERROR(INDEX(Data!$F$30:'Data'!$F$5000,IF($A2131&gt;$H$2,15000,$A2131))),"",INDEX(Data!$F$30:'Data'!$F$5000,IF($A2131&gt;$H$2,15000,$A2131))),"")</f>
        <v/>
      </c>
      <c r="F2131" t="str">
        <f>IF(Use_Der,IF(ISERROR(INDEX(Data!$G$30:'Data'!$G$5000,IF($A2131&gt;$H$2,15000,$A2131))),"",INDEX(Data!$G$30:'Data'!$G$5000,IF($A2131&gt;$H$2,15000,$A2131))),"")</f>
        <v/>
      </c>
      <c r="G2131" s="96"/>
      <c r="H2131" s="96"/>
      <c r="I2131" s="96"/>
      <c r="J2131">
        <f t="shared" si="17"/>
        <v>2248</v>
      </c>
      <c r="K2131" t="str">
        <f>IFERROR(INDEX(Data!$C$30:'Data'!$C$5007,IF($J2131&gt;$P$2,15000,$J2131)),"")</f>
        <v/>
      </c>
      <c r="L2131" t="str">
        <f>IF(ISERROR(INDEX(Data!$D$30:'Data'!$D$5007,IF($J2131&gt;$P$2,15000,$J2131))),"",INDEX(Data!$D$30:'Data'!$D$5007,IF($J2131&gt;$P$2,15000,$J2131)))</f>
        <v/>
      </c>
      <c r="M2131" t="str">
        <f>IF(ISERROR(INDEX(Data!$H$30:'Data'!$H$5007,IF($J2131&gt;$P$2,15000,$J2131))),"",INDEX(Data!$H$30:'Data'!$H$5007,IF($J2131&gt;$P$2,15000,$J2131)))</f>
        <v/>
      </c>
    </row>
    <row r="2132" spans="1:13">
      <c r="A2132">
        <f t="shared" si="16"/>
        <v>2249</v>
      </c>
      <c r="B2132" t="str">
        <f>IF(Use_Der,IFERROR(INDEX(Data!$C$30:'Data'!$C$5000,IF($A2132&gt;$H$2,15000,$A2132)),""),"")</f>
        <v/>
      </c>
      <c r="C2132" t="str">
        <f>IF(Use_Der,IF(ISERROR(INDEX(Data!$D$30:'Data'!$D$5000,IF($A2132&gt;$H$2,15000,$A2132))),"",INDEX(Data!$D$30:'Data'!$D$5000,IF($A2132&gt;$H$2,15000,$A2132))),"")</f>
        <v/>
      </c>
      <c r="D2132" t="str">
        <f>IF(Use_Der,IF(ISERROR(INDEX(Data!$E$30:'Data'!$E$5000,IF($A2132&gt;$H$2,15000,$A2132))),"",INDEX(Data!$E$30:'Data'!$E$5000,IF($A2132&gt;$H$2,15000,$A2132))),"")</f>
        <v/>
      </c>
      <c r="E2132" t="str">
        <f>IF(Use_Der,IF(ISERROR(INDEX(Data!$F$30:'Data'!$F$5000,IF($A2132&gt;$H$2,15000,$A2132))),"",INDEX(Data!$F$30:'Data'!$F$5000,IF($A2132&gt;$H$2,15000,$A2132))),"")</f>
        <v/>
      </c>
      <c r="F2132" t="str">
        <f>IF(Use_Der,IF(ISERROR(INDEX(Data!$G$30:'Data'!$G$5000,IF($A2132&gt;$H$2,15000,$A2132))),"",INDEX(Data!$G$30:'Data'!$G$5000,IF($A2132&gt;$H$2,15000,$A2132))),"")</f>
        <v/>
      </c>
      <c r="G2132" s="96"/>
      <c r="H2132" s="96"/>
      <c r="I2132" s="96"/>
      <c r="J2132">
        <f t="shared" si="17"/>
        <v>2249</v>
      </c>
      <c r="K2132" t="str">
        <f>IFERROR(INDEX(Data!$C$30:'Data'!$C$5007,IF($J2132&gt;$P$2,15000,$J2132)),"")</f>
        <v/>
      </c>
      <c r="L2132" t="str">
        <f>IF(ISERROR(INDEX(Data!$D$30:'Data'!$D$5007,IF($J2132&gt;$P$2,15000,$J2132))),"",INDEX(Data!$D$30:'Data'!$D$5007,IF($J2132&gt;$P$2,15000,$J2132)))</f>
        <v/>
      </c>
      <c r="M2132" t="str">
        <f>IF(ISERROR(INDEX(Data!$H$30:'Data'!$H$5007,IF($J2132&gt;$P$2,15000,$J2132))),"",INDEX(Data!$H$30:'Data'!$H$5007,IF($J2132&gt;$P$2,15000,$J2132)))</f>
        <v/>
      </c>
    </row>
    <row r="2133" spans="1:13">
      <c r="A2133">
        <f t="shared" si="16"/>
        <v>2250</v>
      </c>
      <c r="B2133" t="str">
        <f>IF(Use_Der,IFERROR(INDEX(Data!$C$30:'Data'!$C$5000,IF($A2133&gt;$H$2,15000,$A2133)),""),"")</f>
        <v/>
      </c>
      <c r="C2133" t="str">
        <f>IF(Use_Der,IF(ISERROR(INDEX(Data!$D$30:'Data'!$D$5000,IF($A2133&gt;$H$2,15000,$A2133))),"",INDEX(Data!$D$30:'Data'!$D$5000,IF($A2133&gt;$H$2,15000,$A2133))),"")</f>
        <v/>
      </c>
      <c r="D2133" t="str">
        <f>IF(Use_Der,IF(ISERROR(INDEX(Data!$E$30:'Data'!$E$5000,IF($A2133&gt;$H$2,15000,$A2133))),"",INDEX(Data!$E$30:'Data'!$E$5000,IF($A2133&gt;$H$2,15000,$A2133))),"")</f>
        <v/>
      </c>
      <c r="E2133" t="str">
        <f>IF(Use_Der,IF(ISERROR(INDEX(Data!$F$30:'Data'!$F$5000,IF($A2133&gt;$H$2,15000,$A2133))),"",INDEX(Data!$F$30:'Data'!$F$5000,IF($A2133&gt;$H$2,15000,$A2133))),"")</f>
        <v/>
      </c>
      <c r="F2133" t="str">
        <f>IF(Use_Der,IF(ISERROR(INDEX(Data!$G$30:'Data'!$G$5000,IF($A2133&gt;$H$2,15000,$A2133))),"",INDEX(Data!$G$30:'Data'!$G$5000,IF($A2133&gt;$H$2,15000,$A2133))),"")</f>
        <v/>
      </c>
      <c r="G2133" s="96"/>
      <c r="H2133" s="96"/>
      <c r="I2133" s="96"/>
      <c r="J2133">
        <f t="shared" si="17"/>
        <v>2250</v>
      </c>
      <c r="K2133" t="str">
        <f>IFERROR(INDEX(Data!$C$30:'Data'!$C$5007,IF($J2133&gt;$P$2,15000,$J2133)),"")</f>
        <v/>
      </c>
      <c r="L2133" t="str">
        <f>IF(ISERROR(INDEX(Data!$D$30:'Data'!$D$5007,IF($J2133&gt;$P$2,15000,$J2133))),"",INDEX(Data!$D$30:'Data'!$D$5007,IF($J2133&gt;$P$2,15000,$J2133)))</f>
        <v/>
      </c>
      <c r="M2133" t="str">
        <f>IF(ISERROR(INDEX(Data!$H$30:'Data'!$H$5007,IF($J2133&gt;$P$2,15000,$J2133))),"",INDEX(Data!$H$30:'Data'!$H$5007,IF($J2133&gt;$P$2,15000,$J2133)))</f>
        <v/>
      </c>
    </row>
    <row r="2134" spans="1:13">
      <c r="A2134">
        <f t="shared" si="16"/>
        <v>2251</v>
      </c>
      <c r="B2134" t="str">
        <f>IF(Use_Der,IFERROR(INDEX(Data!$C$30:'Data'!$C$5000,IF($A2134&gt;$H$2,15000,$A2134)),""),"")</f>
        <v/>
      </c>
      <c r="C2134" t="str">
        <f>IF(Use_Der,IF(ISERROR(INDEX(Data!$D$30:'Data'!$D$5000,IF($A2134&gt;$H$2,15000,$A2134))),"",INDEX(Data!$D$30:'Data'!$D$5000,IF($A2134&gt;$H$2,15000,$A2134))),"")</f>
        <v/>
      </c>
      <c r="D2134" t="str">
        <f>IF(Use_Der,IF(ISERROR(INDEX(Data!$E$30:'Data'!$E$5000,IF($A2134&gt;$H$2,15000,$A2134))),"",INDEX(Data!$E$30:'Data'!$E$5000,IF($A2134&gt;$H$2,15000,$A2134))),"")</f>
        <v/>
      </c>
      <c r="E2134" t="str">
        <f>IF(Use_Der,IF(ISERROR(INDEX(Data!$F$30:'Data'!$F$5000,IF($A2134&gt;$H$2,15000,$A2134))),"",INDEX(Data!$F$30:'Data'!$F$5000,IF($A2134&gt;$H$2,15000,$A2134))),"")</f>
        <v/>
      </c>
      <c r="F2134" t="str">
        <f>IF(Use_Der,IF(ISERROR(INDEX(Data!$G$30:'Data'!$G$5000,IF($A2134&gt;$H$2,15000,$A2134))),"",INDEX(Data!$G$30:'Data'!$G$5000,IF($A2134&gt;$H$2,15000,$A2134))),"")</f>
        <v/>
      </c>
      <c r="G2134" s="96"/>
      <c r="H2134" s="96"/>
      <c r="I2134" s="96"/>
      <c r="J2134">
        <f t="shared" si="17"/>
        <v>2251</v>
      </c>
      <c r="K2134" t="str">
        <f>IFERROR(INDEX(Data!$C$30:'Data'!$C$5007,IF($J2134&gt;$P$2,15000,$J2134)),"")</f>
        <v/>
      </c>
      <c r="L2134" t="str">
        <f>IF(ISERROR(INDEX(Data!$D$30:'Data'!$D$5007,IF($J2134&gt;$P$2,15000,$J2134))),"",INDEX(Data!$D$30:'Data'!$D$5007,IF($J2134&gt;$P$2,15000,$J2134)))</f>
        <v/>
      </c>
      <c r="M2134" t="str">
        <f>IF(ISERROR(INDEX(Data!$H$30:'Data'!$H$5007,IF($J2134&gt;$P$2,15000,$J2134))),"",INDEX(Data!$H$30:'Data'!$H$5007,IF($J2134&gt;$P$2,15000,$J2134)))</f>
        <v/>
      </c>
    </row>
    <row r="2135" spans="1:13">
      <c r="A2135">
        <f t="shared" si="16"/>
        <v>2252</v>
      </c>
      <c r="B2135" t="str">
        <f>IF(Use_Der,IFERROR(INDEX(Data!$C$30:'Data'!$C$5000,IF($A2135&gt;$H$2,15000,$A2135)),""),"")</f>
        <v/>
      </c>
      <c r="C2135" t="str">
        <f>IF(Use_Der,IF(ISERROR(INDEX(Data!$D$30:'Data'!$D$5000,IF($A2135&gt;$H$2,15000,$A2135))),"",INDEX(Data!$D$30:'Data'!$D$5000,IF($A2135&gt;$H$2,15000,$A2135))),"")</f>
        <v/>
      </c>
      <c r="D2135" t="str">
        <f>IF(Use_Der,IF(ISERROR(INDEX(Data!$E$30:'Data'!$E$5000,IF($A2135&gt;$H$2,15000,$A2135))),"",INDEX(Data!$E$30:'Data'!$E$5000,IF($A2135&gt;$H$2,15000,$A2135))),"")</f>
        <v/>
      </c>
      <c r="E2135" t="str">
        <f>IF(Use_Der,IF(ISERROR(INDEX(Data!$F$30:'Data'!$F$5000,IF($A2135&gt;$H$2,15000,$A2135))),"",INDEX(Data!$F$30:'Data'!$F$5000,IF($A2135&gt;$H$2,15000,$A2135))),"")</f>
        <v/>
      </c>
      <c r="F2135" t="str">
        <f>IF(Use_Der,IF(ISERROR(INDEX(Data!$G$30:'Data'!$G$5000,IF($A2135&gt;$H$2,15000,$A2135))),"",INDEX(Data!$G$30:'Data'!$G$5000,IF($A2135&gt;$H$2,15000,$A2135))),"")</f>
        <v/>
      </c>
      <c r="G2135" s="96"/>
      <c r="H2135" s="96"/>
      <c r="I2135" s="96"/>
      <c r="J2135">
        <f t="shared" si="17"/>
        <v>2252</v>
      </c>
      <c r="K2135" t="str">
        <f>IFERROR(INDEX(Data!$C$30:'Data'!$C$5007,IF($J2135&gt;$P$2,15000,$J2135)),"")</f>
        <v/>
      </c>
      <c r="L2135" t="str">
        <f>IF(ISERROR(INDEX(Data!$D$30:'Data'!$D$5007,IF($J2135&gt;$P$2,15000,$J2135))),"",INDEX(Data!$D$30:'Data'!$D$5007,IF($J2135&gt;$P$2,15000,$J2135)))</f>
        <v/>
      </c>
      <c r="M2135" t="str">
        <f>IF(ISERROR(INDEX(Data!$H$30:'Data'!$H$5007,IF($J2135&gt;$P$2,15000,$J2135))),"",INDEX(Data!$H$30:'Data'!$H$5007,IF($J2135&gt;$P$2,15000,$J2135)))</f>
        <v/>
      </c>
    </row>
    <row r="2136" spans="1:13">
      <c r="A2136">
        <f t="shared" si="16"/>
        <v>2253</v>
      </c>
      <c r="B2136" t="str">
        <f>IF(Use_Der,IFERROR(INDEX(Data!$C$30:'Data'!$C$5000,IF($A2136&gt;$H$2,15000,$A2136)),""),"")</f>
        <v/>
      </c>
      <c r="C2136" t="str">
        <f>IF(Use_Der,IF(ISERROR(INDEX(Data!$D$30:'Data'!$D$5000,IF($A2136&gt;$H$2,15000,$A2136))),"",INDEX(Data!$D$30:'Data'!$D$5000,IF($A2136&gt;$H$2,15000,$A2136))),"")</f>
        <v/>
      </c>
      <c r="D2136" t="str">
        <f>IF(Use_Der,IF(ISERROR(INDEX(Data!$E$30:'Data'!$E$5000,IF($A2136&gt;$H$2,15000,$A2136))),"",INDEX(Data!$E$30:'Data'!$E$5000,IF($A2136&gt;$H$2,15000,$A2136))),"")</f>
        <v/>
      </c>
      <c r="E2136" t="str">
        <f>IF(Use_Der,IF(ISERROR(INDEX(Data!$F$30:'Data'!$F$5000,IF($A2136&gt;$H$2,15000,$A2136))),"",INDEX(Data!$F$30:'Data'!$F$5000,IF($A2136&gt;$H$2,15000,$A2136))),"")</f>
        <v/>
      </c>
      <c r="F2136" t="str">
        <f>IF(Use_Der,IF(ISERROR(INDEX(Data!$G$30:'Data'!$G$5000,IF($A2136&gt;$H$2,15000,$A2136))),"",INDEX(Data!$G$30:'Data'!$G$5000,IF($A2136&gt;$H$2,15000,$A2136))),"")</f>
        <v/>
      </c>
      <c r="G2136" s="96"/>
      <c r="H2136" s="96"/>
      <c r="I2136" s="96"/>
      <c r="J2136">
        <f t="shared" si="17"/>
        <v>2253</v>
      </c>
      <c r="K2136" t="str">
        <f>IFERROR(INDEX(Data!$C$30:'Data'!$C$5007,IF($J2136&gt;$P$2,15000,$J2136)),"")</f>
        <v/>
      </c>
      <c r="L2136" t="str">
        <f>IF(ISERROR(INDEX(Data!$D$30:'Data'!$D$5007,IF($J2136&gt;$P$2,15000,$J2136))),"",INDEX(Data!$D$30:'Data'!$D$5007,IF($J2136&gt;$P$2,15000,$J2136)))</f>
        <v/>
      </c>
      <c r="M2136" t="str">
        <f>IF(ISERROR(INDEX(Data!$H$30:'Data'!$H$5007,IF($J2136&gt;$P$2,15000,$J2136))),"",INDEX(Data!$H$30:'Data'!$H$5007,IF($J2136&gt;$P$2,15000,$J2136)))</f>
        <v/>
      </c>
    </row>
    <row r="2137" spans="1:13">
      <c r="A2137">
        <f t="shared" si="16"/>
        <v>2254</v>
      </c>
      <c r="B2137" t="str">
        <f>IF(Use_Der,IFERROR(INDEX(Data!$C$30:'Data'!$C$5000,IF($A2137&gt;$H$2,15000,$A2137)),""),"")</f>
        <v/>
      </c>
      <c r="C2137" t="str">
        <f>IF(Use_Der,IF(ISERROR(INDEX(Data!$D$30:'Data'!$D$5000,IF($A2137&gt;$H$2,15000,$A2137))),"",INDEX(Data!$D$30:'Data'!$D$5000,IF($A2137&gt;$H$2,15000,$A2137))),"")</f>
        <v/>
      </c>
      <c r="D2137" t="str">
        <f>IF(Use_Der,IF(ISERROR(INDEX(Data!$E$30:'Data'!$E$5000,IF($A2137&gt;$H$2,15000,$A2137))),"",INDEX(Data!$E$30:'Data'!$E$5000,IF($A2137&gt;$H$2,15000,$A2137))),"")</f>
        <v/>
      </c>
      <c r="E2137" t="str">
        <f>IF(Use_Der,IF(ISERROR(INDEX(Data!$F$30:'Data'!$F$5000,IF($A2137&gt;$H$2,15000,$A2137))),"",INDEX(Data!$F$30:'Data'!$F$5000,IF($A2137&gt;$H$2,15000,$A2137))),"")</f>
        <v/>
      </c>
      <c r="F2137" t="str">
        <f>IF(Use_Der,IF(ISERROR(INDEX(Data!$G$30:'Data'!$G$5000,IF($A2137&gt;$H$2,15000,$A2137))),"",INDEX(Data!$G$30:'Data'!$G$5000,IF($A2137&gt;$H$2,15000,$A2137))),"")</f>
        <v/>
      </c>
      <c r="G2137" s="96"/>
      <c r="H2137" s="96"/>
      <c r="I2137" s="96"/>
      <c r="J2137">
        <f t="shared" si="17"/>
        <v>2254</v>
      </c>
      <c r="K2137" t="str">
        <f>IFERROR(INDEX(Data!$C$30:'Data'!$C$5007,IF($J2137&gt;$P$2,15000,$J2137)),"")</f>
        <v/>
      </c>
      <c r="L2137" t="str">
        <f>IF(ISERROR(INDEX(Data!$D$30:'Data'!$D$5007,IF($J2137&gt;$P$2,15000,$J2137))),"",INDEX(Data!$D$30:'Data'!$D$5007,IF($J2137&gt;$P$2,15000,$J2137)))</f>
        <v/>
      </c>
      <c r="M2137" t="str">
        <f>IF(ISERROR(INDEX(Data!$H$30:'Data'!$H$5007,IF($J2137&gt;$P$2,15000,$J2137))),"",INDEX(Data!$H$30:'Data'!$H$5007,IF($J2137&gt;$P$2,15000,$J2137)))</f>
        <v/>
      </c>
    </row>
    <row r="2138" spans="1:13">
      <c r="A2138">
        <f t="shared" si="16"/>
        <v>2255</v>
      </c>
      <c r="B2138" t="str">
        <f>IF(Use_Der,IFERROR(INDEX(Data!$C$30:'Data'!$C$5000,IF($A2138&gt;$H$2,15000,$A2138)),""),"")</f>
        <v/>
      </c>
      <c r="C2138" t="str">
        <f>IF(Use_Der,IF(ISERROR(INDEX(Data!$D$30:'Data'!$D$5000,IF($A2138&gt;$H$2,15000,$A2138))),"",INDEX(Data!$D$30:'Data'!$D$5000,IF($A2138&gt;$H$2,15000,$A2138))),"")</f>
        <v/>
      </c>
      <c r="D2138" t="str">
        <f>IF(Use_Der,IF(ISERROR(INDEX(Data!$E$30:'Data'!$E$5000,IF($A2138&gt;$H$2,15000,$A2138))),"",INDEX(Data!$E$30:'Data'!$E$5000,IF($A2138&gt;$H$2,15000,$A2138))),"")</f>
        <v/>
      </c>
      <c r="E2138" t="str">
        <f>IF(Use_Der,IF(ISERROR(INDEX(Data!$F$30:'Data'!$F$5000,IF($A2138&gt;$H$2,15000,$A2138))),"",INDEX(Data!$F$30:'Data'!$F$5000,IF($A2138&gt;$H$2,15000,$A2138))),"")</f>
        <v/>
      </c>
      <c r="F2138" t="str">
        <f>IF(Use_Der,IF(ISERROR(INDEX(Data!$G$30:'Data'!$G$5000,IF($A2138&gt;$H$2,15000,$A2138))),"",INDEX(Data!$G$30:'Data'!$G$5000,IF($A2138&gt;$H$2,15000,$A2138))),"")</f>
        <v/>
      </c>
      <c r="G2138" s="96"/>
      <c r="H2138" s="96"/>
      <c r="I2138" s="96"/>
      <c r="J2138">
        <f t="shared" si="17"/>
        <v>2255</v>
      </c>
      <c r="K2138" t="str">
        <f>IFERROR(INDEX(Data!$C$30:'Data'!$C$5007,IF($J2138&gt;$P$2,15000,$J2138)),"")</f>
        <v/>
      </c>
      <c r="L2138" t="str">
        <f>IF(ISERROR(INDEX(Data!$D$30:'Data'!$D$5007,IF($J2138&gt;$P$2,15000,$J2138))),"",INDEX(Data!$D$30:'Data'!$D$5007,IF($J2138&gt;$P$2,15000,$J2138)))</f>
        <v/>
      </c>
      <c r="M2138" t="str">
        <f>IF(ISERROR(INDEX(Data!$H$30:'Data'!$H$5007,IF($J2138&gt;$P$2,15000,$J2138))),"",INDEX(Data!$H$30:'Data'!$H$5007,IF($J2138&gt;$P$2,15000,$J2138)))</f>
        <v/>
      </c>
    </row>
    <row r="2139" spans="1:13">
      <c r="A2139">
        <f t="shared" si="16"/>
        <v>2256</v>
      </c>
      <c r="B2139" t="str">
        <f>IF(Use_Der,IFERROR(INDEX(Data!$C$30:'Data'!$C$5000,IF($A2139&gt;$H$2,15000,$A2139)),""),"")</f>
        <v/>
      </c>
      <c r="C2139" t="str">
        <f>IF(Use_Der,IF(ISERROR(INDEX(Data!$D$30:'Data'!$D$5000,IF($A2139&gt;$H$2,15000,$A2139))),"",INDEX(Data!$D$30:'Data'!$D$5000,IF($A2139&gt;$H$2,15000,$A2139))),"")</f>
        <v/>
      </c>
      <c r="D2139" t="str">
        <f>IF(Use_Der,IF(ISERROR(INDEX(Data!$E$30:'Data'!$E$5000,IF($A2139&gt;$H$2,15000,$A2139))),"",INDEX(Data!$E$30:'Data'!$E$5000,IF($A2139&gt;$H$2,15000,$A2139))),"")</f>
        <v/>
      </c>
      <c r="E2139" t="str">
        <f>IF(Use_Der,IF(ISERROR(INDEX(Data!$F$30:'Data'!$F$5000,IF($A2139&gt;$H$2,15000,$A2139))),"",INDEX(Data!$F$30:'Data'!$F$5000,IF($A2139&gt;$H$2,15000,$A2139))),"")</f>
        <v/>
      </c>
      <c r="F2139" t="str">
        <f>IF(Use_Der,IF(ISERROR(INDEX(Data!$G$30:'Data'!$G$5000,IF($A2139&gt;$H$2,15000,$A2139))),"",INDEX(Data!$G$30:'Data'!$G$5000,IF($A2139&gt;$H$2,15000,$A2139))),"")</f>
        <v/>
      </c>
      <c r="G2139" s="96"/>
      <c r="H2139" s="96"/>
      <c r="I2139" s="96"/>
      <c r="J2139">
        <f t="shared" si="17"/>
        <v>2256</v>
      </c>
      <c r="K2139" t="str">
        <f>IFERROR(INDEX(Data!$C$30:'Data'!$C$5007,IF($J2139&gt;$P$2,15000,$J2139)),"")</f>
        <v/>
      </c>
      <c r="L2139" t="str">
        <f>IF(ISERROR(INDEX(Data!$D$30:'Data'!$D$5007,IF($J2139&gt;$P$2,15000,$J2139))),"",INDEX(Data!$D$30:'Data'!$D$5007,IF($J2139&gt;$P$2,15000,$J2139)))</f>
        <v/>
      </c>
      <c r="M2139" t="str">
        <f>IF(ISERROR(INDEX(Data!$H$30:'Data'!$H$5007,IF($J2139&gt;$P$2,15000,$J2139))),"",INDEX(Data!$H$30:'Data'!$H$5007,IF($J2139&gt;$P$2,15000,$J2139)))</f>
        <v/>
      </c>
    </row>
    <row r="2140" spans="1:13">
      <c r="A2140">
        <f t="shared" si="16"/>
        <v>2257</v>
      </c>
      <c r="B2140" t="str">
        <f>IF(Use_Der,IFERROR(INDEX(Data!$C$30:'Data'!$C$5000,IF($A2140&gt;$H$2,15000,$A2140)),""),"")</f>
        <v/>
      </c>
      <c r="C2140" t="str">
        <f>IF(Use_Der,IF(ISERROR(INDEX(Data!$D$30:'Data'!$D$5000,IF($A2140&gt;$H$2,15000,$A2140))),"",INDEX(Data!$D$30:'Data'!$D$5000,IF($A2140&gt;$H$2,15000,$A2140))),"")</f>
        <v/>
      </c>
      <c r="D2140" t="str">
        <f>IF(Use_Der,IF(ISERROR(INDEX(Data!$E$30:'Data'!$E$5000,IF($A2140&gt;$H$2,15000,$A2140))),"",INDEX(Data!$E$30:'Data'!$E$5000,IF($A2140&gt;$H$2,15000,$A2140))),"")</f>
        <v/>
      </c>
      <c r="E2140" t="str">
        <f>IF(Use_Der,IF(ISERROR(INDEX(Data!$F$30:'Data'!$F$5000,IF($A2140&gt;$H$2,15000,$A2140))),"",INDEX(Data!$F$30:'Data'!$F$5000,IF($A2140&gt;$H$2,15000,$A2140))),"")</f>
        <v/>
      </c>
      <c r="F2140" t="str">
        <f>IF(Use_Der,IF(ISERROR(INDEX(Data!$G$30:'Data'!$G$5000,IF($A2140&gt;$H$2,15000,$A2140))),"",INDEX(Data!$G$30:'Data'!$G$5000,IF($A2140&gt;$H$2,15000,$A2140))),"")</f>
        <v/>
      </c>
      <c r="G2140" s="96"/>
      <c r="H2140" s="96"/>
      <c r="I2140" s="96"/>
      <c r="J2140">
        <f t="shared" si="17"/>
        <v>2257</v>
      </c>
      <c r="K2140" t="str">
        <f>IFERROR(INDEX(Data!$C$30:'Data'!$C$5007,IF($J2140&gt;$P$2,15000,$J2140)),"")</f>
        <v/>
      </c>
      <c r="L2140" t="str">
        <f>IF(ISERROR(INDEX(Data!$D$30:'Data'!$D$5007,IF($J2140&gt;$P$2,15000,$J2140))),"",INDEX(Data!$D$30:'Data'!$D$5007,IF($J2140&gt;$P$2,15000,$J2140)))</f>
        <v/>
      </c>
      <c r="M2140" t="str">
        <f>IF(ISERROR(INDEX(Data!$H$30:'Data'!$H$5007,IF($J2140&gt;$P$2,15000,$J2140))),"",INDEX(Data!$H$30:'Data'!$H$5007,IF($J2140&gt;$P$2,15000,$J2140)))</f>
        <v/>
      </c>
    </row>
    <row r="2141" spans="1:13">
      <c r="A2141">
        <f t="shared" si="16"/>
        <v>2258</v>
      </c>
      <c r="B2141" t="str">
        <f>IF(Use_Der,IFERROR(INDEX(Data!$C$30:'Data'!$C$5000,IF($A2141&gt;$H$2,15000,$A2141)),""),"")</f>
        <v/>
      </c>
      <c r="C2141" t="str">
        <f>IF(Use_Der,IF(ISERROR(INDEX(Data!$D$30:'Data'!$D$5000,IF($A2141&gt;$H$2,15000,$A2141))),"",INDEX(Data!$D$30:'Data'!$D$5000,IF($A2141&gt;$H$2,15000,$A2141))),"")</f>
        <v/>
      </c>
      <c r="D2141" t="str">
        <f>IF(Use_Der,IF(ISERROR(INDEX(Data!$E$30:'Data'!$E$5000,IF($A2141&gt;$H$2,15000,$A2141))),"",INDEX(Data!$E$30:'Data'!$E$5000,IF($A2141&gt;$H$2,15000,$A2141))),"")</f>
        <v/>
      </c>
      <c r="E2141" t="str">
        <f>IF(Use_Der,IF(ISERROR(INDEX(Data!$F$30:'Data'!$F$5000,IF($A2141&gt;$H$2,15000,$A2141))),"",INDEX(Data!$F$30:'Data'!$F$5000,IF($A2141&gt;$H$2,15000,$A2141))),"")</f>
        <v/>
      </c>
      <c r="F2141" t="str">
        <f>IF(Use_Der,IF(ISERROR(INDEX(Data!$G$30:'Data'!$G$5000,IF($A2141&gt;$H$2,15000,$A2141))),"",INDEX(Data!$G$30:'Data'!$G$5000,IF($A2141&gt;$H$2,15000,$A2141))),"")</f>
        <v/>
      </c>
      <c r="G2141" s="96"/>
      <c r="H2141" s="96"/>
      <c r="I2141" s="96"/>
      <c r="J2141">
        <f t="shared" si="17"/>
        <v>2258</v>
      </c>
      <c r="K2141" t="str">
        <f>IFERROR(INDEX(Data!$C$30:'Data'!$C$5007,IF($J2141&gt;$P$2,15000,$J2141)),"")</f>
        <v/>
      </c>
      <c r="L2141" t="str">
        <f>IF(ISERROR(INDEX(Data!$D$30:'Data'!$D$5007,IF($J2141&gt;$P$2,15000,$J2141))),"",INDEX(Data!$D$30:'Data'!$D$5007,IF($J2141&gt;$P$2,15000,$J2141)))</f>
        <v/>
      </c>
      <c r="M2141" t="str">
        <f>IF(ISERROR(INDEX(Data!$H$30:'Data'!$H$5007,IF($J2141&gt;$P$2,15000,$J2141))),"",INDEX(Data!$H$30:'Data'!$H$5007,IF($J2141&gt;$P$2,15000,$J2141)))</f>
        <v/>
      </c>
    </row>
    <row r="2142" spans="1:13">
      <c r="A2142">
        <f t="shared" si="16"/>
        <v>2259</v>
      </c>
      <c r="B2142" t="str">
        <f>IF(Use_Der,IFERROR(INDEX(Data!$C$30:'Data'!$C$5000,IF($A2142&gt;$H$2,15000,$A2142)),""),"")</f>
        <v/>
      </c>
      <c r="C2142" t="str">
        <f>IF(Use_Der,IF(ISERROR(INDEX(Data!$D$30:'Data'!$D$5000,IF($A2142&gt;$H$2,15000,$A2142))),"",INDEX(Data!$D$30:'Data'!$D$5000,IF($A2142&gt;$H$2,15000,$A2142))),"")</f>
        <v/>
      </c>
      <c r="D2142" t="str">
        <f>IF(Use_Der,IF(ISERROR(INDEX(Data!$E$30:'Data'!$E$5000,IF($A2142&gt;$H$2,15000,$A2142))),"",INDEX(Data!$E$30:'Data'!$E$5000,IF($A2142&gt;$H$2,15000,$A2142))),"")</f>
        <v/>
      </c>
      <c r="E2142" t="str">
        <f>IF(Use_Der,IF(ISERROR(INDEX(Data!$F$30:'Data'!$F$5000,IF($A2142&gt;$H$2,15000,$A2142))),"",INDEX(Data!$F$30:'Data'!$F$5000,IF($A2142&gt;$H$2,15000,$A2142))),"")</f>
        <v/>
      </c>
      <c r="F2142" t="str">
        <f>IF(Use_Der,IF(ISERROR(INDEX(Data!$G$30:'Data'!$G$5000,IF($A2142&gt;$H$2,15000,$A2142))),"",INDEX(Data!$G$30:'Data'!$G$5000,IF($A2142&gt;$H$2,15000,$A2142))),"")</f>
        <v/>
      </c>
      <c r="G2142" s="96"/>
      <c r="H2142" s="96"/>
      <c r="I2142" s="96"/>
      <c r="J2142">
        <f t="shared" si="17"/>
        <v>2259</v>
      </c>
      <c r="K2142" t="str">
        <f>IFERROR(INDEX(Data!$C$30:'Data'!$C$5007,IF($J2142&gt;$P$2,15000,$J2142)),"")</f>
        <v/>
      </c>
      <c r="L2142" t="str">
        <f>IF(ISERROR(INDEX(Data!$D$30:'Data'!$D$5007,IF($J2142&gt;$P$2,15000,$J2142))),"",INDEX(Data!$D$30:'Data'!$D$5007,IF($J2142&gt;$P$2,15000,$J2142)))</f>
        <v/>
      </c>
      <c r="M2142" t="str">
        <f>IF(ISERROR(INDEX(Data!$H$30:'Data'!$H$5007,IF($J2142&gt;$P$2,15000,$J2142))),"",INDEX(Data!$H$30:'Data'!$H$5007,IF($J2142&gt;$P$2,15000,$J2142)))</f>
        <v/>
      </c>
    </row>
    <row r="2143" spans="1:13">
      <c r="A2143">
        <f t="shared" si="16"/>
        <v>2260</v>
      </c>
      <c r="B2143" t="str">
        <f>IF(Use_Der,IFERROR(INDEX(Data!$C$30:'Data'!$C$5000,IF($A2143&gt;$H$2,15000,$A2143)),""),"")</f>
        <v/>
      </c>
      <c r="C2143" t="str">
        <f>IF(Use_Der,IF(ISERROR(INDEX(Data!$D$30:'Data'!$D$5000,IF($A2143&gt;$H$2,15000,$A2143))),"",INDEX(Data!$D$30:'Data'!$D$5000,IF($A2143&gt;$H$2,15000,$A2143))),"")</f>
        <v/>
      </c>
      <c r="D2143" t="str">
        <f>IF(Use_Der,IF(ISERROR(INDEX(Data!$E$30:'Data'!$E$5000,IF($A2143&gt;$H$2,15000,$A2143))),"",INDEX(Data!$E$30:'Data'!$E$5000,IF($A2143&gt;$H$2,15000,$A2143))),"")</f>
        <v/>
      </c>
      <c r="E2143" t="str">
        <f>IF(Use_Der,IF(ISERROR(INDEX(Data!$F$30:'Data'!$F$5000,IF($A2143&gt;$H$2,15000,$A2143))),"",INDEX(Data!$F$30:'Data'!$F$5000,IF($A2143&gt;$H$2,15000,$A2143))),"")</f>
        <v/>
      </c>
      <c r="F2143" t="str">
        <f>IF(Use_Der,IF(ISERROR(INDEX(Data!$G$30:'Data'!$G$5000,IF($A2143&gt;$H$2,15000,$A2143))),"",INDEX(Data!$G$30:'Data'!$G$5000,IF($A2143&gt;$H$2,15000,$A2143))),"")</f>
        <v/>
      </c>
      <c r="G2143" s="96"/>
      <c r="H2143" s="96"/>
      <c r="I2143" s="96"/>
      <c r="J2143">
        <f t="shared" si="17"/>
        <v>2260</v>
      </c>
      <c r="K2143" t="str">
        <f>IFERROR(INDEX(Data!$C$30:'Data'!$C$5007,IF($J2143&gt;$P$2,15000,$J2143)),"")</f>
        <v/>
      </c>
      <c r="L2143" t="str">
        <f>IF(ISERROR(INDEX(Data!$D$30:'Data'!$D$5007,IF($J2143&gt;$P$2,15000,$J2143))),"",INDEX(Data!$D$30:'Data'!$D$5007,IF($J2143&gt;$P$2,15000,$J2143)))</f>
        <v/>
      </c>
      <c r="M2143" t="str">
        <f>IF(ISERROR(INDEX(Data!$H$30:'Data'!$H$5007,IF($J2143&gt;$P$2,15000,$J2143))),"",INDEX(Data!$H$30:'Data'!$H$5007,IF($J2143&gt;$P$2,15000,$J2143)))</f>
        <v/>
      </c>
    </row>
    <row r="2144" spans="1:13">
      <c r="A2144">
        <f t="shared" si="16"/>
        <v>2261</v>
      </c>
      <c r="B2144" t="str">
        <f>IF(Use_Der,IFERROR(INDEX(Data!$C$30:'Data'!$C$5000,IF($A2144&gt;$H$2,15000,$A2144)),""),"")</f>
        <v/>
      </c>
      <c r="C2144" t="str">
        <f>IF(Use_Der,IF(ISERROR(INDEX(Data!$D$30:'Data'!$D$5000,IF($A2144&gt;$H$2,15000,$A2144))),"",INDEX(Data!$D$30:'Data'!$D$5000,IF($A2144&gt;$H$2,15000,$A2144))),"")</f>
        <v/>
      </c>
      <c r="D2144" t="str">
        <f>IF(Use_Der,IF(ISERROR(INDEX(Data!$E$30:'Data'!$E$5000,IF($A2144&gt;$H$2,15000,$A2144))),"",INDEX(Data!$E$30:'Data'!$E$5000,IF($A2144&gt;$H$2,15000,$A2144))),"")</f>
        <v/>
      </c>
      <c r="E2144" t="str">
        <f>IF(Use_Der,IF(ISERROR(INDEX(Data!$F$30:'Data'!$F$5000,IF($A2144&gt;$H$2,15000,$A2144))),"",INDEX(Data!$F$30:'Data'!$F$5000,IF($A2144&gt;$H$2,15000,$A2144))),"")</f>
        <v/>
      </c>
      <c r="F2144" t="str">
        <f>IF(Use_Der,IF(ISERROR(INDEX(Data!$G$30:'Data'!$G$5000,IF($A2144&gt;$H$2,15000,$A2144))),"",INDEX(Data!$G$30:'Data'!$G$5000,IF($A2144&gt;$H$2,15000,$A2144))),"")</f>
        <v/>
      </c>
      <c r="G2144" s="96"/>
      <c r="H2144" s="96"/>
      <c r="I2144" s="96"/>
      <c r="J2144">
        <f t="shared" si="17"/>
        <v>2261</v>
      </c>
      <c r="K2144" t="str">
        <f>IFERROR(INDEX(Data!$C$30:'Data'!$C$5007,IF($J2144&gt;$P$2,15000,$J2144)),"")</f>
        <v/>
      </c>
      <c r="L2144" t="str">
        <f>IF(ISERROR(INDEX(Data!$D$30:'Data'!$D$5007,IF($J2144&gt;$P$2,15000,$J2144))),"",INDEX(Data!$D$30:'Data'!$D$5007,IF($J2144&gt;$P$2,15000,$J2144)))</f>
        <v/>
      </c>
      <c r="M2144" t="str">
        <f>IF(ISERROR(INDEX(Data!$H$30:'Data'!$H$5007,IF($J2144&gt;$P$2,15000,$J2144))),"",INDEX(Data!$H$30:'Data'!$H$5007,IF($J2144&gt;$P$2,15000,$J2144)))</f>
        <v/>
      </c>
    </row>
    <row r="2145" spans="1:13">
      <c r="A2145">
        <f t="shared" si="16"/>
        <v>2262</v>
      </c>
      <c r="B2145" t="str">
        <f>IF(Use_Der,IFERROR(INDEX(Data!$C$30:'Data'!$C$5000,IF($A2145&gt;$H$2,15000,$A2145)),""),"")</f>
        <v/>
      </c>
      <c r="C2145" t="str">
        <f>IF(Use_Der,IF(ISERROR(INDEX(Data!$D$30:'Data'!$D$5000,IF($A2145&gt;$H$2,15000,$A2145))),"",INDEX(Data!$D$30:'Data'!$D$5000,IF($A2145&gt;$H$2,15000,$A2145))),"")</f>
        <v/>
      </c>
      <c r="D2145" t="str">
        <f>IF(Use_Der,IF(ISERROR(INDEX(Data!$E$30:'Data'!$E$5000,IF($A2145&gt;$H$2,15000,$A2145))),"",INDEX(Data!$E$30:'Data'!$E$5000,IF($A2145&gt;$H$2,15000,$A2145))),"")</f>
        <v/>
      </c>
      <c r="E2145" t="str">
        <f>IF(Use_Der,IF(ISERROR(INDEX(Data!$F$30:'Data'!$F$5000,IF($A2145&gt;$H$2,15000,$A2145))),"",INDEX(Data!$F$30:'Data'!$F$5000,IF($A2145&gt;$H$2,15000,$A2145))),"")</f>
        <v/>
      </c>
      <c r="F2145" t="str">
        <f>IF(Use_Der,IF(ISERROR(INDEX(Data!$G$30:'Data'!$G$5000,IF($A2145&gt;$H$2,15000,$A2145))),"",INDEX(Data!$G$30:'Data'!$G$5000,IF($A2145&gt;$H$2,15000,$A2145))),"")</f>
        <v/>
      </c>
      <c r="G2145" s="96"/>
      <c r="H2145" s="96"/>
      <c r="I2145" s="96"/>
      <c r="J2145">
        <f t="shared" si="17"/>
        <v>2262</v>
      </c>
      <c r="K2145" t="str">
        <f>IFERROR(INDEX(Data!$C$30:'Data'!$C$5007,IF($J2145&gt;$P$2,15000,$J2145)),"")</f>
        <v/>
      </c>
      <c r="L2145" t="str">
        <f>IF(ISERROR(INDEX(Data!$D$30:'Data'!$D$5007,IF($J2145&gt;$P$2,15000,$J2145))),"",INDEX(Data!$D$30:'Data'!$D$5007,IF($J2145&gt;$P$2,15000,$J2145)))</f>
        <v/>
      </c>
      <c r="M2145" t="str">
        <f>IF(ISERROR(INDEX(Data!$H$30:'Data'!$H$5007,IF($J2145&gt;$P$2,15000,$J2145))),"",INDEX(Data!$H$30:'Data'!$H$5007,IF($J2145&gt;$P$2,15000,$J2145)))</f>
        <v/>
      </c>
    </row>
    <row r="2146" spans="1:13">
      <c r="A2146">
        <f t="shared" si="16"/>
        <v>2263</v>
      </c>
      <c r="B2146" t="str">
        <f>IF(Use_Der,IFERROR(INDEX(Data!$C$30:'Data'!$C$5000,IF($A2146&gt;$H$2,15000,$A2146)),""),"")</f>
        <v/>
      </c>
      <c r="C2146" t="str">
        <f>IF(Use_Der,IF(ISERROR(INDEX(Data!$D$30:'Data'!$D$5000,IF($A2146&gt;$H$2,15000,$A2146))),"",INDEX(Data!$D$30:'Data'!$D$5000,IF($A2146&gt;$H$2,15000,$A2146))),"")</f>
        <v/>
      </c>
      <c r="D2146" t="str">
        <f>IF(Use_Der,IF(ISERROR(INDEX(Data!$E$30:'Data'!$E$5000,IF($A2146&gt;$H$2,15000,$A2146))),"",INDEX(Data!$E$30:'Data'!$E$5000,IF($A2146&gt;$H$2,15000,$A2146))),"")</f>
        <v/>
      </c>
      <c r="E2146" t="str">
        <f>IF(Use_Der,IF(ISERROR(INDEX(Data!$F$30:'Data'!$F$5000,IF($A2146&gt;$H$2,15000,$A2146))),"",INDEX(Data!$F$30:'Data'!$F$5000,IF($A2146&gt;$H$2,15000,$A2146))),"")</f>
        <v/>
      </c>
      <c r="F2146" t="str">
        <f>IF(Use_Der,IF(ISERROR(INDEX(Data!$G$30:'Data'!$G$5000,IF($A2146&gt;$H$2,15000,$A2146))),"",INDEX(Data!$G$30:'Data'!$G$5000,IF($A2146&gt;$H$2,15000,$A2146))),"")</f>
        <v/>
      </c>
      <c r="G2146" s="96"/>
      <c r="H2146" s="96"/>
      <c r="I2146" s="96"/>
      <c r="J2146">
        <f t="shared" si="17"/>
        <v>2263</v>
      </c>
      <c r="K2146" t="str">
        <f>IFERROR(INDEX(Data!$C$30:'Data'!$C$5007,IF($J2146&gt;$P$2,15000,$J2146)),"")</f>
        <v/>
      </c>
      <c r="L2146" t="str">
        <f>IF(ISERROR(INDEX(Data!$D$30:'Data'!$D$5007,IF($J2146&gt;$P$2,15000,$J2146))),"",INDEX(Data!$D$30:'Data'!$D$5007,IF($J2146&gt;$P$2,15000,$J2146)))</f>
        <v/>
      </c>
      <c r="M2146" t="str">
        <f>IF(ISERROR(INDEX(Data!$H$30:'Data'!$H$5007,IF($J2146&gt;$P$2,15000,$J2146))),"",INDEX(Data!$H$30:'Data'!$H$5007,IF($J2146&gt;$P$2,15000,$J2146)))</f>
        <v/>
      </c>
    </row>
    <row r="2147" spans="1:13">
      <c r="A2147">
        <f t="shared" si="16"/>
        <v>2264</v>
      </c>
      <c r="B2147" t="str">
        <f>IF(Use_Der,IFERROR(INDEX(Data!$C$30:'Data'!$C$5000,IF($A2147&gt;$H$2,15000,$A2147)),""),"")</f>
        <v/>
      </c>
      <c r="C2147" t="str">
        <f>IF(Use_Der,IF(ISERROR(INDEX(Data!$D$30:'Data'!$D$5000,IF($A2147&gt;$H$2,15000,$A2147))),"",INDEX(Data!$D$30:'Data'!$D$5000,IF($A2147&gt;$H$2,15000,$A2147))),"")</f>
        <v/>
      </c>
      <c r="D2147" t="str">
        <f>IF(Use_Der,IF(ISERROR(INDEX(Data!$E$30:'Data'!$E$5000,IF($A2147&gt;$H$2,15000,$A2147))),"",INDEX(Data!$E$30:'Data'!$E$5000,IF($A2147&gt;$H$2,15000,$A2147))),"")</f>
        <v/>
      </c>
      <c r="E2147" t="str">
        <f>IF(Use_Der,IF(ISERROR(INDEX(Data!$F$30:'Data'!$F$5000,IF($A2147&gt;$H$2,15000,$A2147))),"",INDEX(Data!$F$30:'Data'!$F$5000,IF($A2147&gt;$H$2,15000,$A2147))),"")</f>
        <v/>
      </c>
      <c r="F2147" t="str">
        <f>IF(Use_Der,IF(ISERROR(INDEX(Data!$G$30:'Data'!$G$5000,IF($A2147&gt;$H$2,15000,$A2147))),"",INDEX(Data!$G$30:'Data'!$G$5000,IF($A2147&gt;$H$2,15000,$A2147))),"")</f>
        <v/>
      </c>
      <c r="G2147" s="96"/>
      <c r="H2147" s="96"/>
      <c r="I2147" s="96"/>
      <c r="J2147">
        <f t="shared" si="17"/>
        <v>2264</v>
      </c>
      <c r="K2147" t="str">
        <f>IFERROR(INDEX(Data!$C$30:'Data'!$C$5007,IF($J2147&gt;$P$2,15000,$J2147)),"")</f>
        <v/>
      </c>
      <c r="L2147" t="str">
        <f>IF(ISERROR(INDEX(Data!$D$30:'Data'!$D$5007,IF($J2147&gt;$P$2,15000,$J2147))),"",INDEX(Data!$D$30:'Data'!$D$5007,IF($J2147&gt;$P$2,15000,$J2147)))</f>
        <v/>
      </c>
      <c r="M2147" t="str">
        <f>IF(ISERROR(INDEX(Data!$H$30:'Data'!$H$5007,IF($J2147&gt;$P$2,15000,$J2147))),"",INDEX(Data!$H$30:'Data'!$H$5007,IF($J2147&gt;$P$2,15000,$J2147)))</f>
        <v/>
      </c>
    </row>
    <row r="2148" spans="1:13">
      <c r="A2148">
        <f t="shared" si="16"/>
        <v>2265</v>
      </c>
      <c r="B2148" t="str">
        <f>IF(Use_Der,IFERROR(INDEX(Data!$C$30:'Data'!$C$5000,IF($A2148&gt;$H$2,15000,$A2148)),""),"")</f>
        <v/>
      </c>
      <c r="C2148" t="str">
        <f>IF(Use_Der,IF(ISERROR(INDEX(Data!$D$30:'Data'!$D$5000,IF($A2148&gt;$H$2,15000,$A2148))),"",INDEX(Data!$D$30:'Data'!$D$5000,IF($A2148&gt;$H$2,15000,$A2148))),"")</f>
        <v/>
      </c>
      <c r="D2148" t="str">
        <f>IF(Use_Der,IF(ISERROR(INDEX(Data!$E$30:'Data'!$E$5000,IF($A2148&gt;$H$2,15000,$A2148))),"",INDEX(Data!$E$30:'Data'!$E$5000,IF($A2148&gt;$H$2,15000,$A2148))),"")</f>
        <v/>
      </c>
      <c r="E2148" t="str">
        <f>IF(Use_Der,IF(ISERROR(INDEX(Data!$F$30:'Data'!$F$5000,IF($A2148&gt;$H$2,15000,$A2148))),"",INDEX(Data!$F$30:'Data'!$F$5000,IF($A2148&gt;$H$2,15000,$A2148))),"")</f>
        <v/>
      </c>
      <c r="F2148" t="str">
        <f>IF(Use_Der,IF(ISERROR(INDEX(Data!$G$30:'Data'!$G$5000,IF($A2148&gt;$H$2,15000,$A2148))),"",INDEX(Data!$G$30:'Data'!$G$5000,IF($A2148&gt;$H$2,15000,$A2148))),"")</f>
        <v/>
      </c>
      <c r="G2148" s="96"/>
      <c r="H2148" s="96"/>
      <c r="I2148" s="96"/>
      <c r="J2148">
        <f t="shared" si="17"/>
        <v>2265</v>
      </c>
      <c r="K2148" t="str">
        <f>IFERROR(INDEX(Data!$C$30:'Data'!$C$5007,IF($J2148&gt;$P$2,15000,$J2148)),"")</f>
        <v/>
      </c>
      <c r="L2148" t="str">
        <f>IF(ISERROR(INDEX(Data!$D$30:'Data'!$D$5007,IF($J2148&gt;$P$2,15000,$J2148))),"",INDEX(Data!$D$30:'Data'!$D$5007,IF($J2148&gt;$P$2,15000,$J2148)))</f>
        <v/>
      </c>
      <c r="M2148" t="str">
        <f>IF(ISERROR(INDEX(Data!$H$30:'Data'!$H$5007,IF($J2148&gt;$P$2,15000,$J2148))),"",INDEX(Data!$H$30:'Data'!$H$5007,IF($J2148&gt;$P$2,15000,$J2148)))</f>
        <v/>
      </c>
    </row>
    <row r="2149" spans="1:13">
      <c r="A2149">
        <f t="shared" si="16"/>
        <v>2266</v>
      </c>
      <c r="B2149" t="str">
        <f>IF(Use_Der,IFERROR(INDEX(Data!$C$30:'Data'!$C$5000,IF($A2149&gt;$H$2,15000,$A2149)),""),"")</f>
        <v/>
      </c>
      <c r="C2149" t="str">
        <f>IF(Use_Der,IF(ISERROR(INDEX(Data!$D$30:'Data'!$D$5000,IF($A2149&gt;$H$2,15000,$A2149))),"",INDEX(Data!$D$30:'Data'!$D$5000,IF($A2149&gt;$H$2,15000,$A2149))),"")</f>
        <v/>
      </c>
      <c r="D2149" t="str">
        <f>IF(Use_Der,IF(ISERROR(INDEX(Data!$E$30:'Data'!$E$5000,IF($A2149&gt;$H$2,15000,$A2149))),"",INDEX(Data!$E$30:'Data'!$E$5000,IF($A2149&gt;$H$2,15000,$A2149))),"")</f>
        <v/>
      </c>
      <c r="E2149" t="str">
        <f>IF(Use_Der,IF(ISERROR(INDEX(Data!$F$30:'Data'!$F$5000,IF($A2149&gt;$H$2,15000,$A2149))),"",INDEX(Data!$F$30:'Data'!$F$5000,IF($A2149&gt;$H$2,15000,$A2149))),"")</f>
        <v/>
      </c>
      <c r="F2149" t="str">
        <f>IF(Use_Der,IF(ISERROR(INDEX(Data!$G$30:'Data'!$G$5000,IF($A2149&gt;$H$2,15000,$A2149))),"",INDEX(Data!$G$30:'Data'!$G$5000,IF($A2149&gt;$H$2,15000,$A2149))),"")</f>
        <v/>
      </c>
      <c r="G2149" s="96"/>
      <c r="H2149" s="96"/>
      <c r="I2149" s="96"/>
      <c r="J2149">
        <f t="shared" si="17"/>
        <v>2266</v>
      </c>
      <c r="K2149" t="str">
        <f>IFERROR(INDEX(Data!$C$30:'Data'!$C$5007,IF($J2149&gt;$P$2,15000,$J2149)),"")</f>
        <v/>
      </c>
      <c r="L2149" t="str">
        <f>IF(ISERROR(INDEX(Data!$D$30:'Data'!$D$5007,IF($J2149&gt;$P$2,15000,$J2149))),"",INDEX(Data!$D$30:'Data'!$D$5007,IF($J2149&gt;$P$2,15000,$J2149)))</f>
        <v/>
      </c>
      <c r="M2149" t="str">
        <f>IF(ISERROR(INDEX(Data!$H$30:'Data'!$H$5007,IF($J2149&gt;$P$2,15000,$J2149))),"",INDEX(Data!$H$30:'Data'!$H$5007,IF($J2149&gt;$P$2,15000,$J2149)))</f>
        <v/>
      </c>
    </row>
    <row r="2150" spans="1:13">
      <c r="A2150">
        <f t="shared" si="16"/>
        <v>2267</v>
      </c>
      <c r="B2150" t="str">
        <f>IF(Use_Der,IFERROR(INDEX(Data!$C$30:'Data'!$C$5000,IF($A2150&gt;$H$2,15000,$A2150)),""),"")</f>
        <v/>
      </c>
      <c r="C2150" t="str">
        <f>IF(Use_Der,IF(ISERROR(INDEX(Data!$D$30:'Data'!$D$5000,IF($A2150&gt;$H$2,15000,$A2150))),"",INDEX(Data!$D$30:'Data'!$D$5000,IF($A2150&gt;$H$2,15000,$A2150))),"")</f>
        <v/>
      </c>
      <c r="D2150" t="str">
        <f>IF(Use_Der,IF(ISERROR(INDEX(Data!$E$30:'Data'!$E$5000,IF($A2150&gt;$H$2,15000,$A2150))),"",INDEX(Data!$E$30:'Data'!$E$5000,IF($A2150&gt;$H$2,15000,$A2150))),"")</f>
        <v/>
      </c>
      <c r="E2150" t="str">
        <f>IF(Use_Der,IF(ISERROR(INDEX(Data!$F$30:'Data'!$F$5000,IF($A2150&gt;$H$2,15000,$A2150))),"",INDEX(Data!$F$30:'Data'!$F$5000,IF($A2150&gt;$H$2,15000,$A2150))),"")</f>
        <v/>
      </c>
      <c r="F2150" t="str">
        <f>IF(Use_Der,IF(ISERROR(INDEX(Data!$G$30:'Data'!$G$5000,IF($A2150&gt;$H$2,15000,$A2150))),"",INDEX(Data!$G$30:'Data'!$G$5000,IF($A2150&gt;$H$2,15000,$A2150))),"")</f>
        <v/>
      </c>
      <c r="G2150" s="96"/>
      <c r="H2150" s="96"/>
      <c r="I2150" s="96"/>
      <c r="J2150">
        <f t="shared" si="17"/>
        <v>2267</v>
      </c>
      <c r="K2150" t="str">
        <f>IFERROR(INDEX(Data!$C$30:'Data'!$C$5007,IF($J2150&gt;$P$2,15000,$J2150)),"")</f>
        <v/>
      </c>
      <c r="L2150" t="str">
        <f>IF(ISERROR(INDEX(Data!$D$30:'Data'!$D$5007,IF($J2150&gt;$P$2,15000,$J2150))),"",INDEX(Data!$D$30:'Data'!$D$5007,IF($J2150&gt;$P$2,15000,$J2150)))</f>
        <v/>
      </c>
      <c r="M2150" t="str">
        <f>IF(ISERROR(INDEX(Data!$H$30:'Data'!$H$5007,IF($J2150&gt;$P$2,15000,$J2150))),"",INDEX(Data!$H$30:'Data'!$H$5007,IF($J2150&gt;$P$2,15000,$J2150)))</f>
        <v/>
      </c>
    </row>
    <row r="2151" spans="1:13">
      <c r="A2151">
        <f t="shared" si="16"/>
        <v>2268</v>
      </c>
      <c r="B2151" t="str">
        <f>IF(Use_Der,IFERROR(INDEX(Data!$C$30:'Data'!$C$5000,IF($A2151&gt;$H$2,15000,$A2151)),""),"")</f>
        <v/>
      </c>
      <c r="C2151" t="str">
        <f>IF(Use_Der,IF(ISERROR(INDEX(Data!$D$30:'Data'!$D$5000,IF($A2151&gt;$H$2,15000,$A2151))),"",INDEX(Data!$D$30:'Data'!$D$5000,IF($A2151&gt;$H$2,15000,$A2151))),"")</f>
        <v/>
      </c>
      <c r="D2151" t="str">
        <f>IF(Use_Der,IF(ISERROR(INDEX(Data!$E$30:'Data'!$E$5000,IF($A2151&gt;$H$2,15000,$A2151))),"",INDEX(Data!$E$30:'Data'!$E$5000,IF($A2151&gt;$H$2,15000,$A2151))),"")</f>
        <v/>
      </c>
      <c r="E2151" t="str">
        <f>IF(Use_Der,IF(ISERROR(INDEX(Data!$F$30:'Data'!$F$5000,IF($A2151&gt;$H$2,15000,$A2151))),"",INDEX(Data!$F$30:'Data'!$F$5000,IF($A2151&gt;$H$2,15000,$A2151))),"")</f>
        <v/>
      </c>
      <c r="F2151" t="str">
        <f>IF(Use_Der,IF(ISERROR(INDEX(Data!$G$30:'Data'!$G$5000,IF($A2151&gt;$H$2,15000,$A2151))),"",INDEX(Data!$G$30:'Data'!$G$5000,IF($A2151&gt;$H$2,15000,$A2151))),"")</f>
        <v/>
      </c>
      <c r="G2151" s="96"/>
      <c r="H2151" s="96"/>
      <c r="I2151" s="96"/>
      <c r="J2151">
        <f t="shared" si="17"/>
        <v>2268</v>
      </c>
      <c r="K2151" t="str">
        <f>IFERROR(INDEX(Data!$C$30:'Data'!$C$5007,IF($J2151&gt;$P$2,15000,$J2151)),"")</f>
        <v/>
      </c>
      <c r="L2151" t="str">
        <f>IF(ISERROR(INDEX(Data!$D$30:'Data'!$D$5007,IF($J2151&gt;$P$2,15000,$J2151))),"",INDEX(Data!$D$30:'Data'!$D$5007,IF($J2151&gt;$P$2,15000,$J2151)))</f>
        <v/>
      </c>
      <c r="M2151" t="str">
        <f>IF(ISERROR(INDEX(Data!$H$30:'Data'!$H$5007,IF($J2151&gt;$P$2,15000,$J2151))),"",INDEX(Data!$H$30:'Data'!$H$5007,IF($J2151&gt;$P$2,15000,$J2151)))</f>
        <v/>
      </c>
    </row>
    <row r="2152" spans="1:13">
      <c r="A2152">
        <f t="shared" si="16"/>
        <v>2269</v>
      </c>
      <c r="B2152" t="str">
        <f>IF(Use_Der,IFERROR(INDEX(Data!$C$30:'Data'!$C$5000,IF($A2152&gt;$H$2,15000,$A2152)),""),"")</f>
        <v/>
      </c>
      <c r="C2152" t="str">
        <f>IF(Use_Der,IF(ISERROR(INDEX(Data!$D$30:'Data'!$D$5000,IF($A2152&gt;$H$2,15000,$A2152))),"",INDEX(Data!$D$30:'Data'!$D$5000,IF($A2152&gt;$H$2,15000,$A2152))),"")</f>
        <v/>
      </c>
      <c r="D2152" t="str">
        <f>IF(Use_Der,IF(ISERROR(INDEX(Data!$E$30:'Data'!$E$5000,IF($A2152&gt;$H$2,15000,$A2152))),"",INDEX(Data!$E$30:'Data'!$E$5000,IF($A2152&gt;$H$2,15000,$A2152))),"")</f>
        <v/>
      </c>
      <c r="E2152" t="str">
        <f>IF(Use_Der,IF(ISERROR(INDEX(Data!$F$30:'Data'!$F$5000,IF($A2152&gt;$H$2,15000,$A2152))),"",INDEX(Data!$F$30:'Data'!$F$5000,IF($A2152&gt;$H$2,15000,$A2152))),"")</f>
        <v/>
      </c>
      <c r="F2152" t="str">
        <f>IF(Use_Der,IF(ISERROR(INDEX(Data!$G$30:'Data'!$G$5000,IF($A2152&gt;$H$2,15000,$A2152))),"",INDEX(Data!$G$30:'Data'!$G$5000,IF($A2152&gt;$H$2,15000,$A2152))),"")</f>
        <v/>
      </c>
      <c r="G2152" s="96"/>
      <c r="H2152" s="96"/>
      <c r="I2152" s="96"/>
      <c r="J2152">
        <f t="shared" si="17"/>
        <v>2269</v>
      </c>
      <c r="K2152" t="str">
        <f>IFERROR(INDEX(Data!$C$30:'Data'!$C$5007,IF($J2152&gt;$P$2,15000,$J2152)),"")</f>
        <v/>
      </c>
      <c r="L2152" t="str">
        <f>IF(ISERROR(INDEX(Data!$D$30:'Data'!$D$5007,IF($J2152&gt;$P$2,15000,$J2152))),"",INDEX(Data!$D$30:'Data'!$D$5007,IF($J2152&gt;$P$2,15000,$J2152)))</f>
        <v/>
      </c>
      <c r="M2152" t="str">
        <f>IF(ISERROR(INDEX(Data!$H$30:'Data'!$H$5007,IF($J2152&gt;$P$2,15000,$J2152))),"",INDEX(Data!$H$30:'Data'!$H$5007,IF($J2152&gt;$P$2,15000,$J2152)))</f>
        <v/>
      </c>
    </row>
    <row r="2153" spans="1:13">
      <c r="A2153">
        <f t="shared" si="16"/>
        <v>2270</v>
      </c>
      <c r="B2153" t="str">
        <f>IF(Use_Der,IFERROR(INDEX(Data!$C$30:'Data'!$C$5000,IF($A2153&gt;$H$2,15000,$A2153)),""),"")</f>
        <v/>
      </c>
      <c r="C2153" t="str">
        <f>IF(Use_Der,IF(ISERROR(INDEX(Data!$D$30:'Data'!$D$5000,IF($A2153&gt;$H$2,15000,$A2153))),"",INDEX(Data!$D$30:'Data'!$D$5000,IF($A2153&gt;$H$2,15000,$A2153))),"")</f>
        <v/>
      </c>
      <c r="D2153" t="str">
        <f>IF(Use_Der,IF(ISERROR(INDEX(Data!$E$30:'Data'!$E$5000,IF($A2153&gt;$H$2,15000,$A2153))),"",INDEX(Data!$E$30:'Data'!$E$5000,IF($A2153&gt;$H$2,15000,$A2153))),"")</f>
        <v/>
      </c>
      <c r="E2153" t="str">
        <f>IF(Use_Der,IF(ISERROR(INDEX(Data!$F$30:'Data'!$F$5000,IF($A2153&gt;$H$2,15000,$A2153))),"",INDEX(Data!$F$30:'Data'!$F$5000,IF($A2153&gt;$H$2,15000,$A2153))),"")</f>
        <v/>
      </c>
      <c r="F2153" t="str">
        <f>IF(Use_Der,IF(ISERROR(INDEX(Data!$G$30:'Data'!$G$5000,IF($A2153&gt;$H$2,15000,$A2153))),"",INDEX(Data!$G$30:'Data'!$G$5000,IF($A2153&gt;$H$2,15000,$A2153))),"")</f>
        <v/>
      </c>
      <c r="G2153" s="96"/>
      <c r="H2153" s="96"/>
      <c r="I2153" s="96"/>
      <c r="J2153">
        <f t="shared" si="17"/>
        <v>2270</v>
      </c>
      <c r="K2153" t="str">
        <f>IFERROR(INDEX(Data!$C$30:'Data'!$C$5007,IF($J2153&gt;$P$2,15000,$J2153)),"")</f>
        <v/>
      </c>
      <c r="L2153" t="str">
        <f>IF(ISERROR(INDEX(Data!$D$30:'Data'!$D$5007,IF($J2153&gt;$P$2,15000,$J2153))),"",INDEX(Data!$D$30:'Data'!$D$5007,IF($J2153&gt;$P$2,15000,$J2153)))</f>
        <v/>
      </c>
      <c r="M2153" t="str">
        <f>IF(ISERROR(INDEX(Data!$H$30:'Data'!$H$5007,IF($J2153&gt;$P$2,15000,$J2153))),"",INDEX(Data!$H$30:'Data'!$H$5007,IF($J2153&gt;$P$2,15000,$J2153)))</f>
        <v/>
      </c>
    </row>
    <row r="2154" spans="1:13">
      <c r="A2154">
        <f t="shared" si="16"/>
        <v>2271</v>
      </c>
      <c r="B2154" t="str">
        <f>IF(Use_Der,IFERROR(INDEX(Data!$C$30:'Data'!$C$5000,IF($A2154&gt;$H$2,15000,$A2154)),""),"")</f>
        <v/>
      </c>
      <c r="C2154" t="str">
        <f>IF(Use_Der,IF(ISERROR(INDEX(Data!$D$30:'Data'!$D$5000,IF($A2154&gt;$H$2,15000,$A2154))),"",INDEX(Data!$D$30:'Data'!$D$5000,IF($A2154&gt;$H$2,15000,$A2154))),"")</f>
        <v/>
      </c>
      <c r="D2154" t="str">
        <f>IF(Use_Der,IF(ISERROR(INDEX(Data!$E$30:'Data'!$E$5000,IF($A2154&gt;$H$2,15000,$A2154))),"",INDEX(Data!$E$30:'Data'!$E$5000,IF($A2154&gt;$H$2,15000,$A2154))),"")</f>
        <v/>
      </c>
      <c r="E2154" t="str">
        <f>IF(Use_Der,IF(ISERROR(INDEX(Data!$F$30:'Data'!$F$5000,IF($A2154&gt;$H$2,15000,$A2154))),"",INDEX(Data!$F$30:'Data'!$F$5000,IF($A2154&gt;$H$2,15000,$A2154))),"")</f>
        <v/>
      </c>
      <c r="F2154" t="str">
        <f>IF(Use_Der,IF(ISERROR(INDEX(Data!$G$30:'Data'!$G$5000,IF($A2154&gt;$H$2,15000,$A2154))),"",INDEX(Data!$G$30:'Data'!$G$5000,IF($A2154&gt;$H$2,15000,$A2154))),"")</f>
        <v/>
      </c>
      <c r="G2154" s="96"/>
      <c r="H2154" s="96"/>
      <c r="I2154" s="96"/>
      <c r="J2154">
        <f t="shared" si="17"/>
        <v>2271</v>
      </c>
      <c r="K2154" t="str">
        <f>IFERROR(INDEX(Data!$C$30:'Data'!$C$5007,IF($J2154&gt;$P$2,15000,$J2154)),"")</f>
        <v/>
      </c>
      <c r="L2154" t="str">
        <f>IF(ISERROR(INDEX(Data!$D$30:'Data'!$D$5007,IF($J2154&gt;$P$2,15000,$J2154))),"",INDEX(Data!$D$30:'Data'!$D$5007,IF($J2154&gt;$P$2,15000,$J2154)))</f>
        <v/>
      </c>
      <c r="M2154" t="str">
        <f>IF(ISERROR(INDEX(Data!$H$30:'Data'!$H$5007,IF($J2154&gt;$P$2,15000,$J2154))),"",INDEX(Data!$H$30:'Data'!$H$5007,IF($J2154&gt;$P$2,15000,$J2154)))</f>
        <v/>
      </c>
    </row>
    <row r="2155" spans="1:13">
      <c r="A2155">
        <f t="shared" si="16"/>
        <v>2272</v>
      </c>
      <c r="B2155" t="str">
        <f>IF(Use_Der,IFERROR(INDEX(Data!$C$30:'Data'!$C$5000,IF($A2155&gt;$H$2,15000,$A2155)),""),"")</f>
        <v/>
      </c>
      <c r="C2155" t="str">
        <f>IF(Use_Der,IF(ISERROR(INDEX(Data!$D$30:'Data'!$D$5000,IF($A2155&gt;$H$2,15000,$A2155))),"",INDEX(Data!$D$30:'Data'!$D$5000,IF($A2155&gt;$H$2,15000,$A2155))),"")</f>
        <v/>
      </c>
      <c r="D2155" t="str">
        <f>IF(Use_Der,IF(ISERROR(INDEX(Data!$E$30:'Data'!$E$5000,IF($A2155&gt;$H$2,15000,$A2155))),"",INDEX(Data!$E$30:'Data'!$E$5000,IF($A2155&gt;$H$2,15000,$A2155))),"")</f>
        <v/>
      </c>
      <c r="E2155" t="str">
        <f>IF(Use_Der,IF(ISERROR(INDEX(Data!$F$30:'Data'!$F$5000,IF($A2155&gt;$H$2,15000,$A2155))),"",INDEX(Data!$F$30:'Data'!$F$5000,IF($A2155&gt;$H$2,15000,$A2155))),"")</f>
        <v/>
      </c>
      <c r="F2155" t="str">
        <f>IF(Use_Der,IF(ISERROR(INDEX(Data!$G$30:'Data'!$G$5000,IF($A2155&gt;$H$2,15000,$A2155))),"",INDEX(Data!$G$30:'Data'!$G$5000,IF($A2155&gt;$H$2,15000,$A2155))),"")</f>
        <v/>
      </c>
      <c r="G2155" s="96"/>
      <c r="H2155" s="96"/>
      <c r="I2155" s="96"/>
      <c r="J2155">
        <f t="shared" si="17"/>
        <v>2272</v>
      </c>
      <c r="K2155" t="str">
        <f>IFERROR(INDEX(Data!$C$30:'Data'!$C$5007,IF($J2155&gt;$P$2,15000,$J2155)),"")</f>
        <v/>
      </c>
      <c r="L2155" t="str">
        <f>IF(ISERROR(INDEX(Data!$D$30:'Data'!$D$5007,IF($J2155&gt;$P$2,15000,$J2155))),"",INDEX(Data!$D$30:'Data'!$D$5007,IF($J2155&gt;$P$2,15000,$J2155)))</f>
        <v/>
      </c>
      <c r="M2155" t="str">
        <f>IF(ISERROR(INDEX(Data!$H$30:'Data'!$H$5007,IF($J2155&gt;$P$2,15000,$J2155))),"",INDEX(Data!$H$30:'Data'!$H$5007,IF($J2155&gt;$P$2,15000,$J2155)))</f>
        <v/>
      </c>
    </row>
    <row r="2156" spans="1:13">
      <c r="A2156">
        <f t="shared" si="16"/>
        <v>2273</v>
      </c>
      <c r="B2156" t="str">
        <f>IF(Use_Der,IFERROR(INDEX(Data!$C$30:'Data'!$C$5000,IF($A2156&gt;$H$2,15000,$A2156)),""),"")</f>
        <v/>
      </c>
      <c r="C2156" t="str">
        <f>IF(Use_Der,IF(ISERROR(INDEX(Data!$D$30:'Data'!$D$5000,IF($A2156&gt;$H$2,15000,$A2156))),"",INDEX(Data!$D$30:'Data'!$D$5000,IF($A2156&gt;$H$2,15000,$A2156))),"")</f>
        <v/>
      </c>
      <c r="D2156" t="str">
        <f>IF(Use_Der,IF(ISERROR(INDEX(Data!$E$30:'Data'!$E$5000,IF($A2156&gt;$H$2,15000,$A2156))),"",INDEX(Data!$E$30:'Data'!$E$5000,IF($A2156&gt;$H$2,15000,$A2156))),"")</f>
        <v/>
      </c>
      <c r="E2156" t="str">
        <f>IF(Use_Der,IF(ISERROR(INDEX(Data!$F$30:'Data'!$F$5000,IF($A2156&gt;$H$2,15000,$A2156))),"",INDEX(Data!$F$30:'Data'!$F$5000,IF($A2156&gt;$H$2,15000,$A2156))),"")</f>
        <v/>
      </c>
      <c r="F2156" t="str">
        <f>IF(Use_Der,IF(ISERROR(INDEX(Data!$G$30:'Data'!$G$5000,IF($A2156&gt;$H$2,15000,$A2156))),"",INDEX(Data!$G$30:'Data'!$G$5000,IF($A2156&gt;$H$2,15000,$A2156))),"")</f>
        <v/>
      </c>
      <c r="G2156" s="96"/>
      <c r="H2156" s="96"/>
      <c r="I2156" s="96"/>
      <c r="J2156">
        <f t="shared" si="17"/>
        <v>2273</v>
      </c>
      <c r="K2156" t="str">
        <f>IFERROR(INDEX(Data!$C$30:'Data'!$C$5007,IF($J2156&gt;$P$2,15000,$J2156)),"")</f>
        <v/>
      </c>
      <c r="L2156" t="str">
        <f>IF(ISERROR(INDEX(Data!$D$30:'Data'!$D$5007,IF($J2156&gt;$P$2,15000,$J2156))),"",INDEX(Data!$D$30:'Data'!$D$5007,IF($J2156&gt;$P$2,15000,$J2156)))</f>
        <v/>
      </c>
      <c r="M2156" t="str">
        <f>IF(ISERROR(INDEX(Data!$H$30:'Data'!$H$5007,IF($J2156&gt;$P$2,15000,$J2156))),"",INDEX(Data!$H$30:'Data'!$H$5007,IF($J2156&gt;$P$2,15000,$J2156)))</f>
        <v/>
      </c>
    </row>
    <row r="2157" spans="1:13">
      <c r="A2157">
        <f t="shared" si="16"/>
        <v>2274</v>
      </c>
      <c r="B2157" t="str">
        <f>IF(Use_Der,IFERROR(INDEX(Data!$C$30:'Data'!$C$5000,IF($A2157&gt;$H$2,15000,$A2157)),""),"")</f>
        <v/>
      </c>
      <c r="C2157" t="str">
        <f>IF(Use_Der,IF(ISERROR(INDEX(Data!$D$30:'Data'!$D$5000,IF($A2157&gt;$H$2,15000,$A2157))),"",INDEX(Data!$D$30:'Data'!$D$5000,IF($A2157&gt;$H$2,15000,$A2157))),"")</f>
        <v/>
      </c>
      <c r="D2157" t="str">
        <f>IF(Use_Der,IF(ISERROR(INDEX(Data!$E$30:'Data'!$E$5000,IF($A2157&gt;$H$2,15000,$A2157))),"",INDEX(Data!$E$30:'Data'!$E$5000,IF($A2157&gt;$H$2,15000,$A2157))),"")</f>
        <v/>
      </c>
      <c r="E2157" t="str">
        <f>IF(Use_Der,IF(ISERROR(INDEX(Data!$F$30:'Data'!$F$5000,IF($A2157&gt;$H$2,15000,$A2157))),"",INDEX(Data!$F$30:'Data'!$F$5000,IF($A2157&gt;$H$2,15000,$A2157))),"")</f>
        <v/>
      </c>
      <c r="F2157" t="str">
        <f>IF(Use_Der,IF(ISERROR(INDEX(Data!$G$30:'Data'!$G$5000,IF($A2157&gt;$H$2,15000,$A2157))),"",INDEX(Data!$G$30:'Data'!$G$5000,IF($A2157&gt;$H$2,15000,$A2157))),"")</f>
        <v/>
      </c>
      <c r="G2157" s="96"/>
      <c r="H2157" s="96"/>
      <c r="I2157" s="96"/>
      <c r="J2157">
        <f t="shared" si="17"/>
        <v>2274</v>
      </c>
      <c r="K2157" t="str">
        <f>IFERROR(INDEX(Data!$C$30:'Data'!$C$5007,IF($J2157&gt;$P$2,15000,$J2157)),"")</f>
        <v/>
      </c>
      <c r="L2157" t="str">
        <f>IF(ISERROR(INDEX(Data!$D$30:'Data'!$D$5007,IF($J2157&gt;$P$2,15000,$J2157))),"",INDEX(Data!$D$30:'Data'!$D$5007,IF($J2157&gt;$P$2,15000,$J2157)))</f>
        <v/>
      </c>
      <c r="M2157" t="str">
        <f>IF(ISERROR(INDEX(Data!$H$30:'Data'!$H$5007,IF($J2157&gt;$P$2,15000,$J2157))),"",INDEX(Data!$H$30:'Data'!$H$5007,IF($J2157&gt;$P$2,15000,$J2157)))</f>
        <v/>
      </c>
    </row>
    <row r="2158" spans="1:13">
      <c r="A2158">
        <f t="shared" si="16"/>
        <v>2275</v>
      </c>
      <c r="B2158" t="str">
        <f>IF(Use_Der,IFERROR(INDEX(Data!$C$30:'Data'!$C$5000,IF($A2158&gt;$H$2,15000,$A2158)),""),"")</f>
        <v/>
      </c>
      <c r="C2158" t="str">
        <f>IF(Use_Der,IF(ISERROR(INDEX(Data!$D$30:'Data'!$D$5000,IF($A2158&gt;$H$2,15000,$A2158))),"",INDEX(Data!$D$30:'Data'!$D$5000,IF($A2158&gt;$H$2,15000,$A2158))),"")</f>
        <v/>
      </c>
      <c r="D2158" t="str">
        <f>IF(Use_Der,IF(ISERROR(INDEX(Data!$E$30:'Data'!$E$5000,IF($A2158&gt;$H$2,15000,$A2158))),"",INDEX(Data!$E$30:'Data'!$E$5000,IF($A2158&gt;$H$2,15000,$A2158))),"")</f>
        <v/>
      </c>
      <c r="E2158" t="str">
        <f>IF(Use_Der,IF(ISERROR(INDEX(Data!$F$30:'Data'!$F$5000,IF($A2158&gt;$H$2,15000,$A2158))),"",INDEX(Data!$F$30:'Data'!$F$5000,IF($A2158&gt;$H$2,15000,$A2158))),"")</f>
        <v/>
      </c>
      <c r="F2158" t="str">
        <f>IF(Use_Der,IF(ISERROR(INDEX(Data!$G$30:'Data'!$G$5000,IF($A2158&gt;$H$2,15000,$A2158))),"",INDEX(Data!$G$30:'Data'!$G$5000,IF($A2158&gt;$H$2,15000,$A2158))),"")</f>
        <v/>
      </c>
      <c r="G2158" s="96"/>
      <c r="H2158" s="96"/>
      <c r="I2158" s="96"/>
      <c r="J2158">
        <f t="shared" si="17"/>
        <v>2275</v>
      </c>
      <c r="K2158" t="str">
        <f>IFERROR(INDEX(Data!$C$30:'Data'!$C$5007,IF($J2158&gt;$P$2,15000,$J2158)),"")</f>
        <v/>
      </c>
      <c r="L2158" t="str">
        <f>IF(ISERROR(INDEX(Data!$D$30:'Data'!$D$5007,IF($J2158&gt;$P$2,15000,$J2158))),"",INDEX(Data!$D$30:'Data'!$D$5007,IF($J2158&gt;$P$2,15000,$J2158)))</f>
        <v/>
      </c>
      <c r="M2158" t="str">
        <f>IF(ISERROR(INDEX(Data!$H$30:'Data'!$H$5007,IF($J2158&gt;$P$2,15000,$J2158))),"",INDEX(Data!$H$30:'Data'!$H$5007,IF($J2158&gt;$P$2,15000,$J2158)))</f>
        <v/>
      </c>
    </row>
    <row r="2159" spans="1:13">
      <c r="A2159">
        <f t="shared" si="16"/>
        <v>2276</v>
      </c>
      <c r="B2159" t="str">
        <f>IF(Use_Der,IFERROR(INDEX(Data!$C$30:'Data'!$C$5000,IF($A2159&gt;$H$2,15000,$A2159)),""),"")</f>
        <v/>
      </c>
      <c r="C2159" t="str">
        <f>IF(Use_Der,IF(ISERROR(INDEX(Data!$D$30:'Data'!$D$5000,IF($A2159&gt;$H$2,15000,$A2159))),"",INDEX(Data!$D$30:'Data'!$D$5000,IF($A2159&gt;$H$2,15000,$A2159))),"")</f>
        <v/>
      </c>
      <c r="D2159" t="str">
        <f>IF(Use_Der,IF(ISERROR(INDEX(Data!$E$30:'Data'!$E$5000,IF($A2159&gt;$H$2,15000,$A2159))),"",INDEX(Data!$E$30:'Data'!$E$5000,IF($A2159&gt;$H$2,15000,$A2159))),"")</f>
        <v/>
      </c>
      <c r="E2159" t="str">
        <f>IF(Use_Der,IF(ISERROR(INDEX(Data!$F$30:'Data'!$F$5000,IF($A2159&gt;$H$2,15000,$A2159))),"",INDEX(Data!$F$30:'Data'!$F$5000,IF($A2159&gt;$H$2,15000,$A2159))),"")</f>
        <v/>
      </c>
      <c r="F2159" t="str">
        <f>IF(Use_Der,IF(ISERROR(INDEX(Data!$G$30:'Data'!$G$5000,IF($A2159&gt;$H$2,15000,$A2159))),"",INDEX(Data!$G$30:'Data'!$G$5000,IF($A2159&gt;$H$2,15000,$A2159))),"")</f>
        <v/>
      </c>
      <c r="G2159" s="96"/>
      <c r="H2159" s="96"/>
      <c r="I2159" s="96"/>
      <c r="J2159">
        <f t="shared" si="17"/>
        <v>2276</v>
      </c>
      <c r="K2159" t="str">
        <f>IFERROR(INDEX(Data!$C$30:'Data'!$C$5007,IF($J2159&gt;$P$2,15000,$J2159)),"")</f>
        <v/>
      </c>
      <c r="L2159" t="str">
        <f>IF(ISERROR(INDEX(Data!$D$30:'Data'!$D$5007,IF($J2159&gt;$P$2,15000,$J2159))),"",INDEX(Data!$D$30:'Data'!$D$5007,IF($J2159&gt;$P$2,15000,$J2159)))</f>
        <v/>
      </c>
      <c r="M2159" t="str">
        <f>IF(ISERROR(INDEX(Data!$H$30:'Data'!$H$5007,IF($J2159&gt;$P$2,15000,$J2159))),"",INDEX(Data!$H$30:'Data'!$H$5007,IF($J2159&gt;$P$2,15000,$J2159)))</f>
        <v/>
      </c>
    </row>
    <row r="2160" spans="1:13">
      <c r="A2160">
        <f t="shared" si="16"/>
        <v>2277</v>
      </c>
      <c r="B2160" t="str">
        <f>IF(Use_Der,IFERROR(INDEX(Data!$C$30:'Data'!$C$5000,IF($A2160&gt;$H$2,15000,$A2160)),""),"")</f>
        <v/>
      </c>
      <c r="C2160" t="str">
        <f>IF(Use_Der,IF(ISERROR(INDEX(Data!$D$30:'Data'!$D$5000,IF($A2160&gt;$H$2,15000,$A2160))),"",INDEX(Data!$D$30:'Data'!$D$5000,IF($A2160&gt;$H$2,15000,$A2160))),"")</f>
        <v/>
      </c>
      <c r="D2160" t="str">
        <f>IF(Use_Der,IF(ISERROR(INDEX(Data!$E$30:'Data'!$E$5000,IF($A2160&gt;$H$2,15000,$A2160))),"",INDEX(Data!$E$30:'Data'!$E$5000,IF($A2160&gt;$H$2,15000,$A2160))),"")</f>
        <v/>
      </c>
      <c r="E2160" t="str">
        <f>IF(Use_Der,IF(ISERROR(INDEX(Data!$F$30:'Data'!$F$5000,IF($A2160&gt;$H$2,15000,$A2160))),"",INDEX(Data!$F$30:'Data'!$F$5000,IF($A2160&gt;$H$2,15000,$A2160))),"")</f>
        <v/>
      </c>
      <c r="F2160" t="str">
        <f>IF(Use_Der,IF(ISERROR(INDEX(Data!$G$30:'Data'!$G$5000,IF($A2160&gt;$H$2,15000,$A2160))),"",INDEX(Data!$G$30:'Data'!$G$5000,IF($A2160&gt;$H$2,15000,$A2160))),"")</f>
        <v/>
      </c>
      <c r="G2160" s="96"/>
      <c r="H2160" s="96"/>
      <c r="I2160" s="96"/>
      <c r="J2160">
        <f t="shared" si="17"/>
        <v>2277</v>
      </c>
      <c r="K2160" t="str">
        <f>IFERROR(INDEX(Data!$C$30:'Data'!$C$5007,IF($J2160&gt;$P$2,15000,$J2160)),"")</f>
        <v/>
      </c>
      <c r="L2160" t="str">
        <f>IF(ISERROR(INDEX(Data!$D$30:'Data'!$D$5007,IF($J2160&gt;$P$2,15000,$J2160))),"",INDEX(Data!$D$30:'Data'!$D$5007,IF($J2160&gt;$P$2,15000,$J2160)))</f>
        <v/>
      </c>
      <c r="M2160" t="str">
        <f>IF(ISERROR(INDEX(Data!$H$30:'Data'!$H$5007,IF($J2160&gt;$P$2,15000,$J2160))),"",INDEX(Data!$H$30:'Data'!$H$5007,IF($J2160&gt;$P$2,15000,$J2160)))</f>
        <v/>
      </c>
    </row>
    <row r="2161" spans="1:13">
      <c r="A2161">
        <f t="shared" si="16"/>
        <v>2278</v>
      </c>
      <c r="B2161" t="str">
        <f>IF(Use_Der,IFERROR(INDEX(Data!$C$30:'Data'!$C$5000,IF($A2161&gt;$H$2,15000,$A2161)),""),"")</f>
        <v/>
      </c>
      <c r="C2161" t="str">
        <f>IF(Use_Der,IF(ISERROR(INDEX(Data!$D$30:'Data'!$D$5000,IF($A2161&gt;$H$2,15000,$A2161))),"",INDEX(Data!$D$30:'Data'!$D$5000,IF($A2161&gt;$H$2,15000,$A2161))),"")</f>
        <v/>
      </c>
      <c r="D2161" t="str">
        <f>IF(Use_Der,IF(ISERROR(INDEX(Data!$E$30:'Data'!$E$5000,IF($A2161&gt;$H$2,15000,$A2161))),"",INDEX(Data!$E$30:'Data'!$E$5000,IF($A2161&gt;$H$2,15000,$A2161))),"")</f>
        <v/>
      </c>
      <c r="E2161" t="str">
        <f>IF(Use_Der,IF(ISERROR(INDEX(Data!$F$30:'Data'!$F$5000,IF($A2161&gt;$H$2,15000,$A2161))),"",INDEX(Data!$F$30:'Data'!$F$5000,IF($A2161&gt;$H$2,15000,$A2161))),"")</f>
        <v/>
      </c>
      <c r="F2161" t="str">
        <f>IF(Use_Der,IF(ISERROR(INDEX(Data!$G$30:'Data'!$G$5000,IF($A2161&gt;$H$2,15000,$A2161))),"",INDEX(Data!$G$30:'Data'!$G$5000,IF($A2161&gt;$H$2,15000,$A2161))),"")</f>
        <v/>
      </c>
      <c r="G2161" s="96"/>
      <c r="H2161" s="96"/>
      <c r="I2161" s="96"/>
      <c r="J2161">
        <f t="shared" si="17"/>
        <v>2278</v>
      </c>
      <c r="K2161" t="str">
        <f>IFERROR(INDEX(Data!$C$30:'Data'!$C$5007,IF($J2161&gt;$P$2,15000,$J2161)),"")</f>
        <v/>
      </c>
      <c r="L2161" t="str">
        <f>IF(ISERROR(INDEX(Data!$D$30:'Data'!$D$5007,IF($J2161&gt;$P$2,15000,$J2161))),"",INDEX(Data!$D$30:'Data'!$D$5007,IF($J2161&gt;$P$2,15000,$J2161)))</f>
        <v/>
      </c>
      <c r="M2161" t="str">
        <f>IF(ISERROR(INDEX(Data!$H$30:'Data'!$H$5007,IF($J2161&gt;$P$2,15000,$J2161))),"",INDEX(Data!$H$30:'Data'!$H$5007,IF($J2161&gt;$P$2,15000,$J2161)))</f>
        <v/>
      </c>
    </row>
    <row r="2162" spans="1:13">
      <c r="A2162">
        <f t="shared" si="16"/>
        <v>2279</v>
      </c>
      <c r="B2162" t="str">
        <f>IF(Use_Der,IFERROR(INDEX(Data!$C$30:'Data'!$C$5000,IF($A2162&gt;$H$2,15000,$A2162)),""),"")</f>
        <v/>
      </c>
      <c r="C2162" t="str">
        <f>IF(Use_Der,IF(ISERROR(INDEX(Data!$D$30:'Data'!$D$5000,IF($A2162&gt;$H$2,15000,$A2162))),"",INDEX(Data!$D$30:'Data'!$D$5000,IF($A2162&gt;$H$2,15000,$A2162))),"")</f>
        <v/>
      </c>
      <c r="D2162" t="str">
        <f>IF(Use_Der,IF(ISERROR(INDEX(Data!$E$30:'Data'!$E$5000,IF($A2162&gt;$H$2,15000,$A2162))),"",INDEX(Data!$E$30:'Data'!$E$5000,IF($A2162&gt;$H$2,15000,$A2162))),"")</f>
        <v/>
      </c>
      <c r="E2162" t="str">
        <f>IF(Use_Der,IF(ISERROR(INDEX(Data!$F$30:'Data'!$F$5000,IF($A2162&gt;$H$2,15000,$A2162))),"",INDEX(Data!$F$30:'Data'!$F$5000,IF($A2162&gt;$H$2,15000,$A2162))),"")</f>
        <v/>
      </c>
      <c r="F2162" t="str">
        <f>IF(Use_Der,IF(ISERROR(INDEX(Data!$G$30:'Data'!$G$5000,IF($A2162&gt;$H$2,15000,$A2162))),"",INDEX(Data!$G$30:'Data'!$G$5000,IF($A2162&gt;$H$2,15000,$A2162))),"")</f>
        <v/>
      </c>
      <c r="G2162" s="96"/>
      <c r="H2162" s="96"/>
      <c r="I2162" s="96"/>
      <c r="J2162">
        <f t="shared" si="17"/>
        <v>2279</v>
      </c>
      <c r="K2162" t="str">
        <f>IFERROR(INDEX(Data!$C$30:'Data'!$C$5007,IF($J2162&gt;$P$2,15000,$J2162)),"")</f>
        <v/>
      </c>
      <c r="L2162" t="str">
        <f>IF(ISERROR(INDEX(Data!$D$30:'Data'!$D$5007,IF($J2162&gt;$P$2,15000,$J2162))),"",INDEX(Data!$D$30:'Data'!$D$5007,IF($J2162&gt;$P$2,15000,$J2162)))</f>
        <v/>
      </c>
      <c r="M2162" t="str">
        <f>IF(ISERROR(INDEX(Data!$H$30:'Data'!$H$5007,IF($J2162&gt;$P$2,15000,$J2162))),"",INDEX(Data!$H$30:'Data'!$H$5007,IF($J2162&gt;$P$2,15000,$J2162)))</f>
        <v/>
      </c>
    </row>
    <row r="2163" spans="1:13">
      <c r="A2163">
        <f t="shared" si="16"/>
        <v>2280</v>
      </c>
      <c r="B2163" t="str">
        <f>IF(Use_Der,IFERROR(INDEX(Data!$C$30:'Data'!$C$5000,IF($A2163&gt;$H$2,15000,$A2163)),""),"")</f>
        <v/>
      </c>
      <c r="C2163" t="str">
        <f>IF(Use_Der,IF(ISERROR(INDEX(Data!$D$30:'Data'!$D$5000,IF($A2163&gt;$H$2,15000,$A2163))),"",INDEX(Data!$D$30:'Data'!$D$5000,IF($A2163&gt;$H$2,15000,$A2163))),"")</f>
        <v/>
      </c>
      <c r="D2163" t="str">
        <f>IF(Use_Der,IF(ISERROR(INDEX(Data!$E$30:'Data'!$E$5000,IF($A2163&gt;$H$2,15000,$A2163))),"",INDEX(Data!$E$30:'Data'!$E$5000,IF($A2163&gt;$H$2,15000,$A2163))),"")</f>
        <v/>
      </c>
      <c r="E2163" t="str">
        <f>IF(Use_Der,IF(ISERROR(INDEX(Data!$F$30:'Data'!$F$5000,IF($A2163&gt;$H$2,15000,$A2163))),"",INDEX(Data!$F$30:'Data'!$F$5000,IF($A2163&gt;$H$2,15000,$A2163))),"")</f>
        <v/>
      </c>
      <c r="F2163" t="str">
        <f>IF(Use_Der,IF(ISERROR(INDEX(Data!$G$30:'Data'!$G$5000,IF($A2163&gt;$H$2,15000,$A2163))),"",INDEX(Data!$G$30:'Data'!$G$5000,IF($A2163&gt;$H$2,15000,$A2163))),"")</f>
        <v/>
      </c>
      <c r="G2163" s="96"/>
      <c r="H2163" s="96"/>
      <c r="I2163" s="96"/>
      <c r="J2163">
        <f t="shared" si="17"/>
        <v>2280</v>
      </c>
      <c r="K2163" t="str">
        <f>IFERROR(INDEX(Data!$C$30:'Data'!$C$5007,IF($J2163&gt;$P$2,15000,$J2163)),"")</f>
        <v/>
      </c>
      <c r="L2163" t="str">
        <f>IF(ISERROR(INDEX(Data!$D$30:'Data'!$D$5007,IF($J2163&gt;$P$2,15000,$J2163))),"",INDEX(Data!$D$30:'Data'!$D$5007,IF($J2163&gt;$P$2,15000,$J2163)))</f>
        <v/>
      </c>
      <c r="M2163" t="str">
        <f>IF(ISERROR(INDEX(Data!$H$30:'Data'!$H$5007,IF($J2163&gt;$P$2,15000,$J2163))),"",INDEX(Data!$H$30:'Data'!$H$5007,IF($J2163&gt;$P$2,15000,$J2163)))</f>
        <v/>
      </c>
    </row>
    <row r="2164" spans="1:13">
      <c r="A2164">
        <f t="shared" si="16"/>
        <v>2281</v>
      </c>
      <c r="B2164" t="str">
        <f>IF(Use_Der,IFERROR(INDEX(Data!$C$30:'Data'!$C$5000,IF($A2164&gt;$H$2,15000,$A2164)),""),"")</f>
        <v/>
      </c>
      <c r="C2164" t="str">
        <f>IF(Use_Der,IF(ISERROR(INDEX(Data!$D$30:'Data'!$D$5000,IF($A2164&gt;$H$2,15000,$A2164))),"",INDEX(Data!$D$30:'Data'!$D$5000,IF($A2164&gt;$H$2,15000,$A2164))),"")</f>
        <v/>
      </c>
      <c r="D2164" t="str">
        <f>IF(Use_Der,IF(ISERROR(INDEX(Data!$E$30:'Data'!$E$5000,IF($A2164&gt;$H$2,15000,$A2164))),"",INDEX(Data!$E$30:'Data'!$E$5000,IF($A2164&gt;$H$2,15000,$A2164))),"")</f>
        <v/>
      </c>
      <c r="E2164" t="str">
        <f>IF(Use_Der,IF(ISERROR(INDEX(Data!$F$30:'Data'!$F$5000,IF($A2164&gt;$H$2,15000,$A2164))),"",INDEX(Data!$F$30:'Data'!$F$5000,IF($A2164&gt;$H$2,15000,$A2164))),"")</f>
        <v/>
      </c>
      <c r="F2164" t="str">
        <f>IF(Use_Der,IF(ISERROR(INDEX(Data!$G$30:'Data'!$G$5000,IF($A2164&gt;$H$2,15000,$A2164))),"",INDEX(Data!$G$30:'Data'!$G$5000,IF($A2164&gt;$H$2,15000,$A2164))),"")</f>
        <v/>
      </c>
      <c r="G2164" s="96"/>
      <c r="H2164" s="96"/>
      <c r="I2164" s="96"/>
      <c r="J2164">
        <f t="shared" si="17"/>
        <v>2281</v>
      </c>
      <c r="K2164" t="str">
        <f>IFERROR(INDEX(Data!$C$30:'Data'!$C$5007,IF($J2164&gt;$P$2,15000,$J2164)),"")</f>
        <v/>
      </c>
      <c r="L2164" t="str">
        <f>IF(ISERROR(INDEX(Data!$D$30:'Data'!$D$5007,IF($J2164&gt;$P$2,15000,$J2164))),"",INDEX(Data!$D$30:'Data'!$D$5007,IF($J2164&gt;$P$2,15000,$J2164)))</f>
        <v/>
      </c>
      <c r="M2164" t="str">
        <f>IF(ISERROR(INDEX(Data!$H$30:'Data'!$H$5007,IF($J2164&gt;$P$2,15000,$J2164))),"",INDEX(Data!$H$30:'Data'!$H$5007,IF($J2164&gt;$P$2,15000,$J2164)))</f>
        <v/>
      </c>
    </row>
    <row r="2165" spans="1:13">
      <c r="A2165">
        <f t="shared" si="16"/>
        <v>2282</v>
      </c>
      <c r="B2165" t="str">
        <f>IF(Use_Der,IFERROR(INDEX(Data!$C$30:'Data'!$C$5000,IF($A2165&gt;$H$2,15000,$A2165)),""),"")</f>
        <v/>
      </c>
      <c r="C2165" t="str">
        <f>IF(Use_Der,IF(ISERROR(INDEX(Data!$D$30:'Data'!$D$5000,IF($A2165&gt;$H$2,15000,$A2165))),"",INDEX(Data!$D$30:'Data'!$D$5000,IF($A2165&gt;$H$2,15000,$A2165))),"")</f>
        <v/>
      </c>
      <c r="D2165" t="str">
        <f>IF(Use_Der,IF(ISERROR(INDEX(Data!$E$30:'Data'!$E$5000,IF($A2165&gt;$H$2,15000,$A2165))),"",INDEX(Data!$E$30:'Data'!$E$5000,IF($A2165&gt;$H$2,15000,$A2165))),"")</f>
        <v/>
      </c>
      <c r="E2165" t="str">
        <f>IF(Use_Der,IF(ISERROR(INDEX(Data!$F$30:'Data'!$F$5000,IF($A2165&gt;$H$2,15000,$A2165))),"",INDEX(Data!$F$30:'Data'!$F$5000,IF($A2165&gt;$H$2,15000,$A2165))),"")</f>
        <v/>
      </c>
      <c r="F2165" t="str">
        <f>IF(Use_Der,IF(ISERROR(INDEX(Data!$G$30:'Data'!$G$5000,IF($A2165&gt;$H$2,15000,$A2165))),"",INDEX(Data!$G$30:'Data'!$G$5000,IF($A2165&gt;$H$2,15000,$A2165))),"")</f>
        <v/>
      </c>
      <c r="G2165" s="96"/>
      <c r="H2165" s="96"/>
      <c r="I2165" s="96"/>
      <c r="J2165">
        <f t="shared" si="17"/>
        <v>2282</v>
      </c>
      <c r="K2165" t="str">
        <f>IFERROR(INDEX(Data!$C$30:'Data'!$C$5007,IF($J2165&gt;$P$2,15000,$J2165)),"")</f>
        <v/>
      </c>
      <c r="L2165" t="str">
        <f>IF(ISERROR(INDEX(Data!$D$30:'Data'!$D$5007,IF($J2165&gt;$P$2,15000,$J2165))),"",INDEX(Data!$D$30:'Data'!$D$5007,IF($J2165&gt;$P$2,15000,$J2165)))</f>
        <v/>
      </c>
      <c r="M2165" t="str">
        <f>IF(ISERROR(INDEX(Data!$H$30:'Data'!$H$5007,IF($J2165&gt;$P$2,15000,$J2165))),"",INDEX(Data!$H$30:'Data'!$H$5007,IF($J2165&gt;$P$2,15000,$J2165)))</f>
        <v/>
      </c>
    </row>
    <row r="2166" spans="1:13">
      <c r="A2166">
        <f t="shared" si="16"/>
        <v>2283</v>
      </c>
      <c r="B2166" t="str">
        <f>IF(Use_Der,IFERROR(INDEX(Data!$C$30:'Data'!$C$5000,IF($A2166&gt;$H$2,15000,$A2166)),""),"")</f>
        <v/>
      </c>
      <c r="C2166" t="str">
        <f>IF(Use_Der,IF(ISERROR(INDEX(Data!$D$30:'Data'!$D$5000,IF($A2166&gt;$H$2,15000,$A2166))),"",INDEX(Data!$D$30:'Data'!$D$5000,IF($A2166&gt;$H$2,15000,$A2166))),"")</f>
        <v/>
      </c>
      <c r="D2166" t="str">
        <f>IF(Use_Der,IF(ISERROR(INDEX(Data!$E$30:'Data'!$E$5000,IF($A2166&gt;$H$2,15000,$A2166))),"",INDEX(Data!$E$30:'Data'!$E$5000,IF($A2166&gt;$H$2,15000,$A2166))),"")</f>
        <v/>
      </c>
      <c r="E2166" t="str">
        <f>IF(Use_Der,IF(ISERROR(INDEX(Data!$F$30:'Data'!$F$5000,IF($A2166&gt;$H$2,15000,$A2166))),"",INDEX(Data!$F$30:'Data'!$F$5000,IF($A2166&gt;$H$2,15000,$A2166))),"")</f>
        <v/>
      </c>
      <c r="F2166" t="str">
        <f>IF(Use_Der,IF(ISERROR(INDEX(Data!$G$30:'Data'!$G$5000,IF($A2166&gt;$H$2,15000,$A2166))),"",INDEX(Data!$G$30:'Data'!$G$5000,IF($A2166&gt;$H$2,15000,$A2166))),"")</f>
        <v/>
      </c>
      <c r="G2166" s="96"/>
      <c r="H2166" s="96"/>
      <c r="I2166" s="96"/>
      <c r="J2166">
        <f t="shared" si="17"/>
        <v>2283</v>
      </c>
      <c r="K2166" t="str">
        <f>IFERROR(INDEX(Data!$C$30:'Data'!$C$5007,IF($J2166&gt;$P$2,15000,$J2166)),"")</f>
        <v/>
      </c>
      <c r="L2166" t="str">
        <f>IF(ISERROR(INDEX(Data!$D$30:'Data'!$D$5007,IF($J2166&gt;$P$2,15000,$J2166))),"",INDEX(Data!$D$30:'Data'!$D$5007,IF($J2166&gt;$P$2,15000,$J2166)))</f>
        <v/>
      </c>
      <c r="M2166" t="str">
        <f>IF(ISERROR(INDEX(Data!$H$30:'Data'!$H$5007,IF($J2166&gt;$P$2,15000,$J2166))),"",INDEX(Data!$H$30:'Data'!$H$5007,IF($J2166&gt;$P$2,15000,$J2166)))</f>
        <v/>
      </c>
    </row>
    <row r="2167" spans="1:13">
      <c r="A2167">
        <f t="shared" si="16"/>
        <v>2284</v>
      </c>
      <c r="B2167" t="str">
        <f>IF(Use_Der,IFERROR(INDEX(Data!$C$30:'Data'!$C$5000,IF($A2167&gt;$H$2,15000,$A2167)),""),"")</f>
        <v/>
      </c>
      <c r="C2167" t="str">
        <f>IF(Use_Der,IF(ISERROR(INDEX(Data!$D$30:'Data'!$D$5000,IF($A2167&gt;$H$2,15000,$A2167))),"",INDEX(Data!$D$30:'Data'!$D$5000,IF($A2167&gt;$H$2,15000,$A2167))),"")</f>
        <v/>
      </c>
      <c r="D2167" t="str">
        <f>IF(Use_Der,IF(ISERROR(INDEX(Data!$E$30:'Data'!$E$5000,IF($A2167&gt;$H$2,15000,$A2167))),"",INDEX(Data!$E$30:'Data'!$E$5000,IF($A2167&gt;$H$2,15000,$A2167))),"")</f>
        <v/>
      </c>
      <c r="E2167" t="str">
        <f>IF(Use_Der,IF(ISERROR(INDEX(Data!$F$30:'Data'!$F$5000,IF($A2167&gt;$H$2,15000,$A2167))),"",INDEX(Data!$F$30:'Data'!$F$5000,IF($A2167&gt;$H$2,15000,$A2167))),"")</f>
        <v/>
      </c>
      <c r="F2167" t="str">
        <f>IF(Use_Der,IF(ISERROR(INDEX(Data!$G$30:'Data'!$G$5000,IF($A2167&gt;$H$2,15000,$A2167))),"",INDEX(Data!$G$30:'Data'!$G$5000,IF($A2167&gt;$H$2,15000,$A2167))),"")</f>
        <v/>
      </c>
      <c r="G2167" s="96"/>
      <c r="H2167" s="96"/>
      <c r="I2167" s="96"/>
      <c r="J2167">
        <f t="shared" si="17"/>
        <v>2284</v>
      </c>
      <c r="K2167" t="str">
        <f>IFERROR(INDEX(Data!$C$30:'Data'!$C$5007,IF($J2167&gt;$P$2,15000,$J2167)),"")</f>
        <v/>
      </c>
      <c r="L2167" t="str">
        <f>IF(ISERROR(INDEX(Data!$D$30:'Data'!$D$5007,IF($J2167&gt;$P$2,15000,$J2167))),"",INDEX(Data!$D$30:'Data'!$D$5007,IF($J2167&gt;$P$2,15000,$J2167)))</f>
        <v/>
      </c>
      <c r="M2167" t="str">
        <f>IF(ISERROR(INDEX(Data!$H$30:'Data'!$H$5007,IF($J2167&gt;$P$2,15000,$J2167))),"",INDEX(Data!$H$30:'Data'!$H$5007,IF($J2167&gt;$P$2,15000,$J2167)))</f>
        <v/>
      </c>
    </row>
    <row r="2168" spans="1:13">
      <c r="A2168">
        <f t="shared" si="16"/>
        <v>2285</v>
      </c>
      <c r="B2168" t="str">
        <f>IF(Use_Der,IFERROR(INDEX(Data!$C$30:'Data'!$C$5000,IF($A2168&gt;$H$2,15000,$A2168)),""),"")</f>
        <v/>
      </c>
      <c r="C2168" t="str">
        <f>IF(Use_Der,IF(ISERROR(INDEX(Data!$D$30:'Data'!$D$5000,IF($A2168&gt;$H$2,15000,$A2168))),"",INDEX(Data!$D$30:'Data'!$D$5000,IF($A2168&gt;$H$2,15000,$A2168))),"")</f>
        <v/>
      </c>
      <c r="D2168" t="str">
        <f>IF(Use_Der,IF(ISERROR(INDEX(Data!$E$30:'Data'!$E$5000,IF($A2168&gt;$H$2,15000,$A2168))),"",INDEX(Data!$E$30:'Data'!$E$5000,IF($A2168&gt;$H$2,15000,$A2168))),"")</f>
        <v/>
      </c>
      <c r="E2168" t="str">
        <f>IF(Use_Der,IF(ISERROR(INDEX(Data!$F$30:'Data'!$F$5000,IF($A2168&gt;$H$2,15000,$A2168))),"",INDEX(Data!$F$30:'Data'!$F$5000,IF($A2168&gt;$H$2,15000,$A2168))),"")</f>
        <v/>
      </c>
      <c r="F2168" t="str">
        <f>IF(Use_Der,IF(ISERROR(INDEX(Data!$G$30:'Data'!$G$5000,IF($A2168&gt;$H$2,15000,$A2168))),"",INDEX(Data!$G$30:'Data'!$G$5000,IF($A2168&gt;$H$2,15000,$A2168))),"")</f>
        <v/>
      </c>
      <c r="G2168" s="96"/>
      <c r="H2168" s="96"/>
      <c r="I2168" s="96"/>
      <c r="J2168">
        <f t="shared" si="17"/>
        <v>2285</v>
      </c>
      <c r="K2168" t="str">
        <f>IFERROR(INDEX(Data!$C$30:'Data'!$C$5007,IF($J2168&gt;$P$2,15000,$J2168)),"")</f>
        <v/>
      </c>
      <c r="L2168" t="str">
        <f>IF(ISERROR(INDEX(Data!$D$30:'Data'!$D$5007,IF($J2168&gt;$P$2,15000,$J2168))),"",INDEX(Data!$D$30:'Data'!$D$5007,IF($J2168&gt;$P$2,15000,$J2168)))</f>
        <v/>
      </c>
      <c r="M2168" t="str">
        <f>IF(ISERROR(INDEX(Data!$H$30:'Data'!$H$5007,IF($J2168&gt;$P$2,15000,$J2168))),"",INDEX(Data!$H$30:'Data'!$H$5007,IF($J2168&gt;$P$2,15000,$J2168)))</f>
        <v/>
      </c>
    </row>
    <row r="2169" spans="1:13">
      <c r="A2169">
        <f t="shared" si="16"/>
        <v>2286</v>
      </c>
      <c r="B2169" t="str">
        <f>IF(Use_Der,IFERROR(INDEX(Data!$C$30:'Data'!$C$5000,IF($A2169&gt;$H$2,15000,$A2169)),""),"")</f>
        <v/>
      </c>
      <c r="C2169" t="str">
        <f>IF(Use_Der,IF(ISERROR(INDEX(Data!$D$30:'Data'!$D$5000,IF($A2169&gt;$H$2,15000,$A2169))),"",INDEX(Data!$D$30:'Data'!$D$5000,IF($A2169&gt;$H$2,15000,$A2169))),"")</f>
        <v/>
      </c>
      <c r="D2169" t="str">
        <f>IF(Use_Der,IF(ISERROR(INDEX(Data!$E$30:'Data'!$E$5000,IF($A2169&gt;$H$2,15000,$A2169))),"",INDEX(Data!$E$30:'Data'!$E$5000,IF($A2169&gt;$H$2,15000,$A2169))),"")</f>
        <v/>
      </c>
      <c r="E2169" t="str">
        <f>IF(Use_Der,IF(ISERROR(INDEX(Data!$F$30:'Data'!$F$5000,IF($A2169&gt;$H$2,15000,$A2169))),"",INDEX(Data!$F$30:'Data'!$F$5000,IF($A2169&gt;$H$2,15000,$A2169))),"")</f>
        <v/>
      </c>
      <c r="F2169" t="str">
        <f>IF(Use_Der,IF(ISERROR(INDEX(Data!$G$30:'Data'!$G$5000,IF($A2169&gt;$H$2,15000,$A2169))),"",INDEX(Data!$G$30:'Data'!$G$5000,IF($A2169&gt;$H$2,15000,$A2169))),"")</f>
        <v/>
      </c>
      <c r="G2169" s="96"/>
      <c r="H2169" s="96"/>
      <c r="I2169" s="96"/>
      <c r="J2169">
        <f t="shared" si="17"/>
        <v>2286</v>
      </c>
      <c r="K2169" t="str">
        <f>IFERROR(INDEX(Data!$C$30:'Data'!$C$5007,IF($J2169&gt;$P$2,15000,$J2169)),"")</f>
        <v/>
      </c>
      <c r="L2169" t="str">
        <f>IF(ISERROR(INDEX(Data!$D$30:'Data'!$D$5007,IF($J2169&gt;$P$2,15000,$J2169))),"",INDEX(Data!$D$30:'Data'!$D$5007,IF($J2169&gt;$P$2,15000,$J2169)))</f>
        <v/>
      </c>
      <c r="M2169" t="str">
        <f>IF(ISERROR(INDEX(Data!$H$30:'Data'!$H$5007,IF($J2169&gt;$P$2,15000,$J2169))),"",INDEX(Data!$H$30:'Data'!$H$5007,IF($J2169&gt;$P$2,15000,$J2169)))</f>
        <v/>
      </c>
    </row>
    <row r="2170" spans="1:13">
      <c r="A2170">
        <f t="shared" si="16"/>
        <v>2287</v>
      </c>
      <c r="B2170" t="str">
        <f>IF(Use_Der,IFERROR(INDEX(Data!$C$30:'Data'!$C$5000,IF($A2170&gt;$H$2,15000,$A2170)),""),"")</f>
        <v/>
      </c>
      <c r="C2170" t="str">
        <f>IF(Use_Der,IF(ISERROR(INDEX(Data!$D$30:'Data'!$D$5000,IF($A2170&gt;$H$2,15000,$A2170))),"",INDEX(Data!$D$30:'Data'!$D$5000,IF($A2170&gt;$H$2,15000,$A2170))),"")</f>
        <v/>
      </c>
      <c r="D2170" t="str">
        <f>IF(Use_Der,IF(ISERROR(INDEX(Data!$E$30:'Data'!$E$5000,IF($A2170&gt;$H$2,15000,$A2170))),"",INDEX(Data!$E$30:'Data'!$E$5000,IF($A2170&gt;$H$2,15000,$A2170))),"")</f>
        <v/>
      </c>
      <c r="E2170" t="str">
        <f>IF(Use_Der,IF(ISERROR(INDEX(Data!$F$30:'Data'!$F$5000,IF($A2170&gt;$H$2,15000,$A2170))),"",INDEX(Data!$F$30:'Data'!$F$5000,IF($A2170&gt;$H$2,15000,$A2170))),"")</f>
        <v/>
      </c>
      <c r="F2170" t="str">
        <f>IF(Use_Der,IF(ISERROR(INDEX(Data!$G$30:'Data'!$G$5000,IF($A2170&gt;$H$2,15000,$A2170))),"",INDEX(Data!$G$30:'Data'!$G$5000,IF($A2170&gt;$H$2,15000,$A2170))),"")</f>
        <v/>
      </c>
      <c r="G2170" s="96"/>
      <c r="H2170" s="96"/>
      <c r="I2170" s="96"/>
      <c r="J2170">
        <f t="shared" si="17"/>
        <v>2287</v>
      </c>
      <c r="K2170" t="str">
        <f>IFERROR(INDEX(Data!$C$30:'Data'!$C$5007,IF($J2170&gt;$P$2,15000,$J2170)),"")</f>
        <v/>
      </c>
      <c r="L2170" t="str">
        <f>IF(ISERROR(INDEX(Data!$D$30:'Data'!$D$5007,IF($J2170&gt;$P$2,15000,$J2170))),"",INDEX(Data!$D$30:'Data'!$D$5007,IF($J2170&gt;$P$2,15000,$J2170)))</f>
        <v/>
      </c>
      <c r="M2170" t="str">
        <f>IF(ISERROR(INDEX(Data!$H$30:'Data'!$H$5007,IF($J2170&gt;$P$2,15000,$J2170))),"",INDEX(Data!$H$30:'Data'!$H$5007,IF($J2170&gt;$P$2,15000,$J2170)))</f>
        <v/>
      </c>
    </row>
    <row r="2171" spans="1:13">
      <c r="A2171">
        <f t="shared" si="16"/>
        <v>2288</v>
      </c>
      <c r="B2171" t="str">
        <f>IF(Use_Der,IFERROR(INDEX(Data!$C$30:'Data'!$C$5000,IF($A2171&gt;$H$2,15000,$A2171)),""),"")</f>
        <v/>
      </c>
      <c r="C2171" t="str">
        <f>IF(Use_Der,IF(ISERROR(INDEX(Data!$D$30:'Data'!$D$5000,IF($A2171&gt;$H$2,15000,$A2171))),"",INDEX(Data!$D$30:'Data'!$D$5000,IF($A2171&gt;$H$2,15000,$A2171))),"")</f>
        <v/>
      </c>
      <c r="D2171" t="str">
        <f>IF(Use_Der,IF(ISERROR(INDEX(Data!$E$30:'Data'!$E$5000,IF($A2171&gt;$H$2,15000,$A2171))),"",INDEX(Data!$E$30:'Data'!$E$5000,IF($A2171&gt;$H$2,15000,$A2171))),"")</f>
        <v/>
      </c>
      <c r="E2171" t="str">
        <f>IF(Use_Der,IF(ISERROR(INDEX(Data!$F$30:'Data'!$F$5000,IF($A2171&gt;$H$2,15000,$A2171))),"",INDEX(Data!$F$30:'Data'!$F$5000,IF($A2171&gt;$H$2,15000,$A2171))),"")</f>
        <v/>
      </c>
      <c r="F2171" t="str">
        <f>IF(Use_Der,IF(ISERROR(INDEX(Data!$G$30:'Data'!$G$5000,IF($A2171&gt;$H$2,15000,$A2171))),"",INDEX(Data!$G$30:'Data'!$G$5000,IF($A2171&gt;$H$2,15000,$A2171))),"")</f>
        <v/>
      </c>
      <c r="G2171" s="96"/>
      <c r="H2171" s="96"/>
      <c r="I2171" s="96"/>
      <c r="J2171">
        <f t="shared" si="17"/>
        <v>2288</v>
      </c>
      <c r="K2171" t="str">
        <f>IFERROR(INDEX(Data!$C$30:'Data'!$C$5007,IF($J2171&gt;$P$2,15000,$J2171)),"")</f>
        <v/>
      </c>
      <c r="L2171" t="str">
        <f>IF(ISERROR(INDEX(Data!$D$30:'Data'!$D$5007,IF($J2171&gt;$P$2,15000,$J2171))),"",INDEX(Data!$D$30:'Data'!$D$5007,IF($J2171&gt;$P$2,15000,$J2171)))</f>
        <v/>
      </c>
      <c r="M2171" t="str">
        <f>IF(ISERROR(INDEX(Data!$H$30:'Data'!$H$5007,IF($J2171&gt;$P$2,15000,$J2171))),"",INDEX(Data!$H$30:'Data'!$H$5007,IF($J2171&gt;$P$2,15000,$J2171)))</f>
        <v/>
      </c>
    </row>
    <row r="2172" spans="1:13">
      <c r="A2172">
        <f t="shared" si="16"/>
        <v>2289</v>
      </c>
      <c r="B2172" t="str">
        <f>IF(Use_Der,IFERROR(INDEX(Data!$C$30:'Data'!$C$5000,IF($A2172&gt;$H$2,15000,$A2172)),""),"")</f>
        <v/>
      </c>
      <c r="C2172" t="str">
        <f>IF(Use_Der,IF(ISERROR(INDEX(Data!$D$30:'Data'!$D$5000,IF($A2172&gt;$H$2,15000,$A2172))),"",INDEX(Data!$D$30:'Data'!$D$5000,IF($A2172&gt;$H$2,15000,$A2172))),"")</f>
        <v/>
      </c>
      <c r="D2172" t="str">
        <f>IF(Use_Der,IF(ISERROR(INDEX(Data!$E$30:'Data'!$E$5000,IF($A2172&gt;$H$2,15000,$A2172))),"",INDEX(Data!$E$30:'Data'!$E$5000,IF($A2172&gt;$H$2,15000,$A2172))),"")</f>
        <v/>
      </c>
      <c r="E2172" t="str">
        <f>IF(Use_Der,IF(ISERROR(INDEX(Data!$F$30:'Data'!$F$5000,IF($A2172&gt;$H$2,15000,$A2172))),"",INDEX(Data!$F$30:'Data'!$F$5000,IF($A2172&gt;$H$2,15000,$A2172))),"")</f>
        <v/>
      </c>
      <c r="F2172" t="str">
        <f>IF(Use_Der,IF(ISERROR(INDEX(Data!$G$30:'Data'!$G$5000,IF($A2172&gt;$H$2,15000,$A2172))),"",INDEX(Data!$G$30:'Data'!$G$5000,IF($A2172&gt;$H$2,15000,$A2172))),"")</f>
        <v/>
      </c>
      <c r="G2172" s="96"/>
      <c r="H2172" s="96"/>
      <c r="I2172" s="96"/>
      <c r="J2172">
        <f t="shared" si="17"/>
        <v>2289</v>
      </c>
      <c r="K2172" t="str">
        <f>IFERROR(INDEX(Data!$C$30:'Data'!$C$5007,IF($J2172&gt;$P$2,15000,$J2172)),"")</f>
        <v/>
      </c>
      <c r="L2172" t="str">
        <f>IF(ISERROR(INDEX(Data!$D$30:'Data'!$D$5007,IF($J2172&gt;$P$2,15000,$J2172))),"",INDEX(Data!$D$30:'Data'!$D$5007,IF($J2172&gt;$P$2,15000,$J2172)))</f>
        <v/>
      </c>
      <c r="M2172" t="str">
        <f>IF(ISERROR(INDEX(Data!$H$30:'Data'!$H$5007,IF($J2172&gt;$P$2,15000,$J2172))),"",INDEX(Data!$H$30:'Data'!$H$5007,IF($J2172&gt;$P$2,15000,$J2172)))</f>
        <v/>
      </c>
    </row>
    <row r="2173" spans="1:13">
      <c r="A2173">
        <f t="shared" si="16"/>
        <v>2290</v>
      </c>
      <c r="B2173" t="str">
        <f>IF(Use_Der,IFERROR(INDEX(Data!$C$30:'Data'!$C$5000,IF($A2173&gt;$H$2,15000,$A2173)),""),"")</f>
        <v/>
      </c>
      <c r="C2173" t="str">
        <f>IF(Use_Der,IF(ISERROR(INDEX(Data!$D$30:'Data'!$D$5000,IF($A2173&gt;$H$2,15000,$A2173))),"",INDEX(Data!$D$30:'Data'!$D$5000,IF($A2173&gt;$H$2,15000,$A2173))),"")</f>
        <v/>
      </c>
      <c r="D2173" t="str">
        <f>IF(Use_Der,IF(ISERROR(INDEX(Data!$E$30:'Data'!$E$5000,IF($A2173&gt;$H$2,15000,$A2173))),"",INDEX(Data!$E$30:'Data'!$E$5000,IF($A2173&gt;$H$2,15000,$A2173))),"")</f>
        <v/>
      </c>
      <c r="E2173" t="str">
        <f>IF(Use_Der,IF(ISERROR(INDEX(Data!$F$30:'Data'!$F$5000,IF($A2173&gt;$H$2,15000,$A2173))),"",INDEX(Data!$F$30:'Data'!$F$5000,IF($A2173&gt;$H$2,15000,$A2173))),"")</f>
        <v/>
      </c>
      <c r="F2173" t="str">
        <f>IF(Use_Der,IF(ISERROR(INDEX(Data!$G$30:'Data'!$G$5000,IF($A2173&gt;$H$2,15000,$A2173))),"",INDEX(Data!$G$30:'Data'!$G$5000,IF($A2173&gt;$H$2,15000,$A2173))),"")</f>
        <v/>
      </c>
      <c r="G2173" s="96"/>
      <c r="H2173" s="96"/>
      <c r="I2173" s="96"/>
      <c r="J2173">
        <f t="shared" si="17"/>
        <v>2290</v>
      </c>
      <c r="K2173" t="str">
        <f>IFERROR(INDEX(Data!$C$30:'Data'!$C$5007,IF($J2173&gt;$P$2,15000,$J2173)),"")</f>
        <v/>
      </c>
      <c r="L2173" t="str">
        <f>IF(ISERROR(INDEX(Data!$D$30:'Data'!$D$5007,IF($J2173&gt;$P$2,15000,$J2173))),"",INDEX(Data!$D$30:'Data'!$D$5007,IF($J2173&gt;$P$2,15000,$J2173)))</f>
        <v/>
      </c>
      <c r="M2173" t="str">
        <f>IF(ISERROR(INDEX(Data!$H$30:'Data'!$H$5007,IF($J2173&gt;$P$2,15000,$J2173))),"",INDEX(Data!$H$30:'Data'!$H$5007,IF($J2173&gt;$P$2,15000,$J2173)))</f>
        <v/>
      </c>
    </row>
    <row r="2174" spans="1:13">
      <c r="A2174">
        <f t="shared" si="16"/>
        <v>2291</v>
      </c>
      <c r="B2174" t="str">
        <f>IF(Use_Der,IFERROR(INDEX(Data!$C$30:'Data'!$C$5000,IF($A2174&gt;$H$2,15000,$A2174)),""),"")</f>
        <v/>
      </c>
      <c r="C2174" t="str">
        <f>IF(Use_Der,IF(ISERROR(INDEX(Data!$D$30:'Data'!$D$5000,IF($A2174&gt;$H$2,15000,$A2174))),"",INDEX(Data!$D$30:'Data'!$D$5000,IF($A2174&gt;$H$2,15000,$A2174))),"")</f>
        <v/>
      </c>
      <c r="D2174" t="str">
        <f>IF(Use_Der,IF(ISERROR(INDEX(Data!$E$30:'Data'!$E$5000,IF($A2174&gt;$H$2,15000,$A2174))),"",INDEX(Data!$E$30:'Data'!$E$5000,IF($A2174&gt;$H$2,15000,$A2174))),"")</f>
        <v/>
      </c>
      <c r="E2174" t="str">
        <f>IF(Use_Der,IF(ISERROR(INDEX(Data!$F$30:'Data'!$F$5000,IF($A2174&gt;$H$2,15000,$A2174))),"",INDEX(Data!$F$30:'Data'!$F$5000,IF($A2174&gt;$H$2,15000,$A2174))),"")</f>
        <v/>
      </c>
      <c r="F2174" t="str">
        <f>IF(Use_Der,IF(ISERROR(INDEX(Data!$G$30:'Data'!$G$5000,IF($A2174&gt;$H$2,15000,$A2174))),"",INDEX(Data!$G$30:'Data'!$G$5000,IF($A2174&gt;$H$2,15000,$A2174))),"")</f>
        <v/>
      </c>
      <c r="G2174" s="96"/>
      <c r="H2174" s="96"/>
      <c r="I2174" s="96"/>
      <c r="J2174">
        <f t="shared" si="17"/>
        <v>2291</v>
      </c>
      <c r="K2174" t="str">
        <f>IFERROR(INDEX(Data!$C$30:'Data'!$C$5007,IF($J2174&gt;$P$2,15000,$J2174)),"")</f>
        <v/>
      </c>
      <c r="L2174" t="str">
        <f>IF(ISERROR(INDEX(Data!$D$30:'Data'!$D$5007,IF($J2174&gt;$P$2,15000,$J2174))),"",INDEX(Data!$D$30:'Data'!$D$5007,IF($J2174&gt;$P$2,15000,$J2174)))</f>
        <v/>
      </c>
      <c r="M2174" t="str">
        <f>IF(ISERROR(INDEX(Data!$H$30:'Data'!$H$5007,IF($J2174&gt;$P$2,15000,$J2174))),"",INDEX(Data!$H$30:'Data'!$H$5007,IF($J2174&gt;$P$2,15000,$J2174)))</f>
        <v/>
      </c>
    </row>
    <row r="2175" spans="1:13">
      <c r="A2175">
        <f t="shared" si="16"/>
        <v>2292</v>
      </c>
      <c r="B2175" t="str">
        <f>IF(Use_Der,IFERROR(INDEX(Data!$C$30:'Data'!$C$5000,IF($A2175&gt;$H$2,15000,$A2175)),""),"")</f>
        <v/>
      </c>
      <c r="C2175" t="str">
        <f>IF(Use_Der,IF(ISERROR(INDEX(Data!$D$30:'Data'!$D$5000,IF($A2175&gt;$H$2,15000,$A2175))),"",INDEX(Data!$D$30:'Data'!$D$5000,IF($A2175&gt;$H$2,15000,$A2175))),"")</f>
        <v/>
      </c>
      <c r="D2175" t="str">
        <f>IF(Use_Der,IF(ISERROR(INDEX(Data!$E$30:'Data'!$E$5000,IF($A2175&gt;$H$2,15000,$A2175))),"",INDEX(Data!$E$30:'Data'!$E$5000,IF($A2175&gt;$H$2,15000,$A2175))),"")</f>
        <v/>
      </c>
      <c r="E2175" t="str">
        <f>IF(Use_Der,IF(ISERROR(INDEX(Data!$F$30:'Data'!$F$5000,IF($A2175&gt;$H$2,15000,$A2175))),"",INDEX(Data!$F$30:'Data'!$F$5000,IF($A2175&gt;$H$2,15000,$A2175))),"")</f>
        <v/>
      </c>
      <c r="F2175" t="str">
        <f>IF(Use_Der,IF(ISERROR(INDEX(Data!$G$30:'Data'!$G$5000,IF($A2175&gt;$H$2,15000,$A2175))),"",INDEX(Data!$G$30:'Data'!$G$5000,IF($A2175&gt;$H$2,15000,$A2175))),"")</f>
        <v/>
      </c>
      <c r="G2175" s="96"/>
      <c r="H2175" s="96"/>
      <c r="I2175" s="96"/>
      <c r="J2175">
        <f t="shared" si="17"/>
        <v>2292</v>
      </c>
      <c r="K2175" t="str">
        <f>IFERROR(INDEX(Data!$C$30:'Data'!$C$5007,IF($J2175&gt;$P$2,15000,$J2175)),"")</f>
        <v/>
      </c>
      <c r="L2175" t="str">
        <f>IF(ISERROR(INDEX(Data!$D$30:'Data'!$D$5007,IF($J2175&gt;$P$2,15000,$J2175))),"",INDEX(Data!$D$30:'Data'!$D$5007,IF($J2175&gt;$P$2,15000,$J2175)))</f>
        <v/>
      </c>
      <c r="M2175" t="str">
        <f>IF(ISERROR(INDEX(Data!$H$30:'Data'!$H$5007,IF($J2175&gt;$P$2,15000,$J2175))),"",INDEX(Data!$H$30:'Data'!$H$5007,IF($J2175&gt;$P$2,15000,$J2175)))</f>
        <v/>
      </c>
    </row>
    <row r="2176" spans="1:13">
      <c r="A2176">
        <f t="shared" si="16"/>
        <v>2293</v>
      </c>
      <c r="B2176" t="str">
        <f>IF(Use_Der,IFERROR(INDEX(Data!$C$30:'Data'!$C$5000,IF($A2176&gt;$H$2,15000,$A2176)),""),"")</f>
        <v/>
      </c>
      <c r="C2176" t="str">
        <f>IF(Use_Der,IF(ISERROR(INDEX(Data!$D$30:'Data'!$D$5000,IF($A2176&gt;$H$2,15000,$A2176))),"",INDEX(Data!$D$30:'Data'!$D$5000,IF($A2176&gt;$H$2,15000,$A2176))),"")</f>
        <v/>
      </c>
      <c r="D2176" t="str">
        <f>IF(Use_Der,IF(ISERROR(INDEX(Data!$E$30:'Data'!$E$5000,IF($A2176&gt;$H$2,15000,$A2176))),"",INDEX(Data!$E$30:'Data'!$E$5000,IF($A2176&gt;$H$2,15000,$A2176))),"")</f>
        <v/>
      </c>
      <c r="E2176" t="str">
        <f>IF(Use_Der,IF(ISERROR(INDEX(Data!$F$30:'Data'!$F$5000,IF($A2176&gt;$H$2,15000,$A2176))),"",INDEX(Data!$F$30:'Data'!$F$5000,IF($A2176&gt;$H$2,15000,$A2176))),"")</f>
        <v/>
      </c>
      <c r="F2176" t="str">
        <f>IF(Use_Der,IF(ISERROR(INDEX(Data!$G$30:'Data'!$G$5000,IF($A2176&gt;$H$2,15000,$A2176))),"",INDEX(Data!$G$30:'Data'!$G$5000,IF($A2176&gt;$H$2,15000,$A2176))),"")</f>
        <v/>
      </c>
      <c r="G2176" s="96"/>
      <c r="H2176" s="96"/>
      <c r="I2176" s="96"/>
      <c r="J2176">
        <f t="shared" si="17"/>
        <v>2293</v>
      </c>
      <c r="K2176" t="str">
        <f>IFERROR(INDEX(Data!$C$30:'Data'!$C$5007,IF($J2176&gt;$P$2,15000,$J2176)),"")</f>
        <v/>
      </c>
      <c r="L2176" t="str">
        <f>IF(ISERROR(INDEX(Data!$D$30:'Data'!$D$5007,IF($J2176&gt;$P$2,15000,$J2176))),"",INDEX(Data!$D$30:'Data'!$D$5007,IF($J2176&gt;$P$2,15000,$J2176)))</f>
        <v/>
      </c>
      <c r="M2176" t="str">
        <f>IF(ISERROR(INDEX(Data!$H$30:'Data'!$H$5007,IF($J2176&gt;$P$2,15000,$J2176))),"",INDEX(Data!$H$30:'Data'!$H$5007,IF($J2176&gt;$P$2,15000,$J2176)))</f>
        <v/>
      </c>
    </row>
    <row r="2177" spans="1:13">
      <c r="A2177">
        <f t="shared" si="16"/>
        <v>2294</v>
      </c>
      <c r="B2177" t="str">
        <f>IF(Use_Der,IFERROR(INDEX(Data!$C$30:'Data'!$C$5000,IF($A2177&gt;$H$2,15000,$A2177)),""),"")</f>
        <v/>
      </c>
      <c r="C2177" t="str">
        <f>IF(Use_Der,IF(ISERROR(INDEX(Data!$D$30:'Data'!$D$5000,IF($A2177&gt;$H$2,15000,$A2177))),"",INDEX(Data!$D$30:'Data'!$D$5000,IF($A2177&gt;$H$2,15000,$A2177))),"")</f>
        <v/>
      </c>
      <c r="D2177" t="str">
        <f>IF(Use_Der,IF(ISERROR(INDEX(Data!$E$30:'Data'!$E$5000,IF($A2177&gt;$H$2,15000,$A2177))),"",INDEX(Data!$E$30:'Data'!$E$5000,IF($A2177&gt;$H$2,15000,$A2177))),"")</f>
        <v/>
      </c>
      <c r="E2177" t="str">
        <f>IF(Use_Der,IF(ISERROR(INDEX(Data!$F$30:'Data'!$F$5000,IF($A2177&gt;$H$2,15000,$A2177))),"",INDEX(Data!$F$30:'Data'!$F$5000,IF($A2177&gt;$H$2,15000,$A2177))),"")</f>
        <v/>
      </c>
      <c r="F2177" t="str">
        <f>IF(Use_Der,IF(ISERROR(INDEX(Data!$G$30:'Data'!$G$5000,IF($A2177&gt;$H$2,15000,$A2177))),"",INDEX(Data!$G$30:'Data'!$G$5000,IF($A2177&gt;$H$2,15000,$A2177))),"")</f>
        <v/>
      </c>
      <c r="G2177" s="96"/>
      <c r="H2177" s="96"/>
      <c r="I2177" s="96"/>
      <c r="J2177">
        <f t="shared" si="17"/>
        <v>2294</v>
      </c>
      <c r="K2177" t="str">
        <f>IFERROR(INDEX(Data!$C$30:'Data'!$C$5007,IF($J2177&gt;$P$2,15000,$J2177)),"")</f>
        <v/>
      </c>
      <c r="L2177" t="str">
        <f>IF(ISERROR(INDEX(Data!$D$30:'Data'!$D$5007,IF($J2177&gt;$P$2,15000,$J2177))),"",INDEX(Data!$D$30:'Data'!$D$5007,IF($J2177&gt;$P$2,15000,$J2177)))</f>
        <v/>
      </c>
      <c r="M2177" t="str">
        <f>IF(ISERROR(INDEX(Data!$H$30:'Data'!$H$5007,IF($J2177&gt;$P$2,15000,$J2177))),"",INDEX(Data!$H$30:'Data'!$H$5007,IF($J2177&gt;$P$2,15000,$J2177)))</f>
        <v/>
      </c>
    </row>
    <row r="2178" spans="1:13">
      <c r="A2178">
        <f t="shared" si="16"/>
        <v>2295</v>
      </c>
      <c r="B2178" t="str">
        <f>IF(Use_Der,IFERROR(INDEX(Data!$C$30:'Data'!$C$5000,IF($A2178&gt;$H$2,15000,$A2178)),""),"")</f>
        <v/>
      </c>
      <c r="C2178" t="str">
        <f>IF(Use_Der,IF(ISERROR(INDEX(Data!$D$30:'Data'!$D$5000,IF($A2178&gt;$H$2,15000,$A2178))),"",INDEX(Data!$D$30:'Data'!$D$5000,IF($A2178&gt;$H$2,15000,$A2178))),"")</f>
        <v/>
      </c>
      <c r="D2178" t="str">
        <f>IF(Use_Der,IF(ISERROR(INDEX(Data!$E$30:'Data'!$E$5000,IF($A2178&gt;$H$2,15000,$A2178))),"",INDEX(Data!$E$30:'Data'!$E$5000,IF($A2178&gt;$H$2,15000,$A2178))),"")</f>
        <v/>
      </c>
      <c r="E2178" t="str">
        <f>IF(Use_Der,IF(ISERROR(INDEX(Data!$F$30:'Data'!$F$5000,IF($A2178&gt;$H$2,15000,$A2178))),"",INDEX(Data!$F$30:'Data'!$F$5000,IF($A2178&gt;$H$2,15000,$A2178))),"")</f>
        <v/>
      </c>
      <c r="F2178" t="str">
        <f>IF(Use_Der,IF(ISERROR(INDEX(Data!$G$30:'Data'!$G$5000,IF($A2178&gt;$H$2,15000,$A2178))),"",INDEX(Data!$G$30:'Data'!$G$5000,IF($A2178&gt;$H$2,15000,$A2178))),"")</f>
        <v/>
      </c>
      <c r="G2178" s="96"/>
      <c r="H2178" s="96"/>
      <c r="I2178" s="96"/>
      <c r="J2178">
        <f t="shared" si="17"/>
        <v>2295</v>
      </c>
      <c r="K2178" t="str">
        <f>IFERROR(INDEX(Data!$C$30:'Data'!$C$5007,IF($J2178&gt;$P$2,15000,$J2178)),"")</f>
        <v/>
      </c>
      <c r="L2178" t="str">
        <f>IF(ISERROR(INDEX(Data!$D$30:'Data'!$D$5007,IF($J2178&gt;$P$2,15000,$J2178))),"",INDEX(Data!$D$30:'Data'!$D$5007,IF($J2178&gt;$P$2,15000,$J2178)))</f>
        <v/>
      </c>
      <c r="M2178" t="str">
        <f>IF(ISERROR(INDEX(Data!$H$30:'Data'!$H$5007,IF($J2178&gt;$P$2,15000,$J2178))),"",INDEX(Data!$H$30:'Data'!$H$5007,IF($J2178&gt;$P$2,15000,$J2178)))</f>
        <v/>
      </c>
    </row>
    <row r="2179" spans="1:13">
      <c r="A2179">
        <f t="shared" si="16"/>
        <v>2296</v>
      </c>
      <c r="B2179" t="str">
        <f>IF(Use_Der,IFERROR(INDEX(Data!$C$30:'Data'!$C$5000,IF($A2179&gt;$H$2,15000,$A2179)),""),"")</f>
        <v/>
      </c>
      <c r="C2179" t="str">
        <f>IF(Use_Der,IF(ISERROR(INDEX(Data!$D$30:'Data'!$D$5000,IF($A2179&gt;$H$2,15000,$A2179))),"",INDEX(Data!$D$30:'Data'!$D$5000,IF($A2179&gt;$H$2,15000,$A2179))),"")</f>
        <v/>
      </c>
      <c r="D2179" t="str">
        <f>IF(Use_Der,IF(ISERROR(INDEX(Data!$E$30:'Data'!$E$5000,IF($A2179&gt;$H$2,15000,$A2179))),"",INDEX(Data!$E$30:'Data'!$E$5000,IF($A2179&gt;$H$2,15000,$A2179))),"")</f>
        <v/>
      </c>
      <c r="E2179" t="str">
        <f>IF(Use_Der,IF(ISERROR(INDEX(Data!$F$30:'Data'!$F$5000,IF($A2179&gt;$H$2,15000,$A2179))),"",INDEX(Data!$F$30:'Data'!$F$5000,IF($A2179&gt;$H$2,15000,$A2179))),"")</f>
        <v/>
      </c>
      <c r="F2179" t="str">
        <f>IF(Use_Der,IF(ISERROR(INDEX(Data!$G$30:'Data'!$G$5000,IF($A2179&gt;$H$2,15000,$A2179))),"",INDEX(Data!$G$30:'Data'!$G$5000,IF($A2179&gt;$H$2,15000,$A2179))),"")</f>
        <v/>
      </c>
      <c r="G2179" s="96"/>
      <c r="H2179" s="96"/>
      <c r="I2179" s="96"/>
      <c r="J2179">
        <f t="shared" si="17"/>
        <v>2296</v>
      </c>
      <c r="K2179" t="str">
        <f>IFERROR(INDEX(Data!$C$30:'Data'!$C$5007,IF($J2179&gt;$P$2,15000,$J2179)),"")</f>
        <v/>
      </c>
      <c r="L2179" t="str">
        <f>IF(ISERROR(INDEX(Data!$D$30:'Data'!$D$5007,IF($J2179&gt;$P$2,15000,$J2179))),"",INDEX(Data!$D$30:'Data'!$D$5007,IF($J2179&gt;$P$2,15000,$J2179)))</f>
        <v/>
      </c>
      <c r="M2179" t="str">
        <f>IF(ISERROR(INDEX(Data!$H$30:'Data'!$H$5007,IF($J2179&gt;$P$2,15000,$J2179))),"",INDEX(Data!$H$30:'Data'!$H$5007,IF($J2179&gt;$P$2,15000,$J2179)))</f>
        <v/>
      </c>
    </row>
    <row r="2180" spans="1:13">
      <c r="A2180">
        <f t="shared" si="16"/>
        <v>2297</v>
      </c>
      <c r="B2180" t="str">
        <f>IF(Use_Der,IFERROR(INDEX(Data!$C$30:'Data'!$C$5000,IF($A2180&gt;$H$2,15000,$A2180)),""),"")</f>
        <v/>
      </c>
      <c r="C2180" t="str">
        <f>IF(Use_Der,IF(ISERROR(INDEX(Data!$D$30:'Data'!$D$5000,IF($A2180&gt;$H$2,15000,$A2180))),"",INDEX(Data!$D$30:'Data'!$D$5000,IF($A2180&gt;$H$2,15000,$A2180))),"")</f>
        <v/>
      </c>
      <c r="D2180" t="str">
        <f>IF(Use_Der,IF(ISERROR(INDEX(Data!$E$30:'Data'!$E$5000,IF($A2180&gt;$H$2,15000,$A2180))),"",INDEX(Data!$E$30:'Data'!$E$5000,IF($A2180&gt;$H$2,15000,$A2180))),"")</f>
        <v/>
      </c>
      <c r="E2180" t="str">
        <f>IF(Use_Der,IF(ISERROR(INDEX(Data!$F$30:'Data'!$F$5000,IF($A2180&gt;$H$2,15000,$A2180))),"",INDEX(Data!$F$30:'Data'!$F$5000,IF($A2180&gt;$H$2,15000,$A2180))),"")</f>
        <v/>
      </c>
      <c r="F2180" t="str">
        <f>IF(Use_Der,IF(ISERROR(INDEX(Data!$G$30:'Data'!$G$5000,IF($A2180&gt;$H$2,15000,$A2180))),"",INDEX(Data!$G$30:'Data'!$G$5000,IF($A2180&gt;$H$2,15000,$A2180))),"")</f>
        <v/>
      </c>
      <c r="G2180" s="96"/>
      <c r="H2180" s="96"/>
      <c r="I2180" s="96"/>
      <c r="J2180">
        <f t="shared" si="17"/>
        <v>2297</v>
      </c>
      <c r="K2180" t="str">
        <f>IFERROR(INDEX(Data!$C$30:'Data'!$C$5007,IF($J2180&gt;$P$2,15000,$J2180)),"")</f>
        <v/>
      </c>
      <c r="L2180" t="str">
        <f>IF(ISERROR(INDEX(Data!$D$30:'Data'!$D$5007,IF($J2180&gt;$P$2,15000,$J2180))),"",INDEX(Data!$D$30:'Data'!$D$5007,IF($J2180&gt;$P$2,15000,$J2180)))</f>
        <v/>
      </c>
      <c r="M2180" t="str">
        <f>IF(ISERROR(INDEX(Data!$H$30:'Data'!$H$5007,IF($J2180&gt;$P$2,15000,$J2180))),"",INDEX(Data!$H$30:'Data'!$H$5007,IF($J2180&gt;$P$2,15000,$J2180)))</f>
        <v/>
      </c>
    </row>
    <row r="2181" spans="1:13">
      <c r="A2181">
        <f t="shared" si="16"/>
        <v>2298</v>
      </c>
      <c r="B2181" t="str">
        <f>IF(Use_Der,IFERROR(INDEX(Data!$C$30:'Data'!$C$5000,IF($A2181&gt;$H$2,15000,$A2181)),""),"")</f>
        <v/>
      </c>
      <c r="C2181" t="str">
        <f>IF(Use_Der,IF(ISERROR(INDEX(Data!$D$30:'Data'!$D$5000,IF($A2181&gt;$H$2,15000,$A2181))),"",INDEX(Data!$D$30:'Data'!$D$5000,IF($A2181&gt;$H$2,15000,$A2181))),"")</f>
        <v/>
      </c>
      <c r="D2181" t="str">
        <f>IF(Use_Der,IF(ISERROR(INDEX(Data!$E$30:'Data'!$E$5000,IF($A2181&gt;$H$2,15000,$A2181))),"",INDEX(Data!$E$30:'Data'!$E$5000,IF($A2181&gt;$H$2,15000,$A2181))),"")</f>
        <v/>
      </c>
      <c r="E2181" t="str">
        <f>IF(Use_Der,IF(ISERROR(INDEX(Data!$F$30:'Data'!$F$5000,IF($A2181&gt;$H$2,15000,$A2181))),"",INDEX(Data!$F$30:'Data'!$F$5000,IF($A2181&gt;$H$2,15000,$A2181))),"")</f>
        <v/>
      </c>
      <c r="F2181" t="str">
        <f>IF(Use_Der,IF(ISERROR(INDEX(Data!$G$30:'Data'!$G$5000,IF($A2181&gt;$H$2,15000,$A2181))),"",INDEX(Data!$G$30:'Data'!$G$5000,IF($A2181&gt;$H$2,15000,$A2181))),"")</f>
        <v/>
      </c>
      <c r="G2181" s="96"/>
      <c r="H2181" s="96"/>
      <c r="I2181" s="96"/>
      <c r="J2181">
        <f t="shared" si="17"/>
        <v>2298</v>
      </c>
      <c r="K2181" t="str">
        <f>IFERROR(INDEX(Data!$C$30:'Data'!$C$5007,IF($J2181&gt;$P$2,15000,$J2181)),"")</f>
        <v/>
      </c>
      <c r="L2181" t="str">
        <f>IF(ISERROR(INDEX(Data!$D$30:'Data'!$D$5007,IF($J2181&gt;$P$2,15000,$J2181))),"",INDEX(Data!$D$30:'Data'!$D$5007,IF($J2181&gt;$P$2,15000,$J2181)))</f>
        <v/>
      </c>
      <c r="M2181" t="str">
        <f>IF(ISERROR(INDEX(Data!$H$30:'Data'!$H$5007,IF($J2181&gt;$P$2,15000,$J2181))),"",INDEX(Data!$H$30:'Data'!$H$5007,IF($J2181&gt;$P$2,15000,$J2181)))</f>
        <v/>
      </c>
    </row>
    <row r="2182" spans="1:13">
      <c r="A2182">
        <f t="shared" si="16"/>
        <v>2299</v>
      </c>
      <c r="B2182" t="str">
        <f>IF(Use_Der,IFERROR(INDEX(Data!$C$30:'Data'!$C$5000,IF($A2182&gt;$H$2,15000,$A2182)),""),"")</f>
        <v/>
      </c>
      <c r="C2182" t="str">
        <f>IF(Use_Der,IF(ISERROR(INDEX(Data!$D$30:'Data'!$D$5000,IF($A2182&gt;$H$2,15000,$A2182))),"",INDEX(Data!$D$30:'Data'!$D$5000,IF($A2182&gt;$H$2,15000,$A2182))),"")</f>
        <v/>
      </c>
      <c r="D2182" t="str">
        <f>IF(Use_Der,IF(ISERROR(INDEX(Data!$E$30:'Data'!$E$5000,IF($A2182&gt;$H$2,15000,$A2182))),"",INDEX(Data!$E$30:'Data'!$E$5000,IF($A2182&gt;$H$2,15000,$A2182))),"")</f>
        <v/>
      </c>
      <c r="E2182" t="str">
        <f>IF(Use_Der,IF(ISERROR(INDEX(Data!$F$30:'Data'!$F$5000,IF($A2182&gt;$H$2,15000,$A2182))),"",INDEX(Data!$F$30:'Data'!$F$5000,IF($A2182&gt;$H$2,15000,$A2182))),"")</f>
        <v/>
      </c>
      <c r="F2182" t="str">
        <f>IF(Use_Der,IF(ISERROR(INDEX(Data!$G$30:'Data'!$G$5000,IF($A2182&gt;$H$2,15000,$A2182))),"",INDEX(Data!$G$30:'Data'!$G$5000,IF($A2182&gt;$H$2,15000,$A2182))),"")</f>
        <v/>
      </c>
      <c r="G2182" s="96"/>
      <c r="H2182" s="96"/>
      <c r="I2182" s="96"/>
      <c r="J2182">
        <f t="shared" si="17"/>
        <v>2299</v>
      </c>
      <c r="K2182" t="str">
        <f>IFERROR(INDEX(Data!$C$30:'Data'!$C$5007,IF($J2182&gt;$P$2,15000,$J2182)),"")</f>
        <v/>
      </c>
      <c r="L2182" t="str">
        <f>IF(ISERROR(INDEX(Data!$D$30:'Data'!$D$5007,IF($J2182&gt;$P$2,15000,$J2182))),"",INDEX(Data!$D$30:'Data'!$D$5007,IF($J2182&gt;$P$2,15000,$J2182)))</f>
        <v/>
      </c>
      <c r="M2182" t="str">
        <f>IF(ISERROR(INDEX(Data!$H$30:'Data'!$H$5007,IF($J2182&gt;$P$2,15000,$J2182))),"",INDEX(Data!$H$30:'Data'!$H$5007,IF($J2182&gt;$P$2,15000,$J2182)))</f>
        <v/>
      </c>
    </row>
    <row r="2183" spans="1:13">
      <c r="A2183">
        <f t="shared" si="16"/>
        <v>2300</v>
      </c>
      <c r="B2183" t="str">
        <f>IF(Use_Der,IFERROR(INDEX(Data!$C$30:'Data'!$C$5000,IF($A2183&gt;$H$2,15000,$A2183)),""),"")</f>
        <v/>
      </c>
      <c r="C2183" t="str">
        <f>IF(Use_Der,IF(ISERROR(INDEX(Data!$D$30:'Data'!$D$5000,IF($A2183&gt;$H$2,15000,$A2183))),"",INDEX(Data!$D$30:'Data'!$D$5000,IF($A2183&gt;$H$2,15000,$A2183))),"")</f>
        <v/>
      </c>
      <c r="D2183" t="str">
        <f>IF(Use_Der,IF(ISERROR(INDEX(Data!$E$30:'Data'!$E$5000,IF($A2183&gt;$H$2,15000,$A2183))),"",INDEX(Data!$E$30:'Data'!$E$5000,IF($A2183&gt;$H$2,15000,$A2183))),"")</f>
        <v/>
      </c>
      <c r="E2183" t="str">
        <f>IF(Use_Der,IF(ISERROR(INDEX(Data!$F$30:'Data'!$F$5000,IF($A2183&gt;$H$2,15000,$A2183))),"",INDEX(Data!$F$30:'Data'!$F$5000,IF($A2183&gt;$H$2,15000,$A2183))),"")</f>
        <v/>
      </c>
      <c r="F2183" t="str">
        <f>IF(Use_Der,IF(ISERROR(INDEX(Data!$G$30:'Data'!$G$5000,IF($A2183&gt;$H$2,15000,$A2183))),"",INDEX(Data!$G$30:'Data'!$G$5000,IF($A2183&gt;$H$2,15000,$A2183))),"")</f>
        <v/>
      </c>
      <c r="G2183" s="96"/>
      <c r="H2183" s="96"/>
      <c r="I2183" s="96"/>
      <c r="J2183">
        <f t="shared" si="17"/>
        <v>2300</v>
      </c>
      <c r="K2183" t="str">
        <f>IFERROR(INDEX(Data!$C$30:'Data'!$C$5007,IF($J2183&gt;$P$2,15000,$J2183)),"")</f>
        <v/>
      </c>
      <c r="L2183" t="str">
        <f>IF(ISERROR(INDEX(Data!$D$30:'Data'!$D$5007,IF($J2183&gt;$P$2,15000,$J2183))),"",INDEX(Data!$D$30:'Data'!$D$5007,IF($J2183&gt;$P$2,15000,$J2183)))</f>
        <v/>
      </c>
      <c r="M2183" t="str">
        <f>IF(ISERROR(INDEX(Data!$H$30:'Data'!$H$5007,IF($J2183&gt;$P$2,15000,$J2183))),"",INDEX(Data!$H$30:'Data'!$H$5007,IF($J2183&gt;$P$2,15000,$J2183)))</f>
        <v/>
      </c>
    </row>
    <row r="2184" spans="1:13">
      <c r="A2184">
        <f t="shared" si="16"/>
        <v>2301</v>
      </c>
      <c r="B2184" t="str">
        <f>IF(Use_Der,IFERROR(INDEX(Data!$C$30:'Data'!$C$5000,IF($A2184&gt;$H$2,15000,$A2184)),""),"")</f>
        <v/>
      </c>
      <c r="C2184" t="str">
        <f>IF(Use_Der,IF(ISERROR(INDEX(Data!$D$30:'Data'!$D$5000,IF($A2184&gt;$H$2,15000,$A2184))),"",INDEX(Data!$D$30:'Data'!$D$5000,IF($A2184&gt;$H$2,15000,$A2184))),"")</f>
        <v/>
      </c>
      <c r="D2184" t="str">
        <f>IF(Use_Der,IF(ISERROR(INDEX(Data!$E$30:'Data'!$E$5000,IF($A2184&gt;$H$2,15000,$A2184))),"",INDEX(Data!$E$30:'Data'!$E$5000,IF($A2184&gt;$H$2,15000,$A2184))),"")</f>
        <v/>
      </c>
      <c r="E2184" t="str">
        <f>IF(Use_Der,IF(ISERROR(INDEX(Data!$F$30:'Data'!$F$5000,IF($A2184&gt;$H$2,15000,$A2184))),"",INDEX(Data!$F$30:'Data'!$F$5000,IF($A2184&gt;$H$2,15000,$A2184))),"")</f>
        <v/>
      </c>
      <c r="F2184" t="str">
        <f>IF(Use_Der,IF(ISERROR(INDEX(Data!$G$30:'Data'!$G$5000,IF($A2184&gt;$H$2,15000,$A2184))),"",INDEX(Data!$G$30:'Data'!$G$5000,IF($A2184&gt;$H$2,15000,$A2184))),"")</f>
        <v/>
      </c>
      <c r="G2184" s="96"/>
      <c r="H2184" s="96"/>
      <c r="I2184" s="96"/>
      <c r="J2184">
        <f t="shared" si="17"/>
        <v>2301</v>
      </c>
      <c r="K2184" t="str">
        <f>IFERROR(INDEX(Data!$C$30:'Data'!$C$5007,IF($J2184&gt;$P$2,15000,$J2184)),"")</f>
        <v/>
      </c>
      <c r="L2184" t="str">
        <f>IF(ISERROR(INDEX(Data!$D$30:'Data'!$D$5007,IF($J2184&gt;$P$2,15000,$J2184))),"",INDEX(Data!$D$30:'Data'!$D$5007,IF($J2184&gt;$P$2,15000,$J2184)))</f>
        <v/>
      </c>
      <c r="M2184" t="str">
        <f>IF(ISERROR(INDEX(Data!$H$30:'Data'!$H$5007,IF($J2184&gt;$P$2,15000,$J2184))),"",INDEX(Data!$H$30:'Data'!$H$5007,IF($J2184&gt;$P$2,15000,$J2184)))</f>
        <v/>
      </c>
    </row>
    <row r="2185" spans="1:13">
      <c r="A2185">
        <f t="shared" si="16"/>
        <v>2302</v>
      </c>
      <c r="B2185" t="str">
        <f>IF(Use_Der,IFERROR(INDEX(Data!$C$30:'Data'!$C$5000,IF($A2185&gt;$H$2,15000,$A2185)),""),"")</f>
        <v/>
      </c>
      <c r="C2185" t="str">
        <f>IF(Use_Der,IF(ISERROR(INDEX(Data!$D$30:'Data'!$D$5000,IF($A2185&gt;$H$2,15000,$A2185))),"",INDEX(Data!$D$30:'Data'!$D$5000,IF($A2185&gt;$H$2,15000,$A2185))),"")</f>
        <v/>
      </c>
      <c r="D2185" t="str">
        <f>IF(Use_Der,IF(ISERROR(INDEX(Data!$E$30:'Data'!$E$5000,IF($A2185&gt;$H$2,15000,$A2185))),"",INDEX(Data!$E$30:'Data'!$E$5000,IF($A2185&gt;$H$2,15000,$A2185))),"")</f>
        <v/>
      </c>
      <c r="E2185" t="str">
        <f>IF(Use_Der,IF(ISERROR(INDEX(Data!$F$30:'Data'!$F$5000,IF($A2185&gt;$H$2,15000,$A2185))),"",INDEX(Data!$F$30:'Data'!$F$5000,IF($A2185&gt;$H$2,15000,$A2185))),"")</f>
        <v/>
      </c>
      <c r="F2185" t="str">
        <f>IF(Use_Der,IF(ISERROR(INDEX(Data!$G$30:'Data'!$G$5000,IF($A2185&gt;$H$2,15000,$A2185))),"",INDEX(Data!$G$30:'Data'!$G$5000,IF($A2185&gt;$H$2,15000,$A2185))),"")</f>
        <v/>
      </c>
      <c r="G2185" s="96"/>
      <c r="H2185" s="96"/>
      <c r="I2185" s="96"/>
      <c r="J2185">
        <f t="shared" si="17"/>
        <v>2302</v>
      </c>
      <c r="K2185" t="str">
        <f>IFERROR(INDEX(Data!$C$30:'Data'!$C$5007,IF($J2185&gt;$P$2,15000,$J2185)),"")</f>
        <v/>
      </c>
      <c r="L2185" t="str">
        <f>IF(ISERROR(INDEX(Data!$D$30:'Data'!$D$5007,IF($J2185&gt;$P$2,15000,$J2185))),"",INDEX(Data!$D$30:'Data'!$D$5007,IF($J2185&gt;$P$2,15000,$J2185)))</f>
        <v/>
      </c>
      <c r="M2185" t="str">
        <f>IF(ISERROR(INDEX(Data!$H$30:'Data'!$H$5007,IF($J2185&gt;$P$2,15000,$J2185))),"",INDEX(Data!$H$30:'Data'!$H$5007,IF($J2185&gt;$P$2,15000,$J2185)))</f>
        <v/>
      </c>
    </row>
    <row r="2186" spans="1:13">
      <c r="A2186">
        <f t="shared" si="16"/>
        <v>2303</v>
      </c>
      <c r="B2186" t="str">
        <f>IF(Use_Der,IFERROR(INDEX(Data!$C$30:'Data'!$C$5000,IF($A2186&gt;$H$2,15000,$A2186)),""),"")</f>
        <v/>
      </c>
      <c r="C2186" t="str">
        <f>IF(Use_Der,IF(ISERROR(INDEX(Data!$D$30:'Data'!$D$5000,IF($A2186&gt;$H$2,15000,$A2186))),"",INDEX(Data!$D$30:'Data'!$D$5000,IF($A2186&gt;$H$2,15000,$A2186))),"")</f>
        <v/>
      </c>
      <c r="D2186" t="str">
        <f>IF(Use_Der,IF(ISERROR(INDEX(Data!$E$30:'Data'!$E$5000,IF($A2186&gt;$H$2,15000,$A2186))),"",INDEX(Data!$E$30:'Data'!$E$5000,IF($A2186&gt;$H$2,15000,$A2186))),"")</f>
        <v/>
      </c>
      <c r="E2186" t="str">
        <f>IF(Use_Der,IF(ISERROR(INDEX(Data!$F$30:'Data'!$F$5000,IF($A2186&gt;$H$2,15000,$A2186))),"",INDEX(Data!$F$30:'Data'!$F$5000,IF($A2186&gt;$H$2,15000,$A2186))),"")</f>
        <v/>
      </c>
      <c r="F2186" t="str">
        <f>IF(Use_Der,IF(ISERROR(INDEX(Data!$G$30:'Data'!$G$5000,IF($A2186&gt;$H$2,15000,$A2186))),"",INDEX(Data!$G$30:'Data'!$G$5000,IF($A2186&gt;$H$2,15000,$A2186))),"")</f>
        <v/>
      </c>
      <c r="G2186" s="96"/>
      <c r="H2186" s="96"/>
      <c r="I2186" s="96"/>
      <c r="J2186">
        <f t="shared" si="17"/>
        <v>2303</v>
      </c>
      <c r="K2186" t="str">
        <f>IFERROR(INDEX(Data!$C$30:'Data'!$C$5007,IF($J2186&gt;$P$2,15000,$J2186)),"")</f>
        <v/>
      </c>
      <c r="L2186" t="str">
        <f>IF(ISERROR(INDEX(Data!$D$30:'Data'!$D$5007,IF($J2186&gt;$P$2,15000,$J2186))),"",INDEX(Data!$D$30:'Data'!$D$5007,IF($J2186&gt;$P$2,15000,$J2186)))</f>
        <v/>
      </c>
      <c r="M2186" t="str">
        <f>IF(ISERROR(INDEX(Data!$H$30:'Data'!$H$5007,IF($J2186&gt;$P$2,15000,$J2186))),"",INDEX(Data!$H$30:'Data'!$H$5007,IF($J2186&gt;$P$2,15000,$J2186)))</f>
        <v/>
      </c>
    </row>
    <row r="2187" spans="1:13">
      <c r="A2187">
        <f t="shared" si="16"/>
        <v>2304</v>
      </c>
      <c r="B2187" t="str">
        <f>IF(Use_Der,IFERROR(INDEX(Data!$C$30:'Data'!$C$5000,IF($A2187&gt;$H$2,15000,$A2187)),""),"")</f>
        <v/>
      </c>
      <c r="C2187" t="str">
        <f>IF(Use_Der,IF(ISERROR(INDEX(Data!$D$30:'Data'!$D$5000,IF($A2187&gt;$H$2,15000,$A2187))),"",INDEX(Data!$D$30:'Data'!$D$5000,IF($A2187&gt;$H$2,15000,$A2187))),"")</f>
        <v/>
      </c>
      <c r="D2187" t="str">
        <f>IF(Use_Der,IF(ISERROR(INDEX(Data!$E$30:'Data'!$E$5000,IF($A2187&gt;$H$2,15000,$A2187))),"",INDEX(Data!$E$30:'Data'!$E$5000,IF($A2187&gt;$H$2,15000,$A2187))),"")</f>
        <v/>
      </c>
      <c r="E2187" t="str">
        <f>IF(Use_Der,IF(ISERROR(INDEX(Data!$F$30:'Data'!$F$5000,IF($A2187&gt;$H$2,15000,$A2187))),"",INDEX(Data!$F$30:'Data'!$F$5000,IF($A2187&gt;$H$2,15000,$A2187))),"")</f>
        <v/>
      </c>
      <c r="F2187" t="str">
        <f>IF(Use_Der,IF(ISERROR(INDEX(Data!$G$30:'Data'!$G$5000,IF($A2187&gt;$H$2,15000,$A2187))),"",INDEX(Data!$G$30:'Data'!$G$5000,IF($A2187&gt;$H$2,15000,$A2187))),"")</f>
        <v/>
      </c>
      <c r="G2187" s="96"/>
      <c r="H2187" s="96"/>
      <c r="I2187" s="96"/>
      <c r="J2187">
        <f t="shared" si="17"/>
        <v>2304</v>
      </c>
      <c r="K2187" t="str">
        <f>IFERROR(INDEX(Data!$C$30:'Data'!$C$5007,IF($J2187&gt;$P$2,15000,$J2187)),"")</f>
        <v/>
      </c>
      <c r="L2187" t="str">
        <f>IF(ISERROR(INDEX(Data!$D$30:'Data'!$D$5007,IF($J2187&gt;$P$2,15000,$J2187))),"",INDEX(Data!$D$30:'Data'!$D$5007,IF($J2187&gt;$P$2,15000,$J2187)))</f>
        <v/>
      </c>
      <c r="M2187" t="str">
        <f>IF(ISERROR(INDEX(Data!$H$30:'Data'!$H$5007,IF($J2187&gt;$P$2,15000,$J2187))),"",INDEX(Data!$H$30:'Data'!$H$5007,IF($J2187&gt;$P$2,15000,$J2187)))</f>
        <v/>
      </c>
    </row>
    <row r="2188" spans="1:13">
      <c r="A2188">
        <f t="shared" si="16"/>
        <v>2305</v>
      </c>
      <c r="B2188" t="str">
        <f>IF(Use_Der,IFERROR(INDEX(Data!$C$30:'Data'!$C$5000,IF($A2188&gt;$H$2,15000,$A2188)),""),"")</f>
        <v/>
      </c>
      <c r="C2188" t="str">
        <f>IF(Use_Der,IF(ISERROR(INDEX(Data!$D$30:'Data'!$D$5000,IF($A2188&gt;$H$2,15000,$A2188))),"",INDEX(Data!$D$30:'Data'!$D$5000,IF($A2188&gt;$H$2,15000,$A2188))),"")</f>
        <v/>
      </c>
      <c r="D2188" t="str">
        <f>IF(Use_Der,IF(ISERROR(INDEX(Data!$E$30:'Data'!$E$5000,IF($A2188&gt;$H$2,15000,$A2188))),"",INDEX(Data!$E$30:'Data'!$E$5000,IF($A2188&gt;$H$2,15000,$A2188))),"")</f>
        <v/>
      </c>
      <c r="E2188" t="str">
        <f>IF(Use_Der,IF(ISERROR(INDEX(Data!$F$30:'Data'!$F$5000,IF($A2188&gt;$H$2,15000,$A2188))),"",INDEX(Data!$F$30:'Data'!$F$5000,IF($A2188&gt;$H$2,15000,$A2188))),"")</f>
        <v/>
      </c>
      <c r="F2188" t="str">
        <f>IF(Use_Der,IF(ISERROR(INDEX(Data!$G$30:'Data'!$G$5000,IF($A2188&gt;$H$2,15000,$A2188))),"",INDEX(Data!$G$30:'Data'!$G$5000,IF($A2188&gt;$H$2,15000,$A2188))),"")</f>
        <v/>
      </c>
      <c r="G2188" s="96"/>
      <c r="H2188" s="96"/>
      <c r="I2188" s="96"/>
      <c r="J2188">
        <f t="shared" si="17"/>
        <v>2305</v>
      </c>
      <c r="K2188" t="str">
        <f>IFERROR(INDEX(Data!$C$30:'Data'!$C$5007,IF($J2188&gt;$P$2,15000,$J2188)),"")</f>
        <v/>
      </c>
      <c r="L2188" t="str">
        <f>IF(ISERROR(INDEX(Data!$D$30:'Data'!$D$5007,IF($J2188&gt;$P$2,15000,$J2188))),"",INDEX(Data!$D$30:'Data'!$D$5007,IF($J2188&gt;$P$2,15000,$J2188)))</f>
        <v/>
      </c>
      <c r="M2188" t="str">
        <f>IF(ISERROR(INDEX(Data!$H$30:'Data'!$H$5007,IF($J2188&gt;$P$2,15000,$J2188))),"",INDEX(Data!$H$30:'Data'!$H$5007,IF($J2188&gt;$P$2,15000,$J2188)))</f>
        <v/>
      </c>
    </row>
    <row r="2189" spans="1:13">
      <c r="A2189">
        <f t="shared" si="16"/>
        <v>2306</v>
      </c>
      <c r="B2189" t="str">
        <f>IF(Use_Der,IFERROR(INDEX(Data!$C$30:'Data'!$C$5000,IF($A2189&gt;$H$2,15000,$A2189)),""),"")</f>
        <v/>
      </c>
      <c r="C2189" t="str">
        <f>IF(Use_Der,IF(ISERROR(INDEX(Data!$D$30:'Data'!$D$5000,IF($A2189&gt;$H$2,15000,$A2189))),"",INDEX(Data!$D$30:'Data'!$D$5000,IF($A2189&gt;$H$2,15000,$A2189))),"")</f>
        <v/>
      </c>
      <c r="D2189" t="str">
        <f>IF(Use_Der,IF(ISERROR(INDEX(Data!$E$30:'Data'!$E$5000,IF($A2189&gt;$H$2,15000,$A2189))),"",INDEX(Data!$E$30:'Data'!$E$5000,IF($A2189&gt;$H$2,15000,$A2189))),"")</f>
        <v/>
      </c>
      <c r="E2189" t="str">
        <f>IF(Use_Der,IF(ISERROR(INDEX(Data!$F$30:'Data'!$F$5000,IF($A2189&gt;$H$2,15000,$A2189))),"",INDEX(Data!$F$30:'Data'!$F$5000,IF($A2189&gt;$H$2,15000,$A2189))),"")</f>
        <v/>
      </c>
      <c r="F2189" t="str">
        <f>IF(Use_Der,IF(ISERROR(INDEX(Data!$G$30:'Data'!$G$5000,IF($A2189&gt;$H$2,15000,$A2189))),"",INDEX(Data!$G$30:'Data'!$G$5000,IF($A2189&gt;$H$2,15000,$A2189))),"")</f>
        <v/>
      </c>
      <c r="G2189" s="96"/>
      <c r="H2189" s="96"/>
      <c r="I2189" s="96"/>
      <c r="J2189">
        <f t="shared" si="17"/>
        <v>2306</v>
      </c>
      <c r="K2189" t="str">
        <f>IFERROR(INDEX(Data!$C$30:'Data'!$C$5007,IF($J2189&gt;$P$2,15000,$J2189)),"")</f>
        <v/>
      </c>
      <c r="L2189" t="str">
        <f>IF(ISERROR(INDEX(Data!$D$30:'Data'!$D$5007,IF($J2189&gt;$P$2,15000,$J2189))),"",INDEX(Data!$D$30:'Data'!$D$5007,IF($J2189&gt;$P$2,15000,$J2189)))</f>
        <v/>
      </c>
      <c r="M2189" t="str">
        <f>IF(ISERROR(INDEX(Data!$H$30:'Data'!$H$5007,IF($J2189&gt;$P$2,15000,$J2189))),"",INDEX(Data!$H$30:'Data'!$H$5007,IF($J2189&gt;$P$2,15000,$J2189)))</f>
        <v/>
      </c>
    </row>
    <row r="2190" spans="1:13">
      <c r="A2190">
        <f t="shared" si="16"/>
        <v>2307</v>
      </c>
      <c r="B2190" t="str">
        <f>IF(Use_Der,IFERROR(INDEX(Data!$C$30:'Data'!$C$5000,IF($A2190&gt;$H$2,15000,$A2190)),""),"")</f>
        <v/>
      </c>
      <c r="C2190" t="str">
        <f>IF(Use_Der,IF(ISERROR(INDEX(Data!$D$30:'Data'!$D$5000,IF($A2190&gt;$H$2,15000,$A2190))),"",INDEX(Data!$D$30:'Data'!$D$5000,IF($A2190&gt;$H$2,15000,$A2190))),"")</f>
        <v/>
      </c>
      <c r="D2190" t="str">
        <f>IF(Use_Der,IF(ISERROR(INDEX(Data!$E$30:'Data'!$E$5000,IF($A2190&gt;$H$2,15000,$A2190))),"",INDEX(Data!$E$30:'Data'!$E$5000,IF($A2190&gt;$H$2,15000,$A2190))),"")</f>
        <v/>
      </c>
      <c r="E2190" t="str">
        <f>IF(Use_Der,IF(ISERROR(INDEX(Data!$F$30:'Data'!$F$5000,IF($A2190&gt;$H$2,15000,$A2190))),"",INDEX(Data!$F$30:'Data'!$F$5000,IF($A2190&gt;$H$2,15000,$A2190))),"")</f>
        <v/>
      </c>
      <c r="F2190" t="str">
        <f>IF(Use_Der,IF(ISERROR(INDEX(Data!$G$30:'Data'!$G$5000,IF($A2190&gt;$H$2,15000,$A2190))),"",INDEX(Data!$G$30:'Data'!$G$5000,IF($A2190&gt;$H$2,15000,$A2190))),"")</f>
        <v/>
      </c>
      <c r="G2190" s="96"/>
      <c r="H2190" s="96"/>
      <c r="I2190" s="96"/>
      <c r="J2190">
        <f t="shared" si="17"/>
        <v>2307</v>
      </c>
      <c r="K2190" t="str">
        <f>IFERROR(INDEX(Data!$C$30:'Data'!$C$5007,IF($J2190&gt;$P$2,15000,$J2190)),"")</f>
        <v/>
      </c>
      <c r="L2190" t="str">
        <f>IF(ISERROR(INDEX(Data!$D$30:'Data'!$D$5007,IF($J2190&gt;$P$2,15000,$J2190))),"",INDEX(Data!$D$30:'Data'!$D$5007,IF($J2190&gt;$P$2,15000,$J2190)))</f>
        <v/>
      </c>
      <c r="M2190" t="str">
        <f>IF(ISERROR(INDEX(Data!$H$30:'Data'!$H$5007,IF($J2190&gt;$P$2,15000,$J2190))),"",INDEX(Data!$H$30:'Data'!$H$5007,IF($J2190&gt;$P$2,15000,$J2190)))</f>
        <v/>
      </c>
    </row>
    <row r="2191" spans="1:13">
      <c r="A2191">
        <f t="shared" si="16"/>
        <v>2308</v>
      </c>
      <c r="B2191" t="str">
        <f>IF(Use_Der,IFERROR(INDEX(Data!$C$30:'Data'!$C$5000,IF($A2191&gt;$H$2,15000,$A2191)),""),"")</f>
        <v/>
      </c>
      <c r="C2191" t="str">
        <f>IF(Use_Der,IF(ISERROR(INDEX(Data!$D$30:'Data'!$D$5000,IF($A2191&gt;$H$2,15000,$A2191))),"",INDEX(Data!$D$30:'Data'!$D$5000,IF($A2191&gt;$H$2,15000,$A2191))),"")</f>
        <v/>
      </c>
      <c r="D2191" t="str">
        <f>IF(Use_Der,IF(ISERROR(INDEX(Data!$E$30:'Data'!$E$5000,IF($A2191&gt;$H$2,15000,$A2191))),"",INDEX(Data!$E$30:'Data'!$E$5000,IF($A2191&gt;$H$2,15000,$A2191))),"")</f>
        <v/>
      </c>
      <c r="E2191" t="str">
        <f>IF(Use_Der,IF(ISERROR(INDEX(Data!$F$30:'Data'!$F$5000,IF($A2191&gt;$H$2,15000,$A2191))),"",INDEX(Data!$F$30:'Data'!$F$5000,IF($A2191&gt;$H$2,15000,$A2191))),"")</f>
        <v/>
      </c>
      <c r="F2191" t="str">
        <f>IF(Use_Der,IF(ISERROR(INDEX(Data!$G$30:'Data'!$G$5000,IF($A2191&gt;$H$2,15000,$A2191))),"",INDEX(Data!$G$30:'Data'!$G$5000,IF($A2191&gt;$H$2,15000,$A2191))),"")</f>
        <v/>
      </c>
      <c r="G2191" s="96"/>
      <c r="H2191" s="96"/>
      <c r="I2191" s="96"/>
      <c r="J2191">
        <f t="shared" si="17"/>
        <v>2308</v>
      </c>
      <c r="K2191" t="str">
        <f>IFERROR(INDEX(Data!$C$30:'Data'!$C$5007,IF($J2191&gt;$P$2,15000,$J2191)),"")</f>
        <v/>
      </c>
      <c r="L2191" t="str">
        <f>IF(ISERROR(INDEX(Data!$D$30:'Data'!$D$5007,IF($J2191&gt;$P$2,15000,$J2191))),"",INDEX(Data!$D$30:'Data'!$D$5007,IF($J2191&gt;$P$2,15000,$J2191)))</f>
        <v/>
      </c>
      <c r="M2191" t="str">
        <f>IF(ISERROR(INDEX(Data!$H$30:'Data'!$H$5007,IF($J2191&gt;$P$2,15000,$J2191))),"",INDEX(Data!$H$30:'Data'!$H$5007,IF($J2191&gt;$P$2,15000,$J2191)))</f>
        <v/>
      </c>
    </row>
    <row r="2192" spans="1:13">
      <c r="A2192">
        <f t="shared" si="16"/>
        <v>2309</v>
      </c>
      <c r="B2192" t="str">
        <f>IF(Use_Der,IFERROR(INDEX(Data!$C$30:'Data'!$C$5000,IF($A2192&gt;$H$2,15000,$A2192)),""),"")</f>
        <v/>
      </c>
      <c r="C2192" t="str">
        <f>IF(Use_Der,IF(ISERROR(INDEX(Data!$D$30:'Data'!$D$5000,IF($A2192&gt;$H$2,15000,$A2192))),"",INDEX(Data!$D$30:'Data'!$D$5000,IF($A2192&gt;$H$2,15000,$A2192))),"")</f>
        <v/>
      </c>
      <c r="D2192" t="str">
        <f>IF(Use_Der,IF(ISERROR(INDEX(Data!$E$30:'Data'!$E$5000,IF($A2192&gt;$H$2,15000,$A2192))),"",INDEX(Data!$E$30:'Data'!$E$5000,IF($A2192&gt;$H$2,15000,$A2192))),"")</f>
        <v/>
      </c>
      <c r="E2192" t="str">
        <f>IF(Use_Der,IF(ISERROR(INDEX(Data!$F$30:'Data'!$F$5000,IF($A2192&gt;$H$2,15000,$A2192))),"",INDEX(Data!$F$30:'Data'!$F$5000,IF($A2192&gt;$H$2,15000,$A2192))),"")</f>
        <v/>
      </c>
      <c r="F2192" t="str">
        <f>IF(Use_Der,IF(ISERROR(INDEX(Data!$G$30:'Data'!$G$5000,IF($A2192&gt;$H$2,15000,$A2192))),"",INDEX(Data!$G$30:'Data'!$G$5000,IF($A2192&gt;$H$2,15000,$A2192))),"")</f>
        <v/>
      </c>
      <c r="G2192" s="96"/>
      <c r="H2192" s="96"/>
      <c r="I2192" s="96"/>
      <c r="J2192">
        <f t="shared" si="17"/>
        <v>2309</v>
      </c>
      <c r="K2192" t="str">
        <f>IFERROR(INDEX(Data!$C$30:'Data'!$C$5007,IF($J2192&gt;$P$2,15000,$J2192)),"")</f>
        <v/>
      </c>
      <c r="L2192" t="str">
        <f>IF(ISERROR(INDEX(Data!$D$30:'Data'!$D$5007,IF($J2192&gt;$P$2,15000,$J2192))),"",INDEX(Data!$D$30:'Data'!$D$5007,IF($J2192&gt;$P$2,15000,$J2192)))</f>
        <v/>
      </c>
      <c r="M2192" t="str">
        <f>IF(ISERROR(INDEX(Data!$H$30:'Data'!$H$5007,IF($J2192&gt;$P$2,15000,$J2192))),"",INDEX(Data!$H$30:'Data'!$H$5007,IF($J2192&gt;$P$2,15000,$J2192)))</f>
        <v/>
      </c>
    </row>
    <row r="2193" spans="1:13">
      <c r="A2193">
        <f t="shared" si="16"/>
        <v>2310</v>
      </c>
      <c r="B2193" t="str">
        <f>IF(Use_Der,IFERROR(INDEX(Data!$C$30:'Data'!$C$5000,IF($A2193&gt;$H$2,15000,$A2193)),""),"")</f>
        <v/>
      </c>
      <c r="C2193" t="str">
        <f>IF(Use_Der,IF(ISERROR(INDEX(Data!$D$30:'Data'!$D$5000,IF($A2193&gt;$H$2,15000,$A2193))),"",INDEX(Data!$D$30:'Data'!$D$5000,IF($A2193&gt;$H$2,15000,$A2193))),"")</f>
        <v/>
      </c>
      <c r="D2193" t="str">
        <f>IF(Use_Der,IF(ISERROR(INDEX(Data!$E$30:'Data'!$E$5000,IF($A2193&gt;$H$2,15000,$A2193))),"",INDEX(Data!$E$30:'Data'!$E$5000,IF($A2193&gt;$H$2,15000,$A2193))),"")</f>
        <v/>
      </c>
      <c r="E2193" t="str">
        <f>IF(Use_Der,IF(ISERROR(INDEX(Data!$F$30:'Data'!$F$5000,IF($A2193&gt;$H$2,15000,$A2193))),"",INDEX(Data!$F$30:'Data'!$F$5000,IF($A2193&gt;$H$2,15000,$A2193))),"")</f>
        <v/>
      </c>
      <c r="F2193" t="str">
        <f>IF(Use_Der,IF(ISERROR(INDEX(Data!$G$30:'Data'!$G$5000,IF($A2193&gt;$H$2,15000,$A2193))),"",INDEX(Data!$G$30:'Data'!$G$5000,IF($A2193&gt;$H$2,15000,$A2193))),"")</f>
        <v/>
      </c>
      <c r="G2193" s="96"/>
      <c r="H2193" s="96"/>
      <c r="I2193" s="96"/>
      <c r="J2193">
        <f t="shared" si="17"/>
        <v>2310</v>
      </c>
      <c r="K2193" t="str">
        <f>IFERROR(INDEX(Data!$C$30:'Data'!$C$5007,IF($J2193&gt;$P$2,15000,$J2193)),"")</f>
        <v/>
      </c>
      <c r="L2193" t="str">
        <f>IF(ISERROR(INDEX(Data!$D$30:'Data'!$D$5007,IF($J2193&gt;$P$2,15000,$J2193))),"",INDEX(Data!$D$30:'Data'!$D$5007,IF($J2193&gt;$P$2,15000,$J2193)))</f>
        <v/>
      </c>
      <c r="M2193" t="str">
        <f>IF(ISERROR(INDEX(Data!$H$30:'Data'!$H$5007,IF($J2193&gt;$P$2,15000,$J2193))),"",INDEX(Data!$H$30:'Data'!$H$5007,IF($J2193&gt;$P$2,15000,$J2193)))</f>
        <v/>
      </c>
    </row>
    <row r="2194" spans="1:13">
      <c r="A2194">
        <f t="shared" si="16"/>
        <v>2311</v>
      </c>
      <c r="B2194" t="str">
        <f>IF(Use_Der,IFERROR(INDEX(Data!$C$30:'Data'!$C$5000,IF($A2194&gt;$H$2,15000,$A2194)),""),"")</f>
        <v/>
      </c>
      <c r="C2194" t="str">
        <f>IF(Use_Der,IF(ISERROR(INDEX(Data!$D$30:'Data'!$D$5000,IF($A2194&gt;$H$2,15000,$A2194))),"",INDEX(Data!$D$30:'Data'!$D$5000,IF($A2194&gt;$H$2,15000,$A2194))),"")</f>
        <v/>
      </c>
      <c r="D2194" t="str">
        <f>IF(Use_Der,IF(ISERROR(INDEX(Data!$E$30:'Data'!$E$5000,IF($A2194&gt;$H$2,15000,$A2194))),"",INDEX(Data!$E$30:'Data'!$E$5000,IF($A2194&gt;$H$2,15000,$A2194))),"")</f>
        <v/>
      </c>
      <c r="E2194" t="str">
        <f>IF(Use_Der,IF(ISERROR(INDEX(Data!$F$30:'Data'!$F$5000,IF($A2194&gt;$H$2,15000,$A2194))),"",INDEX(Data!$F$30:'Data'!$F$5000,IF($A2194&gt;$H$2,15000,$A2194))),"")</f>
        <v/>
      </c>
      <c r="F2194" t="str">
        <f>IF(Use_Der,IF(ISERROR(INDEX(Data!$G$30:'Data'!$G$5000,IF($A2194&gt;$H$2,15000,$A2194))),"",INDEX(Data!$G$30:'Data'!$G$5000,IF($A2194&gt;$H$2,15000,$A2194))),"")</f>
        <v/>
      </c>
      <c r="G2194" s="96"/>
      <c r="H2194" s="96"/>
      <c r="I2194" s="96"/>
      <c r="J2194">
        <f t="shared" si="17"/>
        <v>2311</v>
      </c>
      <c r="K2194" t="str">
        <f>IFERROR(INDEX(Data!$C$30:'Data'!$C$5007,IF($J2194&gt;$P$2,15000,$J2194)),"")</f>
        <v/>
      </c>
      <c r="L2194" t="str">
        <f>IF(ISERROR(INDEX(Data!$D$30:'Data'!$D$5007,IF($J2194&gt;$P$2,15000,$J2194))),"",INDEX(Data!$D$30:'Data'!$D$5007,IF($J2194&gt;$P$2,15000,$J2194)))</f>
        <v/>
      </c>
      <c r="M2194" t="str">
        <f>IF(ISERROR(INDEX(Data!$H$30:'Data'!$H$5007,IF($J2194&gt;$P$2,15000,$J2194))),"",INDEX(Data!$H$30:'Data'!$H$5007,IF($J2194&gt;$P$2,15000,$J2194)))</f>
        <v/>
      </c>
    </row>
    <row r="2195" spans="1:13">
      <c r="A2195">
        <f t="shared" si="16"/>
        <v>2312</v>
      </c>
      <c r="B2195" t="str">
        <f>IF(Use_Der,IFERROR(INDEX(Data!$C$30:'Data'!$C$5000,IF($A2195&gt;$H$2,15000,$A2195)),""),"")</f>
        <v/>
      </c>
      <c r="C2195" t="str">
        <f>IF(Use_Der,IF(ISERROR(INDEX(Data!$D$30:'Data'!$D$5000,IF($A2195&gt;$H$2,15000,$A2195))),"",INDEX(Data!$D$30:'Data'!$D$5000,IF($A2195&gt;$H$2,15000,$A2195))),"")</f>
        <v/>
      </c>
      <c r="D2195" t="str">
        <f>IF(Use_Der,IF(ISERROR(INDEX(Data!$E$30:'Data'!$E$5000,IF($A2195&gt;$H$2,15000,$A2195))),"",INDEX(Data!$E$30:'Data'!$E$5000,IF($A2195&gt;$H$2,15000,$A2195))),"")</f>
        <v/>
      </c>
      <c r="E2195" t="str">
        <f>IF(Use_Der,IF(ISERROR(INDEX(Data!$F$30:'Data'!$F$5000,IF($A2195&gt;$H$2,15000,$A2195))),"",INDEX(Data!$F$30:'Data'!$F$5000,IF($A2195&gt;$H$2,15000,$A2195))),"")</f>
        <v/>
      </c>
      <c r="F2195" t="str">
        <f>IF(Use_Der,IF(ISERROR(INDEX(Data!$G$30:'Data'!$G$5000,IF($A2195&gt;$H$2,15000,$A2195))),"",INDEX(Data!$G$30:'Data'!$G$5000,IF($A2195&gt;$H$2,15000,$A2195))),"")</f>
        <v/>
      </c>
      <c r="G2195" s="96"/>
      <c r="H2195" s="96"/>
      <c r="I2195" s="96"/>
      <c r="J2195">
        <f t="shared" si="17"/>
        <v>2312</v>
      </c>
      <c r="K2195" t="str">
        <f>IFERROR(INDEX(Data!$C$30:'Data'!$C$5007,IF($J2195&gt;$P$2,15000,$J2195)),"")</f>
        <v/>
      </c>
      <c r="L2195" t="str">
        <f>IF(ISERROR(INDEX(Data!$D$30:'Data'!$D$5007,IF($J2195&gt;$P$2,15000,$J2195))),"",INDEX(Data!$D$30:'Data'!$D$5007,IF($J2195&gt;$P$2,15000,$J2195)))</f>
        <v/>
      </c>
      <c r="M2195" t="str">
        <f>IF(ISERROR(INDEX(Data!$H$30:'Data'!$H$5007,IF($J2195&gt;$P$2,15000,$J2195))),"",INDEX(Data!$H$30:'Data'!$H$5007,IF($J2195&gt;$P$2,15000,$J2195)))</f>
        <v/>
      </c>
    </row>
    <row r="2196" spans="1:13">
      <c r="A2196">
        <f t="shared" si="16"/>
        <v>2313</v>
      </c>
      <c r="B2196" t="str">
        <f>IF(Use_Der,IFERROR(INDEX(Data!$C$30:'Data'!$C$5000,IF($A2196&gt;$H$2,15000,$A2196)),""),"")</f>
        <v/>
      </c>
      <c r="C2196" t="str">
        <f>IF(Use_Der,IF(ISERROR(INDEX(Data!$D$30:'Data'!$D$5000,IF($A2196&gt;$H$2,15000,$A2196))),"",INDEX(Data!$D$30:'Data'!$D$5000,IF($A2196&gt;$H$2,15000,$A2196))),"")</f>
        <v/>
      </c>
      <c r="D2196" t="str">
        <f>IF(Use_Der,IF(ISERROR(INDEX(Data!$E$30:'Data'!$E$5000,IF($A2196&gt;$H$2,15000,$A2196))),"",INDEX(Data!$E$30:'Data'!$E$5000,IF($A2196&gt;$H$2,15000,$A2196))),"")</f>
        <v/>
      </c>
      <c r="E2196" t="str">
        <f>IF(Use_Der,IF(ISERROR(INDEX(Data!$F$30:'Data'!$F$5000,IF($A2196&gt;$H$2,15000,$A2196))),"",INDEX(Data!$F$30:'Data'!$F$5000,IF($A2196&gt;$H$2,15000,$A2196))),"")</f>
        <v/>
      </c>
      <c r="F2196" t="str">
        <f>IF(Use_Der,IF(ISERROR(INDEX(Data!$G$30:'Data'!$G$5000,IF($A2196&gt;$H$2,15000,$A2196))),"",INDEX(Data!$G$30:'Data'!$G$5000,IF($A2196&gt;$H$2,15000,$A2196))),"")</f>
        <v/>
      </c>
      <c r="G2196" s="96"/>
      <c r="H2196" s="96"/>
      <c r="I2196" s="96"/>
      <c r="J2196">
        <f t="shared" si="17"/>
        <v>2313</v>
      </c>
      <c r="K2196" t="str">
        <f>IFERROR(INDEX(Data!$C$30:'Data'!$C$5007,IF($J2196&gt;$P$2,15000,$J2196)),"")</f>
        <v/>
      </c>
      <c r="L2196" t="str">
        <f>IF(ISERROR(INDEX(Data!$D$30:'Data'!$D$5007,IF($J2196&gt;$P$2,15000,$J2196))),"",INDEX(Data!$D$30:'Data'!$D$5007,IF($J2196&gt;$P$2,15000,$J2196)))</f>
        <v/>
      </c>
      <c r="M2196" t="str">
        <f>IF(ISERROR(INDEX(Data!$H$30:'Data'!$H$5007,IF($J2196&gt;$P$2,15000,$J2196))),"",INDEX(Data!$H$30:'Data'!$H$5007,IF($J2196&gt;$P$2,15000,$J2196)))</f>
        <v/>
      </c>
    </row>
    <row r="2197" spans="1:13">
      <c r="A2197">
        <f t="shared" si="16"/>
        <v>2314</v>
      </c>
      <c r="B2197" t="str">
        <f>IF(Use_Der,IFERROR(INDEX(Data!$C$30:'Data'!$C$5000,IF($A2197&gt;$H$2,15000,$A2197)),""),"")</f>
        <v/>
      </c>
      <c r="C2197" t="str">
        <f>IF(Use_Der,IF(ISERROR(INDEX(Data!$D$30:'Data'!$D$5000,IF($A2197&gt;$H$2,15000,$A2197))),"",INDEX(Data!$D$30:'Data'!$D$5000,IF($A2197&gt;$H$2,15000,$A2197))),"")</f>
        <v/>
      </c>
      <c r="D2197" t="str">
        <f>IF(Use_Der,IF(ISERROR(INDEX(Data!$E$30:'Data'!$E$5000,IF($A2197&gt;$H$2,15000,$A2197))),"",INDEX(Data!$E$30:'Data'!$E$5000,IF($A2197&gt;$H$2,15000,$A2197))),"")</f>
        <v/>
      </c>
      <c r="E2197" t="str">
        <f>IF(Use_Der,IF(ISERROR(INDEX(Data!$F$30:'Data'!$F$5000,IF($A2197&gt;$H$2,15000,$A2197))),"",INDEX(Data!$F$30:'Data'!$F$5000,IF($A2197&gt;$H$2,15000,$A2197))),"")</f>
        <v/>
      </c>
      <c r="F2197" t="str">
        <f>IF(Use_Der,IF(ISERROR(INDEX(Data!$G$30:'Data'!$G$5000,IF($A2197&gt;$H$2,15000,$A2197))),"",INDEX(Data!$G$30:'Data'!$G$5000,IF($A2197&gt;$H$2,15000,$A2197))),"")</f>
        <v/>
      </c>
      <c r="G2197" s="96"/>
      <c r="H2197" s="96"/>
      <c r="I2197" s="96"/>
      <c r="J2197">
        <f t="shared" si="17"/>
        <v>2314</v>
      </c>
      <c r="K2197" t="str">
        <f>IFERROR(INDEX(Data!$C$30:'Data'!$C$5007,IF($J2197&gt;$P$2,15000,$J2197)),"")</f>
        <v/>
      </c>
      <c r="L2197" t="str">
        <f>IF(ISERROR(INDEX(Data!$D$30:'Data'!$D$5007,IF($J2197&gt;$P$2,15000,$J2197))),"",INDEX(Data!$D$30:'Data'!$D$5007,IF($J2197&gt;$P$2,15000,$J2197)))</f>
        <v/>
      </c>
      <c r="M2197" t="str">
        <f>IF(ISERROR(INDEX(Data!$H$30:'Data'!$H$5007,IF($J2197&gt;$P$2,15000,$J2197))),"",INDEX(Data!$H$30:'Data'!$H$5007,IF($J2197&gt;$P$2,15000,$J2197)))</f>
        <v/>
      </c>
    </row>
    <row r="2198" spans="1:13">
      <c r="A2198">
        <f t="shared" si="16"/>
        <v>2315</v>
      </c>
      <c r="B2198" t="str">
        <f>IF(Use_Der,IFERROR(INDEX(Data!$C$30:'Data'!$C$5000,IF($A2198&gt;$H$2,15000,$A2198)),""),"")</f>
        <v/>
      </c>
      <c r="C2198" t="str">
        <f>IF(Use_Der,IF(ISERROR(INDEX(Data!$D$30:'Data'!$D$5000,IF($A2198&gt;$H$2,15000,$A2198))),"",INDEX(Data!$D$30:'Data'!$D$5000,IF($A2198&gt;$H$2,15000,$A2198))),"")</f>
        <v/>
      </c>
      <c r="D2198" t="str">
        <f>IF(Use_Der,IF(ISERROR(INDEX(Data!$E$30:'Data'!$E$5000,IF($A2198&gt;$H$2,15000,$A2198))),"",INDEX(Data!$E$30:'Data'!$E$5000,IF($A2198&gt;$H$2,15000,$A2198))),"")</f>
        <v/>
      </c>
      <c r="E2198" t="str">
        <f>IF(Use_Der,IF(ISERROR(INDEX(Data!$F$30:'Data'!$F$5000,IF($A2198&gt;$H$2,15000,$A2198))),"",INDEX(Data!$F$30:'Data'!$F$5000,IF($A2198&gt;$H$2,15000,$A2198))),"")</f>
        <v/>
      </c>
      <c r="F2198" t="str">
        <f>IF(Use_Der,IF(ISERROR(INDEX(Data!$G$30:'Data'!$G$5000,IF($A2198&gt;$H$2,15000,$A2198))),"",INDEX(Data!$G$30:'Data'!$G$5000,IF($A2198&gt;$H$2,15000,$A2198))),"")</f>
        <v/>
      </c>
      <c r="G2198" s="96"/>
      <c r="H2198" s="96"/>
      <c r="I2198" s="96"/>
      <c r="J2198">
        <f t="shared" si="17"/>
        <v>2315</v>
      </c>
      <c r="K2198" t="str">
        <f>IFERROR(INDEX(Data!$C$30:'Data'!$C$5007,IF($J2198&gt;$P$2,15000,$J2198)),"")</f>
        <v/>
      </c>
      <c r="L2198" t="str">
        <f>IF(ISERROR(INDEX(Data!$D$30:'Data'!$D$5007,IF($J2198&gt;$P$2,15000,$J2198))),"",INDEX(Data!$D$30:'Data'!$D$5007,IF($J2198&gt;$P$2,15000,$J2198)))</f>
        <v/>
      </c>
      <c r="M2198" t="str">
        <f>IF(ISERROR(INDEX(Data!$H$30:'Data'!$H$5007,IF($J2198&gt;$P$2,15000,$J2198))),"",INDEX(Data!$H$30:'Data'!$H$5007,IF($J2198&gt;$P$2,15000,$J2198)))</f>
        <v/>
      </c>
    </row>
    <row r="2199" spans="1:13">
      <c r="A2199">
        <f t="shared" si="16"/>
        <v>2316</v>
      </c>
      <c r="B2199" t="str">
        <f>IF(Use_Der,IFERROR(INDEX(Data!$C$30:'Data'!$C$5000,IF($A2199&gt;$H$2,15000,$A2199)),""),"")</f>
        <v/>
      </c>
      <c r="C2199" t="str">
        <f>IF(Use_Der,IF(ISERROR(INDEX(Data!$D$30:'Data'!$D$5000,IF($A2199&gt;$H$2,15000,$A2199))),"",INDEX(Data!$D$30:'Data'!$D$5000,IF($A2199&gt;$H$2,15000,$A2199))),"")</f>
        <v/>
      </c>
      <c r="D2199" t="str">
        <f>IF(Use_Der,IF(ISERROR(INDEX(Data!$E$30:'Data'!$E$5000,IF($A2199&gt;$H$2,15000,$A2199))),"",INDEX(Data!$E$30:'Data'!$E$5000,IF($A2199&gt;$H$2,15000,$A2199))),"")</f>
        <v/>
      </c>
      <c r="E2199" t="str">
        <f>IF(Use_Der,IF(ISERROR(INDEX(Data!$F$30:'Data'!$F$5000,IF($A2199&gt;$H$2,15000,$A2199))),"",INDEX(Data!$F$30:'Data'!$F$5000,IF($A2199&gt;$H$2,15000,$A2199))),"")</f>
        <v/>
      </c>
      <c r="F2199" t="str">
        <f>IF(Use_Der,IF(ISERROR(INDEX(Data!$G$30:'Data'!$G$5000,IF($A2199&gt;$H$2,15000,$A2199))),"",INDEX(Data!$G$30:'Data'!$G$5000,IF($A2199&gt;$H$2,15000,$A2199))),"")</f>
        <v/>
      </c>
      <c r="G2199" s="96"/>
      <c r="H2199" s="96"/>
      <c r="I2199" s="96"/>
      <c r="J2199">
        <f t="shared" si="17"/>
        <v>2316</v>
      </c>
      <c r="K2199" t="str">
        <f>IFERROR(INDEX(Data!$C$30:'Data'!$C$5007,IF($J2199&gt;$P$2,15000,$J2199)),"")</f>
        <v/>
      </c>
      <c r="L2199" t="str">
        <f>IF(ISERROR(INDEX(Data!$D$30:'Data'!$D$5007,IF($J2199&gt;$P$2,15000,$J2199))),"",INDEX(Data!$D$30:'Data'!$D$5007,IF($J2199&gt;$P$2,15000,$J2199)))</f>
        <v/>
      </c>
      <c r="M2199" t="str">
        <f>IF(ISERROR(INDEX(Data!$H$30:'Data'!$H$5007,IF($J2199&gt;$P$2,15000,$J2199))),"",INDEX(Data!$H$30:'Data'!$H$5007,IF($J2199&gt;$P$2,15000,$J2199)))</f>
        <v/>
      </c>
    </row>
    <row r="2200" spans="1:13">
      <c r="A2200">
        <f t="shared" si="16"/>
        <v>2317</v>
      </c>
      <c r="B2200" t="str">
        <f>IF(Use_Der,IFERROR(INDEX(Data!$C$30:'Data'!$C$5000,IF($A2200&gt;$H$2,15000,$A2200)),""),"")</f>
        <v/>
      </c>
      <c r="C2200" t="str">
        <f>IF(Use_Der,IF(ISERROR(INDEX(Data!$D$30:'Data'!$D$5000,IF($A2200&gt;$H$2,15000,$A2200))),"",INDEX(Data!$D$30:'Data'!$D$5000,IF($A2200&gt;$H$2,15000,$A2200))),"")</f>
        <v/>
      </c>
      <c r="D2200" t="str">
        <f>IF(Use_Der,IF(ISERROR(INDEX(Data!$E$30:'Data'!$E$5000,IF($A2200&gt;$H$2,15000,$A2200))),"",INDEX(Data!$E$30:'Data'!$E$5000,IF($A2200&gt;$H$2,15000,$A2200))),"")</f>
        <v/>
      </c>
      <c r="E2200" t="str">
        <f>IF(Use_Der,IF(ISERROR(INDEX(Data!$F$30:'Data'!$F$5000,IF($A2200&gt;$H$2,15000,$A2200))),"",INDEX(Data!$F$30:'Data'!$F$5000,IF($A2200&gt;$H$2,15000,$A2200))),"")</f>
        <v/>
      </c>
      <c r="F2200" t="str">
        <f>IF(Use_Der,IF(ISERROR(INDEX(Data!$G$30:'Data'!$G$5000,IF($A2200&gt;$H$2,15000,$A2200))),"",INDEX(Data!$G$30:'Data'!$G$5000,IF($A2200&gt;$H$2,15000,$A2200))),"")</f>
        <v/>
      </c>
      <c r="G2200" s="96"/>
      <c r="H2200" s="96"/>
      <c r="I2200" s="96"/>
      <c r="J2200">
        <f t="shared" si="17"/>
        <v>2317</v>
      </c>
      <c r="K2200" t="str">
        <f>IFERROR(INDEX(Data!$C$30:'Data'!$C$5007,IF($J2200&gt;$P$2,15000,$J2200)),"")</f>
        <v/>
      </c>
      <c r="L2200" t="str">
        <f>IF(ISERROR(INDEX(Data!$D$30:'Data'!$D$5007,IF($J2200&gt;$P$2,15000,$J2200))),"",INDEX(Data!$D$30:'Data'!$D$5007,IF($J2200&gt;$P$2,15000,$J2200)))</f>
        <v/>
      </c>
      <c r="M2200" t="str">
        <f>IF(ISERROR(INDEX(Data!$H$30:'Data'!$H$5007,IF($J2200&gt;$P$2,15000,$J2200))),"",INDEX(Data!$H$30:'Data'!$H$5007,IF($J2200&gt;$P$2,15000,$J2200)))</f>
        <v/>
      </c>
    </row>
    <row r="2201" spans="1:13">
      <c r="A2201">
        <f t="shared" si="16"/>
        <v>2318</v>
      </c>
      <c r="B2201" t="str">
        <f>IF(Use_Der,IFERROR(INDEX(Data!$C$30:'Data'!$C$5000,IF($A2201&gt;$H$2,15000,$A2201)),""),"")</f>
        <v/>
      </c>
      <c r="C2201" t="str">
        <f>IF(Use_Der,IF(ISERROR(INDEX(Data!$D$30:'Data'!$D$5000,IF($A2201&gt;$H$2,15000,$A2201))),"",INDEX(Data!$D$30:'Data'!$D$5000,IF($A2201&gt;$H$2,15000,$A2201))),"")</f>
        <v/>
      </c>
      <c r="D2201" t="str">
        <f>IF(Use_Der,IF(ISERROR(INDEX(Data!$E$30:'Data'!$E$5000,IF($A2201&gt;$H$2,15000,$A2201))),"",INDEX(Data!$E$30:'Data'!$E$5000,IF($A2201&gt;$H$2,15000,$A2201))),"")</f>
        <v/>
      </c>
      <c r="E2201" t="str">
        <f>IF(Use_Der,IF(ISERROR(INDEX(Data!$F$30:'Data'!$F$5000,IF($A2201&gt;$H$2,15000,$A2201))),"",INDEX(Data!$F$30:'Data'!$F$5000,IF($A2201&gt;$H$2,15000,$A2201))),"")</f>
        <v/>
      </c>
      <c r="F2201" t="str">
        <f>IF(Use_Der,IF(ISERROR(INDEX(Data!$G$30:'Data'!$G$5000,IF($A2201&gt;$H$2,15000,$A2201))),"",INDEX(Data!$G$30:'Data'!$G$5000,IF($A2201&gt;$H$2,15000,$A2201))),"")</f>
        <v/>
      </c>
      <c r="G2201" s="96"/>
      <c r="H2201" s="96"/>
      <c r="I2201" s="96"/>
      <c r="J2201">
        <f t="shared" si="17"/>
        <v>2318</v>
      </c>
      <c r="K2201" t="str">
        <f>IFERROR(INDEX(Data!$C$30:'Data'!$C$5007,IF($J2201&gt;$P$2,15000,$J2201)),"")</f>
        <v/>
      </c>
      <c r="L2201" t="str">
        <f>IF(ISERROR(INDEX(Data!$D$30:'Data'!$D$5007,IF($J2201&gt;$P$2,15000,$J2201))),"",INDEX(Data!$D$30:'Data'!$D$5007,IF($J2201&gt;$P$2,15000,$J2201)))</f>
        <v/>
      </c>
      <c r="M2201" t="str">
        <f>IF(ISERROR(INDEX(Data!$H$30:'Data'!$H$5007,IF($J2201&gt;$P$2,15000,$J2201))),"",INDEX(Data!$H$30:'Data'!$H$5007,IF($J2201&gt;$P$2,15000,$J2201)))</f>
        <v/>
      </c>
    </row>
    <row r="2202" spans="1:13">
      <c r="A2202">
        <f t="shared" si="16"/>
        <v>2319</v>
      </c>
      <c r="B2202" t="str">
        <f>IF(Use_Der,IFERROR(INDEX(Data!$C$30:'Data'!$C$5000,IF($A2202&gt;$H$2,15000,$A2202)),""),"")</f>
        <v/>
      </c>
      <c r="C2202" t="str">
        <f>IF(Use_Der,IF(ISERROR(INDEX(Data!$D$30:'Data'!$D$5000,IF($A2202&gt;$H$2,15000,$A2202))),"",INDEX(Data!$D$30:'Data'!$D$5000,IF($A2202&gt;$H$2,15000,$A2202))),"")</f>
        <v/>
      </c>
      <c r="D2202" t="str">
        <f>IF(Use_Der,IF(ISERROR(INDEX(Data!$E$30:'Data'!$E$5000,IF($A2202&gt;$H$2,15000,$A2202))),"",INDEX(Data!$E$30:'Data'!$E$5000,IF($A2202&gt;$H$2,15000,$A2202))),"")</f>
        <v/>
      </c>
      <c r="E2202" t="str">
        <f>IF(Use_Der,IF(ISERROR(INDEX(Data!$F$30:'Data'!$F$5000,IF($A2202&gt;$H$2,15000,$A2202))),"",INDEX(Data!$F$30:'Data'!$F$5000,IF($A2202&gt;$H$2,15000,$A2202))),"")</f>
        <v/>
      </c>
      <c r="F2202" t="str">
        <f>IF(Use_Der,IF(ISERROR(INDEX(Data!$G$30:'Data'!$G$5000,IF($A2202&gt;$H$2,15000,$A2202))),"",INDEX(Data!$G$30:'Data'!$G$5000,IF($A2202&gt;$H$2,15000,$A2202))),"")</f>
        <v/>
      </c>
      <c r="G2202" s="96"/>
      <c r="H2202" s="96"/>
      <c r="I2202" s="96"/>
      <c r="J2202">
        <f t="shared" si="17"/>
        <v>2319</v>
      </c>
      <c r="K2202" t="str">
        <f>IFERROR(INDEX(Data!$C$30:'Data'!$C$5007,IF($J2202&gt;$P$2,15000,$J2202)),"")</f>
        <v/>
      </c>
      <c r="L2202" t="str">
        <f>IF(ISERROR(INDEX(Data!$D$30:'Data'!$D$5007,IF($J2202&gt;$P$2,15000,$J2202))),"",INDEX(Data!$D$30:'Data'!$D$5007,IF($J2202&gt;$P$2,15000,$J2202)))</f>
        <v/>
      </c>
      <c r="M2202" t="str">
        <f>IF(ISERROR(INDEX(Data!$H$30:'Data'!$H$5007,IF($J2202&gt;$P$2,15000,$J2202))),"",INDEX(Data!$H$30:'Data'!$H$5007,IF($J2202&gt;$P$2,15000,$J2202)))</f>
        <v/>
      </c>
    </row>
    <row r="2203" spans="1:13">
      <c r="A2203">
        <f t="shared" si="16"/>
        <v>2320</v>
      </c>
      <c r="B2203" t="str">
        <f>IF(Use_Der,IFERROR(INDEX(Data!$C$30:'Data'!$C$5000,IF($A2203&gt;$H$2,15000,$A2203)),""),"")</f>
        <v/>
      </c>
      <c r="C2203" t="str">
        <f>IF(Use_Der,IF(ISERROR(INDEX(Data!$D$30:'Data'!$D$5000,IF($A2203&gt;$H$2,15000,$A2203))),"",INDEX(Data!$D$30:'Data'!$D$5000,IF($A2203&gt;$H$2,15000,$A2203))),"")</f>
        <v/>
      </c>
      <c r="D2203" t="str">
        <f>IF(Use_Der,IF(ISERROR(INDEX(Data!$E$30:'Data'!$E$5000,IF($A2203&gt;$H$2,15000,$A2203))),"",INDEX(Data!$E$30:'Data'!$E$5000,IF($A2203&gt;$H$2,15000,$A2203))),"")</f>
        <v/>
      </c>
      <c r="E2203" t="str">
        <f>IF(Use_Der,IF(ISERROR(INDEX(Data!$F$30:'Data'!$F$5000,IF($A2203&gt;$H$2,15000,$A2203))),"",INDEX(Data!$F$30:'Data'!$F$5000,IF($A2203&gt;$H$2,15000,$A2203))),"")</f>
        <v/>
      </c>
      <c r="F2203" t="str">
        <f>IF(Use_Der,IF(ISERROR(INDEX(Data!$G$30:'Data'!$G$5000,IF($A2203&gt;$H$2,15000,$A2203))),"",INDEX(Data!$G$30:'Data'!$G$5000,IF($A2203&gt;$H$2,15000,$A2203))),"")</f>
        <v/>
      </c>
      <c r="G2203" s="96"/>
      <c r="H2203" s="96"/>
      <c r="I2203" s="96"/>
      <c r="J2203">
        <f t="shared" si="17"/>
        <v>2320</v>
      </c>
      <c r="K2203" t="str">
        <f>IFERROR(INDEX(Data!$C$30:'Data'!$C$5007,IF($J2203&gt;$P$2,15000,$J2203)),"")</f>
        <v/>
      </c>
      <c r="L2203" t="str">
        <f>IF(ISERROR(INDEX(Data!$D$30:'Data'!$D$5007,IF($J2203&gt;$P$2,15000,$J2203))),"",INDEX(Data!$D$30:'Data'!$D$5007,IF($J2203&gt;$P$2,15000,$J2203)))</f>
        <v/>
      </c>
      <c r="M2203" t="str">
        <f>IF(ISERROR(INDEX(Data!$H$30:'Data'!$H$5007,IF($J2203&gt;$P$2,15000,$J2203))),"",INDEX(Data!$H$30:'Data'!$H$5007,IF($J2203&gt;$P$2,15000,$J2203)))</f>
        <v/>
      </c>
    </row>
    <row r="2204" spans="1:13">
      <c r="A2204">
        <f t="shared" si="16"/>
        <v>2321</v>
      </c>
      <c r="B2204" t="str">
        <f>IF(Use_Der,IFERROR(INDEX(Data!$C$30:'Data'!$C$5000,IF($A2204&gt;$H$2,15000,$A2204)),""),"")</f>
        <v/>
      </c>
      <c r="C2204" t="str">
        <f>IF(Use_Der,IF(ISERROR(INDEX(Data!$D$30:'Data'!$D$5000,IF($A2204&gt;$H$2,15000,$A2204))),"",INDEX(Data!$D$30:'Data'!$D$5000,IF($A2204&gt;$H$2,15000,$A2204))),"")</f>
        <v/>
      </c>
      <c r="D2204" t="str">
        <f>IF(Use_Der,IF(ISERROR(INDEX(Data!$E$30:'Data'!$E$5000,IF($A2204&gt;$H$2,15000,$A2204))),"",INDEX(Data!$E$30:'Data'!$E$5000,IF($A2204&gt;$H$2,15000,$A2204))),"")</f>
        <v/>
      </c>
      <c r="E2204" t="str">
        <f>IF(Use_Der,IF(ISERROR(INDEX(Data!$F$30:'Data'!$F$5000,IF($A2204&gt;$H$2,15000,$A2204))),"",INDEX(Data!$F$30:'Data'!$F$5000,IF($A2204&gt;$H$2,15000,$A2204))),"")</f>
        <v/>
      </c>
      <c r="F2204" t="str">
        <f>IF(Use_Der,IF(ISERROR(INDEX(Data!$G$30:'Data'!$G$5000,IF($A2204&gt;$H$2,15000,$A2204))),"",INDEX(Data!$G$30:'Data'!$G$5000,IF($A2204&gt;$H$2,15000,$A2204))),"")</f>
        <v/>
      </c>
      <c r="G2204" s="96"/>
      <c r="H2204" s="96"/>
      <c r="I2204" s="96"/>
      <c r="J2204">
        <f t="shared" si="17"/>
        <v>2321</v>
      </c>
      <c r="K2204" t="str">
        <f>IFERROR(INDEX(Data!$C$30:'Data'!$C$5007,IF($J2204&gt;$P$2,15000,$J2204)),"")</f>
        <v/>
      </c>
      <c r="L2204" t="str">
        <f>IF(ISERROR(INDEX(Data!$D$30:'Data'!$D$5007,IF($J2204&gt;$P$2,15000,$J2204))),"",INDEX(Data!$D$30:'Data'!$D$5007,IF($J2204&gt;$P$2,15000,$J2204)))</f>
        <v/>
      </c>
      <c r="M2204" t="str">
        <f>IF(ISERROR(INDEX(Data!$H$30:'Data'!$H$5007,IF($J2204&gt;$P$2,15000,$J2204))),"",INDEX(Data!$H$30:'Data'!$H$5007,IF($J2204&gt;$P$2,15000,$J2204)))</f>
        <v/>
      </c>
    </row>
    <row r="2205" spans="1:13">
      <c r="A2205">
        <f t="shared" si="16"/>
        <v>2322</v>
      </c>
      <c r="B2205" t="str">
        <f>IF(Use_Der,IFERROR(INDEX(Data!$C$30:'Data'!$C$5000,IF($A2205&gt;$H$2,15000,$A2205)),""),"")</f>
        <v/>
      </c>
      <c r="C2205" t="str">
        <f>IF(Use_Der,IF(ISERROR(INDEX(Data!$D$30:'Data'!$D$5000,IF($A2205&gt;$H$2,15000,$A2205))),"",INDEX(Data!$D$30:'Data'!$D$5000,IF($A2205&gt;$H$2,15000,$A2205))),"")</f>
        <v/>
      </c>
      <c r="D2205" t="str">
        <f>IF(Use_Der,IF(ISERROR(INDEX(Data!$E$30:'Data'!$E$5000,IF($A2205&gt;$H$2,15000,$A2205))),"",INDEX(Data!$E$30:'Data'!$E$5000,IF($A2205&gt;$H$2,15000,$A2205))),"")</f>
        <v/>
      </c>
      <c r="E2205" t="str">
        <f>IF(Use_Der,IF(ISERROR(INDEX(Data!$F$30:'Data'!$F$5000,IF($A2205&gt;$H$2,15000,$A2205))),"",INDEX(Data!$F$30:'Data'!$F$5000,IF($A2205&gt;$H$2,15000,$A2205))),"")</f>
        <v/>
      </c>
      <c r="F2205" t="str">
        <f>IF(Use_Der,IF(ISERROR(INDEX(Data!$G$30:'Data'!$G$5000,IF($A2205&gt;$H$2,15000,$A2205))),"",INDEX(Data!$G$30:'Data'!$G$5000,IF($A2205&gt;$H$2,15000,$A2205))),"")</f>
        <v/>
      </c>
      <c r="G2205" s="96"/>
      <c r="H2205" s="96"/>
      <c r="I2205" s="96"/>
      <c r="J2205">
        <f t="shared" si="17"/>
        <v>2322</v>
      </c>
      <c r="K2205" t="str">
        <f>IFERROR(INDEX(Data!$C$30:'Data'!$C$5007,IF($J2205&gt;$P$2,15000,$J2205)),"")</f>
        <v/>
      </c>
      <c r="L2205" t="str">
        <f>IF(ISERROR(INDEX(Data!$D$30:'Data'!$D$5007,IF($J2205&gt;$P$2,15000,$J2205))),"",INDEX(Data!$D$30:'Data'!$D$5007,IF($J2205&gt;$P$2,15000,$J2205)))</f>
        <v/>
      </c>
      <c r="M2205" t="str">
        <f>IF(ISERROR(INDEX(Data!$H$30:'Data'!$H$5007,IF($J2205&gt;$P$2,15000,$J2205))),"",INDEX(Data!$H$30:'Data'!$H$5007,IF($J2205&gt;$P$2,15000,$J2205)))</f>
        <v/>
      </c>
    </row>
    <row r="2206" spans="1:13">
      <c r="A2206">
        <f t="shared" si="16"/>
        <v>2323</v>
      </c>
      <c r="B2206" t="str">
        <f>IF(Use_Der,IFERROR(INDEX(Data!$C$30:'Data'!$C$5000,IF($A2206&gt;$H$2,15000,$A2206)),""),"")</f>
        <v/>
      </c>
      <c r="C2206" t="str">
        <f>IF(Use_Der,IF(ISERROR(INDEX(Data!$D$30:'Data'!$D$5000,IF($A2206&gt;$H$2,15000,$A2206))),"",INDEX(Data!$D$30:'Data'!$D$5000,IF($A2206&gt;$H$2,15000,$A2206))),"")</f>
        <v/>
      </c>
      <c r="D2206" t="str">
        <f>IF(Use_Der,IF(ISERROR(INDEX(Data!$E$30:'Data'!$E$5000,IF($A2206&gt;$H$2,15000,$A2206))),"",INDEX(Data!$E$30:'Data'!$E$5000,IF($A2206&gt;$H$2,15000,$A2206))),"")</f>
        <v/>
      </c>
      <c r="E2206" t="str">
        <f>IF(Use_Der,IF(ISERROR(INDEX(Data!$F$30:'Data'!$F$5000,IF($A2206&gt;$H$2,15000,$A2206))),"",INDEX(Data!$F$30:'Data'!$F$5000,IF($A2206&gt;$H$2,15000,$A2206))),"")</f>
        <v/>
      </c>
      <c r="F2206" t="str">
        <f>IF(Use_Der,IF(ISERROR(INDEX(Data!$G$30:'Data'!$G$5000,IF($A2206&gt;$H$2,15000,$A2206))),"",INDEX(Data!$G$30:'Data'!$G$5000,IF($A2206&gt;$H$2,15000,$A2206))),"")</f>
        <v/>
      </c>
      <c r="G2206" s="96"/>
      <c r="H2206" s="96"/>
      <c r="I2206" s="96"/>
      <c r="J2206">
        <f t="shared" si="17"/>
        <v>2323</v>
      </c>
      <c r="K2206" t="str">
        <f>IFERROR(INDEX(Data!$C$30:'Data'!$C$5007,IF($J2206&gt;$P$2,15000,$J2206)),"")</f>
        <v/>
      </c>
      <c r="L2206" t="str">
        <f>IF(ISERROR(INDEX(Data!$D$30:'Data'!$D$5007,IF($J2206&gt;$P$2,15000,$J2206))),"",INDEX(Data!$D$30:'Data'!$D$5007,IF($J2206&gt;$P$2,15000,$J2206)))</f>
        <v/>
      </c>
      <c r="M2206" t="str">
        <f>IF(ISERROR(INDEX(Data!$H$30:'Data'!$H$5007,IF($J2206&gt;$P$2,15000,$J2206))),"",INDEX(Data!$H$30:'Data'!$H$5007,IF($J2206&gt;$P$2,15000,$J2206)))</f>
        <v/>
      </c>
    </row>
    <row r="2207" spans="1:13">
      <c r="A2207">
        <f t="shared" si="16"/>
        <v>2324</v>
      </c>
      <c r="B2207" t="str">
        <f>IF(Use_Der,IFERROR(INDEX(Data!$C$30:'Data'!$C$5000,IF($A2207&gt;$H$2,15000,$A2207)),""),"")</f>
        <v/>
      </c>
      <c r="C2207" t="str">
        <f>IF(Use_Der,IF(ISERROR(INDEX(Data!$D$30:'Data'!$D$5000,IF($A2207&gt;$H$2,15000,$A2207))),"",INDEX(Data!$D$30:'Data'!$D$5000,IF($A2207&gt;$H$2,15000,$A2207))),"")</f>
        <v/>
      </c>
      <c r="D2207" t="str">
        <f>IF(Use_Der,IF(ISERROR(INDEX(Data!$E$30:'Data'!$E$5000,IF($A2207&gt;$H$2,15000,$A2207))),"",INDEX(Data!$E$30:'Data'!$E$5000,IF($A2207&gt;$H$2,15000,$A2207))),"")</f>
        <v/>
      </c>
      <c r="E2207" t="str">
        <f>IF(Use_Der,IF(ISERROR(INDEX(Data!$F$30:'Data'!$F$5000,IF($A2207&gt;$H$2,15000,$A2207))),"",INDEX(Data!$F$30:'Data'!$F$5000,IF($A2207&gt;$H$2,15000,$A2207))),"")</f>
        <v/>
      </c>
      <c r="F2207" t="str">
        <f>IF(Use_Der,IF(ISERROR(INDEX(Data!$G$30:'Data'!$G$5000,IF($A2207&gt;$H$2,15000,$A2207))),"",INDEX(Data!$G$30:'Data'!$G$5000,IF($A2207&gt;$H$2,15000,$A2207))),"")</f>
        <v/>
      </c>
      <c r="G2207" s="96"/>
      <c r="H2207" s="96"/>
      <c r="I2207" s="96"/>
      <c r="J2207">
        <f t="shared" si="17"/>
        <v>2324</v>
      </c>
      <c r="K2207" t="str">
        <f>IFERROR(INDEX(Data!$C$30:'Data'!$C$5007,IF($J2207&gt;$P$2,15000,$J2207)),"")</f>
        <v/>
      </c>
      <c r="L2207" t="str">
        <f>IF(ISERROR(INDEX(Data!$D$30:'Data'!$D$5007,IF($J2207&gt;$P$2,15000,$J2207))),"",INDEX(Data!$D$30:'Data'!$D$5007,IF($J2207&gt;$P$2,15000,$J2207)))</f>
        <v/>
      </c>
      <c r="M2207" t="str">
        <f>IF(ISERROR(INDEX(Data!$H$30:'Data'!$H$5007,IF($J2207&gt;$P$2,15000,$J2207))),"",INDEX(Data!$H$30:'Data'!$H$5007,IF($J2207&gt;$P$2,15000,$J2207)))</f>
        <v/>
      </c>
    </row>
    <row r="2208" spans="1:13">
      <c r="A2208">
        <f t="shared" si="16"/>
        <v>2325</v>
      </c>
      <c r="B2208" t="str">
        <f>IF(Use_Der,IFERROR(INDEX(Data!$C$30:'Data'!$C$5000,IF($A2208&gt;$H$2,15000,$A2208)),""),"")</f>
        <v/>
      </c>
      <c r="C2208" t="str">
        <f>IF(Use_Der,IF(ISERROR(INDEX(Data!$D$30:'Data'!$D$5000,IF($A2208&gt;$H$2,15000,$A2208))),"",INDEX(Data!$D$30:'Data'!$D$5000,IF($A2208&gt;$H$2,15000,$A2208))),"")</f>
        <v/>
      </c>
      <c r="D2208" t="str">
        <f>IF(Use_Der,IF(ISERROR(INDEX(Data!$E$30:'Data'!$E$5000,IF($A2208&gt;$H$2,15000,$A2208))),"",INDEX(Data!$E$30:'Data'!$E$5000,IF($A2208&gt;$H$2,15000,$A2208))),"")</f>
        <v/>
      </c>
      <c r="E2208" t="str">
        <f>IF(Use_Der,IF(ISERROR(INDEX(Data!$F$30:'Data'!$F$5000,IF($A2208&gt;$H$2,15000,$A2208))),"",INDEX(Data!$F$30:'Data'!$F$5000,IF($A2208&gt;$H$2,15000,$A2208))),"")</f>
        <v/>
      </c>
      <c r="F2208" t="str">
        <f>IF(Use_Der,IF(ISERROR(INDEX(Data!$G$30:'Data'!$G$5000,IF($A2208&gt;$H$2,15000,$A2208))),"",INDEX(Data!$G$30:'Data'!$G$5000,IF($A2208&gt;$H$2,15000,$A2208))),"")</f>
        <v/>
      </c>
      <c r="G2208" s="96"/>
      <c r="H2208" s="96"/>
      <c r="I2208" s="96"/>
      <c r="J2208">
        <f t="shared" si="17"/>
        <v>2325</v>
      </c>
      <c r="K2208" t="str">
        <f>IFERROR(INDEX(Data!$C$30:'Data'!$C$5007,IF($J2208&gt;$P$2,15000,$J2208)),"")</f>
        <v/>
      </c>
      <c r="L2208" t="str">
        <f>IF(ISERROR(INDEX(Data!$D$30:'Data'!$D$5007,IF($J2208&gt;$P$2,15000,$J2208))),"",INDEX(Data!$D$30:'Data'!$D$5007,IF($J2208&gt;$P$2,15000,$J2208)))</f>
        <v/>
      </c>
      <c r="M2208" t="str">
        <f>IF(ISERROR(INDEX(Data!$H$30:'Data'!$H$5007,IF($J2208&gt;$P$2,15000,$J2208))),"",INDEX(Data!$H$30:'Data'!$H$5007,IF($J2208&gt;$P$2,15000,$J2208)))</f>
        <v/>
      </c>
    </row>
    <row r="2209" spans="1:13">
      <c r="A2209">
        <f t="shared" si="16"/>
        <v>2326</v>
      </c>
      <c r="B2209" t="str">
        <f>IF(Use_Der,IFERROR(INDEX(Data!$C$30:'Data'!$C$5000,IF($A2209&gt;$H$2,15000,$A2209)),""),"")</f>
        <v/>
      </c>
      <c r="C2209" t="str">
        <f>IF(Use_Der,IF(ISERROR(INDEX(Data!$D$30:'Data'!$D$5000,IF($A2209&gt;$H$2,15000,$A2209))),"",INDEX(Data!$D$30:'Data'!$D$5000,IF($A2209&gt;$H$2,15000,$A2209))),"")</f>
        <v/>
      </c>
      <c r="D2209" t="str">
        <f>IF(Use_Der,IF(ISERROR(INDEX(Data!$E$30:'Data'!$E$5000,IF($A2209&gt;$H$2,15000,$A2209))),"",INDEX(Data!$E$30:'Data'!$E$5000,IF($A2209&gt;$H$2,15000,$A2209))),"")</f>
        <v/>
      </c>
      <c r="E2209" t="str">
        <f>IF(Use_Der,IF(ISERROR(INDEX(Data!$F$30:'Data'!$F$5000,IF($A2209&gt;$H$2,15000,$A2209))),"",INDEX(Data!$F$30:'Data'!$F$5000,IF($A2209&gt;$H$2,15000,$A2209))),"")</f>
        <v/>
      </c>
      <c r="F2209" t="str">
        <f>IF(Use_Der,IF(ISERROR(INDEX(Data!$G$30:'Data'!$G$5000,IF($A2209&gt;$H$2,15000,$A2209))),"",INDEX(Data!$G$30:'Data'!$G$5000,IF($A2209&gt;$H$2,15000,$A2209))),"")</f>
        <v/>
      </c>
      <c r="G2209" s="96"/>
      <c r="H2209" s="96"/>
      <c r="I2209" s="96"/>
      <c r="J2209">
        <f t="shared" si="17"/>
        <v>2326</v>
      </c>
      <c r="K2209" t="str">
        <f>IFERROR(INDEX(Data!$C$30:'Data'!$C$5007,IF($J2209&gt;$P$2,15000,$J2209)),"")</f>
        <v/>
      </c>
      <c r="L2209" t="str">
        <f>IF(ISERROR(INDEX(Data!$D$30:'Data'!$D$5007,IF($J2209&gt;$P$2,15000,$J2209))),"",INDEX(Data!$D$30:'Data'!$D$5007,IF($J2209&gt;$P$2,15000,$J2209)))</f>
        <v/>
      </c>
      <c r="M2209" t="str">
        <f>IF(ISERROR(INDEX(Data!$H$30:'Data'!$H$5007,IF($J2209&gt;$P$2,15000,$J2209))),"",INDEX(Data!$H$30:'Data'!$H$5007,IF($J2209&gt;$P$2,15000,$J2209)))</f>
        <v/>
      </c>
    </row>
    <row r="2210" spans="1:13">
      <c r="A2210">
        <f t="shared" si="16"/>
        <v>2327</v>
      </c>
      <c r="B2210" t="str">
        <f>IF(Use_Der,IFERROR(INDEX(Data!$C$30:'Data'!$C$5000,IF($A2210&gt;$H$2,15000,$A2210)),""),"")</f>
        <v/>
      </c>
      <c r="C2210" t="str">
        <f>IF(Use_Der,IF(ISERROR(INDEX(Data!$D$30:'Data'!$D$5000,IF($A2210&gt;$H$2,15000,$A2210))),"",INDEX(Data!$D$30:'Data'!$D$5000,IF($A2210&gt;$H$2,15000,$A2210))),"")</f>
        <v/>
      </c>
      <c r="D2210" t="str">
        <f>IF(Use_Der,IF(ISERROR(INDEX(Data!$E$30:'Data'!$E$5000,IF($A2210&gt;$H$2,15000,$A2210))),"",INDEX(Data!$E$30:'Data'!$E$5000,IF($A2210&gt;$H$2,15000,$A2210))),"")</f>
        <v/>
      </c>
      <c r="E2210" t="str">
        <f>IF(Use_Der,IF(ISERROR(INDEX(Data!$F$30:'Data'!$F$5000,IF($A2210&gt;$H$2,15000,$A2210))),"",INDEX(Data!$F$30:'Data'!$F$5000,IF($A2210&gt;$H$2,15000,$A2210))),"")</f>
        <v/>
      </c>
      <c r="F2210" t="str">
        <f>IF(Use_Der,IF(ISERROR(INDEX(Data!$G$30:'Data'!$G$5000,IF($A2210&gt;$H$2,15000,$A2210))),"",INDEX(Data!$G$30:'Data'!$G$5000,IF($A2210&gt;$H$2,15000,$A2210))),"")</f>
        <v/>
      </c>
      <c r="G2210" s="96"/>
      <c r="H2210" s="96"/>
      <c r="I2210" s="96"/>
      <c r="J2210">
        <f t="shared" si="17"/>
        <v>2327</v>
      </c>
      <c r="K2210" t="str">
        <f>IFERROR(INDEX(Data!$C$30:'Data'!$C$5007,IF($J2210&gt;$P$2,15000,$J2210)),"")</f>
        <v/>
      </c>
      <c r="L2210" t="str">
        <f>IF(ISERROR(INDEX(Data!$D$30:'Data'!$D$5007,IF($J2210&gt;$P$2,15000,$J2210))),"",INDEX(Data!$D$30:'Data'!$D$5007,IF($J2210&gt;$P$2,15000,$J2210)))</f>
        <v/>
      </c>
      <c r="M2210" t="str">
        <f>IF(ISERROR(INDEX(Data!$H$30:'Data'!$H$5007,IF($J2210&gt;$P$2,15000,$J2210))),"",INDEX(Data!$H$30:'Data'!$H$5007,IF($J2210&gt;$P$2,15000,$J2210)))</f>
        <v/>
      </c>
    </row>
    <row r="2211" spans="1:13">
      <c r="A2211">
        <f t="shared" si="16"/>
        <v>2328</v>
      </c>
      <c r="B2211" t="str">
        <f>IF(Use_Der,IFERROR(INDEX(Data!$C$30:'Data'!$C$5000,IF($A2211&gt;$H$2,15000,$A2211)),""),"")</f>
        <v/>
      </c>
      <c r="C2211" t="str">
        <f>IF(Use_Der,IF(ISERROR(INDEX(Data!$D$30:'Data'!$D$5000,IF($A2211&gt;$H$2,15000,$A2211))),"",INDEX(Data!$D$30:'Data'!$D$5000,IF($A2211&gt;$H$2,15000,$A2211))),"")</f>
        <v/>
      </c>
      <c r="D2211" t="str">
        <f>IF(Use_Der,IF(ISERROR(INDEX(Data!$E$30:'Data'!$E$5000,IF($A2211&gt;$H$2,15000,$A2211))),"",INDEX(Data!$E$30:'Data'!$E$5000,IF($A2211&gt;$H$2,15000,$A2211))),"")</f>
        <v/>
      </c>
      <c r="E2211" t="str">
        <f>IF(Use_Der,IF(ISERROR(INDEX(Data!$F$30:'Data'!$F$5000,IF($A2211&gt;$H$2,15000,$A2211))),"",INDEX(Data!$F$30:'Data'!$F$5000,IF($A2211&gt;$H$2,15000,$A2211))),"")</f>
        <v/>
      </c>
      <c r="F2211" t="str">
        <f>IF(Use_Der,IF(ISERROR(INDEX(Data!$G$30:'Data'!$G$5000,IF($A2211&gt;$H$2,15000,$A2211))),"",INDEX(Data!$G$30:'Data'!$G$5000,IF($A2211&gt;$H$2,15000,$A2211))),"")</f>
        <v/>
      </c>
      <c r="G2211" s="96"/>
      <c r="H2211" s="96"/>
      <c r="I2211" s="96"/>
      <c r="J2211">
        <f t="shared" si="17"/>
        <v>2328</v>
      </c>
      <c r="K2211" t="str">
        <f>IFERROR(INDEX(Data!$C$30:'Data'!$C$5007,IF($J2211&gt;$P$2,15000,$J2211)),"")</f>
        <v/>
      </c>
      <c r="L2211" t="str">
        <f>IF(ISERROR(INDEX(Data!$D$30:'Data'!$D$5007,IF($J2211&gt;$P$2,15000,$J2211))),"",INDEX(Data!$D$30:'Data'!$D$5007,IF($J2211&gt;$P$2,15000,$J2211)))</f>
        <v/>
      </c>
      <c r="M2211" t="str">
        <f>IF(ISERROR(INDEX(Data!$H$30:'Data'!$H$5007,IF($J2211&gt;$P$2,15000,$J2211))),"",INDEX(Data!$H$30:'Data'!$H$5007,IF($J2211&gt;$P$2,15000,$J2211)))</f>
        <v/>
      </c>
    </row>
    <row r="2212" spans="1:13">
      <c r="A2212">
        <f t="shared" si="16"/>
        <v>2329</v>
      </c>
      <c r="B2212" t="str">
        <f>IF(Use_Der,IFERROR(INDEX(Data!$C$30:'Data'!$C$5000,IF($A2212&gt;$H$2,15000,$A2212)),""),"")</f>
        <v/>
      </c>
      <c r="C2212" t="str">
        <f>IF(Use_Der,IF(ISERROR(INDEX(Data!$D$30:'Data'!$D$5000,IF($A2212&gt;$H$2,15000,$A2212))),"",INDEX(Data!$D$30:'Data'!$D$5000,IF($A2212&gt;$H$2,15000,$A2212))),"")</f>
        <v/>
      </c>
      <c r="D2212" t="str">
        <f>IF(Use_Der,IF(ISERROR(INDEX(Data!$E$30:'Data'!$E$5000,IF($A2212&gt;$H$2,15000,$A2212))),"",INDEX(Data!$E$30:'Data'!$E$5000,IF($A2212&gt;$H$2,15000,$A2212))),"")</f>
        <v/>
      </c>
      <c r="E2212" t="str">
        <f>IF(Use_Der,IF(ISERROR(INDEX(Data!$F$30:'Data'!$F$5000,IF($A2212&gt;$H$2,15000,$A2212))),"",INDEX(Data!$F$30:'Data'!$F$5000,IF($A2212&gt;$H$2,15000,$A2212))),"")</f>
        <v/>
      </c>
      <c r="F2212" t="str">
        <f>IF(Use_Der,IF(ISERROR(INDEX(Data!$G$30:'Data'!$G$5000,IF($A2212&gt;$H$2,15000,$A2212))),"",INDEX(Data!$G$30:'Data'!$G$5000,IF($A2212&gt;$H$2,15000,$A2212))),"")</f>
        <v/>
      </c>
      <c r="G2212" s="96"/>
      <c r="H2212" s="96"/>
      <c r="I2212" s="96"/>
      <c r="J2212">
        <f t="shared" si="17"/>
        <v>2329</v>
      </c>
      <c r="K2212" t="str">
        <f>IFERROR(INDEX(Data!$C$30:'Data'!$C$5007,IF($J2212&gt;$P$2,15000,$J2212)),"")</f>
        <v/>
      </c>
      <c r="L2212" t="str">
        <f>IF(ISERROR(INDEX(Data!$D$30:'Data'!$D$5007,IF($J2212&gt;$P$2,15000,$J2212))),"",INDEX(Data!$D$30:'Data'!$D$5007,IF($J2212&gt;$P$2,15000,$J2212)))</f>
        <v/>
      </c>
      <c r="M2212" t="str">
        <f>IF(ISERROR(INDEX(Data!$H$30:'Data'!$H$5007,IF($J2212&gt;$P$2,15000,$J2212))),"",INDEX(Data!$H$30:'Data'!$H$5007,IF($J2212&gt;$P$2,15000,$J2212)))</f>
        <v/>
      </c>
    </row>
    <row r="2213" spans="1:13">
      <c r="A2213">
        <f t="shared" si="16"/>
        <v>2330</v>
      </c>
      <c r="B2213" t="str">
        <f>IF(Use_Der,IFERROR(INDEX(Data!$C$30:'Data'!$C$5000,IF($A2213&gt;$H$2,15000,$A2213)),""),"")</f>
        <v/>
      </c>
      <c r="C2213" t="str">
        <f>IF(Use_Der,IF(ISERROR(INDEX(Data!$D$30:'Data'!$D$5000,IF($A2213&gt;$H$2,15000,$A2213))),"",INDEX(Data!$D$30:'Data'!$D$5000,IF($A2213&gt;$H$2,15000,$A2213))),"")</f>
        <v/>
      </c>
      <c r="D2213" t="str">
        <f>IF(Use_Der,IF(ISERROR(INDEX(Data!$E$30:'Data'!$E$5000,IF($A2213&gt;$H$2,15000,$A2213))),"",INDEX(Data!$E$30:'Data'!$E$5000,IF($A2213&gt;$H$2,15000,$A2213))),"")</f>
        <v/>
      </c>
      <c r="E2213" t="str">
        <f>IF(Use_Der,IF(ISERROR(INDEX(Data!$F$30:'Data'!$F$5000,IF($A2213&gt;$H$2,15000,$A2213))),"",INDEX(Data!$F$30:'Data'!$F$5000,IF($A2213&gt;$H$2,15000,$A2213))),"")</f>
        <v/>
      </c>
      <c r="F2213" t="str">
        <f>IF(Use_Der,IF(ISERROR(INDEX(Data!$G$30:'Data'!$G$5000,IF($A2213&gt;$H$2,15000,$A2213))),"",INDEX(Data!$G$30:'Data'!$G$5000,IF($A2213&gt;$H$2,15000,$A2213))),"")</f>
        <v/>
      </c>
      <c r="G2213" s="96"/>
      <c r="H2213" s="96"/>
      <c r="I2213" s="96"/>
      <c r="J2213">
        <f t="shared" si="17"/>
        <v>2330</v>
      </c>
      <c r="K2213" t="str">
        <f>IFERROR(INDEX(Data!$C$30:'Data'!$C$5007,IF($J2213&gt;$P$2,15000,$J2213)),"")</f>
        <v/>
      </c>
      <c r="L2213" t="str">
        <f>IF(ISERROR(INDEX(Data!$D$30:'Data'!$D$5007,IF($J2213&gt;$P$2,15000,$J2213))),"",INDEX(Data!$D$30:'Data'!$D$5007,IF($J2213&gt;$P$2,15000,$J2213)))</f>
        <v/>
      </c>
      <c r="M2213" t="str">
        <f>IF(ISERROR(INDEX(Data!$H$30:'Data'!$H$5007,IF($J2213&gt;$P$2,15000,$J2213))),"",INDEX(Data!$H$30:'Data'!$H$5007,IF($J2213&gt;$P$2,15000,$J2213)))</f>
        <v/>
      </c>
    </row>
    <row r="2214" spans="1:13">
      <c r="A2214">
        <f t="shared" si="16"/>
        <v>2331</v>
      </c>
      <c r="B2214" t="str">
        <f>IF(Use_Der,IFERROR(INDEX(Data!$C$30:'Data'!$C$5000,IF($A2214&gt;$H$2,15000,$A2214)),""),"")</f>
        <v/>
      </c>
      <c r="C2214" t="str">
        <f>IF(Use_Der,IF(ISERROR(INDEX(Data!$D$30:'Data'!$D$5000,IF($A2214&gt;$H$2,15000,$A2214))),"",INDEX(Data!$D$30:'Data'!$D$5000,IF($A2214&gt;$H$2,15000,$A2214))),"")</f>
        <v/>
      </c>
      <c r="D2214" t="str">
        <f>IF(Use_Der,IF(ISERROR(INDEX(Data!$E$30:'Data'!$E$5000,IF($A2214&gt;$H$2,15000,$A2214))),"",INDEX(Data!$E$30:'Data'!$E$5000,IF($A2214&gt;$H$2,15000,$A2214))),"")</f>
        <v/>
      </c>
      <c r="E2214" t="str">
        <f>IF(Use_Der,IF(ISERROR(INDEX(Data!$F$30:'Data'!$F$5000,IF($A2214&gt;$H$2,15000,$A2214))),"",INDEX(Data!$F$30:'Data'!$F$5000,IF($A2214&gt;$H$2,15000,$A2214))),"")</f>
        <v/>
      </c>
      <c r="F2214" t="str">
        <f>IF(Use_Der,IF(ISERROR(INDEX(Data!$G$30:'Data'!$G$5000,IF($A2214&gt;$H$2,15000,$A2214))),"",INDEX(Data!$G$30:'Data'!$G$5000,IF($A2214&gt;$H$2,15000,$A2214))),"")</f>
        <v/>
      </c>
      <c r="G2214" s="96"/>
      <c r="H2214" s="96"/>
      <c r="I2214" s="96"/>
      <c r="J2214">
        <f t="shared" si="17"/>
        <v>2331</v>
      </c>
      <c r="K2214" t="str">
        <f>IFERROR(INDEX(Data!$C$30:'Data'!$C$5007,IF($J2214&gt;$P$2,15000,$J2214)),"")</f>
        <v/>
      </c>
      <c r="L2214" t="str">
        <f>IF(ISERROR(INDEX(Data!$D$30:'Data'!$D$5007,IF($J2214&gt;$P$2,15000,$J2214))),"",INDEX(Data!$D$30:'Data'!$D$5007,IF($J2214&gt;$P$2,15000,$J2214)))</f>
        <v/>
      </c>
      <c r="M2214" t="str">
        <f>IF(ISERROR(INDEX(Data!$H$30:'Data'!$H$5007,IF($J2214&gt;$P$2,15000,$J2214))),"",INDEX(Data!$H$30:'Data'!$H$5007,IF($J2214&gt;$P$2,15000,$J2214)))</f>
        <v/>
      </c>
    </row>
    <row r="2215" spans="1:13">
      <c r="A2215">
        <f t="shared" si="16"/>
        <v>2332</v>
      </c>
      <c r="B2215" t="str">
        <f>IF(Use_Der,IFERROR(INDEX(Data!$C$30:'Data'!$C$5000,IF($A2215&gt;$H$2,15000,$A2215)),""),"")</f>
        <v/>
      </c>
      <c r="C2215" t="str">
        <f>IF(Use_Der,IF(ISERROR(INDEX(Data!$D$30:'Data'!$D$5000,IF($A2215&gt;$H$2,15000,$A2215))),"",INDEX(Data!$D$30:'Data'!$D$5000,IF($A2215&gt;$H$2,15000,$A2215))),"")</f>
        <v/>
      </c>
      <c r="D2215" t="str">
        <f>IF(Use_Der,IF(ISERROR(INDEX(Data!$E$30:'Data'!$E$5000,IF($A2215&gt;$H$2,15000,$A2215))),"",INDEX(Data!$E$30:'Data'!$E$5000,IF($A2215&gt;$H$2,15000,$A2215))),"")</f>
        <v/>
      </c>
      <c r="E2215" t="str">
        <f>IF(Use_Der,IF(ISERROR(INDEX(Data!$F$30:'Data'!$F$5000,IF($A2215&gt;$H$2,15000,$A2215))),"",INDEX(Data!$F$30:'Data'!$F$5000,IF($A2215&gt;$H$2,15000,$A2215))),"")</f>
        <v/>
      </c>
      <c r="F2215" t="str">
        <f>IF(Use_Der,IF(ISERROR(INDEX(Data!$G$30:'Data'!$G$5000,IF($A2215&gt;$H$2,15000,$A2215))),"",INDEX(Data!$G$30:'Data'!$G$5000,IF($A2215&gt;$H$2,15000,$A2215))),"")</f>
        <v/>
      </c>
      <c r="G2215" s="96"/>
      <c r="H2215" s="96"/>
      <c r="I2215" s="96"/>
      <c r="J2215">
        <f t="shared" si="17"/>
        <v>2332</v>
      </c>
      <c r="K2215" t="str">
        <f>IFERROR(INDEX(Data!$C$30:'Data'!$C$5007,IF($J2215&gt;$P$2,15000,$J2215)),"")</f>
        <v/>
      </c>
      <c r="L2215" t="str">
        <f>IF(ISERROR(INDEX(Data!$D$30:'Data'!$D$5007,IF($J2215&gt;$P$2,15000,$J2215))),"",INDEX(Data!$D$30:'Data'!$D$5007,IF($J2215&gt;$P$2,15000,$J2215)))</f>
        <v/>
      </c>
      <c r="M2215" t="str">
        <f>IF(ISERROR(INDEX(Data!$H$30:'Data'!$H$5007,IF($J2215&gt;$P$2,15000,$J2215))),"",INDEX(Data!$H$30:'Data'!$H$5007,IF($J2215&gt;$P$2,15000,$J2215)))</f>
        <v/>
      </c>
    </row>
    <row r="2216" spans="1:13">
      <c r="A2216">
        <f t="shared" si="16"/>
        <v>2333</v>
      </c>
      <c r="B2216" t="str">
        <f>IF(Use_Der,IFERROR(INDEX(Data!$C$30:'Data'!$C$5000,IF($A2216&gt;$H$2,15000,$A2216)),""),"")</f>
        <v/>
      </c>
      <c r="C2216" t="str">
        <f>IF(Use_Der,IF(ISERROR(INDEX(Data!$D$30:'Data'!$D$5000,IF($A2216&gt;$H$2,15000,$A2216))),"",INDEX(Data!$D$30:'Data'!$D$5000,IF($A2216&gt;$H$2,15000,$A2216))),"")</f>
        <v/>
      </c>
      <c r="D2216" t="str">
        <f>IF(Use_Der,IF(ISERROR(INDEX(Data!$E$30:'Data'!$E$5000,IF($A2216&gt;$H$2,15000,$A2216))),"",INDEX(Data!$E$30:'Data'!$E$5000,IF($A2216&gt;$H$2,15000,$A2216))),"")</f>
        <v/>
      </c>
      <c r="E2216" t="str">
        <f>IF(Use_Der,IF(ISERROR(INDEX(Data!$F$30:'Data'!$F$5000,IF($A2216&gt;$H$2,15000,$A2216))),"",INDEX(Data!$F$30:'Data'!$F$5000,IF($A2216&gt;$H$2,15000,$A2216))),"")</f>
        <v/>
      </c>
      <c r="F2216" t="str">
        <f>IF(Use_Der,IF(ISERROR(INDEX(Data!$G$30:'Data'!$G$5000,IF($A2216&gt;$H$2,15000,$A2216))),"",INDEX(Data!$G$30:'Data'!$G$5000,IF($A2216&gt;$H$2,15000,$A2216))),"")</f>
        <v/>
      </c>
      <c r="G2216" s="96"/>
      <c r="H2216" s="96"/>
      <c r="I2216" s="96"/>
      <c r="J2216">
        <f t="shared" si="17"/>
        <v>2333</v>
      </c>
      <c r="K2216" t="str">
        <f>IFERROR(INDEX(Data!$C$30:'Data'!$C$5007,IF($J2216&gt;$P$2,15000,$J2216)),"")</f>
        <v/>
      </c>
      <c r="L2216" t="str">
        <f>IF(ISERROR(INDEX(Data!$D$30:'Data'!$D$5007,IF($J2216&gt;$P$2,15000,$J2216))),"",INDEX(Data!$D$30:'Data'!$D$5007,IF($J2216&gt;$P$2,15000,$J2216)))</f>
        <v/>
      </c>
      <c r="M2216" t="str">
        <f>IF(ISERROR(INDEX(Data!$H$30:'Data'!$H$5007,IF($J2216&gt;$P$2,15000,$J2216))),"",INDEX(Data!$H$30:'Data'!$H$5007,IF($J2216&gt;$P$2,15000,$J2216)))</f>
        <v/>
      </c>
    </row>
    <row r="2217" spans="1:13">
      <c r="A2217">
        <f t="shared" si="16"/>
        <v>2334</v>
      </c>
      <c r="B2217" t="str">
        <f>IF(Use_Der,IFERROR(INDEX(Data!$C$30:'Data'!$C$5000,IF($A2217&gt;$H$2,15000,$A2217)),""),"")</f>
        <v/>
      </c>
      <c r="C2217" t="str">
        <f>IF(Use_Der,IF(ISERROR(INDEX(Data!$D$30:'Data'!$D$5000,IF($A2217&gt;$H$2,15000,$A2217))),"",INDEX(Data!$D$30:'Data'!$D$5000,IF($A2217&gt;$H$2,15000,$A2217))),"")</f>
        <v/>
      </c>
      <c r="D2217" t="str">
        <f>IF(Use_Der,IF(ISERROR(INDEX(Data!$E$30:'Data'!$E$5000,IF($A2217&gt;$H$2,15000,$A2217))),"",INDEX(Data!$E$30:'Data'!$E$5000,IF($A2217&gt;$H$2,15000,$A2217))),"")</f>
        <v/>
      </c>
      <c r="E2217" t="str">
        <f>IF(Use_Der,IF(ISERROR(INDEX(Data!$F$30:'Data'!$F$5000,IF($A2217&gt;$H$2,15000,$A2217))),"",INDEX(Data!$F$30:'Data'!$F$5000,IF($A2217&gt;$H$2,15000,$A2217))),"")</f>
        <v/>
      </c>
      <c r="F2217" t="str">
        <f>IF(Use_Der,IF(ISERROR(INDEX(Data!$G$30:'Data'!$G$5000,IF($A2217&gt;$H$2,15000,$A2217))),"",INDEX(Data!$G$30:'Data'!$G$5000,IF($A2217&gt;$H$2,15000,$A2217))),"")</f>
        <v/>
      </c>
      <c r="G2217" s="96"/>
      <c r="H2217" s="96"/>
      <c r="I2217" s="96"/>
      <c r="J2217">
        <f t="shared" si="17"/>
        <v>2334</v>
      </c>
      <c r="K2217" t="str">
        <f>IFERROR(INDEX(Data!$C$30:'Data'!$C$5007,IF($J2217&gt;$P$2,15000,$J2217)),"")</f>
        <v/>
      </c>
      <c r="L2217" t="str">
        <f>IF(ISERROR(INDEX(Data!$D$30:'Data'!$D$5007,IF($J2217&gt;$P$2,15000,$J2217))),"",INDEX(Data!$D$30:'Data'!$D$5007,IF($J2217&gt;$P$2,15000,$J2217)))</f>
        <v/>
      </c>
      <c r="M2217" t="str">
        <f>IF(ISERROR(INDEX(Data!$H$30:'Data'!$H$5007,IF($J2217&gt;$P$2,15000,$J2217))),"",INDEX(Data!$H$30:'Data'!$H$5007,IF($J2217&gt;$P$2,15000,$J2217)))</f>
        <v/>
      </c>
    </row>
    <row r="2218" spans="1:13">
      <c r="A2218">
        <f t="shared" si="16"/>
        <v>2335</v>
      </c>
      <c r="B2218" t="str">
        <f>IF(Use_Der,IFERROR(INDEX(Data!$C$30:'Data'!$C$5000,IF($A2218&gt;$H$2,15000,$A2218)),""),"")</f>
        <v/>
      </c>
      <c r="C2218" t="str">
        <f>IF(Use_Der,IF(ISERROR(INDEX(Data!$D$30:'Data'!$D$5000,IF($A2218&gt;$H$2,15000,$A2218))),"",INDEX(Data!$D$30:'Data'!$D$5000,IF($A2218&gt;$H$2,15000,$A2218))),"")</f>
        <v/>
      </c>
      <c r="D2218" t="str">
        <f>IF(Use_Der,IF(ISERROR(INDEX(Data!$E$30:'Data'!$E$5000,IF($A2218&gt;$H$2,15000,$A2218))),"",INDEX(Data!$E$30:'Data'!$E$5000,IF($A2218&gt;$H$2,15000,$A2218))),"")</f>
        <v/>
      </c>
      <c r="E2218" t="str">
        <f>IF(Use_Der,IF(ISERROR(INDEX(Data!$F$30:'Data'!$F$5000,IF($A2218&gt;$H$2,15000,$A2218))),"",INDEX(Data!$F$30:'Data'!$F$5000,IF($A2218&gt;$H$2,15000,$A2218))),"")</f>
        <v/>
      </c>
      <c r="F2218" t="str">
        <f>IF(Use_Der,IF(ISERROR(INDEX(Data!$G$30:'Data'!$G$5000,IF($A2218&gt;$H$2,15000,$A2218))),"",INDEX(Data!$G$30:'Data'!$G$5000,IF($A2218&gt;$H$2,15000,$A2218))),"")</f>
        <v/>
      </c>
      <c r="G2218" s="96"/>
      <c r="H2218" s="96"/>
      <c r="I2218" s="96"/>
      <c r="J2218">
        <f t="shared" si="17"/>
        <v>2335</v>
      </c>
      <c r="K2218" t="str">
        <f>IFERROR(INDEX(Data!$C$30:'Data'!$C$5007,IF($J2218&gt;$P$2,15000,$J2218)),"")</f>
        <v/>
      </c>
      <c r="L2218" t="str">
        <f>IF(ISERROR(INDEX(Data!$D$30:'Data'!$D$5007,IF($J2218&gt;$P$2,15000,$J2218))),"",INDEX(Data!$D$30:'Data'!$D$5007,IF($J2218&gt;$P$2,15000,$J2218)))</f>
        <v/>
      </c>
      <c r="M2218" t="str">
        <f>IF(ISERROR(INDEX(Data!$H$30:'Data'!$H$5007,IF($J2218&gt;$P$2,15000,$J2218))),"",INDEX(Data!$H$30:'Data'!$H$5007,IF($J2218&gt;$P$2,15000,$J2218)))</f>
        <v/>
      </c>
    </row>
    <row r="2219" spans="1:13">
      <c r="A2219">
        <f t="shared" si="16"/>
        <v>2336</v>
      </c>
      <c r="B2219" t="str">
        <f>IF(Use_Der,IFERROR(INDEX(Data!$C$30:'Data'!$C$5000,IF($A2219&gt;$H$2,15000,$A2219)),""),"")</f>
        <v/>
      </c>
      <c r="C2219" t="str">
        <f>IF(Use_Der,IF(ISERROR(INDEX(Data!$D$30:'Data'!$D$5000,IF($A2219&gt;$H$2,15000,$A2219))),"",INDEX(Data!$D$30:'Data'!$D$5000,IF($A2219&gt;$H$2,15000,$A2219))),"")</f>
        <v/>
      </c>
      <c r="D2219" t="str">
        <f>IF(Use_Der,IF(ISERROR(INDEX(Data!$E$30:'Data'!$E$5000,IF($A2219&gt;$H$2,15000,$A2219))),"",INDEX(Data!$E$30:'Data'!$E$5000,IF($A2219&gt;$H$2,15000,$A2219))),"")</f>
        <v/>
      </c>
      <c r="E2219" t="str">
        <f>IF(Use_Der,IF(ISERROR(INDEX(Data!$F$30:'Data'!$F$5000,IF($A2219&gt;$H$2,15000,$A2219))),"",INDEX(Data!$F$30:'Data'!$F$5000,IF($A2219&gt;$H$2,15000,$A2219))),"")</f>
        <v/>
      </c>
      <c r="F2219" t="str">
        <f>IF(Use_Der,IF(ISERROR(INDEX(Data!$G$30:'Data'!$G$5000,IF($A2219&gt;$H$2,15000,$A2219))),"",INDEX(Data!$G$30:'Data'!$G$5000,IF($A2219&gt;$H$2,15000,$A2219))),"")</f>
        <v/>
      </c>
      <c r="G2219" s="96"/>
      <c r="H2219" s="96"/>
      <c r="I2219" s="96"/>
      <c r="J2219">
        <f t="shared" si="17"/>
        <v>2336</v>
      </c>
      <c r="K2219" t="str">
        <f>IFERROR(INDEX(Data!$C$30:'Data'!$C$5007,IF($J2219&gt;$P$2,15000,$J2219)),"")</f>
        <v/>
      </c>
      <c r="L2219" t="str">
        <f>IF(ISERROR(INDEX(Data!$D$30:'Data'!$D$5007,IF($J2219&gt;$P$2,15000,$J2219))),"",INDEX(Data!$D$30:'Data'!$D$5007,IF($J2219&gt;$P$2,15000,$J2219)))</f>
        <v/>
      </c>
      <c r="M2219" t="str">
        <f>IF(ISERROR(INDEX(Data!$H$30:'Data'!$H$5007,IF($J2219&gt;$P$2,15000,$J2219))),"",INDEX(Data!$H$30:'Data'!$H$5007,IF($J2219&gt;$P$2,15000,$J2219)))</f>
        <v/>
      </c>
    </row>
    <row r="2220" spans="1:13">
      <c r="A2220">
        <f t="shared" si="16"/>
        <v>2337</v>
      </c>
      <c r="B2220" t="str">
        <f>IF(Use_Der,IFERROR(INDEX(Data!$C$30:'Data'!$C$5000,IF($A2220&gt;$H$2,15000,$A2220)),""),"")</f>
        <v/>
      </c>
      <c r="C2220" t="str">
        <f>IF(Use_Der,IF(ISERROR(INDEX(Data!$D$30:'Data'!$D$5000,IF($A2220&gt;$H$2,15000,$A2220))),"",INDEX(Data!$D$30:'Data'!$D$5000,IF($A2220&gt;$H$2,15000,$A2220))),"")</f>
        <v/>
      </c>
      <c r="D2220" t="str">
        <f>IF(Use_Der,IF(ISERROR(INDEX(Data!$E$30:'Data'!$E$5000,IF($A2220&gt;$H$2,15000,$A2220))),"",INDEX(Data!$E$30:'Data'!$E$5000,IF($A2220&gt;$H$2,15000,$A2220))),"")</f>
        <v/>
      </c>
      <c r="E2220" t="str">
        <f>IF(Use_Der,IF(ISERROR(INDEX(Data!$F$30:'Data'!$F$5000,IF($A2220&gt;$H$2,15000,$A2220))),"",INDEX(Data!$F$30:'Data'!$F$5000,IF($A2220&gt;$H$2,15000,$A2220))),"")</f>
        <v/>
      </c>
      <c r="F2220" t="str">
        <f>IF(Use_Der,IF(ISERROR(INDEX(Data!$G$30:'Data'!$G$5000,IF($A2220&gt;$H$2,15000,$A2220))),"",INDEX(Data!$G$30:'Data'!$G$5000,IF($A2220&gt;$H$2,15000,$A2220))),"")</f>
        <v/>
      </c>
      <c r="G2220" s="96"/>
      <c r="H2220" s="96"/>
      <c r="I2220" s="96"/>
      <c r="J2220">
        <f t="shared" si="17"/>
        <v>2337</v>
      </c>
      <c r="K2220" t="str">
        <f>IFERROR(INDEX(Data!$C$30:'Data'!$C$5007,IF($J2220&gt;$P$2,15000,$J2220)),"")</f>
        <v/>
      </c>
      <c r="L2220" t="str">
        <f>IF(ISERROR(INDEX(Data!$D$30:'Data'!$D$5007,IF($J2220&gt;$P$2,15000,$J2220))),"",INDEX(Data!$D$30:'Data'!$D$5007,IF($J2220&gt;$P$2,15000,$J2220)))</f>
        <v/>
      </c>
      <c r="M2220" t="str">
        <f>IF(ISERROR(INDEX(Data!$H$30:'Data'!$H$5007,IF($J2220&gt;$P$2,15000,$J2220))),"",INDEX(Data!$H$30:'Data'!$H$5007,IF($J2220&gt;$P$2,15000,$J2220)))</f>
        <v/>
      </c>
    </row>
    <row r="2221" spans="1:13">
      <c r="A2221">
        <f t="shared" si="16"/>
        <v>2338</v>
      </c>
      <c r="B2221" t="str">
        <f>IF(Use_Der,IFERROR(INDEX(Data!$C$30:'Data'!$C$5000,IF($A2221&gt;$H$2,15000,$A2221)),""),"")</f>
        <v/>
      </c>
      <c r="C2221" t="str">
        <f>IF(Use_Der,IF(ISERROR(INDEX(Data!$D$30:'Data'!$D$5000,IF($A2221&gt;$H$2,15000,$A2221))),"",INDEX(Data!$D$30:'Data'!$D$5000,IF($A2221&gt;$H$2,15000,$A2221))),"")</f>
        <v/>
      </c>
      <c r="D2221" t="str">
        <f>IF(Use_Der,IF(ISERROR(INDEX(Data!$E$30:'Data'!$E$5000,IF($A2221&gt;$H$2,15000,$A2221))),"",INDEX(Data!$E$30:'Data'!$E$5000,IF($A2221&gt;$H$2,15000,$A2221))),"")</f>
        <v/>
      </c>
      <c r="E2221" t="str">
        <f>IF(Use_Der,IF(ISERROR(INDEX(Data!$F$30:'Data'!$F$5000,IF($A2221&gt;$H$2,15000,$A2221))),"",INDEX(Data!$F$30:'Data'!$F$5000,IF($A2221&gt;$H$2,15000,$A2221))),"")</f>
        <v/>
      </c>
      <c r="F2221" t="str">
        <f>IF(Use_Der,IF(ISERROR(INDEX(Data!$G$30:'Data'!$G$5000,IF($A2221&gt;$H$2,15000,$A2221))),"",INDEX(Data!$G$30:'Data'!$G$5000,IF($A2221&gt;$H$2,15000,$A2221))),"")</f>
        <v/>
      </c>
      <c r="G2221" s="96"/>
      <c r="H2221" s="96"/>
      <c r="I2221" s="96"/>
      <c r="J2221">
        <f t="shared" si="17"/>
        <v>2338</v>
      </c>
      <c r="K2221" t="str">
        <f>IFERROR(INDEX(Data!$C$30:'Data'!$C$5007,IF($J2221&gt;$P$2,15000,$J2221)),"")</f>
        <v/>
      </c>
      <c r="L2221" t="str">
        <f>IF(ISERROR(INDEX(Data!$D$30:'Data'!$D$5007,IF($J2221&gt;$P$2,15000,$J2221))),"",INDEX(Data!$D$30:'Data'!$D$5007,IF($J2221&gt;$P$2,15000,$J2221)))</f>
        <v/>
      </c>
      <c r="M2221" t="str">
        <f>IF(ISERROR(INDEX(Data!$H$30:'Data'!$H$5007,IF($J2221&gt;$P$2,15000,$J2221))),"",INDEX(Data!$H$30:'Data'!$H$5007,IF($J2221&gt;$P$2,15000,$J2221)))</f>
        <v/>
      </c>
    </row>
    <row r="2222" spans="1:13">
      <c r="A2222">
        <f t="shared" si="16"/>
        <v>2339</v>
      </c>
      <c r="B2222" t="str">
        <f>IF(Use_Der,IFERROR(INDEX(Data!$C$30:'Data'!$C$5000,IF($A2222&gt;$H$2,15000,$A2222)),""),"")</f>
        <v/>
      </c>
      <c r="C2222" t="str">
        <f>IF(Use_Der,IF(ISERROR(INDEX(Data!$D$30:'Data'!$D$5000,IF($A2222&gt;$H$2,15000,$A2222))),"",INDEX(Data!$D$30:'Data'!$D$5000,IF($A2222&gt;$H$2,15000,$A2222))),"")</f>
        <v/>
      </c>
      <c r="D2222" t="str">
        <f>IF(Use_Der,IF(ISERROR(INDEX(Data!$E$30:'Data'!$E$5000,IF($A2222&gt;$H$2,15000,$A2222))),"",INDEX(Data!$E$30:'Data'!$E$5000,IF($A2222&gt;$H$2,15000,$A2222))),"")</f>
        <v/>
      </c>
      <c r="E2222" t="str">
        <f>IF(Use_Der,IF(ISERROR(INDEX(Data!$F$30:'Data'!$F$5000,IF($A2222&gt;$H$2,15000,$A2222))),"",INDEX(Data!$F$30:'Data'!$F$5000,IF($A2222&gt;$H$2,15000,$A2222))),"")</f>
        <v/>
      </c>
      <c r="F2222" t="str">
        <f>IF(Use_Der,IF(ISERROR(INDEX(Data!$G$30:'Data'!$G$5000,IF($A2222&gt;$H$2,15000,$A2222))),"",INDEX(Data!$G$30:'Data'!$G$5000,IF($A2222&gt;$H$2,15000,$A2222))),"")</f>
        <v/>
      </c>
      <c r="G2222" s="96"/>
      <c r="H2222" s="96"/>
      <c r="I2222" s="96"/>
      <c r="J2222">
        <f t="shared" si="17"/>
        <v>2339</v>
      </c>
      <c r="K2222" t="str">
        <f>IFERROR(INDEX(Data!$C$30:'Data'!$C$5007,IF($J2222&gt;$P$2,15000,$J2222)),"")</f>
        <v/>
      </c>
      <c r="L2222" t="str">
        <f>IF(ISERROR(INDEX(Data!$D$30:'Data'!$D$5007,IF($J2222&gt;$P$2,15000,$J2222))),"",INDEX(Data!$D$30:'Data'!$D$5007,IF($J2222&gt;$P$2,15000,$J2222)))</f>
        <v/>
      </c>
      <c r="M2222" t="str">
        <f>IF(ISERROR(INDEX(Data!$H$30:'Data'!$H$5007,IF($J2222&gt;$P$2,15000,$J2222))),"",INDEX(Data!$H$30:'Data'!$H$5007,IF($J2222&gt;$P$2,15000,$J2222)))</f>
        <v/>
      </c>
    </row>
    <row r="2223" spans="1:13">
      <c r="A2223">
        <f t="shared" si="16"/>
        <v>2340</v>
      </c>
      <c r="B2223" t="str">
        <f>IF(Use_Der,IFERROR(INDEX(Data!$C$30:'Data'!$C$5000,IF($A2223&gt;$H$2,15000,$A2223)),""),"")</f>
        <v/>
      </c>
      <c r="C2223" t="str">
        <f>IF(Use_Der,IF(ISERROR(INDEX(Data!$D$30:'Data'!$D$5000,IF($A2223&gt;$H$2,15000,$A2223))),"",INDEX(Data!$D$30:'Data'!$D$5000,IF($A2223&gt;$H$2,15000,$A2223))),"")</f>
        <v/>
      </c>
      <c r="D2223" t="str">
        <f>IF(Use_Der,IF(ISERROR(INDEX(Data!$E$30:'Data'!$E$5000,IF($A2223&gt;$H$2,15000,$A2223))),"",INDEX(Data!$E$30:'Data'!$E$5000,IF($A2223&gt;$H$2,15000,$A2223))),"")</f>
        <v/>
      </c>
      <c r="E2223" t="str">
        <f>IF(Use_Der,IF(ISERROR(INDEX(Data!$F$30:'Data'!$F$5000,IF($A2223&gt;$H$2,15000,$A2223))),"",INDEX(Data!$F$30:'Data'!$F$5000,IF($A2223&gt;$H$2,15000,$A2223))),"")</f>
        <v/>
      </c>
      <c r="F2223" t="str">
        <f>IF(Use_Der,IF(ISERROR(INDEX(Data!$G$30:'Data'!$G$5000,IF($A2223&gt;$H$2,15000,$A2223))),"",INDEX(Data!$G$30:'Data'!$G$5000,IF($A2223&gt;$H$2,15000,$A2223))),"")</f>
        <v/>
      </c>
      <c r="G2223" s="96"/>
      <c r="H2223" s="96"/>
      <c r="I2223" s="96"/>
      <c r="J2223">
        <f t="shared" si="17"/>
        <v>2340</v>
      </c>
      <c r="K2223" t="str">
        <f>IFERROR(INDEX(Data!$C$30:'Data'!$C$5007,IF($J2223&gt;$P$2,15000,$J2223)),"")</f>
        <v/>
      </c>
      <c r="L2223" t="str">
        <f>IF(ISERROR(INDEX(Data!$D$30:'Data'!$D$5007,IF($J2223&gt;$P$2,15000,$J2223))),"",INDEX(Data!$D$30:'Data'!$D$5007,IF($J2223&gt;$P$2,15000,$J2223)))</f>
        <v/>
      </c>
      <c r="M2223" t="str">
        <f>IF(ISERROR(INDEX(Data!$H$30:'Data'!$H$5007,IF($J2223&gt;$P$2,15000,$J2223))),"",INDEX(Data!$H$30:'Data'!$H$5007,IF($J2223&gt;$P$2,15000,$J2223)))</f>
        <v/>
      </c>
    </row>
    <row r="2224" spans="1:13">
      <c r="A2224">
        <f t="shared" si="16"/>
        <v>2341</v>
      </c>
      <c r="B2224" t="str">
        <f>IF(Use_Der,IFERROR(INDEX(Data!$C$30:'Data'!$C$5000,IF($A2224&gt;$H$2,15000,$A2224)),""),"")</f>
        <v/>
      </c>
      <c r="C2224" t="str">
        <f>IF(Use_Der,IF(ISERROR(INDEX(Data!$D$30:'Data'!$D$5000,IF($A2224&gt;$H$2,15000,$A2224))),"",INDEX(Data!$D$30:'Data'!$D$5000,IF($A2224&gt;$H$2,15000,$A2224))),"")</f>
        <v/>
      </c>
      <c r="D2224" t="str">
        <f>IF(Use_Der,IF(ISERROR(INDEX(Data!$E$30:'Data'!$E$5000,IF($A2224&gt;$H$2,15000,$A2224))),"",INDEX(Data!$E$30:'Data'!$E$5000,IF($A2224&gt;$H$2,15000,$A2224))),"")</f>
        <v/>
      </c>
      <c r="E2224" t="str">
        <f>IF(Use_Der,IF(ISERROR(INDEX(Data!$F$30:'Data'!$F$5000,IF($A2224&gt;$H$2,15000,$A2224))),"",INDEX(Data!$F$30:'Data'!$F$5000,IF($A2224&gt;$H$2,15000,$A2224))),"")</f>
        <v/>
      </c>
      <c r="F2224" t="str">
        <f>IF(Use_Der,IF(ISERROR(INDEX(Data!$G$30:'Data'!$G$5000,IF($A2224&gt;$H$2,15000,$A2224))),"",INDEX(Data!$G$30:'Data'!$G$5000,IF($A2224&gt;$H$2,15000,$A2224))),"")</f>
        <v/>
      </c>
      <c r="G2224" s="96"/>
      <c r="H2224" s="96"/>
      <c r="I2224" s="96"/>
      <c r="J2224">
        <f t="shared" si="17"/>
        <v>2341</v>
      </c>
      <c r="K2224" t="str">
        <f>IFERROR(INDEX(Data!$C$30:'Data'!$C$5007,IF($J2224&gt;$P$2,15000,$J2224)),"")</f>
        <v/>
      </c>
      <c r="L2224" t="str">
        <f>IF(ISERROR(INDEX(Data!$D$30:'Data'!$D$5007,IF($J2224&gt;$P$2,15000,$J2224))),"",INDEX(Data!$D$30:'Data'!$D$5007,IF($J2224&gt;$P$2,15000,$J2224)))</f>
        <v/>
      </c>
      <c r="M2224" t="str">
        <f>IF(ISERROR(INDEX(Data!$H$30:'Data'!$H$5007,IF($J2224&gt;$P$2,15000,$J2224))),"",INDEX(Data!$H$30:'Data'!$H$5007,IF($J2224&gt;$P$2,15000,$J2224)))</f>
        <v/>
      </c>
    </row>
    <row r="2225" spans="1:13">
      <c r="A2225">
        <f t="shared" si="16"/>
        <v>2342</v>
      </c>
      <c r="B2225" t="str">
        <f>IF(Use_Der,IFERROR(INDEX(Data!$C$30:'Data'!$C$5000,IF($A2225&gt;$H$2,15000,$A2225)),""),"")</f>
        <v/>
      </c>
      <c r="C2225" t="str">
        <f>IF(Use_Der,IF(ISERROR(INDEX(Data!$D$30:'Data'!$D$5000,IF($A2225&gt;$H$2,15000,$A2225))),"",INDEX(Data!$D$30:'Data'!$D$5000,IF($A2225&gt;$H$2,15000,$A2225))),"")</f>
        <v/>
      </c>
      <c r="D2225" t="str">
        <f>IF(Use_Der,IF(ISERROR(INDEX(Data!$E$30:'Data'!$E$5000,IF($A2225&gt;$H$2,15000,$A2225))),"",INDEX(Data!$E$30:'Data'!$E$5000,IF($A2225&gt;$H$2,15000,$A2225))),"")</f>
        <v/>
      </c>
      <c r="E2225" t="str">
        <f>IF(Use_Der,IF(ISERROR(INDEX(Data!$F$30:'Data'!$F$5000,IF($A2225&gt;$H$2,15000,$A2225))),"",INDEX(Data!$F$30:'Data'!$F$5000,IF($A2225&gt;$H$2,15000,$A2225))),"")</f>
        <v/>
      </c>
      <c r="F2225" t="str">
        <f>IF(Use_Der,IF(ISERROR(INDEX(Data!$G$30:'Data'!$G$5000,IF($A2225&gt;$H$2,15000,$A2225))),"",INDEX(Data!$G$30:'Data'!$G$5000,IF($A2225&gt;$H$2,15000,$A2225))),"")</f>
        <v/>
      </c>
      <c r="G2225" s="96"/>
      <c r="H2225" s="96"/>
      <c r="I2225" s="96"/>
      <c r="J2225">
        <f t="shared" si="17"/>
        <v>2342</v>
      </c>
      <c r="K2225" t="str">
        <f>IFERROR(INDEX(Data!$C$30:'Data'!$C$5007,IF($J2225&gt;$P$2,15000,$J2225)),"")</f>
        <v/>
      </c>
      <c r="L2225" t="str">
        <f>IF(ISERROR(INDEX(Data!$D$30:'Data'!$D$5007,IF($J2225&gt;$P$2,15000,$J2225))),"",INDEX(Data!$D$30:'Data'!$D$5007,IF($J2225&gt;$P$2,15000,$J2225)))</f>
        <v/>
      </c>
      <c r="M2225" t="str">
        <f>IF(ISERROR(INDEX(Data!$H$30:'Data'!$H$5007,IF($J2225&gt;$P$2,15000,$J2225))),"",INDEX(Data!$H$30:'Data'!$H$5007,IF($J2225&gt;$P$2,15000,$J2225)))</f>
        <v/>
      </c>
    </row>
    <row r="2226" spans="1:13">
      <c r="A2226">
        <f t="shared" si="16"/>
        <v>2343</v>
      </c>
      <c r="B2226" t="str">
        <f>IF(Use_Der,IFERROR(INDEX(Data!$C$30:'Data'!$C$5000,IF($A2226&gt;$H$2,15000,$A2226)),""),"")</f>
        <v/>
      </c>
      <c r="C2226" t="str">
        <f>IF(Use_Der,IF(ISERROR(INDEX(Data!$D$30:'Data'!$D$5000,IF($A2226&gt;$H$2,15000,$A2226))),"",INDEX(Data!$D$30:'Data'!$D$5000,IF($A2226&gt;$H$2,15000,$A2226))),"")</f>
        <v/>
      </c>
      <c r="D2226" t="str">
        <f>IF(Use_Der,IF(ISERROR(INDEX(Data!$E$30:'Data'!$E$5000,IF($A2226&gt;$H$2,15000,$A2226))),"",INDEX(Data!$E$30:'Data'!$E$5000,IF($A2226&gt;$H$2,15000,$A2226))),"")</f>
        <v/>
      </c>
      <c r="E2226" t="str">
        <f>IF(Use_Der,IF(ISERROR(INDEX(Data!$F$30:'Data'!$F$5000,IF($A2226&gt;$H$2,15000,$A2226))),"",INDEX(Data!$F$30:'Data'!$F$5000,IF($A2226&gt;$H$2,15000,$A2226))),"")</f>
        <v/>
      </c>
      <c r="F2226" t="str">
        <f>IF(Use_Der,IF(ISERROR(INDEX(Data!$G$30:'Data'!$G$5000,IF($A2226&gt;$H$2,15000,$A2226))),"",INDEX(Data!$G$30:'Data'!$G$5000,IF($A2226&gt;$H$2,15000,$A2226))),"")</f>
        <v/>
      </c>
      <c r="G2226" s="96"/>
      <c r="H2226" s="96"/>
      <c r="I2226" s="96"/>
      <c r="J2226">
        <f t="shared" si="17"/>
        <v>2343</v>
      </c>
      <c r="K2226" t="str">
        <f>IFERROR(INDEX(Data!$C$30:'Data'!$C$5007,IF($J2226&gt;$P$2,15000,$J2226)),"")</f>
        <v/>
      </c>
      <c r="L2226" t="str">
        <f>IF(ISERROR(INDEX(Data!$D$30:'Data'!$D$5007,IF($J2226&gt;$P$2,15000,$J2226))),"",INDEX(Data!$D$30:'Data'!$D$5007,IF($J2226&gt;$P$2,15000,$J2226)))</f>
        <v/>
      </c>
      <c r="M2226" t="str">
        <f>IF(ISERROR(INDEX(Data!$H$30:'Data'!$H$5007,IF($J2226&gt;$P$2,15000,$J2226))),"",INDEX(Data!$H$30:'Data'!$H$5007,IF($J2226&gt;$P$2,15000,$J2226)))</f>
        <v/>
      </c>
    </row>
    <row r="2227" spans="1:13">
      <c r="A2227">
        <f t="shared" si="16"/>
        <v>2344</v>
      </c>
      <c r="B2227" t="str">
        <f>IF(Use_Der,IFERROR(INDEX(Data!$C$30:'Data'!$C$5000,IF($A2227&gt;$H$2,15000,$A2227)),""),"")</f>
        <v/>
      </c>
      <c r="C2227" t="str">
        <f>IF(Use_Der,IF(ISERROR(INDEX(Data!$D$30:'Data'!$D$5000,IF($A2227&gt;$H$2,15000,$A2227))),"",INDEX(Data!$D$30:'Data'!$D$5000,IF($A2227&gt;$H$2,15000,$A2227))),"")</f>
        <v/>
      </c>
      <c r="D2227" t="str">
        <f>IF(Use_Der,IF(ISERROR(INDEX(Data!$E$30:'Data'!$E$5000,IF($A2227&gt;$H$2,15000,$A2227))),"",INDEX(Data!$E$30:'Data'!$E$5000,IF($A2227&gt;$H$2,15000,$A2227))),"")</f>
        <v/>
      </c>
      <c r="E2227" t="str">
        <f>IF(Use_Der,IF(ISERROR(INDEX(Data!$F$30:'Data'!$F$5000,IF($A2227&gt;$H$2,15000,$A2227))),"",INDEX(Data!$F$30:'Data'!$F$5000,IF($A2227&gt;$H$2,15000,$A2227))),"")</f>
        <v/>
      </c>
      <c r="F2227" t="str">
        <f>IF(Use_Der,IF(ISERROR(INDEX(Data!$G$30:'Data'!$G$5000,IF($A2227&gt;$H$2,15000,$A2227))),"",INDEX(Data!$G$30:'Data'!$G$5000,IF($A2227&gt;$H$2,15000,$A2227))),"")</f>
        <v/>
      </c>
      <c r="G2227" s="96"/>
      <c r="H2227" s="96"/>
      <c r="I2227" s="96"/>
      <c r="J2227">
        <f t="shared" si="17"/>
        <v>2344</v>
      </c>
      <c r="K2227" t="str">
        <f>IFERROR(INDEX(Data!$C$30:'Data'!$C$5007,IF($J2227&gt;$P$2,15000,$J2227)),"")</f>
        <v/>
      </c>
      <c r="L2227" t="str">
        <f>IF(ISERROR(INDEX(Data!$D$30:'Data'!$D$5007,IF($J2227&gt;$P$2,15000,$J2227))),"",INDEX(Data!$D$30:'Data'!$D$5007,IF($J2227&gt;$P$2,15000,$J2227)))</f>
        <v/>
      </c>
      <c r="M2227" t="str">
        <f>IF(ISERROR(INDEX(Data!$H$30:'Data'!$H$5007,IF($J2227&gt;$P$2,15000,$J2227))),"",INDEX(Data!$H$30:'Data'!$H$5007,IF($J2227&gt;$P$2,15000,$J2227)))</f>
        <v/>
      </c>
    </row>
    <row r="2228" spans="1:13">
      <c r="A2228">
        <f t="shared" si="16"/>
        <v>2345</v>
      </c>
      <c r="B2228" t="str">
        <f>IF(Use_Der,IFERROR(INDEX(Data!$C$30:'Data'!$C$5000,IF($A2228&gt;$H$2,15000,$A2228)),""),"")</f>
        <v/>
      </c>
      <c r="C2228" t="str">
        <f>IF(Use_Der,IF(ISERROR(INDEX(Data!$D$30:'Data'!$D$5000,IF($A2228&gt;$H$2,15000,$A2228))),"",INDEX(Data!$D$30:'Data'!$D$5000,IF($A2228&gt;$H$2,15000,$A2228))),"")</f>
        <v/>
      </c>
      <c r="D2228" t="str">
        <f>IF(Use_Der,IF(ISERROR(INDEX(Data!$E$30:'Data'!$E$5000,IF($A2228&gt;$H$2,15000,$A2228))),"",INDEX(Data!$E$30:'Data'!$E$5000,IF($A2228&gt;$H$2,15000,$A2228))),"")</f>
        <v/>
      </c>
      <c r="E2228" t="str">
        <f>IF(Use_Der,IF(ISERROR(INDEX(Data!$F$30:'Data'!$F$5000,IF($A2228&gt;$H$2,15000,$A2228))),"",INDEX(Data!$F$30:'Data'!$F$5000,IF($A2228&gt;$H$2,15000,$A2228))),"")</f>
        <v/>
      </c>
      <c r="F2228" t="str">
        <f>IF(Use_Der,IF(ISERROR(INDEX(Data!$G$30:'Data'!$G$5000,IF($A2228&gt;$H$2,15000,$A2228))),"",INDEX(Data!$G$30:'Data'!$G$5000,IF($A2228&gt;$H$2,15000,$A2228))),"")</f>
        <v/>
      </c>
      <c r="G2228" s="96"/>
      <c r="H2228" s="96"/>
      <c r="I2228" s="96"/>
      <c r="J2228">
        <f t="shared" si="17"/>
        <v>2345</v>
      </c>
      <c r="K2228" t="str">
        <f>IFERROR(INDEX(Data!$C$30:'Data'!$C$5007,IF($J2228&gt;$P$2,15000,$J2228)),"")</f>
        <v/>
      </c>
      <c r="L2228" t="str">
        <f>IF(ISERROR(INDEX(Data!$D$30:'Data'!$D$5007,IF($J2228&gt;$P$2,15000,$J2228))),"",INDEX(Data!$D$30:'Data'!$D$5007,IF($J2228&gt;$P$2,15000,$J2228)))</f>
        <v/>
      </c>
      <c r="M2228" t="str">
        <f>IF(ISERROR(INDEX(Data!$H$30:'Data'!$H$5007,IF($J2228&gt;$P$2,15000,$J2228))),"",INDEX(Data!$H$30:'Data'!$H$5007,IF($J2228&gt;$P$2,15000,$J2228)))</f>
        <v/>
      </c>
    </row>
    <row r="2229" spans="1:13">
      <c r="A2229">
        <f t="shared" si="16"/>
        <v>2346</v>
      </c>
      <c r="B2229" t="str">
        <f>IF(Use_Der,IFERROR(INDEX(Data!$C$30:'Data'!$C$5000,IF($A2229&gt;$H$2,15000,$A2229)),""),"")</f>
        <v/>
      </c>
      <c r="C2229" t="str">
        <f>IF(Use_Der,IF(ISERROR(INDEX(Data!$D$30:'Data'!$D$5000,IF($A2229&gt;$H$2,15000,$A2229))),"",INDEX(Data!$D$30:'Data'!$D$5000,IF($A2229&gt;$H$2,15000,$A2229))),"")</f>
        <v/>
      </c>
      <c r="D2229" t="str">
        <f>IF(Use_Der,IF(ISERROR(INDEX(Data!$E$30:'Data'!$E$5000,IF($A2229&gt;$H$2,15000,$A2229))),"",INDEX(Data!$E$30:'Data'!$E$5000,IF($A2229&gt;$H$2,15000,$A2229))),"")</f>
        <v/>
      </c>
      <c r="E2229" t="str">
        <f>IF(Use_Der,IF(ISERROR(INDEX(Data!$F$30:'Data'!$F$5000,IF($A2229&gt;$H$2,15000,$A2229))),"",INDEX(Data!$F$30:'Data'!$F$5000,IF($A2229&gt;$H$2,15000,$A2229))),"")</f>
        <v/>
      </c>
      <c r="F2229" t="str">
        <f>IF(Use_Der,IF(ISERROR(INDEX(Data!$G$30:'Data'!$G$5000,IF($A2229&gt;$H$2,15000,$A2229))),"",INDEX(Data!$G$30:'Data'!$G$5000,IF($A2229&gt;$H$2,15000,$A2229))),"")</f>
        <v/>
      </c>
      <c r="G2229" s="96"/>
      <c r="H2229" s="96"/>
      <c r="I2229" s="96"/>
      <c r="J2229">
        <f t="shared" si="17"/>
        <v>2346</v>
      </c>
      <c r="K2229" t="str">
        <f>IFERROR(INDEX(Data!$C$30:'Data'!$C$5007,IF($J2229&gt;$P$2,15000,$J2229)),"")</f>
        <v/>
      </c>
      <c r="L2229" t="str">
        <f>IF(ISERROR(INDEX(Data!$D$30:'Data'!$D$5007,IF($J2229&gt;$P$2,15000,$J2229))),"",INDEX(Data!$D$30:'Data'!$D$5007,IF($J2229&gt;$P$2,15000,$J2229)))</f>
        <v/>
      </c>
      <c r="M2229" t="str">
        <f>IF(ISERROR(INDEX(Data!$H$30:'Data'!$H$5007,IF($J2229&gt;$P$2,15000,$J2229))),"",INDEX(Data!$H$30:'Data'!$H$5007,IF($J2229&gt;$P$2,15000,$J2229)))</f>
        <v/>
      </c>
    </row>
    <row r="2230" spans="1:13">
      <c r="A2230">
        <f t="shared" si="16"/>
        <v>2347</v>
      </c>
      <c r="B2230" t="str">
        <f>IF(Use_Der,IFERROR(INDEX(Data!$C$30:'Data'!$C$5000,IF($A2230&gt;$H$2,15000,$A2230)),""),"")</f>
        <v/>
      </c>
      <c r="C2230" t="str">
        <f>IF(Use_Der,IF(ISERROR(INDEX(Data!$D$30:'Data'!$D$5000,IF($A2230&gt;$H$2,15000,$A2230))),"",INDEX(Data!$D$30:'Data'!$D$5000,IF($A2230&gt;$H$2,15000,$A2230))),"")</f>
        <v/>
      </c>
      <c r="D2230" t="str">
        <f>IF(Use_Der,IF(ISERROR(INDEX(Data!$E$30:'Data'!$E$5000,IF($A2230&gt;$H$2,15000,$A2230))),"",INDEX(Data!$E$30:'Data'!$E$5000,IF($A2230&gt;$H$2,15000,$A2230))),"")</f>
        <v/>
      </c>
      <c r="E2230" t="str">
        <f>IF(Use_Der,IF(ISERROR(INDEX(Data!$F$30:'Data'!$F$5000,IF($A2230&gt;$H$2,15000,$A2230))),"",INDEX(Data!$F$30:'Data'!$F$5000,IF($A2230&gt;$H$2,15000,$A2230))),"")</f>
        <v/>
      </c>
      <c r="F2230" t="str">
        <f>IF(Use_Der,IF(ISERROR(INDEX(Data!$G$30:'Data'!$G$5000,IF($A2230&gt;$H$2,15000,$A2230))),"",INDEX(Data!$G$30:'Data'!$G$5000,IF($A2230&gt;$H$2,15000,$A2230))),"")</f>
        <v/>
      </c>
      <c r="G2230" s="96"/>
      <c r="H2230" s="96"/>
      <c r="I2230" s="96"/>
      <c r="J2230">
        <f t="shared" si="17"/>
        <v>2347</v>
      </c>
      <c r="K2230" t="str">
        <f>IFERROR(INDEX(Data!$C$30:'Data'!$C$5007,IF($J2230&gt;$P$2,15000,$J2230)),"")</f>
        <v/>
      </c>
      <c r="L2230" t="str">
        <f>IF(ISERROR(INDEX(Data!$D$30:'Data'!$D$5007,IF($J2230&gt;$P$2,15000,$J2230))),"",INDEX(Data!$D$30:'Data'!$D$5007,IF($J2230&gt;$P$2,15000,$J2230)))</f>
        <v/>
      </c>
      <c r="M2230" t="str">
        <f>IF(ISERROR(INDEX(Data!$H$30:'Data'!$H$5007,IF($J2230&gt;$P$2,15000,$J2230))),"",INDEX(Data!$H$30:'Data'!$H$5007,IF($J2230&gt;$P$2,15000,$J2230)))</f>
        <v/>
      </c>
    </row>
    <row r="2231" spans="1:13">
      <c r="A2231">
        <f t="shared" si="16"/>
        <v>2348</v>
      </c>
      <c r="B2231" t="str">
        <f>IF(Use_Der,IFERROR(INDEX(Data!$C$30:'Data'!$C$5000,IF($A2231&gt;$H$2,15000,$A2231)),""),"")</f>
        <v/>
      </c>
      <c r="C2231" t="str">
        <f>IF(Use_Der,IF(ISERROR(INDEX(Data!$D$30:'Data'!$D$5000,IF($A2231&gt;$H$2,15000,$A2231))),"",INDEX(Data!$D$30:'Data'!$D$5000,IF($A2231&gt;$H$2,15000,$A2231))),"")</f>
        <v/>
      </c>
      <c r="D2231" t="str">
        <f>IF(Use_Der,IF(ISERROR(INDEX(Data!$E$30:'Data'!$E$5000,IF($A2231&gt;$H$2,15000,$A2231))),"",INDEX(Data!$E$30:'Data'!$E$5000,IF($A2231&gt;$H$2,15000,$A2231))),"")</f>
        <v/>
      </c>
      <c r="E2231" t="str">
        <f>IF(Use_Der,IF(ISERROR(INDEX(Data!$F$30:'Data'!$F$5000,IF($A2231&gt;$H$2,15000,$A2231))),"",INDEX(Data!$F$30:'Data'!$F$5000,IF($A2231&gt;$H$2,15000,$A2231))),"")</f>
        <v/>
      </c>
      <c r="F2231" t="str">
        <f>IF(Use_Der,IF(ISERROR(INDEX(Data!$G$30:'Data'!$G$5000,IF($A2231&gt;$H$2,15000,$A2231))),"",INDEX(Data!$G$30:'Data'!$G$5000,IF($A2231&gt;$H$2,15000,$A2231))),"")</f>
        <v/>
      </c>
      <c r="G2231" s="96"/>
      <c r="H2231" s="96"/>
      <c r="I2231" s="96"/>
      <c r="J2231">
        <f t="shared" si="17"/>
        <v>2348</v>
      </c>
      <c r="K2231" t="str">
        <f>IFERROR(INDEX(Data!$C$30:'Data'!$C$5007,IF($J2231&gt;$P$2,15000,$J2231)),"")</f>
        <v/>
      </c>
      <c r="L2231" t="str">
        <f>IF(ISERROR(INDEX(Data!$D$30:'Data'!$D$5007,IF($J2231&gt;$P$2,15000,$J2231))),"",INDEX(Data!$D$30:'Data'!$D$5007,IF($J2231&gt;$P$2,15000,$J2231)))</f>
        <v/>
      </c>
      <c r="M2231" t="str">
        <f>IF(ISERROR(INDEX(Data!$H$30:'Data'!$H$5007,IF($J2231&gt;$P$2,15000,$J2231))),"",INDEX(Data!$H$30:'Data'!$H$5007,IF($J2231&gt;$P$2,15000,$J2231)))</f>
        <v/>
      </c>
    </row>
    <row r="2232" spans="1:13">
      <c r="A2232">
        <f t="shared" si="16"/>
        <v>2349</v>
      </c>
      <c r="B2232" t="str">
        <f>IF(Use_Der,IFERROR(INDEX(Data!$C$30:'Data'!$C$5000,IF($A2232&gt;$H$2,15000,$A2232)),""),"")</f>
        <v/>
      </c>
      <c r="C2232" t="str">
        <f>IF(Use_Der,IF(ISERROR(INDEX(Data!$D$30:'Data'!$D$5000,IF($A2232&gt;$H$2,15000,$A2232))),"",INDEX(Data!$D$30:'Data'!$D$5000,IF($A2232&gt;$H$2,15000,$A2232))),"")</f>
        <v/>
      </c>
      <c r="D2232" t="str">
        <f>IF(Use_Der,IF(ISERROR(INDEX(Data!$E$30:'Data'!$E$5000,IF($A2232&gt;$H$2,15000,$A2232))),"",INDEX(Data!$E$30:'Data'!$E$5000,IF($A2232&gt;$H$2,15000,$A2232))),"")</f>
        <v/>
      </c>
      <c r="E2232" t="str">
        <f>IF(Use_Der,IF(ISERROR(INDEX(Data!$F$30:'Data'!$F$5000,IF($A2232&gt;$H$2,15000,$A2232))),"",INDEX(Data!$F$30:'Data'!$F$5000,IF($A2232&gt;$H$2,15000,$A2232))),"")</f>
        <v/>
      </c>
      <c r="F2232" t="str">
        <f>IF(Use_Der,IF(ISERROR(INDEX(Data!$G$30:'Data'!$G$5000,IF($A2232&gt;$H$2,15000,$A2232))),"",INDEX(Data!$G$30:'Data'!$G$5000,IF($A2232&gt;$H$2,15000,$A2232))),"")</f>
        <v/>
      </c>
      <c r="G2232" s="96"/>
      <c r="H2232" s="96"/>
      <c r="I2232" s="96"/>
      <c r="J2232">
        <f t="shared" si="17"/>
        <v>2349</v>
      </c>
      <c r="K2232" t="str">
        <f>IFERROR(INDEX(Data!$C$30:'Data'!$C$5007,IF($J2232&gt;$P$2,15000,$J2232)),"")</f>
        <v/>
      </c>
      <c r="L2232" t="str">
        <f>IF(ISERROR(INDEX(Data!$D$30:'Data'!$D$5007,IF($J2232&gt;$P$2,15000,$J2232))),"",INDEX(Data!$D$30:'Data'!$D$5007,IF($J2232&gt;$P$2,15000,$J2232)))</f>
        <v/>
      </c>
      <c r="M2232" t="str">
        <f>IF(ISERROR(INDEX(Data!$H$30:'Data'!$H$5007,IF($J2232&gt;$P$2,15000,$J2232))),"",INDEX(Data!$H$30:'Data'!$H$5007,IF($J2232&gt;$P$2,15000,$J2232)))</f>
        <v/>
      </c>
    </row>
    <row r="2233" spans="1:13">
      <c r="A2233">
        <f t="shared" si="16"/>
        <v>2350</v>
      </c>
      <c r="B2233" t="str">
        <f>IF(Use_Der,IFERROR(INDEX(Data!$C$30:'Data'!$C$5000,IF($A2233&gt;$H$2,15000,$A2233)),""),"")</f>
        <v/>
      </c>
      <c r="C2233" t="str">
        <f>IF(Use_Der,IF(ISERROR(INDEX(Data!$D$30:'Data'!$D$5000,IF($A2233&gt;$H$2,15000,$A2233))),"",INDEX(Data!$D$30:'Data'!$D$5000,IF($A2233&gt;$H$2,15000,$A2233))),"")</f>
        <v/>
      </c>
      <c r="D2233" t="str">
        <f>IF(Use_Der,IF(ISERROR(INDEX(Data!$E$30:'Data'!$E$5000,IF($A2233&gt;$H$2,15000,$A2233))),"",INDEX(Data!$E$30:'Data'!$E$5000,IF($A2233&gt;$H$2,15000,$A2233))),"")</f>
        <v/>
      </c>
      <c r="E2233" t="str">
        <f>IF(Use_Der,IF(ISERROR(INDEX(Data!$F$30:'Data'!$F$5000,IF($A2233&gt;$H$2,15000,$A2233))),"",INDEX(Data!$F$30:'Data'!$F$5000,IF($A2233&gt;$H$2,15000,$A2233))),"")</f>
        <v/>
      </c>
      <c r="F2233" t="str">
        <f>IF(Use_Der,IF(ISERROR(INDEX(Data!$G$30:'Data'!$G$5000,IF($A2233&gt;$H$2,15000,$A2233))),"",INDEX(Data!$G$30:'Data'!$G$5000,IF($A2233&gt;$H$2,15000,$A2233))),"")</f>
        <v/>
      </c>
      <c r="G2233" s="96"/>
      <c r="H2233" s="96"/>
      <c r="I2233" s="96"/>
      <c r="J2233">
        <f t="shared" si="17"/>
        <v>2350</v>
      </c>
      <c r="K2233" t="str">
        <f>IFERROR(INDEX(Data!$C$30:'Data'!$C$5007,IF($J2233&gt;$P$2,15000,$J2233)),"")</f>
        <v/>
      </c>
      <c r="L2233" t="str">
        <f>IF(ISERROR(INDEX(Data!$D$30:'Data'!$D$5007,IF($J2233&gt;$P$2,15000,$J2233))),"",INDEX(Data!$D$30:'Data'!$D$5007,IF($J2233&gt;$P$2,15000,$J2233)))</f>
        <v/>
      </c>
      <c r="M2233" t="str">
        <f>IF(ISERROR(INDEX(Data!$H$30:'Data'!$H$5007,IF($J2233&gt;$P$2,15000,$J2233))),"",INDEX(Data!$H$30:'Data'!$H$5007,IF($J2233&gt;$P$2,15000,$J2233)))</f>
        <v/>
      </c>
    </row>
    <row r="2234" spans="1:13">
      <c r="A2234">
        <f t="shared" si="16"/>
        <v>2351</v>
      </c>
      <c r="B2234" t="str">
        <f>IF(Use_Der,IFERROR(INDEX(Data!$C$30:'Data'!$C$5000,IF($A2234&gt;$H$2,15000,$A2234)),""),"")</f>
        <v/>
      </c>
      <c r="C2234" t="str">
        <f>IF(Use_Der,IF(ISERROR(INDEX(Data!$D$30:'Data'!$D$5000,IF($A2234&gt;$H$2,15000,$A2234))),"",INDEX(Data!$D$30:'Data'!$D$5000,IF($A2234&gt;$H$2,15000,$A2234))),"")</f>
        <v/>
      </c>
      <c r="D2234" t="str">
        <f>IF(Use_Der,IF(ISERROR(INDEX(Data!$E$30:'Data'!$E$5000,IF($A2234&gt;$H$2,15000,$A2234))),"",INDEX(Data!$E$30:'Data'!$E$5000,IF($A2234&gt;$H$2,15000,$A2234))),"")</f>
        <v/>
      </c>
      <c r="E2234" t="str">
        <f>IF(Use_Der,IF(ISERROR(INDEX(Data!$F$30:'Data'!$F$5000,IF($A2234&gt;$H$2,15000,$A2234))),"",INDEX(Data!$F$30:'Data'!$F$5000,IF($A2234&gt;$H$2,15000,$A2234))),"")</f>
        <v/>
      </c>
      <c r="F2234" t="str">
        <f>IF(Use_Der,IF(ISERROR(INDEX(Data!$G$30:'Data'!$G$5000,IF($A2234&gt;$H$2,15000,$A2234))),"",INDEX(Data!$G$30:'Data'!$G$5000,IF($A2234&gt;$H$2,15000,$A2234))),"")</f>
        <v/>
      </c>
      <c r="G2234" s="96"/>
      <c r="H2234" s="96"/>
      <c r="I2234" s="96"/>
      <c r="J2234">
        <f t="shared" si="17"/>
        <v>2351</v>
      </c>
      <c r="K2234" t="str">
        <f>IFERROR(INDEX(Data!$C$30:'Data'!$C$5007,IF($J2234&gt;$P$2,15000,$J2234)),"")</f>
        <v/>
      </c>
      <c r="L2234" t="str">
        <f>IF(ISERROR(INDEX(Data!$D$30:'Data'!$D$5007,IF($J2234&gt;$P$2,15000,$J2234))),"",INDEX(Data!$D$30:'Data'!$D$5007,IF($J2234&gt;$P$2,15000,$J2234)))</f>
        <v/>
      </c>
      <c r="M2234" t="str">
        <f>IF(ISERROR(INDEX(Data!$H$30:'Data'!$H$5007,IF($J2234&gt;$P$2,15000,$J2234))),"",INDEX(Data!$H$30:'Data'!$H$5007,IF($J2234&gt;$P$2,15000,$J2234)))</f>
        <v/>
      </c>
    </row>
    <row r="2235" spans="1:13">
      <c r="A2235">
        <f t="shared" si="16"/>
        <v>2352</v>
      </c>
      <c r="B2235" t="str">
        <f>IF(Use_Der,IFERROR(INDEX(Data!$C$30:'Data'!$C$5000,IF($A2235&gt;$H$2,15000,$A2235)),""),"")</f>
        <v/>
      </c>
      <c r="C2235" t="str">
        <f>IF(Use_Der,IF(ISERROR(INDEX(Data!$D$30:'Data'!$D$5000,IF($A2235&gt;$H$2,15000,$A2235))),"",INDEX(Data!$D$30:'Data'!$D$5000,IF($A2235&gt;$H$2,15000,$A2235))),"")</f>
        <v/>
      </c>
      <c r="D2235" t="str">
        <f>IF(Use_Der,IF(ISERROR(INDEX(Data!$E$30:'Data'!$E$5000,IF($A2235&gt;$H$2,15000,$A2235))),"",INDEX(Data!$E$30:'Data'!$E$5000,IF($A2235&gt;$H$2,15000,$A2235))),"")</f>
        <v/>
      </c>
      <c r="E2235" t="str">
        <f>IF(Use_Der,IF(ISERROR(INDEX(Data!$F$30:'Data'!$F$5000,IF($A2235&gt;$H$2,15000,$A2235))),"",INDEX(Data!$F$30:'Data'!$F$5000,IF($A2235&gt;$H$2,15000,$A2235))),"")</f>
        <v/>
      </c>
      <c r="F2235" t="str">
        <f>IF(Use_Der,IF(ISERROR(INDEX(Data!$G$30:'Data'!$G$5000,IF($A2235&gt;$H$2,15000,$A2235))),"",INDEX(Data!$G$30:'Data'!$G$5000,IF($A2235&gt;$H$2,15000,$A2235))),"")</f>
        <v/>
      </c>
      <c r="G2235" s="96"/>
      <c r="H2235" s="96"/>
      <c r="I2235" s="96"/>
      <c r="J2235">
        <f t="shared" si="17"/>
        <v>2352</v>
      </c>
      <c r="K2235" t="str">
        <f>IFERROR(INDEX(Data!$C$30:'Data'!$C$5007,IF($J2235&gt;$P$2,15000,$J2235)),"")</f>
        <v/>
      </c>
      <c r="L2235" t="str">
        <f>IF(ISERROR(INDEX(Data!$D$30:'Data'!$D$5007,IF($J2235&gt;$P$2,15000,$J2235))),"",INDEX(Data!$D$30:'Data'!$D$5007,IF($J2235&gt;$P$2,15000,$J2235)))</f>
        <v/>
      </c>
      <c r="M2235" t="str">
        <f>IF(ISERROR(INDEX(Data!$H$30:'Data'!$H$5007,IF($J2235&gt;$P$2,15000,$J2235))),"",INDEX(Data!$H$30:'Data'!$H$5007,IF($J2235&gt;$P$2,15000,$J2235)))</f>
        <v/>
      </c>
    </row>
    <row r="2236" spans="1:13">
      <c r="A2236">
        <f t="shared" si="16"/>
        <v>2353</v>
      </c>
      <c r="B2236" t="str">
        <f>IF(Use_Der,IFERROR(INDEX(Data!$C$30:'Data'!$C$5000,IF($A2236&gt;$H$2,15000,$A2236)),""),"")</f>
        <v/>
      </c>
      <c r="C2236" t="str">
        <f>IF(Use_Der,IF(ISERROR(INDEX(Data!$D$30:'Data'!$D$5000,IF($A2236&gt;$H$2,15000,$A2236))),"",INDEX(Data!$D$30:'Data'!$D$5000,IF($A2236&gt;$H$2,15000,$A2236))),"")</f>
        <v/>
      </c>
      <c r="D2236" t="str">
        <f>IF(Use_Der,IF(ISERROR(INDEX(Data!$E$30:'Data'!$E$5000,IF($A2236&gt;$H$2,15000,$A2236))),"",INDEX(Data!$E$30:'Data'!$E$5000,IF($A2236&gt;$H$2,15000,$A2236))),"")</f>
        <v/>
      </c>
      <c r="E2236" t="str">
        <f>IF(Use_Der,IF(ISERROR(INDEX(Data!$F$30:'Data'!$F$5000,IF($A2236&gt;$H$2,15000,$A2236))),"",INDEX(Data!$F$30:'Data'!$F$5000,IF($A2236&gt;$H$2,15000,$A2236))),"")</f>
        <v/>
      </c>
      <c r="F2236" t="str">
        <f>IF(Use_Der,IF(ISERROR(INDEX(Data!$G$30:'Data'!$G$5000,IF($A2236&gt;$H$2,15000,$A2236))),"",INDEX(Data!$G$30:'Data'!$G$5000,IF($A2236&gt;$H$2,15000,$A2236))),"")</f>
        <v/>
      </c>
      <c r="G2236" s="96"/>
      <c r="H2236" s="96"/>
      <c r="I2236" s="96"/>
      <c r="J2236">
        <f t="shared" si="17"/>
        <v>2353</v>
      </c>
      <c r="K2236" t="str">
        <f>IFERROR(INDEX(Data!$C$30:'Data'!$C$5007,IF($J2236&gt;$P$2,15000,$J2236)),"")</f>
        <v/>
      </c>
      <c r="L2236" t="str">
        <f>IF(ISERROR(INDEX(Data!$D$30:'Data'!$D$5007,IF($J2236&gt;$P$2,15000,$J2236))),"",INDEX(Data!$D$30:'Data'!$D$5007,IF($J2236&gt;$P$2,15000,$J2236)))</f>
        <v/>
      </c>
      <c r="M2236" t="str">
        <f>IF(ISERROR(INDEX(Data!$H$30:'Data'!$H$5007,IF($J2236&gt;$P$2,15000,$J2236))),"",INDEX(Data!$H$30:'Data'!$H$5007,IF($J2236&gt;$P$2,15000,$J2236)))</f>
        <v/>
      </c>
    </row>
    <row r="2237" spans="1:13">
      <c r="A2237">
        <f t="shared" si="16"/>
        <v>2354</v>
      </c>
      <c r="B2237" t="str">
        <f>IF(Use_Der,IFERROR(INDEX(Data!$C$30:'Data'!$C$5000,IF($A2237&gt;$H$2,15000,$A2237)),""),"")</f>
        <v/>
      </c>
      <c r="C2237" t="str">
        <f>IF(Use_Der,IF(ISERROR(INDEX(Data!$D$30:'Data'!$D$5000,IF($A2237&gt;$H$2,15000,$A2237))),"",INDEX(Data!$D$30:'Data'!$D$5000,IF($A2237&gt;$H$2,15000,$A2237))),"")</f>
        <v/>
      </c>
      <c r="D2237" t="str">
        <f>IF(Use_Der,IF(ISERROR(INDEX(Data!$E$30:'Data'!$E$5000,IF($A2237&gt;$H$2,15000,$A2237))),"",INDEX(Data!$E$30:'Data'!$E$5000,IF($A2237&gt;$H$2,15000,$A2237))),"")</f>
        <v/>
      </c>
      <c r="E2237" t="str">
        <f>IF(Use_Der,IF(ISERROR(INDEX(Data!$F$30:'Data'!$F$5000,IF($A2237&gt;$H$2,15000,$A2237))),"",INDEX(Data!$F$30:'Data'!$F$5000,IF($A2237&gt;$H$2,15000,$A2237))),"")</f>
        <v/>
      </c>
      <c r="F2237" t="str">
        <f>IF(Use_Der,IF(ISERROR(INDEX(Data!$G$30:'Data'!$G$5000,IF($A2237&gt;$H$2,15000,$A2237))),"",INDEX(Data!$G$30:'Data'!$G$5000,IF($A2237&gt;$H$2,15000,$A2237))),"")</f>
        <v/>
      </c>
      <c r="G2237" s="96"/>
      <c r="H2237" s="96"/>
      <c r="I2237" s="96"/>
      <c r="J2237">
        <f t="shared" si="17"/>
        <v>2354</v>
      </c>
      <c r="K2237" t="str">
        <f>IFERROR(INDEX(Data!$C$30:'Data'!$C$5007,IF($J2237&gt;$P$2,15000,$J2237)),"")</f>
        <v/>
      </c>
      <c r="L2237" t="str">
        <f>IF(ISERROR(INDEX(Data!$D$30:'Data'!$D$5007,IF($J2237&gt;$P$2,15000,$J2237))),"",INDEX(Data!$D$30:'Data'!$D$5007,IF($J2237&gt;$P$2,15000,$J2237)))</f>
        <v/>
      </c>
      <c r="M2237" t="str">
        <f>IF(ISERROR(INDEX(Data!$H$30:'Data'!$H$5007,IF($J2237&gt;$P$2,15000,$J2237))),"",INDEX(Data!$H$30:'Data'!$H$5007,IF($J2237&gt;$P$2,15000,$J2237)))</f>
        <v/>
      </c>
    </row>
    <row r="2238" spans="1:13">
      <c r="A2238">
        <f t="shared" si="16"/>
        <v>2355</v>
      </c>
      <c r="B2238" t="str">
        <f>IF(Use_Der,IFERROR(INDEX(Data!$C$30:'Data'!$C$5000,IF($A2238&gt;$H$2,15000,$A2238)),""),"")</f>
        <v/>
      </c>
      <c r="C2238" t="str">
        <f>IF(Use_Der,IF(ISERROR(INDEX(Data!$D$30:'Data'!$D$5000,IF($A2238&gt;$H$2,15000,$A2238))),"",INDEX(Data!$D$30:'Data'!$D$5000,IF($A2238&gt;$H$2,15000,$A2238))),"")</f>
        <v/>
      </c>
      <c r="D2238" t="str">
        <f>IF(Use_Der,IF(ISERROR(INDEX(Data!$E$30:'Data'!$E$5000,IF($A2238&gt;$H$2,15000,$A2238))),"",INDEX(Data!$E$30:'Data'!$E$5000,IF($A2238&gt;$H$2,15000,$A2238))),"")</f>
        <v/>
      </c>
      <c r="E2238" t="str">
        <f>IF(Use_Der,IF(ISERROR(INDEX(Data!$F$30:'Data'!$F$5000,IF($A2238&gt;$H$2,15000,$A2238))),"",INDEX(Data!$F$30:'Data'!$F$5000,IF($A2238&gt;$H$2,15000,$A2238))),"")</f>
        <v/>
      </c>
      <c r="F2238" t="str">
        <f>IF(Use_Der,IF(ISERROR(INDEX(Data!$G$30:'Data'!$G$5000,IF($A2238&gt;$H$2,15000,$A2238))),"",INDEX(Data!$G$30:'Data'!$G$5000,IF($A2238&gt;$H$2,15000,$A2238))),"")</f>
        <v/>
      </c>
      <c r="G2238" s="96"/>
      <c r="H2238" s="96"/>
      <c r="I2238" s="96"/>
      <c r="J2238">
        <f t="shared" si="17"/>
        <v>2355</v>
      </c>
      <c r="K2238" t="str">
        <f>IFERROR(INDEX(Data!$C$30:'Data'!$C$5007,IF($J2238&gt;$P$2,15000,$J2238)),"")</f>
        <v/>
      </c>
      <c r="L2238" t="str">
        <f>IF(ISERROR(INDEX(Data!$D$30:'Data'!$D$5007,IF($J2238&gt;$P$2,15000,$J2238))),"",INDEX(Data!$D$30:'Data'!$D$5007,IF($J2238&gt;$P$2,15000,$J2238)))</f>
        <v/>
      </c>
      <c r="M2238" t="str">
        <f>IF(ISERROR(INDEX(Data!$H$30:'Data'!$H$5007,IF($J2238&gt;$P$2,15000,$J2238))),"",INDEX(Data!$H$30:'Data'!$H$5007,IF($J2238&gt;$P$2,15000,$J2238)))</f>
        <v/>
      </c>
    </row>
    <row r="2239" spans="1:13">
      <c r="A2239">
        <f t="shared" si="16"/>
        <v>2356</v>
      </c>
      <c r="B2239" t="str">
        <f>IF(Use_Der,IFERROR(INDEX(Data!$C$30:'Data'!$C$5000,IF($A2239&gt;$H$2,15000,$A2239)),""),"")</f>
        <v/>
      </c>
      <c r="C2239" t="str">
        <f>IF(Use_Der,IF(ISERROR(INDEX(Data!$D$30:'Data'!$D$5000,IF($A2239&gt;$H$2,15000,$A2239))),"",INDEX(Data!$D$30:'Data'!$D$5000,IF($A2239&gt;$H$2,15000,$A2239))),"")</f>
        <v/>
      </c>
      <c r="D2239" t="str">
        <f>IF(Use_Der,IF(ISERROR(INDEX(Data!$E$30:'Data'!$E$5000,IF($A2239&gt;$H$2,15000,$A2239))),"",INDEX(Data!$E$30:'Data'!$E$5000,IF($A2239&gt;$H$2,15000,$A2239))),"")</f>
        <v/>
      </c>
      <c r="E2239" t="str">
        <f>IF(Use_Der,IF(ISERROR(INDEX(Data!$F$30:'Data'!$F$5000,IF($A2239&gt;$H$2,15000,$A2239))),"",INDEX(Data!$F$30:'Data'!$F$5000,IF($A2239&gt;$H$2,15000,$A2239))),"")</f>
        <v/>
      </c>
      <c r="F2239" t="str">
        <f>IF(Use_Der,IF(ISERROR(INDEX(Data!$G$30:'Data'!$G$5000,IF($A2239&gt;$H$2,15000,$A2239))),"",INDEX(Data!$G$30:'Data'!$G$5000,IF($A2239&gt;$H$2,15000,$A2239))),"")</f>
        <v/>
      </c>
      <c r="G2239" s="96"/>
      <c r="H2239" s="96"/>
      <c r="I2239" s="96"/>
      <c r="J2239">
        <f t="shared" si="17"/>
        <v>2356</v>
      </c>
      <c r="K2239" t="str">
        <f>IFERROR(INDEX(Data!$C$30:'Data'!$C$5007,IF($J2239&gt;$P$2,15000,$J2239)),"")</f>
        <v/>
      </c>
      <c r="L2239" t="str">
        <f>IF(ISERROR(INDEX(Data!$D$30:'Data'!$D$5007,IF($J2239&gt;$P$2,15000,$J2239))),"",INDEX(Data!$D$30:'Data'!$D$5007,IF($J2239&gt;$P$2,15000,$J2239)))</f>
        <v/>
      </c>
      <c r="M2239" t="str">
        <f>IF(ISERROR(INDEX(Data!$H$30:'Data'!$H$5007,IF($J2239&gt;$P$2,15000,$J2239))),"",INDEX(Data!$H$30:'Data'!$H$5007,IF($J2239&gt;$P$2,15000,$J2239)))</f>
        <v/>
      </c>
    </row>
    <row r="2240" spans="1:13">
      <c r="A2240">
        <f t="shared" si="16"/>
        <v>2357</v>
      </c>
      <c r="B2240" t="str">
        <f>IF(Use_Der,IFERROR(INDEX(Data!$C$30:'Data'!$C$5000,IF($A2240&gt;$H$2,15000,$A2240)),""),"")</f>
        <v/>
      </c>
      <c r="C2240" t="str">
        <f>IF(Use_Der,IF(ISERROR(INDEX(Data!$D$30:'Data'!$D$5000,IF($A2240&gt;$H$2,15000,$A2240))),"",INDEX(Data!$D$30:'Data'!$D$5000,IF($A2240&gt;$H$2,15000,$A2240))),"")</f>
        <v/>
      </c>
      <c r="D2240" t="str">
        <f>IF(Use_Der,IF(ISERROR(INDEX(Data!$E$30:'Data'!$E$5000,IF($A2240&gt;$H$2,15000,$A2240))),"",INDEX(Data!$E$30:'Data'!$E$5000,IF($A2240&gt;$H$2,15000,$A2240))),"")</f>
        <v/>
      </c>
      <c r="E2240" t="str">
        <f>IF(Use_Der,IF(ISERROR(INDEX(Data!$F$30:'Data'!$F$5000,IF($A2240&gt;$H$2,15000,$A2240))),"",INDEX(Data!$F$30:'Data'!$F$5000,IF($A2240&gt;$H$2,15000,$A2240))),"")</f>
        <v/>
      </c>
      <c r="F2240" t="str">
        <f>IF(Use_Der,IF(ISERROR(INDEX(Data!$G$30:'Data'!$G$5000,IF($A2240&gt;$H$2,15000,$A2240))),"",INDEX(Data!$G$30:'Data'!$G$5000,IF($A2240&gt;$H$2,15000,$A2240))),"")</f>
        <v/>
      </c>
      <c r="G2240" s="96"/>
      <c r="H2240" s="96"/>
      <c r="I2240" s="96"/>
      <c r="J2240">
        <f t="shared" si="17"/>
        <v>2357</v>
      </c>
      <c r="K2240" t="str">
        <f>IFERROR(INDEX(Data!$C$30:'Data'!$C$5007,IF($J2240&gt;$P$2,15000,$J2240)),"")</f>
        <v/>
      </c>
      <c r="L2240" t="str">
        <f>IF(ISERROR(INDEX(Data!$D$30:'Data'!$D$5007,IF($J2240&gt;$P$2,15000,$J2240))),"",INDEX(Data!$D$30:'Data'!$D$5007,IF($J2240&gt;$P$2,15000,$J2240)))</f>
        <v/>
      </c>
      <c r="M2240" t="str">
        <f>IF(ISERROR(INDEX(Data!$H$30:'Data'!$H$5007,IF($J2240&gt;$P$2,15000,$J2240))),"",INDEX(Data!$H$30:'Data'!$H$5007,IF($J2240&gt;$P$2,15000,$J2240)))</f>
        <v/>
      </c>
    </row>
    <row r="2241" spans="1:13">
      <c r="A2241">
        <f t="shared" si="16"/>
        <v>2358</v>
      </c>
      <c r="B2241" t="str">
        <f>IF(Use_Der,IFERROR(INDEX(Data!$C$30:'Data'!$C$5000,IF($A2241&gt;$H$2,15000,$A2241)),""),"")</f>
        <v/>
      </c>
      <c r="C2241" t="str">
        <f>IF(Use_Der,IF(ISERROR(INDEX(Data!$D$30:'Data'!$D$5000,IF($A2241&gt;$H$2,15000,$A2241))),"",INDEX(Data!$D$30:'Data'!$D$5000,IF($A2241&gt;$H$2,15000,$A2241))),"")</f>
        <v/>
      </c>
      <c r="D2241" t="str">
        <f>IF(Use_Der,IF(ISERROR(INDEX(Data!$E$30:'Data'!$E$5000,IF($A2241&gt;$H$2,15000,$A2241))),"",INDEX(Data!$E$30:'Data'!$E$5000,IF($A2241&gt;$H$2,15000,$A2241))),"")</f>
        <v/>
      </c>
      <c r="E2241" t="str">
        <f>IF(Use_Der,IF(ISERROR(INDEX(Data!$F$30:'Data'!$F$5000,IF($A2241&gt;$H$2,15000,$A2241))),"",INDEX(Data!$F$30:'Data'!$F$5000,IF($A2241&gt;$H$2,15000,$A2241))),"")</f>
        <v/>
      </c>
      <c r="F2241" t="str">
        <f>IF(Use_Der,IF(ISERROR(INDEX(Data!$G$30:'Data'!$G$5000,IF($A2241&gt;$H$2,15000,$A2241))),"",INDEX(Data!$G$30:'Data'!$G$5000,IF($A2241&gt;$H$2,15000,$A2241))),"")</f>
        <v/>
      </c>
      <c r="G2241" s="96"/>
      <c r="H2241" s="96"/>
      <c r="I2241" s="96"/>
      <c r="J2241">
        <f t="shared" si="17"/>
        <v>2358</v>
      </c>
      <c r="K2241" t="str">
        <f>IFERROR(INDEX(Data!$C$30:'Data'!$C$5007,IF($J2241&gt;$P$2,15000,$J2241)),"")</f>
        <v/>
      </c>
      <c r="L2241" t="str">
        <f>IF(ISERROR(INDEX(Data!$D$30:'Data'!$D$5007,IF($J2241&gt;$P$2,15000,$J2241))),"",INDEX(Data!$D$30:'Data'!$D$5007,IF($J2241&gt;$P$2,15000,$J2241)))</f>
        <v/>
      </c>
      <c r="M2241" t="str">
        <f>IF(ISERROR(INDEX(Data!$H$30:'Data'!$H$5007,IF($J2241&gt;$P$2,15000,$J2241))),"",INDEX(Data!$H$30:'Data'!$H$5007,IF($J2241&gt;$P$2,15000,$J2241)))</f>
        <v/>
      </c>
    </row>
    <row r="2242" spans="1:13">
      <c r="A2242">
        <f t="shared" si="16"/>
        <v>2359</v>
      </c>
      <c r="B2242" t="str">
        <f>IF(Use_Der,IFERROR(INDEX(Data!$C$30:'Data'!$C$5000,IF($A2242&gt;$H$2,15000,$A2242)),""),"")</f>
        <v/>
      </c>
      <c r="C2242" t="str">
        <f>IF(Use_Der,IF(ISERROR(INDEX(Data!$D$30:'Data'!$D$5000,IF($A2242&gt;$H$2,15000,$A2242))),"",INDEX(Data!$D$30:'Data'!$D$5000,IF($A2242&gt;$H$2,15000,$A2242))),"")</f>
        <v/>
      </c>
      <c r="D2242" t="str">
        <f>IF(Use_Der,IF(ISERROR(INDEX(Data!$E$30:'Data'!$E$5000,IF($A2242&gt;$H$2,15000,$A2242))),"",INDEX(Data!$E$30:'Data'!$E$5000,IF($A2242&gt;$H$2,15000,$A2242))),"")</f>
        <v/>
      </c>
      <c r="E2242" t="str">
        <f>IF(Use_Der,IF(ISERROR(INDEX(Data!$F$30:'Data'!$F$5000,IF($A2242&gt;$H$2,15000,$A2242))),"",INDEX(Data!$F$30:'Data'!$F$5000,IF($A2242&gt;$H$2,15000,$A2242))),"")</f>
        <v/>
      </c>
      <c r="F2242" t="str">
        <f>IF(Use_Der,IF(ISERROR(INDEX(Data!$G$30:'Data'!$G$5000,IF($A2242&gt;$H$2,15000,$A2242))),"",INDEX(Data!$G$30:'Data'!$G$5000,IF($A2242&gt;$H$2,15000,$A2242))),"")</f>
        <v/>
      </c>
      <c r="G2242" s="96"/>
      <c r="H2242" s="96"/>
      <c r="I2242" s="96"/>
      <c r="J2242">
        <f t="shared" si="17"/>
        <v>2359</v>
      </c>
      <c r="K2242" t="str">
        <f>IFERROR(INDEX(Data!$C$30:'Data'!$C$5007,IF($J2242&gt;$P$2,15000,$J2242)),"")</f>
        <v/>
      </c>
      <c r="L2242" t="str">
        <f>IF(ISERROR(INDEX(Data!$D$30:'Data'!$D$5007,IF($J2242&gt;$P$2,15000,$J2242))),"",INDEX(Data!$D$30:'Data'!$D$5007,IF($J2242&gt;$P$2,15000,$J2242)))</f>
        <v/>
      </c>
      <c r="M2242" t="str">
        <f>IF(ISERROR(INDEX(Data!$H$30:'Data'!$H$5007,IF($J2242&gt;$P$2,15000,$J2242))),"",INDEX(Data!$H$30:'Data'!$H$5007,IF($J2242&gt;$P$2,15000,$J2242)))</f>
        <v/>
      </c>
    </row>
    <row r="2243" spans="1:13">
      <c r="A2243">
        <f t="shared" si="16"/>
        <v>2360</v>
      </c>
      <c r="B2243" t="str">
        <f>IF(Use_Der,IFERROR(INDEX(Data!$C$30:'Data'!$C$5000,IF($A2243&gt;$H$2,15000,$A2243)),""),"")</f>
        <v/>
      </c>
      <c r="C2243" t="str">
        <f>IF(Use_Der,IF(ISERROR(INDEX(Data!$D$30:'Data'!$D$5000,IF($A2243&gt;$H$2,15000,$A2243))),"",INDEX(Data!$D$30:'Data'!$D$5000,IF($A2243&gt;$H$2,15000,$A2243))),"")</f>
        <v/>
      </c>
      <c r="D2243" t="str">
        <f>IF(Use_Der,IF(ISERROR(INDEX(Data!$E$30:'Data'!$E$5000,IF($A2243&gt;$H$2,15000,$A2243))),"",INDEX(Data!$E$30:'Data'!$E$5000,IF($A2243&gt;$H$2,15000,$A2243))),"")</f>
        <v/>
      </c>
      <c r="E2243" t="str">
        <f>IF(Use_Der,IF(ISERROR(INDEX(Data!$F$30:'Data'!$F$5000,IF($A2243&gt;$H$2,15000,$A2243))),"",INDEX(Data!$F$30:'Data'!$F$5000,IF($A2243&gt;$H$2,15000,$A2243))),"")</f>
        <v/>
      </c>
      <c r="F2243" t="str">
        <f>IF(Use_Der,IF(ISERROR(INDEX(Data!$G$30:'Data'!$G$5000,IF($A2243&gt;$H$2,15000,$A2243))),"",INDEX(Data!$G$30:'Data'!$G$5000,IF($A2243&gt;$H$2,15000,$A2243))),"")</f>
        <v/>
      </c>
      <c r="G2243" s="96"/>
      <c r="H2243" s="96"/>
      <c r="I2243" s="96"/>
      <c r="J2243">
        <f t="shared" si="17"/>
        <v>2360</v>
      </c>
      <c r="K2243" t="str">
        <f>IFERROR(INDEX(Data!$C$30:'Data'!$C$5007,IF($J2243&gt;$P$2,15000,$J2243)),"")</f>
        <v/>
      </c>
      <c r="L2243" t="str">
        <f>IF(ISERROR(INDEX(Data!$D$30:'Data'!$D$5007,IF($J2243&gt;$P$2,15000,$J2243))),"",INDEX(Data!$D$30:'Data'!$D$5007,IF($J2243&gt;$P$2,15000,$J2243)))</f>
        <v/>
      </c>
      <c r="M2243" t="str">
        <f>IF(ISERROR(INDEX(Data!$H$30:'Data'!$H$5007,IF($J2243&gt;$P$2,15000,$J2243))),"",INDEX(Data!$H$30:'Data'!$H$5007,IF($J2243&gt;$P$2,15000,$J2243)))</f>
        <v/>
      </c>
    </row>
    <row r="2244" spans="1:13">
      <c r="A2244">
        <f t="shared" si="16"/>
        <v>2361</v>
      </c>
      <c r="B2244" t="str">
        <f>IF(Use_Der,IFERROR(INDEX(Data!$C$30:'Data'!$C$5000,IF($A2244&gt;$H$2,15000,$A2244)),""),"")</f>
        <v/>
      </c>
      <c r="C2244" t="str">
        <f>IF(Use_Der,IF(ISERROR(INDEX(Data!$D$30:'Data'!$D$5000,IF($A2244&gt;$H$2,15000,$A2244))),"",INDEX(Data!$D$30:'Data'!$D$5000,IF($A2244&gt;$H$2,15000,$A2244))),"")</f>
        <v/>
      </c>
      <c r="D2244" t="str">
        <f>IF(Use_Der,IF(ISERROR(INDEX(Data!$E$30:'Data'!$E$5000,IF($A2244&gt;$H$2,15000,$A2244))),"",INDEX(Data!$E$30:'Data'!$E$5000,IF($A2244&gt;$H$2,15000,$A2244))),"")</f>
        <v/>
      </c>
      <c r="E2244" t="str">
        <f>IF(Use_Der,IF(ISERROR(INDEX(Data!$F$30:'Data'!$F$5000,IF($A2244&gt;$H$2,15000,$A2244))),"",INDEX(Data!$F$30:'Data'!$F$5000,IF($A2244&gt;$H$2,15000,$A2244))),"")</f>
        <v/>
      </c>
      <c r="F2244" t="str">
        <f>IF(Use_Der,IF(ISERROR(INDEX(Data!$G$30:'Data'!$G$5000,IF($A2244&gt;$H$2,15000,$A2244))),"",INDEX(Data!$G$30:'Data'!$G$5000,IF($A2244&gt;$H$2,15000,$A2244))),"")</f>
        <v/>
      </c>
      <c r="G2244" s="96"/>
      <c r="H2244" s="96"/>
      <c r="I2244" s="96"/>
      <c r="J2244">
        <f t="shared" si="17"/>
        <v>2361</v>
      </c>
      <c r="K2244" t="str">
        <f>IFERROR(INDEX(Data!$C$30:'Data'!$C$5007,IF($J2244&gt;$P$2,15000,$J2244)),"")</f>
        <v/>
      </c>
      <c r="L2244" t="str">
        <f>IF(ISERROR(INDEX(Data!$D$30:'Data'!$D$5007,IF($J2244&gt;$P$2,15000,$J2244))),"",INDEX(Data!$D$30:'Data'!$D$5007,IF($J2244&gt;$P$2,15000,$J2244)))</f>
        <v/>
      </c>
      <c r="M2244" t="str">
        <f>IF(ISERROR(INDEX(Data!$H$30:'Data'!$H$5007,IF($J2244&gt;$P$2,15000,$J2244))),"",INDEX(Data!$H$30:'Data'!$H$5007,IF($J2244&gt;$P$2,15000,$J2244)))</f>
        <v/>
      </c>
    </row>
    <row r="2245" spans="1:13">
      <c r="A2245">
        <f t="shared" si="16"/>
        <v>2362</v>
      </c>
      <c r="B2245" t="str">
        <f>IF(Use_Der,IFERROR(INDEX(Data!$C$30:'Data'!$C$5000,IF($A2245&gt;$H$2,15000,$A2245)),""),"")</f>
        <v/>
      </c>
      <c r="C2245" t="str">
        <f>IF(Use_Der,IF(ISERROR(INDEX(Data!$D$30:'Data'!$D$5000,IF($A2245&gt;$H$2,15000,$A2245))),"",INDEX(Data!$D$30:'Data'!$D$5000,IF($A2245&gt;$H$2,15000,$A2245))),"")</f>
        <v/>
      </c>
      <c r="D2245" t="str">
        <f>IF(Use_Der,IF(ISERROR(INDEX(Data!$E$30:'Data'!$E$5000,IF($A2245&gt;$H$2,15000,$A2245))),"",INDEX(Data!$E$30:'Data'!$E$5000,IF($A2245&gt;$H$2,15000,$A2245))),"")</f>
        <v/>
      </c>
      <c r="E2245" t="str">
        <f>IF(Use_Der,IF(ISERROR(INDEX(Data!$F$30:'Data'!$F$5000,IF($A2245&gt;$H$2,15000,$A2245))),"",INDEX(Data!$F$30:'Data'!$F$5000,IF($A2245&gt;$H$2,15000,$A2245))),"")</f>
        <v/>
      </c>
      <c r="F2245" t="str">
        <f>IF(Use_Der,IF(ISERROR(INDEX(Data!$G$30:'Data'!$G$5000,IF($A2245&gt;$H$2,15000,$A2245))),"",INDEX(Data!$G$30:'Data'!$G$5000,IF($A2245&gt;$H$2,15000,$A2245))),"")</f>
        <v/>
      </c>
      <c r="G2245" s="96"/>
      <c r="H2245" s="96"/>
      <c r="I2245" s="96"/>
      <c r="J2245">
        <f t="shared" si="17"/>
        <v>2362</v>
      </c>
      <c r="K2245" t="str">
        <f>IFERROR(INDEX(Data!$C$30:'Data'!$C$5007,IF($J2245&gt;$P$2,15000,$J2245)),"")</f>
        <v/>
      </c>
      <c r="L2245" t="str">
        <f>IF(ISERROR(INDEX(Data!$D$30:'Data'!$D$5007,IF($J2245&gt;$P$2,15000,$J2245))),"",INDEX(Data!$D$30:'Data'!$D$5007,IF($J2245&gt;$P$2,15000,$J2245)))</f>
        <v/>
      </c>
      <c r="M2245" t="str">
        <f>IF(ISERROR(INDEX(Data!$H$30:'Data'!$H$5007,IF($J2245&gt;$P$2,15000,$J2245))),"",INDEX(Data!$H$30:'Data'!$H$5007,IF($J2245&gt;$P$2,15000,$J2245)))</f>
        <v/>
      </c>
    </row>
    <row r="2246" spans="1:13">
      <c r="A2246">
        <f t="shared" si="16"/>
        <v>2363</v>
      </c>
      <c r="B2246" t="str">
        <f>IF(Use_Der,IFERROR(INDEX(Data!$C$30:'Data'!$C$5000,IF($A2246&gt;$H$2,15000,$A2246)),""),"")</f>
        <v/>
      </c>
      <c r="C2246" t="str">
        <f>IF(Use_Der,IF(ISERROR(INDEX(Data!$D$30:'Data'!$D$5000,IF($A2246&gt;$H$2,15000,$A2246))),"",INDEX(Data!$D$30:'Data'!$D$5000,IF($A2246&gt;$H$2,15000,$A2246))),"")</f>
        <v/>
      </c>
      <c r="D2246" t="str">
        <f>IF(Use_Der,IF(ISERROR(INDEX(Data!$E$30:'Data'!$E$5000,IF($A2246&gt;$H$2,15000,$A2246))),"",INDEX(Data!$E$30:'Data'!$E$5000,IF($A2246&gt;$H$2,15000,$A2246))),"")</f>
        <v/>
      </c>
      <c r="E2246" t="str">
        <f>IF(Use_Der,IF(ISERROR(INDEX(Data!$F$30:'Data'!$F$5000,IF($A2246&gt;$H$2,15000,$A2246))),"",INDEX(Data!$F$30:'Data'!$F$5000,IF($A2246&gt;$H$2,15000,$A2246))),"")</f>
        <v/>
      </c>
      <c r="F2246" t="str">
        <f>IF(Use_Der,IF(ISERROR(INDEX(Data!$G$30:'Data'!$G$5000,IF($A2246&gt;$H$2,15000,$A2246))),"",INDEX(Data!$G$30:'Data'!$G$5000,IF($A2246&gt;$H$2,15000,$A2246))),"")</f>
        <v/>
      </c>
      <c r="G2246" s="96"/>
      <c r="H2246" s="96"/>
      <c r="I2246" s="96"/>
      <c r="J2246">
        <f t="shared" si="17"/>
        <v>2363</v>
      </c>
      <c r="K2246" t="str">
        <f>IFERROR(INDEX(Data!$C$30:'Data'!$C$5007,IF($J2246&gt;$P$2,15000,$J2246)),"")</f>
        <v/>
      </c>
      <c r="L2246" t="str">
        <f>IF(ISERROR(INDEX(Data!$D$30:'Data'!$D$5007,IF($J2246&gt;$P$2,15000,$J2246))),"",INDEX(Data!$D$30:'Data'!$D$5007,IF($J2246&gt;$P$2,15000,$J2246)))</f>
        <v/>
      </c>
      <c r="M2246" t="str">
        <f>IF(ISERROR(INDEX(Data!$H$30:'Data'!$H$5007,IF($J2246&gt;$P$2,15000,$J2246))),"",INDEX(Data!$H$30:'Data'!$H$5007,IF($J2246&gt;$P$2,15000,$J2246)))</f>
        <v/>
      </c>
    </row>
    <row r="2247" spans="1:13">
      <c r="A2247">
        <f t="shared" si="16"/>
        <v>2364</v>
      </c>
      <c r="B2247" t="str">
        <f>IF(Use_Der,IFERROR(INDEX(Data!$C$30:'Data'!$C$5000,IF($A2247&gt;$H$2,15000,$A2247)),""),"")</f>
        <v/>
      </c>
      <c r="C2247" t="str">
        <f>IF(Use_Der,IF(ISERROR(INDEX(Data!$D$30:'Data'!$D$5000,IF($A2247&gt;$H$2,15000,$A2247))),"",INDEX(Data!$D$30:'Data'!$D$5000,IF($A2247&gt;$H$2,15000,$A2247))),"")</f>
        <v/>
      </c>
      <c r="D2247" t="str">
        <f>IF(Use_Der,IF(ISERROR(INDEX(Data!$E$30:'Data'!$E$5000,IF($A2247&gt;$H$2,15000,$A2247))),"",INDEX(Data!$E$30:'Data'!$E$5000,IF($A2247&gt;$H$2,15000,$A2247))),"")</f>
        <v/>
      </c>
      <c r="E2247" t="str">
        <f>IF(Use_Der,IF(ISERROR(INDEX(Data!$F$30:'Data'!$F$5000,IF($A2247&gt;$H$2,15000,$A2247))),"",INDEX(Data!$F$30:'Data'!$F$5000,IF($A2247&gt;$H$2,15000,$A2247))),"")</f>
        <v/>
      </c>
      <c r="F2247" t="str">
        <f>IF(Use_Der,IF(ISERROR(INDEX(Data!$G$30:'Data'!$G$5000,IF($A2247&gt;$H$2,15000,$A2247))),"",INDEX(Data!$G$30:'Data'!$G$5000,IF($A2247&gt;$H$2,15000,$A2247))),"")</f>
        <v/>
      </c>
      <c r="G2247" s="96"/>
      <c r="H2247" s="96"/>
      <c r="I2247" s="96"/>
      <c r="J2247">
        <f t="shared" si="17"/>
        <v>2364</v>
      </c>
      <c r="K2247" t="str">
        <f>IFERROR(INDEX(Data!$C$30:'Data'!$C$5007,IF($J2247&gt;$P$2,15000,$J2247)),"")</f>
        <v/>
      </c>
      <c r="L2247" t="str">
        <f>IF(ISERROR(INDEX(Data!$D$30:'Data'!$D$5007,IF($J2247&gt;$P$2,15000,$J2247))),"",INDEX(Data!$D$30:'Data'!$D$5007,IF($J2247&gt;$P$2,15000,$J2247)))</f>
        <v/>
      </c>
      <c r="M2247" t="str">
        <f>IF(ISERROR(INDEX(Data!$H$30:'Data'!$H$5007,IF($J2247&gt;$P$2,15000,$J2247))),"",INDEX(Data!$H$30:'Data'!$H$5007,IF($J2247&gt;$P$2,15000,$J2247)))</f>
        <v/>
      </c>
    </row>
    <row r="2248" spans="1:13">
      <c r="A2248">
        <f t="shared" si="16"/>
        <v>2365</v>
      </c>
      <c r="B2248" t="str">
        <f>IF(Use_Der,IFERROR(INDEX(Data!$C$30:'Data'!$C$5000,IF($A2248&gt;$H$2,15000,$A2248)),""),"")</f>
        <v/>
      </c>
      <c r="C2248" t="str">
        <f>IF(Use_Der,IF(ISERROR(INDEX(Data!$D$30:'Data'!$D$5000,IF($A2248&gt;$H$2,15000,$A2248))),"",INDEX(Data!$D$30:'Data'!$D$5000,IF($A2248&gt;$H$2,15000,$A2248))),"")</f>
        <v/>
      </c>
      <c r="D2248" t="str">
        <f>IF(Use_Der,IF(ISERROR(INDEX(Data!$E$30:'Data'!$E$5000,IF($A2248&gt;$H$2,15000,$A2248))),"",INDEX(Data!$E$30:'Data'!$E$5000,IF($A2248&gt;$H$2,15000,$A2248))),"")</f>
        <v/>
      </c>
      <c r="E2248" t="str">
        <f>IF(Use_Der,IF(ISERROR(INDEX(Data!$F$30:'Data'!$F$5000,IF($A2248&gt;$H$2,15000,$A2248))),"",INDEX(Data!$F$30:'Data'!$F$5000,IF($A2248&gt;$H$2,15000,$A2248))),"")</f>
        <v/>
      </c>
      <c r="F2248" t="str">
        <f>IF(Use_Der,IF(ISERROR(INDEX(Data!$G$30:'Data'!$G$5000,IF($A2248&gt;$H$2,15000,$A2248))),"",INDEX(Data!$G$30:'Data'!$G$5000,IF($A2248&gt;$H$2,15000,$A2248))),"")</f>
        <v/>
      </c>
      <c r="G2248" s="96"/>
      <c r="H2248" s="96"/>
      <c r="I2248" s="96"/>
      <c r="J2248">
        <f t="shared" si="17"/>
        <v>2365</v>
      </c>
      <c r="K2248" t="str">
        <f>IFERROR(INDEX(Data!$C$30:'Data'!$C$5007,IF($J2248&gt;$P$2,15000,$J2248)),"")</f>
        <v/>
      </c>
      <c r="L2248" t="str">
        <f>IF(ISERROR(INDEX(Data!$D$30:'Data'!$D$5007,IF($J2248&gt;$P$2,15000,$J2248))),"",INDEX(Data!$D$30:'Data'!$D$5007,IF($J2248&gt;$P$2,15000,$J2248)))</f>
        <v/>
      </c>
      <c r="M2248" t="str">
        <f>IF(ISERROR(INDEX(Data!$H$30:'Data'!$H$5007,IF($J2248&gt;$P$2,15000,$J2248))),"",INDEX(Data!$H$30:'Data'!$H$5007,IF($J2248&gt;$P$2,15000,$J2248)))</f>
        <v/>
      </c>
    </row>
    <row r="2249" spans="1:13">
      <c r="A2249">
        <f t="shared" si="16"/>
        <v>2366</v>
      </c>
      <c r="B2249" t="str">
        <f>IF(Use_Der,IFERROR(INDEX(Data!$C$30:'Data'!$C$5000,IF($A2249&gt;$H$2,15000,$A2249)),""),"")</f>
        <v/>
      </c>
      <c r="C2249" t="str">
        <f>IF(Use_Der,IF(ISERROR(INDEX(Data!$D$30:'Data'!$D$5000,IF($A2249&gt;$H$2,15000,$A2249))),"",INDEX(Data!$D$30:'Data'!$D$5000,IF($A2249&gt;$H$2,15000,$A2249))),"")</f>
        <v/>
      </c>
      <c r="D2249" t="str">
        <f>IF(Use_Der,IF(ISERROR(INDEX(Data!$E$30:'Data'!$E$5000,IF($A2249&gt;$H$2,15000,$A2249))),"",INDEX(Data!$E$30:'Data'!$E$5000,IF($A2249&gt;$H$2,15000,$A2249))),"")</f>
        <v/>
      </c>
      <c r="E2249" t="str">
        <f>IF(Use_Der,IF(ISERROR(INDEX(Data!$F$30:'Data'!$F$5000,IF($A2249&gt;$H$2,15000,$A2249))),"",INDEX(Data!$F$30:'Data'!$F$5000,IF($A2249&gt;$H$2,15000,$A2249))),"")</f>
        <v/>
      </c>
      <c r="F2249" t="str">
        <f>IF(Use_Der,IF(ISERROR(INDEX(Data!$G$30:'Data'!$G$5000,IF($A2249&gt;$H$2,15000,$A2249))),"",INDEX(Data!$G$30:'Data'!$G$5000,IF($A2249&gt;$H$2,15000,$A2249))),"")</f>
        <v/>
      </c>
      <c r="G2249" s="96"/>
      <c r="H2249" s="96"/>
      <c r="I2249" s="96"/>
      <c r="J2249">
        <f t="shared" si="17"/>
        <v>2366</v>
      </c>
      <c r="K2249" t="str">
        <f>IFERROR(INDEX(Data!$C$30:'Data'!$C$5007,IF($J2249&gt;$P$2,15000,$J2249)),"")</f>
        <v/>
      </c>
      <c r="L2249" t="str">
        <f>IF(ISERROR(INDEX(Data!$D$30:'Data'!$D$5007,IF($J2249&gt;$P$2,15000,$J2249))),"",INDEX(Data!$D$30:'Data'!$D$5007,IF($J2249&gt;$P$2,15000,$J2249)))</f>
        <v/>
      </c>
      <c r="M2249" t="str">
        <f>IF(ISERROR(INDEX(Data!$H$30:'Data'!$H$5007,IF($J2249&gt;$P$2,15000,$J2249))),"",INDEX(Data!$H$30:'Data'!$H$5007,IF($J2249&gt;$P$2,15000,$J2249)))</f>
        <v/>
      </c>
    </row>
    <row r="2250" spans="1:13">
      <c r="A2250">
        <f t="shared" si="16"/>
        <v>2367</v>
      </c>
      <c r="B2250" t="str">
        <f>IF(Use_Der,IFERROR(INDEX(Data!$C$30:'Data'!$C$5000,IF($A2250&gt;$H$2,15000,$A2250)),""),"")</f>
        <v/>
      </c>
      <c r="C2250" t="str">
        <f>IF(Use_Der,IF(ISERROR(INDEX(Data!$D$30:'Data'!$D$5000,IF($A2250&gt;$H$2,15000,$A2250))),"",INDEX(Data!$D$30:'Data'!$D$5000,IF($A2250&gt;$H$2,15000,$A2250))),"")</f>
        <v/>
      </c>
      <c r="D2250" t="str">
        <f>IF(Use_Der,IF(ISERROR(INDEX(Data!$E$30:'Data'!$E$5000,IF($A2250&gt;$H$2,15000,$A2250))),"",INDEX(Data!$E$30:'Data'!$E$5000,IF($A2250&gt;$H$2,15000,$A2250))),"")</f>
        <v/>
      </c>
      <c r="E2250" t="str">
        <f>IF(Use_Der,IF(ISERROR(INDEX(Data!$F$30:'Data'!$F$5000,IF($A2250&gt;$H$2,15000,$A2250))),"",INDEX(Data!$F$30:'Data'!$F$5000,IF($A2250&gt;$H$2,15000,$A2250))),"")</f>
        <v/>
      </c>
      <c r="F2250" t="str">
        <f>IF(Use_Der,IF(ISERROR(INDEX(Data!$G$30:'Data'!$G$5000,IF($A2250&gt;$H$2,15000,$A2250))),"",INDEX(Data!$G$30:'Data'!$G$5000,IF($A2250&gt;$H$2,15000,$A2250))),"")</f>
        <v/>
      </c>
      <c r="G2250" s="96"/>
      <c r="H2250" s="96"/>
      <c r="I2250" s="96"/>
      <c r="J2250">
        <f t="shared" si="17"/>
        <v>2367</v>
      </c>
      <c r="K2250" t="str">
        <f>IFERROR(INDEX(Data!$C$30:'Data'!$C$5007,IF($J2250&gt;$P$2,15000,$J2250)),"")</f>
        <v/>
      </c>
      <c r="L2250" t="str">
        <f>IF(ISERROR(INDEX(Data!$D$30:'Data'!$D$5007,IF($J2250&gt;$P$2,15000,$J2250))),"",INDEX(Data!$D$30:'Data'!$D$5007,IF($J2250&gt;$P$2,15000,$J2250)))</f>
        <v/>
      </c>
      <c r="M2250" t="str">
        <f>IF(ISERROR(INDEX(Data!$H$30:'Data'!$H$5007,IF($J2250&gt;$P$2,15000,$J2250))),"",INDEX(Data!$H$30:'Data'!$H$5007,IF($J2250&gt;$P$2,15000,$J2250)))</f>
        <v/>
      </c>
    </row>
    <row r="2251" spans="1:13">
      <c r="A2251">
        <f t="shared" si="16"/>
        <v>2368</v>
      </c>
      <c r="B2251" t="str">
        <f>IF(Use_Der,IFERROR(INDEX(Data!$C$30:'Data'!$C$5000,IF($A2251&gt;$H$2,15000,$A2251)),""),"")</f>
        <v/>
      </c>
      <c r="C2251" t="str">
        <f>IF(Use_Der,IF(ISERROR(INDEX(Data!$D$30:'Data'!$D$5000,IF($A2251&gt;$H$2,15000,$A2251))),"",INDEX(Data!$D$30:'Data'!$D$5000,IF($A2251&gt;$H$2,15000,$A2251))),"")</f>
        <v/>
      </c>
      <c r="D2251" t="str">
        <f>IF(Use_Der,IF(ISERROR(INDEX(Data!$E$30:'Data'!$E$5000,IF($A2251&gt;$H$2,15000,$A2251))),"",INDEX(Data!$E$30:'Data'!$E$5000,IF($A2251&gt;$H$2,15000,$A2251))),"")</f>
        <v/>
      </c>
      <c r="E2251" t="str">
        <f>IF(Use_Der,IF(ISERROR(INDEX(Data!$F$30:'Data'!$F$5000,IF($A2251&gt;$H$2,15000,$A2251))),"",INDEX(Data!$F$30:'Data'!$F$5000,IF($A2251&gt;$H$2,15000,$A2251))),"")</f>
        <v/>
      </c>
      <c r="F2251" t="str">
        <f>IF(Use_Der,IF(ISERROR(INDEX(Data!$G$30:'Data'!$G$5000,IF($A2251&gt;$H$2,15000,$A2251))),"",INDEX(Data!$G$30:'Data'!$G$5000,IF($A2251&gt;$H$2,15000,$A2251))),"")</f>
        <v/>
      </c>
      <c r="G2251" s="96"/>
      <c r="H2251" s="96"/>
      <c r="I2251" s="96"/>
      <c r="J2251">
        <f t="shared" si="17"/>
        <v>2368</v>
      </c>
      <c r="K2251" t="str">
        <f>IFERROR(INDEX(Data!$C$30:'Data'!$C$5007,IF($J2251&gt;$P$2,15000,$J2251)),"")</f>
        <v/>
      </c>
      <c r="L2251" t="str">
        <f>IF(ISERROR(INDEX(Data!$D$30:'Data'!$D$5007,IF($J2251&gt;$P$2,15000,$J2251))),"",INDEX(Data!$D$30:'Data'!$D$5007,IF($J2251&gt;$P$2,15000,$J2251)))</f>
        <v/>
      </c>
      <c r="M2251" t="str">
        <f>IF(ISERROR(INDEX(Data!$H$30:'Data'!$H$5007,IF($J2251&gt;$P$2,15000,$J2251))),"",INDEX(Data!$H$30:'Data'!$H$5007,IF($J2251&gt;$P$2,15000,$J2251)))</f>
        <v/>
      </c>
    </row>
    <row r="2252" spans="1:13">
      <c r="A2252">
        <f t="shared" si="16"/>
        <v>2369</v>
      </c>
      <c r="B2252" t="str">
        <f>IF(Use_Der,IFERROR(INDEX(Data!$C$30:'Data'!$C$5000,IF($A2252&gt;$H$2,15000,$A2252)),""),"")</f>
        <v/>
      </c>
      <c r="C2252" t="str">
        <f>IF(Use_Der,IF(ISERROR(INDEX(Data!$D$30:'Data'!$D$5000,IF($A2252&gt;$H$2,15000,$A2252))),"",INDEX(Data!$D$30:'Data'!$D$5000,IF($A2252&gt;$H$2,15000,$A2252))),"")</f>
        <v/>
      </c>
      <c r="D2252" t="str">
        <f>IF(Use_Der,IF(ISERROR(INDEX(Data!$E$30:'Data'!$E$5000,IF($A2252&gt;$H$2,15000,$A2252))),"",INDEX(Data!$E$30:'Data'!$E$5000,IF($A2252&gt;$H$2,15000,$A2252))),"")</f>
        <v/>
      </c>
      <c r="E2252" t="str">
        <f>IF(Use_Der,IF(ISERROR(INDEX(Data!$F$30:'Data'!$F$5000,IF($A2252&gt;$H$2,15000,$A2252))),"",INDEX(Data!$F$30:'Data'!$F$5000,IF($A2252&gt;$H$2,15000,$A2252))),"")</f>
        <v/>
      </c>
      <c r="F2252" t="str">
        <f>IF(Use_Der,IF(ISERROR(INDEX(Data!$G$30:'Data'!$G$5000,IF($A2252&gt;$H$2,15000,$A2252))),"",INDEX(Data!$G$30:'Data'!$G$5000,IF($A2252&gt;$H$2,15000,$A2252))),"")</f>
        <v/>
      </c>
      <c r="G2252" s="96"/>
      <c r="H2252" s="96"/>
      <c r="I2252" s="96"/>
      <c r="J2252">
        <f t="shared" si="17"/>
        <v>2369</v>
      </c>
      <c r="K2252" t="str">
        <f>IFERROR(INDEX(Data!$C$30:'Data'!$C$5007,IF($J2252&gt;$P$2,15000,$J2252)),"")</f>
        <v/>
      </c>
      <c r="L2252" t="str">
        <f>IF(ISERROR(INDEX(Data!$D$30:'Data'!$D$5007,IF($J2252&gt;$P$2,15000,$J2252))),"",INDEX(Data!$D$30:'Data'!$D$5007,IF($J2252&gt;$P$2,15000,$J2252)))</f>
        <v/>
      </c>
      <c r="M2252" t="str">
        <f>IF(ISERROR(INDEX(Data!$H$30:'Data'!$H$5007,IF($J2252&gt;$P$2,15000,$J2252))),"",INDEX(Data!$H$30:'Data'!$H$5007,IF($J2252&gt;$P$2,15000,$J2252)))</f>
        <v/>
      </c>
    </row>
    <row r="2253" spans="1:13">
      <c r="A2253">
        <f t="shared" si="16"/>
        <v>2370</v>
      </c>
      <c r="B2253" t="str">
        <f>IF(Use_Der,IFERROR(INDEX(Data!$C$30:'Data'!$C$5000,IF($A2253&gt;$H$2,15000,$A2253)),""),"")</f>
        <v/>
      </c>
      <c r="C2253" t="str">
        <f>IF(Use_Der,IF(ISERROR(INDEX(Data!$D$30:'Data'!$D$5000,IF($A2253&gt;$H$2,15000,$A2253))),"",INDEX(Data!$D$30:'Data'!$D$5000,IF($A2253&gt;$H$2,15000,$A2253))),"")</f>
        <v/>
      </c>
      <c r="D2253" t="str">
        <f>IF(Use_Der,IF(ISERROR(INDEX(Data!$E$30:'Data'!$E$5000,IF($A2253&gt;$H$2,15000,$A2253))),"",INDEX(Data!$E$30:'Data'!$E$5000,IF($A2253&gt;$H$2,15000,$A2253))),"")</f>
        <v/>
      </c>
      <c r="E2253" t="str">
        <f>IF(Use_Der,IF(ISERROR(INDEX(Data!$F$30:'Data'!$F$5000,IF($A2253&gt;$H$2,15000,$A2253))),"",INDEX(Data!$F$30:'Data'!$F$5000,IF($A2253&gt;$H$2,15000,$A2253))),"")</f>
        <v/>
      </c>
      <c r="F2253" t="str">
        <f>IF(Use_Der,IF(ISERROR(INDEX(Data!$G$30:'Data'!$G$5000,IF($A2253&gt;$H$2,15000,$A2253))),"",INDEX(Data!$G$30:'Data'!$G$5000,IF($A2253&gt;$H$2,15000,$A2253))),"")</f>
        <v/>
      </c>
      <c r="G2253" s="96"/>
      <c r="H2253" s="96"/>
      <c r="I2253" s="96"/>
      <c r="J2253">
        <f t="shared" si="17"/>
        <v>2370</v>
      </c>
      <c r="K2253" t="str">
        <f>IFERROR(INDEX(Data!$C$30:'Data'!$C$5007,IF($J2253&gt;$P$2,15000,$J2253)),"")</f>
        <v/>
      </c>
      <c r="L2253" t="str">
        <f>IF(ISERROR(INDEX(Data!$D$30:'Data'!$D$5007,IF($J2253&gt;$P$2,15000,$J2253))),"",INDEX(Data!$D$30:'Data'!$D$5007,IF($J2253&gt;$P$2,15000,$J2253)))</f>
        <v/>
      </c>
      <c r="M2253" t="str">
        <f>IF(ISERROR(INDEX(Data!$H$30:'Data'!$H$5007,IF($J2253&gt;$P$2,15000,$J2253))),"",INDEX(Data!$H$30:'Data'!$H$5007,IF($J2253&gt;$P$2,15000,$J2253)))</f>
        <v/>
      </c>
    </row>
    <row r="2254" spans="1:13">
      <c r="A2254">
        <f t="shared" si="16"/>
        <v>2371</v>
      </c>
      <c r="B2254" t="str">
        <f>IF(Use_Der,IFERROR(INDEX(Data!$C$30:'Data'!$C$5000,IF($A2254&gt;$H$2,15000,$A2254)),""),"")</f>
        <v/>
      </c>
      <c r="C2254" t="str">
        <f>IF(Use_Der,IF(ISERROR(INDEX(Data!$D$30:'Data'!$D$5000,IF($A2254&gt;$H$2,15000,$A2254))),"",INDEX(Data!$D$30:'Data'!$D$5000,IF($A2254&gt;$H$2,15000,$A2254))),"")</f>
        <v/>
      </c>
      <c r="D2254" t="str">
        <f>IF(Use_Der,IF(ISERROR(INDEX(Data!$E$30:'Data'!$E$5000,IF($A2254&gt;$H$2,15000,$A2254))),"",INDEX(Data!$E$30:'Data'!$E$5000,IF($A2254&gt;$H$2,15000,$A2254))),"")</f>
        <v/>
      </c>
      <c r="E2254" t="str">
        <f>IF(Use_Der,IF(ISERROR(INDEX(Data!$F$30:'Data'!$F$5000,IF($A2254&gt;$H$2,15000,$A2254))),"",INDEX(Data!$F$30:'Data'!$F$5000,IF($A2254&gt;$H$2,15000,$A2254))),"")</f>
        <v/>
      </c>
      <c r="F2254" t="str">
        <f>IF(Use_Der,IF(ISERROR(INDEX(Data!$G$30:'Data'!$G$5000,IF($A2254&gt;$H$2,15000,$A2254))),"",INDEX(Data!$G$30:'Data'!$G$5000,IF($A2254&gt;$H$2,15000,$A2254))),"")</f>
        <v/>
      </c>
      <c r="G2254" s="96"/>
      <c r="H2254" s="96"/>
      <c r="I2254" s="96"/>
      <c r="J2254">
        <f t="shared" si="17"/>
        <v>2371</v>
      </c>
      <c r="K2254" t="str">
        <f>IFERROR(INDEX(Data!$C$30:'Data'!$C$5007,IF($J2254&gt;$P$2,15000,$J2254)),"")</f>
        <v/>
      </c>
      <c r="L2254" t="str">
        <f>IF(ISERROR(INDEX(Data!$D$30:'Data'!$D$5007,IF($J2254&gt;$P$2,15000,$J2254))),"",INDEX(Data!$D$30:'Data'!$D$5007,IF($J2254&gt;$P$2,15000,$J2254)))</f>
        <v/>
      </c>
      <c r="M2254" t="str">
        <f>IF(ISERROR(INDEX(Data!$H$30:'Data'!$H$5007,IF($J2254&gt;$P$2,15000,$J2254))),"",INDEX(Data!$H$30:'Data'!$H$5007,IF($J2254&gt;$P$2,15000,$J2254)))</f>
        <v/>
      </c>
    </row>
    <row r="2255" spans="1:13">
      <c r="A2255">
        <f t="shared" si="16"/>
        <v>2372</v>
      </c>
      <c r="B2255" t="str">
        <f>IF(Use_Der,IFERROR(INDEX(Data!$C$30:'Data'!$C$5000,IF($A2255&gt;$H$2,15000,$A2255)),""),"")</f>
        <v/>
      </c>
      <c r="C2255" t="str">
        <f>IF(Use_Der,IF(ISERROR(INDEX(Data!$D$30:'Data'!$D$5000,IF($A2255&gt;$H$2,15000,$A2255))),"",INDEX(Data!$D$30:'Data'!$D$5000,IF($A2255&gt;$H$2,15000,$A2255))),"")</f>
        <v/>
      </c>
      <c r="D2255" t="str">
        <f>IF(Use_Der,IF(ISERROR(INDEX(Data!$E$30:'Data'!$E$5000,IF($A2255&gt;$H$2,15000,$A2255))),"",INDEX(Data!$E$30:'Data'!$E$5000,IF($A2255&gt;$H$2,15000,$A2255))),"")</f>
        <v/>
      </c>
      <c r="E2255" t="str">
        <f>IF(Use_Der,IF(ISERROR(INDEX(Data!$F$30:'Data'!$F$5000,IF($A2255&gt;$H$2,15000,$A2255))),"",INDEX(Data!$F$30:'Data'!$F$5000,IF($A2255&gt;$H$2,15000,$A2255))),"")</f>
        <v/>
      </c>
      <c r="F2255" t="str">
        <f>IF(Use_Der,IF(ISERROR(INDEX(Data!$G$30:'Data'!$G$5000,IF($A2255&gt;$H$2,15000,$A2255))),"",INDEX(Data!$G$30:'Data'!$G$5000,IF($A2255&gt;$H$2,15000,$A2255))),"")</f>
        <v/>
      </c>
      <c r="G2255" s="96"/>
      <c r="H2255" s="96"/>
      <c r="I2255" s="96"/>
      <c r="J2255">
        <f t="shared" si="17"/>
        <v>2372</v>
      </c>
      <c r="K2255" t="str">
        <f>IFERROR(INDEX(Data!$C$30:'Data'!$C$5007,IF($J2255&gt;$P$2,15000,$J2255)),"")</f>
        <v/>
      </c>
      <c r="L2255" t="str">
        <f>IF(ISERROR(INDEX(Data!$D$30:'Data'!$D$5007,IF($J2255&gt;$P$2,15000,$J2255))),"",INDEX(Data!$D$30:'Data'!$D$5007,IF($J2255&gt;$P$2,15000,$J2255)))</f>
        <v/>
      </c>
      <c r="M2255" t="str">
        <f>IF(ISERROR(INDEX(Data!$H$30:'Data'!$H$5007,IF($J2255&gt;$P$2,15000,$J2255))),"",INDEX(Data!$H$30:'Data'!$H$5007,IF($J2255&gt;$P$2,15000,$J2255)))</f>
        <v/>
      </c>
    </row>
    <row r="2256" spans="1:13">
      <c r="A2256">
        <f t="shared" si="16"/>
        <v>2373</v>
      </c>
      <c r="B2256" t="str">
        <f>IF(Use_Der,IFERROR(INDEX(Data!$C$30:'Data'!$C$5000,IF($A2256&gt;$H$2,15000,$A2256)),""),"")</f>
        <v/>
      </c>
      <c r="C2256" t="str">
        <f>IF(Use_Der,IF(ISERROR(INDEX(Data!$D$30:'Data'!$D$5000,IF($A2256&gt;$H$2,15000,$A2256))),"",INDEX(Data!$D$30:'Data'!$D$5000,IF($A2256&gt;$H$2,15000,$A2256))),"")</f>
        <v/>
      </c>
      <c r="D2256" t="str">
        <f>IF(Use_Der,IF(ISERROR(INDEX(Data!$E$30:'Data'!$E$5000,IF($A2256&gt;$H$2,15000,$A2256))),"",INDEX(Data!$E$30:'Data'!$E$5000,IF($A2256&gt;$H$2,15000,$A2256))),"")</f>
        <v/>
      </c>
      <c r="E2256" t="str">
        <f>IF(Use_Der,IF(ISERROR(INDEX(Data!$F$30:'Data'!$F$5000,IF($A2256&gt;$H$2,15000,$A2256))),"",INDEX(Data!$F$30:'Data'!$F$5000,IF($A2256&gt;$H$2,15000,$A2256))),"")</f>
        <v/>
      </c>
      <c r="F2256" t="str">
        <f>IF(Use_Der,IF(ISERROR(INDEX(Data!$G$30:'Data'!$G$5000,IF($A2256&gt;$H$2,15000,$A2256))),"",INDEX(Data!$G$30:'Data'!$G$5000,IF($A2256&gt;$H$2,15000,$A2256))),"")</f>
        <v/>
      </c>
      <c r="G2256" s="96"/>
      <c r="H2256" s="96"/>
      <c r="I2256" s="96"/>
      <c r="J2256">
        <f t="shared" si="17"/>
        <v>2373</v>
      </c>
      <c r="K2256" t="str">
        <f>IFERROR(INDEX(Data!$C$30:'Data'!$C$5007,IF($J2256&gt;$P$2,15000,$J2256)),"")</f>
        <v/>
      </c>
      <c r="L2256" t="str">
        <f>IF(ISERROR(INDEX(Data!$D$30:'Data'!$D$5007,IF($J2256&gt;$P$2,15000,$J2256))),"",INDEX(Data!$D$30:'Data'!$D$5007,IF($J2256&gt;$P$2,15000,$J2256)))</f>
        <v/>
      </c>
      <c r="M2256" t="str">
        <f>IF(ISERROR(INDEX(Data!$H$30:'Data'!$H$5007,IF($J2256&gt;$P$2,15000,$J2256))),"",INDEX(Data!$H$30:'Data'!$H$5007,IF($J2256&gt;$P$2,15000,$J2256)))</f>
        <v/>
      </c>
    </row>
    <row r="2257" spans="1:13">
      <c r="A2257">
        <f t="shared" si="16"/>
        <v>2374</v>
      </c>
      <c r="B2257" t="str">
        <f>IF(Use_Der,IFERROR(INDEX(Data!$C$30:'Data'!$C$5000,IF($A2257&gt;$H$2,15000,$A2257)),""),"")</f>
        <v/>
      </c>
      <c r="C2257" t="str">
        <f>IF(Use_Der,IF(ISERROR(INDEX(Data!$D$30:'Data'!$D$5000,IF($A2257&gt;$H$2,15000,$A2257))),"",INDEX(Data!$D$30:'Data'!$D$5000,IF($A2257&gt;$H$2,15000,$A2257))),"")</f>
        <v/>
      </c>
      <c r="D2257" t="str">
        <f>IF(Use_Der,IF(ISERROR(INDEX(Data!$E$30:'Data'!$E$5000,IF($A2257&gt;$H$2,15000,$A2257))),"",INDEX(Data!$E$30:'Data'!$E$5000,IF($A2257&gt;$H$2,15000,$A2257))),"")</f>
        <v/>
      </c>
      <c r="E2257" t="str">
        <f>IF(Use_Der,IF(ISERROR(INDEX(Data!$F$30:'Data'!$F$5000,IF($A2257&gt;$H$2,15000,$A2257))),"",INDEX(Data!$F$30:'Data'!$F$5000,IF($A2257&gt;$H$2,15000,$A2257))),"")</f>
        <v/>
      </c>
      <c r="F2257" t="str">
        <f>IF(Use_Der,IF(ISERROR(INDEX(Data!$G$30:'Data'!$G$5000,IF($A2257&gt;$H$2,15000,$A2257))),"",INDEX(Data!$G$30:'Data'!$G$5000,IF($A2257&gt;$H$2,15000,$A2257))),"")</f>
        <v/>
      </c>
      <c r="G2257" s="96"/>
      <c r="H2257" s="96"/>
      <c r="I2257" s="96"/>
      <c r="J2257">
        <f t="shared" si="17"/>
        <v>2374</v>
      </c>
      <c r="K2257" t="str">
        <f>IFERROR(INDEX(Data!$C$30:'Data'!$C$5007,IF($J2257&gt;$P$2,15000,$J2257)),"")</f>
        <v/>
      </c>
      <c r="L2257" t="str">
        <f>IF(ISERROR(INDEX(Data!$D$30:'Data'!$D$5007,IF($J2257&gt;$P$2,15000,$J2257))),"",INDEX(Data!$D$30:'Data'!$D$5007,IF($J2257&gt;$P$2,15000,$J2257)))</f>
        <v/>
      </c>
      <c r="M2257" t="str">
        <f>IF(ISERROR(INDEX(Data!$H$30:'Data'!$H$5007,IF($J2257&gt;$P$2,15000,$J2257))),"",INDEX(Data!$H$30:'Data'!$H$5007,IF($J2257&gt;$P$2,15000,$J2257)))</f>
        <v/>
      </c>
    </row>
    <row r="2258" spans="1:13">
      <c r="A2258">
        <f t="shared" si="16"/>
        <v>2375</v>
      </c>
      <c r="B2258" t="str">
        <f>IF(Use_Der,IFERROR(INDEX(Data!$C$30:'Data'!$C$5000,IF($A2258&gt;$H$2,15000,$A2258)),""),"")</f>
        <v/>
      </c>
      <c r="C2258" t="str">
        <f>IF(Use_Der,IF(ISERROR(INDEX(Data!$D$30:'Data'!$D$5000,IF($A2258&gt;$H$2,15000,$A2258))),"",INDEX(Data!$D$30:'Data'!$D$5000,IF($A2258&gt;$H$2,15000,$A2258))),"")</f>
        <v/>
      </c>
      <c r="D2258" t="str">
        <f>IF(Use_Der,IF(ISERROR(INDEX(Data!$E$30:'Data'!$E$5000,IF($A2258&gt;$H$2,15000,$A2258))),"",INDEX(Data!$E$30:'Data'!$E$5000,IF($A2258&gt;$H$2,15000,$A2258))),"")</f>
        <v/>
      </c>
      <c r="E2258" t="str">
        <f>IF(Use_Der,IF(ISERROR(INDEX(Data!$F$30:'Data'!$F$5000,IF($A2258&gt;$H$2,15000,$A2258))),"",INDEX(Data!$F$30:'Data'!$F$5000,IF($A2258&gt;$H$2,15000,$A2258))),"")</f>
        <v/>
      </c>
      <c r="F2258" t="str">
        <f>IF(Use_Der,IF(ISERROR(INDEX(Data!$G$30:'Data'!$G$5000,IF($A2258&gt;$H$2,15000,$A2258))),"",INDEX(Data!$G$30:'Data'!$G$5000,IF($A2258&gt;$H$2,15000,$A2258))),"")</f>
        <v/>
      </c>
      <c r="G2258" s="96"/>
      <c r="H2258" s="96"/>
      <c r="I2258" s="96"/>
      <c r="J2258">
        <f t="shared" si="17"/>
        <v>2375</v>
      </c>
      <c r="K2258" t="str">
        <f>IFERROR(INDEX(Data!$C$30:'Data'!$C$5007,IF($J2258&gt;$P$2,15000,$J2258)),"")</f>
        <v/>
      </c>
      <c r="L2258" t="str">
        <f>IF(ISERROR(INDEX(Data!$D$30:'Data'!$D$5007,IF($J2258&gt;$P$2,15000,$J2258))),"",INDEX(Data!$D$30:'Data'!$D$5007,IF($J2258&gt;$P$2,15000,$J2258)))</f>
        <v/>
      </c>
      <c r="M2258" t="str">
        <f>IF(ISERROR(INDEX(Data!$H$30:'Data'!$H$5007,IF($J2258&gt;$P$2,15000,$J2258))),"",INDEX(Data!$H$30:'Data'!$H$5007,IF($J2258&gt;$P$2,15000,$J2258)))</f>
        <v/>
      </c>
    </row>
    <row r="2259" spans="1:13">
      <c r="A2259">
        <f t="shared" si="16"/>
        <v>2376</v>
      </c>
      <c r="B2259" t="str">
        <f>IF(Use_Der,IFERROR(INDEX(Data!$C$30:'Data'!$C$5000,IF($A2259&gt;$H$2,15000,$A2259)),""),"")</f>
        <v/>
      </c>
      <c r="C2259" t="str">
        <f>IF(Use_Der,IF(ISERROR(INDEX(Data!$D$30:'Data'!$D$5000,IF($A2259&gt;$H$2,15000,$A2259))),"",INDEX(Data!$D$30:'Data'!$D$5000,IF($A2259&gt;$H$2,15000,$A2259))),"")</f>
        <v/>
      </c>
      <c r="D2259" t="str">
        <f>IF(Use_Der,IF(ISERROR(INDEX(Data!$E$30:'Data'!$E$5000,IF($A2259&gt;$H$2,15000,$A2259))),"",INDEX(Data!$E$30:'Data'!$E$5000,IF($A2259&gt;$H$2,15000,$A2259))),"")</f>
        <v/>
      </c>
      <c r="E2259" t="str">
        <f>IF(Use_Der,IF(ISERROR(INDEX(Data!$F$30:'Data'!$F$5000,IF($A2259&gt;$H$2,15000,$A2259))),"",INDEX(Data!$F$30:'Data'!$F$5000,IF($A2259&gt;$H$2,15000,$A2259))),"")</f>
        <v/>
      </c>
      <c r="F2259" t="str">
        <f>IF(Use_Der,IF(ISERROR(INDEX(Data!$G$30:'Data'!$G$5000,IF($A2259&gt;$H$2,15000,$A2259))),"",INDEX(Data!$G$30:'Data'!$G$5000,IF($A2259&gt;$H$2,15000,$A2259))),"")</f>
        <v/>
      </c>
      <c r="G2259" s="96"/>
      <c r="H2259" s="96"/>
      <c r="I2259" s="96"/>
      <c r="J2259">
        <f t="shared" si="17"/>
        <v>2376</v>
      </c>
      <c r="K2259" t="str">
        <f>IFERROR(INDEX(Data!$C$30:'Data'!$C$5007,IF($J2259&gt;$P$2,15000,$J2259)),"")</f>
        <v/>
      </c>
      <c r="L2259" t="str">
        <f>IF(ISERROR(INDEX(Data!$D$30:'Data'!$D$5007,IF($J2259&gt;$P$2,15000,$J2259))),"",INDEX(Data!$D$30:'Data'!$D$5007,IF($J2259&gt;$P$2,15000,$J2259)))</f>
        <v/>
      </c>
      <c r="M2259" t="str">
        <f>IF(ISERROR(INDEX(Data!$H$30:'Data'!$H$5007,IF($J2259&gt;$P$2,15000,$J2259))),"",INDEX(Data!$H$30:'Data'!$H$5007,IF($J2259&gt;$P$2,15000,$J2259)))</f>
        <v/>
      </c>
    </row>
    <row r="2260" spans="1:13">
      <c r="A2260">
        <f t="shared" si="16"/>
        <v>2377</v>
      </c>
      <c r="B2260" t="str">
        <f>IF(Use_Der,IFERROR(INDEX(Data!$C$30:'Data'!$C$5000,IF($A2260&gt;$H$2,15000,$A2260)),""),"")</f>
        <v/>
      </c>
      <c r="C2260" t="str">
        <f>IF(Use_Der,IF(ISERROR(INDEX(Data!$D$30:'Data'!$D$5000,IF($A2260&gt;$H$2,15000,$A2260))),"",INDEX(Data!$D$30:'Data'!$D$5000,IF($A2260&gt;$H$2,15000,$A2260))),"")</f>
        <v/>
      </c>
      <c r="D2260" t="str">
        <f>IF(Use_Der,IF(ISERROR(INDEX(Data!$E$30:'Data'!$E$5000,IF($A2260&gt;$H$2,15000,$A2260))),"",INDEX(Data!$E$30:'Data'!$E$5000,IF($A2260&gt;$H$2,15000,$A2260))),"")</f>
        <v/>
      </c>
      <c r="E2260" t="str">
        <f>IF(Use_Der,IF(ISERROR(INDEX(Data!$F$30:'Data'!$F$5000,IF($A2260&gt;$H$2,15000,$A2260))),"",INDEX(Data!$F$30:'Data'!$F$5000,IF($A2260&gt;$H$2,15000,$A2260))),"")</f>
        <v/>
      </c>
      <c r="F2260" t="str">
        <f>IF(Use_Der,IF(ISERROR(INDEX(Data!$G$30:'Data'!$G$5000,IF($A2260&gt;$H$2,15000,$A2260))),"",INDEX(Data!$G$30:'Data'!$G$5000,IF($A2260&gt;$H$2,15000,$A2260))),"")</f>
        <v/>
      </c>
      <c r="G2260" s="96"/>
      <c r="H2260" s="96"/>
      <c r="I2260" s="96"/>
      <c r="J2260">
        <f t="shared" si="17"/>
        <v>2377</v>
      </c>
      <c r="K2260" t="str">
        <f>IFERROR(INDEX(Data!$C$30:'Data'!$C$5007,IF($J2260&gt;$P$2,15000,$J2260)),"")</f>
        <v/>
      </c>
      <c r="L2260" t="str">
        <f>IF(ISERROR(INDEX(Data!$D$30:'Data'!$D$5007,IF($J2260&gt;$P$2,15000,$J2260))),"",INDEX(Data!$D$30:'Data'!$D$5007,IF($J2260&gt;$P$2,15000,$J2260)))</f>
        <v/>
      </c>
      <c r="M2260" t="str">
        <f>IF(ISERROR(INDEX(Data!$H$30:'Data'!$H$5007,IF($J2260&gt;$P$2,15000,$J2260))),"",INDEX(Data!$H$30:'Data'!$H$5007,IF($J2260&gt;$P$2,15000,$J2260)))</f>
        <v/>
      </c>
    </row>
    <row r="2261" spans="1:13">
      <c r="A2261">
        <f t="shared" si="16"/>
        <v>2378</v>
      </c>
      <c r="B2261" t="str">
        <f>IF(Use_Der,IFERROR(INDEX(Data!$C$30:'Data'!$C$5000,IF($A2261&gt;$H$2,15000,$A2261)),""),"")</f>
        <v/>
      </c>
      <c r="C2261" t="str">
        <f>IF(Use_Der,IF(ISERROR(INDEX(Data!$D$30:'Data'!$D$5000,IF($A2261&gt;$H$2,15000,$A2261))),"",INDEX(Data!$D$30:'Data'!$D$5000,IF($A2261&gt;$H$2,15000,$A2261))),"")</f>
        <v/>
      </c>
      <c r="D2261" t="str">
        <f>IF(Use_Der,IF(ISERROR(INDEX(Data!$E$30:'Data'!$E$5000,IF($A2261&gt;$H$2,15000,$A2261))),"",INDEX(Data!$E$30:'Data'!$E$5000,IF($A2261&gt;$H$2,15000,$A2261))),"")</f>
        <v/>
      </c>
      <c r="E2261" t="str">
        <f>IF(Use_Der,IF(ISERROR(INDEX(Data!$F$30:'Data'!$F$5000,IF($A2261&gt;$H$2,15000,$A2261))),"",INDEX(Data!$F$30:'Data'!$F$5000,IF($A2261&gt;$H$2,15000,$A2261))),"")</f>
        <v/>
      </c>
      <c r="F2261" t="str">
        <f>IF(Use_Der,IF(ISERROR(INDEX(Data!$G$30:'Data'!$G$5000,IF($A2261&gt;$H$2,15000,$A2261))),"",INDEX(Data!$G$30:'Data'!$G$5000,IF($A2261&gt;$H$2,15000,$A2261))),"")</f>
        <v/>
      </c>
      <c r="G2261" s="96"/>
      <c r="H2261" s="96"/>
      <c r="I2261" s="96"/>
      <c r="J2261">
        <f t="shared" si="17"/>
        <v>2378</v>
      </c>
      <c r="K2261" t="str">
        <f>IFERROR(INDEX(Data!$C$30:'Data'!$C$5007,IF($J2261&gt;$P$2,15000,$J2261)),"")</f>
        <v/>
      </c>
      <c r="L2261" t="str">
        <f>IF(ISERROR(INDEX(Data!$D$30:'Data'!$D$5007,IF($J2261&gt;$P$2,15000,$J2261))),"",INDEX(Data!$D$30:'Data'!$D$5007,IF($J2261&gt;$P$2,15000,$J2261)))</f>
        <v/>
      </c>
      <c r="M2261" t="str">
        <f>IF(ISERROR(INDEX(Data!$H$30:'Data'!$H$5007,IF($J2261&gt;$P$2,15000,$J2261))),"",INDEX(Data!$H$30:'Data'!$H$5007,IF($J2261&gt;$P$2,15000,$J2261)))</f>
        <v/>
      </c>
    </row>
    <row r="2262" spans="1:13">
      <c r="A2262">
        <f t="shared" si="16"/>
        <v>2379</v>
      </c>
      <c r="B2262" t="str">
        <f>IF(Use_Der,IFERROR(INDEX(Data!$C$30:'Data'!$C$5000,IF($A2262&gt;$H$2,15000,$A2262)),""),"")</f>
        <v/>
      </c>
      <c r="C2262" t="str">
        <f>IF(Use_Der,IF(ISERROR(INDEX(Data!$D$30:'Data'!$D$5000,IF($A2262&gt;$H$2,15000,$A2262))),"",INDEX(Data!$D$30:'Data'!$D$5000,IF($A2262&gt;$H$2,15000,$A2262))),"")</f>
        <v/>
      </c>
      <c r="D2262" t="str">
        <f>IF(Use_Der,IF(ISERROR(INDEX(Data!$E$30:'Data'!$E$5000,IF($A2262&gt;$H$2,15000,$A2262))),"",INDEX(Data!$E$30:'Data'!$E$5000,IF($A2262&gt;$H$2,15000,$A2262))),"")</f>
        <v/>
      </c>
      <c r="E2262" t="str">
        <f>IF(Use_Der,IF(ISERROR(INDEX(Data!$F$30:'Data'!$F$5000,IF($A2262&gt;$H$2,15000,$A2262))),"",INDEX(Data!$F$30:'Data'!$F$5000,IF($A2262&gt;$H$2,15000,$A2262))),"")</f>
        <v/>
      </c>
      <c r="F2262" t="str">
        <f>IF(Use_Der,IF(ISERROR(INDEX(Data!$G$30:'Data'!$G$5000,IF($A2262&gt;$H$2,15000,$A2262))),"",INDEX(Data!$G$30:'Data'!$G$5000,IF($A2262&gt;$H$2,15000,$A2262))),"")</f>
        <v/>
      </c>
      <c r="G2262" s="96"/>
      <c r="H2262" s="96"/>
      <c r="I2262" s="96"/>
      <c r="J2262">
        <f t="shared" si="17"/>
        <v>2379</v>
      </c>
      <c r="K2262" t="str">
        <f>IFERROR(INDEX(Data!$C$30:'Data'!$C$5007,IF($J2262&gt;$P$2,15000,$J2262)),"")</f>
        <v/>
      </c>
      <c r="L2262" t="str">
        <f>IF(ISERROR(INDEX(Data!$D$30:'Data'!$D$5007,IF($J2262&gt;$P$2,15000,$J2262))),"",INDEX(Data!$D$30:'Data'!$D$5007,IF($J2262&gt;$P$2,15000,$J2262)))</f>
        <v/>
      </c>
      <c r="M2262" t="str">
        <f>IF(ISERROR(INDEX(Data!$H$30:'Data'!$H$5007,IF($J2262&gt;$P$2,15000,$J2262))),"",INDEX(Data!$H$30:'Data'!$H$5007,IF($J2262&gt;$P$2,15000,$J2262)))</f>
        <v/>
      </c>
    </row>
    <row r="2263" spans="1:13">
      <c r="A2263">
        <f t="shared" si="16"/>
        <v>2380</v>
      </c>
      <c r="B2263" t="str">
        <f>IF(Use_Der,IFERROR(INDEX(Data!$C$30:'Data'!$C$5000,IF($A2263&gt;$H$2,15000,$A2263)),""),"")</f>
        <v/>
      </c>
      <c r="C2263" t="str">
        <f>IF(Use_Der,IF(ISERROR(INDEX(Data!$D$30:'Data'!$D$5000,IF($A2263&gt;$H$2,15000,$A2263))),"",INDEX(Data!$D$30:'Data'!$D$5000,IF($A2263&gt;$H$2,15000,$A2263))),"")</f>
        <v/>
      </c>
      <c r="D2263" t="str">
        <f>IF(Use_Der,IF(ISERROR(INDEX(Data!$E$30:'Data'!$E$5000,IF($A2263&gt;$H$2,15000,$A2263))),"",INDEX(Data!$E$30:'Data'!$E$5000,IF($A2263&gt;$H$2,15000,$A2263))),"")</f>
        <v/>
      </c>
      <c r="E2263" t="str">
        <f>IF(Use_Der,IF(ISERROR(INDEX(Data!$F$30:'Data'!$F$5000,IF($A2263&gt;$H$2,15000,$A2263))),"",INDEX(Data!$F$30:'Data'!$F$5000,IF($A2263&gt;$H$2,15000,$A2263))),"")</f>
        <v/>
      </c>
      <c r="F2263" t="str">
        <f>IF(Use_Der,IF(ISERROR(INDEX(Data!$G$30:'Data'!$G$5000,IF($A2263&gt;$H$2,15000,$A2263))),"",INDEX(Data!$G$30:'Data'!$G$5000,IF($A2263&gt;$H$2,15000,$A2263))),"")</f>
        <v/>
      </c>
      <c r="G2263" s="96"/>
      <c r="H2263" s="96"/>
      <c r="I2263" s="96"/>
      <c r="J2263">
        <f t="shared" si="17"/>
        <v>2380</v>
      </c>
      <c r="K2263" t="str">
        <f>IFERROR(INDEX(Data!$C$30:'Data'!$C$5007,IF($J2263&gt;$P$2,15000,$J2263)),"")</f>
        <v/>
      </c>
      <c r="L2263" t="str">
        <f>IF(ISERROR(INDEX(Data!$D$30:'Data'!$D$5007,IF($J2263&gt;$P$2,15000,$J2263))),"",INDEX(Data!$D$30:'Data'!$D$5007,IF($J2263&gt;$P$2,15000,$J2263)))</f>
        <v/>
      </c>
      <c r="M2263" t="str">
        <f>IF(ISERROR(INDEX(Data!$H$30:'Data'!$H$5007,IF($J2263&gt;$P$2,15000,$J2263))),"",INDEX(Data!$H$30:'Data'!$H$5007,IF($J2263&gt;$P$2,15000,$J2263)))</f>
        <v/>
      </c>
    </row>
    <row r="2264" spans="1:13">
      <c r="A2264">
        <f t="shared" si="16"/>
        <v>2381</v>
      </c>
      <c r="B2264" t="str">
        <f>IF(Use_Der,IFERROR(INDEX(Data!$C$30:'Data'!$C$5000,IF($A2264&gt;$H$2,15000,$A2264)),""),"")</f>
        <v/>
      </c>
      <c r="C2264" t="str">
        <f>IF(Use_Der,IF(ISERROR(INDEX(Data!$D$30:'Data'!$D$5000,IF($A2264&gt;$H$2,15000,$A2264))),"",INDEX(Data!$D$30:'Data'!$D$5000,IF($A2264&gt;$H$2,15000,$A2264))),"")</f>
        <v/>
      </c>
      <c r="D2264" t="str">
        <f>IF(Use_Der,IF(ISERROR(INDEX(Data!$E$30:'Data'!$E$5000,IF($A2264&gt;$H$2,15000,$A2264))),"",INDEX(Data!$E$30:'Data'!$E$5000,IF($A2264&gt;$H$2,15000,$A2264))),"")</f>
        <v/>
      </c>
      <c r="E2264" t="str">
        <f>IF(Use_Der,IF(ISERROR(INDEX(Data!$F$30:'Data'!$F$5000,IF($A2264&gt;$H$2,15000,$A2264))),"",INDEX(Data!$F$30:'Data'!$F$5000,IF($A2264&gt;$H$2,15000,$A2264))),"")</f>
        <v/>
      </c>
      <c r="F2264" t="str">
        <f>IF(Use_Der,IF(ISERROR(INDEX(Data!$G$30:'Data'!$G$5000,IF($A2264&gt;$H$2,15000,$A2264))),"",INDEX(Data!$G$30:'Data'!$G$5000,IF($A2264&gt;$H$2,15000,$A2264))),"")</f>
        <v/>
      </c>
      <c r="G2264" s="96"/>
      <c r="H2264" s="96"/>
      <c r="I2264" s="96"/>
      <c r="J2264">
        <f t="shared" si="17"/>
        <v>2381</v>
      </c>
      <c r="K2264" t="str">
        <f>IFERROR(INDEX(Data!$C$30:'Data'!$C$5007,IF($J2264&gt;$P$2,15000,$J2264)),"")</f>
        <v/>
      </c>
      <c r="L2264" t="str">
        <f>IF(ISERROR(INDEX(Data!$D$30:'Data'!$D$5007,IF($J2264&gt;$P$2,15000,$J2264))),"",INDEX(Data!$D$30:'Data'!$D$5007,IF($J2264&gt;$P$2,15000,$J2264)))</f>
        <v/>
      </c>
      <c r="M2264" t="str">
        <f>IF(ISERROR(INDEX(Data!$H$30:'Data'!$H$5007,IF($J2264&gt;$P$2,15000,$J2264))),"",INDEX(Data!$H$30:'Data'!$H$5007,IF($J2264&gt;$P$2,15000,$J2264)))</f>
        <v/>
      </c>
    </row>
    <row r="2265" spans="1:13">
      <c r="A2265">
        <f t="shared" si="16"/>
        <v>2382</v>
      </c>
      <c r="B2265" t="str">
        <f>IF(Use_Der,IFERROR(INDEX(Data!$C$30:'Data'!$C$5000,IF($A2265&gt;$H$2,15000,$A2265)),""),"")</f>
        <v/>
      </c>
      <c r="C2265" t="str">
        <f>IF(Use_Der,IF(ISERROR(INDEX(Data!$D$30:'Data'!$D$5000,IF($A2265&gt;$H$2,15000,$A2265))),"",INDEX(Data!$D$30:'Data'!$D$5000,IF($A2265&gt;$H$2,15000,$A2265))),"")</f>
        <v/>
      </c>
      <c r="D2265" t="str">
        <f>IF(Use_Der,IF(ISERROR(INDEX(Data!$E$30:'Data'!$E$5000,IF($A2265&gt;$H$2,15000,$A2265))),"",INDEX(Data!$E$30:'Data'!$E$5000,IF($A2265&gt;$H$2,15000,$A2265))),"")</f>
        <v/>
      </c>
      <c r="E2265" t="str">
        <f>IF(Use_Der,IF(ISERROR(INDEX(Data!$F$30:'Data'!$F$5000,IF($A2265&gt;$H$2,15000,$A2265))),"",INDEX(Data!$F$30:'Data'!$F$5000,IF($A2265&gt;$H$2,15000,$A2265))),"")</f>
        <v/>
      </c>
      <c r="F2265" t="str">
        <f>IF(Use_Der,IF(ISERROR(INDEX(Data!$G$30:'Data'!$G$5000,IF($A2265&gt;$H$2,15000,$A2265))),"",INDEX(Data!$G$30:'Data'!$G$5000,IF($A2265&gt;$H$2,15000,$A2265))),"")</f>
        <v/>
      </c>
      <c r="G2265" s="96"/>
      <c r="H2265" s="96"/>
      <c r="I2265" s="96"/>
      <c r="J2265">
        <f t="shared" si="17"/>
        <v>2382</v>
      </c>
      <c r="K2265" t="str">
        <f>IFERROR(INDEX(Data!$C$30:'Data'!$C$5007,IF($J2265&gt;$P$2,15000,$J2265)),"")</f>
        <v/>
      </c>
      <c r="L2265" t="str">
        <f>IF(ISERROR(INDEX(Data!$D$30:'Data'!$D$5007,IF($J2265&gt;$P$2,15000,$J2265))),"",INDEX(Data!$D$30:'Data'!$D$5007,IF($J2265&gt;$P$2,15000,$J2265)))</f>
        <v/>
      </c>
      <c r="M2265" t="str">
        <f>IF(ISERROR(INDEX(Data!$H$30:'Data'!$H$5007,IF($J2265&gt;$P$2,15000,$J2265))),"",INDEX(Data!$H$30:'Data'!$H$5007,IF($J2265&gt;$P$2,15000,$J2265)))</f>
        <v/>
      </c>
    </row>
    <row r="2266" spans="1:13">
      <c r="A2266">
        <f t="shared" si="16"/>
        <v>2383</v>
      </c>
      <c r="B2266" t="str">
        <f>IF(Use_Der,IFERROR(INDEX(Data!$C$30:'Data'!$C$5000,IF($A2266&gt;$H$2,15000,$A2266)),""),"")</f>
        <v/>
      </c>
      <c r="C2266" t="str">
        <f>IF(Use_Der,IF(ISERROR(INDEX(Data!$D$30:'Data'!$D$5000,IF($A2266&gt;$H$2,15000,$A2266))),"",INDEX(Data!$D$30:'Data'!$D$5000,IF($A2266&gt;$H$2,15000,$A2266))),"")</f>
        <v/>
      </c>
      <c r="D2266" t="str">
        <f>IF(Use_Der,IF(ISERROR(INDEX(Data!$E$30:'Data'!$E$5000,IF($A2266&gt;$H$2,15000,$A2266))),"",INDEX(Data!$E$30:'Data'!$E$5000,IF($A2266&gt;$H$2,15000,$A2266))),"")</f>
        <v/>
      </c>
      <c r="E2266" t="str">
        <f>IF(Use_Der,IF(ISERROR(INDEX(Data!$F$30:'Data'!$F$5000,IF($A2266&gt;$H$2,15000,$A2266))),"",INDEX(Data!$F$30:'Data'!$F$5000,IF($A2266&gt;$H$2,15000,$A2266))),"")</f>
        <v/>
      </c>
      <c r="F2266" t="str">
        <f>IF(Use_Der,IF(ISERROR(INDEX(Data!$G$30:'Data'!$G$5000,IF($A2266&gt;$H$2,15000,$A2266))),"",INDEX(Data!$G$30:'Data'!$G$5000,IF($A2266&gt;$H$2,15000,$A2266))),"")</f>
        <v/>
      </c>
      <c r="G2266" s="96"/>
      <c r="H2266" s="96"/>
      <c r="I2266" s="96"/>
      <c r="J2266">
        <f t="shared" si="17"/>
        <v>2383</v>
      </c>
      <c r="K2266" t="str">
        <f>IFERROR(INDEX(Data!$C$30:'Data'!$C$5007,IF($J2266&gt;$P$2,15000,$J2266)),"")</f>
        <v/>
      </c>
      <c r="L2266" t="str">
        <f>IF(ISERROR(INDEX(Data!$D$30:'Data'!$D$5007,IF($J2266&gt;$P$2,15000,$J2266))),"",INDEX(Data!$D$30:'Data'!$D$5007,IF($J2266&gt;$P$2,15000,$J2266)))</f>
        <v/>
      </c>
      <c r="M2266" t="str">
        <f>IF(ISERROR(INDEX(Data!$H$30:'Data'!$H$5007,IF($J2266&gt;$P$2,15000,$J2266))),"",INDEX(Data!$H$30:'Data'!$H$5007,IF($J2266&gt;$P$2,15000,$J2266)))</f>
        <v/>
      </c>
    </row>
    <row r="2267" spans="1:13">
      <c r="A2267">
        <f t="shared" si="16"/>
        <v>2384</v>
      </c>
      <c r="B2267" t="str">
        <f>IF(Use_Der,IFERROR(INDEX(Data!$C$30:'Data'!$C$5000,IF($A2267&gt;$H$2,15000,$A2267)),""),"")</f>
        <v/>
      </c>
      <c r="C2267" t="str">
        <f>IF(Use_Der,IF(ISERROR(INDEX(Data!$D$30:'Data'!$D$5000,IF($A2267&gt;$H$2,15000,$A2267))),"",INDEX(Data!$D$30:'Data'!$D$5000,IF($A2267&gt;$H$2,15000,$A2267))),"")</f>
        <v/>
      </c>
      <c r="D2267" t="str">
        <f>IF(Use_Der,IF(ISERROR(INDEX(Data!$E$30:'Data'!$E$5000,IF($A2267&gt;$H$2,15000,$A2267))),"",INDEX(Data!$E$30:'Data'!$E$5000,IF($A2267&gt;$H$2,15000,$A2267))),"")</f>
        <v/>
      </c>
      <c r="E2267" t="str">
        <f>IF(Use_Der,IF(ISERROR(INDEX(Data!$F$30:'Data'!$F$5000,IF($A2267&gt;$H$2,15000,$A2267))),"",INDEX(Data!$F$30:'Data'!$F$5000,IF($A2267&gt;$H$2,15000,$A2267))),"")</f>
        <v/>
      </c>
      <c r="F2267" t="str">
        <f>IF(Use_Der,IF(ISERROR(INDEX(Data!$G$30:'Data'!$G$5000,IF($A2267&gt;$H$2,15000,$A2267))),"",INDEX(Data!$G$30:'Data'!$G$5000,IF($A2267&gt;$H$2,15000,$A2267))),"")</f>
        <v/>
      </c>
      <c r="G2267" s="96"/>
      <c r="H2267" s="96"/>
      <c r="I2267" s="96"/>
      <c r="J2267">
        <f t="shared" si="17"/>
        <v>2384</v>
      </c>
      <c r="K2267" t="str">
        <f>IFERROR(INDEX(Data!$C$30:'Data'!$C$5007,IF($J2267&gt;$P$2,15000,$J2267)),"")</f>
        <v/>
      </c>
      <c r="L2267" t="str">
        <f>IF(ISERROR(INDEX(Data!$D$30:'Data'!$D$5007,IF($J2267&gt;$P$2,15000,$J2267))),"",INDEX(Data!$D$30:'Data'!$D$5007,IF($J2267&gt;$P$2,15000,$J2267)))</f>
        <v/>
      </c>
      <c r="M2267" t="str">
        <f>IF(ISERROR(INDEX(Data!$H$30:'Data'!$H$5007,IF($J2267&gt;$P$2,15000,$J2267))),"",INDEX(Data!$H$30:'Data'!$H$5007,IF($J2267&gt;$P$2,15000,$J2267)))</f>
        <v/>
      </c>
    </row>
    <row r="2268" spans="1:13">
      <c r="A2268">
        <f t="shared" si="16"/>
        <v>2385</v>
      </c>
      <c r="B2268" t="str">
        <f>IF(Use_Der,IFERROR(INDEX(Data!$C$30:'Data'!$C$5000,IF($A2268&gt;$H$2,15000,$A2268)),""),"")</f>
        <v/>
      </c>
      <c r="C2268" t="str">
        <f>IF(Use_Der,IF(ISERROR(INDEX(Data!$D$30:'Data'!$D$5000,IF($A2268&gt;$H$2,15000,$A2268))),"",INDEX(Data!$D$30:'Data'!$D$5000,IF($A2268&gt;$H$2,15000,$A2268))),"")</f>
        <v/>
      </c>
      <c r="D2268" t="str">
        <f>IF(Use_Der,IF(ISERROR(INDEX(Data!$E$30:'Data'!$E$5000,IF($A2268&gt;$H$2,15000,$A2268))),"",INDEX(Data!$E$30:'Data'!$E$5000,IF($A2268&gt;$H$2,15000,$A2268))),"")</f>
        <v/>
      </c>
      <c r="E2268" t="str">
        <f>IF(Use_Der,IF(ISERROR(INDEX(Data!$F$30:'Data'!$F$5000,IF($A2268&gt;$H$2,15000,$A2268))),"",INDEX(Data!$F$30:'Data'!$F$5000,IF($A2268&gt;$H$2,15000,$A2268))),"")</f>
        <v/>
      </c>
      <c r="F2268" t="str">
        <f>IF(Use_Der,IF(ISERROR(INDEX(Data!$G$30:'Data'!$G$5000,IF($A2268&gt;$H$2,15000,$A2268))),"",INDEX(Data!$G$30:'Data'!$G$5000,IF($A2268&gt;$H$2,15000,$A2268))),"")</f>
        <v/>
      </c>
      <c r="G2268" s="96"/>
      <c r="H2268" s="96"/>
      <c r="I2268" s="96"/>
      <c r="J2268">
        <f t="shared" si="17"/>
        <v>2385</v>
      </c>
      <c r="K2268" t="str">
        <f>IFERROR(INDEX(Data!$C$30:'Data'!$C$5007,IF($J2268&gt;$P$2,15000,$J2268)),"")</f>
        <v/>
      </c>
      <c r="L2268" t="str">
        <f>IF(ISERROR(INDEX(Data!$D$30:'Data'!$D$5007,IF($J2268&gt;$P$2,15000,$J2268))),"",INDEX(Data!$D$30:'Data'!$D$5007,IF($J2268&gt;$P$2,15000,$J2268)))</f>
        <v/>
      </c>
      <c r="M2268" t="str">
        <f>IF(ISERROR(INDEX(Data!$H$30:'Data'!$H$5007,IF($J2268&gt;$P$2,15000,$J2268))),"",INDEX(Data!$H$30:'Data'!$H$5007,IF($J2268&gt;$P$2,15000,$J2268)))</f>
        <v/>
      </c>
    </row>
    <row r="2269" spans="1:13">
      <c r="A2269">
        <f t="shared" si="16"/>
        <v>2386</v>
      </c>
      <c r="B2269" t="str">
        <f>IF(Use_Der,IFERROR(INDEX(Data!$C$30:'Data'!$C$5000,IF($A2269&gt;$H$2,15000,$A2269)),""),"")</f>
        <v/>
      </c>
      <c r="C2269" t="str">
        <f>IF(Use_Der,IF(ISERROR(INDEX(Data!$D$30:'Data'!$D$5000,IF($A2269&gt;$H$2,15000,$A2269))),"",INDEX(Data!$D$30:'Data'!$D$5000,IF($A2269&gt;$H$2,15000,$A2269))),"")</f>
        <v/>
      </c>
      <c r="D2269" t="str">
        <f>IF(Use_Der,IF(ISERROR(INDEX(Data!$E$30:'Data'!$E$5000,IF($A2269&gt;$H$2,15000,$A2269))),"",INDEX(Data!$E$30:'Data'!$E$5000,IF($A2269&gt;$H$2,15000,$A2269))),"")</f>
        <v/>
      </c>
      <c r="E2269" t="str">
        <f>IF(Use_Der,IF(ISERROR(INDEX(Data!$F$30:'Data'!$F$5000,IF($A2269&gt;$H$2,15000,$A2269))),"",INDEX(Data!$F$30:'Data'!$F$5000,IF($A2269&gt;$H$2,15000,$A2269))),"")</f>
        <v/>
      </c>
      <c r="F2269" t="str">
        <f>IF(Use_Der,IF(ISERROR(INDEX(Data!$G$30:'Data'!$G$5000,IF($A2269&gt;$H$2,15000,$A2269))),"",INDEX(Data!$G$30:'Data'!$G$5000,IF($A2269&gt;$H$2,15000,$A2269))),"")</f>
        <v/>
      </c>
      <c r="G2269" s="96"/>
      <c r="H2269" s="96"/>
      <c r="I2269" s="96"/>
      <c r="J2269">
        <f t="shared" si="17"/>
        <v>2386</v>
      </c>
      <c r="K2269" t="str">
        <f>IFERROR(INDEX(Data!$C$30:'Data'!$C$5007,IF($J2269&gt;$P$2,15000,$J2269)),"")</f>
        <v/>
      </c>
      <c r="L2269" t="str">
        <f>IF(ISERROR(INDEX(Data!$D$30:'Data'!$D$5007,IF($J2269&gt;$P$2,15000,$J2269))),"",INDEX(Data!$D$30:'Data'!$D$5007,IF($J2269&gt;$P$2,15000,$J2269)))</f>
        <v/>
      </c>
      <c r="M2269" t="str">
        <f>IF(ISERROR(INDEX(Data!$H$30:'Data'!$H$5007,IF($J2269&gt;$P$2,15000,$J2269))),"",INDEX(Data!$H$30:'Data'!$H$5007,IF($J2269&gt;$P$2,15000,$J2269)))</f>
        <v/>
      </c>
    </row>
    <row r="2270" spans="1:13">
      <c r="A2270">
        <f t="shared" si="16"/>
        <v>2387</v>
      </c>
      <c r="B2270" t="str">
        <f>IF(Use_Der,IFERROR(INDEX(Data!$C$30:'Data'!$C$5000,IF($A2270&gt;$H$2,15000,$A2270)),""),"")</f>
        <v/>
      </c>
      <c r="C2270" t="str">
        <f>IF(Use_Der,IF(ISERROR(INDEX(Data!$D$30:'Data'!$D$5000,IF($A2270&gt;$H$2,15000,$A2270))),"",INDEX(Data!$D$30:'Data'!$D$5000,IF($A2270&gt;$H$2,15000,$A2270))),"")</f>
        <v/>
      </c>
      <c r="D2270" t="str">
        <f>IF(Use_Der,IF(ISERROR(INDEX(Data!$E$30:'Data'!$E$5000,IF($A2270&gt;$H$2,15000,$A2270))),"",INDEX(Data!$E$30:'Data'!$E$5000,IF($A2270&gt;$H$2,15000,$A2270))),"")</f>
        <v/>
      </c>
      <c r="E2270" t="str">
        <f>IF(Use_Der,IF(ISERROR(INDEX(Data!$F$30:'Data'!$F$5000,IF($A2270&gt;$H$2,15000,$A2270))),"",INDEX(Data!$F$30:'Data'!$F$5000,IF($A2270&gt;$H$2,15000,$A2270))),"")</f>
        <v/>
      </c>
      <c r="F2270" t="str">
        <f>IF(Use_Der,IF(ISERROR(INDEX(Data!$G$30:'Data'!$G$5000,IF($A2270&gt;$H$2,15000,$A2270))),"",INDEX(Data!$G$30:'Data'!$G$5000,IF($A2270&gt;$H$2,15000,$A2270))),"")</f>
        <v/>
      </c>
      <c r="G2270" s="96"/>
      <c r="H2270" s="96"/>
      <c r="I2270" s="96"/>
      <c r="J2270">
        <f t="shared" si="17"/>
        <v>2387</v>
      </c>
      <c r="K2270" t="str">
        <f>IFERROR(INDEX(Data!$C$30:'Data'!$C$5007,IF($J2270&gt;$P$2,15000,$J2270)),"")</f>
        <v/>
      </c>
      <c r="L2270" t="str">
        <f>IF(ISERROR(INDEX(Data!$D$30:'Data'!$D$5007,IF($J2270&gt;$P$2,15000,$J2270))),"",INDEX(Data!$D$30:'Data'!$D$5007,IF($J2270&gt;$P$2,15000,$J2270)))</f>
        <v/>
      </c>
      <c r="M2270" t="str">
        <f>IF(ISERROR(INDEX(Data!$H$30:'Data'!$H$5007,IF($J2270&gt;$P$2,15000,$J2270))),"",INDEX(Data!$H$30:'Data'!$H$5007,IF($J2270&gt;$P$2,15000,$J2270)))</f>
        <v/>
      </c>
    </row>
    <row r="2271" spans="1:13">
      <c r="A2271">
        <f t="shared" si="16"/>
        <v>2388</v>
      </c>
      <c r="B2271" t="str">
        <f>IF(Use_Der,IFERROR(INDEX(Data!$C$30:'Data'!$C$5000,IF($A2271&gt;$H$2,15000,$A2271)),""),"")</f>
        <v/>
      </c>
      <c r="C2271" t="str">
        <f>IF(Use_Der,IF(ISERROR(INDEX(Data!$D$30:'Data'!$D$5000,IF($A2271&gt;$H$2,15000,$A2271))),"",INDEX(Data!$D$30:'Data'!$D$5000,IF($A2271&gt;$H$2,15000,$A2271))),"")</f>
        <v/>
      </c>
      <c r="D2271" t="str">
        <f>IF(Use_Der,IF(ISERROR(INDEX(Data!$E$30:'Data'!$E$5000,IF($A2271&gt;$H$2,15000,$A2271))),"",INDEX(Data!$E$30:'Data'!$E$5000,IF($A2271&gt;$H$2,15000,$A2271))),"")</f>
        <v/>
      </c>
      <c r="E2271" t="str">
        <f>IF(Use_Der,IF(ISERROR(INDEX(Data!$F$30:'Data'!$F$5000,IF($A2271&gt;$H$2,15000,$A2271))),"",INDEX(Data!$F$30:'Data'!$F$5000,IF($A2271&gt;$H$2,15000,$A2271))),"")</f>
        <v/>
      </c>
      <c r="F2271" t="str">
        <f>IF(Use_Der,IF(ISERROR(INDEX(Data!$G$30:'Data'!$G$5000,IF($A2271&gt;$H$2,15000,$A2271))),"",INDEX(Data!$G$30:'Data'!$G$5000,IF($A2271&gt;$H$2,15000,$A2271))),"")</f>
        <v/>
      </c>
      <c r="G2271" s="96"/>
      <c r="H2271" s="96"/>
      <c r="I2271" s="96"/>
      <c r="J2271">
        <f t="shared" si="17"/>
        <v>2388</v>
      </c>
      <c r="K2271" t="str">
        <f>IFERROR(INDEX(Data!$C$30:'Data'!$C$5007,IF($J2271&gt;$P$2,15000,$J2271)),"")</f>
        <v/>
      </c>
      <c r="L2271" t="str">
        <f>IF(ISERROR(INDEX(Data!$D$30:'Data'!$D$5007,IF($J2271&gt;$P$2,15000,$J2271))),"",INDEX(Data!$D$30:'Data'!$D$5007,IF($J2271&gt;$P$2,15000,$J2271)))</f>
        <v/>
      </c>
      <c r="M2271" t="str">
        <f>IF(ISERROR(INDEX(Data!$H$30:'Data'!$H$5007,IF($J2271&gt;$P$2,15000,$J2271))),"",INDEX(Data!$H$30:'Data'!$H$5007,IF($J2271&gt;$P$2,15000,$J2271)))</f>
        <v/>
      </c>
    </row>
    <row r="2272" spans="1:13">
      <c r="A2272">
        <f t="shared" si="16"/>
        <v>2389</v>
      </c>
      <c r="B2272" t="str">
        <f>IF(Use_Der,IFERROR(INDEX(Data!$C$30:'Data'!$C$5000,IF($A2272&gt;$H$2,15000,$A2272)),""),"")</f>
        <v/>
      </c>
      <c r="C2272" t="str">
        <f>IF(Use_Der,IF(ISERROR(INDEX(Data!$D$30:'Data'!$D$5000,IF($A2272&gt;$H$2,15000,$A2272))),"",INDEX(Data!$D$30:'Data'!$D$5000,IF($A2272&gt;$H$2,15000,$A2272))),"")</f>
        <v/>
      </c>
      <c r="D2272" t="str">
        <f>IF(Use_Der,IF(ISERROR(INDEX(Data!$E$30:'Data'!$E$5000,IF($A2272&gt;$H$2,15000,$A2272))),"",INDEX(Data!$E$30:'Data'!$E$5000,IF($A2272&gt;$H$2,15000,$A2272))),"")</f>
        <v/>
      </c>
      <c r="E2272" t="str">
        <f>IF(Use_Der,IF(ISERROR(INDEX(Data!$F$30:'Data'!$F$5000,IF($A2272&gt;$H$2,15000,$A2272))),"",INDEX(Data!$F$30:'Data'!$F$5000,IF($A2272&gt;$H$2,15000,$A2272))),"")</f>
        <v/>
      </c>
      <c r="F2272" t="str">
        <f>IF(Use_Der,IF(ISERROR(INDEX(Data!$G$30:'Data'!$G$5000,IF($A2272&gt;$H$2,15000,$A2272))),"",INDEX(Data!$G$30:'Data'!$G$5000,IF($A2272&gt;$H$2,15000,$A2272))),"")</f>
        <v/>
      </c>
      <c r="G2272" s="96"/>
      <c r="H2272" s="96"/>
      <c r="I2272" s="96"/>
      <c r="J2272">
        <f t="shared" si="17"/>
        <v>2389</v>
      </c>
      <c r="K2272" t="str">
        <f>IFERROR(INDEX(Data!$C$30:'Data'!$C$5007,IF($J2272&gt;$P$2,15000,$J2272)),"")</f>
        <v/>
      </c>
      <c r="L2272" t="str">
        <f>IF(ISERROR(INDEX(Data!$D$30:'Data'!$D$5007,IF($J2272&gt;$P$2,15000,$J2272))),"",INDEX(Data!$D$30:'Data'!$D$5007,IF($J2272&gt;$P$2,15000,$J2272)))</f>
        <v/>
      </c>
      <c r="M2272" t="str">
        <f>IF(ISERROR(INDEX(Data!$H$30:'Data'!$H$5007,IF($J2272&gt;$P$2,15000,$J2272))),"",INDEX(Data!$H$30:'Data'!$H$5007,IF($J2272&gt;$P$2,15000,$J2272)))</f>
        <v/>
      </c>
    </row>
    <row r="2273" spans="1:13">
      <c r="A2273">
        <f t="shared" si="16"/>
        <v>2390</v>
      </c>
      <c r="B2273" t="str">
        <f>IF(Use_Der,IFERROR(INDEX(Data!$C$30:'Data'!$C$5000,IF($A2273&gt;$H$2,15000,$A2273)),""),"")</f>
        <v/>
      </c>
      <c r="C2273" t="str">
        <f>IF(Use_Der,IF(ISERROR(INDEX(Data!$D$30:'Data'!$D$5000,IF($A2273&gt;$H$2,15000,$A2273))),"",INDEX(Data!$D$30:'Data'!$D$5000,IF($A2273&gt;$H$2,15000,$A2273))),"")</f>
        <v/>
      </c>
      <c r="D2273" t="str">
        <f>IF(Use_Der,IF(ISERROR(INDEX(Data!$E$30:'Data'!$E$5000,IF($A2273&gt;$H$2,15000,$A2273))),"",INDEX(Data!$E$30:'Data'!$E$5000,IF($A2273&gt;$H$2,15000,$A2273))),"")</f>
        <v/>
      </c>
      <c r="E2273" t="str">
        <f>IF(Use_Der,IF(ISERROR(INDEX(Data!$F$30:'Data'!$F$5000,IF($A2273&gt;$H$2,15000,$A2273))),"",INDEX(Data!$F$30:'Data'!$F$5000,IF($A2273&gt;$H$2,15000,$A2273))),"")</f>
        <v/>
      </c>
      <c r="F2273" t="str">
        <f>IF(Use_Der,IF(ISERROR(INDEX(Data!$G$30:'Data'!$G$5000,IF($A2273&gt;$H$2,15000,$A2273))),"",INDEX(Data!$G$30:'Data'!$G$5000,IF($A2273&gt;$H$2,15000,$A2273))),"")</f>
        <v/>
      </c>
      <c r="G2273" s="96"/>
      <c r="H2273" s="96"/>
      <c r="I2273" s="96"/>
      <c r="J2273">
        <f t="shared" si="17"/>
        <v>2390</v>
      </c>
      <c r="K2273" t="str">
        <f>IFERROR(INDEX(Data!$C$30:'Data'!$C$5007,IF($J2273&gt;$P$2,15000,$J2273)),"")</f>
        <v/>
      </c>
      <c r="L2273" t="str">
        <f>IF(ISERROR(INDEX(Data!$D$30:'Data'!$D$5007,IF($J2273&gt;$P$2,15000,$J2273))),"",INDEX(Data!$D$30:'Data'!$D$5007,IF($J2273&gt;$P$2,15000,$J2273)))</f>
        <v/>
      </c>
      <c r="M2273" t="str">
        <f>IF(ISERROR(INDEX(Data!$H$30:'Data'!$H$5007,IF($J2273&gt;$P$2,15000,$J2273))),"",INDEX(Data!$H$30:'Data'!$H$5007,IF($J2273&gt;$P$2,15000,$J2273)))</f>
        <v/>
      </c>
    </row>
    <row r="2274" spans="1:13">
      <c r="A2274">
        <f t="shared" si="16"/>
        <v>2391</v>
      </c>
      <c r="B2274" t="str">
        <f>IF(Use_Der,IFERROR(INDEX(Data!$C$30:'Data'!$C$5000,IF($A2274&gt;$H$2,15000,$A2274)),""),"")</f>
        <v/>
      </c>
      <c r="C2274" t="str">
        <f>IF(Use_Der,IF(ISERROR(INDEX(Data!$D$30:'Data'!$D$5000,IF($A2274&gt;$H$2,15000,$A2274))),"",INDEX(Data!$D$30:'Data'!$D$5000,IF($A2274&gt;$H$2,15000,$A2274))),"")</f>
        <v/>
      </c>
      <c r="D2274" t="str">
        <f>IF(Use_Der,IF(ISERROR(INDEX(Data!$E$30:'Data'!$E$5000,IF($A2274&gt;$H$2,15000,$A2274))),"",INDEX(Data!$E$30:'Data'!$E$5000,IF($A2274&gt;$H$2,15000,$A2274))),"")</f>
        <v/>
      </c>
      <c r="E2274" t="str">
        <f>IF(Use_Der,IF(ISERROR(INDEX(Data!$F$30:'Data'!$F$5000,IF($A2274&gt;$H$2,15000,$A2274))),"",INDEX(Data!$F$30:'Data'!$F$5000,IF($A2274&gt;$H$2,15000,$A2274))),"")</f>
        <v/>
      </c>
      <c r="F2274" t="str">
        <f>IF(Use_Der,IF(ISERROR(INDEX(Data!$G$30:'Data'!$G$5000,IF($A2274&gt;$H$2,15000,$A2274))),"",INDEX(Data!$G$30:'Data'!$G$5000,IF($A2274&gt;$H$2,15000,$A2274))),"")</f>
        <v/>
      </c>
      <c r="G2274" s="96"/>
      <c r="H2274" s="96"/>
      <c r="I2274" s="96"/>
      <c r="J2274">
        <f t="shared" si="17"/>
        <v>2391</v>
      </c>
      <c r="K2274" t="str">
        <f>IFERROR(INDEX(Data!$C$30:'Data'!$C$5007,IF($J2274&gt;$P$2,15000,$J2274)),"")</f>
        <v/>
      </c>
      <c r="L2274" t="str">
        <f>IF(ISERROR(INDEX(Data!$D$30:'Data'!$D$5007,IF($J2274&gt;$P$2,15000,$J2274))),"",INDEX(Data!$D$30:'Data'!$D$5007,IF($J2274&gt;$P$2,15000,$J2274)))</f>
        <v/>
      </c>
      <c r="M2274" t="str">
        <f>IF(ISERROR(INDEX(Data!$H$30:'Data'!$H$5007,IF($J2274&gt;$P$2,15000,$J2274))),"",INDEX(Data!$H$30:'Data'!$H$5007,IF($J2274&gt;$P$2,15000,$J2274)))</f>
        <v/>
      </c>
    </row>
    <row r="2275" spans="1:13">
      <c r="A2275">
        <f t="shared" si="16"/>
        <v>2392</v>
      </c>
      <c r="B2275" t="str">
        <f>IF(Use_Der,IFERROR(INDEX(Data!$C$30:'Data'!$C$5000,IF($A2275&gt;$H$2,15000,$A2275)),""),"")</f>
        <v/>
      </c>
      <c r="C2275" t="str">
        <f>IF(Use_Der,IF(ISERROR(INDEX(Data!$D$30:'Data'!$D$5000,IF($A2275&gt;$H$2,15000,$A2275))),"",INDEX(Data!$D$30:'Data'!$D$5000,IF($A2275&gt;$H$2,15000,$A2275))),"")</f>
        <v/>
      </c>
      <c r="D2275" t="str">
        <f>IF(Use_Der,IF(ISERROR(INDEX(Data!$E$30:'Data'!$E$5000,IF($A2275&gt;$H$2,15000,$A2275))),"",INDEX(Data!$E$30:'Data'!$E$5000,IF($A2275&gt;$H$2,15000,$A2275))),"")</f>
        <v/>
      </c>
      <c r="E2275" t="str">
        <f>IF(Use_Der,IF(ISERROR(INDEX(Data!$F$30:'Data'!$F$5000,IF($A2275&gt;$H$2,15000,$A2275))),"",INDEX(Data!$F$30:'Data'!$F$5000,IF($A2275&gt;$H$2,15000,$A2275))),"")</f>
        <v/>
      </c>
      <c r="F2275" t="str">
        <f>IF(Use_Der,IF(ISERROR(INDEX(Data!$G$30:'Data'!$G$5000,IF($A2275&gt;$H$2,15000,$A2275))),"",INDEX(Data!$G$30:'Data'!$G$5000,IF($A2275&gt;$H$2,15000,$A2275))),"")</f>
        <v/>
      </c>
      <c r="G2275" s="96"/>
      <c r="H2275" s="96"/>
      <c r="I2275" s="96"/>
      <c r="J2275">
        <f t="shared" si="17"/>
        <v>2392</v>
      </c>
      <c r="K2275" t="str">
        <f>IFERROR(INDEX(Data!$C$30:'Data'!$C$5007,IF($J2275&gt;$P$2,15000,$J2275)),"")</f>
        <v/>
      </c>
      <c r="L2275" t="str">
        <f>IF(ISERROR(INDEX(Data!$D$30:'Data'!$D$5007,IF($J2275&gt;$P$2,15000,$J2275))),"",INDEX(Data!$D$30:'Data'!$D$5007,IF($J2275&gt;$P$2,15000,$J2275)))</f>
        <v/>
      </c>
      <c r="M2275" t="str">
        <f>IF(ISERROR(INDEX(Data!$H$30:'Data'!$H$5007,IF($J2275&gt;$P$2,15000,$J2275))),"",INDEX(Data!$H$30:'Data'!$H$5007,IF($J2275&gt;$P$2,15000,$J2275)))</f>
        <v/>
      </c>
    </row>
    <row r="2276" spans="1:13">
      <c r="A2276">
        <f t="shared" si="16"/>
        <v>2393</v>
      </c>
      <c r="B2276" t="str">
        <f>IF(Use_Der,IFERROR(INDEX(Data!$C$30:'Data'!$C$5000,IF($A2276&gt;$H$2,15000,$A2276)),""),"")</f>
        <v/>
      </c>
      <c r="C2276" t="str">
        <f>IF(Use_Der,IF(ISERROR(INDEX(Data!$D$30:'Data'!$D$5000,IF($A2276&gt;$H$2,15000,$A2276))),"",INDEX(Data!$D$30:'Data'!$D$5000,IF($A2276&gt;$H$2,15000,$A2276))),"")</f>
        <v/>
      </c>
      <c r="D2276" t="str">
        <f>IF(Use_Der,IF(ISERROR(INDEX(Data!$E$30:'Data'!$E$5000,IF($A2276&gt;$H$2,15000,$A2276))),"",INDEX(Data!$E$30:'Data'!$E$5000,IF($A2276&gt;$H$2,15000,$A2276))),"")</f>
        <v/>
      </c>
      <c r="E2276" t="str">
        <f>IF(Use_Der,IF(ISERROR(INDEX(Data!$F$30:'Data'!$F$5000,IF($A2276&gt;$H$2,15000,$A2276))),"",INDEX(Data!$F$30:'Data'!$F$5000,IF($A2276&gt;$H$2,15000,$A2276))),"")</f>
        <v/>
      </c>
      <c r="F2276" t="str">
        <f>IF(Use_Der,IF(ISERROR(INDEX(Data!$G$30:'Data'!$G$5000,IF($A2276&gt;$H$2,15000,$A2276))),"",INDEX(Data!$G$30:'Data'!$G$5000,IF($A2276&gt;$H$2,15000,$A2276))),"")</f>
        <v/>
      </c>
      <c r="G2276" s="96"/>
      <c r="H2276" s="96"/>
      <c r="I2276" s="96"/>
      <c r="J2276">
        <f t="shared" si="17"/>
        <v>2393</v>
      </c>
      <c r="K2276" t="str">
        <f>IFERROR(INDEX(Data!$C$30:'Data'!$C$5007,IF($J2276&gt;$P$2,15000,$J2276)),"")</f>
        <v/>
      </c>
      <c r="L2276" t="str">
        <f>IF(ISERROR(INDEX(Data!$D$30:'Data'!$D$5007,IF($J2276&gt;$P$2,15000,$J2276))),"",INDEX(Data!$D$30:'Data'!$D$5007,IF($J2276&gt;$P$2,15000,$J2276)))</f>
        <v/>
      </c>
      <c r="M2276" t="str">
        <f>IF(ISERROR(INDEX(Data!$H$30:'Data'!$H$5007,IF($J2276&gt;$P$2,15000,$J2276))),"",INDEX(Data!$H$30:'Data'!$H$5007,IF($J2276&gt;$P$2,15000,$J2276)))</f>
        <v/>
      </c>
    </row>
    <row r="2277" spans="1:13">
      <c r="A2277">
        <f t="shared" si="16"/>
        <v>2394</v>
      </c>
      <c r="B2277" t="str">
        <f>IF(Use_Der,IFERROR(INDEX(Data!$C$30:'Data'!$C$5000,IF($A2277&gt;$H$2,15000,$A2277)),""),"")</f>
        <v/>
      </c>
      <c r="C2277" t="str">
        <f>IF(Use_Der,IF(ISERROR(INDEX(Data!$D$30:'Data'!$D$5000,IF($A2277&gt;$H$2,15000,$A2277))),"",INDEX(Data!$D$30:'Data'!$D$5000,IF($A2277&gt;$H$2,15000,$A2277))),"")</f>
        <v/>
      </c>
      <c r="D2277" t="str">
        <f>IF(Use_Der,IF(ISERROR(INDEX(Data!$E$30:'Data'!$E$5000,IF($A2277&gt;$H$2,15000,$A2277))),"",INDEX(Data!$E$30:'Data'!$E$5000,IF($A2277&gt;$H$2,15000,$A2277))),"")</f>
        <v/>
      </c>
      <c r="E2277" t="str">
        <f>IF(Use_Der,IF(ISERROR(INDEX(Data!$F$30:'Data'!$F$5000,IF($A2277&gt;$H$2,15000,$A2277))),"",INDEX(Data!$F$30:'Data'!$F$5000,IF($A2277&gt;$H$2,15000,$A2277))),"")</f>
        <v/>
      </c>
      <c r="F2277" t="str">
        <f>IF(Use_Der,IF(ISERROR(INDEX(Data!$G$30:'Data'!$G$5000,IF($A2277&gt;$H$2,15000,$A2277))),"",INDEX(Data!$G$30:'Data'!$G$5000,IF($A2277&gt;$H$2,15000,$A2277))),"")</f>
        <v/>
      </c>
      <c r="G2277" s="96"/>
      <c r="H2277" s="96"/>
      <c r="I2277" s="96"/>
      <c r="J2277">
        <f t="shared" si="17"/>
        <v>2394</v>
      </c>
      <c r="K2277" t="str">
        <f>IFERROR(INDEX(Data!$C$30:'Data'!$C$5007,IF($J2277&gt;$P$2,15000,$J2277)),"")</f>
        <v/>
      </c>
      <c r="L2277" t="str">
        <f>IF(ISERROR(INDEX(Data!$D$30:'Data'!$D$5007,IF($J2277&gt;$P$2,15000,$J2277))),"",INDEX(Data!$D$30:'Data'!$D$5007,IF($J2277&gt;$P$2,15000,$J2277)))</f>
        <v/>
      </c>
      <c r="M2277" t="str">
        <f>IF(ISERROR(INDEX(Data!$H$30:'Data'!$H$5007,IF($J2277&gt;$P$2,15000,$J2277))),"",INDEX(Data!$H$30:'Data'!$H$5007,IF($J2277&gt;$P$2,15000,$J2277)))</f>
        <v/>
      </c>
    </row>
    <row r="2278" spans="1:13">
      <c r="A2278">
        <f t="shared" si="16"/>
        <v>2395</v>
      </c>
      <c r="B2278" t="str">
        <f>IF(Use_Der,IFERROR(INDEX(Data!$C$30:'Data'!$C$5000,IF($A2278&gt;$H$2,15000,$A2278)),""),"")</f>
        <v/>
      </c>
      <c r="C2278" t="str">
        <f>IF(Use_Der,IF(ISERROR(INDEX(Data!$D$30:'Data'!$D$5000,IF($A2278&gt;$H$2,15000,$A2278))),"",INDEX(Data!$D$30:'Data'!$D$5000,IF($A2278&gt;$H$2,15000,$A2278))),"")</f>
        <v/>
      </c>
      <c r="D2278" t="str">
        <f>IF(Use_Der,IF(ISERROR(INDEX(Data!$E$30:'Data'!$E$5000,IF($A2278&gt;$H$2,15000,$A2278))),"",INDEX(Data!$E$30:'Data'!$E$5000,IF($A2278&gt;$H$2,15000,$A2278))),"")</f>
        <v/>
      </c>
      <c r="E2278" t="str">
        <f>IF(Use_Der,IF(ISERROR(INDEX(Data!$F$30:'Data'!$F$5000,IF($A2278&gt;$H$2,15000,$A2278))),"",INDEX(Data!$F$30:'Data'!$F$5000,IF($A2278&gt;$H$2,15000,$A2278))),"")</f>
        <v/>
      </c>
      <c r="F2278" t="str">
        <f>IF(Use_Der,IF(ISERROR(INDEX(Data!$G$30:'Data'!$G$5000,IF($A2278&gt;$H$2,15000,$A2278))),"",INDEX(Data!$G$30:'Data'!$G$5000,IF($A2278&gt;$H$2,15000,$A2278))),"")</f>
        <v/>
      </c>
      <c r="G2278" s="96"/>
      <c r="H2278" s="96"/>
      <c r="I2278" s="96"/>
      <c r="J2278">
        <f t="shared" si="17"/>
        <v>2395</v>
      </c>
      <c r="K2278" t="str">
        <f>IFERROR(INDEX(Data!$C$30:'Data'!$C$5007,IF($J2278&gt;$P$2,15000,$J2278)),"")</f>
        <v/>
      </c>
      <c r="L2278" t="str">
        <f>IF(ISERROR(INDEX(Data!$D$30:'Data'!$D$5007,IF($J2278&gt;$P$2,15000,$J2278))),"",INDEX(Data!$D$30:'Data'!$D$5007,IF($J2278&gt;$P$2,15000,$J2278)))</f>
        <v/>
      </c>
      <c r="M2278" t="str">
        <f>IF(ISERROR(INDEX(Data!$H$30:'Data'!$H$5007,IF($J2278&gt;$P$2,15000,$J2278))),"",INDEX(Data!$H$30:'Data'!$H$5007,IF($J2278&gt;$P$2,15000,$J2278)))</f>
        <v/>
      </c>
    </row>
    <row r="2279" spans="1:13">
      <c r="A2279">
        <f t="shared" si="16"/>
        <v>2396</v>
      </c>
      <c r="B2279" t="str">
        <f>IF(Use_Der,IFERROR(INDEX(Data!$C$30:'Data'!$C$5000,IF($A2279&gt;$H$2,15000,$A2279)),""),"")</f>
        <v/>
      </c>
      <c r="C2279" t="str">
        <f>IF(Use_Der,IF(ISERROR(INDEX(Data!$D$30:'Data'!$D$5000,IF($A2279&gt;$H$2,15000,$A2279))),"",INDEX(Data!$D$30:'Data'!$D$5000,IF($A2279&gt;$H$2,15000,$A2279))),"")</f>
        <v/>
      </c>
      <c r="D2279" t="str">
        <f>IF(Use_Der,IF(ISERROR(INDEX(Data!$E$30:'Data'!$E$5000,IF($A2279&gt;$H$2,15000,$A2279))),"",INDEX(Data!$E$30:'Data'!$E$5000,IF($A2279&gt;$H$2,15000,$A2279))),"")</f>
        <v/>
      </c>
      <c r="E2279" t="str">
        <f>IF(Use_Der,IF(ISERROR(INDEX(Data!$F$30:'Data'!$F$5000,IF($A2279&gt;$H$2,15000,$A2279))),"",INDEX(Data!$F$30:'Data'!$F$5000,IF($A2279&gt;$H$2,15000,$A2279))),"")</f>
        <v/>
      </c>
      <c r="F2279" t="str">
        <f>IF(Use_Der,IF(ISERROR(INDEX(Data!$G$30:'Data'!$G$5000,IF($A2279&gt;$H$2,15000,$A2279))),"",INDEX(Data!$G$30:'Data'!$G$5000,IF($A2279&gt;$H$2,15000,$A2279))),"")</f>
        <v/>
      </c>
      <c r="G2279" s="96"/>
      <c r="H2279" s="96"/>
      <c r="I2279" s="96"/>
      <c r="J2279">
        <f t="shared" si="17"/>
        <v>2396</v>
      </c>
      <c r="K2279" t="str">
        <f>IFERROR(INDEX(Data!$C$30:'Data'!$C$5007,IF($J2279&gt;$P$2,15000,$J2279)),"")</f>
        <v/>
      </c>
      <c r="L2279" t="str">
        <f>IF(ISERROR(INDEX(Data!$D$30:'Data'!$D$5007,IF($J2279&gt;$P$2,15000,$J2279))),"",INDEX(Data!$D$30:'Data'!$D$5007,IF($J2279&gt;$P$2,15000,$J2279)))</f>
        <v/>
      </c>
      <c r="M2279" t="str">
        <f>IF(ISERROR(INDEX(Data!$H$30:'Data'!$H$5007,IF($J2279&gt;$P$2,15000,$J2279))),"",INDEX(Data!$H$30:'Data'!$H$5007,IF($J2279&gt;$P$2,15000,$J2279)))</f>
        <v/>
      </c>
    </row>
    <row r="2280" spans="1:13">
      <c r="A2280">
        <f t="shared" si="16"/>
        <v>2397</v>
      </c>
      <c r="B2280" t="str">
        <f>IF(Use_Der,IFERROR(INDEX(Data!$C$30:'Data'!$C$5000,IF($A2280&gt;$H$2,15000,$A2280)),""),"")</f>
        <v/>
      </c>
      <c r="C2280" t="str">
        <f>IF(Use_Der,IF(ISERROR(INDEX(Data!$D$30:'Data'!$D$5000,IF($A2280&gt;$H$2,15000,$A2280))),"",INDEX(Data!$D$30:'Data'!$D$5000,IF($A2280&gt;$H$2,15000,$A2280))),"")</f>
        <v/>
      </c>
      <c r="D2280" t="str">
        <f>IF(Use_Der,IF(ISERROR(INDEX(Data!$E$30:'Data'!$E$5000,IF($A2280&gt;$H$2,15000,$A2280))),"",INDEX(Data!$E$30:'Data'!$E$5000,IF($A2280&gt;$H$2,15000,$A2280))),"")</f>
        <v/>
      </c>
      <c r="E2280" t="str">
        <f>IF(Use_Der,IF(ISERROR(INDEX(Data!$F$30:'Data'!$F$5000,IF($A2280&gt;$H$2,15000,$A2280))),"",INDEX(Data!$F$30:'Data'!$F$5000,IF($A2280&gt;$H$2,15000,$A2280))),"")</f>
        <v/>
      </c>
      <c r="F2280" t="str">
        <f>IF(Use_Der,IF(ISERROR(INDEX(Data!$G$30:'Data'!$G$5000,IF($A2280&gt;$H$2,15000,$A2280))),"",INDEX(Data!$G$30:'Data'!$G$5000,IF($A2280&gt;$H$2,15000,$A2280))),"")</f>
        <v/>
      </c>
      <c r="G2280" s="96"/>
      <c r="H2280" s="96"/>
      <c r="I2280" s="96"/>
      <c r="J2280">
        <f t="shared" si="17"/>
        <v>2397</v>
      </c>
      <c r="K2280" t="str">
        <f>IFERROR(INDEX(Data!$C$30:'Data'!$C$5007,IF($J2280&gt;$P$2,15000,$J2280)),"")</f>
        <v/>
      </c>
      <c r="L2280" t="str">
        <f>IF(ISERROR(INDEX(Data!$D$30:'Data'!$D$5007,IF($J2280&gt;$P$2,15000,$J2280))),"",INDEX(Data!$D$30:'Data'!$D$5007,IF($J2280&gt;$P$2,15000,$J2280)))</f>
        <v/>
      </c>
      <c r="M2280" t="str">
        <f>IF(ISERROR(INDEX(Data!$H$30:'Data'!$H$5007,IF($J2280&gt;$P$2,15000,$J2280))),"",INDEX(Data!$H$30:'Data'!$H$5007,IF($J2280&gt;$P$2,15000,$J2280)))</f>
        <v/>
      </c>
    </row>
    <row r="2281" spans="1:13">
      <c r="A2281">
        <f t="shared" si="16"/>
        <v>2398</v>
      </c>
      <c r="B2281" t="str">
        <f>IF(Use_Der,IFERROR(INDEX(Data!$C$30:'Data'!$C$5000,IF($A2281&gt;$H$2,15000,$A2281)),""),"")</f>
        <v/>
      </c>
      <c r="C2281" t="str">
        <f>IF(Use_Der,IF(ISERROR(INDEX(Data!$D$30:'Data'!$D$5000,IF($A2281&gt;$H$2,15000,$A2281))),"",INDEX(Data!$D$30:'Data'!$D$5000,IF($A2281&gt;$H$2,15000,$A2281))),"")</f>
        <v/>
      </c>
      <c r="D2281" t="str">
        <f>IF(Use_Der,IF(ISERROR(INDEX(Data!$E$30:'Data'!$E$5000,IF($A2281&gt;$H$2,15000,$A2281))),"",INDEX(Data!$E$30:'Data'!$E$5000,IF($A2281&gt;$H$2,15000,$A2281))),"")</f>
        <v/>
      </c>
      <c r="E2281" t="str">
        <f>IF(Use_Der,IF(ISERROR(INDEX(Data!$F$30:'Data'!$F$5000,IF($A2281&gt;$H$2,15000,$A2281))),"",INDEX(Data!$F$30:'Data'!$F$5000,IF($A2281&gt;$H$2,15000,$A2281))),"")</f>
        <v/>
      </c>
      <c r="F2281" t="str">
        <f>IF(Use_Der,IF(ISERROR(INDEX(Data!$G$30:'Data'!$G$5000,IF($A2281&gt;$H$2,15000,$A2281))),"",INDEX(Data!$G$30:'Data'!$G$5000,IF($A2281&gt;$H$2,15000,$A2281))),"")</f>
        <v/>
      </c>
      <c r="G2281" s="96"/>
      <c r="H2281" s="96"/>
      <c r="I2281" s="96"/>
      <c r="J2281">
        <f t="shared" si="17"/>
        <v>2398</v>
      </c>
      <c r="K2281" t="str">
        <f>IFERROR(INDEX(Data!$C$30:'Data'!$C$5007,IF($J2281&gt;$P$2,15000,$J2281)),"")</f>
        <v/>
      </c>
      <c r="L2281" t="str">
        <f>IF(ISERROR(INDEX(Data!$D$30:'Data'!$D$5007,IF($J2281&gt;$P$2,15000,$J2281))),"",INDEX(Data!$D$30:'Data'!$D$5007,IF($J2281&gt;$P$2,15000,$J2281)))</f>
        <v/>
      </c>
      <c r="M2281" t="str">
        <f>IF(ISERROR(INDEX(Data!$H$30:'Data'!$H$5007,IF($J2281&gt;$P$2,15000,$J2281))),"",INDEX(Data!$H$30:'Data'!$H$5007,IF($J2281&gt;$P$2,15000,$J2281)))</f>
        <v/>
      </c>
    </row>
    <row r="2282" spans="1:13">
      <c r="A2282">
        <f t="shared" si="16"/>
        <v>2399</v>
      </c>
      <c r="B2282" t="str">
        <f>IF(Use_Der,IFERROR(INDEX(Data!$C$30:'Data'!$C$5000,IF($A2282&gt;$H$2,15000,$A2282)),""),"")</f>
        <v/>
      </c>
      <c r="C2282" t="str">
        <f>IF(Use_Der,IF(ISERROR(INDEX(Data!$D$30:'Data'!$D$5000,IF($A2282&gt;$H$2,15000,$A2282))),"",INDEX(Data!$D$30:'Data'!$D$5000,IF($A2282&gt;$H$2,15000,$A2282))),"")</f>
        <v/>
      </c>
      <c r="D2282" t="str">
        <f>IF(Use_Der,IF(ISERROR(INDEX(Data!$E$30:'Data'!$E$5000,IF($A2282&gt;$H$2,15000,$A2282))),"",INDEX(Data!$E$30:'Data'!$E$5000,IF($A2282&gt;$H$2,15000,$A2282))),"")</f>
        <v/>
      </c>
      <c r="E2282" t="str">
        <f>IF(Use_Der,IF(ISERROR(INDEX(Data!$F$30:'Data'!$F$5000,IF($A2282&gt;$H$2,15000,$A2282))),"",INDEX(Data!$F$30:'Data'!$F$5000,IF($A2282&gt;$H$2,15000,$A2282))),"")</f>
        <v/>
      </c>
      <c r="F2282" t="str">
        <f>IF(Use_Der,IF(ISERROR(INDEX(Data!$G$30:'Data'!$G$5000,IF($A2282&gt;$H$2,15000,$A2282))),"",INDEX(Data!$G$30:'Data'!$G$5000,IF($A2282&gt;$H$2,15000,$A2282))),"")</f>
        <v/>
      </c>
      <c r="G2282" s="96"/>
      <c r="H2282" s="96"/>
      <c r="I2282" s="96"/>
      <c r="J2282">
        <f t="shared" si="17"/>
        <v>2399</v>
      </c>
      <c r="K2282" t="str">
        <f>IFERROR(INDEX(Data!$C$30:'Data'!$C$5007,IF($J2282&gt;$P$2,15000,$J2282)),"")</f>
        <v/>
      </c>
      <c r="L2282" t="str">
        <f>IF(ISERROR(INDEX(Data!$D$30:'Data'!$D$5007,IF($J2282&gt;$P$2,15000,$J2282))),"",INDEX(Data!$D$30:'Data'!$D$5007,IF($J2282&gt;$P$2,15000,$J2282)))</f>
        <v/>
      </c>
      <c r="M2282" t="str">
        <f>IF(ISERROR(INDEX(Data!$H$30:'Data'!$H$5007,IF($J2282&gt;$P$2,15000,$J2282))),"",INDEX(Data!$H$30:'Data'!$H$5007,IF($J2282&gt;$P$2,15000,$J2282)))</f>
        <v/>
      </c>
    </row>
    <row r="2283" spans="1:13">
      <c r="A2283">
        <f t="shared" si="16"/>
        <v>2400</v>
      </c>
      <c r="B2283" t="str">
        <f>IF(Use_Der,IFERROR(INDEX(Data!$C$30:'Data'!$C$5000,IF($A2283&gt;$H$2,15000,$A2283)),""),"")</f>
        <v/>
      </c>
      <c r="C2283" t="str">
        <f>IF(Use_Der,IF(ISERROR(INDEX(Data!$D$30:'Data'!$D$5000,IF($A2283&gt;$H$2,15000,$A2283))),"",INDEX(Data!$D$30:'Data'!$D$5000,IF($A2283&gt;$H$2,15000,$A2283))),"")</f>
        <v/>
      </c>
      <c r="D2283" t="str">
        <f>IF(Use_Der,IF(ISERROR(INDEX(Data!$E$30:'Data'!$E$5000,IF($A2283&gt;$H$2,15000,$A2283))),"",INDEX(Data!$E$30:'Data'!$E$5000,IF($A2283&gt;$H$2,15000,$A2283))),"")</f>
        <v/>
      </c>
      <c r="E2283" t="str">
        <f>IF(Use_Der,IF(ISERROR(INDEX(Data!$F$30:'Data'!$F$5000,IF($A2283&gt;$H$2,15000,$A2283))),"",INDEX(Data!$F$30:'Data'!$F$5000,IF($A2283&gt;$H$2,15000,$A2283))),"")</f>
        <v/>
      </c>
      <c r="F2283" t="str">
        <f>IF(Use_Der,IF(ISERROR(INDEX(Data!$G$30:'Data'!$G$5000,IF($A2283&gt;$H$2,15000,$A2283))),"",INDEX(Data!$G$30:'Data'!$G$5000,IF($A2283&gt;$H$2,15000,$A2283))),"")</f>
        <v/>
      </c>
      <c r="G2283" s="96"/>
      <c r="H2283" s="96"/>
      <c r="I2283" s="96"/>
      <c r="J2283">
        <f t="shared" si="17"/>
        <v>2400</v>
      </c>
      <c r="K2283" t="str">
        <f>IFERROR(INDEX(Data!$C$30:'Data'!$C$5007,IF($J2283&gt;$P$2,15000,$J2283)),"")</f>
        <v/>
      </c>
      <c r="L2283" t="str">
        <f>IF(ISERROR(INDEX(Data!$D$30:'Data'!$D$5007,IF($J2283&gt;$P$2,15000,$J2283))),"",INDEX(Data!$D$30:'Data'!$D$5007,IF($J2283&gt;$P$2,15000,$J2283)))</f>
        <v/>
      </c>
      <c r="M2283" t="str">
        <f>IF(ISERROR(INDEX(Data!$H$30:'Data'!$H$5007,IF($J2283&gt;$P$2,15000,$J2283))),"",INDEX(Data!$H$30:'Data'!$H$5007,IF($J2283&gt;$P$2,15000,$J2283)))</f>
        <v/>
      </c>
    </row>
    <row r="2284" spans="1:13">
      <c r="A2284">
        <f t="shared" si="16"/>
        <v>2401</v>
      </c>
      <c r="B2284" t="str">
        <f>IF(Use_Der,IFERROR(INDEX(Data!$C$30:'Data'!$C$5000,IF($A2284&gt;$H$2,15000,$A2284)),""),"")</f>
        <v/>
      </c>
      <c r="C2284" t="str">
        <f>IF(Use_Der,IF(ISERROR(INDEX(Data!$D$30:'Data'!$D$5000,IF($A2284&gt;$H$2,15000,$A2284))),"",INDEX(Data!$D$30:'Data'!$D$5000,IF($A2284&gt;$H$2,15000,$A2284))),"")</f>
        <v/>
      </c>
      <c r="D2284" t="str">
        <f>IF(Use_Der,IF(ISERROR(INDEX(Data!$E$30:'Data'!$E$5000,IF($A2284&gt;$H$2,15000,$A2284))),"",INDEX(Data!$E$30:'Data'!$E$5000,IF($A2284&gt;$H$2,15000,$A2284))),"")</f>
        <v/>
      </c>
      <c r="E2284" t="str">
        <f>IF(Use_Der,IF(ISERROR(INDEX(Data!$F$30:'Data'!$F$5000,IF($A2284&gt;$H$2,15000,$A2284))),"",INDEX(Data!$F$30:'Data'!$F$5000,IF($A2284&gt;$H$2,15000,$A2284))),"")</f>
        <v/>
      </c>
      <c r="F2284" t="str">
        <f>IF(Use_Der,IF(ISERROR(INDEX(Data!$G$30:'Data'!$G$5000,IF($A2284&gt;$H$2,15000,$A2284))),"",INDEX(Data!$G$30:'Data'!$G$5000,IF($A2284&gt;$H$2,15000,$A2284))),"")</f>
        <v/>
      </c>
      <c r="G2284" s="96"/>
      <c r="H2284" s="96"/>
      <c r="I2284" s="96"/>
      <c r="J2284">
        <f t="shared" si="17"/>
        <v>2401</v>
      </c>
      <c r="K2284" t="str">
        <f>IFERROR(INDEX(Data!$C$30:'Data'!$C$5007,IF($J2284&gt;$P$2,15000,$J2284)),"")</f>
        <v/>
      </c>
      <c r="L2284" t="str">
        <f>IF(ISERROR(INDEX(Data!$D$30:'Data'!$D$5007,IF($J2284&gt;$P$2,15000,$J2284))),"",INDEX(Data!$D$30:'Data'!$D$5007,IF($J2284&gt;$P$2,15000,$J2284)))</f>
        <v/>
      </c>
      <c r="M2284" t="str">
        <f>IF(ISERROR(INDEX(Data!$H$30:'Data'!$H$5007,IF($J2284&gt;$P$2,15000,$J2284))),"",INDEX(Data!$H$30:'Data'!$H$5007,IF($J2284&gt;$P$2,15000,$J2284)))</f>
        <v/>
      </c>
    </row>
    <row r="2285" spans="1:13">
      <c r="A2285">
        <f t="shared" si="16"/>
        <v>2402</v>
      </c>
      <c r="B2285" t="str">
        <f>IF(Use_Der,IFERROR(INDEX(Data!$C$30:'Data'!$C$5000,IF($A2285&gt;$H$2,15000,$A2285)),""),"")</f>
        <v/>
      </c>
      <c r="C2285" t="str">
        <f>IF(Use_Der,IF(ISERROR(INDEX(Data!$D$30:'Data'!$D$5000,IF($A2285&gt;$H$2,15000,$A2285))),"",INDEX(Data!$D$30:'Data'!$D$5000,IF($A2285&gt;$H$2,15000,$A2285))),"")</f>
        <v/>
      </c>
      <c r="D2285" t="str">
        <f>IF(Use_Der,IF(ISERROR(INDEX(Data!$E$30:'Data'!$E$5000,IF($A2285&gt;$H$2,15000,$A2285))),"",INDEX(Data!$E$30:'Data'!$E$5000,IF($A2285&gt;$H$2,15000,$A2285))),"")</f>
        <v/>
      </c>
      <c r="E2285" t="str">
        <f>IF(Use_Der,IF(ISERROR(INDEX(Data!$F$30:'Data'!$F$5000,IF($A2285&gt;$H$2,15000,$A2285))),"",INDEX(Data!$F$30:'Data'!$F$5000,IF($A2285&gt;$H$2,15000,$A2285))),"")</f>
        <v/>
      </c>
      <c r="F2285" t="str">
        <f>IF(Use_Der,IF(ISERROR(INDEX(Data!$G$30:'Data'!$G$5000,IF($A2285&gt;$H$2,15000,$A2285))),"",INDEX(Data!$G$30:'Data'!$G$5000,IF($A2285&gt;$H$2,15000,$A2285))),"")</f>
        <v/>
      </c>
      <c r="G2285" s="96"/>
      <c r="H2285" s="96"/>
      <c r="I2285" s="96"/>
      <c r="J2285">
        <f t="shared" si="17"/>
        <v>2402</v>
      </c>
      <c r="K2285" t="str">
        <f>IFERROR(INDEX(Data!$C$30:'Data'!$C$5007,IF($J2285&gt;$P$2,15000,$J2285)),"")</f>
        <v/>
      </c>
      <c r="L2285" t="str">
        <f>IF(ISERROR(INDEX(Data!$D$30:'Data'!$D$5007,IF($J2285&gt;$P$2,15000,$J2285))),"",INDEX(Data!$D$30:'Data'!$D$5007,IF($J2285&gt;$P$2,15000,$J2285)))</f>
        <v/>
      </c>
      <c r="M2285" t="str">
        <f>IF(ISERROR(INDEX(Data!$H$30:'Data'!$H$5007,IF($J2285&gt;$P$2,15000,$J2285))),"",INDEX(Data!$H$30:'Data'!$H$5007,IF($J2285&gt;$P$2,15000,$J2285)))</f>
        <v/>
      </c>
    </row>
    <row r="2286" spans="1:13">
      <c r="A2286">
        <f t="shared" si="16"/>
        <v>2403</v>
      </c>
      <c r="B2286" t="str">
        <f>IF(Use_Der,IFERROR(INDEX(Data!$C$30:'Data'!$C$5000,IF($A2286&gt;$H$2,15000,$A2286)),""),"")</f>
        <v/>
      </c>
      <c r="C2286" t="str">
        <f>IF(Use_Der,IF(ISERROR(INDEX(Data!$D$30:'Data'!$D$5000,IF($A2286&gt;$H$2,15000,$A2286))),"",INDEX(Data!$D$30:'Data'!$D$5000,IF($A2286&gt;$H$2,15000,$A2286))),"")</f>
        <v/>
      </c>
      <c r="D2286" t="str">
        <f>IF(Use_Der,IF(ISERROR(INDEX(Data!$E$30:'Data'!$E$5000,IF($A2286&gt;$H$2,15000,$A2286))),"",INDEX(Data!$E$30:'Data'!$E$5000,IF($A2286&gt;$H$2,15000,$A2286))),"")</f>
        <v/>
      </c>
      <c r="E2286" t="str">
        <f>IF(Use_Der,IF(ISERROR(INDEX(Data!$F$30:'Data'!$F$5000,IF($A2286&gt;$H$2,15000,$A2286))),"",INDEX(Data!$F$30:'Data'!$F$5000,IF($A2286&gt;$H$2,15000,$A2286))),"")</f>
        <v/>
      </c>
      <c r="F2286" t="str">
        <f>IF(Use_Der,IF(ISERROR(INDEX(Data!$G$30:'Data'!$G$5000,IF($A2286&gt;$H$2,15000,$A2286))),"",INDEX(Data!$G$30:'Data'!$G$5000,IF($A2286&gt;$H$2,15000,$A2286))),"")</f>
        <v/>
      </c>
      <c r="G2286" s="96"/>
      <c r="H2286" s="96"/>
      <c r="I2286" s="96"/>
      <c r="J2286">
        <f t="shared" si="17"/>
        <v>2403</v>
      </c>
      <c r="K2286" t="str">
        <f>IFERROR(INDEX(Data!$C$30:'Data'!$C$5007,IF($J2286&gt;$P$2,15000,$J2286)),"")</f>
        <v/>
      </c>
      <c r="L2286" t="str">
        <f>IF(ISERROR(INDEX(Data!$D$30:'Data'!$D$5007,IF($J2286&gt;$P$2,15000,$J2286))),"",INDEX(Data!$D$30:'Data'!$D$5007,IF($J2286&gt;$P$2,15000,$J2286)))</f>
        <v/>
      </c>
      <c r="M2286" t="str">
        <f>IF(ISERROR(INDEX(Data!$H$30:'Data'!$H$5007,IF($J2286&gt;$P$2,15000,$J2286))),"",INDEX(Data!$H$30:'Data'!$H$5007,IF($J2286&gt;$P$2,15000,$J2286)))</f>
        <v/>
      </c>
    </row>
    <row r="2287" spans="1:13">
      <c r="A2287">
        <f t="shared" si="16"/>
        <v>2404</v>
      </c>
      <c r="B2287" t="str">
        <f>IF(Use_Der,IFERROR(INDEX(Data!$C$30:'Data'!$C$5000,IF($A2287&gt;$H$2,15000,$A2287)),""),"")</f>
        <v/>
      </c>
      <c r="C2287" t="str">
        <f>IF(Use_Der,IF(ISERROR(INDEX(Data!$D$30:'Data'!$D$5000,IF($A2287&gt;$H$2,15000,$A2287))),"",INDEX(Data!$D$30:'Data'!$D$5000,IF($A2287&gt;$H$2,15000,$A2287))),"")</f>
        <v/>
      </c>
      <c r="D2287" t="str">
        <f>IF(Use_Der,IF(ISERROR(INDEX(Data!$E$30:'Data'!$E$5000,IF($A2287&gt;$H$2,15000,$A2287))),"",INDEX(Data!$E$30:'Data'!$E$5000,IF($A2287&gt;$H$2,15000,$A2287))),"")</f>
        <v/>
      </c>
      <c r="E2287" t="str">
        <f>IF(Use_Der,IF(ISERROR(INDEX(Data!$F$30:'Data'!$F$5000,IF($A2287&gt;$H$2,15000,$A2287))),"",INDEX(Data!$F$30:'Data'!$F$5000,IF($A2287&gt;$H$2,15000,$A2287))),"")</f>
        <v/>
      </c>
      <c r="F2287" t="str">
        <f>IF(Use_Der,IF(ISERROR(INDEX(Data!$G$30:'Data'!$G$5000,IF($A2287&gt;$H$2,15000,$A2287))),"",INDEX(Data!$G$30:'Data'!$G$5000,IF($A2287&gt;$H$2,15000,$A2287))),"")</f>
        <v/>
      </c>
      <c r="G2287" s="96"/>
      <c r="H2287" s="96"/>
      <c r="I2287" s="96"/>
      <c r="J2287">
        <f t="shared" si="17"/>
        <v>2404</v>
      </c>
      <c r="K2287" t="str">
        <f>IFERROR(INDEX(Data!$C$30:'Data'!$C$5007,IF($J2287&gt;$P$2,15000,$J2287)),"")</f>
        <v/>
      </c>
      <c r="L2287" t="str">
        <f>IF(ISERROR(INDEX(Data!$D$30:'Data'!$D$5007,IF($J2287&gt;$P$2,15000,$J2287))),"",INDEX(Data!$D$30:'Data'!$D$5007,IF($J2287&gt;$P$2,15000,$J2287)))</f>
        <v/>
      </c>
      <c r="M2287" t="str">
        <f>IF(ISERROR(INDEX(Data!$H$30:'Data'!$H$5007,IF($J2287&gt;$P$2,15000,$J2287))),"",INDEX(Data!$H$30:'Data'!$H$5007,IF($J2287&gt;$P$2,15000,$J2287)))</f>
        <v/>
      </c>
    </row>
    <row r="2288" spans="1:13">
      <c r="A2288">
        <f t="shared" si="16"/>
        <v>2405</v>
      </c>
      <c r="B2288" t="str">
        <f>IF(Use_Der,IFERROR(INDEX(Data!$C$30:'Data'!$C$5000,IF($A2288&gt;$H$2,15000,$A2288)),""),"")</f>
        <v/>
      </c>
      <c r="C2288" t="str">
        <f>IF(Use_Der,IF(ISERROR(INDEX(Data!$D$30:'Data'!$D$5000,IF($A2288&gt;$H$2,15000,$A2288))),"",INDEX(Data!$D$30:'Data'!$D$5000,IF($A2288&gt;$H$2,15000,$A2288))),"")</f>
        <v/>
      </c>
      <c r="D2288" t="str">
        <f>IF(Use_Der,IF(ISERROR(INDEX(Data!$E$30:'Data'!$E$5000,IF($A2288&gt;$H$2,15000,$A2288))),"",INDEX(Data!$E$30:'Data'!$E$5000,IF($A2288&gt;$H$2,15000,$A2288))),"")</f>
        <v/>
      </c>
      <c r="E2288" t="str">
        <f>IF(Use_Der,IF(ISERROR(INDEX(Data!$F$30:'Data'!$F$5000,IF($A2288&gt;$H$2,15000,$A2288))),"",INDEX(Data!$F$30:'Data'!$F$5000,IF($A2288&gt;$H$2,15000,$A2288))),"")</f>
        <v/>
      </c>
      <c r="F2288" t="str">
        <f>IF(Use_Der,IF(ISERROR(INDEX(Data!$G$30:'Data'!$G$5000,IF($A2288&gt;$H$2,15000,$A2288))),"",INDEX(Data!$G$30:'Data'!$G$5000,IF($A2288&gt;$H$2,15000,$A2288))),"")</f>
        <v/>
      </c>
      <c r="G2288" s="96"/>
      <c r="H2288" s="96"/>
      <c r="I2288" s="96"/>
      <c r="J2288">
        <f t="shared" si="17"/>
        <v>2405</v>
      </c>
      <c r="K2288" t="str">
        <f>IFERROR(INDEX(Data!$C$30:'Data'!$C$5007,IF($J2288&gt;$P$2,15000,$J2288)),"")</f>
        <v/>
      </c>
      <c r="L2288" t="str">
        <f>IF(ISERROR(INDEX(Data!$D$30:'Data'!$D$5007,IF($J2288&gt;$P$2,15000,$J2288))),"",INDEX(Data!$D$30:'Data'!$D$5007,IF($J2288&gt;$P$2,15000,$J2288)))</f>
        <v/>
      </c>
      <c r="M2288" t="str">
        <f>IF(ISERROR(INDEX(Data!$H$30:'Data'!$H$5007,IF($J2288&gt;$P$2,15000,$J2288))),"",INDEX(Data!$H$30:'Data'!$H$5007,IF($J2288&gt;$P$2,15000,$J2288)))</f>
        <v/>
      </c>
    </row>
    <row r="2289" spans="1:13">
      <c r="A2289">
        <f t="shared" si="16"/>
        <v>2406</v>
      </c>
      <c r="B2289" t="str">
        <f>IF(Use_Der,IFERROR(INDEX(Data!$C$30:'Data'!$C$5000,IF($A2289&gt;$H$2,15000,$A2289)),""),"")</f>
        <v/>
      </c>
      <c r="C2289" t="str">
        <f>IF(Use_Der,IF(ISERROR(INDEX(Data!$D$30:'Data'!$D$5000,IF($A2289&gt;$H$2,15000,$A2289))),"",INDEX(Data!$D$30:'Data'!$D$5000,IF($A2289&gt;$H$2,15000,$A2289))),"")</f>
        <v/>
      </c>
      <c r="D2289" t="str">
        <f>IF(Use_Der,IF(ISERROR(INDEX(Data!$E$30:'Data'!$E$5000,IF($A2289&gt;$H$2,15000,$A2289))),"",INDEX(Data!$E$30:'Data'!$E$5000,IF($A2289&gt;$H$2,15000,$A2289))),"")</f>
        <v/>
      </c>
      <c r="E2289" t="str">
        <f>IF(Use_Der,IF(ISERROR(INDEX(Data!$F$30:'Data'!$F$5000,IF($A2289&gt;$H$2,15000,$A2289))),"",INDEX(Data!$F$30:'Data'!$F$5000,IF($A2289&gt;$H$2,15000,$A2289))),"")</f>
        <v/>
      </c>
      <c r="F2289" t="str">
        <f>IF(Use_Der,IF(ISERROR(INDEX(Data!$G$30:'Data'!$G$5000,IF($A2289&gt;$H$2,15000,$A2289))),"",INDEX(Data!$G$30:'Data'!$G$5000,IF($A2289&gt;$H$2,15000,$A2289))),"")</f>
        <v/>
      </c>
      <c r="G2289" s="96"/>
      <c r="H2289" s="96"/>
      <c r="I2289" s="96"/>
      <c r="J2289">
        <f t="shared" si="17"/>
        <v>2406</v>
      </c>
      <c r="K2289" t="str">
        <f>IFERROR(INDEX(Data!$C$30:'Data'!$C$5007,IF($J2289&gt;$P$2,15000,$J2289)),"")</f>
        <v/>
      </c>
      <c r="L2289" t="str">
        <f>IF(ISERROR(INDEX(Data!$D$30:'Data'!$D$5007,IF($J2289&gt;$P$2,15000,$J2289))),"",INDEX(Data!$D$30:'Data'!$D$5007,IF($J2289&gt;$P$2,15000,$J2289)))</f>
        <v/>
      </c>
      <c r="M2289" t="str">
        <f>IF(ISERROR(INDEX(Data!$H$30:'Data'!$H$5007,IF($J2289&gt;$P$2,15000,$J2289))),"",INDEX(Data!$H$30:'Data'!$H$5007,IF($J2289&gt;$P$2,15000,$J2289)))</f>
        <v/>
      </c>
    </row>
    <row r="2290" spans="1:13">
      <c r="A2290">
        <f t="shared" si="16"/>
        <v>2407</v>
      </c>
      <c r="B2290" t="str">
        <f>IF(Use_Der,IFERROR(INDEX(Data!$C$30:'Data'!$C$5000,IF($A2290&gt;$H$2,15000,$A2290)),""),"")</f>
        <v/>
      </c>
      <c r="C2290" t="str">
        <f>IF(Use_Der,IF(ISERROR(INDEX(Data!$D$30:'Data'!$D$5000,IF($A2290&gt;$H$2,15000,$A2290))),"",INDEX(Data!$D$30:'Data'!$D$5000,IF($A2290&gt;$H$2,15000,$A2290))),"")</f>
        <v/>
      </c>
      <c r="D2290" t="str">
        <f>IF(Use_Der,IF(ISERROR(INDEX(Data!$E$30:'Data'!$E$5000,IF($A2290&gt;$H$2,15000,$A2290))),"",INDEX(Data!$E$30:'Data'!$E$5000,IF($A2290&gt;$H$2,15000,$A2290))),"")</f>
        <v/>
      </c>
      <c r="E2290" t="str">
        <f>IF(Use_Der,IF(ISERROR(INDEX(Data!$F$30:'Data'!$F$5000,IF($A2290&gt;$H$2,15000,$A2290))),"",INDEX(Data!$F$30:'Data'!$F$5000,IF($A2290&gt;$H$2,15000,$A2290))),"")</f>
        <v/>
      </c>
      <c r="F2290" t="str">
        <f>IF(Use_Der,IF(ISERROR(INDEX(Data!$G$30:'Data'!$G$5000,IF($A2290&gt;$H$2,15000,$A2290))),"",INDEX(Data!$G$30:'Data'!$G$5000,IF($A2290&gt;$H$2,15000,$A2290))),"")</f>
        <v/>
      </c>
      <c r="G2290" s="96"/>
      <c r="H2290" s="96"/>
      <c r="I2290" s="96"/>
      <c r="J2290">
        <f t="shared" si="17"/>
        <v>2407</v>
      </c>
      <c r="K2290" t="str">
        <f>IFERROR(INDEX(Data!$C$30:'Data'!$C$5007,IF($J2290&gt;$P$2,15000,$J2290)),"")</f>
        <v/>
      </c>
      <c r="L2290" t="str">
        <f>IF(ISERROR(INDEX(Data!$D$30:'Data'!$D$5007,IF($J2290&gt;$P$2,15000,$J2290))),"",INDEX(Data!$D$30:'Data'!$D$5007,IF($J2290&gt;$P$2,15000,$J2290)))</f>
        <v/>
      </c>
      <c r="M2290" t="str">
        <f>IF(ISERROR(INDEX(Data!$H$30:'Data'!$H$5007,IF($J2290&gt;$P$2,15000,$J2290))),"",INDEX(Data!$H$30:'Data'!$H$5007,IF($J2290&gt;$P$2,15000,$J2290)))</f>
        <v/>
      </c>
    </row>
    <row r="2291" spans="1:13">
      <c r="A2291">
        <f t="shared" si="16"/>
        <v>2408</v>
      </c>
      <c r="B2291" t="str">
        <f>IF(Use_Der,IFERROR(INDEX(Data!$C$30:'Data'!$C$5000,IF($A2291&gt;$H$2,15000,$A2291)),""),"")</f>
        <v/>
      </c>
      <c r="C2291" t="str">
        <f>IF(Use_Der,IF(ISERROR(INDEX(Data!$D$30:'Data'!$D$5000,IF($A2291&gt;$H$2,15000,$A2291))),"",INDEX(Data!$D$30:'Data'!$D$5000,IF($A2291&gt;$H$2,15000,$A2291))),"")</f>
        <v/>
      </c>
      <c r="D2291" t="str">
        <f>IF(Use_Der,IF(ISERROR(INDEX(Data!$E$30:'Data'!$E$5000,IF($A2291&gt;$H$2,15000,$A2291))),"",INDEX(Data!$E$30:'Data'!$E$5000,IF($A2291&gt;$H$2,15000,$A2291))),"")</f>
        <v/>
      </c>
      <c r="E2291" t="str">
        <f>IF(Use_Der,IF(ISERROR(INDEX(Data!$F$30:'Data'!$F$5000,IF($A2291&gt;$H$2,15000,$A2291))),"",INDEX(Data!$F$30:'Data'!$F$5000,IF($A2291&gt;$H$2,15000,$A2291))),"")</f>
        <v/>
      </c>
      <c r="F2291" t="str">
        <f>IF(Use_Der,IF(ISERROR(INDEX(Data!$G$30:'Data'!$G$5000,IF($A2291&gt;$H$2,15000,$A2291))),"",INDEX(Data!$G$30:'Data'!$G$5000,IF($A2291&gt;$H$2,15000,$A2291))),"")</f>
        <v/>
      </c>
      <c r="G2291" s="96"/>
      <c r="H2291" s="96"/>
      <c r="I2291" s="96"/>
      <c r="J2291">
        <f t="shared" si="17"/>
        <v>2408</v>
      </c>
      <c r="K2291" t="str">
        <f>IFERROR(INDEX(Data!$C$30:'Data'!$C$5007,IF($J2291&gt;$P$2,15000,$J2291)),"")</f>
        <v/>
      </c>
      <c r="L2291" t="str">
        <f>IF(ISERROR(INDEX(Data!$D$30:'Data'!$D$5007,IF($J2291&gt;$P$2,15000,$J2291))),"",INDEX(Data!$D$30:'Data'!$D$5007,IF($J2291&gt;$P$2,15000,$J2291)))</f>
        <v/>
      </c>
      <c r="M2291" t="str">
        <f>IF(ISERROR(INDEX(Data!$H$30:'Data'!$H$5007,IF($J2291&gt;$P$2,15000,$J2291))),"",INDEX(Data!$H$30:'Data'!$H$5007,IF($J2291&gt;$P$2,15000,$J2291)))</f>
        <v/>
      </c>
    </row>
    <row r="2292" spans="1:13">
      <c r="A2292">
        <f t="shared" si="16"/>
        <v>2409</v>
      </c>
      <c r="B2292" t="str">
        <f>IF(Use_Der,IFERROR(INDEX(Data!$C$30:'Data'!$C$5000,IF($A2292&gt;$H$2,15000,$A2292)),""),"")</f>
        <v/>
      </c>
      <c r="C2292" t="str">
        <f>IF(Use_Der,IF(ISERROR(INDEX(Data!$D$30:'Data'!$D$5000,IF($A2292&gt;$H$2,15000,$A2292))),"",INDEX(Data!$D$30:'Data'!$D$5000,IF($A2292&gt;$H$2,15000,$A2292))),"")</f>
        <v/>
      </c>
      <c r="D2292" t="str">
        <f>IF(Use_Der,IF(ISERROR(INDEX(Data!$E$30:'Data'!$E$5000,IF($A2292&gt;$H$2,15000,$A2292))),"",INDEX(Data!$E$30:'Data'!$E$5000,IF($A2292&gt;$H$2,15000,$A2292))),"")</f>
        <v/>
      </c>
      <c r="E2292" t="str">
        <f>IF(Use_Der,IF(ISERROR(INDEX(Data!$F$30:'Data'!$F$5000,IF($A2292&gt;$H$2,15000,$A2292))),"",INDEX(Data!$F$30:'Data'!$F$5000,IF($A2292&gt;$H$2,15000,$A2292))),"")</f>
        <v/>
      </c>
      <c r="F2292" t="str">
        <f>IF(Use_Der,IF(ISERROR(INDEX(Data!$G$30:'Data'!$G$5000,IF($A2292&gt;$H$2,15000,$A2292))),"",INDEX(Data!$G$30:'Data'!$G$5000,IF($A2292&gt;$H$2,15000,$A2292))),"")</f>
        <v/>
      </c>
      <c r="G2292" s="96"/>
      <c r="H2292" s="96"/>
      <c r="I2292" s="96"/>
      <c r="J2292">
        <f t="shared" si="17"/>
        <v>2409</v>
      </c>
      <c r="K2292" t="str">
        <f>IFERROR(INDEX(Data!$C$30:'Data'!$C$5007,IF($J2292&gt;$P$2,15000,$J2292)),"")</f>
        <v/>
      </c>
      <c r="L2292" t="str">
        <f>IF(ISERROR(INDEX(Data!$D$30:'Data'!$D$5007,IF($J2292&gt;$P$2,15000,$J2292))),"",INDEX(Data!$D$30:'Data'!$D$5007,IF($J2292&gt;$P$2,15000,$J2292)))</f>
        <v/>
      </c>
      <c r="M2292" t="str">
        <f>IF(ISERROR(INDEX(Data!$H$30:'Data'!$H$5007,IF($J2292&gt;$P$2,15000,$J2292))),"",INDEX(Data!$H$30:'Data'!$H$5007,IF($J2292&gt;$P$2,15000,$J2292)))</f>
        <v/>
      </c>
    </row>
    <row r="2293" spans="1:13">
      <c r="A2293">
        <f t="shared" si="16"/>
        <v>2410</v>
      </c>
      <c r="B2293" t="str">
        <f>IF(Use_Der,IFERROR(INDEX(Data!$C$30:'Data'!$C$5000,IF($A2293&gt;$H$2,15000,$A2293)),""),"")</f>
        <v/>
      </c>
      <c r="C2293" t="str">
        <f>IF(Use_Der,IF(ISERROR(INDEX(Data!$D$30:'Data'!$D$5000,IF($A2293&gt;$H$2,15000,$A2293))),"",INDEX(Data!$D$30:'Data'!$D$5000,IF($A2293&gt;$H$2,15000,$A2293))),"")</f>
        <v/>
      </c>
      <c r="D2293" t="str">
        <f>IF(Use_Der,IF(ISERROR(INDEX(Data!$E$30:'Data'!$E$5000,IF($A2293&gt;$H$2,15000,$A2293))),"",INDEX(Data!$E$30:'Data'!$E$5000,IF($A2293&gt;$H$2,15000,$A2293))),"")</f>
        <v/>
      </c>
      <c r="E2293" t="str">
        <f>IF(Use_Der,IF(ISERROR(INDEX(Data!$F$30:'Data'!$F$5000,IF($A2293&gt;$H$2,15000,$A2293))),"",INDEX(Data!$F$30:'Data'!$F$5000,IF($A2293&gt;$H$2,15000,$A2293))),"")</f>
        <v/>
      </c>
      <c r="F2293" t="str">
        <f>IF(Use_Der,IF(ISERROR(INDEX(Data!$G$30:'Data'!$G$5000,IF($A2293&gt;$H$2,15000,$A2293))),"",INDEX(Data!$G$30:'Data'!$G$5000,IF($A2293&gt;$H$2,15000,$A2293))),"")</f>
        <v/>
      </c>
      <c r="G2293" s="96"/>
      <c r="H2293" s="96"/>
      <c r="I2293" s="96"/>
      <c r="J2293">
        <f t="shared" si="17"/>
        <v>2410</v>
      </c>
      <c r="K2293" t="str">
        <f>IFERROR(INDEX(Data!$C$30:'Data'!$C$5007,IF($J2293&gt;$P$2,15000,$J2293)),"")</f>
        <v/>
      </c>
      <c r="L2293" t="str">
        <f>IF(ISERROR(INDEX(Data!$D$30:'Data'!$D$5007,IF($J2293&gt;$P$2,15000,$J2293))),"",INDEX(Data!$D$30:'Data'!$D$5007,IF($J2293&gt;$P$2,15000,$J2293)))</f>
        <v/>
      </c>
      <c r="M2293" t="str">
        <f>IF(ISERROR(INDEX(Data!$H$30:'Data'!$H$5007,IF($J2293&gt;$P$2,15000,$J2293))),"",INDEX(Data!$H$30:'Data'!$H$5007,IF($J2293&gt;$P$2,15000,$J2293)))</f>
        <v/>
      </c>
    </row>
    <row r="2294" spans="1:13">
      <c r="A2294">
        <f t="shared" si="16"/>
        <v>2411</v>
      </c>
      <c r="B2294" t="str">
        <f>IF(Use_Der,IFERROR(INDEX(Data!$C$30:'Data'!$C$5000,IF($A2294&gt;$H$2,15000,$A2294)),""),"")</f>
        <v/>
      </c>
      <c r="C2294" t="str">
        <f>IF(Use_Der,IF(ISERROR(INDEX(Data!$D$30:'Data'!$D$5000,IF($A2294&gt;$H$2,15000,$A2294))),"",INDEX(Data!$D$30:'Data'!$D$5000,IF($A2294&gt;$H$2,15000,$A2294))),"")</f>
        <v/>
      </c>
      <c r="D2294" t="str">
        <f>IF(Use_Der,IF(ISERROR(INDEX(Data!$E$30:'Data'!$E$5000,IF($A2294&gt;$H$2,15000,$A2294))),"",INDEX(Data!$E$30:'Data'!$E$5000,IF($A2294&gt;$H$2,15000,$A2294))),"")</f>
        <v/>
      </c>
      <c r="E2294" t="str">
        <f>IF(Use_Der,IF(ISERROR(INDEX(Data!$F$30:'Data'!$F$5000,IF($A2294&gt;$H$2,15000,$A2294))),"",INDEX(Data!$F$30:'Data'!$F$5000,IF($A2294&gt;$H$2,15000,$A2294))),"")</f>
        <v/>
      </c>
      <c r="F2294" t="str">
        <f>IF(Use_Der,IF(ISERROR(INDEX(Data!$G$30:'Data'!$G$5000,IF($A2294&gt;$H$2,15000,$A2294))),"",INDEX(Data!$G$30:'Data'!$G$5000,IF($A2294&gt;$H$2,15000,$A2294))),"")</f>
        <v/>
      </c>
      <c r="G2294" s="96"/>
      <c r="H2294" s="96"/>
      <c r="I2294" s="96"/>
      <c r="J2294">
        <f t="shared" si="17"/>
        <v>2411</v>
      </c>
      <c r="K2294" t="str">
        <f>IFERROR(INDEX(Data!$C$30:'Data'!$C$5007,IF($J2294&gt;$P$2,15000,$J2294)),"")</f>
        <v/>
      </c>
      <c r="L2294" t="str">
        <f>IF(ISERROR(INDEX(Data!$D$30:'Data'!$D$5007,IF($J2294&gt;$P$2,15000,$J2294))),"",INDEX(Data!$D$30:'Data'!$D$5007,IF($J2294&gt;$P$2,15000,$J2294)))</f>
        <v/>
      </c>
      <c r="M2294" t="str">
        <f>IF(ISERROR(INDEX(Data!$H$30:'Data'!$H$5007,IF($J2294&gt;$P$2,15000,$J2294))),"",INDEX(Data!$H$30:'Data'!$H$5007,IF($J2294&gt;$P$2,15000,$J2294)))</f>
        <v/>
      </c>
    </row>
    <row r="2295" spans="1:13">
      <c r="A2295">
        <f t="shared" si="16"/>
        <v>2412</v>
      </c>
      <c r="B2295" t="str">
        <f>IF(Use_Der,IFERROR(INDEX(Data!$C$30:'Data'!$C$5000,IF($A2295&gt;$H$2,15000,$A2295)),""),"")</f>
        <v/>
      </c>
      <c r="C2295" t="str">
        <f>IF(Use_Der,IF(ISERROR(INDEX(Data!$D$30:'Data'!$D$5000,IF($A2295&gt;$H$2,15000,$A2295))),"",INDEX(Data!$D$30:'Data'!$D$5000,IF($A2295&gt;$H$2,15000,$A2295))),"")</f>
        <v/>
      </c>
      <c r="D2295" t="str">
        <f>IF(Use_Der,IF(ISERROR(INDEX(Data!$E$30:'Data'!$E$5000,IF($A2295&gt;$H$2,15000,$A2295))),"",INDEX(Data!$E$30:'Data'!$E$5000,IF($A2295&gt;$H$2,15000,$A2295))),"")</f>
        <v/>
      </c>
      <c r="E2295" t="str">
        <f>IF(Use_Der,IF(ISERROR(INDEX(Data!$F$30:'Data'!$F$5000,IF($A2295&gt;$H$2,15000,$A2295))),"",INDEX(Data!$F$30:'Data'!$F$5000,IF($A2295&gt;$H$2,15000,$A2295))),"")</f>
        <v/>
      </c>
      <c r="F2295" t="str">
        <f>IF(Use_Der,IF(ISERROR(INDEX(Data!$G$30:'Data'!$G$5000,IF($A2295&gt;$H$2,15000,$A2295))),"",INDEX(Data!$G$30:'Data'!$G$5000,IF($A2295&gt;$H$2,15000,$A2295))),"")</f>
        <v/>
      </c>
      <c r="G2295" s="96"/>
      <c r="H2295" s="96"/>
      <c r="I2295" s="96"/>
      <c r="J2295">
        <f t="shared" si="17"/>
        <v>2412</v>
      </c>
      <c r="K2295" t="str">
        <f>IFERROR(INDEX(Data!$C$30:'Data'!$C$5007,IF($J2295&gt;$P$2,15000,$J2295)),"")</f>
        <v/>
      </c>
      <c r="L2295" t="str">
        <f>IF(ISERROR(INDEX(Data!$D$30:'Data'!$D$5007,IF($J2295&gt;$P$2,15000,$J2295))),"",INDEX(Data!$D$30:'Data'!$D$5007,IF($J2295&gt;$P$2,15000,$J2295)))</f>
        <v/>
      </c>
      <c r="M2295" t="str">
        <f>IF(ISERROR(INDEX(Data!$H$30:'Data'!$H$5007,IF($J2295&gt;$P$2,15000,$J2295))),"",INDEX(Data!$H$30:'Data'!$H$5007,IF($J2295&gt;$P$2,15000,$J2295)))</f>
        <v/>
      </c>
    </row>
    <row r="2296" spans="1:13">
      <c r="A2296">
        <f t="shared" si="16"/>
        <v>2413</v>
      </c>
      <c r="B2296" t="str">
        <f>IF(Use_Der,IFERROR(INDEX(Data!$C$30:'Data'!$C$5000,IF($A2296&gt;$H$2,15000,$A2296)),""),"")</f>
        <v/>
      </c>
      <c r="C2296" t="str">
        <f>IF(Use_Der,IF(ISERROR(INDEX(Data!$D$30:'Data'!$D$5000,IF($A2296&gt;$H$2,15000,$A2296))),"",INDEX(Data!$D$30:'Data'!$D$5000,IF($A2296&gt;$H$2,15000,$A2296))),"")</f>
        <v/>
      </c>
      <c r="D2296" t="str">
        <f>IF(Use_Der,IF(ISERROR(INDEX(Data!$E$30:'Data'!$E$5000,IF($A2296&gt;$H$2,15000,$A2296))),"",INDEX(Data!$E$30:'Data'!$E$5000,IF($A2296&gt;$H$2,15000,$A2296))),"")</f>
        <v/>
      </c>
      <c r="E2296" t="str">
        <f>IF(Use_Der,IF(ISERROR(INDEX(Data!$F$30:'Data'!$F$5000,IF($A2296&gt;$H$2,15000,$A2296))),"",INDEX(Data!$F$30:'Data'!$F$5000,IF($A2296&gt;$H$2,15000,$A2296))),"")</f>
        <v/>
      </c>
      <c r="F2296" t="str">
        <f>IF(Use_Der,IF(ISERROR(INDEX(Data!$G$30:'Data'!$G$5000,IF($A2296&gt;$H$2,15000,$A2296))),"",INDEX(Data!$G$30:'Data'!$G$5000,IF($A2296&gt;$H$2,15000,$A2296))),"")</f>
        <v/>
      </c>
      <c r="G2296" s="96"/>
      <c r="H2296" s="96"/>
      <c r="I2296" s="96"/>
      <c r="J2296">
        <f t="shared" si="17"/>
        <v>2413</v>
      </c>
      <c r="K2296" t="str">
        <f>IFERROR(INDEX(Data!$C$30:'Data'!$C$5007,IF($J2296&gt;$P$2,15000,$J2296)),"")</f>
        <v/>
      </c>
      <c r="L2296" t="str">
        <f>IF(ISERROR(INDEX(Data!$D$30:'Data'!$D$5007,IF($J2296&gt;$P$2,15000,$J2296))),"",INDEX(Data!$D$30:'Data'!$D$5007,IF($J2296&gt;$P$2,15000,$J2296)))</f>
        <v/>
      </c>
      <c r="M2296" t="str">
        <f>IF(ISERROR(INDEX(Data!$H$30:'Data'!$H$5007,IF($J2296&gt;$P$2,15000,$J2296))),"",INDEX(Data!$H$30:'Data'!$H$5007,IF($J2296&gt;$P$2,15000,$J2296)))</f>
        <v/>
      </c>
    </row>
    <row r="2297" spans="1:13">
      <c r="A2297">
        <f t="shared" si="16"/>
        <v>2414</v>
      </c>
      <c r="B2297" t="str">
        <f>IF(Use_Der,IFERROR(INDEX(Data!$C$30:'Data'!$C$5000,IF($A2297&gt;$H$2,15000,$A2297)),""),"")</f>
        <v/>
      </c>
      <c r="C2297" t="str">
        <f>IF(Use_Der,IF(ISERROR(INDEX(Data!$D$30:'Data'!$D$5000,IF($A2297&gt;$H$2,15000,$A2297))),"",INDEX(Data!$D$30:'Data'!$D$5000,IF($A2297&gt;$H$2,15000,$A2297))),"")</f>
        <v/>
      </c>
      <c r="D2297" t="str">
        <f>IF(Use_Der,IF(ISERROR(INDEX(Data!$E$30:'Data'!$E$5000,IF($A2297&gt;$H$2,15000,$A2297))),"",INDEX(Data!$E$30:'Data'!$E$5000,IF($A2297&gt;$H$2,15000,$A2297))),"")</f>
        <v/>
      </c>
      <c r="E2297" t="str">
        <f>IF(Use_Der,IF(ISERROR(INDEX(Data!$F$30:'Data'!$F$5000,IF($A2297&gt;$H$2,15000,$A2297))),"",INDEX(Data!$F$30:'Data'!$F$5000,IF($A2297&gt;$H$2,15000,$A2297))),"")</f>
        <v/>
      </c>
      <c r="F2297" t="str">
        <f>IF(Use_Der,IF(ISERROR(INDEX(Data!$G$30:'Data'!$G$5000,IF($A2297&gt;$H$2,15000,$A2297))),"",INDEX(Data!$G$30:'Data'!$G$5000,IF($A2297&gt;$H$2,15000,$A2297))),"")</f>
        <v/>
      </c>
      <c r="G2297" s="96"/>
      <c r="H2297" s="96"/>
      <c r="I2297" s="96"/>
      <c r="J2297">
        <f t="shared" si="17"/>
        <v>2414</v>
      </c>
      <c r="K2297" t="str">
        <f>IFERROR(INDEX(Data!$C$30:'Data'!$C$5007,IF($J2297&gt;$P$2,15000,$J2297)),"")</f>
        <v/>
      </c>
      <c r="L2297" t="str">
        <f>IF(ISERROR(INDEX(Data!$D$30:'Data'!$D$5007,IF($J2297&gt;$P$2,15000,$J2297))),"",INDEX(Data!$D$30:'Data'!$D$5007,IF($J2297&gt;$P$2,15000,$J2297)))</f>
        <v/>
      </c>
      <c r="M2297" t="str">
        <f>IF(ISERROR(INDEX(Data!$H$30:'Data'!$H$5007,IF($J2297&gt;$P$2,15000,$J2297))),"",INDEX(Data!$H$30:'Data'!$H$5007,IF($J2297&gt;$P$2,15000,$J2297)))</f>
        <v/>
      </c>
    </row>
    <row r="2298" spans="1:13">
      <c r="A2298">
        <f t="shared" ref="A2298:A2552" si="18">Shifted_Start+ROW()-32</f>
        <v>2415</v>
      </c>
      <c r="B2298" t="str">
        <f>IF(Use_Der,IFERROR(INDEX(Data!$C$30:'Data'!$C$5000,IF($A2298&gt;$H$2,15000,$A2298)),""),"")</f>
        <v/>
      </c>
      <c r="C2298" t="str">
        <f>IF(Use_Der,IF(ISERROR(INDEX(Data!$D$30:'Data'!$D$5000,IF($A2298&gt;$H$2,15000,$A2298))),"",INDEX(Data!$D$30:'Data'!$D$5000,IF($A2298&gt;$H$2,15000,$A2298))),"")</f>
        <v/>
      </c>
      <c r="D2298" t="str">
        <f>IF(Use_Der,IF(ISERROR(INDEX(Data!$E$30:'Data'!$E$5000,IF($A2298&gt;$H$2,15000,$A2298))),"",INDEX(Data!$E$30:'Data'!$E$5000,IF($A2298&gt;$H$2,15000,$A2298))),"")</f>
        <v/>
      </c>
      <c r="E2298" t="str">
        <f>IF(Use_Der,IF(ISERROR(INDEX(Data!$F$30:'Data'!$F$5000,IF($A2298&gt;$H$2,15000,$A2298))),"",INDEX(Data!$F$30:'Data'!$F$5000,IF($A2298&gt;$H$2,15000,$A2298))),"")</f>
        <v/>
      </c>
      <c r="F2298" t="str">
        <f>IF(Use_Der,IF(ISERROR(INDEX(Data!$G$30:'Data'!$G$5000,IF($A2298&gt;$H$2,15000,$A2298))),"",INDEX(Data!$G$30:'Data'!$G$5000,IF($A2298&gt;$H$2,15000,$A2298))),"")</f>
        <v/>
      </c>
      <c r="G2298" s="96"/>
      <c r="H2298" s="96"/>
      <c r="I2298" s="96"/>
      <c r="J2298">
        <f t="shared" ref="J2298:J2552" si="19">Shifted_Start+ROW()-32</f>
        <v>2415</v>
      </c>
      <c r="K2298" t="str">
        <f>IFERROR(INDEX(Data!$C$30:'Data'!$C$5007,IF($J2298&gt;$P$2,15000,$J2298)),"")</f>
        <v/>
      </c>
      <c r="L2298" t="str">
        <f>IF(ISERROR(INDEX(Data!$D$30:'Data'!$D$5007,IF($J2298&gt;$P$2,15000,$J2298))),"",INDEX(Data!$D$30:'Data'!$D$5007,IF($J2298&gt;$P$2,15000,$J2298)))</f>
        <v/>
      </c>
      <c r="M2298" t="str">
        <f>IF(ISERROR(INDEX(Data!$H$30:'Data'!$H$5007,IF($J2298&gt;$P$2,15000,$J2298))),"",INDEX(Data!$H$30:'Data'!$H$5007,IF($J2298&gt;$P$2,15000,$J2298)))</f>
        <v/>
      </c>
    </row>
    <row r="2299" spans="1:13">
      <c r="A2299">
        <f t="shared" si="18"/>
        <v>2416</v>
      </c>
      <c r="B2299" t="str">
        <f>IF(Use_Der,IFERROR(INDEX(Data!$C$30:'Data'!$C$5000,IF($A2299&gt;$H$2,15000,$A2299)),""),"")</f>
        <v/>
      </c>
      <c r="C2299" t="str">
        <f>IF(Use_Der,IF(ISERROR(INDEX(Data!$D$30:'Data'!$D$5000,IF($A2299&gt;$H$2,15000,$A2299))),"",INDEX(Data!$D$30:'Data'!$D$5000,IF($A2299&gt;$H$2,15000,$A2299))),"")</f>
        <v/>
      </c>
      <c r="D2299" t="str">
        <f>IF(Use_Der,IF(ISERROR(INDEX(Data!$E$30:'Data'!$E$5000,IF($A2299&gt;$H$2,15000,$A2299))),"",INDEX(Data!$E$30:'Data'!$E$5000,IF($A2299&gt;$H$2,15000,$A2299))),"")</f>
        <v/>
      </c>
      <c r="E2299" t="str">
        <f>IF(Use_Der,IF(ISERROR(INDEX(Data!$F$30:'Data'!$F$5000,IF($A2299&gt;$H$2,15000,$A2299))),"",INDEX(Data!$F$30:'Data'!$F$5000,IF($A2299&gt;$H$2,15000,$A2299))),"")</f>
        <v/>
      </c>
      <c r="F2299" t="str">
        <f>IF(Use_Der,IF(ISERROR(INDEX(Data!$G$30:'Data'!$G$5000,IF($A2299&gt;$H$2,15000,$A2299))),"",INDEX(Data!$G$30:'Data'!$G$5000,IF($A2299&gt;$H$2,15000,$A2299))),"")</f>
        <v/>
      </c>
      <c r="G2299" s="96"/>
      <c r="H2299" s="96"/>
      <c r="I2299" s="96"/>
      <c r="J2299">
        <f t="shared" si="19"/>
        <v>2416</v>
      </c>
      <c r="K2299" t="str">
        <f>IFERROR(INDEX(Data!$C$30:'Data'!$C$5007,IF($J2299&gt;$P$2,15000,$J2299)),"")</f>
        <v/>
      </c>
      <c r="L2299" t="str">
        <f>IF(ISERROR(INDEX(Data!$D$30:'Data'!$D$5007,IF($J2299&gt;$P$2,15000,$J2299))),"",INDEX(Data!$D$30:'Data'!$D$5007,IF($J2299&gt;$P$2,15000,$J2299)))</f>
        <v/>
      </c>
      <c r="M2299" t="str">
        <f>IF(ISERROR(INDEX(Data!$H$30:'Data'!$H$5007,IF($J2299&gt;$P$2,15000,$J2299))),"",INDEX(Data!$H$30:'Data'!$H$5007,IF($J2299&gt;$P$2,15000,$J2299)))</f>
        <v/>
      </c>
    </row>
    <row r="2300" spans="1:13">
      <c r="A2300">
        <f t="shared" si="18"/>
        <v>2417</v>
      </c>
      <c r="B2300" t="str">
        <f>IF(Use_Der,IFERROR(INDEX(Data!$C$30:'Data'!$C$5000,IF($A2300&gt;$H$2,15000,$A2300)),""),"")</f>
        <v/>
      </c>
      <c r="C2300" t="str">
        <f>IF(Use_Der,IF(ISERROR(INDEX(Data!$D$30:'Data'!$D$5000,IF($A2300&gt;$H$2,15000,$A2300))),"",INDEX(Data!$D$30:'Data'!$D$5000,IF($A2300&gt;$H$2,15000,$A2300))),"")</f>
        <v/>
      </c>
      <c r="D2300" t="str">
        <f>IF(Use_Der,IF(ISERROR(INDEX(Data!$E$30:'Data'!$E$5000,IF($A2300&gt;$H$2,15000,$A2300))),"",INDEX(Data!$E$30:'Data'!$E$5000,IF($A2300&gt;$H$2,15000,$A2300))),"")</f>
        <v/>
      </c>
      <c r="E2300" t="str">
        <f>IF(Use_Der,IF(ISERROR(INDEX(Data!$F$30:'Data'!$F$5000,IF($A2300&gt;$H$2,15000,$A2300))),"",INDEX(Data!$F$30:'Data'!$F$5000,IF($A2300&gt;$H$2,15000,$A2300))),"")</f>
        <v/>
      </c>
      <c r="F2300" t="str">
        <f>IF(Use_Der,IF(ISERROR(INDEX(Data!$G$30:'Data'!$G$5000,IF($A2300&gt;$H$2,15000,$A2300))),"",INDEX(Data!$G$30:'Data'!$G$5000,IF($A2300&gt;$H$2,15000,$A2300))),"")</f>
        <v/>
      </c>
      <c r="G2300" s="96"/>
      <c r="H2300" s="96"/>
      <c r="I2300" s="96"/>
      <c r="J2300">
        <f t="shared" si="19"/>
        <v>2417</v>
      </c>
      <c r="K2300" t="str">
        <f>IFERROR(INDEX(Data!$C$30:'Data'!$C$5007,IF($J2300&gt;$P$2,15000,$J2300)),"")</f>
        <v/>
      </c>
      <c r="L2300" t="str">
        <f>IF(ISERROR(INDEX(Data!$D$30:'Data'!$D$5007,IF($J2300&gt;$P$2,15000,$J2300))),"",INDEX(Data!$D$30:'Data'!$D$5007,IF($J2300&gt;$P$2,15000,$J2300)))</f>
        <v/>
      </c>
      <c r="M2300" t="str">
        <f>IF(ISERROR(INDEX(Data!$H$30:'Data'!$H$5007,IF($J2300&gt;$P$2,15000,$J2300))),"",INDEX(Data!$H$30:'Data'!$H$5007,IF($J2300&gt;$P$2,15000,$J2300)))</f>
        <v/>
      </c>
    </row>
    <row r="2301" spans="1:13">
      <c r="A2301">
        <f t="shared" si="18"/>
        <v>2418</v>
      </c>
      <c r="B2301" t="str">
        <f>IF(Use_Der,IFERROR(INDEX(Data!$C$30:'Data'!$C$5000,IF($A2301&gt;$H$2,15000,$A2301)),""),"")</f>
        <v/>
      </c>
      <c r="C2301" t="str">
        <f>IF(Use_Der,IF(ISERROR(INDEX(Data!$D$30:'Data'!$D$5000,IF($A2301&gt;$H$2,15000,$A2301))),"",INDEX(Data!$D$30:'Data'!$D$5000,IF($A2301&gt;$H$2,15000,$A2301))),"")</f>
        <v/>
      </c>
      <c r="D2301" t="str">
        <f>IF(Use_Der,IF(ISERROR(INDEX(Data!$E$30:'Data'!$E$5000,IF($A2301&gt;$H$2,15000,$A2301))),"",INDEX(Data!$E$30:'Data'!$E$5000,IF($A2301&gt;$H$2,15000,$A2301))),"")</f>
        <v/>
      </c>
      <c r="E2301" t="str">
        <f>IF(Use_Der,IF(ISERROR(INDEX(Data!$F$30:'Data'!$F$5000,IF($A2301&gt;$H$2,15000,$A2301))),"",INDEX(Data!$F$30:'Data'!$F$5000,IF($A2301&gt;$H$2,15000,$A2301))),"")</f>
        <v/>
      </c>
      <c r="F2301" t="str">
        <f>IF(Use_Der,IF(ISERROR(INDEX(Data!$G$30:'Data'!$G$5000,IF($A2301&gt;$H$2,15000,$A2301))),"",INDEX(Data!$G$30:'Data'!$G$5000,IF($A2301&gt;$H$2,15000,$A2301))),"")</f>
        <v/>
      </c>
      <c r="G2301" s="96"/>
      <c r="H2301" s="96"/>
      <c r="I2301" s="96"/>
      <c r="J2301">
        <f t="shared" si="19"/>
        <v>2418</v>
      </c>
      <c r="K2301" t="str">
        <f>IFERROR(INDEX(Data!$C$30:'Data'!$C$5007,IF($J2301&gt;$P$2,15000,$J2301)),"")</f>
        <v/>
      </c>
      <c r="L2301" t="str">
        <f>IF(ISERROR(INDEX(Data!$D$30:'Data'!$D$5007,IF($J2301&gt;$P$2,15000,$J2301))),"",INDEX(Data!$D$30:'Data'!$D$5007,IF($J2301&gt;$P$2,15000,$J2301)))</f>
        <v/>
      </c>
      <c r="M2301" t="str">
        <f>IF(ISERROR(INDEX(Data!$H$30:'Data'!$H$5007,IF($J2301&gt;$P$2,15000,$J2301))),"",INDEX(Data!$H$30:'Data'!$H$5007,IF($J2301&gt;$P$2,15000,$J2301)))</f>
        <v/>
      </c>
    </row>
    <row r="2302" spans="1:13">
      <c r="A2302">
        <f t="shared" si="18"/>
        <v>2419</v>
      </c>
      <c r="B2302" t="str">
        <f>IF(Use_Der,IFERROR(INDEX(Data!$C$30:'Data'!$C$5000,IF($A2302&gt;$H$2,15000,$A2302)),""),"")</f>
        <v/>
      </c>
      <c r="C2302" t="str">
        <f>IF(Use_Der,IF(ISERROR(INDEX(Data!$D$30:'Data'!$D$5000,IF($A2302&gt;$H$2,15000,$A2302))),"",INDEX(Data!$D$30:'Data'!$D$5000,IF($A2302&gt;$H$2,15000,$A2302))),"")</f>
        <v/>
      </c>
      <c r="D2302" t="str">
        <f>IF(Use_Der,IF(ISERROR(INDEX(Data!$E$30:'Data'!$E$5000,IF($A2302&gt;$H$2,15000,$A2302))),"",INDEX(Data!$E$30:'Data'!$E$5000,IF($A2302&gt;$H$2,15000,$A2302))),"")</f>
        <v/>
      </c>
      <c r="E2302" t="str">
        <f>IF(Use_Der,IF(ISERROR(INDEX(Data!$F$30:'Data'!$F$5000,IF($A2302&gt;$H$2,15000,$A2302))),"",INDEX(Data!$F$30:'Data'!$F$5000,IF($A2302&gt;$H$2,15000,$A2302))),"")</f>
        <v/>
      </c>
      <c r="F2302" t="str">
        <f>IF(Use_Der,IF(ISERROR(INDEX(Data!$G$30:'Data'!$G$5000,IF($A2302&gt;$H$2,15000,$A2302))),"",INDEX(Data!$G$30:'Data'!$G$5000,IF($A2302&gt;$H$2,15000,$A2302))),"")</f>
        <v/>
      </c>
      <c r="G2302" s="96"/>
      <c r="H2302" s="96"/>
      <c r="I2302" s="96"/>
      <c r="J2302">
        <f t="shared" si="19"/>
        <v>2419</v>
      </c>
      <c r="K2302" t="str">
        <f>IFERROR(INDEX(Data!$C$30:'Data'!$C$5007,IF($J2302&gt;$P$2,15000,$J2302)),"")</f>
        <v/>
      </c>
      <c r="L2302" t="str">
        <f>IF(ISERROR(INDEX(Data!$D$30:'Data'!$D$5007,IF($J2302&gt;$P$2,15000,$J2302))),"",INDEX(Data!$D$30:'Data'!$D$5007,IF($J2302&gt;$P$2,15000,$J2302)))</f>
        <v/>
      </c>
      <c r="M2302" t="str">
        <f>IF(ISERROR(INDEX(Data!$H$30:'Data'!$H$5007,IF($J2302&gt;$P$2,15000,$J2302))),"",INDEX(Data!$H$30:'Data'!$H$5007,IF($J2302&gt;$P$2,15000,$J2302)))</f>
        <v/>
      </c>
    </row>
    <row r="2303" spans="1:13">
      <c r="A2303">
        <f t="shared" si="18"/>
        <v>2420</v>
      </c>
      <c r="B2303" t="str">
        <f>IF(Use_Der,IFERROR(INDEX(Data!$C$30:'Data'!$C$5000,IF($A2303&gt;$H$2,15000,$A2303)),""),"")</f>
        <v/>
      </c>
      <c r="C2303" t="str">
        <f>IF(Use_Der,IF(ISERROR(INDEX(Data!$D$30:'Data'!$D$5000,IF($A2303&gt;$H$2,15000,$A2303))),"",INDEX(Data!$D$30:'Data'!$D$5000,IF($A2303&gt;$H$2,15000,$A2303))),"")</f>
        <v/>
      </c>
      <c r="D2303" t="str">
        <f>IF(Use_Der,IF(ISERROR(INDEX(Data!$E$30:'Data'!$E$5000,IF($A2303&gt;$H$2,15000,$A2303))),"",INDEX(Data!$E$30:'Data'!$E$5000,IF($A2303&gt;$H$2,15000,$A2303))),"")</f>
        <v/>
      </c>
      <c r="E2303" t="str">
        <f>IF(Use_Der,IF(ISERROR(INDEX(Data!$F$30:'Data'!$F$5000,IF($A2303&gt;$H$2,15000,$A2303))),"",INDEX(Data!$F$30:'Data'!$F$5000,IF($A2303&gt;$H$2,15000,$A2303))),"")</f>
        <v/>
      </c>
      <c r="F2303" t="str">
        <f>IF(Use_Der,IF(ISERROR(INDEX(Data!$G$30:'Data'!$G$5000,IF($A2303&gt;$H$2,15000,$A2303))),"",INDEX(Data!$G$30:'Data'!$G$5000,IF($A2303&gt;$H$2,15000,$A2303))),"")</f>
        <v/>
      </c>
      <c r="G2303" s="96"/>
      <c r="H2303" s="96"/>
      <c r="I2303" s="96"/>
      <c r="J2303">
        <f t="shared" si="19"/>
        <v>2420</v>
      </c>
      <c r="K2303" t="str">
        <f>IFERROR(INDEX(Data!$C$30:'Data'!$C$5007,IF($J2303&gt;$P$2,15000,$J2303)),"")</f>
        <v/>
      </c>
      <c r="L2303" t="str">
        <f>IF(ISERROR(INDEX(Data!$D$30:'Data'!$D$5007,IF($J2303&gt;$P$2,15000,$J2303))),"",INDEX(Data!$D$30:'Data'!$D$5007,IF($J2303&gt;$P$2,15000,$J2303)))</f>
        <v/>
      </c>
      <c r="M2303" t="str">
        <f>IF(ISERROR(INDEX(Data!$H$30:'Data'!$H$5007,IF($J2303&gt;$P$2,15000,$J2303))),"",INDEX(Data!$H$30:'Data'!$H$5007,IF($J2303&gt;$P$2,15000,$J2303)))</f>
        <v/>
      </c>
    </row>
    <row r="2304" spans="1:13">
      <c r="A2304">
        <f t="shared" si="18"/>
        <v>2421</v>
      </c>
      <c r="B2304" t="str">
        <f>IF(Use_Der,IFERROR(INDEX(Data!$C$30:'Data'!$C$5000,IF($A2304&gt;$H$2,15000,$A2304)),""),"")</f>
        <v/>
      </c>
      <c r="C2304" t="str">
        <f>IF(Use_Der,IF(ISERROR(INDEX(Data!$D$30:'Data'!$D$5000,IF($A2304&gt;$H$2,15000,$A2304))),"",INDEX(Data!$D$30:'Data'!$D$5000,IF($A2304&gt;$H$2,15000,$A2304))),"")</f>
        <v/>
      </c>
      <c r="D2304" t="str">
        <f>IF(Use_Der,IF(ISERROR(INDEX(Data!$E$30:'Data'!$E$5000,IF($A2304&gt;$H$2,15000,$A2304))),"",INDEX(Data!$E$30:'Data'!$E$5000,IF($A2304&gt;$H$2,15000,$A2304))),"")</f>
        <v/>
      </c>
      <c r="E2304" t="str">
        <f>IF(Use_Der,IF(ISERROR(INDEX(Data!$F$30:'Data'!$F$5000,IF($A2304&gt;$H$2,15000,$A2304))),"",INDEX(Data!$F$30:'Data'!$F$5000,IF($A2304&gt;$H$2,15000,$A2304))),"")</f>
        <v/>
      </c>
      <c r="F2304" t="str">
        <f>IF(Use_Der,IF(ISERROR(INDEX(Data!$G$30:'Data'!$G$5000,IF($A2304&gt;$H$2,15000,$A2304))),"",INDEX(Data!$G$30:'Data'!$G$5000,IF($A2304&gt;$H$2,15000,$A2304))),"")</f>
        <v/>
      </c>
      <c r="G2304" s="96"/>
      <c r="H2304" s="96"/>
      <c r="I2304" s="96"/>
      <c r="J2304">
        <f t="shared" si="19"/>
        <v>2421</v>
      </c>
      <c r="K2304" t="str">
        <f>IFERROR(INDEX(Data!$C$30:'Data'!$C$5007,IF($J2304&gt;$P$2,15000,$J2304)),"")</f>
        <v/>
      </c>
      <c r="L2304" t="str">
        <f>IF(ISERROR(INDEX(Data!$D$30:'Data'!$D$5007,IF($J2304&gt;$P$2,15000,$J2304))),"",INDEX(Data!$D$30:'Data'!$D$5007,IF($J2304&gt;$P$2,15000,$J2304)))</f>
        <v/>
      </c>
      <c r="M2304" t="str">
        <f>IF(ISERROR(INDEX(Data!$H$30:'Data'!$H$5007,IF($J2304&gt;$P$2,15000,$J2304))),"",INDEX(Data!$H$30:'Data'!$H$5007,IF($J2304&gt;$P$2,15000,$J2304)))</f>
        <v/>
      </c>
    </row>
    <row r="2305" spans="1:13">
      <c r="A2305">
        <f t="shared" si="18"/>
        <v>2422</v>
      </c>
      <c r="B2305" t="str">
        <f>IF(Use_Der,IFERROR(INDEX(Data!$C$30:'Data'!$C$5000,IF($A2305&gt;$H$2,15000,$A2305)),""),"")</f>
        <v/>
      </c>
      <c r="C2305" t="str">
        <f>IF(Use_Der,IF(ISERROR(INDEX(Data!$D$30:'Data'!$D$5000,IF($A2305&gt;$H$2,15000,$A2305))),"",INDEX(Data!$D$30:'Data'!$D$5000,IF($A2305&gt;$H$2,15000,$A2305))),"")</f>
        <v/>
      </c>
      <c r="D2305" t="str">
        <f>IF(Use_Der,IF(ISERROR(INDEX(Data!$E$30:'Data'!$E$5000,IF($A2305&gt;$H$2,15000,$A2305))),"",INDEX(Data!$E$30:'Data'!$E$5000,IF($A2305&gt;$H$2,15000,$A2305))),"")</f>
        <v/>
      </c>
      <c r="E2305" t="str">
        <f>IF(Use_Der,IF(ISERROR(INDEX(Data!$F$30:'Data'!$F$5000,IF($A2305&gt;$H$2,15000,$A2305))),"",INDEX(Data!$F$30:'Data'!$F$5000,IF($A2305&gt;$H$2,15000,$A2305))),"")</f>
        <v/>
      </c>
      <c r="F2305" t="str">
        <f>IF(Use_Der,IF(ISERROR(INDEX(Data!$G$30:'Data'!$G$5000,IF($A2305&gt;$H$2,15000,$A2305))),"",INDEX(Data!$G$30:'Data'!$G$5000,IF($A2305&gt;$H$2,15000,$A2305))),"")</f>
        <v/>
      </c>
      <c r="G2305" s="96"/>
      <c r="H2305" s="96"/>
      <c r="I2305" s="96"/>
      <c r="J2305">
        <f t="shared" si="19"/>
        <v>2422</v>
      </c>
      <c r="K2305" t="str">
        <f>IFERROR(INDEX(Data!$C$30:'Data'!$C$5007,IF($J2305&gt;$P$2,15000,$J2305)),"")</f>
        <v/>
      </c>
      <c r="L2305" t="str">
        <f>IF(ISERROR(INDEX(Data!$D$30:'Data'!$D$5007,IF($J2305&gt;$P$2,15000,$J2305))),"",INDEX(Data!$D$30:'Data'!$D$5007,IF($J2305&gt;$P$2,15000,$J2305)))</f>
        <v/>
      </c>
      <c r="M2305" t="str">
        <f>IF(ISERROR(INDEX(Data!$H$30:'Data'!$H$5007,IF($J2305&gt;$P$2,15000,$J2305))),"",INDEX(Data!$H$30:'Data'!$H$5007,IF($J2305&gt;$P$2,15000,$J2305)))</f>
        <v/>
      </c>
    </row>
    <row r="2306" spans="1:13">
      <c r="A2306">
        <f t="shared" si="18"/>
        <v>2423</v>
      </c>
      <c r="B2306" t="str">
        <f>IF(Use_Der,IFERROR(INDEX(Data!$C$30:'Data'!$C$5000,IF($A2306&gt;$H$2,15000,$A2306)),""),"")</f>
        <v/>
      </c>
      <c r="C2306" t="str">
        <f>IF(Use_Der,IF(ISERROR(INDEX(Data!$D$30:'Data'!$D$5000,IF($A2306&gt;$H$2,15000,$A2306))),"",INDEX(Data!$D$30:'Data'!$D$5000,IF($A2306&gt;$H$2,15000,$A2306))),"")</f>
        <v/>
      </c>
      <c r="D2306" t="str">
        <f>IF(Use_Der,IF(ISERROR(INDEX(Data!$E$30:'Data'!$E$5000,IF($A2306&gt;$H$2,15000,$A2306))),"",INDEX(Data!$E$30:'Data'!$E$5000,IF($A2306&gt;$H$2,15000,$A2306))),"")</f>
        <v/>
      </c>
      <c r="E2306" t="str">
        <f>IF(Use_Der,IF(ISERROR(INDEX(Data!$F$30:'Data'!$F$5000,IF($A2306&gt;$H$2,15000,$A2306))),"",INDEX(Data!$F$30:'Data'!$F$5000,IF($A2306&gt;$H$2,15000,$A2306))),"")</f>
        <v/>
      </c>
      <c r="F2306" t="str">
        <f>IF(Use_Der,IF(ISERROR(INDEX(Data!$G$30:'Data'!$G$5000,IF($A2306&gt;$H$2,15000,$A2306))),"",INDEX(Data!$G$30:'Data'!$G$5000,IF($A2306&gt;$H$2,15000,$A2306))),"")</f>
        <v/>
      </c>
      <c r="G2306" s="96"/>
      <c r="H2306" s="96"/>
      <c r="I2306" s="96"/>
      <c r="J2306">
        <f t="shared" si="19"/>
        <v>2423</v>
      </c>
      <c r="K2306" t="str">
        <f>IFERROR(INDEX(Data!$C$30:'Data'!$C$5007,IF($J2306&gt;$P$2,15000,$J2306)),"")</f>
        <v/>
      </c>
      <c r="L2306" t="str">
        <f>IF(ISERROR(INDEX(Data!$D$30:'Data'!$D$5007,IF($J2306&gt;$P$2,15000,$J2306))),"",INDEX(Data!$D$30:'Data'!$D$5007,IF($J2306&gt;$P$2,15000,$J2306)))</f>
        <v/>
      </c>
      <c r="M2306" t="str">
        <f>IF(ISERROR(INDEX(Data!$H$30:'Data'!$H$5007,IF($J2306&gt;$P$2,15000,$J2306))),"",INDEX(Data!$H$30:'Data'!$H$5007,IF($J2306&gt;$P$2,15000,$J2306)))</f>
        <v/>
      </c>
    </row>
    <row r="2307" spans="1:13">
      <c r="A2307">
        <f t="shared" si="18"/>
        <v>2424</v>
      </c>
      <c r="B2307" t="str">
        <f>IF(Use_Der,IFERROR(INDEX(Data!$C$30:'Data'!$C$5000,IF($A2307&gt;$H$2,15000,$A2307)),""),"")</f>
        <v/>
      </c>
      <c r="C2307" t="str">
        <f>IF(Use_Der,IF(ISERROR(INDEX(Data!$D$30:'Data'!$D$5000,IF($A2307&gt;$H$2,15000,$A2307))),"",INDEX(Data!$D$30:'Data'!$D$5000,IF($A2307&gt;$H$2,15000,$A2307))),"")</f>
        <v/>
      </c>
      <c r="D2307" t="str">
        <f>IF(Use_Der,IF(ISERROR(INDEX(Data!$E$30:'Data'!$E$5000,IF($A2307&gt;$H$2,15000,$A2307))),"",INDEX(Data!$E$30:'Data'!$E$5000,IF($A2307&gt;$H$2,15000,$A2307))),"")</f>
        <v/>
      </c>
      <c r="E2307" t="str">
        <f>IF(Use_Der,IF(ISERROR(INDEX(Data!$F$30:'Data'!$F$5000,IF($A2307&gt;$H$2,15000,$A2307))),"",INDEX(Data!$F$30:'Data'!$F$5000,IF($A2307&gt;$H$2,15000,$A2307))),"")</f>
        <v/>
      </c>
      <c r="F2307" t="str">
        <f>IF(Use_Der,IF(ISERROR(INDEX(Data!$G$30:'Data'!$G$5000,IF($A2307&gt;$H$2,15000,$A2307))),"",INDEX(Data!$G$30:'Data'!$G$5000,IF($A2307&gt;$H$2,15000,$A2307))),"")</f>
        <v/>
      </c>
      <c r="G2307" s="96"/>
      <c r="H2307" s="96"/>
      <c r="I2307" s="96"/>
      <c r="J2307">
        <f t="shared" si="19"/>
        <v>2424</v>
      </c>
      <c r="K2307" t="str">
        <f>IFERROR(INDEX(Data!$C$30:'Data'!$C$5007,IF($J2307&gt;$P$2,15000,$J2307)),"")</f>
        <v/>
      </c>
      <c r="L2307" t="str">
        <f>IF(ISERROR(INDEX(Data!$D$30:'Data'!$D$5007,IF($J2307&gt;$P$2,15000,$J2307))),"",INDEX(Data!$D$30:'Data'!$D$5007,IF($J2307&gt;$P$2,15000,$J2307)))</f>
        <v/>
      </c>
      <c r="M2307" t="str">
        <f>IF(ISERROR(INDEX(Data!$H$30:'Data'!$H$5007,IF($J2307&gt;$P$2,15000,$J2307))),"",INDEX(Data!$H$30:'Data'!$H$5007,IF($J2307&gt;$P$2,15000,$J2307)))</f>
        <v/>
      </c>
    </row>
    <row r="2308" spans="1:13">
      <c r="A2308">
        <f t="shared" si="18"/>
        <v>2425</v>
      </c>
      <c r="B2308" t="str">
        <f>IF(Use_Der,IFERROR(INDEX(Data!$C$30:'Data'!$C$5000,IF($A2308&gt;$H$2,15000,$A2308)),""),"")</f>
        <v/>
      </c>
      <c r="C2308" t="str">
        <f>IF(Use_Der,IF(ISERROR(INDEX(Data!$D$30:'Data'!$D$5000,IF($A2308&gt;$H$2,15000,$A2308))),"",INDEX(Data!$D$30:'Data'!$D$5000,IF($A2308&gt;$H$2,15000,$A2308))),"")</f>
        <v/>
      </c>
      <c r="D2308" t="str">
        <f>IF(Use_Der,IF(ISERROR(INDEX(Data!$E$30:'Data'!$E$5000,IF($A2308&gt;$H$2,15000,$A2308))),"",INDEX(Data!$E$30:'Data'!$E$5000,IF($A2308&gt;$H$2,15000,$A2308))),"")</f>
        <v/>
      </c>
      <c r="E2308" t="str">
        <f>IF(Use_Der,IF(ISERROR(INDEX(Data!$F$30:'Data'!$F$5000,IF($A2308&gt;$H$2,15000,$A2308))),"",INDEX(Data!$F$30:'Data'!$F$5000,IF($A2308&gt;$H$2,15000,$A2308))),"")</f>
        <v/>
      </c>
      <c r="F2308" t="str">
        <f>IF(Use_Der,IF(ISERROR(INDEX(Data!$G$30:'Data'!$G$5000,IF($A2308&gt;$H$2,15000,$A2308))),"",INDEX(Data!$G$30:'Data'!$G$5000,IF($A2308&gt;$H$2,15000,$A2308))),"")</f>
        <v/>
      </c>
      <c r="G2308" s="96"/>
      <c r="H2308" s="96"/>
      <c r="I2308" s="96"/>
      <c r="J2308">
        <f t="shared" si="19"/>
        <v>2425</v>
      </c>
      <c r="K2308" t="str">
        <f>IFERROR(INDEX(Data!$C$30:'Data'!$C$5007,IF($J2308&gt;$P$2,15000,$J2308)),"")</f>
        <v/>
      </c>
      <c r="L2308" t="str">
        <f>IF(ISERROR(INDEX(Data!$D$30:'Data'!$D$5007,IF($J2308&gt;$P$2,15000,$J2308))),"",INDEX(Data!$D$30:'Data'!$D$5007,IF($J2308&gt;$P$2,15000,$J2308)))</f>
        <v/>
      </c>
      <c r="M2308" t="str">
        <f>IF(ISERROR(INDEX(Data!$H$30:'Data'!$H$5007,IF($J2308&gt;$P$2,15000,$J2308))),"",INDEX(Data!$H$30:'Data'!$H$5007,IF($J2308&gt;$P$2,15000,$J2308)))</f>
        <v/>
      </c>
    </row>
    <row r="2309" spans="1:13">
      <c r="A2309">
        <f t="shared" si="18"/>
        <v>2426</v>
      </c>
      <c r="B2309" t="str">
        <f>IF(Use_Der,IFERROR(INDEX(Data!$C$30:'Data'!$C$5000,IF($A2309&gt;$H$2,15000,$A2309)),""),"")</f>
        <v/>
      </c>
      <c r="C2309" t="str">
        <f>IF(Use_Der,IF(ISERROR(INDEX(Data!$D$30:'Data'!$D$5000,IF($A2309&gt;$H$2,15000,$A2309))),"",INDEX(Data!$D$30:'Data'!$D$5000,IF($A2309&gt;$H$2,15000,$A2309))),"")</f>
        <v/>
      </c>
      <c r="D2309" t="str">
        <f>IF(Use_Der,IF(ISERROR(INDEX(Data!$E$30:'Data'!$E$5000,IF($A2309&gt;$H$2,15000,$A2309))),"",INDEX(Data!$E$30:'Data'!$E$5000,IF($A2309&gt;$H$2,15000,$A2309))),"")</f>
        <v/>
      </c>
      <c r="E2309" t="str">
        <f>IF(Use_Der,IF(ISERROR(INDEX(Data!$F$30:'Data'!$F$5000,IF($A2309&gt;$H$2,15000,$A2309))),"",INDEX(Data!$F$30:'Data'!$F$5000,IF($A2309&gt;$H$2,15000,$A2309))),"")</f>
        <v/>
      </c>
      <c r="F2309" t="str">
        <f>IF(Use_Der,IF(ISERROR(INDEX(Data!$G$30:'Data'!$G$5000,IF($A2309&gt;$H$2,15000,$A2309))),"",INDEX(Data!$G$30:'Data'!$G$5000,IF($A2309&gt;$H$2,15000,$A2309))),"")</f>
        <v/>
      </c>
      <c r="G2309" s="96"/>
      <c r="H2309" s="96"/>
      <c r="I2309" s="96"/>
      <c r="J2309">
        <f t="shared" si="19"/>
        <v>2426</v>
      </c>
      <c r="K2309" t="str">
        <f>IFERROR(INDEX(Data!$C$30:'Data'!$C$5007,IF($J2309&gt;$P$2,15000,$J2309)),"")</f>
        <v/>
      </c>
      <c r="L2309" t="str">
        <f>IF(ISERROR(INDEX(Data!$D$30:'Data'!$D$5007,IF($J2309&gt;$P$2,15000,$J2309))),"",INDEX(Data!$D$30:'Data'!$D$5007,IF($J2309&gt;$P$2,15000,$J2309)))</f>
        <v/>
      </c>
      <c r="M2309" t="str">
        <f>IF(ISERROR(INDEX(Data!$H$30:'Data'!$H$5007,IF($J2309&gt;$P$2,15000,$J2309))),"",INDEX(Data!$H$30:'Data'!$H$5007,IF($J2309&gt;$P$2,15000,$J2309)))</f>
        <v/>
      </c>
    </row>
    <row r="2310" spans="1:13">
      <c r="A2310">
        <f t="shared" si="18"/>
        <v>2427</v>
      </c>
      <c r="B2310" t="str">
        <f>IF(Use_Der,IFERROR(INDEX(Data!$C$30:'Data'!$C$5000,IF($A2310&gt;$H$2,15000,$A2310)),""),"")</f>
        <v/>
      </c>
      <c r="C2310" t="str">
        <f>IF(Use_Der,IF(ISERROR(INDEX(Data!$D$30:'Data'!$D$5000,IF($A2310&gt;$H$2,15000,$A2310))),"",INDEX(Data!$D$30:'Data'!$D$5000,IF($A2310&gt;$H$2,15000,$A2310))),"")</f>
        <v/>
      </c>
      <c r="D2310" t="str">
        <f>IF(Use_Der,IF(ISERROR(INDEX(Data!$E$30:'Data'!$E$5000,IF($A2310&gt;$H$2,15000,$A2310))),"",INDEX(Data!$E$30:'Data'!$E$5000,IF($A2310&gt;$H$2,15000,$A2310))),"")</f>
        <v/>
      </c>
      <c r="E2310" t="str">
        <f>IF(Use_Der,IF(ISERROR(INDEX(Data!$F$30:'Data'!$F$5000,IF($A2310&gt;$H$2,15000,$A2310))),"",INDEX(Data!$F$30:'Data'!$F$5000,IF($A2310&gt;$H$2,15000,$A2310))),"")</f>
        <v/>
      </c>
      <c r="F2310" t="str">
        <f>IF(Use_Der,IF(ISERROR(INDEX(Data!$G$30:'Data'!$G$5000,IF($A2310&gt;$H$2,15000,$A2310))),"",INDEX(Data!$G$30:'Data'!$G$5000,IF($A2310&gt;$H$2,15000,$A2310))),"")</f>
        <v/>
      </c>
      <c r="G2310" s="96"/>
      <c r="H2310" s="96"/>
      <c r="I2310" s="96"/>
      <c r="J2310">
        <f t="shared" si="19"/>
        <v>2427</v>
      </c>
      <c r="K2310" t="str">
        <f>IFERROR(INDEX(Data!$C$30:'Data'!$C$5007,IF($J2310&gt;$P$2,15000,$J2310)),"")</f>
        <v/>
      </c>
      <c r="L2310" t="str">
        <f>IF(ISERROR(INDEX(Data!$D$30:'Data'!$D$5007,IF($J2310&gt;$P$2,15000,$J2310))),"",INDEX(Data!$D$30:'Data'!$D$5007,IF($J2310&gt;$P$2,15000,$J2310)))</f>
        <v/>
      </c>
      <c r="M2310" t="str">
        <f>IF(ISERROR(INDEX(Data!$H$30:'Data'!$H$5007,IF($J2310&gt;$P$2,15000,$J2310))),"",INDEX(Data!$H$30:'Data'!$H$5007,IF($J2310&gt;$P$2,15000,$J2310)))</f>
        <v/>
      </c>
    </row>
    <row r="2311" spans="1:13">
      <c r="A2311">
        <f t="shared" si="18"/>
        <v>2428</v>
      </c>
      <c r="B2311" t="str">
        <f>IF(Use_Der,IFERROR(INDEX(Data!$C$30:'Data'!$C$5000,IF($A2311&gt;$H$2,15000,$A2311)),""),"")</f>
        <v/>
      </c>
      <c r="C2311" t="str">
        <f>IF(Use_Der,IF(ISERROR(INDEX(Data!$D$30:'Data'!$D$5000,IF($A2311&gt;$H$2,15000,$A2311))),"",INDEX(Data!$D$30:'Data'!$D$5000,IF($A2311&gt;$H$2,15000,$A2311))),"")</f>
        <v/>
      </c>
      <c r="D2311" t="str">
        <f>IF(Use_Der,IF(ISERROR(INDEX(Data!$E$30:'Data'!$E$5000,IF($A2311&gt;$H$2,15000,$A2311))),"",INDEX(Data!$E$30:'Data'!$E$5000,IF($A2311&gt;$H$2,15000,$A2311))),"")</f>
        <v/>
      </c>
      <c r="E2311" t="str">
        <f>IF(Use_Der,IF(ISERROR(INDEX(Data!$F$30:'Data'!$F$5000,IF($A2311&gt;$H$2,15000,$A2311))),"",INDEX(Data!$F$30:'Data'!$F$5000,IF($A2311&gt;$H$2,15000,$A2311))),"")</f>
        <v/>
      </c>
      <c r="F2311" t="str">
        <f>IF(Use_Der,IF(ISERROR(INDEX(Data!$G$30:'Data'!$G$5000,IF($A2311&gt;$H$2,15000,$A2311))),"",INDEX(Data!$G$30:'Data'!$G$5000,IF($A2311&gt;$H$2,15000,$A2311))),"")</f>
        <v/>
      </c>
      <c r="G2311" s="96"/>
      <c r="H2311" s="96"/>
      <c r="I2311" s="96"/>
      <c r="J2311">
        <f t="shared" si="19"/>
        <v>2428</v>
      </c>
      <c r="K2311" t="str">
        <f>IFERROR(INDEX(Data!$C$30:'Data'!$C$5007,IF($J2311&gt;$P$2,15000,$J2311)),"")</f>
        <v/>
      </c>
      <c r="L2311" t="str">
        <f>IF(ISERROR(INDEX(Data!$D$30:'Data'!$D$5007,IF($J2311&gt;$P$2,15000,$J2311))),"",INDEX(Data!$D$30:'Data'!$D$5007,IF($J2311&gt;$P$2,15000,$J2311)))</f>
        <v/>
      </c>
      <c r="M2311" t="str">
        <f>IF(ISERROR(INDEX(Data!$H$30:'Data'!$H$5007,IF($J2311&gt;$P$2,15000,$J2311))),"",INDEX(Data!$H$30:'Data'!$H$5007,IF($J2311&gt;$P$2,15000,$J2311)))</f>
        <v/>
      </c>
    </row>
    <row r="2312" spans="1:13">
      <c r="A2312">
        <f t="shared" si="18"/>
        <v>2429</v>
      </c>
      <c r="B2312" t="str">
        <f>IF(Use_Der,IFERROR(INDEX(Data!$C$30:'Data'!$C$5000,IF($A2312&gt;$H$2,15000,$A2312)),""),"")</f>
        <v/>
      </c>
      <c r="C2312" t="str">
        <f>IF(Use_Der,IF(ISERROR(INDEX(Data!$D$30:'Data'!$D$5000,IF($A2312&gt;$H$2,15000,$A2312))),"",INDEX(Data!$D$30:'Data'!$D$5000,IF($A2312&gt;$H$2,15000,$A2312))),"")</f>
        <v/>
      </c>
      <c r="D2312" t="str">
        <f>IF(Use_Der,IF(ISERROR(INDEX(Data!$E$30:'Data'!$E$5000,IF($A2312&gt;$H$2,15000,$A2312))),"",INDEX(Data!$E$30:'Data'!$E$5000,IF($A2312&gt;$H$2,15000,$A2312))),"")</f>
        <v/>
      </c>
      <c r="E2312" t="str">
        <f>IF(Use_Der,IF(ISERROR(INDEX(Data!$F$30:'Data'!$F$5000,IF($A2312&gt;$H$2,15000,$A2312))),"",INDEX(Data!$F$30:'Data'!$F$5000,IF($A2312&gt;$H$2,15000,$A2312))),"")</f>
        <v/>
      </c>
      <c r="F2312" t="str">
        <f>IF(Use_Der,IF(ISERROR(INDEX(Data!$G$30:'Data'!$G$5000,IF($A2312&gt;$H$2,15000,$A2312))),"",INDEX(Data!$G$30:'Data'!$G$5000,IF($A2312&gt;$H$2,15000,$A2312))),"")</f>
        <v/>
      </c>
      <c r="G2312" s="96"/>
      <c r="H2312" s="96"/>
      <c r="I2312" s="96"/>
      <c r="J2312">
        <f t="shared" si="19"/>
        <v>2429</v>
      </c>
      <c r="K2312" t="str">
        <f>IFERROR(INDEX(Data!$C$30:'Data'!$C$5007,IF($J2312&gt;$P$2,15000,$J2312)),"")</f>
        <v/>
      </c>
      <c r="L2312" t="str">
        <f>IF(ISERROR(INDEX(Data!$D$30:'Data'!$D$5007,IF($J2312&gt;$P$2,15000,$J2312))),"",INDEX(Data!$D$30:'Data'!$D$5007,IF($J2312&gt;$P$2,15000,$J2312)))</f>
        <v/>
      </c>
      <c r="M2312" t="str">
        <f>IF(ISERROR(INDEX(Data!$H$30:'Data'!$H$5007,IF($J2312&gt;$P$2,15000,$J2312))),"",INDEX(Data!$H$30:'Data'!$H$5007,IF($J2312&gt;$P$2,15000,$J2312)))</f>
        <v/>
      </c>
    </row>
    <row r="2313" spans="1:13">
      <c r="A2313">
        <f t="shared" si="18"/>
        <v>2430</v>
      </c>
      <c r="B2313" t="str">
        <f>IF(Use_Der,IFERROR(INDEX(Data!$C$30:'Data'!$C$5000,IF($A2313&gt;$H$2,15000,$A2313)),""),"")</f>
        <v/>
      </c>
      <c r="C2313" t="str">
        <f>IF(Use_Der,IF(ISERROR(INDEX(Data!$D$30:'Data'!$D$5000,IF($A2313&gt;$H$2,15000,$A2313))),"",INDEX(Data!$D$30:'Data'!$D$5000,IF($A2313&gt;$H$2,15000,$A2313))),"")</f>
        <v/>
      </c>
      <c r="D2313" t="str">
        <f>IF(Use_Der,IF(ISERROR(INDEX(Data!$E$30:'Data'!$E$5000,IF($A2313&gt;$H$2,15000,$A2313))),"",INDEX(Data!$E$30:'Data'!$E$5000,IF($A2313&gt;$H$2,15000,$A2313))),"")</f>
        <v/>
      </c>
      <c r="E2313" t="str">
        <f>IF(Use_Der,IF(ISERROR(INDEX(Data!$F$30:'Data'!$F$5000,IF($A2313&gt;$H$2,15000,$A2313))),"",INDEX(Data!$F$30:'Data'!$F$5000,IF($A2313&gt;$H$2,15000,$A2313))),"")</f>
        <v/>
      </c>
      <c r="F2313" t="str">
        <f>IF(Use_Der,IF(ISERROR(INDEX(Data!$G$30:'Data'!$G$5000,IF($A2313&gt;$H$2,15000,$A2313))),"",INDEX(Data!$G$30:'Data'!$G$5000,IF($A2313&gt;$H$2,15000,$A2313))),"")</f>
        <v/>
      </c>
      <c r="G2313" s="96"/>
      <c r="H2313" s="96"/>
      <c r="I2313" s="96"/>
      <c r="J2313">
        <f t="shared" si="19"/>
        <v>2430</v>
      </c>
      <c r="K2313" t="str">
        <f>IFERROR(INDEX(Data!$C$30:'Data'!$C$5007,IF($J2313&gt;$P$2,15000,$J2313)),"")</f>
        <v/>
      </c>
      <c r="L2313" t="str">
        <f>IF(ISERROR(INDEX(Data!$D$30:'Data'!$D$5007,IF($J2313&gt;$P$2,15000,$J2313))),"",INDEX(Data!$D$30:'Data'!$D$5007,IF($J2313&gt;$P$2,15000,$J2313)))</f>
        <v/>
      </c>
      <c r="M2313" t="str">
        <f>IF(ISERROR(INDEX(Data!$H$30:'Data'!$H$5007,IF($J2313&gt;$P$2,15000,$J2313))),"",INDEX(Data!$H$30:'Data'!$H$5007,IF($J2313&gt;$P$2,15000,$J2313)))</f>
        <v/>
      </c>
    </row>
    <row r="2314" spans="1:13">
      <c r="A2314">
        <f t="shared" si="18"/>
        <v>2431</v>
      </c>
      <c r="B2314" t="str">
        <f>IF(Use_Der,IFERROR(INDEX(Data!$C$30:'Data'!$C$5000,IF($A2314&gt;$H$2,15000,$A2314)),""),"")</f>
        <v/>
      </c>
      <c r="C2314" t="str">
        <f>IF(Use_Der,IF(ISERROR(INDEX(Data!$D$30:'Data'!$D$5000,IF($A2314&gt;$H$2,15000,$A2314))),"",INDEX(Data!$D$30:'Data'!$D$5000,IF($A2314&gt;$H$2,15000,$A2314))),"")</f>
        <v/>
      </c>
      <c r="D2314" t="str">
        <f>IF(Use_Der,IF(ISERROR(INDEX(Data!$E$30:'Data'!$E$5000,IF($A2314&gt;$H$2,15000,$A2314))),"",INDEX(Data!$E$30:'Data'!$E$5000,IF($A2314&gt;$H$2,15000,$A2314))),"")</f>
        <v/>
      </c>
      <c r="E2314" t="str">
        <f>IF(Use_Der,IF(ISERROR(INDEX(Data!$F$30:'Data'!$F$5000,IF($A2314&gt;$H$2,15000,$A2314))),"",INDEX(Data!$F$30:'Data'!$F$5000,IF($A2314&gt;$H$2,15000,$A2314))),"")</f>
        <v/>
      </c>
      <c r="F2314" t="str">
        <f>IF(Use_Der,IF(ISERROR(INDEX(Data!$G$30:'Data'!$G$5000,IF($A2314&gt;$H$2,15000,$A2314))),"",INDEX(Data!$G$30:'Data'!$G$5000,IF($A2314&gt;$H$2,15000,$A2314))),"")</f>
        <v/>
      </c>
      <c r="G2314" s="96"/>
      <c r="H2314" s="96"/>
      <c r="I2314" s="96"/>
      <c r="J2314">
        <f t="shared" si="19"/>
        <v>2431</v>
      </c>
      <c r="K2314" t="str">
        <f>IFERROR(INDEX(Data!$C$30:'Data'!$C$5007,IF($J2314&gt;$P$2,15000,$J2314)),"")</f>
        <v/>
      </c>
      <c r="L2314" t="str">
        <f>IF(ISERROR(INDEX(Data!$D$30:'Data'!$D$5007,IF($J2314&gt;$P$2,15000,$J2314))),"",INDEX(Data!$D$30:'Data'!$D$5007,IF($J2314&gt;$P$2,15000,$J2314)))</f>
        <v/>
      </c>
      <c r="M2314" t="str">
        <f>IF(ISERROR(INDEX(Data!$H$30:'Data'!$H$5007,IF($J2314&gt;$P$2,15000,$J2314))),"",INDEX(Data!$H$30:'Data'!$H$5007,IF($J2314&gt;$P$2,15000,$J2314)))</f>
        <v/>
      </c>
    </row>
    <row r="2315" spans="1:13">
      <c r="A2315">
        <f t="shared" si="18"/>
        <v>2432</v>
      </c>
      <c r="B2315" t="str">
        <f>IF(Use_Der,IFERROR(INDEX(Data!$C$30:'Data'!$C$5000,IF($A2315&gt;$H$2,15000,$A2315)),""),"")</f>
        <v/>
      </c>
      <c r="C2315" t="str">
        <f>IF(Use_Der,IF(ISERROR(INDEX(Data!$D$30:'Data'!$D$5000,IF($A2315&gt;$H$2,15000,$A2315))),"",INDEX(Data!$D$30:'Data'!$D$5000,IF($A2315&gt;$H$2,15000,$A2315))),"")</f>
        <v/>
      </c>
      <c r="D2315" t="str">
        <f>IF(Use_Der,IF(ISERROR(INDEX(Data!$E$30:'Data'!$E$5000,IF($A2315&gt;$H$2,15000,$A2315))),"",INDEX(Data!$E$30:'Data'!$E$5000,IF($A2315&gt;$H$2,15000,$A2315))),"")</f>
        <v/>
      </c>
      <c r="E2315" t="str">
        <f>IF(Use_Der,IF(ISERROR(INDEX(Data!$F$30:'Data'!$F$5000,IF($A2315&gt;$H$2,15000,$A2315))),"",INDEX(Data!$F$30:'Data'!$F$5000,IF($A2315&gt;$H$2,15000,$A2315))),"")</f>
        <v/>
      </c>
      <c r="F2315" t="str">
        <f>IF(Use_Der,IF(ISERROR(INDEX(Data!$G$30:'Data'!$G$5000,IF($A2315&gt;$H$2,15000,$A2315))),"",INDEX(Data!$G$30:'Data'!$G$5000,IF($A2315&gt;$H$2,15000,$A2315))),"")</f>
        <v/>
      </c>
      <c r="G2315" s="96"/>
      <c r="H2315" s="96"/>
      <c r="I2315" s="96"/>
      <c r="J2315">
        <f t="shared" si="19"/>
        <v>2432</v>
      </c>
      <c r="K2315" t="str">
        <f>IFERROR(INDEX(Data!$C$30:'Data'!$C$5007,IF($J2315&gt;$P$2,15000,$J2315)),"")</f>
        <v/>
      </c>
      <c r="L2315" t="str">
        <f>IF(ISERROR(INDEX(Data!$D$30:'Data'!$D$5007,IF($J2315&gt;$P$2,15000,$J2315))),"",INDEX(Data!$D$30:'Data'!$D$5007,IF($J2315&gt;$P$2,15000,$J2315)))</f>
        <v/>
      </c>
      <c r="M2315" t="str">
        <f>IF(ISERROR(INDEX(Data!$H$30:'Data'!$H$5007,IF($J2315&gt;$P$2,15000,$J2315))),"",INDEX(Data!$H$30:'Data'!$H$5007,IF($J2315&gt;$P$2,15000,$J2315)))</f>
        <v/>
      </c>
    </row>
    <row r="2316" spans="1:13">
      <c r="A2316">
        <f t="shared" si="18"/>
        <v>2433</v>
      </c>
      <c r="B2316" t="str">
        <f>IF(Use_Der,IFERROR(INDEX(Data!$C$30:'Data'!$C$5000,IF($A2316&gt;$H$2,15000,$A2316)),""),"")</f>
        <v/>
      </c>
      <c r="C2316" t="str">
        <f>IF(Use_Der,IF(ISERROR(INDEX(Data!$D$30:'Data'!$D$5000,IF($A2316&gt;$H$2,15000,$A2316))),"",INDEX(Data!$D$30:'Data'!$D$5000,IF($A2316&gt;$H$2,15000,$A2316))),"")</f>
        <v/>
      </c>
      <c r="D2316" t="str">
        <f>IF(Use_Der,IF(ISERROR(INDEX(Data!$E$30:'Data'!$E$5000,IF($A2316&gt;$H$2,15000,$A2316))),"",INDEX(Data!$E$30:'Data'!$E$5000,IF($A2316&gt;$H$2,15000,$A2316))),"")</f>
        <v/>
      </c>
      <c r="E2316" t="str">
        <f>IF(Use_Der,IF(ISERROR(INDEX(Data!$F$30:'Data'!$F$5000,IF($A2316&gt;$H$2,15000,$A2316))),"",INDEX(Data!$F$30:'Data'!$F$5000,IF($A2316&gt;$H$2,15000,$A2316))),"")</f>
        <v/>
      </c>
      <c r="F2316" t="str">
        <f>IF(Use_Der,IF(ISERROR(INDEX(Data!$G$30:'Data'!$G$5000,IF($A2316&gt;$H$2,15000,$A2316))),"",INDEX(Data!$G$30:'Data'!$G$5000,IF($A2316&gt;$H$2,15000,$A2316))),"")</f>
        <v/>
      </c>
      <c r="G2316" s="96"/>
      <c r="H2316" s="96"/>
      <c r="I2316" s="96"/>
      <c r="J2316">
        <f t="shared" si="19"/>
        <v>2433</v>
      </c>
      <c r="K2316" t="str">
        <f>IFERROR(INDEX(Data!$C$30:'Data'!$C$5007,IF($J2316&gt;$P$2,15000,$J2316)),"")</f>
        <v/>
      </c>
      <c r="L2316" t="str">
        <f>IF(ISERROR(INDEX(Data!$D$30:'Data'!$D$5007,IF($J2316&gt;$P$2,15000,$J2316))),"",INDEX(Data!$D$30:'Data'!$D$5007,IF($J2316&gt;$P$2,15000,$J2316)))</f>
        <v/>
      </c>
      <c r="M2316" t="str">
        <f>IF(ISERROR(INDEX(Data!$H$30:'Data'!$H$5007,IF($J2316&gt;$P$2,15000,$J2316))),"",INDEX(Data!$H$30:'Data'!$H$5007,IF($J2316&gt;$P$2,15000,$J2316)))</f>
        <v/>
      </c>
    </row>
    <row r="2317" spans="1:13">
      <c r="A2317">
        <f t="shared" si="18"/>
        <v>2434</v>
      </c>
      <c r="B2317" t="str">
        <f>IF(Use_Der,IFERROR(INDEX(Data!$C$30:'Data'!$C$5000,IF($A2317&gt;$H$2,15000,$A2317)),""),"")</f>
        <v/>
      </c>
      <c r="C2317" t="str">
        <f>IF(Use_Der,IF(ISERROR(INDEX(Data!$D$30:'Data'!$D$5000,IF($A2317&gt;$H$2,15000,$A2317))),"",INDEX(Data!$D$30:'Data'!$D$5000,IF($A2317&gt;$H$2,15000,$A2317))),"")</f>
        <v/>
      </c>
      <c r="D2317" t="str">
        <f>IF(Use_Der,IF(ISERROR(INDEX(Data!$E$30:'Data'!$E$5000,IF($A2317&gt;$H$2,15000,$A2317))),"",INDEX(Data!$E$30:'Data'!$E$5000,IF($A2317&gt;$H$2,15000,$A2317))),"")</f>
        <v/>
      </c>
      <c r="E2317" t="str">
        <f>IF(Use_Der,IF(ISERROR(INDEX(Data!$F$30:'Data'!$F$5000,IF($A2317&gt;$H$2,15000,$A2317))),"",INDEX(Data!$F$30:'Data'!$F$5000,IF($A2317&gt;$H$2,15000,$A2317))),"")</f>
        <v/>
      </c>
      <c r="F2317" t="str">
        <f>IF(Use_Der,IF(ISERROR(INDEX(Data!$G$30:'Data'!$G$5000,IF($A2317&gt;$H$2,15000,$A2317))),"",INDEX(Data!$G$30:'Data'!$G$5000,IF($A2317&gt;$H$2,15000,$A2317))),"")</f>
        <v/>
      </c>
      <c r="G2317" s="96"/>
      <c r="H2317" s="96"/>
      <c r="I2317" s="96"/>
      <c r="J2317">
        <f t="shared" si="19"/>
        <v>2434</v>
      </c>
      <c r="K2317" t="str">
        <f>IFERROR(INDEX(Data!$C$30:'Data'!$C$5007,IF($J2317&gt;$P$2,15000,$J2317)),"")</f>
        <v/>
      </c>
      <c r="L2317" t="str">
        <f>IF(ISERROR(INDEX(Data!$D$30:'Data'!$D$5007,IF($J2317&gt;$P$2,15000,$J2317))),"",INDEX(Data!$D$30:'Data'!$D$5007,IF($J2317&gt;$P$2,15000,$J2317)))</f>
        <v/>
      </c>
      <c r="M2317" t="str">
        <f>IF(ISERROR(INDEX(Data!$H$30:'Data'!$H$5007,IF($J2317&gt;$P$2,15000,$J2317))),"",INDEX(Data!$H$30:'Data'!$H$5007,IF($J2317&gt;$P$2,15000,$J2317)))</f>
        <v/>
      </c>
    </row>
    <row r="2318" spans="1:13">
      <c r="A2318">
        <f t="shared" si="18"/>
        <v>2435</v>
      </c>
      <c r="B2318" t="str">
        <f>IF(Use_Der,IFERROR(INDEX(Data!$C$30:'Data'!$C$5000,IF($A2318&gt;$H$2,15000,$A2318)),""),"")</f>
        <v/>
      </c>
      <c r="C2318" t="str">
        <f>IF(Use_Der,IF(ISERROR(INDEX(Data!$D$30:'Data'!$D$5000,IF($A2318&gt;$H$2,15000,$A2318))),"",INDEX(Data!$D$30:'Data'!$D$5000,IF($A2318&gt;$H$2,15000,$A2318))),"")</f>
        <v/>
      </c>
      <c r="D2318" t="str">
        <f>IF(Use_Der,IF(ISERROR(INDEX(Data!$E$30:'Data'!$E$5000,IF($A2318&gt;$H$2,15000,$A2318))),"",INDEX(Data!$E$30:'Data'!$E$5000,IF($A2318&gt;$H$2,15000,$A2318))),"")</f>
        <v/>
      </c>
      <c r="E2318" t="str">
        <f>IF(Use_Der,IF(ISERROR(INDEX(Data!$F$30:'Data'!$F$5000,IF($A2318&gt;$H$2,15000,$A2318))),"",INDEX(Data!$F$30:'Data'!$F$5000,IF($A2318&gt;$H$2,15000,$A2318))),"")</f>
        <v/>
      </c>
      <c r="F2318" t="str">
        <f>IF(Use_Der,IF(ISERROR(INDEX(Data!$G$30:'Data'!$G$5000,IF($A2318&gt;$H$2,15000,$A2318))),"",INDEX(Data!$G$30:'Data'!$G$5000,IF($A2318&gt;$H$2,15000,$A2318))),"")</f>
        <v/>
      </c>
      <c r="G2318" s="96"/>
      <c r="H2318" s="96"/>
      <c r="I2318" s="96"/>
      <c r="J2318">
        <f t="shared" si="19"/>
        <v>2435</v>
      </c>
      <c r="K2318" t="str">
        <f>IFERROR(INDEX(Data!$C$30:'Data'!$C$5007,IF($J2318&gt;$P$2,15000,$J2318)),"")</f>
        <v/>
      </c>
      <c r="L2318" t="str">
        <f>IF(ISERROR(INDEX(Data!$D$30:'Data'!$D$5007,IF($J2318&gt;$P$2,15000,$J2318))),"",INDEX(Data!$D$30:'Data'!$D$5007,IF($J2318&gt;$P$2,15000,$J2318)))</f>
        <v/>
      </c>
      <c r="M2318" t="str">
        <f>IF(ISERROR(INDEX(Data!$H$30:'Data'!$H$5007,IF($J2318&gt;$P$2,15000,$J2318))),"",INDEX(Data!$H$30:'Data'!$H$5007,IF($J2318&gt;$P$2,15000,$J2318)))</f>
        <v/>
      </c>
    </row>
    <row r="2319" spans="1:13">
      <c r="A2319">
        <f t="shared" si="18"/>
        <v>2436</v>
      </c>
      <c r="B2319" t="str">
        <f>IF(Use_Der,IFERROR(INDEX(Data!$C$30:'Data'!$C$5000,IF($A2319&gt;$H$2,15000,$A2319)),""),"")</f>
        <v/>
      </c>
      <c r="C2319" t="str">
        <f>IF(Use_Der,IF(ISERROR(INDEX(Data!$D$30:'Data'!$D$5000,IF($A2319&gt;$H$2,15000,$A2319))),"",INDEX(Data!$D$30:'Data'!$D$5000,IF($A2319&gt;$H$2,15000,$A2319))),"")</f>
        <v/>
      </c>
      <c r="D2319" t="str">
        <f>IF(Use_Der,IF(ISERROR(INDEX(Data!$E$30:'Data'!$E$5000,IF($A2319&gt;$H$2,15000,$A2319))),"",INDEX(Data!$E$30:'Data'!$E$5000,IF($A2319&gt;$H$2,15000,$A2319))),"")</f>
        <v/>
      </c>
      <c r="E2319" t="str">
        <f>IF(Use_Der,IF(ISERROR(INDEX(Data!$F$30:'Data'!$F$5000,IF($A2319&gt;$H$2,15000,$A2319))),"",INDEX(Data!$F$30:'Data'!$F$5000,IF($A2319&gt;$H$2,15000,$A2319))),"")</f>
        <v/>
      </c>
      <c r="F2319" t="str">
        <f>IF(Use_Der,IF(ISERROR(INDEX(Data!$G$30:'Data'!$G$5000,IF($A2319&gt;$H$2,15000,$A2319))),"",INDEX(Data!$G$30:'Data'!$G$5000,IF($A2319&gt;$H$2,15000,$A2319))),"")</f>
        <v/>
      </c>
      <c r="G2319" s="96"/>
      <c r="H2319" s="96"/>
      <c r="I2319" s="96"/>
      <c r="J2319">
        <f t="shared" si="19"/>
        <v>2436</v>
      </c>
      <c r="K2319" t="str">
        <f>IFERROR(INDEX(Data!$C$30:'Data'!$C$5007,IF($J2319&gt;$P$2,15000,$J2319)),"")</f>
        <v/>
      </c>
      <c r="L2319" t="str">
        <f>IF(ISERROR(INDEX(Data!$D$30:'Data'!$D$5007,IF($J2319&gt;$P$2,15000,$J2319))),"",INDEX(Data!$D$30:'Data'!$D$5007,IF($J2319&gt;$P$2,15000,$J2319)))</f>
        <v/>
      </c>
      <c r="M2319" t="str">
        <f>IF(ISERROR(INDEX(Data!$H$30:'Data'!$H$5007,IF($J2319&gt;$P$2,15000,$J2319))),"",INDEX(Data!$H$30:'Data'!$H$5007,IF($J2319&gt;$P$2,15000,$J2319)))</f>
        <v/>
      </c>
    </row>
    <row r="2320" spans="1:13">
      <c r="A2320">
        <f t="shared" si="18"/>
        <v>2437</v>
      </c>
      <c r="B2320" t="str">
        <f>IF(Use_Der,IFERROR(INDEX(Data!$C$30:'Data'!$C$5000,IF($A2320&gt;$H$2,15000,$A2320)),""),"")</f>
        <v/>
      </c>
      <c r="C2320" t="str">
        <f>IF(Use_Der,IF(ISERROR(INDEX(Data!$D$30:'Data'!$D$5000,IF($A2320&gt;$H$2,15000,$A2320))),"",INDEX(Data!$D$30:'Data'!$D$5000,IF($A2320&gt;$H$2,15000,$A2320))),"")</f>
        <v/>
      </c>
      <c r="D2320" t="str">
        <f>IF(Use_Der,IF(ISERROR(INDEX(Data!$E$30:'Data'!$E$5000,IF($A2320&gt;$H$2,15000,$A2320))),"",INDEX(Data!$E$30:'Data'!$E$5000,IF($A2320&gt;$H$2,15000,$A2320))),"")</f>
        <v/>
      </c>
      <c r="E2320" t="str">
        <f>IF(Use_Der,IF(ISERROR(INDEX(Data!$F$30:'Data'!$F$5000,IF($A2320&gt;$H$2,15000,$A2320))),"",INDEX(Data!$F$30:'Data'!$F$5000,IF($A2320&gt;$H$2,15000,$A2320))),"")</f>
        <v/>
      </c>
      <c r="F2320" t="str">
        <f>IF(Use_Der,IF(ISERROR(INDEX(Data!$G$30:'Data'!$G$5000,IF($A2320&gt;$H$2,15000,$A2320))),"",INDEX(Data!$G$30:'Data'!$G$5000,IF($A2320&gt;$H$2,15000,$A2320))),"")</f>
        <v/>
      </c>
      <c r="G2320" s="96"/>
      <c r="H2320" s="96"/>
      <c r="I2320" s="96"/>
      <c r="J2320">
        <f t="shared" si="19"/>
        <v>2437</v>
      </c>
      <c r="K2320" t="str">
        <f>IFERROR(INDEX(Data!$C$30:'Data'!$C$5007,IF($J2320&gt;$P$2,15000,$J2320)),"")</f>
        <v/>
      </c>
      <c r="L2320" t="str">
        <f>IF(ISERROR(INDEX(Data!$D$30:'Data'!$D$5007,IF($J2320&gt;$P$2,15000,$J2320))),"",INDEX(Data!$D$30:'Data'!$D$5007,IF($J2320&gt;$P$2,15000,$J2320)))</f>
        <v/>
      </c>
      <c r="M2320" t="str">
        <f>IF(ISERROR(INDEX(Data!$H$30:'Data'!$H$5007,IF($J2320&gt;$P$2,15000,$J2320))),"",INDEX(Data!$H$30:'Data'!$H$5007,IF($J2320&gt;$P$2,15000,$J2320)))</f>
        <v/>
      </c>
    </row>
    <row r="2321" spans="1:13">
      <c r="A2321">
        <f t="shared" si="18"/>
        <v>2438</v>
      </c>
      <c r="B2321" t="str">
        <f>IF(Use_Der,IFERROR(INDEX(Data!$C$30:'Data'!$C$5000,IF($A2321&gt;$H$2,15000,$A2321)),""),"")</f>
        <v/>
      </c>
      <c r="C2321" t="str">
        <f>IF(Use_Der,IF(ISERROR(INDEX(Data!$D$30:'Data'!$D$5000,IF($A2321&gt;$H$2,15000,$A2321))),"",INDEX(Data!$D$30:'Data'!$D$5000,IF($A2321&gt;$H$2,15000,$A2321))),"")</f>
        <v/>
      </c>
      <c r="D2321" t="str">
        <f>IF(Use_Der,IF(ISERROR(INDEX(Data!$E$30:'Data'!$E$5000,IF($A2321&gt;$H$2,15000,$A2321))),"",INDEX(Data!$E$30:'Data'!$E$5000,IF($A2321&gt;$H$2,15000,$A2321))),"")</f>
        <v/>
      </c>
      <c r="E2321" t="str">
        <f>IF(Use_Der,IF(ISERROR(INDEX(Data!$F$30:'Data'!$F$5000,IF($A2321&gt;$H$2,15000,$A2321))),"",INDEX(Data!$F$30:'Data'!$F$5000,IF($A2321&gt;$H$2,15000,$A2321))),"")</f>
        <v/>
      </c>
      <c r="F2321" t="str">
        <f>IF(Use_Der,IF(ISERROR(INDEX(Data!$G$30:'Data'!$G$5000,IF($A2321&gt;$H$2,15000,$A2321))),"",INDEX(Data!$G$30:'Data'!$G$5000,IF($A2321&gt;$H$2,15000,$A2321))),"")</f>
        <v/>
      </c>
      <c r="G2321" s="96"/>
      <c r="H2321" s="96"/>
      <c r="I2321" s="96"/>
      <c r="J2321">
        <f t="shared" si="19"/>
        <v>2438</v>
      </c>
      <c r="K2321" t="str">
        <f>IFERROR(INDEX(Data!$C$30:'Data'!$C$5007,IF($J2321&gt;$P$2,15000,$J2321)),"")</f>
        <v/>
      </c>
      <c r="L2321" t="str">
        <f>IF(ISERROR(INDEX(Data!$D$30:'Data'!$D$5007,IF($J2321&gt;$P$2,15000,$J2321))),"",INDEX(Data!$D$30:'Data'!$D$5007,IF($J2321&gt;$P$2,15000,$J2321)))</f>
        <v/>
      </c>
      <c r="M2321" t="str">
        <f>IF(ISERROR(INDEX(Data!$H$30:'Data'!$H$5007,IF($J2321&gt;$P$2,15000,$J2321))),"",INDEX(Data!$H$30:'Data'!$H$5007,IF($J2321&gt;$P$2,15000,$J2321)))</f>
        <v/>
      </c>
    </row>
    <row r="2322" spans="1:13">
      <c r="A2322">
        <f t="shared" si="18"/>
        <v>2439</v>
      </c>
      <c r="B2322" t="str">
        <f>IF(Use_Der,IFERROR(INDEX(Data!$C$30:'Data'!$C$5000,IF($A2322&gt;$H$2,15000,$A2322)),""),"")</f>
        <v/>
      </c>
      <c r="C2322" t="str">
        <f>IF(Use_Der,IF(ISERROR(INDEX(Data!$D$30:'Data'!$D$5000,IF($A2322&gt;$H$2,15000,$A2322))),"",INDEX(Data!$D$30:'Data'!$D$5000,IF($A2322&gt;$H$2,15000,$A2322))),"")</f>
        <v/>
      </c>
      <c r="D2322" t="str">
        <f>IF(Use_Der,IF(ISERROR(INDEX(Data!$E$30:'Data'!$E$5000,IF($A2322&gt;$H$2,15000,$A2322))),"",INDEX(Data!$E$30:'Data'!$E$5000,IF($A2322&gt;$H$2,15000,$A2322))),"")</f>
        <v/>
      </c>
      <c r="E2322" t="str">
        <f>IF(Use_Der,IF(ISERROR(INDEX(Data!$F$30:'Data'!$F$5000,IF($A2322&gt;$H$2,15000,$A2322))),"",INDEX(Data!$F$30:'Data'!$F$5000,IF($A2322&gt;$H$2,15000,$A2322))),"")</f>
        <v/>
      </c>
      <c r="F2322" t="str">
        <f>IF(Use_Der,IF(ISERROR(INDEX(Data!$G$30:'Data'!$G$5000,IF($A2322&gt;$H$2,15000,$A2322))),"",INDEX(Data!$G$30:'Data'!$G$5000,IF($A2322&gt;$H$2,15000,$A2322))),"")</f>
        <v/>
      </c>
      <c r="G2322" s="96"/>
      <c r="H2322" s="96"/>
      <c r="I2322" s="96"/>
      <c r="J2322">
        <f t="shared" si="19"/>
        <v>2439</v>
      </c>
      <c r="K2322" t="str">
        <f>IFERROR(INDEX(Data!$C$30:'Data'!$C$5007,IF($J2322&gt;$P$2,15000,$J2322)),"")</f>
        <v/>
      </c>
      <c r="L2322" t="str">
        <f>IF(ISERROR(INDEX(Data!$D$30:'Data'!$D$5007,IF($J2322&gt;$P$2,15000,$J2322))),"",INDEX(Data!$D$30:'Data'!$D$5007,IF($J2322&gt;$P$2,15000,$J2322)))</f>
        <v/>
      </c>
      <c r="M2322" t="str">
        <f>IF(ISERROR(INDEX(Data!$H$30:'Data'!$H$5007,IF($J2322&gt;$P$2,15000,$J2322))),"",INDEX(Data!$H$30:'Data'!$H$5007,IF($J2322&gt;$P$2,15000,$J2322)))</f>
        <v/>
      </c>
    </row>
    <row r="2323" spans="1:13">
      <c r="A2323">
        <f t="shared" si="18"/>
        <v>2440</v>
      </c>
      <c r="B2323" t="str">
        <f>IF(Use_Der,IFERROR(INDEX(Data!$C$30:'Data'!$C$5000,IF($A2323&gt;$H$2,15000,$A2323)),""),"")</f>
        <v/>
      </c>
      <c r="C2323" t="str">
        <f>IF(Use_Der,IF(ISERROR(INDEX(Data!$D$30:'Data'!$D$5000,IF($A2323&gt;$H$2,15000,$A2323))),"",INDEX(Data!$D$30:'Data'!$D$5000,IF($A2323&gt;$H$2,15000,$A2323))),"")</f>
        <v/>
      </c>
      <c r="D2323" t="str">
        <f>IF(Use_Der,IF(ISERROR(INDEX(Data!$E$30:'Data'!$E$5000,IF($A2323&gt;$H$2,15000,$A2323))),"",INDEX(Data!$E$30:'Data'!$E$5000,IF($A2323&gt;$H$2,15000,$A2323))),"")</f>
        <v/>
      </c>
      <c r="E2323" t="str">
        <f>IF(Use_Der,IF(ISERROR(INDEX(Data!$F$30:'Data'!$F$5000,IF($A2323&gt;$H$2,15000,$A2323))),"",INDEX(Data!$F$30:'Data'!$F$5000,IF($A2323&gt;$H$2,15000,$A2323))),"")</f>
        <v/>
      </c>
      <c r="F2323" t="str">
        <f>IF(Use_Der,IF(ISERROR(INDEX(Data!$G$30:'Data'!$G$5000,IF($A2323&gt;$H$2,15000,$A2323))),"",INDEX(Data!$G$30:'Data'!$G$5000,IF($A2323&gt;$H$2,15000,$A2323))),"")</f>
        <v/>
      </c>
      <c r="G2323" s="96"/>
      <c r="H2323" s="96"/>
      <c r="I2323" s="96"/>
      <c r="J2323">
        <f t="shared" si="19"/>
        <v>2440</v>
      </c>
      <c r="K2323" t="str">
        <f>IFERROR(INDEX(Data!$C$30:'Data'!$C$5007,IF($J2323&gt;$P$2,15000,$J2323)),"")</f>
        <v/>
      </c>
      <c r="L2323" t="str">
        <f>IF(ISERROR(INDEX(Data!$D$30:'Data'!$D$5007,IF($J2323&gt;$P$2,15000,$J2323))),"",INDEX(Data!$D$30:'Data'!$D$5007,IF($J2323&gt;$P$2,15000,$J2323)))</f>
        <v/>
      </c>
      <c r="M2323" t="str">
        <f>IF(ISERROR(INDEX(Data!$H$30:'Data'!$H$5007,IF($J2323&gt;$P$2,15000,$J2323))),"",INDEX(Data!$H$30:'Data'!$H$5007,IF($J2323&gt;$P$2,15000,$J2323)))</f>
        <v/>
      </c>
    </row>
    <row r="2324" spans="1:13">
      <c r="A2324">
        <f t="shared" si="18"/>
        <v>2441</v>
      </c>
      <c r="B2324" t="str">
        <f>IF(Use_Der,IFERROR(INDEX(Data!$C$30:'Data'!$C$5000,IF($A2324&gt;$H$2,15000,$A2324)),""),"")</f>
        <v/>
      </c>
      <c r="C2324" t="str">
        <f>IF(Use_Der,IF(ISERROR(INDEX(Data!$D$30:'Data'!$D$5000,IF($A2324&gt;$H$2,15000,$A2324))),"",INDEX(Data!$D$30:'Data'!$D$5000,IF($A2324&gt;$H$2,15000,$A2324))),"")</f>
        <v/>
      </c>
      <c r="D2324" t="str">
        <f>IF(Use_Der,IF(ISERROR(INDEX(Data!$E$30:'Data'!$E$5000,IF($A2324&gt;$H$2,15000,$A2324))),"",INDEX(Data!$E$30:'Data'!$E$5000,IF($A2324&gt;$H$2,15000,$A2324))),"")</f>
        <v/>
      </c>
      <c r="E2324" t="str">
        <f>IF(Use_Der,IF(ISERROR(INDEX(Data!$F$30:'Data'!$F$5000,IF($A2324&gt;$H$2,15000,$A2324))),"",INDEX(Data!$F$30:'Data'!$F$5000,IF($A2324&gt;$H$2,15000,$A2324))),"")</f>
        <v/>
      </c>
      <c r="F2324" t="str">
        <f>IF(Use_Der,IF(ISERROR(INDEX(Data!$G$30:'Data'!$G$5000,IF($A2324&gt;$H$2,15000,$A2324))),"",INDEX(Data!$G$30:'Data'!$G$5000,IF($A2324&gt;$H$2,15000,$A2324))),"")</f>
        <v/>
      </c>
      <c r="G2324" s="96"/>
      <c r="H2324" s="96"/>
      <c r="I2324" s="96"/>
      <c r="J2324">
        <f t="shared" si="19"/>
        <v>2441</v>
      </c>
      <c r="K2324" t="str">
        <f>IFERROR(INDEX(Data!$C$30:'Data'!$C$5007,IF($J2324&gt;$P$2,15000,$J2324)),"")</f>
        <v/>
      </c>
      <c r="L2324" t="str">
        <f>IF(ISERROR(INDEX(Data!$D$30:'Data'!$D$5007,IF($J2324&gt;$P$2,15000,$J2324))),"",INDEX(Data!$D$30:'Data'!$D$5007,IF($J2324&gt;$P$2,15000,$J2324)))</f>
        <v/>
      </c>
      <c r="M2324" t="str">
        <f>IF(ISERROR(INDEX(Data!$H$30:'Data'!$H$5007,IF($J2324&gt;$P$2,15000,$J2324))),"",INDEX(Data!$H$30:'Data'!$H$5007,IF($J2324&gt;$P$2,15000,$J2324)))</f>
        <v/>
      </c>
    </row>
    <row r="2325" spans="1:13">
      <c r="A2325">
        <f t="shared" si="18"/>
        <v>2442</v>
      </c>
      <c r="B2325" t="str">
        <f>IF(Use_Der,IFERROR(INDEX(Data!$C$30:'Data'!$C$5000,IF($A2325&gt;$H$2,15000,$A2325)),""),"")</f>
        <v/>
      </c>
      <c r="C2325" t="str">
        <f>IF(Use_Der,IF(ISERROR(INDEX(Data!$D$30:'Data'!$D$5000,IF($A2325&gt;$H$2,15000,$A2325))),"",INDEX(Data!$D$30:'Data'!$D$5000,IF($A2325&gt;$H$2,15000,$A2325))),"")</f>
        <v/>
      </c>
      <c r="D2325" t="str">
        <f>IF(Use_Der,IF(ISERROR(INDEX(Data!$E$30:'Data'!$E$5000,IF($A2325&gt;$H$2,15000,$A2325))),"",INDEX(Data!$E$30:'Data'!$E$5000,IF($A2325&gt;$H$2,15000,$A2325))),"")</f>
        <v/>
      </c>
      <c r="E2325" t="str">
        <f>IF(Use_Der,IF(ISERROR(INDEX(Data!$F$30:'Data'!$F$5000,IF($A2325&gt;$H$2,15000,$A2325))),"",INDEX(Data!$F$30:'Data'!$F$5000,IF($A2325&gt;$H$2,15000,$A2325))),"")</f>
        <v/>
      </c>
      <c r="F2325" t="str">
        <f>IF(Use_Der,IF(ISERROR(INDEX(Data!$G$30:'Data'!$G$5000,IF($A2325&gt;$H$2,15000,$A2325))),"",INDEX(Data!$G$30:'Data'!$G$5000,IF($A2325&gt;$H$2,15000,$A2325))),"")</f>
        <v/>
      </c>
      <c r="G2325" s="96"/>
      <c r="H2325" s="96"/>
      <c r="I2325" s="96"/>
      <c r="J2325">
        <f t="shared" si="19"/>
        <v>2442</v>
      </c>
      <c r="K2325" t="str">
        <f>IFERROR(INDEX(Data!$C$30:'Data'!$C$5007,IF($J2325&gt;$P$2,15000,$J2325)),"")</f>
        <v/>
      </c>
      <c r="L2325" t="str">
        <f>IF(ISERROR(INDEX(Data!$D$30:'Data'!$D$5007,IF($J2325&gt;$P$2,15000,$J2325))),"",INDEX(Data!$D$30:'Data'!$D$5007,IF($J2325&gt;$P$2,15000,$J2325)))</f>
        <v/>
      </c>
      <c r="M2325" t="str">
        <f>IF(ISERROR(INDEX(Data!$H$30:'Data'!$H$5007,IF($J2325&gt;$P$2,15000,$J2325))),"",INDEX(Data!$H$30:'Data'!$H$5007,IF($J2325&gt;$P$2,15000,$J2325)))</f>
        <v/>
      </c>
    </row>
    <row r="2326" spans="1:13">
      <c r="A2326">
        <f t="shared" si="18"/>
        <v>2443</v>
      </c>
      <c r="B2326" t="str">
        <f>IF(Use_Der,IFERROR(INDEX(Data!$C$30:'Data'!$C$5000,IF($A2326&gt;$H$2,15000,$A2326)),""),"")</f>
        <v/>
      </c>
      <c r="C2326" t="str">
        <f>IF(Use_Der,IF(ISERROR(INDEX(Data!$D$30:'Data'!$D$5000,IF($A2326&gt;$H$2,15000,$A2326))),"",INDEX(Data!$D$30:'Data'!$D$5000,IF($A2326&gt;$H$2,15000,$A2326))),"")</f>
        <v/>
      </c>
      <c r="D2326" t="str">
        <f>IF(Use_Der,IF(ISERROR(INDEX(Data!$E$30:'Data'!$E$5000,IF($A2326&gt;$H$2,15000,$A2326))),"",INDEX(Data!$E$30:'Data'!$E$5000,IF($A2326&gt;$H$2,15000,$A2326))),"")</f>
        <v/>
      </c>
      <c r="E2326" t="str">
        <f>IF(Use_Der,IF(ISERROR(INDEX(Data!$F$30:'Data'!$F$5000,IF($A2326&gt;$H$2,15000,$A2326))),"",INDEX(Data!$F$30:'Data'!$F$5000,IF($A2326&gt;$H$2,15000,$A2326))),"")</f>
        <v/>
      </c>
      <c r="F2326" t="str">
        <f>IF(Use_Der,IF(ISERROR(INDEX(Data!$G$30:'Data'!$G$5000,IF($A2326&gt;$H$2,15000,$A2326))),"",INDEX(Data!$G$30:'Data'!$G$5000,IF($A2326&gt;$H$2,15000,$A2326))),"")</f>
        <v/>
      </c>
      <c r="G2326" s="96"/>
      <c r="H2326" s="96"/>
      <c r="I2326" s="96"/>
      <c r="J2326">
        <f t="shared" si="19"/>
        <v>2443</v>
      </c>
      <c r="K2326" t="str">
        <f>IFERROR(INDEX(Data!$C$30:'Data'!$C$5007,IF($J2326&gt;$P$2,15000,$J2326)),"")</f>
        <v/>
      </c>
      <c r="L2326" t="str">
        <f>IF(ISERROR(INDEX(Data!$D$30:'Data'!$D$5007,IF($J2326&gt;$P$2,15000,$J2326))),"",INDEX(Data!$D$30:'Data'!$D$5007,IF($J2326&gt;$P$2,15000,$J2326)))</f>
        <v/>
      </c>
      <c r="M2326" t="str">
        <f>IF(ISERROR(INDEX(Data!$H$30:'Data'!$H$5007,IF($J2326&gt;$P$2,15000,$J2326))),"",INDEX(Data!$H$30:'Data'!$H$5007,IF($J2326&gt;$P$2,15000,$J2326)))</f>
        <v/>
      </c>
    </row>
    <row r="2327" spans="1:13">
      <c r="A2327">
        <f t="shared" si="18"/>
        <v>2444</v>
      </c>
      <c r="B2327" t="str">
        <f>IF(Use_Der,IFERROR(INDEX(Data!$C$30:'Data'!$C$5000,IF($A2327&gt;$H$2,15000,$A2327)),""),"")</f>
        <v/>
      </c>
      <c r="C2327" t="str">
        <f>IF(Use_Der,IF(ISERROR(INDEX(Data!$D$30:'Data'!$D$5000,IF($A2327&gt;$H$2,15000,$A2327))),"",INDEX(Data!$D$30:'Data'!$D$5000,IF($A2327&gt;$H$2,15000,$A2327))),"")</f>
        <v/>
      </c>
      <c r="D2327" t="str">
        <f>IF(Use_Der,IF(ISERROR(INDEX(Data!$E$30:'Data'!$E$5000,IF($A2327&gt;$H$2,15000,$A2327))),"",INDEX(Data!$E$30:'Data'!$E$5000,IF($A2327&gt;$H$2,15000,$A2327))),"")</f>
        <v/>
      </c>
      <c r="E2327" t="str">
        <f>IF(Use_Der,IF(ISERROR(INDEX(Data!$F$30:'Data'!$F$5000,IF($A2327&gt;$H$2,15000,$A2327))),"",INDEX(Data!$F$30:'Data'!$F$5000,IF($A2327&gt;$H$2,15000,$A2327))),"")</f>
        <v/>
      </c>
      <c r="F2327" t="str">
        <f>IF(Use_Der,IF(ISERROR(INDEX(Data!$G$30:'Data'!$G$5000,IF($A2327&gt;$H$2,15000,$A2327))),"",INDEX(Data!$G$30:'Data'!$G$5000,IF($A2327&gt;$H$2,15000,$A2327))),"")</f>
        <v/>
      </c>
      <c r="G2327" s="96"/>
      <c r="H2327" s="96"/>
      <c r="I2327" s="96"/>
      <c r="J2327">
        <f t="shared" si="19"/>
        <v>2444</v>
      </c>
      <c r="K2327" t="str">
        <f>IFERROR(INDEX(Data!$C$30:'Data'!$C$5007,IF($J2327&gt;$P$2,15000,$J2327)),"")</f>
        <v/>
      </c>
      <c r="L2327" t="str">
        <f>IF(ISERROR(INDEX(Data!$D$30:'Data'!$D$5007,IF($J2327&gt;$P$2,15000,$J2327))),"",INDEX(Data!$D$30:'Data'!$D$5007,IF($J2327&gt;$P$2,15000,$J2327)))</f>
        <v/>
      </c>
      <c r="M2327" t="str">
        <f>IF(ISERROR(INDEX(Data!$H$30:'Data'!$H$5007,IF($J2327&gt;$P$2,15000,$J2327))),"",INDEX(Data!$H$30:'Data'!$H$5007,IF($J2327&gt;$P$2,15000,$J2327)))</f>
        <v/>
      </c>
    </row>
    <row r="2328" spans="1:13">
      <c r="A2328">
        <f t="shared" si="18"/>
        <v>2445</v>
      </c>
      <c r="B2328" t="str">
        <f>IF(Use_Der,IFERROR(INDEX(Data!$C$30:'Data'!$C$5000,IF($A2328&gt;$H$2,15000,$A2328)),""),"")</f>
        <v/>
      </c>
      <c r="C2328" t="str">
        <f>IF(Use_Der,IF(ISERROR(INDEX(Data!$D$30:'Data'!$D$5000,IF($A2328&gt;$H$2,15000,$A2328))),"",INDEX(Data!$D$30:'Data'!$D$5000,IF($A2328&gt;$H$2,15000,$A2328))),"")</f>
        <v/>
      </c>
      <c r="D2328" t="str">
        <f>IF(Use_Der,IF(ISERROR(INDEX(Data!$E$30:'Data'!$E$5000,IF($A2328&gt;$H$2,15000,$A2328))),"",INDEX(Data!$E$30:'Data'!$E$5000,IF($A2328&gt;$H$2,15000,$A2328))),"")</f>
        <v/>
      </c>
      <c r="E2328" t="str">
        <f>IF(Use_Der,IF(ISERROR(INDEX(Data!$F$30:'Data'!$F$5000,IF($A2328&gt;$H$2,15000,$A2328))),"",INDEX(Data!$F$30:'Data'!$F$5000,IF($A2328&gt;$H$2,15000,$A2328))),"")</f>
        <v/>
      </c>
      <c r="F2328" t="str">
        <f>IF(Use_Der,IF(ISERROR(INDEX(Data!$G$30:'Data'!$G$5000,IF($A2328&gt;$H$2,15000,$A2328))),"",INDEX(Data!$G$30:'Data'!$G$5000,IF($A2328&gt;$H$2,15000,$A2328))),"")</f>
        <v/>
      </c>
      <c r="G2328" s="96"/>
      <c r="H2328" s="96"/>
      <c r="I2328" s="96"/>
      <c r="J2328">
        <f t="shared" si="19"/>
        <v>2445</v>
      </c>
      <c r="K2328" t="str">
        <f>IFERROR(INDEX(Data!$C$30:'Data'!$C$5007,IF($J2328&gt;$P$2,15000,$J2328)),"")</f>
        <v/>
      </c>
      <c r="L2328" t="str">
        <f>IF(ISERROR(INDEX(Data!$D$30:'Data'!$D$5007,IF($J2328&gt;$P$2,15000,$J2328))),"",INDEX(Data!$D$30:'Data'!$D$5007,IF($J2328&gt;$P$2,15000,$J2328)))</f>
        <v/>
      </c>
      <c r="M2328" t="str">
        <f>IF(ISERROR(INDEX(Data!$H$30:'Data'!$H$5007,IF($J2328&gt;$P$2,15000,$J2328))),"",INDEX(Data!$H$30:'Data'!$H$5007,IF($J2328&gt;$P$2,15000,$J2328)))</f>
        <v/>
      </c>
    </row>
    <row r="2329" spans="1:13">
      <c r="A2329">
        <f t="shared" si="18"/>
        <v>2446</v>
      </c>
      <c r="B2329" t="str">
        <f>IF(Use_Der,IFERROR(INDEX(Data!$C$30:'Data'!$C$5000,IF($A2329&gt;$H$2,15000,$A2329)),""),"")</f>
        <v/>
      </c>
      <c r="C2329" t="str">
        <f>IF(Use_Der,IF(ISERROR(INDEX(Data!$D$30:'Data'!$D$5000,IF($A2329&gt;$H$2,15000,$A2329))),"",INDEX(Data!$D$30:'Data'!$D$5000,IF($A2329&gt;$H$2,15000,$A2329))),"")</f>
        <v/>
      </c>
      <c r="D2329" t="str">
        <f>IF(Use_Der,IF(ISERROR(INDEX(Data!$E$30:'Data'!$E$5000,IF($A2329&gt;$H$2,15000,$A2329))),"",INDEX(Data!$E$30:'Data'!$E$5000,IF($A2329&gt;$H$2,15000,$A2329))),"")</f>
        <v/>
      </c>
      <c r="E2329" t="str">
        <f>IF(Use_Der,IF(ISERROR(INDEX(Data!$F$30:'Data'!$F$5000,IF($A2329&gt;$H$2,15000,$A2329))),"",INDEX(Data!$F$30:'Data'!$F$5000,IF($A2329&gt;$H$2,15000,$A2329))),"")</f>
        <v/>
      </c>
      <c r="F2329" t="str">
        <f>IF(Use_Der,IF(ISERROR(INDEX(Data!$G$30:'Data'!$G$5000,IF($A2329&gt;$H$2,15000,$A2329))),"",INDEX(Data!$G$30:'Data'!$G$5000,IF($A2329&gt;$H$2,15000,$A2329))),"")</f>
        <v/>
      </c>
      <c r="G2329" s="96"/>
      <c r="H2329" s="96"/>
      <c r="I2329" s="96"/>
      <c r="J2329">
        <f t="shared" si="19"/>
        <v>2446</v>
      </c>
      <c r="K2329" t="str">
        <f>IFERROR(INDEX(Data!$C$30:'Data'!$C$5007,IF($J2329&gt;$P$2,15000,$J2329)),"")</f>
        <v/>
      </c>
      <c r="L2329" t="str">
        <f>IF(ISERROR(INDEX(Data!$D$30:'Data'!$D$5007,IF($J2329&gt;$P$2,15000,$J2329))),"",INDEX(Data!$D$30:'Data'!$D$5007,IF($J2329&gt;$P$2,15000,$J2329)))</f>
        <v/>
      </c>
      <c r="M2329" t="str">
        <f>IF(ISERROR(INDEX(Data!$H$30:'Data'!$H$5007,IF($J2329&gt;$P$2,15000,$J2329))),"",INDEX(Data!$H$30:'Data'!$H$5007,IF($J2329&gt;$P$2,15000,$J2329)))</f>
        <v/>
      </c>
    </row>
    <row r="2330" spans="1:13">
      <c r="A2330">
        <f t="shared" si="18"/>
        <v>2447</v>
      </c>
      <c r="B2330" t="str">
        <f>IF(Use_Der,IFERROR(INDEX(Data!$C$30:'Data'!$C$5000,IF($A2330&gt;$H$2,15000,$A2330)),""),"")</f>
        <v/>
      </c>
      <c r="C2330" t="str">
        <f>IF(Use_Der,IF(ISERROR(INDEX(Data!$D$30:'Data'!$D$5000,IF($A2330&gt;$H$2,15000,$A2330))),"",INDEX(Data!$D$30:'Data'!$D$5000,IF($A2330&gt;$H$2,15000,$A2330))),"")</f>
        <v/>
      </c>
      <c r="D2330" t="str">
        <f>IF(Use_Der,IF(ISERROR(INDEX(Data!$E$30:'Data'!$E$5000,IF($A2330&gt;$H$2,15000,$A2330))),"",INDEX(Data!$E$30:'Data'!$E$5000,IF($A2330&gt;$H$2,15000,$A2330))),"")</f>
        <v/>
      </c>
      <c r="E2330" t="str">
        <f>IF(Use_Der,IF(ISERROR(INDEX(Data!$F$30:'Data'!$F$5000,IF($A2330&gt;$H$2,15000,$A2330))),"",INDEX(Data!$F$30:'Data'!$F$5000,IF($A2330&gt;$H$2,15000,$A2330))),"")</f>
        <v/>
      </c>
      <c r="F2330" t="str">
        <f>IF(Use_Der,IF(ISERROR(INDEX(Data!$G$30:'Data'!$G$5000,IF($A2330&gt;$H$2,15000,$A2330))),"",INDEX(Data!$G$30:'Data'!$G$5000,IF($A2330&gt;$H$2,15000,$A2330))),"")</f>
        <v/>
      </c>
      <c r="G2330" s="96"/>
      <c r="H2330" s="96"/>
      <c r="I2330" s="96"/>
      <c r="J2330">
        <f t="shared" si="19"/>
        <v>2447</v>
      </c>
      <c r="K2330" t="str">
        <f>IFERROR(INDEX(Data!$C$30:'Data'!$C$5007,IF($J2330&gt;$P$2,15000,$J2330)),"")</f>
        <v/>
      </c>
      <c r="L2330" t="str">
        <f>IF(ISERROR(INDEX(Data!$D$30:'Data'!$D$5007,IF($J2330&gt;$P$2,15000,$J2330))),"",INDEX(Data!$D$30:'Data'!$D$5007,IF($J2330&gt;$P$2,15000,$J2330)))</f>
        <v/>
      </c>
      <c r="M2330" t="str">
        <f>IF(ISERROR(INDEX(Data!$H$30:'Data'!$H$5007,IF($J2330&gt;$P$2,15000,$J2330))),"",INDEX(Data!$H$30:'Data'!$H$5007,IF($J2330&gt;$P$2,15000,$J2330)))</f>
        <v/>
      </c>
    </row>
    <row r="2331" spans="1:13">
      <c r="A2331">
        <f t="shared" si="18"/>
        <v>2448</v>
      </c>
      <c r="B2331" t="str">
        <f>IF(Use_Der,IFERROR(INDEX(Data!$C$30:'Data'!$C$5000,IF($A2331&gt;$H$2,15000,$A2331)),""),"")</f>
        <v/>
      </c>
      <c r="C2331" t="str">
        <f>IF(Use_Der,IF(ISERROR(INDEX(Data!$D$30:'Data'!$D$5000,IF($A2331&gt;$H$2,15000,$A2331))),"",INDEX(Data!$D$30:'Data'!$D$5000,IF($A2331&gt;$H$2,15000,$A2331))),"")</f>
        <v/>
      </c>
      <c r="D2331" t="str">
        <f>IF(Use_Der,IF(ISERROR(INDEX(Data!$E$30:'Data'!$E$5000,IF($A2331&gt;$H$2,15000,$A2331))),"",INDEX(Data!$E$30:'Data'!$E$5000,IF($A2331&gt;$H$2,15000,$A2331))),"")</f>
        <v/>
      </c>
      <c r="E2331" t="str">
        <f>IF(Use_Der,IF(ISERROR(INDEX(Data!$F$30:'Data'!$F$5000,IF($A2331&gt;$H$2,15000,$A2331))),"",INDEX(Data!$F$30:'Data'!$F$5000,IF($A2331&gt;$H$2,15000,$A2331))),"")</f>
        <v/>
      </c>
      <c r="F2331" t="str">
        <f>IF(Use_Der,IF(ISERROR(INDEX(Data!$G$30:'Data'!$G$5000,IF($A2331&gt;$H$2,15000,$A2331))),"",INDEX(Data!$G$30:'Data'!$G$5000,IF($A2331&gt;$H$2,15000,$A2331))),"")</f>
        <v/>
      </c>
      <c r="G2331" s="96"/>
      <c r="H2331" s="96"/>
      <c r="I2331" s="96"/>
      <c r="J2331">
        <f t="shared" si="19"/>
        <v>2448</v>
      </c>
      <c r="K2331" t="str">
        <f>IFERROR(INDEX(Data!$C$30:'Data'!$C$5007,IF($J2331&gt;$P$2,15000,$J2331)),"")</f>
        <v/>
      </c>
      <c r="L2331" t="str">
        <f>IF(ISERROR(INDEX(Data!$D$30:'Data'!$D$5007,IF($J2331&gt;$P$2,15000,$J2331))),"",INDEX(Data!$D$30:'Data'!$D$5007,IF($J2331&gt;$P$2,15000,$J2331)))</f>
        <v/>
      </c>
      <c r="M2331" t="str">
        <f>IF(ISERROR(INDEX(Data!$H$30:'Data'!$H$5007,IF($J2331&gt;$P$2,15000,$J2331))),"",INDEX(Data!$H$30:'Data'!$H$5007,IF($J2331&gt;$P$2,15000,$J2331)))</f>
        <v/>
      </c>
    </row>
    <row r="2332" spans="1:13">
      <c r="A2332">
        <f t="shared" si="18"/>
        <v>2449</v>
      </c>
      <c r="B2332" t="str">
        <f>IF(Use_Der,IFERROR(INDEX(Data!$C$30:'Data'!$C$5000,IF($A2332&gt;$H$2,15000,$A2332)),""),"")</f>
        <v/>
      </c>
      <c r="C2332" t="str">
        <f>IF(Use_Der,IF(ISERROR(INDEX(Data!$D$30:'Data'!$D$5000,IF($A2332&gt;$H$2,15000,$A2332))),"",INDEX(Data!$D$30:'Data'!$D$5000,IF($A2332&gt;$H$2,15000,$A2332))),"")</f>
        <v/>
      </c>
      <c r="D2332" t="str">
        <f>IF(Use_Der,IF(ISERROR(INDEX(Data!$E$30:'Data'!$E$5000,IF($A2332&gt;$H$2,15000,$A2332))),"",INDEX(Data!$E$30:'Data'!$E$5000,IF($A2332&gt;$H$2,15000,$A2332))),"")</f>
        <v/>
      </c>
      <c r="E2332" t="str">
        <f>IF(Use_Der,IF(ISERROR(INDEX(Data!$F$30:'Data'!$F$5000,IF($A2332&gt;$H$2,15000,$A2332))),"",INDEX(Data!$F$30:'Data'!$F$5000,IF($A2332&gt;$H$2,15000,$A2332))),"")</f>
        <v/>
      </c>
      <c r="F2332" t="str">
        <f>IF(Use_Der,IF(ISERROR(INDEX(Data!$G$30:'Data'!$G$5000,IF($A2332&gt;$H$2,15000,$A2332))),"",INDEX(Data!$G$30:'Data'!$G$5000,IF($A2332&gt;$H$2,15000,$A2332))),"")</f>
        <v/>
      </c>
      <c r="G2332" s="96"/>
      <c r="H2332" s="96"/>
      <c r="I2332" s="96"/>
      <c r="J2332">
        <f t="shared" si="19"/>
        <v>2449</v>
      </c>
      <c r="K2332" t="str">
        <f>IFERROR(INDEX(Data!$C$30:'Data'!$C$5007,IF($J2332&gt;$P$2,15000,$J2332)),"")</f>
        <v/>
      </c>
      <c r="L2332" t="str">
        <f>IF(ISERROR(INDEX(Data!$D$30:'Data'!$D$5007,IF($J2332&gt;$P$2,15000,$J2332))),"",INDEX(Data!$D$30:'Data'!$D$5007,IF($J2332&gt;$P$2,15000,$J2332)))</f>
        <v/>
      </c>
      <c r="M2332" t="str">
        <f>IF(ISERROR(INDEX(Data!$H$30:'Data'!$H$5007,IF($J2332&gt;$P$2,15000,$J2332))),"",INDEX(Data!$H$30:'Data'!$H$5007,IF($J2332&gt;$P$2,15000,$J2332)))</f>
        <v/>
      </c>
    </row>
    <row r="2333" spans="1:13">
      <c r="A2333">
        <f t="shared" si="18"/>
        <v>2450</v>
      </c>
      <c r="B2333" t="str">
        <f>IF(Use_Der,IFERROR(INDEX(Data!$C$30:'Data'!$C$5000,IF($A2333&gt;$H$2,15000,$A2333)),""),"")</f>
        <v/>
      </c>
      <c r="C2333" t="str">
        <f>IF(Use_Der,IF(ISERROR(INDEX(Data!$D$30:'Data'!$D$5000,IF($A2333&gt;$H$2,15000,$A2333))),"",INDEX(Data!$D$30:'Data'!$D$5000,IF($A2333&gt;$H$2,15000,$A2333))),"")</f>
        <v/>
      </c>
      <c r="D2333" t="str">
        <f>IF(Use_Der,IF(ISERROR(INDEX(Data!$E$30:'Data'!$E$5000,IF($A2333&gt;$H$2,15000,$A2333))),"",INDEX(Data!$E$30:'Data'!$E$5000,IF($A2333&gt;$H$2,15000,$A2333))),"")</f>
        <v/>
      </c>
      <c r="E2333" t="str">
        <f>IF(Use_Der,IF(ISERROR(INDEX(Data!$F$30:'Data'!$F$5000,IF($A2333&gt;$H$2,15000,$A2333))),"",INDEX(Data!$F$30:'Data'!$F$5000,IF($A2333&gt;$H$2,15000,$A2333))),"")</f>
        <v/>
      </c>
      <c r="F2333" t="str">
        <f>IF(Use_Der,IF(ISERROR(INDEX(Data!$G$30:'Data'!$G$5000,IF($A2333&gt;$H$2,15000,$A2333))),"",INDEX(Data!$G$30:'Data'!$G$5000,IF($A2333&gt;$H$2,15000,$A2333))),"")</f>
        <v/>
      </c>
      <c r="G2333" s="96"/>
      <c r="H2333" s="96"/>
      <c r="I2333" s="96"/>
      <c r="J2333">
        <f t="shared" si="19"/>
        <v>2450</v>
      </c>
      <c r="K2333" t="str">
        <f>IFERROR(INDEX(Data!$C$30:'Data'!$C$5007,IF($J2333&gt;$P$2,15000,$J2333)),"")</f>
        <v/>
      </c>
      <c r="L2333" t="str">
        <f>IF(ISERROR(INDEX(Data!$D$30:'Data'!$D$5007,IF($J2333&gt;$P$2,15000,$J2333))),"",INDEX(Data!$D$30:'Data'!$D$5007,IF($J2333&gt;$P$2,15000,$J2333)))</f>
        <v/>
      </c>
      <c r="M2333" t="str">
        <f>IF(ISERROR(INDEX(Data!$H$30:'Data'!$H$5007,IF($J2333&gt;$P$2,15000,$J2333))),"",INDEX(Data!$H$30:'Data'!$H$5007,IF($J2333&gt;$P$2,15000,$J2333)))</f>
        <v/>
      </c>
    </row>
    <row r="2334" spans="1:13">
      <c r="A2334">
        <f t="shared" si="18"/>
        <v>2451</v>
      </c>
      <c r="B2334" t="str">
        <f>IF(Use_Der,IFERROR(INDEX(Data!$C$30:'Data'!$C$5000,IF($A2334&gt;$H$2,15000,$A2334)),""),"")</f>
        <v/>
      </c>
      <c r="C2334" t="str">
        <f>IF(Use_Der,IF(ISERROR(INDEX(Data!$D$30:'Data'!$D$5000,IF($A2334&gt;$H$2,15000,$A2334))),"",INDEX(Data!$D$30:'Data'!$D$5000,IF($A2334&gt;$H$2,15000,$A2334))),"")</f>
        <v/>
      </c>
      <c r="D2334" t="str">
        <f>IF(Use_Der,IF(ISERROR(INDEX(Data!$E$30:'Data'!$E$5000,IF($A2334&gt;$H$2,15000,$A2334))),"",INDEX(Data!$E$30:'Data'!$E$5000,IF($A2334&gt;$H$2,15000,$A2334))),"")</f>
        <v/>
      </c>
      <c r="E2334" t="str">
        <f>IF(Use_Der,IF(ISERROR(INDEX(Data!$F$30:'Data'!$F$5000,IF($A2334&gt;$H$2,15000,$A2334))),"",INDEX(Data!$F$30:'Data'!$F$5000,IF($A2334&gt;$H$2,15000,$A2334))),"")</f>
        <v/>
      </c>
      <c r="F2334" t="str">
        <f>IF(Use_Der,IF(ISERROR(INDEX(Data!$G$30:'Data'!$G$5000,IF($A2334&gt;$H$2,15000,$A2334))),"",INDEX(Data!$G$30:'Data'!$G$5000,IF($A2334&gt;$H$2,15000,$A2334))),"")</f>
        <v/>
      </c>
      <c r="G2334" s="96"/>
      <c r="H2334" s="96"/>
      <c r="I2334" s="96"/>
      <c r="J2334">
        <f t="shared" si="19"/>
        <v>2451</v>
      </c>
      <c r="K2334" t="str">
        <f>IFERROR(INDEX(Data!$C$30:'Data'!$C$5007,IF($J2334&gt;$P$2,15000,$J2334)),"")</f>
        <v/>
      </c>
      <c r="L2334" t="str">
        <f>IF(ISERROR(INDEX(Data!$D$30:'Data'!$D$5007,IF($J2334&gt;$P$2,15000,$J2334))),"",INDEX(Data!$D$30:'Data'!$D$5007,IF($J2334&gt;$P$2,15000,$J2334)))</f>
        <v/>
      </c>
      <c r="M2334" t="str">
        <f>IF(ISERROR(INDEX(Data!$H$30:'Data'!$H$5007,IF($J2334&gt;$P$2,15000,$J2334))),"",INDEX(Data!$H$30:'Data'!$H$5007,IF($J2334&gt;$P$2,15000,$J2334)))</f>
        <v/>
      </c>
    </row>
    <row r="2335" spans="1:13">
      <c r="A2335">
        <f t="shared" si="18"/>
        <v>2452</v>
      </c>
      <c r="B2335" t="str">
        <f>IF(Use_Der,IFERROR(INDEX(Data!$C$30:'Data'!$C$5000,IF($A2335&gt;$H$2,15000,$A2335)),""),"")</f>
        <v/>
      </c>
      <c r="C2335" t="str">
        <f>IF(Use_Der,IF(ISERROR(INDEX(Data!$D$30:'Data'!$D$5000,IF($A2335&gt;$H$2,15000,$A2335))),"",INDEX(Data!$D$30:'Data'!$D$5000,IF($A2335&gt;$H$2,15000,$A2335))),"")</f>
        <v/>
      </c>
      <c r="D2335" t="str">
        <f>IF(Use_Der,IF(ISERROR(INDEX(Data!$E$30:'Data'!$E$5000,IF($A2335&gt;$H$2,15000,$A2335))),"",INDEX(Data!$E$30:'Data'!$E$5000,IF($A2335&gt;$H$2,15000,$A2335))),"")</f>
        <v/>
      </c>
      <c r="E2335" t="str">
        <f>IF(Use_Der,IF(ISERROR(INDEX(Data!$F$30:'Data'!$F$5000,IF($A2335&gt;$H$2,15000,$A2335))),"",INDEX(Data!$F$30:'Data'!$F$5000,IF($A2335&gt;$H$2,15000,$A2335))),"")</f>
        <v/>
      </c>
      <c r="F2335" t="str">
        <f>IF(Use_Der,IF(ISERROR(INDEX(Data!$G$30:'Data'!$G$5000,IF($A2335&gt;$H$2,15000,$A2335))),"",INDEX(Data!$G$30:'Data'!$G$5000,IF($A2335&gt;$H$2,15000,$A2335))),"")</f>
        <v/>
      </c>
      <c r="G2335" s="96"/>
      <c r="H2335" s="96"/>
      <c r="I2335" s="96"/>
      <c r="J2335">
        <f t="shared" si="19"/>
        <v>2452</v>
      </c>
      <c r="K2335" t="str">
        <f>IFERROR(INDEX(Data!$C$30:'Data'!$C$5007,IF($J2335&gt;$P$2,15000,$J2335)),"")</f>
        <v/>
      </c>
      <c r="L2335" t="str">
        <f>IF(ISERROR(INDEX(Data!$D$30:'Data'!$D$5007,IF($J2335&gt;$P$2,15000,$J2335))),"",INDEX(Data!$D$30:'Data'!$D$5007,IF($J2335&gt;$P$2,15000,$J2335)))</f>
        <v/>
      </c>
      <c r="M2335" t="str">
        <f>IF(ISERROR(INDEX(Data!$H$30:'Data'!$H$5007,IF($J2335&gt;$P$2,15000,$J2335))),"",INDEX(Data!$H$30:'Data'!$H$5007,IF($J2335&gt;$P$2,15000,$J2335)))</f>
        <v/>
      </c>
    </row>
    <row r="2336" spans="1:13">
      <c r="A2336">
        <f t="shared" si="18"/>
        <v>2453</v>
      </c>
      <c r="B2336" t="str">
        <f>IF(Use_Der,IFERROR(INDEX(Data!$C$30:'Data'!$C$5000,IF($A2336&gt;$H$2,15000,$A2336)),""),"")</f>
        <v/>
      </c>
      <c r="C2336" t="str">
        <f>IF(Use_Der,IF(ISERROR(INDEX(Data!$D$30:'Data'!$D$5000,IF($A2336&gt;$H$2,15000,$A2336))),"",INDEX(Data!$D$30:'Data'!$D$5000,IF($A2336&gt;$H$2,15000,$A2336))),"")</f>
        <v/>
      </c>
      <c r="D2336" t="str">
        <f>IF(Use_Der,IF(ISERROR(INDEX(Data!$E$30:'Data'!$E$5000,IF($A2336&gt;$H$2,15000,$A2336))),"",INDEX(Data!$E$30:'Data'!$E$5000,IF($A2336&gt;$H$2,15000,$A2336))),"")</f>
        <v/>
      </c>
      <c r="E2336" t="str">
        <f>IF(Use_Der,IF(ISERROR(INDEX(Data!$F$30:'Data'!$F$5000,IF($A2336&gt;$H$2,15000,$A2336))),"",INDEX(Data!$F$30:'Data'!$F$5000,IF($A2336&gt;$H$2,15000,$A2336))),"")</f>
        <v/>
      </c>
      <c r="F2336" t="str">
        <f>IF(Use_Der,IF(ISERROR(INDEX(Data!$G$30:'Data'!$G$5000,IF($A2336&gt;$H$2,15000,$A2336))),"",INDEX(Data!$G$30:'Data'!$G$5000,IF($A2336&gt;$H$2,15000,$A2336))),"")</f>
        <v/>
      </c>
      <c r="G2336" s="96"/>
      <c r="H2336" s="96"/>
      <c r="I2336" s="96"/>
      <c r="J2336">
        <f t="shared" si="19"/>
        <v>2453</v>
      </c>
      <c r="K2336" t="str">
        <f>IFERROR(INDEX(Data!$C$30:'Data'!$C$5007,IF($J2336&gt;$P$2,15000,$J2336)),"")</f>
        <v/>
      </c>
      <c r="L2336" t="str">
        <f>IF(ISERROR(INDEX(Data!$D$30:'Data'!$D$5007,IF($J2336&gt;$P$2,15000,$J2336))),"",INDEX(Data!$D$30:'Data'!$D$5007,IF($J2336&gt;$P$2,15000,$J2336)))</f>
        <v/>
      </c>
      <c r="M2336" t="str">
        <f>IF(ISERROR(INDEX(Data!$H$30:'Data'!$H$5007,IF($J2336&gt;$P$2,15000,$J2336))),"",INDEX(Data!$H$30:'Data'!$H$5007,IF($J2336&gt;$P$2,15000,$J2336)))</f>
        <v/>
      </c>
    </row>
    <row r="2337" spans="1:13">
      <c r="A2337">
        <f t="shared" si="18"/>
        <v>2454</v>
      </c>
      <c r="B2337" t="str">
        <f>IF(Use_Der,IFERROR(INDEX(Data!$C$30:'Data'!$C$5000,IF($A2337&gt;$H$2,15000,$A2337)),""),"")</f>
        <v/>
      </c>
      <c r="C2337" t="str">
        <f>IF(Use_Der,IF(ISERROR(INDEX(Data!$D$30:'Data'!$D$5000,IF($A2337&gt;$H$2,15000,$A2337))),"",INDEX(Data!$D$30:'Data'!$D$5000,IF($A2337&gt;$H$2,15000,$A2337))),"")</f>
        <v/>
      </c>
      <c r="D2337" t="str">
        <f>IF(Use_Der,IF(ISERROR(INDEX(Data!$E$30:'Data'!$E$5000,IF($A2337&gt;$H$2,15000,$A2337))),"",INDEX(Data!$E$30:'Data'!$E$5000,IF($A2337&gt;$H$2,15000,$A2337))),"")</f>
        <v/>
      </c>
      <c r="E2337" t="str">
        <f>IF(Use_Der,IF(ISERROR(INDEX(Data!$F$30:'Data'!$F$5000,IF($A2337&gt;$H$2,15000,$A2337))),"",INDEX(Data!$F$30:'Data'!$F$5000,IF($A2337&gt;$H$2,15000,$A2337))),"")</f>
        <v/>
      </c>
      <c r="F2337" t="str">
        <f>IF(Use_Der,IF(ISERROR(INDEX(Data!$G$30:'Data'!$G$5000,IF($A2337&gt;$H$2,15000,$A2337))),"",INDEX(Data!$G$30:'Data'!$G$5000,IF($A2337&gt;$H$2,15000,$A2337))),"")</f>
        <v/>
      </c>
      <c r="G2337" s="96"/>
      <c r="H2337" s="96"/>
      <c r="I2337" s="96"/>
      <c r="J2337">
        <f t="shared" si="19"/>
        <v>2454</v>
      </c>
      <c r="K2337" t="str">
        <f>IFERROR(INDEX(Data!$C$30:'Data'!$C$5007,IF($J2337&gt;$P$2,15000,$J2337)),"")</f>
        <v/>
      </c>
      <c r="L2337" t="str">
        <f>IF(ISERROR(INDEX(Data!$D$30:'Data'!$D$5007,IF($J2337&gt;$P$2,15000,$J2337))),"",INDEX(Data!$D$30:'Data'!$D$5007,IF($J2337&gt;$P$2,15000,$J2337)))</f>
        <v/>
      </c>
      <c r="M2337" t="str">
        <f>IF(ISERROR(INDEX(Data!$H$30:'Data'!$H$5007,IF($J2337&gt;$P$2,15000,$J2337))),"",INDEX(Data!$H$30:'Data'!$H$5007,IF($J2337&gt;$P$2,15000,$J2337)))</f>
        <v/>
      </c>
    </row>
    <row r="2338" spans="1:13">
      <c r="A2338">
        <f t="shared" si="18"/>
        <v>2455</v>
      </c>
      <c r="B2338" t="str">
        <f>IF(Use_Der,IFERROR(INDEX(Data!$C$30:'Data'!$C$5000,IF($A2338&gt;$H$2,15000,$A2338)),""),"")</f>
        <v/>
      </c>
      <c r="C2338" t="str">
        <f>IF(Use_Der,IF(ISERROR(INDEX(Data!$D$30:'Data'!$D$5000,IF($A2338&gt;$H$2,15000,$A2338))),"",INDEX(Data!$D$30:'Data'!$D$5000,IF($A2338&gt;$H$2,15000,$A2338))),"")</f>
        <v/>
      </c>
      <c r="D2338" t="str">
        <f>IF(Use_Der,IF(ISERROR(INDEX(Data!$E$30:'Data'!$E$5000,IF($A2338&gt;$H$2,15000,$A2338))),"",INDEX(Data!$E$30:'Data'!$E$5000,IF($A2338&gt;$H$2,15000,$A2338))),"")</f>
        <v/>
      </c>
      <c r="E2338" t="str">
        <f>IF(Use_Der,IF(ISERROR(INDEX(Data!$F$30:'Data'!$F$5000,IF($A2338&gt;$H$2,15000,$A2338))),"",INDEX(Data!$F$30:'Data'!$F$5000,IF($A2338&gt;$H$2,15000,$A2338))),"")</f>
        <v/>
      </c>
      <c r="F2338" t="str">
        <f>IF(Use_Der,IF(ISERROR(INDEX(Data!$G$30:'Data'!$G$5000,IF($A2338&gt;$H$2,15000,$A2338))),"",INDEX(Data!$G$30:'Data'!$G$5000,IF($A2338&gt;$H$2,15000,$A2338))),"")</f>
        <v/>
      </c>
      <c r="G2338" s="96"/>
      <c r="H2338" s="96"/>
      <c r="I2338" s="96"/>
      <c r="J2338">
        <f t="shared" si="19"/>
        <v>2455</v>
      </c>
      <c r="K2338" t="str">
        <f>IFERROR(INDEX(Data!$C$30:'Data'!$C$5007,IF($J2338&gt;$P$2,15000,$J2338)),"")</f>
        <v/>
      </c>
      <c r="L2338" t="str">
        <f>IF(ISERROR(INDEX(Data!$D$30:'Data'!$D$5007,IF($J2338&gt;$P$2,15000,$J2338))),"",INDEX(Data!$D$30:'Data'!$D$5007,IF($J2338&gt;$P$2,15000,$J2338)))</f>
        <v/>
      </c>
      <c r="M2338" t="str">
        <f>IF(ISERROR(INDEX(Data!$H$30:'Data'!$H$5007,IF($J2338&gt;$P$2,15000,$J2338))),"",INDEX(Data!$H$30:'Data'!$H$5007,IF($J2338&gt;$P$2,15000,$J2338)))</f>
        <v/>
      </c>
    </row>
    <row r="2339" spans="1:13">
      <c r="A2339">
        <f t="shared" si="18"/>
        <v>2456</v>
      </c>
      <c r="B2339" t="str">
        <f>IF(Use_Der,IFERROR(INDEX(Data!$C$30:'Data'!$C$5000,IF($A2339&gt;$H$2,15000,$A2339)),""),"")</f>
        <v/>
      </c>
      <c r="C2339" t="str">
        <f>IF(Use_Der,IF(ISERROR(INDEX(Data!$D$30:'Data'!$D$5000,IF($A2339&gt;$H$2,15000,$A2339))),"",INDEX(Data!$D$30:'Data'!$D$5000,IF($A2339&gt;$H$2,15000,$A2339))),"")</f>
        <v/>
      </c>
      <c r="D2339" t="str">
        <f>IF(Use_Der,IF(ISERROR(INDEX(Data!$E$30:'Data'!$E$5000,IF($A2339&gt;$H$2,15000,$A2339))),"",INDEX(Data!$E$30:'Data'!$E$5000,IF($A2339&gt;$H$2,15000,$A2339))),"")</f>
        <v/>
      </c>
      <c r="E2339" t="str">
        <f>IF(Use_Der,IF(ISERROR(INDEX(Data!$F$30:'Data'!$F$5000,IF($A2339&gt;$H$2,15000,$A2339))),"",INDEX(Data!$F$30:'Data'!$F$5000,IF($A2339&gt;$H$2,15000,$A2339))),"")</f>
        <v/>
      </c>
      <c r="F2339" t="str">
        <f>IF(Use_Der,IF(ISERROR(INDEX(Data!$G$30:'Data'!$G$5000,IF($A2339&gt;$H$2,15000,$A2339))),"",INDEX(Data!$G$30:'Data'!$G$5000,IF($A2339&gt;$H$2,15000,$A2339))),"")</f>
        <v/>
      </c>
      <c r="G2339" s="96"/>
      <c r="H2339" s="96"/>
      <c r="I2339" s="96"/>
      <c r="J2339">
        <f t="shared" si="19"/>
        <v>2456</v>
      </c>
      <c r="K2339" t="str">
        <f>IFERROR(INDEX(Data!$C$30:'Data'!$C$5007,IF($J2339&gt;$P$2,15000,$J2339)),"")</f>
        <v/>
      </c>
      <c r="L2339" t="str">
        <f>IF(ISERROR(INDEX(Data!$D$30:'Data'!$D$5007,IF($J2339&gt;$P$2,15000,$J2339))),"",INDEX(Data!$D$30:'Data'!$D$5007,IF($J2339&gt;$P$2,15000,$J2339)))</f>
        <v/>
      </c>
      <c r="M2339" t="str">
        <f>IF(ISERROR(INDEX(Data!$H$30:'Data'!$H$5007,IF($J2339&gt;$P$2,15000,$J2339))),"",INDEX(Data!$H$30:'Data'!$H$5007,IF($J2339&gt;$P$2,15000,$J2339)))</f>
        <v/>
      </c>
    </row>
    <row r="2340" spans="1:13">
      <c r="A2340">
        <f t="shared" si="18"/>
        <v>2457</v>
      </c>
      <c r="B2340" t="str">
        <f>IF(Use_Der,IFERROR(INDEX(Data!$C$30:'Data'!$C$5000,IF($A2340&gt;$H$2,15000,$A2340)),""),"")</f>
        <v/>
      </c>
      <c r="C2340" t="str">
        <f>IF(Use_Der,IF(ISERROR(INDEX(Data!$D$30:'Data'!$D$5000,IF($A2340&gt;$H$2,15000,$A2340))),"",INDEX(Data!$D$30:'Data'!$D$5000,IF($A2340&gt;$H$2,15000,$A2340))),"")</f>
        <v/>
      </c>
      <c r="D2340" t="str">
        <f>IF(Use_Der,IF(ISERROR(INDEX(Data!$E$30:'Data'!$E$5000,IF($A2340&gt;$H$2,15000,$A2340))),"",INDEX(Data!$E$30:'Data'!$E$5000,IF($A2340&gt;$H$2,15000,$A2340))),"")</f>
        <v/>
      </c>
      <c r="E2340" t="str">
        <f>IF(Use_Der,IF(ISERROR(INDEX(Data!$F$30:'Data'!$F$5000,IF($A2340&gt;$H$2,15000,$A2340))),"",INDEX(Data!$F$30:'Data'!$F$5000,IF($A2340&gt;$H$2,15000,$A2340))),"")</f>
        <v/>
      </c>
      <c r="F2340" t="str">
        <f>IF(Use_Der,IF(ISERROR(INDEX(Data!$G$30:'Data'!$G$5000,IF($A2340&gt;$H$2,15000,$A2340))),"",INDEX(Data!$G$30:'Data'!$G$5000,IF($A2340&gt;$H$2,15000,$A2340))),"")</f>
        <v/>
      </c>
      <c r="G2340" s="96"/>
      <c r="H2340" s="96"/>
      <c r="I2340" s="96"/>
      <c r="J2340">
        <f t="shared" si="19"/>
        <v>2457</v>
      </c>
      <c r="K2340" t="str">
        <f>IFERROR(INDEX(Data!$C$30:'Data'!$C$5007,IF($J2340&gt;$P$2,15000,$J2340)),"")</f>
        <v/>
      </c>
      <c r="L2340" t="str">
        <f>IF(ISERROR(INDEX(Data!$D$30:'Data'!$D$5007,IF($J2340&gt;$P$2,15000,$J2340))),"",INDEX(Data!$D$30:'Data'!$D$5007,IF($J2340&gt;$P$2,15000,$J2340)))</f>
        <v/>
      </c>
      <c r="M2340" t="str">
        <f>IF(ISERROR(INDEX(Data!$H$30:'Data'!$H$5007,IF($J2340&gt;$P$2,15000,$J2340))),"",INDEX(Data!$H$30:'Data'!$H$5007,IF($J2340&gt;$P$2,15000,$J2340)))</f>
        <v/>
      </c>
    </row>
    <row r="2341" spans="1:13">
      <c r="A2341">
        <f t="shared" si="18"/>
        <v>2458</v>
      </c>
      <c r="B2341" t="str">
        <f>IF(Use_Der,IFERROR(INDEX(Data!$C$30:'Data'!$C$5000,IF($A2341&gt;$H$2,15000,$A2341)),""),"")</f>
        <v/>
      </c>
      <c r="C2341" t="str">
        <f>IF(Use_Der,IF(ISERROR(INDEX(Data!$D$30:'Data'!$D$5000,IF($A2341&gt;$H$2,15000,$A2341))),"",INDEX(Data!$D$30:'Data'!$D$5000,IF($A2341&gt;$H$2,15000,$A2341))),"")</f>
        <v/>
      </c>
      <c r="D2341" t="str">
        <f>IF(Use_Der,IF(ISERROR(INDEX(Data!$E$30:'Data'!$E$5000,IF($A2341&gt;$H$2,15000,$A2341))),"",INDEX(Data!$E$30:'Data'!$E$5000,IF($A2341&gt;$H$2,15000,$A2341))),"")</f>
        <v/>
      </c>
      <c r="E2341" t="str">
        <f>IF(Use_Der,IF(ISERROR(INDEX(Data!$F$30:'Data'!$F$5000,IF($A2341&gt;$H$2,15000,$A2341))),"",INDEX(Data!$F$30:'Data'!$F$5000,IF($A2341&gt;$H$2,15000,$A2341))),"")</f>
        <v/>
      </c>
      <c r="F2341" t="str">
        <f>IF(Use_Der,IF(ISERROR(INDEX(Data!$G$30:'Data'!$G$5000,IF($A2341&gt;$H$2,15000,$A2341))),"",INDEX(Data!$G$30:'Data'!$G$5000,IF($A2341&gt;$H$2,15000,$A2341))),"")</f>
        <v/>
      </c>
      <c r="G2341" s="96"/>
      <c r="H2341" s="96"/>
      <c r="I2341" s="96"/>
      <c r="J2341">
        <f t="shared" si="19"/>
        <v>2458</v>
      </c>
      <c r="K2341" t="str">
        <f>IFERROR(INDEX(Data!$C$30:'Data'!$C$5007,IF($J2341&gt;$P$2,15000,$J2341)),"")</f>
        <v/>
      </c>
      <c r="L2341" t="str">
        <f>IF(ISERROR(INDEX(Data!$D$30:'Data'!$D$5007,IF($J2341&gt;$P$2,15000,$J2341))),"",INDEX(Data!$D$30:'Data'!$D$5007,IF($J2341&gt;$P$2,15000,$J2341)))</f>
        <v/>
      </c>
      <c r="M2341" t="str">
        <f>IF(ISERROR(INDEX(Data!$H$30:'Data'!$H$5007,IF($J2341&gt;$P$2,15000,$J2341))),"",INDEX(Data!$H$30:'Data'!$H$5007,IF($J2341&gt;$P$2,15000,$J2341)))</f>
        <v/>
      </c>
    </row>
    <row r="2342" spans="1:13">
      <c r="A2342">
        <f t="shared" si="18"/>
        <v>2459</v>
      </c>
      <c r="B2342" t="str">
        <f>IF(Use_Der,IFERROR(INDEX(Data!$C$30:'Data'!$C$5000,IF($A2342&gt;$H$2,15000,$A2342)),""),"")</f>
        <v/>
      </c>
      <c r="C2342" t="str">
        <f>IF(Use_Der,IF(ISERROR(INDEX(Data!$D$30:'Data'!$D$5000,IF($A2342&gt;$H$2,15000,$A2342))),"",INDEX(Data!$D$30:'Data'!$D$5000,IF($A2342&gt;$H$2,15000,$A2342))),"")</f>
        <v/>
      </c>
      <c r="D2342" t="str">
        <f>IF(Use_Der,IF(ISERROR(INDEX(Data!$E$30:'Data'!$E$5000,IF($A2342&gt;$H$2,15000,$A2342))),"",INDEX(Data!$E$30:'Data'!$E$5000,IF($A2342&gt;$H$2,15000,$A2342))),"")</f>
        <v/>
      </c>
      <c r="E2342" t="str">
        <f>IF(Use_Der,IF(ISERROR(INDEX(Data!$F$30:'Data'!$F$5000,IF($A2342&gt;$H$2,15000,$A2342))),"",INDEX(Data!$F$30:'Data'!$F$5000,IF($A2342&gt;$H$2,15000,$A2342))),"")</f>
        <v/>
      </c>
      <c r="F2342" t="str">
        <f>IF(Use_Der,IF(ISERROR(INDEX(Data!$G$30:'Data'!$G$5000,IF($A2342&gt;$H$2,15000,$A2342))),"",INDEX(Data!$G$30:'Data'!$G$5000,IF($A2342&gt;$H$2,15000,$A2342))),"")</f>
        <v/>
      </c>
      <c r="G2342" s="96"/>
      <c r="H2342" s="96"/>
      <c r="I2342" s="96"/>
      <c r="J2342">
        <f t="shared" si="19"/>
        <v>2459</v>
      </c>
      <c r="K2342" t="str">
        <f>IFERROR(INDEX(Data!$C$30:'Data'!$C$5007,IF($J2342&gt;$P$2,15000,$J2342)),"")</f>
        <v/>
      </c>
      <c r="L2342" t="str">
        <f>IF(ISERROR(INDEX(Data!$D$30:'Data'!$D$5007,IF($J2342&gt;$P$2,15000,$J2342))),"",INDEX(Data!$D$30:'Data'!$D$5007,IF($J2342&gt;$P$2,15000,$J2342)))</f>
        <v/>
      </c>
      <c r="M2342" t="str">
        <f>IF(ISERROR(INDEX(Data!$H$30:'Data'!$H$5007,IF($J2342&gt;$P$2,15000,$J2342))),"",INDEX(Data!$H$30:'Data'!$H$5007,IF($J2342&gt;$P$2,15000,$J2342)))</f>
        <v/>
      </c>
    </row>
    <row r="2343" spans="1:13">
      <c r="A2343">
        <f t="shared" si="18"/>
        <v>2460</v>
      </c>
      <c r="B2343" t="str">
        <f>IF(Use_Der,IFERROR(INDEX(Data!$C$30:'Data'!$C$5000,IF($A2343&gt;$H$2,15000,$A2343)),""),"")</f>
        <v/>
      </c>
      <c r="C2343" t="str">
        <f>IF(Use_Der,IF(ISERROR(INDEX(Data!$D$30:'Data'!$D$5000,IF($A2343&gt;$H$2,15000,$A2343))),"",INDEX(Data!$D$30:'Data'!$D$5000,IF($A2343&gt;$H$2,15000,$A2343))),"")</f>
        <v/>
      </c>
      <c r="D2343" t="str">
        <f>IF(Use_Der,IF(ISERROR(INDEX(Data!$E$30:'Data'!$E$5000,IF($A2343&gt;$H$2,15000,$A2343))),"",INDEX(Data!$E$30:'Data'!$E$5000,IF($A2343&gt;$H$2,15000,$A2343))),"")</f>
        <v/>
      </c>
      <c r="E2343" t="str">
        <f>IF(Use_Der,IF(ISERROR(INDEX(Data!$F$30:'Data'!$F$5000,IF($A2343&gt;$H$2,15000,$A2343))),"",INDEX(Data!$F$30:'Data'!$F$5000,IF($A2343&gt;$H$2,15000,$A2343))),"")</f>
        <v/>
      </c>
      <c r="F2343" t="str">
        <f>IF(Use_Der,IF(ISERROR(INDEX(Data!$G$30:'Data'!$G$5000,IF($A2343&gt;$H$2,15000,$A2343))),"",INDEX(Data!$G$30:'Data'!$G$5000,IF($A2343&gt;$H$2,15000,$A2343))),"")</f>
        <v/>
      </c>
      <c r="G2343" s="96"/>
      <c r="H2343" s="96"/>
      <c r="I2343" s="96"/>
      <c r="J2343">
        <f t="shared" si="19"/>
        <v>2460</v>
      </c>
      <c r="K2343" t="str">
        <f>IFERROR(INDEX(Data!$C$30:'Data'!$C$5007,IF($J2343&gt;$P$2,15000,$J2343)),"")</f>
        <v/>
      </c>
      <c r="L2343" t="str">
        <f>IF(ISERROR(INDEX(Data!$D$30:'Data'!$D$5007,IF($J2343&gt;$P$2,15000,$J2343))),"",INDEX(Data!$D$30:'Data'!$D$5007,IF($J2343&gt;$P$2,15000,$J2343)))</f>
        <v/>
      </c>
      <c r="M2343" t="str">
        <f>IF(ISERROR(INDEX(Data!$H$30:'Data'!$H$5007,IF($J2343&gt;$P$2,15000,$J2343))),"",INDEX(Data!$H$30:'Data'!$H$5007,IF($J2343&gt;$P$2,15000,$J2343)))</f>
        <v/>
      </c>
    </row>
    <row r="2344" spans="1:13">
      <c r="A2344">
        <f t="shared" si="18"/>
        <v>2461</v>
      </c>
      <c r="B2344" t="str">
        <f>IF(Use_Der,IFERROR(INDEX(Data!$C$30:'Data'!$C$5000,IF($A2344&gt;$H$2,15000,$A2344)),""),"")</f>
        <v/>
      </c>
      <c r="C2344" t="str">
        <f>IF(Use_Der,IF(ISERROR(INDEX(Data!$D$30:'Data'!$D$5000,IF($A2344&gt;$H$2,15000,$A2344))),"",INDEX(Data!$D$30:'Data'!$D$5000,IF($A2344&gt;$H$2,15000,$A2344))),"")</f>
        <v/>
      </c>
      <c r="D2344" t="str">
        <f>IF(Use_Der,IF(ISERROR(INDEX(Data!$E$30:'Data'!$E$5000,IF($A2344&gt;$H$2,15000,$A2344))),"",INDEX(Data!$E$30:'Data'!$E$5000,IF($A2344&gt;$H$2,15000,$A2344))),"")</f>
        <v/>
      </c>
      <c r="E2344" t="str">
        <f>IF(Use_Der,IF(ISERROR(INDEX(Data!$F$30:'Data'!$F$5000,IF($A2344&gt;$H$2,15000,$A2344))),"",INDEX(Data!$F$30:'Data'!$F$5000,IF($A2344&gt;$H$2,15000,$A2344))),"")</f>
        <v/>
      </c>
      <c r="F2344" t="str">
        <f>IF(Use_Der,IF(ISERROR(INDEX(Data!$G$30:'Data'!$G$5000,IF($A2344&gt;$H$2,15000,$A2344))),"",INDEX(Data!$G$30:'Data'!$G$5000,IF($A2344&gt;$H$2,15000,$A2344))),"")</f>
        <v/>
      </c>
      <c r="G2344" s="96"/>
      <c r="H2344" s="96"/>
      <c r="I2344" s="96"/>
      <c r="J2344">
        <f t="shared" si="19"/>
        <v>2461</v>
      </c>
      <c r="K2344" t="str">
        <f>IFERROR(INDEX(Data!$C$30:'Data'!$C$5007,IF($J2344&gt;$P$2,15000,$J2344)),"")</f>
        <v/>
      </c>
      <c r="L2344" t="str">
        <f>IF(ISERROR(INDEX(Data!$D$30:'Data'!$D$5007,IF($J2344&gt;$P$2,15000,$J2344))),"",INDEX(Data!$D$30:'Data'!$D$5007,IF($J2344&gt;$P$2,15000,$J2344)))</f>
        <v/>
      </c>
      <c r="M2344" t="str">
        <f>IF(ISERROR(INDEX(Data!$H$30:'Data'!$H$5007,IF($J2344&gt;$P$2,15000,$J2344))),"",INDEX(Data!$H$30:'Data'!$H$5007,IF($J2344&gt;$P$2,15000,$J2344)))</f>
        <v/>
      </c>
    </row>
    <row r="2345" spans="1:13">
      <c r="A2345">
        <f t="shared" si="18"/>
        <v>2462</v>
      </c>
      <c r="B2345" t="str">
        <f>IF(Use_Der,IFERROR(INDEX(Data!$C$30:'Data'!$C$5000,IF($A2345&gt;$H$2,15000,$A2345)),""),"")</f>
        <v/>
      </c>
      <c r="C2345" t="str">
        <f>IF(Use_Der,IF(ISERROR(INDEX(Data!$D$30:'Data'!$D$5000,IF($A2345&gt;$H$2,15000,$A2345))),"",INDEX(Data!$D$30:'Data'!$D$5000,IF($A2345&gt;$H$2,15000,$A2345))),"")</f>
        <v/>
      </c>
      <c r="D2345" t="str">
        <f>IF(Use_Der,IF(ISERROR(INDEX(Data!$E$30:'Data'!$E$5000,IF($A2345&gt;$H$2,15000,$A2345))),"",INDEX(Data!$E$30:'Data'!$E$5000,IF($A2345&gt;$H$2,15000,$A2345))),"")</f>
        <v/>
      </c>
      <c r="E2345" t="str">
        <f>IF(Use_Der,IF(ISERROR(INDEX(Data!$F$30:'Data'!$F$5000,IF($A2345&gt;$H$2,15000,$A2345))),"",INDEX(Data!$F$30:'Data'!$F$5000,IF($A2345&gt;$H$2,15000,$A2345))),"")</f>
        <v/>
      </c>
      <c r="F2345" t="str">
        <f>IF(Use_Der,IF(ISERROR(INDEX(Data!$G$30:'Data'!$G$5000,IF($A2345&gt;$H$2,15000,$A2345))),"",INDEX(Data!$G$30:'Data'!$G$5000,IF($A2345&gt;$H$2,15000,$A2345))),"")</f>
        <v/>
      </c>
      <c r="G2345" s="96"/>
      <c r="H2345" s="96"/>
      <c r="I2345" s="96"/>
      <c r="J2345">
        <f t="shared" si="19"/>
        <v>2462</v>
      </c>
      <c r="K2345" t="str">
        <f>IFERROR(INDEX(Data!$C$30:'Data'!$C$5007,IF($J2345&gt;$P$2,15000,$J2345)),"")</f>
        <v/>
      </c>
      <c r="L2345" t="str">
        <f>IF(ISERROR(INDEX(Data!$D$30:'Data'!$D$5007,IF($J2345&gt;$P$2,15000,$J2345))),"",INDEX(Data!$D$30:'Data'!$D$5007,IF($J2345&gt;$P$2,15000,$J2345)))</f>
        <v/>
      </c>
      <c r="M2345" t="str">
        <f>IF(ISERROR(INDEX(Data!$H$30:'Data'!$H$5007,IF($J2345&gt;$P$2,15000,$J2345))),"",INDEX(Data!$H$30:'Data'!$H$5007,IF($J2345&gt;$P$2,15000,$J2345)))</f>
        <v/>
      </c>
    </row>
    <row r="2346" spans="1:13">
      <c r="A2346">
        <f t="shared" si="18"/>
        <v>2463</v>
      </c>
      <c r="B2346" t="str">
        <f>IF(Use_Der,IFERROR(INDEX(Data!$C$30:'Data'!$C$5000,IF($A2346&gt;$H$2,15000,$A2346)),""),"")</f>
        <v/>
      </c>
      <c r="C2346" t="str">
        <f>IF(Use_Der,IF(ISERROR(INDEX(Data!$D$30:'Data'!$D$5000,IF($A2346&gt;$H$2,15000,$A2346))),"",INDEX(Data!$D$30:'Data'!$D$5000,IF($A2346&gt;$H$2,15000,$A2346))),"")</f>
        <v/>
      </c>
      <c r="D2346" t="str">
        <f>IF(Use_Der,IF(ISERROR(INDEX(Data!$E$30:'Data'!$E$5000,IF($A2346&gt;$H$2,15000,$A2346))),"",INDEX(Data!$E$30:'Data'!$E$5000,IF($A2346&gt;$H$2,15000,$A2346))),"")</f>
        <v/>
      </c>
      <c r="E2346" t="str">
        <f>IF(Use_Der,IF(ISERROR(INDEX(Data!$F$30:'Data'!$F$5000,IF($A2346&gt;$H$2,15000,$A2346))),"",INDEX(Data!$F$30:'Data'!$F$5000,IF($A2346&gt;$H$2,15000,$A2346))),"")</f>
        <v/>
      </c>
      <c r="F2346" t="str">
        <f>IF(Use_Der,IF(ISERROR(INDEX(Data!$G$30:'Data'!$G$5000,IF($A2346&gt;$H$2,15000,$A2346))),"",INDEX(Data!$G$30:'Data'!$G$5000,IF($A2346&gt;$H$2,15000,$A2346))),"")</f>
        <v/>
      </c>
      <c r="G2346" s="96"/>
      <c r="H2346" s="96"/>
      <c r="I2346" s="96"/>
      <c r="J2346">
        <f t="shared" si="19"/>
        <v>2463</v>
      </c>
      <c r="K2346" t="str">
        <f>IFERROR(INDEX(Data!$C$30:'Data'!$C$5007,IF($J2346&gt;$P$2,15000,$J2346)),"")</f>
        <v/>
      </c>
      <c r="L2346" t="str">
        <f>IF(ISERROR(INDEX(Data!$D$30:'Data'!$D$5007,IF($J2346&gt;$P$2,15000,$J2346))),"",INDEX(Data!$D$30:'Data'!$D$5007,IF($J2346&gt;$P$2,15000,$J2346)))</f>
        <v/>
      </c>
      <c r="M2346" t="str">
        <f>IF(ISERROR(INDEX(Data!$H$30:'Data'!$H$5007,IF($J2346&gt;$P$2,15000,$J2346))),"",INDEX(Data!$H$30:'Data'!$H$5007,IF($J2346&gt;$P$2,15000,$J2346)))</f>
        <v/>
      </c>
    </row>
    <row r="2347" spans="1:13">
      <c r="A2347">
        <f t="shared" si="18"/>
        <v>2464</v>
      </c>
      <c r="B2347" t="str">
        <f>IF(Use_Der,IFERROR(INDEX(Data!$C$30:'Data'!$C$5000,IF($A2347&gt;$H$2,15000,$A2347)),""),"")</f>
        <v/>
      </c>
      <c r="C2347" t="str">
        <f>IF(Use_Der,IF(ISERROR(INDEX(Data!$D$30:'Data'!$D$5000,IF($A2347&gt;$H$2,15000,$A2347))),"",INDEX(Data!$D$30:'Data'!$D$5000,IF($A2347&gt;$H$2,15000,$A2347))),"")</f>
        <v/>
      </c>
      <c r="D2347" t="str">
        <f>IF(Use_Der,IF(ISERROR(INDEX(Data!$E$30:'Data'!$E$5000,IF($A2347&gt;$H$2,15000,$A2347))),"",INDEX(Data!$E$30:'Data'!$E$5000,IF($A2347&gt;$H$2,15000,$A2347))),"")</f>
        <v/>
      </c>
      <c r="E2347" t="str">
        <f>IF(Use_Der,IF(ISERROR(INDEX(Data!$F$30:'Data'!$F$5000,IF($A2347&gt;$H$2,15000,$A2347))),"",INDEX(Data!$F$30:'Data'!$F$5000,IF($A2347&gt;$H$2,15000,$A2347))),"")</f>
        <v/>
      </c>
      <c r="F2347" t="str">
        <f>IF(Use_Der,IF(ISERROR(INDEX(Data!$G$30:'Data'!$G$5000,IF($A2347&gt;$H$2,15000,$A2347))),"",INDEX(Data!$G$30:'Data'!$G$5000,IF($A2347&gt;$H$2,15000,$A2347))),"")</f>
        <v/>
      </c>
      <c r="G2347" s="96"/>
      <c r="H2347" s="96"/>
      <c r="I2347" s="96"/>
      <c r="J2347">
        <f t="shared" si="19"/>
        <v>2464</v>
      </c>
      <c r="K2347" t="str">
        <f>IFERROR(INDEX(Data!$C$30:'Data'!$C$5007,IF($J2347&gt;$P$2,15000,$J2347)),"")</f>
        <v/>
      </c>
      <c r="L2347" t="str">
        <f>IF(ISERROR(INDEX(Data!$D$30:'Data'!$D$5007,IF($J2347&gt;$P$2,15000,$J2347))),"",INDEX(Data!$D$30:'Data'!$D$5007,IF($J2347&gt;$P$2,15000,$J2347)))</f>
        <v/>
      </c>
      <c r="M2347" t="str">
        <f>IF(ISERROR(INDEX(Data!$H$30:'Data'!$H$5007,IF($J2347&gt;$P$2,15000,$J2347))),"",INDEX(Data!$H$30:'Data'!$H$5007,IF($J2347&gt;$P$2,15000,$J2347)))</f>
        <v/>
      </c>
    </row>
    <row r="2348" spans="1:13">
      <c r="A2348">
        <f t="shared" si="18"/>
        <v>2465</v>
      </c>
      <c r="B2348" t="str">
        <f>IF(Use_Der,IFERROR(INDEX(Data!$C$30:'Data'!$C$5000,IF($A2348&gt;$H$2,15000,$A2348)),""),"")</f>
        <v/>
      </c>
      <c r="C2348" t="str">
        <f>IF(Use_Der,IF(ISERROR(INDEX(Data!$D$30:'Data'!$D$5000,IF($A2348&gt;$H$2,15000,$A2348))),"",INDEX(Data!$D$30:'Data'!$D$5000,IF($A2348&gt;$H$2,15000,$A2348))),"")</f>
        <v/>
      </c>
      <c r="D2348" t="str">
        <f>IF(Use_Der,IF(ISERROR(INDEX(Data!$E$30:'Data'!$E$5000,IF($A2348&gt;$H$2,15000,$A2348))),"",INDEX(Data!$E$30:'Data'!$E$5000,IF($A2348&gt;$H$2,15000,$A2348))),"")</f>
        <v/>
      </c>
      <c r="E2348" t="str">
        <f>IF(Use_Der,IF(ISERROR(INDEX(Data!$F$30:'Data'!$F$5000,IF($A2348&gt;$H$2,15000,$A2348))),"",INDEX(Data!$F$30:'Data'!$F$5000,IF($A2348&gt;$H$2,15000,$A2348))),"")</f>
        <v/>
      </c>
      <c r="F2348" t="str">
        <f>IF(Use_Der,IF(ISERROR(INDEX(Data!$G$30:'Data'!$G$5000,IF($A2348&gt;$H$2,15000,$A2348))),"",INDEX(Data!$G$30:'Data'!$G$5000,IF($A2348&gt;$H$2,15000,$A2348))),"")</f>
        <v/>
      </c>
      <c r="G2348" s="96"/>
      <c r="H2348" s="96"/>
      <c r="I2348" s="96"/>
      <c r="J2348">
        <f t="shared" si="19"/>
        <v>2465</v>
      </c>
      <c r="K2348" t="str">
        <f>IFERROR(INDEX(Data!$C$30:'Data'!$C$5007,IF($J2348&gt;$P$2,15000,$J2348)),"")</f>
        <v/>
      </c>
      <c r="L2348" t="str">
        <f>IF(ISERROR(INDEX(Data!$D$30:'Data'!$D$5007,IF($J2348&gt;$P$2,15000,$J2348))),"",INDEX(Data!$D$30:'Data'!$D$5007,IF($J2348&gt;$P$2,15000,$J2348)))</f>
        <v/>
      </c>
      <c r="M2348" t="str">
        <f>IF(ISERROR(INDEX(Data!$H$30:'Data'!$H$5007,IF($J2348&gt;$P$2,15000,$J2348))),"",INDEX(Data!$H$30:'Data'!$H$5007,IF($J2348&gt;$P$2,15000,$J2348)))</f>
        <v/>
      </c>
    </row>
    <row r="2349" spans="1:13">
      <c r="A2349">
        <f t="shared" si="18"/>
        <v>2466</v>
      </c>
      <c r="B2349" t="str">
        <f>IF(Use_Der,IFERROR(INDEX(Data!$C$30:'Data'!$C$5000,IF($A2349&gt;$H$2,15000,$A2349)),""),"")</f>
        <v/>
      </c>
      <c r="C2349" t="str">
        <f>IF(Use_Der,IF(ISERROR(INDEX(Data!$D$30:'Data'!$D$5000,IF($A2349&gt;$H$2,15000,$A2349))),"",INDEX(Data!$D$30:'Data'!$D$5000,IF($A2349&gt;$H$2,15000,$A2349))),"")</f>
        <v/>
      </c>
      <c r="D2349" t="str">
        <f>IF(Use_Der,IF(ISERROR(INDEX(Data!$E$30:'Data'!$E$5000,IF($A2349&gt;$H$2,15000,$A2349))),"",INDEX(Data!$E$30:'Data'!$E$5000,IF($A2349&gt;$H$2,15000,$A2349))),"")</f>
        <v/>
      </c>
      <c r="E2349" t="str">
        <f>IF(Use_Der,IF(ISERROR(INDEX(Data!$F$30:'Data'!$F$5000,IF($A2349&gt;$H$2,15000,$A2349))),"",INDEX(Data!$F$30:'Data'!$F$5000,IF($A2349&gt;$H$2,15000,$A2349))),"")</f>
        <v/>
      </c>
      <c r="F2349" t="str">
        <f>IF(Use_Der,IF(ISERROR(INDEX(Data!$G$30:'Data'!$G$5000,IF($A2349&gt;$H$2,15000,$A2349))),"",INDEX(Data!$G$30:'Data'!$G$5000,IF($A2349&gt;$H$2,15000,$A2349))),"")</f>
        <v/>
      </c>
      <c r="G2349" s="96"/>
      <c r="H2349" s="96"/>
      <c r="I2349" s="96"/>
      <c r="J2349">
        <f t="shared" si="19"/>
        <v>2466</v>
      </c>
      <c r="K2349" t="str">
        <f>IFERROR(INDEX(Data!$C$30:'Data'!$C$5007,IF($J2349&gt;$P$2,15000,$J2349)),"")</f>
        <v/>
      </c>
      <c r="L2349" t="str">
        <f>IF(ISERROR(INDEX(Data!$D$30:'Data'!$D$5007,IF($J2349&gt;$P$2,15000,$J2349))),"",INDEX(Data!$D$30:'Data'!$D$5007,IF($J2349&gt;$P$2,15000,$J2349)))</f>
        <v/>
      </c>
      <c r="M2349" t="str">
        <f>IF(ISERROR(INDEX(Data!$H$30:'Data'!$H$5007,IF($J2349&gt;$P$2,15000,$J2349))),"",INDEX(Data!$H$30:'Data'!$H$5007,IF($J2349&gt;$P$2,15000,$J2349)))</f>
        <v/>
      </c>
    </row>
    <row r="2350" spans="1:13">
      <c r="A2350">
        <f t="shared" si="18"/>
        <v>2467</v>
      </c>
      <c r="B2350" t="str">
        <f>IF(Use_Der,IFERROR(INDEX(Data!$C$30:'Data'!$C$5000,IF($A2350&gt;$H$2,15000,$A2350)),""),"")</f>
        <v/>
      </c>
      <c r="C2350" t="str">
        <f>IF(Use_Der,IF(ISERROR(INDEX(Data!$D$30:'Data'!$D$5000,IF($A2350&gt;$H$2,15000,$A2350))),"",INDEX(Data!$D$30:'Data'!$D$5000,IF($A2350&gt;$H$2,15000,$A2350))),"")</f>
        <v/>
      </c>
      <c r="D2350" t="str">
        <f>IF(Use_Der,IF(ISERROR(INDEX(Data!$E$30:'Data'!$E$5000,IF($A2350&gt;$H$2,15000,$A2350))),"",INDEX(Data!$E$30:'Data'!$E$5000,IF($A2350&gt;$H$2,15000,$A2350))),"")</f>
        <v/>
      </c>
      <c r="E2350" t="str">
        <f>IF(Use_Der,IF(ISERROR(INDEX(Data!$F$30:'Data'!$F$5000,IF($A2350&gt;$H$2,15000,$A2350))),"",INDEX(Data!$F$30:'Data'!$F$5000,IF($A2350&gt;$H$2,15000,$A2350))),"")</f>
        <v/>
      </c>
      <c r="F2350" t="str">
        <f>IF(Use_Der,IF(ISERROR(INDEX(Data!$G$30:'Data'!$G$5000,IF($A2350&gt;$H$2,15000,$A2350))),"",INDEX(Data!$G$30:'Data'!$G$5000,IF($A2350&gt;$H$2,15000,$A2350))),"")</f>
        <v/>
      </c>
      <c r="G2350" s="96"/>
      <c r="H2350" s="96"/>
      <c r="I2350" s="96"/>
      <c r="J2350">
        <f t="shared" si="19"/>
        <v>2467</v>
      </c>
      <c r="K2350" t="str">
        <f>IFERROR(INDEX(Data!$C$30:'Data'!$C$5007,IF($J2350&gt;$P$2,15000,$J2350)),"")</f>
        <v/>
      </c>
      <c r="L2350" t="str">
        <f>IF(ISERROR(INDEX(Data!$D$30:'Data'!$D$5007,IF($J2350&gt;$P$2,15000,$J2350))),"",INDEX(Data!$D$30:'Data'!$D$5007,IF($J2350&gt;$P$2,15000,$J2350)))</f>
        <v/>
      </c>
      <c r="M2350" t="str">
        <f>IF(ISERROR(INDEX(Data!$H$30:'Data'!$H$5007,IF($J2350&gt;$P$2,15000,$J2350))),"",INDEX(Data!$H$30:'Data'!$H$5007,IF($J2350&gt;$P$2,15000,$J2350)))</f>
        <v/>
      </c>
    </row>
    <row r="2351" spans="1:13">
      <c r="A2351">
        <f t="shared" si="18"/>
        <v>2468</v>
      </c>
      <c r="B2351" t="str">
        <f>IF(Use_Der,IFERROR(INDEX(Data!$C$30:'Data'!$C$5000,IF($A2351&gt;$H$2,15000,$A2351)),""),"")</f>
        <v/>
      </c>
      <c r="C2351" t="str">
        <f>IF(Use_Der,IF(ISERROR(INDEX(Data!$D$30:'Data'!$D$5000,IF($A2351&gt;$H$2,15000,$A2351))),"",INDEX(Data!$D$30:'Data'!$D$5000,IF($A2351&gt;$H$2,15000,$A2351))),"")</f>
        <v/>
      </c>
      <c r="D2351" t="str">
        <f>IF(Use_Der,IF(ISERROR(INDEX(Data!$E$30:'Data'!$E$5000,IF($A2351&gt;$H$2,15000,$A2351))),"",INDEX(Data!$E$30:'Data'!$E$5000,IF($A2351&gt;$H$2,15000,$A2351))),"")</f>
        <v/>
      </c>
      <c r="E2351" t="str">
        <f>IF(Use_Der,IF(ISERROR(INDEX(Data!$F$30:'Data'!$F$5000,IF($A2351&gt;$H$2,15000,$A2351))),"",INDEX(Data!$F$30:'Data'!$F$5000,IF($A2351&gt;$H$2,15000,$A2351))),"")</f>
        <v/>
      </c>
      <c r="F2351" t="str">
        <f>IF(Use_Der,IF(ISERROR(INDEX(Data!$G$30:'Data'!$G$5000,IF($A2351&gt;$H$2,15000,$A2351))),"",INDEX(Data!$G$30:'Data'!$G$5000,IF($A2351&gt;$H$2,15000,$A2351))),"")</f>
        <v/>
      </c>
      <c r="G2351" s="96"/>
      <c r="H2351" s="96"/>
      <c r="I2351" s="96"/>
      <c r="J2351">
        <f t="shared" si="19"/>
        <v>2468</v>
      </c>
      <c r="K2351" t="str">
        <f>IFERROR(INDEX(Data!$C$30:'Data'!$C$5007,IF($J2351&gt;$P$2,15000,$J2351)),"")</f>
        <v/>
      </c>
      <c r="L2351" t="str">
        <f>IF(ISERROR(INDEX(Data!$D$30:'Data'!$D$5007,IF($J2351&gt;$P$2,15000,$J2351))),"",INDEX(Data!$D$30:'Data'!$D$5007,IF($J2351&gt;$P$2,15000,$J2351)))</f>
        <v/>
      </c>
      <c r="M2351" t="str">
        <f>IF(ISERROR(INDEX(Data!$H$30:'Data'!$H$5007,IF($J2351&gt;$P$2,15000,$J2351))),"",INDEX(Data!$H$30:'Data'!$H$5007,IF($J2351&gt;$P$2,15000,$J2351)))</f>
        <v/>
      </c>
    </row>
    <row r="2352" spans="1:13">
      <c r="A2352">
        <f t="shared" si="18"/>
        <v>2469</v>
      </c>
      <c r="B2352" t="str">
        <f>IF(Use_Der,IFERROR(INDEX(Data!$C$30:'Data'!$C$5000,IF($A2352&gt;$H$2,15000,$A2352)),""),"")</f>
        <v/>
      </c>
      <c r="C2352" t="str">
        <f>IF(Use_Der,IF(ISERROR(INDEX(Data!$D$30:'Data'!$D$5000,IF($A2352&gt;$H$2,15000,$A2352))),"",INDEX(Data!$D$30:'Data'!$D$5000,IF($A2352&gt;$H$2,15000,$A2352))),"")</f>
        <v/>
      </c>
      <c r="D2352" t="str">
        <f>IF(Use_Der,IF(ISERROR(INDEX(Data!$E$30:'Data'!$E$5000,IF($A2352&gt;$H$2,15000,$A2352))),"",INDEX(Data!$E$30:'Data'!$E$5000,IF($A2352&gt;$H$2,15000,$A2352))),"")</f>
        <v/>
      </c>
      <c r="E2352" t="str">
        <f>IF(Use_Der,IF(ISERROR(INDEX(Data!$F$30:'Data'!$F$5000,IF($A2352&gt;$H$2,15000,$A2352))),"",INDEX(Data!$F$30:'Data'!$F$5000,IF($A2352&gt;$H$2,15000,$A2352))),"")</f>
        <v/>
      </c>
      <c r="F2352" t="str">
        <f>IF(Use_Der,IF(ISERROR(INDEX(Data!$G$30:'Data'!$G$5000,IF($A2352&gt;$H$2,15000,$A2352))),"",INDEX(Data!$G$30:'Data'!$G$5000,IF($A2352&gt;$H$2,15000,$A2352))),"")</f>
        <v/>
      </c>
      <c r="G2352" s="96"/>
      <c r="H2352" s="96"/>
      <c r="I2352" s="96"/>
      <c r="J2352">
        <f t="shared" si="19"/>
        <v>2469</v>
      </c>
      <c r="K2352" t="str">
        <f>IFERROR(INDEX(Data!$C$30:'Data'!$C$5007,IF($J2352&gt;$P$2,15000,$J2352)),"")</f>
        <v/>
      </c>
      <c r="L2352" t="str">
        <f>IF(ISERROR(INDEX(Data!$D$30:'Data'!$D$5007,IF($J2352&gt;$P$2,15000,$J2352))),"",INDEX(Data!$D$30:'Data'!$D$5007,IF($J2352&gt;$P$2,15000,$J2352)))</f>
        <v/>
      </c>
      <c r="M2352" t="str">
        <f>IF(ISERROR(INDEX(Data!$H$30:'Data'!$H$5007,IF($J2352&gt;$P$2,15000,$J2352))),"",INDEX(Data!$H$30:'Data'!$H$5007,IF($J2352&gt;$P$2,15000,$J2352)))</f>
        <v/>
      </c>
    </row>
    <row r="2353" spans="1:13">
      <c r="A2353">
        <f t="shared" si="18"/>
        <v>2470</v>
      </c>
      <c r="B2353" t="str">
        <f>IF(Use_Der,IFERROR(INDEX(Data!$C$30:'Data'!$C$5000,IF($A2353&gt;$H$2,15000,$A2353)),""),"")</f>
        <v/>
      </c>
      <c r="C2353" t="str">
        <f>IF(Use_Der,IF(ISERROR(INDEX(Data!$D$30:'Data'!$D$5000,IF($A2353&gt;$H$2,15000,$A2353))),"",INDEX(Data!$D$30:'Data'!$D$5000,IF($A2353&gt;$H$2,15000,$A2353))),"")</f>
        <v/>
      </c>
      <c r="D2353" t="str">
        <f>IF(Use_Der,IF(ISERROR(INDEX(Data!$E$30:'Data'!$E$5000,IF($A2353&gt;$H$2,15000,$A2353))),"",INDEX(Data!$E$30:'Data'!$E$5000,IF($A2353&gt;$H$2,15000,$A2353))),"")</f>
        <v/>
      </c>
      <c r="E2353" t="str">
        <f>IF(Use_Der,IF(ISERROR(INDEX(Data!$F$30:'Data'!$F$5000,IF($A2353&gt;$H$2,15000,$A2353))),"",INDEX(Data!$F$30:'Data'!$F$5000,IF($A2353&gt;$H$2,15000,$A2353))),"")</f>
        <v/>
      </c>
      <c r="F2353" t="str">
        <f>IF(Use_Der,IF(ISERROR(INDEX(Data!$G$30:'Data'!$G$5000,IF($A2353&gt;$H$2,15000,$A2353))),"",INDEX(Data!$G$30:'Data'!$G$5000,IF($A2353&gt;$H$2,15000,$A2353))),"")</f>
        <v/>
      </c>
      <c r="G2353" s="96"/>
      <c r="H2353" s="96"/>
      <c r="I2353" s="96"/>
      <c r="J2353">
        <f t="shared" si="19"/>
        <v>2470</v>
      </c>
      <c r="K2353" t="str">
        <f>IFERROR(INDEX(Data!$C$30:'Data'!$C$5007,IF($J2353&gt;$P$2,15000,$J2353)),"")</f>
        <v/>
      </c>
      <c r="L2353" t="str">
        <f>IF(ISERROR(INDEX(Data!$D$30:'Data'!$D$5007,IF($J2353&gt;$P$2,15000,$J2353))),"",INDEX(Data!$D$30:'Data'!$D$5007,IF($J2353&gt;$P$2,15000,$J2353)))</f>
        <v/>
      </c>
      <c r="M2353" t="str">
        <f>IF(ISERROR(INDEX(Data!$H$30:'Data'!$H$5007,IF($J2353&gt;$P$2,15000,$J2353))),"",INDEX(Data!$H$30:'Data'!$H$5007,IF($J2353&gt;$P$2,15000,$J2353)))</f>
        <v/>
      </c>
    </row>
    <row r="2354" spans="1:13">
      <c r="A2354">
        <f t="shared" si="18"/>
        <v>2471</v>
      </c>
      <c r="B2354" t="str">
        <f>IF(Use_Der,IFERROR(INDEX(Data!$C$30:'Data'!$C$5000,IF($A2354&gt;$H$2,15000,$A2354)),""),"")</f>
        <v/>
      </c>
      <c r="C2354" t="str">
        <f>IF(Use_Der,IF(ISERROR(INDEX(Data!$D$30:'Data'!$D$5000,IF($A2354&gt;$H$2,15000,$A2354))),"",INDEX(Data!$D$30:'Data'!$D$5000,IF($A2354&gt;$H$2,15000,$A2354))),"")</f>
        <v/>
      </c>
      <c r="D2354" t="str">
        <f>IF(Use_Der,IF(ISERROR(INDEX(Data!$E$30:'Data'!$E$5000,IF($A2354&gt;$H$2,15000,$A2354))),"",INDEX(Data!$E$30:'Data'!$E$5000,IF($A2354&gt;$H$2,15000,$A2354))),"")</f>
        <v/>
      </c>
      <c r="E2354" t="str">
        <f>IF(Use_Der,IF(ISERROR(INDEX(Data!$F$30:'Data'!$F$5000,IF($A2354&gt;$H$2,15000,$A2354))),"",INDEX(Data!$F$30:'Data'!$F$5000,IF($A2354&gt;$H$2,15000,$A2354))),"")</f>
        <v/>
      </c>
      <c r="F2354" t="str">
        <f>IF(Use_Der,IF(ISERROR(INDEX(Data!$G$30:'Data'!$G$5000,IF($A2354&gt;$H$2,15000,$A2354))),"",INDEX(Data!$G$30:'Data'!$G$5000,IF($A2354&gt;$H$2,15000,$A2354))),"")</f>
        <v/>
      </c>
      <c r="G2354" s="96"/>
      <c r="H2354" s="96"/>
      <c r="I2354" s="96"/>
      <c r="J2354">
        <f t="shared" si="19"/>
        <v>2471</v>
      </c>
      <c r="K2354" t="str">
        <f>IFERROR(INDEX(Data!$C$30:'Data'!$C$5007,IF($J2354&gt;$P$2,15000,$J2354)),"")</f>
        <v/>
      </c>
      <c r="L2354" t="str">
        <f>IF(ISERROR(INDEX(Data!$D$30:'Data'!$D$5007,IF($J2354&gt;$P$2,15000,$J2354))),"",INDEX(Data!$D$30:'Data'!$D$5007,IF($J2354&gt;$P$2,15000,$J2354)))</f>
        <v/>
      </c>
      <c r="M2354" t="str">
        <f>IF(ISERROR(INDEX(Data!$H$30:'Data'!$H$5007,IF($J2354&gt;$P$2,15000,$J2354))),"",INDEX(Data!$H$30:'Data'!$H$5007,IF($J2354&gt;$P$2,15000,$J2354)))</f>
        <v/>
      </c>
    </row>
    <row r="2355" spans="1:13">
      <c r="A2355">
        <f t="shared" si="18"/>
        <v>2472</v>
      </c>
      <c r="B2355" t="str">
        <f>IF(Use_Der,IFERROR(INDEX(Data!$C$30:'Data'!$C$5000,IF($A2355&gt;$H$2,15000,$A2355)),""),"")</f>
        <v/>
      </c>
      <c r="C2355" t="str">
        <f>IF(Use_Der,IF(ISERROR(INDEX(Data!$D$30:'Data'!$D$5000,IF($A2355&gt;$H$2,15000,$A2355))),"",INDEX(Data!$D$30:'Data'!$D$5000,IF($A2355&gt;$H$2,15000,$A2355))),"")</f>
        <v/>
      </c>
      <c r="D2355" t="str">
        <f>IF(Use_Der,IF(ISERROR(INDEX(Data!$E$30:'Data'!$E$5000,IF($A2355&gt;$H$2,15000,$A2355))),"",INDEX(Data!$E$30:'Data'!$E$5000,IF($A2355&gt;$H$2,15000,$A2355))),"")</f>
        <v/>
      </c>
      <c r="E2355" t="str">
        <f>IF(Use_Der,IF(ISERROR(INDEX(Data!$F$30:'Data'!$F$5000,IF($A2355&gt;$H$2,15000,$A2355))),"",INDEX(Data!$F$30:'Data'!$F$5000,IF($A2355&gt;$H$2,15000,$A2355))),"")</f>
        <v/>
      </c>
      <c r="F2355" t="str">
        <f>IF(Use_Der,IF(ISERROR(INDEX(Data!$G$30:'Data'!$G$5000,IF($A2355&gt;$H$2,15000,$A2355))),"",INDEX(Data!$G$30:'Data'!$G$5000,IF($A2355&gt;$H$2,15000,$A2355))),"")</f>
        <v/>
      </c>
      <c r="G2355" s="96"/>
      <c r="H2355" s="96"/>
      <c r="I2355" s="96"/>
      <c r="J2355">
        <f t="shared" si="19"/>
        <v>2472</v>
      </c>
      <c r="K2355" t="str">
        <f>IFERROR(INDEX(Data!$C$30:'Data'!$C$5007,IF($J2355&gt;$P$2,15000,$J2355)),"")</f>
        <v/>
      </c>
      <c r="L2355" t="str">
        <f>IF(ISERROR(INDEX(Data!$D$30:'Data'!$D$5007,IF($J2355&gt;$P$2,15000,$J2355))),"",INDEX(Data!$D$30:'Data'!$D$5007,IF($J2355&gt;$P$2,15000,$J2355)))</f>
        <v/>
      </c>
      <c r="M2355" t="str">
        <f>IF(ISERROR(INDEX(Data!$H$30:'Data'!$H$5007,IF($J2355&gt;$P$2,15000,$J2355))),"",INDEX(Data!$H$30:'Data'!$H$5007,IF($J2355&gt;$P$2,15000,$J2355)))</f>
        <v/>
      </c>
    </row>
    <row r="2356" spans="1:13">
      <c r="A2356">
        <f t="shared" si="18"/>
        <v>2473</v>
      </c>
      <c r="B2356" t="str">
        <f>IF(Use_Der,IFERROR(INDEX(Data!$C$30:'Data'!$C$5000,IF($A2356&gt;$H$2,15000,$A2356)),""),"")</f>
        <v/>
      </c>
      <c r="C2356" t="str">
        <f>IF(Use_Der,IF(ISERROR(INDEX(Data!$D$30:'Data'!$D$5000,IF($A2356&gt;$H$2,15000,$A2356))),"",INDEX(Data!$D$30:'Data'!$D$5000,IF($A2356&gt;$H$2,15000,$A2356))),"")</f>
        <v/>
      </c>
      <c r="D2356" t="str">
        <f>IF(Use_Der,IF(ISERROR(INDEX(Data!$E$30:'Data'!$E$5000,IF($A2356&gt;$H$2,15000,$A2356))),"",INDEX(Data!$E$30:'Data'!$E$5000,IF($A2356&gt;$H$2,15000,$A2356))),"")</f>
        <v/>
      </c>
      <c r="E2356" t="str">
        <f>IF(Use_Der,IF(ISERROR(INDEX(Data!$F$30:'Data'!$F$5000,IF($A2356&gt;$H$2,15000,$A2356))),"",INDEX(Data!$F$30:'Data'!$F$5000,IF($A2356&gt;$H$2,15000,$A2356))),"")</f>
        <v/>
      </c>
      <c r="F2356" t="str">
        <f>IF(Use_Der,IF(ISERROR(INDEX(Data!$G$30:'Data'!$G$5000,IF($A2356&gt;$H$2,15000,$A2356))),"",INDEX(Data!$G$30:'Data'!$G$5000,IF($A2356&gt;$H$2,15000,$A2356))),"")</f>
        <v/>
      </c>
      <c r="G2356" s="96"/>
      <c r="H2356" s="96"/>
      <c r="I2356" s="96"/>
      <c r="J2356">
        <f t="shared" si="19"/>
        <v>2473</v>
      </c>
      <c r="K2356" t="str">
        <f>IFERROR(INDEX(Data!$C$30:'Data'!$C$5007,IF($J2356&gt;$P$2,15000,$J2356)),"")</f>
        <v/>
      </c>
      <c r="L2356" t="str">
        <f>IF(ISERROR(INDEX(Data!$D$30:'Data'!$D$5007,IF($J2356&gt;$P$2,15000,$J2356))),"",INDEX(Data!$D$30:'Data'!$D$5007,IF($J2356&gt;$P$2,15000,$J2356)))</f>
        <v/>
      </c>
      <c r="M2356" t="str">
        <f>IF(ISERROR(INDEX(Data!$H$30:'Data'!$H$5007,IF($J2356&gt;$P$2,15000,$J2356))),"",INDEX(Data!$H$30:'Data'!$H$5007,IF($J2356&gt;$P$2,15000,$J2356)))</f>
        <v/>
      </c>
    </row>
    <row r="2357" spans="1:13">
      <c r="A2357">
        <f t="shared" si="18"/>
        <v>2474</v>
      </c>
      <c r="B2357" t="str">
        <f>IF(Use_Der,IFERROR(INDEX(Data!$C$30:'Data'!$C$5000,IF($A2357&gt;$H$2,15000,$A2357)),""),"")</f>
        <v/>
      </c>
      <c r="C2357" t="str">
        <f>IF(Use_Der,IF(ISERROR(INDEX(Data!$D$30:'Data'!$D$5000,IF($A2357&gt;$H$2,15000,$A2357))),"",INDEX(Data!$D$30:'Data'!$D$5000,IF($A2357&gt;$H$2,15000,$A2357))),"")</f>
        <v/>
      </c>
      <c r="D2357" t="str">
        <f>IF(Use_Der,IF(ISERROR(INDEX(Data!$E$30:'Data'!$E$5000,IF($A2357&gt;$H$2,15000,$A2357))),"",INDEX(Data!$E$30:'Data'!$E$5000,IF($A2357&gt;$H$2,15000,$A2357))),"")</f>
        <v/>
      </c>
      <c r="E2357" t="str">
        <f>IF(Use_Der,IF(ISERROR(INDEX(Data!$F$30:'Data'!$F$5000,IF($A2357&gt;$H$2,15000,$A2357))),"",INDEX(Data!$F$30:'Data'!$F$5000,IF($A2357&gt;$H$2,15000,$A2357))),"")</f>
        <v/>
      </c>
      <c r="F2357" t="str">
        <f>IF(Use_Der,IF(ISERROR(INDEX(Data!$G$30:'Data'!$G$5000,IF($A2357&gt;$H$2,15000,$A2357))),"",INDEX(Data!$G$30:'Data'!$G$5000,IF($A2357&gt;$H$2,15000,$A2357))),"")</f>
        <v/>
      </c>
      <c r="G2357" s="96"/>
      <c r="H2357" s="96"/>
      <c r="I2357" s="96"/>
      <c r="J2357">
        <f t="shared" si="19"/>
        <v>2474</v>
      </c>
      <c r="K2357" t="str">
        <f>IFERROR(INDEX(Data!$C$30:'Data'!$C$5007,IF($J2357&gt;$P$2,15000,$J2357)),"")</f>
        <v/>
      </c>
      <c r="L2357" t="str">
        <f>IF(ISERROR(INDEX(Data!$D$30:'Data'!$D$5007,IF($J2357&gt;$P$2,15000,$J2357))),"",INDEX(Data!$D$30:'Data'!$D$5007,IF($J2357&gt;$P$2,15000,$J2357)))</f>
        <v/>
      </c>
      <c r="M2357" t="str">
        <f>IF(ISERROR(INDEX(Data!$H$30:'Data'!$H$5007,IF($J2357&gt;$P$2,15000,$J2357))),"",INDEX(Data!$H$30:'Data'!$H$5007,IF($J2357&gt;$P$2,15000,$J2357)))</f>
        <v/>
      </c>
    </row>
    <row r="2358" spans="1:13">
      <c r="A2358">
        <f t="shared" si="18"/>
        <v>2475</v>
      </c>
      <c r="B2358" t="str">
        <f>IF(Use_Der,IFERROR(INDEX(Data!$C$30:'Data'!$C$5000,IF($A2358&gt;$H$2,15000,$A2358)),""),"")</f>
        <v/>
      </c>
      <c r="C2358" t="str">
        <f>IF(Use_Der,IF(ISERROR(INDEX(Data!$D$30:'Data'!$D$5000,IF($A2358&gt;$H$2,15000,$A2358))),"",INDEX(Data!$D$30:'Data'!$D$5000,IF($A2358&gt;$H$2,15000,$A2358))),"")</f>
        <v/>
      </c>
      <c r="D2358" t="str">
        <f>IF(Use_Der,IF(ISERROR(INDEX(Data!$E$30:'Data'!$E$5000,IF($A2358&gt;$H$2,15000,$A2358))),"",INDEX(Data!$E$30:'Data'!$E$5000,IF($A2358&gt;$H$2,15000,$A2358))),"")</f>
        <v/>
      </c>
      <c r="E2358" t="str">
        <f>IF(Use_Der,IF(ISERROR(INDEX(Data!$F$30:'Data'!$F$5000,IF($A2358&gt;$H$2,15000,$A2358))),"",INDEX(Data!$F$30:'Data'!$F$5000,IF($A2358&gt;$H$2,15000,$A2358))),"")</f>
        <v/>
      </c>
      <c r="F2358" t="str">
        <f>IF(Use_Der,IF(ISERROR(INDEX(Data!$G$30:'Data'!$G$5000,IF($A2358&gt;$H$2,15000,$A2358))),"",INDEX(Data!$G$30:'Data'!$G$5000,IF($A2358&gt;$H$2,15000,$A2358))),"")</f>
        <v/>
      </c>
      <c r="G2358" s="96"/>
      <c r="H2358" s="96"/>
      <c r="I2358" s="96"/>
      <c r="J2358">
        <f t="shared" si="19"/>
        <v>2475</v>
      </c>
      <c r="K2358" t="str">
        <f>IFERROR(INDEX(Data!$C$30:'Data'!$C$5007,IF($J2358&gt;$P$2,15000,$J2358)),"")</f>
        <v/>
      </c>
      <c r="L2358" t="str">
        <f>IF(ISERROR(INDEX(Data!$D$30:'Data'!$D$5007,IF($J2358&gt;$P$2,15000,$J2358))),"",INDEX(Data!$D$30:'Data'!$D$5007,IF($J2358&gt;$P$2,15000,$J2358)))</f>
        <v/>
      </c>
      <c r="M2358" t="str">
        <f>IF(ISERROR(INDEX(Data!$H$30:'Data'!$H$5007,IF($J2358&gt;$P$2,15000,$J2358))),"",INDEX(Data!$H$30:'Data'!$H$5007,IF($J2358&gt;$P$2,15000,$J2358)))</f>
        <v/>
      </c>
    </row>
    <row r="2359" spans="1:13">
      <c r="A2359">
        <f t="shared" si="18"/>
        <v>2476</v>
      </c>
      <c r="B2359" t="str">
        <f>IF(Use_Der,IFERROR(INDEX(Data!$C$30:'Data'!$C$5000,IF($A2359&gt;$H$2,15000,$A2359)),""),"")</f>
        <v/>
      </c>
      <c r="C2359" t="str">
        <f>IF(Use_Der,IF(ISERROR(INDEX(Data!$D$30:'Data'!$D$5000,IF($A2359&gt;$H$2,15000,$A2359))),"",INDEX(Data!$D$30:'Data'!$D$5000,IF($A2359&gt;$H$2,15000,$A2359))),"")</f>
        <v/>
      </c>
      <c r="D2359" t="str">
        <f>IF(Use_Der,IF(ISERROR(INDEX(Data!$E$30:'Data'!$E$5000,IF($A2359&gt;$H$2,15000,$A2359))),"",INDEX(Data!$E$30:'Data'!$E$5000,IF($A2359&gt;$H$2,15000,$A2359))),"")</f>
        <v/>
      </c>
      <c r="E2359" t="str">
        <f>IF(Use_Der,IF(ISERROR(INDEX(Data!$F$30:'Data'!$F$5000,IF($A2359&gt;$H$2,15000,$A2359))),"",INDEX(Data!$F$30:'Data'!$F$5000,IF($A2359&gt;$H$2,15000,$A2359))),"")</f>
        <v/>
      </c>
      <c r="F2359" t="str">
        <f>IF(Use_Der,IF(ISERROR(INDEX(Data!$G$30:'Data'!$G$5000,IF($A2359&gt;$H$2,15000,$A2359))),"",INDEX(Data!$G$30:'Data'!$G$5000,IF($A2359&gt;$H$2,15000,$A2359))),"")</f>
        <v/>
      </c>
      <c r="G2359" s="96"/>
      <c r="H2359" s="96"/>
      <c r="I2359" s="96"/>
      <c r="J2359">
        <f t="shared" si="19"/>
        <v>2476</v>
      </c>
      <c r="K2359" t="str">
        <f>IFERROR(INDEX(Data!$C$30:'Data'!$C$5007,IF($J2359&gt;$P$2,15000,$J2359)),"")</f>
        <v/>
      </c>
      <c r="L2359" t="str">
        <f>IF(ISERROR(INDEX(Data!$D$30:'Data'!$D$5007,IF($J2359&gt;$P$2,15000,$J2359))),"",INDEX(Data!$D$30:'Data'!$D$5007,IF($J2359&gt;$P$2,15000,$J2359)))</f>
        <v/>
      </c>
      <c r="M2359" t="str">
        <f>IF(ISERROR(INDEX(Data!$H$30:'Data'!$H$5007,IF($J2359&gt;$P$2,15000,$J2359))),"",INDEX(Data!$H$30:'Data'!$H$5007,IF($J2359&gt;$P$2,15000,$J2359)))</f>
        <v/>
      </c>
    </row>
    <row r="2360" spans="1:13">
      <c r="A2360">
        <f t="shared" si="18"/>
        <v>2477</v>
      </c>
      <c r="B2360" t="str">
        <f>IF(Use_Der,IFERROR(INDEX(Data!$C$30:'Data'!$C$5000,IF($A2360&gt;$H$2,15000,$A2360)),""),"")</f>
        <v/>
      </c>
      <c r="C2360" t="str">
        <f>IF(Use_Der,IF(ISERROR(INDEX(Data!$D$30:'Data'!$D$5000,IF($A2360&gt;$H$2,15000,$A2360))),"",INDEX(Data!$D$30:'Data'!$D$5000,IF($A2360&gt;$H$2,15000,$A2360))),"")</f>
        <v/>
      </c>
      <c r="D2360" t="str">
        <f>IF(Use_Der,IF(ISERROR(INDEX(Data!$E$30:'Data'!$E$5000,IF($A2360&gt;$H$2,15000,$A2360))),"",INDEX(Data!$E$30:'Data'!$E$5000,IF($A2360&gt;$H$2,15000,$A2360))),"")</f>
        <v/>
      </c>
      <c r="E2360" t="str">
        <f>IF(Use_Der,IF(ISERROR(INDEX(Data!$F$30:'Data'!$F$5000,IF($A2360&gt;$H$2,15000,$A2360))),"",INDEX(Data!$F$30:'Data'!$F$5000,IF($A2360&gt;$H$2,15000,$A2360))),"")</f>
        <v/>
      </c>
      <c r="F2360" t="str">
        <f>IF(Use_Der,IF(ISERROR(INDEX(Data!$G$30:'Data'!$G$5000,IF($A2360&gt;$H$2,15000,$A2360))),"",INDEX(Data!$G$30:'Data'!$G$5000,IF($A2360&gt;$H$2,15000,$A2360))),"")</f>
        <v/>
      </c>
      <c r="G2360" s="96"/>
      <c r="H2360" s="96"/>
      <c r="I2360" s="96"/>
      <c r="J2360">
        <f t="shared" si="19"/>
        <v>2477</v>
      </c>
      <c r="K2360" t="str">
        <f>IFERROR(INDEX(Data!$C$30:'Data'!$C$5007,IF($J2360&gt;$P$2,15000,$J2360)),"")</f>
        <v/>
      </c>
      <c r="L2360" t="str">
        <f>IF(ISERROR(INDEX(Data!$D$30:'Data'!$D$5007,IF($J2360&gt;$P$2,15000,$J2360))),"",INDEX(Data!$D$30:'Data'!$D$5007,IF($J2360&gt;$P$2,15000,$J2360)))</f>
        <v/>
      </c>
      <c r="M2360" t="str">
        <f>IF(ISERROR(INDEX(Data!$H$30:'Data'!$H$5007,IF($J2360&gt;$P$2,15000,$J2360))),"",INDEX(Data!$H$30:'Data'!$H$5007,IF($J2360&gt;$P$2,15000,$J2360)))</f>
        <v/>
      </c>
    </row>
    <row r="2361" spans="1:13">
      <c r="A2361">
        <f t="shared" si="18"/>
        <v>2478</v>
      </c>
      <c r="B2361" t="str">
        <f>IF(Use_Der,IFERROR(INDEX(Data!$C$30:'Data'!$C$5000,IF($A2361&gt;$H$2,15000,$A2361)),""),"")</f>
        <v/>
      </c>
      <c r="C2361" t="str">
        <f>IF(Use_Der,IF(ISERROR(INDEX(Data!$D$30:'Data'!$D$5000,IF($A2361&gt;$H$2,15000,$A2361))),"",INDEX(Data!$D$30:'Data'!$D$5000,IF($A2361&gt;$H$2,15000,$A2361))),"")</f>
        <v/>
      </c>
      <c r="D2361" t="str">
        <f>IF(Use_Der,IF(ISERROR(INDEX(Data!$E$30:'Data'!$E$5000,IF($A2361&gt;$H$2,15000,$A2361))),"",INDEX(Data!$E$30:'Data'!$E$5000,IF($A2361&gt;$H$2,15000,$A2361))),"")</f>
        <v/>
      </c>
      <c r="E2361" t="str">
        <f>IF(Use_Der,IF(ISERROR(INDEX(Data!$F$30:'Data'!$F$5000,IF($A2361&gt;$H$2,15000,$A2361))),"",INDEX(Data!$F$30:'Data'!$F$5000,IF($A2361&gt;$H$2,15000,$A2361))),"")</f>
        <v/>
      </c>
      <c r="F2361" t="str">
        <f>IF(Use_Der,IF(ISERROR(INDEX(Data!$G$30:'Data'!$G$5000,IF($A2361&gt;$H$2,15000,$A2361))),"",INDEX(Data!$G$30:'Data'!$G$5000,IF($A2361&gt;$H$2,15000,$A2361))),"")</f>
        <v/>
      </c>
      <c r="G2361" s="96"/>
      <c r="H2361" s="96"/>
      <c r="I2361" s="96"/>
      <c r="J2361">
        <f t="shared" si="19"/>
        <v>2478</v>
      </c>
      <c r="K2361" t="str">
        <f>IFERROR(INDEX(Data!$C$30:'Data'!$C$5007,IF($J2361&gt;$P$2,15000,$J2361)),"")</f>
        <v/>
      </c>
      <c r="L2361" t="str">
        <f>IF(ISERROR(INDEX(Data!$D$30:'Data'!$D$5007,IF($J2361&gt;$P$2,15000,$J2361))),"",INDEX(Data!$D$30:'Data'!$D$5007,IF($J2361&gt;$P$2,15000,$J2361)))</f>
        <v/>
      </c>
      <c r="M2361" t="str">
        <f>IF(ISERROR(INDEX(Data!$H$30:'Data'!$H$5007,IF($J2361&gt;$P$2,15000,$J2361))),"",INDEX(Data!$H$30:'Data'!$H$5007,IF($J2361&gt;$P$2,15000,$J2361)))</f>
        <v/>
      </c>
    </row>
    <row r="2362" spans="1:13">
      <c r="A2362">
        <f t="shared" si="18"/>
        <v>2479</v>
      </c>
      <c r="B2362" t="str">
        <f>IF(Use_Der,IFERROR(INDEX(Data!$C$30:'Data'!$C$5000,IF($A2362&gt;$H$2,15000,$A2362)),""),"")</f>
        <v/>
      </c>
      <c r="C2362" t="str">
        <f>IF(Use_Der,IF(ISERROR(INDEX(Data!$D$30:'Data'!$D$5000,IF($A2362&gt;$H$2,15000,$A2362))),"",INDEX(Data!$D$30:'Data'!$D$5000,IF($A2362&gt;$H$2,15000,$A2362))),"")</f>
        <v/>
      </c>
      <c r="D2362" t="str">
        <f>IF(Use_Der,IF(ISERROR(INDEX(Data!$E$30:'Data'!$E$5000,IF($A2362&gt;$H$2,15000,$A2362))),"",INDEX(Data!$E$30:'Data'!$E$5000,IF($A2362&gt;$H$2,15000,$A2362))),"")</f>
        <v/>
      </c>
      <c r="E2362" t="str">
        <f>IF(Use_Der,IF(ISERROR(INDEX(Data!$F$30:'Data'!$F$5000,IF($A2362&gt;$H$2,15000,$A2362))),"",INDEX(Data!$F$30:'Data'!$F$5000,IF($A2362&gt;$H$2,15000,$A2362))),"")</f>
        <v/>
      </c>
      <c r="F2362" t="str">
        <f>IF(Use_Der,IF(ISERROR(INDEX(Data!$G$30:'Data'!$G$5000,IF($A2362&gt;$H$2,15000,$A2362))),"",INDEX(Data!$G$30:'Data'!$G$5000,IF($A2362&gt;$H$2,15000,$A2362))),"")</f>
        <v/>
      </c>
      <c r="G2362" s="96"/>
      <c r="H2362" s="96"/>
      <c r="I2362" s="96"/>
      <c r="J2362">
        <f t="shared" si="19"/>
        <v>2479</v>
      </c>
      <c r="K2362" t="str">
        <f>IFERROR(INDEX(Data!$C$30:'Data'!$C$5007,IF($J2362&gt;$P$2,15000,$J2362)),"")</f>
        <v/>
      </c>
      <c r="L2362" t="str">
        <f>IF(ISERROR(INDEX(Data!$D$30:'Data'!$D$5007,IF($J2362&gt;$P$2,15000,$J2362))),"",INDEX(Data!$D$30:'Data'!$D$5007,IF($J2362&gt;$P$2,15000,$J2362)))</f>
        <v/>
      </c>
      <c r="M2362" t="str">
        <f>IF(ISERROR(INDEX(Data!$H$30:'Data'!$H$5007,IF($J2362&gt;$P$2,15000,$J2362))),"",INDEX(Data!$H$30:'Data'!$H$5007,IF($J2362&gt;$P$2,15000,$J2362)))</f>
        <v/>
      </c>
    </row>
    <row r="2363" spans="1:13">
      <c r="A2363">
        <f t="shared" si="18"/>
        <v>2480</v>
      </c>
      <c r="B2363" t="str">
        <f>IF(Use_Der,IFERROR(INDEX(Data!$C$30:'Data'!$C$5000,IF($A2363&gt;$H$2,15000,$A2363)),""),"")</f>
        <v/>
      </c>
      <c r="C2363" t="str">
        <f>IF(Use_Der,IF(ISERROR(INDEX(Data!$D$30:'Data'!$D$5000,IF($A2363&gt;$H$2,15000,$A2363))),"",INDEX(Data!$D$30:'Data'!$D$5000,IF($A2363&gt;$H$2,15000,$A2363))),"")</f>
        <v/>
      </c>
      <c r="D2363" t="str">
        <f>IF(Use_Der,IF(ISERROR(INDEX(Data!$E$30:'Data'!$E$5000,IF($A2363&gt;$H$2,15000,$A2363))),"",INDEX(Data!$E$30:'Data'!$E$5000,IF($A2363&gt;$H$2,15000,$A2363))),"")</f>
        <v/>
      </c>
      <c r="E2363" t="str">
        <f>IF(Use_Der,IF(ISERROR(INDEX(Data!$F$30:'Data'!$F$5000,IF($A2363&gt;$H$2,15000,$A2363))),"",INDEX(Data!$F$30:'Data'!$F$5000,IF($A2363&gt;$H$2,15000,$A2363))),"")</f>
        <v/>
      </c>
      <c r="F2363" t="str">
        <f>IF(Use_Der,IF(ISERROR(INDEX(Data!$G$30:'Data'!$G$5000,IF($A2363&gt;$H$2,15000,$A2363))),"",INDEX(Data!$G$30:'Data'!$G$5000,IF($A2363&gt;$H$2,15000,$A2363))),"")</f>
        <v/>
      </c>
      <c r="G2363" s="96"/>
      <c r="H2363" s="96"/>
      <c r="I2363" s="96"/>
      <c r="J2363">
        <f t="shared" si="19"/>
        <v>2480</v>
      </c>
      <c r="K2363" t="str">
        <f>IFERROR(INDEX(Data!$C$30:'Data'!$C$5007,IF($J2363&gt;$P$2,15000,$J2363)),"")</f>
        <v/>
      </c>
      <c r="L2363" t="str">
        <f>IF(ISERROR(INDEX(Data!$D$30:'Data'!$D$5007,IF($J2363&gt;$P$2,15000,$J2363))),"",INDEX(Data!$D$30:'Data'!$D$5007,IF($J2363&gt;$P$2,15000,$J2363)))</f>
        <v/>
      </c>
      <c r="M2363" t="str">
        <f>IF(ISERROR(INDEX(Data!$H$30:'Data'!$H$5007,IF($J2363&gt;$P$2,15000,$J2363))),"",INDEX(Data!$H$30:'Data'!$H$5007,IF($J2363&gt;$P$2,15000,$J2363)))</f>
        <v/>
      </c>
    </row>
    <row r="2364" spans="1:13">
      <c r="A2364">
        <f t="shared" si="18"/>
        <v>2481</v>
      </c>
      <c r="B2364" t="str">
        <f>IF(Use_Der,IFERROR(INDEX(Data!$C$30:'Data'!$C$5000,IF($A2364&gt;$H$2,15000,$A2364)),""),"")</f>
        <v/>
      </c>
      <c r="C2364" t="str">
        <f>IF(Use_Der,IF(ISERROR(INDEX(Data!$D$30:'Data'!$D$5000,IF($A2364&gt;$H$2,15000,$A2364))),"",INDEX(Data!$D$30:'Data'!$D$5000,IF($A2364&gt;$H$2,15000,$A2364))),"")</f>
        <v/>
      </c>
      <c r="D2364" t="str">
        <f>IF(Use_Der,IF(ISERROR(INDEX(Data!$E$30:'Data'!$E$5000,IF($A2364&gt;$H$2,15000,$A2364))),"",INDEX(Data!$E$30:'Data'!$E$5000,IF($A2364&gt;$H$2,15000,$A2364))),"")</f>
        <v/>
      </c>
      <c r="E2364" t="str">
        <f>IF(Use_Der,IF(ISERROR(INDEX(Data!$F$30:'Data'!$F$5000,IF($A2364&gt;$H$2,15000,$A2364))),"",INDEX(Data!$F$30:'Data'!$F$5000,IF($A2364&gt;$H$2,15000,$A2364))),"")</f>
        <v/>
      </c>
      <c r="F2364" t="str">
        <f>IF(Use_Der,IF(ISERROR(INDEX(Data!$G$30:'Data'!$G$5000,IF($A2364&gt;$H$2,15000,$A2364))),"",INDEX(Data!$G$30:'Data'!$G$5000,IF($A2364&gt;$H$2,15000,$A2364))),"")</f>
        <v/>
      </c>
      <c r="G2364" s="96"/>
      <c r="H2364" s="96"/>
      <c r="I2364" s="96"/>
      <c r="J2364">
        <f t="shared" si="19"/>
        <v>2481</v>
      </c>
      <c r="K2364" t="str">
        <f>IFERROR(INDEX(Data!$C$30:'Data'!$C$5007,IF($J2364&gt;$P$2,15000,$J2364)),"")</f>
        <v/>
      </c>
      <c r="L2364" t="str">
        <f>IF(ISERROR(INDEX(Data!$D$30:'Data'!$D$5007,IF($J2364&gt;$P$2,15000,$J2364))),"",INDEX(Data!$D$30:'Data'!$D$5007,IF($J2364&gt;$P$2,15000,$J2364)))</f>
        <v/>
      </c>
      <c r="M2364" t="str">
        <f>IF(ISERROR(INDEX(Data!$H$30:'Data'!$H$5007,IF($J2364&gt;$P$2,15000,$J2364))),"",INDEX(Data!$H$30:'Data'!$H$5007,IF($J2364&gt;$P$2,15000,$J2364)))</f>
        <v/>
      </c>
    </row>
    <row r="2365" spans="1:13">
      <c r="A2365">
        <f t="shared" si="18"/>
        <v>2482</v>
      </c>
      <c r="B2365" t="str">
        <f>IF(Use_Der,IFERROR(INDEX(Data!$C$30:'Data'!$C$5000,IF($A2365&gt;$H$2,15000,$A2365)),""),"")</f>
        <v/>
      </c>
      <c r="C2365" t="str">
        <f>IF(Use_Der,IF(ISERROR(INDEX(Data!$D$30:'Data'!$D$5000,IF($A2365&gt;$H$2,15000,$A2365))),"",INDEX(Data!$D$30:'Data'!$D$5000,IF($A2365&gt;$H$2,15000,$A2365))),"")</f>
        <v/>
      </c>
      <c r="D2365" t="str">
        <f>IF(Use_Der,IF(ISERROR(INDEX(Data!$E$30:'Data'!$E$5000,IF($A2365&gt;$H$2,15000,$A2365))),"",INDEX(Data!$E$30:'Data'!$E$5000,IF($A2365&gt;$H$2,15000,$A2365))),"")</f>
        <v/>
      </c>
      <c r="E2365" t="str">
        <f>IF(Use_Der,IF(ISERROR(INDEX(Data!$F$30:'Data'!$F$5000,IF($A2365&gt;$H$2,15000,$A2365))),"",INDEX(Data!$F$30:'Data'!$F$5000,IF($A2365&gt;$H$2,15000,$A2365))),"")</f>
        <v/>
      </c>
      <c r="F2365" t="str">
        <f>IF(Use_Der,IF(ISERROR(INDEX(Data!$G$30:'Data'!$G$5000,IF($A2365&gt;$H$2,15000,$A2365))),"",INDEX(Data!$G$30:'Data'!$G$5000,IF($A2365&gt;$H$2,15000,$A2365))),"")</f>
        <v/>
      </c>
      <c r="G2365" s="96"/>
      <c r="H2365" s="96"/>
      <c r="I2365" s="96"/>
      <c r="J2365">
        <f t="shared" si="19"/>
        <v>2482</v>
      </c>
      <c r="K2365" t="str">
        <f>IFERROR(INDEX(Data!$C$30:'Data'!$C$5007,IF($J2365&gt;$P$2,15000,$J2365)),"")</f>
        <v/>
      </c>
      <c r="L2365" t="str">
        <f>IF(ISERROR(INDEX(Data!$D$30:'Data'!$D$5007,IF($J2365&gt;$P$2,15000,$J2365))),"",INDEX(Data!$D$30:'Data'!$D$5007,IF($J2365&gt;$P$2,15000,$J2365)))</f>
        <v/>
      </c>
      <c r="M2365" t="str">
        <f>IF(ISERROR(INDEX(Data!$H$30:'Data'!$H$5007,IF($J2365&gt;$P$2,15000,$J2365))),"",INDEX(Data!$H$30:'Data'!$H$5007,IF($J2365&gt;$P$2,15000,$J2365)))</f>
        <v/>
      </c>
    </row>
    <row r="2366" spans="1:13">
      <c r="A2366">
        <f t="shared" si="18"/>
        <v>2483</v>
      </c>
      <c r="B2366" t="str">
        <f>IF(Use_Der,IFERROR(INDEX(Data!$C$30:'Data'!$C$5000,IF($A2366&gt;$H$2,15000,$A2366)),""),"")</f>
        <v/>
      </c>
      <c r="C2366" t="str">
        <f>IF(Use_Der,IF(ISERROR(INDEX(Data!$D$30:'Data'!$D$5000,IF($A2366&gt;$H$2,15000,$A2366))),"",INDEX(Data!$D$30:'Data'!$D$5000,IF($A2366&gt;$H$2,15000,$A2366))),"")</f>
        <v/>
      </c>
      <c r="D2366" t="str">
        <f>IF(Use_Der,IF(ISERROR(INDEX(Data!$E$30:'Data'!$E$5000,IF($A2366&gt;$H$2,15000,$A2366))),"",INDEX(Data!$E$30:'Data'!$E$5000,IF($A2366&gt;$H$2,15000,$A2366))),"")</f>
        <v/>
      </c>
      <c r="E2366" t="str">
        <f>IF(Use_Der,IF(ISERROR(INDEX(Data!$F$30:'Data'!$F$5000,IF($A2366&gt;$H$2,15000,$A2366))),"",INDEX(Data!$F$30:'Data'!$F$5000,IF($A2366&gt;$H$2,15000,$A2366))),"")</f>
        <v/>
      </c>
      <c r="F2366" t="str">
        <f>IF(Use_Der,IF(ISERROR(INDEX(Data!$G$30:'Data'!$G$5000,IF($A2366&gt;$H$2,15000,$A2366))),"",INDEX(Data!$G$30:'Data'!$G$5000,IF($A2366&gt;$H$2,15000,$A2366))),"")</f>
        <v/>
      </c>
      <c r="G2366" s="96"/>
      <c r="H2366" s="96"/>
      <c r="I2366" s="96"/>
      <c r="J2366">
        <f t="shared" si="19"/>
        <v>2483</v>
      </c>
      <c r="K2366" t="str">
        <f>IFERROR(INDEX(Data!$C$30:'Data'!$C$5007,IF($J2366&gt;$P$2,15000,$J2366)),"")</f>
        <v/>
      </c>
      <c r="L2366" t="str">
        <f>IF(ISERROR(INDEX(Data!$D$30:'Data'!$D$5007,IF($J2366&gt;$P$2,15000,$J2366))),"",INDEX(Data!$D$30:'Data'!$D$5007,IF($J2366&gt;$P$2,15000,$J2366)))</f>
        <v/>
      </c>
      <c r="M2366" t="str">
        <f>IF(ISERROR(INDEX(Data!$H$30:'Data'!$H$5007,IF($J2366&gt;$P$2,15000,$J2366))),"",INDEX(Data!$H$30:'Data'!$H$5007,IF($J2366&gt;$P$2,15000,$J2366)))</f>
        <v/>
      </c>
    </row>
    <row r="2367" spans="1:13">
      <c r="A2367">
        <f t="shared" si="18"/>
        <v>2484</v>
      </c>
      <c r="B2367" t="str">
        <f>IF(Use_Der,IFERROR(INDEX(Data!$C$30:'Data'!$C$5000,IF($A2367&gt;$H$2,15000,$A2367)),""),"")</f>
        <v/>
      </c>
      <c r="C2367" t="str">
        <f>IF(Use_Der,IF(ISERROR(INDEX(Data!$D$30:'Data'!$D$5000,IF($A2367&gt;$H$2,15000,$A2367))),"",INDEX(Data!$D$30:'Data'!$D$5000,IF($A2367&gt;$H$2,15000,$A2367))),"")</f>
        <v/>
      </c>
      <c r="D2367" t="str">
        <f>IF(Use_Der,IF(ISERROR(INDEX(Data!$E$30:'Data'!$E$5000,IF($A2367&gt;$H$2,15000,$A2367))),"",INDEX(Data!$E$30:'Data'!$E$5000,IF($A2367&gt;$H$2,15000,$A2367))),"")</f>
        <v/>
      </c>
      <c r="E2367" t="str">
        <f>IF(Use_Der,IF(ISERROR(INDEX(Data!$F$30:'Data'!$F$5000,IF($A2367&gt;$H$2,15000,$A2367))),"",INDEX(Data!$F$30:'Data'!$F$5000,IF($A2367&gt;$H$2,15000,$A2367))),"")</f>
        <v/>
      </c>
      <c r="F2367" t="str">
        <f>IF(Use_Der,IF(ISERROR(INDEX(Data!$G$30:'Data'!$G$5000,IF($A2367&gt;$H$2,15000,$A2367))),"",INDEX(Data!$G$30:'Data'!$G$5000,IF($A2367&gt;$H$2,15000,$A2367))),"")</f>
        <v/>
      </c>
      <c r="G2367" s="96"/>
      <c r="H2367" s="96"/>
      <c r="I2367" s="96"/>
      <c r="J2367">
        <f t="shared" si="19"/>
        <v>2484</v>
      </c>
      <c r="K2367" t="str">
        <f>IFERROR(INDEX(Data!$C$30:'Data'!$C$5007,IF($J2367&gt;$P$2,15000,$J2367)),"")</f>
        <v/>
      </c>
      <c r="L2367" t="str">
        <f>IF(ISERROR(INDEX(Data!$D$30:'Data'!$D$5007,IF($J2367&gt;$P$2,15000,$J2367))),"",INDEX(Data!$D$30:'Data'!$D$5007,IF($J2367&gt;$P$2,15000,$J2367)))</f>
        <v/>
      </c>
      <c r="M2367" t="str">
        <f>IF(ISERROR(INDEX(Data!$H$30:'Data'!$H$5007,IF($J2367&gt;$P$2,15000,$J2367))),"",INDEX(Data!$H$30:'Data'!$H$5007,IF($J2367&gt;$P$2,15000,$J2367)))</f>
        <v/>
      </c>
    </row>
    <row r="2368" spans="1:13">
      <c r="A2368">
        <f t="shared" si="18"/>
        <v>2485</v>
      </c>
      <c r="B2368" t="str">
        <f>IF(Use_Der,IFERROR(INDEX(Data!$C$30:'Data'!$C$5000,IF($A2368&gt;$H$2,15000,$A2368)),""),"")</f>
        <v/>
      </c>
      <c r="C2368" t="str">
        <f>IF(Use_Der,IF(ISERROR(INDEX(Data!$D$30:'Data'!$D$5000,IF($A2368&gt;$H$2,15000,$A2368))),"",INDEX(Data!$D$30:'Data'!$D$5000,IF($A2368&gt;$H$2,15000,$A2368))),"")</f>
        <v/>
      </c>
      <c r="D2368" t="str">
        <f>IF(Use_Der,IF(ISERROR(INDEX(Data!$E$30:'Data'!$E$5000,IF($A2368&gt;$H$2,15000,$A2368))),"",INDEX(Data!$E$30:'Data'!$E$5000,IF($A2368&gt;$H$2,15000,$A2368))),"")</f>
        <v/>
      </c>
      <c r="E2368" t="str">
        <f>IF(Use_Der,IF(ISERROR(INDEX(Data!$F$30:'Data'!$F$5000,IF($A2368&gt;$H$2,15000,$A2368))),"",INDEX(Data!$F$30:'Data'!$F$5000,IF($A2368&gt;$H$2,15000,$A2368))),"")</f>
        <v/>
      </c>
      <c r="F2368" t="str">
        <f>IF(Use_Der,IF(ISERROR(INDEX(Data!$G$30:'Data'!$G$5000,IF($A2368&gt;$H$2,15000,$A2368))),"",INDEX(Data!$G$30:'Data'!$G$5000,IF($A2368&gt;$H$2,15000,$A2368))),"")</f>
        <v/>
      </c>
      <c r="G2368" s="96"/>
      <c r="H2368" s="96"/>
      <c r="I2368" s="96"/>
      <c r="J2368">
        <f t="shared" si="19"/>
        <v>2485</v>
      </c>
      <c r="K2368" t="str">
        <f>IFERROR(INDEX(Data!$C$30:'Data'!$C$5007,IF($J2368&gt;$P$2,15000,$J2368)),"")</f>
        <v/>
      </c>
      <c r="L2368" t="str">
        <f>IF(ISERROR(INDEX(Data!$D$30:'Data'!$D$5007,IF($J2368&gt;$P$2,15000,$J2368))),"",INDEX(Data!$D$30:'Data'!$D$5007,IF($J2368&gt;$P$2,15000,$J2368)))</f>
        <v/>
      </c>
      <c r="M2368" t="str">
        <f>IF(ISERROR(INDEX(Data!$H$30:'Data'!$H$5007,IF($J2368&gt;$P$2,15000,$J2368))),"",INDEX(Data!$H$30:'Data'!$H$5007,IF($J2368&gt;$P$2,15000,$J2368)))</f>
        <v/>
      </c>
    </row>
    <row r="2369" spans="1:13">
      <c r="A2369">
        <f t="shared" si="18"/>
        <v>2486</v>
      </c>
      <c r="B2369" t="str">
        <f>IF(Use_Der,IFERROR(INDEX(Data!$C$30:'Data'!$C$5000,IF($A2369&gt;$H$2,15000,$A2369)),""),"")</f>
        <v/>
      </c>
      <c r="C2369" t="str">
        <f>IF(Use_Der,IF(ISERROR(INDEX(Data!$D$30:'Data'!$D$5000,IF($A2369&gt;$H$2,15000,$A2369))),"",INDEX(Data!$D$30:'Data'!$D$5000,IF($A2369&gt;$H$2,15000,$A2369))),"")</f>
        <v/>
      </c>
      <c r="D2369" t="str">
        <f>IF(Use_Der,IF(ISERROR(INDEX(Data!$E$30:'Data'!$E$5000,IF($A2369&gt;$H$2,15000,$A2369))),"",INDEX(Data!$E$30:'Data'!$E$5000,IF($A2369&gt;$H$2,15000,$A2369))),"")</f>
        <v/>
      </c>
      <c r="E2369" t="str">
        <f>IF(Use_Der,IF(ISERROR(INDEX(Data!$F$30:'Data'!$F$5000,IF($A2369&gt;$H$2,15000,$A2369))),"",INDEX(Data!$F$30:'Data'!$F$5000,IF($A2369&gt;$H$2,15000,$A2369))),"")</f>
        <v/>
      </c>
      <c r="F2369" t="str">
        <f>IF(Use_Der,IF(ISERROR(INDEX(Data!$G$30:'Data'!$G$5000,IF($A2369&gt;$H$2,15000,$A2369))),"",INDEX(Data!$G$30:'Data'!$G$5000,IF($A2369&gt;$H$2,15000,$A2369))),"")</f>
        <v/>
      </c>
      <c r="G2369" s="96"/>
      <c r="H2369" s="96"/>
      <c r="I2369" s="96"/>
      <c r="J2369">
        <f t="shared" si="19"/>
        <v>2486</v>
      </c>
      <c r="K2369" t="str">
        <f>IFERROR(INDEX(Data!$C$30:'Data'!$C$5007,IF($J2369&gt;$P$2,15000,$J2369)),"")</f>
        <v/>
      </c>
      <c r="L2369" t="str">
        <f>IF(ISERROR(INDEX(Data!$D$30:'Data'!$D$5007,IF($J2369&gt;$P$2,15000,$J2369))),"",INDEX(Data!$D$30:'Data'!$D$5007,IF($J2369&gt;$P$2,15000,$J2369)))</f>
        <v/>
      </c>
      <c r="M2369" t="str">
        <f>IF(ISERROR(INDEX(Data!$H$30:'Data'!$H$5007,IF($J2369&gt;$P$2,15000,$J2369))),"",INDEX(Data!$H$30:'Data'!$H$5007,IF($J2369&gt;$P$2,15000,$J2369)))</f>
        <v/>
      </c>
    </row>
    <row r="2370" spans="1:13">
      <c r="A2370">
        <f t="shared" si="18"/>
        <v>2487</v>
      </c>
      <c r="B2370" t="str">
        <f>IF(Use_Der,IFERROR(INDEX(Data!$C$30:'Data'!$C$5000,IF($A2370&gt;$H$2,15000,$A2370)),""),"")</f>
        <v/>
      </c>
      <c r="C2370" t="str">
        <f>IF(Use_Der,IF(ISERROR(INDEX(Data!$D$30:'Data'!$D$5000,IF($A2370&gt;$H$2,15000,$A2370))),"",INDEX(Data!$D$30:'Data'!$D$5000,IF($A2370&gt;$H$2,15000,$A2370))),"")</f>
        <v/>
      </c>
      <c r="D2370" t="str">
        <f>IF(Use_Der,IF(ISERROR(INDEX(Data!$E$30:'Data'!$E$5000,IF($A2370&gt;$H$2,15000,$A2370))),"",INDEX(Data!$E$30:'Data'!$E$5000,IF($A2370&gt;$H$2,15000,$A2370))),"")</f>
        <v/>
      </c>
      <c r="E2370" t="str">
        <f>IF(Use_Der,IF(ISERROR(INDEX(Data!$F$30:'Data'!$F$5000,IF($A2370&gt;$H$2,15000,$A2370))),"",INDEX(Data!$F$30:'Data'!$F$5000,IF($A2370&gt;$H$2,15000,$A2370))),"")</f>
        <v/>
      </c>
      <c r="F2370" t="str">
        <f>IF(Use_Der,IF(ISERROR(INDEX(Data!$G$30:'Data'!$G$5000,IF($A2370&gt;$H$2,15000,$A2370))),"",INDEX(Data!$G$30:'Data'!$G$5000,IF($A2370&gt;$H$2,15000,$A2370))),"")</f>
        <v/>
      </c>
      <c r="G2370" s="96"/>
      <c r="H2370" s="96"/>
      <c r="I2370" s="96"/>
      <c r="J2370">
        <f t="shared" si="19"/>
        <v>2487</v>
      </c>
      <c r="K2370" t="str">
        <f>IFERROR(INDEX(Data!$C$30:'Data'!$C$5007,IF($J2370&gt;$P$2,15000,$J2370)),"")</f>
        <v/>
      </c>
      <c r="L2370" t="str">
        <f>IF(ISERROR(INDEX(Data!$D$30:'Data'!$D$5007,IF($J2370&gt;$P$2,15000,$J2370))),"",INDEX(Data!$D$30:'Data'!$D$5007,IF($J2370&gt;$P$2,15000,$J2370)))</f>
        <v/>
      </c>
      <c r="M2370" t="str">
        <f>IF(ISERROR(INDEX(Data!$H$30:'Data'!$H$5007,IF($J2370&gt;$P$2,15000,$J2370))),"",INDEX(Data!$H$30:'Data'!$H$5007,IF($J2370&gt;$P$2,15000,$J2370)))</f>
        <v/>
      </c>
    </row>
    <row r="2371" spans="1:13">
      <c r="A2371">
        <f t="shared" si="18"/>
        <v>2488</v>
      </c>
      <c r="B2371" t="str">
        <f>IF(Use_Der,IFERROR(INDEX(Data!$C$30:'Data'!$C$5000,IF($A2371&gt;$H$2,15000,$A2371)),""),"")</f>
        <v/>
      </c>
      <c r="C2371" t="str">
        <f>IF(Use_Der,IF(ISERROR(INDEX(Data!$D$30:'Data'!$D$5000,IF($A2371&gt;$H$2,15000,$A2371))),"",INDEX(Data!$D$30:'Data'!$D$5000,IF($A2371&gt;$H$2,15000,$A2371))),"")</f>
        <v/>
      </c>
      <c r="D2371" t="str">
        <f>IF(Use_Der,IF(ISERROR(INDEX(Data!$E$30:'Data'!$E$5000,IF($A2371&gt;$H$2,15000,$A2371))),"",INDEX(Data!$E$30:'Data'!$E$5000,IF($A2371&gt;$H$2,15000,$A2371))),"")</f>
        <v/>
      </c>
      <c r="E2371" t="str">
        <f>IF(Use_Der,IF(ISERROR(INDEX(Data!$F$30:'Data'!$F$5000,IF($A2371&gt;$H$2,15000,$A2371))),"",INDEX(Data!$F$30:'Data'!$F$5000,IF($A2371&gt;$H$2,15000,$A2371))),"")</f>
        <v/>
      </c>
      <c r="F2371" t="str">
        <f>IF(Use_Der,IF(ISERROR(INDEX(Data!$G$30:'Data'!$G$5000,IF($A2371&gt;$H$2,15000,$A2371))),"",INDEX(Data!$G$30:'Data'!$G$5000,IF($A2371&gt;$H$2,15000,$A2371))),"")</f>
        <v/>
      </c>
      <c r="G2371" s="96"/>
      <c r="H2371" s="96"/>
      <c r="I2371" s="96"/>
      <c r="J2371">
        <f t="shared" si="19"/>
        <v>2488</v>
      </c>
      <c r="K2371" t="str">
        <f>IFERROR(INDEX(Data!$C$30:'Data'!$C$5007,IF($J2371&gt;$P$2,15000,$J2371)),"")</f>
        <v/>
      </c>
      <c r="L2371" t="str">
        <f>IF(ISERROR(INDEX(Data!$D$30:'Data'!$D$5007,IF($J2371&gt;$P$2,15000,$J2371))),"",INDEX(Data!$D$30:'Data'!$D$5007,IF($J2371&gt;$P$2,15000,$J2371)))</f>
        <v/>
      </c>
      <c r="M2371" t="str">
        <f>IF(ISERROR(INDEX(Data!$H$30:'Data'!$H$5007,IF($J2371&gt;$P$2,15000,$J2371))),"",INDEX(Data!$H$30:'Data'!$H$5007,IF($J2371&gt;$P$2,15000,$J2371)))</f>
        <v/>
      </c>
    </row>
    <row r="2372" spans="1:13">
      <c r="A2372">
        <f t="shared" si="18"/>
        <v>2489</v>
      </c>
      <c r="B2372" t="str">
        <f>IF(Use_Der,IFERROR(INDEX(Data!$C$30:'Data'!$C$5000,IF($A2372&gt;$H$2,15000,$A2372)),""),"")</f>
        <v/>
      </c>
      <c r="C2372" t="str">
        <f>IF(Use_Der,IF(ISERROR(INDEX(Data!$D$30:'Data'!$D$5000,IF($A2372&gt;$H$2,15000,$A2372))),"",INDEX(Data!$D$30:'Data'!$D$5000,IF($A2372&gt;$H$2,15000,$A2372))),"")</f>
        <v/>
      </c>
      <c r="D2372" t="str">
        <f>IF(Use_Der,IF(ISERROR(INDEX(Data!$E$30:'Data'!$E$5000,IF($A2372&gt;$H$2,15000,$A2372))),"",INDEX(Data!$E$30:'Data'!$E$5000,IF($A2372&gt;$H$2,15000,$A2372))),"")</f>
        <v/>
      </c>
      <c r="E2372" t="str">
        <f>IF(Use_Der,IF(ISERROR(INDEX(Data!$F$30:'Data'!$F$5000,IF($A2372&gt;$H$2,15000,$A2372))),"",INDEX(Data!$F$30:'Data'!$F$5000,IF($A2372&gt;$H$2,15000,$A2372))),"")</f>
        <v/>
      </c>
      <c r="F2372" t="str">
        <f>IF(Use_Der,IF(ISERROR(INDEX(Data!$G$30:'Data'!$G$5000,IF($A2372&gt;$H$2,15000,$A2372))),"",INDEX(Data!$G$30:'Data'!$G$5000,IF($A2372&gt;$H$2,15000,$A2372))),"")</f>
        <v/>
      </c>
      <c r="G2372" s="96"/>
      <c r="H2372" s="96"/>
      <c r="I2372" s="96"/>
      <c r="J2372">
        <f t="shared" si="19"/>
        <v>2489</v>
      </c>
      <c r="K2372" t="str">
        <f>IFERROR(INDEX(Data!$C$30:'Data'!$C$5007,IF($J2372&gt;$P$2,15000,$J2372)),"")</f>
        <v/>
      </c>
      <c r="L2372" t="str">
        <f>IF(ISERROR(INDEX(Data!$D$30:'Data'!$D$5007,IF($J2372&gt;$P$2,15000,$J2372))),"",INDEX(Data!$D$30:'Data'!$D$5007,IF($J2372&gt;$P$2,15000,$J2372)))</f>
        <v/>
      </c>
      <c r="M2372" t="str">
        <f>IF(ISERROR(INDEX(Data!$H$30:'Data'!$H$5007,IF($J2372&gt;$P$2,15000,$J2372))),"",INDEX(Data!$H$30:'Data'!$H$5007,IF($J2372&gt;$P$2,15000,$J2372)))</f>
        <v/>
      </c>
    </row>
    <row r="2373" spans="1:13">
      <c r="A2373">
        <f t="shared" si="18"/>
        <v>2490</v>
      </c>
      <c r="B2373" t="str">
        <f>IF(Use_Der,IFERROR(INDEX(Data!$C$30:'Data'!$C$5000,IF($A2373&gt;$H$2,15000,$A2373)),""),"")</f>
        <v/>
      </c>
      <c r="C2373" t="str">
        <f>IF(Use_Der,IF(ISERROR(INDEX(Data!$D$30:'Data'!$D$5000,IF($A2373&gt;$H$2,15000,$A2373))),"",INDEX(Data!$D$30:'Data'!$D$5000,IF($A2373&gt;$H$2,15000,$A2373))),"")</f>
        <v/>
      </c>
      <c r="D2373" t="str">
        <f>IF(Use_Der,IF(ISERROR(INDEX(Data!$E$30:'Data'!$E$5000,IF($A2373&gt;$H$2,15000,$A2373))),"",INDEX(Data!$E$30:'Data'!$E$5000,IF($A2373&gt;$H$2,15000,$A2373))),"")</f>
        <v/>
      </c>
      <c r="E2373" t="str">
        <f>IF(Use_Der,IF(ISERROR(INDEX(Data!$F$30:'Data'!$F$5000,IF($A2373&gt;$H$2,15000,$A2373))),"",INDEX(Data!$F$30:'Data'!$F$5000,IF($A2373&gt;$H$2,15000,$A2373))),"")</f>
        <v/>
      </c>
      <c r="F2373" t="str">
        <f>IF(Use_Der,IF(ISERROR(INDEX(Data!$G$30:'Data'!$G$5000,IF($A2373&gt;$H$2,15000,$A2373))),"",INDEX(Data!$G$30:'Data'!$G$5000,IF($A2373&gt;$H$2,15000,$A2373))),"")</f>
        <v/>
      </c>
      <c r="G2373" s="96"/>
      <c r="H2373" s="96"/>
      <c r="I2373" s="96"/>
      <c r="J2373">
        <f t="shared" si="19"/>
        <v>2490</v>
      </c>
      <c r="K2373" t="str">
        <f>IFERROR(INDEX(Data!$C$30:'Data'!$C$5007,IF($J2373&gt;$P$2,15000,$J2373)),"")</f>
        <v/>
      </c>
      <c r="L2373" t="str">
        <f>IF(ISERROR(INDEX(Data!$D$30:'Data'!$D$5007,IF($J2373&gt;$P$2,15000,$J2373))),"",INDEX(Data!$D$30:'Data'!$D$5007,IF($J2373&gt;$P$2,15000,$J2373)))</f>
        <v/>
      </c>
      <c r="M2373" t="str">
        <f>IF(ISERROR(INDEX(Data!$H$30:'Data'!$H$5007,IF($J2373&gt;$P$2,15000,$J2373))),"",INDEX(Data!$H$30:'Data'!$H$5007,IF($J2373&gt;$P$2,15000,$J2373)))</f>
        <v/>
      </c>
    </row>
    <row r="2374" spans="1:13">
      <c r="A2374">
        <f t="shared" si="18"/>
        <v>2491</v>
      </c>
      <c r="B2374" t="str">
        <f>IF(Use_Der,IFERROR(INDEX(Data!$C$30:'Data'!$C$5000,IF($A2374&gt;$H$2,15000,$A2374)),""),"")</f>
        <v/>
      </c>
      <c r="C2374" t="str">
        <f>IF(Use_Der,IF(ISERROR(INDEX(Data!$D$30:'Data'!$D$5000,IF($A2374&gt;$H$2,15000,$A2374))),"",INDEX(Data!$D$30:'Data'!$D$5000,IF($A2374&gt;$H$2,15000,$A2374))),"")</f>
        <v/>
      </c>
      <c r="D2374" t="str">
        <f>IF(Use_Der,IF(ISERROR(INDEX(Data!$E$30:'Data'!$E$5000,IF($A2374&gt;$H$2,15000,$A2374))),"",INDEX(Data!$E$30:'Data'!$E$5000,IF($A2374&gt;$H$2,15000,$A2374))),"")</f>
        <v/>
      </c>
      <c r="E2374" t="str">
        <f>IF(Use_Der,IF(ISERROR(INDEX(Data!$F$30:'Data'!$F$5000,IF($A2374&gt;$H$2,15000,$A2374))),"",INDEX(Data!$F$30:'Data'!$F$5000,IF($A2374&gt;$H$2,15000,$A2374))),"")</f>
        <v/>
      </c>
      <c r="F2374" t="str">
        <f>IF(Use_Der,IF(ISERROR(INDEX(Data!$G$30:'Data'!$G$5000,IF($A2374&gt;$H$2,15000,$A2374))),"",INDEX(Data!$G$30:'Data'!$G$5000,IF($A2374&gt;$H$2,15000,$A2374))),"")</f>
        <v/>
      </c>
      <c r="G2374" s="96"/>
      <c r="H2374" s="96"/>
      <c r="I2374" s="96"/>
      <c r="J2374">
        <f t="shared" si="19"/>
        <v>2491</v>
      </c>
      <c r="K2374" t="str">
        <f>IFERROR(INDEX(Data!$C$30:'Data'!$C$5007,IF($J2374&gt;$P$2,15000,$J2374)),"")</f>
        <v/>
      </c>
      <c r="L2374" t="str">
        <f>IF(ISERROR(INDEX(Data!$D$30:'Data'!$D$5007,IF($J2374&gt;$P$2,15000,$J2374))),"",INDEX(Data!$D$30:'Data'!$D$5007,IF($J2374&gt;$P$2,15000,$J2374)))</f>
        <v/>
      </c>
      <c r="M2374" t="str">
        <f>IF(ISERROR(INDEX(Data!$H$30:'Data'!$H$5007,IF($J2374&gt;$P$2,15000,$J2374))),"",INDEX(Data!$H$30:'Data'!$H$5007,IF($J2374&gt;$P$2,15000,$J2374)))</f>
        <v/>
      </c>
    </row>
    <row r="2375" spans="1:13">
      <c r="A2375">
        <f t="shared" si="18"/>
        <v>2492</v>
      </c>
      <c r="B2375" t="str">
        <f>IF(Use_Der,IFERROR(INDEX(Data!$C$30:'Data'!$C$5000,IF($A2375&gt;$H$2,15000,$A2375)),""),"")</f>
        <v/>
      </c>
      <c r="C2375" t="str">
        <f>IF(Use_Der,IF(ISERROR(INDEX(Data!$D$30:'Data'!$D$5000,IF($A2375&gt;$H$2,15000,$A2375))),"",INDEX(Data!$D$30:'Data'!$D$5000,IF($A2375&gt;$H$2,15000,$A2375))),"")</f>
        <v/>
      </c>
      <c r="D2375" t="str">
        <f>IF(Use_Der,IF(ISERROR(INDEX(Data!$E$30:'Data'!$E$5000,IF($A2375&gt;$H$2,15000,$A2375))),"",INDEX(Data!$E$30:'Data'!$E$5000,IF($A2375&gt;$H$2,15000,$A2375))),"")</f>
        <v/>
      </c>
      <c r="E2375" t="str">
        <f>IF(Use_Der,IF(ISERROR(INDEX(Data!$F$30:'Data'!$F$5000,IF($A2375&gt;$H$2,15000,$A2375))),"",INDEX(Data!$F$30:'Data'!$F$5000,IF($A2375&gt;$H$2,15000,$A2375))),"")</f>
        <v/>
      </c>
      <c r="F2375" t="str">
        <f>IF(Use_Der,IF(ISERROR(INDEX(Data!$G$30:'Data'!$G$5000,IF($A2375&gt;$H$2,15000,$A2375))),"",INDEX(Data!$G$30:'Data'!$G$5000,IF($A2375&gt;$H$2,15000,$A2375))),"")</f>
        <v/>
      </c>
      <c r="G2375" s="96"/>
      <c r="H2375" s="96"/>
      <c r="I2375" s="96"/>
      <c r="J2375">
        <f t="shared" si="19"/>
        <v>2492</v>
      </c>
      <c r="K2375" t="str">
        <f>IFERROR(INDEX(Data!$C$30:'Data'!$C$5007,IF($J2375&gt;$P$2,15000,$J2375)),"")</f>
        <v/>
      </c>
      <c r="L2375" t="str">
        <f>IF(ISERROR(INDEX(Data!$D$30:'Data'!$D$5007,IF($J2375&gt;$P$2,15000,$J2375))),"",INDEX(Data!$D$30:'Data'!$D$5007,IF($J2375&gt;$P$2,15000,$J2375)))</f>
        <v/>
      </c>
      <c r="M2375" t="str">
        <f>IF(ISERROR(INDEX(Data!$H$30:'Data'!$H$5007,IF($J2375&gt;$P$2,15000,$J2375))),"",INDEX(Data!$H$30:'Data'!$H$5007,IF($J2375&gt;$P$2,15000,$J2375)))</f>
        <v/>
      </c>
    </row>
    <row r="2376" spans="1:13">
      <c r="A2376">
        <f t="shared" si="18"/>
        <v>2493</v>
      </c>
      <c r="B2376" t="str">
        <f>IF(Use_Der,IFERROR(INDEX(Data!$C$30:'Data'!$C$5000,IF($A2376&gt;$H$2,15000,$A2376)),""),"")</f>
        <v/>
      </c>
      <c r="C2376" t="str">
        <f>IF(Use_Der,IF(ISERROR(INDEX(Data!$D$30:'Data'!$D$5000,IF($A2376&gt;$H$2,15000,$A2376))),"",INDEX(Data!$D$30:'Data'!$D$5000,IF($A2376&gt;$H$2,15000,$A2376))),"")</f>
        <v/>
      </c>
      <c r="D2376" t="str">
        <f>IF(Use_Der,IF(ISERROR(INDEX(Data!$E$30:'Data'!$E$5000,IF($A2376&gt;$H$2,15000,$A2376))),"",INDEX(Data!$E$30:'Data'!$E$5000,IF($A2376&gt;$H$2,15000,$A2376))),"")</f>
        <v/>
      </c>
      <c r="E2376" t="str">
        <f>IF(Use_Der,IF(ISERROR(INDEX(Data!$F$30:'Data'!$F$5000,IF($A2376&gt;$H$2,15000,$A2376))),"",INDEX(Data!$F$30:'Data'!$F$5000,IF($A2376&gt;$H$2,15000,$A2376))),"")</f>
        <v/>
      </c>
      <c r="F2376" t="str">
        <f>IF(Use_Der,IF(ISERROR(INDEX(Data!$G$30:'Data'!$G$5000,IF($A2376&gt;$H$2,15000,$A2376))),"",INDEX(Data!$G$30:'Data'!$G$5000,IF($A2376&gt;$H$2,15000,$A2376))),"")</f>
        <v/>
      </c>
      <c r="G2376" s="96"/>
      <c r="H2376" s="96"/>
      <c r="I2376" s="96"/>
      <c r="J2376">
        <f t="shared" si="19"/>
        <v>2493</v>
      </c>
      <c r="K2376" t="str">
        <f>IFERROR(INDEX(Data!$C$30:'Data'!$C$5007,IF($J2376&gt;$P$2,15000,$J2376)),"")</f>
        <v/>
      </c>
      <c r="L2376" t="str">
        <f>IF(ISERROR(INDEX(Data!$D$30:'Data'!$D$5007,IF($J2376&gt;$P$2,15000,$J2376))),"",INDEX(Data!$D$30:'Data'!$D$5007,IF($J2376&gt;$P$2,15000,$J2376)))</f>
        <v/>
      </c>
      <c r="M2376" t="str">
        <f>IF(ISERROR(INDEX(Data!$H$30:'Data'!$H$5007,IF($J2376&gt;$P$2,15000,$J2376))),"",INDEX(Data!$H$30:'Data'!$H$5007,IF($J2376&gt;$P$2,15000,$J2376)))</f>
        <v/>
      </c>
    </row>
    <row r="2377" spans="1:13">
      <c r="A2377">
        <f t="shared" si="18"/>
        <v>2494</v>
      </c>
      <c r="B2377" t="str">
        <f>IF(Use_Der,IFERROR(INDEX(Data!$C$30:'Data'!$C$5000,IF($A2377&gt;$H$2,15000,$A2377)),""),"")</f>
        <v/>
      </c>
      <c r="C2377" t="str">
        <f>IF(Use_Der,IF(ISERROR(INDEX(Data!$D$30:'Data'!$D$5000,IF($A2377&gt;$H$2,15000,$A2377))),"",INDEX(Data!$D$30:'Data'!$D$5000,IF($A2377&gt;$H$2,15000,$A2377))),"")</f>
        <v/>
      </c>
      <c r="D2377" t="str">
        <f>IF(Use_Der,IF(ISERROR(INDEX(Data!$E$30:'Data'!$E$5000,IF($A2377&gt;$H$2,15000,$A2377))),"",INDEX(Data!$E$30:'Data'!$E$5000,IF($A2377&gt;$H$2,15000,$A2377))),"")</f>
        <v/>
      </c>
      <c r="E2377" t="str">
        <f>IF(Use_Der,IF(ISERROR(INDEX(Data!$F$30:'Data'!$F$5000,IF($A2377&gt;$H$2,15000,$A2377))),"",INDEX(Data!$F$30:'Data'!$F$5000,IF($A2377&gt;$H$2,15000,$A2377))),"")</f>
        <v/>
      </c>
      <c r="F2377" t="str">
        <f>IF(Use_Der,IF(ISERROR(INDEX(Data!$G$30:'Data'!$G$5000,IF($A2377&gt;$H$2,15000,$A2377))),"",INDEX(Data!$G$30:'Data'!$G$5000,IF($A2377&gt;$H$2,15000,$A2377))),"")</f>
        <v/>
      </c>
      <c r="G2377" s="96"/>
      <c r="H2377" s="96"/>
      <c r="I2377" s="96"/>
      <c r="J2377">
        <f t="shared" si="19"/>
        <v>2494</v>
      </c>
      <c r="K2377" t="str">
        <f>IFERROR(INDEX(Data!$C$30:'Data'!$C$5007,IF($J2377&gt;$P$2,15000,$J2377)),"")</f>
        <v/>
      </c>
      <c r="L2377" t="str">
        <f>IF(ISERROR(INDEX(Data!$D$30:'Data'!$D$5007,IF($J2377&gt;$P$2,15000,$J2377))),"",INDEX(Data!$D$30:'Data'!$D$5007,IF($J2377&gt;$P$2,15000,$J2377)))</f>
        <v/>
      </c>
      <c r="M2377" t="str">
        <f>IF(ISERROR(INDEX(Data!$H$30:'Data'!$H$5007,IF($J2377&gt;$P$2,15000,$J2377))),"",INDEX(Data!$H$30:'Data'!$H$5007,IF($J2377&gt;$P$2,15000,$J2377)))</f>
        <v/>
      </c>
    </row>
    <row r="2378" spans="1:13">
      <c r="A2378">
        <f t="shared" si="18"/>
        <v>2495</v>
      </c>
      <c r="B2378" t="str">
        <f>IF(Use_Der,IFERROR(INDEX(Data!$C$30:'Data'!$C$5000,IF($A2378&gt;$H$2,15000,$A2378)),""),"")</f>
        <v/>
      </c>
      <c r="C2378" t="str">
        <f>IF(Use_Der,IF(ISERROR(INDEX(Data!$D$30:'Data'!$D$5000,IF($A2378&gt;$H$2,15000,$A2378))),"",INDEX(Data!$D$30:'Data'!$D$5000,IF($A2378&gt;$H$2,15000,$A2378))),"")</f>
        <v/>
      </c>
      <c r="D2378" t="str">
        <f>IF(Use_Der,IF(ISERROR(INDEX(Data!$E$30:'Data'!$E$5000,IF($A2378&gt;$H$2,15000,$A2378))),"",INDEX(Data!$E$30:'Data'!$E$5000,IF($A2378&gt;$H$2,15000,$A2378))),"")</f>
        <v/>
      </c>
      <c r="E2378" t="str">
        <f>IF(Use_Der,IF(ISERROR(INDEX(Data!$F$30:'Data'!$F$5000,IF($A2378&gt;$H$2,15000,$A2378))),"",INDEX(Data!$F$30:'Data'!$F$5000,IF($A2378&gt;$H$2,15000,$A2378))),"")</f>
        <v/>
      </c>
      <c r="F2378" t="str">
        <f>IF(Use_Der,IF(ISERROR(INDEX(Data!$G$30:'Data'!$G$5000,IF($A2378&gt;$H$2,15000,$A2378))),"",INDEX(Data!$G$30:'Data'!$G$5000,IF($A2378&gt;$H$2,15000,$A2378))),"")</f>
        <v/>
      </c>
      <c r="G2378" s="96"/>
      <c r="H2378" s="96"/>
      <c r="I2378" s="96"/>
      <c r="J2378">
        <f t="shared" si="19"/>
        <v>2495</v>
      </c>
      <c r="K2378" t="str">
        <f>IFERROR(INDEX(Data!$C$30:'Data'!$C$5007,IF($J2378&gt;$P$2,15000,$J2378)),"")</f>
        <v/>
      </c>
      <c r="L2378" t="str">
        <f>IF(ISERROR(INDEX(Data!$D$30:'Data'!$D$5007,IF($J2378&gt;$P$2,15000,$J2378))),"",INDEX(Data!$D$30:'Data'!$D$5007,IF($J2378&gt;$P$2,15000,$J2378)))</f>
        <v/>
      </c>
      <c r="M2378" t="str">
        <f>IF(ISERROR(INDEX(Data!$H$30:'Data'!$H$5007,IF($J2378&gt;$P$2,15000,$J2378))),"",INDEX(Data!$H$30:'Data'!$H$5007,IF($J2378&gt;$P$2,15000,$J2378)))</f>
        <v/>
      </c>
    </row>
    <row r="2379" spans="1:13">
      <c r="A2379">
        <f t="shared" si="18"/>
        <v>2496</v>
      </c>
      <c r="B2379" t="str">
        <f>IF(Use_Der,IFERROR(INDEX(Data!$C$30:'Data'!$C$5000,IF($A2379&gt;$H$2,15000,$A2379)),""),"")</f>
        <v/>
      </c>
      <c r="C2379" t="str">
        <f>IF(Use_Der,IF(ISERROR(INDEX(Data!$D$30:'Data'!$D$5000,IF($A2379&gt;$H$2,15000,$A2379))),"",INDEX(Data!$D$30:'Data'!$D$5000,IF($A2379&gt;$H$2,15000,$A2379))),"")</f>
        <v/>
      </c>
      <c r="D2379" t="str">
        <f>IF(Use_Der,IF(ISERROR(INDEX(Data!$E$30:'Data'!$E$5000,IF($A2379&gt;$H$2,15000,$A2379))),"",INDEX(Data!$E$30:'Data'!$E$5000,IF($A2379&gt;$H$2,15000,$A2379))),"")</f>
        <v/>
      </c>
      <c r="E2379" t="str">
        <f>IF(Use_Der,IF(ISERROR(INDEX(Data!$F$30:'Data'!$F$5000,IF($A2379&gt;$H$2,15000,$A2379))),"",INDEX(Data!$F$30:'Data'!$F$5000,IF($A2379&gt;$H$2,15000,$A2379))),"")</f>
        <v/>
      </c>
      <c r="F2379" t="str">
        <f>IF(Use_Der,IF(ISERROR(INDEX(Data!$G$30:'Data'!$G$5000,IF($A2379&gt;$H$2,15000,$A2379))),"",INDEX(Data!$G$30:'Data'!$G$5000,IF($A2379&gt;$H$2,15000,$A2379))),"")</f>
        <v/>
      </c>
      <c r="G2379" s="96"/>
      <c r="H2379" s="96"/>
      <c r="I2379" s="96"/>
      <c r="J2379">
        <f t="shared" si="19"/>
        <v>2496</v>
      </c>
      <c r="K2379" t="str">
        <f>IFERROR(INDEX(Data!$C$30:'Data'!$C$5007,IF($J2379&gt;$P$2,15000,$J2379)),"")</f>
        <v/>
      </c>
      <c r="L2379" t="str">
        <f>IF(ISERROR(INDEX(Data!$D$30:'Data'!$D$5007,IF($J2379&gt;$P$2,15000,$J2379))),"",INDEX(Data!$D$30:'Data'!$D$5007,IF($J2379&gt;$P$2,15000,$J2379)))</f>
        <v/>
      </c>
      <c r="M2379" t="str">
        <f>IF(ISERROR(INDEX(Data!$H$30:'Data'!$H$5007,IF($J2379&gt;$P$2,15000,$J2379))),"",INDEX(Data!$H$30:'Data'!$H$5007,IF($J2379&gt;$P$2,15000,$J2379)))</f>
        <v/>
      </c>
    </row>
    <row r="2380" spans="1:13">
      <c r="A2380">
        <f t="shared" si="18"/>
        <v>2497</v>
      </c>
      <c r="B2380" t="str">
        <f>IF(Use_Der,IFERROR(INDEX(Data!$C$30:'Data'!$C$5000,IF($A2380&gt;$H$2,15000,$A2380)),""),"")</f>
        <v/>
      </c>
      <c r="C2380" t="str">
        <f>IF(Use_Der,IF(ISERROR(INDEX(Data!$D$30:'Data'!$D$5000,IF($A2380&gt;$H$2,15000,$A2380))),"",INDEX(Data!$D$30:'Data'!$D$5000,IF($A2380&gt;$H$2,15000,$A2380))),"")</f>
        <v/>
      </c>
      <c r="D2380" t="str">
        <f>IF(Use_Der,IF(ISERROR(INDEX(Data!$E$30:'Data'!$E$5000,IF($A2380&gt;$H$2,15000,$A2380))),"",INDEX(Data!$E$30:'Data'!$E$5000,IF($A2380&gt;$H$2,15000,$A2380))),"")</f>
        <v/>
      </c>
      <c r="E2380" t="str">
        <f>IF(Use_Der,IF(ISERROR(INDEX(Data!$F$30:'Data'!$F$5000,IF($A2380&gt;$H$2,15000,$A2380))),"",INDEX(Data!$F$30:'Data'!$F$5000,IF($A2380&gt;$H$2,15000,$A2380))),"")</f>
        <v/>
      </c>
      <c r="F2380" t="str">
        <f>IF(Use_Der,IF(ISERROR(INDEX(Data!$G$30:'Data'!$G$5000,IF($A2380&gt;$H$2,15000,$A2380))),"",INDEX(Data!$G$30:'Data'!$G$5000,IF($A2380&gt;$H$2,15000,$A2380))),"")</f>
        <v/>
      </c>
      <c r="G2380" s="96"/>
      <c r="H2380" s="96"/>
      <c r="I2380" s="96"/>
      <c r="J2380">
        <f t="shared" si="19"/>
        <v>2497</v>
      </c>
      <c r="K2380" t="str">
        <f>IFERROR(INDEX(Data!$C$30:'Data'!$C$5007,IF($J2380&gt;$P$2,15000,$J2380)),"")</f>
        <v/>
      </c>
      <c r="L2380" t="str">
        <f>IF(ISERROR(INDEX(Data!$D$30:'Data'!$D$5007,IF($J2380&gt;$P$2,15000,$J2380))),"",INDEX(Data!$D$30:'Data'!$D$5007,IF($J2380&gt;$P$2,15000,$J2380)))</f>
        <v/>
      </c>
      <c r="M2380" t="str">
        <f>IF(ISERROR(INDEX(Data!$H$30:'Data'!$H$5007,IF($J2380&gt;$P$2,15000,$J2380))),"",INDEX(Data!$H$30:'Data'!$H$5007,IF($J2380&gt;$P$2,15000,$J2380)))</f>
        <v/>
      </c>
    </row>
    <row r="2381" spans="1:13">
      <c r="A2381">
        <f t="shared" si="18"/>
        <v>2498</v>
      </c>
      <c r="B2381" t="str">
        <f>IF(Use_Der,IFERROR(INDEX(Data!$C$30:'Data'!$C$5000,IF($A2381&gt;$H$2,15000,$A2381)),""),"")</f>
        <v/>
      </c>
      <c r="C2381" t="str">
        <f>IF(Use_Der,IF(ISERROR(INDEX(Data!$D$30:'Data'!$D$5000,IF($A2381&gt;$H$2,15000,$A2381))),"",INDEX(Data!$D$30:'Data'!$D$5000,IF($A2381&gt;$H$2,15000,$A2381))),"")</f>
        <v/>
      </c>
      <c r="D2381" t="str">
        <f>IF(Use_Der,IF(ISERROR(INDEX(Data!$E$30:'Data'!$E$5000,IF($A2381&gt;$H$2,15000,$A2381))),"",INDEX(Data!$E$30:'Data'!$E$5000,IF($A2381&gt;$H$2,15000,$A2381))),"")</f>
        <v/>
      </c>
      <c r="E2381" t="str">
        <f>IF(Use_Der,IF(ISERROR(INDEX(Data!$F$30:'Data'!$F$5000,IF($A2381&gt;$H$2,15000,$A2381))),"",INDEX(Data!$F$30:'Data'!$F$5000,IF($A2381&gt;$H$2,15000,$A2381))),"")</f>
        <v/>
      </c>
      <c r="F2381" t="str">
        <f>IF(Use_Der,IF(ISERROR(INDEX(Data!$G$30:'Data'!$G$5000,IF($A2381&gt;$H$2,15000,$A2381))),"",INDEX(Data!$G$30:'Data'!$G$5000,IF($A2381&gt;$H$2,15000,$A2381))),"")</f>
        <v/>
      </c>
      <c r="G2381" s="96"/>
      <c r="H2381" s="96"/>
      <c r="I2381" s="96"/>
      <c r="J2381">
        <f t="shared" si="19"/>
        <v>2498</v>
      </c>
      <c r="K2381" t="str">
        <f>IFERROR(INDEX(Data!$C$30:'Data'!$C$5007,IF($J2381&gt;$P$2,15000,$J2381)),"")</f>
        <v/>
      </c>
      <c r="L2381" t="str">
        <f>IF(ISERROR(INDEX(Data!$D$30:'Data'!$D$5007,IF($J2381&gt;$P$2,15000,$J2381))),"",INDEX(Data!$D$30:'Data'!$D$5007,IF($J2381&gt;$P$2,15000,$J2381)))</f>
        <v/>
      </c>
      <c r="M2381" t="str">
        <f>IF(ISERROR(INDEX(Data!$H$30:'Data'!$H$5007,IF($J2381&gt;$P$2,15000,$J2381))),"",INDEX(Data!$H$30:'Data'!$H$5007,IF($J2381&gt;$P$2,15000,$J2381)))</f>
        <v/>
      </c>
    </row>
    <row r="2382" spans="1:13">
      <c r="A2382">
        <f t="shared" si="18"/>
        <v>2499</v>
      </c>
      <c r="B2382" t="str">
        <f>IF(Use_Der,IFERROR(INDEX(Data!$C$30:'Data'!$C$5000,IF($A2382&gt;$H$2,15000,$A2382)),""),"")</f>
        <v/>
      </c>
      <c r="C2382" t="str">
        <f>IF(Use_Der,IF(ISERROR(INDEX(Data!$D$30:'Data'!$D$5000,IF($A2382&gt;$H$2,15000,$A2382))),"",INDEX(Data!$D$30:'Data'!$D$5000,IF($A2382&gt;$H$2,15000,$A2382))),"")</f>
        <v/>
      </c>
      <c r="D2382" t="str">
        <f>IF(Use_Der,IF(ISERROR(INDEX(Data!$E$30:'Data'!$E$5000,IF($A2382&gt;$H$2,15000,$A2382))),"",INDEX(Data!$E$30:'Data'!$E$5000,IF($A2382&gt;$H$2,15000,$A2382))),"")</f>
        <v/>
      </c>
      <c r="E2382" t="str">
        <f>IF(Use_Der,IF(ISERROR(INDEX(Data!$F$30:'Data'!$F$5000,IF($A2382&gt;$H$2,15000,$A2382))),"",INDEX(Data!$F$30:'Data'!$F$5000,IF($A2382&gt;$H$2,15000,$A2382))),"")</f>
        <v/>
      </c>
      <c r="F2382" t="str">
        <f>IF(Use_Der,IF(ISERROR(INDEX(Data!$G$30:'Data'!$G$5000,IF($A2382&gt;$H$2,15000,$A2382))),"",INDEX(Data!$G$30:'Data'!$G$5000,IF($A2382&gt;$H$2,15000,$A2382))),"")</f>
        <v/>
      </c>
      <c r="G2382" s="96"/>
      <c r="H2382" s="96"/>
      <c r="I2382" s="96"/>
      <c r="J2382">
        <f t="shared" si="19"/>
        <v>2499</v>
      </c>
      <c r="K2382" t="str">
        <f>IFERROR(INDEX(Data!$C$30:'Data'!$C$5007,IF($J2382&gt;$P$2,15000,$J2382)),"")</f>
        <v/>
      </c>
      <c r="L2382" t="str">
        <f>IF(ISERROR(INDEX(Data!$D$30:'Data'!$D$5007,IF($J2382&gt;$P$2,15000,$J2382))),"",INDEX(Data!$D$30:'Data'!$D$5007,IF($J2382&gt;$P$2,15000,$J2382)))</f>
        <v/>
      </c>
      <c r="M2382" t="str">
        <f>IF(ISERROR(INDEX(Data!$H$30:'Data'!$H$5007,IF($J2382&gt;$P$2,15000,$J2382))),"",INDEX(Data!$H$30:'Data'!$H$5007,IF($J2382&gt;$P$2,15000,$J2382)))</f>
        <v/>
      </c>
    </row>
    <row r="2383" spans="1:13">
      <c r="A2383">
        <f t="shared" si="18"/>
        <v>2500</v>
      </c>
      <c r="B2383" t="str">
        <f>IF(Use_Der,IFERROR(INDEX(Data!$C$30:'Data'!$C$5000,IF($A2383&gt;$H$2,15000,$A2383)),""),"")</f>
        <v/>
      </c>
      <c r="C2383" t="str">
        <f>IF(Use_Der,IF(ISERROR(INDEX(Data!$D$30:'Data'!$D$5000,IF($A2383&gt;$H$2,15000,$A2383))),"",INDEX(Data!$D$30:'Data'!$D$5000,IF($A2383&gt;$H$2,15000,$A2383))),"")</f>
        <v/>
      </c>
      <c r="D2383" t="str">
        <f>IF(Use_Der,IF(ISERROR(INDEX(Data!$E$30:'Data'!$E$5000,IF($A2383&gt;$H$2,15000,$A2383))),"",INDEX(Data!$E$30:'Data'!$E$5000,IF($A2383&gt;$H$2,15000,$A2383))),"")</f>
        <v/>
      </c>
      <c r="E2383" t="str">
        <f>IF(Use_Der,IF(ISERROR(INDEX(Data!$F$30:'Data'!$F$5000,IF($A2383&gt;$H$2,15000,$A2383))),"",INDEX(Data!$F$30:'Data'!$F$5000,IF($A2383&gt;$H$2,15000,$A2383))),"")</f>
        <v/>
      </c>
      <c r="F2383" t="str">
        <f>IF(Use_Der,IF(ISERROR(INDEX(Data!$G$30:'Data'!$G$5000,IF($A2383&gt;$H$2,15000,$A2383))),"",INDEX(Data!$G$30:'Data'!$G$5000,IF($A2383&gt;$H$2,15000,$A2383))),"")</f>
        <v/>
      </c>
      <c r="G2383" s="96"/>
      <c r="H2383" s="96"/>
      <c r="I2383" s="96"/>
      <c r="J2383">
        <f t="shared" si="19"/>
        <v>2500</v>
      </c>
      <c r="K2383" t="str">
        <f>IFERROR(INDEX(Data!$C$30:'Data'!$C$5007,IF($J2383&gt;$P$2,15000,$J2383)),"")</f>
        <v/>
      </c>
      <c r="L2383" t="str">
        <f>IF(ISERROR(INDEX(Data!$D$30:'Data'!$D$5007,IF($J2383&gt;$P$2,15000,$J2383))),"",INDEX(Data!$D$30:'Data'!$D$5007,IF($J2383&gt;$P$2,15000,$J2383)))</f>
        <v/>
      </c>
      <c r="M2383" t="str">
        <f>IF(ISERROR(INDEX(Data!$H$30:'Data'!$H$5007,IF($J2383&gt;$P$2,15000,$J2383))),"",INDEX(Data!$H$30:'Data'!$H$5007,IF($J2383&gt;$P$2,15000,$J2383)))</f>
        <v/>
      </c>
    </row>
    <row r="2384" spans="1:13">
      <c r="A2384">
        <f t="shared" si="18"/>
        <v>2501</v>
      </c>
      <c r="B2384" t="str">
        <f>IF(Use_Der,IFERROR(INDEX(Data!$C$30:'Data'!$C$5000,IF($A2384&gt;$H$2,15000,$A2384)),""),"")</f>
        <v/>
      </c>
      <c r="C2384" t="str">
        <f>IF(Use_Der,IF(ISERROR(INDEX(Data!$D$30:'Data'!$D$5000,IF($A2384&gt;$H$2,15000,$A2384))),"",INDEX(Data!$D$30:'Data'!$D$5000,IF($A2384&gt;$H$2,15000,$A2384))),"")</f>
        <v/>
      </c>
      <c r="D2384" t="str">
        <f>IF(Use_Der,IF(ISERROR(INDEX(Data!$E$30:'Data'!$E$5000,IF($A2384&gt;$H$2,15000,$A2384))),"",INDEX(Data!$E$30:'Data'!$E$5000,IF($A2384&gt;$H$2,15000,$A2384))),"")</f>
        <v/>
      </c>
      <c r="E2384" t="str">
        <f>IF(Use_Der,IF(ISERROR(INDEX(Data!$F$30:'Data'!$F$5000,IF($A2384&gt;$H$2,15000,$A2384))),"",INDEX(Data!$F$30:'Data'!$F$5000,IF($A2384&gt;$H$2,15000,$A2384))),"")</f>
        <v/>
      </c>
      <c r="F2384" t="str">
        <f>IF(Use_Der,IF(ISERROR(INDEX(Data!$G$30:'Data'!$G$5000,IF($A2384&gt;$H$2,15000,$A2384))),"",INDEX(Data!$G$30:'Data'!$G$5000,IF($A2384&gt;$H$2,15000,$A2384))),"")</f>
        <v/>
      </c>
      <c r="G2384" s="96"/>
      <c r="H2384" s="96"/>
      <c r="I2384" s="96"/>
      <c r="J2384">
        <f t="shared" si="19"/>
        <v>2501</v>
      </c>
      <c r="K2384" t="str">
        <f>IFERROR(INDEX(Data!$C$30:'Data'!$C$5007,IF($J2384&gt;$P$2,15000,$J2384)),"")</f>
        <v/>
      </c>
      <c r="L2384" t="str">
        <f>IF(ISERROR(INDEX(Data!$D$30:'Data'!$D$5007,IF($J2384&gt;$P$2,15000,$J2384))),"",INDEX(Data!$D$30:'Data'!$D$5007,IF($J2384&gt;$P$2,15000,$J2384)))</f>
        <v/>
      </c>
      <c r="M2384" t="str">
        <f>IF(ISERROR(INDEX(Data!$H$30:'Data'!$H$5007,IF($J2384&gt;$P$2,15000,$J2384))),"",INDEX(Data!$H$30:'Data'!$H$5007,IF($J2384&gt;$P$2,15000,$J2384)))</f>
        <v/>
      </c>
    </row>
    <row r="2385" spans="1:13">
      <c r="A2385">
        <f t="shared" si="18"/>
        <v>2502</v>
      </c>
      <c r="B2385" t="str">
        <f>IF(Use_Der,IFERROR(INDEX(Data!$C$30:'Data'!$C$5000,IF($A2385&gt;$H$2,15000,$A2385)),""),"")</f>
        <v/>
      </c>
      <c r="C2385" t="str">
        <f>IF(Use_Der,IF(ISERROR(INDEX(Data!$D$30:'Data'!$D$5000,IF($A2385&gt;$H$2,15000,$A2385))),"",INDEX(Data!$D$30:'Data'!$D$5000,IF($A2385&gt;$H$2,15000,$A2385))),"")</f>
        <v/>
      </c>
      <c r="D2385" t="str">
        <f>IF(Use_Der,IF(ISERROR(INDEX(Data!$E$30:'Data'!$E$5000,IF($A2385&gt;$H$2,15000,$A2385))),"",INDEX(Data!$E$30:'Data'!$E$5000,IF($A2385&gt;$H$2,15000,$A2385))),"")</f>
        <v/>
      </c>
      <c r="E2385" t="str">
        <f>IF(Use_Der,IF(ISERROR(INDEX(Data!$F$30:'Data'!$F$5000,IF($A2385&gt;$H$2,15000,$A2385))),"",INDEX(Data!$F$30:'Data'!$F$5000,IF($A2385&gt;$H$2,15000,$A2385))),"")</f>
        <v/>
      </c>
      <c r="F2385" t="str">
        <f>IF(Use_Der,IF(ISERROR(INDEX(Data!$G$30:'Data'!$G$5000,IF($A2385&gt;$H$2,15000,$A2385))),"",INDEX(Data!$G$30:'Data'!$G$5000,IF($A2385&gt;$H$2,15000,$A2385))),"")</f>
        <v/>
      </c>
      <c r="G2385" s="96"/>
      <c r="H2385" s="96"/>
      <c r="I2385" s="96"/>
      <c r="J2385">
        <f t="shared" si="19"/>
        <v>2502</v>
      </c>
      <c r="K2385" t="str">
        <f>IFERROR(INDEX(Data!$C$30:'Data'!$C$5007,IF($J2385&gt;$P$2,15000,$J2385)),"")</f>
        <v/>
      </c>
      <c r="L2385" t="str">
        <f>IF(ISERROR(INDEX(Data!$D$30:'Data'!$D$5007,IF($J2385&gt;$P$2,15000,$J2385))),"",INDEX(Data!$D$30:'Data'!$D$5007,IF($J2385&gt;$P$2,15000,$J2385)))</f>
        <v/>
      </c>
      <c r="M2385" t="str">
        <f>IF(ISERROR(INDEX(Data!$H$30:'Data'!$H$5007,IF($J2385&gt;$P$2,15000,$J2385))),"",INDEX(Data!$H$30:'Data'!$H$5007,IF($J2385&gt;$P$2,15000,$J2385)))</f>
        <v/>
      </c>
    </row>
    <row r="2386" spans="1:13">
      <c r="A2386">
        <f t="shared" si="18"/>
        <v>2503</v>
      </c>
      <c r="B2386" t="str">
        <f>IF(Use_Der,IFERROR(INDEX(Data!$C$30:'Data'!$C$5000,IF($A2386&gt;$H$2,15000,$A2386)),""),"")</f>
        <v/>
      </c>
      <c r="C2386" t="str">
        <f>IF(Use_Der,IF(ISERROR(INDEX(Data!$D$30:'Data'!$D$5000,IF($A2386&gt;$H$2,15000,$A2386))),"",INDEX(Data!$D$30:'Data'!$D$5000,IF($A2386&gt;$H$2,15000,$A2386))),"")</f>
        <v/>
      </c>
      <c r="D2386" t="str">
        <f>IF(Use_Der,IF(ISERROR(INDEX(Data!$E$30:'Data'!$E$5000,IF($A2386&gt;$H$2,15000,$A2386))),"",INDEX(Data!$E$30:'Data'!$E$5000,IF($A2386&gt;$H$2,15000,$A2386))),"")</f>
        <v/>
      </c>
      <c r="E2386" t="str">
        <f>IF(Use_Der,IF(ISERROR(INDEX(Data!$F$30:'Data'!$F$5000,IF($A2386&gt;$H$2,15000,$A2386))),"",INDEX(Data!$F$30:'Data'!$F$5000,IF($A2386&gt;$H$2,15000,$A2386))),"")</f>
        <v/>
      </c>
      <c r="F2386" t="str">
        <f>IF(Use_Der,IF(ISERROR(INDEX(Data!$G$30:'Data'!$G$5000,IF($A2386&gt;$H$2,15000,$A2386))),"",INDEX(Data!$G$30:'Data'!$G$5000,IF($A2386&gt;$H$2,15000,$A2386))),"")</f>
        <v/>
      </c>
      <c r="G2386" s="96"/>
      <c r="H2386" s="96"/>
      <c r="I2386" s="96"/>
      <c r="J2386">
        <f t="shared" si="19"/>
        <v>2503</v>
      </c>
      <c r="K2386" t="str">
        <f>IFERROR(INDEX(Data!$C$30:'Data'!$C$5007,IF($J2386&gt;$P$2,15000,$J2386)),"")</f>
        <v/>
      </c>
      <c r="L2386" t="str">
        <f>IF(ISERROR(INDEX(Data!$D$30:'Data'!$D$5007,IF($J2386&gt;$P$2,15000,$J2386))),"",INDEX(Data!$D$30:'Data'!$D$5007,IF($J2386&gt;$P$2,15000,$J2386)))</f>
        <v/>
      </c>
      <c r="M2386" t="str">
        <f>IF(ISERROR(INDEX(Data!$H$30:'Data'!$H$5007,IF($J2386&gt;$P$2,15000,$J2386))),"",INDEX(Data!$H$30:'Data'!$H$5007,IF($J2386&gt;$P$2,15000,$J2386)))</f>
        <v/>
      </c>
    </row>
    <row r="2387" spans="1:13">
      <c r="A2387">
        <f t="shared" si="18"/>
        <v>2504</v>
      </c>
      <c r="B2387" t="str">
        <f>IF(Use_Der,IFERROR(INDEX(Data!$C$30:'Data'!$C$5000,IF($A2387&gt;$H$2,15000,$A2387)),""),"")</f>
        <v/>
      </c>
      <c r="C2387" t="str">
        <f>IF(Use_Der,IF(ISERROR(INDEX(Data!$D$30:'Data'!$D$5000,IF($A2387&gt;$H$2,15000,$A2387))),"",INDEX(Data!$D$30:'Data'!$D$5000,IF($A2387&gt;$H$2,15000,$A2387))),"")</f>
        <v/>
      </c>
      <c r="D2387" t="str">
        <f>IF(Use_Der,IF(ISERROR(INDEX(Data!$E$30:'Data'!$E$5000,IF($A2387&gt;$H$2,15000,$A2387))),"",INDEX(Data!$E$30:'Data'!$E$5000,IF($A2387&gt;$H$2,15000,$A2387))),"")</f>
        <v/>
      </c>
      <c r="E2387" t="str">
        <f>IF(Use_Der,IF(ISERROR(INDEX(Data!$F$30:'Data'!$F$5000,IF($A2387&gt;$H$2,15000,$A2387))),"",INDEX(Data!$F$30:'Data'!$F$5000,IF($A2387&gt;$H$2,15000,$A2387))),"")</f>
        <v/>
      </c>
      <c r="F2387" t="str">
        <f>IF(Use_Der,IF(ISERROR(INDEX(Data!$G$30:'Data'!$G$5000,IF($A2387&gt;$H$2,15000,$A2387))),"",INDEX(Data!$G$30:'Data'!$G$5000,IF($A2387&gt;$H$2,15000,$A2387))),"")</f>
        <v/>
      </c>
      <c r="G2387" s="96"/>
      <c r="H2387" s="96"/>
      <c r="I2387" s="96"/>
      <c r="J2387">
        <f t="shared" si="19"/>
        <v>2504</v>
      </c>
      <c r="K2387" t="str">
        <f>IFERROR(INDEX(Data!$C$30:'Data'!$C$5007,IF($J2387&gt;$P$2,15000,$J2387)),"")</f>
        <v/>
      </c>
      <c r="L2387" t="str">
        <f>IF(ISERROR(INDEX(Data!$D$30:'Data'!$D$5007,IF($J2387&gt;$P$2,15000,$J2387))),"",INDEX(Data!$D$30:'Data'!$D$5007,IF($J2387&gt;$P$2,15000,$J2387)))</f>
        <v/>
      </c>
      <c r="M2387" t="str">
        <f>IF(ISERROR(INDEX(Data!$H$30:'Data'!$H$5007,IF($J2387&gt;$P$2,15000,$J2387))),"",INDEX(Data!$H$30:'Data'!$H$5007,IF($J2387&gt;$P$2,15000,$J2387)))</f>
        <v/>
      </c>
    </row>
    <row r="2388" spans="1:13">
      <c r="A2388">
        <f t="shared" si="18"/>
        <v>2505</v>
      </c>
      <c r="B2388" t="str">
        <f>IF(Use_Der,IFERROR(INDEX(Data!$C$30:'Data'!$C$5000,IF($A2388&gt;$H$2,15000,$A2388)),""),"")</f>
        <v/>
      </c>
      <c r="C2388" t="str">
        <f>IF(Use_Der,IF(ISERROR(INDEX(Data!$D$30:'Data'!$D$5000,IF($A2388&gt;$H$2,15000,$A2388))),"",INDEX(Data!$D$30:'Data'!$D$5000,IF($A2388&gt;$H$2,15000,$A2388))),"")</f>
        <v/>
      </c>
      <c r="D2388" t="str">
        <f>IF(Use_Der,IF(ISERROR(INDEX(Data!$E$30:'Data'!$E$5000,IF($A2388&gt;$H$2,15000,$A2388))),"",INDEX(Data!$E$30:'Data'!$E$5000,IF($A2388&gt;$H$2,15000,$A2388))),"")</f>
        <v/>
      </c>
      <c r="E2388" t="str">
        <f>IF(Use_Der,IF(ISERROR(INDEX(Data!$F$30:'Data'!$F$5000,IF($A2388&gt;$H$2,15000,$A2388))),"",INDEX(Data!$F$30:'Data'!$F$5000,IF($A2388&gt;$H$2,15000,$A2388))),"")</f>
        <v/>
      </c>
      <c r="F2388" t="str">
        <f>IF(Use_Der,IF(ISERROR(INDEX(Data!$G$30:'Data'!$G$5000,IF($A2388&gt;$H$2,15000,$A2388))),"",INDEX(Data!$G$30:'Data'!$G$5000,IF($A2388&gt;$H$2,15000,$A2388))),"")</f>
        <v/>
      </c>
      <c r="G2388" s="96"/>
      <c r="H2388" s="96"/>
      <c r="I2388" s="96"/>
      <c r="J2388">
        <f t="shared" si="19"/>
        <v>2505</v>
      </c>
      <c r="K2388" t="str">
        <f>IFERROR(INDEX(Data!$C$30:'Data'!$C$5007,IF($J2388&gt;$P$2,15000,$J2388)),"")</f>
        <v/>
      </c>
      <c r="L2388" t="str">
        <f>IF(ISERROR(INDEX(Data!$D$30:'Data'!$D$5007,IF($J2388&gt;$P$2,15000,$J2388))),"",INDEX(Data!$D$30:'Data'!$D$5007,IF($J2388&gt;$P$2,15000,$J2388)))</f>
        <v/>
      </c>
      <c r="M2388" t="str">
        <f>IF(ISERROR(INDEX(Data!$H$30:'Data'!$H$5007,IF($J2388&gt;$P$2,15000,$J2388))),"",INDEX(Data!$H$30:'Data'!$H$5007,IF($J2388&gt;$P$2,15000,$J2388)))</f>
        <v/>
      </c>
    </row>
    <row r="2389" spans="1:13">
      <c r="A2389">
        <f t="shared" si="18"/>
        <v>2506</v>
      </c>
      <c r="B2389" t="str">
        <f>IF(Use_Der,IFERROR(INDEX(Data!$C$30:'Data'!$C$5000,IF($A2389&gt;$H$2,15000,$A2389)),""),"")</f>
        <v/>
      </c>
      <c r="C2389" t="str">
        <f>IF(Use_Der,IF(ISERROR(INDEX(Data!$D$30:'Data'!$D$5000,IF($A2389&gt;$H$2,15000,$A2389))),"",INDEX(Data!$D$30:'Data'!$D$5000,IF($A2389&gt;$H$2,15000,$A2389))),"")</f>
        <v/>
      </c>
      <c r="D2389" t="str">
        <f>IF(Use_Der,IF(ISERROR(INDEX(Data!$E$30:'Data'!$E$5000,IF($A2389&gt;$H$2,15000,$A2389))),"",INDEX(Data!$E$30:'Data'!$E$5000,IF($A2389&gt;$H$2,15000,$A2389))),"")</f>
        <v/>
      </c>
      <c r="E2389" t="str">
        <f>IF(Use_Der,IF(ISERROR(INDEX(Data!$F$30:'Data'!$F$5000,IF($A2389&gt;$H$2,15000,$A2389))),"",INDEX(Data!$F$30:'Data'!$F$5000,IF($A2389&gt;$H$2,15000,$A2389))),"")</f>
        <v/>
      </c>
      <c r="F2389" t="str">
        <f>IF(Use_Der,IF(ISERROR(INDEX(Data!$G$30:'Data'!$G$5000,IF($A2389&gt;$H$2,15000,$A2389))),"",INDEX(Data!$G$30:'Data'!$G$5000,IF($A2389&gt;$H$2,15000,$A2389))),"")</f>
        <v/>
      </c>
      <c r="G2389" s="96"/>
      <c r="H2389" s="96"/>
      <c r="I2389" s="96"/>
      <c r="J2389">
        <f t="shared" si="19"/>
        <v>2506</v>
      </c>
      <c r="K2389" t="str">
        <f>IFERROR(INDEX(Data!$C$30:'Data'!$C$5007,IF($J2389&gt;$P$2,15000,$J2389)),"")</f>
        <v/>
      </c>
      <c r="L2389" t="str">
        <f>IF(ISERROR(INDEX(Data!$D$30:'Data'!$D$5007,IF($J2389&gt;$P$2,15000,$J2389))),"",INDEX(Data!$D$30:'Data'!$D$5007,IF($J2389&gt;$P$2,15000,$J2389)))</f>
        <v/>
      </c>
      <c r="M2389" t="str">
        <f>IF(ISERROR(INDEX(Data!$H$30:'Data'!$H$5007,IF($J2389&gt;$P$2,15000,$J2389))),"",INDEX(Data!$H$30:'Data'!$H$5007,IF($J2389&gt;$P$2,15000,$J2389)))</f>
        <v/>
      </c>
    </row>
    <row r="2390" spans="1:13">
      <c r="A2390">
        <f t="shared" si="18"/>
        <v>2507</v>
      </c>
      <c r="B2390" t="str">
        <f>IF(Use_Der,IFERROR(INDEX(Data!$C$30:'Data'!$C$5000,IF($A2390&gt;$H$2,15000,$A2390)),""),"")</f>
        <v/>
      </c>
      <c r="C2390" t="str">
        <f>IF(Use_Der,IF(ISERROR(INDEX(Data!$D$30:'Data'!$D$5000,IF($A2390&gt;$H$2,15000,$A2390))),"",INDEX(Data!$D$30:'Data'!$D$5000,IF($A2390&gt;$H$2,15000,$A2390))),"")</f>
        <v/>
      </c>
      <c r="D2390" t="str">
        <f>IF(Use_Der,IF(ISERROR(INDEX(Data!$E$30:'Data'!$E$5000,IF($A2390&gt;$H$2,15000,$A2390))),"",INDEX(Data!$E$30:'Data'!$E$5000,IF($A2390&gt;$H$2,15000,$A2390))),"")</f>
        <v/>
      </c>
      <c r="E2390" t="str">
        <f>IF(Use_Der,IF(ISERROR(INDEX(Data!$F$30:'Data'!$F$5000,IF($A2390&gt;$H$2,15000,$A2390))),"",INDEX(Data!$F$30:'Data'!$F$5000,IF($A2390&gt;$H$2,15000,$A2390))),"")</f>
        <v/>
      </c>
      <c r="F2390" t="str">
        <f>IF(Use_Der,IF(ISERROR(INDEX(Data!$G$30:'Data'!$G$5000,IF($A2390&gt;$H$2,15000,$A2390))),"",INDEX(Data!$G$30:'Data'!$G$5000,IF($A2390&gt;$H$2,15000,$A2390))),"")</f>
        <v/>
      </c>
      <c r="G2390" s="96"/>
      <c r="H2390" s="96"/>
      <c r="I2390" s="96"/>
      <c r="J2390">
        <f t="shared" si="19"/>
        <v>2507</v>
      </c>
      <c r="K2390" t="str">
        <f>IFERROR(INDEX(Data!$C$30:'Data'!$C$5007,IF($J2390&gt;$P$2,15000,$J2390)),"")</f>
        <v/>
      </c>
      <c r="L2390" t="str">
        <f>IF(ISERROR(INDEX(Data!$D$30:'Data'!$D$5007,IF($J2390&gt;$P$2,15000,$J2390))),"",INDEX(Data!$D$30:'Data'!$D$5007,IF($J2390&gt;$P$2,15000,$J2390)))</f>
        <v/>
      </c>
      <c r="M2390" t="str">
        <f>IF(ISERROR(INDEX(Data!$H$30:'Data'!$H$5007,IF($J2390&gt;$P$2,15000,$J2390))),"",INDEX(Data!$H$30:'Data'!$H$5007,IF($J2390&gt;$P$2,15000,$J2390)))</f>
        <v/>
      </c>
    </row>
    <row r="2391" spans="1:13">
      <c r="A2391">
        <f t="shared" si="18"/>
        <v>2508</v>
      </c>
      <c r="B2391" t="str">
        <f>IF(Use_Der,IFERROR(INDEX(Data!$C$30:'Data'!$C$5000,IF($A2391&gt;$H$2,15000,$A2391)),""),"")</f>
        <v/>
      </c>
      <c r="C2391" t="str">
        <f>IF(Use_Der,IF(ISERROR(INDEX(Data!$D$30:'Data'!$D$5000,IF($A2391&gt;$H$2,15000,$A2391))),"",INDEX(Data!$D$30:'Data'!$D$5000,IF($A2391&gt;$H$2,15000,$A2391))),"")</f>
        <v/>
      </c>
      <c r="D2391" t="str">
        <f>IF(Use_Der,IF(ISERROR(INDEX(Data!$E$30:'Data'!$E$5000,IF($A2391&gt;$H$2,15000,$A2391))),"",INDEX(Data!$E$30:'Data'!$E$5000,IF($A2391&gt;$H$2,15000,$A2391))),"")</f>
        <v/>
      </c>
      <c r="E2391" t="str">
        <f>IF(Use_Der,IF(ISERROR(INDEX(Data!$F$30:'Data'!$F$5000,IF($A2391&gt;$H$2,15000,$A2391))),"",INDEX(Data!$F$30:'Data'!$F$5000,IF($A2391&gt;$H$2,15000,$A2391))),"")</f>
        <v/>
      </c>
      <c r="F2391" t="str">
        <f>IF(Use_Der,IF(ISERROR(INDEX(Data!$G$30:'Data'!$G$5000,IF($A2391&gt;$H$2,15000,$A2391))),"",INDEX(Data!$G$30:'Data'!$G$5000,IF($A2391&gt;$H$2,15000,$A2391))),"")</f>
        <v/>
      </c>
      <c r="G2391" s="96"/>
      <c r="H2391" s="96"/>
      <c r="I2391" s="96"/>
      <c r="J2391">
        <f t="shared" si="19"/>
        <v>2508</v>
      </c>
      <c r="K2391" t="str">
        <f>IFERROR(INDEX(Data!$C$30:'Data'!$C$5007,IF($J2391&gt;$P$2,15000,$J2391)),"")</f>
        <v/>
      </c>
      <c r="L2391" t="str">
        <f>IF(ISERROR(INDEX(Data!$D$30:'Data'!$D$5007,IF($J2391&gt;$P$2,15000,$J2391))),"",INDEX(Data!$D$30:'Data'!$D$5007,IF($J2391&gt;$P$2,15000,$J2391)))</f>
        <v/>
      </c>
      <c r="M2391" t="str">
        <f>IF(ISERROR(INDEX(Data!$H$30:'Data'!$H$5007,IF($J2391&gt;$P$2,15000,$J2391))),"",INDEX(Data!$H$30:'Data'!$H$5007,IF($J2391&gt;$P$2,15000,$J2391)))</f>
        <v/>
      </c>
    </row>
    <row r="2392" spans="1:13">
      <c r="A2392">
        <f t="shared" si="18"/>
        <v>2509</v>
      </c>
      <c r="B2392" t="str">
        <f>IF(Use_Der,IFERROR(INDEX(Data!$C$30:'Data'!$C$5000,IF($A2392&gt;$H$2,15000,$A2392)),""),"")</f>
        <v/>
      </c>
      <c r="C2392" t="str">
        <f>IF(Use_Der,IF(ISERROR(INDEX(Data!$D$30:'Data'!$D$5000,IF($A2392&gt;$H$2,15000,$A2392))),"",INDEX(Data!$D$30:'Data'!$D$5000,IF($A2392&gt;$H$2,15000,$A2392))),"")</f>
        <v/>
      </c>
      <c r="D2392" t="str">
        <f>IF(Use_Der,IF(ISERROR(INDEX(Data!$E$30:'Data'!$E$5000,IF($A2392&gt;$H$2,15000,$A2392))),"",INDEX(Data!$E$30:'Data'!$E$5000,IF($A2392&gt;$H$2,15000,$A2392))),"")</f>
        <v/>
      </c>
      <c r="E2392" t="str">
        <f>IF(Use_Der,IF(ISERROR(INDEX(Data!$F$30:'Data'!$F$5000,IF($A2392&gt;$H$2,15000,$A2392))),"",INDEX(Data!$F$30:'Data'!$F$5000,IF($A2392&gt;$H$2,15000,$A2392))),"")</f>
        <v/>
      </c>
      <c r="F2392" t="str">
        <f>IF(Use_Der,IF(ISERROR(INDEX(Data!$G$30:'Data'!$G$5000,IF($A2392&gt;$H$2,15000,$A2392))),"",INDEX(Data!$G$30:'Data'!$G$5000,IF($A2392&gt;$H$2,15000,$A2392))),"")</f>
        <v/>
      </c>
      <c r="G2392" s="96"/>
      <c r="H2392" s="96"/>
      <c r="I2392" s="96"/>
      <c r="J2392">
        <f t="shared" si="19"/>
        <v>2509</v>
      </c>
      <c r="K2392" t="str">
        <f>IFERROR(INDEX(Data!$C$30:'Data'!$C$5007,IF($J2392&gt;$P$2,15000,$J2392)),"")</f>
        <v/>
      </c>
      <c r="L2392" t="str">
        <f>IF(ISERROR(INDEX(Data!$D$30:'Data'!$D$5007,IF($J2392&gt;$P$2,15000,$J2392))),"",INDEX(Data!$D$30:'Data'!$D$5007,IF($J2392&gt;$P$2,15000,$J2392)))</f>
        <v/>
      </c>
      <c r="M2392" t="str">
        <f>IF(ISERROR(INDEX(Data!$H$30:'Data'!$H$5007,IF($J2392&gt;$P$2,15000,$J2392))),"",INDEX(Data!$H$30:'Data'!$H$5007,IF($J2392&gt;$P$2,15000,$J2392)))</f>
        <v/>
      </c>
    </row>
    <row r="2393" spans="1:13">
      <c r="A2393">
        <f t="shared" si="18"/>
        <v>2510</v>
      </c>
      <c r="B2393" t="str">
        <f>IF(Use_Der,IFERROR(INDEX(Data!$C$30:'Data'!$C$5000,IF($A2393&gt;$H$2,15000,$A2393)),""),"")</f>
        <v/>
      </c>
      <c r="C2393" t="str">
        <f>IF(Use_Der,IF(ISERROR(INDEX(Data!$D$30:'Data'!$D$5000,IF($A2393&gt;$H$2,15000,$A2393))),"",INDEX(Data!$D$30:'Data'!$D$5000,IF($A2393&gt;$H$2,15000,$A2393))),"")</f>
        <v/>
      </c>
      <c r="D2393" t="str">
        <f>IF(Use_Der,IF(ISERROR(INDEX(Data!$E$30:'Data'!$E$5000,IF($A2393&gt;$H$2,15000,$A2393))),"",INDEX(Data!$E$30:'Data'!$E$5000,IF($A2393&gt;$H$2,15000,$A2393))),"")</f>
        <v/>
      </c>
      <c r="E2393" t="str">
        <f>IF(Use_Der,IF(ISERROR(INDEX(Data!$F$30:'Data'!$F$5000,IF($A2393&gt;$H$2,15000,$A2393))),"",INDEX(Data!$F$30:'Data'!$F$5000,IF($A2393&gt;$H$2,15000,$A2393))),"")</f>
        <v/>
      </c>
      <c r="F2393" t="str">
        <f>IF(Use_Der,IF(ISERROR(INDEX(Data!$G$30:'Data'!$G$5000,IF($A2393&gt;$H$2,15000,$A2393))),"",INDEX(Data!$G$30:'Data'!$G$5000,IF($A2393&gt;$H$2,15000,$A2393))),"")</f>
        <v/>
      </c>
      <c r="G2393" s="96"/>
      <c r="H2393" s="96"/>
      <c r="I2393" s="96"/>
      <c r="J2393">
        <f t="shared" si="19"/>
        <v>2510</v>
      </c>
      <c r="K2393" t="str">
        <f>IFERROR(INDEX(Data!$C$30:'Data'!$C$5007,IF($J2393&gt;$P$2,15000,$J2393)),"")</f>
        <v/>
      </c>
      <c r="L2393" t="str">
        <f>IF(ISERROR(INDEX(Data!$D$30:'Data'!$D$5007,IF($J2393&gt;$P$2,15000,$J2393))),"",INDEX(Data!$D$30:'Data'!$D$5007,IF($J2393&gt;$P$2,15000,$J2393)))</f>
        <v/>
      </c>
      <c r="M2393" t="str">
        <f>IF(ISERROR(INDEX(Data!$H$30:'Data'!$H$5007,IF($J2393&gt;$P$2,15000,$J2393))),"",INDEX(Data!$H$30:'Data'!$H$5007,IF($J2393&gt;$P$2,15000,$J2393)))</f>
        <v/>
      </c>
    </row>
    <row r="2394" spans="1:13">
      <c r="A2394">
        <f t="shared" si="18"/>
        <v>2511</v>
      </c>
      <c r="B2394" t="str">
        <f>IF(Use_Der,IFERROR(INDEX(Data!$C$30:'Data'!$C$5000,IF($A2394&gt;$H$2,15000,$A2394)),""),"")</f>
        <v/>
      </c>
      <c r="C2394" t="str">
        <f>IF(Use_Der,IF(ISERROR(INDEX(Data!$D$30:'Data'!$D$5000,IF($A2394&gt;$H$2,15000,$A2394))),"",INDEX(Data!$D$30:'Data'!$D$5000,IF($A2394&gt;$H$2,15000,$A2394))),"")</f>
        <v/>
      </c>
      <c r="D2394" t="str">
        <f>IF(Use_Der,IF(ISERROR(INDEX(Data!$E$30:'Data'!$E$5000,IF($A2394&gt;$H$2,15000,$A2394))),"",INDEX(Data!$E$30:'Data'!$E$5000,IF($A2394&gt;$H$2,15000,$A2394))),"")</f>
        <v/>
      </c>
      <c r="E2394" t="str">
        <f>IF(Use_Der,IF(ISERROR(INDEX(Data!$F$30:'Data'!$F$5000,IF($A2394&gt;$H$2,15000,$A2394))),"",INDEX(Data!$F$30:'Data'!$F$5000,IF($A2394&gt;$H$2,15000,$A2394))),"")</f>
        <v/>
      </c>
      <c r="F2394" t="str">
        <f>IF(Use_Der,IF(ISERROR(INDEX(Data!$G$30:'Data'!$G$5000,IF($A2394&gt;$H$2,15000,$A2394))),"",INDEX(Data!$G$30:'Data'!$G$5000,IF($A2394&gt;$H$2,15000,$A2394))),"")</f>
        <v/>
      </c>
      <c r="G2394" s="96"/>
      <c r="H2394" s="96"/>
      <c r="I2394" s="96"/>
      <c r="J2394">
        <f t="shared" si="19"/>
        <v>2511</v>
      </c>
      <c r="K2394" t="str">
        <f>IFERROR(INDEX(Data!$C$30:'Data'!$C$5007,IF($J2394&gt;$P$2,15000,$J2394)),"")</f>
        <v/>
      </c>
      <c r="L2394" t="str">
        <f>IF(ISERROR(INDEX(Data!$D$30:'Data'!$D$5007,IF($J2394&gt;$P$2,15000,$J2394))),"",INDEX(Data!$D$30:'Data'!$D$5007,IF($J2394&gt;$P$2,15000,$J2394)))</f>
        <v/>
      </c>
      <c r="M2394" t="str">
        <f>IF(ISERROR(INDEX(Data!$H$30:'Data'!$H$5007,IF($J2394&gt;$P$2,15000,$J2394))),"",INDEX(Data!$H$30:'Data'!$H$5007,IF($J2394&gt;$P$2,15000,$J2394)))</f>
        <v/>
      </c>
    </row>
    <row r="2395" spans="1:13">
      <c r="A2395">
        <f t="shared" si="18"/>
        <v>2512</v>
      </c>
      <c r="B2395" t="str">
        <f>IF(Use_Der,IFERROR(INDEX(Data!$C$30:'Data'!$C$5000,IF($A2395&gt;$H$2,15000,$A2395)),""),"")</f>
        <v/>
      </c>
      <c r="C2395" t="str">
        <f>IF(Use_Der,IF(ISERROR(INDEX(Data!$D$30:'Data'!$D$5000,IF($A2395&gt;$H$2,15000,$A2395))),"",INDEX(Data!$D$30:'Data'!$D$5000,IF($A2395&gt;$H$2,15000,$A2395))),"")</f>
        <v/>
      </c>
      <c r="D2395" t="str">
        <f>IF(Use_Der,IF(ISERROR(INDEX(Data!$E$30:'Data'!$E$5000,IF($A2395&gt;$H$2,15000,$A2395))),"",INDEX(Data!$E$30:'Data'!$E$5000,IF($A2395&gt;$H$2,15000,$A2395))),"")</f>
        <v/>
      </c>
      <c r="E2395" t="str">
        <f>IF(Use_Der,IF(ISERROR(INDEX(Data!$F$30:'Data'!$F$5000,IF($A2395&gt;$H$2,15000,$A2395))),"",INDEX(Data!$F$30:'Data'!$F$5000,IF($A2395&gt;$H$2,15000,$A2395))),"")</f>
        <v/>
      </c>
      <c r="F2395" t="str">
        <f>IF(Use_Der,IF(ISERROR(INDEX(Data!$G$30:'Data'!$G$5000,IF($A2395&gt;$H$2,15000,$A2395))),"",INDEX(Data!$G$30:'Data'!$G$5000,IF($A2395&gt;$H$2,15000,$A2395))),"")</f>
        <v/>
      </c>
      <c r="G2395" s="96"/>
      <c r="H2395" s="96"/>
      <c r="I2395" s="96"/>
      <c r="J2395">
        <f t="shared" si="19"/>
        <v>2512</v>
      </c>
      <c r="K2395" t="str">
        <f>IFERROR(INDEX(Data!$C$30:'Data'!$C$5007,IF($J2395&gt;$P$2,15000,$J2395)),"")</f>
        <v/>
      </c>
      <c r="L2395" t="str">
        <f>IF(ISERROR(INDEX(Data!$D$30:'Data'!$D$5007,IF($J2395&gt;$P$2,15000,$J2395))),"",INDEX(Data!$D$30:'Data'!$D$5007,IF($J2395&gt;$P$2,15000,$J2395)))</f>
        <v/>
      </c>
      <c r="M2395" t="str">
        <f>IF(ISERROR(INDEX(Data!$H$30:'Data'!$H$5007,IF($J2395&gt;$P$2,15000,$J2395))),"",INDEX(Data!$H$30:'Data'!$H$5007,IF($J2395&gt;$P$2,15000,$J2395)))</f>
        <v/>
      </c>
    </row>
    <row r="2396" spans="1:13">
      <c r="A2396">
        <f t="shared" si="18"/>
        <v>2513</v>
      </c>
      <c r="B2396" t="str">
        <f>IF(Use_Der,IFERROR(INDEX(Data!$C$30:'Data'!$C$5000,IF($A2396&gt;$H$2,15000,$A2396)),""),"")</f>
        <v/>
      </c>
      <c r="C2396" t="str">
        <f>IF(Use_Der,IF(ISERROR(INDEX(Data!$D$30:'Data'!$D$5000,IF($A2396&gt;$H$2,15000,$A2396))),"",INDEX(Data!$D$30:'Data'!$D$5000,IF($A2396&gt;$H$2,15000,$A2396))),"")</f>
        <v/>
      </c>
      <c r="D2396" t="str">
        <f>IF(Use_Der,IF(ISERROR(INDEX(Data!$E$30:'Data'!$E$5000,IF($A2396&gt;$H$2,15000,$A2396))),"",INDEX(Data!$E$30:'Data'!$E$5000,IF($A2396&gt;$H$2,15000,$A2396))),"")</f>
        <v/>
      </c>
      <c r="E2396" t="str">
        <f>IF(Use_Der,IF(ISERROR(INDEX(Data!$F$30:'Data'!$F$5000,IF($A2396&gt;$H$2,15000,$A2396))),"",INDEX(Data!$F$30:'Data'!$F$5000,IF($A2396&gt;$H$2,15000,$A2396))),"")</f>
        <v/>
      </c>
      <c r="F2396" t="str">
        <f>IF(Use_Der,IF(ISERROR(INDEX(Data!$G$30:'Data'!$G$5000,IF($A2396&gt;$H$2,15000,$A2396))),"",INDEX(Data!$G$30:'Data'!$G$5000,IF($A2396&gt;$H$2,15000,$A2396))),"")</f>
        <v/>
      </c>
      <c r="G2396" s="96"/>
      <c r="H2396" s="96"/>
      <c r="I2396" s="96"/>
      <c r="J2396">
        <f t="shared" si="19"/>
        <v>2513</v>
      </c>
      <c r="K2396" t="str">
        <f>IFERROR(INDEX(Data!$C$30:'Data'!$C$5007,IF($J2396&gt;$P$2,15000,$J2396)),"")</f>
        <v/>
      </c>
      <c r="L2396" t="str">
        <f>IF(ISERROR(INDEX(Data!$D$30:'Data'!$D$5007,IF($J2396&gt;$P$2,15000,$J2396))),"",INDEX(Data!$D$30:'Data'!$D$5007,IF($J2396&gt;$P$2,15000,$J2396)))</f>
        <v/>
      </c>
      <c r="M2396" t="str">
        <f>IF(ISERROR(INDEX(Data!$H$30:'Data'!$H$5007,IF($J2396&gt;$P$2,15000,$J2396))),"",INDEX(Data!$H$30:'Data'!$H$5007,IF($J2396&gt;$P$2,15000,$J2396)))</f>
        <v/>
      </c>
    </row>
    <row r="2397" spans="1:13">
      <c r="A2397">
        <f t="shared" si="18"/>
        <v>2514</v>
      </c>
      <c r="B2397" t="str">
        <f>IF(Use_Der,IFERROR(INDEX(Data!$C$30:'Data'!$C$5000,IF($A2397&gt;$H$2,15000,$A2397)),""),"")</f>
        <v/>
      </c>
      <c r="C2397" t="str">
        <f>IF(Use_Der,IF(ISERROR(INDEX(Data!$D$30:'Data'!$D$5000,IF($A2397&gt;$H$2,15000,$A2397))),"",INDEX(Data!$D$30:'Data'!$D$5000,IF($A2397&gt;$H$2,15000,$A2397))),"")</f>
        <v/>
      </c>
      <c r="D2397" t="str">
        <f>IF(Use_Der,IF(ISERROR(INDEX(Data!$E$30:'Data'!$E$5000,IF($A2397&gt;$H$2,15000,$A2397))),"",INDEX(Data!$E$30:'Data'!$E$5000,IF($A2397&gt;$H$2,15000,$A2397))),"")</f>
        <v/>
      </c>
      <c r="E2397" t="str">
        <f>IF(Use_Der,IF(ISERROR(INDEX(Data!$F$30:'Data'!$F$5000,IF($A2397&gt;$H$2,15000,$A2397))),"",INDEX(Data!$F$30:'Data'!$F$5000,IF($A2397&gt;$H$2,15000,$A2397))),"")</f>
        <v/>
      </c>
      <c r="F2397" t="str">
        <f>IF(Use_Der,IF(ISERROR(INDEX(Data!$G$30:'Data'!$G$5000,IF($A2397&gt;$H$2,15000,$A2397))),"",INDEX(Data!$G$30:'Data'!$G$5000,IF($A2397&gt;$H$2,15000,$A2397))),"")</f>
        <v/>
      </c>
      <c r="G2397" s="96"/>
      <c r="H2397" s="96"/>
      <c r="I2397" s="96"/>
      <c r="J2397">
        <f t="shared" si="19"/>
        <v>2514</v>
      </c>
      <c r="K2397" t="str">
        <f>IFERROR(INDEX(Data!$C$30:'Data'!$C$5007,IF($J2397&gt;$P$2,15000,$J2397)),"")</f>
        <v/>
      </c>
      <c r="L2397" t="str">
        <f>IF(ISERROR(INDEX(Data!$D$30:'Data'!$D$5007,IF($J2397&gt;$P$2,15000,$J2397))),"",INDEX(Data!$D$30:'Data'!$D$5007,IF($J2397&gt;$P$2,15000,$J2397)))</f>
        <v/>
      </c>
      <c r="M2397" t="str">
        <f>IF(ISERROR(INDEX(Data!$H$30:'Data'!$H$5007,IF($J2397&gt;$P$2,15000,$J2397))),"",INDEX(Data!$H$30:'Data'!$H$5007,IF($J2397&gt;$P$2,15000,$J2397)))</f>
        <v/>
      </c>
    </row>
    <row r="2398" spans="1:13">
      <c r="A2398">
        <f t="shared" si="18"/>
        <v>2515</v>
      </c>
      <c r="B2398" t="str">
        <f>IF(Use_Der,IFERROR(INDEX(Data!$C$30:'Data'!$C$5000,IF($A2398&gt;$H$2,15000,$A2398)),""),"")</f>
        <v/>
      </c>
      <c r="C2398" t="str">
        <f>IF(Use_Der,IF(ISERROR(INDEX(Data!$D$30:'Data'!$D$5000,IF($A2398&gt;$H$2,15000,$A2398))),"",INDEX(Data!$D$30:'Data'!$D$5000,IF($A2398&gt;$H$2,15000,$A2398))),"")</f>
        <v/>
      </c>
      <c r="D2398" t="str">
        <f>IF(Use_Der,IF(ISERROR(INDEX(Data!$E$30:'Data'!$E$5000,IF($A2398&gt;$H$2,15000,$A2398))),"",INDEX(Data!$E$30:'Data'!$E$5000,IF($A2398&gt;$H$2,15000,$A2398))),"")</f>
        <v/>
      </c>
      <c r="E2398" t="str">
        <f>IF(Use_Der,IF(ISERROR(INDEX(Data!$F$30:'Data'!$F$5000,IF($A2398&gt;$H$2,15000,$A2398))),"",INDEX(Data!$F$30:'Data'!$F$5000,IF($A2398&gt;$H$2,15000,$A2398))),"")</f>
        <v/>
      </c>
      <c r="F2398" t="str">
        <f>IF(Use_Der,IF(ISERROR(INDEX(Data!$G$30:'Data'!$G$5000,IF($A2398&gt;$H$2,15000,$A2398))),"",INDEX(Data!$G$30:'Data'!$G$5000,IF($A2398&gt;$H$2,15000,$A2398))),"")</f>
        <v/>
      </c>
      <c r="G2398" s="96"/>
      <c r="H2398" s="96"/>
      <c r="I2398" s="96"/>
      <c r="J2398">
        <f t="shared" si="19"/>
        <v>2515</v>
      </c>
      <c r="K2398" t="str">
        <f>IFERROR(INDEX(Data!$C$30:'Data'!$C$5007,IF($J2398&gt;$P$2,15000,$J2398)),"")</f>
        <v/>
      </c>
      <c r="L2398" t="str">
        <f>IF(ISERROR(INDEX(Data!$D$30:'Data'!$D$5007,IF($J2398&gt;$P$2,15000,$J2398))),"",INDEX(Data!$D$30:'Data'!$D$5007,IF($J2398&gt;$P$2,15000,$J2398)))</f>
        <v/>
      </c>
      <c r="M2398" t="str">
        <f>IF(ISERROR(INDEX(Data!$H$30:'Data'!$H$5007,IF($J2398&gt;$P$2,15000,$J2398))),"",INDEX(Data!$H$30:'Data'!$H$5007,IF($J2398&gt;$P$2,15000,$J2398)))</f>
        <v/>
      </c>
    </row>
    <row r="2399" spans="1:13">
      <c r="A2399">
        <f t="shared" si="18"/>
        <v>2516</v>
      </c>
      <c r="B2399" t="str">
        <f>IF(Use_Der,IFERROR(INDEX(Data!$C$30:'Data'!$C$5000,IF($A2399&gt;$H$2,15000,$A2399)),""),"")</f>
        <v/>
      </c>
      <c r="C2399" t="str">
        <f>IF(Use_Der,IF(ISERROR(INDEX(Data!$D$30:'Data'!$D$5000,IF($A2399&gt;$H$2,15000,$A2399))),"",INDEX(Data!$D$30:'Data'!$D$5000,IF($A2399&gt;$H$2,15000,$A2399))),"")</f>
        <v/>
      </c>
      <c r="D2399" t="str">
        <f>IF(Use_Der,IF(ISERROR(INDEX(Data!$E$30:'Data'!$E$5000,IF($A2399&gt;$H$2,15000,$A2399))),"",INDEX(Data!$E$30:'Data'!$E$5000,IF($A2399&gt;$H$2,15000,$A2399))),"")</f>
        <v/>
      </c>
      <c r="E2399" t="str">
        <f>IF(Use_Der,IF(ISERROR(INDEX(Data!$F$30:'Data'!$F$5000,IF($A2399&gt;$H$2,15000,$A2399))),"",INDEX(Data!$F$30:'Data'!$F$5000,IF($A2399&gt;$H$2,15000,$A2399))),"")</f>
        <v/>
      </c>
      <c r="F2399" t="str">
        <f>IF(Use_Der,IF(ISERROR(INDEX(Data!$G$30:'Data'!$G$5000,IF($A2399&gt;$H$2,15000,$A2399))),"",INDEX(Data!$G$30:'Data'!$G$5000,IF($A2399&gt;$H$2,15000,$A2399))),"")</f>
        <v/>
      </c>
      <c r="G2399" s="96"/>
      <c r="H2399" s="96"/>
      <c r="I2399" s="96"/>
      <c r="J2399">
        <f t="shared" si="19"/>
        <v>2516</v>
      </c>
      <c r="K2399" t="str">
        <f>IFERROR(INDEX(Data!$C$30:'Data'!$C$5007,IF($J2399&gt;$P$2,15000,$J2399)),"")</f>
        <v/>
      </c>
      <c r="L2399" t="str">
        <f>IF(ISERROR(INDEX(Data!$D$30:'Data'!$D$5007,IF($J2399&gt;$P$2,15000,$J2399))),"",INDEX(Data!$D$30:'Data'!$D$5007,IF($J2399&gt;$P$2,15000,$J2399)))</f>
        <v/>
      </c>
      <c r="M2399" t="str">
        <f>IF(ISERROR(INDEX(Data!$H$30:'Data'!$H$5007,IF($J2399&gt;$P$2,15000,$J2399))),"",INDEX(Data!$H$30:'Data'!$H$5007,IF($J2399&gt;$P$2,15000,$J2399)))</f>
        <v/>
      </c>
    </row>
    <row r="2400" spans="1:13">
      <c r="A2400">
        <f t="shared" si="18"/>
        <v>2517</v>
      </c>
      <c r="B2400" t="str">
        <f>IF(Use_Der,IFERROR(INDEX(Data!$C$30:'Data'!$C$5000,IF($A2400&gt;$H$2,15000,$A2400)),""),"")</f>
        <v/>
      </c>
      <c r="C2400" t="str">
        <f>IF(Use_Der,IF(ISERROR(INDEX(Data!$D$30:'Data'!$D$5000,IF($A2400&gt;$H$2,15000,$A2400))),"",INDEX(Data!$D$30:'Data'!$D$5000,IF($A2400&gt;$H$2,15000,$A2400))),"")</f>
        <v/>
      </c>
      <c r="D2400" t="str">
        <f>IF(Use_Der,IF(ISERROR(INDEX(Data!$E$30:'Data'!$E$5000,IF($A2400&gt;$H$2,15000,$A2400))),"",INDEX(Data!$E$30:'Data'!$E$5000,IF($A2400&gt;$H$2,15000,$A2400))),"")</f>
        <v/>
      </c>
      <c r="E2400" t="str">
        <f>IF(Use_Der,IF(ISERROR(INDEX(Data!$F$30:'Data'!$F$5000,IF($A2400&gt;$H$2,15000,$A2400))),"",INDEX(Data!$F$30:'Data'!$F$5000,IF($A2400&gt;$H$2,15000,$A2400))),"")</f>
        <v/>
      </c>
      <c r="F2400" t="str">
        <f>IF(Use_Der,IF(ISERROR(INDEX(Data!$G$30:'Data'!$G$5000,IF($A2400&gt;$H$2,15000,$A2400))),"",INDEX(Data!$G$30:'Data'!$G$5000,IF($A2400&gt;$H$2,15000,$A2400))),"")</f>
        <v/>
      </c>
      <c r="G2400" s="96"/>
      <c r="H2400" s="96"/>
      <c r="I2400" s="96"/>
      <c r="J2400">
        <f t="shared" si="19"/>
        <v>2517</v>
      </c>
      <c r="K2400" t="str">
        <f>IFERROR(INDEX(Data!$C$30:'Data'!$C$5007,IF($J2400&gt;$P$2,15000,$J2400)),"")</f>
        <v/>
      </c>
      <c r="L2400" t="str">
        <f>IF(ISERROR(INDEX(Data!$D$30:'Data'!$D$5007,IF($J2400&gt;$P$2,15000,$J2400))),"",INDEX(Data!$D$30:'Data'!$D$5007,IF($J2400&gt;$P$2,15000,$J2400)))</f>
        <v/>
      </c>
      <c r="M2400" t="str">
        <f>IF(ISERROR(INDEX(Data!$H$30:'Data'!$H$5007,IF($J2400&gt;$P$2,15000,$J2400))),"",INDEX(Data!$H$30:'Data'!$H$5007,IF($J2400&gt;$P$2,15000,$J2400)))</f>
        <v/>
      </c>
    </row>
    <row r="2401" spans="1:13">
      <c r="A2401">
        <f t="shared" si="18"/>
        <v>2518</v>
      </c>
      <c r="B2401" t="str">
        <f>IF(Use_Der,IFERROR(INDEX(Data!$C$30:'Data'!$C$5000,IF($A2401&gt;$H$2,15000,$A2401)),""),"")</f>
        <v/>
      </c>
      <c r="C2401" t="str">
        <f>IF(Use_Der,IF(ISERROR(INDEX(Data!$D$30:'Data'!$D$5000,IF($A2401&gt;$H$2,15000,$A2401))),"",INDEX(Data!$D$30:'Data'!$D$5000,IF($A2401&gt;$H$2,15000,$A2401))),"")</f>
        <v/>
      </c>
      <c r="D2401" t="str">
        <f>IF(Use_Der,IF(ISERROR(INDEX(Data!$E$30:'Data'!$E$5000,IF($A2401&gt;$H$2,15000,$A2401))),"",INDEX(Data!$E$30:'Data'!$E$5000,IF($A2401&gt;$H$2,15000,$A2401))),"")</f>
        <v/>
      </c>
      <c r="E2401" t="str">
        <f>IF(Use_Der,IF(ISERROR(INDEX(Data!$F$30:'Data'!$F$5000,IF($A2401&gt;$H$2,15000,$A2401))),"",INDEX(Data!$F$30:'Data'!$F$5000,IF($A2401&gt;$H$2,15000,$A2401))),"")</f>
        <v/>
      </c>
      <c r="F2401" t="str">
        <f>IF(Use_Der,IF(ISERROR(INDEX(Data!$G$30:'Data'!$G$5000,IF($A2401&gt;$H$2,15000,$A2401))),"",INDEX(Data!$G$30:'Data'!$G$5000,IF($A2401&gt;$H$2,15000,$A2401))),"")</f>
        <v/>
      </c>
      <c r="G2401" s="96"/>
      <c r="H2401" s="96"/>
      <c r="I2401" s="96"/>
      <c r="J2401">
        <f t="shared" si="19"/>
        <v>2518</v>
      </c>
      <c r="K2401" t="str">
        <f>IFERROR(INDEX(Data!$C$30:'Data'!$C$5007,IF($J2401&gt;$P$2,15000,$J2401)),"")</f>
        <v/>
      </c>
      <c r="L2401" t="str">
        <f>IF(ISERROR(INDEX(Data!$D$30:'Data'!$D$5007,IF($J2401&gt;$P$2,15000,$J2401))),"",INDEX(Data!$D$30:'Data'!$D$5007,IF($J2401&gt;$P$2,15000,$J2401)))</f>
        <v/>
      </c>
      <c r="M2401" t="str">
        <f>IF(ISERROR(INDEX(Data!$H$30:'Data'!$H$5007,IF($J2401&gt;$P$2,15000,$J2401))),"",INDEX(Data!$H$30:'Data'!$H$5007,IF($J2401&gt;$P$2,15000,$J2401)))</f>
        <v/>
      </c>
    </row>
    <row r="2402" spans="1:13">
      <c r="A2402">
        <f t="shared" si="18"/>
        <v>2519</v>
      </c>
      <c r="B2402" t="str">
        <f>IF(Use_Der,IFERROR(INDEX(Data!$C$30:'Data'!$C$5000,IF($A2402&gt;$H$2,15000,$A2402)),""),"")</f>
        <v/>
      </c>
      <c r="C2402" t="str">
        <f>IF(Use_Der,IF(ISERROR(INDEX(Data!$D$30:'Data'!$D$5000,IF($A2402&gt;$H$2,15000,$A2402))),"",INDEX(Data!$D$30:'Data'!$D$5000,IF($A2402&gt;$H$2,15000,$A2402))),"")</f>
        <v/>
      </c>
      <c r="D2402" t="str">
        <f>IF(Use_Der,IF(ISERROR(INDEX(Data!$E$30:'Data'!$E$5000,IF($A2402&gt;$H$2,15000,$A2402))),"",INDEX(Data!$E$30:'Data'!$E$5000,IF($A2402&gt;$H$2,15000,$A2402))),"")</f>
        <v/>
      </c>
      <c r="E2402" t="str">
        <f>IF(Use_Der,IF(ISERROR(INDEX(Data!$F$30:'Data'!$F$5000,IF($A2402&gt;$H$2,15000,$A2402))),"",INDEX(Data!$F$30:'Data'!$F$5000,IF($A2402&gt;$H$2,15000,$A2402))),"")</f>
        <v/>
      </c>
      <c r="F2402" t="str">
        <f>IF(Use_Der,IF(ISERROR(INDEX(Data!$G$30:'Data'!$G$5000,IF($A2402&gt;$H$2,15000,$A2402))),"",INDEX(Data!$G$30:'Data'!$G$5000,IF($A2402&gt;$H$2,15000,$A2402))),"")</f>
        <v/>
      </c>
      <c r="G2402" s="96"/>
      <c r="H2402" s="96"/>
      <c r="I2402" s="96"/>
      <c r="J2402">
        <f t="shared" si="19"/>
        <v>2519</v>
      </c>
      <c r="K2402" t="str">
        <f>IFERROR(INDEX(Data!$C$30:'Data'!$C$5007,IF($J2402&gt;$P$2,15000,$J2402)),"")</f>
        <v/>
      </c>
      <c r="L2402" t="str">
        <f>IF(ISERROR(INDEX(Data!$D$30:'Data'!$D$5007,IF($J2402&gt;$P$2,15000,$J2402))),"",INDEX(Data!$D$30:'Data'!$D$5007,IF($J2402&gt;$P$2,15000,$J2402)))</f>
        <v/>
      </c>
      <c r="M2402" t="str">
        <f>IF(ISERROR(INDEX(Data!$H$30:'Data'!$H$5007,IF($J2402&gt;$P$2,15000,$J2402))),"",INDEX(Data!$H$30:'Data'!$H$5007,IF($J2402&gt;$P$2,15000,$J2402)))</f>
        <v/>
      </c>
    </row>
    <row r="2403" spans="1:13">
      <c r="A2403">
        <f t="shared" si="18"/>
        <v>2520</v>
      </c>
      <c r="B2403" t="str">
        <f>IF(Use_Der,IFERROR(INDEX(Data!$C$30:'Data'!$C$5000,IF($A2403&gt;$H$2,15000,$A2403)),""),"")</f>
        <v/>
      </c>
      <c r="C2403" t="str">
        <f>IF(Use_Der,IF(ISERROR(INDEX(Data!$D$30:'Data'!$D$5000,IF($A2403&gt;$H$2,15000,$A2403))),"",INDEX(Data!$D$30:'Data'!$D$5000,IF($A2403&gt;$H$2,15000,$A2403))),"")</f>
        <v/>
      </c>
      <c r="D2403" t="str">
        <f>IF(Use_Der,IF(ISERROR(INDEX(Data!$E$30:'Data'!$E$5000,IF($A2403&gt;$H$2,15000,$A2403))),"",INDEX(Data!$E$30:'Data'!$E$5000,IF($A2403&gt;$H$2,15000,$A2403))),"")</f>
        <v/>
      </c>
      <c r="E2403" t="str">
        <f>IF(Use_Der,IF(ISERROR(INDEX(Data!$F$30:'Data'!$F$5000,IF($A2403&gt;$H$2,15000,$A2403))),"",INDEX(Data!$F$30:'Data'!$F$5000,IF($A2403&gt;$H$2,15000,$A2403))),"")</f>
        <v/>
      </c>
      <c r="F2403" t="str">
        <f>IF(Use_Der,IF(ISERROR(INDEX(Data!$G$30:'Data'!$G$5000,IF($A2403&gt;$H$2,15000,$A2403))),"",INDEX(Data!$G$30:'Data'!$G$5000,IF($A2403&gt;$H$2,15000,$A2403))),"")</f>
        <v/>
      </c>
      <c r="G2403" s="96"/>
      <c r="H2403" s="96"/>
      <c r="I2403" s="96"/>
      <c r="J2403">
        <f t="shared" si="19"/>
        <v>2520</v>
      </c>
      <c r="K2403" t="str">
        <f>IFERROR(INDEX(Data!$C$30:'Data'!$C$5007,IF($J2403&gt;$P$2,15000,$J2403)),"")</f>
        <v/>
      </c>
      <c r="L2403" t="str">
        <f>IF(ISERROR(INDEX(Data!$D$30:'Data'!$D$5007,IF($J2403&gt;$P$2,15000,$J2403))),"",INDEX(Data!$D$30:'Data'!$D$5007,IF($J2403&gt;$P$2,15000,$J2403)))</f>
        <v/>
      </c>
      <c r="M2403" t="str">
        <f>IF(ISERROR(INDEX(Data!$H$30:'Data'!$H$5007,IF($J2403&gt;$P$2,15000,$J2403))),"",INDEX(Data!$H$30:'Data'!$H$5007,IF($J2403&gt;$P$2,15000,$J2403)))</f>
        <v/>
      </c>
    </row>
    <row r="2404" spans="1:13">
      <c r="A2404">
        <f t="shared" si="18"/>
        <v>2521</v>
      </c>
      <c r="B2404" t="str">
        <f>IF(Use_Der,IFERROR(INDEX(Data!$C$30:'Data'!$C$5000,IF($A2404&gt;$H$2,15000,$A2404)),""),"")</f>
        <v/>
      </c>
      <c r="C2404" t="str">
        <f>IF(Use_Der,IF(ISERROR(INDEX(Data!$D$30:'Data'!$D$5000,IF($A2404&gt;$H$2,15000,$A2404))),"",INDEX(Data!$D$30:'Data'!$D$5000,IF($A2404&gt;$H$2,15000,$A2404))),"")</f>
        <v/>
      </c>
      <c r="D2404" t="str">
        <f>IF(Use_Der,IF(ISERROR(INDEX(Data!$E$30:'Data'!$E$5000,IF($A2404&gt;$H$2,15000,$A2404))),"",INDEX(Data!$E$30:'Data'!$E$5000,IF($A2404&gt;$H$2,15000,$A2404))),"")</f>
        <v/>
      </c>
      <c r="E2404" t="str">
        <f>IF(Use_Der,IF(ISERROR(INDEX(Data!$F$30:'Data'!$F$5000,IF($A2404&gt;$H$2,15000,$A2404))),"",INDEX(Data!$F$30:'Data'!$F$5000,IF($A2404&gt;$H$2,15000,$A2404))),"")</f>
        <v/>
      </c>
      <c r="F2404" t="str">
        <f>IF(Use_Der,IF(ISERROR(INDEX(Data!$G$30:'Data'!$G$5000,IF($A2404&gt;$H$2,15000,$A2404))),"",INDEX(Data!$G$30:'Data'!$G$5000,IF($A2404&gt;$H$2,15000,$A2404))),"")</f>
        <v/>
      </c>
      <c r="G2404" s="96"/>
      <c r="H2404" s="96"/>
      <c r="I2404" s="96"/>
      <c r="J2404">
        <f t="shared" si="19"/>
        <v>2521</v>
      </c>
      <c r="K2404" t="str">
        <f>IFERROR(INDEX(Data!$C$30:'Data'!$C$5007,IF($J2404&gt;$P$2,15000,$J2404)),"")</f>
        <v/>
      </c>
      <c r="L2404" t="str">
        <f>IF(ISERROR(INDEX(Data!$D$30:'Data'!$D$5007,IF($J2404&gt;$P$2,15000,$J2404))),"",INDEX(Data!$D$30:'Data'!$D$5007,IF($J2404&gt;$P$2,15000,$J2404)))</f>
        <v/>
      </c>
      <c r="M2404" t="str">
        <f>IF(ISERROR(INDEX(Data!$H$30:'Data'!$H$5007,IF($J2404&gt;$P$2,15000,$J2404))),"",INDEX(Data!$H$30:'Data'!$H$5007,IF($J2404&gt;$P$2,15000,$J2404)))</f>
        <v/>
      </c>
    </row>
    <row r="2405" spans="1:13">
      <c r="A2405">
        <f t="shared" si="18"/>
        <v>2522</v>
      </c>
      <c r="B2405" t="str">
        <f>IF(Use_Der,IFERROR(INDEX(Data!$C$30:'Data'!$C$5000,IF($A2405&gt;$H$2,15000,$A2405)),""),"")</f>
        <v/>
      </c>
      <c r="C2405" t="str">
        <f>IF(Use_Der,IF(ISERROR(INDEX(Data!$D$30:'Data'!$D$5000,IF($A2405&gt;$H$2,15000,$A2405))),"",INDEX(Data!$D$30:'Data'!$D$5000,IF($A2405&gt;$H$2,15000,$A2405))),"")</f>
        <v/>
      </c>
      <c r="D2405" t="str">
        <f>IF(Use_Der,IF(ISERROR(INDEX(Data!$E$30:'Data'!$E$5000,IF($A2405&gt;$H$2,15000,$A2405))),"",INDEX(Data!$E$30:'Data'!$E$5000,IF($A2405&gt;$H$2,15000,$A2405))),"")</f>
        <v/>
      </c>
      <c r="E2405" t="str">
        <f>IF(Use_Der,IF(ISERROR(INDEX(Data!$F$30:'Data'!$F$5000,IF($A2405&gt;$H$2,15000,$A2405))),"",INDEX(Data!$F$30:'Data'!$F$5000,IF($A2405&gt;$H$2,15000,$A2405))),"")</f>
        <v/>
      </c>
      <c r="F2405" t="str">
        <f>IF(Use_Der,IF(ISERROR(INDEX(Data!$G$30:'Data'!$G$5000,IF($A2405&gt;$H$2,15000,$A2405))),"",INDEX(Data!$G$30:'Data'!$G$5000,IF($A2405&gt;$H$2,15000,$A2405))),"")</f>
        <v/>
      </c>
      <c r="G2405" s="96"/>
      <c r="H2405" s="96"/>
      <c r="I2405" s="96"/>
      <c r="J2405">
        <f t="shared" si="19"/>
        <v>2522</v>
      </c>
      <c r="K2405" t="str">
        <f>IFERROR(INDEX(Data!$C$30:'Data'!$C$5007,IF($J2405&gt;$P$2,15000,$J2405)),"")</f>
        <v/>
      </c>
      <c r="L2405" t="str">
        <f>IF(ISERROR(INDEX(Data!$D$30:'Data'!$D$5007,IF($J2405&gt;$P$2,15000,$J2405))),"",INDEX(Data!$D$30:'Data'!$D$5007,IF($J2405&gt;$P$2,15000,$J2405)))</f>
        <v/>
      </c>
      <c r="M2405" t="str">
        <f>IF(ISERROR(INDEX(Data!$H$30:'Data'!$H$5007,IF($J2405&gt;$P$2,15000,$J2405))),"",INDEX(Data!$H$30:'Data'!$H$5007,IF($J2405&gt;$P$2,15000,$J2405)))</f>
        <v/>
      </c>
    </row>
    <row r="2406" spans="1:13">
      <c r="A2406">
        <f t="shared" si="18"/>
        <v>2523</v>
      </c>
      <c r="B2406" t="str">
        <f>IF(Use_Der,IFERROR(INDEX(Data!$C$30:'Data'!$C$5000,IF($A2406&gt;$H$2,15000,$A2406)),""),"")</f>
        <v/>
      </c>
      <c r="C2406" t="str">
        <f>IF(Use_Der,IF(ISERROR(INDEX(Data!$D$30:'Data'!$D$5000,IF($A2406&gt;$H$2,15000,$A2406))),"",INDEX(Data!$D$30:'Data'!$D$5000,IF($A2406&gt;$H$2,15000,$A2406))),"")</f>
        <v/>
      </c>
      <c r="D2406" t="str">
        <f>IF(Use_Der,IF(ISERROR(INDEX(Data!$E$30:'Data'!$E$5000,IF($A2406&gt;$H$2,15000,$A2406))),"",INDEX(Data!$E$30:'Data'!$E$5000,IF($A2406&gt;$H$2,15000,$A2406))),"")</f>
        <v/>
      </c>
      <c r="E2406" t="str">
        <f>IF(Use_Der,IF(ISERROR(INDEX(Data!$F$30:'Data'!$F$5000,IF($A2406&gt;$H$2,15000,$A2406))),"",INDEX(Data!$F$30:'Data'!$F$5000,IF($A2406&gt;$H$2,15000,$A2406))),"")</f>
        <v/>
      </c>
      <c r="F2406" t="str">
        <f>IF(Use_Der,IF(ISERROR(INDEX(Data!$G$30:'Data'!$G$5000,IF($A2406&gt;$H$2,15000,$A2406))),"",INDEX(Data!$G$30:'Data'!$G$5000,IF($A2406&gt;$H$2,15000,$A2406))),"")</f>
        <v/>
      </c>
      <c r="G2406" s="96"/>
      <c r="H2406" s="96"/>
      <c r="I2406" s="96"/>
      <c r="J2406">
        <f t="shared" si="19"/>
        <v>2523</v>
      </c>
      <c r="K2406" t="str">
        <f>IFERROR(INDEX(Data!$C$30:'Data'!$C$5007,IF($J2406&gt;$P$2,15000,$J2406)),"")</f>
        <v/>
      </c>
      <c r="L2406" t="str">
        <f>IF(ISERROR(INDEX(Data!$D$30:'Data'!$D$5007,IF($J2406&gt;$P$2,15000,$J2406))),"",INDEX(Data!$D$30:'Data'!$D$5007,IF($J2406&gt;$P$2,15000,$J2406)))</f>
        <v/>
      </c>
      <c r="M2406" t="str">
        <f>IF(ISERROR(INDEX(Data!$H$30:'Data'!$H$5007,IF($J2406&gt;$P$2,15000,$J2406))),"",INDEX(Data!$H$30:'Data'!$H$5007,IF($J2406&gt;$P$2,15000,$J2406)))</f>
        <v/>
      </c>
    </row>
    <row r="2407" spans="1:13">
      <c r="A2407">
        <f t="shared" si="18"/>
        <v>2524</v>
      </c>
      <c r="B2407" t="str">
        <f>IF(Use_Der,IFERROR(INDEX(Data!$C$30:'Data'!$C$5000,IF($A2407&gt;$H$2,15000,$A2407)),""),"")</f>
        <v/>
      </c>
      <c r="C2407" t="str">
        <f>IF(Use_Der,IF(ISERROR(INDEX(Data!$D$30:'Data'!$D$5000,IF($A2407&gt;$H$2,15000,$A2407))),"",INDEX(Data!$D$30:'Data'!$D$5000,IF($A2407&gt;$H$2,15000,$A2407))),"")</f>
        <v/>
      </c>
      <c r="D2407" t="str">
        <f>IF(Use_Der,IF(ISERROR(INDEX(Data!$E$30:'Data'!$E$5000,IF($A2407&gt;$H$2,15000,$A2407))),"",INDEX(Data!$E$30:'Data'!$E$5000,IF($A2407&gt;$H$2,15000,$A2407))),"")</f>
        <v/>
      </c>
      <c r="E2407" t="str">
        <f>IF(Use_Der,IF(ISERROR(INDEX(Data!$F$30:'Data'!$F$5000,IF($A2407&gt;$H$2,15000,$A2407))),"",INDEX(Data!$F$30:'Data'!$F$5000,IF($A2407&gt;$H$2,15000,$A2407))),"")</f>
        <v/>
      </c>
      <c r="F2407" t="str">
        <f>IF(Use_Der,IF(ISERROR(INDEX(Data!$G$30:'Data'!$G$5000,IF($A2407&gt;$H$2,15000,$A2407))),"",INDEX(Data!$G$30:'Data'!$G$5000,IF($A2407&gt;$H$2,15000,$A2407))),"")</f>
        <v/>
      </c>
      <c r="G2407" s="96"/>
      <c r="H2407" s="96"/>
      <c r="I2407" s="96"/>
      <c r="J2407">
        <f t="shared" si="19"/>
        <v>2524</v>
      </c>
      <c r="K2407" t="str">
        <f>IFERROR(INDEX(Data!$C$30:'Data'!$C$5007,IF($J2407&gt;$P$2,15000,$J2407)),"")</f>
        <v/>
      </c>
      <c r="L2407" t="str">
        <f>IF(ISERROR(INDEX(Data!$D$30:'Data'!$D$5007,IF($J2407&gt;$P$2,15000,$J2407))),"",INDEX(Data!$D$30:'Data'!$D$5007,IF($J2407&gt;$P$2,15000,$J2407)))</f>
        <v/>
      </c>
      <c r="M2407" t="str">
        <f>IF(ISERROR(INDEX(Data!$H$30:'Data'!$H$5007,IF($J2407&gt;$P$2,15000,$J2407))),"",INDEX(Data!$H$30:'Data'!$H$5007,IF($J2407&gt;$P$2,15000,$J2407)))</f>
        <v/>
      </c>
    </row>
    <row r="2408" spans="1:13">
      <c r="A2408">
        <f t="shared" si="18"/>
        <v>2525</v>
      </c>
      <c r="B2408" t="str">
        <f>IF(Use_Der,IFERROR(INDEX(Data!$C$30:'Data'!$C$5000,IF($A2408&gt;$H$2,15000,$A2408)),""),"")</f>
        <v/>
      </c>
      <c r="C2408" t="str">
        <f>IF(Use_Der,IF(ISERROR(INDEX(Data!$D$30:'Data'!$D$5000,IF($A2408&gt;$H$2,15000,$A2408))),"",INDEX(Data!$D$30:'Data'!$D$5000,IF($A2408&gt;$H$2,15000,$A2408))),"")</f>
        <v/>
      </c>
      <c r="D2408" t="str">
        <f>IF(Use_Der,IF(ISERROR(INDEX(Data!$E$30:'Data'!$E$5000,IF($A2408&gt;$H$2,15000,$A2408))),"",INDEX(Data!$E$30:'Data'!$E$5000,IF($A2408&gt;$H$2,15000,$A2408))),"")</f>
        <v/>
      </c>
      <c r="E2408" t="str">
        <f>IF(Use_Der,IF(ISERROR(INDEX(Data!$F$30:'Data'!$F$5000,IF($A2408&gt;$H$2,15000,$A2408))),"",INDEX(Data!$F$30:'Data'!$F$5000,IF($A2408&gt;$H$2,15000,$A2408))),"")</f>
        <v/>
      </c>
      <c r="F2408" t="str">
        <f>IF(Use_Der,IF(ISERROR(INDEX(Data!$G$30:'Data'!$G$5000,IF($A2408&gt;$H$2,15000,$A2408))),"",INDEX(Data!$G$30:'Data'!$G$5000,IF($A2408&gt;$H$2,15000,$A2408))),"")</f>
        <v/>
      </c>
      <c r="G2408" s="96"/>
      <c r="H2408" s="96"/>
      <c r="I2408" s="96"/>
      <c r="J2408">
        <f t="shared" si="19"/>
        <v>2525</v>
      </c>
      <c r="K2408" t="str">
        <f>IFERROR(INDEX(Data!$C$30:'Data'!$C$5007,IF($J2408&gt;$P$2,15000,$J2408)),"")</f>
        <v/>
      </c>
      <c r="L2408" t="str">
        <f>IF(ISERROR(INDEX(Data!$D$30:'Data'!$D$5007,IF($J2408&gt;$P$2,15000,$J2408))),"",INDEX(Data!$D$30:'Data'!$D$5007,IF($J2408&gt;$P$2,15000,$J2408)))</f>
        <v/>
      </c>
      <c r="M2408" t="str">
        <f>IF(ISERROR(INDEX(Data!$H$30:'Data'!$H$5007,IF($J2408&gt;$P$2,15000,$J2408))),"",INDEX(Data!$H$30:'Data'!$H$5007,IF($J2408&gt;$P$2,15000,$J2408)))</f>
        <v/>
      </c>
    </row>
    <row r="2409" spans="1:13">
      <c r="A2409">
        <f t="shared" si="18"/>
        <v>2526</v>
      </c>
      <c r="B2409" t="str">
        <f>IF(Use_Der,IFERROR(INDEX(Data!$C$30:'Data'!$C$5000,IF($A2409&gt;$H$2,15000,$A2409)),""),"")</f>
        <v/>
      </c>
      <c r="C2409" t="str">
        <f>IF(Use_Der,IF(ISERROR(INDEX(Data!$D$30:'Data'!$D$5000,IF($A2409&gt;$H$2,15000,$A2409))),"",INDEX(Data!$D$30:'Data'!$D$5000,IF($A2409&gt;$H$2,15000,$A2409))),"")</f>
        <v/>
      </c>
      <c r="D2409" t="str">
        <f>IF(Use_Der,IF(ISERROR(INDEX(Data!$E$30:'Data'!$E$5000,IF($A2409&gt;$H$2,15000,$A2409))),"",INDEX(Data!$E$30:'Data'!$E$5000,IF($A2409&gt;$H$2,15000,$A2409))),"")</f>
        <v/>
      </c>
      <c r="E2409" t="str">
        <f>IF(Use_Der,IF(ISERROR(INDEX(Data!$F$30:'Data'!$F$5000,IF($A2409&gt;$H$2,15000,$A2409))),"",INDEX(Data!$F$30:'Data'!$F$5000,IF($A2409&gt;$H$2,15000,$A2409))),"")</f>
        <v/>
      </c>
      <c r="F2409" t="str">
        <f>IF(Use_Der,IF(ISERROR(INDEX(Data!$G$30:'Data'!$G$5000,IF($A2409&gt;$H$2,15000,$A2409))),"",INDEX(Data!$G$30:'Data'!$G$5000,IF($A2409&gt;$H$2,15000,$A2409))),"")</f>
        <v/>
      </c>
      <c r="G2409" s="96"/>
      <c r="H2409" s="96"/>
      <c r="I2409" s="96"/>
      <c r="J2409">
        <f t="shared" si="19"/>
        <v>2526</v>
      </c>
      <c r="K2409" t="str">
        <f>IFERROR(INDEX(Data!$C$30:'Data'!$C$5007,IF($J2409&gt;$P$2,15000,$J2409)),"")</f>
        <v/>
      </c>
      <c r="L2409" t="str">
        <f>IF(ISERROR(INDEX(Data!$D$30:'Data'!$D$5007,IF($J2409&gt;$P$2,15000,$J2409))),"",INDEX(Data!$D$30:'Data'!$D$5007,IF($J2409&gt;$P$2,15000,$J2409)))</f>
        <v/>
      </c>
      <c r="M2409" t="str">
        <f>IF(ISERROR(INDEX(Data!$H$30:'Data'!$H$5007,IF($J2409&gt;$P$2,15000,$J2409))),"",INDEX(Data!$H$30:'Data'!$H$5007,IF($J2409&gt;$P$2,15000,$J2409)))</f>
        <v/>
      </c>
    </row>
    <row r="2410" spans="1:13">
      <c r="A2410">
        <f t="shared" si="18"/>
        <v>2527</v>
      </c>
      <c r="B2410" t="str">
        <f>IF(Use_Der,IFERROR(INDEX(Data!$C$30:'Data'!$C$5000,IF($A2410&gt;$H$2,15000,$A2410)),""),"")</f>
        <v/>
      </c>
      <c r="C2410" t="str">
        <f>IF(Use_Der,IF(ISERROR(INDEX(Data!$D$30:'Data'!$D$5000,IF($A2410&gt;$H$2,15000,$A2410))),"",INDEX(Data!$D$30:'Data'!$D$5000,IF($A2410&gt;$H$2,15000,$A2410))),"")</f>
        <v/>
      </c>
      <c r="D2410" t="str">
        <f>IF(Use_Der,IF(ISERROR(INDEX(Data!$E$30:'Data'!$E$5000,IF($A2410&gt;$H$2,15000,$A2410))),"",INDEX(Data!$E$30:'Data'!$E$5000,IF($A2410&gt;$H$2,15000,$A2410))),"")</f>
        <v/>
      </c>
      <c r="E2410" t="str">
        <f>IF(Use_Der,IF(ISERROR(INDEX(Data!$F$30:'Data'!$F$5000,IF($A2410&gt;$H$2,15000,$A2410))),"",INDEX(Data!$F$30:'Data'!$F$5000,IF($A2410&gt;$H$2,15000,$A2410))),"")</f>
        <v/>
      </c>
      <c r="F2410" t="str">
        <f>IF(Use_Der,IF(ISERROR(INDEX(Data!$G$30:'Data'!$G$5000,IF($A2410&gt;$H$2,15000,$A2410))),"",INDEX(Data!$G$30:'Data'!$G$5000,IF($A2410&gt;$H$2,15000,$A2410))),"")</f>
        <v/>
      </c>
      <c r="G2410" s="96"/>
      <c r="H2410" s="96"/>
      <c r="I2410" s="96"/>
      <c r="J2410">
        <f t="shared" si="19"/>
        <v>2527</v>
      </c>
      <c r="K2410" t="str">
        <f>IFERROR(INDEX(Data!$C$30:'Data'!$C$5007,IF($J2410&gt;$P$2,15000,$J2410)),"")</f>
        <v/>
      </c>
      <c r="L2410" t="str">
        <f>IF(ISERROR(INDEX(Data!$D$30:'Data'!$D$5007,IF($J2410&gt;$P$2,15000,$J2410))),"",INDEX(Data!$D$30:'Data'!$D$5007,IF($J2410&gt;$P$2,15000,$J2410)))</f>
        <v/>
      </c>
      <c r="M2410" t="str">
        <f>IF(ISERROR(INDEX(Data!$H$30:'Data'!$H$5007,IF($J2410&gt;$P$2,15000,$J2410))),"",INDEX(Data!$H$30:'Data'!$H$5007,IF($J2410&gt;$P$2,15000,$J2410)))</f>
        <v/>
      </c>
    </row>
    <row r="2411" spans="1:13">
      <c r="A2411">
        <f t="shared" si="18"/>
        <v>2528</v>
      </c>
      <c r="B2411" t="str">
        <f>IF(Use_Der,IFERROR(INDEX(Data!$C$30:'Data'!$C$5000,IF($A2411&gt;$H$2,15000,$A2411)),""),"")</f>
        <v/>
      </c>
      <c r="C2411" t="str">
        <f>IF(Use_Der,IF(ISERROR(INDEX(Data!$D$30:'Data'!$D$5000,IF($A2411&gt;$H$2,15000,$A2411))),"",INDEX(Data!$D$30:'Data'!$D$5000,IF($A2411&gt;$H$2,15000,$A2411))),"")</f>
        <v/>
      </c>
      <c r="D2411" t="str">
        <f>IF(Use_Der,IF(ISERROR(INDEX(Data!$E$30:'Data'!$E$5000,IF($A2411&gt;$H$2,15000,$A2411))),"",INDEX(Data!$E$30:'Data'!$E$5000,IF($A2411&gt;$H$2,15000,$A2411))),"")</f>
        <v/>
      </c>
      <c r="E2411" t="str">
        <f>IF(Use_Der,IF(ISERROR(INDEX(Data!$F$30:'Data'!$F$5000,IF($A2411&gt;$H$2,15000,$A2411))),"",INDEX(Data!$F$30:'Data'!$F$5000,IF($A2411&gt;$H$2,15000,$A2411))),"")</f>
        <v/>
      </c>
      <c r="F2411" t="str">
        <f>IF(Use_Der,IF(ISERROR(INDEX(Data!$G$30:'Data'!$G$5000,IF($A2411&gt;$H$2,15000,$A2411))),"",INDEX(Data!$G$30:'Data'!$G$5000,IF($A2411&gt;$H$2,15000,$A2411))),"")</f>
        <v/>
      </c>
      <c r="G2411" s="96"/>
      <c r="H2411" s="96"/>
      <c r="I2411" s="96"/>
      <c r="J2411">
        <f t="shared" si="19"/>
        <v>2528</v>
      </c>
      <c r="K2411" t="str">
        <f>IFERROR(INDEX(Data!$C$30:'Data'!$C$5007,IF($J2411&gt;$P$2,15000,$J2411)),"")</f>
        <v/>
      </c>
      <c r="L2411" t="str">
        <f>IF(ISERROR(INDEX(Data!$D$30:'Data'!$D$5007,IF($J2411&gt;$P$2,15000,$J2411))),"",INDEX(Data!$D$30:'Data'!$D$5007,IF($J2411&gt;$P$2,15000,$J2411)))</f>
        <v/>
      </c>
      <c r="M2411" t="str">
        <f>IF(ISERROR(INDEX(Data!$H$30:'Data'!$H$5007,IF($J2411&gt;$P$2,15000,$J2411))),"",INDEX(Data!$H$30:'Data'!$H$5007,IF($J2411&gt;$P$2,15000,$J2411)))</f>
        <v/>
      </c>
    </row>
    <row r="2412" spans="1:13">
      <c r="A2412">
        <f t="shared" si="18"/>
        <v>2529</v>
      </c>
      <c r="B2412" t="str">
        <f>IF(Use_Der,IFERROR(INDEX(Data!$C$30:'Data'!$C$5000,IF($A2412&gt;$H$2,15000,$A2412)),""),"")</f>
        <v/>
      </c>
      <c r="C2412" t="str">
        <f>IF(Use_Der,IF(ISERROR(INDEX(Data!$D$30:'Data'!$D$5000,IF($A2412&gt;$H$2,15000,$A2412))),"",INDEX(Data!$D$30:'Data'!$D$5000,IF($A2412&gt;$H$2,15000,$A2412))),"")</f>
        <v/>
      </c>
      <c r="D2412" t="str">
        <f>IF(Use_Der,IF(ISERROR(INDEX(Data!$E$30:'Data'!$E$5000,IF($A2412&gt;$H$2,15000,$A2412))),"",INDEX(Data!$E$30:'Data'!$E$5000,IF($A2412&gt;$H$2,15000,$A2412))),"")</f>
        <v/>
      </c>
      <c r="E2412" t="str">
        <f>IF(Use_Der,IF(ISERROR(INDEX(Data!$F$30:'Data'!$F$5000,IF($A2412&gt;$H$2,15000,$A2412))),"",INDEX(Data!$F$30:'Data'!$F$5000,IF($A2412&gt;$H$2,15000,$A2412))),"")</f>
        <v/>
      </c>
      <c r="F2412" t="str">
        <f>IF(Use_Der,IF(ISERROR(INDEX(Data!$G$30:'Data'!$G$5000,IF($A2412&gt;$H$2,15000,$A2412))),"",INDEX(Data!$G$30:'Data'!$G$5000,IF($A2412&gt;$H$2,15000,$A2412))),"")</f>
        <v/>
      </c>
      <c r="G2412" s="96"/>
      <c r="H2412" s="96"/>
      <c r="I2412" s="96"/>
      <c r="J2412">
        <f t="shared" si="19"/>
        <v>2529</v>
      </c>
      <c r="K2412" t="str">
        <f>IFERROR(INDEX(Data!$C$30:'Data'!$C$5007,IF($J2412&gt;$P$2,15000,$J2412)),"")</f>
        <v/>
      </c>
      <c r="L2412" t="str">
        <f>IF(ISERROR(INDEX(Data!$D$30:'Data'!$D$5007,IF($J2412&gt;$P$2,15000,$J2412))),"",INDEX(Data!$D$30:'Data'!$D$5007,IF($J2412&gt;$P$2,15000,$J2412)))</f>
        <v/>
      </c>
      <c r="M2412" t="str">
        <f>IF(ISERROR(INDEX(Data!$H$30:'Data'!$H$5007,IF($J2412&gt;$P$2,15000,$J2412))),"",INDEX(Data!$H$30:'Data'!$H$5007,IF($J2412&gt;$P$2,15000,$J2412)))</f>
        <v/>
      </c>
    </row>
    <row r="2413" spans="1:13">
      <c r="A2413">
        <f t="shared" si="18"/>
        <v>2530</v>
      </c>
      <c r="B2413" t="str">
        <f>IF(Use_Der,IFERROR(INDEX(Data!$C$30:'Data'!$C$5000,IF($A2413&gt;$H$2,15000,$A2413)),""),"")</f>
        <v/>
      </c>
      <c r="C2413" t="str">
        <f>IF(Use_Der,IF(ISERROR(INDEX(Data!$D$30:'Data'!$D$5000,IF($A2413&gt;$H$2,15000,$A2413))),"",INDEX(Data!$D$30:'Data'!$D$5000,IF($A2413&gt;$H$2,15000,$A2413))),"")</f>
        <v/>
      </c>
      <c r="D2413" t="str">
        <f>IF(Use_Der,IF(ISERROR(INDEX(Data!$E$30:'Data'!$E$5000,IF($A2413&gt;$H$2,15000,$A2413))),"",INDEX(Data!$E$30:'Data'!$E$5000,IF($A2413&gt;$H$2,15000,$A2413))),"")</f>
        <v/>
      </c>
      <c r="E2413" t="str">
        <f>IF(Use_Der,IF(ISERROR(INDEX(Data!$F$30:'Data'!$F$5000,IF($A2413&gt;$H$2,15000,$A2413))),"",INDEX(Data!$F$30:'Data'!$F$5000,IF($A2413&gt;$H$2,15000,$A2413))),"")</f>
        <v/>
      </c>
      <c r="F2413" t="str">
        <f>IF(Use_Der,IF(ISERROR(INDEX(Data!$G$30:'Data'!$G$5000,IF($A2413&gt;$H$2,15000,$A2413))),"",INDEX(Data!$G$30:'Data'!$G$5000,IF($A2413&gt;$H$2,15000,$A2413))),"")</f>
        <v/>
      </c>
      <c r="G2413" s="96"/>
      <c r="H2413" s="96"/>
      <c r="I2413" s="96"/>
      <c r="J2413">
        <f t="shared" si="19"/>
        <v>2530</v>
      </c>
      <c r="K2413" t="str">
        <f>IFERROR(INDEX(Data!$C$30:'Data'!$C$5007,IF($J2413&gt;$P$2,15000,$J2413)),"")</f>
        <v/>
      </c>
      <c r="L2413" t="str">
        <f>IF(ISERROR(INDEX(Data!$D$30:'Data'!$D$5007,IF($J2413&gt;$P$2,15000,$J2413))),"",INDEX(Data!$D$30:'Data'!$D$5007,IF($J2413&gt;$P$2,15000,$J2413)))</f>
        <v/>
      </c>
      <c r="M2413" t="str">
        <f>IF(ISERROR(INDEX(Data!$H$30:'Data'!$H$5007,IF($J2413&gt;$P$2,15000,$J2413))),"",INDEX(Data!$H$30:'Data'!$H$5007,IF($J2413&gt;$P$2,15000,$J2413)))</f>
        <v/>
      </c>
    </row>
    <row r="2414" spans="1:13">
      <c r="A2414">
        <f t="shared" si="18"/>
        <v>2531</v>
      </c>
      <c r="B2414" t="str">
        <f>IF(Use_Der,IFERROR(INDEX(Data!$C$30:'Data'!$C$5000,IF($A2414&gt;$H$2,15000,$A2414)),""),"")</f>
        <v/>
      </c>
      <c r="C2414" t="str">
        <f>IF(Use_Der,IF(ISERROR(INDEX(Data!$D$30:'Data'!$D$5000,IF($A2414&gt;$H$2,15000,$A2414))),"",INDEX(Data!$D$30:'Data'!$D$5000,IF($A2414&gt;$H$2,15000,$A2414))),"")</f>
        <v/>
      </c>
      <c r="D2414" t="str">
        <f>IF(Use_Der,IF(ISERROR(INDEX(Data!$E$30:'Data'!$E$5000,IF($A2414&gt;$H$2,15000,$A2414))),"",INDEX(Data!$E$30:'Data'!$E$5000,IF($A2414&gt;$H$2,15000,$A2414))),"")</f>
        <v/>
      </c>
      <c r="E2414" t="str">
        <f>IF(Use_Der,IF(ISERROR(INDEX(Data!$F$30:'Data'!$F$5000,IF($A2414&gt;$H$2,15000,$A2414))),"",INDEX(Data!$F$30:'Data'!$F$5000,IF($A2414&gt;$H$2,15000,$A2414))),"")</f>
        <v/>
      </c>
      <c r="F2414" t="str">
        <f>IF(Use_Der,IF(ISERROR(INDEX(Data!$G$30:'Data'!$G$5000,IF($A2414&gt;$H$2,15000,$A2414))),"",INDEX(Data!$G$30:'Data'!$G$5000,IF($A2414&gt;$H$2,15000,$A2414))),"")</f>
        <v/>
      </c>
      <c r="G2414" s="96"/>
      <c r="H2414" s="96"/>
      <c r="I2414" s="96"/>
      <c r="J2414">
        <f t="shared" si="19"/>
        <v>2531</v>
      </c>
      <c r="K2414" t="str">
        <f>IFERROR(INDEX(Data!$C$30:'Data'!$C$5007,IF($J2414&gt;$P$2,15000,$J2414)),"")</f>
        <v/>
      </c>
      <c r="L2414" t="str">
        <f>IF(ISERROR(INDEX(Data!$D$30:'Data'!$D$5007,IF($J2414&gt;$P$2,15000,$J2414))),"",INDEX(Data!$D$30:'Data'!$D$5007,IF($J2414&gt;$P$2,15000,$J2414)))</f>
        <v/>
      </c>
      <c r="M2414" t="str">
        <f>IF(ISERROR(INDEX(Data!$H$30:'Data'!$H$5007,IF($J2414&gt;$P$2,15000,$J2414))),"",INDEX(Data!$H$30:'Data'!$H$5007,IF($J2414&gt;$P$2,15000,$J2414)))</f>
        <v/>
      </c>
    </row>
    <row r="2415" spans="1:13">
      <c r="A2415">
        <f t="shared" si="18"/>
        <v>2532</v>
      </c>
      <c r="B2415" t="str">
        <f>IF(Use_Der,IFERROR(INDEX(Data!$C$30:'Data'!$C$5000,IF($A2415&gt;$H$2,15000,$A2415)),""),"")</f>
        <v/>
      </c>
      <c r="C2415" t="str">
        <f>IF(Use_Der,IF(ISERROR(INDEX(Data!$D$30:'Data'!$D$5000,IF($A2415&gt;$H$2,15000,$A2415))),"",INDEX(Data!$D$30:'Data'!$D$5000,IF($A2415&gt;$H$2,15000,$A2415))),"")</f>
        <v/>
      </c>
      <c r="D2415" t="str">
        <f>IF(Use_Der,IF(ISERROR(INDEX(Data!$E$30:'Data'!$E$5000,IF($A2415&gt;$H$2,15000,$A2415))),"",INDEX(Data!$E$30:'Data'!$E$5000,IF($A2415&gt;$H$2,15000,$A2415))),"")</f>
        <v/>
      </c>
      <c r="E2415" t="str">
        <f>IF(Use_Der,IF(ISERROR(INDEX(Data!$F$30:'Data'!$F$5000,IF($A2415&gt;$H$2,15000,$A2415))),"",INDEX(Data!$F$30:'Data'!$F$5000,IF($A2415&gt;$H$2,15000,$A2415))),"")</f>
        <v/>
      </c>
      <c r="F2415" t="str">
        <f>IF(Use_Der,IF(ISERROR(INDEX(Data!$G$30:'Data'!$G$5000,IF($A2415&gt;$H$2,15000,$A2415))),"",INDEX(Data!$G$30:'Data'!$G$5000,IF($A2415&gt;$H$2,15000,$A2415))),"")</f>
        <v/>
      </c>
      <c r="G2415" s="96"/>
      <c r="H2415" s="96"/>
      <c r="I2415" s="96"/>
      <c r="J2415">
        <f t="shared" si="19"/>
        <v>2532</v>
      </c>
      <c r="K2415" t="str">
        <f>IFERROR(INDEX(Data!$C$30:'Data'!$C$5007,IF($J2415&gt;$P$2,15000,$J2415)),"")</f>
        <v/>
      </c>
      <c r="L2415" t="str">
        <f>IF(ISERROR(INDEX(Data!$D$30:'Data'!$D$5007,IF($J2415&gt;$P$2,15000,$J2415))),"",INDEX(Data!$D$30:'Data'!$D$5007,IF($J2415&gt;$P$2,15000,$J2415)))</f>
        <v/>
      </c>
      <c r="M2415" t="str">
        <f>IF(ISERROR(INDEX(Data!$H$30:'Data'!$H$5007,IF($J2415&gt;$P$2,15000,$J2415))),"",INDEX(Data!$H$30:'Data'!$H$5007,IF($J2415&gt;$P$2,15000,$J2415)))</f>
        <v/>
      </c>
    </row>
    <row r="2416" spans="1:13">
      <c r="A2416">
        <f t="shared" si="18"/>
        <v>2533</v>
      </c>
      <c r="B2416" t="str">
        <f>IF(Use_Der,IFERROR(INDEX(Data!$C$30:'Data'!$C$5000,IF($A2416&gt;$H$2,15000,$A2416)),""),"")</f>
        <v/>
      </c>
      <c r="C2416" t="str">
        <f>IF(Use_Der,IF(ISERROR(INDEX(Data!$D$30:'Data'!$D$5000,IF($A2416&gt;$H$2,15000,$A2416))),"",INDEX(Data!$D$30:'Data'!$D$5000,IF($A2416&gt;$H$2,15000,$A2416))),"")</f>
        <v/>
      </c>
      <c r="D2416" t="str">
        <f>IF(Use_Der,IF(ISERROR(INDEX(Data!$E$30:'Data'!$E$5000,IF($A2416&gt;$H$2,15000,$A2416))),"",INDEX(Data!$E$30:'Data'!$E$5000,IF($A2416&gt;$H$2,15000,$A2416))),"")</f>
        <v/>
      </c>
      <c r="E2416" t="str">
        <f>IF(Use_Der,IF(ISERROR(INDEX(Data!$F$30:'Data'!$F$5000,IF($A2416&gt;$H$2,15000,$A2416))),"",INDEX(Data!$F$30:'Data'!$F$5000,IF($A2416&gt;$H$2,15000,$A2416))),"")</f>
        <v/>
      </c>
      <c r="F2416" t="str">
        <f>IF(Use_Der,IF(ISERROR(INDEX(Data!$G$30:'Data'!$G$5000,IF($A2416&gt;$H$2,15000,$A2416))),"",INDEX(Data!$G$30:'Data'!$G$5000,IF($A2416&gt;$H$2,15000,$A2416))),"")</f>
        <v/>
      </c>
      <c r="G2416" s="96"/>
      <c r="H2416" s="96"/>
      <c r="I2416" s="96"/>
      <c r="J2416">
        <f t="shared" si="19"/>
        <v>2533</v>
      </c>
      <c r="K2416" t="str">
        <f>IFERROR(INDEX(Data!$C$30:'Data'!$C$5007,IF($J2416&gt;$P$2,15000,$J2416)),"")</f>
        <v/>
      </c>
      <c r="L2416" t="str">
        <f>IF(ISERROR(INDEX(Data!$D$30:'Data'!$D$5007,IF($J2416&gt;$P$2,15000,$J2416))),"",INDEX(Data!$D$30:'Data'!$D$5007,IF($J2416&gt;$P$2,15000,$J2416)))</f>
        <v/>
      </c>
      <c r="M2416" t="str">
        <f>IF(ISERROR(INDEX(Data!$H$30:'Data'!$H$5007,IF($J2416&gt;$P$2,15000,$J2416))),"",INDEX(Data!$H$30:'Data'!$H$5007,IF($J2416&gt;$P$2,15000,$J2416)))</f>
        <v/>
      </c>
    </row>
    <row r="2417" spans="1:13">
      <c r="A2417">
        <f t="shared" si="18"/>
        <v>2534</v>
      </c>
      <c r="B2417" t="str">
        <f>IF(Use_Der,IFERROR(INDEX(Data!$C$30:'Data'!$C$5000,IF($A2417&gt;$H$2,15000,$A2417)),""),"")</f>
        <v/>
      </c>
      <c r="C2417" t="str">
        <f>IF(Use_Der,IF(ISERROR(INDEX(Data!$D$30:'Data'!$D$5000,IF($A2417&gt;$H$2,15000,$A2417))),"",INDEX(Data!$D$30:'Data'!$D$5000,IF($A2417&gt;$H$2,15000,$A2417))),"")</f>
        <v/>
      </c>
      <c r="D2417" t="str">
        <f>IF(Use_Der,IF(ISERROR(INDEX(Data!$E$30:'Data'!$E$5000,IF($A2417&gt;$H$2,15000,$A2417))),"",INDEX(Data!$E$30:'Data'!$E$5000,IF($A2417&gt;$H$2,15000,$A2417))),"")</f>
        <v/>
      </c>
      <c r="E2417" t="str">
        <f>IF(Use_Der,IF(ISERROR(INDEX(Data!$F$30:'Data'!$F$5000,IF($A2417&gt;$H$2,15000,$A2417))),"",INDEX(Data!$F$30:'Data'!$F$5000,IF($A2417&gt;$H$2,15000,$A2417))),"")</f>
        <v/>
      </c>
      <c r="F2417" t="str">
        <f>IF(Use_Der,IF(ISERROR(INDEX(Data!$G$30:'Data'!$G$5000,IF($A2417&gt;$H$2,15000,$A2417))),"",INDEX(Data!$G$30:'Data'!$G$5000,IF($A2417&gt;$H$2,15000,$A2417))),"")</f>
        <v/>
      </c>
      <c r="G2417" s="96"/>
      <c r="H2417" s="96"/>
      <c r="I2417" s="96"/>
      <c r="J2417">
        <f t="shared" si="19"/>
        <v>2534</v>
      </c>
      <c r="K2417" t="str">
        <f>IFERROR(INDEX(Data!$C$30:'Data'!$C$5007,IF($J2417&gt;$P$2,15000,$J2417)),"")</f>
        <v/>
      </c>
      <c r="L2417" t="str">
        <f>IF(ISERROR(INDEX(Data!$D$30:'Data'!$D$5007,IF($J2417&gt;$P$2,15000,$J2417))),"",INDEX(Data!$D$30:'Data'!$D$5007,IF($J2417&gt;$P$2,15000,$J2417)))</f>
        <v/>
      </c>
      <c r="M2417" t="str">
        <f>IF(ISERROR(INDEX(Data!$H$30:'Data'!$H$5007,IF($J2417&gt;$P$2,15000,$J2417))),"",INDEX(Data!$H$30:'Data'!$H$5007,IF($J2417&gt;$P$2,15000,$J2417)))</f>
        <v/>
      </c>
    </row>
    <row r="2418" spans="1:13">
      <c r="A2418">
        <f t="shared" si="18"/>
        <v>2535</v>
      </c>
      <c r="B2418" t="str">
        <f>IF(Use_Der,IFERROR(INDEX(Data!$C$30:'Data'!$C$5000,IF($A2418&gt;$H$2,15000,$A2418)),""),"")</f>
        <v/>
      </c>
      <c r="C2418" t="str">
        <f>IF(Use_Der,IF(ISERROR(INDEX(Data!$D$30:'Data'!$D$5000,IF($A2418&gt;$H$2,15000,$A2418))),"",INDEX(Data!$D$30:'Data'!$D$5000,IF($A2418&gt;$H$2,15000,$A2418))),"")</f>
        <v/>
      </c>
      <c r="D2418" t="str">
        <f>IF(Use_Der,IF(ISERROR(INDEX(Data!$E$30:'Data'!$E$5000,IF($A2418&gt;$H$2,15000,$A2418))),"",INDEX(Data!$E$30:'Data'!$E$5000,IF($A2418&gt;$H$2,15000,$A2418))),"")</f>
        <v/>
      </c>
      <c r="E2418" t="str">
        <f>IF(Use_Der,IF(ISERROR(INDEX(Data!$F$30:'Data'!$F$5000,IF($A2418&gt;$H$2,15000,$A2418))),"",INDEX(Data!$F$30:'Data'!$F$5000,IF($A2418&gt;$H$2,15000,$A2418))),"")</f>
        <v/>
      </c>
      <c r="F2418" t="str">
        <f>IF(Use_Der,IF(ISERROR(INDEX(Data!$G$30:'Data'!$G$5000,IF($A2418&gt;$H$2,15000,$A2418))),"",INDEX(Data!$G$30:'Data'!$G$5000,IF($A2418&gt;$H$2,15000,$A2418))),"")</f>
        <v/>
      </c>
      <c r="G2418" s="96"/>
      <c r="H2418" s="96"/>
      <c r="I2418" s="96"/>
      <c r="J2418">
        <f t="shared" si="19"/>
        <v>2535</v>
      </c>
      <c r="K2418" t="str">
        <f>IFERROR(INDEX(Data!$C$30:'Data'!$C$5007,IF($J2418&gt;$P$2,15000,$J2418)),"")</f>
        <v/>
      </c>
      <c r="L2418" t="str">
        <f>IF(ISERROR(INDEX(Data!$D$30:'Data'!$D$5007,IF($J2418&gt;$P$2,15000,$J2418))),"",INDEX(Data!$D$30:'Data'!$D$5007,IF($J2418&gt;$P$2,15000,$J2418)))</f>
        <v/>
      </c>
      <c r="M2418" t="str">
        <f>IF(ISERROR(INDEX(Data!$H$30:'Data'!$H$5007,IF($J2418&gt;$P$2,15000,$J2418))),"",INDEX(Data!$H$30:'Data'!$H$5007,IF($J2418&gt;$P$2,15000,$J2418)))</f>
        <v/>
      </c>
    </row>
    <row r="2419" spans="1:13">
      <c r="A2419">
        <f t="shared" si="18"/>
        <v>2536</v>
      </c>
      <c r="B2419" t="str">
        <f>IF(Use_Der,IFERROR(INDEX(Data!$C$30:'Data'!$C$5000,IF($A2419&gt;$H$2,15000,$A2419)),""),"")</f>
        <v/>
      </c>
      <c r="C2419" t="str">
        <f>IF(Use_Der,IF(ISERROR(INDEX(Data!$D$30:'Data'!$D$5000,IF($A2419&gt;$H$2,15000,$A2419))),"",INDEX(Data!$D$30:'Data'!$D$5000,IF($A2419&gt;$H$2,15000,$A2419))),"")</f>
        <v/>
      </c>
      <c r="D2419" t="str">
        <f>IF(Use_Der,IF(ISERROR(INDEX(Data!$E$30:'Data'!$E$5000,IF($A2419&gt;$H$2,15000,$A2419))),"",INDEX(Data!$E$30:'Data'!$E$5000,IF($A2419&gt;$H$2,15000,$A2419))),"")</f>
        <v/>
      </c>
      <c r="E2419" t="str">
        <f>IF(Use_Der,IF(ISERROR(INDEX(Data!$F$30:'Data'!$F$5000,IF($A2419&gt;$H$2,15000,$A2419))),"",INDEX(Data!$F$30:'Data'!$F$5000,IF($A2419&gt;$H$2,15000,$A2419))),"")</f>
        <v/>
      </c>
      <c r="F2419" t="str">
        <f>IF(Use_Der,IF(ISERROR(INDEX(Data!$G$30:'Data'!$G$5000,IF($A2419&gt;$H$2,15000,$A2419))),"",INDEX(Data!$G$30:'Data'!$G$5000,IF($A2419&gt;$H$2,15000,$A2419))),"")</f>
        <v/>
      </c>
      <c r="G2419" s="96"/>
      <c r="H2419" s="96"/>
      <c r="I2419" s="96"/>
      <c r="J2419">
        <f t="shared" si="19"/>
        <v>2536</v>
      </c>
      <c r="K2419" t="str">
        <f>IFERROR(INDEX(Data!$C$30:'Data'!$C$5007,IF($J2419&gt;$P$2,15000,$J2419)),"")</f>
        <v/>
      </c>
      <c r="L2419" t="str">
        <f>IF(ISERROR(INDEX(Data!$D$30:'Data'!$D$5007,IF($J2419&gt;$P$2,15000,$J2419))),"",INDEX(Data!$D$30:'Data'!$D$5007,IF($J2419&gt;$P$2,15000,$J2419)))</f>
        <v/>
      </c>
      <c r="M2419" t="str">
        <f>IF(ISERROR(INDEX(Data!$H$30:'Data'!$H$5007,IF($J2419&gt;$P$2,15000,$J2419))),"",INDEX(Data!$H$30:'Data'!$H$5007,IF($J2419&gt;$P$2,15000,$J2419)))</f>
        <v/>
      </c>
    </row>
    <row r="2420" spans="1:13">
      <c r="A2420">
        <f t="shared" si="18"/>
        <v>2537</v>
      </c>
      <c r="B2420" t="str">
        <f>IF(Use_Der,IFERROR(INDEX(Data!$C$30:'Data'!$C$5000,IF($A2420&gt;$H$2,15000,$A2420)),""),"")</f>
        <v/>
      </c>
      <c r="C2420" t="str">
        <f>IF(Use_Der,IF(ISERROR(INDEX(Data!$D$30:'Data'!$D$5000,IF($A2420&gt;$H$2,15000,$A2420))),"",INDEX(Data!$D$30:'Data'!$D$5000,IF($A2420&gt;$H$2,15000,$A2420))),"")</f>
        <v/>
      </c>
      <c r="D2420" t="str">
        <f>IF(Use_Der,IF(ISERROR(INDEX(Data!$E$30:'Data'!$E$5000,IF($A2420&gt;$H$2,15000,$A2420))),"",INDEX(Data!$E$30:'Data'!$E$5000,IF($A2420&gt;$H$2,15000,$A2420))),"")</f>
        <v/>
      </c>
      <c r="E2420" t="str">
        <f>IF(Use_Der,IF(ISERROR(INDEX(Data!$F$30:'Data'!$F$5000,IF($A2420&gt;$H$2,15000,$A2420))),"",INDEX(Data!$F$30:'Data'!$F$5000,IF($A2420&gt;$H$2,15000,$A2420))),"")</f>
        <v/>
      </c>
      <c r="F2420" t="str">
        <f>IF(Use_Der,IF(ISERROR(INDEX(Data!$G$30:'Data'!$G$5000,IF($A2420&gt;$H$2,15000,$A2420))),"",INDEX(Data!$G$30:'Data'!$G$5000,IF($A2420&gt;$H$2,15000,$A2420))),"")</f>
        <v/>
      </c>
      <c r="G2420" s="96"/>
      <c r="H2420" s="96"/>
      <c r="I2420" s="96"/>
      <c r="J2420">
        <f t="shared" si="19"/>
        <v>2537</v>
      </c>
      <c r="K2420" t="str">
        <f>IFERROR(INDEX(Data!$C$30:'Data'!$C$5007,IF($J2420&gt;$P$2,15000,$J2420)),"")</f>
        <v/>
      </c>
      <c r="L2420" t="str">
        <f>IF(ISERROR(INDEX(Data!$D$30:'Data'!$D$5007,IF($J2420&gt;$P$2,15000,$J2420))),"",INDEX(Data!$D$30:'Data'!$D$5007,IF($J2420&gt;$P$2,15000,$J2420)))</f>
        <v/>
      </c>
      <c r="M2420" t="str">
        <f>IF(ISERROR(INDEX(Data!$H$30:'Data'!$H$5007,IF($J2420&gt;$P$2,15000,$J2420))),"",INDEX(Data!$H$30:'Data'!$H$5007,IF($J2420&gt;$P$2,15000,$J2420)))</f>
        <v/>
      </c>
    </row>
    <row r="2421" spans="1:13">
      <c r="A2421">
        <f t="shared" si="18"/>
        <v>2538</v>
      </c>
      <c r="B2421" t="str">
        <f>IF(Use_Der,IFERROR(INDEX(Data!$C$30:'Data'!$C$5000,IF($A2421&gt;$H$2,15000,$A2421)),""),"")</f>
        <v/>
      </c>
      <c r="C2421" t="str">
        <f>IF(Use_Der,IF(ISERROR(INDEX(Data!$D$30:'Data'!$D$5000,IF($A2421&gt;$H$2,15000,$A2421))),"",INDEX(Data!$D$30:'Data'!$D$5000,IF($A2421&gt;$H$2,15000,$A2421))),"")</f>
        <v/>
      </c>
      <c r="D2421" t="str">
        <f>IF(Use_Der,IF(ISERROR(INDEX(Data!$E$30:'Data'!$E$5000,IF($A2421&gt;$H$2,15000,$A2421))),"",INDEX(Data!$E$30:'Data'!$E$5000,IF($A2421&gt;$H$2,15000,$A2421))),"")</f>
        <v/>
      </c>
      <c r="E2421" t="str">
        <f>IF(Use_Der,IF(ISERROR(INDEX(Data!$F$30:'Data'!$F$5000,IF($A2421&gt;$H$2,15000,$A2421))),"",INDEX(Data!$F$30:'Data'!$F$5000,IF($A2421&gt;$H$2,15000,$A2421))),"")</f>
        <v/>
      </c>
      <c r="F2421" t="str">
        <f>IF(Use_Der,IF(ISERROR(INDEX(Data!$G$30:'Data'!$G$5000,IF($A2421&gt;$H$2,15000,$A2421))),"",INDEX(Data!$G$30:'Data'!$G$5000,IF($A2421&gt;$H$2,15000,$A2421))),"")</f>
        <v/>
      </c>
      <c r="G2421" s="96"/>
      <c r="H2421" s="96"/>
      <c r="I2421" s="96"/>
      <c r="J2421">
        <f t="shared" si="19"/>
        <v>2538</v>
      </c>
      <c r="K2421" t="str">
        <f>IFERROR(INDEX(Data!$C$30:'Data'!$C$5007,IF($J2421&gt;$P$2,15000,$J2421)),"")</f>
        <v/>
      </c>
      <c r="L2421" t="str">
        <f>IF(ISERROR(INDEX(Data!$D$30:'Data'!$D$5007,IF($J2421&gt;$P$2,15000,$J2421))),"",INDEX(Data!$D$30:'Data'!$D$5007,IF($J2421&gt;$P$2,15000,$J2421)))</f>
        <v/>
      </c>
      <c r="M2421" t="str">
        <f>IF(ISERROR(INDEX(Data!$H$30:'Data'!$H$5007,IF($J2421&gt;$P$2,15000,$J2421))),"",INDEX(Data!$H$30:'Data'!$H$5007,IF($J2421&gt;$P$2,15000,$J2421)))</f>
        <v/>
      </c>
    </row>
    <row r="2422" spans="1:13">
      <c r="A2422">
        <f t="shared" si="18"/>
        <v>2539</v>
      </c>
      <c r="B2422" t="str">
        <f>IF(Use_Der,IFERROR(INDEX(Data!$C$30:'Data'!$C$5000,IF($A2422&gt;$H$2,15000,$A2422)),""),"")</f>
        <v/>
      </c>
      <c r="C2422" t="str">
        <f>IF(Use_Der,IF(ISERROR(INDEX(Data!$D$30:'Data'!$D$5000,IF($A2422&gt;$H$2,15000,$A2422))),"",INDEX(Data!$D$30:'Data'!$D$5000,IF($A2422&gt;$H$2,15000,$A2422))),"")</f>
        <v/>
      </c>
      <c r="D2422" t="str">
        <f>IF(Use_Der,IF(ISERROR(INDEX(Data!$E$30:'Data'!$E$5000,IF($A2422&gt;$H$2,15000,$A2422))),"",INDEX(Data!$E$30:'Data'!$E$5000,IF($A2422&gt;$H$2,15000,$A2422))),"")</f>
        <v/>
      </c>
      <c r="E2422" t="str">
        <f>IF(Use_Der,IF(ISERROR(INDEX(Data!$F$30:'Data'!$F$5000,IF($A2422&gt;$H$2,15000,$A2422))),"",INDEX(Data!$F$30:'Data'!$F$5000,IF($A2422&gt;$H$2,15000,$A2422))),"")</f>
        <v/>
      </c>
      <c r="F2422" t="str">
        <f>IF(Use_Der,IF(ISERROR(INDEX(Data!$G$30:'Data'!$G$5000,IF($A2422&gt;$H$2,15000,$A2422))),"",INDEX(Data!$G$30:'Data'!$G$5000,IF($A2422&gt;$H$2,15000,$A2422))),"")</f>
        <v/>
      </c>
      <c r="G2422" s="96"/>
      <c r="H2422" s="96"/>
      <c r="I2422" s="96"/>
      <c r="J2422">
        <f t="shared" si="19"/>
        <v>2539</v>
      </c>
      <c r="K2422" t="str">
        <f>IFERROR(INDEX(Data!$C$30:'Data'!$C$5007,IF($J2422&gt;$P$2,15000,$J2422)),"")</f>
        <v/>
      </c>
      <c r="L2422" t="str">
        <f>IF(ISERROR(INDEX(Data!$D$30:'Data'!$D$5007,IF($J2422&gt;$P$2,15000,$J2422))),"",INDEX(Data!$D$30:'Data'!$D$5007,IF($J2422&gt;$P$2,15000,$J2422)))</f>
        <v/>
      </c>
      <c r="M2422" t="str">
        <f>IF(ISERROR(INDEX(Data!$H$30:'Data'!$H$5007,IF($J2422&gt;$P$2,15000,$J2422))),"",INDEX(Data!$H$30:'Data'!$H$5007,IF($J2422&gt;$P$2,15000,$J2422)))</f>
        <v/>
      </c>
    </row>
    <row r="2423" spans="1:13">
      <c r="A2423">
        <f t="shared" si="18"/>
        <v>2540</v>
      </c>
      <c r="B2423" t="str">
        <f>IF(Use_Der,IFERROR(INDEX(Data!$C$30:'Data'!$C$5000,IF($A2423&gt;$H$2,15000,$A2423)),""),"")</f>
        <v/>
      </c>
      <c r="C2423" t="str">
        <f>IF(Use_Der,IF(ISERROR(INDEX(Data!$D$30:'Data'!$D$5000,IF($A2423&gt;$H$2,15000,$A2423))),"",INDEX(Data!$D$30:'Data'!$D$5000,IF($A2423&gt;$H$2,15000,$A2423))),"")</f>
        <v/>
      </c>
      <c r="D2423" t="str">
        <f>IF(Use_Der,IF(ISERROR(INDEX(Data!$E$30:'Data'!$E$5000,IF($A2423&gt;$H$2,15000,$A2423))),"",INDEX(Data!$E$30:'Data'!$E$5000,IF($A2423&gt;$H$2,15000,$A2423))),"")</f>
        <v/>
      </c>
      <c r="E2423" t="str">
        <f>IF(Use_Der,IF(ISERROR(INDEX(Data!$F$30:'Data'!$F$5000,IF($A2423&gt;$H$2,15000,$A2423))),"",INDEX(Data!$F$30:'Data'!$F$5000,IF($A2423&gt;$H$2,15000,$A2423))),"")</f>
        <v/>
      </c>
      <c r="F2423" t="str">
        <f>IF(Use_Der,IF(ISERROR(INDEX(Data!$G$30:'Data'!$G$5000,IF($A2423&gt;$H$2,15000,$A2423))),"",INDEX(Data!$G$30:'Data'!$G$5000,IF($A2423&gt;$H$2,15000,$A2423))),"")</f>
        <v/>
      </c>
      <c r="G2423" s="96"/>
      <c r="H2423" s="96"/>
      <c r="I2423" s="96"/>
      <c r="J2423">
        <f t="shared" si="19"/>
        <v>2540</v>
      </c>
      <c r="K2423" t="str">
        <f>IFERROR(INDEX(Data!$C$30:'Data'!$C$5007,IF($J2423&gt;$P$2,15000,$J2423)),"")</f>
        <v/>
      </c>
      <c r="L2423" t="str">
        <f>IF(ISERROR(INDEX(Data!$D$30:'Data'!$D$5007,IF($J2423&gt;$P$2,15000,$J2423))),"",INDEX(Data!$D$30:'Data'!$D$5007,IF($J2423&gt;$P$2,15000,$J2423)))</f>
        <v/>
      </c>
      <c r="M2423" t="str">
        <f>IF(ISERROR(INDEX(Data!$H$30:'Data'!$H$5007,IF($J2423&gt;$P$2,15000,$J2423))),"",INDEX(Data!$H$30:'Data'!$H$5007,IF($J2423&gt;$P$2,15000,$J2423)))</f>
        <v/>
      </c>
    </row>
    <row r="2424" spans="1:13">
      <c r="A2424">
        <f t="shared" si="18"/>
        <v>2541</v>
      </c>
      <c r="B2424" t="str">
        <f>IF(Use_Der,IFERROR(INDEX(Data!$C$30:'Data'!$C$5000,IF($A2424&gt;$H$2,15000,$A2424)),""),"")</f>
        <v/>
      </c>
      <c r="C2424" t="str">
        <f>IF(Use_Der,IF(ISERROR(INDEX(Data!$D$30:'Data'!$D$5000,IF($A2424&gt;$H$2,15000,$A2424))),"",INDEX(Data!$D$30:'Data'!$D$5000,IF($A2424&gt;$H$2,15000,$A2424))),"")</f>
        <v/>
      </c>
      <c r="D2424" t="str">
        <f>IF(Use_Der,IF(ISERROR(INDEX(Data!$E$30:'Data'!$E$5000,IF($A2424&gt;$H$2,15000,$A2424))),"",INDEX(Data!$E$30:'Data'!$E$5000,IF($A2424&gt;$H$2,15000,$A2424))),"")</f>
        <v/>
      </c>
      <c r="E2424" t="str">
        <f>IF(Use_Der,IF(ISERROR(INDEX(Data!$F$30:'Data'!$F$5000,IF($A2424&gt;$H$2,15000,$A2424))),"",INDEX(Data!$F$30:'Data'!$F$5000,IF($A2424&gt;$H$2,15000,$A2424))),"")</f>
        <v/>
      </c>
      <c r="F2424" t="str">
        <f>IF(Use_Der,IF(ISERROR(INDEX(Data!$G$30:'Data'!$G$5000,IF($A2424&gt;$H$2,15000,$A2424))),"",INDEX(Data!$G$30:'Data'!$G$5000,IF($A2424&gt;$H$2,15000,$A2424))),"")</f>
        <v/>
      </c>
      <c r="G2424" s="96"/>
      <c r="H2424" s="96"/>
      <c r="I2424" s="96"/>
      <c r="J2424">
        <f t="shared" si="19"/>
        <v>2541</v>
      </c>
      <c r="K2424" t="str">
        <f>IFERROR(INDEX(Data!$C$30:'Data'!$C$5007,IF($J2424&gt;$P$2,15000,$J2424)),"")</f>
        <v/>
      </c>
      <c r="L2424" t="str">
        <f>IF(ISERROR(INDEX(Data!$D$30:'Data'!$D$5007,IF($J2424&gt;$P$2,15000,$J2424))),"",INDEX(Data!$D$30:'Data'!$D$5007,IF($J2424&gt;$P$2,15000,$J2424)))</f>
        <v/>
      </c>
      <c r="M2424" t="str">
        <f>IF(ISERROR(INDEX(Data!$H$30:'Data'!$H$5007,IF($J2424&gt;$P$2,15000,$J2424))),"",INDEX(Data!$H$30:'Data'!$H$5007,IF($J2424&gt;$P$2,15000,$J2424)))</f>
        <v/>
      </c>
    </row>
    <row r="2425" spans="1:13">
      <c r="A2425">
        <f t="shared" si="18"/>
        <v>2542</v>
      </c>
      <c r="B2425" t="str">
        <f>IF(Use_Der,IFERROR(INDEX(Data!$C$30:'Data'!$C$5000,IF($A2425&gt;$H$2,15000,$A2425)),""),"")</f>
        <v/>
      </c>
      <c r="C2425" t="str">
        <f>IF(Use_Der,IF(ISERROR(INDEX(Data!$D$30:'Data'!$D$5000,IF($A2425&gt;$H$2,15000,$A2425))),"",INDEX(Data!$D$30:'Data'!$D$5000,IF($A2425&gt;$H$2,15000,$A2425))),"")</f>
        <v/>
      </c>
      <c r="D2425" t="str">
        <f>IF(Use_Der,IF(ISERROR(INDEX(Data!$E$30:'Data'!$E$5000,IF($A2425&gt;$H$2,15000,$A2425))),"",INDEX(Data!$E$30:'Data'!$E$5000,IF($A2425&gt;$H$2,15000,$A2425))),"")</f>
        <v/>
      </c>
      <c r="E2425" t="str">
        <f>IF(Use_Der,IF(ISERROR(INDEX(Data!$F$30:'Data'!$F$5000,IF($A2425&gt;$H$2,15000,$A2425))),"",INDEX(Data!$F$30:'Data'!$F$5000,IF($A2425&gt;$H$2,15000,$A2425))),"")</f>
        <v/>
      </c>
      <c r="F2425" t="str">
        <f>IF(Use_Der,IF(ISERROR(INDEX(Data!$G$30:'Data'!$G$5000,IF($A2425&gt;$H$2,15000,$A2425))),"",INDEX(Data!$G$30:'Data'!$G$5000,IF($A2425&gt;$H$2,15000,$A2425))),"")</f>
        <v/>
      </c>
      <c r="G2425" s="96"/>
      <c r="H2425" s="96"/>
      <c r="I2425" s="96"/>
      <c r="J2425">
        <f t="shared" si="19"/>
        <v>2542</v>
      </c>
      <c r="K2425" t="str">
        <f>IFERROR(INDEX(Data!$C$30:'Data'!$C$5007,IF($J2425&gt;$P$2,15000,$J2425)),"")</f>
        <v/>
      </c>
      <c r="L2425" t="str">
        <f>IF(ISERROR(INDEX(Data!$D$30:'Data'!$D$5007,IF($J2425&gt;$P$2,15000,$J2425))),"",INDEX(Data!$D$30:'Data'!$D$5007,IF($J2425&gt;$P$2,15000,$J2425)))</f>
        <v/>
      </c>
      <c r="M2425" t="str">
        <f>IF(ISERROR(INDEX(Data!$H$30:'Data'!$H$5007,IF($J2425&gt;$P$2,15000,$J2425))),"",INDEX(Data!$H$30:'Data'!$H$5007,IF($J2425&gt;$P$2,15000,$J2425)))</f>
        <v/>
      </c>
    </row>
    <row r="2426" spans="1:13">
      <c r="A2426">
        <f t="shared" si="18"/>
        <v>2543</v>
      </c>
      <c r="B2426" t="str">
        <f>IF(Use_Der,IFERROR(INDEX(Data!$C$30:'Data'!$C$5000,IF($A2426&gt;$H$2,15000,$A2426)),""),"")</f>
        <v/>
      </c>
      <c r="C2426" t="str">
        <f>IF(Use_Der,IF(ISERROR(INDEX(Data!$D$30:'Data'!$D$5000,IF($A2426&gt;$H$2,15000,$A2426))),"",INDEX(Data!$D$30:'Data'!$D$5000,IF($A2426&gt;$H$2,15000,$A2426))),"")</f>
        <v/>
      </c>
      <c r="D2426" t="str">
        <f>IF(Use_Der,IF(ISERROR(INDEX(Data!$E$30:'Data'!$E$5000,IF($A2426&gt;$H$2,15000,$A2426))),"",INDEX(Data!$E$30:'Data'!$E$5000,IF($A2426&gt;$H$2,15000,$A2426))),"")</f>
        <v/>
      </c>
      <c r="E2426" t="str">
        <f>IF(Use_Der,IF(ISERROR(INDEX(Data!$F$30:'Data'!$F$5000,IF($A2426&gt;$H$2,15000,$A2426))),"",INDEX(Data!$F$30:'Data'!$F$5000,IF($A2426&gt;$H$2,15000,$A2426))),"")</f>
        <v/>
      </c>
      <c r="F2426" t="str">
        <f>IF(Use_Der,IF(ISERROR(INDEX(Data!$G$30:'Data'!$G$5000,IF($A2426&gt;$H$2,15000,$A2426))),"",INDEX(Data!$G$30:'Data'!$G$5000,IF($A2426&gt;$H$2,15000,$A2426))),"")</f>
        <v/>
      </c>
      <c r="G2426" s="96"/>
      <c r="H2426" s="96"/>
      <c r="I2426" s="96"/>
      <c r="J2426">
        <f t="shared" si="19"/>
        <v>2543</v>
      </c>
      <c r="K2426" t="str">
        <f>IFERROR(INDEX(Data!$C$30:'Data'!$C$5007,IF($J2426&gt;$P$2,15000,$J2426)),"")</f>
        <v/>
      </c>
      <c r="L2426" t="str">
        <f>IF(ISERROR(INDEX(Data!$D$30:'Data'!$D$5007,IF($J2426&gt;$P$2,15000,$J2426))),"",INDEX(Data!$D$30:'Data'!$D$5007,IF($J2426&gt;$P$2,15000,$J2426)))</f>
        <v/>
      </c>
      <c r="M2426" t="str">
        <f>IF(ISERROR(INDEX(Data!$H$30:'Data'!$H$5007,IF($J2426&gt;$P$2,15000,$J2426))),"",INDEX(Data!$H$30:'Data'!$H$5007,IF($J2426&gt;$P$2,15000,$J2426)))</f>
        <v/>
      </c>
    </row>
    <row r="2427" spans="1:13">
      <c r="A2427">
        <f t="shared" si="18"/>
        <v>2544</v>
      </c>
      <c r="B2427" t="str">
        <f>IF(Use_Der,IFERROR(INDEX(Data!$C$30:'Data'!$C$5000,IF($A2427&gt;$H$2,15000,$A2427)),""),"")</f>
        <v/>
      </c>
      <c r="C2427" t="str">
        <f>IF(Use_Der,IF(ISERROR(INDEX(Data!$D$30:'Data'!$D$5000,IF($A2427&gt;$H$2,15000,$A2427))),"",INDEX(Data!$D$30:'Data'!$D$5000,IF($A2427&gt;$H$2,15000,$A2427))),"")</f>
        <v/>
      </c>
      <c r="D2427" t="str">
        <f>IF(Use_Der,IF(ISERROR(INDEX(Data!$E$30:'Data'!$E$5000,IF($A2427&gt;$H$2,15000,$A2427))),"",INDEX(Data!$E$30:'Data'!$E$5000,IF($A2427&gt;$H$2,15000,$A2427))),"")</f>
        <v/>
      </c>
      <c r="E2427" t="str">
        <f>IF(Use_Der,IF(ISERROR(INDEX(Data!$F$30:'Data'!$F$5000,IF($A2427&gt;$H$2,15000,$A2427))),"",INDEX(Data!$F$30:'Data'!$F$5000,IF($A2427&gt;$H$2,15000,$A2427))),"")</f>
        <v/>
      </c>
      <c r="F2427" t="str">
        <f>IF(Use_Der,IF(ISERROR(INDEX(Data!$G$30:'Data'!$G$5000,IF($A2427&gt;$H$2,15000,$A2427))),"",INDEX(Data!$G$30:'Data'!$G$5000,IF($A2427&gt;$H$2,15000,$A2427))),"")</f>
        <v/>
      </c>
      <c r="G2427" s="96"/>
      <c r="H2427" s="96"/>
      <c r="I2427" s="96"/>
      <c r="J2427">
        <f t="shared" si="19"/>
        <v>2544</v>
      </c>
      <c r="K2427" t="str">
        <f>IFERROR(INDEX(Data!$C$30:'Data'!$C$5007,IF($J2427&gt;$P$2,15000,$J2427)),"")</f>
        <v/>
      </c>
      <c r="L2427" t="str">
        <f>IF(ISERROR(INDEX(Data!$D$30:'Data'!$D$5007,IF($J2427&gt;$P$2,15000,$J2427))),"",INDEX(Data!$D$30:'Data'!$D$5007,IF($J2427&gt;$P$2,15000,$J2427)))</f>
        <v/>
      </c>
      <c r="M2427" t="str">
        <f>IF(ISERROR(INDEX(Data!$H$30:'Data'!$H$5007,IF($J2427&gt;$P$2,15000,$J2427))),"",INDEX(Data!$H$30:'Data'!$H$5007,IF($J2427&gt;$P$2,15000,$J2427)))</f>
        <v/>
      </c>
    </row>
    <row r="2428" spans="1:13">
      <c r="A2428">
        <f t="shared" si="18"/>
        <v>2545</v>
      </c>
      <c r="B2428" t="str">
        <f>IF(Use_Der,IFERROR(INDEX(Data!$C$30:'Data'!$C$5000,IF($A2428&gt;$H$2,15000,$A2428)),""),"")</f>
        <v/>
      </c>
      <c r="C2428" t="str">
        <f>IF(Use_Der,IF(ISERROR(INDEX(Data!$D$30:'Data'!$D$5000,IF($A2428&gt;$H$2,15000,$A2428))),"",INDEX(Data!$D$30:'Data'!$D$5000,IF($A2428&gt;$H$2,15000,$A2428))),"")</f>
        <v/>
      </c>
      <c r="D2428" t="str">
        <f>IF(Use_Der,IF(ISERROR(INDEX(Data!$E$30:'Data'!$E$5000,IF($A2428&gt;$H$2,15000,$A2428))),"",INDEX(Data!$E$30:'Data'!$E$5000,IF($A2428&gt;$H$2,15000,$A2428))),"")</f>
        <v/>
      </c>
      <c r="E2428" t="str">
        <f>IF(Use_Der,IF(ISERROR(INDEX(Data!$F$30:'Data'!$F$5000,IF($A2428&gt;$H$2,15000,$A2428))),"",INDEX(Data!$F$30:'Data'!$F$5000,IF($A2428&gt;$H$2,15000,$A2428))),"")</f>
        <v/>
      </c>
      <c r="F2428" t="str">
        <f>IF(Use_Der,IF(ISERROR(INDEX(Data!$G$30:'Data'!$G$5000,IF($A2428&gt;$H$2,15000,$A2428))),"",INDEX(Data!$G$30:'Data'!$G$5000,IF($A2428&gt;$H$2,15000,$A2428))),"")</f>
        <v/>
      </c>
      <c r="G2428" s="96"/>
      <c r="H2428" s="96"/>
      <c r="I2428" s="96"/>
      <c r="J2428">
        <f t="shared" si="19"/>
        <v>2545</v>
      </c>
      <c r="K2428" t="str">
        <f>IFERROR(INDEX(Data!$C$30:'Data'!$C$5007,IF($J2428&gt;$P$2,15000,$J2428)),"")</f>
        <v/>
      </c>
      <c r="L2428" t="str">
        <f>IF(ISERROR(INDEX(Data!$D$30:'Data'!$D$5007,IF($J2428&gt;$P$2,15000,$J2428))),"",INDEX(Data!$D$30:'Data'!$D$5007,IF($J2428&gt;$P$2,15000,$J2428)))</f>
        <v/>
      </c>
      <c r="M2428" t="str">
        <f>IF(ISERROR(INDEX(Data!$H$30:'Data'!$H$5007,IF($J2428&gt;$P$2,15000,$J2428))),"",INDEX(Data!$H$30:'Data'!$H$5007,IF($J2428&gt;$P$2,15000,$J2428)))</f>
        <v/>
      </c>
    </row>
    <row r="2429" spans="1:13">
      <c r="A2429">
        <f t="shared" si="18"/>
        <v>2546</v>
      </c>
      <c r="B2429" t="str">
        <f>IF(Use_Der,IFERROR(INDEX(Data!$C$30:'Data'!$C$5000,IF($A2429&gt;$H$2,15000,$A2429)),""),"")</f>
        <v/>
      </c>
      <c r="C2429" t="str">
        <f>IF(Use_Der,IF(ISERROR(INDEX(Data!$D$30:'Data'!$D$5000,IF($A2429&gt;$H$2,15000,$A2429))),"",INDEX(Data!$D$30:'Data'!$D$5000,IF($A2429&gt;$H$2,15000,$A2429))),"")</f>
        <v/>
      </c>
      <c r="D2429" t="str">
        <f>IF(Use_Der,IF(ISERROR(INDEX(Data!$E$30:'Data'!$E$5000,IF($A2429&gt;$H$2,15000,$A2429))),"",INDEX(Data!$E$30:'Data'!$E$5000,IF($A2429&gt;$H$2,15000,$A2429))),"")</f>
        <v/>
      </c>
      <c r="E2429" t="str">
        <f>IF(Use_Der,IF(ISERROR(INDEX(Data!$F$30:'Data'!$F$5000,IF($A2429&gt;$H$2,15000,$A2429))),"",INDEX(Data!$F$30:'Data'!$F$5000,IF($A2429&gt;$H$2,15000,$A2429))),"")</f>
        <v/>
      </c>
      <c r="F2429" t="str">
        <f>IF(Use_Der,IF(ISERROR(INDEX(Data!$G$30:'Data'!$G$5000,IF($A2429&gt;$H$2,15000,$A2429))),"",INDEX(Data!$G$30:'Data'!$G$5000,IF($A2429&gt;$H$2,15000,$A2429))),"")</f>
        <v/>
      </c>
      <c r="G2429" s="96"/>
      <c r="H2429" s="96"/>
      <c r="I2429" s="96"/>
      <c r="J2429">
        <f t="shared" si="19"/>
        <v>2546</v>
      </c>
      <c r="K2429" t="str">
        <f>IFERROR(INDEX(Data!$C$30:'Data'!$C$5007,IF($J2429&gt;$P$2,15000,$J2429)),"")</f>
        <v/>
      </c>
      <c r="L2429" t="str">
        <f>IF(ISERROR(INDEX(Data!$D$30:'Data'!$D$5007,IF($J2429&gt;$P$2,15000,$J2429))),"",INDEX(Data!$D$30:'Data'!$D$5007,IF($J2429&gt;$P$2,15000,$J2429)))</f>
        <v/>
      </c>
      <c r="M2429" t="str">
        <f>IF(ISERROR(INDEX(Data!$H$30:'Data'!$H$5007,IF($J2429&gt;$P$2,15000,$J2429))),"",INDEX(Data!$H$30:'Data'!$H$5007,IF($J2429&gt;$P$2,15000,$J2429)))</f>
        <v/>
      </c>
    </row>
    <row r="2430" spans="1:13">
      <c r="A2430">
        <f t="shared" si="18"/>
        <v>2547</v>
      </c>
      <c r="B2430" t="str">
        <f>IF(Use_Der,IFERROR(INDEX(Data!$C$30:'Data'!$C$5000,IF($A2430&gt;$H$2,15000,$A2430)),""),"")</f>
        <v/>
      </c>
      <c r="C2430" t="str">
        <f>IF(Use_Der,IF(ISERROR(INDEX(Data!$D$30:'Data'!$D$5000,IF($A2430&gt;$H$2,15000,$A2430))),"",INDEX(Data!$D$30:'Data'!$D$5000,IF($A2430&gt;$H$2,15000,$A2430))),"")</f>
        <v/>
      </c>
      <c r="D2430" t="str">
        <f>IF(Use_Der,IF(ISERROR(INDEX(Data!$E$30:'Data'!$E$5000,IF($A2430&gt;$H$2,15000,$A2430))),"",INDEX(Data!$E$30:'Data'!$E$5000,IF($A2430&gt;$H$2,15000,$A2430))),"")</f>
        <v/>
      </c>
      <c r="E2430" t="str">
        <f>IF(Use_Der,IF(ISERROR(INDEX(Data!$F$30:'Data'!$F$5000,IF($A2430&gt;$H$2,15000,$A2430))),"",INDEX(Data!$F$30:'Data'!$F$5000,IF($A2430&gt;$H$2,15000,$A2430))),"")</f>
        <v/>
      </c>
      <c r="F2430" t="str">
        <f>IF(Use_Der,IF(ISERROR(INDEX(Data!$G$30:'Data'!$G$5000,IF($A2430&gt;$H$2,15000,$A2430))),"",INDEX(Data!$G$30:'Data'!$G$5000,IF($A2430&gt;$H$2,15000,$A2430))),"")</f>
        <v/>
      </c>
      <c r="G2430" s="96"/>
      <c r="H2430" s="96"/>
      <c r="I2430" s="96"/>
      <c r="J2430">
        <f t="shared" si="19"/>
        <v>2547</v>
      </c>
      <c r="K2430" t="str">
        <f>IFERROR(INDEX(Data!$C$30:'Data'!$C$5007,IF($J2430&gt;$P$2,15000,$J2430)),"")</f>
        <v/>
      </c>
      <c r="L2430" t="str">
        <f>IF(ISERROR(INDEX(Data!$D$30:'Data'!$D$5007,IF($J2430&gt;$P$2,15000,$J2430))),"",INDEX(Data!$D$30:'Data'!$D$5007,IF($J2430&gt;$P$2,15000,$J2430)))</f>
        <v/>
      </c>
      <c r="M2430" t="str">
        <f>IF(ISERROR(INDEX(Data!$H$30:'Data'!$H$5007,IF($J2430&gt;$P$2,15000,$J2430))),"",INDEX(Data!$H$30:'Data'!$H$5007,IF($J2430&gt;$P$2,15000,$J2430)))</f>
        <v/>
      </c>
    </row>
    <row r="2431" spans="1:13">
      <c r="A2431">
        <f t="shared" si="18"/>
        <v>2548</v>
      </c>
      <c r="B2431" t="str">
        <f>IF(Use_Der,IFERROR(INDEX(Data!$C$30:'Data'!$C$5000,IF($A2431&gt;$H$2,15000,$A2431)),""),"")</f>
        <v/>
      </c>
      <c r="C2431" t="str">
        <f>IF(Use_Der,IF(ISERROR(INDEX(Data!$D$30:'Data'!$D$5000,IF($A2431&gt;$H$2,15000,$A2431))),"",INDEX(Data!$D$30:'Data'!$D$5000,IF($A2431&gt;$H$2,15000,$A2431))),"")</f>
        <v/>
      </c>
      <c r="D2431" t="str">
        <f>IF(Use_Der,IF(ISERROR(INDEX(Data!$E$30:'Data'!$E$5000,IF($A2431&gt;$H$2,15000,$A2431))),"",INDEX(Data!$E$30:'Data'!$E$5000,IF($A2431&gt;$H$2,15000,$A2431))),"")</f>
        <v/>
      </c>
      <c r="E2431" t="str">
        <f>IF(Use_Der,IF(ISERROR(INDEX(Data!$F$30:'Data'!$F$5000,IF($A2431&gt;$H$2,15000,$A2431))),"",INDEX(Data!$F$30:'Data'!$F$5000,IF($A2431&gt;$H$2,15000,$A2431))),"")</f>
        <v/>
      </c>
      <c r="F2431" t="str">
        <f>IF(Use_Der,IF(ISERROR(INDEX(Data!$G$30:'Data'!$G$5000,IF($A2431&gt;$H$2,15000,$A2431))),"",INDEX(Data!$G$30:'Data'!$G$5000,IF($A2431&gt;$H$2,15000,$A2431))),"")</f>
        <v/>
      </c>
      <c r="G2431" s="96"/>
      <c r="H2431" s="96"/>
      <c r="I2431" s="96"/>
      <c r="J2431">
        <f t="shared" si="19"/>
        <v>2548</v>
      </c>
      <c r="K2431" t="str">
        <f>IFERROR(INDEX(Data!$C$30:'Data'!$C$5007,IF($J2431&gt;$P$2,15000,$J2431)),"")</f>
        <v/>
      </c>
      <c r="L2431" t="str">
        <f>IF(ISERROR(INDEX(Data!$D$30:'Data'!$D$5007,IF($J2431&gt;$P$2,15000,$J2431))),"",INDEX(Data!$D$30:'Data'!$D$5007,IF($J2431&gt;$P$2,15000,$J2431)))</f>
        <v/>
      </c>
      <c r="M2431" t="str">
        <f>IF(ISERROR(INDEX(Data!$H$30:'Data'!$H$5007,IF($J2431&gt;$P$2,15000,$J2431))),"",INDEX(Data!$H$30:'Data'!$H$5007,IF($J2431&gt;$P$2,15000,$J2431)))</f>
        <v/>
      </c>
    </row>
    <row r="2432" spans="1:13">
      <c r="A2432">
        <f t="shared" si="18"/>
        <v>2549</v>
      </c>
      <c r="B2432" t="str">
        <f>IF(Use_Der,IFERROR(INDEX(Data!$C$30:'Data'!$C$5000,IF($A2432&gt;$H$2,15000,$A2432)),""),"")</f>
        <v/>
      </c>
      <c r="C2432" t="str">
        <f>IF(Use_Der,IF(ISERROR(INDEX(Data!$D$30:'Data'!$D$5000,IF($A2432&gt;$H$2,15000,$A2432))),"",INDEX(Data!$D$30:'Data'!$D$5000,IF($A2432&gt;$H$2,15000,$A2432))),"")</f>
        <v/>
      </c>
      <c r="D2432" t="str">
        <f>IF(Use_Der,IF(ISERROR(INDEX(Data!$E$30:'Data'!$E$5000,IF($A2432&gt;$H$2,15000,$A2432))),"",INDEX(Data!$E$30:'Data'!$E$5000,IF($A2432&gt;$H$2,15000,$A2432))),"")</f>
        <v/>
      </c>
      <c r="E2432" t="str">
        <f>IF(Use_Der,IF(ISERROR(INDEX(Data!$F$30:'Data'!$F$5000,IF($A2432&gt;$H$2,15000,$A2432))),"",INDEX(Data!$F$30:'Data'!$F$5000,IF($A2432&gt;$H$2,15000,$A2432))),"")</f>
        <v/>
      </c>
      <c r="F2432" t="str">
        <f>IF(Use_Der,IF(ISERROR(INDEX(Data!$G$30:'Data'!$G$5000,IF($A2432&gt;$H$2,15000,$A2432))),"",INDEX(Data!$G$30:'Data'!$G$5000,IF($A2432&gt;$H$2,15000,$A2432))),"")</f>
        <v/>
      </c>
      <c r="G2432" s="96"/>
      <c r="H2432" s="96"/>
      <c r="I2432" s="96"/>
      <c r="J2432">
        <f t="shared" si="19"/>
        <v>2549</v>
      </c>
      <c r="K2432" t="str">
        <f>IFERROR(INDEX(Data!$C$30:'Data'!$C$5007,IF($J2432&gt;$P$2,15000,$J2432)),"")</f>
        <v/>
      </c>
      <c r="L2432" t="str">
        <f>IF(ISERROR(INDEX(Data!$D$30:'Data'!$D$5007,IF($J2432&gt;$P$2,15000,$J2432))),"",INDEX(Data!$D$30:'Data'!$D$5007,IF($J2432&gt;$P$2,15000,$J2432)))</f>
        <v/>
      </c>
      <c r="M2432" t="str">
        <f>IF(ISERROR(INDEX(Data!$H$30:'Data'!$H$5007,IF($J2432&gt;$P$2,15000,$J2432))),"",INDEX(Data!$H$30:'Data'!$H$5007,IF($J2432&gt;$P$2,15000,$J2432)))</f>
        <v/>
      </c>
    </row>
    <row r="2433" spans="1:13">
      <c r="A2433">
        <f t="shared" si="18"/>
        <v>2550</v>
      </c>
      <c r="B2433" t="str">
        <f>IF(Use_Der,IFERROR(INDEX(Data!$C$30:'Data'!$C$5000,IF($A2433&gt;$H$2,15000,$A2433)),""),"")</f>
        <v/>
      </c>
      <c r="C2433" t="str">
        <f>IF(Use_Der,IF(ISERROR(INDEX(Data!$D$30:'Data'!$D$5000,IF($A2433&gt;$H$2,15000,$A2433))),"",INDEX(Data!$D$30:'Data'!$D$5000,IF($A2433&gt;$H$2,15000,$A2433))),"")</f>
        <v/>
      </c>
      <c r="D2433" t="str">
        <f>IF(Use_Der,IF(ISERROR(INDEX(Data!$E$30:'Data'!$E$5000,IF($A2433&gt;$H$2,15000,$A2433))),"",INDEX(Data!$E$30:'Data'!$E$5000,IF($A2433&gt;$H$2,15000,$A2433))),"")</f>
        <v/>
      </c>
      <c r="E2433" t="str">
        <f>IF(Use_Der,IF(ISERROR(INDEX(Data!$F$30:'Data'!$F$5000,IF($A2433&gt;$H$2,15000,$A2433))),"",INDEX(Data!$F$30:'Data'!$F$5000,IF($A2433&gt;$H$2,15000,$A2433))),"")</f>
        <v/>
      </c>
      <c r="F2433" t="str">
        <f>IF(Use_Der,IF(ISERROR(INDEX(Data!$G$30:'Data'!$G$5000,IF($A2433&gt;$H$2,15000,$A2433))),"",INDEX(Data!$G$30:'Data'!$G$5000,IF($A2433&gt;$H$2,15000,$A2433))),"")</f>
        <v/>
      </c>
      <c r="G2433" s="96"/>
      <c r="H2433" s="96"/>
      <c r="I2433" s="96"/>
      <c r="J2433">
        <f t="shared" si="19"/>
        <v>2550</v>
      </c>
      <c r="K2433" t="str">
        <f>IFERROR(INDEX(Data!$C$30:'Data'!$C$5007,IF($J2433&gt;$P$2,15000,$J2433)),"")</f>
        <v/>
      </c>
      <c r="L2433" t="str">
        <f>IF(ISERROR(INDEX(Data!$D$30:'Data'!$D$5007,IF($J2433&gt;$P$2,15000,$J2433))),"",INDEX(Data!$D$30:'Data'!$D$5007,IF($J2433&gt;$P$2,15000,$J2433)))</f>
        <v/>
      </c>
      <c r="M2433" t="str">
        <f>IF(ISERROR(INDEX(Data!$H$30:'Data'!$H$5007,IF($J2433&gt;$P$2,15000,$J2433))),"",INDEX(Data!$H$30:'Data'!$H$5007,IF($J2433&gt;$P$2,15000,$J2433)))</f>
        <v/>
      </c>
    </row>
    <row r="2434" spans="1:13">
      <c r="A2434">
        <f t="shared" si="18"/>
        <v>2551</v>
      </c>
      <c r="B2434" t="str">
        <f>IF(Use_Der,IFERROR(INDEX(Data!$C$30:'Data'!$C$5000,IF($A2434&gt;$H$2,15000,$A2434)),""),"")</f>
        <v/>
      </c>
      <c r="C2434" t="str">
        <f>IF(Use_Der,IF(ISERROR(INDEX(Data!$D$30:'Data'!$D$5000,IF($A2434&gt;$H$2,15000,$A2434))),"",INDEX(Data!$D$30:'Data'!$D$5000,IF($A2434&gt;$H$2,15000,$A2434))),"")</f>
        <v/>
      </c>
      <c r="D2434" t="str">
        <f>IF(Use_Der,IF(ISERROR(INDEX(Data!$E$30:'Data'!$E$5000,IF($A2434&gt;$H$2,15000,$A2434))),"",INDEX(Data!$E$30:'Data'!$E$5000,IF($A2434&gt;$H$2,15000,$A2434))),"")</f>
        <v/>
      </c>
      <c r="E2434" t="str">
        <f>IF(Use_Der,IF(ISERROR(INDEX(Data!$F$30:'Data'!$F$5000,IF($A2434&gt;$H$2,15000,$A2434))),"",INDEX(Data!$F$30:'Data'!$F$5000,IF($A2434&gt;$H$2,15000,$A2434))),"")</f>
        <v/>
      </c>
      <c r="F2434" t="str">
        <f>IF(Use_Der,IF(ISERROR(INDEX(Data!$G$30:'Data'!$G$5000,IF($A2434&gt;$H$2,15000,$A2434))),"",INDEX(Data!$G$30:'Data'!$G$5000,IF($A2434&gt;$H$2,15000,$A2434))),"")</f>
        <v/>
      </c>
      <c r="G2434" s="96"/>
      <c r="H2434" s="96"/>
      <c r="I2434" s="96"/>
      <c r="J2434">
        <f t="shared" si="19"/>
        <v>2551</v>
      </c>
      <c r="K2434" t="str">
        <f>IFERROR(INDEX(Data!$C$30:'Data'!$C$5007,IF($J2434&gt;$P$2,15000,$J2434)),"")</f>
        <v/>
      </c>
      <c r="L2434" t="str">
        <f>IF(ISERROR(INDEX(Data!$D$30:'Data'!$D$5007,IF($J2434&gt;$P$2,15000,$J2434))),"",INDEX(Data!$D$30:'Data'!$D$5007,IF($J2434&gt;$P$2,15000,$J2434)))</f>
        <v/>
      </c>
      <c r="M2434" t="str">
        <f>IF(ISERROR(INDEX(Data!$H$30:'Data'!$H$5007,IF($J2434&gt;$P$2,15000,$J2434))),"",INDEX(Data!$H$30:'Data'!$H$5007,IF($J2434&gt;$P$2,15000,$J2434)))</f>
        <v/>
      </c>
    </row>
    <row r="2435" spans="1:13">
      <c r="A2435">
        <f t="shared" si="18"/>
        <v>2552</v>
      </c>
      <c r="B2435" t="str">
        <f>IF(Use_Der,IFERROR(INDEX(Data!$C$30:'Data'!$C$5000,IF($A2435&gt;$H$2,15000,$A2435)),""),"")</f>
        <v/>
      </c>
      <c r="C2435" t="str">
        <f>IF(Use_Der,IF(ISERROR(INDEX(Data!$D$30:'Data'!$D$5000,IF($A2435&gt;$H$2,15000,$A2435))),"",INDEX(Data!$D$30:'Data'!$D$5000,IF($A2435&gt;$H$2,15000,$A2435))),"")</f>
        <v/>
      </c>
      <c r="D2435" t="str">
        <f>IF(Use_Der,IF(ISERROR(INDEX(Data!$E$30:'Data'!$E$5000,IF($A2435&gt;$H$2,15000,$A2435))),"",INDEX(Data!$E$30:'Data'!$E$5000,IF($A2435&gt;$H$2,15000,$A2435))),"")</f>
        <v/>
      </c>
      <c r="E2435" t="str">
        <f>IF(Use_Der,IF(ISERROR(INDEX(Data!$F$30:'Data'!$F$5000,IF($A2435&gt;$H$2,15000,$A2435))),"",INDEX(Data!$F$30:'Data'!$F$5000,IF($A2435&gt;$H$2,15000,$A2435))),"")</f>
        <v/>
      </c>
      <c r="F2435" t="str">
        <f>IF(Use_Der,IF(ISERROR(INDEX(Data!$G$30:'Data'!$G$5000,IF($A2435&gt;$H$2,15000,$A2435))),"",INDEX(Data!$G$30:'Data'!$G$5000,IF($A2435&gt;$H$2,15000,$A2435))),"")</f>
        <v/>
      </c>
      <c r="G2435" s="96"/>
      <c r="H2435" s="96"/>
      <c r="I2435" s="96"/>
      <c r="J2435">
        <f t="shared" si="19"/>
        <v>2552</v>
      </c>
      <c r="K2435" t="str">
        <f>IFERROR(INDEX(Data!$C$30:'Data'!$C$5007,IF($J2435&gt;$P$2,15000,$J2435)),"")</f>
        <v/>
      </c>
      <c r="L2435" t="str">
        <f>IF(ISERROR(INDEX(Data!$D$30:'Data'!$D$5007,IF($J2435&gt;$P$2,15000,$J2435))),"",INDEX(Data!$D$30:'Data'!$D$5007,IF($J2435&gt;$P$2,15000,$J2435)))</f>
        <v/>
      </c>
      <c r="M2435" t="str">
        <f>IF(ISERROR(INDEX(Data!$H$30:'Data'!$H$5007,IF($J2435&gt;$P$2,15000,$J2435))),"",INDEX(Data!$H$30:'Data'!$H$5007,IF($J2435&gt;$P$2,15000,$J2435)))</f>
        <v/>
      </c>
    </row>
    <row r="2436" spans="1:13">
      <c r="A2436">
        <f t="shared" si="18"/>
        <v>2553</v>
      </c>
      <c r="B2436" t="str">
        <f>IF(Use_Der,IFERROR(INDEX(Data!$C$30:'Data'!$C$5000,IF($A2436&gt;$H$2,15000,$A2436)),""),"")</f>
        <v/>
      </c>
      <c r="C2436" t="str">
        <f>IF(Use_Der,IF(ISERROR(INDEX(Data!$D$30:'Data'!$D$5000,IF($A2436&gt;$H$2,15000,$A2436))),"",INDEX(Data!$D$30:'Data'!$D$5000,IF($A2436&gt;$H$2,15000,$A2436))),"")</f>
        <v/>
      </c>
      <c r="D2436" t="str">
        <f>IF(Use_Der,IF(ISERROR(INDEX(Data!$E$30:'Data'!$E$5000,IF($A2436&gt;$H$2,15000,$A2436))),"",INDEX(Data!$E$30:'Data'!$E$5000,IF($A2436&gt;$H$2,15000,$A2436))),"")</f>
        <v/>
      </c>
      <c r="E2436" t="str">
        <f>IF(Use_Der,IF(ISERROR(INDEX(Data!$F$30:'Data'!$F$5000,IF($A2436&gt;$H$2,15000,$A2436))),"",INDEX(Data!$F$30:'Data'!$F$5000,IF($A2436&gt;$H$2,15000,$A2436))),"")</f>
        <v/>
      </c>
      <c r="F2436" t="str">
        <f>IF(Use_Der,IF(ISERROR(INDEX(Data!$G$30:'Data'!$G$5000,IF($A2436&gt;$H$2,15000,$A2436))),"",INDEX(Data!$G$30:'Data'!$G$5000,IF($A2436&gt;$H$2,15000,$A2436))),"")</f>
        <v/>
      </c>
      <c r="G2436" s="96"/>
      <c r="H2436" s="96"/>
      <c r="I2436" s="96"/>
      <c r="J2436">
        <f t="shared" si="19"/>
        <v>2553</v>
      </c>
      <c r="K2436" t="str">
        <f>IFERROR(INDEX(Data!$C$30:'Data'!$C$5007,IF($J2436&gt;$P$2,15000,$J2436)),"")</f>
        <v/>
      </c>
      <c r="L2436" t="str">
        <f>IF(ISERROR(INDEX(Data!$D$30:'Data'!$D$5007,IF($J2436&gt;$P$2,15000,$J2436))),"",INDEX(Data!$D$30:'Data'!$D$5007,IF($J2436&gt;$P$2,15000,$J2436)))</f>
        <v/>
      </c>
      <c r="M2436" t="str">
        <f>IF(ISERROR(INDEX(Data!$H$30:'Data'!$H$5007,IF($J2436&gt;$P$2,15000,$J2436))),"",INDEX(Data!$H$30:'Data'!$H$5007,IF($J2436&gt;$P$2,15000,$J2436)))</f>
        <v/>
      </c>
    </row>
    <row r="2437" spans="1:13">
      <c r="A2437">
        <f t="shared" si="18"/>
        <v>2554</v>
      </c>
      <c r="B2437" t="str">
        <f>IF(Use_Der,IFERROR(INDEX(Data!$C$30:'Data'!$C$5000,IF($A2437&gt;$H$2,15000,$A2437)),""),"")</f>
        <v/>
      </c>
      <c r="C2437" t="str">
        <f>IF(Use_Der,IF(ISERROR(INDEX(Data!$D$30:'Data'!$D$5000,IF($A2437&gt;$H$2,15000,$A2437))),"",INDEX(Data!$D$30:'Data'!$D$5000,IF($A2437&gt;$H$2,15000,$A2437))),"")</f>
        <v/>
      </c>
      <c r="D2437" t="str">
        <f>IF(Use_Der,IF(ISERROR(INDEX(Data!$E$30:'Data'!$E$5000,IF($A2437&gt;$H$2,15000,$A2437))),"",INDEX(Data!$E$30:'Data'!$E$5000,IF($A2437&gt;$H$2,15000,$A2437))),"")</f>
        <v/>
      </c>
      <c r="E2437" t="str">
        <f>IF(Use_Der,IF(ISERROR(INDEX(Data!$F$30:'Data'!$F$5000,IF($A2437&gt;$H$2,15000,$A2437))),"",INDEX(Data!$F$30:'Data'!$F$5000,IF($A2437&gt;$H$2,15000,$A2437))),"")</f>
        <v/>
      </c>
      <c r="F2437" t="str">
        <f>IF(Use_Der,IF(ISERROR(INDEX(Data!$G$30:'Data'!$G$5000,IF($A2437&gt;$H$2,15000,$A2437))),"",INDEX(Data!$G$30:'Data'!$G$5000,IF($A2437&gt;$H$2,15000,$A2437))),"")</f>
        <v/>
      </c>
      <c r="G2437" s="96"/>
      <c r="H2437" s="96"/>
      <c r="I2437" s="96"/>
      <c r="J2437">
        <f t="shared" si="19"/>
        <v>2554</v>
      </c>
      <c r="K2437" t="str">
        <f>IFERROR(INDEX(Data!$C$30:'Data'!$C$5007,IF($J2437&gt;$P$2,15000,$J2437)),"")</f>
        <v/>
      </c>
      <c r="L2437" t="str">
        <f>IF(ISERROR(INDEX(Data!$D$30:'Data'!$D$5007,IF($J2437&gt;$P$2,15000,$J2437))),"",INDEX(Data!$D$30:'Data'!$D$5007,IF($J2437&gt;$P$2,15000,$J2437)))</f>
        <v/>
      </c>
      <c r="M2437" t="str">
        <f>IF(ISERROR(INDEX(Data!$H$30:'Data'!$H$5007,IF($J2437&gt;$P$2,15000,$J2437))),"",INDEX(Data!$H$30:'Data'!$H$5007,IF($J2437&gt;$P$2,15000,$J2437)))</f>
        <v/>
      </c>
    </row>
    <row r="2438" spans="1:13">
      <c r="A2438">
        <f t="shared" si="18"/>
        <v>2555</v>
      </c>
      <c r="B2438" t="str">
        <f>IF(Use_Der,IFERROR(INDEX(Data!$C$30:'Data'!$C$5000,IF($A2438&gt;$H$2,15000,$A2438)),""),"")</f>
        <v/>
      </c>
      <c r="C2438" t="str">
        <f>IF(Use_Der,IF(ISERROR(INDEX(Data!$D$30:'Data'!$D$5000,IF($A2438&gt;$H$2,15000,$A2438))),"",INDEX(Data!$D$30:'Data'!$D$5000,IF($A2438&gt;$H$2,15000,$A2438))),"")</f>
        <v/>
      </c>
      <c r="D2438" t="str">
        <f>IF(Use_Der,IF(ISERROR(INDEX(Data!$E$30:'Data'!$E$5000,IF($A2438&gt;$H$2,15000,$A2438))),"",INDEX(Data!$E$30:'Data'!$E$5000,IF($A2438&gt;$H$2,15000,$A2438))),"")</f>
        <v/>
      </c>
      <c r="E2438" t="str">
        <f>IF(Use_Der,IF(ISERROR(INDEX(Data!$F$30:'Data'!$F$5000,IF($A2438&gt;$H$2,15000,$A2438))),"",INDEX(Data!$F$30:'Data'!$F$5000,IF($A2438&gt;$H$2,15000,$A2438))),"")</f>
        <v/>
      </c>
      <c r="F2438" t="str">
        <f>IF(Use_Der,IF(ISERROR(INDEX(Data!$G$30:'Data'!$G$5000,IF($A2438&gt;$H$2,15000,$A2438))),"",INDEX(Data!$G$30:'Data'!$G$5000,IF($A2438&gt;$H$2,15000,$A2438))),"")</f>
        <v/>
      </c>
      <c r="G2438" s="96"/>
      <c r="H2438" s="96"/>
      <c r="I2438" s="96"/>
      <c r="J2438">
        <f t="shared" si="19"/>
        <v>2555</v>
      </c>
      <c r="K2438" t="str">
        <f>IFERROR(INDEX(Data!$C$30:'Data'!$C$5007,IF($J2438&gt;$P$2,15000,$J2438)),"")</f>
        <v/>
      </c>
      <c r="L2438" t="str">
        <f>IF(ISERROR(INDEX(Data!$D$30:'Data'!$D$5007,IF($J2438&gt;$P$2,15000,$J2438))),"",INDEX(Data!$D$30:'Data'!$D$5007,IF($J2438&gt;$P$2,15000,$J2438)))</f>
        <v/>
      </c>
      <c r="M2438" t="str">
        <f>IF(ISERROR(INDEX(Data!$H$30:'Data'!$H$5007,IF($J2438&gt;$P$2,15000,$J2438))),"",INDEX(Data!$H$30:'Data'!$H$5007,IF($J2438&gt;$P$2,15000,$J2438)))</f>
        <v/>
      </c>
    </row>
    <row r="2439" spans="1:13">
      <c r="A2439">
        <f t="shared" si="18"/>
        <v>2556</v>
      </c>
      <c r="B2439" t="str">
        <f>IF(Use_Der,IFERROR(INDEX(Data!$C$30:'Data'!$C$5000,IF($A2439&gt;$H$2,15000,$A2439)),""),"")</f>
        <v/>
      </c>
      <c r="C2439" t="str">
        <f>IF(Use_Der,IF(ISERROR(INDEX(Data!$D$30:'Data'!$D$5000,IF($A2439&gt;$H$2,15000,$A2439))),"",INDEX(Data!$D$30:'Data'!$D$5000,IF($A2439&gt;$H$2,15000,$A2439))),"")</f>
        <v/>
      </c>
      <c r="D2439" t="str">
        <f>IF(Use_Der,IF(ISERROR(INDEX(Data!$E$30:'Data'!$E$5000,IF($A2439&gt;$H$2,15000,$A2439))),"",INDEX(Data!$E$30:'Data'!$E$5000,IF($A2439&gt;$H$2,15000,$A2439))),"")</f>
        <v/>
      </c>
      <c r="E2439" t="str">
        <f>IF(Use_Der,IF(ISERROR(INDEX(Data!$F$30:'Data'!$F$5000,IF($A2439&gt;$H$2,15000,$A2439))),"",INDEX(Data!$F$30:'Data'!$F$5000,IF($A2439&gt;$H$2,15000,$A2439))),"")</f>
        <v/>
      </c>
      <c r="F2439" t="str">
        <f>IF(Use_Der,IF(ISERROR(INDEX(Data!$G$30:'Data'!$G$5000,IF($A2439&gt;$H$2,15000,$A2439))),"",INDEX(Data!$G$30:'Data'!$G$5000,IF($A2439&gt;$H$2,15000,$A2439))),"")</f>
        <v/>
      </c>
      <c r="G2439" s="96"/>
      <c r="H2439" s="96"/>
      <c r="I2439" s="96"/>
      <c r="J2439">
        <f t="shared" si="19"/>
        <v>2556</v>
      </c>
      <c r="K2439" t="str">
        <f>IFERROR(INDEX(Data!$C$30:'Data'!$C$5007,IF($J2439&gt;$P$2,15000,$J2439)),"")</f>
        <v/>
      </c>
      <c r="L2439" t="str">
        <f>IF(ISERROR(INDEX(Data!$D$30:'Data'!$D$5007,IF($J2439&gt;$P$2,15000,$J2439))),"",INDEX(Data!$D$30:'Data'!$D$5007,IF($J2439&gt;$P$2,15000,$J2439)))</f>
        <v/>
      </c>
      <c r="M2439" t="str">
        <f>IF(ISERROR(INDEX(Data!$H$30:'Data'!$H$5007,IF($J2439&gt;$P$2,15000,$J2439))),"",INDEX(Data!$H$30:'Data'!$H$5007,IF($J2439&gt;$P$2,15000,$J2439)))</f>
        <v/>
      </c>
    </row>
    <row r="2440" spans="1:13">
      <c r="A2440">
        <f t="shared" si="18"/>
        <v>2557</v>
      </c>
      <c r="B2440" t="str">
        <f>IF(Use_Der,IFERROR(INDEX(Data!$C$30:'Data'!$C$5000,IF($A2440&gt;$H$2,15000,$A2440)),""),"")</f>
        <v/>
      </c>
      <c r="C2440" t="str">
        <f>IF(Use_Der,IF(ISERROR(INDEX(Data!$D$30:'Data'!$D$5000,IF($A2440&gt;$H$2,15000,$A2440))),"",INDEX(Data!$D$30:'Data'!$D$5000,IF($A2440&gt;$H$2,15000,$A2440))),"")</f>
        <v/>
      </c>
      <c r="D2440" t="str">
        <f>IF(Use_Der,IF(ISERROR(INDEX(Data!$E$30:'Data'!$E$5000,IF($A2440&gt;$H$2,15000,$A2440))),"",INDEX(Data!$E$30:'Data'!$E$5000,IF($A2440&gt;$H$2,15000,$A2440))),"")</f>
        <v/>
      </c>
      <c r="E2440" t="str">
        <f>IF(Use_Der,IF(ISERROR(INDEX(Data!$F$30:'Data'!$F$5000,IF($A2440&gt;$H$2,15000,$A2440))),"",INDEX(Data!$F$30:'Data'!$F$5000,IF($A2440&gt;$H$2,15000,$A2440))),"")</f>
        <v/>
      </c>
      <c r="F2440" t="str">
        <f>IF(Use_Der,IF(ISERROR(INDEX(Data!$G$30:'Data'!$G$5000,IF($A2440&gt;$H$2,15000,$A2440))),"",INDEX(Data!$G$30:'Data'!$G$5000,IF($A2440&gt;$H$2,15000,$A2440))),"")</f>
        <v/>
      </c>
      <c r="G2440" s="96"/>
      <c r="H2440" s="96"/>
      <c r="I2440" s="96"/>
      <c r="J2440">
        <f t="shared" si="19"/>
        <v>2557</v>
      </c>
      <c r="K2440" t="str">
        <f>IFERROR(INDEX(Data!$C$30:'Data'!$C$5007,IF($J2440&gt;$P$2,15000,$J2440)),"")</f>
        <v/>
      </c>
      <c r="L2440" t="str">
        <f>IF(ISERROR(INDEX(Data!$D$30:'Data'!$D$5007,IF($J2440&gt;$P$2,15000,$J2440))),"",INDEX(Data!$D$30:'Data'!$D$5007,IF($J2440&gt;$P$2,15000,$J2440)))</f>
        <v/>
      </c>
      <c r="M2440" t="str">
        <f>IF(ISERROR(INDEX(Data!$H$30:'Data'!$H$5007,IF($J2440&gt;$P$2,15000,$J2440))),"",INDEX(Data!$H$30:'Data'!$H$5007,IF($J2440&gt;$P$2,15000,$J2440)))</f>
        <v/>
      </c>
    </row>
    <row r="2441" spans="1:13">
      <c r="A2441">
        <f t="shared" si="18"/>
        <v>2558</v>
      </c>
      <c r="B2441" t="str">
        <f>IF(Use_Der,IFERROR(INDEX(Data!$C$30:'Data'!$C$5000,IF($A2441&gt;$H$2,15000,$A2441)),""),"")</f>
        <v/>
      </c>
      <c r="C2441" t="str">
        <f>IF(Use_Der,IF(ISERROR(INDEX(Data!$D$30:'Data'!$D$5000,IF($A2441&gt;$H$2,15000,$A2441))),"",INDEX(Data!$D$30:'Data'!$D$5000,IF($A2441&gt;$H$2,15000,$A2441))),"")</f>
        <v/>
      </c>
      <c r="D2441" t="str">
        <f>IF(Use_Der,IF(ISERROR(INDEX(Data!$E$30:'Data'!$E$5000,IF($A2441&gt;$H$2,15000,$A2441))),"",INDEX(Data!$E$30:'Data'!$E$5000,IF($A2441&gt;$H$2,15000,$A2441))),"")</f>
        <v/>
      </c>
      <c r="E2441" t="str">
        <f>IF(Use_Der,IF(ISERROR(INDEX(Data!$F$30:'Data'!$F$5000,IF($A2441&gt;$H$2,15000,$A2441))),"",INDEX(Data!$F$30:'Data'!$F$5000,IF($A2441&gt;$H$2,15000,$A2441))),"")</f>
        <v/>
      </c>
      <c r="F2441" t="str">
        <f>IF(Use_Der,IF(ISERROR(INDEX(Data!$G$30:'Data'!$G$5000,IF($A2441&gt;$H$2,15000,$A2441))),"",INDEX(Data!$G$30:'Data'!$G$5000,IF($A2441&gt;$H$2,15000,$A2441))),"")</f>
        <v/>
      </c>
      <c r="G2441" s="96"/>
      <c r="H2441" s="96"/>
      <c r="I2441" s="96"/>
      <c r="J2441">
        <f t="shared" si="19"/>
        <v>2558</v>
      </c>
      <c r="K2441" t="str">
        <f>IFERROR(INDEX(Data!$C$30:'Data'!$C$5007,IF($J2441&gt;$P$2,15000,$J2441)),"")</f>
        <v/>
      </c>
      <c r="L2441" t="str">
        <f>IF(ISERROR(INDEX(Data!$D$30:'Data'!$D$5007,IF($J2441&gt;$P$2,15000,$J2441))),"",INDEX(Data!$D$30:'Data'!$D$5007,IF($J2441&gt;$P$2,15000,$J2441)))</f>
        <v/>
      </c>
      <c r="M2441" t="str">
        <f>IF(ISERROR(INDEX(Data!$H$30:'Data'!$H$5007,IF($J2441&gt;$P$2,15000,$J2441))),"",INDEX(Data!$H$30:'Data'!$H$5007,IF($J2441&gt;$P$2,15000,$J2441)))</f>
        <v/>
      </c>
    </row>
    <row r="2442" spans="1:13">
      <c r="A2442">
        <f t="shared" si="18"/>
        <v>2559</v>
      </c>
      <c r="B2442" t="str">
        <f>IF(Use_Der,IFERROR(INDEX(Data!$C$30:'Data'!$C$5000,IF($A2442&gt;$H$2,15000,$A2442)),""),"")</f>
        <v/>
      </c>
      <c r="C2442" t="str">
        <f>IF(Use_Der,IF(ISERROR(INDEX(Data!$D$30:'Data'!$D$5000,IF($A2442&gt;$H$2,15000,$A2442))),"",INDEX(Data!$D$30:'Data'!$D$5000,IF($A2442&gt;$H$2,15000,$A2442))),"")</f>
        <v/>
      </c>
      <c r="D2442" t="str">
        <f>IF(Use_Der,IF(ISERROR(INDEX(Data!$E$30:'Data'!$E$5000,IF($A2442&gt;$H$2,15000,$A2442))),"",INDEX(Data!$E$30:'Data'!$E$5000,IF($A2442&gt;$H$2,15000,$A2442))),"")</f>
        <v/>
      </c>
      <c r="E2442" t="str">
        <f>IF(Use_Der,IF(ISERROR(INDEX(Data!$F$30:'Data'!$F$5000,IF($A2442&gt;$H$2,15000,$A2442))),"",INDEX(Data!$F$30:'Data'!$F$5000,IF($A2442&gt;$H$2,15000,$A2442))),"")</f>
        <v/>
      </c>
      <c r="F2442" t="str">
        <f>IF(Use_Der,IF(ISERROR(INDEX(Data!$G$30:'Data'!$G$5000,IF($A2442&gt;$H$2,15000,$A2442))),"",INDEX(Data!$G$30:'Data'!$G$5000,IF($A2442&gt;$H$2,15000,$A2442))),"")</f>
        <v/>
      </c>
      <c r="G2442" s="96"/>
      <c r="H2442" s="96"/>
      <c r="I2442" s="96"/>
      <c r="J2442">
        <f t="shared" si="19"/>
        <v>2559</v>
      </c>
      <c r="K2442" t="str">
        <f>IFERROR(INDEX(Data!$C$30:'Data'!$C$5007,IF($J2442&gt;$P$2,15000,$J2442)),"")</f>
        <v/>
      </c>
      <c r="L2442" t="str">
        <f>IF(ISERROR(INDEX(Data!$D$30:'Data'!$D$5007,IF($J2442&gt;$P$2,15000,$J2442))),"",INDEX(Data!$D$30:'Data'!$D$5007,IF($J2442&gt;$P$2,15000,$J2442)))</f>
        <v/>
      </c>
      <c r="M2442" t="str">
        <f>IF(ISERROR(INDEX(Data!$H$30:'Data'!$H$5007,IF($J2442&gt;$P$2,15000,$J2442))),"",INDEX(Data!$H$30:'Data'!$H$5007,IF($J2442&gt;$P$2,15000,$J2442)))</f>
        <v/>
      </c>
    </row>
    <row r="2443" spans="1:13">
      <c r="A2443">
        <f t="shared" si="18"/>
        <v>2560</v>
      </c>
      <c r="B2443" t="str">
        <f>IF(Use_Der,IFERROR(INDEX(Data!$C$30:'Data'!$C$5000,IF($A2443&gt;$H$2,15000,$A2443)),""),"")</f>
        <v/>
      </c>
      <c r="C2443" t="str">
        <f>IF(Use_Der,IF(ISERROR(INDEX(Data!$D$30:'Data'!$D$5000,IF($A2443&gt;$H$2,15000,$A2443))),"",INDEX(Data!$D$30:'Data'!$D$5000,IF($A2443&gt;$H$2,15000,$A2443))),"")</f>
        <v/>
      </c>
      <c r="D2443" t="str">
        <f>IF(Use_Der,IF(ISERROR(INDEX(Data!$E$30:'Data'!$E$5000,IF($A2443&gt;$H$2,15000,$A2443))),"",INDEX(Data!$E$30:'Data'!$E$5000,IF($A2443&gt;$H$2,15000,$A2443))),"")</f>
        <v/>
      </c>
      <c r="E2443" t="str">
        <f>IF(Use_Der,IF(ISERROR(INDEX(Data!$F$30:'Data'!$F$5000,IF($A2443&gt;$H$2,15000,$A2443))),"",INDEX(Data!$F$30:'Data'!$F$5000,IF($A2443&gt;$H$2,15000,$A2443))),"")</f>
        <v/>
      </c>
      <c r="F2443" t="str">
        <f>IF(Use_Der,IF(ISERROR(INDEX(Data!$G$30:'Data'!$G$5000,IF($A2443&gt;$H$2,15000,$A2443))),"",INDEX(Data!$G$30:'Data'!$G$5000,IF($A2443&gt;$H$2,15000,$A2443))),"")</f>
        <v/>
      </c>
      <c r="G2443" s="96"/>
      <c r="H2443" s="96"/>
      <c r="I2443" s="96"/>
      <c r="J2443">
        <f t="shared" si="19"/>
        <v>2560</v>
      </c>
      <c r="K2443" t="str">
        <f>IFERROR(INDEX(Data!$C$30:'Data'!$C$5007,IF($J2443&gt;$P$2,15000,$J2443)),"")</f>
        <v/>
      </c>
      <c r="L2443" t="str">
        <f>IF(ISERROR(INDEX(Data!$D$30:'Data'!$D$5007,IF($J2443&gt;$P$2,15000,$J2443))),"",INDEX(Data!$D$30:'Data'!$D$5007,IF($J2443&gt;$P$2,15000,$J2443)))</f>
        <v/>
      </c>
      <c r="M2443" t="str">
        <f>IF(ISERROR(INDEX(Data!$H$30:'Data'!$H$5007,IF($J2443&gt;$P$2,15000,$J2443))),"",INDEX(Data!$H$30:'Data'!$H$5007,IF($J2443&gt;$P$2,15000,$J2443)))</f>
        <v/>
      </c>
    </row>
    <row r="2444" spans="1:13">
      <c r="A2444">
        <f t="shared" si="18"/>
        <v>2561</v>
      </c>
      <c r="B2444" t="str">
        <f>IF(Use_Der,IFERROR(INDEX(Data!$C$30:'Data'!$C$5000,IF($A2444&gt;$H$2,15000,$A2444)),""),"")</f>
        <v/>
      </c>
      <c r="C2444" t="str">
        <f>IF(Use_Der,IF(ISERROR(INDEX(Data!$D$30:'Data'!$D$5000,IF($A2444&gt;$H$2,15000,$A2444))),"",INDEX(Data!$D$30:'Data'!$D$5000,IF($A2444&gt;$H$2,15000,$A2444))),"")</f>
        <v/>
      </c>
      <c r="D2444" t="str">
        <f>IF(Use_Der,IF(ISERROR(INDEX(Data!$E$30:'Data'!$E$5000,IF($A2444&gt;$H$2,15000,$A2444))),"",INDEX(Data!$E$30:'Data'!$E$5000,IF($A2444&gt;$H$2,15000,$A2444))),"")</f>
        <v/>
      </c>
      <c r="E2444" t="str">
        <f>IF(Use_Der,IF(ISERROR(INDEX(Data!$F$30:'Data'!$F$5000,IF($A2444&gt;$H$2,15000,$A2444))),"",INDEX(Data!$F$30:'Data'!$F$5000,IF($A2444&gt;$H$2,15000,$A2444))),"")</f>
        <v/>
      </c>
      <c r="F2444" t="str">
        <f>IF(Use_Der,IF(ISERROR(INDEX(Data!$G$30:'Data'!$G$5000,IF($A2444&gt;$H$2,15000,$A2444))),"",INDEX(Data!$G$30:'Data'!$G$5000,IF($A2444&gt;$H$2,15000,$A2444))),"")</f>
        <v/>
      </c>
      <c r="G2444" s="96"/>
      <c r="H2444" s="96"/>
      <c r="I2444" s="96"/>
      <c r="J2444">
        <f t="shared" si="19"/>
        <v>2561</v>
      </c>
      <c r="K2444" t="str">
        <f>IFERROR(INDEX(Data!$C$30:'Data'!$C$5007,IF($J2444&gt;$P$2,15000,$J2444)),"")</f>
        <v/>
      </c>
      <c r="L2444" t="str">
        <f>IF(ISERROR(INDEX(Data!$D$30:'Data'!$D$5007,IF($J2444&gt;$P$2,15000,$J2444))),"",INDEX(Data!$D$30:'Data'!$D$5007,IF($J2444&gt;$P$2,15000,$J2444)))</f>
        <v/>
      </c>
      <c r="M2444" t="str">
        <f>IF(ISERROR(INDEX(Data!$H$30:'Data'!$H$5007,IF($J2444&gt;$P$2,15000,$J2444))),"",INDEX(Data!$H$30:'Data'!$H$5007,IF($J2444&gt;$P$2,15000,$J2444)))</f>
        <v/>
      </c>
    </row>
    <row r="2445" spans="1:13">
      <c r="A2445">
        <f t="shared" si="18"/>
        <v>2562</v>
      </c>
      <c r="B2445" t="str">
        <f>IF(Use_Der,IFERROR(INDEX(Data!$C$30:'Data'!$C$5000,IF($A2445&gt;$H$2,15000,$A2445)),""),"")</f>
        <v/>
      </c>
      <c r="C2445" t="str">
        <f>IF(Use_Der,IF(ISERROR(INDEX(Data!$D$30:'Data'!$D$5000,IF($A2445&gt;$H$2,15000,$A2445))),"",INDEX(Data!$D$30:'Data'!$D$5000,IF($A2445&gt;$H$2,15000,$A2445))),"")</f>
        <v/>
      </c>
      <c r="D2445" t="str">
        <f>IF(Use_Der,IF(ISERROR(INDEX(Data!$E$30:'Data'!$E$5000,IF($A2445&gt;$H$2,15000,$A2445))),"",INDEX(Data!$E$30:'Data'!$E$5000,IF($A2445&gt;$H$2,15000,$A2445))),"")</f>
        <v/>
      </c>
      <c r="E2445" t="str">
        <f>IF(Use_Der,IF(ISERROR(INDEX(Data!$F$30:'Data'!$F$5000,IF($A2445&gt;$H$2,15000,$A2445))),"",INDEX(Data!$F$30:'Data'!$F$5000,IF($A2445&gt;$H$2,15000,$A2445))),"")</f>
        <v/>
      </c>
      <c r="F2445" t="str">
        <f>IF(Use_Der,IF(ISERROR(INDEX(Data!$G$30:'Data'!$G$5000,IF($A2445&gt;$H$2,15000,$A2445))),"",INDEX(Data!$G$30:'Data'!$G$5000,IF($A2445&gt;$H$2,15000,$A2445))),"")</f>
        <v/>
      </c>
      <c r="G2445" s="96"/>
      <c r="H2445" s="96"/>
      <c r="I2445" s="96"/>
      <c r="J2445">
        <f t="shared" si="19"/>
        <v>2562</v>
      </c>
      <c r="K2445" t="str">
        <f>IFERROR(INDEX(Data!$C$30:'Data'!$C$5007,IF($J2445&gt;$P$2,15000,$J2445)),"")</f>
        <v/>
      </c>
      <c r="L2445" t="str">
        <f>IF(ISERROR(INDEX(Data!$D$30:'Data'!$D$5007,IF($J2445&gt;$P$2,15000,$J2445))),"",INDEX(Data!$D$30:'Data'!$D$5007,IF($J2445&gt;$P$2,15000,$J2445)))</f>
        <v/>
      </c>
      <c r="M2445" t="str">
        <f>IF(ISERROR(INDEX(Data!$H$30:'Data'!$H$5007,IF($J2445&gt;$P$2,15000,$J2445))),"",INDEX(Data!$H$30:'Data'!$H$5007,IF($J2445&gt;$P$2,15000,$J2445)))</f>
        <v/>
      </c>
    </row>
    <row r="2446" spans="1:13">
      <c r="A2446">
        <f t="shared" si="18"/>
        <v>2563</v>
      </c>
      <c r="B2446" t="str">
        <f>IF(Use_Der,IFERROR(INDEX(Data!$C$30:'Data'!$C$5000,IF($A2446&gt;$H$2,15000,$A2446)),""),"")</f>
        <v/>
      </c>
      <c r="C2446" t="str">
        <f>IF(Use_Der,IF(ISERROR(INDEX(Data!$D$30:'Data'!$D$5000,IF($A2446&gt;$H$2,15000,$A2446))),"",INDEX(Data!$D$30:'Data'!$D$5000,IF($A2446&gt;$H$2,15000,$A2446))),"")</f>
        <v/>
      </c>
      <c r="D2446" t="str">
        <f>IF(Use_Der,IF(ISERROR(INDEX(Data!$E$30:'Data'!$E$5000,IF($A2446&gt;$H$2,15000,$A2446))),"",INDEX(Data!$E$30:'Data'!$E$5000,IF($A2446&gt;$H$2,15000,$A2446))),"")</f>
        <v/>
      </c>
      <c r="E2446" t="str">
        <f>IF(Use_Der,IF(ISERROR(INDEX(Data!$F$30:'Data'!$F$5000,IF($A2446&gt;$H$2,15000,$A2446))),"",INDEX(Data!$F$30:'Data'!$F$5000,IF($A2446&gt;$H$2,15000,$A2446))),"")</f>
        <v/>
      </c>
      <c r="F2446" t="str">
        <f>IF(Use_Der,IF(ISERROR(INDEX(Data!$G$30:'Data'!$G$5000,IF($A2446&gt;$H$2,15000,$A2446))),"",INDEX(Data!$G$30:'Data'!$G$5000,IF($A2446&gt;$H$2,15000,$A2446))),"")</f>
        <v/>
      </c>
      <c r="G2446" s="96"/>
      <c r="H2446" s="96"/>
      <c r="I2446" s="96"/>
      <c r="J2446">
        <f t="shared" si="19"/>
        <v>2563</v>
      </c>
      <c r="K2446" t="str">
        <f>IFERROR(INDEX(Data!$C$30:'Data'!$C$5007,IF($J2446&gt;$P$2,15000,$J2446)),"")</f>
        <v/>
      </c>
      <c r="L2446" t="str">
        <f>IF(ISERROR(INDEX(Data!$D$30:'Data'!$D$5007,IF($J2446&gt;$P$2,15000,$J2446))),"",INDEX(Data!$D$30:'Data'!$D$5007,IF($J2446&gt;$P$2,15000,$J2446)))</f>
        <v/>
      </c>
      <c r="M2446" t="str">
        <f>IF(ISERROR(INDEX(Data!$H$30:'Data'!$H$5007,IF($J2446&gt;$P$2,15000,$J2446))),"",INDEX(Data!$H$30:'Data'!$H$5007,IF($J2446&gt;$P$2,15000,$J2446)))</f>
        <v/>
      </c>
    </row>
    <row r="2447" spans="1:13">
      <c r="A2447">
        <f t="shared" si="18"/>
        <v>2564</v>
      </c>
      <c r="B2447" t="str">
        <f>IF(Use_Der,IFERROR(INDEX(Data!$C$30:'Data'!$C$5000,IF($A2447&gt;$H$2,15000,$A2447)),""),"")</f>
        <v/>
      </c>
      <c r="C2447" t="str">
        <f>IF(Use_Der,IF(ISERROR(INDEX(Data!$D$30:'Data'!$D$5000,IF($A2447&gt;$H$2,15000,$A2447))),"",INDEX(Data!$D$30:'Data'!$D$5000,IF($A2447&gt;$H$2,15000,$A2447))),"")</f>
        <v/>
      </c>
      <c r="D2447" t="str">
        <f>IF(Use_Der,IF(ISERROR(INDEX(Data!$E$30:'Data'!$E$5000,IF($A2447&gt;$H$2,15000,$A2447))),"",INDEX(Data!$E$30:'Data'!$E$5000,IF($A2447&gt;$H$2,15000,$A2447))),"")</f>
        <v/>
      </c>
      <c r="E2447" t="str">
        <f>IF(Use_Der,IF(ISERROR(INDEX(Data!$F$30:'Data'!$F$5000,IF($A2447&gt;$H$2,15000,$A2447))),"",INDEX(Data!$F$30:'Data'!$F$5000,IF($A2447&gt;$H$2,15000,$A2447))),"")</f>
        <v/>
      </c>
      <c r="F2447" t="str">
        <f>IF(Use_Der,IF(ISERROR(INDEX(Data!$G$30:'Data'!$G$5000,IF($A2447&gt;$H$2,15000,$A2447))),"",INDEX(Data!$G$30:'Data'!$G$5000,IF($A2447&gt;$H$2,15000,$A2447))),"")</f>
        <v/>
      </c>
      <c r="G2447" s="96"/>
      <c r="H2447" s="96"/>
      <c r="I2447" s="96"/>
      <c r="J2447">
        <f t="shared" si="19"/>
        <v>2564</v>
      </c>
      <c r="K2447" t="str">
        <f>IFERROR(INDEX(Data!$C$30:'Data'!$C$5007,IF($J2447&gt;$P$2,15000,$J2447)),"")</f>
        <v/>
      </c>
      <c r="L2447" t="str">
        <f>IF(ISERROR(INDEX(Data!$D$30:'Data'!$D$5007,IF($J2447&gt;$P$2,15000,$J2447))),"",INDEX(Data!$D$30:'Data'!$D$5007,IF($J2447&gt;$P$2,15000,$J2447)))</f>
        <v/>
      </c>
      <c r="M2447" t="str">
        <f>IF(ISERROR(INDEX(Data!$H$30:'Data'!$H$5007,IF($J2447&gt;$P$2,15000,$J2447))),"",INDEX(Data!$H$30:'Data'!$H$5007,IF($J2447&gt;$P$2,15000,$J2447)))</f>
        <v/>
      </c>
    </row>
    <row r="2448" spans="1:13">
      <c r="A2448">
        <f t="shared" si="18"/>
        <v>2565</v>
      </c>
      <c r="B2448" t="str">
        <f>IF(Use_Der,IFERROR(INDEX(Data!$C$30:'Data'!$C$5000,IF($A2448&gt;$H$2,15000,$A2448)),""),"")</f>
        <v/>
      </c>
      <c r="C2448" t="str">
        <f>IF(Use_Der,IF(ISERROR(INDEX(Data!$D$30:'Data'!$D$5000,IF($A2448&gt;$H$2,15000,$A2448))),"",INDEX(Data!$D$30:'Data'!$D$5000,IF($A2448&gt;$H$2,15000,$A2448))),"")</f>
        <v/>
      </c>
      <c r="D2448" t="str">
        <f>IF(Use_Der,IF(ISERROR(INDEX(Data!$E$30:'Data'!$E$5000,IF($A2448&gt;$H$2,15000,$A2448))),"",INDEX(Data!$E$30:'Data'!$E$5000,IF($A2448&gt;$H$2,15000,$A2448))),"")</f>
        <v/>
      </c>
      <c r="E2448" t="str">
        <f>IF(Use_Der,IF(ISERROR(INDEX(Data!$F$30:'Data'!$F$5000,IF($A2448&gt;$H$2,15000,$A2448))),"",INDEX(Data!$F$30:'Data'!$F$5000,IF($A2448&gt;$H$2,15000,$A2448))),"")</f>
        <v/>
      </c>
      <c r="F2448" t="str">
        <f>IF(Use_Der,IF(ISERROR(INDEX(Data!$G$30:'Data'!$G$5000,IF($A2448&gt;$H$2,15000,$A2448))),"",INDEX(Data!$G$30:'Data'!$G$5000,IF($A2448&gt;$H$2,15000,$A2448))),"")</f>
        <v/>
      </c>
      <c r="G2448" s="96"/>
      <c r="H2448" s="96"/>
      <c r="I2448" s="96"/>
      <c r="J2448">
        <f t="shared" si="19"/>
        <v>2565</v>
      </c>
      <c r="K2448" t="str">
        <f>IFERROR(INDEX(Data!$C$30:'Data'!$C$5007,IF($J2448&gt;$P$2,15000,$J2448)),"")</f>
        <v/>
      </c>
      <c r="L2448" t="str">
        <f>IF(ISERROR(INDEX(Data!$D$30:'Data'!$D$5007,IF($J2448&gt;$P$2,15000,$J2448))),"",INDEX(Data!$D$30:'Data'!$D$5007,IF($J2448&gt;$P$2,15000,$J2448)))</f>
        <v/>
      </c>
      <c r="M2448" t="str">
        <f>IF(ISERROR(INDEX(Data!$H$30:'Data'!$H$5007,IF($J2448&gt;$P$2,15000,$J2448))),"",INDEX(Data!$H$30:'Data'!$H$5007,IF($J2448&gt;$P$2,15000,$J2448)))</f>
        <v/>
      </c>
    </row>
    <row r="2449" spans="1:13">
      <c r="A2449">
        <f t="shared" si="18"/>
        <v>2566</v>
      </c>
      <c r="B2449" t="str">
        <f>IF(Use_Der,IFERROR(INDEX(Data!$C$30:'Data'!$C$5000,IF($A2449&gt;$H$2,15000,$A2449)),""),"")</f>
        <v/>
      </c>
      <c r="C2449" t="str">
        <f>IF(Use_Der,IF(ISERROR(INDEX(Data!$D$30:'Data'!$D$5000,IF($A2449&gt;$H$2,15000,$A2449))),"",INDEX(Data!$D$30:'Data'!$D$5000,IF($A2449&gt;$H$2,15000,$A2449))),"")</f>
        <v/>
      </c>
      <c r="D2449" t="str">
        <f>IF(Use_Der,IF(ISERROR(INDEX(Data!$E$30:'Data'!$E$5000,IF($A2449&gt;$H$2,15000,$A2449))),"",INDEX(Data!$E$30:'Data'!$E$5000,IF($A2449&gt;$H$2,15000,$A2449))),"")</f>
        <v/>
      </c>
      <c r="E2449" t="str">
        <f>IF(Use_Der,IF(ISERROR(INDEX(Data!$F$30:'Data'!$F$5000,IF($A2449&gt;$H$2,15000,$A2449))),"",INDEX(Data!$F$30:'Data'!$F$5000,IF($A2449&gt;$H$2,15000,$A2449))),"")</f>
        <v/>
      </c>
      <c r="F2449" t="str">
        <f>IF(Use_Der,IF(ISERROR(INDEX(Data!$G$30:'Data'!$G$5000,IF($A2449&gt;$H$2,15000,$A2449))),"",INDEX(Data!$G$30:'Data'!$G$5000,IF($A2449&gt;$H$2,15000,$A2449))),"")</f>
        <v/>
      </c>
      <c r="G2449" s="96"/>
      <c r="H2449" s="96"/>
      <c r="I2449" s="96"/>
      <c r="J2449">
        <f t="shared" si="19"/>
        <v>2566</v>
      </c>
      <c r="K2449" t="str">
        <f>IFERROR(INDEX(Data!$C$30:'Data'!$C$5007,IF($J2449&gt;$P$2,15000,$J2449)),"")</f>
        <v/>
      </c>
      <c r="L2449" t="str">
        <f>IF(ISERROR(INDEX(Data!$D$30:'Data'!$D$5007,IF($J2449&gt;$P$2,15000,$J2449))),"",INDEX(Data!$D$30:'Data'!$D$5007,IF($J2449&gt;$P$2,15000,$J2449)))</f>
        <v/>
      </c>
      <c r="M2449" t="str">
        <f>IF(ISERROR(INDEX(Data!$H$30:'Data'!$H$5007,IF($J2449&gt;$P$2,15000,$J2449))),"",INDEX(Data!$H$30:'Data'!$H$5007,IF($J2449&gt;$P$2,15000,$J2449)))</f>
        <v/>
      </c>
    </row>
    <row r="2450" spans="1:13">
      <c r="A2450">
        <f t="shared" si="18"/>
        <v>2567</v>
      </c>
      <c r="B2450" t="str">
        <f>IF(Use_Der,IFERROR(INDEX(Data!$C$30:'Data'!$C$5000,IF($A2450&gt;$H$2,15000,$A2450)),""),"")</f>
        <v/>
      </c>
      <c r="C2450" t="str">
        <f>IF(Use_Der,IF(ISERROR(INDEX(Data!$D$30:'Data'!$D$5000,IF($A2450&gt;$H$2,15000,$A2450))),"",INDEX(Data!$D$30:'Data'!$D$5000,IF($A2450&gt;$H$2,15000,$A2450))),"")</f>
        <v/>
      </c>
      <c r="D2450" t="str">
        <f>IF(Use_Der,IF(ISERROR(INDEX(Data!$E$30:'Data'!$E$5000,IF($A2450&gt;$H$2,15000,$A2450))),"",INDEX(Data!$E$30:'Data'!$E$5000,IF($A2450&gt;$H$2,15000,$A2450))),"")</f>
        <v/>
      </c>
      <c r="E2450" t="str">
        <f>IF(Use_Der,IF(ISERROR(INDEX(Data!$F$30:'Data'!$F$5000,IF($A2450&gt;$H$2,15000,$A2450))),"",INDEX(Data!$F$30:'Data'!$F$5000,IF($A2450&gt;$H$2,15000,$A2450))),"")</f>
        <v/>
      </c>
      <c r="F2450" t="str">
        <f>IF(Use_Der,IF(ISERROR(INDEX(Data!$G$30:'Data'!$G$5000,IF($A2450&gt;$H$2,15000,$A2450))),"",INDEX(Data!$G$30:'Data'!$G$5000,IF($A2450&gt;$H$2,15000,$A2450))),"")</f>
        <v/>
      </c>
      <c r="G2450" s="96"/>
      <c r="H2450" s="96"/>
      <c r="I2450" s="96"/>
      <c r="J2450">
        <f t="shared" si="19"/>
        <v>2567</v>
      </c>
      <c r="K2450" t="str">
        <f>IFERROR(INDEX(Data!$C$30:'Data'!$C$5007,IF($J2450&gt;$P$2,15000,$J2450)),"")</f>
        <v/>
      </c>
      <c r="L2450" t="str">
        <f>IF(ISERROR(INDEX(Data!$D$30:'Data'!$D$5007,IF($J2450&gt;$P$2,15000,$J2450))),"",INDEX(Data!$D$30:'Data'!$D$5007,IF($J2450&gt;$P$2,15000,$J2450)))</f>
        <v/>
      </c>
      <c r="M2450" t="str">
        <f>IF(ISERROR(INDEX(Data!$H$30:'Data'!$H$5007,IF($J2450&gt;$P$2,15000,$J2450))),"",INDEX(Data!$H$30:'Data'!$H$5007,IF($J2450&gt;$P$2,15000,$J2450)))</f>
        <v/>
      </c>
    </row>
    <row r="2451" spans="1:13">
      <c r="A2451">
        <f t="shared" si="18"/>
        <v>2568</v>
      </c>
      <c r="B2451" t="str">
        <f>IF(Use_Der,IFERROR(INDEX(Data!$C$30:'Data'!$C$5000,IF($A2451&gt;$H$2,15000,$A2451)),""),"")</f>
        <v/>
      </c>
      <c r="C2451" t="str">
        <f>IF(Use_Der,IF(ISERROR(INDEX(Data!$D$30:'Data'!$D$5000,IF($A2451&gt;$H$2,15000,$A2451))),"",INDEX(Data!$D$30:'Data'!$D$5000,IF($A2451&gt;$H$2,15000,$A2451))),"")</f>
        <v/>
      </c>
      <c r="D2451" t="str">
        <f>IF(Use_Der,IF(ISERROR(INDEX(Data!$E$30:'Data'!$E$5000,IF($A2451&gt;$H$2,15000,$A2451))),"",INDEX(Data!$E$30:'Data'!$E$5000,IF($A2451&gt;$H$2,15000,$A2451))),"")</f>
        <v/>
      </c>
      <c r="E2451" t="str">
        <f>IF(Use_Der,IF(ISERROR(INDEX(Data!$F$30:'Data'!$F$5000,IF($A2451&gt;$H$2,15000,$A2451))),"",INDEX(Data!$F$30:'Data'!$F$5000,IF($A2451&gt;$H$2,15000,$A2451))),"")</f>
        <v/>
      </c>
      <c r="F2451" t="str">
        <f>IF(Use_Der,IF(ISERROR(INDEX(Data!$G$30:'Data'!$G$5000,IF($A2451&gt;$H$2,15000,$A2451))),"",INDEX(Data!$G$30:'Data'!$G$5000,IF($A2451&gt;$H$2,15000,$A2451))),"")</f>
        <v/>
      </c>
      <c r="G2451" s="96"/>
      <c r="H2451" s="96"/>
      <c r="I2451" s="96"/>
      <c r="J2451">
        <f t="shared" si="19"/>
        <v>2568</v>
      </c>
      <c r="K2451" t="str">
        <f>IFERROR(INDEX(Data!$C$30:'Data'!$C$5007,IF($J2451&gt;$P$2,15000,$J2451)),"")</f>
        <v/>
      </c>
      <c r="L2451" t="str">
        <f>IF(ISERROR(INDEX(Data!$D$30:'Data'!$D$5007,IF($J2451&gt;$P$2,15000,$J2451))),"",INDEX(Data!$D$30:'Data'!$D$5007,IF($J2451&gt;$P$2,15000,$J2451)))</f>
        <v/>
      </c>
      <c r="M2451" t="str">
        <f>IF(ISERROR(INDEX(Data!$H$30:'Data'!$H$5007,IF($J2451&gt;$P$2,15000,$J2451))),"",INDEX(Data!$H$30:'Data'!$H$5007,IF($J2451&gt;$P$2,15000,$J2451)))</f>
        <v/>
      </c>
    </row>
    <row r="2452" spans="1:13">
      <c r="A2452">
        <f t="shared" si="18"/>
        <v>2569</v>
      </c>
      <c r="B2452" t="str">
        <f>IF(Use_Der,IFERROR(INDEX(Data!$C$30:'Data'!$C$5000,IF($A2452&gt;$H$2,15000,$A2452)),""),"")</f>
        <v/>
      </c>
      <c r="C2452" t="str">
        <f>IF(Use_Der,IF(ISERROR(INDEX(Data!$D$30:'Data'!$D$5000,IF($A2452&gt;$H$2,15000,$A2452))),"",INDEX(Data!$D$30:'Data'!$D$5000,IF($A2452&gt;$H$2,15000,$A2452))),"")</f>
        <v/>
      </c>
      <c r="D2452" t="str">
        <f>IF(Use_Der,IF(ISERROR(INDEX(Data!$E$30:'Data'!$E$5000,IF($A2452&gt;$H$2,15000,$A2452))),"",INDEX(Data!$E$30:'Data'!$E$5000,IF($A2452&gt;$H$2,15000,$A2452))),"")</f>
        <v/>
      </c>
      <c r="E2452" t="str">
        <f>IF(Use_Der,IF(ISERROR(INDEX(Data!$F$30:'Data'!$F$5000,IF($A2452&gt;$H$2,15000,$A2452))),"",INDEX(Data!$F$30:'Data'!$F$5000,IF($A2452&gt;$H$2,15000,$A2452))),"")</f>
        <v/>
      </c>
      <c r="F2452" t="str">
        <f>IF(Use_Der,IF(ISERROR(INDEX(Data!$G$30:'Data'!$G$5000,IF($A2452&gt;$H$2,15000,$A2452))),"",INDEX(Data!$G$30:'Data'!$G$5000,IF($A2452&gt;$H$2,15000,$A2452))),"")</f>
        <v/>
      </c>
      <c r="G2452" s="96"/>
      <c r="H2452" s="96"/>
      <c r="I2452" s="96"/>
      <c r="J2452">
        <f t="shared" si="19"/>
        <v>2569</v>
      </c>
      <c r="K2452" t="str">
        <f>IFERROR(INDEX(Data!$C$30:'Data'!$C$5007,IF($J2452&gt;$P$2,15000,$J2452)),"")</f>
        <v/>
      </c>
      <c r="L2452" t="str">
        <f>IF(ISERROR(INDEX(Data!$D$30:'Data'!$D$5007,IF($J2452&gt;$P$2,15000,$J2452))),"",INDEX(Data!$D$30:'Data'!$D$5007,IF($J2452&gt;$P$2,15000,$J2452)))</f>
        <v/>
      </c>
      <c r="M2452" t="str">
        <f>IF(ISERROR(INDEX(Data!$H$30:'Data'!$H$5007,IF($J2452&gt;$P$2,15000,$J2452))),"",INDEX(Data!$H$30:'Data'!$H$5007,IF($J2452&gt;$P$2,15000,$J2452)))</f>
        <v/>
      </c>
    </row>
    <row r="2453" spans="1:13">
      <c r="A2453">
        <f t="shared" si="18"/>
        <v>2570</v>
      </c>
      <c r="B2453" t="str">
        <f>IF(Use_Der,IFERROR(INDEX(Data!$C$30:'Data'!$C$5000,IF($A2453&gt;$H$2,15000,$A2453)),""),"")</f>
        <v/>
      </c>
      <c r="C2453" t="str">
        <f>IF(Use_Der,IF(ISERROR(INDEX(Data!$D$30:'Data'!$D$5000,IF($A2453&gt;$H$2,15000,$A2453))),"",INDEX(Data!$D$30:'Data'!$D$5000,IF($A2453&gt;$H$2,15000,$A2453))),"")</f>
        <v/>
      </c>
      <c r="D2453" t="str">
        <f>IF(Use_Der,IF(ISERROR(INDEX(Data!$E$30:'Data'!$E$5000,IF($A2453&gt;$H$2,15000,$A2453))),"",INDEX(Data!$E$30:'Data'!$E$5000,IF($A2453&gt;$H$2,15000,$A2453))),"")</f>
        <v/>
      </c>
      <c r="E2453" t="str">
        <f>IF(Use_Der,IF(ISERROR(INDEX(Data!$F$30:'Data'!$F$5000,IF($A2453&gt;$H$2,15000,$A2453))),"",INDEX(Data!$F$30:'Data'!$F$5000,IF($A2453&gt;$H$2,15000,$A2453))),"")</f>
        <v/>
      </c>
      <c r="F2453" t="str">
        <f>IF(Use_Der,IF(ISERROR(INDEX(Data!$G$30:'Data'!$G$5000,IF($A2453&gt;$H$2,15000,$A2453))),"",INDEX(Data!$G$30:'Data'!$G$5000,IF($A2453&gt;$H$2,15000,$A2453))),"")</f>
        <v/>
      </c>
      <c r="G2453" s="96"/>
      <c r="H2453" s="96"/>
      <c r="I2453" s="96"/>
      <c r="J2453">
        <f t="shared" si="19"/>
        <v>2570</v>
      </c>
      <c r="K2453" t="str">
        <f>IFERROR(INDEX(Data!$C$30:'Data'!$C$5007,IF($J2453&gt;$P$2,15000,$J2453)),"")</f>
        <v/>
      </c>
      <c r="L2453" t="str">
        <f>IF(ISERROR(INDEX(Data!$D$30:'Data'!$D$5007,IF($J2453&gt;$P$2,15000,$J2453))),"",INDEX(Data!$D$30:'Data'!$D$5007,IF($J2453&gt;$P$2,15000,$J2453)))</f>
        <v/>
      </c>
      <c r="M2453" t="str">
        <f>IF(ISERROR(INDEX(Data!$H$30:'Data'!$H$5007,IF($J2453&gt;$P$2,15000,$J2453))),"",INDEX(Data!$H$30:'Data'!$H$5007,IF($J2453&gt;$P$2,15000,$J2453)))</f>
        <v/>
      </c>
    </row>
    <row r="2454" spans="1:13">
      <c r="A2454">
        <f t="shared" si="18"/>
        <v>2571</v>
      </c>
      <c r="B2454" t="str">
        <f>IF(Use_Der,IFERROR(INDEX(Data!$C$30:'Data'!$C$5000,IF($A2454&gt;$H$2,15000,$A2454)),""),"")</f>
        <v/>
      </c>
      <c r="C2454" t="str">
        <f>IF(Use_Der,IF(ISERROR(INDEX(Data!$D$30:'Data'!$D$5000,IF($A2454&gt;$H$2,15000,$A2454))),"",INDEX(Data!$D$30:'Data'!$D$5000,IF($A2454&gt;$H$2,15000,$A2454))),"")</f>
        <v/>
      </c>
      <c r="D2454" t="str">
        <f>IF(Use_Der,IF(ISERROR(INDEX(Data!$E$30:'Data'!$E$5000,IF($A2454&gt;$H$2,15000,$A2454))),"",INDEX(Data!$E$30:'Data'!$E$5000,IF($A2454&gt;$H$2,15000,$A2454))),"")</f>
        <v/>
      </c>
      <c r="E2454" t="str">
        <f>IF(Use_Der,IF(ISERROR(INDEX(Data!$F$30:'Data'!$F$5000,IF($A2454&gt;$H$2,15000,$A2454))),"",INDEX(Data!$F$30:'Data'!$F$5000,IF($A2454&gt;$H$2,15000,$A2454))),"")</f>
        <v/>
      </c>
      <c r="F2454" t="str">
        <f>IF(Use_Der,IF(ISERROR(INDEX(Data!$G$30:'Data'!$G$5000,IF($A2454&gt;$H$2,15000,$A2454))),"",INDEX(Data!$G$30:'Data'!$G$5000,IF($A2454&gt;$H$2,15000,$A2454))),"")</f>
        <v/>
      </c>
      <c r="G2454" s="96"/>
      <c r="H2454" s="96"/>
      <c r="I2454" s="96"/>
      <c r="J2454">
        <f t="shared" si="19"/>
        <v>2571</v>
      </c>
      <c r="K2454" t="str">
        <f>IFERROR(INDEX(Data!$C$30:'Data'!$C$5007,IF($J2454&gt;$P$2,15000,$J2454)),"")</f>
        <v/>
      </c>
      <c r="L2454" t="str">
        <f>IF(ISERROR(INDEX(Data!$D$30:'Data'!$D$5007,IF($J2454&gt;$P$2,15000,$J2454))),"",INDEX(Data!$D$30:'Data'!$D$5007,IF($J2454&gt;$P$2,15000,$J2454)))</f>
        <v/>
      </c>
      <c r="M2454" t="str">
        <f>IF(ISERROR(INDEX(Data!$H$30:'Data'!$H$5007,IF($J2454&gt;$P$2,15000,$J2454))),"",INDEX(Data!$H$30:'Data'!$H$5007,IF($J2454&gt;$P$2,15000,$J2454)))</f>
        <v/>
      </c>
    </row>
    <row r="2455" spans="1:13">
      <c r="A2455">
        <f t="shared" si="18"/>
        <v>2572</v>
      </c>
      <c r="B2455" t="str">
        <f>IF(Use_Der,IFERROR(INDEX(Data!$C$30:'Data'!$C$5000,IF($A2455&gt;$H$2,15000,$A2455)),""),"")</f>
        <v/>
      </c>
      <c r="C2455" t="str">
        <f>IF(Use_Der,IF(ISERROR(INDEX(Data!$D$30:'Data'!$D$5000,IF($A2455&gt;$H$2,15000,$A2455))),"",INDEX(Data!$D$30:'Data'!$D$5000,IF($A2455&gt;$H$2,15000,$A2455))),"")</f>
        <v/>
      </c>
      <c r="D2455" t="str">
        <f>IF(Use_Der,IF(ISERROR(INDEX(Data!$E$30:'Data'!$E$5000,IF($A2455&gt;$H$2,15000,$A2455))),"",INDEX(Data!$E$30:'Data'!$E$5000,IF($A2455&gt;$H$2,15000,$A2455))),"")</f>
        <v/>
      </c>
      <c r="E2455" t="str">
        <f>IF(Use_Der,IF(ISERROR(INDEX(Data!$F$30:'Data'!$F$5000,IF($A2455&gt;$H$2,15000,$A2455))),"",INDEX(Data!$F$30:'Data'!$F$5000,IF($A2455&gt;$H$2,15000,$A2455))),"")</f>
        <v/>
      </c>
      <c r="F2455" t="str">
        <f>IF(Use_Der,IF(ISERROR(INDEX(Data!$G$30:'Data'!$G$5000,IF($A2455&gt;$H$2,15000,$A2455))),"",INDEX(Data!$G$30:'Data'!$G$5000,IF($A2455&gt;$H$2,15000,$A2455))),"")</f>
        <v/>
      </c>
      <c r="G2455" s="96"/>
      <c r="H2455" s="96"/>
      <c r="I2455" s="96"/>
      <c r="J2455">
        <f t="shared" si="19"/>
        <v>2572</v>
      </c>
      <c r="K2455" t="str">
        <f>IFERROR(INDEX(Data!$C$30:'Data'!$C$5007,IF($J2455&gt;$P$2,15000,$J2455)),"")</f>
        <v/>
      </c>
      <c r="L2455" t="str">
        <f>IF(ISERROR(INDEX(Data!$D$30:'Data'!$D$5007,IF($J2455&gt;$P$2,15000,$J2455))),"",INDEX(Data!$D$30:'Data'!$D$5007,IF($J2455&gt;$P$2,15000,$J2455)))</f>
        <v/>
      </c>
      <c r="M2455" t="str">
        <f>IF(ISERROR(INDEX(Data!$H$30:'Data'!$H$5007,IF($J2455&gt;$P$2,15000,$J2455))),"",INDEX(Data!$H$30:'Data'!$H$5007,IF($J2455&gt;$P$2,15000,$J2455)))</f>
        <v/>
      </c>
    </row>
    <row r="2456" spans="1:13">
      <c r="A2456">
        <f t="shared" si="18"/>
        <v>2573</v>
      </c>
      <c r="B2456" t="str">
        <f>IF(Use_Der,IFERROR(INDEX(Data!$C$30:'Data'!$C$5000,IF($A2456&gt;$H$2,15000,$A2456)),""),"")</f>
        <v/>
      </c>
      <c r="C2456" t="str">
        <f>IF(Use_Der,IF(ISERROR(INDEX(Data!$D$30:'Data'!$D$5000,IF($A2456&gt;$H$2,15000,$A2456))),"",INDEX(Data!$D$30:'Data'!$D$5000,IF($A2456&gt;$H$2,15000,$A2456))),"")</f>
        <v/>
      </c>
      <c r="D2456" t="str">
        <f>IF(Use_Der,IF(ISERROR(INDEX(Data!$E$30:'Data'!$E$5000,IF($A2456&gt;$H$2,15000,$A2456))),"",INDEX(Data!$E$30:'Data'!$E$5000,IF($A2456&gt;$H$2,15000,$A2456))),"")</f>
        <v/>
      </c>
      <c r="E2456" t="str">
        <f>IF(Use_Der,IF(ISERROR(INDEX(Data!$F$30:'Data'!$F$5000,IF($A2456&gt;$H$2,15000,$A2456))),"",INDEX(Data!$F$30:'Data'!$F$5000,IF($A2456&gt;$H$2,15000,$A2456))),"")</f>
        <v/>
      </c>
      <c r="F2456" t="str">
        <f>IF(Use_Der,IF(ISERROR(INDEX(Data!$G$30:'Data'!$G$5000,IF($A2456&gt;$H$2,15000,$A2456))),"",INDEX(Data!$G$30:'Data'!$G$5000,IF($A2456&gt;$H$2,15000,$A2456))),"")</f>
        <v/>
      </c>
      <c r="G2456" s="96"/>
      <c r="H2456" s="96"/>
      <c r="I2456" s="96"/>
      <c r="J2456">
        <f t="shared" si="19"/>
        <v>2573</v>
      </c>
      <c r="K2456" t="str">
        <f>IFERROR(INDEX(Data!$C$30:'Data'!$C$5007,IF($J2456&gt;$P$2,15000,$J2456)),"")</f>
        <v/>
      </c>
      <c r="L2456" t="str">
        <f>IF(ISERROR(INDEX(Data!$D$30:'Data'!$D$5007,IF($J2456&gt;$P$2,15000,$J2456))),"",INDEX(Data!$D$30:'Data'!$D$5007,IF($J2456&gt;$P$2,15000,$J2456)))</f>
        <v/>
      </c>
      <c r="M2456" t="str">
        <f>IF(ISERROR(INDEX(Data!$H$30:'Data'!$H$5007,IF($J2456&gt;$P$2,15000,$J2456))),"",INDEX(Data!$H$30:'Data'!$H$5007,IF($J2456&gt;$P$2,15000,$J2456)))</f>
        <v/>
      </c>
    </row>
    <row r="2457" spans="1:13">
      <c r="A2457">
        <f t="shared" si="18"/>
        <v>2574</v>
      </c>
      <c r="B2457" t="str">
        <f>IF(Use_Der,IFERROR(INDEX(Data!$C$30:'Data'!$C$5000,IF($A2457&gt;$H$2,15000,$A2457)),""),"")</f>
        <v/>
      </c>
      <c r="C2457" t="str">
        <f>IF(Use_Der,IF(ISERROR(INDEX(Data!$D$30:'Data'!$D$5000,IF($A2457&gt;$H$2,15000,$A2457))),"",INDEX(Data!$D$30:'Data'!$D$5000,IF($A2457&gt;$H$2,15000,$A2457))),"")</f>
        <v/>
      </c>
      <c r="D2457" t="str">
        <f>IF(Use_Der,IF(ISERROR(INDEX(Data!$E$30:'Data'!$E$5000,IF($A2457&gt;$H$2,15000,$A2457))),"",INDEX(Data!$E$30:'Data'!$E$5000,IF($A2457&gt;$H$2,15000,$A2457))),"")</f>
        <v/>
      </c>
      <c r="E2457" t="str">
        <f>IF(Use_Der,IF(ISERROR(INDEX(Data!$F$30:'Data'!$F$5000,IF($A2457&gt;$H$2,15000,$A2457))),"",INDEX(Data!$F$30:'Data'!$F$5000,IF($A2457&gt;$H$2,15000,$A2457))),"")</f>
        <v/>
      </c>
      <c r="F2457" t="str">
        <f>IF(Use_Der,IF(ISERROR(INDEX(Data!$G$30:'Data'!$G$5000,IF($A2457&gt;$H$2,15000,$A2457))),"",INDEX(Data!$G$30:'Data'!$G$5000,IF($A2457&gt;$H$2,15000,$A2457))),"")</f>
        <v/>
      </c>
      <c r="G2457" s="96"/>
      <c r="H2457" s="96"/>
      <c r="I2457" s="96"/>
      <c r="J2457">
        <f t="shared" si="19"/>
        <v>2574</v>
      </c>
      <c r="K2457" t="str">
        <f>IFERROR(INDEX(Data!$C$30:'Data'!$C$5007,IF($J2457&gt;$P$2,15000,$J2457)),"")</f>
        <v/>
      </c>
      <c r="L2457" t="str">
        <f>IF(ISERROR(INDEX(Data!$D$30:'Data'!$D$5007,IF($J2457&gt;$P$2,15000,$J2457))),"",INDEX(Data!$D$30:'Data'!$D$5007,IF($J2457&gt;$P$2,15000,$J2457)))</f>
        <v/>
      </c>
      <c r="M2457" t="str">
        <f>IF(ISERROR(INDEX(Data!$H$30:'Data'!$H$5007,IF($J2457&gt;$P$2,15000,$J2457))),"",INDEX(Data!$H$30:'Data'!$H$5007,IF($J2457&gt;$P$2,15000,$J2457)))</f>
        <v/>
      </c>
    </row>
    <row r="2458" spans="1:13">
      <c r="A2458">
        <f t="shared" si="18"/>
        <v>2575</v>
      </c>
      <c r="B2458" t="str">
        <f>IF(Use_Der,IFERROR(INDEX(Data!$C$30:'Data'!$C$5000,IF($A2458&gt;$H$2,15000,$A2458)),""),"")</f>
        <v/>
      </c>
      <c r="C2458" t="str">
        <f>IF(Use_Der,IF(ISERROR(INDEX(Data!$D$30:'Data'!$D$5000,IF($A2458&gt;$H$2,15000,$A2458))),"",INDEX(Data!$D$30:'Data'!$D$5000,IF($A2458&gt;$H$2,15000,$A2458))),"")</f>
        <v/>
      </c>
      <c r="D2458" t="str">
        <f>IF(Use_Der,IF(ISERROR(INDEX(Data!$E$30:'Data'!$E$5000,IF($A2458&gt;$H$2,15000,$A2458))),"",INDEX(Data!$E$30:'Data'!$E$5000,IF($A2458&gt;$H$2,15000,$A2458))),"")</f>
        <v/>
      </c>
      <c r="E2458" t="str">
        <f>IF(Use_Der,IF(ISERROR(INDEX(Data!$F$30:'Data'!$F$5000,IF($A2458&gt;$H$2,15000,$A2458))),"",INDEX(Data!$F$30:'Data'!$F$5000,IF($A2458&gt;$H$2,15000,$A2458))),"")</f>
        <v/>
      </c>
      <c r="F2458" t="str">
        <f>IF(Use_Der,IF(ISERROR(INDEX(Data!$G$30:'Data'!$G$5000,IF($A2458&gt;$H$2,15000,$A2458))),"",INDEX(Data!$G$30:'Data'!$G$5000,IF($A2458&gt;$H$2,15000,$A2458))),"")</f>
        <v/>
      </c>
      <c r="G2458" s="96"/>
      <c r="H2458" s="96"/>
      <c r="I2458" s="96"/>
      <c r="J2458">
        <f t="shared" si="19"/>
        <v>2575</v>
      </c>
      <c r="K2458" t="str">
        <f>IFERROR(INDEX(Data!$C$30:'Data'!$C$5007,IF($J2458&gt;$P$2,15000,$J2458)),"")</f>
        <v/>
      </c>
      <c r="L2458" t="str">
        <f>IF(ISERROR(INDEX(Data!$D$30:'Data'!$D$5007,IF($J2458&gt;$P$2,15000,$J2458))),"",INDEX(Data!$D$30:'Data'!$D$5007,IF($J2458&gt;$P$2,15000,$J2458)))</f>
        <v/>
      </c>
      <c r="M2458" t="str">
        <f>IF(ISERROR(INDEX(Data!$H$30:'Data'!$H$5007,IF($J2458&gt;$P$2,15000,$J2458))),"",INDEX(Data!$H$30:'Data'!$H$5007,IF($J2458&gt;$P$2,15000,$J2458)))</f>
        <v/>
      </c>
    </row>
    <row r="2459" spans="1:13">
      <c r="A2459">
        <f t="shared" si="18"/>
        <v>2576</v>
      </c>
      <c r="B2459" t="str">
        <f>IF(Use_Der,IFERROR(INDEX(Data!$C$30:'Data'!$C$5000,IF($A2459&gt;$H$2,15000,$A2459)),""),"")</f>
        <v/>
      </c>
      <c r="C2459" t="str">
        <f>IF(Use_Der,IF(ISERROR(INDEX(Data!$D$30:'Data'!$D$5000,IF($A2459&gt;$H$2,15000,$A2459))),"",INDEX(Data!$D$30:'Data'!$D$5000,IF($A2459&gt;$H$2,15000,$A2459))),"")</f>
        <v/>
      </c>
      <c r="D2459" t="str">
        <f>IF(Use_Der,IF(ISERROR(INDEX(Data!$E$30:'Data'!$E$5000,IF($A2459&gt;$H$2,15000,$A2459))),"",INDEX(Data!$E$30:'Data'!$E$5000,IF($A2459&gt;$H$2,15000,$A2459))),"")</f>
        <v/>
      </c>
      <c r="E2459" t="str">
        <f>IF(Use_Der,IF(ISERROR(INDEX(Data!$F$30:'Data'!$F$5000,IF($A2459&gt;$H$2,15000,$A2459))),"",INDEX(Data!$F$30:'Data'!$F$5000,IF($A2459&gt;$H$2,15000,$A2459))),"")</f>
        <v/>
      </c>
      <c r="F2459" t="str">
        <f>IF(Use_Der,IF(ISERROR(INDEX(Data!$G$30:'Data'!$G$5000,IF($A2459&gt;$H$2,15000,$A2459))),"",INDEX(Data!$G$30:'Data'!$G$5000,IF($A2459&gt;$H$2,15000,$A2459))),"")</f>
        <v/>
      </c>
      <c r="G2459" s="96"/>
      <c r="H2459" s="96"/>
      <c r="I2459" s="96"/>
      <c r="J2459">
        <f t="shared" si="19"/>
        <v>2576</v>
      </c>
      <c r="K2459" t="str">
        <f>IFERROR(INDEX(Data!$C$30:'Data'!$C$5007,IF($J2459&gt;$P$2,15000,$J2459)),"")</f>
        <v/>
      </c>
      <c r="L2459" t="str">
        <f>IF(ISERROR(INDEX(Data!$D$30:'Data'!$D$5007,IF($J2459&gt;$P$2,15000,$J2459))),"",INDEX(Data!$D$30:'Data'!$D$5007,IF($J2459&gt;$P$2,15000,$J2459)))</f>
        <v/>
      </c>
      <c r="M2459" t="str">
        <f>IF(ISERROR(INDEX(Data!$H$30:'Data'!$H$5007,IF($J2459&gt;$P$2,15000,$J2459))),"",INDEX(Data!$H$30:'Data'!$H$5007,IF($J2459&gt;$P$2,15000,$J2459)))</f>
        <v/>
      </c>
    </row>
    <row r="2460" spans="1:13">
      <c r="A2460">
        <f t="shared" si="18"/>
        <v>2577</v>
      </c>
      <c r="B2460" t="str">
        <f>IF(Use_Der,IFERROR(INDEX(Data!$C$30:'Data'!$C$5000,IF($A2460&gt;$H$2,15000,$A2460)),""),"")</f>
        <v/>
      </c>
      <c r="C2460" t="str">
        <f>IF(Use_Der,IF(ISERROR(INDEX(Data!$D$30:'Data'!$D$5000,IF($A2460&gt;$H$2,15000,$A2460))),"",INDEX(Data!$D$30:'Data'!$D$5000,IF($A2460&gt;$H$2,15000,$A2460))),"")</f>
        <v/>
      </c>
      <c r="D2460" t="str">
        <f>IF(Use_Der,IF(ISERROR(INDEX(Data!$E$30:'Data'!$E$5000,IF($A2460&gt;$H$2,15000,$A2460))),"",INDEX(Data!$E$30:'Data'!$E$5000,IF($A2460&gt;$H$2,15000,$A2460))),"")</f>
        <v/>
      </c>
      <c r="E2460" t="str">
        <f>IF(Use_Der,IF(ISERROR(INDEX(Data!$F$30:'Data'!$F$5000,IF($A2460&gt;$H$2,15000,$A2460))),"",INDEX(Data!$F$30:'Data'!$F$5000,IF($A2460&gt;$H$2,15000,$A2460))),"")</f>
        <v/>
      </c>
      <c r="F2460" t="str">
        <f>IF(Use_Der,IF(ISERROR(INDEX(Data!$G$30:'Data'!$G$5000,IF($A2460&gt;$H$2,15000,$A2460))),"",INDEX(Data!$G$30:'Data'!$G$5000,IF($A2460&gt;$H$2,15000,$A2460))),"")</f>
        <v/>
      </c>
      <c r="G2460" s="96"/>
      <c r="H2460" s="96"/>
      <c r="I2460" s="96"/>
      <c r="J2460">
        <f t="shared" si="19"/>
        <v>2577</v>
      </c>
      <c r="K2460" t="str">
        <f>IFERROR(INDEX(Data!$C$30:'Data'!$C$5007,IF($J2460&gt;$P$2,15000,$J2460)),"")</f>
        <v/>
      </c>
      <c r="L2460" t="str">
        <f>IF(ISERROR(INDEX(Data!$D$30:'Data'!$D$5007,IF($J2460&gt;$P$2,15000,$J2460))),"",INDEX(Data!$D$30:'Data'!$D$5007,IF($J2460&gt;$P$2,15000,$J2460)))</f>
        <v/>
      </c>
      <c r="M2460" t="str">
        <f>IF(ISERROR(INDEX(Data!$H$30:'Data'!$H$5007,IF($J2460&gt;$P$2,15000,$J2460))),"",INDEX(Data!$H$30:'Data'!$H$5007,IF($J2460&gt;$P$2,15000,$J2460)))</f>
        <v/>
      </c>
    </row>
    <row r="2461" spans="1:13">
      <c r="A2461">
        <f t="shared" si="18"/>
        <v>2578</v>
      </c>
      <c r="B2461" t="str">
        <f>IF(Use_Der,IFERROR(INDEX(Data!$C$30:'Data'!$C$5000,IF($A2461&gt;$H$2,15000,$A2461)),""),"")</f>
        <v/>
      </c>
      <c r="C2461" t="str">
        <f>IF(Use_Der,IF(ISERROR(INDEX(Data!$D$30:'Data'!$D$5000,IF($A2461&gt;$H$2,15000,$A2461))),"",INDEX(Data!$D$30:'Data'!$D$5000,IF($A2461&gt;$H$2,15000,$A2461))),"")</f>
        <v/>
      </c>
      <c r="D2461" t="str">
        <f>IF(Use_Der,IF(ISERROR(INDEX(Data!$E$30:'Data'!$E$5000,IF($A2461&gt;$H$2,15000,$A2461))),"",INDEX(Data!$E$30:'Data'!$E$5000,IF($A2461&gt;$H$2,15000,$A2461))),"")</f>
        <v/>
      </c>
      <c r="E2461" t="str">
        <f>IF(Use_Der,IF(ISERROR(INDEX(Data!$F$30:'Data'!$F$5000,IF($A2461&gt;$H$2,15000,$A2461))),"",INDEX(Data!$F$30:'Data'!$F$5000,IF($A2461&gt;$H$2,15000,$A2461))),"")</f>
        <v/>
      </c>
      <c r="F2461" t="str">
        <f>IF(Use_Der,IF(ISERROR(INDEX(Data!$G$30:'Data'!$G$5000,IF($A2461&gt;$H$2,15000,$A2461))),"",INDEX(Data!$G$30:'Data'!$G$5000,IF($A2461&gt;$H$2,15000,$A2461))),"")</f>
        <v/>
      </c>
      <c r="G2461" s="96"/>
      <c r="H2461" s="96"/>
      <c r="I2461" s="96"/>
      <c r="J2461">
        <f t="shared" si="19"/>
        <v>2578</v>
      </c>
      <c r="K2461" t="str">
        <f>IFERROR(INDEX(Data!$C$30:'Data'!$C$5007,IF($J2461&gt;$P$2,15000,$J2461)),"")</f>
        <v/>
      </c>
      <c r="L2461" t="str">
        <f>IF(ISERROR(INDEX(Data!$D$30:'Data'!$D$5007,IF($J2461&gt;$P$2,15000,$J2461))),"",INDEX(Data!$D$30:'Data'!$D$5007,IF($J2461&gt;$P$2,15000,$J2461)))</f>
        <v/>
      </c>
      <c r="M2461" t="str">
        <f>IF(ISERROR(INDEX(Data!$H$30:'Data'!$H$5007,IF($J2461&gt;$P$2,15000,$J2461))),"",INDEX(Data!$H$30:'Data'!$H$5007,IF($J2461&gt;$P$2,15000,$J2461)))</f>
        <v/>
      </c>
    </row>
    <row r="2462" spans="1:13">
      <c r="A2462">
        <f t="shared" si="18"/>
        <v>2579</v>
      </c>
      <c r="B2462" t="str">
        <f>IF(Use_Der,IFERROR(INDEX(Data!$C$30:'Data'!$C$5000,IF($A2462&gt;$H$2,15000,$A2462)),""),"")</f>
        <v/>
      </c>
      <c r="C2462" t="str">
        <f>IF(Use_Der,IF(ISERROR(INDEX(Data!$D$30:'Data'!$D$5000,IF($A2462&gt;$H$2,15000,$A2462))),"",INDEX(Data!$D$30:'Data'!$D$5000,IF($A2462&gt;$H$2,15000,$A2462))),"")</f>
        <v/>
      </c>
      <c r="D2462" t="str">
        <f>IF(Use_Der,IF(ISERROR(INDEX(Data!$E$30:'Data'!$E$5000,IF($A2462&gt;$H$2,15000,$A2462))),"",INDEX(Data!$E$30:'Data'!$E$5000,IF($A2462&gt;$H$2,15000,$A2462))),"")</f>
        <v/>
      </c>
      <c r="E2462" t="str">
        <f>IF(Use_Der,IF(ISERROR(INDEX(Data!$F$30:'Data'!$F$5000,IF($A2462&gt;$H$2,15000,$A2462))),"",INDEX(Data!$F$30:'Data'!$F$5000,IF($A2462&gt;$H$2,15000,$A2462))),"")</f>
        <v/>
      </c>
      <c r="F2462" t="str">
        <f>IF(Use_Der,IF(ISERROR(INDEX(Data!$G$30:'Data'!$G$5000,IF($A2462&gt;$H$2,15000,$A2462))),"",INDEX(Data!$G$30:'Data'!$G$5000,IF($A2462&gt;$H$2,15000,$A2462))),"")</f>
        <v/>
      </c>
      <c r="G2462" s="96"/>
      <c r="H2462" s="96"/>
      <c r="I2462" s="96"/>
      <c r="J2462">
        <f t="shared" si="19"/>
        <v>2579</v>
      </c>
      <c r="K2462" t="str">
        <f>IFERROR(INDEX(Data!$C$30:'Data'!$C$5007,IF($J2462&gt;$P$2,15000,$J2462)),"")</f>
        <v/>
      </c>
      <c r="L2462" t="str">
        <f>IF(ISERROR(INDEX(Data!$D$30:'Data'!$D$5007,IF($J2462&gt;$P$2,15000,$J2462))),"",INDEX(Data!$D$30:'Data'!$D$5007,IF($J2462&gt;$P$2,15000,$J2462)))</f>
        <v/>
      </c>
      <c r="M2462" t="str">
        <f>IF(ISERROR(INDEX(Data!$H$30:'Data'!$H$5007,IF($J2462&gt;$P$2,15000,$J2462))),"",INDEX(Data!$H$30:'Data'!$H$5007,IF($J2462&gt;$P$2,15000,$J2462)))</f>
        <v/>
      </c>
    </row>
    <row r="2463" spans="1:13">
      <c r="A2463">
        <f t="shared" si="18"/>
        <v>2580</v>
      </c>
      <c r="B2463" t="str">
        <f>IF(Use_Der,IFERROR(INDEX(Data!$C$30:'Data'!$C$5000,IF($A2463&gt;$H$2,15000,$A2463)),""),"")</f>
        <v/>
      </c>
      <c r="C2463" t="str">
        <f>IF(Use_Der,IF(ISERROR(INDEX(Data!$D$30:'Data'!$D$5000,IF($A2463&gt;$H$2,15000,$A2463))),"",INDEX(Data!$D$30:'Data'!$D$5000,IF($A2463&gt;$H$2,15000,$A2463))),"")</f>
        <v/>
      </c>
      <c r="D2463" t="str">
        <f>IF(Use_Der,IF(ISERROR(INDEX(Data!$E$30:'Data'!$E$5000,IF($A2463&gt;$H$2,15000,$A2463))),"",INDEX(Data!$E$30:'Data'!$E$5000,IF($A2463&gt;$H$2,15000,$A2463))),"")</f>
        <v/>
      </c>
      <c r="E2463" t="str">
        <f>IF(Use_Der,IF(ISERROR(INDEX(Data!$F$30:'Data'!$F$5000,IF($A2463&gt;$H$2,15000,$A2463))),"",INDEX(Data!$F$30:'Data'!$F$5000,IF($A2463&gt;$H$2,15000,$A2463))),"")</f>
        <v/>
      </c>
      <c r="F2463" t="str">
        <f>IF(Use_Der,IF(ISERROR(INDEX(Data!$G$30:'Data'!$G$5000,IF($A2463&gt;$H$2,15000,$A2463))),"",INDEX(Data!$G$30:'Data'!$G$5000,IF($A2463&gt;$H$2,15000,$A2463))),"")</f>
        <v/>
      </c>
      <c r="G2463" s="96"/>
      <c r="H2463" s="96"/>
      <c r="I2463" s="96"/>
      <c r="J2463">
        <f t="shared" si="19"/>
        <v>2580</v>
      </c>
      <c r="K2463" t="str">
        <f>IFERROR(INDEX(Data!$C$30:'Data'!$C$5007,IF($J2463&gt;$P$2,15000,$J2463)),"")</f>
        <v/>
      </c>
      <c r="L2463" t="str">
        <f>IF(ISERROR(INDEX(Data!$D$30:'Data'!$D$5007,IF($J2463&gt;$P$2,15000,$J2463))),"",INDEX(Data!$D$30:'Data'!$D$5007,IF($J2463&gt;$P$2,15000,$J2463)))</f>
        <v/>
      </c>
      <c r="M2463" t="str">
        <f>IF(ISERROR(INDEX(Data!$H$30:'Data'!$H$5007,IF($J2463&gt;$P$2,15000,$J2463))),"",INDEX(Data!$H$30:'Data'!$H$5007,IF($J2463&gt;$P$2,15000,$J2463)))</f>
        <v/>
      </c>
    </row>
    <row r="2464" spans="1:13">
      <c r="A2464">
        <f t="shared" si="18"/>
        <v>2581</v>
      </c>
      <c r="B2464" t="str">
        <f>IF(Use_Der,IFERROR(INDEX(Data!$C$30:'Data'!$C$5000,IF($A2464&gt;$H$2,15000,$A2464)),""),"")</f>
        <v/>
      </c>
      <c r="C2464" t="str">
        <f>IF(Use_Der,IF(ISERROR(INDEX(Data!$D$30:'Data'!$D$5000,IF($A2464&gt;$H$2,15000,$A2464))),"",INDEX(Data!$D$30:'Data'!$D$5000,IF($A2464&gt;$H$2,15000,$A2464))),"")</f>
        <v/>
      </c>
      <c r="D2464" t="str">
        <f>IF(Use_Der,IF(ISERROR(INDEX(Data!$E$30:'Data'!$E$5000,IF($A2464&gt;$H$2,15000,$A2464))),"",INDEX(Data!$E$30:'Data'!$E$5000,IF($A2464&gt;$H$2,15000,$A2464))),"")</f>
        <v/>
      </c>
      <c r="E2464" t="str">
        <f>IF(Use_Der,IF(ISERROR(INDEX(Data!$F$30:'Data'!$F$5000,IF($A2464&gt;$H$2,15000,$A2464))),"",INDEX(Data!$F$30:'Data'!$F$5000,IF($A2464&gt;$H$2,15000,$A2464))),"")</f>
        <v/>
      </c>
      <c r="F2464" t="str">
        <f>IF(Use_Der,IF(ISERROR(INDEX(Data!$G$30:'Data'!$G$5000,IF($A2464&gt;$H$2,15000,$A2464))),"",INDEX(Data!$G$30:'Data'!$G$5000,IF($A2464&gt;$H$2,15000,$A2464))),"")</f>
        <v/>
      </c>
      <c r="G2464" s="96"/>
      <c r="H2464" s="96"/>
      <c r="I2464" s="96"/>
      <c r="J2464">
        <f t="shared" si="19"/>
        <v>2581</v>
      </c>
      <c r="K2464" t="str">
        <f>IFERROR(INDEX(Data!$C$30:'Data'!$C$5007,IF($J2464&gt;$P$2,15000,$J2464)),"")</f>
        <v/>
      </c>
      <c r="L2464" t="str">
        <f>IF(ISERROR(INDEX(Data!$D$30:'Data'!$D$5007,IF($J2464&gt;$P$2,15000,$J2464))),"",INDEX(Data!$D$30:'Data'!$D$5007,IF($J2464&gt;$P$2,15000,$J2464)))</f>
        <v/>
      </c>
      <c r="M2464" t="str">
        <f>IF(ISERROR(INDEX(Data!$H$30:'Data'!$H$5007,IF($J2464&gt;$P$2,15000,$J2464))),"",INDEX(Data!$H$30:'Data'!$H$5007,IF($J2464&gt;$P$2,15000,$J2464)))</f>
        <v/>
      </c>
    </row>
    <row r="2465" spans="1:13">
      <c r="A2465">
        <f t="shared" si="18"/>
        <v>2582</v>
      </c>
      <c r="B2465" t="str">
        <f>IF(Use_Der,IFERROR(INDEX(Data!$C$30:'Data'!$C$5000,IF($A2465&gt;$H$2,15000,$A2465)),""),"")</f>
        <v/>
      </c>
      <c r="C2465" t="str">
        <f>IF(Use_Der,IF(ISERROR(INDEX(Data!$D$30:'Data'!$D$5000,IF($A2465&gt;$H$2,15000,$A2465))),"",INDEX(Data!$D$30:'Data'!$D$5000,IF($A2465&gt;$H$2,15000,$A2465))),"")</f>
        <v/>
      </c>
      <c r="D2465" t="str">
        <f>IF(Use_Der,IF(ISERROR(INDEX(Data!$E$30:'Data'!$E$5000,IF($A2465&gt;$H$2,15000,$A2465))),"",INDEX(Data!$E$30:'Data'!$E$5000,IF($A2465&gt;$H$2,15000,$A2465))),"")</f>
        <v/>
      </c>
      <c r="E2465" t="str">
        <f>IF(Use_Der,IF(ISERROR(INDEX(Data!$F$30:'Data'!$F$5000,IF($A2465&gt;$H$2,15000,$A2465))),"",INDEX(Data!$F$30:'Data'!$F$5000,IF($A2465&gt;$H$2,15000,$A2465))),"")</f>
        <v/>
      </c>
      <c r="F2465" t="str">
        <f>IF(Use_Der,IF(ISERROR(INDEX(Data!$G$30:'Data'!$G$5000,IF($A2465&gt;$H$2,15000,$A2465))),"",INDEX(Data!$G$30:'Data'!$G$5000,IF($A2465&gt;$H$2,15000,$A2465))),"")</f>
        <v/>
      </c>
      <c r="G2465" s="96"/>
      <c r="H2465" s="96"/>
      <c r="I2465" s="96"/>
      <c r="J2465">
        <f t="shared" si="19"/>
        <v>2582</v>
      </c>
      <c r="K2465" t="str">
        <f>IFERROR(INDEX(Data!$C$30:'Data'!$C$5007,IF($J2465&gt;$P$2,15000,$J2465)),"")</f>
        <v/>
      </c>
      <c r="L2465" t="str">
        <f>IF(ISERROR(INDEX(Data!$D$30:'Data'!$D$5007,IF($J2465&gt;$P$2,15000,$J2465))),"",INDEX(Data!$D$30:'Data'!$D$5007,IF($J2465&gt;$P$2,15000,$J2465)))</f>
        <v/>
      </c>
      <c r="M2465" t="str">
        <f>IF(ISERROR(INDEX(Data!$H$30:'Data'!$H$5007,IF($J2465&gt;$P$2,15000,$J2465))),"",INDEX(Data!$H$30:'Data'!$H$5007,IF($J2465&gt;$P$2,15000,$J2465)))</f>
        <v/>
      </c>
    </row>
    <row r="2466" spans="1:13">
      <c r="A2466">
        <f t="shared" si="18"/>
        <v>2583</v>
      </c>
      <c r="B2466" t="str">
        <f>IF(Use_Der,IFERROR(INDEX(Data!$C$30:'Data'!$C$5000,IF($A2466&gt;$H$2,15000,$A2466)),""),"")</f>
        <v/>
      </c>
      <c r="C2466" t="str">
        <f>IF(Use_Der,IF(ISERROR(INDEX(Data!$D$30:'Data'!$D$5000,IF($A2466&gt;$H$2,15000,$A2466))),"",INDEX(Data!$D$30:'Data'!$D$5000,IF($A2466&gt;$H$2,15000,$A2466))),"")</f>
        <v/>
      </c>
      <c r="D2466" t="str">
        <f>IF(Use_Der,IF(ISERROR(INDEX(Data!$E$30:'Data'!$E$5000,IF($A2466&gt;$H$2,15000,$A2466))),"",INDEX(Data!$E$30:'Data'!$E$5000,IF($A2466&gt;$H$2,15000,$A2466))),"")</f>
        <v/>
      </c>
      <c r="E2466" t="str">
        <f>IF(Use_Der,IF(ISERROR(INDEX(Data!$F$30:'Data'!$F$5000,IF($A2466&gt;$H$2,15000,$A2466))),"",INDEX(Data!$F$30:'Data'!$F$5000,IF($A2466&gt;$H$2,15000,$A2466))),"")</f>
        <v/>
      </c>
      <c r="F2466" t="str">
        <f>IF(Use_Der,IF(ISERROR(INDEX(Data!$G$30:'Data'!$G$5000,IF($A2466&gt;$H$2,15000,$A2466))),"",INDEX(Data!$G$30:'Data'!$G$5000,IF($A2466&gt;$H$2,15000,$A2466))),"")</f>
        <v/>
      </c>
      <c r="G2466" s="96"/>
      <c r="H2466" s="96"/>
      <c r="I2466" s="96"/>
      <c r="J2466">
        <f t="shared" si="19"/>
        <v>2583</v>
      </c>
      <c r="K2466" t="str">
        <f>IFERROR(INDEX(Data!$C$30:'Data'!$C$5007,IF($J2466&gt;$P$2,15000,$J2466)),"")</f>
        <v/>
      </c>
      <c r="L2466" t="str">
        <f>IF(ISERROR(INDEX(Data!$D$30:'Data'!$D$5007,IF($J2466&gt;$P$2,15000,$J2466))),"",INDEX(Data!$D$30:'Data'!$D$5007,IF($J2466&gt;$P$2,15000,$J2466)))</f>
        <v/>
      </c>
      <c r="M2466" t="str">
        <f>IF(ISERROR(INDEX(Data!$H$30:'Data'!$H$5007,IF($J2466&gt;$P$2,15000,$J2466))),"",INDEX(Data!$H$30:'Data'!$H$5007,IF($J2466&gt;$P$2,15000,$J2466)))</f>
        <v/>
      </c>
    </row>
    <row r="2467" spans="1:13">
      <c r="A2467">
        <f t="shared" si="18"/>
        <v>2584</v>
      </c>
      <c r="B2467" t="str">
        <f>IF(Use_Der,IFERROR(INDEX(Data!$C$30:'Data'!$C$5000,IF($A2467&gt;$H$2,15000,$A2467)),""),"")</f>
        <v/>
      </c>
      <c r="C2467" t="str">
        <f>IF(Use_Der,IF(ISERROR(INDEX(Data!$D$30:'Data'!$D$5000,IF($A2467&gt;$H$2,15000,$A2467))),"",INDEX(Data!$D$30:'Data'!$D$5000,IF($A2467&gt;$H$2,15000,$A2467))),"")</f>
        <v/>
      </c>
      <c r="D2467" t="str">
        <f>IF(Use_Der,IF(ISERROR(INDEX(Data!$E$30:'Data'!$E$5000,IF($A2467&gt;$H$2,15000,$A2467))),"",INDEX(Data!$E$30:'Data'!$E$5000,IF($A2467&gt;$H$2,15000,$A2467))),"")</f>
        <v/>
      </c>
      <c r="E2467" t="str">
        <f>IF(Use_Der,IF(ISERROR(INDEX(Data!$F$30:'Data'!$F$5000,IF($A2467&gt;$H$2,15000,$A2467))),"",INDEX(Data!$F$30:'Data'!$F$5000,IF($A2467&gt;$H$2,15000,$A2467))),"")</f>
        <v/>
      </c>
      <c r="F2467" t="str">
        <f>IF(Use_Der,IF(ISERROR(INDEX(Data!$G$30:'Data'!$G$5000,IF($A2467&gt;$H$2,15000,$A2467))),"",INDEX(Data!$G$30:'Data'!$G$5000,IF($A2467&gt;$H$2,15000,$A2467))),"")</f>
        <v/>
      </c>
      <c r="G2467" s="96"/>
      <c r="H2467" s="96"/>
      <c r="I2467" s="96"/>
      <c r="J2467">
        <f t="shared" si="19"/>
        <v>2584</v>
      </c>
      <c r="K2467" t="str">
        <f>IFERROR(INDEX(Data!$C$30:'Data'!$C$5007,IF($J2467&gt;$P$2,15000,$J2467)),"")</f>
        <v/>
      </c>
      <c r="L2467" t="str">
        <f>IF(ISERROR(INDEX(Data!$D$30:'Data'!$D$5007,IF($J2467&gt;$P$2,15000,$J2467))),"",INDEX(Data!$D$30:'Data'!$D$5007,IF($J2467&gt;$P$2,15000,$J2467)))</f>
        <v/>
      </c>
      <c r="M2467" t="str">
        <f>IF(ISERROR(INDEX(Data!$H$30:'Data'!$H$5007,IF($J2467&gt;$P$2,15000,$J2467))),"",INDEX(Data!$H$30:'Data'!$H$5007,IF($J2467&gt;$P$2,15000,$J2467)))</f>
        <v/>
      </c>
    </row>
    <row r="2468" spans="1:13">
      <c r="A2468">
        <f t="shared" si="18"/>
        <v>2585</v>
      </c>
      <c r="B2468" t="str">
        <f>IF(Use_Der,IFERROR(INDEX(Data!$C$30:'Data'!$C$5000,IF($A2468&gt;$H$2,15000,$A2468)),""),"")</f>
        <v/>
      </c>
      <c r="C2468" t="str">
        <f>IF(Use_Der,IF(ISERROR(INDEX(Data!$D$30:'Data'!$D$5000,IF($A2468&gt;$H$2,15000,$A2468))),"",INDEX(Data!$D$30:'Data'!$D$5000,IF($A2468&gt;$H$2,15000,$A2468))),"")</f>
        <v/>
      </c>
      <c r="D2468" t="str">
        <f>IF(Use_Der,IF(ISERROR(INDEX(Data!$E$30:'Data'!$E$5000,IF($A2468&gt;$H$2,15000,$A2468))),"",INDEX(Data!$E$30:'Data'!$E$5000,IF($A2468&gt;$H$2,15000,$A2468))),"")</f>
        <v/>
      </c>
      <c r="E2468" t="str">
        <f>IF(Use_Der,IF(ISERROR(INDEX(Data!$F$30:'Data'!$F$5000,IF($A2468&gt;$H$2,15000,$A2468))),"",INDEX(Data!$F$30:'Data'!$F$5000,IF($A2468&gt;$H$2,15000,$A2468))),"")</f>
        <v/>
      </c>
      <c r="F2468" t="str">
        <f>IF(Use_Der,IF(ISERROR(INDEX(Data!$G$30:'Data'!$G$5000,IF($A2468&gt;$H$2,15000,$A2468))),"",INDEX(Data!$G$30:'Data'!$G$5000,IF($A2468&gt;$H$2,15000,$A2468))),"")</f>
        <v/>
      </c>
      <c r="G2468" s="96"/>
      <c r="H2468" s="96"/>
      <c r="I2468" s="96"/>
      <c r="J2468">
        <f t="shared" si="19"/>
        <v>2585</v>
      </c>
      <c r="K2468" t="str">
        <f>IFERROR(INDEX(Data!$C$30:'Data'!$C$5007,IF($J2468&gt;$P$2,15000,$J2468)),"")</f>
        <v/>
      </c>
      <c r="L2468" t="str">
        <f>IF(ISERROR(INDEX(Data!$D$30:'Data'!$D$5007,IF($J2468&gt;$P$2,15000,$J2468))),"",INDEX(Data!$D$30:'Data'!$D$5007,IF($J2468&gt;$P$2,15000,$J2468)))</f>
        <v/>
      </c>
      <c r="M2468" t="str">
        <f>IF(ISERROR(INDEX(Data!$H$30:'Data'!$H$5007,IF($J2468&gt;$P$2,15000,$J2468))),"",INDEX(Data!$H$30:'Data'!$H$5007,IF($J2468&gt;$P$2,15000,$J2468)))</f>
        <v/>
      </c>
    </row>
    <row r="2469" spans="1:13">
      <c r="A2469">
        <f t="shared" si="18"/>
        <v>2586</v>
      </c>
      <c r="B2469" t="str">
        <f>IF(Use_Der,IFERROR(INDEX(Data!$C$30:'Data'!$C$5000,IF($A2469&gt;$H$2,15000,$A2469)),""),"")</f>
        <v/>
      </c>
      <c r="C2469" t="str">
        <f>IF(Use_Der,IF(ISERROR(INDEX(Data!$D$30:'Data'!$D$5000,IF($A2469&gt;$H$2,15000,$A2469))),"",INDEX(Data!$D$30:'Data'!$D$5000,IF($A2469&gt;$H$2,15000,$A2469))),"")</f>
        <v/>
      </c>
      <c r="D2469" t="str">
        <f>IF(Use_Der,IF(ISERROR(INDEX(Data!$E$30:'Data'!$E$5000,IF($A2469&gt;$H$2,15000,$A2469))),"",INDEX(Data!$E$30:'Data'!$E$5000,IF($A2469&gt;$H$2,15000,$A2469))),"")</f>
        <v/>
      </c>
      <c r="E2469" t="str">
        <f>IF(Use_Der,IF(ISERROR(INDEX(Data!$F$30:'Data'!$F$5000,IF($A2469&gt;$H$2,15000,$A2469))),"",INDEX(Data!$F$30:'Data'!$F$5000,IF($A2469&gt;$H$2,15000,$A2469))),"")</f>
        <v/>
      </c>
      <c r="F2469" t="str">
        <f>IF(Use_Der,IF(ISERROR(INDEX(Data!$G$30:'Data'!$G$5000,IF($A2469&gt;$H$2,15000,$A2469))),"",INDEX(Data!$G$30:'Data'!$G$5000,IF($A2469&gt;$H$2,15000,$A2469))),"")</f>
        <v/>
      </c>
      <c r="G2469" s="96"/>
      <c r="H2469" s="96"/>
      <c r="I2469" s="96"/>
      <c r="J2469">
        <f t="shared" si="19"/>
        <v>2586</v>
      </c>
      <c r="K2469" t="str">
        <f>IFERROR(INDEX(Data!$C$30:'Data'!$C$5007,IF($J2469&gt;$P$2,15000,$J2469)),"")</f>
        <v/>
      </c>
      <c r="L2469" t="str">
        <f>IF(ISERROR(INDEX(Data!$D$30:'Data'!$D$5007,IF($J2469&gt;$P$2,15000,$J2469))),"",INDEX(Data!$D$30:'Data'!$D$5007,IF($J2469&gt;$P$2,15000,$J2469)))</f>
        <v/>
      </c>
      <c r="M2469" t="str">
        <f>IF(ISERROR(INDEX(Data!$H$30:'Data'!$H$5007,IF($J2469&gt;$P$2,15000,$J2469))),"",INDEX(Data!$H$30:'Data'!$H$5007,IF($J2469&gt;$P$2,15000,$J2469)))</f>
        <v/>
      </c>
    </row>
    <row r="2470" spans="1:13">
      <c r="A2470">
        <f t="shared" si="18"/>
        <v>2587</v>
      </c>
      <c r="B2470" t="str">
        <f>IF(Use_Der,IFERROR(INDEX(Data!$C$30:'Data'!$C$5000,IF($A2470&gt;$H$2,15000,$A2470)),""),"")</f>
        <v/>
      </c>
      <c r="C2470" t="str">
        <f>IF(Use_Der,IF(ISERROR(INDEX(Data!$D$30:'Data'!$D$5000,IF($A2470&gt;$H$2,15000,$A2470))),"",INDEX(Data!$D$30:'Data'!$D$5000,IF($A2470&gt;$H$2,15000,$A2470))),"")</f>
        <v/>
      </c>
      <c r="D2470" t="str">
        <f>IF(Use_Der,IF(ISERROR(INDEX(Data!$E$30:'Data'!$E$5000,IF($A2470&gt;$H$2,15000,$A2470))),"",INDEX(Data!$E$30:'Data'!$E$5000,IF($A2470&gt;$H$2,15000,$A2470))),"")</f>
        <v/>
      </c>
      <c r="E2470" t="str">
        <f>IF(Use_Der,IF(ISERROR(INDEX(Data!$F$30:'Data'!$F$5000,IF($A2470&gt;$H$2,15000,$A2470))),"",INDEX(Data!$F$30:'Data'!$F$5000,IF($A2470&gt;$H$2,15000,$A2470))),"")</f>
        <v/>
      </c>
      <c r="F2470" t="str">
        <f>IF(Use_Der,IF(ISERROR(INDEX(Data!$G$30:'Data'!$G$5000,IF($A2470&gt;$H$2,15000,$A2470))),"",INDEX(Data!$G$30:'Data'!$G$5000,IF($A2470&gt;$H$2,15000,$A2470))),"")</f>
        <v/>
      </c>
      <c r="G2470" s="96"/>
      <c r="H2470" s="96"/>
      <c r="I2470" s="96"/>
      <c r="J2470">
        <f t="shared" si="19"/>
        <v>2587</v>
      </c>
      <c r="K2470" t="str">
        <f>IFERROR(INDEX(Data!$C$30:'Data'!$C$5007,IF($J2470&gt;$P$2,15000,$J2470)),"")</f>
        <v/>
      </c>
      <c r="L2470" t="str">
        <f>IF(ISERROR(INDEX(Data!$D$30:'Data'!$D$5007,IF($J2470&gt;$P$2,15000,$J2470))),"",INDEX(Data!$D$30:'Data'!$D$5007,IF($J2470&gt;$P$2,15000,$J2470)))</f>
        <v/>
      </c>
      <c r="M2470" t="str">
        <f>IF(ISERROR(INDEX(Data!$H$30:'Data'!$H$5007,IF($J2470&gt;$P$2,15000,$J2470))),"",INDEX(Data!$H$30:'Data'!$H$5007,IF($J2470&gt;$P$2,15000,$J2470)))</f>
        <v/>
      </c>
    </row>
    <row r="2471" spans="1:13">
      <c r="A2471">
        <f t="shared" si="18"/>
        <v>2588</v>
      </c>
      <c r="B2471" t="str">
        <f>IF(Use_Der,IFERROR(INDEX(Data!$C$30:'Data'!$C$5000,IF($A2471&gt;$H$2,15000,$A2471)),""),"")</f>
        <v/>
      </c>
      <c r="C2471" t="str">
        <f>IF(Use_Der,IF(ISERROR(INDEX(Data!$D$30:'Data'!$D$5000,IF($A2471&gt;$H$2,15000,$A2471))),"",INDEX(Data!$D$30:'Data'!$D$5000,IF($A2471&gt;$H$2,15000,$A2471))),"")</f>
        <v/>
      </c>
      <c r="D2471" t="str">
        <f>IF(Use_Der,IF(ISERROR(INDEX(Data!$E$30:'Data'!$E$5000,IF($A2471&gt;$H$2,15000,$A2471))),"",INDEX(Data!$E$30:'Data'!$E$5000,IF($A2471&gt;$H$2,15000,$A2471))),"")</f>
        <v/>
      </c>
      <c r="E2471" t="str">
        <f>IF(Use_Der,IF(ISERROR(INDEX(Data!$F$30:'Data'!$F$5000,IF($A2471&gt;$H$2,15000,$A2471))),"",INDEX(Data!$F$30:'Data'!$F$5000,IF($A2471&gt;$H$2,15000,$A2471))),"")</f>
        <v/>
      </c>
      <c r="F2471" t="str">
        <f>IF(Use_Der,IF(ISERROR(INDEX(Data!$G$30:'Data'!$G$5000,IF($A2471&gt;$H$2,15000,$A2471))),"",INDEX(Data!$G$30:'Data'!$G$5000,IF($A2471&gt;$H$2,15000,$A2471))),"")</f>
        <v/>
      </c>
      <c r="G2471" s="96"/>
      <c r="H2471" s="96"/>
      <c r="I2471" s="96"/>
      <c r="J2471">
        <f t="shared" si="19"/>
        <v>2588</v>
      </c>
      <c r="K2471" t="str">
        <f>IFERROR(INDEX(Data!$C$30:'Data'!$C$5007,IF($J2471&gt;$P$2,15000,$J2471)),"")</f>
        <v/>
      </c>
      <c r="L2471" t="str">
        <f>IF(ISERROR(INDEX(Data!$D$30:'Data'!$D$5007,IF($J2471&gt;$P$2,15000,$J2471))),"",INDEX(Data!$D$30:'Data'!$D$5007,IF($J2471&gt;$P$2,15000,$J2471)))</f>
        <v/>
      </c>
      <c r="M2471" t="str">
        <f>IF(ISERROR(INDEX(Data!$H$30:'Data'!$H$5007,IF($J2471&gt;$P$2,15000,$J2471))),"",INDEX(Data!$H$30:'Data'!$H$5007,IF($J2471&gt;$P$2,15000,$J2471)))</f>
        <v/>
      </c>
    </row>
    <row r="2472" spans="1:13">
      <c r="A2472">
        <f t="shared" si="18"/>
        <v>2589</v>
      </c>
      <c r="B2472" t="str">
        <f>IF(Use_Der,IFERROR(INDEX(Data!$C$30:'Data'!$C$5000,IF($A2472&gt;$H$2,15000,$A2472)),""),"")</f>
        <v/>
      </c>
      <c r="C2472" t="str">
        <f>IF(Use_Der,IF(ISERROR(INDEX(Data!$D$30:'Data'!$D$5000,IF($A2472&gt;$H$2,15000,$A2472))),"",INDEX(Data!$D$30:'Data'!$D$5000,IF($A2472&gt;$H$2,15000,$A2472))),"")</f>
        <v/>
      </c>
      <c r="D2472" t="str">
        <f>IF(Use_Der,IF(ISERROR(INDEX(Data!$E$30:'Data'!$E$5000,IF($A2472&gt;$H$2,15000,$A2472))),"",INDEX(Data!$E$30:'Data'!$E$5000,IF($A2472&gt;$H$2,15000,$A2472))),"")</f>
        <v/>
      </c>
      <c r="E2472" t="str">
        <f>IF(Use_Der,IF(ISERROR(INDEX(Data!$F$30:'Data'!$F$5000,IF($A2472&gt;$H$2,15000,$A2472))),"",INDEX(Data!$F$30:'Data'!$F$5000,IF($A2472&gt;$H$2,15000,$A2472))),"")</f>
        <v/>
      </c>
      <c r="F2472" t="str">
        <f>IF(Use_Der,IF(ISERROR(INDEX(Data!$G$30:'Data'!$G$5000,IF($A2472&gt;$H$2,15000,$A2472))),"",INDEX(Data!$G$30:'Data'!$G$5000,IF($A2472&gt;$H$2,15000,$A2472))),"")</f>
        <v/>
      </c>
      <c r="G2472" s="96"/>
      <c r="H2472" s="96"/>
      <c r="I2472" s="96"/>
      <c r="J2472">
        <f t="shared" si="19"/>
        <v>2589</v>
      </c>
      <c r="K2472" t="str">
        <f>IFERROR(INDEX(Data!$C$30:'Data'!$C$5007,IF($J2472&gt;$P$2,15000,$J2472)),"")</f>
        <v/>
      </c>
      <c r="L2472" t="str">
        <f>IF(ISERROR(INDEX(Data!$D$30:'Data'!$D$5007,IF($J2472&gt;$P$2,15000,$J2472))),"",INDEX(Data!$D$30:'Data'!$D$5007,IF($J2472&gt;$P$2,15000,$J2472)))</f>
        <v/>
      </c>
      <c r="M2472" t="str">
        <f>IF(ISERROR(INDEX(Data!$H$30:'Data'!$H$5007,IF($J2472&gt;$P$2,15000,$J2472))),"",INDEX(Data!$H$30:'Data'!$H$5007,IF($J2472&gt;$P$2,15000,$J2472)))</f>
        <v/>
      </c>
    </row>
    <row r="2473" spans="1:13">
      <c r="A2473">
        <f t="shared" si="18"/>
        <v>2590</v>
      </c>
      <c r="B2473" t="str">
        <f>IF(Use_Der,IFERROR(INDEX(Data!$C$30:'Data'!$C$5000,IF($A2473&gt;$H$2,15000,$A2473)),""),"")</f>
        <v/>
      </c>
      <c r="C2473" t="str">
        <f>IF(Use_Der,IF(ISERROR(INDEX(Data!$D$30:'Data'!$D$5000,IF($A2473&gt;$H$2,15000,$A2473))),"",INDEX(Data!$D$30:'Data'!$D$5000,IF($A2473&gt;$H$2,15000,$A2473))),"")</f>
        <v/>
      </c>
      <c r="D2473" t="str">
        <f>IF(Use_Der,IF(ISERROR(INDEX(Data!$E$30:'Data'!$E$5000,IF($A2473&gt;$H$2,15000,$A2473))),"",INDEX(Data!$E$30:'Data'!$E$5000,IF($A2473&gt;$H$2,15000,$A2473))),"")</f>
        <v/>
      </c>
      <c r="E2473" t="str">
        <f>IF(Use_Der,IF(ISERROR(INDEX(Data!$F$30:'Data'!$F$5000,IF($A2473&gt;$H$2,15000,$A2473))),"",INDEX(Data!$F$30:'Data'!$F$5000,IF($A2473&gt;$H$2,15000,$A2473))),"")</f>
        <v/>
      </c>
      <c r="F2473" t="str">
        <f>IF(Use_Der,IF(ISERROR(INDEX(Data!$G$30:'Data'!$G$5000,IF($A2473&gt;$H$2,15000,$A2473))),"",INDEX(Data!$G$30:'Data'!$G$5000,IF($A2473&gt;$H$2,15000,$A2473))),"")</f>
        <v/>
      </c>
      <c r="G2473" s="96"/>
      <c r="H2473" s="96"/>
      <c r="I2473" s="96"/>
      <c r="J2473">
        <f t="shared" si="19"/>
        <v>2590</v>
      </c>
      <c r="K2473" t="str">
        <f>IFERROR(INDEX(Data!$C$30:'Data'!$C$5007,IF($J2473&gt;$P$2,15000,$J2473)),"")</f>
        <v/>
      </c>
      <c r="L2473" t="str">
        <f>IF(ISERROR(INDEX(Data!$D$30:'Data'!$D$5007,IF($J2473&gt;$P$2,15000,$J2473))),"",INDEX(Data!$D$30:'Data'!$D$5007,IF($J2473&gt;$P$2,15000,$J2473)))</f>
        <v/>
      </c>
      <c r="M2473" t="str">
        <f>IF(ISERROR(INDEX(Data!$H$30:'Data'!$H$5007,IF($J2473&gt;$P$2,15000,$J2473))),"",INDEX(Data!$H$30:'Data'!$H$5007,IF($J2473&gt;$P$2,15000,$J2473)))</f>
        <v/>
      </c>
    </row>
    <row r="2474" spans="1:13">
      <c r="A2474">
        <f t="shared" si="18"/>
        <v>2591</v>
      </c>
      <c r="B2474" t="str">
        <f>IF(Use_Der,IFERROR(INDEX(Data!$C$30:'Data'!$C$5000,IF($A2474&gt;$H$2,15000,$A2474)),""),"")</f>
        <v/>
      </c>
      <c r="C2474" t="str">
        <f>IF(Use_Der,IF(ISERROR(INDEX(Data!$D$30:'Data'!$D$5000,IF($A2474&gt;$H$2,15000,$A2474))),"",INDEX(Data!$D$30:'Data'!$D$5000,IF($A2474&gt;$H$2,15000,$A2474))),"")</f>
        <v/>
      </c>
      <c r="D2474" t="str">
        <f>IF(Use_Der,IF(ISERROR(INDEX(Data!$E$30:'Data'!$E$5000,IF($A2474&gt;$H$2,15000,$A2474))),"",INDEX(Data!$E$30:'Data'!$E$5000,IF($A2474&gt;$H$2,15000,$A2474))),"")</f>
        <v/>
      </c>
      <c r="E2474" t="str">
        <f>IF(Use_Der,IF(ISERROR(INDEX(Data!$F$30:'Data'!$F$5000,IF($A2474&gt;$H$2,15000,$A2474))),"",INDEX(Data!$F$30:'Data'!$F$5000,IF($A2474&gt;$H$2,15000,$A2474))),"")</f>
        <v/>
      </c>
      <c r="F2474" t="str">
        <f>IF(Use_Der,IF(ISERROR(INDEX(Data!$G$30:'Data'!$G$5000,IF($A2474&gt;$H$2,15000,$A2474))),"",INDEX(Data!$G$30:'Data'!$G$5000,IF($A2474&gt;$H$2,15000,$A2474))),"")</f>
        <v/>
      </c>
      <c r="G2474" s="96"/>
      <c r="H2474" s="96"/>
      <c r="I2474" s="96"/>
      <c r="J2474">
        <f t="shared" si="19"/>
        <v>2591</v>
      </c>
      <c r="K2474" t="str">
        <f>IFERROR(INDEX(Data!$C$30:'Data'!$C$5007,IF($J2474&gt;$P$2,15000,$J2474)),"")</f>
        <v/>
      </c>
      <c r="L2474" t="str">
        <f>IF(ISERROR(INDEX(Data!$D$30:'Data'!$D$5007,IF($J2474&gt;$P$2,15000,$J2474))),"",INDEX(Data!$D$30:'Data'!$D$5007,IF($J2474&gt;$P$2,15000,$J2474)))</f>
        <v/>
      </c>
      <c r="M2474" t="str">
        <f>IF(ISERROR(INDEX(Data!$H$30:'Data'!$H$5007,IF($J2474&gt;$P$2,15000,$J2474))),"",INDEX(Data!$H$30:'Data'!$H$5007,IF($J2474&gt;$P$2,15000,$J2474)))</f>
        <v/>
      </c>
    </row>
    <row r="2475" spans="1:13">
      <c r="A2475">
        <f t="shared" si="18"/>
        <v>2592</v>
      </c>
      <c r="B2475" t="str">
        <f>IF(Use_Der,IFERROR(INDEX(Data!$C$30:'Data'!$C$5000,IF($A2475&gt;$H$2,15000,$A2475)),""),"")</f>
        <v/>
      </c>
      <c r="C2475" t="str">
        <f>IF(Use_Der,IF(ISERROR(INDEX(Data!$D$30:'Data'!$D$5000,IF($A2475&gt;$H$2,15000,$A2475))),"",INDEX(Data!$D$30:'Data'!$D$5000,IF($A2475&gt;$H$2,15000,$A2475))),"")</f>
        <v/>
      </c>
      <c r="D2475" t="str">
        <f>IF(Use_Der,IF(ISERROR(INDEX(Data!$E$30:'Data'!$E$5000,IF($A2475&gt;$H$2,15000,$A2475))),"",INDEX(Data!$E$30:'Data'!$E$5000,IF($A2475&gt;$H$2,15000,$A2475))),"")</f>
        <v/>
      </c>
      <c r="E2475" t="str">
        <f>IF(Use_Der,IF(ISERROR(INDEX(Data!$F$30:'Data'!$F$5000,IF($A2475&gt;$H$2,15000,$A2475))),"",INDEX(Data!$F$30:'Data'!$F$5000,IF($A2475&gt;$H$2,15000,$A2475))),"")</f>
        <v/>
      </c>
      <c r="F2475" t="str">
        <f>IF(Use_Der,IF(ISERROR(INDEX(Data!$G$30:'Data'!$G$5000,IF($A2475&gt;$H$2,15000,$A2475))),"",INDEX(Data!$G$30:'Data'!$G$5000,IF($A2475&gt;$H$2,15000,$A2475))),"")</f>
        <v/>
      </c>
      <c r="G2475" s="96"/>
      <c r="H2475" s="96"/>
      <c r="I2475" s="96"/>
      <c r="J2475">
        <f t="shared" si="19"/>
        <v>2592</v>
      </c>
      <c r="K2475" t="str">
        <f>IFERROR(INDEX(Data!$C$30:'Data'!$C$5007,IF($J2475&gt;$P$2,15000,$J2475)),"")</f>
        <v/>
      </c>
      <c r="L2475" t="str">
        <f>IF(ISERROR(INDEX(Data!$D$30:'Data'!$D$5007,IF($J2475&gt;$P$2,15000,$J2475))),"",INDEX(Data!$D$30:'Data'!$D$5007,IF($J2475&gt;$P$2,15000,$J2475)))</f>
        <v/>
      </c>
      <c r="M2475" t="str">
        <f>IF(ISERROR(INDEX(Data!$H$30:'Data'!$H$5007,IF($J2475&gt;$P$2,15000,$J2475))),"",INDEX(Data!$H$30:'Data'!$H$5007,IF($J2475&gt;$P$2,15000,$J2475)))</f>
        <v/>
      </c>
    </row>
    <row r="2476" spans="1:13">
      <c r="A2476">
        <f t="shared" si="18"/>
        <v>2593</v>
      </c>
      <c r="B2476" t="str">
        <f>IF(Use_Der,IFERROR(INDEX(Data!$C$30:'Data'!$C$5000,IF($A2476&gt;$H$2,15000,$A2476)),""),"")</f>
        <v/>
      </c>
      <c r="C2476" t="str">
        <f>IF(Use_Der,IF(ISERROR(INDEX(Data!$D$30:'Data'!$D$5000,IF($A2476&gt;$H$2,15000,$A2476))),"",INDEX(Data!$D$30:'Data'!$D$5000,IF($A2476&gt;$H$2,15000,$A2476))),"")</f>
        <v/>
      </c>
      <c r="D2476" t="str">
        <f>IF(Use_Der,IF(ISERROR(INDEX(Data!$E$30:'Data'!$E$5000,IF($A2476&gt;$H$2,15000,$A2476))),"",INDEX(Data!$E$30:'Data'!$E$5000,IF($A2476&gt;$H$2,15000,$A2476))),"")</f>
        <v/>
      </c>
      <c r="E2476" t="str">
        <f>IF(Use_Der,IF(ISERROR(INDEX(Data!$F$30:'Data'!$F$5000,IF($A2476&gt;$H$2,15000,$A2476))),"",INDEX(Data!$F$30:'Data'!$F$5000,IF($A2476&gt;$H$2,15000,$A2476))),"")</f>
        <v/>
      </c>
      <c r="F2476" t="str">
        <f>IF(Use_Der,IF(ISERROR(INDEX(Data!$G$30:'Data'!$G$5000,IF($A2476&gt;$H$2,15000,$A2476))),"",INDEX(Data!$G$30:'Data'!$G$5000,IF($A2476&gt;$H$2,15000,$A2476))),"")</f>
        <v/>
      </c>
      <c r="G2476" s="96"/>
      <c r="H2476" s="96"/>
      <c r="I2476" s="96"/>
      <c r="J2476">
        <f t="shared" si="19"/>
        <v>2593</v>
      </c>
      <c r="K2476" t="str">
        <f>IFERROR(INDEX(Data!$C$30:'Data'!$C$5007,IF($J2476&gt;$P$2,15000,$J2476)),"")</f>
        <v/>
      </c>
      <c r="L2476" t="str">
        <f>IF(ISERROR(INDEX(Data!$D$30:'Data'!$D$5007,IF($J2476&gt;$P$2,15000,$J2476))),"",INDEX(Data!$D$30:'Data'!$D$5007,IF($J2476&gt;$P$2,15000,$J2476)))</f>
        <v/>
      </c>
      <c r="M2476" t="str">
        <f>IF(ISERROR(INDEX(Data!$H$30:'Data'!$H$5007,IF($J2476&gt;$P$2,15000,$J2476))),"",INDEX(Data!$H$30:'Data'!$H$5007,IF($J2476&gt;$P$2,15000,$J2476)))</f>
        <v/>
      </c>
    </row>
    <row r="2477" spans="1:13">
      <c r="A2477">
        <f t="shared" si="18"/>
        <v>2594</v>
      </c>
      <c r="B2477" t="str">
        <f>IF(Use_Der,IFERROR(INDEX(Data!$C$30:'Data'!$C$5000,IF($A2477&gt;$H$2,15000,$A2477)),""),"")</f>
        <v/>
      </c>
      <c r="C2477" t="str">
        <f>IF(Use_Der,IF(ISERROR(INDEX(Data!$D$30:'Data'!$D$5000,IF($A2477&gt;$H$2,15000,$A2477))),"",INDEX(Data!$D$30:'Data'!$D$5000,IF($A2477&gt;$H$2,15000,$A2477))),"")</f>
        <v/>
      </c>
      <c r="D2477" t="str">
        <f>IF(Use_Der,IF(ISERROR(INDEX(Data!$E$30:'Data'!$E$5000,IF($A2477&gt;$H$2,15000,$A2477))),"",INDEX(Data!$E$30:'Data'!$E$5000,IF($A2477&gt;$H$2,15000,$A2477))),"")</f>
        <v/>
      </c>
      <c r="E2477" t="str">
        <f>IF(Use_Der,IF(ISERROR(INDEX(Data!$F$30:'Data'!$F$5000,IF($A2477&gt;$H$2,15000,$A2477))),"",INDEX(Data!$F$30:'Data'!$F$5000,IF($A2477&gt;$H$2,15000,$A2477))),"")</f>
        <v/>
      </c>
      <c r="F2477" t="str">
        <f>IF(Use_Der,IF(ISERROR(INDEX(Data!$G$30:'Data'!$G$5000,IF($A2477&gt;$H$2,15000,$A2477))),"",INDEX(Data!$G$30:'Data'!$G$5000,IF($A2477&gt;$H$2,15000,$A2477))),"")</f>
        <v/>
      </c>
      <c r="G2477" s="96"/>
      <c r="H2477" s="96"/>
      <c r="I2477" s="96"/>
      <c r="J2477">
        <f t="shared" si="19"/>
        <v>2594</v>
      </c>
      <c r="K2477" t="str">
        <f>IFERROR(INDEX(Data!$C$30:'Data'!$C$5007,IF($J2477&gt;$P$2,15000,$J2477)),"")</f>
        <v/>
      </c>
      <c r="L2477" t="str">
        <f>IF(ISERROR(INDEX(Data!$D$30:'Data'!$D$5007,IF($J2477&gt;$P$2,15000,$J2477))),"",INDEX(Data!$D$30:'Data'!$D$5007,IF($J2477&gt;$P$2,15000,$J2477)))</f>
        <v/>
      </c>
      <c r="M2477" t="str">
        <f>IF(ISERROR(INDEX(Data!$H$30:'Data'!$H$5007,IF($J2477&gt;$P$2,15000,$J2477))),"",INDEX(Data!$H$30:'Data'!$H$5007,IF($J2477&gt;$P$2,15000,$J2477)))</f>
        <v/>
      </c>
    </row>
    <row r="2478" spans="1:13">
      <c r="A2478">
        <f t="shared" si="18"/>
        <v>2595</v>
      </c>
      <c r="B2478" t="str">
        <f>IF(Use_Der,IFERROR(INDEX(Data!$C$30:'Data'!$C$5000,IF($A2478&gt;$H$2,15000,$A2478)),""),"")</f>
        <v/>
      </c>
      <c r="C2478" t="str">
        <f>IF(Use_Der,IF(ISERROR(INDEX(Data!$D$30:'Data'!$D$5000,IF($A2478&gt;$H$2,15000,$A2478))),"",INDEX(Data!$D$30:'Data'!$D$5000,IF($A2478&gt;$H$2,15000,$A2478))),"")</f>
        <v/>
      </c>
      <c r="D2478" t="str">
        <f>IF(Use_Der,IF(ISERROR(INDEX(Data!$E$30:'Data'!$E$5000,IF($A2478&gt;$H$2,15000,$A2478))),"",INDEX(Data!$E$30:'Data'!$E$5000,IF($A2478&gt;$H$2,15000,$A2478))),"")</f>
        <v/>
      </c>
      <c r="E2478" t="str">
        <f>IF(Use_Der,IF(ISERROR(INDEX(Data!$F$30:'Data'!$F$5000,IF($A2478&gt;$H$2,15000,$A2478))),"",INDEX(Data!$F$30:'Data'!$F$5000,IF($A2478&gt;$H$2,15000,$A2478))),"")</f>
        <v/>
      </c>
      <c r="F2478" t="str">
        <f>IF(Use_Der,IF(ISERROR(INDEX(Data!$G$30:'Data'!$G$5000,IF($A2478&gt;$H$2,15000,$A2478))),"",INDEX(Data!$G$30:'Data'!$G$5000,IF($A2478&gt;$H$2,15000,$A2478))),"")</f>
        <v/>
      </c>
      <c r="G2478" s="96"/>
      <c r="H2478" s="96"/>
      <c r="I2478" s="96"/>
      <c r="J2478">
        <f t="shared" si="19"/>
        <v>2595</v>
      </c>
      <c r="K2478" t="str">
        <f>IFERROR(INDEX(Data!$C$30:'Data'!$C$5007,IF($J2478&gt;$P$2,15000,$J2478)),"")</f>
        <v/>
      </c>
      <c r="L2478" t="str">
        <f>IF(ISERROR(INDEX(Data!$D$30:'Data'!$D$5007,IF($J2478&gt;$P$2,15000,$J2478))),"",INDEX(Data!$D$30:'Data'!$D$5007,IF($J2478&gt;$P$2,15000,$J2478)))</f>
        <v/>
      </c>
      <c r="M2478" t="str">
        <f>IF(ISERROR(INDEX(Data!$H$30:'Data'!$H$5007,IF($J2478&gt;$P$2,15000,$J2478))),"",INDEX(Data!$H$30:'Data'!$H$5007,IF($J2478&gt;$P$2,15000,$J2478)))</f>
        <v/>
      </c>
    </row>
    <row r="2479" spans="1:13">
      <c r="A2479">
        <f t="shared" si="18"/>
        <v>2596</v>
      </c>
      <c r="B2479" t="str">
        <f>IF(Use_Der,IFERROR(INDEX(Data!$C$30:'Data'!$C$5000,IF($A2479&gt;$H$2,15000,$A2479)),""),"")</f>
        <v/>
      </c>
      <c r="C2479" t="str">
        <f>IF(Use_Der,IF(ISERROR(INDEX(Data!$D$30:'Data'!$D$5000,IF($A2479&gt;$H$2,15000,$A2479))),"",INDEX(Data!$D$30:'Data'!$D$5000,IF($A2479&gt;$H$2,15000,$A2479))),"")</f>
        <v/>
      </c>
      <c r="D2479" t="str">
        <f>IF(Use_Der,IF(ISERROR(INDEX(Data!$E$30:'Data'!$E$5000,IF($A2479&gt;$H$2,15000,$A2479))),"",INDEX(Data!$E$30:'Data'!$E$5000,IF($A2479&gt;$H$2,15000,$A2479))),"")</f>
        <v/>
      </c>
      <c r="E2479" t="str">
        <f>IF(Use_Der,IF(ISERROR(INDEX(Data!$F$30:'Data'!$F$5000,IF($A2479&gt;$H$2,15000,$A2479))),"",INDEX(Data!$F$30:'Data'!$F$5000,IF($A2479&gt;$H$2,15000,$A2479))),"")</f>
        <v/>
      </c>
      <c r="F2479" t="str">
        <f>IF(Use_Der,IF(ISERROR(INDEX(Data!$G$30:'Data'!$G$5000,IF($A2479&gt;$H$2,15000,$A2479))),"",INDEX(Data!$G$30:'Data'!$G$5000,IF($A2479&gt;$H$2,15000,$A2479))),"")</f>
        <v/>
      </c>
      <c r="G2479" s="96"/>
      <c r="H2479" s="96"/>
      <c r="I2479" s="96"/>
      <c r="J2479">
        <f t="shared" si="19"/>
        <v>2596</v>
      </c>
      <c r="K2479" t="str">
        <f>IFERROR(INDEX(Data!$C$30:'Data'!$C$5007,IF($J2479&gt;$P$2,15000,$J2479)),"")</f>
        <v/>
      </c>
      <c r="L2479" t="str">
        <f>IF(ISERROR(INDEX(Data!$D$30:'Data'!$D$5007,IF($J2479&gt;$P$2,15000,$J2479))),"",INDEX(Data!$D$30:'Data'!$D$5007,IF($J2479&gt;$P$2,15000,$J2479)))</f>
        <v/>
      </c>
      <c r="M2479" t="str">
        <f>IF(ISERROR(INDEX(Data!$H$30:'Data'!$H$5007,IF($J2479&gt;$P$2,15000,$J2479))),"",INDEX(Data!$H$30:'Data'!$H$5007,IF($J2479&gt;$P$2,15000,$J2479)))</f>
        <v/>
      </c>
    </row>
    <row r="2480" spans="1:13">
      <c r="A2480">
        <f t="shared" si="18"/>
        <v>2597</v>
      </c>
      <c r="B2480" t="str">
        <f>IF(Use_Der,IFERROR(INDEX(Data!$C$30:'Data'!$C$5000,IF($A2480&gt;$H$2,15000,$A2480)),""),"")</f>
        <v/>
      </c>
      <c r="C2480" t="str">
        <f>IF(Use_Der,IF(ISERROR(INDEX(Data!$D$30:'Data'!$D$5000,IF($A2480&gt;$H$2,15000,$A2480))),"",INDEX(Data!$D$30:'Data'!$D$5000,IF($A2480&gt;$H$2,15000,$A2480))),"")</f>
        <v/>
      </c>
      <c r="D2480" t="str">
        <f>IF(Use_Der,IF(ISERROR(INDEX(Data!$E$30:'Data'!$E$5000,IF($A2480&gt;$H$2,15000,$A2480))),"",INDEX(Data!$E$30:'Data'!$E$5000,IF($A2480&gt;$H$2,15000,$A2480))),"")</f>
        <v/>
      </c>
      <c r="E2480" t="str">
        <f>IF(Use_Der,IF(ISERROR(INDEX(Data!$F$30:'Data'!$F$5000,IF($A2480&gt;$H$2,15000,$A2480))),"",INDEX(Data!$F$30:'Data'!$F$5000,IF($A2480&gt;$H$2,15000,$A2480))),"")</f>
        <v/>
      </c>
      <c r="F2480" t="str">
        <f>IF(Use_Der,IF(ISERROR(INDEX(Data!$G$30:'Data'!$G$5000,IF($A2480&gt;$H$2,15000,$A2480))),"",INDEX(Data!$G$30:'Data'!$G$5000,IF($A2480&gt;$H$2,15000,$A2480))),"")</f>
        <v/>
      </c>
      <c r="G2480" s="96"/>
      <c r="H2480" s="96"/>
      <c r="I2480" s="96"/>
      <c r="J2480">
        <f t="shared" si="19"/>
        <v>2597</v>
      </c>
      <c r="K2480" t="str">
        <f>IFERROR(INDEX(Data!$C$30:'Data'!$C$5007,IF($J2480&gt;$P$2,15000,$J2480)),"")</f>
        <v/>
      </c>
      <c r="L2480" t="str">
        <f>IF(ISERROR(INDEX(Data!$D$30:'Data'!$D$5007,IF($J2480&gt;$P$2,15000,$J2480))),"",INDEX(Data!$D$30:'Data'!$D$5007,IF($J2480&gt;$P$2,15000,$J2480)))</f>
        <v/>
      </c>
      <c r="M2480" t="str">
        <f>IF(ISERROR(INDEX(Data!$H$30:'Data'!$H$5007,IF($J2480&gt;$P$2,15000,$J2480))),"",INDEX(Data!$H$30:'Data'!$H$5007,IF($J2480&gt;$P$2,15000,$J2480)))</f>
        <v/>
      </c>
    </row>
    <row r="2481" spans="1:13">
      <c r="A2481">
        <f t="shared" si="18"/>
        <v>2598</v>
      </c>
      <c r="B2481" t="str">
        <f>IF(Use_Der,IFERROR(INDEX(Data!$C$30:'Data'!$C$5000,IF($A2481&gt;$H$2,15000,$A2481)),""),"")</f>
        <v/>
      </c>
      <c r="C2481" t="str">
        <f>IF(Use_Der,IF(ISERROR(INDEX(Data!$D$30:'Data'!$D$5000,IF($A2481&gt;$H$2,15000,$A2481))),"",INDEX(Data!$D$30:'Data'!$D$5000,IF($A2481&gt;$H$2,15000,$A2481))),"")</f>
        <v/>
      </c>
      <c r="D2481" t="str">
        <f>IF(Use_Der,IF(ISERROR(INDEX(Data!$E$30:'Data'!$E$5000,IF($A2481&gt;$H$2,15000,$A2481))),"",INDEX(Data!$E$30:'Data'!$E$5000,IF($A2481&gt;$H$2,15000,$A2481))),"")</f>
        <v/>
      </c>
      <c r="E2481" t="str">
        <f>IF(Use_Der,IF(ISERROR(INDEX(Data!$F$30:'Data'!$F$5000,IF($A2481&gt;$H$2,15000,$A2481))),"",INDEX(Data!$F$30:'Data'!$F$5000,IF($A2481&gt;$H$2,15000,$A2481))),"")</f>
        <v/>
      </c>
      <c r="F2481" t="str">
        <f>IF(Use_Der,IF(ISERROR(INDEX(Data!$G$30:'Data'!$G$5000,IF($A2481&gt;$H$2,15000,$A2481))),"",INDEX(Data!$G$30:'Data'!$G$5000,IF($A2481&gt;$H$2,15000,$A2481))),"")</f>
        <v/>
      </c>
      <c r="G2481" s="96"/>
      <c r="H2481" s="96"/>
      <c r="I2481" s="96"/>
      <c r="J2481">
        <f t="shared" si="19"/>
        <v>2598</v>
      </c>
      <c r="K2481" t="str">
        <f>IFERROR(INDEX(Data!$C$30:'Data'!$C$5007,IF($J2481&gt;$P$2,15000,$J2481)),"")</f>
        <v/>
      </c>
      <c r="L2481" t="str">
        <f>IF(ISERROR(INDEX(Data!$D$30:'Data'!$D$5007,IF($J2481&gt;$P$2,15000,$J2481))),"",INDEX(Data!$D$30:'Data'!$D$5007,IF($J2481&gt;$P$2,15000,$J2481)))</f>
        <v/>
      </c>
      <c r="M2481" t="str">
        <f>IF(ISERROR(INDEX(Data!$H$30:'Data'!$H$5007,IF($J2481&gt;$P$2,15000,$J2481))),"",INDEX(Data!$H$30:'Data'!$H$5007,IF($J2481&gt;$P$2,15000,$J2481)))</f>
        <v/>
      </c>
    </row>
    <row r="2482" spans="1:13">
      <c r="A2482">
        <f t="shared" si="18"/>
        <v>2599</v>
      </c>
      <c r="B2482" t="str">
        <f>IF(Use_Der,IFERROR(INDEX(Data!$C$30:'Data'!$C$5000,IF($A2482&gt;$H$2,15000,$A2482)),""),"")</f>
        <v/>
      </c>
      <c r="C2482" t="str">
        <f>IF(Use_Der,IF(ISERROR(INDEX(Data!$D$30:'Data'!$D$5000,IF($A2482&gt;$H$2,15000,$A2482))),"",INDEX(Data!$D$30:'Data'!$D$5000,IF($A2482&gt;$H$2,15000,$A2482))),"")</f>
        <v/>
      </c>
      <c r="D2482" t="str">
        <f>IF(Use_Der,IF(ISERROR(INDEX(Data!$E$30:'Data'!$E$5000,IF($A2482&gt;$H$2,15000,$A2482))),"",INDEX(Data!$E$30:'Data'!$E$5000,IF($A2482&gt;$H$2,15000,$A2482))),"")</f>
        <v/>
      </c>
      <c r="E2482" t="str">
        <f>IF(Use_Der,IF(ISERROR(INDEX(Data!$F$30:'Data'!$F$5000,IF($A2482&gt;$H$2,15000,$A2482))),"",INDEX(Data!$F$30:'Data'!$F$5000,IF($A2482&gt;$H$2,15000,$A2482))),"")</f>
        <v/>
      </c>
      <c r="F2482" t="str">
        <f>IF(Use_Der,IF(ISERROR(INDEX(Data!$G$30:'Data'!$G$5000,IF($A2482&gt;$H$2,15000,$A2482))),"",INDEX(Data!$G$30:'Data'!$G$5000,IF($A2482&gt;$H$2,15000,$A2482))),"")</f>
        <v/>
      </c>
      <c r="G2482" s="96"/>
      <c r="H2482" s="96"/>
      <c r="I2482" s="96"/>
      <c r="J2482">
        <f t="shared" si="19"/>
        <v>2599</v>
      </c>
      <c r="K2482" t="str">
        <f>IFERROR(INDEX(Data!$C$30:'Data'!$C$5007,IF($J2482&gt;$P$2,15000,$J2482)),"")</f>
        <v/>
      </c>
      <c r="L2482" t="str">
        <f>IF(ISERROR(INDEX(Data!$D$30:'Data'!$D$5007,IF($J2482&gt;$P$2,15000,$J2482))),"",INDEX(Data!$D$30:'Data'!$D$5007,IF($J2482&gt;$P$2,15000,$J2482)))</f>
        <v/>
      </c>
      <c r="M2482" t="str">
        <f>IF(ISERROR(INDEX(Data!$H$30:'Data'!$H$5007,IF($J2482&gt;$P$2,15000,$J2482))),"",INDEX(Data!$H$30:'Data'!$H$5007,IF($J2482&gt;$P$2,15000,$J2482)))</f>
        <v/>
      </c>
    </row>
    <row r="2483" spans="1:13">
      <c r="A2483">
        <f t="shared" si="18"/>
        <v>2600</v>
      </c>
      <c r="B2483" t="str">
        <f>IF(Use_Der,IFERROR(INDEX(Data!$C$30:'Data'!$C$5000,IF($A2483&gt;$H$2,15000,$A2483)),""),"")</f>
        <v/>
      </c>
      <c r="C2483" t="str">
        <f>IF(Use_Der,IF(ISERROR(INDEX(Data!$D$30:'Data'!$D$5000,IF($A2483&gt;$H$2,15000,$A2483))),"",INDEX(Data!$D$30:'Data'!$D$5000,IF($A2483&gt;$H$2,15000,$A2483))),"")</f>
        <v/>
      </c>
      <c r="D2483" t="str">
        <f>IF(Use_Der,IF(ISERROR(INDEX(Data!$E$30:'Data'!$E$5000,IF($A2483&gt;$H$2,15000,$A2483))),"",INDEX(Data!$E$30:'Data'!$E$5000,IF($A2483&gt;$H$2,15000,$A2483))),"")</f>
        <v/>
      </c>
      <c r="E2483" t="str">
        <f>IF(Use_Der,IF(ISERROR(INDEX(Data!$F$30:'Data'!$F$5000,IF($A2483&gt;$H$2,15000,$A2483))),"",INDEX(Data!$F$30:'Data'!$F$5000,IF($A2483&gt;$H$2,15000,$A2483))),"")</f>
        <v/>
      </c>
      <c r="F2483" t="str">
        <f>IF(Use_Der,IF(ISERROR(INDEX(Data!$G$30:'Data'!$G$5000,IF($A2483&gt;$H$2,15000,$A2483))),"",INDEX(Data!$G$30:'Data'!$G$5000,IF($A2483&gt;$H$2,15000,$A2483))),"")</f>
        <v/>
      </c>
      <c r="G2483" s="96"/>
      <c r="H2483" s="96"/>
      <c r="I2483" s="96"/>
      <c r="J2483">
        <f t="shared" si="19"/>
        <v>2600</v>
      </c>
      <c r="K2483" t="str">
        <f>IFERROR(INDEX(Data!$C$30:'Data'!$C$5007,IF($J2483&gt;$P$2,15000,$J2483)),"")</f>
        <v/>
      </c>
      <c r="L2483" t="str">
        <f>IF(ISERROR(INDEX(Data!$D$30:'Data'!$D$5007,IF($J2483&gt;$P$2,15000,$J2483))),"",INDEX(Data!$D$30:'Data'!$D$5007,IF($J2483&gt;$P$2,15000,$J2483)))</f>
        <v/>
      </c>
      <c r="M2483" t="str">
        <f>IF(ISERROR(INDEX(Data!$H$30:'Data'!$H$5007,IF($J2483&gt;$P$2,15000,$J2483))),"",INDEX(Data!$H$30:'Data'!$H$5007,IF($J2483&gt;$P$2,15000,$J2483)))</f>
        <v/>
      </c>
    </row>
    <row r="2484" spans="1:13">
      <c r="A2484">
        <f t="shared" si="18"/>
        <v>2601</v>
      </c>
      <c r="B2484" t="str">
        <f>IF(Use_Der,IFERROR(INDEX(Data!$C$30:'Data'!$C$5000,IF($A2484&gt;$H$2,15000,$A2484)),""),"")</f>
        <v/>
      </c>
      <c r="C2484" t="str">
        <f>IF(Use_Der,IF(ISERROR(INDEX(Data!$D$30:'Data'!$D$5000,IF($A2484&gt;$H$2,15000,$A2484))),"",INDEX(Data!$D$30:'Data'!$D$5000,IF($A2484&gt;$H$2,15000,$A2484))),"")</f>
        <v/>
      </c>
      <c r="D2484" t="str">
        <f>IF(Use_Der,IF(ISERROR(INDEX(Data!$E$30:'Data'!$E$5000,IF($A2484&gt;$H$2,15000,$A2484))),"",INDEX(Data!$E$30:'Data'!$E$5000,IF($A2484&gt;$H$2,15000,$A2484))),"")</f>
        <v/>
      </c>
      <c r="E2484" t="str">
        <f>IF(Use_Der,IF(ISERROR(INDEX(Data!$F$30:'Data'!$F$5000,IF($A2484&gt;$H$2,15000,$A2484))),"",INDEX(Data!$F$30:'Data'!$F$5000,IF($A2484&gt;$H$2,15000,$A2484))),"")</f>
        <v/>
      </c>
      <c r="F2484" t="str">
        <f>IF(Use_Der,IF(ISERROR(INDEX(Data!$G$30:'Data'!$G$5000,IF($A2484&gt;$H$2,15000,$A2484))),"",INDEX(Data!$G$30:'Data'!$G$5000,IF($A2484&gt;$H$2,15000,$A2484))),"")</f>
        <v/>
      </c>
      <c r="G2484" s="96"/>
      <c r="H2484" s="96"/>
      <c r="I2484" s="96"/>
      <c r="J2484">
        <f t="shared" si="19"/>
        <v>2601</v>
      </c>
      <c r="K2484" t="str">
        <f>IFERROR(INDEX(Data!$C$30:'Data'!$C$5007,IF($J2484&gt;$P$2,15000,$J2484)),"")</f>
        <v/>
      </c>
      <c r="L2484" t="str">
        <f>IF(ISERROR(INDEX(Data!$D$30:'Data'!$D$5007,IF($J2484&gt;$P$2,15000,$J2484))),"",INDEX(Data!$D$30:'Data'!$D$5007,IF($J2484&gt;$P$2,15000,$J2484)))</f>
        <v/>
      </c>
      <c r="M2484" t="str">
        <f>IF(ISERROR(INDEX(Data!$H$30:'Data'!$H$5007,IF($J2484&gt;$P$2,15000,$J2484))),"",INDEX(Data!$H$30:'Data'!$H$5007,IF($J2484&gt;$P$2,15000,$J2484)))</f>
        <v/>
      </c>
    </row>
    <row r="2485" spans="1:13">
      <c r="A2485">
        <f t="shared" si="18"/>
        <v>2602</v>
      </c>
      <c r="B2485" t="str">
        <f>IF(Use_Der,IFERROR(INDEX(Data!$C$30:'Data'!$C$5000,IF($A2485&gt;$H$2,15000,$A2485)),""),"")</f>
        <v/>
      </c>
      <c r="C2485" t="str">
        <f>IF(Use_Der,IF(ISERROR(INDEX(Data!$D$30:'Data'!$D$5000,IF($A2485&gt;$H$2,15000,$A2485))),"",INDEX(Data!$D$30:'Data'!$D$5000,IF($A2485&gt;$H$2,15000,$A2485))),"")</f>
        <v/>
      </c>
      <c r="D2485" t="str">
        <f>IF(Use_Der,IF(ISERROR(INDEX(Data!$E$30:'Data'!$E$5000,IF($A2485&gt;$H$2,15000,$A2485))),"",INDEX(Data!$E$30:'Data'!$E$5000,IF($A2485&gt;$H$2,15000,$A2485))),"")</f>
        <v/>
      </c>
      <c r="E2485" t="str">
        <f>IF(Use_Der,IF(ISERROR(INDEX(Data!$F$30:'Data'!$F$5000,IF($A2485&gt;$H$2,15000,$A2485))),"",INDEX(Data!$F$30:'Data'!$F$5000,IF($A2485&gt;$H$2,15000,$A2485))),"")</f>
        <v/>
      </c>
      <c r="F2485" t="str">
        <f>IF(Use_Der,IF(ISERROR(INDEX(Data!$G$30:'Data'!$G$5000,IF($A2485&gt;$H$2,15000,$A2485))),"",INDEX(Data!$G$30:'Data'!$G$5000,IF($A2485&gt;$H$2,15000,$A2485))),"")</f>
        <v/>
      </c>
      <c r="G2485" s="96"/>
      <c r="H2485" s="96"/>
      <c r="I2485" s="96"/>
      <c r="J2485">
        <f t="shared" si="19"/>
        <v>2602</v>
      </c>
      <c r="K2485" t="str">
        <f>IFERROR(INDEX(Data!$C$30:'Data'!$C$5007,IF($J2485&gt;$P$2,15000,$J2485)),"")</f>
        <v/>
      </c>
      <c r="L2485" t="str">
        <f>IF(ISERROR(INDEX(Data!$D$30:'Data'!$D$5007,IF($J2485&gt;$P$2,15000,$J2485))),"",INDEX(Data!$D$30:'Data'!$D$5007,IF($J2485&gt;$P$2,15000,$J2485)))</f>
        <v/>
      </c>
      <c r="M2485" t="str">
        <f>IF(ISERROR(INDEX(Data!$H$30:'Data'!$H$5007,IF($J2485&gt;$P$2,15000,$J2485))),"",INDEX(Data!$H$30:'Data'!$H$5007,IF($J2485&gt;$P$2,15000,$J2485)))</f>
        <v/>
      </c>
    </row>
    <row r="2486" spans="1:13">
      <c r="A2486">
        <f t="shared" si="18"/>
        <v>2603</v>
      </c>
      <c r="B2486" t="str">
        <f>IF(Use_Der,IFERROR(INDEX(Data!$C$30:'Data'!$C$5000,IF($A2486&gt;$H$2,15000,$A2486)),""),"")</f>
        <v/>
      </c>
      <c r="C2486" t="str">
        <f>IF(Use_Der,IF(ISERROR(INDEX(Data!$D$30:'Data'!$D$5000,IF($A2486&gt;$H$2,15000,$A2486))),"",INDEX(Data!$D$30:'Data'!$D$5000,IF($A2486&gt;$H$2,15000,$A2486))),"")</f>
        <v/>
      </c>
      <c r="D2486" t="str">
        <f>IF(Use_Der,IF(ISERROR(INDEX(Data!$E$30:'Data'!$E$5000,IF($A2486&gt;$H$2,15000,$A2486))),"",INDEX(Data!$E$30:'Data'!$E$5000,IF($A2486&gt;$H$2,15000,$A2486))),"")</f>
        <v/>
      </c>
      <c r="E2486" t="str">
        <f>IF(Use_Der,IF(ISERROR(INDEX(Data!$F$30:'Data'!$F$5000,IF($A2486&gt;$H$2,15000,$A2486))),"",INDEX(Data!$F$30:'Data'!$F$5000,IF($A2486&gt;$H$2,15000,$A2486))),"")</f>
        <v/>
      </c>
      <c r="F2486" t="str">
        <f>IF(Use_Der,IF(ISERROR(INDEX(Data!$G$30:'Data'!$G$5000,IF($A2486&gt;$H$2,15000,$A2486))),"",INDEX(Data!$G$30:'Data'!$G$5000,IF($A2486&gt;$H$2,15000,$A2486))),"")</f>
        <v/>
      </c>
      <c r="G2486" s="96"/>
      <c r="H2486" s="96"/>
      <c r="I2486" s="96"/>
      <c r="J2486">
        <f t="shared" si="19"/>
        <v>2603</v>
      </c>
      <c r="K2486" t="str">
        <f>IFERROR(INDEX(Data!$C$30:'Data'!$C$5007,IF($J2486&gt;$P$2,15000,$J2486)),"")</f>
        <v/>
      </c>
      <c r="L2486" t="str">
        <f>IF(ISERROR(INDEX(Data!$D$30:'Data'!$D$5007,IF($J2486&gt;$P$2,15000,$J2486))),"",INDEX(Data!$D$30:'Data'!$D$5007,IF($J2486&gt;$P$2,15000,$J2486)))</f>
        <v/>
      </c>
      <c r="M2486" t="str">
        <f>IF(ISERROR(INDEX(Data!$H$30:'Data'!$H$5007,IF($J2486&gt;$P$2,15000,$J2486))),"",INDEX(Data!$H$30:'Data'!$H$5007,IF($J2486&gt;$P$2,15000,$J2486)))</f>
        <v/>
      </c>
    </row>
    <row r="2487" spans="1:13">
      <c r="A2487">
        <f t="shared" si="18"/>
        <v>2604</v>
      </c>
      <c r="B2487" t="str">
        <f>IF(Use_Der,IFERROR(INDEX(Data!$C$30:'Data'!$C$5000,IF($A2487&gt;$H$2,15000,$A2487)),""),"")</f>
        <v/>
      </c>
      <c r="C2487" t="str">
        <f>IF(Use_Der,IF(ISERROR(INDEX(Data!$D$30:'Data'!$D$5000,IF($A2487&gt;$H$2,15000,$A2487))),"",INDEX(Data!$D$30:'Data'!$D$5000,IF($A2487&gt;$H$2,15000,$A2487))),"")</f>
        <v/>
      </c>
      <c r="D2487" t="str">
        <f>IF(Use_Der,IF(ISERROR(INDEX(Data!$E$30:'Data'!$E$5000,IF($A2487&gt;$H$2,15000,$A2487))),"",INDEX(Data!$E$30:'Data'!$E$5000,IF($A2487&gt;$H$2,15000,$A2487))),"")</f>
        <v/>
      </c>
      <c r="E2487" t="str">
        <f>IF(Use_Der,IF(ISERROR(INDEX(Data!$F$30:'Data'!$F$5000,IF($A2487&gt;$H$2,15000,$A2487))),"",INDEX(Data!$F$30:'Data'!$F$5000,IF($A2487&gt;$H$2,15000,$A2487))),"")</f>
        <v/>
      </c>
      <c r="F2487" t="str">
        <f>IF(Use_Der,IF(ISERROR(INDEX(Data!$G$30:'Data'!$G$5000,IF($A2487&gt;$H$2,15000,$A2487))),"",INDEX(Data!$G$30:'Data'!$G$5000,IF($A2487&gt;$H$2,15000,$A2487))),"")</f>
        <v/>
      </c>
      <c r="G2487" s="96"/>
      <c r="H2487" s="96"/>
      <c r="I2487" s="96"/>
      <c r="J2487">
        <f t="shared" si="19"/>
        <v>2604</v>
      </c>
      <c r="K2487" t="str">
        <f>IFERROR(INDEX(Data!$C$30:'Data'!$C$5007,IF($J2487&gt;$P$2,15000,$J2487)),"")</f>
        <v/>
      </c>
      <c r="L2487" t="str">
        <f>IF(ISERROR(INDEX(Data!$D$30:'Data'!$D$5007,IF($J2487&gt;$P$2,15000,$J2487))),"",INDEX(Data!$D$30:'Data'!$D$5007,IF($J2487&gt;$P$2,15000,$J2487)))</f>
        <v/>
      </c>
      <c r="M2487" t="str">
        <f>IF(ISERROR(INDEX(Data!$H$30:'Data'!$H$5007,IF($J2487&gt;$P$2,15000,$J2487))),"",INDEX(Data!$H$30:'Data'!$H$5007,IF($J2487&gt;$P$2,15000,$J2487)))</f>
        <v/>
      </c>
    </row>
    <row r="2488" spans="1:13">
      <c r="A2488">
        <f t="shared" si="18"/>
        <v>2605</v>
      </c>
      <c r="B2488" t="str">
        <f>IF(Use_Der,IFERROR(INDEX(Data!$C$30:'Data'!$C$5000,IF($A2488&gt;$H$2,15000,$A2488)),""),"")</f>
        <v/>
      </c>
      <c r="C2488" t="str">
        <f>IF(Use_Der,IF(ISERROR(INDEX(Data!$D$30:'Data'!$D$5000,IF($A2488&gt;$H$2,15000,$A2488))),"",INDEX(Data!$D$30:'Data'!$D$5000,IF($A2488&gt;$H$2,15000,$A2488))),"")</f>
        <v/>
      </c>
      <c r="D2488" t="str">
        <f>IF(Use_Der,IF(ISERROR(INDEX(Data!$E$30:'Data'!$E$5000,IF($A2488&gt;$H$2,15000,$A2488))),"",INDEX(Data!$E$30:'Data'!$E$5000,IF($A2488&gt;$H$2,15000,$A2488))),"")</f>
        <v/>
      </c>
      <c r="E2488" t="str">
        <f>IF(Use_Der,IF(ISERROR(INDEX(Data!$F$30:'Data'!$F$5000,IF($A2488&gt;$H$2,15000,$A2488))),"",INDEX(Data!$F$30:'Data'!$F$5000,IF($A2488&gt;$H$2,15000,$A2488))),"")</f>
        <v/>
      </c>
      <c r="F2488" t="str">
        <f>IF(Use_Der,IF(ISERROR(INDEX(Data!$G$30:'Data'!$G$5000,IF($A2488&gt;$H$2,15000,$A2488))),"",INDEX(Data!$G$30:'Data'!$G$5000,IF($A2488&gt;$H$2,15000,$A2488))),"")</f>
        <v/>
      </c>
      <c r="G2488" s="96"/>
      <c r="H2488" s="96"/>
      <c r="I2488" s="96"/>
      <c r="J2488">
        <f t="shared" si="19"/>
        <v>2605</v>
      </c>
      <c r="K2488" t="str">
        <f>IFERROR(INDEX(Data!$C$30:'Data'!$C$5007,IF($J2488&gt;$P$2,15000,$J2488)),"")</f>
        <v/>
      </c>
      <c r="L2488" t="str">
        <f>IF(ISERROR(INDEX(Data!$D$30:'Data'!$D$5007,IF($J2488&gt;$P$2,15000,$J2488))),"",INDEX(Data!$D$30:'Data'!$D$5007,IF($J2488&gt;$P$2,15000,$J2488)))</f>
        <v/>
      </c>
      <c r="M2488" t="str">
        <f>IF(ISERROR(INDEX(Data!$H$30:'Data'!$H$5007,IF($J2488&gt;$P$2,15000,$J2488))),"",INDEX(Data!$H$30:'Data'!$H$5007,IF($J2488&gt;$P$2,15000,$J2488)))</f>
        <v/>
      </c>
    </row>
    <row r="2489" spans="1:13">
      <c r="A2489">
        <f t="shared" si="18"/>
        <v>2606</v>
      </c>
      <c r="B2489" t="str">
        <f>IF(Use_Der,IFERROR(INDEX(Data!$C$30:'Data'!$C$5000,IF($A2489&gt;$H$2,15000,$A2489)),""),"")</f>
        <v/>
      </c>
      <c r="C2489" t="str">
        <f>IF(Use_Der,IF(ISERROR(INDEX(Data!$D$30:'Data'!$D$5000,IF($A2489&gt;$H$2,15000,$A2489))),"",INDEX(Data!$D$30:'Data'!$D$5000,IF($A2489&gt;$H$2,15000,$A2489))),"")</f>
        <v/>
      </c>
      <c r="D2489" t="str">
        <f>IF(Use_Der,IF(ISERROR(INDEX(Data!$E$30:'Data'!$E$5000,IF($A2489&gt;$H$2,15000,$A2489))),"",INDEX(Data!$E$30:'Data'!$E$5000,IF($A2489&gt;$H$2,15000,$A2489))),"")</f>
        <v/>
      </c>
      <c r="E2489" t="str">
        <f>IF(Use_Der,IF(ISERROR(INDEX(Data!$F$30:'Data'!$F$5000,IF($A2489&gt;$H$2,15000,$A2489))),"",INDEX(Data!$F$30:'Data'!$F$5000,IF($A2489&gt;$H$2,15000,$A2489))),"")</f>
        <v/>
      </c>
      <c r="F2489" t="str">
        <f>IF(Use_Der,IF(ISERROR(INDEX(Data!$G$30:'Data'!$G$5000,IF($A2489&gt;$H$2,15000,$A2489))),"",INDEX(Data!$G$30:'Data'!$G$5000,IF($A2489&gt;$H$2,15000,$A2489))),"")</f>
        <v/>
      </c>
      <c r="G2489" s="96"/>
      <c r="H2489" s="96"/>
      <c r="I2489" s="96"/>
      <c r="J2489">
        <f t="shared" si="19"/>
        <v>2606</v>
      </c>
      <c r="K2489" t="str">
        <f>IFERROR(INDEX(Data!$C$30:'Data'!$C$5007,IF($J2489&gt;$P$2,15000,$J2489)),"")</f>
        <v/>
      </c>
      <c r="L2489" t="str">
        <f>IF(ISERROR(INDEX(Data!$D$30:'Data'!$D$5007,IF($J2489&gt;$P$2,15000,$J2489))),"",INDEX(Data!$D$30:'Data'!$D$5007,IF($J2489&gt;$P$2,15000,$J2489)))</f>
        <v/>
      </c>
      <c r="M2489" t="str">
        <f>IF(ISERROR(INDEX(Data!$H$30:'Data'!$H$5007,IF($J2489&gt;$P$2,15000,$J2489))),"",INDEX(Data!$H$30:'Data'!$H$5007,IF($J2489&gt;$P$2,15000,$J2489)))</f>
        <v/>
      </c>
    </row>
    <row r="2490" spans="1:13">
      <c r="A2490">
        <f t="shared" si="18"/>
        <v>2607</v>
      </c>
      <c r="B2490" t="str">
        <f>IF(Use_Der,IFERROR(INDEX(Data!$C$30:'Data'!$C$5000,IF($A2490&gt;$H$2,15000,$A2490)),""),"")</f>
        <v/>
      </c>
      <c r="C2490" t="str">
        <f>IF(Use_Der,IF(ISERROR(INDEX(Data!$D$30:'Data'!$D$5000,IF($A2490&gt;$H$2,15000,$A2490))),"",INDEX(Data!$D$30:'Data'!$D$5000,IF($A2490&gt;$H$2,15000,$A2490))),"")</f>
        <v/>
      </c>
      <c r="D2490" t="str">
        <f>IF(Use_Der,IF(ISERROR(INDEX(Data!$E$30:'Data'!$E$5000,IF($A2490&gt;$H$2,15000,$A2490))),"",INDEX(Data!$E$30:'Data'!$E$5000,IF($A2490&gt;$H$2,15000,$A2490))),"")</f>
        <v/>
      </c>
      <c r="E2490" t="str">
        <f>IF(Use_Der,IF(ISERROR(INDEX(Data!$F$30:'Data'!$F$5000,IF($A2490&gt;$H$2,15000,$A2490))),"",INDEX(Data!$F$30:'Data'!$F$5000,IF($A2490&gt;$H$2,15000,$A2490))),"")</f>
        <v/>
      </c>
      <c r="F2490" t="str">
        <f>IF(Use_Der,IF(ISERROR(INDEX(Data!$G$30:'Data'!$G$5000,IF($A2490&gt;$H$2,15000,$A2490))),"",INDEX(Data!$G$30:'Data'!$G$5000,IF($A2490&gt;$H$2,15000,$A2490))),"")</f>
        <v/>
      </c>
      <c r="G2490" s="96"/>
      <c r="H2490" s="96"/>
      <c r="I2490" s="96"/>
      <c r="J2490">
        <f t="shared" si="19"/>
        <v>2607</v>
      </c>
      <c r="K2490" t="str">
        <f>IFERROR(INDEX(Data!$C$30:'Data'!$C$5007,IF($J2490&gt;$P$2,15000,$J2490)),"")</f>
        <v/>
      </c>
      <c r="L2490" t="str">
        <f>IF(ISERROR(INDEX(Data!$D$30:'Data'!$D$5007,IF($J2490&gt;$P$2,15000,$J2490))),"",INDEX(Data!$D$30:'Data'!$D$5007,IF($J2490&gt;$P$2,15000,$J2490)))</f>
        <v/>
      </c>
      <c r="M2490" t="str">
        <f>IF(ISERROR(INDEX(Data!$H$30:'Data'!$H$5007,IF($J2490&gt;$P$2,15000,$J2490))),"",INDEX(Data!$H$30:'Data'!$H$5007,IF($J2490&gt;$P$2,15000,$J2490)))</f>
        <v/>
      </c>
    </row>
    <row r="2491" spans="1:13">
      <c r="A2491">
        <f t="shared" si="18"/>
        <v>2608</v>
      </c>
      <c r="B2491" t="str">
        <f>IF(Use_Der,IFERROR(INDEX(Data!$C$30:'Data'!$C$5000,IF($A2491&gt;$H$2,15000,$A2491)),""),"")</f>
        <v/>
      </c>
      <c r="C2491" t="str">
        <f>IF(Use_Der,IF(ISERROR(INDEX(Data!$D$30:'Data'!$D$5000,IF($A2491&gt;$H$2,15000,$A2491))),"",INDEX(Data!$D$30:'Data'!$D$5000,IF($A2491&gt;$H$2,15000,$A2491))),"")</f>
        <v/>
      </c>
      <c r="D2491" t="str">
        <f>IF(Use_Der,IF(ISERROR(INDEX(Data!$E$30:'Data'!$E$5000,IF($A2491&gt;$H$2,15000,$A2491))),"",INDEX(Data!$E$30:'Data'!$E$5000,IF($A2491&gt;$H$2,15000,$A2491))),"")</f>
        <v/>
      </c>
      <c r="E2491" t="str">
        <f>IF(Use_Der,IF(ISERROR(INDEX(Data!$F$30:'Data'!$F$5000,IF($A2491&gt;$H$2,15000,$A2491))),"",INDEX(Data!$F$30:'Data'!$F$5000,IF($A2491&gt;$H$2,15000,$A2491))),"")</f>
        <v/>
      </c>
      <c r="F2491" t="str">
        <f>IF(Use_Der,IF(ISERROR(INDEX(Data!$G$30:'Data'!$G$5000,IF($A2491&gt;$H$2,15000,$A2491))),"",INDEX(Data!$G$30:'Data'!$G$5000,IF($A2491&gt;$H$2,15000,$A2491))),"")</f>
        <v/>
      </c>
      <c r="G2491" s="96"/>
      <c r="H2491" s="96"/>
      <c r="I2491" s="96"/>
      <c r="J2491">
        <f t="shared" si="19"/>
        <v>2608</v>
      </c>
      <c r="K2491" t="str">
        <f>IFERROR(INDEX(Data!$C$30:'Data'!$C$5007,IF($J2491&gt;$P$2,15000,$J2491)),"")</f>
        <v/>
      </c>
      <c r="L2491" t="str">
        <f>IF(ISERROR(INDEX(Data!$D$30:'Data'!$D$5007,IF($J2491&gt;$P$2,15000,$J2491))),"",INDEX(Data!$D$30:'Data'!$D$5007,IF($J2491&gt;$P$2,15000,$J2491)))</f>
        <v/>
      </c>
      <c r="M2491" t="str">
        <f>IF(ISERROR(INDEX(Data!$H$30:'Data'!$H$5007,IF($J2491&gt;$P$2,15000,$J2491))),"",INDEX(Data!$H$30:'Data'!$H$5007,IF($J2491&gt;$P$2,15000,$J2491)))</f>
        <v/>
      </c>
    </row>
    <row r="2492" spans="1:13">
      <c r="A2492">
        <f t="shared" si="18"/>
        <v>2609</v>
      </c>
      <c r="B2492" t="str">
        <f>IF(Use_Der,IFERROR(INDEX(Data!$C$30:'Data'!$C$5000,IF($A2492&gt;$H$2,15000,$A2492)),""),"")</f>
        <v/>
      </c>
      <c r="C2492" t="str">
        <f>IF(Use_Der,IF(ISERROR(INDEX(Data!$D$30:'Data'!$D$5000,IF($A2492&gt;$H$2,15000,$A2492))),"",INDEX(Data!$D$30:'Data'!$D$5000,IF($A2492&gt;$H$2,15000,$A2492))),"")</f>
        <v/>
      </c>
      <c r="D2492" t="str">
        <f>IF(Use_Der,IF(ISERROR(INDEX(Data!$E$30:'Data'!$E$5000,IF($A2492&gt;$H$2,15000,$A2492))),"",INDEX(Data!$E$30:'Data'!$E$5000,IF($A2492&gt;$H$2,15000,$A2492))),"")</f>
        <v/>
      </c>
      <c r="E2492" t="str">
        <f>IF(Use_Der,IF(ISERROR(INDEX(Data!$F$30:'Data'!$F$5000,IF($A2492&gt;$H$2,15000,$A2492))),"",INDEX(Data!$F$30:'Data'!$F$5000,IF($A2492&gt;$H$2,15000,$A2492))),"")</f>
        <v/>
      </c>
      <c r="F2492" t="str">
        <f>IF(Use_Der,IF(ISERROR(INDEX(Data!$G$30:'Data'!$G$5000,IF($A2492&gt;$H$2,15000,$A2492))),"",INDEX(Data!$G$30:'Data'!$G$5000,IF($A2492&gt;$H$2,15000,$A2492))),"")</f>
        <v/>
      </c>
      <c r="G2492" s="96"/>
      <c r="H2492" s="96"/>
      <c r="I2492" s="96"/>
      <c r="J2492">
        <f t="shared" si="19"/>
        <v>2609</v>
      </c>
      <c r="K2492" t="str">
        <f>IFERROR(INDEX(Data!$C$30:'Data'!$C$5007,IF($J2492&gt;$P$2,15000,$J2492)),"")</f>
        <v/>
      </c>
      <c r="L2492" t="str">
        <f>IF(ISERROR(INDEX(Data!$D$30:'Data'!$D$5007,IF($J2492&gt;$P$2,15000,$J2492))),"",INDEX(Data!$D$30:'Data'!$D$5007,IF($J2492&gt;$P$2,15000,$J2492)))</f>
        <v/>
      </c>
      <c r="M2492" t="str">
        <f>IF(ISERROR(INDEX(Data!$H$30:'Data'!$H$5007,IF($J2492&gt;$P$2,15000,$J2492))),"",INDEX(Data!$H$30:'Data'!$H$5007,IF($J2492&gt;$P$2,15000,$J2492)))</f>
        <v/>
      </c>
    </row>
    <row r="2493" spans="1:13">
      <c r="A2493">
        <f t="shared" si="18"/>
        <v>2610</v>
      </c>
      <c r="B2493" t="str">
        <f>IF(Use_Der,IFERROR(INDEX(Data!$C$30:'Data'!$C$5000,IF($A2493&gt;$H$2,15000,$A2493)),""),"")</f>
        <v/>
      </c>
      <c r="C2493" t="str">
        <f>IF(Use_Der,IF(ISERROR(INDEX(Data!$D$30:'Data'!$D$5000,IF($A2493&gt;$H$2,15000,$A2493))),"",INDEX(Data!$D$30:'Data'!$D$5000,IF($A2493&gt;$H$2,15000,$A2493))),"")</f>
        <v/>
      </c>
      <c r="D2493" t="str">
        <f>IF(Use_Der,IF(ISERROR(INDEX(Data!$E$30:'Data'!$E$5000,IF($A2493&gt;$H$2,15000,$A2493))),"",INDEX(Data!$E$30:'Data'!$E$5000,IF($A2493&gt;$H$2,15000,$A2493))),"")</f>
        <v/>
      </c>
      <c r="E2493" t="str">
        <f>IF(Use_Der,IF(ISERROR(INDEX(Data!$F$30:'Data'!$F$5000,IF($A2493&gt;$H$2,15000,$A2493))),"",INDEX(Data!$F$30:'Data'!$F$5000,IF($A2493&gt;$H$2,15000,$A2493))),"")</f>
        <v/>
      </c>
      <c r="F2493" t="str">
        <f>IF(Use_Der,IF(ISERROR(INDEX(Data!$G$30:'Data'!$G$5000,IF($A2493&gt;$H$2,15000,$A2493))),"",INDEX(Data!$G$30:'Data'!$G$5000,IF($A2493&gt;$H$2,15000,$A2493))),"")</f>
        <v/>
      </c>
      <c r="G2493" s="96"/>
      <c r="H2493" s="96"/>
      <c r="I2493" s="96"/>
      <c r="J2493">
        <f t="shared" si="19"/>
        <v>2610</v>
      </c>
      <c r="K2493" t="str">
        <f>IFERROR(INDEX(Data!$C$30:'Data'!$C$5007,IF($J2493&gt;$P$2,15000,$J2493)),"")</f>
        <v/>
      </c>
      <c r="L2493" t="str">
        <f>IF(ISERROR(INDEX(Data!$D$30:'Data'!$D$5007,IF($J2493&gt;$P$2,15000,$J2493))),"",INDEX(Data!$D$30:'Data'!$D$5007,IF($J2493&gt;$P$2,15000,$J2493)))</f>
        <v/>
      </c>
      <c r="M2493" t="str">
        <f>IF(ISERROR(INDEX(Data!$H$30:'Data'!$H$5007,IF($J2493&gt;$P$2,15000,$J2493))),"",INDEX(Data!$H$30:'Data'!$H$5007,IF($J2493&gt;$P$2,15000,$J2493)))</f>
        <v/>
      </c>
    </row>
    <row r="2494" spans="1:13">
      <c r="A2494">
        <f t="shared" si="18"/>
        <v>2611</v>
      </c>
      <c r="B2494" t="str">
        <f>IF(Use_Der,IFERROR(INDEX(Data!$C$30:'Data'!$C$5000,IF($A2494&gt;$H$2,15000,$A2494)),""),"")</f>
        <v/>
      </c>
      <c r="C2494" t="str">
        <f>IF(Use_Der,IF(ISERROR(INDEX(Data!$D$30:'Data'!$D$5000,IF($A2494&gt;$H$2,15000,$A2494))),"",INDEX(Data!$D$30:'Data'!$D$5000,IF($A2494&gt;$H$2,15000,$A2494))),"")</f>
        <v/>
      </c>
      <c r="D2494" t="str">
        <f>IF(Use_Der,IF(ISERROR(INDEX(Data!$E$30:'Data'!$E$5000,IF($A2494&gt;$H$2,15000,$A2494))),"",INDEX(Data!$E$30:'Data'!$E$5000,IF($A2494&gt;$H$2,15000,$A2494))),"")</f>
        <v/>
      </c>
      <c r="E2494" t="str">
        <f>IF(Use_Der,IF(ISERROR(INDEX(Data!$F$30:'Data'!$F$5000,IF($A2494&gt;$H$2,15000,$A2494))),"",INDEX(Data!$F$30:'Data'!$F$5000,IF($A2494&gt;$H$2,15000,$A2494))),"")</f>
        <v/>
      </c>
      <c r="F2494" t="str">
        <f>IF(Use_Der,IF(ISERROR(INDEX(Data!$G$30:'Data'!$G$5000,IF($A2494&gt;$H$2,15000,$A2494))),"",INDEX(Data!$G$30:'Data'!$G$5000,IF($A2494&gt;$H$2,15000,$A2494))),"")</f>
        <v/>
      </c>
      <c r="G2494" s="96"/>
      <c r="H2494" s="96"/>
      <c r="I2494" s="96"/>
      <c r="J2494">
        <f t="shared" si="19"/>
        <v>2611</v>
      </c>
      <c r="K2494" t="str">
        <f>IFERROR(INDEX(Data!$C$30:'Data'!$C$5007,IF($J2494&gt;$P$2,15000,$J2494)),"")</f>
        <v/>
      </c>
      <c r="L2494" t="str">
        <f>IF(ISERROR(INDEX(Data!$D$30:'Data'!$D$5007,IF($J2494&gt;$P$2,15000,$J2494))),"",INDEX(Data!$D$30:'Data'!$D$5007,IF($J2494&gt;$P$2,15000,$J2494)))</f>
        <v/>
      </c>
      <c r="M2494" t="str">
        <f>IF(ISERROR(INDEX(Data!$H$30:'Data'!$H$5007,IF($J2494&gt;$P$2,15000,$J2494))),"",INDEX(Data!$H$30:'Data'!$H$5007,IF($J2494&gt;$P$2,15000,$J2494)))</f>
        <v/>
      </c>
    </row>
    <row r="2495" spans="1:13">
      <c r="A2495">
        <f t="shared" si="18"/>
        <v>2612</v>
      </c>
      <c r="B2495" t="str">
        <f>IF(Use_Der,IFERROR(INDEX(Data!$C$30:'Data'!$C$5000,IF($A2495&gt;$H$2,15000,$A2495)),""),"")</f>
        <v/>
      </c>
      <c r="C2495" t="str">
        <f>IF(Use_Der,IF(ISERROR(INDEX(Data!$D$30:'Data'!$D$5000,IF($A2495&gt;$H$2,15000,$A2495))),"",INDEX(Data!$D$30:'Data'!$D$5000,IF($A2495&gt;$H$2,15000,$A2495))),"")</f>
        <v/>
      </c>
      <c r="D2495" t="str">
        <f>IF(Use_Der,IF(ISERROR(INDEX(Data!$E$30:'Data'!$E$5000,IF($A2495&gt;$H$2,15000,$A2495))),"",INDEX(Data!$E$30:'Data'!$E$5000,IF($A2495&gt;$H$2,15000,$A2495))),"")</f>
        <v/>
      </c>
      <c r="E2495" t="str">
        <f>IF(Use_Der,IF(ISERROR(INDEX(Data!$F$30:'Data'!$F$5000,IF($A2495&gt;$H$2,15000,$A2495))),"",INDEX(Data!$F$30:'Data'!$F$5000,IF($A2495&gt;$H$2,15000,$A2495))),"")</f>
        <v/>
      </c>
      <c r="F2495" t="str">
        <f>IF(Use_Der,IF(ISERROR(INDEX(Data!$G$30:'Data'!$G$5000,IF($A2495&gt;$H$2,15000,$A2495))),"",INDEX(Data!$G$30:'Data'!$G$5000,IF($A2495&gt;$H$2,15000,$A2495))),"")</f>
        <v/>
      </c>
      <c r="G2495" s="96"/>
      <c r="H2495" s="96"/>
      <c r="I2495" s="96"/>
      <c r="J2495">
        <f t="shared" si="19"/>
        <v>2612</v>
      </c>
      <c r="K2495" t="str">
        <f>IFERROR(INDEX(Data!$C$30:'Data'!$C$5007,IF($J2495&gt;$P$2,15000,$J2495)),"")</f>
        <v/>
      </c>
      <c r="L2495" t="str">
        <f>IF(ISERROR(INDEX(Data!$D$30:'Data'!$D$5007,IF($J2495&gt;$P$2,15000,$J2495))),"",INDEX(Data!$D$30:'Data'!$D$5007,IF($J2495&gt;$P$2,15000,$J2495)))</f>
        <v/>
      </c>
      <c r="M2495" t="str">
        <f>IF(ISERROR(INDEX(Data!$H$30:'Data'!$H$5007,IF($J2495&gt;$P$2,15000,$J2495))),"",INDEX(Data!$H$30:'Data'!$H$5007,IF($J2495&gt;$P$2,15000,$J2495)))</f>
        <v/>
      </c>
    </row>
    <row r="2496" spans="1:13">
      <c r="A2496">
        <f t="shared" si="18"/>
        <v>2613</v>
      </c>
      <c r="B2496" t="str">
        <f>IF(Use_Der,IFERROR(INDEX(Data!$C$30:'Data'!$C$5000,IF($A2496&gt;$H$2,15000,$A2496)),""),"")</f>
        <v/>
      </c>
      <c r="C2496" t="str">
        <f>IF(Use_Der,IF(ISERROR(INDEX(Data!$D$30:'Data'!$D$5000,IF($A2496&gt;$H$2,15000,$A2496))),"",INDEX(Data!$D$30:'Data'!$D$5000,IF($A2496&gt;$H$2,15000,$A2496))),"")</f>
        <v/>
      </c>
      <c r="D2496" t="str">
        <f>IF(Use_Der,IF(ISERROR(INDEX(Data!$E$30:'Data'!$E$5000,IF($A2496&gt;$H$2,15000,$A2496))),"",INDEX(Data!$E$30:'Data'!$E$5000,IF($A2496&gt;$H$2,15000,$A2496))),"")</f>
        <v/>
      </c>
      <c r="E2496" t="str">
        <f>IF(Use_Der,IF(ISERROR(INDEX(Data!$F$30:'Data'!$F$5000,IF($A2496&gt;$H$2,15000,$A2496))),"",INDEX(Data!$F$30:'Data'!$F$5000,IF($A2496&gt;$H$2,15000,$A2496))),"")</f>
        <v/>
      </c>
      <c r="F2496" t="str">
        <f>IF(Use_Der,IF(ISERROR(INDEX(Data!$G$30:'Data'!$G$5000,IF($A2496&gt;$H$2,15000,$A2496))),"",INDEX(Data!$G$30:'Data'!$G$5000,IF($A2496&gt;$H$2,15000,$A2496))),"")</f>
        <v/>
      </c>
      <c r="G2496" s="96"/>
      <c r="H2496" s="96"/>
      <c r="I2496" s="96"/>
      <c r="J2496">
        <f t="shared" si="19"/>
        <v>2613</v>
      </c>
      <c r="K2496" t="str">
        <f>IFERROR(INDEX(Data!$C$30:'Data'!$C$5007,IF($J2496&gt;$P$2,15000,$J2496)),"")</f>
        <v/>
      </c>
      <c r="L2496" t="str">
        <f>IF(ISERROR(INDEX(Data!$D$30:'Data'!$D$5007,IF($J2496&gt;$P$2,15000,$J2496))),"",INDEX(Data!$D$30:'Data'!$D$5007,IF($J2496&gt;$P$2,15000,$J2496)))</f>
        <v/>
      </c>
      <c r="M2496" t="str">
        <f>IF(ISERROR(INDEX(Data!$H$30:'Data'!$H$5007,IF($J2496&gt;$P$2,15000,$J2496))),"",INDEX(Data!$H$30:'Data'!$H$5007,IF($J2496&gt;$P$2,15000,$J2496)))</f>
        <v/>
      </c>
    </row>
    <row r="2497" spans="1:13">
      <c r="A2497">
        <f t="shared" si="18"/>
        <v>2614</v>
      </c>
      <c r="B2497" t="str">
        <f>IF(Use_Der,IFERROR(INDEX(Data!$C$30:'Data'!$C$5000,IF($A2497&gt;$H$2,15000,$A2497)),""),"")</f>
        <v/>
      </c>
      <c r="C2497" t="str">
        <f>IF(Use_Der,IF(ISERROR(INDEX(Data!$D$30:'Data'!$D$5000,IF($A2497&gt;$H$2,15000,$A2497))),"",INDEX(Data!$D$30:'Data'!$D$5000,IF($A2497&gt;$H$2,15000,$A2497))),"")</f>
        <v/>
      </c>
      <c r="D2497" t="str">
        <f>IF(Use_Der,IF(ISERROR(INDEX(Data!$E$30:'Data'!$E$5000,IF($A2497&gt;$H$2,15000,$A2497))),"",INDEX(Data!$E$30:'Data'!$E$5000,IF($A2497&gt;$H$2,15000,$A2497))),"")</f>
        <v/>
      </c>
      <c r="E2497" t="str">
        <f>IF(Use_Der,IF(ISERROR(INDEX(Data!$F$30:'Data'!$F$5000,IF($A2497&gt;$H$2,15000,$A2497))),"",INDEX(Data!$F$30:'Data'!$F$5000,IF($A2497&gt;$H$2,15000,$A2497))),"")</f>
        <v/>
      </c>
      <c r="F2497" t="str">
        <f>IF(Use_Der,IF(ISERROR(INDEX(Data!$G$30:'Data'!$G$5000,IF($A2497&gt;$H$2,15000,$A2497))),"",INDEX(Data!$G$30:'Data'!$G$5000,IF($A2497&gt;$H$2,15000,$A2497))),"")</f>
        <v/>
      </c>
      <c r="G2497" s="96"/>
      <c r="H2497" s="96"/>
      <c r="I2497" s="96"/>
      <c r="J2497">
        <f t="shared" si="19"/>
        <v>2614</v>
      </c>
      <c r="K2497" t="str">
        <f>IFERROR(INDEX(Data!$C$30:'Data'!$C$5007,IF($J2497&gt;$P$2,15000,$J2497)),"")</f>
        <v/>
      </c>
      <c r="L2497" t="str">
        <f>IF(ISERROR(INDEX(Data!$D$30:'Data'!$D$5007,IF($J2497&gt;$P$2,15000,$J2497))),"",INDEX(Data!$D$30:'Data'!$D$5007,IF($J2497&gt;$P$2,15000,$J2497)))</f>
        <v/>
      </c>
      <c r="M2497" t="str">
        <f>IF(ISERROR(INDEX(Data!$H$30:'Data'!$H$5007,IF($J2497&gt;$P$2,15000,$J2497))),"",INDEX(Data!$H$30:'Data'!$H$5007,IF($J2497&gt;$P$2,15000,$J2497)))</f>
        <v/>
      </c>
    </row>
    <row r="2498" spans="1:13">
      <c r="A2498">
        <f t="shared" si="18"/>
        <v>2615</v>
      </c>
      <c r="B2498" t="str">
        <f>IF(Use_Der,IFERROR(INDEX(Data!$C$30:'Data'!$C$5000,IF($A2498&gt;$H$2,15000,$A2498)),""),"")</f>
        <v/>
      </c>
      <c r="C2498" t="str">
        <f>IF(Use_Der,IF(ISERROR(INDEX(Data!$D$30:'Data'!$D$5000,IF($A2498&gt;$H$2,15000,$A2498))),"",INDEX(Data!$D$30:'Data'!$D$5000,IF($A2498&gt;$H$2,15000,$A2498))),"")</f>
        <v/>
      </c>
      <c r="D2498" t="str">
        <f>IF(Use_Der,IF(ISERROR(INDEX(Data!$E$30:'Data'!$E$5000,IF($A2498&gt;$H$2,15000,$A2498))),"",INDEX(Data!$E$30:'Data'!$E$5000,IF($A2498&gt;$H$2,15000,$A2498))),"")</f>
        <v/>
      </c>
      <c r="E2498" t="str">
        <f>IF(Use_Der,IF(ISERROR(INDEX(Data!$F$30:'Data'!$F$5000,IF($A2498&gt;$H$2,15000,$A2498))),"",INDEX(Data!$F$30:'Data'!$F$5000,IF($A2498&gt;$H$2,15000,$A2498))),"")</f>
        <v/>
      </c>
      <c r="F2498" t="str">
        <f>IF(Use_Der,IF(ISERROR(INDEX(Data!$G$30:'Data'!$G$5000,IF($A2498&gt;$H$2,15000,$A2498))),"",INDEX(Data!$G$30:'Data'!$G$5000,IF($A2498&gt;$H$2,15000,$A2498))),"")</f>
        <v/>
      </c>
      <c r="G2498" s="96"/>
      <c r="H2498" s="96"/>
      <c r="I2498" s="96"/>
      <c r="J2498">
        <f t="shared" si="19"/>
        <v>2615</v>
      </c>
      <c r="K2498" t="str">
        <f>IFERROR(INDEX(Data!$C$30:'Data'!$C$5007,IF($J2498&gt;$P$2,15000,$J2498)),"")</f>
        <v/>
      </c>
      <c r="L2498" t="str">
        <f>IF(ISERROR(INDEX(Data!$D$30:'Data'!$D$5007,IF($J2498&gt;$P$2,15000,$J2498))),"",INDEX(Data!$D$30:'Data'!$D$5007,IF($J2498&gt;$P$2,15000,$J2498)))</f>
        <v/>
      </c>
      <c r="M2498" t="str">
        <f>IF(ISERROR(INDEX(Data!$H$30:'Data'!$H$5007,IF($J2498&gt;$P$2,15000,$J2498))),"",INDEX(Data!$H$30:'Data'!$H$5007,IF($J2498&gt;$P$2,15000,$J2498)))</f>
        <v/>
      </c>
    </row>
    <row r="2499" spans="1:13">
      <c r="A2499">
        <f t="shared" si="18"/>
        <v>2616</v>
      </c>
      <c r="B2499" t="str">
        <f>IF(Use_Der,IFERROR(INDEX(Data!$C$30:'Data'!$C$5000,IF($A2499&gt;$H$2,15000,$A2499)),""),"")</f>
        <v/>
      </c>
      <c r="C2499" t="str">
        <f>IF(Use_Der,IF(ISERROR(INDEX(Data!$D$30:'Data'!$D$5000,IF($A2499&gt;$H$2,15000,$A2499))),"",INDEX(Data!$D$30:'Data'!$D$5000,IF($A2499&gt;$H$2,15000,$A2499))),"")</f>
        <v/>
      </c>
      <c r="D2499" t="str">
        <f>IF(Use_Der,IF(ISERROR(INDEX(Data!$E$30:'Data'!$E$5000,IF($A2499&gt;$H$2,15000,$A2499))),"",INDEX(Data!$E$30:'Data'!$E$5000,IF($A2499&gt;$H$2,15000,$A2499))),"")</f>
        <v/>
      </c>
      <c r="E2499" t="str">
        <f>IF(Use_Der,IF(ISERROR(INDEX(Data!$F$30:'Data'!$F$5000,IF($A2499&gt;$H$2,15000,$A2499))),"",INDEX(Data!$F$30:'Data'!$F$5000,IF($A2499&gt;$H$2,15000,$A2499))),"")</f>
        <v/>
      </c>
      <c r="F2499" t="str">
        <f>IF(Use_Der,IF(ISERROR(INDEX(Data!$G$30:'Data'!$G$5000,IF($A2499&gt;$H$2,15000,$A2499))),"",INDEX(Data!$G$30:'Data'!$G$5000,IF($A2499&gt;$H$2,15000,$A2499))),"")</f>
        <v/>
      </c>
      <c r="G2499" s="96"/>
      <c r="H2499" s="96"/>
      <c r="I2499" s="96"/>
      <c r="J2499">
        <f t="shared" si="19"/>
        <v>2616</v>
      </c>
      <c r="K2499" t="str">
        <f>IFERROR(INDEX(Data!$C$30:'Data'!$C$5007,IF($J2499&gt;$P$2,15000,$J2499)),"")</f>
        <v/>
      </c>
      <c r="L2499" t="str">
        <f>IF(ISERROR(INDEX(Data!$D$30:'Data'!$D$5007,IF($J2499&gt;$P$2,15000,$J2499))),"",INDEX(Data!$D$30:'Data'!$D$5007,IF($J2499&gt;$P$2,15000,$J2499)))</f>
        <v/>
      </c>
      <c r="M2499" t="str">
        <f>IF(ISERROR(INDEX(Data!$H$30:'Data'!$H$5007,IF($J2499&gt;$P$2,15000,$J2499))),"",INDEX(Data!$H$30:'Data'!$H$5007,IF($J2499&gt;$P$2,15000,$J2499)))</f>
        <v/>
      </c>
    </row>
    <row r="2500" spans="1:13">
      <c r="A2500">
        <f t="shared" si="18"/>
        <v>2617</v>
      </c>
      <c r="B2500" t="str">
        <f>IF(Use_Der,IFERROR(INDEX(Data!$C$30:'Data'!$C$5000,IF($A2500&gt;$H$2,15000,$A2500)),""),"")</f>
        <v/>
      </c>
      <c r="C2500" t="str">
        <f>IF(Use_Der,IF(ISERROR(INDEX(Data!$D$30:'Data'!$D$5000,IF($A2500&gt;$H$2,15000,$A2500))),"",INDEX(Data!$D$30:'Data'!$D$5000,IF($A2500&gt;$H$2,15000,$A2500))),"")</f>
        <v/>
      </c>
      <c r="D2500" t="str">
        <f>IF(Use_Der,IF(ISERROR(INDEX(Data!$E$30:'Data'!$E$5000,IF($A2500&gt;$H$2,15000,$A2500))),"",INDEX(Data!$E$30:'Data'!$E$5000,IF($A2500&gt;$H$2,15000,$A2500))),"")</f>
        <v/>
      </c>
      <c r="E2500" t="str">
        <f>IF(Use_Der,IF(ISERROR(INDEX(Data!$F$30:'Data'!$F$5000,IF($A2500&gt;$H$2,15000,$A2500))),"",INDEX(Data!$F$30:'Data'!$F$5000,IF($A2500&gt;$H$2,15000,$A2500))),"")</f>
        <v/>
      </c>
      <c r="F2500" t="str">
        <f>IF(Use_Der,IF(ISERROR(INDEX(Data!$G$30:'Data'!$G$5000,IF($A2500&gt;$H$2,15000,$A2500))),"",INDEX(Data!$G$30:'Data'!$G$5000,IF($A2500&gt;$H$2,15000,$A2500))),"")</f>
        <v/>
      </c>
      <c r="G2500" s="96"/>
      <c r="H2500" s="96"/>
      <c r="I2500" s="96"/>
      <c r="J2500">
        <f t="shared" si="19"/>
        <v>2617</v>
      </c>
      <c r="K2500" t="str">
        <f>IFERROR(INDEX(Data!$C$30:'Data'!$C$5007,IF($J2500&gt;$P$2,15000,$J2500)),"")</f>
        <v/>
      </c>
      <c r="L2500" t="str">
        <f>IF(ISERROR(INDEX(Data!$D$30:'Data'!$D$5007,IF($J2500&gt;$P$2,15000,$J2500))),"",INDEX(Data!$D$30:'Data'!$D$5007,IF($J2500&gt;$P$2,15000,$J2500)))</f>
        <v/>
      </c>
      <c r="M2500" t="str">
        <f>IF(ISERROR(INDEX(Data!$H$30:'Data'!$H$5007,IF($J2500&gt;$P$2,15000,$J2500))),"",INDEX(Data!$H$30:'Data'!$H$5007,IF($J2500&gt;$P$2,15000,$J2500)))</f>
        <v/>
      </c>
    </row>
    <row r="2501" spans="1:13">
      <c r="A2501">
        <f t="shared" si="18"/>
        <v>2618</v>
      </c>
      <c r="B2501" t="str">
        <f>IF(Use_Der,IFERROR(INDEX(Data!$C$30:'Data'!$C$5000,IF($A2501&gt;$H$2,15000,$A2501)),""),"")</f>
        <v/>
      </c>
      <c r="C2501" t="str">
        <f>IF(Use_Der,IF(ISERROR(INDEX(Data!$D$30:'Data'!$D$5000,IF($A2501&gt;$H$2,15000,$A2501))),"",INDEX(Data!$D$30:'Data'!$D$5000,IF($A2501&gt;$H$2,15000,$A2501))),"")</f>
        <v/>
      </c>
      <c r="D2501" t="str">
        <f>IF(Use_Der,IF(ISERROR(INDEX(Data!$E$30:'Data'!$E$5000,IF($A2501&gt;$H$2,15000,$A2501))),"",INDEX(Data!$E$30:'Data'!$E$5000,IF($A2501&gt;$H$2,15000,$A2501))),"")</f>
        <v/>
      </c>
      <c r="E2501" t="str">
        <f>IF(Use_Der,IF(ISERROR(INDEX(Data!$F$30:'Data'!$F$5000,IF($A2501&gt;$H$2,15000,$A2501))),"",INDEX(Data!$F$30:'Data'!$F$5000,IF($A2501&gt;$H$2,15000,$A2501))),"")</f>
        <v/>
      </c>
      <c r="F2501" t="str">
        <f>IF(Use_Der,IF(ISERROR(INDEX(Data!$G$30:'Data'!$G$5000,IF($A2501&gt;$H$2,15000,$A2501))),"",INDEX(Data!$G$30:'Data'!$G$5000,IF($A2501&gt;$H$2,15000,$A2501))),"")</f>
        <v/>
      </c>
      <c r="G2501" s="96"/>
      <c r="H2501" s="96"/>
      <c r="I2501" s="96"/>
      <c r="J2501">
        <f t="shared" si="19"/>
        <v>2618</v>
      </c>
      <c r="K2501" t="str">
        <f>IFERROR(INDEX(Data!$C$30:'Data'!$C$5007,IF($J2501&gt;$P$2,15000,$J2501)),"")</f>
        <v/>
      </c>
      <c r="L2501" t="str">
        <f>IF(ISERROR(INDEX(Data!$D$30:'Data'!$D$5007,IF($J2501&gt;$P$2,15000,$J2501))),"",INDEX(Data!$D$30:'Data'!$D$5007,IF($J2501&gt;$P$2,15000,$J2501)))</f>
        <v/>
      </c>
      <c r="M2501" t="str">
        <f>IF(ISERROR(INDEX(Data!$H$30:'Data'!$H$5007,IF($J2501&gt;$P$2,15000,$J2501))),"",INDEX(Data!$H$30:'Data'!$H$5007,IF($J2501&gt;$P$2,15000,$J2501)))</f>
        <v/>
      </c>
    </row>
    <row r="2502" spans="1:13">
      <c r="A2502">
        <f t="shared" si="18"/>
        <v>2619</v>
      </c>
      <c r="B2502" t="str">
        <f>IF(Use_Der,IFERROR(INDEX(Data!$C$30:'Data'!$C$5000,IF($A2502&gt;$H$2,15000,$A2502)),""),"")</f>
        <v/>
      </c>
      <c r="C2502" t="str">
        <f>IF(Use_Der,IF(ISERROR(INDEX(Data!$D$30:'Data'!$D$5000,IF($A2502&gt;$H$2,15000,$A2502))),"",INDEX(Data!$D$30:'Data'!$D$5000,IF($A2502&gt;$H$2,15000,$A2502))),"")</f>
        <v/>
      </c>
      <c r="D2502" t="str">
        <f>IF(Use_Der,IF(ISERROR(INDEX(Data!$E$30:'Data'!$E$5000,IF($A2502&gt;$H$2,15000,$A2502))),"",INDEX(Data!$E$30:'Data'!$E$5000,IF($A2502&gt;$H$2,15000,$A2502))),"")</f>
        <v/>
      </c>
      <c r="E2502" t="str">
        <f>IF(Use_Der,IF(ISERROR(INDEX(Data!$F$30:'Data'!$F$5000,IF($A2502&gt;$H$2,15000,$A2502))),"",INDEX(Data!$F$30:'Data'!$F$5000,IF($A2502&gt;$H$2,15000,$A2502))),"")</f>
        <v/>
      </c>
      <c r="F2502" t="str">
        <f>IF(Use_Der,IF(ISERROR(INDEX(Data!$G$30:'Data'!$G$5000,IF($A2502&gt;$H$2,15000,$A2502))),"",INDEX(Data!$G$30:'Data'!$G$5000,IF($A2502&gt;$H$2,15000,$A2502))),"")</f>
        <v/>
      </c>
      <c r="G2502" s="96"/>
      <c r="H2502" s="96"/>
      <c r="I2502" s="96"/>
      <c r="J2502">
        <f t="shared" si="19"/>
        <v>2619</v>
      </c>
      <c r="K2502" t="str">
        <f>IFERROR(INDEX(Data!$C$30:'Data'!$C$5007,IF($J2502&gt;$P$2,15000,$J2502)),"")</f>
        <v/>
      </c>
      <c r="L2502" t="str">
        <f>IF(ISERROR(INDEX(Data!$D$30:'Data'!$D$5007,IF($J2502&gt;$P$2,15000,$J2502))),"",INDEX(Data!$D$30:'Data'!$D$5007,IF($J2502&gt;$P$2,15000,$J2502)))</f>
        <v/>
      </c>
      <c r="M2502" t="str">
        <f>IF(ISERROR(INDEX(Data!$H$30:'Data'!$H$5007,IF($J2502&gt;$P$2,15000,$J2502))),"",INDEX(Data!$H$30:'Data'!$H$5007,IF($J2502&gt;$P$2,15000,$J2502)))</f>
        <v/>
      </c>
    </row>
    <row r="2503" spans="1:13">
      <c r="A2503">
        <f t="shared" si="18"/>
        <v>2620</v>
      </c>
      <c r="B2503" t="str">
        <f>IF(Use_Der,IFERROR(INDEX(Data!$C$30:'Data'!$C$5000,IF($A2503&gt;$H$2,15000,$A2503)),""),"")</f>
        <v/>
      </c>
      <c r="C2503" t="str">
        <f>IF(Use_Der,IF(ISERROR(INDEX(Data!$D$30:'Data'!$D$5000,IF($A2503&gt;$H$2,15000,$A2503))),"",INDEX(Data!$D$30:'Data'!$D$5000,IF($A2503&gt;$H$2,15000,$A2503))),"")</f>
        <v/>
      </c>
      <c r="D2503" t="str">
        <f>IF(Use_Der,IF(ISERROR(INDEX(Data!$E$30:'Data'!$E$5000,IF($A2503&gt;$H$2,15000,$A2503))),"",INDEX(Data!$E$30:'Data'!$E$5000,IF($A2503&gt;$H$2,15000,$A2503))),"")</f>
        <v/>
      </c>
      <c r="E2503" t="str">
        <f>IF(Use_Der,IF(ISERROR(INDEX(Data!$F$30:'Data'!$F$5000,IF($A2503&gt;$H$2,15000,$A2503))),"",INDEX(Data!$F$30:'Data'!$F$5000,IF($A2503&gt;$H$2,15000,$A2503))),"")</f>
        <v/>
      </c>
      <c r="F2503" t="str">
        <f>IF(Use_Der,IF(ISERROR(INDEX(Data!$G$30:'Data'!$G$5000,IF($A2503&gt;$H$2,15000,$A2503))),"",INDEX(Data!$G$30:'Data'!$G$5000,IF($A2503&gt;$H$2,15000,$A2503))),"")</f>
        <v/>
      </c>
      <c r="G2503" s="96"/>
      <c r="H2503" s="96"/>
      <c r="I2503" s="96"/>
      <c r="J2503">
        <f t="shared" si="19"/>
        <v>2620</v>
      </c>
      <c r="K2503" t="str">
        <f>IFERROR(INDEX(Data!$C$30:'Data'!$C$5007,IF($J2503&gt;$P$2,15000,$J2503)),"")</f>
        <v/>
      </c>
      <c r="L2503" t="str">
        <f>IF(ISERROR(INDEX(Data!$D$30:'Data'!$D$5007,IF($J2503&gt;$P$2,15000,$J2503))),"",INDEX(Data!$D$30:'Data'!$D$5007,IF($J2503&gt;$P$2,15000,$J2503)))</f>
        <v/>
      </c>
      <c r="M2503" t="str">
        <f>IF(ISERROR(INDEX(Data!$H$30:'Data'!$H$5007,IF($J2503&gt;$P$2,15000,$J2503))),"",INDEX(Data!$H$30:'Data'!$H$5007,IF($J2503&gt;$P$2,15000,$J2503)))</f>
        <v/>
      </c>
    </row>
    <row r="2504" spans="1:13">
      <c r="A2504">
        <f t="shared" si="18"/>
        <v>2621</v>
      </c>
      <c r="B2504" t="str">
        <f>IF(Use_Der,IFERROR(INDEX(Data!$C$30:'Data'!$C$5000,IF($A2504&gt;$H$2,15000,$A2504)),""),"")</f>
        <v/>
      </c>
      <c r="C2504" t="str">
        <f>IF(Use_Der,IF(ISERROR(INDEX(Data!$D$30:'Data'!$D$5000,IF($A2504&gt;$H$2,15000,$A2504))),"",INDEX(Data!$D$30:'Data'!$D$5000,IF($A2504&gt;$H$2,15000,$A2504))),"")</f>
        <v/>
      </c>
      <c r="D2504" t="str">
        <f>IF(Use_Der,IF(ISERROR(INDEX(Data!$E$30:'Data'!$E$5000,IF($A2504&gt;$H$2,15000,$A2504))),"",INDEX(Data!$E$30:'Data'!$E$5000,IF($A2504&gt;$H$2,15000,$A2504))),"")</f>
        <v/>
      </c>
      <c r="E2504" t="str">
        <f>IF(Use_Der,IF(ISERROR(INDEX(Data!$F$30:'Data'!$F$5000,IF($A2504&gt;$H$2,15000,$A2504))),"",INDEX(Data!$F$30:'Data'!$F$5000,IF($A2504&gt;$H$2,15000,$A2504))),"")</f>
        <v/>
      </c>
      <c r="F2504" t="str">
        <f>IF(Use_Der,IF(ISERROR(INDEX(Data!$G$30:'Data'!$G$5000,IF($A2504&gt;$H$2,15000,$A2504))),"",INDEX(Data!$G$30:'Data'!$G$5000,IF($A2504&gt;$H$2,15000,$A2504))),"")</f>
        <v/>
      </c>
      <c r="G2504" s="96"/>
      <c r="H2504" s="96"/>
      <c r="I2504" s="96"/>
      <c r="J2504">
        <f t="shared" si="19"/>
        <v>2621</v>
      </c>
      <c r="K2504" t="str">
        <f>IFERROR(INDEX(Data!$C$30:'Data'!$C$5007,IF($J2504&gt;$P$2,15000,$J2504)),"")</f>
        <v/>
      </c>
      <c r="L2504" t="str">
        <f>IF(ISERROR(INDEX(Data!$D$30:'Data'!$D$5007,IF($J2504&gt;$P$2,15000,$J2504))),"",INDEX(Data!$D$30:'Data'!$D$5007,IF($J2504&gt;$P$2,15000,$J2504)))</f>
        <v/>
      </c>
      <c r="M2504" t="str">
        <f>IF(ISERROR(INDEX(Data!$H$30:'Data'!$H$5007,IF($J2504&gt;$P$2,15000,$J2504))),"",INDEX(Data!$H$30:'Data'!$H$5007,IF($J2504&gt;$P$2,15000,$J2504)))</f>
        <v/>
      </c>
    </row>
    <row r="2505" spans="1:13">
      <c r="A2505">
        <f t="shared" si="18"/>
        <v>2622</v>
      </c>
      <c r="B2505" t="str">
        <f>IF(Use_Der,IFERROR(INDEX(Data!$C$30:'Data'!$C$5000,IF($A2505&gt;$H$2,15000,$A2505)),""),"")</f>
        <v/>
      </c>
      <c r="C2505" t="str">
        <f>IF(Use_Der,IF(ISERROR(INDEX(Data!$D$30:'Data'!$D$5000,IF($A2505&gt;$H$2,15000,$A2505))),"",INDEX(Data!$D$30:'Data'!$D$5000,IF($A2505&gt;$H$2,15000,$A2505))),"")</f>
        <v/>
      </c>
      <c r="D2505" t="str">
        <f>IF(Use_Der,IF(ISERROR(INDEX(Data!$E$30:'Data'!$E$5000,IF($A2505&gt;$H$2,15000,$A2505))),"",INDEX(Data!$E$30:'Data'!$E$5000,IF($A2505&gt;$H$2,15000,$A2505))),"")</f>
        <v/>
      </c>
      <c r="E2505" t="str">
        <f>IF(Use_Der,IF(ISERROR(INDEX(Data!$F$30:'Data'!$F$5000,IF($A2505&gt;$H$2,15000,$A2505))),"",INDEX(Data!$F$30:'Data'!$F$5000,IF($A2505&gt;$H$2,15000,$A2505))),"")</f>
        <v/>
      </c>
      <c r="F2505" t="str">
        <f>IF(Use_Der,IF(ISERROR(INDEX(Data!$G$30:'Data'!$G$5000,IF($A2505&gt;$H$2,15000,$A2505))),"",INDEX(Data!$G$30:'Data'!$G$5000,IF($A2505&gt;$H$2,15000,$A2505))),"")</f>
        <v/>
      </c>
      <c r="G2505" s="96"/>
      <c r="H2505" s="96"/>
      <c r="I2505" s="96"/>
      <c r="J2505">
        <f t="shared" si="19"/>
        <v>2622</v>
      </c>
      <c r="K2505" t="str">
        <f>IFERROR(INDEX(Data!$C$30:'Data'!$C$5007,IF($J2505&gt;$P$2,15000,$J2505)),"")</f>
        <v/>
      </c>
      <c r="L2505" t="str">
        <f>IF(ISERROR(INDEX(Data!$D$30:'Data'!$D$5007,IF($J2505&gt;$P$2,15000,$J2505))),"",INDEX(Data!$D$30:'Data'!$D$5007,IF($J2505&gt;$P$2,15000,$J2505)))</f>
        <v/>
      </c>
      <c r="M2505" t="str">
        <f>IF(ISERROR(INDEX(Data!$H$30:'Data'!$H$5007,IF($J2505&gt;$P$2,15000,$J2505))),"",INDEX(Data!$H$30:'Data'!$H$5007,IF($J2505&gt;$P$2,15000,$J2505)))</f>
        <v/>
      </c>
    </row>
    <row r="2506" spans="1:13">
      <c r="A2506">
        <f t="shared" si="18"/>
        <v>2623</v>
      </c>
      <c r="B2506" t="str">
        <f>IF(Use_Der,IFERROR(INDEX(Data!$C$30:'Data'!$C$5000,IF($A2506&gt;$H$2,15000,$A2506)),""),"")</f>
        <v/>
      </c>
      <c r="C2506" t="str">
        <f>IF(Use_Der,IF(ISERROR(INDEX(Data!$D$30:'Data'!$D$5000,IF($A2506&gt;$H$2,15000,$A2506))),"",INDEX(Data!$D$30:'Data'!$D$5000,IF($A2506&gt;$H$2,15000,$A2506))),"")</f>
        <v/>
      </c>
      <c r="D2506" t="str">
        <f>IF(Use_Der,IF(ISERROR(INDEX(Data!$E$30:'Data'!$E$5000,IF($A2506&gt;$H$2,15000,$A2506))),"",INDEX(Data!$E$30:'Data'!$E$5000,IF($A2506&gt;$H$2,15000,$A2506))),"")</f>
        <v/>
      </c>
      <c r="E2506" t="str">
        <f>IF(Use_Der,IF(ISERROR(INDEX(Data!$F$30:'Data'!$F$5000,IF($A2506&gt;$H$2,15000,$A2506))),"",INDEX(Data!$F$30:'Data'!$F$5000,IF($A2506&gt;$H$2,15000,$A2506))),"")</f>
        <v/>
      </c>
      <c r="F2506" t="str">
        <f>IF(Use_Der,IF(ISERROR(INDEX(Data!$G$30:'Data'!$G$5000,IF($A2506&gt;$H$2,15000,$A2506))),"",INDEX(Data!$G$30:'Data'!$G$5000,IF($A2506&gt;$H$2,15000,$A2506))),"")</f>
        <v/>
      </c>
      <c r="G2506" s="96"/>
      <c r="H2506" s="96"/>
      <c r="I2506" s="96"/>
      <c r="J2506">
        <f t="shared" si="19"/>
        <v>2623</v>
      </c>
      <c r="K2506" t="str">
        <f>IFERROR(INDEX(Data!$C$30:'Data'!$C$5007,IF($J2506&gt;$P$2,15000,$J2506)),"")</f>
        <v/>
      </c>
      <c r="L2506" t="str">
        <f>IF(ISERROR(INDEX(Data!$D$30:'Data'!$D$5007,IF($J2506&gt;$P$2,15000,$J2506))),"",INDEX(Data!$D$30:'Data'!$D$5007,IF($J2506&gt;$P$2,15000,$J2506)))</f>
        <v/>
      </c>
      <c r="M2506" t="str">
        <f>IF(ISERROR(INDEX(Data!$H$30:'Data'!$H$5007,IF($J2506&gt;$P$2,15000,$J2506))),"",INDEX(Data!$H$30:'Data'!$H$5007,IF($J2506&gt;$P$2,15000,$J2506)))</f>
        <v/>
      </c>
    </row>
    <row r="2507" spans="1:13">
      <c r="A2507">
        <f t="shared" si="18"/>
        <v>2624</v>
      </c>
      <c r="B2507" t="str">
        <f>IF(Use_Der,IFERROR(INDEX(Data!$C$30:'Data'!$C$5000,IF($A2507&gt;$H$2,15000,$A2507)),""),"")</f>
        <v/>
      </c>
      <c r="C2507" t="str">
        <f>IF(Use_Der,IF(ISERROR(INDEX(Data!$D$30:'Data'!$D$5000,IF($A2507&gt;$H$2,15000,$A2507))),"",INDEX(Data!$D$30:'Data'!$D$5000,IF($A2507&gt;$H$2,15000,$A2507))),"")</f>
        <v/>
      </c>
      <c r="D2507" t="str">
        <f>IF(Use_Der,IF(ISERROR(INDEX(Data!$E$30:'Data'!$E$5000,IF($A2507&gt;$H$2,15000,$A2507))),"",INDEX(Data!$E$30:'Data'!$E$5000,IF($A2507&gt;$H$2,15000,$A2507))),"")</f>
        <v/>
      </c>
      <c r="E2507" t="str">
        <f>IF(Use_Der,IF(ISERROR(INDEX(Data!$F$30:'Data'!$F$5000,IF($A2507&gt;$H$2,15000,$A2507))),"",INDEX(Data!$F$30:'Data'!$F$5000,IF($A2507&gt;$H$2,15000,$A2507))),"")</f>
        <v/>
      </c>
      <c r="F2507" t="str">
        <f>IF(Use_Der,IF(ISERROR(INDEX(Data!$G$30:'Data'!$G$5000,IF($A2507&gt;$H$2,15000,$A2507))),"",INDEX(Data!$G$30:'Data'!$G$5000,IF($A2507&gt;$H$2,15000,$A2507))),"")</f>
        <v/>
      </c>
      <c r="G2507" s="96"/>
      <c r="H2507" s="96"/>
      <c r="I2507" s="96"/>
      <c r="J2507">
        <f t="shared" si="19"/>
        <v>2624</v>
      </c>
      <c r="K2507" t="str">
        <f>IFERROR(INDEX(Data!$C$30:'Data'!$C$5007,IF($J2507&gt;$P$2,15000,$J2507)),"")</f>
        <v/>
      </c>
      <c r="L2507" t="str">
        <f>IF(ISERROR(INDEX(Data!$D$30:'Data'!$D$5007,IF($J2507&gt;$P$2,15000,$J2507))),"",INDEX(Data!$D$30:'Data'!$D$5007,IF($J2507&gt;$P$2,15000,$J2507)))</f>
        <v/>
      </c>
      <c r="M2507" t="str">
        <f>IF(ISERROR(INDEX(Data!$H$30:'Data'!$H$5007,IF($J2507&gt;$P$2,15000,$J2507))),"",INDEX(Data!$H$30:'Data'!$H$5007,IF($J2507&gt;$P$2,15000,$J2507)))</f>
        <v/>
      </c>
    </row>
    <row r="2508" spans="1:13">
      <c r="A2508">
        <f t="shared" si="18"/>
        <v>2625</v>
      </c>
      <c r="B2508" t="str">
        <f>IF(Use_Der,IFERROR(INDEX(Data!$C$30:'Data'!$C$5000,IF($A2508&gt;$H$2,15000,$A2508)),""),"")</f>
        <v/>
      </c>
      <c r="C2508" t="str">
        <f>IF(Use_Der,IF(ISERROR(INDEX(Data!$D$30:'Data'!$D$5000,IF($A2508&gt;$H$2,15000,$A2508))),"",INDEX(Data!$D$30:'Data'!$D$5000,IF($A2508&gt;$H$2,15000,$A2508))),"")</f>
        <v/>
      </c>
      <c r="D2508" t="str">
        <f>IF(Use_Der,IF(ISERROR(INDEX(Data!$E$30:'Data'!$E$5000,IF($A2508&gt;$H$2,15000,$A2508))),"",INDEX(Data!$E$30:'Data'!$E$5000,IF($A2508&gt;$H$2,15000,$A2508))),"")</f>
        <v/>
      </c>
      <c r="E2508" t="str">
        <f>IF(Use_Der,IF(ISERROR(INDEX(Data!$F$30:'Data'!$F$5000,IF($A2508&gt;$H$2,15000,$A2508))),"",INDEX(Data!$F$30:'Data'!$F$5000,IF($A2508&gt;$H$2,15000,$A2508))),"")</f>
        <v/>
      </c>
      <c r="F2508" t="str">
        <f>IF(Use_Der,IF(ISERROR(INDEX(Data!$G$30:'Data'!$G$5000,IF($A2508&gt;$H$2,15000,$A2508))),"",INDEX(Data!$G$30:'Data'!$G$5000,IF($A2508&gt;$H$2,15000,$A2508))),"")</f>
        <v/>
      </c>
      <c r="G2508" s="96"/>
      <c r="H2508" s="96"/>
      <c r="I2508" s="96"/>
      <c r="J2508">
        <f t="shared" si="19"/>
        <v>2625</v>
      </c>
      <c r="K2508" t="str">
        <f>IFERROR(INDEX(Data!$C$30:'Data'!$C$5007,IF($J2508&gt;$P$2,15000,$J2508)),"")</f>
        <v/>
      </c>
      <c r="L2508" t="str">
        <f>IF(ISERROR(INDEX(Data!$D$30:'Data'!$D$5007,IF($J2508&gt;$P$2,15000,$J2508))),"",INDEX(Data!$D$30:'Data'!$D$5007,IF($J2508&gt;$P$2,15000,$J2508)))</f>
        <v/>
      </c>
      <c r="M2508" t="str">
        <f>IF(ISERROR(INDEX(Data!$H$30:'Data'!$H$5007,IF($J2508&gt;$P$2,15000,$J2508))),"",INDEX(Data!$H$30:'Data'!$H$5007,IF($J2508&gt;$P$2,15000,$J2508)))</f>
        <v/>
      </c>
    </row>
    <row r="2509" spans="1:13">
      <c r="A2509">
        <f t="shared" si="18"/>
        <v>2626</v>
      </c>
      <c r="B2509" t="str">
        <f>IF(Use_Der,IFERROR(INDEX(Data!$C$30:'Data'!$C$5000,IF($A2509&gt;$H$2,15000,$A2509)),""),"")</f>
        <v/>
      </c>
      <c r="C2509" t="str">
        <f>IF(Use_Der,IF(ISERROR(INDEX(Data!$D$30:'Data'!$D$5000,IF($A2509&gt;$H$2,15000,$A2509))),"",INDEX(Data!$D$30:'Data'!$D$5000,IF($A2509&gt;$H$2,15000,$A2509))),"")</f>
        <v/>
      </c>
      <c r="D2509" t="str">
        <f>IF(Use_Der,IF(ISERROR(INDEX(Data!$E$30:'Data'!$E$5000,IF($A2509&gt;$H$2,15000,$A2509))),"",INDEX(Data!$E$30:'Data'!$E$5000,IF($A2509&gt;$H$2,15000,$A2509))),"")</f>
        <v/>
      </c>
      <c r="E2509" t="str">
        <f>IF(Use_Der,IF(ISERROR(INDEX(Data!$F$30:'Data'!$F$5000,IF($A2509&gt;$H$2,15000,$A2509))),"",INDEX(Data!$F$30:'Data'!$F$5000,IF($A2509&gt;$H$2,15000,$A2509))),"")</f>
        <v/>
      </c>
      <c r="F2509" t="str">
        <f>IF(Use_Der,IF(ISERROR(INDEX(Data!$G$30:'Data'!$G$5000,IF($A2509&gt;$H$2,15000,$A2509))),"",INDEX(Data!$G$30:'Data'!$G$5000,IF($A2509&gt;$H$2,15000,$A2509))),"")</f>
        <v/>
      </c>
      <c r="G2509" s="96"/>
      <c r="H2509" s="96"/>
      <c r="I2509" s="96"/>
      <c r="J2509">
        <f t="shared" si="19"/>
        <v>2626</v>
      </c>
      <c r="K2509" t="str">
        <f>IFERROR(INDEX(Data!$C$30:'Data'!$C$5007,IF($J2509&gt;$P$2,15000,$J2509)),"")</f>
        <v/>
      </c>
      <c r="L2509" t="str">
        <f>IF(ISERROR(INDEX(Data!$D$30:'Data'!$D$5007,IF($J2509&gt;$P$2,15000,$J2509))),"",INDEX(Data!$D$30:'Data'!$D$5007,IF($J2509&gt;$P$2,15000,$J2509)))</f>
        <v/>
      </c>
      <c r="M2509" t="str">
        <f>IF(ISERROR(INDEX(Data!$H$30:'Data'!$H$5007,IF($J2509&gt;$P$2,15000,$J2509))),"",INDEX(Data!$H$30:'Data'!$H$5007,IF($J2509&gt;$P$2,15000,$J2509)))</f>
        <v/>
      </c>
    </row>
    <row r="2510" spans="1:13">
      <c r="A2510">
        <f t="shared" si="18"/>
        <v>2627</v>
      </c>
      <c r="B2510" t="str">
        <f>IF(Use_Der,IFERROR(INDEX(Data!$C$30:'Data'!$C$5000,IF($A2510&gt;$H$2,15000,$A2510)),""),"")</f>
        <v/>
      </c>
      <c r="C2510" t="str">
        <f>IF(Use_Der,IF(ISERROR(INDEX(Data!$D$30:'Data'!$D$5000,IF($A2510&gt;$H$2,15000,$A2510))),"",INDEX(Data!$D$30:'Data'!$D$5000,IF($A2510&gt;$H$2,15000,$A2510))),"")</f>
        <v/>
      </c>
      <c r="D2510" t="str">
        <f>IF(Use_Der,IF(ISERROR(INDEX(Data!$E$30:'Data'!$E$5000,IF($A2510&gt;$H$2,15000,$A2510))),"",INDEX(Data!$E$30:'Data'!$E$5000,IF($A2510&gt;$H$2,15000,$A2510))),"")</f>
        <v/>
      </c>
      <c r="E2510" t="str">
        <f>IF(Use_Der,IF(ISERROR(INDEX(Data!$F$30:'Data'!$F$5000,IF($A2510&gt;$H$2,15000,$A2510))),"",INDEX(Data!$F$30:'Data'!$F$5000,IF($A2510&gt;$H$2,15000,$A2510))),"")</f>
        <v/>
      </c>
      <c r="F2510" t="str">
        <f>IF(Use_Der,IF(ISERROR(INDEX(Data!$G$30:'Data'!$G$5000,IF($A2510&gt;$H$2,15000,$A2510))),"",INDEX(Data!$G$30:'Data'!$G$5000,IF($A2510&gt;$H$2,15000,$A2510))),"")</f>
        <v/>
      </c>
      <c r="G2510" s="96"/>
      <c r="H2510" s="96"/>
      <c r="I2510" s="96"/>
      <c r="J2510">
        <f t="shared" si="19"/>
        <v>2627</v>
      </c>
      <c r="K2510" t="str">
        <f>IFERROR(INDEX(Data!$C$30:'Data'!$C$5007,IF($J2510&gt;$P$2,15000,$J2510)),"")</f>
        <v/>
      </c>
      <c r="L2510" t="str">
        <f>IF(ISERROR(INDEX(Data!$D$30:'Data'!$D$5007,IF($J2510&gt;$P$2,15000,$J2510))),"",INDEX(Data!$D$30:'Data'!$D$5007,IF($J2510&gt;$P$2,15000,$J2510)))</f>
        <v/>
      </c>
      <c r="M2510" t="str">
        <f>IF(ISERROR(INDEX(Data!$H$30:'Data'!$H$5007,IF($J2510&gt;$P$2,15000,$J2510))),"",INDEX(Data!$H$30:'Data'!$H$5007,IF($J2510&gt;$P$2,15000,$J2510)))</f>
        <v/>
      </c>
    </row>
    <row r="2511" spans="1:13">
      <c r="A2511">
        <f t="shared" si="18"/>
        <v>2628</v>
      </c>
      <c r="B2511" t="str">
        <f>IF(Use_Der,IFERROR(INDEX(Data!$C$30:'Data'!$C$5000,IF($A2511&gt;$H$2,15000,$A2511)),""),"")</f>
        <v/>
      </c>
      <c r="C2511" t="str">
        <f>IF(Use_Der,IF(ISERROR(INDEX(Data!$D$30:'Data'!$D$5000,IF($A2511&gt;$H$2,15000,$A2511))),"",INDEX(Data!$D$30:'Data'!$D$5000,IF($A2511&gt;$H$2,15000,$A2511))),"")</f>
        <v/>
      </c>
      <c r="D2511" t="str">
        <f>IF(Use_Der,IF(ISERROR(INDEX(Data!$E$30:'Data'!$E$5000,IF($A2511&gt;$H$2,15000,$A2511))),"",INDEX(Data!$E$30:'Data'!$E$5000,IF($A2511&gt;$H$2,15000,$A2511))),"")</f>
        <v/>
      </c>
      <c r="E2511" t="str">
        <f>IF(Use_Der,IF(ISERROR(INDEX(Data!$F$30:'Data'!$F$5000,IF($A2511&gt;$H$2,15000,$A2511))),"",INDEX(Data!$F$30:'Data'!$F$5000,IF($A2511&gt;$H$2,15000,$A2511))),"")</f>
        <v/>
      </c>
      <c r="F2511" t="str">
        <f>IF(Use_Der,IF(ISERROR(INDEX(Data!$G$30:'Data'!$G$5000,IF($A2511&gt;$H$2,15000,$A2511))),"",INDEX(Data!$G$30:'Data'!$G$5000,IF($A2511&gt;$H$2,15000,$A2511))),"")</f>
        <v/>
      </c>
      <c r="G2511" s="96"/>
      <c r="H2511" s="96"/>
      <c r="I2511" s="96"/>
      <c r="J2511">
        <f t="shared" si="19"/>
        <v>2628</v>
      </c>
      <c r="K2511" t="str">
        <f>IFERROR(INDEX(Data!$C$30:'Data'!$C$5007,IF($J2511&gt;$P$2,15000,$J2511)),"")</f>
        <v/>
      </c>
      <c r="L2511" t="str">
        <f>IF(ISERROR(INDEX(Data!$D$30:'Data'!$D$5007,IF($J2511&gt;$P$2,15000,$J2511))),"",INDEX(Data!$D$30:'Data'!$D$5007,IF($J2511&gt;$P$2,15000,$J2511)))</f>
        <v/>
      </c>
      <c r="M2511" t="str">
        <f>IF(ISERROR(INDEX(Data!$H$30:'Data'!$H$5007,IF($J2511&gt;$P$2,15000,$J2511))),"",INDEX(Data!$H$30:'Data'!$H$5007,IF($J2511&gt;$P$2,15000,$J2511)))</f>
        <v/>
      </c>
    </row>
    <row r="2512" spans="1:13">
      <c r="A2512">
        <f t="shared" si="18"/>
        <v>2629</v>
      </c>
      <c r="B2512" t="str">
        <f>IF(Use_Der,IFERROR(INDEX(Data!$C$30:'Data'!$C$5000,IF($A2512&gt;$H$2,15000,$A2512)),""),"")</f>
        <v/>
      </c>
      <c r="C2512" t="str">
        <f>IF(Use_Der,IF(ISERROR(INDEX(Data!$D$30:'Data'!$D$5000,IF($A2512&gt;$H$2,15000,$A2512))),"",INDEX(Data!$D$30:'Data'!$D$5000,IF($A2512&gt;$H$2,15000,$A2512))),"")</f>
        <v/>
      </c>
      <c r="D2512" t="str">
        <f>IF(Use_Der,IF(ISERROR(INDEX(Data!$E$30:'Data'!$E$5000,IF($A2512&gt;$H$2,15000,$A2512))),"",INDEX(Data!$E$30:'Data'!$E$5000,IF($A2512&gt;$H$2,15000,$A2512))),"")</f>
        <v/>
      </c>
      <c r="E2512" t="str">
        <f>IF(Use_Der,IF(ISERROR(INDEX(Data!$F$30:'Data'!$F$5000,IF($A2512&gt;$H$2,15000,$A2512))),"",INDEX(Data!$F$30:'Data'!$F$5000,IF($A2512&gt;$H$2,15000,$A2512))),"")</f>
        <v/>
      </c>
      <c r="F2512" t="str">
        <f>IF(Use_Der,IF(ISERROR(INDEX(Data!$G$30:'Data'!$G$5000,IF($A2512&gt;$H$2,15000,$A2512))),"",INDEX(Data!$G$30:'Data'!$G$5000,IF($A2512&gt;$H$2,15000,$A2512))),"")</f>
        <v/>
      </c>
      <c r="G2512" s="96"/>
      <c r="H2512" s="96"/>
      <c r="I2512" s="96"/>
      <c r="J2512">
        <f t="shared" si="19"/>
        <v>2629</v>
      </c>
      <c r="K2512" t="str">
        <f>IFERROR(INDEX(Data!$C$30:'Data'!$C$5007,IF($J2512&gt;$P$2,15000,$J2512)),"")</f>
        <v/>
      </c>
      <c r="L2512" t="str">
        <f>IF(ISERROR(INDEX(Data!$D$30:'Data'!$D$5007,IF($J2512&gt;$P$2,15000,$J2512))),"",INDEX(Data!$D$30:'Data'!$D$5007,IF($J2512&gt;$P$2,15000,$J2512)))</f>
        <v/>
      </c>
      <c r="M2512" t="str">
        <f>IF(ISERROR(INDEX(Data!$H$30:'Data'!$H$5007,IF($J2512&gt;$P$2,15000,$J2512))),"",INDEX(Data!$H$30:'Data'!$H$5007,IF($J2512&gt;$P$2,15000,$J2512)))</f>
        <v/>
      </c>
    </row>
    <row r="2513" spans="1:13">
      <c r="A2513">
        <f t="shared" si="18"/>
        <v>2630</v>
      </c>
      <c r="B2513" t="str">
        <f>IF(Use_Der,IFERROR(INDEX(Data!$C$30:'Data'!$C$5000,IF($A2513&gt;$H$2,15000,$A2513)),""),"")</f>
        <v/>
      </c>
      <c r="C2513" t="str">
        <f>IF(Use_Der,IF(ISERROR(INDEX(Data!$D$30:'Data'!$D$5000,IF($A2513&gt;$H$2,15000,$A2513))),"",INDEX(Data!$D$30:'Data'!$D$5000,IF($A2513&gt;$H$2,15000,$A2513))),"")</f>
        <v/>
      </c>
      <c r="D2513" t="str">
        <f>IF(Use_Der,IF(ISERROR(INDEX(Data!$E$30:'Data'!$E$5000,IF($A2513&gt;$H$2,15000,$A2513))),"",INDEX(Data!$E$30:'Data'!$E$5000,IF($A2513&gt;$H$2,15000,$A2513))),"")</f>
        <v/>
      </c>
      <c r="E2513" t="str">
        <f>IF(Use_Der,IF(ISERROR(INDEX(Data!$F$30:'Data'!$F$5000,IF($A2513&gt;$H$2,15000,$A2513))),"",INDEX(Data!$F$30:'Data'!$F$5000,IF($A2513&gt;$H$2,15000,$A2513))),"")</f>
        <v/>
      </c>
      <c r="F2513" t="str">
        <f>IF(Use_Der,IF(ISERROR(INDEX(Data!$G$30:'Data'!$G$5000,IF($A2513&gt;$H$2,15000,$A2513))),"",INDEX(Data!$G$30:'Data'!$G$5000,IF($A2513&gt;$H$2,15000,$A2513))),"")</f>
        <v/>
      </c>
      <c r="G2513" s="96"/>
      <c r="H2513" s="96"/>
      <c r="I2513" s="96"/>
      <c r="J2513">
        <f t="shared" si="19"/>
        <v>2630</v>
      </c>
      <c r="K2513" t="str">
        <f>IFERROR(INDEX(Data!$C$30:'Data'!$C$5007,IF($J2513&gt;$P$2,15000,$J2513)),"")</f>
        <v/>
      </c>
      <c r="L2513" t="str">
        <f>IF(ISERROR(INDEX(Data!$D$30:'Data'!$D$5007,IF($J2513&gt;$P$2,15000,$J2513))),"",INDEX(Data!$D$30:'Data'!$D$5007,IF($J2513&gt;$P$2,15000,$J2513)))</f>
        <v/>
      </c>
      <c r="M2513" t="str">
        <f>IF(ISERROR(INDEX(Data!$H$30:'Data'!$H$5007,IF($J2513&gt;$P$2,15000,$J2513))),"",INDEX(Data!$H$30:'Data'!$H$5007,IF($J2513&gt;$P$2,15000,$J2513)))</f>
        <v/>
      </c>
    </row>
    <row r="2514" spans="1:13">
      <c r="A2514">
        <f t="shared" si="18"/>
        <v>2631</v>
      </c>
      <c r="B2514" t="str">
        <f>IF(Use_Der,IFERROR(INDEX(Data!$C$30:'Data'!$C$5000,IF($A2514&gt;$H$2,15000,$A2514)),""),"")</f>
        <v/>
      </c>
      <c r="C2514" t="str">
        <f>IF(Use_Der,IF(ISERROR(INDEX(Data!$D$30:'Data'!$D$5000,IF($A2514&gt;$H$2,15000,$A2514))),"",INDEX(Data!$D$30:'Data'!$D$5000,IF($A2514&gt;$H$2,15000,$A2514))),"")</f>
        <v/>
      </c>
      <c r="D2514" t="str">
        <f>IF(Use_Der,IF(ISERROR(INDEX(Data!$E$30:'Data'!$E$5000,IF($A2514&gt;$H$2,15000,$A2514))),"",INDEX(Data!$E$30:'Data'!$E$5000,IF($A2514&gt;$H$2,15000,$A2514))),"")</f>
        <v/>
      </c>
      <c r="E2514" t="str">
        <f>IF(Use_Der,IF(ISERROR(INDEX(Data!$F$30:'Data'!$F$5000,IF($A2514&gt;$H$2,15000,$A2514))),"",INDEX(Data!$F$30:'Data'!$F$5000,IF($A2514&gt;$H$2,15000,$A2514))),"")</f>
        <v/>
      </c>
      <c r="F2514" t="str">
        <f>IF(Use_Der,IF(ISERROR(INDEX(Data!$G$30:'Data'!$G$5000,IF($A2514&gt;$H$2,15000,$A2514))),"",INDEX(Data!$G$30:'Data'!$G$5000,IF($A2514&gt;$H$2,15000,$A2514))),"")</f>
        <v/>
      </c>
      <c r="G2514" s="96"/>
      <c r="H2514" s="96"/>
      <c r="I2514" s="96"/>
      <c r="J2514">
        <f t="shared" si="19"/>
        <v>2631</v>
      </c>
      <c r="K2514" t="str">
        <f>IFERROR(INDEX(Data!$C$30:'Data'!$C$5007,IF($J2514&gt;$P$2,15000,$J2514)),"")</f>
        <v/>
      </c>
      <c r="L2514" t="str">
        <f>IF(ISERROR(INDEX(Data!$D$30:'Data'!$D$5007,IF($J2514&gt;$P$2,15000,$J2514))),"",INDEX(Data!$D$30:'Data'!$D$5007,IF($J2514&gt;$P$2,15000,$J2514)))</f>
        <v/>
      </c>
      <c r="M2514" t="str">
        <f>IF(ISERROR(INDEX(Data!$H$30:'Data'!$H$5007,IF($J2514&gt;$P$2,15000,$J2514))),"",INDEX(Data!$H$30:'Data'!$H$5007,IF($J2514&gt;$P$2,15000,$J2514)))</f>
        <v/>
      </c>
    </row>
    <row r="2515" spans="1:13">
      <c r="A2515">
        <f t="shared" si="18"/>
        <v>2632</v>
      </c>
      <c r="B2515" t="str">
        <f>IF(Use_Der,IFERROR(INDEX(Data!$C$30:'Data'!$C$5000,IF($A2515&gt;$H$2,15000,$A2515)),""),"")</f>
        <v/>
      </c>
      <c r="C2515" t="str">
        <f>IF(Use_Der,IF(ISERROR(INDEX(Data!$D$30:'Data'!$D$5000,IF($A2515&gt;$H$2,15000,$A2515))),"",INDEX(Data!$D$30:'Data'!$D$5000,IF($A2515&gt;$H$2,15000,$A2515))),"")</f>
        <v/>
      </c>
      <c r="D2515" t="str">
        <f>IF(Use_Der,IF(ISERROR(INDEX(Data!$E$30:'Data'!$E$5000,IF($A2515&gt;$H$2,15000,$A2515))),"",INDEX(Data!$E$30:'Data'!$E$5000,IF($A2515&gt;$H$2,15000,$A2515))),"")</f>
        <v/>
      </c>
      <c r="E2515" t="str">
        <f>IF(Use_Der,IF(ISERROR(INDEX(Data!$F$30:'Data'!$F$5000,IF($A2515&gt;$H$2,15000,$A2515))),"",INDEX(Data!$F$30:'Data'!$F$5000,IF($A2515&gt;$H$2,15000,$A2515))),"")</f>
        <v/>
      </c>
      <c r="F2515" t="str">
        <f>IF(Use_Der,IF(ISERROR(INDEX(Data!$G$30:'Data'!$G$5000,IF($A2515&gt;$H$2,15000,$A2515))),"",INDEX(Data!$G$30:'Data'!$G$5000,IF($A2515&gt;$H$2,15000,$A2515))),"")</f>
        <v/>
      </c>
      <c r="G2515" s="96"/>
      <c r="H2515" s="96"/>
      <c r="I2515" s="96"/>
      <c r="J2515">
        <f t="shared" si="19"/>
        <v>2632</v>
      </c>
      <c r="K2515" t="str">
        <f>IFERROR(INDEX(Data!$C$30:'Data'!$C$5007,IF($J2515&gt;$P$2,15000,$J2515)),"")</f>
        <v/>
      </c>
      <c r="L2515" t="str">
        <f>IF(ISERROR(INDEX(Data!$D$30:'Data'!$D$5007,IF($J2515&gt;$P$2,15000,$J2515))),"",INDEX(Data!$D$30:'Data'!$D$5007,IF($J2515&gt;$P$2,15000,$J2515)))</f>
        <v/>
      </c>
      <c r="M2515" t="str">
        <f>IF(ISERROR(INDEX(Data!$H$30:'Data'!$H$5007,IF($J2515&gt;$P$2,15000,$J2515))),"",INDEX(Data!$H$30:'Data'!$H$5007,IF($J2515&gt;$P$2,15000,$J2515)))</f>
        <v/>
      </c>
    </row>
    <row r="2516" spans="1:13">
      <c r="A2516">
        <f t="shared" si="18"/>
        <v>2633</v>
      </c>
      <c r="B2516" t="str">
        <f>IF(Use_Der,IFERROR(INDEX(Data!$C$30:'Data'!$C$5000,IF($A2516&gt;$H$2,15000,$A2516)),""),"")</f>
        <v/>
      </c>
      <c r="C2516" t="str">
        <f>IF(Use_Der,IF(ISERROR(INDEX(Data!$D$30:'Data'!$D$5000,IF($A2516&gt;$H$2,15000,$A2516))),"",INDEX(Data!$D$30:'Data'!$D$5000,IF($A2516&gt;$H$2,15000,$A2516))),"")</f>
        <v/>
      </c>
      <c r="D2516" t="str">
        <f>IF(Use_Der,IF(ISERROR(INDEX(Data!$E$30:'Data'!$E$5000,IF($A2516&gt;$H$2,15000,$A2516))),"",INDEX(Data!$E$30:'Data'!$E$5000,IF($A2516&gt;$H$2,15000,$A2516))),"")</f>
        <v/>
      </c>
      <c r="E2516" t="str">
        <f>IF(Use_Der,IF(ISERROR(INDEX(Data!$F$30:'Data'!$F$5000,IF($A2516&gt;$H$2,15000,$A2516))),"",INDEX(Data!$F$30:'Data'!$F$5000,IF($A2516&gt;$H$2,15000,$A2516))),"")</f>
        <v/>
      </c>
      <c r="F2516" t="str">
        <f>IF(Use_Der,IF(ISERROR(INDEX(Data!$G$30:'Data'!$G$5000,IF($A2516&gt;$H$2,15000,$A2516))),"",INDEX(Data!$G$30:'Data'!$G$5000,IF($A2516&gt;$H$2,15000,$A2516))),"")</f>
        <v/>
      </c>
      <c r="G2516" s="96"/>
      <c r="H2516" s="96"/>
      <c r="I2516" s="96"/>
      <c r="J2516">
        <f t="shared" si="19"/>
        <v>2633</v>
      </c>
      <c r="K2516" t="str">
        <f>IFERROR(INDEX(Data!$C$30:'Data'!$C$5007,IF($J2516&gt;$P$2,15000,$J2516)),"")</f>
        <v/>
      </c>
      <c r="L2516" t="str">
        <f>IF(ISERROR(INDEX(Data!$D$30:'Data'!$D$5007,IF($J2516&gt;$P$2,15000,$J2516))),"",INDEX(Data!$D$30:'Data'!$D$5007,IF($J2516&gt;$P$2,15000,$J2516)))</f>
        <v/>
      </c>
      <c r="M2516" t="str">
        <f>IF(ISERROR(INDEX(Data!$H$30:'Data'!$H$5007,IF($J2516&gt;$P$2,15000,$J2516))),"",INDEX(Data!$H$30:'Data'!$H$5007,IF($J2516&gt;$P$2,15000,$J2516)))</f>
        <v/>
      </c>
    </row>
    <row r="2517" spans="1:13">
      <c r="A2517">
        <f t="shared" si="18"/>
        <v>2634</v>
      </c>
      <c r="B2517" t="str">
        <f>IF(Use_Der,IFERROR(INDEX(Data!$C$30:'Data'!$C$5000,IF($A2517&gt;$H$2,15000,$A2517)),""),"")</f>
        <v/>
      </c>
      <c r="C2517" t="str">
        <f>IF(Use_Der,IF(ISERROR(INDEX(Data!$D$30:'Data'!$D$5000,IF($A2517&gt;$H$2,15000,$A2517))),"",INDEX(Data!$D$30:'Data'!$D$5000,IF($A2517&gt;$H$2,15000,$A2517))),"")</f>
        <v/>
      </c>
      <c r="D2517" t="str">
        <f>IF(Use_Der,IF(ISERROR(INDEX(Data!$E$30:'Data'!$E$5000,IF($A2517&gt;$H$2,15000,$A2517))),"",INDEX(Data!$E$30:'Data'!$E$5000,IF($A2517&gt;$H$2,15000,$A2517))),"")</f>
        <v/>
      </c>
      <c r="E2517" t="str">
        <f>IF(Use_Der,IF(ISERROR(INDEX(Data!$F$30:'Data'!$F$5000,IF($A2517&gt;$H$2,15000,$A2517))),"",INDEX(Data!$F$30:'Data'!$F$5000,IF($A2517&gt;$H$2,15000,$A2517))),"")</f>
        <v/>
      </c>
      <c r="F2517" t="str">
        <f>IF(Use_Der,IF(ISERROR(INDEX(Data!$G$30:'Data'!$G$5000,IF($A2517&gt;$H$2,15000,$A2517))),"",INDEX(Data!$G$30:'Data'!$G$5000,IF($A2517&gt;$H$2,15000,$A2517))),"")</f>
        <v/>
      </c>
      <c r="G2517" s="96"/>
      <c r="H2517" s="96"/>
      <c r="I2517" s="96"/>
      <c r="J2517">
        <f t="shared" si="19"/>
        <v>2634</v>
      </c>
      <c r="K2517" t="str">
        <f>IFERROR(INDEX(Data!$C$30:'Data'!$C$5007,IF($J2517&gt;$P$2,15000,$J2517)),"")</f>
        <v/>
      </c>
      <c r="L2517" t="str">
        <f>IF(ISERROR(INDEX(Data!$D$30:'Data'!$D$5007,IF($J2517&gt;$P$2,15000,$J2517))),"",INDEX(Data!$D$30:'Data'!$D$5007,IF($J2517&gt;$P$2,15000,$J2517)))</f>
        <v/>
      </c>
      <c r="M2517" t="str">
        <f>IF(ISERROR(INDEX(Data!$H$30:'Data'!$H$5007,IF($J2517&gt;$P$2,15000,$J2517))),"",INDEX(Data!$H$30:'Data'!$H$5007,IF($J2517&gt;$P$2,15000,$J2517)))</f>
        <v/>
      </c>
    </row>
    <row r="2518" spans="1:13">
      <c r="A2518">
        <f t="shared" si="18"/>
        <v>2635</v>
      </c>
      <c r="B2518" t="str">
        <f>IF(Use_Der,IFERROR(INDEX(Data!$C$30:'Data'!$C$5000,IF($A2518&gt;$H$2,15000,$A2518)),""),"")</f>
        <v/>
      </c>
      <c r="C2518" t="str">
        <f>IF(Use_Der,IF(ISERROR(INDEX(Data!$D$30:'Data'!$D$5000,IF($A2518&gt;$H$2,15000,$A2518))),"",INDEX(Data!$D$30:'Data'!$D$5000,IF($A2518&gt;$H$2,15000,$A2518))),"")</f>
        <v/>
      </c>
      <c r="D2518" t="str">
        <f>IF(Use_Der,IF(ISERROR(INDEX(Data!$E$30:'Data'!$E$5000,IF($A2518&gt;$H$2,15000,$A2518))),"",INDEX(Data!$E$30:'Data'!$E$5000,IF($A2518&gt;$H$2,15000,$A2518))),"")</f>
        <v/>
      </c>
      <c r="E2518" t="str">
        <f>IF(Use_Der,IF(ISERROR(INDEX(Data!$F$30:'Data'!$F$5000,IF($A2518&gt;$H$2,15000,$A2518))),"",INDEX(Data!$F$30:'Data'!$F$5000,IF($A2518&gt;$H$2,15000,$A2518))),"")</f>
        <v/>
      </c>
      <c r="F2518" t="str">
        <f>IF(Use_Der,IF(ISERROR(INDEX(Data!$G$30:'Data'!$G$5000,IF($A2518&gt;$H$2,15000,$A2518))),"",INDEX(Data!$G$30:'Data'!$G$5000,IF($A2518&gt;$H$2,15000,$A2518))),"")</f>
        <v/>
      </c>
      <c r="G2518" s="96"/>
      <c r="H2518" s="96"/>
      <c r="I2518" s="96"/>
      <c r="J2518">
        <f t="shared" si="19"/>
        <v>2635</v>
      </c>
      <c r="K2518" t="str">
        <f>IFERROR(INDEX(Data!$C$30:'Data'!$C$5007,IF($J2518&gt;$P$2,15000,$J2518)),"")</f>
        <v/>
      </c>
      <c r="L2518" t="str">
        <f>IF(ISERROR(INDEX(Data!$D$30:'Data'!$D$5007,IF($J2518&gt;$P$2,15000,$J2518))),"",INDEX(Data!$D$30:'Data'!$D$5007,IF($J2518&gt;$P$2,15000,$J2518)))</f>
        <v/>
      </c>
      <c r="M2518" t="str">
        <f>IF(ISERROR(INDEX(Data!$H$30:'Data'!$H$5007,IF($J2518&gt;$P$2,15000,$J2518))),"",INDEX(Data!$H$30:'Data'!$H$5007,IF($J2518&gt;$P$2,15000,$J2518)))</f>
        <v/>
      </c>
    </row>
    <row r="2519" spans="1:13">
      <c r="A2519">
        <f t="shared" si="18"/>
        <v>2636</v>
      </c>
      <c r="B2519" t="str">
        <f>IF(Use_Der,IFERROR(INDEX(Data!$C$30:'Data'!$C$5000,IF($A2519&gt;$H$2,15000,$A2519)),""),"")</f>
        <v/>
      </c>
      <c r="C2519" t="str">
        <f>IF(Use_Der,IF(ISERROR(INDEX(Data!$D$30:'Data'!$D$5000,IF($A2519&gt;$H$2,15000,$A2519))),"",INDEX(Data!$D$30:'Data'!$D$5000,IF($A2519&gt;$H$2,15000,$A2519))),"")</f>
        <v/>
      </c>
      <c r="D2519" t="str">
        <f>IF(Use_Der,IF(ISERROR(INDEX(Data!$E$30:'Data'!$E$5000,IF($A2519&gt;$H$2,15000,$A2519))),"",INDEX(Data!$E$30:'Data'!$E$5000,IF($A2519&gt;$H$2,15000,$A2519))),"")</f>
        <v/>
      </c>
      <c r="E2519" t="str">
        <f>IF(Use_Der,IF(ISERROR(INDEX(Data!$F$30:'Data'!$F$5000,IF($A2519&gt;$H$2,15000,$A2519))),"",INDEX(Data!$F$30:'Data'!$F$5000,IF($A2519&gt;$H$2,15000,$A2519))),"")</f>
        <v/>
      </c>
      <c r="F2519" t="str">
        <f>IF(Use_Der,IF(ISERROR(INDEX(Data!$G$30:'Data'!$G$5000,IF($A2519&gt;$H$2,15000,$A2519))),"",INDEX(Data!$G$30:'Data'!$G$5000,IF($A2519&gt;$H$2,15000,$A2519))),"")</f>
        <v/>
      </c>
      <c r="G2519" s="96"/>
      <c r="H2519" s="96"/>
      <c r="I2519" s="96"/>
      <c r="J2519">
        <f t="shared" si="19"/>
        <v>2636</v>
      </c>
      <c r="K2519" t="str">
        <f>IFERROR(INDEX(Data!$C$30:'Data'!$C$5007,IF($J2519&gt;$P$2,15000,$J2519)),"")</f>
        <v/>
      </c>
      <c r="L2519" t="str">
        <f>IF(ISERROR(INDEX(Data!$D$30:'Data'!$D$5007,IF($J2519&gt;$P$2,15000,$J2519))),"",INDEX(Data!$D$30:'Data'!$D$5007,IF($J2519&gt;$P$2,15000,$J2519)))</f>
        <v/>
      </c>
      <c r="M2519" t="str">
        <f>IF(ISERROR(INDEX(Data!$H$30:'Data'!$H$5007,IF($J2519&gt;$P$2,15000,$J2519))),"",INDEX(Data!$H$30:'Data'!$H$5007,IF($J2519&gt;$P$2,15000,$J2519)))</f>
        <v/>
      </c>
    </row>
    <row r="2520" spans="1:13">
      <c r="A2520">
        <f t="shared" si="18"/>
        <v>2637</v>
      </c>
      <c r="B2520" t="str">
        <f>IF(Use_Der,IFERROR(INDEX(Data!$C$30:'Data'!$C$5000,IF($A2520&gt;$H$2,15000,$A2520)),""),"")</f>
        <v/>
      </c>
      <c r="C2520" t="str">
        <f>IF(Use_Der,IF(ISERROR(INDEX(Data!$D$30:'Data'!$D$5000,IF($A2520&gt;$H$2,15000,$A2520))),"",INDEX(Data!$D$30:'Data'!$D$5000,IF($A2520&gt;$H$2,15000,$A2520))),"")</f>
        <v/>
      </c>
      <c r="D2520" t="str">
        <f>IF(Use_Der,IF(ISERROR(INDEX(Data!$E$30:'Data'!$E$5000,IF($A2520&gt;$H$2,15000,$A2520))),"",INDEX(Data!$E$30:'Data'!$E$5000,IF($A2520&gt;$H$2,15000,$A2520))),"")</f>
        <v/>
      </c>
      <c r="E2520" t="str">
        <f>IF(Use_Der,IF(ISERROR(INDEX(Data!$F$30:'Data'!$F$5000,IF($A2520&gt;$H$2,15000,$A2520))),"",INDEX(Data!$F$30:'Data'!$F$5000,IF($A2520&gt;$H$2,15000,$A2520))),"")</f>
        <v/>
      </c>
      <c r="F2520" t="str">
        <f>IF(Use_Der,IF(ISERROR(INDEX(Data!$G$30:'Data'!$G$5000,IF($A2520&gt;$H$2,15000,$A2520))),"",INDEX(Data!$G$30:'Data'!$G$5000,IF($A2520&gt;$H$2,15000,$A2520))),"")</f>
        <v/>
      </c>
      <c r="G2520" s="96"/>
      <c r="H2520" s="96"/>
      <c r="I2520" s="96"/>
      <c r="J2520">
        <f t="shared" si="19"/>
        <v>2637</v>
      </c>
      <c r="K2520" t="str">
        <f>IFERROR(INDEX(Data!$C$30:'Data'!$C$5007,IF($J2520&gt;$P$2,15000,$J2520)),"")</f>
        <v/>
      </c>
      <c r="L2520" t="str">
        <f>IF(ISERROR(INDEX(Data!$D$30:'Data'!$D$5007,IF($J2520&gt;$P$2,15000,$J2520))),"",INDEX(Data!$D$30:'Data'!$D$5007,IF($J2520&gt;$P$2,15000,$J2520)))</f>
        <v/>
      </c>
      <c r="M2520" t="str">
        <f>IF(ISERROR(INDEX(Data!$H$30:'Data'!$H$5007,IF($J2520&gt;$P$2,15000,$J2520))),"",INDEX(Data!$H$30:'Data'!$H$5007,IF($J2520&gt;$P$2,15000,$J2520)))</f>
        <v/>
      </c>
    </row>
    <row r="2521" spans="1:13">
      <c r="A2521">
        <f t="shared" si="18"/>
        <v>2638</v>
      </c>
      <c r="B2521" t="str">
        <f>IF(Use_Der,IFERROR(INDEX(Data!$C$30:'Data'!$C$5000,IF($A2521&gt;$H$2,15000,$A2521)),""),"")</f>
        <v/>
      </c>
      <c r="C2521" t="str">
        <f>IF(Use_Der,IF(ISERROR(INDEX(Data!$D$30:'Data'!$D$5000,IF($A2521&gt;$H$2,15000,$A2521))),"",INDEX(Data!$D$30:'Data'!$D$5000,IF($A2521&gt;$H$2,15000,$A2521))),"")</f>
        <v/>
      </c>
      <c r="D2521" t="str">
        <f>IF(Use_Der,IF(ISERROR(INDEX(Data!$E$30:'Data'!$E$5000,IF($A2521&gt;$H$2,15000,$A2521))),"",INDEX(Data!$E$30:'Data'!$E$5000,IF($A2521&gt;$H$2,15000,$A2521))),"")</f>
        <v/>
      </c>
      <c r="E2521" t="str">
        <f>IF(Use_Der,IF(ISERROR(INDEX(Data!$F$30:'Data'!$F$5000,IF($A2521&gt;$H$2,15000,$A2521))),"",INDEX(Data!$F$30:'Data'!$F$5000,IF($A2521&gt;$H$2,15000,$A2521))),"")</f>
        <v/>
      </c>
      <c r="F2521" t="str">
        <f>IF(Use_Der,IF(ISERROR(INDEX(Data!$G$30:'Data'!$G$5000,IF($A2521&gt;$H$2,15000,$A2521))),"",INDEX(Data!$G$30:'Data'!$G$5000,IF($A2521&gt;$H$2,15000,$A2521))),"")</f>
        <v/>
      </c>
      <c r="G2521" s="96"/>
      <c r="H2521" s="96"/>
      <c r="I2521" s="96"/>
      <c r="J2521">
        <f t="shared" si="19"/>
        <v>2638</v>
      </c>
      <c r="K2521" t="str">
        <f>IFERROR(INDEX(Data!$C$30:'Data'!$C$5007,IF($J2521&gt;$P$2,15000,$J2521)),"")</f>
        <v/>
      </c>
      <c r="L2521" t="str">
        <f>IF(ISERROR(INDEX(Data!$D$30:'Data'!$D$5007,IF($J2521&gt;$P$2,15000,$J2521))),"",INDEX(Data!$D$30:'Data'!$D$5007,IF($J2521&gt;$P$2,15000,$J2521)))</f>
        <v/>
      </c>
      <c r="M2521" t="str">
        <f>IF(ISERROR(INDEX(Data!$H$30:'Data'!$H$5007,IF($J2521&gt;$P$2,15000,$J2521))),"",INDEX(Data!$H$30:'Data'!$H$5007,IF($J2521&gt;$P$2,15000,$J2521)))</f>
        <v/>
      </c>
    </row>
    <row r="2522" spans="1:13">
      <c r="A2522">
        <f t="shared" si="18"/>
        <v>2639</v>
      </c>
      <c r="B2522" t="str">
        <f>IF(Use_Der,IFERROR(INDEX(Data!$C$30:'Data'!$C$5000,IF($A2522&gt;$H$2,15000,$A2522)),""),"")</f>
        <v/>
      </c>
      <c r="C2522" t="str">
        <f>IF(Use_Der,IF(ISERROR(INDEX(Data!$D$30:'Data'!$D$5000,IF($A2522&gt;$H$2,15000,$A2522))),"",INDEX(Data!$D$30:'Data'!$D$5000,IF($A2522&gt;$H$2,15000,$A2522))),"")</f>
        <v/>
      </c>
      <c r="D2522" t="str">
        <f>IF(Use_Der,IF(ISERROR(INDEX(Data!$E$30:'Data'!$E$5000,IF($A2522&gt;$H$2,15000,$A2522))),"",INDEX(Data!$E$30:'Data'!$E$5000,IF($A2522&gt;$H$2,15000,$A2522))),"")</f>
        <v/>
      </c>
      <c r="E2522" t="str">
        <f>IF(Use_Der,IF(ISERROR(INDEX(Data!$F$30:'Data'!$F$5000,IF($A2522&gt;$H$2,15000,$A2522))),"",INDEX(Data!$F$30:'Data'!$F$5000,IF($A2522&gt;$H$2,15000,$A2522))),"")</f>
        <v/>
      </c>
      <c r="F2522" t="str">
        <f>IF(Use_Der,IF(ISERROR(INDEX(Data!$G$30:'Data'!$G$5000,IF($A2522&gt;$H$2,15000,$A2522))),"",INDEX(Data!$G$30:'Data'!$G$5000,IF($A2522&gt;$H$2,15000,$A2522))),"")</f>
        <v/>
      </c>
      <c r="G2522" s="96"/>
      <c r="H2522" s="96"/>
      <c r="I2522" s="96"/>
      <c r="J2522">
        <f t="shared" si="19"/>
        <v>2639</v>
      </c>
      <c r="K2522" t="str">
        <f>IFERROR(INDEX(Data!$C$30:'Data'!$C$5007,IF($J2522&gt;$P$2,15000,$J2522)),"")</f>
        <v/>
      </c>
      <c r="L2522" t="str">
        <f>IF(ISERROR(INDEX(Data!$D$30:'Data'!$D$5007,IF($J2522&gt;$P$2,15000,$J2522))),"",INDEX(Data!$D$30:'Data'!$D$5007,IF($J2522&gt;$P$2,15000,$J2522)))</f>
        <v/>
      </c>
      <c r="M2522" t="str">
        <f>IF(ISERROR(INDEX(Data!$H$30:'Data'!$H$5007,IF($J2522&gt;$P$2,15000,$J2522))),"",INDEX(Data!$H$30:'Data'!$H$5007,IF($J2522&gt;$P$2,15000,$J2522)))</f>
        <v/>
      </c>
    </row>
    <row r="2523" spans="1:13">
      <c r="A2523">
        <f t="shared" si="18"/>
        <v>2640</v>
      </c>
      <c r="B2523" t="str">
        <f>IF(Use_Der,IFERROR(INDEX(Data!$C$30:'Data'!$C$5000,IF($A2523&gt;$H$2,15000,$A2523)),""),"")</f>
        <v/>
      </c>
      <c r="C2523" t="str">
        <f>IF(Use_Der,IF(ISERROR(INDEX(Data!$D$30:'Data'!$D$5000,IF($A2523&gt;$H$2,15000,$A2523))),"",INDEX(Data!$D$30:'Data'!$D$5000,IF($A2523&gt;$H$2,15000,$A2523))),"")</f>
        <v/>
      </c>
      <c r="D2523" t="str">
        <f>IF(Use_Der,IF(ISERROR(INDEX(Data!$E$30:'Data'!$E$5000,IF($A2523&gt;$H$2,15000,$A2523))),"",INDEX(Data!$E$30:'Data'!$E$5000,IF($A2523&gt;$H$2,15000,$A2523))),"")</f>
        <v/>
      </c>
      <c r="E2523" t="str">
        <f>IF(Use_Der,IF(ISERROR(INDEX(Data!$F$30:'Data'!$F$5000,IF($A2523&gt;$H$2,15000,$A2523))),"",INDEX(Data!$F$30:'Data'!$F$5000,IF($A2523&gt;$H$2,15000,$A2523))),"")</f>
        <v/>
      </c>
      <c r="F2523" t="str">
        <f>IF(Use_Der,IF(ISERROR(INDEX(Data!$G$30:'Data'!$G$5000,IF($A2523&gt;$H$2,15000,$A2523))),"",INDEX(Data!$G$30:'Data'!$G$5000,IF($A2523&gt;$H$2,15000,$A2523))),"")</f>
        <v/>
      </c>
      <c r="G2523" s="96"/>
      <c r="H2523" s="96"/>
      <c r="I2523" s="96"/>
      <c r="J2523">
        <f t="shared" si="19"/>
        <v>2640</v>
      </c>
      <c r="K2523" t="str">
        <f>IFERROR(INDEX(Data!$C$30:'Data'!$C$5007,IF($J2523&gt;$P$2,15000,$J2523)),"")</f>
        <v/>
      </c>
      <c r="L2523" t="str">
        <f>IF(ISERROR(INDEX(Data!$D$30:'Data'!$D$5007,IF($J2523&gt;$P$2,15000,$J2523))),"",INDEX(Data!$D$30:'Data'!$D$5007,IF($J2523&gt;$P$2,15000,$J2523)))</f>
        <v/>
      </c>
      <c r="M2523" t="str">
        <f>IF(ISERROR(INDEX(Data!$H$30:'Data'!$H$5007,IF($J2523&gt;$P$2,15000,$J2523))),"",INDEX(Data!$H$30:'Data'!$H$5007,IF($J2523&gt;$P$2,15000,$J2523)))</f>
        <v/>
      </c>
    </row>
    <row r="2524" spans="1:13">
      <c r="A2524">
        <f t="shared" si="18"/>
        <v>2641</v>
      </c>
      <c r="B2524" t="str">
        <f>IF(Use_Der,IFERROR(INDEX(Data!$C$30:'Data'!$C$5000,IF($A2524&gt;$H$2,15000,$A2524)),""),"")</f>
        <v/>
      </c>
      <c r="C2524" t="str">
        <f>IF(Use_Der,IF(ISERROR(INDEX(Data!$D$30:'Data'!$D$5000,IF($A2524&gt;$H$2,15000,$A2524))),"",INDEX(Data!$D$30:'Data'!$D$5000,IF($A2524&gt;$H$2,15000,$A2524))),"")</f>
        <v/>
      </c>
      <c r="D2524" t="str">
        <f>IF(Use_Der,IF(ISERROR(INDEX(Data!$E$30:'Data'!$E$5000,IF($A2524&gt;$H$2,15000,$A2524))),"",INDEX(Data!$E$30:'Data'!$E$5000,IF($A2524&gt;$H$2,15000,$A2524))),"")</f>
        <v/>
      </c>
      <c r="E2524" t="str">
        <f>IF(Use_Der,IF(ISERROR(INDEX(Data!$F$30:'Data'!$F$5000,IF($A2524&gt;$H$2,15000,$A2524))),"",INDEX(Data!$F$30:'Data'!$F$5000,IF($A2524&gt;$H$2,15000,$A2524))),"")</f>
        <v/>
      </c>
      <c r="F2524" t="str">
        <f>IF(Use_Der,IF(ISERROR(INDEX(Data!$G$30:'Data'!$G$5000,IF($A2524&gt;$H$2,15000,$A2524))),"",INDEX(Data!$G$30:'Data'!$G$5000,IF($A2524&gt;$H$2,15000,$A2524))),"")</f>
        <v/>
      </c>
      <c r="G2524" s="96"/>
      <c r="H2524" s="96"/>
      <c r="I2524" s="96"/>
      <c r="J2524">
        <f t="shared" si="19"/>
        <v>2641</v>
      </c>
      <c r="K2524" t="str">
        <f>IFERROR(INDEX(Data!$C$30:'Data'!$C$5007,IF($J2524&gt;$P$2,15000,$J2524)),"")</f>
        <v/>
      </c>
      <c r="L2524" t="str">
        <f>IF(ISERROR(INDEX(Data!$D$30:'Data'!$D$5007,IF($J2524&gt;$P$2,15000,$J2524))),"",INDEX(Data!$D$30:'Data'!$D$5007,IF($J2524&gt;$P$2,15000,$J2524)))</f>
        <v/>
      </c>
      <c r="M2524" t="str">
        <f>IF(ISERROR(INDEX(Data!$H$30:'Data'!$H$5007,IF($J2524&gt;$P$2,15000,$J2524))),"",INDEX(Data!$H$30:'Data'!$H$5007,IF($J2524&gt;$P$2,15000,$J2524)))</f>
        <v/>
      </c>
    </row>
    <row r="2525" spans="1:13">
      <c r="A2525">
        <f t="shared" si="18"/>
        <v>2642</v>
      </c>
      <c r="B2525" t="str">
        <f>IF(Use_Der,IFERROR(INDEX(Data!$C$30:'Data'!$C$5000,IF($A2525&gt;$H$2,15000,$A2525)),""),"")</f>
        <v/>
      </c>
      <c r="C2525" t="str">
        <f>IF(Use_Der,IF(ISERROR(INDEX(Data!$D$30:'Data'!$D$5000,IF($A2525&gt;$H$2,15000,$A2525))),"",INDEX(Data!$D$30:'Data'!$D$5000,IF($A2525&gt;$H$2,15000,$A2525))),"")</f>
        <v/>
      </c>
      <c r="D2525" t="str">
        <f>IF(Use_Der,IF(ISERROR(INDEX(Data!$E$30:'Data'!$E$5000,IF($A2525&gt;$H$2,15000,$A2525))),"",INDEX(Data!$E$30:'Data'!$E$5000,IF($A2525&gt;$H$2,15000,$A2525))),"")</f>
        <v/>
      </c>
      <c r="E2525" t="str">
        <f>IF(Use_Der,IF(ISERROR(INDEX(Data!$F$30:'Data'!$F$5000,IF($A2525&gt;$H$2,15000,$A2525))),"",INDEX(Data!$F$30:'Data'!$F$5000,IF($A2525&gt;$H$2,15000,$A2525))),"")</f>
        <v/>
      </c>
      <c r="F2525" t="str">
        <f>IF(Use_Der,IF(ISERROR(INDEX(Data!$G$30:'Data'!$G$5000,IF($A2525&gt;$H$2,15000,$A2525))),"",INDEX(Data!$G$30:'Data'!$G$5000,IF($A2525&gt;$H$2,15000,$A2525))),"")</f>
        <v/>
      </c>
      <c r="G2525" s="96"/>
      <c r="H2525" s="96"/>
      <c r="I2525" s="96"/>
      <c r="J2525">
        <f t="shared" si="19"/>
        <v>2642</v>
      </c>
      <c r="K2525" t="str">
        <f>IFERROR(INDEX(Data!$C$30:'Data'!$C$5007,IF($J2525&gt;$P$2,15000,$J2525)),"")</f>
        <v/>
      </c>
      <c r="L2525" t="str">
        <f>IF(ISERROR(INDEX(Data!$D$30:'Data'!$D$5007,IF($J2525&gt;$P$2,15000,$J2525))),"",INDEX(Data!$D$30:'Data'!$D$5007,IF($J2525&gt;$P$2,15000,$J2525)))</f>
        <v/>
      </c>
      <c r="M2525" t="str">
        <f>IF(ISERROR(INDEX(Data!$H$30:'Data'!$H$5007,IF($J2525&gt;$P$2,15000,$J2525))),"",INDEX(Data!$H$30:'Data'!$H$5007,IF($J2525&gt;$P$2,15000,$J2525)))</f>
        <v/>
      </c>
    </row>
    <row r="2526" spans="1:13">
      <c r="A2526">
        <f t="shared" si="18"/>
        <v>2643</v>
      </c>
      <c r="B2526" t="str">
        <f>IF(Use_Der,IFERROR(INDEX(Data!$C$30:'Data'!$C$5000,IF($A2526&gt;$H$2,15000,$A2526)),""),"")</f>
        <v/>
      </c>
      <c r="C2526" t="str">
        <f>IF(Use_Der,IF(ISERROR(INDEX(Data!$D$30:'Data'!$D$5000,IF($A2526&gt;$H$2,15000,$A2526))),"",INDEX(Data!$D$30:'Data'!$D$5000,IF($A2526&gt;$H$2,15000,$A2526))),"")</f>
        <v/>
      </c>
      <c r="D2526" t="str">
        <f>IF(Use_Der,IF(ISERROR(INDEX(Data!$E$30:'Data'!$E$5000,IF($A2526&gt;$H$2,15000,$A2526))),"",INDEX(Data!$E$30:'Data'!$E$5000,IF($A2526&gt;$H$2,15000,$A2526))),"")</f>
        <v/>
      </c>
      <c r="E2526" t="str">
        <f>IF(Use_Der,IF(ISERROR(INDEX(Data!$F$30:'Data'!$F$5000,IF($A2526&gt;$H$2,15000,$A2526))),"",INDEX(Data!$F$30:'Data'!$F$5000,IF($A2526&gt;$H$2,15000,$A2526))),"")</f>
        <v/>
      </c>
      <c r="F2526" t="str">
        <f>IF(Use_Der,IF(ISERROR(INDEX(Data!$G$30:'Data'!$G$5000,IF($A2526&gt;$H$2,15000,$A2526))),"",INDEX(Data!$G$30:'Data'!$G$5000,IF($A2526&gt;$H$2,15000,$A2526))),"")</f>
        <v/>
      </c>
      <c r="G2526" s="96"/>
      <c r="H2526" s="96"/>
      <c r="I2526" s="96"/>
      <c r="J2526">
        <f t="shared" si="19"/>
        <v>2643</v>
      </c>
      <c r="K2526" t="str">
        <f>IFERROR(INDEX(Data!$C$30:'Data'!$C$5007,IF($J2526&gt;$P$2,15000,$J2526)),"")</f>
        <v/>
      </c>
      <c r="L2526" t="str">
        <f>IF(ISERROR(INDEX(Data!$D$30:'Data'!$D$5007,IF($J2526&gt;$P$2,15000,$J2526))),"",INDEX(Data!$D$30:'Data'!$D$5007,IF($J2526&gt;$P$2,15000,$J2526)))</f>
        <v/>
      </c>
      <c r="M2526" t="str">
        <f>IF(ISERROR(INDEX(Data!$H$30:'Data'!$H$5007,IF($J2526&gt;$P$2,15000,$J2526))),"",INDEX(Data!$H$30:'Data'!$H$5007,IF($J2526&gt;$P$2,15000,$J2526)))</f>
        <v/>
      </c>
    </row>
    <row r="2527" spans="1:13">
      <c r="A2527">
        <f t="shared" si="18"/>
        <v>2644</v>
      </c>
      <c r="B2527" t="str">
        <f>IF(Use_Der,IFERROR(INDEX(Data!$C$30:'Data'!$C$5000,IF($A2527&gt;$H$2,15000,$A2527)),""),"")</f>
        <v/>
      </c>
      <c r="C2527" t="str">
        <f>IF(Use_Der,IF(ISERROR(INDEX(Data!$D$30:'Data'!$D$5000,IF($A2527&gt;$H$2,15000,$A2527))),"",INDEX(Data!$D$30:'Data'!$D$5000,IF($A2527&gt;$H$2,15000,$A2527))),"")</f>
        <v/>
      </c>
      <c r="D2527" t="str">
        <f>IF(Use_Der,IF(ISERROR(INDEX(Data!$E$30:'Data'!$E$5000,IF($A2527&gt;$H$2,15000,$A2527))),"",INDEX(Data!$E$30:'Data'!$E$5000,IF($A2527&gt;$H$2,15000,$A2527))),"")</f>
        <v/>
      </c>
      <c r="E2527" t="str">
        <f>IF(Use_Der,IF(ISERROR(INDEX(Data!$F$30:'Data'!$F$5000,IF($A2527&gt;$H$2,15000,$A2527))),"",INDEX(Data!$F$30:'Data'!$F$5000,IF($A2527&gt;$H$2,15000,$A2527))),"")</f>
        <v/>
      </c>
      <c r="F2527" t="str">
        <f>IF(Use_Der,IF(ISERROR(INDEX(Data!$G$30:'Data'!$G$5000,IF($A2527&gt;$H$2,15000,$A2527))),"",INDEX(Data!$G$30:'Data'!$G$5000,IF($A2527&gt;$H$2,15000,$A2527))),"")</f>
        <v/>
      </c>
      <c r="G2527" s="96"/>
      <c r="H2527" s="96"/>
      <c r="I2527" s="96"/>
      <c r="J2527">
        <f t="shared" si="19"/>
        <v>2644</v>
      </c>
      <c r="K2527" t="str">
        <f>IFERROR(INDEX(Data!$C$30:'Data'!$C$5007,IF($J2527&gt;$P$2,15000,$J2527)),"")</f>
        <v/>
      </c>
      <c r="L2527" t="str">
        <f>IF(ISERROR(INDEX(Data!$D$30:'Data'!$D$5007,IF($J2527&gt;$P$2,15000,$J2527))),"",INDEX(Data!$D$30:'Data'!$D$5007,IF($J2527&gt;$P$2,15000,$J2527)))</f>
        <v/>
      </c>
      <c r="M2527" t="str">
        <f>IF(ISERROR(INDEX(Data!$H$30:'Data'!$H$5007,IF($J2527&gt;$P$2,15000,$J2527))),"",INDEX(Data!$H$30:'Data'!$H$5007,IF($J2527&gt;$P$2,15000,$J2527)))</f>
        <v/>
      </c>
    </row>
    <row r="2528" spans="1:13">
      <c r="A2528">
        <f t="shared" si="18"/>
        <v>2645</v>
      </c>
      <c r="B2528" t="str">
        <f>IF(Use_Der,IFERROR(INDEX(Data!$C$30:'Data'!$C$5000,IF($A2528&gt;$H$2,15000,$A2528)),""),"")</f>
        <v/>
      </c>
      <c r="C2528" t="str">
        <f>IF(Use_Der,IF(ISERROR(INDEX(Data!$D$30:'Data'!$D$5000,IF($A2528&gt;$H$2,15000,$A2528))),"",INDEX(Data!$D$30:'Data'!$D$5000,IF($A2528&gt;$H$2,15000,$A2528))),"")</f>
        <v/>
      </c>
      <c r="D2528" t="str">
        <f>IF(Use_Der,IF(ISERROR(INDEX(Data!$E$30:'Data'!$E$5000,IF($A2528&gt;$H$2,15000,$A2528))),"",INDEX(Data!$E$30:'Data'!$E$5000,IF($A2528&gt;$H$2,15000,$A2528))),"")</f>
        <v/>
      </c>
      <c r="E2528" t="str">
        <f>IF(Use_Der,IF(ISERROR(INDEX(Data!$F$30:'Data'!$F$5000,IF($A2528&gt;$H$2,15000,$A2528))),"",INDEX(Data!$F$30:'Data'!$F$5000,IF($A2528&gt;$H$2,15000,$A2528))),"")</f>
        <v/>
      </c>
      <c r="F2528" t="str">
        <f>IF(Use_Der,IF(ISERROR(INDEX(Data!$G$30:'Data'!$G$5000,IF($A2528&gt;$H$2,15000,$A2528))),"",INDEX(Data!$G$30:'Data'!$G$5000,IF($A2528&gt;$H$2,15000,$A2528))),"")</f>
        <v/>
      </c>
      <c r="G2528" s="96"/>
      <c r="H2528" s="96"/>
      <c r="I2528" s="96"/>
      <c r="J2528">
        <f t="shared" si="19"/>
        <v>2645</v>
      </c>
      <c r="K2528" t="str">
        <f>IFERROR(INDEX(Data!$C$30:'Data'!$C$5007,IF($J2528&gt;$P$2,15000,$J2528)),"")</f>
        <v/>
      </c>
      <c r="L2528" t="str">
        <f>IF(ISERROR(INDEX(Data!$D$30:'Data'!$D$5007,IF($J2528&gt;$P$2,15000,$J2528))),"",INDEX(Data!$D$30:'Data'!$D$5007,IF($J2528&gt;$P$2,15000,$J2528)))</f>
        <v/>
      </c>
      <c r="M2528" t="str">
        <f>IF(ISERROR(INDEX(Data!$H$30:'Data'!$H$5007,IF($J2528&gt;$P$2,15000,$J2528))),"",INDEX(Data!$H$30:'Data'!$H$5007,IF($J2528&gt;$P$2,15000,$J2528)))</f>
        <v/>
      </c>
    </row>
    <row r="2529" spans="1:13">
      <c r="A2529">
        <f t="shared" si="18"/>
        <v>2646</v>
      </c>
      <c r="B2529" t="str">
        <f>IF(Use_Der,IFERROR(INDEX(Data!$C$30:'Data'!$C$5000,IF($A2529&gt;$H$2,15000,$A2529)),""),"")</f>
        <v/>
      </c>
      <c r="C2529" t="str">
        <f>IF(Use_Der,IF(ISERROR(INDEX(Data!$D$30:'Data'!$D$5000,IF($A2529&gt;$H$2,15000,$A2529))),"",INDEX(Data!$D$30:'Data'!$D$5000,IF($A2529&gt;$H$2,15000,$A2529))),"")</f>
        <v/>
      </c>
      <c r="D2529" t="str">
        <f>IF(Use_Der,IF(ISERROR(INDEX(Data!$E$30:'Data'!$E$5000,IF($A2529&gt;$H$2,15000,$A2529))),"",INDEX(Data!$E$30:'Data'!$E$5000,IF($A2529&gt;$H$2,15000,$A2529))),"")</f>
        <v/>
      </c>
      <c r="E2529" t="str">
        <f>IF(Use_Der,IF(ISERROR(INDEX(Data!$F$30:'Data'!$F$5000,IF($A2529&gt;$H$2,15000,$A2529))),"",INDEX(Data!$F$30:'Data'!$F$5000,IF($A2529&gt;$H$2,15000,$A2529))),"")</f>
        <v/>
      </c>
      <c r="F2529" t="str">
        <f>IF(Use_Der,IF(ISERROR(INDEX(Data!$G$30:'Data'!$G$5000,IF($A2529&gt;$H$2,15000,$A2529))),"",INDEX(Data!$G$30:'Data'!$G$5000,IF($A2529&gt;$H$2,15000,$A2529))),"")</f>
        <v/>
      </c>
      <c r="G2529" s="96"/>
      <c r="H2529" s="96"/>
      <c r="I2529" s="96"/>
      <c r="J2529">
        <f t="shared" si="19"/>
        <v>2646</v>
      </c>
      <c r="K2529" t="str">
        <f>IFERROR(INDEX(Data!$C$30:'Data'!$C$5007,IF($J2529&gt;$P$2,15000,$J2529)),"")</f>
        <v/>
      </c>
      <c r="L2529" t="str">
        <f>IF(ISERROR(INDEX(Data!$D$30:'Data'!$D$5007,IF($J2529&gt;$P$2,15000,$J2529))),"",INDEX(Data!$D$30:'Data'!$D$5007,IF($J2529&gt;$P$2,15000,$J2529)))</f>
        <v/>
      </c>
      <c r="M2529" t="str">
        <f>IF(ISERROR(INDEX(Data!$H$30:'Data'!$H$5007,IF($J2529&gt;$P$2,15000,$J2529))),"",INDEX(Data!$H$30:'Data'!$H$5007,IF($J2529&gt;$P$2,15000,$J2529)))</f>
        <v/>
      </c>
    </row>
    <row r="2530" spans="1:13">
      <c r="A2530">
        <f t="shared" si="18"/>
        <v>2647</v>
      </c>
      <c r="B2530" t="str">
        <f>IF(Use_Der,IFERROR(INDEX(Data!$C$30:'Data'!$C$5000,IF($A2530&gt;$H$2,15000,$A2530)),""),"")</f>
        <v/>
      </c>
      <c r="C2530" t="str">
        <f>IF(Use_Der,IF(ISERROR(INDEX(Data!$D$30:'Data'!$D$5000,IF($A2530&gt;$H$2,15000,$A2530))),"",INDEX(Data!$D$30:'Data'!$D$5000,IF($A2530&gt;$H$2,15000,$A2530))),"")</f>
        <v/>
      </c>
      <c r="D2530" t="str">
        <f>IF(Use_Der,IF(ISERROR(INDEX(Data!$E$30:'Data'!$E$5000,IF($A2530&gt;$H$2,15000,$A2530))),"",INDEX(Data!$E$30:'Data'!$E$5000,IF($A2530&gt;$H$2,15000,$A2530))),"")</f>
        <v/>
      </c>
      <c r="E2530" t="str">
        <f>IF(Use_Der,IF(ISERROR(INDEX(Data!$F$30:'Data'!$F$5000,IF($A2530&gt;$H$2,15000,$A2530))),"",INDEX(Data!$F$30:'Data'!$F$5000,IF($A2530&gt;$H$2,15000,$A2530))),"")</f>
        <v/>
      </c>
      <c r="F2530" t="str">
        <f>IF(Use_Der,IF(ISERROR(INDEX(Data!$G$30:'Data'!$G$5000,IF($A2530&gt;$H$2,15000,$A2530))),"",INDEX(Data!$G$30:'Data'!$G$5000,IF($A2530&gt;$H$2,15000,$A2530))),"")</f>
        <v/>
      </c>
      <c r="G2530" s="96"/>
      <c r="H2530" s="96"/>
      <c r="I2530" s="96"/>
      <c r="J2530">
        <f t="shared" si="19"/>
        <v>2647</v>
      </c>
      <c r="K2530" t="str">
        <f>IFERROR(INDEX(Data!$C$30:'Data'!$C$5007,IF($J2530&gt;$P$2,15000,$J2530)),"")</f>
        <v/>
      </c>
      <c r="L2530" t="str">
        <f>IF(ISERROR(INDEX(Data!$D$30:'Data'!$D$5007,IF($J2530&gt;$P$2,15000,$J2530))),"",INDEX(Data!$D$30:'Data'!$D$5007,IF($J2530&gt;$P$2,15000,$J2530)))</f>
        <v/>
      </c>
      <c r="M2530" t="str">
        <f>IF(ISERROR(INDEX(Data!$H$30:'Data'!$H$5007,IF($J2530&gt;$P$2,15000,$J2530))),"",INDEX(Data!$H$30:'Data'!$H$5007,IF($J2530&gt;$P$2,15000,$J2530)))</f>
        <v/>
      </c>
    </row>
    <row r="2531" spans="1:13">
      <c r="A2531">
        <f t="shared" si="18"/>
        <v>2648</v>
      </c>
      <c r="B2531" t="str">
        <f>IF(Use_Der,IFERROR(INDEX(Data!$C$30:'Data'!$C$5000,IF($A2531&gt;$H$2,15000,$A2531)),""),"")</f>
        <v/>
      </c>
      <c r="C2531" t="str">
        <f>IF(Use_Der,IF(ISERROR(INDEX(Data!$D$30:'Data'!$D$5000,IF($A2531&gt;$H$2,15000,$A2531))),"",INDEX(Data!$D$30:'Data'!$D$5000,IF($A2531&gt;$H$2,15000,$A2531))),"")</f>
        <v/>
      </c>
      <c r="D2531" t="str">
        <f>IF(Use_Der,IF(ISERROR(INDEX(Data!$E$30:'Data'!$E$5000,IF($A2531&gt;$H$2,15000,$A2531))),"",INDEX(Data!$E$30:'Data'!$E$5000,IF($A2531&gt;$H$2,15000,$A2531))),"")</f>
        <v/>
      </c>
      <c r="E2531" t="str">
        <f>IF(Use_Der,IF(ISERROR(INDEX(Data!$F$30:'Data'!$F$5000,IF($A2531&gt;$H$2,15000,$A2531))),"",INDEX(Data!$F$30:'Data'!$F$5000,IF($A2531&gt;$H$2,15000,$A2531))),"")</f>
        <v/>
      </c>
      <c r="F2531" t="str">
        <f>IF(Use_Der,IF(ISERROR(INDEX(Data!$G$30:'Data'!$G$5000,IF($A2531&gt;$H$2,15000,$A2531))),"",INDEX(Data!$G$30:'Data'!$G$5000,IF($A2531&gt;$H$2,15000,$A2531))),"")</f>
        <v/>
      </c>
      <c r="G2531" s="96"/>
      <c r="H2531" s="96"/>
      <c r="I2531" s="96"/>
      <c r="J2531">
        <f t="shared" si="19"/>
        <v>2648</v>
      </c>
      <c r="K2531" t="str">
        <f>IFERROR(INDEX(Data!$C$30:'Data'!$C$5007,IF($J2531&gt;$P$2,15000,$J2531)),"")</f>
        <v/>
      </c>
      <c r="L2531" t="str">
        <f>IF(ISERROR(INDEX(Data!$D$30:'Data'!$D$5007,IF($J2531&gt;$P$2,15000,$J2531))),"",INDEX(Data!$D$30:'Data'!$D$5007,IF($J2531&gt;$P$2,15000,$J2531)))</f>
        <v/>
      </c>
      <c r="M2531" t="str">
        <f>IF(ISERROR(INDEX(Data!$H$30:'Data'!$H$5007,IF($J2531&gt;$P$2,15000,$J2531))),"",INDEX(Data!$H$30:'Data'!$H$5007,IF($J2531&gt;$P$2,15000,$J2531)))</f>
        <v/>
      </c>
    </row>
    <row r="2532" spans="1:13">
      <c r="A2532">
        <f t="shared" si="18"/>
        <v>2649</v>
      </c>
      <c r="B2532" t="str">
        <f>IF(Use_Der,IFERROR(INDEX(Data!$C$30:'Data'!$C$5000,IF($A2532&gt;$H$2,15000,$A2532)),""),"")</f>
        <v/>
      </c>
      <c r="C2532" t="str">
        <f>IF(Use_Der,IF(ISERROR(INDEX(Data!$D$30:'Data'!$D$5000,IF($A2532&gt;$H$2,15000,$A2532))),"",INDEX(Data!$D$30:'Data'!$D$5000,IF($A2532&gt;$H$2,15000,$A2532))),"")</f>
        <v/>
      </c>
      <c r="D2532" t="str">
        <f>IF(Use_Der,IF(ISERROR(INDEX(Data!$E$30:'Data'!$E$5000,IF($A2532&gt;$H$2,15000,$A2532))),"",INDEX(Data!$E$30:'Data'!$E$5000,IF($A2532&gt;$H$2,15000,$A2532))),"")</f>
        <v/>
      </c>
      <c r="E2532" t="str">
        <f>IF(Use_Der,IF(ISERROR(INDEX(Data!$F$30:'Data'!$F$5000,IF($A2532&gt;$H$2,15000,$A2532))),"",INDEX(Data!$F$30:'Data'!$F$5000,IF($A2532&gt;$H$2,15000,$A2532))),"")</f>
        <v/>
      </c>
      <c r="F2532" t="str">
        <f>IF(Use_Der,IF(ISERROR(INDEX(Data!$G$30:'Data'!$G$5000,IF($A2532&gt;$H$2,15000,$A2532))),"",INDEX(Data!$G$30:'Data'!$G$5000,IF($A2532&gt;$H$2,15000,$A2532))),"")</f>
        <v/>
      </c>
      <c r="G2532" s="96"/>
      <c r="H2532" s="96"/>
      <c r="I2532" s="96"/>
      <c r="J2532">
        <f t="shared" si="19"/>
        <v>2649</v>
      </c>
      <c r="K2532" t="str">
        <f>IFERROR(INDEX(Data!$C$30:'Data'!$C$5007,IF($J2532&gt;$P$2,15000,$J2532)),"")</f>
        <v/>
      </c>
      <c r="L2532" t="str">
        <f>IF(ISERROR(INDEX(Data!$D$30:'Data'!$D$5007,IF($J2532&gt;$P$2,15000,$J2532))),"",INDEX(Data!$D$30:'Data'!$D$5007,IF($J2532&gt;$P$2,15000,$J2532)))</f>
        <v/>
      </c>
      <c r="M2532" t="str">
        <f>IF(ISERROR(INDEX(Data!$H$30:'Data'!$H$5007,IF($J2532&gt;$P$2,15000,$J2532))),"",INDEX(Data!$H$30:'Data'!$H$5007,IF($J2532&gt;$P$2,15000,$J2532)))</f>
        <v/>
      </c>
    </row>
    <row r="2533" spans="1:13">
      <c r="A2533">
        <f t="shared" si="18"/>
        <v>2650</v>
      </c>
      <c r="B2533" t="str">
        <f>IF(Use_Der,IFERROR(INDEX(Data!$C$30:'Data'!$C$5000,IF($A2533&gt;$H$2,15000,$A2533)),""),"")</f>
        <v/>
      </c>
      <c r="C2533" t="str">
        <f>IF(Use_Der,IF(ISERROR(INDEX(Data!$D$30:'Data'!$D$5000,IF($A2533&gt;$H$2,15000,$A2533))),"",INDEX(Data!$D$30:'Data'!$D$5000,IF($A2533&gt;$H$2,15000,$A2533))),"")</f>
        <v/>
      </c>
      <c r="D2533" t="str">
        <f>IF(Use_Der,IF(ISERROR(INDEX(Data!$E$30:'Data'!$E$5000,IF($A2533&gt;$H$2,15000,$A2533))),"",INDEX(Data!$E$30:'Data'!$E$5000,IF($A2533&gt;$H$2,15000,$A2533))),"")</f>
        <v/>
      </c>
      <c r="E2533" t="str">
        <f>IF(Use_Der,IF(ISERROR(INDEX(Data!$F$30:'Data'!$F$5000,IF($A2533&gt;$H$2,15000,$A2533))),"",INDEX(Data!$F$30:'Data'!$F$5000,IF($A2533&gt;$H$2,15000,$A2533))),"")</f>
        <v/>
      </c>
      <c r="F2533" t="str">
        <f>IF(Use_Der,IF(ISERROR(INDEX(Data!$G$30:'Data'!$G$5000,IF($A2533&gt;$H$2,15000,$A2533))),"",INDEX(Data!$G$30:'Data'!$G$5000,IF($A2533&gt;$H$2,15000,$A2533))),"")</f>
        <v/>
      </c>
      <c r="G2533" s="96"/>
      <c r="H2533" s="96"/>
      <c r="I2533" s="96"/>
      <c r="J2533">
        <f t="shared" si="19"/>
        <v>2650</v>
      </c>
      <c r="K2533" t="str">
        <f>IFERROR(INDEX(Data!$C$30:'Data'!$C$5007,IF($J2533&gt;$P$2,15000,$J2533)),"")</f>
        <v/>
      </c>
      <c r="L2533" t="str">
        <f>IF(ISERROR(INDEX(Data!$D$30:'Data'!$D$5007,IF($J2533&gt;$P$2,15000,$J2533))),"",INDEX(Data!$D$30:'Data'!$D$5007,IF($J2533&gt;$P$2,15000,$J2533)))</f>
        <v/>
      </c>
      <c r="M2533" t="str">
        <f>IF(ISERROR(INDEX(Data!$H$30:'Data'!$H$5007,IF($J2533&gt;$P$2,15000,$J2533))),"",INDEX(Data!$H$30:'Data'!$H$5007,IF($J2533&gt;$P$2,15000,$J2533)))</f>
        <v/>
      </c>
    </row>
    <row r="2534" spans="1:13">
      <c r="A2534">
        <f t="shared" si="18"/>
        <v>2651</v>
      </c>
      <c r="B2534" t="str">
        <f>IF(Use_Der,IFERROR(INDEX(Data!$C$30:'Data'!$C$5000,IF($A2534&gt;$H$2,15000,$A2534)),""),"")</f>
        <v/>
      </c>
      <c r="C2534" t="str">
        <f>IF(Use_Der,IF(ISERROR(INDEX(Data!$D$30:'Data'!$D$5000,IF($A2534&gt;$H$2,15000,$A2534))),"",INDEX(Data!$D$30:'Data'!$D$5000,IF($A2534&gt;$H$2,15000,$A2534))),"")</f>
        <v/>
      </c>
      <c r="D2534" t="str">
        <f>IF(Use_Der,IF(ISERROR(INDEX(Data!$E$30:'Data'!$E$5000,IF($A2534&gt;$H$2,15000,$A2534))),"",INDEX(Data!$E$30:'Data'!$E$5000,IF($A2534&gt;$H$2,15000,$A2534))),"")</f>
        <v/>
      </c>
      <c r="E2534" t="str">
        <f>IF(Use_Der,IF(ISERROR(INDEX(Data!$F$30:'Data'!$F$5000,IF($A2534&gt;$H$2,15000,$A2534))),"",INDEX(Data!$F$30:'Data'!$F$5000,IF($A2534&gt;$H$2,15000,$A2534))),"")</f>
        <v/>
      </c>
      <c r="F2534" t="str">
        <f>IF(Use_Der,IF(ISERROR(INDEX(Data!$G$30:'Data'!$G$5000,IF($A2534&gt;$H$2,15000,$A2534))),"",INDEX(Data!$G$30:'Data'!$G$5000,IF($A2534&gt;$H$2,15000,$A2534))),"")</f>
        <v/>
      </c>
      <c r="G2534" s="96"/>
      <c r="H2534" s="96"/>
      <c r="I2534" s="96"/>
      <c r="J2534">
        <f t="shared" si="19"/>
        <v>2651</v>
      </c>
      <c r="K2534" t="str">
        <f>IFERROR(INDEX(Data!$C$30:'Data'!$C$5007,IF($J2534&gt;$P$2,15000,$J2534)),"")</f>
        <v/>
      </c>
      <c r="L2534" t="str">
        <f>IF(ISERROR(INDEX(Data!$D$30:'Data'!$D$5007,IF($J2534&gt;$P$2,15000,$J2534))),"",INDEX(Data!$D$30:'Data'!$D$5007,IF($J2534&gt;$P$2,15000,$J2534)))</f>
        <v/>
      </c>
      <c r="M2534" t="str">
        <f>IF(ISERROR(INDEX(Data!$H$30:'Data'!$H$5007,IF($J2534&gt;$P$2,15000,$J2534))),"",INDEX(Data!$H$30:'Data'!$H$5007,IF($J2534&gt;$P$2,15000,$J2534)))</f>
        <v/>
      </c>
    </row>
    <row r="2535" spans="1:13">
      <c r="A2535">
        <f t="shared" si="18"/>
        <v>2652</v>
      </c>
      <c r="B2535" t="str">
        <f>IF(Use_Der,IFERROR(INDEX(Data!$C$30:'Data'!$C$5000,IF($A2535&gt;$H$2,15000,$A2535)),""),"")</f>
        <v/>
      </c>
      <c r="C2535" t="str">
        <f>IF(Use_Der,IF(ISERROR(INDEX(Data!$D$30:'Data'!$D$5000,IF($A2535&gt;$H$2,15000,$A2535))),"",INDEX(Data!$D$30:'Data'!$D$5000,IF($A2535&gt;$H$2,15000,$A2535))),"")</f>
        <v/>
      </c>
      <c r="D2535" t="str">
        <f>IF(Use_Der,IF(ISERROR(INDEX(Data!$E$30:'Data'!$E$5000,IF($A2535&gt;$H$2,15000,$A2535))),"",INDEX(Data!$E$30:'Data'!$E$5000,IF($A2535&gt;$H$2,15000,$A2535))),"")</f>
        <v/>
      </c>
      <c r="E2535" t="str">
        <f>IF(Use_Der,IF(ISERROR(INDEX(Data!$F$30:'Data'!$F$5000,IF($A2535&gt;$H$2,15000,$A2535))),"",INDEX(Data!$F$30:'Data'!$F$5000,IF($A2535&gt;$H$2,15000,$A2535))),"")</f>
        <v/>
      </c>
      <c r="F2535" t="str">
        <f>IF(Use_Der,IF(ISERROR(INDEX(Data!$G$30:'Data'!$G$5000,IF($A2535&gt;$H$2,15000,$A2535))),"",INDEX(Data!$G$30:'Data'!$G$5000,IF($A2535&gt;$H$2,15000,$A2535))),"")</f>
        <v/>
      </c>
      <c r="G2535" s="96"/>
      <c r="H2535" s="96"/>
      <c r="I2535" s="96"/>
      <c r="J2535">
        <f t="shared" si="19"/>
        <v>2652</v>
      </c>
      <c r="K2535" t="str">
        <f>IFERROR(INDEX(Data!$C$30:'Data'!$C$5007,IF($J2535&gt;$P$2,15000,$J2535)),"")</f>
        <v/>
      </c>
      <c r="L2535" t="str">
        <f>IF(ISERROR(INDEX(Data!$D$30:'Data'!$D$5007,IF($J2535&gt;$P$2,15000,$J2535))),"",INDEX(Data!$D$30:'Data'!$D$5007,IF($J2535&gt;$P$2,15000,$J2535)))</f>
        <v/>
      </c>
      <c r="M2535" t="str">
        <f>IF(ISERROR(INDEX(Data!$H$30:'Data'!$H$5007,IF($J2535&gt;$P$2,15000,$J2535))),"",INDEX(Data!$H$30:'Data'!$H$5007,IF($J2535&gt;$P$2,15000,$J2535)))</f>
        <v/>
      </c>
    </row>
    <row r="2536" spans="1:13">
      <c r="A2536">
        <f t="shared" si="18"/>
        <v>2653</v>
      </c>
      <c r="B2536" t="str">
        <f>IF(Use_Der,IFERROR(INDEX(Data!$C$30:'Data'!$C$5000,IF($A2536&gt;$H$2,15000,$A2536)),""),"")</f>
        <v/>
      </c>
      <c r="C2536" t="str">
        <f>IF(Use_Der,IF(ISERROR(INDEX(Data!$D$30:'Data'!$D$5000,IF($A2536&gt;$H$2,15000,$A2536))),"",INDEX(Data!$D$30:'Data'!$D$5000,IF($A2536&gt;$H$2,15000,$A2536))),"")</f>
        <v/>
      </c>
      <c r="D2536" t="str">
        <f>IF(Use_Der,IF(ISERROR(INDEX(Data!$E$30:'Data'!$E$5000,IF($A2536&gt;$H$2,15000,$A2536))),"",INDEX(Data!$E$30:'Data'!$E$5000,IF($A2536&gt;$H$2,15000,$A2536))),"")</f>
        <v/>
      </c>
      <c r="E2536" t="str">
        <f>IF(Use_Der,IF(ISERROR(INDEX(Data!$F$30:'Data'!$F$5000,IF($A2536&gt;$H$2,15000,$A2536))),"",INDEX(Data!$F$30:'Data'!$F$5000,IF($A2536&gt;$H$2,15000,$A2536))),"")</f>
        <v/>
      </c>
      <c r="F2536" t="str">
        <f>IF(Use_Der,IF(ISERROR(INDEX(Data!$G$30:'Data'!$G$5000,IF($A2536&gt;$H$2,15000,$A2536))),"",INDEX(Data!$G$30:'Data'!$G$5000,IF($A2536&gt;$H$2,15000,$A2536))),"")</f>
        <v/>
      </c>
      <c r="G2536" s="96"/>
      <c r="H2536" s="96"/>
      <c r="I2536" s="96"/>
      <c r="J2536">
        <f t="shared" si="19"/>
        <v>2653</v>
      </c>
      <c r="K2536" t="str">
        <f>IFERROR(INDEX(Data!$C$30:'Data'!$C$5007,IF($J2536&gt;$P$2,15000,$J2536)),"")</f>
        <v/>
      </c>
      <c r="L2536" t="str">
        <f>IF(ISERROR(INDEX(Data!$D$30:'Data'!$D$5007,IF($J2536&gt;$P$2,15000,$J2536))),"",INDEX(Data!$D$30:'Data'!$D$5007,IF($J2536&gt;$P$2,15000,$J2536)))</f>
        <v/>
      </c>
      <c r="M2536" t="str">
        <f>IF(ISERROR(INDEX(Data!$H$30:'Data'!$H$5007,IF($J2536&gt;$P$2,15000,$J2536))),"",INDEX(Data!$H$30:'Data'!$H$5007,IF($J2536&gt;$P$2,15000,$J2536)))</f>
        <v/>
      </c>
    </row>
    <row r="2537" spans="1:13">
      <c r="A2537">
        <f t="shared" si="18"/>
        <v>2654</v>
      </c>
      <c r="B2537" t="str">
        <f>IF(Use_Der,IFERROR(INDEX(Data!$C$30:'Data'!$C$5000,IF($A2537&gt;$H$2,15000,$A2537)),""),"")</f>
        <v/>
      </c>
      <c r="C2537" t="str">
        <f>IF(Use_Der,IF(ISERROR(INDEX(Data!$D$30:'Data'!$D$5000,IF($A2537&gt;$H$2,15000,$A2537))),"",INDEX(Data!$D$30:'Data'!$D$5000,IF($A2537&gt;$H$2,15000,$A2537))),"")</f>
        <v/>
      </c>
      <c r="D2537" t="str">
        <f>IF(Use_Der,IF(ISERROR(INDEX(Data!$E$30:'Data'!$E$5000,IF($A2537&gt;$H$2,15000,$A2537))),"",INDEX(Data!$E$30:'Data'!$E$5000,IF($A2537&gt;$H$2,15000,$A2537))),"")</f>
        <v/>
      </c>
      <c r="E2537" t="str">
        <f>IF(Use_Der,IF(ISERROR(INDEX(Data!$F$30:'Data'!$F$5000,IF($A2537&gt;$H$2,15000,$A2537))),"",INDEX(Data!$F$30:'Data'!$F$5000,IF($A2537&gt;$H$2,15000,$A2537))),"")</f>
        <v/>
      </c>
      <c r="F2537" t="str">
        <f>IF(Use_Der,IF(ISERROR(INDEX(Data!$G$30:'Data'!$G$5000,IF($A2537&gt;$H$2,15000,$A2537))),"",INDEX(Data!$G$30:'Data'!$G$5000,IF($A2537&gt;$H$2,15000,$A2537))),"")</f>
        <v/>
      </c>
      <c r="G2537" s="96"/>
      <c r="H2537" s="96"/>
      <c r="I2537" s="96"/>
      <c r="J2537">
        <f t="shared" si="19"/>
        <v>2654</v>
      </c>
      <c r="K2537" t="str">
        <f>IFERROR(INDEX(Data!$C$30:'Data'!$C$5007,IF($J2537&gt;$P$2,15000,$J2537)),"")</f>
        <v/>
      </c>
      <c r="L2537" t="str">
        <f>IF(ISERROR(INDEX(Data!$D$30:'Data'!$D$5007,IF($J2537&gt;$P$2,15000,$J2537))),"",INDEX(Data!$D$30:'Data'!$D$5007,IF($J2537&gt;$P$2,15000,$J2537)))</f>
        <v/>
      </c>
      <c r="M2537" t="str">
        <f>IF(ISERROR(INDEX(Data!$H$30:'Data'!$H$5007,IF($J2537&gt;$P$2,15000,$J2537))),"",INDEX(Data!$H$30:'Data'!$H$5007,IF($J2537&gt;$P$2,15000,$J2537)))</f>
        <v/>
      </c>
    </row>
    <row r="2538" spans="1:13">
      <c r="A2538">
        <f t="shared" si="18"/>
        <v>2655</v>
      </c>
      <c r="B2538" t="str">
        <f>IF(Use_Der,IFERROR(INDEX(Data!$C$30:'Data'!$C$5000,IF($A2538&gt;$H$2,15000,$A2538)),""),"")</f>
        <v/>
      </c>
      <c r="C2538" t="str">
        <f>IF(Use_Der,IF(ISERROR(INDEX(Data!$D$30:'Data'!$D$5000,IF($A2538&gt;$H$2,15000,$A2538))),"",INDEX(Data!$D$30:'Data'!$D$5000,IF($A2538&gt;$H$2,15000,$A2538))),"")</f>
        <v/>
      </c>
      <c r="D2538" t="str">
        <f>IF(Use_Der,IF(ISERROR(INDEX(Data!$E$30:'Data'!$E$5000,IF($A2538&gt;$H$2,15000,$A2538))),"",INDEX(Data!$E$30:'Data'!$E$5000,IF($A2538&gt;$H$2,15000,$A2538))),"")</f>
        <v/>
      </c>
      <c r="E2538" t="str">
        <f>IF(Use_Der,IF(ISERROR(INDEX(Data!$F$30:'Data'!$F$5000,IF($A2538&gt;$H$2,15000,$A2538))),"",INDEX(Data!$F$30:'Data'!$F$5000,IF($A2538&gt;$H$2,15000,$A2538))),"")</f>
        <v/>
      </c>
      <c r="F2538" t="str">
        <f>IF(Use_Der,IF(ISERROR(INDEX(Data!$G$30:'Data'!$G$5000,IF($A2538&gt;$H$2,15000,$A2538))),"",INDEX(Data!$G$30:'Data'!$G$5000,IF($A2538&gt;$H$2,15000,$A2538))),"")</f>
        <v/>
      </c>
      <c r="G2538" s="96"/>
      <c r="H2538" s="96"/>
      <c r="I2538" s="96"/>
      <c r="J2538">
        <f t="shared" si="19"/>
        <v>2655</v>
      </c>
      <c r="K2538" t="str">
        <f>IFERROR(INDEX(Data!$C$30:'Data'!$C$5007,IF($J2538&gt;$P$2,15000,$J2538)),"")</f>
        <v/>
      </c>
      <c r="L2538" t="str">
        <f>IF(ISERROR(INDEX(Data!$D$30:'Data'!$D$5007,IF($J2538&gt;$P$2,15000,$J2538))),"",INDEX(Data!$D$30:'Data'!$D$5007,IF($J2538&gt;$P$2,15000,$J2538)))</f>
        <v/>
      </c>
      <c r="M2538" t="str">
        <f>IF(ISERROR(INDEX(Data!$H$30:'Data'!$H$5007,IF($J2538&gt;$P$2,15000,$J2538))),"",INDEX(Data!$H$30:'Data'!$H$5007,IF($J2538&gt;$P$2,15000,$J2538)))</f>
        <v/>
      </c>
    </row>
    <row r="2539" spans="1:13">
      <c r="A2539">
        <f t="shared" si="18"/>
        <v>2656</v>
      </c>
      <c r="B2539" t="str">
        <f>IF(Use_Der,IFERROR(INDEX(Data!$C$30:'Data'!$C$5000,IF($A2539&gt;$H$2,15000,$A2539)),""),"")</f>
        <v/>
      </c>
      <c r="C2539" t="str">
        <f>IF(Use_Der,IF(ISERROR(INDEX(Data!$D$30:'Data'!$D$5000,IF($A2539&gt;$H$2,15000,$A2539))),"",INDEX(Data!$D$30:'Data'!$D$5000,IF($A2539&gt;$H$2,15000,$A2539))),"")</f>
        <v/>
      </c>
      <c r="D2539" t="str">
        <f>IF(Use_Der,IF(ISERROR(INDEX(Data!$E$30:'Data'!$E$5000,IF($A2539&gt;$H$2,15000,$A2539))),"",INDEX(Data!$E$30:'Data'!$E$5000,IF($A2539&gt;$H$2,15000,$A2539))),"")</f>
        <v/>
      </c>
      <c r="E2539" t="str">
        <f>IF(Use_Der,IF(ISERROR(INDEX(Data!$F$30:'Data'!$F$5000,IF($A2539&gt;$H$2,15000,$A2539))),"",INDEX(Data!$F$30:'Data'!$F$5000,IF($A2539&gt;$H$2,15000,$A2539))),"")</f>
        <v/>
      </c>
      <c r="F2539" t="str">
        <f>IF(Use_Der,IF(ISERROR(INDEX(Data!$G$30:'Data'!$G$5000,IF($A2539&gt;$H$2,15000,$A2539))),"",INDEX(Data!$G$30:'Data'!$G$5000,IF($A2539&gt;$H$2,15000,$A2539))),"")</f>
        <v/>
      </c>
      <c r="G2539" s="96"/>
      <c r="H2539" s="96"/>
      <c r="I2539" s="96"/>
      <c r="J2539">
        <f t="shared" si="19"/>
        <v>2656</v>
      </c>
      <c r="K2539" t="str">
        <f>IFERROR(INDEX(Data!$C$30:'Data'!$C$5007,IF($J2539&gt;$P$2,15000,$J2539)),"")</f>
        <v/>
      </c>
      <c r="L2539" t="str">
        <f>IF(ISERROR(INDEX(Data!$D$30:'Data'!$D$5007,IF($J2539&gt;$P$2,15000,$J2539))),"",INDEX(Data!$D$30:'Data'!$D$5007,IF($J2539&gt;$P$2,15000,$J2539)))</f>
        <v/>
      </c>
      <c r="M2539" t="str">
        <f>IF(ISERROR(INDEX(Data!$H$30:'Data'!$H$5007,IF($J2539&gt;$P$2,15000,$J2539))),"",INDEX(Data!$H$30:'Data'!$H$5007,IF($J2539&gt;$P$2,15000,$J2539)))</f>
        <v/>
      </c>
    </row>
    <row r="2540" spans="1:13">
      <c r="A2540">
        <f t="shared" si="18"/>
        <v>2657</v>
      </c>
      <c r="B2540" t="str">
        <f>IF(Use_Der,IFERROR(INDEX(Data!$C$30:'Data'!$C$5000,IF($A2540&gt;$H$2,15000,$A2540)),""),"")</f>
        <v/>
      </c>
      <c r="C2540" t="str">
        <f>IF(Use_Der,IF(ISERROR(INDEX(Data!$D$30:'Data'!$D$5000,IF($A2540&gt;$H$2,15000,$A2540))),"",INDEX(Data!$D$30:'Data'!$D$5000,IF($A2540&gt;$H$2,15000,$A2540))),"")</f>
        <v/>
      </c>
      <c r="D2540" t="str">
        <f>IF(Use_Der,IF(ISERROR(INDEX(Data!$E$30:'Data'!$E$5000,IF($A2540&gt;$H$2,15000,$A2540))),"",INDEX(Data!$E$30:'Data'!$E$5000,IF($A2540&gt;$H$2,15000,$A2540))),"")</f>
        <v/>
      </c>
      <c r="E2540" t="str">
        <f>IF(Use_Der,IF(ISERROR(INDEX(Data!$F$30:'Data'!$F$5000,IF($A2540&gt;$H$2,15000,$A2540))),"",INDEX(Data!$F$30:'Data'!$F$5000,IF($A2540&gt;$H$2,15000,$A2540))),"")</f>
        <v/>
      </c>
      <c r="F2540" t="str">
        <f>IF(Use_Der,IF(ISERROR(INDEX(Data!$G$30:'Data'!$G$5000,IF($A2540&gt;$H$2,15000,$A2540))),"",INDEX(Data!$G$30:'Data'!$G$5000,IF($A2540&gt;$H$2,15000,$A2540))),"")</f>
        <v/>
      </c>
      <c r="G2540" s="96"/>
      <c r="H2540" s="96"/>
      <c r="I2540" s="96"/>
      <c r="J2540">
        <f t="shared" si="19"/>
        <v>2657</v>
      </c>
      <c r="K2540" t="str">
        <f>IFERROR(INDEX(Data!$C$30:'Data'!$C$5007,IF($J2540&gt;$P$2,15000,$J2540)),"")</f>
        <v/>
      </c>
      <c r="L2540" t="str">
        <f>IF(ISERROR(INDEX(Data!$D$30:'Data'!$D$5007,IF($J2540&gt;$P$2,15000,$J2540))),"",INDEX(Data!$D$30:'Data'!$D$5007,IF($J2540&gt;$P$2,15000,$J2540)))</f>
        <v/>
      </c>
      <c r="M2540" t="str">
        <f>IF(ISERROR(INDEX(Data!$H$30:'Data'!$H$5007,IF($J2540&gt;$P$2,15000,$J2540))),"",INDEX(Data!$H$30:'Data'!$H$5007,IF($J2540&gt;$P$2,15000,$J2540)))</f>
        <v/>
      </c>
    </row>
    <row r="2541" spans="1:13">
      <c r="A2541">
        <f t="shared" si="18"/>
        <v>2658</v>
      </c>
      <c r="B2541" t="str">
        <f>IF(Use_Der,IFERROR(INDEX(Data!$C$30:'Data'!$C$5000,IF($A2541&gt;$H$2,15000,$A2541)),""),"")</f>
        <v/>
      </c>
      <c r="C2541" t="str">
        <f>IF(Use_Der,IF(ISERROR(INDEX(Data!$D$30:'Data'!$D$5000,IF($A2541&gt;$H$2,15000,$A2541))),"",INDEX(Data!$D$30:'Data'!$D$5000,IF($A2541&gt;$H$2,15000,$A2541))),"")</f>
        <v/>
      </c>
      <c r="D2541" t="str">
        <f>IF(Use_Der,IF(ISERROR(INDEX(Data!$E$30:'Data'!$E$5000,IF($A2541&gt;$H$2,15000,$A2541))),"",INDEX(Data!$E$30:'Data'!$E$5000,IF($A2541&gt;$H$2,15000,$A2541))),"")</f>
        <v/>
      </c>
      <c r="E2541" t="str">
        <f>IF(Use_Der,IF(ISERROR(INDEX(Data!$F$30:'Data'!$F$5000,IF($A2541&gt;$H$2,15000,$A2541))),"",INDEX(Data!$F$30:'Data'!$F$5000,IF($A2541&gt;$H$2,15000,$A2541))),"")</f>
        <v/>
      </c>
      <c r="F2541" t="str">
        <f>IF(Use_Der,IF(ISERROR(INDEX(Data!$G$30:'Data'!$G$5000,IF($A2541&gt;$H$2,15000,$A2541))),"",INDEX(Data!$G$30:'Data'!$G$5000,IF($A2541&gt;$H$2,15000,$A2541))),"")</f>
        <v/>
      </c>
      <c r="G2541" s="96"/>
      <c r="H2541" s="96"/>
      <c r="I2541" s="96"/>
      <c r="J2541">
        <f t="shared" si="19"/>
        <v>2658</v>
      </c>
      <c r="K2541" t="str">
        <f>IFERROR(INDEX(Data!$C$30:'Data'!$C$5007,IF($J2541&gt;$P$2,15000,$J2541)),"")</f>
        <v/>
      </c>
      <c r="L2541" t="str">
        <f>IF(ISERROR(INDEX(Data!$D$30:'Data'!$D$5007,IF($J2541&gt;$P$2,15000,$J2541))),"",INDEX(Data!$D$30:'Data'!$D$5007,IF($J2541&gt;$P$2,15000,$J2541)))</f>
        <v/>
      </c>
      <c r="M2541" t="str">
        <f>IF(ISERROR(INDEX(Data!$H$30:'Data'!$H$5007,IF($J2541&gt;$P$2,15000,$J2541))),"",INDEX(Data!$H$30:'Data'!$H$5007,IF($J2541&gt;$P$2,15000,$J2541)))</f>
        <v/>
      </c>
    </row>
    <row r="2542" spans="1:13">
      <c r="A2542">
        <f t="shared" si="18"/>
        <v>2659</v>
      </c>
      <c r="B2542" t="str">
        <f>IF(Use_Der,IFERROR(INDEX(Data!$C$30:'Data'!$C$5000,IF($A2542&gt;$H$2,15000,$A2542)),""),"")</f>
        <v/>
      </c>
      <c r="C2542" t="str">
        <f>IF(Use_Der,IF(ISERROR(INDEX(Data!$D$30:'Data'!$D$5000,IF($A2542&gt;$H$2,15000,$A2542))),"",INDEX(Data!$D$30:'Data'!$D$5000,IF($A2542&gt;$H$2,15000,$A2542))),"")</f>
        <v/>
      </c>
      <c r="D2542" t="str">
        <f>IF(Use_Der,IF(ISERROR(INDEX(Data!$E$30:'Data'!$E$5000,IF($A2542&gt;$H$2,15000,$A2542))),"",INDEX(Data!$E$30:'Data'!$E$5000,IF($A2542&gt;$H$2,15000,$A2542))),"")</f>
        <v/>
      </c>
      <c r="E2542" t="str">
        <f>IF(Use_Der,IF(ISERROR(INDEX(Data!$F$30:'Data'!$F$5000,IF($A2542&gt;$H$2,15000,$A2542))),"",INDEX(Data!$F$30:'Data'!$F$5000,IF($A2542&gt;$H$2,15000,$A2542))),"")</f>
        <v/>
      </c>
      <c r="F2542" t="str">
        <f>IF(Use_Der,IF(ISERROR(INDEX(Data!$G$30:'Data'!$G$5000,IF($A2542&gt;$H$2,15000,$A2542))),"",INDEX(Data!$G$30:'Data'!$G$5000,IF($A2542&gt;$H$2,15000,$A2542))),"")</f>
        <v/>
      </c>
      <c r="G2542" s="96"/>
      <c r="H2542" s="96"/>
      <c r="I2542" s="96"/>
      <c r="J2542">
        <f t="shared" si="19"/>
        <v>2659</v>
      </c>
      <c r="K2542" t="str">
        <f>IFERROR(INDEX(Data!$C$30:'Data'!$C$5007,IF($J2542&gt;$P$2,15000,$J2542)),"")</f>
        <v/>
      </c>
      <c r="L2542" t="str">
        <f>IF(ISERROR(INDEX(Data!$D$30:'Data'!$D$5007,IF($J2542&gt;$P$2,15000,$J2542))),"",INDEX(Data!$D$30:'Data'!$D$5007,IF($J2542&gt;$P$2,15000,$J2542)))</f>
        <v/>
      </c>
      <c r="M2542" t="str">
        <f>IF(ISERROR(INDEX(Data!$H$30:'Data'!$H$5007,IF($J2542&gt;$P$2,15000,$J2542))),"",INDEX(Data!$H$30:'Data'!$H$5007,IF($J2542&gt;$P$2,15000,$J2542)))</f>
        <v/>
      </c>
    </row>
    <row r="2543" spans="1:13">
      <c r="A2543">
        <f t="shared" si="18"/>
        <v>2660</v>
      </c>
      <c r="B2543" t="str">
        <f>IF(Use_Der,IFERROR(INDEX(Data!$C$30:'Data'!$C$5000,IF($A2543&gt;$H$2,15000,$A2543)),""),"")</f>
        <v/>
      </c>
      <c r="C2543" t="str">
        <f>IF(Use_Der,IF(ISERROR(INDEX(Data!$D$30:'Data'!$D$5000,IF($A2543&gt;$H$2,15000,$A2543))),"",INDEX(Data!$D$30:'Data'!$D$5000,IF($A2543&gt;$H$2,15000,$A2543))),"")</f>
        <v/>
      </c>
      <c r="D2543" t="str">
        <f>IF(Use_Der,IF(ISERROR(INDEX(Data!$E$30:'Data'!$E$5000,IF($A2543&gt;$H$2,15000,$A2543))),"",INDEX(Data!$E$30:'Data'!$E$5000,IF($A2543&gt;$H$2,15000,$A2543))),"")</f>
        <v/>
      </c>
      <c r="E2543" t="str">
        <f>IF(Use_Der,IF(ISERROR(INDEX(Data!$F$30:'Data'!$F$5000,IF($A2543&gt;$H$2,15000,$A2543))),"",INDEX(Data!$F$30:'Data'!$F$5000,IF($A2543&gt;$H$2,15000,$A2543))),"")</f>
        <v/>
      </c>
      <c r="F2543" t="str">
        <f>IF(Use_Der,IF(ISERROR(INDEX(Data!$G$30:'Data'!$G$5000,IF($A2543&gt;$H$2,15000,$A2543))),"",INDEX(Data!$G$30:'Data'!$G$5000,IF($A2543&gt;$H$2,15000,$A2543))),"")</f>
        <v/>
      </c>
      <c r="G2543" s="96"/>
      <c r="H2543" s="96"/>
      <c r="I2543" s="96"/>
      <c r="J2543">
        <f t="shared" si="19"/>
        <v>2660</v>
      </c>
      <c r="K2543" t="str">
        <f>IFERROR(INDEX(Data!$C$30:'Data'!$C$5007,IF($J2543&gt;$P$2,15000,$J2543)),"")</f>
        <v/>
      </c>
      <c r="L2543" t="str">
        <f>IF(ISERROR(INDEX(Data!$D$30:'Data'!$D$5007,IF($J2543&gt;$P$2,15000,$J2543))),"",INDEX(Data!$D$30:'Data'!$D$5007,IF($J2543&gt;$P$2,15000,$J2543)))</f>
        <v/>
      </c>
      <c r="M2543" t="str">
        <f>IF(ISERROR(INDEX(Data!$H$30:'Data'!$H$5007,IF($J2543&gt;$P$2,15000,$J2543))),"",INDEX(Data!$H$30:'Data'!$H$5007,IF($J2543&gt;$P$2,15000,$J2543)))</f>
        <v/>
      </c>
    </row>
    <row r="2544" spans="1:13">
      <c r="A2544">
        <f t="shared" si="18"/>
        <v>2661</v>
      </c>
      <c r="B2544" t="str">
        <f>IF(Use_Der,IFERROR(INDEX(Data!$C$30:'Data'!$C$5000,IF($A2544&gt;$H$2,15000,$A2544)),""),"")</f>
        <v/>
      </c>
      <c r="C2544" t="str">
        <f>IF(Use_Der,IF(ISERROR(INDEX(Data!$D$30:'Data'!$D$5000,IF($A2544&gt;$H$2,15000,$A2544))),"",INDEX(Data!$D$30:'Data'!$D$5000,IF($A2544&gt;$H$2,15000,$A2544))),"")</f>
        <v/>
      </c>
      <c r="D2544" t="str">
        <f>IF(Use_Der,IF(ISERROR(INDEX(Data!$E$30:'Data'!$E$5000,IF($A2544&gt;$H$2,15000,$A2544))),"",INDEX(Data!$E$30:'Data'!$E$5000,IF($A2544&gt;$H$2,15000,$A2544))),"")</f>
        <v/>
      </c>
      <c r="E2544" t="str">
        <f>IF(Use_Der,IF(ISERROR(INDEX(Data!$F$30:'Data'!$F$5000,IF($A2544&gt;$H$2,15000,$A2544))),"",INDEX(Data!$F$30:'Data'!$F$5000,IF($A2544&gt;$H$2,15000,$A2544))),"")</f>
        <v/>
      </c>
      <c r="F2544" t="str">
        <f>IF(Use_Der,IF(ISERROR(INDEX(Data!$G$30:'Data'!$G$5000,IF($A2544&gt;$H$2,15000,$A2544))),"",INDEX(Data!$G$30:'Data'!$G$5000,IF($A2544&gt;$H$2,15000,$A2544))),"")</f>
        <v/>
      </c>
      <c r="G2544" s="96"/>
      <c r="H2544" s="96"/>
      <c r="I2544" s="96"/>
      <c r="J2544">
        <f t="shared" si="19"/>
        <v>2661</v>
      </c>
      <c r="K2544" t="str">
        <f>IFERROR(INDEX(Data!$C$30:'Data'!$C$5007,IF($J2544&gt;$P$2,15000,$J2544)),"")</f>
        <v/>
      </c>
      <c r="L2544" t="str">
        <f>IF(ISERROR(INDEX(Data!$D$30:'Data'!$D$5007,IF($J2544&gt;$P$2,15000,$J2544))),"",INDEX(Data!$D$30:'Data'!$D$5007,IF($J2544&gt;$P$2,15000,$J2544)))</f>
        <v/>
      </c>
      <c r="M2544" t="str">
        <f>IF(ISERROR(INDEX(Data!$H$30:'Data'!$H$5007,IF($J2544&gt;$P$2,15000,$J2544))),"",INDEX(Data!$H$30:'Data'!$H$5007,IF($J2544&gt;$P$2,15000,$J2544)))</f>
        <v/>
      </c>
    </row>
    <row r="2545" spans="1:13">
      <c r="A2545">
        <f t="shared" si="18"/>
        <v>2662</v>
      </c>
      <c r="B2545" t="str">
        <f>IF(Use_Der,IFERROR(INDEX(Data!$C$30:'Data'!$C$5000,IF($A2545&gt;$H$2,15000,$A2545)),""),"")</f>
        <v/>
      </c>
      <c r="C2545" t="str">
        <f>IF(Use_Der,IF(ISERROR(INDEX(Data!$D$30:'Data'!$D$5000,IF($A2545&gt;$H$2,15000,$A2545))),"",INDEX(Data!$D$30:'Data'!$D$5000,IF($A2545&gt;$H$2,15000,$A2545))),"")</f>
        <v/>
      </c>
      <c r="D2545" t="str">
        <f>IF(Use_Der,IF(ISERROR(INDEX(Data!$E$30:'Data'!$E$5000,IF($A2545&gt;$H$2,15000,$A2545))),"",INDEX(Data!$E$30:'Data'!$E$5000,IF($A2545&gt;$H$2,15000,$A2545))),"")</f>
        <v/>
      </c>
      <c r="E2545" t="str">
        <f>IF(Use_Der,IF(ISERROR(INDEX(Data!$F$30:'Data'!$F$5000,IF($A2545&gt;$H$2,15000,$A2545))),"",INDEX(Data!$F$30:'Data'!$F$5000,IF($A2545&gt;$H$2,15000,$A2545))),"")</f>
        <v/>
      </c>
      <c r="F2545" t="str">
        <f>IF(Use_Der,IF(ISERROR(INDEX(Data!$G$30:'Data'!$G$5000,IF($A2545&gt;$H$2,15000,$A2545))),"",INDEX(Data!$G$30:'Data'!$G$5000,IF($A2545&gt;$H$2,15000,$A2545))),"")</f>
        <v/>
      </c>
      <c r="G2545" s="96"/>
      <c r="H2545" s="96"/>
      <c r="I2545" s="96"/>
      <c r="J2545">
        <f t="shared" si="19"/>
        <v>2662</v>
      </c>
      <c r="K2545" t="str">
        <f>IFERROR(INDEX(Data!$C$30:'Data'!$C$5007,IF($J2545&gt;$P$2,15000,$J2545)),"")</f>
        <v/>
      </c>
      <c r="L2545" t="str">
        <f>IF(ISERROR(INDEX(Data!$D$30:'Data'!$D$5007,IF($J2545&gt;$P$2,15000,$J2545))),"",INDEX(Data!$D$30:'Data'!$D$5007,IF($J2545&gt;$P$2,15000,$J2545)))</f>
        <v/>
      </c>
      <c r="M2545" t="str">
        <f>IF(ISERROR(INDEX(Data!$H$30:'Data'!$H$5007,IF($J2545&gt;$P$2,15000,$J2545))),"",INDEX(Data!$H$30:'Data'!$H$5007,IF($J2545&gt;$P$2,15000,$J2545)))</f>
        <v/>
      </c>
    </row>
    <row r="2546" spans="1:13">
      <c r="A2546">
        <f t="shared" si="18"/>
        <v>2663</v>
      </c>
      <c r="B2546" t="str">
        <f>IF(Use_Der,IFERROR(INDEX(Data!$C$30:'Data'!$C$5000,IF($A2546&gt;$H$2,15000,$A2546)),""),"")</f>
        <v/>
      </c>
      <c r="C2546" t="str">
        <f>IF(Use_Der,IF(ISERROR(INDEX(Data!$D$30:'Data'!$D$5000,IF($A2546&gt;$H$2,15000,$A2546))),"",INDEX(Data!$D$30:'Data'!$D$5000,IF($A2546&gt;$H$2,15000,$A2546))),"")</f>
        <v/>
      </c>
      <c r="D2546" t="str">
        <f>IF(Use_Der,IF(ISERROR(INDEX(Data!$E$30:'Data'!$E$5000,IF($A2546&gt;$H$2,15000,$A2546))),"",INDEX(Data!$E$30:'Data'!$E$5000,IF($A2546&gt;$H$2,15000,$A2546))),"")</f>
        <v/>
      </c>
      <c r="E2546" t="str">
        <f>IF(Use_Der,IF(ISERROR(INDEX(Data!$F$30:'Data'!$F$5000,IF($A2546&gt;$H$2,15000,$A2546))),"",INDEX(Data!$F$30:'Data'!$F$5000,IF($A2546&gt;$H$2,15000,$A2546))),"")</f>
        <v/>
      </c>
      <c r="F2546" t="str">
        <f>IF(Use_Der,IF(ISERROR(INDEX(Data!$G$30:'Data'!$G$5000,IF($A2546&gt;$H$2,15000,$A2546))),"",INDEX(Data!$G$30:'Data'!$G$5000,IF($A2546&gt;$H$2,15000,$A2546))),"")</f>
        <v/>
      </c>
      <c r="G2546" s="96"/>
      <c r="H2546" s="96"/>
      <c r="I2546" s="96"/>
      <c r="J2546">
        <f t="shared" si="19"/>
        <v>2663</v>
      </c>
      <c r="K2546" t="str">
        <f>IFERROR(INDEX(Data!$C$30:'Data'!$C$5007,IF($J2546&gt;$P$2,15000,$J2546)),"")</f>
        <v/>
      </c>
      <c r="L2546" t="str">
        <f>IF(ISERROR(INDEX(Data!$D$30:'Data'!$D$5007,IF($J2546&gt;$P$2,15000,$J2546))),"",INDEX(Data!$D$30:'Data'!$D$5007,IF($J2546&gt;$P$2,15000,$J2546)))</f>
        <v/>
      </c>
      <c r="M2546" t="str">
        <f>IF(ISERROR(INDEX(Data!$H$30:'Data'!$H$5007,IF($J2546&gt;$P$2,15000,$J2546))),"",INDEX(Data!$H$30:'Data'!$H$5007,IF($J2546&gt;$P$2,15000,$J2546)))</f>
        <v/>
      </c>
    </row>
    <row r="2547" spans="1:13">
      <c r="A2547">
        <f t="shared" si="18"/>
        <v>2664</v>
      </c>
      <c r="B2547" t="str">
        <f>IF(Use_Der,IFERROR(INDEX(Data!$C$30:'Data'!$C$5000,IF($A2547&gt;$H$2,15000,$A2547)),""),"")</f>
        <v/>
      </c>
      <c r="C2547" t="str">
        <f>IF(Use_Der,IF(ISERROR(INDEX(Data!$D$30:'Data'!$D$5000,IF($A2547&gt;$H$2,15000,$A2547))),"",INDEX(Data!$D$30:'Data'!$D$5000,IF($A2547&gt;$H$2,15000,$A2547))),"")</f>
        <v/>
      </c>
      <c r="D2547" t="str">
        <f>IF(Use_Der,IF(ISERROR(INDEX(Data!$E$30:'Data'!$E$5000,IF($A2547&gt;$H$2,15000,$A2547))),"",INDEX(Data!$E$30:'Data'!$E$5000,IF($A2547&gt;$H$2,15000,$A2547))),"")</f>
        <v/>
      </c>
      <c r="E2547" t="str">
        <f>IF(Use_Der,IF(ISERROR(INDEX(Data!$F$30:'Data'!$F$5000,IF($A2547&gt;$H$2,15000,$A2547))),"",INDEX(Data!$F$30:'Data'!$F$5000,IF($A2547&gt;$H$2,15000,$A2547))),"")</f>
        <v/>
      </c>
      <c r="F2547" t="str">
        <f>IF(Use_Der,IF(ISERROR(INDEX(Data!$G$30:'Data'!$G$5000,IF($A2547&gt;$H$2,15000,$A2547))),"",INDEX(Data!$G$30:'Data'!$G$5000,IF($A2547&gt;$H$2,15000,$A2547))),"")</f>
        <v/>
      </c>
      <c r="G2547" s="96"/>
      <c r="H2547" s="96"/>
      <c r="I2547" s="96"/>
      <c r="J2547">
        <f t="shared" si="19"/>
        <v>2664</v>
      </c>
      <c r="K2547" t="str">
        <f>IFERROR(INDEX(Data!$C$30:'Data'!$C$5007,IF($J2547&gt;$P$2,15000,$J2547)),"")</f>
        <v/>
      </c>
      <c r="L2547" t="str">
        <f>IF(ISERROR(INDEX(Data!$D$30:'Data'!$D$5007,IF($J2547&gt;$P$2,15000,$J2547))),"",INDEX(Data!$D$30:'Data'!$D$5007,IF($J2547&gt;$P$2,15000,$J2547)))</f>
        <v/>
      </c>
      <c r="M2547" t="str">
        <f>IF(ISERROR(INDEX(Data!$H$30:'Data'!$H$5007,IF($J2547&gt;$P$2,15000,$J2547))),"",INDEX(Data!$H$30:'Data'!$H$5007,IF($J2547&gt;$P$2,15000,$J2547)))</f>
        <v/>
      </c>
    </row>
    <row r="2548" spans="1:13">
      <c r="A2548">
        <f t="shared" si="18"/>
        <v>2665</v>
      </c>
      <c r="B2548" t="str">
        <f>IF(Use_Der,IFERROR(INDEX(Data!$C$30:'Data'!$C$5000,IF($A2548&gt;$H$2,15000,$A2548)),""),"")</f>
        <v/>
      </c>
      <c r="C2548" t="str">
        <f>IF(Use_Der,IF(ISERROR(INDEX(Data!$D$30:'Data'!$D$5000,IF($A2548&gt;$H$2,15000,$A2548))),"",INDEX(Data!$D$30:'Data'!$D$5000,IF($A2548&gt;$H$2,15000,$A2548))),"")</f>
        <v/>
      </c>
      <c r="D2548" t="str">
        <f>IF(Use_Der,IF(ISERROR(INDEX(Data!$E$30:'Data'!$E$5000,IF($A2548&gt;$H$2,15000,$A2548))),"",INDEX(Data!$E$30:'Data'!$E$5000,IF($A2548&gt;$H$2,15000,$A2548))),"")</f>
        <v/>
      </c>
      <c r="E2548" t="str">
        <f>IF(Use_Der,IF(ISERROR(INDEX(Data!$F$30:'Data'!$F$5000,IF($A2548&gt;$H$2,15000,$A2548))),"",INDEX(Data!$F$30:'Data'!$F$5000,IF($A2548&gt;$H$2,15000,$A2548))),"")</f>
        <v/>
      </c>
      <c r="F2548" t="str">
        <f>IF(Use_Der,IF(ISERROR(INDEX(Data!$G$30:'Data'!$G$5000,IF($A2548&gt;$H$2,15000,$A2548))),"",INDEX(Data!$G$30:'Data'!$G$5000,IF($A2548&gt;$H$2,15000,$A2548))),"")</f>
        <v/>
      </c>
      <c r="G2548" s="96"/>
      <c r="H2548" s="96"/>
      <c r="I2548" s="96"/>
      <c r="J2548">
        <f t="shared" si="19"/>
        <v>2665</v>
      </c>
      <c r="K2548" t="str">
        <f>IFERROR(INDEX(Data!$C$30:'Data'!$C$5007,IF($J2548&gt;$P$2,15000,$J2548)),"")</f>
        <v/>
      </c>
      <c r="L2548" t="str">
        <f>IF(ISERROR(INDEX(Data!$D$30:'Data'!$D$5007,IF($J2548&gt;$P$2,15000,$J2548))),"",INDEX(Data!$D$30:'Data'!$D$5007,IF($J2548&gt;$P$2,15000,$J2548)))</f>
        <v/>
      </c>
      <c r="M2548" t="str">
        <f>IF(ISERROR(INDEX(Data!$H$30:'Data'!$H$5007,IF($J2548&gt;$P$2,15000,$J2548))),"",INDEX(Data!$H$30:'Data'!$H$5007,IF($J2548&gt;$P$2,15000,$J2548)))</f>
        <v/>
      </c>
    </row>
    <row r="2549" spans="1:13">
      <c r="A2549">
        <f t="shared" si="18"/>
        <v>2666</v>
      </c>
      <c r="B2549" t="str">
        <f>IF(Use_Der,IFERROR(INDEX(Data!$C$30:'Data'!$C$5000,IF($A2549&gt;$H$2,15000,$A2549)),""),"")</f>
        <v/>
      </c>
      <c r="C2549" t="str">
        <f>IF(Use_Der,IF(ISERROR(INDEX(Data!$D$30:'Data'!$D$5000,IF($A2549&gt;$H$2,15000,$A2549))),"",INDEX(Data!$D$30:'Data'!$D$5000,IF($A2549&gt;$H$2,15000,$A2549))),"")</f>
        <v/>
      </c>
      <c r="D2549" t="str">
        <f>IF(Use_Der,IF(ISERROR(INDEX(Data!$E$30:'Data'!$E$5000,IF($A2549&gt;$H$2,15000,$A2549))),"",INDEX(Data!$E$30:'Data'!$E$5000,IF($A2549&gt;$H$2,15000,$A2549))),"")</f>
        <v/>
      </c>
      <c r="E2549" t="str">
        <f>IF(Use_Der,IF(ISERROR(INDEX(Data!$F$30:'Data'!$F$5000,IF($A2549&gt;$H$2,15000,$A2549))),"",INDEX(Data!$F$30:'Data'!$F$5000,IF($A2549&gt;$H$2,15000,$A2549))),"")</f>
        <v/>
      </c>
      <c r="F2549" t="str">
        <f>IF(Use_Der,IF(ISERROR(INDEX(Data!$G$30:'Data'!$G$5000,IF($A2549&gt;$H$2,15000,$A2549))),"",INDEX(Data!$G$30:'Data'!$G$5000,IF($A2549&gt;$H$2,15000,$A2549))),"")</f>
        <v/>
      </c>
      <c r="G2549" s="96"/>
      <c r="H2549" s="96"/>
      <c r="I2549" s="96"/>
      <c r="J2549">
        <f t="shared" si="19"/>
        <v>2666</v>
      </c>
      <c r="K2549" t="str">
        <f>IFERROR(INDEX(Data!$C$30:'Data'!$C$5007,IF($J2549&gt;$P$2,15000,$J2549)),"")</f>
        <v/>
      </c>
      <c r="L2549" t="str">
        <f>IF(ISERROR(INDEX(Data!$D$30:'Data'!$D$5007,IF($J2549&gt;$P$2,15000,$J2549))),"",INDEX(Data!$D$30:'Data'!$D$5007,IF($J2549&gt;$P$2,15000,$J2549)))</f>
        <v/>
      </c>
      <c r="M2549" t="str">
        <f>IF(ISERROR(INDEX(Data!$H$30:'Data'!$H$5007,IF($J2549&gt;$P$2,15000,$J2549))),"",INDEX(Data!$H$30:'Data'!$H$5007,IF($J2549&gt;$P$2,15000,$J2549)))</f>
        <v/>
      </c>
    </row>
    <row r="2550" spans="1:13">
      <c r="A2550">
        <f t="shared" si="18"/>
        <v>2667</v>
      </c>
      <c r="B2550" t="str">
        <f>IF(Use_Der,IFERROR(INDEX(Data!$C$30:'Data'!$C$5000,IF($A2550&gt;$H$2,15000,$A2550)),""),"")</f>
        <v/>
      </c>
      <c r="C2550" t="str">
        <f>IF(Use_Der,IF(ISERROR(INDEX(Data!$D$30:'Data'!$D$5000,IF($A2550&gt;$H$2,15000,$A2550))),"",INDEX(Data!$D$30:'Data'!$D$5000,IF($A2550&gt;$H$2,15000,$A2550))),"")</f>
        <v/>
      </c>
      <c r="D2550" t="str">
        <f>IF(Use_Der,IF(ISERROR(INDEX(Data!$E$30:'Data'!$E$5000,IF($A2550&gt;$H$2,15000,$A2550))),"",INDEX(Data!$E$30:'Data'!$E$5000,IF($A2550&gt;$H$2,15000,$A2550))),"")</f>
        <v/>
      </c>
      <c r="E2550" t="str">
        <f>IF(Use_Der,IF(ISERROR(INDEX(Data!$F$30:'Data'!$F$5000,IF($A2550&gt;$H$2,15000,$A2550))),"",INDEX(Data!$F$30:'Data'!$F$5000,IF($A2550&gt;$H$2,15000,$A2550))),"")</f>
        <v/>
      </c>
      <c r="F2550" t="str">
        <f>IF(Use_Der,IF(ISERROR(INDEX(Data!$G$30:'Data'!$G$5000,IF($A2550&gt;$H$2,15000,$A2550))),"",INDEX(Data!$G$30:'Data'!$G$5000,IF($A2550&gt;$H$2,15000,$A2550))),"")</f>
        <v/>
      </c>
      <c r="G2550" s="96"/>
      <c r="H2550" s="96"/>
      <c r="I2550" s="96"/>
      <c r="J2550">
        <f t="shared" si="19"/>
        <v>2667</v>
      </c>
      <c r="K2550" t="str">
        <f>IFERROR(INDEX(Data!$C$30:'Data'!$C$5007,IF($J2550&gt;$P$2,15000,$J2550)),"")</f>
        <v/>
      </c>
      <c r="L2550" t="str">
        <f>IF(ISERROR(INDEX(Data!$D$30:'Data'!$D$5007,IF($J2550&gt;$P$2,15000,$J2550))),"",INDEX(Data!$D$30:'Data'!$D$5007,IF($J2550&gt;$P$2,15000,$J2550)))</f>
        <v/>
      </c>
      <c r="M2550" t="str">
        <f>IF(ISERROR(INDEX(Data!$H$30:'Data'!$H$5007,IF($J2550&gt;$P$2,15000,$J2550))),"",INDEX(Data!$H$30:'Data'!$H$5007,IF($J2550&gt;$P$2,15000,$J2550)))</f>
        <v/>
      </c>
    </row>
    <row r="2551" spans="1:13">
      <c r="A2551">
        <f t="shared" si="18"/>
        <v>2668</v>
      </c>
      <c r="B2551" t="str">
        <f>IF(Use_Der,IFERROR(INDEX(Data!$C$30:'Data'!$C$5000,IF($A2551&gt;$H$2,15000,$A2551)),""),"")</f>
        <v/>
      </c>
      <c r="C2551" t="str">
        <f>IF(Use_Der,IF(ISERROR(INDEX(Data!$D$30:'Data'!$D$5000,IF($A2551&gt;$H$2,15000,$A2551))),"",INDEX(Data!$D$30:'Data'!$D$5000,IF($A2551&gt;$H$2,15000,$A2551))),"")</f>
        <v/>
      </c>
      <c r="D2551" t="str">
        <f>IF(Use_Der,IF(ISERROR(INDEX(Data!$E$30:'Data'!$E$5000,IF($A2551&gt;$H$2,15000,$A2551))),"",INDEX(Data!$E$30:'Data'!$E$5000,IF($A2551&gt;$H$2,15000,$A2551))),"")</f>
        <v/>
      </c>
      <c r="E2551" t="str">
        <f>IF(Use_Der,IF(ISERROR(INDEX(Data!$F$30:'Data'!$F$5000,IF($A2551&gt;$H$2,15000,$A2551))),"",INDEX(Data!$F$30:'Data'!$F$5000,IF($A2551&gt;$H$2,15000,$A2551))),"")</f>
        <v/>
      </c>
      <c r="F2551" t="str">
        <f>IF(Use_Der,IF(ISERROR(INDEX(Data!$G$30:'Data'!$G$5000,IF($A2551&gt;$H$2,15000,$A2551))),"",INDEX(Data!$G$30:'Data'!$G$5000,IF($A2551&gt;$H$2,15000,$A2551))),"")</f>
        <v/>
      </c>
      <c r="G2551" s="96"/>
      <c r="H2551" s="96"/>
      <c r="I2551" s="96"/>
      <c r="J2551">
        <f t="shared" si="19"/>
        <v>2668</v>
      </c>
      <c r="K2551" t="str">
        <f>IFERROR(INDEX(Data!$C$30:'Data'!$C$5007,IF($J2551&gt;$P$2,15000,$J2551)),"")</f>
        <v/>
      </c>
      <c r="L2551" t="str">
        <f>IF(ISERROR(INDEX(Data!$D$30:'Data'!$D$5007,IF($J2551&gt;$P$2,15000,$J2551))),"",INDEX(Data!$D$30:'Data'!$D$5007,IF($J2551&gt;$P$2,15000,$J2551)))</f>
        <v/>
      </c>
      <c r="M2551" t="str">
        <f>IF(ISERROR(INDEX(Data!$H$30:'Data'!$H$5007,IF($J2551&gt;$P$2,15000,$J2551))),"",INDEX(Data!$H$30:'Data'!$H$5007,IF($J2551&gt;$P$2,15000,$J2551)))</f>
        <v/>
      </c>
    </row>
    <row r="2552" spans="1:13">
      <c r="A2552">
        <f t="shared" si="18"/>
        <v>2669</v>
      </c>
      <c r="B2552" t="str">
        <f>IF(Use_Der,IFERROR(INDEX(Data!$C$30:'Data'!$C$5000,IF($A2552&gt;$H$2,15000,$A2552)),""),"")</f>
        <v/>
      </c>
      <c r="C2552" t="str">
        <f>IF(Use_Der,IF(ISERROR(INDEX(Data!$D$30:'Data'!$D$5000,IF($A2552&gt;$H$2,15000,$A2552))),"",INDEX(Data!$D$30:'Data'!$D$5000,IF($A2552&gt;$H$2,15000,$A2552))),"")</f>
        <v/>
      </c>
      <c r="D2552" t="str">
        <f>IF(Use_Der,IF(ISERROR(INDEX(Data!$E$30:'Data'!$E$5000,IF($A2552&gt;$H$2,15000,$A2552))),"",INDEX(Data!$E$30:'Data'!$E$5000,IF($A2552&gt;$H$2,15000,$A2552))),"")</f>
        <v/>
      </c>
      <c r="E2552" t="str">
        <f>IF(Use_Der,IF(ISERROR(INDEX(Data!$F$30:'Data'!$F$5000,IF($A2552&gt;$H$2,15000,$A2552))),"",INDEX(Data!$F$30:'Data'!$F$5000,IF($A2552&gt;$H$2,15000,$A2552))),"")</f>
        <v/>
      </c>
      <c r="F2552" t="str">
        <f>IF(Use_Der,IF(ISERROR(INDEX(Data!$G$30:'Data'!$G$5000,IF($A2552&gt;$H$2,15000,$A2552))),"",INDEX(Data!$G$30:'Data'!$G$5000,IF($A2552&gt;$H$2,15000,$A2552))),"")</f>
        <v/>
      </c>
      <c r="G2552" s="96"/>
      <c r="H2552" s="96"/>
      <c r="I2552" s="96"/>
      <c r="J2552">
        <f t="shared" si="19"/>
        <v>2669</v>
      </c>
      <c r="K2552" t="str">
        <f>IFERROR(INDEX(Data!$C$30:'Data'!$C$5007,IF($J2552&gt;$P$2,15000,$J2552)),"")</f>
        <v/>
      </c>
      <c r="L2552" t="str">
        <f>IF(ISERROR(INDEX(Data!$D$30:'Data'!$D$5007,IF($J2552&gt;$P$2,15000,$J2552))),"",INDEX(Data!$D$30:'Data'!$D$5007,IF($J2552&gt;$P$2,15000,$J2552)))</f>
        <v/>
      </c>
      <c r="M2552" t="str">
        <f>IF(ISERROR(INDEX(Data!$H$30:'Data'!$H$5007,IF($J2552&gt;$P$2,15000,$J2552))),"",INDEX(Data!$H$30:'Data'!$H$5007,IF($J2552&gt;$P$2,15000,$J2552)))</f>
        <v/>
      </c>
    </row>
    <row r="2553" spans="1:13">
      <c r="A2553">
        <f t="shared" ref="A2553:A2807" si="20">Shifted_Start+ROW()-32</f>
        <v>2670</v>
      </c>
      <c r="B2553" t="str">
        <f>IF(Use_Der,IFERROR(INDEX(Data!$C$30:'Data'!$C$5000,IF($A2553&gt;$H$2,15000,$A2553)),""),"")</f>
        <v/>
      </c>
      <c r="C2553" t="str">
        <f>IF(Use_Der,IF(ISERROR(INDEX(Data!$D$30:'Data'!$D$5000,IF($A2553&gt;$H$2,15000,$A2553))),"",INDEX(Data!$D$30:'Data'!$D$5000,IF($A2553&gt;$H$2,15000,$A2553))),"")</f>
        <v/>
      </c>
      <c r="D2553" t="str">
        <f>IF(Use_Der,IF(ISERROR(INDEX(Data!$E$30:'Data'!$E$5000,IF($A2553&gt;$H$2,15000,$A2553))),"",INDEX(Data!$E$30:'Data'!$E$5000,IF($A2553&gt;$H$2,15000,$A2553))),"")</f>
        <v/>
      </c>
      <c r="E2553" t="str">
        <f>IF(Use_Der,IF(ISERROR(INDEX(Data!$F$30:'Data'!$F$5000,IF($A2553&gt;$H$2,15000,$A2553))),"",INDEX(Data!$F$30:'Data'!$F$5000,IF($A2553&gt;$H$2,15000,$A2553))),"")</f>
        <v/>
      </c>
      <c r="F2553" t="str">
        <f>IF(Use_Der,IF(ISERROR(INDEX(Data!$G$30:'Data'!$G$5000,IF($A2553&gt;$H$2,15000,$A2553))),"",INDEX(Data!$G$30:'Data'!$G$5000,IF($A2553&gt;$H$2,15000,$A2553))),"")</f>
        <v/>
      </c>
      <c r="G2553" s="96"/>
      <c r="H2553" s="96"/>
      <c r="I2553" s="96"/>
      <c r="J2553">
        <f t="shared" ref="J2553:J2807" si="21">Shifted_Start+ROW()-32</f>
        <v>2670</v>
      </c>
      <c r="K2553" t="str">
        <f>IFERROR(INDEX(Data!$C$30:'Data'!$C$5007,IF($J2553&gt;$P$2,15000,$J2553)),"")</f>
        <v/>
      </c>
      <c r="L2553" t="str">
        <f>IF(ISERROR(INDEX(Data!$D$30:'Data'!$D$5007,IF($J2553&gt;$P$2,15000,$J2553))),"",INDEX(Data!$D$30:'Data'!$D$5007,IF($J2553&gt;$P$2,15000,$J2553)))</f>
        <v/>
      </c>
      <c r="M2553" t="str">
        <f>IF(ISERROR(INDEX(Data!$H$30:'Data'!$H$5007,IF($J2553&gt;$P$2,15000,$J2553))),"",INDEX(Data!$H$30:'Data'!$H$5007,IF($J2553&gt;$P$2,15000,$J2553)))</f>
        <v/>
      </c>
    </row>
    <row r="2554" spans="1:13">
      <c r="A2554">
        <f t="shared" si="20"/>
        <v>2671</v>
      </c>
      <c r="B2554" t="str">
        <f>IF(Use_Der,IFERROR(INDEX(Data!$C$30:'Data'!$C$5000,IF($A2554&gt;$H$2,15000,$A2554)),""),"")</f>
        <v/>
      </c>
      <c r="C2554" t="str">
        <f>IF(Use_Der,IF(ISERROR(INDEX(Data!$D$30:'Data'!$D$5000,IF($A2554&gt;$H$2,15000,$A2554))),"",INDEX(Data!$D$30:'Data'!$D$5000,IF($A2554&gt;$H$2,15000,$A2554))),"")</f>
        <v/>
      </c>
      <c r="D2554" t="str">
        <f>IF(Use_Der,IF(ISERROR(INDEX(Data!$E$30:'Data'!$E$5000,IF($A2554&gt;$H$2,15000,$A2554))),"",INDEX(Data!$E$30:'Data'!$E$5000,IF($A2554&gt;$H$2,15000,$A2554))),"")</f>
        <v/>
      </c>
      <c r="E2554" t="str">
        <f>IF(Use_Der,IF(ISERROR(INDEX(Data!$F$30:'Data'!$F$5000,IF($A2554&gt;$H$2,15000,$A2554))),"",INDEX(Data!$F$30:'Data'!$F$5000,IF($A2554&gt;$H$2,15000,$A2554))),"")</f>
        <v/>
      </c>
      <c r="F2554" t="str">
        <f>IF(Use_Der,IF(ISERROR(INDEX(Data!$G$30:'Data'!$G$5000,IF($A2554&gt;$H$2,15000,$A2554))),"",INDEX(Data!$G$30:'Data'!$G$5000,IF($A2554&gt;$H$2,15000,$A2554))),"")</f>
        <v/>
      </c>
      <c r="G2554" s="96"/>
      <c r="H2554" s="96"/>
      <c r="I2554" s="96"/>
      <c r="J2554">
        <f t="shared" si="21"/>
        <v>2671</v>
      </c>
      <c r="K2554" t="str">
        <f>IFERROR(INDEX(Data!$C$30:'Data'!$C$5007,IF($J2554&gt;$P$2,15000,$J2554)),"")</f>
        <v/>
      </c>
      <c r="L2554" t="str">
        <f>IF(ISERROR(INDEX(Data!$D$30:'Data'!$D$5007,IF($J2554&gt;$P$2,15000,$J2554))),"",INDEX(Data!$D$30:'Data'!$D$5007,IF($J2554&gt;$P$2,15000,$J2554)))</f>
        <v/>
      </c>
      <c r="M2554" t="str">
        <f>IF(ISERROR(INDEX(Data!$H$30:'Data'!$H$5007,IF($J2554&gt;$P$2,15000,$J2554))),"",INDEX(Data!$H$30:'Data'!$H$5007,IF($J2554&gt;$P$2,15000,$J2554)))</f>
        <v/>
      </c>
    </row>
    <row r="2555" spans="1:13">
      <c r="A2555">
        <f t="shared" si="20"/>
        <v>2672</v>
      </c>
      <c r="B2555" t="str">
        <f>IF(Use_Der,IFERROR(INDEX(Data!$C$30:'Data'!$C$5000,IF($A2555&gt;$H$2,15000,$A2555)),""),"")</f>
        <v/>
      </c>
      <c r="C2555" t="str">
        <f>IF(Use_Der,IF(ISERROR(INDEX(Data!$D$30:'Data'!$D$5000,IF($A2555&gt;$H$2,15000,$A2555))),"",INDEX(Data!$D$30:'Data'!$D$5000,IF($A2555&gt;$H$2,15000,$A2555))),"")</f>
        <v/>
      </c>
      <c r="D2555" t="str">
        <f>IF(Use_Der,IF(ISERROR(INDEX(Data!$E$30:'Data'!$E$5000,IF($A2555&gt;$H$2,15000,$A2555))),"",INDEX(Data!$E$30:'Data'!$E$5000,IF($A2555&gt;$H$2,15000,$A2555))),"")</f>
        <v/>
      </c>
      <c r="E2555" t="str">
        <f>IF(Use_Der,IF(ISERROR(INDEX(Data!$F$30:'Data'!$F$5000,IF($A2555&gt;$H$2,15000,$A2555))),"",INDEX(Data!$F$30:'Data'!$F$5000,IF($A2555&gt;$H$2,15000,$A2555))),"")</f>
        <v/>
      </c>
      <c r="F2555" t="str">
        <f>IF(Use_Der,IF(ISERROR(INDEX(Data!$G$30:'Data'!$G$5000,IF($A2555&gt;$H$2,15000,$A2555))),"",INDEX(Data!$G$30:'Data'!$G$5000,IF($A2555&gt;$H$2,15000,$A2555))),"")</f>
        <v/>
      </c>
      <c r="G2555" s="96"/>
      <c r="H2555" s="96"/>
      <c r="I2555" s="96"/>
      <c r="J2555">
        <f t="shared" si="21"/>
        <v>2672</v>
      </c>
      <c r="K2555" t="str">
        <f>IFERROR(INDEX(Data!$C$30:'Data'!$C$5007,IF($J2555&gt;$P$2,15000,$J2555)),"")</f>
        <v/>
      </c>
      <c r="L2555" t="str">
        <f>IF(ISERROR(INDEX(Data!$D$30:'Data'!$D$5007,IF($J2555&gt;$P$2,15000,$J2555))),"",INDEX(Data!$D$30:'Data'!$D$5007,IF($J2555&gt;$P$2,15000,$J2555)))</f>
        <v/>
      </c>
      <c r="M2555" t="str">
        <f>IF(ISERROR(INDEX(Data!$H$30:'Data'!$H$5007,IF($J2555&gt;$P$2,15000,$J2555))),"",INDEX(Data!$H$30:'Data'!$H$5007,IF($J2555&gt;$P$2,15000,$J2555)))</f>
        <v/>
      </c>
    </row>
    <row r="2556" spans="1:13">
      <c r="A2556">
        <f t="shared" si="20"/>
        <v>2673</v>
      </c>
      <c r="B2556" t="str">
        <f>IF(Use_Der,IFERROR(INDEX(Data!$C$30:'Data'!$C$5000,IF($A2556&gt;$H$2,15000,$A2556)),""),"")</f>
        <v/>
      </c>
      <c r="C2556" t="str">
        <f>IF(Use_Der,IF(ISERROR(INDEX(Data!$D$30:'Data'!$D$5000,IF($A2556&gt;$H$2,15000,$A2556))),"",INDEX(Data!$D$30:'Data'!$D$5000,IF($A2556&gt;$H$2,15000,$A2556))),"")</f>
        <v/>
      </c>
      <c r="D2556" t="str">
        <f>IF(Use_Der,IF(ISERROR(INDEX(Data!$E$30:'Data'!$E$5000,IF($A2556&gt;$H$2,15000,$A2556))),"",INDEX(Data!$E$30:'Data'!$E$5000,IF($A2556&gt;$H$2,15000,$A2556))),"")</f>
        <v/>
      </c>
      <c r="E2556" t="str">
        <f>IF(Use_Der,IF(ISERROR(INDEX(Data!$F$30:'Data'!$F$5000,IF($A2556&gt;$H$2,15000,$A2556))),"",INDEX(Data!$F$30:'Data'!$F$5000,IF($A2556&gt;$H$2,15000,$A2556))),"")</f>
        <v/>
      </c>
      <c r="F2556" t="str">
        <f>IF(Use_Der,IF(ISERROR(INDEX(Data!$G$30:'Data'!$G$5000,IF($A2556&gt;$H$2,15000,$A2556))),"",INDEX(Data!$G$30:'Data'!$G$5000,IF($A2556&gt;$H$2,15000,$A2556))),"")</f>
        <v/>
      </c>
      <c r="G2556" s="96"/>
      <c r="H2556" s="96"/>
      <c r="I2556" s="96"/>
      <c r="J2556">
        <f t="shared" si="21"/>
        <v>2673</v>
      </c>
      <c r="K2556" t="str">
        <f>IFERROR(INDEX(Data!$C$30:'Data'!$C$5007,IF($J2556&gt;$P$2,15000,$J2556)),"")</f>
        <v/>
      </c>
      <c r="L2556" t="str">
        <f>IF(ISERROR(INDEX(Data!$D$30:'Data'!$D$5007,IF($J2556&gt;$P$2,15000,$J2556))),"",INDEX(Data!$D$30:'Data'!$D$5007,IF($J2556&gt;$P$2,15000,$J2556)))</f>
        <v/>
      </c>
      <c r="M2556" t="str">
        <f>IF(ISERROR(INDEX(Data!$H$30:'Data'!$H$5007,IF($J2556&gt;$P$2,15000,$J2556))),"",INDEX(Data!$H$30:'Data'!$H$5007,IF($J2556&gt;$P$2,15000,$J2556)))</f>
        <v/>
      </c>
    </row>
    <row r="2557" spans="1:13">
      <c r="A2557">
        <f t="shared" si="20"/>
        <v>2674</v>
      </c>
      <c r="B2557" t="str">
        <f>IF(Use_Der,IFERROR(INDEX(Data!$C$30:'Data'!$C$5000,IF($A2557&gt;$H$2,15000,$A2557)),""),"")</f>
        <v/>
      </c>
      <c r="C2557" t="str">
        <f>IF(Use_Der,IF(ISERROR(INDEX(Data!$D$30:'Data'!$D$5000,IF($A2557&gt;$H$2,15000,$A2557))),"",INDEX(Data!$D$30:'Data'!$D$5000,IF($A2557&gt;$H$2,15000,$A2557))),"")</f>
        <v/>
      </c>
      <c r="D2557" t="str">
        <f>IF(Use_Der,IF(ISERROR(INDEX(Data!$E$30:'Data'!$E$5000,IF($A2557&gt;$H$2,15000,$A2557))),"",INDEX(Data!$E$30:'Data'!$E$5000,IF($A2557&gt;$H$2,15000,$A2557))),"")</f>
        <v/>
      </c>
      <c r="E2557" t="str">
        <f>IF(Use_Der,IF(ISERROR(INDEX(Data!$F$30:'Data'!$F$5000,IF($A2557&gt;$H$2,15000,$A2557))),"",INDEX(Data!$F$30:'Data'!$F$5000,IF($A2557&gt;$H$2,15000,$A2557))),"")</f>
        <v/>
      </c>
      <c r="F2557" t="str">
        <f>IF(Use_Der,IF(ISERROR(INDEX(Data!$G$30:'Data'!$G$5000,IF($A2557&gt;$H$2,15000,$A2557))),"",INDEX(Data!$G$30:'Data'!$G$5000,IF($A2557&gt;$H$2,15000,$A2557))),"")</f>
        <v/>
      </c>
      <c r="G2557" s="96"/>
      <c r="H2557" s="96"/>
      <c r="I2557" s="96"/>
      <c r="J2557">
        <f t="shared" si="21"/>
        <v>2674</v>
      </c>
      <c r="K2557" t="str">
        <f>IFERROR(INDEX(Data!$C$30:'Data'!$C$5007,IF($J2557&gt;$P$2,15000,$J2557)),"")</f>
        <v/>
      </c>
      <c r="L2557" t="str">
        <f>IF(ISERROR(INDEX(Data!$D$30:'Data'!$D$5007,IF($J2557&gt;$P$2,15000,$J2557))),"",INDEX(Data!$D$30:'Data'!$D$5007,IF($J2557&gt;$P$2,15000,$J2557)))</f>
        <v/>
      </c>
      <c r="M2557" t="str">
        <f>IF(ISERROR(INDEX(Data!$H$30:'Data'!$H$5007,IF($J2557&gt;$P$2,15000,$J2557))),"",INDEX(Data!$H$30:'Data'!$H$5007,IF($J2557&gt;$P$2,15000,$J2557)))</f>
        <v/>
      </c>
    </row>
    <row r="2558" spans="1:13">
      <c r="A2558">
        <f t="shared" si="20"/>
        <v>2675</v>
      </c>
      <c r="B2558" t="str">
        <f>IF(Use_Der,IFERROR(INDEX(Data!$C$30:'Data'!$C$5000,IF($A2558&gt;$H$2,15000,$A2558)),""),"")</f>
        <v/>
      </c>
      <c r="C2558" t="str">
        <f>IF(Use_Der,IF(ISERROR(INDEX(Data!$D$30:'Data'!$D$5000,IF($A2558&gt;$H$2,15000,$A2558))),"",INDEX(Data!$D$30:'Data'!$D$5000,IF($A2558&gt;$H$2,15000,$A2558))),"")</f>
        <v/>
      </c>
      <c r="D2558" t="str">
        <f>IF(Use_Der,IF(ISERROR(INDEX(Data!$E$30:'Data'!$E$5000,IF($A2558&gt;$H$2,15000,$A2558))),"",INDEX(Data!$E$30:'Data'!$E$5000,IF($A2558&gt;$H$2,15000,$A2558))),"")</f>
        <v/>
      </c>
      <c r="E2558" t="str">
        <f>IF(Use_Der,IF(ISERROR(INDEX(Data!$F$30:'Data'!$F$5000,IF($A2558&gt;$H$2,15000,$A2558))),"",INDEX(Data!$F$30:'Data'!$F$5000,IF($A2558&gt;$H$2,15000,$A2558))),"")</f>
        <v/>
      </c>
      <c r="F2558" t="str">
        <f>IF(Use_Der,IF(ISERROR(INDEX(Data!$G$30:'Data'!$G$5000,IF($A2558&gt;$H$2,15000,$A2558))),"",INDEX(Data!$G$30:'Data'!$G$5000,IF($A2558&gt;$H$2,15000,$A2558))),"")</f>
        <v/>
      </c>
      <c r="G2558" s="96"/>
      <c r="H2558" s="96"/>
      <c r="I2558" s="96"/>
      <c r="J2558">
        <f t="shared" si="21"/>
        <v>2675</v>
      </c>
      <c r="K2558" t="str">
        <f>IFERROR(INDEX(Data!$C$30:'Data'!$C$5007,IF($J2558&gt;$P$2,15000,$J2558)),"")</f>
        <v/>
      </c>
      <c r="L2558" t="str">
        <f>IF(ISERROR(INDEX(Data!$D$30:'Data'!$D$5007,IF($J2558&gt;$P$2,15000,$J2558))),"",INDEX(Data!$D$30:'Data'!$D$5007,IF($J2558&gt;$P$2,15000,$J2558)))</f>
        <v/>
      </c>
      <c r="M2558" t="str">
        <f>IF(ISERROR(INDEX(Data!$H$30:'Data'!$H$5007,IF($J2558&gt;$P$2,15000,$J2558))),"",INDEX(Data!$H$30:'Data'!$H$5007,IF($J2558&gt;$P$2,15000,$J2558)))</f>
        <v/>
      </c>
    </row>
    <row r="2559" spans="1:13">
      <c r="A2559">
        <f t="shared" si="20"/>
        <v>2676</v>
      </c>
      <c r="B2559" t="str">
        <f>IF(Use_Der,IFERROR(INDEX(Data!$C$30:'Data'!$C$5000,IF($A2559&gt;$H$2,15000,$A2559)),""),"")</f>
        <v/>
      </c>
      <c r="C2559" t="str">
        <f>IF(Use_Der,IF(ISERROR(INDEX(Data!$D$30:'Data'!$D$5000,IF($A2559&gt;$H$2,15000,$A2559))),"",INDEX(Data!$D$30:'Data'!$D$5000,IF($A2559&gt;$H$2,15000,$A2559))),"")</f>
        <v/>
      </c>
      <c r="D2559" t="str">
        <f>IF(Use_Der,IF(ISERROR(INDEX(Data!$E$30:'Data'!$E$5000,IF($A2559&gt;$H$2,15000,$A2559))),"",INDEX(Data!$E$30:'Data'!$E$5000,IF($A2559&gt;$H$2,15000,$A2559))),"")</f>
        <v/>
      </c>
      <c r="E2559" t="str">
        <f>IF(Use_Der,IF(ISERROR(INDEX(Data!$F$30:'Data'!$F$5000,IF($A2559&gt;$H$2,15000,$A2559))),"",INDEX(Data!$F$30:'Data'!$F$5000,IF($A2559&gt;$H$2,15000,$A2559))),"")</f>
        <v/>
      </c>
      <c r="F2559" t="str">
        <f>IF(Use_Der,IF(ISERROR(INDEX(Data!$G$30:'Data'!$G$5000,IF($A2559&gt;$H$2,15000,$A2559))),"",INDEX(Data!$G$30:'Data'!$G$5000,IF($A2559&gt;$H$2,15000,$A2559))),"")</f>
        <v/>
      </c>
      <c r="G2559" s="96"/>
      <c r="H2559" s="96"/>
      <c r="I2559" s="96"/>
      <c r="J2559">
        <f t="shared" si="21"/>
        <v>2676</v>
      </c>
      <c r="K2559" t="str">
        <f>IFERROR(INDEX(Data!$C$30:'Data'!$C$5007,IF($J2559&gt;$P$2,15000,$J2559)),"")</f>
        <v/>
      </c>
      <c r="L2559" t="str">
        <f>IF(ISERROR(INDEX(Data!$D$30:'Data'!$D$5007,IF($J2559&gt;$P$2,15000,$J2559))),"",INDEX(Data!$D$30:'Data'!$D$5007,IF($J2559&gt;$P$2,15000,$J2559)))</f>
        <v/>
      </c>
      <c r="M2559" t="str">
        <f>IF(ISERROR(INDEX(Data!$H$30:'Data'!$H$5007,IF($J2559&gt;$P$2,15000,$J2559))),"",INDEX(Data!$H$30:'Data'!$H$5007,IF($J2559&gt;$P$2,15000,$J2559)))</f>
        <v/>
      </c>
    </row>
    <row r="2560" spans="1:13">
      <c r="A2560">
        <f t="shared" si="20"/>
        <v>2677</v>
      </c>
      <c r="B2560" t="str">
        <f>IF(Use_Der,IFERROR(INDEX(Data!$C$30:'Data'!$C$5000,IF($A2560&gt;$H$2,15000,$A2560)),""),"")</f>
        <v/>
      </c>
      <c r="C2560" t="str">
        <f>IF(Use_Der,IF(ISERROR(INDEX(Data!$D$30:'Data'!$D$5000,IF($A2560&gt;$H$2,15000,$A2560))),"",INDEX(Data!$D$30:'Data'!$D$5000,IF($A2560&gt;$H$2,15000,$A2560))),"")</f>
        <v/>
      </c>
      <c r="D2560" t="str">
        <f>IF(Use_Der,IF(ISERROR(INDEX(Data!$E$30:'Data'!$E$5000,IF($A2560&gt;$H$2,15000,$A2560))),"",INDEX(Data!$E$30:'Data'!$E$5000,IF($A2560&gt;$H$2,15000,$A2560))),"")</f>
        <v/>
      </c>
      <c r="E2560" t="str">
        <f>IF(Use_Der,IF(ISERROR(INDEX(Data!$F$30:'Data'!$F$5000,IF($A2560&gt;$H$2,15000,$A2560))),"",INDEX(Data!$F$30:'Data'!$F$5000,IF($A2560&gt;$H$2,15000,$A2560))),"")</f>
        <v/>
      </c>
      <c r="F2560" t="str">
        <f>IF(Use_Der,IF(ISERROR(INDEX(Data!$G$30:'Data'!$G$5000,IF($A2560&gt;$H$2,15000,$A2560))),"",INDEX(Data!$G$30:'Data'!$G$5000,IF($A2560&gt;$H$2,15000,$A2560))),"")</f>
        <v/>
      </c>
      <c r="G2560" s="96"/>
      <c r="H2560" s="96"/>
      <c r="I2560" s="96"/>
      <c r="J2560">
        <f t="shared" si="21"/>
        <v>2677</v>
      </c>
      <c r="K2560" t="str">
        <f>IFERROR(INDEX(Data!$C$30:'Data'!$C$5007,IF($J2560&gt;$P$2,15000,$J2560)),"")</f>
        <v/>
      </c>
      <c r="L2560" t="str">
        <f>IF(ISERROR(INDEX(Data!$D$30:'Data'!$D$5007,IF($J2560&gt;$P$2,15000,$J2560))),"",INDEX(Data!$D$30:'Data'!$D$5007,IF($J2560&gt;$P$2,15000,$J2560)))</f>
        <v/>
      </c>
      <c r="M2560" t="str">
        <f>IF(ISERROR(INDEX(Data!$H$30:'Data'!$H$5007,IF($J2560&gt;$P$2,15000,$J2560))),"",INDEX(Data!$H$30:'Data'!$H$5007,IF($J2560&gt;$P$2,15000,$J2560)))</f>
        <v/>
      </c>
    </row>
    <row r="2561" spans="1:13">
      <c r="A2561">
        <f t="shared" si="20"/>
        <v>2678</v>
      </c>
      <c r="B2561" t="str">
        <f>IF(Use_Der,IFERROR(INDEX(Data!$C$30:'Data'!$C$5000,IF($A2561&gt;$H$2,15000,$A2561)),""),"")</f>
        <v/>
      </c>
      <c r="C2561" t="str">
        <f>IF(Use_Der,IF(ISERROR(INDEX(Data!$D$30:'Data'!$D$5000,IF($A2561&gt;$H$2,15000,$A2561))),"",INDEX(Data!$D$30:'Data'!$D$5000,IF($A2561&gt;$H$2,15000,$A2561))),"")</f>
        <v/>
      </c>
      <c r="D2561" t="str">
        <f>IF(Use_Der,IF(ISERROR(INDEX(Data!$E$30:'Data'!$E$5000,IF($A2561&gt;$H$2,15000,$A2561))),"",INDEX(Data!$E$30:'Data'!$E$5000,IF($A2561&gt;$H$2,15000,$A2561))),"")</f>
        <v/>
      </c>
      <c r="E2561" t="str">
        <f>IF(Use_Der,IF(ISERROR(INDEX(Data!$F$30:'Data'!$F$5000,IF($A2561&gt;$H$2,15000,$A2561))),"",INDEX(Data!$F$30:'Data'!$F$5000,IF($A2561&gt;$H$2,15000,$A2561))),"")</f>
        <v/>
      </c>
      <c r="F2561" t="str">
        <f>IF(Use_Der,IF(ISERROR(INDEX(Data!$G$30:'Data'!$G$5000,IF($A2561&gt;$H$2,15000,$A2561))),"",INDEX(Data!$G$30:'Data'!$G$5000,IF($A2561&gt;$H$2,15000,$A2561))),"")</f>
        <v/>
      </c>
      <c r="G2561" s="96"/>
      <c r="H2561" s="96"/>
      <c r="I2561" s="96"/>
      <c r="J2561">
        <f t="shared" si="21"/>
        <v>2678</v>
      </c>
      <c r="K2561" t="str">
        <f>IFERROR(INDEX(Data!$C$30:'Data'!$C$5007,IF($J2561&gt;$P$2,15000,$J2561)),"")</f>
        <v/>
      </c>
      <c r="L2561" t="str">
        <f>IF(ISERROR(INDEX(Data!$D$30:'Data'!$D$5007,IF($J2561&gt;$P$2,15000,$J2561))),"",INDEX(Data!$D$30:'Data'!$D$5007,IF($J2561&gt;$P$2,15000,$J2561)))</f>
        <v/>
      </c>
      <c r="M2561" t="str">
        <f>IF(ISERROR(INDEX(Data!$H$30:'Data'!$H$5007,IF($J2561&gt;$P$2,15000,$J2561))),"",INDEX(Data!$H$30:'Data'!$H$5007,IF($J2561&gt;$P$2,15000,$J2561)))</f>
        <v/>
      </c>
    </row>
    <row r="2562" spans="1:13">
      <c r="A2562">
        <f t="shared" si="20"/>
        <v>2679</v>
      </c>
      <c r="B2562" t="str">
        <f>IF(Use_Der,IFERROR(INDEX(Data!$C$30:'Data'!$C$5000,IF($A2562&gt;$H$2,15000,$A2562)),""),"")</f>
        <v/>
      </c>
      <c r="C2562" t="str">
        <f>IF(Use_Der,IF(ISERROR(INDEX(Data!$D$30:'Data'!$D$5000,IF($A2562&gt;$H$2,15000,$A2562))),"",INDEX(Data!$D$30:'Data'!$D$5000,IF($A2562&gt;$H$2,15000,$A2562))),"")</f>
        <v/>
      </c>
      <c r="D2562" t="str">
        <f>IF(Use_Der,IF(ISERROR(INDEX(Data!$E$30:'Data'!$E$5000,IF($A2562&gt;$H$2,15000,$A2562))),"",INDEX(Data!$E$30:'Data'!$E$5000,IF($A2562&gt;$H$2,15000,$A2562))),"")</f>
        <v/>
      </c>
      <c r="E2562" t="str">
        <f>IF(Use_Der,IF(ISERROR(INDEX(Data!$F$30:'Data'!$F$5000,IF($A2562&gt;$H$2,15000,$A2562))),"",INDEX(Data!$F$30:'Data'!$F$5000,IF($A2562&gt;$H$2,15000,$A2562))),"")</f>
        <v/>
      </c>
      <c r="F2562" t="str">
        <f>IF(Use_Der,IF(ISERROR(INDEX(Data!$G$30:'Data'!$G$5000,IF($A2562&gt;$H$2,15000,$A2562))),"",INDEX(Data!$G$30:'Data'!$G$5000,IF($A2562&gt;$H$2,15000,$A2562))),"")</f>
        <v/>
      </c>
      <c r="G2562" s="96"/>
      <c r="H2562" s="96"/>
      <c r="I2562" s="96"/>
      <c r="J2562">
        <f t="shared" si="21"/>
        <v>2679</v>
      </c>
      <c r="K2562" t="str">
        <f>IFERROR(INDEX(Data!$C$30:'Data'!$C$5007,IF($J2562&gt;$P$2,15000,$J2562)),"")</f>
        <v/>
      </c>
      <c r="L2562" t="str">
        <f>IF(ISERROR(INDEX(Data!$D$30:'Data'!$D$5007,IF($J2562&gt;$P$2,15000,$J2562))),"",INDEX(Data!$D$30:'Data'!$D$5007,IF($J2562&gt;$P$2,15000,$J2562)))</f>
        <v/>
      </c>
      <c r="M2562" t="str">
        <f>IF(ISERROR(INDEX(Data!$H$30:'Data'!$H$5007,IF($J2562&gt;$P$2,15000,$J2562))),"",INDEX(Data!$H$30:'Data'!$H$5007,IF($J2562&gt;$P$2,15000,$J2562)))</f>
        <v/>
      </c>
    </row>
    <row r="2563" spans="1:13">
      <c r="A2563">
        <f t="shared" si="20"/>
        <v>2680</v>
      </c>
      <c r="B2563" t="str">
        <f>IF(Use_Der,IFERROR(INDEX(Data!$C$30:'Data'!$C$5000,IF($A2563&gt;$H$2,15000,$A2563)),""),"")</f>
        <v/>
      </c>
      <c r="C2563" t="str">
        <f>IF(Use_Der,IF(ISERROR(INDEX(Data!$D$30:'Data'!$D$5000,IF($A2563&gt;$H$2,15000,$A2563))),"",INDEX(Data!$D$30:'Data'!$D$5000,IF($A2563&gt;$H$2,15000,$A2563))),"")</f>
        <v/>
      </c>
      <c r="D2563" t="str">
        <f>IF(Use_Der,IF(ISERROR(INDEX(Data!$E$30:'Data'!$E$5000,IF($A2563&gt;$H$2,15000,$A2563))),"",INDEX(Data!$E$30:'Data'!$E$5000,IF($A2563&gt;$H$2,15000,$A2563))),"")</f>
        <v/>
      </c>
      <c r="E2563" t="str">
        <f>IF(Use_Der,IF(ISERROR(INDEX(Data!$F$30:'Data'!$F$5000,IF($A2563&gt;$H$2,15000,$A2563))),"",INDEX(Data!$F$30:'Data'!$F$5000,IF($A2563&gt;$H$2,15000,$A2563))),"")</f>
        <v/>
      </c>
      <c r="F2563" t="str">
        <f>IF(Use_Der,IF(ISERROR(INDEX(Data!$G$30:'Data'!$G$5000,IF($A2563&gt;$H$2,15000,$A2563))),"",INDEX(Data!$G$30:'Data'!$G$5000,IF($A2563&gt;$H$2,15000,$A2563))),"")</f>
        <v/>
      </c>
      <c r="G2563" s="96"/>
      <c r="H2563" s="96"/>
      <c r="I2563" s="96"/>
      <c r="J2563">
        <f t="shared" si="21"/>
        <v>2680</v>
      </c>
      <c r="K2563" t="str">
        <f>IFERROR(INDEX(Data!$C$30:'Data'!$C$5007,IF($J2563&gt;$P$2,15000,$J2563)),"")</f>
        <v/>
      </c>
      <c r="L2563" t="str">
        <f>IF(ISERROR(INDEX(Data!$D$30:'Data'!$D$5007,IF($J2563&gt;$P$2,15000,$J2563))),"",INDEX(Data!$D$30:'Data'!$D$5007,IF($J2563&gt;$P$2,15000,$J2563)))</f>
        <v/>
      </c>
      <c r="M2563" t="str">
        <f>IF(ISERROR(INDEX(Data!$H$30:'Data'!$H$5007,IF($J2563&gt;$P$2,15000,$J2563))),"",INDEX(Data!$H$30:'Data'!$H$5007,IF($J2563&gt;$P$2,15000,$J2563)))</f>
        <v/>
      </c>
    </row>
    <row r="2564" spans="1:13">
      <c r="A2564">
        <f t="shared" si="20"/>
        <v>2681</v>
      </c>
      <c r="B2564" t="str">
        <f>IF(Use_Der,IFERROR(INDEX(Data!$C$30:'Data'!$C$5000,IF($A2564&gt;$H$2,15000,$A2564)),""),"")</f>
        <v/>
      </c>
      <c r="C2564" t="str">
        <f>IF(Use_Der,IF(ISERROR(INDEX(Data!$D$30:'Data'!$D$5000,IF($A2564&gt;$H$2,15000,$A2564))),"",INDEX(Data!$D$30:'Data'!$D$5000,IF($A2564&gt;$H$2,15000,$A2564))),"")</f>
        <v/>
      </c>
      <c r="D2564" t="str">
        <f>IF(Use_Der,IF(ISERROR(INDEX(Data!$E$30:'Data'!$E$5000,IF($A2564&gt;$H$2,15000,$A2564))),"",INDEX(Data!$E$30:'Data'!$E$5000,IF($A2564&gt;$H$2,15000,$A2564))),"")</f>
        <v/>
      </c>
      <c r="E2564" t="str">
        <f>IF(Use_Der,IF(ISERROR(INDEX(Data!$F$30:'Data'!$F$5000,IF($A2564&gt;$H$2,15000,$A2564))),"",INDEX(Data!$F$30:'Data'!$F$5000,IF($A2564&gt;$H$2,15000,$A2564))),"")</f>
        <v/>
      </c>
      <c r="F2564" t="str">
        <f>IF(Use_Der,IF(ISERROR(INDEX(Data!$G$30:'Data'!$G$5000,IF($A2564&gt;$H$2,15000,$A2564))),"",INDEX(Data!$G$30:'Data'!$G$5000,IF($A2564&gt;$H$2,15000,$A2564))),"")</f>
        <v/>
      </c>
      <c r="G2564" s="96"/>
      <c r="H2564" s="96"/>
      <c r="I2564" s="96"/>
      <c r="J2564">
        <f t="shared" si="21"/>
        <v>2681</v>
      </c>
      <c r="K2564" t="str">
        <f>IFERROR(INDEX(Data!$C$30:'Data'!$C$5007,IF($J2564&gt;$P$2,15000,$J2564)),"")</f>
        <v/>
      </c>
      <c r="L2564" t="str">
        <f>IF(ISERROR(INDEX(Data!$D$30:'Data'!$D$5007,IF($J2564&gt;$P$2,15000,$J2564))),"",INDEX(Data!$D$30:'Data'!$D$5007,IF($J2564&gt;$P$2,15000,$J2564)))</f>
        <v/>
      </c>
      <c r="M2564" t="str">
        <f>IF(ISERROR(INDEX(Data!$H$30:'Data'!$H$5007,IF($J2564&gt;$P$2,15000,$J2564))),"",INDEX(Data!$H$30:'Data'!$H$5007,IF($J2564&gt;$P$2,15000,$J2564)))</f>
        <v/>
      </c>
    </row>
    <row r="2565" spans="1:13">
      <c r="A2565">
        <f t="shared" si="20"/>
        <v>2682</v>
      </c>
      <c r="B2565" t="str">
        <f>IF(Use_Der,IFERROR(INDEX(Data!$C$30:'Data'!$C$5000,IF($A2565&gt;$H$2,15000,$A2565)),""),"")</f>
        <v/>
      </c>
      <c r="C2565" t="str">
        <f>IF(Use_Der,IF(ISERROR(INDEX(Data!$D$30:'Data'!$D$5000,IF($A2565&gt;$H$2,15000,$A2565))),"",INDEX(Data!$D$30:'Data'!$D$5000,IF($A2565&gt;$H$2,15000,$A2565))),"")</f>
        <v/>
      </c>
      <c r="D2565" t="str">
        <f>IF(Use_Der,IF(ISERROR(INDEX(Data!$E$30:'Data'!$E$5000,IF($A2565&gt;$H$2,15000,$A2565))),"",INDEX(Data!$E$30:'Data'!$E$5000,IF($A2565&gt;$H$2,15000,$A2565))),"")</f>
        <v/>
      </c>
      <c r="E2565" t="str">
        <f>IF(Use_Der,IF(ISERROR(INDEX(Data!$F$30:'Data'!$F$5000,IF($A2565&gt;$H$2,15000,$A2565))),"",INDEX(Data!$F$30:'Data'!$F$5000,IF($A2565&gt;$H$2,15000,$A2565))),"")</f>
        <v/>
      </c>
      <c r="F2565" t="str">
        <f>IF(Use_Der,IF(ISERROR(INDEX(Data!$G$30:'Data'!$G$5000,IF($A2565&gt;$H$2,15000,$A2565))),"",INDEX(Data!$G$30:'Data'!$G$5000,IF($A2565&gt;$H$2,15000,$A2565))),"")</f>
        <v/>
      </c>
      <c r="G2565" s="96"/>
      <c r="H2565" s="96"/>
      <c r="I2565" s="96"/>
      <c r="J2565">
        <f t="shared" si="21"/>
        <v>2682</v>
      </c>
      <c r="K2565" t="str">
        <f>IFERROR(INDEX(Data!$C$30:'Data'!$C$5007,IF($J2565&gt;$P$2,15000,$J2565)),"")</f>
        <v/>
      </c>
      <c r="L2565" t="str">
        <f>IF(ISERROR(INDEX(Data!$D$30:'Data'!$D$5007,IF($J2565&gt;$P$2,15000,$J2565))),"",INDEX(Data!$D$30:'Data'!$D$5007,IF($J2565&gt;$P$2,15000,$J2565)))</f>
        <v/>
      </c>
      <c r="M2565" t="str">
        <f>IF(ISERROR(INDEX(Data!$H$30:'Data'!$H$5007,IF($J2565&gt;$P$2,15000,$J2565))),"",INDEX(Data!$H$30:'Data'!$H$5007,IF($J2565&gt;$P$2,15000,$J2565)))</f>
        <v/>
      </c>
    </row>
    <row r="2566" spans="1:13">
      <c r="A2566">
        <f t="shared" si="20"/>
        <v>2683</v>
      </c>
      <c r="B2566" t="str">
        <f>IF(Use_Der,IFERROR(INDEX(Data!$C$30:'Data'!$C$5000,IF($A2566&gt;$H$2,15000,$A2566)),""),"")</f>
        <v/>
      </c>
      <c r="C2566" t="str">
        <f>IF(Use_Der,IF(ISERROR(INDEX(Data!$D$30:'Data'!$D$5000,IF($A2566&gt;$H$2,15000,$A2566))),"",INDEX(Data!$D$30:'Data'!$D$5000,IF($A2566&gt;$H$2,15000,$A2566))),"")</f>
        <v/>
      </c>
      <c r="D2566" t="str">
        <f>IF(Use_Der,IF(ISERROR(INDEX(Data!$E$30:'Data'!$E$5000,IF($A2566&gt;$H$2,15000,$A2566))),"",INDEX(Data!$E$30:'Data'!$E$5000,IF($A2566&gt;$H$2,15000,$A2566))),"")</f>
        <v/>
      </c>
      <c r="E2566" t="str">
        <f>IF(Use_Der,IF(ISERROR(INDEX(Data!$F$30:'Data'!$F$5000,IF($A2566&gt;$H$2,15000,$A2566))),"",INDEX(Data!$F$30:'Data'!$F$5000,IF($A2566&gt;$H$2,15000,$A2566))),"")</f>
        <v/>
      </c>
      <c r="F2566" t="str">
        <f>IF(Use_Der,IF(ISERROR(INDEX(Data!$G$30:'Data'!$G$5000,IF($A2566&gt;$H$2,15000,$A2566))),"",INDEX(Data!$G$30:'Data'!$G$5000,IF($A2566&gt;$H$2,15000,$A2566))),"")</f>
        <v/>
      </c>
      <c r="G2566" s="96"/>
      <c r="H2566" s="96"/>
      <c r="I2566" s="96"/>
      <c r="J2566">
        <f t="shared" si="21"/>
        <v>2683</v>
      </c>
      <c r="K2566" t="str">
        <f>IFERROR(INDEX(Data!$C$30:'Data'!$C$5007,IF($J2566&gt;$P$2,15000,$J2566)),"")</f>
        <v/>
      </c>
      <c r="L2566" t="str">
        <f>IF(ISERROR(INDEX(Data!$D$30:'Data'!$D$5007,IF($J2566&gt;$P$2,15000,$J2566))),"",INDEX(Data!$D$30:'Data'!$D$5007,IF($J2566&gt;$P$2,15000,$J2566)))</f>
        <v/>
      </c>
      <c r="M2566" t="str">
        <f>IF(ISERROR(INDEX(Data!$H$30:'Data'!$H$5007,IF($J2566&gt;$P$2,15000,$J2566))),"",INDEX(Data!$H$30:'Data'!$H$5007,IF($J2566&gt;$P$2,15000,$J2566)))</f>
        <v/>
      </c>
    </row>
    <row r="2567" spans="1:13">
      <c r="A2567">
        <f t="shared" si="20"/>
        <v>2684</v>
      </c>
      <c r="B2567" t="str">
        <f>IF(Use_Der,IFERROR(INDEX(Data!$C$30:'Data'!$C$5000,IF($A2567&gt;$H$2,15000,$A2567)),""),"")</f>
        <v/>
      </c>
      <c r="C2567" t="str">
        <f>IF(Use_Der,IF(ISERROR(INDEX(Data!$D$30:'Data'!$D$5000,IF($A2567&gt;$H$2,15000,$A2567))),"",INDEX(Data!$D$30:'Data'!$D$5000,IF($A2567&gt;$H$2,15000,$A2567))),"")</f>
        <v/>
      </c>
      <c r="D2567" t="str">
        <f>IF(Use_Der,IF(ISERROR(INDEX(Data!$E$30:'Data'!$E$5000,IF($A2567&gt;$H$2,15000,$A2567))),"",INDEX(Data!$E$30:'Data'!$E$5000,IF($A2567&gt;$H$2,15000,$A2567))),"")</f>
        <v/>
      </c>
      <c r="E2567" t="str">
        <f>IF(Use_Der,IF(ISERROR(INDEX(Data!$F$30:'Data'!$F$5000,IF($A2567&gt;$H$2,15000,$A2567))),"",INDEX(Data!$F$30:'Data'!$F$5000,IF($A2567&gt;$H$2,15000,$A2567))),"")</f>
        <v/>
      </c>
      <c r="F2567" t="str">
        <f>IF(Use_Der,IF(ISERROR(INDEX(Data!$G$30:'Data'!$G$5000,IF($A2567&gt;$H$2,15000,$A2567))),"",INDEX(Data!$G$30:'Data'!$G$5000,IF($A2567&gt;$H$2,15000,$A2567))),"")</f>
        <v/>
      </c>
      <c r="G2567" s="96"/>
      <c r="H2567" s="96"/>
      <c r="I2567" s="96"/>
      <c r="J2567">
        <f t="shared" si="21"/>
        <v>2684</v>
      </c>
      <c r="K2567" t="str">
        <f>IFERROR(INDEX(Data!$C$30:'Data'!$C$5007,IF($J2567&gt;$P$2,15000,$J2567)),"")</f>
        <v/>
      </c>
      <c r="L2567" t="str">
        <f>IF(ISERROR(INDEX(Data!$D$30:'Data'!$D$5007,IF($J2567&gt;$P$2,15000,$J2567))),"",INDEX(Data!$D$30:'Data'!$D$5007,IF($J2567&gt;$P$2,15000,$J2567)))</f>
        <v/>
      </c>
      <c r="M2567" t="str">
        <f>IF(ISERROR(INDEX(Data!$H$30:'Data'!$H$5007,IF($J2567&gt;$P$2,15000,$J2567))),"",INDEX(Data!$H$30:'Data'!$H$5007,IF($J2567&gt;$P$2,15000,$J2567)))</f>
        <v/>
      </c>
    </row>
    <row r="2568" spans="1:13">
      <c r="A2568">
        <f t="shared" si="20"/>
        <v>2685</v>
      </c>
      <c r="B2568" t="str">
        <f>IF(Use_Der,IFERROR(INDEX(Data!$C$30:'Data'!$C$5000,IF($A2568&gt;$H$2,15000,$A2568)),""),"")</f>
        <v/>
      </c>
      <c r="C2568" t="str">
        <f>IF(Use_Der,IF(ISERROR(INDEX(Data!$D$30:'Data'!$D$5000,IF($A2568&gt;$H$2,15000,$A2568))),"",INDEX(Data!$D$30:'Data'!$D$5000,IF($A2568&gt;$H$2,15000,$A2568))),"")</f>
        <v/>
      </c>
      <c r="D2568" t="str">
        <f>IF(Use_Der,IF(ISERROR(INDEX(Data!$E$30:'Data'!$E$5000,IF($A2568&gt;$H$2,15000,$A2568))),"",INDEX(Data!$E$30:'Data'!$E$5000,IF($A2568&gt;$H$2,15000,$A2568))),"")</f>
        <v/>
      </c>
      <c r="E2568" t="str">
        <f>IF(Use_Der,IF(ISERROR(INDEX(Data!$F$30:'Data'!$F$5000,IF($A2568&gt;$H$2,15000,$A2568))),"",INDEX(Data!$F$30:'Data'!$F$5000,IF($A2568&gt;$H$2,15000,$A2568))),"")</f>
        <v/>
      </c>
      <c r="F2568" t="str">
        <f>IF(Use_Der,IF(ISERROR(INDEX(Data!$G$30:'Data'!$G$5000,IF($A2568&gt;$H$2,15000,$A2568))),"",INDEX(Data!$G$30:'Data'!$G$5000,IF($A2568&gt;$H$2,15000,$A2568))),"")</f>
        <v/>
      </c>
      <c r="G2568" s="96"/>
      <c r="H2568" s="96"/>
      <c r="I2568" s="96"/>
      <c r="J2568">
        <f t="shared" si="21"/>
        <v>2685</v>
      </c>
      <c r="K2568" t="str">
        <f>IFERROR(INDEX(Data!$C$30:'Data'!$C$5007,IF($J2568&gt;$P$2,15000,$J2568)),"")</f>
        <v/>
      </c>
      <c r="L2568" t="str">
        <f>IF(ISERROR(INDEX(Data!$D$30:'Data'!$D$5007,IF($J2568&gt;$P$2,15000,$J2568))),"",INDEX(Data!$D$30:'Data'!$D$5007,IF($J2568&gt;$P$2,15000,$J2568)))</f>
        <v/>
      </c>
      <c r="M2568" t="str">
        <f>IF(ISERROR(INDEX(Data!$H$30:'Data'!$H$5007,IF($J2568&gt;$P$2,15000,$J2568))),"",INDEX(Data!$H$30:'Data'!$H$5007,IF($J2568&gt;$P$2,15000,$J2568)))</f>
        <v/>
      </c>
    </row>
    <row r="2569" spans="1:13">
      <c r="A2569">
        <f t="shared" si="20"/>
        <v>2686</v>
      </c>
      <c r="B2569" t="str">
        <f>IF(Use_Der,IFERROR(INDEX(Data!$C$30:'Data'!$C$5000,IF($A2569&gt;$H$2,15000,$A2569)),""),"")</f>
        <v/>
      </c>
      <c r="C2569" t="str">
        <f>IF(Use_Der,IF(ISERROR(INDEX(Data!$D$30:'Data'!$D$5000,IF($A2569&gt;$H$2,15000,$A2569))),"",INDEX(Data!$D$30:'Data'!$D$5000,IF($A2569&gt;$H$2,15000,$A2569))),"")</f>
        <v/>
      </c>
      <c r="D2569" t="str">
        <f>IF(Use_Der,IF(ISERROR(INDEX(Data!$E$30:'Data'!$E$5000,IF($A2569&gt;$H$2,15000,$A2569))),"",INDEX(Data!$E$30:'Data'!$E$5000,IF($A2569&gt;$H$2,15000,$A2569))),"")</f>
        <v/>
      </c>
      <c r="E2569" t="str">
        <f>IF(Use_Der,IF(ISERROR(INDEX(Data!$F$30:'Data'!$F$5000,IF($A2569&gt;$H$2,15000,$A2569))),"",INDEX(Data!$F$30:'Data'!$F$5000,IF($A2569&gt;$H$2,15000,$A2569))),"")</f>
        <v/>
      </c>
      <c r="F2569" t="str">
        <f>IF(Use_Der,IF(ISERROR(INDEX(Data!$G$30:'Data'!$G$5000,IF($A2569&gt;$H$2,15000,$A2569))),"",INDEX(Data!$G$30:'Data'!$G$5000,IF($A2569&gt;$H$2,15000,$A2569))),"")</f>
        <v/>
      </c>
      <c r="G2569" s="96"/>
      <c r="H2569" s="96"/>
      <c r="I2569" s="96"/>
      <c r="J2569">
        <f t="shared" si="21"/>
        <v>2686</v>
      </c>
      <c r="K2569" t="str">
        <f>IFERROR(INDEX(Data!$C$30:'Data'!$C$5007,IF($J2569&gt;$P$2,15000,$J2569)),"")</f>
        <v/>
      </c>
      <c r="L2569" t="str">
        <f>IF(ISERROR(INDEX(Data!$D$30:'Data'!$D$5007,IF($J2569&gt;$P$2,15000,$J2569))),"",INDEX(Data!$D$30:'Data'!$D$5007,IF($J2569&gt;$P$2,15000,$J2569)))</f>
        <v/>
      </c>
      <c r="M2569" t="str">
        <f>IF(ISERROR(INDEX(Data!$H$30:'Data'!$H$5007,IF($J2569&gt;$P$2,15000,$J2569))),"",INDEX(Data!$H$30:'Data'!$H$5007,IF($J2569&gt;$P$2,15000,$J2569)))</f>
        <v/>
      </c>
    </row>
    <row r="2570" spans="1:13">
      <c r="A2570">
        <f t="shared" si="20"/>
        <v>2687</v>
      </c>
      <c r="B2570" t="str">
        <f>IF(Use_Der,IFERROR(INDEX(Data!$C$30:'Data'!$C$5000,IF($A2570&gt;$H$2,15000,$A2570)),""),"")</f>
        <v/>
      </c>
      <c r="C2570" t="str">
        <f>IF(Use_Der,IF(ISERROR(INDEX(Data!$D$30:'Data'!$D$5000,IF($A2570&gt;$H$2,15000,$A2570))),"",INDEX(Data!$D$30:'Data'!$D$5000,IF($A2570&gt;$H$2,15000,$A2570))),"")</f>
        <v/>
      </c>
      <c r="D2570" t="str">
        <f>IF(Use_Der,IF(ISERROR(INDEX(Data!$E$30:'Data'!$E$5000,IF($A2570&gt;$H$2,15000,$A2570))),"",INDEX(Data!$E$30:'Data'!$E$5000,IF($A2570&gt;$H$2,15000,$A2570))),"")</f>
        <v/>
      </c>
      <c r="E2570" t="str">
        <f>IF(Use_Der,IF(ISERROR(INDEX(Data!$F$30:'Data'!$F$5000,IF($A2570&gt;$H$2,15000,$A2570))),"",INDEX(Data!$F$30:'Data'!$F$5000,IF($A2570&gt;$H$2,15000,$A2570))),"")</f>
        <v/>
      </c>
      <c r="F2570" t="str">
        <f>IF(Use_Der,IF(ISERROR(INDEX(Data!$G$30:'Data'!$G$5000,IF($A2570&gt;$H$2,15000,$A2570))),"",INDEX(Data!$G$30:'Data'!$G$5000,IF($A2570&gt;$H$2,15000,$A2570))),"")</f>
        <v/>
      </c>
      <c r="G2570" s="96"/>
      <c r="H2570" s="96"/>
      <c r="I2570" s="96"/>
      <c r="J2570">
        <f t="shared" si="21"/>
        <v>2687</v>
      </c>
      <c r="K2570" t="str">
        <f>IFERROR(INDEX(Data!$C$30:'Data'!$C$5007,IF($J2570&gt;$P$2,15000,$J2570)),"")</f>
        <v/>
      </c>
      <c r="L2570" t="str">
        <f>IF(ISERROR(INDEX(Data!$D$30:'Data'!$D$5007,IF($J2570&gt;$P$2,15000,$J2570))),"",INDEX(Data!$D$30:'Data'!$D$5007,IF($J2570&gt;$P$2,15000,$J2570)))</f>
        <v/>
      </c>
      <c r="M2570" t="str">
        <f>IF(ISERROR(INDEX(Data!$H$30:'Data'!$H$5007,IF($J2570&gt;$P$2,15000,$J2570))),"",INDEX(Data!$H$30:'Data'!$H$5007,IF($J2570&gt;$P$2,15000,$J2570)))</f>
        <v/>
      </c>
    </row>
    <row r="2571" spans="1:13">
      <c r="A2571">
        <f t="shared" si="20"/>
        <v>2688</v>
      </c>
      <c r="B2571" t="str">
        <f>IF(Use_Der,IFERROR(INDEX(Data!$C$30:'Data'!$C$5000,IF($A2571&gt;$H$2,15000,$A2571)),""),"")</f>
        <v/>
      </c>
      <c r="C2571" t="str">
        <f>IF(Use_Der,IF(ISERROR(INDEX(Data!$D$30:'Data'!$D$5000,IF($A2571&gt;$H$2,15000,$A2571))),"",INDEX(Data!$D$30:'Data'!$D$5000,IF($A2571&gt;$H$2,15000,$A2571))),"")</f>
        <v/>
      </c>
      <c r="D2571" t="str">
        <f>IF(Use_Der,IF(ISERROR(INDEX(Data!$E$30:'Data'!$E$5000,IF($A2571&gt;$H$2,15000,$A2571))),"",INDEX(Data!$E$30:'Data'!$E$5000,IF($A2571&gt;$H$2,15000,$A2571))),"")</f>
        <v/>
      </c>
      <c r="E2571" t="str">
        <f>IF(Use_Der,IF(ISERROR(INDEX(Data!$F$30:'Data'!$F$5000,IF($A2571&gt;$H$2,15000,$A2571))),"",INDEX(Data!$F$30:'Data'!$F$5000,IF($A2571&gt;$H$2,15000,$A2571))),"")</f>
        <v/>
      </c>
      <c r="F2571" t="str">
        <f>IF(Use_Der,IF(ISERROR(INDEX(Data!$G$30:'Data'!$G$5000,IF($A2571&gt;$H$2,15000,$A2571))),"",INDEX(Data!$G$30:'Data'!$G$5000,IF($A2571&gt;$H$2,15000,$A2571))),"")</f>
        <v/>
      </c>
      <c r="G2571" s="96"/>
      <c r="H2571" s="96"/>
      <c r="I2571" s="96"/>
      <c r="J2571">
        <f t="shared" si="21"/>
        <v>2688</v>
      </c>
      <c r="K2571" t="str">
        <f>IFERROR(INDEX(Data!$C$30:'Data'!$C$5007,IF($J2571&gt;$P$2,15000,$J2571)),"")</f>
        <v/>
      </c>
      <c r="L2571" t="str">
        <f>IF(ISERROR(INDEX(Data!$D$30:'Data'!$D$5007,IF($J2571&gt;$P$2,15000,$J2571))),"",INDEX(Data!$D$30:'Data'!$D$5007,IF($J2571&gt;$P$2,15000,$J2571)))</f>
        <v/>
      </c>
      <c r="M2571" t="str">
        <f>IF(ISERROR(INDEX(Data!$H$30:'Data'!$H$5007,IF($J2571&gt;$P$2,15000,$J2571))),"",INDEX(Data!$H$30:'Data'!$H$5007,IF($J2571&gt;$P$2,15000,$J2571)))</f>
        <v/>
      </c>
    </row>
    <row r="2572" spans="1:13">
      <c r="A2572">
        <f t="shared" si="20"/>
        <v>2689</v>
      </c>
      <c r="B2572" t="str">
        <f>IF(Use_Der,IFERROR(INDEX(Data!$C$30:'Data'!$C$5000,IF($A2572&gt;$H$2,15000,$A2572)),""),"")</f>
        <v/>
      </c>
      <c r="C2572" t="str">
        <f>IF(Use_Der,IF(ISERROR(INDEX(Data!$D$30:'Data'!$D$5000,IF($A2572&gt;$H$2,15000,$A2572))),"",INDEX(Data!$D$30:'Data'!$D$5000,IF($A2572&gt;$H$2,15000,$A2572))),"")</f>
        <v/>
      </c>
      <c r="D2572" t="str">
        <f>IF(Use_Der,IF(ISERROR(INDEX(Data!$E$30:'Data'!$E$5000,IF($A2572&gt;$H$2,15000,$A2572))),"",INDEX(Data!$E$30:'Data'!$E$5000,IF($A2572&gt;$H$2,15000,$A2572))),"")</f>
        <v/>
      </c>
      <c r="E2572" t="str">
        <f>IF(Use_Der,IF(ISERROR(INDEX(Data!$F$30:'Data'!$F$5000,IF($A2572&gt;$H$2,15000,$A2572))),"",INDEX(Data!$F$30:'Data'!$F$5000,IF($A2572&gt;$H$2,15000,$A2572))),"")</f>
        <v/>
      </c>
      <c r="F2572" t="str">
        <f>IF(Use_Der,IF(ISERROR(INDEX(Data!$G$30:'Data'!$G$5000,IF($A2572&gt;$H$2,15000,$A2572))),"",INDEX(Data!$G$30:'Data'!$G$5000,IF($A2572&gt;$H$2,15000,$A2572))),"")</f>
        <v/>
      </c>
      <c r="G2572" s="96"/>
      <c r="H2572" s="96"/>
      <c r="I2572" s="96"/>
      <c r="J2572">
        <f t="shared" si="21"/>
        <v>2689</v>
      </c>
      <c r="K2572" t="str">
        <f>IFERROR(INDEX(Data!$C$30:'Data'!$C$5007,IF($J2572&gt;$P$2,15000,$J2572)),"")</f>
        <v/>
      </c>
      <c r="L2572" t="str">
        <f>IF(ISERROR(INDEX(Data!$D$30:'Data'!$D$5007,IF($J2572&gt;$P$2,15000,$J2572))),"",INDEX(Data!$D$30:'Data'!$D$5007,IF($J2572&gt;$P$2,15000,$J2572)))</f>
        <v/>
      </c>
      <c r="M2572" t="str">
        <f>IF(ISERROR(INDEX(Data!$H$30:'Data'!$H$5007,IF($J2572&gt;$P$2,15000,$J2572))),"",INDEX(Data!$H$30:'Data'!$H$5007,IF($J2572&gt;$P$2,15000,$J2572)))</f>
        <v/>
      </c>
    </row>
    <row r="2573" spans="1:13">
      <c r="A2573">
        <f t="shared" si="20"/>
        <v>2690</v>
      </c>
      <c r="B2573" t="str">
        <f>IF(Use_Der,IFERROR(INDEX(Data!$C$30:'Data'!$C$5000,IF($A2573&gt;$H$2,15000,$A2573)),""),"")</f>
        <v/>
      </c>
      <c r="C2573" t="str">
        <f>IF(Use_Der,IF(ISERROR(INDEX(Data!$D$30:'Data'!$D$5000,IF($A2573&gt;$H$2,15000,$A2573))),"",INDEX(Data!$D$30:'Data'!$D$5000,IF($A2573&gt;$H$2,15000,$A2573))),"")</f>
        <v/>
      </c>
      <c r="D2573" t="str">
        <f>IF(Use_Der,IF(ISERROR(INDEX(Data!$E$30:'Data'!$E$5000,IF($A2573&gt;$H$2,15000,$A2573))),"",INDEX(Data!$E$30:'Data'!$E$5000,IF($A2573&gt;$H$2,15000,$A2573))),"")</f>
        <v/>
      </c>
      <c r="E2573" t="str">
        <f>IF(Use_Der,IF(ISERROR(INDEX(Data!$F$30:'Data'!$F$5000,IF($A2573&gt;$H$2,15000,$A2573))),"",INDEX(Data!$F$30:'Data'!$F$5000,IF($A2573&gt;$H$2,15000,$A2573))),"")</f>
        <v/>
      </c>
      <c r="F2573" t="str">
        <f>IF(Use_Der,IF(ISERROR(INDEX(Data!$G$30:'Data'!$G$5000,IF($A2573&gt;$H$2,15000,$A2573))),"",INDEX(Data!$G$30:'Data'!$G$5000,IF($A2573&gt;$H$2,15000,$A2573))),"")</f>
        <v/>
      </c>
      <c r="G2573" s="96"/>
      <c r="H2573" s="96"/>
      <c r="I2573" s="96"/>
      <c r="J2573">
        <f t="shared" si="21"/>
        <v>2690</v>
      </c>
      <c r="K2573" t="str">
        <f>IFERROR(INDEX(Data!$C$30:'Data'!$C$5007,IF($J2573&gt;$P$2,15000,$J2573)),"")</f>
        <v/>
      </c>
      <c r="L2573" t="str">
        <f>IF(ISERROR(INDEX(Data!$D$30:'Data'!$D$5007,IF($J2573&gt;$P$2,15000,$J2573))),"",INDEX(Data!$D$30:'Data'!$D$5007,IF($J2573&gt;$P$2,15000,$J2573)))</f>
        <v/>
      </c>
      <c r="M2573" t="str">
        <f>IF(ISERROR(INDEX(Data!$H$30:'Data'!$H$5007,IF($J2573&gt;$P$2,15000,$J2573))),"",INDEX(Data!$H$30:'Data'!$H$5007,IF($J2573&gt;$P$2,15000,$J2573)))</f>
        <v/>
      </c>
    </row>
    <row r="2574" spans="1:13">
      <c r="A2574">
        <f t="shared" si="20"/>
        <v>2691</v>
      </c>
      <c r="B2574" t="str">
        <f>IF(Use_Der,IFERROR(INDEX(Data!$C$30:'Data'!$C$5000,IF($A2574&gt;$H$2,15000,$A2574)),""),"")</f>
        <v/>
      </c>
      <c r="C2574" t="str">
        <f>IF(Use_Der,IF(ISERROR(INDEX(Data!$D$30:'Data'!$D$5000,IF($A2574&gt;$H$2,15000,$A2574))),"",INDEX(Data!$D$30:'Data'!$D$5000,IF($A2574&gt;$H$2,15000,$A2574))),"")</f>
        <v/>
      </c>
      <c r="D2574" t="str">
        <f>IF(Use_Der,IF(ISERROR(INDEX(Data!$E$30:'Data'!$E$5000,IF($A2574&gt;$H$2,15000,$A2574))),"",INDEX(Data!$E$30:'Data'!$E$5000,IF($A2574&gt;$H$2,15000,$A2574))),"")</f>
        <v/>
      </c>
      <c r="E2574" t="str">
        <f>IF(Use_Der,IF(ISERROR(INDEX(Data!$F$30:'Data'!$F$5000,IF($A2574&gt;$H$2,15000,$A2574))),"",INDEX(Data!$F$30:'Data'!$F$5000,IF($A2574&gt;$H$2,15000,$A2574))),"")</f>
        <v/>
      </c>
      <c r="F2574" t="str">
        <f>IF(Use_Der,IF(ISERROR(INDEX(Data!$G$30:'Data'!$G$5000,IF($A2574&gt;$H$2,15000,$A2574))),"",INDEX(Data!$G$30:'Data'!$G$5000,IF($A2574&gt;$H$2,15000,$A2574))),"")</f>
        <v/>
      </c>
      <c r="G2574" s="96"/>
      <c r="H2574" s="96"/>
      <c r="I2574" s="96"/>
      <c r="J2574">
        <f t="shared" si="21"/>
        <v>2691</v>
      </c>
      <c r="K2574" t="str">
        <f>IFERROR(INDEX(Data!$C$30:'Data'!$C$5007,IF($J2574&gt;$P$2,15000,$J2574)),"")</f>
        <v/>
      </c>
      <c r="L2574" t="str">
        <f>IF(ISERROR(INDEX(Data!$D$30:'Data'!$D$5007,IF($J2574&gt;$P$2,15000,$J2574))),"",INDEX(Data!$D$30:'Data'!$D$5007,IF($J2574&gt;$P$2,15000,$J2574)))</f>
        <v/>
      </c>
      <c r="M2574" t="str">
        <f>IF(ISERROR(INDEX(Data!$H$30:'Data'!$H$5007,IF($J2574&gt;$P$2,15000,$J2574))),"",INDEX(Data!$H$30:'Data'!$H$5007,IF($J2574&gt;$P$2,15000,$J2574)))</f>
        <v/>
      </c>
    </row>
    <row r="2575" spans="1:13">
      <c r="A2575">
        <f t="shared" si="20"/>
        <v>2692</v>
      </c>
      <c r="B2575" t="str">
        <f>IF(Use_Der,IFERROR(INDEX(Data!$C$30:'Data'!$C$5000,IF($A2575&gt;$H$2,15000,$A2575)),""),"")</f>
        <v/>
      </c>
      <c r="C2575" t="str">
        <f>IF(Use_Der,IF(ISERROR(INDEX(Data!$D$30:'Data'!$D$5000,IF($A2575&gt;$H$2,15000,$A2575))),"",INDEX(Data!$D$30:'Data'!$D$5000,IF($A2575&gt;$H$2,15000,$A2575))),"")</f>
        <v/>
      </c>
      <c r="D2575" t="str">
        <f>IF(Use_Der,IF(ISERROR(INDEX(Data!$E$30:'Data'!$E$5000,IF($A2575&gt;$H$2,15000,$A2575))),"",INDEX(Data!$E$30:'Data'!$E$5000,IF($A2575&gt;$H$2,15000,$A2575))),"")</f>
        <v/>
      </c>
      <c r="E2575" t="str">
        <f>IF(Use_Der,IF(ISERROR(INDEX(Data!$F$30:'Data'!$F$5000,IF($A2575&gt;$H$2,15000,$A2575))),"",INDEX(Data!$F$30:'Data'!$F$5000,IF($A2575&gt;$H$2,15000,$A2575))),"")</f>
        <v/>
      </c>
      <c r="F2575" t="str">
        <f>IF(Use_Der,IF(ISERROR(INDEX(Data!$G$30:'Data'!$G$5000,IF($A2575&gt;$H$2,15000,$A2575))),"",INDEX(Data!$G$30:'Data'!$G$5000,IF($A2575&gt;$H$2,15000,$A2575))),"")</f>
        <v/>
      </c>
      <c r="G2575" s="96"/>
      <c r="H2575" s="96"/>
      <c r="I2575" s="96"/>
      <c r="J2575">
        <f t="shared" si="21"/>
        <v>2692</v>
      </c>
      <c r="K2575" t="str">
        <f>IFERROR(INDEX(Data!$C$30:'Data'!$C$5007,IF($J2575&gt;$P$2,15000,$J2575)),"")</f>
        <v/>
      </c>
      <c r="L2575" t="str">
        <f>IF(ISERROR(INDEX(Data!$D$30:'Data'!$D$5007,IF($J2575&gt;$P$2,15000,$J2575))),"",INDEX(Data!$D$30:'Data'!$D$5007,IF($J2575&gt;$P$2,15000,$J2575)))</f>
        <v/>
      </c>
      <c r="M2575" t="str">
        <f>IF(ISERROR(INDEX(Data!$H$30:'Data'!$H$5007,IF($J2575&gt;$P$2,15000,$J2575))),"",INDEX(Data!$H$30:'Data'!$H$5007,IF($J2575&gt;$P$2,15000,$J2575)))</f>
        <v/>
      </c>
    </row>
    <row r="2576" spans="1:13">
      <c r="A2576">
        <f t="shared" si="20"/>
        <v>2693</v>
      </c>
      <c r="B2576" t="str">
        <f>IF(Use_Der,IFERROR(INDEX(Data!$C$30:'Data'!$C$5000,IF($A2576&gt;$H$2,15000,$A2576)),""),"")</f>
        <v/>
      </c>
      <c r="C2576" t="str">
        <f>IF(Use_Der,IF(ISERROR(INDEX(Data!$D$30:'Data'!$D$5000,IF($A2576&gt;$H$2,15000,$A2576))),"",INDEX(Data!$D$30:'Data'!$D$5000,IF($A2576&gt;$H$2,15000,$A2576))),"")</f>
        <v/>
      </c>
      <c r="D2576" t="str">
        <f>IF(Use_Der,IF(ISERROR(INDEX(Data!$E$30:'Data'!$E$5000,IF($A2576&gt;$H$2,15000,$A2576))),"",INDEX(Data!$E$30:'Data'!$E$5000,IF($A2576&gt;$H$2,15000,$A2576))),"")</f>
        <v/>
      </c>
      <c r="E2576" t="str">
        <f>IF(Use_Der,IF(ISERROR(INDEX(Data!$F$30:'Data'!$F$5000,IF($A2576&gt;$H$2,15000,$A2576))),"",INDEX(Data!$F$30:'Data'!$F$5000,IF($A2576&gt;$H$2,15000,$A2576))),"")</f>
        <v/>
      </c>
      <c r="F2576" t="str">
        <f>IF(Use_Der,IF(ISERROR(INDEX(Data!$G$30:'Data'!$G$5000,IF($A2576&gt;$H$2,15000,$A2576))),"",INDEX(Data!$G$30:'Data'!$G$5000,IF($A2576&gt;$H$2,15000,$A2576))),"")</f>
        <v/>
      </c>
      <c r="G2576" s="96"/>
      <c r="H2576" s="96"/>
      <c r="I2576" s="96"/>
      <c r="J2576">
        <f t="shared" si="21"/>
        <v>2693</v>
      </c>
      <c r="K2576" t="str">
        <f>IFERROR(INDEX(Data!$C$30:'Data'!$C$5007,IF($J2576&gt;$P$2,15000,$J2576)),"")</f>
        <v/>
      </c>
      <c r="L2576" t="str">
        <f>IF(ISERROR(INDEX(Data!$D$30:'Data'!$D$5007,IF($J2576&gt;$P$2,15000,$J2576))),"",INDEX(Data!$D$30:'Data'!$D$5007,IF($J2576&gt;$P$2,15000,$J2576)))</f>
        <v/>
      </c>
      <c r="M2576" t="str">
        <f>IF(ISERROR(INDEX(Data!$H$30:'Data'!$H$5007,IF($J2576&gt;$P$2,15000,$J2576))),"",INDEX(Data!$H$30:'Data'!$H$5007,IF($J2576&gt;$P$2,15000,$J2576)))</f>
        <v/>
      </c>
    </row>
    <row r="2577" spans="1:13">
      <c r="A2577">
        <f t="shared" si="20"/>
        <v>2694</v>
      </c>
      <c r="B2577" t="str">
        <f>IF(Use_Der,IFERROR(INDEX(Data!$C$30:'Data'!$C$5000,IF($A2577&gt;$H$2,15000,$A2577)),""),"")</f>
        <v/>
      </c>
      <c r="C2577" t="str">
        <f>IF(Use_Der,IF(ISERROR(INDEX(Data!$D$30:'Data'!$D$5000,IF($A2577&gt;$H$2,15000,$A2577))),"",INDEX(Data!$D$30:'Data'!$D$5000,IF($A2577&gt;$H$2,15000,$A2577))),"")</f>
        <v/>
      </c>
      <c r="D2577" t="str">
        <f>IF(Use_Der,IF(ISERROR(INDEX(Data!$E$30:'Data'!$E$5000,IF($A2577&gt;$H$2,15000,$A2577))),"",INDEX(Data!$E$30:'Data'!$E$5000,IF($A2577&gt;$H$2,15000,$A2577))),"")</f>
        <v/>
      </c>
      <c r="E2577" t="str">
        <f>IF(Use_Der,IF(ISERROR(INDEX(Data!$F$30:'Data'!$F$5000,IF($A2577&gt;$H$2,15000,$A2577))),"",INDEX(Data!$F$30:'Data'!$F$5000,IF($A2577&gt;$H$2,15000,$A2577))),"")</f>
        <v/>
      </c>
      <c r="F2577" t="str">
        <f>IF(Use_Der,IF(ISERROR(INDEX(Data!$G$30:'Data'!$G$5000,IF($A2577&gt;$H$2,15000,$A2577))),"",INDEX(Data!$G$30:'Data'!$G$5000,IF($A2577&gt;$H$2,15000,$A2577))),"")</f>
        <v/>
      </c>
      <c r="G2577" s="96"/>
      <c r="H2577" s="96"/>
      <c r="I2577" s="96"/>
      <c r="J2577">
        <f t="shared" si="21"/>
        <v>2694</v>
      </c>
      <c r="K2577" t="str">
        <f>IFERROR(INDEX(Data!$C$30:'Data'!$C$5007,IF($J2577&gt;$P$2,15000,$J2577)),"")</f>
        <v/>
      </c>
      <c r="L2577" t="str">
        <f>IF(ISERROR(INDEX(Data!$D$30:'Data'!$D$5007,IF($J2577&gt;$P$2,15000,$J2577))),"",INDEX(Data!$D$30:'Data'!$D$5007,IF($J2577&gt;$P$2,15000,$J2577)))</f>
        <v/>
      </c>
      <c r="M2577" t="str">
        <f>IF(ISERROR(INDEX(Data!$H$30:'Data'!$H$5007,IF($J2577&gt;$P$2,15000,$J2577))),"",INDEX(Data!$H$30:'Data'!$H$5007,IF($J2577&gt;$P$2,15000,$J2577)))</f>
        <v/>
      </c>
    </row>
    <row r="2578" spans="1:13">
      <c r="A2578">
        <f t="shared" si="20"/>
        <v>2695</v>
      </c>
      <c r="B2578" t="str">
        <f>IF(Use_Der,IFERROR(INDEX(Data!$C$30:'Data'!$C$5000,IF($A2578&gt;$H$2,15000,$A2578)),""),"")</f>
        <v/>
      </c>
      <c r="C2578" t="str">
        <f>IF(Use_Der,IF(ISERROR(INDEX(Data!$D$30:'Data'!$D$5000,IF($A2578&gt;$H$2,15000,$A2578))),"",INDEX(Data!$D$30:'Data'!$D$5000,IF($A2578&gt;$H$2,15000,$A2578))),"")</f>
        <v/>
      </c>
      <c r="D2578" t="str">
        <f>IF(Use_Der,IF(ISERROR(INDEX(Data!$E$30:'Data'!$E$5000,IF($A2578&gt;$H$2,15000,$A2578))),"",INDEX(Data!$E$30:'Data'!$E$5000,IF($A2578&gt;$H$2,15000,$A2578))),"")</f>
        <v/>
      </c>
      <c r="E2578" t="str">
        <f>IF(Use_Der,IF(ISERROR(INDEX(Data!$F$30:'Data'!$F$5000,IF($A2578&gt;$H$2,15000,$A2578))),"",INDEX(Data!$F$30:'Data'!$F$5000,IF($A2578&gt;$H$2,15000,$A2578))),"")</f>
        <v/>
      </c>
      <c r="F2578" t="str">
        <f>IF(Use_Der,IF(ISERROR(INDEX(Data!$G$30:'Data'!$G$5000,IF($A2578&gt;$H$2,15000,$A2578))),"",INDEX(Data!$G$30:'Data'!$G$5000,IF($A2578&gt;$H$2,15000,$A2578))),"")</f>
        <v/>
      </c>
      <c r="G2578" s="96"/>
      <c r="H2578" s="96"/>
      <c r="I2578" s="96"/>
      <c r="J2578">
        <f t="shared" si="21"/>
        <v>2695</v>
      </c>
      <c r="K2578" t="str">
        <f>IFERROR(INDEX(Data!$C$30:'Data'!$C$5007,IF($J2578&gt;$P$2,15000,$J2578)),"")</f>
        <v/>
      </c>
      <c r="L2578" t="str">
        <f>IF(ISERROR(INDEX(Data!$D$30:'Data'!$D$5007,IF($J2578&gt;$P$2,15000,$J2578))),"",INDEX(Data!$D$30:'Data'!$D$5007,IF($J2578&gt;$P$2,15000,$J2578)))</f>
        <v/>
      </c>
      <c r="M2578" t="str">
        <f>IF(ISERROR(INDEX(Data!$H$30:'Data'!$H$5007,IF($J2578&gt;$P$2,15000,$J2578))),"",INDEX(Data!$H$30:'Data'!$H$5007,IF($J2578&gt;$P$2,15000,$J2578)))</f>
        <v/>
      </c>
    </row>
    <row r="2579" spans="1:13">
      <c r="A2579">
        <f t="shared" si="20"/>
        <v>2696</v>
      </c>
      <c r="B2579" t="str">
        <f>IF(Use_Der,IFERROR(INDEX(Data!$C$30:'Data'!$C$5000,IF($A2579&gt;$H$2,15000,$A2579)),""),"")</f>
        <v/>
      </c>
      <c r="C2579" t="str">
        <f>IF(Use_Der,IF(ISERROR(INDEX(Data!$D$30:'Data'!$D$5000,IF($A2579&gt;$H$2,15000,$A2579))),"",INDEX(Data!$D$30:'Data'!$D$5000,IF($A2579&gt;$H$2,15000,$A2579))),"")</f>
        <v/>
      </c>
      <c r="D2579" t="str">
        <f>IF(Use_Der,IF(ISERROR(INDEX(Data!$E$30:'Data'!$E$5000,IF($A2579&gt;$H$2,15000,$A2579))),"",INDEX(Data!$E$30:'Data'!$E$5000,IF($A2579&gt;$H$2,15000,$A2579))),"")</f>
        <v/>
      </c>
      <c r="E2579" t="str">
        <f>IF(Use_Der,IF(ISERROR(INDEX(Data!$F$30:'Data'!$F$5000,IF($A2579&gt;$H$2,15000,$A2579))),"",INDEX(Data!$F$30:'Data'!$F$5000,IF($A2579&gt;$H$2,15000,$A2579))),"")</f>
        <v/>
      </c>
      <c r="F2579" t="str">
        <f>IF(Use_Der,IF(ISERROR(INDEX(Data!$G$30:'Data'!$G$5000,IF($A2579&gt;$H$2,15000,$A2579))),"",INDEX(Data!$G$30:'Data'!$G$5000,IF($A2579&gt;$H$2,15000,$A2579))),"")</f>
        <v/>
      </c>
      <c r="G2579" s="96"/>
      <c r="H2579" s="96"/>
      <c r="I2579" s="96"/>
      <c r="J2579">
        <f t="shared" si="21"/>
        <v>2696</v>
      </c>
      <c r="K2579" t="str">
        <f>IFERROR(INDEX(Data!$C$30:'Data'!$C$5007,IF($J2579&gt;$P$2,15000,$J2579)),"")</f>
        <v/>
      </c>
      <c r="L2579" t="str">
        <f>IF(ISERROR(INDEX(Data!$D$30:'Data'!$D$5007,IF($J2579&gt;$P$2,15000,$J2579))),"",INDEX(Data!$D$30:'Data'!$D$5007,IF($J2579&gt;$P$2,15000,$J2579)))</f>
        <v/>
      </c>
      <c r="M2579" t="str">
        <f>IF(ISERROR(INDEX(Data!$H$30:'Data'!$H$5007,IF($J2579&gt;$P$2,15000,$J2579))),"",INDEX(Data!$H$30:'Data'!$H$5007,IF($J2579&gt;$P$2,15000,$J2579)))</f>
        <v/>
      </c>
    </row>
    <row r="2580" spans="1:13">
      <c r="A2580">
        <f t="shared" si="20"/>
        <v>2697</v>
      </c>
      <c r="B2580" t="str">
        <f>IF(Use_Der,IFERROR(INDEX(Data!$C$30:'Data'!$C$5000,IF($A2580&gt;$H$2,15000,$A2580)),""),"")</f>
        <v/>
      </c>
      <c r="C2580" t="str">
        <f>IF(Use_Der,IF(ISERROR(INDEX(Data!$D$30:'Data'!$D$5000,IF($A2580&gt;$H$2,15000,$A2580))),"",INDEX(Data!$D$30:'Data'!$D$5000,IF($A2580&gt;$H$2,15000,$A2580))),"")</f>
        <v/>
      </c>
      <c r="D2580" t="str">
        <f>IF(Use_Der,IF(ISERROR(INDEX(Data!$E$30:'Data'!$E$5000,IF($A2580&gt;$H$2,15000,$A2580))),"",INDEX(Data!$E$30:'Data'!$E$5000,IF($A2580&gt;$H$2,15000,$A2580))),"")</f>
        <v/>
      </c>
      <c r="E2580" t="str">
        <f>IF(Use_Der,IF(ISERROR(INDEX(Data!$F$30:'Data'!$F$5000,IF($A2580&gt;$H$2,15000,$A2580))),"",INDEX(Data!$F$30:'Data'!$F$5000,IF($A2580&gt;$H$2,15000,$A2580))),"")</f>
        <v/>
      </c>
      <c r="F2580" t="str">
        <f>IF(Use_Der,IF(ISERROR(INDEX(Data!$G$30:'Data'!$G$5000,IF($A2580&gt;$H$2,15000,$A2580))),"",INDEX(Data!$G$30:'Data'!$G$5000,IF($A2580&gt;$H$2,15000,$A2580))),"")</f>
        <v/>
      </c>
      <c r="G2580" s="96"/>
      <c r="H2580" s="96"/>
      <c r="I2580" s="96"/>
      <c r="J2580">
        <f t="shared" si="21"/>
        <v>2697</v>
      </c>
      <c r="K2580" t="str">
        <f>IFERROR(INDEX(Data!$C$30:'Data'!$C$5007,IF($J2580&gt;$P$2,15000,$J2580)),"")</f>
        <v/>
      </c>
      <c r="L2580" t="str">
        <f>IF(ISERROR(INDEX(Data!$D$30:'Data'!$D$5007,IF($J2580&gt;$P$2,15000,$J2580))),"",INDEX(Data!$D$30:'Data'!$D$5007,IF($J2580&gt;$P$2,15000,$J2580)))</f>
        <v/>
      </c>
      <c r="M2580" t="str">
        <f>IF(ISERROR(INDEX(Data!$H$30:'Data'!$H$5007,IF($J2580&gt;$P$2,15000,$J2580))),"",INDEX(Data!$H$30:'Data'!$H$5007,IF($J2580&gt;$P$2,15000,$J2580)))</f>
        <v/>
      </c>
    </row>
    <row r="2581" spans="1:13">
      <c r="A2581">
        <f t="shared" si="20"/>
        <v>2698</v>
      </c>
      <c r="B2581" t="str">
        <f>IF(Use_Der,IFERROR(INDEX(Data!$C$30:'Data'!$C$5000,IF($A2581&gt;$H$2,15000,$A2581)),""),"")</f>
        <v/>
      </c>
      <c r="C2581" t="str">
        <f>IF(Use_Der,IF(ISERROR(INDEX(Data!$D$30:'Data'!$D$5000,IF($A2581&gt;$H$2,15000,$A2581))),"",INDEX(Data!$D$30:'Data'!$D$5000,IF($A2581&gt;$H$2,15000,$A2581))),"")</f>
        <v/>
      </c>
      <c r="D2581" t="str">
        <f>IF(Use_Der,IF(ISERROR(INDEX(Data!$E$30:'Data'!$E$5000,IF($A2581&gt;$H$2,15000,$A2581))),"",INDEX(Data!$E$30:'Data'!$E$5000,IF($A2581&gt;$H$2,15000,$A2581))),"")</f>
        <v/>
      </c>
      <c r="E2581" t="str">
        <f>IF(Use_Der,IF(ISERROR(INDEX(Data!$F$30:'Data'!$F$5000,IF($A2581&gt;$H$2,15000,$A2581))),"",INDEX(Data!$F$30:'Data'!$F$5000,IF($A2581&gt;$H$2,15000,$A2581))),"")</f>
        <v/>
      </c>
      <c r="F2581" t="str">
        <f>IF(Use_Der,IF(ISERROR(INDEX(Data!$G$30:'Data'!$G$5000,IF($A2581&gt;$H$2,15000,$A2581))),"",INDEX(Data!$G$30:'Data'!$G$5000,IF($A2581&gt;$H$2,15000,$A2581))),"")</f>
        <v/>
      </c>
      <c r="G2581" s="96"/>
      <c r="H2581" s="96"/>
      <c r="I2581" s="96"/>
      <c r="J2581">
        <f t="shared" si="21"/>
        <v>2698</v>
      </c>
      <c r="K2581" t="str">
        <f>IFERROR(INDEX(Data!$C$30:'Data'!$C$5007,IF($J2581&gt;$P$2,15000,$J2581)),"")</f>
        <v/>
      </c>
      <c r="L2581" t="str">
        <f>IF(ISERROR(INDEX(Data!$D$30:'Data'!$D$5007,IF($J2581&gt;$P$2,15000,$J2581))),"",INDEX(Data!$D$30:'Data'!$D$5007,IF($J2581&gt;$P$2,15000,$J2581)))</f>
        <v/>
      </c>
      <c r="M2581" t="str">
        <f>IF(ISERROR(INDEX(Data!$H$30:'Data'!$H$5007,IF($J2581&gt;$P$2,15000,$J2581))),"",INDEX(Data!$H$30:'Data'!$H$5007,IF($J2581&gt;$P$2,15000,$J2581)))</f>
        <v/>
      </c>
    </row>
    <row r="2582" spans="1:13">
      <c r="A2582">
        <f t="shared" si="20"/>
        <v>2699</v>
      </c>
      <c r="B2582" t="str">
        <f>IF(Use_Der,IFERROR(INDEX(Data!$C$30:'Data'!$C$5000,IF($A2582&gt;$H$2,15000,$A2582)),""),"")</f>
        <v/>
      </c>
      <c r="C2582" t="str">
        <f>IF(Use_Der,IF(ISERROR(INDEX(Data!$D$30:'Data'!$D$5000,IF($A2582&gt;$H$2,15000,$A2582))),"",INDEX(Data!$D$30:'Data'!$D$5000,IF($A2582&gt;$H$2,15000,$A2582))),"")</f>
        <v/>
      </c>
      <c r="D2582" t="str">
        <f>IF(Use_Der,IF(ISERROR(INDEX(Data!$E$30:'Data'!$E$5000,IF($A2582&gt;$H$2,15000,$A2582))),"",INDEX(Data!$E$30:'Data'!$E$5000,IF($A2582&gt;$H$2,15000,$A2582))),"")</f>
        <v/>
      </c>
      <c r="E2582" t="str">
        <f>IF(Use_Der,IF(ISERROR(INDEX(Data!$F$30:'Data'!$F$5000,IF($A2582&gt;$H$2,15000,$A2582))),"",INDEX(Data!$F$30:'Data'!$F$5000,IF($A2582&gt;$H$2,15000,$A2582))),"")</f>
        <v/>
      </c>
      <c r="F2582" t="str">
        <f>IF(Use_Der,IF(ISERROR(INDEX(Data!$G$30:'Data'!$G$5000,IF($A2582&gt;$H$2,15000,$A2582))),"",INDEX(Data!$G$30:'Data'!$G$5000,IF($A2582&gt;$H$2,15000,$A2582))),"")</f>
        <v/>
      </c>
      <c r="G2582" s="96"/>
      <c r="H2582" s="96"/>
      <c r="I2582" s="96"/>
      <c r="J2582">
        <f t="shared" si="21"/>
        <v>2699</v>
      </c>
      <c r="K2582" t="str">
        <f>IFERROR(INDEX(Data!$C$30:'Data'!$C$5007,IF($J2582&gt;$P$2,15000,$J2582)),"")</f>
        <v/>
      </c>
      <c r="L2582" t="str">
        <f>IF(ISERROR(INDEX(Data!$D$30:'Data'!$D$5007,IF($J2582&gt;$P$2,15000,$J2582))),"",INDEX(Data!$D$30:'Data'!$D$5007,IF($J2582&gt;$P$2,15000,$J2582)))</f>
        <v/>
      </c>
      <c r="M2582" t="str">
        <f>IF(ISERROR(INDEX(Data!$H$30:'Data'!$H$5007,IF($J2582&gt;$P$2,15000,$J2582))),"",INDEX(Data!$H$30:'Data'!$H$5007,IF($J2582&gt;$P$2,15000,$J2582)))</f>
        <v/>
      </c>
    </row>
    <row r="2583" spans="1:13">
      <c r="A2583">
        <f t="shared" si="20"/>
        <v>2700</v>
      </c>
      <c r="B2583" t="str">
        <f>IF(Use_Der,IFERROR(INDEX(Data!$C$30:'Data'!$C$5000,IF($A2583&gt;$H$2,15000,$A2583)),""),"")</f>
        <v/>
      </c>
      <c r="C2583" t="str">
        <f>IF(Use_Der,IF(ISERROR(INDEX(Data!$D$30:'Data'!$D$5000,IF($A2583&gt;$H$2,15000,$A2583))),"",INDEX(Data!$D$30:'Data'!$D$5000,IF($A2583&gt;$H$2,15000,$A2583))),"")</f>
        <v/>
      </c>
      <c r="D2583" t="str">
        <f>IF(Use_Der,IF(ISERROR(INDEX(Data!$E$30:'Data'!$E$5000,IF($A2583&gt;$H$2,15000,$A2583))),"",INDEX(Data!$E$30:'Data'!$E$5000,IF($A2583&gt;$H$2,15000,$A2583))),"")</f>
        <v/>
      </c>
      <c r="E2583" t="str">
        <f>IF(Use_Der,IF(ISERROR(INDEX(Data!$F$30:'Data'!$F$5000,IF($A2583&gt;$H$2,15000,$A2583))),"",INDEX(Data!$F$30:'Data'!$F$5000,IF($A2583&gt;$H$2,15000,$A2583))),"")</f>
        <v/>
      </c>
      <c r="F2583" t="str">
        <f>IF(Use_Der,IF(ISERROR(INDEX(Data!$G$30:'Data'!$G$5000,IF($A2583&gt;$H$2,15000,$A2583))),"",INDEX(Data!$G$30:'Data'!$G$5000,IF($A2583&gt;$H$2,15000,$A2583))),"")</f>
        <v/>
      </c>
      <c r="G2583" s="96"/>
      <c r="H2583" s="96"/>
      <c r="I2583" s="96"/>
      <c r="J2583">
        <f t="shared" si="21"/>
        <v>2700</v>
      </c>
      <c r="K2583" t="str">
        <f>IFERROR(INDEX(Data!$C$30:'Data'!$C$5007,IF($J2583&gt;$P$2,15000,$J2583)),"")</f>
        <v/>
      </c>
      <c r="L2583" t="str">
        <f>IF(ISERROR(INDEX(Data!$D$30:'Data'!$D$5007,IF($J2583&gt;$P$2,15000,$J2583))),"",INDEX(Data!$D$30:'Data'!$D$5007,IF($J2583&gt;$P$2,15000,$J2583)))</f>
        <v/>
      </c>
      <c r="M2583" t="str">
        <f>IF(ISERROR(INDEX(Data!$H$30:'Data'!$H$5007,IF($J2583&gt;$P$2,15000,$J2583))),"",INDEX(Data!$H$30:'Data'!$H$5007,IF($J2583&gt;$P$2,15000,$J2583)))</f>
        <v/>
      </c>
    </row>
    <row r="2584" spans="1:13">
      <c r="A2584">
        <f t="shared" si="20"/>
        <v>2701</v>
      </c>
      <c r="B2584" t="str">
        <f>IF(Use_Der,IFERROR(INDEX(Data!$C$30:'Data'!$C$5000,IF($A2584&gt;$H$2,15000,$A2584)),""),"")</f>
        <v/>
      </c>
      <c r="C2584" t="str">
        <f>IF(Use_Der,IF(ISERROR(INDEX(Data!$D$30:'Data'!$D$5000,IF($A2584&gt;$H$2,15000,$A2584))),"",INDEX(Data!$D$30:'Data'!$D$5000,IF($A2584&gt;$H$2,15000,$A2584))),"")</f>
        <v/>
      </c>
      <c r="D2584" t="str">
        <f>IF(Use_Der,IF(ISERROR(INDEX(Data!$E$30:'Data'!$E$5000,IF($A2584&gt;$H$2,15000,$A2584))),"",INDEX(Data!$E$30:'Data'!$E$5000,IF($A2584&gt;$H$2,15000,$A2584))),"")</f>
        <v/>
      </c>
      <c r="E2584" t="str">
        <f>IF(Use_Der,IF(ISERROR(INDEX(Data!$F$30:'Data'!$F$5000,IF($A2584&gt;$H$2,15000,$A2584))),"",INDEX(Data!$F$30:'Data'!$F$5000,IF($A2584&gt;$H$2,15000,$A2584))),"")</f>
        <v/>
      </c>
      <c r="F2584" t="str">
        <f>IF(Use_Der,IF(ISERROR(INDEX(Data!$G$30:'Data'!$G$5000,IF($A2584&gt;$H$2,15000,$A2584))),"",INDEX(Data!$G$30:'Data'!$G$5000,IF($A2584&gt;$H$2,15000,$A2584))),"")</f>
        <v/>
      </c>
      <c r="G2584" s="96"/>
      <c r="H2584" s="96"/>
      <c r="I2584" s="96"/>
      <c r="J2584">
        <f t="shared" si="21"/>
        <v>2701</v>
      </c>
      <c r="K2584" t="str">
        <f>IFERROR(INDEX(Data!$C$30:'Data'!$C$5007,IF($J2584&gt;$P$2,15000,$J2584)),"")</f>
        <v/>
      </c>
      <c r="L2584" t="str">
        <f>IF(ISERROR(INDEX(Data!$D$30:'Data'!$D$5007,IF($J2584&gt;$P$2,15000,$J2584))),"",INDEX(Data!$D$30:'Data'!$D$5007,IF($J2584&gt;$P$2,15000,$J2584)))</f>
        <v/>
      </c>
      <c r="M2584" t="str">
        <f>IF(ISERROR(INDEX(Data!$H$30:'Data'!$H$5007,IF($J2584&gt;$P$2,15000,$J2584))),"",INDEX(Data!$H$30:'Data'!$H$5007,IF($J2584&gt;$P$2,15000,$J2584)))</f>
        <v/>
      </c>
    </row>
    <row r="2585" spans="1:13">
      <c r="A2585">
        <f t="shared" si="20"/>
        <v>2702</v>
      </c>
      <c r="B2585" t="str">
        <f>IF(Use_Der,IFERROR(INDEX(Data!$C$30:'Data'!$C$5000,IF($A2585&gt;$H$2,15000,$A2585)),""),"")</f>
        <v/>
      </c>
      <c r="C2585" t="str">
        <f>IF(Use_Der,IF(ISERROR(INDEX(Data!$D$30:'Data'!$D$5000,IF($A2585&gt;$H$2,15000,$A2585))),"",INDEX(Data!$D$30:'Data'!$D$5000,IF($A2585&gt;$H$2,15000,$A2585))),"")</f>
        <v/>
      </c>
      <c r="D2585" t="str">
        <f>IF(Use_Der,IF(ISERROR(INDEX(Data!$E$30:'Data'!$E$5000,IF($A2585&gt;$H$2,15000,$A2585))),"",INDEX(Data!$E$30:'Data'!$E$5000,IF($A2585&gt;$H$2,15000,$A2585))),"")</f>
        <v/>
      </c>
      <c r="E2585" t="str">
        <f>IF(Use_Der,IF(ISERROR(INDEX(Data!$F$30:'Data'!$F$5000,IF($A2585&gt;$H$2,15000,$A2585))),"",INDEX(Data!$F$30:'Data'!$F$5000,IF($A2585&gt;$H$2,15000,$A2585))),"")</f>
        <v/>
      </c>
      <c r="F2585" t="str">
        <f>IF(Use_Der,IF(ISERROR(INDEX(Data!$G$30:'Data'!$G$5000,IF($A2585&gt;$H$2,15000,$A2585))),"",INDEX(Data!$G$30:'Data'!$G$5000,IF($A2585&gt;$H$2,15000,$A2585))),"")</f>
        <v/>
      </c>
      <c r="G2585" s="96"/>
      <c r="H2585" s="96"/>
      <c r="I2585" s="96"/>
      <c r="J2585">
        <f t="shared" si="21"/>
        <v>2702</v>
      </c>
      <c r="K2585" t="str">
        <f>IFERROR(INDEX(Data!$C$30:'Data'!$C$5007,IF($J2585&gt;$P$2,15000,$J2585)),"")</f>
        <v/>
      </c>
      <c r="L2585" t="str">
        <f>IF(ISERROR(INDEX(Data!$D$30:'Data'!$D$5007,IF($J2585&gt;$P$2,15000,$J2585))),"",INDEX(Data!$D$30:'Data'!$D$5007,IF($J2585&gt;$P$2,15000,$J2585)))</f>
        <v/>
      </c>
      <c r="M2585" t="str">
        <f>IF(ISERROR(INDEX(Data!$H$30:'Data'!$H$5007,IF($J2585&gt;$P$2,15000,$J2585))),"",INDEX(Data!$H$30:'Data'!$H$5007,IF($J2585&gt;$P$2,15000,$J2585)))</f>
        <v/>
      </c>
    </row>
    <row r="2586" spans="1:13">
      <c r="A2586">
        <f t="shared" si="20"/>
        <v>2703</v>
      </c>
      <c r="B2586" t="str">
        <f>IF(Use_Der,IFERROR(INDEX(Data!$C$30:'Data'!$C$5000,IF($A2586&gt;$H$2,15000,$A2586)),""),"")</f>
        <v/>
      </c>
      <c r="C2586" t="str">
        <f>IF(Use_Der,IF(ISERROR(INDEX(Data!$D$30:'Data'!$D$5000,IF($A2586&gt;$H$2,15000,$A2586))),"",INDEX(Data!$D$30:'Data'!$D$5000,IF($A2586&gt;$H$2,15000,$A2586))),"")</f>
        <v/>
      </c>
      <c r="D2586" t="str">
        <f>IF(Use_Der,IF(ISERROR(INDEX(Data!$E$30:'Data'!$E$5000,IF($A2586&gt;$H$2,15000,$A2586))),"",INDEX(Data!$E$30:'Data'!$E$5000,IF($A2586&gt;$H$2,15000,$A2586))),"")</f>
        <v/>
      </c>
      <c r="E2586" t="str">
        <f>IF(Use_Der,IF(ISERROR(INDEX(Data!$F$30:'Data'!$F$5000,IF($A2586&gt;$H$2,15000,$A2586))),"",INDEX(Data!$F$30:'Data'!$F$5000,IF($A2586&gt;$H$2,15000,$A2586))),"")</f>
        <v/>
      </c>
      <c r="F2586" t="str">
        <f>IF(Use_Der,IF(ISERROR(INDEX(Data!$G$30:'Data'!$G$5000,IF($A2586&gt;$H$2,15000,$A2586))),"",INDEX(Data!$G$30:'Data'!$G$5000,IF($A2586&gt;$H$2,15000,$A2586))),"")</f>
        <v/>
      </c>
      <c r="G2586" s="96"/>
      <c r="H2586" s="96"/>
      <c r="I2586" s="96"/>
      <c r="J2586">
        <f t="shared" si="21"/>
        <v>2703</v>
      </c>
      <c r="K2586" t="str">
        <f>IFERROR(INDEX(Data!$C$30:'Data'!$C$5007,IF($J2586&gt;$P$2,15000,$J2586)),"")</f>
        <v/>
      </c>
      <c r="L2586" t="str">
        <f>IF(ISERROR(INDEX(Data!$D$30:'Data'!$D$5007,IF($J2586&gt;$P$2,15000,$J2586))),"",INDEX(Data!$D$30:'Data'!$D$5007,IF($J2586&gt;$P$2,15000,$J2586)))</f>
        <v/>
      </c>
      <c r="M2586" t="str">
        <f>IF(ISERROR(INDEX(Data!$H$30:'Data'!$H$5007,IF($J2586&gt;$P$2,15000,$J2586))),"",INDEX(Data!$H$30:'Data'!$H$5007,IF($J2586&gt;$P$2,15000,$J2586)))</f>
        <v/>
      </c>
    </row>
    <row r="2587" spans="1:13">
      <c r="A2587">
        <f t="shared" si="20"/>
        <v>2704</v>
      </c>
      <c r="B2587" t="str">
        <f>IF(Use_Der,IFERROR(INDEX(Data!$C$30:'Data'!$C$5000,IF($A2587&gt;$H$2,15000,$A2587)),""),"")</f>
        <v/>
      </c>
      <c r="C2587" t="str">
        <f>IF(Use_Der,IF(ISERROR(INDEX(Data!$D$30:'Data'!$D$5000,IF($A2587&gt;$H$2,15000,$A2587))),"",INDEX(Data!$D$30:'Data'!$D$5000,IF($A2587&gt;$H$2,15000,$A2587))),"")</f>
        <v/>
      </c>
      <c r="D2587" t="str">
        <f>IF(Use_Der,IF(ISERROR(INDEX(Data!$E$30:'Data'!$E$5000,IF($A2587&gt;$H$2,15000,$A2587))),"",INDEX(Data!$E$30:'Data'!$E$5000,IF($A2587&gt;$H$2,15000,$A2587))),"")</f>
        <v/>
      </c>
      <c r="E2587" t="str">
        <f>IF(Use_Der,IF(ISERROR(INDEX(Data!$F$30:'Data'!$F$5000,IF($A2587&gt;$H$2,15000,$A2587))),"",INDEX(Data!$F$30:'Data'!$F$5000,IF($A2587&gt;$H$2,15000,$A2587))),"")</f>
        <v/>
      </c>
      <c r="F2587" t="str">
        <f>IF(Use_Der,IF(ISERROR(INDEX(Data!$G$30:'Data'!$G$5000,IF($A2587&gt;$H$2,15000,$A2587))),"",INDEX(Data!$G$30:'Data'!$G$5000,IF($A2587&gt;$H$2,15000,$A2587))),"")</f>
        <v/>
      </c>
      <c r="G2587" s="96"/>
      <c r="H2587" s="96"/>
      <c r="I2587" s="96"/>
      <c r="J2587">
        <f t="shared" si="21"/>
        <v>2704</v>
      </c>
      <c r="K2587" t="str">
        <f>IFERROR(INDEX(Data!$C$30:'Data'!$C$5007,IF($J2587&gt;$P$2,15000,$J2587)),"")</f>
        <v/>
      </c>
      <c r="L2587" t="str">
        <f>IF(ISERROR(INDEX(Data!$D$30:'Data'!$D$5007,IF($J2587&gt;$P$2,15000,$J2587))),"",INDEX(Data!$D$30:'Data'!$D$5007,IF($J2587&gt;$P$2,15000,$J2587)))</f>
        <v/>
      </c>
      <c r="M2587" t="str">
        <f>IF(ISERROR(INDEX(Data!$H$30:'Data'!$H$5007,IF($J2587&gt;$P$2,15000,$J2587))),"",INDEX(Data!$H$30:'Data'!$H$5007,IF($J2587&gt;$P$2,15000,$J2587)))</f>
        <v/>
      </c>
    </row>
    <row r="2588" spans="1:13">
      <c r="A2588">
        <f t="shared" si="20"/>
        <v>2705</v>
      </c>
      <c r="B2588" t="str">
        <f>IF(Use_Der,IFERROR(INDEX(Data!$C$30:'Data'!$C$5000,IF($A2588&gt;$H$2,15000,$A2588)),""),"")</f>
        <v/>
      </c>
      <c r="C2588" t="str">
        <f>IF(Use_Der,IF(ISERROR(INDEX(Data!$D$30:'Data'!$D$5000,IF($A2588&gt;$H$2,15000,$A2588))),"",INDEX(Data!$D$30:'Data'!$D$5000,IF($A2588&gt;$H$2,15000,$A2588))),"")</f>
        <v/>
      </c>
      <c r="D2588" t="str">
        <f>IF(Use_Der,IF(ISERROR(INDEX(Data!$E$30:'Data'!$E$5000,IF($A2588&gt;$H$2,15000,$A2588))),"",INDEX(Data!$E$30:'Data'!$E$5000,IF($A2588&gt;$H$2,15000,$A2588))),"")</f>
        <v/>
      </c>
      <c r="E2588" t="str">
        <f>IF(Use_Der,IF(ISERROR(INDEX(Data!$F$30:'Data'!$F$5000,IF($A2588&gt;$H$2,15000,$A2588))),"",INDEX(Data!$F$30:'Data'!$F$5000,IF($A2588&gt;$H$2,15000,$A2588))),"")</f>
        <v/>
      </c>
      <c r="F2588" t="str">
        <f>IF(Use_Der,IF(ISERROR(INDEX(Data!$G$30:'Data'!$G$5000,IF($A2588&gt;$H$2,15000,$A2588))),"",INDEX(Data!$G$30:'Data'!$G$5000,IF($A2588&gt;$H$2,15000,$A2588))),"")</f>
        <v/>
      </c>
      <c r="G2588" s="96"/>
      <c r="H2588" s="96"/>
      <c r="I2588" s="96"/>
      <c r="J2588">
        <f t="shared" si="21"/>
        <v>2705</v>
      </c>
      <c r="K2588" t="str">
        <f>IFERROR(INDEX(Data!$C$30:'Data'!$C$5007,IF($J2588&gt;$P$2,15000,$J2588)),"")</f>
        <v/>
      </c>
      <c r="L2588" t="str">
        <f>IF(ISERROR(INDEX(Data!$D$30:'Data'!$D$5007,IF($J2588&gt;$P$2,15000,$J2588))),"",INDEX(Data!$D$30:'Data'!$D$5007,IF($J2588&gt;$P$2,15000,$J2588)))</f>
        <v/>
      </c>
      <c r="M2588" t="str">
        <f>IF(ISERROR(INDEX(Data!$H$30:'Data'!$H$5007,IF($J2588&gt;$P$2,15000,$J2588))),"",INDEX(Data!$H$30:'Data'!$H$5007,IF($J2588&gt;$P$2,15000,$J2588)))</f>
        <v/>
      </c>
    </row>
    <row r="2589" spans="1:13">
      <c r="A2589">
        <f t="shared" si="20"/>
        <v>2706</v>
      </c>
      <c r="B2589" t="str">
        <f>IF(Use_Der,IFERROR(INDEX(Data!$C$30:'Data'!$C$5000,IF($A2589&gt;$H$2,15000,$A2589)),""),"")</f>
        <v/>
      </c>
      <c r="C2589" t="str">
        <f>IF(Use_Der,IF(ISERROR(INDEX(Data!$D$30:'Data'!$D$5000,IF($A2589&gt;$H$2,15000,$A2589))),"",INDEX(Data!$D$30:'Data'!$D$5000,IF($A2589&gt;$H$2,15000,$A2589))),"")</f>
        <v/>
      </c>
      <c r="D2589" t="str">
        <f>IF(Use_Der,IF(ISERROR(INDEX(Data!$E$30:'Data'!$E$5000,IF($A2589&gt;$H$2,15000,$A2589))),"",INDEX(Data!$E$30:'Data'!$E$5000,IF($A2589&gt;$H$2,15000,$A2589))),"")</f>
        <v/>
      </c>
      <c r="E2589" t="str">
        <f>IF(Use_Der,IF(ISERROR(INDEX(Data!$F$30:'Data'!$F$5000,IF($A2589&gt;$H$2,15000,$A2589))),"",INDEX(Data!$F$30:'Data'!$F$5000,IF($A2589&gt;$H$2,15000,$A2589))),"")</f>
        <v/>
      </c>
      <c r="F2589" t="str">
        <f>IF(Use_Der,IF(ISERROR(INDEX(Data!$G$30:'Data'!$G$5000,IF($A2589&gt;$H$2,15000,$A2589))),"",INDEX(Data!$G$30:'Data'!$G$5000,IF($A2589&gt;$H$2,15000,$A2589))),"")</f>
        <v/>
      </c>
      <c r="G2589" s="96"/>
      <c r="H2589" s="96"/>
      <c r="I2589" s="96"/>
      <c r="J2589">
        <f t="shared" si="21"/>
        <v>2706</v>
      </c>
      <c r="K2589" t="str">
        <f>IFERROR(INDEX(Data!$C$30:'Data'!$C$5007,IF($J2589&gt;$P$2,15000,$J2589)),"")</f>
        <v/>
      </c>
      <c r="L2589" t="str">
        <f>IF(ISERROR(INDEX(Data!$D$30:'Data'!$D$5007,IF($J2589&gt;$P$2,15000,$J2589))),"",INDEX(Data!$D$30:'Data'!$D$5007,IF($J2589&gt;$P$2,15000,$J2589)))</f>
        <v/>
      </c>
      <c r="M2589" t="str">
        <f>IF(ISERROR(INDEX(Data!$H$30:'Data'!$H$5007,IF($J2589&gt;$P$2,15000,$J2589))),"",INDEX(Data!$H$30:'Data'!$H$5007,IF($J2589&gt;$P$2,15000,$J2589)))</f>
        <v/>
      </c>
    </row>
    <row r="2590" spans="1:13">
      <c r="A2590">
        <f t="shared" si="20"/>
        <v>2707</v>
      </c>
      <c r="B2590" t="str">
        <f>IF(Use_Der,IFERROR(INDEX(Data!$C$30:'Data'!$C$5000,IF($A2590&gt;$H$2,15000,$A2590)),""),"")</f>
        <v/>
      </c>
      <c r="C2590" t="str">
        <f>IF(Use_Der,IF(ISERROR(INDEX(Data!$D$30:'Data'!$D$5000,IF($A2590&gt;$H$2,15000,$A2590))),"",INDEX(Data!$D$30:'Data'!$D$5000,IF($A2590&gt;$H$2,15000,$A2590))),"")</f>
        <v/>
      </c>
      <c r="D2590" t="str">
        <f>IF(Use_Der,IF(ISERROR(INDEX(Data!$E$30:'Data'!$E$5000,IF($A2590&gt;$H$2,15000,$A2590))),"",INDEX(Data!$E$30:'Data'!$E$5000,IF($A2590&gt;$H$2,15000,$A2590))),"")</f>
        <v/>
      </c>
      <c r="E2590" t="str">
        <f>IF(Use_Der,IF(ISERROR(INDEX(Data!$F$30:'Data'!$F$5000,IF($A2590&gt;$H$2,15000,$A2590))),"",INDEX(Data!$F$30:'Data'!$F$5000,IF($A2590&gt;$H$2,15000,$A2590))),"")</f>
        <v/>
      </c>
      <c r="F2590" t="str">
        <f>IF(Use_Der,IF(ISERROR(INDEX(Data!$G$30:'Data'!$G$5000,IF($A2590&gt;$H$2,15000,$A2590))),"",INDEX(Data!$G$30:'Data'!$G$5000,IF($A2590&gt;$H$2,15000,$A2590))),"")</f>
        <v/>
      </c>
      <c r="G2590" s="96"/>
      <c r="H2590" s="96"/>
      <c r="I2590" s="96"/>
      <c r="J2590">
        <f t="shared" si="21"/>
        <v>2707</v>
      </c>
      <c r="K2590" t="str">
        <f>IFERROR(INDEX(Data!$C$30:'Data'!$C$5007,IF($J2590&gt;$P$2,15000,$J2590)),"")</f>
        <v/>
      </c>
      <c r="L2590" t="str">
        <f>IF(ISERROR(INDEX(Data!$D$30:'Data'!$D$5007,IF($J2590&gt;$P$2,15000,$J2590))),"",INDEX(Data!$D$30:'Data'!$D$5007,IF($J2590&gt;$P$2,15000,$J2590)))</f>
        <v/>
      </c>
      <c r="M2590" t="str">
        <f>IF(ISERROR(INDEX(Data!$H$30:'Data'!$H$5007,IF($J2590&gt;$P$2,15000,$J2590))),"",INDEX(Data!$H$30:'Data'!$H$5007,IF($J2590&gt;$P$2,15000,$J2590)))</f>
        <v/>
      </c>
    </row>
    <row r="2591" spans="1:13">
      <c r="A2591">
        <f t="shared" si="20"/>
        <v>2708</v>
      </c>
      <c r="B2591" t="str">
        <f>IF(Use_Der,IFERROR(INDEX(Data!$C$30:'Data'!$C$5000,IF($A2591&gt;$H$2,15000,$A2591)),""),"")</f>
        <v/>
      </c>
      <c r="C2591" t="str">
        <f>IF(Use_Der,IF(ISERROR(INDEX(Data!$D$30:'Data'!$D$5000,IF($A2591&gt;$H$2,15000,$A2591))),"",INDEX(Data!$D$30:'Data'!$D$5000,IF($A2591&gt;$H$2,15000,$A2591))),"")</f>
        <v/>
      </c>
      <c r="D2591" t="str">
        <f>IF(Use_Der,IF(ISERROR(INDEX(Data!$E$30:'Data'!$E$5000,IF($A2591&gt;$H$2,15000,$A2591))),"",INDEX(Data!$E$30:'Data'!$E$5000,IF($A2591&gt;$H$2,15000,$A2591))),"")</f>
        <v/>
      </c>
      <c r="E2591" t="str">
        <f>IF(Use_Der,IF(ISERROR(INDEX(Data!$F$30:'Data'!$F$5000,IF($A2591&gt;$H$2,15000,$A2591))),"",INDEX(Data!$F$30:'Data'!$F$5000,IF($A2591&gt;$H$2,15000,$A2591))),"")</f>
        <v/>
      </c>
      <c r="F2591" t="str">
        <f>IF(Use_Der,IF(ISERROR(INDEX(Data!$G$30:'Data'!$G$5000,IF($A2591&gt;$H$2,15000,$A2591))),"",INDEX(Data!$G$30:'Data'!$G$5000,IF($A2591&gt;$H$2,15000,$A2591))),"")</f>
        <v/>
      </c>
      <c r="G2591" s="96"/>
      <c r="H2591" s="96"/>
      <c r="I2591" s="96"/>
      <c r="J2591">
        <f t="shared" si="21"/>
        <v>2708</v>
      </c>
      <c r="K2591" t="str">
        <f>IFERROR(INDEX(Data!$C$30:'Data'!$C$5007,IF($J2591&gt;$P$2,15000,$J2591)),"")</f>
        <v/>
      </c>
      <c r="L2591" t="str">
        <f>IF(ISERROR(INDEX(Data!$D$30:'Data'!$D$5007,IF($J2591&gt;$P$2,15000,$J2591))),"",INDEX(Data!$D$30:'Data'!$D$5007,IF($J2591&gt;$P$2,15000,$J2591)))</f>
        <v/>
      </c>
      <c r="M2591" t="str">
        <f>IF(ISERROR(INDEX(Data!$H$30:'Data'!$H$5007,IF($J2591&gt;$P$2,15000,$J2591))),"",INDEX(Data!$H$30:'Data'!$H$5007,IF($J2591&gt;$P$2,15000,$J2591)))</f>
        <v/>
      </c>
    </row>
    <row r="2592" spans="1:13">
      <c r="A2592">
        <f t="shared" si="20"/>
        <v>2709</v>
      </c>
      <c r="B2592" t="str">
        <f>IF(Use_Der,IFERROR(INDEX(Data!$C$30:'Data'!$C$5000,IF($A2592&gt;$H$2,15000,$A2592)),""),"")</f>
        <v/>
      </c>
      <c r="C2592" t="str">
        <f>IF(Use_Der,IF(ISERROR(INDEX(Data!$D$30:'Data'!$D$5000,IF($A2592&gt;$H$2,15000,$A2592))),"",INDEX(Data!$D$30:'Data'!$D$5000,IF($A2592&gt;$H$2,15000,$A2592))),"")</f>
        <v/>
      </c>
      <c r="D2592" t="str">
        <f>IF(Use_Der,IF(ISERROR(INDEX(Data!$E$30:'Data'!$E$5000,IF($A2592&gt;$H$2,15000,$A2592))),"",INDEX(Data!$E$30:'Data'!$E$5000,IF($A2592&gt;$H$2,15000,$A2592))),"")</f>
        <v/>
      </c>
      <c r="E2592" t="str">
        <f>IF(Use_Der,IF(ISERROR(INDEX(Data!$F$30:'Data'!$F$5000,IF($A2592&gt;$H$2,15000,$A2592))),"",INDEX(Data!$F$30:'Data'!$F$5000,IF($A2592&gt;$H$2,15000,$A2592))),"")</f>
        <v/>
      </c>
      <c r="F2592" t="str">
        <f>IF(Use_Der,IF(ISERROR(INDEX(Data!$G$30:'Data'!$G$5000,IF($A2592&gt;$H$2,15000,$A2592))),"",INDEX(Data!$G$30:'Data'!$G$5000,IF($A2592&gt;$H$2,15000,$A2592))),"")</f>
        <v/>
      </c>
      <c r="G2592" s="96"/>
      <c r="H2592" s="96"/>
      <c r="I2592" s="96"/>
      <c r="J2592">
        <f t="shared" si="21"/>
        <v>2709</v>
      </c>
      <c r="K2592" t="str">
        <f>IFERROR(INDEX(Data!$C$30:'Data'!$C$5007,IF($J2592&gt;$P$2,15000,$J2592)),"")</f>
        <v/>
      </c>
      <c r="L2592" t="str">
        <f>IF(ISERROR(INDEX(Data!$D$30:'Data'!$D$5007,IF($J2592&gt;$P$2,15000,$J2592))),"",INDEX(Data!$D$30:'Data'!$D$5007,IF($J2592&gt;$P$2,15000,$J2592)))</f>
        <v/>
      </c>
      <c r="M2592" t="str">
        <f>IF(ISERROR(INDEX(Data!$H$30:'Data'!$H$5007,IF($J2592&gt;$P$2,15000,$J2592))),"",INDEX(Data!$H$30:'Data'!$H$5007,IF($J2592&gt;$P$2,15000,$J2592)))</f>
        <v/>
      </c>
    </row>
    <row r="2593" spans="1:13">
      <c r="A2593">
        <f t="shared" si="20"/>
        <v>2710</v>
      </c>
      <c r="B2593" t="str">
        <f>IF(Use_Der,IFERROR(INDEX(Data!$C$30:'Data'!$C$5000,IF($A2593&gt;$H$2,15000,$A2593)),""),"")</f>
        <v/>
      </c>
      <c r="C2593" t="str">
        <f>IF(Use_Der,IF(ISERROR(INDEX(Data!$D$30:'Data'!$D$5000,IF($A2593&gt;$H$2,15000,$A2593))),"",INDEX(Data!$D$30:'Data'!$D$5000,IF($A2593&gt;$H$2,15000,$A2593))),"")</f>
        <v/>
      </c>
      <c r="D2593" t="str">
        <f>IF(Use_Der,IF(ISERROR(INDEX(Data!$E$30:'Data'!$E$5000,IF($A2593&gt;$H$2,15000,$A2593))),"",INDEX(Data!$E$30:'Data'!$E$5000,IF($A2593&gt;$H$2,15000,$A2593))),"")</f>
        <v/>
      </c>
      <c r="E2593" t="str">
        <f>IF(Use_Der,IF(ISERROR(INDEX(Data!$F$30:'Data'!$F$5000,IF($A2593&gt;$H$2,15000,$A2593))),"",INDEX(Data!$F$30:'Data'!$F$5000,IF($A2593&gt;$H$2,15000,$A2593))),"")</f>
        <v/>
      </c>
      <c r="F2593" t="str">
        <f>IF(Use_Der,IF(ISERROR(INDEX(Data!$G$30:'Data'!$G$5000,IF($A2593&gt;$H$2,15000,$A2593))),"",INDEX(Data!$G$30:'Data'!$G$5000,IF($A2593&gt;$H$2,15000,$A2593))),"")</f>
        <v/>
      </c>
      <c r="G2593" s="96"/>
      <c r="H2593" s="96"/>
      <c r="I2593" s="96"/>
      <c r="J2593">
        <f t="shared" si="21"/>
        <v>2710</v>
      </c>
      <c r="K2593" t="str">
        <f>IFERROR(INDEX(Data!$C$30:'Data'!$C$5007,IF($J2593&gt;$P$2,15000,$J2593)),"")</f>
        <v/>
      </c>
      <c r="L2593" t="str">
        <f>IF(ISERROR(INDEX(Data!$D$30:'Data'!$D$5007,IF($J2593&gt;$P$2,15000,$J2593))),"",INDEX(Data!$D$30:'Data'!$D$5007,IF($J2593&gt;$P$2,15000,$J2593)))</f>
        <v/>
      </c>
      <c r="M2593" t="str">
        <f>IF(ISERROR(INDEX(Data!$H$30:'Data'!$H$5007,IF($J2593&gt;$P$2,15000,$J2593))),"",INDEX(Data!$H$30:'Data'!$H$5007,IF($J2593&gt;$P$2,15000,$J2593)))</f>
        <v/>
      </c>
    </row>
    <row r="2594" spans="1:13">
      <c r="A2594">
        <f t="shared" si="20"/>
        <v>2711</v>
      </c>
      <c r="B2594" t="str">
        <f>IF(Use_Der,IFERROR(INDEX(Data!$C$30:'Data'!$C$5000,IF($A2594&gt;$H$2,15000,$A2594)),""),"")</f>
        <v/>
      </c>
      <c r="C2594" t="str">
        <f>IF(Use_Der,IF(ISERROR(INDEX(Data!$D$30:'Data'!$D$5000,IF($A2594&gt;$H$2,15000,$A2594))),"",INDEX(Data!$D$30:'Data'!$D$5000,IF($A2594&gt;$H$2,15000,$A2594))),"")</f>
        <v/>
      </c>
      <c r="D2594" t="str">
        <f>IF(Use_Der,IF(ISERROR(INDEX(Data!$E$30:'Data'!$E$5000,IF($A2594&gt;$H$2,15000,$A2594))),"",INDEX(Data!$E$30:'Data'!$E$5000,IF($A2594&gt;$H$2,15000,$A2594))),"")</f>
        <v/>
      </c>
      <c r="E2594" t="str">
        <f>IF(Use_Der,IF(ISERROR(INDEX(Data!$F$30:'Data'!$F$5000,IF($A2594&gt;$H$2,15000,$A2594))),"",INDEX(Data!$F$30:'Data'!$F$5000,IF($A2594&gt;$H$2,15000,$A2594))),"")</f>
        <v/>
      </c>
      <c r="F2594" t="str">
        <f>IF(Use_Der,IF(ISERROR(INDEX(Data!$G$30:'Data'!$G$5000,IF($A2594&gt;$H$2,15000,$A2594))),"",INDEX(Data!$G$30:'Data'!$G$5000,IF($A2594&gt;$H$2,15000,$A2594))),"")</f>
        <v/>
      </c>
      <c r="G2594" s="96"/>
      <c r="H2594" s="96"/>
      <c r="I2594" s="96"/>
      <c r="J2594">
        <f t="shared" si="21"/>
        <v>2711</v>
      </c>
      <c r="K2594" t="str">
        <f>IFERROR(INDEX(Data!$C$30:'Data'!$C$5007,IF($J2594&gt;$P$2,15000,$J2594)),"")</f>
        <v/>
      </c>
      <c r="L2594" t="str">
        <f>IF(ISERROR(INDEX(Data!$D$30:'Data'!$D$5007,IF($J2594&gt;$P$2,15000,$J2594))),"",INDEX(Data!$D$30:'Data'!$D$5007,IF($J2594&gt;$P$2,15000,$J2594)))</f>
        <v/>
      </c>
      <c r="M2594" t="str">
        <f>IF(ISERROR(INDEX(Data!$H$30:'Data'!$H$5007,IF($J2594&gt;$P$2,15000,$J2594))),"",INDEX(Data!$H$30:'Data'!$H$5007,IF($J2594&gt;$P$2,15000,$J2594)))</f>
        <v/>
      </c>
    </row>
    <row r="2595" spans="1:13">
      <c r="A2595">
        <f t="shared" si="20"/>
        <v>2712</v>
      </c>
      <c r="B2595" t="str">
        <f>IF(Use_Der,IFERROR(INDEX(Data!$C$30:'Data'!$C$5000,IF($A2595&gt;$H$2,15000,$A2595)),""),"")</f>
        <v/>
      </c>
      <c r="C2595" t="str">
        <f>IF(Use_Der,IF(ISERROR(INDEX(Data!$D$30:'Data'!$D$5000,IF($A2595&gt;$H$2,15000,$A2595))),"",INDEX(Data!$D$30:'Data'!$D$5000,IF($A2595&gt;$H$2,15000,$A2595))),"")</f>
        <v/>
      </c>
      <c r="D2595" t="str">
        <f>IF(Use_Der,IF(ISERROR(INDEX(Data!$E$30:'Data'!$E$5000,IF($A2595&gt;$H$2,15000,$A2595))),"",INDEX(Data!$E$30:'Data'!$E$5000,IF($A2595&gt;$H$2,15000,$A2595))),"")</f>
        <v/>
      </c>
      <c r="E2595" t="str">
        <f>IF(Use_Der,IF(ISERROR(INDEX(Data!$F$30:'Data'!$F$5000,IF($A2595&gt;$H$2,15000,$A2595))),"",INDEX(Data!$F$30:'Data'!$F$5000,IF($A2595&gt;$H$2,15000,$A2595))),"")</f>
        <v/>
      </c>
      <c r="F2595" t="str">
        <f>IF(Use_Der,IF(ISERROR(INDEX(Data!$G$30:'Data'!$G$5000,IF($A2595&gt;$H$2,15000,$A2595))),"",INDEX(Data!$G$30:'Data'!$G$5000,IF($A2595&gt;$H$2,15000,$A2595))),"")</f>
        <v/>
      </c>
      <c r="G2595" s="96"/>
      <c r="H2595" s="96"/>
      <c r="I2595" s="96"/>
      <c r="J2595">
        <f t="shared" si="21"/>
        <v>2712</v>
      </c>
      <c r="K2595" t="str">
        <f>IFERROR(INDEX(Data!$C$30:'Data'!$C$5007,IF($J2595&gt;$P$2,15000,$J2595)),"")</f>
        <v/>
      </c>
      <c r="L2595" t="str">
        <f>IF(ISERROR(INDEX(Data!$D$30:'Data'!$D$5007,IF($J2595&gt;$P$2,15000,$J2595))),"",INDEX(Data!$D$30:'Data'!$D$5007,IF($J2595&gt;$P$2,15000,$J2595)))</f>
        <v/>
      </c>
      <c r="M2595" t="str">
        <f>IF(ISERROR(INDEX(Data!$H$30:'Data'!$H$5007,IF($J2595&gt;$P$2,15000,$J2595))),"",INDEX(Data!$H$30:'Data'!$H$5007,IF($J2595&gt;$P$2,15000,$J2595)))</f>
        <v/>
      </c>
    </row>
    <row r="2596" spans="1:13">
      <c r="A2596">
        <f t="shared" si="20"/>
        <v>2713</v>
      </c>
      <c r="B2596" t="str">
        <f>IF(Use_Der,IFERROR(INDEX(Data!$C$30:'Data'!$C$5000,IF($A2596&gt;$H$2,15000,$A2596)),""),"")</f>
        <v/>
      </c>
      <c r="C2596" t="str">
        <f>IF(Use_Der,IF(ISERROR(INDEX(Data!$D$30:'Data'!$D$5000,IF($A2596&gt;$H$2,15000,$A2596))),"",INDEX(Data!$D$30:'Data'!$D$5000,IF($A2596&gt;$H$2,15000,$A2596))),"")</f>
        <v/>
      </c>
      <c r="D2596" t="str">
        <f>IF(Use_Der,IF(ISERROR(INDEX(Data!$E$30:'Data'!$E$5000,IF($A2596&gt;$H$2,15000,$A2596))),"",INDEX(Data!$E$30:'Data'!$E$5000,IF($A2596&gt;$H$2,15000,$A2596))),"")</f>
        <v/>
      </c>
      <c r="E2596" t="str">
        <f>IF(Use_Der,IF(ISERROR(INDEX(Data!$F$30:'Data'!$F$5000,IF($A2596&gt;$H$2,15000,$A2596))),"",INDEX(Data!$F$30:'Data'!$F$5000,IF($A2596&gt;$H$2,15000,$A2596))),"")</f>
        <v/>
      </c>
      <c r="F2596" t="str">
        <f>IF(Use_Der,IF(ISERROR(INDEX(Data!$G$30:'Data'!$G$5000,IF($A2596&gt;$H$2,15000,$A2596))),"",INDEX(Data!$G$30:'Data'!$G$5000,IF($A2596&gt;$H$2,15000,$A2596))),"")</f>
        <v/>
      </c>
      <c r="G2596" s="96"/>
      <c r="H2596" s="96"/>
      <c r="I2596" s="96"/>
      <c r="J2596">
        <f t="shared" si="21"/>
        <v>2713</v>
      </c>
      <c r="K2596" t="str">
        <f>IFERROR(INDEX(Data!$C$30:'Data'!$C$5007,IF($J2596&gt;$P$2,15000,$J2596)),"")</f>
        <v/>
      </c>
      <c r="L2596" t="str">
        <f>IF(ISERROR(INDEX(Data!$D$30:'Data'!$D$5007,IF($J2596&gt;$P$2,15000,$J2596))),"",INDEX(Data!$D$30:'Data'!$D$5007,IF($J2596&gt;$P$2,15000,$J2596)))</f>
        <v/>
      </c>
      <c r="M2596" t="str">
        <f>IF(ISERROR(INDEX(Data!$H$30:'Data'!$H$5007,IF($J2596&gt;$P$2,15000,$J2596))),"",INDEX(Data!$H$30:'Data'!$H$5007,IF($J2596&gt;$P$2,15000,$J2596)))</f>
        <v/>
      </c>
    </row>
    <row r="2597" spans="1:13">
      <c r="A2597">
        <f t="shared" si="20"/>
        <v>2714</v>
      </c>
      <c r="B2597" t="str">
        <f>IF(Use_Der,IFERROR(INDEX(Data!$C$30:'Data'!$C$5000,IF($A2597&gt;$H$2,15000,$A2597)),""),"")</f>
        <v/>
      </c>
      <c r="C2597" t="str">
        <f>IF(Use_Der,IF(ISERROR(INDEX(Data!$D$30:'Data'!$D$5000,IF($A2597&gt;$H$2,15000,$A2597))),"",INDEX(Data!$D$30:'Data'!$D$5000,IF($A2597&gt;$H$2,15000,$A2597))),"")</f>
        <v/>
      </c>
      <c r="D2597" t="str">
        <f>IF(Use_Der,IF(ISERROR(INDEX(Data!$E$30:'Data'!$E$5000,IF($A2597&gt;$H$2,15000,$A2597))),"",INDEX(Data!$E$30:'Data'!$E$5000,IF($A2597&gt;$H$2,15000,$A2597))),"")</f>
        <v/>
      </c>
      <c r="E2597" t="str">
        <f>IF(Use_Der,IF(ISERROR(INDEX(Data!$F$30:'Data'!$F$5000,IF($A2597&gt;$H$2,15000,$A2597))),"",INDEX(Data!$F$30:'Data'!$F$5000,IF($A2597&gt;$H$2,15000,$A2597))),"")</f>
        <v/>
      </c>
      <c r="F2597" t="str">
        <f>IF(Use_Der,IF(ISERROR(INDEX(Data!$G$30:'Data'!$G$5000,IF($A2597&gt;$H$2,15000,$A2597))),"",INDEX(Data!$G$30:'Data'!$G$5000,IF($A2597&gt;$H$2,15000,$A2597))),"")</f>
        <v/>
      </c>
      <c r="G2597" s="96"/>
      <c r="H2597" s="96"/>
      <c r="I2597" s="96"/>
      <c r="J2597">
        <f t="shared" si="21"/>
        <v>2714</v>
      </c>
      <c r="K2597" t="str">
        <f>IFERROR(INDEX(Data!$C$30:'Data'!$C$5007,IF($J2597&gt;$P$2,15000,$J2597)),"")</f>
        <v/>
      </c>
      <c r="L2597" t="str">
        <f>IF(ISERROR(INDEX(Data!$D$30:'Data'!$D$5007,IF($J2597&gt;$P$2,15000,$J2597))),"",INDEX(Data!$D$30:'Data'!$D$5007,IF($J2597&gt;$P$2,15000,$J2597)))</f>
        <v/>
      </c>
      <c r="M2597" t="str">
        <f>IF(ISERROR(INDEX(Data!$H$30:'Data'!$H$5007,IF($J2597&gt;$P$2,15000,$J2597))),"",INDEX(Data!$H$30:'Data'!$H$5007,IF($J2597&gt;$P$2,15000,$J2597)))</f>
        <v/>
      </c>
    </row>
    <row r="2598" spans="1:13">
      <c r="A2598">
        <f t="shared" si="20"/>
        <v>2715</v>
      </c>
      <c r="B2598" t="str">
        <f>IF(Use_Der,IFERROR(INDEX(Data!$C$30:'Data'!$C$5000,IF($A2598&gt;$H$2,15000,$A2598)),""),"")</f>
        <v/>
      </c>
      <c r="C2598" t="str">
        <f>IF(Use_Der,IF(ISERROR(INDEX(Data!$D$30:'Data'!$D$5000,IF($A2598&gt;$H$2,15000,$A2598))),"",INDEX(Data!$D$30:'Data'!$D$5000,IF($A2598&gt;$H$2,15000,$A2598))),"")</f>
        <v/>
      </c>
      <c r="D2598" t="str">
        <f>IF(Use_Der,IF(ISERROR(INDEX(Data!$E$30:'Data'!$E$5000,IF($A2598&gt;$H$2,15000,$A2598))),"",INDEX(Data!$E$30:'Data'!$E$5000,IF($A2598&gt;$H$2,15000,$A2598))),"")</f>
        <v/>
      </c>
      <c r="E2598" t="str">
        <f>IF(Use_Der,IF(ISERROR(INDEX(Data!$F$30:'Data'!$F$5000,IF($A2598&gt;$H$2,15000,$A2598))),"",INDEX(Data!$F$30:'Data'!$F$5000,IF($A2598&gt;$H$2,15000,$A2598))),"")</f>
        <v/>
      </c>
      <c r="F2598" t="str">
        <f>IF(Use_Der,IF(ISERROR(INDEX(Data!$G$30:'Data'!$G$5000,IF($A2598&gt;$H$2,15000,$A2598))),"",INDEX(Data!$G$30:'Data'!$G$5000,IF($A2598&gt;$H$2,15000,$A2598))),"")</f>
        <v/>
      </c>
      <c r="G2598" s="96"/>
      <c r="H2598" s="96"/>
      <c r="I2598" s="96"/>
      <c r="J2598">
        <f t="shared" si="21"/>
        <v>2715</v>
      </c>
      <c r="K2598" t="str">
        <f>IFERROR(INDEX(Data!$C$30:'Data'!$C$5007,IF($J2598&gt;$P$2,15000,$J2598)),"")</f>
        <v/>
      </c>
      <c r="L2598" t="str">
        <f>IF(ISERROR(INDEX(Data!$D$30:'Data'!$D$5007,IF($J2598&gt;$P$2,15000,$J2598))),"",INDEX(Data!$D$30:'Data'!$D$5007,IF($J2598&gt;$P$2,15000,$J2598)))</f>
        <v/>
      </c>
      <c r="M2598" t="str">
        <f>IF(ISERROR(INDEX(Data!$H$30:'Data'!$H$5007,IF($J2598&gt;$P$2,15000,$J2598))),"",INDEX(Data!$H$30:'Data'!$H$5007,IF($J2598&gt;$P$2,15000,$J2598)))</f>
        <v/>
      </c>
    </row>
    <row r="2599" spans="1:13">
      <c r="A2599">
        <f t="shared" si="20"/>
        <v>2716</v>
      </c>
      <c r="B2599" t="str">
        <f>IF(Use_Der,IFERROR(INDEX(Data!$C$30:'Data'!$C$5000,IF($A2599&gt;$H$2,15000,$A2599)),""),"")</f>
        <v/>
      </c>
      <c r="C2599" t="str">
        <f>IF(Use_Der,IF(ISERROR(INDEX(Data!$D$30:'Data'!$D$5000,IF($A2599&gt;$H$2,15000,$A2599))),"",INDEX(Data!$D$30:'Data'!$D$5000,IF($A2599&gt;$H$2,15000,$A2599))),"")</f>
        <v/>
      </c>
      <c r="D2599" t="str">
        <f>IF(Use_Der,IF(ISERROR(INDEX(Data!$E$30:'Data'!$E$5000,IF($A2599&gt;$H$2,15000,$A2599))),"",INDEX(Data!$E$30:'Data'!$E$5000,IF($A2599&gt;$H$2,15000,$A2599))),"")</f>
        <v/>
      </c>
      <c r="E2599" t="str">
        <f>IF(Use_Der,IF(ISERROR(INDEX(Data!$F$30:'Data'!$F$5000,IF($A2599&gt;$H$2,15000,$A2599))),"",INDEX(Data!$F$30:'Data'!$F$5000,IF($A2599&gt;$H$2,15000,$A2599))),"")</f>
        <v/>
      </c>
      <c r="F2599" t="str">
        <f>IF(Use_Der,IF(ISERROR(INDEX(Data!$G$30:'Data'!$G$5000,IF($A2599&gt;$H$2,15000,$A2599))),"",INDEX(Data!$G$30:'Data'!$G$5000,IF($A2599&gt;$H$2,15000,$A2599))),"")</f>
        <v/>
      </c>
      <c r="G2599" s="96"/>
      <c r="H2599" s="96"/>
      <c r="I2599" s="96"/>
      <c r="J2599">
        <f t="shared" si="21"/>
        <v>2716</v>
      </c>
      <c r="K2599" t="str">
        <f>IFERROR(INDEX(Data!$C$30:'Data'!$C$5007,IF($J2599&gt;$P$2,15000,$J2599)),"")</f>
        <v/>
      </c>
      <c r="L2599" t="str">
        <f>IF(ISERROR(INDEX(Data!$D$30:'Data'!$D$5007,IF($J2599&gt;$P$2,15000,$J2599))),"",INDEX(Data!$D$30:'Data'!$D$5007,IF($J2599&gt;$P$2,15000,$J2599)))</f>
        <v/>
      </c>
      <c r="M2599" t="str">
        <f>IF(ISERROR(INDEX(Data!$H$30:'Data'!$H$5007,IF($J2599&gt;$P$2,15000,$J2599))),"",INDEX(Data!$H$30:'Data'!$H$5007,IF($J2599&gt;$P$2,15000,$J2599)))</f>
        <v/>
      </c>
    </row>
    <row r="2600" spans="1:13">
      <c r="A2600">
        <f t="shared" si="20"/>
        <v>2717</v>
      </c>
      <c r="B2600" t="str">
        <f>IF(Use_Der,IFERROR(INDEX(Data!$C$30:'Data'!$C$5000,IF($A2600&gt;$H$2,15000,$A2600)),""),"")</f>
        <v/>
      </c>
      <c r="C2600" t="str">
        <f>IF(Use_Der,IF(ISERROR(INDEX(Data!$D$30:'Data'!$D$5000,IF($A2600&gt;$H$2,15000,$A2600))),"",INDEX(Data!$D$30:'Data'!$D$5000,IF($A2600&gt;$H$2,15000,$A2600))),"")</f>
        <v/>
      </c>
      <c r="D2600" t="str">
        <f>IF(Use_Der,IF(ISERROR(INDEX(Data!$E$30:'Data'!$E$5000,IF($A2600&gt;$H$2,15000,$A2600))),"",INDEX(Data!$E$30:'Data'!$E$5000,IF($A2600&gt;$H$2,15000,$A2600))),"")</f>
        <v/>
      </c>
      <c r="E2600" t="str">
        <f>IF(Use_Der,IF(ISERROR(INDEX(Data!$F$30:'Data'!$F$5000,IF($A2600&gt;$H$2,15000,$A2600))),"",INDEX(Data!$F$30:'Data'!$F$5000,IF($A2600&gt;$H$2,15000,$A2600))),"")</f>
        <v/>
      </c>
      <c r="F2600" t="str">
        <f>IF(Use_Der,IF(ISERROR(INDEX(Data!$G$30:'Data'!$G$5000,IF($A2600&gt;$H$2,15000,$A2600))),"",INDEX(Data!$G$30:'Data'!$G$5000,IF($A2600&gt;$H$2,15000,$A2600))),"")</f>
        <v/>
      </c>
      <c r="G2600" s="96"/>
      <c r="H2600" s="96"/>
      <c r="I2600" s="96"/>
      <c r="J2600">
        <f t="shared" si="21"/>
        <v>2717</v>
      </c>
      <c r="K2600" t="str">
        <f>IFERROR(INDEX(Data!$C$30:'Data'!$C$5007,IF($J2600&gt;$P$2,15000,$J2600)),"")</f>
        <v/>
      </c>
      <c r="L2600" t="str">
        <f>IF(ISERROR(INDEX(Data!$D$30:'Data'!$D$5007,IF($J2600&gt;$P$2,15000,$J2600))),"",INDEX(Data!$D$30:'Data'!$D$5007,IF($J2600&gt;$P$2,15000,$J2600)))</f>
        <v/>
      </c>
      <c r="M2600" t="str">
        <f>IF(ISERROR(INDEX(Data!$H$30:'Data'!$H$5007,IF($J2600&gt;$P$2,15000,$J2600))),"",INDEX(Data!$H$30:'Data'!$H$5007,IF($J2600&gt;$P$2,15000,$J2600)))</f>
        <v/>
      </c>
    </row>
    <row r="2601" spans="1:13">
      <c r="A2601">
        <f t="shared" si="20"/>
        <v>2718</v>
      </c>
      <c r="B2601" t="str">
        <f>IF(Use_Der,IFERROR(INDEX(Data!$C$30:'Data'!$C$5000,IF($A2601&gt;$H$2,15000,$A2601)),""),"")</f>
        <v/>
      </c>
      <c r="C2601" t="str">
        <f>IF(Use_Der,IF(ISERROR(INDEX(Data!$D$30:'Data'!$D$5000,IF($A2601&gt;$H$2,15000,$A2601))),"",INDEX(Data!$D$30:'Data'!$D$5000,IF($A2601&gt;$H$2,15000,$A2601))),"")</f>
        <v/>
      </c>
      <c r="D2601" t="str">
        <f>IF(Use_Der,IF(ISERROR(INDEX(Data!$E$30:'Data'!$E$5000,IF($A2601&gt;$H$2,15000,$A2601))),"",INDEX(Data!$E$30:'Data'!$E$5000,IF($A2601&gt;$H$2,15000,$A2601))),"")</f>
        <v/>
      </c>
      <c r="E2601" t="str">
        <f>IF(Use_Der,IF(ISERROR(INDEX(Data!$F$30:'Data'!$F$5000,IF($A2601&gt;$H$2,15000,$A2601))),"",INDEX(Data!$F$30:'Data'!$F$5000,IF($A2601&gt;$H$2,15000,$A2601))),"")</f>
        <v/>
      </c>
      <c r="F2601" t="str">
        <f>IF(Use_Der,IF(ISERROR(INDEX(Data!$G$30:'Data'!$G$5000,IF($A2601&gt;$H$2,15000,$A2601))),"",INDEX(Data!$G$30:'Data'!$G$5000,IF($A2601&gt;$H$2,15000,$A2601))),"")</f>
        <v/>
      </c>
      <c r="G2601" s="96"/>
      <c r="H2601" s="96"/>
      <c r="I2601" s="96"/>
      <c r="J2601">
        <f t="shared" si="21"/>
        <v>2718</v>
      </c>
      <c r="K2601" t="str">
        <f>IFERROR(INDEX(Data!$C$30:'Data'!$C$5007,IF($J2601&gt;$P$2,15000,$J2601)),"")</f>
        <v/>
      </c>
      <c r="L2601" t="str">
        <f>IF(ISERROR(INDEX(Data!$D$30:'Data'!$D$5007,IF($J2601&gt;$P$2,15000,$J2601))),"",INDEX(Data!$D$30:'Data'!$D$5007,IF($J2601&gt;$P$2,15000,$J2601)))</f>
        <v/>
      </c>
      <c r="M2601" t="str">
        <f>IF(ISERROR(INDEX(Data!$H$30:'Data'!$H$5007,IF($J2601&gt;$P$2,15000,$J2601))),"",INDEX(Data!$H$30:'Data'!$H$5007,IF($J2601&gt;$P$2,15000,$J2601)))</f>
        <v/>
      </c>
    </row>
    <row r="2602" spans="1:13">
      <c r="A2602">
        <f t="shared" si="20"/>
        <v>2719</v>
      </c>
      <c r="B2602" t="str">
        <f>IF(Use_Der,IFERROR(INDEX(Data!$C$30:'Data'!$C$5000,IF($A2602&gt;$H$2,15000,$A2602)),""),"")</f>
        <v/>
      </c>
      <c r="C2602" t="str">
        <f>IF(Use_Der,IF(ISERROR(INDEX(Data!$D$30:'Data'!$D$5000,IF($A2602&gt;$H$2,15000,$A2602))),"",INDEX(Data!$D$30:'Data'!$D$5000,IF($A2602&gt;$H$2,15000,$A2602))),"")</f>
        <v/>
      </c>
      <c r="D2602" t="str">
        <f>IF(Use_Der,IF(ISERROR(INDEX(Data!$E$30:'Data'!$E$5000,IF($A2602&gt;$H$2,15000,$A2602))),"",INDEX(Data!$E$30:'Data'!$E$5000,IF($A2602&gt;$H$2,15000,$A2602))),"")</f>
        <v/>
      </c>
      <c r="E2602" t="str">
        <f>IF(Use_Der,IF(ISERROR(INDEX(Data!$F$30:'Data'!$F$5000,IF($A2602&gt;$H$2,15000,$A2602))),"",INDEX(Data!$F$30:'Data'!$F$5000,IF($A2602&gt;$H$2,15000,$A2602))),"")</f>
        <v/>
      </c>
      <c r="F2602" t="str">
        <f>IF(Use_Der,IF(ISERROR(INDEX(Data!$G$30:'Data'!$G$5000,IF($A2602&gt;$H$2,15000,$A2602))),"",INDEX(Data!$G$30:'Data'!$G$5000,IF($A2602&gt;$H$2,15000,$A2602))),"")</f>
        <v/>
      </c>
      <c r="G2602" s="96"/>
      <c r="H2602" s="96"/>
      <c r="I2602" s="96"/>
      <c r="J2602">
        <f t="shared" si="21"/>
        <v>2719</v>
      </c>
      <c r="K2602" t="str">
        <f>IFERROR(INDEX(Data!$C$30:'Data'!$C$5007,IF($J2602&gt;$P$2,15000,$J2602)),"")</f>
        <v/>
      </c>
      <c r="L2602" t="str">
        <f>IF(ISERROR(INDEX(Data!$D$30:'Data'!$D$5007,IF($J2602&gt;$P$2,15000,$J2602))),"",INDEX(Data!$D$30:'Data'!$D$5007,IF($J2602&gt;$P$2,15000,$J2602)))</f>
        <v/>
      </c>
      <c r="M2602" t="str">
        <f>IF(ISERROR(INDEX(Data!$H$30:'Data'!$H$5007,IF($J2602&gt;$P$2,15000,$J2602))),"",INDEX(Data!$H$30:'Data'!$H$5007,IF($J2602&gt;$P$2,15000,$J2602)))</f>
        <v/>
      </c>
    </row>
    <row r="2603" spans="1:13">
      <c r="A2603">
        <f t="shared" si="20"/>
        <v>2720</v>
      </c>
      <c r="B2603" t="str">
        <f>IF(Use_Der,IFERROR(INDEX(Data!$C$30:'Data'!$C$5000,IF($A2603&gt;$H$2,15000,$A2603)),""),"")</f>
        <v/>
      </c>
      <c r="C2603" t="str">
        <f>IF(Use_Der,IF(ISERROR(INDEX(Data!$D$30:'Data'!$D$5000,IF($A2603&gt;$H$2,15000,$A2603))),"",INDEX(Data!$D$30:'Data'!$D$5000,IF($A2603&gt;$H$2,15000,$A2603))),"")</f>
        <v/>
      </c>
      <c r="D2603" t="str">
        <f>IF(Use_Der,IF(ISERROR(INDEX(Data!$E$30:'Data'!$E$5000,IF($A2603&gt;$H$2,15000,$A2603))),"",INDEX(Data!$E$30:'Data'!$E$5000,IF($A2603&gt;$H$2,15000,$A2603))),"")</f>
        <v/>
      </c>
      <c r="E2603" t="str">
        <f>IF(Use_Der,IF(ISERROR(INDEX(Data!$F$30:'Data'!$F$5000,IF($A2603&gt;$H$2,15000,$A2603))),"",INDEX(Data!$F$30:'Data'!$F$5000,IF($A2603&gt;$H$2,15000,$A2603))),"")</f>
        <v/>
      </c>
      <c r="F2603" t="str">
        <f>IF(Use_Der,IF(ISERROR(INDEX(Data!$G$30:'Data'!$G$5000,IF($A2603&gt;$H$2,15000,$A2603))),"",INDEX(Data!$G$30:'Data'!$G$5000,IF($A2603&gt;$H$2,15000,$A2603))),"")</f>
        <v/>
      </c>
      <c r="G2603" s="96"/>
      <c r="H2603" s="96"/>
      <c r="I2603" s="96"/>
      <c r="J2603">
        <f t="shared" si="21"/>
        <v>2720</v>
      </c>
      <c r="K2603" t="str">
        <f>IFERROR(INDEX(Data!$C$30:'Data'!$C$5007,IF($J2603&gt;$P$2,15000,$J2603)),"")</f>
        <v/>
      </c>
      <c r="L2603" t="str">
        <f>IF(ISERROR(INDEX(Data!$D$30:'Data'!$D$5007,IF($J2603&gt;$P$2,15000,$J2603))),"",INDEX(Data!$D$30:'Data'!$D$5007,IF($J2603&gt;$P$2,15000,$J2603)))</f>
        <v/>
      </c>
      <c r="M2603" t="str">
        <f>IF(ISERROR(INDEX(Data!$H$30:'Data'!$H$5007,IF($J2603&gt;$P$2,15000,$J2603))),"",INDEX(Data!$H$30:'Data'!$H$5007,IF($J2603&gt;$P$2,15000,$J2603)))</f>
        <v/>
      </c>
    </row>
    <row r="2604" spans="1:13">
      <c r="A2604">
        <f t="shared" si="20"/>
        <v>2721</v>
      </c>
      <c r="B2604" t="str">
        <f>IF(Use_Der,IFERROR(INDEX(Data!$C$30:'Data'!$C$5000,IF($A2604&gt;$H$2,15000,$A2604)),""),"")</f>
        <v/>
      </c>
      <c r="C2604" t="str">
        <f>IF(Use_Der,IF(ISERROR(INDEX(Data!$D$30:'Data'!$D$5000,IF($A2604&gt;$H$2,15000,$A2604))),"",INDEX(Data!$D$30:'Data'!$D$5000,IF($A2604&gt;$H$2,15000,$A2604))),"")</f>
        <v/>
      </c>
      <c r="D2604" t="str">
        <f>IF(Use_Der,IF(ISERROR(INDEX(Data!$E$30:'Data'!$E$5000,IF($A2604&gt;$H$2,15000,$A2604))),"",INDEX(Data!$E$30:'Data'!$E$5000,IF($A2604&gt;$H$2,15000,$A2604))),"")</f>
        <v/>
      </c>
      <c r="E2604" t="str">
        <f>IF(Use_Der,IF(ISERROR(INDEX(Data!$F$30:'Data'!$F$5000,IF($A2604&gt;$H$2,15000,$A2604))),"",INDEX(Data!$F$30:'Data'!$F$5000,IF($A2604&gt;$H$2,15000,$A2604))),"")</f>
        <v/>
      </c>
      <c r="F2604" t="str">
        <f>IF(Use_Der,IF(ISERROR(INDEX(Data!$G$30:'Data'!$G$5000,IF($A2604&gt;$H$2,15000,$A2604))),"",INDEX(Data!$G$30:'Data'!$G$5000,IF($A2604&gt;$H$2,15000,$A2604))),"")</f>
        <v/>
      </c>
      <c r="G2604" s="96"/>
      <c r="H2604" s="96"/>
      <c r="I2604" s="96"/>
      <c r="J2604">
        <f t="shared" si="21"/>
        <v>2721</v>
      </c>
      <c r="K2604" t="str">
        <f>IFERROR(INDEX(Data!$C$30:'Data'!$C$5007,IF($J2604&gt;$P$2,15000,$J2604)),"")</f>
        <v/>
      </c>
      <c r="L2604" t="str">
        <f>IF(ISERROR(INDEX(Data!$D$30:'Data'!$D$5007,IF($J2604&gt;$P$2,15000,$J2604))),"",INDEX(Data!$D$30:'Data'!$D$5007,IF($J2604&gt;$P$2,15000,$J2604)))</f>
        <v/>
      </c>
      <c r="M2604" t="str">
        <f>IF(ISERROR(INDEX(Data!$H$30:'Data'!$H$5007,IF($J2604&gt;$P$2,15000,$J2604))),"",INDEX(Data!$H$30:'Data'!$H$5007,IF($J2604&gt;$P$2,15000,$J2604)))</f>
        <v/>
      </c>
    </row>
    <row r="2605" spans="1:13">
      <c r="A2605">
        <f t="shared" si="20"/>
        <v>2722</v>
      </c>
      <c r="B2605" t="str">
        <f>IF(Use_Der,IFERROR(INDEX(Data!$C$30:'Data'!$C$5000,IF($A2605&gt;$H$2,15000,$A2605)),""),"")</f>
        <v/>
      </c>
      <c r="C2605" t="str">
        <f>IF(Use_Der,IF(ISERROR(INDEX(Data!$D$30:'Data'!$D$5000,IF($A2605&gt;$H$2,15000,$A2605))),"",INDEX(Data!$D$30:'Data'!$D$5000,IF($A2605&gt;$H$2,15000,$A2605))),"")</f>
        <v/>
      </c>
      <c r="D2605" t="str">
        <f>IF(Use_Der,IF(ISERROR(INDEX(Data!$E$30:'Data'!$E$5000,IF($A2605&gt;$H$2,15000,$A2605))),"",INDEX(Data!$E$30:'Data'!$E$5000,IF($A2605&gt;$H$2,15000,$A2605))),"")</f>
        <v/>
      </c>
      <c r="E2605" t="str">
        <f>IF(Use_Der,IF(ISERROR(INDEX(Data!$F$30:'Data'!$F$5000,IF($A2605&gt;$H$2,15000,$A2605))),"",INDEX(Data!$F$30:'Data'!$F$5000,IF($A2605&gt;$H$2,15000,$A2605))),"")</f>
        <v/>
      </c>
      <c r="F2605" t="str">
        <f>IF(Use_Der,IF(ISERROR(INDEX(Data!$G$30:'Data'!$G$5000,IF($A2605&gt;$H$2,15000,$A2605))),"",INDEX(Data!$G$30:'Data'!$G$5000,IF($A2605&gt;$H$2,15000,$A2605))),"")</f>
        <v/>
      </c>
      <c r="G2605" s="96"/>
      <c r="H2605" s="96"/>
      <c r="I2605" s="96"/>
      <c r="J2605">
        <f t="shared" si="21"/>
        <v>2722</v>
      </c>
      <c r="K2605" t="str">
        <f>IFERROR(INDEX(Data!$C$30:'Data'!$C$5007,IF($J2605&gt;$P$2,15000,$J2605)),"")</f>
        <v/>
      </c>
      <c r="L2605" t="str">
        <f>IF(ISERROR(INDEX(Data!$D$30:'Data'!$D$5007,IF($J2605&gt;$P$2,15000,$J2605))),"",INDEX(Data!$D$30:'Data'!$D$5007,IF($J2605&gt;$P$2,15000,$J2605)))</f>
        <v/>
      </c>
      <c r="M2605" t="str">
        <f>IF(ISERROR(INDEX(Data!$H$30:'Data'!$H$5007,IF($J2605&gt;$P$2,15000,$J2605))),"",INDEX(Data!$H$30:'Data'!$H$5007,IF($J2605&gt;$P$2,15000,$J2605)))</f>
        <v/>
      </c>
    </row>
    <row r="2606" spans="1:13">
      <c r="A2606">
        <f t="shared" si="20"/>
        <v>2723</v>
      </c>
      <c r="B2606" t="str">
        <f>IF(Use_Der,IFERROR(INDEX(Data!$C$30:'Data'!$C$5000,IF($A2606&gt;$H$2,15000,$A2606)),""),"")</f>
        <v/>
      </c>
      <c r="C2606" t="str">
        <f>IF(Use_Der,IF(ISERROR(INDEX(Data!$D$30:'Data'!$D$5000,IF($A2606&gt;$H$2,15000,$A2606))),"",INDEX(Data!$D$30:'Data'!$D$5000,IF($A2606&gt;$H$2,15000,$A2606))),"")</f>
        <v/>
      </c>
      <c r="D2606" t="str">
        <f>IF(Use_Der,IF(ISERROR(INDEX(Data!$E$30:'Data'!$E$5000,IF($A2606&gt;$H$2,15000,$A2606))),"",INDEX(Data!$E$30:'Data'!$E$5000,IF($A2606&gt;$H$2,15000,$A2606))),"")</f>
        <v/>
      </c>
      <c r="E2606" t="str">
        <f>IF(Use_Der,IF(ISERROR(INDEX(Data!$F$30:'Data'!$F$5000,IF($A2606&gt;$H$2,15000,$A2606))),"",INDEX(Data!$F$30:'Data'!$F$5000,IF($A2606&gt;$H$2,15000,$A2606))),"")</f>
        <v/>
      </c>
      <c r="F2606" t="str">
        <f>IF(Use_Der,IF(ISERROR(INDEX(Data!$G$30:'Data'!$G$5000,IF($A2606&gt;$H$2,15000,$A2606))),"",INDEX(Data!$G$30:'Data'!$G$5000,IF($A2606&gt;$H$2,15000,$A2606))),"")</f>
        <v/>
      </c>
      <c r="G2606" s="96"/>
      <c r="H2606" s="96"/>
      <c r="I2606" s="96"/>
      <c r="J2606">
        <f t="shared" si="21"/>
        <v>2723</v>
      </c>
      <c r="K2606" t="str">
        <f>IFERROR(INDEX(Data!$C$30:'Data'!$C$5007,IF($J2606&gt;$P$2,15000,$J2606)),"")</f>
        <v/>
      </c>
      <c r="L2606" t="str">
        <f>IF(ISERROR(INDEX(Data!$D$30:'Data'!$D$5007,IF($J2606&gt;$P$2,15000,$J2606))),"",INDEX(Data!$D$30:'Data'!$D$5007,IF($J2606&gt;$P$2,15000,$J2606)))</f>
        <v/>
      </c>
      <c r="M2606" t="str">
        <f>IF(ISERROR(INDEX(Data!$H$30:'Data'!$H$5007,IF($J2606&gt;$P$2,15000,$J2606))),"",INDEX(Data!$H$30:'Data'!$H$5007,IF($J2606&gt;$P$2,15000,$J2606)))</f>
        <v/>
      </c>
    </row>
    <row r="2607" spans="1:13">
      <c r="A2607">
        <f t="shared" si="20"/>
        <v>2724</v>
      </c>
      <c r="B2607" t="str">
        <f>IF(Use_Der,IFERROR(INDEX(Data!$C$30:'Data'!$C$5000,IF($A2607&gt;$H$2,15000,$A2607)),""),"")</f>
        <v/>
      </c>
      <c r="C2607" t="str">
        <f>IF(Use_Der,IF(ISERROR(INDEX(Data!$D$30:'Data'!$D$5000,IF($A2607&gt;$H$2,15000,$A2607))),"",INDEX(Data!$D$30:'Data'!$D$5000,IF($A2607&gt;$H$2,15000,$A2607))),"")</f>
        <v/>
      </c>
      <c r="D2607" t="str">
        <f>IF(Use_Der,IF(ISERROR(INDEX(Data!$E$30:'Data'!$E$5000,IF($A2607&gt;$H$2,15000,$A2607))),"",INDEX(Data!$E$30:'Data'!$E$5000,IF($A2607&gt;$H$2,15000,$A2607))),"")</f>
        <v/>
      </c>
      <c r="E2607" t="str">
        <f>IF(Use_Der,IF(ISERROR(INDEX(Data!$F$30:'Data'!$F$5000,IF($A2607&gt;$H$2,15000,$A2607))),"",INDEX(Data!$F$30:'Data'!$F$5000,IF($A2607&gt;$H$2,15000,$A2607))),"")</f>
        <v/>
      </c>
      <c r="F2607" t="str">
        <f>IF(Use_Der,IF(ISERROR(INDEX(Data!$G$30:'Data'!$G$5000,IF($A2607&gt;$H$2,15000,$A2607))),"",INDEX(Data!$G$30:'Data'!$G$5000,IF($A2607&gt;$H$2,15000,$A2607))),"")</f>
        <v/>
      </c>
      <c r="G2607" s="96"/>
      <c r="H2607" s="96"/>
      <c r="I2607" s="96"/>
      <c r="J2607">
        <f t="shared" si="21"/>
        <v>2724</v>
      </c>
      <c r="K2607" t="str">
        <f>IFERROR(INDEX(Data!$C$30:'Data'!$C$5007,IF($J2607&gt;$P$2,15000,$J2607)),"")</f>
        <v/>
      </c>
      <c r="L2607" t="str">
        <f>IF(ISERROR(INDEX(Data!$D$30:'Data'!$D$5007,IF($J2607&gt;$P$2,15000,$J2607))),"",INDEX(Data!$D$30:'Data'!$D$5007,IF($J2607&gt;$P$2,15000,$J2607)))</f>
        <v/>
      </c>
      <c r="M2607" t="str">
        <f>IF(ISERROR(INDEX(Data!$H$30:'Data'!$H$5007,IF($J2607&gt;$P$2,15000,$J2607))),"",INDEX(Data!$H$30:'Data'!$H$5007,IF($J2607&gt;$P$2,15000,$J2607)))</f>
        <v/>
      </c>
    </row>
    <row r="2608" spans="1:13">
      <c r="A2608">
        <f t="shared" si="20"/>
        <v>2725</v>
      </c>
      <c r="B2608" t="str">
        <f>IF(Use_Der,IFERROR(INDEX(Data!$C$30:'Data'!$C$5000,IF($A2608&gt;$H$2,15000,$A2608)),""),"")</f>
        <v/>
      </c>
      <c r="C2608" t="str">
        <f>IF(Use_Der,IF(ISERROR(INDEX(Data!$D$30:'Data'!$D$5000,IF($A2608&gt;$H$2,15000,$A2608))),"",INDEX(Data!$D$30:'Data'!$D$5000,IF($A2608&gt;$H$2,15000,$A2608))),"")</f>
        <v/>
      </c>
      <c r="D2608" t="str">
        <f>IF(Use_Der,IF(ISERROR(INDEX(Data!$E$30:'Data'!$E$5000,IF($A2608&gt;$H$2,15000,$A2608))),"",INDEX(Data!$E$30:'Data'!$E$5000,IF($A2608&gt;$H$2,15000,$A2608))),"")</f>
        <v/>
      </c>
      <c r="E2608" t="str">
        <f>IF(Use_Der,IF(ISERROR(INDEX(Data!$F$30:'Data'!$F$5000,IF($A2608&gt;$H$2,15000,$A2608))),"",INDEX(Data!$F$30:'Data'!$F$5000,IF($A2608&gt;$H$2,15000,$A2608))),"")</f>
        <v/>
      </c>
      <c r="F2608" t="str">
        <f>IF(Use_Der,IF(ISERROR(INDEX(Data!$G$30:'Data'!$G$5000,IF($A2608&gt;$H$2,15000,$A2608))),"",INDEX(Data!$G$30:'Data'!$G$5000,IF($A2608&gt;$H$2,15000,$A2608))),"")</f>
        <v/>
      </c>
      <c r="G2608" s="96"/>
      <c r="H2608" s="96"/>
      <c r="I2608" s="96"/>
      <c r="J2608">
        <f t="shared" si="21"/>
        <v>2725</v>
      </c>
      <c r="K2608" t="str">
        <f>IFERROR(INDEX(Data!$C$30:'Data'!$C$5007,IF($J2608&gt;$P$2,15000,$J2608)),"")</f>
        <v/>
      </c>
      <c r="L2608" t="str">
        <f>IF(ISERROR(INDEX(Data!$D$30:'Data'!$D$5007,IF($J2608&gt;$P$2,15000,$J2608))),"",INDEX(Data!$D$30:'Data'!$D$5007,IF($J2608&gt;$P$2,15000,$J2608)))</f>
        <v/>
      </c>
      <c r="M2608" t="str">
        <f>IF(ISERROR(INDEX(Data!$H$30:'Data'!$H$5007,IF($J2608&gt;$P$2,15000,$J2608))),"",INDEX(Data!$H$30:'Data'!$H$5007,IF($J2608&gt;$P$2,15000,$J2608)))</f>
        <v/>
      </c>
    </row>
    <row r="2609" spans="1:13">
      <c r="A2609">
        <f t="shared" si="20"/>
        <v>2726</v>
      </c>
      <c r="B2609" t="str">
        <f>IF(Use_Der,IFERROR(INDEX(Data!$C$30:'Data'!$C$5000,IF($A2609&gt;$H$2,15000,$A2609)),""),"")</f>
        <v/>
      </c>
      <c r="C2609" t="str">
        <f>IF(Use_Der,IF(ISERROR(INDEX(Data!$D$30:'Data'!$D$5000,IF($A2609&gt;$H$2,15000,$A2609))),"",INDEX(Data!$D$30:'Data'!$D$5000,IF($A2609&gt;$H$2,15000,$A2609))),"")</f>
        <v/>
      </c>
      <c r="D2609" t="str">
        <f>IF(Use_Der,IF(ISERROR(INDEX(Data!$E$30:'Data'!$E$5000,IF($A2609&gt;$H$2,15000,$A2609))),"",INDEX(Data!$E$30:'Data'!$E$5000,IF($A2609&gt;$H$2,15000,$A2609))),"")</f>
        <v/>
      </c>
      <c r="E2609" t="str">
        <f>IF(Use_Der,IF(ISERROR(INDEX(Data!$F$30:'Data'!$F$5000,IF($A2609&gt;$H$2,15000,$A2609))),"",INDEX(Data!$F$30:'Data'!$F$5000,IF($A2609&gt;$H$2,15000,$A2609))),"")</f>
        <v/>
      </c>
      <c r="F2609" t="str">
        <f>IF(Use_Der,IF(ISERROR(INDEX(Data!$G$30:'Data'!$G$5000,IF($A2609&gt;$H$2,15000,$A2609))),"",INDEX(Data!$G$30:'Data'!$G$5000,IF($A2609&gt;$H$2,15000,$A2609))),"")</f>
        <v/>
      </c>
      <c r="G2609" s="96"/>
      <c r="H2609" s="96"/>
      <c r="I2609" s="96"/>
      <c r="J2609">
        <f t="shared" si="21"/>
        <v>2726</v>
      </c>
      <c r="K2609" t="str">
        <f>IFERROR(INDEX(Data!$C$30:'Data'!$C$5007,IF($J2609&gt;$P$2,15000,$J2609)),"")</f>
        <v/>
      </c>
      <c r="L2609" t="str">
        <f>IF(ISERROR(INDEX(Data!$D$30:'Data'!$D$5007,IF($J2609&gt;$P$2,15000,$J2609))),"",INDEX(Data!$D$30:'Data'!$D$5007,IF($J2609&gt;$P$2,15000,$J2609)))</f>
        <v/>
      </c>
      <c r="M2609" t="str">
        <f>IF(ISERROR(INDEX(Data!$H$30:'Data'!$H$5007,IF($J2609&gt;$P$2,15000,$J2609))),"",INDEX(Data!$H$30:'Data'!$H$5007,IF($J2609&gt;$P$2,15000,$J2609)))</f>
        <v/>
      </c>
    </row>
    <row r="2610" spans="1:13">
      <c r="A2610">
        <f t="shared" si="20"/>
        <v>2727</v>
      </c>
      <c r="B2610" t="str">
        <f>IF(Use_Der,IFERROR(INDEX(Data!$C$30:'Data'!$C$5000,IF($A2610&gt;$H$2,15000,$A2610)),""),"")</f>
        <v/>
      </c>
      <c r="C2610" t="str">
        <f>IF(Use_Der,IF(ISERROR(INDEX(Data!$D$30:'Data'!$D$5000,IF($A2610&gt;$H$2,15000,$A2610))),"",INDEX(Data!$D$30:'Data'!$D$5000,IF($A2610&gt;$H$2,15000,$A2610))),"")</f>
        <v/>
      </c>
      <c r="D2610" t="str">
        <f>IF(Use_Der,IF(ISERROR(INDEX(Data!$E$30:'Data'!$E$5000,IF($A2610&gt;$H$2,15000,$A2610))),"",INDEX(Data!$E$30:'Data'!$E$5000,IF($A2610&gt;$H$2,15000,$A2610))),"")</f>
        <v/>
      </c>
      <c r="E2610" t="str">
        <f>IF(Use_Der,IF(ISERROR(INDEX(Data!$F$30:'Data'!$F$5000,IF($A2610&gt;$H$2,15000,$A2610))),"",INDEX(Data!$F$30:'Data'!$F$5000,IF($A2610&gt;$H$2,15000,$A2610))),"")</f>
        <v/>
      </c>
      <c r="F2610" t="str">
        <f>IF(Use_Der,IF(ISERROR(INDEX(Data!$G$30:'Data'!$G$5000,IF($A2610&gt;$H$2,15000,$A2610))),"",INDEX(Data!$G$30:'Data'!$G$5000,IF($A2610&gt;$H$2,15000,$A2610))),"")</f>
        <v/>
      </c>
      <c r="G2610" s="96"/>
      <c r="H2610" s="96"/>
      <c r="I2610" s="96"/>
      <c r="J2610">
        <f t="shared" si="21"/>
        <v>2727</v>
      </c>
      <c r="K2610" t="str">
        <f>IFERROR(INDEX(Data!$C$30:'Data'!$C$5007,IF($J2610&gt;$P$2,15000,$J2610)),"")</f>
        <v/>
      </c>
      <c r="L2610" t="str">
        <f>IF(ISERROR(INDEX(Data!$D$30:'Data'!$D$5007,IF($J2610&gt;$P$2,15000,$J2610))),"",INDEX(Data!$D$30:'Data'!$D$5007,IF($J2610&gt;$P$2,15000,$J2610)))</f>
        <v/>
      </c>
      <c r="M2610" t="str">
        <f>IF(ISERROR(INDEX(Data!$H$30:'Data'!$H$5007,IF($J2610&gt;$P$2,15000,$J2610))),"",INDEX(Data!$H$30:'Data'!$H$5007,IF($J2610&gt;$P$2,15000,$J2610)))</f>
        <v/>
      </c>
    </row>
    <row r="2611" spans="1:13">
      <c r="A2611">
        <f t="shared" si="20"/>
        <v>2728</v>
      </c>
      <c r="B2611" t="str">
        <f>IF(Use_Der,IFERROR(INDEX(Data!$C$30:'Data'!$C$5000,IF($A2611&gt;$H$2,15000,$A2611)),""),"")</f>
        <v/>
      </c>
      <c r="C2611" t="str">
        <f>IF(Use_Der,IF(ISERROR(INDEX(Data!$D$30:'Data'!$D$5000,IF($A2611&gt;$H$2,15000,$A2611))),"",INDEX(Data!$D$30:'Data'!$D$5000,IF($A2611&gt;$H$2,15000,$A2611))),"")</f>
        <v/>
      </c>
      <c r="D2611" t="str">
        <f>IF(Use_Der,IF(ISERROR(INDEX(Data!$E$30:'Data'!$E$5000,IF($A2611&gt;$H$2,15000,$A2611))),"",INDEX(Data!$E$30:'Data'!$E$5000,IF($A2611&gt;$H$2,15000,$A2611))),"")</f>
        <v/>
      </c>
      <c r="E2611" t="str">
        <f>IF(Use_Der,IF(ISERROR(INDEX(Data!$F$30:'Data'!$F$5000,IF($A2611&gt;$H$2,15000,$A2611))),"",INDEX(Data!$F$30:'Data'!$F$5000,IF($A2611&gt;$H$2,15000,$A2611))),"")</f>
        <v/>
      </c>
      <c r="F2611" t="str">
        <f>IF(Use_Der,IF(ISERROR(INDEX(Data!$G$30:'Data'!$G$5000,IF($A2611&gt;$H$2,15000,$A2611))),"",INDEX(Data!$G$30:'Data'!$G$5000,IF($A2611&gt;$H$2,15000,$A2611))),"")</f>
        <v/>
      </c>
      <c r="G2611" s="96"/>
      <c r="H2611" s="96"/>
      <c r="I2611" s="96"/>
      <c r="J2611">
        <f t="shared" si="21"/>
        <v>2728</v>
      </c>
      <c r="K2611" t="str">
        <f>IFERROR(INDEX(Data!$C$30:'Data'!$C$5007,IF($J2611&gt;$P$2,15000,$J2611)),"")</f>
        <v/>
      </c>
      <c r="L2611" t="str">
        <f>IF(ISERROR(INDEX(Data!$D$30:'Data'!$D$5007,IF($J2611&gt;$P$2,15000,$J2611))),"",INDEX(Data!$D$30:'Data'!$D$5007,IF($J2611&gt;$P$2,15000,$J2611)))</f>
        <v/>
      </c>
      <c r="M2611" t="str">
        <f>IF(ISERROR(INDEX(Data!$H$30:'Data'!$H$5007,IF($J2611&gt;$P$2,15000,$J2611))),"",INDEX(Data!$H$30:'Data'!$H$5007,IF($J2611&gt;$P$2,15000,$J2611)))</f>
        <v/>
      </c>
    </row>
    <row r="2612" spans="1:13">
      <c r="A2612">
        <f t="shared" si="20"/>
        <v>2729</v>
      </c>
      <c r="B2612" t="str">
        <f>IF(Use_Der,IFERROR(INDEX(Data!$C$30:'Data'!$C$5000,IF($A2612&gt;$H$2,15000,$A2612)),""),"")</f>
        <v/>
      </c>
      <c r="C2612" t="str">
        <f>IF(Use_Der,IF(ISERROR(INDEX(Data!$D$30:'Data'!$D$5000,IF($A2612&gt;$H$2,15000,$A2612))),"",INDEX(Data!$D$30:'Data'!$D$5000,IF($A2612&gt;$H$2,15000,$A2612))),"")</f>
        <v/>
      </c>
      <c r="D2612" t="str">
        <f>IF(Use_Der,IF(ISERROR(INDEX(Data!$E$30:'Data'!$E$5000,IF($A2612&gt;$H$2,15000,$A2612))),"",INDEX(Data!$E$30:'Data'!$E$5000,IF($A2612&gt;$H$2,15000,$A2612))),"")</f>
        <v/>
      </c>
      <c r="E2612" t="str">
        <f>IF(Use_Der,IF(ISERROR(INDEX(Data!$F$30:'Data'!$F$5000,IF($A2612&gt;$H$2,15000,$A2612))),"",INDEX(Data!$F$30:'Data'!$F$5000,IF($A2612&gt;$H$2,15000,$A2612))),"")</f>
        <v/>
      </c>
      <c r="F2612" t="str">
        <f>IF(Use_Der,IF(ISERROR(INDEX(Data!$G$30:'Data'!$G$5000,IF($A2612&gt;$H$2,15000,$A2612))),"",INDEX(Data!$G$30:'Data'!$G$5000,IF($A2612&gt;$H$2,15000,$A2612))),"")</f>
        <v/>
      </c>
      <c r="G2612" s="96"/>
      <c r="H2612" s="96"/>
      <c r="I2612" s="96"/>
      <c r="J2612">
        <f t="shared" si="21"/>
        <v>2729</v>
      </c>
      <c r="K2612" t="str">
        <f>IFERROR(INDEX(Data!$C$30:'Data'!$C$5007,IF($J2612&gt;$P$2,15000,$J2612)),"")</f>
        <v/>
      </c>
      <c r="L2612" t="str">
        <f>IF(ISERROR(INDEX(Data!$D$30:'Data'!$D$5007,IF($J2612&gt;$P$2,15000,$J2612))),"",INDEX(Data!$D$30:'Data'!$D$5007,IF($J2612&gt;$P$2,15000,$J2612)))</f>
        <v/>
      </c>
      <c r="M2612" t="str">
        <f>IF(ISERROR(INDEX(Data!$H$30:'Data'!$H$5007,IF($J2612&gt;$P$2,15000,$J2612))),"",INDEX(Data!$H$30:'Data'!$H$5007,IF($J2612&gt;$P$2,15000,$J2612)))</f>
        <v/>
      </c>
    </row>
    <row r="2613" spans="1:13">
      <c r="A2613">
        <f t="shared" si="20"/>
        <v>2730</v>
      </c>
      <c r="B2613" t="str">
        <f>IF(Use_Der,IFERROR(INDEX(Data!$C$30:'Data'!$C$5000,IF($A2613&gt;$H$2,15000,$A2613)),""),"")</f>
        <v/>
      </c>
      <c r="C2613" t="str">
        <f>IF(Use_Der,IF(ISERROR(INDEX(Data!$D$30:'Data'!$D$5000,IF($A2613&gt;$H$2,15000,$A2613))),"",INDEX(Data!$D$30:'Data'!$D$5000,IF($A2613&gt;$H$2,15000,$A2613))),"")</f>
        <v/>
      </c>
      <c r="D2613" t="str">
        <f>IF(Use_Der,IF(ISERROR(INDEX(Data!$E$30:'Data'!$E$5000,IF($A2613&gt;$H$2,15000,$A2613))),"",INDEX(Data!$E$30:'Data'!$E$5000,IF($A2613&gt;$H$2,15000,$A2613))),"")</f>
        <v/>
      </c>
      <c r="E2613" t="str">
        <f>IF(Use_Der,IF(ISERROR(INDEX(Data!$F$30:'Data'!$F$5000,IF($A2613&gt;$H$2,15000,$A2613))),"",INDEX(Data!$F$30:'Data'!$F$5000,IF($A2613&gt;$H$2,15000,$A2613))),"")</f>
        <v/>
      </c>
      <c r="F2613" t="str">
        <f>IF(Use_Der,IF(ISERROR(INDEX(Data!$G$30:'Data'!$G$5000,IF($A2613&gt;$H$2,15000,$A2613))),"",INDEX(Data!$G$30:'Data'!$G$5000,IF($A2613&gt;$H$2,15000,$A2613))),"")</f>
        <v/>
      </c>
      <c r="G2613" s="96"/>
      <c r="H2613" s="96"/>
      <c r="I2613" s="96"/>
      <c r="J2613">
        <f t="shared" si="21"/>
        <v>2730</v>
      </c>
      <c r="K2613" t="str">
        <f>IFERROR(INDEX(Data!$C$30:'Data'!$C$5007,IF($J2613&gt;$P$2,15000,$J2613)),"")</f>
        <v/>
      </c>
      <c r="L2613" t="str">
        <f>IF(ISERROR(INDEX(Data!$D$30:'Data'!$D$5007,IF($J2613&gt;$P$2,15000,$J2613))),"",INDEX(Data!$D$30:'Data'!$D$5007,IF($J2613&gt;$P$2,15000,$J2613)))</f>
        <v/>
      </c>
      <c r="M2613" t="str">
        <f>IF(ISERROR(INDEX(Data!$H$30:'Data'!$H$5007,IF($J2613&gt;$P$2,15000,$J2613))),"",INDEX(Data!$H$30:'Data'!$H$5007,IF($J2613&gt;$P$2,15000,$J2613)))</f>
        <v/>
      </c>
    </row>
    <row r="2614" spans="1:13">
      <c r="A2614">
        <f t="shared" si="20"/>
        <v>2731</v>
      </c>
      <c r="B2614" t="str">
        <f>IF(Use_Der,IFERROR(INDEX(Data!$C$30:'Data'!$C$5000,IF($A2614&gt;$H$2,15000,$A2614)),""),"")</f>
        <v/>
      </c>
      <c r="C2614" t="str">
        <f>IF(Use_Der,IF(ISERROR(INDEX(Data!$D$30:'Data'!$D$5000,IF($A2614&gt;$H$2,15000,$A2614))),"",INDEX(Data!$D$30:'Data'!$D$5000,IF($A2614&gt;$H$2,15000,$A2614))),"")</f>
        <v/>
      </c>
      <c r="D2614" t="str">
        <f>IF(Use_Der,IF(ISERROR(INDEX(Data!$E$30:'Data'!$E$5000,IF($A2614&gt;$H$2,15000,$A2614))),"",INDEX(Data!$E$30:'Data'!$E$5000,IF($A2614&gt;$H$2,15000,$A2614))),"")</f>
        <v/>
      </c>
      <c r="E2614" t="str">
        <f>IF(Use_Der,IF(ISERROR(INDEX(Data!$F$30:'Data'!$F$5000,IF($A2614&gt;$H$2,15000,$A2614))),"",INDEX(Data!$F$30:'Data'!$F$5000,IF($A2614&gt;$H$2,15000,$A2614))),"")</f>
        <v/>
      </c>
      <c r="F2614" t="str">
        <f>IF(Use_Der,IF(ISERROR(INDEX(Data!$G$30:'Data'!$G$5000,IF($A2614&gt;$H$2,15000,$A2614))),"",INDEX(Data!$G$30:'Data'!$G$5000,IF($A2614&gt;$H$2,15000,$A2614))),"")</f>
        <v/>
      </c>
      <c r="G2614" s="96"/>
      <c r="H2614" s="96"/>
      <c r="I2614" s="96"/>
      <c r="J2614">
        <f t="shared" si="21"/>
        <v>2731</v>
      </c>
      <c r="K2614" t="str">
        <f>IFERROR(INDEX(Data!$C$30:'Data'!$C$5007,IF($J2614&gt;$P$2,15000,$J2614)),"")</f>
        <v/>
      </c>
      <c r="L2614" t="str">
        <f>IF(ISERROR(INDEX(Data!$D$30:'Data'!$D$5007,IF($J2614&gt;$P$2,15000,$J2614))),"",INDEX(Data!$D$30:'Data'!$D$5007,IF($J2614&gt;$P$2,15000,$J2614)))</f>
        <v/>
      </c>
      <c r="M2614" t="str">
        <f>IF(ISERROR(INDEX(Data!$H$30:'Data'!$H$5007,IF($J2614&gt;$P$2,15000,$J2614))),"",INDEX(Data!$H$30:'Data'!$H$5007,IF($J2614&gt;$P$2,15000,$J2614)))</f>
        <v/>
      </c>
    </row>
    <row r="2615" spans="1:13">
      <c r="A2615">
        <f t="shared" si="20"/>
        <v>2732</v>
      </c>
      <c r="B2615" t="str">
        <f>IF(Use_Der,IFERROR(INDEX(Data!$C$30:'Data'!$C$5000,IF($A2615&gt;$H$2,15000,$A2615)),""),"")</f>
        <v/>
      </c>
      <c r="C2615" t="str">
        <f>IF(Use_Der,IF(ISERROR(INDEX(Data!$D$30:'Data'!$D$5000,IF($A2615&gt;$H$2,15000,$A2615))),"",INDEX(Data!$D$30:'Data'!$D$5000,IF($A2615&gt;$H$2,15000,$A2615))),"")</f>
        <v/>
      </c>
      <c r="D2615" t="str">
        <f>IF(Use_Der,IF(ISERROR(INDEX(Data!$E$30:'Data'!$E$5000,IF($A2615&gt;$H$2,15000,$A2615))),"",INDEX(Data!$E$30:'Data'!$E$5000,IF($A2615&gt;$H$2,15000,$A2615))),"")</f>
        <v/>
      </c>
      <c r="E2615" t="str">
        <f>IF(Use_Der,IF(ISERROR(INDEX(Data!$F$30:'Data'!$F$5000,IF($A2615&gt;$H$2,15000,$A2615))),"",INDEX(Data!$F$30:'Data'!$F$5000,IF($A2615&gt;$H$2,15000,$A2615))),"")</f>
        <v/>
      </c>
      <c r="F2615" t="str">
        <f>IF(Use_Der,IF(ISERROR(INDEX(Data!$G$30:'Data'!$G$5000,IF($A2615&gt;$H$2,15000,$A2615))),"",INDEX(Data!$G$30:'Data'!$G$5000,IF($A2615&gt;$H$2,15000,$A2615))),"")</f>
        <v/>
      </c>
      <c r="G2615" s="96"/>
      <c r="H2615" s="96"/>
      <c r="I2615" s="96"/>
      <c r="J2615">
        <f t="shared" si="21"/>
        <v>2732</v>
      </c>
      <c r="K2615" t="str">
        <f>IFERROR(INDEX(Data!$C$30:'Data'!$C$5007,IF($J2615&gt;$P$2,15000,$J2615)),"")</f>
        <v/>
      </c>
      <c r="L2615" t="str">
        <f>IF(ISERROR(INDEX(Data!$D$30:'Data'!$D$5007,IF($J2615&gt;$P$2,15000,$J2615))),"",INDEX(Data!$D$30:'Data'!$D$5007,IF($J2615&gt;$P$2,15000,$J2615)))</f>
        <v/>
      </c>
      <c r="M2615" t="str">
        <f>IF(ISERROR(INDEX(Data!$H$30:'Data'!$H$5007,IF($J2615&gt;$P$2,15000,$J2615))),"",INDEX(Data!$H$30:'Data'!$H$5007,IF($J2615&gt;$P$2,15000,$J2615)))</f>
        <v/>
      </c>
    </row>
    <row r="2616" spans="1:13">
      <c r="A2616">
        <f t="shared" si="20"/>
        <v>2733</v>
      </c>
      <c r="B2616" t="str">
        <f>IF(Use_Der,IFERROR(INDEX(Data!$C$30:'Data'!$C$5000,IF($A2616&gt;$H$2,15000,$A2616)),""),"")</f>
        <v/>
      </c>
      <c r="C2616" t="str">
        <f>IF(Use_Der,IF(ISERROR(INDEX(Data!$D$30:'Data'!$D$5000,IF($A2616&gt;$H$2,15000,$A2616))),"",INDEX(Data!$D$30:'Data'!$D$5000,IF($A2616&gt;$H$2,15000,$A2616))),"")</f>
        <v/>
      </c>
      <c r="D2616" t="str">
        <f>IF(Use_Der,IF(ISERROR(INDEX(Data!$E$30:'Data'!$E$5000,IF($A2616&gt;$H$2,15000,$A2616))),"",INDEX(Data!$E$30:'Data'!$E$5000,IF($A2616&gt;$H$2,15000,$A2616))),"")</f>
        <v/>
      </c>
      <c r="E2616" t="str">
        <f>IF(Use_Der,IF(ISERROR(INDEX(Data!$F$30:'Data'!$F$5000,IF($A2616&gt;$H$2,15000,$A2616))),"",INDEX(Data!$F$30:'Data'!$F$5000,IF($A2616&gt;$H$2,15000,$A2616))),"")</f>
        <v/>
      </c>
      <c r="F2616" t="str">
        <f>IF(Use_Der,IF(ISERROR(INDEX(Data!$G$30:'Data'!$G$5000,IF($A2616&gt;$H$2,15000,$A2616))),"",INDEX(Data!$G$30:'Data'!$G$5000,IF($A2616&gt;$H$2,15000,$A2616))),"")</f>
        <v/>
      </c>
      <c r="G2616" s="96"/>
      <c r="H2616" s="96"/>
      <c r="I2616" s="96"/>
      <c r="J2616">
        <f t="shared" si="21"/>
        <v>2733</v>
      </c>
      <c r="K2616" t="str">
        <f>IFERROR(INDEX(Data!$C$30:'Data'!$C$5007,IF($J2616&gt;$P$2,15000,$J2616)),"")</f>
        <v/>
      </c>
      <c r="L2616" t="str">
        <f>IF(ISERROR(INDEX(Data!$D$30:'Data'!$D$5007,IF($J2616&gt;$P$2,15000,$J2616))),"",INDEX(Data!$D$30:'Data'!$D$5007,IF($J2616&gt;$P$2,15000,$J2616)))</f>
        <v/>
      </c>
      <c r="M2616" t="str">
        <f>IF(ISERROR(INDEX(Data!$H$30:'Data'!$H$5007,IF($J2616&gt;$P$2,15000,$J2616))),"",INDEX(Data!$H$30:'Data'!$H$5007,IF($J2616&gt;$P$2,15000,$J2616)))</f>
        <v/>
      </c>
    </row>
    <row r="2617" spans="1:13">
      <c r="A2617">
        <f t="shared" si="20"/>
        <v>2734</v>
      </c>
      <c r="B2617" t="str">
        <f>IF(Use_Der,IFERROR(INDEX(Data!$C$30:'Data'!$C$5000,IF($A2617&gt;$H$2,15000,$A2617)),""),"")</f>
        <v/>
      </c>
      <c r="C2617" t="str">
        <f>IF(Use_Der,IF(ISERROR(INDEX(Data!$D$30:'Data'!$D$5000,IF($A2617&gt;$H$2,15000,$A2617))),"",INDEX(Data!$D$30:'Data'!$D$5000,IF($A2617&gt;$H$2,15000,$A2617))),"")</f>
        <v/>
      </c>
      <c r="D2617" t="str">
        <f>IF(Use_Der,IF(ISERROR(INDEX(Data!$E$30:'Data'!$E$5000,IF($A2617&gt;$H$2,15000,$A2617))),"",INDEX(Data!$E$30:'Data'!$E$5000,IF($A2617&gt;$H$2,15000,$A2617))),"")</f>
        <v/>
      </c>
      <c r="E2617" t="str">
        <f>IF(Use_Der,IF(ISERROR(INDEX(Data!$F$30:'Data'!$F$5000,IF($A2617&gt;$H$2,15000,$A2617))),"",INDEX(Data!$F$30:'Data'!$F$5000,IF($A2617&gt;$H$2,15000,$A2617))),"")</f>
        <v/>
      </c>
      <c r="F2617" t="str">
        <f>IF(Use_Der,IF(ISERROR(INDEX(Data!$G$30:'Data'!$G$5000,IF($A2617&gt;$H$2,15000,$A2617))),"",INDEX(Data!$G$30:'Data'!$G$5000,IF($A2617&gt;$H$2,15000,$A2617))),"")</f>
        <v/>
      </c>
      <c r="G2617" s="96"/>
      <c r="H2617" s="96"/>
      <c r="I2617" s="96"/>
      <c r="J2617">
        <f t="shared" si="21"/>
        <v>2734</v>
      </c>
      <c r="K2617" t="str">
        <f>IFERROR(INDEX(Data!$C$30:'Data'!$C$5007,IF($J2617&gt;$P$2,15000,$J2617)),"")</f>
        <v/>
      </c>
      <c r="L2617" t="str">
        <f>IF(ISERROR(INDEX(Data!$D$30:'Data'!$D$5007,IF($J2617&gt;$P$2,15000,$J2617))),"",INDEX(Data!$D$30:'Data'!$D$5007,IF($J2617&gt;$P$2,15000,$J2617)))</f>
        <v/>
      </c>
      <c r="M2617" t="str">
        <f>IF(ISERROR(INDEX(Data!$H$30:'Data'!$H$5007,IF($J2617&gt;$P$2,15000,$J2617))),"",INDEX(Data!$H$30:'Data'!$H$5007,IF($J2617&gt;$P$2,15000,$J2617)))</f>
        <v/>
      </c>
    </row>
    <row r="2618" spans="1:13">
      <c r="A2618">
        <f t="shared" si="20"/>
        <v>2735</v>
      </c>
      <c r="B2618" t="str">
        <f>IF(Use_Der,IFERROR(INDEX(Data!$C$30:'Data'!$C$5000,IF($A2618&gt;$H$2,15000,$A2618)),""),"")</f>
        <v/>
      </c>
      <c r="C2618" t="str">
        <f>IF(Use_Der,IF(ISERROR(INDEX(Data!$D$30:'Data'!$D$5000,IF($A2618&gt;$H$2,15000,$A2618))),"",INDEX(Data!$D$30:'Data'!$D$5000,IF($A2618&gt;$H$2,15000,$A2618))),"")</f>
        <v/>
      </c>
      <c r="D2618" t="str">
        <f>IF(Use_Der,IF(ISERROR(INDEX(Data!$E$30:'Data'!$E$5000,IF($A2618&gt;$H$2,15000,$A2618))),"",INDEX(Data!$E$30:'Data'!$E$5000,IF($A2618&gt;$H$2,15000,$A2618))),"")</f>
        <v/>
      </c>
      <c r="E2618" t="str">
        <f>IF(Use_Der,IF(ISERROR(INDEX(Data!$F$30:'Data'!$F$5000,IF($A2618&gt;$H$2,15000,$A2618))),"",INDEX(Data!$F$30:'Data'!$F$5000,IF($A2618&gt;$H$2,15000,$A2618))),"")</f>
        <v/>
      </c>
      <c r="F2618" t="str">
        <f>IF(Use_Der,IF(ISERROR(INDEX(Data!$G$30:'Data'!$G$5000,IF($A2618&gt;$H$2,15000,$A2618))),"",INDEX(Data!$G$30:'Data'!$G$5000,IF($A2618&gt;$H$2,15000,$A2618))),"")</f>
        <v/>
      </c>
      <c r="G2618" s="96"/>
      <c r="H2618" s="96"/>
      <c r="I2618" s="96"/>
      <c r="J2618">
        <f t="shared" si="21"/>
        <v>2735</v>
      </c>
      <c r="K2618" t="str">
        <f>IFERROR(INDEX(Data!$C$30:'Data'!$C$5007,IF($J2618&gt;$P$2,15000,$J2618)),"")</f>
        <v/>
      </c>
      <c r="L2618" t="str">
        <f>IF(ISERROR(INDEX(Data!$D$30:'Data'!$D$5007,IF($J2618&gt;$P$2,15000,$J2618))),"",INDEX(Data!$D$30:'Data'!$D$5007,IF($J2618&gt;$P$2,15000,$J2618)))</f>
        <v/>
      </c>
      <c r="M2618" t="str">
        <f>IF(ISERROR(INDEX(Data!$H$30:'Data'!$H$5007,IF($J2618&gt;$P$2,15000,$J2618))),"",INDEX(Data!$H$30:'Data'!$H$5007,IF($J2618&gt;$P$2,15000,$J2618)))</f>
        <v/>
      </c>
    </row>
    <row r="2619" spans="1:13">
      <c r="A2619">
        <f t="shared" si="20"/>
        <v>2736</v>
      </c>
      <c r="B2619" t="str">
        <f>IF(Use_Der,IFERROR(INDEX(Data!$C$30:'Data'!$C$5000,IF($A2619&gt;$H$2,15000,$A2619)),""),"")</f>
        <v/>
      </c>
      <c r="C2619" t="str">
        <f>IF(Use_Der,IF(ISERROR(INDEX(Data!$D$30:'Data'!$D$5000,IF($A2619&gt;$H$2,15000,$A2619))),"",INDEX(Data!$D$30:'Data'!$D$5000,IF($A2619&gt;$H$2,15000,$A2619))),"")</f>
        <v/>
      </c>
      <c r="D2619" t="str">
        <f>IF(Use_Der,IF(ISERROR(INDEX(Data!$E$30:'Data'!$E$5000,IF($A2619&gt;$H$2,15000,$A2619))),"",INDEX(Data!$E$30:'Data'!$E$5000,IF($A2619&gt;$H$2,15000,$A2619))),"")</f>
        <v/>
      </c>
      <c r="E2619" t="str">
        <f>IF(Use_Der,IF(ISERROR(INDEX(Data!$F$30:'Data'!$F$5000,IF($A2619&gt;$H$2,15000,$A2619))),"",INDEX(Data!$F$30:'Data'!$F$5000,IF($A2619&gt;$H$2,15000,$A2619))),"")</f>
        <v/>
      </c>
      <c r="F2619" t="str">
        <f>IF(Use_Der,IF(ISERROR(INDEX(Data!$G$30:'Data'!$G$5000,IF($A2619&gt;$H$2,15000,$A2619))),"",INDEX(Data!$G$30:'Data'!$G$5000,IF($A2619&gt;$H$2,15000,$A2619))),"")</f>
        <v/>
      </c>
      <c r="G2619" s="96"/>
      <c r="H2619" s="96"/>
      <c r="I2619" s="96"/>
      <c r="J2619">
        <f t="shared" si="21"/>
        <v>2736</v>
      </c>
      <c r="K2619" t="str">
        <f>IFERROR(INDEX(Data!$C$30:'Data'!$C$5007,IF($J2619&gt;$P$2,15000,$J2619)),"")</f>
        <v/>
      </c>
      <c r="L2619" t="str">
        <f>IF(ISERROR(INDEX(Data!$D$30:'Data'!$D$5007,IF($J2619&gt;$P$2,15000,$J2619))),"",INDEX(Data!$D$30:'Data'!$D$5007,IF($J2619&gt;$P$2,15000,$J2619)))</f>
        <v/>
      </c>
      <c r="M2619" t="str">
        <f>IF(ISERROR(INDEX(Data!$H$30:'Data'!$H$5007,IF($J2619&gt;$P$2,15000,$J2619))),"",INDEX(Data!$H$30:'Data'!$H$5007,IF($J2619&gt;$P$2,15000,$J2619)))</f>
        <v/>
      </c>
    </row>
    <row r="2620" spans="1:13">
      <c r="A2620">
        <f t="shared" si="20"/>
        <v>2737</v>
      </c>
      <c r="B2620" t="str">
        <f>IF(Use_Der,IFERROR(INDEX(Data!$C$30:'Data'!$C$5000,IF($A2620&gt;$H$2,15000,$A2620)),""),"")</f>
        <v/>
      </c>
      <c r="C2620" t="str">
        <f>IF(Use_Der,IF(ISERROR(INDEX(Data!$D$30:'Data'!$D$5000,IF($A2620&gt;$H$2,15000,$A2620))),"",INDEX(Data!$D$30:'Data'!$D$5000,IF($A2620&gt;$H$2,15000,$A2620))),"")</f>
        <v/>
      </c>
      <c r="D2620" t="str">
        <f>IF(Use_Der,IF(ISERROR(INDEX(Data!$E$30:'Data'!$E$5000,IF($A2620&gt;$H$2,15000,$A2620))),"",INDEX(Data!$E$30:'Data'!$E$5000,IF($A2620&gt;$H$2,15000,$A2620))),"")</f>
        <v/>
      </c>
      <c r="E2620" t="str">
        <f>IF(Use_Der,IF(ISERROR(INDEX(Data!$F$30:'Data'!$F$5000,IF($A2620&gt;$H$2,15000,$A2620))),"",INDEX(Data!$F$30:'Data'!$F$5000,IF($A2620&gt;$H$2,15000,$A2620))),"")</f>
        <v/>
      </c>
      <c r="F2620" t="str">
        <f>IF(Use_Der,IF(ISERROR(INDEX(Data!$G$30:'Data'!$G$5000,IF($A2620&gt;$H$2,15000,$A2620))),"",INDEX(Data!$G$30:'Data'!$G$5000,IF($A2620&gt;$H$2,15000,$A2620))),"")</f>
        <v/>
      </c>
      <c r="G2620" s="96"/>
      <c r="H2620" s="96"/>
      <c r="I2620" s="96"/>
      <c r="J2620">
        <f t="shared" si="21"/>
        <v>2737</v>
      </c>
      <c r="K2620" t="str">
        <f>IFERROR(INDEX(Data!$C$30:'Data'!$C$5007,IF($J2620&gt;$P$2,15000,$J2620)),"")</f>
        <v/>
      </c>
      <c r="L2620" t="str">
        <f>IF(ISERROR(INDEX(Data!$D$30:'Data'!$D$5007,IF($J2620&gt;$P$2,15000,$J2620))),"",INDEX(Data!$D$30:'Data'!$D$5007,IF($J2620&gt;$P$2,15000,$J2620)))</f>
        <v/>
      </c>
      <c r="M2620" t="str">
        <f>IF(ISERROR(INDEX(Data!$H$30:'Data'!$H$5007,IF($J2620&gt;$P$2,15000,$J2620))),"",INDEX(Data!$H$30:'Data'!$H$5007,IF($J2620&gt;$P$2,15000,$J2620)))</f>
        <v/>
      </c>
    </row>
    <row r="2621" spans="1:13">
      <c r="A2621">
        <f t="shared" si="20"/>
        <v>2738</v>
      </c>
      <c r="B2621" t="str">
        <f>IF(Use_Der,IFERROR(INDEX(Data!$C$30:'Data'!$C$5000,IF($A2621&gt;$H$2,15000,$A2621)),""),"")</f>
        <v/>
      </c>
      <c r="C2621" t="str">
        <f>IF(Use_Der,IF(ISERROR(INDEX(Data!$D$30:'Data'!$D$5000,IF($A2621&gt;$H$2,15000,$A2621))),"",INDEX(Data!$D$30:'Data'!$D$5000,IF($A2621&gt;$H$2,15000,$A2621))),"")</f>
        <v/>
      </c>
      <c r="D2621" t="str">
        <f>IF(Use_Der,IF(ISERROR(INDEX(Data!$E$30:'Data'!$E$5000,IF($A2621&gt;$H$2,15000,$A2621))),"",INDEX(Data!$E$30:'Data'!$E$5000,IF($A2621&gt;$H$2,15000,$A2621))),"")</f>
        <v/>
      </c>
      <c r="E2621" t="str">
        <f>IF(Use_Der,IF(ISERROR(INDEX(Data!$F$30:'Data'!$F$5000,IF($A2621&gt;$H$2,15000,$A2621))),"",INDEX(Data!$F$30:'Data'!$F$5000,IF($A2621&gt;$H$2,15000,$A2621))),"")</f>
        <v/>
      </c>
      <c r="F2621" t="str">
        <f>IF(Use_Der,IF(ISERROR(INDEX(Data!$G$30:'Data'!$G$5000,IF($A2621&gt;$H$2,15000,$A2621))),"",INDEX(Data!$G$30:'Data'!$G$5000,IF($A2621&gt;$H$2,15000,$A2621))),"")</f>
        <v/>
      </c>
      <c r="G2621" s="96"/>
      <c r="H2621" s="96"/>
      <c r="I2621" s="96"/>
      <c r="J2621">
        <f t="shared" si="21"/>
        <v>2738</v>
      </c>
      <c r="K2621" t="str">
        <f>IFERROR(INDEX(Data!$C$30:'Data'!$C$5007,IF($J2621&gt;$P$2,15000,$J2621)),"")</f>
        <v/>
      </c>
      <c r="L2621" t="str">
        <f>IF(ISERROR(INDEX(Data!$D$30:'Data'!$D$5007,IF($J2621&gt;$P$2,15000,$J2621))),"",INDEX(Data!$D$30:'Data'!$D$5007,IF($J2621&gt;$P$2,15000,$J2621)))</f>
        <v/>
      </c>
      <c r="M2621" t="str">
        <f>IF(ISERROR(INDEX(Data!$H$30:'Data'!$H$5007,IF($J2621&gt;$P$2,15000,$J2621))),"",INDEX(Data!$H$30:'Data'!$H$5007,IF($J2621&gt;$P$2,15000,$J2621)))</f>
        <v/>
      </c>
    </row>
    <row r="2622" spans="1:13">
      <c r="A2622">
        <f t="shared" si="20"/>
        <v>2739</v>
      </c>
      <c r="B2622" t="str">
        <f>IF(Use_Der,IFERROR(INDEX(Data!$C$30:'Data'!$C$5000,IF($A2622&gt;$H$2,15000,$A2622)),""),"")</f>
        <v/>
      </c>
      <c r="C2622" t="str">
        <f>IF(Use_Der,IF(ISERROR(INDEX(Data!$D$30:'Data'!$D$5000,IF($A2622&gt;$H$2,15000,$A2622))),"",INDEX(Data!$D$30:'Data'!$D$5000,IF($A2622&gt;$H$2,15000,$A2622))),"")</f>
        <v/>
      </c>
      <c r="D2622" t="str">
        <f>IF(Use_Der,IF(ISERROR(INDEX(Data!$E$30:'Data'!$E$5000,IF($A2622&gt;$H$2,15000,$A2622))),"",INDEX(Data!$E$30:'Data'!$E$5000,IF($A2622&gt;$H$2,15000,$A2622))),"")</f>
        <v/>
      </c>
      <c r="E2622" t="str">
        <f>IF(Use_Der,IF(ISERROR(INDEX(Data!$F$30:'Data'!$F$5000,IF($A2622&gt;$H$2,15000,$A2622))),"",INDEX(Data!$F$30:'Data'!$F$5000,IF($A2622&gt;$H$2,15000,$A2622))),"")</f>
        <v/>
      </c>
      <c r="F2622" t="str">
        <f>IF(Use_Der,IF(ISERROR(INDEX(Data!$G$30:'Data'!$G$5000,IF($A2622&gt;$H$2,15000,$A2622))),"",INDEX(Data!$G$30:'Data'!$G$5000,IF($A2622&gt;$H$2,15000,$A2622))),"")</f>
        <v/>
      </c>
      <c r="G2622" s="96"/>
      <c r="H2622" s="96"/>
      <c r="I2622" s="96"/>
      <c r="J2622">
        <f t="shared" si="21"/>
        <v>2739</v>
      </c>
      <c r="K2622" t="str">
        <f>IFERROR(INDEX(Data!$C$30:'Data'!$C$5007,IF($J2622&gt;$P$2,15000,$J2622)),"")</f>
        <v/>
      </c>
      <c r="L2622" t="str">
        <f>IF(ISERROR(INDEX(Data!$D$30:'Data'!$D$5007,IF($J2622&gt;$P$2,15000,$J2622))),"",INDEX(Data!$D$30:'Data'!$D$5007,IF($J2622&gt;$P$2,15000,$J2622)))</f>
        <v/>
      </c>
      <c r="M2622" t="str">
        <f>IF(ISERROR(INDEX(Data!$H$30:'Data'!$H$5007,IF($J2622&gt;$P$2,15000,$J2622))),"",INDEX(Data!$H$30:'Data'!$H$5007,IF($J2622&gt;$P$2,15000,$J2622)))</f>
        <v/>
      </c>
    </row>
    <row r="2623" spans="1:13">
      <c r="A2623">
        <f t="shared" si="20"/>
        <v>2740</v>
      </c>
      <c r="B2623" t="str">
        <f>IF(Use_Der,IFERROR(INDEX(Data!$C$30:'Data'!$C$5000,IF($A2623&gt;$H$2,15000,$A2623)),""),"")</f>
        <v/>
      </c>
      <c r="C2623" t="str">
        <f>IF(Use_Der,IF(ISERROR(INDEX(Data!$D$30:'Data'!$D$5000,IF($A2623&gt;$H$2,15000,$A2623))),"",INDEX(Data!$D$30:'Data'!$D$5000,IF($A2623&gt;$H$2,15000,$A2623))),"")</f>
        <v/>
      </c>
      <c r="D2623" t="str">
        <f>IF(Use_Der,IF(ISERROR(INDEX(Data!$E$30:'Data'!$E$5000,IF($A2623&gt;$H$2,15000,$A2623))),"",INDEX(Data!$E$30:'Data'!$E$5000,IF($A2623&gt;$H$2,15000,$A2623))),"")</f>
        <v/>
      </c>
      <c r="E2623" t="str">
        <f>IF(Use_Der,IF(ISERROR(INDEX(Data!$F$30:'Data'!$F$5000,IF($A2623&gt;$H$2,15000,$A2623))),"",INDEX(Data!$F$30:'Data'!$F$5000,IF($A2623&gt;$H$2,15000,$A2623))),"")</f>
        <v/>
      </c>
      <c r="F2623" t="str">
        <f>IF(Use_Der,IF(ISERROR(INDEX(Data!$G$30:'Data'!$G$5000,IF($A2623&gt;$H$2,15000,$A2623))),"",INDEX(Data!$G$30:'Data'!$G$5000,IF($A2623&gt;$H$2,15000,$A2623))),"")</f>
        <v/>
      </c>
      <c r="G2623" s="96"/>
      <c r="H2623" s="96"/>
      <c r="I2623" s="96"/>
      <c r="J2623">
        <f t="shared" si="21"/>
        <v>2740</v>
      </c>
      <c r="K2623" t="str">
        <f>IFERROR(INDEX(Data!$C$30:'Data'!$C$5007,IF($J2623&gt;$P$2,15000,$J2623)),"")</f>
        <v/>
      </c>
      <c r="L2623" t="str">
        <f>IF(ISERROR(INDEX(Data!$D$30:'Data'!$D$5007,IF($J2623&gt;$P$2,15000,$J2623))),"",INDEX(Data!$D$30:'Data'!$D$5007,IF($J2623&gt;$P$2,15000,$J2623)))</f>
        <v/>
      </c>
      <c r="M2623" t="str">
        <f>IF(ISERROR(INDEX(Data!$H$30:'Data'!$H$5007,IF($J2623&gt;$P$2,15000,$J2623))),"",INDEX(Data!$H$30:'Data'!$H$5007,IF($J2623&gt;$P$2,15000,$J2623)))</f>
        <v/>
      </c>
    </row>
    <row r="2624" spans="1:13">
      <c r="A2624">
        <f t="shared" si="20"/>
        <v>2741</v>
      </c>
      <c r="B2624" t="str">
        <f>IF(Use_Der,IFERROR(INDEX(Data!$C$30:'Data'!$C$5000,IF($A2624&gt;$H$2,15000,$A2624)),""),"")</f>
        <v/>
      </c>
      <c r="C2624" t="str">
        <f>IF(Use_Der,IF(ISERROR(INDEX(Data!$D$30:'Data'!$D$5000,IF($A2624&gt;$H$2,15000,$A2624))),"",INDEX(Data!$D$30:'Data'!$D$5000,IF($A2624&gt;$H$2,15000,$A2624))),"")</f>
        <v/>
      </c>
      <c r="D2624" t="str">
        <f>IF(Use_Der,IF(ISERROR(INDEX(Data!$E$30:'Data'!$E$5000,IF($A2624&gt;$H$2,15000,$A2624))),"",INDEX(Data!$E$30:'Data'!$E$5000,IF($A2624&gt;$H$2,15000,$A2624))),"")</f>
        <v/>
      </c>
      <c r="E2624" t="str">
        <f>IF(Use_Der,IF(ISERROR(INDEX(Data!$F$30:'Data'!$F$5000,IF($A2624&gt;$H$2,15000,$A2624))),"",INDEX(Data!$F$30:'Data'!$F$5000,IF($A2624&gt;$H$2,15000,$A2624))),"")</f>
        <v/>
      </c>
      <c r="F2624" t="str">
        <f>IF(Use_Der,IF(ISERROR(INDEX(Data!$G$30:'Data'!$G$5000,IF($A2624&gt;$H$2,15000,$A2624))),"",INDEX(Data!$G$30:'Data'!$G$5000,IF($A2624&gt;$H$2,15000,$A2624))),"")</f>
        <v/>
      </c>
      <c r="G2624" s="96"/>
      <c r="H2624" s="96"/>
      <c r="I2624" s="96"/>
      <c r="J2624">
        <f t="shared" si="21"/>
        <v>2741</v>
      </c>
      <c r="K2624" t="str">
        <f>IFERROR(INDEX(Data!$C$30:'Data'!$C$5007,IF($J2624&gt;$P$2,15000,$J2624)),"")</f>
        <v/>
      </c>
      <c r="L2624" t="str">
        <f>IF(ISERROR(INDEX(Data!$D$30:'Data'!$D$5007,IF($J2624&gt;$P$2,15000,$J2624))),"",INDEX(Data!$D$30:'Data'!$D$5007,IF($J2624&gt;$P$2,15000,$J2624)))</f>
        <v/>
      </c>
      <c r="M2624" t="str">
        <f>IF(ISERROR(INDEX(Data!$H$30:'Data'!$H$5007,IF($J2624&gt;$P$2,15000,$J2624))),"",INDEX(Data!$H$30:'Data'!$H$5007,IF($J2624&gt;$P$2,15000,$J2624)))</f>
        <v/>
      </c>
    </row>
    <row r="2625" spans="1:13">
      <c r="A2625">
        <f t="shared" si="20"/>
        <v>2742</v>
      </c>
      <c r="B2625" t="str">
        <f>IF(Use_Der,IFERROR(INDEX(Data!$C$30:'Data'!$C$5000,IF($A2625&gt;$H$2,15000,$A2625)),""),"")</f>
        <v/>
      </c>
      <c r="C2625" t="str">
        <f>IF(Use_Der,IF(ISERROR(INDEX(Data!$D$30:'Data'!$D$5000,IF($A2625&gt;$H$2,15000,$A2625))),"",INDEX(Data!$D$30:'Data'!$D$5000,IF($A2625&gt;$H$2,15000,$A2625))),"")</f>
        <v/>
      </c>
      <c r="D2625" t="str">
        <f>IF(Use_Der,IF(ISERROR(INDEX(Data!$E$30:'Data'!$E$5000,IF($A2625&gt;$H$2,15000,$A2625))),"",INDEX(Data!$E$30:'Data'!$E$5000,IF($A2625&gt;$H$2,15000,$A2625))),"")</f>
        <v/>
      </c>
      <c r="E2625" t="str">
        <f>IF(Use_Der,IF(ISERROR(INDEX(Data!$F$30:'Data'!$F$5000,IF($A2625&gt;$H$2,15000,$A2625))),"",INDEX(Data!$F$30:'Data'!$F$5000,IF($A2625&gt;$H$2,15000,$A2625))),"")</f>
        <v/>
      </c>
      <c r="F2625" t="str">
        <f>IF(Use_Der,IF(ISERROR(INDEX(Data!$G$30:'Data'!$G$5000,IF($A2625&gt;$H$2,15000,$A2625))),"",INDEX(Data!$G$30:'Data'!$G$5000,IF($A2625&gt;$H$2,15000,$A2625))),"")</f>
        <v/>
      </c>
      <c r="G2625" s="96"/>
      <c r="H2625" s="96"/>
      <c r="I2625" s="96"/>
      <c r="J2625">
        <f t="shared" si="21"/>
        <v>2742</v>
      </c>
      <c r="K2625" t="str">
        <f>IFERROR(INDEX(Data!$C$30:'Data'!$C$5007,IF($J2625&gt;$P$2,15000,$J2625)),"")</f>
        <v/>
      </c>
      <c r="L2625" t="str">
        <f>IF(ISERROR(INDEX(Data!$D$30:'Data'!$D$5007,IF($J2625&gt;$P$2,15000,$J2625))),"",INDEX(Data!$D$30:'Data'!$D$5007,IF($J2625&gt;$P$2,15000,$J2625)))</f>
        <v/>
      </c>
      <c r="M2625" t="str">
        <f>IF(ISERROR(INDEX(Data!$H$30:'Data'!$H$5007,IF($J2625&gt;$P$2,15000,$J2625))),"",INDEX(Data!$H$30:'Data'!$H$5007,IF($J2625&gt;$P$2,15000,$J2625)))</f>
        <v/>
      </c>
    </row>
    <row r="2626" spans="1:13">
      <c r="A2626">
        <f t="shared" si="20"/>
        <v>2743</v>
      </c>
      <c r="B2626" t="str">
        <f>IF(Use_Der,IFERROR(INDEX(Data!$C$30:'Data'!$C$5000,IF($A2626&gt;$H$2,15000,$A2626)),""),"")</f>
        <v/>
      </c>
      <c r="C2626" t="str">
        <f>IF(Use_Der,IF(ISERROR(INDEX(Data!$D$30:'Data'!$D$5000,IF($A2626&gt;$H$2,15000,$A2626))),"",INDEX(Data!$D$30:'Data'!$D$5000,IF($A2626&gt;$H$2,15000,$A2626))),"")</f>
        <v/>
      </c>
      <c r="D2626" t="str">
        <f>IF(Use_Der,IF(ISERROR(INDEX(Data!$E$30:'Data'!$E$5000,IF($A2626&gt;$H$2,15000,$A2626))),"",INDEX(Data!$E$30:'Data'!$E$5000,IF($A2626&gt;$H$2,15000,$A2626))),"")</f>
        <v/>
      </c>
      <c r="E2626" t="str">
        <f>IF(Use_Der,IF(ISERROR(INDEX(Data!$F$30:'Data'!$F$5000,IF($A2626&gt;$H$2,15000,$A2626))),"",INDEX(Data!$F$30:'Data'!$F$5000,IF($A2626&gt;$H$2,15000,$A2626))),"")</f>
        <v/>
      </c>
      <c r="F2626" t="str">
        <f>IF(Use_Der,IF(ISERROR(INDEX(Data!$G$30:'Data'!$G$5000,IF($A2626&gt;$H$2,15000,$A2626))),"",INDEX(Data!$G$30:'Data'!$G$5000,IF($A2626&gt;$H$2,15000,$A2626))),"")</f>
        <v/>
      </c>
      <c r="G2626" s="96"/>
      <c r="H2626" s="96"/>
      <c r="I2626" s="96"/>
      <c r="J2626">
        <f t="shared" si="21"/>
        <v>2743</v>
      </c>
      <c r="K2626" t="str">
        <f>IFERROR(INDEX(Data!$C$30:'Data'!$C$5007,IF($J2626&gt;$P$2,15000,$J2626)),"")</f>
        <v/>
      </c>
      <c r="L2626" t="str">
        <f>IF(ISERROR(INDEX(Data!$D$30:'Data'!$D$5007,IF($J2626&gt;$P$2,15000,$J2626))),"",INDEX(Data!$D$30:'Data'!$D$5007,IF($J2626&gt;$P$2,15000,$J2626)))</f>
        <v/>
      </c>
      <c r="M2626" t="str">
        <f>IF(ISERROR(INDEX(Data!$H$30:'Data'!$H$5007,IF($J2626&gt;$P$2,15000,$J2626))),"",INDEX(Data!$H$30:'Data'!$H$5007,IF($J2626&gt;$P$2,15000,$J2626)))</f>
        <v/>
      </c>
    </row>
    <row r="2627" spans="1:13">
      <c r="A2627">
        <f t="shared" si="20"/>
        <v>2744</v>
      </c>
      <c r="B2627" t="str">
        <f>IF(Use_Der,IFERROR(INDEX(Data!$C$30:'Data'!$C$5000,IF($A2627&gt;$H$2,15000,$A2627)),""),"")</f>
        <v/>
      </c>
      <c r="C2627" t="str">
        <f>IF(Use_Der,IF(ISERROR(INDEX(Data!$D$30:'Data'!$D$5000,IF($A2627&gt;$H$2,15000,$A2627))),"",INDEX(Data!$D$30:'Data'!$D$5000,IF($A2627&gt;$H$2,15000,$A2627))),"")</f>
        <v/>
      </c>
      <c r="D2627" t="str">
        <f>IF(Use_Der,IF(ISERROR(INDEX(Data!$E$30:'Data'!$E$5000,IF($A2627&gt;$H$2,15000,$A2627))),"",INDEX(Data!$E$30:'Data'!$E$5000,IF($A2627&gt;$H$2,15000,$A2627))),"")</f>
        <v/>
      </c>
      <c r="E2627" t="str">
        <f>IF(Use_Der,IF(ISERROR(INDEX(Data!$F$30:'Data'!$F$5000,IF($A2627&gt;$H$2,15000,$A2627))),"",INDEX(Data!$F$30:'Data'!$F$5000,IF($A2627&gt;$H$2,15000,$A2627))),"")</f>
        <v/>
      </c>
      <c r="F2627" t="str">
        <f>IF(Use_Der,IF(ISERROR(INDEX(Data!$G$30:'Data'!$G$5000,IF($A2627&gt;$H$2,15000,$A2627))),"",INDEX(Data!$G$30:'Data'!$G$5000,IF($A2627&gt;$H$2,15000,$A2627))),"")</f>
        <v/>
      </c>
      <c r="G2627" s="96"/>
      <c r="H2627" s="96"/>
      <c r="I2627" s="96"/>
      <c r="J2627">
        <f t="shared" si="21"/>
        <v>2744</v>
      </c>
      <c r="K2627" t="str">
        <f>IFERROR(INDEX(Data!$C$30:'Data'!$C$5007,IF($J2627&gt;$P$2,15000,$J2627)),"")</f>
        <v/>
      </c>
      <c r="L2627" t="str">
        <f>IF(ISERROR(INDEX(Data!$D$30:'Data'!$D$5007,IF($J2627&gt;$P$2,15000,$J2627))),"",INDEX(Data!$D$30:'Data'!$D$5007,IF($J2627&gt;$P$2,15000,$J2627)))</f>
        <v/>
      </c>
      <c r="M2627" t="str">
        <f>IF(ISERROR(INDEX(Data!$H$30:'Data'!$H$5007,IF($J2627&gt;$P$2,15000,$J2627))),"",INDEX(Data!$H$30:'Data'!$H$5007,IF($J2627&gt;$P$2,15000,$J2627)))</f>
        <v/>
      </c>
    </row>
    <row r="2628" spans="1:13">
      <c r="A2628">
        <f t="shared" si="20"/>
        <v>2745</v>
      </c>
      <c r="B2628" t="str">
        <f>IF(Use_Der,IFERROR(INDEX(Data!$C$30:'Data'!$C$5000,IF($A2628&gt;$H$2,15000,$A2628)),""),"")</f>
        <v/>
      </c>
      <c r="C2628" t="str">
        <f>IF(Use_Der,IF(ISERROR(INDEX(Data!$D$30:'Data'!$D$5000,IF($A2628&gt;$H$2,15000,$A2628))),"",INDEX(Data!$D$30:'Data'!$D$5000,IF($A2628&gt;$H$2,15000,$A2628))),"")</f>
        <v/>
      </c>
      <c r="D2628" t="str">
        <f>IF(Use_Der,IF(ISERROR(INDEX(Data!$E$30:'Data'!$E$5000,IF($A2628&gt;$H$2,15000,$A2628))),"",INDEX(Data!$E$30:'Data'!$E$5000,IF($A2628&gt;$H$2,15000,$A2628))),"")</f>
        <v/>
      </c>
      <c r="E2628" t="str">
        <f>IF(Use_Der,IF(ISERROR(INDEX(Data!$F$30:'Data'!$F$5000,IF($A2628&gt;$H$2,15000,$A2628))),"",INDEX(Data!$F$30:'Data'!$F$5000,IF($A2628&gt;$H$2,15000,$A2628))),"")</f>
        <v/>
      </c>
      <c r="F2628" t="str">
        <f>IF(Use_Der,IF(ISERROR(INDEX(Data!$G$30:'Data'!$G$5000,IF($A2628&gt;$H$2,15000,$A2628))),"",INDEX(Data!$G$30:'Data'!$G$5000,IF($A2628&gt;$H$2,15000,$A2628))),"")</f>
        <v/>
      </c>
      <c r="G2628" s="96"/>
      <c r="H2628" s="96"/>
      <c r="I2628" s="96"/>
      <c r="J2628">
        <f t="shared" si="21"/>
        <v>2745</v>
      </c>
      <c r="K2628" t="str">
        <f>IFERROR(INDEX(Data!$C$30:'Data'!$C$5007,IF($J2628&gt;$P$2,15000,$J2628)),"")</f>
        <v/>
      </c>
      <c r="L2628" t="str">
        <f>IF(ISERROR(INDEX(Data!$D$30:'Data'!$D$5007,IF($J2628&gt;$P$2,15000,$J2628))),"",INDEX(Data!$D$30:'Data'!$D$5007,IF($J2628&gt;$P$2,15000,$J2628)))</f>
        <v/>
      </c>
      <c r="M2628" t="str">
        <f>IF(ISERROR(INDEX(Data!$H$30:'Data'!$H$5007,IF($J2628&gt;$P$2,15000,$J2628))),"",INDEX(Data!$H$30:'Data'!$H$5007,IF($J2628&gt;$P$2,15000,$J2628)))</f>
        <v/>
      </c>
    </row>
    <row r="2629" spans="1:13">
      <c r="A2629">
        <f t="shared" si="20"/>
        <v>2746</v>
      </c>
      <c r="B2629" t="str">
        <f>IF(Use_Der,IFERROR(INDEX(Data!$C$30:'Data'!$C$5000,IF($A2629&gt;$H$2,15000,$A2629)),""),"")</f>
        <v/>
      </c>
      <c r="C2629" t="str">
        <f>IF(Use_Der,IF(ISERROR(INDEX(Data!$D$30:'Data'!$D$5000,IF($A2629&gt;$H$2,15000,$A2629))),"",INDEX(Data!$D$30:'Data'!$D$5000,IF($A2629&gt;$H$2,15000,$A2629))),"")</f>
        <v/>
      </c>
      <c r="D2629" t="str">
        <f>IF(Use_Der,IF(ISERROR(INDEX(Data!$E$30:'Data'!$E$5000,IF($A2629&gt;$H$2,15000,$A2629))),"",INDEX(Data!$E$30:'Data'!$E$5000,IF($A2629&gt;$H$2,15000,$A2629))),"")</f>
        <v/>
      </c>
      <c r="E2629" t="str">
        <f>IF(Use_Der,IF(ISERROR(INDEX(Data!$F$30:'Data'!$F$5000,IF($A2629&gt;$H$2,15000,$A2629))),"",INDEX(Data!$F$30:'Data'!$F$5000,IF($A2629&gt;$H$2,15000,$A2629))),"")</f>
        <v/>
      </c>
      <c r="F2629" t="str">
        <f>IF(Use_Der,IF(ISERROR(INDEX(Data!$G$30:'Data'!$G$5000,IF($A2629&gt;$H$2,15000,$A2629))),"",INDEX(Data!$G$30:'Data'!$G$5000,IF($A2629&gt;$H$2,15000,$A2629))),"")</f>
        <v/>
      </c>
      <c r="G2629" s="96"/>
      <c r="H2629" s="96"/>
      <c r="I2629" s="96"/>
      <c r="J2629">
        <f t="shared" si="21"/>
        <v>2746</v>
      </c>
      <c r="K2629" t="str">
        <f>IFERROR(INDEX(Data!$C$30:'Data'!$C$5007,IF($J2629&gt;$P$2,15000,$J2629)),"")</f>
        <v/>
      </c>
      <c r="L2629" t="str">
        <f>IF(ISERROR(INDEX(Data!$D$30:'Data'!$D$5007,IF($J2629&gt;$P$2,15000,$J2629))),"",INDEX(Data!$D$30:'Data'!$D$5007,IF($J2629&gt;$P$2,15000,$J2629)))</f>
        <v/>
      </c>
      <c r="M2629" t="str">
        <f>IF(ISERROR(INDEX(Data!$H$30:'Data'!$H$5007,IF($J2629&gt;$P$2,15000,$J2629))),"",INDEX(Data!$H$30:'Data'!$H$5007,IF($J2629&gt;$P$2,15000,$J2629)))</f>
        <v/>
      </c>
    </row>
    <row r="2630" spans="1:13">
      <c r="A2630">
        <f t="shared" si="20"/>
        <v>2747</v>
      </c>
      <c r="B2630" t="str">
        <f>IF(Use_Der,IFERROR(INDEX(Data!$C$30:'Data'!$C$5000,IF($A2630&gt;$H$2,15000,$A2630)),""),"")</f>
        <v/>
      </c>
      <c r="C2630" t="str">
        <f>IF(Use_Der,IF(ISERROR(INDEX(Data!$D$30:'Data'!$D$5000,IF($A2630&gt;$H$2,15000,$A2630))),"",INDEX(Data!$D$30:'Data'!$D$5000,IF($A2630&gt;$H$2,15000,$A2630))),"")</f>
        <v/>
      </c>
      <c r="D2630" t="str">
        <f>IF(Use_Der,IF(ISERROR(INDEX(Data!$E$30:'Data'!$E$5000,IF($A2630&gt;$H$2,15000,$A2630))),"",INDEX(Data!$E$30:'Data'!$E$5000,IF($A2630&gt;$H$2,15000,$A2630))),"")</f>
        <v/>
      </c>
      <c r="E2630" t="str">
        <f>IF(Use_Der,IF(ISERROR(INDEX(Data!$F$30:'Data'!$F$5000,IF($A2630&gt;$H$2,15000,$A2630))),"",INDEX(Data!$F$30:'Data'!$F$5000,IF($A2630&gt;$H$2,15000,$A2630))),"")</f>
        <v/>
      </c>
      <c r="F2630" t="str">
        <f>IF(Use_Der,IF(ISERROR(INDEX(Data!$G$30:'Data'!$G$5000,IF($A2630&gt;$H$2,15000,$A2630))),"",INDEX(Data!$G$30:'Data'!$G$5000,IF($A2630&gt;$H$2,15000,$A2630))),"")</f>
        <v/>
      </c>
      <c r="G2630" s="96"/>
      <c r="H2630" s="96"/>
      <c r="I2630" s="96"/>
      <c r="J2630">
        <f t="shared" si="21"/>
        <v>2747</v>
      </c>
      <c r="K2630" t="str">
        <f>IFERROR(INDEX(Data!$C$30:'Data'!$C$5007,IF($J2630&gt;$P$2,15000,$J2630)),"")</f>
        <v/>
      </c>
      <c r="L2630" t="str">
        <f>IF(ISERROR(INDEX(Data!$D$30:'Data'!$D$5007,IF($J2630&gt;$P$2,15000,$J2630))),"",INDEX(Data!$D$30:'Data'!$D$5007,IF($J2630&gt;$P$2,15000,$J2630)))</f>
        <v/>
      </c>
      <c r="M2630" t="str">
        <f>IF(ISERROR(INDEX(Data!$H$30:'Data'!$H$5007,IF($J2630&gt;$P$2,15000,$J2630))),"",INDEX(Data!$H$30:'Data'!$H$5007,IF($J2630&gt;$P$2,15000,$J2630)))</f>
        <v/>
      </c>
    </row>
    <row r="2631" spans="1:13">
      <c r="A2631">
        <f t="shared" si="20"/>
        <v>2748</v>
      </c>
      <c r="B2631" t="str">
        <f>IF(Use_Der,IFERROR(INDEX(Data!$C$30:'Data'!$C$5000,IF($A2631&gt;$H$2,15000,$A2631)),""),"")</f>
        <v/>
      </c>
      <c r="C2631" t="str">
        <f>IF(Use_Der,IF(ISERROR(INDEX(Data!$D$30:'Data'!$D$5000,IF($A2631&gt;$H$2,15000,$A2631))),"",INDEX(Data!$D$30:'Data'!$D$5000,IF($A2631&gt;$H$2,15000,$A2631))),"")</f>
        <v/>
      </c>
      <c r="D2631" t="str">
        <f>IF(Use_Der,IF(ISERROR(INDEX(Data!$E$30:'Data'!$E$5000,IF($A2631&gt;$H$2,15000,$A2631))),"",INDEX(Data!$E$30:'Data'!$E$5000,IF($A2631&gt;$H$2,15000,$A2631))),"")</f>
        <v/>
      </c>
      <c r="E2631" t="str">
        <f>IF(Use_Der,IF(ISERROR(INDEX(Data!$F$30:'Data'!$F$5000,IF($A2631&gt;$H$2,15000,$A2631))),"",INDEX(Data!$F$30:'Data'!$F$5000,IF($A2631&gt;$H$2,15000,$A2631))),"")</f>
        <v/>
      </c>
      <c r="F2631" t="str">
        <f>IF(Use_Der,IF(ISERROR(INDEX(Data!$G$30:'Data'!$G$5000,IF($A2631&gt;$H$2,15000,$A2631))),"",INDEX(Data!$G$30:'Data'!$G$5000,IF($A2631&gt;$H$2,15000,$A2631))),"")</f>
        <v/>
      </c>
      <c r="G2631" s="96"/>
      <c r="H2631" s="96"/>
      <c r="I2631" s="96"/>
      <c r="J2631">
        <f t="shared" si="21"/>
        <v>2748</v>
      </c>
      <c r="K2631" t="str">
        <f>IFERROR(INDEX(Data!$C$30:'Data'!$C$5007,IF($J2631&gt;$P$2,15000,$J2631)),"")</f>
        <v/>
      </c>
      <c r="L2631" t="str">
        <f>IF(ISERROR(INDEX(Data!$D$30:'Data'!$D$5007,IF($J2631&gt;$P$2,15000,$J2631))),"",INDEX(Data!$D$30:'Data'!$D$5007,IF($J2631&gt;$P$2,15000,$J2631)))</f>
        <v/>
      </c>
      <c r="M2631" t="str">
        <f>IF(ISERROR(INDEX(Data!$H$30:'Data'!$H$5007,IF($J2631&gt;$P$2,15000,$J2631))),"",INDEX(Data!$H$30:'Data'!$H$5007,IF($J2631&gt;$P$2,15000,$J2631)))</f>
        <v/>
      </c>
    </row>
    <row r="2632" spans="1:13">
      <c r="A2632">
        <f t="shared" si="20"/>
        <v>2749</v>
      </c>
      <c r="B2632" t="str">
        <f>IF(Use_Der,IFERROR(INDEX(Data!$C$30:'Data'!$C$5000,IF($A2632&gt;$H$2,15000,$A2632)),""),"")</f>
        <v/>
      </c>
      <c r="C2632" t="str">
        <f>IF(Use_Der,IF(ISERROR(INDEX(Data!$D$30:'Data'!$D$5000,IF($A2632&gt;$H$2,15000,$A2632))),"",INDEX(Data!$D$30:'Data'!$D$5000,IF($A2632&gt;$H$2,15000,$A2632))),"")</f>
        <v/>
      </c>
      <c r="D2632" t="str">
        <f>IF(Use_Der,IF(ISERROR(INDEX(Data!$E$30:'Data'!$E$5000,IF($A2632&gt;$H$2,15000,$A2632))),"",INDEX(Data!$E$30:'Data'!$E$5000,IF($A2632&gt;$H$2,15000,$A2632))),"")</f>
        <v/>
      </c>
      <c r="E2632" t="str">
        <f>IF(Use_Der,IF(ISERROR(INDEX(Data!$F$30:'Data'!$F$5000,IF($A2632&gt;$H$2,15000,$A2632))),"",INDEX(Data!$F$30:'Data'!$F$5000,IF($A2632&gt;$H$2,15000,$A2632))),"")</f>
        <v/>
      </c>
      <c r="F2632" t="str">
        <f>IF(Use_Der,IF(ISERROR(INDEX(Data!$G$30:'Data'!$G$5000,IF($A2632&gt;$H$2,15000,$A2632))),"",INDEX(Data!$G$30:'Data'!$G$5000,IF($A2632&gt;$H$2,15000,$A2632))),"")</f>
        <v/>
      </c>
      <c r="G2632" s="96"/>
      <c r="H2632" s="96"/>
      <c r="I2632" s="96"/>
      <c r="J2632">
        <f t="shared" si="21"/>
        <v>2749</v>
      </c>
      <c r="K2632" t="str">
        <f>IFERROR(INDEX(Data!$C$30:'Data'!$C$5007,IF($J2632&gt;$P$2,15000,$J2632)),"")</f>
        <v/>
      </c>
      <c r="L2632" t="str">
        <f>IF(ISERROR(INDEX(Data!$D$30:'Data'!$D$5007,IF($J2632&gt;$P$2,15000,$J2632))),"",INDEX(Data!$D$30:'Data'!$D$5007,IF($J2632&gt;$P$2,15000,$J2632)))</f>
        <v/>
      </c>
      <c r="M2632" t="str">
        <f>IF(ISERROR(INDEX(Data!$H$30:'Data'!$H$5007,IF($J2632&gt;$P$2,15000,$J2632))),"",INDEX(Data!$H$30:'Data'!$H$5007,IF($J2632&gt;$P$2,15000,$J2632)))</f>
        <v/>
      </c>
    </row>
    <row r="2633" spans="1:13">
      <c r="A2633">
        <f t="shared" si="20"/>
        <v>2750</v>
      </c>
      <c r="B2633" t="str">
        <f>IF(Use_Der,IFERROR(INDEX(Data!$C$30:'Data'!$C$5000,IF($A2633&gt;$H$2,15000,$A2633)),""),"")</f>
        <v/>
      </c>
      <c r="C2633" t="str">
        <f>IF(Use_Der,IF(ISERROR(INDEX(Data!$D$30:'Data'!$D$5000,IF($A2633&gt;$H$2,15000,$A2633))),"",INDEX(Data!$D$30:'Data'!$D$5000,IF($A2633&gt;$H$2,15000,$A2633))),"")</f>
        <v/>
      </c>
      <c r="D2633" t="str">
        <f>IF(Use_Der,IF(ISERROR(INDEX(Data!$E$30:'Data'!$E$5000,IF($A2633&gt;$H$2,15000,$A2633))),"",INDEX(Data!$E$30:'Data'!$E$5000,IF($A2633&gt;$H$2,15000,$A2633))),"")</f>
        <v/>
      </c>
      <c r="E2633" t="str">
        <f>IF(Use_Der,IF(ISERROR(INDEX(Data!$F$30:'Data'!$F$5000,IF($A2633&gt;$H$2,15000,$A2633))),"",INDEX(Data!$F$30:'Data'!$F$5000,IF($A2633&gt;$H$2,15000,$A2633))),"")</f>
        <v/>
      </c>
      <c r="F2633" t="str">
        <f>IF(Use_Der,IF(ISERROR(INDEX(Data!$G$30:'Data'!$G$5000,IF($A2633&gt;$H$2,15000,$A2633))),"",INDEX(Data!$G$30:'Data'!$G$5000,IF($A2633&gt;$H$2,15000,$A2633))),"")</f>
        <v/>
      </c>
      <c r="G2633" s="96"/>
      <c r="H2633" s="96"/>
      <c r="I2633" s="96"/>
      <c r="J2633">
        <f t="shared" si="21"/>
        <v>2750</v>
      </c>
      <c r="K2633" t="str">
        <f>IFERROR(INDEX(Data!$C$30:'Data'!$C$5007,IF($J2633&gt;$P$2,15000,$J2633)),"")</f>
        <v/>
      </c>
      <c r="L2633" t="str">
        <f>IF(ISERROR(INDEX(Data!$D$30:'Data'!$D$5007,IF($J2633&gt;$P$2,15000,$J2633))),"",INDEX(Data!$D$30:'Data'!$D$5007,IF($J2633&gt;$P$2,15000,$J2633)))</f>
        <v/>
      </c>
      <c r="M2633" t="str">
        <f>IF(ISERROR(INDEX(Data!$H$30:'Data'!$H$5007,IF($J2633&gt;$P$2,15000,$J2633))),"",INDEX(Data!$H$30:'Data'!$H$5007,IF($J2633&gt;$P$2,15000,$J2633)))</f>
        <v/>
      </c>
    </row>
    <row r="2634" spans="1:13">
      <c r="A2634">
        <f t="shared" si="20"/>
        <v>2751</v>
      </c>
      <c r="B2634" t="str">
        <f>IF(Use_Der,IFERROR(INDEX(Data!$C$30:'Data'!$C$5000,IF($A2634&gt;$H$2,15000,$A2634)),""),"")</f>
        <v/>
      </c>
      <c r="C2634" t="str">
        <f>IF(Use_Der,IF(ISERROR(INDEX(Data!$D$30:'Data'!$D$5000,IF($A2634&gt;$H$2,15000,$A2634))),"",INDEX(Data!$D$30:'Data'!$D$5000,IF($A2634&gt;$H$2,15000,$A2634))),"")</f>
        <v/>
      </c>
      <c r="D2634" t="str">
        <f>IF(Use_Der,IF(ISERROR(INDEX(Data!$E$30:'Data'!$E$5000,IF($A2634&gt;$H$2,15000,$A2634))),"",INDEX(Data!$E$30:'Data'!$E$5000,IF($A2634&gt;$H$2,15000,$A2634))),"")</f>
        <v/>
      </c>
      <c r="E2634" t="str">
        <f>IF(Use_Der,IF(ISERROR(INDEX(Data!$F$30:'Data'!$F$5000,IF($A2634&gt;$H$2,15000,$A2634))),"",INDEX(Data!$F$30:'Data'!$F$5000,IF($A2634&gt;$H$2,15000,$A2634))),"")</f>
        <v/>
      </c>
      <c r="F2634" t="str">
        <f>IF(Use_Der,IF(ISERROR(INDEX(Data!$G$30:'Data'!$G$5000,IF($A2634&gt;$H$2,15000,$A2634))),"",INDEX(Data!$G$30:'Data'!$G$5000,IF($A2634&gt;$H$2,15000,$A2634))),"")</f>
        <v/>
      </c>
      <c r="G2634" s="96"/>
      <c r="H2634" s="96"/>
      <c r="I2634" s="96"/>
      <c r="J2634">
        <f t="shared" si="21"/>
        <v>2751</v>
      </c>
      <c r="K2634" t="str">
        <f>IFERROR(INDEX(Data!$C$30:'Data'!$C$5007,IF($J2634&gt;$P$2,15000,$J2634)),"")</f>
        <v/>
      </c>
      <c r="L2634" t="str">
        <f>IF(ISERROR(INDEX(Data!$D$30:'Data'!$D$5007,IF($J2634&gt;$P$2,15000,$J2634))),"",INDEX(Data!$D$30:'Data'!$D$5007,IF($J2634&gt;$P$2,15000,$J2634)))</f>
        <v/>
      </c>
      <c r="M2634" t="str">
        <f>IF(ISERROR(INDEX(Data!$H$30:'Data'!$H$5007,IF($J2634&gt;$P$2,15000,$J2634))),"",INDEX(Data!$H$30:'Data'!$H$5007,IF($J2634&gt;$P$2,15000,$J2634)))</f>
        <v/>
      </c>
    </row>
    <row r="2635" spans="1:13">
      <c r="A2635">
        <f t="shared" si="20"/>
        <v>2752</v>
      </c>
      <c r="B2635" t="str">
        <f>IF(Use_Der,IFERROR(INDEX(Data!$C$30:'Data'!$C$5000,IF($A2635&gt;$H$2,15000,$A2635)),""),"")</f>
        <v/>
      </c>
      <c r="C2635" t="str">
        <f>IF(Use_Der,IF(ISERROR(INDEX(Data!$D$30:'Data'!$D$5000,IF($A2635&gt;$H$2,15000,$A2635))),"",INDEX(Data!$D$30:'Data'!$D$5000,IF($A2635&gt;$H$2,15000,$A2635))),"")</f>
        <v/>
      </c>
      <c r="D2635" t="str">
        <f>IF(Use_Der,IF(ISERROR(INDEX(Data!$E$30:'Data'!$E$5000,IF($A2635&gt;$H$2,15000,$A2635))),"",INDEX(Data!$E$30:'Data'!$E$5000,IF($A2635&gt;$H$2,15000,$A2635))),"")</f>
        <v/>
      </c>
      <c r="E2635" t="str">
        <f>IF(Use_Der,IF(ISERROR(INDEX(Data!$F$30:'Data'!$F$5000,IF($A2635&gt;$H$2,15000,$A2635))),"",INDEX(Data!$F$30:'Data'!$F$5000,IF($A2635&gt;$H$2,15000,$A2635))),"")</f>
        <v/>
      </c>
      <c r="F2635" t="str">
        <f>IF(Use_Der,IF(ISERROR(INDEX(Data!$G$30:'Data'!$G$5000,IF($A2635&gt;$H$2,15000,$A2635))),"",INDEX(Data!$G$30:'Data'!$G$5000,IF($A2635&gt;$H$2,15000,$A2635))),"")</f>
        <v/>
      </c>
      <c r="G2635" s="96"/>
      <c r="H2635" s="96"/>
      <c r="I2635" s="96"/>
      <c r="J2635">
        <f t="shared" si="21"/>
        <v>2752</v>
      </c>
      <c r="K2635" t="str">
        <f>IFERROR(INDEX(Data!$C$30:'Data'!$C$5007,IF($J2635&gt;$P$2,15000,$J2635)),"")</f>
        <v/>
      </c>
      <c r="L2635" t="str">
        <f>IF(ISERROR(INDEX(Data!$D$30:'Data'!$D$5007,IF($J2635&gt;$P$2,15000,$J2635))),"",INDEX(Data!$D$30:'Data'!$D$5007,IF($J2635&gt;$P$2,15000,$J2635)))</f>
        <v/>
      </c>
      <c r="M2635" t="str">
        <f>IF(ISERROR(INDEX(Data!$H$30:'Data'!$H$5007,IF($J2635&gt;$P$2,15000,$J2635))),"",INDEX(Data!$H$30:'Data'!$H$5007,IF($J2635&gt;$P$2,15000,$J2635)))</f>
        <v/>
      </c>
    </row>
    <row r="2636" spans="1:13">
      <c r="A2636">
        <f t="shared" si="20"/>
        <v>2753</v>
      </c>
      <c r="B2636" t="str">
        <f>IF(Use_Der,IFERROR(INDEX(Data!$C$30:'Data'!$C$5000,IF($A2636&gt;$H$2,15000,$A2636)),""),"")</f>
        <v/>
      </c>
      <c r="C2636" t="str">
        <f>IF(Use_Der,IF(ISERROR(INDEX(Data!$D$30:'Data'!$D$5000,IF($A2636&gt;$H$2,15000,$A2636))),"",INDEX(Data!$D$30:'Data'!$D$5000,IF($A2636&gt;$H$2,15000,$A2636))),"")</f>
        <v/>
      </c>
      <c r="D2636" t="str">
        <f>IF(Use_Der,IF(ISERROR(INDEX(Data!$E$30:'Data'!$E$5000,IF($A2636&gt;$H$2,15000,$A2636))),"",INDEX(Data!$E$30:'Data'!$E$5000,IF($A2636&gt;$H$2,15000,$A2636))),"")</f>
        <v/>
      </c>
      <c r="E2636" t="str">
        <f>IF(Use_Der,IF(ISERROR(INDEX(Data!$F$30:'Data'!$F$5000,IF($A2636&gt;$H$2,15000,$A2636))),"",INDEX(Data!$F$30:'Data'!$F$5000,IF($A2636&gt;$H$2,15000,$A2636))),"")</f>
        <v/>
      </c>
      <c r="F2636" t="str">
        <f>IF(Use_Der,IF(ISERROR(INDEX(Data!$G$30:'Data'!$G$5000,IF($A2636&gt;$H$2,15000,$A2636))),"",INDEX(Data!$G$30:'Data'!$G$5000,IF($A2636&gt;$H$2,15000,$A2636))),"")</f>
        <v/>
      </c>
      <c r="G2636" s="96"/>
      <c r="H2636" s="96"/>
      <c r="I2636" s="96"/>
      <c r="J2636">
        <f t="shared" si="21"/>
        <v>2753</v>
      </c>
      <c r="K2636" t="str">
        <f>IFERROR(INDEX(Data!$C$30:'Data'!$C$5007,IF($J2636&gt;$P$2,15000,$J2636)),"")</f>
        <v/>
      </c>
      <c r="L2636" t="str">
        <f>IF(ISERROR(INDEX(Data!$D$30:'Data'!$D$5007,IF($J2636&gt;$P$2,15000,$J2636))),"",INDEX(Data!$D$30:'Data'!$D$5007,IF($J2636&gt;$P$2,15000,$J2636)))</f>
        <v/>
      </c>
      <c r="M2636" t="str">
        <f>IF(ISERROR(INDEX(Data!$H$30:'Data'!$H$5007,IF($J2636&gt;$P$2,15000,$J2636))),"",INDEX(Data!$H$30:'Data'!$H$5007,IF($J2636&gt;$P$2,15000,$J2636)))</f>
        <v/>
      </c>
    </row>
    <row r="2637" spans="1:13">
      <c r="A2637">
        <f t="shared" si="20"/>
        <v>2754</v>
      </c>
      <c r="B2637" t="str">
        <f>IF(Use_Der,IFERROR(INDEX(Data!$C$30:'Data'!$C$5000,IF($A2637&gt;$H$2,15000,$A2637)),""),"")</f>
        <v/>
      </c>
      <c r="C2637" t="str">
        <f>IF(Use_Der,IF(ISERROR(INDEX(Data!$D$30:'Data'!$D$5000,IF($A2637&gt;$H$2,15000,$A2637))),"",INDEX(Data!$D$30:'Data'!$D$5000,IF($A2637&gt;$H$2,15000,$A2637))),"")</f>
        <v/>
      </c>
      <c r="D2637" t="str">
        <f>IF(Use_Der,IF(ISERROR(INDEX(Data!$E$30:'Data'!$E$5000,IF($A2637&gt;$H$2,15000,$A2637))),"",INDEX(Data!$E$30:'Data'!$E$5000,IF($A2637&gt;$H$2,15000,$A2637))),"")</f>
        <v/>
      </c>
      <c r="E2637" t="str">
        <f>IF(Use_Der,IF(ISERROR(INDEX(Data!$F$30:'Data'!$F$5000,IF($A2637&gt;$H$2,15000,$A2637))),"",INDEX(Data!$F$30:'Data'!$F$5000,IF($A2637&gt;$H$2,15000,$A2637))),"")</f>
        <v/>
      </c>
      <c r="F2637" t="str">
        <f>IF(Use_Der,IF(ISERROR(INDEX(Data!$G$30:'Data'!$G$5000,IF($A2637&gt;$H$2,15000,$A2637))),"",INDEX(Data!$G$30:'Data'!$G$5000,IF($A2637&gt;$H$2,15000,$A2637))),"")</f>
        <v/>
      </c>
      <c r="G2637" s="96"/>
      <c r="H2637" s="96"/>
      <c r="I2637" s="96"/>
      <c r="J2637">
        <f t="shared" si="21"/>
        <v>2754</v>
      </c>
      <c r="K2637" t="str">
        <f>IFERROR(INDEX(Data!$C$30:'Data'!$C$5007,IF($J2637&gt;$P$2,15000,$J2637)),"")</f>
        <v/>
      </c>
      <c r="L2637" t="str">
        <f>IF(ISERROR(INDEX(Data!$D$30:'Data'!$D$5007,IF($J2637&gt;$P$2,15000,$J2637))),"",INDEX(Data!$D$30:'Data'!$D$5007,IF($J2637&gt;$P$2,15000,$J2637)))</f>
        <v/>
      </c>
      <c r="M2637" t="str">
        <f>IF(ISERROR(INDEX(Data!$H$30:'Data'!$H$5007,IF($J2637&gt;$P$2,15000,$J2637))),"",INDEX(Data!$H$30:'Data'!$H$5007,IF($J2637&gt;$P$2,15000,$J2637)))</f>
        <v/>
      </c>
    </row>
    <row r="2638" spans="1:13">
      <c r="A2638">
        <f t="shared" si="20"/>
        <v>2755</v>
      </c>
      <c r="B2638" t="str">
        <f>IF(Use_Der,IFERROR(INDEX(Data!$C$30:'Data'!$C$5000,IF($A2638&gt;$H$2,15000,$A2638)),""),"")</f>
        <v/>
      </c>
      <c r="C2638" t="str">
        <f>IF(Use_Der,IF(ISERROR(INDEX(Data!$D$30:'Data'!$D$5000,IF($A2638&gt;$H$2,15000,$A2638))),"",INDEX(Data!$D$30:'Data'!$D$5000,IF($A2638&gt;$H$2,15000,$A2638))),"")</f>
        <v/>
      </c>
      <c r="D2638" t="str">
        <f>IF(Use_Der,IF(ISERROR(INDEX(Data!$E$30:'Data'!$E$5000,IF($A2638&gt;$H$2,15000,$A2638))),"",INDEX(Data!$E$30:'Data'!$E$5000,IF($A2638&gt;$H$2,15000,$A2638))),"")</f>
        <v/>
      </c>
      <c r="E2638" t="str">
        <f>IF(Use_Der,IF(ISERROR(INDEX(Data!$F$30:'Data'!$F$5000,IF($A2638&gt;$H$2,15000,$A2638))),"",INDEX(Data!$F$30:'Data'!$F$5000,IF($A2638&gt;$H$2,15000,$A2638))),"")</f>
        <v/>
      </c>
      <c r="F2638" t="str">
        <f>IF(Use_Der,IF(ISERROR(INDEX(Data!$G$30:'Data'!$G$5000,IF($A2638&gt;$H$2,15000,$A2638))),"",INDEX(Data!$G$30:'Data'!$G$5000,IF($A2638&gt;$H$2,15000,$A2638))),"")</f>
        <v/>
      </c>
      <c r="G2638" s="96"/>
      <c r="H2638" s="96"/>
      <c r="I2638" s="96"/>
      <c r="J2638">
        <f t="shared" si="21"/>
        <v>2755</v>
      </c>
      <c r="K2638" t="str">
        <f>IFERROR(INDEX(Data!$C$30:'Data'!$C$5007,IF($J2638&gt;$P$2,15000,$J2638)),"")</f>
        <v/>
      </c>
      <c r="L2638" t="str">
        <f>IF(ISERROR(INDEX(Data!$D$30:'Data'!$D$5007,IF($J2638&gt;$P$2,15000,$J2638))),"",INDEX(Data!$D$30:'Data'!$D$5007,IF($J2638&gt;$P$2,15000,$J2638)))</f>
        <v/>
      </c>
      <c r="M2638" t="str">
        <f>IF(ISERROR(INDEX(Data!$H$30:'Data'!$H$5007,IF($J2638&gt;$P$2,15000,$J2638))),"",INDEX(Data!$H$30:'Data'!$H$5007,IF($J2638&gt;$P$2,15000,$J2638)))</f>
        <v/>
      </c>
    </row>
    <row r="2639" spans="1:13">
      <c r="A2639">
        <f t="shared" si="20"/>
        <v>2756</v>
      </c>
      <c r="B2639" t="str">
        <f>IF(Use_Der,IFERROR(INDEX(Data!$C$30:'Data'!$C$5000,IF($A2639&gt;$H$2,15000,$A2639)),""),"")</f>
        <v/>
      </c>
      <c r="C2639" t="str">
        <f>IF(Use_Der,IF(ISERROR(INDEX(Data!$D$30:'Data'!$D$5000,IF($A2639&gt;$H$2,15000,$A2639))),"",INDEX(Data!$D$30:'Data'!$D$5000,IF($A2639&gt;$H$2,15000,$A2639))),"")</f>
        <v/>
      </c>
      <c r="D2639" t="str">
        <f>IF(Use_Der,IF(ISERROR(INDEX(Data!$E$30:'Data'!$E$5000,IF($A2639&gt;$H$2,15000,$A2639))),"",INDEX(Data!$E$30:'Data'!$E$5000,IF($A2639&gt;$H$2,15000,$A2639))),"")</f>
        <v/>
      </c>
      <c r="E2639" t="str">
        <f>IF(Use_Der,IF(ISERROR(INDEX(Data!$F$30:'Data'!$F$5000,IF($A2639&gt;$H$2,15000,$A2639))),"",INDEX(Data!$F$30:'Data'!$F$5000,IF($A2639&gt;$H$2,15000,$A2639))),"")</f>
        <v/>
      </c>
      <c r="F2639" t="str">
        <f>IF(Use_Der,IF(ISERROR(INDEX(Data!$G$30:'Data'!$G$5000,IF($A2639&gt;$H$2,15000,$A2639))),"",INDEX(Data!$G$30:'Data'!$G$5000,IF($A2639&gt;$H$2,15000,$A2639))),"")</f>
        <v/>
      </c>
      <c r="G2639" s="96"/>
      <c r="H2639" s="96"/>
      <c r="I2639" s="96"/>
      <c r="J2639">
        <f t="shared" si="21"/>
        <v>2756</v>
      </c>
      <c r="K2639" t="str">
        <f>IFERROR(INDEX(Data!$C$30:'Data'!$C$5007,IF($J2639&gt;$P$2,15000,$J2639)),"")</f>
        <v/>
      </c>
      <c r="L2639" t="str">
        <f>IF(ISERROR(INDEX(Data!$D$30:'Data'!$D$5007,IF($J2639&gt;$P$2,15000,$J2639))),"",INDEX(Data!$D$30:'Data'!$D$5007,IF($J2639&gt;$P$2,15000,$J2639)))</f>
        <v/>
      </c>
      <c r="M2639" t="str">
        <f>IF(ISERROR(INDEX(Data!$H$30:'Data'!$H$5007,IF($J2639&gt;$P$2,15000,$J2639))),"",INDEX(Data!$H$30:'Data'!$H$5007,IF($J2639&gt;$P$2,15000,$J2639)))</f>
        <v/>
      </c>
    </row>
    <row r="2640" spans="1:13">
      <c r="A2640">
        <f t="shared" si="20"/>
        <v>2757</v>
      </c>
      <c r="B2640" t="str">
        <f>IF(Use_Der,IFERROR(INDEX(Data!$C$30:'Data'!$C$5000,IF($A2640&gt;$H$2,15000,$A2640)),""),"")</f>
        <v/>
      </c>
      <c r="C2640" t="str">
        <f>IF(Use_Der,IF(ISERROR(INDEX(Data!$D$30:'Data'!$D$5000,IF($A2640&gt;$H$2,15000,$A2640))),"",INDEX(Data!$D$30:'Data'!$D$5000,IF($A2640&gt;$H$2,15000,$A2640))),"")</f>
        <v/>
      </c>
      <c r="D2640" t="str">
        <f>IF(Use_Der,IF(ISERROR(INDEX(Data!$E$30:'Data'!$E$5000,IF($A2640&gt;$H$2,15000,$A2640))),"",INDEX(Data!$E$30:'Data'!$E$5000,IF($A2640&gt;$H$2,15000,$A2640))),"")</f>
        <v/>
      </c>
      <c r="E2640" t="str">
        <f>IF(Use_Der,IF(ISERROR(INDEX(Data!$F$30:'Data'!$F$5000,IF($A2640&gt;$H$2,15000,$A2640))),"",INDEX(Data!$F$30:'Data'!$F$5000,IF($A2640&gt;$H$2,15000,$A2640))),"")</f>
        <v/>
      </c>
      <c r="F2640" t="str">
        <f>IF(Use_Der,IF(ISERROR(INDEX(Data!$G$30:'Data'!$G$5000,IF($A2640&gt;$H$2,15000,$A2640))),"",INDEX(Data!$G$30:'Data'!$G$5000,IF($A2640&gt;$H$2,15000,$A2640))),"")</f>
        <v/>
      </c>
      <c r="G2640" s="96"/>
      <c r="H2640" s="96"/>
      <c r="I2640" s="96"/>
      <c r="J2640">
        <f t="shared" si="21"/>
        <v>2757</v>
      </c>
      <c r="K2640" t="str">
        <f>IFERROR(INDEX(Data!$C$30:'Data'!$C$5007,IF($J2640&gt;$P$2,15000,$J2640)),"")</f>
        <v/>
      </c>
      <c r="L2640" t="str">
        <f>IF(ISERROR(INDEX(Data!$D$30:'Data'!$D$5007,IF($J2640&gt;$P$2,15000,$J2640))),"",INDEX(Data!$D$30:'Data'!$D$5007,IF($J2640&gt;$P$2,15000,$J2640)))</f>
        <v/>
      </c>
      <c r="M2640" t="str">
        <f>IF(ISERROR(INDEX(Data!$H$30:'Data'!$H$5007,IF($J2640&gt;$P$2,15000,$J2640))),"",INDEX(Data!$H$30:'Data'!$H$5007,IF($J2640&gt;$P$2,15000,$J2640)))</f>
        <v/>
      </c>
    </row>
    <row r="2641" spans="1:13">
      <c r="A2641">
        <f t="shared" si="20"/>
        <v>2758</v>
      </c>
      <c r="B2641" t="str">
        <f>IF(Use_Der,IFERROR(INDEX(Data!$C$30:'Data'!$C$5000,IF($A2641&gt;$H$2,15000,$A2641)),""),"")</f>
        <v/>
      </c>
      <c r="C2641" t="str">
        <f>IF(Use_Der,IF(ISERROR(INDEX(Data!$D$30:'Data'!$D$5000,IF($A2641&gt;$H$2,15000,$A2641))),"",INDEX(Data!$D$30:'Data'!$D$5000,IF($A2641&gt;$H$2,15000,$A2641))),"")</f>
        <v/>
      </c>
      <c r="D2641" t="str">
        <f>IF(Use_Der,IF(ISERROR(INDEX(Data!$E$30:'Data'!$E$5000,IF($A2641&gt;$H$2,15000,$A2641))),"",INDEX(Data!$E$30:'Data'!$E$5000,IF($A2641&gt;$H$2,15000,$A2641))),"")</f>
        <v/>
      </c>
      <c r="E2641" t="str">
        <f>IF(Use_Der,IF(ISERROR(INDEX(Data!$F$30:'Data'!$F$5000,IF($A2641&gt;$H$2,15000,$A2641))),"",INDEX(Data!$F$30:'Data'!$F$5000,IF($A2641&gt;$H$2,15000,$A2641))),"")</f>
        <v/>
      </c>
      <c r="F2641" t="str">
        <f>IF(Use_Der,IF(ISERROR(INDEX(Data!$G$30:'Data'!$G$5000,IF($A2641&gt;$H$2,15000,$A2641))),"",INDEX(Data!$G$30:'Data'!$G$5000,IF($A2641&gt;$H$2,15000,$A2641))),"")</f>
        <v/>
      </c>
      <c r="G2641" s="96"/>
      <c r="H2641" s="96"/>
      <c r="I2641" s="96"/>
      <c r="J2641">
        <f t="shared" si="21"/>
        <v>2758</v>
      </c>
      <c r="K2641" t="str">
        <f>IFERROR(INDEX(Data!$C$30:'Data'!$C$5007,IF($J2641&gt;$P$2,15000,$J2641)),"")</f>
        <v/>
      </c>
      <c r="L2641" t="str">
        <f>IF(ISERROR(INDEX(Data!$D$30:'Data'!$D$5007,IF($J2641&gt;$P$2,15000,$J2641))),"",INDEX(Data!$D$30:'Data'!$D$5007,IF($J2641&gt;$P$2,15000,$J2641)))</f>
        <v/>
      </c>
      <c r="M2641" t="str">
        <f>IF(ISERROR(INDEX(Data!$H$30:'Data'!$H$5007,IF($J2641&gt;$P$2,15000,$J2641))),"",INDEX(Data!$H$30:'Data'!$H$5007,IF($J2641&gt;$P$2,15000,$J2641)))</f>
        <v/>
      </c>
    </row>
    <row r="2642" spans="1:13">
      <c r="A2642">
        <f t="shared" si="20"/>
        <v>2759</v>
      </c>
      <c r="B2642" t="str">
        <f>IF(Use_Der,IFERROR(INDEX(Data!$C$30:'Data'!$C$5000,IF($A2642&gt;$H$2,15000,$A2642)),""),"")</f>
        <v/>
      </c>
      <c r="C2642" t="str">
        <f>IF(Use_Der,IF(ISERROR(INDEX(Data!$D$30:'Data'!$D$5000,IF($A2642&gt;$H$2,15000,$A2642))),"",INDEX(Data!$D$30:'Data'!$D$5000,IF($A2642&gt;$H$2,15000,$A2642))),"")</f>
        <v/>
      </c>
      <c r="D2642" t="str">
        <f>IF(Use_Der,IF(ISERROR(INDEX(Data!$E$30:'Data'!$E$5000,IF($A2642&gt;$H$2,15000,$A2642))),"",INDEX(Data!$E$30:'Data'!$E$5000,IF($A2642&gt;$H$2,15000,$A2642))),"")</f>
        <v/>
      </c>
      <c r="E2642" t="str">
        <f>IF(Use_Der,IF(ISERROR(INDEX(Data!$F$30:'Data'!$F$5000,IF($A2642&gt;$H$2,15000,$A2642))),"",INDEX(Data!$F$30:'Data'!$F$5000,IF($A2642&gt;$H$2,15000,$A2642))),"")</f>
        <v/>
      </c>
      <c r="F2642" t="str">
        <f>IF(Use_Der,IF(ISERROR(INDEX(Data!$G$30:'Data'!$G$5000,IF($A2642&gt;$H$2,15000,$A2642))),"",INDEX(Data!$G$30:'Data'!$G$5000,IF($A2642&gt;$H$2,15000,$A2642))),"")</f>
        <v/>
      </c>
      <c r="G2642" s="96"/>
      <c r="H2642" s="96"/>
      <c r="I2642" s="96"/>
      <c r="J2642">
        <f t="shared" si="21"/>
        <v>2759</v>
      </c>
      <c r="K2642" t="str">
        <f>IFERROR(INDEX(Data!$C$30:'Data'!$C$5007,IF($J2642&gt;$P$2,15000,$J2642)),"")</f>
        <v/>
      </c>
      <c r="L2642" t="str">
        <f>IF(ISERROR(INDEX(Data!$D$30:'Data'!$D$5007,IF($J2642&gt;$P$2,15000,$J2642))),"",INDEX(Data!$D$30:'Data'!$D$5007,IF($J2642&gt;$P$2,15000,$J2642)))</f>
        <v/>
      </c>
      <c r="M2642" t="str">
        <f>IF(ISERROR(INDEX(Data!$H$30:'Data'!$H$5007,IF($J2642&gt;$P$2,15000,$J2642))),"",INDEX(Data!$H$30:'Data'!$H$5007,IF($J2642&gt;$P$2,15000,$J2642)))</f>
        <v/>
      </c>
    </row>
    <row r="2643" spans="1:13">
      <c r="A2643">
        <f t="shared" si="20"/>
        <v>2760</v>
      </c>
      <c r="B2643" t="str">
        <f>IF(Use_Der,IFERROR(INDEX(Data!$C$30:'Data'!$C$5000,IF($A2643&gt;$H$2,15000,$A2643)),""),"")</f>
        <v/>
      </c>
      <c r="C2643" t="str">
        <f>IF(Use_Der,IF(ISERROR(INDEX(Data!$D$30:'Data'!$D$5000,IF($A2643&gt;$H$2,15000,$A2643))),"",INDEX(Data!$D$30:'Data'!$D$5000,IF($A2643&gt;$H$2,15000,$A2643))),"")</f>
        <v/>
      </c>
      <c r="D2643" t="str">
        <f>IF(Use_Der,IF(ISERROR(INDEX(Data!$E$30:'Data'!$E$5000,IF($A2643&gt;$H$2,15000,$A2643))),"",INDEX(Data!$E$30:'Data'!$E$5000,IF($A2643&gt;$H$2,15000,$A2643))),"")</f>
        <v/>
      </c>
      <c r="E2643" t="str">
        <f>IF(Use_Der,IF(ISERROR(INDEX(Data!$F$30:'Data'!$F$5000,IF($A2643&gt;$H$2,15000,$A2643))),"",INDEX(Data!$F$30:'Data'!$F$5000,IF($A2643&gt;$H$2,15000,$A2643))),"")</f>
        <v/>
      </c>
      <c r="F2643" t="str">
        <f>IF(Use_Der,IF(ISERROR(INDEX(Data!$G$30:'Data'!$G$5000,IF($A2643&gt;$H$2,15000,$A2643))),"",INDEX(Data!$G$30:'Data'!$G$5000,IF($A2643&gt;$H$2,15000,$A2643))),"")</f>
        <v/>
      </c>
      <c r="G2643" s="96"/>
      <c r="H2643" s="96"/>
      <c r="I2643" s="96"/>
      <c r="J2643">
        <f t="shared" si="21"/>
        <v>2760</v>
      </c>
      <c r="K2643" t="str">
        <f>IFERROR(INDEX(Data!$C$30:'Data'!$C$5007,IF($J2643&gt;$P$2,15000,$J2643)),"")</f>
        <v/>
      </c>
      <c r="L2643" t="str">
        <f>IF(ISERROR(INDEX(Data!$D$30:'Data'!$D$5007,IF($J2643&gt;$P$2,15000,$J2643))),"",INDEX(Data!$D$30:'Data'!$D$5007,IF($J2643&gt;$P$2,15000,$J2643)))</f>
        <v/>
      </c>
      <c r="M2643" t="str">
        <f>IF(ISERROR(INDEX(Data!$H$30:'Data'!$H$5007,IF($J2643&gt;$P$2,15000,$J2643))),"",INDEX(Data!$H$30:'Data'!$H$5007,IF($J2643&gt;$P$2,15000,$J2643)))</f>
        <v/>
      </c>
    </row>
    <row r="2644" spans="1:13">
      <c r="A2644">
        <f t="shared" si="20"/>
        <v>2761</v>
      </c>
      <c r="B2644" t="str">
        <f>IF(Use_Der,IFERROR(INDEX(Data!$C$30:'Data'!$C$5000,IF($A2644&gt;$H$2,15000,$A2644)),""),"")</f>
        <v/>
      </c>
      <c r="C2644" t="str">
        <f>IF(Use_Der,IF(ISERROR(INDEX(Data!$D$30:'Data'!$D$5000,IF($A2644&gt;$H$2,15000,$A2644))),"",INDEX(Data!$D$30:'Data'!$D$5000,IF($A2644&gt;$H$2,15000,$A2644))),"")</f>
        <v/>
      </c>
      <c r="D2644" t="str">
        <f>IF(Use_Der,IF(ISERROR(INDEX(Data!$E$30:'Data'!$E$5000,IF($A2644&gt;$H$2,15000,$A2644))),"",INDEX(Data!$E$30:'Data'!$E$5000,IF($A2644&gt;$H$2,15000,$A2644))),"")</f>
        <v/>
      </c>
      <c r="E2644" t="str">
        <f>IF(Use_Der,IF(ISERROR(INDEX(Data!$F$30:'Data'!$F$5000,IF($A2644&gt;$H$2,15000,$A2644))),"",INDEX(Data!$F$30:'Data'!$F$5000,IF($A2644&gt;$H$2,15000,$A2644))),"")</f>
        <v/>
      </c>
      <c r="F2644" t="str">
        <f>IF(Use_Der,IF(ISERROR(INDEX(Data!$G$30:'Data'!$G$5000,IF($A2644&gt;$H$2,15000,$A2644))),"",INDEX(Data!$G$30:'Data'!$G$5000,IF($A2644&gt;$H$2,15000,$A2644))),"")</f>
        <v/>
      </c>
      <c r="G2644" s="96"/>
      <c r="H2644" s="96"/>
      <c r="I2644" s="96"/>
      <c r="J2644">
        <f t="shared" si="21"/>
        <v>2761</v>
      </c>
      <c r="K2644" t="str">
        <f>IFERROR(INDEX(Data!$C$30:'Data'!$C$5007,IF($J2644&gt;$P$2,15000,$J2644)),"")</f>
        <v/>
      </c>
      <c r="L2644" t="str">
        <f>IF(ISERROR(INDEX(Data!$D$30:'Data'!$D$5007,IF($J2644&gt;$P$2,15000,$J2644))),"",INDEX(Data!$D$30:'Data'!$D$5007,IF($J2644&gt;$P$2,15000,$J2644)))</f>
        <v/>
      </c>
      <c r="M2644" t="str">
        <f>IF(ISERROR(INDEX(Data!$H$30:'Data'!$H$5007,IF($J2644&gt;$P$2,15000,$J2644))),"",INDEX(Data!$H$30:'Data'!$H$5007,IF($J2644&gt;$P$2,15000,$J2644)))</f>
        <v/>
      </c>
    </row>
    <row r="2645" spans="1:13">
      <c r="A2645">
        <f t="shared" si="20"/>
        <v>2762</v>
      </c>
      <c r="B2645" t="str">
        <f>IF(Use_Der,IFERROR(INDEX(Data!$C$30:'Data'!$C$5000,IF($A2645&gt;$H$2,15000,$A2645)),""),"")</f>
        <v/>
      </c>
      <c r="C2645" t="str">
        <f>IF(Use_Der,IF(ISERROR(INDEX(Data!$D$30:'Data'!$D$5000,IF($A2645&gt;$H$2,15000,$A2645))),"",INDEX(Data!$D$30:'Data'!$D$5000,IF($A2645&gt;$H$2,15000,$A2645))),"")</f>
        <v/>
      </c>
      <c r="D2645" t="str">
        <f>IF(Use_Der,IF(ISERROR(INDEX(Data!$E$30:'Data'!$E$5000,IF($A2645&gt;$H$2,15000,$A2645))),"",INDEX(Data!$E$30:'Data'!$E$5000,IF($A2645&gt;$H$2,15000,$A2645))),"")</f>
        <v/>
      </c>
      <c r="E2645" t="str">
        <f>IF(Use_Der,IF(ISERROR(INDEX(Data!$F$30:'Data'!$F$5000,IF($A2645&gt;$H$2,15000,$A2645))),"",INDEX(Data!$F$30:'Data'!$F$5000,IF($A2645&gt;$H$2,15000,$A2645))),"")</f>
        <v/>
      </c>
      <c r="F2645" t="str">
        <f>IF(Use_Der,IF(ISERROR(INDEX(Data!$G$30:'Data'!$G$5000,IF($A2645&gt;$H$2,15000,$A2645))),"",INDEX(Data!$G$30:'Data'!$G$5000,IF($A2645&gt;$H$2,15000,$A2645))),"")</f>
        <v/>
      </c>
      <c r="G2645" s="96"/>
      <c r="H2645" s="96"/>
      <c r="I2645" s="96"/>
      <c r="J2645">
        <f t="shared" si="21"/>
        <v>2762</v>
      </c>
      <c r="K2645" t="str">
        <f>IFERROR(INDEX(Data!$C$30:'Data'!$C$5007,IF($J2645&gt;$P$2,15000,$J2645)),"")</f>
        <v/>
      </c>
      <c r="L2645" t="str">
        <f>IF(ISERROR(INDEX(Data!$D$30:'Data'!$D$5007,IF($J2645&gt;$P$2,15000,$J2645))),"",INDEX(Data!$D$30:'Data'!$D$5007,IF($J2645&gt;$P$2,15000,$J2645)))</f>
        <v/>
      </c>
      <c r="M2645" t="str">
        <f>IF(ISERROR(INDEX(Data!$H$30:'Data'!$H$5007,IF($J2645&gt;$P$2,15000,$J2645))),"",INDEX(Data!$H$30:'Data'!$H$5007,IF($J2645&gt;$P$2,15000,$J2645)))</f>
        <v/>
      </c>
    </row>
    <row r="2646" spans="1:13">
      <c r="A2646">
        <f t="shared" si="20"/>
        <v>2763</v>
      </c>
      <c r="B2646" t="str">
        <f>IF(Use_Der,IFERROR(INDEX(Data!$C$30:'Data'!$C$5000,IF($A2646&gt;$H$2,15000,$A2646)),""),"")</f>
        <v/>
      </c>
      <c r="C2646" t="str">
        <f>IF(Use_Der,IF(ISERROR(INDEX(Data!$D$30:'Data'!$D$5000,IF($A2646&gt;$H$2,15000,$A2646))),"",INDEX(Data!$D$30:'Data'!$D$5000,IF($A2646&gt;$H$2,15000,$A2646))),"")</f>
        <v/>
      </c>
      <c r="D2646" t="str">
        <f>IF(Use_Der,IF(ISERROR(INDEX(Data!$E$30:'Data'!$E$5000,IF($A2646&gt;$H$2,15000,$A2646))),"",INDEX(Data!$E$30:'Data'!$E$5000,IF($A2646&gt;$H$2,15000,$A2646))),"")</f>
        <v/>
      </c>
      <c r="E2646" t="str">
        <f>IF(Use_Der,IF(ISERROR(INDEX(Data!$F$30:'Data'!$F$5000,IF($A2646&gt;$H$2,15000,$A2646))),"",INDEX(Data!$F$30:'Data'!$F$5000,IF($A2646&gt;$H$2,15000,$A2646))),"")</f>
        <v/>
      </c>
      <c r="F2646" t="str">
        <f>IF(Use_Der,IF(ISERROR(INDEX(Data!$G$30:'Data'!$G$5000,IF($A2646&gt;$H$2,15000,$A2646))),"",INDEX(Data!$G$30:'Data'!$G$5000,IF($A2646&gt;$H$2,15000,$A2646))),"")</f>
        <v/>
      </c>
      <c r="G2646" s="96"/>
      <c r="H2646" s="96"/>
      <c r="I2646" s="96"/>
      <c r="J2646">
        <f t="shared" si="21"/>
        <v>2763</v>
      </c>
      <c r="K2646" t="str">
        <f>IFERROR(INDEX(Data!$C$30:'Data'!$C$5007,IF($J2646&gt;$P$2,15000,$J2646)),"")</f>
        <v/>
      </c>
      <c r="L2646" t="str">
        <f>IF(ISERROR(INDEX(Data!$D$30:'Data'!$D$5007,IF($J2646&gt;$P$2,15000,$J2646))),"",INDEX(Data!$D$30:'Data'!$D$5007,IF($J2646&gt;$P$2,15000,$J2646)))</f>
        <v/>
      </c>
      <c r="M2646" t="str">
        <f>IF(ISERROR(INDEX(Data!$H$30:'Data'!$H$5007,IF($J2646&gt;$P$2,15000,$J2646))),"",INDEX(Data!$H$30:'Data'!$H$5007,IF($J2646&gt;$P$2,15000,$J2646)))</f>
        <v/>
      </c>
    </row>
    <row r="2647" spans="1:13">
      <c r="A2647">
        <f t="shared" si="20"/>
        <v>2764</v>
      </c>
      <c r="B2647" t="str">
        <f>IF(Use_Der,IFERROR(INDEX(Data!$C$30:'Data'!$C$5000,IF($A2647&gt;$H$2,15000,$A2647)),""),"")</f>
        <v/>
      </c>
      <c r="C2647" t="str">
        <f>IF(Use_Der,IF(ISERROR(INDEX(Data!$D$30:'Data'!$D$5000,IF($A2647&gt;$H$2,15000,$A2647))),"",INDEX(Data!$D$30:'Data'!$D$5000,IF($A2647&gt;$H$2,15000,$A2647))),"")</f>
        <v/>
      </c>
      <c r="D2647" t="str">
        <f>IF(Use_Der,IF(ISERROR(INDEX(Data!$E$30:'Data'!$E$5000,IF($A2647&gt;$H$2,15000,$A2647))),"",INDEX(Data!$E$30:'Data'!$E$5000,IF($A2647&gt;$H$2,15000,$A2647))),"")</f>
        <v/>
      </c>
      <c r="E2647" t="str">
        <f>IF(Use_Der,IF(ISERROR(INDEX(Data!$F$30:'Data'!$F$5000,IF($A2647&gt;$H$2,15000,$A2647))),"",INDEX(Data!$F$30:'Data'!$F$5000,IF($A2647&gt;$H$2,15000,$A2647))),"")</f>
        <v/>
      </c>
      <c r="F2647" t="str">
        <f>IF(Use_Der,IF(ISERROR(INDEX(Data!$G$30:'Data'!$G$5000,IF($A2647&gt;$H$2,15000,$A2647))),"",INDEX(Data!$G$30:'Data'!$G$5000,IF($A2647&gt;$H$2,15000,$A2647))),"")</f>
        <v/>
      </c>
      <c r="G2647" s="96"/>
      <c r="H2647" s="96"/>
      <c r="I2647" s="96"/>
      <c r="J2647">
        <f t="shared" si="21"/>
        <v>2764</v>
      </c>
      <c r="K2647" t="str">
        <f>IFERROR(INDEX(Data!$C$30:'Data'!$C$5007,IF($J2647&gt;$P$2,15000,$J2647)),"")</f>
        <v/>
      </c>
      <c r="L2647" t="str">
        <f>IF(ISERROR(INDEX(Data!$D$30:'Data'!$D$5007,IF($J2647&gt;$P$2,15000,$J2647))),"",INDEX(Data!$D$30:'Data'!$D$5007,IF($J2647&gt;$P$2,15000,$J2647)))</f>
        <v/>
      </c>
      <c r="M2647" t="str">
        <f>IF(ISERROR(INDEX(Data!$H$30:'Data'!$H$5007,IF($J2647&gt;$P$2,15000,$J2647))),"",INDEX(Data!$H$30:'Data'!$H$5007,IF($J2647&gt;$P$2,15000,$J2647)))</f>
        <v/>
      </c>
    </row>
    <row r="2648" spans="1:13">
      <c r="A2648">
        <f t="shared" si="20"/>
        <v>2765</v>
      </c>
      <c r="B2648" t="str">
        <f>IF(Use_Der,IFERROR(INDEX(Data!$C$30:'Data'!$C$5000,IF($A2648&gt;$H$2,15000,$A2648)),""),"")</f>
        <v/>
      </c>
      <c r="C2648" t="str">
        <f>IF(Use_Der,IF(ISERROR(INDEX(Data!$D$30:'Data'!$D$5000,IF($A2648&gt;$H$2,15000,$A2648))),"",INDEX(Data!$D$30:'Data'!$D$5000,IF($A2648&gt;$H$2,15000,$A2648))),"")</f>
        <v/>
      </c>
      <c r="D2648" t="str">
        <f>IF(Use_Der,IF(ISERROR(INDEX(Data!$E$30:'Data'!$E$5000,IF($A2648&gt;$H$2,15000,$A2648))),"",INDEX(Data!$E$30:'Data'!$E$5000,IF($A2648&gt;$H$2,15000,$A2648))),"")</f>
        <v/>
      </c>
      <c r="E2648" t="str">
        <f>IF(Use_Der,IF(ISERROR(INDEX(Data!$F$30:'Data'!$F$5000,IF($A2648&gt;$H$2,15000,$A2648))),"",INDEX(Data!$F$30:'Data'!$F$5000,IF($A2648&gt;$H$2,15000,$A2648))),"")</f>
        <v/>
      </c>
      <c r="F2648" t="str">
        <f>IF(Use_Der,IF(ISERROR(INDEX(Data!$G$30:'Data'!$G$5000,IF($A2648&gt;$H$2,15000,$A2648))),"",INDEX(Data!$G$30:'Data'!$G$5000,IF($A2648&gt;$H$2,15000,$A2648))),"")</f>
        <v/>
      </c>
      <c r="G2648" s="96"/>
      <c r="H2648" s="96"/>
      <c r="I2648" s="96"/>
      <c r="J2648">
        <f t="shared" si="21"/>
        <v>2765</v>
      </c>
      <c r="K2648" t="str">
        <f>IFERROR(INDEX(Data!$C$30:'Data'!$C$5007,IF($J2648&gt;$P$2,15000,$J2648)),"")</f>
        <v/>
      </c>
      <c r="L2648" t="str">
        <f>IF(ISERROR(INDEX(Data!$D$30:'Data'!$D$5007,IF($J2648&gt;$P$2,15000,$J2648))),"",INDEX(Data!$D$30:'Data'!$D$5007,IF($J2648&gt;$P$2,15000,$J2648)))</f>
        <v/>
      </c>
      <c r="M2648" t="str">
        <f>IF(ISERROR(INDEX(Data!$H$30:'Data'!$H$5007,IF($J2648&gt;$P$2,15000,$J2648))),"",INDEX(Data!$H$30:'Data'!$H$5007,IF($J2648&gt;$P$2,15000,$J2648)))</f>
        <v/>
      </c>
    </row>
    <row r="2649" spans="1:13">
      <c r="A2649">
        <f t="shared" si="20"/>
        <v>2766</v>
      </c>
      <c r="B2649" t="str">
        <f>IF(Use_Der,IFERROR(INDEX(Data!$C$30:'Data'!$C$5000,IF($A2649&gt;$H$2,15000,$A2649)),""),"")</f>
        <v/>
      </c>
      <c r="C2649" t="str">
        <f>IF(Use_Der,IF(ISERROR(INDEX(Data!$D$30:'Data'!$D$5000,IF($A2649&gt;$H$2,15000,$A2649))),"",INDEX(Data!$D$30:'Data'!$D$5000,IF($A2649&gt;$H$2,15000,$A2649))),"")</f>
        <v/>
      </c>
      <c r="D2649" t="str">
        <f>IF(Use_Der,IF(ISERROR(INDEX(Data!$E$30:'Data'!$E$5000,IF($A2649&gt;$H$2,15000,$A2649))),"",INDEX(Data!$E$30:'Data'!$E$5000,IF($A2649&gt;$H$2,15000,$A2649))),"")</f>
        <v/>
      </c>
      <c r="E2649" t="str">
        <f>IF(Use_Der,IF(ISERROR(INDEX(Data!$F$30:'Data'!$F$5000,IF($A2649&gt;$H$2,15000,$A2649))),"",INDEX(Data!$F$30:'Data'!$F$5000,IF($A2649&gt;$H$2,15000,$A2649))),"")</f>
        <v/>
      </c>
      <c r="F2649" t="str">
        <f>IF(Use_Der,IF(ISERROR(INDEX(Data!$G$30:'Data'!$G$5000,IF($A2649&gt;$H$2,15000,$A2649))),"",INDEX(Data!$G$30:'Data'!$G$5000,IF($A2649&gt;$H$2,15000,$A2649))),"")</f>
        <v/>
      </c>
      <c r="G2649" s="96"/>
      <c r="H2649" s="96"/>
      <c r="I2649" s="96"/>
      <c r="J2649">
        <f t="shared" si="21"/>
        <v>2766</v>
      </c>
      <c r="K2649" t="str">
        <f>IFERROR(INDEX(Data!$C$30:'Data'!$C$5007,IF($J2649&gt;$P$2,15000,$J2649)),"")</f>
        <v/>
      </c>
      <c r="L2649" t="str">
        <f>IF(ISERROR(INDEX(Data!$D$30:'Data'!$D$5007,IF($J2649&gt;$P$2,15000,$J2649))),"",INDEX(Data!$D$30:'Data'!$D$5007,IF($J2649&gt;$P$2,15000,$J2649)))</f>
        <v/>
      </c>
      <c r="M2649" t="str">
        <f>IF(ISERROR(INDEX(Data!$H$30:'Data'!$H$5007,IF($J2649&gt;$P$2,15000,$J2649))),"",INDEX(Data!$H$30:'Data'!$H$5007,IF($J2649&gt;$P$2,15000,$J2649)))</f>
        <v/>
      </c>
    </row>
    <row r="2650" spans="1:13">
      <c r="A2650">
        <f t="shared" si="20"/>
        <v>2767</v>
      </c>
      <c r="B2650" t="str">
        <f>IF(Use_Der,IFERROR(INDEX(Data!$C$30:'Data'!$C$5000,IF($A2650&gt;$H$2,15000,$A2650)),""),"")</f>
        <v/>
      </c>
      <c r="C2650" t="str">
        <f>IF(Use_Der,IF(ISERROR(INDEX(Data!$D$30:'Data'!$D$5000,IF($A2650&gt;$H$2,15000,$A2650))),"",INDEX(Data!$D$30:'Data'!$D$5000,IF($A2650&gt;$H$2,15000,$A2650))),"")</f>
        <v/>
      </c>
      <c r="D2650" t="str">
        <f>IF(Use_Der,IF(ISERROR(INDEX(Data!$E$30:'Data'!$E$5000,IF($A2650&gt;$H$2,15000,$A2650))),"",INDEX(Data!$E$30:'Data'!$E$5000,IF($A2650&gt;$H$2,15000,$A2650))),"")</f>
        <v/>
      </c>
      <c r="E2650" t="str">
        <f>IF(Use_Der,IF(ISERROR(INDEX(Data!$F$30:'Data'!$F$5000,IF($A2650&gt;$H$2,15000,$A2650))),"",INDEX(Data!$F$30:'Data'!$F$5000,IF($A2650&gt;$H$2,15000,$A2650))),"")</f>
        <v/>
      </c>
      <c r="F2650" t="str">
        <f>IF(Use_Der,IF(ISERROR(INDEX(Data!$G$30:'Data'!$G$5000,IF($A2650&gt;$H$2,15000,$A2650))),"",INDEX(Data!$G$30:'Data'!$G$5000,IF($A2650&gt;$H$2,15000,$A2650))),"")</f>
        <v/>
      </c>
      <c r="G2650" s="96"/>
      <c r="H2650" s="96"/>
      <c r="I2650" s="96"/>
      <c r="J2650">
        <f t="shared" si="21"/>
        <v>2767</v>
      </c>
      <c r="K2650" t="str">
        <f>IFERROR(INDEX(Data!$C$30:'Data'!$C$5007,IF($J2650&gt;$P$2,15000,$J2650)),"")</f>
        <v/>
      </c>
      <c r="L2650" t="str">
        <f>IF(ISERROR(INDEX(Data!$D$30:'Data'!$D$5007,IF($J2650&gt;$P$2,15000,$J2650))),"",INDEX(Data!$D$30:'Data'!$D$5007,IF($J2650&gt;$P$2,15000,$J2650)))</f>
        <v/>
      </c>
      <c r="M2650" t="str">
        <f>IF(ISERROR(INDEX(Data!$H$30:'Data'!$H$5007,IF($J2650&gt;$P$2,15000,$J2650))),"",INDEX(Data!$H$30:'Data'!$H$5007,IF($J2650&gt;$P$2,15000,$J2650)))</f>
        <v/>
      </c>
    </row>
    <row r="2651" spans="1:13">
      <c r="A2651">
        <f t="shared" si="20"/>
        <v>2768</v>
      </c>
      <c r="B2651" t="str">
        <f>IF(Use_Der,IFERROR(INDEX(Data!$C$30:'Data'!$C$5000,IF($A2651&gt;$H$2,15000,$A2651)),""),"")</f>
        <v/>
      </c>
      <c r="C2651" t="str">
        <f>IF(Use_Der,IF(ISERROR(INDEX(Data!$D$30:'Data'!$D$5000,IF($A2651&gt;$H$2,15000,$A2651))),"",INDEX(Data!$D$30:'Data'!$D$5000,IF($A2651&gt;$H$2,15000,$A2651))),"")</f>
        <v/>
      </c>
      <c r="D2651" t="str">
        <f>IF(Use_Der,IF(ISERROR(INDEX(Data!$E$30:'Data'!$E$5000,IF($A2651&gt;$H$2,15000,$A2651))),"",INDEX(Data!$E$30:'Data'!$E$5000,IF($A2651&gt;$H$2,15000,$A2651))),"")</f>
        <v/>
      </c>
      <c r="E2651" t="str">
        <f>IF(Use_Der,IF(ISERROR(INDEX(Data!$F$30:'Data'!$F$5000,IF($A2651&gt;$H$2,15000,$A2651))),"",INDEX(Data!$F$30:'Data'!$F$5000,IF($A2651&gt;$H$2,15000,$A2651))),"")</f>
        <v/>
      </c>
      <c r="F2651" t="str">
        <f>IF(Use_Der,IF(ISERROR(INDEX(Data!$G$30:'Data'!$G$5000,IF($A2651&gt;$H$2,15000,$A2651))),"",INDEX(Data!$G$30:'Data'!$G$5000,IF($A2651&gt;$H$2,15000,$A2651))),"")</f>
        <v/>
      </c>
      <c r="G2651" s="96"/>
      <c r="H2651" s="96"/>
      <c r="I2651" s="96"/>
      <c r="J2651">
        <f t="shared" si="21"/>
        <v>2768</v>
      </c>
      <c r="K2651" t="str">
        <f>IFERROR(INDEX(Data!$C$30:'Data'!$C$5007,IF($J2651&gt;$P$2,15000,$J2651)),"")</f>
        <v/>
      </c>
      <c r="L2651" t="str">
        <f>IF(ISERROR(INDEX(Data!$D$30:'Data'!$D$5007,IF($J2651&gt;$P$2,15000,$J2651))),"",INDEX(Data!$D$30:'Data'!$D$5007,IF($J2651&gt;$P$2,15000,$J2651)))</f>
        <v/>
      </c>
      <c r="M2651" t="str">
        <f>IF(ISERROR(INDEX(Data!$H$30:'Data'!$H$5007,IF($J2651&gt;$P$2,15000,$J2651))),"",INDEX(Data!$H$30:'Data'!$H$5007,IF($J2651&gt;$P$2,15000,$J2651)))</f>
        <v/>
      </c>
    </row>
    <row r="2652" spans="1:13">
      <c r="A2652">
        <f t="shared" si="20"/>
        <v>2769</v>
      </c>
      <c r="B2652" t="str">
        <f>IF(Use_Der,IFERROR(INDEX(Data!$C$30:'Data'!$C$5000,IF($A2652&gt;$H$2,15000,$A2652)),""),"")</f>
        <v/>
      </c>
      <c r="C2652" t="str">
        <f>IF(Use_Der,IF(ISERROR(INDEX(Data!$D$30:'Data'!$D$5000,IF($A2652&gt;$H$2,15000,$A2652))),"",INDEX(Data!$D$30:'Data'!$D$5000,IF($A2652&gt;$H$2,15000,$A2652))),"")</f>
        <v/>
      </c>
      <c r="D2652" t="str">
        <f>IF(Use_Der,IF(ISERROR(INDEX(Data!$E$30:'Data'!$E$5000,IF($A2652&gt;$H$2,15000,$A2652))),"",INDEX(Data!$E$30:'Data'!$E$5000,IF($A2652&gt;$H$2,15000,$A2652))),"")</f>
        <v/>
      </c>
      <c r="E2652" t="str">
        <f>IF(Use_Der,IF(ISERROR(INDEX(Data!$F$30:'Data'!$F$5000,IF($A2652&gt;$H$2,15000,$A2652))),"",INDEX(Data!$F$30:'Data'!$F$5000,IF($A2652&gt;$H$2,15000,$A2652))),"")</f>
        <v/>
      </c>
      <c r="F2652" t="str">
        <f>IF(Use_Der,IF(ISERROR(INDEX(Data!$G$30:'Data'!$G$5000,IF($A2652&gt;$H$2,15000,$A2652))),"",INDEX(Data!$G$30:'Data'!$G$5000,IF($A2652&gt;$H$2,15000,$A2652))),"")</f>
        <v/>
      </c>
      <c r="G2652" s="96"/>
      <c r="H2652" s="96"/>
      <c r="I2652" s="96"/>
      <c r="J2652">
        <f t="shared" si="21"/>
        <v>2769</v>
      </c>
      <c r="K2652" t="str">
        <f>IFERROR(INDEX(Data!$C$30:'Data'!$C$5007,IF($J2652&gt;$P$2,15000,$J2652)),"")</f>
        <v/>
      </c>
      <c r="L2652" t="str">
        <f>IF(ISERROR(INDEX(Data!$D$30:'Data'!$D$5007,IF($J2652&gt;$P$2,15000,$J2652))),"",INDEX(Data!$D$30:'Data'!$D$5007,IF($J2652&gt;$P$2,15000,$J2652)))</f>
        <v/>
      </c>
      <c r="M2652" t="str">
        <f>IF(ISERROR(INDEX(Data!$H$30:'Data'!$H$5007,IF($J2652&gt;$P$2,15000,$J2652))),"",INDEX(Data!$H$30:'Data'!$H$5007,IF($J2652&gt;$P$2,15000,$J2652)))</f>
        <v/>
      </c>
    </row>
    <row r="2653" spans="1:13">
      <c r="A2653">
        <f t="shared" si="20"/>
        <v>2770</v>
      </c>
      <c r="B2653" t="str">
        <f>IF(Use_Der,IFERROR(INDEX(Data!$C$30:'Data'!$C$5000,IF($A2653&gt;$H$2,15000,$A2653)),""),"")</f>
        <v/>
      </c>
      <c r="C2653" t="str">
        <f>IF(Use_Der,IF(ISERROR(INDEX(Data!$D$30:'Data'!$D$5000,IF($A2653&gt;$H$2,15000,$A2653))),"",INDEX(Data!$D$30:'Data'!$D$5000,IF($A2653&gt;$H$2,15000,$A2653))),"")</f>
        <v/>
      </c>
      <c r="D2653" t="str">
        <f>IF(Use_Der,IF(ISERROR(INDEX(Data!$E$30:'Data'!$E$5000,IF($A2653&gt;$H$2,15000,$A2653))),"",INDEX(Data!$E$30:'Data'!$E$5000,IF($A2653&gt;$H$2,15000,$A2653))),"")</f>
        <v/>
      </c>
      <c r="E2653" t="str">
        <f>IF(Use_Der,IF(ISERROR(INDEX(Data!$F$30:'Data'!$F$5000,IF($A2653&gt;$H$2,15000,$A2653))),"",INDEX(Data!$F$30:'Data'!$F$5000,IF($A2653&gt;$H$2,15000,$A2653))),"")</f>
        <v/>
      </c>
      <c r="F2653" t="str">
        <f>IF(Use_Der,IF(ISERROR(INDEX(Data!$G$30:'Data'!$G$5000,IF($A2653&gt;$H$2,15000,$A2653))),"",INDEX(Data!$G$30:'Data'!$G$5000,IF($A2653&gt;$H$2,15000,$A2653))),"")</f>
        <v/>
      </c>
      <c r="G2653" s="96"/>
      <c r="H2653" s="96"/>
      <c r="I2653" s="96"/>
      <c r="J2653">
        <f t="shared" si="21"/>
        <v>2770</v>
      </c>
      <c r="K2653" t="str">
        <f>IFERROR(INDEX(Data!$C$30:'Data'!$C$5007,IF($J2653&gt;$P$2,15000,$J2653)),"")</f>
        <v/>
      </c>
      <c r="L2653" t="str">
        <f>IF(ISERROR(INDEX(Data!$D$30:'Data'!$D$5007,IF($J2653&gt;$P$2,15000,$J2653))),"",INDEX(Data!$D$30:'Data'!$D$5007,IF($J2653&gt;$P$2,15000,$J2653)))</f>
        <v/>
      </c>
      <c r="M2653" t="str">
        <f>IF(ISERROR(INDEX(Data!$H$30:'Data'!$H$5007,IF($J2653&gt;$P$2,15000,$J2653))),"",INDEX(Data!$H$30:'Data'!$H$5007,IF($J2653&gt;$P$2,15000,$J2653)))</f>
        <v/>
      </c>
    </row>
    <row r="2654" spans="1:13">
      <c r="A2654">
        <f t="shared" si="20"/>
        <v>2771</v>
      </c>
      <c r="B2654" t="str">
        <f>IF(Use_Der,IFERROR(INDEX(Data!$C$30:'Data'!$C$5000,IF($A2654&gt;$H$2,15000,$A2654)),""),"")</f>
        <v/>
      </c>
      <c r="C2654" t="str">
        <f>IF(Use_Der,IF(ISERROR(INDEX(Data!$D$30:'Data'!$D$5000,IF($A2654&gt;$H$2,15000,$A2654))),"",INDEX(Data!$D$30:'Data'!$D$5000,IF($A2654&gt;$H$2,15000,$A2654))),"")</f>
        <v/>
      </c>
      <c r="D2654" t="str">
        <f>IF(Use_Der,IF(ISERROR(INDEX(Data!$E$30:'Data'!$E$5000,IF($A2654&gt;$H$2,15000,$A2654))),"",INDEX(Data!$E$30:'Data'!$E$5000,IF($A2654&gt;$H$2,15000,$A2654))),"")</f>
        <v/>
      </c>
      <c r="E2654" t="str">
        <f>IF(Use_Der,IF(ISERROR(INDEX(Data!$F$30:'Data'!$F$5000,IF($A2654&gt;$H$2,15000,$A2654))),"",INDEX(Data!$F$30:'Data'!$F$5000,IF($A2654&gt;$H$2,15000,$A2654))),"")</f>
        <v/>
      </c>
      <c r="F2654" t="str">
        <f>IF(Use_Der,IF(ISERROR(INDEX(Data!$G$30:'Data'!$G$5000,IF($A2654&gt;$H$2,15000,$A2654))),"",INDEX(Data!$G$30:'Data'!$G$5000,IF($A2654&gt;$H$2,15000,$A2654))),"")</f>
        <v/>
      </c>
      <c r="G2654" s="96"/>
      <c r="H2654" s="96"/>
      <c r="I2654" s="96"/>
      <c r="J2654">
        <f t="shared" si="21"/>
        <v>2771</v>
      </c>
      <c r="K2654" t="str">
        <f>IFERROR(INDEX(Data!$C$30:'Data'!$C$5007,IF($J2654&gt;$P$2,15000,$J2654)),"")</f>
        <v/>
      </c>
      <c r="L2654" t="str">
        <f>IF(ISERROR(INDEX(Data!$D$30:'Data'!$D$5007,IF($J2654&gt;$P$2,15000,$J2654))),"",INDEX(Data!$D$30:'Data'!$D$5007,IF($J2654&gt;$P$2,15000,$J2654)))</f>
        <v/>
      </c>
      <c r="M2654" t="str">
        <f>IF(ISERROR(INDEX(Data!$H$30:'Data'!$H$5007,IF($J2654&gt;$P$2,15000,$J2654))),"",INDEX(Data!$H$30:'Data'!$H$5007,IF($J2654&gt;$P$2,15000,$J2654)))</f>
        <v/>
      </c>
    </row>
    <row r="2655" spans="1:13">
      <c r="A2655">
        <f t="shared" si="20"/>
        <v>2772</v>
      </c>
      <c r="B2655" t="str">
        <f>IF(Use_Der,IFERROR(INDEX(Data!$C$30:'Data'!$C$5000,IF($A2655&gt;$H$2,15000,$A2655)),""),"")</f>
        <v/>
      </c>
      <c r="C2655" t="str">
        <f>IF(Use_Der,IF(ISERROR(INDEX(Data!$D$30:'Data'!$D$5000,IF($A2655&gt;$H$2,15000,$A2655))),"",INDEX(Data!$D$30:'Data'!$D$5000,IF($A2655&gt;$H$2,15000,$A2655))),"")</f>
        <v/>
      </c>
      <c r="D2655" t="str">
        <f>IF(Use_Der,IF(ISERROR(INDEX(Data!$E$30:'Data'!$E$5000,IF($A2655&gt;$H$2,15000,$A2655))),"",INDEX(Data!$E$30:'Data'!$E$5000,IF($A2655&gt;$H$2,15000,$A2655))),"")</f>
        <v/>
      </c>
      <c r="E2655" t="str">
        <f>IF(Use_Der,IF(ISERROR(INDEX(Data!$F$30:'Data'!$F$5000,IF($A2655&gt;$H$2,15000,$A2655))),"",INDEX(Data!$F$30:'Data'!$F$5000,IF($A2655&gt;$H$2,15000,$A2655))),"")</f>
        <v/>
      </c>
      <c r="F2655" t="str">
        <f>IF(Use_Der,IF(ISERROR(INDEX(Data!$G$30:'Data'!$G$5000,IF($A2655&gt;$H$2,15000,$A2655))),"",INDEX(Data!$G$30:'Data'!$G$5000,IF($A2655&gt;$H$2,15000,$A2655))),"")</f>
        <v/>
      </c>
      <c r="G2655" s="96"/>
      <c r="H2655" s="96"/>
      <c r="I2655" s="96"/>
      <c r="J2655">
        <f t="shared" si="21"/>
        <v>2772</v>
      </c>
      <c r="K2655" t="str">
        <f>IFERROR(INDEX(Data!$C$30:'Data'!$C$5007,IF($J2655&gt;$P$2,15000,$J2655)),"")</f>
        <v/>
      </c>
      <c r="L2655" t="str">
        <f>IF(ISERROR(INDEX(Data!$D$30:'Data'!$D$5007,IF($J2655&gt;$P$2,15000,$J2655))),"",INDEX(Data!$D$30:'Data'!$D$5007,IF($J2655&gt;$P$2,15000,$J2655)))</f>
        <v/>
      </c>
      <c r="M2655" t="str">
        <f>IF(ISERROR(INDEX(Data!$H$30:'Data'!$H$5007,IF($J2655&gt;$P$2,15000,$J2655))),"",INDEX(Data!$H$30:'Data'!$H$5007,IF($J2655&gt;$P$2,15000,$J2655)))</f>
        <v/>
      </c>
    </row>
    <row r="2656" spans="1:13">
      <c r="A2656">
        <f t="shared" si="20"/>
        <v>2773</v>
      </c>
      <c r="B2656" t="str">
        <f>IF(Use_Der,IFERROR(INDEX(Data!$C$30:'Data'!$C$5000,IF($A2656&gt;$H$2,15000,$A2656)),""),"")</f>
        <v/>
      </c>
      <c r="C2656" t="str">
        <f>IF(Use_Der,IF(ISERROR(INDEX(Data!$D$30:'Data'!$D$5000,IF($A2656&gt;$H$2,15000,$A2656))),"",INDEX(Data!$D$30:'Data'!$D$5000,IF($A2656&gt;$H$2,15000,$A2656))),"")</f>
        <v/>
      </c>
      <c r="D2656" t="str">
        <f>IF(Use_Der,IF(ISERROR(INDEX(Data!$E$30:'Data'!$E$5000,IF($A2656&gt;$H$2,15000,$A2656))),"",INDEX(Data!$E$30:'Data'!$E$5000,IF($A2656&gt;$H$2,15000,$A2656))),"")</f>
        <v/>
      </c>
      <c r="E2656" t="str">
        <f>IF(Use_Der,IF(ISERROR(INDEX(Data!$F$30:'Data'!$F$5000,IF($A2656&gt;$H$2,15000,$A2656))),"",INDEX(Data!$F$30:'Data'!$F$5000,IF($A2656&gt;$H$2,15000,$A2656))),"")</f>
        <v/>
      </c>
      <c r="F2656" t="str">
        <f>IF(Use_Der,IF(ISERROR(INDEX(Data!$G$30:'Data'!$G$5000,IF($A2656&gt;$H$2,15000,$A2656))),"",INDEX(Data!$G$30:'Data'!$G$5000,IF($A2656&gt;$H$2,15000,$A2656))),"")</f>
        <v/>
      </c>
      <c r="G2656" s="96"/>
      <c r="H2656" s="96"/>
      <c r="I2656" s="96"/>
      <c r="J2656">
        <f t="shared" si="21"/>
        <v>2773</v>
      </c>
      <c r="K2656" t="str">
        <f>IFERROR(INDEX(Data!$C$30:'Data'!$C$5007,IF($J2656&gt;$P$2,15000,$J2656)),"")</f>
        <v/>
      </c>
      <c r="L2656" t="str">
        <f>IF(ISERROR(INDEX(Data!$D$30:'Data'!$D$5007,IF($J2656&gt;$P$2,15000,$J2656))),"",INDEX(Data!$D$30:'Data'!$D$5007,IF($J2656&gt;$P$2,15000,$J2656)))</f>
        <v/>
      </c>
      <c r="M2656" t="str">
        <f>IF(ISERROR(INDEX(Data!$H$30:'Data'!$H$5007,IF($J2656&gt;$P$2,15000,$J2656))),"",INDEX(Data!$H$30:'Data'!$H$5007,IF($J2656&gt;$P$2,15000,$J2656)))</f>
        <v/>
      </c>
    </row>
    <row r="2657" spans="1:13">
      <c r="A2657">
        <f t="shared" si="20"/>
        <v>2774</v>
      </c>
      <c r="B2657" t="str">
        <f>IF(Use_Der,IFERROR(INDEX(Data!$C$30:'Data'!$C$5000,IF($A2657&gt;$H$2,15000,$A2657)),""),"")</f>
        <v/>
      </c>
      <c r="C2657" t="str">
        <f>IF(Use_Der,IF(ISERROR(INDEX(Data!$D$30:'Data'!$D$5000,IF($A2657&gt;$H$2,15000,$A2657))),"",INDEX(Data!$D$30:'Data'!$D$5000,IF($A2657&gt;$H$2,15000,$A2657))),"")</f>
        <v/>
      </c>
      <c r="D2657" t="str">
        <f>IF(Use_Der,IF(ISERROR(INDEX(Data!$E$30:'Data'!$E$5000,IF($A2657&gt;$H$2,15000,$A2657))),"",INDEX(Data!$E$30:'Data'!$E$5000,IF($A2657&gt;$H$2,15000,$A2657))),"")</f>
        <v/>
      </c>
      <c r="E2657" t="str">
        <f>IF(Use_Der,IF(ISERROR(INDEX(Data!$F$30:'Data'!$F$5000,IF($A2657&gt;$H$2,15000,$A2657))),"",INDEX(Data!$F$30:'Data'!$F$5000,IF($A2657&gt;$H$2,15000,$A2657))),"")</f>
        <v/>
      </c>
      <c r="F2657" t="str">
        <f>IF(Use_Der,IF(ISERROR(INDEX(Data!$G$30:'Data'!$G$5000,IF($A2657&gt;$H$2,15000,$A2657))),"",INDEX(Data!$G$30:'Data'!$G$5000,IF($A2657&gt;$H$2,15000,$A2657))),"")</f>
        <v/>
      </c>
      <c r="G2657" s="96"/>
      <c r="H2657" s="96"/>
      <c r="I2657" s="96"/>
      <c r="J2657">
        <f t="shared" si="21"/>
        <v>2774</v>
      </c>
      <c r="K2657" t="str">
        <f>IFERROR(INDEX(Data!$C$30:'Data'!$C$5007,IF($J2657&gt;$P$2,15000,$J2657)),"")</f>
        <v/>
      </c>
      <c r="L2657" t="str">
        <f>IF(ISERROR(INDEX(Data!$D$30:'Data'!$D$5007,IF($J2657&gt;$P$2,15000,$J2657))),"",INDEX(Data!$D$30:'Data'!$D$5007,IF($J2657&gt;$P$2,15000,$J2657)))</f>
        <v/>
      </c>
      <c r="M2657" t="str">
        <f>IF(ISERROR(INDEX(Data!$H$30:'Data'!$H$5007,IF($J2657&gt;$P$2,15000,$J2657))),"",INDEX(Data!$H$30:'Data'!$H$5007,IF($J2657&gt;$P$2,15000,$J2657)))</f>
        <v/>
      </c>
    </row>
    <row r="2658" spans="1:13">
      <c r="A2658">
        <f t="shared" si="20"/>
        <v>2775</v>
      </c>
      <c r="B2658" t="str">
        <f>IF(Use_Der,IFERROR(INDEX(Data!$C$30:'Data'!$C$5000,IF($A2658&gt;$H$2,15000,$A2658)),""),"")</f>
        <v/>
      </c>
      <c r="C2658" t="str">
        <f>IF(Use_Der,IF(ISERROR(INDEX(Data!$D$30:'Data'!$D$5000,IF($A2658&gt;$H$2,15000,$A2658))),"",INDEX(Data!$D$30:'Data'!$D$5000,IF($A2658&gt;$H$2,15000,$A2658))),"")</f>
        <v/>
      </c>
      <c r="D2658" t="str">
        <f>IF(Use_Der,IF(ISERROR(INDEX(Data!$E$30:'Data'!$E$5000,IF($A2658&gt;$H$2,15000,$A2658))),"",INDEX(Data!$E$30:'Data'!$E$5000,IF($A2658&gt;$H$2,15000,$A2658))),"")</f>
        <v/>
      </c>
      <c r="E2658" t="str">
        <f>IF(Use_Der,IF(ISERROR(INDEX(Data!$F$30:'Data'!$F$5000,IF($A2658&gt;$H$2,15000,$A2658))),"",INDEX(Data!$F$30:'Data'!$F$5000,IF($A2658&gt;$H$2,15000,$A2658))),"")</f>
        <v/>
      </c>
      <c r="F2658" t="str">
        <f>IF(Use_Der,IF(ISERROR(INDEX(Data!$G$30:'Data'!$G$5000,IF($A2658&gt;$H$2,15000,$A2658))),"",INDEX(Data!$G$30:'Data'!$G$5000,IF($A2658&gt;$H$2,15000,$A2658))),"")</f>
        <v/>
      </c>
      <c r="G2658" s="96"/>
      <c r="H2658" s="96"/>
      <c r="I2658" s="96"/>
      <c r="J2658">
        <f t="shared" si="21"/>
        <v>2775</v>
      </c>
      <c r="K2658" t="str">
        <f>IFERROR(INDEX(Data!$C$30:'Data'!$C$5007,IF($J2658&gt;$P$2,15000,$J2658)),"")</f>
        <v/>
      </c>
      <c r="L2658" t="str">
        <f>IF(ISERROR(INDEX(Data!$D$30:'Data'!$D$5007,IF($J2658&gt;$P$2,15000,$J2658))),"",INDEX(Data!$D$30:'Data'!$D$5007,IF($J2658&gt;$P$2,15000,$J2658)))</f>
        <v/>
      </c>
      <c r="M2658" t="str">
        <f>IF(ISERROR(INDEX(Data!$H$30:'Data'!$H$5007,IF($J2658&gt;$P$2,15000,$J2658))),"",INDEX(Data!$H$30:'Data'!$H$5007,IF($J2658&gt;$P$2,15000,$J2658)))</f>
        <v/>
      </c>
    </row>
    <row r="2659" spans="1:13">
      <c r="A2659">
        <f t="shared" si="20"/>
        <v>2776</v>
      </c>
      <c r="B2659" t="str">
        <f>IF(Use_Der,IFERROR(INDEX(Data!$C$30:'Data'!$C$5000,IF($A2659&gt;$H$2,15000,$A2659)),""),"")</f>
        <v/>
      </c>
      <c r="C2659" t="str">
        <f>IF(Use_Der,IF(ISERROR(INDEX(Data!$D$30:'Data'!$D$5000,IF($A2659&gt;$H$2,15000,$A2659))),"",INDEX(Data!$D$30:'Data'!$D$5000,IF($A2659&gt;$H$2,15000,$A2659))),"")</f>
        <v/>
      </c>
      <c r="D2659" t="str">
        <f>IF(Use_Der,IF(ISERROR(INDEX(Data!$E$30:'Data'!$E$5000,IF($A2659&gt;$H$2,15000,$A2659))),"",INDEX(Data!$E$30:'Data'!$E$5000,IF($A2659&gt;$H$2,15000,$A2659))),"")</f>
        <v/>
      </c>
      <c r="E2659" t="str">
        <f>IF(Use_Der,IF(ISERROR(INDEX(Data!$F$30:'Data'!$F$5000,IF($A2659&gt;$H$2,15000,$A2659))),"",INDEX(Data!$F$30:'Data'!$F$5000,IF($A2659&gt;$H$2,15000,$A2659))),"")</f>
        <v/>
      </c>
      <c r="F2659" t="str">
        <f>IF(Use_Der,IF(ISERROR(INDEX(Data!$G$30:'Data'!$G$5000,IF($A2659&gt;$H$2,15000,$A2659))),"",INDEX(Data!$G$30:'Data'!$G$5000,IF($A2659&gt;$H$2,15000,$A2659))),"")</f>
        <v/>
      </c>
      <c r="G2659" s="96"/>
      <c r="H2659" s="96"/>
      <c r="I2659" s="96"/>
      <c r="J2659">
        <f t="shared" si="21"/>
        <v>2776</v>
      </c>
      <c r="K2659" t="str">
        <f>IFERROR(INDEX(Data!$C$30:'Data'!$C$5007,IF($J2659&gt;$P$2,15000,$J2659)),"")</f>
        <v/>
      </c>
      <c r="L2659" t="str">
        <f>IF(ISERROR(INDEX(Data!$D$30:'Data'!$D$5007,IF($J2659&gt;$P$2,15000,$J2659))),"",INDEX(Data!$D$30:'Data'!$D$5007,IF($J2659&gt;$P$2,15000,$J2659)))</f>
        <v/>
      </c>
      <c r="M2659" t="str">
        <f>IF(ISERROR(INDEX(Data!$H$30:'Data'!$H$5007,IF($J2659&gt;$P$2,15000,$J2659))),"",INDEX(Data!$H$30:'Data'!$H$5007,IF($J2659&gt;$P$2,15000,$J2659)))</f>
        <v/>
      </c>
    </row>
    <row r="2660" spans="1:13">
      <c r="A2660">
        <f t="shared" si="20"/>
        <v>2777</v>
      </c>
      <c r="B2660" t="str">
        <f>IF(Use_Der,IFERROR(INDEX(Data!$C$30:'Data'!$C$5000,IF($A2660&gt;$H$2,15000,$A2660)),""),"")</f>
        <v/>
      </c>
      <c r="C2660" t="str">
        <f>IF(Use_Der,IF(ISERROR(INDEX(Data!$D$30:'Data'!$D$5000,IF($A2660&gt;$H$2,15000,$A2660))),"",INDEX(Data!$D$30:'Data'!$D$5000,IF($A2660&gt;$H$2,15000,$A2660))),"")</f>
        <v/>
      </c>
      <c r="D2660" t="str">
        <f>IF(Use_Der,IF(ISERROR(INDEX(Data!$E$30:'Data'!$E$5000,IF($A2660&gt;$H$2,15000,$A2660))),"",INDEX(Data!$E$30:'Data'!$E$5000,IF($A2660&gt;$H$2,15000,$A2660))),"")</f>
        <v/>
      </c>
      <c r="E2660" t="str">
        <f>IF(Use_Der,IF(ISERROR(INDEX(Data!$F$30:'Data'!$F$5000,IF($A2660&gt;$H$2,15000,$A2660))),"",INDEX(Data!$F$30:'Data'!$F$5000,IF($A2660&gt;$H$2,15000,$A2660))),"")</f>
        <v/>
      </c>
      <c r="F2660" t="str">
        <f>IF(Use_Der,IF(ISERROR(INDEX(Data!$G$30:'Data'!$G$5000,IF($A2660&gt;$H$2,15000,$A2660))),"",INDEX(Data!$G$30:'Data'!$G$5000,IF($A2660&gt;$H$2,15000,$A2660))),"")</f>
        <v/>
      </c>
      <c r="G2660" s="96"/>
      <c r="H2660" s="96"/>
      <c r="I2660" s="96"/>
      <c r="J2660">
        <f t="shared" si="21"/>
        <v>2777</v>
      </c>
      <c r="K2660" t="str">
        <f>IFERROR(INDEX(Data!$C$30:'Data'!$C$5007,IF($J2660&gt;$P$2,15000,$J2660)),"")</f>
        <v/>
      </c>
      <c r="L2660" t="str">
        <f>IF(ISERROR(INDEX(Data!$D$30:'Data'!$D$5007,IF($J2660&gt;$P$2,15000,$J2660))),"",INDEX(Data!$D$30:'Data'!$D$5007,IF($J2660&gt;$P$2,15000,$J2660)))</f>
        <v/>
      </c>
      <c r="M2660" t="str">
        <f>IF(ISERROR(INDEX(Data!$H$30:'Data'!$H$5007,IF($J2660&gt;$P$2,15000,$J2660))),"",INDEX(Data!$H$30:'Data'!$H$5007,IF($J2660&gt;$P$2,15000,$J2660)))</f>
        <v/>
      </c>
    </row>
    <row r="2661" spans="1:13">
      <c r="A2661">
        <f t="shared" si="20"/>
        <v>2778</v>
      </c>
      <c r="B2661" t="str">
        <f>IF(Use_Der,IFERROR(INDEX(Data!$C$30:'Data'!$C$5000,IF($A2661&gt;$H$2,15000,$A2661)),""),"")</f>
        <v/>
      </c>
      <c r="C2661" t="str">
        <f>IF(Use_Der,IF(ISERROR(INDEX(Data!$D$30:'Data'!$D$5000,IF($A2661&gt;$H$2,15000,$A2661))),"",INDEX(Data!$D$30:'Data'!$D$5000,IF($A2661&gt;$H$2,15000,$A2661))),"")</f>
        <v/>
      </c>
      <c r="D2661" t="str">
        <f>IF(Use_Der,IF(ISERROR(INDEX(Data!$E$30:'Data'!$E$5000,IF($A2661&gt;$H$2,15000,$A2661))),"",INDEX(Data!$E$30:'Data'!$E$5000,IF($A2661&gt;$H$2,15000,$A2661))),"")</f>
        <v/>
      </c>
      <c r="E2661" t="str">
        <f>IF(Use_Der,IF(ISERROR(INDEX(Data!$F$30:'Data'!$F$5000,IF($A2661&gt;$H$2,15000,$A2661))),"",INDEX(Data!$F$30:'Data'!$F$5000,IF($A2661&gt;$H$2,15000,$A2661))),"")</f>
        <v/>
      </c>
      <c r="F2661" t="str">
        <f>IF(Use_Der,IF(ISERROR(INDEX(Data!$G$30:'Data'!$G$5000,IF($A2661&gt;$H$2,15000,$A2661))),"",INDEX(Data!$G$30:'Data'!$G$5000,IF($A2661&gt;$H$2,15000,$A2661))),"")</f>
        <v/>
      </c>
      <c r="G2661" s="96"/>
      <c r="H2661" s="96"/>
      <c r="I2661" s="96"/>
      <c r="J2661">
        <f t="shared" si="21"/>
        <v>2778</v>
      </c>
      <c r="K2661" t="str">
        <f>IFERROR(INDEX(Data!$C$30:'Data'!$C$5007,IF($J2661&gt;$P$2,15000,$J2661)),"")</f>
        <v/>
      </c>
      <c r="L2661" t="str">
        <f>IF(ISERROR(INDEX(Data!$D$30:'Data'!$D$5007,IF($J2661&gt;$P$2,15000,$J2661))),"",INDEX(Data!$D$30:'Data'!$D$5007,IF($J2661&gt;$P$2,15000,$J2661)))</f>
        <v/>
      </c>
      <c r="M2661" t="str">
        <f>IF(ISERROR(INDEX(Data!$H$30:'Data'!$H$5007,IF($J2661&gt;$P$2,15000,$J2661))),"",INDEX(Data!$H$30:'Data'!$H$5007,IF($J2661&gt;$P$2,15000,$J2661)))</f>
        <v/>
      </c>
    </row>
    <row r="2662" spans="1:13">
      <c r="A2662">
        <f t="shared" si="20"/>
        <v>2779</v>
      </c>
      <c r="B2662" t="str">
        <f>IF(Use_Der,IFERROR(INDEX(Data!$C$30:'Data'!$C$5000,IF($A2662&gt;$H$2,15000,$A2662)),""),"")</f>
        <v/>
      </c>
      <c r="C2662" t="str">
        <f>IF(Use_Der,IF(ISERROR(INDEX(Data!$D$30:'Data'!$D$5000,IF($A2662&gt;$H$2,15000,$A2662))),"",INDEX(Data!$D$30:'Data'!$D$5000,IF($A2662&gt;$H$2,15000,$A2662))),"")</f>
        <v/>
      </c>
      <c r="D2662" t="str">
        <f>IF(Use_Der,IF(ISERROR(INDEX(Data!$E$30:'Data'!$E$5000,IF($A2662&gt;$H$2,15000,$A2662))),"",INDEX(Data!$E$30:'Data'!$E$5000,IF($A2662&gt;$H$2,15000,$A2662))),"")</f>
        <v/>
      </c>
      <c r="E2662" t="str">
        <f>IF(Use_Der,IF(ISERROR(INDEX(Data!$F$30:'Data'!$F$5000,IF($A2662&gt;$H$2,15000,$A2662))),"",INDEX(Data!$F$30:'Data'!$F$5000,IF($A2662&gt;$H$2,15000,$A2662))),"")</f>
        <v/>
      </c>
      <c r="F2662" t="str">
        <f>IF(Use_Der,IF(ISERROR(INDEX(Data!$G$30:'Data'!$G$5000,IF($A2662&gt;$H$2,15000,$A2662))),"",INDEX(Data!$G$30:'Data'!$G$5000,IF($A2662&gt;$H$2,15000,$A2662))),"")</f>
        <v/>
      </c>
      <c r="G2662" s="96"/>
      <c r="H2662" s="96"/>
      <c r="I2662" s="96"/>
      <c r="J2662">
        <f t="shared" si="21"/>
        <v>2779</v>
      </c>
      <c r="K2662" t="str">
        <f>IFERROR(INDEX(Data!$C$30:'Data'!$C$5007,IF($J2662&gt;$P$2,15000,$J2662)),"")</f>
        <v/>
      </c>
      <c r="L2662" t="str">
        <f>IF(ISERROR(INDEX(Data!$D$30:'Data'!$D$5007,IF($J2662&gt;$P$2,15000,$J2662))),"",INDEX(Data!$D$30:'Data'!$D$5007,IF($J2662&gt;$P$2,15000,$J2662)))</f>
        <v/>
      </c>
      <c r="M2662" t="str">
        <f>IF(ISERROR(INDEX(Data!$H$30:'Data'!$H$5007,IF($J2662&gt;$P$2,15000,$J2662))),"",INDEX(Data!$H$30:'Data'!$H$5007,IF($J2662&gt;$P$2,15000,$J2662)))</f>
        <v/>
      </c>
    </row>
    <row r="2663" spans="1:13">
      <c r="A2663">
        <f t="shared" si="20"/>
        <v>2780</v>
      </c>
      <c r="B2663" t="str">
        <f>IF(Use_Der,IFERROR(INDEX(Data!$C$30:'Data'!$C$5000,IF($A2663&gt;$H$2,15000,$A2663)),""),"")</f>
        <v/>
      </c>
      <c r="C2663" t="str">
        <f>IF(Use_Der,IF(ISERROR(INDEX(Data!$D$30:'Data'!$D$5000,IF($A2663&gt;$H$2,15000,$A2663))),"",INDEX(Data!$D$30:'Data'!$D$5000,IF($A2663&gt;$H$2,15000,$A2663))),"")</f>
        <v/>
      </c>
      <c r="D2663" t="str">
        <f>IF(Use_Der,IF(ISERROR(INDEX(Data!$E$30:'Data'!$E$5000,IF($A2663&gt;$H$2,15000,$A2663))),"",INDEX(Data!$E$30:'Data'!$E$5000,IF($A2663&gt;$H$2,15000,$A2663))),"")</f>
        <v/>
      </c>
      <c r="E2663" t="str">
        <f>IF(Use_Der,IF(ISERROR(INDEX(Data!$F$30:'Data'!$F$5000,IF($A2663&gt;$H$2,15000,$A2663))),"",INDEX(Data!$F$30:'Data'!$F$5000,IF($A2663&gt;$H$2,15000,$A2663))),"")</f>
        <v/>
      </c>
      <c r="F2663" t="str">
        <f>IF(Use_Der,IF(ISERROR(INDEX(Data!$G$30:'Data'!$G$5000,IF($A2663&gt;$H$2,15000,$A2663))),"",INDEX(Data!$G$30:'Data'!$G$5000,IF($A2663&gt;$H$2,15000,$A2663))),"")</f>
        <v/>
      </c>
      <c r="G2663" s="96"/>
      <c r="H2663" s="96"/>
      <c r="I2663" s="96"/>
      <c r="J2663">
        <f t="shared" si="21"/>
        <v>2780</v>
      </c>
      <c r="K2663" t="str">
        <f>IFERROR(INDEX(Data!$C$30:'Data'!$C$5007,IF($J2663&gt;$P$2,15000,$J2663)),"")</f>
        <v/>
      </c>
      <c r="L2663" t="str">
        <f>IF(ISERROR(INDEX(Data!$D$30:'Data'!$D$5007,IF($J2663&gt;$P$2,15000,$J2663))),"",INDEX(Data!$D$30:'Data'!$D$5007,IF($J2663&gt;$P$2,15000,$J2663)))</f>
        <v/>
      </c>
      <c r="M2663" t="str">
        <f>IF(ISERROR(INDEX(Data!$H$30:'Data'!$H$5007,IF($J2663&gt;$P$2,15000,$J2663))),"",INDEX(Data!$H$30:'Data'!$H$5007,IF($J2663&gt;$P$2,15000,$J2663)))</f>
        <v/>
      </c>
    </row>
    <row r="2664" spans="1:13">
      <c r="A2664">
        <f t="shared" si="20"/>
        <v>2781</v>
      </c>
      <c r="B2664" t="str">
        <f>IF(Use_Der,IFERROR(INDEX(Data!$C$30:'Data'!$C$5000,IF($A2664&gt;$H$2,15000,$A2664)),""),"")</f>
        <v/>
      </c>
      <c r="C2664" t="str">
        <f>IF(Use_Der,IF(ISERROR(INDEX(Data!$D$30:'Data'!$D$5000,IF($A2664&gt;$H$2,15000,$A2664))),"",INDEX(Data!$D$30:'Data'!$D$5000,IF($A2664&gt;$H$2,15000,$A2664))),"")</f>
        <v/>
      </c>
      <c r="D2664" t="str">
        <f>IF(Use_Der,IF(ISERROR(INDEX(Data!$E$30:'Data'!$E$5000,IF($A2664&gt;$H$2,15000,$A2664))),"",INDEX(Data!$E$30:'Data'!$E$5000,IF($A2664&gt;$H$2,15000,$A2664))),"")</f>
        <v/>
      </c>
      <c r="E2664" t="str">
        <f>IF(Use_Der,IF(ISERROR(INDEX(Data!$F$30:'Data'!$F$5000,IF($A2664&gt;$H$2,15000,$A2664))),"",INDEX(Data!$F$30:'Data'!$F$5000,IF($A2664&gt;$H$2,15000,$A2664))),"")</f>
        <v/>
      </c>
      <c r="F2664" t="str">
        <f>IF(Use_Der,IF(ISERROR(INDEX(Data!$G$30:'Data'!$G$5000,IF($A2664&gt;$H$2,15000,$A2664))),"",INDEX(Data!$G$30:'Data'!$G$5000,IF($A2664&gt;$H$2,15000,$A2664))),"")</f>
        <v/>
      </c>
      <c r="G2664" s="96"/>
      <c r="H2664" s="96"/>
      <c r="I2664" s="96"/>
      <c r="J2664">
        <f t="shared" si="21"/>
        <v>2781</v>
      </c>
      <c r="K2664" t="str">
        <f>IFERROR(INDEX(Data!$C$30:'Data'!$C$5007,IF($J2664&gt;$P$2,15000,$J2664)),"")</f>
        <v/>
      </c>
      <c r="L2664" t="str">
        <f>IF(ISERROR(INDEX(Data!$D$30:'Data'!$D$5007,IF($J2664&gt;$P$2,15000,$J2664))),"",INDEX(Data!$D$30:'Data'!$D$5007,IF($J2664&gt;$P$2,15000,$J2664)))</f>
        <v/>
      </c>
      <c r="M2664" t="str">
        <f>IF(ISERROR(INDEX(Data!$H$30:'Data'!$H$5007,IF($J2664&gt;$P$2,15000,$J2664))),"",INDEX(Data!$H$30:'Data'!$H$5007,IF($J2664&gt;$P$2,15000,$J2664)))</f>
        <v/>
      </c>
    </row>
    <row r="2665" spans="1:13">
      <c r="A2665">
        <f t="shared" si="20"/>
        <v>2782</v>
      </c>
      <c r="B2665" t="str">
        <f>IF(Use_Der,IFERROR(INDEX(Data!$C$30:'Data'!$C$5000,IF($A2665&gt;$H$2,15000,$A2665)),""),"")</f>
        <v/>
      </c>
      <c r="C2665" t="str">
        <f>IF(Use_Der,IF(ISERROR(INDEX(Data!$D$30:'Data'!$D$5000,IF($A2665&gt;$H$2,15000,$A2665))),"",INDEX(Data!$D$30:'Data'!$D$5000,IF($A2665&gt;$H$2,15000,$A2665))),"")</f>
        <v/>
      </c>
      <c r="D2665" t="str">
        <f>IF(Use_Der,IF(ISERROR(INDEX(Data!$E$30:'Data'!$E$5000,IF($A2665&gt;$H$2,15000,$A2665))),"",INDEX(Data!$E$30:'Data'!$E$5000,IF($A2665&gt;$H$2,15000,$A2665))),"")</f>
        <v/>
      </c>
      <c r="E2665" t="str">
        <f>IF(Use_Der,IF(ISERROR(INDEX(Data!$F$30:'Data'!$F$5000,IF($A2665&gt;$H$2,15000,$A2665))),"",INDEX(Data!$F$30:'Data'!$F$5000,IF($A2665&gt;$H$2,15000,$A2665))),"")</f>
        <v/>
      </c>
      <c r="F2665" t="str">
        <f>IF(Use_Der,IF(ISERROR(INDEX(Data!$G$30:'Data'!$G$5000,IF($A2665&gt;$H$2,15000,$A2665))),"",INDEX(Data!$G$30:'Data'!$G$5000,IF($A2665&gt;$H$2,15000,$A2665))),"")</f>
        <v/>
      </c>
      <c r="G2665" s="96"/>
      <c r="H2665" s="96"/>
      <c r="I2665" s="96"/>
      <c r="J2665">
        <f t="shared" si="21"/>
        <v>2782</v>
      </c>
      <c r="K2665" t="str">
        <f>IFERROR(INDEX(Data!$C$30:'Data'!$C$5007,IF($J2665&gt;$P$2,15000,$J2665)),"")</f>
        <v/>
      </c>
      <c r="L2665" t="str">
        <f>IF(ISERROR(INDEX(Data!$D$30:'Data'!$D$5007,IF($J2665&gt;$P$2,15000,$J2665))),"",INDEX(Data!$D$30:'Data'!$D$5007,IF($J2665&gt;$P$2,15000,$J2665)))</f>
        <v/>
      </c>
      <c r="M2665" t="str">
        <f>IF(ISERROR(INDEX(Data!$H$30:'Data'!$H$5007,IF($J2665&gt;$P$2,15000,$J2665))),"",INDEX(Data!$H$30:'Data'!$H$5007,IF($J2665&gt;$P$2,15000,$J2665)))</f>
        <v/>
      </c>
    </row>
    <row r="2666" spans="1:13">
      <c r="A2666">
        <f t="shared" si="20"/>
        <v>2783</v>
      </c>
      <c r="B2666" t="str">
        <f>IF(Use_Der,IFERROR(INDEX(Data!$C$30:'Data'!$C$5000,IF($A2666&gt;$H$2,15000,$A2666)),""),"")</f>
        <v/>
      </c>
      <c r="C2666" t="str">
        <f>IF(Use_Der,IF(ISERROR(INDEX(Data!$D$30:'Data'!$D$5000,IF($A2666&gt;$H$2,15000,$A2666))),"",INDEX(Data!$D$30:'Data'!$D$5000,IF($A2666&gt;$H$2,15000,$A2666))),"")</f>
        <v/>
      </c>
      <c r="D2666" t="str">
        <f>IF(Use_Der,IF(ISERROR(INDEX(Data!$E$30:'Data'!$E$5000,IF($A2666&gt;$H$2,15000,$A2666))),"",INDEX(Data!$E$30:'Data'!$E$5000,IF($A2666&gt;$H$2,15000,$A2666))),"")</f>
        <v/>
      </c>
      <c r="E2666" t="str">
        <f>IF(Use_Der,IF(ISERROR(INDEX(Data!$F$30:'Data'!$F$5000,IF($A2666&gt;$H$2,15000,$A2666))),"",INDEX(Data!$F$30:'Data'!$F$5000,IF($A2666&gt;$H$2,15000,$A2666))),"")</f>
        <v/>
      </c>
      <c r="F2666" t="str">
        <f>IF(Use_Der,IF(ISERROR(INDEX(Data!$G$30:'Data'!$G$5000,IF($A2666&gt;$H$2,15000,$A2666))),"",INDEX(Data!$G$30:'Data'!$G$5000,IF($A2666&gt;$H$2,15000,$A2666))),"")</f>
        <v/>
      </c>
      <c r="G2666" s="96"/>
      <c r="H2666" s="96"/>
      <c r="I2666" s="96"/>
      <c r="J2666">
        <f t="shared" si="21"/>
        <v>2783</v>
      </c>
      <c r="K2666" t="str">
        <f>IFERROR(INDEX(Data!$C$30:'Data'!$C$5007,IF($J2666&gt;$P$2,15000,$J2666)),"")</f>
        <v/>
      </c>
      <c r="L2666" t="str">
        <f>IF(ISERROR(INDEX(Data!$D$30:'Data'!$D$5007,IF($J2666&gt;$P$2,15000,$J2666))),"",INDEX(Data!$D$30:'Data'!$D$5007,IF($J2666&gt;$P$2,15000,$J2666)))</f>
        <v/>
      </c>
      <c r="M2666" t="str">
        <f>IF(ISERROR(INDEX(Data!$H$30:'Data'!$H$5007,IF($J2666&gt;$P$2,15000,$J2666))),"",INDEX(Data!$H$30:'Data'!$H$5007,IF($J2666&gt;$P$2,15000,$J2666)))</f>
        <v/>
      </c>
    </row>
    <row r="2667" spans="1:13">
      <c r="A2667">
        <f t="shared" si="20"/>
        <v>2784</v>
      </c>
      <c r="B2667" t="str">
        <f>IF(Use_Der,IFERROR(INDEX(Data!$C$30:'Data'!$C$5000,IF($A2667&gt;$H$2,15000,$A2667)),""),"")</f>
        <v/>
      </c>
      <c r="C2667" t="str">
        <f>IF(Use_Der,IF(ISERROR(INDEX(Data!$D$30:'Data'!$D$5000,IF($A2667&gt;$H$2,15000,$A2667))),"",INDEX(Data!$D$30:'Data'!$D$5000,IF($A2667&gt;$H$2,15000,$A2667))),"")</f>
        <v/>
      </c>
      <c r="D2667" t="str">
        <f>IF(Use_Der,IF(ISERROR(INDEX(Data!$E$30:'Data'!$E$5000,IF($A2667&gt;$H$2,15000,$A2667))),"",INDEX(Data!$E$30:'Data'!$E$5000,IF($A2667&gt;$H$2,15000,$A2667))),"")</f>
        <v/>
      </c>
      <c r="E2667" t="str">
        <f>IF(Use_Der,IF(ISERROR(INDEX(Data!$F$30:'Data'!$F$5000,IF($A2667&gt;$H$2,15000,$A2667))),"",INDEX(Data!$F$30:'Data'!$F$5000,IF($A2667&gt;$H$2,15000,$A2667))),"")</f>
        <v/>
      </c>
      <c r="F2667" t="str">
        <f>IF(Use_Der,IF(ISERROR(INDEX(Data!$G$30:'Data'!$G$5000,IF($A2667&gt;$H$2,15000,$A2667))),"",INDEX(Data!$G$30:'Data'!$G$5000,IF($A2667&gt;$H$2,15000,$A2667))),"")</f>
        <v/>
      </c>
      <c r="G2667" s="96"/>
      <c r="H2667" s="96"/>
      <c r="I2667" s="96"/>
      <c r="J2667">
        <f t="shared" si="21"/>
        <v>2784</v>
      </c>
      <c r="K2667" t="str">
        <f>IFERROR(INDEX(Data!$C$30:'Data'!$C$5007,IF($J2667&gt;$P$2,15000,$J2667)),"")</f>
        <v/>
      </c>
      <c r="L2667" t="str">
        <f>IF(ISERROR(INDEX(Data!$D$30:'Data'!$D$5007,IF($J2667&gt;$P$2,15000,$J2667))),"",INDEX(Data!$D$30:'Data'!$D$5007,IF($J2667&gt;$P$2,15000,$J2667)))</f>
        <v/>
      </c>
      <c r="M2667" t="str">
        <f>IF(ISERROR(INDEX(Data!$H$30:'Data'!$H$5007,IF($J2667&gt;$P$2,15000,$J2667))),"",INDEX(Data!$H$30:'Data'!$H$5007,IF($J2667&gt;$P$2,15000,$J2667)))</f>
        <v/>
      </c>
    </row>
    <row r="2668" spans="1:13">
      <c r="A2668">
        <f t="shared" si="20"/>
        <v>2785</v>
      </c>
      <c r="B2668" t="str">
        <f>IF(Use_Der,IFERROR(INDEX(Data!$C$30:'Data'!$C$5000,IF($A2668&gt;$H$2,15000,$A2668)),""),"")</f>
        <v/>
      </c>
      <c r="C2668" t="str">
        <f>IF(Use_Der,IF(ISERROR(INDEX(Data!$D$30:'Data'!$D$5000,IF($A2668&gt;$H$2,15000,$A2668))),"",INDEX(Data!$D$30:'Data'!$D$5000,IF($A2668&gt;$H$2,15000,$A2668))),"")</f>
        <v/>
      </c>
      <c r="D2668" t="str">
        <f>IF(Use_Der,IF(ISERROR(INDEX(Data!$E$30:'Data'!$E$5000,IF($A2668&gt;$H$2,15000,$A2668))),"",INDEX(Data!$E$30:'Data'!$E$5000,IF($A2668&gt;$H$2,15000,$A2668))),"")</f>
        <v/>
      </c>
      <c r="E2668" t="str">
        <f>IF(Use_Der,IF(ISERROR(INDEX(Data!$F$30:'Data'!$F$5000,IF($A2668&gt;$H$2,15000,$A2668))),"",INDEX(Data!$F$30:'Data'!$F$5000,IF($A2668&gt;$H$2,15000,$A2668))),"")</f>
        <v/>
      </c>
      <c r="F2668" t="str">
        <f>IF(Use_Der,IF(ISERROR(INDEX(Data!$G$30:'Data'!$G$5000,IF($A2668&gt;$H$2,15000,$A2668))),"",INDEX(Data!$G$30:'Data'!$G$5000,IF($A2668&gt;$H$2,15000,$A2668))),"")</f>
        <v/>
      </c>
      <c r="G2668" s="96"/>
      <c r="H2668" s="96"/>
      <c r="I2668" s="96"/>
      <c r="J2668">
        <f t="shared" si="21"/>
        <v>2785</v>
      </c>
      <c r="K2668" t="str">
        <f>IFERROR(INDEX(Data!$C$30:'Data'!$C$5007,IF($J2668&gt;$P$2,15000,$J2668)),"")</f>
        <v/>
      </c>
      <c r="L2668" t="str">
        <f>IF(ISERROR(INDEX(Data!$D$30:'Data'!$D$5007,IF($J2668&gt;$P$2,15000,$J2668))),"",INDEX(Data!$D$30:'Data'!$D$5007,IF($J2668&gt;$P$2,15000,$J2668)))</f>
        <v/>
      </c>
      <c r="M2668" t="str">
        <f>IF(ISERROR(INDEX(Data!$H$30:'Data'!$H$5007,IF($J2668&gt;$P$2,15000,$J2668))),"",INDEX(Data!$H$30:'Data'!$H$5007,IF($J2668&gt;$P$2,15000,$J2668)))</f>
        <v/>
      </c>
    </row>
    <row r="2669" spans="1:13">
      <c r="A2669">
        <f t="shared" si="20"/>
        <v>2786</v>
      </c>
      <c r="B2669" t="str">
        <f>IF(Use_Der,IFERROR(INDEX(Data!$C$30:'Data'!$C$5000,IF($A2669&gt;$H$2,15000,$A2669)),""),"")</f>
        <v/>
      </c>
      <c r="C2669" t="str">
        <f>IF(Use_Der,IF(ISERROR(INDEX(Data!$D$30:'Data'!$D$5000,IF($A2669&gt;$H$2,15000,$A2669))),"",INDEX(Data!$D$30:'Data'!$D$5000,IF($A2669&gt;$H$2,15000,$A2669))),"")</f>
        <v/>
      </c>
      <c r="D2669" t="str">
        <f>IF(Use_Der,IF(ISERROR(INDEX(Data!$E$30:'Data'!$E$5000,IF($A2669&gt;$H$2,15000,$A2669))),"",INDEX(Data!$E$30:'Data'!$E$5000,IF($A2669&gt;$H$2,15000,$A2669))),"")</f>
        <v/>
      </c>
      <c r="E2669" t="str">
        <f>IF(Use_Der,IF(ISERROR(INDEX(Data!$F$30:'Data'!$F$5000,IF($A2669&gt;$H$2,15000,$A2669))),"",INDEX(Data!$F$30:'Data'!$F$5000,IF($A2669&gt;$H$2,15000,$A2669))),"")</f>
        <v/>
      </c>
      <c r="F2669" t="str">
        <f>IF(Use_Der,IF(ISERROR(INDEX(Data!$G$30:'Data'!$G$5000,IF($A2669&gt;$H$2,15000,$A2669))),"",INDEX(Data!$G$30:'Data'!$G$5000,IF($A2669&gt;$H$2,15000,$A2669))),"")</f>
        <v/>
      </c>
      <c r="G2669" s="96"/>
      <c r="H2669" s="96"/>
      <c r="I2669" s="96"/>
      <c r="J2669">
        <f t="shared" si="21"/>
        <v>2786</v>
      </c>
      <c r="K2669" t="str">
        <f>IFERROR(INDEX(Data!$C$30:'Data'!$C$5007,IF($J2669&gt;$P$2,15000,$J2669)),"")</f>
        <v/>
      </c>
      <c r="L2669" t="str">
        <f>IF(ISERROR(INDEX(Data!$D$30:'Data'!$D$5007,IF($J2669&gt;$P$2,15000,$J2669))),"",INDEX(Data!$D$30:'Data'!$D$5007,IF($J2669&gt;$P$2,15000,$J2669)))</f>
        <v/>
      </c>
      <c r="M2669" t="str">
        <f>IF(ISERROR(INDEX(Data!$H$30:'Data'!$H$5007,IF($J2669&gt;$P$2,15000,$J2669))),"",INDEX(Data!$H$30:'Data'!$H$5007,IF($J2669&gt;$P$2,15000,$J2669)))</f>
        <v/>
      </c>
    </row>
    <row r="2670" spans="1:13">
      <c r="A2670">
        <f t="shared" si="20"/>
        <v>2787</v>
      </c>
      <c r="B2670" t="str">
        <f>IF(Use_Der,IFERROR(INDEX(Data!$C$30:'Data'!$C$5000,IF($A2670&gt;$H$2,15000,$A2670)),""),"")</f>
        <v/>
      </c>
      <c r="C2670" t="str">
        <f>IF(Use_Der,IF(ISERROR(INDEX(Data!$D$30:'Data'!$D$5000,IF($A2670&gt;$H$2,15000,$A2670))),"",INDEX(Data!$D$30:'Data'!$D$5000,IF($A2670&gt;$H$2,15000,$A2670))),"")</f>
        <v/>
      </c>
      <c r="D2670" t="str">
        <f>IF(Use_Der,IF(ISERROR(INDEX(Data!$E$30:'Data'!$E$5000,IF($A2670&gt;$H$2,15000,$A2670))),"",INDEX(Data!$E$30:'Data'!$E$5000,IF($A2670&gt;$H$2,15000,$A2670))),"")</f>
        <v/>
      </c>
      <c r="E2670" t="str">
        <f>IF(Use_Der,IF(ISERROR(INDEX(Data!$F$30:'Data'!$F$5000,IF($A2670&gt;$H$2,15000,$A2670))),"",INDEX(Data!$F$30:'Data'!$F$5000,IF($A2670&gt;$H$2,15000,$A2670))),"")</f>
        <v/>
      </c>
      <c r="F2670" t="str">
        <f>IF(Use_Der,IF(ISERROR(INDEX(Data!$G$30:'Data'!$G$5000,IF($A2670&gt;$H$2,15000,$A2670))),"",INDEX(Data!$G$30:'Data'!$G$5000,IF($A2670&gt;$H$2,15000,$A2670))),"")</f>
        <v/>
      </c>
      <c r="G2670" s="96"/>
      <c r="H2670" s="96"/>
      <c r="I2670" s="96"/>
      <c r="J2670">
        <f t="shared" si="21"/>
        <v>2787</v>
      </c>
      <c r="K2670" t="str">
        <f>IFERROR(INDEX(Data!$C$30:'Data'!$C$5007,IF($J2670&gt;$P$2,15000,$J2670)),"")</f>
        <v/>
      </c>
      <c r="L2670" t="str">
        <f>IF(ISERROR(INDEX(Data!$D$30:'Data'!$D$5007,IF($J2670&gt;$P$2,15000,$J2670))),"",INDEX(Data!$D$30:'Data'!$D$5007,IF($J2670&gt;$P$2,15000,$J2670)))</f>
        <v/>
      </c>
      <c r="M2670" t="str">
        <f>IF(ISERROR(INDEX(Data!$H$30:'Data'!$H$5007,IF($J2670&gt;$P$2,15000,$J2670))),"",INDEX(Data!$H$30:'Data'!$H$5007,IF($J2670&gt;$P$2,15000,$J2670)))</f>
        <v/>
      </c>
    </row>
    <row r="2671" spans="1:13">
      <c r="A2671">
        <f t="shared" si="20"/>
        <v>2788</v>
      </c>
      <c r="B2671" t="str">
        <f>IF(Use_Der,IFERROR(INDEX(Data!$C$30:'Data'!$C$5000,IF($A2671&gt;$H$2,15000,$A2671)),""),"")</f>
        <v/>
      </c>
      <c r="C2671" t="str">
        <f>IF(Use_Der,IF(ISERROR(INDEX(Data!$D$30:'Data'!$D$5000,IF($A2671&gt;$H$2,15000,$A2671))),"",INDEX(Data!$D$30:'Data'!$D$5000,IF($A2671&gt;$H$2,15000,$A2671))),"")</f>
        <v/>
      </c>
      <c r="D2671" t="str">
        <f>IF(Use_Der,IF(ISERROR(INDEX(Data!$E$30:'Data'!$E$5000,IF($A2671&gt;$H$2,15000,$A2671))),"",INDEX(Data!$E$30:'Data'!$E$5000,IF($A2671&gt;$H$2,15000,$A2671))),"")</f>
        <v/>
      </c>
      <c r="E2671" t="str">
        <f>IF(Use_Der,IF(ISERROR(INDEX(Data!$F$30:'Data'!$F$5000,IF($A2671&gt;$H$2,15000,$A2671))),"",INDEX(Data!$F$30:'Data'!$F$5000,IF($A2671&gt;$H$2,15000,$A2671))),"")</f>
        <v/>
      </c>
      <c r="F2671" t="str">
        <f>IF(Use_Der,IF(ISERROR(INDEX(Data!$G$30:'Data'!$G$5000,IF($A2671&gt;$H$2,15000,$A2671))),"",INDEX(Data!$G$30:'Data'!$G$5000,IF($A2671&gt;$H$2,15000,$A2671))),"")</f>
        <v/>
      </c>
      <c r="G2671" s="96"/>
      <c r="H2671" s="96"/>
      <c r="I2671" s="96"/>
      <c r="J2671">
        <f t="shared" si="21"/>
        <v>2788</v>
      </c>
      <c r="K2671" t="str">
        <f>IFERROR(INDEX(Data!$C$30:'Data'!$C$5007,IF($J2671&gt;$P$2,15000,$J2671)),"")</f>
        <v/>
      </c>
      <c r="L2671" t="str">
        <f>IF(ISERROR(INDEX(Data!$D$30:'Data'!$D$5007,IF($J2671&gt;$P$2,15000,$J2671))),"",INDEX(Data!$D$30:'Data'!$D$5007,IF($J2671&gt;$P$2,15000,$J2671)))</f>
        <v/>
      </c>
      <c r="M2671" t="str">
        <f>IF(ISERROR(INDEX(Data!$H$30:'Data'!$H$5007,IF($J2671&gt;$P$2,15000,$J2671))),"",INDEX(Data!$H$30:'Data'!$H$5007,IF($J2671&gt;$P$2,15000,$J2671)))</f>
        <v/>
      </c>
    </row>
    <row r="2672" spans="1:13">
      <c r="A2672">
        <f t="shared" si="20"/>
        <v>2789</v>
      </c>
      <c r="B2672" t="str">
        <f>IF(Use_Der,IFERROR(INDEX(Data!$C$30:'Data'!$C$5000,IF($A2672&gt;$H$2,15000,$A2672)),""),"")</f>
        <v/>
      </c>
      <c r="C2672" t="str">
        <f>IF(Use_Der,IF(ISERROR(INDEX(Data!$D$30:'Data'!$D$5000,IF($A2672&gt;$H$2,15000,$A2672))),"",INDEX(Data!$D$30:'Data'!$D$5000,IF($A2672&gt;$H$2,15000,$A2672))),"")</f>
        <v/>
      </c>
      <c r="D2672" t="str">
        <f>IF(Use_Der,IF(ISERROR(INDEX(Data!$E$30:'Data'!$E$5000,IF($A2672&gt;$H$2,15000,$A2672))),"",INDEX(Data!$E$30:'Data'!$E$5000,IF($A2672&gt;$H$2,15000,$A2672))),"")</f>
        <v/>
      </c>
      <c r="E2672" t="str">
        <f>IF(Use_Der,IF(ISERROR(INDEX(Data!$F$30:'Data'!$F$5000,IF($A2672&gt;$H$2,15000,$A2672))),"",INDEX(Data!$F$30:'Data'!$F$5000,IF($A2672&gt;$H$2,15000,$A2672))),"")</f>
        <v/>
      </c>
      <c r="F2672" t="str">
        <f>IF(Use_Der,IF(ISERROR(INDEX(Data!$G$30:'Data'!$G$5000,IF($A2672&gt;$H$2,15000,$A2672))),"",INDEX(Data!$G$30:'Data'!$G$5000,IF($A2672&gt;$H$2,15000,$A2672))),"")</f>
        <v/>
      </c>
      <c r="G2672" s="96"/>
      <c r="H2672" s="96"/>
      <c r="I2672" s="96"/>
      <c r="J2672">
        <f t="shared" si="21"/>
        <v>2789</v>
      </c>
      <c r="K2672" t="str">
        <f>IFERROR(INDEX(Data!$C$30:'Data'!$C$5007,IF($J2672&gt;$P$2,15000,$J2672)),"")</f>
        <v/>
      </c>
      <c r="L2672" t="str">
        <f>IF(ISERROR(INDEX(Data!$D$30:'Data'!$D$5007,IF($J2672&gt;$P$2,15000,$J2672))),"",INDEX(Data!$D$30:'Data'!$D$5007,IF($J2672&gt;$P$2,15000,$J2672)))</f>
        <v/>
      </c>
      <c r="M2672" t="str">
        <f>IF(ISERROR(INDEX(Data!$H$30:'Data'!$H$5007,IF($J2672&gt;$P$2,15000,$J2672))),"",INDEX(Data!$H$30:'Data'!$H$5007,IF($J2672&gt;$P$2,15000,$J2672)))</f>
        <v/>
      </c>
    </row>
    <row r="2673" spans="1:13">
      <c r="A2673">
        <f t="shared" si="20"/>
        <v>2790</v>
      </c>
      <c r="B2673" t="str">
        <f>IF(Use_Der,IFERROR(INDEX(Data!$C$30:'Data'!$C$5000,IF($A2673&gt;$H$2,15000,$A2673)),""),"")</f>
        <v/>
      </c>
      <c r="C2673" t="str">
        <f>IF(Use_Der,IF(ISERROR(INDEX(Data!$D$30:'Data'!$D$5000,IF($A2673&gt;$H$2,15000,$A2673))),"",INDEX(Data!$D$30:'Data'!$D$5000,IF($A2673&gt;$H$2,15000,$A2673))),"")</f>
        <v/>
      </c>
      <c r="D2673" t="str">
        <f>IF(Use_Der,IF(ISERROR(INDEX(Data!$E$30:'Data'!$E$5000,IF($A2673&gt;$H$2,15000,$A2673))),"",INDEX(Data!$E$30:'Data'!$E$5000,IF($A2673&gt;$H$2,15000,$A2673))),"")</f>
        <v/>
      </c>
      <c r="E2673" t="str">
        <f>IF(Use_Der,IF(ISERROR(INDEX(Data!$F$30:'Data'!$F$5000,IF($A2673&gt;$H$2,15000,$A2673))),"",INDEX(Data!$F$30:'Data'!$F$5000,IF($A2673&gt;$H$2,15000,$A2673))),"")</f>
        <v/>
      </c>
      <c r="F2673" t="str">
        <f>IF(Use_Der,IF(ISERROR(INDEX(Data!$G$30:'Data'!$G$5000,IF($A2673&gt;$H$2,15000,$A2673))),"",INDEX(Data!$G$30:'Data'!$G$5000,IF($A2673&gt;$H$2,15000,$A2673))),"")</f>
        <v/>
      </c>
      <c r="G2673" s="96"/>
      <c r="H2673" s="96"/>
      <c r="I2673" s="96"/>
      <c r="J2673">
        <f t="shared" si="21"/>
        <v>2790</v>
      </c>
      <c r="K2673" t="str">
        <f>IFERROR(INDEX(Data!$C$30:'Data'!$C$5007,IF($J2673&gt;$P$2,15000,$J2673)),"")</f>
        <v/>
      </c>
      <c r="L2673" t="str">
        <f>IF(ISERROR(INDEX(Data!$D$30:'Data'!$D$5007,IF($J2673&gt;$P$2,15000,$J2673))),"",INDEX(Data!$D$30:'Data'!$D$5007,IF($J2673&gt;$P$2,15000,$J2673)))</f>
        <v/>
      </c>
      <c r="M2673" t="str">
        <f>IF(ISERROR(INDEX(Data!$H$30:'Data'!$H$5007,IF($J2673&gt;$P$2,15000,$J2673))),"",INDEX(Data!$H$30:'Data'!$H$5007,IF($J2673&gt;$P$2,15000,$J2673)))</f>
        <v/>
      </c>
    </row>
    <row r="2674" spans="1:13">
      <c r="A2674">
        <f t="shared" si="20"/>
        <v>2791</v>
      </c>
      <c r="B2674" t="str">
        <f>IF(Use_Der,IFERROR(INDEX(Data!$C$30:'Data'!$C$5000,IF($A2674&gt;$H$2,15000,$A2674)),""),"")</f>
        <v/>
      </c>
      <c r="C2674" t="str">
        <f>IF(Use_Der,IF(ISERROR(INDEX(Data!$D$30:'Data'!$D$5000,IF($A2674&gt;$H$2,15000,$A2674))),"",INDEX(Data!$D$30:'Data'!$D$5000,IF($A2674&gt;$H$2,15000,$A2674))),"")</f>
        <v/>
      </c>
      <c r="D2674" t="str">
        <f>IF(Use_Der,IF(ISERROR(INDEX(Data!$E$30:'Data'!$E$5000,IF($A2674&gt;$H$2,15000,$A2674))),"",INDEX(Data!$E$30:'Data'!$E$5000,IF($A2674&gt;$H$2,15000,$A2674))),"")</f>
        <v/>
      </c>
      <c r="E2674" t="str">
        <f>IF(Use_Der,IF(ISERROR(INDEX(Data!$F$30:'Data'!$F$5000,IF($A2674&gt;$H$2,15000,$A2674))),"",INDEX(Data!$F$30:'Data'!$F$5000,IF($A2674&gt;$H$2,15000,$A2674))),"")</f>
        <v/>
      </c>
      <c r="F2674" t="str">
        <f>IF(Use_Der,IF(ISERROR(INDEX(Data!$G$30:'Data'!$G$5000,IF($A2674&gt;$H$2,15000,$A2674))),"",INDEX(Data!$G$30:'Data'!$G$5000,IF($A2674&gt;$H$2,15000,$A2674))),"")</f>
        <v/>
      </c>
      <c r="G2674" s="96"/>
      <c r="H2674" s="96"/>
      <c r="I2674" s="96"/>
      <c r="J2674">
        <f t="shared" si="21"/>
        <v>2791</v>
      </c>
      <c r="K2674" t="str">
        <f>IFERROR(INDEX(Data!$C$30:'Data'!$C$5007,IF($J2674&gt;$P$2,15000,$J2674)),"")</f>
        <v/>
      </c>
      <c r="L2674" t="str">
        <f>IF(ISERROR(INDEX(Data!$D$30:'Data'!$D$5007,IF($J2674&gt;$P$2,15000,$J2674))),"",INDEX(Data!$D$30:'Data'!$D$5007,IF($J2674&gt;$P$2,15000,$J2674)))</f>
        <v/>
      </c>
      <c r="M2674" t="str">
        <f>IF(ISERROR(INDEX(Data!$H$30:'Data'!$H$5007,IF($J2674&gt;$P$2,15000,$J2674))),"",INDEX(Data!$H$30:'Data'!$H$5007,IF($J2674&gt;$P$2,15000,$J2674)))</f>
        <v/>
      </c>
    </row>
    <row r="2675" spans="1:13">
      <c r="A2675">
        <f t="shared" si="20"/>
        <v>2792</v>
      </c>
      <c r="B2675" t="str">
        <f>IF(Use_Der,IFERROR(INDEX(Data!$C$30:'Data'!$C$5000,IF($A2675&gt;$H$2,15000,$A2675)),""),"")</f>
        <v/>
      </c>
      <c r="C2675" t="str">
        <f>IF(Use_Der,IF(ISERROR(INDEX(Data!$D$30:'Data'!$D$5000,IF($A2675&gt;$H$2,15000,$A2675))),"",INDEX(Data!$D$30:'Data'!$D$5000,IF($A2675&gt;$H$2,15000,$A2675))),"")</f>
        <v/>
      </c>
      <c r="D2675" t="str">
        <f>IF(Use_Der,IF(ISERROR(INDEX(Data!$E$30:'Data'!$E$5000,IF($A2675&gt;$H$2,15000,$A2675))),"",INDEX(Data!$E$30:'Data'!$E$5000,IF($A2675&gt;$H$2,15000,$A2675))),"")</f>
        <v/>
      </c>
      <c r="E2675" t="str">
        <f>IF(Use_Der,IF(ISERROR(INDEX(Data!$F$30:'Data'!$F$5000,IF($A2675&gt;$H$2,15000,$A2675))),"",INDEX(Data!$F$30:'Data'!$F$5000,IF($A2675&gt;$H$2,15000,$A2675))),"")</f>
        <v/>
      </c>
      <c r="F2675" t="str">
        <f>IF(Use_Der,IF(ISERROR(INDEX(Data!$G$30:'Data'!$G$5000,IF($A2675&gt;$H$2,15000,$A2675))),"",INDEX(Data!$G$30:'Data'!$G$5000,IF($A2675&gt;$H$2,15000,$A2675))),"")</f>
        <v/>
      </c>
      <c r="G2675" s="96"/>
      <c r="H2675" s="96"/>
      <c r="I2675" s="96"/>
      <c r="J2675">
        <f t="shared" si="21"/>
        <v>2792</v>
      </c>
      <c r="K2675" t="str">
        <f>IFERROR(INDEX(Data!$C$30:'Data'!$C$5007,IF($J2675&gt;$P$2,15000,$J2675)),"")</f>
        <v/>
      </c>
      <c r="L2675" t="str">
        <f>IF(ISERROR(INDEX(Data!$D$30:'Data'!$D$5007,IF($J2675&gt;$P$2,15000,$J2675))),"",INDEX(Data!$D$30:'Data'!$D$5007,IF($J2675&gt;$P$2,15000,$J2675)))</f>
        <v/>
      </c>
      <c r="M2675" t="str">
        <f>IF(ISERROR(INDEX(Data!$H$30:'Data'!$H$5007,IF($J2675&gt;$P$2,15000,$J2675))),"",INDEX(Data!$H$30:'Data'!$H$5007,IF($J2675&gt;$P$2,15000,$J2675)))</f>
        <v/>
      </c>
    </row>
    <row r="2676" spans="1:13">
      <c r="A2676">
        <f t="shared" si="20"/>
        <v>2793</v>
      </c>
      <c r="B2676" t="str">
        <f>IF(Use_Der,IFERROR(INDEX(Data!$C$30:'Data'!$C$5000,IF($A2676&gt;$H$2,15000,$A2676)),""),"")</f>
        <v/>
      </c>
      <c r="C2676" t="str">
        <f>IF(Use_Der,IF(ISERROR(INDEX(Data!$D$30:'Data'!$D$5000,IF($A2676&gt;$H$2,15000,$A2676))),"",INDEX(Data!$D$30:'Data'!$D$5000,IF($A2676&gt;$H$2,15000,$A2676))),"")</f>
        <v/>
      </c>
      <c r="D2676" t="str">
        <f>IF(Use_Der,IF(ISERROR(INDEX(Data!$E$30:'Data'!$E$5000,IF($A2676&gt;$H$2,15000,$A2676))),"",INDEX(Data!$E$30:'Data'!$E$5000,IF($A2676&gt;$H$2,15000,$A2676))),"")</f>
        <v/>
      </c>
      <c r="E2676" t="str">
        <f>IF(Use_Der,IF(ISERROR(INDEX(Data!$F$30:'Data'!$F$5000,IF($A2676&gt;$H$2,15000,$A2676))),"",INDEX(Data!$F$30:'Data'!$F$5000,IF($A2676&gt;$H$2,15000,$A2676))),"")</f>
        <v/>
      </c>
      <c r="F2676" t="str">
        <f>IF(Use_Der,IF(ISERROR(INDEX(Data!$G$30:'Data'!$G$5000,IF($A2676&gt;$H$2,15000,$A2676))),"",INDEX(Data!$G$30:'Data'!$G$5000,IF($A2676&gt;$H$2,15000,$A2676))),"")</f>
        <v/>
      </c>
      <c r="G2676" s="96"/>
      <c r="H2676" s="96"/>
      <c r="I2676" s="96"/>
      <c r="J2676">
        <f t="shared" si="21"/>
        <v>2793</v>
      </c>
      <c r="K2676" t="str">
        <f>IFERROR(INDEX(Data!$C$30:'Data'!$C$5007,IF($J2676&gt;$P$2,15000,$J2676)),"")</f>
        <v/>
      </c>
      <c r="L2676" t="str">
        <f>IF(ISERROR(INDEX(Data!$D$30:'Data'!$D$5007,IF($J2676&gt;$P$2,15000,$J2676))),"",INDEX(Data!$D$30:'Data'!$D$5007,IF($J2676&gt;$P$2,15000,$J2676)))</f>
        <v/>
      </c>
      <c r="M2676" t="str">
        <f>IF(ISERROR(INDEX(Data!$H$30:'Data'!$H$5007,IF($J2676&gt;$P$2,15000,$J2676))),"",INDEX(Data!$H$30:'Data'!$H$5007,IF($J2676&gt;$P$2,15000,$J2676)))</f>
        <v/>
      </c>
    </row>
    <row r="2677" spans="1:13">
      <c r="A2677">
        <f t="shared" si="20"/>
        <v>2794</v>
      </c>
      <c r="B2677" t="str">
        <f>IF(Use_Der,IFERROR(INDEX(Data!$C$30:'Data'!$C$5000,IF($A2677&gt;$H$2,15000,$A2677)),""),"")</f>
        <v/>
      </c>
      <c r="C2677" t="str">
        <f>IF(Use_Der,IF(ISERROR(INDEX(Data!$D$30:'Data'!$D$5000,IF($A2677&gt;$H$2,15000,$A2677))),"",INDEX(Data!$D$30:'Data'!$D$5000,IF($A2677&gt;$H$2,15000,$A2677))),"")</f>
        <v/>
      </c>
      <c r="D2677" t="str">
        <f>IF(Use_Der,IF(ISERROR(INDEX(Data!$E$30:'Data'!$E$5000,IF($A2677&gt;$H$2,15000,$A2677))),"",INDEX(Data!$E$30:'Data'!$E$5000,IF($A2677&gt;$H$2,15000,$A2677))),"")</f>
        <v/>
      </c>
      <c r="E2677" t="str">
        <f>IF(Use_Der,IF(ISERROR(INDEX(Data!$F$30:'Data'!$F$5000,IF($A2677&gt;$H$2,15000,$A2677))),"",INDEX(Data!$F$30:'Data'!$F$5000,IF($A2677&gt;$H$2,15000,$A2677))),"")</f>
        <v/>
      </c>
      <c r="F2677" t="str">
        <f>IF(Use_Der,IF(ISERROR(INDEX(Data!$G$30:'Data'!$G$5000,IF($A2677&gt;$H$2,15000,$A2677))),"",INDEX(Data!$G$30:'Data'!$G$5000,IF($A2677&gt;$H$2,15000,$A2677))),"")</f>
        <v/>
      </c>
      <c r="G2677" s="96"/>
      <c r="H2677" s="96"/>
      <c r="I2677" s="96"/>
      <c r="J2677">
        <f t="shared" si="21"/>
        <v>2794</v>
      </c>
      <c r="K2677" t="str">
        <f>IFERROR(INDEX(Data!$C$30:'Data'!$C$5007,IF($J2677&gt;$P$2,15000,$J2677)),"")</f>
        <v/>
      </c>
      <c r="L2677" t="str">
        <f>IF(ISERROR(INDEX(Data!$D$30:'Data'!$D$5007,IF($J2677&gt;$P$2,15000,$J2677))),"",INDEX(Data!$D$30:'Data'!$D$5007,IF($J2677&gt;$P$2,15000,$J2677)))</f>
        <v/>
      </c>
      <c r="M2677" t="str">
        <f>IF(ISERROR(INDEX(Data!$H$30:'Data'!$H$5007,IF($J2677&gt;$P$2,15000,$J2677))),"",INDEX(Data!$H$30:'Data'!$H$5007,IF($J2677&gt;$P$2,15000,$J2677)))</f>
        <v/>
      </c>
    </row>
    <row r="2678" spans="1:13">
      <c r="A2678">
        <f t="shared" si="20"/>
        <v>2795</v>
      </c>
      <c r="B2678" t="str">
        <f>IF(Use_Der,IFERROR(INDEX(Data!$C$30:'Data'!$C$5000,IF($A2678&gt;$H$2,15000,$A2678)),""),"")</f>
        <v/>
      </c>
      <c r="C2678" t="str">
        <f>IF(Use_Der,IF(ISERROR(INDEX(Data!$D$30:'Data'!$D$5000,IF($A2678&gt;$H$2,15000,$A2678))),"",INDEX(Data!$D$30:'Data'!$D$5000,IF($A2678&gt;$H$2,15000,$A2678))),"")</f>
        <v/>
      </c>
      <c r="D2678" t="str">
        <f>IF(Use_Der,IF(ISERROR(INDEX(Data!$E$30:'Data'!$E$5000,IF($A2678&gt;$H$2,15000,$A2678))),"",INDEX(Data!$E$30:'Data'!$E$5000,IF($A2678&gt;$H$2,15000,$A2678))),"")</f>
        <v/>
      </c>
      <c r="E2678" t="str">
        <f>IF(Use_Der,IF(ISERROR(INDEX(Data!$F$30:'Data'!$F$5000,IF($A2678&gt;$H$2,15000,$A2678))),"",INDEX(Data!$F$30:'Data'!$F$5000,IF($A2678&gt;$H$2,15000,$A2678))),"")</f>
        <v/>
      </c>
      <c r="F2678" t="str">
        <f>IF(Use_Der,IF(ISERROR(INDEX(Data!$G$30:'Data'!$G$5000,IF($A2678&gt;$H$2,15000,$A2678))),"",INDEX(Data!$G$30:'Data'!$G$5000,IF($A2678&gt;$H$2,15000,$A2678))),"")</f>
        <v/>
      </c>
      <c r="G2678" s="96"/>
      <c r="H2678" s="96"/>
      <c r="I2678" s="96"/>
      <c r="J2678">
        <f t="shared" si="21"/>
        <v>2795</v>
      </c>
      <c r="K2678" t="str">
        <f>IFERROR(INDEX(Data!$C$30:'Data'!$C$5007,IF($J2678&gt;$P$2,15000,$J2678)),"")</f>
        <v/>
      </c>
      <c r="L2678" t="str">
        <f>IF(ISERROR(INDEX(Data!$D$30:'Data'!$D$5007,IF($J2678&gt;$P$2,15000,$J2678))),"",INDEX(Data!$D$30:'Data'!$D$5007,IF($J2678&gt;$P$2,15000,$J2678)))</f>
        <v/>
      </c>
      <c r="M2678" t="str">
        <f>IF(ISERROR(INDEX(Data!$H$30:'Data'!$H$5007,IF($J2678&gt;$P$2,15000,$J2678))),"",INDEX(Data!$H$30:'Data'!$H$5007,IF($J2678&gt;$P$2,15000,$J2678)))</f>
        <v/>
      </c>
    </row>
    <row r="2679" spans="1:13">
      <c r="A2679">
        <f t="shared" si="20"/>
        <v>2796</v>
      </c>
      <c r="B2679" t="str">
        <f>IF(Use_Der,IFERROR(INDEX(Data!$C$30:'Data'!$C$5000,IF($A2679&gt;$H$2,15000,$A2679)),""),"")</f>
        <v/>
      </c>
      <c r="C2679" t="str">
        <f>IF(Use_Der,IF(ISERROR(INDEX(Data!$D$30:'Data'!$D$5000,IF($A2679&gt;$H$2,15000,$A2679))),"",INDEX(Data!$D$30:'Data'!$D$5000,IF($A2679&gt;$H$2,15000,$A2679))),"")</f>
        <v/>
      </c>
      <c r="D2679" t="str">
        <f>IF(Use_Der,IF(ISERROR(INDEX(Data!$E$30:'Data'!$E$5000,IF($A2679&gt;$H$2,15000,$A2679))),"",INDEX(Data!$E$30:'Data'!$E$5000,IF($A2679&gt;$H$2,15000,$A2679))),"")</f>
        <v/>
      </c>
      <c r="E2679" t="str">
        <f>IF(Use_Der,IF(ISERROR(INDEX(Data!$F$30:'Data'!$F$5000,IF($A2679&gt;$H$2,15000,$A2679))),"",INDEX(Data!$F$30:'Data'!$F$5000,IF($A2679&gt;$H$2,15000,$A2679))),"")</f>
        <v/>
      </c>
      <c r="F2679" t="str">
        <f>IF(Use_Der,IF(ISERROR(INDEX(Data!$G$30:'Data'!$G$5000,IF($A2679&gt;$H$2,15000,$A2679))),"",INDEX(Data!$G$30:'Data'!$G$5000,IF($A2679&gt;$H$2,15000,$A2679))),"")</f>
        <v/>
      </c>
      <c r="G2679" s="96"/>
      <c r="H2679" s="96"/>
      <c r="I2679" s="96"/>
      <c r="J2679">
        <f t="shared" si="21"/>
        <v>2796</v>
      </c>
      <c r="K2679" t="str">
        <f>IFERROR(INDEX(Data!$C$30:'Data'!$C$5007,IF($J2679&gt;$P$2,15000,$J2679)),"")</f>
        <v/>
      </c>
      <c r="L2679" t="str">
        <f>IF(ISERROR(INDEX(Data!$D$30:'Data'!$D$5007,IF($J2679&gt;$P$2,15000,$J2679))),"",INDEX(Data!$D$30:'Data'!$D$5007,IF($J2679&gt;$P$2,15000,$J2679)))</f>
        <v/>
      </c>
      <c r="M2679" t="str">
        <f>IF(ISERROR(INDEX(Data!$H$30:'Data'!$H$5007,IF($J2679&gt;$P$2,15000,$J2679))),"",INDEX(Data!$H$30:'Data'!$H$5007,IF($J2679&gt;$P$2,15000,$J2679)))</f>
        <v/>
      </c>
    </row>
    <row r="2680" spans="1:13">
      <c r="A2680">
        <f t="shared" si="20"/>
        <v>2797</v>
      </c>
      <c r="B2680" t="str">
        <f>IF(Use_Der,IFERROR(INDEX(Data!$C$30:'Data'!$C$5000,IF($A2680&gt;$H$2,15000,$A2680)),""),"")</f>
        <v/>
      </c>
      <c r="C2680" t="str">
        <f>IF(Use_Der,IF(ISERROR(INDEX(Data!$D$30:'Data'!$D$5000,IF($A2680&gt;$H$2,15000,$A2680))),"",INDEX(Data!$D$30:'Data'!$D$5000,IF($A2680&gt;$H$2,15000,$A2680))),"")</f>
        <v/>
      </c>
      <c r="D2680" t="str">
        <f>IF(Use_Der,IF(ISERROR(INDEX(Data!$E$30:'Data'!$E$5000,IF($A2680&gt;$H$2,15000,$A2680))),"",INDEX(Data!$E$30:'Data'!$E$5000,IF($A2680&gt;$H$2,15000,$A2680))),"")</f>
        <v/>
      </c>
      <c r="E2680" t="str">
        <f>IF(Use_Der,IF(ISERROR(INDEX(Data!$F$30:'Data'!$F$5000,IF($A2680&gt;$H$2,15000,$A2680))),"",INDEX(Data!$F$30:'Data'!$F$5000,IF($A2680&gt;$H$2,15000,$A2680))),"")</f>
        <v/>
      </c>
      <c r="F2680" t="str">
        <f>IF(Use_Der,IF(ISERROR(INDEX(Data!$G$30:'Data'!$G$5000,IF($A2680&gt;$H$2,15000,$A2680))),"",INDEX(Data!$G$30:'Data'!$G$5000,IF($A2680&gt;$H$2,15000,$A2680))),"")</f>
        <v/>
      </c>
      <c r="G2680" s="96"/>
      <c r="H2680" s="96"/>
      <c r="I2680" s="96"/>
      <c r="J2680">
        <f t="shared" si="21"/>
        <v>2797</v>
      </c>
      <c r="K2680" t="str">
        <f>IFERROR(INDEX(Data!$C$30:'Data'!$C$5007,IF($J2680&gt;$P$2,15000,$J2680)),"")</f>
        <v/>
      </c>
      <c r="L2680" t="str">
        <f>IF(ISERROR(INDEX(Data!$D$30:'Data'!$D$5007,IF($J2680&gt;$P$2,15000,$J2680))),"",INDEX(Data!$D$30:'Data'!$D$5007,IF($J2680&gt;$P$2,15000,$J2680)))</f>
        <v/>
      </c>
      <c r="M2680" t="str">
        <f>IF(ISERROR(INDEX(Data!$H$30:'Data'!$H$5007,IF($J2680&gt;$P$2,15000,$J2680))),"",INDEX(Data!$H$30:'Data'!$H$5007,IF($J2680&gt;$P$2,15000,$J2680)))</f>
        <v/>
      </c>
    </row>
    <row r="2681" spans="1:13">
      <c r="A2681">
        <f t="shared" si="20"/>
        <v>2798</v>
      </c>
      <c r="B2681" t="str">
        <f>IF(Use_Der,IFERROR(INDEX(Data!$C$30:'Data'!$C$5000,IF($A2681&gt;$H$2,15000,$A2681)),""),"")</f>
        <v/>
      </c>
      <c r="C2681" t="str">
        <f>IF(Use_Der,IF(ISERROR(INDEX(Data!$D$30:'Data'!$D$5000,IF($A2681&gt;$H$2,15000,$A2681))),"",INDEX(Data!$D$30:'Data'!$D$5000,IF($A2681&gt;$H$2,15000,$A2681))),"")</f>
        <v/>
      </c>
      <c r="D2681" t="str">
        <f>IF(Use_Der,IF(ISERROR(INDEX(Data!$E$30:'Data'!$E$5000,IF($A2681&gt;$H$2,15000,$A2681))),"",INDEX(Data!$E$30:'Data'!$E$5000,IF($A2681&gt;$H$2,15000,$A2681))),"")</f>
        <v/>
      </c>
      <c r="E2681" t="str">
        <f>IF(Use_Der,IF(ISERROR(INDEX(Data!$F$30:'Data'!$F$5000,IF($A2681&gt;$H$2,15000,$A2681))),"",INDEX(Data!$F$30:'Data'!$F$5000,IF($A2681&gt;$H$2,15000,$A2681))),"")</f>
        <v/>
      </c>
      <c r="F2681" t="str">
        <f>IF(Use_Der,IF(ISERROR(INDEX(Data!$G$30:'Data'!$G$5000,IF($A2681&gt;$H$2,15000,$A2681))),"",INDEX(Data!$G$30:'Data'!$G$5000,IF($A2681&gt;$H$2,15000,$A2681))),"")</f>
        <v/>
      </c>
      <c r="G2681" s="96"/>
      <c r="H2681" s="96"/>
      <c r="I2681" s="96"/>
      <c r="J2681">
        <f t="shared" si="21"/>
        <v>2798</v>
      </c>
      <c r="K2681" t="str">
        <f>IFERROR(INDEX(Data!$C$30:'Data'!$C$5007,IF($J2681&gt;$P$2,15000,$J2681)),"")</f>
        <v/>
      </c>
      <c r="L2681" t="str">
        <f>IF(ISERROR(INDEX(Data!$D$30:'Data'!$D$5007,IF($J2681&gt;$P$2,15000,$J2681))),"",INDEX(Data!$D$30:'Data'!$D$5007,IF($J2681&gt;$P$2,15000,$J2681)))</f>
        <v/>
      </c>
      <c r="M2681" t="str">
        <f>IF(ISERROR(INDEX(Data!$H$30:'Data'!$H$5007,IF($J2681&gt;$P$2,15000,$J2681))),"",INDEX(Data!$H$30:'Data'!$H$5007,IF($J2681&gt;$P$2,15000,$J2681)))</f>
        <v/>
      </c>
    </row>
    <row r="2682" spans="1:13">
      <c r="A2682">
        <f t="shared" si="20"/>
        <v>2799</v>
      </c>
      <c r="B2682" t="str">
        <f>IF(Use_Der,IFERROR(INDEX(Data!$C$30:'Data'!$C$5000,IF($A2682&gt;$H$2,15000,$A2682)),""),"")</f>
        <v/>
      </c>
      <c r="C2682" t="str">
        <f>IF(Use_Der,IF(ISERROR(INDEX(Data!$D$30:'Data'!$D$5000,IF($A2682&gt;$H$2,15000,$A2682))),"",INDEX(Data!$D$30:'Data'!$D$5000,IF($A2682&gt;$H$2,15000,$A2682))),"")</f>
        <v/>
      </c>
      <c r="D2682" t="str">
        <f>IF(Use_Der,IF(ISERROR(INDEX(Data!$E$30:'Data'!$E$5000,IF($A2682&gt;$H$2,15000,$A2682))),"",INDEX(Data!$E$30:'Data'!$E$5000,IF($A2682&gt;$H$2,15000,$A2682))),"")</f>
        <v/>
      </c>
      <c r="E2682" t="str">
        <f>IF(Use_Der,IF(ISERROR(INDEX(Data!$F$30:'Data'!$F$5000,IF($A2682&gt;$H$2,15000,$A2682))),"",INDEX(Data!$F$30:'Data'!$F$5000,IF($A2682&gt;$H$2,15000,$A2682))),"")</f>
        <v/>
      </c>
      <c r="F2682" t="str">
        <f>IF(Use_Der,IF(ISERROR(INDEX(Data!$G$30:'Data'!$G$5000,IF($A2682&gt;$H$2,15000,$A2682))),"",INDEX(Data!$G$30:'Data'!$G$5000,IF($A2682&gt;$H$2,15000,$A2682))),"")</f>
        <v/>
      </c>
      <c r="G2682" s="96"/>
      <c r="H2682" s="96"/>
      <c r="I2682" s="96"/>
      <c r="J2682">
        <f t="shared" si="21"/>
        <v>2799</v>
      </c>
      <c r="K2682" t="str">
        <f>IFERROR(INDEX(Data!$C$30:'Data'!$C$5007,IF($J2682&gt;$P$2,15000,$J2682)),"")</f>
        <v/>
      </c>
      <c r="L2682" t="str">
        <f>IF(ISERROR(INDEX(Data!$D$30:'Data'!$D$5007,IF($J2682&gt;$P$2,15000,$J2682))),"",INDEX(Data!$D$30:'Data'!$D$5007,IF($J2682&gt;$P$2,15000,$J2682)))</f>
        <v/>
      </c>
      <c r="M2682" t="str">
        <f>IF(ISERROR(INDEX(Data!$H$30:'Data'!$H$5007,IF($J2682&gt;$P$2,15000,$J2682))),"",INDEX(Data!$H$30:'Data'!$H$5007,IF($J2682&gt;$P$2,15000,$J2682)))</f>
        <v/>
      </c>
    </row>
    <row r="2683" spans="1:13">
      <c r="A2683">
        <f t="shared" si="20"/>
        <v>2800</v>
      </c>
      <c r="B2683" t="str">
        <f>IF(Use_Der,IFERROR(INDEX(Data!$C$30:'Data'!$C$5000,IF($A2683&gt;$H$2,15000,$A2683)),""),"")</f>
        <v/>
      </c>
      <c r="C2683" t="str">
        <f>IF(Use_Der,IF(ISERROR(INDEX(Data!$D$30:'Data'!$D$5000,IF($A2683&gt;$H$2,15000,$A2683))),"",INDEX(Data!$D$30:'Data'!$D$5000,IF($A2683&gt;$H$2,15000,$A2683))),"")</f>
        <v/>
      </c>
      <c r="D2683" t="str">
        <f>IF(Use_Der,IF(ISERROR(INDEX(Data!$E$30:'Data'!$E$5000,IF($A2683&gt;$H$2,15000,$A2683))),"",INDEX(Data!$E$30:'Data'!$E$5000,IF($A2683&gt;$H$2,15000,$A2683))),"")</f>
        <v/>
      </c>
      <c r="E2683" t="str">
        <f>IF(Use_Der,IF(ISERROR(INDEX(Data!$F$30:'Data'!$F$5000,IF($A2683&gt;$H$2,15000,$A2683))),"",INDEX(Data!$F$30:'Data'!$F$5000,IF($A2683&gt;$H$2,15000,$A2683))),"")</f>
        <v/>
      </c>
      <c r="F2683" t="str">
        <f>IF(Use_Der,IF(ISERROR(INDEX(Data!$G$30:'Data'!$G$5000,IF($A2683&gt;$H$2,15000,$A2683))),"",INDEX(Data!$G$30:'Data'!$G$5000,IF($A2683&gt;$H$2,15000,$A2683))),"")</f>
        <v/>
      </c>
      <c r="G2683" s="96"/>
      <c r="H2683" s="96"/>
      <c r="I2683" s="96"/>
      <c r="J2683">
        <f t="shared" si="21"/>
        <v>2800</v>
      </c>
      <c r="K2683" t="str">
        <f>IFERROR(INDEX(Data!$C$30:'Data'!$C$5007,IF($J2683&gt;$P$2,15000,$J2683)),"")</f>
        <v/>
      </c>
      <c r="L2683" t="str">
        <f>IF(ISERROR(INDEX(Data!$D$30:'Data'!$D$5007,IF($J2683&gt;$P$2,15000,$J2683))),"",INDEX(Data!$D$30:'Data'!$D$5007,IF($J2683&gt;$P$2,15000,$J2683)))</f>
        <v/>
      </c>
      <c r="M2683" t="str">
        <f>IF(ISERROR(INDEX(Data!$H$30:'Data'!$H$5007,IF($J2683&gt;$P$2,15000,$J2683))),"",INDEX(Data!$H$30:'Data'!$H$5007,IF($J2683&gt;$P$2,15000,$J2683)))</f>
        <v/>
      </c>
    </row>
    <row r="2684" spans="1:13">
      <c r="A2684">
        <f t="shared" si="20"/>
        <v>2801</v>
      </c>
      <c r="B2684" t="str">
        <f>IF(Use_Der,IFERROR(INDEX(Data!$C$30:'Data'!$C$5000,IF($A2684&gt;$H$2,15000,$A2684)),""),"")</f>
        <v/>
      </c>
      <c r="C2684" t="str">
        <f>IF(Use_Der,IF(ISERROR(INDEX(Data!$D$30:'Data'!$D$5000,IF($A2684&gt;$H$2,15000,$A2684))),"",INDEX(Data!$D$30:'Data'!$D$5000,IF($A2684&gt;$H$2,15000,$A2684))),"")</f>
        <v/>
      </c>
      <c r="D2684" t="str">
        <f>IF(Use_Der,IF(ISERROR(INDEX(Data!$E$30:'Data'!$E$5000,IF($A2684&gt;$H$2,15000,$A2684))),"",INDEX(Data!$E$30:'Data'!$E$5000,IF($A2684&gt;$H$2,15000,$A2684))),"")</f>
        <v/>
      </c>
      <c r="E2684" t="str">
        <f>IF(Use_Der,IF(ISERROR(INDEX(Data!$F$30:'Data'!$F$5000,IF($A2684&gt;$H$2,15000,$A2684))),"",INDEX(Data!$F$30:'Data'!$F$5000,IF($A2684&gt;$H$2,15000,$A2684))),"")</f>
        <v/>
      </c>
      <c r="F2684" t="str">
        <f>IF(Use_Der,IF(ISERROR(INDEX(Data!$G$30:'Data'!$G$5000,IF($A2684&gt;$H$2,15000,$A2684))),"",INDEX(Data!$G$30:'Data'!$G$5000,IF($A2684&gt;$H$2,15000,$A2684))),"")</f>
        <v/>
      </c>
      <c r="G2684" s="96"/>
      <c r="H2684" s="96"/>
      <c r="I2684" s="96"/>
      <c r="J2684">
        <f t="shared" si="21"/>
        <v>2801</v>
      </c>
      <c r="K2684" t="str">
        <f>IFERROR(INDEX(Data!$C$30:'Data'!$C$5007,IF($J2684&gt;$P$2,15000,$J2684)),"")</f>
        <v/>
      </c>
      <c r="L2684" t="str">
        <f>IF(ISERROR(INDEX(Data!$D$30:'Data'!$D$5007,IF($J2684&gt;$P$2,15000,$J2684))),"",INDEX(Data!$D$30:'Data'!$D$5007,IF($J2684&gt;$P$2,15000,$J2684)))</f>
        <v/>
      </c>
      <c r="M2684" t="str">
        <f>IF(ISERROR(INDEX(Data!$H$30:'Data'!$H$5007,IF($J2684&gt;$P$2,15000,$J2684))),"",INDEX(Data!$H$30:'Data'!$H$5007,IF($J2684&gt;$P$2,15000,$J2684)))</f>
        <v/>
      </c>
    </row>
    <row r="2685" spans="1:13">
      <c r="A2685">
        <f t="shared" si="20"/>
        <v>2802</v>
      </c>
      <c r="B2685" t="str">
        <f>IF(Use_Der,IFERROR(INDEX(Data!$C$30:'Data'!$C$5000,IF($A2685&gt;$H$2,15000,$A2685)),""),"")</f>
        <v/>
      </c>
      <c r="C2685" t="str">
        <f>IF(Use_Der,IF(ISERROR(INDEX(Data!$D$30:'Data'!$D$5000,IF($A2685&gt;$H$2,15000,$A2685))),"",INDEX(Data!$D$30:'Data'!$D$5000,IF($A2685&gt;$H$2,15000,$A2685))),"")</f>
        <v/>
      </c>
      <c r="D2685" t="str">
        <f>IF(Use_Der,IF(ISERROR(INDEX(Data!$E$30:'Data'!$E$5000,IF($A2685&gt;$H$2,15000,$A2685))),"",INDEX(Data!$E$30:'Data'!$E$5000,IF($A2685&gt;$H$2,15000,$A2685))),"")</f>
        <v/>
      </c>
      <c r="E2685" t="str">
        <f>IF(Use_Der,IF(ISERROR(INDEX(Data!$F$30:'Data'!$F$5000,IF($A2685&gt;$H$2,15000,$A2685))),"",INDEX(Data!$F$30:'Data'!$F$5000,IF($A2685&gt;$H$2,15000,$A2685))),"")</f>
        <v/>
      </c>
      <c r="F2685" t="str">
        <f>IF(Use_Der,IF(ISERROR(INDEX(Data!$G$30:'Data'!$G$5000,IF($A2685&gt;$H$2,15000,$A2685))),"",INDEX(Data!$G$30:'Data'!$G$5000,IF($A2685&gt;$H$2,15000,$A2685))),"")</f>
        <v/>
      </c>
      <c r="G2685" s="96"/>
      <c r="H2685" s="96"/>
      <c r="I2685" s="96"/>
      <c r="J2685">
        <f t="shared" si="21"/>
        <v>2802</v>
      </c>
      <c r="K2685" t="str">
        <f>IFERROR(INDEX(Data!$C$30:'Data'!$C$5007,IF($J2685&gt;$P$2,15000,$J2685)),"")</f>
        <v/>
      </c>
      <c r="L2685" t="str">
        <f>IF(ISERROR(INDEX(Data!$D$30:'Data'!$D$5007,IF($J2685&gt;$P$2,15000,$J2685))),"",INDEX(Data!$D$30:'Data'!$D$5007,IF($J2685&gt;$P$2,15000,$J2685)))</f>
        <v/>
      </c>
      <c r="M2685" t="str">
        <f>IF(ISERROR(INDEX(Data!$H$30:'Data'!$H$5007,IF($J2685&gt;$P$2,15000,$J2685))),"",INDEX(Data!$H$30:'Data'!$H$5007,IF($J2685&gt;$P$2,15000,$J2685)))</f>
        <v/>
      </c>
    </row>
    <row r="2686" spans="1:13">
      <c r="A2686">
        <f t="shared" si="20"/>
        <v>2803</v>
      </c>
      <c r="B2686" t="str">
        <f>IF(Use_Der,IFERROR(INDEX(Data!$C$30:'Data'!$C$5000,IF($A2686&gt;$H$2,15000,$A2686)),""),"")</f>
        <v/>
      </c>
      <c r="C2686" t="str">
        <f>IF(Use_Der,IF(ISERROR(INDEX(Data!$D$30:'Data'!$D$5000,IF($A2686&gt;$H$2,15000,$A2686))),"",INDEX(Data!$D$30:'Data'!$D$5000,IF($A2686&gt;$H$2,15000,$A2686))),"")</f>
        <v/>
      </c>
      <c r="D2686" t="str">
        <f>IF(Use_Der,IF(ISERROR(INDEX(Data!$E$30:'Data'!$E$5000,IF($A2686&gt;$H$2,15000,$A2686))),"",INDEX(Data!$E$30:'Data'!$E$5000,IF($A2686&gt;$H$2,15000,$A2686))),"")</f>
        <v/>
      </c>
      <c r="E2686" t="str">
        <f>IF(Use_Der,IF(ISERROR(INDEX(Data!$F$30:'Data'!$F$5000,IF($A2686&gt;$H$2,15000,$A2686))),"",INDEX(Data!$F$30:'Data'!$F$5000,IF($A2686&gt;$H$2,15000,$A2686))),"")</f>
        <v/>
      </c>
      <c r="F2686" t="str">
        <f>IF(Use_Der,IF(ISERROR(INDEX(Data!$G$30:'Data'!$G$5000,IF($A2686&gt;$H$2,15000,$A2686))),"",INDEX(Data!$G$30:'Data'!$G$5000,IF($A2686&gt;$H$2,15000,$A2686))),"")</f>
        <v/>
      </c>
      <c r="G2686" s="96"/>
      <c r="H2686" s="96"/>
      <c r="I2686" s="96"/>
      <c r="J2686">
        <f t="shared" si="21"/>
        <v>2803</v>
      </c>
      <c r="K2686" t="str">
        <f>IFERROR(INDEX(Data!$C$30:'Data'!$C$5007,IF($J2686&gt;$P$2,15000,$J2686)),"")</f>
        <v/>
      </c>
      <c r="L2686" t="str">
        <f>IF(ISERROR(INDEX(Data!$D$30:'Data'!$D$5007,IF($J2686&gt;$P$2,15000,$J2686))),"",INDEX(Data!$D$30:'Data'!$D$5007,IF($J2686&gt;$P$2,15000,$J2686)))</f>
        <v/>
      </c>
      <c r="M2686" t="str">
        <f>IF(ISERROR(INDEX(Data!$H$30:'Data'!$H$5007,IF($J2686&gt;$P$2,15000,$J2686))),"",INDEX(Data!$H$30:'Data'!$H$5007,IF($J2686&gt;$P$2,15000,$J2686)))</f>
        <v/>
      </c>
    </row>
    <row r="2687" spans="1:13">
      <c r="A2687">
        <f t="shared" si="20"/>
        <v>2804</v>
      </c>
      <c r="B2687" t="str">
        <f>IF(Use_Der,IFERROR(INDEX(Data!$C$30:'Data'!$C$5000,IF($A2687&gt;$H$2,15000,$A2687)),""),"")</f>
        <v/>
      </c>
      <c r="C2687" t="str">
        <f>IF(Use_Der,IF(ISERROR(INDEX(Data!$D$30:'Data'!$D$5000,IF($A2687&gt;$H$2,15000,$A2687))),"",INDEX(Data!$D$30:'Data'!$D$5000,IF($A2687&gt;$H$2,15000,$A2687))),"")</f>
        <v/>
      </c>
      <c r="D2687" t="str">
        <f>IF(Use_Der,IF(ISERROR(INDEX(Data!$E$30:'Data'!$E$5000,IF($A2687&gt;$H$2,15000,$A2687))),"",INDEX(Data!$E$30:'Data'!$E$5000,IF($A2687&gt;$H$2,15000,$A2687))),"")</f>
        <v/>
      </c>
      <c r="E2687" t="str">
        <f>IF(Use_Der,IF(ISERROR(INDEX(Data!$F$30:'Data'!$F$5000,IF($A2687&gt;$H$2,15000,$A2687))),"",INDEX(Data!$F$30:'Data'!$F$5000,IF($A2687&gt;$H$2,15000,$A2687))),"")</f>
        <v/>
      </c>
      <c r="F2687" t="str">
        <f>IF(Use_Der,IF(ISERROR(INDEX(Data!$G$30:'Data'!$G$5000,IF($A2687&gt;$H$2,15000,$A2687))),"",INDEX(Data!$G$30:'Data'!$G$5000,IF($A2687&gt;$H$2,15000,$A2687))),"")</f>
        <v/>
      </c>
      <c r="G2687" s="96"/>
      <c r="H2687" s="96"/>
      <c r="I2687" s="96"/>
      <c r="J2687">
        <f t="shared" si="21"/>
        <v>2804</v>
      </c>
      <c r="K2687" t="str">
        <f>IFERROR(INDEX(Data!$C$30:'Data'!$C$5007,IF($J2687&gt;$P$2,15000,$J2687)),"")</f>
        <v/>
      </c>
      <c r="L2687" t="str">
        <f>IF(ISERROR(INDEX(Data!$D$30:'Data'!$D$5007,IF($J2687&gt;$P$2,15000,$J2687))),"",INDEX(Data!$D$30:'Data'!$D$5007,IF($J2687&gt;$P$2,15000,$J2687)))</f>
        <v/>
      </c>
      <c r="M2687" t="str">
        <f>IF(ISERROR(INDEX(Data!$H$30:'Data'!$H$5007,IF($J2687&gt;$P$2,15000,$J2687))),"",INDEX(Data!$H$30:'Data'!$H$5007,IF($J2687&gt;$P$2,15000,$J2687)))</f>
        <v/>
      </c>
    </row>
    <row r="2688" spans="1:13">
      <c r="A2688">
        <f t="shared" si="20"/>
        <v>2805</v>
      </c>
      <c r="B2688" t="str">
        <f>IF(Use_Der,IFERROR(INDEX(Data!$C$30:'Data'!$C$5000,IF($A2688&gt;$H$2,15000,$A2688)),""),"")</f>
        <v/>
      </c>
      <c r="C2688" t="str">
        <f>IF(Use_Der,IF(ISERROR(INDEX(Data!$D$30:'Data'!$D$5000,IF($A2688&gt;$H$2,15000,$A2688))),"",INDEX(Data!$D$30:'Data'!$D$5000,IF($A2688&gt;$H$2,15000,$A2688))),"")</f>
        <v/>
      </c>
      <c r="D2688" t="str">
        <f>IF(Use_Der,IF(ISERROR(INDEX(Data!$E$30:'Data'!$E$5000,IF($A2688&gt;$H$2,15000,$A2688))),"",INDEX(Data!$E$30:'Data'!$E$5000,IF($A2688&gt;$H$2,15000,$A2688))),"")</f>
        <v/>
      </c>
      <c r="E2688" t="str">
        <f>IF(Use_Der,IF(ISERROR(INDEX(Data!$F$30:'Data'!$F$5000,IF($A2688&gt;$H$2,15000,$A2688))),"",INDEX(Data!$F$30:'Data'!$F$5000,IF($A2688&gt;$H$2,15000,$A2688))),"")</f>
        <v/>
      </c>
      <c r="F2688" t="str">
        <f>IF(Use_Der,IF(ISERROR(INDEX(Data!$G$30:'Data'!$G$5000,IF($A2688&gt;$H$2,15000,$A2688))),"",INDEX(Data!$G$30:'Data'!$G$5000,IF($A2688&gt;$H$2,15000,$A2688))),"")</f>
        <v/>
      </c>
      <c r="G2688" s="96"/>
      <c r="H2688" s="96"/>
      <c r="I2688" s="96"/>
      <c r="J2688">
        <f t="shared" si="21"/>
        <v>2805</v>
      </c>
      <c r="K2688" t="str">
        <f>IFERROR(INDEX(Data!$C$30:'Data'!$C$5007,IF($J2688&gt;$P$2,15000,$J2688)),"")</f>
        <v/>
      </c>
      <c r="L2688" t="str">
        <f>IF(ISERROR(INDEX(Data!$D$30:'Data'!$D$5007,IF($J2688&gt;$P$2,15000,$J2688))),"",INDEX(Data!$D$30:'Data'!$D$5007,IF($J2688&gt;$P$2,15000,$J2688)))</f>
        <v/>
      </c>
      <c r="M2688" t="str">
        <f>IF(ISERROR(INDEX(Data!$H$30:'Data'!$H$5007,IF($J2688&gt;$P$2,15000,$J2688))),"",INDEX(Data!$H$30:'Data'!$H$5007,IF($J2688&gt;$P$2,15000,$J2688)))</f>
        <v/>
      </c>
    </row>
    <row r="2689" spans="1:13">
      <c r="A2689">
        <f t="shared" si="20"/>
        <v>2806</v>
      </c>
      <c r="B2689" t="str">
        <f>IF(Use_Der,IFERROR(INDEX(Data!$C$30:'Data'!$C$5000,IF($A2689&gt;$H$2,15000,$A2689)),""),"")</f>
        <v/>
      </c>
      <c r="C2689" t="str">
        <f>IF(Use_Der,IF(ISERROR(INDEX(Data!$D$30:'Data'!$D$5000,IF($A2689&gt;$H$2,15000,$A2689))),"",INDEX(Data!$D$30:'Data'!$D$5000,IF($A2689&gt;$H$2,15000,$A2689))),"")</f>
        <v/>
      </c>
      <c r="D2689" t="str">
        <f>IF(Use_Der,IF(ISERROR(INDEX(Data!$E$30:'Data'!$E$5000,IF($A2689&gt;$H$2,15000,$A2689))),"",INDEX(Data!$E$30:'Data'!$E$5000,IF($A2689&gt;$H$2,15000,$A2689))),"")</f>
        <v/>
      </c>
      <c r="E2689" t="str">
        <f>IF(Use_Der,IF(ISERROR(INDEX(Data!$F$30:'Data'!$F$5000,IF($A2689&gt;$H$2,15000,$A2689))),"",INDEX(Data!$F$30:'Data'!$F$5000,IF($A2689&gt;$H$2,15000,$A2689))),"")</f>
        <v/>
      </c>
      <c r="F2689" t="str">
        <f>IF(Use_Der,IF(ISERROR(INDEX(Data!$G$30:'Data'!$G$5000,IF($A2689&gt;$H$2,15000,$A2689))),"",INDEX(Data!$G$30:'Data'!$G$5000,IF($A2689&gt;$H$2,15000,$A2689))),"")</f>
        <v/>
      </c>
      <c r="G2689" s="96"/>
      <c r="H2689" s="96"/>
      <c r="I2689" s="96"/>
      <c r="J2689">
        <f t="shared" si="21"/>
        <v>2806</v>
      </c>
      <c r="K2689" t="str">
        <f>IFERROR(INDEX(Data!$C$30:'Data'!$C$5007,IF($J2689&gt;$P$2,15000,$J2689)),"")</f>
        <v/>
      </c>
      <c r="L2689" t="str">
        <f>IF(ISERROR(INDEX(Data!$D$30:'Data'!$D$5007,IF($J2689&gt;$P$2,15000,$J2689))),"",INDEX(Data!$D$30:'Data'!$D$5007,IF($J2689&gt;$P$2,15000,$J2689)))</f>
        <v/>
      </c>
      <c r="M2689" t="str">
        <f>IF(ISERROR(INDEX(Data!$H$30:'Data'!$H$5007,IF($J2689&gt;$P$2,15000,$J2689))),"",INDEX(Data!$H$30:'Data'!$H$5007,IF($J2689&gt;$P$2,15000,$J2689)))</f>
        <v/>
      </c>
    </row>
    <row r="2690" spans="1:13">
      <c r="A2690">
        <f t="shared" si="20"/>
        <v>2807</v>
      </c>
      <c r="B2690" t="str">
        <f>IF(Use_Der,IFERROR(INDEX(Data!$C$30:'Data'!$C$5000,IF($A2690&gt;$H$2,15000,$A2690)),""),"")</f>
        <v/>
      </c>
      <c r="C2690" t="str">
        <f>IF(Use_Der,IF(ISERROR(INDEX(Data!$D$30:'Data'!$D$5000,IF($A2690&gt;$H$2,15000,$A2690))),"",INDEX(Data!$D$30:'Data'!$D$5000,IF($A2690&gt;$H$2,15000,$A2690))),"")</f>
        <v/>
      </c>
      <c r="D2690" t="str">
        <f>IF(Use_Der,IF(ISERROR(INDEX(Data!$E$30:'Data'!$E$5000,IF($A2690&gt;$H$2,15000,$A2690))),"",INDEX(Data!$E$30:'Data'!$E$5000,IF($A2690&gt;$H$2,15000,$A2690))),"")</f>
        <v/>
      </c>
      <c r="E2690" t="str">
        <f>IF(Use_Der,IF(ISERROR(INDEX(Data!$F$30:'Data'!$F$5000,IF($A2690&gt;$H$2,15000,$A2690))),"",INDEX(Data!$F$30:'Data'!$F$5000,IF($A2690&gt;$H$2,15000,$A2690))),"")</f>
        <v/>
      </c>
      <c r="F2690" t="str">
        <f>IF(Use_Der,IF(ISERROR(INDEX(Data!$G$30:'Data'!$G$5000,IF($A2690&gt;$H$2,15000,$A2690))),"",INDEX(Data!$G$30:'Data'!$G$5000,IF($A2690&gt;$H$2,15000,$A2690))),"")</f>
        <v/>
      </c>
      <c r="G2690" s="96"/>
      <c r="H2690" s="96"/>
      <c r="I2690" s="96"/>
      <c r="J2690">
        <f t="shared" si="21"/>
        <v>2807</v>
      </c>
      <c r="K2690" t="str">
        <f>IFERROR(INDEX(Data!$C$30:'Data'!$C$5007,IF($J2690&gt;$P$2,15000,$J2690)),"")</f>
        <v/>
      </c>
      <c r="L2690" t="str">
        <f>IF(ISERROR(INDEX(Data!$D$30:'Data'!$D$5007,IF($J2690&gt;$P$2,15000,$J2690))),"",INDEX(Data!$D$30:'Data'!$D$5007,IF($J2690&gt;$P$2,15000,$J2690)))</f>
        <v/>
      </c>
      <c r="M2690" t="str">
        <f>IF(ISERROR(INDEX(Data!$H$30:'Data'!$H$5007,IF($J2690&gt;$P$2,15000,$J2690))),"",INDEX(Data!$H$30:'Data'!$H$5007,IF($J2690&gt;$P$2,15000,$J2690)))</f>
        <v/>
      </c>
    </row>
    <row r="2691" spans="1:13">
      <c r="A2691">
        <f t="shared" si="20"/>
        <v>2808</v>
      </c>
      <c r="B2691" t="str">
        <f>IF(Use_Der,IFERROR(INDEX(Data!$C$30:'Data'!$C$5000,IF($A2691&gt;$H$2,15000,$A2691)),""),"")</f>
        <v/>
      </c>
      <c r="C2691" t="str">
        <f>IF(Use_Der,IF(ISERROR(INDEX(Data!$D$30:'Data'!$D$5000,IF($A2691&gt;$H$2,15000,$A2691))),"",INDEX(Data!$D$30:'Data'!$D$5000,IF($A2691&gt;$H$2,15000,$A2691))),"")</f>
        <v/>
      </c>
      <c r="D2691" t="str">
        <f>IF(Use_Der,IF(ISERROR(INDEX(Data!$E$30:'Data'!$E$5000,IF($A2691&gt;$H$2,15000,$A2691))),"",INDEX(Data!$E$30:'Data'!$E$5000,IF($A2691&gt;$H$2,15000,$A2691))),"")</f>
        <v/>
      </c>
      <c r="E2691" t="str">
        <f>IF(Use_Der,IF(ISERROR(INDEX(Data!$F$30:'Data'!$F$5000,IF($A2691&gt;$H$2,15000,$A2691))),"",INDEX(Data!$F$30:'Data'!$F$5000,IF($A2691&gt;$H$2,15000,$A2691))),"")</f>
        <v/>
      </c>
      <c r="F2691" t="str">
        <f>IF(Use_Der,IF(ISERROR(INDEX(Data!$G$30:'Data'!$G$5000,IF($A2691&gt;$H$2,15000,$A2691))),"",INDEX(Data!$G$30:'Data'!$G$5000,IF($A2691&gt;$H$2,15000,$A2691))),"")</f>
        <v/>
      </c>
      <c r="G2691" s="96"/>
      <c r="H2691" s="96"/>
      <c r="I2691" s="96"/>
      <c r="J2691">
        <f t="shared" si="21"/>
        <v>2808</v>
      </c>
      <c r="K2691" t="str">
        <f>IFERROR(INDEX(Data!$C$30:'Data'!$C$5007,IF($J2691&gt;$P$2,15000,$J2691)),"")</f>
        <v/>
      </c>
      <c r="L2691" t="str">
        <f>IF(ISERROR(INDEX(Data!$D$30:'Data'!$D$5007,IF($J2691&gt;$P$2,15000,$J2691))),"",INDEX(Data!$D$30:'Data'!$D$5007,IF($J2691&gt;$P$2,15000,$J2691)))</f>
        <v/>
      </c>
      <c r="M2691" t="str">
        <f>IF(ISERROR(INDEX(Data!$H$30:'Data'!$H$5007,IF($J2691&gt;$P$2,15000,$J2691))),"",INDEX(Data!$H$30:'Data'!$H$5007,IF($J2691&gt;$P$2,15000,$J2691)))</f>
        <v/>
      </c>
    </row>
    <row r="2692" spans="1:13">
      <c r="A2692">
        <f t="shared" si="20"/>
        <v>2809</v>
      </c>
      <c r="B2692" t="str">
        <f>IF(Use_Der,IFERROR(INDEX(Data!$C$30:'Data'!$C$5000,IF($A2692&gt;$H$2,15000,$A2692)),""),"")</f>
        <v/>
      </c>
      <c r="C2692" t="str">
        <f>IF(Use_Der,IF(ISERROR(INDEX(Data!$D$30:'Data'!$D$5000,IF($A2692&gt;$H$2,15000,$A2692))),"",INDEX(Data!$D$30:'Data'!$D$5000,IF($A2692&gt;$H$2,15000,$A2692))),"")</f>
        <v/>
      </c>
      <c r="D2692" t="str">
        <f>IF(Use_Der,IF(ISERROR(INDEX(Data!$E$30:'Data'!$E$5000,IF($A2692&gt;$H$2,15000,$A2692))),"",INDEX(Data!$E$30:'Data'!$E$5000,IF($A2692&gt;$H$2,15000,$A2692))),"")</f>
        <v/>
      </c>
      <c r="E2692" t="str">
        <f>IF(Use_Der,IF(ISERROR(INDEX(Data!$F$30:'Data'!$F$5000,IF($A2692&gt;$H$2,15000,$A2692))),"",INDEX(Data!$F$30:'Data'!$F$5000,IF($A2692&gt;$H$2,15000,$A2692))),"")</f>
        <v/>
      </c>
      <c r="F2692" t="str">
        <f>IF(Use_Der,IF(ISERROR(INDEX(Data!$G$30:'Data'!$G$5000,IF($A2692&gt;$H$2,15000,$A2692))),"",INDEX(Data!$G$30:'Data'!$G$5000,IF($A2692&gt;$H$2,15000,$A2692))),"")</f>
        <v/>
      </c>
      <c r="G2692" s="96"/>
      <c r="H2692" s="96"/>
      <c r="I2692" s="96"/>
      <c r="J2692">
        <f t="shared" si="21"/>
        <v>2809</v>
      </c>
      <c r="K2692" t="str">
        <f>IFERROR(INDEX(Data!$C$30:'Data'!$C$5007,IF($J2692&gt;$P$2,15000,$J2692)),"")</f>
        <v/>
      </c>
      <c r="L2692" t="str">
        <f>IF(ISERROR(INDEX(Data!$D$30:'Data'!$D$5007,IF($J2692&gt;$P$2,15000,$J2692))),"",INDEX(Data!$D$30:'Data'!$D$5007,IF($J2692&gt;$P$2,15000,$J2692)))</f>
        <v/>
      </c>
      <c r="M2692" t="str">
        <f>IF(ISERROR(INDEX(Data!$H$30:'Data'!$H$5007,IF($J2692&gt;$P$2,15000,$J2692))),"",INDEX(Data!$H$30:'Data'!$H$5007,IF($J2692&gt;$P$2,15000,$J2692)))</f>
        <v/>
      </c>
    </row>
    <row r="2693" spans="1:13">
      <c r="A2693">
        <f t="shared" si="20"/>
        <v>2810</v>
      </c>
      <c r="B2693" t="str">
        <f>IF(Use_Der,IFERROR(INDEX(Data!$C$30:'Data'!$C$5000,IF($A2693&gt;$H$2,15000,$A2693)),""),"")</f>
        <v/>
      </c>
      <c r="C2693" t="str">
        <f>IF(Use_Der,IF(ISERROR(INDEX(Data!$D$30:'Data'!$D$5000,IF($A2693&gt;$H$2,15000,$A2693))),"",INDEX(Data!$D$30:'Data'!$D$5000,IF($A2693&gt;$H$2,15000,$A2693))),"")</f>
        <v/>
      </c>
      <c r="D2693" t="str">
        <f>IF(Use_Der,IF(ISERROR(INDEX(Data!$E$30:'Data'!$E$5000,IF($A2693&gt;$H$2,15000,$A2693))),"",INDEX(Data!$E$30:'Data'!$E$5000,IF($A2693&gt;$H$2,15000,$A2693))),"")</f>
        <v/>
      </c>
      <c r="E2693" t="str">
        <f>IF(Use_Der,IF(ISERROR(INDEX(Data!$F$30:'Data'!$F$5000,IF($A2693&gt;$H$2,15000,$A2693))),"",INDEX(Data!$F$30:'Data'!$F$5000,IF($A2693&gt;$H$2,15000,$A2693))),"")</f>
        <v/>
      </c>
      <c r="F2693" t="str">
        <f>IF(Use_Der,IF(ISERROR(INDEX(Data!$G$30:'Data'!$G$5000,IF($A2693&gt;$H$2,15000,$A2693))),"",INDEX(Data!$G$30:'Data'!$G$5000,IF($A2693&gt;$H$2,15000,$A2693))),"")</f>
        <v/>
      </c>
      <c r="G2693" s="96"/>
      <c r="H2693" s="96"/>
      <c r="I2693" s="96"/>
      <c r="J2693">
        <f t="shared" si="21"/>
        <v>2810</v>
      </c>
      <c r="K2693" t="str">
        <f>IFERROR(INDEX(Data!$C$30:'Data'!$C$5007,IF($J2693&gt;$P$2,15000,$J2693)),"")</f>
        <v/>
      </c>
      <c r="L2693" t="str">
        <f>IF(ISERROR(INDEX(Data!$D$30:'Data'!$D$5007,IF($J2693&gt;$P$2,15000,$J2693))),"",INDEX(Data!$D$30:'Data'!$D$5007,IF($J2693&gt;$P$2,15000,$J2693)))</f>
        <v/>
      </c>
      <c r="M2693" t="str">
        <f>IF(ISERROR(INDEX(Data!$H$30:'Data'!$H$5007,IF($J2693&gt;$P$2,15000,$J2693))),"",INDEX(Data!$H$30:'Data'!$H$5007,IF($J2693&gt;$P$2,15000,$J2693)))</f>
        <v/>
      </c>
    </row>
    <row r="2694" spans="1:13">
      <c r="A2694">
        <f t="shared" si="20"/>
        <v>2811</v>
      </c>
      <c r="B2694" t="str">
        <f>IF(Use_Der,IFERROR(INDEX(Data!$C$30:'Data'!$C$5000,IF($A2694&gt;$H$2,15000,$A2694)),""),"")</f>
        <v/>
      </c>
      <c r="C2694" t="str">
        <f>IF(Use_Der,IF(ISERROR(INDEX(Data!$D$30:'Data'!$D$5000,IF($A2694&gt;$H$2,15000,$A2694))),"",INDEX(Data!$D$30:'Data'!$D$5000,IF($A2694&gt;$H$2,15000,$A2694))),"")</f>
        <v/>
      </c>
      <c r="D2694" t="str">
        <f>IF(Use_Der,IF(ISERROR(INDEX(Data!$E$30:'Data'!$E$5000,IF($A2694&gt;$H$2,15000,$A2694))),"",INDEX(Data!$E$30:'Data'!$E$5000,IF($A2694&gt;$H$2,15000,$A2694))),"")</f>
        <v/>
      </c>
      <c r="E2694" t="str">
        <f>IF(Use_Der,IF(ISERROR(INDEX(Data!$F$30:'Data'!$F$5000,IF($A2694&gt;$H$2,15000,$A2694))),"",INDEX(Data!$F$30:'Data'!$F$5000,IF($A2694&gt;$H$2,15000,$A2694))),"")</f>
        <v/>
      </c>
      <c r="F2694" t="str">
        <f>IF(Use_Der,IF(ISERROR(INDEX(Data!$G$30:'Data'!$G$5000,IF($A2694&gt;$H$2,15000,$A2694))),"",INDEX(Data!$G$30:'Data'!$G$5000,IF($A2694&gt;$H$2,15000,$A2694))),"")</f>
        <v/>
      </c>
      <c r="G2694" s="96"/>
      <c r="H2694" s="96"/>
      <c r="I2694" s="96"/>
      <c r="J2694">
        <f t="shared" si="21"/>
        <v>2811</v>
      </c>
      <c r="K2694" t="str">
        <f>IFERROR(INDEX(Data!$C$30:'Data'!$C$5007,IF($J2694&gt;$P$2,15000,$J2694)),"")</f>
        <v/>
      </c>
      <c r="L2694" t="str">
        <f>IF(ISERROR(INDEX(Data!$D$30:'Data'!$D$5007,IF($J2694&gt;$P$2,15000,$J2694))),"",INDEX(Data!$D$30:'Data'!$D$5007,IF($J2694&gt;$P$2,15000,$J2694)))</f>
        <v/>
      </c>
      <c r="M2694" t="str">
        <f>IF(ISERROR(INDEX(Data!$H$30:'Data'!$H$5007,IF($J2694&gt;$P$2,15000,$J2694))),"",INDEX(Data!$H$30:'Data'!$H$5007,IF($J2694&gt;$P$2,15000,$J2694)))</f>
        <v/>
      </c>
    </row>
    <row r="2695" spans="1:13">
      <c r="A2695">
        <f t="shared" si="20"/>
        <v>2812</v>
      </c>
      <c r="B2695" t="str">
        <f>IF(Use_Der,IFERROR(INDEX(Data!$C$30:'Data'!$C$5000,IF($A2695&gt;$H$2,15000,$A2695)),""),"")</f>
        <v/>
      </c>
      <c r="C2695" t="str">
        <f>IF(Use_Der,IF(ISERROR(INDEX(Data!$D$30:'Data'!$D$5000,IF($A2695&gt;$H$2,15000,$A2695))),"",INDEX(Data!$D$30:'Data'!$D$5000,IF($A2695&gt;$H$2,15000,$A2695))),"")</f>
        <v/>
      </c>
      <c r="D2695" t="str">
        <f>IF(Use_Der,IF(ISERROR(INDEX(Data!$E$30:'Data'!$E$5000,IF($A2695&gt;$H$2,15000,$A2695))),"",INDEX(Data!$E$30:'Data'!$E$5000,IF($A2695&gt;$H$2,15000,$A2695))),"")</f>
        <v/>
      </c>
      <c r="E2695" t="str">
        <f>IF(Use_Der,IF(ISERROR(INDEX(Data!$F$30:'Data'!$F$5000,IF($A2695&gt;$H$2,15000,$A2695))),"",INDEX(Data!$F$30:'Data'!$F$5000,IF($A2695&gt;$H$2,15000,$A2695))),"")</f>
        <v/>
      </c>
      <c r="F2695" t="str">
        <f>IF(Use_Der,IF(ISERROR(INDEX(Data!$G$30:'Data'!$G$5000,IF($A2695&gt;$H$2,15000,$A2695))),"",INDEX(Data!$G$30:'Data'!$G$5000,IF($A2695&gt;$H$2,15000,$A2695))),"")</f>
        <v/>
      </c>
      <c r="G2695" s="96"/>
      <c r="H2695" s="96"/>
      <c r="I2695" s="96"/>
      <c r="J2695">
        <f t="shared" si="21"/>
        <v>2812</v>
      </c>
      <c r="K2695" t="str">
        <f>IFERROR(INDEX(Data!$C$30:'Data'!$C$5007,IF($J2695&gt;$P$2,15000,$J2695)),"")</f>
        <v/>
      </c>
      <c r="L2695" t="str">
        <f>IF(ISERROR(INDEX(Data!$D$30:'Data'!$D$5007,IF($J2695&gt;$P$2,15000,$J2695))),"",INDEX(Data!$D$30:'Data'!$D$5007,IF($J2695&gt;$P$2,15000,$J2695)))</f>
        <v/>
      </c>
      <c r="M2695" t="str">
        <f>IF(ISERROR(INDEX(Data!$H$30:'Data'!$H$5007,IF($J2695&gt;$P$2,15000,$J2695))),"",INDEX(Data!$H$30:'Data'!$H$5007,IF($J2695&gt;$P$2,15000,$J2695)))</f>
        <v/>
      </c>
    </row>
    <row r="2696" spans="1:13">
      <c r="A2696">
        <f t="shared" si="20"/>
        <v>2813</v>
      </c>
      <c r="B2696" t="str">
        <f>IF(Use_Der,IFERROR(INDEX(Data!$C$30:'Data'!$C$5000,IF($A2696&gt;$H$2,15000,$A2696)),""),"")</f>
        <v/>
      </c>
      <c r="C2696" t="str">
        <f>IF(Use_Der,IF(ISERROR(INDEX(Data!$D$30:'Data'!$D$5000,IF($A2696&gt;$H$2,15000,$A2696))),"",INDEX(Data!$D$30:'Data'!$D$5000,IF($A2696&gt;$H$2,15000,$A2696))),"")</f>
        <v/>
      </c>
      <c r="D2696" t="str">
        <f>IF(Use_Der,IF(ISERROR(INDEX(Data!$E$30:'Data'!$E$5000,IF($A2696&gt;$H$2,15000,$A2696))),"",INDEX(Data!$E$30:'Data'!$E$5000,IF($A2696&gt;$H$2,15000,$A2696))),"")</f>
        <v/>
      </c>
      <c r="E2696" t="str">
        <f>IF(Use_Der,IF(ISERROR(INDEX(Data!$F$30:'Data'!$F$5000,IF($A2696&gt;$H$2,15000,$A2696))),"",INDEX(Data!$F$30:'Data'!$F$5000,IF($A2696&gt;$H$2,15000,$A2696))),"")</f>
        <v/>
      </c>
      <c r="F2696" t="str">
        <f>IF(Use_Der,IF(ISERROR(INDEX(Data!$G$30:'Data'!$G$5000,IF($A2696&gt;$H$2,15000,$A2696))),"",INDEX(Data!$G$30:'Data'!$G$5000,IF($A2696&gt;$H$2,15000,$A2696))),"")</f>
        <v/>
      </c>
      <c r="G2696" s="96"/>
      <c r="H2696" s="96"/>
      <c r="I2696" s="96"/>
      <c r="J2696">
        <f t="shared" si="21"/>
        <v>2813</v>
      </c>
      <c r="K2696" t="str">
        <f>IFERROR(INDEX(Data!$C$30:'Data'!$C$5007,IF($J2696&gt;$P$2,15000,$J2696)),"")</f>
        <v/>
      </c>
      <c r="L2696" t="str">
        <f>IF(ISERROR(INDEX(Data!$D$30:'Data'!$D$5007,IF($J2696&gt;$P$2,15000,$J2696))),"",INDEX(Data!$D$30:'Data'!$D$5007,IF($J2696&gt;$P$2,15000,$J2696)))</f>
        <v/>
      </c>
      <c r="M2696" t="str">
        <f>IF(ISERROR(INDEX(Data!$H$30:'Data'!$H$5007,IF($J2696&gt;$P$2,15000,$J2696))),"",INDEX(Data!$H$30:'Data'!$H$5007,IF($J2696&gt;$P$2,15000,$J2696)))</f>
        <v/>
      </c>
    </row>
    <row r="2697" spans="1:13">
      <c r="A2697">
        <f t="shared" si="20"/>
        <v>2814</v>
      </c>
      <c r="B2697" t="str">
        <f>IF(Use_Der,IFERROR(INDEX(Data!$C$30:'Data'!$C$5000,IF($A2697&gt;$H$2,15000,$A2697)),""),"")</f>
        <v/>
      </c>
      <c r="C2697" t="str">
        <f>IF(Use_Der,IF(ISERROR(INDEX(Data!$D$30:'Data'!$D$5000,IF($A2697&gt;$H$2,15000,$A2697))),"",INDEX(Data!$D$30:'Data'!$D$5000,IF($A2697&gt;$H$2,15000,$A2697))),"")</f>
        <v/>
      </c>
      <c r="D2697" t="str">
        <f>IF(Use_Der,IF(ISERROR(INDEX(Data!$E$30:'Data'!$E$5000,IF($A2697&gt;$H$2,15000,$A2697))),"",INDEX(Data!$E$30:'Data'!$E$5000,IF($A2697&gt;$H$2,15000,$A2697))),"")</f>
        <v/>
      </c>
      <c r="E2697" t="str">
        <f>IF(Use_Der,IF(ISERROR(INDEX(Data!$F$30:'Data'!$F$5000,IF($A2697&gt;$H$2,15000,$A2697))),"",INDEX(Data!$F$30:'Data'!$F$5000,IF($A2697&gt;$H$2,15000,$A2697))),"")</f>
        <v/>
      </c>
      <c r="F2697" t="str">
        <f>IF(Use_Der,IF(ISERROR(INDEX(Data!$G$30:'Data'!$G$5000,IF($A2697&gt;$H$2,15000,$A2697))),"",INDEX(Data!$G$30:'Data'!$G$5000,IF($A2697&gt;$H$2,15000,$A2697))),"")</f>
        <v/>
      </c>
      <c r="G2697" s="96"/>
      <c r="H2697" s="96"/>
      <c r="I2697" s="96"/>
      <c r="J2697">
        <f t="shared" si="21"/>
        <v>2814</v>
      </c>
      <c r="K2697" t="str">
        <f>IFERROR(INDEX(Data!$C$30:'Data'!$C$5007,IF($J2697&gt;$P$2,15000,$J2697)),"")</f>
        <v/>
      </c>
      <c r="L2697" t="str">
        <f>IF(ISERROR(INDEX(Data!$D$30:'Data'!$D$5007,IF($J2697&gt;$P$2,15000,$J2697))),"",INDEX(Data!$D$30:'Data'!$D$5007,IF($J2697&gt;$P$2,15000,$J2697)))</f>
        <v/>
      </c>
      <c r="M2697" t="str">
        <f>IF(ISERROR(INDEX(Data!$H$30:'Data'!$H$5007,IF($J2697&gt;$P$2,15000,$J2697))),"",INDEX(Data!$H$30:'Data'!$H$5007,IF($J2697&gt;$P$2,15000,$J2697)))</f>
        <v/>
      </c>
    </row>
    <row r="2698" spans="1:13">
      <c r="A2698">
        <f t="shared" si="20"/>
        <v>2815</v>
      </c>
      <c r="B2698" t="str">
        <f>IF(Use_Der,IFERROR(INDEX(Data!$C$30:'Data'!$C$5000,IF($A2698&gt;$H$2,15000,$A2698)),""),"")</f>
        <v/>
      </c>
      <c r="C2698" t="str">
        <f>IF(Use_Der,IF(ISERROR(INDEX(Data!$D$30:'Data'!$D$5000,IF($A2698&gt;$H$2,15000,$A2698))),"",INDEX(Data!$D$30:'Data'!$D$5000,IF($A2698&gt;$H$2,15000,$A2698))),"")</f>
        <v/>
      </c>
      <c r="D2698" t="str">
        <f>IF(Use_Der,IF(ISERROR(INDEX(Data!$E$30:'Data'!$E$5000,IF($A2698&gt;$H$2,15000,$A2698))),"",INDEX(Data!$E$30:'Data'!$E$5000,IF($A2698&gt;$H$2,15000,$A2698))),"")</f>
        <v/>
      </c>
      <c r="E2698" t="str">
        <f>IF(Use_Der,IF(ISERROR(INDEX(Data!$F$30:'Data'!$F$5000,IF($A2698&gt;$H$2,15000,$A2698))),"",INDEX(Data!$F$30:'Data'!$F$5000,IF($A2698&gt;$H$2,15000,$A2698))),"")</f>
        <v/>
      </c>
      <c r="F2698" t="str">
        <f>IF(Use_Der,IF(ISERROR(INDEX(Data!$G$30:'Data'!$G$5000,IF($A2698&gt;$H$2,15000,$A2698))),"",INDEX(Data!$G$30:'Data'!$G$5000,IF($A2698&gt;$H$2,15000,$A2698))),"")</f>
        <v/>
      </c>
      <c r="G2698" s="96"/>
      <c r="H2698" s="96"/>
      <c r="I2698" s="96"/>
      <c r="J2698">
        <f t="shared" si="21"/>
        <v>2815</v>
      </c>
      <c r="K2698" t="str">
        <f>IFERROR(INDEX(Data!$C$30:'Data'!$C$5007,IF($J2698&gt;$P$2,15000,$J2698)),"")</f>
        <v/>
      </c>
      <c r="L2698" t="str">
        <f>IF(ISERROR(INDEX(Data!$D$30:'Data'!$D$5007,IF($J2698&gt;$P$2,15000,$J2698))),"",INDEX(Data!$D$30:'Data'!$D$5007,IF($J2698&gt;$P$2,15000,$J2698)))</f>
        <v/>
      </c>
      <c r="M2698" t="str">
        <f>IF(ISERROR(INDEX(Data!$H$30:'Data'!$H$5007,IF($J2698&gt;$P$2,15000,$J2698))),"",INDEX(Data!$H$30:'Data'!$H$5007,IF($J2698&gt;$P$2,15000,$J2698)))</f>
        <v/>
      </c>
    </row>
    <row r="2699" spans="1:13">
      <c r="A2699">
        <f t="shared" si="20"/>
        <v>2816</v>
      </c>
      <c r="B2699" t="str">
        <f>IF(Use_Der,IFERROR(INDEX(Data!$C$30:'Data'!$C$5000,IF($A2699&gt;$H$2,15000,$A2699)),""),"")</f>
        <v/>
      </c>
      <c r="C2699" t="str">
        <f>IF(Use_Der,IF(ISERROR(INDEX(Data!$D$30:'Data'!$D$5000,IF($A2699&gt;$H$2,15000,$A2699))),"",INDEX(Data!$D$30:'Data'!$D$5000,IF($A2699&gt;$H$2,15000,$A2699))),"")</f>
        <v/>
      </c>
      <c r="D2699" t="str">
        <f>IF(Use_Der,IF(ISERROR(INDEX(Data!$E$30:'Data'!$E$5000,IF($A2699&gt;$H$2,15000,$A2699))),"",INDEX(Data!$E$30:'Data'!$E$5000,IF($A2699&gt;$H$2,15000,$A2699))),"")</f>
        <v/>
      </c>
      <c r="E2699" t="str">
        <f>IF(Use_Der,IF(ISERROR(INDEX(Data!$F$30:'Data'!$F$5000,IF($A2699&gt;$H$2,15000,$A2699))),"",INDEX(Data!$F$30:'Data'!$F$5000,IF($A2699&gt;$H$2,15000,$A2699))),"")</f>
        <v/>
      </c>
      <c r="F2699" t="str">
        <f>IF(Use_Der,IF(ISERROR(INDEX(Data!$G$30:'Data'!$G$5000,IF($A2699&gt;$H$2,15000,$A2699))),"",INDEX(Data!$G$30:'Data'!$G$5000,IF($A2699&gt;$H$2,15000,$A2699))),"")</f>
        <v/>
      </c>
      <c r="G2699" s="96"/>
      <c r="H2699" s="96"/>
      <c r="I2699" s="96"/>
      <c r="J2699">
        <f t="shared" si="21"/>
        <v>2816</v>
      </c>
      <c r="K2699" t="str">
        <f>IFERROR(INDEX(Data!$C$30:'Data'!$C$5007,IF($J2699&gt;$P$2,15000,$J2699)),"")</f>
        <v/>
      </c>
      <c r="L2699" t="str">
        <f>IF(ISERROR(INDEX(Data!$D$30:'Data'!$D$5007,IF($J2699&gt;$P$2,15000,$J2699))),"",INDEX(Data!$D$30:'Data'!$D$5007,IF($J2699&gt;$P$2,15000,$J2699)))</f>
        <v/>
      </c>
      <c r="M2699" t="str">
        <f>IF(ISERROR(INDEX(Data!$H$30:'Data'!$H$5007,IF($J2699&gt;$P$2,15000,$J2699))),"",INDEX(Data!$H$30:'Data'!$H$5007,IF($J2699&gt;$P$2,15000,$J2699)))</f>
        <v/>
      </c>
    </row>
    <row r="2700" spans="1:13">
      <c r="A2700">
        <f t="shared" si="20"/>
        <v>2817</v>
      </c>
      <c r="B2700" t="str">
        <f>IF(Use_Der,IFERROR(INDEX(Data!$C$30:'Data'!$C$5000,IF($A2700&gt;$H$2,15000,$A2700)),""),"")</f>
        <v/>
      </c>
      <c r="C2700" t="str">
        <f>IF(Use_Der,IF(ISERROR(INDEX(Data!$D$30:'Data'!$D$5000,IF($A2700&gt;$H$2,15000,$A2700))),"",INDEX(Data!$D$30:'Data'!$D$5000,IF($A2700&gt;$H$2,15000,$A2700))),"")</f>
        <v/>
      </c>
      <c r="D2700" t="str">
        <f>IF(Use_Der,IF(ISERROR(INDEX(Data!$E$30:'Data'!$E$5000,IF($A2700&gt;$H$2,15000,$A2700))),"",INDEX(Data!$E$30:'Data'!$E$5000,IF($A2700&gt;$H$2,15000,$A2700))),"")</f>
        <v/>
      </c>
      <c r="E2700" t="str">
        <f>IF(Use_Der,IF(ISERROR(INDEX(Data!$F$30:'Data'!$F$5000,IF($A2700&gt;$H$2,15000,$A2700))),"",INDEX(Data!$F$30:'Data'!$F$5000,IF($A2700&gt;$H$2,15000,$A2700))),"")</f>
        <v/>
      </c>
      <c r="F2700" t="str">
        <f>IF(Use_Der,IF(ISERROR(INDEX(Data!$G$30:'Data'!$G$5000,IF($A2700&gt;$H$2,15000,$A2700))),"",INDEX(Data!$G$30:'Data'!$G$5000,IF($A2700&gt;$H$2,15000,$A2700))),"")</f>
        <v/>
      </c>
      <c r="G2700" s="96"/>
      <c r="H2700" s="96"/>
      <c r="I2700" s="96"/>
      <c r="J2700">
        <f t="shared" si="21"/>
        <v>2817</v>
      </c>
      <c r="K2700" t="str">
        <f>IFERROR(INDEX(Data!$C$30:'Data'!$C$5007,IF($J2700&gt;$P$2,15000,$J2700)),"")</f>
        <v/>
      </c>
      <c r="L2700" t="str">
        <f>IF(ISERROR(INDEX(Data!$D$30:'Data'!$D$5007,IF($J2700&gt;$P$2,15000,$J2700))),"",INDEX(Data!$D$30:'Data'!$D$5007,IF($J2700&gt;$P$2,15000,$J2700)))</f>
        <v/>
      </c>
      <c r="M2700" t="str">
        <f>IF(ISERROR(INDEX(Data!$H$30:'Data'!$H$5007,IF($J2700&gt;$P$2,15000,$J2700))),"",INDEX(Data!$H$30:'Data'!$H$5007,IF($J2700&gt;$P$2,15000,$J2700)))</f>
        <v/>
      </c>
    </row>
    <row r="2701" spans="1:13">
      <c r="A2701">
        <f t="shared" si="20"/>
        <v>2818</v>
      </c>
      <c r="B2701" t="str">
        <f>IF(Use_Der,IFERROR(INDEX(Data!$C$30:'Data'!$C$5000,IF($A2701&gt;$H$2,15000,$A2701)),""),"")</f>
        <v/>
      </c>
      <c r="C2701" t="str">
        <f>IF(Use_Der,IF(ISERROR(INDEX(Data!$D$30:'Data'!$D$5000,IF($A2701&gt;$H$2,15000,$A2701))),"",INDEX(Data!$D$30:'Data'!$D$5000,IF($A2701&gt;$H$2,15000,$A2701))),"")</f>
        <v/>
      </c>
      <c r="D2701" t="str">
        <f>IF(Use_Der,IF(ISERROR(INDEX(Data!$E$30:'Data'!$E$5000,IF($A2701&gt;$H$2,15000,$A2701))),"",INDEX(Data!$E$30:'Data'!$E$5000,IF($A2701&gt;$H$2,15000,$A2701))),"")</f>
        <v/>
      </c>
      <c r="E2701" t="str">
        <f>IF(Use_Der,IF(ISERROR(INDEX(Data!$F$30:'Data'!$F$5000,IF($A2701&gt;$H$2,15000,$A2701))),"",INDEX(Data!$F$30:'Data'!$F$5000,IF($A2701&gt;$H$2,15000,$A2701))),"")</f>
        <v/>
      </c>
      <c r="F2701" t="str">
        <f>IF(Use_Der,IF(ISERROR(INDEX(Data!$G$30:'Data'!$G$5000,IF($A2701&gt;$H$2,15000,$A2701))),"",INDEX(Data!$G$30:'Data'!$G$5000,IF($A2701&gt;$H$2,15000,$A2701))),"")</f>
        <v/>
      </c>
      <c r="G2701" s="96"/>
      <c r="H2701" s="96"/>
      <c r="I2701" s="96"/>
      <c r="J2701">
        <f t="shared" si="21"/>
        <v>2818</v>
      </c>
      <c r="K2701" t="str">
        <f>IFERROR(INDEX(Data!$C$30:'Data'!$C$5007,IF($J2701&gt;$P$2,15000,$J2701)),"")</f>
        <v/>
      </c>
      <c r="L2701" t="str">
        <f>IF(ISERROR(INDEX(Data!$D$30:'Data'!$D$5007,IF($J2701&gt;$P$2,15000,$J2701))),"",INDEX(Data!$D$30:'Data'!$D$5007,IF($J2701&gt;$P$2,15000,$J2701)))</f>
        <v/>
      </c>
      <c r="M2701" t="str">
        <f>IF(ISERROR(INDEX(Data!$H$30:'Data'!$H$5007,IF($J2701&gt;$P$2,15000,$J2701))),"",INDEX(Data!$H$30:'Data'!$H$5007,IF($J2701&gt;$P$2,15000,$J2701)))</f>
        <v/>
      </c>
    </row>
    <row r="2702" spans="1:13">
      <c r="A2702">
        <f t="shared" si="20"/>
        <v>2819</v>
      </c>
      <c r="B2702" t="str">
        <f>IF(Use_Der,IFERROR(INDEX(Data!$C$30:'Data'!$C$5000,IF($A2702&gt;$H$2,15000,$A2702)),""),"")</f>
        <v/>
      </c>
      <c r="C2702" t="str">
        <f>IF(Use_Der,IF(ISERROR(INDEX(Data!$D$30:'Data'!$D$5000,IF($A2702&gt;$H$2,15000,$A2702))),"",INDEX(Data!$D$30:'Data'!$D$5000,IF($A2702&gt;$H$2,15000,$A2702))),"")</f>
        <v/>
      </c>
      <c r="D2702" t="str">
        <f>IF(Use_Der,IF(ISERROR(INDEX(Data!$E$30:'Data'!$E$5000,IF($A2702&gt;$H$2,15000,$A2702))),"",INDEX(Data!$E$30:'Data'!$E$5000,IF($A2702&gt;$H$2,15000,$A2702))),"")</f>
        <v/>
      </c>
      <c r="E2702" t="str">
        <f>IF(Use_Der,IF(ISERROR(INDEX(Data!$F$30:'Data'!$F$5000,IF($A2702&gt;$H$2,15000,$A2702))),"",INDEX(Data!$F$30:'Data'!$F$5000,IF($A2702&gt;$H$2,15000,$A2702))),"")</f>
        <v/>
      </c>
      <c r="F2702" t="str">
        <f>IF(Use_Der,IF(ISERROR(INDEX(Data!$G$30:'Data'!$G$5000,IF($A2702&gt;$H$2,15000,$A2702))),"",INDEX(Data!$G$30:'Data'!$G$5000,IF($A2702&gt;$H$2,15000,$A2702))),"")</f>
        <v/>
      </c>
      <c r="G2702" s="96"/>
      <c r="H2702" s="96"/>
      <c r="I2702" s="96"/>
      <c r="J2702">
        <f t="shared" si="21"/>
        <v>2819</v>
      </c>
      <c r="K2702" t="str">
        <f>IFERROR(INDEX(Data!$C$30:'Data'!$C$5007,IF($J2702&gt;$P$2,15000,$J2702)),"")</f>
        <v/>
      </c>
      <c r="L2702" t="str">
        <f>IF(ISERROR(INDEX(Data!$D$30:'Data'!$D$5007,IF($J2702&gt;$P$2,15000,$J2702))),"",INDEX(Data!$D$30:'Data'!$D$5007,IF($J2702&gt;$P$2,15000,$J2702)))</f>
        <v/>
      </c>
      <c r="M2702" t="str">
        <f>IF(ISERROR(INDEX(Data!$H$30:'Data'!$H$5007,IF($J2702&gt;$P$2,15000,$J2702))),"",INDEX(Data!$H$30:'Data'!$H$5007,IF($J2702&gt;$P$2,15000,$J2702)))</f>
        <v/>
      </c>
    </row>
    <row r="2703" spans="1:13">
      <c r="A2703">
        <f t="shared" si="20"/>
        <v>2820</v>
      </c>
      <c r="B2703" t="str">
        <f>IF(Use_Der,IFERROR(INDEX(Data!$C$30:'Data'!$C$5000,IF($A2703&gt;$H$2,15000,$A2703)),""),"")</f>
        <v/>
      </c>
      <c r="C2703" t="str">
        <f>IF(Use_Der,IF(ISERROR(INDEX(Data!$D$30:'Data'!$D$5000,IF($A2703&gt;$H$2,15000,$A2703))),"",INDEX(Data!$D$30:'Data'!$D$5000,IF($A2703&gt;$H$2,15000,$A2703))),"")</f>
        <v/>
      </c>
      <c r="D2703" t="str">
        <f>IF(Use_Der,IF(ISERROR(INDEX(Data!$E$30:'Data'!$E$5000,IF($A2703&gt;$H$2,15000,$A2703))),"",INDEX(Data!$E$30:'Data'!$E$5000,IF($A2703&gt;$H$2,15000,$A2703))),"")</f>
        <v/>
      </c>
      <c r="E2703" t="str">
        <f>IF(Use_Der,IF(ISERROR(INDEX(Data!$F$30:'Data'!$F$5000,IF($A2703&gt;$H$2,15000,$A2703))),"",INDEX(Data!$F$30:'Data'!$F$5000,IF($A2703&gt;$H$2,15000,$A2703))),"")</f>
        <v/>
      </c>
      <c r="F2703" t="str">
        <f>IF(Use_Der,IF(ISERROR(INDEX(Data!$G$30:'Data'!$G$5000,IF($A2703&gt;$H$2,15000,$A2703))),"",INDEX(Data!$G$30:'Data'!$G$5000,IF($A2703&gt;$H$2,15000,$A2703))),"")</f>
        <v/>
      </c>
      <c r="G2703" s="96"/>
      <c r="H2703" s="96"/>
      <c r="I2703" s="96"/>
      <c r="J2703">
        <f t="shared" si="21"/>
        <v>2820</v>
      </c>
      <c r="K2703" t="str">
        <f>IFERROR(INDEX(Data!$C$30:'Data'!$C$5007,IF($J2703&gt;$P$2,15000,$J2703)),"")</f>
        <v/>
      </c>
      <c r="L2703" t="str">
        <f>IF(ISERROR(INDEX(Data!$D$30:'Data'!$D$5007,IF($J2703&gt;$P$2,15000,$J2703))),"",INDEX(Data!$D$30:'Data'!$D$5007,IF($J2703&gt;$P$2,15000,$J2703)))</f>
        <v/>
      </c>
      <c r="M2703" t="str">
        <f>IF(ISERROR(INDEX(Data!$H$30:'Data'!$H$5007,IF($J2703&gt;$P$2,15000,$J2703))),"",INDEX(Data!$H$30:'Data'!$H$5007,IF($J2703&gt;$P$2,15000,$J2703)))</f>
        <v/>
      </c>
    </row>
    <row r="2704" spans="1:13">
      <c r="A2704">
        <f t="shared" si="20"/>
        <v>2821</v>
      </c>
      <c r="B2704" t="str">
        <f>IF(Use_Der,IFERROR(INDEX(Data!$C$30:'Data'!$C$5000,IF($A2704&gt;$H$2,15000,$A2704)),""),"")</f>
        <v/>
      </c>
      <c r="C2704" t="str">
        <f>IF(Use_Der,IF(ISERROR(INDEX(Data!$D$30:'Data'!$D$5000,IF($A2704&gt;$H$2,15000,$A2704))),"",INDEX(Data!$D$30:'Data'!$D$5000,IF($A2704&gt;$H$2,15000,$A2704))),"")</f>
        <v/>
      </c>
      <c r="D2704" t="str">
        <f>IF(Use_Der,IF(ISERROR(INDEX(Data!$E$30:'Data'!$E$5000,IF($A2704&gt;$H$2,15000,$A2704))),"",INDEX(Data!$E$30:'Data'!$E$5000,IF($A2704&gt;$H$2,15000,$A2704))),"")</f>
        <v/>
      </c>
      <c r="E2704" t="str">
        <f>IF(Use_Der,IF(ISERROR(INDEX(Data!$F$30:'Data'!$F$5000,IF($A2704&gt;$H$2,15000,$A2704))),"",INDEX(Data!$F$30:'Data'!$F$5000,IF($A2704&gt;$H$2,15000,$A2704))),"")</f>
        <v/>
      </c>
      <c r="F2704" t="str">
        <f>IF(Use_Der,IF(ISERROR(INDEX(Data!$G$30:'Data'!$G$5000,IF($A2704&gt;$H$2,15000,$A2704))),"",INDEX(Data!$G$30:'Data'!$G$5000,IF($A2704&gt;$H$2,15000,$A2704))),"")</f>
        <v/>
      </c>
      <c r="G2704" s="96"/>
      <c r="H2704" s="96"/>
      <c r="I2704" s="96"/>
      <c r="J2704">
        <f t="shared" si="21"/>
        <v>2821</v>
      </c>
      <c r="K2704" t="str">
        <f>IFERROR(INDEX(Data!$C$30:'Data'!$C$5007,IF($J2704&gt;$P$2,15000,$J2704)),"")</f>
        <v/>
      </c>
      <c r="L2704" t="str">
        <f>IF(ISERROR(INDEX(Data!$D$30:'Data'!$D$5007,IF($J2704&gt;$P$2,15000,$J2704))),"",INDEX(Data!$D$30:'Data'!$D$5007,IF($J2704&gt;$P$2,15000,$J2704)))</f>
        <v/>
      </c>
      <c r="M2704" t="str">
        <f>IF(ISERROR(INDEX(Data!$H$30:'Data'!$H$5007,IF($J2704&gt;$P$2,15000,$J2704))),"",INDEX(Data!$H$30:'Data'!$H$5007,IF($J2704&gt;$P$2,15000,$J2704)))</f>
        <v/>
      </c>
    </row>
    <row r="2705" spans="1:13">
      <c r="A2705">
        <f t="shared" si="20"/>
        <v>2822</v>
      </c>
      <c r="B2705" t="str">
        <f>IF(Use_Der,IFERROR(INDEX(Data!$C$30:'Data'!$C$5000,IF($A2705&gt;$H$2,15000,$A2705)),""),"")</f>
        <v/>
      </c>
      <c r="C2705" t="str">
        <f>IF(Use_Der,IF(ISERROR(INDEX(Data!$D$30:'Data'!$D$5000,IF($A2705&gt;$H$2,15000,$A2705))),"",INDEX(Data!$D$30:'Data'!$D$5000,IF($A2705&gt;$H$2,15000,$A2705))),"")</f>
        <v/>
      </c>
      <c r="D2705" t="str">
        <f>IF(Use_Der,IF(ISERROR(INDEX(Data!$E$30:'Data'!$E$5000,IF($A2705&gt;$H$2,15000,$A2705))),"",INDEX(Data!$E$30:'Data'!$E$5000,IF($A2705&gt;$H$2,15000,$A2705))),"")</f>
        <v/>
      </c>
      <c r="E2705" t="str">
        <f>IF(Use_Der,IF(ISERROR(INDEX(Data!$F$30:'Data'!$F$5000,IF($A2705&gt;$H$2,15000,$A2705))),"",INDEX(Data!$F$30:'Data'!$F$5000,IF($A2705&gt;$H$2,15000,$A2705))),"")</f>
        <v/>
      </c>
      <c r="F2705" t="str">
        <f>IF(Use_Der,IF(ISERROR(INDEX(Data!$G$30:'Data'!$G$5000,IF($A2705&gt;$H$2,15000,$A2705))),"",INDEX(Data!$G$30:'Data'!$G$5000,IF($A2705&gt;$H$2,15000,$A2705))),"")</f>
        <v/>
      </c>
      <c r="G2705" s="96"/>
      <c r="H2705" s="96"/>
      <c r="I2705" s="96"/>
      <c r="J2705">
        <f t="shared" si="21"/>
        <v>2822</v>
      </c>
      <c r="K2705" t="str">
        <f>IFERROR(INDEX(Data!$C$30:'Data'!$C$5007,IF($J2705&gt;$P$2,15000,$J2705)),"")</f>
        <v/>
      </c>
      <c r="L2705" t="str">
        <f>IF(ISERROR(INDEX(Data!$D$30:'Data'!$D$5007,IF($J2705&gt;$P$2,15000,$J2705))),"",INDEX(Data!$D$30:'Data'!$D$5007,IF($J2705&gt;$P$2,15000,$J2705)))</f>
        <v/>
      </c>
      <c r="M2705" t="str">
        <f>IF(ISERROR(INDEX(Data!$H$30:'Data'!$H$5007,IF($J2705&gt;$P$2,15000,$J2705))),"",INDEX(Data!$H$30:'Data'!$H$5007,IF($J2705&gt;$P$2,15000,$J2705)))</f>
        <v/>
      </c>
    </row>
    <row r="2706" spans="1:13">
      <c r="A2706">
        <f t="shared" si="20"/>
        <v>2823</v>
      </c>
      <c r="B2706" t="str">
        <f>IF(Use_Der,IFERROR(INDEX(Data!$C$30:'Data'!$C$5000,IF($A2706&gt;$H$2,15000,$A2706)),""),"")</f>
        <v/>
      </c>
      <c r="C2706" t="str">
        <f>IF(Use_Der,IF(ISERROR(INDEX(Data!$D$30:'Data'!$D$5000,IF($A2706&gt;$H$2,15000,$A2706))),"",INDEX(Data!$D$30:'Data'!$D$5000,IF($A2706&gt;$H$2,15000,$A2706))),"")</f>
        <v/>
      </c>
      <c r="D2706" t="str">
        <f>IF(Use_Der,IF(ISERROR(INDEX(Data!$E$30:'Data'!$E$5000,IF($A2706&gt;$H$2,15000,$A2706))),"",INDEX(Data!$E$30:'Data'!$E$5000,IF($A2706&gt;$H$2,15000,$A2706))),"")</f>
        <v/>
      </c>
      <c r="E2706" t="str">
        <f>IF(Use_Der,IF(ISERROR(INDEX(Data!$F$30:'Data'!$F$5000,IF($A2706&gt;$H$2,15000,$A2706))),"",INDEX(Data!$F$30:'Data'!$F$5000,IF($A2706&gt;$H$2,15000,$A2706))),"")</f>
        <v/>
      </c>
      <c r="F2706" t="str">
        <f>IF(Use_Der,IF(ISERROR(INDEX(Data!$G$30:'Data'!$G$5000,IF($A2706&gt;$H$2,15000,$A2706))),"",INDEX(Data!$G$30:'Data'!$G$5000,IF($A2706&gt;$H$2,15000,$A2706))),"")</f>
        <v/>
      </c>
      <c r="G2706" s="96"/>
      <c r="H2706" s="96"/>
      <c r="I2706" s="96"/>
      <c r="J2706">
        <f t="shared" si="21"/>
        <v>2823</v>
      </c>
      <c r="K2706" t="str">
        <f>IFERROR(INDEX(Data!$C$30:'Data'!$C$5007,IF($J2706&gt;$P$2,15000,$J2706)),"")</f>
        <v/>
      </c>
      <c r="L2706" t="str">
        <f>IF(ISERROR(INDEX(Data!$D$30:'Data'!$D$5007,IF($J2706&gt;$P$2,15000,$J2706))),"",INDEX(Data!$D$30:'Data'!$D$5007,IF($J2706&gt;$P$2,15000,$J2706)))</f>
        <v/>
      </c>
      <c r="M2706" t="str">
        <f>IF(ISERROR(INDEX(Data!$H$30:'Data'!$H$5007,IF($J2706&gt;$P$2,15000,$J2706))),"",INDEX(Data!$H$30:'Data'!$H$5007,IF($J2706&gt;$P$2,15000,$J2706)))</f>
        <v/>
      </c>
    </row>
    <row r="2707" spans="1:13">
      <c r="A2707">
        <f t="shared" si="20"/>
        <v>2824</v>
      </c>
      <c r="B2707" t="str">
        <f>IF(Use_Der,IFERROR(INDEX(Data!$C$30:'Data'!$C$5000,IF($A2707&gt;$H$2,15000,$A2707)),""),"")</f>
        <v/>
      </c>
      <c r="C2707" t="str">
        <f>IF(Use_Der,IF(ISERROR(INDEX(Data!$D$30:'Data'!$D$5000,IF($A2707&gt;$H$2,15000,$A2707))),"",INDEX(Data!$D$30:'Data'!$D$5000,IF($A2707&gt;$H$2,15000,$A2707))),"")</f>
        <v/>
      </c>
      <c r="D2707" t="str">
        <f>IF(Use_Der,IF(ISERROR(INDEX(Data!$E$30:'Data'!$E$5000,IF($A2707&gt;$H$2,15000,$A2707))),"",INDEX(Data!$E$30:'Data'!$E$5000,IF($A2707&gt;$H$2,15000,$A2707))),"")</f>
        <v/>
      </c>
      <c r="E2707" t="str">
        <f>IF(Use_Der,IF(ISERROR(INDEX(Data!$F$30:'Data'!$F$5000,IF($A2707&gt;$H$2,15000,$A2707))),"",INDEX(Data!$F$30:'Data'!$F$5000,IF($A2707&gt;$H$2,15000,$A2707))),"")</f>
        <v/>
      </c>
      <c r="F2707" t="str">
        <f>IF(Use_Der,IF(ISERROR(INDEX(Data!$G$30:'Data'!$G$5000,IF($A2707&gt;$H$2,15000,$A2707))),"",INDEX(Data!$G$30:'Data'!$G$5000,IF($A2707&gt;$H$2,15000,$A2707))),"")</f>
        <v/>
      </c>
      <c r="G2707" s="96"/>
      <c r="H2707" s="96"/>
      <c r="I2707" s="96"/>
      <c r="J2707">
        <f t="shared" si="21"/>
        <v>2824</v>
      </c>
      <c r="K2707" t="str">
        <f>IFERROR(INDEX(Data!$C$30:'Data'!$C$5007,IF($J2707&gt;$P$2,15000,$J2707)),"")</f>
        <v/>
      </c>
      <c r="L2707" t="str">
        <f>IF(ISERROR(INDEX(Data!$D$30:'Data'!$D$5007,IF($J2707&gt;$P$2,15000,$J2707))),"",INDEX(Data!$D$30:'Data'!$D$5007,IF($J2707&gt;$P$2,15000,$J2707)))</f>
        <v/>
      </c>
      <c r="M2707" t="str">
        <f>IF(ISERROR(INDEX(Data!$H$30:'Data'!$H$5007,IF($J2707&gt;$P$2,15000,$J2707))),"",INDEX(Data!$H$30:'Data'!$H$5007,IF($J2707&gt;$P$2,15000,$J2707)))</f>
        <v/>
      </c>
    </row>
    <row r="2708" spans="1:13">
      <c r="A2708">
        <f t="shared" si="20"/>
        <v>2825</v>
      </c>
      <c r="B2708" t="str">
        <f>IF(Use_Der,IFERROR(INDEX(Data!$C$30:'Data'!$C$5000,IF($A2708&gt;$H$2,15000,$A2708)),""),"")</f>
        <v/>
      </c>
      <c r="C2708" t="str">
        <f>IF(Use_Der,IF(ISERROR(INDEX(Data!$D$30:'Data'!$D$5000,IF($A2708&gt;$H$2,15000,$A2708))),"",INDEX(Data!$D$30:'Data'!$D$5000,IF($A2708&gt;$H$2,15000,$A2708))),"")</f>
        <v/>
      </c>
      <c r="D2708" t="str">
        <f>IF(Use_Der,IF(ISERROR(INDEX(Data!$E$30:'Data'!$E$5000,IF($A2708&gt;$H$2,15000,$A2708))),"",INDEX(Data!$E$30:'Data'!$E$5000,IF($A2708&gt;$H$2,15000,$A2708))),"")</f>
        <v/>
      </c>
      <c r="E2708" t="str">
        <f>IF(Use_Der,IF(ISERROR(INDEX(Data!$F$30:'Data'!$F$5000,IF($A2708&gt;$H$2,15000,$A2708))),"",INDEX(Data!$F$30:'Data'!$F$5000,IF($A2708&gt;$H$2,15000,$A2708))),"")</f>
        <v/>
      </c>
      <c r="F2708" t="str">
        <f>IF(Use_Der,IF(ISERROR(INDEX(Data!$G$30:'Data'!$G$5000,IF($A2708&gt;$H$2,15000,$A2708))),"",INDEX(Data!$G$30:'Data'!$G$5000,IF($A2708&gt;$H$2,15000,$A2708))),"")</f>
        <v/>
      </c>
      <c r="G2708" s="96"/>
      <c r="H2708" s="96"/>
      <c r="I2708" s="96"/>
      <c r="J2708">
        <f t="shared" si="21"/>
        <v>2825</v>
      </c>
      <c r="K2708" t="str">
        <f>IFERROR(INDEX(Data!$C$30:'Data'!$C$5007,IF($J2708&gt;$P$2,15000,$J2708)),"")</f>
        <v/>
      </c>
      <c r="L2708" t="str">
        <f>IF(ISERROR(INDEX(Data!$D$30:'Data'!$D$5007,IF($J2708&gt;$P$2,15000,$J2708))),"",INDEX(Data!$D$30:'Data'!$D$5007,IF($J2708&gt;$P$2,15000,$J2708)))</f>
        <v/>
      </c>
      <c r="M2708" t="str">
        <f>IF(ISERROR(INDEX(Data!$H$30:'Data'!$H$5007,IF($J2708&gt;$P$2,15000,$J2708))),"",INDEX(Data!$H$30:'Data'!$H$5007,IF($J2708&gt;$P$2,15000,$J2708)))</f>
        <v/>
      </c>
    </row>
    <row r="2709" spans="1:13">
      <c r="A2709">
        <f t="shared" si="20"/>
        <v>2826</v>
      </c>
      <c r="B2709" t="str">
        <f>IF(Use_Der,IFERROR(INDEX(Data!$C$30:'Data'!$C$5000,IF($A2709&gt;$H$2,15000,$A2709)),""),"")</f>
        <v/>
      </c>
      <c r="C2709" t="str">
        <f>IF(Use_Der,IF(ISERROR(INDEX(Data!$D$30:'Data'!$D$5000,IF($A2709&gt;$H$2,15000,$A2709))),"",INDEX(Data!$D$30:'Data'!$D$5000,IF($A2709&gt;$H$2,15000,$A2709))),"")</f>
        <v/>
      </c>
      <c r="D2709" t="str">
        <f>IF(Use_Der,IF(ISERROR(INDEX(Data!$E$30:'Data'!$E$5000,IF($A2709&gt;$H$2,15000,$A2709))),"",INDEX(Data!$E$30:'Data'!$E$5000,IF($A2709&gt;$H$2,15000,$A2709))),"")</f>
        <v/>
      </c>
      <c r="E2709" t="str">
        <f>IF(Use_Der,IF(ISERROR(INDEX(Data!$F$30:'Data'!$F$5000,IF($A2709&gt;$H$2,15000,$A2709))),"",INDEX(Data!$F$30:'Data'!$F$5000,IF($A2709&gt;$H$2,15000,$A2709))),"")</f>
        <v/>
      </c>
      <c r="F2709" t="str">
        <f>IF(Use_Der,IF(ISERROR(INDEX(Data!$G$30:'Data'!$G$5000,IF($A2709&gt;$H$2,15000,$A2709))),"",INDEX(Data!$G$30:'Data'!$G$5000,IF($A2709&gt;$H$2,15000,$A2709))),"")</f>
        <v/>
      </c>
      <c r="G2709" s="96"/>
      <c r="H2709" s="96"/>
      <c r="I2709" s="96"/>
      <c r="J2709">
        <f t="shared" si="21"/>
        <v>2826</v>
      </c>
      <c r="K2709" t="str">
        <f>IFERROR(INDEX(Data!$C$30:'Data'!$C$5007,IF($J2709&gt;$P$2,15000,$J2709)),"")</f>
        <v/>
      </c>
      <c r="L2709" t="str">
        <f>IF(ISERROR(INDEX(Data!$D$30:'Data'!$D$5007,IF($J2709&gt;$P$2,15000,$J2709))),"",INDEX(Data!$D$30:'Data'!$D$5007,IF($J2709&gt;$P$2,15000,$J2709)))</f>
        <v/>
      </c>
      <c r="M2709" t="str">
        <f>IF(ISERROR(INDEX(Data!$H$30:'Data'!$H$5007,IF($J2709&gt;$P$2,15000,$J2709))),"",INDEX(Data!$H$30:'Data'!$H$5007,IF($J2709&gt;$P$2,15000,$J2709)))</f>
        <v/>
      </c>
    </row>
    <row r="2710" spans="1:13">
      <c r="A2710">
        <f t="shared" si="20"/>
        <v>2827</v>
      </c>
      <c r="B2710" t="str">
        <f>IF(Use_Der,IFERROR(INDEX(Data!$C$30:'Data'!$C$5000,IF($A2710&gt;$H$2,15000,$A2710)),""),"")</f>
        <v/>
      </c>
      <c r="C2710" t="str">
        <f>IF(Use_Der,IF(ISERROR(INDEX(Data!$D$30:'Data'!$D$5000,IF($A2710&gt;$H$2,15000,$A2710))),"",INDEX(Data!$D$30:'Data'!$D$5000,IF($A2710&gt;$H$2,15000,$A2710))),"")</f>
        <v/>
      </c>
      <c r="D2710" t="str">
        <f>IF(Use_Der,IF(ISERROR(INDEX(Data!$E$30:'Data'!$E$5000,IF($A2710&gt;$H$2,15000,$A2710))),"",INDEX(Data!$E$30:'Data'!$E$5000,IF($A2710&gt;$H$2,15000,$A2710))),"")</f>
        <v/>
      </c>
      <c r="E2710" t="str">
        <f>IF(Use_Der,IF(ISERROR(INDEX(Data!$F$30:'Data'!$F$5000,IF($A2710&gt;$H$2,15000,$A2710))),"",INDEX(Data!$F$30:'Data'!$F$5000,IF($A2710&gt;$H$2,15000,$A2710))),"")</f>
        <v/>
      </c>
      <c r="F2710" t="str">
        <f>IF(Use_Der,IF(ISERROR(INDEX(Data!$G$30:'Data'!$G$5000,IF($A2710&gt;$H$2,15000,$A2710))),"",INDEX(Data!$G$30:'Data'!$G$5000,IF($A2710&gt;$H$2,15000,$A2710))),"")</f>
        <v/>
      </c>
      <c r="G2710" s="96"/>
      <c r="H2710" s="96"/>
      <c r="I2710" s="96"/>
      <c r="J2710">
        <f t="shared" si="21"/>
        <v>2827</v>
      </c>
      <c r="K2710" t="str">
        <f>IFERROR(INDEX(Data!$C$30:'Data'!$C$5007,IF($J2710&gt;$P$2,15000,$J2710)),"")</f>
        <v/>
      </c>
      <c r="L2710" t="str">
        <f>IF(ISERROR(INDEX(Data!$D$30:'Data'!$D$5007,IF($J2710&gt;$P$2,15000,$J2710))),"",INDEX(Data!$D$30:'Data'!$D$5007,IF($J2710&gt;$P$2,15000,$J2710)))</f>
        <v/>
      </c>
      <c r="M2710" t="str">
        <f>IF(ISERROR(INDEX(Data!$H$30:'Data'!$H$5007,IF($J2710&gt;$P$2,15000,$J2710))),"",INDEX(Data!$H$30:'Data'!$H$5007,IF($J2710&gt;$P$2,15000,$J2710)))</f>
        <v/>
      </c>
    </row>
    <row r="2711" spans="1:13">
      <c r="A2711">
        <f t="shared" si="20"/>
        <v>2828</v>
      </c>
      <c r="B2711" t="str">
        <f>IF(Use_Der,IFERROR(INDEX(Data!$C$30:'Data'!$C$5000,IF($A2711&gt;$H$2,15000,$A2711)),""),"")</f>
        <v/>
      </c>
      <c r="C2711" t="str">
        <f>IF(Use_Der,IF(ISERROR(INDEX(Data!$D$30:'Data'!$D$5000,IF($A2711&gt;$H$2,15000,$A2711))),"",INDEX(Data!$D$30:'Data'!$D$5000,IF($A2711&gt;$H$2,15000,$A2711))),"")</f>
        <v/>
      </c>
      <c r="D2711" t="str">
        <f>IF(Use_Der,IF(ISERROR(INDEX(Data!$E$30:'Data'!$E$5000,IF($A2711&gt;$H$2,15000,$A2711))),"",INDEX(Data!$E$30:'Data'!$E$5000,IF($A2711&gt;$H$2,15000,$A2711))),"")</f>
        <v/>
      </c>
      <c r="E2711" t="str">
        <f>IF(Use_Der,IF(ISERROR(INDEX(Data!$F$30:'Data'!$F$5000,IF($A2711&gt;$H$2,15000,$A2711))),"",INDEX(Data!$F$30:'Data'!$F$5000,IF($A2711&gt;$H$2,15000,$A2711))),"")</f>
        <v/>
      </c>
      <c r="F2711" t="str">
        <f>IF(Use_Der,IF(ISERROR(INDEX(Data!$G$30:'Data'!$G$5000,IF($A2711&gt;$H$2,15000,$A2711))),"",INDEX(Data!$G$30:'Data'!$G$5000,IF($A2711&gt;$H$2,15000,$A2711))),"")</f>
        <v/>
      </c>
      <c r="G2711" s="96"/>
      <c r="H2711" s="96"/>
      <c r="I2711" s="96"/>
      <c r="J2711">
        <f t="shared" si="21"/>
        <v>2828</v>
      </c>
      <c r="K2711" t="str">
        <f>IFERROR(INDEX(Data!$C$30:'Data'!$C$5007,IF($J2711&gt;$P$2,15000,$J2711)),"")</f>
        <v/>
      </c>
      <c r="L2711" t="str">
        <f>IF(ISERROR(INDEX(Data!$D$30:'Data'!$D$5007,IF($J2711&gt;$P$2,15000,$J2711))),"",INDEX(Data!$D$30:'Data'!$D$5007,IF($J2711&gt;$P$2,15000,$J2711)))</f>
        <v/>
      </c>
      <c r="M2711" t="str">
        <f>IF(ISERROR(INDEX(Data!$H$30:'Data'!$H$5007,IF($J2711&gt;$P$2,15000,$J2711))),"",INDEX(Data!$H$30:'Data'!$H$5007,IF($J2711&gt;$P$2,15000,$J2711)))</f>
        <v/>
      </c>
    </row>
    <row r="2712" spans="1:13">
      <c r="A2712">
        <f t="shared" si="20"/>
        <v>2829</v>
      </c>
      <c r="B2712" t="str">
        <f>IF(Use_Der,IFERROR(INDEX(Data!$C$30:'Data'!$C$5000,IF($A2712&gt;$H$2,15000,$A2712)),""),"")</f>
        <v/>
      </c>
      <c r="C2712" t="str">
        <f>IF(Use_Der,IF(ISERROR(INDEX(Data!$D$30:'Data'!$D$5000,IF($A2712&gt;$H$2,15000,$A2712))),"",INDEX(Data!$D$30:'Data'!$D$5000,IF($A2712&gt;$H$2,15000,$A2712))),"")</f>
        <v/>
      </c>
      <c r="D2712" t="str">
        <f>IF(Use_Der,IF(ISERROR(INDEX(Data!$E$30:'Data'!$E$5000,IF($A2712&gt;$H$2,15000,$A2712))),"",INDEX(Data!$E$30:'Data'!$E$5000,IF($A2712&gt;$H$2,15000,$A2712))),"")</f>
        <v/>
      </c>
      <c r="E2712" t="str">
        <f>IF(Use_Der,IF(ISERROR(INDEX(Data!$F$30:'Data'!$F$5000,IF($A2712&gt;$H$2,15000,$A2712))),"",INDEX(Data!$F$30:'Data'!$F$5000,IF($A2712&gt;$H$2,15000,$A2712))),"")</f>
        <v/>
      </c>
      <c r="F2712" t="str">
        <f>IF(Use_Der,IF(ISERROR(INDEX(Data!$G$30:'Data'!$G$5000,IF($A2712&gt;$H$2,15000,$A2712))),"",INDEX(Data!$G$30:'Data'!$G$5000,IF($A2712&gt;$H$2,15000,$A2712))),"")</f>
        <v/>
      </c>
      <c r="G2712" s="96"/>
      <c r="H2712" s="96"/>
      <c r="I2712" s="96"/>
      <c r="J2712">
        <f t="shared" si="21"/>
        <v>2829</v>
      </c>
      <c r="K2712" t="str">
        <f>IFERROR(INDEX(Data!$C$30:'Data'!$C$5007,IF($J2712&gt;$P$2,15000,$J2712)),"")</f>
        <v/>
      </c>
      <c r="L2712" t="str">
        <f>IF(ISERROR(INDEX(Data!$D$30:'Data'!$D$5007,IF($J2712&gt;$P$2,15000,$J2712))),"",INDEX(Data!$D$30:'Data'!$D$5007,IF($J2712&gt;$P$2,15000,$J2712)))</f>
        <v/>
      </c>
      <c r="M2712" t="str">
        <f>IF(ISERROR(INDEX(Data!$H$30:'Data'!$H$5007,IF($J2712&gt;$P$2,15000,$J2712))),"",INDEX(Data!$H$30:'Data'!$H$5007,IF($J2712&gt;$P$2,15000,$J2712)))</f>
        <v/>
      </c>
    </row>
    <row r="2713" spans="1:13">
      <c r="A2713">
        <f t="shared" si="20"/>
        <v>2830</v>
      </c>
      <c r="B2713" t="str">
        <f>IF(Use_Der,IFERROR(INDEX(Data!$C$30:'Data'!$C$5000,IF($A2713&gt;$H$2,15000,$A2713)),""),"")</f>
        <v/>
      </c>
      <c r="C2713" t="str">
        <f>IF(Use_Der,IF(ISERROR(INDEX(Data!$D$30:'Data'!$D$5000,IF($A2713&gt;$H$2,15000,$A2713))),"",INDEX(Data!$D$30:'Data'!$D$5000,IF($A2713&gt;$H$2,15000,$A2713))),"")</f>
        <v/>
      </c>
      <c r="D2713" t="str">
        <f>IF(Use_Der,IF(ISERROR(INDEX(Data!$E$30:'Data'!$E$5000,IF($A2713&gt;$H$2,15000,$A2713))),"",INDEX(Data!$E$30:'Data'!$E$5000,IF($A2713&gt;$H$2,15000,$A2713))),"")</f>
        <v/>
      </c>
      <c r="E2713" t="str">
        <f>IF(Use_Der,IF(ISERROR(INDEX(Data!$F$30:'Data'!$F$5000,IF($A2713&gt;$H$2,15000,$A2713))),"",INDEX(Data!$F$30:'Data'!$F$5000,IF($A2713&gt;$H$2,15000,$A2713))),"")</f>
        <v/>
      </c>
      <c r="F2713" t="str">
        <f>IF(Use_Der,IF(ISERROR(INDEX(Data!$G$30:'Data'!$G$5000,IF($A2713&gt;$H$2,15000,$A2713))),"",INDEX(Data!$G$30:'Data'!$G$5000,IF($A2713&gt;$H$2,15000,$A2713))),"")</f>
        <v/>
      </c>
      <c r="G2713" s="96"/>
      <c r="H2713" s="96"/>
      <c r="I2713" s="96"/>
      <c r="J2713">
        <f t="shared" si="21"/>
        <v>2830</v>
      </c>
      <c r="K2713" t="str">
        <f>IFERROR(INDEX(Data!$C$30:'Data'!$C$5007,IF($J2713&gt;$P$2,15000,$J2713)),"")</f>
        <v/>
      </c>
      <c r="L2713" t="str">
        <f>IF(ISERROR(INDEX(Data!$D$30:'Data'!$D$5007,IF($J2713&gt;$P$2,15000,$J2713))),"",INDEX(Data!$D$30:'Data'!$D$5007,IF($J2713&gt;$P$2,15000,$J2713)))</f>
        <v/>
      </c>
      <c r="M2713" t="str">
        <f>IF(ISERROR(INDEX(Data!$H$30:'Data'!$H$5007,IF($J2713&gt;$P$2,15000,$J2713))),"",INDEX(Data!$H$30:'Data'!$H$5007,IF($J2713&gt;$P$2,15000,$J2713)))</f>
        <v/>
      </c>
    </row>
    <row r="2714" spans="1:13">
      <c r="A2714">
        <f t="shared" si="20"/>
        <v>2831</v>
      </c>
      <c r="B2714" t="str">
        <f>IF(Use_Der,IFERROR(INDEX(Data!$C$30:'Data'!$C$5000,IF($A2714&gt;$H$2,15000,$A2714)),""),"")</f>
        <v/>
      </c>
      <c r="C2714" t="str">
        <f>IF(Use_Der,IF(ISERROR(INDEX(Data!$D$30:'Data'!$D$5000,IF($A2714&gt;$H$2,15000,$A2714))),"",INDEX(Data!$D$30:'Data'!$D$5000,IF($A2714&gt;$H$2,15000,$A2714))),"")</f>
        <v/>
      </c>
      <c r="D2714" t="str">
        <f>IF(Use_Der,IF(ISERROR(INDEX(Data!$E$30:'Data'!$E$5000,IF($A2714&gt;$H$2,15000,$A2714))),"",INDEX(Data!$E$30:'Data'!$E$5000,IF($A2714&gt;$H$2,15000,$A2714))),"")</f>
        <v/>
      </c>
      <c r="E2714" t="str">
        <f>IF(Use_Der,IF(ISERROR(INDEX(Data!$F$30:'Data'!$F$5000,IF($A2714&gt;$H$2,15000,$A2714))),"",INDEX(Data!$F$30:'Data'!$F$5000,IF($A2714&gt;$H$2,15000,$A2714))),"")</f>
        <v/>
      </c>
      <c r="F2714" t="str">
        <f>IF(Use_Der,IF(ISERROR(INDEX(Data!$G$30:'Data'!$G$5000,IF($A2714&gt;$H$2,15000,$A2714))),"",INDEX(Data!$G$30:'Data'!$G$5000,IF($A2714&gt;$H$2,15000,$A2714))),"")</f>
        <v/>
      </c>
      <c r="G2714" s="96"/>
      <c r="H2714" s="96"/>
      <c r="I2714" s="96"/>
      <c r="J2714">
        <f t="shared" si="21"/>
        <v>2831</v>
      </c>
      <c r="K2714" t="str">
        <f>IFERROR(INDEX(Data!$C$30:'Data'!$C$5007,IF($J2714&gt;$P$2,15000,$J2714)),"")</f>
        <v/>
      </c>
      <c r="L2714" t="str">
        <f>IF(ISERROR(INDEX(Data!$D$30:'Data'!$D$5007,IF($J2714&gt;$P$2,15000,$J2714))),"",INDEX(Data!$D$30:'Data'!$D$5007,IF($J2714&gt;$P$2,15000,$J2714)))</f>
        <v/>
      </c>
      <c r="M2714" t="str">
        <f>IF(ISERROR(INDEX(Data!$H$30:'Data'!$H$5007,IF($J2714&gt;$P$2,15000,$J2714))),"",INDEX(Data!$H$30:'Data'!$H$5007,IF($J2714&gt;$P$2,15000,$J2714)))</f>
        <v/>
      </c>
    </row>
    <row r="2715" spans="1:13">
      <c r="A2715">
        <f t="shared" si="20"/>
        <v>2832</v>
      </c>
      <c r="B2715" t="str">
        <f>IF(Use_Der,IFERROR(INDEX(Data!$C$30:'Data'!$C$5000,IF($A2715&gt;$H$2,15000,$A2715)),""),"")</f>
        <v/>
      </c>
      <c r="C2715" t="str">
        <f>IF(Use_Der,IF(ISERROR(INDEX(Data!$D$30:'Data'!$D$5000,IF($A2715&gt;$H$2,15000,$A2715))),"",INDEX(Data!$D$30:'Data'!$D$5000,IF($A2715&gt;$H$2,15000,$A2715))),"")</f>
        <v/>
      </c>
      <c r="D2715" t="str">
        <f>IF(Use_Der,IF(ISERROR(INDEX(Data!$E$30:'Data'!$E$5000,IF($A2715&gt;$H$2,15000,$A2715))),"",INDEX(Data!$E$30:'Data'!$E$5000,IF($A2715&gt;$H$2,15000,$A2715))),"")</f>
        <v/>
      </c>
      <c r="E2715" t="str">
        <f>IF(Use_Der,IF(ISERROR(INDEX(Data!$F$30:'Data'!$F$5000,IF($A2715&gt;$H$2,15000,$A2715))),"",INDEX(Data!$F$30:'Data'!$F$5000,IF($A2715&gt;$H$2,15000,$A2715))),"")</f>
        <v/>
      </c>
      <c r="F2715" t="str">
        <f>IF(Use_Der,IF(ISERROR(INDEX(Data!$G$30:'Data'!$G$5000,IF($A2715&gt;$H$2,15000,$A2715))),"",INDEX(Data!$G$30:'Data'!$G$5000,IF($A2715&gt;$H$2,15000,$A2715))),"")</f>
        <v/>
      </c>
      <c r="G2715" s="96"/>
      <c r="H2715" s="96"/>
      <c r="I2715" s="96"/>
      <c r="J2715">
        <f t="shared" si="21"/>
        <v>2832</v>
      </c>
      <c r="K2715" t="str">
        <f>IFERROR(INDEX(Data!$C$30:'Data'!$C$5007,IF($J2715&gt;$P$2,15000,$J2715)),"")</f>
        <v/>
      </c>
      <c r="L2715" t="str">
        <f>IF(ISERROR(INDEX(Data!$D$30:'Data'!$D$5007,IF($J2715&gt;$P$2,15000,$J2715))),"",INDEX(Data!$D$30:'Data'!$D$5007,IF($J2715&gt;$P$2,15000,$J2715)))</f>
        <v/>
      </c>
      <c r="M2715" t="str">
        <f>IF(ISERROR(INDEX(Data!$H$30:'Data'!$H$5007,IF($J2715&gt;$P$2,15000,$J2715))),"",INDEX(Data!$H$30:'Data'!$H$5007,IF($J2715&gt;$P$2,15000,$J2715)))</f>
        <v/>
      </c>
    </row>
    <row r="2716" spans="1:13">
      <c r="A2716">
        <f t="shared" si="20"/>
        <v>2833</v>
      </c>
      <c r="B2716" t="str">
        <f>IF(Use_Der,IFERROR(INDEX(Data!$C$30:'Data'!$C$5000,IF($A2716&gt;$H$2,15000,$A2716)),""),"")</f>
        <v/>
      </c>
      <c r="C2716" t="str">
        <f>IF(Use_Der,IF(ISERROR(INDEX(Data!$D$30:'Data'!$D$5000,IF($A2716&gt;$H$2,15000,$A2716))),"",INDEX(Data!$D$30:'Data'!$D$5000,IF($A2716&gt;$H$2,15000,$A2716))),"")</f>
        <v/>
      </c>
      <c r="D2716" t="str">
        <f>IF(Use_Der,IF(ISERROR(INDEX(Data!$E$30:'Data'!$E$5000,IF($A2716&gt;$H$2,15000,$A2716))),"",INDEX(Data!$E$30:'Data'!$E$5000,IF($A2716&gt;$H$2,15000,$A2716))),"")</f>
        <v/>
      </c>
      <c r="E2716" t="str">
        <f>IF(Use_Der,IF(ISERROR(INDEX(Data!$F$30:'Data'!$F$5000,IF($A2716&gt;$H$2,15000,$A2716))),"",INDEX(Data!$F$30:'Data'!$F$5000,IF($A2716&gt;$H$2,15000,$A2716))),"")</f>
        <v/>
      </c>
      <c r="F2716" t="str">
        <f>IF(Use_Der,IF(ISERROR(INDEX(Data!$G$30:'Data'!$G$5000,IF($A2716&gt;$H$2,15000,$A2716))),"",INDEX(Data!$G$30:'Data'!$G$5000,IF($A2716&gt;$H$2,15000,$A2716))),"")</f>
        <v/>
      </c>
      <c r="G2716" s="96"/>
      <c r="H2716" s="96"/>
      <c r="I2716" s="96"/>
      <c r="J2716">
        <f t="shared" si="21"/>
        <v>2833</v>
      </c>
      <c r="K2716" t="str">
        <f>IFERROR(INDEX(Data!$C$30:'Data'!$C$5007,IF($J2716&gt;$P$2,15000,$J2716)),"")</f>
        <v/>
      </c>
      <c r="L2716" t="str">
        <f>IF(ISERROR(INDEX(Data!$D$30:'Data'!$D$5007,IF($J2716&gt;$P$2,15000,$J2716))),"",INDEX(Data!$D$30:'Data'!$D$5007,IF($J2716&gt;$P$2,15000,$J2716)))</f>
        <v/>
      </c>
      <c r="M2716" t="str">
        <f>IF(ISERROR(INDEX(Data!$H$30:'Data'!$H$5007,IF($J2716&gt;$P$2,15000,$J2716))),"",INDEX(Data!$H$30:'Data'!$H$5007,IF($J2716&gt;$P$2,15000,$J2716)))</f>
        <v/>
      </c>
    </row>
    <row r="2717" spans="1:13">
      <c r="A2717">
        <f t="shared" si="20"/>
        <v>2834</v>
      </c>
      <c r="B2717" t="str">
        <f>IF(Use_Der,IFERROR(INDEX(Data!$C$30:'Data'!$C$5000,IF($A2717&gt;$H$2,15000,$A2717)),""),"")</f>
        <v/>
      </c>
      <c r="C2717" t="str">
        <f>IF(Use_Der,IF(ISERROR(INDEX(Data!$D$30:'Data'!$D$5000,IF($A2717&gt;$H$2,15000,$A2717))),"",INDEX(Data!$D$30:'Data'!$D$5000,IF($A2717&gt;$H$2,15000,$A2717))),"")</f>
        <v/>
      </c>
      <c r="D2717" t="str">
        <f>IF(Use_Der,IF(ISERROR(INDEX(Data!$E$30:'Data'!$E$5000,IF($A2717&gt;$H$2,15000,$A2717))),"",INDEX(Data!$E$30:'Data'!$E$5000,IF($A2717&gt;$H$2,15000,$A2717))),"")</f>
        <v/>
      </c>
      <c r="E2717" t="str">
        <f>IF(Use_Der,IF(ISERROR(INDEX(Data!$F$30:'Data'!$F$5000,IF($A2717&gt;$H$2,15000,$A2717))),"",INDEX(Data!$F$30:'Data'!$F$5000,IF($A2717&gt;$H$2,15000,$A2717))),"")</f>
        <v/>
      </c>
      <c r="F2717" t="str">
        <f>IF(Use_Der,IF(ISERROR(INDEX(Data!$G$30:'Data'!$G$5000,IF($A2717&gt;$H$2,15000,$A2717))),"",INDEX(Data!$G$30:'Data'!$G$5000,IF($A2717&gt;$H$2,15000,$A2717))),"")</f>
        <v/>
      </c>
      <c r="G2717" s="96"/>
      <c r="H2717" s="96"/>
      <c r="I2717" s="96"/>
      <c r="J2717">
        <f t="shared" si="21"/>
        <v>2834</v>
      </c>
      <c r="K2717" t="str">
        <f>IFERROR(INDEX(Data!$C$30:'Data'!$C$5007,IF($J2717&gt;$P$2,15000,$J2717)),"")</f>
        <v/>
      </c>
      <c r="L2717" t="str">
        <f>IF(ISERROR(INDEX(Data!$D$30:'Data'!$D$5007,IF($J2717&gt;$P$2,15000,$J2717))),"",INDEX(Data!$D$30:'Data'!$D$5007,IF($J2717&gt;$P$2,15000,$J2717)))</f>
        <v/>
      </c>
      <c r="M2717" t="str">
        <f>IF(ISERROR(INDEX(Data!$H$30:'Data'!$H$5007,IF($J2717&gt;$P$2,15000,$J2717))),"",INDEX(Data!$H$30:'Data'!$H$5007,IF($J2717&gt;$P$2,15000,$J2717)))</f>
        <v/>
      </c>
    </row>
    <row r="2718" spans="1:13">
      <c r="A2718">
        <f t="shared" si="20"/>
        <v>2835</v>
      </c>
      <c r="B2718" t="str">
        <f>IF(Use_Der,IFERROR(INDEX(Data!$C$30:'Data'!$C$5000,IF($A2718&gt;$H$2,15000,$A2718)),""),"")</f>
        <v/>
      </c>
      <c r="C2718" t="str">
        <f>IF(Use_Der,IF(ISERROR(INDEX(Data!$D$30:'Data'!$D$5000,IF($A2718&gt;$H$2,15000,$A2718))),"",INDEX(Data!$D$30:'Data'!$D$5000,IF($A2718&gt;$H$2,15000,$A2718))),"")</f>
        <v/>
      </c>
      <c r="D2718" t="str">
        <f>IF(Use_Der,IF(ISERROR(INDEX(Data!$E$30:'Data'!$E$5000,IF($A2718&gt;$H$2,15000,$A2718))),"",INDEX(Data!$E$30:'Data'!$E$5000,IF($A2718&gt;$H$2,15000,$A2718))),"")</f>
        <v/>
      </c>
      <c r="E2718" t="str">
        <f>IF(Use_Der,IF(ISERROR(INDEX(Data!$F$30:'Data'!$F$5000,IF($A2718&gt;$H$2,15000,$A2718))),"",INDEX(Data!$F$30:'Data'!$F$5000,IF($A2718&gt;$H$2,15000,$A2718))),"")</f>
        <v/>
      </c>
      <c r="F2718" t="str">
        <f>IF(Use_Der,IF(ISERROR(INDEX(Data!$G$30:'Data'!$G$5000,IF($A2718&gt;$H$2,15000,$A2718))),"",INDEX(Data!$G$30:'Data'!$G$5000,IF($A2718&gt;$H$2,15000,$A2718))),"")</f>
        <v/>
      </c>
      <c r="G2718" s="96"/>
      <c r="H2718" s="96"/>
      <c r="I2718" s="96"/>
      <c r="J2718">
        <f t="shared" si="21"/>
        <v>2835</v>
      </c>
      <c r="K2718" t="str">
        <f>IFERROR(INDEX(Data!$C$30:'Data'!$C$5007,IF($J2718&gt;$P$2,15000,$J2718)),"")</f>
        <v/>
      </c>
      <c r="L2718" t="str">
        <f>IF(ISERROR(INDEX(Data!$D$30:'Data'!$D$5007,IF($J2718&gt;$P$2,15000,$J2718))),"",INDEX(Data!$D$30:'Data'!$D$5007,IF($J2718&gt;$P$2,15000,$J2718)))</f>
        <v/>
      </c>
      <c r="M2718" t="str">
        <f>IF(ISERROR(INDEX(Data!$H$30:'Data'!$H$5007,IF($J2718&gt;$P$2,15000,$J2718))),"",INDEX(Data!$H$30:'Data'!$H$5007,IF($J2718&gt;$P$2,15000,$J2718)))</f>
        <v/>
      </c>
    </row>
    <row r="2719" spans="1:13">
      <c r="A2719">
        <f t="shared" si="20"/>
        <v>2836</v>
      </c>
      <c r="B2719" t="str">
        <f>IF(Use_Der,IFERROR(INDEX(Data!$C$30:'Data'!$C$5000,IF($A2719&gt;$H$2,15000,$A2719)),""),"")</f>
        <v/>
      </c>
      <c r="C2719" t="str">
        <f>IF(Use_Der,IF(ISERROR(INDEX(Data!$D$30:'Data'!$D$5000,IF($A2719&gt;$H$2,15000,$A2719))),"",INDEX(Data!$D$30:'Data'!$D$5000,IF($A2719&gt;$H$2,15000,$A2719))),"")</f>
        <v/>
      </c>
      <c r="D2719" t="str">
        <f>IF(Use_Der,IF(ISERROR(INDEX(Data!$E$30:'Data'!$E$5000,IF($A2719&gt;$H$2,15000,$A2719))),"",INDEX(Data!$E$30:'Data'!$E$5000,IF($A2719&gt;$H$2,15000,$A2719))),"")</f>
        <v/>
      </c>
      <c r="E2719" t="str">
        <f>IF(Use_Der,IF(ISERROR(INDEX(Data!$F$30:'Data'!$F$5000,IF($A2719&gt;$H$2,15000,$A2719))),"",INDEX(Data!$F$30:'Data'!$F$5000,IF($A2719&gt;$H$2,15000,$A2719))),"")</f>
        <v/>
      </c>
      <c r="F2719" t="str">
        <f>IF(Use_Der,IF(ISERROR(INDEX(Data!$G$30:'Data'!$G$5000,IF($A2719&gt;$H$2,15000,$A2719))),"",INDEX(Data!$G$30:'Data'!$G$5000,IF($A2719&gt;$H$2,15000,$A2719))),"")</f>
        <v/>
      </c>
      <c r="G2719" s="96"/>
      <c r="H2719" s="96"/>
      <c r="I2719" s="96"/>
      <c r="J2719">
        <f t="shared" si="21"/>
        <v>2836</v>
      </c>
      <c r="K2719" t="str">
        <f>IFERROR(INDEX(Data!$C$30:'Data'!$C$5007,IF($J2719&gt;$P$2,15000,$J2719)),"")</f>
        <v/>
      </c>
      <c r="L2719" t="str">
        <f>IF(ISERROR(INDEX(Data!$D$30:'Data'!$D$5007,IF($J2719&gt;$P$2,15000,$J2719))),"",INDEX(Data!$D$30:'Data'!$D$5007,IF($J2719&gt;$P$2,15000,$J2719)))</f>
        <v/>
      </c>
      <c r="M2719" t="str">
        <f>IF(ISERROR(INDEX(Data!$H$30:'Data'!$H$5007,IF($J2719&gt;$P$2,15000,$J2719))),"",INDEX(Data!$H$30:'Data'!$H$5007,IF($J2719&gt;$P$2,15000,$J2719)))</f>
        <v/>
      </c>
    </row>
    <row r="2720" spans="1:13">
      <c r="A2720">
        <f t="shared" si="20"/>
        <v>2837</v>
      </c>
      <c r="B2720" t="str">
        <f>IF(Use_Der,IFERROR(INDEX(Data!$C$30:'Data'!$C$5000,IF($A2720&gt;$H$2,15000,$A2720)),""),"")</f>
        <v/>
      </c>
      <c r="C2720" t="str">
        <f>IF(Use_Der,IF(ISERROR(INDEX(Data!$D$30:'Data'!$D$5000,IF($A2720&gt;$H$2,15000,$A2720))),"",INDEX(Data!$D$30:'Data'!$D$5000,IF($A2720&gt;$H$2,15000,$A2720))),"")</f>
        <v/>
      </c>
      <c r="D2720" t="str">
        <f>IF(Use_Der,IF(ISERROR(INDEX(Data!$E$30:'Data'!$E$5000,IF($A2720&gt;$H$2,15000,$A2720))),"",INDEX(Data!$E$30:'Data'!$E$5000,IF($A2720&gt;$H$2,15000,$A2720))),"")</f>
        <v/>
      </c>
      <c r="E2720" t="str">
        <f>IF(Use_Der,IF(ISERROR(INDEX(Data!$F$30:'Data'!$F$5000,IF($A2720&gt;$H$2,15000,$A2720))),"",INDEX(Data!$F$30:'Data'!$F$5000,IF($A2720&gt;$H$2,15000,$A2720))),"")</f>
        <v/>
      </c>
      <c r="F2720" t="str">
        <f>IF(Use_Der,IF(ISERROR(INDEX(Data!$G$30:'Data'!$G$5000,IF($A2720&gt;$H$2,15000,$A2720))),"",INDEX(Data!$G$30:'Data'!$G$5000,IF($A2720&gt;$H$2,15000,$A2720))),"")</f>
        <v/>
      </c>
      <c r="G2720" s="96"/>
      <c r="H2720" s="96"/>
      <c r="I2720" s="96"/>
      <c r="J2720">
        <f t="shared" si="21"/>
        <v>2837</v>
      </c>
      <c r="K2720" t="str">
        <f>IFERROR(INDEX(Data!$C$30:'Data'!$C$5007,IF($J2720&gt;$P$2,15000,$J2720)),"")</f>
        <v/>
      </c>
      <c r="L2720" t="str">
        <f>IF(ISERROR(INDEX(Data!$D$30:'Data'!$D$5007,IF($J2720&gt;$P$2,15000,$J2720))),"",INDEX(Data!$D$30:'Data'!$D$5007,IF($J2720&gt;$P$2,15000,$J2720)))</f>
        <v/>
      </c>
      <c r="M2720" t="str">
        <f>IF(ISERROR(INDEX(Data!$H$30:'Data'!$H$5007,IF($J2720&gt;$P$2,15000,$J2720))),"",INDEX(Data!$H$30:'Data'!$H$5007,IF($J2720&gt;$P$2,15000,$J2720)))</f>
        <v/>
      </c>
    </row>
    <row r="2721" spans="1:13">
      <c r="A2721">
        <f t="shared" si="20"/>
        <v>2838</v>
      </c>
      <c r="B2721" t="str">
        <f>IF(Use_Der,IFERROR(INDEX(Data!$C$30:'Data'!$C$5000,IF($A2721&gt;$H$2,15000,$A2721)),""),"")</f>
        <v/>
      </c>
      <c r="C2721" t="str">
        <f>IF(Use_Der,IF(ISERROR(INDEX(Data!$D$30:'Data'!$D$5000,IF($A2721&gt;$H$2,15000,$A2721))),"",INDEX(Data!$D$30:'Data'!$D$5000,IF($A2721&gt;$H$2,15000,$A2721))),"")</f>
        <v/>
      </c>
      <c r="D2721" t="str">
        <f>IF(Use_Der,IF(ISERROR(INDEX(Data!$E$30:'Data'!$E$5000,IF($A2721&gt;$H$2,15000,$A2721))),"",INDEX(Data!$E$30:'Data'!$E$5000,IF($A2721&gt;$H$2,15000,$A2721))),"")</f>
        <v/>
      </c>
      <c r="E2721" t="str">
        <f>IF(Use_Der,IF(ISERROR(INDEX(Data!$F$30:'Data'!$F$5000,IF($A2721&gt;$H$2,15000,$A2721))),"",INDEX(Data!$F$30:'Data'!$F$5000,IF($A2721&gt;$H$2,15000,$A2721))),"")</f>
        <v/>
      </c>
      <c r="F2721" t="str">
        <f>IF(Use_Der,IF(ISERROR(INDEX(Data!$G$30:'Data'!$G$5000,IF($A2721&gt;$H$2,15000,$A2721))),"",INDEX(Data!$G$30:'Data'!$G$5000,IF($A2721&gt;$H$2,15000,$A2721))),"")</f>
        <v/>
      </c>
      <c r="G2721" s="96"/>
      <c r="H2721" s="96"/>
      <c r="I2721" s="96"/>
      <c r="J2721">
        <f t="shared" si="21"/>
        <v>2838</v>
      </c>
      <c r="K2721" t="str">
        <f>IFERROR(INDEX(Data!$C$30:'Data'!$C$5007,IF($J2721&gt;$P$2,15000,$J2721)),"")</f>
        <v/>
      </c>
      <c r="L2721" t="str">
        <f>IF(ISERROR(INDEX(Data!$D$30:'Data'!$D$5007,IF($J2721&gt;$P$2,15000,$J2721))),"",INDEX(Data!$D$30:'Data'!$D$5007,IF($J2721&gt;$P$2,15000,$J2721)))</f>
        <v/>
      </c>
      <c r="M2721" t="str">
        <f>IF(ISERROR(INDEX(Data!$H$30:'Data'!$H$5007,IF($J2721&gt;$P$2,15000,$J2721))),"",INDEX(Data!$H$30:'Data'!$H$5007,IF($J2721&gt;$P$2,15000,$J2721)))</f>
        <v/>
      </c>
    </row>
    <row r="2722" spans="1:13">
      <c r="A2722">
        <f t="shared" si="20"/>
        <v>2839</v>
      </c>
      <c r="B2722" t="str">
        <f>IF(Use_Der,IFERROR(INDEX(Data!$C$30:'Data'!$C$5000,IF($A2722&gt;$H$2,15000,$A2722)),""),"")</f>
        <v/>
      </c>
      <c r="C2722" t="str">
        <f>IF(Use_Der,IF(ISERROR(INDEX(Data!$D$30:'Data'!$D$5000,IF($A2722&gt;$H$2,15000,$A2722))),"",INDEX(Data!$D$30:'Data'!$D$5000,IF($A2722&gt;$H$2,15000,$A2722))),"")</f>
        <v/>
      </c>
      <c r="D2722" t="str">
        <f>IF(Use_Der,IF(ISERROR(INDEX(Data!$E$30:'Data'!$E$5000,IF($A2722&gt;$H$2,15000,$A2722))),"",INDEX(Data!$E$30:'Data'!$E$5000,IF($A2722&gt;$H$2,15000,$A2722))),"")</f>
        <v/>
      </c>
      <c r="E2722" t="str">
        <f>IF(Use_Der,IF(ISERROR(INDEX(Data!$F$30:'Data'!$F$5000,IF($A2722&gt;$H$2,15000,$A2722))),"",INDEX(Data!$F$30:'Data'!$F$5000,IF($A2722&gt;$H$2,15000,$A2722))),"")</f>
        <v/>
      </c>
      <c r="F2722" t="str">
        <f>IF(Use_Der,IF(ISERROR(INDEX(Data!$G$30:'Data'!$G$5000,IF($A2722&gt;$H$2,15000,$A2722))),"",INDEX(Data!$G$30:'Data'!$G$5000,IF($A2722&gt;$H$2,15000,$A2722))),"")</f>
        <v/>
      </c>
      <c r="G2722" s="96"/>
      <c r="H2722" s="96"/>
      <c r="I2722" s="96"/>
      <c r="J2722">
        <f t="shared" si="21"/>
        <v>2839</v>
      </c>
      <c r="K2722" t="str">
        <f>IFERROR(INDEX(Data!$C$30:'Data'!$C$5007,IF($J2722&gt;$P$2,15000,$J2722)),"")</f>
        <v/>
      </c>
      <c r="L2722" t="str">
        <f>IF(ISERROR(INDEX(Data!$D$30:'Data'!$D$5007,IF($J2722&gt;$P$2,15000,$J2722))),"",INDEX(Data!$D$30:'Data'!$D$5007,IF($J2722&gt;$P$2,15000,$J2722)))</f>
        <v/>
      </c>
      <c r="M2722" t="str">
        <f>IF(ISERROR(INDEX(Data!$H$30:'Data'!$H$5007,IF($J2722&gt;$P$2,15000,$J2722))),"",INDEX(Data!$H$30:'Data'!$H$5007,IF($J2722&gt;$P$2,15000,$J2722)))</f>
        <v/>
      </c>
    </row>
    <row r="2723" spans="1:13">
      <c r="A2723">
        <f t="shared" si="20"/>
        <v>2840</v>
      </c>
      <c r="B2723" t="str">
        <f>IF(Use_Der,IFERROR(INDEX(Data!$C$30:'Data'!$C$5000,IF($A2723&gt;$H$2,15000,$A2723)),""),"")</f>
        <v/>
      </c>
      <c r="C2723" t="str">
        <f>IF(Use_Der,IF(ISERROR(INDEX(Data!$D$30:'Data'!$D$5000,IF($A2723&gt;$H$2,15000,$A2723))),"",INDEX(Data!$D$30:'Data'!$D$5000,IF($A2723&gt;$H$2,15000,$A2723))),"")</f>
        <v/>
      </c>
      <c r="D2723" t="str">
        <f>IF(Use_Der,IF(ISERROR(INDEX(Data!$E$30:'Data'!$E$5000,IF($A2723&gt;$H$2,15000,$A2723))),"",INDEX(Data!$E$30:'Data'!$E$5000,IF($A2723&gt;$H$2,15000,$A2723))),"")</f>
        <v/>
      </c>
      <c r="E2723" t="str">
        <f>IF(Use_Der,IF(ISERROR(INDEX(Data!$F$30:'Data'!$F$5000,IF($A2723&gt;$H$2,15000,$A2723))),"",INDEX(Data!$F$30:'Data'!$F$5000,IF($A2723&gt;$H$2,15000,$A2723))),"")</f>
        <v/>
      </c>
      <c r="F2723" t="str">
        <f>IF(Use_Der,IF(ISERROR(INDEX(Data!$G$30:'Data'!$G$5000,IF($A2723&gt;$H$2,15000,$A2723))),"",INDEX(Data!$G$30:'Data'!$G$5000,IF($A2723&gt;$H$2,15000,$A2723))),"")</f>
        <v/>
      </c>
      <c r="G2723" s="96"/>
      <c r="H2723" s="96"/>
      <c r="I2723" s="96"/>
      <c r="J2723">
        <f t="shared" si="21"/>
        <v>2840</v>
      </c>
      <c r="K2723" t="str">
        <f>IFERROR(INDEX(Data!$C$30:'Data'!$C$5007,IF($J2723&gt;$P$2,15000,$J2723)),"")</f>
        <v/>
      </c>
      <c r="L2723" t="str">
        <f>IF(ISERROR(INDEX(Data!$D$30:'Data'!$D$5007,IF($J2723&gt;$P$2,15000,$J2723))),"",INDEX(Data!$D$30:'Data'!$D$5007,IF($J2723&gt;$P$2,15000,$J2723)))</f>
        <v/>
      </c>
      <c r="M2723" t="str">
        <f>IF(ISERROR(INDEX(Data!$H$30:'Data'!$H$5007,IF($J2723&gt;$P$2,15000,$J2723))),"",INDEX(Data!$H$30:'Data'!$H$5007,IF($J2723&gt;$P$2,15000,$J2723)))</f>
        <v/>
      </c>
    </row>
    <row r="2724" spans="1:13">
      <c r="A2724">
        <f t="shared" si="20"/>
        <v>2841</v>
      </c>
      <c r="B2724" t="str">
        <f>IF(Use_Der,IFERROR(INDEX(Data!$C$30:'Data'!$C$5000,IF($A2724&gt;$H$2,15000,$A2724)),""),"")</f>
        <v/>
      </c>
      <c r="C2724" t="str">
        <f>IF(Use_Der,IF(ISERROR(INDEX(Data!$D$30:'Data'!$D$5000,IF($A2724&gt;$H$2,15000,$A2724))),"",INDEX(Data!$D$30:'Data'!$D$5000,IF($A2724&gt;$H$2,15000,$A2724))),"")</f>
        <v/>
      </c>
      <c r="D2724" t="str">
        <f>IF(Use_Der,IF(ISERROR(INDEX(Data!$E$30:'Data'!$E$5000,IF($A2724&gt;$H$2,15000,$A2724))),"",INDEX(Data!$E$30:'Data'!$E$5000,IF($A2724&gt;$H$2,15000,$A2724))),"")</f>
        <v/>
      </c>
      <c r="E2724" t="str">
        <f>IF(Use_Der,IF(ISERROR(INDEX(Data!$F$30:'Data'!$F$5000,IF($A2724&gt;$H$2,15000,$A2724))),"",INDEX(Data!$F$30:'Data'!$F$5000,IF($A2724&gt;$H$2,15000,$A2724))),"")</f>
        <v/>
      </c>
      <c r="F2724" t="str">
        <f>IF(Use_Der,IF(ISERROR(INDEX(Data!$G$30:'Data'!$G$5000,IF($A2724&gt;$H$2,15000,$A2724))),"",INDEX(Data!$G$30:'Data'!$G$5000,IF($A2724&gt;$H$2,15000,$A2724))),"")</f>
        <v/>
      </c>
      <c r="G2724" s="96"/>
      <c r="H2724" s="96"/>
      <c r="I2724" s="96"/>
      <c r="J2724">
        <f t="shared" si="21"/>
        <v>2841</v>
      </c>
      <c r="K2724" t="str">
        <f>IFERROR(INDEX(Data!$C$30:'Data'!$C$5007,IF($J2724&gt;$P$2,15000,$J2724)),"")</f>
        <v/>
      </c>
      <c r="L2724" t="str">
        <f>IF(ISERROR(INDEX(Data!$D$30:'Data'!$D$5007,IF($J2724&gt;$P$2,15000,$J2724))),"",INDEX(Data!$D$30:'Data'!$D$5007,IF($J2724&gt;$P$2,15000,$J2724)))</f>
        <v/>
      </c>
      <c r="M2724" t="str">
        <f>IF(ISERROR(INDEX(Data!$H$30:'Data'!$H$5007,IF($J2724&gt;$P$2,15000,$J2724))),"",INDEX(Data!$H$30:'Data'!$H$5007,IF($J2724&gt;$P$2,15000,$J2724)))</f>
        <v/>
      </c>
    </row>
    <row r="2725" spans="1:13">
      <c r="A2725">
        <f t="shared" si="20"/>
        <v>2842</v>
      </c>
      <c r="B2725" t="str">
        <f>IF(Use_Der,IFERROR(INDEX(Data!$C$30:'Data'!$C$5000,IF($A2725&gt;$H$2,15000,$A2725)),""),"")</f>
        <v/>
      </c>
      <c r="C2725" t="str">
        <f>IF(Use_Der,IF(ISERROR(INDEX(Data!$D$30:'Data'!$D$5000,IF($A2725&gt;$H$2,15000,$A2725))),"",INDEX(Data!$D$30:'Data'!$D$5000,IF($A2725&gt;$H$2,15000,$A2725))),"")</f>
        <v/>
      </c>
      <c r="D2725" t="str">
        <f>IF(Use_Der,IF(ISERROR(INDEX(Data!$E$30:'Data'!$E$5000,IF($A2725&gt;$H$2,15000,$A2725))),"",INDEX(Data!$E$30:'Data'!$E$5000,IF($A2725&gt;$H$2,15000,$A2725))),"")</f>
        <v/>
      </c>
      <c r="E2725" t="str">
        <f>IF(Use_Der,IF(ISERROR(INDEX(Data!$F$30:'Data'!$F$5000,IF($A2725&gt;$H$2,15000,$A2725))),"",INDEX(Data!$F$30:'Data'!$F$5000,IF($A2725&gt;$H$2,15000,$A2725))),"")</f>
        <v/>
      </c>
      <c r="F2725" t="str">
        <f>IF(Use_Der,IF(ISERROR(INDEX(Data!$G$30:'Data'!$G$5000,IF($A2725&gt;$H$2,15000,$A2725))),"",INDEX(Data!$G$30:'Data'!$G$5000,IF($A2725&gt;$H$2,15000,$A2725))),"")</f>
        <v/>
      </c>
      <c r="G2725" s="96"/>
      <c r="H2725" s="96"/>
      <c r="I2725" s="96"/>
      <c r="J2725">
        <f t="shared" si="21"/>
        <v>2842</v>
      </c>
      <c r="K2725" t="str">
        <f>IFERROR(INDEX(Data!$C$30:'Data'!$C$5007,IF($J2725&gt;$P$2,15000,$J2725)),"")</f>
        <v/>
      </c>
      <c r="L2725" t="str">
        <f>IF(ISERROR(INDEX(Data!$D$30:'Data'!$D$5007,IF($J2725&gt;$P$2,15000,$J2725))),"",INDEX(Data!$D$30:'Data'!$D$5007,IF($J2725&gt;$P$2,15000,$J2725)))</f>
        <v/>
      </c>
      <c r="M2725" t="str">
        <f>IF(ISERROR(INDEX(Data!$H$30:'Data'!$H$5007,IF($J2725&gt;$P$2,15000,$J2725))),"",INDEX(Data!$H$30:'Data'!$H$5007,IF($J2725&gt;$P$2,15000,$J2725)))</f>
        <v/>
      </c>
    </row>
    <row r="2726" spans="1:13">
      <c r="A2726">
        <f t="shared" si="20"/>
        <v>2843</v>
      </c>
      <c r="B2726" t="str">
        <f>IF(Use_Der,IFERROR(INDEX(Data!$C$30:'Data'!$C$5000,IF($A2726&gt;$H$2,15000,$A2726)),""),"")</f>
        <v/>
      </c>
      <c r="C2726" t="str">
        <f>IF(Use_Der,IF(ISERROR(INDEX(Data!$D$30:'Data'!$D$5000,IF($A2726&gt;$H$2,15000,$A2726))),"",INDEX(Data!$D$30:'Data'!$D$5000,IF($A2726&gt;$H$2,15000,$A2726))),"")</f>
        <v/>
      </c>
      <c r="D2726" t="str">
        <f>IF(Use_Der,IF(ISERROR(INDEX(Data!$E$30:'Data'!$E$5000,IF($A2726&gt;$H$2,15000,$A2726))),"",INDEX(Data!$E$30:'Data'!$E$5000,IF($A2726&gt;$H$2,15000,$A2726))),"")</f>
        <v/>
      </c>
      <c r="E2726" t="str">
        <f>IF(Use_Der,IF(ISERROR(INDEX(Data!$F$30:'Data'!$F$5000,IF($A2726&gt;$H$2,15000,$A2726))),"",INDEX(Data!$F$30:'Data'!$F$5000,IF($A2726&gt;$H$2,15000,$A2726))),"")</f>
        <v/>
      </c>
      <c r="F2726" t="str">
        <f>IF(Use_Der,IF(ISERROR(INDEX(Data!$G$30:'Data'!$G$5000,IF($A2726&gt;$H$2,15000,$A2726))),"",INDEX(Data!$G$30:'Data'!$G$5000,IF($A2726&gt;$H$2,15000,$A2726))),"")</f>
        <v/>
      </c>
      <c r="G2726" s="96"/>
      <c r="H2726" s="96"/>
      <c r="I2726" s="96"/>
      <c r="J2726">
        <f t="shared" si="21"/>
        <v>2843</v>
      </c>
      <c r="K2726" t="str">
        <f>IFERROR(INDEX(Data!$C$30:'Data'!$C$5007,IF($J2726&gt;$P$2,15000,$J2726)),"")</f>
        <v/>
      </c>
      <c r="L2726" t="str">
        <f>IF(ISERROR(INDEX(Data!$D$30:'Data'!$D$5007,IF($J2726&gt;$P$2,15000,$J2726))),"",INDEX(Data!$D$30:'Data'!$D$5007,IF($J2726&gt;$P$2,15000,$J2726)))</f>
        <v/>
      </c>
      <c r="M2726" t="str">
        <f>IF(ISERROR(INDEX(Data!$H$30:'Data'!$H$5007,IF($J2726&gt;$P$2,15000,$J2726))),"",INDEX(Data!$H$30:'Data'!$H$5007,IF($J2726&gt;$P$2,15000,$J2726)))</f>
        <v/>
      </c>
    </row>
    <row r="2727" spans="1:13">
      <c r="A2727">
        <f t="shared" si="20"/>
        <v>2844</v>
      </c>
      <c r="B2727" t="str">
        <f>IF(Use_Der,IFERROR(INDEX(Data!$C$30:'Data'!$C$5000,IF($A2727&gt;$H$2,15000,$A2727)),""),"")</f>
        <v/>
      </c>
      <c r="C2727" t="str">
        <f>IF(Use_Der,IF(ISERROR(INDEX(Data!$D$30:'Data'!$D$5000,IF($A2727&gt;$H$2,15000,$A2727))),"",INDEX(Data!$D$30:'Data'!$D$5000,IF($A2727&gt;$H$2,15000,$A2727))),"")</f>
        <v/>
      </c>
      <c r="D2727" t="str">
        <f>IF(Use_Der,IF(ISERROR(INDEX(Data!$E$30:'Data'!$E$5000,IF($A2727&gt;$H$2,15000,$A2727))),"",INDEX(Data!$E$30:'Data'!$E$5000,IF($A2727&gt;$H$2,15000,$A2727))),"")</f>
        <v/>
      </c>
      <c r="E2727" t="str">
        <f>IF(Use_Der,IF(ISERROR(INDEX(Data!$F$30:'Data'!$F$5000,IF($A2727&gt;$H$2,15000,$A2727))),"",INDEX(Data!$F$30:'Data'!$F$5000,IF($A2727&gt;$H$2,15000,$A2727))),"")</f>
        <v/>
      </c>
      <c r="F2727" t="str">
        <f>IF(Use_Der,IF(ISERROR(INDEX(Data!$G$30:'Data'!$G$5000,IF($A2727&gt;$H$2,15000,$A2727))),"",INDEX(Data!$G$30:'Data'!$G$5000,IF($A2727&gt;$H$2,15000,$A2727))),"")</f>
        <v/>
      </c>
      <c r="G2727" s="96"/>
      <c r="H2727" s="96"/>
      <c r="I2727" s="96"/>
      <c r="J2727">
        <f t="shared" si="21"/>
        <v>2844</v>
      </c>
      <c r="K2727" t="str">
        <f>IFERROR(INDEX(Data!$C$30:'Data'!$C$5007,IF($J2727&gt;$P$2,15000,$J2727)),"")</f>
        <v/>
      </c>
      <c r="L2727" t="str">
        <f>IF(ISERROR(INDEX(Data!$D$30:'Data'!$D$5007,IF($J2727&gt;$P$2,15000,$J2727))),"",INDEX(Data!$D$30:'Data'!$D$5007,IF($J2727&gt;$P$2,15000,$J2727)))</f>
        <v/>
      </c>
      <c r="M2727" t="str">
        <f>IF(ISERROR(INDEX(Data!$H$30:'Data'!$H$5007,IF($J2727&gt;$P$2,15000,$J2727))),"",INDEX(Data!$H$30:'Data'!$H$5007,IF($J2727&gt;$P$2,15000,$J2727)))</f>
        <v/>
      </c>
    </row>
    <row r="2728" spans="1:13">
      <c r="A2728">
        <f t="shared" si="20"/>
        <v>2845</v>
      </c>
      <c r="B2728" t="str">
        <f>IF(Use_Der,IFERROR(INDEX(Data!$C$30:'Data'!$C$5000,IF($A2728&gt;$H$2,15000,$A2728)),""),"")</f>
        <v/>
      </c>
      <c r="C2728" t="str">
        <f>IF(Use_Der,IF(ISERROR(INDEX(Data!$D$30:'Data'!$D$5000,IF($A2728&gt;$H$2,15000,$A2728))),"",INDEX(Data!$D$30:'Data'!$D$5000,IF($A2728&gt;$H$2,15000,$A2728))),"")</f>
        <v/>
      </c>
      <c r="D2728" t="str">
        <f>IF(Use_Der,IF(ISERROR(INDEX(Data!$E$30:'Data'!$E$5000,IF($A2728&gt;$H$2,15000,$A2728))),"",INDEX(Data!$E$30:'Data'!$E$5000,IF($A2728&gt;$H$2,15000,$A2728))),"")</f>
        <v/>
      </c>
      <c r="E2728" t="str">
        <f>IF(Use_Der,IF(ISERROR(INDEX(Data!$F$30:'Data'!$F$5000,IF($A2728&gt;$H$2,15000,$A2728))),"",INDEX(Data!$F$30:'Data'!$F$5000,IF($A2728&gt;$H$2,15000,$A2728))),"")</f>
        <v/>
      </c>
      <c r="F2728" t="str">
        <f>IF(Use_Der,IF(ISERROR(INDEX(Data!$G$30:'Data'!$G$5000,IF($A2728&gt;$H$2,15000,$A2728))),"",INDEX(Data!$G$30:'Data'!$G$5000,IF($A2728&gt;$H$2,15000,$A2728))),"")</f>
        <v/>
      </c>
      <c r="G2728" s="96"/>
      <c r="H2728" s="96"/>
      <c r="I2728" s="96"/>
      <c r="J2728">
        <f t="shared" si="21"/>
        <v>2845</v>
      </c>
      <c r="K2728" t="str">
        <f>IFERROR(INDEX(Data!$C$30:'Data'!$C$5007,IF($J2728&gt;$P$2,15000,$J2728)),"")</f>
        <v/>
      </c>
      <c r="L2728" t="str">
        <f>IF(ISERROR(INDEX(Data!$D$30:'Data'!$D$5007,IF($J2728&gt;$P$2,15000,$J2728))),"",INDEX(Data!$D$30:'Data'!$D$5007,IF($J2728&gt;$P$2,15000,$J2728)))</f>
        <v/>
      </c>
      <c r="M2728" t="str">
        <f>IF(ISERROR(INDEX(Data!$H$30:'Data'!$H$5007,IF($J2728&gt;$P$2,15000,$J2728))),"",INDEX(Data!$H$30:'Data'!$H$5007,IF($J2728&gt;$P$2,15000,$J2728)))</f>
        <v/>
      </c>
    </row>
    <row r="2729" spans="1:13">
      <c r="A2729">
        <f t="shared" si="20"/>
        <v>2846</v>
      </c>
      <c r="B2729" t="str">
        <f>IF(Use_Der,IFERROR(INDEX(Data!$C$30:'Data'!$C$5000,IF($A2729&gt;$H$2,15000,$A2729)),""),"")</f>
        <v/>
      </c>
      <c r="C2729" t="str">
        <f>IF(Use_Der,IF(ISERROR(INDEX(Data!$D$30:'Data'!$D$5000,IF($A2729&gt;$H$2,15000,$A2729))),"",INDEX(Data!$D$30:'Data'!$D$5000,IF($A2729&gt;$H$2,15000,$A2729))),"")</f>
        <v/>
      </c>
      <c r="D2729" t="str">
        <f>IF(Use_Der,IF(ISERROR(INDEX(Data!$E$30:'Data'!$E$5000,IF($A2729&gt;$H$2,15000,$A2729))),"",INDEX(Data!$E$30:'Data'!$E$5000,IF($A2729&gt;$H$2,15000,$A2729))),"")</f>
        <v/>
      </c>
      <c r="E2729" t="str">
        <f>IF(Use_Der,IF(ISERROR(INDEX(Data!$F$30:'Data'!$F$5000,IF($A2729&gt;$H$2,15000,$A2729))),"",INDEX(Data!$F$30:'Data'!$F$5000,IF($A2729&gt;$H$2,15000,$A2729))),"")</f>
        <v/>
      </c>
      <c r="F2729" t="str">
        <f>IF(Use_Der,IF(ISERROR(INDEX(Data!$G$30:'Data'!$G$5000,IF($A2729&gt;$H$2,15000,$A2729))),"",INDEX(Data!$G$30:'Data'!$G$5000,IF($A2729&gt;$H$2,15000,$A2729))),"")</f>
        <v/>
      </c>
      <c r="G2729" s="96"/>
      <c r="H2729" s="96"/>
      <c r="I2729" s="96"/>
      <c r="J2729">
        <f t="shared" si="21"/>
        <v>2846</v>
      </c>
      <c r="K2729" t="str">
        <f>IFERROR(INDEX(Data!$C$30:'Data'!$C$5007,IF($J2729&gt;$P$2,15000,$J2729)),"")</f>
        <v/>
      </c>
      <c r="L2729" t="str">
        <f>IF(ISERROR(INDEX(Data!$D$30:'Data'!$D$5007,IF($J2729&gt;$P$2,15000,$J2729))),"",INDEX(Data!$D$30:'Data'!$D$5007,IF($J2729&gt;$P$2,15000,$J2729)))</f>
        <v/>
      </c>
      <c r="M2729" t="str">
        <f>IF(ISERROR(INDEX(Data!$H$30:'Data'!$H$5007,IF($J2729&gt;$P$2,15000,$J2729))),"",INDEX(Data!$H$30:'Data'!$H$5007,IF($J2729&gt;$P$2,15000,$J2729)))</f>
        <v/>
      </c>
    </row>
    <row r="2730" spans="1:13">
      <c r="A2730">
        <f t="shared" si="20"/>
        <v>2847</v>
      </c>
      <c r="B2730" t="str">
        <f>IF(Use_Der,IFERROR(INDEX(Data!$C$30:'Data'!$C$5000,IF($A2730&gt;$H$2,15000,$A2730)),""),"")</f>
        <v/>
      </c>
      <c r="C2730" t="str">
        <f>IF(Use_Der,IF(ISERROR(INDEX(Data!$D$30:'Data'!$D$5000,IF($A2730&gt;$H$2,15000,$A2730))),"",INDEX(Data!$D$30:'Data'!$D$5000,IF($A2730&gt;$H$2,15000,$A2730))),"")</f>
        <v/>
      </c>
      <c r="D2730" t="str">
        <f>IF(Use_Der,IF(ISERROR(INDEX(Data!$E$30:'Data'!$E$5000,IF($A2730&gt;$H$2,15000,$A2730))),"",INDEX(Data!$E$30:'Data'!$E$5000,IF($A2730&gt;$H$2,15000,$A2730))),"")</f>
        <v/>
      </c>
      <c r="E2730" t="str">
        <f>IF(Use_Der,IF(ISERROR(INDEX(Data!$F$30:'Data'!$F$5000,IF($A2730&gt;$H$2,15000,$A2730))),"",INDEX(Data!$F$30:'Data'!$F$5000,IF($A2730&gt;$H$2,15000,$A2730))),"")</f>
        <v/>
      </c>
      <c r="F2730" t="str">
        <f>IF(Use_Der,IF(ISERROR(INDEX(Data!$G$30:'Data'!$G$5000,IF($A2730&gt;$H$2,15000,$A2730))),"",INDEX(Data!$G$30:'Data'!$G$5000,IF($A2730&gt;$H$2,15000,$A2730))),"")</f>
        <v/>
      </c>
      <c r="G2730" s="96"/>
      <c r="H2730" s="96"/>
      <c r="I2730" s="96"/>
      <c r="J2730">
        <f t="shared" si="21"/>
        <v>2847</v>
      </c>
      <c r="K2730" t="str">
        <f>IFERROR(INDEX(Data!$C$30:'Data'!$C$5007,IF($J2730&gt;$P$2,15000,$J2730)),"")</f>
        <v/>
      </c>
      <c r="L2730" t="str">
        <f>IF(ISERROR(INDEX(Data!$D$30:'Data'!$D$5007,IF($J2730&gt;$P$2,15000,$J2730))),"",INDEX(Data!$D$30:'Data'!$D$5007,IF($J2730&gt;$P$2,15000,$J2730)))</f>
        <v/>
      </c>
      <c r="M2730" t="str">
        <f>IF(ISERROR(INDEX(Data!$H$30:'Data'!$H$5007,IF($J2730&gt;$P$2,15000,$J2730))),"",INDEX(Data!$H$30:'Data'!$H$5007,IF($J2730&gt;$P$2,15000,$J2730)))</f>
        <v/>
      </c>
    </row>
    <row r="2731" spans="1:13">
      <c r="A2731">
        <f t="shared" si="20"/>
        <v>2848</v>
      </c>
      <c r="B2731" t="str">
        <f>IF(Use_Der,IFERROR(INDEX(Data!$C$30:'Data'!$C$5000,IF($A2731&gt;$H$2,15000,$A2731)),""),"")</f>
        <v/>
      </c>
      <c r="C2731" t="str">
        <f>IF(Use_Der,IF(ISERROR(INDEX(Data!$D$30:'Data'!$D$5000,IF($A2731&gt;$H$2,15000,$A2731))),"",INDEX(Data!$D$30:'Data'!$D$5000,IF($A2731&gt;$H$2,15000,$A2731))),"")</f>
        <v/>
      </c>
      <c r="D2731" t="str">
        <f>IF(Use_Der,IF(ISERROR(INDEX(Data!$E$30:'Data'!$E$5000,IF($A2731&gt;$H$2,15000,$A2731))),"",INDEX(Data!$E$30:'Data'!$E$5000,IF($A2731&gt;$H$2,15000,$A2731))),"")</f>
        <v/>
      </c>
      <c r="E2731" t="str">
        <f>IF(Use_Der,IF(ISERROR(INDEX(Data!$F$30:'Data'!$F$5000,IF($A2731&gt;$H$2,15000,$A2731))),"",INDEX(Data!$F$30:'Data'!$F$5000,IF($A2731&gt;$H$2,15000,$A2731))),"")</f>
        <v/>
      </c>
      <c r="F2731" t="str">
        <f>IF(Use_Der,IF(ISERROR(INDEX(Data!$G$30:'Data'!$G$5000,IF($A2731&gt;$H$2,15000,$A2731))),"",INDEX(Data!$G$30:'Data'!$G$5000,IF($A2731&gt;$H$2,15000,$A2731))),"")</f>
        <v/>
      </c>
      <c r="G2731" s="96"/>
      <c r="H2731" s="96"/>
      <c r="I2731" s="96"/>
      <c r="J2731">
        <f t="shared" si="21"/>
        <v>2848</v>
      </c>
      <c r="K2731" t="str">
        <f>IFERROR(INDEX(Data!$C$30:'Data'!$C$5007,IF($J2731&gt;$P$2,15000,$J2731)),"")</f>
        <v/>
      </c>
      <c r="L2731" t="str">
        <f>IF(ISERROR(INDEX(Data!$D$30:'Data'!$D$5007,IF($J2731&gt;$P$2,15000,$J2731))),"",INDEX(Data!$D$30:'Data'!$D$5007,IF($J2731&gt;$P$2,15000,$J2731)))</f>
        <v/>
      </c>
      <c r="M2731" t="str">
        <f>IF(ISERROR(INDEX(Data!$H$30:'Data'!$H$5007,IF($J2731&gt;$P$2,15000,$J2731))),"",INDEX(Data!$H$30:'Data'!$H$5007,IF($J2731&gt;$P$2,15000,$J2731)))</f>
        <v/>
      </c>
    </row>
    <row r="2732" spans="1:13">
      <c r="A2732">
        <f t="shared" si="20"/>
        <v>2849</v>
      </c>
      <c r="B2732" t="str">
        <f>IF(Use_Der,IFERROR(INDEX(Data!$C$30:'Data'!$C$5000,IF($A2732&gt;$H$2,15000,$A2732)),""),"")</f>
        <v/>
      </c>
      <c r="C2732" t="str">
        <f>IF(Use_Der,IF(ISERROR(INDEX(Data!$D$30:'Data'!$D$5000,IF($A2732&gt;$H$2,15000,$A2732))),"",INDEX(Data!$D$30:'Data'!$D$5000,IF($A2732&gt;$H$2,15000,$A2732))),"")</f>
        <v/>
      </c>
      <c r="D2732" t="str">
        <f>IF(Use_Der,IF(ISERROR(INDEX(Data!$E$30:'Data'!$E$5000,IF($A2732&gt;$H$2,15000,$A2732))),"",INDEX(Data!$E$30:'Data'!$E$5000,IF($A2732&gt;$H$2,15000,$A2732))),"")</f>
        <v/>
      </c>
      <c r="E2732" t="str">
        <f>IF(Use_Der,IF(ISERROR(INDEX(Data!$F$30:'Data'!$F$5000,IF($A2732&gt;$H$2,15000,$A2732))),"",INDEX(Data!$F$30:'Data'!$F$5000,IF($A2732&gt;$H$2,15000,$A2732))),"")</f>
        <v/>
      </c>
      <c r="F2732" t="str">
        <f>IF(Use_Der,IF(ISERROR(INDEX(Data!$G$30:'Data'!$G$5000,IF($A2732&gt;$H$2,15000,$A2732))),"",INDEX(Data!$G$30:'Data'!$G$5000,IF($A2732&gt;$H$2,15000,$A2732))),"")</f>
        <v/>
      </c>
      <c r="G2732" s="96"/>
      <c r="H2732" s="96"/>
      <c r="I2732" s="96"/>
      <c r="J2732">
        <f t="shared" si="21"/>
        <v>2849</v>
      </c>
      <c r="K2732" t="str">
        <f>IFERROR(INDEX(Data!$C$30:'Data'!$C$5007,IF($J2732&gt;$P$2,15000,$J2732)),"")</f>
        <v/>
      </c>
      <c r="L2732" t="str">
        <f>IF(ISERROR(INDEX(Data!$D$30:'Data'!$D$5007,IF($J2732&gt;$P$2,15000,$J2732))),"",INDEX(Data!$D$30:'Data'!$D$5007,IF($J2732&gt;$P$2,15000,$J2732)))</f>
        <v/>
      </c>
      <c r="M2732" t="str">
        <f>IF(ISERROR(INDEX(Data!$H$30:'Data'!$H$5007,IF($J2732&gt;$P$2,15000,$J2732))),"",INDEX(Data!$H$30:'Data'!$H$5007,IF($J2732&gt;$P$2,15000,$J2732)))</f>
        <v/>
      </c>
    </row>
    <row r="2733" spans="1:13">
      <c r="A2733">
        <f t="shared" si="20"/>
        <v>2850</v>
      </c>
      <c r="B2733" t="str">
        <f>IF(Use_Der,IFERROR(INDEX(Data!$C$30:'Data'!$C$5000,IF($A2733&gt;$H$2,15000,$A2733)),""),"")</f>
        <v/>
      </c>
      <c r="C2733" t="str">
        <f>IF(Use_Der,IF(ISERROR(INDEX(Data!$D$30:'Data'!$D$5000,IF($A2733&gt;$H$2,15000,$A2733))),"",INDEX(Data!$D$30:'Data'!$D$5000,IF($A2733&gt;$H$2,15000,$A2733))),"")</f>
        <v/>
      </c>
      <c r="D2733" t="str">
        <f>IF(Use_Der,IF(ISERROR(INDEX(Data!$E$30:'Data'!$E$5000,IF($A2733&gt;$H$2,15000,$A2733))),"",INDEX(Data!$E$30:'Data'!$E$5000,IF($A2733&gt;$H$2,15000,$A2733))),"")</f>
        <v/>
      </c>
      <c r="E2733" t="str">
        <f>IF(Use_Der,IF(ISERROR(INDEX(Data!$F$30:'Data'!$F$5000,IF($A2733&gt;$H$2,15000,$A2733))),"",INDEX(Data!$F$30:'Data'!$F$5000,IF($A2733&gt;$H$2,15000,$A2733))),"")</f>
        <v/>
      </c>
      <c r="F2733" t="str">
        <f>IF(Use_Der,IF(ISERROR(INDEX(Data!$G$30:'Data'!$G$5000,IF($A2733&gt;$H$2,15000,$A2733))),"",INDEX(Data!$G$30:'Data'!$G$5000,IF($A2733&gt;$H$2,15000,$A2733))),"")</f>
        <v/>
      </c>
      <c r="G2733" s="96"/>
      <c r="H2733" s="96"/>
      <c r="I2733" s="96"/>
      <c r="J2733">
        <f t="shared" si="21"/>
        <v>2850</v>
      </c>
      <c r="K2733" t="str">
        <f>IFERROR(INDEX(Data!$C$30:'Data'!$C$5007,IF($J2733&gt;$P$2,15000,$J2733)),"")</f>
        <v/>
      </c>
      <c r="L2733" t="str">
        <f>IF(ISERROR(INDEX(Data!$D$30:'Data'!$D$5007,IF($J2733&gt;$P$2,15000,$J2733))),"",INDEX(Data!$D$30:'Data'!$D$5007,IF($J2733&gt;$P$2,15000,$J2733)))</f>
        <v/>
      </c>
      <c r="M2733" t="str">
        <f>IF(ISERROR(INDEX(Data!$H$30:'Data'!$H$5007,IF($J2733&gt;$P$2,15000,$J2733))),"",INDEX(Data!$H$30:'Data'!$H$5007,IF($J2733&gt;$P$2,15000,$J2733)))</f>
        <v/>
      </c>
    </row>
    <row r="2734" spans="1:13">
      <c r="A2734">
        <f t="shared" si="20"/>
        <v>2851</v>
      </c>
      <c r="B2734" t="str">
        <f>IF(Use_Der,IFERROR(INDEX(Data!$C$30:'Data'!$C$5000,IF($A2734&gt;$H$2,15000,$A2734)),""),"")</f>
        <v/>
      </c>
      <c r="C2734" t="str">
        <f>IF(Use_Der,IF(ISERROR(INDEX(Data!$D$30:'Data'!$D$5000,IF($A2734&gt;$H$2,15000,$A2734))),"",INDEX(Data!$D$30:'Data'!$D$5000,IF($A2734&gt;$H$2,15000,$A2734))),"")</f>
        <v/>
      </c>
      <c r="D2734" t="str">
        <f>IF(Use_Der,IF(ISERROR(INDEX(Data!$E$30:'Data'!$E$5000,IF($A2734&gt;$H$2,15000,$A2734))),"",INDEX(Data!$E$30:'Data'!$E$5000,IF($A2734&gt;$H$2,15000,$A2734))),"")</f>
        <v/>
      </c>
      <c r="E2734" t="str">
        <f>IF(Use_Der,IF(ISERROR(INDEX(Data!$F$30:'Data'!$F$5000,IF($A2734&gt;$H$2,15000,$A2734))),"",INDEX(Data!$F$30:'Data'!$F$5000,IF($A2734&gt;$H$2,15000,$A2734))),"")</f>
        <v/>
      </c>
      <c r="F2734" t="str">
        <f>IF(Use_Der,IF(ISERROR(INDEX(Data!$G$30:'Data'!$G$5000,IF($A2734&gt;$H$2,15000,$A2734))),"",INDEX(Data!$G$30:'Data'!$G$5000,IF($A2734&gt;$H$2,15000,$A2734))),"")</f>
        <v/>
      </c>
      <c r="G2734" s="96"/>
      <c r="H2734" s="96"/>
      <c r="I2734" s="96"/>
      <c r="J2734">
        <f t="shared" si="21"/>
        <v>2851</v>
      </c>
      <c r="K2734" t="str">
        <f>IFERROR(INDEX(Data!$C$30:'Data'!$C$5007,IF($J2734&gt;$P$2,15000,$J2734)),"")</f>
        <v/>
      </c>
      <c r="L2734" t="str">
        <f>IF(ISERROR(INDEX(Data!$D$30:'Data'!$D$5007,IF($J2734&gt;$P$2,15000,$J2734))),"",INDEX(Data!$D$30:'Data'!$D$5007,IF($J2734&gt;$P$2,15000,$J2734)))</f>
        <v/>
      </c>
      <c r="M2734" t="str">
        <f>IF(ISERROR(INDEX(Data!$H$30:'Data'!$H$5007,IF($J2734&gt;$P$2,15000,$J2734))),"",INDEX(Data!$H$30:'Data'!$H$5007,IF($J2734&gt;$P$2,15000,$J2734)))</f>
        <v/>
      </c>
    </row>
    <row r="2735" spans="1:13">
      <c r="A2735">
        <f t="shared" si="20"/>
        <v>2852</v>
      </c>
      <c r="B2735" t="str">
        <f>IF(Use_Der,IFERROR(INDEX(Data!$C$30:'Data'!$C$5000,IF($A2735&gt;$H$2,15000,$A2735)),""),"")</f>
        <v/>
      </c>
      <c r="C2735" t="str">
        <f>IF(Use_Der,IF(ISERROR(INDEX(Data!$D$30:'Data'!$D$5000,IF($A2735&gt;$H$2,15000,$A2735))),"",INDEX(Data!$D$30:'Data'!$D$5000,IF($A2735&gt;$H$2,15000,$A2735))),"")</f>
        <v/>
      </c>
      <c r="D2735" t="str">
        <f>IF(Use_Der,IF(ISERROR(INDEX(Data!$E$30:'Data'!$E$5000,IF($A2735&gt;$H$2,15000,$A2735))),"",INDEX(Data!$E$30:'Data'!$E$5000,IF($A2735&gt;$H$2,15000,$A2735))),"")</f>
        <v/>
      </c>
      <c r="E2735" t="str">
        <f>IF(Use_Der,IF(ISERROR(INDEX(Data!$F$30:'Data'!$F$5000,IF($A2735&gt;$H$2,15000,$A2735))),"",INDEX(Data!$F$30:'Data'!$F$5000,IF($A2735&gt;$H$2,15000,$A2735))),"")</f>
        <v/>
      </c>
      <c r="F2735" t="str">
        <f>IF(Use_Der,IF(ISERROR(INDEX(Data!$G$30:'Data'!$G$5000,IF($A2735&gt;$H$2,15000,$A2735))),"",INDEX(Data!$G$30:'Data'!$G$5000,IF($A2735&gt;$H$2,15000,$A2735))),"")</f>
        <v/>
      </c>
      <c r="G2735" s="96"/>
      <c r="H2735" s="96"/>
      <c r="I2735" s="96"/>
      <c r="J2735">
        <f t="shared" si="21"/>
        <v>2852</v>
      </c>
      <c r="K2735" t="str">
        <f>IFERROR(INDEX(Data!$C$30:'Data'!$C$5007,IF($J2735&gt;$P$2,15000,$J2735)),"")</f>
        <v/>
      </c>
      <c r="L2735" t="str">
        <f>IF(ISERROR(INDEX(Data!$D$30:'Data'!$D$5007,IF($J2735&gt;$P$2,15000,$J2735))),"",INDEX(Data!$D$30:'Data'!$D$5007,IF($J2735&gt;$P$2,15000,$J2735)))</f>
        <v/>
      </c>
      <c r="M2735" t="str">
        <f>IF(ISERROR(INDEX(Data!$H$30:'Data'!$H$5007,IF($J2735&gt;$P$2,15000,$J2735))),"",INDEX(Data!$H$30:'Data'!$H$5007,IF($J2735&gt;$P$2,15000,$J2735)))</f>
        <v/>
      </c>
    </row>
    <row r="2736" spans="1:13">
      <c r="A2736">
        <f t="shared" si="20"/>
        <v>2853</v>
      </c>
      <c r="B2736" t="str">
        <f>IF(Use_Der,IFERROR(INDEX(Data!$C$30:'Data'!$C$5000,IF($A2736&gt;$H$2,15000,$A2736)),""),"")</f>
        <v/>
      </c>
      <c r="C2736" t="str">
        <f>IF(Use_Der,IF(ISERROR(INDEX(Data!$D$30:'Data'!$D$5000,IF($A2736&gt;$H$2,15000,$A2736))),"",INDEX(Data!$D$30:'Data'!$D$5000,IF($A2736&gt;$H$2,15000,$A2736))),"")</f>
        <v/>
      </c>
      <c r="D2736" t="str">
        <f>IF(Use_Der,IF(ISERROR(INDEX(Data!$E$30:'Data'!$E$5000,IF($A2736&gt;$H$2,15000,$A2736))),"",INDEX(Data!$E$30:'Data'!$E$5000,IF($A2736&gt;$H$2,15000,$A2736))),"")</f>
        <v/>
      </c>
      <c r="E2736" t="str">
        <f>IF(Use_Der,IF(ISERROR(INDEX(Data!$F$30:'Data'!$F$5000,IF($A2736&gt;$H$2,15000,$A2736))),"",INDEX(Data!$F$30:'Data'!$F$5000,IF($A2736&gt;$H$2,15000,$A2736))),"")</f>
        <v/>
      </c>
      <c r="F2736" t="str">
        <f>IF(Use_Der,IF(ISERROR(INDEX(Data!$G$30:'Data'!$G$5000,IF($A2736&gt;$H$2,15000,$A2736))),"",INDEX(Data!$G$30:'Data'!$G$5000,IF($A2736&gt;$H$2,15000,$A2736))),"")</f>
        <v/>
      </c>
      <c r="G2736" s="96"/>
      <c r="H2736" s="96"/>
      <c r="I2736" s="96"/>
      <c r="J2736">
        <f t="shared" si="21"/>
        <v>2853</v>
      </c>
      <c r="K2736" t="str">
        <f>IFERROR(INDEX(Data!$C$30:'Data'!$C$5007,IF($J2736&gt;$P$2,15000,$J2736)),"")</f>
        <v/>
      </c>
      <c r="L2736" t="str">
        <f>IF(ISERROR(INDEX(Data!$D$30:'Data'!$D$5007,IF($J2736&gt;$P$2,15000,$J2736))),"",INDEX(Data!$D$30:'Data'!$D$5007,IF($J2736&gt;$P$2,15000,$J2736)))</f>
        <v/>
      </c>
      <c r="M2736" t="str">
        <f>IF(ISERROR(INDEX(Data!$H$30:'Data'!$H$5007,IF($J2736&gt;$P$2,15000,$J2736))),"",INDEX(Data!$H$30:'Data'!$H$5007,IF($J2736&gt;$P$2,15000,$J2736)))</f>
        <v/>
      </c>
    </row>
    <row r="2737" spans="1:13">
      <c r="A2737">
        <f t="shared" si="20"/>
        <v>2854</v>
      </c>
      <c r="B2737" t="str">
        <f>IF(Use_Der,IFERROR(INDEX(Data!$C$30:'Data'!$C$5000,IF($A2737&gt;$H$2,15000,$A2737)),""),"")</f>
        <v/>
      </c>
      <c r="C2737" t="str">
        <f>IF(Use_Der,IF(ISERROR(INDEX(Data!$D$30:'Data'!$D$5000,IF($A2737&gt;$H$2,15000,$A2737))),"",INDEX(Data!$D$30:'Data'!$D$5000,IF($A2737&gt;$H$2,15000,$A2737))),"")</f>
        <v/>
      </c>
      <c r="D2737" t="str">
        <f>IF(Use_Der,IF(ISERROR(INDEX(Data!$E$30:'Data'!$E$5000,IF($A2737&gt;$H$2,15000,$A2737))),"",INDEX(Data!$E$30:'Data'!$E$5000,IF($A2737&gt;$H$2,15000,$A2737))),"")</f>
        <v/>
      </c>
      <c r="E2737" t="str">
        <f>IF(Use_Der,IF(ISERROR(INDEX(Data!$F$30:'Data'!$F$5000,IF($A2737&gt;$H$2,15000,$A2737))),"",INDEX(Data!$F$30:'Data'!$F$5000,IF($A2737&gt;$H$2,15000,$A2737))),"")</f>
        <v/>
      </c>
      <c r="F2737" t="str">
        <f>IF(Use_Der,IF(ISERROR(INDEX(Data!$G$30:'Data'!$G$5000,IF($A2737&gt;$H$2,15000,$A2737))),"",INDEX(Data!$G$30:'Data'!$G$5000,IF($A2737&gt;$H$2,15000,$A2737))),"")</f>
        <v/>
      </c>
      <c r="G2737" s="96"/>
      <c r="H2737" s="96"/>
      <c r="I2737" s="96"/>
      <c r="J2737">
        <f t="shared" si="21"/>
        <v>2854</v>
      </c>
      <c r="K2737" t="str">
        <f>IFERROR(INDEX(Data!$C$30:'Data'!$C$5007,IF($J2737&gt;$P$2,15000,$J2737)),"")</f>
        <v/>
      </c>
      <c r="L2737" t="str">
        <f>IF(ISERROR(INDEX(Data!$D$30:'Data'!$D$5007,IF($J2737&gt;$P$2,15000,$J2737))),"",INDEX(Data!$D$30:'Data'!$D$5007,IF($J2737&gt;$P$2,15000,$J2737)))</f>
        <v/>
      </c>
      <c r="M2737" t="str">
        <f>IF(ISERROR(INDEX(Data!$H$30:'Data'!$H$5007,IF($J2737&gt;$P$2,15000,$J2737))),"",INDEX(Data!$H$30:'Data'!$H$5007,IF($J2737&gt;$P$2,15000,$J2737)))</f>
        <v/>
      </c>
    </row>
    <row r="2738" spans="1:13">
      <c r="A2738">
        <f t="shared" si="20"/>
        <v>2855</v>
      </c>
      <c r="B2738" t="str">
        <f>IF(Use_Der,IFERROR(INDEX(Data!$C$30:'Data'!$C$5000,IF($A2738&gt;$H$2,15000,$A2738)),""),"")</f>
        <v/>
      </c>
      <c r="C2738" t="str">
        <f>IF(Use_Der,IF(ISERROR(INDEX(Data!$D$30:'Data'!$D$5000,IF($A2738&gt;$H$2,15000,$A2738))),"",INDEX(Data!$D$30:'Data'!$D$5000,IF($A2738&gt;$H$2,15000,$A2738))),"")</f>
        <v/>
      </c>
      <c r="D2738" t="str">
        <f>IF(Use_Der,IF(ISERROR(INDEX(Data!$E$30:'Data'!$E$5000,IF($A2738&gt;$H$2,15000,$A2738))),"",INDEX(Data!$E$30:'Data'!$E$5000,IF($A2738&gt;$H$2,15000,$A2738))),"")</f>
        <v/>
      </c>
      <c r="E2738" t="str">
        <f>IF(Use_Der,IF(ISERROR(INDEX(Data!$F$30:'Data'!$F$5000,IF($A2738&gt;$H$2,15000,$A2738))),"",INDEX(Data!$F$30:'Data'!$F$5000,IF($A2738&gt;$H$2,15000,$A2738))),"")</f>
        <v/>
      </c>
      <c r="F2738" t="str">
        <f>IF(Use_Der,IF(ISERROR(INDEX(Data!$G$30:'Data'!$G$5000,IF($A2738&gt;$H$2,15000,$A2738))),"",INDEX(Data!$G$30:'Data'!$G$5000,IF($A2738&gt;$H$2,15000,$A2738))),"")</f>
        <v/>
      </c>
      <c r="G2738" s="96"/>
      <c r="H2738" s="96"/>
      <c r="I2738" s="96"/>
      <c r="J2738">
        <f t="shared" si="21"/>
        <v>2855</v>
      </c>
      <c r="K2738" t="str">
        <f>IFERROR(INDEX(Data!$C$30:'Data'!$C$5007,IF($J2738&gt;$P$2,15000,$J2738)),"")</f>
        <v/>
      </c>
      <c r="L2738" t="str">
        <f>IF(ISERROR(INDEX(Data!$D$30:'Data'!$D$5007,IF($J2738&gt;$P$2,15000,$J2738))),"",INDEX(Data!$D$30:'Data'!$D$5007,IF($J2738&gt;$P$2,15000,$J2738)))</f>
        <v/>
      </c>
      <c r="M2738" t="str">
        <f>IF(ISERROR(INDEX(Data!$H$30:'Data'!$H$5007,IF($J2738&gt;$P$2,15000,$J2738))),"",INDEX(Data!$H$30:'Data'!$H$5007,IF($J2738&gt;$P$2,15000,$J2738)))</f>
        <v/>
      </c>
    </row>
    <row r="2739" spans="1:13">
      <c r="A2739">
        <f t="shared" si="20"/>
        <v>2856</v>
      </c>
      <c r="B2739" t="str">
        <f>IF(Use_Der,IFERROR(INDEX(Data!$C$30:'Data'!$C$5000,IF($A2739&gt;$H$2,15000,$A2739)),""),"")</f>
        <v/>
      </c>
      <c r="C2739" t="str">
        <f>IF(Use_Der,IF(ISERROR(INDEX(Data!$D$30:'Data'!$D$5000,IF($A2739&gt;$H$2,15000,$A2739))),"",INDEX(Data!$D$30:'Data'!$D$5000,IF($A2739&gt;$H$2,15000,$A2739))),"")</f>
        <v/>
      </c>
      <c r="D2739" t="str">
        <f>IF(Use_Der,IF(ISERROR(INDEX(Data!$E$30:'Data'!$E$5000,IF($A2739&gt;$H$2,15000,$A2739))),"",INDEX(Data!$E$30:'Data'!$E$5000,IF($A2739&gt;$H$2,15000,$A2739))),"")</f>
        <v/>
      </c>
      <c r="E2739" t="str">
        <f>IF(Use_Der,IF(ISERROR(INDEX(Data!$F$30:'Data'!$F$5000,IF($A2739&gt;$H$2,15000,$A2739))),"",INDEX(Data!$F$30:'Data'!$F$5000,IF($A2739&gt;$H$2,15000,$A2739))),"")</f>
        <v/>
      </c>
      <c r="F2739" t="str">
        <f>IF(Use_Der,IF(ISERROR(INDEX(Data!$G$30:'Data'!$G$5000,IF($A2739&gt;$H$2,15000,$A2739))),"",INDEX(Data!$G$30:'Data'!$G$5000,IF($A2739&gt;$H$2,15000,$A2739))),"")</f>
        <v/>
      </c>
      <c r="G2739" s="96"/>
      <c r="H2739" s="96"/>
      <c r="I2739" s="96"/>
      <c r="J2739">
        <f t="shared" si="21"/>
        <v>2856</v>
      </c>
      <c r="K2739" t="str">
        <f>IFERROR(INDEX(Data!$C$30:'Data'!$C$5007,IF($J2739&gt;$P$2,15000,$J2739)),"")</f>
        <v/>
      </c>
      <c r="L2739" t="str">
        <f>IF(ISERROR(INDEX(Data!$D$30:'Data'!$D$5007,IF($J2739&gt;$P$2,15000,$J2739))),"",INDEX(Data!$D$30:'Data'!$D$5007,IF($J2739&gt;$P$2,15000,$J2739)))</f>
        <v/>
      </c>
      <c r="M2739" t="str">
        <f>IF(ISERROR(INDEX(Data!$H$30:'Data'!$H$5007,IF($J2739&gt;$P$2,15000,$J2739))),"",INDEX(Data!$H$30:'Data'!$H$5007,IF($J2739&gt;$P$2,15000,$J2739)))</f>
        <v/>
      </c>
    </row>
    <row r="2740" spans="1:13">
      <c r="A2740">
        <f t="shared" si="20"/>
        <v>2857</v>
      </c>
      <c r="B2740" t="str">
        <f>IF(Use_Der,IFERROR(INDEX(Data!$C$30:'Data'!$C$5000,IF($A2740&gt;$H$2,15000,$A2740)),""),"")</f>
        <v/>
      </c>
      <c r="C2740" t="str">
        <f>IF(Use_Der,IF(ISERROR(INDEX(Data!$D$30:'Data'!$D$5000,IF($A2740&gt;$H$2,15000,$A2740))),"",INDEX(Data!$D$30:'Data'!$D$5000,IF($A2740&gt;$H$2,15000,$A2740))),"")</f>
        <v/>
      </c>
      <c r="D2740" t="str">
        <f>IF(Use_Der,IF(ISERROR(INDEX(Data!$E$30:'Data'!$E$5000,IF($A2740&gt;$H$2,15000,$A2740))),"",INDEX(Data!$E$30:'Data'!$E$5000,IF($A2740&gt;$H$2,15000,$A2740))),"")</f>
        <v/>
      </c>
      <c r="E2740" t="str">
        <f>IF(Use_Der,IF(ISERROR(INDEX(Data!$F$30:'Data'!$F$5000,IF($A2740&gt;$H$2,15000,$A2740))),"",INDEX(Data!$F$30:'Data'!$F$5000,IF($A2740&gt;$H$2,15000,$A2740))),"")</f>
        <v/>
      </c>
      <c r="F2740" t="str">
        <f>IF(Use_Der,IF(ISERROR(INDEX(Data!$G$30:'Data'!$G$5000,IF($A2740&gt;$H$2,15000,$A2740))),"",INDEX(Data!$G$30:'Data'!$G$5000,IF($A2740&gt;$H$2,15000,$A2740))),"")</f>
        <v/>
      </c>
      <c r="G2740" s="96"/>
      <c r="H2740" s="96"/>
      <c r="I2740" s="96"/>
      <c r="J2740">
        <f t="shared" si="21"/>
        <v>2857</v>
      </c>
      <c r="K2740" t="str">
        <f>IFERROR(INDEX(Data!$C$30:'Data'!$C$5007,IF($J2740&gt;$P$2,15000,$J2740)),"")</f>
        <v/>
      </c>
      <c r="L2740" t="str">
        <f>IF(ISERROR(INDEX(Data!$D$30:'Data'!$D$5007,IF($J2740&gt;$P$2,15000,$J2740))),"",INDEX(Data!$D$30:'Data'!$D$5007,IF($J2740&gt;$P$2,15000,$J2740)))</f>
        <v/>
      </c>
      <c r="M2740" t="str">
        <f>IF(ISERROR(INDEX(Data!$H$30:'Data'!$H$5007,IF($J2740&gt;$P$2,15000,$J2740))),"",INDEX(Data!$H$30:'Data'!$H$5007,IF($J2740&gt;$P$2,15000,$J2740)))</f>
        <v/>
      </c>
    </row>
    <row r="2741" spans="1:13">
      <c r="A2741">
        <f t="shared" si="20"/>
        <v>2858</v>
      </c>
      <c r="B2741" t="str">
        <f>IF(Use_Der,IFERROR(INDEX(Data!$C$30:'Data'!$C$5000,IF($A2741&gt;$H$2,15000,$A2741)),""),"")</f>
        <v/>
      </c>
      <c r="C2741" t="str">
        <f>IF(Use_Der,IF(ISERROR(INDEX(Data!$D$30:'Data'!$D$5000,IF($A2741&gt;$H$2,15000,$A2741))),"",INDEX(Data!$D$30:'Data'!$D$5000,IF($A2741&gt;$H$2,15000,$A2741))),"")</f>
        <v/>
      </c>
      <c r="D2741" t="str">
        <f>IF(Use_Der,IF(ISERROR(INDEX(Data!$E$30:'Data'!$E$5000,IF($A2741&gt;$H$2,15000,$A2741))),"",INDEX(Data!$E$30:'Data'!$E$5000,IF($A2741&gt;$H$2,15000,$A2741))),"")</f>
        <v/>
      </c>
      <c r="E2741" t="str">
        <f>IF(Use_Der,IF(ISERROR(INDEX(Data!$F$30:'Data'!$F$5000,IF($A2741&gt;$H$2,15000,$A2741))),"",INDEX(Data!$F$30:'Data'!$F$5000,IF($A2741&gt;$H$2,15000,$A2741))),"")</f>
        <v/>
      </c>
      <c r="F2741" t="str">
        <f>IF(Use_Der,IF(ISERROR(INDEX(Data!$G$30:'Data'!$G$5000,IF($A2741&gt;$H$2,15000,$A2741))),"",INDEX(Data!$G$30:'Data'!$G$5000,IF($A2741&gt;$H$2,15000,$A2741))),"")</f>
        <v/>
      </c>
      <c r="G2741" s="96"/>
      <c r="H2741" s="96"/>
      <c r="I2741" s="96"/>
      <c r="J2741">
        <f t="shared" si="21"/>
        <v>2858</v>
      </c>
      <c r="K2741" t="str">
        <f>IFERROR(INDEX(Data!$C$30:'Data'!$C$5007,IF($J2741&gt;$P$2,15000,$J2741)),"")</f>
        <v/>
      </c>
      <c r="L2741" t="str">
        <f>IF(ISERROR(INDEX(Data!$D$30:'Data'!$D$5007,IF($J2741&gt;$P$2,15000,$J2741))),"",INDEX(Data!$D$30:'Data'!$D$5007,IF($J2741&gt;$P$2,15000,$J2741)))</f>
        <v/>
      </c>
      <c r="M2741" t="str">
        <f>IF(ISERROR(INDEX(Data!$H$30:'Data'!$H$5007,IF($J2741&gt;$P$2,15000,$J2741))),"",INDEX(Data!$H$30:'Data'!$H$5007,IF($J2741&gt;$P$2,15000,$J2741)))</f>
        <v/>
      </c>
    </row>
    <row r="2742" spans="1:13">
      <c r="A2742">
        <f t="shared" si="20"/>
        <v>2859</v>
      </c>
      <c r="B2742" t="str">
        <f>IF(Use_Der,IFERROR(INDEX(Data!$C$30:'Data'!$C$5000,IF($A2742&gt;$H$2,15000,$A2742)),""),"")</f>
        <v/>
      </c>
      <c r="C2742" t="str">
        <f>IF(Use_Der,IF(ISERROR(INDEX(Data!$D$30:'Data'!$D$5000,IF($A2742&gt;$H$2,15000,$A2742))),"",INDEX(Data!$D$30:'Data'!$D$5000,IF($A2742&gt;$H$2,15000,$A2742))),"")</f>
        <v/>
      </c>
      <c r="D2742" t="str">
        <f>IF(Use_Der,IF(ISERROR(INDEX(Data!$E$30:'Data'!$E$5000,IF($A2742&gt;$H$2,15000,$A2742))),"",INDEX(Data!$E$30:'Data'!$E$5000,IF($A2742&gt;$H$2,15000,$A2742))),"")</f>
        <v/>
      </c>
      <c r="E2742" t="str">
        <f>IF(Use_Der,IF(ISERROR(INDEX(Data!$F$30:'Data'!$F$5000,IF($A2742&gt;$H$2,15000,$A2742))),"",INDEX(Data!$F$30:'Data'!$F$5000,IF($A2742&gt;$H$2,15000,$A2742))),"")</f>
        <v/>
      </c>
      <c r="F2742" t="str">
        <f>IF(Use_Der,IF(ISERROR(INDEX(Data!$G$30:'Data'!$G$5000,IF($A2742&gt;$H$2,15000,$A2742))),"",INDEX(Data!$G$30:'Data'!$G$5000,IF($A2742&gt;$H$2,15000,$A2742))),"")</f>
        <v/>
      </c>
      <c r="G2742" s="96"/>
      <c r="H2742" s="96"/>
      <c r="I2742" s="96"/>
      <c r="J2742">
        <f t="shared" si="21"/>
        <v>2859</v>
      </c>
      <c r="K2742" t="str">
        <f>IFERROR(INDEX(Data!$C$30:'Data'!$C$5007,IF($J2742&gt;$P$2,15000,$J2742)),"")</f>
        <v/>
      </c>
      <c r="L2742" t="str">
        <f>IF(ISERROR(INDEX(Data!$D$30:'Data'!$D$5007,IF($J2742&gt;$P$2,15000,$J2742))),"",INDEX(Data!$D$30:'Data'!$D$5007,IF($J2742&gt;$P$2,15000,$J2742)))</f>
        <v/>
      </c>
      <c r="M2742" t="str">
        <f>IF(ISERROR(INDEX(Data!$H$30:'Data'!$H$5007,IF($J2742&gt;$P$2,15000,$J2742))),"",INDEX(Data!$H$30:'Data'!$H$5007,IF($J2742&gt;$P$2,15000,$J2742)))</f>
        <v/>
      </c>
    </row>
    <row r="2743" spans="1:13">
      <c r="A2743">
        <f t="shared" si="20"/>
        <v>2860</v>
      </c>
      <c r="B2743" t="str">
        <f>IF(Use_Der,IFERROR(INDEX(Data!$C$30:'Data'!$C$5000,IF($A2743&gt;$H$2,15000,$A2743)),""),"")</f>
        <v/>
      </c>
      <c r="C2743" t="str">
        <f>IF(Use_Der,IF(ISERROR(INDEX(Data!$D$30:'Data'!$D$5000,IF($A2743&gt;$H$2,15000,$A2743))),"",INDEX(Data!$D$30:'Data'!$D$5000,IF($A2743&gt;$H$2,15000,$A2743))),"")</f>
        <v/>
      </c>
      <c r="D2743" t="str">
        <f>IF(Use_Der,IF(ISERROR(INDEX(Data!$E$30:'Data'!$E$5000,IF($A2743&gt;$H$2,15000,$A2743))),"",INDEX(Data!$E$30:'Data'!$E$5000,IF($A2743&gt;$H$2,15000,$A2743))),"")</f>
        <v/>
      </c>
      <c r="E2743" t="str">
        <f>IF(Use_Der,IF(ISERROR(INDEX(Data!$F$30:'Data'!$F$5000,IF($A2743&gt;$H$2,15000,$A2743))),"",INDEX(Data!$F$30:'Data'!$F$5000,IF($A2743&gt;$H$2,15000,$A2743))),"")</f>
        <v/>
      </c>
      <c r="F2743" t="str">
        <f>IF(Use_Der,IF(ISERROR(INDEX(Data!$G$30:'Data'!$G$5000,IF($A2743&gt;$H$2,15000,$A2743))),"",INDEX(Data!$G$30:'Data'!$G$5000,IF($A2743&gt;$H$2,15000,$A2743))),"")</f>
        <v/>
      </c>
      <c r="G2743" s="96"/>
      <c r="H2743" s="96"/>
      <c r="I2743" s="96"/>
      <c r="J2743">
        <f t="shared" si="21"/>
        <v>2860</v>
      </c>
      <c r="K2743" t="str">
        <f>IFERROR(INDEX(Data!$C$30:'Data'!$C$5007,IF($J2743&gt;$P$2,15000,$J2743)),"")</f>
        <v/>
      </c>
      <c r="L2743" t="str">
        <f>IF(ISERROR(INDEX(Data!$D$30:'Data'!$D$5007,IF($J2743&gt;$P$2,15000,$J2743))),"",INDEX(Data!$D$30:'Data'!$D$5007,IF($J2743&gt;$P$2,15000,$J2743)))</f>
        <v/>
      </c>
      <c r="M2743" t="str">
        <f>IF(ISERROR(INDEX(Data!$H$30:'Data'!$H$5007,IF($J2743&gt;$P$2,15000,$J2743))),"",INDEX(Data!$H$30:'Data'!$H$5007,IF($J2743&gt;$P$2,15000,$J2743)))</f>
        <v/>
      </c>
    </row>
    <row r="2744" spans="1:13">
      <c r="A2744">
        <f t="shared" si="20"/>
        <v>2861</v>
      </c>
      <c r="B2744" t="str">
        <f>IF(Use_Der,IFERROR(INDEX(Data!$C$30:'Data'!$C$5000,IF($A2744&gt;$H$2,15000,$A2744)),""),"")</f>
        <v/>
      </c>
      <c r="C2744" t="str">
        <f>IF(Use_Der,IF(ISERROR(INDEX(Data!$D$30:'Data'!$D$5000,IF($A2744&gt;$H$2,15000,$A2744))),"",INDEX(Data!$D$30:'Data'!$D$5000,IF($A2744&gt;$H$2,15000,$A2744))),"")</f>
        <v/>
      </c>
      <c r="D2744" t="str">
        <f>IF(Use_Der,IF(ISERROR(INDEX(Data!$E$30:'Data'!$E$5000,IF($A2744&gt;$H$2,15000,$A2744))),"",INDEX(Data!$E$30:'Data'!$E$5000,IF($A2744&gt;$H$2,15000,$A2744))),"")</f>
        <v/>
      </c>
      <c r="E2744" t="str">
        <f>IF(Use_Der,IF(ISERROR(INDEX(Data!$F$30:'Data'!$F$5000,IF($A2744&gt;$H$2,15000,$A2744))),"",INDEX(Data!$F$30:'Data'!$F$5000,IF($A2744&gt;$H$2,15000,$A2744))),"")</f>
        <v/>
      </c>
      <c r="F2744" t="str">
        <f>IF(Use_Der,IF(ISERROR(INDEX(Data!$G$30:'Data'!$G$5000,IF($A2744&gt;$H$2,15000,$A2744))),"",INDEX(Data!$G$30:'Data'!$G$5000,IF($A2744&gt;$H$2,15000,$A2744))),"")</f>
        <v/>
      </c>
      <c r="G2744" s="96"/>
      <c r="H2744" s="96"/>
      <c r="I2744" s="96"/>
      <c r="J2744">
        <f t="shared" si="21"/>
        <v>2861</v>
      </c>
      <c r="K2744" t="str">
        <f>IFERROR(INDEX(Data!$C$30:'Data'!$C$5007,IF($J2744&gt;$P$2,15000,$J2744)),"")</f>
        <v/>
      </c>
      <c r="L2744" t="str">
        <f>IF(ISERROR(INDEX(Data!$D$30:'Data'!$D$5007,IF($J2744&gt;$P$2,15000,$J2744))),"",INDEX(Data!$D$30:'Data'!$D$5007,IF($J2744&gt;$P$2,15000,$J2744)))</f>
        <v/>
      </c>
      <c r="M2744" t="str">
        <f>IF(ISERROR(INDEX(Data!$H$30:'Data'!$H$5007,IF($J2744&gt;$P$2,15000,$J2744))),"",INDEX(Data!$H$30:'Data'!$H$5007,IF($J2744&gt;$P$2,15000,$J2744)))</f>
        <v/>
      </c>
    </row>
    <row r="2745" spans="1:13">
      <c r="A2745">
        <f t="shared" si="20"/>
        <v>2862</v>
      </c>
      <c r="B2745" t="str">
        <f>IF(Use_Der,IFERROR(INDEX(Data!$C$30:'Data'!$C$5000,IF($A2745&gt;$H$2,15000,$A2745)),""),"")</f>
        <v/>
      </c>
      <c r="C2745" t="str">
        <f>IF(Use_Der,IF(ISERROR(INDEX(Data!$D$30:'Data'!$D$5000,IF($A2745&gt;$H$2,15000,$A2745))),"",INDEX(Data!$D$30:'Data'!$D$5000,IF($A2745&gt;$H$2,15000,$A2745))),"")</f>
        <v/>
      </c>
      <c r="D2745" t="str">
        <f>IF(Use_Der,IF(ISERROR(INDEX(Data!$E$30:'Data'!$E$5000,IF($A2745&gt;$H$2,15000,$A2745))),"",INDEX(Data!$E$30:'Data'!$E$5000,IF($A2745&gt;$H$2,15000,$A2745))),"")</f>
        <v/>
      </c>
      <c r="E2745" t="str">
        <f>IF(Use_Der,IF(ISERROR(INDEX(Data!$F$30:'Data'!$F$5000,IF($A2745&gt;$H$2,15000,$A2745))),"",INDEX(Data!$F$30:'Data'!$F$5000,IF($A2745&gt;$H$2,15000,$A2745))),"")</f>
        <v/>
      </c>
      <c r="F2745" t="str">
        <f>IF(Use_Der,IF(ISERROR(INDEX(Data!$G$30:'Data'!$G$5000,IF($A2745&gt;$H$2,15000,$A2745))),"",INDEX(Data!$G$30:'Data'!$G$5000,IF($A2745&gt;$H$2,15000,$A2745))),"")</f>
        <v/>
      </c>
      <c r="G2745" s="96"/>
      <c r="H2745" s="96"/>
      <c r="I2745" s="96"/>
      <c r="J2745">
        <f t="shared" si="21"/>
        <v>2862</v>
      </c>
      <c r="K2745" t="str">
        <f>IFERROR(INDEX(Data!$C$30:'Data'!$C$5007,IF($J2745&gt;$P$2,15000,$J2745)),"")</f>
        <v/>
      </c>
      <c r="L2745" t="str">
        <f>IF(ISERROR(INDEX(Data!$D$30:'Data'!$D$5007,IF($J2745&gt;$P$2,15000,$J2745))),"",INDEX(Data!$D$30:'Data'!$D$5007,IF($J2745&gt;$P$2,15000,$J2745)))</f>
        <v/>
      </c>
      <c r="M2745" t="str">
        <f>IF(ISERROR(INDEX(Data!$H$30:'Data'!$H$5007,IF($J2745&gt;$P$2,15000,$J2745))),"",INDEX(Data!$H$30:'Data'!$H$5007,IF($J2745&gt;$P$2,15000,$J2745)))</f>
        <v/>
      </c>
    </row>
    <row r="2746" spans="1:13">
      <c r="A2746">
        <f t="shared" si="20"/>
        <v>2863</v>
      </c>
      <c r="B2746" t="str">
        <f>IF(Use_Der,IFERROR(INDEX(Data!$C$30:'Data'!$C$5000,IF($A2746&gt;$H$2,15000,$A2746)),""),"")</f>
        <v/>
      </c>
      <c r="C2746" t="str">
        <f>IF(Use_Der,IF(ISERROR(INDEX(Data!$D$30:'Data'!$D$5000,IF($A2746&gt;$H$2,15000,$A2746))),"",INDEX(Data!$D$30:'Data'!$D$5000,IF($A2746&gt;$H$2,15000,$A2746))),"")</f>
        <v/>
      </c>
      <c r="D2746" t="str">
        <f>IF(Use_Der,IF(ISERROR(INDEX(Data!$E$30:'Data'!$E$5000,IF($A2746&gt;$H$2,15000,$A2746))),"",INDEX(Data!$E$30:'Data'!$E$5000,IF($A2746&gt;$H$2,15000,$A2746))),"")</f>
        <v/>
      </c>
      <c r="E2746" t="str">
        <f>IF(Use_Der,IF(ISERROR(INDEX(Data!$F$30:'Data'!$F$5000,IF($A2746&gt;$H$2,15000,$A2746))),"",INDEX(Data!$F$30:'Data'!$F$5000,IF($A2746&gt;$H$2,15000,$A2746))),"")</f>
        <v/>
      </c>
      <c r="F2746" t="str">
        <f>IF(Use_Der,IF(ISERROR(INDEX(Data!$G$30:'Data'!$G$5000,IF($A2746&gt;$H$2,15000,$A2746))),"",INDEX(Data!$G$30:'Data'!$G$5000,IF($A2746&gt;$H$2,15000,$A2746))),"")</f>
        <v/>
      </c>
      <c r="G2746" s="96"/>
      <c r="H2746" s="96"/>
      <c r="I2746" s="96"/>
      <c r="J2746">
        <f t="shared" si="21"/>
        <v>2863</v>
      </c>
      <c r="K2746" t="str">
        <f>IFERROR(INDEX(Data!$C$30:'Data'!$C$5007,IF($J2746&gt;$P$2,15000,$J2746)),"")</f>
        <v/>
      </c>
      <c r="L2746" t="str">
        <f>IF(ISERROR(INDEX(Data!$D$30:'Data'!$D$5007,IF($J2746&gt;$P$2,15000,$J2746))),"",INDEX(Data!$D$30:'Data'!$D$5007,IF($J2746&gt;$P$2,15000,$J2746)))</f>
        <v/>
      </c>
      <c r="M2746" t="str">
        <f>IF(ISERROR(INDEX(Data!$H$30:'Data'!$H$5007,IF($J2746&gt;$P$2,15000,$J2746))),"",INDEX(Data!$H$30:'Data'!$H$5007,IF($J2746&gt;$P$2,15000,$J2746)))</f>
        <v/>
      </c>
    </row>
    <row r="2747" spans="1:13">
      <c r="A2747">
        <f t="shared" si="20"/>
        <v>2864</v>
      </c>
      <c r="B2747" t="str">
        <f>IF(Use_Der,IFERROR(INDEX(Data!$C$30:'Data'!$C$5000,IF($A2747&gt;$H$2,15000,$A2747)),""),"")</f>
        <v/>
      </c>
      <c r="C2747" t="str">
        <f>IF(Use_Der,IF(ISERROR(INDEX(Data!$D$30:'Data'!$D$5000,IF($A2747&gt;$H$2,15000,$A2747))),"",INDEX(Data!$D$30:'Data'!$D$5000,IF($A2747&gt;$H$2,15000,$A2747))),"")</f>
        <v/>
      </c>
      <c r="D2747" t="str">
        <f>IF(Use_Der,IF(ISERROR(INDEX(Data!$E$30:'Data'!$E$5000,IF($A2747&gt;$H$2,15000,$A2747))),"",INDEX(Data!$E$30:'Data'!$E$5000,IF($A2747&gt;$H$2,15000,$A2747))),"")</f>
        <v/>
      </c>
      <c r="E2747" t="str">
        <f>IF(Use_Der,IF(ISERROR(INDEX(Data!$F$30:'Data'!$F$5000,IF($A2747&gt;$H$2,15000,$A2747))),"",INDEX(Data!$F$30:'Data'!$F$5000,IF($A2747&gt;$H$2,15000,$A2747))),"")</f>
        <v/>
      </c>
      <c r="F2747" t="str">
        <f>IF(Use_Der,IF(ISERROR(INDEX(Data!$G$30:'Data'!$G$5000,IF($A2747&gt;$H$2,15000,$A2747))),"",INDEX(Data!$G$30:'Data'!$G$5000,IF($A2747&gt;$H$2,15000,$A2747))),"")</f>
        <v/>
      </c>
      <c r="G2747" s="96"/>
      <c r="H2747" s="96"/>
      <c r="I2747" s="96"/>
      <c r="J2747">
        <f t="shared" si="21"/>
        <v>2864</v>
      </c>
      <c r="K2747" t="str">
        <f>IFERROR(INDEX(Data!$C$30:'Data'!$C$5007,IF($J2747&gt;$P$2,15000,$J2747)),"")</f>
        <v/>
      </c>
      <c r="L2747" t="str">
        <f>IF(ISERROR(INDEX(Data!$D$30:'Data'!$D$5007,IF($J2747&gt;$P$2,15000,$J2747))),"",INDEX(Data!$D$30:'Data'!$D$5007,IF($J2747&gt;$P$2,15000,$J2747)))</f>
        <v/>
      </c>
      <c r="M2747" t="str">
        <f>IF(ISERROR(INDEX(Data!$H$30:'Data'!$H$5007,IF($J2747&gt;$P$2,15000,$J2747))),"",INDEX(Data!$H$30:'Data'!$H$5007,IF($J2747&gt;$P$2,15000,$J2747)))</f>
        <v/>
      </c>
    </row>
    <row r="2748" spans="1:13">
      <c r="A2748">
        <f t="shared" si="20"/>
        <v>2865</v>
      </c>
      <c r="B2748" t="str">
        <f>IF(Use_Der,IFERROR(INDEX(Data!$C$30:'Data'!$C$5000,IF($A2748&gt;$H$2,15000,$A2748)),""),"")</f>
        <v/>
      </c>
      <c r="C2748" t="str">
        <f>IF(Use_Der,IF(ISERROR(INDEX(Data!$D$30:'Data'!$D$5000,IF($A2748&gt;$H$2,15000,$A2748))),"",INDEX(Data!$D$30:'Data'!$D$5000,IF($A2748&gt;$H$2,15000,$A2748))),"")</f>
        <v/>
      </c>
      <c r="D2748" t="str">
        <f>IF(Use_Der,IF(ISERROR(INDEX(Data!$E$30:'Data'!$E$5000,IF($A2748&gt;$H$2,15000,$A2748))),"",INDEX(Data!$E$30:'Data'!$E$5000,IF($A2748&gt;$H$2,15000,$A2748))),"")</f>
        <v/>
      </c>
      <c r="E2748" t="str">
        <f>IF(Use_Der,IF(ISERROR(INDEX(Data!$F$30:'Data'!$F$5000,IF($A2748&gt;$H$2,15000,$A2748))),"",INDEX(Data!$F$30:'Data'!$F$5000,IF($A2748&gt;$H$2,15000,$A2748))),"")</f>
        <v/>
      </c>
      <c r="F2748" t="str">
        <f>IF(Use_Der,IF(ISERROR(INDEX(Data!$G$30:'Data'!$G$5000,IF($A2748&gt;$H$2,15000,$A2748))),"",INDEX(Data!$G$30:'Data'!$G$5000,IF($A2748&gt;$H$2,15000,$A2748))),"")</f>
        <v/>
      </c>
      <c r="G2748" s="96"/>
      <c r="H2748" s="96"/>
      <c r="I2748" s="96"/>
      <c r="J2748">
        <f t="shared" si="21"/>
        <v>2865</v>
      </c>
      <c r="K2748" t="str">
        <f>IFERROR(INDEX(Data!$C$30:'Data'!$C$5007,IF($J2748&gt;$P$2,15000,$J2748)),"")</f>
        <v/>
      </c>
      <c r="L2748" t="str">
        <f>IF(ISERROR(INDEX(Data!$D$30:'Data'!$D$5007,IF($J2748&gt;$P$2,15000,$J2748))),"",INDEX(Data!$D$30:'Data'!$D$5007,IF($J2748&gt;$P$2,15000,$J2748)))</f>
        <v/>
      </c>
      <c r="M2748" t="str">
        <f>IF(ISERROR(INDEX(Data!$H$30:'Data'!$H$5007,IF($J2748&gt;$P$2,15000,$J2748))),"",INDEX(Data!$H$30:'Data'!$H$5007,IF($J2748&gt;$P$2,15000,$J2748)))</f>
        <v/>
      </c>
    </row>
    <row r="2749" spans="1:13">
      <c r="A2749">
        <f t="shared" si="20"/>
        <v>2866</v>
      </c>
      <c r="B2749" t="str">
        <f>IF(Use_Der,IFERROR(INDEX(Data!$C$30:'Data'!$C$5000,IF($A2749&gt;$H$2,15000,$A2749)),""),"")</f>
        <v/>
      </c>
      <c r="C2749" t="str">
        <f>IF(Use_Der,IF(ISERROR(INDEX(Data!$D$30:'Data'!$D$5000,IF($A2749&gt;$H$2,15000,$A2749))),"",INDEX(Data!$D$30:'Data'!$D$5000,IF($A2749&gt;$H$2,15000,$A2749))),"")</f>
        <v/>
      </c>
      <c r="D2749" t="str">
        <f>IF(Use_Der,IF(ISERROR(INDEX(Data!$E$30:'Data'!$E$5000,IF($A2749&gt;$H$2,15000,$A2749))),"",INDEX(Data!$E$30:'Data'!$E$5000,IF($A2749&gt;$H$2,15000,$A2749))),"")</f>
        <v/>
      </c>
      <c r="E2749" t="str">
        <f>IF(Use_Der,IF(ISERROR(INDEX(Data!$F$30:'Data'!$F$5000,IF($A2749&gt;$H$2,15000,$A2749))),"",INDEX(Data!$F$30:'Data'!$F$5000,IF($A2749&gt;$H$2,15000,$A2749))),"")</f>
        <v/>
      </c>
      <c r="F2749" t="str">
        <f>IF(Use_Der,IF(ISERROR(INDEX(Data!$G$30:'Data'!$G$5000,IF($A2749&gt;$H$2,15000,$A2749))),"",INDEX(Data!$G$30:'Data'!$G$5000,IF($A2749&gt;$H$2,15000,$A2749))),"")</f>
        <v/>
      </c>
      <c r="G2749" s="96"/>
      <c r="H2749" s="96"/>
      <c r="I2749" s="96"/>
      <c r="J2749">
        <f t="shared" si="21"/>
        <v>2866</v>
      </c>
      <c r="K2749" t="str">
        <f>IFERROR(INDEX(Data!$C$30:'Data'!$C$5007,IF($J2749&gt;$P$2,15000,$J2749)),"")</f>
        <v/>
      </c>
      <c r="L2749" t="str">
        <f>IF(ISERROR(INDEX(Data!$D$30:'Data'!$D$5007,IF($J2749&gt;$P$2,15000,$J2749))),"",INDEX(Data!$D$30:'Data'!$D$5007,IF($J2749&gt;$P$2,15000,$J2749)))</f>
        <v/>
      </c>
      <c r="M2749" t="str">
        <f>IF(ISERROR(INDEX(Data!$H$30:'Data'!$H$5007,IF($J2749&gt;$P$2,15000,$J2749))),"",INDEX(Data!$H$30:'Data'!$H$5007,IF($J2749&gt;$P$2,15000,$J2749)))</f>
        <v/>
      </c>
    </row>
    <row r="2750" spans="1:13">
      <c r="A2750">
        <f t="shared" si="20"/>
        <v>2867</v>
      </c>
      <c r="B2750" t="str">
        <f>IF(Use_Der,IFERROR(INDEX(Data!$C$30:'Data'!$C$5000,IF($A2750&gt;$H$2,15000,$A2750)),""),"")</f>
        <v/>
      </c>
      <c r="C2750" t="str">
        <f>IF(Use_Der,IF(ISERROR(INDEX(Data!$D$30:'Data'!$D$5000,IF($A2750&gt;$H$2,15000,$A2750))),"",INDEX(Data!$D$30:'Data'!$D$5000,IF($A2750&gt;$H$2,15000,$A2750))),"")</f>
        <v/>
      </c>
      <c r="D2750" t="str">
        <f>IF(Use_Der,IF(ISERROR(INDEX(Data!$E$30:'Data'!$E$5000,IF($A2750&gt;$H$2,15000,$A2750))),"",INDEX(Data!$E$30:'Data'!$E$5000,IF($A2750&gt;$H$2,15000,$A2750))),"")</f>
        <v/>
      </c>
      <c r="E2750" t="str">
        <f>IF(Use_Der,IF(ISERROR(INDEX(Data!$F$30:'Data'!$F$5000,IF($A2750&gt;$H$2,15000,$A2750))),"",INDEX(Data!$F$30:'Data'!$F$5000,IF($A2750&gt;$H$2,15000,$A2750))),"")</f>
        <v/>
      </c>
      <c r="F2750" t="str">
        <f>IF(Use_Der,IF(ISERROR(INDEX(Data!$G$30:'Data'!$G$5000,IF($A2750&gt;$H$2,15000,$A2750))),"",INDEX(Data!$G$30:'Data'!$G$5000,IF($A2750&gt;$H$2,15000,$A2750))),"")</f>
        <v/>
      </c>
      <c r="G2750" s="96"/>
      <c r="H2750" s="96"/>
      <c r="I2750" s="96"/>
      <c r="J2750">
        <f t="shared" si="21"/>
        <v>2867</v>
      </c>
      <c r="K2750" t="str">
        <f>IFERROR(INDEX(Data!$C$30:'Data'!$C$5007,IF($J2750&gt;$P$2,15000,$J2750)),"")</f>
        <v/>
      </c>
      <c r="L2750" t="str">
        <f>IF(ISERROR(INDEX(Data!$D$30:'Data'!$D$5007,IF($J2750&gt;$P$2,15000,$J2750))),"",INDEX(Data!$D$30:'Data'!$D$5007,IF($J2750&gt;$P$2,15000,$J2750)))</f>
        <v/>
      </c>
      <c r="M2750" t="str">
        <f>IF(ISERROR(INDEX(Data!$H$30:'Data'!$H$5007,IF($J2750&gt;$P$2,15000,$J2750))),"",INDEX(Data!$H$30:'Data'!$H$5007,IF($J2750&gt;$P$2,15000,$J2750)))</f>
        <v/>
      </c>
    </row>
    <row r="2751" spans="1:13">
      <c r="A2751">
        <f t="shared" si="20"/>
        <v>2868</v>
      </c>
      <c r="B2751" t="str">
        <f>IF(Use_Der,IFERROR(INDEX(Data!$C$30:'Data'!$C$5000,IF($A2751&gt;$H$2,15000,$A2751)),""),"")</f>
        <v/>
      </c>
      <c r="C2751" t="str">
        <f>IF(Use_Der,IF(ISERROR(INDEX(Data!$D$30:'Data'!$D$5000,IF($A2751&gt;$H$2,15000,$A2751))),"",INDEX(Data!$D$30:'Data'!$D$5000,IF($A2751&gt;$H$2,15000,$A2751))),"")</f>
        <v/>
      </c>
      <c r="D2751" t="str">
        <f>IF(Use_Der,IF(ISERROR(INDEX(Data!$E$30:'Data'!$E$5000,IF($A2751&gt;$H$2,15000,$A2751))),"",INDEX(Data!$E$30:'Data'!$E$5000,IF($A2751&gt;$H$2,15000,$A2751))),"")</f>
        <v/>
      </c>
      <c r="E2751" t="str">
        <f>IF(Use_Der,IF(ISERROR(INDEX(Data!$F$30:'Data'!$F$5000,IF($A2751&gt;$H$2,15000,$A2751))),"",INDEX(Data!$F$30:'Data'!$F$5000,IF($A2751&gt;$H$2,15000,$A2751))),"")</f>
        <v/>
      </c>
      <c r="F2751" t="str">
        <f>IF(Use_Der,IF(ISERROR(INDEX(Data!$G$30:'Data'!$G$5000,IF($A2751&gt;$H$2,15000,$A2751))),"",INDEX(Data!$G$30:'Data'!$G$5000,IF($A2751&gt;$H$2,15000,$A2751))),"")</f>
        <v/>
      </c>
      <c r="G2751" s="96"/>
      <c r="H2751" s="96"/>
      <c r="I2751" s="96"/>
      <c r="J2751">
        <f t="shared" si="21"/>
        <v>2868</v>
      </c>
      <c r="K2751" t="str">
        <f>IFERROR(INDEX(Data!$C$30:'Data'!$C$5007,IF($J2751&gt;$P$2,15000,$J2751)),"")</f>
        <v/>
      </c>
      <c r="L2751" t="str">
        <f>IF(ISERROR(INDEX(Data!$D$30:'Data'!$D$5007,IF($J2751&gt;$P$2,15000,$J2751))),"",INDEX(Data!$D$30:'Data'!$D$5007,IF($J2751&gt;$P$2,15000,$J2751)))</f>
        <v/>
      </c>
      <c r="M2751" t="str">
        <f>IF(ISERROR(INDEX(Data!$H$30:'Data'!$H$5007,IF($J2751&gt;$P$2,15000,$J2751))),"",INDEX(Data!$H$30:'Data'!$H$5007,IF($J2751&gt;$P$2,15000,$J2751)))</f>
        <v/>
      </c>
    </row>
    <row r="2752" spans="1:13">
      <c r="A2752">
        <f t="shared" si="20"/>
        <v>2869</v>
      </c>
      <c r="B2752" t="str">
        <f>IF(Use_Der,IFERROR(INDEX(Data!$C$30:'Data'!$C$5000,IF($A2752&gt;$H$2,15000,$A2752)),""),"")</f>
        <v/>
      </c>
      <c r="C2752" t="str">
        <f>IF(Use_Der,IF(ISERROR(INDEX(Data!$D$30:'Data'!$D$5000,IF($A2752&gt;$H$2,15000,$A2752))),"",INDEX(Data!$D$30:'Data'!$D$5000,IF($A2752&gt;$H$2,15000,$A2752))),"")</f>
        <v/>
      </c>
      <c r="D2752" t="str">
        <f>IF(Use_Der,IF(ISERROR(INDEX(Data!$E$30:'Data'!$E$5000,IF($A2752&gt;$H$2,15000,$A2752))),"",INDEX(Data!$E$30:'Data'!$E$5000,IF($A2752&gt;$H$2,15000,$A2752))),"")</f>
        <v/>
      </c>
      <c r="E2752" t="str">
        <f>IF(Use_Der,IF(ISERROR(INDEX(Data!$F$30:'Data'!$F$5000,IF($A2752&gt;$H$2,15000,$A2752))),"",INDEX(Data!$F$30:'Data'!$F$5000,IF($A2752&gt;$H$2,15000,$A2752))),"")</f>
        <v/>
      </c>
      <c r="F2752" t="str">
        <f>IF(Use_Der,IF(ISERROR(INDEX(Data!$G$30:'Data'!$G$5000,IF($A2752&gt;$H$2,15000,$A2752))),"",INDEX(Data!$G$30:'Data'!$G$5000,IF($A2752&gt;$H$2,15000,$A2752))),"")</f>
        <v/>
      </c>
      <c r="G2752" s="96"/>
      <c r="H2752" s="96"/>
      <c r="I2752" s="96"/>
      <c r="J2752">
        <f t="shared" si="21"/>
        <v>2869</v>
      </c>
      <c r="K2752" t="str">
        <f>IFERROR(INDEX(Data!$C$30:'Data'!$C$5007,IF($J2752&gt;$P$2,15000,$J2752)),"")</f>
        <v/>
      </c>
      <c r="L2752" t="str">
        <f>IF(ISERROR(INDEX(Data!$D$30:'Data'!$D$5007,IF($J2752&gt;$P$2,15000,$J2752))),"",INDEX(Data!$D$30:'Data'!$D$5007,IF($J2752&gt;$P$2,15000,$J2752)))</f>
        <v/>
      </c>
      <c r="M2752" t="str">
        <f>IF(ISERROR(INDEX(Data!$H$30:'Data'!$H$5007,IF($J2752&gt;$P$2,15000,$J2752))),"",INDEX(Data!$H$30:'Data'!$H$5007,IF($J2752&gt;$P$2,15000,$J2752)))</f>
        <v/>
      </c>
    </row>
    <row r="2753" spans="1:13">
      <c r="A2753">
        <f t="shared" si="20"/>
        <v>2870</v>
      </c>
      <c r="B2753" t="str">
        <f>IF(Use_Der,IFERROR(INDEX(Data!$C$30:'Data'!$C$5000,IF($A2753&gt;$H$2,15000,$A2753)),""),"")</f>
        <v/>
      </c>
      <c r="C2753" t="str">
        <f>IF(Use_Der,IF(ISERROR(INDEX(Data!$D$30:'Data'!$D$5000,IF($A2753&gt;$H$2,15000,$A2753))),"",INDEX(Data!$D$30:'Data'!$D$5000,IF($A2753&gt;$H$2,15000,$A2753))),"")</f>
        <v/>
      </c>
      <c r="D2753" t="str">
        <f>IF(Use_Der,IF(ISERROR(INDEX(Data!$E$30:'Data'!$E$5000,IF($A2753&gt;$H$2,15000,$A2753))),"",INDEX(Data!$E$30:'Data'!$E$5000,IF($A2753&gt;$H$2,15000,$A2753))),"")</f>
        <v/>
      </c>
      <c r="E2753" t="str">
        <f>IF(Use_Der,IF(ISERROR(INDEX(Data!$F$30:'Data'!$F$5000,IF($A2753&gt;$H$2,15000,$A2753))),"",INDEX(Data!$F$30:'Data'!$F$5000,IF($A2753&gt;$H$2,15000,$A2753))),"")</f>
        <v/>
      </c>
      <c r="F2753" t="str">
        <f>IF(Use_Der,IF(ISERROR(INDEX(Data!$G$30:'Data'!$G$5000,IF($A2753&gt;$H$2,15000,$A2753))),"",INDEX(Data!$G$30:'Data'!$G$5000,IF($A2753&gt;$H$2,15000,$A2753))),"")</f>
        <v/>
      </c>
      <c r="G2753" s="96"/>
      <c r="H2753" s="96"/>
      <c r="I2753" s="96"/>
      <c r="J2753">
        <f t="shared" si="21"/>
        <v>2870</v>
      </c>
      <c r="K2753" t="str">
        <f>IFERROR(INDEX(Data!$C$30:'Data'!$C$5007,IF($J2753&gt;$P$2,15000,$J2753)),"")</f>
        <v/>
      </c>
      <c r="L2753" t="str">
        <f>IF(ISERROR(INDEX(Data!$D$30:'Data'!$D$5007,IF($J2753&gt;$P$2,15000,$J2753))),"",INDEX(Data!$D$30:'Data'!$D$5007,IF($J2753&gt;$P$2,15000,$J2753)))</f>
        <v/>
      </c>
      <c r="M2753" t="str">
        <f>IF(ISERROR(INDEX(Data!$H$30:'Data'!$H$5007,IF($J2753&gt;$P$2,15000,$J2753))),"",INDEX(Data!$H$30:'Data'!$H$5007,IF($J2753&gt;$P$2,15000,$J2753)))</f>
        <v/>
      </c>
    </row>
    <row r="2754" spans="1:13">
      <c r="A2754">
        <f t="shared" si="20"/>
        <v>2871</v>
      </c>
      <c r="B2754" t="str">
        <f>IF(Use_Der,IFERROR(INDEX(Data!$C$30:'Data'!$C$5000,IF($A2754&gt;$H$2,15000,$A2754)),""),"")</f>
        <v/>
      </c>
      <c r="C2754" t="str">
        <f>IF(Use_Der,IF(ISERROR(INDEX(Data!$D$30:'Data'!$D$5000,IF($A2754&gt;$H$2,15000,$A2754))),"",INDEX(Data!$D$30:'Data'!$D$5000,IF($A2754&gt;$H$2,15000,$A2754))),"")</f>
        <v/>
      </c>
      <c r="D2754" t="str">
        <f>IF(Use_Der,IF(ISERROR(INDEX(Data!$E$30:'Data'!$E$5000,IF($A2754&gt;$H$2,15000,$A2754))),"",INDEX(Data!$E$30:'Data'!$E$5000,IF($A2754&gt;$H$2,15000,$A2754))),"")</f>
        <v/>
      </c>
      <c r="E2754" t="str">
        <f>IF(Use_Der,IF(ISERROR(INDEX(Data!$F$30:'Data'!$F$5000,IF($A2754&gt;$H$2,15000,$A2754))),"",INDEX(Data!$F$30:'Data'!$F$5000,IF($A2754&gt;$H$2,15000,$A2754))),"")</f>
        <v/>
      </c>
      <c r="F2754" t="str">
        <f>IF(Use_Der,IF(ISERROR(INDEX(Data!$G$30:'Data'!$G$5000,IF($A2754&gt;$H$2,15000,$A2754))),"",INDEX(Data!$G$30:'Data'!$G$5000,IF($A2754&gt;$H$2,15000,$A2754))),"")</f>
        <v/>
      </c>
      <c r="G2754" s="96"/>
      <c r="H2754" s="96"/>
      <c r="I2754" s="96"/>
      <c r="J2754">
        <f t="shared" si="21"/>
        <v>2871</v>
      </c>
      <c r="K2754" t="str">
        <f>IFERROR(INDEX(Data!$C$30:'Data'!$C$5007,IF($J2754&gt;$P$2,15000,$J2754)),"")</f>
        <v/>
      </c>
      <c r="L2754" t="str">
        <f>IF(ISERROR(INDEX(Data!$D$30:'Data'!$D$5007,IF($J2754&gt;$P$2,15000,$J2754))),"",INDEX(Data!$D$30:'Data'!$D$5007,IF($J2754&gt;$P$2,15000,$J2754)))</f>
        <v/>
      </c>
      <c r="M2754" t="str">
        <f>IF(ISERROR(INDEX(Data!$H$30:'Data'!$H$5007,IF($J2754&gt;$P$2,15000,$J2754))),"",INDEX(Data!$H$30:'Data'!$H$5007,IF($J2754&gt;$P$2,15000,$J2754)))</f>
        <v/>
      </c>
    </row>
    <row r="2755" spans="1:13">
      <c r="A2755">
        <f t="shared" si="20"/>
        <v>2872</v>
      </c>
      <c r="B2755" t="str">
        <f>IF(Use_Der,IFERROR(INDEX(Data!$C$30:'Data'!$C$5000,IF($A2755&gt;$H$2,15000,$A2755)),""),"")</f>
        <v/>
      </c>
      <c r="C2755" t="str">
        <f>IF(Use_Der,IF(ISERROR(INDEX(Data!$D$30:'Data'!$D$5000,IF($A2755&gt;$H$2,15000,$A2755))),"",INDEX(Data!$D$30:'Data'!$D$5000,IF($A2755&gt;$H$2,15000,$A2755))),"")</f>
        <v/>
      </c>
      <c r="D2755" t="str">
        <f>IF(Use_Der,IF(ISERROR(INDEX(Data!$E$30:'Data'!$E$5000,IF($A2755&gt;$H$2,15000,$A2755))),"",INDEX(Data!$E$30:'Data'!$E$5000,IF($A2755&gt;$H$2,15000,$A2755))),"")</f>
        <v/>
      </c>
      <c r="E2755" t="str">
        <f>IF(Use_Der,IF(ISERROR(INDEX(Data!$F$30:'Data'!$F$5000,IF($A2755&gt;$H$2,15000,$A2755))),"",INDEX(Data!$F$30:'Data'!$F$5000,IF($A2755&gt;$H$2,15000,$A2755))),"")</f>
        <v/>
      </c>
      <c r="F2755" t="str">
        <f>IF(Use_Der,IF(ISERROR(INDEX(Data!$G$30:'Data'!$G$5000,IF($A2755&gt;$H$2,15000,$A2755))),"",INDEX(Data!$G$30:'Data'!$G$5000,IF($A2755&gt;$H$2,15000,$A2755))),"")</f>
        <v/>
      </c>
      <c r="G2755" s="96"/>
      <c r="H2755" s="96"/>
      <c r="I2755" s="96"/>
      <c r="J2755">
        <f t="shared" si="21"/>
        <v>2872</v>
      </c>
      <c r="K2755" t="str">
        <f>IFERROR(INDEX(Data!$C$30:'Data'!$C$5007,IF($J2755&gt;$P$2,15000,$J2755)),"")</f>
        <v/>
      </c>
      <c r="L2755" t="str">
        <f>IF(ISERROR(INDEX(Data!$D$30:'Data'!$D$5007,IF($J2755&gt;$P$2,15000,$J2755))),"",INDEX(Data!$D$30:'Data'!$D$5007,IF($J2755&gt;$P$2,15000,$J2755)))</f>
        <v/>
      </c>
      <c r="M2755" t="str">
        <f>IF(ISERROR(INDEX(Data!$H$30:'Data'!$H$5007,IF($J2755&gt;$P$2,15000,$J2755))),"",INDEX(Data!$H$30:'Data'!$H$5007,IF($J2755&gt;$P$2,15000,$J2755)))</f>
        <v/>
      </c>
    </row>
    <row r="2756" spans="1:13">
      <c r="A2756">
        <f t="shared" si="20"/>
        <v>2873</v>
      </c>
      <c r="B2756" t="str">
        <f>IF(Use_Der,IFERROR(INDEX(Data!$C$30:'Data'!$C$5000,IF($A2756&gt;$H$2,15000,$A2756)),""),"")</f>
        <v/>
      </c>
      <c r="C2756" t="str">
        <f>IF(Use_Der,IF(ISERROR(INDEX(Data!$D$30:'Data'!$D$5000,IF($A2756&gt;$H$2,15000,$A2756))),"",INDEX(Data!$D$30:'Data'!$D$5000,IF($A2756&gt;$H$2,15000,$A2756))),"")</f>
        <v/>
      </c>
      <c r="D2756" t="str">
        <f>IF(Use_Der,IF(ISERROR(INDEX(Data!$E$30:'Data'!$E$5000,IF($A2756&gt;$H$2,15000,$A2756))),"",INDEX(Data!$E$30:'Data'!$E$5000,IF($A2756&gt;$H$2,15000,$A2756))),"")</f>
        <v/>
      </c>
      <c r="E2756" t="str">
        <f>IF(Use_Der,IF(ISERROR(INDEX(Data!$F$30:'Data'!$F$5000,IF($A2756&gt;$H$2,15000,$A2756))),"",INDEX(Data!$F$30:'Data'!$F$5000,IF($A2756&gt;$H$2,15000,$A2756))),"")</f>
        <v/>
      </c>
      <c r="F2756" t="str">
        <f>IF(Use_Der,IF(ISERROR(INDEX(Data!$G$30:'Data'!$G$5000,IF($A2756&gt;$H$2,15000,$A2756))),"",INDEX(Data!$G$30:'Data'!$G$5000,IF($A2756&gt;$H$2,15000,$A2756))),"")</f>
        <v/>
      </c>
      <c r="G2756" s="96"/>
      <c r="H2756" s="96"/>
      <c r="I2756" s="96"/>
      <c r="J2756">
        <f t="shared" si="21"/>
        <v>2873</v>
      </c>
      <c r="K2756" t="str">
        <f>IFERROR(INDEX(Data!$C$30:'Data'!$C$5007,IF($J2756&gt;$P$2,15000,$J2756)),"")</f>
        <v/>
      </c>
      <c r="L2756" t="str">
        <f>IF(ISERROR(INDEX(Data!$D$30:'Data'!$D$5007,IF($J2756&gt;$P$2,15000,$J2756))),"",INDEX(Data!$D$30:'Data'!$D$5007,IF($J2756&gt;$P$2,15000,$J2756)))</f>
        <v/>
      </c>
      <c r="M2756" t="str">
        <f>IF(ISERROR(INDEX(Data!$H$30:'Data'!$H$5007,IF($J2756&gt;$P$2,15000,$J2756))),"",INDEX(Data!$H$30:'Data'!$H$5007,IF($J2756&gt;$P$2,15000,$J2756)))</f>
        <v/>
      </c>
    </row>
    <row r="2757" spans="1:13">
      <c r="A2757">
        <f t="shared" si="20"/>
        <v>2874</v>
      </c>
      <c r="B2757" t="str">
        <f>IF(Use_Der,IFERROR(INDEX(Data!$C$30:'Data'!$C$5000,IF($A2757&gt;$H$2,15000,$A2757)),""),"")</f>
        <v/>
      </c>
      <c r="C2757" t="str">
        <f>IF(Use_Der,IF(ISERROR(INDEX(Data!$D$30:'Data'!$D$5000,IF($A2757&gt;$H$2,15000,$A2757))),"",INDEX(Data!$D$30:'Data'!$D$5000,IF($A2757&gt;$H$2,15000,$A2757))),"")</f>
        <v/>
      </c>
      <c r="D2757" t="str">
        <f>IF(Use_Der,IF(ISERROR(INDEX(Data!$E$30:'Data'!$E$5000,IF($A2757&gt;$H$2,15000,$A2757))),"",INDEX(Data!$E$30:'Data'!$E$5000,IF($A2757&gt;$H$2,15000,$A2757))),"")</f>
        <v/>
      </c>
      <c r="E2757" t="str">
        <f>IF(Use_Der,IF(ISERROR(INDEX(Data!$F$30:'Data'!$F$5000,IF($A2757&gt;$H$2,15000,$A2757))),"",INDEX(Data!$F$30:'Data'!$F$5000,IF($A2757&gt;$H$2,15000,$A2757))),"")</f>
        <v/>
      </c>
      <c r="F2757" t="str">
        <f>IF(Use_Der,IF(ISERROR(INDEX(Data!$G$30:'Data'!$G$5000,IF($A2757&gt;$H$2,15000,$A2757))),"",INDEX(Data!$G$30:'Data'!$G$5000,IF($A2757&gt;$H$2,15000,$A2757))),"")</f>
        <v/>
      </c>
      <c r="G2757" s="96"/>
      <c r="H2757" s="96"/>
      <c r="I2757" s="96"/>
      <c r="J2757">
        <f t="shared" si="21"/>
        <v>2874</v>
      </c>
      <c r="K2757" t="str">
        <f>IFERROR(INDEX(Data!$C$30:'Data'!$C$5007,IF($J2757&gt;$P$2,15000,$J2757)),"")</f>
        <v/>
      </c>
      <c r="L2757" t="str">
        <f>IF(ISERROR(INDEX(Data!$D$30:'Data'!$D$5007,IF($J2757&gt;$P$2,15000,$J2757))),"",INDEX(Data!$D$30:'Data'!$D$5007,IF($J2757&gt;$P$2,15000,$J2757)))</f>
        <v/>
      </c>
      <c r="M2757" t="str">
        <f>IF(ISERROR(INDEX(Data!$H$30:'Data'!$H$5007,IF($J2757&gt;$P$2,15000,$J2757))),"",INDEX(Data!$H$30:'Data'!$H$5007,IF($J2757&gt;$P$2,15000,$J2757)))</f>
        <v/>
      </c>
    </row>
    <row r="2758" spans="1:13">
      <c r="A2758">
        <f t="shared" si="20"/>
        <v>2875</v>
      </c>
      <c r="B2758" t="str">
        <f>IF(Use_Der,IFERROR(INDEX(Data!$C$30:'Data'!$C$5000,IF($A2758&gt;$H$2,15000,$A2758)),""),"")</f>
        <v/>
      </c>
      <c r="C2758" t="str">
        <f>IF(Use_Der,IF(ISERROR(INDEX(Data!$D$30:'Data'!$D$5000,IF($A2758&gt;$H$2,15000,$A2758))),"",INDEX(Data!$D$30:'Data'!$D$5000,IF($A2758&gt;$H$2,15000,$A2758))),"")</f>
        <v/>
      </c>
      <c r="D2758" t="str">
        <f>IF(Use_Der,IF(ISERROR(INDEX(Data!$E$30:'Data'!$E$5000,IF($A2758&gt;$H$2,15000,$A2758))),"",INDEX(Data!$E$30:'Data'!$E$5000,IF($A2758&gt;$H$2,15000,$A2758))),"")</f>
        <v/>
      </c>
      <c r="E2758" t="str">
        <f>IF(Use_Der,IF(ISERROR(INDEX(Data!$F$30:'Data'!$F$5000,IF($A2758&gt;$H$2,15000,$A2758))),"",INDEX(Data!$F$30:'Data'!$F$5000,IF($A2758&gt;$H$2,15000,$A2758))),"")</f>
        <v/>
      </c>
      <c r="F2758" t="str">
        <f>IF(Use_Der,IF(ISERROR(INDEX(Data!$G$30:'Data'!$G$5000,IF($A2758&gt;$H$2,15000,$A2758))),"",INDEX(Data!$G$30:'Data'!$G$5000,IF($A2758&gt;$H$2,15000,$A2758))),"")</f>
        <v/>
      </c>
      <c r="G2758" s="96"/>
      <c r="H2758" s="96"/>
      <c r="I2758" s="96"/>
      <c r="J2758">
        <f t="shared" si="21"/>
        <v>2875</v>
      </c>
      <c r="K2758" t="str">
        <f>IFERROR(INDEX(Data!$C$30:'Data'!$C$5007,IF($J2758&gt;$P$2,15000,$J2758)),"")</f>
        <v/>
      </c>
      <c r="L2758" t="str">
        <f>IF(ISERROR(INDEX(Data!$D$30:'Data'!$D$5007,IF($J2758&gt;$P$2,15000,$J2758))),"",INDEX(Data!$D$30:'Data'!$D$5007,IF($J2758&gt;$P$2,15000,$J2758)))</f>
        <v/>
      </c>
      <c r="M2758" t="str">
        <f>IF(ISERROR(INDEX(Data!$H$30:'Data'!$H$5007,IF($J2758&gt;$P$2,15000,$J2758))),"",INDEX(Data!$H$30:'Data'!$H$5007,IF($J2758&gt;$P$2,15000,$J2758)))</f>
        <v/>
      </c>
    </row>
    <row r="2759" spans="1:13">
      <c r="A2759">
        <f t="shared" si="20"/>
        <v>2876</v>
      </c>
      <c r="B2759" t="str">
        <f>IF(Use_Der,IFERROR(INDEX(Data!$C$30:'Data'!$C$5000,IF($A2759&gt;$H$2,15000,$A2759)),""),"")</f>
        <v/>
      </c>
      <c r="C2759" t="str">
        <f>IF(Use_Der,IF(ISERROR(INDEX(Data!$D$30:'Data'!$D$5000,IF($A2759&gt;$H$2,15000,$A2759))),"",INDEX(Data!$D$30:'Data'!$D$5000,IF($A2759&gt;$H$2,15000,$A2759))),"")</f>
        <v/>
      </c>
      <c r="D2759" t="str">
        <f>IF(Use_Der,IF(ISERROR(INDEX(Data!$E$30:'Data'!$E$5000,IF($A2759&gt;$H$2,15000,$A2759))),"",INDEX(Data!$E$30:'Data'!$E$5000,IF($A2759&gt;$H$2,15000,$A2759))),"")</f>
        <v/>
      </c>
      <c r="E2759" t="str">
        <f>IF(Use_Der,IF(ISERROR(INDEX(Data!$F$30:'Data'!$F$5000,IF($A2759&gt;$H$2,15000,$A2759))),"",INDEX(Data!$F$30:'Data'!$F$5000,IF($A2759&gt;$H$2,15000,$A2759))),"")</f>
        <v/>
      </c>
      <c r="F2759" t="str">
        <f>IF(Use_Der,IF(ISERROR(INDEX(Data!$G$30:'Data'!$G$5000,IF($A2759&gt;$H$2,15000,$A2759))),"",INDEX(Data!$G$30:'Data'!$G$5000,IF($A2759&gt;$H$2,15000,$A2759))),"")</f>
        <v/>
      </c>
      <c r="G2759" s="96"/>
      <c r="H2759" s="96"/>
      <c r="I2759" s="96"/>
      <c r="J2759">
        <f t="shared" si="21"/>
        <v>2876</v>
      </c>
      <c r="K2759" t="str">
        <f>IFERROR(INDEX(Data!$C$30:'Data'!$C$5007,IF($J2759&gt;$P$2,15000,$J2759)),"")</f>
        <v/>
      </c>
      <c r="L2759" t="str">
        <f>IF(ISERROR(INDEX(Data!$D$30:'Data'!$D$5007,IF($J2759&gt;$P$2,15000,$J2759))),"",INDEX(Data!$D$30:'Data'!$D$5007,IF($J2759&gt;$P$2,15000,$J2759)))</f>
        <v/>
      </c>
      <c r="M2759" t="str">
        <f>IF(ISERROR(INDEX(Data!$H$30:'Data'!$H$5007,IF($J2759&gt;$P$2,15000,$J2759))),"",INDEX(Data!$H$30:'Data'!$H$5007,IF($J2759&gt;$P$2,15000,$J2759)))</f>
        <v/>
      </c>
    </row>
    <row r="2760" spans="1:13">
      <c r="A2760">
        <f t="shared" si="20"/>
        <v>2877</v>
      </c>
      <c r="B2760" t="str">
        <f>IF(Use_Der,IFERROR(INDEX(Data!$C$30:'Data'!$C$5000,IF($A2760&gt;$H$2,15000,$A2760)),""),"")</f>
        <v/>
      </c>
      <c r="C2760" t="str">
        <f>IF(Use_Der,IF(ISERROR(INDEX(Data!$D$30:'Data'!$D$5000,IF($A2760&gt;$H$2,15000,$A2760))),"",INDEX(Data!$D$30:'Data'!$D$5000,IF($A2760&gt;$H$2,15000,$A2760))),"")</f>
        <v/>
      </c>
      <c r="D2760" t="str">
        <f>IF(Use_Der,IF(ISERROR(INDEX(Data!$E$30:'Data'!$E$5000,IF($A2760&gt;$H$2,15000,$A2760))),"",INDEX(Data!$E$30:'Data'!$E$5000,IF($A2760&gt;$H$2,15000,$A2760))),"")</f>
        <v/>
      </c>
      <c r="E2760" t="str">
        <f>IF(Use_Der,IF(ISERROR(INDEX(Data!$F$30:'Data'!$F$5000,IF($A2760&gt;$H$2,15000,$A2760))),"",INDEX(Data!$F$30:'Data'!$F$5000,IF($A2760&gt;$H$2,15000,$A2760))),"")</f>
        <v/>
      </c>
      <c r="F2760" t="str">
        <f>IF(Use_Der,IF(ISERROR(INDEX(Data!$G$30:'Data'!$G$5000,IF($A2760&gt;$H$2,15000,$A2760))),"",INDEX(Data!$G$30:'Data'!$G$5000,IF($A2760&gt;$H$2,15000,$A2760))),"")</f>
        <v/>
      </c>
      <c r="G2760" s="96"/>
      <c r="H2760" s="96"/>
      <c r="I2760" s="96"/>
      <c r="J2760">
        <f t="shared" si="21"/>
        <v>2877</v>
      </c>
      <c r="K2760" t="str">
        <f>IFERROR(INDEX(Data!$C$30:'Data'!$C$5007,IF($J2760&gt;$P$2,15000,$J2760)),"")</f>
        <v/>
      </c>
      <c r="L2760" t="str">
        <f>IF(ISERROR(INDEX(Data!$D$30:'Data'!$D$5007,IF($J2760&gt;$P$2,15000,$J2760))),"",INDEX(Data!$D$30:'Data'!$D$5007,IF($J2760&gt;$P$2,15000,$J2760)))</f>
        <v/>
      </c>
      <c r="M2760" t="str">
        <f>IF(ISERROR(INDEX(Data!$H$30:'Data'!$H$5007,IF($J2760&gt;$P$2,15000,$J2760))),"",INDEX(Data!$H$30:'Data'!$H$5007,IF($J2760&gt;$P$2,15000,$J2760)))</f>
        <v/>
      </c>
    </row>
    <row r="2761" spans="1:13">
      <c r="A2761">
        <f t="shared" si="20"/>
        <v>2878</v>
      </c>
      <c r="B2761" t="str">
        <f>IF(Use_Der,IFERROR(INDEX(Data!$C$30:'Data'!$C$5000,IF($A2761&gt;$H$2,15000,$A2761)),""),"")</f>
        <v/>
      </c>
      <c r="C2761" t="str">
        <f>IF(Use_Der,IF(ISERROR(INDEX(Data!$D$30:'Data'!$D$5000,IF($A2761&gt;$H$2,15000,$A2761))),"",INDEX(Data!$D$30:'Data'!$D$5000,IF($A2761&gt;$H$2,15000,$A2761))),"")</f>
        <v/>
      </c>
      <c r="D2761" t="str">
        <f>IF(Use_Der,IF(ISERROR(INDEX(Data!$E$30:'Data'!$E$5000,IF($A2761&gt;$H$2,15000,$A2761))),"",INDEX(Data!$E$30:'Data'!$E$5000,IF($A2761&gt;$H$2,15000,$A2761))),"")</f>
        <v/>
      </c>
      <c r="E2761" t="str">
        <f>IF(Use_Der,IF(ISERROR(INDEX(Data!$F$30:'Data'!$F$5000,IF($A2761&gt;$H$2,15000,$A2761))),"",INDEX(Data!$F$30:'Data'!$F$5000,IF($A2761&gt;$H$2,15000,$A2761))),"")</f>
        <v/>
      </c>
      <c r="F2761" t="str">
        <f>IF(Use_Der,IF(ISERROR(INDEX(Data!$G$30:'Data'!$G$5000,IF($A2761&gt;$H$2,15000,$A2761))),"",INDEX(Data!$G$30:'Data'!$G$5000,IF($A2761&gt;$H$2,15000,$A2761))),"")</f>
        <v/>
      </c>
      <c r="G2761" s="96"/>
      <c r="H2761" s="96"/>
      <c r="I2761" s="96"/>
      <c r="J2761">
        <f t="shared" si="21"/>
        <v>2878</v>
      </c>
      <c r="K2761" t="str">
        <f>IFERROR(INDEX(Data!$C$30:'Data'!$C$5007,IF($J2761&gt;$P$2,15000,$J2761)),"")</f>
        <v/>
      </c>
      <c r="L2761" t="str">
        <f>IF(ISERROR(INDEX(Data!$D$30:'Data'!$D$5007,IF($J2761&gt;$P$2,15000,$J2761))),"",INDEX(Data!$D$30:'Data'!$D$5007,IF($J2761&gt;$P$2,15000,$J2761)))</f>
        <v/>
      </c>
      <c r="M2761" t="str">
        <f>IF(ISERROR(INDEX(Data!$H$30:'Data'!$H$5007,IF($J2761&gt;$P$2,15000,$J2761))),"",INDEX(Data!$H$30:'Data'!$H$5007,IF($J2761&gt;$P$2,15000,$J2761)))</f>
        <v/>
      </c>
    </row>
    <row r="2762" spans="1:13">
      <c r="A2762">
        <f t="shared" si="20"/>
        <v>2879</v>
      </c>
      <c r="B2762" t="str">
        <f>IF(Use_Der,IFERROR(INDEX(Data!$C$30:'Data'!$C$5000,IF($A2762&gt;$H$2,15000,$A2762)),""),"")</f>
        <v/>
      </c>
      <c r="C2762" t="str">
        <f>IF(Use_Der,IF(ISERROR(INDEX(Data!$D$30:'Data'!$D$5000,IF($A2762&gt;$H$2,15000,$A2762))),"",INDEX(Data!$D$30:'Data'!$D$5000,IF($A2762&gt;$H$2,15000,$A2762))),"")</f>
        <v/>
      </c>
      <c r="D2762" t="str">
        <f>IF(Use_Der,IF(ISERROR(INDEX(Data!$E$30:'Data'!$E$5000,IF($A2762&gt;$H$2,15000,$A2762))),"",INDEX(Data!$E$30:'Data'!$E$5000,IF($A2762&gt;$H$2,15000,$A2762))),"")</f>
        <v/>
      </c>
      <c r="E2762" t="str">
        <f>IF(Use_Der,IF(ISERROR(INDEX(Data!$F$30:'Data'!$F$5000,IF($A2762&gt;$H$2,15000,$A2762))),"",INDEX(Data!$F$30:'Data'!$F$5000,IF($A2762&gt;$H$2,15000,$A2762))),"")</f>
        <v/>
      </c>
      <c r="F2762" t="str">
        <f>IF(Use_Der,IF(ISERROR(INDEX(Data!$G$30:'Data'!$G$5000,IF($A2762&gt;$H$2,15000,$A2762))),"",INDEX(Data!$G$30:'Data'!$G$5000,IF($A2762&gt;$H$2,15000,$A2762))),"")</f>
        <v/>
      </c>
      <c r="G2762" s="96"/>
      <c r="H2762" s="96"/>
      <c r="I2762" s="96"/>
      <c r="J2762">
        <f t="shared" si="21"/>
        <v>2879</v>
      </c>
      <c r="K2762" t="str">
        <f>IFERROR(INDEX(Data!$C$30:'Data'!$C$5007,IF($J2762&gt;$P$2,15000,$J2762)),"")</f>
        <v/>
      </c>
      <c r="L2762" t="str">
        <f>IF(ISERROR(INDEX(Data!$D$30:'Data'!$D$5007,IF($J2762&gt;$P$2,15000,$J2762))),"",INDEX(Data!$D$30:'Data'!$D$5007,IF($J2762&gt;$P$2,15000,$J2762)))</f>
        <v/>
      </c>
      <c r="M2762" t="str">
        <f>IF(ISERROR(INDEX(Data!$H$30:'Data'!$H$5007,IF($J2762&gt;$P$2,15000,$J2762))),"",INDEX(Data!$H$30:'Data'!$H$5007,IF($J2762&gt;$P$2,15000,$J2762)))</f>
        <v/>
      </c>
    </row>
    <row r="2763" spans="1:13">
      <c r="A2763">
        <f t="shared" si="20"/>
        <v>2880</v>
      </c>
      <c r="B2763" t="str">
        <f>IF(Use_Der,IFERROR(INDEX(Data!$C$30:'Data'!$C$5000,IF($A2763&gt;$H$2,15000,$A2763)),""),"")</f>
        <v/>
      </c>
      <c r="C2763" t="str">
        <f>IF(Use_Der,IF(ISERROR(INDEX(Data!$D$30:'Data'!$D$5000,IF($A2763&gt;$H$2,15000,$A2763))),"",INDEX(Data!$D$30:'Data'!$D$5000,IF($A2763&gt;$H$2,15000,$A2763))),"")</f>
        <v/>
      </c>
      <c r="D2763" t="str">
        <f>IF(Use_Der,IF(ISERROR(INDEX(Data!$E$30:'Data'!$E$5000,IF($A2763&gt;$H$2,15000,$A2763))),"",INDEX(Data!$E$30:'Data'!$E$5000,IF($A2763&gt;$H$2,15000,$A2763))),"")</f>
        <v/>
      </c>
      <c r="E2763" t="str">
        <f>IF(Use_Der,IF(ISERROR(INDEX(Data!$F$30:'Data'!$F$5000,IF($A2763&gt;$H$2,15000,$A2763))),"",INDEX(Data!$F$30:'Data'!$F$5000,IF($A2763&gt;$H$2,15000,$A2763))),"")</f>
        <v/>
      </c>
      <c r="F2763" t="str">
        <f>IF(Use_Der,IF(ISERROR(INDEX(Data!$G$30:'Data'!$G$5000,IF($A2763&gt;$H$2,15000,$A2763))),"",INDEX(Data!$G$30:'Data'!$G$5000,IF($A2763&gt;$H$2,15000,$A2763))),"")</f>
        <v/>
      </c>
      <c r="G2763" s="96"/>
      <c r="H2763" s="96"/>
      <c r="I2763" s="96"/>
      <c r="J2763">
        <f t="shared" si="21"/>
        <v>2880</v>
      </c>
      <c r="K2763" t="str">
        <f>IFERROR(INDEX(Data!$C$30:'Data'!$C$5007,IF($J2763&gt;$P$2,15000,$J2763)),"")</f>
        <v/>
      </c>
      <c r="L2763" t="str">
        <f>IF(ISERROR(INDEX(Data!$D$30:'Data'!$D$5007,IF($J2763&gt;$P$2,15000,$J2763))),"",INDEX(Data!$D$30:'Data'!$D$5007,IF($J2763&gt;$P$2,15000,$J2763)))</f>
        <v/>
      </c>
      <c r="M2763" t="str">
        <f>IF(ISERROR(INDEX(Data!$H$30:'Data'!$H$5007,IF($J2763&gt;$P$2,15000,$J2763))),"",INDEX(Data!$H$30:'Data'!$H$5007,IF($J2763&gt;$P$2,15000,$J2763)))</f>
        <v/>
      </c>
    </row>
    <row r="2764" spans="1:13">
      <c r="A2764">
        <f t="shared" si="20"/>
        <v>2881</v>
      </c>
      <c r="B2764" t="str">
        <f>IF(Use_Der,IFERROR(INDEX(Data!$C$30:'Data'!$C$5000,IF($A2764&gt;$H$2,15000,$A2764)),""),"")</f>
        <v/>
      </c>
      <c r="C2764" t="str">
        <f>IF(Use_Der,IF(ISERROR(INDEX(Data!$D$30:'Data'!$D$5000,IF($A2764&gt;$H$2,15000,$A2764))),"",INDEX(Data!$D$30:'Data'!$D$5000,IF($A2764&gt;$H$2,15000,$A2764))),"")</f>
        <v/>
      </c>
      <c r="D2764" t="str">
        <f>IF(Use_Der,IF(ISERROR(INDEX(Data!$E$30:'Data'!$E$5000,IF($A2764&gt;$H$2,15000,$A2764))),"",INDEX(Data!$E$30:'Data'!$E$5000,IF($A2764&gt;$H$2,15000,$A2764))),"")</f>
        <v/>
      </c>
      <c r="E2764" t="str">
        <f>IF(Use_Der,IF(ISERROR(INDEX(Data!$F$30:'Data'!$F$5000,IF($A2764&gt;$H$2,15000,$A2764))),"",INDEX(Data!$F$30:'Data'!$F$5000,IF($A2764&gt;$H$2,15000,$A2764))),"")</f>
        <v/>
      </c>
      <c r="F2764" t="str">
        <f>IF(Use_Der,IF(ISERROR(INDEX(Data!$G$30:'Data'!$G$5000,IF($A2764&gt;$H$2,15000,$A2764))),"",INDEX(Data!$G$30:'Data'!$G$5000,IF($A2764&gt;$H$2,15000,$A2764))),"")</f>
        <v/>
      </c>
      <c r="G2764" s="96"/>
      <c r="H2764" s="96"/>
      <c r="I2764" s="96"/>
      <c r="J2764">
        <f t="shared" si="21"/>
        <v>2881</v>
      </c>
      <c r="K2764" t="str">
        <f>IFERROR(INDEX(Data!$C$30:'Data'!$C$5007,IF($J2764&gt;$P$2,15000,$J2764)),"")</f>
        <v/>
      </c>
      <c r="L2764" t="str">
        <f>IF(ISERROR(INDEX(Data!$D$30:'Data'!$D$5007,IF($J2764&gt;$P$2,15000,$J2764))),"",INDEX(Data!$D$30:'Data'!$D$5007,IF($J2764&gt;$P$2,15000,$J2764)))</f>
        <v/>
      </c>
      <c r="M2764" t="str">
        <f>IF(ISERROR(INDEX(Data!$H$30:'Data'!$H$5007,IF($J2764&gt;$P$2,15000,$J2764))),"",INDEX(Data!$H$30:'Data'!$H$5007,IF($J2764&gt;$P$2,15000,$J2764)))</f>
        <v/>
      </c>
    </row>
    <row r="2765" spans="1:13">
      <c r="A2765">
        <f t="shared" si="20"/>
        <v>2882</v>
      </c>
      <c r="B2765" t="str">
        <f>IF(Use_Der,IFERROR(INDEX(Data!$C$30:'Data'!$C$5000,IF($A2765&gt;$H$2,15000,$A2765)),""),"")</f>
        <v/>
      </c>
      <c r="C2765" t="str">
        <f>IF(Use_Der,IF(ISERROR(INDEX(Data!$D$30:'Data'!$D$5000,IF($A2765&gt;$H$2,15000,$A2765))),"",INDEX(Data!$D$30:'Data'!$D$5000,IF($A2765&gt;$H$2,15000,$A2765))),"")</f>
        <v/>
      </c>
      <c r="D2765" t="str">
        <f>IF(Use_Der,IF(ISERROR(INDEX(Data!$E$30:'Data'!$E$5000,IF($A2765&gt;$H$2,15000,$A2765))),"",INDEX(Data!$E$30:'Data'!$E$5000,IF($A2765&gt;$H$2,15000,$A2765))),"")</f>
        <v/>
      </c>
      <c r="E2765" t="str">
        <f>IF(Use_Der,IF(ISERROR(INDEX(Data!$F$30:'Data'!$F$5000,IF($A2765&gt;$H$2,15000,$A2765))),"",INDEX(Data!$F$30:'Data'!$F$5000,IF($A2765&gt;$H$2,15000,$A2765))),"")</f>
        <v/>
      </c>
      <c r="F2765" t="str">
        <f>IF(Use_Der,IF(ISERROR(INDEX(Data!$G$30:'Data'!$G$5000,IF($A2765&gt;$H$2,15000,$A2765))),"",INDEX(Data!$G$30:'Data'!$G$5000,IF($A2765&gt;$H$2,15000,$A2765))),"")</f>
        <v/>
      </c>
      <c r="G2765" s="96"/>
      <c r="H2765" s="96"/>
      <c r="I2765" s="96"/>
      <c r="J2765">
        <f t="shared" si="21"/>
        <v>2882</v>
      </c>
      <c r="K2765" t="str">
        <f>IFERROR(INDEX(Data!$C$30:'Data'!$C$5007,IF($J2765&gt;$P$2,15000,$J2765)),"")</f>
        <v/>
      </c>
      <c r="L2765" t="str">
        <f>IF(ISERROR(INDEX(Data!$D$30:'Data'!$D$5007,IF($J2765&gt;$P$2,15000,$J2765))),"",INDEX(Data!$D$30:'Data'!$D$5007,IF($J2765&gt;$P$2,15000,$J2765)))</f>
        <v/>
      </c>
      <c r="M2765" t="str">
        <f>IF(ISERROR(INDEX(Data!$H$30:'Data'!$H$5007,IF($J2765&gt;$P$2,15000,$J2765))),"",INDEX(Data!$H$30:'Data'!$H$5007,IF($J2765&gt;$P$2,15000,$J2765)))</f>
        <v/>
      </c>
    </row>
    <row r="2766" spans="1:13">
      <c r="A2766">
        <f t="shared" si="20"/>
        <v>2883</v>
      </c>
      <c r="B2766" t="str">
        <f>IF(Use_Der,IFERROR(INDEX(Data!$C$30:'Data'!$C$5000,IF($A2766&gt;$H$2,15000,$A2766)),""),"")</f>
        <v/>
      </c>
      <c r="C2766" t="str">
        <f>IF(Use_Der,IF(ISERROR(INDEX(Data!$D$30:'Data'!$D$5000,IF($A2766&gt;$H$2,15000,$A2766))),"",INDEX(Data!$D$30:'Data'!$D$5000,IF($A2766&gt;$H$2,15000,$A2766))),"")</f>
        <v/>
      </c>
      <c r="D2766" t="str">
        <f>IF(Use_Der,IF(ISERROR(INDEX(Data!$E$30:'Data'!$E$5000,IF($A2766&gt;$H$2,15000,$A2766))),"",INDEX(Data!$E$30:'Data'!$E$5000,IF($A2766&gt;$H$2,15000,$A2766))),"")</f>
        <v/>
      </c>
      <c r="E2766" t="str">
        <f>IF(Use_Der,IF(ISERROR(INDEX(Data!$F$30:'Data'!$F$5000,IF($A2766&gt;$H$2,15000,$A2766))),"",INDEX(Data!$F$30:'Data'!$F$5000,IF($A2766&gt;$H$2,15000,$A2766))),"")</f>
        <v/>
      </c>
      <c r="F2766" t="str">
        <f>IF(Use_Der,IF(ISERROR(INDEX(Data!$G$30:'Data'!$G$5000,IF($A2766&gt;$H$2,15000,$A2766))),"",INDEX(Data!$G$30:'Data'!$G$5000,IF($A2766&gt;$H$2,15000,$A2766))),"")</f>
        <v/>
      </c>
      <c r="G2766" s="96"/>
      <c r="H2766" s="96"/>
      <c r="I2766" s="96"/>
      <c r="J2766">
        <f t="shared" si="21"/>
        <v>2883</v>
      </c>
      <c r="K2766" t="str">
        <f>IFERROR(INDEX(Data!$C$30:'Data'!$C$5007,IF($J2766&gt;$P$2,15000,$J2766)),"")</f>
        <v/>
      </c>
      <c r="L2766" t="str">
        <f>IF(ISERROR(INDEX(Data!$D$30:'Data'!$D$5007,IF($J2766&gt;$P$2,15000,$J2766))),"",INDEX(Data!$D$30:'Data'!$D$5007,IF($J2766&gt;$P$2,15000,$J2766)))</f>
        <v/>
      </c>
      <c r="M2766" t="str">
        <f>IF(ISERROR(INDEX(Data!$H$30:'Data'!$H$5007,IF($J2766&gt;$P$2,15000,$J2766))),"",INDEX(Data!$H$30:'Data'!$H$5007,IF($J2766&gt;$P$2,15000,$J2766)))</f>
        <v/>
      </c>
    </row>
    <row r="2767" spans="1:13">
      <c r="A2767">
        <f t="shared" si="20"/>
        <v>2884</v>
      </c>
      <c r="B2767" t="str">
        <f>IF(Use_Der,IFERROR(INDEX(Data!$C$30:'Data'!$C$5000,IF($A2767&gt;$H$2,15000,$A2767)),""),"")</f>
        <v/>
      </c>
      <c r="C2767" t="str">
        <f>IF(Use_Der,IF(ISERROR(INDEX(Data!$D$30:'Data'!$D$5000,IF($A2767&gt;$H$2,15000,$A2767))),"",INDEX(Data!$D$30:'Data'!$D$5000,IF($A2767&gt;$H$2,15000,$A2767))),"")</f>
        <v/>
      </c>
      <c r="D2767" t="str">
        <f>IF(Use_Der,IF(ISERROR(INDEX(Data!$E$30:'Data'!$E$5000,IF($A2767&gt;$H$2,15000,$A2767))),"",INDEX(Data!$E$30:'Data'!$E$5000,IF($A2767&gt;$H$2,15000,$A2767))),"")</f>
        <v/>
      </c>
      <c r="E2767" t="str">
        <f>IF(Use_Der,IF(ISERROR(INDEX(Data!$F$30:'Data'!$F$5000,IF($A2767&gt;$H$2,15000,$A2767))),"",INDEX(Data!$F$30:'Data'!$F$5000,IF($A2767&gt;$H$2,15000,$A2767))),"")</f>
        <v/>
      </c>
      <c r="F2767" t="str">
        <f>IF(Use_Der,IF(ISERROR(INDEX(Data!$G$30:'Data'!$G$5000,IF($A2767&gt;$H$2,15000,$A2767))),"",INDEX(Data!$G$30:'Data'!$G$5000,IF($A2767&gt;$H$2,15000,$A2767))),"")</f>
        <v/>
      </c>
      <c r="G2767" s="96"/>
      <c r="H2767" s="96"/>
      <c r="I2767" s="96"/>
      <c r="J2767">
        <f t="shared" si="21"/>
        <v>2884</v>
      </c>
      <c r="K2767" t="str">
        <f>IFERROR(INDEX(Data!$C$30:'Data'!$C$5007,IF($J2767&gt;$P$2,15000,$J2767)),"")</f>
        <v/>
      </c>
      <c r="L2767" t="str">
        <f>IF(ISERROR(INDEX(Data!$D$30:'Data'!$D$5007,IF($J2767&gt;$P$2,15000,$J2767))),"",INDEX(Data!$D$30:'Data'!$D$5007,IF($J2767&gt;$P$2,15000,$J2767)))</f>
        <v/>
      </c>
      <c r="M2767" t="str">
        <f>IF(ISERROR(INDEX(Data!$H$30:'Data'!$H$5007,IF($J2767&gt;$P$2,15000,$J2767))),"",INDEX(Data!$H$30:'Data'!$H$5007,IF($J2767&gt;$P$2,15000,$J2767)))</f>
        <v/>
      </c>
    </row>
    <row r="2768" spans="1:13">
      <c r="A2768">
        <f t="shared" si="20"/>
        <v>2885</v>
      </c>
      <c r="B2768" t="str">
        <f>IF(Use_Der,IFERROR(INDEX(Data!$C$30:'Data'!$C$5000,IF($A2768&gt;$H$2,15000,$A2768)),""),"")</f>
        <v/>
      </c>
      <c r="C2768" t="str">
        <f>IF(Use_Der,IF(ISERROR(INDEX(Data!$D$30:'Data'!$D$5000,IF($A2768&gt;$H$2,15000,$A2768))),"",INDEX(Data!$D$30:'Data'!$D$5000,IF($A2768&gt;$H$2,15000,$A2768))),"")</f>
        <v/>
      </c>
      <c r="D2768" t="str">
        <f>IF(Use_Der,IF(ISERROR(INDEX(Data!$E$30:'Data'!$E$5000,IF($A2768&gt;$H$2,15000,$A2768))),"",INDEX(Data!$E$30:'Data'!$E$5000,IF($A2768&gt;$H$2,15000,$A2768))),"")</f>
        <v/>
      </c>
      <c r="E2768" t="str">
        <f>IF(Use_Der,IF(ISERROR(INDEX(Data!$F$30:'Data'!$F$5000,IF($A2768&gt;$H$2,15000,$A2768))),"",INDEX(Data!$F$30:'Data'!$F$5000,IF($A2768&gt;$H$2,15000,$A2768))),"")</f>
        <v/>
      </c>
      <c r="F2768" t="str">
        <f>IF(Use_Der,IF(ISERROR(INDEX(Data!$G$30:'Data'!$G$5000,IF($A2768&gt;$H$2,15000,$A2768))),"",INDEX(Data!$G$30:'Data'!$G$5000,IF($A2768&gt;$H$2,15000,$A2768))),"")</f>
        <v/>
      </c>
      <c r="G2768" s="96"/>
      <c r="H2768" s="96"/>
      <c r="I2768" s="96"/>
      <c r="J2768">
        <f t="shared" si="21"/>
        <v>2885</v>
      </c>
      <c r="K2768" t="str">
        <f>IFERROR(INDEX(Data!$C$30:'Data'!$C$5007,IF($J2768&gt;$P$2,15000,$J2768)),"")</f>
        <v/>
      </c>
      <c r="L2768" t="str">
        <f>IF(ISERROR(INDEX(Data!$D$30:'Data'!$D$5007,IF($J2768&gt;$P$2,15000,$J2768))),"",INDEX(Data!$D$30:'Data'!$D$5007,IF($J2768&gt;$P$2,15000,$J2768)))</f>
        <v/>
      </c>
      <c r="M2768" t="str">
        <f>IF(ISERROR(INDEX(Data!$H$30:'Data'!$H$5007,IF($J2768&gt;$P$2,15000,$J2768))),"",INDEX(Data!$H$30:'Data'!$H$5007,IF($J2768&gt;$P$2,15000,$J2768)))</f>
        <v/>
      </c>
    </row>
    <row r="2769" spans="1:13">
      <c r="A2769">
        <f t="shared" si="20"/>
        <v>2886</v>
      </c>
      <c r="B2769" t="str">
        <f>IF(Use_Der,IFERROR(INDEX(Data!$C$30:'Data'!$C$5000,IF($A2769&gt;$H$2,15000,$A2769)),""),"")</f>
        <v/>
      </c>
      <c r="C2769" t="str">
        <f>IF(Use_Der,IF(ISERROR(INDEX(Data!$D$30:'Data'!$D$5000,IF($A2769&gt;$H$2,15000,$A2769))),"",INDEX(Data!$D$30:'Data'!$D$5000,IF($A2769&gt;$H$2,15000,$A2769))),"")</f>
        <v/>
      </c>
      <c r="D2769" t="str">
        <f>IF(Use_Der,IF(ISERROR(INDEX(Data!$E$30:'Data'!$E$5000,IF($A2769&gt;$H$2,15000,$A2769))),"",INDEX(Data!$E$30:'Data'!$E$5000,IF($A2769&gt;$H$2,15000,$A2769))),"")</f>
        <v/>
      </c>
      <c r="E2769" t="str">
        <f>IF(Use_Der,IF(ISERROR(INDEX(Data!$F$30:'Data'!$F$5000,IF($A2769&gt;$H$2,15000,$A2769))),"",INDEX(Data!$F$30:'Data'!$F$5000,IF($A2769&gt;$H$2,15000,$A2769))),"")</f>
        <v/>
      </c>
      <c r="F2769" t="str">
        <f>IF(Use_Der,IF(ISERROR(INDEX(Data!$G$30:'Data'!$G$5000,IF($A2769&gt;$H$2,15000,$A2769))),"",INDEX(Data!$G$30:'Data'!$G$5000,IF($A2769&gt;$H$2,15000,$A2769))),"")</f>
        <v/>
      </c>
      <c r="G2769" s="96"/>
      <c r="H2769" s="96"/>
      <c r="I2769" s="96"/>
      <c r="J2769">
        <f t="shared" si="21"/>
        <v>2886</v>
      </c>
      <c r="K2769" t="str">
        <f>IFERROR(INDEX(Data!$C$30:'Data'!$C$5007,IF($J2769&gt;$P$2,15000,$J2769)),"")</f>
        <v/>
      </c>
      <c r="L2769" t="str">
        <f>IF(ISERROR(INDEX(Data!$D$30:'Data'!$D$5007,IF($J2769&gt;$P$2,15000,$J2769))),"",INDEX(Data!$D$30:'Data'!$D$5007,IF($J2769&gt;$P$2,15000,$J2769)))</f>
        <v/>
      </c>
      <c r="M2769" t="str">
        <f>IF(ISERROR(INDEX(Data!$H$30:'Data'!$H$5007,IF($J2769&gt;$P$2,15000,$J2769))),"",INDEX(Data!$H$30:'Data'!$H$5007,IF($J2769&gt;$P$2,15000,$J2769)))</f>
        <v/>
      </c>
    </row>
    <row r="2770" spans="1:13">
      <c r="A2770">
        <f t="shared" si="20"/>
        <v>2887</v>
      </c>
      <c r="B2770" t="str">
        <f>IF(Use_Der,IFERROR(INDEX(Data!$C$30:'Data'!$C$5000,IF($A2770&gt;$H$2,15000,$A2770)),""),"")</f>
        <v/>
      </c>
      <c r="C2770" t="str">
        <f>IF(Use_Der,IF(ISERROR(INDEX(Data!$D$30:'Data'!$D$5000,IF($A2770&gt;$H$2,15000,$A2770))),"",INDEX(Data!$D$30:'Data'!$D$5000,IF($A2770&gt;$H$2,15000,$A2770))),"")</f>
        <v/>
      </c>
      <c r="D2770" t="str">
        <f>IF(Use_Der,IF(ISERROR(INDEX(Data!$E$30:'Data'!$E$5000,IF($A2770&gt;$H$2,15000,$A2770))),"",INDEX(Data!$E$30:'Data'!$E$5000,IF($A2770&gt;$H$2,15000,$A2770))),"")</f>
        <v/>
      </c>
      <c r="E2770" t="str">
        <f>IF(Use_Der,IF(ISERROR(INDEX(Data!$F$30:'Data'!$F$5000,IF($A2770&gt;$H$2,15000,$A2770))),"",INDEX(Data!$F$30:'Data'!$F$5000,IF($A2770&gt;$H$2,15000,$A2770))),"")</f>
        <v/>
      </c>
      <c r="F2770" t="str">
        <f>IF(Use_Der,IF(ISERROR(INDEX(Data!$G$30:'Data'!$G$5000,IF($A2770&gt;$H$2,15000,$A2770))),"",INDEX(Data!$G$30:'Data'!$G$5000,IF($A2770&gt;$H$2,15000,$A2770))),"")</f>
        <v/>
      </c>
      <c r="G2770" s="96"/>
      <c r="H2770" s="96"/>
      <c r="I2770" s="96"/>
      <c r="J2770">
        <f t="shared" si="21"/>
        <v>2887</v>
      </c>
      <c r="K2770" t="str">
        <f>IFERROR(INDEX(Data!$C$30:'Data'!$C$5007,IF($J2770&gt;$P$2,15000,$J2770)),"")</f>
        <v/>
      </c>
      <c r="L2770" t="str">
        <f>IF(ISERROR(INDEX(Data!$D$30:'Data'!$D$5007,IF($J2770&gt;$P$2,15000,$J2770))),"",INDEX(Data!$D$30:'Data'!$D$5007,IF($J2770&gt;$P$2,15000,$J2770)))</f>
        <v/>
      </c>
      <c r="M2770" t="str">
        <f>IF(ISERROR(INDEX(Data!$H$30:'Data'!$H$5007,IF($J2770&gt;$P$2,15000,$J2770))),"",INDEX(Data!$H$30:'Data'!$H$5007,IF($J2770&gt;$P$2,15000,$J2770)))</f>
        <v/>
      </c>
    </row>
    <row r="2771" spans="1:13">
      <c r="A2771">
        <f t="shared" si="20"/>
        <v>2888</v>
      </c>
      <c r="B2771" t="str">
        <f>IF(Use_Der,IFERROR(INDEX(Data!$C$30:'Data'!$C$5000,IF($A2771&gt;$H$2,15000,$A2771)),""),"")</f>
        <v/>
      </c>
      <c r="C2771" t="str">
        <f>IF(Use_Der,IF(ISERROR(INDEX(Data!$D$30:'Data'!$D$5000,IF($A2771&gt;$H$2,15000,$A2771))),"",INDEX(Data!$D$30:'Data'!$D$5000,IF($A2771&gt;$H$2,15000,$A2771))),"")</f>
        <v/>
      </c>
      <c r="D2771" t="str">
        <f>IF(Use_Der,IF(ISERROR(INDEX(Data!$E$30:'Data'!$E$5000,IF($A2771&gt;$H$2,15000,$A2771))),"",INDEX(Data!$E$30:'Data'!$E$5000,IF($A2771&gt;$H$2,15000,$A2771))),"")</f>
        <v/>
      </c>
      <c r="E2771" t="str">
        <f>IF(Use_Der,IF(ISERROR(INDEX(Data!$F$30:'Data'!$F$5000,IF($A2771&gt;$H$2,15000,$A2771))),"",INDEX(Data!$F$30:'Data'!$F$5000,IF($A2771&gt;$H$2,15000,$A2771))),"")</f>
        <v/>
      </c>
      <c r="F2771" t="str">
        <f>IF(Use_Der,IF(ISERROR(INDEX(Data!$G$30:'Data'!$G$5000,IF($A2771&gt;$H$2,15000,$A2771))),"",INDEX(Data!$G$30:'Data'!$G$5000,IF($A2771&gt;$H$2,15000,$A2771))),"")</f>
        <v/>
      </c>
      <c r="G2771" s="96"/>
      <c r="H2771" s="96"/>
      <c r="I2771" s="96"/>
      <c r="J2771">
        <f t="shared" si="21"/>
        <v>2888</v>
      </c>
      <c r="K2771" t="str">
        <f>IFERROR(INDEX(Data!$C$30:'Data'!$C$5007,IF($J2771&gt;$P$2,15000,$J2771)),"")</f>
        <v/>
      </c>
      <c r="L2771" t="str">
        <f>IF(ISERROR(INDEX(Data!$D$30:'Data'!$D$5007,IF($J2771&gt;$P$2,15000,$J2771))),"",INDEX(Data!$D$30:'Data'!$D$5007,IF($J2771&gt;$P$2,15000,$J2771)))</f>
        <v/>
      </c>
      <c r="M2771" t="str">
        <f>IF(ISERROR(INDEX(Data!$H$30:'Data'!$H$5007,IF($J2771&gt;$P$2,15000,$J2771))),"",INDEX(Data!$H$30:'Data'!$H$5007,IF($J2771&gt;$P$2,15000,$J2771)))</f>
        <v/>
      </c>
    </row>
    <row r="2772" spans="1:13">
      <c r="A2772">
        <f t="shared" si="20"/>
        <v>2889</v>
      </c>
      <c r="B2772" t="str">
        <f>IF(Use_Der,IFERROR(INDEX(Data!$C$30:'Data'!$C$5000,IF($A2772&gt;$H$2,15000,$A2772)),""),"")</f>
        <v/>
      </c>
      <c r="C2772" t="str">
        <f>IF(Use_Der,IF(ISERROR(INDEX(Data!$D$30:'Data'!$D$5000,IF($A2772&gt;$H$2,15000,$A2772))),"",INDEX(Data!$D$30:'Data'!$D$5000,IF($A2772&gt;$H$2,15000,$A2772))),"")</f>
        <v/>
      </c>
      <c r="D2772" t="str">
        <f>IF(Use_Der,IF(ISERROR(INDEX(Data!$E$30:'Data'!$E$5000,IF($A2772&gt;$H$2,15000,$A2772))),"",INDEX(Data!$E$30:'Data'!$E$5000,IF($A2772&gt;$H$2,15000,$A2772))),"")</f>
        <v/>
      </c>
      <c r="E2772" t="str">
        <f>IF(Use_Der,IF(ISERROR(INDEX(Data!$F$30:'Data'!$F$5000,IF($A2772&gt;$H$2,15000,$A2772))),"",INDEX(Data!$F$30:'Data'!$F$5000,IF($A2772&gt;$H$2,15000,$A2772))),"")</f>
        <v/>
      </c>
      <c r="F2772" t="str">
        <f>IF(Use_Der,IF(ISERROR(INDEX(Data!$G$30:'Data'!$G$5000,IF($A2772&gt;$H$2,15000,$A2772))),"",INDEX(Data!$G$30:'Data'!$G$5000,IF($A2772&gt;$H$2,15000,$A2772))),"")</f>
        <v/>
      </c>
      <c r="G2772" s="96"/>
      <c r="H2772" s="96"/>
      <c r="I2772" s="96"/>
      <c r="J2772">
        <f t="shared" si="21"/>
        <v>2889</v>
      </c>
      <c r="K2772" t="str">
        <f>IFERROR(INDEX(Data!$C$30:'Data'!$C$5007,IF($J2772&gt;$P$2,15000,$J2772)),"")</f>
        <v/>
      </c>
      <c r="L2772" t="str">
        <f>IF(ISERROR(INDEX(Data!$D$30:'Data'!$D$5007,IF($J2772&gt;$P$2,15000,$J2772))),"",INDEX(Data!$D$30:'Data'!$D$5007,IF($J2772&gt;$P$2,15000,$J2772)))</f>
        <v/>
      </c>
      <c r="M2772" t="str">
        <f>IF(ISERROR(INDEX(Data!$H$30:'Data'!$H$5007,IF($J2772&gt;$P$2,15000,$J2772))),"",INDEX(Data!$H$30:'Data'!$H$5007,IF($J2772&gt;$P$2,15000,$J2772)))</f>
        <v/>
      </c>
    </row>
    <row r="2773" spans="1:13">
      <c r="A2773">
        <f t="shared" si="20"/>
        <v>2890</v>
      </c>
      <c r="B2773" t="str">
        <f>IF(Use_Der,IFERROR(INDEX(Data!$C$30:'Data'!$C$5000,IF($A2773&gt;$H$2,15000,$A2773)),""),"")</f>
        <v/>
      </c>
      <c r="C2773" t="str">
        <f>IF(Use_Der,IF(ISERROR(INDEX(Data!$D$30:'Data'!$D$5000,IF($A2773&gt;$H$2,15000,$A2773))),"",INDEX(Data!$D$30:'Data'!$D$5000,IF($A2773&gt;$H$2,15000,$A2773))),"")</f>
        <v/>
      </c>
      <c r="D2773" t="str">
        <f>IF(Use_Der,IF(ISERROR(INDEX(Data!$E$30:'Data'!$E$5000,IF($A2773&gt;$H$2,15000,$A2773))),"",INDEX(Data!$E$30:'Data'!$E$5000,IF($A2773&gt;$H$2,15000,$A2773))),"")</f>
        <v/>
      </c>
      <c r="E2773" t="str">
        <f>IF(Use_Der,IF(ISERROR(INDEX(Data!$F$30:'Data'!$F$5000,IF($A2773&gt;$H$2,15000,$A2773))),"",INDEX(Data!$F$30:'Data'!$F$5000,IF($A2773&gt;$H$2,15000,$A2773))),"")</f>
        <v/>
      </c>
      <c r="F2773" t="str">
        <f>IF(Use_Der,IF(ISERROR(INDEX(Data!$G$30:'Data'!$G$5000,IF($A2773&gt;$H$2,15000,$A2773))),"",INDEX(Data!$G$30:'Data'!$G$5000,IF($A2773&gt;$H$2,15000,$A2773))),"")</f>
        <v/>
      </c>
      <c r="G2773" s="96"/>
      <c r="H2773" s="96"/>
      <c r="I2773" s="96"/>
      <c r="J2773">
        <f t="shared" si="21"/>
        <v>2890</v>
      </c>
      <c r="K2773" t="str">
        <f>IFERROR(INDEX(Data!$C$30:'Data'!$C$5007,IF($J2773&gt;$P$2,15000,$J2773)),"")</f>
        <v/>
      </c>
      <c r="L2773" t="str">
        <f>IF(ISERROR(INDEX(Data!$D$30:'Data'!$D$5007,IF($J2773&gt;$P$2,15000,$J2773))),"",INDEX(Data!$D$30:'Data'!$D$5007,IF($J2773&gt;$P$2,15000,$J2773)))</f>
        <v/>
      </c>
      <c r="M2773" t="str">
        <f>IF(ISERROR(INDEX(Data!$H$30:'Data'!$H$5007,IF($J2773&gt;$P$2,15000,$J2773))),"",INDEX(Data!$H$30:'Data'!$H$5007,IF($J2773&gt;$P$2,15000,$J2773)))</f>
        <v/>
      </c>
    </row>
    <row r="2774" spans="1:13">
      <c r="A2774">
        <f t="shared" si="20"/>
        <v>2891</v>
      </c>
      <c r="B2774" t="str">
        <f>IF(Use_Der,IFERROR(INDEX(Data!$C$30:'Data'!$C$5000,IF($A2774&gt;$H$2,15000,$A2774)),""),"")</f>
        <v/>
      </c>
      <c r="C2774" t="str">
        <f>IF(Use_Der,IF(ISERROR(INDEX(Data!$D$30:'Data'!$D$5000,IF($A2774&gt;$H$2,15000,$A2774))),"",INDEX(Data!$D$30:'Data'!$D$5000,IF($A2774&gt;$H$2,15000,$A2774))),"")</f>
        <v/>
      </c>
      <c r="D2774" t="str">
        <f>IF(Use_Der,IF(ISERROR(INDEX(Data!$E$30:'Data'!$E$5000,IF($A2774&gt;$H$2,15000,$A2774))),"",INDEX(Data!$E$30:'Data'!$E$5000,IF($A2774&gt;$H$2,15000,$A2774))),"")</f>
        <v/>
      </c>
      <c r="E2774" t="str">
        <f>IF(Use_Der,IF(ISERROR(INDEX(Data!$F$30:'Data'!$F$5000,IF($A2774&gt;$H$2,15000,$A2774))),"",INDEX(Data!$F$30:'Data'!$F$5000,IF($A2774&gt;$H$2,15000,$A2774))),"")</f>
        <v/>
      </c>
      <c r="F2774" t="str">
        <f>IF(Use_Der,IF(ISERROR(INDEX(Data!$G$30:'Data'!$G$5000,IF($A2774&gt;$H$2,15000,$A2774))),"",INDEX(Data!$G$30:'Data'!$G$5000,IF($A2774&gt;$H$2,15000,$A2774))),"")</f>
        <v/>
      </c>
      <c r="G2774" s="96"/>
      <c r="H2774" s="96"/>
      <c r="I2774" s="96"/>
      <c r="J2774">
        <f t="shared" si="21"/>
        <v>2891</v>
      </c>
      <c r="K2774" t="str">
        <f>IFERROR(INDEX(Data!$C$30:'Data'!$C$5007,IF($J2774&gt;$P$2,15000,$J2774)),"")</f>
        <v/>
      </c>
      <c r="L2774" t="str">
        <f>IF(ISERROR(INDEX(Data!$D$30:'Data'!$D$5007,IF($J2774&gt;$P$2,15000,$J2774))),"",INDEX(Data!$D$30:'Data'!$D$5007,IF($J2774&gt;$P$2,15000,$J2774)))</f>
        <v/>
      </c>
      <c r="M2774" t="str">
        <f>IF(ISERROR(INDEX(Data!$H$30:'Data'!$H$5007,IF($J2774&gt;$P$2,15000,$J2774))),"",INDEX(Data!$H$30:'Data'!$H$5007,IF($J2774&gt;$P$2,15000,$J2774)))</f>
        <v/>
      </c>
    </row>
    <row r="2775" spans="1:13">
      <c r="A2775">
        <f t="shared" si="20"/>
        <v>2892</v>
      </c>
      <c r="B2775" t="str">
        <f>IF(Use_Der,IFERROR(INDEX(Data!$C$30:'Data'!$C$5000,IF($A2775&gt;$H$2,15000,$A2775)),""),"")</f>
        <v/>
      </c>
      <c r="C2775" t="str">
        <f>IF(Use_Der,IF(ISERROR(INDEX(Data!$D$30:'Data'!$D$5000,IF($A2775&gt;$H$2,15000,$A2775))),"",INDEX(Data!$D$30:'Data'!$D$5000,IF($A2775&gt;$H$2,15000,$A2775))),"")</f>
        <v/>
      </c>
      <c r="D2775" t="str">
        <f>IF(Use_Der,IF(ISERROR(INDEX(Data!$E$30:'Data'!$E$5000,IF($A2775&gt;$H$2,15000,$A2775))),"",INDEX(Data!$E$30:'Data'!$E$5000,IF($A2775&gt;$H$2,15000,$A2775))),"")</f>
        <v/>
      </c>
      <c r="E2775" t="str">
        <f>IF(Use_Der,IF(ISERROR(INDEX(Data!$F$30:'Data'!$F$5000,IF($A2775&gt;$H$2,15000,$A2775))),"",INDEX(Data!$F$30:'Data'!$F$5000,IF($A2775&gt;$H$2,15000,$A2775))),"")</f>
        <v/>
      </c>
      <c r="F2775" t="str">
        <f>IF(Use_Der,IF(ISERROR(INDEX(Data!$G$30:'Data'!$G$5000,IF($A2775&gt;$H$2,15000,$A2775))),"",INDEX(Data!$G$30:'Data'!$G$5000,IF($A2775&gt;$H$2,15000,$A2775))),"")</f>
        <v/>
      </c>
      <c r="G2775" s="96"/>
      <c r="H2775" s="96"/>
      <c r="I2775" s="96"/>
      <c r="J2775">
        <f t="shared" si="21"/>
        <v>2892</v>
      </c>
      <c r="K2775" t="str">
        <f>IFERROR(INDEX(Data!$C$30:'Data'!$C$5007,IF($J2775&gt;$P$2,15000,$J2775)),"")</f>
        <v/>
      </c>
      <c r="L2775" t="str">
        <f>IF(ISERROR(INDEX(Data!$D$30:'Data'!$D$5007,IF($J2775&gt;$P$2,15000,$J2775))),"",INDEX(Data!$D$30:'Data'!$D$5007,IF($J2775&gt;$P$2,15000,$J2775)))</f>
        <v/>
      </c>
      <c r="M2775" t="str">
        <f>IF(ISERROR(INDEX(Data!$H$30:'Data'!$H$5007,IF($J2775&gt;$P$2,15000,$J2775))),"",INDEX(Data!$H$30:'Data'!$H$5007,IF($J2775&gt;$P$2,15000,$J2775)))</f>
        <v/>
      </c>
    </row>
    <row r="2776" spans="1:13">
      <c r="A2776">
        <f t="shared" si="20"/>
        <v>2893</v>
      </c>
      <c r="B2776" t="str">
        <f>IF(Use_Der,IFERROR(INDEX(Data!$C$30:'Data'!$C$5000,IF($A2776&gt;$H$2,15000,$A2776)),""),"")</f>
        <v/>
      </c>
      <c r="C2776" t="str">
        <f>IF(Use_Der,IF(ISERROR(INDEX(Data!$D$30:'Data'!$D$5000,IF($A2776&gt;$H$2,15000,$A2776))),"",INDEX(Data!$D$30:'Data'!$D$5000,IF($A2776&gt;$H$2,15000,$A2776))),"")</f>
        <v/>
      </c>
      <c r="D2776" t="str">
        <f>IF(Use_Der,IF(ISERROR(INDEX(Data!$E$30:'Data'!$E$5000,IF($A2776&gt;$H$2,15000,$A2776))),"",INDEX(Data!$E$30:'Data'!$E$5000,IF($A2776&gt;$H$2,15000,$A2776))),"")</f>
        <v/>
      </c>
      <c r="E2776" t="str">
        <f>IF(Use_Der,IF(ISERROR(INDEX(Data!$F$30:'Data'!$F$5000,IF($A2776&gt;$H$2,15000,$A2776))),"",INDEX(Data!$F$30:'Data'!$F$5000,IF($A2776&gt;$H$2,15000,$A2776))),"")</f>
        <v/>
      </c>
      <c r="F2776" t="str">
        <f>IF(Use_Der,IF(ISERROR(INDEX(Data!$G$30:'Data'!$G$5000,IF($A2776&gt;$H$2,15000,$A2776))),"",INDEX(Data!$G$30:'Data'!$G$5000,IF($A2776&gt;$H$2,15000,$A2776))),"")</f>
        <v/>
      </c>
      <c r="G2776" s="96"/>
      <c r="H2776" s="96"/>
      <c r="I2776" s="96"/>
      <c r="J2776">
        <f t="shared" si="21"/>
        <v>2893</v>
      </c>
      <c r="K2776" t="str">
        <f>IFERROR(INDEX(Data!$C$30:'Data'!$C$5007,IF($J2776&gt;$P$2,15000,$J2776)),"")</f>
        <v/>
      </c>
      <c r="L2776" t="str">
        <f>IF(ISERROR(INDEX(Data!$D$30:'Data'!$D$5007,IF($J2776&gt;$P$2,15000,$J2776))),"",INDEX(Data!$D$30:'Data'!$D$5007,IF($J2776&gt;$P$2,15000,$J2776)))</f>
        <v/>
      </c>
      <c r="M2776" t="str">
        <f>IF(ISERROR(INDEX(Data!$H$30:'Data'!$H$5007,IF($J2776&gt;$P$2,15000,$J2776))),"",INDEX(Data!$H$30:'Data'!$H$5007,IF($J2776&gt;$P$2,15000,$J2776)))</f>
        <v/>
      </c>
    </row>
    <row r="2777" spans="1:13">
      <c r="A2777">
        <f t="shared" si="20"/>
        <v>2894</v>
      </c>
      <c r="B2777" t="str">
        <f>IF(Use_Der,IFERROR(INDEX(Data!$C$30:'Data'!$C$5000,IF($A2777&gt;$H$2,15000,$A2777)),""),"")</f>
        <v/>
      </c>
      <c r="C2777" t="str">
        <f>IF(Use_Der,IF(ISERROR(INDEX(Data!$D$30:'Data'!$D$5000,IF($A2777&gt;$H$2,15000,$A2777))),"",INDEX(Data!$D$30:'Data'!$D$5000,IF($A2777&gt;$H$2,15000,$A2777))),"")</f>
        <v/>
      </c>
      <c r="D2777" t="str">
        <f>IF(Use_Der,IF(ISERROR(INDEX(Data!$E$30:'Data'!$E$5000,IF($A2777&gt;$H$2,15000,$A2777))),"",INDEX(Data!$E$30:'Data'!$E$5000,IF($A2777&gt;$H$2,15000,$A2777))),"")</f>
        <v/>
      </c>
      <c r="E2777" t="str">
        <f>IF(Use_Der,IF(ISERROR(INDEX(Data!$F$30:'Data'!$F$5000,IF($A2777&gt;$H$2,15000,$A2777))),"",INDEX(Data!$F$30:'Data'!$F$5000,IF($A2777&gt;$H$2,15000,$A2777))),"")</f>
        <v/>
      </c>
      <c r="F2777" t="str">
        <f>IF(Use_Der,IF(ISERROR(INDEX(Data!$G$30:'Data'!$G$5000,IF($A2777&gt;$H$2,15000,$A2777))),"",INDEX(Data!$G$30:'Data'!$G$5000,IF($A2777&gt;$H$2,15000,$A2777))),"")</f>
        <v/>
      </c>
      <c r="G2777" s="96"/>
      <c r="H2777" s="96"/>
      <c r="I2777" s="96"/>
      <c r="J2777">
        <f t="shared" si="21"/>
        <v>2894</v>
      </c>
      <c r="K2777" t="str">
        <f>IFERROR(INDEX(Data!$C$30:'Data'!$C$5007,IF($J2777&gt;$P$2,15000,$J2777)),"")</f>
        <v/>
      </c>
      <c r="L2777" t="str">
        <f>IF(ISERROR(INDEX(Data!$D$30:'Data'!$D$5007,IF($J2777&gt;$P$2,15000,$J2777))),"",INDEX(Data!$D$30:'Data'!$D$5007,IF($J2777&gt;$P$2,15000,$J2777)))</f>
        <v/>
      </c>
      <c r="M2777" t="str">
        <f>IF(ISERROR(INDEX(Data!$H$30:'Data'!$H$5007,IF($J2777&gt;$P$2,15000,$J2777))),"",INDEX(Data!$H$30:'Data'!$H$5007,IF($J2777&gt;$P$2,15000,$J2777)))</f>
        <v/>
      </c>
    </row>
    <row r="2778" spans="1:13">
      <c r="A2778">
        <f t="shared" si="20"/>
        <v>2895</v>
      </c>
      <c r="B2778" t="str">
        <f>IF(Use_Der,IFERROR(INDEX(Data!$C$30:'Data'!$C$5000,IF($A2778&gt;$H$2,15000,$A2778)),""),"")</f>
        <v/>
      </c>
      <c r="C2778" t="str">
        <f>IF(Use_Der,IF(ISERROR(INDEX(Data!$D$30:'Data'!$D$5000,IF($A2778&gt;$H$2,15000,$A2778))),"",INDEX(Data!$D$30:'Data'!$D$5000,IF($A2778&gt;$H$2,15000,$A2778))),"")</f>
        <v/>
      </c>
      <c r="D2778" t="str">
        <f>IF(Use_Der,IF(ISERROR(INDEX(Data!$E$30:'Data'!$E$5000,IF($A2778&gt;$H$2,15000,$A2778))),"",INDEX(Data!$E$30:'Data'!$E$5000,IF($A2778&gt;$H$2,15000,$A2778))),"")</f>
        <v/>
      </c>
      <c r="E2778" t="str">
        <f>IF(Use_Der,IF(ISERROR(INDEX(Data!$F$30:'Data'!$F$5000,IF($A2778&gt;$H$2,15000,$A2778))),"",INDEX(Data!$F$30:'Data'!$F$5000,IF($A2778&gt;$H$2,15000,$A2778))),"")</f>
        <v/>
      </c>
      <c r="F2778" t="str">
        <f>IF(Use_Der,IF(ISERROR(INDEX(Data!$G$30:'Data'!$G$5000,IF($A2778&gt;$H$2,15000,$A2778))),"",INDEX(Data!$G$30:'Data'!$G$5000,IF($A2778&gt;$H$2,15000,$A2778))),"")</f>
        <v/>
      </c>
      <c r="G2778" s="96"/>
      <c r="H2778" s="96"/>
      <c r="I2778" s="96"/>
      <c r="J2778">
        <f t="shared" si="21"/>
        <v>2895</v>
      </c>
      <c r="K2778" t="str">
        <f>IFERROR(INDEX(Data!$C$30:'Data'!$C$5007,IF($J2778&gt;$P$2,15000,$J2778)),"")</f>
        <v/>
      </c>
      <c r="L2778" t="str">
        <f>IF(ISERROR(INDEX(Data!$D$30:'Data'!$D$5007,IF($J2778&gt;$P$2,15000,$J2778))),"",INDEX(Data!$D$30:'Data'!$D$5007,IF($J2778&gt;$P$2,15000,$J2778)))</f>
        <v/>
      </c>
      <c r="M2778" t="str">
        <f>IF(ISERROR(INDEX(Data!$H$30:'Data'!$H$5007,IF($J2778&gt;$P$2,15000,$J2778))),"",INDEX(Data!$H$30:'Data'!$H$5007,IF($J2778&gt;$P$2,15000,$J2778)))</f>
        <v/>
      </c>
    </row>
    <row r="2779" spans="1:13">
      <c r="A2779">
        <f t="shared" si="20"/>
        <v>2896</v>
      </c>
      <c r="B2779" t="str">
        <f>IF(Use_Der,IFERROR(INDEX(Data!$C$30:'Data'!$C$5000,IF($A2779&gt;$H$2,15000,$A2779)),""),"")</f>
        <v/>
      </c>
      <c r="C2779" t="str">
        <f>IF(Use_Der,IF(ISERROR(INDEX(Data!$D$30:'Data'!$D$5000,IF($A2779&gt;$H$2,15000,$A2779))),"",INDEX(Data!$D$30:'Data'!$D$5000,IF($A2779&gt;$H$2,15000,$A2779))),"")</f>
        <v/>
      </c>
      <c r="D2779" t="str">
        <f>IF(Use_Der,IF(ISERROR(INDEX(Data!$E$30:'Data'!$E$5000,IF($A2779&gt;$H$2,15000,$A2779))),"",INDEX(Data!$E$30:'Data'!$E$5000,IF($A2779&gt;$H$2,15000,$A2779))),"")</f>
        <v/>
      </c>
      <c r="E2779" t="str">
        <f>IF(Use_Der,IF(ISERROR(INDEX(Data!$F$30:'Data'!$F$5000,IF($A2779&gt;$H$2,15000,$A2779))),"",INDEX(Data!$F$30:'Data'!$F$5000,IF($A2779&gt;$H$2,15000,$A2779))),"")</f>
        <v/>
      </c>
      <c r="F2779" t="str">
        <f>IF(Use_Der,IF(ISERROR(INDEX(Data!$G$30:'Data'!$G$5000,IF($A2779&gt;$H$2,15000,$A2779))),"",INDEX(Data!$G$30:'Data'!$G$5000,IF($A2779&gt;$H$2,15000,$A2779))),"")</f>
        <v/>
      </c>
      <c r="G2779" s="96"/>
      <c r="H2779" s="96"/>
      <c r="I2779" s="96"/>
      <c r="J2779">
        <f t="shared" si="21"/>
        <v>2896</v>
      </c>
      <c r="K2779" t="str">
        <f>IFERROR(INDEX(Data!$C$30:'Data'!$C$5007,IF($J2779&gt;$P$2,15000,$J2779)),"")</f>
        <v/>
      </c>
      <c r="L2779" t="str">
        <f>IF(ISERROR(INDEX(Data!$D$30:'Data'!$D$5007,IF($J2779&gt;$P$2,15000,$J2779))),"",INDEX(Data!$D$30:'Data'!$D$5007,IF($J2779&gt;$P$2,15000,$J2779)))</f>
        <v/>
      </c>
      <c r="M2779" t="str">
        <f>IF(ISERROR(INDEX(Data!$H$30:'Data'!$H$5007,IF($J2779&gt;$P$2,15000,$J2779))),"",INDEX(Data!$H$30:'Data'!$H$5007,IF($J2779&gt;$P$2,15000,$J2779)))</f>
        <v/>
      </c>
    </row>
    <row r="2780" spans="1:13">
      <c r="A2780">
        <f t="shared" si="20"/>
        <v>2897</v>
      </c>
      <c r="B2780" t="str">
        <f>IF(Use_Der,IFERROR(INDEX(Data!$C$30:'Data'!$C$5000,IF($A2780&gt;$H$2,15000,$A2780)),""),"")</f>
        <v/>
      </c>
      <c r="C2780" t="str">
        <f>IF(Use_Der,IF(ISERROR(INDEX(Data!$D$30:'Data'!$D$5000,IF($A2780&gt;$H$2,15000,$A2780))),"",INDEX(Data!$D$30:'Data'!$D$5000,IF($A2780&gt;$H$2,15000,$A2780))),"")</f>
        <v/>
      </c>
      <c r="D2780" t="str">
        <f>IF(Use_Der,IF(ISERROR(INDEX(Data!$E$30:'Data'!$E$5000,IF($A2780&gt;$H$2,15000,$A2780))),"",INDEX(Data!$E$30:'Data'!$E$5000,IF($A2780&gt;$H$2,15000,$A2780))),"")</f>
        <v/>
      </c>
      <c r="E2780" t="str">
        <f>IF(Use_Der,IF(ISERROR(INDEX(Data!$F$30:'Data'!$F$5000,IF($A2780&gt;$H$2,15000,$A2780))),"",INDEX(Data!$F$30:'Data'!$F$5000,IF($A2780&gt;$H$2,15000,$A2780))),"")</f>
        <v/>
      </c>
      <c r="F2780" t="str">
        <f>IF(Use_Der,IF(ISERROR(INDEX(Data!$G$30:'Data'!$G$5000,IF($A2780&gt;$H$2,15000,$A2780))),"",INDEX(Data!$G$30:'Data'!$G$5000,IF($A2780&gt;$H$2,15000,$A2780))),"")</f>
        <v/>
      </c>
      <c r="G2780" s="96"/>
      <c r="H2780" s="96"/>
      <c r="I2780" s="96"/>
      <c r="J2780">
        <f t="shared" si="21"/>
        <v>2897</v>
      </c>
      <c r="K2780" t="str">
        <f>IFERROR(INDEX(Data!$C$30:'Data'!$C$5007,IF($J2780&gt;$P$2,15000,$J2780)),"")</f>
        <v/>
      </c>
      <c r="L2780" t="str">
        <f>IF(ISERROR(INDEX(Data!$D$30:'Data'!$D$5007,IF($J2780&gt;$P$2,15000,$J2780))),"",INDEX(Data!$D$30:'Data'!$D$5007,IF($J2780&gt;$P$2,15000,$J2780)))</f>
        <v/>
      </c>
      <c r="M2780" t="str">
        <f>IF(ISERROR(INDEX(Data!$H$30:'Data'!$H$5007,IF($J2780&gt;$P$2,15000,$J2780))),"",INDEX(Data!$H$30:'Data'!$H$5007,IF($J2780&gt;$P$2,15000,$J2780)))</f>
        <v/>
      </c>
    </row>
    <row r="2781" spans="1:13">
      <c r="A2781">
        <f t="shared" si="20"/>
        <v>2898</v>
      </c>
      <c r="B2781" t="str">
        <f>IF(Use_Der,IFERROR(INDEX(Data!$C$30:'Data'!$C$5000,IF($A2781&gt;$H$2,15000,$A2781)),""),"")</f>
        <v/>
      </c>
      <c r="C2781" t="str">
        <f>IF(Use_Der,IF(ISERROR(INDEX(Data!$D$30:'Data'!$D$5000,IF($A2781&gt;$H$2,15000,$A2781))),"",INDEX(Data!$D$30:'Data'!$D$5000,IF($A2781&gt;$H$2,15000,$A2781))),"")</f>
        <v/>
      </c>
      <c r="D2781" t="str">
        <f>IF(Use_Der,IF(ISERROR(INDEX(Data!$E$30:'Data'!$E$5000,IF($A2781&gt;$H$2,15000,$A2781))),"",INDEX(Data!$E$30:'Data'!$E$5000,IF($A2781&gt;$H$2,15000,$A2781))),"")</f>
        <v/>
      </c>
      <c r="E2781" t="str">
        <f>IF(Use_Der,IF(ISERROR(INDEX(Data!$F$30:'Data'!$F$5000,IF($A2781&gt;$H$2,15000,$A2781))),"",INDEX(Data!$F$30:'Data'!$F$5000,IF($A2781&gt;$H$2,15000,$A2781))),"")</f>
        <v/>
      </c>
      <c r="F2781" t="str">
        <f>IF(Use_Der,IF(ISERROR(INDEX(Data!$G$30:'Data'!$G$5000,IF($A2781&gt;$H$2,15000,$A2781))),"",INDEX(Data!$G$30:'Data'!$G$5000,IF($A2781&gt;$H$2,15000,$A2781))),"")</f>
        <v/>
      </c>
      <c r="G2781" s="96"/>
      <c r="H2781" s="96"/>
      <c r="I2781" s="96"/>
      <c r="J2781">
        <f t="shared" si="21"/>
        <v>2898</v>
      </c>
      <c r="K2781" t="str">
        <f>IFERROR(INDEX(Data!$C$30:'Data'!$C$5007,IF($J2781&gt;$P$2,15000,$J2781)),"")</f>
        <v/>
      </c>
      <c r="L2781" t="str">
        <f>IF(ISERROR(INDEX(Data!$D$30:'Data'!$D$5007,IF($J2781&gt;$P$2,15000,$J2781))),"",INDEX(Data!$D$30:'Data'!$D$5007,IF($J2781&gt;$P$2,15000,$J2781)))</f>
        <v/>
      </c>
      <c r="M2781" t="str">
        <f>IF(ISERROR(INDEX(Data!$H$30:'Data'!$H$5007,IF($J2781&gt;$P$2,15000,$J2781))),"",INDEX(Data!$H$30:'Data'!$H$5007,IF($J2781&gt;$P$2,15000,$J2781)))</f>
        <v/>
      </c>
    </row>
    <row r="2782" spans="1:13">
      <c r="A2782">
        <f t="shared" si="20"/>
        <v>2899</v>
      </c>
      <c r="B2782" t="str">
        <f>IF(Use_Der,IFERROR(INDEX(Data!$C$30:'Data'!$C$5000,IF($A2782&gt;$H$2,15000,$A2782)),""),"")</f>
        <v/>
      </c>
      <c r="C2782" t="str">
        <f>IF(Use_Der,IF(ISERROR(INDEX(Data!$D$30:'Data'!$D$5000,IF($A2782&gt;$H$2,15000,$A2782))),"",INDEX(Data!$D$30:'Data'!$D$5000,IF($A2782&gt;$H$2,15000,$A2782))),"")</f>
        <v/>
      </c>
      <c r="D2782" t="str">
        <f>IF(Use_Der,IF(ISERROR(INDEX(Data!$E$30:'Data'!$E$5000,IF($A2782&gt;$H$2,15000,$A2782))),"",INDEX(Data!$E$30:'Data'!$E$5000,IF($A2782&gt;$H$2,15000,$A2782))),"")</f>
        <v/>
      </c>
      <c r="E2782" t="str">
        <f>IF(Use_Der,IF(ISERROR(INDEX(Data!$F$30:'Data'!$F$5000,IF($A2782&gt;$H$2,15000,$A2782))),"",INDEX(Data!$F$30:'Data'!$F$5000,IF($A2782&gt;$H$2,15000,$A2782))),"")</f>
        <v/>
      </c>
      <c r="F2782" t="str">
        <f>IF(Use_Der,IF(ISERROR(INDEX(Data!$G$30:'Data'!$G$5000,IF($A2782&gt;$H$2,15000,$A2782))),"",INDEX(Data!$G$30:'Data'!$G$5000,IF($A2782&gt;$H$2,15000,$A2782))),"")</f>
        <v/>
      </c>
      <c r="G2782" s="96"/>
      <c r="H2782" s="96"/>
      <c r="I2782" s="96"/>
      <c r="J2782">
        <f t="shared" si="21"/>
        <v>2899</v>
      </c>
      <c r="K2782" t="str">
        <f>IFERROR(INDEX(Data!$C$30:'Data'!$C$5007,IF($J2782&gt;$P$2,15000,$J2782)),"")</f>
        <v/>
      </c>
      <c r="L2782" t="str">
        <f>IF(ISERROR(INDEX(Data!$D$30:'Data'!$D$5007,IF($J2782&gt;$P$2,15000,$J2782))),"",INDEX(Data!$D$30:'Data'!$D$5007,IF($J2782&gt;$P$2,15000,$J2782)))</f>
        <v/>
      </c>
      <c r="M2782" t="str">
        <f>IF(ISERROR(INDEX(Data!$H$30:'Data'!$H$5007,IF($J2782&gt;$P$2,15000,$J2782))),"",INDEX(Data!$H$30:'Data'!$H$5007,IF($J2782&gt;$P$2,15000,$J2782)))</f>
        <v/>
      </c>
    </row>
    <row r="2783" spans="1:13">
      <c r="A2783">
        <f t="shared" si="20"/>
        <v>2900</v>
      </c>
      <c r="B2783" t="str">
        <f>IF(Use_Der,IFERROR(INDEX(Data!$C$30:'Data'!$C$5000,IF($A2783&gt;$H$2,15000,$A2783)),""),"")</f>
        <v/>
      </c>
      <c r="C2783" t="str">
        <f>IF(Use_Der,IF(ISERROR(INDEX(Data!$D$30:'Data'!$D$5000,IF($A2783&gt;$H$2,15000,$A2783))),"",INDEX(Data!$D$30:'Data'!$D$5000,IF($A2783&gt;$H$2,15000,$A2783))),"")</f>
        <v/>
      </c>
      <c r="D2783" t="str">
        <f>IF(Use_Der,IF(ISERROR(INDEX(Data!$E$30:'Data'!$E$5000,IF($A2783&gt;$H$2,15000,$A2783))),"",INDEX(Data!$E$30:'Data'!$E$5000,IF($A2783&gt;$H$2,15000,$A2783))),"")</f>
        <v/>
      </c>
      <c r="E2783" t="str">
        <f>IF(Use_Der,IF(ISERROR(INDEX(Data!$F$30:'Data'!$F$5000,IF($A2783&gt;$H$2,15000,$A2783))),"",INDEX(Data!$F$30:'Data'!$F$5000,IF($A2783&gt;$H$2,15000,$A2783))),"")</f>
        <v/>
      </c>
      <c r="F2783" t="str">
        <f>IF(Use_Der,IF(ISERROR(INDEX(Data!$G$30:'Data'!$G$5000,IF($A2783&gt;$H$2,15000,$A2783))),"",INDEX(Data!$G$30:'Data'!$G$5000,IF($A2783&gt;$H$2,15000,$A2783))),"")</f>
        <v/>
      </c>
      <c r="G2783" s="96"/>
      <c r="H2783" s="96"/>
      <c r="I2783" s="96"/>
      <c r="J2783">
        <f t="shared" si="21"/>
        <v>2900</v>
      </c>
      <c r="K2783" t="str">
        <f>IFERROR(INDEX(Data!$C$30:'Data'!$C$5007,IF($J2783&gt;$P$2,15000,$J2783)),"")</f>
        <v/>
      </c>
      <c r="L2783" t="str">
        <f>IF(ISERROR(INDEX(Data!$D$30:'Data'!$D$5007,IF($J2783&gt;$P$2,15000,$J2783))),"",INDEX(Data!$D$30:'Data'!$D$5007,IF($J2783&gt;$P$2,15000,$J2783)))</f>
        <v/>
      </c>
      <c r="M2783" t="str">
        <f>IF(ISERROR(INDEX(Data!$H$30:'Data'!$H$5007,IF($J2783&gt;$P$2,15000,$J2783))),"",INDEX(Data!$H$30:'Data'!$H$5007,IF($J2783&gt;$P$2,15000,$J2783)))</f>
        <v/>
      </c>
    </row>
    <row r="2784" spans="1:13">
      <c r="A2784">
        <f t="shared" si="20"/>
        <v>2901</v>
      </c>
      <c r="B2784" t="str">
        <f>IF(Use_Der,IFERROR(INDEX(Data!$C$30:'Data'!$C$5000,IF($A2784&gt;$H$2,15000,$A2784)),""),"")</f>
        <v/>
      </c>
      <c r="C2784" t="str">
        <f>IF(Use_Der,IF(ISERROR(INDEX(Data!$D$30:'Data'!$D$5000,IF($A2784&gt;$H$2,15000,$A2784))),"",INDEX(Data!$D$30:'Data'!$D$5000,IF($A2784&gt;$H$2,15000,$A2784))),"")</f>
        <v/>
      </c>
      <c r="D2784" t="str">
        <f>IF(Use_Der,IF(ISERROR(INDEX(Data!$E$30:'Data'!$E$5000,IF($A2784&gt;$H$2,15000,$A2784))),"",INDEX(Data!$E$30:'Data'!$E$5000,IF($A2784&gt;$H$2,15000,$A2784))),"")</f>
        <v/>
      </c>
      <c r="E2784" t="str">
        <f>IF(Use_Der,IF(ISERROR(INDEX(Data!$F$30:'Data'!$F$5000,IF($A2784&gt;$H$2,15000,$A2784))),"",INDEX(Data!$F$30:'Data'!$F$5000,IF($A2784&gt;$H$2,15000,$A2784))),"")</f>
        <v/>
      </c>
      <c r="F2784" t="str">
        <f>IF(Use_Der,IF(ISERROR(INDEX(Data!$G$30:'Data'!$G$5000,IF($A2784&gt;$H$2,15000,$A2784))),"",INDEX(Data!$G$30:'Data'!$G$5000,IF($A2784&gt;$H$2,15000,$A2784))),"")</f>
        <v/>
      </c>
      <c r="G2784" s="96"/>
      <c r="H2784" s="96"/>
      <c r="I2784" s="96"/>
      <c r="J2784">
        <f t="shared" si="21"/>
        <v>2901</v>
      </c>
      <c r="K2784" t="str">
        <f>IFERROR(INDEX(Data!$C$30:'Data'!$C$5007,IF($J2784&gt;$P$2,15000,$J2784)),"")</f>
        <v/>
      </c>
      <c r="L2784" t="str">
        <f>IF(ISERROR(INDEX(Data!$D$30:'Data'!$D$5007,IF($J2784&gt;$P$2,15000,$J2784))),"",INDEX(Data!$D$30:'Data'!$D$5007,IF($J2784&gt;$P$2,15000,$J2784)))</f>
        <v/>
      </c>
      <c r="M2784" t="str">
        <f>IF(ISERROR(INDEX(Data!$H$30:'Data'!$H$5007,IF($J2784&gt;$P$2,15000,$J2784))),"",INDEX(Data!$H$30:'Data'!$H$5007,IF($J2784&gt;$P$2,15000,$J2784)))</f>
        <v/>
      </c>
    </row>
    <row r="2785" spans="1:13">
      <c r="A2785">
        <f t="shared" si="20"/>
        <v>2902</v>
      </c>
      <c r="B2785" t="str">
        <f>IF(Use_Der,IFERROR(INDEX(Data!$C$30:'Data'!$C$5000,IF($A2785&gt;$H$2,15000,$A2785)),""),"")</f>
        <v/>
      </c>
      <c r="C2785" t="str">
        <f>IF(Use_Der,IF(ISERROR(INDEX(Data!$D$30:'Data'!$D$5000,IF($A2785&gt;$H$2,15000,$A2785))),"",INDEX(Data!$D$30:'Data'!$D$5000,IF($A2785&gt;$H$2,15000,$A2785))),"")</f>
        <v/>
      </c>
      <c r="D2785" t="str">
        <f>IF(Use_Der,IF(ISERROR(INDEX(Data!$E$30:'Data'!$E$5000,IF($A2785&gt;$H$2,15000,$A2785))),"",INDEX(Data!$E$30:'Data'!$E$5000,IF($A2785&gt;$H$2,15000,$A2785))),"")</f>
        <v/>
      </c>
      <c r="E2785" t="str">
        <f>IF(Use_Der,IF(ISERROR(INDEX(Data!$F$30:'Data'!$F$5000,IF($A2785&gt;$H$2,15000,$A2785))),"",INDEX(Data!$F$30:'Data'!$F$5000,IF($A2785&gt;$H$2,15000,$A2785))),"")</f>
        <v/>
      </c>
      <c r="F2785" t="str">
        <f>IF(Use_Der,IF(ISERROR(INDEX(Data!$G$30:'Data'!$G$5000,IF($A2785&gt;$H$2,15000,$A2785))),"",INDEX(Data!$G$30:'Data'!$G$5000,IF($A2785&gt;$H$2,15000,$A2785))),"")</f>
        <v/>
      </c>
      <c r="G2785" s="96"/>
      <c r="H2785" s="96"/>
      <c r="I2785" s="96"/>
      <c r="J2785">
        <f t="shared" si="21"/>
        <v>2902</v>
      </c>
      <c r="K2785" t="str">
        <f>IFERROR(INDEX(Data!$C$30:'Data'!$C$5007,IF($J2785&gt;$P$2,15000,$J2785)),"")</f>
        <v/>
      </c>
      <c r="L2785" t="str">
        <f>IF(ISERROR(INDEX(Data!$D$30:'Data'!$D$5007,IF($J2785&gt;$P$2,15000,$J2785))),"",INDEX(Data!$D$30:'Data'!$D$5007,IF($J2785&gt;$P$2,15000,$J2785)))</f>
        <v/>
      </c>
      <c r="M2785" t="str">
        <f>IF(ISERROR(INDEX(Data!$H$30:'Data'!$H$5007,IF($J2785&gt;$P$2,15000,$J2785))),"",INDEX(Data!$H$30:'Data'!$H$5007,IF($J2785&gt;$P$2,15000,$J2785)))</f>
        <v/>
      </c>
    </row>
    <row r="2786" spans="1:13">
      <c r="A2786">
        <f t="shared" si="20"/>
        <v>2903</v>
      </c>
      <c r="B2786" t="str">
        <f>IF(Use_Der,IFERROR(INDEX(Data!$C$30:'Data'!$C$5000,IF($A2786&gt;$H$2,15000,$A2786)),""),"")</f>
        <v/>
      </c>
      <c r="C2786" t="str">
        <f>IF(Use_Der,IF(ISERROR(INDEX(Data!$D$30:'Data'!$D$5000,IF($A2786&gt;$H$2,15000,$A2786))),"",INDEX(Data!$D$30:'Data'!$D$5000,IF($A2786&gt;$H$2,15000,$A2786))),"")</f>
        <v/>
      </c>
      <c r="D2786" t="str">
        <f>IF(Use_Der,IF(ISERROR(INDEX(Data!$E$30:'Data'!$E$5000,IF($A2786&gt;$H$2,15000,$A2786))),"",INDEX(Data!$E$30:'Data'!$E$5000,IF($A2786&gt;$H$2,15000,$A2786))),"")</f>
        <v/>
      </c>
      <c r="E2786" t="str">
        <f>IF(Use_Der,IF(ISERROR(INDEX(Data!$F$30:'Data'!$F$5000,IF($A2786&gt;$H$2,15000,$A2786))),"",INDEX(Data!$F$30:'Data'!$F$5000,IF($A2786&gt;$H$2,15000,$A2786))),"")</f>
        <v/>
      </c>
      <c r="F2786" t="str">
        <f>IF(Use_Der,IF(ISERROR(INDEX(Data!$G$30:'Data'!$G$5000,IF($A2786&gt;$H$2,15000,$A2786))),"",INDEX(Data!$G$30:'Data'!$G$5000,IF($A2786&gt;$H$2,15000,$A2786))),"")</f>
        <v/>
      </c>
      <c r="G2786" s="96"/>
      <c r="H2786" s="96"/>
      <c r="I2786" s="96"/>
      <c r="J2786">
        <f t="shared" si="21"/>
        <v>2903</v>
      </c>
      <c r="K2786" t="str">
        <f>IFERROR(INDEX(Data!$C$30:'Data'!$C$5007,IF($J2786&gt;$P$2,15000,$J2786)),"")</f>
        <v/>
      </c>
      <c r="L2786" t="str">
        <f>IF(ISERROR(INDEX(Data!$D$30:'Data'!$D$5007,IF($J2786&gt;$P$2,15000,$J2786))),"",INDEX(Data!$D$30:'Data'!$D$5007,IF($J2786&gt;$P$2,15000,$J2786)))</f>
        <v/>
      </c>
      <c r="M2786" t="str">
        <f>IF(ISERROR(INDEX(Data!$H$30:'Data'!$H$5007,IF($J2786&gt;$P$2,15000,$J2786))),"",INDEX(Data!$H$30:'Data'!$H$5007,IF($J2786&gt;$P$2,15000,$J2786)))</f>
        <v/>
      </c>
    </row>
    <row r="2787" spans="1:13">
      <c r="A2787">
        <f t="shared" si="20"/>
        <v>2904</v>
      </c>
      <c r="B2787" t="str">
        <f>IF(Use_Der,IFERROR(INDEX(Data!$C$30:'Data'!$C$5000,IF($A2787&gt;$H$2,15000,$A2787)),""),"")</f>
        <v/>
      </c>
      <c r="C2787" t="str">
        <f>IF(Use_Der,IF(ISERROR(INDEX(Data!$D$30:'Data'!$D$5000,IF($A2787&gt;$H$2,15000,$A2787))),"",INDEX(Data!$D$30:'Data'!$D$5000,IF($A2787&gt;$H$2,15000,$A2787))),"")</f>
        <v/>
      </c>
      <c r="D2787" t="str">
        <f>IF(Use_Der,IF(ISERROR(INDEX(Data!$E$30:'Data'!$E$5000,IF($A2787&gt;$H$2,15000,$A2787))),"",INDEX(Data!$E$30:'Data'!$E$5000,IF($A2787&gt;$H$2,15000,$A2787))),"")</f>
        <v/>
      </c>
      <c r="E2787" t="str">
        <f>IF(Use_Der,IF(ISERROR(INDEX(Data!$F$30:'Data'!$F$5000,IF($A2787&gt;$H$2,15000,$A2787))),"",INDEX(Data!$F$30:'Data'!$F$5000,IF($A2787&gt;$H$2,15000,$A2787))),"")</f>
        <v/>
      </c>
      <c r="F2787" t="str">
        <f>IF(Use_Der,IF(ISERROR(INDEX(Data!$G$30:'Data'!$G$5000,IF($A2787&gt;$H$2,15000,$A2787))),"",INDEX(Data!$G$30:'Data'!$G$5000,IF($A2787&gt;$H$2,15000,$A2787))),"")</f>
        <v/>
      </c>
      <c r="G2787" s="96"/>
      <c r="H2787" s="96"/>
      <c r="I2787" s="96"/>
      <c r="J2787">
        <f t="shared" si="21"/>
        <v>2904</v>
      </c>
      <c r="K2787" t="str">
        <f>IFERROR(INDEX(Data!$C$30:'Data'!$C$5007,IF($J2787&gt;$P$2,15000,$J2787)),"")</f>
        <v/>
      </c>
      <c r="L2787" t="str">
        <f>IF(ISERROR(INDEX(Data!$D$30:'Data'!$D$5007,IF($J2787&gt;$P$2,15000,$J2787))),"",INDEX(Data!$D$30:'Data'!$D$5007,IF($J2787&gt;$P$2,15000,$J2787)))</f>
        <v/>
      </c>
      <c r="M2787" t="str">
        <f>IF(ISERROR(INDEX(Data!$H$30:'Data'!$H$5007,IF($J2787&gt;$P$2,15000,$J2787))),"",INDEX(Data!$H$30:'Data'!$H$5007,IF($J2787&gt;$P$2,15000,$J2787)))</f>
        <v/>
      </c>
    </row>
    <row r="2788" spans="1:13">
      <c r="A2788">
        <f t="shared" si="20"/>
        <v>2905</v>
      </c>
      <c r="B2788" t="str">
        <f>IF(Use_Der,IFERROR(INDEX(Data!$C$30:'Data'!$C$5000,IF($A2788&gt;$H$2,15000,$A2788)),""),"")</f>
        <v/>
      </c>
      <c r="C2788" t="str">
        <f>IF(Use_Der,IF(ISERROR(INDEX(Data!$D$30:'Data'!$D$5000,IF($A2788&gt;$H$2,15000,$A2788))),"",INDEX(Data!$D$30:'Data'!$D$5000,IF($A2788&gt;$H$2,15000,$A2788))),"")</f>
        <v/>
      </c>
      <c r="D2788" t="str">
        <f>IF(Use_Der,IF(ISERROR(INDEX(Data!$E$30:'Data'!$E$5000,IF($A2788&gt;$H$2,15000,$A2788))),"",INDEX(Data!$E$30:'Data'!$E$5000,IF($A2788&gt;$H$2,15000,$A2788))),"")</f>
        <v/>
      </c>
      <c r="E2788" t="str">
        <f>IF(Use_Der,IF(ISERROR(INDEX(Data!$F$30:'Data'!$F$5000,IF($A2788&gt;$H$2,15000,$A2788))),"",INDEX(Data!$F$30:'Data'!$F$5000,IF($A2788&gt;$H$2,15000,$A2788))),"")</f>
        <v/>
      </c>
      <c r="F2788" t="str">
        <f>IF(Use_Der,IF(ISERROR(INDEX(Data!$G$30:'Data'!$G$5000,IF($A2788&gt;$H$2,15000,$A2788))),"",INDEX(Data!$G$30:'Data'!$G$5000,IF($A2788&gt;$H$2,15000,$A2788))),"")</f>
        <v/>
      </c>
      <c r="G2788" s="96"/>
      <c r="H2788" s="96"/>
      <c r="I2788" s="96"/>
      <c r="J2788">
        <f t="shared" si="21"/>
        <v>2905</v>
      </c>
      <c r="K2788" t="str">
        <f>IFERROR(INDEX(Data!$C$30:'Data'!$C$5007,IF($J2788&gt;$P$2,15000,$J2788)),"")</f>
        <v/>
      </c>
      <c r="L2788" t="str">
        <f>IF(ISERROR(INDEX(Data!$D$30:'Data'!$D$5007,IF($J2788&gt;$P$2,15000,$J2788))),"",INDEX(Data!$D$30:'Data'!$D$5007,IF($J2788&gt;$P$2,15000,$J2788)))</f>
        <v/>
      </c>
      <c r="M2788" t="str">
        <f>IF(ISERROR(INDEX(Data!$H$30:'Data'!$H$5007,IF($J2788&gt;$P$2,15000,$J2788))),"",INDEX(Data!$H$30:'Data'!$H$5007,IF($J2788&gt;$P$2,15000,$J2788)))</f>
        <v/>
      </c>
    </row>
    <row r="2789" spans="1:13">
      <c r="A2789">
        <f t="shared" si="20"/>
        <v>2906</v>
      </c>
      <c r="B2789" t="str">
        <f>IF(Use_Der,IFERROR(INDEX(Data!$C$30:'Data'!$C$5000,IF($A2789&gt;$H$2,15000,$A2789)),""),"")</f>
        <v/>
      </c>
      <c r="C2789" t="str">
        <f>IF(Use_Der,IF(ISERROR(INDEX(Data!$D$30:'Data'!$D$5000,IF($A2789&gt;$H$2,15000,$A2789))),"",INDEX(Data!$D$30:'Data'!$D$5000,IF($A2789&gt;$H$2,15000,$A2789))),"")</f>
        <v/>
      </c>
      <c r="D2789" t="str">
        <f>IF(Use_Der,IF(ISERROR(INDEX(Data!$E$30:'Data'!$E$5000,IF($A2789&gt;$H$2,15000,$A2789))),"",INDEX(Data!$E$30:'Data'!$E$5000,IF($A2789&gt;$H$2,15000,$A2789))),"")</f>
        <v/>
      </c>
      <c r="E2789" t="str">
        <f>IF(Use_Der,IF(ISERROR(INDEX(Data!$F$30:'Data'!$F$5000,IF($A2789&gt;$H$2,15000,$A2789))),"",INDEX(Data!$F$30:'Data'!$F$5000,IF($A2789&gt;$H$2,15000,$A2789))),"")</f>
        <v/>
      </c>
      <c r="F2789" t="str">
        <f>IF(Use_Der,IF(ISERROR(INDEX(Data!$G$30:'Data'!$G$5000,IF($A2789&gt;$H$2,15000,$A2789))),"",INDEX(Data!$G$30:'Data'!$G$5000,IF($A2789&gt;$H$2,15000,$A2789))),"")</f>
        <v/>
      </c>
      <c r="G2789" s="96"/>
      <c r="H2789" s="96"/>
      <c r="I2789" s="96"/>
      <c r="J2789">
        <f t="shared" si="21"/>
        <v>2906</v>
      </c>
      <c r="K2789" t="str">
        <f>IFERROR(INDEX(Data!$C$30:'Data'!$C$5007,IF($J2789&gt;$P$2,15000,$J2789)),"")</f>
        <v/>
      </c>
      <c r="L2789" t="str">
        <f>IF(ISERROR(INDEX(Data!$D$30:'Data'!$D$5007,IF($J2789&gt;$P$2,15000,$J2789))),"",INDEX(Data!$D$30:'Data'!$D$5007,IF($J2789&gt;$P$2,15000,$J2789)))</f>
        <v/>
      </c>
      <c r="M2789" t="str">
        <f>IF(ISERROR(INDEX(Data!$H$30:'Data'!$H$5007,IF($J2789&gt;$P$2,15000,$J2789))),"",INDEX(Data!$H$30:'Data'!$H$5007,IF($J2789&gt;$P$2,15000,$J2789)))</f>
        <v/>
      </c>
    </row>
    <row r="2790" spans="1:13">
      <c r="A2790">
        <f t="shared" si="20"/>
        <v>2907</v>
      </c>
      <c r="B2790" t="str">
        <f>IF(Use_Der,IFERROR(INDEX(Data!$C$30:'Data'!$C$5000,IF($A2790&gt;$H$2,15000,$A2790)),""),"")</f>
        <v/>
      </c>
      <c r="C2790" t="str">
        <f>IF(Use_Der,IF(ISERROR(INDEX(Data!$D$30:'Data'!$D$5000,IF($A2790&gt;$H$2,15000,$A2790))),"",INDEX(Data!$D$30:'Data'!$D$5000,IF($A2790&gt;$H$2,15000,$A2790))),"")</f>
        <v/>
      </c>
      <c r="D2790" t="str">
        <f>IF(Use_Der,IF(ISERROR(INDEX(Data!$E$30:'Data'!$E$5000,IF($A2790&gt;$H$2,15000,$A2790))),"",INDEX(Data!$E$30:'Data'!$E$5000,IF($A2790&gt;$H$2,15000,$A2790))),"")</f>
        <v/>
      </c>
      <c r="E2790" t="str">
        <f>IF(Use_Der,IF(ISERROR(INDEX(Data!$F$30:'Data'!$F$5000,IF($A2790&gt;$H$2,15000,$A2790))),"",INDEX(Data!$F$30:'Data'!$F$5000,IF($A2790&gt;$H$2,15000,$A2790))),"")</f>
        <v/>
      </c>
      <c r="F2790" t="str">
        <f>IF(Use_Der,IF(ISERROR(INDEX(Data!$G$30:'Data'!$G$5000,IF($A2790&gt;$H$2,15000,$A2790))),"",INDEX(Data!$G$30:'Data'!$G$5000,IF($A2790&gt;$H$2,15000,$A2790))),"")</f>
        <v/>
      </c>
      <c r="G2790" s="96"/>
      <c r="H2790" s="96"/>
      <c r="I2790" s="96"/>
      <c r="J2790">
        <f t="shared" si="21"/>
        <v>2907</v>
      </c>
      <c r="K2790" t="str">
        <f>IFERROR(INDEX(Data!$C$30:'Data'!$C$5007,IF($J2790&gt;$P$2,15000,$J2790)),"")</f>
        <v/>
      </c>
      <c r="L2790" t="str">
        <f>IF(ISERROR(INDEX(Data!$D$30:'Data'!$D$5007,IF($J2790&gt;$P$2,15000,$J2790))),"",INDEX(Data!$D$30:'Data'!$D$5007,IF($J2790&gt;$P$2,15000,$J2790)))</f>
        <v/>
      </c>
      <c r="M2790" t="str">
        <f>IF(ISERROR(INDEX(Data!$H$30:'Data'!$H$5007,IF($J2790&gt;$P$2,15000,$J2790))),"",INDEX(Data!$H$30:'Data'!$H$5007,IF($J2790&gt;$P$2,15000,$J2790)))</f>
        <v/>
      </c>
    </row>
    <row r="2791" spans="1:13">
      <c r="A2791">
        <f t="shared" si="20"/>
        <v>2908</v>
      </c>
      <c r="B2791" t="str">
        <f>IF(Use_Der,IFERROR(INDEX(Data!$C$30:'Data'!$C$5000,IF($A2791&gt;$H$2,15000,$A2791)),""),"")</f>
        <v/>
      </c>
      <c r="C2791" t="str">
        <f>IF(Use_Der,IF(ISERROR(INDEX(Data!$D$30:'Data'!$D$5000,IF($A2791&gt;$H$2,15000,$A2791))),"",INDEX(Data!$D$30:'Data'!$D$5000,IF($A2791&gt;$H$2,15000,$A2791))),"")</f>
        <v/>
      </c>
      <c r="D2791" t="str">
        <f>IF(Use_Der,IF(ISERROR(INDEX(Data!$E$30:'Data'!$E$5000,IF($A2791&gt;$H$2,15000,$A2791))),"",INDEX(Data!$E$30:'Data'!$E$5000,IF($A2791&gt;$H$2,15000,$A2791))),"")</f>
        <v/>
      </c>
      <c r="E2791" t="str">
        <f>IF(Use_Der,IF(ISERROR(INDEX(Data!$F$30:'Data'!$F$5000,IF($A2791&gt;$H$2,15000,$A2791))),"",INDEX(Data!$F$30:'Data'!$F$5000,IF($A2791&gt;$H$2,15000,$A2791))),"")</f>
        <v/>
      </c>
      <c r="F2791" t="str">
        <f>IF(Use_Der,IF(ISERROR(INDEX(Data!$G$30:'Data'!$G$5000,IF($A2791&gt;$H$2,15000,$A2791))),"",INDEX(Data!$G$30:'Data'!$G$5000,IF($A2791&gt;$H$2,15000,$A2791))),"")</f>
        <v/>
      </c>
      <c r="G2791" s="96"/>
      <c r="H2791" s="96"/>
      <c r="I2791" s="96"/>
      <c r="J2791">
        <f t="shared" si="21"/>
        <v>2908</v>
      </c>
      <c r="K2791" t="str">
        <f>IFERROR(INDEX(Data!$C$30:'Data'!$C$5007,IF($J2791&gt;$P$2,15000,$J2791)),"")</f>
        <v/>
      </c>
      <c r="L2791" t="str">
        <f>IF(ISERROR(INDEX(Data!$D$30:'Data'!$D$5007,IF($J2791&gt;$P$2,15000,$J2791))),"",INDEX(Data!$D$30:'Data'!$D$5007,IF($J2791&gt;$P$2,15000,$J2791)))</f>
        <v/>
      </c>
      <c r="M2791" t="str">
        <f>IF(ISERROR(INDEX(Data!$H$30:'Data'!$H$5007,IF($J2791&gt;$P$2,15000,$J2791))),"",INDEX(Data!$H$30:'Data'!$H$5007,IF($J2791&gt;$P$2,15000,$J2791)))</f>
        <v/>
      </c>
    </row>
    <row r="2792" spans="1:13">
      <c r="A2792">
        <f t="shared" si="20"/>
        <v>2909</v>
      </c>
      <c r="B2792" t="str">
        <f>IF(Use_Der,IFERROR(INDEX(Data!$C$30:'Data'!$C$5000,IF($A2792&gt;$H$2,15000,$A2792)),""),"")</f>
        <v/>
      </c>
      <c r="C2792" t="str">
        <f>IF(Use_Der,IF(ISERROR(INDEX(Data!$D$30:'Data'!$D$5000,IF($A2792&gt;$H$2,15000,$A2792))),"",INDEX(Data!$D$30:'Data'!$D$5000,IF($A2792&gt;$H$2,15000,$A2792))),"")</f>
        <v/>
      </c>
      <c r="D2792" t="str">
        <f>IF(Use_Der,IF(ISERROR(INDEX(Data!$E$30:'Data'!$E$5000,IF($A2792&gt;$H$2,15000,$A2792))),"",INDEX(Data!$E$30:'Data'!$E$5000,IF($A2792&gt;$H$2,15000,$A2792))),"")</f>
        <v/>
      </c>
      <c r="E2792" t="str">
        <f>IF(Use_Der,IF(ISERROR(INDEX(Data!$F$30:'Data'!$F$5000,IF($A2792&gt;$H$2,15000,$A2792))),"",INDEX(Data!$F$30:'Data'!$F$5000,IF($A2792&gt;$H$2,15000,$A2792))),"")</f>
        <v/>
      </c>
      <c r="F2792" t="str">
        <f>IF(Use_Der,IF(ISERROR(INDEX(Data!$G$30:'Data'!$G$5000,IF($A2792&gt;$H$2,15000,$A2792))),"",INDEX(Data!$G$30:'Data'!$G$5000,IF($A2792&gt;$H$2,15000,$A2792))),"")</f>
        <v/>
      </c>
      <c r="G2792" s="96"/>
      <c r="H2792" s="96"/>
      <c r="I2792" s="96"/>
      <c r="J2792">
        <f t="shared" si="21"/>
        <v>2909</v>
      </c>
      <c r="K2792" t="str">
        <f>IFERROR(INDEX(Data!$C$30:'Data'!$C$5007,IF($J2792&gt;$P$2,15000,$J2792)),"")</f>
        <v/>
      </c>
      <c r="L2792" t="str">
        <f>IF(ISERROR(INDEX(Data!$D$30:'Data'!$D$5007,IF($J2792&gt;$P$2,15000,$J2792))),"",INDEX(Data!$D$30:'Data'!$D$5007,IF($J2792&gt;$P$2,15000,$J2792)))</f>
        <v/>
      </c>
      <c r="M2792" t="str">
        <f>IF(ISERROR(INDEX(Data!$H$30:'Data'!$H$5007,IF($J2792&gt;$P$2,15000,$J2792))),"",INDEX(Data!$H$30:'Data'!$H$5007,IF($J2792&gt;$P$2,15000,$J2792)))</f>
        <v/>
      </c>
    </row>
    <row r="2793" spans="1:13">
      <c r="A2793">
        <f t="shared" si="20"/>
        <v>2910</v>
      </c>
      <c r="B2793" t="str">
        <f>IF(Use_Der,IFERROR(INDEX(Data!$C$30:'Data'!$C$5000,IF($A2793&gt;$H$2,15000,$A2793)),""),"")</f>
        <v/>
      </c>
      <c r="C2793" t="str">
        <f>IF(Use_Der,IF(ISERROR(INDEX(Data!$D$30:'Data'!$D$5000,IF($A2793&gt;$H$2,15000,$A2793))),"",INDEX(Data!$D$30:'Data'!$D$5000,IF($A2793&gt;$H$2,15000,$A2793))),"")</f>
        <v/>
      </c>
      <c r="D2793" t="str">
        <f>IF(Use_Der,IF(ISERROR(INDEX(Data!$E$30:'Data'!$E$5000,IF($A2793&gt;$H$2,15000,$A2793))),"",INDEX(Data!$E$30:'Data'!$E$5000,IF($A2793&gt;$H$2,15000,$A2793))),"")</f>
        <v/>
      </c>
      <c r="E2793" t="str">
        <f>IF(Use_Der,IF(ISERROR(INDEX(Data!$F$30:'Data'!$F$5000,IF($A2793&gt;$H$2,15000,$A2793))),"",INDEX(Data!$F$30:'Data'!$F$5000,IF($A2793&gt;$H$2,15000,$A2793))),"")</f>
        <v/>
      </c>
      <c r="F2793" t="str">
        <f>IF(Use_Der,IF(ISERROR(INDEX(Data!$G$30:'Data'!$G$5000,IF($A2793&gt;$H$2,15000,$A2793))),"",INDEX(Data!$G$30:'Data'!$G$5000,IF($A2793&gt;$H$2,15000,$A2793))),"")</f>
        <v/>
      </c>
      <c r="G2793" s="96"/>
      <c r="H2793" s="96"/>
      <c r="I2793" s="96"/>
      <c r="J2793">
        <f t="shared" si="21"/>
        <v>2910</v>
      </c>
      <c r="K2793" t="str">
        <f>IFERROR(INDEX(Data!$C$30:'Data'!$C$5007,IF($J2793&gt;$P$2,15000,$J2793)),"")</f>
        <v/>
      </c>
      <c r="L2793" t="str">
        <f>IF(ISERROR(INDEX(Data!$D$30:'Data'!$D$5007,IF($J2793&gt;$P$2,15000,$J2793))),"",INDEX(Data!$D$30:'Data'!$D$5007,IF($J2793&gt;$P$2,15000,$J2793)))</f>
        <v/>
      </c>
      <c r="M2793" t="str">
        <f>IF(ISERROR(INDEX(Data!$H$30:'Data'!$H$5007,IF($J2793&gt;$P$2,15000,$J2793))),"",INDEX(Data!$H$30:'Data'!$H$5007,IF($J2793&gt;$P$2,15000,$J2793)))</f>
        <v/>
      </c>
    </row>
    <row r="2794" spans="1:13">
      <c r="A2794">
        <f t="shared" si="20"/>
        <v>2911</v>
      </c>
      <c r="B2794" t="str">
        <f>IF(Use_Der,IFERROR(INDEX(Data!$C$30:'Data'!$C$5000,IF($A2794&gt;$H$2,15000,$A2794)),""),"")</f>
        <v/>
      </c>
      <c r="C2794" t="str">
        <f>IF(Use_Der,IF(ISERROR(INDEX(Data!$D$30:'Data'!$D$5000,IF($A2794&gt;$H$2,15000,$A2794))),"",INDEX(Data!$D$30:'Data'!$D$5000,IF($A2794&gt;$H$2,15000,$A2794))),"")</f>
        <v/>
      </c>
      <c r="D2794" t="str">
        <f>IF(Use_Der,IF(ISERROR(INDEX(Data!$E$30:'Data'!$E$5000,IF($A2794&gt;$H$2,15000,$A2794))),"",INDEX(Data!$E$30:'Data'!$E$5000,IF($A2794&gt;$H$2,15000,$A2794))),"")</f>
        <v/>
      </c>
      <c r="E2794" t="str">
        <f>IF(Use_Der,IF(ISERROR(INDEX(Data!$F$30:'Data'!$F$5000,IF($A2794&gt;$H$2,15000,$A2794))),"",INDEX(Data!$F$30:'Data'!$F$5000,IF($A2794&gt;$H$2,15000,$A2794))),"")</f>
        <v/>
      </c>
      <c r="F2794" t="str">
        <f>IF(Use_Der,IF(ISERROR(INDEX(Data!$G$30:'Data'!$G$5000,IF($A2794&gt;$H$2,15000,$A2794))),"",INDEX(Data!$G$30:'Data'!$G$5000,IF($A2794&gt;$H$2,15000,$A2794))),"")</f>
        <v/>
      </c>
      <c r="G2794" s="96"/>
      <c r="H2794" s="96"/>
      <c r="I2794" s="96"/>
      <c r="J2794">
        <f t="shared" si="21"/>
        <v>2911</v>
      </c>
      <c r="K2794" t="str">
        <f>IFERROR(INDEX(Data!$C$30:'Data'!$C$5007,IF($J2794&gt;$P$2,15000,$J2794)),"")</f>
        <v/>
      </c>
      <c r="L2794" t="str">
        <f>IF(ISERROR(INDEX(Data!$D$30:'Data'!$D$5007,IF($J2794&gt;$P$2,15000,$J2794))),"",INDEX(Data!$D$30:'Data'!$D$5007,IF($J2794&gt;$P$2,15000,$J2794)))</f>
        <v/>
      </c>
      <c r="M2794" t="str">
        <f>IF(ISERROR(INDEX(Data!$H$30:'Data'!$H$5007,IF($J2794&gt;$P$2,15000,$J2794))),"",INDEX(Data!$H$30:'Data'!$H$5007,IF($J2794&gt;$P$2,15000,$J2794)))</f>
        <v/>
      </c>
    </row>
    <row r="2795" spans="1:13">
      <c r="A2795">
        <f t="shared" si="20"/>
        <v>2912</v>
      </c>
      <c r="B2795" t="str">
        <f>IF(Use_Der,IFERROR(INDEX(Data!$C$30:'Data'!$C$5000,IF($A2795&gt;$H$2,15000,$A2795)),""),"")</f>
        <v/>
      </c>
      <c r="C2795" t="str">
        <f>IF(Use_Der,IF(ISERROR(INDEX(Data!$D$30:'Data'!$D$5000,IF($A2795&gt;$H$2,15000,$A2795))),"",INDEX(Data!$D$30:'Data'!$D$5000,IF($A2795&gt;$H$2,15000,$A2795))),"")</f>
        <v/>
      </c>
      <c r="D2795" t="str">
        <f>IF(Use_Der,IF(ISERROR(INDEX(Data!$E$30:'Data'!$E$5000,IF($A2795&gt;$H$2,15000,$A2795))),"",INDEX(Data!$E$30:'Data'!$E$5000,IF($A2795&gt;$H$2,15000,$A2795))),"")</f>
        <v/>
      </c>
      <c r="E2795" t="str">
        <f>IF(Use_Der,IF(ISERROR(INDEX(Data!$F$30:'Data'!$F$5000,IF($A2795&gt;$H$2,15000,$A2795))),"",INDEX(Data!$F$30:'Data'!$F$5000,IF($A2795&gt;$H$2,15000,$A2795))),"")</f>
        <v/>
      </c>
      <c r="F2795" t="str">
        <f>IF(Use_Der,IF(ISERROR(INDEX(Data!$G$30:'Data'!$G$5000,IF($A2795&gt;$H$2,15000,$A2795))),"",INDEX(Data!$G$30:'Data'!$G$5000,IF($A2795&gt;$H$2,15000,$A2795))),"")</f>
        <v/>
      </c>
      <c r="G2795" s="96"/>
      <c r="H2795" s="96"/>
      <c r="I2795" s="96"/>
      <c r="J2795">
        <f t="shared" si="21"/>
        <v>2912</v>
      </c>
      <c r="K2795" t="str">
        <f>IFERROR(INDEX(Data!$C$30:'Data'!$C$5007,IF($J2795&gt;$P$2,15000,$J2795)),"")</f>
        <v/>
      </c>
      <c r="L2795" t="str">
        <f>IF(ISERROR(INDEX(Data!$D$30:'Data'!$D$5007,IF($J2795&gt;$P$2,15000,$J2795))),"",INDEX(Data!$D$30:'Data'!$D$5007,IF($J2795&gt;$P$2,15000,$J2795)))</f>
        <v/>
      </c>
      <c r="M2795" t="str">
        <f>IF(ISERROR(INDEX(Data!$H$30:'Data'!$H$5007,IF($J2795&gt;$P$2,15000,$J2795))),"",INDEX(Data!$H$30:'Data'!$H$5007,IF($J2795&gt;$P$2,15000,$J2795)))</f>
        <v/>
      </c>
    </row>
    <row r="2796" spans="1:13">
      <c r="A2796">
        <f t="shared" si="20"/>
        <v>2913</v>
      </c>
      <c r="B2796" t="str">
        <f>IF(Use_Der,IFERROR(INDEX(Data!$C$30:'Data'!$C$5000,IF($A2796&gt;$H$2,15000,$A2796)),""),"")</f>
        <v/>
      </c>
      <c r="C2796" t="str">
        <f>IF(Use_Der,IF(ISERROR(INDEX(Data!$D$30:'Data'!$D$5000,IF($A2796&gt;$H$2,15000,$A2796))),"",INDEX(Data!$D$30:'Data'!$D$5000,IF($A2796&gt;$H$2,15000,$A2796))),"")</f>
        <v/>
      </c>
      <c r="D2796" t="str">
        <f>IF(Use_Der,IF(ISERROR(INDEX(Data!$E$30:'Data'!$E$5000,IF($A2796&gt;$H$2,15000,$A2796))),"",INDEX(Data!$E$30:'Data'!$E$5000,IF($A2796&gt;$H$2,15000,$A2796))),"")</f>
        <v/>
      </c>
      <c r="E2796" t="str">
        <f>IF(Use_Der,IF(ISERROR(INDEX(Data!$F$30:'Data'!$F$5000,IF($A2796&gt;$H$2,15000,$A2796))),"",INDEX(Data!$F$30:'Data'!$F$5000,IF($A2796&gt;$H$2,15000,$A2796))),"")</f>
        <v/>
      </c>
      <c r="F2796" t="str">
        <f>IF(Use_Der,IF(ISERROR(INDEX(Data!$G$30:'Data'!$G$5000,IF($A2796&gt;$H$2,15000,$A2796))),"",INDEX(Data!$G$30:'Data'!$G$5000,IF($A2796&gt;$H$2,15000,$A2796))),"")</f>
        <v/>
      </c>
      <c r="G2796" s="96"/>
      <c r="H2796" s="96"/>
      <c r="I2796" s="96"/>
      <c r="J2796">
        <f t="shared" si="21"/>
        <v>2913</v>
      </c>
      <c r="K2796" t="str">
        <f>IFERROR(INDEX(Data!$C$30:'Data'!$C$5007,IF($J2796&gt;$P$2,15000,$J2796)),"")</f>
        <v/>
      </c>
      <c r="L2796" t="str">
        <f>IF(ISERROR(INDEX(Data!$D$30:'Data'!$D$5007,IF($J2796&gt;$P$2,15000,$J2796))),"",INDEX(Data!$D$30:'Data'!$D$5007,IF($J2796&gt;$P$2,15000,$J2796)))</f>
        <v/>
      </c>
      <c r="M2796" t="str">
        <f>IF(ISERROR(INDEX(Data!$H$30:'Data'!$H$5007,IF($J2796&gt;$P$2,15000,$J2796))),"",INDEX(Data!$H$30:'Data'!$H$5007,IF($J2796&gt;$P$2,15000,$J2796)))</f>
        <v/>
      </c>
    </row>
    <row r="2797" spans="1:13">
      <c r="A2797">
        <f t="shared" si="20"/>
        <v>2914</v>
      </c>
      <c r="B2797" t="str">
        <f>IF(Use_Der,IFERROR(INDEX(Data!$C$30:'Data'!$C$5000,IF($A2797&gt;$H$2,15000,$A2797)),""),"")</f>
        <v/>
      </c>
      <c r="C2797" t="str">
        <f>IF(Use_Der,IF(ISERROR(INDEX(Data!$D$30:'Data'!$D$5000,IF($A2797&gt;$H$2,15000,$A2797))),"",INDEX(Data!$D$30:'Data'!$D$5000,IF($A2797&gt;$H$2,15000,$A2797))),"")</f>
        <v/>
      </c>
      <c r="D2797" t="str">
        <f>IF(Use_Der,IF(ISERROR(INDEX(Data!$E$30:'Data'!$E$5000,IF($A2797&gt;$H$2,15000,$A2797))),"",INDEX(Data!$E$30:'Data'!$E$5000,IF($A2797&gt;$H$2,15000,$A2797))),"")</f>
        <v/>
      </c>
      <c r="E2797" t="str">
        <f>IF(Use_Der,IF(ISERROR(INDEX(Data!$F$30:'Data'!$F$5000,IF($A2797&gt;$H$2,15000,$A2797))),"",INDEX(Data!$F$30:'Data'!$F$5000,IF($A2797&gt;$H$2,15000,$A2797))),"")</f>
        <v/>
      </c>
      <c r="F2797" t="str">
        <f>IF(Use_Der,IF(ISERROR(INDEX(Data!$G$30:'Data'!$G$5000,IF($A2797&gt;$H$2,15000,$A2797))),"",INDEX(Data!$G$30:'Data'!$G$5000,IF($A2797&gt;$H$2,15000,$A2797))),"")</f>
        <v/>
      </c>
      <c r="G2797" s="96"/>
      <c r="H2797" s="96"/>
      <c r="I2797" s="96"/>
      <c r="J2797">
        <f t="shared" si="21"/>
        <v>2914</v>
      </c>
      <c r="K2797" t="str">
        <f>IFERROR(INDEX(Data!$C$30:'Data'!$C$5007,IF($J2797&gt;$P$2,15000,$J2797)),"")</f>
        <v/>
      </c>
      <c r="L2797" t="str">
        <f>IF(ISERROR(INDEX(Data!$D$30:'Data'!$D$5007,IF($J2797&gt;$P$2,15000,$J2797))),"",INDEX(Data!$D$30:'Data'!$D$5007,IF($J2797&gt;$P$2,15000,$J2797)))</f>
        <v/>
      </c>
      <c r="M2797" t="str">
        <f>IF(ISERROR(INDEX(Data!$H$30:'Data'!$H$5007,IF($J2797&gt;$P$2,15000,$J2797))),"",INDEX(Data!$H$30:'Data'!$H$5007,IF($J2797&gt;$P$2,15000,$J2797)))</f>
        <v/>
      </c>
    </row>
    <row r="2798" spans="1:13">
      <c r="A2798">
        <f t="shared" si="20"/>
        <v>2915</v>
      </c>
      <c r="B2798" t="str">
        <f>IF(Use_Der,IFERROR(INDEX(Data!$C$30:'Data'!$C$5000,IF($A2798&gt;$H$2,15000,$A2798)),""),"")</f>
        <v/>
      </c>
      <c r="C2798" t="str">
        <f>IF(Use_Der,IF(ISERROR(INDEX(Data!$D$30:'Data'!$D$5000,IF($A2798&gt;$H$2,15000,$A2798))),"",INDEX(Data!$D$30:'Data'!$D$5000,IF($A2798&gt;$H$2,15000,$A2798))),"")</f>
        <v/>
      </c>
      <c r="D2798" t="str">
        <f>IF(Use_Der,IF(ISERROR(INDEX(Data!$E$30:'Data'!$E$5000,IF($A2798&gt;$H$2,15000,$A2798))),"",INDEX(Data!$E$30:'Data'!$E$5000,IF($A2798&gt;$H$2,15000,$A2798))),"")</f>
        <v/>
      </c>
      <c r="E2798" t="str">
        <f>IF(Use_Der,IF(ISERROR(INDEX(Data!$F$30:'Data'!$F$5000,IF($A2798&gt;$H$2,15000,$A2798))),"",INDEX(Data!$F$30:'Data'!$F$5000,IF($A2798&gt;$H$2,15000,$A2798))),"")</f>
        <v/>
      </c>
      <c r="F2798" t="str">
        <f>IF(Use_Der,IF(ISERROR(INDEX(Data!$G$30:'Data'!$G$5000,IF($A2798&gt;$H$2,15000,$A2798))),"",INDEX(Data!$G$30:'Data'!$G$5000,IF($A2798&gt;$H$2,15000,$A2798))),"")</f>
        <v/>
      </c>
      <c r="G2798" s="96"/>
      <c r="H2798" s="96"/>
      <c r="I2798" s="96"/>
      <c r="J2798">
        <f t="shared" si="21"/>
        <v>2915</v>
      </c>
      <c r="K2798" t="str">
        <f>IFERROR(INDEX(Data!$C$30:'Data'!$C$5007,IF($J2798&gt;$P$2,15000,$J2798)),"")</f>
        <v/>
      </c>
      <c r="L2798" t="str">
        <f>IF(ISERROR(INDEX(Data!$D$30:'Data'!$D$5007,IF($J2798&gt;$P$2,15000,$J2798))),"",INDEX(Data!$D$30:'Data'!$D$5007,IF($J2798&gt;$P$2,15000,$J2798)))</f>
        <v/>
      </c>
      <c r="M2798" t="str">
        <f>IF(ISERROR(INDEX(Data!$H$30:'Data'!$H$5007,IF($J2798&gt;$P$2,15000,$J2798))),"",INDEX(Data!$H$30:'Data'!$H$5007,IF($J2798&gt;$P$2,15000,$J2798)))</f>
        <v/>
      </c>
    </row>
    <row r="2799" spans="1:13">
      <c r="A2799">
        <f t="shared" si="20"/>
        <v>2916</v>
      </c>
      <c r="B2799" t="str">
        <f>IF(Use_Der,IFERROR(INDEX(Data!$C$30:'Data'!$C$5000,IF($A2799&gt;$H$2,15000,$A2799)),""),"")</f>
        <v/>
      </c>
      <c r="C2799" t="str">
        <f>IF(Use_Der,IF(ISERROR(INDEX(Data!$D$30:'Data'!$D$5000,IF($A2799&gt;$H$2,15000,$A2799))),"",INDEX(Data!$D$30:'Data'!$D$5000,IF($A2799&gt;$H$2,15000,$A2799))),"")</f>
        <v/>
      </c>
      <c r="D2799" t="str">
        <f>IF(Use_Der,IF(ISERROR(INDEX(Data!$E$30:'Data'!$E$5000,IF($A2799&gt;$H$2,15000,$A2799))),"",INDEX(Data!$E$30:'Data'!$E$5000,IF($A2799&gt;$H$2,15000,$A2799))),"")</f>
        <v/>
      </c>
      <c r="E2799" t="str">
        <f>IF(Use_Der,IF(ISERROR(INDEX(Data!$F$30:'Data'!$F$5000,IF($A2799&gt;$H$2,15000,$A2799))),"",INDEX(Data!$F$30:'Data'!$F$5000,IF($A2799&gt;$H$2,15000,$A2799))),"")</f>
        <v/>
      </c>
      <c r="F2799" t="str">
        <f>IF(Use_Der,IF(ISERROR(INDEX(Data!$G$30:'Data'!$G$5000,IF($A2799&gt;$H$2,15000,$A2799))),"",INDEX(Data!$G$30:'Data'!$G$5000,IF($A2799&gt;$H$2,15000,$A2799))),"")</f>
        <v/>
      </c>
      <c r="G2799" s="96"/>
      <c r="H2799" s="96"/>
      <c r="I2799" s="96"/>
      <c r="J2799">
        <f t="shared" si="21"/>
        <v>2916</v>
      </c>
      <c r="K2799" t="str">
        <f>IFERROR(INDEX(Data!$C$30:'Data'!$C$5007,IF($J2799&gt;$P$2,15000,$J2799)),"")</f>
        <v/>
      </c>
      <c r="L2799" t="str">
        <f>IF(ISERROR(INDEX(Data!$D$30:'Data'!$D$5007,IF($J2799&gt;$P$2,15000,$J2799))),"",INDEX(Data!$D$30:'Data'!$D$5007,IF($J2799&gt;$P$2,15000,$J2799)))</f>
        <v/>
      </c>
      <c r="M2799" t="str">
        <f>IF(ISERROR(INDEX(Data!$H$30:'Data'!$H$5007,IF($J2799&gt;$P$2,15000,$J2799))),"",INDEX(Data!$H$30:'Data'!$H$5007,IF($J2799&gt;$P$2,15000,$J2799)))</f>
        <v/>
      </c>
    </row>
    <row r="2800" spans="1:13">
      <c r="A2800">
        <f t="shared" si="20"/>
        <v>2917</v>
      </c>
      <c r="B2800" t="str">
        <f>IF(Use_Der,IFERROR(INDEX(Data!$C$30:'Data'!$C$5000,IF($A2800&gt;$H$2,15000,$A2800)),""),"")</f>
        <v/>
      </c>
      <c r="C2800" t="str">
        <f>IF(Use_Der,IF(ISERROR(INDEX(Data!$D$30:'Data'!$D$5000,IF($A2800&gt;$H$2,15000,$A2800))),"",INDEX(Data!$D$30:'Data'!$D$5000,IF($A2800&gt;$H$2,15000,$A2800))),"")</f>
        <v/>
      </c>
      <c r="D2800" t="str">
        <f>IF(Use_Der,IF(ISERROR(INDEX(Data!$E$30:'Data'!$E$5000,IF($A2800&gt;$H$2,15000,$A2800))),"",INDEX(Data!$E$30:'Data'!$E$5000,IF($A2800&gt;$H$2,15000,$A2800))),"")</f>
        <v/>
      </c>
      <c r="E2800" t="str">
        <f>IF(Use_Der,IF(ISERROR(INDEX(Data!$F$30:'Data'!$F$5000,IF($A2800&gt;$H$2,15000,$A2800))),"",INDEX(Data!$F$30:'Data'!$F$5000,IF($A2800&gt;$H$2,15000,$A2800))),"")</f>
        <v/>
      </c>
      <c r="F2800" t="str">
        <f>IF(Use_Der,IF(ISERROR(INDEX(Data!$G$30:'Data'!$G$5000,IF($A2800&gt;$H$2,15000,$A2800))),"",INDEX(Data!$G$30:'Data'!$G$5000,IF($A2800&gt;$H$2,15000,$A2800))),"")</f>
        <v/>
      </c>
      <c r="G2800" s="96"/>
      <c r="H2800" s="96"/>
      <c r="I2800" s="96"/>
      <c r="J2800">
        <f t="shared" si="21"/>
        <v>2917</v>
      </c>
      <c r="K2800" t="str">
        <f>IFERROR(INDEX(Data!$C$30:'Data'!$C$5007,IF($J2800&gt;$P$2,15000,$J2800)),"")</f>
        <v/>
      </c>
      <c r="L2800" t="str">
        <f>IF(ISERROR(INDEX(Data!$D$30:'Data'!$D$5007,IF($J2800&gt;$P$2,15000,$J2800))),"",INDEX(Data!$D$30:'Data'!$D$5007,IF($J2800&gt;$P$2,15000,$J2800)))</f>
        <v/>
      </c>
      <c r="M2800" t="str">
        <f>IF(ISERROR(INDEX(Data!$H$30:'Data'!$H$5007,IF($J2800&gt;$P$2,15000,$J2800))),"",INDEX(Data!$H$30:'Data'!$H$5007,IF($J2800&gt;$P$2,15000,$J2800)))</f>
        <v/>
      </c>
    </row>
    <row r="2801" spans="1:13">
      <c r="A2801">
        <f t="shared" si="20"/>
        <v>2918</v>
      </c>
      <c r="B2801" t="str">
        <f>IF(Use_Der,IFERROR(INDEX(Data!$C$30:'Data'!$C$5000,IF($A2801&gt;$H$2,15000,$A2801)),""),"")</f>
        <v/>
      </c>
      <c r="C2801" t="str">
        <f>IF(Use_Der,IF(ISERROR(INDEX(Data!$D$30:'Data'!$D$5000,IF($A2801&gt;$H$2,15000,$A2801))),"",INDEX(Data!$D$30:'Data'!$D$5000,IF($A2801&gt;$H$2,15000,$A2801))),"")</f>
        <v/>
      </c>
      <c r="D2801" t="str">
        <f>IF(Use_Der,IF(ISERROR(INDEX(Data!$E$30:'Data'!$E$5000,IF($A2801&gt;$H$2,15000,$A2801))),"",INDEX(Data!$E$30:'Data'!$E$5000,IF($A2801&gt;$H$2,15000,$A2801))),"")</f>
        <v/>
      </c>
      <c r="E2801" t="str">
        <f>IF(Use_Der,IF(ISERROR(INDEX(Data!$F$30:'Data'!$F$5000,IF($A2801&gt;$H$2,15000,$A2801))),"",INDEX(Data!$F$30:'Data'!$F$5000,IF($A2801&gt;$H$2,15000,$A2801))),"")</f>
        <v/>
      </c>
      <c r="F2801" t="str">
        <f>IF(Use_Der,IF(ISERROR(INDEX(Data!$G$30:'Data'!$G$5000,IF($A2801&gt;$H$2,15000,$A2801))),"",INDEX(Data!$G$30:'Data'!$G$5000,IF($A2801&gt;$H$2,15000,$A2801))),"")</f>
        <v/>
      </c>
      <c r="G2801" s="96"/>
      <c r="H2801" s="96"/>
      <c r="I2801" s="96"/>
      <c r="J2801">
        <f t="shared" si="21"/>
        <v>2918</v>
      </c>
      <c r="K2801" t="str">
        <f>IFERROR(INDEX(Data!$C$30:'Data'!$C$5007,IF($J2801&gt;$P$2,15000,$J2801)),"")</f>
        <v/>
      </c>
      <c r="L2801" t="str">
        <f>IF(ISERROR(INDEX(Data!$D$30:'Data'!$D$5007,IF($J2801&gt;$P$2,15000,$J2801))),"",INDEX(Data!$D$30:'Data'!$D$5007,IF($J2801&gt;$P$2,15000,$J2801)))</f>
        <v/>
      </c>
      <c r="M2801" t="str">
        <f>IF(ISERROR(INDEX(Data!$H$30:'Data'!$H$5007,IF($J2801&gt;$P$2,15000,$J2801))),"",INDEX(Data!$H$30:'Data'!$H$5007,IF($J2801&gt;$P$2,15000,$J2801)))</f>
        <v/>
      </c>
    </row>
    <row r="2802" spans="1:13">
      <c r="A2802">
        <f t="shared" si="20"/>
        <v>2919</v>
      </c>
      <c r="B2802" t="str">
        <f>IF(Use_Der,IFERROR(INDEX(Data!$C$30:'Data'!$C$5000,IF($A2802&gt;$H$2,15000,$A2802)),""),"")</f>
        <v/>
      </c>
      <c r="C2802" t="str">
        <f>IF(Use_Der,IF(ISERROR(INDEX(Data!$D$30:'Data'!$D$5000,IF($A2802&gt;$H$2,15000,$A2802))),"",INDEX(Data!$D$30:'Data'!$D$5000,IF($A2802&gt;$H$2,15000,$A2802))),"")</f>
        <v/>
      </c>
      <c r="D2802" t="str">
        <f>IF(Use_Der,IF(ISERROR(INDEX(Data!$E$30:'Data'!$E$5000,IF($A2802&gt;$H$2,15000,$A2802))),"",INDEX(Data!$E$30:'Data'!$E$5000,IF($A2802&gt;$H$2,15000,$A2802))),"")</f>
        <v/>
      </c>
      <c r="E2802" t="str">
        <f>IF(Use_Der,IF(ISERROR(INDEX(Data!$F$30:'Data'!$F$5000,IF($A2802&gt;$H$2,15000,$A2802))),"",INDEX(Data!$F$30:'Data'!$F$5000,IF($A2802&gt;$H$2,15000,$A2802))),"")</f>
        <v/>
      </c>
      <c r="F2802" t="str">
        <f>IF(Use_Der,IF(ISERROR(INDEX(Data!$G$30:'Data'!$G$5000,IF($A2802&gt;$H$2,15000,$A2802))),"",INDEX(Data!$G$30:'Data'!$G$5000,IF($A2802&gt;$H$2,15000,$A2802))),"")</f>
        <v/>
      </c>
      <c r="G2802" s="96"/>
      <c r="H2802" s="96"/>
      <c r="I2802" s="96"/>
      <c r="J2802">
        <f t="shared" si="21"/>
        <v>2919</v>
      </c>
      <c r="K2802" t="str">
        <f>IFERROR(INDEX(Data!$C$30:'Data'!$C$5007,IF($J2802&gt;$P$2,15000,$J2802)),"")</f>
        <v/>
      </c>
      <c r="L2802" t="str">
        <f>IF(ISERROR(INDEX(Data!$D$30:'Data'!$D$5007,IF($J2802&gt;$P$2,15000,$J2802))),"",INDEX(Data!$D$30:'Data'!$D$5007,IF($J2802&gt;$P$2,15000,$J2802)))</f>
        <v/>
      </c>
      <c r="M2802" t="str">
        <f>IF(ISERROR(INDEX(Data!$H$30:'Data'!$H$5007,IF($J2802&gt;$P$2,15000,$J2802))),"",INDEX(Data!$H$30:'Data'!$H$5007,IF($J2802&gt;$P$2,15000,$J2802)))</f>
        <v/>
      </c>
    </row>
    <row r="2803" spans="1:13">
      <c r="A2803">
        <f t="shared" si="20"/>
        <v>2920</v>
      </c>
      <c r="B2803" t="str">
        <f>IF(Use_Der,IFERROR(INDEX(Data!$C$30:'Data'!$C$5000,IF($A2803&gt;$H$2,15000,$A2803)),""),"")</f>
        <v/>
      </c>
      <c r="C2803" t="str">
        <f>IF(Use_Der,IF(ISERROR(INDEX(Data!$D$30:'Data'!$D$5000,IF($A2803&gt;$H$2,15000,$A2803))),"",INDEX(Data!$D$30:'Data'!$D$5000,IF($A2803&gt;$H$2,15000,$A2803))),"")</f>
        <v/>
      </c>
      <c r="D2803" t="str">
        <f>IF(Use_Der,IF(ISERROR(INDEX(Data!$E$30:'Data'!$E$5000,IF($A2803&gt;$H$2,15000,$A2803))),"",INDEX(Data!$E$30:'Data'!$E$5000,IF($A2803&gt;$H$2,15000,$A2803))),"")</f>
        <v/>
      </c>
      <c r="E2803" t="str">
        <f>IF(Use_Der,IF(ISERROR(INDEX(Data!$F$30:'Data'!$F$5000,IF($A2803&gt;$H$2,15000,$A2803))),"",INDEX(Data!$F$30:'Data'!$F$5000,IF($A2803&gt;$H$2,15000,$A2803))),"")</f>
        <v/>
      </c>
      <c r="F2803" t="str">
        <f>IF(Use_Der,IF(ISERROR(INDEX(Data!$G$30:'Data'!$G$5000,IF($A2803&gt;$H$2,15000,$A2803))),"",INDEX(Data!$G$30:'Data'!$G$5000,IF($A2803&gt;$H$2,15000,$A2803))),"")</f>
        <v/>
      </c>
      <c r="G2803" s="96"/>
      <c r="H2803" s="96"/>
      <c r="I2803" s="96"/>
      <c r="J2803">
        <f t="shared" si="21"/>
        <v>2920</v>
      </c>
      <c r="K2803" t="str">
        <f>IFERROR(INDEX(Data!$C$30:'Data'!$C$5007,IF($J2803&gt;$P$2,15000,$J2803)),"")</f>
        <v/>
      </c>
      <c r="L2803" t="str">
        <f>IF(ISERROR(INDEX(Data!$D$30:'Data'!$D$5007,IF($J2803&gt;$P$2,15000,$J2803))),"",INDEX(Data!$D$30:'Data'!$D$5007,IF($J2803&gt;$P$2,15000,$J2803)))</f>
        <v/>
      </c>
      <c r="M2803" t="str">
        <f>IF(ISERROR(INDEX(Data!$H$30:'Data'!$H$5007,IF($J2803&gt;$P$2,15000,$J2803))),"",INDEX(Data!$H$30:'Data'!$H$5007,IF($J2803&gt;$P$2,15000,$J2803)))</f>
        <v/>
      </c>
    </row>
    <row r="2804" spans="1:13">
      <c r="A2804">
        <f t="shared" si="20"/>
        <v>2921</v>
      </c>
      <c r="B2804" t="str">
        <f>IF(Use_Der,IFERROR(INDEX(Data!$C$30:'Data'!$C$5000,IF($A2804&gt;$H$2,15000,$A2804)),""),"")</f>
        <v/>
      </c>
      <c r="C2804" t="str">
        <f>IF(Use_Der,IF(ISERROR(INDEX(Data!$D$30:'Data'!$D$5000,IF($A2804&gt;$H$2,15000,$A2804))),"",INDEX(Data!$D$30:'Data'!$D$5000,IF($A2804&gt;$H$2,15000,$A2804))),"")</f>
        <v/>
      </c>
      <c r="D2804" t="str">
        <f>IF(Use_Der,IF(ISERROR(INDEX(Data!$E$30:'Data'!$E$5000,IF($A2804&gt;$H$2,15000,$A2804))),"",INDEX(Data!$E$30:'Data'!$E$5000,IF($A2804&gt;$H$2,15000,$A2804))),"")</f>
        <v/>
      </c>
      <c r="E2804" t="str">
        <f>IF(Use_Der,IF(ISERROR(INDEX(Data!$F$30:'Data'!$F$5000,IF($A2804&gt;$H$2,15000,$A2804))),"",INDEX(Data!$F$30:'Data'!$F$5000,IF($A2804&gt;$H$2,15000,$A2804))),"")</f>
        <v/>
      </c>
      <c r="F2804" t="str">
        <f>IF(Use_Der,IF(ISERROR(INDEX(Data!$G$30:'Data'!$G$5000,IF($A2804&gt;$H$2,15000,$A2804))),"",INDEX(Data!$G$30:'Data'!$G$5000,IF($A2804&gt;$H$2,15000,$A2804))),"")</f>
        <v/>
      </c>
      <c r="G2804" s="96"/>
      <c r="H2804" s="96"/>
      <c r="I2804" s="96"/>
      <c r="J2804">
        <f t="shared" si="21"/>
        <v>2921</v>
      </c>
      <c r="K2804" t="str">
        <f>IFERROR(INDEX(Data!$C$30:'Data'!$C$5007,IF($J2804&gt;$P$2,15000,$J2804)),"")</f>
        <v/>
      </c>
      <c r="L2804" t="str">
        <f>IF(ISERROR(INDEX(Data!$D$30:'Data'!$D$5007,IF($J2804&gt;$P$2,15000,$J2804))),"",INDEX(Data!$D$30:'Data'!$D$5007,IF($J2804&gt;$P$2,15000,$J2804)))</f>
        <v/>
      </c>
      <c r="M2804" t="str">
        <f>IF(ISERROR(INDEX(Data!$H$30:'Data'!$H$5007,IF($J2804&gt;$P$2,15000,$J2804))),"",INDEX(Data!$H$30:'Data'!$H$5007,IF($J2804&gt;$P$2,15000,$J2804)))</f>
        <v/>
      </c>
    </row>
    <row r="2805" spans="1:13">
      <c r="A2805">
        <f t="shared" si="20"/>
        <v>2922</v>
      </c>
      <c r="B2805" t="str">
        <f>IF(Use_Der,IFERROR(INDEX(Data!$C$30:'Data'!$C$5000,IF($A2805&gt;$H$2,15000,$A2805)),""),"")</f>
        <v/>
      </c>
      <c r="C2805" t="str">
        <f>IF(Use_Der,IF(ISERROR(INDEX(Data!$D$30:'Data'!$D$5000,IF($A2805&gt;$H$2,15000,$A2805))),"",INDEX(Data!$D$30:'Data'!$D$5000,IF($A2805&gt;$H$2,15000,$A2805))),"")</f>
        <v/>
      </c>
      <c r="D2805" t="str">
        <f>IF(Use_Der,IF(ISERROR(INDEX(Data!$E$30:'Data'!$E$5000,IF($A2805&gt;$H$2,15000,$A2805))),"",INDEX(Data!$E$30:'Data'!$E$5000,IF($A2805&gt;$H$2,15000,$A2805))),"")</f>
        <v/>
      </c>
      <c r="E2805" t="str">
        <f>IF(Use_Der,IF(ISERROR(INDEX(Data!$F$30:'Data'!$F$5000,IF($A2805&gt;$H$2,15000,$A2805))),"",INDEX(Data!$F$30:'Data'!$F$5000,IF($A2805&gt;$H$2,15000,$A2805))),"")</f>
        <v/>
      </c>
      <c r="F2805" t="str">
        <f>IF(Use_Der,IF(ISERROR(INDEX(Data!$G$30:'Data'!$G$5000,IF($A2805&gt;$H$2,15000,$A2805))),"",INDEX(Data!$G$30:'Data'!$G$5000,IF($A2805&gt;$H$2,15000,$A2805))),"")</f>
        <v/>
      </c>
      <c r="G2805" s="96"/>
      <c r="H2805" s="96"/>
      <c r="I2805" s="96"/>
      <c r="J2805">
        <f t="shared" si="21"/>
        <v>2922</v>
      </c>
      <c r="K2805" t="str">
        <f>IFERROR(INDEX(Data!$C$30:'Data'!$C$5007,IF($J2805&gt;$P$2,15000,$J2805)),"")</f>
        <v/>
      </c>
      <c r="L2805" t="str">
        <f>IF(ISERROR(INDEX(Data!$D$30:'Data'!$D$5007,IF($J2805&gt;$P$2,15000,$J2805))),"",INDEX(Data!$D$30:'Data'!$D$5007,IF($J2805&gt;$P$2,15000,$J2805)))</f>
        <v/>
      </c>
      <c r="M2805" t="str">
        <f>IF(ISERROR(INDEX(Data!$H$30:'Data'!$H$5007,IF($J2805&gt;$P$2,15000,$J2805))),"",INDEX(Data!$H$30:'Data'!$H$5007,IF($J2805&gt;$P$2,15000,$J2805)))</f>
        <v/>
      </c>
    </row>
    <row r="2806" spans="1:13">
      <c r="A2806">
        <f t="shared" si="20"/>
        <v>2923</v>
      </c>
      <c r="B2806" t="str">
        <f>IF(Use_Der,IFERROR(INDEX(Data!$C$30:'Data'!$C$5000,IF($A2806&gt;$H$2,15000,$A2806)),""),"")</f>
        <v/>
      </c>
      <c r="C2806" t="str">
        <f>IF(Use_Der,IF(ISERROR(INDEX(Data!$D$30:'Data'!$D$5000,IF($A2806&gt;$H$2,15000,$A2806))),"",INDEX(Data!$D$30:'Data'!$D$5000,IF($A2806&gt;$H$2,15000,$A2806))),"")</f>
        <v/>
      </c>
      <c r="D2806" t="str">
        <f>IF(Use_Der,IF(ISERROR(INDEX(Data!$E$30:'Data'!$E$5000,IF($A2806&gt;$H$2,15000,$A2806))),"",INDEX(Data!$E$30:'Data'!$E$5000,IF($A2806&gt;$H$2,15000,$A2806))),"")</f>
        <v/>
      </c>
      <c r="E2806" t="str">
        <f>IF(Use_Der,IF(ISERROR(INDEX(Data!$F$30:'Data'!$F$5000,IF($A2806&gt;$H$2,15000,$A2806))),"",INDEX(Data!$F$30:'Data'!$F$5000,IF($A2806&gt;$H$2,15000,$A2806))),"")</f>
        <v/>
      </c>
      <c r="F2806" t="str">
        <f>IF(Use_Der,IF(ISERROR(INDEX(Data!$G$30:'Data'!$G$5000,IF($A2806&gt;$H$2,15000,$A2806))),"",INDEX(Data!$G$30:'Data'!$G$5000,IF($A2806&gt;$H$2,15000,$A2806))),"")</f>
        <v/>
      </c>
      <c r="G2806" s="96"/>
      <c r="H2806" s="96"/>
      <c r="I2806" s="96"/>
      <c r="J2806">
        <f t="shared" si="21"/>
        <v>2923</v>
      </c>
      <c r="K2806" t="str">
        <f>IFERROR(INDEX(Data!$C$30:'Data'!$C$5007,IF($J2806&gt;$P$2,15000,$J2806)),"")</f>
        <v/>
      </c>
      <c r="L2806" t="str">
        <f>IF(ISERROR(INDEX(Data!$D$30:'Data'!$D$5007,IF($J2806&gt;$P$2,15000,$J2806))),"",INDEX(Data!$D$30:'Data'!$D$5007,IF($J2806&gt;$P$2,15000,$J2806)))</f>
        <v/>
      </c>
      <c r="M2806" t="str">
        <f>IF(ISERROR(INDEX(Data!$H$30:'Data'!$H$5007,IF($J2806&gt;$P$2,15000,$J2806))),"",INDEX(Data!$H$30:'Data'!$H$5007,IF($J2806&gt;$P$2,15000,$J2806)))</f>
        <v/>
      </c>
    </row>
    <row r="2807" spans="1:13">
      <c r="A2807">
        <f t="shared" si="20"/>
        <v>2924</v>
      </c>
      <c r="B2807" t="str">
        <f>IF(Use_Der,IFERROR(INDEX(Data!$C$30:'Data'!$C$5000,IF($A2807&gt;$H$2,15000,$A2807)),""),"")</f>
        <v/>
      </c>
      <c r="C2807" t="str">
        <f>IF(Use_Der,IF(ISERROR(INDEX(Data!$D$30:'Data'!$D$5000,IF($A2807&gt;$H$2,15000,$A2807))),"",INDEX(Data!$D$30:'Data'!$D$5000,IF($A2807&gt;$H$2,15000,$A2807))),"")</f>
        <v/>
      </c>
      <c r="D2807" t="str">
        <f>IF(Use_Der,IF(ISERROR(INDEX(Data!$E$30:'Data'!$E$5000,IF($A2807&gt;$H$2,15000,$A2807))),"",INDEX(Data!$E$30:'Data'!$E$5000,IF($A2807&gt;$H$2,15000,$A2807))),"")</f>
        <v/>
      </c>
      <c r="E2807" t="str">
        <f>IF(Use_Der,IF(ISERROR(INDEX(Data!$F$30:'Data'!$F$5000,IF($A2807&gt;$H$2,15000,$A2807))),"",INDEX(Data!$F$30:'Data'!$F$5000,IF($A2807&gt;$H$2,15000,$A2807))),"")</f>
        <v/>
      </c>
      <c r="F2807" t="str">
        <f>IF(Use_Der,IF(ISERROR(INDEX(Data!$G$30:'Data'!$G$5000,IF($A2807&gt;$H$2,15000,$A2807))),"",INDEX(Data!$G$30:'Data'!$G$5000,IF($A2807&gt;$H$2,15000,$A2807))),"")</f>
        <v/>
      </c>
      <c r="G2807" s="96"/>
      <c r="H2807" s="96"/>
      <c r="I2807" s="96"/>
      <c r="J2807">
        <f t="shared" si="21"/>
        <v>2924</v>
      </c>
      <c r="K2807" t="str">
        <f>IFERROR(INDEX(Data!$C$30:'Data'!$C$5007,IF($J2807&gt;$P$2,15000,$J2807)),"")</f>
        <v/>
      </c>
      <c r="L2807" t="str">
        <f>IF(ISERROR(INDEX(Data!$D$30:'Data'!$D$5007,IF($J2807&gt;$P$2,15000,$J2807))),"",INDEX(Data!$D$30:'Data'!$D$5007,IF($J2807&gt;$P$2,15000,$J2807)))</f>
        <v/>
      </c>
      <c r="M2807" t="str">
        <f>IF(ISERROR(INDEX(Data!$H$30:'Data'!$H$5007,IF($J2807&gt;$P$2,15000,$J2807))),"",INDEX(Data!$H$30:'Data'!$H$5007,IF($J2807&gt;$P$2,15000,$J2807)))</f>
        <v/>
      </c>
    </row>
    <row r="2808" spans="1:13">
      <c r="A2808">
        <f t="shared" ref="A2808:A3062" si="22">Shifted_Start+ROW()-32</f>
        <v>2925</v>
      </c>
      <c r="B2808" t="str">
        <f>IF(Use_Der,IFERROR(INDEX(Data!$C$30:'Data'!$C$5000,IF($A2808&gt;$H$2,15000,$A2808)),""),"")</f>
        <v/>
      </c>
      <c r="C2808" t="str">
        <f>IF(Use_Der,IF(ISERROR(INDEX(Data!$D$30:'Data'!$D$5000,IF($A2808&gt;$H$2,15000,$A2808))),"",INDEX(Data!$D$30:'Data'!$D$5000,IF($A2808&gt;$H$2,15000,$A2808))),"")</f>
        <v/>
      </c>
      <c r="D2808" t="str">
        <f>IF(Use_Der,IF(ISERROR(INDEX(Data!$E$30:'Data'!$E$5000,IF($A2808&gt;$H$2,15000,$A2808))),"",INDEX(Data!$E$30:'Data'!$E$5000,IF($A2808&gt;$H$2,15000,$A2808))),"")</f>
        <v/>
      </c>
      <c r="E2808" t="str">
        <f>IF(Use_Der,IF(ISERROR(INDEX(Data!$F$30:'Data'!$F$5000,IF($A2808&gt;$H$2,15000,$A2808))),"",INDEX(Data!$F$30:'Data'!$F$5000,IF($A2808&gt;$H$2,15000,$A2808))),"")</f>
        <v/>
      </c>
      <c r="F2808" t="str">
        <f>IF(Use_Der,IF(ISERROR(INDEX(Data!$G$30:'Data'!$G$5000,IF($A2808&gt;$H$2,15000,$A2808))),"",INDEX(Data!$G$30:'Data'!$G$5000,IF($A2808&gt;$H$2,15000,$A2808))),"")</f>
        <v/>
      </c>
      <c r="G2808" s="96"/>
      <c r="H2808" s="96"/>
      <c r="I2808" s="96"/>
      <c r="J2808">
        <f t="shared" ref="J2808:J3062" si="23">Shifted_Start+ROW()-32</f>
        <v>2925</v>
      </c>
      <c r="K2808" t="str">
        <f>IFERROR(INDEX(Data!$C$30:'Data'!$C$5007,IF($J2808&gt;$P$2,15000,$J2808)),"")</f>
        <v/>
      </c>
      <c r="L2808" t="str">
        <f>IF(ISERROR(INDEX(Data!$D$30:'Data'!$D$5007,IF($J2808&gt;$P$2,15000,$J2808))),"",INDEX(Data!$D$30:'Data'!$D$5007,IF($J2808&gt;$P$2,15000,$J2808)))</f>
        <v/>
      </c>
      <c r="M2808" t="str">
        <f>IF(ISERROR(INDEX(Data!$H$30:'Data'!$H$5007,IF($J2808&gt;$P$2,15000,$J2808))),"",INDEX(Data!$H$30:'Data'!$H$5007,IF($J2808&gt;$P$2,15000,$J2808)))</f>
        <v/>
      </c>
    </row>
    <row r="2809" spans="1:13">
      <c r="A2809">
        <f t="shared" si="22"/>
        <v>2926</v>
      </c>
      <c r="B2809" t="str">
        <f>IF(Use_Der,IFERROR(INDEX(Data!$C$30:'Data'!$C$5000,IF($A2809&gt;$H$2,15000,$A2809)),""),"")</f>
        <v/>
      </c>
      <c r="C2809" t="str">
        <f>IF(Use_Der,IF(ISERROR(INDEX(Data!$D$30:'Data'!$D$5000,IF($A2809&gt;$H$2,15000,$A2809))),"",INDEX(Data!$D$30:'Data'!$D$5000,IF($A2809&gt;$H$2,15000,$A2809))),"")</f>
        <v/>
      </c>
      <c r="D2809" t="str">
        <f>IF(Use_Der,IF(ISERROR(INDEX(Data!$E$30:'Data'!$E$5000,IF($A2809&gt;$H$2,15000,$A2809))),"",INDEX(Data!$E$30:'Data'!$E$5000,IF($A2809&gt;$H$2,15000,$A2809))),"")</f>
        <v/>
      </c>
      <c r="E2809" t="str">
        <f>IF(Use_Der,IF(ISERROR(INDEX(Data!$F$30:'Data'!$F$5000,IF($A2809&gt;$H$2,15000,$A2809))),"",INDEX(Data!$F$30:'Data'!$F$5000,IF($A2809&gt;$H$2,15000,$A2809))),"")</f>
        <v/>
      </c>
      <c r="F2809" t="str">
        <f>IF(Use_Der,IF(ISERROR(INDEX(Data!$G$30:'Data'!$G$5000,IF($A2809&gt;$H$2,15000,$A2809))),"",INDEX(Data!$G$30:'Data'!$G$5000,IF($A2809&gt;$H$2,15000,$A2809))),"")</f>
        <v/>
      </c>
      <c r="G2809" s="96"/>
      <c r="H2809" s="96"/>
      <c r="I2809" s="96"/>
      <c r="J2809">
        <f t="shared" si="23"/>
        <v>2926</v>
      </c>
      <c r="K2809" t="str">
        <f>IFERROR(INDEX(Data!$C$30:'Data'!$C$5007,IF($J2809&gt;$P$2,15000,$J2809)),"")</f>
        <v/>
      </c>
      <c r="L2809" t="str">
        <f>IF(ISERROR(INDEX(Data!$D$30:'Data'!$D$5007,IF($J2809&gt;$P$2,15000,$J2809))),"",INDEX(Data!$D$30:'Data'!$D$5007,IF($J2809&gt;$P$2,15000,$J2809)))</f>
        <v/>
      </c>
      <c r="M2809" t="str">
        <f>IF(ISERROR(INDEX(Data!$H$30:'Data'!$H$5007,IF($J2809&gt;$P$2,15000,$J2809))),"",INDEX(Data!$H$30:'Data'!$H$5007,IF($J2809&gt;$P$2,15000,$J2809)))</f>
        <v/>
      </c>
    </row>
    <row r="2810" spans="1:13">
      <c r="A2810">
        <f t="shared" si="22"/>
        <v>2927</v>
      </c>
      <c r="B2810" t="str">
        <f>IF(Use_Der,IFERROR(INDEX(Data!$C$30:'Data'!$C$5000,IF($A2810&gt;$H$2,15000,$A2810)),""),"")</f>
        <v/>
      </c>
      <c r="C2810" t="str">
        <f>IF(Use_Der,IF(ISERROR(INDEX(Data!$D$30:'Data'!$D$5000,IF($A2810&gt;$H$2,15000,$A2810))),"",INDEX(Data!$D$30:'Data'!$D$5000,IF($A2810&gt;$H$2,15000,$A2810))),"")</f>
        <v/>
      </c>
      <c r="D2810" t="str">
        <f>IF(Use_Der,IF(ISERROR(INDEX(Data!$E$30:'Data'!$E$5000,IF($A2810&gt;$H$2,15000,$A2810))),"",INDEX(Data!$E$30:'Data'!$E$5000,IF($A2810&gt;$H$2,15000,$A2810))),"")</f>
        <v/>
      </c>
      <c r="E2810" t="str">
        <f>IF(Use_Der,IF(ISERROR(INDEX(Data!$F$30:'Data'!$F$5000,IF($A2810&gt;$H$2,15000,$A2810))),"",INDEX(Data!$F$30:'Data'!$F$5000,IF($A2810&gt;$H$2,15000,$A2810))),"")</f>
        <v/>
      </c>
      <c r="F2810" t="str">
        <f>IF(Use_Der,IF(ISERROR(INDEX(Data!$G$30:'Data'!$G$5000,IF($A2810&gt;$H$2,15000,$A2810))),"",INDEX(Data!$G$30:'Data'!$G$5000,IF($A2810&gt;$H$2,15000,$A2810))),"")</f>
        <v/>
      </c>
      <c r="G2810" s="96"/>
      <c r="H2810" s="96"/>
      <c r="I2810" s="96"/>
      <c r="J2810">
        <f t="shared" si="23"/>
        <v>2927</v>
      </c>
      <c r="K2810" t="str">
        <f>IFERROR(INDEX(Data!$C$30:'Data'!$C$5007,IF($J2810&gt;$P$2,15000,$J2810)),"")</f>
        <v/>
      </c>
      <c r="L2810" t="str">
        <f>IF(ISERROR(INDEX(Data!$D$30:'Data'!$D$5007,IF($J2810&gt;$P$2,15000,$J2810))),"",INDEX(Data!$D$30:'Data'!$D$5007,IF($J2810&gt;$P$2,15000,$J2810)))</f>
        <v/>
      </c>
      <c r="M2810" t="str">
        <f>IF(ISERROR(INDEX(Data!$H$30:'Data'!$H$5007,IF($J2810&gt;$P$2,15000,$J2810))),"",INDEX(Data!$H$30:'Data'!$H$5007,IF($J2810&gt;$P$2,15000,$J2810)))</f>
        <v/>
      </c>
    </row>
    <row r="2811" spans="1:13">
      <c r="A2811">
        <f t="shared" si="22"/>
        <v>2928</v>
      </c>
      <c r="B2811" t="str">
        <f>IF(Use_Der,IFERROR(INDEX(Data!$C$30:'Data'!$C$5000,IF($A2811&gt;$H$2,15000,$A2811)),""),"")</f>
        <v/>
      </c>
      <c r="C2811" t="str">
        <f>IF(Use_Der,IF(ISERROR(INDEX(Data!$D$30:'Data'!$D$5000,IF($A2811&gt;$H$2,15000,$A2811))),"",INDEX(Data!$D$30:'Data'!$D$5000,IF($A2811&gt;$H$2,15000,$A2811))),"")</f>
        <v/>
      </c>
      <c r="D2811" t="str">
        <f>IF(Use_Der,IF(ISERROR(INDEX(Data!$E$30:'Data'!$E$5000,IF($A2811&gt;$H$2,15000,$A2811))),"",INDEX(Data!$E$30:'Data'!$E$5000,IF($A2811&gt;$H$2,15000,$A2811))),"")</f>
        <v/>
      </c>
      <c r="E2811" t="str">
        <f>IF(Use_Der,IF(ISERROR(INDEX(Data!$F$30:'Data'!$F$5000,IF($A2811&gt;$H$2,15000,$A2811))),"",INDEX(Data!$F$30:'Data'!$F$5000,IF($A2811&gt;$H$2,15000,$A2811))),"")</f>
        <v/>
      </c>
      <c r="F2811" t="str">
        <f>IF(Use_Der,IF(ISERROR(INDEX(Data!$G$30:'Data'!$G$5000,IF($A2811&gt;$H$2,15000,$A2811))),"",INDEX(Data!$G$30:'Data'!$G$5000,IF($A2811&gt;$H$2,15000,$A2811))),"")</f>
        <v/>
      </c>
      <c r="G2811" s="96"/>
      <c r="H2811" s="96"/>
      <c r="I2811" s="96"/>
      <c r="J2811">
        <f t="shared" si="23"/>
        <v>2928</v>
      </c>
      <c r="K2811" t="str">
        <f>IFERROR(INDEX(Data!$C$30:'Data'!$C$5007,IF($J2811&gt;$P$2,15000,$J2811)),"")</f>
        <v/>
      </c>
      <c r="L2811" t="str">
        <f>IF(ISERROR(INDEX(Data!$D$30:'Data'!$D$5007,IF($J2811&gt;$P$2,15000,$J2811))),"",INDEX(Data!$D$30:'Data'!$D$5007,IF($J2811&gt;$P$2,15000,$J2811)))</f>
        <v/>
      </c>
      <c r="M2811" t="str">
        <f>IF(ISERROR(INDEX(Data!$H$30:'Data'!$H$5007,IF($J2811&gt;$P$2,15000,$J2811))),"",INDEX(Data!$H$30:'Data'!$H$5007,IF($J2811&gt;$P$2,15000,$J2811)))</f>
        <v/>
      </c>
    </row>
    <row r="2812" spans="1:13">
      <c r="A2812">
        <f t="shared" si="22"/>
        <v>2929</v>
      </c>
      <c r="B2812" t="str">
        <f>IF(Use_Der,IFERROR(INDEX(Data!$C$30:'Data'!$C$5000,IF($A2812&gt;$H$2,15000,$A2812)),""),"")</f>
        <v/>
      </c>
      <c r="C2812" t="str">
        <f>IF(Use_Der,IF(ISERROR(INDEX(Data!$D$30:'Data'!$D$5000,IF($A2812&gt;$H$2,15000,$A2812))),"",INDEX(Data!$D$30:'Data'!$D$5000,IF($A2812&gt;$H$2,15000,$A2812))),"")</f>
        <v/>
      </c>
      <c r="D2812" t="str">
        <f>IF(Use_Der,IF(ISERROR(INDEX(Data!$E$30:'Data'!$E$5000,IF($A2812&gt;$H$2,15000,$A2812))),"",INDEX(Data!$E$30:'Data'!$E$5000,IF($A2812&gt;$H$2,15000,$A2812))),"")</f>
        <v/>
      </c>
      <c r="E2812" t="str">
        <f>IF(Use_Der,IF(ISERROR(INDEX(Data!$F$30:'Data'!$F$5000,IF($A2812&gt;$H$2,15000,$A2812))),"",INDEX(Data!$F$30:'Data'!$F$5000,IF($A2812&gt;$H$2,15000,$A2812))),"")</f>
        <v/>
      </c>
      <c r="F2812" t="str">
        <f>IF(Use_Der,IF(ISERROR(INDEX(Data!$G$30:'Data'!$G$5000,IF($A2812&gt;$H$2,15000,$A2812))),"",INDEX(Data!$G$30:'Data'!$G$5000,IF($A2812&gt;$H$2,15000,$A2812))),"")</f>
        <v/>
      </c>
      <c r="G2812" s="96"/>
      <c r="H2812" s="96"/>
      <c r="I2812" s="96"/>
      <c r="J2812">
        <f t="shared" si="23"/>
        <v>2929</v>
      </c>
      <c r="K2812" t="str">
        <f>IFERROR(INDEX(Data!$C$30:'Data'!$C$5007,IF($J2812&gt;$P$2,15000,$J2812)),"")</f>
        <v/>
      </c>
      <c r="L2812" t="str">
        <f>IF(ISERROR(INDEX(Data!$D$30:'Data'!$D$5007,IF($J2812&gt;$P$2,15000,$J2812))),"",INDEX(Data!$D$30:'Data'!$D$5007,IF($J2812&gt;$P$2,15000,$J2812)))</f>
        <v/>
      </c>
      <c r="M2812" t="str">
        <f>IF(ISERROR(INDEX(Data!$H$30:'Data'!$H$5007,IF($J2812&gt;$P$2,15000,$J2812))),"",INDEX(Data!$H$30:'Data'!$H$5007,IF($J2812&gt;$P$2,15000,$J2812)))</f>
        <v/>
      </c>
    </row>
    <row r="2813" spans="1:13">
      <c r="A2813">
        <f t="shared" si="22"/>
        <v>2930</v>
      </c>
      <c r="B2813" t="str">
        <f>IF(Use_Der,IFERROR(INDEX(Data!$C$30:'Data'!$C$5000,IF($A2813&gt;$H$2,15000,$A2813)),""),"")</f>
        <v/>
      </c>
      <c r="C2813" t="str">
        <f>IF(Use_Der,IF(ISERROR(INDEX(Data!$D$30:'Data'!$D$5000,IF($A2813&gt;$H$2,15000,$A2813))),"",INDEX(Data!$D$30:'Data'!$D$5000,IF($A2813&gt;$H$2,15000,$A2813))),"")</f>
        <v/>
      </c>
      <c r="D2813" t="str">
        <f>IF(Use_Der,IF(ISERROR(INDEX(Data!$E$30:'Data'!$E$5000,IF($A2813&gt;$H$2,15000,$A2813))),"",INDEX(Data!$E$30:'Data'!$E$5000,IF($A2813&gt;$H$2,15000,$A2813))),"")</f>
        <v/>
      </c>
      <c r="E2813" t="str">
        <f>IF(Use_Der,IF(ISERROR(INDEX(Data!$F$30:'Data'!$F$5000,IF($A2813&gt;$H$2,15000,$A2813))),"",INDEX(Data!$F$30:'Data'!$F$5000,IF($A2813&gt;$H$2,15000,$A2813))),"")</f>
        <v/>
      </c>
      <c r="F2813" t="str">
        <f>IF(Use_Der,IF(ISERROR(INDEX(Data!$G$30:'Data'!$G$5000,IF($A2813&gt;$H$2,15000,$A2813))),"",INDEX(Data!$G$30:'Data'!$G$5000,IF($A2813&gt;$H$2,15000,$A2813))),"")</f>
        <v/>
      </c>
      <c r="G2813" s="96"/>
      <c r="H2813" s="96"/>
      <c r="I2813" s="96"/>
      <c r="J2813">
        <f t="shared" si="23"/>
        <v>2930</v>
      </c>
      <c r="K2813" t="str">
        <f>IFERROR(INDEX(Data!$C$30:'Data'!$C$5007,IF($J2813&gt;$P$2,15000,$J2813)),"")</f>
        <v/>
      </c>
      <c r="L2813" t="str">
        <f>IF(ISERROR(INDEX(Data!$D$30:'Data'!$D$5007,IF($J2813&gt;$P$2,15000,$J2813))),"",INDEX(Data!$D$30:'Data'!$D$5007,IF($J2813&gt;$P$2,15000,$J2813)))</f>
        <v/>
      </c>
      <c r="M2813" t="str">
        <f>IF(ISERROR(INDEX(Data!$H$30:'Data'!$H$5007,IF($J2813&gt;$P$2,15000,$J2813))),"",INDEX(Data!$H$30:'Data'!$H$5007,IF($J2813&gt;$P$2,15000,$J2813)))</f>
        <v/>
      </c>
    </row>
    <row r="2814" spans="1:13">
      <c r="A2814">
        <f t="shared" si="22"/>
        <v>2931</v>
      </c>
      <c r="B2814" t="str">
        <f>IF(Use_Der,IFERROR(INDEX(Data!$C$30:'Data'!$C$5000,IF($A2814&gt;$H$2,15000,$A2814)),""),"")</f>
        <v/>
      </c>
      <c r="C2814" t="str">
        <f>IF(Use_Der,IF(ISERROR(INDEX(Data!$D$30:'Data'!$D$5000,IF($A2814&gt;$H$2,15000,$A2814))),"",INDEX(Data!$D$30:'Data'!$D$5000,IF($A2814&gt;$H$2,15000,$A2814))),"")</f>
        <v/>
      </c>
      <c r="D2814" t="str">
        <f>IF(Use_Der,IF(ISERROR(INDEX(Data!$E$30:'Data'!$E$5000,IF($A2814&gt;$H$2,15000,$A2814))),"",INDEX(Data!$E$30:'Data'!$E$5000,IF($A2814&gt;$H$2,15000,$A2814))),"")</f>
        <v/>
      </c>
      <c r="E2814" t="str">
        <f>IF(Use_Der,IF(ISERROR(INDEX(Data!$F$30:'Data'!$F$5000,IF($A2814&gt;$H$2,15000,$A2814))),"",INDEX(Data!$F$30:'Data'!$F$5000,IF($A2814&gt;$H$2,15000,$A2814))),"")</f>
        <v/>
      </c>
      <c r="F2814" t="str">
        <f>IF(Use_Der,IF(ISERROR(INDEX(Data!$G$30:'Data'!$G$5000,IF($A2814&gt;$H$2,15000,$A2814))),"",INDEX(Data!$G$30:'Data'!$G$5000,IF($A2814&gt;$H$2,15000,$A2814))),"")</f>
        <v/>
      </c>
      <c r="G2814" s="96"/>
      <c r="H2814" s="96"/>
      <c r="I2814" s="96"/>
      <c r="J2814">
        <f t="shared" si="23"/>
        <v>2931</v>
      </c>
      <c r="K2814" t="str">
        <f>IFERROR(INDEX(Data!$C$30:'Data'!$C$5007,IF($J2814&gt;$P$2,15000,$J2814)),"")</f>
        <v/>
      </c>
      <c r="L2814" t="str">
        <f>IF(ISERROR(INDEX(Data!$D$30:'Data'!$D$5007,IF($J2814&gt;$P$2,15000,$J2814))),"",INDEX(Data!$D$30:'Data'!$D$5007,IF($J2814&gt;$P$2,15000,$J2814)))</f>
        <v/>
      </c>
      <c r="M2814" t="str">
        <f>IF(ISERROR(INDEX(Data!$H$30:'Data'!$H$5007,IF($J2814&gt;$P$2,15000,$J2814))),"",INDEX(Data!$H$30:'Data'!$H$5007,IF($J2814&gt;$P$2,15000,$J2814)))</f>
        <v/>
      </c>
    </row>
    <row r="2815" spans="1:13">
      <c r="A2815">
        <f t="shared" si="22"/>
        <v>2932</v>
      </c>
      <c r="B2815" t="str">
        <f>IF(Use_Der,IFERROR(INDEX(Data!$C$30:'Data'!$C$5000,IF($A2815&gt;$H$2,15000,$A2815)),""),"")</f>
        <v/>
      </c>
      <c r="C2815" t="str">
        <f>IF(Use_Der,IF(ISERROR(INDEX(Data!$D$30:'Data'!$D$5000,IF($A2815&gt;$H$2,15000,$A2815))),"",INDEX(Data!$D$30:'Data'!$D$5000,IF($A2815&gt;$H$2,15000,$A2815))),"")</f>
        <v/>
      </c>
      <c r="D2815" t="str">
        <f>IF(Use_Der,IF(ISERROR(INDEX(Data!$E$30:'Data'!$E$5000,IF($A2815&gt;$H$2,15000,$A2815))),"",INDEX(Data!$E$30:'Data'!$E$5000,IF($A2815&gt;$H$2,15000,$A2815))),"")</f>
        <v/>
      </c>
      <c r="E2815" t="str">
        <f>IF(Use_Der,IF(ISERROR(INDEX(Data!$F$30:'Data'!$F$5000,IF($A2815&gt;$H$2,15000,$A2815))),"",INDEX(Data!$F$30:'Data'!$F$5000,IF($A2815&gt;$H$2,15000,$A2815))),"")</f>
        <v/>
      </c>
      <c r="F2815" t="str">
        <f>IF(Use_Der,IF(ISERROR(INDEX(Data!$G$30:'Data'!$G$5000,IF($A2815&gt;$H$2,15000,$A2815))),"",INDEX(Data!$G$30:'Data'!$G$5000,IF($A2815&gt;$H$2,15000,$A2815))),"")</f>
        <v/>
      </c>
      <c r="G2815" s="96"/>
      <c r="H2815" s="96"/>
      <c r="I2815" s="96"/>
      <c r="J2815">
        <f t="shared" si="23"/>
        <v>2932</v>
      </c>
      <c r="K2815" t="str">
        <f>IFERROR(INDEX(Data!$C$30:'Data'!$C$5007,IF($J2815&gt;$P$2,15000,$J2815)),"")</f>
        <v/>
      </c>
      <c r="L2815" t="str">
        <f>IF(ISERROR(INDEX(Data!$D$30:'Data'!$D$5007,IF($J2815&gt;$P$2,15000,$J2815))),"",INDEX(Data!$D$30:'Data'!$D$5007,IF($J2815&gt;$P$2,15000,$J2815)))</f>
        <v/>
      </c>
      <c r="M2815" t="str">
        <f>IF(ISERROR(INDEX(Data!$H$30:'Data'!$H$5007,IF($J2815&gt;$P$2,15000,$J2815))),"",INDEX(Data!$H$30:'Data'!$H$5007,IF($J2815&gt;$P$2,15000,$J2815)))</f>
        <v/>
      </c>
    </row>
    <row r="2816" spans="1:13">
      <c r="A2816">
        <f t="shared" si="22"/>
        <v>2933</v>
      </c>
      <c r="B2816" t="str">
        <f>IF(Use_Der,IFERROR(INDEX(Data!$C$30:'Data'!$C$5000,IF($A2816&gt;$H$2,15000,$A2816)),""),"")</f>
        <v/>
      </c>
      <c r="C2816" t="str">
        <f>IF(Use_Der,IF(ISERROR(INDEX(Data!$D$30:'Data'!$D$5000,IF($A2816&gt;$H$2,15000,$A2816))),"",INDEX(Data!$D$30:'Data'!$D$5000,IF($A2816&gt;$H$2,15000,$A2816))),"")</f>
        <v/>
      </c>
      <c r="D2816" t="str">
        <f>IF(Use_Der,IF(ISERROR(INDEX(Data!$E$30:'Data'!$E$5000,IF($A2816&gt;$H$2,15000,$A2816))),"",INDEX(Data!$E$30:'Data'!$E$5000,IF($A2816&gt;$H$2,15000,$A2816))),"")</f>
        <v/>
      </c>
      <c r="E2816" t="str">
        <f>IF(Use_Der,IF(ISERROR(INDEX(Data!$F$30:'Data'!$F$5000,IF($A2816&gt;$H$2,15000,$A2816))),"",INDEX(Data!$F$30:'Data'!$F$5000,IF($A2816&gt;$H$2,15000,$A2816))),"")</f>
        <v/>
      </c>
      <c r="F2816" t="str">
        <f>IF(Use_Der,IF(ISERROR(INDEX(Data!$G$30:'Data'!$G$5000,IF($A2816&gt;$H$2,15000,$A2816))),"",INDEX(Data!$G$30:'Data'!$G$5000,IF($A2816&gt;$H$2,15000,$A2816))),"")</f>
        <v/>
      </c>
      <c r="G2816" s="96"/>
      <c r="H2816" s="96"/>
      <c r="I2816" s="96"/>
      <c r="J2816">
        <f t="shared" si="23"/>
        <v>2933</v>
      </c>
      <c r="K2816" t="str">
        <f>IFERROR(INDEX(Data!$C$30:'Data'!$C$5007,IF($J2816&gt;$P$2,15000,$J2816)),"")</f>
        <v/>
      </c>
      <c r="L2816" t="str">
        <f>IF(ISERROR(INDEX(Data!$D$30:'Data'!$D$5007,IF($J2816&gt;$P$2,15000,$J2816))),"",INDEX(Data!$D$30:'Data'!$D$5007,IF($J2816&gt;$P$2,15000,$J2816)))</f>
        <v/>
      </c>
      <c r="M2816" t="str">
        <f>IF(ISERROR(INDEX(Data!$H$30:'Data'!$H$5007,IF($J2816&gt;$P$2,15000,$J2816))),"",INDEX(Data!$H$30:'Data'!$H$5007,IF($J2816&gt;$P$2,15000,$J2816)))</f>
        <v/>
      </c>
    </row>
    <row r="2817" spans="1:13">
      <c r="A2817">
        <f t="shared" si="22"/>
        <v>2934</v>
      </c>
      <c r="B2817" t="str">
        <f>IF(Use_Der,IFERROR(INDEX(Data!$C$30:'Data'!$C$5000,IF($A2817&gt;$H$2,15000,$A2817)),""),"")</f>
        <v/>
      </c>
      <c r="C2817" t="str">
        <f>IF(Use_Der,IF(ISERROR(INDEX(Data!$D$30:'Data'!$D$5000,IF($A2817&gt;$H$2,15000,$A2817))),"",INDEX(Data!$D$30:'Data'!$D$5000,IF($A2817&gt;$H$2,15000,$A2817))),"")</f>
        <v/>
      </c>
      <c r="D2817" t="str">
        <f>IF(Use_Der,IF(ISERROR(INDEX(Data!$E$30:'Data'!$E$5000,IF($A2817&gt;$H$2,15000,$A2817))),"",INDEX(Data!$E$30:'Data'!$E$5000,IF($A2817&gt;$H$2,15000,$A2817))),"")</f>
        <v/>
      </c>
      <c r="E2817" t="str">
        <f>IF(Use_Der,IF(ISERROR(INDEX(Data!$F$30:'Data'!$F$5000,IF($A2817&gt;$H$2,15000,$A2817))),"",INDEX(Data!$F$30:'Data'!$F$5000,IF($A2817&gt;$H$2,15000,$A2817))),"")</f>
        <v/>
      </c>
      <c r="F2817" t="str">
        <f>IF(Use_Der,IF(ISERROR(INDEX(Data!$G$30:'Data'!$G$5000,IF($A2817&gt;$H$2,15000,$A2817))),"",INDEX(Data!$G$30:'Data'!$G$5000,IF($A2817&gt;$H$2,15000,$A2817))),"")</f>
        <v/>
      </c>
      <c r="G2817" s="96"/>
      <c r="H2817" s="96"/>
      <c r="I2817" s="96"/>
      <c r="J2817">
        <f t="shared" si="23"/>
        <v>2934</v>
      </c>
      <c r="K2817" t="str">
        <f>IFERROR(INDEX(Data!$C$30:'Data'!$C$5007,IF($J2817&gt;$P$2,15000,$J2817)),"")</f>
        <v/>
      </c>
      <c r="L2817" t="str">
        <f>IF(ISERROR(INDEX(Data!$D$30:'Data'!$D$5007,IF($J2817&gt;$P$2,15000,$J2817))),"",INDEX(Data!$D$30:'Data'!$D$5007,IF($J2817&gt;$P$2,15000,$J2817)))</f>
        <v/>
      </c>
      <c r="M2817" t="str">
        <f>IF(ISERROR(INDEX(Data!$H$30:'Data'!$H$5007,IF($J2817&gt;$P$2,15000,$J2817))),"",INDEX(Data!$H$30:'Data'!$H$5007,IF($J2817&gt;$P$2,15000,$J2817)))</f>
        <v/>
      </c>
    </row>
    <row r="2818" spans="1:13">
      <c r="A2818">
        <f t="shared" si="22"/>
        <v>2935</v>
      </c>
      <c r="B2818" t="str">
        <f>IF(Use_Der,IFERROR(INDEX(Data!$C$30:'Data'!$C$5000,IF($A2818&gt;$H$2,15000,$A2818)),""),"")</f>
        <v/>
      </c>
      <c r="C2818" t="str">
        <f>IF(Use_Der,IF(ISERROR(INDEX(Data!$D$30:'Data'!$D$5000,IF($A2818&gt;$H$2,15000,$A2818))),"",INDEX(Data!$D$30:'Data'!$D$5000,IF($A2818&gt;$H$2,15000,$A2818))),"")</f>
        <v/>
      </c>
      <c r="D2818" t="str">
        <f>IF(Use_Der,IF(ISERROR(INDEX(Data!$E$30:'Data'!$E$5000,IF($A2818&gt;$H$2,15000,$A2818))),"",INDEX(Data!$E$30:'Data'!$E$5000,IF($A2818&gt;$H$2,15000,$A2818))),"")</f>
        <v/>
      </c>
      <c r="E2818" t="str">
        <f>IF(Use_Der,IF(ISERROR(INDEX(Data!$F$30:'Data'!$F$5000,IF($A2818&gt;$H$2,15000,$A2818))),"",INDEX(Data!$F$30:'Data'!$F$5000,IF($A2818&gt;$H$2,15000,$A2818))),"")</f>
        <v/>
      </c>
      <c r="F2818" t="str">
        <f>IF(Use_Der,IF(ISERROR(INDEX(Data!$G$30:'Data'!$G$5000,IF($A2818&gt;$H$2,15000,$A2818))),"",INDEX(Data!$G$30:'Data'!$G$5000,IF($A2818&gt;$H$2,15000,$A2818))),"")</f>
        <v/>
      </c>
      <c r="G2818" s="96"/>
      <c r="H2818" s="96"/>
      <c r="I2818" s="96"/>
      <c r="J2818">
        <f t="shared" si="23"/>
        <v>2935</v>
      </c>
      <c r="K2818" t="str">
        <f>IFERROR(INDEX(Data!$C$30:'Data'!$C$5007,IF($J2818&gt;$P$2,15000,$J2818)),"")</f>
        <v/>
      </c>
      <c r="L2818" t="str">
        <f>IF(ISERROR(INDEX(Data!$D$30:'Data'!$D$5007,IF($J2818&gt;$P$2,15000,$J2818))),"",INDEX(Data!$D$30:'Data'!$D$5007,IF($J2818&gt;$P$2,15000,$J2818)))</f>
        <v/>
      </c>
      <c r="M2818" t="str">
        <f>IF(ISERROR(INDEX(Data!$H$30:'Data'!$H$5007,IF($J2818&gt;$P$2,15000,$J2818))),"",INDEX(Data!$H$30:'Data'!$H$5007,IF($J2818&gt;$P$2,15000,$J2818)))</f>
        <v/>
      </c>
    </row>
    <row r="2819" spans="1:13">
      <c r="A2819">
        <f t="shared" si="22"/>
        <v>2936</v>
      </c>
      <c r="B2819" t="str">
        <f>IF(Use_Der,IFERROR(INDEX(Data!$C$30:'Data'!$C$5000,IF($A2819&gt;$H$2,15000,$A2819)),""),"")</f>
        <v/>
      </c>
      <c r="C2819" t="str">
        <f>IF(Use_Der,IF(ISERROR(INDEX(Data!$D$30:'Data'!$D$5000,IF($A2819&gt;$H$2,15000,$A2819))),"",INDEX(Data!$D$30:'Data'!$D$5000,IF($A2819&gt;$H$2,15000,$A2819))),"")</f>
        <v/>
      </c>
      <c r="D2819" t="str">
        <f>IF(Use_Der,IF(ISERROR(INDEX(Data!$E$30:'Data'!$E$5000,IF($A2819&gt;$H$2,15000,$A2819))),"",INDEX(Data!$E$30:'Data'!$E$5000,IF($A2819&gt;$H$2,15000,$A2819))),"")</f>
        <v/>
      </c>
      <c r="E2819" t="str">
        <f>IF(Use_Der,IF(ISERROR(INDEX(Data!$F$30:'Data'!$F$5000,IF($A2819&gt;$H$2,15000,$A2819))),"",INDEX(Data!$F$30:'Data'!$F$5000,IF($A2819&gt;$H$2,15000,$A2819))),"")</f>
        <v/>
      </c>
      <c r="F2819" t="str">
        <f>IF(Use_Der,IF(ISERROR(INDEX(Data!$G$30:'Data'!$G$5000,IF($A2819&gt;$H$2,15000,$A2819))),"",INDEX(Data!$G$30:'Data'!$G$5000,IF($A2819&gt;$H$2,15000,$A2819))),"")</f>
        <v/>
      </c>
      <c r="G2819" s="96"/>
      <c r="H2819" s="96"/>
      <c r="I2819" s="96"/>
      <c r="J2819">
        <f t="shared" si="23"/>
        <v>2936</v>
      </c>
      <c r="K2819" t="str">
        <f>IFERROR(INDEX(Data!$C$30:'Data'!$C$5007,IF($J2819&gt;$P$2,15000,$J2819)),"")</f>
        <v/>
      </c>
      <c r="L2819" t="str">
        <f>IF(ISERROR(INDEX(Data!$D$30:'Data'!$D$5007,IF($J2819&gt;$P$2,15000,$J2819))),"",INDEX(Data!$D$30:'Data'!$D$5007,IF($J2819&gt;$P$2,15000,$J2819)))</f>
        <v/>
      </c>
      <c r="M2819" t="str">
        <f>IF(ISERROR(INDEX(Data!$H$30:'Data'!$H$5007,IF($J2819&gt;$P$2,15000,$J2819))),"",INDEX(Data!$H$30:'Data'!$H$5007,IF($J2819&gt;$P$2,15000,$J2819)))</f>
        <v/>
      </c>
    </row>
    <row r="2820" spans="1:13">
      <c r="A2820">
        <f t="shared" si="22"/>
        <v>2937</v>
      </c>
      <c r="B2820" t="str">
        <f>IF(Use_Der,IFERROR(INDEX(Data!$C$30:'Data'!$C$5000,IF($A2820&gt;$H$2,15000,$A2820)),""),"")</f>
        <v/>
      </c>
      <c r="C2820" t="str">
        <f>IF(Use_Der,IF(ISERROR(INDEX(Data!$D$30:'Data'!$D$5000,IF($A2820&gt;$H$2,15000,$A2820))),"",INDEX(Data!$D$30:'Data'!$D$5000,IF($A2820&gt;$H$2,15000,$A2820))),"")</f>
        <v/>
      </c>
      <c r="D2820" t="str">
        <f>IF(Use_Der,IF(ISERROR(INDEX(Data!$E$30:'Data'!$E$5000,IF($A2820&gt;$H$2,15000,$A2820))),"",INDEX(Data!$E$30:'Data'!$E$5000,IF($A2820&gt;$H$2,15000,$A2820))),"")</f>
        <v/>
      </c>
      <c r="E2820" t="str">
        <f>IF(Use_Der,IF(ISERROR(INDEX(Data!$F$30:'Data'!$F$5000,IF($A2820&gt;$H$2,15000,$A2820))),"",INDEX(Data!$F$30:'Data'!$F$5000,IF($A2820&gt;$H$2,15000,$A2820))),"")</f>
        <v/>
      </c>
      <c r="F2820" t="str">
        <f>IF(Use_Der,IF(ISERROR(INDEX(Data!$G$30:'Data'!$G$5000,IF($A2820&gt;$H$2,15000,$A2820))),"",INDEX(Data!$G$30:'Data'!$G$5000,IF($A2820&gt;$H$2,15000,$A2820))),"")</f>
        <v/>
      </c>
      <c r="G2820" s="96"/>
      <c r="H2820" s="96"/>
      <c r="I2820" s="96"/>
      <c r="J2820">
        <f t="shared" si="23"/>
        <v>2937</v>
      </c>
      <c r="K2820" t="str">
        <f>IFERROR(INDEX(Data!$C$30:'Data'!$C$5007,IF($J2820&gt;$P$2,15000,$J2820)),"")</f>
        <v/>
      </c>
      <c r="L2820" t="str">
        <f>IF(ISERROR(INDEX(Data!$D$30:'Data'!$D$5007,IF($J2820&gt;$P$2,15000,$J2820))),"",INDEX(Data!$D$30:'Data'!$D$5007,IF($J2820&gt;$P$2,15000,$J2820)))</f>
        <v/>
      </c>
      <c r="M2820" t="str">
        <f>IF(ISERROR(INDEX(Data!$H$30:'Data'!$H$5007,IF($J2820&gt;$P$2,15000,$J2820))),"",INDEX(Data!$H$30:'Data'!$H$5007,IF($J2820&gt;$P$2,15000,$J2820)))</f>
        <v/>
      </c>
    </row>
    <row r="2821" spans="1:13">
      <c r="A2821">
        <f t="shared" si="22"/>
        <v>2938</v>
      </c>
      <c r="B2821" t="str">
        <f>IF(Use_Der,IFERROR(INDEX(Data!$C$30:'Data'!$C$5000,IF($A2821&gt;$H$2,15000,$A2821)),""),"")</f>
        <v/>
      </c>
      <c r="C2821" t="str">
        <f>IF(Use_Der,IF(ISERROR(INDEX(Data!$D$30:'Data'!$D$5000,IF($A2821&gt;$H$2,15000,$A2821))),"",INDEX(Data!$D$30:'Data'!$D$5000,IF($A2821&gt;$H$2,15000,$A2821))),"")</f>
        <v/>
      </c>
      <c r="D2821" t="str">
        <f>IF(Use_Der,IF(ISERROR(INDEX(Data!$E$30:'Data'!$E$5000,IF($A2821&gt;$H$2,15000,$A2821))),"",INDEX(Data!$E$30:'Data'!$E$5000,IF($A2821&gt;$H$2,15000,$A2821))),"")</f>
        <v/>
      </c>
      <c r="E2821" t="str">
        <f>IF(Use_Der,IF(ISERROR(INDEX(Data!$F$30:'Data'!$F$5000,IF($A2821&gt;$H$2,15000,$A2821))),"",INDEX(Data!$F$30:'Data'!$F$5000,IF($A2821&gt;$H$2,15000,$A2821))),"")</f>
        <v/>
      </c>
      <c r="F2821" t="str">
        <f>IF(Use_Der,IF(ISERROR(INDEX(Data!$G$30:'Data'!$G$5000,IF($A2821&gt;$H$2,15000,$A2821))),"",INDEX(Data!$G$30:'Data'!$G$5000,IF($A2821&gt;$H$2,15000,$A2821))),"")</f>
        <v/>
      </c>
      <c r="G2821" s="96"/>
      <c r="H2821" s="96"/>
      <c r="I2821" s="96"/>
      <c r="J2821">
        <f t="shared" si="23"/>
        <v>2938</v>
      </c>
      <c r="K2821" t="str">
        <f>IFERROR(INDEX(Data!$C$30:'Data'!$C$5007,IF($J2821&gt;$P$2,15000,$J2821)),"")</f>
        <v/>
      </c>
      <c r="L2821" t="str">
        <f>IF(ISERROR(INDEX(Data!$D$30:'Data'!$D$5007,IF($J2821&gt;$P$2,15000,$J2821))),"",INDEX(Data!$D$30:'Data'!$D$5007,IF($J2821&gt;$P$2,15000,$J2821)))</f>
        <v/>
      </c>
      <c r="M2821" t="str">
        <f>IF(ISERROR(INDEX(Data!$H$30:'Data'!$H$5007,IF($J2821&gt;$P$2,15000,$J2821))),"",INDEX(Data!$H$30:'Data'!$H$5007,IF($J2821&gt;$P$2,15000,$J2821)))</f>
        <v/>
      </c>
    </row>
    <row r="2822" spans="1:13">
      <c r="A2822">
        <f t="shared" si="22"/>
        <v>2939</v>
      </c>
      <c r="B2822" t="str">
        <f>IF(Use_Der,IFERROR(INDEX(Data!$C$30:'Data'!$C$5000,IF($A2822&gt;$H$2,15000,$A2822)),""),"")</f>
        <v/>
      </c>
      <c r="C2822" t="str">
        <f>IF(Use_Der,IF(ISERROR(INDEX(Data!$D$30:'Data'!$D$5000,IF($A2822&gt;$H$2,15000,$A2822))),"",INDEX(Data!$D$30:'Data'!$D$5000,IF($A2822&gt;$H$2,15000,$A2822))),"")</f>
        <v/>
      </c>
      <c r="D2822" t="str">
        <f>IF(Use_Der,IF(ISERROR(INDEX(Data!$E$30:'Data'!$E$5000,IF($A2822&gt;$H$2,15000,$A2822))),"",INDEX(Data!$E$30:'Data'!$E$5000,IF($A2822&gt;$H$2,15000,$A2822))),"")</f>
        <v/>
      </c>
      <c r="E2822" t="str">
        <f>IF(Use_Der,IF(ISERROR(INDEX(Data!$F$30:'Data'!$F$5000,IF($A2822&gt;$H$2,15000,$A2822))),"",INDEX(Data!$F$30:'Data'!$F$5000,IF($A2822&gt;$H$2,15000,$A2822))),"")</f>
        <v/>
      </c>
      <c r="F2822" t="str">
        <f>IF(Use_Der,IF(ISERROR(INDEX(Data!$G$30:'Data'!$G$5000,IF($A2822&gt;$H$2,15000,$A2822))),"",INDEX(Data!$G$30:'Data'!$G$5000,IF($A2822&gt;$H$2,15000,$A2822))),"")</f>
        <v/>
      </c>
      <c r="G2822" s="96"/>
      <c r="H2822" s="96"/>
      <c r="I2822" s="96"/>
      <c r="J2822">
        <f t="shared" si="23"/>
        <v>2939</v>
      </c>
      <c r="K2822" t="str">
        <f>IFERROR(INDEX(Data!$C$30:'Data'!$C$5007,IF($J2822&gt;$P$2,15000,$J2822)),"")</f>
        <v/>
      </c>
      <c r="L2822" t="str">
        <f>IF(ISERROR(INDEX(Data!$D$30:'Data'!$D$5007,IF($J2822&gt;$P$2,15000,$J2822))),"",INDEX(Data!$D$30:'Data'!$D$5007,IF($J2822&gt;$P$2,15000,$J2822)))</f>
        <v/>
      </c>
      <c r="M2822" t="str">
        <f>IF(ISERROR(INDEX(Data!$H$30:'Data'!$H$5007,IF($J2822&gt;$P$2,15000,$J2822))),"",INDEX(Data!$H$30:'Data'!$H$5007,IF($J2822&gt;$P$2,15000,$J2822)))</f>
        <v/>
      </c>
    </row>
    <row r="2823" spans="1:13">
      <c r="A2823">
        <f t="shared" si="22"/>
        <v>2940</v>
      </c>
      <c r="B2823" t="str">
        <f>IF(Use_Der,IFERROR(INDEX(Data!$C$30:'Data'!$C$5000,IF($A2823&gt;$H$2,15000,$A2823)),""),"")</f>
        <v/>
      </c>
      <c r="C2823" t="str">
        <f>IF(Use_Der,IF(ISERROR(INDEX(Data!$D$30:'Data'!$D$5000,IF($A2823&gt;$H$2,15000,$A2823))),"",INDEX(Data!$D$30:'Data'!$D$5000,IF($A2823&gt;$H$2,15000,$A2823))),"")</f>
        <v/>
      </c>
      <c r="D2823" t="str">
        <f>IF(Use_Der,IF(ISERROR(INDEX(Data!$E$30:'Data'!$E$5000,IF($A2823&gt;$H$2,15000,$A2823))),"",INDEX(Data!$E$30:'Data'!$E$5000,IF($A2823&gt;$H$2,15000,$A2823))),"")</f>
        <v/>
      </c>
      <c r="E2823" t="str">
        <f>IF(Use_Der,IF(ISERROR(INDEX(Data!$F$30:'Data'!$F$5000,IF($A2823&gt;$H$2,15000,$A2823))),"",INDEX(Data!$F$30:'Data'!$F$5000,IF($A2823&gt;$H$2,15000,$A2823))),"")</f>
        <v/>
      </c>
      <c r="F2823" t="str">
        <f>IF(Use_Der,IF(ISERROR(INDEX(Data!$G$30:'Data'!$G$5000,IF($A2823&gt;$H$2,15000,$A2823))),"",INDEX(Data!$G$30:'Data'!$G$5000,IF($A2823&gt;$H$2,15000,$A2823))),"")</f>
        <v/>
      </c>
      <c r="G2823" s="96"/>
      <c r="H2823" s="96"/>
      <c r="I2823" s="96"/>
      <c r="J2823">
        <f t="shared" si="23"/>
        <v>2940</v>
      </c>
      <c r="K2823" t="str">
        <f>IFERROR(INDEX(Data!$C$30:'Data'!$C$5007,IF($J2823&gt;$P$2,15000,$J2823)),"")</f>
        <v/>
      </c>
      <c r="L2823" t="str">
        <f>IF(ISERROR(INDEX(Data!$D$30:'Data'!$D$5007,IF($J2823&gt;$P$2,15000,$J2823))),"",INDEX(Data!$D$30:'Data'!$D$5007,IF($J2823&gt;$P$2,15000,$J2823)))</f>
        <v/>
      </c>
      <c r="M2823" t="str">
        <f>IF(ISERROR(INDEX(Data!$H$30:'Data'!$H$5007,IF($J2823&gt;$P$2,15000,$J2823))),"",INDEX(Data!$H$30:'Data'!$H$5007,IF($J2823&gt;$P$2,15000,$J2823)))</f>
        <v/>
      </c>
    </row>
    <row r="2824" spans="1:13">
      <c r="A2824">
        <f t="shared" si="22"/>
        <v>2941</v>
      </c>
      <c r="B2824" t="str">
        <f>IF(Use_Der,IFERROR(INDEX(Data!$C$30:'Data'!$C$5000,IF($A2824&gt;$H$2,15000,$A2824)),""),"")</f>
        <v/>
      </c>
      <c r="C2824" t="str">
        <f>IF(Use_Der,IF(ISERROR(INDEX(Data!$D$30:'Data'!$D$5000,IF($A2824&gt;$H$2,15000,$A2824))),"",INDEX(Data!$D$30:'Data'!$D$5000,IF($A2824&gt;$H$2,15000,$A2824))),"")</f>
        <v/>
      </c>
      <c r="D2824" t="str">
        <f>IF(Use_Der,IF(ISERROR(INDEX(Data!$E$30:'Data'!$E$5000,IF($A2824&gt;$H$2,15000,$A2824))),"",INDEX(Data!$E$30:'Data'!$E$5000,IF($A2824&gt;$H$2,15000,$A2824))),"")</f>
        <v/>
      </c>
      <c r="E2824" t="str">
        <f>IF(Use_Der,IF(ISERROR(INDEX(Data!$F$30:'Data'!$F$5000,IF($A2824&gt;$H$2,15000,$A2824))),"",INDEX(Data!$F$30:'Data'!$F$5000,IF($A2824&gt;$H$2,15000,$A2824))),"")</f>
        <v/>
      </c>
      <c r="F2824" t="str">
        <f>IF(Use_Der,IF(ISERROR(INDEX(Data!$G$30:'Data'!$G$5000,IF($A2824&gt;$H$2,15000,$A2824))),"",INDEX(Data!$G$30:'Data'!$G$5000,IF($A2824&gt;$H$2,15000,$A2824))),"")</f>
        <v/>
      </c>
      <c r="G2824" s="96"/>
      <c r="H2824" s="96"/>
      <c r="I2824" s="96"/>
      <c r="J2824">
        <f t="shared" si="23"/>
        <v>2941</v>
      </c>
      <c r="K2824" t="str">
        <f>IFERROR(INDEX(Data!$C$30:'Data'!$C$5007,IF($J2824&gt;$P$2,15000,$J2824)),"")</f>
        <v/>
      </c>
      <c r="L2824" t="str">
        <f>IF(ISERROR(INDEX(Data!$D$30:'Data'!$D$5007,IF($J2824&gt;$P$2,15000,$J2824))),"",INDEX(Data!$D$30:'Data'!$D$5007,IF($J2824&gt;$P$2,15000,$J2824)))</f>
        <v/>
      </c>
      <c r="M2824" t="str">
        <f>IF(ISERROR(INDEX(Data!$H$30:'Data'!$H$5007,IF($J2824&gt;$P$2,15000,$J2824))),"",INDEX(Data!$H$30:'Data'!$H$5007,IF($J2824&gt;$P$2,15000,$J2824)))</f>
        <v/>
      </c>
    </row>
    <row r="2825" spans="1:13">
      <c r="A2825">
        <f t="shared" si="22"/>
        <v>2942</v>
      </c>
      <c r="B2825" t="str">
        <f>IF(Use_Der,IFERROR(INDEX(Data!$C$30:'Data'!$C$5000,IF($A2825&gt;$H$2,15000,$A2825)),""),"")</f>
        <v/>
      </c>
      <c r="C2825" t="str">
        <f>IF(Use_Der,IF(ISERROR(INDEX(Data!$D$30:'Data'!$D$5000,IF($A2825&gt;$H$2,15000,$A2825))),"",INDEX(Data!$D$30:'Data'!$D$5000,IF($A2825&gt;$H$2,15000,$A2825))),"")</f>
        <v/>
      </c>
      <c r="D2825" t="str">
        <f>IF(Use_Der,IF(ISERROR(INDEX(Data!$E$30:'Data'!$E$5000,IF($A2825&gt;$H$2,15000,$A2825))),"",INDEX(Data!$E$30:'Data'!$E$5000,IF($A2825&gt;$H$2,15000,$A2825))),"")</f>
        <v/>
      </c>
      <c r="E2825" t="str">
        <f>IF(Use_Der,IF(ISERROR(INDEX(Data!$F$30:'Data'!$F$5000,IF($A2825&gt;$H$2,15000,$A2825))),"",INDEX(Data!$F$30:'Data'!$F$5000,IF($A2825&gt;$H$2,15000,$A2825))),"")</f>
        <v/>
      </c>
      <c r="F2825" t="str">
        <f>IF(Use_Der,IF(ISERROR(INDEX(Data!$G$30:'Data'!$G$5000,IF($A2825&gt;$H$2,15000,$A2825))),"",INDEX(Data!$G$30:'Data'!$G$5000,IF($A2825&gt;$H$2,15000,$A2825))),"")</f>
        <v/>
      </c>
      <c r="G2825" s="96"/>
      <c r="H2825" s="96"/>
      <c r="I2825" s="96"/>
      <c r="J2825">
        <f t="shared" si="23"/>
        <v>2942</v>
      </c>
      <c r="K2825" t="str">
        <f>IFERROR(INDEX(Data!$C$30:'Data'!$C$5007,IF($J2825&gt;$P$2,15000,$J2825)),"")</f>
        <v/>
      </c>
      <c r="L2825" t="str">
        <f>IF(ISERROR(INDEX(Data!$D$30:'Data'!$D$5007,IF($J2825&gt;$P$2,15000,$J2825))),"",INDEX(Data!$D$30:'Data'!$D$5007,IF($J2825&gt;$P$2,15000,$J2825)))</f>
        <v/>
      </c>
      <c r="M2825" t="str">
        <f>IF(ISERROR(INDEX(Data!$H$30:'Data'!$H$5007,IF($J2825&gt;$P$2,15000,$J2825))),"",INDEX(Data!$H$30:'Data'!$H$5007,IF($J2825&gt;$P$2,15000,$J2825)))</f>
        <v/>
      </c>
    </row>
    <row r="2826" spans="1:13">
      <c r="A2826">
        <f t="shared" si="22"/>
        <v>2943</v>
      </c>
      <c r="B2826" t="str">
        <f>IF(Use_Der,IFERROR(INDEX(Data!$C$30:'Data'!$C$5000,IF($A2826&gt;$H$2,15000,$A2826)),""),"")</f>
        <v/>
      </c>
      <c r="C2826" t="str">
        <f>IF(Use_Der,IF(ISERROR(INDEX(Data!$D$30:'Data'!$D$5000,IF($A2826&gt;$H$2,15000,$A2826))),"",INDEX(Data!$D$30:'Data'!$D$5000,IF($A2826&gt;$H$2,15000,$A2826))),"")</f>
        <v/>
      </c>
      <c r="D2826" t="str">
        <f>IF(Use_Der,IF(ISERROR(INDEX(Data!$E$30:'Data'!$E$5000,IF($A2826&gt;$H$2,15000,$A2826))),"",INDEX(Data!$E$30:'Data'!$E$5000,IF($A2826&gt;$H$2,15000,$A2826))),"")</f>
        <v/>
      </c>
      <c r="E2826" t="str">
        <f>IF(Use_Der,IF(ISERROR(INDEX(Data!$F$30:'Data'!$F$5000,IF($A2826&gt;$H$2,15000,$A2826))),"",INDEX(Data!$F$30:'Data'!$F$5000,IF($A2826&gt;$H$2,15000,$A2826))),"")</f>
        <v/>
      </c>
      <c r="F2826" t="str">
        <f>IF(Use_Der,IF(ISERROR(INDEX(Data!$G$30:'Data'!$G$5000,IF($A2826&gt;$H$2,15000,$A2826))),"",INDEX(Data!$G$30:'Data'!$G$5000,IF($A2826&gt;$H$2,15000,$A2826))),"")</f>
        <v/>
      </c>
      <c r="G2826" s="96"/>
      <c r="H2826" s="96"/>
      <c r="I2826" s="96"/>
      <c r="J2826">
        <f t="shared" si="23"/>
        <v>2943</v>
      </c>
      <c r="K2826" t="str">
        <f>IFERROR(INDEX(Data!$C$30:'Data'!$C$5007,IF($J2826&gt;$P$2,15000,$J2826)),"")</f>
        <v/>
      </c>
      <c r="L2826" t="str">
        <f>IF(ISERROR(INDEX(Data!$D$30:'Data'!$D$5007,IF($J2826&gt;$P$2,15000,$J2826))),"",INDEX(Data!$D$30:'Data'!$D$5007,IF($J2826&gt;$P$2,15000,$J2826)))</f>
        <v/>
      </c>
      <c r="M2826" t="str">
        <f>IF(ISERROR(INDEX(Data!$H$30:'Data'!$H$5007,IF($J2826&gt;$P$2,15000,$J2826))),"",INDEX(Data!$H$30:'Data'!$H$5007,IF($J2826&gt;$P$2,15000,$J2826)))</f>
        <v/>
      </c>
    </row>
    <row r="2827" spans="1:13">
      <c r="A2827">
        <f t="shared" si="22"/>
        <v>2944</v>
      </c>
      <c r="B2827" t="str">
        <f>IF(Use_Der,IFERROR(INDEX(Data!$C$30:'Data'!$C$5000,IF($A2827&gt;$H$2,15000,$A2827)),""),"")</f>
        <v/>
      </c>
      <c r="C2827" t="str">
        <f>IF(Use_Der,IF(ISERROR(INDEX(Data!$D$30:'Data'!$D$5000,IF($A2827&gt;$H$2,15000,$A2827))),"",INDEX(Data!$D$30:'Data'!$D$5000,IF($A2827&gt;$H$2,15000,$A2827))),"")</f>
        <v/>
      </c>
      <c r="D2827" t="str">
        <f>IF(Use_Der,IF(ISERROR(INDEX(Data!$E$30:'Data'!$E$5000,IF($A2827&gt;$H$2,15000,$A2827))),"",INDEX(Data!$E$30:'Data'!$E$5000,IF($A2827&gt;$H$2,15000,$A2827))),"")</f>
        <v/>
      </c>
      <c r="E2827" t="str">
        <f>IF(Use_Der,IF(ISERROR(INDEX(Data!$F$30:'Data'!$F$5000,IF($A2827&gt;$H$2,15000,$A2827))),"",INDEX(Data!$F$30:'Data'!$F$5000,IF($A2827&gt;$H$2,15000,$A2827))),"")</f>
        <v/>
      </c>
      <c r="F2827" t="str">
        <f>IF(Use_Der,IF(ISERROR(INDEX(Data!$G$30:'Data'!$G$5000,IF($A2827&gt;$H$2,15000,$A2827))),"",INDEX(Data!$G$30:'Data'!$G$5000,IF($A2827&gt;$H$2,15000,$A2827))),"")</f>
        <v/>
      </c>
      <c r="G2827" s="96"/>
      <c r="H2827" s="96"/>
      <c r="I2827" s="96"/>
      <c r="J2827">
        <f t="shared" si="23"/>
        <v>2944</v>
      </c>
      <c r="K2827" t="str">
        <f>IFERROR(INDEX(Data!$C$30:'Data'!$C$5007,IF($J2827&gt;$P$2,15000,$J2827)),"")</f>
        <v/>
      </c>
      <c r="L2827" t="str">
        <f>IF(ISERROR(INDEX(Data!$D$30:'Data'!$D$5007,IF($J2827&gt;$P$2,15000,$J2827))),"",INDEX(Data!$D$30:'Data'!$D$5007,IF($J2827&gt;$P$2,15000,$J2827)))</f>
        <v/>
      </c>
      <c r="M2827" t="str">
        <f>IF(ISERROR(INDEX(Data!$H$30:'Data'!$H$5007,IF($J2827&gt;$P$2,15000,$J2827))),"",INDEX(Data!$H$30:'Data'!$H$5007,IF($J2827&gt;$P$2,15000,$J2827)))</f>
        <v/>
      </c>
    </row>
    <row r="2828" spans="1:13">
      <c r="A2828">
        <f t="shared" si="22"/>
        <v>2945</v>
      </c>
      <c r="B2828" t="str">
        <f>IF(Use_Der,IFERROR(INDEX(Data!$C$30:'Data'!$C$5000,IF($A2828&gt;$H$2,15000,$A2828)),""),"")</f>
        <v/>
      </c>
      <c r="C2828" t="str">
        <f>IF(Use_Der,IF(ISERROR(INDEX(Data!$D$30:'Data'!$D$5000,IF($A2828&gt;$H$2,15000,$A2828))),"",INDEX(Data!$D$30:'Data'!$D$5000,IF($A2828&gt;$H$2,15000,$A2828))),"")</f>
        <v/>
      </c>
      <c r="D2828" t="str">
        <f>IF(Use_Der,IF(ISERROR(INDEX(Data!$E$30:'Data'!$E$5000,IF($A2828&gt;$H$2,15000,$A2828))),"",INDEX(Data!$E$30:'Data'!$E$5000,IF($A2828&gt;$H$2,15000,$A2828))),"")</f>
        <v/>
      </c>
      <c r="E2828" t="str">
        <f>IF(Use_Der,IF(ISERROR(INDEX(Data!$F$30:'Data'!$F$5000,IF($A2828&gt;$H$2,15000,$A2828))),"",INDEX(Data!$F$30:'Data'!$F$5000,IF($A2828&gt;$H$2,15000,$A2828))),"")</f>
        <v/>
      </c>
      <c r="F2828" t="str">
        <f>IF(Use_Der,IF(ISERROR(INDEX(Data!$G$30:'Data'!$G$5000,IF($A2828&gt;$H$2,15000,$A2828))),"",INDEX(Data!$G$30:'Data'!$G$5000,IF($A2828&gt;$H$2,15000,$A2828))),"")</f>
        <v/>
      </c>
      <c r="G2828" s="96"/>
      <c r="H2828" s="96"/>
      <c r="I2828" s="96"/>
      <c r="J2828">
        <f t="shared" si="23"/>
        <v>2945</v>
      </c>
      <c r="K2828" t="str">
        <f>IFERROR(INDEX(Data!$C$30:'Data'!$C$5007,IF($J2828&gt;$P$2,15000,$J2828)),"")</f>
        <v/>
      </c>
      <c r="L2828" t="str">
        <f>IF(ISERROR(INDEX(Data!$D$30:'Data'!$D$5007,IF($J2828&gt;$P$2,15000,$J2828))),"",INDEX(Data!$D$30:'Data'!$D$5007,IF($J2828&gt;$P$2,15000,$J2828)))</f>
        <v/>
      </c>
      <c r="M2828" t="str">
        <f>IF(ISERROR(INDEX(Data!$H$30:'Data'!$H$5007,IF($J2828&gt;$P$2,15000,$J2828))),"",INDEX(Data!$H$30:'Data'!$H$5007,IF($J2828&gt;$P$2,15000,$J2828)))</f>
        <v/>
      </c>
    </row>
    <row r="2829" spans="1:13">
      <c r="A2829">
        <f t="shared" si="22"/>
        <v>2946</v>
      </c>
      <c r="B2829" t="str">
        <f>IF(Use_Der,IFERROR(INDEX(Data!$C$30:'Data'!$C$5000,IF($A2829&gt;$H$2,15000,$A2829)),""),"")</f>
        <v/>
      </c>
      <c r="C2829" t="str">
        <f>IF(Use_Der,IF(ISERROR(INDEX(Data!$D$30:'Data'!$D$5000,IF($A2829&gt;$H$2,15000,$A2829))),"",INDEX(Data!$D$30:'Data'!$D$5000,IF($A2829&gt;$H$2,15000,$A2829))),"")</f>
        <v/>
      </c>
      <c r="D2829" t="str">
        <f>IF(Use_Der,IF(ISERROR(INDEX(Data!$E$30:'Data'!$E$5000,IF($A2829&gt;$H$2,15000,$A2829))),"",INDEX(Data!$E$30:'Data'!$E$5000,IF($A2829&gt;$H$2,15000,$A2829))),"")</f>
        <v/>
      </c>
      <c r="E2829" t="str">
        <f>IF(Use_Der,IF(ISERROR(INDEX(Data!$F$30:'Data'!$F$5000,IF($A2829&gt;$H$2,15000,$A2829))),"",INDEX(Data!$F$30:'Data'!$F$5000,IF($A2829&gt;$H$2,15000,$A2829))),"")</f>
        <v/>
      </c>
      <c r="F2829" t="str">
        <f>IF(Use_Der,IF(ISERROR(INDEX(Data!$G$30:'Data'!$G$5000,IF($A2829&gt;$H$2,15000,$A2829))),"",INDEX(Data!$G$30:'Data'!$G$5000,IF($A2829&gt;$H$2,15000,$A2829))),"")</f>
        <v/>
      </c>
      <c r="G2829" s="96"/>
      <c r="H2829" s="96"/>
      <c r="I2829" s="96"/>
      <c r="J2829">
        <f t="shared" si="23"/>
        <v>2946</v>
      </c>
      <c r="K2829" t="str">
        <f>IFERROR(INDEX(Data!$C$30:'Data'!$C$5007,IF($J2829&gt;$P$2,15000,$J2829)),"")</f>
        <v/>
      </c>
      <c r="L2829" t="str">
        <f>IF(ISERROR(INDEX(Data!$D$30:'Data'!$D$5007,IF($J2829&gt;$P$2,15000,$J2829))),"",INDEX(Data!$D$30:'Data'!$D$5007,IF($J2829&gt;$P$2,15000,$J2829)))</f>
        <v/>
      </c>
      <c r="M2829" t="str">
        <f>IF(ISERROR(INDEX(Data!$H$30:'Data'!$H$5007,IF($J2829&gt;$P$2,15000,$J2829))),"",INDEX(Data!$H$30:'Data'!$H$5007,IF($J2829&gt;$P$2,15000,$J2829)))</f>
        <v/>
      </c>
    </row>
    <row r="2830" spans="1:13">
      <c r="A2830">
        <f t="shared" si="22"/>
        <v>2947</v>
      </c>
      <c r="B2830" t="str">
        <f>IF(Use_Der,IFERROR(INDEX(Data!$C$30:'Data'!$C$5000,IF($A2830&gt;$H$2,15000,$A2830)),""),"")</f>
        <v/>
      </c>
      <c r="C2830" t="str">
        <f>IF(Use_Der,IF(ISERROR(INDEX(Data!$D$30:'Data'!$D$5000,IF($A2830&gt;$H$2,15000,$A2830))),"",INDEX(Data!$D$30:'Data'!$D$5000,IF($A2830&gt;$H$2,15000,$A2830))),"")</f>
        <v/>
      </c>
      <c r="D2830" t="str">
        <f>IF(Use_Der,IF(ISERROR(INDEX(Data!$E$30:'Data'!$E$5000,IF($A2830&gt;$H$2,15000,$A2830))),"",INDEX(Data!$E$30:'Data'!$E$5000,IF($A2830&gt;$H$2,15000,$A2830))),"")</f>
        <v/>
      </c>
      <c r="E2830" t="str">
        <f>IF(Use_Der,IF(ISERROR(INDEX(Data!$F$30:'Data'!$F$5000,IF($A2830&gt;$H$2,15000,$A2830))),"",INDEX(Data!$F$30:'Data'!$F$5000,IF($A2830&gt;$H$2,15000,$A2830))),"")</f>
        <v/>
      </c>
      <c r="F2830" t="str">
        <f>IF(Use_Der,IF(ISERROR(INDEX(Data!$G$30:'Data'!$G$5000,IF($A2830&gt;$H$2,15000,$A2830))),"",INDEX(Data!$G$30:'Data'!$G$5000,IF($A2830&gt;$H$2,15000,$A2830))),"")</f>
        <v/>
      </c>
      <c r="G2830" s="96"/>
      <c r="H2830" s="96"/>
      <c r="I2830" s="96"/>
      <c r="J2830">
        <f t="shared" si="23"/>
        <v>2947</v>
      </c>
      <c r="K2830" t="str">
        <f>IFERROR(INDEX(Data!$C$30:'Data'!$C$5007,IF($J2830&gt;$P$2,15000,$J2830)),"")</f>
        <v/>
      </c>
      <c r="L2830" t="str">
        <f>IF(ISERROR(INDEX(Data!$D$30:'Data'!$D$5007,IF($J2830&gt;$P$2,15000,$J2830))),"",INDEX(Data!$D$30:'Data'!$D$5007,IF($J2830&gt;$P$2,15000,$J2830)))</f>
        <v/>
      </c>
      <c r="M2830" t="str">
        <f>IF(ISERROR(INDEX(Data!$H$30:'Data'!$H$5007,IF($J2830&gt;$P$2,15000,$J2830))),"",INDEX(Data!$H$30:'Data'!$H$5007,IF($J2830&gt;$P$2,15000,$J2830)))</f>
        <v/>
      </c>
    </row>
    <row r="2831" spans="1:13">
      <c r="A2831">
        <f t="shared" si="22"/>
        <v>2948</v>
      </c>
      <c r="B2831" t="str">
        <f>IF(Use_Der,IFERROR(INDEX(Data!$C$30:'Data'!$C$5000,IF($A2831&gt;$H$2,15000,$A2831)),""),"")</f>
        <v/>
      </c>
      <c r="C2831" t="str">
        <f>IF(Use_Der,IF(ISERROR(INDEX(Data!$D$30:'Data'!$D$5000,IF($A2831&gt;$H$2,15000,$A2831))),"",INDEX(Data!$D$30:'Data'!$D$5000,IF($A2831&gt;$H$2,15000,$A2831))),"")</f>
        <v/>
      </c>
      <c r="D2831" t="str">
        <f>IF(Use_Der,IF(ISERROR(INDEX(Data!$E$30:'Data'!$E$5000,IF($A2831&gt;$H$2,15000,$A2831))),"",INDEX(Data!$E$30:'Data'!$E$5000,IF($A2831&gt;$H$2,15000,$A2831))),"")</f>
        <v/>
      </c>
      <c r="E2831" t="str">
        <f>IF(Use_Der,IF(ISERROR(INDEX(Data!$F$30:'Data'!$F$5000,IF($A2831&gt;$H$2,15000,$A2831))),"",INDEX(Data!$F$30:'Data'!$F$5000,IF($A2831&gt;$H$2,15000,$A2831))),"")</f>
        <v/>
      </c>
      <c r="F2831" t="str">
        <f>IF(Use_Der,IF(ISERROR(INDEX(Data!$G$30:'Data'!$G$5000,IF($A2831&gt;$H$2,15000,$A2831))),"",INDEX(Data!$G$30:'Data'!$G$5000,IF($A2831&gt;$H$2,15000,$A2831))),"")</f>
        <v/>
      </c>
      <c r="G2831" s="96"/>
      <c r="H2831" s="96"/>
      <c r="I2831" s="96"/>
      <c r="J2831">
        <f t="shared" si="23"/>
        <v>2948</v>
      </c>
      <c r="K2831" t="str">
        <f>IFERROR(INDEX(Data!$C$30:'Data'!$C$5007,IF($J2831&gt;$P$2,15000,$J2831)),"")</f>
        <v/>
      </c>
      <c r="L2831" t="str">
        <f>IF(ISERROR(INDEX(Data!$D$30:'Data'!$D$5007,IF($J2831&gt;$P$2,15000,$J2831))),"",INDEX(Data!$D$30:'Data'!$D$5007,IF($J2831&gt;$P$2,15000,$J2831)))</f>
        <v/>
      </c>
      <c r="M2831" t="str">
        <f>IF(ISERROR(INDEX(Data!$H$30:'Data'!$H$5007,IF($J2831&gt;$P$2,15000,$J2831))),"",INDEX(Data!$H$30:'Data'!$H$5007,IF($J2831&gt;$P$2,15000,$J2831)))</f>
        <v/>
      </c>
    </row>
    <row r="2832" spans="1:13">
      <c r="A2832">
        <f t="shared" si="22"/>
        <v>2949</v>
      </c>
      <c r="B2832" t="str">
        <f>IF(Use_Der,IFERROR(INDEX(Data!$C$30:'Data'!$C$5000,IF($A2832&gt;$H$2,15000,$A2832)),""),"")</f>
        <v/>
      </c>
      <c r="C2832" t="str">
        <f>IF(Use_Der,IF(ISERROR(INDEX(Data!$D$30:'Data'!$D$5000,IF($A2832&gt;$H$2,15000,$A2832))),"",INDEX(Data!$D$30:'Data'!$D$5000,IF($A2832&gt;$H$2,15000,$A2832))),"")</f>
        <v/>
      </c>
      <c r="D2832" t="str">
        <f>IF(Use_Der,IF(ISERROR(INDEX(Data!$E$30:'Data'!$E$5000,IF($A2832&gt;$H$2,15000,$A2832))),"",INDEX(Data!$E$30:'Data'!$E$5000,IF($A2832&gt;$H$2,15000,$A2832))),"")</f>
        <v/>
      </c>
      <c r="E2832" t="str">
        <f>IF(Use_Der,IF(ISERROR(INDEX(Data!$F$30:'Data'!$F$5000,IF($A2832&gt;$H$2,15000,$A2832))),"",INDEX(Data!$F$30:'Data'!$F$5000,IF($A2832&gt;$H$2,15000,$A2832))),"")</f>
        <v/>
      </c>
      <c r="F2832" t="str">
        <f>IF(Use_Der,IF(ISERROR(INDEX(Data!$G$30:'Data'!$G$5000,IF($A2832&gt;$H$2,15000,$A2832))),"",INDEX(Data!$G$30:'Data'!$G$5000,IF($A2832&gt;$H$2,15000,$A2832))),"")</f>
        <v/>
      </c>
      <c r="G2832" s="96"/>
      <c r="H2832" s="96"/>
      <c r="I2832" s="96"/>
      <c r="J2832">
        <f t="shared" si="23"/>
        <v>2949</v>
      </c>
      <c r="K2832" t="str">
        <f>IFERROR(INDEX(Data!$C$30:'Data'!$C$5007,IF($J2832&gt;$P$2,15000,$J2832)),"")</f>
        <v/>
      </c>
      <c r="L2832" t="str">
        <f>IF(ISERROR(INDEX(Data!$D$30:'Data'!$D$5007,IF($J2832&gt;$P$2,15000,$J2832))),"",INDEX(Data!$D$30:'Data'!$D$5007,IF($J2832&gt;$P$2,15000,$J2832)))</f>
        <v/>
      </c>
      <c r="M2832" t="str">
        <f>IF(ISERROR(INDEX(Data!$H$30:'Data'!$H$5007,IF($J2832&gt;$P$2,15000,$J2832))),"",INDEX(Data!$H$30:'Data'!$H$5007,IF($J2832&gt;$P$2,15000,$J2832)))</f>
        <v/>
      </c>
    </row>
    <row r="2833" spans="1:13">
      <c r="A2833">
        <f t="shared" si="22"/>
        <v>2950</v>
      </c>
      <c r="B2833" t="str">
        <f>IF(Use_Der,IFERROR(INDEX(Data!$C$30:'Data'!$C$5000,IF($A2833&gt;$H$2,15000,$A2833)),""),"")</f>
        <v/>
      </c>
      <c r="C2833" t="str">
        <f>IF(Use_Der,IF(ISERROR(INDEX(Data!$D$30:'Data'!$D$5000,IF($A2833&gt;$H$2,15000,$A2833))),"",INDEX(Data!$D$30:'Data'!$D$5000,IF($A2833&gt;$H$2,15000,$A2833))),"")</f>
        <v/>
      </c>
      <c r="D2833" t="str">
        <f>IF(Use_Der,IF(ISERROR(INDEX(Data!$E$30:'Data'!$E$5000,IF($A2833&gt;$H$2,15000,$A2833))),"",INDEX(Data!$E$30:'Data'!$E$5000,IF($A2833&gt;$H$2,15000,$A2833))),"")</f>
        <v/>
      </c>
      <c r="E2833" t="str">
        <f>IF(Use_Der,IF(ISERROR(INDEX(Data!$F$30:'Data'!$F$5000,IF($A2833&gt;$H$2,15000,$A2833))),"",INDEX(Data!$F$30:'Data'!$F$5000,IF($A2833&gt;$H$2,15000,$A2833))),"")</f>
        <v/>
      </c>
      <c r="F2833" t="str">
        <f>IF(Use_Der,IF(ISERROR(INDEX(Data!$G$30:'Data'!$G$5000,IF($A2833&gt;$H$2,15000,$A2833))),"",INDEX(Data!$G$30:'Data'!$G$5000,IF($A2833&gt;$H$2,15000,$A2833))),"")</f>
        <v/>
      </c>
      <c r="G2833" s="96"/>
      <c r="H2833" s="96"/>
      <c r="I2833" s="96"/>
      <c r="J2833">
        <f t="shared" si="23"/>
        <v>2950</v>
      </c>
      <c r="K2833" t="str">
        <f>IFERROR(INDEX(Data!$C$30:'Data'!$C$5007,IF($J2833&gt;$P$2,15000,$J2833)),"")</f>
        <v/>
      </c>
      <c r="L2833" t="str">
        <f>IF(ISERROR(INDEX(Data!$D$30:'Data'!$D$5007,IF($J2833&gt;$P$2,15000,$J2833))),"",INDEX(Data!$D$30:'Data'!$D$5007,IF($J2833&gt;$P$2,15000,$J2833)))</f>
        <v/>
      </c>
      <c r="M2833" t="str">
        <f>IF(ISERROR(INDEX(Data!$H$30:'Data'!$H$5007,IF($J2833&gt;$P$2,15000,$J2833))),"",INDEX(Data!$H$30:'Data'!$H$5007,IF($J2833&gt;$P$2,15000,$J2833)))</f>
        <v/>
      </c>
    </row>
    <row r="2834" spans="1:13">
      <c r="A2834">
        <f t="shared" si="22"/>
        <v>2951</v>
      </c>
      <c r="B2834" t="str">
        <f>IF(Use_Der,IFERROR(INDEX(Data!$C$30:'Data'!$C$5000,IF($A2834&gt;$H$2,15000,$A2834)),""),"")</f>
        <v/>
      </c>
      <c r="C2834" t="str">
        <f>IF(Use_Der,IF(ISERROR(INDEX(Data!$D$30:'Data'!$D$5000,IF($A2834&gt;$H$2,15000,$A2834))),"",INDEX(Data!$D$30:'Data'!$D$5000,IF($A2834&gt;$H$2,15000,$A2834))),"")</f>
        <v/>
      </c>
      <c r="D2834" t="str">
        <f>IF(Use_Der,IF(ISERROR(INDEX(Data!$E$30:'Data'!$E$5000,IF($A2834&gt;$H$2,15000,$A2834))),"",INDEX(Data!$E$30:'Data'!$E$5000,IF($A2834&gt;$H$2,15000,$A2834))),"")</f>
        <v/>
      </c>
      <c r="E2834" t="str">
        <f>IF(Use_Der,IF(ISERROR(INDEX(Data!$F$30:'Data'!$F$5000,IF($A2834&gt;$H$2,15000,$A2834))),"",INDEX(Data!$F$30:'Data'!$F$5000,IF($A2834&gt;$H$2,15000,$A2834))),"")</f>
        <v/>
      </c>
      <c r="F2834" t="str">
        <f>IF(Use_Der,IF(ISERROR(INDEX(Data!$G$30:'Data'!$G$5000,IF($A2834&gt;$H$2,15000,$A2834))),"",INDEX(Data!$G$30:'Data'!$G$5000,IF($A2834&gt;$H$2,15000,$A2834))),"")</f>
        <v/>
      </c>
      <c r="G2834" s="96"/>
      <c r="H2834" s="96"/>
      <c r="I2834" s="96"/>
      <c r="J2834">
        <f t="shared" si="23"/>
        <v>2951</v>
      </c>
      <c r="K2834" t="str">
        <f>IFERROR(INDEX(Data!$C$30:'Data'!$C$5007,IF($J2834&gt;$P$2,15000,$J2834)),"")</f>
        <v/>
      </c>
      <c r="L2834" t="str">
        <f>IF(ISERROR(INDEX(Data!$D$30:'Data'!$D$5007,IF($J2834&gt;$P$2,15000,$J2834))),"",INDEX(Data!$D$30:'Data'!$D$5007,IF($J2834&gt;$P$2,15000,$J2834)))</f>
        <v/>
      </c>
      <c r="M2834" t="str">
        <f>IF(ISERROR(INDEX(Data!$H$30:'Data'!$H$5007,IF($J2834&gt;$P$2,15000,$J2834))),"",INDEX(Data!$H$30:'Data'!$H$5007,IF($J2834&gt;$P$2,15000,$J2834)))</f>
        <v/>
      </c>
    </row>
    <row r="2835" spans="1:13">
      <c r="A2835">
        <f t="shared" si="22"/>
        <v>2952</v>
      </c>
      <c r="B2835" t="str">
        <f>IF(Use_Der,IFERROR(INDEX(Data!$C$30:'Data'!$C$5000,IF($A2835&gt;$H$2,15000,$A2835)),""),"")</f>
        <v/>
      </c>
      <c r="C2835" t="str">
        <f>IF(Use_Der,IF(ISERROR(INDEX(Data!$D$30:'Data'!$D$5000,IF($A2835&gt;$H$2,15000,$A2835))),"",INDEX(Data!$D$30:'Data'!$D$5000,IF($A2835&gt;$H$2,15000,$A2835))),"")</f>
        <v/>
      </c>
      <c r="D2835" t="str">
        <f>IF(Use_Der,IF(ISERROR(INDEX(Data!$E$30:'Data'!$E$5000,IF($A2835&gt;$H$2,15000,$A2835))),"",INDEX(Data!$E$30:'Data'!$E$5000,IF($A2835&gt;$H$2,15000,$A2835))),"")</f>
        <v/>
      </c>
      <c r="E2835" t="str">
        <f>IF(Use_Der,IF(ISERROR(INDEX(Data!$F$30:'Data'!$F$5000,IF($A2835&gt;$H$2,15000,$A2835))),"",INDEX(Data!$F$30:'Data'!$F$5000,IF($A2835&gt;$H$2,15000,$A2835))),"")</f>
        <v/>
      </c>
      <c r="F2835" t="str">
        <f>IF(Use_Der,IF(ISERROR(INDEX(Data!$G$30:'Data'!$G$5000,IF($A2835&gt;$H$2,15000,$A2835))),"",INDEX(Data!$G$30:'Data'!$G$5000,IF($A2835&gt;$H$2,15000,$A2835))),"")</f>
        <v/>
      </c>
      <c r="G2835" s="96"/>
      <c r="H2835" s="96"/>
      <c r="I2835" s="96"/>
      <c r="J2835">
        <f t="shared" si="23"/>
        <v>2952</v>
      </c>
      <c r="K2835" t="str">
        <f>IFERROR(INDEX(Data!$C$30:'Data'!$C$5007,IF($J2835&gt;$P$2,15000,$J2835)),"")</f>
        <v/>
      </c>
      <c r="L2835" t="str">
        <f>IF(ISERROR(INDEX(Data!$D$30:'Data'!$D$5007,IF($J2835&gt;$P$2,15000,$J2835))),"",INDEX(Data!$D$30:'Data'!$D$5007,IF($J2835&gt;$P$2,15000,$J2835)))</f>
        <v/>
      </c>
      <c r="M2835" t="str">
        <f>IF(ISERROR(INDEX(Data!$H$30:'Data'!$H$5007,IF($J2835&gt;$P$2,15000,$J2835))),"",INDEX(Data!$H$30:'Data'!$H$5007,IF($J2835&gt;$P$2,15000,$J2835)))</f>
        <v/>
      </c>
    </row>
    <row r="2836" spans="1:13">
      <c r="A2836">
        <f t="shared" si="22"/>
        <v>2953</v>
      </c>
      <c r="B2836" t="str">
        <f>IF(Use_Der,IFERROR(INDEX(Data!$C$30:'Data'!$C$5000,IF($A2836&gt;$H$2,15000,$A2836)),""),"")</f>
        <v/>
      </c>
      <c r="C2836" t="str">
        <f>IF(Use_Der,IF(ISERROR(INDEX(Data!$D$30:'Data'!$D$5000,IF($A2836&gt;$H$2,15000,$A2836))),"",INDEX(Data!$D$30:'Data'!$D$5000,IF($A2836&gt;$H$2,15000,$A2836))),"")</f>
        <v/>
      </c>
      <c r="D2836" t="str">
        <f>IF(Use_Der,IF(ISERROR(INDEX(Data!$E$30:'Data'!$E$5000,IF($A2836&gt;$H$2,15000,$A2836))),"",INDEX(Data!$E$30:'Data'!$E$5000,IF($A2836&gt;$H$2,15000,$A2836))),"")</f>
        <v/>
      </c>
      <c r="E2836" t="str">
        <f>IF(Use_Der,IF(ISERROR(INDEX(Data!$F$30:'Data'!$F$5000,IF($A2836&gt;$H$2,15000,$A2836))),"",INDEX(Data!$F$30:'Data'!$F$5000,IF($A2836&gt;$H$2,15000,$A2836))),"")</f>
        <v/>
      </c>
      <c r="F2836" t="str">
        <f>IF(Use_Der,IF(ISERROR(INDEX(Data!$G$30:'Data'!$G$5000,IF($A2836&gt;$H$2,15000,$A2836))),"",INDEX(Data!$G$30:'Data'!$G$5000,IF($A2836&gt;$H$2,15000,$A2836))),"")</f>
        <v/>
      </c>
      <c r="G2836" s="96"/>
      <c r="H2836" s="96"/>
      <c r="I2836" s="96"/>
      <c r="J2836">
        <f t="shared" si="23"/>
        <v>2953</v>
      </c>
      <c r="K2836" t="str">
        <f>IFERROR(INDEX(Data!$C$30:'Data'!$C$5007,IF($J2836&gt;$P$2,15000,$J2836)),"")</f>
        <v/>
      </c>
      <c r="L2836" t="str">
        <f>IF(ISERROR(INDEX(Data!$D$30:'Data'!$D$5007,IF($J2836&gt;$P$2,15000,$J2836))),"",INDEX(Data!$D$30:'Data'!$D$5007,IF($J2836&gt;$P$2,15000,$J2836)))</f>
        <v/>
      </c>
      <c r="M2836" t="str">
        <f>IF(ISERROR(INDEX(Data!$H$30:'Data'!$H$5007,IF($J2836&gt;$P$2,15000,$J2836))),"",INDEX(Data!$H$30:'Data'!$H$5007,IF($J2836&gt;$P$2,15000,$J2836)))</f>
        <v/>
      </c>
    </row>
    <row r="2837" spans="1:13">
      <c r="A2837">
        <f t="shared" si="22"/>
        <v>2954</v>
      </c>
      <c r="B2837" t="str">
        <f>IF(Use_Der,IFERROR(INDEX(Data!$C$30:'Data'!$C$5000,IF($A2837&gt;$H$2,15000,$A2837)),""),"")</f>
        <v/>
      </c>
      <c r="C2837" t="str">
        <f>IF(Use_Der,IF(ISERROR(INDEX(Data!$D$30:'Data'!$D$5000,IF($A2837&gt;$H$2,15000,$A2837))),"",INDEX(Data!$D$30:'Data'!$D$5000,IF($A2837&gt;$H$2,15000,$A2837))),"")</f>
        <v/>
      </c>
      <c r="D2837" t="str">
        <f>IF(Use_Der,IF(ISERROR(INDEX(Data!$E$30:'Data'!$E$5000,IF($A2837&gt;$H$2,15000,$A2837))),"",INDEX(Data!$E$30:'Data'!$E$5000,IF($A2837&gt;$H$2,15000,$A2837))),"")</f>
        <v/>
      </c>
      <c r="E2837" t="str">
        <f>IF(Use_Der,IF(ISERROR(INDEX(Data!$F$30:'Data'!$F$5000,IF($A2837&gt;$H$2,15000,$A2837))),"",INDEX(Data!$F$30:'Data'!$F$5000,IF($A2837&gt;$H$2,15000,$A2837))),"")</f>
        <v/>
      </c>
      <c r="F2837" t="str">
        <f>IF(Use_Der,IF(ISERROR(INDEX(Data!$G$30:'Data'!$G$5000,IF($A2837&gt;$H$2,15000,$A2837))),"",INDEX(Data!$G$30:'Data'!$G$5000,IF($A2837&gt;$H$2,15000,$A2837))),"")</f>
        <v/>
      </c>
      <c r="G2837" s="96"/>
      <c r="H2837" s="96"/>
      <c r="I2837" s="96"/>
      <c r="J2837">
        <f t="shared" si="23"/>
        <v>2954</v>
      </c>
      <c r="K2837" t="str">
        <f>IFERROR(INDEX(Data!$C$30:'Data'!$C$5007,IF($J2837&gt;$P$2,15000,$J2837)),"")</f>
        <v/>
      </c>
      <c r="L2837" t="str">
        <f>IF(ISERROR(INDEX(Data!$D$30:'Data'!$D$5007,IF($J2837&gt;$P$2,15000,$J2837))),"",INDEX(Data!$D$30:'Data'!$D$5007,IF($J2837&gt;$P$2,15000,$J2837)))</f>
        <v/>
      </c>
      <c r="M2837" t="str">
        <f>IF(ISERROR(INDEX(Data!$H$30:'Data'!$H$5007,IF($J2837&gt;$P$2,15000,$J2837))),"",INDEX(Data!$H$30:'Data'!$H$5007,IF($J2837&gt;$P$2,15000,$J2837)))</f>
        <v/>
      </c>
    </row>
    <row r="2838" spans="1:13">
      <c r="A2838">
        <f t="shared" si="22"/>
        <v>2955</v>
      </c>
      <c r="B2838" t="str">
        <f>IF(Use_Der,IFERROR(INDEX(Data!$C$30:'Data'!$C$5000,IF($A2838&gt;$H$2,15000,$A2838)),""),"")</f>
        <v/>
      </c>
      <c r="C2838" t="str">
        <f>IF(Use_Der,IF(ISERROR(INDEX(Data!$D$30:'Data'!$D$5000,IF($A2838&gt;$H$2,15000,$A2838))),"",INDEX(Data!$D$30:'Data'!$D$5000,IF($A2838&gt;$H$2,15000,$A2838))),"")</f>
        <v/>
      </c>
      <c r="D2838" t="str">
        <f>IF(Use_Der,IF(ISERROR(INDEX(Data!$E$30:'Data'!$E$5000,IF($A2838&gt;$H$2,15000,$A2838))),"",INDEX(Data!$E$30:'Data'!$E$5000,IF($A2838&gt;$H$2,15000,$A2838))),"")</f>
        <v/>
      </c>
      <c r="E2838" t="str">
        <f>IF(Use_Der,IF(ISERROR(INDEX(Data!$F$30:'Data'!$F$5000,IF($A2838&gt;$H$2,15000,$A2838))),"",INDEX(Data!$F$30:'Data'!$F$5000,IF($A2838&gt;$H$2,15000,$A2838))),"")</f>
        <v/>
      </c>
      <c r="F2838" t="str">
        <f>IF(Use_Der,IF(ISERROR(INDEX(Data!$G$30:'Data'!$G$5000,IF($A2838&gt;$H$2,15000,$A2838))),"",INDEX(Data!$G$30:'Data'!$G$5000,IF($A2838&gt;$H$2,15000,$A2838))),"")</f>
        <v/>
      </c>
      <c r="G2838" s="96"/>
      <c r="H2838" s="96"/>
      <c r="I2838" s="96"/>
      <c r="J2838">
        <f t="shared" si="23"/>
        <v>2955</v>
      </c>
      <c r="K2838" t="str">
        <f>IFERROR(INDEX(Data!$C$30:'Data'!$C$5007,IF($J2838&gt;$P$2,15000,$J2838)),"")</f>
        <v/>
      </c>
      <c r="L2838" t="str">
        <f>IF(ISERROR(INDEX(Data!$D$30:'Data'!$D$5007,IF($J2838&gt;$P$2,15000,$J2838))),"",INDEX(Data!$D$30:'Data'!$D$5007,IF($J2838&gt;$P$2,15000,$J2838)))</f>
        <v/>
      </c>
      <c r="M2838" t="str">
        <f>IF(ISERROR(INDEX(Data!$H$30:'Data'!$H$5007,IF($J2838&gt;$P$2,15000,$J2838))),"",INDEX(Data!$H$30:'Data'!$H$5007,IF($J2838&gt;$P$2,15000,$J2838)))</f>
        <v/>
      </c>
    </row>
    <row r="2839" spans="1:13">
      <c r="A2839">
        <f t="shared" si="22"/>
        <v>2956</v>
      </c>
      <c r="B2839" t="str">
        <f>IF(Use_Der,IFERROR(INDEX(Data!$C$30:'Data'!$C$5000,IF($A2839&gt;$H$2,15000,$A2839)),""),"")</f>
        <v/>
      </c>
      <c r="C2839" t="str">
        <f>IF(Use_Der,IF(ISERROR(INDEX(Data!$D$30:'Data'!$D$5000,IF($A2839&gt;$H$2,15000,$A2839))),"",INDEX(Data!$D$30:'Data'!$D$5000,IF($A2839&gt;$H$2,15000,$A2839))),"")</f>
        <v/>
      </c>
      <c r="D2839" t="str">
        <f>IF(Use_Der,IF(ISERROR(INDEX(Data!$E$30:'Data'!$E$5000,IF($A2839&gt;$H$2,15000,$A2839))),"",INDEX(Data!$E$30:'Data'!$E$5000,IF($A2839&gt;$H$2,15000,$A2839))),"")</f>
        <v/>
      </c>
      <c r="E2839" t="str">
        <f>IF(Use_Der,IF(ISERROR(INDEX(Data!$F$30:'Data'!$F$5000,IF($A2839&gt;$H$2,15000,$A2839))),"",INDEX(Data!$F$30:'Data'!$F$5000,IF($A2839&gt;$H$2,15000,$A2839))),"")</f>
        <v/>
      </c>
      <c r="F2839" t="str">
        <f>IF(Use_Der,IF(ISERROR(INDEX(Data!$G$30:'Data'!$G$5000,IF($A2839&gt;$H$2,15000,$A2839))),"",INDEX(Data!$G$30:'Data'!$G$5000,IF($A2839&gt;$H$2,15000,$A2839))),"")</f>
        <v/>
      </c>
      <c r="G2839" s="96"/>
      <c r="H2839" s="96"/>
      <c r="I2839" s="96"/>
      <c r="J2839">
        <f t="shared" si="23"/>
        <v>2956</v>
      </c>
      <c r="K2839" t="str">
        <f>IFERROR(INDEX(Data!$C$30:'Data'!$C$5007,IF($J2839&gt;$P$2,15000,$J2839)),"")</f>
        <v/>
      </c>
      <c r="L2839" t="str">
        <f>IF(ISERROR(INDEX(Data!$D$30:'Data'!$D$5007,IF($J2839&gt;$P$2,15000,$J2839))),"",INDEX(Data!$D$30:'Data'!$D$5007,IF($J2839&gt;$P$2,15000,$J2839)))</f>
        <v/>
      </c>
      <c r="M2839" t="str">
        <f>IF(ISERROR(INDEX(Data!$H$30:'Data'!$H$5007,IF($J2839&gt;$P$2,15000,$J2839))),"",INDEX(Data!$H$30:'Data'!$H$5007,IF($J2839&gt;$P$2,15000,$J2839)))</f>
        <v/>
      </c>
    </row>
    <row r="2840" spans="1:13">
      <c r="A2840">
        <f t="shared" si="22"/>
        <v>2957</v>
      </c>
      <c r="B2840" t="str">
        <f>IF(Use_Der,IFERROR(INDEX(Data!$C$30:'Data'!$C$5000,IF($A2840&gt;$H$2,15000,$A2840)),""),"")</f>
        <v/>
      </c>
      <c r="C2840" t="str">
        <f>IF(Use_Der,IF(ISERROR(INDEX(Data!$D$30:'Data'!$D$5000,IF($A2840&gt;$H$2,15000,$A2840))),"",INDEX(Data!$D$30:'Data'!$D$5000,IF($A2840&gt;$H$2,15000,$A2840))),"")</f>
        <v/>
      </c>
      <c r="D2840" t="str">
        <f>IF(Use_Der,IF(ISERROR(INDEX(Data!$E$30:'Data'!$E$5000,IF($A2840&gt;$H$2,15000,$A2840))),"",INDEX(Data!$E$30:'Data'!$E$5000,IF($A2840&gt;$H$2,15000,$A2840))),"")</f>
        <v/>
      </c>
      <c r="E2840" t="str">
        <f>IF(Use_Der,IF(ISERROR(INDEX(Data!$F$30:'Data'!$F$5000,IF($A2840&gt;$H$2,15000,$A2840))),"",INDEX(Data!$F$30:'Data'!$F$5000,IF($A2840&gt;$H$2,15000,$A2840))),"")</f>
        <v/>
      </c>
      <c r="F2840" t="str">
        <f>IF(Use_Der,IF(ISERROR(INDEX(Data!$G$30:'Data'!$G$5000,IF($A2840&gt;$H$2,15000,$A2840))),"",INDEX(Data!$G$30:'Data'!$G$5000,IF($A2840&gt;$H$2,15000,$A2840))),"")</f>
        <v/>
      </c>
      <c r="G2840" s="96"/>
      <c r="H2840" s="96"/>
      <c r="I2840" s="96"/>
      <c r="J2840">
        <f t="shared" si="23"/>
        <v>2957</v>
      </c>
      <c r="K2840" t="str">
        <f>IFERROR(INDEX(Data!$C$30:'Data'!$C$5007,IF($J2840&gt;$P$2,15000,$J2840)),"")</f>
        <v/>
      </c>
      <c r="L2840" t="str">
        <f>IF(ISERROR(INDEX(Data!$D$30:'Data'!$D$5007,IF($J2840&gt;$P$2,15000,$J2840))),"",INDEX(Data!$D$30:'Data'!$D$5007,IF($J2840&gt;$P$2,15000,$J2840)))</f>
        <v/>
      </c>
      <c r="M2840" t="str">
        <f>IF(ISERROR(INDEX(Data!$H$30:'Data'!$H$5007,IF($J2840&gt;$P$2,15000,$J2840))),"",INDEX(Data!$H$30:'Data'!$H$5007,IF($J2840&gt;$P$2,15000,$J2840)))</f>
        <v/>
      </c>
    </row>
    <row r="2841" spans="1:13">
      <c r="A2841">
        <f t="shared" si="22"/>
        <v>2958</v>
      </c>
      <c r="B2841" t="str">
        <f>IF(Use_Der,IFERROR(INDEX(Data!$C$30:'Data'!$C$5000,IF($A2841&gt;$H$2,15000,$A2841)),""),"")</f>
        <v/>
      </c>
      <c r="C2841" t="str">
        <f>IF(Use_Der,IF(ISERROR(INDEX(Data!$D$30:'Data'!$D$5000,IF($A2841&gt;$H$2,15000,$A2841))),"",INDEX(Data!$D$30:'Data'!$D$5000,IF($A2841&gt;$H$2,15000,$A2841))),"")</f>
        <v/>
      </c>
      <c r="D2841" t="str">
        <f>IF(Use_Der,IF(ISERROR(INDEX(Data!$E$30:'Data'!$E$5000,IF($A2841&gt;$H$2,15000,$A2841))),"",INDEX(Data!$E$30:'Data'!$E$5000,IF($A2841&gt;$H$2,15000,$A2841))),"")</f>
        <v/>
      </c>
      <c r="E2841" t="str">
        <f>IF(Use_Der,IF(ISERROR(INDEX(Data!$F$30:'Data'!$F$5000,IF($A2841&gt;$H$2,15000,$A2841))),"",INDEX(Data!$F$30:'Data'!$F$5000,IF($A2841&gt;$H$2,15000,$A2841))),"")</f>
        <v/>
      </c>
      <c r="F2841" t="str">
        <f>IF(Use_Der,IF(ISERROR(INDEX(Data!$G$30:'Data'!$G$5000,IF($A2841&gt;$H$2,15000,$A2841))),"",INDEX(Data!$G$30:'Data'!$G$5000,IF($A2841&gt;$H$2,15000,$A2841))),"")</f>
        <v/>
      </c>
      <c r="G2841" s="96"/>
      <c r="H2841" s="96"/>
      <c r="I2841" s="96"/>
      <c r="J2841">
        <f t="shared" si="23"/>
        <v>2958</v>
      </c>
      <c r="K2841" t="str">
        <f>IFERROR(INDEX(Data!$C$30:'Data'!$C$5007,IF($J2841&gt;$P$2,15000,$J2841)),"")</f>
        <v/>
      </c>
      <c r="L2841" t="str">
        <f>IF(ISERROR(INDEX(Data!$D$30:'Data'!$D$5007,IF($J2841&gt;$P$2,15000,$J2841))),"",INDEX(Data!$D$30:'Data'!$D$5007,IF($J2841&gt;$P$2,15000,$J2841)))</f>
        <v/>
      </c>
      <c r="M2841" t="str">
        <f>IF(ISERROR(INDEX(Data!$H$30:'Data'!$H$5007,IF($J2841&gt;$P$2,15000,$J2841))),"",INDEX(Data!$H$30:'Data'!$H$5007,IF($J2841&gt;$P$2,15000,$J2841)))</f>
        <v/>
      </c>
    </row>
    <row r="2842" spans="1:13">
      <c r="A2842">
        <f t="shared" si="22"/>
        <v>2959</v>
      </c>
      <c r="B2842" t="str">
        <f>IF(Use_Der,IFERROR(INDEX(Data!$C$30:'Data'!$C$5000,IF($A2842&gt;$H$2,15000,$A2842)),""),"")</f>
        <v/>
      </c>
      <c r="C2842" t="str">
        <f>IF(Use_Der,IF(ISERROR(INDEX(Data!$D$30:'Data'!$D$5000,IF($A2842&gt;$H$2,15000,$A2842))),"",INDEX(Data!$D$30:'Data'!$D$5000,IF($A2842&gt;$H$2,15000,$A2842))),"")</f>
        <v/>
      </c>
      <c r="D2842" t="str">
        <f>IF(Use_Der,IF(ISERROR(INDEX(Data!$E$30:'Data'!$E$5000,IF($A2842&gt;$H$2,15000,$A2842))),"",INDEX(Data!$E$30:'Data'!$E$5000,IF($A2842&gt;$H$2,15000,$A2842))),"")</f>
        <v/>
      </c>
      <c r="E2842" t="str">
        <f>IF(Use_Der,IF(ISERROR(INDEX(Data!$F$30:'Data'!$F$5000,IF($A2842&gt;$H$2,15000,$A2842))),"",INDEX(Data!$F$30:'Data'!$F$5000,IF($A2842&gt;$H$2,15000,$A2842))),"")</f>
        <v/>
      </c>
      <c r="F2842" t="str">
        <f>IF(Use_Der,IF(ISERROR(INDEX(Data!$G$30:'Data'!$G$5000,IF($A2842&gt;$H$2,15000,$A2842))),"",INDEX(Data!$G$30:'Data'!$G$5000,IF($A2842&gt;$H$2,15000,$A2842))),"")</f>
        <v/>
      </c>
      <c r="G2842" s="96"/>
      <c r="H2842" s="96"/>
      <c r="I2842" s="96"/>
      <c r="J2842">
        <f t="shared" si="23"/>
        <v>2959</v>
      </c>
      <c r="K2842" t="str">
        <f>IFERROR(INDEX(Data!$C$30:'Data'!$C$5007,IF($J2842&gt;$P$2,15000,$J2842)),"")</f>
        <v/>
      </c>
      <c r="L2842" t="str">
        <f>IF(ISERROR(INDEX(Data!$D$30:'Data'!$D$5007,IF($J2842&gt;$P$2,15000,$J2842))),"",INDEX(Data!$D$30:'Data'!$D$5007,IF($J2842&gt;$P$2,15000,$J2842)))</f>
        <v/>
      </c>
      <c r="M2842" t="str">
        <f>IF(ISERROR(INDEX(Data!$H$30:'Data'!$H$5007,IF($J2842&gt;$P$2,15000,$J2842))),"",INDEX(Data!$H$30:'Data'!$H$5007,IF($J2842&gt;$P$2,15000,$J2842)))</f>
        <v/>
      </c>
    </row>
    <row r="2843" spans="1:13">
      <c r="A2843">
        <f t="shared" si="22"/>
        <v>2960</v>
      </c>
      <c r="B2843" t="str">
        <f>IF(Use_Der,IFERROR(INDEX(Data!$C$30:'Data'!$C$5000,IF($A2843&gt;$H$2,15000,$A2843)),""),"")</f>
        <v/>
      </c>
      <c r="C2843" t="str">
        <f>IF(Use_Der,IF(ISERROR(INDEX(Data!$D$30:'Data'!$D$5000,IF($A2843&gt;$H$2,15000,$A2843))),"",INDEX(Data!$D$30:'Data'!$D$5000,IF($A2843&gt;$H$2,15000,$A2843))),"")</f>
        <v/>
      </c>
      <c r="D2843" t="str">
        <f>IF(Use_Der,IF(ISERROR(INDEX(Data!$E$30:'Data'!$E$5000,IF($A2843&gt;$H$2,15000,$A2843))),"",INDEX(Data!$E$30:'Data'!$E$5000,IF($A2843&gt;$H$2,15000,$A2843))),"")</f>
        <v/>
      </c>
      <c r="E2843" t="str">
        <f>IF(Use_Der,IF(ISERROR(INDEX(Data!$F$30:'Data'!$F$5000,IF($A2843&gt;$H$2,15000,$A2843))),"",INDEX(Data!$F$30:'Data'!$F$5000,IF($A2843&gt;$H$2,15000,$A2843))),"")</f>
        <v/>
      </c>
      <c r="F2843" t="str">
        <f>IF(Use_Der,IF(ISERROR(INDEX(Data!$G$30:'Data'!$G$5000,IF($A2843&gt;$H$2,15000,$A2843))),"",INDEX(Data!$G$30:'Data'!$G$5000,IF($A2843&gt;$H$2,15000,$A2843))),"")</f>
        <v/>
      </c>
      <c r="G2843" s="96"/>
      <c r="H2843" s="96"/>
      <c r="I2843" s="96"/>
      <c r="J2843">
        <f t="shared" si="23"/>
        <v>2960</v>
      </c>
      <c r="K2843" t="str">
        <f>IFERROR(INDEX(Data!$C$30:'Data'!$C$5007,IF($J2843&gt;$P$2,15000,$J2843)),"")</f>
        <v/>
      </c>
      <c r="L2843" t="str">
        <f>IF(ISERROR(INDEX(Data!$D$30:'Data'!$D$5007,IF($J2843&gt;$P$2,15000,$J2843))),"",INDEX(Data!$D$30:'Data'!$D$5007,IF($J2843&gt;$P$2,15000,$J2843)))</f>
        <v/>
      </c>
      <c r="M2843" t="str">
        <f>IF(ISERROR(INDEX(Data!$H$30:'Data'!$H$5007,IF($J2843&gt;$P$2,15000,$J2843))),"",INDEX(Data!$H$30:'Data'!$H$5007,IF($J2843&gt;$P$2,15000,$J2843)))</f>
        <v/>
      </c>
    </row>
    <row r="2844" spans="1:13">
      <c r="A2844">
        <f t="shared" si="22"/>
        <v>2961</v>
      </c>
      <c r="B2844" t="str">
        <f>IF(Use_Der,IFERROR(INDEX(Data!$C$30:'Data'!$C$5000,IF($A2844&gt;$H$2,15000,$A2844)),""),"")</f>
        <v/>
      </c>
      <c r="C2844" t="str">
        <f>IF(Use_Der,IF(ISERROR(INDEX(Data!$D$30:'Data'!$D$5000,IF($A2844&gt;$H$2,15000,$A2844))),"",INDEX(Data!$D$30:'Data'!$D$5000,IF($A2844&gt;$H$2,15000,$A2844))),"")</f>
        <v/>
      </c>
      <c r="D2844" t="str">
        <f>IF(Use_Der,IF(ISERROR(INDEX(Data!$E$30:'Data'!$E$5000,IF($A2844&gt;$H$2,15000,$A2844))),"",INDEX(Data!$E$30:'Data'!$E$5000,IF($A2844&gt;$H$2,15000,$A2844))),"")</f>
        <v/>
      </c>
      <c r="E2844" t="str">
        <f>IF(Use_Der,IF(ISERROR(INDEX(Data!$F$30:'Data'!$F$5000,IF($A2844&gt;$H$2,15000,$A2844))),"",INDEX(Data!$F$30:'Data'!$F$5000,IF($A2844&gt;$H$2,15000,$A2844))),"")</f>
        <v/>
      </c>
      <c r="F2844" t="str">
        <f>IF(Use_Der,IF(ISERROR(INDEX(Data!$G$30:'Data'!$G$5000,IF($A2844&gt;$H$2,15000,$A2844))),"",INDEX(Data!$G$30:'Data'!$G$5000,IF($A2844&gt;$H$2,15000,$A2844))),"")</f>
        <v/>
      </c>
      <c r="G2844" s="96"/>
      <c r="H2844" s="96"/>
      <c r="I2844" s="96"/>
      <c r="J2844">
        <f t="shared" si="23"/>
        <v>2961</v>
      </c>
      <c r="K2844" t="str">
        <f>IFERROR(INDEX(Data!$C$30:'Data'!$C$5007,IF($J2844&gt;$P$2,15000,$J2844)),"")</f>
        <v/>
      </c>
      <c r="L2844" t="str">
        <f>IF(ISERROR(INDEX(Data!$D$30:'Data'!$D$5007,IF($J2844&gt;$P$2,15000,$J2844))),"",INDEX(Data!$D$30:'Data'!$D$5007,IF($J2844&gt;$P$2,15000,$J2844)))</f>
        <v/>
      </c>
      <c r="M2844" t="str">
        <f>IF(ISERROR(INDEX(Data!$H$30:'Data'!$H$5007,IF($J2844&gt;$P$2,15000,$J2844))),"",INDEX(Data!$H$30:'Data'!$H$5007,IF($J2844&gt;$P$2,15000,$J2844)))</f>
        <v/>
      </c>
    </row>
    <row r="2845" spans="1:13">
      <c r="A2845">
        <f t="shared" si="22"/>
        <v>2962</v>
      </c>
      <c r="B2845" t="str">
        <f>IF(Use_Der,IFERROR(INDEX(Data!$C$30:'Data'!$C$5000,IF($A2845&gt;$H$2,15000,$A2845)),""),"")</f>
        <v/>
      </c>
      <c r="C2845" t="str">
        <f>IF(Use_Der,IF(ISERROR(INDEX(Data!$D$30:'Data'!$D$5000,IF($A2845&gt;$H$2,15000,$A2845))),"",INDEX(Data!$D$30:'Data'!$D$5000,IF($A2845&gt;$H$2,15000,$A2845))),"")</f>
        <v/>
      </c>
      <c r="D2845" t="str">
        <f>IF(Use_Der,IF(ISERROR(INDEX(Data!$E$30:'Data'!$E$5000,IF($A2845&gt;$H$2,15000,$A2845))),"",INDEX(Data!$E$30:'Data'!$E$5000,IF($A2845&gt;$H$2,15000,$A2845))),"")</f>
        <v/>
      </c>
      <c r="E2845" t="str">
        <f>IF(Use_Der,IF(ISERROR(INDEX(Data!$F$30:'Data'!$F$5000,IF($A2845&gt;$H$2,15000,$A2845))),"",INDEX(Data!$F$30:'Data'!$F$5000,IF($A2845&gt;$H$2,15000,$A2845))),"")</f>
        <v/>
      </c>
      <c r="F2845" t="str">
        <f>IF(Use_Der,IF(ISERROR(INDEX(Data!$G$30:'Data'!$G$5000,IF($A2845&gt;$H$2,15000,$A2845))),"",INDEX(Data!$G$30:'Data'!$G$5000,IF($A2845&gt;$H$2,15000,$A2845))),"")</f>
        <v/>
      </c>
      <c r="G2845" s="96"/>
      <c r="H2845" s="96"/>
      <c r="I2845" s="96"/>
      <c r="J2845">
        <f t="shared" si="23"/>
        <v>2962</v>
      </c>
      <c r="K2845" t="str">
        <f>IFERROR(INDEX(Data!$C$30:'Data'!$C$5007,IF($J2845&gt;$P$2,15000,$J2845)),"")</f>
        <v/>
      </c>
      <c r="L2845" t="str">
        <f>IF(ISERROR(INDEX(Data!$D$30:'Data'!$D$5007,IF($J2845&gt;$P$2,15000,$J2845))),"",INDEX(Data!$D$30:'Data'!$D$5007,IF($J2845&gt;$P$2,15000,$J2845)))</f>
        <v/>
      </c>
      <c r="M2845" t="str">
        <f>IF(ISERROR(INDEX(Data!$H$30:'Data'!$H$5007,IF($J2845&gt;$P$2,15000,$J2845))),"",INDEX(Data!$H$30:'Data'!$H$5007,IF($J2845&gt;$P$2,15000,$J2845)))</f>
        <v/>
      </c>
    </row>
    <row r="2846" spans="1:13">
      <c r="A2846">
        <f t="shared" si="22"/>
        <v>2963</v>
      </c>
      <c r="B2846" t="str">
        <f>IF(Use_Der,IFERROR(INDEX(Data!$C$30:'Data'!$C$5000,IF($A2846&gt;$H$2,15000,$A2846)),""),"")</f>
        <v/>
      </c>
      <c r="C2846" t="str">
        <f>IF(Use_Der,IF(ISERROR(INDEX(Data!$D$30:'Data'!$D$5000,IF($A2846&gt;$H$2,15000,$A2846))),"",INDEX(Data!$D$30:'Data'!$D$5000,IF($A2846&gt;$H$2,15000,$A2846))),"")</f>
        <v/>
      </c>
      <c r="D2846" t="str">
        <f>IF(Use_Der,IF(ISERROR(INDEX(Data!$E$30:'Data'!$E$5000,IF($A2846&gt;$H$2,15000,$A2846))),"",INDEX(Data!$E$30:'Data'!$E$5000,IF($A2846&gt;$H$2,15000,$A2846))),"")</f>
        <v/>
      </c>
      <c r="E2846" t="str">
        <f>IF(Use_Der,IF(ISERROR(INDEX(Data!$F$30:'Data'!$F$5000,IF($A2846&gt;$H$2,15000,$A2846))),"",INDEX(Data!$F$30:'Data'!$F$5000,IF($A2846&gt;$H$2,15000,$A2846))),"")</f>
        <v/>
      </c>
      <c r="F2846" t="str">
        <f>IF(Use_Der,IF(ISERROR(INDEX(Data!$G$30:'Data'!$G$5000,IF($A2846&gt;$H$2,15000,$A2846))),"",INDEX(Data!$G$30:'Data'!$G$5000,IF($A2846&gt;$H$2,15000,$A2846))),"")</f>
        <v/>
      </c>
      <c r="G2846" s="96"/>
      <c r="H2846" s="96"/>
      <c r="I2846" s="96"/>
      <c r="J2846">
        <f t="shared" si="23"/>
        <v>2963</v>
      </c>
      <c r="K2846" t="str">
        <f>IFERROR(INDEX(Data!$C$30:'Data'!$C$5007,IF($J2846&gt;$P$2,15000,$J2846)),"")</f>
        <v/>
      </c>
      <c r="L2846" t="str">
        <f>IF(ISERROR(INDEX(Data!$D$30:'Data'!$D$5007,IF($J2846&gt;$P$2,15000,$J2846))),"",INDEX(Data!$D$30:'Data'!$D$5007,IF($J2846&gt;$P$2,15000,$J2846)))</f>
        <v/>
      </c>
      <c r="M2846" t="str">
        <f>IF(ISERROR(INDEX(Data!$H$30:'Data'!$H$5007,IF($J2846&gt;$P$2,15000,$J2846))),"",INDEX(Data!$H$30:'Data'!$H$5007,IF($J2846&gt;$P$2,15000,$J2846)))</f>
        <v/>
      </c>
    </row>
    <row r="2847" spans="1:13">
      <c r="A2847">
        <f t="shared" si="22"/>
        <v>2964</v>
      </c>
      <c r="B2847" t="str">
        <f>IF(Use_Der,IFERROR(INDEX(Data!$C$30:'Data'!$C$5000,IF($A2847&gt;$H$2,15000,$A2847)),""),"")</f>
        <v/>
      </c>
      <c r="C2847" t="str">
        <f>IF(Use_Der,IF(ISERROR(INDEX(Data!$D$30:'Data'!$D$5000,IF($A2847&gt;$H$2,15000,$A2847))),"",INDEX(Data!$D$30:'Data'!$D$5000,IF($A2847&gt;$H$2,15000,$A2847))),"")</f>
        <v/>
      </c>
      <c r="D2847" t="str">
        <f>IF(Use_Der,IF(ISERROR(INDEX(Data!$E$30:'Data'!$E$5000,IF($A2847&gt;$H$2,15000,$A2847))),"",INDEX(Data!$E$30:'Data'!$E$5000,IF($A2847&gt;$H$2,15000,$A2847))),"")</f>
        <v/>
      </c>
      <c r="E2847" t="str">
        <f>IF(Use_Der,IF(ISERROR(INDEX(Data!$F$30:'Data'!$F$5000,IF($A2847&gt;$H$2,15000,$A2847))),"",INDEX(Data!$F$30:'Data'!$F$5000,IF($A2847&gt;$H$2,15000,$A2847))),"")</f>
        <v/>
      </c>
      <c r="F2847" t="str">
        <f>IF(Use_Der,IF(ISERROR(INDEX(Data!$G$30:'Data'!$G$5000,IF($A2847&gt;$H$2,15000,$A2847))),"",INDEX(Data!$G$30:'Data'!$G$5000,IF($A2847&gt;$H$2,15000,$A2847))),"")</f>
        <v/>
      </c>
      <c r="G2847" s="96"/>
      <c r="H2847" s="96"/>
      <c r="I2847" s="96"/>
      <c r="J2847">
        <f t="shared" si="23"/>
        <v>2964</v>
      </c>
      <c r="K2847" t="str">
        <f>IFERROR(INDEX(Data!$C$30:'Data'!$C$5007,IF($J2847&gt;$P$2,15000,$J2847)),"")</f>
        <v/>
      </c>
      <c r="L2847" t="str">
        <f>IF(ISERROR(INDEX(Data!$D$30:'Data'!$D$5007,IF($J2847&gt;$P$2,15000,$J2847))),"",INDEX(Data!$D$30:'Data'!$D$5007,IF($J2847&gt;$P$2,15000,$J2847)))</f>
        <v/>
      </c>
      <c r="M2847" t="str">
        <f>IF(ISERROR(INDEX(Data!$H$30:'Data'!$H$5007,IF($J2847&gt;$P$2,15000,$J2847))),"",INDEX(Data!$H$30:'Data'!$H$5007,IF($J2847&gt;$P$2,15000,$J2847)))</f>
        <v/>
      </c>
    </row>
    <row r="2848" spans="1:13">
      <c r="A2848">
        <f t="shared" si="22"/>
        <v>2965</v>
      </c>
      <c r="B2848" t="str">
        <f>IF(Use_Der,IFERROR(INDEX(Data!$C$30:'Data'!$C$5000,IF($A2848&gt;$H$2,15000,$A2848)),""),"")</f>
        <v/>
      </c>
      <c r="C2848" t="str">
        <f>IF(Use_Der,IF(ISERROR(INDEX(Data!$D$30:'Data'!$D$5000,IF($A2848&gt;$H$2,15000,$A2848))),"",INDEX(Data!$D$30:'Data'!$D$5000,IF($A2848&gt;$H$2,15000,$A2848))),"")</f>
        <v/>
      </c>
      <c r="D2848" t="str">
        <f>IF(Use_Der,IF(ISERROR(INDEX(Data!$E$30:'Data'!$E$5000,IF($A2848&gt;$H$2,15000,$A2848))),"",INDEX(Data!$E$30:'Data'!$E$5000,IF($A2848&gt;$H$2,15000,$A2848))),"")</f>
        <v/>
      </c>
      <c r="E2848" t="str">
        <f>IF(Use_Der,IF(ISERROR(INDEX(Data!$F$30:'Data'!$F$5000,IF($A2848&gt;$H$2,15000,$A2848))),"",INDEX(Data!$F$30:'Data'!$F$5000,IF($A2848&gt;$H$2,15000,$A2848))),"")</f>
        <v/>
      </c>
      <c r="F2848" t="str">
        <f>IF(Use_Der,IF(ISERROR(INDEX(Data!$G$30:'Data'!$G$5000,IF($A2848&gt;$H$2,15000,$A2848))),"",INDEX(Data!$G$30:'Data'!$G$5000,IF($A2848&gt;$H$2,15000,$A2848))),"")</f>
        <v/>
      </c>
      <c r="G2848" s="96"/>
      <c r="H2848" s="96"/>
      <c r="I2848" s="96"/>
      <c r="J2848">
        <f t="shared" si="23"/>
        <v>2965</v>
      </c>
      <c r="K2848" t="str">
        <f>IFERROR(INDEX(Data!$C$30:'Data'!$C$5007,IF($J2848&gt;$P$2,15000,$J2848)),"")</f>
        <v/>
      </c>
      <c r="L2848" t="str">
        <f>IF(ISERROR(INDEX(Data!$D$30:'Data'!$D$5007,IF($J2848&gt;$P$2,15000,$J2848))),"",INDEX(Data!$D$30:'Data'!$D$5007,IF($J2848&gt;$P$2,15000,$J2848)))</f>
        <v/>
      </c>
      <c r="M2848" t="str">
        <f>IF(ISERROR(INDEX(Data!$H$30:'Data'!$H$5007,IF($J2848&gt;$P$2,15000,$J2848))),"",INDEX(Data!$H$30:'Data'!$H$5007,IF($J2848&gt;$P$2,15000,$J2848)))</f>
        <v/>
      </c>
    </row>
    <row r="2849" spans="1:13">
      <c r="A2849">
        <f t="shared" si="22"/>
        <v>2966</v>
      </c>
      <c r="B2849" t="str">
        <f>IF(Use_Der,IFERROR(INDEX(Data!$C$30:'Data'!$C$5000,IF($A2849&gt;$H$2,15000,$A2849)),""),"")</f>
        <v/>
      </c>
      <c r="C2849" t="str">
        <f>IF(Use_Der,IF(ISERROR(INDEX(Data!$D$30:'Data'!$D$5000,IF($A2849&gt;$H$2,15000,$A2849))),"",INDEX(Data!$D$30:'Data'!$D$5000,IF($A2849&gt;$H$2,15000,$A2849))),"")</f>
        <v/>
      </c>
      <c r="D2849" t="str">
        <f>IF(Use_Der,IF(ISERROR(INDEX(Data!$E$30:'Data'!$E$5000,IF($A2849&gt;$H$2,15000,$A2849))),"",INDEX(Data!$E$30:'Data'!$E$5000,IF($A2849&gt;$H$2,15000,$A2849))),"")</f>
        <v/>
      </c>
      <c r="E2849" t="str">
        <f>IF(Use_Der,IF(ISERROR(INDEX(Data!$F$30:'Data'!$F$5000,IF($A2849&gt;$H$2,15000,$A2849))),"",INDEX(Data!$F$30:'Data'!$F$5000,IF($A2849&gt;$H$2,15000,$A2849))),"")</f>
        <v/>
      </c>
      <c r="F2849" t="str">
        <f>IF(Use_Der,IF(ISERROR(INDEX(Data!$G$30:'Data'!$G$5000,IF($A2849&gt;$H$2,15000,$A2849))),"",INDEX(Data!$G$30:'Data'!$G$5000,IF($A2849&gt;$H$2,15000,$A2849))),"")</f>
        <v/>
      </c>
      <c r="G2849" s="96"/>
      <c r="H2849" s="96"/>
      <c r="I2849" s="96"/>
      <c r="J2849">
        <f t="shared" si="23"/>
        <v>2966</v>
      </c>
      <c r="K2849" t="str">
        <f>IFERROR(INDEX(Data!$C$30:'Data'!$C$5007,IF($J2849&gt;$P$2,15000,$J2849)),"")</f>
        <v/>
      </c>
      <c r="L2849" t="str">
        <f>IF(ISERROR(INDEX(Data!$D$30:'Data'!$D$5007,IF($J2849&gt;$P$2,15000,$J2849))),"",INDEX(Data!$D$30:'Data'!$D$5007,IF($J2849&gt;$P$2,15000,$J2849)))</f>
        <v/>
      </c>
      <c r="M2849" t="str">
        <f>IF(ISERROR(INDEX(Data!$H$30:'Data'!$H$5007,IF($J2849&gt;$P$2,15000,$J2849))),"",INDEX(Data!$H$30:'Data'!$H$5007,IF($J2849&gt;$P$2,15000,$J2849)))</f>
        <v/>
      </c>
    </row>
    <row r="2850" spans="1:13">
      <c r="A2850">
        <f t="shared" si="22"/>
        <v>2967</v>
      </c>
      <c r="B2850" t="str">
        <f>IF(Use_Der,IFERROR(INDEX(Data!$C$30:'Data'!$C$5000,IF($A2850&gt;$H$2,15000,$A2850)),""),"")</f>
        <v/>
      </c>
      <c r="C2850" t="str">
        <f>IF(Use_Der,IF(ISERROR(INDEX(Data!$D$30:'Data'!$D$5000,IF($A2850&gt;$H$2,15000,$A2850))),"",INDEX(Data!$D$30:'Data'!$D$5000,IF($A2850&gt;$H$2,15000,$A2850))),"")</f>
        <v/>
      </c>
      <c r="D2850" t="str">
        <f>IF(Use_Der,IF(ISERROR(INDEX(Data!$E$30:'Data'!$E$5000,IF($A2850&gt;$H$2,15000,$A2850))),"",INDEX(Data!$E$30:'Data'!$E$5000,IF($A2850&gt;$H$2,15000,$A2850))),"")</f>
        <v/>
      </c>
      <c r="E2850" t="str">
        <f>IF(Use_Der,IF(ISERROR(INDEX(Data!$F$30:'Data'!$F$5000,IF($A2850&gt;$H$2,15000,$A2850))),"",INDEX(Data!$F$30:'Data'!$F$5000,IF($A2850&gt;$H$2,15000,$A2850))),"")</f>
        <v/>
      </c>
      <c r="F2850" t="str">
        <f>IF(Use_Der,IF(ISERROR(INDEX(Data!$G$30:'Data'!$G$5000,IF($A2850&gt;$H$2,15000,$A2850))),"",INDEX(Data!$G$30:'Data'!$G$5000,IF($A2850&gt;$H$2,15000,$A2850))),"")</f>
        <v/>
      </c>
      <c r="G2850" s="96"/>
      <c r="H2850" s="96"/>
      <c r="I2850" s="96"/>
      <c r="J2850">
        <f t="shared" si="23"/>
        <v>2967</v>
      </c>
      <c r="K2850" t="str">
        <f>IFERROR(INDEX(Data!$C$30:'Data'!$C$5007,IF($J2850&gt;$P$2,15000,$J2850)),"")</f>
        <v/>
      </c>
      <c r="L2850" t="str">
        <f>IF(ISERROR(INDEX(Data!$D$30:'Data'!$D$5007,IF($J2850&gt;$P$2,15000,$J2850))),"",INDEX(Data!$D$30:'Data'!$D$5007,IF($J2850&gt;$P$2,15000,$J2850)))</f>
        <v/>
      </c>
      <c r="M2850" t="str">
        <f>IF(ISERROR(INDEX(Data!$H$30:'Data'!$H$5007,IF($J2850&gt;$P$2,15000,$J2850))),"",INDEX(Data!$H$30:'Data'!$H$5007,IF($J2850&gt;$P$2,15000,$J2850)))</f>
        <v/>
      </c>
    </row>
    <row r="2851" spans="1:13">
      <c r="A2851">
        <f t="shared" si="22"/>
        <v>2968</v>
      </c>
      <c r="B2851" t="str">
        <f>IF(Use_Der,IFERROR(INDEX(Data!$C$30:'Data'!$C$5000,IF($A2851&gt;$H$2,15000,$A2851)),""),"")</f>
        <v/>
      </c>
      <c r="C2851" t="str">
        <f>IF(Use_Der,IF(ISERROR(INDEX(Data!$D$30:'Data'!$D$5000,IF($A2851&gt;$H$2,15000,$A2851))),"",INDEX(Data!$D$30:'Data'!$D$5000,IF($A2851&gt;$H$2,15000,$A2851))),"")</f>
        <v/>
      </c>
      <c r="D2851" t="str">
        <f>IF(Use_Der,IF(ISERROR(INDEX(Data!$E$30:'Data'!$E$5000,IF($A2851&gt;$H$2,15000,$A2851))),"",INDEX(Data!$E$30:'Data'!$E$5000,IF($A2851&gt;$H$2,15000,$A2851))),"")</f>
        <v/>
      </c>
      <c r="E2851" t="str">
        <f>IF(Use_Der,IF(ISERROR(INDEX(Data!$F$30:'Data'!$F$5000,IF($A2851&gt;$H$2,15000,$A2851))),"",INDEX(Data!$F$30:'Data'!$F$5000,IF($A2851&gt;$H$2,15000,$A2851))),"")</f>
        <v/>
      </c>
      <c r="F2851" t="str">
        <f>IF(Use_Der,IF(ISERROR(INDEX(Data!$G$30:'Data'!$G$5000,IF($A2851&gt;$H$2,15000,$A2851))),"",INDEX(Data!$G$30:'Data'!$G$5000,IF($A2851&gt;$H$2,15000,$A2851))),"")</f>
        <v/>
      </c>
      <c r="G2851" s="96"/>
      <c r="H2851" s="96"/>
      <c r="I2851" s="96"/>
      <c r="J2851">
        <f t="shared" si="23"/>
        <v>2968</v>
      </c>
      <c r="K2851" t="str">
        <f>IFERROR(INDEX(Data!$C$30:'Data'!$C$5007,IF($J2851&gt;$P$2,15000,$J2851)),"")</f>
        <v/>
      </c>
      <c r="L2851" t="str">
        <f>IF(ISERROR(INDEX(Data!$D$30:'Data'!$D$5007,IF($J2851&gt;$P$2,15000,$J2851))),"",INDEX(Data!$D$30:'Data'!$D$5007,IF($J2851&gt;$P$2,15000,$J2851)))</f>
        <v/>
      </c>
      <c r="M2851" t="str">
        <f>IF(ISERROR(INDEX(Data!$H$30:'Data'!$H$5007,IF($J2851&gt;$P$2,15000,$J2851))),"",INDEX(Data!$H$30:'Data'!$H$5007,IF($J2851&gt;$P$2,15000,$J2851)))</f>
        <v/>
      </c>
    </row>
    <row r="2852" spans="1:13">
      <c r="A2852">
        <f t="shared" si="22"/>
        <v>2969</v>
      </c>
      <c r="B2852" t="str">
        <f>IF(Use_Der,IFERROR(INDEX(Data!$C$30:'Data'!$C$5000,IF($A2852&gt;$H$2,15000,$A2852)),""),"")</f>
        <v/>
      </c>
      <c r="C2852" t="str">
        <f>IF(Use_Der,IF(ISERROR(INDEX(Data!$D$30:'Data'!$D$5000,IF($A2852&gt;$H$2,15000,$A2852))),"",INDEX(Data!$D$30:'Data'!$D$5000,IF($A2852&gt;$H$2,15000,$A2852))),"")</f>
        <v/>
      </c>
      <c r="D2852" t="str">
        <f>IF(Use_Der,IF(ISERROR(INDEX(Data!$E$30:'Data'!$E$5000,IF($A2852&gt;$H$2,15000,$A2852))),"",INDEX(Data!$E$30:'Data'!$E$5000,IF($A2852&gt;$H$2,15000,$A2852))),"")</f>
        <v/>
      </c>
      <c r="E2852" t="str">
        <f>IF(Use_Der,IF(ISERROR(INDEX(Data!$F$30:'Data'!$F$5000,IF($A2852&gt;$H$2,15000,$A2852))),"",INDEX(Data!$F$30:'Data'!$F$5000,IF($A2852&gt;$H$2,15000,$A2852))),"")</f>
        <v/>
      </c>
      <c r="F2852" t="str">
        <f>IF(Use_Der,IF(ISERROR(INDEX(Data!$G$30:'Data'!$G$5000,IF($A2852&gt;$H$2,15000,$A2852))),"",INDEX(Data!$G$30:'Data'!$G$5000,IF($A2852&gt;$H$2,15000,$A2852))),"")</f>
        <v/>
      </c>
      <c r="G2852" s="96"/>
      <c r="H2852" s="96"/>
      <c r="I2852" s="96"/>
      <c r="J2852">
        <f t="shared" si="23"/>
        <v>2969</v>
      </c>
      <c r="K2852" t="str">
        <f>IFERROR(INDEX(Data!$C$30:'Data'!$C$5007,IF($J2852&gt;$P$2,15000,$J2852)),"")</f>
        <v/>
      </c>
      <c r="L2852" t="str">
        <f>IF(ISERROR(INDEX(Data!$D$30:'Data'!$D$5007,IF($J2852&gt;$P$2,15000,$J2852))),"",INDEX(Data!$D$30:'Data'!$D$5007,IF($J2852&gt;$P$2,15000,$J2852)))</f>
        <v/>
      </c>
      <c r="M2852" t="str">
        <f>IF(ISERROR(INDEX(Data!$H$30:'Data'!$H$5007,IF($J2852&gt;$P$2,15000,$J2852))),"",INDEX(Data!$H$30:'Data'!$H$5007,IF($J2852&gt;$P$2,15000,$J2852)))</f>
        <v/>
      </c>
    </row>
    <row r="2853" spans="1:13">
      <c r="A2853">
        <f t="shared" si="22"/>
        <v>2970</v>
      </c>
      <c r="B2853" t="str">
        <f>IF(Use_Der,IFERROR(INDEX(Data!$C$30:'Data'!$C$5000,IF($A2853&gt;$H$2,15000,$A2853)),""),"")</f>
        <v/>
      </c>
      <c r="C2853" t="str">
        <f>IF(Use_Der,IF(ISERROR(INDEX(Data!$D$30:'Data'!$D$5000,IF($A2853&gt;$H$2,15000,$A2853))),"",INDEX(Data!$D$30:'Data'!$D$5000,IF($A2853&gt;$H$2,15000,$A2853))),"")</f>
        <v/>
      </c>
      <c r="D2853" t="str">
        <f>IF(Use_Der,IF(ISERROR(INDEX(Data!$E$30:'Data'!$E$5000,IF($A2853&gt;$H$2,15000,$A2853))),"",INDEX(Data!$E$30:'Data'!$E$5000,IF($A2853&gt;$H$2,15000,$A2853))),"")</f>
        <v/>
      </c>
      <c r="E2853" t="str">
        <f>IF(Use_Der,IF(ISERROR(INDEX(Data!$F$30:'Data'!$F$5000,IF($A2853&gt;$H$2,15000,$A2853))),"",INDEX(Data!$F$30:'Data'!$F$5000,IF($A2853&gt;$H$2,15000,$A2853))),"")</f>
        <v/>
      </c>
      <c r="F2853" t="str">
        <f>IF(Use_Der,IF(ISERROR(INDEX(Data!$G$30:'Data'!$G$5000,IF($A2853&gt;$H$2,15000,$A2853))),"",INDEX(Data!$G$30:'Data'!$G$5000,IF($A2853&gt;$H$2,15000,$A2853))),"")</f>
        <v/>
      </c>
      <c r="G2853" s="96"/>
      <c r="H2853" s="96"/>
      <c r="I2853" s="96"/>
      <c r="J2853">
        <f t="shared" si="23"/>
        <v>2970</v>
      </c>
      <c r="K2853" t="str">
        <f>IFERROR(INDEX(Data!$C$30:'Data'!$C$5007,IF($J2853&gt;$P$2,15000,$J2853)),"")</f>
        <v/>
      </c>
      <c r="L2853" t="str">
        <f>IF(ISERROR(INDEX(Data!$D$30:'Data'!$D$5007,IF($J2853&gt;$P$2,15000,$J2853))),"",INDEX(Data!$D$30:'Data'!$D$5007,IF($J2853&gt;$P$2,15000,$J2853)))</f>
        <v/>
      </c>
      <c r="M2853" t="str">
        <f>IF(ISERROR(INDEX(Data!$H$30:'Data'!$H$5007,IF($J2853&gt;$P$2,15000,$J2853))),"",INDEX(Data!$H$30:'Data'!$H$5007,IF($J2853&gt;$P$2,15000,$J2853)))</f>
        <v/>
      </c>
    </row>
    <row r="2854" spans="1:13">
      <c r="A2854">
        <f t="shared" si="22"/>
        <v>2971</v>
      </c>
      <c r="B2854" t="str">
        <f>IF(Use_Der,IFERROR(INDEX(Data!$C$30:'Data'!$C$5000,IF($A2854&gt;$H$2,15000,$A2854)),""),"")</f>
        <v/>
      </c>
      <c r="C2854" t="str">
        <f>IF(Use_Der,IF(ISERROR(INDEX(Data!$D$30:'Data'!$D$5000,IF($A2854&gt;$H$2,15000,$A2854))),"",INDEX(Data!$D$30:'Data'!$D$5000,IF($A2854&gt;$H$2,15000,$A2854))),"")</f>
        <v/>
      </c>
      <c r="D2854" t="str">
        <f>IF(Use_Der,IF(ISERROR(INDEX(Data!$E$30:'Data'!$E$5000,IF($A2854&gt;$H$2,15000,$A2854))),"",INDEX(Data!$E$30:'Data'!$E$5000,IF($A2854&gt;$H$2,15000,$A2854))),"")</f>
        <v/>
      </c>
      <c r="E2854" t="str">
        <f>IF(Use_Der,IF(ISERROR(INDEX(Data!$F$30:'Data'!$F$5000,IF($A2854&gt;$H$2,15000,$A2854))),"",INDEX(Data!$F$30:'Data'!$F$5000,IF($A2854&gt;$H$2,15000,$A2854))),"")</f>
        <v/>
      </c>
      <c r="F2854" t="str">
        <f>IF(Use_Der,IF(ISERROR(INDEX(Data!$G$30:'Data'!$G$5000,IF($A2854&gt;$H$2,15000,$A2854))),"",INDEX(Data!$G$30:'Data'!$G$5000,IF($A2854&gt;$H$2,15000,$A2854))),"")</f>
        <v/>
      </c>
      <c r="G2854" s="96"/>
      <c r="H2854" s="96"/>
      <c r="I2854" s="96"/>
      <c r="J2854">
        <f t="shared" si="23"/>
        <v>2971</v>
      </c>
      <c r="K2854" t="str">
        <f>IFERROR(INDEX(Data!$C$30:'Data'!$C$5007,IF($J2854&gt;$P$2,15000,$J2854)),"")</f>
        <v/>
      </c>
      <c r="L2854" t="str">
        <f>IF(ISERROR(INDEX(Data!$D$30:'Data'!$D$5007,IF($J2854&gt;$P$2,15000,$J2854))),"",INDEX(Data!$D$30:'Data'!$D$5007,IF($J2854&gt;$P$2,15000,$J2854)))</f>
        <v/>
      </c>
      <c r="M2854" t="str">
        <f>IF(ISERROR(INDEX(Data!$H$30:'Data'!$H$5007,IF($J2854&gt;$P$2,15000,$J2854))),"",INDEX(Data!$H$30:'Data'!$H$5007,IF($J2854&gt;$P$2,15000,$J2854)))</f>
        <v/>
      </c>
    </row>
    <row r="2855" spans="1:13">
      <c r="A2855">
        <f t="shared" si="22"/>
        <v>2972</v>
      </c>
      <c r="B2855" t="str">
        <f>IF(Use_Der,IFERROR(INDEX(Data!$C$30:'Data'!$C$5000,IF($A2855&gt;$H$2,15000,$A2855)),""),"")</f>
        <v/>
      </c>
      <c r="C2855" t="str">
        <f>IF(Use_Der,IF(ISERROR(INDEX(Data!$D$30:'Data'!$D$5000,IF($A2855&gt;$H$2,15000,$A2855))),"",INDEX(Data!$D$30:'Data'!$D$5000,IF($A2855&gt;$H$2,15000,$A2855))),"")</f>
        <v/>
      </c>
      <c r="D2855" t="str">
        <f>IF(Use_Der,IF(ISERROR(INDEX(Data!$E$30:'Data'!$E$5000,IF($A2855&gt;$H$2,15000,$A2855))),"",INDEX(Data!$E$30:'Data'!$E$5000,IF($A2855&gt;$H$2,15000,$A2855))),"")</f>
        <v/>
      </c>
      <c r="E2855" t="str">
        <f>IF(Use_Der,IF(ISERROR(INDEX(Data!$F$30:'Data'!$F$5000,IF($A2855&gt;$H$2,15000,$A2855))),"",INDEX(Data!$F$30:'Data'!$F$5000,IF($A2855&gt;$H$2,15000,$A2855))),"")</f>
        <v/>
      </c>
      <c r="F2855" t="str">
        <f>IF(Use_Der,IF(ISERROR(INDEX(Data!$G$30:'Data'!$G$5000,IF($A2855&gt;$H$2,15000,$A2855))),"",INDEX(Data!$G$30:'Data'!$G$5000,IF($A2855&gt;$H$2,15000,$A2855))),"")</f>
        <v/>
      </c>
      <c r="G2855" s="96"/>
      <c r="H2855" s="96"/>
      <c r="I2855" s="96"/>
      <c r="J2855">
        <f t="shared" si="23"/>
        <v>2972</v>
      </c>
      <c r="K2855" t="str">
        <f>IFERROR(INDEX(Data!$C$30:'Data'!$C$5007,IF($J2855&gt;$P$2,15000,$J2855)),"")</f>
        <v/>
      </c>
      <c r="L2855" t="str">
        <f>IF(ISERROR(INDEX(Data!$D$30:'Data'!$D$5007,IF($J2855&gt;$P$2,15000,$J2855))),"",INDEX(Data!$D$30:'Data'!$D$5007,IF($J2855&gt;$P$2,15000,$J2855)))</f>
        <v/>
      </c>
      <c r="M2855" t="str">
        <f>IF(ISERROR(INDEX(Data!$H$30:'Data'!$H$5007,IF($J2855&gt;$P$2,15000,$J2855))),"",INDEX(Data!$H$30:'Data'!$H$5007,IF($J2855&gt;$P$2,15000,$J2855)))</f>
        <v/>
      </c>
    </row>
    <row r="2856" spans="1:13">
      <c r="A2856">
        <f t="shared" si="22"/>
        <v>2973</v>
      </c>
      <c r="B2856" t="str">
        <f>IF(Use_Der,IFERROR(INDEX(Data!$C$30:'Data'!$C$5000,IF($A2856&gt;$H$2,15000,$A2856)),""),"")</f>
        <v/>
      </c>
      <c r="C2856" t="str">
        <f>IF(Use_Der,IF(ISERROR(INDEX(Data!$D$30:'Data'!$D$5000,IF($A2856&gt;$H$2,15000,$A2856))),"",INDEX(Data!$D$30:'Data'!$D$5000,IF($A2856&gt;$H$2,15000,$A2856))),"")</f>
        <v/>
      </c>
      <c r="D2856" t="str">
        <f>IF(Use_Der,IF(ISERROR(INDEX(Data!$E$30:'Data'!$E$5000,IF($A2856&gt;$H$2,15000,$A2856))),"",INDEX(Data!$E$30:'Data'!$E$5000,IF($A2856&gt;$H$2,15000,$A2856))),"")</f>
        <v/>
      </c>
      <c r="E2856" t="str">
        <f>IF(Use_Der,IF(ISERROR(INDEX(Data!$F$30:'Data'!$F$5000,IF($A2856&gt;$H$2,15000,$A2856))),"",INDEX(Data!$F$30:'Data'!$F$5000,IF($A2856&gt;$H$2,15000,$A2856))),"")</f>
        <v/>
      </c>
      <c r="F2856" t="str">
        <f>IF(Use_Der,IF(ISERROR(INDEX(Data!$G$30:'Data'!$G$5000,IF($A2856&gt;$H$2,15000,$A2856))),"",INDEX(Data!$G$30:'Data'!$G$5000,IF($A2856&gt;$H$2,15000,$A2856))),"")</f>
        <v/>
      </c>
      <c r="G2856" s="96"/>
      <c r="H2856" s="96"/>
      <c r="I2856" s="96"/>
      <c r="J2856">
        <f t="shared" si="23"/>
        <v>2973</v>
      </c>
      <c r="K2856" t="str">
        <f>IFERROR(INDEX(Data!$C$30:'Data'!$C$5007,IF($J2856&gt;$P$2,15000,$J2856)),"")</f>
        <v/>
      </c>
      <c r="L2856" t="str">
        <f>IF(ISERROR(INDEX(Data!$D$30:'Data'!$D$5007,IF($J2856&gt;$P$2,15000,$J2856))),"",INDEX(Data!$D$30:'Data'!$D$5007,IF($J2856&gt;$P$2,15000,$J2856)))</f>
        <v/>
      </c>
      <c r="M2856" t="str">
        <f>IF(ISERROR(INDEX(Data!$H$30:'Data'!$H$5007,IF($J2856&gt;$P$2,15000,$J2856))),"",INDEX(Data!$H$30:'Data'!$H$5007,IF($J2856&gt;$P$2,15000,$J2856)))</f>
        <v/>
      </c>
    </row>
    <row r="2857" spans="1:13">
      <c r="A2857">
        <f t="shared" si="22"/>
        <v>2974</v>
      </c>
      <c r="B2857" t="str">
        <f>IF(Use_Der,IFERROR(INDEX(Data!$C$30:'Data'!$C$5000,IF($A2857&gt;$H$2,15000,$A2857)),""),"")</f>
        <v/>
      </c>
      <c r="C2857" t="str">
        <f>IF(Use_Der,IF(ISERROR(INDEX(Data!$D$30:'Data'!$D$5000,IF($A2857&gt;$H$2,15000,$A2857))),"",INDEX(Data!$D$30:'Data'!$D$5000,IF($A2857&gt;$H$2,15000,$A2857))),"")</f>
        <v/>
      </c>
      <c r="D2857" t="str">
        <f>IF(Use_Der,IF(ISERROR(INDEX(Data!$E$30:'Data'!$E$5000,IF($A2857&gt;$H$2,15000,$A2857))),"",INDEX(Data!$E$30:'Data'!$E$5000,IF($A2857&gt;$H$2,15000,$A2857))),"")</f>
        <v/>
      </c>
      <c r="E2857" t="str">
        <f>IF(Use_Der,IF(ISERROR(INDEX(Data!$F$30:'Data'!$F$5000,IF($A2857&gt;$H$2,15000,$A2857))),"",INDEX(Data!$F$30:'Data'!$F$5000,IF($A2857&gt;$H$2,15000,$A2857))),"")</f>
        <v/>
      </c>
      <c r="F2857" t="str">
        <f>IF(Use_Der,IF(ISERROR(INDEX(Data!$G$30:'Data'!$G$5000,IF($A2857&gt;$H$2,15000,$A2857))),"",INDEX(Data!$G$30:'Data'!$G$5000,IF($A2857&gt;$H$2,15000,$A2857))),"")</f>
        <v/>
      </c>
      <c r="G2857" s="96"/>
      <c r="H2857" s="96"/>
      <c r="I2857" s="96"/>
      <c r="J2857">
        <f t="shared" si="23"/>
        <v>2974</v>
      </c>
      <c r="K2857" t="str">
        <f>IFERROR(INDEX(Data!$C$30:'Data'!$C$5007,IF($J2857&gt;$P$2,15000,$J2857)),"")</f>
        <v/>
      </c>
      <c r="L2857" t="str">
        <f>IF(ISERROR(INDEX(Data!$D$30:'Data'!$D$5007,IF($J2857&gt;$P$2,15000,$J2857))),"",INDEX(Data!$D$30:'Data'!$D$5007,IF($J2857&gt;$P$2,15000,$J2857)))</f>
        <v/>
      </c>
      <c r="M2857" t="str">
        <f>IF(ISERROR(INDEX(Data!$H$30:'Data'!$H$5007,IF($J2857&gt;$P$2,15000,$J2857))),"",INDEX(Data!$H$30:'Data'!$H$5007,IF($J2857&gt;$P$2,15000,$J2857)))</f>
        <v/>
      </c>
    </row>
    <row r="2858" spans="1:13">
      <c r="A2858">
        <f t="shared" si="22"/>
        <v>2975</v>
      </c>
      <c r="B2858" t="str">
        <f>IF(Use_Der,IFERROR(INDEX(Data!$C$30:'Data'!$C$5000,IF($A2858&gt;$H$2,15000,$A2858)),""),"")</f>
        <v/>
      </c>
      <c r="C2858" t="str">
        <f>IF(Use_Der,IF(ISERROR(INDEX(Data!$D$30:'Data'!$D$5000,IF($A2858&gt;$H$2,15000,$A2858))),"",INDEX(Data!$D$30:'Data'!$D$5000,IF($A2858&gt;$H$2,15000,$A2858))),"")</f>
        <v/>
      </c>
      <c r="D2858" t="str">
        <f>IF(Use_Der,IF(ISERROR(INDEX(Data!$E$30:'Data'!$E$5000,IF($A2858&gt;$H$2,15000,$A2858))),"",INDEX(Data!$E$30:'Data'!$E$5000,IF($A2858&gt;$H$2,15000,$A2858))),"")</f>
        <v/>
      </c>
      <c r="E2858" t="str">
        <f>IF(Use_Der,IF(ISERROR(INDEX(Data!$F$30:'Data'!$F$5000,IF($A2858&gt;$H$2,15000,$A2858))),"",INDEX(Data!$F$30:'Data'!$F$5000,IF($A2858&gt;$H$2,15000,$A2858))),"")</f>
        <v/>
      </c>
      <c r="F2858" t="str">
        <f>IF(Use_Der,IF(ISERROR(INDEX(Data!$G$30:'Data'!$G$5000,IF($A2858&gt;$H$2,15000,$A2858))),"",INDEX(Data!$G$30:'Data'!$G$5000,IF($A2858&gt;$H$2,15000,$A2858))),"")</f>
        <v/>
      </c>
      <c r="G2858" s="96"/>
      <c r="H2858" s="96"/>
      <c r="I2858" s="96"/>
      <c r="J2858">
        <f t="shared" si="23"/>
        <v>2975</v>
      </c>
      <c r="K2858" t="str">
        <f>IFERROR(INDEX(Data!$C$30:'Data'!$C$5007,IF($J2858&gt;$P$2,15000,$J2858)),"")</f>
        <v/>
      </c>
      <c r="L2858" t="str">
        <f>IF(ISERROR(INDEX(Data!$D$30:'Data'!$D$5007,IF($J2858&gt;$P$2,15000,$J2858))),"",INDEX(Data!$D$30:'Data'!$D$5007,IF($J2858&gt;$P$2,15000,$J2858)))</f>
        <v/>
      </c>
      <c r="M2858" t="str">
        <f>IF(ISERROR(INDEX(Data!$H$30:'Data'!$H$5007,IF($J2858&gt;$P$2,15000,$J2858))),"",INDEX(Data!$H$30:'Data'!$H$5007,IF($J2858&gt;$P$2,15000,$J2858)))</f>
        <v/>
      </c>
    </row>
    <row r="2859" spans="1:13">
      <c r="A2859">
        <f t="shared" si="22"/>
        <v>2976</v>
      </c>
      <c r="B2859" t="str">
        <f>IF(Use_Der,IFERROR(INDEX(Data!$C$30:'Data'!$C$5000,IF($A2859&gt;$H$2,15000,$A2859)),""),"")</f>
        <v/>
      </c>
      <c r="C2859" t="str">
        <f>IF(Use_Der,IF(ISERROR(INDEX(Data!$D$30:'Data'!$D$5000,IF($A2859&gt;$H$2,15000,$A2859))),"",INDEX(Data!$D$30:'Data'!$D$5000,IF($A2859&gt;$H$2,15000,$A2859))),"")</f>
        <v/>
      </c>
      <c r="D2859" t="str">
        <f>IF(Use_Der,IF(ISERROR(INDEX(Data!$E$30:'Data'!$E$5000,IF($A2859&gt;$H$2,15000,$A2859))),"",INDEX(Data!$E$30:'Data'!$E$5000,IF($A2859&gt;$H$2,15000,$A2859))),"")</f>
        <v/>
      </c>
      <c r="E2859" t="str">
        <f>IF(Use_Der,IF(ISERROR(INDEX(Data!$F$30:'Data'!$F$5000,IF($A2859&gt;$H$2,15000,$A2859))),"",INDEX(Data!$F$30:'Data'!$F$5000,IF($A2859&gt;$H$2,15000,$A2859))),"")</f>
        <v/>
      </c>
      <c r="F2859" t="str">
        <f>IF(Use_Der,IF(ISERROR(INDEX(Data!$G$30:'Data'!$G$5000,IF($A2859&gt;$H$2,15000,$A2859))),"",INDEX(Data!$G$30:'Data'!$G$5000,IF($A2859&gt;$H$2,15000,$A2859))),"")</f>
        <v/>
      </c>
      <c r="G2859" s="96"/>
      <c r="H2859" s="96"/>
      <c r="I2859" s="96"/>
      <c r="J2859">
        <f t="shared" si="23"/>
        <v>2976</v>
      </c>
      <c r="K2859" t="str">
        <f>IFERROR(INDEX(Data!$C$30:'Data'!$C$5007,IF($J2859&gt;$P$2,15000,$J2859)),"")</f>
        <v/>
      </c>
      <c r="L2859" t="str">
        <f>IF(ISERROR(INDEX(Data!$D$30:'Data'!$D$5007,IF($J2859&gt;$P$2,15000,$J2859))),"",INDEX(Data!$D$30:'Data'!$D$5007,IF($J2859&gt;$P$2,15000,$J2859)))</f>
        <v/>
      </c>
      <c r="M2859" t="str">
        <f>IF(ISERROR(INDEX(Data!$H$30:'Data'!$H$5007,IF($J2859&gt;$P$2,15000,$J2859))),"",INDEX(Data!$H$30:'Data'!$H$5007,IF($J2859&gt;$P$2,15000,$J2859)))</f>
        <v/>
      </c>
    </row>
    <row r="2860" spans="1:13">
      <c r="A2860">
        <f t="shared" si="22"/>
        <v>2977</v>
      </c>
      <c r="B2860" t="str">
        <f>IF(Use_Der,IFERROR(INDEX(Data!$C$30:'Data'!$C$5000,IF($A2860&gt;$H$2,15000,$A2860)),""),"")</f>
        <v/>
      </c>
      <c r="C2860" t="str">
        <f>IF(Use_Der,IF(ISERROR(INDEX(Data!$D$30:'Data'!$D$5000,IF($A2860&gt;$H$2,15000,$A2860))),"",INDEX(Data!$D$30:'Data'!$D$5000,IF($A2860&gt;$H$2,15000,$A2860))),"")</f>
        <v/>
      </c>
      <c r="D2860" t="str">
        <f>IF(Use_Der,IF(ISERROR(INDEX(Data!$E$30:'Data'!$E$5000,IF($A2860&gt;$H$2,15000,$A2860))),"",INDEX(Data!$E$30:'Data'!$E$5000,IF($A2860&gt;$H$2,15000,$A2860))),"")</f>
        <v/>
      </c>
      <c r="E2860" t="str">
        <f>IF(Use_Der,IF(ISERROR(INDEX(Data!$F$30:'Data'!$F$5000,IF($A2860&gt;$H$2,15000,$A2860))),"",INDEX(Data!$F$30:'Data'!$F$5000,IF($A2860&gt;$H$2,15000,$A2860))),"")</f>
        <v/>
      </c>
      <c r="F2860" t="str">
        <f>IF(Use_Der,IF(ISERROR(INDEX(Data!$G$30:'Data'!$G$5000,IF($A2860&gt;$H$2,15000,$A2860))),"",INDEX(Data!$G$30:'Data'!$G$5000,IF($A2860&gt;$H$2,15000,$A2860))),"")</f>
        <v/>
      </c>
      <c r="G2860" s="96"/>
      <c r="H2860" s="96"/>
      <c r="I2860" s="96"/>
      <c r="J2860">
        <f t="shared" si="23"/>
        <v>2977</v>
      </c>
      <c r="K2860" t="str">
        <f>IFERROR(INDEX(Data!$C$30:'Data'!$C$5007,IF($J2860&gt;$P$2,15000,$J2860)),"")</f>
        <v/>
      </c>
      <c r="L2860" t="str">
        <f>IF(ISERROR(INDEX(Data!$D$30:'Data'!$D$5007,IF($J2860&gt;$P$2,15000,$J2860))),"",INDEX(Data!$D$30:'Data'!$D$5007,IF($J2860&gt;$P$2,15000,$J2860)))</f>
        <v/>
      </c>
      <c r="M2860" t="str">
        <f>IF(ISERROR(INDEX(Data!$H$30:'Data'!$H$5007,IF($J2860&gt;$P$2,15000,$J2860))),"",INDEX(Data!$H$30:'Data'!$H$5007,IF($J2860&gt;$P$2,15000,$J2860)))</f>
        <v/>
      </c>
    </row>
    <row r="2861" spans="1:13">
      <c r="A2861">
        <f t="shared" si="22"/>
        <v>2978</v>
      </c>
      <c r="B2861" t="str">
        <f>IF(Use_Der,IFERROR(INDEX(Data!$C$30:'Data'!$C$5000,IF($A2861&gt;$H$2,15000,$A2861)),""),"")</f>
        <v/>
      </c>
      <c r="C2861" t="str">
        <f>IF(Use_Der,IF(ISERROR(INDEX(Data!$D$30:'Data'!$D$5000,IF($A2861&gt;$H$2,15000,$A2861))),"",INDEX(Data!$D$30:'Data'!$D$5000,IF($A2861&gt;$H$2,15000,$A2861))),"")</f>
        <v/>
      </c>
      <c r="D2861" t="str">
        <f>IF(Use_Der,IF(ISERROR(INDEX(Data!$E$30:'Data'!$E$5000,IF($A2861&gt;$H$2,15000,$A2861))),"",INDEX(Data!$E$30:'Data'!$E$5000,IF($A2861&gt;$H$2,15000,$A2861))),"")</f>
        <v/>
      </c>
      <c r="E2861" t="str">
        <f>IF(Use_Der,IF(ISERROR(INDEX(Data!$F$30:'Data'!$F$5000,IF($A2861&gt;$H$2,15000,$A2861))),"",INDEX(Data!$F$30:'Data'!$F$5000,IF($A2861&gt;$H$2,15000,$A2861))),"")</f>
        <v/>
      </c>
      <c r="F2861" t="str">
        <f>IF(Use_Der,IF(ISERROR(INDEX(Data!$G$30:'Data'!$G$5000,IF($A2861&gt;$H$2,15000,$A2861))),"",INDEX(Data!$G$30:'Data'!$G$5000,IF($A2861&gt;$H$2,15000,$A2861))),"")</f>
        <v/>
      </c>
      <c r="G2861" s="96"/>
      <c r="H2861" s="96"/>
      <c r="I2861" s="96"/>
      <c r="J2861">
        <f t="shared" si="23"/>
        <v>2978</v>
      </c>
      <c r="K2861" t="str">
        <f>IFERROR(INDEX(Data!$C$30:'Data'!$C$5007,IF($J2861&gt;$P$2,15000,$J2861)),"")</f>
        <v/>
      </c>
      <c r="L2861" t="str">
        <f>IF(ISERROR(INDEX(Data!$D$30:'Data'!$D$5007,IF($J2861&gt;$P$2,15000,$J2861))),"",INDEX(Data!$D$30:'Data'!$D$5007,IF($J2861&gt;$P$2,15000,$J2861)))</f>
        <v/>
      </c>
      <c r="M2861" t="str">
        <f>IF(ISERROR(INDEX(Data!$H$30:'Data'!$H$5007,IF($J2861&gt;$P$2,15000,$J2861))),"",INDEX(Data!$H$30:'Data'!$H$5007,IF($J2861&gt;$P$2,15000,$J2861)))</f>
        <v/>
      </c>
    </row>
    <row r="2862" spans="1:13">
      <c r="A2862">
        <f t="shared" si="22"/>
        <v>2979</v>
      </c>
      <c r="B2862" t="str">
        <f>IF(Use_Der,IFERROR(INDEX(Data!$C$30:'Data'!$C$5000,IF($A2862&gt;$H$2,15000,$A2862)),""),"")</f>
        <v/>
      </c>
      <c r="C2862" t="str">
        <f>IF(Use_Der,IF(ISERROR(INDEX(Data!$D$30:'Data'!$D$5000,IF($A2862&gt;$H$2,15000,$A2862))),"",INDEX(Data!$D$30:'Data'!$D$5000,IF($A2862&gt;$H$2,15000,$A2862))),"")</f>
        <v/>
      </c>
      <c r="D2862" t="str">
        <f>IF(Use_Der,IF(ISERROR(INDEX(Data!$E$30:'Data'!$E$5000,IF($A2862&gt;$H$2,15000,$A2862))),"",INDEX(Data!$E$30:'Data'!$E$5000,IF($A2862&gt;$H$2,15000,$A2862))),"")</f>
        <v/>
      </c>
      <c r="E2862" t="str">
        <f>IF(Use_Der,IF(ISERROR(INDEX(Data!$F$30:'Data'!$F$5000,IF($A2862&gt;$H$2,15000,$A2862))),"",INDEX(Data!$F$30:'Data'!$F$5000,IF($A2862&gt;$H$2,15000,$A2862))),"")</f>
        <v/>
      </c>
      <c r="F2862" t="str">
        <f>IF(Use_Der,IF(ISERROR(INDEX(Data!$G$30:'Data'!$G$5000,IF($A2862&gt;$H$2,15000,$A2862))),"",INDEX(Data!$G$30:'Data'!$G$5000,IF($A2862&gt;$H$2,15000,$A2862))),"")</f>
        <v/>
      </c>
      <c r="G2862" s="96"/>
      <c r="H2862" s="96"/>
      <c r="I2862" s="96"/>
      <c r="J2862">
        <f t="shared" si="23"/>
        <v>2979</v>
      </c>
      <c r="K2862" t="str">
        <f>IFERROR(INDEX(Data!$C$30:'Data'!$C$5007,IF($J2862&gt;$P$2,15000,$J2862)),"")</f>
        <v/>
      </c>
      <c r="L2862" t="str">
        <f>IF(ISERROR(INDEX(Data!$D$30:'Data'!$D$5007,IF($J2862&gt;$P$2,15000,$J2862))),"",INDEX(Data!$D$30:'Data'!$D$5007,IF($J2862&gt;$P$2,15000,$J2862)))</f>
        <v/>
      </c>
      <c r="M2862" t="str">
        <f>IF(ISERROR(INDEX(Data!$H$30:'Data'!$H$5007,IF($J2862&gt;$P$2,15000,$J2862))),"",INDEX(Data!$H$30:'Data'!$H$5007,IF($J2862&gt;$P$2,15000,$J2862)))</f>
        <v/>
      </c>
    </row>
    <row r="2863" spans="1:13">
      <c r="A2863">
        <f t="shared" si="22"/>
        <v>2980</v>
      </c>
      <c r="B2863" t="str">
        <f>IF(Use_Der,IFERROR(INDEX(Data!$C$30:'Data'!$C$5000,IF($A2863&gt;$H$2,15000,$A2863)),""),"")</f>
        <v/>
      </c>
      <c r="C2863" t="str">
        <f>IF(Use_Der,IF(ISERROR(INDEX(Data!$D$30:'Data'!$D$5000,IF($A2863&gt;$H$2,15000,$A2863))),"",INDEX(Data!$D$30:'Data'!$D$5000,IF($A2863&gt;$H$2,15000,$A2863))),"")</f>
        <v/>
      </c>
      <c r="D2863" t="str">
        <f>IF(Use_Der,IF(ISERROR(INDEX(Data!$E$30:'Data'!$E$5000,IF($A2863&gt;$H$2,15000,$A2863))),"",INDEX(Data!$E$30:'Data'!$E$5000,IF($A2863&gt;$H$2,15000,$A2863))),"")</f>
        <v/>
      </c>
      <c r="E2863" t="str">
        <f>IF(Use_Der,IF(ISERROR(INDEX(Data!$F$30:'Data'!$F$5000,IF($A2863&gt;$H$2,15000,$A2863))),"",INDEX(Data!$F$30:'Data'!$F$5000,IF($A2863&gt;$H$2,15000,$A2863))),"")</f>
        <v/>
      </c>
      <c r="F2863" t="str">
        <f>IF(Use_Der,IF(ISERROR(INDEX(Data!$G$30:'Data'!$G$5000,IF($A2863&gt;$H$2,15000,$A2863))),"",INDEX(Data!$G$30:'Data'!$G$5000,IF($A2863&gt;$H$2,15000,$A2863))),"")</f>
        <v/>
      </c>
      <c r="G2863" s="96"/>
      <c r="H2863" s="96"/>
      <c r="I2863" s="96"/>
      <c r="J2863">
        <f t="shared" si="23"/>
        <v>2980</v>
      </c>
      <c r="K2863" t="str">
        <f>IFERROR(INDEX(Data!$C$30:'Data'!$C$5007,IF($J2863&gt;$P$2,15000,$J2863)),"")</f>
        <v/>
      </c>
      <c r="L2863" t="str">
        <f>IF(ISERROR(INDEX(Data!$D$30:'Data'!$D$5007,IF($J2863&gt;$P$2,15000,$J2863))),"",INDEX(Data!$D$30:'Data'!$D$5007,IF($J2863&gt;$P$2,15000,$J2863)))</f>
        <v/>
      </c>
      <c r="M2863" t="str">
        <f>IF(ISERROR(INDEX(Data!$H$30:'Data'!$H$5007,IF($J2863&gt;$P$2,15000,$J2863))),"",INDEX(Data!$H$30:'Data'!$H$5007,IF($J2863&gt;$P$2,15000,$J2863)))</f>
        <v/>
      </c>
    </row>
    <row r="2864" spans="1:13">
      <c r="A2864">
        <f t="shared" si="22"/>
        <v>2981</v>
      </c>
      <c r="B2864" t="str">
        <f>IF(Use_Der,IFERROR(INDEX(Data!$C$30:'Data'!$C$5000,IF($A2864&gt;$H$2,15000,$A2864)),""),"")</f>
        <v/>
      </c>
      <c r="C2864" t="str">
        <f>IF(Use_Der,IF(ISERROR(INDEX(Data!$D$30:'Data'!$D$5000,IF($A2864&gt;$H$2,15000,$A2864))),"",INDEX(Data!$D$30:'Data'!$D$5000,IF($A2864&gt;$H$2,15000,$A2864))),"")</f>
        <v/>
      </c>
      <c r="D2864" t="str">
        <f>IF(Use_Der,IF(ISERROR(INDEX(Data!$E$30:'Data'!$E$5000,IF($A2864&gt;$H$2,15000,$A2864))),"",INDEX(Data!$E$30:'Data'!$E$5000,IF($A2864&gt;$H$2,15000,$A2864))),"")</f>
        <v/>
      </c>
      <c r="E2864" t="str">
        <f>IF(Use_Der,IF(ISERROR(INDEX(Data!$F$30:'Data'!$F$5000,IF($A2864&gt;$H$2,15000,$A2864))),"",INDEX(Data!$F$30:'Data'!$F$5000,IF($A2864&gt;$H$2,15000,$A2864))),"")</f>
        <v/>
      </c>
      <c r="F2864" t="str">
        <f>IF(Use_Der,IF(ISERROR(INDEX(Data!$G$30:'Data'!$G$5000,IF($A2864&gt;$H$2,15000,$A2864))),"",INDEX(Data!$G$30:'Data'!$G$5000,IF($A2864&gt;$H$2,15000,$A2864))),"")</f>
        <v/>
      </c>
      <c r="G2864" s="96"/>
      <c r="H2864" s="96"/>
      <c r="I2864" s="96"/>
      <c r="J2864">
        <f t="shared" si="23"/>
        <v>2981</v>
      </c>
      <c r="K2864" t="str">
        <f>IFERROR(INDEX(Data!$C$30:'Data'!$C$5007,IF($J2864&gt;$P$2,15000,$J2864)),"")</f>
        <v/>
      </c>
      <c r="L2864" t="str">
        <f>IF(ISERROR(INDEX(Data!$D$30:'Data'!$D$5007,IF($J2864&gt;$P$2,15000,$J2864))),"",INDEX(Data!$D$30:'Data'!$D$5007,IF($J2864&gt;$P$2,15000,$J2864)))</f>
        <v/>
      </c>
      <c r="M2864" t="str">
        <f>IF(ISERROR(INDEX(Data!$H$30:'Data'!$H$5007,IF($J2864&gt;$P$2,15000,$J2864))),"",INDEX(Data!$H$30:'Data'!$H$5007,IF($J2864&gt;$P$2,15000,$J2864)))</f>
        <v/>
      </c>
    </row>
    <row r="2865" spans="1:13">
      <c r="A2865">
        <f t="shared" si="22"/>
        <v>2982</v>
      </c>
      <c r="B2865" t="str">
        <f>IF(Use_Der,IFERROR(INDEX(Data!$C$30:'Data'!$C$5000,IF($A2865&gt;$H$2,15000,$A2865)),""),"")</f>
        <v/>
      </c>
      <c r="C2865" t="str">
        <f>IF(Use_Der,IF(ISERROR(INDEX(Data!$D$30:'Data'!$D$5000,IF($A2865&gt;$H$2,15000,$A2865))),"",INDEX(Data!$D$30:'Data'!$D$5000,IF($A2865&gt;$H$2,15000,$A2865))),"")</f>
        <v/>
      </c>
      <c r="D2865" t="str">
        <f>IF(Use_Der,IF(ISERROR(INDEX(Data!$E$30:'Data'!$E$5000,IF($A2865&gt;$H$2,15000,$A2865))),"",INDEX(Data!$E$30:'Data'!$E$5000,IF($A2865&gt;$H$2,15000,$A2865))),"")</f>
        <v/>
      </c>
      <c r="E2865" t="str">
        <f>IF(Use_Der,IF(ISERROR(INDEX(Data!$F$30:'Data'!$F$5000,IF($A2865&gt;$H$2,15000,$A2865))),"",INDEX(Data!$F$30:'Data'!$F$5000,IF($A2865&gt;$H$2,15000,$A2865))),"")</f>
        <v/>
      </c>
      <c r="F2865" t="str">
        <f>IF(Use_Der,IF(ISERROR(INDEX(Data!$G$30:'Data'!$G$5000,IF($A2865&gt;$H$2,15000,$A2865))),"",INDEX(Data!$G$30:'Data'!$G$5000,IF($A2865&gt;$H$2,15000,$A2865))),"")</f>
        <v/>
      </c>
      <c r="G2865" s="96"/>
      <c r="H2865" s="96"/>
      <c r="I2865" s="96"/>
      <c r="J2865">
        <f t="shared" si="23"/>
        <v>2982</v>
      </c>
      <c r="K2865" t="str">
        <f>IFERROR(INDEX(Data!$C$30:'Data'!$C$5007,IF($J2865&gt;$P$2,15000,$J2865)),"")</f>
        <v/>
      </c>
      <c r="L2865" t="str">
        <f>IF(ISERROR(INDEX(Data!$D$30:'Data'!$D$5007,IF($J2865&gt;$P$2,15000,$J2865))),"",INDEX(Data!$D$30:'Data'!$D$5007,IF($J2865&gt;$P$2,15000,$J2865)))</f>
        <v/>
      </c>
      <c r="M2865" t="str">
        <f>IF(ISERROR(INDEX(Data!$H$30:'Data'!$H$5007,IF($J2865&gt;$P$2,15000,$J2865))),"",INDEX(Data!$H$30:'Data'!$H$5007,IF($J2865&gt;$P$2,15000,$J2865)))</f>
        <v/>
      </c>
    </row>
    <row r="2866" spans="1:13">
      <c r="A2866">
        <f t="shared" si="22"/>
        <v>2983</v>
      </c>
      <c r="B2866" t="str">
        <f>IF(Use_Der,IFERROR(INDEX(Data!$C$30:'Data'!$C$5000,IF($A2866&gt;$H$2,15000,$A2866)),""),"")</f>
        <v/>
      </c>
      <c r="C2866" t="str">
        <f>IF(Use_Der,IF(ISERROR(INDEX(Data!$D$30:'Data'!$D$5000,IF($A2866&gt;$H$2,15000,$A2866))),"",INDEX(Data!$D$30:'Data'!$D$5000,IF($A2866&gt;$H$2,15000,$A2866))),"")</f>
        <v/>
      </c>
      <c r="D2866" t="str">
        <f>IF(Use_Der,IF(ISERROR(INDEX(Data!$E$30:'Data'!$E$5000,IF($A2866&gt;$H$2,15000,$A2866))),"",INDEX(Data!$E$30:'Data'!$E$5000,IF($A2866&gt;$H$2,15000,$A2866))),"")</f>
        <v/>
      </c>
      <c r="E2866" t="str">
        <f>IF(Use_Der,IF(ISERROR(INDEX(Data!$F$30:'Data'!$F$5000,IF($A2866&gt;$H$2,15000,$A2866))),"",INDEX(Data!$F$30:'Data'!$F$5000,IF($A2866&gt;$H$2,15000,$A2866))),"")</f>
        <v/>
      </c>
      <c r="F2866" t="str">
        <f>IF(Use_Der,IF(ISERROR(INDEX(Data!$G$30:'Data'!$G$5000,IF($A2866&gt;$H$2,15000,$A2866))),"",INDEX(Data!$G$30:'Data'!$G$5000,IF($A2866&gt;$H$2,15000,$A2866))),"")</f>
        <v/>
      </c>
      <c r="G2866" s="96"/>
      <c r="H2866" s="96"/>
      <c r="I2866" s="96"/>
      <c r="J2866">
        <f t="shared" si="23"/>
        <v>2983</v>
      </c>
      <c r="K2866" t="str">
        <f>IFERROR(INDEX(Data!$C$30:'Data'!$C$5007,IF($J2866&gt;$P$2,15000,$J2866)),"")</f>
        <v/>
      </c>
      <c r="L2866" t="str">
        <f>IF(ISERROR(INDEX(Data!$D$30:'Data'!$D$5007,IF($J2866&gt;$P$2,15000,$J2866))),"",INDEX(Data!$D$30:'Data'!$D$5007,IF($J2866&gt;$P$2,15000,$J2866)))</f>
        <v/>
      </c>
      <c r="M2866" t="str">
        <f>IF(ISERROR(INDEX(Data!$H$30:'Data'!$H$5007,IF($J2866&gt;$P$2,15000,$J2866))),"",INDEX(Data!$H$30:'Data'!$H$5007,IF($J2866&gt;$P$2,15000,$J2866)))</f>
        <v/>
      </c>
    </row>
    <row r="2867" spans="1:13">
      <c r="A2867">
        <f t="shared" si="22"/>
        <v>2984</v>
      </c>
      <c r="B2867" t="str">
        <f>IF(Use_Der,IFERROR(INDEX(Data!$C$30:'Data'!$C$5000,IF($A2867&gt;$H$2,15000,$A2867)),""),"")</f>
        <v/>
      </c>
      <c r="C2867" t="str">
        <f>IF(Use_Der,IF(ISERROR(INDEX(Data!$D$30:'Data'!$D$5000,IF($A2867&gt;$H$2,15000,$A2867))),"",INDEX(Data!$D$30:'Data'!$D$5000,IF($A2867&gt;$H$2,15000,$A2867))),"")</f>
        <v/>
      </c>
      <c r="D2867" t="str">
        <f>IF(Use_Der,IF(ISERROR(INDEX(Data!$E$30:'Data'!$E$5000,IF($A2867&gt;$H$2,15000,$A2867))),"",INDEX(Data!$E$30:'Data'!$E$5000,IF($A2867&gt;$H$2,15000,$A2867))),"")</f>
        <v/>
      </c>
      <c r="E2867" t="str">
        <f>IF(Use_Der,IF(ISERROR(INDEX(Data!$F$30:'Data'!$F$5000,IF($A2867&gt;$H$2,15000,$A2867))),"",INDEX(Data!$F$30:'Data'!$F$5000,IF($A2867&gt;$H$2,15000,$A2867))),"")</f>
        <v/>
      </c>
      <c r="F2867" t="str">
        <f>IF(Use_Der,IF(ISERROR(INDEX(Data!$G$30:'Data'!$G$5000,IF($A2867&gt;$H$2,15000,$A2867))),"",INDEX(Data!$G$30:'Data'!$G$5000,IF($A2867&gt;$H$2,15000,$A2867))),"")</f>
        <v/>
      </c>
      <c r="G2867" s="96"/>
      <c r="H2867" s="96"/>
      <c r="I2867" s="96"/>
      <c r="J2867">
        <f t="shared" si="23"/>
        <v>2984</v>
      </c>
      <c r="K2867" t="str">
        <f>IFERROR(INDEX(Data!$C$30:'Data'!$C$5007,IF($J2867&gt;$P$2,15000,$J2867)),"")</f>
        <v/>
      </c>
      <c r="L2867" t="str">
        <f>IF(ISERROR(INDEX(Data!$D$30:'Data'!$D$5007,IF($J2867&gt;$P$2,15000,$J2867))),"",INDEX(Data!$D$30:'Data'!$D$5007,IF($J2867&gt;$P$2,15000,$J2867)))</f>
        <v/>
      </c>
      <c r="M2867" t="str">
        <f>IF(ISERROR(INDEX(Data!$H$30:'Data'!$H$5007,IF($J2867&gt;$P$2,15000,$J2867))),"",INDEX(Data!$H$30:'Data'!$H$5007,IF($J2867&gt;$P$2,15000,$J2867)))</f>
        <v/>
      </c>
    </row>
    <row r="2868" spans="1:13">
      <c r="A2868">
        <f t="shared" si="22"/>
        <v>2985</v>
      </c>
      <c r="B2868" t="str">
        <f>IF(Use_Der,IFERROR(INDEX(Data!$C$30:'Data'!$C$5000,IF($A2868&gt;$H$2,15000,$A2868)),""),"")</f>
        <v/>
      </c>
      <c r="C2868" t="str">
        <f>IF(Use_Der,IF(ISERROR(INDEX(Data!$D$30:'Data'!$D$5000,IF($A2868&gt;$H$2,15000,$A2868))),"",INDEX(Data!$D$30:'Data'!$D$5000,IF($A2868&gt;$H$2,15000,$A2868))),"")</f>
        <v/>
      </c>
      <c r="D2868" t="str">
        <f>IF(Use_Der,IF(ISERROR(INDEX(Data!$E$30:'Data'!$E$5000,IF($A2868&gt;$H$2,15000,$A2868))),"",INDEX(Data!$E$30:'Data'!$E$5000,IF($A2868&gt;$H$2,15000,$A2868))),"")</f>
        <v/>
      </c>
      <c r="E2868" t="str">
        <f>IF(Use_Der,IF(ISERROR(INDEX(Data!$F$30:'Data'!$F$5000,IF($A2868&gt;$H$2,15000,$A2868))),"",INDEX(Data!$F$30:'Data'!$F$5000,IF($A2868&gt;$H$2,15000,$A2868))),"")</f>
        <v/>
      </c>
      <c r="F2868" t="str">
        <f>IF(Use_Der,IF(ISERROR(INDEX(Data!$G$30:'Data'!$G$5000,IF($A2868&gt;$H$2,15000,$A2868))),"",INDEX(Data!$G$30:'Data'!$G$5000,IF($A2868&gt;$H$2,15000,$A2868))),"")</f>
        <v/>
      </c>
      <c r="G2868" s="96"/>
      <c r="H2868" s="96"/>
      <c r="I2868" s="96"/>
      <c r="J2868">
        <f t="shared" si="23"/>
        <v>2985</v>
      </c>
      <c r="K2868" t="str">
        <f>IFERROR(INDEX(Data!$C$30:'Data'!$C$5007,IF($J2868&gt;$P$2,15000,$J2868)),"")</f>
        <v/>
      </c>
      <c r="L2868" t="str">
        <f>IF(ISERROR(INDEX(Data!$D$30:'Data'!$D$5007,IF($J2868&gt;$P$2,15000,$J2868))),"",INDEX(Data!$D$30:'Data'!$D$5007,IF($J2868&gt;$P$2,15000,$J2868)))</f>
        <v/>
      </c>
      <c r="M2868" t="str">
        <f>IF(ISERROR(INDEX(Data!$H$30:'Data'!$H$5007,IF($J2868&gt;$P$2,15000,$J2868))),"",INDEX(Data!$H$30:'Data'!$H$5007,IF($J2868&gt;$P$2,15000,$J2868)))</f>
        <v/>
      </c>
    </row>
    <row r="2869" spans="1:13">
      <c r="A2869">
        <f t="shared" si="22"/>
        <v>2986</v>
      </c>
      <c r="B2869" t="str">
        <f>IF(Use_Der,IFERROR(INDEX(Data!$C$30:'Data'!$C$5000,IF($A2869&gt;$H$2,15000,$A2869)),""),"")</f>
        <v/>
      </c>
      <c r="C2869" t="str">
        <f>IF(Use_Der,IF(ISERROR(INDEX(Data!$D$30:'Data'!$D$5000,IF($A2869&gt;$H$2,15000,$A2869))),"",INDEX(Data!$D$30:'Data'!$D$5000,IF($A2869&gt;$H$2,15000,$A2869))),"")</f>
        <v/>
      </c>
      <c r="D2869" t="str">
        <f>IF(Use_Der,IF(ISERROR(INDEX(Data!$E$30:'Data'!$E$5000,IF($A2869&gt;$H$2,15000,$A2869))),"",INDEX(Data!$E$30:'Data'!$E$5000,IF($A2869&gt;$H$2,15000,$A2869))),"")</f>
        <v/>
      </c>
      <c r="E2869" t="str">
        <f>IF(Use_Der,IF(ISERROR(INDEX(Data!$F$30:'Data'!$F$5000,IF($A2869&gt;$H$2,15000,$A2869))),"",INDEX(Data!$F$30:'Data'!$F$5000,IF($A2869&gt;$H$2,15000,$A2869))),"")</f>
        <v/>
      </c>
      <c r="F2869" t="str">
        <f>IF(Use_Der,IF(ISERROR(INDEX(Data!$G$30:'Data'!$G$5000,IF($A2869&gt;$H$2,15000,$A2869))),"",INDEX(Data!$G$30:'Data'!$G$5000,IF($A2869&gt;$H$2,15000,$A2869))),"")</f>
        <v/>
      </c>
      <c r="G2869" s="96"/>
      <c r="H2869" s="96"/>
      <c r="I2869" s="96"/>
      <c r="J2869">
        <f t="shared" si="23"/>
        <v>2986</v>
      </c>
      <c r="K2869" t="str">
        <f>IFERROR(INDEX(Data!$C$30:'Data'!$C$5007,IF($J2869&gt;$P$2,15000,$J2869)),"")</f>
        <v/>
      </c>
      <c r="L2869" t="str">
        <f>IF(ISERROR(INDEX(Data!$D$30:'Data'!$D$5007,IF($J2869&gt;$P$2,15000,$J2869))),"",INDEX(Data!$D$30:'Data'!$D$5007,IF($J2869&gt;$P$2,15000,$J2869)))</f>
        <v/>
      </c>
      <c r="M2869" t="str">
        <f>IF(ISERROR(INDEX(Data!$H$30:'Data'!$H$5007,IF($J2869&gt;$P$2,15000,$J2869))),"",INDEX(Data!$H$30:'Data'!$H$5007,IF($J2869&gt;$P$2,15000,$J2869)))</f>
        <v/>
      </c>
    </row>
    <row r="2870" spans="1:13">
      <c r="A2870">
        <f t="shared" si="22"/>
        <v>2987</v>
      </c>
      <c r="B2870" t="str">
        <f>IF(Use_Der,IFERROR(INDEX(Data!$C$30:'Data'!$C$5000,IF($A2870&gt;$H$2,15000,$A2870)),""),"")</f>
        <v/>
      </c>
      <c r="C2870" t="str">
        <f>IF(Use_Der,IF(ISERROR(INDEX(Data!$D$30:'Data'!$D$5000,IF($A2870&gt;$H$2,15000,$A2870))),"",INDEX(Data!$D$30:'Data'!$D$5000,IF($A2870&gt;$H$2,15000,$A2870))),"")</f>
        <v/>
      </c>
      <c r="D2870" t="str">
        <f>IF(Use_Der,IF(ISERROR(INDEX(Data!$E$30:'Data'!$E$5000,IF($A2870&gt;$H$2,15000,$A2870))),"",INDEX(Data!$E$30:'Data'!$E$5000,IF($A2870&gt;$H$2,15000,$A2870))),"")</f>
        <v/>
      </c>
      <c r="E2870" t="str">
        <f>IF(Use_Der,IF(ISERROR(INDEX(Data!$F$30:'Data'!$F$5000,IF($A2870&gt;$H$2,15000,$A2870))),"",INDEX(Data!$F$30:'Data'!$F$5000,IF($A2870&gt;$H$2,15000,$A2870))),"")</f>
        <v/>
      </c>
      <c r="F2870" t="str">
        <f>IF(Use_Der,IF(ISERROR(INDEX(Data!$G$30:'Data'!$G$5000,IF($A2870&gt;$H$2,15000,$A2870))),"",INDEX(Data!$G$30:'Data'!$G$5000,IF($A2870&gt;$H$2,15000,$A2870))),"")</f>
        <v/>
      </c>
      <c r="G2870" s="96"/>
      <c r="H2870" s="96"/>
      <c r="I2870" s="96"/>
      <c r="J2870">
        <f t="shared" si="23"/>
        <v>2987</v>
      </c>
      <c r="K2870" t="str">
        <f>IFERROR(INDEX(Data!$C$30:'Data'!$C$5007,IF($J2870&gt;$P$2,15000,$J2870)),"")</f>
        <v/>
      </c>
      <c r="L2870" t="str">
        <f>IF(ISERROR(INDEX(Data!$D$30:'Data'!$D$5007,IF($J2870&gt;$P$2,15000,$J2870))),"",INDEX(Data!$D$30:'Data'!$D$5007,IF($J2870&gt;$P$2,15000,$J2870)))</f>
        <v/>
      </c>
      <c r="M2870" t="str">
        <f>IF(ISERROR(INDEX(Data!$H$30:'Data'!$H$5007,IF($J2870&gt;$P$2,15000,$J2870))),"",INDEX(Data!$H$30:'Data'!$H$5007,IF($J2870&gt;$P$2,15000,$J2870)))</f>
        <v/>
      </c>
    </row>
    <row r="2871" spans="1:13">
      <c r="A2871">
        <f t="shared" si="22"/>
        <v>2988</v>
      </c>
      <c r="B2871" t="str">
        <f>IF(Use_Der,IFERROR(INDEX(Data!$C$30:'Data'!$C$5000,IF($A2871&gt;$H$2,15000,$A2871)),""),"")</f>
        <v/>
      </c>
      <c r="C2871" t="str">
        <f>IF(Use_Der,IF(ISERROR(INDEX(Data!$D$30:'Data'!$D$5000,IF($A2871&gt;$H$2,15000,$A2871))),"",INDEX(Data!$D$30:'Data'!$D$5000,IF($A2871&gt;$H$2,15000,$A2871))),"")</f>
        <v/>
      </c>
      <c r="D2871" t="str">
        <f>IF(Use_Der,IF(ISERROR(INDEX(Data!$E$30:'Data'!$E$5000,IF($A2871&gt;$H$2,15000,$A2871))),"",INDEX(Data!$E$30:'Data'!$E$5000,IF($A2871&gt;$H$2,15000,$A2871))),"")</f>
        <v/>
      </c>
      <c r="E2871" t="str">
        <f>IF(Use_Der,IF(ISERROR(INDEX(Data!$F$30:'Data'!$F$5000,IF($A2871&gt;$H$2,15000,$A2871))),"",INDEX(Data!$F$30:'Data'!$F$5000,IF($A2871&gt;$H$2,15000,$A2871))),"")</f>
        <v/>
      </c>
      <c r="F2871" t="str">
        <f>IF(Use_Der,IF(ISERROR(INDEX(Data!$G$30:'Data'!$G$5000,IF($A2871&gt;$H$2,15000,$A2871))),"",INDEX(Data!$G$30:'Data'!$G$5000,IF($A2871&gt;$H$2,15000,$A2871))),"")</f>
        <v/>
      </c>
      <c r="G2871" s="96"/>
      <c r="H2871" s="96"/>
      <c r="I2871" s="96"/>
      <c r="J2871">
        <f t="shared" si="23"/>
        <v>2988</v>
      </c>
      <c r="K2871" t="str">
        <f>IFERROR(INDEX(Data!$C$30:'Data'!$C$5007,IF($J2871&gt;$P$2,15000,$J2871)),"")</f>
        <v/>
      </c>
      <c r="L2871" t="str">
        <f>IF(ISERROR(INDEX(Data!$D$30:'Data'!$D$5007,IF($J2871&gt;$P$2,15000,$J2871))),"",INDEX(Data!$D$30:'Data'!$D$5007,IF($J2871&gt;$P$2,15000,$J2871)))</f>
        <v/>
      </c>
      <c r="M2871" t="str">
        <f>IF(ISERROR(INDEX(Data!$H$30:'Data'!$H$5007,IF($J2871&gt;$P$2,15000,$J2871))),"",INDEX(Data!$H$30:'Data'!$H$5007,IF($J2871&gt;$P$2,15000,$J2871)))</f>
        <v/>
      </c>
    </row>
    <row r="2872" spans="1:13">
      <c r="A2872">
        <f t="shared" si="22"/>
        <v>2989</v>
      </c>
      <c r="B2872" t="str">
        <f>IF(Use_Der,IFERROR(INDEX(Data!$C$30:'Data'!$C$5000,IF($A2872&gt;$H$2,15000,$A2872)),""),"")</f>
        <v/>
      </c>
      <c r="C2872" t="str">
        <f>IF(Use_Der,IF(ISERROR(INDEX(Data!$D$30:'Data'!$D$5000,IF($A2872&gt;$H$2,15000,$A2872))),"",INDEX(Data!$D$30:'Data'!$D$5000,IF($A2872&gt;$H$2,15000,$A2872))),"")</f>
        <v/>
      </c>
      <c r="D2872" t="str">
        <f>IF(Use_Der,IF(ISERROR(INDEX(Data!$E$30:'Data'!$E$5000,IF($A2872&gt;$H$2,15000,$A2872))),"",INDEX(Data!$E$30:'Data'!$E$5000,IF($A2872&gt;$H$2,15000,$A2872))),"")</f>
        <v/>
      </c>
      <c r="E2872" t="str">
        <f>IF(Use_Der,IF(ISERROR(INDEX(Data!$F$30:'Data'!$F$5000,IF($A2872&gt;$H$2,15000,$A2872))),"",INDEX(Data!$F$30:'Data'!$F$5000,IF($A2872&gt;$H$2,15000,$A2872))),"")</f>
        <v/>
      </c>
      <c r="F2872" t="str">
        <f>IF(Use_Der,IF(ISERROR(INDEX(Data!$G$30:'Data'!$G$5000,IF($A2872&gt;$H$2,15000,$A2872))),"",INDEX(Data!$G$30:'Data'!$G$5000,IF($A2872&gt;$H$2,15000,$A2872))),"")</f>
        <v/>
      </c>
      <c r="G2872" s="96"/>
      <c r="H2872" s="96"/>
      <c r="I2872" s="96"/>
      <c r="J2872">
        <f t="shared" si="23"/>
        <v>2989</v>
      </c>
      <c r="K2872" t="str">
        <f>IFERROR(INDEX(Data!$C$30:'Data'!$C$5007,IF($J2872&gt;$P$2,15000,$J2872)),"")</f>
        <v/>
      </c>
      <c r="L2872" t="str">
        <f>IF(ISERROR(INDEX(Data!$D$30:'Data'!$D$5007,IF($J2872&gt;$P$2,15000,$J2872))),"",INDEX(Data!$D$30:'Data'!$D$5007,IF($J2872&gt;$P$2,15000,$J2872)))</f>
        <v/>
      </c>
      <c r="M2872" t="str">
        <f>IF(ISERROR(INDEX(Data!$H$30:'Data'!$H$5007,IF($J2872&gt;$P$2,15000,$J2872))),"",INDEX(Data!$H$30:'Data'!$H$5007,IF($J2872&gt;$P$2,15000,$J2872)))</f>
        <v/>
      </c>
    </row>
    <row r="2873" spans="1:13">
      <c r="A2873">
        <f t="shared" si="22"/>
        <v>2990</v>
      </c>
      <c r="B2873" t="str">
        <f>IF(Use_Der,IFERROR(INDEX(Data!$C$30:'Data'!$C$5000,IF($A2873&gt;$H$2,15000,$A2873)),""),"")</f>
        <v/>
      </c>
      <c r="C2873" t="str">
        <f>IF(Use_Der,IF(ISERROR(INDEX(Data!$D$30:'Data'!$D$5000,IF($A2873&gt;$H$2,15000,$A2873))),"",INDEX(Data!$D$30:'Data'!$D$5000,IF($A2873&gt;$H$2,15000,$A2873))),"")</f>
        <v/>
      </c>
      <c r="D2873" t="str">
        <f>IF(Use_Der,IF(ISERROR(INDEX(Data!$E$30:'Data'!$E$5000,IF($A2873&gt;$H$2,15000,$A2873))),"",INDEX(Data!$E$30:'Data'!$E$5000,IF($A2873&gt;$H$2,15000,$A2873))),"")</f>
        <v/>
      </c>
      <c r="E2873" t="str">
        <f>IF(Use_Der,IF(ISERROR(INDEX(Data!$F$30:'Data'!$F$5000,IF($A2873&gt;$H$2,15000,$A2873))),"",INDEX(Data!$F$30:'Data'!$F$5000,IF($A2873&gt;$H$2,15000,$A2873))),"")</f>
        <v/>
      </c>
      <c r="F2873" t="str">
        <f>IF(Use_Der,IF(ISERROR(INDEX(Data!$G$30:'Data'!$G$5000,IF($A2873&gt;$H$2,15000,$A2873))),"",INDEX(Data!$G$30:'Data'!$G$5000,IF($A2873&gt;$H$2,15000,$A2873))),"")</f>
        <v/>
      </c>
      <c r="G2873" s="96"/>
      <c r="H2873" s="96"/>
      <c r="I2873" s="96"/>
      <c r="J2873">
        <f t="shared" si="23"/>
        <v>2990</v>
      </c>
      <c r="K2873" t="str">
        <f>IFERROR(INDEX(Data!$C$30:'Data'!$C$5007,IF($J2873&gt;$P$2,15000,$J2873)),"")</f>
        <v/>
      </c>
      <c r="L2873" t="str">
        <f>IF(ISERROR(INDEX(Data!$D$30:'Data'!$D$5007,IF($J2873&gt;$P$2,15000,$J2873))),"",INDEX(Data!$D$30:'Data'!$D$5007,IF($J2873&gt;$P$2,15000,$J2873)))</f>
        <v/>
      </c>
      <c r="M2873" t="str">
        <f>IF(ISERROR(INDEX(Data!$H$30:'Data'!$H$5007,IF($J2873&gt;$P$2,15000,$J2873))),"",INDEX(Data!$H$30:'Data'!$H$5007,IF($J2873&gt;$P$2,15000,$J2873)))</f>
        <v/>
      </c>
    </row>
    <row r="2874" spans="1:13">
      <c r="A2874">
        <f t="shared" si="22"/>
        <v>2991</v>
      </c>
      <c r="B2874" t="str">
        <f>IF(Use_Der,IFERROR(INDEX(Data!$C$30:'Data'!$C$5000,IF($A2874&gt;$H$2,15000,$A2874)),""),"")</f>
        <v/>
      </c>
      <c r="C2874" t="str">
        <f>IF(Use_Der,IF(ISERROR(INDEX(Data!$D$30:'Data'!$D$5000,IF($A2874&gt;$H$2,15000,$A2874))),"",INDEX(Data!$D$30:'Data'!$D$5000,IF($A2874&gt;$H$2,15000,$A2874))),"")</f>
        <v/>
      </c>
      <c r="D2874" t="str">
        <f>IF(Use_Der,IF(ISERROR(INDEX(Data!$E$30:'Data'!$E$5000,IF($A2874&gt;$H$2,15000,$A2874))),"",INDEX(Data!$E$30:'Data'!$E$5000,IF($A2874&gt;$H$2,15000,$A2874))),"")</f>
        <v/>
      </c>
      <c r="E2874" t="str">
        <f>IF(Use_Der,IF(ISERROR(INDEX(Data!$F$30:'Data'!$F$5000,IF($A2874&gt;$H$2,15000,$A2874))),"",INDEX(Data!$F$30:'Data'!$F$5000,IF($A2874&gt;$H$2,15000,$A2874))),"")</f>
        <v/>
      </c>
      <c r="F2874" t="str">
        <f>IF(Use_Der,IF(ISERROR(INDEX(Data!$G$30:'Data'!$G$5000,IF($A2874&gt;$H$2,15000,$A2874))),"",INDEX(Data!$G$30:'Data'!$G$5000,IF($A2874&gt;$H$2,15000,$A2874))),"")</f>
        <v/>
      </c>
      <c r="G2874" s="96"/>
      <c r="H2874" s="96"/>
      <c r="I2874" s="96"/>
      <c r="J2874">
        <f t="shared" si="23"/>
        <v>2991</v>
      </c>
      <c r="K2874" t="str">
        <f>IFERROR(INDEX(Data!$C$30:'Data'!$C$5007,IF($J2874&gt;$P$2,15000,$J2874)),"")</f>
        <v/>
      </c>
      <c r="L2874" t="str">
        <f>IF(ISERROR(INDEX(Data!$D$30:'Data'!$D$5007,IF($J2874&gt;$P$2,15000,$J2874))),"",INDEX(Data!$D$30:'Data'!$D$5007,IF($J2874&gt;$P$2,15000,$J2874)))</f>
        <v/>
      </c>
      <c r="M2874" t="str">
        <f>IF(ISERROR(INDEX(Data!$H$30:'Data'!$H$5007,IF($J2874&gt;$P$2,15000,$J2874))),"",INDEX(Data!$H$30:'Data'!$H$5007,IF($J2874&gt;$P$2,15000,$J2874)))</f>
        <v/>
      </c>
    </row>
    <row r="2875" spans="1:13">
      <c r="A2875">
        <f t="shared" si="22"/>
        <v>2992</v>
      </c>
      <c r="B2875" t="str">
        <f>IF(Use_Der,IFERROR(INDEX(Data!$C$30:'Data'!$C$5000,IF($A2875&gt;$H$2,15000,$A2875)),""),"")</f>
        <v/>
      </c>
      <c r="C2875" t="str">
        <f>IF(Use_Der,IF(ISERROR(INDEX(Data!$D$30:'Data'!$D$5000,IF($A2875&gt;$H$2,15000,$A2875))),"",INDEX(Data!$D$30:'Data'!$D$5000,IF($A2875&gt;$H$2,15000,$A2875))),"")</f>
        <v/>
      </c>
      <c r="D2875" t="str">
        <f>IF(Use_Der,IF(ISERROR(INDEX(Data!$E$30:'Data'!$E$5000,IF($A2875&gt;$H$2,15000,$A2875))),"",INDEX(Data!$E$30:'Data'!$E$5000,IF($A2875&gt;$H$2,15000,$A2875))),"")</f>
        <v/>
      </c>
      <c r="E2875" t="str">
        <f>IF(Use_Der,IF(ISERROR(INDEX(Data!$F$30:'Data'!$F$5000,IF($A2875&gt;$H$2,15000,$A2875))),"",INDEX(Data!$F$30:'Data'!$F$5000,IF($A2875&gt;$H$2,15000,$A2875))),"")</f>
        <v/>
      </c>
      <c r="F2875" t="str">
        <f>IF(Use_Der,IF(ISERROR(INDEX(Data!$G$30:'Data'!$G$5000,IF($A2875&gt;$H$2,15000,$A2875))),"",INDEX(Data!$G$30:'Data'!$G$5000,IF($A2875&gt;$H$2,15000,$A2875))),"")</f>
        <v/>
      </c>
      <c r="G2875" s="96"/>
      <c r="H2875" s="96"/>
      <c r="I2875" s="96"/>
      <c r="J2875">
        <f t="shared" si="23"/>
        <v>2992</v>
      </c>
      <c r="K2875" t="str">
        <f>IFERROR(INDEX(Data!$C$30:'Data'!$C$5007,IF($J2875&gt;$P$2,15000,$J2875)),"")</f>
        <v/>
      </c>
      <c r="L2875" t="str">
        <f>IF(ISERROR(INDEX(Data!$D$30:'Data'!$D$5007,IF($J2875&gt;$P$2,15000,$J2875))),"",INDEX(Data!$D$30:'Data'!$D$5007,IF($J2875&gt;$P$2,15000,$J2875)))</f>
        <v/>
      </c>
      <c r="M2875" t="str">
        <f>IF(ISERROR(INDEX(Data!$H$30:'Data'!$H$5007,IF($J2875&gt;$P$2,15000,$J2875))),"",INDEX(Data!$H$30:'Data'!$H$5007,IF($J2875&gt;$P$2,15000,$J2875)))</f>
        <v/>
      </c>
    </row>
    <row r="2876" spans="1:13">
      <c r="A2876">
        <f t="shared" si="22"/>
        <v>2993</v>
      </c>
      <c r="B2876" t="str">
        <f>IF(Use_Der,IFERROR(INDEX(Data!$C$30:'Data'!$C$5000,IF($A2876&gt;$H$2,15000,$A2876)),""),"")</f>
        <v/>
      </c>
      <c r="C2876" t="str">
        <f>IF(Use_Der,IF(ISERROR(INDEX(Data!$D$30:'Data'!$D$5000,IF($A2876&gt;$H$2,15000,$A2876))),"",INDEX(Data!$D$30:'Data'!$D$5000,IF($A2876&gt;$H$2,15000,$A2876))),"")</f>
        <v/>
      </c>
      <c r="D2876" t="str">
        <f>IF(Use_Der,IF(ISERROR(INDEX(Data!$E$30:'Data'!$E$5000,IF($A2876&gt;$H$2,15000,$A2876))),"",INDEX(Data!$E$30:'Data'!$E$5000,IF($A2876&gt;$H$2,15000,$A2876))),"")</f>
        <v/>
      </c>
      <c r="E2876" t="str">
        <f>IF(Use_Der,IF(ISERROR(INDEX(Data!$F$30:'Data'!$F$5000,IF($A2876&gt;$H$2,15000,$A2876))),"",INDEX(Data!$F$30:'Data'!$F$5000,IF($A2876&gt;$H$2,15000,$A2876))),"")</f>
        <v/>
      </c>
      <c r="F2876" t="str">
        <f>IF(Use_Der,IF(ISERROR(INDEX(Data!$G$30:'Data'!$G$5000,IF($A2876&gt;$H$2,15000,$A2876))),"",INDEX(Data!$G$30:'Data'!$G$5000,IF($A2876&gt;$H$2,15000,$A2876))),"")</f>
        <v/>
      </c>
      <c r="G2876" s="96"/>
      <c r="H2876" s="96"/>
      <c r="I2876" s="96"/>
      <c r="J2876">
        <f t="shared" si="23"/>
        <v>2993</v>
      </c>
      <c r="K2876" t="str">
        <f>IFERROR(INDEX(Data!$C$30:'Data'!$C$5007,IF($J2876&gt;$P$2,15000,$J2876)),"")</f>
        <v/>
      </c>
      <c r="L2876" t="str">
        <f>IF(ISERROR(INDEX(Data!$D$30:'Data'!$D$5007,IF($J2876&gt;$P$2,15000,$J2876))),"",INDEX(Data!$D$30:'Data'!$D$5007,IF($J2876&gt;$P$2,15000,$J2876)))</f>
        <v/>
      </c>
      <c r="M2876" t="str">
        <f>IF(ISERROR(INDEX(Data!$H$30:'Data'!$H$5007,IF($J2876&gt;$P$2,15000,$J2876))),"",INDEX(Data!$H$30:'Data'!$H$5007,IF($J2876&gt;$P$2,15000,$J2876)))</f>
        <v/>
      </c>
    </row>
    <row r="2877" spans="1:13">
      <c r="A2877">
        <f t="shared" si="22"/>
        <v>2994</v>
      </c>
      <c r="B2877" t="str">
        <f>IF(Use_Der,IFERROR(INDEX(Data!$C$30:'Data'!$C$5000,IF($A2877&gt;$H$2,15000,$A2877)),""),"")</f>
        <v/>
      </c>
      <c r="C2877" t="str">
        <f>IF(Use_Der,IF(ISERROR(INDEX(Data!$D$30:'Data'!$D$5000,IF($A2877&gt;$H$2,15000,$A2877))),"",INDEX(Data!$D$30:'Data'!$D$5000,IF($A2877&gt;$H$2,15000,$A2877))),"")</f>
        <v/>
      </c>
      <c r="D2877" t="str">
        <f>IF(Use_Der,IF(ISERROR(INDEX(Data!$E$30:'Data'!$E$5000,IF($A2877&gt;$H$2,15000,$A2877))),"",INDEX(Data!$E$30:'Data'!$E$5000,IF($A2877&gt;$H$2,15000,$A2877))),"")</f>
        <v/>
      </c>
      <c r="E2877" t="str">
        <f>IF(Use_Der,IF(ISERROR(INDEX(Data!$F$30:'Data'!$F$5000,IF($A2877&gt;$H$2,15000,$A2877))),"",INDEX(Data!$F$30:'Data'!$F$5000,IF($A2877&gt;$H$2,15000,$A2877))),"")</f>
        <v/>
      </c>
      <c r="F2877" t="str">
        <f>IF(Use_Der,IF(ISERROR(INDEX(Data!$G$30:'Data'!$G$5000,IF($A2877&gt;$H$2,15000,$A2877))),"",INDEX(Data!$G$30:'Data'!$G$5000,IF($A2877&gt;$H$2,15000,$A2877))),"")</f>
        <v/>
      </c>
      <c r="G2877" s="96"/>
      <c r="H2877" s="96"/>
      <c r="I2877" s="96"/>
      <c r="J2877">
        <f t="shared" si="23"/>
        <v>2994</v>
      </c>
      <c r="K2877" t="str">
        <f>IFERROR(INDEX(Data!$C$30:'Data'!$C$5007,IF($J2877&gt;$P$2,15000,$J2877)),"")</f>
        <v/>
      </c>
      <c r="L2877" t="str">
        <f>IF(ISERROR(INDEX(Data!$D$30:'Data'!$D$5007,IF($J2877&gt;$P$2,15000,$J2877))),"",INDEX(Data!$D$30:'Data'!$D$5007,IF($J2877&gt;$P$2,15000,$J2877)))</f>
        <v/>
      </c>
      <c r="M2877" t="str">
        <f>IF(ISERROR(INDEX(Data!$H$30:'Data'!$H$5007,IF($J2877&gt;$P$2,15000,$J2877))),"",INDEX(Data!$H$30:'Data'!$H$5007,IF($J2877&gt;$P$2,15000,$J2877)))</f>
        <v/>
      </c>
    </row>
    <row r="2878" spans="1:13">
      <c r="A2878">
        <f t="shared" si="22"/>
        <v>2995</v>
      </c>
      <c r="B2878" t="str">
        <f>IF(Use_Der,IFERROR(INDEX(Data!$C$30:'Data'!$C$5000,IF($A2878&gt;$H$2,15000,$A2878)),""),"")</f>
        <v/>
      </c>
      <c r="C2878" t="str">
        <f>IF(Use_Der,IF(ISERROR(INDEX(Data!$D$30:'Data'!$D$5000,IF($A2878&gt;$H$2,15000,$A2878))),"",INDEX(Data!$D$30:'Data'!$D$5000,IF($A2878&gt;$H$2,15000,$A2878))),"")</f>
        <v/>
      </c>
      <c r="D2878" t="str">
        <f>IF(Use_Der,IF(ISERROR(INDEX(Data!$E$30:'Data'!$E$5000,IF($A2878&gt;$H$2,15000,$A2878))),"",INDEX(Data!$E$30:'Data'!$E$5000,IF($A2878&gt;$H$2,15000,$A2878))),"")</f>
        <v/>
      </c>
      <c r="E2878" t="str">
        <f>IF(Use_Der,IF(ISERROR(INDEX(Data!$F$30:'Data'!$F$5000,IF($A2878&gt;$H$2,15000,$A2878))),"",INDEX(Data!$F$30:'Data'!$F$5000,IF($A2878&gt;$H$2,15000,$A2878))),"")</f>
        <v/>
      </c>
      <c r="F2878" t="str">
        <f>IF(Use_Der,IF(ISERROR(INDEX(Data!$G$30:'Data'!$G$5000,IF($A2878&gt;$H$2,15000,$A2878))),"",INDEX(Data!$G$30:'Data'!$G$5000,IF($A2878&gt;$H$2,15000,$A2878))),"")</f>
        <v/>
      </c>
      <c r="G2878" s="96"/>
      <c r="H2878" s="96"/>
      <c r="I2878" s="96"/>
      <c r="J2878">
        <f t="shared" si="23"/>
        <v>2995</v>
      </c>
      <c r="K2878" t="str">
        <f>IFERROR(INDEX(Data!$C$30:'Data'!$C$5007,IF($J2878&gt;$P$2,15000,$J2878)),"")</f>
        <v/>
      </c>
      <c r="L2878" t="str">
        <f>IF(ISERROR(INDEX(Data!$D$30:'Data'!$D$5007,IF($J2878&gt;$P$2,15000,$J2878))),"",INDEX(Data!$D$30:'Data'!$D$5007,IF($J2878&gt;$P$2,15000,$J2878)))</f>
        <v/>
      </c>
      <c r="M2878" t="str">
        <f>IF(ISERROR(INDEX(Data!$H$30:'Data'!$H$5007,IF($J2878&gt;$P$2,15000,$J2878))),"",INDEX(Data!$H$30:'Data'!$H$5007,IF($J2878&gt;$P$2,15000,$J2878)))</f>
        <v/>
      </c>
    </row>
    <row r="2879" spans="1:13">
      <c r="A2879">
        <f t="shared" si="22"/>
        <v>2996</v>
      </c>
      <c r="B2879" t="str">
        <f>IF(Use_Der,IFERROR(INDEX(Data!$C$30:'Data'!$C$5000,IF($A2879&gt;$H$2,15000,$A2879)),""),"")</f>
        <v/>
      </c>
      <c r="C2879" t="str">
        <f>IF(Use_Der,IF(ISERROR(INDEX(Data!$D$30:'Data'!$D$5000,IF($A2879&gt;$H$2,15000,$A2879))),"",INDEX(Data!$D$30:'Data'!$D$5000,IF($A2879&gt;$H$2,15000,$A2879))),"")</f>
        <v/>
      </c>
      <c r="D2879" t="str">
        <f>IF(Use_Der,IF(ISERROR(INDEX(Data!$E$30:'Data'!$E$5000,IF($A2879&gt;$H$2,15000,$A2879))),"",INDEX(Data!$E$30:'Data'!$E$5000,IF($A2879&gt;$H$2,15000,$A2879))),"")</f>
        <v/>
      </c>
      <c r="E2879" t="str">
        <f>IF(Use_Der,IF(ISERROR(INDEX(Data!$F$30:'Data'!$F$5000,IF($A2879&gt;$H$2,15000,$A2879))),"",INDEX(Data!$F$30:'Data'!$F$5000,IF($A2879&gt;$H$2,15000,$A2879))),"")</f>
        <v/>
      </c>
      <c r="F2879" t="str">
        <f>IF(Use_Der,IF(ISERROR(INDEX(Data!$G$30:'Data'!$G$5000,IF($A2879&gt;$H$2,15000,$A2879))),"",INDEX(Data!$G$30:'Data'!$G$5000,IF($A2879&gt;$H$2,15000,$A2879))),"")</f>
        <v/>
      </c>
      <c r="G2879" s="96"/>
      <c r="H2879" s="96"/>
      <c r="I2879" s="96"/>
      <c r="J2879">
        <f t="shared" si="23"/>
        <v>2996</v>
      </c>
      <c r="K2879" t="str">
        <f>IFERROR(INDEX(Data!$C$30:'Data'!$C$5007,IF($J2879&gt;$P$2,15000,$J2879)),"")</f>
        <v/>
      </c>
      <c r="L2879" t="str">
        <f>IF(ISERROR(INDEX(Data!$D$30:'Data'!$D$5007,IF($J2879&gt;$P$2,15000,$J2879))),"",INDEX(Data!$D$30:'Data'!$D$5007,IF($J2879&gt;$P$2,15000,$J2879)))</f>
        <v/>
      </c>
      <c r="M2879" t="str">
        <f>IF(ISERROR(INDEX(Data!$H$30:'Data'!$H$5007,IF($J2879&gt;$P$2,15000,$J2879))),"",INDEX(Data!$H$30:'Data'!$H$5007,IF($J2879&gt;$P$2,15000,$J2879)))</f>
        <v/>
      </c>
    </row>
    <row r="2880" spans="1:13">
      <c r="A2880">
        <f t="shared" si="22"/>
        <v>2997</v>
      </c>
      <c r="B2880" t="str">
        <f>IF(Use_Der,IFERROR(INDEX(Data!$C$30:'Data'!$C$5000,IF($A2880&gt;$H$2,15000,$A2880)),""),"")</f>
        <v/>
      </c>
      <c r="C2880" t="str">
        <f>IF(Use_Der,IF(ISERROR(INDEX(Data!$D$30:'Data'!$D$5000,IF($A2880&gt;$H$2,15000,$A2880))),"",INDEX(Data!$D$30:'Data'!$D$5000,IF($A2880&gt;$H$2,15000,$A2880))),"")</f>
        <v/>
      </c>
      <c r="D2880" t="str">
        <f>IF(Use_Der,IF(ISERROR(INDEX(Data!$E$30:'Data'!$E$5000,IF($A2880&gt;$H$2,15000,$A2880))),"",INDEX(Data!$E$30:'Data'!$E$5000,IF($A2880&gt;$H$2,15000,$A2880))),"")</f>
        <v/>
      </c>
      <c r="E2880" t="str">
        <f>IF(Use_Der,IF(ISERROR(INDEX(Data!$F$30:'Data'!$F$5000,IF($A2880&gt;$H$2,15000,$A2880))),"",INDEX(Data!$F$30:'Data'!$F$5000,IF($A2880&gt;$H$2,15000,$A2880))),"")</f>
        <v/>
      </c>
      <c r="F2880" t="str">
        <f>IF(Use_Der,IF(ISERROR(INDEX(Data!$G$30:'Data'!$G$5000,IF($A2880&gt;$H$2,15000,$A2880))),"",INDEX(Data!$G$30:'Data'!$G$5000,IF($A2880&gt;$H$2,15000,$A2880))),"")</f>
        <v/>
      </c>
      <c r="G2880" s="96"/>
      <c r="H2880" s="96"/>
      <c r="I2880" s="96"/>
      <c r="J2880">
        <f t="shared" si="23"/>
        <v>2997</v>
      </c>
      <c r="K2880" t="str">
        <f>IFERROR(INDEX(Data!$C$30:'Data'!$C$5007,IF($J2880&gt;$P$2,15000,$J2880)),"")</f>
        <v/>
      </c>
      <c r="L2880" t="str">
        <f>IF(ISERROR(INDEX(Data!$D$30:'Data'!$D$5007,IF($J2880&gt;$P$2,15000,$J2880))),"",INDEX(Data!$D$30:'Data'!$D$5007,IF($J2880&gt;$P$2,15000,$J2880)))</f>
        <v/>
      </c>
      <c r="M2880" t="str">
        <f>IF(ISERROR(INDEX(Data!$H$30:'Data'!$H$5007,IF($J2880&gt;$P$2,15000,$J2880))),"",INDEX(Data!$H$30:'Data'!$H$5007,IF($J2880&gt;$P$2,15000,$J2880)))</f>
        <v/>
      </c>
    </row>
    <row r="2881" spans="1:13">
      <c r="A2881">
        <f t="shared" si="22"/>
        <v>2998</v>
      </c>
      <c r="B2881" t="str">
        <f>IF(Use_Der,IFERROR(INDEX(Data!$C$30:'Data'!$C$5000,IF($A2881&gt;$H$2,15000,$A2881)),""),"")</f>
        <v/>
      </c>
      <c r="C2881" t="str">
        <f>IF(Use_Der,IF(ISERROR(INDEX(Data!$D$30:'Data'!$D$5000,IF($A2881&gt;$H$2,15000,$A2881))),"",INDEX(Data!$D$30:'Data'!$D$5000,IF($A2881&gt;$H$2,15000,$A2881))),"")</f>
        <v/>
      </c>
      <c r="D2881" t="str">
        <f>IF(Use_Der,IF(ISERROR(INDEX(Data!$E$30:'Data'!$E$5000,IF($A2881&gt;$H$2,15000,$A2881))),"",INDEX(Data!$E$30:'Data'!$E$5000,IF($A2881&gt;$H$2,15000,$A2881))),"")</f>
        <v/>
      </c>
      <c r="E2881" t="str">
        <f>IF(Use_Der,IF(ISERROR(INDEX(Data!$F$30:'Data'!$F$5000,IF($A2881&gt;$H$2,15000,$A2881))),"",INDEX(Data!$F$30:'Data'!$F$5000,IF($A2881&gt;$H$2,15000,$A2881))),"")</f>
        <v/>
      </c>
      <c r="F2881" t="str">
        <f>IF(Use_Der,IF(ISERROR(INDEX(Data!$G$30:'Data'!$G$5000,IF($A2881&gt;$H$2,15000,$A2881))),"",INDEX(Data!$G$30:'Data'!$G$5000,IF($A2881&gt;$H$2,15000,$A2881))),"")</f>
        <v/>
      </c>
      <c r="G2881" s="96"/>
      <c r="H2881" s="96"/>
      <c r="I2881" s="96"/>
      <c r="J2881">
        <f t="shared" si="23"/>
        <v>2998</v>
      </c>
      <c r="K2881" t="str">
        <f>IFERROR(INDEX(Data!$C$30:'Data'!$C$5007,IF($J2881&gt;$P$2,15000,$J2881)),"")</f>
        <v/>
      </c>
      <c r="L2881" t="str">
        <f>IF(ISERROR(INDEX(Data!$D$30:'Data'!$D$5007,IF($J2881&gt;$P$2,15000,$J2881))),"",INDEX(Data!$D$30:'Data'!$D$5007,IF($J2881&gt;$P$2,15000,$J2881)))</f>
        <v/>
      </c>
      <c r="M2881" t="str">
        <f>IF(ISERROR(INDEX(Data!$H$30:'Data'!$H$5007,IF($J2881&gt;$P$2,15000,$J2881))),"",INDEX(Data!$H$30:'Data'!$H$5007,IF($J2881&gt;$P$2,15000,$J2881)))</f>
        <v/>
      </c>
    </row>
    <row r="2882" spans="1:13">
      <c r="A2882">
        <f t="shared" si="22"/>
        <v>2999</v>
      </c>
      <c r="B2882" t="str">
        <f>IF(Use_Der,IFERROR(INDEX(Data!$C$30:'Data'!$C$5000,IF($A2882&gt;$H$2,15000,$A2882)),""),"")</f>
        <v/>
      </c>
      <c r="C2882" t="str">
        <f>IF(Use_Der,IF(ISERROR(INDEX(Data!$D$30:'Data'!$D$5000,IF($A2882&gt;$H$2,15000,$A2882))),"",INDEX(Data!$D$30:'Data'!$D$5000,IF($A2882&gt;$H$2,15000,$A2882))),"")</f>
        <v/>
      </c>
      <c r="D2882" t="str">
        <f>IF(Use_Der,IF(ISERROR(INDEX(Data!$E$30:'Data'!$E$5000,IF($A2882&gt;$H$2,15000,$A2882))),"",INDEX(Data!$E$30:'Data'!$E$5000,IF($A2882&gt;$H$2,15000,$A2882))),"")</f>
        <v/>
      </c>
      <c r="E2882" t="str">
        <f>IF(Use_Der,IF(ISERROR(INDEX(Data!$F$30:'Data'!$F$5000,IF($A2882&gt;$H$2,15000,$A2882))),"",INDEX(Data!$F$30:'Data'!$F$5000,IF($A2882&gt;$H$2,15000,$A2882))),"")</f>
        <v/>
      </c>
      <c r="F2882" t="str">
        <f>IF(Use_Der,IF(ISERROR(INDEX(Data!$G$30:'Data'!$G$5000,IF($A2882&gt;$H$2,15000,$A2882))),"",INDEX(Data!$G$30:'Data'!$G$5000,IF($A2882&gt;$H$2,15000,$A2882))),"")</f>
        <v/>
      </c>
      <c r="G2882" s="96"/>
      <c r="H2882" s="96"/>
      <c r="I2882" s="96"/>
      <c r="J2882">
        <f t="shared" si="23"/>
        <v>2999</v>
      </c>
      <c r="K2882" t="str">
        <f>IFERROR(INDEX(Data!$C$30:'Data'!$C$5007,IF($J2882&gt;$P$2,15000,$J2882)),"")</f>
        <v/>
      </c>
      <c r="L2882" t="str">
        <f>IF(ISERROR(INDEX(Data!$D$30:'Data'!$D$5007,IF($J2882&gt;$P$2,15000,$J2882))),"",INDEX(Data!$D$30:'Data'!$D$5007,IF($J2882&gt;$P$2,15000,$J2882)))</f>
        <v/>
      </c>
      <c r="M2882" t="str">
        <f>IF(ISERROR(INDEX(Data!$H$30:'Data'!$H$5007,IF($J2882&gt;$P$2,15000,$J2882))),"",INDEX(Data!$H$30:'Data'!$H$5007,IF($J2882&gt;$P$2,15000,$J2882)))</f>
        <v/>
      </c>
    </row>
    <row r="2883" spans="1:13">
      <c r="A2883">
        <f t="shared" si="22"/>
        <v>3000</v>
      </c>
      <c r="B2883" t="str">
        <f>IF(Use_Der,IFERROR(INDEX(Data!$C$30:'Data'!$C$5000,IF($A2883&gt;$H$2,15000,$A2883)),""),"")</f>
        <v/>
      </c>
      <c r="C2883" t="str">
        <f>IF(Use_Der,IF(ISERROR(INDEX(Data!$D$30:'Data'!$D$5000,IF($A2883&gt;$H$2,15000,$A2883))),"",INDEX(Data!$D$30:'Data'!$D$5000,IF($A2883&gt;$H$2,15000,$A2883))),"")</f>
        <v/>
      </c>
      <c r="D2883" t="str">
        <f>IF(Use_Der,IF(ISERROR(INDEX(Data!$E$30:'Data'!$E$5000,IF($A2883&gt;$H$2,15000,$A2883))),"",INDEX(Data!$E$30:'Data'!$E$5000,IF($A2883&gt;$H$2,15000,$A2883))),"")</f>
        <v/>
      </c>
      <c r="E2883" t="str">
        <f>IF(Use_Der,IF(ISERROR(INDEX(Data!$F$30:'Data'!$F$5000,IF($A2883&gt;$H$2,15000,$A2883))),"",INDEX(Data!$F$30:'Data'!$F$5000,IF($A2883&gt;$H$2,15000,$A2883))),"")</f>
        <v/>
      </c>
      <c r="F2883" t="str">
        <f>IF(Use_Der,IF(ISERROR(INDEX(Data!$G$30:'Data'!$G$5000,IF($A2883&gt;$H$2,15000,$A2883))),"",INDEX(Data!$G$30:'Data'!$G$5000,IF($A2883&gt;$H$2,15000,$A2883))),"")</f>
        <v/>
      </c>
      <c r="G2883" s="96"/>
      <c r="H2883" s="96"/>
      <c r="I2883" s="96"/>
      <c r="J2883">
        <f t="shared" si="23"/>
        <v>3000</v>
      </c>
      <c r="K2883" t="str">
        <f>IFERROR(INDEX(Data!$C$30:'Data'!$C$5007,IF($J2883&gt;$P$2,15000,$J2883)),"")</f>
        <v/>
      </c>
      <c r="L2883" t="str">
        <f>IF(ISERROR(INDEX(Data!$D$30:'Data'!$D$5007,IF($J2883&gt;$P$2,15000,$J2883))),"",INDEX(Data!$D$30:'Data'!$D$5007,IF($J2883&gt;$P$2,15000,$J2883)))</f>
        <v/>
      </c>
      <c r="M2883" t="str">
        <f>IF(ISERROR(INDEX(Data!$H$30:'Data'!$H$5007,IF($J2883&gt;$P$2,15000,$J2883))),"",INDEX(Data!$H$30:'Data'!$H$5007,IF($J2883&gt;$P$2,15000,$J2883)))</f>
        <v/>
      </c>
    </row>
    <row r="2884" spans="1:13">
      <c r="A2884">
        <f t="shared" si="22"/>
        <v>3001</v>
      </c>
      <c r="B2884" t="str">
        <f>IF(Use_Der,IFERROR(INDEX(Data!$C$30:'Data'!$C$5000,IF($A2884&gt;$H$2,15000,$A2884)),""),"")</f>
        <v/>
      </c>
      <c r="C2884" t="str">
        <f>IF(Use_Der,IF(ISERROR(INDEX(Data!$D$30:'Data'!$D$5000,IF($A2884&gt;$H$2,15000,$A2884))),"",INDEX(Data!$D$30:'Data'!$D$5000,IF($A2884&gt;$H$2,15000,$A2884))),"")</f>
        <v/>
      </c>
      <c r="D2884" t="str">
        <f>IF(Use_Der,IF(ISERROR(INDEX(Data!$E$30:'Data'!$E$5000,IF($A2884&gt;$H$2,15000,$A2884))),"",INDEX(Data!$E$30:'Data'!$E$5000,IF($A2884&gt;$H$2,15000,$A2884))),"")</f>
        <v/>
      </c>
      <c r="E2884" t="str">
        <f>IF(Use_Der,IF(ISERROR(INDEX(Data!$F$30:'Data'!$F$5000,IF($A2884&gt;$H$2,15000,$A2884))),"",INDEX(Data!$F$30:'Data'!$F$5000,IF($A2884&gt;$H$2,15000,$A2884))),"")</f>
        <v/>
      </c>
      <c r="F2884" t="str">
        <f>IF(Use_Der,IF(ISERROR(INDEX(Data!$G$30:'Data'!$G$5000,IF($A2884&gt;$H$2,15000,$A2884))),"",INDEX(Data!$G$30:'Data'!$G$5000,IF($A2884&gt;$H$2,15000,$A2884))),"")</f>
        <v/>
      </c>
      <c r="G2884" s="96"/>
      <c r="H2884" s="96"/>
      <c r="I2884" s="96"/>
      <c r="J2884">
        <f t="shared" si="23"/>
        <v>3001</v>
      </c>
      <c r="K2884" t="str">
        <f>IFERROR(INDEX(Data!$C$30:'Data'!$C$5007,IF($J2884&gt;$P$2,15000,$J2884)),"")</f>
        <v/>
      </c>
      <c r="L2884" t="str">
        <f>IF(ISERROR(INDEX(Data!$D$30:'Data'!$D$5007,IF($J2884&gt;$P$2,15000,$J2884))),"",INDEX(Data!$D$30:'Data'!$D$5007,IF($J2884&gt;$P$2,15000,$J2884)))</f>
        <v/>
      </c>
      <c r="M2884" t="str">
        <f>IF(ISERROR(INDEX(Data!$H$30:'Data'!$H$5007,IF($J2884&gt;$P$2,15000,$J2884))),"",INDEX(Data!$H$30:'Data'!$H$5007,IF($J2884&gt;$P$2,15000,$J2884)))</f>
        <v/>
      </c>
    </row>
    <row r="2885" spans="1:13">
      <c r="A2885">
        <f t="shared" si="22"/>
        <v>3002</v>
      </c>
      <c r="B2885" t="str">
        <f>IF(Use_Der,IFERROR(INDEX(Data!$C$30:'Data'!$C$5000,IF($A2885&gt;$H$2,15000,$A2885)),""),"")</f>
        <v/>
      </c>
      <c r="C2885" t="str">
        <f>IF(Use_Der,IF(ISERROR(INDEX(Data!$D$30:'Data'!$D$5000,IF($A2885&gt;$H$2,15000,$A2885))),"",INDEX(Data!$D$30:'Data'!$D$5000,IF($A2885&gt;$H$2,15000,$A2885))),"")</f>
        <v/>
      </c>
      <c r="D2885" t="str">
        <f>IF(Use_Der,IF(ISERROR(INDEX(Data!$E$30:'Data'!$E$5000,IF($A2885&gt;$H$2,15000,$A2885))),"",INDEX(Data!$E$30:'Data'!$E$5000,IF($A2885&gt;$H$2,15000,$A2885))),"")</f>
        <v/>
      </c>
      <c r="E2885" t="str">
        <f>IF(Use_Der,IF(ISERROR(INDEX(Data!$F$30:'Data'!$F$5000,IF($A2885&gt;$H$2,15000,$A2885))),"",INDEX(Data!$F$30:'Data'!$F$5000,IF($A2885&gt;$H$2,15000,$A2885))),"")</f>
        <v/>
      </c>
      <c r="F2885" t="str">
        <f>IF(Use_Der,IF(ISERROR(INDEX(Data!$G$30:'Data'!$G$5000,IF($A2885&gt;$H$2,15000,$A2885))),"",INDEX(Data!$G$30:'Data'!$G$5000,IF($A2885&gt;$H$2,15000,$A2885))),"")</f>
        <v/>
      </c>
      <c r="G2885" s="96"/>
      <c r="H2885" s="96"/>
      <c r="I2885" s="96"/>
      <c r="J2885">
        <f t="shared" si="23"/>
        <v>3002</v>
      </c>
      <c r="K2885" t="str">
        <f>IFERROR(INDEX(Data!$C$30:'Data'!$C$5007,IF($J2885&gt;$P$2,15000,$J2885)),"")</f>
        <v/>
      </c>
      <c r="L2885" t="str">
        <f>IF(ISERROR(INDEX(Data!$D$30:'Data'!$D$5007,IF($J2885&gt;$P$2,15000,$J2885))),"",INDEX(Data!$D$30:'Data'!$D$5007,IF($J2885&gt;$P$2,15000,$J2885)))</f>
        <v/>
      </c>
      <c r="M2885" t="str">
        <f>IF(ISERROR(INDEX(Data!$H$30:'Data'!$H$5007,IF($J2885&gt;$P$2,15000,$J2885))),"",INDEX(Data!$H$30:'Data'!$H$5007,IF($J2885&gt;$P$2,15000,$J2885)))</f>
        <v/>
      </c>
    </row>
    <row r="2886" spans="1:13">
      <c r="A2886">
        <f t="shared" si="22"/>
        <v>3003</v>
      </c>
      <c r="B2886" t="str">
        <f>IF(Use_Der,IFERROR(INDEX(Data!$C$30:'Data'!$C$5000,IF($A2886&gt;$H$2,15000,$A2886)),""),"")</f>
        <v/>
      </c>
      <c r="C2886" t="str">
        <f>IF(Use_Der,IF(ISERROR(INDEX(Data!$D$30:'Data'!$D$5000,IF($A2886&gt;$H$2,15000,$A2886))),"",INDEX(Data!$D$30:'Data'!$D$5000,IF($A2886&gt;$H$2,15000,$A2886))),"")</f>
        <v/>
      </c>
      <c r="D2886" t="str">
        <f>IF(Use_Der,IF(ISERROR(INDEX(Data!$E$30:'Data'!$E$5000,IF($A2886&gt;$H$2,15000,$A2886))),"",INDEX(Data!$E$30:'Data'!$E$5000,IF($A2886&gt;$H$2,15000,$A2886))),"")</f>
        <v/>
      </c>
      <c r="E2886" t="str">
        <f>IF(Use_Der,IF(ISERROR(INDEX(Data!$F$30:'Data'!$F$5000,IF($A2886&gt;$H$2,15000,$A2886))),"",INDEX(Data!$F$30:'Data'!$F$5000,IF($A2886&gt;$H$2,15000,$A2886))),"")</f>
        <v/>
      </c>
      <c r="F2886" t="str">
        <f>IF(Use_Der,IF(ISERROR(INDEX(Data!$G$30:'Data'!$G$5000,IF($A2886&gt;$H$2,15000,$A2886))),"",INDEX(Data!$G$30:'Data'!$G$5000,IF($A2886&gt;$H$2,15000,$A2886))),"")</f>
        <v/>
      </c>
      <c r="G2886" s="96"/>
      <c r="H2886" s="96"/>
      <c r="I2886" s="96"/>
      <c r="J2886">
        <f t="shared" si="23"/>
        <v>3003</v>
      </c>
      <c r="K2886" t="str">
        <f>IFERROR(INDEX(Data!$C$30:'Data'!$C$5007,IF($J2886&gt;$P$2,15000,$J2886)),"")</f>
        <v/>
      </c>
      <c r="L2886" t="str">
        <f>IF(ISERROR(INDEX(Data!$D$30:'Data'!$D$5007,IF($J2886&gt;$P$2,15000,$J2886))),"",INDEX(Data!$D$30:'Data'!$D$5007,IF($J2886&gt;$P$2,15000,$J2886)))</f>
        <v/>
      </c>
      <c r="M2886" t="str">
        <f>IF(ISERROR(INDEX(Data!$H$30:'Data'!$H$5007,IF($J2886&gt;$P$2,15000,$J2886))),"",INDEX(Data!$H$30:'Data'!$H$5007,IF($J2886&gt;$P$2,15000,$J2886)))</f>
        <v/>
      </c>
    </row>
    <row r="2887" spans="1:13">
      <c r="A2887">
        <f t="shared" si="22"/>
        <v>3004</v>
      </c>
      <c r="B2887" t="str">
        <f>IF(Use_Der,IFERROR(INDEX(Data!$C$30:'Data'!$C$5000,IF($A2887&gt;$H$2,15000,$A2887)),""),"")</f>
        <v/>
      </c>
      <c r="C2887" t="str">
        <f>IF(Use_Der,IF(ISERROR(INDEX(Data!$D$30:'Data'!$D$5000,IF($A2887&gt;$H$2,15000,$A2887))),"",INDEX(Data!$D$30:'Data'!$D$5000,IF($A2887&gt;$H$2,15000,$A2887))),"")</f>
        <v/>
      </c>
      <c r="D2887" t="str">
        <f>IF(Use_Der,IF(ISERROR(INDEX(Data!$E$30:'Data'!$E$5000,IF($A2887&gt;$H$2,15000,$A2887))),"",INDEX(Data!$E$30:'Data'!$E$5000,IF($A2887&gt;$H$2,15000,$A2887))),"")</f>
        <v/>
      </c>
      <c r="E2887" t="str">
        <f>IF(Use_Der,IF(ISERROR(INDEX(Data!$F$30:'Data'!$F$5000,IF($A2887&gt;$H$2,15000,$A2887))),"",INDEX(Data!$F$30:'Data'!$F$5000,IF($A2887&gt;$H$2,15000,$A2887))),"")</f>
        <v/>
      </c>
      <c r="F2887" t="str">
        <f>IF(Use_Der,IF(ISERROR(INDEX(Data!$G$30:'Data'!$G$5000,IF($A2887&gt;$H$2,15000,$A2887))),"",INDEX(Data!$G$30:'Data'!$G$5000,IF($A2887&gt;$H$2,15000,$A2887))),"")</f>
        <v/>
      </c>
      <c r="G2887" s="96"/>
      <c r="H2887" s="96"/>
      <c r="I2887" s="96"/>
      <c r="J2887">
        <f t="shared" si="23"/>
        <v>3004</v>
      </c>
      <c r="K2887" t="str">
        <f>IFERROR(INDEX(Data!$C$30:'Data'!$C$5007,IF($J2887&gt;$P$2,15000,$J2887)),"")</f>
        <v/>
      </c>
      <c r="L2887" t="str">
        <f>IF(ISERROR(INDEX(Data!$D$30:'Data'!$D$5007,IF($J2887&gt;$P$2,15000,$J2887))),"",INDEX(Data!$D$30:'Data'!$D$5007,IF($J2887&gt;$P$2,15000,$J2887)))</f>
        <v/>
      </c>
      <c r="M2887" t="str">
        <f>IF(ISERROR(INDEX(Data!$H$30:'Data'!$H$5007,IF($J2887&gt;$P$2,15000,$J2887))),"",INDEX(Data!$H$30:'Data'!$H$5007,IF($J2887&gt;$P$2,15000,$J2887)))</f>
        <v/>
      </c>
    </row>
    <row r="2888" spans="1:13">
      <c r="A2888">
        <f t="shared" si="22"/>
        <v>3005</v>
      </c>
      <c r="B2888" t="str">
        <f>IF(Use_Der,IFERROR(INDEX(Data!$C$30:'Data'!$C$5000,IF($A2888&gt;$H$2,15000,$A2888)),""),"")</f>
        <v/>
      </c>
      <c r="C2888" t="str">
        <f>IF(Use_Der,IF(ISERROR(INDEX(Data!$D$30:'Data'!$D$5000,IF($A2888&gt;$H$2,15000,$A2888))),"",INDEX(Data!$D$30:'Data'!$D$5000,IF($A2888&gt;$H$2,15000,$A2888))),"")</f>
        <v/>
      </c>
      <c r="D2888" t="str">
        <f>IF(Use_Der,IF(ISERROR(INDEX(Data!$E$30:'Data'!$E$5000,IF($A2888&gt;$H$2,15000,$A2888))),"",INDEX(Data!$E$30:'Data'!$E$5000,IF($A2888&gt;$H$2,15000,$A2888))),"")</f>
        <v/>
      </c>
      <c r="E2888" t="str">
        <f>IF(Use_Der,IF(ISERROR(INDEX(Data!$F$30:'Data'!$F$5000,IF($A2888&gt;$H$2,15000,$A2888))),"",INDEX(Data!$F$30:'Data'!$F$5000,IF($A2888&gt;$H$2,15000,$A2888))),"")</f>
        <v/>
      </c>
      <c r="F2888" t="str">
        <f>IF(Use_Der,IF(ISERROR(INDEX(Data!$G$30:'Data'!$G$5000,IF($A2888&gt;$H$2,15000,$A2888))),"",INDEX(Data!$G$30:'Data'!$G$5000,IF($A2888&gt;$H$2,15000,$A2888))),"")</f>
        <v/>
      </c>
      <c r="G2888" s="96"/>
      <c r="H2888" s="96"/>
      <c r="I2888" s="96"/>
      <c r="J2888">
        <f t="shared" si="23"/>
        <v>3005</v>
      </c>
      <c r="K2888" t="str">
        <f>IFERROR(INDEX(Data!$C$30:'Data'!$C$5007,IF($J2888&gt;$P$2,15000,$J2888)),"")</f>
        <v/>
      </c>
      <c r="L2888" t="str">
        <f>IF(ISERROR(INDEX(Data!$D$30:'Data'!$D$5007,IF($J2888&gt;$P$2,15000,$J2888))),"",INDEX(Data!$D$30:'Data'!$D$5007,IF($J2888&gt;$P$2,15000,$J2888)))</f>
        <v/>
      </c>
      <c r="M2888" t="str">
        <f>IF(ISERROR(INDEX(Data!$H$30:'Data'!$H$5007,IF($J2888&gt;$P$2,15000,$J2888))),"",INDEX(Data!$H$30:'Data'!$H$5007,IF($J2888&gt;$P$2,15000,$J2888)))</f>
        <v/>
      </c>
    </row>
    <row r="2889" spans="1:13">
      <c r="A2889">
        <f t="shared" si="22"/>
        <v>3006</v>
      </c>
      <c r="B2889" t="str">
        <f>IF(Use_Der,IFERROR(INDEX(Data!$C$30:'Data'!$C$5000,IF($A2889&gt;$H$2,15000,$A2889)),""),"")</f>
        <v/>
      </c>
      <c r="C2889" t="str">
        <f>IF(Use_Der,IF(ISERROR(INDEX(Data!$D$30:'Data'!$D$5000,IF($A2889&gt;$H$2,15000,$A2889))),"",INDEX(Data!$D$30:'Data'!$D$5000,IF($A2889&gt;$H$2,15000,$A2889))),"")</f>
        <v/>
      </c>
      <c r="D2889" t="str">
        <f>IF(Use_Der,IF(ISERROR(INDEX(Data!$E$30:'Data'!$E$5000,IF($A2889&gt;$H$2,15000,$A2889))),"",INDEX(Data!$E$30:'Data'!$E$5000,IF($A2889&gt;$H$2,15000,$A2889))),"")</f>
        <v/>
      </c>
      <c r="E2889" t="str">
        <f>IF(Use_Der,IF(ISERROR(INDEX(Data!$F$30:'Data'!$F$5000,IF($A2889&gt;$H$2,15000,$A2889))),"",INDEX(Data!$F$30:'Data'!$F$5000,IF($A2889&gt;$H$2,15000,$A2889))),"")</f>
        <v/>
      </c>
      <c r="F2889" t="str">
        <f>IF(Use_Der,IF(ISERROR(INDEX(Data!$G$30:'Data'!$G$5000,IF($A2889&gt;$H$2,15000,$A2889))),"",INDEX(Data!$G$30:'Data'!$G$5000,IF($A2889&gt;$H$2,15000,$A2889))),"")</f>
        <v/>
      </c>
      <c r="G2889" s="96"/>
      <c r="H2889" s="96"/>
      <c r="I2889" s="96"/>
      <c r="J2889">
        <f t="shared" si="23"/>
        <v>3006</v>
      </c>
      <c r="K2889" t="str">
        <f>IFERROR(INDEX(Data!$C$30:'Data'!$C$5007,IF($J2889&gt;$P$2,15000,$J2889)),"")</f>
        <v/>
      </c>
      <c r="L2889" t="str">
        <f>IF(ISERROR(INDEX(Data!$D$30:'Data'!$D$5007,IF($J2889&gt;$P$2,15000,$J2889))),"",INDEX(Data!$D$30:'Data'!$D$5007,IF($J2889&gt;$P$2,15000,$J2889)))</f>
        <v/>
      </c>
      <c r="M2889" t="str">
        <f>IF(ISERROR(INDEX(Data!$H$30:'Data'!$H$5007,IF($J2889&gt;$P$2,15000,$J2889))),"",INDEX(Data!$H$30:'Data'!$H$5007,IF($J2889&gt;$P$2,15000,$J2889)))</f>
        <v/>
      </c>
    </row>
    <row r="2890" spans="1:13">
      <c r="A2890">
        <f t="shared" si="22"/>
        <v>3007</v>
      </c>
      <c r="B2890" t="str">
        <f>IF(Use_Der,IFERROR(INDEX(Data!$C$30:'Data'!$C$5000,IF($A2890&gt;$H$2,15000,$A2890)),""),"")</f>
        <v/>
      </c>
      <c r="C2890" t="str">
        <f>IF(Use_Der,IF(ISERROR(INDEX(Data!$D$30:'Data'!$D$5000,IF($A2890&gt;$H$2,15000,$A2890))),"",INDEX(Data!$D$30:'Data'!$D$5000,IF($A2890&gt;$H$2,15000,$A2890))),"")</f>
        <v/>
      </c>
      <c r="D2890" t="str">
        <f>IF(Use_Der,IF(ISERROR(INDEX(Data!$E$30:'Data'!$E$5000,IF($A2890&gt;$H$2,15000,$A2890))),"",INDEX(Data!$E$30:'Data'!$E$5000,IF($A2890&gt;$H$2,15000,$A2890))),"")</f>
        <v/>
      </c>
      <c r="E2890" t="str">
        <f>IF(Use_Der,IF(ISERROR(INDEX(Data!$F$30:'Data'!$F$5000,IF($A2890&gt;$H$2,15000,$A2890))),"",INDEX(Data!$F$30:'Data'!$F$5000,IF($A2890&gt;$H$2,15000,$A2890))),"")</f>
        <v/>
      </c>
      <c r="F2890" t="str">
        <f>IF(Use_Der,IF(ISERROR(INDEX(Data!$G$30:'Data'!$G$5000,IF($A2890&gt;$H$2,15000,$A2890))),"",INDEX(Data!$G$30:'Data'!$G$5000,IF($A2890&gt;$H$2,15000,$A2890))),"")</f>
        <v/>
      </c>
      <c r="G2890" s="96"/>
      <c r="H2890" s="96"/>
      <c r="I2890" s="96"/>
      <c r="J2890">
        <f t="shared" si="23"/>
        <v>3007</v>
      </c>
      <c r="K2890" t="str">
        <f>IFERROR(INDEX(Data!$C$30:'Data'!$C$5007,IF($J2890&gt;$P$2,15000,$J2890)),"")</f>
        <v/>
      </c>
      <c r="L2890" t="str">
        <f>IF(ISERROR(INDEX(Data!$D$30:'Data'!$D$5007,IF($J2890&gt;$P$2,15000,$J2890))),"",INDEX(Data!$D$30:'Data'!$D$5007,IF($J2890&gt;$P$2,15000,$J2890)))</f>
        <v/>
      </c>
      <c r="M2890" t="str">
        <f>IF(ISERROR(INDEX(Data!$H$30:'Data'!$H$5007,IF($J2890&gt;$P$2,15000,$J2890))),"",INDEX(Data!$H$30:'Data'!$H$5007,IF($J2890&gt;$P$2,15000,$J2890)))</f>
        <v/>
      </c>
    </row>
    <row r="2891" spans="1:13">
      <c r="A2891">
        <f t="shared" si="22"/>
        <v>3008</v>
      </c>
      <c r="B2891" t="str">
        <f>IF(Use_Der,IFERROR(INDEX(Data!$C$30:'Data'!$C$5000,IF($A2891&gt;$H$2,15000,$A2891)),""),"")</f>
        <v/>
      </c>
      <c r="C2891" t="str">
        <f>IF(Use_Der,IF(ISERROR(INDEX(Data!$D$30:'Data'!$D$5000,IF($A2891&gt;$H$2,15000,$A2891))),"",INDEX(Data!$D$30:'Data'!$D$5000,IF($A2891&gt;$H$2,15000,$A2891))),"")</f>
        <v/>
      </c>
      <c r="D2891" t="str">
        <f>IF(Use_Der,IF(ISERROR(INDEX(Data!$E$30:'Data'!$E$5000,IF($A2891&gt;$H$2,15000,$A2891))),"",INDEX(Data!$E$30:'Data'!$E$5000,IF($A2891&gt;$H$2,15000,$A2891))),"")</f>
        <v/>
      </c>
      <c r="E2891" t="str">
        <f>IF(Use_Der,IF(ISERROR(INDEX(Data!$F$30:'Data'!$F$5000,IF($A2891&gt;$H$2,15000,$A2891))),"",INDEX(Data!$F$30:'Data'!$F$5000,IF($A2891&gt;$H$2,15000,$A2891))),"")</f>
        <v/>
      </c>
      <c r="F2891" t="str">
        <f>IF(Use_Der,IF(ISERROR(INDEX(Data!$G$30:'Data'!$G$5000,IF($A2891&gt;$H$2,15000,$A2891))),"",INDEX(Data!$G$30:'Data'!$G$5000,IF($A2891&gt;$H$2,15000,$A2891))),"")</f>
        <v/>
      </c>
      <c r="G2891" s="96"/>
      <c r="H2891" s="96"/>
      <c r="I2891" s="96"/>
      <c r="J2891">
        <f t="shared" si="23"/>
        <v>3008</v>
      </c>
      <c r="K2891" t="str">
        <f>IFERROR(INDEX(Data!$C$30:'Data'!$C$5007,IF($J2891&gt;$P$2,15000,$J2891)),"")</f>
        <v/>
      </c>
      <c r="L2891" t="str">
        <f>IF(ISERROR(INDEX(Data!$D$30:'Data'!$D$5007,IF($J2891&gt;$P$2,15000,$J2891))),"",INDEX(Data!$D$30:'Data'!$D$5007,IF($J2891&gt;$P$2,15000,$J2891)))</f>
        <v/>
      </c>
      <c r="M2891" t="str">
        <f>IF(ISERROR(INDEX(Data!$H$30:'Data'!$H$5007,IF($J2891&gt;$P$2,15000,$J2891))),"",INDEX(Data!$H$30:'Data'!$H$5007,IF($J2891&gt;$P$2,15000,$J2891)))</f>
        <v/>
      </c>
    </row>
    <row r="2892" spans="1:13">
      <c r="A2892">
        <f t="shared" si="22"/>
        <v>3009</v>
      </c>
      <c r="B2892" t="str">
        <f>IF(Use_Der,IFERROR(INDEX(Data!$C$30:'Data'!$C$5000,IF($A2892&gt;$H$2,15000,$A2892)),""),"")</f>
        <v/>
      </c>
      <c r="C2892" t="str">
        <f>IF(Use_Der,IF(ISERROR(INDEX(Data!$D$30:'Data'!$D$5000,IF($A2892&gt;$H$2,15000,$A2892))),"",INDEX(Data!$D$30:'Data'!$D$5000,IF($A2892&gt;$H$2,15000,$A2892))),"")</f>
        <v/>
      </c>
      <c r="D2892" t="str">
        <f>IF(Use_Der,IF(ISERROR(INDEX(Data!$E$30:'Data'!$E$5000,IF($A2892&gt;$H$2,15000,$A2892))),"",INDEX(Data!$E$30:'Data'!$E$5000,IF($A2892&gt;$H$2,15000,$A2892))),"")</f>
        <v/>
      </c>
      <c r="E2892" t="str">
        <f>IF(Use_Der,IF(ISERROR(INDEX(Data!$F$30:'Data'!$F$5000,IF($A2892&gt;$H$2,15000,$A2892))),"",INDEX(Data!$F$30:'Data'!$F$5000,IF($A2892&gt;$H$2,15000,$A2892))),"")</f>
        <v/>
      </c>
      <c r="F2892" t="str">
        <f>IF(Use_Der,IF(ISERROR(INDEX(Data!$G$30:'Data'!$G$5000,IF($A2892&gt;$H$2,15000,$A2892))),"",INDEX(Data!$G$30:'Data'!$G$5000,IF($A2892&gt;$H$2,15000,$A2892))),"")</f>
        <v/>
      </c>
      <c r="G2892" s="96"/>
      <c r="H2892" s="96"/>
      <c r="I2892" s="96"/>
      <c r="J2892">
        <f t="shared" si="23"/>
        <v>3009</v>
      </c>
      <c r="K2892" t="str">
        <f>IFERROR(INDEX(Data!$C$30:'Data'!$C$5007,IF($J2892&gt;$P$2,15000,$J2892)),"")</f>
        <v/>
      </c>
      <c r="L2892" t="str">
        <f>IF(ISERROR(INDEX(Data!$D$30:'Data'!$D$5007,IF($J2892&gt;$P$2,15000,$J2892))),"",INDEX(Data!$D$30:'Data'!$D$5007,IF($J2892&gt;$P$2,15000,$J2892)))</f>
        <v/>
      </c>
      <c r="M2892" t="str">
        <f>IF(ISERROR(INDEX(Data!$H$30:'Data'!$H$5007,IF($J2892&gt;$P$2,15000,$J2892))),"",INDEX(Data!$H$30:'Data'!$H$5007,IF($J2892&gt;$P$2,15000,$J2892)))</f>
        <v/>
      </c>
    </row>
    <row r="2893" spans="1:13">
      <c r="A2893">
        <f t="shared" si="22"/>
        <v>3010</v>
      </c>
      <c r="B2893" t="str">
        <f>IF(Use_Der,IFERROR(INDEX(Data!$C$30:'Data'!$C$5000,IF($A2893&gt;$H$2,15000,$A2893)),""),"")</f>
        <v/>
      </c>
      <c r="C2893" t="str">
        <f>IF(Use_Der,IF(ISERROR(INDEX(Data!$D$30:'Data'!$D$5000,IF($A2893&gt;$H$2,15000,$A2893))),"",INDEX(Data!$D$30:'Data'!$D$5000,IF($A2893&gt;$H$2,15000,$A2893))),"")</f>
        <v/>
      </c>
      <c r="D2893" t="str">
        <f>IF(Use_Der,IF(ISERROR(INDEX(Data!$E$30:'Data'!$E$5000,IF($A2893&gt;$H$2,15000,$A2893))),"",INDEX(Data!$E$30:'Data'!$E$5000,IF($A2893&gt;$H$2,15000,$A2893))),"")</f>
        <v/>
      </c>
      <c r="E2893" t="str">
        <f>IF(Use_Der,IF(ISERROR(INDEX(Data!$F$30:'Data'!$F$5000,IF($A2893&gt;$H$2,15000,$A2893))),"",INDEX(Data!$F$30:'Data'!$F$5000,IF($A2893&gt;$H$2,15000,$A2893))),"")</f>
        <v/>
      </c>
      <c r="F2893" t="str">
        <f>IF(Use_Der,IF(ISERROR(INDEX(Data!$G$30:'Data'!$G$5000,IF($A2893&gt;$H$2,15000,$A2893))),"",INDEX(Data!$G$30:'Data'!$G$5000,IF($A2893&gt;$H$2,15000,$A2893))),"")</f>
        <v/>
      </c>
      <c r="G2893" s="96"/>
      <c r="H2893" s="96"/>
      <c r="I2893" s="96"/>
      <c r="J2893">
        <f t="shared" si="23"/>
        <v>3010</v>
      </c>
      <c r="K2893" t="str">
        <f>IFERROR(INDEX(Data!$C$30:'Data'!$C$5007,IF($J2893&gt;$P$2,15000,$J2893)),"")</f>
        <v/>
      </c>
      <c r="L2893" t="str">
        <f>IF(ISERROR(INDEX(Data!$D$30:'Data'!$D$5007,IF($J2893&gt;$P$2,15000,$J2893))),"",INDEX(Data!$D$30:'Data'!$D$5007,IF($J2893&gt;$P$2,15000,$J2893)))</f>
        <v/>
      </c>
      <c r="M2893" t="str">
        <f>IF(ISERROR(INDEX(Data!$H$30:'Data'!$H$5007,IF($J2893&gt;$P$2,15000,$J2893))),"",INDEX(Data!$H$30:'Data'!$H$5007,IF($J2893&gt;$P$2,15000,$J2893)))</f>
        <v/>
      </c>
    </row>
    <row r="2894" spans="1:13">
      <c r="A2894">
        <f t="shared" si="22"/>
        <v>3011</v>
      </c>
      <c r="B2894" t="str">
        <f>IF(Use_Der,IFERROR(INDEX(Data!$C$30:'Data'!$C$5000,IF($A2894&gt;$H$2,15000,$A2894)),""),"")</f>
        <v/>
      </c>
      <c r="C2894" t="str">
        <f>IF(Use_Der,IF(ISERROR(INDEX(Data!$D$30:'Data'!$D$5000,IF($A2894&gt;$H$2,15000,$A2894))),"",INDEX(Data!$D$30:'Data'!$D$5000,IF($A2894&gt;$H$2,15000,$A2894))),"")</f>
        <v/>
      </c>
      <c r="D2894" t="str">
        <f>IF(Use_Der,IF(ISERROR(INDEX(Data!$E$30:'Data'!$E$5000,IF($A2894&gt;$H$2,15000,$A2894))),"",INDEX(Data!$E$30:'Data'!$E$5000,IF($A2894&gt;$H$2,15000,$A2894))),"")</f>
        <v/>
      </c>
      <c r="E2894" t="str">
        <f>IF(Use_Der,IF(ISERROR(INDEX(Data!$F$30:'Data'!$F$5000,IF($A2894&gt;$H$2,15000,$A2894))),"",INDEX(Data!$F$30:'Data'!$F$5000,IF($A2894&gt;$H$2,15000,$A2894))),"")</f>
        <v/>
      </c>
      <c r="F2894" t="str">
        <f>IF(Use_Der,IF(ISERROR(INDEX(Data!$G$30:'Data'!$G$5000,IF($A2894&gt;$H$2,15000,$A2894))),"",INDEX(Data!$G$30:'Data'!$G$5000,IF($A2894&gt;$H$2,15000,$A2894))),"")</f>
        <v/>
      </c>
      <c r="G2894" s="96"/>
      <c r="H2894" s="96"/>
      <c r="I2894" s="96"/>
      <c r="J2894">
        <f t="shared" si="23"/>
        <v>3011</v>
      </c>
      <c r="K2894" t="str">
        <f>IFERROR(INDEX(Data!$C$30:'Data'!$C$5007,IF($J2894&gt;$P$2,15000,$J2894)),"")</f>
        <v/>
      </c>
      <c r="L2894" t="str">
        <f>IF(ISERROR(INDEX(Data!$D$30:'Data'!$D$5007,IF($J2894&gt;$P$2,15000,$J2894))),"",INDEX(Data!$D$30:'Data'!$D$5007,IF($J2894&gt;$P$2,15000,$J2894)))</f>
        <v/>
      </c>
      <c r="M2894" t="str">
        <f>IF(ISERROR(INDEX(Data!$H$30:'Data'!$H$5007,IF($J2894&gt;$P$2,15000,$J2894))),"",INDEX(Data!$H$30:'Data'!$H$5007,IF($J2894&gt;$P$2,15000,$J2894)))</f>
        <v/>
      </c>
    </row>
    <row r="2895" spans="1:13">
      <c r="A2895">
        <f t="shared" si="22"/>
        <v>3012</v>
      </c>
      <c r="B2895" t="str">
        <f>IF(Use_Der,IFERROR(INDEX(Data!$C$30:'Data'!$C$5000,IF($A2895&gt;$H$2,15000,$A2895)),""),"")</f>
        <v/>
      </c>
      <c r="C2895" t="str">
        <f>IF(Use_Der,IF(ISERROR(INDEX(Data!$D$30:'Data'!$D$5000,IF($A2895&gt;$H$2,15000,$A2895))),"",INDEX(Data!$D$30:'Data'!$D$5000,IF($A2895&gt;$H$2,15000,$A2895))),"")</f>
        <v/>
      </c>
      <c r="D2895" t="str">
        <f>IF(Use_Der,IF(ISERROR(INDEX(Data!$E$30:'Data'!$E$5000,IF($A2895&gt;$H$2,15000,$A2895))),"",INDEX(Data!$E$30:'Data'!$E$5000,IF($A2895&gt;$H$2,15000,$A2895))),"")</f>
        <v/>
      </c>
      <c r="E2895" t="str">
        <f>IF(Use_Der,IF(ISERROR(INDEX(Data!$F$30:'Data'!$F$5000,IF($A2895&gt;$H$2,15000,$A2895))),"",INDEX(Data!$F$30:'Data'!$F$5000,IF($A2895&gt;$H$2,15000,$A2895))),"")</f>
        <v/>
      </c>
      <c r="F2895" t="str">
        <f>IF(Use_Der,IF(ISERROR(INDEX(Data!$G$30:'Data'!$G$5000,IF($A2895&gt;$H$2,15000,$A2895))),"",INDEX(Data!$G$30:'Data'!$G$5000,IF($A2895&gt;$H$2,15000,$A2895))),"")</f>
        <v/>
      </c>
      <c r="G2895" s="96"/>
      <c r="H2895" s="96"/>
      <c r="I2895" s="96"/>
      <c r="J2895">
        <f t="shared" si="23"/>
        <v>3012</v>
      </c>
      <c r="K2895" t="str">
        <f>IFERROR(INDEX(Data!$C$30:'Data'!$C$5007,IF($J2895&gt;$P$2,15000,$J2895)),"")</f>
        <v/>
      </c>
      <c r="L2895" t="str">
        <f>IF(ISERROR(INDEX(Data!$D$30:'Data'!$D$5007,IF($J2895&gt;$P$2,15000,$J2895))),"",INDEX(Data!$D$30:'Data'!$D$5007,IF($J2895&gt;$P$2,15000,$J2895)))</f>
        <v/>
      </c>
      <c r="M2895" t="str">
        <f>IF(ISERROR(INDEX(Data!$H$30:'Data'!$H$5007,IF($J2895&gt;$P$2,15000,$J2895))),"",INDEX(Data!$H$30:'Data'!$H$5007,IF($J2895&gt;$P$2,15000,$J2895)))</f>
        <v/>
      </c>
    </row>
    <row r="2896" spans="1:13">
      <c r="A2896">
        <f t="shared" si="22"/>
        <v>3013</v>
      </c>
      <c r="B2896" t="str">
        <f>IF(Use_Der,IFERROR(INDEX(Data!$C$30:'Data'!$C$5000,IF($A2896&gt;$H$2,15000,$A2896)),""),"")</f>
        <v/>
      </c>
      <c r="C2896" t="str">
        <f>IF(Use_Der,IF(ISERROR(INDEX(Data!$D$30:'Data'!$D$5000,IF($A2896&gt;$H$2,15000,$A2896))),"",INDEX(Data!$D$30:'Data'!$D$5000,IF($A2896&gt;$H$2,15000,$A2896))),"")</f>
        <v/>
      </c>
      <c r="D2896" t="str">
        <f>IF(Use_Der,IF(ISERROR(INDEX(Data!$E$30:'Data'!$E$5000,IF($A2896&gt;$H$2,15000,$A2896))),"",INDEX(Data!$E$30:'Data'!$E$5000,IF($A2896&gt;$H$2,15000,$A2896))),"")</f>
        <v/>
      </c>
      <c r="E2896" t="str">
        <f>IF(Use_Der,IF(ISERROR(INDEX(Data!$F$30:'Data'!$F$5000,IF($A2896&gt;$H$2,15000,$A2896))),"",INDEX(Data!$F$30:'Data'!$F$5000,IF($A2896&gt;$H$2,15000,$A2896))),"")</f>
        <v/>
      </c>
      <c r="F2896" t="str">
        <f>IF(Use_Der,IF(ISERROR(INDEX(Data!$G$30:'Data'!$G$5000,IF($A2896&gt;$H$2,15000,$A2896))),"",INDEX(Data!$G$30:'Data'!$G$5000,IF($A2896&gt;$H$2,15000,$A2896))),"")</f>
        <v/>
      </c>
      <c r="G2896" s="96"/>
      <c r="H2896" s="96"/>
      <c r="I2896" s="96"/>
      <c r="J2896">
        <f t="shared" si="23"/>
        <v>3013</v>
      </c>
      <c r="K2896" t="str">
        <f>IFERROR(INDEX(Data!$C$30:'Data'!$C$5007,IF($J2896&gt;$P$2,15000,$J2896)),"")</f>
        <v/>
      </c>
      <c r="L2896" t="str">
        <f>IF(ISERROR(INDEX(Data!$D$30:'Data'!$D$5007,IF($J2896&gt;$P$2,15000,$J2896))),"",INDEX(Data!$D$30:'Data'!$D$5007,IF($J2896&gt;$P$2,15000,$J2896)))</f>
        <v/>
      </c>
      <c r="M2896" t="str">
        <f>IF(ISERROR(INDEX(Data!$H$30:'Data'!$H$5007,IF($J2896&gt;$P$2,15000,$J2896))),"",INDEX(Data!$H$30:'Data'!$H$5007,IF($J2896&gt;$P$2,15000,$J2896)))</f>
        <v/>
      </c>
    </row>
    <row r="2897" spans="1:13">
      <c r="A2897">
        <f t="shared" si="22"/>
        <v>3014</v>
      </c>
      <c r="B2897" t="str">
        <f>IF(Use_Der,IFERROR(INDEX(Data!$C$30:'Data'!$C$5000,IF($A2897&gt;$H$2,15000,$A2897)),""),"")</f>
        <v/>
      </c>
      <c r="C2897" t="str">
        <f>IF(Use_Der,IF(ISERROR(INDEX(Data!$D$30:'Data'!$D$5000,IF($A2897&gt;$H$2,15000,$A2897))),"",INDEX(Data!$D$30:'Data'!$D$5000,IF($A2897&gt;$H$2,15000,$A2897))),"")</f>
        <v/>
      </c>
      <c r="D2897" t="str">
        <f>IF(Use_Der,IF(ISERROR(INDEX(Data!$E$30:'Data'!$E$5000,IF($A2897&gt;$H$2,15000,$A2897))),"",INDEX(Data!$E$30:'Data'!$E$5000,IF($A2897&gt;$H$2,15000,$A2897))),"")</f>
        <v/>
      </c>
      <c r="E2897" t="str">
        <f>IF(Use_Der,IF(ISERROR(INDEX(Data!$F$30:'Data'!$F$5000,IF($A2897&gt;$H$2,15000,$A2897))),"",INDEX(Data!$F$30:'Data'!$F$5000,IF($A2897&gt;$H$2,15000,$A2897))),"")</f>
        <v/>
      </c>
      <c r="F2897" t="str">
        <f>IF(Use_Der,IF(ISERROR(INDEX(Data!$G$30:'Data'!$G$5000,IF($A2897&gt;$H$2,15000,$A2897))),"",INDEX(Data!$G$30:'Data'!$G$5000,IF($A2897&gt;$H$2,15000,$A2897))),"")</f>
        <v/>
      </c>
      <c r="G2897" s="96"/>
      <c r="H2897" s="96"/>
      <c r="I2897" s="96"/>
      <c r="J2897">
        <f t="shared" si="23"/>
        <v>3014</v>
      </c>
      <c r="K2897" t="str">
        <f>IFERROR(INDEX(Data!$C$30:'Data'!$C$5007,IF($J2897&gt;$P$2,15000,$J2897)),"")</f>
        <v/>
      </c>
      <c r="L2897" t="str">
        <f>IF(ISERROR(INDEX(Data!$D$30:'Data'!$D$5007,IF($J2897&gt;$P$2,15000,$J2897))),"",INDEX(Data!$D$30:'Data'!$D$5007,IF($J2897&gt;$P$2,15000,$J2897)))</f>
        <v/>
      </c>
      <c r="M2897" t="str">
        <f>IF(ISERROR(INDEX(Data!$H$30:'Data'!$H$5007,IF($J2897&gt;$P$2,15000,$J2897))),"",INDEX(Data!$H$30:'Data'!$H$5007,IF($J2897&gt;$P$2,15000,$J2897)))</f>
        <v/>
      </c>
    </row>
    <row r="2898" spans="1:13">
      <c r="A2898">
        <f t="shared" si="22"/>
        <v>3015</v>
      </c>
      <c r="B2898" t="str">
        <f>IF(Use_Der,IFERROR(INDEX(Data!$C$30:'Data'!$C$5000,IF($A2898&gt;$H$2,15000,$A2898)),""),"")</f>
        <v/>
      </c>
      <c r="C2898" t="str">
        <f>IF(Use_Der,IF(ISERROR(INDEX(Data!$D$30:'Data'!$D$5000,IF($A2898&gt;$H$2,15000,$A2898))),"",INDEX(Data!$D$30:'Data'!$D$5000,IF($A2898&gt;$H$2,15000,$A2898))),"")</f>
        <v/>
      </c>
      <c r="D2898" t="str">
        <f>IF(Use_Der,IF(ISERROR(INDEX(Data!$E$30:'Data'!$E$5000,IF($A2898&gt;$H$2,15000,$A2898))),"",INDEX(Data!$E$30:'Data'!$E$5000,IF($A2898&gt;$H$2,15000,$A2898))),"")</f>
        <v/>
      </c>
      <c r="E2898" t="str">
        <f>IF(Use_Der,IF(ISERROR(INDEX(Data!$F$30:'Data'!$F$5000,IF($A2898&gt;$H$2,15000,$A2898))),"",INDEX(Data!$F$30:'Data'!$F$5000,IF($A2898&gt;$H$2,15000,$A2898))),"")</f>
        <v/>
      </c>
      <c r="F2898" t="str">
        <f>IF(Use_Der,IF(ISERROR(INDEX(Data!$G$30:'Data'!$G$5000,IF($A2898&gt;$H$2,15000,$A2898))),"",INDEX(Data!$G$30:'Data'!$G$5000,IF($A2898&gt;$H$2,15000,$A2898))),"")</f>
        <v/>
      </c>
      <c r="G2898" s="96"/>
      <c r="H2898" s="96"/>
      <c r="I2898" s="96"/>
      <c r="J2898">
        <f t="shared" si="23"/>
        <v>3015</v>
      </c>
      <c r="K2898" t="str">
        <f>IFERROR(INDEX(Data!$C$30:'Data'!$C$5007,IF($J2898&gt;$P$2,15000,$J2898)),"")</f>
        <v/>
      </c>
      <c r="L2898" t="str">
        <f>IF(ISERROR(INDEX(Data!$D$30:'Data'!$D$5007,IF($J2898&gt;$P$2,15000,$J2898))),"",INDEX(Data!$D$30:'Data'!$D$5007,IF($J2898&gt;$P$2,15000,$J2898)))</f>
        <v/>
      </c>
      <c r="M2898" t="str">
        <f>IF(ISERROR(INDEX(Data!$H$30:'Data'!$H$5007,IF($J2898&gt;$P$2,15000,$J2898))),"",INDEX(Data!$H$30:'Data'!$H$5007,IF($J2898&gt;$P$2,15000,$J2898)))</f>
        <v/>
      </c>
    </row>
    <row r="2899" spans="1:13">
      <c r="A2899">
        <f t="shared" si="22"/>
        <v>3016</v>
      </c>
      <c r="B2899" t="str">
        <f>IF(Use_Der,IFERROR(INDEX(Data!$C$30:'Data'!$C$5000,IF($A2899&gt;$H$2,15000,$A2899)),""),"")</f>
        <v/>
      </c>
      <c r="C2899" t="str">
        <f>IF(Use_Der,IF(ISERROR(INDEX(Data!$D$30:'Data'!$D$5000,IF($A2899&gt;$H$2,15000,$A2899))),"",INDEX(Data!$D$30:'Data'!$D$5000,IF($A2899&gt;$H$2,15000,$A2899))),"")</f>
        <v/>
      </c>
      <c r="D2899" t="str">
        <f>IF(Use_Der,IF(ISERROR(INDEX(Data!$E$30:'Data'!$E$5000,IF($A2899&gt;$H$2,15000,$A2899))),"",INDEX(Data!$E$30:'Data'!$E$5000,IF($A2899&gt;$H$2,15000,$A2899))),"")</f>
        <v/>
      </c>
      <c r="E2899" t="str">
        <f>IF(Use_Der,IF(ISERROR(INDEX(Data!$F$30:'Data'!$F$5000,IF($A2899&gt;$H$2,15000,$A2899))),"",INDEX(Data!$F$30:'Data'!$F$5000,IF($A2899&gt;$H$2,15000,$A2899))),"")</f>
        <v/>
      </c>
      <c r="F2899" t="str">
        <f>IF(Use_Der,IF(ISERROR(INDEX(Data!$G$30:'Data'!$G$5000,IF($A2899&gt;$H$2,15000,$A2899))),"",INDEX(Data!$G$30:'Data'!$G$5000,IF($A2899&gt;$H$2,15000,$A2899))),"")</f>
        <v/>
      </c>
      <c r="G2899" s="96"/>
      <c r="H2899" s="96"/>
      <c r="I2899" s="96"/>
      <c r="J2899">
        <f t="shared" si="23"/>
        <v>3016</v>
      </c>
      <c r="K2899" t="str">
        <f>IFERROR(INDEX(Data!$C$30:'Data'!$C$5007,IF($J2899&gt;$P$2,15000,$J2899)),"")</f>
        <v/>
      </c>
      <c r="L2899" t="str">
        <f>IF(ISERROR(INDEX(Data!$D$30:'Data'!$D$5007,IF($J2899&gt;$P$2,15000,$J2899))),"",INDEX(Data!$D$30:'Data'!$D$5007,IF($J2899&gt;$P$2,15000,$J2899)))</f>
        <v/>
      </c>
      <c r="M2899" t="str">
        <f>IF(ISERROR(INDEX(Data!$H$30:'Data'!$H$5007,IF($J2899&gt;$P$2,15000,$J2899))),"",INDEX(Data!$H$30:'Data'!$H$5007,IF($J2899&gt;$P$2,15000,$J2899)))</f>
        <v/>
      </c>
    </row>
    <row r="2900" spans="1:13">
      <c r="A2900">
        <f t="shared" si="22"/>
        <v>3017</v>
      </c>
      <c r="B2900" t="str">
        <f>IF(Use_Der,IFERROR(INDEX(Data!$C$30:'Data'!$C$5000,IF($A2900&gt;$H$2,15000,$A2900)),""),"")</f>
        <v/>
      </c>
      <c r="C2900" t="str">
        <f>IF(Use_Der,IF(ISERROR(INDEX(Data!$D$30:'Data'!$D$5000,IF($A2900&gt;$H$2,15000,$A2900))),"",INDEX(Data!$D$30:'Data'!$D$5000,IF($A2900&gt;$H$2,15000,$A2900))),"")</f>
        <v/>
      </c>
      <c r="D2900" t="str">
        <f>IF(Use_Der,IF(ISERROR(INDEX(Data!$E$30:'Data'!$E$5000,IF($A2900&gt;$H$2,15000,$A2900))),"",INDEX(Data!$E$30:'Data'!$E$5000,IF($A2900&gt;$H$2,15000,$A2900))),"")</f>
        <v/>
      </c>
      <c r="E2900" t="str">
        <f>IF(Use_Der,IF(ISERROR(INDEX(Data!$F$30:'Data'!$F$5000,IF($A2900&gt;$H$2,15000,$A2900))),"",INDEX(Data!$F$30:'Data'!$F$5000,IF($A2900&gt;$H$2,15000,$A2900))),"")</f>
        <v/>
      </c>
      <c r="F2900" t="str">
        <f>IF(Use_Der,IF(ISERROR(INDEX(Data!$G$30:'Data'!$G$5000,IF($A2900&gt;$H$2,15000,$A2900))),"",INDEX(Data!$G$30:'Data'!$G$5000,IF($A2900&gt;$H$2,15000,$A2900))),"")</f>
        <v/>
      </c>
      <c r="G2900" s="96"/>
      <c r="H2900" s="96"/>
      <c r="I2900" s="96"/>
      <c r="J2900">
        <f t="shared" si="23"/>
        <v>3017</v>
      </c>
      <c r="K2900" t="str">
        <f>IFERROR(INDEX(Data!$C$30:'Data'!$C$5007,IF($J2900&gt;$P$2,15000,$J2900)),"")</f>
        <v/>
      </c>
      <c r="L2900" t="str">
        <f>IF(ISERROR(INDEX(Data!$D$30:'Data'!$D$5007,IF($J2900&gt;$P$2,15000,$J2900))),"",INDEX(Data!$D$30:'Data'!$D$5007,IF($J2900&gt;$P$2,15000,$J2900)))</f>
        <v/>
      </c>
      <c r="M2900" t="str">
        <f>IF(ISERROR(INDEX(Data!$H$30:'Data'!$H$5007,IF($J2900&gt;$P$2,15000,$J2900))),"",INDEX(Data!$H$30:'Data'!$H$5007,IF($J2900&gt;$P$2,15000,$J2900)))</f>
        <v/>
      </c>
    </row>
    <row r="2901" spans="1:13">
      <c r="A2901">
        <f t="shared" si="22"/>
        <v>3018</v>
      </c>
      <c r="B2901" t="str">
        <f>IF(Use_Der,IFERROR(INDEX(Data!$C$30:'Data'!$C$5000,IF($A2901&gt;$H$2,15000,$A2901)),""),"")</f>
        <v/>
      </c>
      <c r="C2901" t="str">
        <f>IF(Use_Der,IF(ISERROR(INDEX(Data!$D$30:'Data'!$D$5000,IF($A2901&gt;$H$2,15000,$A2901))),"",INDEX(Data!$D$30:'Data'!$D$5000,IF($A2901&gt;$H$2,15000,$A2901))),"")</f>
        <v/>
      </c>
      <c r="D2901" t="str">
        <f>IF(Use_Der,IF(ISERROR(INDEX(Data!$E$30:'Data'!$E$5000,IF($A2901&gt;$H$2,15000,$A2901))),"",INDEX(Data!$E$30:'Data'!$E$5000,IF($A2901&gt;$H$2,15000,$A2901))),"")</f>
        <v/>
      </c>
      <c r="E2901" t="str">
        <f>IF(Use_Der,IF(ISERROR(INDEX(Data!$F$30:'Data'!$F$5000,IF($A2901&gt;$H$2,15000,$A2901))),"",INDEX(Data!$F$30:'Data'!$F$5000,IF($A2901&gt;$H$2,15000,$A2901))),"")</f>
        <v/>
      </c>
      <c r="F2901" t="str">
        <f>IF(Use_Der,IF(ISERROR(INDEX(Data!$G$30:'Data'!$G$5000,IF($A2901&gt;$H$2,15000,$A2901))),"",INDEX(Data!$G$30:'Data'!$G$5000,IF($A2901&gt;$H$2,15000,$A2901))),"")</f>
        <v/>
      </c>
      <c r="G2901" s="96"/>
      <c r="H2901" s="96"/>
      <c r="I2901" s="96"/>
      <c r="J2901">
        <f t="shared" si="23"/>
        <v>3018</v>
      </c>
      <c r="K2901" t="str">
        <f>IFERROR(INDEX(Data!$C$30:'Data'!$C$5007,IF($J2901&gt;$P$2,15000,$J2901)),"")</f>
        <v/>
      </c>
      <c r="L2901" t="str">
        <f>IF(ISERROR(INDEX(Data!$D$30:'Data'!$D$5007,IF($J2901&gt;$P$2,15000,$J2901))),"",INDEX(Data!$D$30:'Data'!$D$5007,IF($J2901&gt;$P$2,15000,$J2901)))</f>
        <v/>
      </c>
      <c r="M2901" t="str">
        <f>IF(ISERROR(INDEX(Data!$H$30:'Data'!$H$5007,IF($J2901&gt;$P$2,15000,$J2901))),"",INDEX(Data!$H$30:'Data'!$H$5007,IF($J2901&gt;$P$2,15000,$J2901)))</f>
        <v/>
      </c>
    </row>
    <row r="2902" spans="1:13">
      <c r="A2902">
        <f t="shared" si="22"/>
        <v>3019</v>
      </c>
      <c r="B2902" t="str">
        <f>IF(Use_Der,IFERROR(INDEX(Data!$C$30:'Data'!$C$5000,IF($A2902&gt;$H$2,15000,$A2902)),""),"")</f>
        <v/>
      </c>
      <c r="C2902" t="str">
        <f>IF(Use_Der,IF(ISERROR(INDEX(Data!$D$30:'Data'!$D$5000,IF($A2902&gt;$H$2,15000,$A2902))),"",INDEX(Data!$D$30:'Data'!$D$5000,IF($A2902&gt;$H$2,15000,$A2902))),"")</f>
        <v/>
      </c>
      <c r="D2902" t="str">
        <f>IF(Use_Der,IF(ISERROR(INDEX(Data!$E$30:'Data'!$E$5000,IF($A2902&gt;$H$2,15000,$A2902))),"",INDEX(Data!$E$30:'Data'!$E$5000,IF($A2902&gt;$H$2,15000,$A2902))),"")</f>
        <v/>
      </c>
      <c r="E2902" t="str">
        <f>IF(Use_Der,IF(ISERROR(INDEX(Data!$F$30:'Data'!$F$5000,IF($A2902&gt;$H$2,15000,$A2902))),"",INDEX(Data!$F$30:'Data'!$F$5000,IF($A2902&gt;$H$2,15000,$A2902))),"")</f>
        <v/>
      </c>
      <c r="F2902" t="str">
        <f>IF(Use_Der,IF(ISERROR(INDEX(Data!$G$30:'Data'!$G$5000,IF($A2902&gt;$H$2,15000,$A2902))),"",INDEX(Data!$G$30:'Data'!$G$5000,IF($A2902&gt;$H$2,15000,$A2902))),"")</f>
        <v/>
      </c>
      <c r="G2902" s="96"/>
      <c r="H2902" s="96"/>
      <c r="I2902" s="96"/>
      <c r="J2902">
        <f t="shared" si="23"/>
        <v>3019</v>
      </c>
      <c r="K2902" t="str">
        <f>IFERROR(INDEX(Data!$C$30:'Data'!$C$5007,IF($J2902&gt;$P$2,15000,$J2902)),"")</f>
        <v/>
      </c>
      <c r="L2902" t="str">
        <f>IF(ISERROR(INDEX(Data!$D$30:'Data'!$D$5007,IF($J2902&gt;$P$2,15000,$J2902))),"",INDEX(Data!$D$30:'Data'!$D$5007,IF($J2902&gt;$P$2,15000,$J2902)))</f>
        <v/>
      </c>
      <c r="M2902" t="str">
        <f>IF(ISERROR(INDEX(Data!$H$30:'Data'!$H$5007,IF($J2902&gt;$P$2,15000,$J2902))),"",INDEX(Data!$H$30:'Data'!$H$5007,IF($J2902&gt;$P$2,15000,$J2902)))</f>
        <v/>
      </c>
    </row>
    <row r="2903" spans="1:13">
      <c r="A2903">
        <f t="shared" si="22"/>
        <v>3020</v>
      </c>
      <c r="B2903" t="str">
        <f>IF(Use_Der,IFERROR(INDEX(Data!$C$30:'Data'!$C$5000,IF($A2903&gt;$H$2,15000,$A2903)),""),"")</f>
        <v/>
      </c>
      <c r="C2903" t="str">
        <f>IF(Use_Der,IF(ISERROR(INDEX(Data!$D$30:'Data'!$D$5000,IF($A2903&gt;$H$2,15000,$A2903))),"",INDEX(Data!$D$30:'Data'!$D$5000,IF($A2903&gt;$H$2,15000,$A2903))),"")</f>
        <v/>
      </c>
      <c r="D2903" t="str">
        <f>IF(Use_Der,IF(ISERROR(INDEX(Data!$E$30:'Data'!$E$5000,IF($A2903&gt;$H$2,15000,$A2903))),"",INDEX(Data!$E$30:'Data'!$E$5000,IF($A2903&gt;$H$2,15000,$A2903))),"")</f>
        <v/>
      </c>
      <c r="E2903" t="str">
        <f>IF(Use_Der,IF(ISERROR(INDEX(Data!$F$30:'Data'!$F$5000,IF($A2903&gt;$H$2,15000,$A2903))),"",INDEX(Data!$F$30:'Data'!$F$5000,IF($A2903&gt;$H$2,15000,$A2903))),"")</f>
        <v/>
      </c>
      <c r="F2903" t="str">
        <f>IF(Use_Der,IF(ISERROR(INDEX(Data!$G$30:'Data'!$G$5000,IF($A2903&gt;$H$2,15000,$A2903))),"",INDEX(Data!$G$30:'Data'!$G$5000,IF($A2903&gt;$H$2,15000,$A2903))),"")</f>
        <v/>
      </c>
      <c r="G2903" s="96"/>
      <c r="H2903" s="96"/>
      <c r="I2903" s="96"/>
      <c r="J2903">
        <f t="shared" si="23"/>
        <v>3020</v>
      </c>
      <c r="K2903" t="str">
        <f>IFERROR(INDEX(Data!$C$30:'Data'!$C$5007,IF($J2903&gt;$P$2,15000,$J2903)),"")</f>
        <v/>
      </c>
      <c r="L2903" t="str">
        <f>IF(ISERROR(INDEX(Data!$D$30:'Data'!$D$5007,IF($J2903&gt;$P$2,15000,$J2903))),"",INDEX(Data!$D$30:'Data'!$D$5007,IF($J2903&gt;$P$2,15000,$J2903)))</f>
        <v/>
      </c>
      <c r="M2903" t="str">
        <f>IF(ISERROR(INDEX(Data!$H$30:'Data'!$H$5007,IF($J2903&gt;$P$2,15000,$J2903))),"",INDEX(Data!$H$30:'Data'!$H$5007,IF($J2903&gt;$P$2,15000,$J2903)))</f>
        <v/>
      </c>
    </row>
    <row r="2904" spans="1:13">
      <c r="A2904">
        <f t="shared" si="22"/>
        <v>3021</v>
      </c>
      <c r="B2904" t="str">
        <f>IF(Use_Der,IFERROR(INDEX(Data!$C$30:'Data'!$C$5000,IF($A2904&gt;$H$2,15000,$A2904)),""),"")</f>
        <v/>
      </c>
      <c r="C2904" t="str">
        <f>IF(Use_Der,IF(ISERROR(INDEX(Data!$D$30:'Data'!$D$5000,IF($A2904&gt;$H$2,15000,$A2904))),"",INDEX(Data!$D$30:'Data'!$D$5000,IF($A2904&gt;$H$2,15000,$A2904))),"")</f>
        <v/>
      </c>
      <c r="D2904" t="str">
        <f>IF(Use_Der,IF(ISERROR(INDEX(Data!$E$30:'Data'!$E$5000,IF($A2904&gt;$H$2,15000,$A2904))),"",INDEX(Data!$E$30:'Data'!$E$5000,IF($A2904&gt;$H$2,15000,$A2904))),"")</f>
        <v/>
      </c>
      <c r="E2904" t="str">
        <f>IF(Use_Der,IF(ISERROR(INDEX(Data!$F$30:'Data'!$F$5000,IF($A2904&gt;$H$2,15000,$A2904))),"",INDEX(Data!$F$30:'Data'!$F$5000,IF($A2904&gt;$H$2,15000,$A2904))),"")</f>
        <v/>
      </c>
      <c r="F2904" t="str">
        <f>IF(Use_Der,IF(ISERROR(INDEX(Data!$G$30:'Data'!$G$5000,IF($A2904&gt;$H$2,15000,$A2904))),"",INDEX(Data!$G$30:'Data'!$G$5000,IF($A2904&gt;$H$2,15000,$A2904))),"")</f>
        <v/>
      </c>
      <c r="G2904" s="96"/>
      <c r="H2904" s="96"/>
      <c r="I2904" s="96"/>
      <c r="J2904">
        <f t="shared" si="23"/>
        <v>3021</v>
      </c>
      <c r="K2904" t="str">
        <f>IFERROR(INDEX(Data!$C$30:'Data'!$C$5007,IF($J2904&gt;$P$2,15000,$J2904)),"")</f>
        <v/>
      </c>
      <c r="L2904" t="str">
        <f>IF(ISERROR(INDEX(Data!$D$30:'Data'!$D$5007,IF($J2904&gt;$P$2,15000,$J2904))),"",INDEX(Data!$D$30:'Data'!$D$5007,IF($J2904&gt;$P$2,15000,$J2904)))</f>
        <v/>
      </c>
      <c r="M2904" t="str">
        <f>IF(ISERROR(INDEX(Data!$H$30:'Data'!$H$5007,IF($J2904&gt;$P$2,15000,$J2904))),"",INDEX(Data!$H$30:'Data'!$H$5007,IF($J2904&gt;$P$2,15000,$J2904)))</f>
        <v/>
      </c>
    </row>
    <row r="2905" spans="1:13">
      <c r="A2905">
        <f t="shared" si="22"/>
        <v>3022</v>
      </c>
      <c r="B2905" t="str">
        <f>IF(Use_Der,IFERROR(INDEX(Data!$C$30:'Data'!$C$5000,IF($A2905&gt;$H$2,15000,$A2905)),""),"")</f>
        <v/>
      </c>
      <c r="C2905" t="str">
        <f>IF(Use_Der,IF(ISERROR(INDEX(Data!$D$30:'Data'!$D$5000,IF($A2905&gt;$H$2,15000,$A2905))),"",INDEX(Data!$D$30:'Data'!$D$5000,IF($A2905&gt;$H$2,15000,$A2905))),"")</f>
        <v/>
      </c>
      <c r="D2905" t="str">
        <f>IF(Use_Der,IF(ISERROR(INDEX(Data!$E$30:'Data'!$E$5000,IF($A2905&gt;$H$2,15000,$A2905))),"",INDEX(Data!$E$30:'Data'!$E$5000,IF($A2905&gt;$H$2,15000,$A2905))),"")</f>
        <v/>
      </c>
      <c r="E2905" t="str">
        <f>IF(Use_Der,IF(ISERROR(INDEX(Data!$F$30:'Data'!$F$5000,IF($A2905&gt;$H$2,15000,$A2905))),"",INDEX(Data!$F$30:'Data'!$F$5000,IF($A2905&gt;$H$2,15000,$A2905))),"")</f>
        <v/>
      </c>
      <c r="F2905" t="str">
        <f>IF(Use_Der,IF(ISERROR(INDEX(Data!$G$30:'Data'!$G$5000,IF($A2905&gt;$H$2,15000,$A2905))),"",INDEX(Data!$G$30:'Data'!$G$5000,IF($A2905&gt;$H$2,15000,$A2905))),"")</f>
        <v/>
      </c>
      <c r="G2905" s="96"/>
      <c r="H2905" s="96"/>
      <c r="I2905" s="96"/>
      <c r="J2905">
        <f t="shared" si="23"/>
        <v>3022</v>
      </c>
      <c r="K2905" t="str">
        <f>IFERROR(INDEX(Data!$C$30:'Data'!$C$5007,IF($J2905&gt;$P$2,15000,$J2905)),"")</f>
        <v/>
      </c>
      <c r="L2905" t="str">
        <f>IF(ISERROR(INDEX(Data!$D$30:'Data'!$D$5007,IF($J2905&gt;$P$2,15000,$J2905))),"",INDEX(Data!$D$30:'Data'!$D$5007,IF($J2905&gt;$P$2,15000,$J2905)))</f>
        <v/>
      </c>
      <c r="M2905" t="str">
        <f>IF(ISERROR(INDEX(Data!$H$30:'Data'!$H$5007,IF($J2905&gt;$P$2,15000,$J2905))),"",INDEX(Data!$H$30:'Data'!$H$5007,IF($J2905&gt;$P$2,15000,$J2905)))</f>
        <v/>
      </c>
    </row>
    <row r="2906" spans="1:13">
      <c r="A2906">
        <f t="shared" si="22"/>
        <v>3023</v>
      </c>
      <c r="B2906" t="str">
        <f>IF(Use_Der,IFERROR(INDEX(Data!$C$30:'Data'!$C$5000,IF($A2906&gt;$H$2,15000,$A2906)),""),"")</f>
        <v/>
      </c>
      <c r="C2906" t="str">
        <f>IF(Use_Der,IF(ISERROR(INDEX(Data!$D$30:'Data'!$D$5000,IF($A2906&gt;$H$2,15000,$A2906))),"",INDEX(Data!$D$30:'Data'!$D$5000,IF($A2906&gt;$H$2,15000,$A2906))),"")</f>
        <v/>
      </c>
      <c r="D2906" t="str">
        <f>IF(Use_Der,IF(ISERROR(INDEX(Data!$E$30:'Data'!$E$5000,IF($A2906&gt;$H$2,15000,$A2906))),"",INDEX(Data!$E$30:'Data'!$E$5000,IF($A2906&gt;$H$2,15000,$A2906))),"")</f>
        <v/>
      </c>
      <c r="E2906" t="str">
        <f>IF(Use_Der,IF(ISERROR(INDEX(Data!$F$30:'Data'!$F$5000,IF($A2906&gt;$H$2,15000,$A2906))),"",INDEX(Data!$F$30:'Data'!$F$5000,IF($A2906&gt;$H$2,15000,$A2906))),"")</f>
        <v/>
      </c>
      <c r="F2906" t="str">
        <f>IF(Use_Der,IF(ISERROR(INDEX(Data!$G$30:'Data'!$G$5000,IF($A2906&gt;$H$2,15000,$A2906))),"",INDEX(Data!$G$30:'Data'!$G$5000,IF($A2906&gt;$H$2,15000,$A2906))),"")</f>
        <v/>
      </c>
      <c r="G2906" s="96"/>
      <c r="H2906" s="96"/>
      <c r="I2906" s="96"/>
      <c r="J2906">
        <f t="shared" si="23"/>
        <v>3023</v>
      </c>
      <c r="K2906" t="str">
        <f>IFERROR(INDEX(Data!$C$30:'Data'!$C$5007,IF($J2906&gt;$P$2,15000,$J2906)),"")</f>
        <v/>
      </c>
      <c r="L2906" t="str">
        <f>IF(ISERROR(INDEX(Data!$D$30:'Data'!$D$5007,IF($J2906&gt;$P$2,15000,$J2906))),"",INDEX(Data!$D$30:'Data'!$D$5007,IF($J2906&gt;$P$2,15000,$J2906)))</f>
        <v/>
      </c>
      <c r="M2906" t="str">
        <f>IF(ISERROR(INDEX(Data!$H$30:'Data'!$H$5007,IF($J2906&gt;$P$2,15000,$J2906))),"",INDEX(Data!$H$30:'Data'!$H$5007,IF($J2906&gt;$P$2,15000,$J2906)))</f>
        <v/>
      </c>
    </row>
    <row r="2907" spans="1:13">
      <c r="A2907">
        <f t="shared" si="22"/>
        <v>3024</v>
      </c>
      <c r="B2907" t="str">
        <f>IF(Use_Der,IFERROR(INDEX(Data!$C$30:'Data'!$C$5000,IF($A2907&gt;$H$2,15000,$A2907)),""),"")</f>
        <v/>
      </c>
      <c r="C2907" t="str">
        <f>IF(Use_Der,IF(ISERROR(INDEX(Data!$D$30:'Data'!$D$5000,IF($A2907&gt;$H$2,15000,$A2907))),"",INDEX(Data!$D$30:'Data'!$D$5000,IF($A2907&gt;$H$2,15000,$A2907))),"")</f>
        <v/>
      </c>
      <c r="D2907" t="str">
        <f>IF(Use_Der,IF(ISERROR(INDEX(Data!$E$30:'Data'!$E$5000,IF($A2907&gt;$H$2,15000,$A2907))),"",INDEX(Data!$E$30:'Data'!$E$5000,IF($A2907&gt;$H$2,15000,$A2907))),"")</f>
        <v/>
      </c>
      <c r="E2907" t="str">
        <f>IF(Use_Der,IF(ISERROR(INDEX(Data!$F$30:'Data'!$F$5000,IF($A2907&gt;$H$2,15000,$A2907))),"",INDEX(Data!$F$30:'Data'!$F$5000,IF($A2907&gt;$H$2,15000,$A2907))),"")</f>
        <v/>
      </c>
      <c r="F2907" t="str">
        <f>IF(Use_Der,IF(ISERROR(INDEX(Data!$G$30:'Data'!$G$5000,IF($A2907&gt;$H$2,15000,$A2907))),"",INDEX(Data!$G$30:'Data'!$G$5000,IF($A2907&gt;$H$2,15000,$A2907))),"")</f>
        <v/>
      </c>
      <c r="G2907" s="96"/>
      <c r="H2907" s="96"/>
      <c r="I2907" s="96"/>
      <c r="J2907">
        <f t="shared" si="23"/>
        <v>3024</v>
      </c>
      <c r="K2907" t="str">
        <f>IFERROR(INDEX(Data!$C$30:'Data'!$C$5007,IF($J2907&gt;$P$2,15000,$J2907)),"")</f>
        <v/>
      </c>
      <c r="L2907" t="str">
        <f>IF(ISERROR(INDEX(Data!$D$30:'Data'!$D$5007,IF($J2907&gt;$P$2,15000,$J2907))),"",INDEX(Data!$D$30:'Data'!$D$5007,IF($J2907&gt;$P$2,15000,$J2907)))</f>
        <v/>
      </c>
      <c r="M2907" t="str">
        <f>IF(ISERROR(INDEX(Data!$H$30:'Data'!$H$5007,IF($J2907&gt;$P$2,15000,$J2907))),"",INDEX(Data!$H$30:'Data'!$H$5007,IF($J2907&gt;$P$2,15000,$J2907)))</f>
        <v/>
      </c>
    </row>
    <row r="2908" spans="1:13">
      <c r="A2908">
        <f t="shared" si="22"/>
        <v>3025</v>
      </c>
      <c r="B2908" t="str">
        <f>IF(Use_Der,IFERROR(INDEX(Data!$C$30:'Data'!$C$5000,IF($A2908&gt;$H$2,15000,$A2908)),""),"")</f>
        <v/>
      </c>
      <c r="C2908" t="str">
        <f>IF(Use_Der,IF(ISERROR(INDEX(Data!$D$30:'Data'!$D$5000,IF($A2908&gt;$H$2,15000,$A2908))),"",INDEX(Data!$D$30:'Data'!$D$5000,IF($A2908&gt;$H$2,15000,$A2908))),"")</f>
        <v/>
      </c>
      <c r="D2908" t="str">
        <f>IF(Use_Der,IF(ISERROR(INDEX(Data!$E$30:'Data'!$E$5000,IF($A2908&gt;$H$2,15000,$A2908))),"",INDEX(Data!$E$30:'Data'!$E$5000,IF($A2908&gt;$H$2,15000,$A2908))),"")</f>
        <v/>
      </c>
      <c r="E2908" t="str">
        <f>IF(Use_Der,IF(ISERROR(INDEX(Data!$F$30:'Data'!$F$5000,IF($A2908&gt;$H$2,15000,$A2908))),"",INDEX(Data!$F$30:'Data'!$F$5000,IF($A2908&gt;$H$2,15000,$A2908))),"")</f>
        <v/>
      </c>
      <c r="F2908" t="str">
        <f>IF(Use_Der,IF(ISERROR(INDEX(Data!$G$30:'Data'!$G$5000,IF($A2908&gt;$H$2,15000,$A2908))),"",INDEX(Data!$G$30:'Data'!$G$5000,IF($A2908&gt;$H$2,15000,$A2908))),"")</f>
        <v/>
      </c>
      <c r="G2908" s="96"/>
      <c r="H2908" s="96"/>
      <c r="I2908" s="96"/>
      <c r="J2908">
        <f t="shared" si="23"/>
        <v>3025</v>
      </c>
      <c r="K2908" t="str">
        <f>IFERROR(INDEX(Data!$C$30:'Data'!$C$5007,IF($J2908&gt;$P$2,15000,$J2908)),"")</f>
        <v/>
      </c>
      <c r="L2908" t="str">
        <f>IF(ISERROR(INDEX(Data!$D$30:'Data'!$D$5007,IF($J2908&gt;$P$2,15000,$J2908))),"",INDEX(Data!$D$30:'Data'!$D$5007,IF($J2908&gt;$P$2,15000,$J2908)))</f>
        <v/>
      </c>
      <c r="M2908" t="str">
        <f>IF(ISERROR(INDEX(Data!$H$30:'Data'!$H$5007,IF($J2908&gt;$P$2,15000,$J2908))),"",INDEX(Data!$H$30:'Data'!$H$5007,IF($J2908&gt;$P$2,15000,$J2908)))</f>
        <v/>
      </c>
    </row>
    <row r="2909" spans="1:13">
      <c r="A2909">
        <f t="shared" si="22"/>
        <v>3026</v>
      </c>
      <c r="B2909" t="str">
        <f>IF(Use_Der,IFERROR(INDEX(Data!$C$30:'Data'!$C$5000,IF($A2909&gt;$H$2,15000,$A2909)),""),"")</f>
        <v/>
      </c>
      <c r="C2909" t="str">
        <f>IF(Use_Der,IF(ISERROR(INDEX(Data!$D$30:'Data'!$D$5000,IF($A2909&gt;$H$2,15000,$A2909))),"",INDEX(Data!$D$30:'Data'!$D$5000,IF($A2909&gt;$H$2,15000,$A2909))),"")</f>
        <v/>
      </c>
      <c r="D2909" t="str">
        <f>IF(Use_Der,IF(ISERROR(INDEX(Data!$E$30:'Data'!$E$5000,IF($A2909&gt;$H$2,15000,$A2909))),"",INDEX(Data!$E$30:'Data'!$E$5000,IF($A2909&gt;$H$2,15000,$A2909))),"")</f>
        <v/>
      </c>
      <c r="E2909" t="str">
        <f>IF(Use_Der,IF(ISERROR(INDEX(Data!$F$30:'Data'!$F$5000,IF($A2909&gt;$H$2,15000,$A2909))),"",INDEX(Data!$F$30:'Data'!$F$5000,IF($A2909&gt;$H$2,15000,$A2909))),"")</f>
        <v/>
      </c>
      <c r="F2909" t="str">
        <f>IF(Use_Der,IF(ISERROR(INDEX(Data!$G$30:'Data'!$G$5000,IF($A2909&gt;$H$2,15000,$A2909))),"",INDEX(Data!$G$30:'Data'!$G$5000,IF($A2909&gt;$H$2,15000,$A2909))),"")</f>
        <v/>
      </c>
      <c r="G2909" s="96"/>
      <c r="H2909" s="96"/>
      <c r="I2909" s="96"/>
      <c r="J2909">
        <f t="shared" si="23"/>
        <v>3026</v>
      </c>
      <c r="K2909" t="str">
        <f>IFERROR(INDEX(Data!$C$30:'Data'!$C$5007,IF($J2909&gt;$P$2,15000,$J2909)),"")</f>
        <v/>
      </c>
      <c r="L2909" t="str">
        <f>IF(ISERROR(INDEX(Data!$D$30:'Data'!$D$5007,IF($J2909&gt;$P$2,15000,$J2909))),"",INDEX(Data!$D$30:'Data'!$D$5007,IF($J2909&gt;$P$2,15000,$J2909)))</f>
        <v/>
      </c>
      <c r="M2909" t="str">
        <f>IF(ISERROR(INDEX(Data!$H$30:'Data'!$H$5007,IF($J2909&gt;$P$2,15000,$J2909))),"",INDEX(Data!$H$30:'Data'!$H$5007,IF($J2909&gt;$P$2,15000,$J2909)))</f>
        <v/>
      </c>
    </row>
    <row r="2910" spans="1:13">
      <c r="A2910">
        <f t="shared" si="22"/>
        <v>3027</v>
      </c>
      <c r="B2910" t="str">
        <f>IF(Use_Der,IFERROR(INDEX(Data!$C$30:'Data'!$C$5000,IF($A2910&gt;$H$2,15000,$A2910)),""),"")</f>
        <v/>
      </c>
      <c r="C2910" t="str">
        <f>IF(Use_Der,IF(ISERROR(INDEX(Data!$D$30:'Data'!$D$5000,IF($A2910&gt;$H$2,15000,$A2910))),"",INDEX(Data!$D$30:'Data'!$D$5000,IF($A2910&gt;$H$2,15000,$A2910))),"")</f>
        <v/>
      </c>
      <c r="D2910" t="str">
        <f>IF(Use_Der,IF(ISERROR(INDEX(Data!$E$30:'Data'!$E$5000,IF($A2910&gt;$H$2,15000,$A2910))),"",INDEX(Data!$E$30:'Data'!$E$5000,IF($A2910&gt;$H$2,15000,$A2910))),"")</f>
        <v/>
      </c>
      <c r="E2910" t="str">
        <f>IF(Use_Der,IF(ISERROR(INDEX(Data!$F$30:'Data'!$F$5000,IF($A2910&gt;$H$2,15000,$A2910))),"",INDEX(Data!$F$30:'Data'!$F$5000,IF($A2910&gt;$H$2,15000,$A2910))),"")</f>
        <v/>
      </c>
      <c r="F2910" t="str">
        <f>IF(Use_Der,IF(ISERROR(INDEX(Data!$G$30:'Data'!$G$5000,IF($A2910&gt;$H$2,15000,$A2910))),"",INDEX(Data!$G$30:'Data'!$G$5000,IF($A2910&gt;$H$2,15000,$A2910))),"")</f>
        <v/>
      </c>
      <c r="G2910" s="96"/>
      <c r="H2910" s="96"/>
      <c r="I2910" s="96"/>
      <c r="J2910">
        <f t="shared" si="23"/>
        <v>3027</v>
      </c>
      <c r="K2910" t="str">
        <f>IFERROR(INDEX(Data!$C$30:'Data'!$C$5007,IF($J2910&gt;$P$2,15000,$J2910)),"")</f>
        <v/>
      </c>
      <c r="L2910" t="str">
        <f>IF(ISERROR(INDEX(Data!$D$30:'Data'!$D$5007,IF($J2910&gt;$P$2,15000,$J2910))),"",INDEX(Data!$D$30:'Data'!$D$5007,IF($J2910&gt;$P$2,15000,$J2910)))</f>
        <v/>
      </c>
      <c r="M2910" t="str">
        <f>IF(ISERROR(INDEX(Data!$H$30:'Data'!$H$5007,IF($J2910&gt;$P$2,15000,$J2910))),"",INDEX(Data!$H$30:'Data'!$H$5007,IF($J2910&gt;$P$2,15000,$J2910)))</f>
        <v/>
      </c>
    </row>
    <row r="2911" spans="1:13">
      <c r="A2911">
        <f t="shared" si="22"/>
        <v>3028</v>
      </c>
      <c r="B2911" t="str">
        <f>IF(Use_Der,IFERROR(INDEX(Data!$C$30:'Data'!$C$5000,IF($A2911&gt;$H$2,15000,$A2911)),""),"")</f>
        <v/>
      </c>
      <c r="C2911" t="str">
        <f>IF(Use_Der,IF(ISERROR(INDEX(Data!$D$30:'Data'!$D$5000,IF($A2911&gt;$H$2,15000,$A2911))),"",INDEX(Data!$D$30:'Data'!$D$5000,IF($A2911&gt;$H$2,15000,$A2911))),"")</f>
        <v/>
      </c>
      <c r="D2911" t="str">
        <f>IF(Use_Der,IF(ISERROR(INDEX(Data!$E$30:'Data'!$E$5000,IF($A2911&gt;$H$2,15000,$A2911))),"",INDEX(Data!$E$30:'Data'!$E$5000,IF($A2911&gt;$H$2,15000,$A2911))),"")</f>
        <v/>
      </c>
      <c r="E2911" t="str">
        <f>IF(Use_Der,IF(ISERROR(INDEX(Data!$F$30:'Data'!$F$5000,IF($A2911&gt;$H$2,15000,$A2911))),"",INDEX(Data!$F$30:'Data'!$F$5000,IF($A2911&gt;$H$2,15000,$A2911))),"")</f>
        <v/>
      </c>
      <c r="F2911" t="str">
        <f>IF(Use_Der,IF(ISERROR(INDEX(Data!$G$30:'Data'!$G$5000,IF($A2911&gt;$H$2,15000,$A2911))),"",INDEX(Data!$G$30:'Data'!$G$5000,IF($A2911&gt;$H$2,15000,$A2911))),"")</f>
        <v/>
      </c>
      <c r="G2911" s="96"/>
      <c r="H2911" s="96"/>
      <c r="I2911" s="96"/>
      <c r="J2911">
        <f t="shared" si="23"/>
        <v>3028</v>
      </c>
      <c r="K2911" t="str">
        <f>IFERROR(INDEX(Data!$C$30:'Data'!$C$5007,IF($J2911&gt;$P$2,15000,$J2911)),"")</f>
        <v/>
      </c>
      <c r="L2911" t="str">
        <f>IF(ISERROR(INDEX(Data!$D$30:'Data'!$D$5007,IF($J2911&gt;$P$2,15000,$J2911))),"",INDEX(Data!$D$30:'Data'!$D$5007,IF($J2911&gt;$P$2,15000,$J2911)))</f>
        <v/>
      </c>
      <c r="M2911" t="str">
        <f>IF(ISERROR(INDEX(Data!$H$30:'Data'!$H$5007,IF($J2911&gt;$P$2,15000,$J2911))),"",INDEX(Data!$H$30:'Data'!$H$5007,IF($J2911&gt;$P$2,15000,$J2911)))</f>
        <v/>
      </c>
    </row>
    <row r="2912" spans="1:13">
      <c r="A2912">
        <f t="shared" si="22"/>
        <v>3029</v>
      </c>
      <c r="B2912" t="str">
        <f>IF(Use_Der,IFERROR(INDEX(Data!$C$30:'Data'!$C$5000,IF($A2912&gt;$H$2,15000,$A2912)),""),"")</f>
        <v/>
      </c>
      <c r="C2912" t="str">
        <f>IF(Use_Der,IF(ISERROR(INDEX(Data!$D$30:'Data'!$D$5000,IF($A2912&gt;$H$2,15000,$A2912))),"",INDEX(Data!$D$30:'Data'!$D$5000,IF($A2912&gt;$H$2,15000,$A2912))),"")</f>
        <v/>
      </c>
      <c r="D2912" t="str">
        <f>IF(Use_Der,IF(ISERROR(INDEX(Data!$E$30:'Data'!$E$5000,IF($A2912&gt;$H$2,15000,$A2912))),"",INDEX(Data!$E$30:'Data'!$E$5000,IF($A2912&gt;$H$2,15000,$A2912))),"")</f>
        <v/>
      </c>
      <c r="E2912" t="str">
        <f>IF(Use_Der,IF(ISERROR(INDEX(Data!$F$30:'Data'!$F$5000,IF($A2912&gt;$H$2,15000,$A2912))),"",INDEX(Data!$F$30:'Data'!$F$5000,IF($A2912&gt;$H$2,15000,$A2912))),"")</f>
        <v/>
      </c>
      <c r="F2912" t="str">
        <f>IF(Use_Der,IF(ISERROR(INDEX(Data!$G$30:'Data'!$G$5000,IF($A2912&gt;$H$2,15000,$A2912))),"",INDEX(Data!$G$30:'Data'!$G$5000,IF($A2912&gt;$H$2,15000,$A2912))),"")</f>
        <v/>
      </c>
      <c r="G2912" s="96"/>
      <c r="H2912" s="96"/>
      <c r="I2912" s="96"/>
      <c r="J2912">
        <f t="shared" si="23"/>
        <v>3029</v>
      </c>
      <c r="K2912" t="str">
        <f>IFERROR(INDEX(Data!$C$30:'Data'!$C$5007,IF($J2912&gt;$P$2,15000,$J2912)),"")</f>
        <v/>
      </c>
      <c r="L2912" t="str">
        <f>IF(ISERROR(INDEX(Data!$D$30:'Data'!$D$5007,IF($J2912&gt;$P$2,15000,$J2912))),"",INDEX(Data!$D$30:'Data'!$D$5007,IF($J2912&gt;$P$2,15000,$J2912)))</f>
        <v/>
      </c>
      <c r="M2912" t="str">
        <f>IF(ISERROR(INDEX(Data!$H$30:'Data'!$H$5007,IF($J2912&gt;$P$2,15000,$J2912))),"",INDEX(Data!$H$30:'Data'!$H$5007,IF($J2912&gt;$P$2,15000,$J2912)))</f>
        <v/>
      </c>
    </row>
    <row r="2913" spans="1:13">
      <c r="A2913">
        <f t="shared" si="22"/>
        <v>3030</v>
      </c>
      <c r="B2913" t="str">
        <f>IF(Use_Der,IFERROR(INDEX(Data!$C$30:'Data'!$C$5000,IF($A2913&gt;$H$2,15000,$A2913)),""),"")</f>
        <v/>
      </c>
      <c r="C2913" t="str">
        <f>IF(Use_Der,IF(ISERROR(INDEX(Data!$D$30:'Data'!$D$5000,IF($A2913&gt;$H$2,15000,$A2913))),"",INDEX(Data!$D$30:'Data'!$D$5000,IF($A2913&gt;$H$2,15000,$A2913))),"")</f>
        <v/>
      </c>
      <c r="D2913" t="str">
        <f>IF(Use_Der,IF(ISERROR(INDEX(Data!$E$30:'Data'!$E$5000,IF($A2913&gt;$H$2,15000,$A2913))),"",INDEX(Data!$E$30:'Data'!$E$5000,IF($A2913&gt;$H$2,15000,$A2913))),"")</f>
        <v/>
      </c>
      <c r="E2913" t="str">
        <f>IF(Use_Der,IF(ISERROR(INDEX(Data!$F$30:'Data'!$F$5000,IF($A2913&gt;$H$2,15000,$A2913))),"",INDEX(Data!$F$30:'Data'!$F$5000,IF($A2913&gt;$H$2,15000,$A2913))),"")</f>
        <v/>
      </c>
      <c r="F2913" t="str">
        <f>IF(Use_Der,IF(ISERROR(INDEX(Data!$G$30:'Data'!$G$5000,IF($A2913&gt;$H$2,15000,$A2913))),"",INDEX(Data!$G$30:'Data'!$G$5000,IF($A2913&gt;$H$2,15000,$A2913))),"")</f>
        <v/>
      </c>
      <c r="G2913" s="96"/>
      <c r="H2913" s="96"/>
      <c r="I2913" s="96"/>
      <c r="J2913">
        <f t="shared" si="23"/>
        <v>3030</v>
      </c>
      <c r="K2913" t="str">
        <f>IFERROR(INDEX(Data!$C$30:'Data'!$C$5007,IF($J2913&gt;$P$2,15000,$J2913)),"")</f>
        <v/>
      </c>
      <c r="L2913" t="str">
        <f>IF(ISERROR(INDEX(Data!$D$30:'Data'!$D$5007,IF($J2913&gt;$P$2,15000,$J2913))),"",INDEX(Data!$D$30:'Data'!$D$5007,IF($J2913&gt;$P$2,15000,$J2913)))</f>
        <v/>
      </c>
      <c r="M2913" t="str">
        <f>IF(ISERROR(INDEX(Data!$H$30:'Data'!$H$5007,IF($J2913&gt;$P$2,15000,$J2913))),"",INDEX(Data!$H$30:'Data'!$H$5007,IF($J2913&gt;$P$2,15000,$J2913)))</f>
        <v/>
      </c>
    </row>
    <row r="2914" spans="1:13">
      <c r="A2914">
        <f t="shared" si="22"/>
        <v>3031</v>
      </c>
      <c r="B2914" t="str">
        <f>IF(Use_Der,IFERROR(INDEX(Data!$C$30:'Data'!$C$5000,IF($A2914&gt;$H$2,15000,$A2914)),""),"")</f>
        <v/>
      </c>
      <c r="C2914" t="str">
        <f>IF(Use_Der,IF(ISERROR(INDEX(Data!$D$30:'Data'!$D$5000,IF($A2914&gt;$H$2,15000,$A2914))),"",INDEX(Data!$D$30:'Data'!$D$5000,IF($A2914&gt;$H$2,15000,$A2914))),"")</f>
        <v/>
      </c>
      <c r="D2914" t="str">
        <f>IF(Use_Der,IF(ISERROR(INDEX(Data!$E$30:'Data'!$E$5000,IF($A2914&gt;$H$2,15000,$A2914))),"",INDEX(Data!$E$30:'Data'!$E$5000,IF($A2914&gt;$H$2,15000,$A2914))),"")</f>
        <v/>
      </c>
      <c r="E2914" t="str">
        <f>IF(Use_Der,IF(ISERROR(INDEX(Data!$F$30:'Data'!$F$5000,IF($A2914&gt;$H$2,15000,$A2914))),"",INDEX(Data!$F$30:'Data'!$F$5000,IF($A2914&gt;$H$2,15000,$A2914))),"")</f>
        <v/>
      </c>
      <c r="F2914" t="str">
        <f>IF(Use_Der,IF(ISERROR(INDEX(Data!$G$30:'Data'!$G$5000,IF($A2914&gt;$H$2,15000,$A2914))),"",INDEX(Data!$G$30:'Data'!$G$5000,IF($A2914&gt;$H$2,15000,$A2914))),"")</f>
        <v/>
      </c>
      <c r="G2914" s="96"/>
      <c r="H2914" s="96"/>
      <c r="I2914" s="96"/>
      <c r="J2914">
        <f t="shared" si="23"/>
        <v>3031</v>
      </c>
      <c r="K2914" t="str">
        <f>IFERROR(INDEX(Data!$C$30:'Data'!$C$5007,IF($J2914&gt;$P$2,15000,$J2914)),"")</f>
        <v/>
      </c>
      <c r="L2914" t="str">
        <f>IF(ISERROR(INDEX(Data!$D$30:'Data'!$D$5007,IF($J2914&gt;$P$2,15000,$J2914))),"",INDEX(Data!$D$30:'Data'!$D$5007,IF($J2914&gt;$P$2,15000,$J2914)))</f>
        <v/>
      </c>
      <c r="M2914" t="str">
        <f>IF(ISERROR(INDEX(Data!$H$30:'Data'!$H$5007,IF($J2914&gt;$P$2,15000,$J2914))),"",INDEX(Data!$H$30:'Data'!$H$5007,IF($J2914&gt;$P$2,15000,$J2914)))</f>
        <v/>
      </c>
    </row>
    <row r="2915" spans="1:13">
      <c r="A2915">
        <f t="shared" si="22"/>
        <v>3032</v>
      </c>
      <c r="B2915" t="str">
        <f>IF(Use_Der,IFERROR(INDEX(Data!$C$30:'Data'!$C$5000,IF($A2915&gt;$H$2,15000,$A2915)),""),"")</f>
        <v/>
      </c>
      <c r="C2915" t="str">
        <f>IF(Use_Der,IF(ISERROR(INDEX(Data!$D$30:'Data'!$D$5000,IF($A2915&gt;$H$2,15000,$A2915))),"",INDEX(Data!$D$30:'Data'!$D$5000,IF($A2915&gt;$H$2,15000,$A2915))),"")</f>
        <v/>
      </c>
      <c r="D2915" t="str">
        <f>IF(Use_Der,IF(ISERROR(INDEX(Data!$E$30:'Data'!$E$5000,IF($A2915&gt;$H$2,15000,$A2915))),"",INDEX(Data!$E$30:'Data'!$E$5000,IF($A2915&gt;$H$2,15000,$A2915))),"")</f>
        <v/>
      </c>
      <c r="E2915" t="str">
        <f>IF(Use_Der,IF(ISERROR(INDEX(Data!$F$30:'Data'!$F$5000,IF($A2915&gt;$H$2,15000,$A2915))),"",INDEX(Data!$F$30:'Data'!$F$5000,IF($A2915&gt;$H$2,15000,$A2915))),"")</f>
        <v/>
      </c>
      <c r="F2915" t="str">
        <f>IF(Use_Der,IF(ISERROR(INDEX(Data!$G$30:'Data'!$G$5000,IF($A2915&gt;$H$2,15000,$A2915))),"",INDEX(Data!$G$30:'Data'!$G$5000,IF($A2915&gt;$H$2,15000,$A2915))),"")</f>
        <v/>
      </c>
      <c r="G2915" s="96"/>
      <c r="H2915" s="96"/>
      <c r="I2915" s="96"/>
      <c r="J2915">
        <f t="shared" si="23"/>
        <v>3032</v>
      </c>
      <c r="K2915" t="str">
        <f>IFERROR(INDEX(Data!$C$30:'Data'!$C$5007,IF($J2915&gt;$P$2,15000,$J2915)),"")</f>
        <v/>
      </c>
      <c r="L2915" t="str">
        <f>IF(ISERROR(INDEX(Data!$D$30:'Data'!$D$5007,IF($J2915&gt;$P$2,15000,$J2915))),"",INDEX(Data!$D$30:'Data'!$D$5007,IF($J2915&gt;$P$2,15000,$J2915)))</f>
        <v/>
      </c>
      <c r="M2915" t="str">
        <f>IF(ISERROR(INDEX(Data!$H$30:'Data'!$H$5007,IF($J2915&gt;$P$2,15000,$J2915))),"",INDEX(Data!$H$30:'Data'!$H$5007,IF($J2915&gt;$P$2,15000,$J2915)))</f>
        <v/>
      </c>
    </row>
    <row r="2916" spans="1:13">
      <c r="A2916">
        <f t="shared" si="22"/>
        <v>3033</v>
      </c>
      <c r="B2916" t="str">
        <f>IF(Use_Der,IFERROR(INDEX(Data!$C$30:'Data'!$C$5000,IF($A2916&gt;$H$2,15000,$A2916)),""),"")</f>
        <v/>
      </c>
      <c r="C2916" t="str">
        <f>IF(Use_Der,IF(ISERROR(INDEX(Data!$D$30:'Data'!$D$5000,IF($A2916&gt;$H$2,15000,$A2916))),"",INDEX(Data!$D$30:'Data'!$D$5000,IF($A2916&gt;$H$2,15000,$A2916))),"")</f>
        <v/>
      </c>
      <c r="D2916" t="str">
        <f>IF(Use_Der,IF(ISERROR(INDEX(Data!$E$30:'Data'!$E$5000,IF($A2916&gt;$H$2,15000,$A2916))),"",INDEX(Data!$E$30:'Data'!$E$5000,IF($A2916&gt;$H$2,15000,$A2916))),"")</f>
        <v/>
      </c>
      <c r="E2916" t="str">
        <f>IF(Use_Der,IF(ISERROR(INDEX(Data!$F$30:'Data'!$F$5000,IF($A2916&gt;$H$2,15000,$A2916))),"",INDEX(Data!$F$30:'Data'!$F$5000,IF($A2916&gt;$H$2,15000,$A2916))),"")</f>
        <v/>
      </c>
      <c r="F2916" t="str">
        <f>IF(Use_Der,IF(ISERROR(INDEX(Data!$G$30:'Data'!$G$5000,IF($A2916&gt;$H$2,15000,$A2916))),"",INDEX(Data!$G$30:'Data'!$G$5000,IF($A2916&gt;$H$2,15000,$A2916))),"")</f>
        <v/>
      </c>
      <c r="G2916" s="96"/>
      <c r="H2916" s="96"/>
      <c r="I2916" s="96"/>
      <c r="J2916">
        <f t="shared" si="23"/>
        <v>3033</v>
      </c>
      <c r="K2916" t="str">
        <f>IFERROR(INDEX(Data!$C$30:'Data'!$C$5007,IF($J2916&gt;$P$2,15000,$J2916)),"")</f>
        <v/>
      </c>
      <c r="L2916" t="str">
        <f>IF(ISERROR(INDEX(Data!$D$30:'Data'!$D$5007,IF($J2916&gt;$P$2,15000,$J2916))),"",INDEX(Data!$D$30:'Data'!$D$5007,IF($J2916&gt;$P$2,15000,$J2916)))</f>
        <v/>
      </c>
      <c r="M2916" t="str">
        <f>IF(ISERROR(INDEX(Data!$H$30:'Data'!$H$5007,IF($J2916&gt;$P$2,15000,$J2916))),"",INDEX(Data!$H$30:'Data'!$H$5007,IF($J2916&gt;$P$2,15000,$J2916)))</f>
        <v/>
      </c>
    </row>
    <row r="2917" spans="1:13">
      <c r="A2917">
        <f t="shared" si="22"/>
        <v>3034</v>
      </c>
      <c r="B2917" t="str">
        <f>IF(Use_Der,IFERROR(INDEX(Data!$C$30:'Data'!$C$5000,IF($A2917&gt;$H$2,15000,$A2917)),""),"")</f>
        <v/>
      </c>
      <c r="C2917" t="str">
        <f>IF(Use_Der,IF(ISERROR(INDEX(Data!$D$30:'Data'!$D$5000,IF($A2917&gt;$H$2,15000,$A2917))),"",INDEX(Data!$D$30:'Data'!$D$5000,IF($A2917&gt;$H$2,15000,$A2917))),"")</f>
        <v/>
      </c>
      <c r="D2917" t="str">
        <f>IF(Use_Der,IF(ISERROR(INDEX(Data!$E$30:'Data'!$E$5000,IF($A2917&gt;$H$2,15000,$A2917))),"",INDEX(Data!$E$30:'Data'!$E$5000,IF($A2917&gt;$H$2,15000,$A2917))),"")</f>
        <v/>
      </c>
      <c r="E2917" t="str">
        <f>IF(Use_Der,IF(ISERROR(INDEX(Data!$F$30:'Data'!$F$5000,IF($A2917&gt;$H$2,15000,$A2917))),"",INDEX(Data!$F$30:'Data'!$F$5000,IF($A2917&gt;$H$2,15000,$A2917))),"")</f>
        <v/>
      </c>
      <c r="F2917" t="str">
        <f>IF(Use_Der,IF(ISERROR(INDEX(Data!$G$30:'Data'!$G$5000,IF($A2917&gt;$H$2,15000,$A2917))),"",INDEX(Data!$G$30:'Data'!$G$5000,IF($A2917&gt;$H$2,15000,$A2917))),"")</f>
        <v/>
      </c>
      <c r="G2917" s="96"/>
      <c r="H2917" s="96"/>
      <c r="I2917" s="96"/>
      <c r="J2917">
        <f t="shared" si="23"/>
        <v>3034</v>
      </c>
      <c r="K2917" t="str">
        <f>IFERROR(INDEX(Data!$C$30:'Data'!$C$5007,IF($J2917&gt;$P$2,15000,$J2917)),"")</f>
        <v/>
      </c>
      <c r="L2917" t="str">
        <f>IF(ISERROR(INDEX(Data!$D$30:'Data'!$D$5007,IF($J2917&gt;$P$2,15000,$J2917))),"",INDEX(Data!$D$30:'Data'!$D$5007,IF($J2917&gt;$P$2,15000,$J2917)))</f>
        <v/>
      </c>
      <c r="M2917" t="str">
        <f>IF(ISERROR(INDEX(Data!$H$30:'Data'!$H$5007,IF($J2917&gt;$P$2,15000,$J2917))),"",INDEX(Data!$H$30:'Data'!$H$5007,IF($J2917&gt;$P$2,15000,$J2917)))</f>
        <v/>
      </c>
    </row>
    <row r="2918" spans="1:13">
      <c r="A2918">
        <f t="shared" si="22"/>
        <v>3035</v>
      </c>
      <c r="B2918" t="str">
        <f>IF(Use_Der,IFERROR(INDEX(Data!$C$30:'Data'!$C$5000,IF($A2918&gt;$H$2,15000,$A2918)),""),"")</f>
        <v/>
      </c>
      <c r="C2918" t="str">
        <f>IF(Use_Der,IF(ISERROR(INDEX(Data!$D$30:'Data'!$D$5000,IF($A2918&gt;$H$2,15000,$A2918))),"",INDEX(Data!$D$30:'Data'!$D$5000,IF($A2918&gt;$H$2,15000,$A2918))),"")</f>
        <v/>
      </c>
      <c r="D2918" t="str">
        <f>IF(Use_Der,IF(ISERROR(INDEX(Data!$E$30:'Data'!$E$5000,IF($A2918&gt;$H$2,15000,$A2918))),"",INDEX(Data!$E$30:'Data'!$E$5000,IF($A2918&gt;$H$2,15000,$A2918))),"")</f>
        <v/>
      </c>
      <c r="E2918" t="str">
        <f>IF(Use_Der,IF(ISERROR(INDEX(Data!$F$30:'Data'!$F$5000,IF($A2918&gt;$H$2,15000,$A2918))),"",INDEX(Data!$F$30:'Data'!$F$5000,IF($A2918&gt;$H$2,15000,$A2918))),"")</f>
        <v/>
      </c>
      <c r="F2918" t="str">
        <f>IF(Use_Der,IF(ISERROR(INDEX(Data!$G$30:'Data'!$G$5000,IF($A2918&gt;$H$2,15000,$A2918))),"",INDEX(Data!$G$30:'Data'!$G$5000,IF($A2918&gt;$H$2,15000,$A2918))),"")</f>
        <v/>
      </c>
      <c r="G2918" s="96"/>
      <c r="H2918" s="96"/>
      <c r="I2918" s="96"/>
      <c r="J2918">
        <f t="shared" si="23"/>
        <v>3035</v>
      </c>
      <c r="K2918" t="str">
        <f>IFERROR(INDEX(Data!$C$30:'Data'!$C$5007,IF($J2918&gt;$P$2,15000,$J2918)),"")</f>
        <v/>
      </c>
      <c r="L2918" t="str">
        <f>IF(ISERROR(INDEX(Data!$D$30:'Data'!$D$5007,IF($J2918&gt;$P$2,15000,$J2918))),"",INDEX(Data!$D$30:'Data'!$D$5007,IF($J2918&gt;$P$2,15000,$J2918)))</f>
        <v/>
      </c>
      <c r="M2918" t="str">
        <f>IF(ISERROR(INDEX(Data!$H$30:'Data'!$H$5007,IF($J2918&gt;$P$2,15000,$J2918))),"",INDEX(Data!$H$30:'Data'!$H$5007,IF($J2918&gt;$P$2,15000,$J2918)))</f>
        <v/>
      </c>
    </row>
    <row r="2919" spans="1:13">
      <c r="A2919">
        <f t="shared" si="22"/>
        <v>3036</v>
      </c>
      <c r="B2919" t="str">
        <f>IF(Use_Der,IFERROR(INDEX(Data!$C$30:'Data'!$C$5000,IF($A2919&gt;$H$2,15000,$A2919)),""),"")</f>
        <v/>
      </c>
      <c r="C2919" t="str">
        <f>IF(Use_Der,IF(ISERROR(INDEX(Data!$D$30:'Data'!$D$5000,IF($A2919&gt;$H$2,15000,$A2919))),"",INDEX(Data!$D$30:'Data'!$D$5000,IF($A2919&gt;$H$2,15000,$A2919))),"")</f>
        <v/>
      </c>
      <c r="D2919" t="str">
        <f>IF(Use_Der,IF(ISERROR(INDEX(Data!$E$30:'Data'!$E$5000,IF($A2919&gt;$H$2,15000,$A2919))),"",INDEX(Data!$E$30:'Data'!$E$5000,IF($A2919&gt;$H$2,15000,$A2919))),"")</f>
        <v/>
      </c>
      <c r="E2919" t="str">
        <f>IF(Use_Der,IF(ISERROR(INDEX(Data!$F$30:'Data'!$F$5000,IF($A2919&gt;$H$2,15000,$A2919))),"",INDEX(Data!$F$30:'Data'!$F$5000,IF($A2919&gt;$H$2,15000,$A2919))),"")</f>
        <v/>
      </c>
      <c r="F2919" t="str">
        <f>IF(Use_Der,IF(ISERROR(INDEX(Data!$G$30:'Data'!$G$5000,IF($A2919&gt;$H$2,15000,$A2919))),"",INDEX(Data!$G$30:'Data'!$G$5000,IF($A2919&gt;$H$2,15000,$A2919))),"")</f>
        <v/>
      </c>
      <c r="G2919" s="96"/>
      <c r="H2919" s="96"/>
      <c r="I2919" s="96"/>
      <c r="J2919">
        <f t="shared" si="23"/>
        <v>3036</v>
      </c>
      <c r="K2919" t="str">
        <f>IFERROR(INDEX(Data!$C$30:'Data'!$C$5007,IF($J2919&gt;$P$2,15000,$J2919)),"")</f>
        <v/>
      </c>
      <c r="L2919" t="str">
        <f>IF(ISERROR(INDEX(Data!$D$30:'Data'!$D$5007,IF($J2919&gt;$P$2,15000,$J2919))),"",INDEX(Data!$D$30:'Data'!$D$5007,IF($J2919&gt;$P$2,15000,$J2919)))</f>
        <v/>
      </c>
      <c r="M2919" t="str">
        <f>IF(ISERROR(INDEX(Data!$H$30:'Data'!$H$5007,IF($J2919&gt;$P$2,15000,$J2919))),"",INDEX(Data!$H$30:'Data'!$H$5007,IF($J2919&gt;$P$2,15000,$J2919)))</f>
        <v/>
      </c>
    </row>
    <row r="2920" spans="1:13">
      <c r="A2920">
        <f t="shared" si="22"/>
        <v>3037</v>
      </c>
      <c r="B2920" t="str">
        <f>IF(Use_Der,IFERROR(INDEX(Data!$C$30:'Data'!$C$5000,IF($A2920&gt;$H$2,15000,$A2920)),""),"")</f>
        <v/>
      </c>
      <c r="C2920" t="str">
        <f>IF(Use_Der,IF(ISERROR(INDEX(Data!$D$30:'Data'!$D$5000,IF($A2920&gt;$H$2,15000,$A2920))),"",INDEX(Data!$D$30:'Data'!$D$5000,IF($A2920&gt;$H$2,15000,$A2920))),"")</f>
        <v/>
      </c>
      <c r="D2920" t="str">
        <f>IF(Use_Der,IF(ISERROR(INDEX(Data!$E$30:'Data'!$E$5000,IF($A2920&gt;$H$2,15000,$A2920))),"",INDEX(Data!$E$30:'Data'!$E$5000,IF($A2920&gt;$H$2,15000,$A2920))),"")</f>
        <v/>
      </c>
      <c r="E2920" t="str">
        <f>IF(Use_Der,IF(ISERROR(INDEX(Data!$F$30:'Data'!$F$5000,IF($A2920&gt;$H$2,15000,$A2920))),"",INDEX(Data!$F$30:'Data'!$F$5000,IF($A2920&gt;$H$2,15000,$A2920))),"")</f>
        <v/>
      </c>
      <c r="F2920" t="str">
        <f>IF(Use_Der,IF(ISERROR(INDEX(Data!$G$30:'Data'!$G$5000,IF($A2920&gt;$H$2,15000,$A2920))),"",INDEX(Data!$G$30:'Data'!$G$5000,IF($A2920&gt;$H$2,15000,$A2920))),"")</f>
        <v/>
      </c>
      <c r="G2920" s="96"/>
      <c r="H2920" s="96"/>
      <c r="I2920" s="96"/>
      <c r="J2920">
        <f t="shared" si="23"/>
        <v>3037</v>
      </c>
      <c r="K2920" t="str">
        <f>IFERROR(INDEX(Data!$C$30:'Data'!$C$5007,IF($J2920&gt;$P$2,15000,$J2920)),"")</f>
        <v/>
      </c>
      <c r="L2920" t="str">
        <f>IF(ISERROR(INDEX(Data!$D$30:'Data'!$D$5007,IF($J2920&gt;$P$2,15000,$J2920))),"",INDEX(Data!$D$30:'Data'!$D$5007,IF($J2920&gt;$P$2,15000,$J2920)))</f>
        <v/>
      </c>
      <c r="M2920" t="str">
        <f>IF(ISERROR(INDEX(Data!$H$30:'Data'!$H$5007,IF($J2920&gt;$P$2,15000,$J2920))),"",INDEX(Data!$H$30:'Data'!$H$5007,IF($J2920&gt;$P$2,15000,$J2920)))</f>
        <v/>
      </c>
    </row>
    <row r="2921" spans="1:13">
      <c r="A2921">
        <f t="shared" si="22"/>
        <v>3038</v>
      </c>
      <c r="B2921" t="str">
        <f>IF(Use_Der,IFERROR(INDEX(Data!$C$30:'Data'!$C$5000,IF($A2921&gt;$H$2,15000,$A2921)),""),"")</f>
        <v/>
      </c>
      <c r="C2921" t="str">
        <f>IF(Use_Der,IF(ISERROR(INDEX(Data!$D$30:'Data'!$D$5000,IF($A2921&gt;$H$2,15000,$A2921))),"",INDEX(Data!$D$30:'Data'!$D$5000,IF($A2921&gt;$H$2,15000,$A2921))),"")</f>
        <v/>
      </c>
      <c r="D2921" t="str">
        <f>IF(Use_Der,IF(ISERROR(INDEX(Data!$E$30:'Data'!$E$5000,IF($A2921&gt;$H$2,15000,$A2921))),"",INDEX(Data!$E$30:'Data'!$E$5000,IF($A2921&gt;$H$2,15000,$A2921))),"")</f>
        <v/>
      </c>
      <c r="E2921" t="str">
        <f>IF(Use_Der,IF(ISERROR(INDEX(Data!$F$30:'Data'!$F$5000,IF($A2921&gt;$H$2,15000,$A2921))),"",INDEX(Data!$F$30:'Data'!$F$5000,IF($A2921&gt;$H$2,15000,$A2921))),"")</f>
        <v/>
      </c>
      <c r="F2921" t="str">
        <f>IF(Use_Der,IF(ISERROR(INDEX(Data!$G$30:'Data'!$G$5000,IF($A2921&gt;$H$2,15000,$A2921))),"",INDEX(Data!$G$30:'Data'!$G$5000,IF($A2921&gt;$H$2,15000,$A2921))),"")</f>
        <v/>
      </c>
      <c r="G2921" s="96"/>
      <c r="H2921" s="96"/>
      <c r="I2921" s="96"/>
      <c r="J2921">
        <f t="shared" si="23"/>
        <v>3038</v>
      </c>
      <c r="K2921" t="str">
        <f>IFERROR(INDEX(Data!$C$30:'Data'!$C$5007,IF($J2921&gt;$P$2,15000,$J2921)),"")</f>
        <v/>
      </c>
      <c r="L2921" t="str">
        <f>IF(ISERROR(INDEX(Data!$D$30:'Data'!$D$5007,IF($J2921&gt;$P$2,15000,$J2921))),"",INDEX(Data!$D$30:'Data'!$D$5007,IF($J2921&gt;$P$2,15000,$J2921)))</f>
        <v/>
      </c>
      <c r="M2921" t="str">
        <f>IF(ISERROR(INDEX(Data!$H$30:'Data'!$H$5007,IF($J2921&gt;$P$2,15000,$J2921))),"",INDEX(Data!$H$30:'Data'!$H$5007,IF($J2921&gt;$P$2,15000,$J2921)))</f>
        <v/>
      </c>
    </row>
    <row r="2922" spans="1:13">
      <c r="A2922">
        <f t="shared" si="22"/>
        <v>3039</v>
      </c>
      <c r="B2922" t="str">
        <f>IF(Use_Der,IFERROR(INDEX(Data!$C$30:'Data'!$C$5000,IF($A2922&gt;$H$2,15000,$A2922)),""),"")</f>
        <v/>
      </c>
      <c r="C2922" t="str">
        <f>IF(Use_Der,IF(ISERROR(INDEX(Data!$D$30:'Data'!$D$5000,IF($A2922&gt;$H$2,15000,$A2922))),"",INDEX(Data!$D$30:'Data'!$D$5000,IF($A2922&gt;$H$2,15000,$A2922))),"")</f>
        <v/>
      </c>
      <c r="D2922" t="str">
        <f>IF(Use_Der,IF(ISERROR(INDEX(Data!$E$30:'Data'!$E$5000,IF($A2922&gt;$H$2,15000,$A2922))),"",INDEX(Data!$E$30:'Data'!$E$5000,IF($A2922&gt;$H$2,15000,$A2922))),"")</f>
        <v/>
      </c>
      <c r="E2922" t="str">
        <f>IF(Use_Der,IF(ISERROR(INDEX(Data!$F$30:'Data'!$F$5000,IF($A2922&gt;$H$2,15000,$A2922))),"",INDEX(Data!$F$30:'Data'!$F$5000,IF($A2922&gt;$H$2,15000,$A2922))),"")</f>
        <v/>
      </c>
      <c r="F2922" t="str">
        <f>IF(Use_Der,IF(ISERROR(INDEX(Data!$G$30:'Data'!$G$5000,IF($A2922&gt;$H$2,15000,$A2922))),"",INDEX(Data!$G$30:'Data'!$G$5000,IF($A2922&gt;$H$2,15000,$A2922))),"")</f>
        <v/>
      </c>
      <c r="G2922" s="96"/>
      <c r="H2922" s="96"/>
      <c r="I2922" s="96"/>
      <c r="J2922">
        <f t="shared" si="23"/>
        <v>3039</v>
      </c>
      <c r="K2922" t="str">
        <f>IFERROR(INDEX(Data!$C$30:'Data'!$C$5007,IF($J2922&gt;$P$2,15000,$J2922)),"")</f>
        <v/>
      </c>
      <c r="L2922" t="str">
        <f>IF(ISERROR(INDEX(Data!$D$30:'Data'!$D$5007,IF($J2922&gt;$P$2,15000,$J2922))),"",INDEX(Data!$D$30:'Data'!$D$5007,IF($J2922&gt;$P$2,15000,$J2922)))</f>
        <v/>
      </c>
      <c r="M2922" t="str">
        <f>IF(ISERROR(INDEX(Data!$H$30:'Data'!$H$5007,IF($J2922&gt;$P$2,15000,$J2922))),"",INDEX(Data!$H$30:'Data'!$H$5007,IF($J2922&gt;$P$2,15000,$J2922)))</f>
        <v/>
      </c>
    </row>
    <row r="2923" spans="1:13">
      <c r="A2923">
        <f t="shared" si="22"/>
        <v>3040</v>
      </c>
      <c r="B2923" t="str">
        <f>IF(Use_Der,IFERROR(INDEX(Data!$C$30:'Data'!$C$5000,IF($A2923&gt;$H$2,15000,$A2923)),""),"")</f>
        <v/>
      </c>
      <c r="C2923" t="str">
        <f>IF(Use_Der,IF(ISERROR(INDEX(Data!$D$30:'Data'!$D$5000,IF($A2923&gt;$H$2,15000,$A2923))),"",INDEX(Data!$D$30:'Data'!$D$5000,IF($A2923&gt;$H$2,15000,$A2923))),"")</f>
        <v/>
      </c>
      <c r="D2923" t="str">
        <f>IF(Use_Der,IF(ISERROR(INDEX(Data!$E$30:'Data'!$E$5000,IF($A2923&gt;$H$2,15000,$A2923))),"",INDEX(Data!$E$30:'Data'!$E$5000,IF($A2923&gt;$H$2,15000,$A2923))),"")</f>
        <v/>
      </c>
      <c r="E2923" t="str">
        <f>IF(Use_Der,IF(ISERROR(INDEX(Data!$F$30:'Data'!$F$5000,IF($A2923&gt;$H$2,15000,$A2923))),"",INDEX(Data!$F$30:'Data'!$F$5000,IF($A2923&gt;$H$2,15000,$A2923))),"")</f>
        <v/>
      </c>
      <c r="F2923" t="str">
        <f>IF(Use_Der,IF(ISERROR(INDEX(Data!$G$30:'Data'!$G$5000,IF($A2923&gt;$H$2,15000,$A2923))),"",INDEX(Data!$G$30:'Data'!$G$5000,IF($A2923&gt;$H$2,15000,$A2923))),"")</f>
        <v/>
      </c>
      <c r="G2923" s="96"/>
      <c r="H2923" s="96"/>
      <c r="I2923" s="96"/>
      <c r="J2923">
        <f t="shared" si="23"/>
        <v>3040</v>
      </c>
      <c r="K2923" t="str">
        <f>IFERROR(INDEX(Data!$C$30:'Data'!$C$5007,IF($J2923&gt;$P$2,15000,$J2923)),"")</f>
        <v/>
      </c>
      <c r="L2923" t="str">
        <f>IF(ISERROR(INDEX(Data!$D$30:'Data'!$D$5007,IF($J2923&gt;$P$2,15000,$J2923))),"",INDEX(Data!$D$30:'Data'!$D$5007,IF($J2923&gt;$P$2,15000,$J2923)))</f>
        <v/>
      </c>
      <c r="M2923" t="str">
        <f>IF(ISERROR(INDEX(Data!$H$30:'Data'!$H$5007,IF($J2923&gt;$P$2,15000,$J2923))),"",INDEX(Data!$H$30:'Data'!$H$5007,IF($J2923&gt;$P$2,15000,$J2923)))</f>
        <v/>
      </c>
    </row>
    <row r="2924" spans="1:13">
      <c r="A2924">
        <f t="shared" si="22"/>
        <v>3041</v>
      </c>
      <c r="B2924" t="str">
        <f>IF(Use_Der,IFERROR(INDEX(Data!$C$30:'Data'!$C$5000,IF($A2924&gt;$H$2,15000,$A2924)),""),"")</f>
        <v/>
      </c>
      <c r="C2924" t="str">
        <f>IF(Use_Der,IF(ISERROR(INDEX(Data!$D$30:'Data'!$D$5000,IF($A2924&gt;$H$2,15000,$A2924))),"",INDEX(Data!$D$30:'Data'!$D$5000,IF($A2924&gt;$H$2,15000,$A2924))),"")</f>
        <v/>
      </c>
      <c r="D2924" t="str">
        <f>IF(Use_Der,IF(ISERROR(INDEX(Data!$E$30:'Data'!$E$5000,IF($A2924&gt;$H$2,15000,$A2924))),"",INDEX(Data!$E$30:'Data'!$E$5000,IF($A2924&gt;$H$2,15000,$A2924))),"")</f>
        <v/>
      </c>
      <c r="E2924" t="str">
        <f>IF(Use_Der,IF(ISERROR(INDEX(Data!$F$30:'Data'!$F$5000,IF($A2924&gt;$H$2,15000,$A2924))),"",INDEX(Data!$F$30:'Data'!$F$5000,IF($A2924&gt;$H$2,15000,$A2924))),"")</f>
        <v/>
      </c>
      <c r="F2924" t="str">
        <f>IF(Use_Der,IF(ISERROR(INDEX(Data!$G$30:'Data'!$G$5000,IF($A2924&gt;$H$2,15000,$A2924))),"",INDEX(Data!$G$30:'Data'!$G$5000,IF($A2924&gt;$H$2,15000,$A2924))),"")</f>
        <v/>
      </c>
      <c r="G2924" s="96"/>
      <c r="H2924" s="96"/>
      <c r="I2924" s="96"/>
      <c r="J2924">
        <f t="shared" si="23"/>
        <v>3041</v>
      </c>
      <c r="K2924" t="str">
        <f>IFERROR(INDEX(Data!$C$30:'Data'!$C$5007,IF($J2924&gt;$P$2,15000,$J2924)),"")</f>
        <v/>
      </c>
      <c r="L2924" t="str">
        <f>IF(ISERROR(INDEX(Data!$D$30:'Data'!$D$5007,IF($J2924&gt;$P$2,15000,$J2924))),"",INDEX(Data!$D$30:'Data'!$D$5007,IF($J2924&gt;$P$2,15000,$J2924)))</f>
        <v/>
      </c>
      <c r="M2924" t="str">
        <f>IF(ISERROR(INDEX(Data!$H$30:'Data'!$H$5007,IF($J2924&gt;$P$2,15000,$J2924))),"",INDEX(Data!$H$30:'Data'!$H$5007,IF($J2924&gt;$P$2,15000,$J2924)))</f>
        <v/>
      </c>
    </row>
    <row r="2925" spans="1:13">
      <c r="A2925">
        <f t="shared" si="22"/>
        <v>3042</v>
      </c>
      <c r="B2925" t="str">
        <f>IF(Use_Der,IFERROR(INDEX(Data!$C$30:'Data'!$C$5000,IF($A2925&gt;$H$2,15000,$A2925)),""),"")</f>
        <v/>
      </c>
      <c r="C2925" t="str">
        <f>IF(Use_Der,IF(ISERROR(INDEX(Data!$D$30:'Data'!$D$5000,IF($A2925&gt;$H$2,15000,$A2925))),"",INDEX(Data!$D$30:'Data'!$D$5000,IF($A2925&gt;$H$2,15000,$A2925))),"")</f>
        <v/>
      </c>
      <c r="D2925" t="str">
        <f>IF(Use_Der,IF(ISERROR(INDEX(Data!$E$30:'Data'!$E$5000,IF($A2925&gt;$H$2,15000,$A2925))),"",INDEX(Data!$E$30:'Data'!$E$5000,IF($A2925&gt;$H$2,15000,$A2925))),"")</f>
        <v/>
      </c>
      <c r="E2925" t="str">
        <f>IF(Use_Der,IF(ISERROR(INDEX(Data!$F$30:'Data'!$F$5000,IF($A2925&gt;$H$2,15000,$A2925))),"",INDEX(Data!$F$30:'Data'!$F$5000,IF($A2925&gt;$H$2,15000,$A2925))),"")</f>
        <v/>
      </c>
      <c r="F2925" t="str">
        <f>IF(Use_Der,IF(ISERROR(INDEX(Data!$G$30:'Data'!$G$5000,IF($A2925&gt;$H$2,15000,$A2925))),"",INDEX(Data!$G$30:'Data'!$G$5000,IF($A2925&gt;$H$2,15000,$A2925))),"")</f>
        <v/>
      </c>
      <c r="G2925" s="96"/>
      <c r="H2925" s="96"/>
      <c r="I2925" s="96"/>
      <c r="J2925">
        <f t="shared" si="23"/>
        <v>3042</v>
      </c>
      <c r="K2925" t="str">
        <f>IFERROR(INDEX(Data!$C$30:'Data'!$C$5007,IF($J2925&gt;$P$2,15000,$J2925)),"")</f>
        <v/>
      </c>
      <c r="L2925" t="str">
        <f>IF(ISERROR(INDEX(Data!$D$30:'Data'!$D$5007,IF($J2925&gt;$P$2,15000,$J2925))),"",INDEX(Data!$D$30:'Data'!$D$5007,IF($J2925&gt;$P$2,15000,$J2925)))</f>
        <v/>
      </c>
      <c r="M2925" t="str">
        <f>IF(ISERROR(INDEX(Data!$H$30:'Data'!$H$5007,IF($J2925&gt;$P$2,15000,$J2925))),"",INDEX(Data!$H$30:'Data'!$H$5007,IF($J2925&gt;$P$2,15000,$J2925)))</f>
        <v/>
      </c>
    </row>
    <row r="2926" spans="1:13">
      <c r="A2926">
        <f t="shared" si="22"/>
        <v>3043</v>
      </c>
      <c r="B2926" t="str">
        <f>IF(Use_Der,IFERROR(INDEX(Data!$C$30:'Data'!$C$5000,IF($A2926&gt;$H$2,15000,$A2926)),""),"")</f>
        <v/>
      </c>
      <c r="C2926" t="str">
        <f>IF(Use_Der,IF(ISERROR(INDEX(Data!$D$30:'Data'!$D$5000,IF($A2926&gt;$H$2,15000,$A2926))),"",INDEX(Data!$D$30:'Data'!$D$5000,IF($A2926&gt;$H$2,15000,$A2926))),"")</f>
        <v/>
      </c>
      <c r="D2926" t="str">
        <f>IF(Use_Der,IF(ISERROR(INDEX(Data!$E$30:'Data'!$E$5000,IF($A2926&gt;$H$2,15000,$A2926))),"",INDEX(Data!$E$30:'Data'!$E$5000,IF($A2926&gt;$H$2,15000,$A2926))),"")</f>
        <v/>
      </c>
      <c r="E2926" t="str">
        <f>IF(Use_Der,IF(ISERROR(INDEX(Data!$F$30:'Data'!$F$5000,IF($A2926&gt;$H$2,15000,$A2926))),"",INDEX(Data!$F$30:'Data'!$F$5000,IF($A2926&gt;$H$2,15000,$A2926))),"")</f>
        <v/>
      </c>
      <c r="F2926" t="str">
        <f>IF(Use_Der,IF(ISERROR(INDEX(Data!$G$30:'Data'!$G$5000,IF($A2926&gt;$H$2,15000,$A2926))),"",INDEX(Data!$G$30:'Data'!$G$5000,IF($A2926&gt;$H$2,15000,$A2926))),"")</f>
        <v/>
      </c>
      <c r="G2926" s="96"/>
      <c r="H2926" s="96"/>
      <c r="I2926" s="96"/>
      <c r="J2926">
        <f t="shared" si="23"/>
        <v>3043</v>
      </c>
      <c r="K2926" t="str">
        <f>IFERROR(INDEX(Data!$C$30:'Data'!$C$5007,IF($J2926&gt;$P$2,15000,$J2926)),"")</f>
        <v/>
      </c>
      <c r="L2926" t="str">
        <f>IF(ISERROR(INDEX(Data!$D$30:'Data'!$D$5007,IF($J2926&gt;$P$2,15000,$J2926))),"",INDEX(Data!$D$30:'Data'!$D$5007,IF($J2926&gt;$P$2,15000,$J2926)))</f>
        <v/>
      </c>
      <c r="M2926" t="str">
        <f>IF(ISERROR(INDEX(Data!$H$30:'Data'!$H$5007,IF($J2926&gt;$P$2,15000,$J2926))),"",INDEX(Data!$H$30:'Data'!$H$5007,IF($J2926&gt;$P$2,15000,$J2926)))</f>
        <v/>
      </c>
    </row>
    <row r="2927" spans="1:13">
      <c r="A2927">
        <f t="shared" si="22"/>
        <v>3044</v>
      </c>
      <c r="B2927" t="str">
        <f>IF(Use_Der,IFERROR(INDEX(Data!$C$30:'Data'!$C$5000,IF($A2927&gt;$H$2,15000,$A2927)),""),"")</f>
        <v/>
      </c>
      <c r="C2927" t="str">
        <f>IF(Use_Der,IF(ISERROR(INDEX(Data!$D$30:'Data'!$D$5000,IF($A2927&gt;$H$2,15000,$A2927))),"",INDEX(Data!$D$30:'Data'!$D$5000,IF($A2927&gt;$H$2,15000,$A2927))),"")</f>
        <v/>
      </c>
      <c r="D2927" t="str">
        <f>IF(Use_Der,IF(ISERROR(INDEX(Data!$E$30:'Data'!$E$5000,IF($A2927&gt;$H$2,15000,$A2927))),"",INDEX(Data!$E$30:'Data'!$E$5000,IF($A2927&gt;$H$2,15000,$A2927))),"")</f>
        <v/>
      </c>
      <c r="E2927" t="str">
        <f>IF(Use_Der,IF(ISERROR(INDEX(Data!$F$30:'Data'!$F$5000,IF($A2927&gt;$H$2,15000,$A2927))),"",INDEX(Data!$F$30:'Data'!$F$5000,IF($A2927&gt;$H$2,15000,$A2927))),"")</f>
        <v/>
      </c>
      <c r="F2927" t="str">
        <f>IF(Use_Der,IF(ISERROR(INDEX(Data!$G$30:'Data'!$G$5000,IF($A2927&gt;$H$2,15000,$A2927))),"",INDEX(Data!$G$30:'Data'!$G$5000,IF($A2927&gt;$H$2,15000,$A2927))),"")</f>
        <v/>
      </c>
      <c r="G2927" s="96"/>
      <c r="H2927" s="96"/>
      <c r="I2927" s="96"/>
      <c r="J2927">
        <f t="shared" si="23"/>
        <v>3044</v>
      </c>
      <c r="K2927" t="str">
        <f>IFERROR(INDEX(Data!$C$30:'Data'!$C$5007,IF($J2927&gt;$P$2,15000,$J2927)),"")</f>
        <v/>
      </c>
      <c r="L2927" t="str">
        <f>IF(ISERROR(INDEX(Data!$D$30:'Data'!$D$5007,IF($J2927&gt;$P$2,15000,$J2927))),"",INDEX(Data!$D$30:'Data'!$D$5007,IF($J2927&gt;$P$2,15000,$J2927)))</f>
        <v/>
      </c>
      <c r="M2927" t="str">
        <f>IF(ISERROR(INDEX(Data!$H$30:'Data'!$H$5007,IF($J2927&gt;$P$2,15000,$J2927))),"",INDEX(Data!$H$30:'Data'!$H$5007,IF($J2927&gt;$P$2,15000,$J2927)))</f>
        <v/>
      </c>
    </row>
    <row r="2928" spans="1:13">
      <c r="A2928">
        <f t="shared" si="22"/>
        <v>3045</v>
      </c>
      <c r="B2928" t="str">
        <f>IF(Use_Der,IFERROR(INDEX(Data!$C$30:'Data'!$C$5000,IF($A2928&gt;$H$2,15000,$A2928)),""),"")</f>
        <v/>
      </c>
      <c r="C2928" t="str">
        <f>IF(Use_Der,IF(ISERROR(INDEX(Data!$D$30:'Data'!$D$5000,IF($A2928&gt;$H$2,15000,$A2928))),"",INDEX(Data!$D$30:'Data'!$D$5000,IF($A2928&gt;$H$2,15000,$A2928))),"")</f>
        <v/>
      </c>
      <c r="D2928" t="str">
        <f>IF(Use_Der,IF(ISERROR(INDEX(Data!$E$30:'Data'!$E$5000,IF($A2928&gt;$H$2,15000,$A2928))),"",INDEX(Data!$E$30:'Data'!$E$5000,IF($A2928&gt;$H$2,15000,$A2928))),"")</f>
        <v/>
      </c>
      <c r="E2928" t="str">
        <f>IF(Use_Der,IF(ISERROR(INDEX(Data!$F$30:'Data'!$F$5000,IF($A2928&gt;$H$2,15000,$A2928))),"",INDEX(Data!$F$30:'Data'!$F$5000,IF($A2928&gt;$H$2,15000,$A2928))),"")</f>
        <v/>
      </c>
      <c r="F2928" t="str">
        <f>IF(Use_Der,IF(ISERROR(INDEX(Data!$G$30:'Data'!$G$5000,IF($A2928&gt;$H$2,15000,$A2928))),"",INDEX(Data!$G$30:'Data'!$G$5000,IF($A2928&gt;$H$2,15000,$A2928))),"")</f>
        <v/>
      </c>
      <c r="G2928" s="96"/>
      <c r="H2928" s="96"/>
      <c r="I2928" s="96"/>
      <c r="J2928">
        <f t="shared" si="23"/>
        <v>3045</v>
      </c>
      <c r="K2928" t="str">
        <f>IFERROR(INDEX(Data!$C$30:'Data'!$C$5007,IF($J2928&gt;$P$2,15000,$J2928)),"")</f>
        <v/>
      </c>
      <c r="L2928" t="str">
        <f>IF(ISERROR(INDEX(Data!$D$30:'Data'!$D$5007,IF($J2928&gt;$P$2,15000,$J2928))),"",INDEX(Data!$D$30:'Data'!$D$5007,IF($J2928&gt;$P$2,15000,$J2928)))</f>
        <v/>
      </c>
      <c r="M2928" t="str">
        <f>IF(ISERROR(INDEX(Data!$H$30:'Data'!$H$5007,IF($J2928&gt;$P$2,15000,$J2928))),"",INDEX(Data!$H$30:'Data'!$H$5007,IF($J2928&gt;$P$2,15000,$J2928)))</f>
        <v/>
      </c>
    </row>
    <row r="2929" spans="1:13">
      <c r="A2929">
        <f t="shared" si="22"/>
        <v>3046</v>
      </c>
      <c r="B2929" t="str">
        <f>IF(Use_Der,IFERROR(INDEX(Data!$C$30:'Data'!$C$5000,IF($A2929&gt;$H$2,15000,$A2929)),""),"")</f>
        <v/>
      </c>
      <c r="C2929" t="str">
        <f>IF(Use_Der,IF(ISERROR(INDEX(Data!$D$30:'Data'!$D$5000,IF($A2929&gt;$H$2,15000,$A2929))),"",INDEX(Data!$D$30:'Data'!$D$5000,IF($A2929&gt;$H$2,15000,$A2929))),"")</f>
        <v/>
      </c>
      <c r="D2929" t="str">
        <f>IF(Use_Der,IF(ISERROR(INDEX(Data!$E$30:'Data'!$E$5000,IF($A2929&gt;$H$2,15000,$A2929))),"",INDEX(Data!$E$30:'Data'!$E$5000,IF($A2929&gt;$H$2,15000,$A2929))),"")</f>
        <v/>
      </c>
      <c r="E2929" t="str">
        <f>IF(Use_Der,IF(ISERROR(INDEX(Data!$F$30:'Data'!$F$5000,IF($A2929&gt;$H$2,15000,$A2929))),"",INDEX(Data!$F$30:'Data'!$F$5000,IF($A2929&gt;$H$2,15000,$A2929))),"")</f>
        <v/>
      </c>
      <c r="F2929" t="str">
        <f>IF(Use_Der,IF(ISERROR(INDEX(Data!$G$30:'Data'!$G$5000,IF($A2929&gt;$H$2,15000,$A2929))),"",INDEX(Data!$G$30:'Data'!$G$5000,IF($A2929&gt;$H$2,15000,$A2929))),"")</f>
        <v/>
      </c>
      <c r="G2929" s="96"/>
      <c r="H2929" s="96"/>
      <c r="I2929" s="96"/>
      <c r="J2929">
        <f t="shared" si="23"/>
        <v>3046</v>
      </c>
      <c r="K2929" t="str">
        <f>IFERROR(INDEX(Data!$C$30:'Data'!$C$5007,IF($J2929&gt;$P$2,15000,$J2929)),"")</f>
        <v/>
      </c>
      <c r="L2929" t="str">
        <f>IF(ISERROR(INDEX(Data!$D$30:'Data'!$D$5007,IF($J2929&gt;$P$2,15000,$J2929))),"",INDEX(Data!$D$30:'Data'!$D$5007,IF($J2929&gt;$P$2,15000,$J2929)))</f>
        <v/>
      </c>
      <c r="M2929" t="str">
        <f>IF(ISERROR(INDEX(Data!$H$30:'Data'!$H$5007,IF($J2929&gt;$P$2,15000,$J2929))),"",INDEX(Data!$H$30:'Data'!$H$5007,IF($J2929&gt;$P$2,15000,$J2929)))</f>
        <v/>
      </c>
    </row>
    <row r="2930" spans="1:13">
      <c r="A2930">
        <f t="shared" si="22"/>
        <v>3047</v>
      </c>
      <c r="B2930" t="str">
        <f>IF(Use_Der,IFERROR(INDEX(Data!$C$30:'Data'!$C$5000,IF($A2930&gt;$H$2,15000,$A2930)),""),"")</f>
        <v/>
      </c>
      <c r="C2930" t="str">
        <f>IF(Use_Der,IF(ISERROR(INDEX(Data!$D$30:'Data'!$D$5000,IF($A2930&gt;$H$2,15000,$A2930))),"",INDEX(Data!$D$30:'Data'!$D$5000,IF($A2930&gt;$H$2,15000,$A2930))),"")</f>
        <v/>
      </c>
      <c r="D2930" t="str">
        <f>IF(Use_Der,IF(ISERROR(INDEX(Data!$E$30:'Data'!$E$5000,IF($A2930&gt;$H$2,15000,$A2930))),"",INDEX(Data!$E$30:'Data'!$E$5000,IF($A2930&gt;$H$2,15000,$A2930))),"")</f>
        <v/>
      </c>
      <c r="E2930" t="str">
        <f>IF(Use_Der,IF(ISERROR(INDEX(Data!$F$30:'Data'!$F$5000,IF($A2930&gt;$H$2,15000,$A2930))),"",INDEX(Data!$F$30:'Data'!$F$5000,IF($A2930&gt;$H$2,15000,$A2930))),"")</f>
        <v/>
      </c>
      <c r="F2930" t="str">
        <f>IF(Use_Der,IF(ISERROR(INDEX(Data!$G$30:'Data'!$G$5000,IF($A2930&gt;$H$2,15000,$A2930))),"",INDEX(Data!$G$30:'Data'!$G$5000,IF($A2930&gt;$H$2,15000,$A2930))),"")</f>
        <v/>
      </c>
      <c r="G2930" s="96"/>
      <c r="H2930" s="96"/>
      <c r="I2930" s="96"/>
      <c r="J2930">
        <f t="shared" si="23"/>
        <v>3047</v>
      </c>
      <c r="K2930" t="str">
        <f>IFERROR(INDEX(Data!$C$30:'Data'!$C$5007,IF($J2930&gt;$P$2,15000,$J2930)),"")</f>
        <v/>
      </c>
      <c r="L2930" t="str">
        <f>IF(ISERROR(INDEX(Data!$D$30:'Data'!$D$5007,IF($J2930&gt;$P$2,15000,$J2930))),"",INDEX(Data!$D$30:'Data'!$D$5007,IF($J2930&gt;$P$2,15000,$J2930)))</f>
        <v/>
      </c>
      <c r="M2930" t="str">
        <f>IF(ISERROR(INDEX(Data!$H$30:'Data'!$H$5007,IF($J2930&gt;$P$2,15000,$J2930))),"",INDEX(Data!$H$30:'Data'!$H$5007,IF($J2930&gt;$P$2,15000,$J2930)))</f>
        <v/>
      </c>
    </row>
    <row r="2931" spans="1:13">
      <c r="A2931">
        <f t="shared" si="22"/>
        <v>3048</v>
      </c>
      <c r="B2931" t="str">
        <f>IF(Use_Der,IFERROR(INDEX(Data!$C$30:'Data'!$C$5000,IF($A2931&gt;$H$2,15000,$A2931)),""),"")</f>
        <v/>
      </c>
      <c r="C2931" t="str">
        <f>IF(Use_Der,IF(ISERROR(INDEX(Data!$D$30:'Data'!$D$5000,IF($A2931&gt;$H$2,15000,$A2931))),"",INDEX(Data!$D$30:'Data'!$D$5000,IF($A2931&gt;$H$2,15000,$A2931))),"")</f>
        <v/>
      </c>
      <c r="D2931" t="str">
        <f>IF(Use_Der,IF(ISERROR(INDEX(Data!$E$30:'Data'!$E$5000,IF($A2931&gt;$H$2,15000,$A2931))),"",INDEX(Data!$E$30:'Data'!$E$5000,IF($A2931&gt;$H$2,15000,$A2931))),"")</f>
        <v/>
      </c>
      <c r="E2931" t="str">
        <f>IF(Use_Der,IF(ISERROR(INDEX(Data!$F$30:'Data'!$F$5000,IF($A2931&gt;$H$2,15000,$A2931))),"",INDEX(Data!$F$30:'Data'!$F$5000,IF($A2931&gt;$H$2,15000,$A2931))),"")</f>
        <v/>
      </c>
      <c r="F2931" t="str">
        <f>IF(Use_Der,IF(ISERROR(INDEX(Data!$G$30:'Data'!$G$5000,IF($A2931&gt;$H$2,15000,$A2931))),"",INDEX(Data!$G$30:'Data'!$G$5000,IF($A2931&gt;$H$2,15000,$A2931))),"")</f>
        <v/>
      </c>
      <c r="G2931" s="96"/>
      <c r="H2931" s="96"/>
      <c r="I2931" s="96"/>
      <c r="J2931">
        <f t="shared" si="23"/>
        <v>3048</v>
      </c>
      <c r="K2931" t="str">
        <f>IFERROR(INDEX(Data!$C$30:'Data'!$C$5007,IF($J2931&gt;$P$2,15000,$J2931)),"")</f>
        <v/>
      </c>
      <c r="L2931" t="str">
        <f>IF(ISERROR(INDEX(Data!$D$30:'Data'!$D$5007,IF($J2931&gt;$P$2,15000,$J2931))),"",INDEX(Data!$D$30:'Data'!$D$5007,IF($J2931&gt;$P$2,15000,$J2931)))</f>
        <v/>
      </c>
      <c r="M2931" t="str">
        <f>IF(ISERROR(INDEX(Data!$H$30:'Data'!$H$5007,IF($J2931&gt;$P$2,15000,$J2931))),"",INDEX(Data!$H$30:'Data'!$H$5007,IF($J2931&gt;$P$2,15000,$J2931)))</f>
        <v/>
      </c>
    </row>
    <row r="2932" spans="1:13">
      <c r="A2932">
        <f t="shared" si="22"/>
        <v>3049</v>
      </c>
      <c r="B2932" t="str">
        <f>IF(Use_Der,IFERROR(INDEX(Data!$C$30:'Data'!$C$5000,IF($A2932&gt;$H$2,15000,$A2932)),""),"")</f>
        <v/>
      </c>
      <c r="C2932" t="str">
        <f>IF(Use_Der,IF(ISERROR(INDEX(Data!$D$30:'Data'!$D$5000,IF($A2932&gt;$H$2,15000,$A2932))),"",INDEX(Data!$D$30:'Data'!$D$5000,IF($A2932&gt;$H$2,15000,$A2932))),"")</f>
        <v/>
      </c>
      <c r="D2932" t="str">
        <f>IF(Use_Der,IF(ISERROR(INDEX(Data!$E$30:'Data'!$E$5000,IF($A2932&gt;$H$2,15000,$A2932))),"",INDEX(Data!$E$30:'Data'!$E$5000,IF($A2932&gt;$H$2,15000,$A2932))),"")</f>
        <v/>
      </c>
      <c r="E2932" t="str">
        <f>IF(Use_Der,IF(ISERROR(INDEX(Data!$F$30:'Data'!$F$5000,IF($A2932&gt;$H$2,15000,$A2932))),"",INDEX(Data!$F$30:'Data'!$F$5000,IF($A2932&gt;$H$2,15000,$A2932))),"")</f>
        <v/>
      </c>
      <c r="F2932" t="str">
        <f>IF(Use_Der,IF(ISERROR(INDEX(Data!$G$30:'Data'!$G$5000,IF($A2932&gt;$H$2,15000,$A2932))),"",INDEX(Data!$G$30:'Data'!$G$5000,IF($A2932&gt;$H$2,15000,$A2932))),"")</f>
        <v/>
      </c>
      <c r="G2932" s="96"/>
      <c r="H2932" s="96"/>
      <c r="I2932" s="96"/>
      <c r="J2932">
        <f t="shared" si="23"/>
        <v>3049</v>
      </c>
      <c r="K2932" t="str">
        <f>IFERROR(INDEX(Data!$C$30:'Data'!$C$5007,IF($J2932&gt;$P$2,15000,$J2932)),"")</f>
        <v/>
      </c>
      <c r="L2932" t="str">
        <f>IF(ISERROR(INDEX(Data!$D$30:'Data'!$D$5007,IF($J2932&gt;$P$2,15000,$J2932))),"",INDEX(Data!$D$30:'Data'!$D$5007,IF($J2932&gt;$P$2,15000,$J2932)))</f>
        <v/>
      </c>
      <c r="M2932" t="str">
        <f>IF(ISERROR(INDEX(Data!$H$30:'Data'!$H$5007,IF($J2932&gt;$P$2,15000,$J2932))),"",INDEX(Data!$H$30:'Data'!$H$5007,IF($J2932&gt;$P$2,15000,$J2932)))</f>
        <v/>
      </c>
    </row>
    <row r="2933" spans="1:13">
      <c r="A2933">
        <f t="shared" si="22"/>
        <v>3050</v>
      </c>
      <c r="B2933" t="str">
        <f>IF(Use_Der,IFERROR(INDEX(Data!$C$30:'Data'!$C$5000,IF($A2933&gt;$H$2,15000,$A2933)),""),"")</f>
        <v/>
      </c>
      <c r="C2933" t="str">
        <f>IF(Use_Der,IF(ISERROR(INDEX(Data!$D$30:'Data'!$D$5000,IF($A2933&gt;$H$2,15000,$A2933))),"",INDEX(Data!$D$30:'Data'!$D$5000,IF($A2933&gt;$H$2,15000,$A2933))),"")</f>
        <v/>
      </c>
      <c r="D2933" t="str">
        <f>IF(Use_Der,IF(ISERROR(INDEX(Data!$E$30:'Data'!$E$5000,IF($A2933&gt;$H$2,15000,$A2933))),"",INDEX(Data!$E$30:'Data'!$E$5000,IF($A2933&gt;$H$2,15000,$A2933))),"")</f>
        <v/>
      </c>
      <c r="E2933" t="str">
        <f>IF(Use_Der,IF(ISERROR(INDEX(Data!$F$30:'Data'!$F$5000,IF($A2933&gt;$H$2,15000,$A2933))),"",INDEX(Data!$F$30:'Data'!$F$5000,IF($A2933&gt;$H$2,15000,$A2933))),"")</f>
        <v/>
      </c>
      <c r="F2933" t="str">
        <f>IF(Use_Der,IF(ISERROR(INDEX(Data!$G$30:'Data'!$G$5000,IF($A2933&gt;$H$2,15000,$A2933))),"",INDEX(Data!$G$30:'Data'!$G$5000,IF($A2933&gt;$H$2,15000,$A2933))),"")</f>
        <v/>
      </c>
      <c r="G2933" s="96"/>
      <c r="H2933" s="96"/>
      <c r="I2933" s="96"/>
      <c r="J2933">
        <f t="shared" si="23"/>
        <v>3050</v>
      </c>
      <c r="K2933" t="str">
        <f>IFERROR(INDEX(Data!$C$30:'Data'!$C$5007,IF($J2933&gt;$P$2,15000,$J2933)),"")</f>
        <v/>
      </c>
      <c r="L2933" t="str">
        <f>IF(ISERROR(INDEX(Data!$D$30:'Data'!$D$5007,IF($J2933&gt;$P$2,15000,$J2933))),"",INDEX(Data!$D$30:'Data'!$D$5007,IF($J2933&gt;$P$2,15000,$J2933)))</f>
        <v/>
      </c>
      <c r="M2933" t="str">
        <f>IF(ISERROR(INDEX(Data!$H$30:'Data'!$H$5007,IF($J2933&gt;$P$2,15000,$J2933))),"",INDEX(Data!$H$30:'Data'!$H$5007,IF($J2933&gt;$P$2,15000,$J2933)))</f>
        <v/>
      </c>
    </row>
    <row r="2934" spans="1:13">
      <c r="A2934">
        <f t="shared" si="22"/>
        <v>3051</v>
      </c>
      <c r="B2934" t="str">
        <f>IF(Use_Der,IFERROR(INDEX(Data!$C$30:'Data'!$C$5000,IF($A2934&gt;$H$2,15000,$A2934)),""),"")</f>
        <v/>
      </c>
      <c r="C2934" t="str">
        <f>IF(Use_Der,IF(ISERROR(INDEX(Data!$D$30:'Data'!$D$5000,IF($A2934&gt;$H$2,15000,$A2934))),"",INDEX(Data!$D$30:'Data'!$D$5000,IF($A2934&gt;$H$2,15000,$A2934))),"")</f>
        <v/>
      </c>
      <c r="D2934" t="str">
        <f>IF(Use_Der,IF(ISERROR(INDEX(Data!$E$30:'Data'!$E$5000,IF($A2934&gt;$H$2,15000,$A2934))),"",INDEX(Data!$E$30:'Data'!$E$5000,IF($A2934&gt;$H$2,15000,$A2934))),"")</f>
        <v/>
      </c>
      <c r="E2934" t="str">
        <f>IF(Use_Der,IF(ISERROR(INDEX(Data!$F$30:'Data'!$F$5000,IF($A2934&gt;$H$2,15000,$A2934))),"",INDEX(Data!$F$30:'Data'!$F$5000,IF($A2934&gt;$H$2,15000,$A2934))),"")</f>
        <v/>
      </c>
      <c r="F2934" t="str">
        <f>IF(Use_Der,IF(ISERROR(INDEX(Data!$G$30:'Data'!$G$5000,IF($A2934&gt;$H$2,15000,$A2934))),"",INDEX(Data!$G$30:'Data'!$G$5000,IF($A2934&gt;$H$2,15000,$A2934))),"")</f>
        <v/>
      </c>
      <c r="G2934" s="96"/>
      <c r="H2934" s="96"/>
      <c r="I2934" s="96"/>
      <c r="J2934">
        <f t="shared" si="23"/>
        <v>3051</v>
      </c>
      <c r="K2934" t="str">
        <f>IFERROR(INDEX(Data!$C$30:'Data'!$C$5007,IF($J2934&gt;$P$2,15000,$J2934)),"")</f>
        <v/>
      </c>
      <c r="L2934" t="str">
        <f>IF(ISERROR(INDEX(Data!$D$30:'Data'!$D$5007,IF($J2934&gt;$P$2,15000,$J2934))),"",INDEX(Data!$D$30:'Data'!$D$5007,IF($J2934&gt;$P$2,15000,$J2934)))</f>
        <v/>
      </c>
      <c r="M2934" t="str">
        <f>IF(ISERROR(INDEX(Data!$H$30:'Data'!$H$5007,IF($J2934&gt;$P$2,15000,$J2934))),"",INDEX(Data!$H$30:'Data'!$H$5007,IF($J2934&gt;$P$2,15000,$J2934)))</f>
        <v/>
      </c>
    </row>
    <row r="2935" spans="1:13">
      <c r="A2935">
        <f t="shared" si="22"/>
        <v>3052</v>
      </c>
      <c r="B2935" t="str">
        <f>IF(Use_Der,IFERROR(INDEX(Data!$C$30:'Data'!$C$5000,IF($A2935&gt;$H$2,15000,$A2935)),""),"")</f>
        <v/>
      </c>
      <c r="C2935" t="str">
        <f>IF(Use_Der,IF(ISERROR(INDEX(Data!$D$30:'Data'!$D$5000,IF($A2935&gt;$H$2,15000,$A2935))),"",INDEX(Data!$D$30:'Data'!$D$5000,IF($A2935&gt;$H$2,15000,$A2935))),"")</f>
        <v/>
      </c>
      <c r="D2935" t="str">
        <f>IF(Use_Der,IF(ISERROR(INDEX(Data!$E$30:'Data'!$E$5000,IF($A2935&gt;$H$2,15000,$A2935))),"",INDEX(Data!$E$30:'Data'!$E$5000,IF($A2935&gt;$H$2,15000,$A2935))),"")</f>
        <v/>
      </c>
      <c r="E2935" t="str">
        <f>IF(Use_Der,IF(ISERROR(INDEX(Data!$F$30:'Data'!$F$5000,IF($A2935&gt;$H$2,15000,$A2935))),"",INDEX(Data!$F$30:'Data'!$F$5000,IF($A2935&gt;$H$2,15000,$A2935))),"")</f>
        <v/>
      </c>
      <c r="F2935" t="str">
        <f>IF(Use_Der,IF(ISERROR(INDEX(Data!$G$30:'Data'!$G$5000,IF($A2935&gt;$H$2,15000,$A2935))),"",INDEX(Data!$G$30:'Data'!$G$5000,IF($A2935&gt;$H$2,15000,$A2935))),"")</f>
        <v/>
      </c>
      <c r="G2935" s="96"/>
      <c r="H2935" s="96"/>
      <c r="I2935" s="96"/>
      <c r="J2935">
        <f t="shared" si="23"/>
        <v>3052</v>
      </c>
      <c r="K2935" t="str">
        <f>IFERROR(INDEX(Data!$C$30:'Data'!$C$5007,IF($J2935&gt;$P$2,15000,$J2935)),"")</f>
        <v/>
      </c>
      <c r="L2935" t="str">
        <f>IF(ISERROR(INDEX(Data!$D$30:'Data'!$D$5007,IF($J2935&gt;$P$2,15000,$J2935))),"",INDEX(Data!$D$30:'Data'!$D$5007,IF($J2935&gt;$P$2,15000,$J2935)))</f>
        <v/>
      </c>
      <c r="M2935" t="str">
        <f>IF(ISERROR(INDEX(Data!$H$30:'Data'!$H$5007,IF($J2935&gt;$P$2,15000,$J2935))),"",INDEX(Data!$H$30:'Data'!$H$5007,IF($J2935&gt;$P$2,15000,$J2935)))</f>
        <v/>
      </c>
    </row>
    <row r="2936" spans="1:13">
      <c r="A2936">
        <f t="shared" si="22"/>
        <v>3053</v>
      </c>
      <c r="B2936" t="str">
        <f>IF(Use_Der,IFERROR(INDEX(Data!$C$30:'Data'!$C$5000,IF($A2936&gt;$H$2,15000,$A2936)),""),"")</f>
        <v/>
      </c>
      <c r="C2936" t="str">
        <f>IF(Use_Der,IF(ISERROR(INDEX(Data!$D$30:'Data'!$D$5000,IF($A2936&gt;$H$2,15000,$A2936))),"",INDEX(Data!$D$30:'Data'!$D$5000,IF($A2936&gt;$H$2,15000,$A2936))),"")</f>
        <v/>
      </c>
      <c r="D2936" t="str">
        <f>IF(Use_Der,IF(ISERROR(INDEX(Data!$E$30:'Data'!$E$5000,IF($A2936&gt;$H$2,15000,$A2936))),"",INDEX(Data!$E$30:'Data'!$E$5000,IF($A2936&gt;$H$2,15000,$A2936))),"")</f>
        <v/>
      </c>
      <c r="E2936" t="str">
        <f>IF(Use_Der,IF(ISERROR(INDEX(Data!$F$30:'Data'!$F$5000,IF($A2936&gt;$H$2,15000,$A2936))),"",INDEX(Data!$F$30:'Data'!$F$5000,IF($A2936&gt;$H$2,15000,$A2936))),"")</f>
        <v/>
      </c>
      <c r="F2936" t="str">
        <f>IF(Use_Der,IF(ISERROR(INDEX(Data!$G$30:'Data'!$G$5000,IF($A2936&gt;$H$2,15000,$A2936))),"",INDEX(Data!$G$30:'Data'!$G$5000,IF($A2936&gt;$H$2,15000,$A2936))),"")</f>
        <v/>
      </c>
      <c r="G2936" s="96"/>
      <c r="H2936" s="96"/>
      <c r="I2936" s="96"/>
      <c r="J2936">
        <f t="shared" si="23"/>
        <v>3053</v>
      </c>
      <c r="K2936" t="str">
        <f>IFERROR(INDEX(Data!$C$30:'Data'!$C$5007,IF($J2936&gt;$P$2,15000,$J2936)),"")</f>
        <v/>
      </c>
      <c r="L2936" t="str">
        <f>IF(ISERROR(INDEX(Data!$D$30:'Data'!$D$5007,IF($J2936&gt;$P$2,15000,$J2936))),"",INDEX(Data!$D$30:'Data'!$D$5007,IF($J2936&gt;$P$2,15000,$J2936)))</f>
        <v/>
      </c>
      <c r="M2936" t="str">
        <f>IF(ISERROR(INDEX(Data!$H$30:'Data'!$H$5007,IF($J2936&gt;$P$2,15000,$J2936))),"",INDEX(Data!$H$30:'Data'!$H$5007,IF($J2936&gt;$P$2,15000,$J2936)))</f>
        <v/>
      </c>
    </row>
    <row r="2937" spans="1:13">
      <c r="A2937">
        <f t="shared" si="22"/>
        <v>3054</v>
      </c>
      <c r="B2937" t="str">
        <f>IF(Use_Der,IFERROR(INDEX(Data!$C$30:'Data'!$C$5000,IF($A2937&gt;$H$2,15000,$A2937)),""),"")</f>
        <v/>
      </c>
      <c r="C2937" t="str">
        <f>IF(Use_Der,IF(ISERROR(INDEX(Data!$D$30:'Data'!$D$5000,IF($A2937&gt;$H$2,15000,$A2937))),"",INDEX(Data!$D$30:'Data'!$D$5000,IF($A2937&gt;$H$2,15000,$A2937))),"")</f>
        <v/>
      </c>
      <c r="D2937" t="str">
        <f>IF(Use_Der,IF(ISERROR(INDEX(Data!$E$30:'Data'!$E$5000,IF($A2937&gt;$H$2,15000,$A2937))),"",INDEX(Data!$E$30:'Data'!$E$5000,IF($A2937&gt;$H$2,15000,$A2937))),"")</f>
        <v/>
      </c>
      <c r="E2937" t="str">
        <f>IF(Use_Der,IF(ISERROR(INDEX(Data!$F$30:'Data'!$F$5000,IF($A2937&gt;$H$2,15000,$A2937))),"",INDEX(Data!$F$30:'Data'!$F$5000,IF($A2937&gt;$H$2,15000,$A2937))),"")</f>
        <v/>
      </c>
      <c r="F2937" t="str">
        <f>IF(Use_Der,IF(ISERROR(INDEX(Data!$G$30:'Data'!$G$5000,IF($A2937&gt;$H$2,15000,$A2937))),"",INDEX(Data!$G$30:'Data'!$G$5000,IF($A2937&gt;$H$2,15000,$A2937))),"")</f>
        <v/>
      </c>
      <c r="G2937" s="96"/>
      <c r="H2937" s="96"/>
      <c r="I2937" s="96"/>
      <c r="J2937">
        <f t="shared" si="23"/>
        <v>3054</v>
      </c>
      <c r="K2937" t="str">
        <f>IFERROR(INDEX(Data!$C$30:'Data'!$C$5007,IF($J2937&gt;$P$2,15000,$J2937)),"")</f>
        <v/>
      </c>
      <c r="L2937" t="str">
        <f>IF(ISERROR(INDEX(Data!$D$30:'Data'!$D$5007,IF($J2937&gt;$P$2,15000,$J2937))),"",INDEX(Data!$D$30:'Data'!$D$5007,IF($J2937&gt;$P$2,15000,$J2937)))</f>
        <v/>
      </c>
      <c r="M2937" t="str">
        <f>IF(ISERROR(INDEX(Data!$H$30:'Data'!$H$5007,IF($J2937&gt;$P$2,15000,$J2937))),"",INDEX(Data!$H$30:'Data'!$H$5007,IF($J2937&gt;$P$2,15000,$J2937)))</f>
        <v/>
      </c>
    </row>
    <row r="2938" spans="1:13">
      <c r="A2938">
        <f t="shared" si="22"/>
        <v>3055</v>
      </c>
      <c r="B2938" t="str">
        <f>IF(Use_Der,IFERROR(INDEX(Data!$C$30:'Data'!$C$5000,IF($A2938&gt;$H$2,15000,$A2938)),""),"")</f>
        <v/>
      </c>
      <c r="C2938" t="str">
        <f>IF(Use_Der,IF(ISERROR(INDEX(Data!$D$30:'Data'!$D$5000,IF($A2938&gt;$H$2,15000,$A2938))),"",INDEX(Data!$D$30:'Data'!$D$5000,IF($A2938&gt;$H$2,15000,$A2938))),"")</f>
        <v/>
      </c>
      <c r="D2938" t="str">
        <f>IF(Use_Der,IF(ISERROR(INDEX(Data!$E$30:'Data'!$E$5000,IF($A2938&gt;$H$2,15000,$A2938))),"",INDEX(Data!$E$30:'Data'!$E$5000,IF($A2938&gt;$H$2,15000,$A2938))),"")</f>
        <v/>
      </c>
      <c r="E2938" t="str">
        <f>IF(Use_Der,IF(ISERROR(INDEX(Data!$F$30:'Data'!$F$5000,IF($A2938&gt;$H$2,15000,$A2938))),"",INDEX(Data!$F$30:'Data'!$F$5000,IF($A2938&gt;$H$2,15000,$A2938))),"")</f>
        <v/>
      </c>
      <c r="F2938" t="str">
        <f>IF(Use_Der,IF(ISERROR(INDEX(Data!$G$30:'Data'!$G$5000,IF($A2938&gt;$H$2,15000,$A2938))),"",INDEX(Data!$G$30:'Data'!$G$5000,IF($A2938&gt;$H$2,15000,$A2938))),"")</f>
        <v/>
      </c>
      <c r="G2938" s="96"/>
      <c r="H2938" s="96"/>
      <c r="I2938" s="96"/>
      <c r="J2938">
        <f t="shared" si="23"/>
        <v>3055</v>
      </c>
      <c r="K2938" t="str">
        <f>IFERROR(INDEX(Data!$C$30:'Data'!$C$5007,IF($J2938&gt;$P$2,15000,$J2938)),"")</f>
        <v/>
      </c>
      <c r="L2938" t="str">
        <f>IF(ISERROR(INDEX(Data!$D$30:'Data'!$D$5007,IF($J2938&gt;$P$2,15000,$J2938))),"",INDEX(Data!$D$30:'Data'!$D$5007,IF($J2938&gt;$P$2,15000,$J2938)))</f>
        <v/>
      </c>
      <c r="M2938" t="str">
        <f>IF(ISERROR(INDEX(Data!$H$30:'Data'!$H$5007,IF($J2938&gt;$P$2,15000,$J2938))),"",INDEX(Data!$H$30:'Data'!$H$5007,IF($J2938&gt;$P$2,15000,$J2938)))</f>
        <v/>
      </c>
    </row>
    <row r="2939" spans="1:13">
      <c r="A2939">
        <f t="shared" si="22"/>
        <v>3056</v>
      </c>
      <c r="B2939" t="str">
        <f>IF(Use_Der,IFERROR(INDEX(Data!$C$30:'Data'!$C$5000,IF($A2939&gt;$H$2,15000,$A2939)),""),"")</f>
        <v/>
      </c>
      <c r="C2939" t="str">
        <f>IF(Use_Der,IF(ISERROR(INDEX(Data!$D$30:'Data'!$D$5000,IF($A2939&gt;$H$2,15000,$A2939))),"",INDEX(Data!$D$30:'Data'!$D$5000,IF($A2939&gt;$H$2,15000,$A2939))),"")</f>
        <v/>
      </c>
      <c r="D2939" t="str">
        <f>IF(Use_Der,IF(ISERROR(INDEX(Data!$E$30:'Data'!$E$5000,IF($A2939&gt;$H$2,15000,$A2939))),"",INDEX(Data!$E$30:'Data'!$E$5000,IF($A2939&gt;$H$2,15000,$A2939))),"")</f>
        <v/>
      </c>
      <c r="E2939" t="str">
        <f>IF(Use_Der,IF(ISERROR(INDEX(Data!$F$30:'Data'!$F$5000,IF($A2939&gt;$H$2,15000,$A2939))),"",INDEX(Data!$F$30:'Data'!$F$5000,IF($A2939&gt;$H$2,15000,$A2939))),"")</f>
        <v/>
      </c>
      <c r="F2939" t="str">
        <f>IF(Use_Der,IF(ISERROR(INDEX(Data!$G$30:'Data'!$G$5000,IF($A2939&gt;$H$2,15000,$A2939))),"",INDEX(Data!$G$30:'Data'!$G$5000,IF($A2939&gt;$H$2,15000,$A2939))),"")</f>
        <v/>
      </c>
      <c r="G2939" s="96"/>
      <c r="H2939" s="96"/>
      <c r="I2939" s="96"/>
      <c r="J2939">
        <f t="shared" si="23"/>
        <v>3056</v>
      </c>
      <c r="K2939" t="str">
        <f>IFERROR(INDEX(Data!$C$30:'Data'!$C$5007,IF($J2939&gt;$P$2,15000,$J2939)),"")</f>
        <v/>
      </c>
      <c r="L2939" t="str">
        <f>IF(ISERROR(INDEX(Data!$D$30:'Data'!$D$5007,IF($J2939&gt;$P$2,15000,$J2939))),"",INDEX(Data!$D$30:'Data'!$D$5007,IF($J2939&gt;$P$2,15000,$J2939)))</f>
        <v/>
      </c>
      <c r="M2939" t="str">
        <f>IF(ISERROR(INDEX(Data!$H$30:'Data'!$H$5007,IF($J2939&gt;$P$2,15000,$J2939))),"",INDEX(Data!$H$30:'Data'!$H$5007,IF($J2939&gt;$P$2,15000,$J2939)))</f>
        <v/>
      </c>
    </row>
    <row r="2940" spans="1:13">
      <c r="A2940">
        <f t="shared" si="22"/>
        <v>3057</v>
      </c>
      <c r="B2940" t="str">
        <f>IF(Use_Der,IFERROR(INDEX(Data!$C$30:'Data'!$C$5000,IF($A2940&gt;$H$2,15000,$A2940)),""),"")</f>
        <v/>
      </c>
      <c r="C2940" t="str">
        <f>IF(Use_Der,IF(ISERROR(INDEX(Data!$D$30:'Data'!$D$5000,IF($A2940&gt;$H$2,15000,$A2940))),"",INDEX(Data!$D$30:'Data'!$D$5000,IF($A2940&gt;$H$2,15000,$A2940))),"")</f>
        <v/>
      </c>
      <c r="D2940" t="str">
        <f>IF(Use_Der,IF(ISERROR(INDEX(Data!$E$30:'Data'!$E$5000,IF($A2940&gt;$H$2,15000,$A2940))),"",INDEX(Data!$E$30:'Data'!$E$5000,IF($A2940&gt;$H$2,15000,$A2940))),"")</f>
        <v/>
      </c>
      <c r="E2940" t="str">
        <f>IF(Use_Der,IF(ISERROR(INDEX(Data!$F$30:'Data'!$F$5000,IF($A2940&gt;$H$2,15000,$A2940))),"",INDEX(Data!$F$30:'Data'!$F$5000,IF($A2940&gt;$H$2,15000,$A2940))),"")</f>
        <v/>
      </c>
      <c r="F2940" t="str">
        <f>IF(Use_Der,IF(ISERROR(INDEX(Data!$G$30:'Data'!$G$5000,IF($A2940&gt;$H$2,15000,$A2940))),"",INDEX(Data!$G$30:'Data'!$G$5000,IF($A2940&gt;$H$2,15000,$A2940))),"")</f>
        <v/>
      </c>
      <c r="G2940" s="96"/>
      <c r="H2940" s="96"/>
      <c r="I2940" s="96"/>
      <c r="J2940">
        <f t="shared" si="23"/>
        <v>3057</v>
      </c>
      <c r="K2940" t="str">
        <f>IFERROR(INDEX(Data!$C$30:'Data'!$C$5007,IF($J2940&gt;$P$2,15000,$J2940)),"")</f>
        <v/>
      </c>
      <c r="L2940" t="str">
        <f>IF(ISERROR(INDEX(Data!$D$30:'Data'!$D$5007,IF($J2940&gt;$P$2,15000,$J2940))),"",INDEX(Data!$D$30:'Data'!$D$5007,IF($J2940&gt;$P$2,15000,$J2940)))</f>
        <v/>
      </c>
      <c r="M2940" t="str">
        <f>IF(ISERROR(INDEX(Data!$H$30:'Data'!$H$5007,IF($J2940&gt;$P$2,15000,$J2940))),"",INDEX(Data!$H$30:'Data'!$H$5007,IF($J2940&gt;$P$2,15000,$J2940)))</f>
        <v/>
      </c>
    </row>
    <row r="2941" spans="1:13">
      <c r="A2941">
        <f t="shared" si="22"/>
        <v>3058</v>
      </c>
      <c r="B2941" t="str">
        <f>IF(Use_Der,IFERROR(INDEX(Data!$C$30:'Data'!$C$5000,IF($A2941&gt;$H$2,15000,$A2941)),""),"")</f>
        <v/>
      </c>
      <c r="C2941" t="str">
        <f>IF(Use_Der,IF(ISERROR(INDEX(Data!$D$30:'Data'!$D$5000,IF($A2941&gt;$H$2,15000,$A2941))),"",INDEX(Data!$D$30:'Data'!$D$5000,IF($A2941&gt;$H$2,15000,$A2941))),"")</f>
        <v/>
      </c>
      <c r="D2941" t="str">
        <f>IF(Use_Der,IF(ISERROR(INDEX(Data!$E$30:'Data'!$E$5000,IF($A2941&gt;$H$2,15000,$A2941))),"",INDEX(Data!$E$30:'Data'!$E$5000,IF($A2941&gt;$H$2,15000,$A2941))),"")</f>
        <v/>
      </c>
      <c r="E2941" t="str">
        <f>IF(Use_Der,IF(ISERROR(INDEX(Data!$F$30:'Data'!$F$5000,IF($A2941&gt;$H$2,15000,$A2941))),"",INDEX(Data!$F$30:'Data'!$F$5000,IF($A2941&gt;$H$2,15000,$A2941))),"")</f>
        <v/>
      </c>
      <c r="F2941" t="str">
        <f>IF(Use_Der,IF(ISERROR(INDEX(Data!$G$30:'Data'!$G$5000,IF($A2941&gt;$H$2,15000,$A2941))),"",INDEX(Data!$G$30:'Data'!$G$5000,IF($A2941&gt;$H$2,15000,$A2941))),"")</f>
        <v/>
      </c>
      <c r="G2941" s="96"/>
      <c r="H2941" s="96"/>
      <c r="I2941" s="96"/>
      <c r="J2941">
        <f t="shared" si="23"/>
        <v>3058</v>
      </c>
      <c r="K2941" t="str">
        <f>IFERROR(INDEX(Data!$C$30:'Data'!$C$5007,IF($J2941&gt;$P$2,15000,$J2941)),"")</f>
        <v/>
      </c>
      <c r="L2941" t="str">
        <f>IF(ISERROR(INDEX(Data!$D$30:'Data'!$D$5007,IF($J2941&gt;$P$2,15000,$J2941))),"",INDEX(Data!$D$30:'Data'!$D$5007,IF($J2941&gt;$P$2,15000,$J2941)))</f>
        <v/>
      </c>
      <c r="M2941" t="str">
        <f>IF(ISERROR(INDEX(Data!$H$30:'Data'!$H$5007,IF($J2941&gt;$P$2,15000,$J2941))),"",INDEX(Data!$H$30:'Data'!$H$5007,IF($J2941&gt;$P$2,15000,$J2941)))</f>
        <v/>
      </c>
    </row>
    <row r="2942" spans="1:13">
      <c r="A2942">
        <f t="shared" si="22"/>
        <v>3059</v>
      </c>
      <c r="B2942" t="str">
        <f>IF(Use_Der,IFERROR(INDEX(Data!$C$30:'Data'!$C$5000,IF($A2942&gt;$H$2,15000,$A2942)),""),"")</f>
        <v/>
      </c>
      <c r="C2942" t="str">
        <f>IF(Use_Der,IF(ISERROR(INDEX(Data!$D$30:'Data'!$D$5000,IF($A2942&gt;$H$2,15000,$A2942))),"",INDEX(Data!$D$30:'Data'!$D$5000,IF($A2942&gt;$H$2,15000,$A2942))),"")</f>
        <v/>
      </c>
      <c r="D2942" t="str">
        <f>IF(Use_Der,IF(ISERROR(INDEX(Data!$E$30:'Data'!$E$5000,IF($A2942&gt;$H$2,15000,$A2942))),"",INDEX(Data!$E$30:'Data'!$E$5000,IF($A2942&gt;$H$2,15000,$A2942))),"")</f>
        <v/>
      </c>
      <c r="E2942" t="str">
        <f>IF(Use_Der,IF(ISERROR(INDEX(Data!$F$30:'Data'!$F$5000,IF($A2942&gt;$H$2,15000,$A2942))),"",INDEX(Data!$F$30:'Data'!$F$5000,IF($A2942&gt;$H$2,15000,$A2942))),"")</f>
        <v/>
      </c>
      <c r="F2942" t="str">
        <f>IF(Use_Der,IF(ISERROR(INDEX(Data!$G$30:'Data'!$G$5000,IF($A2942&gt;$H$2,15000,$A2942))),"",INDEX(Data!$G$30:'Data'!$G$5000,IF($A2942&gt;$H$2,15000,$A2942))),"")</f>
        <v/>
      </c>
      <c r="G2942" s="96"/>
      <c r="H2942" s="96"/>
      <c r="I2942" s="96"/>
      <c r="J2942">
        <f t="shared" si="23"/>
        <v>3059</v>
      </c>
      <c r="K2942" t="str">
        <f>IFERROR(INDEX(Data!$C$30:'Data'!$C$5007,IF($J2942&gt;$P$2,15000,$J2942)),"")</f>
        <v/>
      </c>
      <c r="L2942" t="str">
        <f>IF(ISERROR(INDEX(Data!$D$30:'Data'!$D$5007,IF($J2942&gt;$P$2,15000,$J2942))),"",INDEX(Data!$D$30:'Data'!$D$5007,IF($J2942&gt;$P$2,15000,$J2942)))</f>
        <v/>
      </c>
      <c r="M2942" t="str">
        <f>IF(ISERROR(INDEX(Data!$H$30:'Data'!$H$5007,IF($J2942&gt;$P$2,15000,$J2942))),"",INDEX(Data!$H$30:'Data'!$H$5007,IF($J2942&gt;$P$2,15000,$J2942)))</f>
        <v/>
      </c>
    </row>
    <row r="2943" spans="1:13">
      <c r="A2943">
        <f t="shared" si="22"/>
        <v>3060</v>
      </c>
      <c r="B2943" t="str">
        <f>IF(Use_Der,IFERROR(INDEX(Data!$C$30:'Data'!$C$5000,IF($A2943&gt;$H$2,15000,$A2943)),""),"")</f>
        <v/>
      </c>
      <c r="C2943" t="str">
        <f>IF(Use_Der,IF(ISERROR(INDEX(Data!$D$30:'Data'!$D$5000,IF($A2943&gt;$H$2,15000,$A2943))),"",INDEX(Data!$D$30:'Data'!$D$5000,IF($A2943&gt;$H$2,15000,$A2943))),"")</f>
        <v/>
      </c>
      <c r="D2943" t="str">
        <f>IF(Use_Der,IF(ISERROR(INDEX(Data!$E$30:'Data'!$E$5000,IF($A2943&gt;$H$2,15000,$A2943))),"",INDEX(Data!$E$30:'Data'!$E$5000,IF($A2943&gt;$H$2,15000,$A2943))),"")</f>
        <v/>
      </c>
      <c r="E2943" t="str">
        <f>IF(Use_Der,IF(ISERROR(INDEX(Data!$F$30:'Data'!$F$5000,IF($A2943&gt;$H$2,15000,$A2943))),"",INDEX(Data!$F$30:'Data'!$F$5000,IF($A2943&gt;$H$2,15000,$A2943))),"")</f>
        <v/>
      </c>
      <c r="F2943" t="str">
        <f>IF(Use_Der,IF(ISERROR(INDEX(Data!$G$30:'Data'!$G$5000,IF($A2943&gt;$H$2,15000,$A2943))),"",INDEX(Data!$G$30:'Data'!$G$5000,IF($A2943&gt;$H$2,15000,$A2943))),"")</f>
        <v/>
      </c>
      <c r="G2943" s="96"/>
      <c r="H2943" s="96"/>
      <c r="I2943" s="96"/>
      <c r="J2943">
        <f t="shared" si="23"/>
        <v>3060</v>
      </c>
      <c r="K2943" t="str">
        <f>IFERROR(INDEX(Data!$C$30:'Data'!$C$5007,IF($J2943&gt;$P$2,15000,$J2943)),"")</f>
        <v/>
      </c>
      <c r="L2943" t="str">
        <f>IF(ISERROR(INDEX(Data!$D$30:'Data'!$D$5007,IF($J2943&gt;$P$2,15000,$J2943))),"",INDEX(Data!$D$30:'Data'!$D$5007,IF($J2943&gt;$P$2,15000,$J2943)))</f>
        <v/>
      </c>
      <c r="M2943" t="str">
        <f>IF(ISERROR(INDEX(Data!$H$30:'Data'!$H$5007,IF($J2943&gt;$P$2,15000,$J2943))),"",INDEX(Data!$H$30:'Data'!$H$5007,IF($J2943&gt;$P$2,15000,$J2943)))</f>
        <v/>
      </c>
    </row>
    <row r="2944" spans="1:13">
      <c r="A2944">
        <f t="shared" si="22"/>
        <v>3061</v>
      </c>
      <c r="B2944" t="str">
        <f>IF(Use_Der,IFERROR(INDEX(Data!$C$30:'Data'!$C$5000,IF($A2944&gt;$H$2,15000,$A2944)),""),"")</f>
        <v/>
      </c>
      <c r="C2944" t="str">
        <f>IF(Use_Der,IF(ISERROR(INDEX(Data!$D$30:'Data'!$D$5000,IF($A2944&gt;$H$2,15000,$A2944))),"",INDEX(Data!$D$30:'Data'!$D$5000,IF($A2944&gt;$H$2,15000,$A2944))),"")</f>
        <v/>
      </c>
      <c r="D2944" t="str">
        <f>IF(Use_Der,IF(ISERROR(INDEX(Data!$E$30:'Data'!$E$5000,IF($A2944&gt;$H$2,15000,$A2944))),"",INDEX(Data!$E$30:'Data'!$E$5000,IF($A2944&gt;$H$2,15000,$A2944))),"")</f>
        <v/>
      </c>
      <c r="E2944" t="str">
        <f>IF(Use_Der,IF(ISERROR(INDEX(Data!$F$30:'Data'!$F$5000,IF($A2944&gt;$H$2,15000,$A2944))),"",INDEX(Data!$F$30:'Data'!$F$5000,IF($A2944&gt;$H$2,15000,$A2944))),"")</f>
        <v/>
      </c>
      <c r="F2944" t="str">
        <f>IF(Use_Der,IF(ISERROR(INDEX(Data!$G$30:'Data'!$G$5000,IF($A2944&gt;$H$2,15000,$A2944))),"",INDEX(Data!$G$30:'Data'!$G$5000,IF($A2944&gt;$H$2,15000,$A2944))),"")</f>
        <v/>
      </c>
      <c r="G2944" s="96"/>
      <c r="H2944" s="96"/>
      <c r="I2944" s="96"/>
      <c r="J2944">
        <f t="shared" si="23"/>
        <v>3061</v>
      </c>
      <c r="K2944" t="str">
        <f>IFERROR(INDEX(Data!$C$30:'Data'!$C$5007,IF($J2944&gt;$P$2,15000,$J2944)),"")</f>
        <v/>
      </c>
      <c r="L2944" t="str">
        <f>IF(ISERROR(INDEX(Data!$D$30:'Data'!$D$5007,IF($J2944&gt;$P$2,15000,$J2944))),"",INDEX(Data!$D$30:'Data'!$D$5007,IF($J2944&gt;$P$2,15000,$J2944)))</f>
        <v/>
      </c>
      <c r="M2944" t="str">
        <f>IF(ISERROR(INDEX(Data!$H$30:'Data'!$H$5007,IF($J2944&gt;$P$2,15000,$J2944))),"",INDEX(Data!$H$30:'Data'!$H$5007,IF($J2944&gt;$P$2,15000,$J2944)))</f>
        <v/>
      </c>
    </row>
    <row r="2945" spans="1:13">
      <c r="A2945">
        <f t="shared" si="22"/>
        <v>3062</v>
      </c>
      <c r="B2945" t="str">
        <f>IF(Use_Der,IFERROR(INDEX(Data!$C$30:'Data'!$C$5000,IF($A2945&gt;$H$2,15000,$A2945)),""),"")</f>
        <v/>
      </c>
      <c r="C2945" t="str">
        <f>IF(Use_Der,IF(ISERROR(INDEX(Data!$D$30:'Data'!$D$5000,IF($A2945&gt;$H$2,15000,$A2945))),"",INDEX(Data!$D$30:'Data'!$D$5000,IF($A2945&gt;$H$2,15000,$A2945))),"")</f>
        <v/>
      </c>
      <c r="D2945" t="str">
        <f>IF(Use_Der,IF(ISERROR(INDEX(Data!$E$30:'Data'!$E$5000,IF($A2945&gt;$H$2,15000,$A2945))),"",INDEX(Data!$E$30:'Data'!$E$5000,IF($A2945&gt;$H$2,15000,$A2945))),"")</f>
        <v/>
      </c>
      <c r="E2945" t="str">
        <f>IF(Use_Der,IF(ISERROR(INDEX(Data!$F$30:'Data'!$F$5000,IF($A2945&gt;$H$2,15000,$A2945))),"",INDEX(Data!$F$30:'Data'!$F$5000,IF($A2945&gt;$H$2,15000,$A2945))),"")</f>
        <v/>
      </c>
      <c r="F2945" t="str">
        <f>IF(Use_Der,IF(ISERROR(INDEX(Data!$G$30:'Data'!$G$5000,IF($A2945&gt;$H$2,15000,$A2945))),"",INDEX(Data!$G$30:'Data'!$G$5000,IF($A2945&gt;$H$2,15000,$A2945))),"")</f>
        <v/>
      </c>
      <c r="G2945" s="96"/>
      <c r="H2945" s="96"/>
      <c r="I2945" s="96"/>
      <c r="J2945">
        <f t="shared" si="23"/>
        <v>3062</v>
      </c>
      <c r="K2945" t="str">
        <f>IFERROR(INDEX(Data!$C$30:'Data'!$C$5007,IF($J2945&gt;$P$2,15000,$J2945)),"")</f>
        <v/>
      </c>
      <c r="L2945" t="str">
        <f>IF(ISERROR(INDEX(Data!$D$30:'Data'!$D$5007,IF($J2945&gt;$P$2,15000,$J2945))),"",INDEX(Data!$D$30:'Data'!$D$5007,IF($J2945&gt;$P$2,15000,$J2945)))</f>
        <v/>
      </c>
      <c r="M2945" t="str">
        <f>IF(ISERROR(INDEX(Data!$H$30:'Data'!$H$5007,IF($J2945&gt;$P$2,15000,$J2945))),"",INDEX(Data!$H$30:'Data'!$H$5007,IF($J2945&gt;$P$2,15000,$J2945)))</f>
        <v/>
      </c>
    </row>
    <row r="2946" spans="1:13">
      <c r="A2946">
        <f t="shared" si="22"/>
        <v>3063</v>
      </c>
      <c r="B2946" t="str">
        <f>IF(Use_Der,IFERROR(INDEX(Data!$C$30:'Data'!$C$5000,IF($A2946&gt;$H$2,15000,$A2946)),""),"")</f>
        <v/>
      </c>
      <c r="C2946" t="str">
        <f>IF(Use_Der,IF(ISERROR(INDEX(Data!$D$30:'Data'!$D$5000,IF($A2946&gt;$H$2,15000,$A2946))),"",INDEX(Data!$D$30:'Data'!$D$5000,IF($A2946&gt;$H$2,15000,$A2946))),"")</f>
        <v/>
      </c>
      <c r="D2946" t="str">
        <f>IF(Use_Der,IF(ISERROR(INDEX(Data!$E$30:'Data'!$E$5000,IF($A2946&gt;$H$2,15000,$A2946))),"",INDEX(Data!$E$30:'Data'!$E$5000,IF($A2946&gt;$H$2,15000,$A2946))),"")</f>
        <v/>
      </c>
      <c r="E2946" t="str">
        <f>IF(Use_Der,IF(ISERROR(INDEX(Data!$F$30:'Data'!$F$5000,IF($A2946&gt;$H$2,15000,$A2946))),"",INDEX(Data!$F$30:'Data'!$F$5000,IF($A2946&gt;$H$2,15000,$A2946))),"")</f>
        <v/>
      </c>
      <c r="F2946" t="str">
        <f>IF(Use_Der,IF(ISERROR(INDEX(Data!$G$30:'Data'!$G$5000,IF($A2946&gt;$H$2,15000,$A2946))),"",INDEX(Data!$G$30:'Data'!$G$5000,IF($A2946&gt;$H$2,15000,$A2946))),"")</f>
        <v/>
      </c>
      <c r="G2946" s="96"/>
      <c r="H2946" s="96"/>
      <c r="I2946" s="96"/>
      <c r="J2946">
        <f t="shared" si="23"/>
        <v>3063</v>
      </c>
      <c r="K2946" t="str">
        <f>IFERROR(INDEX(Data!$C$30:'Data'!$C$5007,IF($J2946&gt;$P$2,15000,$J2946)),"")</f>
        <v/>
      </c>
      <c r="L2946" t="str">
        <f>IF(ISERROR(INDEX(Data!$D$30:'Data'!$D$5007,IF($J2946&gt;$P$2,15000,$J2946))),"",INDEX(Data!$D$30:'Data'!$D$5007,IF($J2946&gt;$P$2,15000,$J2946)))</f>
        <v/>
      </c>
      <c r="M2946" t="str">
        <f>IF(ISERROR(INDEX(Data!$H$30:'Data'!$H$5007,IF($J2946&gt;$P$2,15000,$J2946))),"",INDEX(Data!$H$30:'Data'!$H$5007,IF($J2946&gt;$P$2,15000,$J2946)))</f>
        <v/>
      </c>
    </row>
    <row r="2947" spans="1:13">
      <c r="A2947">
        <f t="shared" si="22"/>
        <v>3064</v>
      </c>
      <c r="B2947" t="str">
        <f>IF(Use_Der,IFERROR(INDEX(Data!$C$30:'Data'!$C$5000,IF($A2947&gt;$H$2,15000,$A2947)),""),"")</f>
        <v/>
      </c>
      <c r="C2947" t="str">
        <f>IF(Use_Der,IF(ISERROR(INDEX(Data!$D$30:'Data'!$D$5000,IF($A2947&gt;$H$2,15000,$A2947))),"",INDEX(Data!$D$30:'Data'!$D$5000,IF($A2947&gt;$H$2,15000,$A2947))),"")</f>
        <v/>
      </c>
      <c r="D2947" t="str">
        <f>IF(Use_Der,IF(ISERROR(INDEX(Data!$E$30:'Data'!$E$5000,IF($A2947&gt;$H$2,15000,$A2947))),"",INDEX(Data!$E$30:'Data'!$E$5000,IF($A2947&gt;$H$2,15000,$A2947))),"")</f>
        <v/>
      </c>
      <c r="E2947" t="str">
        <f>IF(Use_Der,IF(ISERROR(INDEX(Data!$F$30:'Data'!$F$5000,IF($A2947&gt;$H$2,15000,$A2947))),"",INDEX(Data!$F$30:'Data'!$F$5000,IF($A2947&gt;$H$2,15000,$A2947))),"")</f>
        <v/>
      </c>
      <c r="F2947" t="str">
        <f>IF(Use_Der,IF(ISERROR(INDEX(Data!$G$30:'Data'!$G$5000,IF($A2947&gt;$H$2,15000,$A2947))),"",INDEX(Data!$G$30:'Data'!$G$5000,IF($A2947&gt;$H$2,15000,$A2947))),"")</f>
        <v/>
      </c>
      <c r="G2947" s="96"/>
      <c r="H2947" s="96"/>
      <c r="I2947" s="96"/>
      <c r="J2947">
        <f t="shared" si="23"/>
        <v>3064</v>
      </c>
      <c r="K2947" t="str">
        <f>IFERROR(INDEX(Data!$C$30:'Data'!$C$5007,IF($J2947&gt;$P$2,15000,$J2947)),"")</f>
        <v/>
      </c>
      <c r="L2947" t="str">
        <f>IF(ISERROR(INDEX(Data!$D$30:'Data'!$D$5007,IF($J2947&gt;$P$2,15000,$J2947))),"",INDEX(Data!$D$30:'Data'!$D$5007,IF($J2947&gt;$P$2,15000,$J2947)))</f>
        <v/>
      </c>
      <c r="M2947" t="str">
        <f>IF(ISERROR(INDEX(Data!$H$30:'Data'!$H$5007,IF($J2947&gt;$P$2,15000,$J2947))),"",INDEX(Data!$H$30:'Data'!$H$5007,IF($J2947&gt;$P$2,15000,$J2947)))</f>
        <v/>
      </c>
    </row>
    <row r="2948" spans="1:13">
      <c r="A2948">
        <f t="shared" si="22"/>
        <v>3065</v>
      </c>
      <c r="B2948" t="str">
        <f>IF(Use_Der,IFERROR(INDEX(Data!$C$30:'Data'!$C$5000,IF($A2948&gt;$H$2,15000,$A2948)),""),"")</f>
        <v/>
      </c>
      <c r="C2948" t="str">
        <f>IF(Use_Der,IF(ISERROR(INDEX(Data!$D$30:'Data'!$D$5000,IF($A2948&gt;$H$2,15000,$A2948))),"",INDEX(Data!$D$30:'Data'!$D$5000,IF($A2948&gt;$H$2,15000,$A2948))),"")</f>
        <v/>
      </c>
      <c r="D2948" t="str">
        <f>IF(Use_Der,IF(ISERROR(INDEX(Data!$E$30:'Data'!$E$5000,IF($A2948&gt;$H$2,15000,$A2948))),"",INDEX(Data!$E$30:'Data'!$E$5000,IF($A2948&gt;$H$2,15000,$A2948))),"")</f>
        <v/>
      </c>
      <c r="E2948" t="str">
        <f>IF(Use_Der,IF(ISERROR(INDEX(Data!$F$30:'Data'!$F$5000,IF($A2948&gt;$H$2,15000,$A2948))),"",INDEX(Data!$F$30:'Data'!$F$5000,IF($A2948&gt;$H$2,15000,$A2948))),"")</f>
        <v/>
      </c>
      <c r="F2948" t="str">
        <f>IF(Use_Der,IF(ISERROR(INDEX(Data!$G$30:'Data'!$G$5000,IF($A2948&gt;$H$2,15000,$A2948))),"",INDEX(Data!$G$30:'Data'!$G$5000,IF($A2948&gt;$H$2,15000,$A2948))),"")</f>
        <v/>
      </c>
      <c r="G2948" s="96"/>
      <c r="H2948" s="96"/>
      <c r="I2948" s="96"/>
      <c r="J2948">
        <f t="shared" si="23"/>
        <v>3065</v>
      </c>
      <c r="K2948" t="str">
        <f>IFERROR(INDEX(Data!$C$30:'Data'!$C$5007,IF($J2948&gt;$P$2,15000,$J2948)),"")</f>
        <v/>
      </c>
      <c r="L2948" t="str">
        <f>IF(ISERROR(INDEX(Data!$D$30:'Data'!$D$5007,IF($J2948&gt;$P$2,15000,$J2948))),"",INDEX(Data!$D$30:'Data'!$D$5007,IF($J2948&gt;$P$2,15000,$J2948)))</f>
        <v/>
      </c>
      <c r="M2948" t="str">
        <f>IF(ISERROR(INDEX(Data!$H$30:'Data'!$H$5007,IF($J2948&gt;$P$2,15000,$J2948))),"",INDEX(Data!$H$30:'Data'!$H$5007,IF($J2948&gt;$P$2,15000,$J2948)))</f>
        <v/>
      </c>
    </row>
    <row r="2949" spans="1:13">
      <c r="A2949">
        <f t="shared" si="22"/>
        <v>3066</v>
      </c>
      <c r="B2949" t="str">
        <f>IF(Use_Der,IFERROR(INDEX(Data!$C$30:'Data'!$C$5000,IF($A2949&gt;$H$2,15000,$A2949)),""),"")</f>
        <v/>
      </c>
      <c r="C2949" t="str">
        <f>IF(Use_Der,IF(ISERROR(INDEX(Data!$D$30:'Data'!$D$5000,IF($A2949&gt;$H$2,15000,$A2949))),"",INDEX(Data!$D$30:'Data'!$D$5000,IF($A2949&gt;$H$2,15000,$A2949))),"")</f>
        <v/>
      </c>
      <c r="D2949" t="str">
        <f>IF(Use_Der,IF(ISERROR(INDEX(Data!$E$30:'Data'!$E$5000,IF($A2949&gt;$H$2,15000,$A2949))),"",INDEX(Data!$E$30:'Data'!$E$5000,IF($A2949&gt;$H$2,15000,$A2949))),"")</f>
        <v/>
      </c>
      <c r="E2949" t="str">
        <f>IF(Use_Der,IF(ISERROR(INDEX(Data!$F$30:'Data'!$F$5000,IF($A2949&gt;$H$2,15000,$A2949))),"",INDEX(Data!$F$30:'Data'!$F$5000,IF($A2949&gt;$H$2,15000,$A2949))),"")</f>
        <v/>
      </c>
      <c r="F2949" t="str">
        <f>IF(Use_Der,IF(ISERROR(INDEX(Data!$G$30:'Data'!$G$5000,IF($A2949&gt;$H$2,15000,$A2949))),"",INDEX(Data!$G$30:'Data'!$G$5000,IF($A2949&gt;$H$2,15000,$A2949))),"")</f>
        <v/>
      </c>
      <c r="G2949" s="96"/>
      <c r="H2949" s="96"/>
      <c r="I2949" s="96"/>
      <c r="J2949">
        <f t="shared" si="23"/>
        <v>3066</v>
      </c>
      <c r="K2949" t="str">
        <f>IFERROR(INDEX(Data!$C$30:'Data'!$C$5007,IF($J2949&gt;$P$2,15000,$J2949)),"")</f>
        <v/>
      </c>
      <c r="L2949" t="str">
        <f>IF(ISERROR(INDEX(Data!$D$30:'Data'!$D$5007,IF($J2949&gt;$P$2,15000,$J2949))),"",INDEX(Data!$D$30:'Data'!$D$5007,IF($J2949&gt;$P$2,15000,$J2949)))</f>
        <v/>
      </c>
      <c r="M2949" t="str">
        <f>IF(ISERROR(INDEX(Data!$H$30:'Data'!$H$5007,IF($J2949&gt;$P$2,15000,$J2949))),"",INDEX(Data!$H$30:'Data'!$H$5007,IF($J2949&gt;$P$2,15000,$J2949)))</f>
        <v/>
      </c>
    </row>
    <row r="2950" spans="1:13">
      <c r="A2950">
        <f t="shared" si="22"/>
        <v>3067</v>
      </c>
      <c r="B2950" t="str">
        <f>IF(Use_Der,IFERROR(INDEX(Data!$C$30:'Data'!$C$5000,IF($A2950&gt;$H$2,15000,$A2950)),""),"")</f>
        <v/>
      </c>
      <c r="C2950" t="str">
        <f>IF(Use_Der,IF(ISERROR(INDEX(Data!$D$30:'Data'!$D$5000,IF($A2950&gt;$H$2,15000,$A2950))),"",INDEX(Data!$D$30:'Data'!$D$5000,IF($A2950&gt;$H$2,15000,$A2950))),"")</f>
        <v/>
      </c>
      <c r="D2950" t="str">
        <f>IF(Use_Der,IF(ISERROR(INDEX(Data!$E$30:'Data'!$E$5000,IF($A2950&gt;$H$2,15000,$A2950))),"",INDEX(Data!$E$30:'Data'!$E$5000,IF($A2950&gt;$H$2,15000,$A2950))),"")</f>
        <v/>
      </c>
      <c r="E2950" t="str">
        <f>IF(Use_Der,IF(ISERROR(INDEX(Data!$F$30:'Data'!$F$5000,IF($A2950&gt;$H$2,15000,$A2950))),"",INDEX(Data!$F$30:'Data'!$F$5000,IF($A2950&gt;$H$2,15000,$A2950))),"")</f>
        <v/>
      </c>
      <c r="F2950" t="str">
        <f>IF(Use_Der,IF(ISERROR(INDEX(Data!$G$30:'Data'!$G$5000,IF($A2950&gt;$H$2,15000,$A2950))),"",INDEX(Data!$G$30:'Data'!$G$5000,IF($A2950&gt;$H$2,15000,$A2950))),"")</f>
        <v/>
      </c>
      <c r="G2950" s="96"/>
      <c r="H2950" s="96"/>
      <c r="I2950" s="96"/>
      <c r="J2950">
        <f t="shared" si="23"/>
        <v>3067</v>
      </c>
      <c r="K2950" t="str">
        <f>IFERROR(INDEX(Data!$C$30:'Data'!$C$5007,IF($J2950&gt;$P$2,15000,$J2950)),"")</f>
        <v/>
      </c>
      <c r="L2950" t="str">
        <f>IF(ISERROR(INDEX(Data!$D$30:'Data'!$D$5007,IF($J2950&gt;$P$2,15000,$J2950))),"",INDEX(Data!$D$30:'Data'!$D$5007,IF($J2950&gt;$P$2,15000,$J2950)))</f>
        <v/>
      </c>
      <c r="M2950" t="str">
        <f>IF(ISERROR(INDEX(Data!$H$30:'Data'!$H$5007,IF($J2950&gt;$P$2,15000,$J2950))),"",INDEX(Data!$H$30:'Data'!$H$5007,IF($J2950&gt;$P$2,15000,$J2950)))</f>
        <v/>
      </c>
    </row>
    <row r="2951" spans="1:13">
      <c r="A2951">
        <f t="shared" si="22"/>
        <v>3068</v>
      </c>
      <c r="B2951" t="str">
        <f>IF(Use_Der,IFERROR(INDEX(Data!$C$30:'Data'!$C$5000,IF($A2951&gt;$H$2,15000,$A2951)),""),"")</f>
        <v/>
      </c>
      <c r="C2951" t="str">
        <f>IF(Use_Der,IF(ISERROR(INDEX(Data!$D$30:'Data'!$D$5000,IF($A2951&gt;$H$2,15000,$A2951))),"",INDEX(Data!$D$30:'Data'!$D$5000,IF($A2951&gt;$H$2,15000,$A2951))),"")</f>
        <v/>
      </c>
      <c r="D2951" t="str">
        <f>IF(Use_Der,IF(ISERROR(INDEX(Data!$E$30:'Data'!$E$5000,IF($A2951&gt;$H$2,15000,$A2951))),"",INDEX(Data!$E$30:'Data'!$E$5000,IF($A2951&gt;$H$2,15000,$A2951))),"")</f>
        <v/>
      </c>
      <c r="E2951" t="str">
        <f>IF(Use_Der,IF(ISERROR(INDEX(Data!$F$30:'Data'!$F$5000,IF($A2951&gt;$H$2,15000,$A2951))),"",INDEX(Data!$F$30:'Data'!$F$5000,IF($A2951&gt;$H$2,15000,$A2951))),"")</f>
        <v/>
      </c>
      <c r="F2951" t="str">
        <f>IF(Use_Der,IF(ISERROR(INDEX(Data!$G$30:'Data'!$G$5000,IF($A2951&gt;$H$2,15000,$A2951))),"",INDEX(Data!$G$30:'Data'!$G$5000,IF($A2951&gt;$H$2,15000,$A2951))),"")</f>
        <v/>
      </c>
      <c r="G2951" s="96"/>
      <c r="H2951" s="96"/>
      <c r="I2951" s="96"/>
      <c r="J2951">
        <f t="shared" si="23"/>
        <v>3068</v>
      </c>
      <c r="K2951" t="str">
        <f>IFERROR(INDEX(Data!$C$30:'Data'!$C$5007,IF($J2951&gt;$P$2,15000,$J2951)),"")</f>
        <v/>
      </c>
      <c r="L2951" t="str">
        <f>IF(ISERROR(INDEX(Data!$D$30:'Data'!$D$5007,IF($J2951&gt;$P$2,15000,$J2951))),"",INDEX(Data!$D$30:'Data'!$D$5007,IF($J2951&gt;$P$2,15000,$J2951)))</f>
        <v/>
      </c>
      <c r="M2951" t="str">
        <f>IF(ISERROR(INDEX(Data!$H$30:'Data'!$H$5007,IF($J2951&gt;$P$2,15000,$J2951))),"",INDEX(Data!$H$30:'Data'!$H$5007,IF($J2951&gt;$P$2,15000,$J2951)))</f>
        <v/>
      </c>
    </row>
    <row r="2952" spans="1:13">
      <c r="A2952">
        <f t="shared" si="22"/>
        <v>3069</v>
      </c>
      <c r="B2952" t="str">
        <f>IF(Use_Der,IFERROR(INDEX(Data!$C$30:'Data'!$C$5000,IF($A2952&gt;$H$2,15000,$A2952)),""),"")</f>
        <v/>
      </c>
      <c r="C2952" t="str">
        <f>IF(Use_Der,IF(ISERROR(INDEX(Data!$D$30:'Data'!$D$5000,IF($A2952&gt;$H$2,15000,$A2952))),"",INDEX(Data!$D$30:'Data'!$D$5000,IF($A2952&gt;$H$2,15000,$A2952))),"")</f>
        <v/>
      </c>
      <c r="D2952" t="str">
        <f>IF(Use_Der,IF(ISERROR(INDEX(Data!$E$30:'Data'!$E$5000,IF($A2952&gt;$H$2,15000,$A2952))),"",INDEX(Data!$E$30:'Data'!$E$5000,IF($A2952&gt;$H$2,15000,$A2952))),"")</f>
        <v/>
      </c>
      <c r="E2952" t="str">
        <f>IF(Use_Der,IF(ISERROR(INDEX(Data!$F$30:'Data'!$F$5000,IF($A2952&gt;$H$2,15000,$A2952))),"",INDEX(Data!$F$30:'Data'!$F$5000,IF($A2952&gt;$H$2,15000,$A2952))),"")</f>
        <v/>
      </c>
      <c r="F2952" t="str">
        <f>IF(Use_Der,IF(ISERROR(INDEX(Data!$G$30:'Data'!$G$5000,IF($A2952&gt;$H$2,15000,$A2952))),"",INDEX(Data!$G$30:'Data'!$G$5000,IF($A2952&gt;$H$2,15000,$A2952))),"")</f>
        <v/>
      </c>
      <c r="G2952" s="96"/>
      <c r="H2952" s="96"/>
      <c r="I2952" s="96"/>
      <c r="J2952">
        <f t="shared" si="23"/>
        <v>3069</v>
      </c>
      <c r="K2952" t="str">
        <f>IFERROR(INDEX(Data!$C$30:'Data'!$C$5007,IF($J2952&gt;$P$2,15000,$J2952)),"")</f>
        <v/>
      </c>
      <c r="L2952" t="str">
        <f>IF(ISERROR(INDEX(Data!$D$30:'Data'!$D$5007,IF($J2952&gt;$P$2,15000,$J2952))),"",INDEX(Data!$D$30:'Data'!$D$5007,IF($J2952&gt;$P$2,15000,$J2952)))</f>
        <v/>
      </c>
      <c r="M2952" t="str">
        <f>IF(ISERROR(INDEX(Data!$H$30:'Data'!$H$5007,IF($J2952&gt;$P$2,15000,$J2952))),"",INDEX(Data!$H$30:'Data'!$H$5007,IF($J2952&gt;$P$2,15000,$J2952)))</f>
        <v/>
      </c>
    </row>
    <row r="2953" spans="1:13">
      <c r="A2953">
        <f t="shared" si="22"/>
        <v>3070</v>
      </c>
      <c r="B2953" t="str">
        <f>IF(Use_Der,IFERROR(INDEX(Data!$C$30:'Data'!$C$5000,IF($A2953&gt;$H$2,15000,$A2953)),""),"")</f>
        <v/>
      </c>
      <c r="C2953" t="str">
        <f>IF(Use_Der,IF(ISERROR(INDEX(Data!$D$30:'Data'!$D$5000,IF($A2953&gt;$H$2,15000,$A2953))),"",INDEX(Data!$D$30:'Data'!$D$5000,IF($A2953&gt;$H$2,15000,$A2953))),"")</f>
        <v/>
      </c>
      <c r="D2953" t="str">
        <f>IF(Use_Der,IF(ISERROR(INDEX(Data!$E$30:'Data'!$E$5000,IF($A2953&gt;$H$2,15000,$A2953))),"",INDEX(Data!$E$30:'Data'!$E$5000,IF($A2953&gt;$H$2,15000,$A2953))),"")</f>
        <v/>
      </c>
      <c r="E2953" t="str">
        <f>IF(Use_Der,IF(ISERROR(INDEX(Data!$F$30:'Data'!$F$5000,IF($A2953&gt;$H$2,15000,$A2953))),"",INDEX(Data!$F$30:'Data'!$F$5000,IF($A2953&gt;$H$2,15000,$A2953))),"")</f>
        <v/>
      </c>
      <c r="F2953" t="str">
        <f>IF(Use_Der,IF(ISERROR(INDEX(Data!$G$30:'Data'!$G$5000,IF($A2953&gt;$H$2,15000,$A2953))),"",INDEX(Data!$G$30:'Data'!$G$5000,IF($A2953&gt;$H$2,15000,$A2953))),"")</f>
        <v/>
      </c>
      <c r="G2953" s="96"/>
      <c r="H2953" s="96"/>
      <c r="I2953" s="96"/>
      <c r="J2953">
        <f t="shared" si="23"/>
        <v>3070</v>
      </c>
      <c r="K2953" t="str">
        <f>IFERROR(INDEX(Data!$C$30:'Data'!$C$5007,IF($J2953&gt;$P$2,15000,$J2953)),"")</f>
        <v/>
      </c>
      <c r="L2953" t="str">
        <f>IF(ISERROR(INDEX(Data!$D$30:'Data'!$D$5007,IF($J2953&gt;$P$2,15000,$J2953))),"",INDEX(Data!$D$30:'Data'!$D$5007,IF($J2953&gt;$P$2,15000,$J2953)))</f>
        <v/>
      </c>
      <c r="M2953" t="str">
        <f>IF(ISERROR(INDEX(Data!$H$30:'Data'!$H$5007,IF($J2953&gt;$P$2,15000,$J2953))),"",INDEX(Data!$H$30:'Data'!$H$5007,IF($J2953&gt;$P$2,15000,$J2953)))</f>
        <v/>
      </c>
    </row>
    <row r="2954" spans="1:13">
      <c r="A2954">
        <f t="shared" si="22"/>
        <v>3071</v>
      </c>
      <c r="B2954" t="str">
        <f>IF(Use_Der,IFERROR(INDEX(Data!$C$30:'Data'!$C$5000,IF($A2954&gt;$H$2,15000,$A2954)),""),"")</f>
        <v/>
      </c>
      <c r="C2954" t="str">
        <f>IF(Use_Der,IF(ISERROR(INDEX(Data!$D$30:'Data'!$D$5000,IF($A2954&gt;$H$2,15000,$A2954))),"",INDEX(Data!$D$30:'Data'!$D$5000,IF($A2954&gt;$H$2,15000,$A2954))),"")</f>
        <v/>
      </c>
      <c r="D2954" t="str">
        <f>IF(Use_Der,IF(ISERROR(INDEX(Data!$E$30:'Data'!$E$5000,IF($A2954&gt;$H$2,15000,$A2954))),"",INDEX(Data!$E$30:'Data'!$E$5000,IF($A2954&gt;$H$2,15000,$A2954))),"")</f>
        <v/>
      </c>
      <c r="E2954" t="str">
        <f>IF(Use_Der,IF(ISERROR(INDEX(Data!$F$30:'Data'!$F$5000,IF($A2954&gt;$H$2,15000,$A2954))),"",INDEX(Data!$F$30:'Data'!$F$5000,IF($A2954&gt;$H$2,15000,$A2954))),"")</f>
        <v/>
      </c>
      <c r="F2954" t="str">
        <f>IF(Use_Der,IF(ISERROR(INDEX(Data!$G$30:'Data'!$G$5000,IF($A2954&gt;$H$2,15000,$A2954))),"",INDEX(Data!$G$30:'Data'!$G$5000,IF($A2954&gt;$H$2,15000,$A2954))),"")</f>
        <v/>
      </c>
      <c r="G2954" s="96"/>
      <c r="H2954" s="96"/>
      <c r="I2954" s="96"/>
      <c r="J2954">
        <f t="shared" si="23"/>
        <v>3071</v>
      </c>
      <c r="K2954" t="str">
        <f>IFERROR(INDEX(Data!$C$30:'Data'!$C$5007,IF($J2954&gt;$P$2,15000,$J2954)),"")</f>
        <v/>
      </c>
      <c r="L2954" t="str">
        <f>IF(ISERROR(INDEX(Data!$D$30:'Data'!$D$5007,IF($J2954&gt;$P$2,15000,$J2954))),"",INDEX(Data!$D$30:'Data'!$D$5007,IF($J2954&gt;$P$2,15000,$J2954)))</f>
        <v/>
      </c>
      <c r="M2954" t="str">
        <f>IF(ISERROR(INDEX(Data!$H$30:'Data'!$H$5007,IF($J2954&gt;$P$2,15000,$J2954))),"",INDEX(Data!$H$30:'Data'!$H$5007,IF($J2954&gt;$P$2,15000,$J2954)))</f>
        <v/>
      </c>
    </row>
    <row r="2955" spans="1:13">
      <c r="A2955">
        <f t="shared" si="22"/>
        <v>3072</v>
      </c>
      <c r="B2955" t="str">
        <f>IF(Use_Der,IFERROR(INDEX(Data!$C$30:'Data'!$C$5000,IF($A2955&gt;$H$2,15000,$A2955)),""),"")</f>
        <v/>
      </c>
      <c r="C2955" t="str">
        <f>IF(Use_Der,IF(ISERROR(INDEX(Data!$D$30:'Data'!$D$5000,IF($A2955&gt;$H$2,15000,$A2955))),"",INDEX(Data!$D$30:'Data'!$D$5000,IF($A2955&gt;$H$2,15000,$A2955))),"")</f>
        <v/>
      </c>
      <c r="D2955" t="str">
        <f>IF(Use_Der,IF(ISERROR(INDEX(Data!$E$30:'Data'!$E$5000,IF($A2955&gt;$H$2,15000,$A2955))),"",INDEX(Data!$E$30:'Data'!$E$5000,IF($A2955&gt;$H$2,15000,$A2955))),"")</f>
        <v/>
      </c>
      <c r="E2955" t="str">
        <f>IF(Use_Der,IF(ISERROR(INDEX(Data!$F$30:'Data'!$F$5000,IF($A2955&gt;$H$2,15000,$A2955))),"",INDEX(Data!$F$30:'Data'!$F$5000,IF($A2955&gt;$H$2,15000,$A2955))),"")</f>
        <v/>
      </c>
      <c r="F2955" t="str">
        <f>IF(Use_Der,IF(ISERROR(INDEX(Data!$G$30:'Data'!$G$5000,IF($A2955&gt;$H$2,15000,$A2955))),"",INDEX(Data!$G$30:'Data'!$G$5000,IF($A2955&gt;$H$2,15000,$A2955))),"")</f>
        <v/>
      </c>
      <c r="G2955" s="96"/>
      <c r="H2955" s="96"/>
      <c r="I2955" s="96"/>
      <c r="J2955">
        <f t="shared" si="23"/>
        <v>3072</v>
      </c>
      <c r="K2955" t="str">
        <f>IFERROR(INDEX(Data!$C$30:'Data'!$C$5007,IF($J2955&gt;$P$2,15000,$J2955)),"")</f>
        <v/>
      </c>
      <c r="L2955" t="str">
        <f>IF(ISERROR(INDEX(Data!$D$30:'Data'!$D$5007,IF($J2955&gt;$P$2,15000,$J2955))),"",INDEX(Data!$D$30:'Data'!$D$5007,IF($J2955&gt;$P$2,15000,$J2955)))</f>
        <v/>
      </c>
      <c r="M2955" t="str">
        <f>IF(ISERROR(INDEX(Data!$H$30:'Data'!$H$5007,IF($J2955&gt;$P$2,15000,$J2955))),"",INDEX(Data!$H$30:'Data'!$H$5007,IF($J2955&gt;$P$2,15000,$J2955)))</f>
        <v/>
      </c>
    </row>
    <row r="2956" spans="1:13">
      <c r="A2956">
        <f t="shared" si="22"/>
        <v>3073</v>
      </c>
      <c r="B2956" t="str">
        <f>IF(Use_Der,IFERROR(INDEX(Data!$C$30:'Data'!$C$5000,IF($A2956&gt;$H$2,15000,$A2956)),""),"")</f>
        <v/>
      </c>
      <c r="C2956" t="str">
        <f>IF(Use_Der,IF(ISERROR(INDEX(Data!$D$30:'Data'!$D$5000,IF($A2956&gt;$H$2,15000,$A2956))),"",INDEX(Data!$D$30:'Data'!$D$5000,IF($A2956&gt;$H$2,15000,$A2956))),"")</f>
        <v/>
      </c>
      <c r="D2956" t="str">
        <f>IF(Use_Der,IF(ISERROR(INDEX(Data!$E$30:'Data'!$E$5000,IF($A2956&gt;$H$2,15000,$A2956))),"",INDEX(Data!$E$30:'Data'!$E$5000,IF($A2956&gt;$H$2,15000,$A2956))),"")</f>
        <v/>
      </c>
      <c r="E2956" t="str">
        <f>IF(Use_Der,IF(ISERROR(INDEX(Data!$F$30:'Data'!$F$5000,IF($A2956&gt;$H$2,15000,$A2956))),"",INDEX(Data!$F$30:'Data'!$F$5000,IF($A2956&gt;$H$2,15000,$A2956))),"")</f>
        <v/>
      </c>
      <c r="F2956" t="str">
        <f>IF(Use_Der,IF(ISERROR(INDEX(Data!$G$30:'Data'!$G$5000,IF($A2956&gt;$H$2,15000,$A2956))),"",INDEX(Data!$G$30:'Data'!$G$5000,IF($A2956&gt;$H$2,15000,$A2956))),"")</f>
        <v/>
      </c>
      <c r="G2956" s="96"/>
      <c r="H2956" s="96"/>
      <c r="I2956" s="96"/>
      <c r="J2956">
        <f t="shared" si="23"/>
        <v>3073</v>
      </c>
      <c r="K2956" t="str">
        <f>IFERROR(INDEX(Data!$C$30:'Data'!$C$5007,IF($J2956&gt;$P$2,15000,$J2956)),"")</f>
        <v/>
      </c>
      <c r="L2956" t="str">
        <f>IF(ISERROR(INDEX(Data!$D$30:'Data'!$D$5007,IF($J2956&gt;$P$2,15000,$J2956))),"",INDEX(Data!$D$30:'Data'!$D$5007,IF($J2956&gt;$P$2,15000,$J2956)))</f>
        <v/>
      </c>
      <c r="M2956" t="str">
        <f>IF(ISERROR(INDEX(Data!$H$30:'Data'!$H$5007,IF($J2956&gt;$P$2,15000,$J2956))),"",INDEX(Data!$H$30:'Data'!$H$5007,IF($J2956&gt;$P$2,15000,$J2956)))</f>
        <v/>
      </c>
    </row>
    <row r="2957" spans="1:13">
      <c r="A2957">
        <f t="shared" si="22"/>
        <v>3074</v>
      </c>
      <c r="B2957" t="str">
        <f>IF(Use_Der,IFERROR(INDEX(Data!$C$30:'Data'!$C$5000,IF($A2957&gt;$H$2,15000,$A2957)),""),"")</f>
        <v/>
      </c>
      <c r="C2957" t="str">
        <f>IF(Use_Der,IF(ISERROR(INDEX(Data!$D$30:'Data'!$D$5000,IF($A2957&gt;$H$2,15000,$A2957))),"",INDEX(Data!$D$30:'Data'!$D$5000,IF($A2957&gt;$H$2,15000,$A2957))),"")</f>
        <v/>
      </c>
      <c r="D2957" t="str">
        <f>IF(Use_Der,IF(ISERROR(INDEX(Data!$E$30:'Data'!$E$5000,IF($A2957&gt;$H$2,15000,$A2957))),"",INDEX(Data!$E$30:'Data'!$E$5000,IF($A2957&gt;$H$2,15000,$A2957))),"")</f>
        <v/>
      </c>
      <c r="E2957" t="str">
        <f>IF(Use_Der,IF(ISERROR(INDEX(Data!$F$30:'Data'!$F$5000,IF($A2957&gt;$H$2,15000,$A2957))),"",INDEX(Data!$F$30:'Data'!$F$5000,IF($A2957&gt;$H$2,15000,$A2957))),"")</f>
        <v/>
      </c>
      <c r="F2957" t="str">
        <f>IF(Use_Der,IF(ISERROR(INDEX(Data!$G$30:'Data'!$G$5000,IF($A2957&gt;$H$2,15000,$A2957))),"",INDEX(Data!$G$30:'Data'!$G$5000,IF($A2957&gt;$H$2,15000,$A2957))),"")</f>
        <v/>
      </c>
      <c r="G2957" s="96"/>
      <c r="H2957" s="96"/>
      <c r="I2957" s="96"/>
      <c r="J2957">
        <f t="shared" si="23"/>
        <v>3074</v>
      </c>
      <c r="K2957" t="str">
        <f>IFERROR(INDEX(Data!$C$30:'Data'!$C$5007,IF($J2957&gt;$P$2,15000,$J2957)),"")</f>
        <v/>
      </c>
      <c r="L2957" t="str">
        <f>IF(ISERROR(INDEX(Data!$D$30:'Data'!$D$5007,IF($J2957&gt;$P$2,15000,$J2957))),"",INDEX(Data!$D$30:'Data'!$D$5007,IF($J2957&gt;$P$2,15000,$J2957)))</f>
        <v/>
      </c>
      <c r="M2957" t="str">
        <f>IF(ISERROR(INDEX(Data!$H$30:'Data'!$H$5007,IF($J2957&gt;$P$2,15000,$J2957))),"",INDEX(Data!$H$30:'Data'!$H$5007,IF($J2957&gt;$P$2,15000,$J2957)))</f>
        <v/>
      </c>
    </row>
    <row r="2958" spans="1:13">
      <c r="A2958">
        <f t="shared" si="22"/>
        <v>3075</v>
      </c>
      <c r="B2958" t="str">
        <f>IF(Use_Der,IFERROR(INDEX(Data!$C$30:'Data'!$C$5000,IF($A2958&gt;$H$2,15000,$A2958)),""),"")</f>
        <v/>
      </c>
      <c r="C2958" t="str">
        <f>IF(Use_Der,IF(ISERROR(INDEX(Data!$D$30:'Data'!$D$5000,IF($A2958&gt;$H$2,15000,$A2958))),"",INDEX(Data!$D$30:'Data'!$D$5000,IF($A2958&gt;$H$2,15000,$A2958))),"")</f>
        <v/>
      </c>
      <c r="D2958" t="str">
        <f>IF(Use_Der,IF(ISERROR(INDEX(Data!$E$30:'Data'!$E$5000,IF($A2958&gt;$H$2,15000,$A2958))),"",INDEX(Data!$E$30:'Data'!$E$5000,IF($A2958&gt;$H$2,15000,$A2958))),"")</f>
        <v/>
      </c>
      <c r="E2958" t="str">
        <f>IF(Use_Der,IF(ISERROR(INDEX(Data!$F$30:'Data'!$F$5000,IF($A2958&gt;$H$2,15000,$A2958))),"",INDEX(Data!$F$30:'Data'!$F$5000,IF($A2958&gt;$H$2,15000,$A2958))),"")</f>
        <v/>
      </c>
      <c r="F2958" t="str">
        <f>IF(Use_Der,IF(ISERROR(INDEX(Data!$G$30:'Data'!$G$5000,IF($A2958&gt;$H$2,15000,$A2958))),"",INDEX(Data!$G$30:'Data'!$G$5000,IF($A2958&gt;$H$2,15000,$A2958))),"")</f>
        <v/>
      </c>
      <c r="G2958" s="96"/>
      <c r="H2958" s="96"/>
      <c r="I2958" s="96"/>
      <c r="J2958">
        <f t="shared" si="23"/>
        <v>3075</v>
      </c>
      <c r="K2958" t="str">
        <f>IFERROR(INDEX(Data!$C$30:'Data'!$C$5007,IF($J2958&gt;$P$2,15000,$J2958)),"")</f>
        <v/>
      </c>
      <c r="L2958" t="str">
        <f>IF(ISERROR(INDEX(Data!$D$30:'Data'!$D$5007,IF($J2958&gt;$P$2,15000,$J2958))),"",INDEX(Data!$D$30:'Data'!$D$5007,IF($J2958&gt;$P$2,15000,$J2958)))</f>
        <v/>
      </c>
      <c r="M2958" t="str">
        <f>IF(ISERROR(INDEX(Data!$H$30:'Data'!$H$5007,IF($J2958&gt;$P$2,15000,$J2958))),"",INDEX(Data!$H$30:'Data'!$H$5007,IF($J2958&gt;$P$2,15000,$J2958)))</f>
        <v/>
      </c>
    </row>
    <row r="2959" spans="1:13">
      <c r="A2959">
        <f t="shared" si="22"/>
        <v>3076</v>
      </c>
      <c r="B2959" t="str">
        <f>IF(Use_Der,IFERROR(INDEX(Data!$C$30:'Data'!$C$5000,IF($A2959&gt;$H$2,15000,$A2959)),""),"")</f>
        <v/>
      </c>
      <c r="C2959" t="str">
        <f>IF(Use_Der,IF(ISERROR(INDEX(Data!$D$30:'Data'!$D$5000,IF($A2959&gt;$H$2,15000,$A2959))),"",INDEX(Data!$D$30:'Data'!$D$5000,IF($A2959&gt;$H$2,15000,$A2959))),"")</f>
        <v/>
      </c>
      <c r="D2959" t="str">
        <f>IF(Use_Der,IF(ISERROR(INDEX(Data!$E$30:'Data'!$E$5000,IF($A2959&gt;$H$2,15000,$A2959))),"",INDEX(Data!$E$30:'Data'!$E$5000,IF($A2959&gt;$H$2,15000,$A2959))),"")</f>
        <v/>
      </c>
      <c r="E2959" t="str">
        <f>IF(Use_Der,IF(ISERROR(INDEX(Data!$F$30:'Data'!$F$5000,IF($A2959&gt;$H$2,15000,$A2959))),"",INDEX(Data!$F$30:'Data'!$F$5000,IF($A2959&gt;$H$2,15000,$A2959))),"")</f>
        <v/>
      </c>
      <c r="F2959" t="str">
        <f>IF(Use_Der,IF(ISERROR(INDEX(Data!$G$30:'Data'!$G$5000,IF($A2959&gt;$H$2,15000,$A2959))),"",INDEX(Data!$G$30:'Data'!$G$5000,IF($A2959&gt;$H$2,15000,$A2959))),"")</f>
        <v/>
      </c>
      <c r="G2959" s="96"/>
      <c r="H2959" s="96"/>
      <c r="I2959" s="96"/>
      <c r="J2959">
        <f t="shared" si="23"/>
        <v>3076</v>
      </c>
      <c r="K2959" t="str">
        <f>IFERROR(INDEX(Data!$C$30:'Data'!$C$5007,IF($J2959&gt;$P$2,15000,$J2959)),"")</f>
        <v/>
      </c>
      <c r="L2959" t="str">
        <f>IF(ISERROR(INDEX(Data!$D$30:'Data'!$D$5007,IF($J2959&gt;$P$2,15000,$J2959))),"",INDEX(Data!$D$30:'Data'!$D$5007,IF($J2959&gt;$P$2,15000,$J2959)))</f>
        <v/>
      </c>
      <c r="M2959" t="str">
        <f>IF(ISERROR(INDEX(Data!$H$30:'Data'!$H$5007,IF($J2959&gt;$P$2,15000,$J2959))),"",INDEX(Data!$H$30:'Data'!$H$5007,IF($J2959&gt;$P$2,15000,$J2959)))</f>
        <v/>
      </c>
    </row>
    <row r="2960" spans="1:13">
      <c r="A2960">
        <f t="shared" si="22"/>
        <v>3077</v>
      </c>
      <c r="B2960" t="str">
        <f>IF(Use_Der,IFERROR(INDEX(Data!$C$30:'Data'!$C$5000,IF($A2960&gt;$H$2,15000,$A2960)),""),"")</f>
        <v/>
      </c>
      <c r="C2960" t="str">
        <f>IF(Use_Der,IF(ISERROR(INDEX(Data!$D$30:'Data'!$D$5000,IF($A2960&gt;$H$2,15000,$A2960))),"",INDEX(Data!$D$30:'Data'!$D$5000,IF($A2960&gt;$H$2,15000,$A2960))),"")</f>
        <v/>
      </c>
      <c r="D2960" t="str">
        <f>IF(Use_Der,IF(ISERROR(INDEX(Data!$E$30:'Data'!$E$5000,IF($A2960&gt;$H$2,15000,$A2960))),"",INDEX(Data!$E$30:'Data'!$E$5000,IF($A2960&gt;$H$2,15000,$A2960))),"")</f>
        <v/>
      </c>
      <c r="E2960" t="str">
        <f>IF(Use_Der,IF(ISERROR(INDEX(Data!$F$30:'Data'!$F$5000,IF($A2960&gt;$H$2,15000,$A2960))),"",INDEX(Data!$F$30:'Data'!$F$5000,IF($A2960&gt;$H$2,15000,$A2960))),"")</f>
        <v/>
      </c>
      <c r="F2960" t="str">
        <f>IF(Use_Der,IF(ISERROR(INDEX(Data!$G$30:'Data'!$G$5000,IF($A2960&gt;$H$2,15000,$A2960))),"",INDEX(Data!$G$30:'Data'!$G$5000,IF($A2960&gt;$H$2,15000,$A2960))),"")</f>
        <v/>
      </c>
      <c r="G2960" s="96"/>
      <c r="H2960" s="96"/>
      <c r="I2960" s="96"/>
      <c r="J2960">
        <f t="shared" si="23"/>
        <v>3077</v>
      </c>
      <c r="K2960" t="str">
        <f>IFERROR(INDEX(Data!$C$30:'Data'!$C$5007,IF($J2960&gt;$P$2,15000,$J2960)),"")</f>
        <v/>
      </c>
      <c r="L2960" t="str">
        <f>IF(ISERROR(INDEX(Data!$D$30:'Data'!$D$5007,IF($J2960&gt;$P$2,15000,$J2960))),"",INDEX(Data!$D$30:'Data'!$D$5007,IF($J2960&gt;$P$2,15000,$J2960)))</f>
        <v/>
      </c>
      <c r="M2960" t="str">
        <f>IF(ISERROR(INDEX(Data!$H$30:'Data'!$H$5007,IF($J2960&gt;$P$2,15000,$J2960))),"",INDEX(Data!$H$30:'Data'!$H$5007,IF($J2960&gt;$P$2,15000,$J2960)))</f>
        <v/>
      </c>
    </row>
    <row r="2961" spans="1:13">
      <c r="A2961">
        <f t="shared" si="22"/>
        <v>3078</v>
      </c>
      <c r="B2961" t="str">
        <f>IF(Use_Der,IFERROR(INDEX(Data!$C$30:'Data'!$C$5000,IF($A2961&gt;$H$2,15000,$A2961)),""),"")</f>
        <v/>
      </c>
      <c r="C2961" t="str">
        <f>IF(Use_Der,IF(ISERROR(INDEX(Data!$D$30:'Data'!$D$5000,IF($A2961&gt;$H$2,15000,$A2961))),"",INDEX(Data!$D$30:'Data'!$D$5000,IF($A2961&gt;$H$2,15000,$A2961))),"")</f>
        <v/>
      </c>
      <c r="D2961" t="str">
        <f>IF(Use_Der,IF(ISERROR(INDEX(Data!$E$30:'Data'!$E$5000,IF($A2961&gt;$H$2,15000,$A2961))),"",INDEX(Data!$E$30:'Data'!$E$5000,IF($A2961&gt;$H$2,15000,$A2961))),"")</f>
        <v/>
      </c>
      <c r="E2961" t="str">
        <f>IF(Use_Der,IF(ISERROR(INDEX(Data!$F$30:'Data'!$F$5000,IF($A2961&gt;$H$2,15000,$A2961))),"",INDEX(Data!$F$30:'Data'!$F$5000,IF($A2961&gt;$H$2,15000,$A2961))),"")</f>
        <v/>
      </c>
      <c r="F2961" t="str">
        <f>IF(Use_Der,IF(ISERROR(INDEX(Data!$G$30:'Data'!$G$5000,IF($A2961&gt;$H$2,15000,$A2961))),"",INDEX(Data!$G$30:'Data'!$G$5000,IF($A2961&gt;$H$2,15000,$A2961))),"")</f>
        <v/>
      </c>
      <c r="G2961" s="96"/>
      <c r="H2961" s="96"/>
      <c r="I2961" s="96"/>
      <c r="J2961">
        <f t="shared" si="23"/>
        <v>3078</v>
      </c>
      <c r="K2961" t="str">
        <f>IFERROR(INDEX(Data!$C$30:'Data'!$C$5007,IF($J2961&gt;$P$2,15000,$J2961)),"")</f>
        <v/>
      </c>
      <c r="L2961" t="str">
        <f>IF(ISERROR(INDEX(Data!$D$30:'Data'!$D$5007,IF($J2961&gt;$P$2,15000,$J2961))),"",INDEX(Data!$D$30:'Data'!$D$5007,IF($J2961&gt;$P$2,15000,$J2961)))</f>
        <v/>
      </c>
      <c r="M2961" t="str">
        <f>IF(ISERROR(INDEX(Data!$H$30:'Data'!$H$5007,IF($J2961&gt;$P$2,15000,$J2961))),"",INDEX(Data!$H$30:'Data'!$H$5007,IF($J2961&gt;$P$2,15000,$J2961)))</f>
        <v/>
      </c>
    </row>
    <row r="2962" spans="1:13">
      <c r="A2962">
        <f t="shared" si="22"/>
        <v>3079</v>
      </c>
      <c r="B2962" t="str">
        <f>IF(Use_Der,IFERROR(INDEX(Data!$C$30:'Data'!$C$5000,IF($A2962&gt;$H$2,15000,$A2962)),""),"")</f>
        <v/>
      </c>
      <c r="C2962" t="str">
        <f>IF(Use_Der,IF(ISERROR(INDEX(Data!$D$30:'Data'!$D$5000,IF($A2962&gt;$H$2,15000,$A2962))),"",INDEX(Data!$D$30:'Data'!$D$5000,IF($A2962&gt;$H$2,15000,$A2962))),"")</f>
        <v/>
      </c>
      <c r="D2962" t="str">
        <f>IF(Use_Der,IF(ISERROR(INDEX(Data!$E$30:'Data'!$E$5000,IF($A2962&gt;$H$2,15000,$A2962))),"",INDEX(Data!$E$30:'Data'!$E$5000,IF($A2962&gt;$H$2,15000,$A2962))),"")</f>
        <v/>
      </c>
      <c r="E2962" t="str">
        <f>IF(Use_Der,IF(ISERROR(INDEX(Data!$F$30:'Data'!$F$5000,IF($A2962&gt;$H$2,15000,$A2962))),"",INDEX(Data!$F$30:'Data'!$F$5000,IF($A2962&gt;$H$2,15000,$A2962))),"")</f>
        <v/>
      </c>
      <c r="F2962" t="str">
        <f>IF(Use_Der,IF(ISERROR(INDEX(Data!$G$30:'Data'!$G$5000,IF($A2962&gt;$H$2,15000,$A2962))),"",INDEX(Data!$G$30:'Data'!$G$5000,IF($A2962&gt;$H$2,15000,$A2962))),"")</f>
        <v/>
      </c>
      <c r="G2962" s="96"/>
      <c r="H2962" s="96"/>
      <c r="I2962" s="96"/>
      <c r="J2962">
        <f t="shared" si="23"/>
        <v>3079</v>
      </c>
      <c r="K2962" t="str">
        <f>IFERROR(INDEX(Data!$C$30:'Data'!$C$5007,IF($J2962&gt;$P$2,15000,$J2962)),"")</f>
        <v/>
      </c>
      <c r="L2962" t="str">
        <f>IF(ISERROR(INDEX(Data!$D$30:'Data'!$D$5007,IF($J2962&gt;$P$2,15000,$J2962))),"",INDEX(Data!$D$30:'Data'!$D$5007,IF($J2962&gt;$P$2,15000,$J2962)))</f>
        <v/>
      </c>
      <c r="M2962" t="str">
        <f>IF(ISERROR(INDEX(Data!$H$30:'Data'!$H$5007,IF($J2962&gt;$P$2,15000,$J2962))),"",INDEX(Data!$H$30:'Data'!$H$5007,IF($J2962&gt;$P$2,15000,$J2962)))</f>
        <v/>
      </c>
    </row>
    <row r="2963" spans="1:13">
      <c r="A2963">
        <f t="shared" si="22"/>
        <v>3080</v>
      </c>
      <c r="B2963" t="str">
        <f>IF(Use_Der,IFERROR(INDEX(Data!$C$30:'Data'!$C$5000,IF($A2963&gt;$H$2,15000,$A2963)),""),"")</f>
        <v/>
      </c>
      <c r="C2963" t="str">
        <f>IF(Use_Der,IF(ISERROR(INDEX(Data!$D$30:'Data'!$D$5000,IF($A2963&gt;$H$2,15000,$A2963))),"",INDEX(Data!$D$30:'Data'!$D$5000,IF($A2963&gt;$H$2,15000,$A2963))),"")</f>
        <v/>
      </c>
      <c r="D2963" t="str">
        <f>IF(Use_Der,IF(ISERROR(INDEX(Data!$E$30:'Data'!$E$5000,IF($A2963&gt;$H$2,15000,$A2963))),"",INDEX(Data!$E$30:'Data'!$E$5000,IF($A2963&gt;$H$2,15000,$A2963))),"")</f>
        <v/>
      </c>
      <c r="E2963" t="str">
        <f>IF(Use_Der,IF(ISERROR(INDEX(Data!$F$30:'Data'!$F$5000,IF($A2963&gt;$H$2,15000,$A2963))),"",INDEX(Data!$F$30:'Data'!$F$5000,IF($A2963&gt;$H$2,15000,$A2963))),"")</f>
        <v/>
      </c>
      <c r="F2963" t="str">
        <f>IF(Use_Der,IF(ISERROR(INDEX(Data!$G$30:'Data'!$G$5000,IF($A2963&gt;$H$2,15000,$A2963))),"",INDEX(Data!$G$30:'Data'!$G$5000,IF($A2963&gt;$H$2,15000,$A2963))),"")</f>
        <v/>
      </c>
      <c r="G2963" s="96"/>
      <c r="H2963" s="96"/>
      <c r="I2963" s="96"/>
      <c r="J2963">
        <f t="shared" si="23"/>
        <v>3080</v>
      </c>
      <c r="K2963" t="str">
        <f>IFERROR(INDEX(Data!$C$30:'Data'!$C$5007,IF($J2963&gt;$P$2,15000,$J2963)),"")</f>
        <v/>
      </c>
      <c r="L2963" t="str">
        <f>IF(ISERROR(INDEX(Data!$D$30:'Data'!$D$5007,IF($J2963&gt;$P$2,15000,$J2963))),"",INDEX(Data!$D$30:'Data'!$D$5007,IF($J2963&gt;$P$2,15000,$J2963)))</f>
        <v/>
      </c>
      <c r="M2963" t="str">
        <f>IF(ISERROR(INDEX(Data!$H$30:'Data'!$H$5007,IF($J2963&gt;$P$2,15000,$J2963))),"",INDEX(Data!$H$30:'Data'!$H$5007,IF($J2963&gt;$P$2,15000,$J2963)))</f>
        <v/>
      </c>
    </row>
    <row r="2964" spans="1:13">
      <c r="A2964">
        <f t="shared" si="22"/>
        <v>3081</v>
      </c>
      <c r="B2964" t="str">
        <f>IF(Use_Der,IFERROR(INDEX(Data!$C$30:'Data'!$C$5000,IF($A2964&gt;$H$2,15000,$A2964)),""),"")</f>
        <v/>
      </c>
      <c r="C2964" t="str">
        <f>IF(Use_Der,IF(ISERROR(INDEX(Data!$D$30:'Data'!$D$5000,IF($A2964&gt;$H$2,15000,$A2964))),"",INDEX(Data!$D$30:'Data'!$D$5000,IF($A2964&gt;$H$2,15000,$A2964))),"")</f>
        <v/>
      </c>
      <c r="D2964" t="str">
        <f>IF(Use_Der,IF(ISERROR(INDEX(Data!$E$30:'Data'!$E$5000,IF($A2964&gt;$H$2,15000,$A2964))),"",INDEX(Data!$E$30:'Data'!$E$5000,IF($A2964&gt;$H$2,15000,$A2964))),"")</f>
        <v/>
      </c>
      <c r="E2964" t="str">
        <f>IF(Use_Der,IF(ISERROR(INDEX(Data!$F$30:'Data'!$F$5000,IF($A2964&gt;$H$2,15000,$A2964))),"",INDEX(Data!$F$30:'Data'!$F$5000,IF($A2964&gt;$H$2,15000,$A2964))),"")</f>
        <v/>
      </c>
      <c r="F2964" t="str">
        <f>IF(Use_Der,IF(ISERROR(INDEX(Data!$G$30:'Data'!$G$5000,IF($A2964&gt;$H$2,15000,$A2964))),"",INDEX(Data!$G$30:'Data'!$G$5000,IF($A2964&gt;$H$2,15000,$A2964))),"")</f>
        <v/>
      </c>
      <c r="G2964" s="96"/>
      <c r="H2964" s="96"/>
      <c r="I2964" s="96"/>
      <c r="J2964">
        <f t="shared" si="23"/>
        <v>3081</v>
      </c>
      <c r="K2964" t="str">
        <f>IFERROR(INDEX(Data!$C$30:'Data'!$C$5007,IF($J2964&gt;$P$2,15000,$J2964)),"")</f>
        <v/>
      </c>
      <c r="L2964" t="str">
        <f>IF(ISERROR(INDEX(Data!$D$30:'Data'!$D$5007,IF($J2964&gt;$P$2,15000,$J2964))),"",INDEX(Data!$D$30:'Data'!$D$5007,IF($J2964&gt;$P$2,15000,$J2964)))</f>
        <v/>
      </c>
      <c r="M2964" t="str">
        <f>IF(ISERROR(INDEX(Data!$H$30:'Data'!$H$5007,IF($J2964&gt;$P$2,15000,$J2964))),"",INDEX(Data!$H$30:'Data'!$H$5007,IF($J2964&gt;$P$2,15000,$J2964)))</f>
        <v/>
      </c>
    </row>
    <row r="2965" spans="1:13">
      <c r="A2965">
        <f t="shared" si="22"/>
        <v>3082</v>
      </c>
      <c r="B2965" t="str">
        <f>IF(Use_Der,IFERROR(INDEX(Data!$C$30:'Data'!$C$5000,IF($A2965&gt;$H$2,15000,$A2965)),""),"")</f>
        <v/>
      </c>
      <c r="C2965" t="str">
        <f>IF(Use_Der,IF(ISERROR(INDEX(Data!$D$30:'Data'!$D$5000,IF($A2965&gt;$H$2,15000,$A2965))),"",INDEX(Data!$D$30:'Data'!$D$5000,IF($A2965&gt;$H$2,15000,$A2965))),"")</f>
        <v/>
      </c>
      <c r="D2965" t="str">
        <f>IF(Use_Der,IF(ISERROR(INDEX(Data!$E$30:'Data'!$E$5000,IF($A2965&gt;$H$2,15000,$A2965))),"",INDEX(Data!$E$30:'Data'!$E$5000,IF($A2965&gt;$H$2,15000,$A2965))),"")</f>
        <v/>
      </c>
      <c r="E2965" t="str">
        <f>IF(Use_Der,IF(ISERROR(INDEX(Data!$F$30:'Data'!$F$5000,IF($A2965&gt;$H$2,15000,$A2965))),"",INDEX(Data!$F$30:'Data'!$F$5000,IF($A2965&gt;$H$2,15000,$A2965))),"")</f>
        <v/>
      </c>
      <c r="F2965" t="str">
        <f>IF(Use_Der,IF(ISERROR(INDEX(Data!$G$30:'Data'!$G$5000,IF($A2965&gt;$H$2,15000,$A2965))),"",INDEX(Data!$G$30:'Data'!$G$5000,IF($A2965&gt;$H$2,15000,$A2965))),"")</f>
        <v/>
      </c>
      <c r="G2965" s="96"/>
      <c r="H2965" s="96"/>
      <c r="I2965" s="96"/>
      <c r="J2965">
        <f t="shared" si="23"/>
        <v>3082</v>
      </c>
      <c r="K2965" t="str">
        <f>IFERROR(INDEX(Data!$C$30:'Data'!$C$5007,IF($J2965&gt;$P$2,15000,$J2965)),"")</f>
        <v/>
      </c>
      <c r="L2965" t="str">
        <f>IF(ISERROR(INDEX(Data!$D$30:'Data'!$D$5007,IF($J2965&gt;$P$2,15000,$J2965))),"",INDEX(Data!$D$30:'Data'!$D$5007,IF($J2965&gt;$P$2,15000,$J2965)))</f>
        <v/>
      </c>
      <c r="M2965" t="str">
        <f>IF(ISERROR(INDEX(Data!$H$30:'Data'!$H$5007,IF($J2965&gt;$P$2,15000,$J2965))),"",INDEX(Data!$H$30:'Data'!$H$5007,IF($J2965&gt;$P$2,15000,$J2965)))</f>
        <v/>
      </c>
    </row>
    <row r="2966" spans="1:13">
      <c r="A2966">
        <f t="shared" si="22"/>
        <v>3083</v>
      </c>
      <c r="B2966" t="str">
        <f>IF(Use_Der,IFERROR(INDEX(Data!$C$30:'Data'!$C$5000,IF($A2966&gt;$H$2,15000,$A2966)),""),"")</f>
        <v/>
      </c>
      <c r="C2966" t="str">
        <f>IF(Use_Der,IF(ISERROR(INDEX(Data!$D$30:'Data'!$D$5000,IF($A2966&gt;$H$2,15000,$A2966))),"",INDEX(Data!$D$30:'Data'!$D$5000,IF($A2966&gt;$H$2,15000,$A2966))),"")</f>
        <v/>
      </c>
      <c r="D2966" t="str">
        <f>IF(Use_Der,IF(ISERROR(INDEX(Data!$E$30:'Data'!$E$5000,IF($A2966&gt;$H$2,15000,$A2966))),"",INDEX(Data!$E$30:'Data'!$E$5000,IF($A2966&gt;$H$2,15000,$A2966))),"")</f>
        <v/>
      </c>
      <c r="E2966" t="str">
        <f>IF(Use_Der,IF(ISERROR(INDEX(Data!$F$30:'Data'!$F$5000,IF($A2966&gt;$H$2,15000,$A2966))),"",INDEX(Data!$F$30:'Data'!$F$5000,IF($A2966&gt;$H$2,15000,$A2966))),"")</f>
        <v/>
      </c>
      <c r="F2966" t="str">
        <f>IF(Use_Der,IF(ISERROR(INDEX(Data!$G$30:'Data'!$G$5000,IF($A2966&gt;$H$2,15000,$A2966))),"",INDEX(Data!$G$30:'Data'!$G$5000,IF($A2966&gt;$H$2,15000,$A2966))),"")</f>
        <v/>
      </c>
      <c r="G2966" s="96"/>
      <c r="H2966" s="96"/>
      <c r="I2966" s="96"/>
      <c r="J2966">
        <f t="shared" si="23"/>
        <v>3083</v>
      </c>
      <c r="K2966" t="str">
        <f>IFERROR(INDEX(Data!$C$30:'Data'!$C$5007,IF($J2966&gt;$P$2,15000,$J2966)),"")</f>
        <v/>
      </c>
      <c r="L2966" t="str">
        <f>IF(ISERROR(INDEX(Data!$D$30:'Data'!$D$5007,IF($J2966&gt;$P$2,15000,$J2966))),"",INDEX(Data!$D$30:'Data'!$D$5007,IF($J2966&gt;$P$2,15000,$J2966)))</f>
        <v/>
      </c>
      <c r="M2966" t="str">
        <f>IF(ISERROR(INDEX(Data!$H$30:'Data'!$H$5007,IF($J2966&gt;$P$2,15000,$J2966))),"",INDEX(Data!$H$30:'Data'!$H$5007,IF($J2966&gt;$P$2,15000,$J2966)))</f>
        <v/>
      </c>
    </row>
    <row r="2967" spans="1:13">
      <c r="A2967">
        <f t="shared" si="22"/>
        <v>3084</v>
      </c>
      <c r="B2967" t="str">
        <f>IF(Use_Der,IFERROR(INDEX(Data!$C$30:'Data'!$C$5000,IF($A2967&gt;$H$2,15000,$A2967)),""),"")</f>
        <v/>
      </c>
      <c r="C2967" t="str">
        <f>IF(Use_Der,IF(ISERROR(INDEX(Data!$D$30:'Data'!$D$5000,IF($A2967&gt;$H$2,15000,$A2967))),"",INDEX(Data!$D$30:'Data'!$D$5000,IF($A2967&gt;$H$2,15000,$A2967))),"")</f>
        <v/>
      </c>
      <c r="D2967" t="str">
        <f>IF(Use_Der,IF(ISERROR(INDEX(Data!$E$30:'Data'!$E$5000,IF($A2967&gt;$H$2,15000,$A2967))),"",INDEX(Data!$E$30:'Data'!$E$5000,IF($A2967&gt;$H$2,15000,$A2967))),"")</f>
        <v/>
      </c>
      <c r="E2967" t="str">
        <f>IF(Use_Der,IF(ISERROR(INDEX(Data!$F$30:'Data'!$F$5000,IF($A2967&gt;$H$2,15000,$A2967))),"",INDEX(Data!$F$30:'Data'!$F$5000,IF($A2967&gt;$H$2,15000,$A2967))),"")</f>
        <v/>
      </c>
      <c r="F2967" t="str">
        <f>IF(Use_Der,IF(ISERROR(INDEX(Data!$G$30:'Data'!$G$5000,IF($A2967&gt;$H$2,15000,$A2967))),"",INDEX(Data!$G$30:'Data'!$G$5000,IF($A2967&gt;$H$2,15000,$A2967))),"")</f>
        <v/>
      </c>
      <c r="G2967" s="96"/>
      <c r="H2967" s="96"/>
      <c r="I2967" s="96"/>
      <c r="J2967">
        <f t="shared" si="23"/>
        <v>3084</v>
      </c>
      <c r="K2967" t="str">
        <f>IFERROR(INDEX(Data!$C$30:'Data'!$C$5007,IF($J2967&gt;$P$2,15000,$J2967)),"")</f>
        <v/>
      </c>
      <c r="L2967" t="str">
        <f>IF(ISERROR(INDEX(Data!$D$30:'Data'!$D$5007,IF($J2967&gt;$P$2,15000,$J2967))),"",INDEX(Data!$D$30:'Data'!$D$5007,IF($J2967&gt;$P$2,15000,$J2967)))</f>
        <v/>
      </c>
      <c r="M2967" t="str">
        <f>IF(ISERROR(INDEX(Data!$H$30:'Data'!$H$5007,IF($J2967&gt;$P$2,15000,$J2967))),"",INDEX(Data!$H$30:'Data'!$H$5007,IF($J2967&gt;$P$2,15000,$J2967)))</f>
        <v/>
      </c>
    </row>
    <row r="2968" spans="1:13">
      <c r="A2968">
        <f t="shared" si="22"/>
        <v>3085</v>
      </c>
      <c r="B2968" t="str">
        <f>IF(Use_Der,IFERROR(INDEX(Data!$C$30:'Data'!$C$5000,IF($A2968&gt;$H$2,15000,$A2968)),""),"")</f>
        <v/>
      </c>
      <c r="C2968" t="str">
        <f>IF(Use_Der,IF(ISERROR(INDEX(Data!$D$30:'Data'!$D$5000,IF($A2968&gt;$H$2,15000,$A2968))),"",INDEX(Data!$D$30:'Data'!$D$5000,IF($A2968&gt;$H$2,15000,$A2968))),"")</f>
        <v/>
      </c>
      <c r="D2968" t="str">
        <f>IF(Use_Der,IF(ISERROR(INDEX(Data!$E$30:'Data'!$E$5000,IF($A2968&gt;$H$2,15000,$A2968))),"",INDEX(Data!$E$30:'Data'!$E$5000,IF($A2968&gt;$H$2,15000,$A2968))),"")</f>
        <v/>
      </c>
      <c r="E2968" t="str">
        <f>IF(Use_Der,IF(ISERROR(INDEX(Data!$F$30:'Data'!$F$5000,IF($A2968&gt;$H$2,15000,$A2968))),"",INDEX(Data!$F$30:'Data'!$F$5000,IF($A2968&gt;$H$2,15000,$A2968))),"")</f>
        <v/>
      </c>
      <c r="F2968" t="str">
        <f>IF(Use_Der,IF(ISERROR(INDEX(Data!$G$30:'Data'!$G$5000,IF($A2968&gt;$H$2,15000,$A2968))),"",INDEX(Data!$G$30:'Data'!$G$5000,IF($A2968&gt;$H$2,15000,$A2968))),"")</f>
        <v/>
      </c>
      <c r="G2968" s="96"/>
      <c r="H2968" s="96"/>
      <c r="I2968" s="96"/>
      <c r="J2968">
        <f t="shared" si="23"/>
        <v>3085</v>
      </c>
      <c r="K2968" t="str">
        <f>IFERROR(INDEX(Data!$C$30:'Data'!$C$5007,IF($J2968&gt;$P$2,15000,$J2968)),"")</f>
        <v/>
      </c>
      <c r="L2968" t="str">
        <f>IF(ISERROR(INDEX(Data!$D$30:'Data'!$D$5007,IF($J2968&gt;$P$2,15000,$J2968))),"",INDEX(Data!$D$30:'Data'!$D$5007,IF($J2968&gt;$P$2,15000,$J2968)))</f>
        <v/>
      </c>
      <c r="M2968" t="str">
        <f>IF(ISERROR(INDEX(Data!$H$30:'Data'!$H$5007,IF($J2968&gt;$P$2,15000,$J2968))),"",INDEX(Data!$H$30:'Data'!$H$5007,IF($J2968&gt;$P$2,15000,$J2968)))</f>
        <v/>
      </c>
    </row>
    <row r="2969" spans="1:13">
      <c r="A2969">
        <f t="shared" si="22"/>
        <v>3086</v>
      </c>
      <c r="B2969" t="str">
        <f>IF(Use_Der,IFERROR(INDEX(Data!$C$30:'Data'!$C$5000,IF($A2969&gt;$H$2,15000,$A2969)),""),"")</f>
        <v/>
      </c>
      <c r="C2969" t="str">
        <f>IF(Use_Der,IF(ISERROR(INDEX(Data!$D$30:'Data'!$D$5000,IF($A2969&gt;$H$2,15000,$A2969))),"",INDEX(Data!$D$30:'Data'!$D$5000,IF($A2969&gt;$H$2,15000,$A2969))),"")</f>
        <v/>
      </c>
      <c r="D2969" t="str">
        <f>IF(Use_Der,IF(ISERROR(INDEX(Data!$E$30:'Data'!$E$5000,IF($A2969&gt;$H$2,15000,$A2969))),"",INDEX(Data!$E$30:'Data'!$E$5000,IF($A2969&gt;$H$2,15000,$A2969))),"")</f>
        <v/>
      </c>
      <c r="E2969" t="str">
        <f>IF(Use_Der,IF(ISERROR(INDEX(Data!$F$30:'Data'!$F$5000,IF($A2969&gt;$H$2,15000,$A2969))),"",INDEX(Data!$F$30:'Data'!$F$5000,IF($A2969&gt;$H$2,15000,$A2969))),"")</f>
        <v/>
      </c>
      <c r="F2969" t="str">
        <f>IF(Use_Der,IF(ISERROR(INDEX(Data!$G$30:'Data'!$G$5000,IF($A2969&gt;$H$2,15000,$A2969))),"",INDEX(Data!$G$30:'Data'!$G$5000,IF($A2969&gt;$H$2,15000,$A2969))),"")</f>
        <v/>
      </c>
      <c r="G2969" s="96"/>
      <c r="H2969" s="96"/>
      <c r="I2969" s="96"/>
      <c r="J2969">
        <f t="shared" si="23"/>
        <v>3086</v>
      </c>
      <c r="K2969" t="str">
        <f>IFERROR(INDEX(Data!$C$30:'Data'!$C$5007,IF($J2969&gt;$P$2,15000,$J2969)),"")</f>
        <v/>
      </c>
      <c r="L2969" t="str">
        <f>IF(ISERROR(INDEX(Data!$D$30:'Data'!$D$5007,IF($J2969&gt;$P$2,15000,$J2969))),"",INDEX(Data!$D$30:'Data'!$D$5007,IF($J2969&gt;$P$2,15000,$J2969)))</f>
        <v/>
      </c>
      <c r="M2969" t="str">
        <f>IF(ISERROR(INDEX(Data!$H$30:'Data'!$H$5007,IF($J2969&gt;$P$2,15000,$J2969))),"",INDEX(Data!$H$30:'Data'!$H$5007,IF($J2969&gt;$P$2,15000,$J2969)))</f>
        <v/>
      </c>
    </row>
    <row r="2970" spans="1:13">
      <c r="A2970">
        <f t="shared" si="22"/>
        <v>3087</v>
      </c>
      <c r="B2970" t="str">
        <f>IF(Use_Der,IFERROR(INDEX(Data!$C$30:'Data'!$C$5000,IF($A2970&gt;$H$2,15000,$A2970)),""),"")</f>
        <v/>
      </c>
      <c r="C2970" t="str">
        <f>IF(Use_Der,IF(ISERROR(INDEX(Data!$D$30:'Data'!$D$5000,IF($A2970&gt;$H$2,15000,$A2970))),"",INDEX(Data!$D$30:'Data'!$D$5000,IF($A2970&gt;$H$2,15000,$A2970))),"")</f>
        <v/>
      </c>
      <c r="D2970" t="str">
        <f>IF(Use_Der,IF(ISERROR(INDEX(Data!$E$30:'Data'!$E$5000,IF($A2970&gt;$H$2,15000,$A2970))),"",INDEX(Data!$E$30:'Data'!$E$5000,IF($A2970&gt;$H$2,15000,$A2970))),"")</f>
        <v/>
      </c>
      <c r="E2970" t="str">
        <f>IF(Use_Der,IF(ISERROR(INDEX(Data!$F$30:'Data'!$F$5000,IF($A2970&gt;$H$2,15000,$A2970))),"",INDEX(Data!$F$30:'Data'!$F$5000,IF($A2970&gt;$H$2,15000,$A2970))),"")</f>
        <v/>
      </c>
      <c r="F2970" t="str">
        <f>IF(Use_Der,IF(ISERROR(INDEX(Data!$G$30:'Data'!$G$5000,IF($A2970&gt;$H$2,15000,$A2970))),"",INDEX(Data!$G$30:'Data'!$G$5000,IF($A2970&gt;$H$2,15000,$A2970))),"")</f>
        <v/>
      </c>
      <c r="G2970" s="96"/>
      <c r="H2970" s="96"/>
      <c r="I2970" s="96"/>
      <c r="J2970">
        <f t="shared" si="23"/>
        <v>3087</v>
      </c>
      <c r="K2970" t="str">
        <f>IFERROR(INDEX(Data!$C$30:'Data'!$C$5007,IF($J2970&gt;$P$2,15000,$J2970)),"")</f>
        <v/>
      </c>
      <c r="L2970" t="str">
        <f>IF(ISERROR(INDEX(Data!$D$30:'Data'!$D$5007,IF($J2970&gt;$P$2,15000,$J2970))),"",INDEX(Data!$D$30:'Data'!$D$5007,IF($J2970&gt;$P$2,15000,$J2970)))</f>
        <v/>
      </c>
      <c r="M2970" t="str">
        <f>IF(ISERROR(INDEX(Data!$H$30:'Data'!$H$5007,IF($J2970&gt;$P$2,15000,$J2970))),"",INDEX(Data!$H$30:'Data'!$H$5007,IF($J2970&gt;$P$2,15000,$J2970)))</f>
        <v/>
      </c>
    </row>
    <row r="2971" spans="1:13">
      <c r="A2971">
        <f t="shared" si="22"/>
        <v>3088</v>
      </c>
      <c r="B2971" t="str">
        <f>IF(Use_Der,IFERROR(INDEX(Data!$C$30:'Data'!$C$5000,IF($A2971&gt;$H$2,15000,$A2971)),""),"")</f>
        <v/>
      </c>
      <c r="C2971" t="str">
        <f>IF(Use_Der,IF(ISERROR(INDEX(Data!$D$30:'Data'!$D$5000,IF($A2971&gt;$H$2,15000,$A2971))),"",INDEX(Data!$D$30:'Data'!$D$5000,IF($A2971&gt;$H$2,15000,$A2971))),"")</f>
        <v/>
      </c>
      <c r="D2971" t="str">
        <f>IF(Use_Der,IF(ISERROR(INDEX(Data!$E$30:'Data'!$E$5000,IF($A2971&gt;$H$2,15000,$A2971))),"",INDEX(Data!$E$30:'Data'!$E$5000,IF($A2971&gt;$H$2,15000,$A2971))),"")</f>
        <v/>
      </c>
      <c r="E2971" t="str">
        <f>IF(Use_Der,IF(ISERROR(INDEX(Data!$F$30:'Data'!$F$5000,IF($A2971&gt;$H$2,15000,$A2971))),"",INDEX(Data!$F$30:'Data'!$F$5000,IF($A2971&gt;$H$2,15000,$A2971))),"")</f>
        <v/>
      </c>
      <c r="F2971" t="str">
        <f>IF(Use_Der,IF(ISERROR(INDEX(Data!$G$30:'Data'!$G$5000,IF($A2971&gt;$H$2,15000,$A2971))),"",INDEX(Data!$G$30:'Data'!$G$5000,IF($A2971&gt;$H$2,15000,$A2971))),"")</f>
        <v/>
      </c>
      <c r="G2971" s="96"/>
      <c r="H2971" s="96"/>
      <c r="I2971" s="96"/>
      <c r="J2971">
        <f t="shared" si="23"/>
        <v>3088</v>
      </c>
      <c r="K2971" t="str">
        <f>IFERROR(INDEX(Data!$C$30:'Data'!$C$5007,IF($J2971&gt;$P$2,15000,$J2971)),"")</f>
        <v/>
      </c>
      <c r="L2971" t="str">
        <f>IF(ISERROR(INDEX(Data!$D$30:'Data'!$D$5007,IF($J2971&gt;$P$2,15000,$J2971))),"",INDEX(Data!$D$30:'Data'!$D$5007,IF($J2971&gt;$P$2,15000,$J2971)))</f>
        <v/>
      </c>
      <c r="M2971" t="str">
        <f>IF(ISERROR(INDEX(Data!$H$30:'Data'!$H$5007,IF($J2971&gt;$P$2,15000,$J2971))),"",INDEX(Data!$H$30:'Data'!$H$5007,IF($J2971&gt;$P$2,15000,$J2971)))</f>
        <v/>
      </c>
    </row>
    <row r="2972" spans="1:13">
      <c r="A2972">
        <f t="shared" si="22"/>
        <v>3089</v>
      </c>
      <c r="B2972" t="str">
        <f>IF(Use_Der,IFERROR(INDEX(Data!$C$30:'Data'!$C$5000,IF($A2972&gt;$H$2,15000,$A2972)),""),"")</f>
        <v/>
      </c>
      <c r="C2972" t="str">
        <f>IF(Use_Der,IF(ISERROR(INDEX(Data!$D$30:'Data'!$D$5000,IF($A2972&gt;$H$2,15000,$A2972))),"",INDEX(Data!$D$30:'Data'!$D$5000,IF($A2972&gt;$H$2,15000,$A2972))),"")</f>
        <v/>
      </c>
      <c r="D2972" t="str">
        <f>IF(Use_Der,IF(ISERROR(INDEX(Data!$E$30:'Data'!$E$5000,IF($A2972&gt;$H$2,15000,$A2972))),"",INDEX(Data!$E$30:'Data'!$E$5000,IF($A2972&gt;$H$2,15000,$A2972))),"")</f>
        <v/>
      </c>
      <c r="E2972" t="str">
        <f>IF(Use_Der,IF(ISERROR(INDEX(Data!$F$30:'Data'!$F$5000,IF($A2972&gt;$H$2,15000,$A2972))),"",INDEX(Data!$F$30:'Data'!$F$5000,IF($A2972&gt;$H$2,15000,$A2972))),"")</f>
        <v/>
      </c>
      <c r="F2972" t="str">
        <f>IF(Use_Der,IF(ISERROR(INDEX(Data!$G$30:'Data'!$G$5000,IF($A2972&gt;$H$2,15000,$A2972))),"",INDEX(Data!$G$30:'Data'!$G$5000,IF($A2972&gt;$H$2,15000,$A2972))),"")</f>
        <v/>
      </c>
      <c r="G2972" s="96"/>
      <c r="H2972" s="96"/>
      <c r="I2972" s="96"/>
      <c r="J2972">
        <f t="shared" si="23"/>
        <v>3089</v>
      </c>
      <c r="K2972" t="str">
        <f>IFERROR(INDEX(Data!$C$30:'Data'!$C$5007,IF($J2972&gt;$P$2,15000,$J2972)),"")</f>
        <v/>
      </c>
      <c r="L2972" t="str">
        <f>IF(ISERROR(INDEX(Data!$D$30:'Data'!$D$5007,IF($J2972&gt;$P$2,15000,$J2972))),"",INDEX(Data!$D$30:'Data'!$D$5007,IF($J2972&gt;$P$2,15000,$J2972)))</f>
        <v/>
      </c>
      <c r="M2972" t="str">
        <f>IF(ISERROR(INDEX(Data!$H$30:'Data'!$H$5007,IF($J2972&gt;$P$2,15000,$J2972))),"",INDEX(Data!$H$30:'Data'!$H$5007,IF($J2972&gt;$P$2,15000,$J2972)))</f>
        <v/>
      </c>
    </row>
    <row r="2973" spans="1:13">
      <c r="A2973">
        <f t="shared" si="22"/>
        <v>3090</v>
      </c>
      <c r="B2973" t="str">
        <f>IF(Use_Der,IFERROR(INDEX(Data!$C$30:'Data'!$C$5000,IF($A2973&gt;$H$2,15000,$A2973)),""),"")</f>
        <v/>
      </c>
      <c r="C2973" t="str">
        <f>IF(Use_Der,IF(ISERROR(INDEX(Data!$D$30:'Data'!$D$5000,IF($A2973&gt;$H$2,15000,$A2973))),"",INDEX(Data!$D$30:'Data'!$D$5000,IF($A2973&gt;$H$2,15000,$A2973))),"")</f>
        <v/>
      </c>
      <c r="D2973" t="str">
        <f>IF(Use_Der,IF(ISERROR(INDEX(Data!$E$30:'Data'!$E$5000,IF($A2973&gt;$H$2,15000,$A2973))),"",INDEX(Data!$E$30:'Data'!$E$5000,IF($A2973&gt;$H$2,15000,$A2973))),"")</f>
        <v/>
      </c>
      <c r="E2973" t="str">
        <f>IF(Use_Der,IF(ISERROR(INDEX(Data!$F$30:'Data'!$F$5000,IF($A2973&gt;$H$2,15000,$A2973))),"",INDEX(Data!$F$30:'Data'!$F$5000,IF($A2973&gt;$H$2,15000,$A2973))),"")</f>
        <v/>
      </c>
      <c r="F2973" t="str">
        <f>IF(Use_Der,IF(ISERROR(INDEX(Data!$G$30:'Data'!$G$5000,IF($A2973&gt;$H$2,15000,$A2973))),"",INDEX(Data!$G$30:'Data'!$G$5000,IF($A2973&gt;$H$2,15000,$A2973))),"")</f>
        <v/>
      </c>
      <c r="G2973" s="96"/>
      <c r="H2973" s="96"/>
      <c r="I2973" s="96"/>
      <c r="J2973">
        <f t="shared" si="23"/>
        <v>3090</v>
      </c>
      <c r="K2973" t="str">
        <f>IFERROR(INDEX(Data!$C$30:'Data'!$C$5007,IF($J2973&gt;$P$2,15000,$J2973)),"")</f>
        <v/>
      </c>
      <c r="L2973" t="str">
        <f>IF(ISERROR(INDEX(Data!$D$30:'Data'!$D$5007,IF($J2973&gt;$P$2,15000,$J2973))),"",INDEX(Data!$D$30:'Data'!$D$5007,IF($J2973&gt;$P$2,15000,$J2973)))</f>
        <v/>
      </c>
      <c r="M2973" t="str">
        <f>IF(ISERROR(INDEX(Data!$H$30:'Data'!$H$5007,IF($J2973&gt;$P$2,15000,$J2973))),"",INDEX(Data!$H$30:'Data'!$H$5007,IF($J2973&gt;$P$2,15000,$J2973)))</f>
        <v/>
      </c>
    </row>
    <row r="2974" spans="1:13">
      <c r="A2974">
        <f t="shared" si="22"/>
        <v>3091</v>
      </c>
      <c r="B2974" t="str">
        <f>IF(Use_Der,IFERROR(INDEX(Data!$C$30:'Data'!$C$5000,IF($A2974&gt;$H$2,15000,$A2974)),""),"")</f>
        <v/>
      </c>
      <c r="C2974" t="str">
        <f>IF(Use_Der,IF(ISERROR(INDEX(Data!$D$30:'Data'!$D$5000,IF($A2974&gt;$H$2,15000,$A2974))),"",INDEX(Data!$D$30:'Data'!$D$5000,IF($A2974&gt;$H$2,15000,$A2974))),"")</f>
        <v/>
      </c>
      <c r="D2974" t="str">
        <f>IF(Use_Der,IF(ISERROR(INDEX(Data!$E$30:'Data'!$E$5000,IF($A2974&gt;$H$2,15000,$A2974))),"",INDEX(Data!$E$30:'Data'!$E$5000,IF($A2974&gt;$H$2,15000,$A2974))),"")</f>
        <v/>
      </c>
      <c r="E2974" t="str">
        <f>IF(Use_Der,IF(ISERROR(INDEX(Data!$F$30:'Data'!$F$5000,IF($A2974&gt;$H$2,15000,$A2974))),"",INDEX(Data!$F$30:'Data'!$F$5000,IF($A2974&gt;$H$2,15000,$A2974))),"")</f>
        <v/>
      </c>
      <c r="F2974" t="str">
        <f>IF(Use_Der,IF(ISERROR(INDEX(Data!$G$30:'Data'!$G$5000,IF($A2974&gt;$H$2,15000,$A2974))),"",INDEX(Data!$G$30:'Data'!$G$5000,IF($A2974&gt;$H$2,15000,$A2974))),"")</f>
        <v/>
      </c>
      <c r="G2974" s="96"/>
      <c r="H2974" s="96"/>
      <c r="I2974" s="96"/>
      <c r="J2974">
        <f t="shared" si="23"/>
        <v>3091</v>
      </c>
      <c r="K2974" t="str">
        <f>IFERROR(INDEX(Data!$C$30:'Data'!$C$5007,IF($J2974&gt;$P$2,15000,$J2974)),"")</f>
        <v/>
      </c>
      <c r="L2974" t="str">
        <f>IF(ISERROR(INDEX(Data!$D$30:'Data'!$D$5007,IF($J2974&gt;$P$2,15000,$J2974))),"",INDEX(Data!$D$30:'Data'!$D$5007,IF($J2974&gt;$P$2,15000,$J2974)))</f>
        <v/>
      </c>
      <c r="M2974" t="str">
        <f>IF(ISERROR(INDEX(Data!$H$30:'Data'!$H$5007,IF($J2974&gt;$P$2,15000,$J2974))),"",INDEX(Data!$H$30:'Data'!$H$5007,IF($J2974&gt;$P$2,15000,$J2974)))</f>
        <v/>
      </c>
    </row>
    <row r="2975" spans="1:13">
      <c r="A2975">
        <f t="shared" si="22"/>
        <v>3092</v>
      </c>
      <c r="B2975" t="str">
        <f>IF(Use_Der,IFERROR(INDEX(Data!$C$30:'Data'!$C$5000,IF($A2975&gt;$H$2,15000,$A2975)),""),"")</f>
        <v/>
      </c>
      <c r="C2975" t="str">
        <f>IF(Use_Der,IF(ISERROR(INDEX(Data!$D$30:'Data'!$D$5000,IF($A2975&gt;$H$2,15000,$A2975))),"",INDEX(Data!$D$30:'Data'!$D$5000,IF($A2975&gt;$H$2,15000,$A2975))),"")</f>
        <v/>
      </c>
      <c r="D2975" t="str">
        <f>IF(Use_Der,IF(ISERROR(INDEX(Data!$E$30:'Data'!$E$5000,IF($A2975&gt;$H$2,15000,$A2975))),"",INDEX(Data!$E$30:'Data'!$E$5000,IF($A2975&gt;$H$2,15000,$A2975))),"")</f>
        <v/>
      </c>
      <c r="E2975" t="str">
        <f>IF(Use_Der,IF(ISERROR(INDEX(Data!$F$30:'Data'!$F$5000,IF($A2975&gt;$H$2,15000,$A2975))),"",INDEX(Data!$F$30:'Data'!$F$5000,IF($A2975&gt;$H$2,15000,$A2975))),"")</f>
        <v/>
      </c>
      <c r="F2975" t="str">
        <f>IF(Use_Der,IF(ISERROR(INDEX(Data!$G$30:'Data'!$G$5000,IF($A2975&gt;$H$2,15000,$A2975))),"",INDEX(Data!$G$30:'Data'!$G$5000,IF($A2975&gt;$H$2,15000,$A2975))),"")</f>
        <v/>
      </c>
      <c r="G2975" s="96"/>
      <c r="H2975" s="96"/>
      <c r="I2975" s="96"/>
      <c r="J2975">
        <f t="shared" si="23"/>
        <v>3092</v>
      </c>
      <c r="K2975" t="str">
        <f>IFERROR(INDEX(Data!$C$30:'Data'!$C$5007,IF($J2975&gt;$P$2,15000,$J2975)),"")</f>
        <v/>
      </c>
      <c r="L2975" t="str">
        <f>IF(ISERROR(INDEX(Data!$D$30:'Data'!$D$5007,IF($J2975&gt;$P$2,15000,$J2975))),"",INDEX(Data!$D$30:'Data'!$D$5007,IF($J2975&gt;$P$2,15000,$J2975)))</f>
        <v/>
      </c>
      <c r="M2975" t="str">
        <f>IF(ISERROR(INDEX(Data!$H$30:'Data'!$H$5007,IF($J2975&gt;$P$2,15000,$J2975))),"",INDEX(Data!$H$30:'Data'!$H$5007,IF($J2975&gt;$P$2,15000,$J2975)))</f>
        <v/>
      </c>
    </row>
    <row r="2976" spans="1:13">
      <c r="A2976">
        <f t="shared" si="22"/>
        <v>3093</v>
      </c>
      <c r="B2976" t="str">
        <f>IF(Use_Der,IFERROR(INDEX(Data!$C$30:'Data'!$C$5000,IF($A2976&gt;$H$2,15000,$A2976)),""),"")</f>
        <v/>
      </c>
      <c r="C2976" t="str">
        <f>IF(Use_Der,IF(ISERROR(INDEX(Data!$D$30:'Data'!$D$5000,IF($A2976&gt;$H$2,15000,$A2976))),"",INDEX(Data!$D$30:'Data'!$D$5000,IF($A2976&gt;$H$2,15000,$A2976))),"")</f>
        <v/>
      </c>
      <c r="D2976" t="str">
        <f>IF(Use_Der,IF(ISERROR(INDEX(Data!$E$30:'Data'!$E$5000,IF($A2976&gt;$H$2,15000,$A2976))),"",INDEX(Data!$E$30:'Data'!$E$5000,IF($A2976&gt;$H$2,15000,$A2976))),"")</f>
        <v/>
      </c>
      <c r="E2976" t="str">
        <f>IF(Use_Der,IF(ISERROR(INDEX(Data!$F$30:'Data'!$F$5000,IF($A2976&gt;$H$2,15000,$A2976))),"",INDEX(Data!$F$30:'Data'!$F$5000,IF($A2976&gt;$H$2,15000,$A2976))),"")</f>
        <v/>
      </c>
      <c r="F2976" t="str">
        <f>IF(Use_Der,IF(ISERROR(INDEX(Data!$G$30:'Data'!$G$5000,IF($A2976&gt;$H$2,15000,$A2976))),"",INDEX(Data!$G$30:'Data'!$G$5000,IF($A2976&gt;$H$2,15000,$A2976))),"")</f>
        <v/>
      </c>
      <c r="G2976" s="96"/>
      <c r="H2976" s="96"/>
      <c r="I2976" s="96"/>
      <c r="J2976">
        <f t="shared" si="23"/>
        <v>3093</v>
      </c>
      <c r="K2976" t="str">
        <f>IFERROR(INDEX(Data!$C$30:'Data'!$C$5007,IF($J2976&gt;$P$2,15000,$J2976)),"")</f>
        <v/>
      </c>
      <c r="L2976" t="str">
        <f>IF(ISERROR(INDEX(Data!$D$30:'Data'!$D$5007,IF($J2976&gt;$P$2,15000,$J2976))),"",INDEX(Data!$D$30:'Data'!$D$5007,IF($J2976&gt;$P$2,15000,$J2976)))</f>
        <v/>
      </c>
      <c r="M2976" t="str">
        <f>IF(ISERROR(INDEX(Data!$H$30:'Data'!$H$5007,IF($J2976&gt;$P$2,15000,$J2976))),"",INDEX(Data!$H$30:'Data'!$H$5007,IF($J2976&gt;$P$2,15000,$J2976)))</f>
        <v/>
      </c>
    </row>
    <row r="2977" spans="1:13">
      <c r="A2977">
        <f t="shared" si="22"/>
        <v>3094</v>
      </c>
      <c r="B2977" t="str">
        <f>IF(Use_Der,IFERROR(INDEX(Data!$C$30:'Data'!$C$5000,IF($A2977&gt;$H$2,15000,$A2977)),""),"")</f>
        <v/>
      </c>
      <c r="C2977" t="str">
        <f>IF(Use_Der,IF(ISERROR(INDEX(Data!$D$30:'Data'!$D$5000,IF($A2977&gt;$H$2,15000,$A2977))),"",INDEX(Data!$D$30:'Data'!$D$5000,IF($A2977&gt;$H$2,15000,$A2977))),"")</f>
        <v/>
      </c>
      <c r="D2977" t="str">
        <f>IF(Use_Der,IF(ISERROR(INDEX(Data!$E$30:'Data'!$E$5000,IF($A2977&gt;$H$2,15000,$A2977))),"",INDEX(Data!$E$30:'Data'!$E$5000,IF($A2977&gt;$H$2,15000,$A2977))),"")</f>
        <v/>
      </c>
      <c r="E2977" t="str">
        <f>IF(Use_Der,IF(ISERROR(INDEX(Data!$F$30:'Data'!$F$5000,IF($A2977&gt;$H$2,15000,$A2977))),"",INDEX(Data!$F$30:'Data'!$F$5000,IF($A2977&gt;$H$2,15000,$A2977))),"")</f>
        <v/>
      </c>
      <c r="F2977" t="str">
        <f>IF(Use_Der,IF(ISERROR(INDEX(Data!$G$30:'Data'!$G$5000,IF($A2977&gt;$H$2,15000,$A2977))),"",INDEX(Data!$G$30:'Data'!$G$5000,IF($A2977&gt;$H$2,15000,$A2977))),"")</f>
        <v/>
      </c>
      <c r="G2977" s="96"/>
      <c r="H2977" s="96"/>
      <c r="I2977" s="96"/>
      <c r="J2977">
        <f t="shared" si="23"/>
        <v>3094</v>
      </c>
      <c r="K2977" t="str">
        <f>IFERROR(INDEX(Data!$C$30:'Data'!$C$5007,IF($J2977&gt;$P$2,15000,$J2977)),"")</f>
        <v/>
      </c>
      <c r="L2977" t="str">
        <f>IF(ISERROR(INDEX(Data!$D$30:'Data'!$D$5007,IF($J2977&gt;$P$2,15000,$J2977))),"",INDEX(Data!$D$30:'Data'!$D$5007,IF($J2977&gt;$P$2,15000,$J2977)))</f>
        <v/>
      </c>
      <c r="M2977" t="str">
        <f>IF(ISERROR(INDEX(Data!$H$30:'Data'!$H$5007,IF($J2977&gt;$P$2,15000,$J2977))),"",INDEX(Data!$H$30:'Data'!$H$5007,IF($J2977&gt;$P$2,15000,$J2977)))</f>
        <v/>
      </c>
    </row>
    <row r="2978" spans="1:13">
      <c r="A2978">
        <f t="shared" si="22"/>
        <v>3095</v>
      </c>
      <c r="B2978" t="str">
        <f>IF(Use_Der,IFERROR(INDEX(Data!$C$30:'Data'!$C$5000,IF($A2978&gt;$H$2,15000,$A2978)),""),"")</f>
        <v/>
      </c>
      <c r="C2978" t="str">
        <f>IF(Use_Der,IF(ISERROR(INDEX(Data!$D$30:'Data'!$D$5000,IF($A2978&gt;$H$2,15000,$A2978))),"",INDEX(Data!$D$30:'Data'!$D$5000,IF($A2978&gt;$H$2,15000,$A2978))),"")</f>
        <v/>
      </c>
      <c r="D2978" t="str">
        <f>IF(Use_Der,IF(ISERROR(INDEX(Data!$E$30:'Data'!$E$5000,IF($A2978&gt;$H$2,15000,$A2978))),"",INDEX(Data!$E$30:'Data'!$E$5000,IF($A2978&gt;$H$2,15000,$A2978))),"")</f>
        <v/>
      </c>
      <c r="E2978" t="str">
        <f>IF(Use_Der,IF(ISERROR(INDEX(Data!$F$30:'Data'!$F$5000,IF($A2978&gt;$H$2,15000,$A2978))),"",INDEX(Data!$F$30:'Data'!$F$5000,IF($A2978&gt;$H$2,15000,$A2978))),"")</f>
        <v/>
      </c>
      <c r="F2978" t="str">
        <f>IF(Use_Der,IF(ISERROR(INDEX(Data!$G$30:'Data'!$G$5000,IF($A2978&gt;$H$2,15000,$A2978))),"",INDEX(Data!$G$30:'Data'!$G$5000,IF($A2978&gt;$H$2,15000,$A2978))),"")</f>
        <v/>
      </c>
      <c r="G2978" s="96"/>
      <c r="H2978" s="96"/>
      <c r="I2978" s="96"/>
      <c r="J2978">
        <f t="shared" si="23"/>
        <v>3095</v>
      </c>
      <c r="K2978" t="str">
        <f>IFERROR(INDEX(Data!$C$30:'Data'!$C$5007,IF($J2978&gt;$P$2,15000,$J2978)),"")</f>
        <v/>
      </c>
      <c r="L2978" t="str">
        <f>IF(ISERROR(INDEX(Data!$D$30:'Data'!$D$5007,IF($J2978&gt;$P$2,15000,$J2978))),"",INDEX(Data!$D$30:'Data'!$D$5007,IF($J2978&gt;$P$2,15000,$J2978)))</f>
        <v/>
      </c>
      <c r="M2978" t="str">
        <f>IF(ISERROR(INDEX(Data!$H$30:'Data'!$H$5007,IF($J2978&gt;$P$2,15000,$J2978))),"",INDEX(Data!$H$30:'Data'!$H$5007,IF($J2978&gt;$P$2,15000,$J2978)))</f>
        <v/>
      </c>
    </row>
    <row r="2979" spans="1:13">
      <c r="A2979">
        <f t="shared" si="22"/>
        <v>3096</v>
      </c>
      <c r="B2979" t="str">
        <f>IF(Use_Der,IFERROR(INDEX(Data!$C$30:'Data'!$C$5000,IF($A2979&gt;$H$2,15000,$A2979)),""),"")</f>
        <v/>
      </c>
      <c r="C2979" t="str">
        <f>IF(Use_Der,IF(ISERROR(INDEX(Data!$D$30:'Data'!$D$5000,IF($A2979&gt;$H$2,15000,$A2979))),"",INDEX(Data!$D$30:'Data'!$D$5000,IF($A2979&gt;$H$2,15000,$A2979))),"")</f>
        <v/>
      </c>
      <c r="D2979" t="str">
        <f>IF(Use_Der,IF(ISERROR(INDEX(Data!$E$30:'Data'!$E$5000,IF($A2979&gt;$H$2,15000,$A2979))),"",INDEX(Data!$E$30:'Data'!$E$5000,IF($A2979&gt;$H$2,15000,$A2979))),"")</f>
        <v/>
      </c>
      <c r="E2979" t="str">
        <f>IF(Use_Der,IF(ISERROR(INDEX(Data!$F$30:'Data'!$F$5000,IF($A2979&gt;$H$2,15000,$A2979))),"",INDEX(Data!$F$30:'Data'!$F$5000,IF($A2979&gt;$H$2,15000,$A2979))),"")</f>
        <v/>
      </c>
      <c r="F2979" t="str">
        <f>IF(Use_Der,IF(ISERROR(INDEX(Data!$G$30:'Data'!$G$5000,IF($A2979&gt;$H$2,15000,$A2979))),"",INDEX(Data!$G$30:'Data'!$G$5000,IF($A2979&gt;$H$2,15000,$A2979))),"")</f>
        <v/>
      </c>
      <c r="G2979" s="96"/>
      <c r="H2979" s="96"/>
      <c r="I2979" s="96"/>
      <c r="J2979">
        <f t="shared" si="23"/>
        <v>3096</v>
      </c>
      <c r="K2979" t="str">
        <f>IFERROR(INDEX(Data!$C$30:'Data'!$C$5007,IF($J2979&gt;$P$2,15000,$J2979)),"")</f>
        <v/>
      </c>
      <c r="L2979" t="str">
        <f>IF(ISERROR(INDEX(Data!$D$30:'Data'!$D$5007,IF($J2979&gt;$P$2,15000,$J2979))),"",INDEX(Data!$D$30:'Data'!$D$5007,IF($J2979&gt;$P$2,15000,$J2979)))</f>
        <v/>
      </c>
      <c r="M2979" t="str">
        <f>IF(ISERROR(INDEX(Data!$H$30:'Data'!$H$5007,IF($J2979&gt;$P$2,15000,$J2979))),"",INDEX(Data!$H$30:'Data'!$H$5007,IF($J2979&gt;$P$2,15000,$J2979)))</f>
        <v/>
      </c>
    </row>
    <row r="2980" spans="1:13">
      <c r="A2980">
        <f t="shared" si="22"/>
        <v>3097</v>
      </c>
      <c r="B2980" t="str">
        <f>IF(Use_Der,IFERROR(INDEX(Data!$C$30:'Data'!$C$5000,IF($A2980&gt;$H$2,15000,$A2980)),""),"")</f>
        <v/>
      </c>
      <c r="C2980" t="str">
        <f>IF(Use_Der,IF(ISERROR(INDEX(Data!$D$30:'Data'!$D$5000,IF($A2980&gt;$H$2,15000,$A2980))),"",INDEX(Data!$D$30:'Data'!$D$5000,IF($A2980&gt;$H$2,15000,$A2980))),"")</f>
        <v/>
      </c>
      <c r="D2980" t="str">
        <f>IF(Use_Der,IF(ISERROR(INDEX(Data!$E$30:'Data'!$E$5000,IF($A2980&gt;$H$2,15000,$A2980))),"",INDEX(Data!$E$30:'Data'!$E$5000,IF($A2980&gt;$H$2,15000,$A2980))),"")</f>
        <v/>
      </c>
      <c r="E2980" t="str">
        <f>IF(Use_Der,IF(ISERROR(INDEX(Data!$F$30:'Data'!$F$5000,IF($A2980&gt;$H$2,15000,$A2980))),"",INDEX(Data!$F$30:'Data'!$F$5000,IF($A2980&gt;$H$2,15000,$A2980))),"")</f>
        <v/>
      </c>
      <c r="F2980" t="str">
        <f>IF(Use_Der,IF(ISERROR(INDEX(Data!$G$30:'Data'!$G$5000,IF($A2980&gt;$H$2,15000,$A2980))),"",INDEX(Data!$G$30:'Data'!$G$5000,IF($A2980&gt;$H$2,15000,$A2980))),"")</f>
        <v/>
      </c>
      <c r="G2980" s="96"/>
      <c r="H2980" s="96"/>
      <c r="I2980" s="96"/>
      <c r="J2980">
        <f t="shared" si="23"/>
        <v>3097</v>
      </c>
      <c r="K2980" t="str">
        <f>IFERROR(INDEX(Data!$C$30:'Data'!$C$5007,IF($J2980&gt;$P$2,15000,$J2980)),"")</f>
        <v/>
      </c>
      <c r="L2980" t="str">
        <f>IF(ISERROR(INDEX(Data!$D$30:'Data'!$D$5007,IF($J2980&gt;$P$2,15000,$J2980))),"",INDEX(Data!$D$30:'Data'!$D$5007,IF($J2980&gt;$P$2,15000,$J2980)))</f>
        <v/>
      </c>
      <c r="M2980" t="str">
        <f>IF(ISERROR(INDEX(Data!$H$30:'Data'!$H$5007,IF($J2980&gt;$P$2,15000,$J2980))),"",INDEX(Data!$H$30:'Data'!$H$5007,IF($J2980&gt;$P$2,15000,$J2980)))</f>
        <v/>
      </c>
    </row>
    <row r="2981" spans="1:13">
      <c r="A2981">
        <f t="shared" si="22"/>
        <v>3098</v>
      </c>
      <c r="B2981" t="str">
        <f>IF(Use_Der,IFERROR(INDEX(Data!$C$30:'Data'!$C$5000,IF($A2981&gt;$H$2,15000,$A2981)),""),"")</f>
        <v/>
      </c>
      <c r="C2981" t="str">
        <f>IF(Use_Der,IF(ISERROR(INDEX(Data!$D$30:'Data'!$D$5000,IF($A2981&gt;$H$2,15000,$A2981))),"",INDEX(Data!$D$30:'Data'!$D$5000,IF($A2981&gt;$H$2,15000,$A2981))),"")</f>
        <v/>
      </c>
      <c r="D2981" t="str">
        <f>IF(Use_Der,IF(ISERROR(INDEX(Data!$E$30:'Data'!$E$5000,IF($A2981&gt;$H$2,15000,$A2981))),"",INDEX(Data!$E$30:'Data'!$E$5000,IF($A2981&gt;$H$2,15000,$A2981))),"")</f>
        <v/>
      </c>
      <c r="E2981" t="str">
        <f>IF(Use_Der,IF(ISERROR(INDEX(Data!$F$30:'Data'!$F$5000,IF($A2981&gt;$H$2,15000,$A2981))),"",INDEX(Data!$F$30:'Data'!$F$5000,IF($A2981&gt;$H$2,15000,$A2981))),"")</f>
        <v/>
      </c>
      <c r="F2981" t="str">
        <f>IF(Use_Der,IF(ISERROR(INDEX(Data!$G$30:'Data'!$G$5000,IF($A2981&gt;$H$2,15000,$A2981))),"",INDEX(Data!$G$30:'Data'!$G$5000,IF($A2981&gt;$H$2,15000,$A2981))),"")</f>
        <v/>
      </c>
      <c r="G2981" s="96"/>
      <c r="H2981" s="96"/>
      <c r="I2981" s="96"/>
      <c r="J2981">
        <f t="shared" si="23"/>
        <v>3098</v>
      </c>
      <c r="K2981" t="str">
        <f>IFERROR(INDEX(Data!$C$30:'Data'!$C$5007,IF($J2981&gt;$P$2,15000,$J2981)),"")</f>
        <v/>
      </c>
      <c r="L2981" t="str">
        <f>IF(ISERROR(INDEX(Data!$D$30:'Data'!$D$5007,IF($J2981&gt;$P$2,15000,$J2981))),"",INDEX(Data!$D$30:'Data'!$D$5007,IF($J2981&gt;$P$2,15000,$J2981)))</f>
        <v/>
      </c>
      <c r="M2981" t="str">
        <f>IF(ISERROR(INDEX(Data!$H$30:'Data'!$H$5007,IF($J2981&gt;$P$2,15000,$J2981))),"",INDEX(Data!$H$30:'Data'!$H$5007,IF($J2981&gt;$P$2,15000,$J2981)))</f>
        <v/>
      </c>
    </row>
    <row r="2982" spans="1:13">
      <c r="A2982">
        <f t="shared" si="22"/>
        <v>3099</v>
      </c>
      <c r="B2982" t="str">
        <f>IF(Use_Der,IFERROR(INDEX(Data!$C$30:'Data'!$C$5000,IF($A2982&gt;$H$2,15000,$A2982)),""),"")</f>
        <v/>
      </c>
      <c r="C2982" t="str">
        <f>IF(Use_Der,IF(ISERROR(INDEX(Data!$D$30:'Data'!$D$5000,IF($A2982&gt;$H$2,15000,$A2982))),"",INDEX(Data!$D$30:'Data'!$D$5000,IF($A2982&gt;$H$2,15000,$A2982))),"")</f>
        <v/>
      </c>
      <c r="D2982" t="str">
        <f>IF(Use_Der,IF(ISERROR(INDEX(Data!$E$30:'Data'!$E$5000,IF($A2982&gt;$H$2,15000,$A2982))),"",INDEX(Data!$E$30:'Data'!$E$5000,IF($A2982&gt;$H$2,15000,$A2982))),"")</f>
        <v/>
      </c>
      <c r="E2982" t="str">
        <f>IF(Use_Der,IF(ISERROR(INDEX(Data!$F$30:'Data'!$F$5000,IF($A2982&gt;$H$2,15000,$A2982))),"",INDEX(Data!$F$30:'Data'!$F$5000,IF($A2982&gt;$H$2,15000,$A2982))),"")</f>
        <v/>
      </c>
      <c r="F2982" t="str">
        <f>IF(Use_Der,IF(ISERROR(INDEX(Data!$G$30:'Data'!$G$5000,IF($A2982&gt;$H$2,15000,$A2982))),"",INDEX(Data!$G$30:'Data'!$G$5000,IF($A2982&gt;$H$2,15000,$A2982))),"")</f>
        <v/>
      </c>
      <c r="G2982" s="96"/>
      <c r="H2982" s="96"/>
      <c r="I2982" s="96"/>
      <c r="J2982">
        <f t="shared" si="23"/>
        <v>3099</v>
      </c>
      <c r="K2982" t="str">
        <f>IFERROR(INDEX(Data!$C$30:'Data'!$C$5007,IF($J2982&gt;$P$2,15000,$J2982)),"")</f>
        <v/>
      </c>
      <c r="L2982" t="str">
        <f>IF(ISERROR(INDEX(Data!$D$30:'Data'!$D$5007,IF($J2982&gt;$P$2,15000,$J2982))),"",INDEX(Data!$D$30:'Data'!$D$5007,IF($J2982&gt;$P$2,15000,$J2982)))</f>
        <v/>
      </c>
      <c r="M2982" t="str">
        <f>IF(ISERROR(INDEX(Data!$H$30:'Data'!$H$5007,IF($J2982&gt;$P$2,15000,$J2982))),"",INDEX(Data!$H$30:'Data'!$H$5007,IF($J2982&gt;$P$2,15000,$J2982)))</f>
        <v/>
      </c>
    </row>
    <row r="2983" spans="1:13">
      <c r="A2983">
        <f t="shared" si="22"/>
        <v>3100</v>
      </c>
      <c r="B2983" t="str">
        <f>IF(Use_Der,IFERROR(INDEX(Data!$C$30:'Data'!$C$5000,IF($A2983&gt;$H$2,15000,$A2983)),""),"")</f>
        <v/>
      </c>
      <c r="C2983" t="str">
        <f>IF(Use_Der,IF(ISERROR(INDEX(Data!$D$30:'Data'!$D$5000,IF($A2983&gt;$H$2,15000,$A2983))),"",INDEX(Data!$D$30:'Data'!$D$5000,IF($A2983&gt;$H$2,15000,$A2983))),"")</f>
        <v/>
      </c>
      <c r="D2983" t="str">
        <f>IF(Use_Der,IF(ISERROR(INDEX(Data!$E$30:'Data'!$E$5000,IF($A2983&gt;$H$2,15000,$A2983))),"",INDEX(Data!$E$30:'Data'!$E$5000,IF($A2983&gt;$H$2,15000,$A2983))),"")</f>
        <v/>
      </c>
      <c r="E2983" t="str">
        <f>IF(Use_Der,IF(ISERROR(INDEX(Data!$F$30:'Data'!$F$5000,IF($A2983&gt;$H$2,15000,$A2983))),"",INDEX(Data!$F$30:'Data'!$F$5000,IF($A2983&gt;$H$2,15000,$A2983))),"")</f>
        <v/>
      </c>
      <c r="F2983" t="str">
        <f>IF(Use_Der,IF(ISERROR(INDEX(Data!$G$30:'Data'!$G$5000,IF($A2983&gt;$H$2,15000,$A2983))),"",INDEX(Data!$G$30:'Data'!$G$5000,IF($A2983&gt;$H$2,15000,$A2983))),"")</f>
        <v/>
      </c>
      <c r="G2983" s="96"/>
      <c r="H2983" s="96"/>
      <c r="I2983" s="96"/>
      <c r="J2983">
        <f t="shared" si="23"/>
        <v>3100</v>
      </c>
      <c r="K2983" t="str">
        <f>IFERROR(INDEX(Data!$C$30:'Data'!$C$5007,IF($J2983&gt;$P$2,15000,$J2983)),"")</f>
        <v/>
      </c>
      <c r="L2983" t="str">
        <f>IF(ISERROR(INDEX(Data!$D$30:'Data'!$D$5007,IF($J2983&gt;$P$2,15000,$J2983))),"",INDEX(Data!$D$30:'Data'!$D$5007,IF($J2983&gt;$P$2,15000,$J2983)))</f>
        <v/>
      </c>
      <c r="M2983" t="str">
        <f>IF(ISERROR(INDEX(Data!$H$30:'Data'!$H$5007,IF($J2983&gt;$P$2,15000,$J2983))),"",INDEX(Data!$H$30:'Data'!$H$5007,IF($J2983&gt;$P$2,15000,$J2983)))</f>
        <v/>
      </c>
    </row>
    <row r="2984" spans="1:13">
      <c r="A2984">
        <f t="shared" si="22"/>
        <v>3101</v>
      </c>
      <c r="B2984" t="str">
        <f>IF(Use_Der,IFERROR(INDEX(Data!$C$30:'Data'!$C$5000,IF($A2984&gt;$H$2,15000,$A2984)),""),"")</f>
        <v/>
      </c>
      <c r="C2984" t="str">
        <f>IF(Use_Der,IF(ISERROR(INDEX(Data!$D$30:'Data'!$D$5000,IF($A2984&gt;$H$2,15000,$A2984))),"",INDEX(Data!$D$30:'Data'!$D$5000,IF($A2984&gt;$H$2,15000,$A2984))),"")</f>
        <v/>
      </c>
      <c r="D2984" t="str">
        <f>IF(Use_Der,IF(ISERROR(INDEX(Data!$E$30:'Data'!$E$5000,IF($A2984&gt;$H$2,15000,$A2984))),"",INDEX(Data!$E$30:'Data'!$E$5000,IF($A2984&gt;$H$2,15000,$A2984))),"")</f>
        <v/>
      </c>
      <c r="E2984" t="str">
        <f>IF(Use_Der,IF(ISERROR(INDEX(Data!$F$30:'Data'!$F$5000,IF($A2984&gt;$H$2,15000,$A2984))),"",INDEX(Data!$F$30:'Data'!$F$5000,IF($A2984&gt;$H$2,15000,$A2984))),"")</f>
        <v/>
      </c>
      <c r="F2984" t="str">
        <f>IF(Use_Der,IF(ISERROR(INDEX(Data!$G$30:'Data'!$G$5000,IF($A2984&gt;$H$2,15000,$A2984))),"",INDEX(Data!$G$30:'Data'!$G$5000,IF($A2984&gt;$H$2,15000,$A2984))),"")</f>
        <v/>
      </c>
      <c r="G2984" s="96"/>
      <c r="H2984" s="96"/>
      <c r="I2984" s="96"/>
      <c r="J2984">
        <f t="shared" si="23"/>
        <v>3101</v>
      </c>
      <c r="K2984" t="str">
        <f>IFERROR(INDEX(Data!$C$30:'Data'!$C$5007,IF($J2984&gt;$P$2,15000,$J2984)),"")</f>
        <v/>
      </c>
      <c r="L2984" t="str">
        <f>IF(ISERROR(INDEX(Data!$D$30:'Data'!$D$5007,IF($J2984&gt;$P$2,15000,$J2984))),"",INDEX(Data!$D$30:'Data'!$D$5007,IF($J2984&gt;$P$2,15000,$J2984)))</f>
        <v/>
      </c>
      <c r="M2984" t="str">
        <f>IF(ISERROR(INDEX(Data!$H$30:'Data'!$H$5007,IF($J2984&gt;$P$2,15000,$J2984))),"",INDEX(Data!$H$30:'Data'!$H$5007,IF($J2984&gt;$P$2,15000,$J2984)))</f>
        <v/>
      </c>
    </row>
    <row r="2985" spans="1:13">
      <c r="A2985">
        <f t="shared" si="22"/>
        <v>3102</v>
      </c>
      <c r="B2985" t="str">
        <f>IF(Use_Der,IFERROR(INDEX(Data!$C$30:'Data'!$C$5000,IF($A2985&gt;$H$2,15000,$A2985)),""),"")</f>
        <v/>
      </c>
      <c r="C2985" t="str">
        <f>IF(Use_Der,IF(ISERROR(INDEX(Data!$D$30:'Data'!$D$5000,IF($A2985&gt;$H$2,15000,$A2985))),"",INDEX(Data!$D$30:'Data'!$D$5000,IF($A2985&gt;$H$2,15000,$A2985))),"")</f>
        <v/>
      </c>
      <c r="D2985" t="str">
        <f>IF(Use_Der,IF(ISERROR(INDEX(Data!$E$30:'Data'!$E$5000,IF($A2985&gt;$H$2,15000,$A2985))),"",INDEX(Data!$E$30:'Data'!$E$5000,IF($A2985&gt;$H$2,15000,$A2985))),"")</f>
        <v/>
      </c>
      <c r="E2985" t="str">
        <f>IF(Use_Der,IF(ISERROR(INDEX(Data!$F$30:'Data'!$F$5000,IF($A2985&gt;$H$2,15000,$A2985))),"",INDEX(Data!$F$30:'Data'!$F$5000,IF($A2985&gt;$H$2,15000,$A2985))),"")</f>
        <v/>
      </c>
      <c r="F2985" t="str">
        <f>IF(Use_Der,IF(ISERROR(INDEX(Data!$G$30:'Data'!$G$5000,IF($A2985&gt;$H$2,15000,$A2985))),"",INDEX(Data!$G$30:'Data'!$G$5000,IF($A2985&gt;$H$2,15000,$A2985))),"")</f>
        <v/>
      </c>
      <c r="G2985" s="96"/>
      <c r="H2985" s="96"/>
      <c r="I2985" s="96"/>
      <c r="J2985">
        <f t="shared" si="23"/>
        <v>3102</v>
      </c>
      <c r="K2985" t="str">
        <f>IFERROR(INDEX(Data!$C$30:'Data'!$C$5007,IF($J2985&gt;$P$2,15000,$J2985)),"")</f>
        <v/>
      </c>
      <c r="L2985" t="str">
        <f>IF(ISERROR(INDEX(Data!$D$30:'Data'!$D$5007,IF($J2985&gt;$P$2,15000,$J2985))),"",INDEX(Data!$D$30:'Data'!$D$5007,IF($J2985&gt;$P$2,15000,$J2985)))</f>
        <v/>
      </c>
      <c r="M2985" t="str">
        <f>IF(ISERROR(INDEX(Data!$H$30:'Data'!$H$5007,IF($J2985&gt;$P$2,15000,$J2985))),"",INDEX(Data!$H$30:'Data'!$H$5007,IF($J2985&gt;$P$2,15000,$J2985)))</f>
        <v/>
      </c>
    </row>
    <row r="2986" spans="1:13">
      <c r="A2986">
        <f t="shared" si="22"/>
        <v>3103</v>
      </c>
      <c r="B2986" t="str">
        <f>IF(Use_Der,IFERROR(INDEX(Data!$C$30:'Data'!$C$5000,IF($A2986&gt;$H$2,15000,$A2986)),""),"")</f>
        <v/>
      </c>
      <c r="C2986" t="str">
        <f>IF(Use_Der,IF(ISERROR(INDEX(Data!$D$30:'Data'!$D$5000,IF($A2986&gt;$H$2,15000,$A2986))),"",INDEX(Data!$D$30:'Data'!$D$5000,IF($A2986&gt;$H$2,15000,$A2986))),"")</f>
        <v/>
      </c>
      <c r="D2986" t="str">
        <f>IF(Use_Der,IF(ISERROR(INDEX(Data!$E$30:'Data'!$E$5000,IF($A2986&gt;$H$2,15000,$A2986))),"",INDEX(Data!$E$30:'Data'!$E$5000,IF($A2986&gt;$H$2,15000,$A2986))),"")</f>
        <v/>
      </c>
      <c r="E2986" t="str">
        <f>IF(Use_Der,IF(ISERROR(INDEX(Data!$F$30:'Data'!$F$5000,IF($A2986&gt;$H$2,15000,$A2986))),"",INDEX(Data!$F$30:'Data'!$F$5000,IF($A2986&gt;$H$2,15000,$A2986))),"")</f>
        <v/>
      </c>
      <c r="F2986" t="str">
        <f>IF(Use_Der,IF(ISERROR(INDEX(Data!$G$30:'Data'!$G$5000,IF($A2986&gt;$H$2,15000,$A2986))),"",INDEX(Data!$G$30:'Data'!$G$5000,IF($A2986&gt;$H$2,15000,$A2986))),"")</f>
        <v/>
      </c>
      <c r="G2986" s="96"/>
      <c r="H2986" s="96"/>
      <c r="I2986" s="96"/>
      <c r="J2986">
        <f t="shared" si="23"/>
        <v>3103</v>
      </c>
      <c r="K2986" t="str">
        <f>IFERROR(INDEX(Data!$C$30:'Data'!$C$5007,IF($J2986&gt;$P$2,15000,$J2986)),"")</f>
        <v/>
      </c>
      <c r="L2986" t="str">
        <f>IF(ISERROR(INDEX(Data!$D$30:'Data'!$D$5007,IF($J2986&gt;$P$2,15000,$J2986))),"",INDEX(Data!$D$30:'Data'!$D$5007,IF($J2986&gt;$P$2,15000,$J2986)))</f>
        <v/>
      </c>
      <c r="M2986" t="str">
        <f>IF(ISERROR(INDEX(Data!$H$30:'Data'!$H$5007,IF($J2986&gt;$P$2,15000,$J2986))),"",INDEX(Data!$H$30:'Data'!$H$5007,IF($J2986&gt;$P$2,15000,$J2986)))</f>
        <v/>
      </c>
    </row>
    <row r="2987" spans="1:13">
      <c r="A2987">
        <f t="shared" si="22"/>
        <v>3104</v>
      </c>
      <c r="B2987" t="str">
        <f>IF(Use_Der,IFERROR(INDEX(Data!$C$30:'Data'!$C$5000,IF($A2987&gt;$H$2,15000,$A2987)),""),"")</f>
        <v/>
      </c>
      <c r="C2987" t="str">
        <f>IF(Use_Der,IF(ISERROR(INDEX(Data!$D$30:'Data'!$D$5000,IF($A2987&gt;$H$2,15000,$A2987))),"",INDEX(Data!$D$30:'Data'!$D$5000,IF($A2987&gt;$H$2,15000,$A2987))),"")</f>
        <v/>
      </c>
      <c r="D2987" t="str">
        <f>IF(Use_Der,IF(ISERROR(INDEX(Data!$E$30:'Data'!$E$5000,IF($A2987&gt;$H$2,15000,$A2987))),"",INDEX(Data!$E$30:'Data'!$E$5000,IF($A2987&gt;$H$2,15000,$A2987))),"")</f>
        <v/>
      </c>
      <c r="E2987" t="str">
        <f>IF(Use_Der,IF(ISERROR(INDEX(Data!$F$30:'Data'!$F$5000,IF($A2987&gt;$H$2,15000,$A2987))),"",INDEX(Data!$F$30:'Data'!$F$5000,IF($A2987&gt;$H$2,15000,$A2987))),"")</f>
        <v/>
      </c>
      <c r="F2987" t="str">
        <f>IF(Use_Der,IF(ISERROR(INDEX(Data!$G$30:'Data'!$G$5000,IF($A2987&gt;$H$2,15000,$A2987))),"",INDEX(Data!$G$30:'Data'!$G$5000,IF($A2987&gt;$H$2,15000,$A2987))),"")</f>
        <v/>
      </c>
      <c r="G2987" s="96"/>
      <c r="H2987" s="96"/>
      <c r="I2987" s="96"/>
      <c r="J2987">
        <f t="shared" si="23"/>
        <v>3104</v>
      </c>
      <c r="K2987" t="str">
        <f>IFERROR(INDEX(Data!$C$30:'Data'!$C$5007,IF($J2987&gt;$P$2,15000,$J2987)),"")</f>
        <v/>
      </c>
      <c r="L2987" t="str">
        <f>IF(ISERROR(INDEX(Data!$D$30:'Data'!$D$5007,IF($J2987&gt;$P$2,15000,$J2987))),"",INDEX(Data!$D$30:'Data'!$D$5007,IF($J2987&gt;$P$2,15000,$J2987)))</f>
        <v/>
      </c>
      <c r="M2987" t="str">
        <f>IF(ISERROR(INDEX(Data!$H$30:'Data'!$H$5007,IF($J2987&gt;$P$2,15000,$J2987))),"",INDEX(Data!$H$30:'Data'!$H$5007,IF($J2987&gt;$P$2,15000,$J2987)))</f>
        <v/>
      </c>
    </row>
    <row r="2988" spans="1:13">
      <c r="A2988">
        <f t="shared" si="22"/>
        <v>3105</v>
      </c>
      <c r="B2988" t="str">
        <f>IF(Use_Der,IFERROR(INDEX(Data!$C$30:'Data'!$C$5000,IF($A2988&gt;$H$2,15000,$A2988)),""),"")</f>
        <v/>
      </c>
      <c r="C2988" t="str">
        <f>IF(Use_Der,IF(ISERROR(INDEX(Data!$D$30:'Data'!$D$5000,IF($A2988&gt;$H$2,15000,$A2988))),"",INDEX(Data!$D$30:'Data'!$D$5000,IF($A2988&gt;$H$2,15000,$A2988))),"")</f>
        <v/>
      </c>
      <c r="D2988" t="str">
        <f>IF(Use_Der,IF(ISERROR(INDEX(Data!$E$30:'Data'!$E$5000,IF($A2988&gt;$H$2,15000,$A2988))),"",INDEX(Data!$E$30:'Data'!$E$5000,IF($A2988&gt;$H$2,15000,$A2988))),"")</f>
        <v/>
      </c>
      <c r="E2988" t="str">
        <f>IF(Use_Der,IF(ISERROR(INDEX(Data!$F$30:'Data'!$F$5000,IF($A2988&gt;$H$2,15000,$A2988))),"",INDEX(Data!$F$30:'Data'!$F$5000,IF($A2988&gt;$H$2,15000,$A2988))),"")</f>
        <v/>
      </c>
      <c r="F2988" t="str">
        <f>IF(Use_Der,IF(ISERROR(INDEX(Data!$G$30:'Data'!$G$5000,IF($A2988&gt;$H$2,15000,$A2988))),"",INDEX(Data!$G$30:'Data'!$G$5000,IF($A2988&gt;$H$2,15000,$A2988))),"")</f>
        <v/>
      </c>
      <c r="G2988" s="96"/>
      <c r="H2988" s="96"/>
      <c r="I2988" s="96"/>
      <c r="J2988">
        <f t="shared" si="23"/>
        <v>3105</v>
      </c>
      <c r="K2988" t="str">
        <f>IFERROR(INDEX(Data!$C$30:'Data'!$C$5007,IF($J2988&gt;$P$2,15000,$J2988)),"")</f>
        <v/>
      </c>
      <c r="L2988" t="str">
        <f>IF(ISERROR(INDEX(Data!$D$30:'Data'!$D$5007,IF($J2988&gt;$P$2,15000,$J2988))),"",INDEX(Data!$D$30:'Data'!$D$5007,IF($J2988&gt;$P$2,15000,$J2988)))</f>
        <v/>
      </c>
      <c r="M2988" t="str">
        <f>IF(ISERROR(INDEX(Data!$H$30:'Data'!$H$5007,IF($J2988&gt;$P$2,15000,$J2988))),"",INDEX(Data!$H$30:'Data'!$H$5007,IF($J2988&gt;$P$2,15000,$J2988)))</f>
        <v/>
      </c>
    </row>
    <row r="2989" spans="1:13">
      <c r="A2989">
        <f t="shared" si="22"/>
        <v>3106</v>
      </c>
      <c r="B2989" t="str">
        <f>IF(Use_Der,IFERROR(INDEX(Data!$C$30:'Data'!$C$5000,IF($A2989&gt;$H$2,15000,$A2989)),""),"")</f>
        <v/>
      </c>
      <c r="C2989" t="str">
        <f>IF(Use_Der,IF(ISERROR(INDEX(Data!$D$30:'Data'!$D$5000,IF($A2989&gt;$H$2,15000,$A2989))),"",INDEX(Data!$D$30:'Data'!$D$5000,IF($A2989&gt;$H$2,15000,$A2989))),"")</f>
        <v/>
      </c>
      <c r="D2989" t="str">
        <f>IF(Use_Der,IF(ISERROR(INDEX(Data!$E$30:'Data'!$E$5000,IF($A2989&gt;$H$2,15000,$A2989))),"",INDEX(Data!$E$30:'Data'!$E$5000,IF($A2989&gt;$H$2,15000,$A2989))),"")</f>
        <v/>
      </c>
      <c r="E2989" t="str">
        <f>IF(Use_Der,IF(ISERROR(INDEX(Data!$F$30:'Data'!$F$5000,IF($A2989&gt;$H$2,15000,$A2989))),"",INDEX(Data!$F$30:'Data'!$F$5000,IF($A2989&gt;$H$2,15000,$A2989))),"")</f>
        <v/>
      </c>
      <c r="F2989" t="str">
        <f>IF(Use_Der,IF(ISERROR(INDEX(Data!$G$30:'Data'!$G$5000,IF($A2989&gt;$H$2,15000,$A2989))),"",INDEX(Data!$G$30:'Data'!$G$5000,IF($A2989&gt;$H$2,15000,$A2989))),"")</f>
        <v/>
      </c>
      <c r="G2989" s="96"/>
      <c r="H2989" s="96"/>
      <c r="I2989" s="96"/>
      <c r="J2989">
        <f t="shared" si="23"/>
        <v>3106</v>
      </c>
      <c r="K2989" t="str">
        <f>IFERROR(INDEX(Data!$C$30:'Data'!$C$5007,IF($J2989&gt;$P$2,15000,$J2989)),"")</f>
        <v/>
      </c>
      <c r="L2989" t="str">
        <f>IF(ISERROR(INDEX(Data!$D$30:'Data'!$D$5007,IF($J2989&gt;$P$2,15000,$J2989))),"",INDEX(Data!$D$30:'Data'!$D$5007,IF($J2989&gt;$P$2,15000,$J2989)))</f>
        <v/>
      </c>
      <c r="M2989" t="str">
        <f>IF(ISERROR(INDEX(Data!$H$30:'Data'!$H$5007,IF($J2989&gt;$P$2,15000,$J2989))),"",INDEX(Data!$H$30:'Data'!$H$5007,IF($J2989&gt;$P$2,15000,$J2989)))</f>
        <v/>
      </c>
    </row>
    <row r="2990" spans="1:13">
      <c r="A2990">
        <f t="shared" si="22"/>
        <v>3107</v>
      </c>
      <c r="B2990" t="str">
        <f>IF(Use_Der,IFERROR(INDEX(Data!$C$30:'Data'!$C$5000,IF($A2990&gt;$H$2,15000,$A2990)),""),"")</f>
        <v/>
      </c>
      <c r="C2990" t="str">
        <f>IF(Use_Der,IF(ISERROR(INDEX(Data!$D$30:'Data'!$D$5000,IF($A2990&gt;$H$2,15000,$A2990))),"",INDEX(Data!$D$30:'Data'!$D$5000,IF($A2990&gt;$H$2,15000,$A2990))),"")</f>
        <v/>
      </c>
      <c r="D2990" t="str">
        <f>IF(Use_Der,IF(ISERROR(INDEX(Data!$E$30:'Data'!$E$5000,IF($A2990&gt;$H$2,15000,$A2990))),"",INDEX(Data!$E$30:'Data'!$E$5000,IF($A2990&gt;$H$2,15000,$A2990))),"")</f>
        <v/>
      </c>
      <c r="E2990" t="str">
        <f>IF(Use_Der,IF(ISERROR(INDEX(Data!$F$30:'Data'!$F$5000,IF($A2990&gt;$H$2,15000,$A2990))),"",INDEX(Data!$F$30:'Data'!$F$5000,IF($A2990&gt;$H$2,15000,$A2990))),"")</f>
        <v/>
      </c>
      <c r="F2990" t="str">
        <f>IF(Use_Der,IF(ISERROR(INDEX(Data!$G$30:'Data'!$G$5000,IF($A2990&gt;$H$2,15000,$A2990))),"",INDEX(Data!$G$30:'Data'!$G$5000,IF($A2990&gt;$H$2,15000,$A2990))),"")</f>
        <v/>
      </c>
      <c r="G2990" s="96"/>
      <c r="H2990" s="96"/>
      <c r="I2990" s="96"/>
      <c r="J2990">
        <f t="shared" si="23"/>
        <v>3107</v>
      </c>
      <c r="K2990" t="str">
        <f>IFERROR(INDEX(Data!$C$30:'Data'!$C$5007,IF($J2990&gt;$P$2,15000,$J2990)),"")</f>
        <v/>
      </c>
      <c r="L2990" t="str">
        <f>IF(ISERROR(INDEX(Data!$D$30:'Data'!$D$5007,IF($J2990&gt;$P$2,15000,$J2990))),"",INDEX(Data!$D$30:'Data'!$D$5007,IF($J2990&gt;$P$2,15000,$J2990)))</f>
        <v/>
      </c>
      <c r="M2990" t="str">
        <f>IF(ISERROR(INDEX(Data!$H$30:'Data'!$H$5007,IF($J2990&gt;$P$2,15000,$J2990))),"",INDEX(Data!$H$30:'Data'!$H$5007,IF($J2990&gt;$P$2,15000,$J2990)))</f>
        <v/>
      </c>
    </row>
    <row r="2991" spans="1:13">
      <c r="A2991">
        <f t="shared" si="22"/>
        <v>3108</v>
      </c>
      <c r="B2991" t="str">
        <f>IF(Use_Der,IFERROR(INDEX(Data!$C$30:'Data'!$C$5000,IF($A2991&gt;$H$2,15000,$A2991)),""),"")</f>
        <v/>
      </c>
      <c r="C2991" t="str">
        <f>IF(Use_Der,IF(ISERROR(INDEX(Data!$D$30:'Data'!$D$5000,IF($A2991&gt;$H$2,15000,$A2991))),"",INDEX(Data!$D$30:'Data'!$D$5000,IF($A2991&gt;$H$2,15000,$A2991))),"")</f>
        <v/>
      </c>
      <c r="D2991" t="str">
        <f>IF(Use_Der,IF(ISERROR(INDEX(Data!$E$30:'Data'!$E$5000,IF($A2991&gt;$H$2,15000,$A2991))),"",INDEX(Data!$E$30:'Data'!$E$5000,IF($A2991&gt;$H$2,15000,$A2991))),"")</f>
        <v/>
      </c>
      <c r="E2991" t="str">
        <f>IF(Use_Der,IF(ISERROR(INDEX(Data!$F$30:'Data'!$F$5000,IF($A2991&gt;$H$2,15000,$A2991))),"",INDEX(Data!$F$30:'Data'!$F$5000,IF($A2991&gt;$H$2,15000,$A2991))),"")</f>
        <v/>
      </c>
      <c r="F2991" t="str">
        <f>IF(Use_Der,IF(ISERROR(INDEX(Data!$G$30:'Data'!$G$5000,IF($A2991&gt;$H$2,15000,$A2991))),"",INDEX(Data!$G$30:'Data'!$G$5000,IF($A2991&gt;$H$2,15000,$A2991))),"")</f>
        <v/>
      </c>
      <c r="G2991" s="96"/>
      <c r="H2991" s="96"/>
      <c r="I2991" s="96"/>
      <c r="J2991">
        <f t="shared" si="23"/>
        <v>3108</v>
      </c>
      <c r="K2991" t="str">
        <f>IFERROR(INDEX(Data!$C$30:'Data'!$C$5007,IF($J2991&gt;$P$2,15000,$J2991)),"")</f>
        <v/>
      </c>
      <c r="L2991" t="str">
        <f>IF(ISERROR(INDEX(Data!$D$30:'Data'!$D$5007,IF($J2991&gt;$P$2,15000,$J2991))),"",INDEX(Data!$D$30:'Data'!$D$5007,IF($J2991&gt;$P$2,15000,$J2991)))</f>
        <v/>
      </c>
      <c r="M2991" t="str">
        <f>IF(ISERROR(INDEX(Data!$H$30:'Data'!$H$5007,IF($J2991&gt;$P$2,15000,$J2991))),"",INDEX(Data!$H$30:'Data'!$H$5007,IF($J2991&gt;$P$2,15000,$J2991)))</f>
        <v/>
      </c>
    </row>
    <row r="2992" spans="1:13">
      <c r="A2992">
        <f t="shared" si="22"/>
        <v>3109</v>
      </c>
      <c r="B2992" t="str">
        <f>IF(Use_Der,IFERROR(INDEX(Data!$C$30:'Data'!$C$5000,IF($A2992&gt;$H$2,15000,$A2992)),""),"")</f>
        <v/>
      </c>
      <c r="C2992" t="str">
        <f>IF(Use_Der,IF(ISERROR(INDEX(Data!$D$30:'Data'!$D$5000,IF($A2992&gt;$H$2,15000,$A2992))),"",INDEX(Data!$D$30:'Data'!$D$5000,IF($A2992&gt;$H$2,15000,$A2992))),"")</f>
        <v/>
      </c>
      <c r="D2992" t="str">
        <f>IF(Use_Der,IF(ISERROR(INDEX(Data!$E$30:'Data'!$E$5000,IF($A2992&gt;$H$2,15000,$A2992))),"",INDEX(Data!$E$30:'Data'!$E$5000,IF($A2992&gt;$H$2,15000,$A2992))),"")</f>
        <v/>
      </c>
      <c r="E2992" t="str">
        <f>IF(Use_Der,IF(ISERROR(INDEX(Data!$F$30:'Data'!$F$5000,IF($A2992&gt;$H$2,15000,$A2992))),"",INDEX(Data!$F$30:'Data'!$F$5000,IF($A2992&gt;$H$2,15000,$A2992))),"")</f>
        <v/>
      </c>
      <c r="F2992" t="str">
        <f>IF(Use_Der,IF(ISERROR(INDEX(Data!$G$30:'Data'!$G$5000,IF($A2992&gt;$H$2,15000,$A2992))),"",INDEX(Data!$G$30:'Data'!$G$5000,IF($A2992&gt;$H$2,15000,$A2992))),"")</f>
        <v/>
      </c>
      <c r="G2992" s="96"/>
      <c r="H2992" s="96"/>
      <c r="I2992" s="96"/>
      <c r="J2992">
        <f t="shared" si="23"/>
        <v>3109</v>
      </c>
      <c r="K2992" t="str">
        <f>IFERROR(INDEX(Data!$C$30:'Data'!$C$5007,IF($J2992&gt;$P$2,15000,$J2992)),"")</f>
        <v/>
      </c>
      <c r="L2992" t="str">
        <f>IF(ISERROR(INDEX(Data!$D$30:'Data'!$D$5007,IF($J2992&gt;$P$2,15000,$J2992))),"",INDEX(Data!$D$30:'Data'!$D$5007,IF($J2992&gt;$P$2,15000,$J2992)))</f>
        <v/>
      </c>
      <c r="M2992" t="str">
        <f>IF(ISERROR(INDEX(Data!$H$30:'Data'!$H$5007,IF($J2992&gt;$P$2,15000,$J2992))),"",INDEX(Data!$H$30:'Data'!$H$5007,IF($J2992&gt;$P$2,15000,$J2992)))</f>
        <v/>
      </c>
    </row>
    <row r="2993" spans="1:13">
      <c r="A2993">
        <f t="shared" si="22"/>
        <v>3110</v>
      </c>
      <c r="B2993" t="str">
        <f>IF(Use_Der,IFERROR(INDEX(Data!$C$30:'Data'!$C$5000,IF($A2993&gt;$H$2,15000,$A2993)),""),"")</f>
        <v/>
      </c>
      <c r="C2993" t="str">
        <f>IF(Use_Der,IF(ISERROR(INDEX(Data!$D$30:'Data'!$D$5000,IF($A2993&gt;$H$2,15000,$A2993))),"",INDEX(Data!$D$30:'Data'!$D$5000,IF($A2993&gt;$H$2,15000,$A2993))),"")</f>
        <v/>
      </c>
      <c r="D2993" t="str">
        <f>IF(Use_Der,IF(ISERROR(INDEX(Data!$E$30:'Data'!$E$5000,IF($A2993&gt;$H$2,15000,$A2993))),"",INDEX(Data!$E$30:'Data'!$E$5000,IF($A2993&gt;$H$2,15000,$A2993))),"")</f>
        <v/>
      </c>
      <c r="E2993" t="str">
        <f>IF(Use_Der,IF(ISERROR(INDEX(Data!$F$30:'Data'!$F$5000,IF($A2993&gt;$H$2,15000,$A2993))),"",INDEX(Data!$F$30:'Data'!$F$5000,IF($A2993&gt;$H$2,15000,$A2993))),"")</f>
        <v/>
      </c>
      <c r="F2993" t="str">
        <f>IF(Use_Der,IF(ISERROR(INDEX(Data!$G$30:'Data'!$G$5000,IF($A2993&gt;$H$2,15000,$A2993))),"",INDEX(Data!$G$30:'Data'!$G$5000,IF($A2993&gt;$H$2,15000,$A2993))),"")</f>
        <v/>
      </c>
      <c r="G2993" s="96"/>
      <c r="H2993" s="96"/>
      <c r="I2993" s="96"/>
      <c r="J2993">
        <f t="shared" si="23"/>
        <v>3110</v>
      </c>
      <c r="K2993" t="str">
        <f>IFERROR(INDEX(Data!$C$30:'Data'!$C$5007,IF($J2993&gt;$P$2,15000,$J2993)),"")</f>
        <v/>
      </c>
      <c r="L2993" t="str">
        <f>IF(ISERROR(INDEX(Data!$D$30:'Data'!$D$5007,IF($J2993&gt;$P$2,15000,$J2993))),"",INDEX(Data!$D$30:'Data'!$D$5007,IF($J2993&gt;$P$2,15000,$J2993)))</f>
        <v/>
      </c>
      <c r="M2993" t="str">
        <f>IF(ISERROR(INDEX(Data!$H$30:'Data'!$H$5007,IF($J2993&gt;$P$2,15000,$J2993))),"",INDEX(Data!$H$30:'Data'!$H$5007,IF($J2993&gt;$P$2,15000,$J2993)))</f>
        <v/>
      </c>
    </row>
    <row r="2994" spans="1:13">
      <c r="A2994">
        <f t="shared" si="22"/>
        <v>3111</v>
      </c>
      <c r="B2994" t="str">
        <f>IF(Use_Der,IFERROR(INDEX(Data!$C$30:'Data'!$C$5000,IF($A2994&gt;$H$2,15000,$A2994)),""),"")</f>
        <v/>
      </c>
      <c r="C2994" t="str">
        <f>IF(Use_Der,IF(ISERROR(INDEX(Data!$D$30:'Data'!$D$5000,IF($A2994&gt;$H$2,15000,$A2994))),"",INDEX(Data!$D$30:'Data'!$D$5000,IF($A2994&gt;$H$2,15000,$A2994))),"")</f>
        <v/>
      </c>
      <c r="D2994" t="str">
        <f>IF(Use_Der,IF(ISERROR(INDEX(Data!$E$30:'Data'!$E$5000,IF($A2994&gt;$H$2,15000,$A2994))),"",INDEX(Data!$E$30:'Data'!$E$5000,IF($A2994&gt;$H$2,15000,$A2994))),"")</f>
        <v/>
      </c>
      <c r="E2994" t="str">
        <f>IF(Use_Der,IF(ISERROR(INDEX(Data!$F$30:'Data'!$F$5000,IF($A2994&gt;$H$2,15000,$A2994))),"",INDEX(Data!$F$30:'Data'!$F$5000,IF($A2994&gt;$H$2,15000,$A2994))),"")</f>
        <v/>
      </c>
      <c r="F2994" t="str">
        <f>IF(Use_Der,IF(ISERROR(INDEX(Data!$G$30:'Data'!$G$5000,IF($A2994&gt;$H$2,15000,$A2994))),"",INDEX(Data!$G$30:'Data'!$G$5000,IF($A2994&gt;$H$2,15000,$A2994))),"")</f>
        <v/>
      </c>
      <c r="G2994" s="96"/>
      <c r="H2994" s="96"/>
      <c r="I2994" s="96"/>
      <c r="J2994">
        <f t="shared" si="23"/>
        <v>3111</v>
      </c>
      <c r="K2994" t="str">
        <f>IFERROR(INDEX(Data!$C$30:'Data'!$C$5007,IF($J2994&gt;$P$2,15000,$J2994)),"")</f>
        <v/>
      </c>
      <c r="L2994" t="str">
        <f>IF(ISERROR(INDEX(Data!$D$30:'Data'!$D$5007,IF($J2994&gt;$P$2,15000,$J2994))),"",INDEX(Data!$D$30:'Data'!$D$5007,IF($J2994&gt;$P$2,15000,$J2994)))</f>
        <v/>
      </c>
      <c r="M2994" t="str">
        <f>IF(ISERROR(INDEX(Data!$H$30:'Data'!$H$5007,IF($J2994&gt;$P$2,15000,$J2994))),"",INDEX(Data!$H$30:'Data'!$H$5007,IF($J2994&gt;$P$2,15000,$J2994)))</f>
        <v/>
      </c>
    </row>
    <row r="2995" spans="1:13">
      <c r="A2995">
        <f t="shared" si="22"/>
        <v>3112</v>
      </c>
      <c r="B2995" t="str">
        <f>IF(Use_Der,IFERROR(INDEX(Data!$C$30:'Data'!$C$5000,IF($A2995&gt;$H$2,15000,$A2995)),""),"")</f>
        <v/>
      </c>
      <c r="C2995" t="str">
        <f>IF(Use_Der,IF(ISERROR(INDEX(Data!$D$30:'Data'!$D$5000,IF($A2995&gt;$H$2,15000,$A2995))),"",INDEX(Data!$D$30:'Data'!$D$5000,IF($A2995&gt;$H$2,15000,$A2995))),"")</f>
        <v/>
      </c>
      <c r="D2995" t="str">
        <f>IF(Use_Der,IF(ISERROR(INDEX(Data!$E$30:'Data'!$E$5000,IF($A2995&gt;$H$2,15000,$A2995))),"",INDEX(Data!$E$30:'Data'!$E$5000,IF($A2995&gt;$H$2,15000,$A2995))),"")</f>
        <v/>
      </c>
      <c r="E2995" t="str">
        <f>IF(Use_Der,IF(ISERROR(INDEX(Data!$F$30:'Data'!$F$5000,IF($A2995&gt;$H$2,15000,$A2995))),"",INDEX(Data!$F$30:'Data'!$F$5000,IF($A2995&gt;$H$2,15000,$A2995))),"")</f>
        <v/>
      </c>
      <c r="F2995" t="str">
        <f>IF(Use_Der,IF(ISERROR(INDEX(Data!$G$30:'Data'!$G$5000,IF($A2995&gt;$H$2,15000,$A2995))),"",INDEX(Data!$G$30:'Data'!$G$5000,IF($A2995&gt;$H$2,15000,$A2995))),"")</f>
        <v/>
      </c>
      <c r="G2995" s="96"/>
      <c r="H2995" s="96"/>
      <c r="I2995" s="96"/>
      <c r="J2995">
        <f t="shared" si="23"/>
        <v>3112</v>
      </c>
      <c r="K2995" t="str">
        <f>IFERROR(INDEX(Data!$C$30:'Data'!$C$5007,IF($J2995&gt;$P$2,15000,$J2995)),"")</f>
        <v/>
      </c>
      <c r="L2995" t="str">
        <f>IF(ISERROR(INDEX(Data!$D$30:'Data'!$D$5007,IF($J2995&gt;$P$2,15000,$J2995))),"",INDEX(Data!$D$30:'Data'!$D$5007,IF($J2995&gt;$P$2,15000,$J2995)))</f>
        <v/>
      </c>
      <c r="M2995" t="str">
        <f>IF(ISERROR(INDEX(Data!$H$30:'Data'!$H$5007,IF($J2995&gt;$P$2,15000,$J2995))),"",INDEX(Data!$H$30:'Data'!$H$5007,IF($J2995&gt;$P$2,15000,$J2995)))</f>
        <v/>
      </c>
    </row>
    <row r="2996" spans="1:13">
      <c r="A2996">
        <f t="shared" si="22"/>
        <v>3113</v>
      </c>
      <c r="B2996" t="str">
        <f>IF(Use_Der,IFERROR(INDEX(Data!$C$30:'Data'!$C$5000,IF($A2996&gt;$H$2,15000,$A2996)),""),"")</f>
        <v/>
      </c>
      <c r="C2996" t="str">
        <f>IF(Use_Der,IF(ISERROR(INDEX(Data!$D$30:'Data'!$D$5000,IF($A2996&gt;$H$2,15000,$A2996))),"",INDEX(Data!$D$30:'Data'!$D$5000,IF($A2996&gt;$H$2,15000,$A2996))),"")</f>
        <v/>
      </c>
      <c r="D2996" t="str">
        <f>IF(Use_Der,IF(ISERROR(INDEX(Data!$E$30:'Data'!$E$5000,IF($A2996&gt;$H$2,15000,$A2996))),"",INDEX(Data!$E$30:'Data'!$E$5000,IF($A2996&gt;$H$2,15000,$A2996))),"")</f>
        <v/>
      </c>
      <c r="E2996" t="str">
        <f>IF(Use_Der,IF(ISERROR(INDEX(Data!$F$30:'Data'!$F$5000,IF($A2996&gt;$H$2,15000,$A2996))),"",INDEX(Data!$F$30:'Data'!$F$5000,IF($A2996&gt;$H$2,15000,$A2996))),"")</f>
        <v/>
      </c>
      <c r="F2996" t="str">
        <f>IF(Use_Der,IF(ISERROR(INDEX(Data!$G$30:'Data'!$G$5000,IF($A2996&gt;$H$2,15000,$A2996))),"",INDEX(Data!$G$30:'Data'!$G$5000,IF($A2996&gt;$H$2,15000,$A2996))),"")</f>
        <v/>
      </c>
      <c r="G2996" s="96"/>
      <c r="H2996" s="96"/>
      <c r="I2996" s="96"/>
      <c r="J2996">
        <f t="shared" si="23"/>
        <v>3113</v>
      </c>
      <c r="K2996" t="str">
        <f>IFERROR(INDEX(Data!$C$30:'Data'!$C$5007,IF($J2996&gt;$P$2,15000,$J2996)),"")</f>
        <v/>
      </c>
      <c r="L2996" t="str">
        <f>IF(ISERROR(INDEX(Data!$D$30:'Data'!$D$5007,IF($J2996&gt;$P$2,15000,$J2996))),"",INDEX(Data!$D$30:'Data'!$D$5007,IF($J2996&gt;$P$2,15000,$J2996)))</f>
        <v/>
      </c>
      <c r="M2996" t="str">
        <f>IF(ISERROR(INDEX(Data!$H$30:'Data'!$H$5007,IF($J2996&gt;$P$2,15000,$J2996))),"",INDEX(Data!$H$30:'Data'!$H$5007,IF($J2996&gt;$P$2,15000,$J2996)))</f>
        <v/>
      </c>
    </row>
    <row r="2997" spans="1:13">
      <c r="A2997">
        <f t="shared" si="22"/>
        <v>3114</v>
      </c>
      <c r="B2997" t="str">
        <f>IF(Use_Der,IFERROR(INDEX(Data!$C$30:'Data'!$C$5000,IF($A2997&gt;$H$2,15000,$A2997)),""),"")</f>
        <v/>
      </c>
      <c r="C2997" t="str">
        <f>IF(Use_Der,IF(ISERROR(INDEX(Data!$D$30:'Data'!$D$5000,IF($A2997&gt;$H$2,15000,$A2997))),"",INDEX(Data!$D$30:'Data'!$D$5000,IF($A2997&gt;$H$2,15000,$A2997))),"")</f>
        <v/>
      </c>
      <c r="D2997" t="str">
        <f>IF(Use_Der,IF(ISERROR(INDEX(Data!$E$30:'Data'!$E$5000,IF($A2997&gt;$H$2,15000,$A2997))),"",INDEX(Data!$E$30:'Data'!$E$5000,IF($A2997&gt;$H$2,15000,$A2997))),"")</f>
        <v/>
      </c>
      <c r="E2997" t="str">
        <f>IF(Use_Der,IF(ISERROR(INDEX(Data!$F$30:'Data'!$F$5000,IF($A2997&gt;$H$2,15000,$A2997))),"",INDEX(Data!$F$30:'Data'!$F$5000,IF($A2997&gt;$H$2,15000,$A2997))),"")</f>
        <v/>
      </c>
      <c r="F2997" t="str">
        <f>IF(Use_Der,IF(ISERROR(INDEX(Data!$G$30:'Data'!$G$5000,IF($A2997&gt;$H$2,15000,$A2997))),"",INDEX(Data!$G$30:'Data'!$G$5000,IF($A2997&gt;$H$2,15000,$A2997))),"")</f>
        <v/>
      </c>
      <c r="G2997" s="96"/>
      <c r="H2997" s="96"/>
      <c r="I2997" s="96"/>
      <c r="J2997">
        <f t="shared" si="23"/>
        <v>3114</v>
      </c>
      <c r="K2997" t="str">
        <f>IFERROR(INDEX(Data!$C$30:'Data'!$C$5007,IF($J2997&gt;$P$2,15000,$J2997)),"")</f>
        <v/>
      </c>
      <c r="L2997" t="str">
        <f>IF(ISERROR(INDEX(Data!$D$30:'Data'!$D$5007,IF($J2997&gt;$P$2,15000,$J2997))),"",INDEX(Data!$D$30:'Data'!$D$5007,IF($J2997&gt;$P$2,15000,$J2997)))</f>
        <v/>
      </c>
      <c r="M2997" t="str">
        <f>IF(ISERROR(INDEX(Data!$H$30:'Data'!$H$5007,IF($J2997&gt;$P$2,15000,$J2997))),"",INDEX(Data!$H$30:'Data'!$H$5007,IF($J2997&gt;$P$2,15000,$J2997)))</f>
        <v/>
      </c>
    </row>
    <row r="2998" spans="1:13">
      <c r="A2998">
        <f t="shared" si="22"/>
        <v>3115</v>
      </c>
      <c r="B2998" t="str">
        <f>IF(Use_Der,IFERROR(INDEX(Data!$C$30:'Data'!$C$5000,IF($A2998&gt;$H$2,15000,$A2998)),""),"")</f>
        <v/>
      </c>
      <c r="C2998" t="str">
        <f>IF(Use_Der,IF(ISERROR(INDEX(Data!$D$30:'Data'!$D$5000,IF($A2998&gt;$H$2,15000,$A2998))),"",INDEX(Data!$D$30:'Data'!$D$5000,IF($A2998&gt;$H$2,15000,$A2998))),"")</f>
        <v/>
      </c>
      <c r="D2998" t="str">
        <f>IF(Use_Der,IF(ISERROR(INDEX(Data!$E$30:'Data'!$E$5000,IF($A2998&gt;$H$2,15000,$A2998))),"",INDEX(Data!$E$30:'Data'!$E$5000,IF($A2998&gt;$H$2,15000,$A2998))),"")</f>
        <v/>
      </c>
      <c r="E2998" t="str">
        <f>IF(Use_Der,IF(ISERROR(INDEX(Data!$F$30:'Data'!$F$5000,IF($A2998&gt;$H$2,15000,$A2998))),"",INDEX(Data!$F$30:'Data'!$F$5000,IF($A2998&gt;$H$2,15000,$A2998))),"")</f>
        <v/>
      </c>
      <c r="F2998" t="str">
        <f>IF(Use_Der,IF(ISERROR(INDEX(Data!$G$30:'Data'!$G$5000,IF($A2998&gt;$H$2,15000,$A2998))),"",INDEX(Data!$G$30:'Data'!$G$5000,IF($A2998&gt;$H$2,15000,$A2998))),"")</f>
        <v/>
      </c>
      <c r="G2998" s="96"/>
      <c r="H2998" s="96"/>
      <c r="I2998" s="96"/>
      <c r="J2998">
        <f t="shared" si="23"/>
        <v>3115</v>
      </c>
      <c r="K2998" t="str">
        <f>IFERROR(INDEX(Data!$C$30:'Data'!$C$5007,IF($J2998&gt;$P$2,15000,$J2998)),"")</f>
        <v/>
      </c>
      <c r="L2998" t="str">
        <f>IF(ISERROR(INDEX(Data!$D$30:'Data'!$D$5007,IF($J2998&gt;$P$2,15000,$J2998))),"",INDEX(Data!$D$30:'Data'!$D$5007,IF($J2998&gt;$P$2,15000,$J2998)))</f>
        <v/>
      </c>
      <c r="M2998" t="str">
        <f>IF(ISERROR(INDEX(Data!$H$30:'Data'!$H$5007,IF($J2998&gt;$P$2,15000,$J2998))),"",INDEX(Data!$H$30:'Data'!$H$5007,IF($J2998&gt;$P$2,15000,$J2998)))</f>
        <v/>
      </c>
    </row>
    <row r="2999" spans="1:13">
      <c r="A2999">
        <f t="shared" si="22"/>
        <v>3116</v>
      </c>
      <c r="B2999" t="str">
        <f>IF(Use_Der,IFERROR(INDEX(Data!$C$30:'Data'!$C$5000,IF($A2999&gt;$H$2,15000,$A2999)),""),"")</f>
        <v/>
      </c>
      <c r="C2999" t="str">
        <f>IF(Use_Der,IF(ISERROR(INDEX(Data!$D$30:'Data'!$D$5000,IF($A2999&gt;$H$2,15000,$A2999))),"",INDEX(Data!$D$30:'Data'!$D$5000,IF($A2999&gt;$H$2,15000,$A2999))),"")</f>
        <v/>
      </c>
      <c r="D2999" t="str">
        <f>IF(Use_Der,IF(ISERROR(INDEX(Data!$E$30:'Data'!$E$5000,IF($A2999&gt;$H$2,15000,$A2999))),"",INDEX(Data!$E$30:'Data'!$E$5000,IF($A2999&gt;$H$2,15000,$A2999))),"")</f>
        <v/>
      </c>
      <c r="E2999" t="str">
        <f>IF(Use_Der,IF(ISERROR(INDEX(Data!$F$30:'Data'!$F$5000,IF($A2999&gt;$H$2,15000,$A2999))),"",INDEX(Data!$F$30:'Data'!$F$5000,IF($A2999&gt;$H$2,15000,$A2999))),"")</f>
        <v/>
      </c>
      <c r="F2999" t="str">
        <f>IF(Use_Der,IF(ISERROR(INDEX(Data!$G$30:'Data'!$G$5000,IF($A2999&gt;$H$2,15000,$A2999))),"",INDEX(Data!$G$30:'Data'!$G$5000,IF($A2999&gt;$H$2,15000,$A2999))),"")</f>
        <v/>
      </c>
      <c r="G2999" s="96"/>
      <c r="H2999" s="96"/>
      <c r="I2999" s="96"/>
      <c r="J2999">
        <f t="shared" si="23"/>
        <v>3116</v>
      </c>
      <c r="K2999" t="str">
        <f>IFERROR(INDEX(Data!$C$30:'Data'!$C$5007,IF($J2999&gt;$P$2,15000,$J2999)),"")</f>
        <v/>
      </c>
      <c r="L2999" t="str">
        <f>IF(ISERROR(INDEX(Data!$D$30:'Data'!$D$5007,IF($J2999&gt;$P$2,15000,$J2999))),"",INDEX(Data!$D$30:'Data'!$D$5007,IF($J2999&gt;$P$2,15000,$J2999)))</f>
        <v/>
      </c>
      <c r="M2999" t="str">
        <f>IF(ISERROR(INDEX(Data!$H$30:'Data'!$H$5007,IF($J2999&gt;$P$2,15000,$J2999))),"",INDEX(Data!$H$30:'Data'!$H$5007,IF($J2999&gt;$P$2,15000,$J2999)))</f>
        <v/>
      </c>
    </row>
    <row r="3000" spans="1:13">
      <c r="A3000">
        <f t="shared" si="22"/>
        <v>3117</v>
      </c>
      <c r="B3000" t="str">
        <f>IF(Use_Der,IFERROR(INDEX(Data!$C$30:'Data'!$C$5000,IF($A3000&gt;$H$2,15000,$A3000)),""),"")</f>
        <v/>
      </c>
      <c r="C3000" t="str">
        <f>IF(Use_Der,IF(ISERROR(INDEX(Data!$D$30:'Data'!$D$5000,IF($A3000&gt;$H$2,15000,$A3000))),"",INDEX(Data!$D$30:'Data'!$D$5000,IF($A3000&gt;$H$2,15000,$A3000))),"")</f>
        <v/>
      </c>
      <c r="D3000" t="str">
        <f>IF(Use_Der,IF(ISERROR(INDEX(Data!$E$30:'Data'!$E$5000,IF($A3000&gt;$H$2,15000,$A3000))),"",INDEX(Data!$E$30:'Data'!$E$5000,IF($A3000&gt;$H$2,15000,$A3000))),"")</f>
        <v/>
      </c>
      <c r="E3000" t="str">
        <f>IF(Use_Der,IF(ISERROR(INDEX(Data!$F$30:'Data'!$F$5000,IF($A3000&gt;$H$2,15000,$A3000))),"",INDEX(Data!$F$30:'Data'!$F$5000,IF($A3000&gt;$H$2,15000,$A3000))),"")</f>
        <v/>
      </c>
      <c r="F3000" t="str">
        <f>IF(Use_Der,IF(ISERROR(INDEX(Data!$G$30:'Data'!$G$5000,IF($A3000&gt;$H$2,15000,$A3000))),"",INDEX(Data!$G$30:'Data'!$G$5000,IF($A3000&gt;$H$2,15000,$A3000))),"")</f>
        <v/>
      </c>
      <c r="G3000" s="96"/>
      <c r="H3000" s="96"/>
      <c r="I3000" s="96"/>
      <c r="J3000">
        <f t="shared" si="23"/>
        <v>3117</v>
      </c>
      <c r="K3000" t="str">
        <f>IFERROR(INDEX(Data!$C$30:'Data'!$C$5007,IF($J3000&gt;$P$2,15000,$J3000)),"")</f>
        <v/>
      </c>
      <c r="L3000" t="str">
        <f>IF(ISERROR(INDEX(Data!$D$30:'Data'!$D$5007,IF($J3000&gt;$P$2,15000,$J3000))),"",INDEX(Data!$D$30:'Data'!$D$5007,IF($J3000&gt;$P$2,15000,$J3000)))</f>
        <v/>
      </c>
      <c r="M3000" t="str">
        <f>IF(ISERROR(INDEX(Data!$H$30:'Data'!$H$5007,IF($J3000&gt;$P$2,15000,$J3000))),"",INDEX(Data!$H$30:'Data'!$H$5007,IF($J3000&gt;$P$2,15000,$J3000)))</f>
        <v/>
      </c>
    </row>
    <row r="3001" spans="1:13">
      <c r="A3001">
        <f t="shared" si="22"/>
        <v>3118</v>
      </c>
      <c r="B3001" t="str">
        <f>IF(Use_Der,IFERROR(INDEX(Data!$C$30:'Data'!$C$5000,IF($A3001&gt;$H$2,15000,$A3001)),""),"")</f>
        <v/>
      </c>
      <c r="C3001" t="str">
        <f>IF(Use_Der,IF(ISERROR(INDEX(Data!$D$30:'Data'!$D$5000,IF($A3001&gt;$H$2,15000,$A3001))),"",INDEX(Data!$D$30:'Data'!$D$5000,IF($A3001&gt;$H$2,15000,$A3001))),"")</f>
        <v/>
      </c>
      <c r="D3001" t="str">
        <f>IF(Use_Der,IF(ISERROR(INDEX(Data!$E$30:'Data'!$E$5000,IF($A3001&gt;$H$2,15000,$A3001))),"",INDEX(Data!$E$30:'Data'!$E$5000,IF($A3001&gt;$H$2,15000,$A3001))),"")</f>
        <v/>
      </c>
      <c r="E3001" t="str">
        <f>IF(Use_Der,IF(ISERROR(INDEX(Data!$F$30:'Data'!$F$5000,IF($A3001&gt;$H$2,15000,$A3001))),"",INDEX(Data!$F$30:'Data'!$F$5000,IF($A3001&gt;$H$2,15000,$A3001))),"")</f>
        <v/>
      </c>
      <c r="F3001" t="str">
        <f>IF(Use_Der,IF(ISERROR(INDEX(Data!$G$30:'Data'!$G$5000,IF($A3001&gt;$H$2,15000,$A3001))),"",INDEX(Data!$G$30:'Data'!$G$5000,IF($A3001&gt;$H$2,15000,$A3001))),"")</f>
        <v/>
      </c>
      <c r="G3001" s="96"/>
      <c r="H3001" s="96"/>
      <c r="I3001" s="96"/>
      <c r="J3001">
        <f t="shared" si="23"/>
        <v>3118</v>
      </c>
      <c r="K3001" t="str">
        <f>IFERROR(INDEX(Data!$C$30:'Data'!$C$5007,IF($J3001&gt;$P$2,15000,$J3001)),"")</f>
        <v/>
      </c>
      <c r="L3001" t="str">
        <f>IF(ISERROR(INDEX(Data!$D$30:'Data'!$D$5007,IF($J3001&gt;$P$2,15000,$J3001))),"",INDEX(Data!$D$30:'Data'!$D$5007,IF($J3001&gt;$P$2,15000,$J3001)))</f>
        <v/>
      </c>
      <c r="M3001" t="str">
        <f>IF(ISERROR(INDEX(Data!$H$30:'Data'!$H$5007,IF($J3001&gt;$P$2,15000,$J3001))),"",INDEX(Data!$H$30:'Data'!$H$5007,IF($J3001&gt;$P$2,15000,$J3001)))</f>
        <v/>
      </c>
    </row>
    <row r="3002" spans="1:13">
      <c r="A3002">
        <f t="shared" si="22"/>
        <v>3119</v>
      </c>
      <c r="B3002" t="str">
        <f>IF(Use_Der,IFERROR(INDEX(Data!$C$30:'Data'!$C$5000,IF($A3002&gt;$H$2,15000,$A3002)),""),"")</f>
        <v/>
      </c>
      <c r="C3002" t="str">
        <f>IF(Use_Der,IF(ISERROR(INDEX(Data!$D$30:'Data'!$D$5000,IF($A3002&gt;$H$2,15000,$A3002))),"",INDEX(Data!$D$30:'Data'!$D$5000,IF($A3002&gt;$H$2,15000,$A3002))),"")</f>
        <v/>
      </c>
      <c r="D3002" t="str">
        <f>IF(Use_Der,IF(ISERROR(INDEX(Data!$E$30:'Data'!$E$5000,IF($A3002&gt;$H$2,15000,$A3002))),"",INDEX(Data!$E$30:'Data'!$E$5000,IF($A3002&gt;$H$2,15000,$A3002))),"")</f>
        <v/>
      </c>
      <c r="E3002" t="str">
        <f>IF(Use_Der,IF(ISERROR(INDEX(Data!$F$30:'Data'!$F$5000,IF($A3002&gt;$H$2,15000,$A3002))),"",INDEX(Data!$F$30:'Data'!$F$5000,IF($A3002&gt;$H$2,15000,$A3002))),"")</f>
        <v/>
      </c>
      <c r="F3002" t="str">
        <f>IF(Use_Der,IF(ISERROR(INDEX(Data!$G$30:'Data'!$G$5000,IF($A3002&gt;$H$2,15000,$A3002))),"",INDEX(Data!$G$30:'Data'!$G$5000,IF($A3002&gt;$H$2,15000,$A3002))),"")</f>
        <v/>
      </c>
      <c r="G3002" s="96"/>
      <c r="H3002" s="96"/>
      <c r="I3002" s="96"/>
      <c r="J3002">
        <f t="shared" si="23"/>
        <v>3119</v>
      </c>
      <c r="K3002" t="str">
        <f>IFERROR(INDEX(Data!$C$30:'Data'!$C$5007,IF($J3002&gt;$P$2,15000,$J3002)),"")</f>
        <v/>
      </c>
      <c r="L3002" t="str">
        <f>IF(ISERROR(INDEX(Data!$D$30:'Data'!$D$5007,IF($J3002&gt;$P$2,15000,$J3002))),"",INDEX(Data!$D$30:'Data'!$D$5007,IF($J3002&gt;$P$2,15000,$J3002)))</f>
        <v/>
      </c>
      <c r="M3002" t="str">
        <f>IF(ISERROR(INDEX(Data!$H$30:'Data'!$H$5007,IF($J3002&gt;$P$2,15000,$J3002))),"",INDEX(Data!$H$30:'Data'!$H$5007,IF($J3002&gt;$P$2,15000,$J3002)))</f>
        <v/>
      </c>
    </row>
    <row r="3003" spans="1:13">
      <c r="A3003">
        <f t="shared" si="22"/>
        <v>3120</v>
      </c>
      <c r="B3003" t="str">
        <f>IF(Use_Der,IFERROR(INDEX(Data!$C$30:'Data'!$C$5000,IF($A3003&gt;$H$2,15000,$A3003)),""),"")</f>
        <v/>
      </c>
      <c r="C3003" t="str">
        <f>IF(Use_Der,IF(ISERROR(INDEX(Data!$D$30:'Data'!$D$5000,IF($A3003&gt;$H$2,15000,$A3003))),"",INDEX(Data!$D$30:'Data'!$D$5000,IF($A3003&gt;$H$2,15000,$A3003))),"")</f>
        <v/>
      </c>
      <c r="D3003" t="str">
        <f>IF(Use_Der,IF(ISERROR(INDEX(Data!$E$30:'Data'!$E$5000,IF($A3003&gt;$H$2,15000,$A3003))),"",INDEX(Data!$E$30:'Data'!$E$5000,IF($A3003&gt;$H$2,15000,$A3003))),"")</f>
        <v/>
      </c>
      <c r="E3003" t="str">
        <f>IF(Use_Der,IF(ISERROR(INDEX(Data!$F$30:'Data'!$F$5000,IF($A3003&gt;$H$2,15000,$A3003))),"",INDEX(Data!$F$30:'Data'!$F$5000,IF($A3003&gt;$H$2,15000,$A3003))),"")</f>
        <v/>
      </c>
      <c r="F3003" t="str">
        <f>IF(Use_Der,IF(ISERROR(INDEX(Data!$G$30:'Data'!$G$5000,IF($A3003&gt;$H$2,15000,$A3003))),"",INDEX(Data!$G$30:'Data'!$G$5000,IF($A3003&gt;$H$2,15000,$A3003))),"")</f>
        <v/>
      </c>
      <c r="G3003" s="96"/>
      <c r="H3003" s="96"/>
      <c r="I3003" s="96"/>
      <c r="J3003">
        <f t="shared" si="23"/>
        <v>3120</v>
      </c>
      <c r="K3003" t="str">
        <f>IFERROR(INDEX(Data!$C$30:'Data'!$C$5007,IF($J3003&gt;$P$2,15000,$J3003)),"")</f>
        <v/>
      </c>
      <c r="L3003" t="str">
        <f>IF(ISERROR(INDEX(Data!$D$30:'Data'!$D$5007,IF($J3003&gt;$P$2,15000,$J3003))),"",INDEX(Data!$D$30:'Data'!$D$5007,IF($J3003&gt;$P$2,15000,$J3003)))</f>
        <v/>
      </c>
      <c r="M3003" t="str">
        <f>IF(ISERROR(INDEX(Data!$H$30:'Data'!$H$5007,IF($J3003&gt;$P$2,15000,$J3003))),"",INDEX(Data!$H$30:'Data'!$H$5007,IF($J3003&gt;$P$2,15000,$J3003)))</f>
        <v/>
      </c>
    </row>
    <row r="3004" spans="1:13">
      <c r="A3004">
        <f t="shared" si="22"/>
        <v>3121</v>
      </c>
      <c r="B3004" t="str">
        <f>IF(Use_Der,IFERROR(INDEX(Data!$C$30:'Data'!$C$5000,IF($A3004&gt;$H$2,15000,$A3004)),""),"")</f>
        <v/>
      </c>
      <c r="C3004" t="str">
        <f>IF(Use_Der,IF(ISERROR(INDEX(Data!$D$30:'Data'!$D$5000,IF($A3004&gt;$H$2,15000,$A3004))),"",INDEX(Data!$D$30:'Data'!$D$5000,IF($A3004&gt;$H$2,15000,$A3004))),"")</f>
        <v/>
      </c>
      <c r="D3004" t="str">
        <f>IF(Use_Der,IF(ISERROR(INDEX(Data!$E$30:'Data'!$E$5000,IF($A3004&gt;$H$2,15000,$A3004))),"",INDEX(Data!$E$30:'Data'!$E$5000,IF($A3004&gt;$H$2,15000,$A3004))),"")</f>
        <v/>
      </c>
      <c r="E3004" t="str">
        <f>IF(Use_Der,IF(ISERROR(INDEX(Data!$F$30:'Data'!$F$5000,IF($A3004&gt;$H$2,15000,$A3004))),"",INDEX(Data!$F$30:'Data'!$F$5000,IF($A3004&gt;$H$2,15000,$A3004))),"")</f>
        <v/>
      </c>
      <c r="F3004" t="str">
        <f>IF(Use_Der,IF(ISERROR(INDEX(Data!$G$30:'Data'!$G$5000,IF($A3004&gt;$H$2,15000,$A3004))),"",INDEX(Data!$G$30:'Data'!$G$5000,IF($A3004&gt;$H$2,15000,$A3004))),"")</f>
        <v/>
      </c>
      <c r="G3004" s="96"/>
      <c r="H3004" s="96"/>
      <c r="I3004" s="96"/>
      <c r="J3004">
        <f t="shared" si="23"/>
        <v>3121</v>
      </c>
      <c r="K3004" t="str">
        <f>IFERROR(INDEX(Data!$C$30:'Data'!$C$5007,IF($J3004&gt;$P$2,15000,$J3004)),"")</f>
        <v/>
      </c>
      <c r="L3004" t="str">
        <f>IF(ISERROR(INDEX(Data!$D$30:'Data'!$D$5007,IF($J3004&gt;$P$2,15000,$J3004))),"",INDEX(Data!$D$30:'Data'!$D$5007,IF($J3004&gt;$P$2,15000,$J3004)))</f>
        <v/>
      </c>
      <c r="M3004" t="str">
        <f>IF(ISERROR(INDEX(Data!$H$30:'Data'!$H$5007,IF($J3004&gt;$P$2,15000,$J3004))),"",INDEX(Data!$H$30:'Data'!$H$5007,IF($J3004&gt;$P$2,15000,$J3004)))</f>
        <v/>
      </c>
    </row>
    <row r="3005" spans="1:13">
      <c r="A3005">
        <f t="shared" si="22"/>
        <v>3122</v>
      </c>
      <c r="B3005" t="str">
        <f>IF(Use_Der,IFERROR(INDEX(Data!$C$30:'Data'!$C$5000,IF($A3005&gt;$H$2,15000,$A3005)),""),"")</f>
        <v/>
      </c>
      <c r="C3005" t="str">
        <f>IF(Use_Der,IF(ISERROR(INDEX(Data!$D$30:'Data'!$D$5000,IF($A3005&gt;$H$2,15000,$A3005))),"",INDEX(Data!$D$30:'Data'!$D$5000,IF($A3005&gt;$H$2,15000,$A3005))),"")</f>
        <v/>
      </c>
      <c r="D3005" t="str">
        <f>IF(Use_Der,IF(ISERROR(INDEX(Data!$E$30:'Data'!$E$5000,IF($A3005&gt;$H$2,15000,$A3005))),"",INDEX(Data!$E$30:'Data'!$E$5000,IF($A3005&gt;$H$2,15000,$A3005))),"")</f>
        <v/>
      </c>
      <c r="E3005" t="str">
        <f>IF(Use_Der,IF(ISERROR(INDEX(Data!$F$30:'Data'!$F$5000,IF($A3005&gt;$H$2,15000,$A3005))),"",INDEX(Data!$F$30:'Data'!$F$5000,IF($A3005&gt;$H$2,15000,$A3005))),"")</f>
        <v/>
      </c>
      <c r="F3005" t="str">
        <f>IF(Use_Der,IF(ISERROR(INDEX(Data!$G$30:'Data'!$G$5000,IF($A3005&gt;$H$2,15000,$A3005))),"",INDEX(Data!$G$30:'Data'!$G$5000,IF($A3005&gt;$H$2,15000,$A3005))),"")</f>
        <v/>
      </c>
      <c r="G3005" s="96"/>
      <c r="H3005" s="96"/>
      <c r="I3005" s="96"/>
      <c r="J3005">
        <f t="shared" si="23"/>
        <v>3122</v>
      </c>
      <c r="K3005" t="str">
        <f>IFERROR(INDEX(Data!$C$30:'Data'!$C$5007,IF($J3005&gt;$P$2,15000,$J3005)),"")</f>
        <v/>
      </c>
      <c r="L3005" t="str">
        <f>IF(ISERROR(INDEX(Data!$D$30:'Data'!$D$5007,IF($J3005&gt;$P$2,15000,$J3005))),"",INDEX(Data!$D$30:'Data'!$D$5007,IF($J3005&gt;$P$2,15000,$J3005)))</f>
        <v/>
      </c>
      <c r="M3005" t="str">
        <f>IF(ISERROR(INDEX(Data!$H$30:'Data'!$H$5007,IF($J3005&gt;$P$2,15000,$J3005))),"",INDEX(Data!$H$30:'Data'!$H$5007,IF($J3005&gt;$P$2,15000,$J3005)))</f>
        <v/>
      </c>
    </row>
    <row r="3006" spans="1:13">
      <c r="A3006">
        <f t="shared" si="22"/>
        <v>3123</v>
      </c>
      <c r="B3006" t="str">
        <f>IF(Use_Der,IFERROR(INDEX(Data!$C$30:'Data'!$C$5000,IF($A3006&gt;$H$2,15000,$A3006)),""),"")</f>
        <v/>
      </c>
      <c r="C3006" t="str">
        <f>IF(Use_Der,IF(ISERROR(INDEX(Data!$D$30:'Data'!$D$5000,IF($A3006&gt;$H$2,15000,$A3006))),"",INDEX(Data!$D$30:'Data'!$D$5000,IF($A3006&gt;$H$2,15000,$A3006))),"")</f>
        <v/>
      </c>
      <c r="D3006" t="str">
        <f>IF(Use_Der,IF(ISERROR(INDEX(Data!$E$30:'Data'!$E$5000,IF($A3006&gt;$H$2,15000,$A3006))),"",INDEX(Data!$E$30:'Data'!$E$5000,IF($A3006&gt;$H$2,15000,$A3006))),"")</f>
        <v/>
      </c>
      <c r="E3006" t="str">
        <f>IF(Use_Der,IF(ISERROR(INDEX(Data!$F$30:'Data'!$F$5000,IF($A3006&gt;$H$2,15000,$A3006))),"",INDEX(Data!$F$30:'Data'!$F$5000,IF($A3006&gt;$H$2,15000,$A3006))),"")</f>
        <v/>
      </c>
      <c r="F3006" t="str">
        <f>IF(Use_Der,IF(ISERROR(INDEX(Data!$G$30:'Data'!$G$5000,IF($A3006&gt;$H$2,15000,$A3006))),"",INDEX(Data!$G$30:'Data'!$G$5000,IF($A3006&gt;$H$2,15000,$A3006))),"")</f>
        <v/>
      </c>
      <c r="G3006" s="96"/>
      <c r="H3006" s="96"/>
      <c r="I3006" s="96"/>
      <c r="J3006">
        <f t="shared" si="23"/>
        <v>3123</v>
      </c>
      <c r="K3006" t="str">
        <f>IFERROR(INDEX(Data!$C$30:'Data'!$C$5007,IF($J3006&gt;$P$2,15000,$J3006)),"")</f>
        <v/>
      </c>
      <c r="L3006" t="str">
        <f>IF(ISERROR(INDEX(Data!$D$30:'Data'!$D$5007,IF($J3006&gt;$P$2,15000,$J3006))),"",INDEX(Data!$D$30:'Data'!$D$5007,IF($J3006&gt;$P$2,15000,$J3006)))</f>
        <v/>
      </c>
      <c r="M3006" t="str">
        <f>IF(ISERROR(INDEX(Data!$H$30:'Data'!$H$5007,IF($J3006&gt;$P$2,15000,$J3006))),"",INDEX(Data!$H$30:'Data'!$H$5007,IF($J3006&gt;$P$2,15000,$J3006)))</f>
        <v/>
      </c>
    </row>
    <row r="3007" spans="1:13">
      <c r="A3007">
        <f t="shared" si="22"/>
        <v>3124</v>
      </c>
      <c r="B3007" t="str">
        <f>IF(Use_Der,IFERROR(INDEX(Data!$C$30:'Data'!$C$5000,IF($A3007&gt;$H$2,15000,$A3007)),""),"")</f>
        <v/>
      </c>
      <c r="C3007" t="str">
        <f>IF(Use_Der,IF(ISERROR(INDEX(Data!$D$30:'Data'!$D$5000,IF($A3007&gt;$H$2,15000,$A3007))),"",INDEX(Data!$D$30:'Data'!$D$5000,IF($A3007&gt;$H$2,15000,$A3007))),"")</f>
        <v/>
      </c>
      <c r="D3007" t="str">
        <f>IF(Use_Der,IF(ISERROR(INDEX(Data!$E$30:'Data'!$E$5000,IF($A3007&gt;$H$2,15000,$A3007))),"",INDEX(Data!$E$30:'Data'!$E$5000,IF($A3007&gt;$H$2,15000,$A3007))),"")</f>
        <v/>
      </c>
      <c r="E3007" t="str">
        <f>IF(Use_Der,IF(ISERROR(INDEX(Data!$F$30:'Data'!$F$5000,IF($A3007&gt;$H$2,15000,$A3007))),"",INDEX(Data!$F$30:'Data'!$F$5000,IF($A3007&gt;$H$2,15000,$A3007))),"")</f>
        <v/>
      </c>
      <c r="F3007" t="str">
        <f>IF(Use_Der,IF(ISERROR(INDEX(Data!$G$30:'Data'!$G$5000,IF($A3007&gt;$H$2,15000,$A3007))),"",INDEX(Data!$G$30:'Data'!$G$5000,IF($A3007&gt;$H$2,15000,$A3007))),"")</f>
        <v/>
      </c>
      <c r="G3007" s="96"/>
      <c r="H3007" s="96"/>
      <c r="I3007" s="96"/>
      <c r="J3007">
        <f t="shared" si="23"/>
        <v>3124</v>
      </c>
      <c r="K3007" t="str">
        <f>IFERROR(INDEX(Data!$C$30:'Data'!$C$5007,IF($J3007&gt;$P$2,15000,$J3007)),"")</f>
        <v/>
      </c>
      <c r="L3007" t="str">
        <f>IF(ISERROR(INDEX(Data!$D$30:'Data'!$D$5007,IF($J3007&gt;$P$2,15000,$J3007))),"",INDEX(Data!$D$30:'Data'!$D$5007,IF($J3007&gt;$P$2,15000,$J3007)))</f>
        <v/>
      </c>
      <c r="M3007" t="str">
        <f>IF(ISERROR(INDEX(Data!$H$30:'Data'!$H$5007,IF($J3007&gt;$P$2,15000,$J3007))),"",INDEX(Data!$H$30:'Data'!$H$5007,IF($J3007&gt;$P$2,15000,$J3007)))</f>
        <v/>
      </c>
    </row>
    <row r="3008" spans="1:13">
      <c r="A3008">
        <f t="shared" si="22"/>
        <v>3125</v>
      </c>
      <c r="B3008" t="str">
        <f>IF(Use_Der,IFERROR(INDEX(Data!$C$30:'Data'!$C$5000,IF($A3008&gt;$H$2,15000,$A3008)),""),"")</f>
        <v/>
      </c>
      <c r="C3008" t="str">
        <f>IF(Use_Der,IF(ISERROR(INDEX(Data!$D$30:'Data'!$D$5000,IF($A3008&gt;$H$2,15000,$A3008))),"",INDEX(Data!$D$30:'Data'!$D$5000,IF($A3008&gt;$H$2,15000,$A3008))),"")</f>
        <v/>
      </c>
      <c r="D3008" t="str">
        <f>IF(Use_Der,IF(ISERROR(INDEX(Data!$E$30:'Data'!$E$5000,IF($A3008&gt;$H$2,15000,$A3008))),"",INDEX(Data!$E$30:'Data'!$E$5000,IF($A3008&gt;$H$2,15000,$A3008))),"")</f>
        <v/>
      </c>
      <c r="E3008" t="str">
        <f>IF(Use_Der,IF(ISERROR(INDEX(Data!$F$30:'Data'!$F$5000,IF($A3008&gt;$H$2,15000,$A3008))),"",INDEX(Data!$F$30:'Data'!$F$5000,IF($A3008&gt;$H$2,15000,$A3008))),"")</f>
        <v/>
      </c>
      <c r="F3008" t="str">
        <f>IF(Use_Der,IF(ISERROR(INDEX(Data!$G$30:'Data'!$G$5000,IF($A3008&gt;$H$2,15000,$A3008))),"",INDEX(Data!$G$30:'Data'!$G$5000,IF($A3008&gt;$H$2,15000,$A3008))),"")</f>
        <v/>
      </c>
      <c r="G3008" s="96"/>
      <c r="H3008" s="96"/>
      <c r="I3008" s="96"/>
      <c r="J3008">
        <f t="shared" si="23"/>
        <v>3125</v>
      </c>
      <c r="K3008" t="str">
        <f>IFERROR(INDEX(Data!$C$30:'Data'!$C$5007,IF($J3008&gt;$P$2,15000,$J3008)),"")</f>
        <v/>
      </c>
      <c r="L3008" t="str">
        <f>IF(ISERROR(INDEX(Data!$D$30:'Data'!$D$5007,IF($J3008&gt;$P$2,15000,$J3008))),"",INDEX(Data!$D$30:'Data'!$D$5007,IF($J3008&gt;$P$2,15000,$J3008)))</f>
        <v/>
      </c>
      <c r="M3008" t="str">
        <f>IF(ISERROR(INDEX(Data!$H$30:'Data'!$H$5007,IF($J3008&gt;$P$2,15000,$J3008))),"",INDEX(Data!$H$30:'Data'!$H$5007,IF($J3008&gt;$P$2,15000,$J3008)))</f>
        <v/>
      </c>
    </row>
    <row r="3009" spans="1:13">
      <c r="A3009">
        <f t="shared" si="22"/>
        <v>3126</v>
      </c>
      <c r="B3009" t="str">
        <f>IF(Use_Der,IFERROR(INDEX(Data!$C$30:'Data'!$C$5000,IF($A3009&gt;$H$2,15000,$A3009)),""),"")</f>
        <v/>
      </c>
      <c r="C3009" t="str">
        <f>IF(Use_Der,IF(ISERROR(INDEX(Data!$D$30:'Data'!$D$5000,IF($A3009&gt;$H$2,15000,$A3009))),"",INDEX(Data!$D$30:'Data'!$D$5000,IF($A3009&gt;$H$2,15000,$A3009))),"")</f>
        <v/>
      </c>
      <c r="D3009" t="str">
        <f>IF(Use_Der,IF(ISERROR(INDEX(Data!$E$30:'Data'!$E$5000,IF($A3009&gt;$H$2,15000,$A3009))),"",INDEX(Data!$E$30:'Data'!$E$5000,IF($A3009&gt;$H$2,15000,$A3009))),"")</f>
        <v/>
      </c>
      <c r="E3009" t="str">
        <f>IF(Use_Der,IF(ISERROR(INDEX(Data!$F$30:'Data'!$F$5000,IF($A3009&gt;$H$2,15000,$A3009))),"",INDEX(Data!$F$30:'Data'!$F$5000,IF($A3009&gt;$H$2,15000,$A3009))),"")</f>
        <v/>
      </c>
      <c r="F3009" t="str">
        <f>IF(Use_Der,IF(ISERROR(INDEX(Data!$G$30:'Data'!$G$5000,IF($A3009&gt;$H$2,15000,$A3009))),"",INDEX(Data!$G$30:'Data'!$G$5000,IF($A3009&gt;$H$2,15000,$A3009))),"")</f>
        <v/>
      </c>
      <c r="G3009" s="96"/>
      <c r="H3009" s="96"/>
      <c r="I3009" s="96"/>
      <c r="J3009">
        <f t="shared" si="23"/>
        <v>3126</v>
      </c>
      <c r="K3009" t="str">
        <f>IFERROR(INDEX(Data!$C$30:'Data'!$C$5007,IF($J3009&gt;$P$2,15000,$J3009)),"")</f>
        <v/>
      </c>
      <c r="L3009" t="str">
        <f>IF(ISERROR(INDEX(Data!$D$30:'Data'!$D$5007,IF($J3009&gt;$P$2,15000,$J3009))),"",INDEX(Data!$D$30:'Data'!$D$5007,IF($J3009&gt;$P$2,15000,$J3009)))</f>
        <v/>
      </c>
      <c r="M3009" t="str">
        <f>IF(ISERROR(INDEX(Data!$H$30:'Data'!$H$5007,IF($J3009&gt;$P$2,15000,$J3009))),"",INDEX(Data!$H$30:'Data'!$H$5007,IF($J3009&gt;$P$2,15000,$J3009)))</f>
        <v/>
      </c>
    </row>
    <row r="3010" spans="1:13">
      <c r="A3010">
        <f t="shared" si="22"/>
        <v>3127</v>
      </c>
      <c r="B3010" t="str">
        <f>IF(Use_Der,IFERROR(INDEX(Data!$C$30:'Data'!$C$5000,IF($A3010&gt;$H$2,15000,$A3010)),""),"")</f>
        <v/>
      </c>
      <c r="C3010" t="str">
        <f>IF(Use_Der,IF(ISERROR(INDEX(Data!$D$30:'Data'!$D$5000,IF($A3010&gt;$H$2,15000,$A3010))),"",INDEX(Data!$D$30:'Data'!$D$5000,IF($A3010&gt;$H$2,15000,$A3010))),"")</f>
        <v/>
      </c>
      <c r="D3010" t="str">
        <f>IF(Use_Der,IF(ISERROR(INDEX(Data!$E$30:'Data'!$E$5000,IF($A3010&gt;$H$2,15000,$A3010))),"",INDEX(Data!$E$30:'Data'!$E$5000,IF($A3010&gt;$H$2,15000,$A3010))),"")</f>
        <v/>
      </c>
      <c r="E3010" t="str">
        <f>IF(Use_Der,IF(ISERROR(INDEX(Data!$F$30:'Data'!$F$5000,IF($A3010&gt;$H$2,15000,$A3010))),"",INDEX(Data!$F$30:'Data'!$F$5000,IF($A3010&gt;$H$2,15000,$A3010))),"")</f>
        <v/>
      </c>
      <c r="F3010" t="str">
        <f>IF(Use_Der,IF(ISERROR(INDEX(Data!$G$30:'Data'!$G$5000,IF($A3010&gt;$H$2,15000,$A3010))),"",INDEX(Data!$G$30:'Data'!$G$5000,IF($A3010&gt;$H$2,15000,$A3010))),"")</f>
        <v/>
      </c>
      <c r="G3010" s="96"/>
      <c r="H3010" s="96"/>
      <c r="I3010" s="96"/>
      <c r="J3010">
        <f t="shared" si="23"/>
        <v>3127</v>
      </c>
      <c r="K3010" t="str">
        <f>IFERROR(INDEX(Data!$C$30:'Data'!$C$5007,IF($J3010&gt;$P$2,15000,$J3010)),"")</f>
        <v/>
      </c>
      <c r="L3010" t="str">
        <f>IF(ISERROR(INDEX(Data!$D$30:'Data'!$D$5007,IF($J3010&gt;$P$2,15000,$J3010))),"",INDEX(Data!$D$30:'Data'!$D$5007,IF($J3010&gt;$P$2,15000,$J3010)))</f>
        <v/>
      </c>
      <c r="M3010" t="str">
        <f>IF(ISERROR(INDEX(Data!$H$30:'Data'!$H$5007,IF($J3010&gt;$P$2,15000,$J3010))),"",INDEX(Data!$H$30:'Data'!$H$5007,IF($J3010&gt;$P$2,15000,$J3010)))</f>
        <v/>
      </c>
    </row>
    <row r="3011" spans="1:13">
      <c r="A3011">
        <f t="shared" si="22"/>
        <v>3128</v>
      </c>
      <c r="B3011" t="str">
        <f>IF(Use_Der,IFERROR(INDEX(Data!$C$30:'Data'!$C$5000,IF($A3011&gt;$H$2,15000,$A3011)),""),"")</f>
        <v/>
      </c>
      <c r="C3011" t="str">
        <f>IF(Use_Der,IF(ISERROR(INDEX(Data!$D$30:'Data'!$D$5000,IF($A3011&gt;$H$2,15000,$A3011))),"",INDEX(Data!$D$30:'Data'!$D$5000,IF($A3011&gt;$H$2,15000,$A3011))),"")</f>
        <v/>
      </c>
      <c r="D3011" t="str">
        <f>IF(Use_Der,IF(ISERROR(INDEX(Data!$E$30:'Data'!$E$5000,IF($A3011&gt;$H$2,15000,$A3011))),"",INDEX(Data!$E$30:'Data'!$E$5000,IF($A3011&gt;$H$2,15000,$A3011))),"")</f>
        <v/>
      </c>
      <c r="E3011" t="str">
        <f>IF(Use_Der,IF(ISERROR(INDEX(Data!$F$30:'Data'!$F$5000,IF($A3011&gt;$H$2,15000,$A3011))),"",INDEX(Data!$F$30:'Data'!$F$5000,IF($A3011&gt;$H$2,15000,$A3011))),"")</f>
        <v/>
      </c>
      <c r="F3011" t="str">
        <f>IF(Use_Der,IF(ISERROR(INDEX(Data!$G$30:'Data'!$G$5000,IF($A3011&gt;$H$2,15000,$A3011))),"",INDEX(Data!$G$30:'Data'!$G$5000,IF($A3011&gt;$H$2,15000,$A3011))),"")</f>
        <v/>
      </c>
      <c r="G3011" s="96"/>
      <c r="H3011" s="96"/>
      <c r="I3011" s="96"/>
      <c r="J3011">
        <f t="shared" si="23"/>
        <v>3128</v>
      </c>
      <c r="K3011" t="str">
        <f>IFERROR(INDEX(Data!$C$30:'Data'!$C$5007,IF($J3011&gt;$P$2,15000,$J3011)),"")</f>
        <v/>
      </c>
      <c r="L3011" t="str">
        <f>IF(ISERROR(INDEX(Data!$D$30:'Data'!$D$5007,IF($J3011&gt;$P$2,15000,$J3011))),"",INDEX(Data!$D$30:'Data'!$D$5007,IF($J3011&gt;$P$2,15000,$J3011)))</f>
        <v/>
      </c>
      <c r="M3011" t="str">
        <f>IF(ISERROR(INDEX(Data!$H$30:'Data'!$H$5007,IF($J3011&gt;$P$2,15000,$J3011))),"",INDEX(Data!$H$30:'Data'!$H$5007,IF($J3011&gt;$P$2,15000,$J3011)))</f>
        <v/>
      </c>
    </row>
    <row r="3012" spans="1:13">
      <c r="A3012">
        <f t="shared" si="22"/>
        <v>3129</v>
      </c>
      <c r="B3012" t="str">
        <f>IF(Use_Der,IFERROR(INDEX(Data!$C$30:'Data'!$C$5000,IF($A3012&gt;$H$2,15000,$A3012)),""),"")</f>
        <v/>
      </c>
      <c r="C3012" t="str">
        <f>IF(Use_Der,IF(ISERROR(INDEX(Data!$D$30:'Data'!$D$5000,IF($A3012&gt;$H$2,15000,$A3012))),"",INDEX(Data!$D$30:'Data'!$D$5000,IF($A3012&gt;$H$2,15000,$A3012))),"")</f>
        <v/>
      </c>
      <c r="D3012" t="str">
        <f>IF(Use_Der,IF(ISERROR(INDEX(Data!$E$30:'Data'!$E$5000,IF($A3012&gt;$H$2,15000,$A3012))),"",INDEX(Data!$E$30:'Data'!$E$5000,IF($A3012&gt;$H$2,15000,$A3012))),"")</f>
        <v/>
      </c>
      <c r="E3012" t="str">
        <f>IF(Use_Der,IF(ISERROR(INDEX(Data!$F$30:'Data'!$F$5000,IF($A3012&gt;$H$2,15000,$A3012))),"",INDEX(Data!$F$30:'Data'!$F$5000,IF($A3012&gt;$H$2,15000,$A3012))),"")</f>
        <v/>
      </c>
      <c r="F3012" t="str">
        <f>IF(Use_Der,IF(ISERROR(INDEX(Data!$G$30:'Data'!$G$5000,IF($A3012&gt;$H$2,15000,$A3012))),"",INDEX(Data!$G$30:'Data'!$G$5000,IF($A3012&gt;$H$2,15000,$A3012))),"")</f>
        <v/>
      </c>
      <c r="G3012" s="96"/>
      <c r="H3012" s="96"/>
      <c r="I3012" s="96"/>
      <c r="J3012">
        <f t="shared" si="23"/>
        <v>3129</v>
      </c>
      <c r="K3012" t="str">
        <f>IFERROR(INDEX(Data!$C$30:'Data'!$C$5007,IF($J3012&gt;$P$2,15000,$J3012)),"")</f>
        <v/>
      </c>
      <c r="L3012" t="str">
        <f>IF(ISERROR(INDEX(Data!$D$30:'Data'!$D$5007,IF($J3012&gt;$P$2,15000,$J3012))),"",INDEX(Data!$D$30:'Data'!$D$5007,IF($J3012&gt;$P$2,15000,$J3012)))</f>
        <v/>
      </c>
      <c r="M3012" t="str">
        <f>IF(ISERROR(INDEX(Data!$H$30:'Data'!$H$5007,IF($J3012&gt;$P$2,15000,$J3012))),"",INDEX(Data!$H$30:'Data'!$H$5007,IF($J3012&gt;$P$2,15000,$J3012)))</f>
        <v/>
      </c>
    </row>
    <row r="3013" spans="1:13">
      <c r="A3013">
        <f t="shared" si="22"/>
        <v>3130</v>
      </c>
      <c r="B3013" t="str">
        <f>IF(Use_Der,IFERROR(INDEX(Data!$C$30:'Data'!$C$5000,IF($A3013&gt;$H$2,15000,$A3013)),""),"")</f>
        <v/>
      </c>
      <c r="C3013" t="str">
        <f>IF(Use_Der,IF(ISERROR(INDEX(Data!$D$30:'Data'!$D$5000,IF($A3013&gt;$H$2,15000,$A3013))),"",INDEX(Data!$D$30:'Data'!$D$5000,IF($A3013&gt;$H$2,15000,$A3013))),"")</f>
        <v/>
      </c>
      <c r="D3013" t="str">
        <f>IF(Use_Der,IF(ISERROR(INDEX(Data!$E$30:'Data'!$E$5000,IF($A3013&gt;$H$2,15000,$A3013))),"",INDEX(Data!$E$30:'Data'!$E$5000,IF($A3013&gt;$H$2,15000,$A3013))),"")</f>
        <v/>
      </c>
      <c r="E3013" t="str">
        <f>IF(Use_Der,IF(ISERROR(INDEX(Data!$F$30:'Data'!$F$5000,IF($A3013&gt;$H$2,15000,$A3013))),"",INDEX(Data!$F$30:'Data'!$F$5000,IF($A3013&gt;$H$2,15000,$A3013))),"")</f>
        <v/>
      </c>
      <c r="F3013" t="str">
        <f>IF(Use_Der,IF(ISERROR(INDEX(Data!$G$30:'Data'!$G$5000,IF($A3013&gt;$H$2,15000,$A3013))),"",INDEX(Data!$G$30:'Data'!$G$5000,IF($A3013&gt;$H$2,15000,$A3013))),"")</f>
        <v/>
      </c>
      <c r="G3013" s="96"/>
      <c r="H3013" s="96"/>
      <c r="I3013" s="96"/>
      <c r="J3013">
        <f t="shared" si="23"/>
        <v>3130</v>
      </c>
      <c r="K3013" t="str">
        <f>IFERROR(INDEX(Data!$C$30:'Data'!$C$5007,IF($J3013&gt;$P$2,15000,$J3013)),"")</f>
        <v/>
      </c>
      <c r="L3013" t="str">
        <f>IF(ISERROR(INDEX(Data!$D$30:'Data'!$D$5007,IF($J3013&gt;$P$2,15000,$J3013))),"",INDEX(Data!$D$30:'Data'!$D$5007,IF($J3013&gt;$P$2,15000,$J3013)))</f>
        <v/>
      </c>
      <c r="M3013" t="str">
        <f>IF(ISERROR(INDEX(Data!$H$30:'Data'!$H$5007,IF($J3013&gt;$P$2,15000,$J3013))),"",INDEX(Data!$H$30:'Data'!$H$5007,IF($J3013&gt;$P$2,15000,$J3013)))</f>
        <v/>
      </c>
    </row>
    <row r="3014" spans="1:13">
      <c r="A3014">
        <f t="shared" si="22"/>
        <v>3131</v>
      </c>
      <c r="B3014" t="str">
        <f>IF(Use_Der,IFERROR(INDEX(Data!$C$30:'Data'!$C$5000,IF($A3014&gt;$H$2,15000,$A3014)),""),"")</f>
        <v/>
      </c>
      <c r="C3014" t="str">
        <f>IF(Use_Der,IF(ISERROR(INDEX(Data!$D$30:'Data'!$D$5000,IF($A3014&gt;$H$2,15000,$A3014))),"",INDEX(Data!$D$30:'Data'!$D$5000,IF($A3014&gt;$H$2,15000,$A3014))),"")</f>
        <v/>
      </c>
      <c r="D3014" t="str">
        <f>IF(Use_Der,IF(ISERROR(INDEX(Data!$E$30:'Data'!$E$5000,IF($A3014&gt;$H$2,15000,$A3014))),"",INDEX(Data!$E$30:'Data'!$E$5000,IF($A3014&gt;$H$2,15000,$A3014))),"")</f>
        <v/>
      </c>
      <c r="E3014" t="str">
        <f>IF(Use_Der,IF(ISERROR(INDEX(Data!$F$30:'Data'!$F$5000,IF($A3014&gt;$H$2,15000,$A3014))),"",INDEX(Data!$F$30:'Data'!$F$5000,IF($A3014&gt;$H$2,15000,$A3014))),"")</f>
        <v/>
      </c>
      <c r="F3014" t="str">
        <f>IF(Use_Der,IF(ISERROR(INDEX(Data!$G$30:'Data'!$G$5000,IF($A3014&gt;$H$2,15000,$A3014))),"",INDEX(Data!$G$30:'Data'!$G$5000,IF($A3014&gt;$H$2,15000,$A3014))),"")</f>
        <v/>
      </c>
      <c r="G3014" s="96"/>
      <c r="H3014" s="96"/>
      <c r="I3014" s="96"/>
      <c r="J3014">
        <f t="shared" si="23"/>
        <v>3131</v>
      </c>
      <c r="K3014" t="str">
        <f>IFERROR(INDEX(Data!$C$30:'Data'!$C$5007,IF($J3014&gt;$P$2,15000,$J3014)),"")</f>
        <v/>
      </c>
      <c r="L3014" t="str">
        <f>IF(ISERROR(INDEX(Data!$D$30:'Data'!$D$5007,IF($J3014&gt;$P$2,15000,$J3014))),"",INDEX(Data!$D$30:'Data'!$D$5007,IF($J3014&gt;$P$2,15000,$J3014)))</f>
        <v/>
      </c>
      <c r="M3014" t="str">
        <f>IF(ISERROR(INDEX(Data!$H$30:'Data'!$H$5007,IF($J3014&gt;$P$2,15000,$J3014))),"",INDEX(Data!$H$30:'Data'!$H$5007,IF($J3014&gt;$P$2,15000,$J3014)))</f>
        <v/>
      </c>
    </row>
    <row r="3015" spans="1:13">
      <c r="A3015">
        <f t="shared" si="22"/>
        <v>3132</v>
      </c>
      <c r="B3015" t="str">
        <f>IF(Use_Der,IFERROR(INDEX(Data!$C$30:'Data'!$C$5000,IF($A3015&gt;$H$2,15000,$A3015)),""),"")</f>
        <v/>
      </c>
      <c r="C3015" t="str">
        <f>IF(Use_Der,IF(ISERROR(INDEX(Data!$D$30:'Data'!$D$5000,IF($A3015&gt;$H$2,15000,$A3015))),"",INDEX(Data!$D$30:'Data'!$D$5000,IF($A3015&gt;$H$2,15000,$A3015))),"")</f>
        <v/>
      </c>
      <c r="D3015" t="str">
        <f>IF(Use_Der,IF(ISERROR(INDEX(Data!$E$30:'Data'!$E$5000,IF($A3015&gt;$H$2,15000,$A3015))),"",INDEX(Data!$E$30:'Data'!$E$5000,IF($A3015&gt;$H$2,15000,$A3015))),"")</f>
        <v/>
      </c>
      <c r="E3015" t="str">
        <f>IF(Use_Der,IF(ISERROR(INDEX(Data!$F$30:'Data'!$F$5000,IF($A3015&gt;$H$2,15000,$A3015))),"",INDEX(Data!$F$30:'Data'!$F$5000,IF($A3015&gt;$H$2,15000,$A3015))),"")</f>
        <v/>
      </c>
      <c r="F3015" t="str">
        <f>IF(Use_Der,IF(ISERROR(INDEX(Data!$G$30:'Data'!$G$5000,IF($A3015&gt;$H$2,15000,$A3015))),"",INDEX(Data!$G$30:'Data'!$G$5000,IF($A3015&gt;$H$2,15000,$A3015))),"")</f>
        <v/>
      </c>
      <c r="G3015" s="96"/>
      <c r="H3015" s="96"/>
      <c r="I3015" s="96"/>
      <c r="J3015">
        <f t="shared" si="23"/>
        <v>3132</v>
      </c>
      <c r="K3015" t="str">
        <f>IFERROR(INDEX(Data!$C$30:'Data'!$C$5007,IF($J3015&gt;$P$2,15000,$J3015)),"")</f>
        <v/>
      </c>
      <c r="L3015" t="str">
        <f>IF(ISERROR(INDEX(Data!$D$30:'Data'!$D$5007,IF($J3015&gt;$P$2,15000,$J3015))),"",INDEX(Data!$D$30:'Data'!$D$5007,IF($J3015&gt;$P$2,15000,$J3015)))</f>
        <v/>
      </c>
      <c r="M3015" t="str">
        <f>IF(ISERROR(INDEX(Data!$H$30:'Data'!$H$5007,IF($J3015&gt;$P$2,15000,$J3015))),"",INDEX(Data!$H$30:'Data'!$H$5007,IF($J3015&gt;$P$2,15000,$J3015)))</f>
        <v/>
      </c>
    </row>
    <row r="3016" spans="1:13">
      <c r="A3016">
        <f t="shared" si="22"/>
        <v>3133</v>
      </c>
      <c r="B3016" t="str">
        <f>IF(Use_Der,IFERROR(INDEX(Data!$C$30:'Data'!$C$5000,IF($A3016&gt;$H$2,15000,$A3016)),""),"")</f>
        <v/>
      </c>
      <c r="C3016" t="str">
        <f>IF(Use_Der,IF(ISERROR(INDEX(Data!$D$30:'Data'!$D$5000,IF($A3016&gt;$H$2,15000,$A3016))),"",INDEX(Data!$D$30:'Data'!$D$5000,IF($A3016&gt;$H$2,15000,$A3016))),"")</f>
        <v/>
      </c>
      <c r="D3016" t="str">
        <f>IF(Use_Der,IF(ISERROR(INDEX(Data!$E$30:'Data'!$E$5000,IF($A3016&gt;$H$2,15000,$A3016))),"",INDEX(Data!$E$30:'Data'!$E$5000,IF($A3016&gt;$H$2,15000,$A3016))),"")</f>
        <v/>
      </c>
      <c r="E3016" t="str">
        <f>IF(Use_Der,IF(ISERROR(INDEX(Data!$F$30:'Data'!$F$5000,IF($A3016&gt;$H$2,15000,$A3016))),"",INDEX(Data!$F$30:'Data'!$F$5000,IF($A3016&gt;$H$2,15000,$A3016))),"")</f>
        <v/>
      </c>
      <c r="F3016" t="str">
        <f>IF(Use_Der,IF(ISERROR(INDEX(Data!$G$30:'Data'!$G$5000,IF($A3016&gt;$H$2,15000,$A3016))),"",INDEX(Data!$G$30:'Data'!$G$5000,IF($A3016&gt;$H$2,15000,$A3016))),"")</f>
        <v/>
      </c>
      <c r="G3016" s="96"/>
      <c r="H3016" s="96"/>
      <c r="I3016" s="96"/>
      <c r="J3016">
        <f t="shared" si="23"/>
        <v>3133</v>
      </c>
      <c r="K3016" t="str">
        <f>IFERROR(INDEX(Data!$C$30:'Data'!$C$5007,IF($J3016&gt;$P$2,15000,$J3016)),"")</f>
        <v/>
      </c>
      <c r="L3016" t="str">
        <f>IF(ISERROR(INDEX(Data!$D$30:'Data'!$D$5007,IF($J3016&gt;$P$2,15000,$J3016))),"",INDEX(Data!$D$30:'Data'!$D$5007,IF($J3016&gt;$P$2,15000,$J3016)))</f>
        <v/>
      </c>
      <c r="M3016" t="str">
        <f>IF(ISERROR(INDEX(Data!$H$30:'Data'!$H$5007,IF($J3016&gt;$P$2,15000,$J3016))),"",INDEX(Data!$H$30:'Data'!$H$5007,IF($J3016&gt;$P$2,15000,$J3016)))</f>
        <v/>
      </c>
    </row>
    <row r="3017" spans="1:13">
      <c r="A3017">
        <f t="shared" si="22"/>
        <v>3134</v>
      </c>
      <c r="B3017" t="str">
        <f>IF(Use_Der,IFERROR(INDEX(Data!$C$30:'Data'!$C$5000,IF($A3017&gt;$H$2,15000,$A3017)),""),"")</f>
        <v/>
      </c>
      <c r="C3017" t="str">
        <f>IF(Use_Der,IF(ISERROR(INDEX(Data!$D$30:'Data'!$D$5000,IF($A3017&gt;$H$2,15000,$A3017))),"",INDEX(Data!$D$30:'Data'!$D$5000,IF($A3017&gt;$H$2,15000,$A3017))),"")</f>
        <v/>
      </c>
      <c r="D3017" t="str">
        <f>IF(Use_Der,IF(ISERROR(INDEX(Data!$E$30:'Data'!$E$5000,IF($A3017&gt;$H$2,15000,$A3017))),"",INDEX(Data!$E$30:'Data'!$E$5000,IF($A3017&gt;$H$2,15000,$A3017))),"")</f>
        <v/>
      </c>
      <c r="E3017" t="str">
        <f>IF(Use_Der,IF(ISERROR(INDEX(Data!$F$30:'Data'!$F$5000,IF($A3017&gt;$H$2,15000,$A3017))),"",INDEX(Data!$F$30:'Data'!$F$5000,IF($A3017&gt;$H$2,15000,$A3017))),"")</f>
        <v/>
      </c>
      <c r="F3017" t="str">
        <f>IF(Use_Der,IF(ISERROR(INDEX(Data!$G$30:'Data'!$G$5000,IF($A3017&gt;$H$2,15000,$A3017))),"",INDEX(Data!$G$30:'Data'!$G$5000,IF($A3017&gt;$H$2,15000,$A3017))),"")</f>
        <v/>
      </c>
      <c r="G3017" s="96"/>
      <c r="H3017" s="96"/>
      <c r="I3017" s="96"/>
      <c r="J3017">
        <f t="shared" si="23"/>
        <v>3134</v>
      </c>
      <c r="K3017" t="str">
        <f>IFERROR(INDEX(Data!$C$30:'Data'!$C$5007,IF($J3017&gt;$P$2,15000,$J3017)),"")</f>
        <v/>
      </c>
      <c r="L3017" t="str">
        <f>IF(ISERROR(INDEX(Data!$D$30:'Data'!$D$5007,IF($J3017&gt;$P$2,15000,$J3017))),"",INDEX(Data!$D$30:'Data'!$D$5007,IF($J3017&gt;$P$2,15000,$J3017)))</f>
        <v/>
      </c>
      <c r="M3017" t="str">
        <f>IF(ISERROR(INDEX(Data!$H$30:'Data'!$H$5007,IF($J3017&gt;$P$2,15000,$J3017))),"",INDEX(Data!$H$30:'Data'!$H$5007,IF($J3017&gt;$P$2,15000,$J3017)))</f>
        <v/>
      </c>
    </row>
    <row r="3018" spans="1:13">
      <c r="A3018">
        <f t="shared" si="22"/>
        <v>3135</v>
      </c>
      <c r="B3018" t="str">
        <f>IF(Use_Der,IFERROR(INDEX(Data!$C$30:'Data'!$C$5000,IF($A3018&gt;$H$2,15000,$A3018)),""),"")</f>
        <v/>
      </c>
      <c r="C3018" t="str">
        <f>IF(Use_Der,IF(ISERROR(INDEX(Data!$D$30:'Data'!$D$5000,IF($A3018&gt;$H$2,15000,$A3018))),"",INDEX(Data!$D$30:'Data'!$D$5000,IF($A3018&gt;$H$2,15000,$A3018))),"")</f>
        <v/>
      </c>
      <c r="D3018" t="str">
        <f>IF(Use_Der,IF(ISERROR(INDEX(Data!$E$30:'Data'!$E$5000,IF($A3018&gt;$H$2,15000,$A3018))),"",INDEX(Data!$E$30:'Data'!$E$5000,IF($A3018&gt;$H$2,15000,$A3018))),"")</f>
        <v/>
      </c>
      <c r="E3018" t="str">
        <f>IF(Use_Der,IF(ISERROR(INDEX(Data!$F$30:'Data'!$F$5000,IF($A3018&gt;$H$2,15000,$A3018))),"",INDEX(Data!$F$30:'Data'!$F$5000,IF($A3018&gt;$H$2,15000,$A3018))),"")</f>
        <v/>
      </c>
      <c r="F3018" t="str">
        <f>IF(Use_Der,IF(ISERROR(INDEX(Data!$G$30:'Data'!$G$5000,IF($A3018&gt;$H$2,15000,$A3018))),"",INDEX(Data!$G$30:'Data'!$G$5000,IF($A3018&gt;$H$2,15000,$A3018))),"")</f>
        <v/>
      </c>
      <c r="G3018" s="96"/>
      <c r="H3018" s="96"/>
      <c r="I3018" s="96"/>
      <c r="J3018">
        <f t="shared" si="23"/>
        <v>3135</v>
      </c>
      <c r="K3018" t="str">
        <f>IFERROR(INDEX(Data!$C$30:'Data'!$C$5007,IF($J3018&gt;$P$2,15000,$J3018)),"")</f>
        <v/>
      </c>
      <c r="L3018" t="str">
        <f>IF(ISERROR(INDEX(Data!$D$30:'Data'!$D$5007,IF($J3018&gt;$P$2,15000,$J3018))),"",INDEX(Data!$D$30:'Data'!$D$5007,IF($J3018&gt;$P$2,15000,$J3018)))</f>
        <v/>
      </c>
      <c r="M3018" t="str">
        <f>IF(ISERROR(INDEX(Data!$H$30:'Data'!$H$5007,IF($J3018&gt;$P$2,15000,$J3018))),"",INDEX(Data!$H$30:'Data'!$H$5007,IF($J3018&gt;$P$2,15000,$J3018)))</f>
        <v/>
      </c>
    </row>
    <row r="3019" spans="1:13">
      <c r="A3019">
        <f t="shared" si="22"/>
        <v>3136</v>
      </c>
      <c r="B3019" t="str">
        <f>IF(Use_Der,IFERROR(INDEX(Data!$C$30:'Data'!$C$5000,IF($A3019&gt;$H$2,15000,$A3019)),""),"")</f>
        <v/>
      </c>
      <c r="C3019" t="str">
        <f>IF(Use_Der,IF(ISERROR(INDEX(Data!$D$30:'Data'!$D$5000,IF($A3019&gt;$H$2,15000,$A3019))),"",INDEX(Data!$D$30:'Data'!$D$5000,IF($A3019&gt;$H$2,15000,$A3019))),"")</f>
        <v/>
      </c>
      <c r="D3019" t="str">
        <f>IF(Use_Der,IF(ISERROR(INDEX(Data!$E$30:'Data'!$E$5000,IF($A3019&gt;$H$2,15000,$A3019))),"",INDEX(Data!$E$30:'Data'!$E$5000,IF($A3019&gt;$H$2,15000,$A3019))),"")</f>
        <v/>
      </c>
      <c r="E3019" t="str">
        <f>IF(Use_Der,IF(ISERROR(INDEX(Data!$F$30:'Data'!$F$5000,IF($A3019&gt;$H$2,15000,$A3019))),"",INDEX(Data!$F$30:'Data'!$F$5000,IF($A3019&gt;$H$2,15000,$A3019))),"")</f>
        <v/>
      </c>
      <c r="F3019" t="str">
        <f>IF(Use_Der,IF(ISERROR(INDEX(Data!$G$30:'Data'!$G$5000,IF($A3019&gt;$H$2,15000,$A3019))),"",INDEX(Data!$G$30:'Data'!$G$5000,IF($A3019&gt;$H$2,15000,$A3019))),"")</f>
        <v/>
      </c>
      <c r="G3019" s="96"/>
      <c r="H3019" s="96"/>
      <c r="I3019" s="96"/>
      <c r="J3019">
        <f t="shared" si="23"/>
        <v>3136</v>
      </c>
      <c r="K3019" t="str">
        <f>IFERROR(INDEX(Data!$C$30:'Data'!$C$5007,IF($J3019&gt;$P$2,15000,$J3019)),"")</f>
        <v/>
      </c>
      <c r="L3019" t="str">
        <f>IF(ISERROR(INDEX(Data!$D$30:'Data'!$D$5007,IF($J3019&gt;$P$2,15000,$J3019))),"",INDEX(Data!$D$30:'Data'!$D$5007,IF($J3019&gt;$P$2,15000,$J3019)))</f>
        <v/>
      </c>
      <c r="M3019" t="str">
        <f>IF(ISERROR(INDEX(Data!$H$30:'Data'!$H$5007,IF($J3019&gt;$P$2,15000,$J3019))),"",INDEX(Data!$H$30:'Data'!$H$5007,IF($J3019&gt;$P$2,15000,$J3019)))</f>
        <v/>
      </c>
    </row>
    <row r="3020" spans="1:13">
      <c r="A3020">
        <f t="shared" si="22"/>
        <v>3137</v>
      </c>
      <c r="B3020" t="str">
        <f>IF(Use_Der,IFERROR(INDEX(Data!$C$30:'Data'!$C$5000,IF($A3020&gt;$H$2,15000,$A3020)),""),"")</f>
        <v/>
      </c>
      <c r="C3020" t="str">
        <f>IF(Use_Der,IF(ISERROR(INDEX(Data!$D$30:'Data'!$D$5000,IF($A3020&gt;$H$2,15000,$A3020))),"",INDEX(Data!$D$30:'Data'!$D$5000,IF($A3020&gt;$H$2,15000,$A3020))),"")</f>
        <v/>
      </c>
      <c r="D3020" t="str">
        <f>IF(Use_Der,IF(ISERROR(INDEX(Data!$E$30:'Data'!$E$5000,IF($A3020&gt;$H$2,15000,$A3020))),"",INDEX(Data!$E$30:'Data'!$E$5000,IF($A3020&gt;$H$2,15000,$A3020))),"")</f>
        <v/>
      </c>
      <c r="E3020" t="str">
        <f>IF(Use_Der,IF(ISERROR(INDEX(Data!$F$30:'Data'!$F$5000,IF($A3020&gt;$H$2,15000,$A3020))),"",INDEX(Data!$F$30:'Data'!$F$5000,IF($A3020&gt;$H$2,15000,$A3020))),"")</f>
        <v/>
      </c>
      <c r="F3020" t="str">
        <f>IF(Use_Der,IF(ISERROR(INDEX(Data!$G$30:'Data'!$G$5000,IF($A3020&gt;$H$2,15000,$A3020))),"",INDEX(Data!$G$30:'Data'!$G$5000,IF($A3020&gt;$H$2,15000,$A3020))),"")</f>
        <v/>
      </c>
      <c r="G3020" s="96"/>
      <c r="H3020" s="96"/>
      <c r="I3020" s="96"/>
      <c r="J3020">
        <f t="shared" si="23"/>
        <v>3137</v>
      </c>
      <c r="K3020" t="str">
        <f>IFERROR(INDEX(Data!$C$30:'Data'!$C$5007,IF($J3020&gt;$P$2,15000,$J3020)),"")</f>
        <v/>
      </c>
      <c r="L3020" t="str">
        <f>IF(ISERROR(INDEX(Data!$D$30:'Data'!$D$5007,IF($J3020&gt;$P$2,15000,$J3020))),"",INDEX(Data!$D$30:'Data'!$D$5007,IF($J3020&gt;$P$2,15000,$J3020)))</f>
        <v/>
      </c>
      <c r="M3020" t="str">
        <f>IF(ISERROR(INDEX(Data!$H$30:'Data'!$H$5007,IF($J3020&gt;$P$2,15000,$J3020))),"",INDEX(Data!$H$30:'Data'!$H$5007,IF($J3020&gt;$P$2,15000,$J3020)))</f>
        <v/>
      </c>
    </row>
    <row r="3021" spans="1:13">
      <c r="A3021">
        <f t="shared" si="22"/>
        <v>3138</v>
      </c>
      <c r="B3021" t="str">
        <f>IF(Use_Der,IFERROR(INDEX(Data!$C$30:'Data'!$C$5000,IF($A3021&gt;$H$2,15000,$A3021)),""),"")</f>
        <v/>
      </c>
      <c r="C3021" t="str">
        <f>IF(Use_Der,IF(ISERROR(INDEX(Data!$D$30:'Data'!$D$5000,IF($A3021&gt;$H$2,15000,$A3021))),"",INDEX(Data!$D$30:'Data'!$D$5000,IF($A3021&gt;$H$2,15000,$A3021))),"")</f>
        <v/>
      </c>
      <c r="D3021" t="str">
        <f>IF(Use_Der,IF(ISERROR(INDEX(Data!$E$30:'Data'!$E$5000,IF($A3021&gt;$H$2,15000,$A3021))),"",INDEX(Data!$E$30:'Data'!$E$5000,IF($A3021&gt;$H$2,15000,$A3021))),"")</f>
        <v/>
      </c>
      <c r="E3021" t="str">
        <f>IF(Use_Der,IF(ISERROR(INDEX(Data!$F$30:'Data'!$F$5000,IF($A3021&gt;$H$2,15000,$A3021))),"",INDEX(Data!$F$30:'Data'!$F$5000,IF($A3021&gt;$H$2,15000,$A3021))),"")</f>
        <v/>
      </c>
      <c r="F3021" t="str">
        <f>IF(Use_Der,IF(ISERROR(INDEX(Data!$G$30:'Data'!$G$5000,IF($A3021&gt;$H$2,15000,$A3021))),"",INDEX(Data!$G$30:'Data'!$G$5000,IF($A3021&gt;$H$2,15000,$A3021))),"")</f>
        <v/>
      </c>
      <c r="G3021" s="96"/>
      <c r="H3021" s="96"/>
      <c r="I3021" s="96"/>
      <c r="J3021">
        <f t="shared" si="23"/>
        <v>3138</v>
      </c>
      <c r="K3021" t="str">
        <f>IFERROR(INDEX(Data!$C$30:'Data'!$C$5007,IF($J3021&gt;$P$2,15000,$J3021)),"")</f>
        <v/>
      </c>
      <c r="L3021" t="str">
        <f>IF(ISERROR(INDEX(Data!$D$30:'Data'!$D$5007,IF($J3021&gt;$P$2,15000,$J3021))),"",INDEX(Data!$D$30:'Data'!$D$5007,IF($J3021&gt;$P$2,15000,$J3021)))</f>
        <v/>
      </c>
      <c r="M3021" t="str">
        <f>IF(ISERROR(INDEX(Data!$H$30:'Data'!$H$5007,IF($J3021&gt;$P$2,15000,$J3021))),"",INDEX(Data!$H$30:'Data'!$H$5007,IF($J3021&gt;$P$2,15000,$J3021)))</f>
        <v/>
      </c>
    </row>
    <row r="3022" spans="1:13">
      <c r="A3022">
        <f t="shared" si="22"/>
        <v>3139</v>
      </c>
      <c r="B3022" t="str">
        <f>IF(Use_Der,IFERROR(INDEX(Data!$C$30:'Data'!$C$5000,IF($A3022&gt;$H$2,15000,$A3022)),""),"")</f>
        <v/>
      </c>
      <c r="C3022" t="str">
        <f>IF(Use_Der,IF(ISERROR(INDEX(Data!$D$30:'Data'!$D$5000,IF($A3022&gt;$H$2,15000,$A3022))),"",INDEX(Data!$D$30:'Data'!$D$5000,IF($A3022&gt;$H$2,15000,$A3022))),"")</f>
        <v/>
      </c>
      <c r="D3022" t="str">
        <f>IF(Use_Der,IF(ISERROR(INDEX(Data!$E$30:'Data'!$E$5000,IF($A3022&gt;$H$2,15000,$A3022))),"",INDEX(Data!$E$30:'Data'!$E$5000,IF($A3022&gt;$H$2,15000,$A3022))),"")</f>
        <v/>
      </c>
      <c r="E3022" t="str">
        <f>IF(Use_Der,IF(ISERROR(INDEX(Data!$F$30:'Data'!$F$5000,IF($A3022&gt;$H$2,15000,$A3022))),"",INDEX(Data!$F$30:'Data'!$F$5000,IF($A3022&gt;$H$2,15000,$A3022))),"")</f>
        <v/>
      </c>
      <c r="F3022" t="str">
        <f>IF(Use_Der,IF(ISERROR(INDEX(Data!$G$30:'Data'!$G$5000,IF($A3022&gt;$H$2,15000,$A3022))),"",INDEX(Data!$G$30:'Data'!$G$5000,IF($A3022&gt;$H$2,15000,$A3022))),"")</f>
        <v/>
      </c>
      <c r="G3022" s="96"/>
      <c r="H3022" s="96"/>
      <c r="I3022" s="96"/>
      <c r="J3022">
        <f t="shared" si="23"/>
        <v>3139</v>
      </c>
      <c r="K3022" t="str">
        <f>IFERROR(INDEX(Data!$C$30:'Data'!$C$5007,IF($J3022&gt;$P$2,15000,$J3022)),"")</f>
        <v/>
      </c>
      <c r="L3022" t="str">
        <f>IF(ISERROR(INDEX(Data!$D$30:'Data'!$D$5007,IF($J3022&gt;$P$2,15000,$J3022))),"",INDEX(Data!$D$30:'Data'!$D$5007,IF($J3022&gt;$P$2,15000,$J3022)))</f>
        <v/>
      </c>
      <c r="M3022" t="str">
        <f>IF(ISERROR(INDEX(Data!$H$30:'Data'!$H$5007,IF($J3022&gt;$P$2,15000,$J3022))),"",INDEX(Data!$H$30:'Data'!$H$5007,IF($J3022&gt;$P$2,15000,$J3022)))</f>
        <v/>
      </c>
    </row>
    <row r="3023" spans="1:13">
      <c r="A3023">
        <f t="shared" si="22"/>
        <v>3140</v>
      </c>
      <c r="B3023" t="str">
        <f>IF(Use_Der,IFERROR(INDEX(Data!$C$30:'Data'!$C$5000,IF($A3023&gt;$H$2,15000,$A3023)),""),"")</f>
        <v/>
      </c>
      <c r="C3023" t="str">
        <f>IF(Use_Der,IF(ISERROR(INDEX(Data!$D$30:'Data'!$D$5000,IF($A3023&gt;$H$2,15000,$A3023))),"",INDEX(Data!$D$30:'Data'!$D$5000,IF($A3023&gt;$H$2,15000,$A3023))),"")</f>
        <v/>
      </c>
      <c r="D3023" t="str">
        <f>IF(Use_Der,IF(ISERROR(INDEX(Data!$E$30:'Data'!$E$5000,IF($A3023&gt;$H$2,15000,$A3023))),"",INDEX(Data!$E$30:'Data'!$E$5000,IF($A3023&gt;$H$2,15000,$A3023))),"")</f>
        <v/>
      </c>
      <c r="E3023" t="str">
        <f>IF(Use_Der,IF(ISERROR(INDEX(Data!$F$30:'Data'!$F$5000,IF($A3023&gt;$H$2,15000,$A3023))),"",INDEX(Data!$F$30:'Data'!$F$5000,IF($A3023&gt;$H$2,15000,$A3023))),"")</f>
        <v/>
      </c>
      <c r="F3023" t="str">
        <f>IF(Use_Der,IF(ISERROR(INDEX(Data!$G$30:'Data'!$G$5000,IF($A3023&gt;$H$2,15000,$A3023))),"",INDEX(Data!$G$30:'Data'!$G$5000,IF($A3023&gt;$H$2,15000,$A3023))),"")</f>
        <v/>
      </c>
      <c r="G3023" s="96"/>
      <c r="H3023" s="96"/>
      <c r="I3023" s="96"/>
      <c r="J3023">
        <f t="shared" si="23"/>
        <v>3140</v>
      </c>
      <c r="K3023" t="str">
        <f>IFERROR(INDEX(Data!$C$30:'Data'!$C$5007,IF($J3023&gt;$P$2,15000,$J3023)),"")</f>
        <v/>
      </c>
      <c r="L3023" t="str">
        <f>IF(ISERROR(INDEX(Data!$D$30:'Data'!$D$5007,IF($J3023&gt;$P$2,15000,$J3023))),"",INDEX(Data!$D$30:'Data'!$D$5007,IF($J3023&gt;$P$2,15000,$J3023)))</f>
        <v/>
      </c>
      <c r="M3023" t="str">
        <f>IF(ISERROR(INDEX(Data!$H$30:'Data'!$H$5007,IF($J3023&gt;$P$2,15000,$J3023))),"",INDEX(Data!$H$30:'Data'!$H$5007,IF($J3023&gt;$P$2,15000,$J3023)))</f>
        <v/>
      </c>
    </row>
    <row r="3024" spans="1:13">
      <c r="A3024">
        <f t="shared" si="22"/>
        <v>3141</v>
      </c>
      <c r="B3024" t="str">
        <f>IF(Use_Der,IFERROR(INDEX(Data!$C$30:'Data'!$C$5000,IF($A3024&gt;$H$2,15000,$A3024)),""),"")</f>
        <v/>
      </c>
      <c r="C3024" t="str">
        <f>IF(Use_Der,IF(ISERROR(INDEX(Data!$D$30:'Data'!$D$5000,IF($A3024&gt;$H$2,15000,$A3024))),"",INDEX(Data!$D$30:'Data'!$D$5000,IF($A3024&gt;$H$2,15000,$A3024))),"")</f>
        <v/>
      </c>
      <c r="D3024" t="str">
        <f>IF(Use_Der,IF(ISERROR(INDEX(Data!$E$30:'Data'!$E$5000,IF($A3024&gt;$H$2,15000,$A3024))),"",INDEX(Data!$E$30:'Data'!$E$5000,IF($A3024&gt;$H$2,15000,$A3024))),"")</f>
        <v/>
      </c>
      <c r="E3024" t="str">
        <f>IF(Use_Der,IF(ISERROR(INDEX(Data!$F$30:'Data'!$F$5000,IF($A3024&gt;$H$2,15000,$A3024))),"",INDEX(Data!$F$30:'Data'!$F$5000,IF($A3024&gt;$H$2,15000,$A3024))),"")</f>
        <v/>
      </c>
      <c r="F3024" t="str">
        <f>IF(Use_Der,IF(ISERROR(INDEX(Data!$G$30:'Data'!$G$5000,IF($A3024&gt;$H$2,15000,$A3024))),"",INDEX(Data!$G$30:'Data'!$G$5000,IF($A3024&gt;$H$2,15000,$A3024))),"")</f>
        <v/>
      </c>
      <c r="G3024" s="96"/>
      <c r="H3024" s="96"/>
      <c r="I3024" s="96"/>
      <c r="J3024">
        <f t="shared" si="23"/>
        <v>3141</v>
      </c>
      <c r="K3024" t="str">
        <f>IFERROR(INDEX(Data!$C$30:'Data'!$C$5007,IF($J3024&gt;$P$2,15000,$J3024)),"")</f>
        <v/>
      </c>
      <c r="L3024" t="str">
        <f>IF(ISERROR(INDEX(Data!$D$30:'Data'!$D$5007,IF($J3024&gt;$P$2,15000,$J3024))),"",INDEX(Data!$D$30:'Data'!$D$5007,IF($J3024&gt;$P$2,15000,$J3024)))</f>
        <v/>
      </c>
      <c r="M3024" t="str">
        <f>IF(ISERROR(INDEX(Data!$H$30:'Data'!$H$5007,IF($J3024&gt;$P$2,15000,$J3024))),"",INDEX(Data!$H$30:'Data'!$H$5007,IF($J3024&gt;$P$2,15000,$J3024)))</f>
        <v/>
      </c>
    </row>
    <row r="3025" spans="1:13">
      <c r="A3025">
        <f t="shared" si="22"/>
        <v>3142</v>
      </c>
      <c r="B3025" t="str">
        <f>IF(Use_Der,IFERROR(INDEX(Data!$C$30:'Data'!$C$5000,IF($A3025&gt;$H$2,15000,$A3025)),""),"")</f>
        <v/>
      </c>
      <c r="C3025" t="str">
        <f>IF(Use_Der,IF(ISERROR(INDEX(Data!$D$30:'Data'!$D$5000,IF($A3025&gt;$H$2,15000,$A3025))),"",INDEX(Data!$D$30:'Data'!$D$5000,IF($A3025&gt;$H$2,15000,$A3025))),"")</f>
        <v/>
      </c>
      <c r="D3025" t="str">
        <f>IF(Use_Der,IF(ISERROR(INDEX(Data!$E$30:'Data'!$E$5000,IF($A3025&gt;$H$2,15000,$A3025))),"",INDEX(Data!$E$30:'Data'!$E$5000,IF($A3025&gt;$H$2,15000,$A3025))),"")</f>
        <v/>
      </c>
      <c r="E3025" t="str">
        <f>IF(Use_Der,IF(ISERROR(INDEX(Data!$F$30:'Data'!$F$5000,IF($A3025&gt;$H$2,15000,$A3025))),"",INDEX(Data!$F$30:'Data'!$F$5000,IF($A3025&gt;$H$2,15000,$A3025))),"")</f>
        <v/>
      </c>
      <c r="F3025" t="str">
        <f>IF(Use_Der,IF(ISERROR(INDEX(Data!$G$30:'Data'!$G$5000,IF($A3025&gt;$H$2,15000,$A3025))),"",INDEX(Data!$G$30:'Data'!$G$5000,IF($A3025&gt;$H$2,15000,$A3025))),"")</f>
        <v/>
      </c>
      <c r="G3025" s="96"/>
      <c r="H3025" s="96"/>
      <c r="I3025" s="96"/>
      <c r="J3025">
        <f t="shared" si="23"/>
        <v>3142</v>
      </c>
      <c r="K3025" t="str">
        <f>IFERROR(INDEX(Data!$C$30:'Data'!$C$5007,IF($J3025&gt;$P$2,15000,$J3025)),"")</f>
        <v/>
      </c>
      <c r="L3025" t="str">
        <f>IF(ISERROR(INDEX(Data!$D$30:'Data'!$D$5007,IF($J3025&gt;$P$2,15000,$J3025))),"",INDEX(Data!$D$30:'Data'!$D$5007,IF($J3025&gt;$P$2,15000,$J3025)))</f>
        <v/>
      </c>
      <c r="M3025" t="str">
        <f>IF(ISERROR(INDEX(Data!$H$30:'Data'!$H$5007,IF($J3025&gt;$P$2,15000,$J3025))),"",INDEX(Data!$H$30:'Data'!$H$5007,IF($J3025&gt;$P$2,15000,$J3025)))</f>
        <v/>
      </c>
    </row>
    <row r="3026" spans="1:13">
      <c r="A3026">
        <f t="shared" si="22"/>
        <v>3143</v>
      </c>
      <c r="B3026" t="str">
        <f>IF(Use_Der,IFERROR(INDEX(Data!$C$30:'Data'!$C$5000,IF($A3026&gt;$H$2,15000,$A3026)),""),"")</f>
        <v/>
      </c>
      <c r="C3026" t="str">
        <f>IF(Use_Der,IF(ISERROR(INDEX(Data!$D$30:'Data'!$D$5000,IF($A3026&gt;$H$2,15000,$A3026))),"",INDEX(Data!$D$30:'Data'!$D$5000,IF($A3026&gt;$H$2,15000,$A3026))),"")</f>
        <v/>
      </c>
      <c r="D3026" t="str">
        <f>IF(Use_Der,IF(ISERROR(INDEX(Data!$E$30:'Data'!$E$5000,IF($A3026&gt;$H$2,15000,$A3026))),"",INDEX(Data!$E$30:'Data'!$E$5000,IF($A3026&gt;$H$2,15000,$A3026))),"")</f>
        <v/>
      </c>
      <c r="E3026" t="str">
        <f>IF(Use_Der,IF(ISERROR(INDEX(Data!$F$30:'Data'!$F$5000,IF($A3026&gt;$H$2,15000,$A3026))),"",INDEX(Data!$F$30:'Data'!$F$5000,IF($A3026&gt;$H$2,15000,$A3026))),"")</f>
        <v/>
      </c>
      <c r="F3026" t="str">
        <f>IF(Use_Der,IF(ISERROR(INDEX(Data!$G$30:'Data'!$G$5000,IF($A3026&gt;$H$2,15000,$A3026))),"",INDEX(Data!$G$30:'Data'!$G$5000,IF($A3026&gt;$H$2,15000,$A3026))),"")</f>
        <v/>
      </c>
      <c r="G3026" s="96"/>
      <c r="H3026" s="96"/>
      <c r="I3026" s="96"/>
      <c r="J3026">
        <f t="shared" si="23"/>
        <v>3143</v>
      </c>
      <c r="K3026" t="str">
        <f>IFERROR(INDEX(Data!$C$30:'Data'!$C$5007,IF($J3026&gt;$P$2,15000,$J3026)),"")</f>
        <v/>
      </c>
      <c r="L3026" t="str">
        <f>IF(ISERROR(INDEX(Data!$D$30:'Data'!$D$5007,IF($J3026&gt;$P$2,15000,$J3026))),"",INDEX(Data!$D$30:'Data'!$D$5007,IF($J3026&gt;$P$2,15000,$J3026)))</f>
        <v/>
      </c>
      <c r="M3026" t="str">
        <f>IF(ISERROR(INDEX(Data!$H$30:'Data'!$H$5007,IF($J3026&gt;$P$2,15000,$J3026))),"",INDEX(Data!$H$30:'Data'!$H$5007,IF($J3026&gt;$P$2,15000,$J3026)))</f>
        <v/>
      </c>
    </row>
    <row r="3027" spans="1:13">
      <c r="A3027">
        <f t="shared" si="22"/>
        <v>3144</v>
      </c>
      <c r="B3027" t="str">
        <f>IF(Use_Der,IFERROR(INDEX(Data!$C$30:'Data'!$C$5000,IF($A3027&gt;$H$2,15000,$A3027)),""),"")</f>
        <v/>
      </c>
      <c r="C3027" t="str">
        <f>IF(Use_Der,IF(ISERROR(INDEX(Data!$D$30:'Data'!$D$5000,IF($A3027&gt;$H$2,15000,$A3027))),"",INDEX(Data!$D$30:'Data'!$D$5000,IF($A3027&gt;$H$2,15000,$A3027))),"")</f>
        <v/>
      </c>
      <c r="D3027" t="str">
        <f>IF(Use_Der,IF(ISERROR(INDEX(Data!$E$30:'Data'!$E$5000,IF($A3027&gt;$H$2,15000,$A3027))),"",INDEX(Data!$E$30:'Data'!$E$5000,IF($A3027&gt;$H$2,15000,$A3027))),"")</f>
        <v/>
      </c>
      <c r="E3027" t="str">
        <f>IF(Use_Der,IF(ISERROR(INDEX(Data!$F$30:'Data'!$F$5000,IF($A3027&gt;$H$2,15000,$A3027))),"",INDEX(Data!$F$30:'Data'!$F$5000,IF($A3027&gt;$H$2,15000,$A3027))),"")</f>
        <v/>
      </c>
      <c r="F3027" t="str">
        <f>IF(Use_Der,IF(ISERROR(INDEX(Data!$G$30:'Data'!$G$5000,IF($A3027&gt;$H$2,15000,$A3027))),"",INDEX(Data!$G$30:'Data'!$G$5000,IF($A3027&gt;$H$2,15000,$A3027))),"")</f>
        <v/>
      </c>
      <c r="G3027" s="96"/>
      <c r="H3027" s="96"/>
      <c r="I3027" s="96"/>
      <c r="J3027">
        <f t="shared" si="23"/>
        <v>3144</v>
      </c>
      <c r="K3027" t="str">
        <f>IFERROR(INDEX(Data!$C$30:'Data'!$C$5007,IF($J3027&gt;$P$2,15000,$J3027)),"")</f>
        <v/>
      </c>
      <c r="L3027" t="str">
        <f>IF(ISERROR(INDEX(Data!$D$30:'Data'!$D$5007,IF($J3027&gt;$P$2,15000,$J3027))),"",INDEX(Data!$D$30:'Data'!$D$5007,IF($J3027&gt;$P$2,15000,$J3027)))</f>
        <v/>
      </c>
      <c r="M3027" t="str">
        <f>IF(ISERROR(INDEX(Data!$H$30:'Data'!$H$5007,IF($J3027&gt;$P$2,15000,$J3027))),"",INDEX(Data!$H$30:'Data'!$H$5007,IF($J3027&gt;$P$2,15000,$J3027)))</f>
        <v/>
      </c>
    </row>
    <row r="3028" spans="1:13">
      <c r="A3028">
        <f t="shared" si="22"/>
        <v>3145</v>
      </c>
      <c r="B3028" t="str">
        <f>IF(Use_Der,IFERROR(INDEX(Data!$C$30:'Data'!$C$5000,IF($A3028&gt;$H$2,15000,$A3028)),""),"")</f>
        <v/>
      </c>
      <c r="C3028" t="str">
        <f>IF(Use_Der,IF(ISERROR(INDEX(Data!$D$30:'Data'!$D$5000,IF($A3028&gt;$H$2,15000,$A3028))),"",INDEX(Data!$D$30:'Data'!$D$5000,IF($A3028&gt;$H$2,15000,$A3028))),"")</f>
        <v/>
      </c>
      <c r="D3028" t="str">
        <f>IF(Use_Der,IF(ISERROR(INDEX(Data!$E$30:'Data'!$E$5000,IF($A3028&gt;$H$2,15000,$A3028))),"",INDEX(Data!$E$30:'Data'!$E$5000,IF($A3028&gt;$H$2,15000,$A3028))),"")</f>
        <v/>
      </c>
      <c r="E3028" t="str">
        <f>IF(Use_Der,IF(ISERROR(INDEX(Data!$F$30:'Data'!$F$5000,IF($A3028&gt;$H$2,15000,$A3028))),"",INDEX(Data!$F$30:'Data'!$F$5000,IF($A3028&gt;$H$2,15000,$A3028))),"")</f>
        <v/>
      </c>
      <c r="F3028" t="str">
        <f>IF(Use_Der,IF(ISERROR(INDEX(Data!$G$30:'Data'!$G$5000,IF($A3028&gt;$H$2,15000,$A3028))),"",INDEX(Data!$G$30:'Data'!$G$5000,IF($A3028&gt;$H$2,15000,$A3028))),"")</f>
        <v/>
      </c>
      <c r="G3028" s="96"/>
      <c r="H3028" s="96"/>
      <c r="I3028" s="96"/>
      <c r="J3028">
        <f t="shared" si="23"/>
        <v>3145</v>
      </c>
      <c r="K3028" t="str">
        <f>IFERROR(INDEX(Data!$C$30:'Data'!$C$5007,IF($J3028&gt;$P$2,15000,$J3028)),"")</f>
        <v/>
      </c>
      <c r="L3028" t="str">
        <f>IF(ISERROR(INDEX(Data!$D$30:'Data'!$D$5007,IF($J3028&gt;$P$2,15000,$J3028))),"",INDEX(Data!$D$30:'Data'!$D$5007,IF($J3028&gt;$P$2,15000,$J3028)))</f>
        <v/>
      </c>
      <c r="M3028" t="str">
        <f>IF(ISERROR(INDEX(Data!$H$30:'Data'!$H$5007,IF($J3028&gt;$P$2,15000,$J3028))),"",INDEX(Data!$H$30:'Data'!$H$5007,IF($J3028&gt;$P$2,15000,$J3028)))</f>
        <v/>
      </c>
    </row>
    <row r="3029" spans="1:13">
      <c r="A3029">
        <f t="shared" si="22"/>
        <v>3146</v>
      </c>
      <c r="B3029" t="str">
        <f>IF(Use_Der,IFERROR(INDEX(Data!$C$30:'Data'!$C$5000,IF($A3029&gt;$H$2,15000,$A3029)),""),"")</f>
        <v/>
      </c>
      <c r="C3029" t="str">
        <f>IF(Use_Der,IF(ISERROR(INDEX(Data!$D$30:'Data'!$D$5000,IF($A3029&gt;$H$2,15000,$A3029))),"",INDEX(Data!$D$30:'Data'!$D$5000,IF($A3029&gt;$H$2,15000,$A3029))),"")</f>
        <v/>
      </c>
      <c r="D3029" t="str">
        <f>IF(Use_Der,IF(ISERROR(INDEX(Data!$E$30:'Data'!$E$5000,IF($A3029&gt;$H$2,15000,$A3029))),"",INDEX(Data!$E$30:'Data'!$E$5000,IF($A3029&gt;$H$2,15000,$A3029))),"")</f>
        <v/>
      </c>
      <c r="E3029" t="str">
        <f>IF(Use_Der,IF(ISERROR(INDEX(Data!$F$30:'Data'!$F$5000,IF($A3029&gt;$H$2,15000,$A3029))),"",INDEX(Data!$F$30:'Data'!$F$5000,IF($A3029&gt;$H$2,15000,$A3029))),"")</f>
        <v/>
      </c>
      <c r="F3029" t="str">
        <f>IF(Use_Der,IF(ISERROR(INDEX(Data!$G$30:'Data'!$G$5000,IF($A3029&gt;$H$2,15000,$A3029))),"",INDEX(Data!$G$30:'Data'!$G$5000,IF($A3029&gt;$H$2,15000,$A3029))),"")</f>
        <v/>
      </c>
      <c r="G3029" s="96"/>
      <c r="H3029" s="96"/>
      <c r="I3029" s="96"/>
      <c r="J3029">
        <f t="shared" si="23"/>
        <v>3146</v>
      </c>
      <c r="K3029" t="str">
        <f>IFERROR(INDEX(Data!$C$30:'Data'!$C$5007,IF($J3029&gt;$P$2,15000,$J3029)),"")</f>
        <v/>
      </c>
      <c r="L3029" t="str">
        <f>IF(ISERROR(INDEX(Data!$D$30:'Data'!$D$5007,IF($J3029&gt;$P$2,15000,$J3029))),"",INDEX(Data!$D$30:'Data'!$D$5007,IF($J3029&gt;$P$2,15000,$J3029)))</f>
        <v/>
      </c>
      <c r="M3029" t="str">
        <f>IF(ISERROR(INDEX(Data!$H$30:'Data'!$H$5007,IF($J3029&gt;$P$2,15000,$J3029))),"",INDEX(Data!$H$30:'Data'!$H$5007,IF($J3029&gt;$P$2,15000,$J3029)))</f>
        <v/>
      </c>
    </row>
    <row r="3030" spans="1:13">
      <c r="A3030">
        <f t="shared" si="22"/>
        <v>3147</v>
      </c>
      <c r="B3030" t="str">
        <f>IF(Use_Der,IFERROR(INDEX(Data!$C$30:'Data'!$C$5000,IF($A3030&gt;$H$2,15000,$A3030)),""),"")</f>
        <v/>
      </c>
      <c r="C3030" t="str">
        <f>IF(Use_Der,IF(ISERROR(INDEX(Data!$D$30:'Data'!$D$5000,IF($A3030&gt;$H$2,15000,$A3030))),"",INDEX(Data!$D$30:'Data'!$D$5000,IF($A3030&gt;$H$2,15000,$A3030))),"")</f>
        <v/>
      </c>
      <c r="D3030" t="str">
        <f>IF(Use_Der,IF(ISERROR(INDEX(Data!$E$30:'Data'!$E$5000,IF($A3030&gt;$H$2,15000,$A3030))),"",INDEX(Data!$E$30:'Data'!$E$5000,IF($A3030&gt;$H$2,15000,$A3030))),"")</f>
        <v/>
      </c>
      <c r="E3030" t="str">
        <f>IF(Use_Der,IF(ISERROR(INDEX(Data!$F$30:'Data'!$F$5000,IF($A3030&gt;$H$2,15000,$A3030))),"",INDEX(Data!$F$30:'Data'!$F$5000,IF($A3030&gt;$H$2,15000,$A3030))),"")</f>
        <v/>
      </c>
      <c r="F3030" t="str">
        <f>IF(Use_Der,IF(ISERROR(INDEX(Data!$G$30:'Data'!$G$5000,IF($A3030&gt;$H$2,15000,$A3030))),"",INDEX(Data!$G$30:'Data'!$G$5000,IF($A3030&gt;$H$2,15000,$A3030))),"")</f>
        <v/>
      </c>
      <c r="G3030" s="96"/>
      <c r="H3030" s="96"/>
      <c r="I3030" s="96"/>
      <c r="J3030">
        <f t="shared" si="23"/>
        <v>3147</v>
      </c>
      <c r="K3030" t="str">
        <f>IFERROR(INDEX(Data!$C$30:'Data'!$C$5007,IF($J3030&gt;$P$2,15000,$J3030)),"")</f>
        <v/>
      </c>
      <c r="L3030" t="str">
        <f>IF(ISERROR(INDEX(Data!$D$30:'Data'!$D$5007,IF($J3030&gt;$P$2,15000,$J3030))),"",INDEX(Data!$D$30:'Data'!$D$5007,IF($J3030&gt;$P$2,15000,$J3030)))</f>
        <v/>
      </c>
      <c r="M3030" t="str">
        <f>IF(ISERROR(INDEX(Data!$H$30:'Data'!$H$5007,IF($J3030&gt;$P$2,15000,$J3030))),"",INDEX(Data!$H$30:'Data'!$H$5007,IF($J3030&gt;$P$2,15000,$J3030)))</f>
        <v/>
      </c>
    </row>
    <row r="3031" spans="1:13">
      <c r="A3031">
        <f t="shared" si="22"/>
        <v>3148</v>
      </c>
      <c r="B3031" t="str">
        <f>IF(Use_Der,IFERROR(INDEX(Data!$C$30:'Data'!$C$5000,IF($A3031&gt;$H$2,15000,$A3031)),""),"")</f>
        <v/>
      </c>
      <c r="C3031" t="str">
        <f>IF(Use_Der,IF(ISERROR(INDEX(Data!$D$30:'Data'!$D$5000,IF($A3031&gt;$H$2,15000,$A3031))),"",INDEX(Data!$D$30:'Data'!$D$5000,IF($A3031&gt;$H$2,15000,$A3031))),"")</f>
        <v/>
      </c>
      <c r="D3031" t="str">
        <f>IF(Use_Der,IF(ISERROR(INDEX(Data!$E$30:'Data'!$E$5000,IF($A3031&gt;$H$2,15000,$A3031))),"",INDEX(Data!$E$30:'Data'!$E$5000,IF($A3031&gt;$H$2,15000,$A3031))),"")</f>
        <v/>
      </c>
      <c r="E3031" t="str">
        <f>IF(Use_Der,IF(ISERROR(INDEX(Data!$F$30:'Data'!$F$5000,IF($A3031&gt;$H$2,15000,$A3031))),"",INDEX(Data!$F$30:'Data'!$F$5000,IF($A3031&gt;$H$2,15000,$A3031))),"")</f>
        <v/>
      </c>
      <c r="F3031" t="str">
        <f>IF(Use_Der,IF(ISERROR(INDEX(Data!$G$30:'Data'!$G$5000,IF($A3031&gt;$H$2,15000,$A3031))),"",INDEX(Data!$G$30:'Data'!$G$5000,IF($A3031&gt;$H$2,15000,$A3031))),"")</f>
        <v/>
      </c>
      <c r="G3031" s="96"/>
      <c r="H3031" s="96"/>
      <c r="I3031" s="96"/>
      <c r="J3031">
        <f t="shared" si="23"/>
        <v>3148</v>
      </c>
      <c r="K3031" t="str">
        <f>IFERROR(INDEX(Data!$C$30:'Data'!$C$5007,IF($J3031&gt;$P$2,15000,$J3031)),"")</f>
        <v/>
      </c>
      <c r="L3031" t="str">
        <f>IF(ISERROR(INDEX(Data!$D$30:'Data'!$D$5007,IF($J3031&gt;$P$2,15000,$J3031))),"",INDEX(Data!$D$30:'Data'!$D$5007,IF($J3031&gt;$P$2,15000,$J3031)))</f>
        <v/>
      </c>
      <c r="M3031" t="str">
        <f>IF(ISERROR(INDEX(Data!$H$30:'Data'!$H$5007,IF($J3031&gt;$P$2,15000,$J3031))),"",INDEX(Data!$H$30:'Data'!$H$5007,IF($J3031&gt;$P$2,15000,$J3031)))</f>
        <v/>
      </c>
    </row>
    <row r="3032" spans="1:13">
      <c r="A3032">
        <f t="shared" si="22"/>
        <v>3149</v>
      </c>
      <c r="B3032" t="str">
        <f>IF(Use_Der,IFERROR(INDEX(Data!$C$30:'Data'!$C$5000,IF($A3032&gt;$H$2,15000,$A3032)),""),"")</f>
        <v/>
      </c>
      <c r="C3032" t="str">
        <f>IF(Use_Der,IF(ISERROR(INDEX(Data!$D$30:'Data'!$D$5000,IF($A3032&gt;$H$2,15000,$A3032))),"",INDEX(Data!$D$30:'Data'!$D$5000,IF($A3032&gt;$H$2,15000,$A3032))),"")</f>
        <v/>
      </c>
      <c r="D3032" t="str">
        <f>IF(Use_Der,IF(ISERROR(INDEX(Data!$E$30:'Data'!$E$5000,IF($A3032&gt;$H$2,15000,$A3032))),"",INDEX(Data!$E$30:'Data'!$E$5000,IF($A3032&gt;$H$2,15000,$A3032))),"")</f>
        <v/>
      </c>
      <c r="E3032" t="str">
        <f>IF(Use_Der,IF(ISERROR(INDEX(Data!$F$30:'Data'!$F$5000,IF($A3032&gt;$H$2,15000,$A3032))),"",INDEX(Data!$F$30:'Data'!$F$5000,IF($A3032&gt;$H$2,15000,$A3032))),"")</f>
        <v/>
      </c>
      <c r="F3032" t="str">
        <f>IF(Use_Der,IF(ISERROR(INDEX(Data!$G$30:'Data'!$G$5000,IF($A3032&gt;$H$2,15000,$A3032))),"",INDEX(Data!$G$30:'Data'!$G$5000,IF($A3032&gt;$H$2,15000,$A3032))),"")</f>
        <v/>
      </c>
      <c r="G3032" s="96"/>
      <c r="H3032" s="96"/>
      <c r="I3032" s="96"/>
      <c r="J3032">
        <f t="shared" si="23"/>
        <v>3149</v>
      </c>
      <c r="K3032" t="str">
        <f>IFERROR(INDEX(Data!$C$30:'Data'!$C$5007,IF($J3032&gt;$P$2,15000,$J3032)),"")</f>
        <v/>
      </c>
      <c r="L3032" t="str">
        <f>IF(ISERROR(INDEX(Data!$D$30:'Data'!$D$5007,IF($J3032&gt;$P$2,15000,$J3032))),"",INDEX(Data!$D$30:'Data'!$D$5007,IF($J3032&gt;$P$2,15000,$J3032)))</f>
        <v/>
      </c>
      <c r="M3032" t="str">
        <f>IF(ISERROR(INDEX(Data!$H$30:'Data'!$H$5007,IF($J3032&gt;$P$2,15000,$J3032))),"",INDEX(Data!$H$30:'Data'!$H$5007,IF($J3032&gt;$P$2,15000,$J3032)))</f>
        <v/>
      </c>
    </row>
    <row r="3033" spans="1:13">
      <c r="A3033">
        <f t="shared" si="22"/>
        <v>3150</v>
      </c>
      <c r="B3033" t="str">
        <f>IF(Use_Der,IFERROR(INDEX(Data!$C$30:'Data'!$C$5000,IF($A3033&gt;$H$2,15000,$A3033)),""),"")</f>
        <v/>
      </c>
      <c r="C3033" t="str">
        <f>IF(Use_Der,IF(ISERROR(INDEX(Data!$D$30:'Data'!$D$5000,IF($A3033&gt;$H$2,15000,$A3033))),"",INDEX(Data!$D$30:'Data'!$D$5000,IF($A3033&gt;$H$2,15000,$A3033))),"")</f>
        <v/>
      </c>
      <c r="D3033" t="str">
        <f>IF(Use_Der,IF(ISERROR(INDEX(Data!$E$30:'Data'!$E$5000,IF($A3033&gt;$H$2,15000,$A3033))),"",INDEX(Data!$E$30:'Data'!$E$5000,IF($A3033&gt;$H$2,15000,$A3033))),"")</f>
        <v/>
      </c>
      <c r="E3033" t="str">
        <f>IF(Use_Der,IF(ISERROR(INDEX(Data!$F$30:'Data'!$F$5000,IF($A3033&gt;$H$2,15000,$A3033))),"",INDEX(Data!$F$30:'Data'!$F$5000,IF($A3033&gt;$H$2,15000,$A3033))),"")</f>
        <v/>
      </c>
      <c r="F3033" t="str">
        <f>IF(Use_Der,IF(ISERROR(INDEX(Data!$G$30:'Data'!$G$5000,IF($A3033&gt;$H$2,15000,$A3033))),"",INDEX(Data!$G$30:'Data'!$G$5000,IF($A3033&gt;$H$2,15000,$A3033))),"")</f>
        <v/>
      </c>
      <c r="G3033" s="96"/>
      <c r="H3033" s="96"/>
      <c r="I3033" s="96"/>
      <c r="J3033">
        <f t="shared" si="23"/>
        <v>3150</v>
      </c>
      <c r="K3033" t="str">
        <f>IFERROR(INDEX(Data!$C$30:'Data'!$C$5007,IF($J3033&gt;$P$2,15000,$J3033)),"")</f>
        <v/>
      </c>
      <c r="L3033" t="str">
        <f>IF(ISERROR(INDEX(Data!$D$30:'Data'!$D$5007,IF($J3033&gt;$P$2,15000,$J3033))),"",INDEX(Data!$D$30:'Data'!$D$5007,IF($J3033&gt;$P$2,15000,$J3033)))</f>
        <v/>
      </c>
      <c r="M3033" t="str">
        <f>IF(ISERROR(INDEX(Data!$H$30:'Data'!$H$5007,IF($J3033&gt;$P$2,15000,$J3033))),"",INDEX(Data!$H$30:'Data'!$H$5007,IF($J3033&gt;$P$2,15000,$J3033)))</f>
        <v/>
      </c>
    </row>
    <row r="3034" spans="1:13">
      <c r="A3034">
        <f t="shared" si="22"/>
        <v>3151</v>
      </c>
      <c r="B3034" t="str">
        <f>IF(Use_Der,IFERROR(INDEX(Data!$C$30:'Data'!$C$5000,IF($A3034&gt;$H$2,15000,$A3034)),""),"")</f>
        <v/>
      </c>
      <c r="C3034" t="str">
        <f>IF(Use_Der,IF(ISERROR(INDEX(Data!$D$30:'Data'!$D$5000,IF($A3034&gt;$H$2,15000,$A3034))),"",INDEX(Data!$D$30:'Data'!$D$5000,IF($A3034&gt;$H$2,15000,$A3034))),"")</f>
        <v/>
      </c>
      <c r="D3034" t="str">
        <f>IF(Use_Der,IF(ISERROR(INDEX(Data!$E$30:'Data'!$E$5000,IF($A3034&gt;$H$2,15000,$A3034))),"",INDEX(Data!$E$30:'Data'!$E$5000,IF($A3034&gt;$H$2,15000,$A3034))),"")</f>
        <v/>
      </c>
      <c r="E3034" t="str">
        <f>IF(Use_Der,IF(ISERROR(INDEX(Data!$F$30:'Data'!$F$5000,IF($A3034&gt;$H$2,15000,$A3034))),"",INDEX(Data!$F$30:'Data'!$F$5000,IF($A3034&gt;$H$2,15000,$A3034))),"")</f>
        <v/>
      </c>
      <c r="F3034" t="str">
        <f>IF(Use_Der,IF(ISERROR(INDEX(Data!$G$30:'Data'!$G$5000,IF($A3034&gt;$H$2,15000,$A3034))),"",INDEX(Data!$G$30:'Data'!$G$5000,IF($A3034&gt;$H$2,15000,$A3034))),"")</f>
        <v/>
      </c>
      <c r="G3034" s="96"/>
      <c r="H3034" s="96"/>
      <c r="I3034" s="96"/>
      <c r="J3034">
        <f t="shared" si="23"/>
        <v>3151</v>
      </c>
      <c r="K3034" t="str">
        <f>IFERROR(INDEX(Data!$C$30:'Data'!$C$5007,IF($J3034&gt;$P$2,15000,$J3034)),"")</f>
        <v/>
      </c>
      <c r="L3034" t="str">
        <f>IF(ISERROR(INDEX(Data!$D$30:'Data'!$D$5007,IF($J3034&gt;$P$2,15000,$J3034))),"",INDEX(Data!$D$30:'Data'!$D$5007,IF($J3034&gt;$P$2,15000,$J3034)))</f>
        <v/>
      </c>
      <c r="M3034" t="str">
        <f>IF(ISERROR(INDEX(Data!$H$30:'Data'!$H$5007,IF($J3034&gt;$P$2,15000,$J3034))),"",INDEX(Data!$H$30:'Data'!$H$5007,IF($J3034&gt;$P$2,15000,$J3034)))</f>
        <v/>
      </c>
    </row>
    <row r="3035" spans="1:13">
      <c r="A3035">
        <f t="shared" si="22"/>
        <v>3152</v>
      </c>
      <c r="B3035" t="str">
        <f>IF(Use_Der,IFERROR(INDEX(Data!$C$30:'Data'!$C$5000,IF($A3035&gt;$H$2,15000,$A3035)),""),"")</f>
        <v/>
      </c>
      <c r="C3035" t="str">
        <f>IF(Use_Der,IF(ISERROR(INDEX(Data!$D$30:'Data'!$D$5000,IF($A3035&gt;$H$2,15000,$A3035))),"",INDEX(Data!$D$30:'Data'!$D$5000,IF($A3035&gt;$H$2,15000,$A3035))),"")</f>
        <v/>
      </c>
      <c r="D3035" t="str">
        <f>IF(Use_Der,IF(ISERROR(INDEX(Data!$E$30:'Data'!$E$5000,IF($A3035&gt;$H$2,15000,$A3035))),"",INDEX(Data!$E$30:'Data'!$E$5000,IF($A3035&gt;$H$2,15000,$A3035))),"")</f>
        <v/>
      </c>
      <c r="E3035" t="str">
        <f>IF(Use_Der,IF(ISERROR(INDEX(Data!$F$30:'Data'!$F$5000,IF($A3035&gt;$H$2,15000,$A3035))),"",INDEX(Data!$F$30:'Data'!$F$5000,IF($A3035&gt;$H$2,15000,$A3035))),"")</f>
        <v/>
      </c>
      <c r="F3035" t="str">
        <f>IF(Use_Der,IF(ISERROR(INDEX(Data!$G$30:'Data'!$G$5000,IF($A3035&gt;$H$2,15000,$A3035))),"",INDEX(Data!$G$30:'Data'!$G$5000,IF($A3035&gt;$H$2,15000,$A3035))),"")</f>
        <v/>
      </c>
      <c r="G3035" s="96"/>
      <c r="H3035" s="96"/>
      <c r="I3035" s="96"/>
      <c r="J3035">
        <f t="shared" si="23"/>
        <v>3152</v>
      </c>
      <c r="K3035" t="str">
        <f>IFERROR(INDEX(Data!$C$30:'Data'!$C$5007,IF($J3035&gt;$P$2,15000,$J3035)),"")</f>
        <v/>
      </c>
      <c r="L3035" t="str">
        <f>IF(ISERROR(INDEX(Data!$D$30:'Data'!$D$5007,IF($J3035&gt;$P$2,15000,$J3035))),"",INDEX(Data!$D$30:'Data'!$D$5007,IF($J3035&gt;$P$2,15000,$J3035)))</f>
        <v/>
      </c>
      <c r="M3035" t="str">
        <f>IF(ISERROR(INDEX(Data!$H$30:'Data'!$H$5007,IF($J3035&gt;$P$2,15000,$J3035))),"",INDEX(Data!$H$30:'Data'!$H$5007,IF($J3035&gt;$P$2,15000,$J3035)))</f>
        <v/>
      </c>
    </row>
    <row r="3036" spans="1:13">
      <c r="A3036">
        <f t="shared" si="22"/>
        <v>3153</v>
      </c>
      <c r="B3036" t="str">
        <f>IF(Use_Der,IFERROR(INDEX(Data!$C$30:'Data'!$C$5000,IF($A3036&gt;$H$2,15000,$A3036)),""),"")</f>
        <v/>
      </c>
      <c r="C3036" t="str">
        <f>IF(Use_Der,IF(ISERROR(INDEX(Data!$D$30:'Data'!$D$5000,IF($A3036&gt;$H$2,15000,$A3036))),"",INDEX(Data!$D$30:'Data'!$D$5000,IF($A3036&gt;$H$2,15000,$A3036))),"")</f>
        <v/>
      </c>
      <c r="D3036" t="str">
        <f>IF(Use_Der,IF(ISERROR(INDEX(Data!$E$30:'Data'!$E$5000,IF($A3036&gt;$H$2,15000,$A3036))),"",INDEX(Data!$E$30:'Data'!$E$5000,IF($A3036&gt;$H$2,15000,$A3036))),"")</f>
        <v/>
      </c>
      <c r="E3036" t="str">
        <f>IF(Use_Der,IF(ISERROR(INDEX(Data!$F$30:'Data'!$F$5000,IF($A3036&gt;$H$2,15000,$A3036))),"",INDEX(Data!$F$30:'Data'!$F$5000,IF($A3036&gt;$H$2,15000,$A3036))),"")</f>
        <v/>
      </c>
      <c r="F3036" t="str">
        <f>IF(Use_Der,IF(ISERROR(INDEX(Data!$G$30:'Data'!$G$5000,IF($A3036&gt;$H$2,15000,$A3036))),"",INDEX(Data!$G$30:'Data'!$G$5000,IF($A3036&gt;$H$2,15000,$A3036))),"")</f>
        <v/>
      </c>
      <c r="G3036" s="96"/>
      <c r="H3036" s="96"/>
      <c r="I3036" s="96"/>
      <c r="J3036">
        <f t="shared" si="23"/>
        <v>3153</v>
      </c>
      <c r="K3036" t="str">
        <f>IFERROR(INDEX(Data!$C$30:'Data'!$C$5007,IF($J3036&gt;$P$2,15000,$J3036)),"")</f>
        <v/>
      </c>
      <c r="L3036" t="str">
        <f>IF(ISERROR(INDEX(Data!$D$30:'Data'!$D$5007,IF($J3036&gt;$P$2,15000,$J3036))),"",INDEX(Data!$D$30:'Data'!$D$5007,IF($J3036&gt;$P$2,15000,$J3036)))</f>
        <v/>
      </c>
      <c r="M3036" t="str">
        <f>IF(ISERROR(INDEX(Data!$H$30:'Data'!$H$5007,IF($J3036&gt;$P$2,15000,$J3036))),"",INDEX(Data!$H$30:'Data'!$H$5007,IF($J3036&gt;$P$2,15000,$J3036)))</f>
        <v/>
      </c>
    </row>
    <row r="3037" spans="1:13">
      <c r="A3037">
        <f t="shared" si="22"/>
        <v>3154</v>
      </c>
      <c r="B3037" t="str">
        <f>IF(Use_Der,IFERROR(INDEX(Data!$C$30:'Data'!$C$5000,IF($A3037&gt;$H$2,15000,$A3037)),""),"")</f>
        <v/>
      </c>
      <c r="C3037" t="str">
        <f>IF(Use_Der,IF(ISERROR(INDEX(Data!$D$30:'Data'!$D$5000,IF($A3037&gt;$H$2,15000,$A3037))),"",INDEX(Data!$D$30:'Data'!$D$5000,IF($A3037&gt;$H$2,15000,$A3037))),"")</f>
        <v/>
      </c>
      <c r="D3037" t="str">
        <f>IF(Use_Der,IF(ISERROR(INDEX(Data!$E$30:'Data'!$E$5000,IF($A3037&gt;$H$2,15000,$A3037))),"",INDEX(Data!$E$30:'Data'!$E$5000,IF($A3037&gt;$H$2,15000,$A3037))),"")</f>
        <v/>
      </c>
      <c r="E3037" t="str">
        <f>IF(Use_Der,IF(ISERROR(INDEX(Data!$F$30:'Data'!$F$5000,IF($A3037&gt;$H$2,15000,$A3037))),"",INDEX(Data!$F$30:'Data'!$F$5000,IF($A3037&gt;$H$2,15000,$A3037))),"")</f>
        <v/>
      </c>
      <c r="F3037" t="str">
        <f>IF(Use_Der,IF(ISERROR(INDEX(Data!$G$30:'Data'!$G$5000,IF($A3037&gt;$H$2,15000,$A3037))),"",INDEX(Data!$G$30:'Data'!$G$5000,IF($A3037&gt;$H$2,15000,$A3037))),"")</f>
        <v/>
      </c>
      <c r="G3037" s="96"/>
      <c r="H3037" s="96"/>
      <c r="I3037" s="96"/>
      <c r="J3037">
        <f t="shared" si="23"/>
        <v>3154</v>
      </c>
      <c r="K3037" t="str">
        <f>IFERROR(INDEX(Data!$C$30:'Data'!$C$5007,IF($J3037&gt;$P$2,15000,$J3037)),"")</f>
        <v/>
      </c>
      <c r="L3037" t="str">
        <f>IF(ISERROR(INDEX(Data!$D$30:'Data'!$D$5007,IF($J3037&gt;$P$2,15000,$J3037))),"",INDEX(Data!$D$30:'Data'!$D$5007,IF($J3037&gt;$P$2,15000,$J3037)))</f>
        <v/>
      </c>
      <c r="M3037" t="str">
        <f>IF(ISERROR(INDEX(Data!$H$30:'Data'!$H$5007,IF($J3037&gt;$P$2,15000,$J3037))),"",INDEX(Data!$H$30:'Data'!$H$5007,IF($J3037&gt;$P$2,15000,$J3037)))</f>
        <v/>
      </c>
    </row>
    <row r="3038" spans="1:13">
      <c r="A3038">
        <f t="shared" si="22"/>
        <v>3155</v>
      </c>
      <c r="B3038" t="str">
        <f>IF(Use_Der,IFERROR(INDEX(Data!$C$30:'Data'!$C$5000,IF($A3038&gt;$H$2,15000,$A3038)),""),"")</f>
        <v/>
      </c>
      <c r="C3038" t="str">
        <f>IF(Use_Der,IF(ISERROR(INDEX(Data!$D$30:'Data'!$D$5000,IF($A3038&gt;$H$2,15000,$A3038))),"",INDEX(Data!$D$30:'Data'!$D$5000,IF($A3038&gt;$H$2,15000,$A3038))),"")</f>
        <v/>
      </c>
      <c r="D3038" t="str">
        <f>IF(Use_Der,IF(ISERROR(INDEX(Data!$E$30:'Data'!$E$5000,IF($A3038&gt;$H$2,15000,$A3038))),"",INDEX(Data!$E$30:'Data'!$E$5000,IF($A3038&gt;$H$2,15000,$A3038))),"")</f>
        <v/>
      </c>
      <c r="E3038" t="str">
        <f>IF(Use_Der,IF(ISERROR(INDEX(Data!$F$30:'Data'!$F$5000,IF($A3038&gt;$H$2,15000,$A3038))),"",INDEX(Data!$F$30:'Data'!$F$5000,IF($A3038&gt;$H$2,15000,$A3038))),"")</f>
        <v/>
      </c>
      <c r="F3038" t="str">
        <f>IF(Use_Der,IF(ISERROR(INDEX(Data!$G$30:'Data'!$G$5000,IF($A3038&gt;$H$2,15000,$A3038))),"",INDEX(Data!$G$30:'Data'!$G$5000,IF($A3038&gt;$H$2,15000,$A3038))),"")</f>
        <v/>
      </c>
      <c r="G3038" s="96"/>
      <c r="H3038" s="96"/>
      <c r="I3038" s="96"/>
      <c r="J3038">
        <f t="shared" si="23"/>
        <v>3155</v>
      </c>
      <c r="K3038" t="str">
        <f>IFERROR(INDEX(Data!$C$30:'Data'!$C$5007,IF($J3038&gt;$P$2,15000,$J3038)),"")</f>
        <v/>
      </c>
      <c r="L3038" t="str">
        <f>IF(ISERROR(INDEX(Data!$D$30:'Data'!$D$5007,IF($J3038&gt;$P$2,15000,$J3038))),"",INDEX(Data!$D$30:'Data'!$D$5007,IF($J3038&gt;$P$2,15000,$J3038)))</f>
        <v/>
      </c>
      <c r="M3038" t="str">
        <f>IF(ISERROR(INDEX(Data!$H$30:'Data'!$H$5007,IF($J3038&gt;$P$2,15000,$J3038))),"",INDEX(Data!$H$30:'Data'!$H$5007,IF($J3038&gt;$P$2,15000,$J3038)))</f>
        <v/>
      </c>
    </row>
    <row r="3039" spans="1:13">
      <c r="A3039">
        <f t="shared" si="22"/>
        <v>3156</v>
      </c>
      <c r="B3039" t="str">
        <f>IF(Use_Der,IFERROR(INDEX(Data!$C$30:'Data'!$C$5000,IF($A3039&gt;$H$2,15000,$A3039)),""),"")</f>
        <v/>
      </c>
      <c r="C3039" t="str">
        <f>IF(Use_Der,IF(ISERROR(INDEX(Data!$D$30:'Data'!$D$5000,IF($A3039&gt;$H$2,15000,$A3039))),"",INDEX(Data!$D$30:'Data'!$D$5000,IF($A3039&gt;$H$2,15000,$A3039))),"")</f>
        <v/>
      </c>
      <c r="D3039" t="str">
        <f>IF(Use_Der,IF(ISERROR(INDEX(Data!$E$30:'Data'!$E$5000,IF($A3039&gt;$H$2,15000,$A3039))),"",INDEX(Data!$E$30:'Data'!$E$5000,IF($A3039&gt;$H$2,15000,$A3039))),"")</f>
        <v/>
      </c>
      <c r="E3039" t="str">
        <f>IF(Use_Der,IF(ISERROR(INDEX(Data!$F$30:'Data'!$F$5000,IF($A3039&gt;$H$2,15000,$A3039))),"",INDEX(Data!$F$30:'Data'!$F$5000,IF($A3039&gt;$H$2,15000,$A3039))),"")</f>
        <v/>
      </c>
      <c r="F3039" t="str">
        <f>IF(Use_Der,IF(ISERROR(INDEX(Data!$G$30:'Data'!$G$5000,IF($A3039&gt;$H$2,15000,$A3039))),"",INDEX(Data!$G$30:'Data'!$G$5000,IF($A3039&gt;$H$2,15000,$A3039))),"")</f>
        <v/>
      </c>
      <c r="G3039" s="96"/>
      <c r="H3039" s="96"/>
      <c r="I3039" s="96"/>
      <c r="J3039">
        <f t="shared" si="23"/>
        <v>3156</v>
      </c>
      <c r="K3039" t="str">
        <f>IFERROR(INDEX(Data!$C$30:'Data'!$C$5007,IF($J3039&gt;$P$2,15000,$J3039)),"")</f>
        <v/>
      </c>
      <c r="L3039" t="str">
        <f>IF(ISERROR(INDEX(Data!$D$30:'Data'!$D$5007,IF($J3039&gt;$P$2,15000,$J3039))),"",INDEX(Data!$D$30:'Data'!$D$5007,IF($J3039&gt;$P$2,15000,$J3039)))</f>
        <v/>
      </c>
      <c r="M3039" t="str">
        <f>IF(ISERROR(INDEX(Data!$H$30:'Data'!$H$5007,IF($J3039&gt;$P$2,15000,$J3039))),"",INDEX(Data!$H$30:'Data'!$H$5007,IF($J3039&gt;$P$2,15000,$J3039)))</f>
        <v/>
      </c>
    </row>
    <row r="3040" spans="1:13">
      <c r="A3040">
        <f t="shared" si="22"/>
        <v>3157</v>
      </c>
      <c r="B3040" t="str">
        <f>IF(Use_Der,IFERROR(INDEX(Data!$C$30:'Data'!$C$5000,IF($A3040&gt;$H$2,15000,$A3040)),""),"")</f>
        <v/>
      </c>
      <c r="C3040" t="str">
        <f>IF(Use_Der,IF(ISERROR(INDEX(Data!$D$30:'Data'!$D$5000,IF($A3040&gt;$H$2,15000,$A3040))),"",INDEX(Data!$D$30:'Data'!$D$5000,IF($A3040&gt;$H$2,15000,$A3040))),"")</f>
        <v/>
      </c>
      <c r="D3040" t="str">
        <f>IF(Use_Der,IF(ISERROR(INDEX(Data!$E$30:'Data'!$E$5000,IF($A3040&gt;$H$2,15000,$A3040))),"",INDEX(Data!$E$30:'Data'!$E$5000,IF($A3040&gt;$H$2,15000,$A3040))),"")</f>
        <v/>
      </c>
      <c r="E3040" t="str">
        <f>IF(Use_Der,IF(ISERROR(INDEX(Data!$F$30:'Data'!$F$5000,IF($A3040&gt;$H$2,15000,$A3040))),"",INDEX(Data!$F$30:'Data'!$F$5000,IF($A3040&gt;$H$2,15000,$A3040))),"")</f>
        <v/>
      </c>
      <c r="F3040" t="str">
        <f>IF(Use_Der,IF(ISERROR(INDEX(Data!$G$30:'Data'!$G$5000,IF($A3040&gt;$H$2,15000,$A3040))),"",INDEX(Data!$G$30:'Data'!$G$5000,IF($A3040&gt;$H$2,15000,$A3040))),"")</f>
        <v/>
      </c>
      <c r="G3040" s="96"/>
      <c r="H3040" s="96"/>
      <c r="I3040" s="96"/>
      <c r="J3040">
        <f t="shared" si="23"/>
        <v>3157</v>
      </c>
      <c r="K3040" t="str">
        <f>IFERROR(INDEX(Data!$C$30:'Data'!$C$5007,IF($J3040&gt;$P$2,15000,$J3040)),"")</f>
        <v/>
      </c>
      <c r="L3040" t="str">
        <f>IF(ISERROR(INDEX(Data!$D$30:'Data'!$D$5007,IF($J3040&gt;$P$2,15000,$J3040))),"",INDEX(Data!$D$30:'Data'!$D$5007,IF($J3040&gt;$P$2,15000,$J3040)))</f>
        <v/>
      </c>
      <c r="M3040" t="str">
        <f>IF(ISERROR(INDEX(Data!$H$30:'Data'!$H$5007,IF($J3040&gt;$P$2,15000,$J3040))),"",INDEX(Data!$H$30:'Data'!$H$5007,IF($J3040&gt;$P$2,15000,$J3040)))</f>
        <v/>
      </c>
    </row>
    <row r="3041" spans="1:13">
      <c r="A3041">
        <f t="shared" si="22"/>
        <v>3158</v>
      </c>
      <c r="B3041" t="str">
        <f>IF(Use_Der,IFERROR(INDEX(Data!$C$30:'Data'!$C$5000,IF($A3041&gt;$H$2,15000,$A3041)),""),"")</f>
        <v/>
      </c>
      <c r="C3041" t="str">
        <f>IF(Use_Der,IF(ISERROR(INDEX(Data!$D$30:'Data'!$D$5000,IF($A3041&gt;$H$2,15000,$A3041))),"",INDEX(Data!$D$30:'Data'!$D$5000,IF($A3041&gt;$H$2,15000,$A3041))),"")</f>
        <v/>
      </c>
      <c r="D3041" t="str">
        <f>IF(Use_Der,IF(ISERROR(INDEX(Data!$E$30:'Data'!$E$5000,IF($A3041&gt;$H$2,15000,$A3041))),"",INDEX(Data!$E$30:'Data'!$E$5000,IF($A3041&gt;$H$2,15000,$A3041))),"")</f>
        <v/>
      </c>
      <c r="E3041" t="str">
        <f>IF(Use_Der,IF(ISERROR(INDEX(Data!$F$30:'Data'!$F$5000,IF($A3041&gt;$H$2,15000,$A3041))),"",INDEX(Data!$F$30:'Data'!$F$5000,IF($A3041&gt;$H$2,15000,$A3041))),"")</f>
        <v/>
      </c>
      <c r="F3041" t="str">
        <f>IF(Use_Der,IF(ISERROR(INDEX(Data!$G$30:'Data'!$G$5000,IF($A3041&gt;$H$2,15000,$A3041))),"",INDEX(Data!$G$30:'Data'!$G$5000,IF($A3041&gt;$H$2,15000,$A3041))),"")</f>
        <v/>
      </c>
      <c r="G3041" s="96"/>
      <c r="H3041" s="96"/>
      <c r="I3041" s="96"/>
      <c r="J3041">
        <f t="shared" si="23"/>
        <v>3158</v>
      </c>
      <c r="K3041" t="str">
        <f>IFERROR(INDEX(Data!$C$30:'Data'!$C$5007,IF($J3041&gt;$P$2,15000,$J3041)),"")</f>
        <v/>
      </c>
      <c r="L3041" t="str">
        <f>IF(ISERROR(INDEX(Data!$D$30:'Data'!$D$5007,IF($J3041&gt;$P$2,15000,$J3041))),"",INDEX(Data!$D$30:'Data'!$D$5007,IF($J3041&gt;$P$2,15000,$J3041)))</f>
        <v/>
      </c>
      <c r="M3041" t="str">
        <f>IF(ISERROR(INDEX(Data!$H$30:'Data'!$H$5007,IF($J3041&gt;$P$2,15000,$J3041))),"",INDEX(Data!$H$30:'Data'!$H$5007,IF($J3041&gt;$P$2,15000,$J3041)))</f>
        <v/>
      </c>
    </row>
    <row r="3042" spans="1:13">
      <c r="A3042">
        <f t="shared" si="22"/>
        <v>3159</v>
      </c>
      <c r="B3042" t="str">
        <f>IF(Use_Der,IFERROR(INDEX(Data!$C$30:'Data'!$C$5000,IF($A3042&gt;$H$2,15000,$A3042)),""),"")</f>
        <v/>
      </c>
      <c r="C3042" t="str">
        <f>IF(Use_Der,IF(ISERROR(INDEX(Data!$D$30:'Data'!$D$5000,IF($A3042&gt;$H$2,15000,$A3042))),"",INDEX(Data!$D$30:'Data'!$D$5000,IF($A3042&gt;$H$2,15000,$A3042))),"")</f>
        <v/>
      </c>
      <c r="D3042" t="str">
        <f>IF(Use_Der,IF(ISERROR(INDEX(Data!$E$30:'Data'!$E$5000,IF($A3042&gt;$H$2,15000,$A3042))),"",INDEX(Data!$E$30:'Data'!$E$5000,IF($A3042&gt;$H$2,15000,$A3042))),"")</f>
        <v/>
      </c>
      <c r="E3042" t="str">
        <f>IF(Use_Der,IF(ISERROR(INDEX(Data!$F$30:'Data'!$F$5000,IF($A3042&gt;$H$2,15000,$A3042))),"",INDEX(Data!$F$30:'Data'!$F$5000,IF($A3042&gt;$H$2,15000,$A3042))),"")</f>
        <v/>
      </c>
      <c r="F3042" t="str">
        <f>IF(Use_Der,IF(ISERROR(INDEX(Data!$G$30:'Data'!$G$5000,IF($A3042&gt;$H$2,15000,$A3042))),"",INDEX(Data!$G$30:'Data'!$G$5000,IF($A3042&gt;$H$2,15000,$A3042))),"")</f>
        <v/>
      </c>
      <c r="G3042" s="96"/>
      <c r="H3042" s="96"/>
      <c r="I3042" s="96"/>
      <c r="J3042">
        <f t="shared" si="23"/>
        <v>3159</v>
      </c>
      <c r="K3042" t="str">
        <f>IFERROR(INDEX(Data!$C$30:'Data'!$C$5007,IF($J3042&gt;$P$2,15000,$J3042)),"")</f>
        <v/>
      </c>
      <c r="L3042" t="str">
        <f>IF(ISERROR(INDEX(Data!$D$30:'Data'!$D$5007,IF($J3042&gt;$P$2,15000,$J3042))),"",INDEX(Data!$D$30:'Data'!$D$5007,IF($J3042&gt;$P$2,15000,$J3042)))</f>
        <v/>
      </c>
      <c r="M3042" t="str">
        <f>IF(ISERROR(INDEX(Data!$H$30:'Data'!$H$5007,IF($J3042&gt;$P$2,15000,$J3042))),"",INDEX(Data!$H$30:'Data'!$H$5007,IF($J3042&gt;$P$2,15000,$J3042)))</f>
        <v/>
      </c>
    </row>
    <row r="3043" spans="1:13">
      <c r="A3043">
        <f t="shared" si="22"/>
        <v>3160</v>
      </c>
      <c r="B3043" t="str">
        <f>IF(Use_Der,IFERROR(INDEX(Data!$C$30:'Data'!$C$5000,IF($A3043&gt;$H$2,15000,$A3043)),""),"")</f>
        <v/>
      </c>
      <c r="C3043" t="str">
        <f>IF(Use_Der,IF(ISERROR(INDEX(Data!$D$30:'Data'!$D$5000,IF($A3043&gt;$H$2,15000,$A3043))),"",INDEX(Data!$D$30:'Data'!$D$5000,IF($A3043&gt;$H$2,15000,$A3043))),"")</f>
        <v/>
      </c>
      <c r="D3043" t="str">
        <f>IF(Use_Der,IF(ISERROR(INDEX(Data!$E$30:'Data'!$E$5000,IF($A3043&gt;$H$2,15000,$A3043))),"",INDEX(Data!$E$30:'Data'!$E$5000,IF($A3043&gt;$H$2,15000,$A3043))),"")</f>
        <v/>
      </c>
      <c r="E3043" t="str">
        <f>IF(Use_Der,IF(ISERROR(INDEX(Data!$F$30:'Data'!$F$5000,IF($A3043&gt;$H$2,15000,$A3043))),"",INDEX(Data!$F$30:'Data'!$F$5000,IF($A3043&gt;$H$2,15000,$A3043))),"")</f>
        <v/>
      </c>
      <c r="F3043" t="str">
        <f>IF(Use_Der,IF(ISERROR(INDEX(Data!$G$30:'Data'!$G$5000,IF($A3043&gt;$H$2,15000,$A3043))),"",INDEX(Data!$G$30:'Data'!$G$5000,IF($A3043&gt;$H$2,15000,$A3043))),"")</f>
        <v/>
      </c>
      <c r="G3043" s="96"/>
      <c r="H3043" s="96"/>
      <c r="I3043" s="96"/>
      <c r="J3043">
        <f t="shared" si="23"/>
        <v>3160</v>
      </c>
      <c r="K3043" t="str">
        <f>IFERROR(INDEX(Data!$C$30:'Data'!$C$5007,IF($J3043&gt;$P$2,15000,$J3043)),"")</f>
        <v/>
      </c>
      <c r="L3043" t="str">
        <f>IF(ISERROR(INDEX(Data!$D$30:'Data'!$D$5007,IF($J3043&gt;$P$2,15000,$J3043))),"",INDEX(Data!$D$30:'Data'!$D$5007,IF($J3043&gt;$P$2,15000,$J3043)))</f>
        <v/>
      </c>
      <c r="M3043" t="str">
        <f>IF(ISERROR(INDEX(Data!$H$30:'Data'!$H$5007,IF($J3043&gt;$P$2,15000,$J3043))),"",INDEX(Data!$H$30:'Data'!$H$5007,IF($J3043&gt;$P$2,15000,$J3043)))</f>
        <v/>
      </c>
    </row>
    <row r="3044" spans="1:13">
      <c r="A3044">
        <f t="shared" si="22"/>
        <v>3161</v>
      </c>
      <c r="B3044" t="str">
        <f>IF(Use_Der,IFERROR(INDEX(Data!$C$30:'Data'!$C$5000,IF($A3044&gt;$H$2,15000,$A3044)),""),"")</f>
        <v/>
      </c>
      <c r="C3044" t="str">
        <f>IF(Use_Der,IF(ISERROR(INDEX(Data!$D$30:'Data'!$D$5000,IF($A3044&gt;$H$2,15000,$A3044))),"",INDEX(Data!$D$30:'Data'!$D$5000,IF($A3044&gt;$H$2,15000,$A3044))),"")</f>
        <v/>
      </c>
      <c r="D3044" t="str">
        <f>IF(Use_Der,IF(ISERROR(INDEX(Data!$E$30:'Data'!$E$5000,IF($A3044&gt;$H$2,15000,$A3044))),"",INDEX(Data!$E$30:'Data'!$E$5000,IF($A3044&gt;$H$2,15000,$A3044))),"")</f>
        <v/>
      </c>
      <c r="E3044" t="str">
        <f>IF(Use_Der,IF(ISERROR(INDEX(Data!$F$30:'Data'!$F$5000,IF($A3044&gt;$H$2,15000,$A3044))),"",INDEX(Data!$F$30:'Data'!$F$5000,IF($A3044&gt;$H$2,15000,$A3044))),"")</f>
        <v/>
      </c>
      <c r="F3044" t="str">
        <f>IF(Use_Der,IF(ISERROR(INDEX(Data!$G$30:'Data'!$G$5000,IF($A3044&gt;$H$2,15000,$A3044))),"",INDEX(Data!$G$30:'Data'!$G$5000,IF($A3044&gt;$H$2,15000,$A3044))),"")</f>
        <v/>
      </c>
      <c r="G3044" s="96"/>
      <c r="H3044" s="96"/>
      <c r="I3044" s="96"/>
      <c r="J3044">
        <f t="shared" si="23"/>
        <v>3161</v>
      </c>
      <c r="K3044" t="str">
        <f>IFERROR(INDEX(Data!$C$30:'Data'!$C$5007,IF($J3044&gt;$P$2,15000,$J3044)),"")</f>
        <v/>
      </c>
      <c r="L3044" t="str">
        <f>IF(ISERROR(INDEX(Data!$D$30:'Data'!$D$5007,IF($J3044&gt;$P$2,15000,$J3044))),"",INDEX(Data!$D$30:'Data'!$D$5007,IF($J3044&gt;$P$2,15000,$J3044)))</f>
        <v/>
      </c>
      <c r="M3044" t="str">
        <f>IF(ISERROR(INDEX(Data!$H$30:'Data'!$H$5007,IF($J3044&gt;$P$2,15000,$J3044))),"",INDEX(Data!$H$30:'Data'!$H$5007,IF($J3044&gt;$P$2,15000,$J3044)))</f>
        <v/>
      </c>
    </row>
    <row r="3045" spans="1:13">
      <c r="A3045">
        <f t="shared" si="22"/>
        <v>3162</v>
      </c>
      <c r="B3045" t="str">
        <f>IF(Use_Der,IFERROR(INDEX(Data!$C$30:'Data'!$C$5000,IF($A3045&gt;$H$2,15000,$A3045)),""),"")</f>
        <v/>
      </c>
      <c r="C3045" t="str">
        <f>IF(Use_Der,IF(ISERROR(INDEX(Data!$D$30:'Data'!$D$5000,IF($A3045&gt;$H$2,15000,$A3045))),"",INDEX(Data!$D$30:'Data'!$D$5000,IF($A3045&gt;$H$2,15000,$A3045))),"")</f>
        <v/>
      </c>
      <c r="D3045" t="str">
        <f>IF(Use_Der,IF(ISERROR(INDEX(Data!$E$30:'Data'!$E$5000,IF($A3045&gt;$H$2,15000,$A3045))),"",INDEX(Data!$E$30:'Data'!$E$5000,IF($A3045&gt;$H$2,15000,$A3045))),"")</f>
        <v/>
      </c>
      <c r="E3045" t="str">
        <f>IF(Use_Der,IF(ISERROR(INDEX(Data!$F$30:'Data'!$F$5000,IF($A3045&gt;$H$2,15000,$A3045))),"",INDEX(Data!$F$30:'Data'!$F$5000,IF($A3045&gt;$H$2,15000,$A3045))),"")</f>
        <v/>
      </c>
      <c r="F3045" t="str">
        <f>IF(Use_Der,IF(ISERROR(INDEX(Data!$G$30:'Data'!$G$5000,IF($A3045&gt;$H$2,15000,$A3045))),"",INDEX(Data!$G$30:'Data'!$G$5000,IF($A3045&gt;$H$2,15000,$A3045))),"")</f>
        <v/>
      </c>
      <c r="G3045" s="96"/>
      <c r="H3045" s="96"/>
      <c r="I3045" s="96"/>
      <c r="J3045">
        <f t="shared" si="23"/>
        <v>3162</v>
      </c>
      <c r="K3045" t="str">
        <f>IFERROR(INDEX(Data!$C$30:'Data'!$C$5007,IF($J3045&gt;$P$2,15000,$J3045)),"")</f>
        <v/>
      </c>
      <c r="L3045" t="str">
        <f>IF(ISERROR(INDEX(Data!$D$30:'Data'!$D$5007,IF($J3045&gt;$P$2,15000,$J3045))),"",INDEX(Data!$D$30:'Data'!$D$5007,IF($J3045&gt;$P$2,15000,$J3045)))</f>
        <v/>
      </c>
      <c r="M3045" t="str">
        <f>IF(ISERROR(INDEX(Data!$H$30:'Data'!$H$5007,IF($J3045&gt;$P$2,15000,$J3045))),"",INDEX(Data!$H$30:'Data'!$H$5007,IF($J3045&gt;$P$2,15000,$J3045)))</f>
        <v/>
      </c>
    </row>
    <row r="3046" spans="1:13">
      <c r="A3046">
        <f t="shared" si="22"/>
        <v>3163</v>
      </c>
      <c r="B3046" t="str">
        <f>IF(Use_Der,IFERROR(INDEX(Data!$C$30:'Data'!$C$5000,IF($A3046&gt;$H$2,15000,$A3046)),""),"")</f>
        <v/>
      </c>
      <c r="C3046" t="str">
        <f>IF(Use_Der,IF(ISERROR(INDEX(Data!$D$30:'Data'!$D$5000,IF($A3046&gt;$H$2,15000,$A3046))),"",INDEX(Data!$D$30:'Data'!$D$5000,IF($A3046&gt;$H$2,15000,$A3046))),"")</f>
        <v/>
      </c>
      <c r="D3046" t="str">
        <f>IF(Use_Der,IF(ISERROR(INDEX(Data!$E$30:'Data'!$E$5000,IF($A3046&gt;$H$2,15000,$A3046))),"",INDEX(Data!$E$30:'Data'!$E$5000,IF($A3046&gt;$H$2,15000,$A3046))),"")</f>
        <v/>
      </c>
      <c r="E3046" t="str">
        <f>IF(Use_Der,IF(ISERROR(INDEX(Data!$F$30:'Data'!$F$5000,IF($A3046&gt;$H$2,15000,$A3046))),"",INDEX(Data!$F$30:'Data'!$F$5000,IF($A3046&gt;$H$2,15000,$A3046))),"")</f>
        <v/>
      </c>
      <c r="F3046" t="str">
        <f>IF(Use_Der,IF(ISERROR(INDEX(Data!$G$30:'Data'!$G$5000,IF($A3046&gt;$H$2,15000,$A3046))),"",INDEX(Data!$G$30:'Data'!$G$5000,IF($A3046&gt;$H$2,15000,$A3046))),"")</f>
        <v/>
      </c>
      <c r="G3046" s="96"/>
      <c r="H3046" s="96"/>
      <c r="I3046" s="96"/>
      <c r="J3046">
        <f t="shared" si="23"/>
        <v>3163</v>
      </c>
      <c r="K3046" t="str">
        <f>IFERROR(INDEX(Data!$C$30:'Data'!$C$5007,IF($J3046&gt;$P$2,15000,$J3046)),"")</f>
        <v/>
      </c>
      <c r="L3046" t="str">
        <f>IF(ISERROR(INDEX(Data!$D$30:'Data'!$D$5007,IF($J3046&gt;$P$2,15000,$J3046))),"",INDEX(Data!$D$30:'Data'!$D$5007,IF($J3046&gt;$P$2,15000,$J3046)))</f>
        <v/>
      </c>
      <c r="M3046" t="str">
        <f>IF(ISERROR(INDEX(Data!$H$30:'Data'!$H$5007,IF($J3046&gt;$P$2,15000,$J3046))),"",INDEX(Data!$H$30:'Data'!$H$5007,IF($J3046&gt;$P$2,15000,$J3046)))</f>
        <v/>
      </c>
    </row>
    <row r="3047" spans="1:13">
      <c r="A3047">
        <f t="shared" si="22"/>
        <v>3164</v>
      </c>
      <c r="B3047" t="str">
        <f>IF(Use_Der,IFERROR(INDEX(Data!$C$30:'Data'!$C$5000,IF($A3047&gt;$H$2,15000,$A3047)),""),"")</f>
        <v/>
      </c>
      <c r="C3047" t="str">
        <f>IF(Use_Der,IF(ISERROR(INDEX(Data!$D$30:'Data'!$D$5000,IF($A3047&gt;$H$2,15000,$A3047))),"",INDEX(Data!$D$30:'Data'!$D$5000,IF($A3047&gt;$H$2,15000,$A3047))),"")</f>
        <v/>
      </c>
      <c r="D3047" t="str">
        <f>IF(Use_Der,IF(ISERROR(INDEX(Data!$E$30:'Data'!$E$5000,IF($A3047&gt;$H$2,15000,$A3047))),"",INDEX(Data!$E$30:'Data'!$E$5000,IF($A3047&gt;$H$2,15000,$A3047))),"")</f>
        <v/>
      </c>
      <c r="E3047" t="str">
        <f>IF(Use_Der,IF(ISERROR(INDEX(Data!$F$30:'Data'!$F$5000,IF($A3047&gt;$H$2,15000,$A3047))),"",INDEX(Data!$F$30:'Data'!$F$5000,IF($A3047&gt;$H$2,15000,$A3047))),"")</f>
        <v/>
      </c>
      <c r="F3047" t="str">
        <f>IF(Use_Der,IF(ISERROR(INDEX(Data!$G$30:'Data'!$G$5000,IF($A3047&gt;$H$2,15000,$A3047))),"",INDEX(Data!$G$30:'Data'!$G$5000,IF($A3047&gt;$H$2,15000,$A3047))),"")</f>
        <v/>
      </c>
      <c r="G3047" s="96"/>
      <c r="H3047" s="96"/>
      <c r="I3047" s="96"/>
      <c r="J3047">
        <f t="shared" si="23"/>
        <v>3164</v>
      </c>
      <c r="K3047" t="str">
        <f>IFERROR(INDEX(Data!$C$30:'Data'!$C$5007,IF($J3047&gt;$P$2,15000,$J3047)),"")</f>
        <v/>
      </c>
      <c r="L3047" t="str">
        <f>IF(ISERROR(INDEX(Data!$D$30:'Data'!$D$5007,IF($J3047&gt;$P$2,15000,$J3047))),"",INDEX(Data!$D$30:'Data'!$D$5007,IF($J3047&gt;$P$2,15000,$J3047)))</f>
        <v/>
      </c>
      <c r="M3047" t="str">
        <f>IF(ISERROR(INDEX(Data!$H$30:'Data'!$H$5007,IF($J3047&gt;$P$2,15000,$J3047))),"",INDEX(Data!$H$30:'Data'!$H$5007,IF($J3047&gt;$P$2,15000,$J3047)))</f>
        <v/>
      </c>
    </row>
    <row r="3048" spans="1:13">
      <c r="A3048">
        <f t="shared" si="22"/>
        <v>3165</v>
      </c>
      <c r="B3048" t="str">
        <f>IF(Use_Der,IFERROR(INDEX(Data!$C$30:'Data'!$C$5000,IF($A3048&gt;$H$2,15000,$A3048)),""),"")</f>
        <v/>
      </c>
      <c r="C3048" t="str">
        <f>IF(Use_Der,IF(ISERROR(INDEX(Data!$D$30:'Data'!$D$5000,IF($A3048&gt;$H$2,15000,$A3048))),"",INDEX(Data!$D$30:'Data'!$D$5000,IF($A3048&gt;$H$2,15000,$A3048))),"")</f>
        <v/>
      </c>
      <c r="D3048" t="str">
        <f>IF(Use_Der,IF(ISERROR(INDEX(Data!$E$30:'Data'!$E$5000,IF($A3048&gt;$H$2,15000,$A3048))),"",INDEX(Data!$E$30:'Data'!$E$5000,IF($A3048&gt;$H$2,15000,$A3048))),"")</f>
        <v/>
      </c>
      <c r="E3048" t="str">
        <f>IF(Use_Der,IF(ISERROR(INDEX(Data!$F$30:'Data'!$F$5000,IF($A3048&gt;$H$2,15000,$A3048))),"",INDEX(Data!$F$30:'Data'!$F$5000,IF($A3048&gt;$H$2,15000,$A3048))),"")</f>
        <v/>
      </c>
      <c r="F3048" t="str">
        <f>IF(Use_Der,IF(ISERROR(INDEX(Data!$G$30:'Data'!$G$5000,IF($A3048&gt;$H$2,15000,$A3048))),"",INDEX(Data!$G$30:'Data'!$G$5000,IF($A3048&gt;$H$2,15000,$A3048))),"")</f>
        <v/>
      </c>
      <c r="G3048" s="96"/>
      <c r="H3048" s="96"/>
      <c r="I3048" s="96"/>
      <c r="J3048">
        <f t="shared" si="23"/>
        <v>3165</v>
      </c>
      <c r="K3048" t="str">
        <f>IFERROR(INDEX(Data!$C$30:'Data'!$C$5007,IF($J3048&gt;$P$2,15000,$J3048)),"")</f>
        <v/>
      </c>
      <c r="L3048" t="str">
        <f>IF(ISERROR(INDEX(Data!$D$30:'Data'!$D$5007,IF($J3048&gt;$P$2,15000,$J3048))),"",INDEX(Data!$D$30:'Data'!$D$5007,IF($J3048&gt;$P$2,15000,$J3048)))</f>
        <v/>
      </c>
      <c r="M3048" t="str">
        <f>IF(ISERROR(INDEX(Data!$H$30:'Data'!$H$5007,IF($J3048&gt;$P$2,15000,$J3048))),"",INDEX(Data!$H$30:'Data'!$H$5007,IF($J3048&gt;$P$2,15000,$J3048)))</f>
        <v/>
      </c>
    </row>
    <row r="3049" spans="1:13">
      <c r="A3049">
        <f t="shared" si="22"/>
        <v>3166</v>
      </c>
      <c r="B3049" t="str">
        <f>IF(Use_Der,IFERROR(INDEX(Data!$C$30:'Data'!$C$5000,IF($A3049&gt;$H$2,15000,$A3049)),""),"")</f>
        <v/>
      </c>
      <c r="C3049" t="str">
        <f>IF(Use_Der,IF(ISERROR(INDEX(Data!$D$30:'Data'!$D$5000,IF($A3049&gt;$H$2,15000,$A3049))),"",INDEX(Data!$D$30:'Data'!$D$5000,IF($A3049&gt;$H$2,15000,$A3049))),"")</f>
        <v/>
      </c>
      <c r="D3049" t="str">
        <f>IF(Use_Der,IF(ISERROR(INDEX(Data!$E$30:'Data'!$E$5000,IF($A3049&gt;$H$2,15000,$A3049))),"",INDEX(Data!$E$30:'Data'!$E$5000,IF($A3049&gt;$H$2,15000,$A3049))),"")</f>
        <v/>
      </c>
      <c r="E3049" t="str">
        <f>IF(Use_Der,IF(ISERROR(INDEX(Data!$F$30:'Data'!$F$5000,IF($A3049&gt;$H$2,15000,$A3049))),"",INDEX(Data!$F$30:'Data'!$F$5000,IF($A3049&gt;$H$2,15000,$A3049))),"")</f>
        <v/>
      </c>
      <c r="F3049" t="str">
        <f>IF(Use_Der,IF(ISERROR(INDEX(Data!$G$30:'Data'!$G$5000,IF($A3049&gt;$H$2,15000,$A3049))),"",INDEX(Data!$G$30:'Data'!$G$5000,IF($A3049&gt;$H$2,15000,$A3049))),"")</f>
        <v/>
      </c>
      <c r="G3049" s="96"/>
      <c r="H3049" s="96"/>
      <c r="I3049" s="96"/>
      <c r="J3049">
        <f t="shared" si="23"/>
        <v>3166</v>
      </c>
      <c r="K3049" t="str">
        <f>IFERROR(INDEX(Data!$C$30:'Data'!$C$5007,IF($J3049&gt;$P$2,15000,$J3049)),"")</f>
        <v/>
      </c>
      <c r="L3049" t="str">
        <f>IF(ISERROR(INDEX(Data!$D$30:'Data'!$D$5007,IF($J3049&gt;$P$2,15000,$J3049))),"",INDEX(Data!$D$30:'Data'!$D$5007,IF($J3049&gt;$P$2,15000,$J3049)))</f>
        <v/>
      </c>
      <c r="M3049" t="str">
        <f>IF(ISERROR(INDEX(Data!$H$30:'Data'!$H$5007,IF($J3049&gt;$P$2,15000,$J3049))),"",INDEX(Data!$H$30:'Data'!$H$5007,IF($J3049&gt;$P$2,15000,$J3049)))</f>
        <v/>
      </c>
    </row>
    <row r="3050" spans="1:13">
      <c r="A3050">
        <f t="shared" si="22"/>
        <v>3167</v>
      </c>
      <c r="B3050" t="str">
        <f>IF(Use_Der,IFERROR(INDEX(Data!$C$30:'Data'!$C$5000,IF($A3050&gt;$H$2,15000,$A3050)),""),"")</f>
        <v/>
      </c>
      <c r="C3050" t="str">
        <f>IF(Use_Der,IF(ISERROR(INDEX(Data!$D$30:'Data'!$D$5000,IF($A3050&gt;$H$2,15000,$A3050))),"",INDEX(Data!$D$30:'Data'!$D$5000,IF($A3050&gt;$H$2,15000,$A3050))),"")</f>
        <v/>
      </c>
      <c r="D3050" t="str">
        <f>IF(Use_Der,IF(ISERROR(INDEX(Data!$E$30:'Data'!$E$5000,IF($A3050&gt;$H$2,15000,$A3050))),"",INDEX(Data!$E$30:'Data'!$E$5000,IF($A3050&gt;$H$2,15000,$A3050))),"")</f>
        <v/>
      </c>
      <c r="E3050" t="str">
        <f>IF(Use_Der,IF(ISERROR(INDEX(Data!$F$30:'Data'!$F$5000,IF($A3050&gt;$H$2,15000,$A3050))),"",INDEX(Data!$F$30:'Data'!$F$5000,IF($A3050&gt;$H$2,15000,$A3050))),"")</f>
        <v/>
      </c>
      <c r="F3050" t="str">
        <f>IF(Use_Der,IF(ISERROR(INDEX(Data!$G$30:'Data'!$G$5000,IF($A3050&gt;$H$2,15000,$A3050))),"",INDEX(Data!$G$30:'Data'!$G$5000,IF($A3050&gt;$H$2,15000,$A3050))),"")</f>
        <v/>
      </c>
      <c r="G3050" s="96"/>
      <c r="H3050" s="96"/>
      <c r="I3050" s="96"/>
      <c r="J3050">
        <f t="shared" si="23"/>
        <v>3167</v>
      </c>
      <c r="K3050" t="str">
        <f>IFERROR(INDEX(Data!$C$30:'Data'!$C$5007,IF($J3050&gt;$P$2,15000,$J3050)),"")</f>
        <v/>
      </c>
      <c r="L3050" t="str">
        <f>IF(ISERROR(INDEX(Data!$D$30:'Data'!$D$5007,IF($J3050&gt;$P$2,15000,$J3050))),"",INDEX(Data!$D$30:'Data'!$D$5007,IF($J3050&gt;$P$2,15000,$J3050)))</f>
        <v/>
      </c>
      <c r="M3050" t="str">
        <f>IF(ISERROR(INDEX(Data!$H$30:'Data'!$H$5007,IF($J3050&gt;$P$2,15000,$J3050))),"",INDEX(Data!$H$30:'Data'!$H$5007,IF($J3050&gt;$P$2,15000,$J3050)))</f>
        <v/>
      </c>
    </row>
    <row r="3051" spans="1:13">
      <c r="A3051">
        <f t="shared" si="22"/>
        <v>3168</v>
      </c>
      <c r="B3051" t="str">
        <f>IF(Use_Der,IFERROR(INDEX(Data!$C$30:'Data'!$C$5000,IF($A3051&gt;$H$2,15000,$A3051)),""),"")</f>
        <v/>
      </c>
      <c r="C3051" t="str">
        <f>IF(Use_Der,IF(ISERROR(INDEX(Data!$D$30:'Data'!$D$5000,IF($A3051&gt;$H$2,15000,$A3051))),"",INDEX(Data!$D$30:'Data'!$D$5000,IF($A3051&gt;$H$2,15000,$A3051))),"")</f>
        <v/>
      </c>
      <c r="D3051" t="str">
        <f>IF(Use_Der,IF(ISERROR(INDEX(Data!$E$30:'Data'!$E$5000,IF($A3051&gt;$H$2,15000,$A3051))),"",INDEX(Data!$E$30:'Data'!$E$5000,IF($A3051&gt;$H$2,15000,$A3051))),"")</f>
        <v/>
      </c>
      <c r="E3051" t="str">
        <f>IF(Use_Der,IF(ISERROR(INDEX(Data!$F$30:'Data'!$F$5000,IF($A3051&gt;$H$2,15000,$A3051))),"",INDEX(Data!$F$30:'Data'!$F$5000,IF($A3051&gt;$H$2,15000,$A3051))),"")</f>
        <v/>
      </c>
      <c r="F3051" t="str">
        <f>IF(Use_Der,IF(ISERROR(INDEX(Data!$G$30:'Data'!$G$5000,IF($A3051&gt;$H$2,15000,$A3051))),"",INDEX(Data!$G$30:'Data'!$G$5000,IF($A3051&gt;$H$2,15000,$A3051))),"")</f>
        <v/>
      </c>
      <c r="G3051" s="96"/>
      <c r="H3051" s="96"/>
      <c r="I3051" s="96"/>
      <c r="J3051">
        <f t="shared" si="23"/>
        <v>3168</v>
      </c>
      <c r="K3051" t="str">
        <f>IFERROR(INDEX(Data!$C$30:'Data'!$C$5007,IF($J3051&gt;$P$2,15000,$J3051)),"")</f>
        <v/>
      </c>
      <c r="L3051" t="str">
        <f>IF(ISERROR(INDEX(Data!$D$30:'Data'!$D$5007,IF($J3051&gt;$P$2,15000,$J3051))),"",INDEX(Data!$D$30:'Data'!$D$5007,IF($J3051&gt;$P$2,15000,$J3051)))</f>
        <v/>
      </c>
      <c r="M3051" t="str">
        <f>IF(ISERROR(INDEX(Data!$H$30:'Data'!$H$5007,IF($J3051&gt;$P$2,15000,$J3051))),"",INDEX(Data!$H$30:'Data'!$H$5007,IF($J3051&gt;$P$2,15000,$J3051)))</f>
        <v/>
      </c>
    </row>
    <row r="3052" spans="1:13">
      <c r="A3052">
        <f t="shared" si="22"/>
        <v>3169</v>
      </c>
      <c r="B3052" t="str">
        <f>IF(Use_Der,IFERROR(INDEX(Data!$C$30:'Data'!$C$5000,IF($A3052&gt;$H$2,15000,$A3052)),""),"")</f>
        <v/>
      </c>
      <c r="C3052" t="str">
        <f>IF(Use_Der,IF(ISERROR(INDEX(Data!$D$30:'Data'!$D$5000,IF($A3052&gt;$H$2,15000,$A3052))),"",INDEX(Data!$D$30:'Data'!$D$5000,IF($A3052&gt;$H$2,15000,$A3052))),"")</f>
        <v/>
      </c>
      <c r="D3052" t="str">
        <f>IF(Use_Der,IF(ISERROR(INDEX(Data!$E$30:'Data'!$E$5000,IF($A3052&gt;$H$2,15000,$A3052))),"",INDEX(Data!$E$30:'Data'!$E$5000,IF($A3052&gt;$H$2,15000,$A3052))),"")</f>
        <v/>
      </c>
      <c r="E3052" t="str">
        <f>IF(Use_Der,IF(ISERROR(INDEX(Data!$F$30:'Data'!$F$5000,IF($A3052&gt;$H$2,15000,$A3052))),"",INDEX(Data!$F$30:'Data'!$F$5000,IF($A3052&gt;$H$2,15000,$A3052))),"")</f>
        <v/>
      </c>
      <c r="F3052" t="str">
        <f>IF(Use_Der,IF(ISERROR(INDEX(Data!$G$30:'Data'!$G$5000,IF($A3052&gt;$H$2,15000,$A3052))),"",INDEX(Data!$G$30:'Data'!$G$5000,IF($A3052&gt;$H$2,15000,$A3052))),"")</f>
        <v/>
      </c>
      <c r="G3052" s="96"/>
      <c r="H3052" s="96"/>
      <c r="I3052" s="96"/>
      <c r="J3052">
        <f t="shared" si="23"/>
        <v>3169</v>
      </c>
      <c r="K3052" t="str">
        <f>IFERROR(INDEX(Data!$C$30:'Data'!$C$5007,IF($J3052&gt;$P$2,15000,$J3052)),"")</f>
        <v/>
      </c>
      <c r="L3052" t="str">
        <f>IF(ISERROR(INDEX(Data!$D$30:'Data'!$D$5007,IF($J3052&gt;$P$2,15000,$J3052))),"",INDEX(Data!$D$30:'Data'!$D$5007,IF($J3052&gt;$P$2,15000,$J3052)))</f>
        <v/>
      </c>
      <c r="M3052" t="str">
        <f>IF(ISERROR(INDEX(Data!$H$30:'Data'!$H$5007,IF($J3052&gt;$P$2,15000,$J3052))),"",INDEX(Data!$H$30:'Data'!$H$5007,IF($J3052&gt;$P$2,15000,$J3052)))</f>
        <v/>
      </c>
    </row>
    <row r="3053" spans="1:13">
      <c r="A3053">
        <f t="shared" si="22"/>
        <v>3170</v>
      </c>
      <c r="B3053" t="str">
        <f>IF(Use_Der,IFERROR(INDEX(Data!$C$30:'Data'!$C$5000,IF($A3053&gt;$H$2,15000,$A3053)),""),"")</f>
        <v/>
      </c>
      <c r="C3053" t="str">
        <f>IF(Use_Der,IF(ISERROR(INDEX(Data!$D$30:'Data'!$D$5000,IF($A3053&gt;$H$2,15000,$A3053))),"",INDEX(Data!$D$30:'Data'!$D$5000,IF($A3053&gt;$H$2,15000,$A3053))),"")</f>
        <v/>
      </c>
      <c r="D3053" t="str">
        <f>IF(Use_Der,IF(ISERROR(INDEX(Data!$E$30:'Data'!$E$5000,IF($A3053&gt;$H$2,15000,$A3053))),"",INDEX(Data!$E$30:'Data'!$E$5000,IF($A3053&gt;$H$2,15000,$A3053))),"")</f>
        <v/>
      </c>
      <c r="E3053" t="str">
        <f>IF(Use_Der,IF(ISERROR(INDEX(Data!$F$30:'Data'!$F$5000,IF($A3053&gt;$H$2,15000,$A3053))),"",INDEX(Data!$F$30:'Data'!$F$5000,IF($A3053&gt;$H$2,15000,$A3053))),"")</f>
        <v/>
      </c>
      <c r="F3053" t="str">
        <f>IF(Use_Der,IF(ISERROR(INDEX(Data!$G$30:'Data'!$G$5000,IF($A3053&gt;$H$2,15000,$A3053))),"",INDEX(Data!$G$30:'Data'!$G$5000,IF($A3053&gt;$H$2,15000,$A3053))),"")</f>
        <v/>
      </c>
      <c r="G3053" s="96"/>
      <c r="H3053" s="96"/>
      <c r="I3053" s="96"/>
      <c r="J3053">
        <f t="shared" si="23"/>
        <v>3170</v>
      </c>
      <c r="K3053" t="str">
        <f>IFERROR(INDEX(Data!$C$30:'Data'!$C$5007,IF($J3053&gt;$P$2,15000,$J3053)),"")</f>
        <v/>
      </c>
      <c r="L3053" t="str">
        <f>IF(ISERROR(INDEX(Data!$D$30:'Data'!$D$5007,IF($J3053&gt;$P$2,15000,$J3053))),"",INDEX(Data!$D$30:'Data'!$D$5007,IF($J3053&gt;$P$2,15000,$J3053)))</f>
        <v/>
      </c>
      <c r="M3053" t="str">
        <f>IF(ISERROR(INDEX(Data!$H$30:'Data'!$H$5007,IF($J3053&gt;$P$2,15000,$J3053))),"",INDEX(Data!$H$30:'Data'!$H$5007,IF($J3053&gt;$P$2,15000,$J3053)))</f>
        <v/>
      </c>
    </row>
    <row r="3054" spans="1:13">
      <c r="A3054">
        <f t="shared" si="22"/>
        <v>3171</v>
      </c>
      <c r="B3054" t="str">
        <f>IF(Use_Der,IFERROR(INDEX(Data!$C$30:'Data'!$C$5000,IF($A3054&gt;$H$2,15000,$A3054)),""),"")</f>
        <v/>
      </c>
      <c r="C3054" t="str">
        <f>IF(Use_Der,IF(ISERROR(INDEX(Data!$D$30:'Data'!$D$5000,IF($A3054&gt;$H$2,15000,$A3054))),"",INDEX(Data!$D$30:'Data'!$D$5000,IF($A3054&gt;$H$2,15000,$A3054))),"")</f>
        <v/>
      </c>
      <c r="D3054" t="str">
        <f>IF(Use_Der,IF(ISERROR(INDEX(Data!$E$30:'Data'!$E$5000,IF($A3054&gt;$H$2,15000,$A3054))),"",INDEX(Data!$E$30:'Data'!$E$5000,IF($A3054&gt;$H$2,15000,$A3054))),"")</f>
        <v/>
      </c>
      <c r="E3054" t="str">
        <f>IF(Use_Der,IF(ISERROR(INDEX(Data!$F$30:'Data'!$F$5000,IF($A3054&gt;$H$2,15000,$A3054))),"",INDEX(Data!$F$30:'Data'!$F$5000,IF($A3054&gt;$H$2,15000,$A3054))),"")</f>
        <v/>
      </c>
      <c r="F3054" t="str">
        <f>IF(Use_Der,IF(ISERROR(INDEX(Data!$G$30:'Data'!$G$5000,IF($A3054&gt;$H$2,15000,$A3054))),"",INDEX(Data!$G$30:'Data'!$G$5000,IF($A3054&gt;$H$2,15000,$A3054))),"")</f>
        <v/>
      </c>
      <c r="G3054" s="96"/>
      <c r="H3054" s="96"/>
      <c r="I3054" s="96"/>
      <c r="J3054">
        <f t="shared" si="23"/>
        <v>3171</v>
      </c>
      <c r="K3054" t="str">
        <f>IFERROR(INDEX(Data!$C$30:'Data'!$C$5007,IF($J3054&gt;$P$2,15000,$J3054)),"")</f>
        <v/>
      </c>
      <c r="L3054" t="str">
        <f>IF(ISERROR(INDEX(Data!$D$30:'Data'!$D$5007,IF($J3054&gt;$P$2,15000,$J3054))),"",INDEX(Data!$D$30:'Data'!$D$5007,IF($J3054&gt;$P$2,15000,$J3054)))</f>
        <v/>
      </c>
      <c r="M3054" t="str">
        <f>IF(ISERROR(INDEX(Data!$H$30:'Data'!$H$5007,IF($J3054&gt;$P$2,15000,$J3054))),"",INDEX(Data!$H$30:'Data'!$H$5007,IF($J3054&gt;$P$2,15000,$J3054)))</f>
        <v/>
      </c>
    </row>
    <row r="3055" spans="1:13">
      <c r="A3055">
        <f t="shared" si="22"/>
        <v>3172</v>
      </c>
      <c r="B3055" t="str">
        <f>IF(Use_Der,IFERROR(INDEX(Data!$C$30:'Data'!$C$5000,IF($A3055&gt;$H$2,15000,$A3055)),""),"")</f>
        <v/>
      </c>
      <c r="C3055" t="str">
        <f>IF(Use_Der,IF(ISERROR(INDEX(Data!$D$30:'Data'!$D$5000,IF($A3055&gt;$H$2,15000,$A3055))),"",INDEX(Data!$D$30:'Data'!$D$5000,IF($A3055&gt;$H$2,15000,$A3055))),"")</f>
        <v/>
      </c>
      <c r="D3055" t="str">
        <f>IF(Use_Der,IF(ISERROR(INDEX(Data!$E$30:'Data'!$E$5000,IF($A3055&gt;$H$2,15000,$A3055))),"",INDEX(Data!$E$30:'Data'!$E$5000,IF($A3055&gt;$H$2,15000,$A3055))),"")</f>
        <v/>
      </c>
      <c r="E3055" t="str">
        <f>IF(Use_Der,IF(ISERROR(INDEX(Data!$F$30:'Data'!$F$5000,IF($A3055&gt;$H$2,15000,$A3055))),"",INDEX(Data!$F$30:'Data'!$F$5000,IF($A3055&gt;$H$2,15000,$A3055))),"")</f>
        <v/>
      </c>
      <c r="F3055" t="str">
        <f>IF(Use_Der,IF(ISERROR(INDEX(Data!$G$30:'Data'!$G$5000,IF($A3055&gt;$H$2,15000,$A3055))),"",INDEX(Data!$G$30:'Data'!$G$5000,IF($A3055&gt;$H$2,15000,$A3055))),"")</f>
        <v/>
      </c>
      <c r="G3055" s="96"/>
      <c r="H3055" s="96"/>
      <c r="I3055" s="96"/>
      <c r="J3055">
        <f t="shared" si="23"/>
        <v>3172</v>
      </c>
      <c r="K3055" t="str">
        <f>IFERROR(INDEX(Data!$C$30:'Data'!$C$5007,IF($J3055&gt;$P$2,15000,$J3055)),"")</f>
        <v/>
      </c>
      <c r="L3055" t="str">
        <f>IF(ISERROR(INDEX(Data!$D$30:'Data'!$D$5007,IF($J3055&gt;$P$2,15000,$J3055))),"",INDEX(Data!$D$30:'Data'!$D$5007,IF($J3055&gt;$P$2,15000,$J3055)))</f>
        <v/>
      </c>
      <c r="M3055" t="str">
        <f>IF(ISERROR(INDEX(Data!$H$30:'Data'!$H$5007,IF($J3055&gt;$P$2,15000,$J3055))),"",INDEX(Data!$H$30:'Data'!$H$5007,IF($J3055&gt;$P$2,15000,$J3055)))</f>
        <v/>
      </c>
    </row>
    <row r="3056" spans="1:13">
      <c r="A3056">
        <f t="shared" si="22"/>
        <v>3173</v>
      </c>
      <c r="B3056" t="str">
        <f>IF(Use_Der,IFERROR(INDEX(Data!$C$30:'Data'!$C$5000,IF($A3056&gt;$H$2,15000,$A3056)),""),"")</f>
        <v/>
      </c>
      <c r="C3056" t="str">
        <f>IF(Use_Der,IF(ISERROR(INDEX(Data!$D$30:'Data'!$D$5000,IF($A3056&gt;$H$2,15000,$A3056))),"",INDEX(Data!$D$30:'Data'!$D$5000,IF($A3056&gt;$H$2,15000,$A3056))),"")</f>
        <v/>
      </c>
      <c r="D3056" t="str">
        <f>IF(Use_Der,IF(ISERROR(INDEX(Data!$E$30:'Data'!$E$5000,IF($A3056&gt;$H$2,15000,$A3056))),"",INDEX(Data!$E$30:'Data'!$E$5000,IF($A3056&gt;$H$2,15000,$A3056))),"")</f>
        <v/>
      </c>
      <c r="E3056" t="str">
        <f>IF(Use_Der,IF(ISERROR(INDEX(Data!$F$30:'Data'!$F$5000,IF($A3056&gt;$H$2,15000,$A3056))),"",INDEX(Data!$F$30:'Data'!$F$5000,IF($A3056&gt;$H$2,15000,$A3056))),"")</f>
        <v/>
      </c>
      <c r="F3056" t="str">
        <f>IF(Use_Der,IF(ISERROR(INDEX(Data!$G$30:'Data'!$G$5000,IF($A3056&gt;$H$2,15000,$A3056))),"",INDEX(Data!$G$30:'Data'!$G$5000,IF($A3056&gt;$H$2,15000,$A3056))),"")</f>
        <v/>
      </c>
      <c r="G3056" s="96"/>
      <c r="H3056" s="96"/>
      <c r="I3056" s="96"/>
      <c r="J3056">
        <f t="shared" si="23"/>
        <v>3173</v>
      </c>
      <c r="K3056" t="str">
        <f>IFERROR(INDEX(Data!$C$30:'Data'!$C$5007,IF($J3056&gt;$P$2,15000,$J3056)),"")</f>
        <v/>
      </c>
      <c r="L3056" t="str">
        <f>IF(ISERROR(INDEX(Data!$D$30:'Data'!$D$5007,IF($J3056&gt;$P$2,15000,$J3056))),"",INDEX(Data!$D$30:'Data'!$D$5007,IF($J3056&gt;$P$2,15000,$J3056)))</f>
        <v/>
      </c>
      <c r="M3056" t="str">
        <f>IF(ISERROR(INDEX(Data!$H$30:'Data'!$H$5007,IF($J3056&gt;$P$2,15000,$J3056))),"",INDEX(Data!$H$30:'Data'!$H$5007,IF($J3056&gt;$P$2,15000,$J3056)))</f>
        <v/>
      </c>
    </row>
    <row r="3057" spans="1:13">
      <c r="A3057">
        <f t="shared" si="22"/>
        <v>3174</v>
      </c>
      <c r="B3057" t="str">
        <f>IF(Use_Der,IFERROR(INDEX(Data!$C$30:'Data'!$C$5000,IF($A3057&gt;$H$2,15000,$A3057)),""),"")</f>
        <v/>
      </c>
      <c r="C3057" t="str">
        <f>IF(Use_Der,IF(ISERROR(INDEX(Data!$D$30:'Data'!$D$5000,IF($A3057&gt;$H$2,15000,$A3057))),"",INDEX(Data!$D$30:'Data'!$D$5000,IF($A3057&gt;$H$2,15000,$A3057))),"")</f>
        <v/>
      </c>
      <c r="D3057" t="str">
        <f>IF(Use_Der,IF(ISERROR(INDEX(Data!$E$30:'Data'!$E$5000,IF($A3057&gt;$H$2,15000,$A3057))),"",INDEX(Data!$E$30:'Data'!$E$5000,IF($A3057&gt;$H$2,15000,$A3057))),"")</f>
        <v/>
      </c>
      <c r="E3057" t="str">
        <f>IF(Use_Der,IF(ISERROR(INDEX(Data!$F$30:'Data'!$F$5000,IF($A3057&gt;$H$2,15000,$A3057))),"",INDEX(Data!$F$30:'Data'!$F$5000,IF($A3057&gt;$H$2,15000,$A3057))),"")</f>
        <v/>
      </c>
      <c r="F3057" t="str">
        <f>IF(Use_Der,IF(ISERROR(INDEX(Data!$G$30:'Data'!$G$5000,IF($A3057&gt;$H$2,15000,$A3057))),"",INDEX(Data!$G$30:'Data'!$G$5000,IF($A3057&gt;$H$2,15000,$A3057))),"")</f>
        <v/>
      </c>
      <c r="G3057" s="96"/>
      <c r="H3057" s="96"/>
      <c r="I3057" s="96"/>
      <c r="J3057">
        <f t="shared" si="23"/>
        <v>3174</v>
      </c>
      <c r="K3057" t="str">
        <f>IFERROR(INDEX(Data!$C$30:'Data'!$C$5007,IF($J3057&gt;$P$2,15000,$J3057)),"")</f>
        <v/>
      </c>
      <c r="L3057" t="str">
        <f>IF(ISERROR(INDEX(Data!$D$30:'Data'!$D$5007,IF($J3057&gt;$P$2,15000,$J3057))),"",INDEX(Data!$D$30:'Data'!$D$5007,IF($J3057&gt;$P$2,15000,$J3057)))</f>
        <v/>
      </c>
      <c r="M3057" t="str">
        <f>IF(ISERROR(INDEX(Data!$H$30:'Data'!$H$5007,IF($J3057&gt;$P$2,15000,$J3057))),"",INDEX(Data!$H$30:'Data'!$H$5007,IF($J3057&gt;$P$2,15000,$J3057)))</f>
        <v/>
      </c>
    </row>
    <row r="3058" spans="1:13">
      <c r="A3058">
        <f t="shared" si="22"/>
        <v>3175</v>
      </c>
      <c r="B3058" t="str">
        <f>IF(Use_Der,IFERROR(INDEX(Data!$C$30:'Data'!$C$5000,IF($A3058&gt;$H$2,15000,$A3058)),""),"")</f>
        <v/>
      </c>
      <c r="C3058" t="str">
        <f>IF(Use_Der,IF(ISERROR(INDEX(Data!$D$30:'Data'!$D$5000,IF($A3058&gt;$H$2,15000,$A3058))),"",INDEX(Data!$D$30:'Data'!$D$5000,IF($A3058&gt;$H$2,15000,$A3058))),"")</f>
        <v/>
      </c>
      <c r="D3058" t="str">
        <f>IF(Use_Der,IF(ISERROR(INDEX(Data!$E$30:'Data'!$E$5000,IF($A3058&gt;$H$2,15000,$A3058))),"",INDEX(Data!$E$30:'Data'!$E$5000,IF($A3058&gt;$H$2,15000,$A3058))),"")</f>
        <v/>
      </c>
      <c r="E3058" t="str">
        <f>IF(Use_Der,IF(ISERROR(INDEX(Data!$F$30:'Data'!$F$5000,IF($A3058&gt;$H$2,15000,$A3058))),"",INDEX(Data!$F$30:'Data'!$F$5000,IF($A3058&gt;$H$2,15000,$A3058))),"")</f>
        <v/>
      </c>
      <c r="F3058" t="str">
        <f>IF(Use_Der,IF(ISERROR(INDEX(Data!$G$30:'Data'!$G$5000,IF($A3058&gt;$H$2,15000,$A3058))),"",INDEX(Data!$G$30:'Data'!$G$5000,IF($A3058&gt;$H$2,15000,$A3058))),"")</f>
        <v/>
      </c>
      <c r="G3058" s="96"/>
      <c r="H3058" s="96"/>
      <c r="I3058" s="96"/>
      <c r="J3058">
        <f t="shared" si="23"/>
        <v>3175</v>
      </c>
      <c r="K3058" t="str">
        <f>IFERROR(INDEX(Data!$C$30:'Data'!$C$5007,IF($J3058&gt;$P$2,15000,$J3058)),"")</f>
        <v/>
      </c>
      <c r="L3058" t="str">
        <f>IF(ISERROR(INDEX(Data!$D$30:'Data'!$D$5007,IF($J3058&gt;$P$2,15000,$J3058))),"",INDEX(Data!$D$30:'Data'!$D$5007,IF($J3058&gt;$P$2,15000,$J3058)))</f>
        <v/>
      </c>
      <c r="M3058" t="str">
        <f>IF(ISERROR(INDEX(Data!$H$30:'Data'!$H$5007,IF($J3058&gt;$P$2,15000,$J3058))),"",INDEX(Data!$H$30:'Data'!$H$5007,IF($J3058&gt;$P$2,15000,$J3058)))</f>
        <v/>
      </c>
    </row>
    <row r="3059" spans="1:13">
      <c r="A3059">
        <f t="shared" si="22"/>
        <v>3176</v>
      </c>
      <c r="B3059" t="str">
        <f>IF(Use_Der,IFERROR(INDEX(Data!$C$30:'Data'!$C$5000,IF($A3059&gt;$H$2,15000,$A3059)),""),"")</f>
        <v/>
      </c>
      <c r="C3059" t="str">
        <f>IF(Use_Der,IF(ISERROR(INDEX(Data!$D$30:'Data'!$D$5000,IF($A3059&gt;$H$2,15000,$A3059))),"",INDEX(Data!$D$30:'Data'!$D$5000,IF($A3059&gt;$H$2,15000,$A3059))),"")</f>
        <v/>
      </c>
      <c r="D3059" t="str">
        <f>IF(Use_Der,IF(ISERROR(INDEX(Data!$E$30:'Data'!$E$5000,IF($A3059&gt;$H$2,15000,$A3059))),"",INDEX(Data!$E$30:'Data'!$E$5000,IF($A3059&gt;$H$2,15000,$A3059))),"")</f>
        <v/>
      </c>
      <c r="E3059" t="str">
        <f>IF(Use_Der,IF(ISERROR(INDEX(Data!$F$30:'Data'!$F$5000,IF($A3059&gt;$H$2,15000,$A3059))),"",INDEX(Data!$F$30:'Data'!$F$5000,IF($A3059&gt;$H$2,15000,$A3059))),"")</f>
        <v/>
      </c>
      <c r="F3059" t="str">
        <f>IF(Use_Der,IF(ISERROR(INDEX(Data!$G$30:'Data'!$G$5000,IF($A3059&gt;$H$2,15000,$A3059))),"",INDEX(Data!$G$30:'Data'!$G$5000,IF($A3059&gt;$H$2,15000,$A3059))),"")</f>
        <v/>
      </c>
      <c r="G3059" s="96"/>
      <c r="H3059" s="96"/>
      <c r="I3059" s="96"/>
      <c r="J3059">
        <f t="shared" si="23"/>
        <v>3176</v>
      </c>
      <c r="K3059" t="str">
        <f>IFERROR(INDEX(Data!$C$30:'Data'!$C$5007,IF($J3059&gt;$P$2,15000,$J3059)),"")</f>
        <v/>
      </c>
      <c r="L3059" t="str">
        <f>IF(ISERROR(INDEX(Data!$D$30:'Data'!$D$5007,IF($J3059&gt;$P$2,15000,$J3059))),"",INDEX(Data!$D$30:'Data'!$D$5007,IF($J3059&gt;$P$2,15000,$J3059)))</f>
        <v/>
      </c>
      <c r="M3059" t="str">
        <f>IF(ISERROR(INDEX(Data!$H$30:'Data'!$H$5007,IF($J3059&gt;$P$2,15000,$J3059))),"",INDEX(Data!$H$30:'Data'!$H$5007,IF($J3059&gt;$P$2,15000,$J3059)))</f>
        <v/>
      </c>
    </row>
    <row r="3060" spans="1:13">
      <c r="A3060">
        <f t="shared" si="22"/>
        <v>3177</v>
      </c>
      <c r="B3060" t="str">
        <f>IF(Use_Der,IFERROR(INDEX(Data!$C$30:'Data'!$C$5000,IF($A3060&gt;$H$2,15000,$A3060)),""),"")</f>
        <v/>
      </c>
      <c r="C3060" t="str">
        <f>IF(Use_Der,IF(ISERROR(INDEX(Data!$D$30:'Data'!$D$5000,IF($A3060&gt;$H$2,15000,$A3060))),"",INDEX(Data!$D$30:'Data'!$D$5000,IF($A3060&gt;$H$2,15000,$A3060))),"")</f>
        <v/>
      </c>
      <c r="D3060" t="str">
        <f>IF(Use_Der,IF(ISERROR(INDEX(Data!$E$30:'Data'!$E$5000,IF($A3060&gt;$H$2,15000,$A3060))),"",INDEX(Data!$E$30:'Data'!$E$5000,IF($A3060&gt;$H$2,15000,$A3060))),"")</f>
        <v/>
      </c>
      <c r="E3060" t="str">
        <f>IF(Use_Der,IF(ISERROR(INDEX(Data!$F$30:'Data'!$F$5000,IF($A3060&gt;$H$2,15000,$A3060))),"",INDEX(Data!$F$30:'Data'!$F$5000,IF($A3060&gt;$H$2,15000,$A3060))),"")</f>
        <v/>
      </c>
      <c r="F3060" t="str">
        <f>IF(Use_Der,IF(ISERROR(INDEX(Data!$G$30:'Data'!$G$5000,IF($A3060&gt;$H$2,15000,$A3060))),"",INDEX(Data!$G$30:'Data'!$G$5000,IF($A3060&gt;$H$2,15000,$A3060))),"")</f>
        <v/>
      </c>
      <c r="G3060" s="96"/>
      <c r="H3060" s="96"/>
      <c r="I3060" s="96"/>
      <c r="J3060">
        <f t="shared" si="23"/>
        <v>3177</v>
      </c>
      <c r="K3060" t="str">
        <f>IFERROR(INDEX(Data!$C$30:'Data'!$C$5007,IF($J3060&gt;$P$2,15000,$J3060)),"")</f>
        <v/>
      </c>
      <c r="L3060" t="str">
        <f>IF(ISERROR(INDEX(Data!$D$30:'Data'!$D$5007,IF($J3060&gt;$P$2,15000,$J3060))),"",INDEX(Data!$D$30:'Data'!$D$5007,IF($J3060&gt;$P$2,15000,$J3060)))</f>
        <v/>
      </c>
      <c r="M3060" t="str">
        <f>IF(ISERROR(INDEX(Data!$H$30:'Data'!$H$5007,IF($J3060&gt;$P$2,15000,$J3060))),"",INDEX(Data!$H$30:'Data'!$H$5007,IF($J3060&gt;$P$2,15000,$J3060)))</f>
        <v/>
      </c>
    </row>
    <row r="3061" spans="1:13">
      <c r="A3061">
        <f t="shared" si="22"/>
        <v>3178</v>
      </c>
      <c r="B3061" t="str">
        <f>IF(Use_Der,IFERROR(INDEX(Data!$C$30:'Data'!$C$5000,IF($A3061&gt;$H$2,15000,$A3061)),""),"")</f>
        <v/>
      </c>
      <c r="C3061" t="str">
        <f>IF(Use_Der,IF(ISERROR(INDEX(Data!$D$30:'Data'!$D$5000,IF($A3061&gt;$H$2,15000,$A3061))),"",INDEX(Data!$D$30:'Data'!$D$5000,IF($A3061&gt;$H$2,15000,$A3061))),"")</f>
        <v/>
      </c>
      <c r="D3061" t="str">
        <f>IF(Use_Der,IF(ISERROR(INDEX(Data!$E$30:'Data'!$E$5000,IF($A3061&gt;$H$2,15000,$A3061))),"",INDEX(Data!$E$30:'Data'!$E$5000,IF($A3061&gt;$H$2,15000,$A3061))),"")</f>
        <v/>
      </c>
      <c r="E3061" t="str">
        <f>IF(Use_Der,IF(ISERROR(INDEX(Data!$F$30:'Data'!$F$5000,IF($A3061&gt;$H$2,15000,$A3061))),"",INDEX(Data!$F$30:'Data'!$F$5000,IF($A3061&gt;$H$2,15000,$A3061))),"")</f>
        <v/>
      </c>
      <c r="F3061" t="str">
        <f>IF(Use_Der,IF(ISERROR(INDEX(Data!$G$30:'Data'!$G$5000,IF($A3061&gt;$H$2,15000,$A3061))),"",INDEX(Data!$G$30:'Data'!$G$5000,IF($A3061&gt;$H$2,15000,$A3061))),"")</f>
        <v/>
      </c>
      <c r="G3061" s="96"/>
      <c r="H3061" s="96"/>
      <c r="I3061" s="96"/>
      <c r="J3061">
        <f t="shared" si="23"/>
        <v>3178</v>
      </c>
      <c r="K3061" t="str">
        <f>IFERROR(INDEX(Data!$C$30:'Data'!$C$5007,IF($J3061&gt;$P$2,15000,$J3061)),"")</f>
        <v/>
      </c>
      <c r="L3061" t="str">
        <f>IF(ISERROR(INDEX(Data!$D$30:'Data'!$D$5007,IF($J3061&gt;$P$2,15000,$J3061))),"",INDEX(Data!$D$30:'Data'!$D$5007,IF($J3061&gt;$P$2,15000,$J3061)))</f>
        <v/>
      </c>
      <c r="M3061" t="str">
        <f>IF(ISERROR(INDEX(Data!$H$30:'Data'!$H$5007,IF($J3061&gt;$P$2,15000,$J3061))),"",INDEX(Data!$H$30:'Data'!$H$5007,IF($J3061&gt;$P$2,15000,$J3061)))</f>
        <v/>
      </c>
    </row>
    <row r="3062" spans="1:13">
      <c r="A3062">
        <f t="shared" si="22"/>
        <v>3179</v>
      </c>
      <c r="B3062" t="str">
        <f>IF(Use_Der,IFERROR(INDEX(Data!$C$30:'Data'!$C$5000,IF($A3062&gt;$H$2,15000,$A3062)),""),"")</f>
        <v/>
      </c>
      <c r="C3062" t="str">
        <f>IF(Use_Der,IF(ISERROR(INDEX(Data!$D$30:'Data'!$D$5000,IF($A3062&gt;$H$2,15000,$A3062))),"",INDEX(Data!$D$30:'Data'!$D$5000,IF($A3062&gt;$H$2,15000,$A3062))),"")</f>
        <v/>
      </c>
      <c r="D3062" t="str">
        <f>IF(Use_Der,IF(ISERROR(INDEX(Data!$E$30:'Data'!$E$5000,IF($A3062&gt;$H$2,15000,$A3062))),"",INDEX(Data!$E$30:'Data'!$E$5000,IF($A3062&gt;$H$2,15000,$A3062))),"")</f>
        <v/>
      </c>
      <c r="E3062" t="str">
        <f>IF(Use_Der,IF(ISERROR(INDEX(Data!$F$30:'Data'!$F$5000,IF($A3062&gt;$H$2,15000,$A3062))),"",INDEX(Data!$F$30:'Data'!$F$5000,IF($A3062&gt;$H$2,15000,$A3062))),"")</f>
        <v/>
      </c>
      <c r="F3062" t="str">
        <f>IF(Use_Der,IF(ISERROR(INDEX(Data!$G$30:'Data'!$G$5000,IF($A3062&gt;$H$2,15000,$A3062))),"",INDEX(Data!$G$30:'Data'!$G$5000,IF($A3062&gt;$H$2,15000,$A3062))),"")</f>
        <v/>
      </c>
      <c r="G3062" s="96"/>
      <c r="H3062" s="96"/>
      <c r="I3062" s="96"/>
      <c r="J3062">
        <f t="shared" si="23"/>
        <v>3179</v>
      </c>
      <c r="K3062" t="str">
        <f>IFERROR(INDEX(Data!$C$30:'Data'!$C$5007,IF($J3062&gt;$P$2,15000,$J3062)),"")</f>
        <v/>
      </c>
      <c r="L3062" t="str">
        <f>IF(ISERROR(INDEX(Data!$D$30:'Data'!$D$5007,IF($J3062&gt;$P$2,15000,$J3062))),"",INDEX(Data!$D$30:'Data'!$D$5007,IF($J3062&gt;$P$2,15000,$J3062)))</f>
        <v/>
      </c>
      <c r="M3062" t="str">
        <f>IF(ISERROR(INDEX(Data!$H$30:'Data'!$H$5007,IF($J3062&gt;$P$2,15000,$J3062))),"",INDEX(Data!$H$30:'Data'!$H$5007,IF($J3062&gt;$P$2,15000,$J3062)))</f>
        <v/>
      </c>
    </row>
    <row r="3063" spans="1:13">
      <c r="A3063">
        <f t="shared" ref="A3063:A3317" si="24">Shifted_Start+ROW()-32</f>
        <v>3180</v>
      </c>
      <c r="B3063" t="str">
        <f>IF(Use_Der,IFERROR(INDEX(Data!$C$30:'Data'!$C$5000,IF($A3063&gt;$H$2,15000,$A3063)),""),"")</f>
        <v/>
      </c>
      <c r="C3063" t="str">
        <f>IF(Use_Der,IF(ISERROR(INDEX(Data!$D$30:'Data'!$D$5000,IF($A3063&gt;$H$2,15000,$A3063))),"",INDEX(Data!$D$30:'Data'!$D$5000,IF($A3063&gt;$H$2,15000,$A3063))),"")</f>
        <v/>
      </c>
      <c r="D3063" t="str">
        <f>IF(Use_Der,IF(ISERROR(INDEX(Data!$E$30:'Data'!$E$5000,IF($A3063&gt;$H$2,15000,$A3063))),"",INDEX(Data!$E$30:'Data'!$E$5000,IF($A3063&gt;$H$2,15000,$A3063))),"")</f>
        <v/>
      </c>
      <c r="E3063" t="str">
        <f>IF(Use_Der,IF(ISERROR(INDEX(Data!$F$30:'Data'!$F$5000,IF($A3063&gt;$H$2,15000,$A3063))),"",INDEX(Data!$F$30:'Data'!$F$5000,IF($A3063&gt;$H$2,15000,$A3063))),"")</f>
        <v/>
      </c>
      <c r="F3063" t="str">
        <f>IF(Use_Der,IF(ISERROR(INDEX(Data!$G$30:'Data'!$G$5000,IF($A3063&gt;$H$2,15000,$A3063))),"",INDEX(Data!$G$30:'Data'!$G$5000,IF($A3063&gt;$H$2,15000,$A3063))),"")</f>
        <v/>
      </c>
      <c r="G3063" s="96"/>
      <c r="H3063" s="96"/>
      <c r="I3063" s="96"/>
      <c r="J3063">
        <f t="shared" ref="J3063:J3317" si="25">Shifted_Start+ROW()-32</f>
        <v>3180</v>
      </c>
      <c r="K3063" t="str">
        <f>IFERROR(INDEX(Data!$C$30:'Data'!$C$5007,IF($J3063&gt;$P$2,15000,$J3063)),"")</f>
        <v/>
      </c>
      <c r="L3063" t="str">
        <f>IF(ISERROR(INDEX(Data!$D$30:'Data'!$D$5007,IF($J3063&gt;$P$2,15000,$J3063))),"",INDEX(Data!$D$30:'Data'!$D$5007,IF($J3063&gt;$P$2,15000,$J3063)))</f>
        <v/>
      </c>
      <c r="M3063" t="str">
        <f>IF(ISERROR(INDEX(Data!$H$30:'Data'!$H$5007,IF($J3063&gt;$P$2,15000,$J3063))),"",INDEX(Data!$H$30:'Data'!$H$5007,IF($J3063&gt;$P$2,15000,$J3063)))</f>
        <v/>
      </c>
    </row>
    <row r="3064" spans="1:13">
      <c r="A3064">
        <f t="shared" si="24"/>
        <v>3181</v>
      </c>
      <c r="B3064" t="str">
        <f>IF(Use_Der,IFERROR(INDEX(Data!$C$30:'Data'!$C$5000,IF($A3064&gt;$H$2,15000,$A3064)),""),"")</f>
        <v/>
      </c>
      <c r="C3064" t="str">
        <f>IF(Use_Der,IF(ISERROR(INDEX(Data!$D$30:'Data'!$D$5000,IF($A3064&gt;$H$2,15000,$A3064))),"",INDEX(Data!$D$30:'Data'!$D$5000,IF($A3064&gt;$H$2,15000,$A3064))),"")</f>
        <v/>
      </c>
      <c r="D3064" t="str">
        <f>IF(Use_Der,IF(ISERROR(INDEX(Data!$E$30:'Data'!$E$5000,IF($A3064&gt;$H$2,15000,$A3064))),"",INDEX(Data!$E$30:'Data'!$E$5000,IF($A3064&gt;$H$2,15000,$A3064))),"")</f>
        <v/>
      </c>
      <c r="E3064" t="str">
        <f>IF(Use_Der,IF(ISERROR(INDEX(Data!$F$30:'Data'!$F$5000,IF($A3064&gt;$H$2,15000,$A3064))),"",INDEX(Data!$F$30:'Data'!$F$5000,IF($A3064&gt;$H$2,15000,$A3064))),"")</f>
        <v/>
      </c>
      <c r="F3064" t="str">
        <f>IF(Use_Der,IF(ISERROR(INDEX(Data!$G$30:'Data'!$G$5000,IF($A3064&gt;$H$2,15000,$A3064))),"",INDEX(Data!$G$30:'Data'!$G$5000,IF($A3064&gt;$H$2,15000,$A3064))),"")</f>
        <v/>
      </c>
      <c r="G3064" s="96"/>
      <c r="H3064" s="96"/>
      <c r="I3064" s="96"/>
      <c r="J3064">
        <f t="shared" si="25"/>
        <v>3181</v>
      </c>
      <c r="K3064" t="str">
        <f>IFERROR(INDEX(Data!$C$30:'Data'!$C$5007,IF($J3064&gt;$P$2,15000,$J3064)),"")</f>
        <v/>
      </c>
      <c r="L3064" t="str">
        <f>IF(ISERROR(INDEX(Data!$D$30:'Data'!$D$5007,IF($J3064&gt;$P$2,15000,$J3064))),"",INDEX(Data!$D$30:'Data'!$D$5007,IF($J3064&gt;$P$2,15000,$J3064)))</f>
        <v/>
      </c>
      <c r="M3064" t="str">
        <f>IF(ISERROR(INDEX(Data!$H$30:'Data'!$H$5007,IF($J3064&gt;$P$2,15000,$J3064))),"",INDEX(Data!$H$30:'Data'!$H$5007,IF($J3064&gt;$P$2,15000,$J3064)))</f>
        <v/>
      </c>
    </row>
    <row r="3065" spans="1:13">
      <c r="A3065">
        <f t="shared" si="24"/>
        <v>3182</v>
      </c>
      <c r="B3065" t="str">
        <f>IF(Use_Der,IFERROR(INDEX(Data!$C$30:'Data'!$C$5000,IF($A3065&gt;$H$2,15000,$A3065)),""),"")</f>
        <v/>
      </c>
      <c r="C3065" t="str">
        <f>IF(Use_Der,IF(ISERROR(INDEX(Data!$D$30:'Data'!$D$5000,IF($A3065&gt;$H$2,15000,$A3065))),"",INDEX(Data!$D$30:'Data'!$D$5000,IF($A3065&gt;$H$2,15000,$A3065))),"")</f>
        <v/>
      </c>
      <c r="D3065" t="str">
        <f>IF(Use_Der,IF(ISERROR(INDEX(Data!$E$30:'Data'!$E$5000,IF($A3065&gt;$H$2,15000,$A3065))),"",INDEX(Data!$E$30:'Data'!$E$5000,IF($A3065&gt;$H$2,15000,$A3065))),"")</f>
        <v/>
      </c>
      <c r="E3065" t="str">
        <f>IF(Use_Der,IF(ISERROR(INDEX(Data!$F$30:'Data'!$F$5000,IF($A3065&gt;$H$2,15000,$A3065))),"",INDEX(Data!$F$30:'Data'!$F$5000,IF($A3065&gt;$H$2,15000,$A3065))),"")</f>
        <v/>
      </c>
      <c r="F3065" t="str">
        <f>IF(Use_Der,IF(ISERROR(INDEX(Data!$G$30:'Data'!$G$5000,IF($A3065&gt;$H$2,15000,$A3065))),"",INDEX(Data!$G$30:'Data'!$G$5000,IF($A3065&gt;$H$2,15000,$A3065))),"")</f>
        <v/>
      </c>
      <c r="G3065" s="96"/>
      <c r="H3065" s="96"/>
      <c r="I3065" s="96"/>
      <c r="J3065">
        <f t="shared" si="25"/>
        <v>3182</v>
      </c>
      <c r="K3065" t="str">
        <f>IFERROR(INDEX(Data!$C$30:'Data'!$C$5007,IF($J3065&gt;$P$2,15000,$J3065)),"")</f>
        <v/>
      </c>
      <c r="L3065" t="str">
        <f>IF(ISERROR(INDEX(Data!$D$30:'Data'!$D$5007,IF($J3065&gt;$P$2,15000,$J3065))),"",INDEX(Data!$D$30:'Data'!$D$5007,IF($J3065&gt;$P$2,15000,$J3065)))</f>
        <v/>
      </c>
      <c r="M3065" t="str">
        <f>IF(ISERROR(INDEX(Data!$H$30:'Data'!$H$5007,IF($J3065&gt;$P$2,15000,$J3065))),"",INDEX(Data!$H$30:'Data'!$H$5007,IF($J3065&gt;$P$2,15000,$J3065)))</f>
        <v/>
      </c>
    </row>
    <row r="3066" spans="1:13">
      <c r="A3066">
        <f t="shared" si="24"/>
        <v>3183</v>
      </c>
      <c r="B3066" t="str">
        <f>IF(Use_Der,IFERROR(INDEX(Data!$C$30:'Data'!$C$5000,IF($A3066&gt;$H$2,15000,$A3066)),""),"")</f>
        <v/>
      </c>
      <c r="C3066" t="str">
        <f>IF(Use_Der,IF(ISERROR(INDEX(Data!$D$30:'Data'!$D$5000,IF($A3066&gt;$H$2,15000,$A3066))),"",INDEX(Data!$D$30:'Data'!$D$5000,IF($A3066&gt;$H$2,15000,$A3066))),"")</f>
        <v/>
      </c>
      <c r="D3066" t="str">
        <f>IF(Use_Der,IF(ISERROR(INDEX(Data!$E$30:'Data'!$E$5000,IF($A3066&gt;$H$2,15000,$A3066))),"",INDEX(Data!$E$30:'Data'!$E$5000,IF($A3066&gt;$H$2,15000,$A3066))),"")</f>
        <v/>
      </c>
      <c r="E3066" t="str">
        <f>IF(Use_Der,IF(ISERROR(INDEX(Data!$F$30:'Data'!$F$5000,IF($A3066&gt;$H$2,15000,$A3066))),"",INDEX(Data!$F$30:'Data'!$F$5000,IF($A3066&gt;$H$2,15000,$A3066))),"")</f>
        <v/>
      </c>
      <c r="F3066" t="str">
        <f>IF(Use_Der,IF(ISERROR(INDEX(Data!$G$30:'Data'!$G$5000,IF($A3066&gt;$H$2,15000,$A3066))),"",INDEX(Data!$G$30:'Data'!$G$5000,IF($A3066&gt;$H$2,15000,$A3066))),"")</f>
        <v/>
      </c>
      <c r="G3066" s="96"/>
      <c r="H3066" s="96"/>
      <c r="I3066" s="96"/>
      <c r="J3066">
        <f t="shared" si="25"/>
        <v>3183</v>
      </c>
      <c r="K3066" t="str">
        <f>IFERROR(INDEX(Data!$C$30:'Data'!$C$5007,IF($J3066&gt;$P$2,15000,$J3066)),"")</f>
        <v/>
      </c>
      <c r="L3066" t="str">
        <f>IF(ISERROR(INDEX(Data!$D$30:'Data'!$D$5007,IF($J3066&gt;$P$2,15000,$J3066))),"",INDEX(Data!$D$30:'Data'!$D$5007,IF($J3066&gt;$P$2,15000,$J3066)))</f>
        <v/>
      </c>
      <c r="M3066" t="str">
        <f>IF(ISERROR(INDEX(Data!$H$30:'Data'!$H$5007,IF($J3066&gt;$P$2,15000,$J3066))),"",INDEX(Data!$H$30:'Data'!$H$5007,IF($J3066&gt;$P$2,15000,$J3066)))</f>
        <v/>
      </c>
    </row>
    <row r="3067" spans="1:13">
      <c r="A3067">
        <f t="shared" si="24"/>
        <v>3184</v>
      </c>
      <c r="B3067" t="str">
        <f>IF(Use_Der,IFERROR(INDEX(Data!$C$30:'Data'!$C$5000,IF($A3067&gt;$H$2,15000,$A3067)),""),"")</f>
        <v/>
      </c>
      <c r="C3067" t="str">
        <f>IF(Use_Der,IF(ISERROR(INDEX(Data!$D$30:'Data'!$D$5000,IF($A3067&gt;$H$2,15000,$A3067))),"",INDEX(Data!$D$30:'Data'!$D$5000,IF($A3067&gt;$H$2,15000,$A3067))),"")</f>
        <v/>
      </c>
      <c r="D3067" t="str">
        <f>IF(Use_Der,IF(ISERROR(INDEX(Data!$E$30:'Data'!$E$5000,IF($A3067&gt;$H$2,15000,$A3067))),"",INDEX(Data!$E$30:'Data'!$E$5000,IF($A3067&gt;$H$2,15000,$A3067))),"")</f>
        <v/>
      </c>
      <c r="E3067" t="str">
        <f>IF(Use_Der,IF(ISERROR(INDEX(Data!$F$30:'Data'!$F$5000,IF($A3067&gt;$H$2,15000,$A3067))),"",INDEX(Data!$F$30:'Data'!$F$5000,IF($A3067&gt;$H$2,15000,$A3067))),"")</f>
        <v/>
      </c>
      <c r="F3067" t="str">
        <f>IF(Use_Der,IF(ISERROR(INDEX(Data!$G$30:'Data'!$G$5000,IF($A3067&gt;$H$2,15000,$A3067))),"",INDEX(Data!$G$30:'Data'!$G$5000,IF($A3067&gt;$H$2,15000,$A3067))),"")</f>
        <v/>
      </c>
      <c r="G3067" s="96"/>
      <c r="H3067" s="96"/>
      <c r="I3067" s="96"/>
      <c r="J3067">
        <f t="shared" si="25"/>
        <v>3184</v>
      </c>
      <c r="K3067" t="str">
        <f>IFERROR(INDEX(Data!$C$30:'Data'!$C$5007,IF($J3067&gt;$P$2,15000,$J3067)),"")</f>
        <v/>
      </c>
      <c r="L3067" t="str">
        <f>IF(ISERROR(INDEX(Data!$D$30:'Data'!$D$5007,IF($J3067&gt;$P$2,15000,$J3067))),"",INDEX(Data!$D$30:'Data'!$D$5007,IF($J3067&gt;$P$2,15000,$J3067)))</f>
        <v/>
      </c>
      <c r="M3067" t="str">
        <f>IF(ISERROR(INDEX(Data!$H$30:'Data'!$H$5007,IF($J3067&gt;$P$2,15000,$J3067))),"",INDEX(Data!$H$30:'Data'!$H$5007,IF($J3067&gt;$P$2,15000,$J3067)))</f>
        <v/>
      </c>
    </row>
    <row r="3068" spans="1:13">
      <c r="A3068">
        <f t="shared" si="24"/>
        <v>3185</v>
      </c>
      <c r="B3068" t="str">
        <f>IF(Use_Der,IFERROR(INDEX(Data!$C$30:'Data'!$C$5000,IF($A3068&gt;$H$2,15000,$A3068)),""),"")</f>
        <v/>
      </c>
      <c r="C3068" t="str">
        <f>IF(Use_Der,IF(ISERROR(INDEX(Data!$D$30:'Data'!$D$5000,IF($A3068&gt;$H$2,15000,$A3068))),"",INDEX(Data!$D$30:'Data'!$D$5000,IF($A3068&gt;$H$2,15000,$A3068))),"")</f>
        <v/>
      </c>
      <c r="D3068" t="str">
        <f>IF(Use_Der,IF(ISERROR(INDEX(Data!$E$30:'Data'!$E$5000,IF($A3068&gt;$H$2,15000,$A3068))),"",INDEX(Data!$E$30:'Data'!$E$5000,IF($A3068&gt;$H$2,15000,$A3068))),"")</f>
        <v/>
      </c>
      <c r="E3068" t="str">
        <f>IF(Use_Der,IF(ISERROR(INDEX(Data!$F$30:'Data'!$F$5000,IF($A3068&gt;$H$2,15000,$A3068))),"",INDEX(Data!$F$30:'Data'!$F$5000,IF($A3068&gt;$H$2,15000,$A3068))),"")</f>
        <v/>
      </c>
      <c r="F3068" t="str">
        <f>IF(Use_Der,IF(ISERROR(INDEX(Data!$G$30:'Data'!$G$5000,IF($A3068&gt;$H$2,15000,$A3068))),"",INDEX(Data!$G$30:'Data'!$G$5000,IF($A3068&gt;$H$2,15000,$A3068))),"")</f>
        <v/>
      </c>
      <c r="G3068" s="96"/>
      <c r="H3068" s="96"/>
      <c r="I3068" s="96"/>
      <c r="J3068">
        <f t="shared" si="25"/>
        <v>3185</v>
      </c>
      <c r="K3068" t="str">
        <f>IFERROR(INDEX(Data!$C$30:'Data'!$C$5007,IF($J3068&gt;$P$2,15000,$J3068)),"")</f>
        <v/>
      </c>
      <c r="L3068" t="str">
        <f>IF(ISERROR(INDEX(Data!$D$30:'Data'!$D$5007,IF($J3068&gt;$P$2,15000,$J3068))),"",INDEX(Data!$D$30:'Data'!$D$5007,IF($J3068&gt;$P$2,15000,$J3068)))</f>
        <v/>
      </c>
      <c r="M3068" t="str">
        <f>IF(ISERROR(INDEX(Data!$H$30:'Data'!$H$5007,IF($J3068&gt;$P$2,15000,$J3068))),"",INDEX(Data!$H$30:'Data'!$H$5007,IF($J3068&gt;$P$2,15000,$J3068)))</f>
        <v/>
      </c>
    </row>
    <row r="3069" spans="1:13">
      <c r="A3069">
        <f t="shared" si="24"/>
        <v>3186</v>
      </c>
      <c r="B3069" t="str">
        <f>IF(Use_Der,IFERROR(INDEX(Data!$C$30:'Data'!$C$5000,IF($A3069&gt;$H$2,15000,$A3069)),""),"")</f>
        <v/>
      </c>
      <c r="C3069" t="str">
        <f>IF(Use_Der,IF(ISERROR(INDEX(Data!$D$30:'Data'!$D$5000,IF($A3069&gt;$H$2,15000,$A3069))),"",INDEX(Data!$D$30:'Data'!$D$5000,IF($A3069&gt;$H$2,15000,$A3069))),"")</f>
        <v/>
      </c>
      <c r="D3069" t="str">
        <f>IF(Use_Der,IF(ISERROR(INDEX(Data!$E$30:'Data'!$E$5000,IF($A3069&gt;$H$2,15000,$A3069))),"",INDEX(Data!$E$30:'Data'!$E$5000,IF($A3069&gt;$H$2,15000,$A3069))),"")</f>
        <v/>
      </c>
      <c r="E3069" t="str">
        <f>IF(Use_Der,IF(ISERROR(INDEX(Data!$F$30:'Data'!$F$5000,IF($A3069&gt;$H$2,15000,$A3069))),"",INDEX(Data!$F$30:'Data'!$F$5000,IF($A3069&gt;$H$2,15000,$A3069))),"")</f>
        <v/>
      </c>
      <c r="F3069" t="str">
        <f>IF(Use_Der,IF(ISERROR(INDEX(Data!$G$30:'Data'!$G$5000,IF($A3069&gt;$H$2,15000,$A3069))),"",INDEX(Data!$G$30:'Data'!$G$5000,IF($A3069&gt;$H$2,15000,$A3069))),"")</f>
        <v/>
      </c>
      <c r="G3069" s="96"/>
      <c r="H3069" s="96"/>
      <c r="I3069" s="96"/>
      <c r="J3069">
        <f t="shared" si="25"/>
        <v>3186</v>
      </c>
      <c r="K3069" t="str">
        <f>IFERROR(INDEX(Data!$C$30:'Data'!$C$5007,IF($J3069&gt;$P$2,15000,$J3069)),"")</f>
        <v/>
      </c>
      <c r="L3069" t="str">
        <f>IF(ISERROR(INDEX(Data!$D$30:'Data'!$D$5007,IF($J3069&gt;$P$2,15000,$J3069))),"",INDEX(Data!$D$30:'Data'!$D$5007,IF($J3069&gt;$P$2,15000,$J3069)))</f>
        <v/>
      </c>
      <c r="M3069" t="str">
        <f>IF(ISERROR(INDEX(Data!$H$30:'Data'!$H$5007,IF($J3069&gt;$P$2,15000,$J3069))),"",INDEX(Data!$H$30:'Data'!$H$5007,IF($J3069&gt;$P$2,15000,$J3069)))</f>
        <v/>
      </c>
    </row>
    <row r="3070" spans="1:13">
      <c r="A3070">
        <f t="shared" si="24"/>
        <v>3187</v>
      </c>
      <c r="B3070" t="str">
        <f>IF(Use_Der,IFERROR(INDEX(Data!$C$30:'Data'!$C$5000,IF($A3070&gt;$H$2,15000,$A3070)),""),"")</f>
        <v/>
      </c>
      <c r="C3070" t="str">
        <f>IF(Use_Der,IF(ISERROR(INDEX(Data!$D$30:'Data'!$D$5000,IF($A3070&gt;$H$2,15000,$A3070))),"",INDEX(Data!$D$30:'Data'!$D$5000,IF($A3070&gt;$H$2,15000,$A3070))),"")</f>
        <v/>
      </c>
      <c r="D3070" t="str">
        <f>IF(Use_Der,IF(ISERROR(INDEX(Data!$E$30:'Data'!$E$5000,IF($A3070&gt;$H$2,15000,$A3070))),"",INDEX(Data!$E$30:'Data'!$E$5000,IF($A3070&gt;$H$2,15000,$A3070))),"")</f>
        <v/>
      </c>
      <c r="E3070" t="str">
        <f>IF(Use_Der,IF(ISERROR(INDEX(Data!$F$30:'Data'!$F$5000,IF($A3070&gt;$H$2,15000,$A3070))),"",INDEX(Data!$F$30:'Data'!$F$5000,IF($A3070&gt;$H$2,15000,$A3070))),"")</f>
        <v/>
      </c>
      <c r="F3070" t="str">
        <f>IF(Use_Der,IF(ISERROR(INDEX(Data!$G$30:'Data'!$G$5000,IF($A3070&gt;$H$2,15000,$A3070))),"",INDEX(Data!$G$30:'Data'!$G$5000,IF($A3070&gt;$H$2,15000,$A3070))),"")</f>
        <v/>
      </c>
      <c r="G3070" s="96"/>
      <c r="H3070" s="96"/>
      <c r="I3070" s="96"/>
      <c r="J3070">
        <f t="shared" si="25"/>
        <v>3187</v>
      </c>
      <c r="K3070" t="str">
        <f>IFERROR(INDEX(Data!$C$30:'Data'!$C$5007,IF($J3070&gt;$P$2,15000,$J3070)),"")</f>
        <v/>
      </c>
      <c r="L3070" t="str">
        <f>IF(ISERROR(INDEX(Data!$D$30:'Data'!$D$5007,IF($J3070&gt;$P$2,15000,$J3070))),"",INDEX(Data!$D$30:'Data'!$D$5007,IF($J3070&gt;$P$2,15000,$J3070)))</f>
        <v/>
      </c>
      <c r="M3070" t="str">
        <f>IF(ISERROR(INDEX(Data!$H$30:'Data'!$H$5007,IF($J3070&gt;$P$2,15000,$J3070))),"",INDEX(Data!$H$30:'Data'!$H$5007,IF($J3070&gt;$P$2,15000,$J3070)))</f>
        <v/>
      </c>
    </row>
    <row r="3071" spans="1:13">
      <c r="A3071">
        <f t="shared" si="24"/>
        <v>3188</v>
      </c>
      <c r="B3071" t="str">
        <f>IF(Use_Der,IFERROR(INDEX(Data!$C$30:'Data'!$C$5000,IF($A3071&gt;$H$2,15000,$A3071)),""),"")</f>
        <v/>
      </c>
      <c r="C3071" t="str">
        <f>IF(Use_Der,IF(ISERROR(INDEX(Data!$D$30:'Data'!$D$5000,IF($A3071&gt;$H$2,15000,$A3071))),"",INDEX(Data!$D$30:'Data'!$D$5000,IF($A3071&gt;$H$2,15000,$A3071))),"")</f>
        <v/>
      </c>
      <c r="D3071" t="str">
        <f>IF(Use_Der,IF(ISERROR(INDEX(Data!$E$30:'Data'!$E$5000,IF($A3071&gt;$H$2,15000,$A3071))),"",INDEX(Data!$E$30:'Data'!$E$5000,IF($A3071&gt;$H$2,15000,$A3071))),"")</f>
        <v/>
      </c>
      <c r="E3071" t="str">
        <f>IF(Use_Der,IF(ISERROR(INDEX(Data!$F$30:'Data'!$F$5000,IF($A3071&gt;$H$2,15000,$A3071))),"",INDEX(Data!$F$30:'Data'!$F$5000,IF($A3071&gt;$H$2,15000,$A3071))),"")</f>
        <v/>
      </c>
      <c r="F3071" t="str">
        <f>IF(Use_Der,IF(ISERROR(INDEX(Data!$G$30:'Data'!$G$5000,IF($A3071&gt;$H$2,15000,$A3071))),"",INDEX(Data!$G$30:'Data'!$G$5000,IF($A3071&gt;$H$2,15000,$A3071))),"")</f>
        <v/>
      </c>
      <c r="G3071" s="96"/>
      <c r="H3071" s="96"/>
      <c r="I3071" s="96"/>
      <c r="J3071">
        <f t="shared" si="25"/>
        <v>3188</v>
      </c>
      <c r="K3071" t="str">
        <f>IFERROR(INDEX(Data!$C$30:'Data'!$C$5007,IF($J3071&gt;$P$2,15000,$J3071)),"")</f>
        <v/>
      </c>
      <c r="L3071" t="str">
        <f>IF(ISERROR(INDEX(Data!$D$30:'Data'!$D$5007,IF($J3071&gt;$P$2,15000,$J3071))),"",INDEX(Data!$D$30:'Data'!$D$5007,IF($J3071&gt;$P$2,15000,$J3071)))</f>
        <v/>
      </c>
      <c r="M3071" t="str">
        <f>IF(ISERROR(INDEX(Data!$H$30:'Data'!$H$5007,IF($J3071&gt;$P$2,15000,$J3071))),"",INDEX(Data!$H$30:'Data'!$H$5007,IF($J3071&gt;$P$2,15000,$J3071)))</f>
        <v/>
      </c>
    </row>
    <row r="3072" spans="1:13">
      <c r="A3072">
        <f t="shared" si="24"/>
        <v>3189</v>
      </c>
      <c r="B3072" t="str">
        <f>IF(Use_Der,IFERROR(INDEX(Data!$C$30:'Data'!$C$5000,IF($A3072&gt;$H$2,15000,$A3072)),""),"")</f>
        <v/>
      </c>
      <c r="C3072" t="str">
        <f>IF(Use_Der,IF(ISERROR(INDEX(Data!$D$30:'Data'!$D$5000,IF($A3072&gt;$H$2,15000,$A3072))),"",INDEX(Data!$D$30:'Data'!$D$5000,IF($A3072&gt;$H$2,15000,$A3072))),"")</f>
        <v/>
      </c>
      <c r="D3072" t="str">
        <f>IF(Use_Der,IF(ISERROR(INDEX(Data!$E$30:'Data'!$E$5000,IF($A3072&gt;$H$2,15000,$A3072))),"",INDEX(Data!$E$30:'Data'!$E$5000,IF($A3072&gt;$H$2,15000,$A3072))),"")</f>
        <v/>
      </c>
      <c r="E3072" t="str">
        <f>IF(Use_Der,IF(ISERROR(INDEX(Data!$F$30:'Data'!$F$5000,IF($A3072&gt;$H$2,15000,$A3072))),"",INDEX(Data!$F$30:'Data'!$F$5000,IF($A3072&gt;$H$2,15000,$A3072))),"")</f>
        <v/>
      </c>
      <c r="F3072" t="str">
        <f>IF(Use_Der,IF(ISERROR(INDEX(Data!$G$30:'Data'!$G$5000,IF($A3072&gt;$H$2,15000,$A3072))),"",INDEX(Data!$G$30:'Data'!$G$5000,IF($A3072&gt;$H$2,15000,$A3072))),"")</f>
        <v/>
      </c>
      <c r="G3072" s="96"/>
      <c r="H3072" s="96"/>
      <c r="I3072" s="96"/>
      <c r="J3072">
        <f t="shared" si="25"/>
        <v>3189</v>
      </c>
      <c r="K3072" t="str">
        <f>IFERROR(INDEX(Data!$C$30:'Data'!$C$5007,IF($J3072&gt;$P$2,15000,$J3072)),"")</f>
        <v/>
      </c>
      <c r="L3072" t="str">
        <f>IF(ISERROR(INDEX(Data!$D$30:'Data'!$D$5007,IF($J3072&gt;$P$2,15000,$J3072))),"",INDEX(Data!$D$30:'Data'!$D$5007,IF($J3072&gt;$P$2,15000,$J3072)))</f>
        <v/>
      </c>
      <c r="M3072" t="str">
        <f>IF(ISERROR(INDEX(Data!$H$30:'Data'!$H$5007,IF($J3072&gt;$P$2,15000,$J3072))),"",INDEX(Data!$H$30:'Data'!$H$5007,IF($J3072&gt;$P$2,15000,$J3072)))</f>
        <v/>
      </c>
    </row>
    <row r="3073" spans="1:13">
      <c r="A3073">
        <f t="shared" si="24"/>
        <v>3190</v>
      </c>
      <c r="B3073" t="str">
        <f>IF(Use_Der,IFERROR(INDEX(Data!$C$30:'Data'!$C$5000,IF($A3073&gt;$H$2,15000,$A3073)),""),"")</f>
        <v/>
      </c>
      <c r="C3073" t="str">
        <f>IF(Use_Der,IF(ISERROR(INDEX(Data!$D$30:'Data'!$D$5000,IF($A3073&gt;$H$2,15000,$A3073))),"",INDEX(Data!$D$30:'Data'!$D$5000,IF($A3073&gt;$H$2,15000,$A3073))),"")</f>
        <v/>
      </c>
      <c r="D3073" t="str">
        <f>IF(Use_Der,IF(ISERROR(INDEX(Data!$E$30:'Data'!$E$5000,IF($A3073&gt;$H$2,15000,$A3073))),"",INDEX(Data!$E$30:'Data'!$E$5000,IF($A3073&gt;$H$2,15000,$A3073))),"")</f>
        <v/>
      </c>
      <c r="E3073" t="str">
        <f>IF(Use_Der,IF(ISERROR(INDEX(Data!$F$30:'Data'!$F$5000,IF($A3073&gt;$H$2,15000,$A3073))),"",INDEX(Data!$F$30:'Data'!$F$5000,IF($A3073&gt;$H$2,15000,$A3073))),"")</f>
        <v/>
      </c>
      <c r="F3073" t="str">
        <f>IF(Use_Der,IF(ISERROR(INDEX(Data!$G$30:'Data'!$G$5000,IF($A3073&gt;$H$2,15000,$A3073))),"",INDEX(Data!$G$30:'Data'!$G$5000,IF($A3073&gt;$H$2,15000,$A3073))),"")</f>
        <v/>
      </c>
      <c r="G3073" s="96"/>
      <c r="H3073" s="96"/>
      <c r="I3073" s="96"/>
      <c r="J3073">
        <f t="shared" si="25"/>
        <v>3190</v>
      </c>
      <c r="K3073" t="str">
        <f>IFERROR(INDEX(Data!$C$30:'Data'!$C$5007,IF($J3073&gt;$P$2,15000,$J3073)),"")</f>
        <v/>
      </c>
      <c r="L3073" t="str">
        <f>IF(ISERROR(INDEX(Data!$D$30:'Data'!$D$5007,IF($J3073&gt;$P$2,15000,$J3073))),"",INDEX(Data!$D$30:'Data'!$D$5007,IF($J3073&gt;$P$2,15000,$J3073)))</f>
        <v/>
      </c>
      <c r="M3073" t="str">
        <f>IF(ISERROR(INDEX(Data!$H$30:'Data'!$H$5007,IF($J3073&gt;$P$2,15000,$J3073))),"",INDEX(Data!$H$30:'Data'!$H$5007,IF($J3073&gt;$P$2,15000,$J3073)))</f>
        <v/>
      </c>
    </row>
    <row r="3074" spans="1:13">
      <c r="A3074">
        <f t="shared" si="24"/>
        <v>3191</v>
      </c>
      <c r="B3074" t="str">
        <f>IF(Use_Der,IFERROR(INDEX(Data!$C$30:'Data'!$C$5000,IF($A3074&gt;$H$2,15000,$A3074)),""),"")</f>
        <v/>
      </c>
      <c r="C3074" t="str">
        <f>IF(Use_Der,IF(ISERROR(INDEX(Data!$D$30:'Data'!$D$5000,IF($A3074&gt;$H$2,15000,$A3074))),"",INDEX(Data!$D$30:'Data'!$D$5000,IF($A3074&gt;$H$2,15000,$A3074))),"")</f>
        <v/>
      </c>
      <c r="D3074" t="str">
        <f>IF(Use_Der,IF(ISERROR(INDEX(Data!$E$30:'Data'!$E$5000,IF($A3074&gt;$H$2,15000,$A3074))),"",INDEX(Data!$E$30:'Data'!$E$5000,IF($A3074&gt;$H$2,15000,$A3074))),"")</f>
        <v/>
      </c>
      <c r="E3074" t="str">
        <f>IF(Use_Der,IF(ISERROR(INDEX(Data!$F$30:'Data'!$F$5000,IF($A3074&gt;$H$2,15000,$A3074))),"",INDEX(Data!$F$30:'Data'!$F$5000,IF($A3074&gt;$H$2,15000,$A3074))),"")</f>
        <v/>
      </c>
      <c r="F3074" t="str">
        <f>IF(Use_Der,IF(ISERROR(INDEX(Data!$G$30:'Data'!$G$5000,IF($A3074&gt;$H$2,15000,$A3074))),"",INDEX(Data!$G$30:'Data'!$G$5000,IF($A3074&gt;$H$2,15000,$A3074))),"")</f>
        <v/>
      </c>
      <c r="G3074" s="96"/>
      <c r="H3074" s="96"/>
      <c r="I3074" s="96"/>
      <c r="J3074">
        <f t="shared" si="25"/>
        <v>3191</v>
      </c>
      <c r="K3074" t="str">
        <f>IFERROR(INDEX(Data!$C$30:'Data'!$C$5007,IF($J3074&gt;$P$2,15000,$J3074)),"")</f>
        <v/>
      </c>
      <c r="L3074" t="str">
        <f>IF(ISERROR(INDEX(Data!$D$30:'Data'!$D$5007,IF($J3074&gt;$P$2,15000,$J3074))),"",INDEX(Data!$D$30:'Data'!$D$5007,IF($J3074&gt;$P$2,15000,$J3074)))</f>
        <v/>
      </c>
      <c r="M3074" t="str">
        <f>IF(ISERROR(INDEX(Data!$H$30:'Data'!$H$5007,IF($J3074&gt;$P$2,15000,$J3074))),"",INDEX(Data!$H$30:'Data'!$H$5007,IF($J3074&gt;$P$2,15000,$J3074)))</f>
        <v/>
      </c>
    </row>
    <row r="3075" spans="1:13">
      <c r="A3075">
        <f t="shared" si="24"/>
        <v>3192</v>
      </c>
      <c r="B3075" t="str">
        <f>IF(Use_Der,IFERROR(INDEX(Data!$C$30:'Data'!$C$5000,IF($A3075&gt;$H$2,15000,$A3075)),""),"")</f>
        <v/>
      </c>
      <c r="C3075" t="str">
        <f>IF(Use_Der,IF(ISERROR(INDEX(Data!$D$30:'Data'!$D$5000,IF($A3075&gt;$H$2,15000,$A3075))),"",INDEX(Data!$D$30:'Data'!$D$5000,IF($A3075&gt;$H$2,15000,$A3075))),"")</f>
        <v/>
      </c>
      <c r="D3075" t="str">
        <f>IF(Use_Der,IF(ISERROR(INDEX(Data!$E$30:'Data'!$E$5000,IF($A3075&gt;$H$2,15000,$A3075))),"",INDEX(Data!$E$30:'Data'!$E$5000,IF($A3075&gt;$H$2,15000,$A3075))),"")</f>
        <v/>
      </c>
      <c r="E3075" t="str">
        <f>IF(Use_Der,IF(ISERROR(INDEX(Data!$F$30:'Data'!$F$5000,IF($A3075&gt;$H$2,15000,$A3075))),"",INDEX(Data!$F$30:'Data'!$F$5000,IF($A3075&gt;$H$2,15000,$A3075))),"")</f>
        <v/>
      </c>
      <c r="F3075" t="str">
        <f>IF(Use_Der,IF(ISERROR(INDEX(Data!$G$30:'Data'!$G$5000,IF($A3075&gt;$H$2,15000,$A3075))),"",INDEX(Data!$G$30:'Data'!$G$5000,IF($A3075&gt;$H$2,15000,$A3075))),"")</f>
        <v/>
      </c>
      <c r="G3075" s="96"/>
      <c r="H3075" s="96"/>
      <c r="I3075" s="96"/>
      <c r="J3075">
        <f t="shared" si="25"/>
        <v>3192</v>
      </c>
      <c r="K3075" t="str">
        <f>IFERROR(INDEX(Data!$C$30:'Data'!$C$5007,IF($J3075&gt;$P$2,15000,$J3075)),"")</f>
        <v/>
      </c>
      <c r="L3075" t="str">
        <f>IF(ISERROR(INDEX(Data!$D$30:'Data'!$D$5007,IF($J3075&gt;$P$2,15000,$J3075))),"",INDEX(Data!$D$30:'Data'!$D$5007,IF($J3075&gt;$P$2,15000,$J3075)))</f>
        <v/>
      </c>
      <c r="M3075" t="str">
        <f>IF(ISERROR(INDEX(Data!$H$30:'Data'!$H$5007,IF($J3075&gt;$P$2,15000,$J3075))),"",INDEX(Data!$H$30:'Data'!$H$5007,IF($J3075&gt;$P$2,15000,$J3075)))</f>
        <v/>
      </c>
    </row>
    <row r="3076" spans="1:13">
      <c r="A3076">
        <f t="shared" si="24"/>
        <v>3193</v>
      </c>
      <c r="B3076" t="str">
        <f>IF(Use_Der,IFERROR(INDEX(Data!$C$30:'Data'!$C$5000,IF($A3076&gt;$H$2,15000,$A3076)),""),"")</f>
        <v/>
      </c>
      <c r="C3076" t="str">
        <f>IF(Use_Der,IF(ISERROR(INDEX(Data!$D$30:'Data'!$D$5000,IF($A3076&gt;$H$2,15000,$A3076))),"",INDEX(Data!$D$30:'Data'!$D$5000,IF($A3076&gt;$H$2,15000,$A3076))),"")</f>
        <v/>
      </c>
      <c r="D3076" t="str">
        <f>IF(Use_Der,IF(ISERROR(INDEX(Data!$E$30:'Data'!$E$5000,IF($A3076&gt;$H$2,15000,$A3076))),"",INDEX(Data!$E$30:'Data'!$E$5000,IF($A3076&gt;$H$2,15000,$A3076))),"")</f>
        <v/>
      </c>
      <c r="E3076" t="str">
        <f>IF(Use_Der,IF(ISERROR(INDEX(Data!$F$30:'Data'!$F$5000,IF($A3076&gt;$H$2,15000,$A3076))),"",INDEX(Data!$F$30:'Data'!$F$5000,IF($A3076&gt;$H$2,15000,$A3076))),"")</f>
        <v/>
      </c>
      <c r="F3076" t="str">
        <f>IF(Use_Der,IF(ISERROR(INDEX(Data!$G$30:'Data'!$G$5000,IF($A3076&gt;$H$2,15000,$A3076))),"",INDEX(Data!$G$30:'Data'!$G$5000,IF($A3076&gt;$H$2,15000,$A3076))),"")</f>
        <v/>
      </c>
      <c r="G3076" s="96"/>
      <c r="H3076" s="96"/>
      <c r="I3076" s="96"/>
      <c r="J3076">
        <f t="shared" si="25"/>
        <v>3193</v>
      </c>
      <c r="K3076" t="str">
        <f>IFERROR(INDEX(Data!$C$30:'Data'!$C$5007,IF($J3076&gt;$P$2,15000,$J3076)),"")</f>
        <v/>
      </c>
      <c r="L3076" t="str">
        <f>IF(ISERROR(INDEX(Data!$D$30:'Data'!$D$5007,IF($J3076&gt;$P$2,15000,$J3076))),"",INDEX(Data!$D$30:'Data'!$D$5007,IF($J3076&gt;$P$2,15000,$J3076)))</f>
        <v/>
      </c>
      <c r="M3076" t="str">
        <f>IF(ISERROR(INDEX(Data!$H$30:'Data'!$H$5007,IF($J3076&gt;$P$2,15000,$J3076))),"",INDEX(Data!$H$30:'Data'!$H$5007,IF($J3076&gt;$P$2,15000,$J3076)))</f>
        <v/>
      </c>
    </row>
    <row r="3077" spans="1:13">
      <c r="A3077">
        <f t="shared" si="24"/>
        <v>3194</v>
      </c>
      <c r="B3077" t="str">
        <f>IF(Use_Der,IFERROR(INDEX(Data!$C$30:'Data'!$C$5000,IF($A3077&gt;$H$2,15000,$A3077)),""),"")</f>
        <v/>
      </c>
      <c r="C3077" t="str">
        <f>IF(Use_Der,IF(ISERROR(INDEX(Data!$D$30:'Data'!$D$5000,IF($A3077&gt;$H$2,15000,$A3077))),"",INDEX(Data!$D$30:'Data'!$D$5000,IF($A3077&gt;$H$2,15000,$A3077))),"")</f>
        <v/>
      </c>
      <c r="D3077" t="str">
        <f>IF(Use_Der,IF(ISERROR(INDEX(Data!$E$30:'Data'!$E$5000,IF($A3077&gt;$H$2,15000,$A3077))),"",INDEX(Data!$E$30:'Data'!$E$5000,IF($A3077&gt;$H$2,15000,$A3077))),"")</f>
        <v/>
      </c>
      <c r="E3077" t="str">
        <f>IF(Use_Der,IF(ISERROR(INDEX(Data!$F$30:'Data'!$F$5000,IF($A3077&gt;$H$2,15000,$A3077))),"",INDEX(Data!$F$30:'Data'!$F$5000,IF($A3077&gt;$H$2,15000,$A3077))),"")</f>
        <v/>
      </c>
      <c r="F3077" t="str">
        <f>IF(Use_Der,IF(ISERROR(INDEX(Data!$G$30:'Data'!$G$5000,IF($A3077&gt;$H$2,15000,$A3077))),"",INDEX(Data!$G$30:'Data'!$G$5000,IF($A3077&gt;$H$2,15000,$A3077))),"")</f>
        <v/>
      </c>
      <c r="G3077" s="96"/>
      <c r="H3077" s="96"/>
      <c r="I3077" s="96"/>
      <c r="J3077">
        <f t="shared" si="25"/>
        <v>3194</v>
      </c>
      <c r="K3077" t="str">
        <f>IFERROR(INDEX(Data!$C$30:'Data'!$C$5007,IF($J3077&gt;$P$2,15000,$J3077)),"")</f>
        <v/>
      </c>
      <c r="L3077" t="str">
        <f>IF(ISERROR(INDEX(Data!$D$30:'Data'!$D$5007,IF($J3077&gt;$P$2,15000,$J3077))),"",INDEX(Data!$D$30:'Data'!$D$5007,IF($J3077&gt;$P$2,15000,$J3077)))</f>
        <v/>
      </c>
      <c r="M3077" t="str">
        <f>IF(ISERROR(INDEX(Data!$H$30:'Data'!$H$5007,IF($J3077&gt;$P$2,15000,$J3077))),"",INDEX(Data!$H$30:'Data'!$H$5007,IF($J3077&gt;$P$2,15000,$J3077)))</f>
        <v/>
      </c>
    </row>
    <row r="3078" spans="1:13">
      <c r="A3078">
        <f t="shared" si="24"/>
        <v>3195</v>
      </c>
      <c r="B3078" t="str">
        <f>IF(Use_Der,IFERROR(INDEX(Data!$C$30:'Data'!$C$5000,IF($A3078&gt;$H$2,15000,$A3078)),""),"")</f>
        <v/>
      </c>
      <c r="C3078" t="str">
        <f>IF(Use_Der,IF(ISERROR(INDEX(Data!$D$30:'Data'!$D$5000,IF($A3078&gt;$H$2,15000,$A3078))),"",INDEX(Data!$D$30:'Data'!$D$5000,IF($A3078&gt;$H$2,15000,$A3078))),"")</f>
        <v/>
      </c>
      <c r="D3078" t="str">
        <f>IF(Use_Der,IF(ISERROR(INDEX(Data!$E$30:'Data'!$E$5000,IF($A3078&gt;$H$2,15000,$A3078))),"",INDEX(Data!$E$30:'Data'!$E$5000,IF($A3078&gt;$H$2,15000,$A3078))),"")</f>
        <v/>
      </c>
      <c r="E3078" t="str">
        <f>IF(Use_Der,IF(ISERROR(INDEX(Data!$F$30:'Data'!$F$5000,IF($A3078&gt;$H$2,15000,$A3078))),"",INDEX(Data!$F$30:'Data'!$F$5000,IF($A3078&gt;$H$2,15000,$A3078))),"")</f>
        <v/>
      </c>
      <c r="F3078" t="str">
        <f>IF(Use_Der,IF(ISERROR(INDEX(Data!$G$30:'Data'!$G$5000,IF($A3078&gt;$H$2,15000,$A3078))),"",INDEX(Data!$G$30:'Data'!$G$5000,IF($A3078&gt;$H$2,15000,$A3078))),"")</f>
        <v/>
      </c>
      <c r="G3078" s="96"/>
      <c r="H3078" s="96"/>
      <c r="I3078" s="96"/>
      <c r="J3078">
        <f t="shared" si="25"/>
        <v>3195</v>
      </c>
      <c r="K3078" t="str">
        <f>IFERROR(INDEX(Data!$C$30:'Data'!$C$5007,IF($J3078&gt;$P$2,15000,$J3078)),"")</f>
        <v/>
      </c>
      <c r="L3078" t="str">
        <f>IF(ISERROR(INDEX(Data!$D$30:'Data'!$D$5007,IF($J3078&gt;$P$2,15000,$J3078))),"",INDEX(Data!$D$30:'Data'!$D$5007,IF($J3078&gt;$P$2,15000,$J3078)))</f>
        <v/>
      </c>
      <c r="M3078" t="str">
        <f>IF(ISERROR(INDEX(Data!$H$30:'Data'!$H$5007,IF($J3078&gt;$P$2,15000,$J3078))),"",INDEX(Data!$H$30:'Data'!$H$5007,IF($J3078&gt;$P$2,15000,$J3078)))</f>
        <v/>
      </c>
    </row>
    <row r="3079" spans="1:13">
      <c r="A3079">
        <f t="shared" si="24"/>
        <v>3196</v>
      </c>
      <c r="B3079" t="str">
        <f>IF(Use_Der,IFERROR(INDEX(Data!$C$30:'Data'!$C$5000,IF($A3079&gt;$H$2,15000,$A3079)),""),"")</f>
        <v/>
      </c>
      <c r="C3079" t="str">
        <f>IF(Use_Der,IF(ISERROR(INDEX(Data!$D$30:'Data'!$D$5000,IF($A3079&gt;$H$2,15000,$A3079))),"",INDEX(Data!$D$30:'Data'!$D$5000,IF($A3079&gt;$H$2,15000,$A3079))),"")</f>
        <v/>
      </c>
      <c r="D3079" t="str">
        <f>IF(Use_Der,IF(ISERROR(INDEX(Data!$E$30:'Data'!$E$5000,IF($A3079&gt;$H$2,15000,$A3079))),"",INDEX(Data!$E$30:'Data'!$E$5000,IF($A3079&gt;$H$2,15000,$A3079))),"")</f>
        <v/>
      </c>
      <c r="E3079" t="str">
        <f>IF(Use_Der,IF(ISERROR(INDEX(Data!$F$30:'Data'!$F$5000,IF($A3079&gt;$H$2,15000,$A3079))),"",INDEX(Data!$F$30:'Data'!$F$5000,IF($A3079&gt;$H$2,15000,$A3079))),"")</f>
        <v/>
      </c>
      <c r="F3079" t="str">
        <f>IF(Use_Der,IF(ISERROR(INDEX(Data!$G$30:'Data'!$G$5000,IF($A3079&gt;$H$2,15000,$A3079))),"",INDEX(Data!$G$30:'Data'!$G$5000,IF($A3079&gt;$H$2,15000,$A3079))),"")</f>
        <v/>
      </c>
      <c r="G3079" s="96"/>
      <c r="H3079" s="96"/>
      <c r="I3079" s="96"/>
      <c r="J3079">
        <f t="shared" si="25"/>
        <v>3196</v>
      </c>
      <c r="K3079" t="str">
        <f>IFERROR(INDEX(Data!$C$30:'Data'!$C$5007,IF($J3079&gt;$P$2,15000,$J3079)),"")</f>
        <v/>
      </c>
      <c r="L3079" t="str">
        <f>IF(ISERROR(INDEX(Data!$D$30:'Data'!$D$5007,IF($J3079&gt;$P$2,15000,$J3079))),"",INDEX(Data!$D$30:'Data'!$D$5007,IF($J3079&gt;$P$2,15000,$J3079)))</f>
        <v/>
      </c>
      <c r="M3079" t="str">
        <f>IF(ISERROR(INDEX(Data!$H$30:'Data'!$H$5007,IF($J3079&gt;$P$2,15000,$J3079))),"",INDEX(Data!$H$30:'Data'!$H$5007,IF($J3079&gt;$P$2,15000,$J3079)))</f>
        <v/>
      </c>
    </row>
    <row r="3080" spans="1:13">
      <c r="A3080">
        <f t="shared" si="24"/>
        <v>3197</v>
      </c>
      <c r="B3080" t="str">
        <f>IF(Use_Der,IFERROR(INDEX(Data!$C$30:'Data'!$C$5000,IF($A3080&gt;$H$2,15000,$A3080)),""),"")</f>
        <v/>
      </c>
      <c r="C3080" t="str">
        <f>IF(Use_Der,IF(ISERROR(INDEX(Data!$D$30:'Data'!$D$5000,IF($A3080&gt;$H$2,15000,$A3080))),"",INDEX(Data!$D$30:'Data'!$D$5000,IF($A3080&gt;$H$2,15000,$A3080))),"")</f>
        <v/>
      </c>
      <c r="D3080" t="str">
        <f>IF(Use_Der,IF(ISERROR(INDEX(Data!$E$30:'Data'!$E$5000,IF($A3080&gt;$H$2,15000,$A3080))),"",INDEX(Data!$E$30:'Data'!$E$5000,IF($A3080&gt;$H$2,15000,$A3080))),"")</f>
        <v/>
      </c>
      <c r="E3080" t="str">
        <f>IF(Use_Der,IF(ISERROR(INDEX(Data!$F$30:'Data'!$F$5000,IF($A3080&gt;$H$2,15000,$A3080))),"",INDEX(Data!$F$30:'Data'!$F$5000,IF($A3080&gt;$H$2,15000,$A3080))),"")</f>
        <v/>
      </c>
      <c r="F3080" t="str">
        <f>IF(Use_Der,IF(ISERROR(INDEX(Data!$G$30:'Data'!$G$5000,IF($A3080&gt;$H$2,15000,$A3080))),"",INDEX(Data!$G$30:'Data'!$G$5000,IF($A3080&gt;$H$2,15000,$A3080))),"")</f>
        <v/>
      </c>
      <c r="G3080" s="96"/>
      <c r="H3080" s="96"/>
      <c r="I3080" s="96"/>
      <c r="J3080">
        <f t="shared" si="25"/>
        <v>3197</v>
      </c>
      <c r="K3080" t="str">
        <f>IFERROR(INDEX(Data!$C$30:'Data'!$C$5007,IF($J3080&gt;$P$2,15000,$J3080)),"")</f>
        <v/>
      </c>
      <c r="L3080" t="str">
        <f>IF(ISERROR(INDEX(Data!$D$30:'Data'!$D$5007,IF($J3080&gt;$P$2,15000,$J3080))),"",INDEX(Data!$D$30:'Data'!$D$5007,IF($J3080&gt;$P$2,15000,$J3080)))</f>
        <v/>
      </c>
      <c r="M3080" t="str">
        <f>IF(ISERROR(INDEX(Data!$H$30:'Data'!$H$5007,IF($J3080&gt;$P$2,15000,$J3080))),"",INDEX(Data!$H$30:'Data'!$H$5007,IF($J3080&gt;$P$2,15000,$J3080)))</f>
        <v/>
      </c>
    </row>
    <row r="3081" spans="1:13">
      <c r="A3081">
        <f t="shared" si="24"/>
        <v>3198</v>
      </c>
      <c r="B3081" t="str">
        <f>IF(Use_Der,IFERROR(INDEX(Data!$C$30:'Data'!$C$5000,IF($A3081&gt;$H$2,15000,$A3081)),""),"")</f>
        <v/>
      </c>
      <c r="C3081" t="str">
        <f>IF(Use_Der,IF(ISERROR(INDEX(Data!$D$30:'Data'!$D$5000,IF($A3081&gt;$H$2,15000,$A3081))),"",INDEX(Data!$D$30:'Data'!$D$5000,IF($A3081&gt;$H$2,15000,$A3081))),"")</f>
        <v/>
      </c>
      <c r="D3081" t="str">
        <f>IF(Use_Der,IF(ISERROR(INDEX(Data!$E$30:'Data'!$E$5000,IF($A3081&gt;$H$2,15000,$A3081))),"",INDEX(Data!$E$30:'Data'!$E$5000,IF($A3081&gt;$H$2,15000,$A3081))),"")</f>
        <v/>
      </c>
      <c r="E3081" t="str">
        <f>IF(Use_Der,IF(ISERROR(INDEX(Data!$F$30:'Data'!$F$5000,IF($A3081&gt;$H$2,15000,$A3081))),"",INDEX(Data!$F$30:'Data'!$F$5000,IF($A3081&gt;$H$2,15000,$A3081))),"")</f>
        <v/>
      </c>
      <c r="F3081" t="str">
        <f>IF(Use_Der,IF(ISERROR(INDEX(Data!$G$30:'Data'!$G$5000,IF($A3081&gt;$H$2,15000,$A3081))),"",INDEX(Data!$G$30:'Data'!$G$5000,IF($A3081&gt;$H$2,15000,$A3081))),"")</f>
        <v/>
      </c>
      <c r="G3081" s="96"/>
      <c r="H3081" s="96"/>
      <c r="I3081" s="96"/>
      <c r="J3081">
        <f t="shared" si="25"/>
        <v>3198</v>
      </c>
      <c r="K3081" t="str">
        <f>IFERROR(INDEX(Data!$C$30:'Data'!$C$5007,IF($J3081&gt;$P$2,15000,$J3081)),"")</f>
        <v/>
      </c>
      <c r="L3081" t="str">
        <f>IF(ISERROR(INDEX(Data!$D$30:'Data'!$D$5007,IF($J3081&gt;$P$2,15000,$J3081))),"",INDEX(Data!$D$30:'Data'!$D$5007,IF($J3081&gt;$P$2,15000,$J3081)))</f>
        <v/>
      </c>
      <c r="M3081" t="str">
        <f>IF(ISERROR(INDEX(Data!$H$30:'Data'!$H$5007,IF($J3081&gt;$P$2,15000,$J3081))),"",INDEX(Data!$H$30:'Data'!$H$5007,IF($J3081&gt;$P$2,15000,$J3081)))</f>
        <v/>
      </c>
    </row>
    <row r="3082" spans="1:13">
      <c r="A3082">
        <f t="shared" si="24"/>
        <v>3199</v>
      </c>
      <c r="B3082" t="str">
        <f>IF(Use_Der,IFERROR(INDEX(Data!$C$30:'Data'!$C$5000,IF($A3082&gt;$H$2,15000,$A3082)),""),"")</f>
        <v/>
      </c>
      <c r="C3082" t="str">
        <f>IF(Use_Der,IF(ISERROR(INDEX(Data!$D$30:'Data'!$D$5000,IF($A3082&gt;$H$2,15000,$A3082))),"",INDEX(Data!$D$30:'Data'!$D$5000,IF($A3082&gt;$H$2,15000,$A3082))),"")</f>
        <v/>
      </c>
      <c r="D3082" t="str">
        <f>IF(Use_Der,IF(ISERROR(INDEX(Data!$E$30:'Data'!$E$5000,IF($A3082&gt;$H$2,15000,$A3082))),"",INDEX(Data!$E$30:'Data'!$E$5000,IF($A3082&gt;$H$2,15000,$A3082))),"")</f>
        <v/>
      </c>
      <c r="E3082" t="str">
        <f>IF(Use_Der,IF(ISERROR(INDEX(Data!$F$30:'Data'!$F$5000,IF($A3082&gt;$H$2,15000,$A3082))),"",INDEX(Data!$F$30:'Data'!$F$5000,IF($A3082&gt;$H$2,15000,$A3082))),"")</f>
        <v/>
      </c>
      <c r="F3082" t="str">
        <f>IF(Use_Der,IF(ISERROR(INDEX(Data!$G$30:'Data'!$G$5000,IF($A3082&gt;$H$2,15000,$A3082))),"",INDEX(Data!$G$30:'Data'!$G$5000,IF($A3082&gt;$H$2,15000,$A3082))),"")</f>
        <v/>
      </c>
      <c r="G3082" s="96"/>
      <c r="H3082" s="96"/>
      <c r="I3082" s="96"/>
      <c r="J3082">
        <f t="shared" si="25"/>
        <v>3199</v>
      </c>
      <c r="K3082" t="str">
        <f>IFERROR(INDEX(Data!$C$30:'Data'!$C$5007,IF($J3082&gt;$P$2,15000,$J3082)),"")</f>
        <v/>
      </c>
      <c r="L3082" t="str">
        <f>IF(ISERROR(INDEX(Data!$D$30:'Data'!$D$5007,IF($J3082&gt;$P$2,15000,$J3082))),"",INDEX(Data!$D$30:'Data'!$D$5007,IF($J3082&gt;$P$2,15000,$J3082)))</f>
        <v/>
      </c>
      <c r="M3082" t="str">
        <f>IF(ISERROR(INDEX(Data!$H$30:'Data'!$H$5007,IF($J3082&gt;$P$2,15000,$J3082))),"",INDEX(Data!$H$30:'Data'!$H$5007,IF($J3082&gt;$P$2,15000,$J3082)))</f>
        <v/>
      </c>
    </row>
    <row r="3083" spans="1:13">
      <c r="A3083">
        <f t="shared" si="24"/>
        <v>3200</v>
      </c>
      <c r="B3083" t="str">
        <f>IF(Use_Der,IFERROR(INDEX(Data!$C$30:'Data'!$C$5000,IF($A3083&gt;$H$2,15000,$A3083)),""),"")</f>
        <v/>
      </c>
      <c r="C3083" t="str">
        <f>IF(Use_Der,IF(ISERROR(INDEX(Data!$D$30:'Data'!$D$5000,IF($A3083&gt;$H$2,15000,$A3083))),"",INDEX(Data!$D$30:'Data'!$D$5000,IF($A3083&gt;$H$2,15000,$A3083))),"")</f>
        <v/>
      </c>
      <c r="D3083" t="str">
        <f>IF(Use_Der,IF(ISERROR(INDEX(Data!$E$30:'Data'!$E$5000,IF($A3083&gt;$H$2,15000,$A3083))),"",INDEX(Data!$E$30:'Data'!$E$5000,IF($A3083&gt;$H$2,15000,$A3083))),"")</f>
        <v/>
      </c>
      <c r="E3083" t="str">
        <f>IF(Use_Der,IF(ISERROR(INDEX(Data!$F$30:'Data'!$F$5000,IF($A3083&gt;$H$2,15000,$A3083))),"",INDEX(Data!$F$30:'Data'!$F$5000,IF($A3083&gt;$H$2,15000,$A3083))),"")</f>
        <v/>
      </c>
      <c r="F3083" t="str">
        <f>IF(Use_Der,IF(ISERROR(INDEX(Data!$G$30:'Data'!$G$5000,IF($A3083&gt;$H$2,15000,$A3083))),"",INDEX(Data!$G$30:'Data'!$G$5000,IF($A3083&gt;$H$2,15000,$A3083))),"")</f>
        <v/>
      </c>
      <c r="G3083" s="96"/>
      <c r="H3083" s="96"/>
      <c r="I3083" s="96"/>
      <c r="J3083">
        <f t="shared" si="25"/>
        <v>3200</v>
      </c>
      <c r="K3083" t="str">
        <f>IFERROR(INDEX(Data!$C$30:'Data'!$C$5007,IF($J3083&gt;$P$2,15000,$J3083)),"")</f>
        <v/>
      </c>
      <c r="L3083" t="str">
        <f>IF(ISERROR(INDEX(Data!$D$30:'Data'!$D$5007,IF($J3083&gt;$P$2,15000,$J3083))),"",INDEX(Data!$D$30:'Data'!$D$5007,IF($J3083&gt;$P$2,15000,$J3083)))</f>
        <v/>
      </c>
      <c r="M3083" t="str">
        <f>IF(ISERROR(INDEX(Data!$H$30:'Data'!$H$5007,IF($J3083&gt;$P$2,15000,$J3083))),"",INDEX(Data!$H$30:'Data'!$H$5007,IF($J3083&gt;$P$2,15000,$J3083)))</f>
        <v/>
      </c>
    </row>
    <row r="3084" spans="1:13">
      <c r="A3084">
        <f t="shared" si="24"/>
        <v>3201</v>
      </c>
      <c r="B3084" t="str">
        <f>IF(Use_Der,IFERROR(INDEX(Data!$C$30:'Data'!$C$5000,IF($A3084&gt;$H$2,15000,$A3084)),""),"")</f>
        <v/>
      </c>
      <c r="C3084" t="str">
        <f>IF(Use_Der,IF(ISERROR(INDEX(Data!$D$30:'Data'!$D$5000,IF($A3084&gt;$H$2,15000,$A3084))),"",INDEX(Data!$D$30:'Data'!$D$5000,IF($A3084&gt;$H$2,15000,$A3084))),"")</f>
        <v/>
      </c>
      <c r="D3084" t="str">
        <f>IF(Use_Der,IF(ISERROR(INDEX(Data!$E$30:'Data'!$E$5000,IF($A3084&gt;$H$2,15000,$A3084))),"",INDEX(Data!$E$30:'Data'!$E$5000,IF($A3084&gt;$H$2,15000,$A3084))),"")</f>
        <v/>
      </c>
      <c r="E3084" t="str">
        <f>IF(Use_Der,IF(ISERROR(INDEX(Data!$F$30:'Data'!$F$5000,IF($A3084&gt;$H$2,15000,$A3084))),"",INDEX(Data!$F$30:'Data'!$F$5000,IF($A3084&gt;$H$2,15000,$A3084))),"")</f>
        <v/>
      </c>
      <c r="F3084" t="str">
        <f>IF(Use_Der,IF(ISERROR(INDEX(Data!$G$30:'Data'!$G$5000,IF($A3084&gt;$H$2,15000,$A3084))),"",INDEX(Data!$G$30:'Data'!$G$5000,IF($A3084&gt;$H$2,15000,$A3084))),"")</f>
        <v/>
      </c>
      <c r="G3084" s="96"/>
      <c r="H3084" s="96"/>
      <c r="I3084" s="96"/>
      <c r="J3084">
        <f t="shared" si="25"/>
        <v>3201</v>
      </c>
      <c r="K3084" t="str">
        <f>IFERROR(INDEX(Data!$C$30:'Data'!$C$5007,IF($J3084&gt;$P$2,15000,$J3084)),"")</f>
        <v/>
      </c>
      <c r="L3084" t="str">
        <f>IF(ISERROR(INDEX(Data!$D$30:'Data'!$D$5007,IF($J3084&gt;$P$2,15000,$J3084))),"",INDEX(Data!$D$30:'Data'!$D$5007,IF($J3084&gt;$P$2,15000,$J3084)))</f>
        <v/>
      </c>
      <c r="M3084" t="str">
        <f>IF(ISERROR(INDEX(Data!$H$30:'Data'!$H$5007,IF($J3084&gt;$P$2,15000,$J3084))),"",INDEX(Data!$H$30:'Data'!$H$5007,IF($J3084&gt;$P$2,15000,$J3084)))</f>
        <v/>
      </c>
    </row>
    <row r="3085" spans="1:13">
      <c r="A3085">
        <f t="shared" si="24"/>
        <v>3202</v>
      </c>
      <c r="B3085" t="str">
        <f>IF(Use_Der,IFERROR(INDEX(Data!$C$30:'Data'!$C$5000,IF($A3085&gt;$H$2,15000,$A3085)),""),"")</f>
        <v/>
      </c>
      <c r="C3085" t="str">
        <f>IF(Use_Der,IF(ISERROR(INDEX(Data!$D$30:'Data'!$D$5000,IF($A3085&gt;$H$2,15000,$A3085))),"",INDEX(Data!$D$30:'Data'!$D$5000,IF($A3085&gt;$H$2,15000,$A3085))),"")</f>
        <v/>
      </c>
      <c r="D3085" t="str">
        <f>IF(Use_Der,IF(ISERROR(INDEX(Data!$E$30:'Data'!$E$5000,IF($A3085&gt;$H$2,15000,$A3085))),"",INDEX(Data!$E$30:'Data'!$E$5000,IF($A3085&gt;$H$2,15000,$A3085))),"")</f>
        <v/>
      </c>
      <c r="E3085" t="str">
        <f>IF(Use_Der,IF(ISERROR(INDEX(Data!$F$30:'Data'!$F$5000,IF($A3085&gt;$H$2,15000,$A3085))),"",INDEX(Data!$F$30:'Data'!$F$5000,IF($A3085&gt;$H$2,15000,$A3085))),"")</f>
        <v/>
      </c>
      <c r="F3085" t="str">
        <f>IF(Use_Der,IF(ISERROR(INDEX(Data!$G$30:'Data'!$G$5000,IF($A3085&gt;$H$2,15000,$A3085))),"",INDEX(Data!$G$30:'Data'!$G$5000,IF($A3085&gt;$H$2,15000,$A3085))),"")</f>
        <v/>
      </c>
      <c r="G3085" s="96"/>
      <c r="H3085" s="96"/>
      <c r="I3085" s="96"/>
      <c r="J3085">
        <f t="shared" si="25"/>
        <v>3202</v>
      </c>
      <c r="K3085" t="str">
        <f>IFERROR(INDEX(Data!$C$30:'Data'!$C$5007,IF($J3085&gt;$P$2,15000,$J3085)),"")</f>
        <v/>
      </c>
      <c r="L3085" t="str">
        <f>IF(ISERROR(INDEX(Data!$D$30:'Data'!$D$5007,IF($J3085&gt;$P$2,15000,$J3085))),"",INDEX(Data!$D$30:'Data'!$D$5007,IF($J3085&gt;$P$2,15000,$J3085)))</f>
        <v/>
      </c>
      <c r="M3085" t="str">
        <f>IF(ISERROR(INDEX(Data!$H$30:'Data'!$H$5007,IF($J3085&gt;$P$2,15000,$J3085))),"",INDEX(Data!$H$30:'Data'!$H$5007,IF($J3085&gt;$P$2,15000,$J3085)))</f>
        <v/>
      </c>
    </row>
    <row r="3086" spans="1:13">
      <c r="A3086">
        <f t="shared" si="24"/>
        <v>3203</v>
      </c>
      <c r="B3086" t="str">
        <f>IF(Use_Der,IFERROR(INDEX(Data!$C$30:'Data'!$C$5000,IF($A3086&gt;$H$2,15000,$A3086)),""),"")</f>
        <v/>
      </c>
      <c r="C3086" t="str">
        <f>IF(Use_Der,IF(ISERROR(INDEX(Data!$D$30:'Data'!$D$5000,IF($A3086&gt;$H$2,15000,$A3086))),"",INDEX(Data!$D$30:'Data'!$D$5000,IF($A3086&gt;$H$2,15000,$A3086))),"")</f>
        <v/>
      </c>
      <c r="D3086" t="str">
        <f>IF(Use_Der,IF(ISERROR(INDEX(Data!$E$30:'Data'!$E$5000,IF($A3086&gt;$H$2,15000,$A3086))),"",INDEX(Data!$E$30:'Data'!$E$5000,IF($A3086&gt;$H$2,15000,$A3086))),"")</f>
        <v/>
      </c>
      <c r="E3086" t="str">
        <f>IF(Use_Der,IF(ISERROR(INDEX(Data!$F$30:'Data'!$F$5000,IF($A3086&gt;$H$2,15000,$A3086))),"",INDEX(Data!$F$30:'Data'!$F$5000,IF($A3086&gt;$H$2,15000,$A3086))),"")</f>
        <v/>
      </c>
      <c r="F3086" t="str">
        <f>IF(Use_Der,IF(ISERROR(INDEX(Data!$G$30:'Data'!$G$5000,IF($A3086&gt;$H$2,15000,$A3086))),"",INDEX(Data!$G$30:'Data'!$G$5000,IF($A3086&gt;$H$2,15000,$A3086))),"")</f>
        <v/>
      </c>
      <c r="G3086" s="96"/>
      <c r="H3086" s="96"/>
      <c r="I3086" s="96"/>
      <c r="J3086">
        <f t="shared" si="25"/>
        <v>3203</v>
      </c>
      <c r="K3086" t="str">
        <f>IFERROR(INDEX(Data!$C$30:'Data'!$C$5007,IF($J3086&gt;$P$2,15000,$J3086)),"")</f>
        <v/>
      </c>
      <c r="L3086" t="str">
        <f>IF(ISERROR(INDEX(Data!$D$30:'Data'!$D$5007,IF($J3086&gt;$P$2,15000,$J3086))),"",INDEX(Data!$D$30:'Data'!$D$5007,IF($J3086&gt;$P$2,15000,$J3086)))</f>
        <v/>
      </c>
      <c r="M3086" t="str">
        <f>IF(ISERROR(INDEX(Data!$H$30:'Data'!$H$5007,IF($J3086&gt;$P$2,15000,$J3086))),"",INDEX(Data!$H$30:'Data'!$H$5007,IF($J3086&gt;$P$2,15000,$J3086)))</f>
        <v/>
      </c>
    </row>
    <row r="3087" spans="1:13">
      <c r="A3087">
        <f t="shared" si="24"/>
        <v>3204</v>
      </c>
      <c r="B3087" t="str">
        <f>IF(Use_Der,IFERROR(INDEX(Data!$C$30:'Data'!$C$5000,IF($A3087&gt;$H$2,15000,$A3087)),""),"")</f>
        <v/>
      </c>
      <c r="C3087" t="str">
        <f>IF(Use_Der,IF(ISERROR(INDEX(Data!$D$30:'Data'!$D$5000,IF($A3087&gt;$H$2,15000,$A3087))),"",INDEX(Data!$D$30:'Data'!$D$5000,IF($A3087&gt;$H$2,15000,$A3087))),"")</f>
        <v/>
      </c>
      <c r="D3087" t="str">
        <f>IF(Use_Der,IF(ISERROR(INDEX(Data!$E$30:'Data'!$E$5000,IF($A3087&gt;$H$2,15000,$A3087))),"",INDEX(Data!$E$30:'Data'!$E$5000,IF($A3087&gt;$H$2,15000,$A3087))),"")</f>
        <v/>
      </c>
      <c r="E3087" t="str">
        <f>IF(Use_Der,IF(ISERROR(INDEX(Data!$F$30:'Data'!$F$5000,IF($A3087&gt;$H$2,15000,$A3087))),"",INDEX(Data!$F$30:'Data'!$F$5000,IF($A3087&gt;$H$2,15000,$A3087))),"")</f>
        <v/>
      </c>
      <c r="F3087" t="str">
        <f>IF(Use_Der,IF(ISERROR(INDEX(Data!$G$30:'Data'!$G$5000,IF($A3087&gt;$H$2,15000,$A3087))),"",INDEX(Data!$G$30:'Data'!$G$5000,IF($A3087&gt;$H$2,15000,$A3087))),"")</f>
        <v/>
      </c>
      <c r="G3087" s="96"/>
      <c r="H3087" s="96"/>
      <c r="I3087" s="96"/>
      <c r="J3087">
        <f t="shared" si="25"/>
        <v>3204</v>
      </c>
      <c r="K3087" t="str">
        <f>IFERROR(INDEX(Data!$C$30:'Data'!$C$5007,IF($J3087&gt;$P$2,15000,$J3087)),"")</f>
        <v/>
      </c>
      <c r="L3087" t="str">
        <f>IF(ISERROR(INDEX(Data!$D$30:'Data'!$D$5007,IF($J3087&gt;$P$2,15000,$J3087))),"",INDEX(Data!$D$30:'Data'!$D$5007,IF($J3087&gt;$P$2,15000,$J3087)))</f>
        <v/>
      </c>
      <c r="M3087" t="str">
        <f>IF(ISERROR(INDEX(Data!$H$30:'Data'!$H$5007,IF($J3087&gt;$P$2,15000,$J3087))),"",INDEX(Data!$H$30:'Data'!$H$5007,IF($J3087&gt;$P$2,15000,$J3087)))</f>
        <v/>
      </c>
    </row>
    <row r="3088" spans="1:13">
      <c r="A3088">
        <f t="shared" si="24"/>
        <v>3205</v>
      </c>
      <c r="B3088" t="str">
        <f>IF(Use_Der,IFERROR(INDEX(Data!$C$30:'Data'!$C$5000,IF($A3088&gt;$H$2,15000,$A3088)),""),"")</f>
        <v/>
      </c>
      <c r="C3088" t="str">
        <f>IF(Use_Der,IF(ISERROR(INDEX(Data!$D$30:'Data'!$D$5000,IF($A3088&gt;$H$2,15000,$A3088))),"",INDEX(Data!$D$30:'Data'!$D$5000,IF($A3088&gt;$H$2,15000,$A3088))),"")</f>
        <v/>
      </c>
      <c r="D3088" t="str">
        <f>IF(Use_Der,IF(ISERROR(INDEX(Data!$E$30:'Data'!$E$5000,IF($A3088&gt;$H$2,15000,$A3088))),"",INDEX(Data!$E$30:'Data'!$E$5000,IF($A3088&gt;$H$2,15000,$A3088))),"")</f>
        <v/>
      </c>
      <c r="E3088" t="str">
        <f>IF(Use_Der,IF(ISERROR(INDEX(Data!$F$30:'Data'!$F$5000,IF($A3088&gt;$H$2,15000,$A3088))),"",INDEX(Data!$F$30:'Data'!$F$5000,IF($A3088&gt;$H$2,15000,$A3088))),"")</f>
        <v/>
      </c>
      <c r="F3088" t="str">
        <f>IF(Use_Der,IF(ISERROR(INDEX(Data!$G$30:'Data'!$G$5000,IF($A3088&gt;$H$2,15000,$A3088))),"",INDEX(Data!$G$30:'Data'!$G$5000,IF($A3088&gt;$H$2,15000,$A3088))),"")</f>
        <v/>
      </c>
      <c r="G3088" s="96"/>
      <c r="H3088" s="96"/>
      <c r="I3088" s="96"/>
      <c r="J3088">
        <f t="shared" si="25"/>
        <v>3205</v>
      </c>
      <c r="K3088" t="str">
        <f>IFERROR(INDEX(Data!$C$30:'Data'!$C$5007,IF($J3088&gt;$P$2,15000,$J3088)),"")</f>
        <v/>
      </c>
      <c r="L3088" t="str">
        <f>IF(ISERROR(INDEX(Data!$D$30:'Data'!$D$5007,IF($J3088&gt;$P$2,15000,$J3088))),"",INDEX(Data!$D$30:'Data'!$D$5007,IF($J3088&gt;$P$2,15000,$J3088)))</f>
        <v/>
      </c>
      <c r="M3088" t="str">
        <f>IF(ISERROR(INDEX(Data!$H$30:'Data'!$H$5007,IF($J3088&gt;$P$2,15000,$J3088))),"",INDEX(Data!$H$30:'Data'!$H$5007,IF($J3088&gt;$P$2,15000,$J3088)))</f>
        <v/>
      </c>
    </row>
    <row r="3089" spans="1:13">
      <c r="A3089">
        <f t="shared" si="24"/>
        <v>3206</v>
      </c>
      <c r="B3089" t="str">
        <f>IF(Use_Der,IFERROR(INDEX(Data!$C$30:'Data'!$C$5000,IF($A3089&gt;$H$2,15000,$A3089)),""),"")</f>
        <v/>
      </c>
      <c r="C3089" t="str">
        <f>IF(Use_Der,IF(ISERROR(INDEX(Data!$D$30:'Data'!$D$5000,IF($A3089&gt;$H$2,15000,$A3089))),"",INDEX(Data!$D$30:'Data'!$D$5000,IF($A3089&gt;$H$2,15000,$A3089))),"")</f>
        <v/>
      </c>
      <c r="D3089" t="str">
        <f>IF(Use_Der,IF(ISERROR(INDEX(Data!$E$30:'Data'!$E$5000,IF($A3089&gt;$H$2,15000,$A3089))),"",INDEX(Data!$E$30:'Data'!$E$5000,IF($A3089&gt;$H$2,15000,$A3089))),"")</f>
        <v/>
      </c>
      <c r="E3089" t="str">
        <f>IF(Use_Der,IF(ISERROR(INDEX(Data!$F$30:'Data'!$F$5000,IF($A3089&gt;$H$2,15000,$A3089))),"",INDEX(Data!$F$30:'Data'!$F$5000,IF($A3089&gt;$H$2,15000,$A3089))),"")</f>
        <v/>
      </c>
      <c r="F3089" t="str">
        <f>IF(Use_Der,IF(ISERROR(INDEX(Data!$G$30:'Data'!$G$5000,IF($A3089&gt;$H$2,15000,$A3089))),"",INDEX(Data!$G$30:'Data'!$G$5000,IF($A3089&gt;$H$2,15000,$A3089))),"")</f>
        <v/>
      </c>
      <c r="G3089" s="96"/>
      <c r="H3089" s="96"/>
      <c r="I3089" s="96"/>
      <c r="J3089">
        <f t="shared" si="25"/>
        <v>3206</v>
      </c>
      <c r="K3089" t="str">
        <f>IFERROR(INDEX(Data!$C$30:'Data'!$C$5007,IF($J3089&gt;$P$2,15000,$J3089)),"")</f>
        <v/>
      </c>
      <c r="L3089" t="str">
        <f>IF(ISERROR(INDEX(Data!$D$30:'Data'!$D$5007,IF($J3089&gt;$P$2,15000,$J3089))),"",INDEX(Data!$D$30:'Data'!$D$5007,IF($J3089&gt;$P$2,15000,$J3089)))</f>
        <v/>
      </c>
      <c r="M3089" t="str">
        <f>IF(ISERROR(INDEX(Data!$H$30:'Data'!$H$5007,IF($J3089&gt;$P$2,15000,$J3089))),"",INDEX(Data!$H$30:'Data'!$H$5007,IF($J3089&gt;$P$2,15000,$J3089)))</f>
        <v/>
      </c>
    </row>
    <row r="3090" spans="1:13">
      <c r="A3090">
        <f t="shared" si="24"/>
        <v>3207</v>
      </c>
      <c r="B3090" t="str">
        <f>IF(Use_Der,IFERROR(INDEX(Data!$C$30:'Data'!$C$5000,IF($A3090&gt;$H$2,15000,$A3090)),""),"")</f>
        <v/>
      </c>
      <c r="C3090" t="str">
        <f>IF(Use_Der,IF(ISERROR(INDEX(Data!$D$30:'Data'!$D$5000,IF($A3090&gt;$H$2,15000,$A3090))),"",INDEX(Data!$D$30:'Data'!$D$5000,IF($A3090&gt;$H$2,15000,$A3090))),"")</f>
        <v/>
      </c>
      <c r="D3090" t="str">
        <f>IF(Use_Der,IF(ISERROR(INDEX(Data!$E$30:'Data'!$E$5000,IF($A3090&gt;$H$2,15000,$A3090))),"",INDEX(Data!$E$30:'Data'!$E$5000,IF($A3090&gt;$H$2,15000,$A3090))),"")</f>
        <v/>
      </c>
      <c r="E3090" t="str">
        <f>IF(Use_Der,IF(ISERROR(INDEX(Data!$F$30:'Data'!$F$5000,IF($A3090&gt;$H$2,15000,$A3090))),"",INDEX(Data!$F$30:'Data'!$F$5000,IF($A3090&gt;$H$2,15000,$A3090))),"")</f>
        <v/>
      </c>
      <c r="F3090" t="str">
        <f>IF(Use_Der,IF(ISERROR(INDEX(Data!$G$30:'Data'!$G$5000,IF($A3090&gt;$H$2,15000,$A3090))),"",INDEX(Data!$G$30:'Data'!$G$5000,IF($A3090&gt;$H$2,15000,$A3090))),"")</f>
        <v/>
      </c>
      <c r="G3090" s="96"/>
      <c r="H3090" s="96"/>
      <c r="I3090" s="96"/>
      <c r="J3090">
        <f t="shared" si="25"/>
        <v>3207</v>
      </c>
      <c r="K3090" t="str">
        <f>IFERROR(INDEX(Data!$C$30:'Data'!$C$5007,IF($J3090&gt;$P$2,15000,$J3090)),"")</f>
        <v/>
      </c>
      <c r="L3090" t="str">
        <f>IF(ISERROR(INDEX(Data!$D$30:'Data'!$D$5007,IF($J3090&gt;$P$2,15000,$J3090))),"",INDEX(Data!$D$30:'Data'!$D$5007,IF($J3090&gt;$P$2,15000,$J3090)))</f>
        <v/>
      </c>
      <c r="M3090" t="str">
        <f>IF(ISERROR(INDEX(Data!$H$30:'Data'!$H$5007,IF($J3090&gt;$P$2,15000,$J3090))),"",INDEX(Data!$H$30:'Data'!$H$5007,IF($J3090&gt;$P$2,15000,$J3090)))</f>
        <v/>
      </c>
    </row>
    <row r="3091" spans="1:13">
      <c r="A3091">
        <f t="shared" si="24"/>
        <v>3208</v>
      </c>
      <c r="B3091" t="str">
        <f>IF(Use_Der,IFERROR(INDEX(Data!$C$30:'Data'!$C$5000,IF($A3091&gt;$H$2,15000,$A3091)),""),"")</f>
        <v/>
      </c>
      <c r="C3091" t="str">
        <f>IF(Use_Der,IF(ISERROR(INDEX(Data!$D$30:'Data'!$D$5000,IF($A3091&gt;$H$2,15000,$A3091))),"",INDEX(Data!$D$30:'Data'!$D$5000,IF($A3091&gt;$H$2,15000,$A3091))),"")</f>
        <v/>
      </c>
      <c r="D3091" t="str">
        <f>IF(Use_Der,IF(ISERROR(INDEX(Data!$E$30:'Data'!$E$5000,IF($A3091&gt;$H$2,15000,$A3091))),"",INDEX(Data!$E$30:'Data'!$E$5000,IF($A3091&gt;$H$2,15000,$A3091))),"")</f>
        <v/>
      </c>
      <c r="E3091" t="str">
        <f>IF(Use_Der,IF(ISERROR(INDEX(Data!$F$30:'Data'!$F$5000,IF($A3091&gt;$H$2,15000,$A3091))),"",INDEX(Data!$F$30:'Data'!$F$5000,IF($A3091&gt;$H$2,15000,$A3091))),"")</f>
        <v/>
      </c>
      <c r="F3091" t="str">
        <f>IF(Use_Der,IF(ISERROR(INDEX(Data!$G$30:'Data'!$G$5000,IF($A3091&gt;$H$2,15000,$A3091))),"",INDEX(Data!$G$30:'Data'!$G$5000,IF($A3091&gt;$H$2,15000,$A3091))),"")</f>
        <v/>
      </c>
      <c r="G3091" s="96"/>
      <c r="H3091" s="96"/>
      <c r="I3091" s="96"/>
      <c r="J3091">
        <f t="shared" si="25"/>
        <v>3208</v>
      </c>
      <c r="K3091" t="str">
        <f>IFERROR(INDEX(Data!$C$30:'Data'!$C$5007,IF($J3091&gt;$P$2,15000,$J3091)),"")</f>
        <v/>
      </c>
      <c r="L3091" t="str">
        <f>IF(ISERROR(INDEX(Data!$D$30:'Data'!$D$5007,IF($J3091&gt;$P$2,15000,$J3091))),"",INDEX(Data!$D$30:'Data'!$D$5007,IF($J3091&gt;$P$2,15000,$J3091)))</f>
        <v/>
      </c>
      <c r="M3091" t="str">
        <f>IF(ISERROR(INDEX(Data!$H$30:'Data'!$H$5007,IF($J3091&gt;$P$2,15000,$J3091))),"",INDEX(Data!$H$30:'Data'!$H$5007,IF($J3091&gt;$P$2,15000,$J3091)))</f>
        <v/>
      </c>
    </row>
    <row r="3092" spans="1:13">
      <c r="A3092">
        <f t="shared" si="24"/>
        <v>3209</v>
      </c>
      <c r="B3092" t="str">
        <f>IF(Use_Der,IFERROR(INDEX(Data!$C$30:'Data'!$C$5000,IF($A3092&gt;$H$2,15000,$A3092)),""),"")</f>
        <v/>
      </c>
      <c r="C3092" t="str">
        <f>IF(Use_Der,IF(ISERROR(INDEX(Data!$D$30:'Data'!$D$5000,IF($A3092&gt;$H$2,15000,$A3092))),"",INDEX(Data!$D$30:'Data'!$D$5000,IF($A3092&gt;$H$2,15000,$A3092))),"")</f>
        <v/>
      </c>
      <c r="D3092" t="str">
        <f>IF(Use_Der,IF(ISERROR(INDEX(Data!$E$30:'Data'!$E$5000,IF($A3092&gt;$H$2,15000,$A3092))),"",INDEX(Data!$E$30:'Data'!$E$5000,IF($A3092&gt;$H$2,15000,$A3092))),"")</f>
        <v/>
      </c>
      <c r="E3092" t="str">
        <f>IF(Use_Der,IF(ISERROR(INDEX(Data!$F$30:'Data'!$F$5000,IF($A3092&gt;$H$2,15000,$A3092))),"",INDEX(Data!$F$30:'Data'!$F$5000,IF($A3092&gt;$H$2,15000,$A3092))),"")</f>
        <v/>
      </c>
      <c r="F3092" t="str">
        <f>IF(Use_Der,IF(ISERROR(INDEX(Data!$G$30:'Data'!$G$5000,IF($A3092&gt;$H$2,15000,$A3092))),"",INDEX(Data!$G$30:'Data'!$G$5000,IF($A3092&gt;$H$2,15000,$A3092))),"")</f>
        <v/>
      </c>
      <c r="G3092" s="96"/>
      <c r="H3092" s="96"/>
      <c r="I3092" s="96"/>
      <c r="J3092">
        <f t="shared" si="25"/>
        <v>3209</v>
      </c>
      <c r="K3092" t="str">
        <f>IFERROR(INDEX(Data!$C$30:'Data'!$C$5007,IF($J3092&gt;$P$2,15000,$J3092)),"")</f>
        <v/>
      </c>
      <c r="L3092" t="str">
        <f>IF(ISERROR(INDEX(Data!$D$30:'Data'!$D$5007,IF($J3092&gt;$P$2,15000,$J3092))),"",INDEX(Data!$D$30:'Data'!$D$5007,IF($J3092&gt;$P$2,15000,$J3092)))</f>
        <v/>
      </c>
      <c r="M3092" t="str">
        <f>IF(ISERROR(INDEX(Data!$H$30:'Data'!$H$5007,IF($J3092&gt;$P$2,15000,$J3092))),"",INDEX(Data!$H$30:'Data'!$H$5007,IF($J3092&gt;$P$2,15000,$J3092)))</f>
        <v/>
      </c>
    </row>
    <row r="3093" spans="1:13">
      <c r="A3093">
        <f t="shared" si="24"/>
        <v>3210</v>
      </c>
      <c r="B3093" t="str">
        <f>IF(Use_Der,IFERROR(INDEX(Data!$C$30:'Data'!$C$5000,IF($A3093&gt;$H$2,15000,$A3093)),""),"")</f>
        <v/>
      </c>
      <c r="C3093" t="str">
        <f>IF(Use_Der,IF(ISERROR(INDEX(Data!$D$30:'Data'!$D$5000,IF($A3093&gt;$H$2,15000,$A3093))),"",INDEX(Data!$D$30:'Data'!$D$5000,IF($A3093&gt;$H$2,15000,$A3093))),"")</f>
        <v/>
      </c>
      <c r="D3093" t="str">
        <f>IF(Use_Der,IF(ISERROR(INDEX(Data!$E$30:'Data'!$E$5000,IF($A3093&gt;$H$2,15000,$A3093))),"",INDEX(Data!$E$30:'Data'!$E$5000,IF($A3093&gt;$H$2,15000,$A3093))),"")</f>
        <v/>
      </c>
      <c r="E3093" t="str">
        <f>IF(Use_Der,IF(ISERROR(INDEX(Data!$F$30:'Data'!$F$5000,IF($A3093&gt;$H$2,15000,$A3093))),"",INDEX(Data!$F$30:'Data'!$F$5000,IF($A3093&gt;$H$2,15000,$A3093))),"")</f>
        <v/>
      </c>
      <c r="F3093" t="str">
        <f>IF(Use_Der,IF(ISERROR(INDEX(Data!$G$30:'Data'!$G$5000,IF($A3093&gt;$H$2,15000,$A3093))),"",INDEX(Data!$G$30:'Data'!$G$5000,IF($A3093&gt;$H$2,15000,$A3093))),"")</f>
        <v/>
      </c>
      <c r="G3093" s="96"/>
      <c r="H3093" s="96"/>
      <c r="I3093" s="96"/>
      <c r="J3093">
        <f t="shared" si="25"/>
        <v>3210</v>
      </c>
      <c r="K3093" t="str">
        <f>IFERROR(INDEX(Data!$C$30:'Data'!$C$5007,IF($J3093&gt;$P$2,15000,$J3093)),"")</f>
        <v/>
      </c>
      <c r="L3093" t="str">
        <f>IF(ISERROR(INDEX(Data!$D$30:'Data'!$D$5007,IF($J3093&gt;$P$2,15000,$J3093))),"",INDEX(Data!$D$30:'Data'!$D$5007,IF($J3093&gt;$P$2,15000,$J3093)))</f>
        <v/>
      </c>
      <c r="M3093" t="str">
        <f>IF(ISERROR(INDEX(Data!$H$30:'Data'!$H$5007,IF($J3093&gt;$P$2,15000,$J3093))),"",INDEX(Data!$H$30:'Data'!$H$5007,IF($J3093&gt;$P$2,15000,$J3093)))</f>
        <v/>
      </c>
    </row>
    <row r="3094" spans="1:13">
      <c r="A3094">
        <f t="shared" si="24"/>
        <v>3211</v>
      </c>
      <c r="B3094" t="str">
        <f>IF(Use_Der,IFERROR(INDEX(Data!$C$30:'Data'!$C$5000,IF($A3094&gt;$H$2,15000,$A3094)),""),"")</f>
        <v/>
      </c>
      <c r="C3094" t="str">
        <f>IF(Use_Der,IF(ISERROR(INDEX(Data!$D$30:'Data'!$D$5000,IF($A3094&gt;$H$2,15000,$A3094))),"",INDEX(Data!$D$30:'Data'!$D$5000,IF($A3094&gt;$H$2,15000,$A3094))),"")</f>
        <v/>
      </c>
      <c r="D3094" t="str">
        <f>IF(Use_Der,IF(ISERROR(INDEX(Data!$E$30:'Data'!$E$5000,IF($A3094&gt;$H$2,15000,$A3094))),"",INDEX(Data!$E$30:'Data'!$E$5000,IF($A3094&gt;$H$2,15000,$A3094))),"")</f>
        <v/>
      </c>
      <c r="E3094" t="str">
        <f>IF(Use_Der,IF(ISERROR(INDEX(Data!$F$30:'Data'!$F$5000,IF($A3094&gt;$H$2,15000,$A3094))),"",INDEX(Data!$F$30:'Data'!$F$5000,IF($A3094&gt;$H$2,15000,$A3094))),"")</f>
        <v/>
      </c>
      <c r="F3094" t="str">
        <f>IF(Use_Der,IF(ISERROR(INDEX(Data!$G$30:'Data'!$G$5000,IF($A3094&gt;$H$2,15000,$A3094))),"",INDEX(Data!$G$30:'Data'!$G$5000,IF($A3094&gt;$H$2,15000,$A3094))),"")</f>
        <v/>
      </c>
      <c r="G3094" s="96"/>
      <c r="H3094" s="96"/>
      <c r="I3094" s="96"/>
      <c r="J3094">
        <f t="shared" si="25"/>
        <v>3211</v>
      </c>
      <c r="K3094" t="str">
        <f>IFERROR(INDEX(Data!$C$30:'Data'!$C$5007,IF($J3094&gt;$P$2,15000,$J3094)),"")</f>
        <v/>
      </c>
      <c r="L3094" t="str">
        <f>IF(ISERROR(INDEX(Data!$D$30:'Data'!$D$5007,IF($J3094&gt;$P$2,15000,$J3094))),"",INDEX(Data!$D$30:'Data'!$D$5007,IF($J3094&gt;$P$2,15000,$J3094)))</f>
        <v/>
      </c>
      <c r="M3094" t="str">
        <f>IF(ISERROR(INDEX(Data!$H$30:'Data'!$H$5007,IF($J3094&gt;$P$2,15000,$J3094))),"",INDEX(Data!$H$30:'Data'!$H$5007,IF($J3094&gt;$P$2,15000,$J3094)))</f>
        <v/>
      </c>
    </row>
    <row r="3095" spans="1:13">
      <c r="A3095">
        <f t="shared" si="24"/>
        <v>3212</v>
      </c>
      <c r="B3095" t="str">
        <f>IF(Use_Der,IFERROR(INDEX(Data!$C$30:'Data'!$C$5000,IF($A3095&gt;$H$2,15000,$A3095)),""),"")</f>
        <v/>
      </c>
      <c r="C3095" t="str">
        <f>IF(Use_Der,IF(ISERROR(INDEX(Data!$D$30:'Data'!$D$5000,IF($A3095&gt;$H$2,15000,$A3095))),"",INDEX(Data!$D$30:'Data'!$D$5000,IF($A3095&gt;$H$2,15000,$A3095))),"")</f>
        <v/>
      </c>
      <c r="D3095" t="str">
        <f>IF(Use_Der,IF(ISERROR(INDEX(Data!$E$30:'Data'!$E$5000,IF($A3095&gt;$H$2,15000,$A3095))),"",INDEX(Data!$E$30:'Data'!$E$5000,IF($A3095&gt;$H$2,15000,$A3095))),"")</f>
        <v/>
      </c>
      <c r="E3095" t="str">
        <f>IF(Use_Der,IF(ISERROR(INDEX(Data!$F$30:'Data'!$F$5000,IF($A3095&gt;$H$2,15000,$A3095))),"",INDEX(Data!$F$30:'Data'!$F$5000,IF($A3095&gt;$H$2,15000,$A3095))),"")</f>
        <v/>
      </c>
      <c r="F3095" t="str">
        <f>IF(Use_Der,IF(ISERROR(INDEX(Data!$G$30:'Data'!$G$5000,IF($A3095&gt;$H$2,15000,$A3095))),"",INDEX(Data!$G$30:'Data'!$G$5000,IF($A3095&gt;$H$2,15000,$A3095))),"")</f>
        <v/>
      </c>
      <c r="G3095" s="96"/>
      <c r="H3095" s="96"/>
      <c r="I3095" s="96"/>
      <c r="J3095">
        <f t="shared" si="25"/>
        <v>3212</v>
      </c>
      <c r="K3095" t="str">
        <f>IFERROR(INDEX(Data!$C$30:'Data'!$C$5007,IF($J3095&gt;$P$2,15000,$J3095)),"")</f>
        <v/>
      </c>
      <c r="L3095" t="str">
        <f>IF(ISERROR(INDEX(Data!$D$30:'Data'!$D$5007,IF($J3095&gt;$P$2,15000,$J3095))),"",INDEX(Data!$D$30:'Data'!$D$5007,IF($J3095&gt;$P$2,15000,$J3095)))</f>
        <v/>
      </c>
      <c r="M3095" t="str">
        <f>IF(ISERROR(INDEX(Data!$H$30:'Data'!$H$5007,IF($J3095&gt;$P$2,15000,$J3095))),"",INDEX(Data!$H$30:'Data'!$H$5007,IF($J3095&gt;$P$2,15000,$J3095)))</f>
        <v/>
      </c>
    </row>
    <row r="3096" spans="1:13">
      <c r="A3096">
        <f t="shared" si="24"/>
        <v>3213</v>
      </c>
      <c r="B3096" t="str">
        <f>IF(Use_Der,IFERROR(INDEX(Data!$C$30:'Data'!$C$5000,IF($A3096&gt;$H$2,15000,$A3096)),""),"")</f>
        <v/>
      </c>
      <c r="C3096" t="str">
        <f>IF(Use_Der,IF(ISERROR(INDEX(Data!$D$30:'Data'!$D$5000,IF($A3096&gt;$H$2,15000,$A3096))),"",INDEX(Data!$D$30:'Data'!$D$5000,IF($A3096&gt;$H$2,15000,$A3096))),"")</f>
        <v/>
      </c>
      <c r="D3096" t="str">
        <f>IF(Use_Der,IF(ISERROR(INDEX(Data!$E$30:'Data'!$E$5000,IF($A3096&gt;$H$2,15000,$A3096))),"",INDEX(Data!$E$30:'Data'!$E$5000,IF($A3096&gt;$H$2,15000,$A3096))),"")</f>
        <v/>
      </c>
      <c r="E3096" t="str">
        <f>IF(Use_Der,IF(ISERROR(INDEX(Data!$F$30:'Data'!$F$5000,IF($A3096&gt;$H$2,15000,$A3096))),"",INDEX(Data!$F$30:'Data'!$F$5000,IF($A3096&gt;$H$2,15000,$A3096))),"")</f>
        <v/>
      </c>
      <c r="F3096" t="str">
        <f>IF(Use_Der,IF(ISERROR(INDEX(Data!$G$30:'Data'!$G$5000,IF($A3096&gt;$H$2,15000,$A3096))),"",INDEX(Data!$G$30:'Data'!$G$5000,IF($A3096&gt;$H$2,15000,$A3096))),"")</f>
        <v/>
      </c>
      <c r="G3096" s="96"/>
      <c r="H3096" s="96"/>
      <c r="I3096" s="96"/>
      <c r="J3096">
        <f t="shared" si="25"/>
        <v>3213</v>
      </c>
      <c r="K3096" t="str">
        <f>IFERROR(INDEX(Data!$C$30:'Data'!$C$5007,IF($J3096&gt;$P$2,15000,$J3096)),"")</f>
        <v/>
      </c>
      <c r="L3096" t="str">
        <f>IF(ISERROR(INDEX(Data!$D$30:'Data'!$D$5007,IF($J3096&gt;$P$2,15000,$J3096))),"",INDEX(Data!$D$30:'Data'!$D$5007,IF($J3096&gt;$P$2,15000,$J3096)))</f>
        <v/>
      </c>
      <c r="M3096" t="str">
        <f>IF(ISERROR(INDEX(Data!$H$30:'Data'!$H$5007,IF($J3096&gt;$P$2,15000,$J3096))),"",INDEX(Data!$H$30:'Data'!$H$5007,IF($J3096&gt;$P$2,15000,$J3096)))</f>
        <v/>
      </c>
    </row>
    <row r="3097" spans="1:13">
      <c r="A3097">
        <f t="shared" si="24"/>
        <v>3214</v>
      </c>
      <c r="B3097" t="str">
        <f>IF(Use_Der,IFERROR(INDEX(Data!$C$30:'Data'!$C$5000,IF($A3097&gt;$H$2,15000,$A3097)),""),"")</f>
        <v/>
      </c>
      <c r="C3097" t="str">
        <f>IF(Use_Der,IF(ISERROR(INDEX(Data!$D$30:'Data'!$D$5000,IF($A3097&gt;$H$2,15000,$A3097))),"",INDEX(Data!$D$30:'Data'!$D$5000,IF($A3097&gt;$H$2,15000,$A3097))),"")</f>
        <v/>
      </c>
      <c r="D3097" t="str">
        <f>IF(Use_Der,IF(ISERROR(INDEX(Data!$E$30:'Data'!$E$5000,IF($A3097&gt;$H$2,15000,$A3097))),"",INDEX(Data!$E$30:'Data'!$E$5000,IF($A3097&gt;$H$2,15000,$A3097))),"")</f>
        <v/>
      </c>
      <c r="E3097" t="str">
        <f>IF(Use_Der,IF(ISERROR(INDEX(Data!$F$30:'Data'!$F$5000,IF($A3097&gt;$H$2,15000,$A3097))),"",INDEX(Data!$F$30:'Data'!$F$5000,IF($A3097&gt;$H$2,15000,$A3097))),"")</f>
        <v/>
      </c>
      <c r="F3097" t="str">
        <f>IF(Use_Der,IF(ISERROR(INDEX(Data!$G$30:'Data'!$G$5000,IF($A3097&gt;$H$2,15000,$A3097))),"",INDEX(Data!$G$30:'Data'!$G$5000,IF($A3097&gt;$H$2,15000,$A3097))),"")</f>
        <v/>
      </c>
      <c r="G3097" s="96"/>
      <c r="H3097" s="96"/>
      <c r="I3097" s="96"/>
      <c r="J3097">
        <f t="shared" si="25"/>
        <v>3214</v>
      </c>
      <c r="K3097" t="str">
        <f>IFERROR(INDEX(Data!$C$30:'Data'!$C$5007,IF($J3097&gt;$P$2,15000,$J3097)),"")</f>
        <v/>
      </c>
      <c r="L3097" t="str">
        <f>IF(ISERROR(INDEX(Data!$D$30:'Data'!$D$5007,IF($J3097&gt;$P$2,15000,$J3097))),"",INDEX(Data!$D$30:'Data'!$D$5007,IF($J3097&gt;$P$2,15000,$J3097)))</f>
        <v/>
      </c>
      <c r="M3097" t="str">
        <f>IF(ISERROR(INDEX(Data!$H$30:'Data'!$H$5007,IF($J3097&gt;$P$2,15000,$J3097))),"",INDEX(Data!$H$30:'Data'!$H$5007,IF($J3097&gt;$P$2,15000,$J3097)))</f>
        <v/>
      </c>
    </row>
    <row r="3098" spans="1:13">
      <c r="A3098">
        <f t="shared" si="24"/>
        <v>3215</v>
      </c>
      <c r="B3098" t="str">
        <f>IF(Use_Der,IFERROR(INDEX(Data!$C$30:'Data'!$C$5000,IF($A3098&gt;$H$2,15000,$A3098)),""),"")</f>
        <v/>
      </c>
      <c r="C3098" t="str">
        <f>IF(Use_Der,IF(ISERROR(INDEX(Data!$D$30:'Data'!$D$5000,IF($A3098&gt;$H$2,15000,$A3098))),"",INDEX(Data!$D$30:'Data'!$D$5000,IF($A3098&gt;$H$2,15000,$A3098))),"")</f>
        <v/>
      </c>
      <c r="D3098" t="str">
        <f>IF(Use_Der,IF(ISERROR(INDEX(Data!$E$30:'Data'!$E$5000,IF($A3098&gt;$H$2,15000,$A3098))),"",INDEX(Data!$E$30:'Data'!$E$5000,IF($A3098&gt;$H$2,15000,$A3098))),"")</f>
        <v/>
      </c>
      <c r="E3098" t="str">
        <f>IF(Use_Der,IF(ISERROR(INDEX(Data!$F$30:'Data'!$F$5000,IF($A3098&gt;$H$2,15000,$A3098))),"",INDEX(Data!$F$30:'Data'!$F$5000,IF($A3098&gt;$H$2,15000,$A3098))),"")</f>
        <v/>
      </c>
      <c r="F3098" t="str">
        <f>IF(Use_Der,IF(ISERROR(INDEX(Data!$G$30:'Data'!$G$5000,IF($A3098&gt;$H$2,15000,$A3098))),"",INDEX(Data!$G$30:'Data'!$G$5000,IF($A3098&gt;$H$2,15000,$A3098))),"")</f>
        <v/>
      </c>
      <c r="G3098" s="96"/>
      <c r="H3098" s="96"/>
      <c r="I3098" s="96"/>
      <c r="J3098">
        <f t="shared" si="25"/>
        <v>3215</v>
      </c>
      <c r="K3098" t="str">
        <f>IFERROR(INDEX(Data!$C$30:'Data'!$C$5007,IF($J3098&gt;$P$2,15000,$J3098)),"")</f>
        <v/>
      </c>
      <c r="L3098" t="str">
        <f>IF(ISERROR(INDEX(Data!$D$30:'Data'!$D$5007,IF($J3098&gt;$P$2,15000,$J3098))),"",INDEX(Data!$D$30:'Data'!$D$5007,IF($J3098&gt;$P$2,15000,$J3098)))</f>
        <v/>
      </c>
      <c r="M3098" t="str">
        <f>IF(ISERROR(INDEX(Data!$H$30:'Data'!$H$5007,IF($J3098&gt;$P$2,15000,$J3098))),"",INDEX(Data!$H$30:'Data'!$H$5007,IF($J3098&gt;$P$2,15000,$J3098)))</f>
        <v/>
      </c>
    </row>
    <row r="3099" spans="1:13">
      <c r="A3099">
        <f t="shared" si="24"/>
        <v>3216</v>
      </c>
      <c r="B3099" t="str">
        <f>IF(Use_Der,IFERROR(INDEX(Data!$C$30:'Data'!$C$5000,IF($A3099&gt;$H$2,15000,$A3099)),""),"")</f>
        <v/>
      </c>
      <c r="C3099" t="str">
        <f>IF(Use_Der,IF(ISERROR(INDEX(Data!$D$30:'Data'!$D$5000,IF($A3099&gt;$H$2,15000,$A3099))),"",INDEX(Data!$D$30:'Data'!$D$5000,IF($A3099&gt;$H$2,15000,$A3099))),"")</f>
        <v/>
      </c>
      <c r="D3099" t="str">
        <f>IF(Use_Der,IF(ISERROR(INDEX(Data!$E$30:'Data'!$E$5000,IF($A3099&gt;$H$2,15000,$A3099))),"",INDEX(Data!$E$30:'Data'!$E$5000,IF($A3099&gt;$H$2,15000,$A3099))),"")</f>
        <v/>
      </c>
      <c r="E3099" t="str">
        <f>IF(Use_Der,IF(ISERROR(INDEX(Data!$F$30:'Data'!$F$5000,IF($A3099&gt;$H$2,15000,$A3099))),"",INDEX(Data!$F$30:'Data'!$F$5000,IF($A3099&gt;$H$2,15000,$A3099))),"")</f>
        <v/>
      </c>
      <c r="F3099" t="str">
        <f>IF(Use_Der,IF(ISERROR(INDEX(Data!$G$30:'Data'!$G$5000,IF($A3099&gt;$H$2,15000,$A3099))),"",INDEX(Data!$G$30:'Data'!$G$5000,IF($A3099&gt;$H$2,15000,$A3099))),"")</f>
        <v/>
      </c>
      <c r="G3099" s="96"/>
      <c r="H3099" s="96"/>
      <c r="I3099" s="96"/>
      <c r="J3099">
        <f t="shared" si="25"/>
        <v>3216</v>
      </c>
      <c r="K3099" t="str">
        <f>IFERROR(INDEX(Data!$C$30:'Data'!$C$5007,IF($J3099&gt;$P$2,15000,$J3099)),"")</f>
        <v/>
      </c>
      <c r="L3099" t="str">
        <f>IF(ISERROR(INDEX(Data!$D$30:'Data'!$D$5007,IF($J3099&gt;$P$2,15000,$J3099))),"",INDEX(Data!$D$30:'Data'!$D$5007,IF($J3099&gt;$P$2,15000,$J3099)))</f>
        <v/>
      </c>
      <c r="M3099" t="str">
        <f>IF(ISERROR(INDEX(Data!$H$30:'Data'!$H$5007,IF($J3099&gt;$P$2,15000,$J3099))),"",INDEX(Data!$H$30:'Data'!$H$5007,IF($J3099&gt;$P$2,15000,$J3099)))</f>
        <v/>
      </c>
    </row>
    <row r="3100" spans="1:13">
      <c r="A3100">
        <f t="shared" si="24"/>
        <v>3217</v>
      </c>
      <c r="B3100" t="str">
        <f>IF(Use_Der,IFERROR(INDEX(Data!$C$30:'Data'!$C$5000,IF($A3100&gt;$H$2,15000,$A3100)),""),"")</f>
        <v/>
      </c>
      <c r="C3100" t="str">
        <f>IF(Use_Der,IF(ISERROR(INDEX(Data!$D$30:'Data'!$D$5000,IF($A3100&gt;$H$2,15000,$A3100))),"",INDEX(Data!$D$30:'Data'!$D$5000,IF($A3100&gt;$H$2,15000,$A3100))),"")</f>
        <v/>
      </c>
      <c r="D3100" t="str">
        <f>IF(Use_Der,IF(ISERROR(INDEX(Data!$E$30:'Data'!$E$5000,IF($A3100&gt;$H$2,15000,$A3100))),"",INDEX(Data!$E$30:'Data'!$E$5000,IF($A3100&gt;$H$2,15000,$A3100))),"")</f>
        <v/>
      </c>
      <c r="E3100" t="str">
        <f>IF(Use_Der,IF(ISERROR(INDEX(Data!$F$30:'Data'!$F$5000,IF($A3100&gt;$H$2,15000,$A3100))),"",INDEX(Data!$F$30:'Data'!$F$5000,IF($A3100&gt;$H$2,15000,$A3100))),"")</f>
        <v/>
      </c>
      <c r="F3100" t="str">
        <f>IF(Use_Der,IF(ISERROR(INDEX(Data!$G$30:'Data'!$G$5000,IF($A3100&gt;$H$2,15000,$A3100))),"",INDEX(Data!$G$30:'Data'!$G$5000,IF($A3100&gt;$H$2,15000,$A3100))),"")</f>
        <v/>
      </c>
      <c r="G3100" s="96"/>
      <c r="H3100" s="96"/>
      <c r="I3100" s="96"/>
      <c r="J3100">
        <f t="shared" si="25"/>
        <v>3217</v>
      </c>
      <c r="K3100" t="str">
        <f>IFERROR(INDEX(Data!$C$30:'Data'!$C$5007,IF($J3100&gt;$P$2,15000,$J3100)),"")</f>
        <v/>
      </c>
      <c r="L3100" t="str">
        <f>IF(ISERROR(INDEX(Data!$D$30:'Data'!$D$5007,IF($J3100&gt;$P$2,15000,$J3100))),"",INDEX(Data!$D$30:'Data'!$D$5007,IF($J3100&gt;$P$2,15000,$J3100)))</f>
        <v/>
      </c>
      <c r="M3100" t="str">
        <f>IF(ISERROR(INDEX(Data!$H$30:'Data'!$H$5007,IF($J3100&gt;$P$2,15000,$J3100))),"",INDEX(Data!$H$30:'Data'!$H$5007,IF($J3100&gt;$P$2,15000,$J3100)))</f>
        <v/>
      </c>
    </row>
    <row r="3101" spans="1:13">
      <c r="A3101">
        <f t="shared" si="24"/>
        <v>3218</v>
      </c>
      <c r="B3101" t="str">
        <f>IF(Use_Der,IFERROR(INDEX(Data!$C$30:'Data'!$C$5000,IF($A3101&gt;$H$2,15000,$A3101)),""),"")</f>
        <v/>
      </c>
      <c r="C3101" t="str">
        <f>IF(Use_Der,IF(ISERROR(INDEX(Data!$D$30:'Data'!$D$5000,IF($A3101&gt;$H$2,15000,$A3101))),"",INDEX(Data!$D$30:'Data'!$D$5000,IF($A3101&gt;$H$2,15000,$A3101))),"")</f>
        <v/>
      </c>
      <c r="D3101" t="str">
        <f>IF(Use_Der,IF(ISERROR(INDEX(Data!$E$30:'Data'!$E$5000,IF($A3101&gt;$H$2,15000,$A3101))),"",INDEX(Data!$E$30:'Data'!$E$5000,IF($A3101&gt;$H$2,15000,$A3101))),"")</f>
        <v/>
      </c>
      <c r="E3101" t="str">
        <f>IF(Use_Der,IF(ISERROR(INDEX(Data!$F$30:'Data'!$F$5000,IF($A3101&gt;$H$2,15000,$A3101))),"",INDEX(Data!$F$30:'Data'!$F$5000,IF($A3101&gt;$H$2,15000,$A3101))),"")</f>
        <v/>
      </c>
      <c r="F3101" t="str">
        <f>IF(Use_Der,IF(ISERROR(INDEX(Data!$G$30:'Data'!$G$5000,IF($A3101&gt;$H$2,15000,$A3101))),"",INDEX(Data!$G$30:'Data'!$G$5000,IF($A3101&gt;$H$2,15000,$A3101))),"")</f>
        <v/>
      </c>
      <c r="G3101" s="96"/>
      <c r="H3101" s="96"/>
      <c r="I3101" s="96"/>
      <c r="J3101">
        <f t="shared" si="25"/>
        <v>3218</v>
      </c>
      <c r="K3101" t="str">
        <f>IFERROR(INDEX(Data!$C$30:'Data'!$C$5007,IF($J3101&gt;$P$2,15000,$J3101)),"")</f>
        <v/>
      </c>
      <c r="L3101" t="str">
        <f>IF(ISERROR(INDEX(Data!$D$30:'Data'!$D$5007,IF($J3101&gt;$P$2,15000,$J3101))),"",INDEX(Data!$D$30:'Data'!$D$5007,IF($J3101&gt;$P$2,15000,$J3101)))</f>
        <v/>
      </c>
      <c r="M3101" t="str">
        <f>IF(ISERROR(INDEX(Data!$H$30:'Data'!$H$5007,IF($J3101&gt;$P$2,15000,$J3101))),"",INDEX(Data!$H$30:'Data'!$H$5007,IF($J3101&gt;$P$2,15000,$J3101)))</f>
        <v/>
      </c>
    </row>
    <row r="3102" spans="1:13">
      <c r="A3102">
        <f t="shared" si="24"/>
        <v>3219</v>
      </c>
      <c r="B3102" t="str">
        <f>IF(Use_Der,IFERROR(INDEX(Data!$C$30:'Data'!$C$5000,IF($A3102&gt;$H$2,15000,$A3102)),""),"")</f>
        <v/>
      </c>
      <c r="C3102" t="str">
        <f>IF(Use_Der,IF(ISERROR(INDEX(Data!$D$30:'Data'!$D$5000,IF($A3102&gt;$H$2,15000,$A3102))),"",INDEX(Data!$D$30:'Data'!$D$5000,IF($A3102&gt;$H$2,15000,$A3102))),"")</f>
        <v/>
      </c>
      <c r="D3102" t="str">
        <f>IF(Use_Der,IF(ISERROR(INDEX(Data!$E$30:'Data'!$E$5000,IF($A3102&gt;$H$2,15000,$A3102))),"",INDEX(Data!$E$30:'Data'!$E$5000,IF($A3102&gt;$H$2,15000,$A3102))),"")</f>
        <v/>
      </c>
      <c r="E3102" t="str">
        <f>IF(Use_Der,IF(ISERROR(INDEX(Data!$F$30:'Data'!$F$5000,IF($A3102&gt;$H$2,15000,$A3102))),"",INDEX(Data!$F$30:'Data'!$F$5000,IF($A3102&gt;$H$2,15000,$A3102))),"")</f>
        <v/>
      </c>
      <c r="F3102" t="str">
        <f>IF(Use_Der,IF(ISERROR(INDEX(Data!$G$30:'Data'!$G$5000,IF($A3102&gt;$H$2,15000,$A3102))),"",INDEX(Data!$G$30:'Data'!$G$5000,IF($A3102&gt;$H$2,15000,$A3102))),"")</f>
        <v/>
      </c>
      <c r="G3102" s="96"/>
      <c r="H3102" s="96"/>
      <c r="I3102" s="96"/>
      <c r="J3102">
        <f t="shared" si="25"/>
        <v>3219</v>
      </c>
      <c r="K3102" t="str">
        <f>IFERROR(INDEX(Data!$C$30:'Data'!$C$5007,IF($J3102&gt;$P$2,15000,$J3102)),"")</f>
        <v/>
      </c>
      <c r="L3102" t="str">
        <f>IF(ISERROR(INDEX(Data!$D$30:'Data'!$D$5007,IF($J3102&gt;$P$2,15000,$J3102))),"",INDEX(Data!$D$30:'Data'!$D$5007,IF($J3102&gt;$P$2,15000,$J3102)))</f>
        <v/>
      </c>
      <c r="M3102" t="str">
        <f>IF(ISERROR(INDEX(Data!$H$30:'Data'!$H$5007,IF($J3102&gt;$P$2,15000,$J3102))),"",INDEX(Data!$H$30:'Data'!$H$5007,IF($J3102&gt;$P$2,15000,$J3102)))</f>
        <v/>
      </c>
    </row>
    <row r="3103" spans="1:13">
      <c r="A3103">
        <f t="shared" si="24"/>
        <v>3220</v>
      </c>
      <c r="B3103" t="str">
        <f>IF(Use_Der,IFERROR(INDEX(Data!$C$30:'Data'!$C$5000,IF($A3103&gt;$H$2,15000,$A3103)),""),"")</f>
        <v/>
      </c>
      <c r="C3103" t="str">
        <f>IF(Use_Der,IF(ISERROR(INDEX(Data!$D$30:'Data'!$D$5000,IF($A3103&gt;$H$2,15000,$A3103))),"",INDEX(Data!$D$30:'Data'!$D$5000,IF($A3103&gt;$H$2,15000,$A3103))),"")</f>
        <v/>
      </c>
      <c r="D3103" t="str">
        <f>IF(Use_Der,IF(ISERROR(INDEX(Data!$E$30:'Data'!$E$5000,IF($A3103&gt;$H$2,15000,$A3103))),"",INDEX(Data!$E$30:'Data'!$E$5000,IF($A3103&gt;$H$2,15000,$A3103))),"")</f>
        <v/>
      </c>
      <c r="E3103" t="str">
        <f>IF(Use_Der,IF(ISERROR(INDEX(Data!$F$30:'Data'!$F$5000,IF($A3103&gt;$H$2,15000,$A3103))),"",INDEX(Data!$F$30:'Data'!$F$5000,IF($A3103&gt;$H$2,15000,$A3103))),"")</f>
        <v/>
      </c>
      <c r="F3103" t="str">
        <f>IF(Use_Der,IF(ISERROR(INDEX(Data!$G$30:'Data'!$G$5000,IF($A3103&gt;$H$2,15000,$A3103))),"",INDEX(Data!$G$30:'Data'!$G$5000,IF($A3103&gt;$H$2,15000,$A3103))),"")</f>
        <v/>
      </c>
      <c r="G3103" s="96"/>
      <c r="H3103" s="96"/>
      <c r="I3103" s="96"/>
      <c r="J3103">
        <f t="shared" si="25"/>
        <v>3220</v>
      </c>
      <c r="K3103" t="str">
        <f>IFERROR(INDEX(Data!$C$30:'Data'!$C$5007,IF($J3103&gt;$P$2,15000,$J3103)),"")</f>
        <v/>
      </c>
      <c r="L3103" t="str">
        <f>IF(ISERROR(INDEX(Data!$D$30:'Data'!$D$5007,IF($J3103&gt;$P$2,15000,$J3103))),"",INDEX(Data!$D$30:'Data'!$D$5007,IF($J3103&gt;$P$2,15000,$J3103)))</f>
        <v/>
      </c>
      <c r="M3103" t="str">
        <f>IF(ISERROR(INDEX(Data!$H$30:'Data'!$H$5007,IF($J3103&gt;$P$2,15000,$J3103))),"",INDEX(Data!$H$30:'Data'!$H$5007,IF($J3103&gt;$P$2,15000,$J3103)))</f>
        <v/>
      </c>
    </row>
    <row r="3104" spans="1:13">
      <c r="A3104">
        <f t="shared" si="24"/>
        <v>3221</v>
      </c>
      <c r="B3104" t="str">
        <f>IF(Use_Der,IFERROR(INDEX(Data!$C$30:'Data'!$C$5000,IF($A3104&gt;$H$2,15000,$A3104)),""),"")</f>
        <v/>
      </c>
      <c r="C3104" t="str">
        <f>IF(Use_Der,IF(ISERROR(INDEX(Data!$D$30:'Data'!$D$5000,IF($A3104&gt;$H$2,15000,$A3104))),"",INDEX(Data!$D$30:'Data'!$D$5000,IF($A3104&gt;$H$2,15000,$A3104))),"")</f>
        <v/>
      </c>
      <c r="D3104" t="str">
        <f>IF(Use_Der,IF(ISERROR(INDEX(Data!$E$30:'Data'!$E$5000,IF($A3104&gt;$H$2,15000,$A3104))),"",INDEX(Data!$E$30:'Data'!$E$5000,IF($A3104&gt;$H$2,15000,$A3104))),"")</f>
        <v/>
      </c>
      <c r="E3104" t="str">
        <f>IF(Use_Der,IF(ISERROR(INDEX(Data!$F$30:'Data'!$F$5000,IF($A3104&gt;$H$2,15000,$A3104))),"",INDEX(Data!$F$30:'Data'!$F$5000,IF($A3104&gt;$H$2,15000,$A3104))),"")</f>
        <v/>
      </c>
      <c r="F3104" t="str">
        <f>IF(Use_Der,IF(ISERROR(INDEX(Data!$G$30:'Data'!$G$5000,IF($A3104&gt;$H$2,15000,$A3104))),"",INDEX(Data!$G$30:'Data'!$G$5000,IF($A3104&gt;$H$2,15000,$A3104))),"")</f>
        <v/>
      </c>
      <c r="G3104" s="96"/>
      <c r="H3104" s="96"/>
      <c r="I3104" s="96"/>
      <c r="J3104">
        <f t="shared" si="25"/>
        <v>3221</v>
      </c>
      <c r="K3104" t="str">
        <f>IFERROR(INDEX(Data!$C$30:'Data'!$C$5007,IF($J3104&gt;$P$2,15000,$J3104)),"")</f>
        <v/>
      </c>
      <c r="L3104" t="str">
        <f>IF(ISERROR(INDEX(Data!$D$30:'Data'!$D$5007,IF($J3104&gt;$P$2,15000,$J3104))),"",INDEX(Data!$D$30:'Data'!$D$5007,IF($J3104&gt;$P$2,15000,$J3104)))</f>
        <v/>
      </c>
      <c r="M3104" t="str">
        <f>IF(ISERROR(INDEX(Data!$H$30:'Data'!$H$5007,IF($J3104&gt;$P$2,15000,$J3104))),"",INDEX(Data!$H$30:'Data'!$H$5007,IF($J3104&gt;$P$2,15000,$J3104)))</f>
        <v/>
      </c>
    </row>
    <row r="3105" spans="1:13">
      <c r="A3105">
        <f t="shared" si="24"/>
        <v>3222</v>
      </c>
      <c r="B3105" t="str">
        <f>IF(Use_Der,IFERROR(INDEX(Data!$C$30:'Data'!$C$5000,IF($A3105&gt;$H$2,15000,$A3105)),""),"")</f>
        <v/>
      </c>
      <c r="C3105" t="str">
        <f>IF(Use_Der,IF(ISERROR(INDEX(Data!$D$30:'Data'!$D$5000,IF($A3105&gt;$H$2,15000,$A3105))),"",INDEX(Data!$D$30:'Data'!$D$5000,IF($A3105&gt;$H$2,15000,$A3105))),"")</f>
        <v/>
      </c>
      <c r="D3105" t="str">
        <f>IF(Use_Der,IF(ISERROR(INDEX(Data!$E$30:'Data'!$E$5000,IF($A3105&gt;$H$2,15000,$A3105))),"",INDEX(Data!$E$30:'Data'!$E$5000,IF($A3105&gt;$H$2,15000,$A3105))),"")</f>
        <v/>
      </c>
      <c r="E3105" t="str">
        <f>IF(Use_Der,IF(ISERROR(INDEX(Data!$F$30:'Data'!$F$5000,IF($A3105&gt;$H$2,15000,$A3105))),"",INDEX(Data!$F$30:'Data'!$F$5000,IF($A3105&gt;$H$2,15000,$A3105))),"")</f>
        <v/>
      </c>
      <c r="F3105" t="str">
        <f>IF(Use_Der,IF(ISERROR(INDEX(Data!$G$30:'Data'!$G$5000,IF($A3105&gt;$H$2,15000,$A3105))),"",INDEX(Data!$G$30:'Data'!$G$5000,IF($A3105&gt;$H$2,15000,$A3105))),"")</f>
        <v/>
      </c>
      <c r="G3105" s="96"/>
      <c r="H3105" s="96"/>
      <c r="I3105" s="96"/>
      <c r="J3105">
        <f t="shared" si="25"/>
        <v>3222</v>
      </c>
      <c r="K3105" t="str">
        <f>IFERROR(INDEX(Data!$C$30:'Data'!$C$5007,IF($J3105&gt;$P$2,15000,$J3105)),"")</f>
        <v/>
      </c>
      <c r="L3105" t="str">
        <f>IF(ISERROR(INDEX(Data!$D$30:'Data'!$D$5007,IF($J3105&gt;$P$2,15000,$J3105))),"",INDEX(Data!$D$30:'Data'!$D$5007,IF($J3105&gt;$P$2,15000,$J3105)))</f>
        <v/>
      </c>
      <c r="M3105" t="str">
        <f>IF(ISERROR(INDEX(Data!$H$30:'Data'!$H$5007,IF($J3105&gt;$P$2,15000,$J3105))),"",INDEX(Data!$H$30:'Data'!$H$5007,IF($J3105&gt;$P$2,15000,$J3105)))</f>
        <v/>
      </c>
    </row>
    <row r="3106" spans="1:13">
      <c r="A3106">
        <f t="shared" si="24"/>
        <v>3223</v>
      </c>
      <c r="B3106" t="str">
        <f>IF(Use_Der,IFERROR(INDEX(Data!$C$30:'Data'!$C$5000,IF($A3106&gt;$H$2,15000,$A3106)),""),"")</f>
        <v/>
      </c>
      <c r="C3106" t="str">
        <f>IF(Use_Der,IF(ISERROR(INDEX(Data!$D$30:'Data'!$D$5000,IF($A3106&gt;$H$2,15000,$A3106))),"",INDEX(Data!$D$30:'Data'!$D$5000,IF($A3106&gt;$H$2,15000,$A3106))),"")</f>
        <v/>
      </c>
      <c r="D3106" t="str">
        <f>IF(Use_Der,IF(ISERROR(INDEX(Data!$E$30:'Data'!$E$5000,IF($A3106&gt;$H$2,15000,$A3106))),"",INDEX(Data!$E$30:'Data'!$E$5000,IF($A3106&gt;$H$2,15000,$A3106))),"")</f>
        <v/>
      </c>
      <c r="E3106" t="str">
        <f>IF(Use_Der,IF(ISERROR(INDEX(Data!$F$30:'Data'!$F$5000,IF($A3106&gt;$H$2,15000,$A3106))),"",INDEX(Data!$F$30:'Data'!$F$5000,IF($A3106&gt;$H$2,15000,$A3106))),"")</f>
        <v/>
      </c>
      <c r="F3106" t="str">
        <f>IF(Use_Der,IF(ISERROR(INDEX(Data!$G$30:'Data'!$G$5000,IF($A3106&gt;$H$2,15000,$A3106))),"",INDEX(Data!$G$30:'Data'!$G$5000,IF($A3106&gt;$H$2,15000,$A3106))),"")</f>
        <v/>
      </c>
      <c r="G3106" s="96"/>
      <c r="H3106" s="96"/>
      <c r="I3106" s="96"/>
      <c r="J3106">
        <f t="shared" si="25"/>
        <v>3223</v>
      </c>
      <c r="K3106" t="str">
        <f>IFERROR(INDEX(Data!$C$30:'Data'!$C$5007,IF($J3106&gt;$P$2,15000,$J3106)),"")</f>
        <v/>
      </c>
      <c r="L3106" t="str">
        <f>IF(ISERROR(INDEX(Data!$D$30:'Data'!$D$5007,IF($J3106&gt;$P$2,15000,$J3106))),"",INDEX(Data!$D$30:'Data'!$D$5007,IF($J3106&gt;$P$2,15000,$J3106)))</f>
        <v/>
      </c>
      <c r="M3106" t="str">
        <f>IF(ISERROR(INDEX(Data!$H$30:'Data'!$H$5007,IF($J3106&gt;$P$2,15000,$J3106))),"",INDEX(Data!$H$30:'Data'!$H$5007,IF($J3106&gt;$P$2,15000,$J3106)))</f>
        <v/>
      </c>
    </row>
    <row r="3107" spans="1:13">
      <c r="A3107">
        <f t="shared" si="24"/>
        <v>3224</v>
      </c>
      <c r="B3107" t="str">
        <f>IF(Use_Der,IFERROR(INDEX(Data!$C$30:'Data'!$C$5000,IF($A3107&gt;$H$2,15000,$A3107)),""),"")</f>
        <v/>
      </c>
      <c r="C3107" t="str">
        <f>IF(Use_Der,IF(ISERROR(INDEX(Data!$D$30:'Data'!$D$5000,IF($A3107&gt;$H$2,15000,$A3107))),"",INDEX(Data!$D$30:'Data'!$D$5000,IF($A3107&gt;$H$2,15000,$A3107))),"")</f>
        <v/>
      </c>
      <c r="D3107" t="str">
        <f>IF(Use_Der,IF(ISERROR(INDEX(Data!$E$30:'Data'!$E$5000,IF($A3107&gt;$H$2,15000,$A3107))),"",INDEX(Data!$E$30:'Data'!$E$5000,IF($A3107&gt;$H$2,15000,$A3107))),"")</f>
        <v/>
      </c>
      <c r="E3107" t="str">
        <f>IF(Use_Der,IF(ISERROR(INDEX(Data!$F$30:'Data'!$F$5000,IF($A3107&gt;$H$2,15000,$A3107))),"",INDEX(Data!$F$30:'Data'!$F$5000,IF($A3107&gt;$H$2,15000,$A3107))),"")</f>
        <v/>
      </c>
      <c r="F3107" t="str">
        <f>IF(Use_Der,IF(ISERROR(INDEX(Data!$G$30:'Data'!$G$5000,IF($A3107&gt;$H$2,15000,$A3107))),"",INDEX(Data!$G$30:'Data'!$G$5000,IF($A3107&gt;$H$2,15000,$A3107))),"")</f>
        <v/>
      </c>
      <c r="G3107" s="96"/>
      <c r="H3107" s="96"/>
      <c r="I3107" s="96"/>
      <c r="J3107">
        <f t="shared" si="25"/>
        <v>3224</v>
      </c>
      <c r="K3107" t="str">
        <f>IFERROR(INDEX(Data!$C$30:'Data'!$C$5007,IF($J3107&gt;$P$2,15000,$J3107)),"")</f>
        <v/>
      </c>
      <c r="L3107" t="str">
        <f>IF(ISERROR(INDEX(Data!$D$30:'Data'!$D$5007,IF($J3107&gt;$P$2,15000,$J3107))),"",INDEX(Data!$D$30:'Data'!$D$5007,IF($J3107&gt;$P$2,15000,$J3107)))</f>
        <v/>
      </c>
      <c r="M3107" t="str">
        <f>IF(ISERROR(INDEX(Data!$H$30:'Data'!$H$5007,IF($J3107&gt;$P$2,15000,$J3107))),"",INDEX(Data!$H$30:'Data'!$H$5007,IF($J3107&gt;$P$2,15000,$J3107)))</f>
        <v/>
      </c>
    </row>
    <row r="3108" spans="1:13">
      <c r="A3108">
        <f t="shared" si="24"/>
        <v>3225</v>
      </c>
      <c r="B3108" t="str">
        <f>IF(Use_Der,IFERROR(INDEX(Data!$C$30:'Data'!$C$5000,IF($A3108&gt;$H$2,15000,$A3108)),""),"")</f>
        <v/>
      </c>
      <c r="C3108" t="str">
        <f>IF(Use_Der,IF(ISERROR(INDEX(Data!$D$30:'Data'!$D$5000,IF($A3108&gt;$H$2,15000,$A3108))),"",INDEX(Data!$D$30:'Data'!$D$5000,IF($A3108&gt;$H$2,15000,$A3108))),"")</f>
        <v/>
      </c>
      <c r="D3108" t="str">
        <f>IF(Use_Der,IF(ISERROR(INDEX(Data!$E$30:'Data'!$E$5000,IF($A3108&gt;$H$2,15000,$A3108))),"",INDEX(Data!$E$30:'Data'!$E$5000,IF($A3108&gt;$H$2,15000,$A3108))),"")</f>
        <v/>
      </c>
      <c r="E3108" t="str">
        <f>IF(Use_Der,IF(ISERROR(INDEX(Data!$F$30:'Data'!$F$5000,IF($A3108&gt;$H$2,15000,$A3108))),"",INDEX(Data!$F$30:'Data'!$F$5000,IF($A3108&gt;$H$2,15000,$A3108))),"")</f>
        <v/>
      </c>
      <c r="F3108" t="str">
        <f>IF(Use_Der,IF(ISERROR(INDEX(Data!$G$30:'Data'!$G$5000,IF($A3108&gt;$H$2,15000,$A3108))),"",INDEX(Data!$G$30:'Data'!$G$5000,IF($A3108&gt;$H$2,15000,$A3108))),"")</f>
        <v/>
      </c>
      <c r="G3108" s="96"/>
      <c r="H3108" s="96"/>
      <c r="I3108" s="96"/>
      <c r="J3108">
        <f t="shared" si="25"/>
        <v>3225</v>
      </c>
      <c r="K3108" t="str">
        <f>IFERROR(INDEX(Data!$C$30:'Data'!$C$5007,IF($J3108&gt;$P$2,15000,$J3108)),"")</f>
        <v/>
      </c>
      <c r="L3108" t="str">
        <f>IF(ISERROR(INDEX(Data!$D$30:'Data'!$D$5007,IF($J3108&gt;$P$2,15000,$J3108))),"",INDEX(Data!$D$30:'Data'!$D$5007,IF($J3108&gt;$P$2,15000,$J3108)))</f>
        <v/>
      </c>
      <c r="M3108" t="str">
        <f>IF(ISERROR(INDEX(Data!$H$30:'Data'!$H$5007,IF($J3108&gt;$P$2,15000,$J3108))),"",INDEX(Data!$H$30:'Data'!$H$5007,IF($J3108&gt;$P$2,15000,$J3108)))</f>
        <v/>
      </c>
    </row>
    <row r="3109" spans="1:13">
      <c r="A3109">
        <f t="shared" si="24"/>
        <v>3226</v>
      </c>
      <c r="B3109" t="str">
        <f>IF(Use_Der,IFERROR(INDEX(Data!$C$30:'Data'!$C$5000,IF($A3109&gt;$H$2,15000,$A3109)),""),"")</f>
        <v/>
      </c>
      <c r="C3109" t="str">
        <f>IF(Use_Der,IF(ISERROR(INDEX(Data!$D$30:'Data'!$D$5000,IF($A3109&gt;$H$2,15000,$A3109))),"",INDEX(Data!$D$30:'Data'!$D$5000,IF($A3109&gt;$H$2,15000,$A3109))),"")</f>
        <v/>
      </c>
      <c r="D3109" t="str">
        <f>IF(Use_Der,IF(ISERROR(INDEX(Data!$E$30:'Data'!$E$5000,IF($A3109&gt;$H$2,15000,$A3109))),"",INDEX(Data!$E$30:'Data'!$E$5000,IF($A3109&gt;$H$2,15000,$A3109))),"")</f>
        <v/>
      </c>
      <c r="E3109" t="str">
        <f>IF(Use_Der,IF(ISERROR(INDEX(Data!$F$30:'Data'!$F$5000,IF($A3109&gt;$H$2,15000,$A3109))),"",INDEX(Data!$F$30:'Data'!$F$5000,IF($A3109&gt;$H$2,15000,$A3109))),"")</f>
        <v/>
      </c>
      <c r="F3109" t="str">
        <f>IF(Use_Der,IF(ISERROR(INDEX(Data!$G$30:'Data'!$G$5000,IF($A3109&gt;$H$2,15000,$A3109))),"",INDEX(Data!$G$30:'Data'!$G$5000,IF($A3109&gt;$H$2,15000,$A3109))),"")</f>
        <v/>
      </c>
      <c r="G3109" s="96"/>
      <c r="H3109" s="96"/>
      <c r="I3109" s="96"/>
      <c r="J3109">
        <f t="shared" si="25"/>
        <v>3226</v>
      </c>
      <c r="K3109" t="str">
        <f>IFERROR(INDEX(Data!$C$30:'Data'!$C$5007,IF($J3109&gt;$P$2,15000,$J3109)),"")</f>
        <v/>
      </c>
      <c r="L3109" t="str">
        <f>IF(ISERROR(INDEX(Data!$D$30:'Data'!$D$5007,IF($J3109&gt;$P$2,15000,$J3109))),"",INDEX(Data!$D$30:'Data'!$D$5007,IF($J3109&gt;$P$2,15000,$J3109)))</f>
        <v/>
      </c>
      <c r="M3109" t="str">
        <f>IF(ISERROR(INDEX(Data!$H$30:'Data'!$H$5007,IF($J3109&gt;$P$2,15000,$J3109))),"",INDEX(Data!$H$30:'Data'!$H$5007,IF($J3109&gt;$P$2,15000,$J3109)))</f>
        <v/>
      </c>
    </row>
    <row r="3110" spans="1:13">
      <c r="A3110">
        <f t="shared" si="24"/>
        <v>3227</v>
      </c>
      <c r="B3110" t="str">
        <f>IF(Use_Der,IFERROR(INDEX(Data!$C$30:'Data'!$C$5000,IF($A3110&gt;$H$2,15000,$A3110)),""),"")</f>
        <v/>
      </c>
      <c r="C3110" t="str">
        <f>IF(Use_Der,IF(ISERROR(INDEX(Data!$D$30:'Data'!$D$5000,IF($A3110&gt;$H$2,15000,$A3110))),"",INDEX(Data!$D$30:'Data'!$D$5000,IF($A3110&gt;$H$2,15000,$A3110))),"")</f>
        <v/>
      </c>
      <c r="D3110" t="str">
        <f>IF(Use_Der,IF(ISERROR(INDEX(Data!$E$30:'Data'!$E$5000,IF($A3110&gt;$H$2,15000,$A3110))),"",INDEX(Data!$E$30:'Data'!$E$5000,IF($A3110&gt;$H$2,15000,$A3110))),"")</f>
        <v/>
      </c>
      <c r="E3110" t="str">
        <f>IF(Use_Der,IF(ISERROR(INDEX(Data!$F$30:'Data'!$F$5000,IF($A3110&gt;$H$2,15000,$A3110))),"",INDEX(Data!$F$30:'Data'!$F$5000,IF($A3110&gt;$H$2,15000,$A3110))),"")</f>
        <v/>
      </c>
      <c r="F3110" t="str">
        <f>IF(Use_Der,IF(ISERROR(INDEX(Data!$G$30:'Data'!$G$5000,IF($A3110&gt;$H$2,15000,$A3110))),"",INDEX(Data!$G$30:'Data'!$G$5000,IF($A3110&gt;$H$2,15000,$A3110))),"")</f>
        <v/>
      </c>
      <c r="G3110" s="96"/>
      <c r="H3110" s="96"/>
      <c r="I3110" s="96"/>
      <c r="J3110">
        <f t="shared" si="25"/>
        <v>3227</v>
      </c>
      <c r="K3110" t="str">
        <f>IFERROR(INDEX(Data!$C$30:'Data'!$C$5007,IF($J3110&gt;$P$2,15000,$J3110)),"")</f>
        <v/>
      </c>
      <c r="L3110" t="str">
        <f>IF(ISERROR(INDEX(Data!$D$30:'Data'!$D$5007,IF($J3110&gt;$P$2,15000,$J3110))),"",INDEX(Data!$D$30:'Data'!$D$5007,IF($J3110&gt;$P$2,15000,$J3110)))</f>
        <v/>
      </c>
      <c r="M3110" t="str">
        <f>IF(ISERROR(INDEX(Data!$H$30:'Data'!$H$5007,IF($J3110&gt;$P$2,15000,$J3110))),"",INDEX(Data!$H$30:'Data'!$H$5007,IF($J3110&gt;$P$2,15000,$J3110)))</f>
        <v/>
      </c>
    </row>
    <row r="3111" spans="1:13">
      <c r="A3111">
        <f t="shared" si="24"/>
        <v>3228</v>
      </c>
      <c r="B3111" t="str">
        <f>IF(Use_Der,IFERROR(INDEX(Data!$C$30:'Data'!$C$5000,IF($A3111&gt;$H$2,15000,$A3111)),""),"")</f>
        <v/>
      </c>
      <c r="C3111" t="str">
        <f>IF(Use_Der,IF(ISERROR(INDEX(Data!$D$30:'Data'!$D$5000,IF($A3111&gt;$H$2,15000,$A3111))),"",INDEX(Data!$D$30:'Data'!$D$5000,IF($A3111&gt;$H$2,15000,$A3111))),"")</f>
        <v/>
      </c>
      <c r="D3111" t="str">
        <f>IF(Use_Der,IF(ISERROR(INDEX(Data!$E$30:'Data'!$E$5000,IF($A3111&gt;$H$2,15000,$A3111))),"",INDEX(Data!$E$30:'Data'!$E$5000,IF($A3111&gt;$H$2,15000,$A3111))),"")</f>
        <v/>
      </c>
      <c r="E3111" t="str">
        <f>IF(Use_Der,IF(ISERROR(INDEX(Data!$F$30:'Data'!$F$5000,IF($A3111&gt;$H$2,15000,$A3111))),"",INDEX(Data!$F$30:'Data'!$F$5000,IF($A3111&gt;$H$2,15000,$A3111))),"")</f>
        <v/>
      </c>
      <c r="F3111" t="str">
        <f>IF(Use_Der,IF(ISERROR(INDEX(Data!$G$30:'Data'!$G$5000,IF($A3111&gt;$H$2,15000,$A3111))),"",INDEX(Data!$G$30:'Data'!$G$5000,IF($A3111&gt;$H$2,15000,$A3111))),"")</f>
        <v/>
      </c>
      <c r="G3111" s="96"/>
      <c r="H3111" s="96"/>
      <c r="I3111" s="96"/>
      <c r="J3111">
        <f t="shared" si="25"/>
        <v>3228</v>
      </c>
      <c r="K3111" t="str">
        <f>IFERROR(INDEX(Data!$C$30:'Data'!$C$5007,IF($J3111&gt;$P$2,15000,$J3111)),"")</f>
        <v/>
      </c>
      <c r="L3111" t="str">
        <f>IF(ISERROR(INDEX(Data!$D$30:'Data'!$D$5007,IF($J3111&gt;$P$2,15000,$J3111))),"",INDEX(Data!$D$30:'Data'!$D$5007,IF($J3111&gt;$P$2,15000,$J3111)))</f>
        <v/>
      </c>
      <c r="M3111" t="str">
        <f>IF(ISERROR(INDEX(Data!$H$30:'Data'!$H$5007,IF($J3111&gt;$P$2,15000,$J3111))),"",INDEX(Data!$H$30:'Data'!$H$5007,IF($J3111&gt;$P$2,15000,$J3111)))</f>
        <v/>
      </c>
    </row>
    <row r="3112" spans="1:13">
      <c r="A3112">
        <f t="shared" si="24"/>
        <v>3229</v>
      </c>
      <c r="B3112" t="str">
        <f>IF(Use_Der,IFERROR(INDEX(Data!$C$30:'Data'!$C$5000,IF($A3112&gt;$H$2,15000,$A3112)),""),"")</f>
        <v/>
      </c>
      <c r="C3112" t="str">
        <f>IF(Use_Der,IF(ISERROR(INDEX(Data!$D$30:'Data'!$D$5000,IF($A3112&gt;$H$2,15000,$A3112))),"",INDEX(Data!$D$30:'Data'!$D$5000,IF($A3112&gt;$H$2,15000,$A3112))),"")</f>
        <v/>
      </c>
      <c r="D3112" t="str">
        <f>IF(Use_Der,IF(ISERROR(INDEX(Data!$E$30:'Data'!$E$5000,IF($A3112&gt;$H$2,15000,$A3112))),"",INDEX(Data!$E$30:'Data'!$E$5000,IF($A3112&gt;$H$2,15000,$A3112))),"")</f>
        <v/>
      </c>
      <c r="E3112" t="str">
        <f>IF(Use_Der,IF(ISERROR(INDEX(Data!$F$30:'Data'!$F$5000,IF($A3112&gt;$H$2,15000,$A3112))),"",INDEX(Data!$F$30:'Data'!$F$5000,IF($A3112&gt;$H$2,15000,$A3112))),"")</f>
        <v/>
      </c>
      <c r="F3112" t="str">
        <f>IF(Use_Der,IF(ISERROR(INDEX(Data!$G$30:'Data'!$G$5000,IF($A3112&gt;$H$2,15000,$A3112))),"",INDEX(Data!$G$30:'Data'!$G$5000,IF($A3112&gt;$H$2,15000,$A3112))),"")</f>
        <v/>
      </c>
      <c r="G3112" s="96"/>
      <c r="H3112" s="96"/>
      <c r="I3112" s="96"/>
      <c r="J3112">
        <f t="shared" si="25"/>
        <v>3229</v>
      </c>
      <c r="K3112" t="str">
        <f>IFERROR(INDEX(Data!$C$30:'Data'!$C$5007,IF($J3112&gt;$P$2,15000,$J3112)),"")</f>
        <v/>
      </c>
      <c r="L3112" t="str">
        <f>IF(ISERROR(INDEX(Data!$D$30:'Data'!$D$5007,IF($J3112&gt;$P$2,15000,$J3112))),"",INDEX(Data!$D$30:'Data'!$D$5007,IF($J3112&gt;$P$2,15000,$J3112)))</f>
        <v/>
      </c>
      <c r="M3112" t="str">
        <f>IF(ISERROR(INDEX(Data!$H$30:'Data'!$H$5007,IF($J3112&gt;$P$2,15000,$J3112))),"",INDEX(Data!$H$30:'Data'!$H$5007,IF($J3112&gt;$P$2,15000,$J3112)))</f>
        <v/>
      </c>
    </row>
    <row r="3113" spans="1:13">
      <c r="A3113">
        <f t="shared" si="24"/>
        <v>3230</v>
      </c>
      <c r="B3113" t="str">
        <f>IF(Use_Der,IFERROR(INDEX(Data!$C$30:'Data'!$C$5000,IF($A3113&gt;$H$2,15000,$A3113)),""),"")</f>
        <v/>
      </c>
      <c r="C3113" t="str">
        <f>IF(Use_Der,IF(ISERROR(INDEX(Data!$D$30:'Data'!$D$5000,IF($A3113&gt;$H$2,15000,$A3113))),"",INDEX(Data!$D$30:'Data'!$D$5000,IF($A3113&gt;$H$2,15000,$A3113))),"")</f>
        <v/>
      </c>
      <c r="D3113" t="str">
        <f>IF(Use_Der,IF(ISERROR(INDEX(Data!$E$30:'Data'!$E$5000,IF($A3113&gt;$H$2,15000,$A3113))),"",INDEX(Data!$E$30:'Data'!$E$5000,IF($A3113&gt;$H$2,15000,$A3113))),"")</f>
        <v/>
      </c>
      <c r="E3113" t="str">
        <f>IF(Use_Der,IF(ISERROR(INDEX(Data!$F$30:'Data'!$F$5000,IF($A3113&gt;$H$2,15000,$A3113))),"",INDEX(Data!$F$30:'Data'!$F$5000,IF($A3113&gt;$H$2,15000,$A3113))),"")</f>
        <v/>
      </c>
      <c r="F3113" t="str">
        <f>IF(Use_Der,IF(ISERROR(INDEX(Data!$G$30:'Data'!$G$5000,IF($A3113&gt;$H$2,15000,$A3113))),"",INDEX(Data!$G$30:'Data'!$G$5000,IF($A3113&gt;$H$2,15000,$A3113))),"")</f>
        <v/>
      </c>
      <c r="G3113" s="96"/>
      <c r="H3113" s="96"/>
      <c r="I3113" s="96"/>
      <c r="J3113">
        <f t="shared" si="25"/>
        <v>3230</v>
      </c>
      <c r="K3113" t="str">
        <f>IFERROR(INDEX(Data!$C$30:'Data'!$C$5007,IF($J3113&gt;$P$2,15000,$J3113)),"")</f>
        <v/>
      </c>
      <c r="L3113" t="str">
        <f>IF(ISERROR(INDEX(Data!$D$30:'Data'!$D$5007,IF($J3113&gt;$P$2,15000,$J3113))),"",INDEX(Data!$D$30:'Data'!$D$5007,IF($J3113&gt;$P$2,15000,$J3113)))</f>
        <v/>
      </c>
      <c r="M3113" t="str">
        <f>IF(ISERROR(INDEX(Data!$H$30:'Data'!$H$5007,IF($J3113&gt;$P$2,15000,$J3113))),"",INDEX(Data!$H$30:'Data'!$H$5007,IF($J3113&gt;$P$2,15000,$J3113)))</f>
        <v/>
      </c>
    </row>
    <row r="3114" spans="1:13">
      <c r="A3114">
        <f t="shared" si="24"/>
        <v>3231</v>
      </c>
      <c r="B3114" t="str">
        <f>IF(Use_Der,IFERROR(INDEX(Data!$C$30:'Data'!$C$5000,IF($A3114&gt;$H$2,15000,$A3114)),""),"")</f>
        <v/>
      </c>
      <c r="C3114" t="str">
        <f>IF(Use_Der,IF(ISERROR(INDEX(Data!$D$30:'Data'!$D$5000,IF($A3114&gt;$H$2,15000,$A3114))),"",INDEX(Data!$D$30:'Data'!$D$5000,IF($A3114&gt;$H$2,15000,$A3114))),"")</f>
        <v/>
      </c>
      <c r="D3114" t="str">
        <f>IF(Use_Der,IF(ISERROR(INDEX(Data!$E$30:'Data'!$E$5000,IF($A3114&gt;$H$2,15000,$A3114))),"",INDEX(Data!$E$30:'Data'!$E$5000,IF($A3114&gt;$H$2,15000,$A3114))),"")</f>
        <v/>
      </c>
      <c r="E3114" t="str">
        <f>IF(Use_Der,IF(ISERROR(INDEX(Data!$F$30:'Data'!$F$5000,IF($A3114&gt;$H$2,15000,$A3114))),"",INDEX(Data!$F$30:'Data'!$F$5000,IF($A3114&gt;$H$2,15000,$A3114))),"")</f>
        <v/>
      </c>
      <c r="F3114" t="str">
        <f>IF(Use_Der,IF(ISERROR(INDEX(Data!$G$30:'Data'!$G$5000,IF($A3114&gt;$H$2,15000,$A3114))),"",INDEX(Data!$G$30:'Data'!$G$5000,IF($A3114&gt;$H$2,15000,$A3114))),"")</f>
        <v/>
      </c>
      <c r="G3114" s="96"/>
      <c r="H3114" s="96"/>
      <c r="I3114" s="96"/>
      <c r="J3114">
        <f t="shared" si="25"/>
        <v>3231</v>
      </c>
      <c r="K3114" t="str">
        <f>IFERROR(INDEX(Data!$C$30:'Data'!$C$5007,IF($J3114&gt;$P$2,15000,$J3114)),"")</f>
        <v/>
      </c>
      <c r="L3114" t="str">
        <f>IF(ISERROR(INDEX(Data!$D$30:'Data'!$D$5007,IF($J3114&gt;$P$2,15000,$J3114))),"",INDEX(Data!$D$30:'Data'!$D$5007,IF($J3114&gt;$P$2,15000,$J3114)))</f>
        <v/>
      </c>
      <c r="M3114" t="str">
        <f>IF(ISERROR(INDEX(Data!$H$30:'Data'!$H$5007,IF($J3114&gt;$P$2,15000,$J3114))),"",INDEX(Data!$H$30:'Data'!$H$5007,IF($J3114&gt;$P$2,15000,$J3114)))</f>
        <v/>
      </c>
    </row>
    <row r="3115" spans="1:13">
      <c r="A3115">
        <f t="shared" si="24"/>
        <v>3232</v>
      </c>
      <c r="B3115" t="str">
        <f>IF(Use_Der,IFERROR(INDEX(Data!$C$30:'Data'!$C$5000,IF($A3115&gt;$H$2,15000,$A3115)),""),"")</f>
        <v/>
      </c>
      <c r="C3115" t="str">
        <f>IF(Use_Der,IF(ISERROR(INDEX(Data!$D$30:'Data'!$D$5000,IF($A3115&gt;$H$2,15000,$A3115))),"",INDEX(Data!$D$30:'Data'!$D$5000,IF($A3115&gt;$H$2,15000,$A3115))),"")</f>
        <v/>
      </c>
      <c r="D3115" t="str">
        <f>IF(Use_Der,IF(ISERROR(INDEX(Data!$E$30:'Data'!$E$5000,IF($A3115&gt;$H$2,15000,$A3115))),"",INDEX(Data!$E$30:'Data'!$E$5000,IF($A3115&gt;$H$2,15000,$A3115))),"")</f>
        <v/>
      </c>
      <c r="E3115" t="str">
        <f>IF(Use_Der,IF(ISERROR(INDEX(Data!$F$30:'Data'!$F$5000,IF($A3115&gt;$H$2,15000,$A3115))),"",INDEX(Data!$F$30:'Data'!$F$5000,IF($A3115&gt;$H$2,15000,$A3115))),"")</f>
        <v/>
      </c>
      <c r="F3115" t="str">
        <f>IF(Use_Der,IF(ISERROR(INDEX(Data!$G$30:'Data'!$G$5000,IF($A3115&gt;$H$2,15000,$A3115))),"",INDEX(Data!$G$30:'Data'!$G$5000,IF($A3115&gt;$H$2,15000,$A3115))),"")</f>
        <v/>
      </c>
      <c r="G3115" s="96"/>
      <c r="H3115" s="96"/>
      <c r="I3115" s="96"/>
      <c r="J3115">
        <f t="shared" si="25"/>
        <v>3232</v>
      </c>
      <c r="K3115" t="str">
        <f>IFERROR(INDEX(Data!$C$30:'Data'!$C$5007,IF($J3115&gt;$P$2,15000,$J3115)),"")</f>
        <v/>
      </c>
      <c r="L3115" t="str">
        <f>IF(ISERROR(INDEX(Data!$D$30:'Data'!$D$5007,IF($J3115&gt;$P$2,15000,$J3115))),"",INDEX(Data!$D$30:'Data'!$D$5007,IF($J3115&gt;$P$2,15000,$J3115)))</f>
        <v/>
      </c>
      <c r="M3115" t="str">
        <f>IF(ISERROR(INDEX(Data!$H$30:'Data'!$H$5007,IF($J3115&gt;$P$2,15000,$J3115))),"",INDEX(Data!$H$30:'Data'!$H$5007,IF($J3115&gt;$P$2,15000,$J3115)))</f>
        <v/>
      </c>
    </row>
    <row r="3116" spans="1:13">
      <c r="A3116">
        <f t="shared" si="24"/>
        <v>3233</v>
      </c>
      <c r="B3116" t="str">
        <f>IF(Use_Der,IFERROR(INDEX(Data!$C$30:'Data'!$C$5000,IF($A3116&gt;$H$2,15000,$A3116)),""),"")</f>
        <v/>
      </c>
      <c r="C3116" t="str">
        <f>IF(Use_Der,IF(ISERROR(INDEX(Data!$D$30:'Data'!$D$5000,IF($A3116&gt;$H$2,15000,$A3116))),"",INDEX(Data!$D$30:'Data'!$D$5000,IF($A3116&gt;$H$2,15000,$A3116))),"")</f>
        <v/>
      </c>
      <c r="D3116" t="str">
        <f>IF(Use_Der,IF(ISERROR(INDEX(Data!$E$30:'Data'!$E$5000,IF($A3116&gt;$H$2,15000,$A3116))),"",INDEX(Data!$E$30:'Data'!$E$5000,IF($A3116&gt;$H$2,15000,$A3116))),"")</f>
        <v/>
      </c>
      <c r="E3116" t="str">
        <f>IF(Use_Der,IF(ISERROR(INDEX(Data!$F$30:'Data'!$F$5000,IF($A3116&gt;$H$2,15000,$A3116))),"",INDEX(Data!$F$30:'Data'!$F$5000,IF($A3116&gt;$H$2,15000,$A3116))),"")</f>
        <v/>
      </c>
      <c r="F3116" t="str">
        <f>IF(Use_Der,IF(ISERROR(INDEX(Data!$G$30:'Data'!$G$5000,IF($A3116&gt;$H$2,15000,$A3116))),"",INDEX(Data!$G$30:'Data'!$G$5000,IF($A3116&gt;$H$2,15000,$A3116))),"")</f>
        <v/>
      </c>
      <c r="G3116" s="96"/>
      <c r="H3116" s="96"/>
      <c r="I3116" s="96"/>
      <c r="J3116">
        <f t="shared" si="25"/>
        <v>3233</v>
      </c>
      <c r="K3116" t="str">
        <f>IFERROR(INDEX(Data!$C$30:'Data'!$C$5007,IF($J3116&gt;$P$2,15000,$J3116)),"")</f>
        <v/>
      </c>
      <c r="L3116" t="str">
        <f>IF(ISERROR(INDEX(Data!$D$30:'Data'!$D$5007,IF($J3116&gt;$P$2,15000,$J3116))),"",INDEX(Data!$D$30:'Data'!$D$5007,IF($J3116&gt;$P$2,15000,$J3116)))</f>
        <v/>
      </c>
      <c r="M3116" t="str">
        <f>IF(ISERROR(INDEX(Data!$H$30:'Data'!$H$5007,IF($J3116&gt;$P$2,15000,$J3116))),"",INDEX(Data!$H$30:'Data'!$H$5007,IF($J3116&gt;$P$2,15000,$J3116)))</f>
        <v/>
      </c>
    </row>
    <row r="3117" spans="1:13">
      <c r="A3117">
        <f t="shared" si="24"/>
        <v>3234</v>
      </c>
      <c r="B3117" t="str">
        <f>IF(Use_Der,IFERROR(INDEX(Data!$C$30:'Data'!$C$5000,IF($A3117&gt;$H$2,15000,$A3117)),""),"")</f>
        <v/>
      </c>
      <c r="C3117" t="str">
        <f>IF(Use_Der,IF(ISERROR(INDEX(Data!$D$30:'Data'!$D$5000,IF($A3117&gt;$H$2,15000,$A3117))),"",INDEX(Data!$D$30:'Data'!$D$5000,IF($A3117&gt;$H$2,15000,$A3117))),"")</f>
        <v/>
      </c>
      <c r="D3117" t="str">
        <f>IF(Use_Der,IF(ISERROR(INDEX(Data!$E$30:'Data'!$E$5000,IF($A3117&gt;$H$2,15000,$A3117))),"",INDEX(Data!$E$30:'Data'!$E$5000,IF($A3117&gt;$H$2,15000,$A3117))),"")</f>
        <v/>
      </c>
      <c r="E3117" t="str">
        <f>IF(Use_Der,IF(ISERROR(INDEX(Data!$F$30:'Data'!$F$5000,IF($A3117&gt;$H$2,15000,$A3117))),"",INDEX(Data!$F$30:'Data'!$F$5000,IF($A3117&gt;$H$2,15000,$A3117))),"")</f>
        <v/>
      </c>
      <c r="F3117" t="str">
        <f>IF(Use_Der,IF(ISERROR(INDEX(Data!$G$30:'Data'!$G$5000,IF($A3117&gt;$H$2,15000,$A3117))),"",INDEX(Data!$G$30:'Data'!$G$5000,IF($A3117&gt;$H$2,15000,$A3117))),"")</f>
        <v/>
      </c>
      <c r="G3117" s="96"/>
      <c r="H3117" s="96"/>
      <c r="I3117" s="96"/>
      <c r="J3117">
        <f t="shared" si="25"/>
        <v>3234</v>
      </c>
      <c r="K3117" t="str">
        <f>IFERROR(INDEX(Data!$C$30:'Data'!$C$5007,IF($J3117&gt;$P$2,15000,$J3117)),"")</f>
        <v/>
      </c>
      <c r="L3117" t="str">
        <f>IF(ISERROR(INDEX(Data!$D$30:'Data'!$D$5007,IF($J3117&gt;$P$2,15000,$J3117))),"",INDEX(Data!$D$30:'Data'!$D$5007,IF($J3117&gt;$P$2,15000,$J3117)))</f>
        <v/>
      </c>
      <c r="M3117" t="str">
        <f>IF(ISERROR(INDEX(Data!$H$30:'Data'!$H$5007,IF($J3117&gt;$P$2,15000,$J3117))),"",INDEX(Data!$H$30:'Data'!$H$5007,IF($J3117&gt;$P$2,15000,$J3117)))</f>
        <v/>
      </c>
    </row>
    <row r="3118" spans="1:13">
      <c r="A3118">
        <f t="shared" si="24"/>
        <v>3235</v>
      </c>
      <c r="B3118" t="str">
        <f>IF(Use_Der,IFERROR(INDEX(Data!$C$30:'Data'!$C$5000,IF($A3118&gt;$H$2,15000,$A3118)),""),"")</f>
        <v/>
      </c>
      <c r="C3118" t="str">
        <f>IF(Use_Der,IF(ISERROR(INDEX(Data!$D$30:'Data'!$D$5000,IF($A3118&gt;$H$2,15000,$A3118))),"",INDEX(Data!$D$30:'Data'!$D$5000,IF($A3118&gt;$H$2,15000,$A3118))),"")</f>
        <v/>
      </c>
      <c r="D3118" t="str">
        <f>IF(Use_Der,IF(ISERROR(INDEX(Data!$E$30:'Data'!$E$5000,IF($A3118&gt;$H$2,15000,$A3118))),"",INDEX(Data!$E$30:'Data'!$E$5000,IF($A3118&gt;$H$2,15000,$A3118))),"")</f>
        <v/>
      </c>
      <c r="E3118" t="str">
        <f>IF(Use_Der,IF(ISERROR(INDEX(Data!$F$30:'Data'!$F$5000,IF($A3118&gt;$H$2,15000,$A3118))),"",INDEX(Data!$F$30:'Data'!$F$5000,IF($A3118&gt;$H$2,15000,$A3118))),"")</f>
        <v/>
      </c>
      <c r="F3118" t="str">
        <f>IF(Use_Der,IF(ISERROR(INDEX(Data!$G$30:'Data'!$G$5000,IF($A3118&gt;$H$2,15000,$A3118))),"",INDEX(Data!$G$30:'Data'!$G$5000,IF($A3118&gt;$H$2,15000,$A3118))),"")</f>
        <v/>
      </c>
      <c r="G3118" s="96"/>
      <c r="H3118" s="96"/>
      <c r="I3118" s="96"/>
      <c r="J3118">
        <f t="shared" si="25"/>
        <v>3235</v>
      </c>
      <c r="K3118" t="str">
        <f>IFERROR(INDEX(Data!$C$30:'Data'!$C$5007,IF($J3118&gt;$P$2,15000,$J3118)),"")</f>
        <v/>
      </c>
      <c r="L3118" t="str">
        <f>IF(ISERROR(INDEX(Data!$D$30:'Data'!$D$5007,IF($J3118&gt;$P$2,15000,$J3118))),"",INDEX(Data!$D$30:'Data'!$D$5007,IF($J3118&gt;$P$2,15000,$J3118)))</f>
        <v/>
      </c>
      <c r="M3118" t="str">
        <f>IF(ISERROR(INDEX(Data!$H$30:'Data'!$H$5007,IF($J3118&gt;$P$2,15000,$J3118))),"",INDEX(Data!$H$30:'Data'!$H$5007,IF($J3118&gt;$P$2,15000,$J3118)))</f>
        <v/>
      </c>
    </row>
    <row r="3119" spans="1:13">
      <c r="A3119">
        <f t="shared" si="24"/>
        <v>3236</v>
      </c>
      <c r="B3119" t="str">
        <f>IF(Use_Der,IFERROR(INDEX(Data!$C$30:'Data'!$C$5000,IF($A3119&gt;$H$2,15000,$A3119)),""),"")</f>
        <v/>
      </c>
      <c r="C3119" t="str">
        <f>IF(Use_Der,IF(ISERROR(INDEX(Data!$D$30:'Data'!$D$5000,IF($A3119&gt;$H$2,15000,$A3119))),"",INDEX(Data!$D$30:'Data'!$D$5000,IF($A3119&gt;$H$2,15000,$A3119))),"")</f>
        <v/>
      </c>
      <c r="D3119" t="str">
        <f>IF(Use_Der,IF(ISERROR(INDEX(Data!$E$30:'Data'!$E$5000,IF($A3119&gt;$H$2,15000,$A3119))),"",INDEX(Data!$E$30:'Data'!$E$5000,IF($A3119&gt;$H$2,15000,$A3119))),"")</f>
        <v/>
      </c>
      <c r="E3119" t="str">
        <f>IF(Use_Der,IF(ISERROR(INDEX(Data!$F$30:'Data'!$F$5000,IF($A3119&gt;$H$2,15000,$A3119))),"",INDEX(Data!$F$30:'Data'!$F$5000,IF($A3119&gt;$H$2,15000,$A3119))),"")</f>
        <v/>
      </c>
      <c r="F3119" t="str">
        <f>IF(Use_Der,IF(ISERROR(INDEX(Data!$G$30:'Data'!$G$5000,IF($A3119&gt;$H$2,15000,$A3119))),"",INDEX(Data!$G$30:'Data'!$G$5000,IF($A3119&gt;$H$2,15000,$A3119))),"")</f>
        <v/>
      </c>
      <c r="G3119" s="96"/>
      <c r="H3119" s="96"/>
      <c r="I3119" s="96"/>
      <c r="J3119">
        <f t="shared" si="25"/>
        <v>3236</v>
      </c>
      <c r="K3119" t="str">
        <f>IFERROR(INDEX(Data!$C$30:'Data'!$C$5007,IF($J3119&gt;$P$2,15000,$J3119)),"")</f>
        <v/>
      </c>
      <c r="L3119" t="str">
        <f>IF(ISERROR(INDEX(Data!$D$30:'Data'!$D$5007,IF($J3119&gt;$P$2,15000,$J3119))),"",INDEX(Data!$D$30:'Data'!$D$5007,IF($J3119&gt;$P$2,15000,$J3119)))</f>
        <v/>
      </c>
      <c r="M3119" t="str">
        <f>IF(ISERROR(INDEX(Data!$H$30:'Data'!$H$5007,IF($J3119&gt;$P$2,15000,$J3119))),"",INDEX(Data!$H$30:'Data'!$H$5007,IF($J3119&gt;$P$2,15000,$J3119)))</f>
        <v/>
      </c>
    </row>
    <row r="3120" spans="1:13">
      <c r="A3120">
        <f t="shared" si="24"/>
        <v>3237</v>
      </c>
      <c r="B3120" t="str">
        <f>IF(Use_Der,IFERROR(INDEX(Data!$C$30:'Data'!$C$5000,IF($A3120&gt;$H$2,15000,$A3120)),""),"")</f>
        <v/>
      </c>
      <c r="C3120" t="str">
        <f>IF(Use_Der,IF(ISERROR(INDEX(Data!$D$30:'Data'!$D$5000,IF($A3120&gt;$H$2,15000,$A3120))),"",INDEX(Data!$D$30:'Data'!$D$5000,IF($A3120&gt;$H$2,15000,$A3120))),"")</f>
        <v/>
      </c>
      <c r="D3120" t="str">
        <f>IF(Use_Der,IF(ISERROR(INDEX(Data!$E$30:'Data'!$E$5000,IF($A3120&gt;$H$2,15000,$A3120))),"",INDEX(Data!$E$30:'Data'!$E$5000,IF($A3120&gt;$H$2,15000,$A3120))),"")</f>
        <v/>
      </c>
      <c r="E3120" t="str">
        <f>IF(Use_Der,IF(ISERROR(INDEX(Data!$F$30:'Data'!$F$5000,IF($A3120&gt;$H$2,15000,$A3120))),"",INDEX(Data!$F$30:'Data'!$F$5000,IF($A3120&gt;$H$2,15000,$A3120))),"")</f>
        <v/>
      </c>
      <c r="F3120" t="str">
        <f>IF(Use_Der,IF(ISERROR(INDEX(Data!$G$30:'Data'!$G$5000,IF($A3120&gt;$H$2,15000,$A3120))),"",INDEX(Data!$G$30:'Data'!$G$5000,IF($A3120&gt;$H$2,15000,$A3120))),"")</f>
        <v/>
      </c>
      <c r="G3120" s="96"/>
      <c r="H3120" s="96"/>
      <c r="I3120" s="96"/>
      <c r="J3120">
        <f t="shared" si="25"/>
        <v>3237</v>
      </c>
      <c r="K3120" t="str">
        <f>IFERROR(INDEX(Data!$C$30:'Data'!$C$5007,IF($J3120&gt;$P$2,15000,$J3120)),"")</f>
        <v/>
      </c>
      <c r="L3120" t="str">
        <f>IF(ISERROR(INDEX(Data!$D$30:'Data'!$D$5007,IF($J3120&gt;$P$2,15000,$J3120))),"",INDEX(Data!$D$30:'Data'!$D$5007,IF($J3120&gt;$P$2,15000,$J3120)))</f>
        <v/>
      </c>
      <c r="M3120" t="str">
        <f>IF(ISERROR(INDEX(Data!$H$30:'Data'!$H$5007,IF($J3120&gt;$P$2,15000,$J3120))),"",INDEX(Data!$H$30:'Data'!$H$5007,IF($J3120&gt;$P$2,15000,$J3120)))</f>
        <v/>
      </c>
    </row>
    <row r="3121" spans="1:13">
      <c r="A3121">
        <f t="shared" si="24"/>
        <v>3238</v>
      </c>
      <c r="B3121" t="str">
        <f>IF(Use_Der,IFERROR(INDEX(Data!$C$30:'Data'!$C$5000,IF($A3121&gt;$H$2,15000,$A3121)),""),"")</f>
        <v/>
      </c>
      <c r="C3121" t="str">
        <f>IF(Use_Der,IF(ISERROR(INDEX(Data!$D$30:'Data'!$D$5000,IF($A3121&gt;$H$2,15000,$A3121))),"",INDEX(Data!$D$30:'Data'!$D$5000,IF($A3121&gt;$H$2,15000,$A3121))),"")</f>
        <v/>
      </c>
      <c r="D3121" t="str">
        <f>IF(Use_Der,IF(ISERROR(INDEX(Data!$E$30:'Data'!$E$5000,IF($A3121&gt;$H$2,15000,$A3121))),"",INDEX(Data!$E$30:'Data'!$E$5000,IF($A3121&gt;$H$2,15000,$A3121))),"")</f>
        <v/>
      </c>
      <c r="E3121" t="str">
        <f>IF(Use_Der,IF(ISERROR(INDEX(Data!$F$30:'Data'!$F$5000,IF($A3121&gt;$H$2,15000,$A3121))),"",INDEX(Data!$F$30:'Data'!$F$5000,IF($A3121&gt;$H$2,15000,$A3121))),"")</f>
        <v/>
      </c>
      <c r="F3121" t="str">
        <f>IF(Use_Der,IF(ISERROR(INDEX(Data!$G$30:'Data'!$G$5000,IF($A3121&gt;$H$2,15000,$A3121))),"",INDEX(Data!$G$30:'Data'!$G$5000,IF($A3121&gt;$H$2,15000,$A3121))),"")</f>
        <v/>
      </c>
      <c r="G3121" s="96"/>
      <c r="H3121" s="96"/>
      <c r="I3121" s="96"/>
      <c r="J3121">
        <f t="shared" si="25"/>
        <v>3238</v>
      </c>
      <c r="K3121" t="str">
        <f>IFERROR(INDEX(Data!$C$30:'Data'!$C$5007,IF($J3121&gt;$P$2,15000,$J3121)),"")</f>
        <v/>
      </c>
      <c r="L3121" t="str">
        <f>IF(ISERROR(INDEX(Data!$D$30:'Data'!$D$5007,IF($J3121&gt;$P$2,15000,$J3121))),"",INDEX(Data!$D$30:'Data'!$D$5007,IF($J3121&gt;$P$2,15000,$J3121)))</f>
        <v/>
      </c>
      <c r="M3121" t="str">
        <f>IF(ISERROR(INDEX(Data!$H$30:'Data'!$H$5007,IF($J3121&gt;$P$2,15000,$J3121))),"",INDEX(Data!$H$30:'Data'!$H$5007,IF($J3121&gt;$P$2,15000,$J3121)))</f>
        <v/>
      </c>
    </row>
    <row r="3122" spans="1:13">
      <c r="A3122">
        <f t="shared" si="24"/>
        <v>3239</v>
      </c>
      <c r="B3122" t="str">
        <f>IF(Use_Der,IFERROR(INDEX(Data!$C$30:'Data'!$C$5000,IF($A3122&gt;$H$2,15000,$A3122)),""),"")</f>
        <v/>
      </c>
      <c r="C3122" t="str">
        <f>IF(Use_Der,IF(ISERROR(INDEX(Data!$D$30:'Data'!$D$5000,IF($A3122&gt;$H$2,15000,$A3122))),"",INDEX(Data!$D$30:'Data'!$D$5000,IF($A3122&gt;$H$2,15000,$A3122))),"")</f>
        <v/>
      </c>
      <c r="D3122" t="str">
        <f>IF(Use_Der,IF(ISERROR(INDEX(Data!$E$30:'Data'!$E$5000,IF($A3122&gt;$H$2,15000,$A3122))),"",INDEX(Data!$E$30:'Data'!$E$5000,IF($A3122&gt;$H$2,15000,$A3122))),"")</f>
        <v/>
      </c>
      <c r="E3122" t="str">
        <f>IF(Use_Der,IF(ISERROR(INDEX(Data!$F$30:'Data'!$F$5000,IF($A3122&gt;$H$2,15000,$A3122))),"",INDEX(Data!$F$30:'Data'!$F$5000,IF($A3122&gt;$H$2,15000,$A3122))),"")</f>
        <v/>
      </c>
      <c r="F3122" t="str">
        <f>IF(Use_Der,IF(ISERROR(INDEX(Data!$G$30:'Data'!$G$5000,IF($A3122&gt;$H$2,15000,$A3122))),"",INDEX(Data!$G$30:'Data'!$G$5000,IF($A3122&gt;$H$2,15000,$A3122))),"")</f>
        <v/>
      </c>
      <c r="G3122" s="96"/>
      <c r="H3122" s="96"/>
      <c r="I3122" s="96"/>
      <c r="J3122">
        <f t="shared" si="25"/>
        <v>3239</v>
      </c>
      <c r="K3122" t="str">
        <f>IFERROR(INDEX(Data!$C$30:'Data'!$C$5007,IF($J3122&gt;$P$2,15000,$J3122)),"")</f>
        <v/>
      </c>
      <c r="L3122" t="str">
        <f>IF(ISERROR(INDEX(Data!$D$30:'Data'!$D$5007,IF($J3122&gt;$P$2,15000,$J3122))),"",INDEX(Data!$D$30:'Data'!$D$5007,IF($J3122&gt;$P$2,15000,$J3122)))</f>
        <v/>
      </c>
      <c r="M3122" t="str">
        <f>IF(ISERROR(INDEX(Data!$H$30:'Data'!$H$5007,IF($J3122&gt;$P$2,15000,$J3122))),"",INDEX(Data!$H$30:'Data'!$H$5007,IF($J3122&gt;$P$2,15000,$J3122)))</f>
        <v/>
      </c>
    </row>
    <row r="3123" spans="1:13">
      <c r="A3123">
        <f t="shared" si="24"/>
        <v>3240</v>
      </c>
      <c r="B3123" t="str">
        <f>IF(Use_Der,IFERROR(INDEX(Data!$C$30:'Data'!$C$5000,IF($A3123&gt;$H$2,15000,$A3123)),""),"")</f>
        <v/>
      </c>
      <c r="C3123" t="str">
        <f>IF(Use_Der,IF(ISERROR(INDEX(Data!$D$30:'Data'!$D$5000,IF($A3123&gt;$H$2,15000,$A3123))),"",INDEX(Data!$D$30:'Data'!$D$5000,IF($A3123&gt;$H$2,15000,$A3123))),"")</f>
        <v/>
      </c>
      <c r="D3123" t="str">
        <f>IF(Use_Der,IF(ISERROR(INDEX(Data!$E$30:'Data'!$E$5000,IF($A3123&gt;$H$2,15000,$A3123))),"",INDEX(Data!$E$30:'Data'!$E$5000,IF($A3123&gt;$H$2,15000,$A3123))),"")</f>
        <v/>
      </c>
      <c r="E3123" t="str">
        <f>IF(Use_Der,IF(ISERROR(INDEX(Data!$F$30:'Data'!$F$5000,IF($A3123&gt;$H$2,15000,$A3123))),"",INDEX(Data!$F$30:'Data'!$F$5000,IF($A3123&gt;$H$2,15000,$A3123))),"")</f>
        <v/>
      </c>
      <c r="F3123" t="str">
        <f>IF(Use_Der,IF(ISERROR(INDEX(Data!$G$30:'Data'!$G$5000,IF($A3123&gt;$H$2,15000,$A3123))),"",INDEX(Data!$G$30:'Data'!$G$5000,IF($A3123&gt;$H$2,15000,$A3123))),"")</f>
        <v/>
      </c>
      <c r="G3123" s="96"/>
      <c r="H3123" s="96"/>
      <c r="I3123" s="96"/>
      <c r="J3123">
        <f t="shared" si="25"/>
        <v>3240</v>
      </c>
      <c r="K3123" t="str">
        <f>IFERROR(INDEX(Data!$C$30:'Data'!$C$5007,IF($J3123&gt;$P$2,15000,$J3123)),"")</f>
        <v/>
      </c>
      <c r="L3123" t="str">
        <f>IF(ISERROR(INDEX(Data!$D$30:'Data'!$D$5007,IF($J3123&gt;$P$2,15000,$J3123))),"",INDEX(Data!$D$30:'Data'!$D$5007,IF($J3123&gt;$P$2,15000,$J3123)))</f>
        <v/>
      </c>
      <c r="M3123" t="str">
        <f>IF(ISERROR(INDEX(Data!$H$30:'Data'!$H$5007,IF($J3123&gt;$P$2,15000,$J3123))),"",INDEX(Data!$H$30:'Data'!$H$5007,IF($J3123&gt;$P$2,15000,$J3123)))</f>
        <v/>
      </c>
    </row>
    <row r="3124" spans="1:13">
      <c r="A3124">
        <f t="shared" si="24"/>
        <v>3241</v>
      </c>
      <c r="B3124" t="str">
        <f>IF(Use_Der,IFERROR(INDEX(Data!$C$30:'Data'!$C$5000,IF($A3124&gt;$H$2,15000,$A3124)),""),"")</f>
        <v/>
      </c>
      <c r="C3124" t="str">
        <f>IF(Use_Der,IF(ISERROR(INDEX(Data!$D$30:'Data'!$D$5000,IF($A3124&gt;$H$2,15000,$A3124))),"",INDEX(Data!$D$30:'Data'!$D$5000,IF($A3124&gt;$H$2,15000,$A3124))),"")</f>
        <v/>
      </c>
      <c r="D3124" t="str">
        <f>IF(Use_Der,IF(ISERROR(INDEX(Data!$E$30:'Data'!$E$5000,IF($A3124&gt;$H$2,15000,$A3124))),"",INDEX(Data!$E$30:'Data'!$E$5000,IF($A3124&gt;$H$2,15000,$A3124))),"")</f>
        <v/>
      </c>
      <c r="E3124" t="str">
        <f>IF(Use_Der,IF(ISERROR(INDEX(Data!$F$30:'Data'!$F$5000,IF($A3124&gt;$H$2,15000,$A3124))),"",INDEX(Data!$F$30:'Data'!$F$5000,IF($A3124&gt;$H$2,15000,$A3124))),"")</f>
        <v/>
      </c>
      <c r="F3124" t="str">
        <f>IF(Use_Der,IF(ISERROR(INDEX(Data!$G$30:'Data'!$G$5000,IF($A3124&gt;$H$2,15000,$A3124))),"",INDEX(Data!$G$30:'Data'!$G$5000,IF($A3124&gt;$H$2,15000,$A3124))),"")</f>
        <v/>
      </c>
      <c r="G3124" s="96"/>
      <c r="H3124" s="96"/>
      <c r="I3124" s="96"/>
      <c r="J3124">
        <f t="shared" si="25"/>
        <v>3241</v>
      </c>
      <c r="K3124" t="str">
        <f>IFERROR(INDEX(Data!$C$30:'Data'!$C$5007,IF($J3124&gt;$P$2,15000,$J3124)),"")</f>
        <v/>
      </c>
      <c r="L3124" t="str">
        <f>IF(ISERROR(INDEX(Data!$D$30:'Data'!$D$5007,IF($J3124&gt;$P$2,15000,$J3124))),"",INDEX(Data!$D$30:'Data'!$D$5007,IF($J3124&gt;$P$2,15000,$J3124)))</f>
        <v/>
      </c>
      <c r="M3124" t="str">
        <f>IF(ISERROR(INDEX(Data!$H$30:'Data'!$H$5007,IF($J3124&gt;$P$2,15000,$J3124))),"",INDEX(Data!$H$30:'Data'!$H$5007,IF($J3124&gt;$P$2,15000,$J3124)))</f>
        <v/>
      </c>
    </row>
    <row r="3125" spans="1:13">
      <c r="A3125">
        <f t="shared" si="24"/>
        <v>3242</v>
      </c>
      <c r="B3125" t="str">
        <f>IF(Use_Der,IFERROR(INDEX(Data!$C$30:'Data'!$C$5000,IF($A3125&gt;$H$2,15000,$A3125)),""),"")</f>
        <v/>
      </c>
      <c r="C3125" t="str">
        <f>IF(Use_Der,IF(ISERROR(INDEX(Data!$D$30:'Data'!$D$5000,IF($A3125&gt;$H$2,15000,$A3125))),"",INDEX(Data!$D$30:'Data'!$D$5000,IF($A3125&gt;$H$2,15000,$A3125))),"")</f>
        <v/>
      </c>
      <c r="D3125" t="str">
        <f>IF(Use_Der,IF(ISERROR(INDEX(Data!$E$30:'Data'!$E$5000,IF($A3125&gt;$H$2,15000,$A3125))),"",INDEX(Data!$E$30:'Data'!$E$5000,IF($A3125&gt;$H$2,15000,$A3125))),"")</f>
        <v/>
      </c>
      <c r="E3125" t="str">
        <f>IF(Use_Der,IF(ISERROR(INDEX(Data!$F$30:'Data'!$F$5000,IF($A3125&gt;$H$2,15000,$A3125))),"",INDEX(Data!$F$30:'Data'!$F$5000,IF($A3125&gt;$H$2,15000,$A3125))),"")</f>
        <v/>
      </c>
      <c r="F3125" t="str">
        <f>IF(Use_Der,IF(ISERROR(INDEX(Data!$G$30:'Data'!$G$5000,IF($A3125&gt;$H$2,15000,$A3125))),"",INDEX(Data!$G$30:'Data'!$G$5000,IF($A3125&gt;$H$2,15000,$A3125))),"")</f>
        <v/>
      </c>
      <c r="G3125" s="96"/>
      <c r="H3125" s="96"/>
      <c r="I3125" s="96"/>
      <c r="J3125">
        <f t="shared" si="25"/>
        <v>3242</v>
      </c>
      <c r="K3125" t="str">
        <f>IFERROR(INDEX(Data!$C$30:'Data'!$C$5007,IF($J3125&gt;$P$2,15000,$J3125)),"")</f>
        <v/>
      </c>
      <c r="L3125" t="str">
        <f>IF(ISERROR(INDEX(Data!$D$30:'Data'!$D$5007,IF($J3125&gt;$P$2,15000,$J3125))),"",INDEX(Data!$D$30:'Data'!$D$5007,IF($J3125&gt;$P$2,15000,$J3125)))</f>
        <v/>
      </c>
      <c r="M3125" t="str">
        <f>IF(ISERROR(INDEX(Data!$H$30:'Data'!$H$5007,IF($J3125&gt;$P$2,15000,$J3125))),"",INDEX(Data!$H$30:'Data'!$H$5007,IF($J3125&gt;$P$2,15000,$J3125)))</f>
        <v/>
      </c>
    </row>
    <row r="3126" spans="1:13">
      <c r="A3126">
        <f t="shared" si="24"/>
        <v>3243</v>
      </c>
      <c r="B3126" t="str">
        <f>IF(Use_Der,IFERROR(INDEX(Data!$C$30:'Data'!$C$5000,IF($A3126&gt;$H$2,15000,$A3126)),""),"")</f>
        <v/>
      </c>
      <c r="C3126" t="str">
        <f>IF(Use_Der,IF(ISERROR(INDEX(Data!$D$30:'Data'!$D$5000,IF($A3126&gt;$H$2,15000,$A3126))),"",INDEX(Data!$D$30:'Data'!$D$5000,IF($A3126&gt;$H$2,15000,$A3126))),"")</f>
        <v/>
      </c>
      <c r="D3126" t="str">
        <f>IF(Use_Der,IF(ISERROR(INDEX(Data!$E$30:'Data'!$E$5000,IF($A3126&gt;$H$2,15000,$A3126))),"",INDEX(Data!$E$30:'Data'!$E$5000,IF($A3126&gt;$H$2,15000,$A3126))),"")</f>
        <v/>
      </c>
      <c r="E3126" t="str">
        <f>IF(Use_Der,IF(ISERROR(INDEX(Data!$F$30:'Data'!$F$5000,IF($A3126&gt;$H$2,15000,$A3126))),"",INDEX(Data!$F$30:'Data'!$F$5000,IF($A3126&gt;$H$2,15000,$A3126))),"")</f>
        <v/>
      </c>
      <c r="F3126" t="str">
        <f>IF(Use_Der,IF(ISERROR(INDEX(Data!$G$30:'Data'!$G$5000,IF($A3126&gt;$H$2,15000,$A3126))),"",INDEX(Data!$G$30:'Data'!$G$5000,IF($A3126&gt;$H$2,15000,$A3126))),"")</f>
        <v/>
      </c>
      <c r="G3126" s="96"/>
      <c r="H3126" s="96"/>
      <c r="I3126" s="96"/>
      <c r="J3126">
        <f t="shared" si="25"/>
        <v>3243</v>
      </c>
      <c r="K3126" t="str">
        <f>IFERROR(INDEX(Data!$C$30:'Data'!$C$5007,IF($J3126&gt;$P$2,15000,$J3126)),"")</f>
        <v/>
      </c>
      <c r="L3126" t="str">
        <f>IF(ISERROR(INDEX(Data!$D$30:'Data'!$D$5007,IF($J3126&gt;$P$2,15000,$J3126))),"",INDEX(Data!$D$30:'Data'!$D$5007,IF($J3126&gt;$P$2,15000,$J3126)))</f>
        <v/>
      </c>
      <c r="M3126" t="str">
        <f>IF(ISERROR(INDEX(Data!$H$30:'Data'!$H$5007,IF($J3126&gt;$P$2,15000,$J3126))),"",INDEX(Data!$H$30:'Data'!$H$5007,IF($J3126&gt;$P$2,15000,$J3126)))</f>
        <v/>
      </c>
    </row>
    <row r="3127" spans="1:13">
      <c r="A3127">
        <f t="shared" si="24"/>
        <v>3244</v>
      </c>
      <c r="B3127" t="str">
        <f>IF(Use_Der,IFERROR(INDEX(Data!$C$30:'Data'!$C$5000,IF($A3127&gt;$H$2,15000,$A3127)),""),"")</f>
        <v/>
      </c>
      <c r="C3127" t="str">
        <f>IF(Use_Der,IF(ISERROR(INDEX(Data!$D$30:'Data'!$D$5000,IF($A3127&gt;$H$2,15000,$A3127))),"",INDEX(Data!$D$30:'Data'!$D$5000,IF($A3127&gt;$H$2,15000,$A3127))),"")</f>
        <v/>
      </c>
      <c r="D3127" t="str">
        <f>IF(Use_Der,IF(ISERROR(INDEX(Data!$E$30:'Data'!$E$5000,IF($A3127&gt;$H$2,15000,$A3127))),"",INDEX(Data!$E$30:'Data'!$E$5000,IF($A3127&gt;$H$2,15000,$A3127))),"")</f>
        <v/>
      </c>
      <c r="E3127" t="str">
        <f>IF(Use_Der,IF(ISERROR(INDEX(Data!$F$30:'Data'!$F$5000,IF($A3127&gt;$H$2,15000,$A3127))),"",INDEX(Data!$F$30:'Data'!$F$5000,IF($A3127&gt;$H$2,15000,$A3127))),"")</f>
        <v/>
      </c>
      <c r="F3127" t="str">
        <f>IF(Use_Der,IF(ISERROR(INDEX(Data!$G$30:'Data'!$G$5000,IF($A3127&gt;$H$2,15000,$A3127))),"",INDEX(Data!$G$30:'Data'!$G$5000,IF($A3127&gt;$H$2,15000,$A3127))),"")</f>
        <v/>
      </c>
      <c r="G3127" s="96"/>
      <c r="H3127" s="96"/>
      <c r="I3127" s="96"/>
      <c r="J3127">
        <f t="shared" si="25"/>
        <v>3244</v>
      </c>
      <c r="K3127" t="str">
        <f>IFERROR(INDEX(Data!$C$30:'Data'!$C$5007,IF($J3127&gt;$P$2,15000,$J3127)),"")</f>
        <v/>
      </c>
      <c r="L3127" t="str">
        <f>IF(ISERROR(INDEX(Data!$D$30:'Data'!$D$5007,IF($J3127&gt;$P$2,15000,$J3127))),"",INDEX(Data!$D$30:'Data'!$D$5007,IF($J3127&gt;$P$2,15000,$J3127)))</f>
        <v/>
      </c>
      <c r="M3127" t="str">
        <f>IF(ISERROR(INDEX(Data!$H$30:'Data'!$H$5007,IF($J3127&gt;$P$2,15000,$J3127))),"",INDEX(Data!$H$30:'Data'!$H$5007,IF($J3127&gt;$P$2,15000,$J3127)))</f>
        <v/>
      </c>
    </row>
    <row r="3128" spans="1:13">
      <c r="A3128">
        <f t="shared" si="24"/>
        <v>3245</v>
      </c>
      <c r="B3128" t="str">
        <f>IF(Use_Der,IFERROR(INDEX(Data!$C$30:'Data'!$C$5000,IF($A3128&gt;$H$2,15000,$A3128)),""),"")</f>
        <v/>
      </c>
      <c r="C3128" t="str">
        <f>IF(Use_Der,IF(ISERROR(INDEX(Data!$D$30:'Data'!$D$5000,IF($A3128&gt;$H$2,15000,$A3128))),"",INDEX(Data!$D$30:'Data'!$D$5000,IF($A3128&gt;$H$2,15000,$A3128))),"")</f>
        <v/>
      </c>
      <c r="D3128" t="str">
        <f>IF(Use_Der,IF(ISERROR(INDEX(Data!$E$30:'Data'!$E$5000,IF($A3128&gt;$H$2,15000,$A3128))),"",INDEX(Data!$E$30:'Data'!$E$5000,IF($A3128&gt;$H$2,15000,$A3128))),"")</f>
        <v/>
      </c>
      <c r="E3128" t="str">
        <f>IF(Use_Der,IF(ISERROR(INDEX(Data!$F$30:'Data'!$F$5000,IF($A3128&gt;$H$2,15000,$A3128))),"",INDEX(Data!$F$30:'Data'!$F$5000,IF($A3128&gt;$H$2,15000,$A3128))),"")</f>
        <v/>
      </c>
      <c r="F3128" t="str">
        <f>IF(Use_Der,IF(ISERROR(INDEX(Data!$G$30:'Data'!$G$5000,IF($A3128&gt;$H$2,15000,$A3128))),"",INDEX(Data!$G$30:'Data'!$G$5000,IF($A3128&gt;$H$2,15000,$A3128))),"")</f>
        <v/>
      </c>
      <c r="G3128" s="96"/>
      <c r="H3128" s="96"/>
      <c r="I3128" s="96"/>
      <c r="J3128">
        <f t="shared" si="25"/>
        <v>3245</v>
      </c>
      <c r="K3128" t="str">
        <f>IFERROR(INDEX(Data!$C$30:'Data'!$C$5007,IF($J3128&gt;$P$2,15000,$J3128)),"")</f>
        <v/>
      </c>
      <c r="L3128" t="str">
        <f>IF(ISERROR(INDEX(Data!$D$30:'Data'!$D$5007,IF($J3128&gt;$P$2,15000,$J3128))),"",INDEX(Data!$D$30:'Data'!$D$5007,IF($J3128&gt;$P$2,15000,$J3128)))</f>
        <v/>
      </c>
      <c r="M3128" t="str">
        <f>IF(ISERROR(INDEX(Data!$H$30:'Data'!$H$5007,IF($J3128&gt;$P$2,15000,$J3128))),"",INDEX(Data!$H$30:'Data'!$H$5007,IF($J3128&gt;$P$2,15000,$J3128)))</f>
        <v/>
      </c>
    </row>
    <row r="3129" spans="1:13">
      <c r="A3129">
        <f t="shared" si="24"/>
        <v>3246</v>
      </c>
      <c r="B3129" t="str">
        <f>IF(Use_Der,IFERROR(INDEX(Data!$C$30:'Data'!$C$5000,IF($A3129&gt;$H$2,15000,$A3129)),""),"")</f>
        <v/>
      </c>
      <c r="C3129" t="str">
        <f>IF(Use_Der,IF(ISERROR(INDEX(Data!$D$30:'Data'!$D$5000,IF($A3129&gt;$H$2,15000,$A3129))),"",INDEX(Data!$D$30:'Data'!$D$5000,IF($A3129&gt;$H$2,15000,$A3129))),"")</f>
        <v/>
      </c>
      <c r="D3129" t="str">
        <f>IF(Use_Der,IF(ISERROR(INDEX(Data!$E$30:'Data'!$E$5000,IF($A3129&gt;$H$2,15000,$A3129))),"",INDEX(Data!$E$30:'Data'!$E$5000,IF($A3129&gt;$H$2,15000,$A3129))),"")</f>
        <v/>
      </c>
      <c r="E3129" t="str">
        <f>IF(Use_Der,IF(ISERROR(INDEX(Data!$F$30:'Data'!$F$5000,IF($A3129&gt;$H$2,15000,$A3129))),"",INDEX(Data!$F$30:'Data'!$F$5000,IF($A3129&gt;$H$2,15000,$A3129))),"")</f>
        <v/>
      </c>
      <c r="F3129" t="str">
        <f>IF(Use_Der,IF(ISERROR(INDEX(Data!$G$30:'Data'!$G$5000,IF($A3129&gt;$H$2,15000,$A3129))),"",INDEX(Data!$G$30:'Data'!$G$5000,IF($A3129&gt;$H$2,15000,$A3129))),"")</f>
        <v/>
      </c>
      <c r="G3129" s="96"/>
      <c r="H3129" s="96"/>
      <c r="I3129" s="96"/>
      <c r="J3129">
        <f t="shared" si="25"/>
        <v>3246</v>
      </c>
      <c r="K3129" t="str">
        <f>IFERROR(INDEX(Data!$C$30:'Data'!$C$5007,IF($J3129&gt;$P$2,15000,$J3129)),"")</f>
        <v/>
      </c>
      <c r="L3129" t="str">
        <f>IF(ISERROR(INDEX(Data!$D$30:'Data'!$D$5007,IF($J3129&gt;$P$2,15000,$J3129))),"",INDEX(Data!$D$30:'Data'!$D$5007,IF($J3129&gt;$P$2,15000,$J3129)))</f>
        <v/>
      </c>
      <c r="M3129" t="str">
        <f>IF(ISERROR(INDEX(Data!$H$30:'Data'!$H$5007,IF($J3129&gt;$P$2,15000,$J3129))),"",INDEX(Data!$H$30:'Data'!$H$5007,IF($J3129&gt;$P$2,15000,$J3129)))</f>
        <v/>
      </c>
    </row>
    <row r="3130" spans="1:13">
      <c r="A3130">
        <f t="shared" si="24"/>
        <v>3247</v>
      </c>
      <c r="B3130" t="str">
        <f>IF(Use_Der,IFERROR(INDEX(Data!$C$30:'Data'!$C$5000,IF($A3130&gt;$H$2,15000,$A3130)),""),"")</f>
        <v/>
      </c>
      <c r="C3130" t="str">
        <f>IF(Use_Der,IF(ISERROR(INDEX(Data!$D$30:'Data'!$D$5000,IF($A3130&gt;$H$2,15000,$A3130))),"",INDEX(Data!$D$30:'Data'!$D$5000,IF($A3130&gt;$H$2,15000,$A3130))),"")</f>
        <v/>
      </c>
      <c r="D3130" t="str">
        <f>IF(Use_Der,IF(ISERROR(INDEX(Data!$E$30:'Data'!$E$5000,IF($A3130&gt;$H$2,15000,$A3130))),"",INDEX(Data!$E$30:'Data'!$E$5000,IF($A3130&gt;$H$2,15000,$A3130))),"")</f>
        <v/>
      </c>
      <c r="E3130" t="str">
        <f>IF(Use_Der,IF(ISERROR(INDEX(Data!$F$30:'Data'!$F$5000,IF($A3130&gt;$H$2,15000,$A3130))),"",INDEX(Data!$F$30:'Data'!$F$5000,IF($A3130&gt;$H$2,15000,$A3130))),"")</f>
        <v/>
      </c>
      <c r="F3130" t="str">
        <f>IF(Use_Der,IF(ISERROR(INDEX(Data!$G$30:'Data'!$G$5000,IF($A3130&gt;$H$2,15000,$A3130))),"",INDEX(Data!$G$30:'Data'!$G$5000,IF($A3130&gt;$H$2,15000,$A3130))),"")</f>
        <v/>
      </c>
      <c r="G3130" s="96"/>
      <c r="H3130" s="96"/>
      <c r="I3130" s="96"/>
      <c r="J3130">
        <f t="shared" si="25"/>
        <v>3247</v>
      </c>
      <c r="K3130" t="str">
        <f>IFERROR(INDEX(Data!$C$30:'Data'!$C$5007,IF($J3130&gt;$P$2,15000,$J3130)),"")</f>
        <v/>
      </c>
      <c r="L3130" t="str">
        <f>IF(ISERROR(INDEX(Data!$D$30:'Data'!$D$5007,IF($J3130&gt;$P$2,15000,$J3130))),"",INDEX(Data!$D$30:'Data'!$D$5007,IF($J3130&gt;$P$2,15000,$J3130)))</f>
        <v/>
      </c>
      <c r="M3130" t="str">
        <f>IF(ISERROR(INDEX(Data!$H$30:'Data'!$H$5007,IF($J3130&gt;$P$2,15000,$J3130))),"",INDEX(Data!$H$30:'Data'!$H$5007,IF($J3130&gt;$P$2,15000,$J3130)))</f>
        <v/>
      </c>
    </row>
    <row r="3131" spans="1:13">
      <c r="A3131">
        <f t="shared" si="24"/>
        <v>3248</v>
      </c>
      <c r="B3131" t="str">
        <f>IF(Use_Der,IFERROR(INDEX(Data!$C$30:'Data'!$C$5000,IF($A3131&gt;$H$2,15000,$A3131)),""),"")</f>
        <v/>
      </c>
      <c r="C3131" t="str">
        <f>IF(Use_Der,IF(ISERROR(INDEX(Data!$D$30:'Data'!$D$5000,IF($A3131&gt;$H$2,15000,$A3131))),"",INDEX(Data!$D$30:'Data'!$D$5000,IF($A3131&gt;$H$2,15000,$A3131))),"")</f>
        <v/>
      </c>
      <c r="D3131" t="str">
        <f>IF(Use_Der,IF(ISERROR(INDEX(Data!$E$30:'Data'!$E$5000,IF($A3131&gt;$H$2,15000,$A3131))),"",INDEX(Data!$E$30:'Data'!$E$5000,IF($A3131&gt;$H$2,15000,$A3131))),"")</f>
        <v/>
      </c>
      <c r="E3131" t="str">
        <f>IF(Use_Der,IF(ISERROR(INDEX(Data!$F$30:'Data'!$F$5000,IF($A3131&gt;$H$2,15000,$A3131))),"",INDEX(Data!$F$30:'Data'!$F$5000,IF($A3131&gt;$H$2,15000,$A3131))),"")</f>
        <v/>
      </c>
      <c r="F3131" t="str">
        <f>IF(Use_Der,IF(ISERROR(INDEX(Data!$G$30:'Data'!$G$5000,IF($A3131&gt;$H$2,15000,$A3131))),"",INDEX(Data!$G$30:'Data'!$G$5000,IF($A3131&gt;$H$2,15000,$A3131))),"")</f>
        <v/>
      </c>
      <c r="G3131" s="96"/>
      <c r="H3131" s="96"/>
      <c r="I3131" s="96"/>
      <c r="J3131">
        <f t="shared" si="25"/>
        <v>3248</v>
      </c>
      <c r="K3131" t="str">
        <f>IFERROR(INDEX(Data!$C$30:'Data'!$C$5007,IF($J3131&gt;$P$2,15000,$J3131)),"")</f>
        <v/>
      </c>
      <c r="L3131" t="str">
        <f>IF(ISERROR(INDEX(Data!$D$30:'Data'!$D$5007,IF($J3131&gt;$P$2,15000,$J3131))),"",INDEX(Data!$D$30:'Data'!$D$5007,IF($J3131&gt;$P$2,15000,$J3131)))</f>
        <v/>
      </c>
      <c r="M3131" t="str">
        <f>IF(ISERROR(INDEX(Data!$H$30:'Data'!$H$5007,IF($J3131&gt;$P$2,15000,$J3131))),"",INDEX(Data!$H$30:'Data'!$H$5007,IF($J3131&gt;$P$2,15000,$J3131)))</f>
        <v/>
      </c>
    </row>
    <row r="3132" spans="1:13">
      <c r="A3132">
        <f t="shared" si="24"/>
        <v>3249</v>
      </c>
      <c r="B3132" t="str">
        <f>IF(Use_Der,IFERROR(INDEX(Data!$C$30:'Data'!$C$5000,IF($A3132&gt;$H$2,15000,$A3132)),""),"")</f>
        <v/>
      </c>
      <c r="C3132" t="str">
        <f>IF(Use_Der,IF(ISERROR(INDEX(Data!$D$30:'Data'!$D$5000,IF($A3132&gt;$H$2,15000,$A3132))),"",INDEX(Data!$D$30:'Data'!$D$5000,IF($A3132&gt;$H$2,15000,$A3132))),"")</f>
        <v/>
      </c>
      <c r="D3132" t="str">
        <f>IF(Use_Der,IF(ISERROR(INDEX(Data!$E$30:'Data'!$E$5000,IF($A3132&gt;$H$2,15000,$A3132))),"",INDEX(Data!$E$30:'Data'!$E$5000,IF($A3132&gt;$H$2,15000,$A3132))),"")</f>
        <v/>
      </c>
      <c r="E3132" t="str">
        <f>IF(Use_Der,IF(ISERROR(INDEX(Data!$F$30:'Data'!$F$5000,IF($A3132&gt;$H$2,15000,$A3132))),"",INDEX(Data!$F$30:'Data'!$F$5000,IF($A3132&gt;$H$2,15000,$A3132))),"")</f>
        <v/>
      </c>
      <c r="F3132" t="str">
        <f>IF(Use_Der,IF(ISERROR(INDEX(Data!$G$30:'Data'!$G$5000,IF($A3132&gt;$H$2,15000,$A3132))),"",INDEX(Data!$G$30:'Data'!$G$5000,IF($A3132&gt;$H$2,15000,$A3132))),"")</f>
        <v/>
      </c>
      <c r="G3132" s="96"/>
      <c r="H3132" s="96"/>
      <c r="I3132" s="96"/>
      <c r="J3132">
        <f t="shared" si="25"/>
        <v>3249</v>
      </c>
      <c r="K3132" t="str">
        <f>IFERROR(INDEX(Data!$C$30:'Data'!$C$5007,IF($J3132&gt;$P$2,15000,$J3132)),"")</f>
        <v/>
      </c>
      <c r="L3132" t="str">
        <f>IF(ISERROR(INDEX(Data!$D$30:'Data'!$D$5007,IF($J3132&gt;$P$2,15000,$J3132))),"",INDEX(Data!$D$30:'Data'!$D$5007,IF($J3132&gt;$P$2,15000,$J3132)))</f>
        <v/>
      </c>
      <c r="M3132" t="str">
        <f>IF(ISERROR(INDEX(Data!$H$30:'Data'!$H$5007,IF($J3132&gt;$P$2,15000,$J3132))),"",INDEX(Data!$H$30:'Data'!$H$5007,IF($J3132&gt;$P$2,15000,$J3132)))</f>
        <v/>
      </c>
    </row>
    <row r="3133" spans="1:13">
      <c r="A3133">
        <f t="shared" si="24"/>
        <v>3250</v>
      </c>
      <c r="B3133" t="str">
        <f>IF(Use_Der,IFERROR(INDEX(Data!$C$30:'Data'!$C$5000,IF($A3133&gt;$H$2,15000,$A3133)),""),"")</f>
        <v/>
      </c>
      <c r="C3133" t="str">
        <f>IF(Use_Der,IF(ISERROR(INDEX(Data!$D$30:'Data'!$D$5000,IF($A3133&gt;$H$2,15000,$A3133))),"",INDEX(Data!$D$30:'Data'!$D$5000,IF($A3133&gt;$H$2,15000,$A3133))),"")</f>
        <v/>
      </c>
      <c r="D3133" t="str">
        <f>IF(Use_Der,IF(ISERROR(INDEX(Data!$E$30:'Data'!$E$5000,IF($A3133&gt;$H$2,15000,$A3133))),"",INDEX(Data!$E$30:'Data'!$E$5000,IF($A3133&gt;$H$2,15000,$A3133))),"")</f>
        <v/>
      </c>
      <c r="E3133" t="str">
        <f>IF(Use_Der,IF(ISERROR(INDEX(Data!$F$30:'Data'!$F$5000,IF($A3133&gt;$H$2,15000,$A3133))),"",INDEX(Data!$F$30:'Data'!$F$5000,IF($A3133&gt;$H$2,15000,$A3133))),"")</f>
        <v/>
      </c>
      <c r="F3133" t="str">
        <f>IF(Use_Der,IF(ISERROR(INDEX(Data!$G$30:'Data'!$G$5000,IF($A3133&gt;$H$2,15000,$A3133))),"",INDEX(Data!$G$30:'Data'!$G$5000,IF($A3133&gt;$H$2,15000,$A3133))),"")</f>
        <v/>
      </c>
      <c r="G3133" s="96"/>
      <c r="H3133" s="96"/>
      <c r="I3133" s="96"/>
      <c r="J3133">
        <f t="shared" si="25"/>
        <v>3250</v>
      </c>
      <c r="K3133" t="str">
        <f>IFERROR(INDEX(Data!$C$30:'Data'!$C$5007,IF($J3133&gt;$P$2,15000,$J3133)),"")</f>
        <v/>
      </c>
      <c r="L3133" t="str">
        <f>IF(ISERROR(INDEX(Data!$D$30:'Data'!$D$5007,IF($J3133&gt;$P$2,15000,$J3133))),"",INDEX(Data!$D$30:'Data'!$D$5007,IF($J3133&gt;$P$2,15000,$J3133)))</f>
        <v/>
      </c>
      <c r="M3133" t="str">
        <f>IF(ISERROR(INDEX(Data!$H$30:'Data'!$H$5007,IF($J3133&gt;$P$2,15000,$J3133))),"",INDEX(Data!$H$30:'Data'!$H$5007,IF($J3133&gt;$P$2,15000,$J3133)))</f>
        <v/>
      </c>
    </row>
    <row r="3134" spans="1:13">
      <c r="A3134">
        <f t="shared" si="24"/>
        <v>3251</v>
      </c>
      <c r="B3134" t="str">
        <f>IF(Use_Der,IFERROR(INDEX(Data!$C$30:'Data'!$C$5000,IF($A3134&gt;$H$2,15000,$A3134)),""),"")</f>
        <v/>
      </c>
      <c r="C3134" t="str">
        <f>IF(Use_Der,IF(ISERROR(INDEX(Data!$D$30:'Data'!$D$5000,IF($A3134&gt;$H$2,15000,$A3134))),"",INDEX(Data!$D$30:'Data'!$D$5000,IF($A3134&gt;$H$2,15000,$A3134))),"")</f>
        <v/>
      </c>
      <c r="D3134" t="str">
        <f>IF(Use_Der,IF(ISERROR(INDEX(Data!$E$30:'Data'!$E$5000,IF($A3134&gt;$H$2,15000,$A3134))),"",INDEX(Data!$E$30:'Data'!$E$5000,IF($A3134&gt;$H$2,15000,$A3134))),"")</f>
        <v/>
      </c>
      <c r="E3134" t="str">
        <f>IF(Use_Der,IF(ISERROR(INDEX(Data!$F$30:'Data'!$F$5000,IF($A3134&gt;$H$2,15000,$A3134))),"",INDEX(Data!$F$30:'Data'!$F$5000,IF($A3134&gt;$H$2,15000,$A3134))),"")</f>
        <v/>
      </c>
      <c r="F3134" t="str">
        <f>IF(Use_Der,IF(ISERROR(INDEX(Data!$G$30:'Data'!$G$5000,IF($A3134&gt;$H$2,15000,$A3134))),"",INDEX(Data!$G$30:'Data'!$G$5000,IF($A3134&gt;$H$2,15000,$A3134))),"")</f>
        <v/>
      </c>
      <c r="G3134" s="96"/>
      <c r="H3134" s="96"/>
      <c r="I3134" s="96"/>
      <c r="J3134">
        <f t="shared" si="25"/>
        <v>3251</v>
      </c>
      <c r="K3134" t="str">
        <f>IFERROR(INDEX(Data!$C$30:'Data'!$C$5007,IF($J3134&gt;$P$2,15000,$J3134)),"")</f>
        <v/>
      </c>
      <c r="L3134" t="str">
        <f>IF(ISERROR(INDEX(Data!$D$30:'Data'!$D$5007,IF($J3134&gt;$P$2,15000,$J3134))),"",INDEX(Data!$D$30:'Data'!$D$5007,IF($J3134&gt;$P$2,15000,$J3134)))</f>
        <v/>
      </c>
      <c r="M3134" t="str">
        <f>IF(ISERROR(INDEX(Data!$H$30:'Data'!$H$5007,IF($J3134&gt;$P$2,15000,$J3134))),"",INDEX(Data!$H$30:'Data'!$H$5007,IF($J3134&gt;$P$2,15000,$J3134)))</f>
        <v/>
      </c>
    </row>
    <row r="3135" spans="1:13">
      <c r="A3135">
        <f t="shared" si="24"/>
        <v>3252</v>
      </c>
      <c r="B3135" t="str">
        <f>IF(Use_Der,IFERROR(INDEX(Data!$C$30:'Data'!$C$5000,IF($A3135&gt;$H$2,15000,$A3135)),""),"")</f>
        <v/>
      </c>
      <c r="C3135" t="str">
        <f>IF(Use_Der,IF(ISERROR(INDEX(Data!$D$30:'Data'!$D$5000,IF($A3135&gt;$H$2,15000,$A3135))),"",INDEX(Data!$D$30:'Data'!$D$5000,IF($A3135&gt;$H$2,15000,$A3135))),"")</f>
        <v/>
      </c>
      <c r="D3135" t="str">
        <f>IF(Use_Der,IF(ISERROR(INDEX(Data!$E$30:'Data'!$E$5000,IF($A3135&gt;$H$2,15000,$A3135))),"",INDEX(Data!$E$30:'Data'!$E$5000,IF($A3135&gt;$H$2,15000,$A3135))),"")</f>
        <v/>
      </c>
      <c r="E3135" t="str">
        <f>IF(Use_Der,IF(ISERROR(INDEX(Data!$F$30:'Data'!$F$5000,IF($A3135&gt;$H$2,15000,$A3135))),"",INDEX(Data!$F$30:'Data'!$F$5000,IF($A3135&gt;$H$2,15000,$A3135))),"")</f>
        <v/>
      </c>
      <c r="F3135" t="str">
        <f>IF(Use_Der,IF(ISERROR(INDEX(Data!$G$30:'Data'!$G$5000,IF($A3135&gt;$H$2,15000,$A3135))),"",INDEX(Data!$G$30:'Data'!$G$5000,IF($A3135&gt;$H$2,15000,$A3135))),"")</f>
        <v/>
      </c>
      <c r="G3135" s="96"/>
      <c r="H3135" s="96"/>
      <c r="I3135" s="96"/>
      <c r="J3135">
        <f t="shared" si="25"/>
        <v>3252</v>
      </c>
      <c r="K3135" t="str">
        <f>IFERROR(INDEX(Data!$C$30:'Data'!$C$5007,IF($J3135&gt;$P$2,15000,$J3135)),"")</f>
        <v/>
      </c>
      <c r="L3135" t="str">
        <f>IF(ISERROR(INDEX(Data!$D$30:'Data'!$D$5007,IF($J3135&gt;$P$2,15000,$J3135))),"",INDEX(Data!$D$30:'Data'!$D$5007,IF($J3135&gt;$P$2,15000,$J3135)))</f>
        <v/>
      </c>
      <c r="M3135" t="str">
        <f>IF(ISERROR(INDEX(Data!$H$30:'Data'!$H$5007,IF($J3135&gt;$P$2,15000,$J3135))),"",INDEX(Data!$H$30:'Data'!$H$5007,IF($J3135&gt;$P$2,15000,$J3135)))</f>
        <v/>
      </c>
    </row>
    <row r="3136" spans="1:13">
      <c r="A3136">
        <f t="shared" si="24"/>
        <v>3253</v>
      </c>
      <c r="B3136" t="str">
        <f>IF(Use_Der,IFERROR(INDEX(Data!$C$30:'Data'!$C$5000,IF($A3136&gt;$H$2,15000,$A3136)),""),"")</f>
        <v/>
      </c>
      <c r="C3136" t="str">
        <f>IF(Use_Der,IF(ISERROR(INDEX(Data!$D$30:'Data'!$D$5000,IF($A3136&gt;$H$2,15000,$A3136))),"",INDEX(Data!$D$30:'Data'!$D$5000,IF($A3136&gt;$H$2,15000,$A3136))),"")</f>
        <v/>
      </c>
      <c r="D3136" t="str">
        <f>IF(Use_Der,IF(ISERROR(INDEX(Data!$E$30:'Data'!$E$5000,IF($A3136&gt;$H$2,15000,$A3136))),"",INDEX(Data!$E$30:'Data'!$E$5000,IF($A3136&gt;$H$2,15000,$A3136))),"")</f>
        <v/>
      </c>
      <c r="E3136" t="str">
        <f>IF(Use_Der,IF(ISERROR(INDEX(Data!$F$30:'Data'!$F$5000,IF($A3136&gt;$H$2,15000,$A3136))),"",INDEX(Data!$F$30:'Data'!$F$5000,IF($A3136&gt;$H$2,15000,$A3136))),"")</f>
        <v/>
      </c>
      <c r="F3136" t="str">
        <f>IF(Use_Der,IF(ISERROR(INDEX(Data!$G$30:'Data'!$G$5000,IF($A3136&gt;$H$2,15000,$A3136))),"",INDEX(Data!$G$30:'Data'!$G$5000,IF($A3136&gt;$H$2,15000,$A3136))),"")</f>
        <v/>
      </c>
      <c r="G3136" s="96"/>
      <c r="H3136" s="96"/>
      <c r="I3136" s="96"/>
      <c r="J3136">
        <f t="shared" si="25"/>
        <v>3253</v>
      </c>
      <c r="K3136" t="str">
        <f>IFERROR(INDEX(Data!$C$30:'Data'!$C$5007,IF($J3136&gt;$P$2,15000,$J3136)),"")</f>
        <v/>
      </c>
      <c r="L3136" t="str">
        <f>IF(ISERROR(INDEX(Data!$D$30:'Data'!$D$5007,IF($J3136&gt;$P$2,15000,$J3136))),"",INDEX(Data!$D$30:'Data'!$D$5007,IF($J3136&gt;$P$2,15000,$J3136)))</f>
        <v/>
      </c>
      <c r="M3136" t="str">
        <f>IF(ISERROR(INDEX(Data!$H$30:'Data'!$H$5007,IF($J3136&gt;$P$2,15000,$J3136))),"",INDEX(Data!$H$30:'Data'!$H$5007,IF($J3136&gt;$P$2,15000,$J3136)))</f>
        <v/>
      </c>
    </row>
    <row r="3137" spans="1:13">
      <c r="A3137">
        <f t="shared" si="24"/>
        <v>3254</v>
      </c>
      <c r="B3137" t="str">
        <f>IF(Use_Der,IFERROR(INDEX(Data!$C$30:'Data'!$C$5000,IF($A3137&gt;$H$2,15000,$A3137)),""),"")</f>
        <v/>
      </c>
      <c r="C3137" t="str">
        <f>IF(Use_Der,IF(ISERROR(INDEX(Data!$D$30:'Data'!$D$5000,IF($A3137&gt;$H$2,15000,$A3137))),"",INDEX(Data!$D$30:'Data'!$D$5000,IF($A3137&gt;$H$2,15000,$A3137))),"")</f>
        <v/>
      </c>
      <c r="D3137" t="str">
        <f>IF(Use_Der,IF(ISERROR(INDEX(Data!$E$30:'Data'!$E$5000,IF($A3137&gt;$H$2,15000,$A3137))),"",INDEX(Data!$E$30:'Data'!$E$5000,IF($A3137&gt;$H$2,15000,$A3137))),"")</f>
        <v/>
      </c>
      <c r="E3137" t="str">
        <f>IF(Use_Der,IF(ISERROR(INDEX(Data!$F$30:'Data'!$F$5000,IF($A3137&gt;$H$2,15000,$A3137))),"",INDEX(Data!$F$30:'Data'!$F$5000,IF($A3137&gt;$H$2,15000,$A3137))),"")</f>
        <v/>
      </c>
      <c r="F3137" t="str">
        <f>IF(Use_Der,IF(ISERROR(INDEX(Data!$G$30:'Data'!$G$5000,IF($A3137&gt;$H$2,15000,$A3137))),"",INDEX(Data!$G$30:'Data'!$G$5000,IF($A3137&gt;$H$2,15000,$A3137))),"")</f>
        <v/>
      </c>
      <c r="G3137" s="96"/>
      <c r="H3137" s="96"/>
      <c r="I3137" s="96"/>
      <c r="J3137">
        <f t="shared" si="25"/>
        <v>3254</v>
      </c>
      <c r="K3137" t="str">
        <f>IFERROR(INDEX(Data!$C$30:'Data'!$C$5007,IF($J3137&gt;$P$2,15000,$J3137)),"")</f>
        <v/>
      </c>
      <c r="L3137" t="str">
        <f>IF(ISERROR(INDEX(Data!$D$30:'Data'!$D$5007,IF($J3137&gt;$P$2,15000,$J3137))),"",INDEX(Data!$D$30:'Data'!$D$5007,IF($J3137&gt;$P$2,15000,$J3137)))</f>
        <v/>
      </c>
      <c r="M3137" t="str">
        <f>IF(ISERROR(INDEX(Data!$H$30:'Data'!$H$5007,IF($J3137&gt;$P$2,15000,$J3137))),"",INDEX(Data!$H$30:'Data'!$H$5007,IF($J3137&gt;$P$2,15000,$J3137)))</f>
        <v/>
      </c>
    </row>
    <row r="3138" spans="1:13">
      <c r="A3138">
        <f t="shared" si="24"/>
        <v>3255</v>
      </c>
      <c r="B3138" t="str">
        <f>IF(Use_Der,IFERROR(INDEX(Data!$C$30:'Data'!$C$5000,IF($A3138&gt;$H$2,15000,$A3138)),""),"")</f>
        <v/>
      </c>
      <c r="C3138" t="str">
        <f>IF(Use_Der,IF(ISERROR(INDEX(Data!$D$30:'Data'!$D$5000,IF($A3138&gt;$H$2,15000,$A3138))),"",INDEX(Data!$D$30:'Data'!$D$5000,IF($A3138&gt;$H$2,15000,$A3138))),"")</f>
        <v/>
      </c>
      <c r="D3138" t="str">
        <f>IF(Use_Der,IF(ISERROR(INDEX(Data!$E$30:'Data'!$E$5000,IF($A3138&gt;$H$2,15000,$A3138))),"",INDEX(Data!$E$30:'Data'!$E$5000,IF($A3138&gt;$H$2,15000,$A3138))),"")</f>
        <v/>
      </c>
      <c r="E3138" t="str">
        <f>IF(Use_Der,IF(ISERROR(INDEX(Data!$F$30:'Data'!$F$5000,IF($A3138&gt;$H$2,15000,$A3138))),"",INDEX(Data!$F$30:'Data'!$F$5000,IF($A3138&gt;$H$2,15000,$A3138))),"")</f>
        <v/>
      </c>
      <c r="F3138" t="str">
        <f>IF(Use_Der,IF(ISERROR(INDEX(Data!$G$30:'Data'!$G$5000,IF($A3138&gt;$H$2,15000,$A3138))),"",INDEX(Data!$G$30:'Data'!$G$5000,IF($A3138&gt;$H$2,15000,$A3138))),"")</f>
        <v/>
      </c>
      <c r="G3138" s="96"/>
      <c r="H3138" s="96"/>
      <c r="I3138" s="96"/>
      <c r="J3138">
        <f t="shared" si="25"/>
        <v>3255</v>
      </c>
      <c r="K3138" t="str">
        <f>IFERROR(INDEX(Data!$C$30:'Data'!$C$5007,IF($J3138&gt;$P$2,15000,$J3138)),"")</f>
        <v/>
      </c>
      <c r="L3138" t="str">
        <f>IF(ISERROR(INDEX(Data!$D$30:'Data'!$D$5007,IF($J3138&gt;$P$2,15000,$J3138))),"",INDEX(Data!$D$30:'Data'!$D$5007,IF($J3138&gt;$P$2,15000,$J3138)))</f>
        <v/>
      </c>
      <c r="M3138" t="str">
        <f>IF(ISERROR(INDEX(Data!$H$30:'Data'!$H$5007,IF($J3138&gt;$P$2,15000,$J3138))),"",INDEX(Data!$H$30:'Data'!$H$5007,IF($J3138&gt;$P$2,15000,$J3138)))</f>
        <v/>
      </c>
    </row>
    <row r="3139" spans="1:13">
      <c r="A3139">
        <f t="shared" si="24"/>
        <v>3256</v>
      </c>
      <c r="B3139" t="str">
        <f>IF(Use_Der,IFERROR(INDEX(Data!$C$30:'Data'!$C$5000,IF($A3139&gt;$H$2,15000,$A3139)),""),"")</f>
        <v/>
      </c>
      <c r="C3139" t="str">
        <f>IF(Use_Der,IF(ISERROR(INDEX(Data!$D$30:'Data'!$D$5000,IF($A3139&gt;$H$2,15000,$A3139))),"",INDEX(Data!$D$30:'Data'!$D$5000,IF($A3139&gt;$H$2,15000,$A3139))),"")</f>
        <v/>
      </c>
      <c r="D3139" t="str">
        <f>IF(Use_Der,IF(ISERROR(INDEX(Data!$E$30:'Data'!$E$5000,IF($A3139&gt;$H$2,15000,$A3139))),"",INDEX(Data!$E$30:'Data'!$E$5000,IF($A3139&gt;$H$2,15000,$A3139))),"")</f>
        <v/>
      </c>
      <c r="E3139" t="str">
        <f>IF(Use_Der,IF(ISERROR(INDEX(Data!$F$30:'Data'!$F$5000,IF($A3139&gt;$H$2,15000,$A3139))),"",INDEX(Data!$F$30:'Data'!$F$5000,IF($A3139&gt;$H$2,15000,$A3139))),"")</f>
        <v/>
      </c>
      <c r="F3139" t="str">
        <f>IF(Use_Der,IF(ISERROR(INDEX(Data!$G$30:'Data'!$G$5000,IF($A3139&gt;$H$2,15000,$A3139))),"",INDEX(Data!$G$30:'Data'!$G$5000,IF($A3139&gt;$H$2,15000,$A3139))),"")</f>
        <v/>
      </c>
      <c r="G3139" s="96"/>
      <c r="H3139" s="96"/>
      <c r="I3139" s="96"/>
      <c r="J3139">
        <f t="shared" si="25"/>
        <v>3256</v>
      </c>
      <c r="K3139" t="str">
        <f>IFERROR(INDEX(Data!$C$30:'Data'!$C$5007,IF($J3139&gt;$P$2,15000,$J3139)),"")</f>
        <v/>
      </c>
      <c r="L3139" t="str">
        <f>IF(ISERROR(INDEX(Data!$D$30:'Data'!$D$5007,IF($J3139&gt;$P$2,15000,$J3139))),"",INDEX(Data!$D$30:'Data'!$D$5007,IF($J3139&gt;$P$2,15000,$J3139)))</f>
        <v/>
      </c>
      <c r="M3139" t="str">
        <f>IF(ISERROR(INDEX(Data!$H$30:'Data'!$H$5007,IF($J3139&gt;$P$2,15000,$J3139))),"",INDEX(Data!$H$30:'Data'!$H$5007,IF($J3139&gt;$P$2,15000,$J3139)))</f>
        <v/>
      </c>
    </row>
    <row r="3140" spans="1:13">
      <c r="A3140">
        <f t="shared" si="24"/>
        <v>3257</v>
      </c>
      <c r="B3140" t="str">
        <f>IF(Use_Der,IFERROR(INDEX(Data!$C$30:'Data'!$C$5000,IF($A3140&gt;$H$2,15000,$A3140)),""),"")</f>
        <v/>
      </c>
      <c r="C3140" t="str">
        <f>IF(Use_Der,IF(ISERROR(INDEX(Data!$D$30:'Data'!$D$5000,IF($A3140&gt;$H$2,15000,$A3140))),"",INDEX(Data!$D$30:'Data'!$D$5000,IF($A3140&gt;$H$2,15000,$A3140))),"")</f>
        <v/>
      </c>
      <c r="D3140" t="str">
        <f>IF(Use_Der,IF(ISERROR(INDEX(Data!$E$30:'Data'!$E$5000,IF($A3140&gt;$H$2,15000,$A3140))),"",INDEX(Data!$E$30:'Data'!$E$5000,IF($A3140&gt;$H$2,15000,$A3140))),"")</f>
        <v/>
      </c>
      <c r="E3140" t="str">
        <f>IF(Use_Der,IF(ISERROR(INDEX(Data!$F$30:'Data'!$F$5000,IF($A3140&gt;$H$2,15000,$A3140))),"",INDEX(Data!$F$30:'Data'!$F$5000,IF($A3140&gt;$H$2,15000,$A3140))),"")</f>
        <v/>
      </c>
      <c r="F3140" t="str">
        <f>IF(Use_Der,IF(ISERROR(INDEX(Data!$G$30:'Data'!$G$5000,IF($A3140&gt;$H$2,15000,$A3140))),"",INDEX(Data!$G$30:'Data'!$G$5000,IF($A3140&gt;$H$2,15000,$A3140))),"")</f>
        <v/>
      </c>
      <c r="G3140" s="96"/>
      <c r="H3140" s="96"/>
      <c r="I3140" s="96"/>
      <c r="J3140">
        <f t="shared" si="25"/>
        <v>3257</v>
      </c>
      <c r="K3140" t="str">
        <f>IFERROR(INDEX(Data!$C$30:'Data'!$C$5007,IF($J3140&gt;$P$2,15000,$J3140)),"")</f>
        <v/>
      </c>
      <c r="L3140" t="str">
        <f>IF(ISERROR(INDEX(Data!$D$30:'Data'!$D$5007,IF($J3140&gt;$P$2,15000,$J3140))),"",INDEX(Data!$D$30:'Data'!$D$5007,IF($J3140&gt;$P$2,15000,$J3140)))</f>
        <v/>
      </c>
      <c r="M3140" t="str">
        <f>IF(ISERROR(INDEX(Data!$H$30:'Data'!$H$5007,IF($J3140&gt;$P$2,15000,$J3140))),"",INDEX(Data!$H$30:'Data'!$H$5007,IF($J3140&gt;$P$2,15000,$J3140)))</f>
        <v/>
      </c>
    </row>
    <row r="3141" spans="1:13">
      <c r="A3141">
        <f t="shared" si="24"/>
        <v>3258</v>
      </c>
      <c r="B3141" t="str">
        <f>IF(Use_Der,IFERROR(INDEX(Data!$C$30:'Data'!$C$5000,IF($A3141&gt;$H$2,15000,$A3141)),""),"")</f>
        <v/>
      </c>
      <c r="C3141" t="str">
        <f>IF(Use_Der,IF(ISERROR(INDEX(Data!$D$30:'Data'!$D$5000,IF($A3141&gt;$H$2,15000,$A3141))),"",INDEX(Data!$D$30:'Data'!$D$5000,IF($A3141&gt;$H$2,15000,$A3141))),"")</f>
        <v/>
      </c>
      <c r="D3141" t="str">
        <f>IF(Use_Der,IF(ISERROR(INDEX(Data!$E$30:'Data'!$E$5000,IF($A3141&gt;$H$2,15000,$A3141))),"",INDEX(Data!$E$30:'Data'!$E$5000,IF($A3141&gt;$H$2,15000,$A3141))),"")</f>
        <v/>
      </c>
      <c r="E3141" t="str">
        <f>IF(Use_Der,IF(ISERROR(INDEX(Data!$F$30:'Data'!$F$5000,IF($A3141&gt;$H$2,15000,$A3141))),"",INDEX(Data!$F$30:'Data'!$F$5000,IF($A3141&gt;$H$2,15000,$A3141))),"")</f>
        <v/>
      </c>
      <c r="F3141" t="str">
        <f>IF(Use_Der,IF(ISERROR(INDEX(Data!$G$30:'Data'!$G$5000,IF($A3141&gt;$H$2,15000,$A3141))),"",INDEX(Data!$G$30:'Data'!$G$5000,IF($A3141&gt;$H$2,15000,$A3141))),"")</f>
        <v/>
      </c>
      <c r="G3141" s="96"/>
      <c r="H3141" s="96"/>
      <c r="I3141" s="96"/>
      <c r="J3141">
        <f t="shared" si="25"/>
        <v>3258</v>
      </c>
      <c r="K3141" t="str">
        <f>IFERROR(INDEX(Data!$C$30:'Data'!$C$5007,IF($J3141&gt;$P$2,15000,$J3141)),"")</f>
        <v/>
      </c>
      <c r="L3141" t="str">
        <f>IF(ISERROR(INDEX(Data!$D$30:'Data'!$D$5007,IF($J3141&gt;$P$2,15000,$J3141))),"",INDEX(Data!$D$30:'Data'!$D$5007,IF($J3141&gt;$P$2,15000,$J3141)))</f>
        <v/>
      </c>
      <c r="M3141" t="str">
        <f>IF(ISERROR(INDEX(Data!$H$30:'Data'!$H$5007,IF($J3141&gt;$P$2,15000,$J3141))),"",INDEX(Data!$H$30:'Data'!$H$5007,IF($J3141&gt;$P$2,15000,$J3141)))</f>
        <v/>
      </c>
    </row>
    <row r="3142" spans="1:13">
      <c r="A3142">
        <f t="shared" si="24"/>
        <v>3259</v>
      </c>
      <c r="B3142" t="str">
        <f>IF(Use_Der,IFERROR(INDEX(Data!$C$30:'Data'!$C$5000,IF($A3142&gt;$H$2,15000,$A3142)),""),"")</f>
        <v/>
      </c>
      <c r="C3142" t="str">
        <f>IF(Use_Der,IF(ISERROR(INDEX(Data!$D$30:'Data'!$D$5000,IF($A3142&gt;$H$2,15000,$A3142))),"",INDEX(Data!$D$30:'Data'!$D$5000,IF($A3142&gt;$H$2,15000,$A3142))),"")</f>
        <v/>
      </c>
      <c r="D3142" t="str">
        <f>IF(Use_Der,IF(ISERROR(INDEX(Data!$E$30:'Data'!$E$5000,IF($A3142&gt;$H$2,15000,$A3142))),"",INDEX(Data!$E$30:'Data'!$E$5000,IF($A3142&gt;$H$2,15000,$A3142))),"")</f>
        <v/>
      </c>
      <c r="E3142" t="str">
        <f>IF(Use_Der,IF(ISERROR(INDEX(Data!$F$30:'Data'!$F$5000,IF($A3142&gt;$H$2,15000,$A3142))),"",INDEX(Data!$F$30:'Data'!$F$5000,IF($A3142&gt;$H$2,15000,$A3142))),"")</f>
        <v/>
      </c>
      <c r="F3142" t="str">
        <f>IF(Use_Der,IF(ISERROR(INDEX(Data!$G$30:'Data'!$G$5000,IF($A3142&gt;$H$2,15000,$A3142))),"",INDEX(Data!$G$30:'Data'!$G$5000,IF($A3142&gt;$H$2,15000,$A3142))),"")</f>
        <v/>
      </c>
      <c r="G3142" s="96"/>
      <c r="H3142" s="96"/>
      <c r="I3142" s="96"/>
      <c r="J3142">
        <f t="shared" si="25"/>
        <v>3259</v>
      </c>
      <c r="K3142" t="str">
        <f>IFERROR(INDEX(Data!$C$30:'Data'!$C$5007,IF($J3142&gt;$P$2,15000,$J3142)),"")</f>
        <v/>
      </c>
      <c r="L3142" t="str">
        <f>IF(ISERROR(INDEX(Data!$D$30:'Data'!$D$5007,IF($J3142&gt;$P$2,15000,$J3142))),"",INDEX(Data!$D$30:'Data'!$D$5007,IF($J3142&gt;$P$2,15000,$J3142)))</f>
        <v/>
      </c>
      <c r="M3142" t="str">
        <f>IF(ISERROR(INDEX(Data!$H$30:'Data'!$H$5007,IF($J3142&gt;$P$2,15000,$J3142))),"",INDEX(Data!$H$30:'Data'!$H$5007,IF($J3142&gt;$P$2,15000,$J3142)))</f>
        <v/>
      </c>
    </row>
    <row r="3143" spans="1:13">
      <c r="A3143">
        <f t="shared" si="24"/>
        <v>3260</v>
      </c>
      <c r="B3143" t="str">
        <f>IF(Use_Der,IFERROR(INDEX(Data!$C$30:'Data'!$C$5000,IF($A3143&gt;$H$2,15000,$A3143)),""),"")</f>
        <v/>
      </c>
      <c r="C3143" t="str">
        <f>IF(Use_Der,IF(ISERROR(INDEX(Data!$D$30:'Data'!$D$5000,IF($A3143&gt;$H$2,15000,$A3143))),"",INDEX(Data!$D$30:'Data'!$D$5000,IF($A3143&gt;$H$2,15000,$A3143))),"")</f>
        <v/>
      </c>
      <c r="D3143" t="str">
        <f>IF(Use_Der,IF(ISERROR(INDEX(Data!$E$30:'Data'!$E$5000,IF($A3143&gt;$H$2,15000,$A3143))),"",INDEX(Data!$E$30:'Data'!$E$5000,IF($A3143&gt;$H$2,15000,$A3143))),"")</f>
        <v/>
      </c>
      <c r="E3143" t="str">
        <f>IF(Use_Der,IF(ISERROR(INDEX(Data!$F$30:'Data'!$F$5000,IF($A3143&gt;$H$2,15000,$A3143))),"",INDEX(Data!$F$30:'Data'!$F$5000,IF($A3143&gt;$H$2,15000,$A3143))),"")</f>
        <v/>
      </c>
      <c r="F3143" t="str">
        <f>IF(Use_Der,IF(ISERROR(INDEX(Data!$G$30:'Data'!$G$5000,IF($A3143&gt;$H$2,15000,$A3143))),"",INDEX(Data!$G$30:'Data'!$G$5000,IF($A3143&gt;$H$2,15000,$A3143))),"")</f>
        <v/>
      </c>
      <c r="G3143" s="96"/>
      <c r="H3143" s="96"/>
      <c r="I3143" s="96"/>
      <c r="J3143">
        <f t="shared" si="25"/>
        <v>3260</v>
      </c>
      <c r="K3143" t="str">
        <f>IFERROR(INDEX(Data!$C$30:'Data'!$C$5007,IF($J3143&gt;$P$2,15000,$J3143)),"")</f>
        <v/>
      </c>
      <c r="L3143" t="str">
        <f>IF(ISERROR(INDEX(Data!$D$30:'Data'!$D$5007,IF($J3143&gt;$P$2,15000,$J3143))),"",INDEX(Data!$D$30:'Data'!$D$5007,IF($J3143&gt;$P$2,15000,$J3143)))</f>
        <v/>
      </c>
      <c r="M3143" t="str">
        <f>IF(ISERROR(INDEX(Data!$H$30:'Data'!$H$5007,IF($J3143&gt;$P$2,15000,$J3143))),"",INDEX(Data!$H$30:'Data'!$H$5007,IF($J3143&gt;$P$2,15000,$J3143)))</f>
        <v/>
      </c>
    </row>
    <row r="3144" spans="1:13">
      <c r="A3144">
        <f t="shared" si="24"/>
        <v>3261</v>
      </c>
      <c r="B3144" t="str">
        <f>IF(Use_Der,IFERROR(INDEX(Data!$C$30:'Data'!$C$5000,IF($A3144&gt;$H$2,15000,$A3144)),""),"")</f>
        <v/>
      </c>
      <c r="C3144" t="str">
        <f>IF(Use_Der,IF(ISERROR(INDEX(Data!$D$30:'Data'!$D$5000,IF($A3144&gt;$H$2,15000,$A3144))),"",INDEX(Data!$D$30:'Data'!$D$5000,IF($A3144&gt;$H$2,15000,$A3144))),"")</f>
        <v/>
      </c>
      <c r="D3144" t="str">
        <f>IF(Use_Der,IF(ISERROR(INDEX(Data!$E$30:'Data'!$E$5000,IF($A3144&gt;$H$2,15000,$A3144))),"",INDEX(Data!$E$30:'Data'!$E$5000,IF($A3144&gt;$H$2,15000,$A3144))),"")</f>
        <v/>
      </c>
      <c r="E3144" t="str">
        <f>IF(Use_Der,IF(ISERROR(INDEX(Data!$F$30:'Data'!$F$5000,IF($A3144&gt;$H$2,15000,$A3144))),"",INDEX(Data!$F$30:'Data'!$F$5000,IF($A3144&gt;$H$2,15000,$A3144))),"")</f>
        <v/>
      </c>
      <c r="F3144" t="str">
        <f>IF(Use_Der,IF(ISERROR(INDEX(Data!$G$30:'Data'!$G$5000,IF($A3144&gt;$H$2,15000,$A3144))),"",INDEX(Data!$G$30:'Data'!$G$5000,IF($A3144&gt;$H$2,15000,$A3144))),"")</f>
        <v/>
      </c>
      <c r="G3144" s="96"/>
      <c r="H3144" s="96"/>
      <c r="I3144" s="96"/>
      <c r="J3144">
        <f t="shared" si="25"/>
        <v>3261</v>
      </c>
      <c r="K3144" t="str">
        <f>IFERROR(INDEX(Data!$C$30:'Data'!$C$5007,IF($J3144&gt;$P$2,15000,$J3144)),"")</f>
        <v/>
      </c>
      <c r="L3144" t="str">
        <f>IF(ISERROR(INDEX(Data!$D$30:'Data'!$D$5007,IF($J3144&gt;$P$2,15000,$J3144))),"",INDEX(Data!$D$30:'Data'!$D$5007,IF($J3144&gt;$P$2,15000,$J3144)))</f>
        <v/>
      </c>
      <c r="M3144" t="str">
        <f>IF(ISERROR(INDEX(Data!$H$30:'Data'!$H$5007,IF($J3144&gt;$P$2,15000,$J3144))),"",INDEX(Data!$H$30:'Data'!$H$5007,IF($J3144&gt;$P$2,15000,$J3144)))</f>
        <v/>
      </c>
    </row>
    <row r="3145" spans="1:13">
      <c r="A3145">
        <f t="shared" si="24"/>
        <v>3262</v>
      </c>
      <c r="B3145" t="str">
        <f>IF(Use_Der,IFERROR(INDEX(Data!$C$30:'Data'!$C$5000,IF($A3145&gt;$H$2,15000,$A3145)),""),"")</f>
        <v/>
      </c>
      <c r="C3145" t="str">
        <f>IF(Use_Der,IF(ISERROR(INDEX(Data!$D$30:'Data'!$D$5000,IF($A3145&gt;$H$2,15000,$A3145))),"",INDEX(Data!$D$30:'Data'!$D$5000,IF($A3145&gt;$H$2,15000,$A3145))),"")</f>
        <v/>
      </c>
      <c r="D3145" t="str">
        <f>IF(Use_Der,IF(ISERROR(INDEX(Data!$E$30:'Data'!$E$5000,IF($A3145&gt;$H$2,15000,$A3145))),"",INDEX(Data!$E$30:'Data'!$E$5000,IF($A3145&gt;$H$2,15000,$A3145))),"")</f>
        <v/>
      </c>
      <c r="E3145" t="str">
        <f>IF(Use_Der,IF(ISERROR(INDEX(Data!$F$30:'Data'!$F$5000,IF($A3145&gt;$H$2,15000,$A3145))),"",INDEX(Data!$F$30:'Data'!$F$5000,IF($A3145&gt;$H$2,15000,$A3145))),"")</f>
        <v/>
      </c>
      <c r="F3145" t="str">
        <f>IF(Use_Der,IF(ISERROR(INDEX(Data!$G$30:'Data'!$G$5000,IF($A3145&gt;$H$2,15000,$A3145))),"",INDEX(Data!$G$30:'Data'!$G$5000,IF($A3145&gt;$H$2,15000,$A3145))),"")</f>
        <v/>
      </c>
      <c r="G3145" s="96"/>
      <c r="H3145" s="96"/>
      <c r="I3145" s="96"/>
      <c r="J3145">
        <f t="shared" si="25"/>
        <v>3262</v>
      </c>
      <c r="K3145" t="str">
        <f>IFERROR(INDEX(Data!$C$30:'Data'!$C$5007,IF($J3145&gt;$P$2,15000,$J3145)),"")</f>
        <v/>
      </c>
      <c r="L3145" t="str">
        <f>IF(ISERROR(INDEX(Data!$D$30:'Data'!$D$5007,IF($J3145&gt;$P$2,15000,$J3145))),"",INDEX(Data!$D$30:'Data'!$D$5007,IF($J3145&gt;$P$2,15000,$J3145)))</f>
        <v/>
      </c>
      <c r="M3145" t="str">
        <f>IF(ISERROR(INDEX(Data!$H$30:'Data'!$H$5007,IF($J3145&gt;$P$2,15000,$J3145))),"",INDEX(Data!$H$30:'Data'!$H$5007,IF($J3145&gt;$P$2,15000,$J3145)))</f>
        <v/>
      </c>
    </row>
    <row r="3146" spans="1:13">
      <c r="A3146">
        <f t="shared" si="24"/>
        <v>3263</v>
      </c>
      <c r="B3146" t="str">
        <f>IF(Use_Der,IFERROR(INDEX(Data!$C$30:'Data'!$C$5000,IF($A3146&gt;$H$2,15000,$A3146)),""),"")</f>
        <v/>
      </c>
      <c r="C3146" t="str">
        <f>IF(Use_Der,IF(ISERROR(INDEX(Data!$D$30:'Data'!$D$5000,IF($A3146&gt;$H$2,15000,$A3146))),"",INDEX(Data!$D$30:'Data'!$D$5000,IF($A3146&gt;$H$2,15000,$A3146))),"")</f>
        <v/>
      </c>
      <c r="D3146" t="str">
        <f>IF(Use_Der,IF(ISERROR(INDEX(Data!$E$30:'Data'!$E$5000,IF($A3146&gt;$H$2,15000,$A3146))),"",INDEX(Data!$E$30:'Data'!$E$5000,IF($A3146&gt;$H$2,15000,$A3146))),"")</f>
        <v/>
      </c>
      <c r="E3146" t="str">
        <f>IF(Use_Der,IF(ISERROR(INDEX(Data!$F$30:'Data'!$F$5000,IF($A3146&gt;$H$2,15000,$A3146))),"",INDEX(Data!$F$30:'Data'!$F$5000,IF($A3146&gt;$H$2,15000,$A3146))),"")</f>
        <v/>
      </c>
      <c r="F3146" t="str">
        <f>IF(Use_Der,IF(ISERROR(INDEX(Data!$G$30:'Data'!$G$5000,IF($A3146&gt;$H$2,15000,$A3146))),"",INDEX(Data!$G$30:'Data'!$G$5000,IF($A3146&gt;$H$2,15000,$A3146))),"")</f>
        <v/>
      </c>
      <c r="G3146" s="96"/>
      <c r="H3146" s="96"/>
      <c r="I3146" s="96"/>
      <c r="J3146">
        <f t="shared" si="25"/>
        <v>3263</v>
      </c>
      <c r="K3146" t="str">
        <f>IFERROR(INDEX(Data!$C$30:'Data'!$C$5007,IF($J3146&gt;$P$2,15000,$J3146)),"")</f>
        <v/>
      </c>
      <c r="L3146" t="str">
        <f>IF(ISERROR(INDEX(Data!$D$30:'Data'!$D$5007,IF($J3146&gt;$P$2,15000,$J3146))),"",INDEX(Data!$D$30:'Data'!$D$5007,IF($J3146&gt;$P$2,15000,$J3146)))</f>
        <v/>
      </c>
      <c r="M3146" t="str">
        <f>IF(ISERROR(INDEX(Data!$H$30:'Data'!$H$5007,IF($J3146&gt;$P$2,15000,$J3146))),"",INDEX(Data!$H$30:'Data'!$H$5007,IF($J3146&gt;$P$2,15000,$J3146)))</f>
        <v/>
      </c>
    </row>
    <row r="3147" spans="1:13">
      <c r="A3147">
        <f t="shared" si="24"/>
        <v>3264</v>
      </c>
      <c r="B3147" t="str">
        <f>IF(Use_Der,IFERROR(INDEX(Data!$C$30:'Data'!$C$5000,IF($A3147&gt;$H$2,15000,$A3147)),""),"")</f>
        <v/>
      </c>
      <c r="C3147" t="str">
        <f>IF(Use_Der,IF(ISERROR(INDEX(Data!$D$30:'Data'!$D$5000,IF($A3147&gt;$H$2,15000,$A3147))),"",INDEX(Data!$D$30:'Data'!$D$5000,IF($A3147&gt;$H$2,15000,$A3147))),"")</f>
        <v/>
      </c>
      <c r="D3147" t="str">
        <f>IF(Use_Der,IF(ISERROR(INDEX(Data!$E$30:'Data'!$E$5000,IF($A3147&gt;$H$2,15000,$A3147))),"",INDEX(Data!$E$30:'Data'!$E$5000,IF($A3147&gt;$H$2,15000,$A3147))),"")</f>
        <v/>
      </c>
      <c r="E3147" t="str">
        <f>IF(Use_Der,IF(ISERROR(INDEX(Data!$F$30:'Data'!$F$5000,IF($A3147&gt;$H$2,15000,$A3147))),"",INDEX(Data!$F$30:'Data'!$F$5000,IF($A3147&gt;$H$2,15000,$A3147))),"")</f>
        <v/>
      </c>
      <c r="F3147" t="str">
        <f>IF(Use_Der,IF(ISERROR(INDEX(Data!$G$30:'Data'!$G$5000,IF($A3147&gt;$H$2,15000,$A3147))),"",INDEX(Data!$G$30:'Data'!$G$5000,IF($A3147&gt;$H$2,15000,$A3147))),"")</f>
        <v/>
      </c>
      <c r="G3147" s="96"/>
      <c r="H3147" s="96"/>
      <c r="I3147" s="96"/>
      <c r="J3147">
        <f t="shared" si="25"/>
        <v>3264</v>
      </c>
      <c r="K3147" t="str">
        <f>IFERROR(INDEX(Data!$C$30:'Data'!$C$5007,IF($J3147&gt;$P$2,15000,$J3147)),"")</f>
        <v/>
      </c>
      <c r="L3147" t="str">
        <f>IF(ISERROR(INDEX(Data!$D$30:'Data'!$D$5007,IF($J3147&gt;$P$2,15000,$J3147))),"",INDEX(Data!$D$30:'Data'!$D$5007,IF($J3147&gt;$P$2,15000,$J3147)))</f>
        <v/>
      </c>
      <c r="M3147" t="str">
        <f>IF(ISERROR(INDEX(Data!$H$30:'Data'!$H$5007,IF($J3147&gt;$P$2,15000,$J3147))),"",INDEX(Data!$H$30:'Data'!$H$5007,IF($J3147&gt;$P$2,15000,$J3147)))</f>
        <v/>
      </c>
    </row>
    <row r="3148" spans="1:13">
      <c r="A3148">
        <f t="shared" si="24"/>
        <v>3265</v>
      </c>
      <c r="B3148" t="str">
        <f>IF(Use_Der,IFERROR(INDEX(Data!$C$30:'Data'!$C$5000,IF($A3148&gt;$H$2,15000,$A3148)),""),"")</f>
        <v/>
      </c>
      <c r="C3148" t="str">
        <f>IF(Use_Der,IF(ISERROR(INDEX(Data!$D$30:'Data'!$D$5000,IF($A3148&gt;$H$2,15000,$A3148))),"",INDEX(Data!$D$30:'Data'!$D$5000,IF($A3148&gt;$H$2,15000,$A3148))),"")</f>
        <v/>
      </c>
      <c r="D3148" t="str">
        <f>IF(Use_Der,IF(ISERROR(INDEX(Data!$E$30:'Data'!$E$5000,IF($A3148&gt;$H$2,15000,$A3148))),"",INDEX(Data!$E$30:'Data'!$E$5000,IF($A3148&gt;$H$2,15000,$A3148))),"")</f>
        <v/>
      </c>
      <c r="E3148" t="str">
        <f>IF(Use_Der,IF(ISERROR(INDEX(Data!$F$30:'Data'!$F$5000,IF($A3148&gt;$H$2,15000,$A3148))),"",INDEX(Data!$F$30:'Data'!$F$5000,IF($A3148&gt;$H$2,15000,$A3148))),"")</f>
        <v/>
      </c>
      <c r="F3148" t="str">
        <f>IF(Use_Der,IF(ISERROR(INDEX(Data!$G$30:'Data'!$G$5000,IF($A3148&gt;$H$2,15000,$A3148))),"",INDEX(Data!$G$30:'Data'!$G$5000,IF($A3148&gt;$H$2,15000,$A3148))),"")</f>
        <v/>
      </c>
      <c r="G3148" s="96"/>
      <c r="H3148" s="96"/>
      <c r="I3148" s="96"/>
      <c r="J3148">
        <f t="shared" si="25"/>
        <v>3265</v>
      </c>
      <c r="K3148" t="str">
        <f>IFERROR(INDEX(Data!$C$30:'Data'!$C$5007,IF($J3148&gt;$P$2,15000,$J3148)),"")</f>
        <v/>
      </c>
      <c r="L3148" t="str">
        <f>IF(ISERROR(INDEX(Data!$D$30:'Data'!$D$5007,IF($J3148&gt;$P$2,15000,$J3148))),"",INDEX(Data!$D$30:'Data'!$D$5007,IF($J3148&gt;$P$2,15000,$J3148)))</f>
        <v/>
      </c>
      <c r="M3148" t="str">
        <f>IF(ISERROR(INDEX(Data!$H$30:'Data'!$H$5007,IF($J3148&gt;$P$2,15000,$J3148))),"",INDEX(Data!$H$30:'Data'!$H$5007,IF($J3148&gt;$P$2,15000,$J3148)))</f>
        <v/>
      </c>
    </row>
    <row r="3149" spans="1:13">
      <c r="A3149">
        <f t="shared" si="24"/>
        <v>3266</v>
      </c>
      <c r="B3149" t="str">
        <f>IF(Use_Der,IFERROR(INDEX(Data!$C$30:'Data'!$C$5000,IF($A3149&gt;$H$2,15000,$A3149)),""),"")</f>
        <v/>
      </c>
      <c r="C3149" t="str">
        <f>IF(Use_Der,IF(ISERROR(INDEX(Data!$D$30:'Data'!$D$5000,IF($A3149&gt;$H$2,15000,$A3149))),"",INDEX(Data!$D$30:'Data'!$D$5000,IF($A3149&gt;$H$2,15000,$A3149))),"")</f>
        <v/>
      </c>
      <c r="D3149" t="str">
        <f>IF(Use_Der,IF(ISERROR(INDEX(Data!$E$30:'Data'!$E$5000,IF($A3149&gt;$H$2,15000,$A3149))),"",INDEX(Data!$E$30:'Data'!$E$5000,IF($A3149&gt;$H$2,15000,$A3149))),"")</f>
        <v/>
      </c>
      <c r="E3149" t="str">
        <f>IF(Use_Der,IF(ISERROR(INDEX(Data!$F$30:'Data'!$F$5000,IF($A3149&gt;$H$2,15000,$A3149))),"",INDEX(Data!$F$30:'Data'!$F$5000,IF($A3149&gt;$H$2,15000,$A3149))),"")</f>
        <v/>
      </c>
      <c r="F3149" t="str">
        <f>IF(Use_Der,IF(ISERROR(INDEX(Data!$G$30:'Data'!$G$5000,IF($A3149&gt;$H$2,15000,$A3149))),"",INDEX(Data!$G$30:'Data'!$G$5000,IF($A3149&gt;$H$2,15000,$A3149))),"")</f>
        <v/>
      </c>
      <c r="G3149" s="96"/>
      <c r="H3149" s="96"/>
      <c r="I3149" s="96"/>
      <c r="J3149">
        <f t="shared" si="25"/>
        <v>3266</v>
      </c>
      <c r="K3149" t="str">
        <f>IFERROR(INDEX(Data!$C$30:'Data'!$C$5007,IF($J3149&gt;$P$2,15000,$J3149)),"")</f>
        <v/>
      </c>
      <c r="L3149" t="str">
        <f>IF(ISERROR(INDEX(Data!$D$30:'Data'!$D$5007,IF($J3149&gt;$P$2,15000,$J3149))),"",INDEX(Data!$D$30:'Data'!$D$5007,IF($J3149&gt;$P$2,15000,$J3149)))</f>
        <v/>
      </c>
      <c r="M3149" t="str">
        <f>IF(ISERROR(INDEX(Data!$H$30:'Data'!$H$5007,IF($J3149&gt;$P$2,15000,$J3149))),"",INDEX(Data!$H$30:'Data'!$H$5007,IF($J3149&gt;$P$2,15000,$J3149)))</f>
        <v/>
      </c>
    </row>
    <row r="3150" spans="1:13">
      <c r="A3150">
        <f t="shared" si="24"/>
        <v>3267</v>
      </c>
      <c r="B3150" t="str">
        <f>IF(Use_Der,IFERROR(INDEX(Data!$C$30:'Data'!$C$5000,IF($A3150&gt;$H$2,15000,$A3150)),""),"")</f>
        <v/>
      </c>
      <c r="C3150" t="str">
        <f>IF(Use_Der,IF(ISERROR(INDEX(Data!$D$30:'Data'!$D$5000,IF($A3150&gt;$H$2,15000,$A3150))),"",INDEX(Data!$D$30:'Data'!$D$5000,IF($A3150&gt;$H$2,15000,$A3150))),"")</f>
        <v/>
      </c>
      <c r="D3150" t="str">
        <f>IF(Use_Der,IF(ISERROR(INDEX(Data!$E$30:'Data'!$E$5000,IF($A3150&gt;$H$2,15000,$A3150))),"",INDEX(Data!$E$30:'Data'!$E$5000,IF($A3150&gt;$H$2,15000,$A3150))),"")</f>
        <v/>
      </c>
      <c r="E3150" t="str">
        <f>IF(Use_Der,IF(ISERROR(INDEX(Data!$F$30:'Data'!$F$5000,IF($A3150&gt;$H$2,15000,$A3150))),"",INDEX(Data!$F$30:'Data'!$F$5000,IF($A3150&gt;$H$2,15000,$A3150))),"")</f>
        <v/>
      </c>
      <c r="F3150" t="str">
        <f>IF(Use_Der,IF(ISERROR(INDEX(Data!$G$30:'Data'!$G$5000,IF($A3150&gt;$H$2,15000,$A3150))),"",INDEX(Data!$G$30:'Data'!$G$5000,IF($A3150&gt;$H$2,15000,$A3150))),"")</f>
        <v/>
      </c>
      <c r="G3150" s="96"/>
      <c r="H3150" s="96"/>
      <c r="I3150" s="96"/>
      <c r="J3150">
        <f t="shared" si="25"/>
        <v>3267</v>
      </c>
      <c r="K3150" t="str">
        <f>IFERROR(INDEX(Data!$C$30:'Data'!$C$5007,IF($J3150&gt;$P$2,15000,$J3150)),"")</f>
        <v/>
      </c>
      <c r="L3150" t="str">
        <f>IF(ISERROR(INDEX(Data!$D$30:'Data'!$D$5007,IF($J3150&gt;$P$2,15000,$J3150))),"",INDEX(Data!$D$30:'Data'!$D$5007,IF($J3150&gt;$P$2,15000,$J3150)))</f>
        <v/>
      </c>
      <c r="M3150" t="str">
        <f>IF(ISERROR(INDEX(Data!$H$30:'Data'!$H$5007,IF($J3150&gt;$P$2,15000,$J3150))),"",INDEX(Data!$H$30:'Data'!$H$5007,IF($J3150&gt;$P$2,15000,$J3150)))</f>
        <v/>
      </c>
    </row>
    <row r="3151" spans="1:13">
      <c r="A3151">
        <f t="shared" si="24"/>
        <v>3268</v>
      </c>
      <c r="B3151" t="str">
        <f>IF(Use_Der,IFERROR(INDEX(Data!$C$30:'Data'!$C$5000,IF($A3151&gt;$H$2,15000,$A3151)),""),"")</f>
        <v/>
      </c>
      <c r="C3151" t="str">
        <f>IF(Use_Der,IF(ISERROR(INDEX(Data!$D$30:'Data'!$D$5000,IF($A3151&gt;$H$2,15000,$A3151))),"",INDEX(Data!$D$30:'Data'!$D$5000,IF($A3151&gt;$H$2,15000,$A3151))),"")</f>
        <v/>
      </c>
      <c r="D3151" t="str">
        <f>IF(Use_Der,IF(ISERROR(INDEX(Data!$E$30:'Data'!$E$5000,IF($A3151&gt;$H$2,15000,$A3151))),"",INDEX(Data!$E$30:'Data'!$E$5000,IF($A3151&gt;$H$2,15000,$A3151))),"")</f>
        <v/>
      </c>
      <c r="E3151" t="str">
        <f>IF(Use_Der,IF(ISERROR(INDEX(Data!$F$30:'Data'!$F$5000,IF($A3151&gt;$H$2,15000,$A3151))),"",INDEX(Data!$F$30:'Data'!$F$5000,IF($A3151&gt;$H$2,15000,$A3151))),"")</f>
        <v/>
      </c>
      <c r="F3151" t="str">
        <f>IF(Use_Der,IF(ISERROR(INDEX(Data!$G$30:'Data'!$G$5000,IF($A3151&gt;$H$2,15000,$A3151))),"",INDEX(Data!$G$30:'Data'!$G$5000,IF($A3151&gt;$H$2,15000,$A3151))),"")</f>
        <v/>
      </c>
      <c r="G3151" s="96"/>
      <c r="H3151" s="96"/>
      <c r="I3151" s="96"/>
      <c r="J3151">
        <f t="shared" si="25"/>
        <v>3268</v>
      </c>
      <c r="K3151" t="str">
        <f>IFERROR(INDEX(Data!$C$30:'Data'!$C$5007,IF($J3151&gt;$P$2,15000,$J3151)),"")</f>
        <v/>
      </c>
      <c r="L3151" t="str">
        <f>IF(ISERROR(INDEX(Data!$D$30:'Data'!$D$5007,IF($J3151&gt;$P$2,15000,$J3151))),"",INDEX(Data!$D$30:'Data'!$D$5007,IF($J3151&gt;$P$2,15000,$J3151)))</f>
        <v/>
      </c>
      <c r="M3151" t="str">
        <f>IF(ISERROR(INDEX(Data!$H$30:'Data'!$H$5007,IF($J3151&gt;$P$2,15000,$J3151))),"",INDEX(Data!$H$30:'Data'!$H$5007,IF($J3151&gt;$P$2,15000,$J3151)))</f>
        <v/>
      </c>
    </row>
    <row r="3152" spans="1:13">
      <c r="A3152">
        <f t="shared" si="24"/>
        <v>3269</v>
      </c>
      <c r="B3152" t="str">
        <f>IF(Use_Der,IFERROR(INDEX(Data!$C$30:'Data'!$C$5000,IF($A3152&gt;$H$2,15000,$A3152)),""),"")</f>
        <v/>
      </c>
      <c r="C3152" t="str">
        <f>IF(Use_Der,IF(ISERROR(INDEX(Data!$D$30:'Data'!$D$5000,IF($A3152&gt;$H$2,15000,$A3152))),"",INDEX(Data!$D$30:'Data'!$D$5000,IF($A3152&gt;$H$2,15000,$A3152))),"")</f>
        <v/>
      </c>
      <c r="D3152" t="str">
        <f>IF(Use_Der,IF(ISERROR(INDEX(Data!$E$30:'Data'!$E$5000,IF($A3152&gt;$H$2,15000,$A3152))),"",INDEX(Data!$E$30:'Data'!$E$5000,IF($A3152&gt;$H$2,15000,$A3152))),"")</f>
        <v/>
      </c>
      <c r="E3152" t="str">
        <f>IF(Use_Der,IF(ISERROR(INDEX(Data!$F$30:'Data'!$F$5000,IF($A3152&gt;$H$2,15000,$A3152))),"",INDEX(Data!$F$30:'Data'!$F$5000,IF($A3152&gt;$H$2,15000,$A3152))),"")</f>
        <v/>
      </c>
      <c r="F3152" t="str">
        <f>IF(Use_Der,IF(ISERROR(INDEX(Data!$G$30:'Data'!$G$5000,IF($A3152&gt;$H$2,15000,$A3152))),"",INDEX(Data!$G$30:'Data'!$G$5000,IF($A3152&gt;$H$2,15000,$A3152))),"")</f>
        <v/>
      </c>
      <c r="G3152" s="96"/>
      <c r="H3152" s="96"/>
      <c r="I3152" s="96"/>
      <c r="J3152">
        <f t="shared" si="25"/>
        <v>3269</v>
      </c>
      <c r="K3152" t="str">
        <f>IFERROR(INDEX(Data!$C$30:'Data'!$C$5007,IF($J3152&gt;$P$2,15000,$J3152)),"")</f>
        <v/>
      </c>
      <c r="L3152" t="str">
        <f>IF(ISERROR(INDEX(Data!$D$30:'Data'!$D$5007,IF($J3152&gt;$P$2,15000,$J3152))),"",INDEX(Data!$D$30:'Data'!$D$5007,IF($J3152&gt;$P$2,15000,$J3152)))</f>
        <v/>
      </c>
      <c r="M3152" t="str">
        <f>IF(ISERROR(INDEX(Data!$H$30:'Data'!$H$5007,IF($J3152&gt;$P$2,15000,$J3152))),"",INDEX(Data!$H$30:'Data'!$H$5007,IF($J3152&gt;$P$2,15000,$J3152)))</f>
        <v/>
      </c>
    </row>
    <row r="3153" spans="1:13">
      <c r="A3153">
        <f t="shared" si="24"/>
        <v>3270</v>
      </c>
      <c r="B3153" t="str">
        <f>IF(Use_Der,IFERROR(INDEX(Data!$C$30:'Data'!$C$5000,IF($A3153&gt;$H$2,15000,$A3153)),""),"")</f>
        <v/>
      </c>
      <c r="C3153" t="str">
        <f>IF(Use_Der,IF(ISERROR(INDEX(Data!$D$30:'Data'!$D$5000,IF($A3153&gt;$H$2,15000,$A3153))),"",INDEX(Data!$D$30:'Data'!$D$5000,IF($A3153&gt;$H$2,15000,$A3153))),"")</f>
        <v/>
      </c>
      <c r="D3153" t="str">
        <f>IF(Use_Der,IF(ISERROR(INDEX(Data!$E$30:'Data'!$E$5000,IF($A3153&gt;$H$2,15000,$A3153))),"",INDEX(Data!$E$30:'Data'!$E$5000,IF($A3153&gt;$H$2,15000,$A3153))),"")</f>
        <v/>
      </c>
      <c r="E3153" t="str">
        <f>IF(Use_Der,IF(ISERROR(INDEX(Data!$F$30:'Data'!$F$5000,IF($A3153&gt;$H$2,15000,$A3153))),"",INDEX(Data!$F$30:'Data'!$F$5000,IF($A3153&gt;$H$2,15000,$A3153))),"")</f>
        <v/>
      </c>
      <c r="F3153" t="str">
        <f>IF(Use_Der,IF(ISERROR(INDEX(Data!$G$30:'Data'!$G$5000,IF($A3153&gt;$H$2,15000,$A3153))),"",INDEX(Data!$G$30:'Data'!$G$5000,IF($A3153&gt;$H$2,15000,$A3153))),"")</f>
        <v/>
      </c>
      <c r="G3153" s="96"/>
      <c r="H3153" s="96"/>
      <c r="I3153" s="96"/>
      <c r="J3153">
        <f t="shared" si="25"/>
        <v>3270</v>
      </c>
      <c r="K3153" t="str">
        <f>IFERROR(INDEX(Data!$C$30:'Data'!$C$5007,IF($J3153&gt;$P$2,15000,$J3153)),"")</f>
        <v/>
      </c>
      <c r="L3153" t="str">
        <f>IF(ISERROR(INDEX(Data!$D$30:'Data'!$D$5007,IF($J3153&gt;$P$2,15000,$J3153))),"",INDEX(Data!$D$30:'Data'!$D$5007,IF($J3153&gt;$P$2,15000,$J3153)))</f>
        <v/>
      </c>
      <c r="M3153" t="str">
        <f>IF(ISERROR(INDEX(Data!$H$30:'Data'!$H$5007,IF($J3153&gt;$P$2,15000,$J3153))),"",INDEX(Data!$H$30:'Data'!$H$5007,IF($J3153&gt;$P$2,15000,$J3153)))</f>
        <v/>
      </c>
    </row>
    <row r="3154" spans="1:13">
      <c r="A3154">
        <f t="shared" si="24"/>
        <v>3271</v>
      </c>
      <c r="B3154" t="str">
        <f>IF(Use_Der,IFERROR(INDEX(Data!$C$30:'Data'!$C$5000,IF($A3154&gt;$H$2,15000,$A3154)),""),"")</f>
        <v/>
      </c>
      <c r="C3154" t="str">
        <f>IF(Use_Der,IF(ISERROR(INDEX(Data!$D$30:'Data'!$D$5000,IF($A3154&gt;$H$2,15000,$A3154))),"",INDEX(Data!$D$30:'Data'!$D$5000,IF($A3154&gt;$H$2,15000,$A3154))),"")</f>
        <v/>
      </c>
      <c r="D3154" t="str">
        <f>IF(Use_Der,IF(ISERROR(INDEX(Data!$E$30:'Data'!$E$5000,IF($A3154&gt;$H$2,15000,$A3154))),"",INDEX(Data!$E$30:'Data'!$E$5000,IF($A3154&gt;$H$2,15000,$A3154))),"")</f>
        <v/>
      </c>
      <c r="E3154" t="str">
        <f>IF(Use_Der,IF(ISERROR(INDEX(Data!$F$30:'Data'!$F$5000,IF($A3154&gt;$H$2,15000,$A3154))),"",INDEX(Data!$F$30:'Data'!$F$5000,IF($A3154&gt;$H$2,15000,$A3154))),"")</f>
        <v/>
      </c>
      <c r="F3154" t="str">
        <f>IF(Use_Der,IF(ISERROR(INDEX(Data!$G$30:'Data'!$G$5000,IF($A3154&gt;$H$2,15000,$A3154))),"",INDEX(Data!$G$30:'Data'!$G$5000,IF($A3154&gt;$H$2,15000,$A3154))),"")</f>
        <v/>
      </c>
      <c r="G3154" s="96"/>
      <c r="H3154" s="96"/>
      <c r="I3154" s="96"/>
      <c r="J3154">
        <f t="shared" si="25"/>
        <v>3271</v>
      </c>
      <c r="K3154" t="str">
        <f>IFERROR(INDEX(Data!$C$30:'Data'!$C$5007,IF($J3154&gt;$P$2,15000,$J3154)),"")</f>
        <v/>
      </c>
      <c r="L3154" t="str">
        <f>IF(ISERROR(INDEX(Data!$D$30:'Data'!$D$5007,IF($J3154&gt;$P$2,15000,$J3154))),"",INDEX(Data!$D$30:'Data'!$D$5007,IF($J3154&gt;$P$2,15000,$J3154)))</f>
        <v/>
      </c>
      <c r="M3154" t="str">
        <f>IF(ISERROR(INDEX(Data!$H$30:'Data'!$H$5007,IF($J3154&gt;$P$2,15000,$J3154))),"",INDEX(Data!$H$30:'Data'!$H$5007,IF($J3154&gt;$P$2,15000,$J3154)))</f>
        <v/>
      </c>
    </row>
    <row r="3155" spans="1:13">
      <c r="A3155">
        <f t="shared" si="24"/>
        <v>3272</v>
      </c>
      <c r="B3155" t="str">
        <f>IF(Use_Der,IFERROR(INDEX(Data!$C$30:'Data'!$C$5000,IF($A3155&gt;$H$2,15000,$A3155)),""),"")</f>
        <v/>
      </c>
      <c r="C3155" t="str">
        <f>IF(Use_Der,IF(ISERROR(INDEX(Data!$D$30:'Data'!$D$5000,IF($A3155&gt;$H$2,15000,$A3155))),"",INDEX(Data!$D$30:'Data'!$D$5000,IF($A3155&gt;$H$2,15000,$A3155))),"")</f>
        <v/>
      </c>
      <c r="D3155" t="str">
        <f>IF(Use_Der,IF(ISERROR(INDEX(Data!$E$30:'Data'!$E$5000,IF($A3155&gt;$H$2,15000,$A3155))),"",INDEX(Data!$E$30:'Data'!$E$5000,IF($A3155&gt;$H$2,15000,$A3155))),"")</f>
        <v/>
      </c>
      <c r="E3155" t="str">
        <f>IF(Use_Der,IF(ISERROR(INDEX(Data!$F$30:'Data'!$F$5000,IF($A3155&gt;$H$2,15000,$A3155))),"",INDEX(Data!$F$30:'Data'!$F$5000,IF($A3155&gt;$H$2,15000,$A3155))),"")</f>
        <v/>
      </c>
      <c r="F3155" t="str">
        <f>IF(Use_Der,IF(ISERROR(INDEX(Data!$G$30:'Data'!$G$5000,IF($A3155&gt;$H$2,15000,$A3155))),"",INDEX(Data!$G$30:'Data'!$G$5000,IF($A3155&gt;$H$2,15000,$A3155))),"")</f>
        <v/>
      </c>
      <c r="G3155" s="96"/>
      <c r="H3155" s="96"/>
      <c r="I3155" s="96"/>
      <c r="J3155">
        <f t="shared" si="25"/>
        <v>3272</v>
      </c>
      <c r="K3155" t="str">
        <f>IFERROR(INDEX(Data!$C$30:'Data'!$C$5007,IF($J3155&gt;$P$2,15000,$J3155)),"")</f>
        <v/>
      </c>
      <c r="L3155" t="str">
        <f>IF(ISERROR(INDEX(Data!$D$30:'Data'!$D$5007,IF($J3155&gt;$P$2,15000,$J3155))),"",INDEX(Data!$D$30:'Data'!$D$5007,IF($J3155&gt;$P$2,15000,$J3155)))</f>
        <v/>
      </c>
      <c r="M3155" t="str">
        <f>IF(ISERROR(INDEX(Data!$H$30:'Data'!$H$5007,IF($J3155&gt;$P$2,15000,$J3155))),"",INDEX(Data!$H$30:'Data'!$H$5007,IF($J3155&gt;$P$2,15000,$J3155)))</f>
        <v/>
      </c>
    </row>
    <row r="3156" spans="1:13">
      <c r="A3156">
        <f t="shared" si="24"/>
        <v>3273</v>
      </c>
      <c r="B3156" t="str">
        <f>IF(Use_Der,IFERROR(INDEX(Data!$C$30:'Data'!$C$5000,IF($A3156&gt;$H$2,15000,$A3156)),""),"")</f>
        <v/>
      </c>
      <c r="C3156" t="str">
        <f>IF(Use_Der,IF(ISERROR(INDEX(Data!$D$30:'Data'!$D$5000,IF($A3156&gt;$H$2,15000,$A3156))),"",INDEX(Data!$D$30:'Data'!$D$5000,IF($A3156&gt;$H$2,15000,$A3156))),"")</f>
        <v/>
      </c>
      <c r="D3156" t="str">
        <f>IF(Use_Der,IF(ISERROR(INDEX(Data!$E$30:'Data'!$E$5000,IF($A3156&gt;$H$2,15000,$A3156))),"",INDEX(Data!$E$30:'Data'!$E$5000,IF($A3156&gt;$H$2,15000,$A3156))),"")</f>
        <v/>
      </c>
      <c r="E3156" t="str">
        <f>IF(Use_Der,IF(ISERROR(INDEX(Data!$F$30:'Data'!$F$5000,IF($A3156&gt;$H$2,15000,$A3156))),"",INDEX(Data!$F$30:'Data'!$F$5000,IF($A3156&gt;$H$2,15000,$A3156))),"")</f>
        <v/>
      </c>
      <c r="F3156" t="str">
        <f>IF(Use_Der,IF(ISERROR(INDEX(Data!$G$30:'Data'!$G$5000,IF($A3156&gt;$H$2,15000,$A3156))),"",INDEX(Data!$G$30:'Data'!$G$5000,IF($A3156&gt;$H$2,15000,$A3156))),"")</f>
        <v/>
      </c>
      <c r="G3156" s="96"/>
      <c r="H3156" s="96"/>
      <c r="I3156" s="96"/>
      <c r="J3156">
        <f t="shared" si="25"/>
        <v>3273</v>
      </c>
      <c r="K3156" t="str">
        <f>IFERROR(INDEX(Data!$C$30:'Data'!$C$5007,IF($J3156&gt;$P$2,15000,$J3156)),"")</f>
        <v/>
      </c>
      <c r="L3156" t="str">
        <f>IF(ISERROR(INDEX(Data!$D$30:'Data'!$D$5007,IF($J3156&gt;$P$2,15000,$J3156))),"",INDEX(Data!$D$30:'Data'!$D$5007,IF($J3156&gt;$P$2,15000,$J3156)))</f>
        <v/>
      </c>
      <c r="M3156" t="str">
        <f>IF(ISERROR(INDEX(Data!$H$30:'Data'!$H$5007,IF($J3156&gt;$P$2,15000,$J3156))),"",INDEX(Data!$H$30:'Data'!$H$5007,IF($J3156&gt;$P$2,15000,$J3156)))</f>
        <v/>
      </c>
    </row>
    <row r="3157" spans="1:13">
      <c r="A3157">
        <f t="shared" si="24"/>
        <v>3274</v>
      </c>
      <c r="B3157" t="str">
        <f>IF(Use_Der,IFERROR(INDEX(Data!$C$30:'Data'!$C$5000,IF($A3157&gt;$H$2,15000,$A3157)),""),"")</f>
        <v/>
      </c>
      <c r="C3157" t="str">
        <f>IF(Use_Der,IF(ISERROR(INDEX(Data!$D$30:'Data'!$D$5000,IF($A3157&gt;$H$2,15000,$A3157))),"",INDEX(Data!$D$30:'Data'!$D$5000,IF($A3157&gt;$H$2,15000,$A3157))),"")</f>
        <v/>
      </c>
      <c r="D3157" t="str">
        <f>IF(Use_Der,IF(ISERROR(INDEX(Data!$E$30:'Data'!$E$5000,IF($A3157&gt;$H$2,15000,$A3157))),"",INDEX(Data!$E$30:'Data'!$E$5000,IF($A3157&gt;$H$2,15000,$A3157))),"")</f>
        <v/>
      </c>
      <c r="E3157" t="str">
        <f>IF(Use_Der,IF(ISERROR(INDEX(Data!$F$30:'Data'!$F$5000,IF($A3157&gt;$H$2,15000,$A3157))),"",INDEX(Data!$F$30:'Data'!$F$5000,IF($A3157&gt;$H$2,15000,$A3157))),"")</f>
        <v/>
      </c>
      <c r="F3157" t="str">
        <f>IF(Use_Der,IF(ISERROR(INDEX(Data!$G$30:'Data'!$G$5000,IF($A3157&gt;$H$2,15000,$A3157))),"",INDEX(Data!$G$30:'Data'!$G$5000,IF($A3157&gt;$H$2,15000,$A3157))),"")</f>
        <v/>
      </c>
      <c r="G3157" s="96"/>
      <c r="H3157" s="96"/>
      <c r="I3157" s="96"/>
      <c r="J3157">
        <f t="shared" si="25"/>
        <v>3274</v>
      </c>
      <c r="K3157" t="str">
        <f>IFERROR(INDEX(Data!$C$30:'Data'!$C$5007,IF($J3157&gt;$P$2,15000,$J3157)),"")</f>
        <v/>
      </c>
      <c r="L3157" t="str">
        <f>IF(ISERROR(INDEX(Data!$D$30:'Data'!$D$5007,IF($J3157&gt;$P$2,15000,$J3157))),"",INDEX(Data!$D$30:'Data'!$D$5007,IF($J3157&gt;$P$2,15000,$J3157)))</f>
        <v/>
      </c>
      <c r="M3157" t="str">
        <f>IF(ISERROR(INDEX(Data!$H$30:'Data'!$H$5007,IF($J3157&gt;$P$2,15000,$J3157))),"",INDEX(Data!$H$30:'Data'!$H$5007,IF($J3157&gt;$P$2,15000,$J3157)))</f>
        <v/>
      </c>
    </row>
    <row r="3158" spans="1:13">
      <c r="A3158">
        <f t="shared" si="24"/>
        <v>3275</v>
      </c>
      <c r="B3158" t="str">
        <f>IF(Use_Der,IFERROR(INDEX(Data!$C$30:'Data'!$C$5000,IF($A3158&gt;$H$2,15000,$A3158)),""),"")</f>
        <v/>
      </c>
      <c r="C3158" t="str">
        <f>IF(Use_Der,IF(ISERROR(INDEX(Data!$D$30:'Data'!$D$5000,IF($A3158&gt;$H$2,15000,$A3158))),"",INDEX(Data!$D$30:'Data'!$D$5000,IF($A3158&gt;$H$2,15000,$A3158))),"")</f>
        <v/>
      </c>
      <c r="D3158" t="str">
        <f>IF(Use_Der,IF(ISERROR(INDEX(Data!$E$30:'Data'!$E$5000,IF($A3158&gt;$H$2,15000,$A3158))),"",INDEX(Data!$E$30:'Data'!$E$5000,IF($A3158&gt;$H$2,15000,$A3158))),"")</f>
        <v/>
      </c>
      <c r="E3158" t="str">
        <f>IF(Use_Der,IF(ISERROR(INDEX(Data!$F$30:'Data'!$F$5000,IF($A3158&gt;$H$2,15000,$A3158))),"",INDEX(Data!$F$30:'Data'!$F$5000,IF($A3158&gt;$H$2,15000,$A3158))),"")</f>
        <v/>
      </c>
      <c r="F3158" t="str">
        <f>IF(Use_Der,IF(ISERROR(INDEX(Data!$G$30:'Data'!$G$5000,IF($A3158&gt;$H$2,15000,$A3158))),"",INDEX(Data!$G$30:'Data'!$G$5000,IF($A3158&gt;$H$2,15000,$A3158))),"")</f>
        <v/>
      </c>
      <c r="G3158" s="96"/>
      <c r="H3158" s="96"/>
      <c r="I3158" s="96"/>
      <c r="J3158">
        <f t="shared" si="25"/>
        <v>3275</v>
      </c>
      <c r="K3158" t="str">
        <f>IFERROR(INDEX(Data!$C$30:'Data'!$C$5007,IF($J3158&gt;$P$2,15000,$J3158)),"")</f>
        <v/>
      </c>
      <c r="L3158" t="str">
        <f>IF(ISERROR(INDEX(Data!$D$30:'Data'!$D$5007,IF($J3158&gt;$P$2,15000,$J3158))),"",INDEX(Data!$D$30:'Data'!$D$5007,IF($J3158&gt;$P$2,15000,$J3158)))</f>
        <v/>
      </c>
      <c r="M3158" t="str">
        <f>IF(ISERROR(INDEX(Data!$H$30:'Data'!$H$5007,IF($J3158&gt;$P$2,15000,$J3158))),"",INDEX(Data!$H$30:'Data'!$H$5007,IF($J3158&gt;$P$2,15000,$J3158)))</f>
        <v/>
      </c>
    </row>
    <row r="3159" spans="1:13">
      <c r="A3159">
        <f t="shared" si="24"/>
        <v>3276</v>
      </c>
      <c r="B3159" t="str">
        <f>IF(Use_Der,IFERROR(INDEX(Data!$C$30:'Data'!$C$5000,IF($A3159&gt;$H$2,15000,$A3159)),""),"")</f>
        <v/>
      </c>
      <c r="C3159" t="str">
        <f>IF(Use_Der,IF(ISERROR(INDEX(Data!$D$30:'Data'!$D$5000,IF($A3159&gt;$H$2,15000,$A3159))),"",INDEX(Data!$D$30:'Data'!$D$5000,IF($A3159&gt;$H$2,15000,$A3159))),"")</f>
        <v/>
      </c>
      <c r="D3159" t="str">
        <f>IF(Use_Der,IF(ISERROR(INDEX(Data!$E$30:'Data'!$E$5000,IF($A3159&gt;$H$2,15000,$A3159))),"",INDEX(Data!$E$30:'Data'!$E$5000,IF($A3159&gt;$H$2,15000,$A3159))),"")</f>
        <v/>
      </c>
      <c r="E3159" t="str">
        <f>IF(Use_Der,IF(ISERROR(INDEX(Data!$F$30:'Data'!$F$5000,IF($A3159&gt;$H$2,15000,$A3159))),"",INDEX(Data!$F$30:'Data'!$F$5000,IF($A3159&gt;$H$2,15000,$A3159))),"")</f>
        <v/>
      </c>
      <c r="F3159" t="str">
        <f>IF(Use_Der,IF(ISERROR(INDEX(Data!$G$30:'Data'!$G$5000,IF($A3159&gt;$H$2,15000,$A3159))),"",INDEX(Data!$G$30:'Data'!$G$5000,IF($A3159&gt;$H$2,15000,$A3159))),"")</f>
        <v/>
      </c>
      <c r="G3159" s="96"/>
      <c r="H3159" s="96"/>
      <c r="I3159" s="96"/>
      <c r="J3159">
        <f t="shared" si="25"/>
        <v>3276</v>
      </c>
      <c r="K3159" t="str">
        <f>IFERROR(INDEX(Data!$C$30:'Data'!$C$5007,IF($J3159&gt;$P$2,15000,$J3159)),"")</f>
        <v/>
      </c>
      <c r="L3159" t="str">
        <f>IF(ISERROR(INDEX(Data!$D$30:'Data'!$D$5007,IF($J3159&gt;$P$2,15000,$J3159))),"",INDEX(Data!$D$30:'Data'!$D$5007,IF($J3159&gt;$P$2,15000,$J3159)))</f>
        <v/>
      </c>
      <c r="M3159" t="str">
        <f>IF(ISERROR(INDEX(Data!$H$30:'Data'!$H$5007,IF($J3159&gt;$P$2,15000,$J3159))),"",INDEX(Data!$H$30:'Data'!$H$5007,IF($J3159&gt;$P$2,15000,$J3159)))</f>
        <v/>
      </c>
    </row>
    <row r="3160" spans="1:13">
      <c r="A3160">
        <f t="shared" si="24"/>
        <v>3277</v>
      </c>
      <c r="B3160" t="str">
        <f>IF(Use_Der,IFERROR(INDEX(Data!$C$30:'Data'!$C$5000,IF($A3160&gt;$H$2,15000,$A3160)),""),"")</f>
        <v/>
      </c>
      <c r="C3160" t="str">
        <f>IF(Use_Der,IF(ISERROR(INDEX(Data!$D$30:'Data'!$D$5000,IF($A3160&gt;$H$2,15000,$A3160))),"",INDEX(Data!$D$30:'Data'!$D$5000,IF($A3160&gt;$H$2,15000,$A3160))),"")</f>
        <v/>
      </c>
      <c r="D3160" t="str">
        <f>IF(Use_Der,IF(ISERROR(INDEX(Data!$E$30:'Data'!$E$5000,IF($A3160&gt;$H$2,15000,$A3160))),"",INDEX(Data!$E$30:'Data'!$E$5000,IF($A3160&gt;$H$2,15000,$A3160))),"")</f>
        <v/>
      </c>
      <c r="E3160" t="str">
        <f>IF(Use_Der,IF(ISERROR(INDEX(Data!$F$30:'Data'!$F$5000,IF($A3160&gt;$H$2,15000,$A3160))),"",INDEX(Data!$F$30:'Data'!$F$5000,IF($A3160&gt;$H$2,15000,$A3160))),"")</f>
        <v/>
      </c>
      <c r="F3160" t="str">
        <f>IF(Use_Der,IF(ISERROR(INDEX(Data!$G$30:'Data'!$G$5000,IF($A3160&gt;$H$2,15000,$A3160))),"",INDEX(Data!$G$30:'Data'!$G$5000,IF($A3160&gt;$H$2,15000,$A3160))),"")</f>
        <v/>
      </c>
      <c r="G3160" s="96"/>
      <c r="H3160" s="96"/>
      <c r="I3160" s="96"/>
      <c r="J3160">
        <f t="shared" si="25"/>
        <v>3277</v>
      </c>
      <c r="K3160" t="str">
        <f>IFERROR(INDEX(Data!$C$30:'Data'!$C$5007,IF($J3160&gt;$P$2,15000,$J3160)),"")</f>
        <v/>
      </c>
      <c r="L3160" t="str">
        <f>IF(ISERROR(INDEX(Data!$D$30:'Data'!$D$5007,IF($J3160&gt;$P$2,15000,$J3160))),"",INDEX(Data!$D$30:'Data'!$D$5007,IF($J3160&gt;$P$2,15000,$J3160)))</f>
        <v/>
      </c>
      <c r="M3160" t="str">
        <f>IF(ISERROR(INDEX(Data!$H$30:'Data'!$H$5007,IF($J3160&gt;$P$2,15000,$J3160))),"",INDEX(Data!$H$30:'Data'!$H$5007,IF($J3160&gt;$P$2,15000,$J3160)))</f>
        <v/>
      </c>
    </row>
    <row r="3161" spans="1:13">
      <c r="A3161">
        <f t="shared" si="24"/>
        <v>3278</v>
      </c>
      <c r="B3161" t="str">
        <f>IF(Use_Der,IFERROR(INDEX(Data!$C$30:'Data'!$C$5000,IF($A3161&gt;$H$2,15000,$A3161)),""),"")</f>
        <v/>
      </c>
      <c r="C3161" t="str">
        <f>IF(Use_Der,IF(ISERROR(INDEX(Data!$D$30:'Data'!$D$5000,IF($A3161&gt;$H$2,15000,$A3161))),"",INDEX(Data!$D$30:'Data'!$D$5000,IF($A3161&gt;$H$2,15000,$A3161))),"")</f>
        <v/>
      </c>
      <c r="D3161" t="str">
        <f>IF(Use_Der,IF(ISERROR(INDEX(Data!$E$30:'Data'!$E$5000,IF($A3161&gt;$H$2,15000,$A3161))),"",INDEX(Data!$E$30:'Data'!$E$5000,IF($A3161&gt;$H$2,15000,$A3161))),"")</f>
        <v/>
      </c>
      <c r="E3161" t="str">
        <f>IF(Use_Der,IF(ISERROR(INDEX(Data!$F$30:'Data'!$F$5000,IF($A3161&gt;$H$2,15000,$A3161))),"",INDEX(Data!$F$30:'Data'!$F$5000,IF($A3161&gt;$H$2,15000,$A3161))),"")</f>
        <v/>
      </c>
      <c r="F3161" t="str">
        <f>IF(Use_Der,IF(ISERROR(INDEX(Data!$G$30:'Data'!$G$5000,IF($A3161&gt;$H$2,15000,$A3161))),"",INDEX(Data!$G$30:'Data'!$G$5000,IF($A3161&gt;$H$2,15000,$A3161))),"")</f>
        <v/>
      </c>
      <c r="G3161" s="96"/>
      <c r="H3161" s="96"/>
      <c r="I3161" s="96"/>
      <c r="J3161">
        <f t="shared" si="25"/>
        <v>3278</v>
      </c>
      <c r="K3161" t="str">
        <f>IFERROR(INDEX(Data!$C$30:'Data'!$C$5007,IF($J3161&gt;$P$2,15000,$J3161)),"")</f>
        <v/>
      </c>
      <c r="L3161" t="str">
        <f>IF(ISERROR(INDEX(Data!$D$30:'Data'!$D$5007,IF($J3161&gt;$P$2,15000,$J3161))),"",INDEX(Data!$D$30:'Data'!$D$5007,IF($J3161&gt;$P$2,15000,$J3161)))</f>
        <v/>
      </c>
      <c r="M3161" t="str">
        <f>IF(ISERROR(INDEX(Data!$H$30:'Data'!$H$5007,IF($J3161&gt;$P$2,15000,$J3161))),"",INDEX(Data!$H$30:'Data'!$H$5007,IF($J3161&gt;$P$2,15000,$J3161)))</f>
        <v/>
      </c>
    </row>
    <row r="3162" spans="1:13">
      <c r="A3162">
        <f t="shared" si="24"/>
        <v>3279</v>
      </c>
      <c r="B3162" t="str">
        <f>IF(Use_Der,IFERROR(INDEX(Data!$C$30:'Data'!$C$5000,IF($A3162&gt;$H$2,15000,$A3162)),""),"")</f>
        <v/>
      </c>
      <c r="C3162" t="str">
        <f>IF(Use_Der,IF(ISERROR(INDEX(Data!$D$30:'Data'!$D$5000,IF($A3162&gt;$H$2,15000,$A3162))),"",INDEX(Data!$D$30:'Data'!$D$5000,IF($A3162&gt;$H$2,15000,$A3162))),"")</f>
        <v/>
      </c>
      <c r="D3162" t="str">
        <f>IF(Use_Der,IF(ISERROR(INDEX(Data!$E$30:'Data'!$E$5000,IF($A3162&gt;$H$2,15000,$A3162))),"",INDEX(Data!$E$30:'Data'!$E$5000,IF($A3162&gt;$H$2,15000,$A3162))),"")</f>
        <v/>
      </c>
      <c r="E3162" t="str">
        <f>IF(Use_Der,IF(ISERROR(INDEX(Data!$F$30:'Data'!$F$5000,IF($A3162&gt;$H$2,15000,$A3162))),"",INDEX(Data!$F$30:'Data'!$F$5000,IF($A3162&gt;$H$2,15000,$A3162))),"")</f>
        <v/>
      </c>
      <c r="F3162" t="str">
        <f>IF(Use_Der,IF(ISERROR(INDEX(Data!$G$30:'Data'!$G$5000,IF($A3162&gt;$H$2,15000,$A3162))),"",INDEX(Data!$G$30:'Data'!$G$5000,IF($A3162&gt;$H$2,15000,$A3162))),"")</f>
        <v/>
      </c>
      <c r="G3162" s="96"/>
      <c r="H3162" s="96"/>
      <c r="I3162" s="96"/>
      <c r="J3162">
        <f t="shared" si="25"/>
        <v>3279</v>
      </c>
      <c r="K3162" t="str">
        <f>IFERROR(INDEX(Data!$C$30:'Data'!$C$5007,IF($J3162&gt;$P$2,15000,$J3162)),"")</f>
        <v/>
      </c>
      <c r="L3162" t="str">
        <f>IF(ISERROR(INDEX(Data!$D$30:'Data'!$D$5007,IF($J3162&gt;$P$2,15000,$J3162))),"",INDEX(Data!$D$30:'Data'!$D$5007,IF($J3162&gt;$P$2,15000,$J3162)))</f>
        <v/>
      </c>
      <c r="M3162" t="str">
        <f>IF(ISERROR(INDEX(Data!$H$30:'Data'!$H$5007,IF($J3162&gt;$P$2,15000,$J3162))),"",INDEX(Data!$H$30:'Data'!$H$5007,IF($J3162&gt;$P$2,15000,$J3162)))</f>
        <v/>
      </c>
    </row>
    <row r="3163" spans="1:13">
      <c r="A3163">
        <f t="shared" si="24"/>
        <v>3280</v>
      </c>
      <c r="B3163" t="str">
        <f>IF(Use_Der,IFERROR(INDEX(Data!$C$30:'Data'!$C$5000,IF($A3163&gt;$H$2,15000,$A3163)),""),"")</f>
        <v/>
      </c>
      <c r="C3163" t="str">
        <f>IF(Use_Der,IF(ISERROR(INDEX(Data!$D$30:'Data'!$D$5000,IF($A3163&gt;$H$2,15000,$A3163))),"",INDEX(Data!$D$30:'Data'!$D$5000,IF($A3163&gt;$H$2,15000,$A3163))),"")</f>
        <v/>
      </c>
      <c r="D3163" t="str">
        <f>IF(Use_Der,IF(ISERROR(INDEX(Data!$E$30:'Data'!$E$5000,IF($A3163&gt;$H$2,15000,$A3163))),"",INDEX(Data!$E$30:'Data'!$E$5000,IF($A3163&gt;$H$2,15000,$A3163))),"")</f>
        <v/>
      </c>
      <c r="E3163" t="str">
        <f>IF(Use_Der,IF(ISERROR(INDEX(Data!$F$30:'Data'!$F$5000,IF($A3163&gt;$H$2,15000,$A3163))),"",INDEX(Data!$F$30:'Data'!$F$5000,IF($A3163&gt;$H$2,15000,$A3163))),"")</f>
        <v/>
      </c>
      <c r="F3163" t="str">
        <f>IF(Use_Der,IF(ISERROR(INDEX(Data!$G$30:'Data'!$G$5000,IF($A3163&gt;$H$2,15000,$A3163))),"",INDEX(Data!$G$30:'Data'!$G$5000,IF($A3163&gt;$H$2,15000,$A3163))),"")</f>
        <v/>
      </c>
      <c r="G3163" s="96"/>
      <c r="H3163" s="96"/>
      <c r="I3163" s="96"/>
      <c r="J3163">
        <f t="shared" si="25"/>
        <v>3280</v>
      </c>
      <c r="K3163" t="str">
        <f>IFERROR(INDEX(Data!$C$30:'Data'!$C$5007,IF($J3163&gt;$P$2,15000,$J3163)),"")</f>
        <v/>
      </c>
      <c r="L3163" t="str">
        <f>IF(ISERROR(INDEX(Data!$D$30:'Data'!$D$5007,IF($J3163&gt;$P$2,15000,$J3163))),"",INDEX(Data!$D$30:'Data'!$D$5007,IF($J3163&gt;$P$2,15000,$J3163)))</f>
        <v/>
      </c>
      <c r="M3163" t="str">
        <f>IF(ISERROR(INDEX(Data!$H$30:'Data'!$H$5007,IF($J3163&gt;$P$2,15000,$J3163))),"",INDEX(Data!$H$30:'Data'!$H$5007,IF($J3163&gt;$P$2,15000,$J3163)))</f>
        <v/>
      </c>
    </row>
    <row r="3164" spans="1:13">
      <c r="A3164">
        <f t="shared" si="24"/>
        <v>3281</v>
      </c>
      <c r="B3164" t="str">
        <f>IF(Use_Der,IFERROR(INDEX(Data!$C$30:'Data'!$C$5000,IF($A3164&gt;$H$2,15000,$A3164)),""),"")</f>
        <v/>
      </c>
      <c r="C3164" t="str">
        <f>IF(Use_Der,IF(ISERROR(INDEX(Data!$D$30:'Data'!$D$5000,IF($A3164&gt;$H$2,15000,$A3164))),"",INDEX(Data!$D$30:'Data'!$D$5000,IF($A3164&gt;$H$2,15000,$A3164))),"")</f>
        <v/>
      </c>
      <c r="D3164" t="str">
        <f>IF(Use_Der,IF(ISERROR(INDEX(Data!$E$30:'Data'!$E$5000,IF($A3164&gt;$H$2,15000,$A3164))),"",INDEX(Data!$E$30:'Data'!$E$5000,IF($A3164&gt;$H$2,15000,$A3164))),"")</f>
        <v/>
      </c>
      <c r="E3164" t="str">
        <f>IF(Use_Der,IF(ISERROR(INDEX(Data!$F$30:'Data'!$F$5000,IF($A3164&gt;$H$2,15000,$A3164))),"",INDEX(Data!$F$30:'Data'!$F$5000,IF($A3164&gt;$H$2,15000,$A3164))),"")</f>
        <v/>
      </c>
      <c r="F3164" t="str">
        <f>IF(Use_Der,IF(ISERROR(INDEX(Data!$G$30:'Data'!$G$5000,IF($A3164&gt;$H$2,15000,$A3164))),"",INDEX(Data!$G$30:'Data'!$G$5000,IF($A3164&gt;$H$2,15000,$A3164))),"")</f>
        <v/>
      </c>
      <c r="G3164" s="96"/>
      <c r="H3164" s="96"/>
      <c r="I3164" s="96"/>
      <c r="J3164">
        <f t="shared" si="25"/>
        <v>3281</v>
      </c>
      <c r="K3164" t="str">
        <f>IFERROR(INDEX(Data!$C$30:'Data'!$C$5007,IF($J3164&gt;$P$2,15000,$J3164)),"")</f>
        <v/>
      </c>
      <c r="L3164" t="str">
        <f>IF(ISERROR(INDEX(Data!$D$30:'Data'!$D$5007,IF($J3164&gt;$P$2,15000,$J3164))),"",INDEX(Data!$D$30:'Data'!$D$5007,IF($J3164&gt;$P$2,15000,$J3164)))</f>
        <v/>
      </c>
      <c r="M3164" t="str">
        <f>IF(ISERROR(INDEX(Data!$H$30:'Data'!$H$5007,IF($J3164&gt;$P$2,15000,$J3164))),"",INDEX(Data!$H$30:'Data'!$H$5007,IF($J3164&gt;$P$2,15000,$J3164)))</f>
        <v/>
      </c>
    </row>
    <row r="3165" spans="1:13">
      <c r="A3165">
        <f t="shared" si="24"/>
        <v>3282</v>
      </c>
      <c r="B3165" t="str">
        <f>IF(Use_Der,IFERROR(INDEX(Data!$C$30:'Data'!$C$5000,IF($A3165&gt;$H$2,15000,$A3165)),""),"")</f>
        <v/>
      </c>
      <c r="C3165" t="str">
        <f>IF(Use_Der,IF(ISERROR(INDEX(Data!$D$30:'Data'!$D$5000,IF($A3165&gt;$H$2,15000,$A3165))),"",INDEX(Data!$D$30:'Data'!$D$5000,IF($A3165&gt;$H$2,15000,$A3165))),"")</f>
        <v/>
      </c>
      <c r="D3165" t="str">
        <f>IF(Use_Der,IF(ISERROR(INDEX(Data!$E$30:'Data'!$E$5000,IF($A3165&gt;$H$2,15000,$A3165))),"",INDEX(Data!$E$30:'Data'!$E$5000,IF($A3165&gt;$H$2,15000,$A3165))),"")</f>
        <v/>
      </c>
      <c r="E3165" t="str">
        <f>IF(Use_Der,IF(ISERROR(INDEX(Data!$F$30:'Data'!$F$5000,IF($A3165&gt;$H$2,15000,$A3165))),"",INDEX(Data!$F$30:'Data'!$F$5000,IF($A3165&gt;$H$2,15000,$A3165))),"")</f>
        <v/>
      </c>
      <c r="F3165" t="str">
        <f>IF(Use_Der,IF(ISERROR(INDEX(Data!$G$30:'Data'!$G$5000,IF($A3165&gt;$H$2,15000,$A3165))),"",INDEX(Data!$G$30:'Data'!$G$5000,IF($A3165&gt;$H$2,15000,$A3165))),"")</f>
        <v/>
      </c>
      <c r="G3165" s="96"/>
      <c r="H3165" s="96"/>
      <c r="I3165" s="96"/>
      <c r="J3165">
        <f t="shared" si="25"/>
        <v>3282</v>
      </c>
      <c r="K3165" t="str">
        <f>IFERROR(INDEX(Data!$C$30:'Data'!$C$5007,IF($J3165&gt;$P$2,15000,$J3165)),"")</f>
        <v/>
      </c>
      <c r="L3165" t="str">
        <f>IF(ISERROR(INDEX(Data!$D$30:'Data'!$D$5007,IF($J3165&gt;$P$2,15000,$J3165))),"",INDEX(Data!$D$30:'Data'!$D$5007,IF($J3165&gt;$P$2,15000,$J3165)))</f>
        <v/>
      </c>
      <c r="M3165" t="str">
        <f>IF(ISERROR(INDEX(Data!$H$30:'Data'!$H$5007,IF($J3165&gt;$P$2,15000,$J3165))),"",INDEX(Data!$H$30:'Data'!$H$5007,IF($J3165&gt;$P$2,15000,$J3165)))</f>
        <v/>
      </c>
    </row>
    <row r="3166" spans="1:13">
      <c r="A3166">
        <f t="shared" si="24"/>
        <v>3283</v>
      </c>
      <c r="B3166" t="str">
        <f>IF(Use_Der,IFERROR(INDEX(Data!$C$30:'Data'!$C$5000,IF($A3166&gt;$H$2,15000,$A3166)),""),"")</f>
        <v/>
      </c>
      <c r="C3166" t="str">
        <f>IF(Use_Der,IF(ISERROR(INDEX(Data!$D$30:'Data'!$D$5000,IF($A3166&gt;$H$2,15000,$A3166))),"",INDEX(Data!$D$30:'Data'!$D$5000,IF($A3166&gt;$H$2,15000,$A3166))),"")</f>
        <v/>
      </c>
      <c r="D3166" t="str">
        <f>IF(Use_Der,IF(ISERROR(INDEX(Data!$E$30:'Data'!$E$5000,IF($A3166&gt;$H$2,15000,$A3166))),"",INDEX(Data!$E$30:'Data'!$E$5000,IF($A3166&gt;$H$2,15000,$A3166))),"")</f>
        <v/>
      </c>
      <c r="E3166" t="str">
        <f>IF(Use_Der,IF(ISERROR(INDEX(Data!$F$30:'Data'!$F$5000,IF($A3166&gt;$H$2,15000,$A3166))),"",INDEX(Data!$F$30:'Data'!$F$5000,IF($A3166&gt;$H$2,15000,$A3166))),"")</f>
        <v/>
      </c>
      <c r="F3166" t="str">
        <f>IF(Use_Der,IF(ISERROR(INDEX(Data!$G$30:'Data'!$G$5000,IF($A3166&gt;$H$2,15000,$A3166))),"",INDEX(Data!$G$30:'Data'!$G$5000,IF($A3166&gt;$H$2,15000,$A3166))),"")</f>
        <v/>
      </c>
      <c r="G3166" s="96"/>
      <c r="H3166" s="96"/>
      <c r="I3166" s="96"/>
      <c r="J3166">
        <f t="shared" si="25"/>
        <v>3283</v>
      </c>
      <c r="K3166" t="str">
        <f>IFERROR(INDEX(Data!$C$30:'Data'!$C$5007,IF($J3166&gt;$P$2,15000,$J3166)),"")</f>
        <v/>
      </c>
      <c r="L3166" t="str">
        <f>IF(ISERROR(INDEX(Data!$D$30:'Data'!$D$5007,IF($J3166&gt;$P$2,15000,$J3166))),"",INDEX(Data!$D$30:'Data'!$D$5007,IF($J3166&gt;$P$2,15000,$J3166)))</f>
        <v/>
      </c>
      <c r="M3166" t="str">
        <f>IF(ISERROR(INDEX(Data!$H$30:'Data'!$H$5007,IF($J3166&gt;$P$2,15000,$J3166))),"",INDEX(Data!$H$30:'Data'!$H$5007,IF($J3166&gt;$P$2,15000,$J3166)))</f>
        <v/>
      </c>
    </row>
    <row r="3167" spans="1:13">
      <c r="A3167">
        <f t="shared" si="24"/>
        <v>3284</v>
      </c>
      <c r="B3167" t="str">
        <f>IF(Use_Der,IFERROR(INDEX(Data!$C$30:'Data'!$C$5000,IF($A3167&gt;$H$2,15000,$A3167)),""),"")</f>
        <v/>
      </c>
      <c r="C3167" t="str">
        <f>IF(Use_Der,IF(ISERROR(INDEX(Data!$D$30:'Data'!$D$5000,IF($A3167&gt;$H$2,15000,$A3167))),"",INDEX(Data!$D$30:'Data'!$D$5000,IF($A3167&gt;$H$2,15000,$A3167))),"")</f>
        <v/>
      </c>
      <c r="D3167" t="str">
        <f>IF(Use_Der,IF(ISERROR(INDEX(Data!$E$30:'Data'!$E$5000,IF($A3167&gt;$H$2,15000,$A3167))),"",INDEX(Data!$E$30:'Data'!$E$5000,IF($A3167&gt;$H$2,15000,$A3167))),"")</f>
        <v/>
      </c>
      <c r="E3167" t="str">
        <f>IF(Use_Der,IF(ISERROR(INDEX(Data!$F$30:'Data'!$F$5000,IF($A3167&gt;$H$2,15000,$A3167))),"",INDEX(Data!$F$30:'Data'!$F$5000,IF($A3167&gt;$H$2,15000,$A3167))),"")</f>
        <v/>
      </c>
      <c r="F3167" t="str">
        <f>IF(Use_Der,IF(ISERROR(INDEX(Data!$G$30:'Data'!$G$5000,IF($A3167&gt;$H$2,15000,$A3167))),"",INDEX(Data!$G$30:'Data'!$G$5000,IF($A3167&gt;$H$2,15000,$A3167))),"")</f>
        <v/>
      </c>
      <c r="G3167" s="96"/>
      <c r="H3167" s="96"/>
      <c r="I3167" s="96"/>
      <c r="J3167">
        <f t="shared" si="25"/>
        <v>3284</v>
      </c>
      <c r="K3167" t="str">
        <f>IFERROR(INDEX(Data!$C$30:'Data'!$C$5007,IF($J3167&gt;$P$2,15000,$J3167)),"")</f>
        <v/>
      </c>
      <c r="L3167" t="str">
        <f>IF(ISERROR(INDEX(Data!$D$30:'Data'!$D$5007,IF($J3167&gt;$P$2,15000,$J3167))),"",INDEX(Data!$D$30:'Data'!$D$5007,IF($J3167&gt;$P$2,15000,$J3167)))</f>
        <v/>
      </c>
      <c r="M3167" t="str">
        <f>IF(ISERROR(INDEX(Data!$H$30:'Data'!$H$5007,IF($J3167&gt;$P$2,15000,$J3167))),"",INDEX(Data!$H$30:'Data'!$H$5007,IF($J3167&gt;$P$2,15000,$J3167)))</f>
        <v/>
      </c>
    </row>
    <row r="3168" spans="1:13">
      <c r="A3168">
        <f t="shared" si="24"/>
        <v>3285</v>
      </c>
      <c r="B3168" t="str">
        <f>IF(Use_Der,IFERROR(INDEX(Data!$C$30:'Data'!$C$5000,IF($A3168&gt;$H$2,15000,$A3168)),""),"")</f>
        <v/>
      </c>
      <c r="C3168" t="str">
        <f>IF(Use_Der,IF(ISERROR(INDEX(Data!$D$30:'Data'!$D$5000,IF($A3168&gt;$H$2,15000,$A3168))),"",INDEX(Data!$D$30:'Data'!$D$5000,IF($A3168&gt;$H$2,15000,$A3168))),"")</f>
        <v/>
      </c>
      <c r="D3168" t="str">
        <f>IF(Use_Der,IF(ISERROR(INDEX(Data!$E$30:'Data'!$E$5000,IF($A3168&gt;$H$2,15000,$A3168))),"",INDEX(Data!$E$30:'Data'!$E$5000,IF($A3168&gt;$H$2,15000,$A3168))),"")</f>
        <v/>
      </c>
      <c r="E3168" t="str">
        <f>IF(Use_Der,IF(ISERROR(INDEX(Data!$F$30:'Data'!$F$5000,IF($A3168&gt;$H$2,15000,$A3168))),"",INDEX(Data!$F$30:'Data'!$F$5000,IF($A3168&gt;$H$2,15000,$A3168))),"")</f>
        <v/>
      </c>
      <c r="F3168" t="str">
        <f>IF(Use_Der,IF(ISERROR(INDEX(Data!$G$30:'Data'!$G$5000,IF($A3168&gt;$H$2,15000,$A3168))),"",INDEX(Data!$G$30:'Data'!$G$5000,IF($A3168&gt;$H$2,15000,$A3168))),"")</f>
        <v/>
      </c>
      <c r="G3168" s="96"/>
      <c r="H3168" s="96"/>
      <c r="I3168" s="96"/>
      <c r="J3168">
        <f t="shared" si="25"/>
        <v>3285</v>
      </c>
      <c r="K3168" t="str">
        <f>IFERROR(INDEX(Data!$C$30:'Data'!$C$5007,IF($J3168&gt;$P$2,15000,$J3168)),"")</f>
        <v/>
      </c>
      <c r="L3168" t="str">
        <f>IF(ISERROR(INDEX(Data!$D$30:'Data'!$D$5007,IF($J3168&gt;$P$2,15000,$J3168))),"",INDEX(Data!$D$30:'Data'!$D$5007,IF($J3168&gt;$P$2,15000,$J3168)))</f>
        <v/>
      </c>
      <c r="M3168" t="str">
        <f>IF(ISERROR(INDEX(Data!$H$30:'Data'!$H$5007,IF($J3168&gt;$P$2,15000,$J3168))),"",INDEX(Data!$H$30:'Data'!$H$5007,IF($J3168&gt;$P$2,15000,$J3168)))</f>
        <v/>
      </c>
    </row>
    <row r="3169" spans="1:13">
      <c r="A3169">
        <f t="shared" si="24"/>
        <v>3286</v>
      </c>
      <c r="B3169" t="str">
        <f>IF(Use_Der,IFERROR(INDEX(Data!$C$30:'Data'!$C$5000,IF($A3169&gt;$H$2,15000,$A3169)),""),"")</f>
        <v/>
      </c>
      <c r="C3169" t="str">
        <f>IF(Use_Der,IF(ISERROR(INDEX(Data!$D$30:'Data'!$D$5000,IF($A3169&gt;$H$2,15000,$A3169))),"",INDEX(Data!$D$30:'Data'!$D$5000,IF($A3169&gt;$H$2,15000,$A3169))),"")</f>
        <v/>
      </c>
      <c r="D3169" t="str">
        <f>IF(Use_Der,IF(ISERROR(INDEX(Data!$E$30:'Data'!$E$5000,IF($A3169&gt;$H$2,15000,$A3169))),"",INDEX(Data!$E$30:'Data'!$E$5000,IF($A3169&gt;$H$2,15000,$A3169))),"")</f>
        <v/>
      </c>
      <c r="E3169" t="str">
        <f>IF(Use_Der,IF(ISERROR(INDEX(Data!$F$30:'Data'!$F$5000,IF($A3169&gt;$H$2,15000,$A3169))),"",INDEX(Data!$F$30:'Data'!$F$5000,IF($A3169&gt;$H$2,15000,$A3169))),"")</f>
        <v/>
      </c>
      <c r="F3169" t="str">
        <f>IF(Use_Der,IF(ISERROR(INDEX(Data!$G$30:'Data'!$G$5000,IF($A3169&gt;$H$2,15000,$A3169))),"",INDEX(Data!$G$30:'Data'!$G$5000,IF($A3169&gt;$H$2,15000,$A3169))),"")</f>
        <v/>
      </c>
      <c r="G3169" s="96"/>
      <c r="H3169" s="96"/>
      <c r="I3169" s="96"/>
      <c r="J3169">
        <f t="shared" si="25"/>
        <v>3286</v>
      </c>
      <c r="K3169" t="str">
        <f>IFERROR(INDEX(Data!$C$30:'Data'!$C$5007,IF($J3169&gt;$P$2,15000,$J3169)),"")</f>
        <v/>
      </c>
      <c r="L3169" t="str">
        <f>IF(ISERROR(INDEX(Data!$D$30:'Data'!$D$5007,IF($J3169&gt;$P$2,15000,$J3169))),"",INDEX(Data!$D$30:'Data'!$D$5007,IF($J3169&gt;$P$2,15000,$J3169)))</f>
        <v/>
      </c>
      <c r="M3169" t="str">
        <f>IF(ISERROR(INDEX(Data!$H$30:'Data'!$H$5007,IF($J3169&gt;$P$2,15000,$J3169))),"",INDEX(Data!$H$30:'Data'!$H$5007,IF($J3169&gt;$P$2,15000,$J3169)))</f>
        <v/>
      </c>
    </row>
    <row r="3170" spans="1:13">
      <c r="A3170">
        <f t="shared" si="24"/>
        <v>3287</v>
      </c>
      <c r="B3170" t="str">
        <f>IF(Use_Der,IFERROR(INDEX(Data!$C$30:'Data'!$C$5000,IF($A3170&gt;$H$2,15000,$A3170)),""),"")</f>
        <v/>
      </c>
      <c r="C3170" t="str">
        <f>IF(Use_Der,IF(ISERROR(INDEX(Data!$D$30:'Data'!$D$5000,IF($A3170&gt;$H$2,15000,$A3170))),"",INDEX(Data!$D$30:'Data'!$D$5000,IF($A3170&gt;$H$2,15000,$A3170))),"")</f>
        <v/>
      </c>
      <c r="D3170" t="str">
        <f>IF(Use_Der,IF(ISERROR(INDEX(Data!$E$30:'Data'!$E$5000,IF($A3170&gt;$H$2,15000,$A3170))),"",INDEX(Data!$E$30:'Data'!$E$5000,IF($A3170&gt;$H$2,15000,$A3170))),"")</f>
        <v/>
      </c>
      <c r="E3170" t="str">
        <f>IF(Use_Der,IF(ISERROR(INDEX(Data!$F$30:'Data'!$F$5000,IF($A3170&gt;$H$2,15000,$A3170))),"",INDEX(Data!$F$30:'Data'!$F$5000,IF($A3170&gt;$H$2,15000,$A3170))),"")</f>
        <v/>
      </c>
      <c r="F3170" t="str">
        <f>IF(Use_Der,IF(ISERROR(INDEX(Data!$G$30:'Data'!$G$5000,IF($A3170&gt;$H$2,15000,$A3170))),"",INDEX(Data!$G$30:'Data'!$G$5000,IF($A3170&gt;$H$2,15000,$A3170))),"")</f>
        <v/>
      </c>
      <c r="G3170" s="96"/>
      <c r="H3170" s="96"/>
      <c r="I3170" s="96"/>
      <c r="J3170">
        <f t="shared" si="25"/>
        <v>3287</v>
      </c>
      <c r="K3170" t="str">
        <f>IFERROR(INDEX(Data!$C$30:'Data'!$C$5007,IF($J3170&gt;$P$2,15000,$J3170)),"")</f>
        <v/>
      </c>
      <c r="L3170" t="str">
        <f>IF(ISERROR(INDEX(Data!$D$30:'Data'!$D$5007,IF($J3170&gt;$P$2,15000,$J3170))),"",INDEX(Data!$D$30:'Data'!$D$5007,IF($J3170&gt;$P$2,15000,$J3170)))</f>
        <v/>
      </c>
      <c r="M3170" t="str">
        <f>IF(ISERROR(INDEX(Data!$H$30:'Data'!$H$5007,IF($J3170&gt;$P$2,15000,$J3170))),"",INDEX(Data!$H$30:'Data'!$H$5007,IF($J3170&gt;$P$2,15000,$J3170)))</f>
        <v/>
      </c>
    </row>
    <row r="3171" spans="1:13">
      <c r="A3171">
        <f t="shared" si="24"/>
        <v>3288</v>
      </c>
      <c r="B3171" t="str">
        <f>IF(Use_Der,IFERROR(INDEX(Data!$C$30:'Data'!$C$5000,IF($A3171&gt;$H$2,15000,$A3171)),""),"")</f>
        <v/>
      </c>
      <c r="C3171" t="str">
        <f>IF(Use_Der,IF(ISERROR(INDEX(Data!$D$30:'Data'!$D$5000,IF($A3171&gt;$H$2,15000,$A3171))),"",INDEX(Data!$D$30:'Data'!$D$5000,IF($A3171&gt;$H$2,15000,$A3171))),"")</f>
        <v/>
      </c>
      <c r="D3171" t="str">
        <f>IF(Use_Der,IF(ISERROR(INDEX(Data!$E$30:'Data'!$E$5000,IF($A3171&gt;$H$2,15000,$A3171))),"",INDEX(Data!$E$30:'Data'!$E$5000,IF($A3171&gt;$H$2,15000,$A3171))),"")</f>
        <v/>
      </c>
      <c r="E3171" t="str">
        <f>IF(Use_Der,IF(ISERROR(INDEX(Data!$F$30:'Data'!$F$5000,IF($A3171&gt;$H$2,15000,$A3171))),"",INDEX(Data!$F$30:'Data'!$F$5000,IF($A3171&gt;$H$2,15000,$A3171))),"")</f>
        <v/>
      </c>
      <c r="F3171" t="str">
        <f>IF(Use_Der,IF(ISERROR(INDEX(Data!$G$30:'Data'!$G$5000,IF($A3171&gt;$H$2,15000,$A3171))),"",INDEX(Data!$G$30:'Data'!$G$5000,IF($A3171&gt;$H$2,15000,$A3171))),"")</f>
        <v/>
      </c>
      <c r="G3171" s="96"/>
      <c r="H3171" s="96"/>
      <c r="I3171" s="96"/>
      <c r="J3171">
        <f t="shared" si="25"/>
        <v>3288</v>
      </c>
      <c r="K3171" t="str">
        <f>IFERROR(INDEX(Data!$C$30:'Data'!$C$5007,IF($J3171&gt;$P$2,15000,$J3171)),"")</f>
        <v/>
      </c>
      <c r="L3171" t="str">
        <f>IF(ISERROR(INDEX(Data!$D$30:'Data'!$D$5007,IF($J3171&gt;$P$2,15000,$J3171))),"",INDEX(Data!$D$30:'Data'!$D$5007,IF($J3171&gt;$P$2,15000,$J3171)))</f>
        <v/>
      </c>
      <c r="M3171" t="str">
        <f>IF(ISERROR(INDEX(Data!$H$30:'Data'!$H$5007,IF($J3171&gt;$P$2,15000,$J3171))),"",INDEX(Data!$H$30:'Data'!$H$5007,IF($J3171&gt;$P$2,15000,$J3171)))</f>
        <v/>
      </c>
    </row>
    <row r="3172" spans="1:13">
      <c r="A3172">
        <f t="shared" si="24"/>
        <v>3289</v>
      </c>
      <c r="B3172" t="str">
        <f>IF(Use_Der,IFERROR(INDEX(Data!$C$30:'Data'!$C$5000,IF($A3172&gt;$H$2,15000,$A3172)),""),"")</f>
        <v/>
      </c>
      <c r="C3172" t="str">
        <f>IF(Use_Der,IF(ISERROR(INDEX(Data!$D$30:'Data'!$D$5000,IF($A3172&gt;$H$2,15000,$A3172))),"",INDEX(Data!$D$30:'Data'!$D$5000,IF($A3172&gt;$H$2,15000,$A3172))),"")</f>
        <v/>
      </c>
      <c r="D3172" t="str">
        <f>IF(Use_Der,IF(ISERROR(INDEX(Data!$E$30:'Data'!$E$5000,IF($A3172&gt;$H$2,15000,$A3172))),"",INDEX(Data!$E$30:'Data'!$E$5000,IF($A3172&gt;$H$2,15000,$A3172))),"")</f>
        <v/>
      </c>
      <c r="E3172" t="str">
        <f>IF(Use_Der,IF(ISERROR(INDEX(Data!$F$30:'Data'!$F$5000,IF($A3172&gt;$H$2,15000,$A3172))),"",INDEX(Data!$F$30:'Data'!$F$5000,IF($A3172&gt;$H$2,15000,$A3172))),"")</f>
        <v/>
      </c>
      <c r="F3172" t="str">
        <f>IF(Use_Der,IF(ISERROR(INDEX(Data!$G$30:'Data'!$G$5000,IF($A3172&gt;$H$2,15000,$A3172))),"",INDEX(Data!$G$30:'Data'!$G$5000,IF($A3172&gt;$H$2,15000,$A3172))),"")</f>
        <v/>
      </c>
      <c r="G3172" s="96"/>
      <c r="H3172" s="96"/>
      <c r="I3172" s="96"/>
      <c r="J3172">
        <f t="shared" si="25"/>
        <v>3289</v>
      </c>
      <c r="K3172" t="str">
        <f>IFERROR(INDEX(Data!$C$30:'Data'!$C$5007,IF($J3172&gt;$P$2,15000,$J3172)),"")</f>
        <v/>
      </c>
      <c r="L3172" t="str">
        <f>IF(ISERROR(INDEX(Data!$D$30:'Data'!$D$5007,IF($J3172&gt;$P$2,15000,$J3172))),"",INDEX(Data!$D$30:'Data'!$D$5007,IF($J3172&gt;$P$2,15000,$J3172)))</f>
        <v/>
      </c>
      <c r="M3172" t="str">
        <f>IF(ISERROR(INDEX(Data!$H$30:'Data'!$H$5007,IF($J3172&gt;$P$2,15000,$J3172))),"",INDEX(Data!$H$30:'Data'!$H$5007,IF($J3172&gt;$P$2,15000,$J3172)))</f>
        <v/>
      </c>
    </row>
    <row r="3173" spans="1:13">
      <c r="A3173">
        <f t="shared" si="24"/>
        <v>3290</v>
      </c>
      <c r="B3173" t="str">
        <f>IF(Use_Der,IFERROR(INDEX(Data!$C$30:'Data'!$C$5000,IF($A3173&gt;$H$2,15000,$A3173)),""),"")</f>
        <v/>
      </c>
      <c r="C3173" t="str">
        <f>IF(Use_Der,IF(ISERROR(INDEX(Data!$D$30:'Data'!$D$5000,IF($A3173&gt;$H$2,15000,$A3173))),"",INDEX(Data!$D$30:'Data'!$D$5000,IF($A3173&gt;$H$2,15000,$A3173))),"")</f>
        <v/>
      </c>
      <c r="D3173" t="str">
        <f>IF(Use_Der,IF(ISERROR(INDEX(Data!$E$30:'Data'!$E$5000,IF($A3173&gt;$H$2,15000,$A3173))),"",INDEX(Data!$E$30:'Data'!$E$5000,IF($A3173&gt;$H$2,15000,$A3173))),"")</f>
        <v/>
      </c>
      <c r="E3173" t="str">
        <f>IF(Use_Der,IF(ISERROR(INDEX(Data!$F$30:'Data'!$F$5000,IF($A3173&gt;$H$2,15000,$A3173))),"",INDEX(Data!$F$30:'Data'!$F$5000,IF($A3173&gt;$H$2,15000,$A3173))),"")</f>
        <v/>
      </c>
      <c r="F3173" t="str">
        <f>IF(Use_Der,IF(ISERROR(INDEX(Data!$G$30:'Data'!$G$5000,IF($A3173&gt;$H$2,15000,$A3173))),"",INDEX(Data!$G$30:'Data'!$G$5000,IF($A3173&gt;$H$2,15000,$A3173))),"")</f>
        <v/>
      </c>
      <c r="G3173" s="96"/>
      <c r="H3173" s="96"/>
      <c r="I3173" s="96"/>
      <c r="J3173">
        <f t="shared" si="25"/>
        <v>3290</v>
      </c>
      <c r="K3173" t="str">
        <f>IFERROR(INDEX(Data!$C$30:'Data'!$C$5007,IF($J3173&gt;$P$2,15000,$J3173)),"")</f>
        <v/>
      </c>
      <c r="L3173" t="str">
        <f>IF(ISERROR(INDEX(Data!$D$30:'Data'!$D$5007,IF($J3173&gt;$P$2,15000,$J3173))),"",INDEX(Data!$D$30:'Data'!$D$5007,IF($J3173&gt;$P$2,15000,$J3173)))</f>
        <v/>
      </c>
      <c r="M3173" t="str">
        <f>IF(ISERROR(INDEX(Data!$H$30:'Data'!$H$5007,IF($J3173&gt;$P$2,15000,$J3173))),"",INDEX(Data!$H$30:'Data'!$H$5007,IF($J3173&gt;$P$2,15000,$J3173)))</f>
        <v/>
      </c>
    </row>
    <row r="3174" spans="1:13">
      <c r="A3174">
        <f t="shared" si="24"/>
        <v>3291</v>
      </c>
      <c r="B3174" t="str">
        <f>IF(Use_Der,IFERROR(INDEX(Data!$C$30:'Data'!$C$5000,IF($A3174&gt;$H$2,15000,$A3174)),""),"")</f>
        <v/>
      </c>
      <c r="C3174" t="str">
        <f>IF(Use_Der,IF(ISERROR(INDEX(Data!$D$30:'Data'!$D$5000,IF($A3174&gt;$H$2,15000,$A3174))),"",INDEX(Data!$D$30:'Data'!$D$5000,IF($A3174&gt;$H$2,15000,$A3174))),"")</f>
        <v/>
      </c>
      <c r="D3174" t="str">
        <f>IF(Use_Der,IF(ISERROR(INDEX(Data!$E$30:'Data'!$E$5000,IF($A3174&gt;$H$2,15000,$A3174))),"",INDEX(Data!$E$30:'Data'!$E$5000,IF($A3174&gt;$H$2,15000,$A3174))),"")</f>
        <v/>
      </c>
      <c r="E3174" t="str">
        <f>IF(Use_Der,IF(ISERROR(INDEX(Data!$F$30:'Data'!$F$5000,IF($A3174&gt;$H$2,15000,$A3174))),"",INDEX(Data!$F$30:'Data'!$F$5000,IF($A3174&gt;$H$2,15000,$A3174))),"")</f>
        <v/>
      </c>
      <c r="F3174" t="str">
        <f>IF(Use_Der,IF(ISERROR(INDEX(Data!$G$30:'Data'!$G$5000,IF($A3174&gt;$H$2,15000,$A3174))),"",INDEX(Data!$G$30:'Data'!$G$5000,IF($A3174&gt;$H$2,15000,$A3174))),"")</f>
        <v/>
      </c>
      <c r="G3174" s="96"/>
      <c r="H3174" s="96"/>
      <c r="I3174" s="96"/>
      <c r="J3174">
        <f t="shared" si="25"/>
        <v>3291</v>
      </c>
      <c r="K3174" t="str">
        <f>IFERROR(INDEX(Data!$C$30:'Data'!$C$5007,IF($J3174&gt;$P$2,15000,$J3174)),"")</f>
        <v/>
      </c>
      <c r="L3174" t="str">
        <f>IF(ISERROR(INDEX(Data!$D$30:'Data'!$D$5007,IF($J3174&gt;$P$2,15000,$J3174))),"",INDEX(Data!$D$30:'Data'!$D$5007,IF($J3174&gt;$P$2,15000,$J3174)))</f>
        <v/>
      </c>
      <c r="M3174" t="str">
        <f>IF(ISERROR(INDEX(Data!$H$30:'Data'!$H$5007,IF($J3174&gt;$P$2,15000,$J3174))),"",INDEX(Data!$H$30:'Data'!$H$5007,IF($J3174&gt;$P$2,15000,$J3174)))</f>
        <v/>
      </c>
    </row>
    <row r="3175" spans="1:13">
      <c r="A3175">
        <f t="shared" si="24"/>
        <v>3292</v>
      </c>
      <c r="B3175" t="str">
        <f>IF(Use_Der,IFERROR(INDEX(Data!$C$30:'Data'!$C$5000,IF($A3175&gt;$H$2,15000,$A3175)),""),"")</f>
        <v/>
      </c>
      <c r="C3175" t="str">
        <f>IF(Use_Der,IF(ISERROR(INDEX(Data!$D$30:'Data'!$D$5000,IF($A3175&gt;$H$2,15000,$A3175))),"",INDEX(Data!$D$30:'Data'!$D$5000,IF($A3175&gt;$H$2,15000,$A3175))),"")</f>
        <v/>
      </c>
      <c r="D3175" t="str">
        <f>IF(Use_Der,IF(ISERROR(INDEX(Data!$E$30:'Data'!$E$5000,IF($A3175&gt;$H$2,15000,$A3175))),"",INDEX(Data!$E$30:'Data'!$E$5000,IF($A3175&gt;$H$2,15000,$A3175))),"")</f>
        <v/>
      </c>
      <c r="E3175" t="str">
        <f>IF(Use_Der,IF(ISERROR(INDEX(Data!$F$30:'Data'!$F$5000,IF($A3175&gt;$H$2,15000,$A3175))),"",INDEX(Data!$F$30:'Data'!$F$5000,IF($A3175&gt;$H$2,15000,$A3175))),"")</f>
        <v/>
      </c>
      <c r="F3175" t="str">
        <f>IF(Use_Der,IF(ISERROR(INDEX(Data!$G$30:'Data'!$G$5000,IF($A3175&gt;$H$2,15000,$A3175))),"",INDEX(Data!$G$30:'Data'!$G$5000,IF($A3175&gt;$H$2,15000,$A3175))),"")</f>
        <v/>
      </c>
      <c r="G3175" s="96"/>
      <c r="H3175" s="96"/>
      <c r="I3175" s="96"/>
      <c r="J3175">
        <f t="shared" si="25"/>
        <v>3292</v>
      </c>
      <c r="K3175" t="str">
        <f>IFERROR(INDEX(Data!$C$30:'Data'!$C$5007,IF($J3175&gt;$P$2,15000,$J3175)),"")</f>
        <v/>
      </c>
      <c r="L3175" t="str">
        <f>IF(ISERROR(INDEX(Data!$D$30:'Data'!$D$5007,IF($J3175&gt;$P$2,15000,$J3175))),"",INDEX(Data!$D$30:'Data'!$D$5007,IF($J3175&gt;$P$2,15000,$J3175)))</f>
        <v/>
      </c>
      <c r="M3175" t="str">
        <f>IF(ISERROR(INDEX(Data!$H$30:'Data'!$H$5007,IF($J3175&gt;$P$2,15000,$J3175))),"",INDEX(Data!$H$30:'Data'!$H$5007,IF($J3175&gt;$P$2,15000,$J3175)))</f>
        <v/>
      </c>
    </row>
    <row r="3176" spans="1:13">
      <c r="A3176">
        <f t="shared" si="24"/>
        <v>3293</v>
      </c>
      <c r="B3176" t="str">
        <f>IF(Use_Der,IFERROR(INDEX(Data!$C$30:'Data'!$C$5000,IF($A3176&gt;$H$2,15000,$A3176)),""),"")</f>
        <v/>
      </c>
      <c r="C3176" t="str">
        <f>IF(Use_Der,IF(ISERROR(INDEX(Data!$D$30:'Data'!$D$5000,IF($A3176&gt;$H$2,15000,$A3176))),"",INDEX(Data!$D$30:'Data'!$D$5000,IF($A3176&gt;$H$2,15000,$A3176))),"")</f>
        <v/>
      </c>
      <c r="D3176" t="str">
        <f>IF(Use_Der,IF(ISERROR(INDEX(Data!$E$30:'Data'!$E$5000,IF($A3176&gt;$H$2,15000,$A3176))),"",INDEX(Data!$E$30:'Data'!$E$5000,IF($A3176&gt;$H$2,15000,$A3176))),"")</f>
        <v/>
      </c>
      <c r="E3176" t="str">
        <f>IF(Use_Der,IF(ISERROR(INDEX(Data!$F$30:'Data'!$F$5000,IF($A3176&gt;$H$2,15000,$A3176))),"",INDEX(Data!$F$30:'Data'!$F$5000,IF($A3176&gt;$H$2,15000,$A3176))),"")</f>
        <v/>
      </c>
      <c r="F3176" t="str">
        <f>IF(Use_Der,IF(ISERROR(INDEX(Data!$G$30:'Data'!$G$5000,IF($A3176&gt;$H$2,15000,$A3176))),"",INDEX(Data!$G$30:'Data'!$G$5000,IF($A3176&gt;$H$2,15000,$A3176))),"")</f>
        <v/>
      </c>
      <c r="G3176" s="96"/>
      <c r="H3176" s="96"/>
      <c r="I3176" s="96"/>
      <c r="J3176">
        <f t="shared" si="25"/>
        <v>3293</v>
      </c>
      <c r="K3176" t="str">
        <f>IFERROR(INDEX(Data!$C$30:'Data'!$C$5007,IF($J3176&gt;$P$2,15000,$J3176)),"")</f>
        <v/>
      </c>
      <c r="L3176" t="str">
        <f>IF(ISERROR(INDEX(Data!$D$30:'Data'!$D$5007,IF($J3176&gt;$P$2,15000,$J3176))),"",INDEX(Data!$D$30:'Data'!$D$5007,IF($J3176&gt;$P$2,15000,$J3176)))</f>
        <v/>
      </c>
      <c r="M3176" t="str">
        <f>IF(ISERROR(INDEX(Data!$H$30:'Data'!$H$5007,IF($J3176&gt;$P$2,15000,$J3176))),"",INDEX(Data!$H$30:'Data'!$H$5007,IF($J3176&gt;$P$2,15000,$J3176)))</f>
        <v/>
      </c>
    </row>
    <row r="3177" spans="1:13">
      <c r="A3177">
        <f t="shared" si="24"/>
        <v>3294</v>
      </c>
      <c r="B3177" t="str">
        <f>IF(Use_Der,IFERROR(INDEX(Data!$C$30:'Data'!$C$5000,IF($A3177&gt;$H$2,15000,$A3177)),""),"")</f>
        <v/>
      </c>
      <c r="C3177" t="str">
        <f>IF(Use_Der,IF(ISERROR(INDEX(Data!$D$30:'Data'!$D$5000,IF($A3177&gt;$H$2,15000,$A3177))),"",INDEX(Data!$D$30:'Data'!$D$5000,IF($A3177&gt;$H$2,15000,$A3177))),"")</f>
        <v/>
      </c>
      <c r="D3177" t="str">
        <f>IF(Use_Der,IF(ISERROR(INDEX(Data!$E$30:'Data'!$E$5000,IF($A3177&gt;$H$2,15000,$A3177))),"",INDEX(Data!$E$30:'Data'!$E$5000,IF($A3177&gt;$H$2,15000,$A3177))),"")</f>
        <v/>
      </c>
      <c r="E3177" t="str">
        <f>IF(Use_Der,IF(ISERROR(INDEX(Data!$F$30:'Data'!$F$5000,IF($A3177&gt;$H$2,15000,$A3177))),"",INDEX(Data!$F$30:'Data'!$F$5000,IF($A3177&gt;$H$2,15000,$A3177))),"")</f>
        <v/>
      </c>
      <c r="F3177" t="str">
        <f>IF(Use_Der,IF(ISERROR(INDEX(Data!$G$30:'Data'!$G$5000,IF($A3177&gt;$H$2,15000,$A3177))),"",INDEX(Data!$G$30:'Data'!$G$5000,IF($A3177&gt;$H$2,15000,$A3177))),"")</f>
        <v/>
      </c>
      <c r="G3177" s="96"/>
      <c r="H3177" s="96"/>
      <c r="I3177" s="96"/>
      <c r="J3177">
        <f t="shared" si="25"/>
        <v>3294</v>
      </c>
      <c r="K3177" t="str">
        <f>IFERROR(INDEX(Data!$C$30:'Data'!$C$5007,IF($J3177&gt;$P$2,15000,$J3177)),"")</f>
        <v/>
      </c>
      <c r="L3177" t="str">
        <f>IF(ISERROR(INDEX(Data!$D$30:'Data'!$D$5007,IF($J3177&gt;$P$2,15000,$J3177))),"",INDEX(Data!$D$30:'Data'!$D$5007,IF($J3177&gt;$P$2,15000,$J3177)))</f>
        <v/>
      </c>
      <c r="M3177" t="str">
        <f>IF(ISERROR(INDEX(Data!$H$30:'Data'!$H$5007,IF($J3177&gt;$P$2,15000,$J3177))),"",INDEX(Data!$H$30:'Data'!$H$5007,IF($J3177&gt;$P$2,15000,$J3177)))</f>
        <v/>
      </c>
    </row>
    <row r="3178" spans="1:13">
      <c r="A3178">
        <f t="shared" si="24"/>
        <v>3295</v>
      </c>
      <c r="B3178" t="str">
        <f>IF(Use_Der,IFERROR(INDEX(Data!$C$30:'Data'!$C$5000,IF($A3178&gt;$H$2,15000,$A3178)),""),"")</f>
        <v/>
      </c>
      <c r="C3178" t="str">
        <f>IF(Use_Der,IF(ISERROR(INDEX(Data!$D$30:'Data'!$D$5000,IF($A3178&gt;$H$2,15000,$A3178))),"",INDEX(Data!$D$30:'Data'!$D$5000,IF($A3178&gt;$H$2,15000,$A3178))),"")</f>
        <v/>
      </c>
      <c r="D3178" t="str">
        <f>IF(Use_Der,IF(ISERROR(INDEX(Data!$E$30:'Data'!$E$5000,IF($A3178&gt;$H$2,15000,$A3178))),"",INDEX(Data!$E$30:'Data'!$E$5000,IF($A3178&gt;$H$2,15000,$A3178))),"")</f>
        <v/>
      </c>
      <c r="E3178" t="str">
        <f>IF(Use_Der,IF(ISERROR(INDEX(Data!$F$30:'Data'!$F$5000,IF($A3178&gt;$H$2,15000,$A3178))),"",INDEX(Data!$F$30:'Data'!$F$5000,IF($A3178&gt;$H$2,15000,$A3178))),"")</f>
        <v/>
      </c>
      <c r="F3178" t="str">
        <f>IF(Use_Der,IF(ISERROR(INDEX(Data!$G$30:'Data'!$G$5000,IF($A3178&gt;$H$2,15000,$A3178))),"",INDEX(Data!$G$30:'Data'!$G$5000,IF($A3178&gt;$H$2,15000,$A3178))),"")</f>
        <v/>
      </c>
      <c r="G3178" s="96"/>
      <c r="H3178" s="96"/>
      <c r="I3178" s="96"/>
      <c r="J3178">
        <f t="shared" si="25"/>
        <v>3295</v>
      </c>
      <c r="K3178" t="str">
        <f>IFERROR(INDEX(Data!$C$30:'Data'!$C$5007,IF($J3178&gt;$P$2,15000,$J3178)),"")</f>
        <v/>
      </c>
      <c r="L3178" t="str">
        <f>IF(ISERROR(INDEX(Data!$D$30:'Data'!$D$5007,IF($J3178&gt;$P$2,15000,$J3178))),"",INDEX(Data!$D$30:'Data'!$D$5007,IF($J3178&gt;$P$2,15000,$J3178)))</f>
        <v/>
      </c>
      <c r="M3178" t="str">
        <f>IF(ISERROR(INDEX(Data!$H$30:'Data'!$H$5007,IF($J3178&gt;$P$2,15000,$J3178))),"",INDEX(Data!$H$30:'Data'!$H$5007,IF($J3178&gt;$P$2,15000,$J3178)))</f>
        <v/>
      </c>
    </row>
    <row r="3179" spans="1:13">
      <c r="A3179">
        <f t="shared" si="24"/>
        <v>3296</v>
      </c>
      <c r="B3179" t="str">
        <f>IF(Use_Der,IFERROR(INDEX(Data!$C$30:'Data'!$C$5000,IF($A3179&gt;$H$2,15000,$A3179)),""),"")</f>
        <v/>
      </c>
      <c r="C3179" t="str">
        <f>IF(Use_Der,IF(ISERROR(INDEX(Data!$D$30:'Data'!$D$5000,IF($A3179&gt;$H$2,15000,$A3179))),"",INDEX(Data!$D$30:'Data'!$D$5000,IF($A3179&gt;$H$2,15000,$A3179))),"")</f>
        <v/>
      </c>
      <c r="D3179" t="str">
        <f>IF(Use_Der,IF(ISERROR(INDEX(Data!$E$30:'Data'!$E$5000,IF($A3179&gt;$H$2,15000,$A3179))),"",INDEX(Data!$E$30:'Data'!$E$5000,IF($A3179&gt;$H$2,15000,$A3179))),"")</f>
        <v/>
      </c>
      <c r="E3179" t="str">
        <f>IF(Use_Der,IF(ISERROR(INDEX(Data!$F$30:'Data'!$F$5000,IF($A3179&gt;$H$2,15000,$A3179))),"",INDEX(Data!$F$30:'Data'!$F$5000,IF($A3179&gt;$H$2,15000,$A3179))),"")</f>
        <v/>
      </c>
      <c r="F3179" t="str">
        <f>IF(Use_Der,IF(ISERROR(INDEX(Data!$G$30:'Data'!$G$5000,IF($A3179&gt;$H$2,15000,$A3179))),"",INDEX(Data!$G$30:'Data'!$G$5000,IF($A3179&gt;$H$2,15000,$A3179))),"")</f>
        <v/>
      </c>
      <c r="G3179" s="96"/>
      <c r="H3179" s="96"/>
      <c r="I3179" s="96"/>
      <c r="J3179">
        <f t="shared" si="25"/>
        <v>3296</v>
      </c>
      <c r="K3179" t="str">
        <f>IFERROR(INDEX(Data!$C$30:'Data'!$C$5007,IF($J3179&gt;$P$2,15000,$J3179)),"")</f>
        <v/>
      </c>
      <c r="L3179" t="str">
        <f>IF(ISERROR(INDEX(Data!$D$30:'Data'!$D$5007,IF($J3179&gt;$P$2,15000,$J3179))),"",INDEX(Data!$D$30:'Data'!$D$5007,IF($J3179&gt;$P$2,15000,$J3179)))</f>
        <v/>
      </c>
      <c r="M3179" t="str">
        <f>IF(ISERROR(INDEX(Data!$H$30:'Data'!$H$5007,IF($J3179&gt;$P$2,15000,$J3179))),"",INDEX(Data!$H$30:'Data'!$H$5007,IF($J3179&gt;$P$2,15000,$J3179)))</f>
        <v/>
      </c>
    </row>
    <row r="3180" spans="1:13">
      <c r="A3180">
        <f t="shared" si="24"/>
        <v>3297</v>
      </c>
      <c r="B3180" t="str">
        <f>IF(Use_Der,IFERROR(INDEX(Data!$C$30:'Data'!$C$5000,IF($A3180&gt;$H$2,15000,$A3180)),""),"")</f>
        <v/>
      </c>
      <c r="C3180" t="str">
        <f>IF(Use_Der,IF(ISERROR(INDEX(Data!$D$30:'Data'!$D$5000,IF($A3180&gt;$H$2,15000,$A3180))),"",INDEX(Data!$D$30:'Data'!$D$5000,IF($A3180&gt;$H$2,15000,$A3180))),"")</f>
        <v/>
      </c>
      <c r="D3180" t="str">
        <f>IF(Use_Der,IF(ISERROR(INDEX(Data!$E$30:'Data'!$E$5000,IF($A3180&gt;$H$2,15000,$A3180))),"",INDEX(Data!$E$30:'Data'!$E$5000,IF($A3180&gt;$H$2,15000,$A3180))),"")</f>
        <v/>
      </c>
      <c r="E3180" t="str">
        <f>IF(Use_Der,IF(ISERROR(INDEX(Data!$F$30:'Data'!$F$5000,IF($A3180&gt;$H$2,15000,$A3180))),"",INDEX(Data!$F$30:'Data'!$F$5000,IF($A3180&gt;$H$2,15000,$A3180))),"")</f>
        <v/>
      </c>
      <c r="F3180" t="str">
        <f>IF(Use_Der,IF(ISERROR(INDEX(Data!$G$30:'Data'!$G$5000,IF($A3180&gt;$H$2,15000,$A3180))),"",INDEX(Data!$G$30:'Data'!$G$5000,IF($A3180&gt;$H$2,15000,$A3180))),"")</f>
        <v/>
      </c>
      <c r="G3180" s="96"/>
      <c r="H3180" s="96"/>
      <c r="I3180" s="96"/>
      <c r="J3180">
        <f t="shared" si="25"/>
        <v>3297</v>
      </c>
      <c r="K3180" t="str">
        <f>IFERROR(INDEX(Data!$C$30:'Data'!$C$5007,IF($J3180&gt;$P$2,15000,$J3180)),"")</f>
        <v/>
      </c>
      <c r="L3180" t="str">
        <f>IF(ISERROR(INDEX(Data!$D$30:'Data'!$D$5007,IF($J3180&gt;$P$2,15000,$J3180))),"",INDEX(Data!$D$30:'Data'!$D$5007,IF($J3180&gt;$P$2,15000,$J3180)))</f>
        <v/>
      </c>
      <c r="M3180" t="str">
        <f>IF(ISERROR(INDEX(Data!$H$30:'Data'!$H$5007,IF($J3180&gt;$P$2,15000,$J3180))),"",INDEX(Data!$H$30:'Data'!$H$5007,IF($J3180&gt;$P$2,15000,$J3180)))</f>
        <v/>
      </c>
    </row>
    <row r="3181" spans="1:13">
      <c r="A3181">
        <f t="shared" si="24"/>
        <v>3298</v>
      </c>
      <c r="B3181" t="str">
        <f>IF(Use_Der,IFERROR(INDEX(Data!$C$30:'Data'!$C$5000,IF($A3181&gt;$H$2,15000,$A3181)),""),"")</f>
        <v/>
      </c>
      <c r="C3181" t="str">
        <f>IF(Use_Der,IF(ISERROR(INDEX(Data!$D$30:'Data'!$D$5000,IF($A3181&gt;$H$2,15000,$A3181))),"",INDEX(Data!$D$30:'Data'!$D$5000,IF($A3181&gt;$H$2,15000,$A3181))),"")</f>
        <v/>
      </c>
      <c r="D3181" t="str">
        <f>IF(Use_Der,IF(ISERROR(INDEX(Data!$E$30:'Data'!$E$5000,IF($A3181&gt;$H$2,15000,$A3181))),"",INDEX(Data!$E$30:'Data'!$E$5000,IF($A3181&gt;$H$2,15000,$A3181))),"")</f>
        <v/>
      </c>
      <c r="E3181" t="str">
        <f>IF(Use_Der,IF(ISERROR(INDEX(Data!$F$30:'Data'!$F$5000,IF($A3181&gt;$H$2,15000,$A3181))),"",INDEX(Data!$F$30:'Data'!$F$5000,IF($A3181&gt;$H$2,15000,$A3181))),"")</f>
        <v/>
      </c>
      <c r="F3181" t="str">
        <f>IF(Use_Der,IF(ISERROR(INDEX(Data!$G$30:'Data'!$G$5000,IF($A3181&gt;$H$2,15000,$A3181))),"",INDEX(Data!$G$30:'Data'!$G$5000,IF($A3181&gt;$H$2,15000,$A3181))),"")</f>
        <v/>
      </c>
      <c r="G3181" s="96"/>
      <c r="H3181" s="96"/>
      <c r="I3181" s="96"/>
      <c r="J3181">
        <f t="shared" si="25"/>
        <v>3298</v>
      </c>
      <c r="K3181" t="str">
        <f>IFERROR(INDEX(Data!$C$30:'Data'!$C$5007,IF($J3181&gt;$P$2,15000,$J3181)),"")</f>
        <v/>
      </c>
      <c r="L3181" t="str">
        <f>IF(ISERROR(INDEX(Data!$D$30:'Data'!$D$5007,IF($J3181&gt;$P$2,15000,$J3181))),"",INDEX(Data!$D$30:'Data'!$D$5007,IF($J3181&gt;$P$2,15000,$J3181)))</f>
        <v/>
      </c>
      <c r="M3181" t="str">
        <f>IF(ISERROR(INDEX(Data!$H$30:'Data'!$H$5007,IF($J3181&gt;$P$2,15000,$J3181))),"",INDEX(Data!$H$30:'Data'!$H$5007,IF($J3181&gt;$P$2,15000,$J3181)))</f>
        <v/>
      </c>
    </row>
    <row r="3182" spans="1:13">
      <c r="A3182">
        <f t="shared" si="24"/>
        <v>3299</v>
      </c>
      <c r="B3182" t="str">
        <f>IF(Use_Der,IFERROR(INDEX(Data!$C$30:'Data'!$C$5000,IF($A3182&gt;$H$2,15000,$A3182)),""),"")</f>
        <v/>
      </c>
      <c r="C3182" t="str">
        <f>IF(Use_Der,IF(ISERROR(INDEX(Data!$D$30:'Data'!$D$5000,IF($A3182&gt;$H$2,15000,$A3182))),"",INDEX(Data!$D$30:'Data'!$D$5000,IF($A3182&gt;$H$2,15000,$A3182))),"")</f>
        <v/>
      </c>
      <c r="D3182" t="str">
        <f>IF(Use_Der,IF(ISERROR(INDEX(Data!$E$30:'Data'!$E$5000,IF($A3182&gt;$H$2,15000,$A3182))),"",INDEX(Data!$E$30:'Data'!$E$5000,IF($A3182&gt;$H$2,15000,$A3182))),"")</f>
        <v/>
      </c>
      <c r="E3182" t="str">
        <f>IF(Use_Der,IF(ISERROR(INDEX(Data!$F$30:'Data'!$F$5000,IF($A3182&gt;$H$2,15000,$A3182))),"",INDEX(Data!$F$30:'Data'!$F$5000,IF($A3182&gt;$H$2,15000,$A3182))),"")</f>
        <v/>
      </c>
      <c r="F3182" t="str">
        <f>IF(Use_Der,IF(ISERROR(INDEX(Data!$G$30:'Data'!$G$5000,IF($A3182&gt;$H$2,15000,$A3182))),"",INDEX(Data!$G$30:'Data'!$G$5000,IF($A3182&gt;$H$2,15000,$A3182))),"")</f>
        <v/>
      </c>
      <c r="G3182" s="96"/>
      <c r="H3182" s="96"/>
      <c r="I3182" s="96"/>
      <c r="J3182">
        <f t="shared" si="25"/>
        <v>3299</v>
      </c>
      <c r="K3182" t="str">
        <f>IFERROR(INDEX(Data!$C$30:'Data'!$C$5007,IF($J3182&gt;$P$2,15000,$J3182)),"")</f>
        <v/>
      </c>
      <c r="L3182" t="str">
        <f>IF(ISERROR(INDEX(Data!$D$30:'Data'!$D$5007,IF($J3182&gt;$P$2,15000,$J3182))),"",INDEX(Data!$D$30:'Data'!$D$5007,IF($J3182&gt;$P$2,15000,$J3182)))</f>
        <v/>
      </c>
      <c r="M3182" t="str">
        <f>IF(ISERROR(INDEX(Data!$H$30:'Data'!$H$5007,IF($J3182&gt;$P$2,15000,$J3182))),"",INDEX(Data!$H$30:'Data'!$H$5007,IF($J3182&gt;$P$2,15000,$J3182)))</f>
        <v/>
      </c>
    </row>
    <row r="3183" spans="1:13">
      <c r="A3183">
        <f t="shared" si="24"/>
        <v>3300</v>
      </c>
      <c r="B3183" t="str">
        <f>IF(Use_Der,IFERROR(INDEX(Data!$C$30:'Data'!$C$5000,IF($A3183&gt;$H$2,15000,$A3183)),""),"")</f>
        <v/>
      </c>
      <c r="C3183" t="str">
        <f>IF(Use_Der,IF(ISERROR(INDEX(Data!$D$30:'Data'!$D$5000,IF($A3183&gt;$H$2,15000,$A3183))),"",INDEX(Data!$D$30:'Data'!$D$5000,IF($A3183&gt;$H$2,15000,$A3183))),"")</f>
        <v/>
      </c>
      <c r="D3183" t="str">
        <f>IF(Use_Der,IF(ISERROR(INDEX(Data!$E$30:'Data'!$E$5000,IF($A3183&gt;$H$2,15000,$A3183))),"",INDEX(Data!$E$30:'Data'!$E$5000,IF($A3183&gt;$H$2,15000,$A3183))),"")</f>
        <v/>
      </c>
      <c r="E3183" t="str">
        <f>IF(Use_Der,IF(ISERROR(INDEX(Data!$F$30:'Data'!$F$5000,IF($A3183&gt;$H$2,15000,$A3183))),"",INDEX(Data!$F$30:'Data'!$F$5000,IF($A3183&gt;$H$2,15000,$A3183))),"")</f>
        <v/>
      </c>
      <c r="F3183" t="str">
        <f>IF(Use_Der,IF(ISERROR(INDEX(Data!$G$30:'Data'!$G$5000,IF($A3183&gt;$H$2,15000,$A3183))),"",INDEX(Data!$G$30:'Data'!$G$5000,IF($A3183&gt;$H$2,15000,$A3183))),"")</f>
        <v/>
      </c>
      <c r="G3183" s="96"/>
      <c r="H3183" s="96"/>
      <c r="I3183" s="96"/>
      <c r="J3183">
        <f t="shared" si="25"/>
        <v>3300</v>
      </c>
      <c r="K3183" t="str">
        <f>IFERROR(INDEX(Data!$C$30:'Data'!$C$5007,IF($J3183&gt;$P$2,15000,$J3183)),"")</f>
        <v/>
      </c>
      <c r="L3183" t="str">
        <f>IF(ISERROR(INDEX(Data!$D$30:'Data'!$D$5007,IF($J3183&gt;$P$2,15000,$J3183))),"",INDEX(Data!$D$30:'Data'!$D$5007,IF($J3183&gt;$P$2,15000,$J3183)))</f>
        <v/>
      </c>
      <c r="M3183" t="str">
        <f>IF(ISERROR(INDEX(Data!$H$30:'Data'!$H$5007,IF($J3183&gt;$P$2,15000,$J3183))),"",INDEX(Data!$H$30:'Data'!$H$5007,IF($J3183&gt;$P$2,15000,$J3183)))</f>
        <v/>
      </c>
    </row>
    <row r="3184" spans="1:13">
      <c r="A3184">
        <f t="shared" si="24"/>
        <v>3301</v>
      </c>
      <c r="B3184" t="str">
        <f>IF(Use_Der,IFERROR(INDEX(Data!$C$30:'Data'!$C$5000,IF($A3184&gt;$H$2,15000,$A3184)),""),"")</f>
        <v/>
      </c>
      <c r="C3184" t="str">
        <f>IF(Use_Der,IF(ISERROR(INDEX(Data!$D$30:'Data'!$D$5000,IF($A3184&gt;$H$2,15000,$A3184))),"",INDEX(Data!$D$30:'Data'!$D$5000,IF($A3184&gt;$H$2,15000,$A3184))),"")</f>
        <v/>
      </c>
      <c r="D3184" t="str">
        <f>IF(Use_Der,IF(ISERROR(INDEX(Data!$E$30:'Data'!$E$5000,IF($A3184&gt;$H$2,15000,$A3184))),"",INDEX(Data!$E$30:'Data'!$E$5000,IF($A3184&gt;$H$2,15000,$A3184))),"")</f>
        <v/>
      </c>
      <c r="E3184" t="str">
        <f>IF(Use_Der,IF(ISERROR(INDEX(Data!$F$30:'Data'!$F$5000,IF($A3184&gt;$H$2,15000,$A3184))),"",INDEX(Data!$F$30:'Data'!$F$5000,IF($A3184&gt;$H$2,15000,$A3184))),"")</f>
        <v/>
      </c>
      <c r="F3184" t="str">
        <f>IF(Use_Der,IF(ISERROR(INDEX(Data!$G$30:'Data'!$G$5000,IF($A3184&gt;$H$2,15000,$A3184))),"",INDEX(Data!$G$30:'Data'!$G$5000,IF($A3184&gt;$H$2,15000,$A3184))),"")</f>
        <v/>
      </c>
      <c r="G3184" s="96"/>
      <c r="H3184" s="96"/>
      <c r="I3184" s="96"/>
      <c r="J3184">
        <f t="shared" si="25"/>
        <v>3301</v>
      </c>
      <c r="K3184" t="str">
        <f>IFERROR(INDEX(Data!$C$30:'Data'!$C$5007,IF($J3184&gt;$P$2,15000,$J3184)),"")</f>
        <v/>
      </c>
      <c r="L3184" t="str">
        <f>IF(ISERROR(INDEX(Data!$D$30:'Data'!$D$5007,IF($J3184&gt;$P$2,15000,$J3184))),"",INDEX(Data!$D$30:'Data'!$D$5007,IF($J3184&gt;$P$2,15000,$J3184)))</f>
        <v/>
      </c>
      <c r="M3184" t="str">
        <f>IF(ISERROR(INDEX(Data!$H$30:'Data'!$H$5007,IF($J3184&gt;$P$2,15000,$J3184))),"",INDEX(Data!$H$30:'Data'!$H$5007,IF($J3184&gt;$P$2,15000,$J3184)))</f>
        <v/>
      </c>
    </row>
    <row r="3185" spans="1:13">
      <c r="A3185">
        <f t="shared" si="24"/>
        <v>3302</v>
      </c>
      <c r="B3185" t="str">
        <f>IF(Use_Der,IFERROR(INDEX(Data!$C$30:'Data'!$C$5000,IF($A3185&gt;$H$2,15000,$A3185)),""),"")</f>
        <v/>
      </c>
      <c r="C3185" t="str">
        <f>IF(Use_Der,IF(ISERROR(INDEX(Data!$D$30:'Data'!$D$5000,IF($A3185&gt;$H$2,15000,$A3185))),"",INDEX(Data!$D$30:'Data'!$D$5000,IF($A3185&gt;$H$2,15000,$A3185))),"")</f>
        <v/>
      </c>
      <c r="D3185" t="str">
        <f>IF(Use_Der,IF(ISERROR(INDEX(Data!$E$30:'Data'!$E$5000,IF($A3185&gt;$H$2,15000,$A3185))),"",INDEX(Data!$E$30:'Data'!$E$5000,IF($A3185&gt;$H$2,15000,$A3185))),"")</f>
        <v/>
      </c>
      <c r="E3185" t="str">
        <f>IF(Use_Der,IF(ISERROR(INDEX(Data!$F$30:'Data'!$F$5000,IF($A3185&gt;$H$2,15000,$A3185))),"",INDEX(Data!$F$30:'Data'!$F$5000,IF($A3185&gt;$H$2,15000,$A3185))),"")</f>
        <v/>
      </c>
      <c r="F3185" t="str">
        <f>IF(Use_Der,IF(ISERROR(INDEX(Data!$G$30:'Data'!$G$5000,IF($A3185&gt;$H$2,15000,$A3185))),"",INDEX(Data!$G$30:'Data'!$G$5000,IF($A3185&gt;$H$2,15000,$A3185))),"")</f>
        <v/>
      </c>
      <c r="G3185" s="96"/>
      <c r="H3185" s="96"/>
      <c r="I3185" s="96"/>
      <c r="J3185">
        <f t="shared" si="25"/>
        <v>3302</v>
      </c>
      <c r="K3185" t="str">
        <f>IFERROR(INDEX(Data!$C$30:'Data'!$C$5007,IF($J3185&gt;$P$2,15000,$J3185)),"")</f>
        <v/>
      </c>
      <c r="L3185" t="str">
        <f>IF(ISERROR(INDEX(Data!$D$30:'Data'!$D$5007,IF($J3185&gt;$P$2,15000,$J3185))),"",INDEX(Data!$D$30:'Data'!$D$5007,IF($J3185&gt;$P$2,15000,$J3185)))</f>
        <v/>
      </c>
      <c r="M3185" t="str">
        <f>IF(ISERROR(INDEX(Data!$H$30:'Data'!$H$5007,IF($J3185&gt;$P$2,15000,$J3185))),"",INDEX(Data!$H$30:'Data'!$H$5007,IF($J3185&gt;$P$2,15000,$J3185)))</f>
        <v/>
      </c>
    </row>
    <row r="3186" spans="1:13">
      <c r="A3186">
        <f t="shared" si="24"/>
        <v>3303</v>
      </c>
      <c r="B3186" t="str">
        <f>IF(Use_Der,IFERROR(INDEX(Data!$C$30:'Data'!$C$5000,IF($A3186&gt;$H$2,15000,$A3186)),""),"")</f>
        <v/>
      </c>
      <c r="C3186" t="str">
        <f>IF(Use_Der,IF(ISERROR(INDEX(Data!$D$30:'Data'!$D$5000,IF($A3186&gt;$H$2,15000,$A3186))),"",INDEX(Data!$D$30:'Data'!$D$5000,IF($A3186&gt;$H$2,15000,$A3186))),"")</f>
        <v/>
      </c>
      <c r="D3186" t="str">
        <f>IF(Use_Der,IF(ISERROR(INDEX(Data!$E$30:'Data'!$E$5000,IF($A3186&gt;$H$2,15000,$A3186))),"",INDEX(Data!$E$30:'Data'!$E$5000,IF($A3186&gt;$H$2,15000,$A3186))),"")</f>
        <v/>
      </c>
      <c r="E3186" t="str">
        <f>IF(Use_Der,IF(ISERROR(INDEX(Data!$F$30:'Data'!$F$5000,IF($A3186&gt;$H$2,15000,$A3186))),"",INDEX(Data!$F$30:'Data'!$F$5000,IF($A3186&gt;$H$2,15000,$A3186))),"")</f>
        <v/>
      </c>
      <c r="F3186" t="str">
        <f>IF(Use_Der,IF(ISERROR(INDEX(Data!$G$30:'Data'!$G$5000,IF($A3186&gt;$H$2,15000,$A3186))),"",INDEX(Data!$G$30:'Data'!$G$5000,IF($A3186&gt;$H$2,15000,$A3186))),"")</f>
        <v/>
      </c>
      <c r="G3186" s="96"/>
      <c r="H3186" s="96"/>
      <c r="I3186" s="96"/>
      <c r="J3186">
        <f t="shared" si="25"/>
        <v>3303</v>
      </c>
      <c r="K3186" t="str">
        <f>IFERROR(INDEX(Data!$C$30:'Data'!$C$5007,IF($J3186&gt;$P$2,15000,$J3186)),"")</f>
        <v/>
      </c>
      <c r="L3186" t="str">
        <f>IF(ISERROR(INDEX(Data!$D$30:'Data'!$D$5007,IF($J3186&gt;$P$2,15000,$J3186))),"",INDEX(Data!$D$30:'Data'!$D$5007,IF($J3186&gt;$P$2,15000,$J3186)))</f>
        <v/>
      </c>
      <c r="M3186" t="str">
        <f>IF(ISERROR(INDEX(Data!$H$30:'Data'!$H$5007,IF($J3186&gt;$P$2,15000,$J3186))),"",INDEX(Data!$H$30:'Data'!$H$5007,IF($J3186&gt;$P$2,15000,$J3186)))</f>
        <v/>
      </c>
    </row>
    <row r="3187" spans="1:13">
      <c r="A3187">
        <f t="shared" si="24"/>
        <v>3304</v>
      </c>
      <c r="B3187" t="str">
        <f>IF(Use_Der,IFERROR(INDEX(Data!$C$30:'Data'!$C$5000,IF($A3187&gt;$H$2,15000,$A3187)),""),"")</f>
        <v/>
      </c>
      <c r="C3187" t="str">
        <f>IF(Use_Der,IF(ISERROR(INDEX(Data!$D$30:'Data'!$D$5000,IF($A3187&gt;$H$2,15000,$A3187))),"",INDEX(Data!$D$30:'Data'!$D$5000,IF($A3187&gt;$H$2,15000,$A3187))),"")</f>
        <v/>
      </c>
      <c r="D3187" t="str">
        <f>IF(Use_Der,IF(ISERROR(INDEX(Data!$E$30:'Data'!$E$5000,IF($A3187&gt;$H$2,15000,$A3187))),"",INDEX(Data!$E$30:'Data'!$E$5000,IF($A3187&gt;$H$2,15000,$A3187))),"")</f>
        <v/>
      </c>
      <c r="E3187" t="str">
        <f>IF(Use_Der,IF(ISERROR(INDEX(Data!$F$30:'Data'!$F$5000,IF($A3187&gt;$H$2,15000,$A3187))),"",INDEX(Data!$F$30:'Data'!$F$5000,IF($A3187&gt;$H$2,15000,$A3187))),"")</f>
        <v/>
      </c>
      <c r="F3187" t="str">
        <f>IF(Use_Der,IF(ISERROR(INDEX(Data!$G$30:'Data'!$G$5000,IF($A3187&gt;$H$2,15000,$A3187))),"",INDEX(Data!$G$30:'Data'!$G$5000,IF($A3187&gt;$H$2,15000,$A3187))),"")</f>
        <v/>
      </c>
      <c r="G3187" s="96"/>
      <c r="H3187" s="96"/>
      <c r="I3187" s="96"/>
      <c r="J3187">
        <f t="shared" si="25"/>
        <v>3304</v>
      </c>
      <c r="K3187" t="str">
        <f>IFERROR(INDEX(Data!$C$30:'Data'!$C$5007,IF($J3187&gt;$P$2,15000,$J3187)),"")</f>
        <v/>
      </c>
      <c r="L3187" t="str">
        <f>IF(ISERROR(INDEX(Data!$D$30:'Data'!$D$5007,IF($J3187&gt;$P$2,15000,$J3187))),"",INDEX(Data!$D$30:'Data'!$D$5007,IF($J3187&gt;$P$2,15000,$J3187)))</f>
        <v/>
      </c>
      <c r="M3187" t="str">
        <f>IF(ISERROR(INDEX(Data!$H$30:'Data'!$H$5007,IF($J3187&gt;$P$2,15000,$J3187))),"",INDEX(Data!$H$30:'Data'!$H$5007,IF($J3187&gt;$P$2,15000,$J3187)))</f>
        <v/>
      </c>
    </row>
    <row r="3188" spans="1:13">
      <c r="A3188">
        <f t="shared" si="24"/>
        <v>3305</v>
      </c>
      <c r="B3188" t="str">
        <f>IF(Use_Der,IFERROR(INDEX(Data!$C$30:'Data'!$C$5000,IF($A3188&gt;$H$2,15000,$A3188)),""),"")</f>
        <v/>
      </c>
      <c r="C3188" t="str">
        <f>IF(Use_Der,IF(ISERROR(INDEX(Data!$D$30:'Data'!$D$5000,IF($A3188&gt;$H$2,15000,$A3188))),"",INDEX(Data!$D$30:'Data'!$D$5000,IF($A3188&gt;$H$2,15000,$A3188))),"")</f>
        <v/>
      </c>
      <c r="D3188" t="str">
        <f>IF(Use_Der,IF(ISERROR(INDEX(Data!$E$30:'Data'!$E$5000,IF($A3188&gt;$H$2,15000,$A3188))),"",INDEX(Data!$E$30:'Data'!$E$5000,IF($A3188&gt;$H$2,15000,$A3188))),"")</f>
        <v/>
      </c>
      <c r="E3188" t="str">
        <f>IF(Use_Der,IF(ISERROR(INDEX(Data!$F$30:'Data'!$F$5000,IF($A3188&gt;$H$2,15000,$A3188))),"",INDEX(Data!$F$30:'Data'!$F$5000,IF($A3188&gt;$H$2,15000,$A3188))),"")</f>
        <v/>
      </c>
      <c r="F3188" t="str">
        <f>IF(Use_Der,IF(ISERROR(INDEX(Data!$G$30:'Data'!$G$5000,IF($A3188&gt;$H$2,15000,$A3188))),"",INDEX(Data!$G$30:'Data'!$G$5000,IF($A3188&gt;$H$2,15000,$A3188))),"")</f>
        <v/>
      </c>
      <c r="G3188" s="96"/>
      <c r="H3188" s="96"/>
      <c r="I3188" s="96"/>
      <c r="J3188">
        <f t="shared" si="25"/>
        <v>3305</v>
      </c>
      <c r="K3188" t="str">
        <f>IFERROR(INDEX(Data!$C$30:'Data'!$C$5007,IF($J3188&gt;$P$2,15000,$J3188)),"")</f>
        <v/>
      </c>
      <c r="L3188" t="str">
        <f>IF(ISERROR(INDEX(Data!$D$30:'Data'!$D$5007,IF($J3188&gt;$P$2,15000,$J3188))),"",INDEX(Data!$D$30:'Data'!$D$5007,IF($J3188&gt;$P$2,15000,$J3188)))</f>
        <v/>
      </c>
      <c r="M3188" t="str">
        <f>IF(ISERROR(INDEX(Data!$H$30:'Data'!$H$5007,IF($J3188&gt;$P$2,15000,$J3188))),"",INDEX(Data!$H$30:'Data'!$H$5007,IF($J3188&gt;$P$2,15000,$J3188)))</f>
        <v/>
      </c>
    </row>
    <row r="3189" spans="1:13">
      <c r="A3189">
        <f t="shared" si="24"/>
        <v>3306</v>
      </c>
      <c r="B3189" t="str">
        <f>IF(Use_Der,IFERROR(INDEX(Data!$C$30:'Data'!$C$5000,IF($A3189&gt;$H$2,15000,$A3189)),""),"")</f>
        <v/>
      </c>
      <c r="C3189" t="str">
        <f>IF(Use_Der,IF(ISERROR(INDEX(Data!$D$30:'Data'!$D$5000,IF($A3189&gt;$H$2,15000,$A3189))),"",INDEX(Data!$D$30:'Data'!$D$5000,IF($A3189&gt;$H$2,15000,$A3189))),"")</f>
        <v/>
      </c>
      <c r="D3189" t="str">
        <f>IF(Use_Der,IF(ISERROR(INDEX(Data!$E$30:'Data'!$E$5000,IF($A3189&gt;$H$2,15000,$A3189))),"",INDEX(Data!$E$30:'Data'!$E$5000,IF($A3189&gt;$H$2,15000,$A3189))),"")</f>
        <v/>
      </c>
      <c r="E3189" t="str">
        <f>IF(Use_Der,IF(ISERROR(INDEX(Data!$F$30:'Data'!$F$5000,IF($A3189&gt;$H$2,15000,$A3189))),"",INDEX(Data!$F$30:'Data'!$F$5000,IF($A3189&gt;$H$2,15000,$A3189))),"")</f>
        <v/>
      </c>
      <c r="F3189" t="str">
        <f>IF(Use_Der,IF(ISERROR(INDEX(Data!$G$30:'Data'!$G$5000,IF($A3189&gt;$H$2,15000,$A3189))),"",INDEX(Data!$G$30:'Data'!$G$5000,IF($A3189&gt;$H$2,15000,$A3189))),"")</f>
        <v/>
      </c>
      <c r="G3189" s="96"/>
      <c r="H3189" s="96"/>
      <c r="I3189" s="96"/>
      <c r="J3189">
        <f t="shared" si="25"/>
        <v>3306</v>
      </c>
      <c r="K3189" t="str">
        <f>IFERROR(INDEX(Data!$C$30:'Data'!$C$5007,IF($J3189&gt;$P$2,15000,$J3189)),"")</f>
        <v/>
      </c>
      <c r="L3189" t="str">
        <f>IF(ISERROR(INDEX(Data!$D$30:'Data'!$D$5007,IF($J3189&gt;$P$2,15000,$J3189))),"",INDEX(Data!$D$30:'Data'!$D$5007,IF($J3189&gt;$P$2,15000,$J3189)))</f>
        <v/>
      </c>
      <c r="M3189" t="str">
        <f>IF(ISERROR(INDEX(Data!$H$30:'Data'!$H$5007,IF($J3189&gt;$P$2,15000,$J3189))),"",INDEX(Data!$H$30:'Data'!$H$5007,IF($J3189&gt;$P$2,15000,$J3189)))</f>
        <v/>
      </c>
    </row>
    <row r="3190" spans="1:13">
      <c r="A3190">
        <f t="shared" si="24"/>
        <v>3307</v>
      </c>
      <c r="B3190" t="str">
        <f>IF(Use_Der,IFERROR(INDEX(Data!$C$30:'Data'!$C$5000,IF($A3190&gt;$H$2,15000,$A3190)),""),"")</f>
        <v/>
      </c>
      <c r="C3190" t="str">
        <f>IF(Use_Der,IF(ISERROR(INDEX(Data!$D$30:'Data'!$D$5000,IF($A3190&gt;$H$2,15000,$A3190))),"",INDEX(Data!$D$30:'Data'!$D$5000,IF($A3190&gt;$H$2,15000,$A3190))),"")</f>
        <v/>
      </c>
      <c r="D3190" t="str">
        <f>IF(Use_Der,IF(ISERROR(INDEX(Data!$E$30:'Data'!$E$5000,IF($A3190&gt;$H$2,15000,$A3190))),"",INDEX(Data!$E$30:'Data'!$E$5000,IF($A3190&gt;$H$2,15000,$A3190))),"")</f>
        <v/>
      </c>
      <c r="E3190" t="str">
        <f>IF(Use_Der,IF(ISERROR(INDEX(Data!$F$30:'Data'!$F$5000,IF($A3190&gt;$H$2,15000,$A3190))),"",INDEX(Data!$F$30:'Data'!$F$5000,IF($A3190&gt;$H$2,15000,$A3190))),"")</f>
        <v/>
      </c>
      <c r="F3190" t="str">
        <f>IF(Use_Der,IF(ISERROR(INDEX(Data!$G$30:'Data'!$G$5000,IF($A3190&gt;$H$2,15000,$A3190))),"",INDEX(Data!$G$30:'Data'!$G$5000,IF($A3190&gt;$H$2,15000,$A3190))),"")</f>
        <v/>
      </c>
      <c r="G3190" s="96"/>
      <c r="H3190" s="96"/>
      <c r="I3190" s="96"/>
      <c r="J3190">
        <f t="shared" si="25"/>
        <v>3307</v>
      </c>
      <c r="K3190" t="str">
        <f>IFERROR(INDEX(Data!$C$30:'Data'!$C$5007,IF($J3190&gt;$P$2,15000,$J3190)),"")</f>
        <v/>
      </c>
      <c r="L3190" t="str">
        <f>IF(ISERROR(INDEX(Data!$D$30:'Data'!$D$5007,IF($J3190&gt;$P$2,15000,$J3190))),"",INDEX(Data!$D$30:'Data'!$D$5007,IF($J3190&gt;$P$2,15000,$J3190)))</f>
        <v/>
      </c>
      <c r="M3190" t="str">
        <f>IF(ISERROR(INDEX(Data!$H$30:'Data'!$H$5007,IF($J3190&gt;$P$2,15000,$J3190))),"",INDEX(Data!$H$30:'Data'!$H$5007,IF($J3190&gt;$P$2,15000,$J3190)))</f>
        <v/>
      </c>
    </row>
    <row r="3191" spans="1:13">
      <c r="A3191">
        <f t="shared" si="24"/>
        <v>3308</v>
      </c>
      <c r="B3191" t="str">
        <f>IF(Use_Der,IFERROR(INDEX(Data!$C$30:'Data'!$C$5000,IF($A3191&gt;$H$2,15000,$A3191)),""),"")</f>
        <v/>
      </c>
      <c r="C3191" t="str">
        <f>IF(Use_Der,IF(ISERROR(INDEX(Data!$D$30:'Data'!$D$5000,IF($A3191&gt;$H$2,15000,$A3191))),"",INDEX(Data!$D$30:'Data'!$D$5000,IF($A3191&gt;$H$2,15000,$A3191))),"")</f>
        <v/>
      </c>
      <c r="D3191" t="str">
        <f>IF(Use_Der,IF(ISERROR(INDEX(Data!$E$30:'Data'!$E$5000,IF($A3191&gt;$H$2,15000,$A3191))),"",INDEX(Data!$E$30:'Data'!$E$5000,IF($A3191&gt;$H$2,15000,$A3191))),"")</f>
        <v/>
      </c>
      <c r="E3191" t="str">
        <f>IF(Use_Der,IF(ISERROR(INDEX(Data!$F$30:'Data'!$F$5000,IF($A3191&gt;$H$2,15000,$A3191))),"",INDEX(Data!$F$30:'Data'!$F$5000,IF($A3191&gt;$H$2,15000,$A3191))),"")</f>
        <v/>
      </c>
      <c r="F3191" t="str">
        <f>IF(Use_Der,IF(ISERROR(INDEX(Data!$G$30:'Data'!$G$5000,IF($A3191&gt;$H$2,15000,$A3191))),"",INDEX(Data!$G$30:'Data'!$G$5000,IF($A3191&gt;$H$2,15000,$A3191))),"")</f>
        <v/>
      </c>
      <c r="G3191" s="96"/>
      <c r="H3191" s="96"/>
      <c r="I3191" s="96"/>
      <c r="J3191">
        <f t="shared" si="25"/>
        <v>3308</v>
      </c>
      <c r="K3191" t="str">
        <f>IFERROR(INDEX(Data!$C$30:'Data'!$C$5007,IF($J3191&gt;$P$2,15000,$J3191)),"")</f>
        <v/>
      </c>
      <c r="L3191" t="str">
        <f>IF(ISERROR(INDEX(Data!$D$30:'Data'!$D$5007,IF($J3191&gt;$P$2,15000,$J3191))),"",INDEX(Data!$D$30:'Data'!$D$5007,IF($J3191&gt;$P$2,15000,$J3191)))</f>
        <v/>
      </c>
      <c r="M3191" t="str">
        <f>IF(ISERROR(INDEX(Data!$H$30:'Data'!$H$5007,IF($J3191&gt;$P$2,15000,$J3191))),"",INDEX(Data!$H$30:'Data'!$H$5007,IF($J3191&gt;$P$2,15000,$J3191)))</f>
        <v/>
      </c>
    </row>
    <row r="3192" spans="1:13">
      <c r="A3192">
        <f t="shared" si="24"/>
        <v>3309</v>
      </c>
      <c r="B3192" t="str">
        <f>IF(Use_Der,IFERROR(INDEX(Data!$C$30:'Data'!$C$5000,IF($A3192&gt;$H$2,15000,$A3192)),""),"")</f>
        <v/>
      </c>
      <c r="C3192" t="str">
        <f>IF(Use_Der,IF(ISERROR(INDEX(Data!$D$30:'Data'!$D$5000,IF($A3192&gt;$H$2,15000,$A3192))),"",INDEX(Data!$D$30:'Data'!$D$5000,IF($A3192&gt;$H$2,15000,$A3192))),"")</f>
        <v/>
      </c>
      <c r="D3192" t="str">
        <f>IF(Use_Der,IF(ISERROR(INDEX(Data!$E$30:'Data'!$E$5000,IF($A3192&gt;$H$2,15000,$A3192))),"",INDEX(Data!$E$30:'Data'!$E$5000,IF($A3192&gt;$H$2,15000,$A3192))),"")</f>
        <v/>
      </c>
      <c r="E3192" t="str">
        <f>IF(Use_Der,IF(ISERROR(INDEX(Data!$F$30:'Data'!$F$5000,IF($A3192&gt;$H$2,15000,$A3192))),"",INDEX(Data!$F$30:'Data'!$F$5000,IF($A3192&gt;$H$2,15000,$A3192))),"")</f>
        <v/>
      </c>
      <c r="F3192" t="str">
        <f>IF(Use_Der,IF(ISERROR(INDEX(Data!$G$30:'Data'!$G$5000,IF($A3192&gt;$H$2,15000,$A3192))),"",INDEX(Data!$G$30:'Data'!$G$5000,IF($A3192&gt;$H$2,15000,$A3192))),"")</f>
        <v/>
      </c>
      <c r="G3192" s="96"/>
      <c r="H3192" s="96"/>
      <c r="I3192" s="96"/>
      <c r="J3192">
        <f t="shared" si="25"/>
        <v>3309</v>
      </c>
      <c r="K3192" t="str">
        <f>IFERROR(INDEX(Data!$C$30:'Data'!$C$5007,IF($J3192&gt;$P$2,15000,$J3192)),"")</f>
        <v/>
      </c>
      <c r="L3192" t="str">
        <f>IF(ISERROR(INDEX(Data!$D$30:'Data'!$D$5007,IF($J3192&gt;$P$2,15000,$J3192))),"",INDEX(Data!$D$30:'Data'!$D$5007,IF($J3192&gt;$P$2,15000,$J3192)))</f>
        <v/>
      </c>
      <c r="M3192" t="str">
        <f>IF(ISERROR(INDEX(Data!$H$30:'Data'!$H$5007,IF($J3192&gt;$P$2,15000,$J3192))),"",INDEX(Data!$H$30:'Data'!$H$5007,IF($J3192&gt;$P$2,15000,$J3192)))</f>
        <v/>
      </c>
    </row>
    <row r="3193" spans="1:13">
      <c r="A3193">
        <f t="shared" si="24"/>
        <v>3310</v>
      </c>
      <c r="B3193" t="str">
        <f>IF(Use_Der,IFERROR(INDEX(Data!$C$30:'Data'!$C$5000,IF($A3193&gt;$H$2,15000,$A3193)),""),"")</f>
        <v/>
      </c>
      <c r="C3193" t="str">
        <f>IF(Use_Der,IF(ISERROR(INDEX(Data!$D$30:'Data'!$D$5000,IF($A3193&gt;$H$2,15000,$A3193))),"",INDEX(Data!$D$30:'Data'!$D$5000,IF($A3193&gt;$H$2,15000,$A3193))),"")</f>
        <v/>
      </c>
      <c r="D3193" t="str">
        <f>IF(Use_Der,IF(ISERROR(INDEX(Data!$E$30:'Data'!$E$5000,IF($A3193&gt;$H$2,15000,$A3193))),"",INDEX(Data!$E$30:'Data'!$E$5000,IF($A3193&gt;$H$2,15000,$A3193))),"")</f>
        <v/>
      </c>
      <c r="E3193" t="str">
        <f>IF(Use_Der,IF(ISERROR(INDEX(Data!$F$30:'Data'!$F$5000,IF($A3193&gt;$H$2,15000,$A3193))),"",INDEX(Data!$F$30:'Data'!$F$5000,IF($A3193&gt;$H$2,15000,$A3193))),"")</f>
        <v/>
      </c>
      <c r="F3193" t="str">
        <f>IF(Use_Der,IF(ISERROR(INDEX(Data!$G$30:'Data'!$G$5000,IF($A3193&gt;$H$2,15000,$A3193))),"",INDEX(Data!$G$30:'Data'!$G$5000,IF($A3193&gt;$H$2,15000,$A3193))),"")</f>
        <v/>
      </c>
      <c r="G3193" s="96"/>
      <c r="H3193" s="96"/>
      <c r="I3193" s="96"/>
      <c r="J3193">
        <f t="shared" si="25"/>
        <v>3310</v>
      </c>
      <c r="K3193" t="str">
        <f>IFERROR(INDEX(Data!$C$30:'Data'!$C$5007,IF($J3193&gt;$P$2,15000,$J3193)),"")</f>
        <v/>
      </c>
      <c r="L3193" t="str">
        <f>IF(ISERROR(INDEX(Data!$D$30:'Data'!$D$5007,IF($J3193&gt;$P$2,15000,$J3193))),"",INDEX(Data!$D$30:'Data'!$D$5007,IF($J3193&gt;$P$2,15000,$J3193)))</f>
        <v/>
      </c>
      <c r="M3193" t="str">
        <f>IF(ISERROR(INDEX(Data!$H$30:'Data'!$H$5007,IF($J3193&gt;$P$2,15000,$J3193))),"",INDEX(Data!$H$30:'Data'!$H$5007,IF($J3193&gt;$P$2,15000,$J3193)))</f>
        <v/>
      </c>
    </row>
    <row r="3194" spans="1:13">
      <c r="A3194">
        <f t="shared" si="24"/>
        <v>3311</v>
      </c>
      <c r="B3194" t="str">
        <f>IF(Use_Der,IFERROR(INDEX(Data!$C$30:'Data'!$C$5000,IF($A3194&gt;$H$2,15000,$A3194)),""),"")</f>
        <v/>
      </c>
      <c r="C3194" t="str">
        <f>IF(Use_Der,IF(ISERROR(INDEX(Data!$D$30:'Data'!$D$5000,IF($A3194&gt;$H$2,15000,$A3194))),"",INDEX(Data!$D$30:'Data'!$D$5000,IF($A3194&gt;$H$2,15000,$A3194))),"")</f>
        <v/>
      </c>
      <c r="D3194" t="str">
        <f>IF(Use_Der,IF(ISERROR(INDEX(Data!$E$30:'Data'!$E$5000,IF($A3194&gt;$H$2,15000,$A3194))),"",INDEX(Data!$E$30:'Data'!$E$5000,IF($A3194&gt;$H$2,15000,$A3194))),"")</f>
        <v/>
      </c>
      <c r="E3194" t="str">
        <f>IF(Use_Der,IF(ISERROR(INDEX(Data!$F$30:'Data'!$F$5000,IF($A3194&gt;$H$2,15000,$A3194))),"",INDEX(Data!$F$30:'Data'!$F$5000,IF($A3194&gt;$H$2,15000,$A3194))),"")</f>
        <v/>
      </c>
      <c r="F3194" t="str">
        <f>IF(Use_Der,IF(ISERROR(INDEX(Data!$G$30:'Data'!$G$5000,IF($A3194&gt;$H$2,15000,$A3194))),"",INDEX(Data!$G$30:'Data'!$G$5000,IF($A3194&gt;$H$2,15000,$A3194))),"")</f>
        <v/>
      </c>
      <c r="G3194" s="96"/>
      <c r="H3194" s="96"/>
      <c r="I3194" s="96"/>
      <c r="J3194">
        <f t="shared" si="25"/>
        <v>3311</v>
      </c>
      <c r="K3194" t="str">
        <f>IFERROR(INDEX(Data!$C$30:'Data'!$C$5007,IF($J3194&gt;$P$2,15000,$J3194)),"")</f>
        <v/>
      </c>
      <c r="L3194" t="str">
        <f>IF(ISERROR(INDEX(Data!$D$30:'Data'!$D$5007,IF($J3194&gt;$P$2,15000,$J3194))),"",INDEX(Data!$D$30:'Data'!$D$5007,IF($J3194&gt;$P$2,15000,$J3194)))</f>
        <v/>
      </c>
      <c r="M3194" t="str">
        <f>IF(ISERROR(INDEX(Data!$H$30:'Data'!$H$5007,IF($J3194&gt;$P$2,15000,$J3194))),"",INDEX(Data!$H$30:'Data'!$H$5007,IF($J3194&gt;$P$2,15000,$J3194)))</f>
        <v/>
      </c>
    </row>
    <row r="3195" spans="1:13">
      <c r="A3195">
        <f t="shared" si="24"/>
        <v>3312</v>
      </c>
      <c r="B3195" t="str">
        <f>IF(Use_Der,IFERROR(INDEX(Data!$C$30:'Data'!$C$5000,IF($A3195&gt;$H$2,15000,$A3195)),""),"")</f>
        <v/>
      </c>
      <c r="C3195" t="str">
        <f>IF(Use_Der,IF(ISERROR(INDEX(Data!$D$30:'Data'!$D$5000,IF($A3195&gt;$H$2,15000,$A3195))),"",INDEX(Data!$D$30:'Data'!$D$5000,IF($A3195&gt;$H$2,15000,$A3195))),"")</f>
        <v/>
      </c>
      <c r="D3195" t="str">
        <f>IF(Use_Der,IF(ISERROR(INDEX(Data!$E$30:'Data'!$E$5000,IF($A3195&gt;$H$2,15000,$A3195))),"",INDEX(Data!$E$30:'Data'!$E$5000,IF($A3195&gt;$H$2,15000,$A3195))),"")</f>
        <v/>
      </c>
      <c r="E3195" t="str">
        <f>IF(Use_Der,IF(ISERROR(INDEX(Data!$F$30:'Data'!$F$5000,IF($A3195&gt;$H$2,15000,$A3195))),"",INDEX(Data!$F$30:'Data'!$F$5000,IF($A3195&gt;$H$2,15000,$A3195))),"")</f>
        <v/>
      </c>
      <c r="F3195" t="str">
        <f>IF(Use_Der,IF(ISERROR(INDEX(Data!$G$30:'Data'!$G$5000,IF($A3195&gt;$H$2,15000,$A3195))),"",INDEX(Data!$G$30:'Data'!$G$5000,IF($A3195&gt;$H$2,15000,$A3195))),"")</f>
        <v/>
      </c>
      <c r="G3195" s="96"/>
      <c r="H3195" s="96"/>
      <c r="I3195" s="96"/>
      <c r="J3195">
        <f t="shared" si="25"/>
        <v>3312</v>
      </c>
      <c r="K3195" t="str">
        <f>IFERROR(INDEX(Data!$C$30:'Data'!$C$5007,IF($J3195&gt;$P$2,15000,$J3195)),"")</f>
        <v/>
      </c>
      <c r="L3195" t="str">
        <f>IF(ISERROR(INDEX(Data!$D$30:'Data'!$D$5007,IF($J3195&gt;$P$2,15000,$J3195))),"",INDEX(Data!$D$30:'Data'!$D$5007,IF($J3195&gt;$P$2,15000,$J3195)))</f>
        <v/>
      </c>
      <c r="M3195" t="str">
        <f>IF(ISERROR(INDEX(Data!$H$30:'Data'!$H$5007,IF($J3195&gt;$P$2,15000,$J3195))),"",INDEX(Data!$H$30:'Data'!$H$5007,IF($J3195&gt;$P$2,15000,$J3195)))</f>
        <v/>
      </c>
    </row>
    <row r="3196" spans="1:13">
      <c r="A3196">
        <f t="shared" si="24"/>
        <v>3313</v>
      </c>
      <c r="B3196" t="str">
        <f>IF(Use_Der,IFERROR(INDEX(Data!$C$30:'Data'!$C$5000,IF($A3196&gt;$H$2,15000,$A3196)),""),"")</f>
        <v/>
      </c>
      <c r="C3196" t="str">
        <f>IF(Use_Der,IF(ISERROR(INDEX(Data!$D$30:'Data'!$D$5000,IF($A3196&gt;$H$2,15000,$A3196))),"",INDEX(Data!$D$30:'Data'!$D$5000,IF($A3196&gt;$H$2,15000,$A3196))),"")</f>
        <v/>
      </c>
      <c r="D3196" t="str">
        <f>IF(Use_Der,IF(ISERROR(INDEX(Data!$E$30:'Data'!$E$5000,IF($A3196&gt;$H$2,15000,$A3196))),"",INDEX(Data!$E$30:'Data'!$E$5000,IF($A3196&gt;$H$2,15000,$A3196))),"")</f>
        <v/>
      </c>
      <c r="E3196" t="str">
        <f>IF(Use_Der,IF(ISERROR(INDEX(Data!$F$30:'Data'!$F$5000,IF($A3196&gt;$H$2,15000,$A3196))),"",INDEX(Data!$F$30:'Data'!$F$5000,IF($A3196&gt;$H$2,15000,$A3196))),"")</f>
        <v/>
      </c>
      <c r="F3196" t="str">
        <f>IF(Use_Der,IF(ISERROR(INDEX(Data!$G$30:'Data'!$G$5000,IF($A3196&gt;$H$2,15000,$A3196))),"",INDEX(Data!$G$30:'Data'!$G$5000,IF($A3196&gt;$H$2,15000,$A3196))),"")</f>
        <v/>
      </c>
      <c r="G3196" s="96"/>
      <c r="H3196" s="96"/>
      <c r="I3196" s="96"/>
      <c r="J3196">
        <f t="shared" si="25"/>
        <v>3313</v>
      </c>
      <c r="K3196" t="str">
        <f>IFERROR(INDEX(Data!$C$30:'Data'!$C$5007,IF($J3196&gt;$P$2,15000,$J3196)),"")</f>
        <v/>
      </c>
      <c r="L3196" t="str">
        <f>IF(ISERROR(INDEX(Data!$D$30:'Data'!$D$5007,IF($J3196&gt;$P$2,15000,$J3196))),"",INDEX(Data!$D$30:'Data'!$D$5007,IF($J3196&gt;$P$2,15000,$J3196)))</f>
        <v/>
      </c>
      <c r="M3196" t="str">
        <f>IF(ISERROR(INDEX(Data!$H$30:'Data'!$H$5007,IF($J3196&gt;$P$2,15000,$J3196))),"",INDEX(Data!$H$30:'Data'!$H$5007,IF($J3196&gt;$P$2,15000,$J3196)))</f>
        <v/>
      </c>
    </row>
    <row r="3197" spans="1:13">
      <c r="A3197">
        <f t="shared" si="24"/>
        <v>3314</v>
      </c>
      <c r="B3197" t="str">
        <f>IF(Use_Der,IFERROR(INDEX(Data!$C$30:'Data'!$C$5000,IF($A3197&gt;$H$2,15000,$A3197)),""),"")</f>
        <v/>
      </c>
      <c r="C3197" t="str">
        <f>IF(Use_Der,IF(ISERROR(INDEX(Data!$D$30:'Data'!$D$5000,IF($A3197&gt;$H$2,15000,$A3197))),"",INDEX(Data!$D$30:'Data'!$D$5000,IF($A3197&gt;$H$2,15000,$A3197))),"")</f>
        <v/>
      </c>
      <c r="D3197" t="str">
        <f>IF(Use_Der,IF(ISERROR(INDEX(Data!$E$30:'Data'!$E$5000,IF($A3197&gt;$H$2,15000,$A3197))),"",INDEX(Data!$E$30:'Data'!$E$5000,IF($A3197&gt;$H$2,15000,$A3197))),"")</f>
        <v/>
      </c>
      <c r="E3197" t="str">
        <f>IF(Use_Der,IF(ISERROR(INDEX(Data!$F$30:'Data'!$F$5000,IF($A3197&gt;$H$2,15000,$A3197))),"",INDEX(Data!$F$30:'Data'!$F$5000,IF($A3197&gt;$H$2,15000,$A3197))),"")</f>
        <v/>
      </c>
      <c r="F3197" t="str">
        <f>IF(Use_Der,IF(ISERROR(INDEX(Data!$G$30:'Data'!$G$5000,IF($A3197&gt;$H$2,15000,$A3197))),"",INDEX(Data!$G$30:'Data'!$G$5000,IF($A3197&gt;$H$2,15000,$A3197))),"")</f>
        <v/>
      </c>
      <c r="G3197" s="96"/>
      <c r="H3197" s="96"/>
      <c r="I3197" s="96"/>
      <c r="J3197">
        <f t="shared" si="25"/>
        <v>3314</v>
      </c>
      <c r="K3197" t="str">
        <f>IFERROR(INDEX(Data!$C$30:'Data'!$C$5007,IF($J3197&gt;$P$2,15000,$J3197)),"")</f>
        <v/>
      </c>
      <c r="L3197" t="str">
        <f>IF(ISERROR(INDEX(Data!$D$30:'Data'!$D$5007,IF($J3197&gt;$P$2,15000,$J3197))),"",INDEX(Data!$D$30:'Data'!$D$5007,IF($J3197&gt;$P$2,15000,$J3197)))</f>
        <v/>
      </c>
      <c r="M3197" t="str">
        <f>IF(ISERROR(INDEX(Data!$H$30:'Data'!$H$5007,IF($J3197&gt;$P$2,15000,$J3197))),"",INDEX(Data!$H$30:'Data'!$H$5007,IF($J3197&gt;$P$2,15000,$J3197)))</f>
        <v/>
      </c>
    </row>
    <row r="3198" spans="1:13">
      <c r="A3198">
        <f t="shared" si="24"/>
        <v>3315</v>
      </c>
      <c r="B3198" t="str">
        <f>IF(Use_Der,IFERROR(INDEX(Data!$C$30:'Data'!$C$5000,IF($A3198&gt;$H$2,15000,$A3198)),""),"")</f>
        <v/>
      </c>
      <c r="C3198" t="str">
        <f>IF(Use_Der,IF(ISERROR(INDEX(Data!$D$30:'Data'!$D$5000,IF($A3198&gt;$H$2,15000,$A3198))),"",INDEX(Data!$D$30:'Data'!$D$5000,IF($A3198&gt;$H$2,15000,$A3198))),"")</f>
        <v/>
      </c>
      <c r="D3198" t="str">
        <f>IF(Use_Der,IF(ISERROR(INDEX(Data!$E$30:'Data'!$E$5000,IF($A3198&gt;$H$2,15000,$A3198))),"",INDEX(Data!$E$30:'Data'!$E$5000,IF($A3198&gt;$H$2,15000,$A3198))),"")</f>
        <v/>
      </c>
      <c r="E3198" t="str">
        <f>IF(Use_Der,IF(ISERROR(INDEX(Data!$F$30:'Data'!$F$5000,IF($A3198&gt;$H$2,15000,$A3198))),"",INDEX(Data!$F$30:'Data'!$F$5000,IF($A3198&gt;$H$2,15000,$A3198))),"")</f>
        <v/>
      </c>
      <c r="F3198" t="str">
        <f>IF(Use_Der,IF(ISERROR(INDEX(Data!$G$30:'Data'!$G$5000,IF($A3198&gt;$H$2,15000,$A3198))),"",INDEX(Data!$G$30:'Data'!$G$5000,IF($A3198&gt;$H$2,15000,$A3198))),"")</f>
        <v/>
      </c>
      <c r="G3198" s="96"/>
      <c r="H3198" s="96"/>
      <c r="I3198" s="96"/>
      <c r="J3198">
        <f t="shared" si="25"/>
        <v>3315</v>
      </c>
      <c r="K3198" t="str">
        <f>IFERROR(INDEX(Data!$C$30:'Data'!$C$5007,IF($J3198&gt;$P$2,15000,$J3198)),"")</f>
        <v/>
      </c>
      <c r="L3198" t="str">
        <f>IF(ISERROR(INDEX(Data!$D$30:'Data'!$D$5007,IF($J3198&gt;$P$2,15000,$J3198))),"",INDEX(Data!$D$30:'Data'!$D$5007,IF($J3198&gt;$P$2,15000,$J3198)))</f>
        <v/>
      </c>
      <c r="M3198" t="str">
        <f>IF(ISERROR(INDEX(Data!$H$30:'Data'!$H$5007,IF($J3198&gt;$P$2,15000,$J3198))),"",INDEX(Data!$H$30:'Data'!$H$5007,IF($J3198&gt;$P$2,15000,$J3198)))</f>
        <v/>
      </c>
    </row>
    <row r="3199" spans="1:13">
      <c r="A3199">
        <f t="shared" si="24"/>
        <v>3316</v>
      </c>
      <c r="B3199" t="str">
        <f>IF(Use_Der,IFERROR(INDEX(Data!$C$30:'Data'!$C$5000,IF($A3199&gt;$H$2,15000,$A3199)),""),"")</f>
        <v/>
      </c>
      <c r="C3199" t="str">
        <f>IF(Use_Der,IF(ISERROR(INDEX(Data!$D$30:'Data'!$D$5000,IF($A3199&gt;$H$2,15000,$A3199))),"",INDEX(Data!$D$30:'Data'!$D$5000,IF($A3199&gt;$H$2,15000,$A3199))),"")</f>
        <v/>
      </c>
      <c r="D3199" t="str">
        <f>IF(Use_Der,IF(ISERROR(INDEX(Data!$E$30:'Data'!$E$5000,IF($A3199&gt;$H$2,15000,$A3199))),"",INDEX(Data!$E$30:'Data'!$E$5000,IF($A3199&gt;$H$2,15000,$A3199))),"")</f>
        <v/>
      </c>
      <c r="E3199" t="str">
        <f>IF(Use_Der,IF(ISERROR(INDEX(Data!$F$30:'Data'!$F$5000,IF($A3199&gt;$H$2,15000,$A3199))),"",INDEX(Data!$F$30:'Data'!$F$5000,IF($A3199&gt;$H$2,15000,$A3199))),"")</f>
        <v/>
      </c>
      <c r="F3199" t="str">
        <f>IF(Use_Der,IF(ISERROR(INDEX(Data!$G$30:'Data'!$G$5000,IF($A3199&gt;$H$2,15000,$A3199))),"",INDEX(Data!$G$30:'Data'!$G$5000,IF($A3199&gt;$H$2,15000,$A3199))),"")</f>
        <v/>
      </c>
      <c r="G3199" s="96"/>
      <c r="H3199" s="96"/>
      <c r="I3199" s="96"/>
      <c r="J3199">
        <f t="shared" si="25"/>
        <v>3316</v>
      </c>
      <c r="K3199" t="str">
        <f>IFERROR(INDEX(Data!$C$30:'Data'!$C$5007,IF($J3199&gt;$P$2,15000,$J3199)),"")</f>
        <v/>
      </c>
      <c r="L3199" t="str">
        <f>IF(ISERROR(INDEX(Data!$D$30:'Data'!$D$5007,IF($J3199&gt;$P$2,15000,$J3199))),"",INDEX(Data!$D$30:'Data'!$D$5007,IF($J3199&gt;$P$2,15000,$J3199)))</f>
        <v/>
      </c>
      <c r="M3199" t="str">
        <f>IF(ISERROR(INDEX(Data!$H$30:'Data'!$H$5007,IF($J3199&gt;$P$2,15000,$J3199))),"",INDEX(Data!$H$30:'Data'!$H$5007,IF($J3199&gt;$P$2,15000,$J3199)))</f>
        <v/>
      </c>
    </row>
    <row r="3200" spans="1:13">
      <c r="A3200">
        <f t="shared" si="24"/>
        <v>3317</v>
      </c>
      <c r="B3200" t="str">
        <f>IF(Use_Der,IFERROR(INDEX(Data!$C$30:'Data'!$C$5000,IF($A3200&gt;$H$2,15000,$A3200)),""),"")</f>
        <v/>
      </c>
      <c r="C3200" t="str">
        <f>IF(Use_Der,IF(ISERROR(INDEX(Data!$D$30:'Data'!$D$5000,IF($A3200&gt;$H$2,15000,$A3200))),"",INDEX(Data!$D$30:'Data'!$D$5000,IF($A3200&gt;$H$2,15000,$A3200))),"")</f>
        <v/>
      </c>
      <c r="D3200" t="str">
        <f>IF(Use_Der,IF(ISERROR(INDEX(Data!$E$30:'Data'!$E$5000,IF($A3200&gt;$H$2,15000,$A3200))),"",INDEX(Data!$E$30:'Data'!$E$5000,IF($A3200&gt;$H$2,15000,$A3200))),"")</f>
        <v/>
      </c>
      <c r="E3200" t="str">
        <f>IF(Use_Der,IF(ISERROR(INDEX(Data!$F$30:'Data'!$F$5000,IF($A3200&gt;$H$2,15000,$A3200))),"",INDEX(Data!$F$30:'Data'!$F$5000,IF($A3200&gt;$H$2,15000,$A3200))),"")</f>
        <v/>
      </c>
      <c r="F3200" t="str">
        <f>IF(Use_Der,IF(ISERROR(INDEX(Data!$G$30:'Data'!$G$5000,IF($A3200&gt;$H$2,15000,$A3200))),"",INDEX(Data!$G$30:'Data'!$G$5000,IF($A3200&gt;$H$2,15000,$A3200))),"")</f>
        <v/>
      </c>
      <c r="G3200" s="96"/>
      <c r="H3200" s="96"/>
      <c r="I3200" s="96"/>
      <c r="J3200">
        <f t="shared" si="25"/>
        <v>3317</v>
      </c>
      <c r="K3200" t="str">
        <f>IFERROR(INDEX(Data!$C$30:'Data'!$C$5007,IF($J3200&gt;$P$2,15000,$J3200)),"")</f>
        <v/>
      </c>
      <c r="L3200" t="str">
        <f>IF(ISERROR(INDEX(Data!$D$30:'Data'!$D$5007,IF($J3200&gt;$P$2,15000,$J3200))),"",INDEX(Data!$D$30:'Data'!$D$5007,IF($J3200&gt;$P$2,15000,$J3200)))</f>
        <v/>
      </c>
      <c r="M3200" t="str">
        <f>IF(ISERROR(INDEX(Data!$H$30:'Data'!$H$5007,IF($J3200&gt;$P$2,15000,$J3200))),"",INDEX(Data!$H$30:'Data'!$H$5007,IF($J3200&gt;$P$2,15000,$J3200)))</f>
        <v/>
      </c>
    </row>
    <row r="3201" spans="1:13">
      <c r="A3201">
        <f t="shared" si="24"/>
        <v>3318</v>
      </c>
      <c r="B3201" t="str">
        <f>IF(Use_Der,IFERROR(INDEX(Data!$C$30:'Data'!$C$5000,IF($A3201&gt;$H$2,15000,$A3201)),""),"")</f>
        <v/>
      </c>
      <c r="C3201" t="str">
        <f>IF(Use_Der,IF(ISERROR(INDEX(Data!$D$30:'Data'!$D$5000,IF($A3201&gt;$H$2,15000,$A3201))),"",INDEX(Data!$D$30:'Data'!$D$5000,IF($A3201&gt;$H$2,15000,$A3201))),"")</f>
        <v/>
      </c>
      <c r="D3201" t="str">
        <f>IF(Use_Der,IF(ISERROR(INDEX(Data!$E$30:'Data'!$E$5000,IF($A3201&gt;$H$2,15000,$A3201))),"",INDEX(Data!$E$30:'Data'!$E$5000,IF($A3201&gt;$H$2,15000,$A3201))),"")</f>
        <v/>
      </c>
      <c r="E3201" t="str">
        <f>IF(Use_Der,IF(ISERROR(INDEX(Data!$F$30:'Data'!$F$5000,IF($A3201&gt;$H$2,15000,$A3201))),"",INDEX(Data!$F$30:'Data'!$F$5000,IF($A3201&gt;$H$2,15000,$A3201))),"")</f>
        <v/>
      </c>
      <c r="F3201" t="str">
        <f>IF(Use_Der,IF(ISERROR(INDEX(Data!$G$30:'Data'!$G$5000,IF($A3201&gt;$H$2,15000,$A3201))),"",INDEX(Data!$G$30:'Data'!$G$5000,IF($A3201&gt;$H$2,15000,$A3201))),"")</f>
        <v/>
      </c>
      <c r="G3201" s="96"/>
      <c r="H3201" s="96"/>
      <c r="I3201" s="96"/>
      <c r="J3201">
        <f t="shared" si="25"/>
        <v>3318</v>
      </c>
      <c r="K3201" t="str">
        <f>IFERROR(INDEX(Data!$C$30:'Data'!$C$5007,IF($J3201&gt;$P$2,15000,$J3201)),"")</f>
        <v/>
      </c>
      <c r="L3201" t="str">
        <f>IF(ISERROR(INDEX(Data!$D$30:'Data'!$D$5007,IF($J3201&gt;$P$2,15000,$J3201))),"",INDEX(Data!$D$30:'Data'!$D$5007,IF($J3201&gt;$P$2,15000,$J3201)))</f>
        <v/>
      </c>
      <c r="M3201" t="str">
        <f>IF(ISERROR(INDEX(Data!$H$30:'Data'!$H$5007,IF($J3201&gt;$P$2,15000,$J3201))),"",INDEX(Data!$H$30:'Data'!$H$5007,IF($J3201&gt;$P$2,15000,$J3201)))</f>
        <v/>
      </c>
    </row>
    <row r="3202" spans="1:13">
      <c r="A3202">
        <f t="shared" si="24"/>
        <v>3319</v>
      </c>
      <c r="B3202" t="str">
        <f>IF(Use_Der,IFERROR(INDEX(Data!$C$30:'Data'!$C$5000,IF($A3202&gt;$H$2,15000,$A3202)),""),"")</f>
        <v/>
      </c>
      <c r="C3202" t="str">
        <f>IF(Use_Der,IF(ISERROR(INDEX(Data!$D$30:'Data'!$D$5000,IF($A3202&gt;$H$2,15000,$A3202))),"",INDEX(Data!$D$30:'Data'!$D$5000,IF($A3202&gt;$H$2,15000,$A3202))),"")</f>
        <v/>
      </c>
      <c r="D3202" t="str">
        <f>IF(Use_Der,IF(ISERROR(INDEX(Data!$E$30:'Data'!$E$5000,IF($A3202&gt;$H$2,15000,$A3202))),"",INDEX(Data!$E$30:'Data'!$E$5000,IF($A3202&gt;$H$2,15000,$A3202))),"")</f>
        <v/>
      </c>
      <c r="E3202" t="str">
        <f>IF(Use_Der,IF(ISERROR(INDEX(Data!$F$30:'Data'!$F$5000,IF($A3202&gt;$H$2,15000,$A3202))),"",INDEX(Data!$F$30:'Data'!$F$5000,IF($A3202&gt;$H$2,15000,$A3202))),"")</f>
        <v/>
      </c>
      <c r="F3202" t="str">
        <f>IF(Use_Der,IF(ISERROR(INDEX(Data!$G$30:'Data'!$G$5000,IF($A3202&gt;$H$2,15000,$A3202))),"",INDEX(Data!$G$30:'Data'!$G$5000,IF($A3202&gt;$H$2,15000,$A3202))),"")</f>
        <v/>
      </c>
      <c r="G3202" s="96"/>
      <c r="H3202" s="96"/>
      <c r="I3202" s="96"/>
      <c r="J3202">
        <f t="shared" si="25"/>
        <v>3319</v>
      </c>
      <c r="K3202" t="str">
        <f>IFERROR(INDEX(Data!$C$30:'Data'!$C$5007,IF($J3202&gt;$P$2,15000,$J3202)),"")</f>
        <v/>
      </c>
      <c r="L3202" t="str">
        <f>IF(ISERROR(INDEX(Data!$D$30:'Data'!$D$5007,IF($J3202&gt;$P$2,15000,$J3202))),"",INDEX(Data!$D$30:'Data'!$D$5007,IF($J3202&gt;$P$2,15000,$J3202)))</f>
        <v/>
      </c>
      <c r="M3202" t="str">
        <f>IF(ISERROR(INDEX(Data!$H$30:'Data'!$H$5007,IF($J3202&gt;$P$2,15000,$J3202))),"",INDEX(Data!$H$30:'Data'!$H$5007,IF($J3202&gt;$P$2,15000,$J3202)))</f>
        <v/>
      </c>
    </row>
    <row r="3203" spans="1:13">
      <c r="A3203">
        <f t="shared" si="24"/>
        <v>3320</v>
      </c>
      <c r="B3203" t="str">
        <f>IF(Use_Der,IFERROR(INDEX(Data!$C$30:'Data'!$C$5000,IF($A3203&gt;$H$2,15000,$A3203)),""),"")</f>
        <v/>
      </c>
      <c r="C3203" t="str">
        <f>IF(Use_Der,IF(ISERROR(INDEX(Data!$D$30:'Data'!$D$5000,IF($A3203&gt;$H$2,15000,$A3203))),"",INDEX(Data!$D$30:'Data'!$D$5000,IF($A3203&gt;$H$2,15000,$A3203))),"")</f>
        <v/>
      </c>
      <c r="D3203" t="str">
        <f>IF(Use_Der,IF(ISERROR(INDEX(Data!$E$30:'Data'!$E$5000,IF($A3203&gt;$H$2,15000,$A3203))),"",INDEX(Data!$E$30:'Data'!$E$5000,IF($A3203&gt;$H$2,15000,$A3203))),"")</f>
        <v/>
      </c>
      <c r="E3203" t="str">
        <f>IF(Use_Der,IF(ISERROR(INDEX(Data!$F$30:'Data'!$F$5000,IF($A3203&gt;$H$2,15000,$A3203))),"",INDEX(Data!$F$30:'Data'!$F$5000,IF($A3203&gt;$H$2,15000,$A3203))),"")</f>
        <v/>
      </c>
      <c r="F3203" t="str">
        <f>IF(Use_Der,IF(ISERROR(INDEX(Data!$G$30:'Data'!$G$5000,IF($A3203&gt;$H$2,15000,$A3203))),"",INDEX(Data!$G$30:'Data'!$G$5000,IF($A3203&gt;$H$2,15000,$A3203))),"")</f>
        <v/>
      </c>
      <c r="G3203" s="96"/>
      <c r="H3203" s="96"/>
      <c r="I3203" s="96"/>
      <c r="J3203">
        <f t="shared" si="25"/>
        <v>3320</v>
      </c>
      <c r="K3203" t="str">
        <f>IFERROR(INDEX(Data!$C$30:'Data'!$C$5007,IF($J3203&gt;$P$2,15000,$J3203)),"")</f>
        <v/>
      </c>
      <c r="L3203" t="str">
        <f>IF(ISERROR(INDEX(Data!$D$30:'Data'!$D$5007,IF($J3203&gt;$P$2,15000,$J3203))),"",INDEX(Data!$D$30:'Data'!$D$5007,IF($J3203&gt;$P$2,15000,$J3203)))</f>
        <v/>
      </c>
      <c r="M3203" t="str">
        <f>IF(ISERROR(INDEX(Data!$H$30:'Data'!$H$5007,IF($J3203&gt;$P$2,15000,$J3203))),"",INDEX(Data!$H$30:'Data'!$H$5007,IF($J3203&gt;$P$2,15000,$J3203)))</f>
        <v/>
      </c>
    </row>
    <row r="3204" spans="1:13">
      <c r="A3204">
        <f t="shared" si="24"/>
        <v>3321</v>
      </c>
      <c r="B3204" t="str">
        <f>IF(Use_Der,IFERROR(INDEX(Data!$C$30:'Data'!$C$5000,IF($A3204&gt;$H$2,15000,$A3204)),""),"")</f>
        <v/>
      </c>
      <c r="C3204" t="str">
        <f>IF(Use_Der,IF(ISERROR(INDEX(Data!$D$30:'Data'!$D$5000,IF($A3204&gt;$H$2,15000,$A3204))),"",INDEX(Data!$D$30:'Data'!$D$5000,IF($A3204&gt;$H$2,15000,$A3204))),"")</f>
        <v/>
      </c>
      <c r="D3204" t="str">
        <f>IF(Use_Der,IF(ISERROR(INDEX(Data!$E$30:'Data'!$E$5000,IF($A3204&gt;$H$2,15000,$A3204))),"",INDEX(Data!$E$30:'Data'!$E$5000,IF($A3204&gt;$H$2,15000,$A3204))),"")</f>
        <v/>
      </c>
      <c r="E3204" t="str">
        <f>IF(Use_Der,IF(ISERROR(INDEX(Data!$F$30:'Data'!$F$5000,IF($A3204&gt;$H$2,15000,$A3204))),"",INDEX(Data!$F$30:'Data'!$F$5000,IF($A3204&gt;$H$2,15000,$A3204))),"")</f>
        <v/>
      </c>
      <c r="F3204" t="str">
        <f>IF(Use_Der,IF(ISERROR(INDEX(Data!$G$30:'Data'!$G$5000,IF($A3204&gt;$H$2,15000,$A3204))),"",INDEX(Data!$G$30:'Data'!$G$5000,IF($A3204&gt;$H$2,15000,$A3204))),"")</f>
        <v/>
      </c>
      <c r="G3204" s="96"/>
      <c r="H3204" s="96"/>
      <c r="I3204" s="96"/>
      <c r="J3204">
        <f t="shared" si="25"/>
        <v>3321</v>
      </c>
      <c r="K3204" t="str">
        <f>IFERROR(INDEX(Data!$C$30:'Data'!$C$5007,IF($J3204&gt;$P$2,15000,$J3204)),"")</f>
        <v/>
      </c>
      <c r="L3204" t="str">
        <f>IF(ISERROR(INDEX(Data!$D$30:'Data'!$D$5007,IF($J3204&gt;$P$2,15000,$J3204))),"",INDEX(Data!$D$30:'Data'!$D$5007,IF($J3204&gt;$P$2,15000,$J3204)))</f>
        <v/>
      </c>
      <c r="M3204" t="str">
        <f>IF(ISERROR(INDEX(Data!$H$30:'Data'!$H$5007,IF($J3204&gt;$P$2,15000,$J3204))),"",INDEX(Data!$H$30:'Data'!$H$5007,IF($J3204&gt;$P$2,15000,$J3204)))</f>
        <v/>
      </c>
    </row>
    <row r="3205" spans="1:13">
      <c r="A3205">
        <f t="shared" si="24"/>
        <v>3322</v>
      </c>
      <c r="B3205" t="str">
        <f>IF(Use_Der,IFERROR(INDEX(Data!$C$30:'Data'!$C$5000,IF($A3205&gt;$H$2,15000,$A3205)),""),"")</f>
        <v/>
      </c>
      <c r="C3205" t="str">
        <f>IF(Use_Der,IF(ISERROR(INDEX(Data!$D$30:'Data'!$D$5000,IF($A3205&gt;$H$2,15000,$A3205))),"",INDEX(Data!$D$30:'Data'!$D$5000,IF($A3205&gt;$H$2,15000,$A3205))),"")</f>
        <v/>
      </c>
      <c r="D3205" t="str">
        <f>IF(Use_Der,IF(ISERROR(INDEX(Data!$E$30:'Data'!$E$5000,IF($A3205&gt;$H$2,15000,$A3205))),"",INDEX(Data!$E$30:'Data'!$E$5000,IF($A3205&gt;$H$2,15000,$A3205))),"")</f>
        <v/>
      </c>
      <c r="E3205" t="str">
        <f>IF(Use_Der,IF(ISERROR(INDEX(Data!$F$30:'Data'!$F$5000,IF($A3205&gt;$H$2,15000,$A3205))),"",INDEX(Data!$F$30:'Data'!$F$5000,IF($A3205&gt;$H$2,15000,$A3205))),"")</f>
        <v/>
      </c>
      <c r="F3205" t="str">
        <f>IF(Use_Der,IF(ISERROR(INDEX(Data!$G$30:'Data'!$G$5000,IF($A3205&gt;$H$2,15000,$A3205))),"",INDEX(Data!$G$30:'Data'!$G$5000,IF($A3205&gt;$H$2,15000,$A3205))),"")</f>
        <v/>
      </c>
      <c r="G3205" s="96"/>
      <c r="H3205" s="96"/>
      <c r="I3205" s="96"/>
      <c r="J3205">
        <f t="shared" si="25"/>
        <v>3322</v>
      </c>
      <c r="K3205" t="str">
        <f>IFERROR(INDEX(Data!$C$30:'Data'!$C$5007,IF($J3205&gt;$P$2,15000,$J3205)),"")</f>
        <v/>
      </c>
      <c r="L3205" t="str">
        <f>IF(ISERROR(INDEX(Data!$D$30:'Data'!$D$5007,IF($J3205&gt;$P$2,15000,$J3205))),"",INDEX(Data!$D$30:'Data'!$D$5007,IF($J3205&gt;$P$2,15000,$J3205)))</f>
        <v/>
      </c>
      <c r="M3205" t="str">
        <f>IF(ISERROR(INDEX(Data!$H$30:'Data'!$H$5007,IF($J3205&gt;$P$2,15000,$J3205))),"",INDEX(Data!$H$30:'Data'!$H$5007,IF($J3205&gt;$P$2,15000,$J3205)))</f>
        <v/>
      </c>
    </row>
    <row r="3206" spans="1:13">
      <c r="A3206">
        <f t="shared" si="24"/>
        <v>3323</v>
      </c>
      <c r="B3206" t="str">
        <f>IF(Use_Der,IFERROR(INDEX(Data!$C$30:'Data'!$C$5000,IF($A3206&gt;$H$2,15000,$A3206)),""),"")</f>
        <v/>
      </c>
      <c r="C3206" t="str">
        <f>IF(Use_Der,IF(ISERROR(INDEX(Data!$D$30:'Data'!$D$5000,IF($A3206&gt;$H$2,15000,$A3206))),"",INDEX(Data!$D$30:'Data'!$D$5000,IF($A3206&gt;$H$2,15000,$A3206))),"")</f>
        <v/>
      </c>
      <c r="D3206" t="str">
        <f>IF(Use_Der,IF(ISERROR(INDEX(Data!$E$30:'Data'!$E$5000,IF($A3206&gt;$H$2,15000,$A3206))),"",INDEX(Data!$E$30:'Data'!$E$5000,IF($A3206&gt;$H$2,15000,$A3206))),"")</f>
        <v/>
      </c>
      <c r="E3206" t="str">
        <f>IF(Use_Der,IF(ISERROR(INDEX(Data!$F$30:'Data'!$F$5000,IF($A3206&gt;$H$2,15000,$A3206))),"",INDEX(Data!$F$30:'Data'!$F$5000,IF($A3206&gt;$H$2,15000,$A3206))),"")</f>
        <v/>
      </c>
      <c r="F3206" t="str">
        <f>IF(Use_Der,IF(ISERROR(INDEX(Data!$G$30:'Data'!$G$5000,IF($A3206&gt;$H$2,15000,$A3206))),"",INDEX(Data!$G$30:'Data'!$G$5000,IF($A3206&gt;$H$2,15000,$A3206))),"")</f>
        <v/>
      </c>
      <c r="G3206" s="96"/>
      <c r="H3206" s="96"/>
      <c r="I3206" s="96"/>
      <c r="J3206">
        <f t="shared" si="25"/>
        <v>3323</v>
      </c>
      <c r="K3206" t="str">
        <f>IFERROR(INDEX(Data!$C$30:'Data'!$C$5007,IF($J3206&gt;$P$2,15000,$J3206)),"")</f>
        <v/>
      </c>
      <c r="L3206" t="str">
        <f>IF(ISERROR(INDEX(Data!$D$30:'Data'!$D$5007,IF($J3206&gt;$P$2,15000,$J3206))),"",INDEX(Data!$D$30:'Data'!$D$5007,IF($J3206&gt;$P$2,15000,$J3206)))</f>
        <v/>
      </c>
      <c r="M3206" t="str">
        <f>IF(ISERROR(INDEX(Data!$H$30:'Data'!$H$5007,IF($J3206&gt;$P$2,15000,$J3206))),"",INDEX(Data!$H$30:'Data'!$H$5007,IF($J3206&gt;$P$2,15000,$J3206)))</f>
        <v/>
      </c>
    </row>
    <row r="3207" spans="1:13">
      <c r="A3207">
        <f t="shared" si="24"/>
        <v>3324</v>
      </c>
      <c r="B3207" t="str">
        <f>IF(Use_Der,IFERROR(INDEX(Data!$C$30:'Data'!$C$5000,IF($A3207&gt;$H$2,15000,$A3207)),""),"")</f>
        <v/>
      </c>
      <c r="C3207" t="str">
        <f>IF(Use_Der,IF(ISERROR(INDEX(Data!$D$30:'Data'!$D$5000,IF($A3207&gt;$H$2,15000,$A3207))),"",INDEX(Data!$D$30:'Data'!$D$5000,IF($A3207&gt;$H$2,15000,$A3207))),"")</f>
        <v/>
      </c>
      <c r="D3207" t="str">
        <f>IF(Use_Der,IF(ISERROR(INDEX(Data!$E$30:'Data'!$E$5000,IF($A3207&gt;$H$2,15000,$A3207))),"",INDEX(Data!$E$30:'Data'!$E$5000,IF($A3207&gt;$H$2,15000,$A3207))),"")</f>
        <v/>
      </c>
      <c r="E3207" t="str">
        <f>IF(Use_Der,IF(ISERROR(INDEX(Data!$F$30:'Data'!$F$5000,IF($A3207&gt;$H$2,15000,$A3207))),"",INDEX(Data!$F$30:'Data'!$F$5000,IF($A3207&gt;$H$2,15000,$A3207))),"")</f>
        <v/>
      </c>
      <c r="F3207" t="str">
        <f>IF(Use_Der,IF(ISERROR(INDEX(Data!$G$30:'Data'!$G$5000,IF($A3207&gt;$H$2,15000,$A3207))),"",INDEX(Data!$G$30:'Data'!$G$5000,IF($A3207&gt;$H$2,15000,$A3207))),"")</f>
        <v/>
      </c>
      <c r="G3207" s="96"/>
      <c r="H3207" s="96"/>
      <c r="I3207" s="96"/>
      <c r="J3207">
        <f t="shared" si="25"/>
        <v>3324</v>
      </c>
      <c r="K3207" t="str">
        <f>IFERROR(INDEX(Data!$C$30:'Data'!$C$5007,IF($J3207&gt;$P$2,15000,$J3207)),"")</f>
        <v/>
      </c>
      <c r="L3207" t="str">
        <f>IF(ISERROR(INDEX(Data!$D$30:'Data'!$D$5007,IF($J3207&gt;$P$2,15000,$J3207))),"",INDEX(Data!$D$30:'Data'!$D$5007,IF($J3207&gt;$P$2,15000,$J3207)))</f>
        <v/>
      </c>
      <c r="M3207" t="str">
        <f>IF(ISERROR(INDEX(Data!$H$30:'Data'!$H$5007,IF($J3207&gt;$P$2,15000,$J3207))),"",INDEX(Data!$H$30:'Data'!$H$5007,IF($J3207&gt;$P$2,15000,$J3207)))</f>
        <v/>
      </c>
    </row>
    <row r="3208" spans="1:13">
      <c r="A3208">
        <f t="shared" si="24"/>
        <v>3325</v>
      </c>
      <c r="B3208" t="str">
        <f>IF(Use_Der,IFERROR(INDEX(Data!$C$30:'Data'!$C$5000,IF($A3208&gt;$H$2,15000,$A3208)),""),"")</f>
        <v/>
      </c>
      <c r="C3208" t="str">
        <f>IF(Use_Der,IF(ISERROR(INDEX(Data!$D$30:'Data'!$D$5000,IF($A3208&gt;$H$2,15000,$A3208))),"",INDEX(Data!$D$30:'Data'!$D$5000,IF($A3208&gt;$H$2,15000,$A3208))),"")</f>
        <v/>
      </c>
      <c r="D3208" t="str">
        <f>IF(Use_Der,IF(ISERROR(INDEX(Data!$E$30:'Data'!$E$5000,IF($A3208&gt;$H$2,15000,$A3208))),"",INDEX(Data!$E$30:'Data'!$E$5000,IF($A3208&gt;$H$2,15000,$A3208))),"")</f>
        <v/>
      </c>
      <c r="E3208" t="str">
        <f>IF(Use_Der,IF(ISERROR(INDEX(Data!$F$30:'Data'!$F$5000,IF($A3208&gt;$H$2,15000,$A3208))),"",INDEX(Data!$F$30:'Data'!$F$5000,IF($A3208&gt;$H$2,15000,$A3208))),"")</f>
        <v/>
      </c>
      <c r="F3208" t="str">
        <f>IF(Use_Der,IF(ISERROR(INDEX(Data!$G$30:'Data'!$G$5000,IF($A3208&gt;$H$2,15000,$A3208))),"",INDEX(Data!$G$30:'Data'!$G$5000,IF($A3208&gt;$H$2,15000,$A3208))),"")</f>
        <v/>
      </c>
      <c r="G3208" s="96"/>
      <c r="H3208" s="96"/>
      <c r="I3208" s="96"/>
      <c r="J3208">
        <f t="shared" si="25"/>
        <v>3325</v>
      </c>
      <c r="K3208" t="str">
        <f>IFERROR(INDEX(Data!$C$30:'Data'!$C$5007,IF($J3208&gt;$P$2,15000,$J3208)),"")</f>
        <v/>
      </c>
      <c r="L3208" t="str">
        <f>IF(ISERROR(INDEX(Data!$D$30:'Data'!$D$5007,IF($J3208&gt;$P$2,15000,$J3208))),"",INDEX(Data!$D$30:'Data'!$D$5007,IF($J3208&gt;$P$2,15000,$J3208)))</f>
        <v/>
      </c>
      <c r="M3208" t="str">
        <f>IF(ISERROR(INDEX(Data!$H$30:'Data'!$H$5007,IF($J3208&gt;$P$2,15000,$J3208))),"",INDEX(Data!$H$30:'Data'!$H$5007,IF($J3208&gt;$P$2,15000,$J3208)))</f>
        <v/>
      </c>
    </row>
    <row r="3209" spans="1:13">
      <c r="A3209">
        <f t="shared" si="24"/>
        <v>3326</v>
      </c>
      <c r="B3209" t="str">
        <f>IF(Use_Der,IFERROR(INDEX(Data!$C$30:'Data'!$C$5000,IF($A3209&gt;$H$2,15000,$A3209)),""),"")</f>
        <v/>
      </c>
      <c r="C3209" t="str">
        <f>IF(Use_Der,IF(ISERROR(INDEX(Data!$D$30:'Data'!$D$5000,IF($A3209&gt;$H$2,15000,$A3209))),"",INDEX(Data!$D$30:'Data'!$D$5000,IF($A3209&gt;$H$2,15000,$A3209))),"")</f>
        <v/>
      </c>
      <c r="D3209" t="str">
        <f>IF(Use_Der,IF(ISERROR(INDEX(Data!$E$30:'Data'!$E$5000,IF($A3209&gt;$H$2,15000,$A3209))),"",INDEX(Data!$E$30:'Data'!$E$5000,IF($A3209&gt;$H$2,15000,$A3209))),"")</f>
        <v/>
      </c>
      <c r="E3209" t="str">
        <f>IF(Use_Der,IF(ISERROR(INDEX(Data!$F$30:'Data'!$F$5000,IF($A3209&gt;$H$2,15000,$A3209))),"",INDEX(Data!$F$30:'Data'!$F$5000,IF($A3209&gt;$H$2,15000,$A3209))),"")</f>
        <v/>
      </c>
      <c r="F3209" t="str">
        <f>IF(Use_Der,IF(ISERROR(INDEX(Data!$G$30:'Data'!$G$5000,IF($A3209&gt;$H$2,15000,$A3209))),"",INDEX(Data!$G$30:'Data'!$G$5000,IF($A3209&gt;$H$2,15000,$A3209))),"")</f>
        <v/>
      </c>
      <c r="G3209" s="96"/>
      <c r="H3209" s="96"/>
      <c r="I3209" s="96"/>
      <c r="J3209">
        <f t="shared" si="25"/>
        <v>3326</v>
      </c>
      <c r="K3209" t="str">
        <f>IFERROR(INDEX(Data!$C$30:'Data'!$C$5007,IF($J3209&gt;$P$2,15000,$J3209)),"")</f>
        <v/>
      </c>
      <c r="L3209" t="str">
        <f>IF(ISERROR(INDEX(Data!$D$30:'Data'!$D$5007,IF($J3209&gt;$P$2,15000,$J3209))),"",INDEX(Data!$D$30:'Data'!$D$5007,IF($J3209&gt;$P$2,15000,$J3209)))</f>
        <v/>
      </c>
      <c r="M3209" t="str">
        <f>IF(ISERROR(INDEX(Data!$H$30:'Data'!$H$5007,IF($J3209&gt;$P$2,15000,$J3209))),"",INDEX(Data!$H$30:'Data'!$H$5007,IF($J3209&gt;$P$2,15000,$J3209)))</f>
        <v/>
      </c>
    </row>
    <row r="3210" spans="1:13">
      <c r="A3210">
        <f t="shared" si="24"/>
        <v>3327</v>
      </c>
      <c r="B3210" t="str">
        <f>IF(Use_Der,IFERROR(INDEX(Data!$C$30:'Data'!$C$5000,IF($A3210&gt;$H$2,15000,$A3210)),""),"")</f>
        <v/>
      </c>
      <c r="C3210" t="str">
        <f>IF(Use_Der,IF(ISERROR(INDEX(Data!$D$30:'Data'!$D$5000,IF($A3210&gt;$H$2,15000,$A3210))),"",INDEX(Data!$D$30:'Data'!$D$5000,IF($A3210&gt;$H$2,15000,$A3210))),"")</f>
        <v/>
      </c>
      <c r="D3210" t="str">
        <f>IF(Use_Der,IF(ISERROR(INDEX(Data!$E$30:'Data'!$E$5000,IF($A3210&gt;$H$2,15000,$A3210))),"",INDEX(Data!$E$30:'Data'!$E$5000,IF($A3210&gt;$H$2,15000,$A3210))),"")</f>
        <v/>
      </c>
      <c r="E3210" t="str">
        <f>IF(Use_Der,IF(ISERROR(INDEX(Data!$F$30:'Data'!$F$5000,IF($A3210&gt;$H$2,15000,$A3210))),"",INDEX(Data!$F$30:'Data'!$F$5000,IF($A3210&gt;$H$2,15000,$A3210))),"")</f>
        <v/>
      </c>
      <c r="F3210" t="str">
        <f>IF(Use_Der,IF(ISERROR(INDEX(Data!$G$30:'Data'!$G$5000,IF($A3210&gt;$H$2,15000,$A3210))),"",INDEX(Data!$G$30:'Data'!$G$5000,IF($A3210&gt;$H$2,15000,$A3210))),"")</f>
        <v/>
      </c>
      <c r="G3210" s="96"/>
      <c r="H3210" s="96"/>
      <c r="I3210" s="96"/>
      <c r="J3210">
        <f t="shared" si="25"/>
        <v>3327</v>
      </c>
      <c r="K3210" t="str">
        <f>IFERROR(INDEX(Data!$C$30:'Data'!$C$5007,IF($J3210&gt;$P$2,15000,$J3210)),"")</f>
        <v/>
      </c>
      <c r="L3210" t="str">
        <f>IF(ISERROR(INDEX(Data!$D$30:'Data'!$D$5007,IF($J3210&gt;$P$2,15000,$J3210))),"",INDEX(Data!$D$30:'Data'!$D$5007,IF($J3210&gt;$P$2,15000,$J3210)))</f>
        <v/>
      </c>
      <c r="M3210" t="str">
        <f>IF(ISERROR(INDEX(Data!$H$30:'Data'!$H$5007,IF($J3210&gt;$P$2,15000,$J3210))),"",INDEX(Data!$H$30:'Data'!$H$5007,IF($J3210&gt;$P$2,15000,$J3210)))</f>
        <v/>
      </c>
    </row>
    <row r="3211" spans="1:13">
      <c r="A3211">
        <f t="shared" si="24"/>
        <v>3328</v>
      </c>
      <c r="B3211" t="str">
        <f>IF(Use_Der,IFERROR(INDEX(Data!$C$30:'Data'!$C$5000,IF($A3211&gt;$H$2,15000,$A3211)),""),"")</f>
        <v/>
      </c>
      <c r="C3211" t="str">
        <f>IF(Use_Der,IF(ISERROR(INDEX(Data!$D$30:'Data'!$D$5000,IF($A3211&gt;$H$2,15000,$A3211))),"",INDEX(Data!$D$30:'Data'!$D$5000,IF($A3211&gt;$H$2,15000,$A3211))),"")</f>
        <v/>
      </c>
      <c r="D3211" t="str">
        <f>IF(Use_Der,IF(ISERROR(INDEX(Data!$E$30:'Data'!$E$5000,IF($A3211&gt;$H$2,15000,$A3211))),"",INDEX(Data!$E$30:'Data'!$E$5000,IF($A3211&gt;$H$2,15000,$A3211))),"")</f>
        <v/>
      </c>
      <c r="E3211" t="str">
        <f>IF(Use_Der,IF(ISERROR(INDEX(Data!$F$30:'Data'!$F$5000,IF($A3211&gt;$H$2,15000,$A3211))),"",INDEX(Data!$F$30:'Data'!$F$5000,IF($A3211&gt;$H$2,15000,$A3211))),"")</f>
        <v/>
      </c>
      <c r="F3211" t="str">
        <f>IF(Use_Der,IF(ISERROR(INDEX(Data!$G$30:'Data'!$G$5000,IF($A3211&gt;$H$2,15000,$A3211))),"",INDEX(Data!$G$30:'Data'!$G$5000,IF($A3211&gt;$H$2,15000,$A3211))),"")</f>
        <v/>
      </c>
      <c r="G3211" s="96"/>
      <c r="H3211" s="96"/>
      <c r="I3211" s="96"/>
      <c r="J3211">
        <f t="shared" si="25"/>
        <v>3328</v>
      </c>
      <c r="K3211" t="str">
        <f>IFERROR(INDEX(Data!$C$30:'Data'!$C$5007,IF($J3211&gt;$P$2,15000,$J3211)),"")</f>
        <v/>
      </c>
      <c r="L3211" t="str">
        <f>IF(ISERROR(INDEX(Data!$D$30:'Data'!$D$5007,IF($J3211&gt;$P$2,15000,$J3211))),"",INDEX(Data!$D$30:'Data'!$D$5007,IF($J3211&gt;$P$2,15000,$J3211)))</f>
        <v/>
      </c>
      <c r="M3211" t="str">
        <f>IF(ISERROR(INDEX(Data!$H$30:'Data'!$H$5007,IF($J3211&gt;$P$2,15000,$J3211))),"",INDEX(Data!$H$30:'Data'!$H$5007,IF($J3211&gt;$P$2,15000,$J3211)))</f>
        <v/>
      </c>
    </row>
    <row r="3212" spans="1:13">
      <c r="A3212">
        <f t="shared" si="24"/>
        <v>3329</v>
      </c>
      <c r="B3212" t="str">
        <f>IF(Use_Der,IFERROR(INDEX(Data!$C$30:'Data'!$C$5000,IF($A3212&gt;$H$2,15000,$A3212)),""),"")</f>
        <v/>
      </c>
      <c r="C3212" t="str">
        <f>IF(Use_Der,IF(ISERROR(INDEX(Data!$D$30:'Data'!$D$5000,IF($A3212&gt;$H$2,15000,$A3212))),"",INDEX(Data!$D$30:'Data'!$D$5000,IF($A3212&gt;$H$2,15000,$A3212))),"")</f>
        <v/>
      </c>
      <c r="D3212" t="str">
        <f>IF(Use_Der,IF(ISERROR(INDEX(Data!$E$30:'Data'!$E$5000,IF($A3212&gt;$H$2,15000,$A3212))),"",INDEX(Data!$E$30:'Data'!$E$5000,IF($A3212&gt;$H$2,15000,$A3212))),"")</f>
        <v/>
      </c>
      <c r="E3212" t="str">
        <f>IF(Use_Der,IF(ISERROR(INDEX(Data!$F$30:'Data'!$F$5000,IF($A3212&gt;$H$2,15000,$A3212))),"",INDEX(Data!$F$30:'Data'!$F$5000,IF($A3212&gt;$H$2,15000,$A3212))),"")</f>
        <v/>
      </c>
      <c r="F3212" t="str">
        <f>IF(Use_Der,IF(ISERROR(INDEX(Data!$G$30:'Data'!$G$5000,IF($A3212&gt;$H$2,15000,$A3212))),"",INDEX(Data!$G$30:'Data'!$G$5000,IF($A3212&gt;$H$2,15000,$A3212))),"")</f>
        <v/>
      </c>
      <c r="G3212" s="96"/>
      <c r="H3212" s="96"/>
      <c r="I3212" s="96"/>
      <c r="J3212">
        <f t="shared" si="25"/>
        <v>3329</v>
      </c>
      <c r="K3212" t="str">
        <f>IFERROR(INDEX(Data!$C$30:'Data'!$C$5007,IF($J3212&gt;$P$2,15000,$J3212)),"")</f>
        <v/>
      </c>
      <c r="L3212" t="str">
        <f>IF(ISERROR(INDEX(Data!$D$30:'Data'!$D$5007,IF($J3212&gt;$P$2,15000,$J3212))),"",INDEX(Data!$D$30:'Data'!$D$5007,IF($J3212&gt;$P$2,15000,$J3212)))</f>
        <v/>
      </c>
      <c r="M3212" t="str">
        <f>IF(ISERROR(INDEX(Data!$H$30:'Data'!$H$5007,IF($J3212&gt;$P$2,15000,$J3212))),"",INDEX(Data!$H$30:'Data'!$H$5007,IF($J3212&gt;$P$2,15000,$J3212)))</f>
        <v/>
      </c>
    </row>
    <row r="3213" spans="1:13">
      <c r="A3213">
        <f t="shared" si="24"/>
        <v>3330</v>
      </c>
      <c r="B3213" t="str">
        <f>IF(Use_Der,IFERROR(INDEX(Data!$C$30:'Data'!$C$5000,IF($A3213&gt;$H$2,15000,$A3213)),""),"")</f>
        <v/>
      </c>
      <c r="C3213" t="str">
        <f>IF(Use_Der,IF(ISERROR(INDEX(Data!$D$30:'Data'!$D$5000,IF($A3213&gt;$H$2,15000,$A3213))),"",INDEX(Data!$D$30:'Data'!$D$5000,IF($A3213&gt;$H$2,15000,$A3213))),"")</f>
        <v/>
      </c>
      <c r="D3213" t="str">
        <f>IF(Use_Der,IF(ISERROR(INDEX(Data!$E$30:'Data'!$E$5000,IF($A3213&gt;$H$2,15000,$A3213))),"",INDEX(Data!$E$30:'Data'!$E$5000,IF($A3213&gt;$H$2,15000,$A3213))),"")</f>
        <v/>
      </c>
      <c r="E3213" t="str">
        <f>IF(Use_Der,IF(ISERROR(INDEX(Data!$F$30:'Data'!$F$5000,IF($A3213&gt;$H$2,15000,$A3213))),"",INDEX(Data!$F$30:'Data'!$F$5000,IF($A3213&gt;$H$2,15000,$A3213))),"")</f>
        <v/>
      </c>
      <c r="F3213" t="str">
        <f>IF(Use_Der,IF(ISERROR(INDEX(Data!$G$30:'Data'!$G$5000,IF($A3213&gt;$H$2,15000,$A3213))),"",INDEX(Data!$G$30:'Data'!$G$5000,IF($A3213&gt;$H$2,15000,$A3213))),"")</f>
        <v/>
      </c>
      <c r="G3213" s="96"/>
      <c r="H3213" s="96"/>
      <c r="I3213" s="96"/>
      <c r="J3213">
        <f t="shared" si="25"/>
        <v>3330</v>
      </c>
      <c r="K3213" t="str">
        <f>IFERROR(INDEX(Data!$C$30:'Data'!$C$5007,IF($J3213&gt;$P$2,15000,$J3213)),"")</f>
        <v/>
      </c>
      <c r="L3213" t="str">
        <f>IF(ISERROR(INDEX(Data!$D$30:'Data'!$D$5007,IF($J3213&gt;$P$2,15000,$J3213))),"",INDEX(Data!$D$30:'Data'!$D$5007,IF($J3213&gt;$P$2,15000,$J3213)))</f>
        <v/>
      </c>
      <c r="M3213" t="str">
        <f>IF(ISERROR(INDEX(Data!$H$30:'Data'!$H$5007,IF($J3213&gt;$P$2,15000,$J3213))),"",INDEX(Data!$H$30:'Data'!$H$5007,IF($J3213&gt;$P$2,15000,$J3213)))</f>
        <v/>
      </c>
    </row>
    <row r="3214" spans="1:13">
      <c r="A3214">
        <f t="shared" si="24"/>
        <v>3331</v>
      </c>
      <c r="B3214" t="str">
        <f>IF(Use_Der,IFERROR(INDEX(Data!$C$30:'Data'!$C$5000,IF($A3214&gt;$H$2,15000,$A3214)),""),"")</f>
        <v/>
      </c>
      <c r="C3214" t="str">
        <f>IF(Use_Der,IF(ISERROR(INDEX(Data!$D$30:'Data'!$D$5000,IF($A3214&gt;$H$2,15000,$A3214))),"",INDEX(Data!$D$30:'Data'!$D$5000,IF($A3214&gt;$H$2,15000,$A3214))),"")</f>
        <v/>
      </c>
      <c r="D3214" t="str">
        <f>IF(Use_Der,IF(ISERROR(INDEX(Data!$E$30:'Data'!$E$5000,IF($A3214&gt;$H$2,15000,$A3214))),"",INDEX(Data!$E$30:'Data'!$E$5000,IF($A3214&gt;$H$2,15000,$A3214))),"")</f>
        <v/>
      </c>
      <c r="E3214" t="str">
        <f>IF(Use_Der,IF(ISERROR(INDEX(Data!$F$30:'Data'!$F$5000,IF($A3214&gt;$H$2,15000,$A3214))),"",INDEX(Data!$F$30:'Data'!$F$5000,IF($A3214&gt;$H$2,15000,$A3214))),"")</f>
        <v/>
      </c>
      <c r="F3214" t="str">
        <f>IF(Use_Der,IF(ISERROR(INDEX(Data!$G$30:'Data'!$G$5000,IF($A3214&gt;$H$2,15000,$A3214))),"",INDEX(Data!$G$30:'Data'!$G$5000,IF($A3214&gt;$H$2,15000,$A3214))),"")</f>
        <v/>
      </c>
      <c r="G3214" s="96"/>
      <c r="H3214" s="96"/>
      <c r="I3214" s="96"/>
      <c r="J3214">
        <f t="shared" si="25"/>
        <v>3331</v>
      </c>
      <c r="K3214" t="str">
        <f>IFERROR(INDEX(Data!$C$30:'Data'!$C$5007,IF($J3214&gt;$P$2,15000,$J3214)),"")</f>
        <v/>
      </c>
      <c r="L3214" t="str">
        <f>IF(ISERROR(INDEX(Data!$D$30:'Data'!$D$5007,IF($J3214&gt;$P$2,15000,$J3214))),"",INDEX(Data!$D$30:'Data'!$D$5007,IF($J3214&gt;$P$2,15000,$J3214)))</f>
        <v/>
      </c>
      <c r="M3214" t="str">
        <f>IF(ISERROR(INDEX(Data!$H$30:'Data'!$H$5007,IF($J3214&gt;$P$2,15000,$J3214))),"",INDEX(Data!$H$30:'Data'!$H$5007,IF($J3214&gt;$P$2,15000,$J3214)))</f>
        <v/>
      </c>
    </row>
    <row r="3215" spans="1:13">
      <c r="A3215">
        <f t="shared" si="24"/>
        <v>3332</v>
      </c>
      <c r="B3215" t="str">
        <f>IF(Use_Der,IFERROR(INDEX(Data!$C$30:'Data'!$C$5000,IF($A3215&gt;$H$2,15000,$A3215)),""),"")</f>
        <v/>
      </c>
      <c r="C3215" t="str">
        <f>IF(Use_Der,IF(ISERROR(INDEX(Data!$D$30:'Data'!$D$5000,IF($A3215&gt;$H$2,15000,$A3215))),"",INDEX(Data!$D$30:'Data'!$D$5000,IF($A3215&gt;$H$2,15000,$A3215))),"")</f>
        <v/>
      </c>
      <c r="D3215" t="str">
        <f>IF(Use_Der,IF(ISERROR(INDEX(Data!$E$30:'Data'!$E$5000,IF($A3215&gt;$H$2,15000,$A3215))),"",INDEX(Data!$E$30:'Data'!$E$5000,IF($A3215&gt;$H$2,15000,$A3215))),"")</f>
        <v/>
      </c>
      <c r="E3215" t="str">
        <f>IF(Use_Der,IF(ISERROR(INDEX(Data!$F$30:'Data'!$F$5000,IF($A3215&gt;$H$2,15000,$A3215))),"",INDEX(Data!$F$30:'Data'!$F$5000,IF($A3215&gt;$H$2,15000,$A3215))),"")</f>
        <v/>
      </c>
      <c r="F3215" t="str">
        <f>IF(Use_Der,IF(ISERROR(INDEX(Data!$G$30:'Data'!$G$5000,IF($A3215&gt;$H$2,15000,$A3215))),"",INDEX(Data!$G$30:'Data'!$G$5000,IF($A3215&gt;$H$2,15000,$A3215))),"")</f>
        <v/>
      </c>
      <c r="G3215" s="96"/>
      <c r="H3215" s="96"/>
      <c r="I3215" s="96"/>
      <c r="J3215">
        <f t="shared" si="25"/>
        <v>3332</v>
      </c>
      <c r="K3215" t="str">
        <f>IFERROR(INDEX(Data!$C$30:'Data'!$C$5007,IF($J3215&gt;$P$2,15000,$J3215)),"")</f>
        <v/>
      </c>
      <c r="L3215" t="str">
        <f>IF(ISERROR(INDEX(Data!$D$30:'Data'!$D$5007,IF($J3215&gt;$P$2,15000,$J3215))),"",INDEX(Data!$D$30:'Data'!$D$5007,IF($J3215&gt;$P$2,15000,$J3215)))</f>
        <v/>
      </c>
      <c r="M3215" t="str">
        <f>IF(ISERROR(INDEX(Data!$H$30:'Data'!$H$5007,IF($J3215&gt;$P$2,15000,$J3215))),"",INDEX(Data!$H$30:'Data'!$H$5007,IF($J3215&gt;$P$2,15000,$J3215)))</f>
        <v/>
      </c>
    </row>
    <row r="3216" spans="1:13">
      <c r="A3216">
        <f t="shared" si="24"/>
        <v>3333</v>
      </c>
      <c r="B3216" t="str">
        <f>IF(Use_Der,IFERROR(INDEX(Data!$C$30:'Data'!$C$5000,IF($A3216&gt;$H$2,15000,$A3216)),""),"")</f>
        <v/>
      </c>
      <c r="C3216" t="str">
        <f>IF(Use_Der,IF(ISERROR(INDEX(Data!$D$30:'Data'!$D$5000,IF($A3216&gt;$H$2,15000,$A3216))),"",INDEX(Data!$D$30:'Data'!$D$5000,IF($A3216&gt;$H$2,15000,$A3216))),"")</f>
        <v/>
      </c>
      <c r="D3216" t="str">
        <f>IF(Use_Der,IF(ISERROR(INDEX(Data!$E$30:'Data'!$E$5000,IF($A3216&gt;$H$2,15000,$A3216))),"",INDEX(Data!$E$30:'Data'!$E$5000,IF($A3216&gt;$H$2,15000,$A3216))),"")</f>
        <v/>
      </c>
      <c r="E3216" t="str">
        <f>IF(Use_Der,IF(ISERROR(INDEX(Data!$F$30:'Data'!$F$5000,IF($A3216&gt;$H$2,15000,$A3216))),"",INDEX(Data!$F$30:'Data'!$F$5000,IF($A3216&gt;$H$2,15000,$A3216))),"")</f>
        <v/>
      </c>
      <c r="F3216" t="str">
        <f>IF(Use_Der,IF(ISERROR(INDEX(Data!$G$30:'Data'!$G$5000,IF($A3216&gt;$H$2,15000,$A3216))),"",INDEX(Data!$G$30:'Data'!$G$5000,IF($A3216&gt;$H$2,15000,$A3216))),"")</f>
        <v/>
      </c>
      <c r="G3216" s="96"/>
      <c r="H3216" s="96"/>
      <c r="I3216" s="96"/>
      <c r="J3216">
        <f t="shared" si="25"/>
        <v>3333</v>
      </c>
      <c r="K3216" t="str">
        <f>IFERROR(INDEX(Data!$C$30:'Data'!$C$5007,IF($J3216&gt;$P$2,15000,$J3216)),"")</f>
        <v/>
      </c>
      <c r="L3216" t="str">
        <f>IF(ISERROR(INDEX(Data!$D$30:'Data'!$D$5007,IF($J3216&gt;$P$2,15000,$J3216))),"",INDEX(Data!$D$30:'Data'!$D$5007,IF($J3216&gt;$P$2,15000,$J3216)))</f>
        <v/>
      </c>
      <c r="M3216" t="str">
        <f>IF(ISERROR(INDEX(Data!$H$30:'Data'!$H$5007,IF($J3216&gt;$P$2,15000,$J3216))),"",INDEX(Data!$H$30:'Data'!$H$5007,IF($J3216&gt;$P$2,15000,$J3216)))</f>
        <v/>
      </c>
    </row>
    <row r="3217" spans="1:13">
      <c r="A3217">
        <f t="shared" si="24"/>
        <v>3334</v>
      </c>
      <c r="B3217" t="str">
        <f>IF(Use_Der,IFERROR(INDEX(Data!$C$30:'Data'!$C$5000,IF($A3217&gt;$H$2,15000,$A3217)),""),"")</f>
        <v/>
      </c>
      <c r="C3217" t="str">
        <f>IF(Use_Der,IF(ISERROR(INDEX(Data!$D$30:'Data'!$D$5000,IF($A3217&gt;$H$2,15000,$A3217))),"",INDEX(Data!$D$30:'Data'!$D$5000,IF($A3217&gt;$H$2,15000,$A3217))),"")</f>
        <v/>
      </c>
      <c r="D3217" t="str">
        <f>IF(Use_Der,IF(ISERROR(INDEX(Data!$E$30:'Data'!$E$5000,IF($A3217&gt;$H$2,15000,$A3217))),"",INDEX(Data!$E$30:'Data'!$E$5000,IF($A3217&gt;$H$2,15000,$A3217))),"")</f>
        <v/>
      </c>
      <c r="E3217" t="str">
        <f>IF(Use_Der,IF(ISERROR(INDEX(Data!$F$30:'Data'!$F$5000,IF($A3217&gt;$H$2,15000,$A3217))),"",INDEX(Data!$F$30:'Data'!$F$5000,IF($A3217&gt;$H$2,15000,$A3217))),"")</f>
        <v/>
      </c>
      <c r="F3217" t="str">
        <f>IF(Use_Der,IF(ISERROR(INDEX(Data!$G$30:'Data'!$G$5000,IF($A3217&gt;$H$2,15000,$A3217))),"",INDEX(Data!$G$30:'Data'!$G$5000,IF($A3217&gt;$H$2,15000,$A3217))),"")</f>
        <v/>
      </c>
      <c r="G3217" s="96"/>
      <c r="H3217" s="96"/>
      <c r="I3217" s="96"/>
      <c r="J3217">
        <f t="shared" si="25"/>
        <v>3334</v>
      </c>
      <c r="K3217" t="str">
        <f>IFERROR(INDEX(Data!$C$30:'Data'!$C$5007,IF($J3217&gt;$P$2,15000,$J3217)),"")</f>
        <v/>
      </c>
      <c r="L3217" t="str">
        <f>IF(ISERROR(INDEX(Data!$D$30:'Data'!$D$5007,IF($J3217&gt;$P$2,15000,$J3217))),"",INDEX(Data!$D$30:'Data'!$D$5007,IF($J3217&gt;$P$2,15000,$J3217)))</f>
        <v/>
      </c>
      <c r="M3217" t="str">
        <f>IF(ISERROR(INDEX(Data!$H$30:'Data'!$H$5007,IF($J3217&gt;$P$2,15000,$J3217))),"",INDEX(Data!$H$30:'Data'!$H$5007,IF($J3217&gt;$P$2,15000,$J3217)))</f>
        <v/>
      </c>
    </row>
    <row r="3218" spans="1:13">
      <c r="A3218">
        <f t="shared" si="24"/>
        <v>3335</v>
      </c>
      <c r="B3218" t="str">
        <f>IF(Use_Der,IFERROR(INDEX(Data!$C$30:'Data'!$C$5000,IF($A3218&gt;$H$2,15000,$A3218)),""),"")</f>
        <v/>
      </c>
      <c r="C3218" t="str">
        <f>IF(Use_Der,IF(ISERROR(INDEX(Data!$D$30:'Data'!$D$5000,IF($A3218&gt;$H$2,15000,$A3218))),"",INDEX(Data!$D$30:'Data'!$D$5000,IF($A3218&gt;$H$2,15000,$A3218))),"")</f>
        <v/>
      </c>
      <c r="D3218" t="str">
        <f>IF(Use_Der,IF(ISERROR(INDEX(Data!$E$30:'Data'!$E$5000,IF($A3218&gt;$H$2,15000,$A3218))),"",INDEX(Data!$E$30:'Data'!$E$5000,IF($A3218&gt;$H$2,15000,$A3218))),"")</f>
        <v/>
      </c>
      <c r="E3218" t="str">
        <f>IF(Use_Der,IF(ISERROR(INDEX(Data!$F$30:'Data'!$F$5000,IF($A3218&gt;$H$2,15000,$A3218))),"",INDEX(Data!$F$30:'Data'!$F$5000,IF($A3218&gt;$H$2,15000,$A3218))),"")</f>
        <v/>
      </c>
      <c r="F3218" t="str">
        <f>IF(Use_Der,IF(ISERROR(INDEX(Data!$G$30:'Data'!$G$5000,IF($A3218&gt;$H$2,15000,$A3218))),"",INDEX(Data!$G$30:'Data'!$G$5000,IF($A3218&gt;$H$2,15000,$A3218))),"")</f>
        <v/>
      </c>
      <c r="G3218" s="96"/>
      <c r="H3218" s="96"/>
      <c r="I3218" s="96"/>
      <c r="J3218">
        <f t="shared" si="25"/>
        <v>3335</v>
      </c>
      <c r="K3218" t="str">
        <f>IFERROR(INDEX(Data!$C$30:'Data'!$C$5007,IF($J3218&gt;$P$2,15000,$J3218)),"")</f>
        <v/>
      </c>
      <c r="L3218" t="str">
        <f>IF(ISERROR(INDEX(Data!$D$30:'Data'!$D$5007,IF($J3218&gt;$P$2,15000,$J3218))),"",INDEX(Data!$D$30:'Data'!$D$5007,IF($J3218&gt;$P$2,15000,$J3218)))</f>
        <v/>
      </c>
      <c r="M3218" t="str">
        <f>IF(ISERROR(INDEX(Data!$H$30:'Data'!$H$5007,IF($J3218&gt;$P$2,15000,$J3218))),"",INDEX(Data!$H$30:'Data'!$H$5007,IF($J3218&gt;$P$2,15000,$J3218)))</f>
        <v/>
      </c>
    </row>
    <row r="3219" spans="1:13">
      <c r="A3219">
        <f t="shared" si="24"/>
        <v>3336</v>
      </c>
      <c r="B3219" t="str">
        <f>IF(Use_Der,IFERROR(INDEX(Data!$C$30:'Data'!$C$5000,IF($A3219&gt;$H$2,15000,$A3219)),""),"")</f>
        <v/>
      </c>
      <c r="C3219" t="str">
        <f>IF(Use_Der,IF(ISERROR(INDEX(Data!$D$30:'Data'!$D$5000,IF($A3219&gt;$H$2,15000,$A3219))),"",INDEX(Data!$D$30:'Data'!$D$5000,IF($A3219&gt;$H$2,15000,$A3219))),"")</f>
        <v/>
      </c>
      <c r="D3219" t="str">
        <f>IF(Use_Der,IF(ISERROR(INDEX(Data!$E$30:'Data'!$E$5000,IF($A3219&gt;$H$2,15000,$A3219))),"",INDEX(Data!$E$30:'Data'!$E$5000,IF($A3219&gt;$H$2,15000,$A3219))),"")</f>
        <v/>
      </c>
      <c r="E3219" t="str">
        <f>IF(Use_Der,IF(ISERROR(INDEX(Data!$F$30:'Data'!$F$5000,IF($A3219&gt;$H$2,15000,$A3219))),"",INDEX(Data!$F$30:'Data'!$F$5000,IF($A3219&gt;$H$2,15000,$A3219))),"")</f>
        <v/>
      </c>
      <c r="F3219" t="str">
        <f>IF(Use_Der,IF(ISERROR(INDEX(Data!$G$30:'Data'!$G$5000,IF($A3219&gt;$H$2,15000,$A3219))),"",INDEX(Data!$G$30:'Data'!$G$5000,IF($A3219&gt;$H$2,15000,$A3219))),"")</f>
        <v/>
      </c>
      <c r="G3219" s="96"/>
      <c r="H3219" s="96"/>
      <c r="I3219" s="96"/>
      <c r="J3219">
        <f t="shared" si="25"/>
        <v>3336</v>
      </c>
      <c r="K3219" t="str">
        <f>IFERROR(INDEX(Data!$C$30:'Data'!$C$5007,IF($J3219&gt;$P$2,15000,$J3219)),"")</f>
        <v/>
      </c>
      <c r="L3219" t="str">
        <f>IF(ISERROR(INDEX(Data!$D$30:'Data'!$D$5007,IF($J3219&gt;$P$2,15000,$J3219))),"",INDEX(Data!$D$30:'Data'!$D$5007,IF($J3219&gt;$P$2,15000,$J3219)))</f>
        <v/>
      </c>
      <c r="M3219" t="str">
        <f>IF(ISERROR(INDEX(Data!$H$30:'Data'!$H$5007,IF($J3219&gt;$P$2,15000,$J3219))),"",INDEX(Data!$H$30:'Data'!$H$5007,IF($J3219&gt;$P$2,15000,$J3219)))</f>
        <v/>
      </c>
    </row>
    <row r="3220" spans="1:13">
      <c r="A3220">
        <f t="shared" si="24"/>
        <v>3337</v>
      </c>
      <c r="B3220" t="str">
        <f>IF(Use_Der,IFERROR(INDEX(Data!$C$30:'Data'!$C$5000,IF($A3220&gt;$H$2,15000,$A3220)),""),"")</f>
        <v/>
      </c>
      <c r="C3220" t="str">
        <f>IF(Use_Der,IF(ISERROR(INDEX(Data!$D$30:'Data'!$D$5000,IF($A3220&gt;$H$2,15000,$A3220))),"",INDEX(Data!$D$30:'Data'!$D$5000,IF($A3220&gt;$H$2,15000,$A3220))),"")</f>
        <v/>
      </c>
      <c r="D3220" t="str">
        <f>IF(Use_Der,IF(ISERROR(INDEX(Data!$E$30:'Data'!$E$5000,IF($A3220&gt;$H$2,15000,$A3220))),"",INDEX(Data!$E$30:'Data'!$E$5000,IF($A3220&gt;$H$2,15000,$A3220))),"")</f>
        <v/>
      </c>
      <c r="E3220" t="str">
        <f>IF(Use_Der,IF(ISERROR(INDEX(Data!$F$30:'Data'!$F$5000,IF($A3220&gt;$H$2,15000,$A3220))),"",INDEX(Data!$F$30:'Data'!$F$5000,IF($A3220&gt;$H$2,15000,$A3220))),"")</f>
        <v/>
      </c>
      <c r="F3220" t="str">
        <f>IF(Use_Der,IF(ISERROR(INDEX(Data!$G$30:'Data'!$G$5000,IF($A3220&gt;$H$2,15000,$A3220))),"",INDEX(Data!$G$30:'Data'!$G$5000,IF($A3220&gt;$H$2,15000,$A3220))),"")</f>
        <v/>
      </c>
      <c r="G3220" s="96"/>
      <c r="H3220" s="96"/>
      <c r="I3220" s="96"/>
      <c r="J3220">
        <f t="shared" si="25"/>
        <v>3337</v>
      </c>
      <c r="K3220" t="str">
        <f>IFERROR(INDEX(Data!$C$30:'Data'!$C$5007,IF($J3220&gt;$P$2,15000,$J3220)),"")</f>
        <v/>
      </c>
      <c r="L3220" t="str">
        <f>IF(ISERROR(INDEX(Data!$D$30:'Data'!$D$5007,IF($J3220&gt;$P$2,15000,$J3220))),"",INDEX(Data!$D$30:'Data'!$D$5007,IF($J3220&gt;$P$2,15000,$J3220)))</f>
        <v/>
      </c>
      <c r="M3220" t="str">
        <f>IF(ISERROR(INDEX(Data!$H$30:'Data'!$H$5007,IF($J3220&gt;$P$2,15000,$J3220))),"",INDEX(Data!$H$30:'Data'!$H$5007,IF($J3220&gt;$P$2,15000,$J3220)))</f>
        <v/>
      </c>
    </row>
    <row r="3221" spans="1:13">
      <c r="A3221">
        <f t="shared" si="24"/>
        <v>3338</v>
      </c>
      <c r="B3221" t="str">
        <f>IF(Use_Der,IFERROR(INDEX(Data!$C$30:'Data'!$C$5000,IF($A3221&gt;$H$2,15000,$A3221)),""),"")</f>
        <v/>
      </c>
      <c r="C3221" t="str">
        <f>IF(Use_Der,IF(ISERROR(INDEX(Data!$D$30:'Data'!$D$5000,IF($A3221&gt;$H$2,15000,$A3221))),"",INDEX(Data!$D$30:'Data'!$D$5000,IF($A3221&gt;$H$2,15000,$A3221))),"")</f>
        <v/>
      </c>
      <c r="D3221" t="str">
        <f>IF(Use_Der,IF(ISERROR(INDEX(Data!$E$30:'Data'!$E$5000,IF($A3221&gt;$H$2,15000,$A3221))),"",INDEX(Data!$E$30:'Data'!$E$5000,IF($A3221&gt;$H$2,15000,$A3221))),"")</f>
        <v/>
      </c>
      <c r="E3221" t="str">
        <f>IF(Use_Der,IF(ISERROR(INDEX(Data!$F$30:'Data'!$F$5000,IF($A3221&gt;$H$2,15000,$A3221))),"",INDEX(Data!$F$30:'Data'!$F$5000,IF($A3221&gt;$H$2,15000,$A3221))),"")</f>
        <v/>
      </c>
      <c r="F3221" t="str">
        <f>IF(Use_Der,IF(ISERROR(INDEX(Data!$G$30:'Data'!$G$5000,IF($A3221&gt;$H$2,15000,$A3221))),"",INDEX(Data!$G$30:'Data'!$G$5000,IF($A3221&gt;$H$2,15000,$A3221))),"")</f>
        <v/>
      </c>
      <c r="G3221" s="96"/>
      <c r="H3221" s="96"/>
      <c r="I3221" s="96"/>
      <c r="J3221">
        <f t="shared" si="25"/>
        <v>3338</v>
      </c>
      <c r="K3221" t="str">
        <f>IFERROR(INDEX(Data!$C$30:'Data'!$C$5007,IF($J3221&gt;$P$2,15000,$J3221)),"")</f>
        <v/>
      </c>
      <c r="L3221" t="str">
        <f>IF(ISERROR(INDEX(Data!$D$30:'Data'!$D$5007,IF($J3221&gt;$P$2,15000,$J3221))),"",INDEX(Data!$D$30:'Data'!$D$5007,IF($J3221&gt;$P$2,15000,$J3221)))</f>
        <v/>
      </c>
      <c r="M3221" t="str">
        <f>IF(ISERROR(INDEX(Data!$H$30:'Data'!$H$5007,IF($J3221&gt;$P$2,15000,$J3221))),"",INDEX(Data!$H$30:'Data'!$H$5007,IF($J3221&gt;$P$2,15000,$J3221)))</f>
        <v/>
      </c>
    </row>
    <row r="3222" spans="1:13">
      <c r="A3222">
        <f t="shared" si="24"/>
        <v>3339</v>
      </c>
      <c r="B3222" t="str">
        <f>IF(Use_Der,IFERROR(INDEX(Data!$C$30:'Data'!$C$5000,IF($A3222&gt;$H$2,15000,$A3222)),""),"")</f>
        <v/>
      </c>
      <c r="C3222" t="str">
        <f>IF(Use_Der,IF(ISERROR(INDEX(Data!$D$30:'Data'!$D$5000,IF($A3222&gt;$H$2,15000,$A3222))),"",INDEX(Data!$D$30:'Data'!$D$5000,IF($A3222&gt;$H$2,15000,$A3222))),"")</f>
        <v/>
      </c>
      <c r="D3222" t="str">
        <f>IF(Use_Der,IF(ISERROR(INDEX(Data!$E$30:'Data'!$E$5000,IF($A3222&gt;$H$2,15000,$A3222))),"",INDEX(Data!$E$30:'Data'!$E$5000,IF($A3222&gt;$H$2,15000,$A3222))),"")</f>
        <v/>
      </c>
      <c r="E3222" t="str">
        <f>IF(Use_Der,IF(ISERROR(INDEX(Data!$F$30:'Data'!$F$5000,IF($A3222&gt;$H$2,15000,$A3222))),"",INDEX(Data!$F$30:'Data'!$F$5000,IF($A3222&gt;$H$2,15000,$A3222))),"")</f>
        <v/>
      </c>
      <c r="F3222" t="str">
        <f>IF(Use_Der,IF(ISERROR(INDEX(Data!$G$30:'Data'!$G$5000,IF($A3222&gt;$H$2,15000,$A3222))),"",INDEX(Data!$G$30:'Data'!$G$5000,IF($A3222&gt;$H$2,15000,$A3222))),"")</f>
        <v/>
      </c>
      <c r="G3222" s="96"/>
      <c r="H3222" s="96"/>
      <c r="I3222" s="96"/>
      <c r="J3222">
        <f t="shared" si="25"/>
        <v>3339</v>
      </c>
      <c r="K3222" t="str">
        <f>IFERROR(INDEX(Data!$C$30:'Data'!$C$5007,IF($J3222&gt;$P$2,15000,$J3222)),"")</f>
        <v/>
      </c>
      <c r="L3222" t="str">
        <f>IF(ISERROR(INDEX(Data!$D$30:'Data'!$D$5007,IF($J3222&gt;$P$2,15000,$J3222))),"",INDEX(Data!$D$30:'Data'!$D$5007,IF($J3222&gt;$P$2,15000,$J3222)))</f>
        <v/>
      </c>
      <c r="M3222" t="str">
        <f>IF(ISERROR(INDEX(Data!$H$30:'Data'!$H$5007,IF($J3222&gt;$P$2,15000,$J3222))),"",INDEX(Data!$H$30:'Data'!$H$5007,IF($J3222&gt;$P$2,15000,$J3222)))</f>
        <v/>
      </c>
    </row>
    <row r="3223" spans="1:13">
      <c r="A3223">
        <f t="shared" si="24"/>
        <v>3340</v>
      </c>
      <c r="B3223" t="str">
        <f>IF(Use_Der,IFERROR(INDEX(Data!$C$30:'Data'!$C$5000,IF($A3223&gt;$H$2,15000,$A3223)),""),"")</f>
        <v/>
      </c>
      <c r="C3223" t="str">
        <f>IF(Use_Der,IF(ISERROR(INDEX(Data!$D$30:'Data'!$D$5000,IF($A3223&gt;$H$2,15000,$A3223))),"",INDEX(Data!$D$30:'Data'!$D$5000,IF($A3223&gt;$H$2,15000,$A3223))),"")</f>
        <v/>
      </c>
      <c r="D3223" t="str">
        <f>IF(Use_Der,IF(ISERROR(INDEX(Data!$E$30:'Data'!$E$5000,IF($A3223&gt;$H$2,15000,$A3223))),"",INDEX(Data!$E$30:'Data'!$E$5000,IF($A3223&gt;$H$2,15000,$A3223))),"")</f>
        <v/>
      </c>
      <c r="E3223" t="str">
        <f>IF(Use_Der,IF(ISERROR(INDEX(Data!$F$30:'Data'!$F$5000,IF($A3223&gt;$H$2,15000,$A3223))),"",INDEX(Data!$F$30:'Data'!$F$5000,IF($A3223&gt;$H$2,15000,$A3223))),"")</f>
        <v/>
      </c>
      <c r="F3223" t="str">
        <f>IF(Use_Der,IF(ISERROR(INDEX(Data!$G$30:'Data'!$G$5000,IF($A3223&gt;$H$2,15000,$A3223))),"",INDEX(Data!$G$30:'Data'!$G$5000,IF($A3223&gt;$H$2,15000,$A3223))),"")</f>
        <v/>
      </c>
      <c r="G3223" s="96"/>
      <c r="H3223" s="96"/>
      <c r="I3223" s="96"/>
      <c r="J3223">
        <f t="shared" si="25"/>
        <v>3340</v>
      </c>
      <c r="K3223" t="str">
        <f>IFERROR(INDEX(Data!$C$30:'Data'!$C$5007,IF($J3223&gt;$P$2,15000,$J3223)),"")</f>
        <v/>
      </c>
      <c r="L3223" t="str">
        <f>IF(ISERROR(INDEX(Data!$D$30:'Data'!$D$5007,IF($J3223&gt;$P$2,15000,$J3223))),"",INDEX(Data!$D$30:'Data'!$D$5007,IF($J3223&gt;$P$2,15000,$J3223)))</f>
        <v/>
      </c>
      <c r="M3223" t="str">
        <f>IF(ISERROR(INDEX(Data!$H$30:'Data'!$H$5007,IF($J3223&gt;$P$2,15000,$J3223))),"",INDEX(Data!$H$30:'Data'!$H$5007,IF($J3223&gt;$P$2,15000,$J3223)))</f>
        <v/>
      </c>
    </row>
    <row r="3224" spans="1:13">
      <c r="A3224">
        <f t="shared" si="24"/>
        <v>3341</v>
      </c>
      <c r="B3224" t="str">
        <f>IF(Use_Der,IFERROR(INDEX(Data!$C$30:'Data'!$C$5000,IF($A3224&gt;$H$2,15000,$A3224)),""),"")</f>
        <v/>
      </c>
      <c r="C3224" t="str">
        <f>IF(Use_Der,IF(ISERROR(INDEX(Data!$D$30:'Data'!$D$5000,IF($A3224&gt;$H$2,15000,$A3224))),"",INDEX(Data!$D$30:'Data'!$D$5000,IF($A3224&gt;$H$2,15000,$A3224))),"")</f>
        <v/>
      </c>
      <c r="D3224" t="str">
        <f>IF(Use_Der,IF(ISERROR(INDEX(Data!$E$30:'Data'!$E$5000,IF($A3224&gt;$H$2,15000,$A3224))),"",INDEX(Data!$E$30:'Data'!$E$5000,IF($A3224&gt;$H$2,15000,$A3224))),"")</f>
        <v/>
      </c>
      <c r="E3224" t="str">
        <f>IF(Use_Der,IF(ISERROR(INDEX(Data!$F$30:'Data'!$F$5000,IF($A3224&gt;$H$2,15000,$A3224))),"",INDEX(Data!$F$30:'Data'!$F$5000,IF($A3224&gt;$H$2,15000,$A3224))),"")</f>
        <v/>
      </c>
      <c r="F3224" t="str">
        <f>IF(Use_Der,IF(ISERROR(INDEX(Data!$G$30:'Data'!$G$5000,IF($A3224&gt;$H$2,15000,$A3224))),"",INDEX(Data!$G$30:'Data'!$G$5000,IF($A3224&gt;$H$2,15000,$A3224))),"")</f>
        <v/>
      </c>
      <c r="G3224" s="96"/>
      <c r="H3224" s="96"/>
      <c r="I3224" s="96"/>
      <c r="J3224">
        <f t="shared" si="25"/>
        <v>3341</v>
      </c>
      <c r="K3224" t="str">
        <f>IFERROR(INDEX(Data!$C$30:'Data'!$C$5007,IF($J3224&gt;$P$2,15000,$J3224)),"")</f>
        <v/>
      </c>
      <c r="L3224" t="str">
        <f>IF(ISERROR(INDEX(Data!$D$30:'Data'!$D$5007,IF($J3224&gt;$P$2,15000,$J3224))),"",INDEX(Data!$D$30:'Data'!$D$5007,IF($J3224&gt;$P$2,15000,$J3224)))</f>
        <v/>
      </c>
      <c r="M3224" t="str">
        <f>IF(ISERROR(INDEX(Data!$H$30:'Data'!$H$5007,IF($J3224&gt;$P$2,15000,$J3224))),"",INDEX(Data!$H$30:'Data'!$H$5007,IF($J3224&gt;$P$2,15000,$J3224)))</f>
        <v/>
      </c>
    </row>
    <row r="3225" spans="1:13">
      <c r="A3225">
        <f t="shared" si="24"/>
        <v>3342</v>
      </c>
      <c r="B3225" t="str">
        <f>IF(Use_Der,IFERROR(INDEX(Data!$C$30:'Data'!$C$5000,IF($A3225&gt;$H$2,15000,$A3225)),""),"")</f>
        <v/>
      </c>
      <c r="C3225" t="str">
        <f>IF(Use_Der,IF(ISERROR(INDEX(Data!$D$30:'Data'!$D$5000,IF($A3225&gt;$H$2,15000,$A3225))),"",INDEX(Data!$D$30:'Data'!$D$5000,IF($A3225&gt;$H$2,15000,$A3225))),"")</f>
        <v/>
      </c>
      <c r="D3225" t="str">
        <f>IF(Use_Der,IF(ISERROR(INDEX(Data!$E$30:'Data'!$E$5000,IF($A3225&gt;$H$2,15000,$A3225))),"",INDEX(Data!$E$30:'Data'!$E$5000,IF($A3225&gt;$H$2,15000,$A3225))),"")</f>
        <v/>
      </c>
      <c r="E3225" t="str">
        <f>IF(Use_Der,IF(ISERROR(INDEX(Data!$F$30:'Data'!$F$5000,IF($A3225&gt;$H$2,15000,$A3225))),"",INDEX(Data!$F$30:'Data'!$F$5000,IF($A3225&gt;$H$2,15000,$A3225))),"")</f>
        <v/>
      </c>
      <c r="F3225" t="str">
        <f>IF(Use_Der,IF(ISERROR(INDEX(Data!$G$30:'Data'!$G$5000,IF($A3225&gt;$H$2,15000,$A3225))),"",INDEX(Data!$G$30:'Data'!$G$5000,IF($A3225&gt;$H$2,15000,$A3225))),"")</f>
        <v/>
      </c>
      <c r="G3225" s="96"/>
      <c r="H3225" s="96"/>
      <c r="I3225" s="96"/>
      <c r="J3225">
        <f t="shared" si="25"/>
        <v>3342</v>
      </c>
      <c r="K3225" t="str">
        <f>IFERROR(INDEX(Data!$C$30:'Data'!$C$5007,IF($J3225&gt;$P$2,15000,$J3225)),"")</f>
        <v/>
      </c>
      <c r="L3225" t="str">
        <f>IF(ISERROR(INDEX(Data!$D$30:'Data'!$D$5007,IF($J3225&gt;$P$2,15000,$J3225))),"",INDEX(Data!$D$30:'Data'!$D$5007,IF($J3225&gt;$P$2,15000,$J3225)))</f>
        <v/>
      </c>
      <c r="M3225" t="str">
        <f>IF(ISERROR(INDEX(Data!$H$30:'Data'!$H$5007,IF($J3225&gt;$P$2,15000,$J3225))),"",INDEX(Data!$H$30:'Data'!$H$5007,IF($J3225&gt;$P$2,15000,$J3225)))</f>
        <v/>
      </c>
    </row>
    <row r="3226" spans="1:13">
      <c r="A3226">
        <f t="shared" si="24"/>
        <v>3343</v>
      </c>
      <c r="B3226" t="str">
        <f>IF(Use_Der,IFERROR(INDEX(Data!$C$30:'Data'!$C$5000,IF($A3226&gt;$H$2,15000,$A3226)),""),"")</f>
        <v/>
      </c>
      <c r="C3226" t="str">
        <f>IF(Use_Der,IF(ISERROR(INDEX(Data!$D$30:'Data'!$D$5000,IF($A3226&gt;$H$2,15000,$A3226))),"",INDEX(Data!$D$30:'Data'!$D$5000,IF($A3226&gt;$H$2,15000,$A3226))),"")</f>
        <v/>
      </c>
      <c r="D3226" t="str">
        <f>IF(Use_Der,IF(ISERROR(INDEX(Data!$E$30:'Data'!$E$5000,IF($A3226&gt;$H$2,15000,$A3226))),"",INDEX(Data!$E$30:'Data'!$E$5000,IF($A3226&gt;$H$2,15000,$A3226))),"")</f>
        <v/>
      </c>
      <c r="E3226" t="str">
        <f>IF(Use_Der,IF(ISERROR(INDEX(Data!$F$30:'Data'!$F$5000,IF($A3226&gt;$H$2,15000,$A3226))),"",INDEX(Data!$F$30:'Data'!$F$5000,IF($A3226&gt;$H$2,15000,$A3226))),"")</f>
        <v/>
      </c>
      <c r="F3226" t="str">
        <f>IF(Use_Der,IF(ISERROR(INDEX(Data!$G$30:'Data'!$G$5000,IF($A3226&gt;$H$2,15000,$A3226))),"",INDEX(Data!$G$30:'Data'!$G$5000,IF($A3226&gt;$H$2,15000,$A3226))),"")</f>
        <v/>
      </c>
      <c r="G3226" s="96"/>
      <c r="H3226" s="96"/>
      <c r="I3226" s="96"/>
      <c r="J3226">
        <f t="shared" si="25"/>
        <v>3343</v>
      </c>
      <c r="K3226" t="str">
        <f>IFERROR(INDEX(Data!$C$30:'Data'!$C$5007,IF($J3226&gt;$P$2,15000,$J3226)),"")</f>
        <v/>
      </c>
      <c r="L3226" t="str">
        <f>IF(ISERROR(INDEX(Data!$D$30:'Data'!$D$5007,IF($J3226&gt;$P$2,15000,$J3226))),"",INDEX(Data!$D$30:'Data'!$D$5007,IF($J3226&gt;$P$2,15000,$J3226)))</f>
        <v/>
      </c>
      <c r="M3226" t="str">
        <f>IF(ISERROR(INDEX(Data!$H$30:'Data'!$H$5007,IF($J3226&gt;$P$2,15000,$J3226))),"",INDEX(Data!$H$30:'Data'!$H$5007,IF($J3226&gt;$P$2,15000,$J3226)))</f>
        <v/>
      </c>
    </row>
    <row r="3227" spans="1:13">
      <c r="A3227">
        <f t="shared" si="24"/>
        <v>3344</v>
      </c>
      <c r="B3227" t="str">
        <f>IF(Use_Der,IFERROR(INDEX(Data!$C$30:'Data'!$C$5000,IF($A3227&gt;$H$2,15000,$A3227)),""),"")</f>
        <v/>
      </c>
      <c r="C3227" t="str">
        <f>IF(Use_Der,IF(ISERROR(INDEX(Data!$D$30:'Data'!$D$5000,IF($A3227&gt;$H$2,15000,$A3227))),"",INDEX(Data!$D$30:'Data'!$D$5000,IF($A3227&gt;$H$2,15000,$A3227))),"")</f>
        <v/>
      </c>
      <c r="D3227" t="str">
        <f>IF(Use_Der,IF(ISERROR(INDEX(Data!$E$30:'Data'!$E$5000,IF($A3227&gt;$H$2,15000,$A3227))),"",INDEX(Data!$E$30:'Data'!$E$5000,IF($A3227&gt;$H$2,15000,$A3227))),"")</f>
        <v/>
      </c>
      <c r="E3227" t="str">
        <f>IF(Use_Der,IF(ISERROR(INDEX(Data!$F$30:'Data'!$F$5000,IF($A3227&gt;$H$2,15000,$A3227))),"",INDEX(Data!$F$30:'Data'!$F$5000,IF($A3227&gt;$H$2,15000,$A3227))),"")</f>
        <v/>
      </c>
      <c r="F3227" t="str">
        <f>IF(Use_Der,IF(ISERROR(INDEX(Data!$G$30:'Data'!$G$5000,IF($A3227&gt;$H$2,15000,$A3227))),"",INDEX(Data!$G$30:'Data'!$G$5000,IF($A3227&gt;$H$2,15000,$A3227))),"")</f>
        <v/>
      </c>
      <c r="G3227" s="96"/>
      <c r="H3227" s="96"/>
      <c r="I3227" s="96"/>
      <c r="J3227">
        <f t="shared" si="25"/>
        <v>3344</v>
      </c>
      <c r="K3227" t="str">
        <f>IFERROR(INDEX(Data!$C$30:'Data'!$C$5007,IF($J3227&gt;$P$2,15000,$J3227)),"")</f>
        <v/>
      </c>
      <c r="L3227" t="str">
        <f>IF(ISERROR(INDEX(Data!$D$30:'Data'!$D$5007,IF($J3227&gt;$P$2,15000,$J3227))),"",INDEX(Data!$D$30:'Data'!$D$5007,IF($J3227&gt;$P$2,15000,$J3227)))</f>
        <v/>
      </c>
      <c r="M3227" t="str">
        <f>IF(ISERROR(INDEX(Data!$H$30:'Data'!$H$5007,IF($J3227&gt;$P$2,15000,$J3227))),"",INDEX(Data!$H$30:'Data'!$H$5007,IF($J3227&gt;$P$2,15000,$J3227)))</f>
        <v/>
      </c>
    </row>
    <row r="3228" spans="1:13">
      <c r="A3228">
        <f t="shared" si="24"/>
        <v>3345</v>
      </c>
      <c r="B3228" t="str">
        <f>IF(Use_Der,IFERROR(INDEX(Data!$C$30:'Data'!$C$5000,IF($A3228&gt;$H$2,15000,$A3228)),""),"")</f>
        <v/>
      </c>
      <c r="C3228" t="str">
        <f>IF(Use_Der,IF(ISERROR(INDEX(Data!$D$30:'Data'!$D$5000,IF($A3228&gt;$H$2,15000,$A3228))),"",INDEX(Data!$D$30:'Data'!$D$5000,IF($A3228&gt;$H$2,15000,$A3228))),"")</f>
        <v/>
      </c>
      <c r="D3228" t="str">
        <f>IF(Use_Der,IF(ISERROR(INDEX(Data!$E$30:'Data'!$E$5000,IF($A3228&gt;$H$2,15000,$A3228))),"",INDEX(Data!$E$30:'Data'!$E$5000,IF($A3228&gt;$H$2,15000,$A3228))),"")</f>
        <v/>
      </c>
      <c r="E3228" t="str">
        <f>IF(Use_Der,IF(ISERROR(INDEX(Data!$F$30:'Data'!$F$5000,IF($A3228&gt;$H$2,15000,$A3228))),"",INDEX(Data!$F$30:'Data'!$F$5000,IF($A3228&gt;$H$2,15000,$A3228))),"")</f>
        <v/>
      </c>
      <c r="F3228" t="str">
        <f>IF(Use_Der,IF(ISERROR(INDEX(Data!$G$30:'Data'!$G$5000,IF($A3228&gt;$H$2,15000,$A3228))),"",INDEX(Data!$G$30:'Data'!$G$5000,IF($A3228&gt;$H$2,15000,$A3228))),"")</f>
        <v/>
      </c>
      <c r="G3228" s="96"/>
      <c r="H3228" s="96"/>
      <c r="I3228" s="96"/>
      <c r="J3228">
        <f t="shared" si="25"/>
        <v>3345</v>
      </c>
      <c r="K3228" t="str">
        <f>IFERROR(INDEX(Data!$C$30:'Data'!$C$5007,IF($J3228&gt;$P$2,15000,$J3228)),"")</f>
        <v/>
      </c>
      <c r="L3228" t="str">
        <f>IF(ISERROR(INDEX(Data!$D$30:'Data'!$D$5007,IF($J3228&gt;$P$2,15000,$J3228))),"",INDEX(Data!$D$30:'Data'!$D$5007,IF($J3228&gt;$P$2,15000,$J3228)))</f>
        <v/>
      </c>
      <c r="M3228" t="str">
        <f>IF(ISERROR(INDEX(Data!$H$30:'Data'!$H$5007,IF($J3228&gt;$P$2,15000,$J3228))),"",INDEX(Data!$H$30:'Data'!$H$5007,IF($J3228&gt;$P$2,15000,$J3228)))</f>
        <v/>
      </c>
    </row>
    <row r="3229" spans="1:13">
      <c r="A3229">
        <f t="shared" si="24"/>
        <v>3346</v>
      </c>
      <c r="B3229" t="str">
        <f>IF(Use_Der,IFERROR(INDEX(Data!$C$30:'Data'!$C$5000,IF($A3229&gt;$H$2,15000,$A3229)),""),"")</f>
        <v/>
      </c>
      <c r="C3229" t="str">
        <f>IF(Use_Der,IF(ISERROR(INDEX(Data!$D$30:'Data'!$D$5000,IF($A3229&gt;$H$2,15000,$A3229))),"",INDEX(Data!$D$30:'Data'!$D$5000,IF($A3229&gt;$H$2,15000,$A3229))),"")</f>
        <v/>
      </c>
      <c r="D3229" t="str">
        <f>IF(Use_Der,IF(ISERROR(INDEX(Data!$E$30:'Data'!$E$5000,IF($A3229&gt;$H$2,15000,$A3229))),"",INDEX(Data!$E$30:'Data'!$E$5000,IF($A3229&gt;$H$2,15000,$A3229))),"")</f>
        <v/>
      </c>
      <c r="E3229" t="str">
        <f>IF(Use_Der,IF(ISERROR(INDEX(Data!$F$30:'Data'!$F$5000,IF($A3229&gt;$H$2,15000,$A3229))),"",INDEX(Data!$F$30:'Data'!$F$5000,IF($A3229&gt;$H$2,15000,$A3229))),"")</f>
        <v/>
      </c>
      <c r="F3229" t="str">
        <f>IF(Use_Der,IF(ISERROR(INDEX(Data!$G$30:'Data'!$G$5000,IF($A3229&gt;$H$2,15000,$A3229))),"",INDEX(Data!$G$30:'Data'!$G$5000,IF($A3229&gt;$H$2,15000,$A3229))),"")</f>
        <v/>
      </c>
      <c r="G3229" s="96"/>
      <c r="H3229" s="96"/>
      <c r="I3229" s="96"/>
      <c r="J3229">
        <f t="shared" si="25"/>
        <v>3346</v>
      </c>
      <c r="K3229" t="str">
        <f>IFERROR(INDEX(Data!$C$30:'Data'!$C$5007,IF($J3229&gt;$P$2,15000,$J3229)),"")</f>
        <v/>
      </c>
      <c r="L3229" t="str">
        <f>IF(ISERROR(INDEX(Data!$D$30:'Data'!$D$5007,IF($J3229&gt;$P$2,15000,$J3229))),"",INDEX(Data!$D$30:'Data'!$D$5007,IF($J3229&gt;$P$2,15000,$J3229)))</f>
        <v/>
      </c>
      <c r="M3229" t="str">
        <f>IF(ISERROR(INDEX(Data!$H$30:'Data'!$H$5007,IF($J3229&gt;$P$2,15000,$J3229))),"",INDEX(Data!$H$30:'Data'!$H$5007,IF($J3229&gt;$P$2,15000,$J3229)))</f>
        <v/>
      </c>
    </row>
    <row r="3230" spans="1:13">
      <c r="A3230">
        <f t="shared" si="24"/>
        <v>3347</v>
      </c>
      <c r="B3230" t="str">
        <f>IF(Use_Der,IFERROR(INDEX(Data!$C$30:'Data'!$C$5000,IF($A3230&gt;$H$2,15000,$A3230)),""),"")</f>
        <v/>
      </c>
      <c r="C3230" t="str">
        <f>IF(Use_Der,IF(ISERROR(INDEX(Data!$D$30:'Data'!$D$5000,IF($A3230&gt;$H$2,15000,$A3230))),"",INDEX(Data!$D$30:'Data'!$D$5000,IF($A3230&gt;$H$2,15000,$A3230))),"")</f>
        <v/>
      </c>
      <c r="D3230" t="str">
        <f>IF(Use_Der,IF(ISERROR(INDEX(Data!$E$30:'Data'!$E$5000,IF($A3230&gt;$H$2,15000,$A3230))),"",INDEX(Data!$E$30:'Data'!$E$5000,IF($A3230&gt;$H$2,15000,$A3230))),"")</f>
        <v/>
      </c>
      <c r="E3230" t="str">
        <f>IF(Use_Der,IF(ISERROR(INDEX(Data!$F$30:'Data'!$F$5000,IF($A3230&gt;$H$2,15000,$A3230))),"",INDEX(Data!$F$30:'Data'!$F$5000,IF($A3230&gt;$H$2,15000,$A3230))),"")</f>
        <v/>
      </c>
      <c r="F3230" t="str">
        <f>IF(Use_Der,IF(ISERROR(INDEX(Data!$G$30:'Data'!$G$5000,IF($A3230&gt;$H$2,15000,$A3230))),"",INDEX(Data!$G$30:'Data'!$G$5000,IF($A3230&gt;$H$2,15000,$A3230))),"")</f>
        <v/>
      </c>
      <c r="G3230" s="96"/>
      <c r="H3230" s="96"/>
      <c r="I3230" s="96"/>
      <c r="J3230">
        <f t="shared" si="25"/>
        <v>3347</v>
      </c>
      <c r="K3230" t="str">
        <f>IFERROR(INDEX(Data!$C$30:'Data'!$C$5007,IF($J3230&gt;$P$2,15000,$J3230)),"")</f>
        <v/>
      </c>
      <c r="L3230" t="str">
        <f>IF(ISERROR(INDEX(Data!$D$30:'Data'!$D$5007,IF($J3230&gt;$P$2,15000,$J3230))),"",INDEX(Data!$D$30:'Data'!$D$5007,IF($J3230&gt;$P$2,15000,$J3230)))</f>
        <v/>
      </c>
      <c r="M3230" t="str">
        <f>IF(ISERROR(INDEX(Data!$H$30:'Data'!$H$5007,IF($J3230&gt;$P$2,15000,$J3230))),"",INDEX(Data!$H$30:'Data'!$H$5007,IF($J3230&gt;$P$2,15000,$J3230)))</f>
        <v/>
      </c>
    </row>
    <row r="3231" spans="1:13">
      <c r="A3231">
        <f t="shared" si="24"/>
        <v>3348</v>
      </c>
      <c r="B3231" t="str">
        <f>IF(Use_Der,IFERROR(INDEX(Data!$C$30:'Data'!$C$5000,IF($A3231&gt;$H$2,15000,$A3231)),""),"")</f>
        <v/>
      </c>
      <c r="C3231" t="str">
        <f>IF(Use_Der,IF(ISERROR(INDEX(Data!$D$30:'Data'!$D$5000,IF($A3231&gt;$H$2,15000,$A3231))),"",INDEX(Data!$D$30:'Data'!$D$5000,IF($A3231&gt;$H$2,15000,$A3231))),"")</f>
        <v/>
      </c>
      <c r="D3231" t="str">
        <f>IF(Use_Der,IF(ISERROR(INDEX(Data!$E$30:'Data'!$E$5000,IF($A3231&gt;$H$2,15000,$A3231))),"",INDEX(Data!$E$30:'Data'!$E$5000,IF($A3231&gt;$H$2,15000,$A3231))),"")</f>
        <v/>
      </c>
      <c r="E3231" t="str">
        <f>IF(Use_Der,IF(ISERROR(INDEX(Data!$F$30:'Data'!$F$5000,IF($A3231&gt;$H$2,15000,$A3231))),"",INDEX(Data!$F$30:'Data'!$F$5000,IF($A3231&gt;$H$2,15000,$A3231))),"")</f>
        <v/>
      </c>
      <c r="F3231" t="str">
        <f>IF(Use_Der,IF(ISERROR(INDEX(Data!$G$30:'Data'!$G$5000,IF($A3231&gt;$H$2,15000,$A3231))),"",INDEX(Data!$G$30:'Data'!$G$5000,IF($A3231&gt;$H$2,15000,$A3231))),"")</f>
        <v/>
      </c>
      <c r="G3231" s="96"/>
      <c r="H3231" s="96"/>
      <c r="I3231" s="96"/>
      <c r="J3231">
        <f t="shared" si="25"/>
        <v>3348</v>
      </c>
      <c r="K3231" t="str">
        <f>IFERROR(INDEX(Data!$C$30:'Data'!$C$5007,IF($J3231&gt;$P$2,15000,$J3231)),"")</f>
        <v/>
      </c>
      <c r="L3231" t="str">
        <f>IF(ISERROR(INDEX(Data!$D$30:'Data'!$D$5007,IF($J3231&gt;$P$2,15000,$J3231))),"",INDEX(Data!$D$30:'Data'!$D$5007,IF($J3231&gt;$P$2,15000,$J3231)))</f>
        <v/>
      </c>
      <c r="M3231" t="str">
        <f>IF(ISERROR(INDEX(Data!$H$30:'Data'!$H$5007,IF($J3231&gt;$P$2,15000,$J3231))),"",INDEX(Data!$H$30:'Data'!$H$5007,IF($J3231&gt;$P$2,15000,$J3231)))</f>
        <v/>
      </c>
    </row>
    <row r="3232" spans="1:13">
      <c r="A3232">
        <f t="shared" si="24"/>
        <v>3349</v>
      </c>
      <c r="B3232" t="str">
        <f>IF(Use_Der,IFERROR(INDEX(Data!$C$30:'Data'!$C$5000,IF($A3232&gt;$H$2,15000,$A3232)),""),"")</f>
        <v/>
      </c>
      <c r="C3232" t="str">
        <f>IF(Use_Der,IF(ISERROR(INDEX(Data!$D$30:'Data'!$D$5000,IF($A3232&gt;$H$2,15000,$A3232))),"",INDEX(Data!$D$30:'Data'!$D$5000,IF($A3232&gt;$H$2,15000,$A3232))),"")</f>
        <v/>
      </c>
      <c r="D3232" t="str">
        <f>IF(Use_Der,IF(ISERROR(INDEX(Data!$E$30:'Data'!$E$5000,IF($A3232&gt;$H$2,15000,$A3232))),"",INDEX(Data!$E$30:'Data'!$E$5000,IF($A3232&gt;$H$2,15000,$A3232))),"")</f>
        <v/>
      </c>
      <c r="E3232" t="str">
        <f>IF(Use_Der,IF(ISERROR(INDEX(Data!$F$30:'Data'!$F$5000,IF($A3232&gt;$H$2,15000,$A3232))),"",INDEX(Data!$F$30:'Data'!$F$5000,IF($A3232&gt;$H$2,15000,$A3232))),"")</f>
        <v/>
      </c>
      <c r="F3232" t="str">
        <f>IF(Use_Der,IF(ISERROR(INDEX(Data!$G$30:'Data'!$G$5000,IF($A3232&gt;$H$2,15000,$A3232))),"",INDEX(Data!$G$30:'Data'!$G$5000,IF($A3232&gt;$H$2,15000,$A3232))),"")</f>
        <v/>
      </c>
      <c r="G3232" s="96"/>
      <c r="H3232" s="96"/>
      <c r="I3232" s="96"/>
      <c r="J3232">
        <f t="shared" si="25"/>
        <v>3349</v>
      </c>
      <c r="K3232" t="str">
        <f>IFERROR(INDEX(Data!$C$30:'Data'!$C$5007,IF($J3232&gt;$P$2,15000,$J3232)),"")</f>
        <v/>
      </c>
      <c r="L3232" t="str">
        <f>IF(ISERROR(INDEX(Data!$D$30:'Data'!$D$5007,IF($J3232&gt;$P$2,15000,$J3232))),"",INDEX(Data!$D$30:'Data'!$D$5007,IF($J3232&gt;$P$2,15000,$J3232)))</f>
        <v/>
      </c>
      <c r="M3232" t="str">
        <f>IF(ISERROR(INDEX(Data!$H$30:'Data'!$H$5007,IF($J3232&gt;$P$2,15000,$J3232))),"",INDEX(Data!$H$30:'Data'!$H$5007,IF($J3232&gt;$P$2,15000,$J3232)))</f>
        <v/>
      </c>
    </row>
    <row r="3233" spans="1:13">
      <c r="A3233">
        <f t="shared" si="24"/>
        <v>3350</v>
      </c>
      <c r="B3233" t="str">
        <f>IF(Use_Der,IFERROR(INDEX(Data!$C$30:'Data'!$C$5000,IF($A3233&gt;$H$2,15000,$A3233)),""),"")</f>
        <v/>
      </c>
      <c r="C3233" t="str">
        <f>IF(Use_Der,IF(ISERROR(INDEX(Data!$D$30:'Data'!$D$5000,IF($A3233&gt;$H$2,15000,$A3233))),"",INDEX(Data!$D$30:'Data'!$D$5000,IF($A3233&gt;$H$2,15000,$A3233))),"")</f>
        <v/>
      </c>
      <c r="D3233" t="str">
        <f>IF(Use_Der,IF(ISERROR(INDEX(Data!$E$30:'Data'!$E$5000,IF($A3233&gt;$H$2,15000,$A3233))),"",INDEX(Data!$E$30:'Data'!$E$5000,IF($A3233&gt;$H$2,15000,$A3233))),"")</f>
        <v/>
      </c>
      <c r="E3233" t="str">
        <f>IF(Use_Der,IF(ISERROR(INDEX(Data!$F$30:'Data'!$F$5000,IF($A3233&gt;$H$2,15000,$A3233))),"",INDEX(Data!$F$30:'Data'!$F$5000,IF($A3233&gt;$H$2,15000,$A3233))),"")</f>
        <v/>
      </c>
      <c r="F3233" t="str">
        <f>IF(Use_Der,IF(ISERROR(INDEX(Data!$G$30:'Data'!$G$5000,IF($A3233&gt;$H$2,15000,$A3233))),"",INDEX(Data!$G$30:'Data'!$G$5000,IF($A3233&gt;$H$2,15000,$A3233))),"")</f>
        <v/>
      </c>
      <c r="G3233" s="96"/>
      <c r="H3233" s="96"/>
      <c r="I3233" s="96"/>
      <c r="J3233">
        <f t="shared" si="25"/>
        <v>3350</v>
      </c>
      <c r="K3233" t="str">
        <f>IFERROR(INDEX(Data!$C$30:'Data'!$C$5007,IF($J3233&gt;$P$2,15000,$J3233)),"")</f>
        <v/>
      </c>
      <c r="L3233" t="str">
        <f>IF(ISERROR(INDEX(Data!$D$30:'Data'!$D$5007,IF($J3233&gt;$P$2,15000,$J3233))),"",INDEX(Data!$D$30:'Data'!$D$5007,IF($J3233&gt;$P$2,15000,$J3233)))</f>
        <v/>
      </c>
      <c r="M3233" t="str">
        <f>IF(ISERROR(INDEX(Data!$H$30:'Data'!$H$5007,IF($J3233&gt;$P$2,15000,$J3233))),"",INDEX(Data!$H$30:'Data'!$H$5007,IF($J3233&gt;$P$2,15000,$J3233)))</f>
        <v/>
      </c>
    </row>
    <row r="3234" spans="1:13">
      <c r="A3234">
        <f t="shared" si="24"/>
        <v>3351</v>
      </c>
      <c r="B3234" t="str">
        <f>IF(Use_Der,IFERROR(INDEX(Data!$C$30:'Data'!$C$5000,IF($A3234&gt;$H$2,15000,$A3234)),""),"")</f>
        <v/>
      </c>
      <c r="C3234" t="str">
        <f>IF(Use_Der,IF(ISERROR(INDEX(Data!$D$30:'Data'!$D$5000,IF($A3234&gt;$H$2,15000,$A3234))),"",INDEX(Data!$D$30:'Data'!$D$5000,IF($A3234&gt;$H$2,15000,$A3234))),"")</f>
        <v/>
      </c>
      <c r="D3234" t="str">
        <f>IF(Use_Der,IF(ISERROR(INDEX(Data!$E$30:'Data'!$E$5000,IF($A3234&gt;$H$2,15000,$A3234))),"",INDEX(Data!$E$30:'Data'!$E$5000,IF($A3234&gt;$H$2,15000,$A3234))),"")</f>
        <v/>
      </c>
      <c r="E3234" t="str">
        <f>IF(Use_Der,IF(ISERROR(INDEX(Data!$F$30:'Data'!$F$5000,IF($A3234&gt;$H$2,15000,$A3234))),"",INDEX(Data!$F$30:'Data'!$F$5000,IF($A3234&gt;$H$2,15000,$A3234))),"")</f>
        <v/>
      </c>
      <c r="F3234" t="str">
        <f>IF(Use_Der,IF(ISERROR(INDEX(Data!$G$30:'Data'!$G$5000,IF($A3234&gt;$H$2,15000,$A3234))),"",INDEX(Data!$G$30:'Data'!$G$5000,IF($A3234&gt;$H$2,15000,$A3234))),"")</f>
        <v/>
      </c>
      <c r="G3234" s="96"/>
      <c r="H3234" s="96"/>
      <c r="I3234" s="96"/>
      <c r="J3234">
        <f t="shared" si="25"/>
        <v>3351</v>
      </c>
      <c r="K3234" t="str">
        <f>IFERROR(INDEX(Data!$C$30:'Data'!$C$5007,IF($J3234&gt;$P$2,15000,$J3234)),"")</f>
        <v/>
      </c>
      <c r="L3234" t="str">
        <f>IF(ISERROR(INDEX(Data!$D$30:'Data'!$D$5007,IF($J3234&gt;$P$2,15000,$J3234))),"",INDEX(Data!$D$30:'Data'!$D$5007,IF($J3234&gt;$P$2,15000,$J3234)))</f>
        <v/>
      </c>
      <c r="M3234" t="str">
        <f>IF(ISERROR(INDEX(Data!$H$30:'Data'!$H$5007,IF($J3234&gt;$P$2,15000,$J3234))),"",INDEX(Data!$H$30:'Data'!$H$5007,IF($J3234&gt;$P$2,15000,$J3234)))</f>
        <v/>
      </c>
    </row>
    <row r="3235" spans="1:13">
      <c r="A3235">
        <f t="shared" si="24"/>
        <v>3352</v>
      </c>
      <c r="B3235" t="str">
        <f>IF(Use_Der,IFERROR(INDEX(Data!$C$30:'Data'!$C$5000,IF($A3235&gt;$H$2,15000,$A3235)),""),"")</f>
        <v/>
      </c>
      <c r="C3235" t="str">
        <f>IF(Use_Der,IF(ISERROR(INDEX(Data!$D$30:'Data'!$D$5000,IF($A3235&gt;$H$2,15000,$A3235))),"",INDEX(Data!$D$30:'Data'!$D$5000,IF($A3235&gt;$H$2,15000,$A3235))),"")</f>
        <v/>
      </c>
      <c r="D3235" t="str">
        <f>IF(Use_Der,IF(ISERROR(INDEX(Data!$E$30:'Data'!$E$5000,IF($A3235&gt;$H$2,15000,$A3235))),"",INDEX(Data!$E$30:'Data'!$E$5000,IF($A3235&gt;$H$2,15000,$A3235))),"")</f>
        <v/>
      </c>
      <c r="E3235" t="str">
        <f>IF(Use_Der,IF(ISERROR(INDEX(Data!$F$30:'Data'!$F$5000,IF($A3235&gt;$H$2,15000,$A3235))),"",INDEX(Data!$F$30:'Data'!$F$5000,IF($A3235&gt;$H$2,15000,$A3235))),"")</f>
        <v/>
      </c>
      <c r="F3235" t="str">
        <f>IF(Use_Der,IF(ISERROR(INDEX(Data!$G$30:'Data'!$G$5000,IF($A3235&gt;$H$2,15000,$A3235))),"",INDEX(Data!$G$30:'Data'!$G$5000,IF($A3235&gt;$H$2,15000,$A3235))),"")</f>
        <v/>
      </c>
      <c r="G3235" s="96"/>
      <c r="H3235" s="96"/>
      <c r="I3235" s="96"/>
      <c r="J3235">
        <f t="shared" si="25"/>
        <v>3352</v>
      </c>
      <c r="K3235" t="str">
        <f>IFERROR(INDEX(Data!$C$30:'Data'!$C$5007,IF($J3235&gt;$P$2,15000,$J3235)),"")</f>
        <v/>
      </c>
      <c r="L3235" t="str">
        <f>IF(ISERROR(INDEX(Data!$D$30:'Data'!$D$5007,IF($J3235&gt;$P$2,15000,$J3235))),"",INDEX(Data!$D$30:'Data'!$D$5007,IF($J3235&gt;$P$2,15000,$J3235)))</f>
        <v/>
      </c>
      <c r="M3235" t="str">
        <f>IF(ISERROR(INDEX(Data!$H$30:'Data'!$H$5007,IF($J3235&gt;$P$2,15000,$J3235))),"",INDEX(Data!$H$30:'Data'!$H$5007,IF($J3235&gt;$P$2,15000,$J3235)))</f>
        <v/>
      </c>
    </row>
    <row r="3236" spans="1:13">
      <c r="A3236">
        <f t="shared" si="24"/>
        <v>3353</v>
      </c>
      <c r="B3236" t="str">
        <f>IF(Use_Der,IFERROR(INDEX(Data!$C$30:'Data'!$C$5000,IF($A3236&gt;$H$2,15000,$A3236)),""),"")</f>
        <v/>
      </c>
      <c r="C3236" t="str">
        <f>IF(Use_Der,IF(ISERROR(INDEX(Data!$D$30:'Data'!$D$5000,IF($A3236&gt;$H$2,15000,$A3236))),"",INDEX(Data!$D$30:'Data'!$D$5000,IF($A3236&gt;$H$2,15000,$A3236))),"")</f>
        <v/>
      </c>
      <c r="D3236" t="str">
        <f>IF(Use_Der,IF(ISERROR(INDEX(Data!$E$30:'Data'!$E$5000,IF($A3236&gt;$H$2,15000,$A3236))),"",INDEX(Data!$E$30:'Data'!$E$5000,IF($A3236&gt;$H$2,15000,$A3236))),"")</f>
        <v/>
      </c>
      <c r="E3236" t="str">
        <f>IF(Use_Der,IF(ISERROR(INDEX(Data!$F$30:'Data'!$F$5000,IF($A3236&gt;$H$2,15000,$A3236))),"",INDEX(Data!$F$30:'Data'!$F$5000,IF($A3236&gt;$H$2,15000,$A3236))),"")</f>
        <v/>
      </c>
      <c r="F3236" t="str">
        <f>IF(Use_Der,IF(ISERROR(INDEX(Data!$G$30:'Data'!$G$5000,IF($A3236&gt;$H$2,15000,$A3236))),"",INDEX(Data!$G$30:'Data'!$G$5000,IF($A3236&gt;$H$2,15000,$A3236))),"")</f>
        <v/>
      </c>
      <c r="G3236" s="96"/>
      <c r="H3236" s="96"/>
      <c r="I3236" s="96"/>
      <c r="J3236">
        <f t="shared" si="25"/>
        <v>3353</v>
      </c>
      <c r="K3236" t="str">
        <f>IFERROR(INDEX(Data!$C$30:'Data'!$C$5007,IF($J3236&gt;$P$2,15000,$J3236)),"")</f>
        <v/>
      </c>
      <c r="L3236" t="str">
        <f>IF(ISERROR(INDEX(Data!$D$30:'Data'!$D$5007,IF($J3236&gt;$P$2,15000,$J3236))),"",INDEX(Data!$D$30:'Data'!$D$5007,IF($J3236&gt;$P$2,15000,$J3236)))</f>
        <v/>
      </c>
      <c r="M3236" t="str">
        <f>IF(ISERROR(INDEX(Data!$H$30:'Data'!$H$5007,IF($J3236&gt;$P$2,15000,$J3236))),"",INDEX(Data!$H$30:'Data'!$H$5007,IF($J3236&gt;$P$2,15000,$J3236)))</f>
        <v/>
      </c>
    </row>
    <row r="3237" spans="1:13">
      <c r="A3237">
        <f t="shared" si="24"/>
        <v>3354</v>
      </c>
      <c r="B3237" t="str">
        <f>IF(Use_Der,IFERROR(INDEX(Data!$C$30:'Data'!$C$5000,IF($A3237&gt;$H$2,15000,$A3237)),""),"")</f>
        <v/>
      </c>
      <c r="C3237" t="str">
        <f>IF(Use_Der,IF(ISERROR(INDEX(Data!$D$30:'Data'!$D$5000,IF($A3237&gt;$H$2,15000,$A3237))),"",INDEX(Data!$D$30:'Data'!$D$5000,IF($A3237&gt;$H$2,15000,$A3237))),"")</f>
        <v/>
      </c>
      <c r="D3237" t="str">
        <f>IF(Use_Der,IF(ISERROR(INDEX(Data!$E$30:'Data'!$E$5000,IF($A3237&gt;$H$2,15000,$A3237))),"",INDEX(Data!$E$30:'Data'!$E$5000,IF($A3237&gt;$H$2,15000,$A3237))),"")</f>
        <v/>
      </c>
      <c r="E3237" t="str">
        <f>IF(Use_Der,IF(ISERROR(INDEX(Data!$F$30:'Data'!$F$5000,IF($A3237&gt;$H$2,15000,$A3237))),"",INDEX(Data!$F$30:'Data'!$F$5000,IF($A3237&gt;$H$2,15000,$A3237))),"")</f>
        <v/>
      </c>
      <c r="F3237" t="str">
        <f>IF(Use_Der,IF(ISERROR(INDEX(Data!$G$30:'Data'!$G$5000,IF($A3237&gt;$H$2,15000,$A3237))),"",INDEX(Data!$G$30:'Data'!$G$5000,IF($A3237&gt;$H$2,15000,$A3237))),"")</f>
        <v/>
      </c>
      <c r="G3237" s="96"/>
      <c r="H3237" s="96"/>
      <c r="I3237" s="96"/>
      <c r="J3237">
        <f t="shared" si="25"/>
        <v>3354</v>
      </c>
      <c r="K3237" t="str">
        <f>IFERROR(INDEX(Data!$C$30:'Data'!$C$5007,IF($J3237&gt;$P$2,15000,$J3237)),"")</f>
        <v/>
      </c>
      <c r="L3237" t="str">
        <f>IF(ISERROR(INDEX(Data!$D$30:'Data'!$D$5007,IF($J3237&gt;$P$2,15000,$J3237))),"",INDEX(Data!$D$30:'Data'!$D$5007,IF($J3237&gt;$P$2,15000,$J3237)))</f>
        <v/>
      </c>
      <c r="M3237" t="str">
        <f>IF(ISERROR(INDEX(Data!$H$30:'Data'!$H$5007,IF($J3237&gt;$P$2,15000,$J3237))),"",INDEX(Data!$H$30:'Data'!$H$5007,IF($J3237&gt;$P$2,15000,$J3237)))</f>
        <v/>
      </c>
    </row>
    <row r="3238" spans="1:13">
      <c r="A3238">
        <f t="shared" si="24"/>
        <v>3355</v>
      </c>
      <c r="B3238" t="str">
        <f>IF(Use_Der,IFERROR(INDEX(Data!$C$30:'Data'!$C$5000,IF($A3238&gt;$H$2,15000,$A3238)),""),"")</f>
        <v/>
      </c>
      <c r="C3238" t="str">
        <f>IF(Use_Der,IF(ISERROR(INDEX(Data!$D$30:'Data'!$D$5000,IF($A3238&gt;$H$2,15000,$A3238))),"",INDEX(Data!$D$30:'Data'!$D$5000,IF($A3238&gt;$H$2,15000,$A3238))),"")</f>
        <v/>
      </c>
      <c r="D3238" t="str">
        <f>IF(Use_Der,IF(ISERROR(INDEX(Data!$E$30:'Data'!$E$5000,IF($A3238&gt;$H$2,15000,$A3238))),"",INDEX(Data!$E$30:'Data'!$E$5000,IF($A3238&gt;$H$2,15000,$A3238))),"")</f>
        <v/>
      </c>
      <c r="E3238" t="str">
        <f>IF(Use_Der,IF(ISERROR(INDEX(Data!$F$30:'Data'!$F$5000,IF($A3238&gt;$H$2,15000,$A3238))),"",INDEX(Data!$F$30:'Data'!$F$5000,IF($A3238&gt;$H$2,15000,$A3238))),"")</f>
        <v/>
      </c>
      <c r="F3238" t="str">
        <f>IF(Use_Der,IF(ISERROR(INDEX(Data!$G$30:'Data'!$G$5000,IF($A3238&gt;$H$2,15000,$A3238))),"",INDEX(Data!$G$30:'Data'!$G$5000,IF($A3238&gt;$H$2,15000,$A3238))),"")</f>
        <v/>
      </c>
      <c r="G3238" s="96"/>
      <c r="H3238" s="96"/>
      <c r="I3238" s="96"/>
      <c r="J3238">
        <f t="shared" si="25"/>
        <v>3355</v>
      </c>
      <c r="K3238" t="str">
        <f>IFERROR(INDEX(Data!$C$30:'Data'!$C$5007,IF($J3238&gt;$P$2,15000,$J3238)),"")</f>
        <v/>
      </c>
      <c r="L3238" t="str">
        <f>IF(ISERROR(INDEX(Data!$D$30:'Data'!$D$5007,IF($J3238&gt;$P$2,15000,$J3238))),"",INDEX(Data!$D$30:'Data'!$D$5007,IF($J3238&gt;$P$2,15000,$J3238)))</f>
        <v/>
      </c>
      <c r="M3238" t="str">
        <f>IF(ISERROR(INDEX(Data!$H$30:'Data'!$H$5007,IF($J3238&gt;$P$2,15000,$J3238))),"",INDEX(Data!$H$30:'Data'!$H$5007,IF($J3238&gt;$P$2,15000,$J3238)))</f>
        <v/>
      </c>
    </row>
    <row r="3239" spans="1:13">
      <c r="A3239">
        <f t="shared" si="24"/>
        <v>3356</v>
      </c>
      <c r="B3239" t="str">
        <f>IF(Use_Der,IFERROR(INDEX(Data!$C$30:'Data'!$C$5000,IF($A3239&gt;$H$2,15000,$A3239)),""),"")</f>
        <v/>
      </c>
      <c r="C3239" t="str">
        <f>IF(Use_Der,IF(ISERROR(INDEX(Data!$D$30:'Data'!$D$5000,IF($A3239&gt;$H$2,15000,$A3239))),"",INDEX(Data!$D$30:'Data'!$D$5000,IF($A3239&gt;$H$2,15000,$A3239))),"")</f>
        <v/>
      </c>
      <c r="D3239" t="str">
        <f>IF(Use_Der,IF(ISERROR(INDEX(Data!$E$30:'Data'!$E$5000,IF($A3239&gt;$H$2,15000,$A3239))),"",INDEX(Data!$E$30:'Data'!$E$5000,IF($A3239&gt;$H$2,15000,$A3239))),"")</f>
        <v/>
      </c>
      <c r="E3239" t="str">
        <f>IF(Use_Der,IF(ISERROR(INDEX(Data!$F$30:'Data'!$F$5000,IF($A3239&gt;$H$2,15000,$A3239))),"",INDEX(Data!$F$30:'Data'!$F$5000,IF($A3239&gt;$H$2,15000,$A3239))),"")</f>
        <v/>
      </c>
      <c r="F3239" t="str">
        <f>IF(Use_Der,IF(ISERROR(INDEX(Data!$G$30:'Data'!$G$5000,IF($A3239&gt;$H$2,15000,$A3239))),"",INDEX(Data!$G$30:'Data'!$G$5000,IF($A3239&gt;$H$2,15000,$A3239))),"")</f>
        <v/>
      </c>
      <c r="G3239" s="96"/>
      <c r="H3239" s="96"/>
      <c r="I3239" s="96"/>
      <c r="J3239">
        <f t="shared" si="25"/>
        <v>3356</v>
      </c>
      <c r="K3239" t="str">
        <f>IFERROR(INDEX(Data!$C$30:'Data'!$C$5007,IF($J3239&gt;$P$2,15000,$J3239)),"")</f>
        <v/>
      </c>
      <c r="L3239" t="str">
        <f>IF(ISERROR(INDEX(Data!$D$30:'Data'!$D$5007,IF($J3239&gt;$P$2,15000,$J3239))),"",INDEX(Data!$D$30:'Data'!$D$5007,IF($J3239&gt;$P$2,15000,$J3239)))</f>
        <v/>
      </c>
      <c r="M3239" t="str">
        <f>IF(ISERROR(INDEX(Data!$H$30:'Data'!$H$5007,IF($J3239&gt;$P$2,15000,$J3239))),"",INDEX(Data!$H$30:'Data'!$H$5007,IF($J3239&gt;$P$2,15000,$J3239)))</f>
        <v/>
      </c>
    </row>
    <row r="3240" spans="1:13">
      <c r="A3240">
        <f t="shared" si="24"/>
        <v>3357</v>
      </c>
      <c r="B3240" t="str">
        <f>IF(Use_Der,IFERROR(INDEX(Data!$C$30:'Data'!$C$5000,IF($A3240&gt;$H$2,15000,$A3240)),""),"")</f>
        <v/>
      </c>
      <c r="C3240" t="str">
        <f>IF(Use_Der,IF(ISERROR(INDEX(Data!$D$30:'Data'!$D$5000,IF($A3240&gt;$H$2,15000,$A3240))),"",INDEX(Data!$D$30:'Data'!$D$5000,IF($A3240&gt;$H$2,15000,$A3240))),"")</f>
        <v/>
      </c>
      <c r="D3240" t="str">
        <f>IF(Use_Der,IF(ISERROR(INDEX(Data!$E$30:'Data'!$E$5000,IF($A3240&gt;$H$2,15000,$A3240))),"",INDEX(Data!$E$30:'Data'!$E$5000,IF($A3240&gt;$H$2,15000,$A3240))),"")</f>
        <v/>
      </c>
      <c r="E3240" t="str">
        <f>IF(Use_Der,IF(ISERROR(INDEX(Data!$F$30:'Data'!$F$5000,IF($A3240&gt;$H$2,15000,$A3240))),"",INDEX(Data!$F$30:'Data'!$F$5000,IF($A3240&gt;$H$2,15000,$A3240))),"")</f>
        <v/>
      </c>
      <c r="F3240" t="str">
        <f>IF(Use_Der,IF(ISERROR(INDEX(Data!$G$30:'Data'!$G$5000,IF($A3240&gt;$H$2,15000,$A3240))),"",INDEX(Data!$G$30:'Data'!$G$5000,IF($A3240&gt;$H$2,15000,$A3240))),"")</f>
        <v/>
      </c>
      <c r="G3240" s="96"/>
      <c r="H3240" s="96"/>
      <c r="I3240" s="96"/>
      <c r="J3240">
        <f t="shared" si="25"/>
        <v>3357</v>
      </c>
      <c r="K3240" t="str">
        <f>IFERROR(INDEX(Data!$C$30:'Data'!$C$5007,IF($J3240&gt;$P$2,15000,$J3240)),"")</f>
        <v/>
      </c>
      <c r="L3240" t="str">
        <f>IF(ISERROR(INDEX(Data!$D$30:'Data'!$D$5007,IF($J3240&gt;$P$2,15000,$J3240))),"",INDEX(Data!$D$30:'Data'!$D$5007,IF($J3240&gt;$P$2,15000,$J3240)))</f>
        <v/>
      </c>
      <c r="M3240" t="str">
        <f>IF(ISERROR(INDEX(Data!$H$30:'Data'!$H$5007,IF($J3240&gt;$P$2,15000,$J3240))),"",INDEX(Data!$H$30:'Data'!$H$5007,IF($J3240&gt;$P$2,15000,$J3240)))</f>
        <v/>
      </c>
    </row>
    <row r="3241" spans="1:13">
      <c r="A3241">
        <f t="shared" si="24"/>
        <v>3358</v>
      </c>
      <c r="B3241" t="str">
        <f>IF(Use_Der,IFERROR(INDEX(Data!$C$30:'Data'!$C$5000,IF($A3241&gt;$H$2,15000,$A3241)),""),"")</f>
        <v/>
      </c>
      <c r="C3241" t="str">
        <f>IF(Use_Der,IF(ISERROR(INDEX(Data!$D$30:'Data'!$D$5000,IF($A3241&gt;$H$2,15000,$A3241))),"",INDEX(Data!$D$30:'Data'!$D$5000,IF($A3241&gt;$H$2,15000,$A3241))),"")</f>
        <v/>
      </c>
      <c r="D3241" t="str">
        <f>IF(Use_Der,IF(ISERROR(INDEX(Data!$E$30:'Data'!$E$5000,IF($A3241&gt;$H$2,15000,$A3241))),"",INDEX(Data!$E$30:'Data'!$E$5000,IF($A3241&gt;$H$2,15000,$A3241))),"")</f>
        <v/>
      </c>
      <c r="E3241" t="str">
        <f>IF(Use_Der,IF(ISERROR(INDEX(Data!$F$30:'Data'!$F$5000,IF($A3241&gt;$H$2,15000,$A3241))),"",INDEX(Data!$F$30:'Data'!$F$5000,IF($A3241&gt;$H$2,15000,$A3241))),"")</f>
        <v/>
      </c>
      <c r="F3241" t="str">
        <f>IF(Use_Der,IF(ISERROR(INDEX(Data!$G$30:'Data'!$G$5000,IF($A3241&gt;$H$2,15000,$A3241))),"",INDEX(Data!$G$30:'Data'!$G$5000,IF($A3241&gt;$H$2,15000,$A3241))),"")</f>
        <v/>
      </c>
      <c r="G3241" s="96"/>
      <c r="H3241" s="96"/>
      <c r="I3241" s="96"/>
      <c r="J3241">
        <f t="shared" si="25"/>
        <v>3358</v>
      </c>
      <c r="K3241" t="str">
        <f>IFERROR(INDEX(Data!$C$30:'Data'!$C$5007,IF($J3241&gt;$P$2,15000,$J3241)),"")</f>
        <v/>
      </c>
      <c r="L3241" t="str">
        <f>IF(ISERROR(INDEX(Data!$D$30:'Data'!$D$5007,IF($J3241&gt;$P$2,15000,$J3241))),"",INDEX(Data!$D$30:'Data'!$D$5007,IF($J3241&gt;$P$2,15000,$J3241)))</f>
        <v/>
      </c>
      <c r="M3241" t="str">
        <f>IF(ISERROR(INDEX(Data!$H$30:'Data'!$H$5007,IF($J3241&gt;$P$2,15000,$J3241))),"",INDEX(Data!$H$30:'Data'!$H$5007,IF($J3241&gt;$P$2,15000,$J3241)))</f>
        <v/>
      </c>
    </row>
    <row r="3242" spans="1:13">
      <c r="A3242">
        <f t="shared" si="24"/>
        <v>3359</v>
      </c>
      <c r="B3242" t="str">
        <f>IF(Use_Der,IFERROR(INDEX(Data!$C$30:'Data'!$C$5000,IF($A3242&gt;$H$2,15000,$A3242)),""),"")</f>
        <v/>
      </c>
      <c r="C3242" t="str">
        <f>IF(Use_Der,IF(ISERROR(INDEX(Data!$D$30:'Data'!$D$5000,IF($A3242&gt;$H$2,15000,$A3242))),"",INDEX(Data!$D$30:'Data'!$D$5000,IF($A3242&gt;$H$2,15000,$A3242))),"")</f>
        <v/>
      </c>
      <c r="D3242" t="str">
        <f>IF(Use_Der,IF(ISERROR(INDEX(Data!$E$30:'Data'!$E$5000,IF($A3242&gt;$H$2,15000,$A3242))),"",INDEX(Data!$E$30:'Data'!$E$5000,IF($A3242&gt;$H$2,15000,$A3242))),"")</f>
        <v/>
      </c>
      <c r="E3242" t="str">
        <f>IF(Use_Der,IF(ISERROR(INDEX(Data!$F$30:'Data'!$F$5000,IF($A3242&gt;$H$2,15000,$A3242))),"",INDEX(Data!$F$30:'Data'!$F$5000,IF($A3242&gt;$H$2,15000,$A3242))),"")</f>
        <v/>
      </c>
      <c r="F3242" t="str">
        <f>IF(Use_Der,IF(ISERROR(INDEX(Data!$G$30:'Data'!$G$5000,IF($A3242&gt;$H$2,15000,$A3242))),"",INDEX(Data!$G$30:'Data'!$G$5000,IF($A3242&gt;$H$2,15000,$A3242))),"")</f>
        <v/>
      </c>
      <c r="G3242" s="96"/>
      <c r="H3242" s="96"/>
      <c r="I3242" s="96"/>
      <c r="J3242">
        <f t="shared" si="25"/>
        <v>3359</v>
      </c>
      <c r="K3242" t="str">
        <f>IFERROR(INDEX(Data!$C$30:'Data'!$C$5007,IF($J3242&gt;$P$2,15000,$J3242)),"")</f>
        <v/>
      </c>
      <c r="L3242" t="str">
        <f>IF(ISERROR(INDEX(Data!$D$30:'Data'!$D$5007,IF($J3242&gt;$P$2,15000,$J3242))),"",INDEX(Data!$D$30:'Data'!$D$5007,IF($J3242&gt;$P$2,15000,$J3242)))</f>
        <v/>
      </c>
      <c r="M3242" t="str">
        <f>IF(ISERROR(INDEX(Data!$H$30:'Data'!$H$5007,IF($J3242&gt;$P$2,15000,$J3242))),"",INDEX(Data!$H$30:'Data'!$H$5007,IF($J3242&gt;$P$2,15000,$J3242)))</f>
        <v/>
      </c>
    </row>
    <row r="3243" spans="1:13">
      <c r="A3243">
        <f t="shared" si="24"/>
        <v>3360</v>
      </c>
      <c r="B3243" t="str">
        <f>IF(Use_Der,IFERROR(INDEX(Data!$C$30:'Data'!$C$5000,IF($A3243&gt;$H$2,15000,$A3243)),""),"")</f>
        <v/>
      </c>
      <c r="C3243" t="str">
        <f>IF(Use_Der,IF(ISERROR(INDEX(Data!$D$30:'Data'!$D$5000,IF($A3243&gt;$H$2,15000,$A3243))),"",INDEX(Data!$D$30:'Data'!$D$5000,IF($A3243&gt;$H$2,15000,$A3243))),"")</f>
        <v/>
      </c>
      <c r="D3243" t="str">
        <f>IF(Use_Der,IF(ISERROR(INDEX(Data!$E$30:'Data'!$E$5000,IF($A3243&gt;$H$2,15000,$A3243))),"",INDEX(Data!$E$30:'Data'!$E$5000,IF($A3243&gt;$H$2,15000,$A3243))),"")</f>
        <v/>
      </c>
      <c r="E3243" t="str">
        <f>IF(Use_Der,IF(ISERROR(INDEX(Data!$F$30:'Data'!$F$5000,IF($A3243&gt;$H$2,15000,$A3243))),"",INDEX(Data!$F$30:'Data'!$F$5000,IF($A3243&gt;$H$2,15000,$A3243))),"")</f>
        <v/>
      </c>
      <c r="F3243" t="str">
        <f>IF(Use_Der,IF(ISERROR(INDEX(Data!$G$30:'Data'!$G$5000,IF($A3243&gt;$H$2,15000,$A3243))),"",INDEX(Data!$G$30:'Data'!$G$5000,IF($A3243&gt;$H$2,15000,$A3243))),"")</f>
        <v/>
      </c>
      <c r="G3243" s="96"/>
      <c r="H3243" s="96"/>
      <c r="I3243" s="96"/>
      <c r="J3243">
        <f t="shared" si="25"/>
        <v>3360</v>
      </c>
      <c r="K3243" t="str">
        <f>IFERROR(INDEX(Data!$C$30:'Data'!$C$5007,IF($J3243&gt;$P$2,15000,$J3243)),"")</f>
        <v/>
      </c>
      <c r="L3243" t="str">
        <f>IF(ISERROR(INDEX(Data!$D$30:'Data'!$D$5007,IF($J3243&gt;$P$2,15000,$J3243))),"",INDEX(Data!$D$30:'Data'!$D$5007,IF($J3243&gt;$P$2,15000,$J3243)))</f>
        <v/>
      </c>
      <c r="M3243" t="str">
        <f>IF(ISERROR(INDEX(Data!$H$30:'Data'!$H$5007,IF($J3243&gt;$P$2,15000,$J3243))),"",INDEX(Data!$H$30:'Data'!$H$5007,IF($J3243&gt;$P$2,15000,$J3243)))</f>
        <v/>
      </c>
    </row>
    <row r="3244" spans="1:13">
      <c r="A3244">
        <f t="shared" si="24"/>
        <v>3361</v>
      </c>
      <c r="B3244" t="str">
        <f>IF(Use_Der,IFERROR(INDEX(Data!$C$30:'Data'!$C$5000,IF($A3244&gt;$H$2,15000,$A3244)),""),"")</f>
        <v/>
      </c>
      <c r="C3244" t="str">
        <f>IF(Use_Der,IF(ISERROR(INDEX(Data!$D$30:'Data'!$D$5000,IF($A3244&gt;$H$2,15000,$A3244))),"",INDEX(Data!$D$30:'Data'!$D$5000,IF($A3244&gt;$H$2,15000,$A3244))),"")</f>
        <v/>
      </c>
      <c r="D3244" t="str">
        <f>IF(Use_Der,IF(ISERROR(INDEX(Data!$E$30:'Data'!$E$5000,IF($A3244&gt;$H$2,15000,$A3244))),"",INDEX(Data!$E$30:'Data'!$E$5000,IF($A3244&gt;$H$2,15000,$A3244))),"")</f>
        <v/>
      </c>
      <c r="E3244" t="str">
        <f>IF(Use_Der,IF(ISERROR(INDEX(Data!$F$30:'Data'!$F$5000,IF($A3244&gt;$H$2,15000,$A3244))),"",INDEX(Data!$F$30:'Data'!$F$5000,IF($A3244&gt;$H$2,15000,$A3244))),"")</f>
        <v/>
      </c>
      <c r="F3244" t="str">
        <f>IF(Use_Der,IF(ISERROR(INDEX(Data!$G$30:'Data'!$G$5000,IF($A3244&gt;$H$2,15000,$A3244))),"",INDEX(Data!$G$30:'Data'!$G$5000,IF($A3244&gt;$H$2,15000,$A3244))),"")</f>
        <v/>
      </c>
      <c r="G3244" s="96"/>
      <c r="H3244" s="96"/>
      <c r="I3244" s="96"/>
      <c r="J3244">
        <f t="shared" si="25"/>
        <v>3361</v>
      </c>
      <c r="K3244" t="str">
        <f>IFERROR(INDEX(Data!$C$30:'Data'!$C$5007,IF($J3244&gt;$P$2,15000,$J3244)),"")</f>
        <v/>
      </c>
      <c r="L3244" t="str">
        <f>IF(ISERROR(INDEX(Data!$D$30:'Data'!$D$5007,IF($J3244&gt;$P$2,15000,$J3244))),"",INDEX(Data!$D$30:'Data'!$D$5007,IF($J3244&gt;$P$2,15000,$J3244)))</f>
        <v/>
      </c>
      <c r="M3244" t="str">
        <f>IF(ISERROR(INDEX(Data!$H$30:'Data'!$H$5007,IF($J3244&gt;$P$2,15000,$J3244))),"",INDEX(Data!$H$30:'Data'!$H$5007,IF($J3244&gt;$P$2,15000,$J3244)))</f>
        <v/>
      </c>
    </row>
    <row r="3245" spans="1:13">
      <c r="A3245">
        <f t="shared" si="24"/>
        <v>3362</v>
      </c>
      <c r="B3245" t="str">
        <f>IF(Use_Der,IFERROR(INDEX(Data!$C$30:'Data'!$C$5000,IF($A3245&gt;$H$2,15000,$A3245)),""),"")</f>
        <v/>
      </c>
      <c r="C3245" t="str">
        <f>IF(Use_Der,IF(ISERROR(INDEX(Data!$D$30:'Data'!$D$5000,IF($A3245&gt;$H$2,15000,$A3245))),"",INDEX(Data!$D$30:'Data'!$D$5000,IF($A3245&gt;$H$2,15000,$A3245))),"")</f>
        <v/>
      </c>
      <c r="D3245" t="str">
        <f>IF(Use_Der,IF(ISERROR(INDEX(Data!$E$30:'Data'!$E$5000,IF($A3245&gt;$H$2,15000,$A3245))),"",INDEX(Data!$E$30:'Data'!$E$5000,IF($A3245&gt;$H$2,15000,$A3245))),"")</f>
        <v/>
      </c>
      <c r="E3245" t="str">
        <f>IF(Use_Der,IF(ISERROR(INDEX(Data!$F$30:'Data'!$F$5000,IF($A3245&gt;$H$2,15000,$A3245))),"",INDEX(Data!$F$30:'Data'!$F$5000,IF($A3245&gt;$H$2,15000,$A3245))),"")</f>
        <v/>
      </c>
      <c r="F3245" t="str">
        <f>IF(Use_Der,IF(ISERROR(INDEX(Data!$G$30:'Data'!$G$5000,IF($A3245&gt;$H$2,15000,$A3245))),"",INDEX(Data!$G$30:'Data'!$G$5000,IF($A3245&gt;$H$2,15000,$A3245))),"")</f>
        <v/>
      </c>
      <c r="G3245" s="96"/>
      <c r="H3245" s="96"/>
      <c r="I3245" s="96"/>
      <c r="J3245">
        <f t="shared" si="25"/>
        <v>3362</v>
      </c>
      <c r="K3245" t="str">
        <f>IFERROR(INDEX(Data!$C$30:'Data'!$C$5007,IF($J3245&gt;$P$2,15000,$J3245)),"")</f>
        <v/>
      </c>
      <c r="L3245" t="str">
        <f>IF(ISERROR(INDEX(Data!$D$30:'Data'!$D$5007,IF($J3245&gt;$P$2,15000,$J3245))),"",INDEX(Data!$D$30:'Data'!$D$5007,IF($J3245&gt;$P$2,15000,$J3245)))</f>
        <v/>
      </c>
      <c r="M3245" t="str">
        <f>IF(ISERROR(INDEX(Data!$H$30:'Data'!$H$5007,IF($J3245&gt;$P$2,15000,$J3245))),"",INDEX(Data!$H$30:'Data'!$H$5007,IF($J3245&gt;$P$2,15000,$J3245)))</f>
        <v/>
      </c>
    </row>
    <row r="3246" spans="1:13">
      <c r="A3246">
        <f t="shared" si="24"/>
        <v>3363</v>
      </c>
      <c r="B3246" t="str">
        <f>IF(Use_Der,IFERROR(INDEX(Data!$C$30:'Data'!$C$5000,IF($A3246&gt;$H$2,15000,$A3246)),""),"")</f>
        <v/>
      </c>
      <c r="C3246" t="str">
        <f>IF(Use_Der,IF(ISERROR(INDEX(Data!$D$30:'Data'!$D$5000,IF($A3246&gt;$H$2,15000,$A3246))),"",INDEX(Data!$D$30:'Data'!$D$5000,IF($A3246&gt;$H$2,15000,$A3246))),"")</f>
        <v/>
      </c>
      <c r="D3246" t="str">
        <f>IF(Use_Der,IF(ISERROR(INDEX(Data!$E$30:'Data'!$E$5000,IF($A3246&gt;$H$2,15000,$A3246))),"",INDEX(Data!$E$30:'Data'!$E$5000,IF($A3246&gt;$H$2,15000,$A3246))),"")</f>
        <v/>
      </c>
      <c r="E3246" t="str">
        <f>IF(Use_Der,IF(ISERROR(INDEX(Data!$F$30:'Data'!$F$5000,IF($A3246&gt;$H$2,15000,$A3246))),"",INDEX(Data!$F$30:'Data'!$F$5000,IF($A3246&gt;$H$2,15000,$A3246))),"")</f>
        <v/>
      </c>
      <c r="F3246" t="str">
        <f>IF(Use_Der,IF(ISERROR(INDEX(Data!$G$30:'Data'!$G$5000,IF($A3246&gt;$H$2,15000,$A3246))),"",INDEX(Data!$G$30:'Data'!$G$5000,IF($A3246&gt;$H$2,15000,$A3246))),"")</f>
        <v/>
      </c>
      <c r="G3246" s="96"/>
      <c r="H3246" s="96"/>
      <c r="I3246" s="96"/>
      <c r="J3246">
        <f t="shared" si="25"/>
        <v>3363</v>
      </c>
      <c r="K3246" t="str">
        <f>IFERROR(INDEX(Data!$C$30:'Data'!$C$5007,IF($J3246&gt;$P$2,15000,$J3246)),"")</f>
        <v/>
      </c>
      <c r="L3246" t="str">
        <f>IF(ISERROR(INDEX(Data!$D$30:'Data'!$D$5007,IF($J3246&gt;$P$2,15000,$J3246))),"",INDEX(Data!$D$30:'Data'!$D$5007,IF($J3246&gt;$P$2,15000,$J3246)))</f>
        <v/>
      </c>
      <c r="M3246" t="str">
        <f>IF(ISERROR(INDEX(Data!$H$30:'Data'!$H$5007,IF($J3246&gt;$P$2,15000,$J3246))),"",INDEX(Data!$H$30:'Data'!$H$5007,IF($J3246&gt;$P$2,15000,$J3246)))</f>
        <v/>
      </c>
    </row>
    <row r="3247" spans="1:13">
      <c r="A3247">
        <f t="shared" si="24"/>
        <v>3364</v>
      </c>
      <c r="B3247" t="str">
        <f>IF(Use_Der,IFERROR(INDEX(Data!$C$30:'Data'!$C$5000,IF($A3247&gt;$H$2,15000,$A3247)),""),"")</f>
        <v/>
      </c>
      <c r="C3247" t="str">
        <f>IF(Use_Der,IF(ISERROR(INDEX(Data!$D$30:'Data'!$D$5000,IF($A3247&gt;$H$2,15000,$A3247))),"",INDEX(Data!$D$30:'Data'!$D$5000,IF($A3247&gt;$H$2,15000,$A3247))),"")</f>
        <v/>
      </c>
      <c r="D3247" t="str">
        <f>IF(Use_Der,IF(ISERROR(INDEX(Data!$E$30:'Data'!$E$5000,IF($A3247&gt;$H$2,15000,$A3247))),"",INDEX(Data!$E$30:'Data'!$E$5000,IF($A3247&gt;$H$2,15000,$A3247))),"")</f>
        <v/>
      </c>
      <c r="E3247" t="str">
        <f>IF(Use_Der,IF(ISERROR(INDEX(Data!$F$30:'Data'!$F$5000,IF($A3247&gt;$H$2,15000,$A3247))),"",INDEX(Data!$F$30:'Data'!$F$5000,IF($A3247&gt;$H$2,15000,$A3247))),"")</f>
        <v/>
      </c>
      <c r="F3247" t="str">
        <f>IF(Use_Der,IF(ISERROR(INDEX(Data!$G$30:'Data'!$G$5000,IF($A3247&gt;$H$2,15000,$A3247))),"",INDEX(Data!$G$30:'Data'!$G$5000,IF($A3247&gt;$H$2,15000,$A3247))),"")</f>
        <v/>
      </c>
      <c r="G3247" s="96"/>
      <c r="H3247" s="96"/>
      <c r="I3247" s="96"/>
      <c r="J3247">
        <f t="shared" si="25"/>
        <v>3364</v>
      </c>
      <c r="K3247" t="str">
        <f>IFERROR(INDEX(Data!$C$30:'Data'!$C$5007,IF($J3247&gt;$P$2,15000,$J3247)),"")</f>
        <v/>
      </c>
      <c r="L3247" t="str">
        <f>IF(ISERROR(INDEX(Data!$D$30:'Data'!$D$5007,IF($J3247&gt;$P$2,15000,$J3247))),"",INDEX(Data!$D$30:'Data'!$D$5007,IF($J3247&gt;$P$2,15000,$J3247)))</f>
        <v/>
      </c>
      <c r="M3247" t="str">
        <f>IF(ISERROR(INDEX(Data!$H$30:'Data'!$H$5007,IF($J3247&gt;$P$2,15000,$J3247))),"",INDEX(Data!$H$30:'Data'!$H$5007,IF($J3247&gt;$P$2,15000,$J3247)))</f>
        <v/>
      </c>
    </row>
    <row r="3248" spans="1:13">
      <c r="A3248">
        <f t="shared" si="24"/>
        <v>3365</v>
      </c>
      <c r="B3248" t="str">
        <f>IF(Use_Der,IFERROR(INDEX(Data!$C$30:'Data'!$C$5000,IF($A3248&gt;$H$2,15000,$A3248)),""),"")</f>
        <v/>
      </c>
      <c r="C3248" t="str">
        <f>IF(Use_Der,IF(ISERROR(INDEX(Data!$D$30:'Data'!$D$5000,IF($A3248&gt;$H$2,15000,$A3248))),"",INDEX(Data!$D$30:'Data'!$D$5000,IF($A3248&gt;$H$2,15000,$A3248))),"")</f>
        <v/>
      </c>
      <c r="D3248" t="str">
        <f>IF(Use_Der,IF(ISERROR(INDEX(Data!$E$30:'Data'!$E$5000,IF($A3248&gt;$H$2,15000,$A3248))),"",INDEX(Data!$E$30:'Data'!$E$5000,IF($A3248&gt;$H$2,15000,$A3248))),"")</f>
        <v/>
      </c>
      <c r="E3248" t="str">
        <f>IF(Use_Der,IF(ISERROR(INDEX(Data!$F$30:'Data'!$F$5000,IF($A3248&gt;$H$2,15000,$A3248))),"",INDEX(Data!$F$30:'Data'!$F$5000,IF($A3248&gt;$H$2,15000,$A3248))),"")</f>
        <v/>
      </c>
      <c r="F3248" t="str">
        <f>IF(Use_Der,IF(ISERROR(INDEX(Data!$G$30:'Data'!$G$5000,IF($A3248&gt;$H$2,15000,$A3248))),"",INDEX(Data!$G$30:'Data'!$G$5000,IF($A3248&gt;$H$2,15000,$A3248))),"")</f>
        <v/>
      </c>
      <c r="G3248" s="96"/>
      <c r="H3248" s="96"/>
      <c r="I3248" s="96"/>
      <c r="J3248">
        <f t="shared" si="25"/>
        <v>3365</v>
      </c>
      <c r="K3248" t="str">
        <f>IFERROR(INDEX(Data!$C$30:'Data'!$C$5007,IF($J3248&gt;$P$2,15000,$J3248)),"")</f>
        <v/>
      </c>
      <c r="L3248" t="str">
        <f>IF(ISERROR(INDEX(Data!$D$30:'Data'!$D$5007,IF($J3248&gt;$P$2,15000,$J3248))),"",INDEX(Data!$D$30:'Data'!$D$5007,IF($J3248&gt;$P$2,15000,$J3248)))</f>
        <v/>
      </c>
      <c r="M3248" t="str">
        <f>IF(ISERROR(INDEX(Data!$H$30:'Data'!$H$5007,IF($J3248&gt;$P$2,15000,$J3248))),"",INDEX(Data!$H$30:'Data'!$H$5007,IF($J3248&gt;$P$2,15000,$J3248)))</f>
        <v/>
      </c>
    </row>
    <row r="3249" spans="1:13">
      <c r="A3249">
        <f t="shared" si="24"/>
        <v>3366</v>
      </c>
      <c r="B3249" t="str">
        <f>IF(Use_Der,IFERROR(INDEX(Data!$C$30:'Data'!$C$5000,IF($A3249&gt;$H$2,15000,$A3249)),""),"")</f>
        <v/>
      </c>
      <c r="C3249" t="str">
        <f>IF(Use_Der,IF(ISERROR(INDEX(Data!$D$30:'Data'!$D$5000,IF($A3249&gt;$H$2,15000,$A3249))),"",INDEX(Data!$D$30:'Data'!$D$5000,IF($A3249&gt;$H$2,15000,$A3249))),"")</f>
        <v/>
      </c>
      <c r="D3249" t="str">
        <f>IF(Use_Der,IF(ISERROR(INDEX(Data!$E$30:'Data'!$E$5000,IF($A3249&gt;$H$2,15000,$A3249))),"",INDEX(Data!$E$30:'Data'!$E$5000,IF($A3249&gt;$H$2,15000,$A3249))),"")</f>
        <v/>
      </c>
      <c r="E3249" t="str">
        <f>IF(Use_Der,IF(ISERROR(INDEX(Data!$F$30:'Data'!$F$5000,IF($A3249&gt;$H$2,15000,$A3249))),"",INDEX(Data!$F$30:'Data'!$F$5000,IF($A3249&gt;$H$2,15000,$A3249))),"")</f>
        <v/>
      </c>
      <c r="F3249" t="str">
        <f>IF(Use_Der,IF(ISERROR(INDEX(Data!$G$30:'Data'!$G$5000,IF($A3249&gt;$H$2,15000,$A3249))),"",INDEX(Data!$G$30:'Data'!$G$5000,IF($A3249&gt;$H$2,15000,$A3249))),"")</f>
        <v/>
      </c>
      <c r="G3249" s="96"/>
      <c r="H3249" s="96"/>
      <c r="I3249" s="96"/>
      <c r="J3249">
        <f t="shared" si="25"/>
        <v>3366</v>
      </c>
      <c r="K3249" t="str">
        <f>IFERROR(INDEX(Data!$C$30:'Data'!$C$5007,IF($J3249&gt;$P$2,15000,$J3249)),"")</f>
        <v/>
      </c>
      <c r="L3249" t="str">
        <f>IF(ISERROR(INDEX(Data!$D$30:'Data'!$D$5007,IF($J3249&gt;$P$2,15000,$J3249))),"",INDEX(Data!$D$30:'Data'!$D$5007,IF($J3249&gt;$P$2,15000,$J3249)))</f>
        <v/>
      </c>
      <c r="M3249" t="str">
        <f>IF(ISERROR(INDEX(Data!$H$30:'Data'!$H$5007,IF($J3249&gt;$P$2,15000,$J3249))),"",INDEX(Data!$H$30:'Data'!$H$5007,IF($J3249&gt;$P$2,15000,$J3249)))</f>
        <v/>
      </c>
    </row>
    <row r="3250" spans="1:13">
      <c r="A3250">
        <f t="shared" si="24"/>
        <v>3367</v>
      </c>
      <c r="B3250" t="str">
        <f>IF(Use_Der,IFERROR(INDEX(Data!$C$30:'Data'!$C$5000,IF($A3250&gt;$H$2,15000,$A3250)),""),"")</f>
        <v/>
      </c>
      <c r="C3250" t="str">
        <f>IF(Use_Der,IF(ISERROR(INDEX(Data!$D$30:'Data'!$D$5000,IF($A3250&gt;$H$2,15000,$A3250))),"",INDEX(Data!$D$30:'Data'!$D$5000,IF($A3250&gt;$H$2,15000,$A3250))),"")</f>
        <v/>
      </c>
      <c r="D3250" t="str">
        <f>IF(Use_Der,IF(ISERROR(INDEX(Data!$E$30:'Data'!$E$5000,IF($A3250&gt;$H$2,15000,$A3250))),"",INDEX(Data!$E$30:'Data'!$E$5000,IF($A3250&gt;$H$2,15000,$A3250))),"")</f>
        <v/>
      </c>
      <c r="E3250" t="str">
        <f>IF(Use_Der,IF(ISERROR(INDEX(Data!$F$30:'Data'!$F$5000,IF($A3250&gt;$H$2,15000,$A3250))),"",INDEX(Data!$F$30:'Data'!$F$5000,IF($A3250&gt;$H$2,15000,$A3250))),"")</f>
        <v/>
      </c>
      <c r="F3250" t="str">
        <f>IF(Use_Der,IF(ISERROR(INDEX(Data!$G$30:'Data'!$G$5000,IF($A3250&gt;$H$2,15000,$A3250))),"",INDEX(Data!$G$30:'Data'!$G$5000,IF($A3250&gt;$H$2,15000,$A3250))),"")</f>
        <v/>
      </c>
      <c r="G3250" s="96"/>
      <c r="H3250" s="96"/>
      <c r="I3250" s="96"/>
      <c r="J3250">
        <f t="shared" si="25"/>
        <v>3367</v>
      </c>
      <c r="K3250" t="str">
        <f>IFERROR(INDEX(Data!$C$30:'Data'!$C$5007,IF($J3250&gt;$P$2,15000,$J3250)),"")</f>
        <v/>
      </c>
      <c r="L3250" t="str">
        <f>IF(ISERROR(INDEX(Data!$D$30:'Data'!$D$5007,IF($J3250&gt;$P$2,15000,$J3250))),"",INDEX(Data!$D$30:'Data'!$D$5007,IF($J3250&gt;$P$2,15000,$J3250)))</f>
        <v/>
      </c>
      <c r="M3250" t="str">
        <f>IF(ISERROR(INDEX(Data!$H$30:'Data'!$H$5007,IF($J3250&gt;$P$2,15000,$J3250))),"",INDEX(Data!$H$30:'Data'!$H$5007,IF($J3250&gt;$P$2,15000,$J3250)))</f>
        <v/>
      </c>
    </row>
    <row r="3251" spans="1:13">
      <c r="A3251">
        <f t="shared" si="24"/>
        <v>3368</v>
      </c>
      <c r="B3251" t="str">
        <f>IF(Use_Der,IFERROR(INDEX(Data!$C$30:'Data'!$C$5000,IF($A3251&gt;$H$2,15000,$A3251)),""),"")</f>
        <v/>
      </c>
      <c r="C3251" t="str">
        <f>IF(Use_Der,IF(ISERROR(INDEX(Data!$D$30:'Data'!$D$5000,IF($A3251&gt;$H$2,15000,$A3251))),"",INDEX(Data!$D$30:'Data'!$D$5000,IF($A3251&gt;$H$2,15000,$A3251))),"")</f>
        <v/>
      </c>
      <c r="D3251" t="str">
        <f>IF(Use_Der,IF(ISERROR(INDEX(Data!$E$30:'Data'!$E$5000,IF($A3251&gt;$H$2,15000,$A3251))),"",INDEX(Data!$E$30:'Data'!$E$5000,IF($A3251&gt;$H$2,15000,$A3251))),"")</f>
        <v/>
      </c>
      <c r="E3251" t="str">
        <f>IF(Use_Der,IF(ISERROR(INDEX(Data!$F$30:'Data'!$F$5000,IF($A3251&gt;$H$2,15000,$A3251))),"",INDEX(Data!$F$30:'Data'!$F$5000,IF($A3251&gt;$H$2,15000,$A3251))),"")</f>
        <v/>
      </c>
      <c r="F3251" t="str">
        <f>IF(Use_Der,IF(ISERROR(INDEX(Data!$G$30:'Data'!$G$5000,IF($A3251&gt;$H$2,15000,$A3251))),"",INDEX(Data!$G$30:'Data'!$G$5000,IF($A3251&gt;$H$2,15000,$A3251))),"")</f>
        <v/>
      </c>
      <c r="G3251" s="96"/>
      <c r="H3251" s="96"/>
      <c r="I3251" s="96"/>
      <c r="J3251">
        <f t="shared" si="25"/>
        <v>3368</v>
      </c>
      <c r="K3251" t="str">
        <f>IFERROR(INDEX(Data!$C$30:'Data'!$C$5007,IF($J3251&gt;$P$2,15000,$J3251)),"")</f>
        <v/>
      </c>
      <c r="L3251" t="str">
        <f>IF(ISERROR(INDEX(Data!$D$30:'Data'!$D$5007,IF($J3251&gt;$P$2,15000,$J3251))),"",INDEX(Data!$D$30:'Data'!$D$5007,IF($J3251&gt;$P$2,15000,$J3251)))</f>
        <v/>
      </c>
      <c r="M3251" t="str">
        <f>IF(ISERROR(INDEX(Data!$H$30:'Data'!$H$5007,IF($J3251&gt;$P$2,15000,$J3251))),"",INDEX(Data!$H$30:'Data'!$H$5007,IF($J3251&gt;$P$2,15000,$J3251)))</f>
        <v/>
      </c>
    </row>
    <row r="3252" spans="1:13">
      <c r="A3252">
        <f t="shared" si="24"/>
        <v>3369</v>
      </c>
      <c r="B3252" t="str">
        <f>IF(Use_Der,IFERROR(INDEX(Data!$C$30:'Data'!$C$5000,IF($A3252&gt;$H$2,15000,$A3252)),""),"")</f>
        <v/>
      </c>
      <c r="C3252" t="str">
        <f>IF(Use_Der,IF(ISERROR(INDEX(Data!$D$30:'Data'!$D$5000,IF($A3252&gt;$H$2,15000,$A3252))),"",INDEX(Data!$D$30:'Data'!$D$5000,IF($A3252&gt;$H$2,15000,$A3252))),"")</f>
        <v/>
      </c>
      <c r="D3252" t="str">
        <f>IF(Use_Der,IF(ISERROR(INDEX(Data!$E$30:'Data'!$E$5000,IF($A3252&gt;$H$2,15000,$A3252))),"",INDEX(Data!$E$30:'Data'!$E$5000,IF($A3252&gt;$H$2,15000,$A3252))),"")</f>
        <v/>
      </c>
      <c r="E3252" t="str">
        <f>IF(Use_Der,IF(ISERROR(INDEX(Data!$F$30:'Data'!$F$5000,IF($A3252&gt;$H$2,15000,$A3252))),"",INDEX(Data!$F$30:'Data'!$F$5000,IF($A3252&gt;$H$2,15000,$A3252))),"")</f>
        <v/>
      </c>
      <c r="F3252" t="str">
        <f>IF(Use_Der,IF(ISERROR(INDEX(Data!$G$30:'Data'!$G$5000,IF($A3252&gt;$H$2,15000,$A3252))),"",INDEX(Data!$G$30:'Data'!$G$5000,IF($A3252&gt;$H$2,15000,$A3252))),"")</f>
        <v/>
      </c>
      <c r="G3252" s="96"/>
      <c r="H3252" s="96"/>
      <c r="I3252" s="96"/>
      <c r="J3252">
        <f t="shared" si="25"/>
        <v>3369</v>
      </c>
      <c r="K3252" t="str">
        <f>IFERROR(INDEX(Data!$C$30:'Data'!$C$5007,IF($J3252&gt;$P$2,15000,$J3252)),"")</f>
        <v/>
      </c>
      <c r="L3252" t="str">
        <f>IF(ISERROR(INDEX(Data!$D$30:'Data'!$D$5007,IF($J3252&gt;$P$2,15000,$J3252))),"",INDEX(Data!$D$30:'Data'!$D$5007,IF($J3252&gt;$P$2,15000,$J3252)))</f>
        <v/>
      </c>
      <c r="M3252" t="str">
        <f>IF(ISERROR(INDEX(Data!$H$30:'Data'!$H$5007,IF($J3252&gt;$P$2,15000,$J3252))),"",INDEX(Data!$H$30:'Data'!$H$5007,IF($J3252&gt;$P$2,15000,$J3252)))</f>
        <v/>
      </c>
    </row>
    <row r="3253" spans="1:13">
      <c r="A3253">
        <f t="shared" si="24"/>
        <v>3370</v>
      </c>
      <c r="B3253" t="str">
        <f>IF(Use_Der,IFERROR(INDEX(Data!$C$30:'Data'!$C$5000,IF($A3253&gt;$H$2,15000,$A3253)),""),"")</f>
        <v/>
      </c>
      <c r="C3253" t="str">
        <f>IF(Use_Der,IF(ISERROR(INDEX(Data!$D$30:'Data'!$D$5000,IF($A3253&gt;$H$2,15000,$A3253))),"",INDEX(Data!$D$30:'Data'!$D$5000,IF($A3253&gt;$H$2,15000,$A3253))),"")</f>
        <v/>
      </c>
      <c r="D3253" t="str">
        <f>IF(Use_Der,IF(ISERROR(INDEX(Data!$E$30:'Data'!$E$5000,IF($A3253&gt;$H$2,15000,$A3253))),"",INDEX(Data!$E$30:'Data'!$E$5000,IF($A3253&gt;$H$2,15000,$A3253))),"")</f>
        <v/>
      </c>
      <c r="E3253" t="str">
        <f>IF(Use_Der,IF(ISERROR(INDEX(Data!$F$30:'Data'!$F$5000,IF($A3253&gt;$H$2,15000,$A3253))),"",INDEX(Data!$F$30:'Data'!$F$5000,IF($A3253&gt;$H$2,15000,$A3253))),"")</f>
        <v/>
      </c>
      <c r="F3253" t="str">
        <f>IF(Use_Der,IF(ISERROR(INDEX(Data!$G$30:'Data'!$G$5000,IF($A3253&gt;$H$2,15000,$A3253))),"",INDEX(Data!$G$30:'Data'!$G$5000,IF($A3253&gt;$H$2,15000,$A3253))),"")</f>
        <v/>
      </c>
      <c r="G3253" s="96"/>
      <c r="H3253" s="96"/>
      <c r="I3253" s="96"/>
      <c r="J3253">
        <f t="shared" si="25"/>
        <v>3370</v>
      </c>
      <c r="K3253" t="str">
        <f>IFERROR(INDEX(Data!$C$30:'Data'!$C$5007,IF($J3253&gt;$P$2,15000,$J3253)),"")</f>
        <v/>
      </c>
      <c r="L3253" t="str">
        <f>IF(ISERROR(INDEX(Data!$D$30:'Data'!$D$5007,IF($J3253&gt;$P$2,15000,$J3253))),"",INDEX(Data!$D$30:'Data'!$D$5007,IF($J3253&gt;$P$2,15000,$J3253)))</f>
        <v/>
      </c>
      <c r="M3253" t="str">
        <f>IF(ISERROR(INDEX(Data!$H$30:'Data'!$H$5007,IF($J3253&gt;$P$2,15000,$J3253))),"",INDEX(Data!$H$30:'Data'!$H$5007,IF($J3253&gt;$P$2,15000,$J3253)))</f>
        <v/>
      </c>
    </row>
    <row r="3254" spans="1:13">
      <c r="A3254">
        <f t="shared" si="24"/>
        <v>3371</v>
      </c>
      <c r="B3254" t="str">
        <f>IF(Use_Der,IFERROR(INDEX(Data!$C$30:'Data'!$C$5000,IF($A3254&gt;$H$2,15000,$A3254)),""),"")</f>
        <v/>
      </c>
      <c r="C3254" t="str">
        <f>IF(Use_Der,IF(ISERROR(INDEX(Data!$D$30:'Data'!$D$5000,IF($A3254&gt;$H$2,15000,$A3254))),"",INDEX(Data!$D$30:'Data'!$D$5000,IF($A3254&gt;$H$2,15000,$A3254))),"")</f>
        <v/>
      </c>
      <c r="D3254" t="str">
        <f>IF(Use_Der,IF(ISERROR(INDEX(Data!$E$30:'Data'!$E$5000,IF($A3254&gt;$H$2,15000,$A3254))),"",INDEX(Data!$E$30:'Data'!$E$5000,IF($A3254&gt;$H$2,15000,$A3254))),"")</f>
        <v/>
      </c>
      <c r="E3254" t="str">
        <f>IF(Use_Der,IF(ISERROR(INDEX(Data!$F$30:'Data'!$F$5000,IF($A3254&gt;$H$2,15000,$A3254))),"",INDEX(Data!$F$30:'Data'!$F$5000,IF($A3254&gt;$H$2,15000,$A3254))),"")</f>
        <v/>
      </c>
      <c r="F3254" t="str">
        <f>IF(Use_Der,IF(ISERROR(INDEX(Data!$G$30:'Data'!$G$5000,IF($A3254&gt;$H$2,15000,$A3254))),"",INDEX(Data!$G$30:'Data'!$G$5000,IF($A3254&gt;$H$2,15000,$A3254))),"")</f>
        <v/>
      </c>
      <c r="G3254" s="96"/>
      <c r="H3254" s="96"/>
      <c r="I3254" s="96"/>
      <c r="J3254">
        <f t="shared" si="25"/>
        <v>3371</v>
      </c>
      <c r="K3254" t="str">
        <f>IFERROR(INDEX(Data!$C$30:'Data'!$C$5007,IF($J3254&gt;$P$2,15000,$J3254)),"")</f>
        <v/>
      </c>
      <c r="L3254" t="str">
        <f>IF(ISERROR(INDEX(Data!$D$30:'Data'!$D$5007,IF($J3254&gt;$P$2,15000,$J3254))),"",INDEX(Data!$D$30:'Data'!$D$5007,IF($J3254&gt;$P$2,15000,$J3254)))</f>
        <v/>
      </c>
      <c r="M3254" t="str">
        <f>IF(ISERROR(INDEX(Data!$H$30:'Data'!$H$5007,IF($J3254&gt;$P$2,15000,$J3254))),"",INDEX(Data!$H$30:'Data'!$H$5007,IF($J3254&gt;$P$2,15000,$J3254)))</f>
        <v/>
      </c>
    </row>
    <row r="3255" spans="1:13">
      <c r="A3255">
        <f t="shared" si="24"/>
        <v>3372</v>
      </c>
      <c r="B3255" t="str">
        <f>IF(Use_Der,IFERROR(INDEX(Data!$C$30:'Data'!$C$5000,IF($A3255&gt;$H$2,15000,$A3255)),""),"")</f>
        <v/>
      </c>
      <c r="C3255" t="str">
        <f>IF(Use_Der,IF(ISERROR(INDEX(Data!$D$30:'Data'!$D$5000,IF($A3255&gt;$H$2,15000,$A3255))),"",INDEX(Data!$D$30:'Data'!$D$5000,IF($A3255&gt;$H$2,15000,$A3255))),"")</f>
        <v/>
      </c>
      <c r="D3255" t="str">
        <f>IF(Use_Der,IF(ISERROR(INDEX(Data!$E$30:'Data'!$E$5000,IF($A3255&gt;$H$2,15000,$A3255))),"",INDEX(Data!$E$30:'Data'!$E$5000,IF($A3255&gt;$H$2,15000,$A3255))),"")</f>
        <v/>
      </c>
      <c r="E3255" t="str">
        <f>IF(Use_Der,IF(ISERROR(INDEX(Data!$F$30:'Data'!$F$5000,IF($A3255&gt;$H$2,15000,$A3255))),"",INDEX(Data!$F$30:'Data'!$F$5000,IF($A3255&gt;$H$2,15000,$A3255))),"")</f>
        <v/>
      </c>
      <c r="F3255" t="str">
        <f>IF(Use_Der,IF(ISERROR(INDEX(Data!$G$30:'Data'!$G$5000,IF($A3255&gt;$H$2,15000,$A3255))),"",INDEX(Data!$G$30:'Data'!$G$5000,IF($A3255&gt;$H$2,15000,$A3255))),"")</f>
        <v/>
      </c>
      <c r="G3255" s="96"/>
      <c r="H3255" s="96"/>
      <c r="I3255" s="96"/>
      <c r="J3255">
        <f t="shared" si="25"/>
        <v>3372</v>
      </c>
      <c r="K3255" t="str">
        <f>IFERROR(INDEX(Data!$C$30:'Data'!$C$5007,IF($J3255&gt;$P$2,15000,$J3255)),"")</f>
        <v/>
      </c>
      <c r="L3255" t="str">
        <f>IF(ISERROR(INDEX(Data!$D$30:'Data'!$D$5007,IF($J3255&gt;$P$2,15000,$J3255))),"",INDEX(Data!$D$30:'Data'!$D$5007,IF($J3255&gt;$P$2,15000,$J3255)))</f>
        <v/>
      </c>
      <c r="M3255" t="str">
        <f>IF(ISERROR(INDEX(Data!$H$30:'Data'!$H$5007,IF($J3255&gt;$P$2,15000,$J3255))),"",INDEX(Data!$H$30:'Data'!$H$5007,IF($J3255&gt;$P$2,15000,$J3255)))</f>
        <v/>
      </c>
    </row>
    <row r="3256" spans="1:13">
      <c r="A3256">
        <f t="shared" si="24"/>
        <v>3373</v>
      </c>
      <c r="B3256" t="str">
        <f>IF(Use_Der,IFERROR(INDEX(Data!$C$30:'Data'!$C$5000,IF($A3256&gt;$H$2,15000,$A3256)),""),"")</f>
        <v/>
      </c>
      <c r="C3256" t="str">
        <f>IF(Use_Der,IF(ISERROR(INDEX(Data!$D$30:'Data'!$D$5000,IF($A3256&gt;$H$2,15000,$A3256))),"",INDEX(Data!$D$30:'Data'!$D$5000,IF($A3256&gt;$H$2,15000,$A3256))),"")</f>
        <v/>
      </c>
      <c r="D3256" t="str">
        <f>IF(Use_Der,IF(ISERROR(INDEX(Data!$E$30:'Data'!$E$5000,IF($A3256&gt;$H$2,15000,$A3256))),"",INDEX(Data!$E$30:'Data'!$E$5000,IF($A3256&gt;$H$2,15000,$A3256))),"")</f>
        <v/>
      </c>
      <c r="E3256" t="str">
        <f>IF(Use_Der,IF(ISERROR(INDEX(Data!$F$30:'Data'!$F$5000,IF($A3256&gt;$H$2,15000,$A3256))),"",INDEX(Data!$F$30:'Data'!$F$5000,IF($A3256&gt;$H$2,15000,$A3256))),"")</f>
        <v/>
      </c>
      <c r="F3256" t="str">
        <f>IF(Use_Der,IF(ISERROR(INDEX(Data!$G$30:'Data'!$G$5000,IF($A3256&gt;$H$2,15000,$A3256))),"",INDEX(Data!$G$30:'Data'!$G$5000,IF($A3256&gt;$H$2,15000,$A3256))),"")</f>
        <v/>
      </c>
      <c r="G3256" s="96"/>
      <c r="H3256" s="96"/>
      <c r="I3256" s="96"/>
      <c r="J3256">
        <f t="shared" si="25"/>
        <v>3373</v>
      </c>
      <c r="K3256" t="str">
        <f>IFERROR(INDEX(Data!$C$30:'Data'!$C$5007,IF($J3256&gt;$P$2,15000,$J3256)),"")</f>
        <v/>
      </c>
      <c r="L3256" t="str">
        <f>IF(ISERROR(INDEX(Data!$D$30:'Data'!$D$5007,IF($J3256&gt;$P$2,15000,$J3256))),"",INDEX(Data!$D$30:'Data'!$D$5007,IF($J3256&gt;$P$2,15000,$J3256)))</f>
        <v/>
      </c>
      <c r="M3256" t="str">
        <f>IF(ISERROR(INDEX(Data!$H$30:'Data'!$H$5007,IF($J3256&gt;$P$2,15000,$J3256))),"",INDEX(Data!$H$30:'Data'!$H$5007,IF($J3256&gt;$P$2,15000,$J3256)))</f>
        <v/>
      </c>
    </row>
    <row r="3257" spans="1:13">
      <c r="A3257">
        <f t="shared" si="24"/>
        <v>3374</v>
      </c>
      <c r="B3257" t="str">
        <f>IF(Use_Der,IFERROR(INDEX(Data!$C$30:'Data'!$C$5000,IF($A3257&gt;$H$2,15000,$A3257)),""),"")</f>
        <v/>
      </c>
      <c r="C3257" t="str">
        <f>IF(Use_Der,IF(ISERROR(INDEX(Data!$D$30:'Data'!$D$5000,IF($A3257&gt;$H$2,15000,$A3257))),"",INDEX(Data!$D$30:'Data'!$D$5000,IF($A3257&gt;$H$2,15000,$A3257))),"")</f>
        <v/>
      </c>
      <c r="D3257" t="str">
        <f>IF(Use_Der,IF(ISERROR(INDEX(Data!$E$30:'Data'!$E$5000,IF($A3257&gt;$H$2,15000,$A3257))),"",INDEX(Data!$E$30:'Data'!$E$5000,IF($A3257&gt;$H$2,15000,$A3257))),"")</f>
        <v/>
      </c>
      <c r="E3257" t="str">
        <f>IF(Use_Der,IF(ISERROR(INDEX(Data!$F$30:'Data'!$F$5000,IF($A3257&gt;$H$2,15000,$A3257))),"",INDEX(Data!$F$30:'Data'!$F$5000,IF($A3257&gt;$H$2,15000,$A3257))),"")</f>
        <v/>
      </c>
      <c r="F3257" t="str">
        <f>IF(Use_Der,IF(ISERROR(INDEX(Data!$G$30:'Data'!$G$5000,IF($A3257&gt;$H$2,15000,$A3257))),"",INDEX(Data!$G$30:'Data'!$G$5000,IF($A3257&gt;$H$2,15000,$A3257))),"")</f>
        <v/>
      </c>
      <c r="G3257" s="96"/>
      <c r="H3257" s="96"/>
      <c r="I3257" s="96"/>
      <c r="J3257">
        <f t="shared" si="25"/>
        <v>3374</v>
      </c>
      <c r="K3257" t="str">
        <f>IFERROR(INDEX(Data!$C$30:'Data'!$C$5007,IF($J3257&gt;$P$2,15000,$J3257)),"")</f>
        <v/>
      </c>
      <c r="L3257" t="str">
        <f>IF(ISERROR(INDEX(Data!$D$30:'Data'!$D$5007,IF($J3257&gt;$P$2,15000,$J3257))),"",INDEX(Data!$D$30:'Data'!$D$5007,IF($J3257&gt;$P$2,15000,$J3257)))</f>
        <v/>
      </c>
      <c r="M3257" t="str">
        <f>IF(ISERROR(INDEX(Data!$H$30:'Data'!$H$5007,IF($J3257&gt;$P$2,15000,$J3257))),"",INDEX(Data!$H$30:'Data'!$H$5007,IF($J3257&gt;$P$2,15000,$J3257)))</f>
        <v/>
      </c>
    </row>
    <row r="3258" spans="1:13">
      <c r="A3258">
        <f t="shared" si="24"/>
        <v>3375</v>
      </c>
      <c r="B3258" t="str">
        <f>IF(Use_Der,IFERROR(INDEX(Data!$C$30:'Data'!$C$5000,IF($A3258&gt;$H$2,15000,$A3258)),""),"")</f>
        <v/>
      </c>
      <c r="C3258" t="str">
        <f>IF(Use_Der,IF(ISERROR(INDEX(Data!$D$30:'Data'!$D$5000,IF($A3258&gt;$H$2,15000,$A3258))),"",INDEX(Data!$D$30:'Data'!$D$5000,IF($A3258&gt;$H$2,15000,$A3258))),"")</f>
        <v/>
      </c>
      <c r="D3258" t="str">
        <f>IF(Use_Der,IF(ISERROR(INDEX(Data!$E$30:'Data'!$E$5000,IF($A3258&gt;$H$2,15000,$A3258))),"",INDEX(Data!$E$30:'Data'!$E$5000,IF($A3258&gt;$H$2,15000,$A3258))),"")</f>
        <v/>
      </c>
      <c r="E3258" t="str">
        <f>IF(Use_Der,IF(ISERROR(INDEX(Data!$F$30:'Data'!$F$5000,IF($A3258&gt;$H$2,15000,$A3258))),"",INDEX(Data!$F$30:'Data'!$F$5000,IF($A3258&gt;$H$2,15000,$A3258))),"")</f>
        <v/>
      </c>
      <c r="F3258" t="str">
        <f>IF(Use_Der,IF(ISERROR(INDEX(Data!$G$30:'Data'!$G$5000,IF($A3258&gt;$H$2,15000,$A3258))),"",INDEX(Data!$G$30:'Data'!$G$5000,IF($A3258&gt;$H$2,15000,$A3258))),"")</f>
        <v/>
      </c>
      <c r="G3258" s="96"/>
      <c r="H3258" s="96"/>
      <c r="I3258" s="96"/>
      <c r="J3258">
        <f t="shared" si="25"/>
        <v>3375</v>
      </c>
      <c r="K3258" t="str">
        <f>IFERROR(INDEX(Data!$C$30:'Data'!$C$5007,IF($J3258&gt;$P$2,15000,$J3258)),"")</f>
        <v/>
      </c>
      <c r="L3258" t="str">
        <f>IF(ISERROR(INDEX(Data!$D$30:'Data'!$D$5007,IF($J3258&gt;$P$2,15000,$J3258))),"",INDEX(Data!$D$30:'Data'!$D$5007,IF($J3258&gt;$P$2,15000,$J3258)))</f>
        <v/>
      </c>
      <c r="M3258" t="str">
        <f>IF(ISERROR(INDEX(Data!$H$30:'Data'!$H$5007,IF($J3258&gt;$P$2,15000,$J3258))),"",INDEX(Data!$H$30:'Data'!$H$5007,IF($J3258&gt;$P$2,15000,$J3258)))</f>
        <v/>
      </c>
    </row>
    <row r="3259" spans="1:13">
      <c r="A3259">
        <f t="shared" si="24"/>
        <v>3376</v>
      </c>
      <c r="B3259" t="str">
        <f>IF(Use_Der,IFERROR(INDEX(Data!$C$30:'Data'!$C$5000,IF($A3259&gt;$H$2,15000,$A3259)),""),"")</f>
        <v/>
      </c>
      <c r="C3259" t="str">
        <f>IF(Use_Der,IF(ISERROR(INDEX(Data!$D$30:'Data'!$D$5000,IF($A3259&gt;$H$2,15000,$A3259))),"",INDEX(Data!$D$30:'Data'!$D$5000,IF($A3259&gt;$H$2,15000,$A3259))),"")</f>
        <v/>
      </c>
      <c r="D3259" t="str">
        <f>IF(Use_Der,IF(ISERROR(INDEX(Data!$E$30:'Data'!$E$5000,IF($A3259&gt;$H$2,15000,$A3259))),"",INDEX(Data!$E$30:'Data'!$E$5000,IF($A3259&gt;$H$2,15000,$A3259))),"")</f>
        <v/>
      </c>
      <c r="E3259" t="str">
        <f>IF(Use_Der,IF(ISERROR(INDEX(Data!$F$30:'Data'!$F$5000,IF($A3259&gt;$H$2,15000,$A3259))),"",INDEX(Data!$F$30:'Data'!$F$5000,IF($A3259&gt;$H$2,15000,$A3259))),"")</f>
        <v/>
      </c>
      <c r="F3259" t="str">
        <f>IF(Use_Der,IF(ISERROR(INDEX(Data!$G$30:'Data'!$G$5000,IF($A3259&gt;$H$2,15000,$A3259))),"",INDEX(Data!$G$30:'Data'!$G$5000,IF($A3259&gt;$H$2,15000,$A3259))),"")</f>
        <v/>
      </c>
      <c r="G3259" s="96"/>
      <c r="H3259" s="96"/>
      <c r="I3259" s="96"/>
      <c r="J3259">
        <f t="shared" si="25"/>
        <v>3376</v>
      </c>
      <c r="K3259" t="str">
        <f>IFERROR(INDEX(Data!$C$30:'Data'!$C$5007,IF($J3259&gt;$P$2,15000,$J3259)),"")</f>
        <v/>
      </c>
      <c r="L3259" t="str">
        <f>IF(ISERROR(INDEX(Data!$D$30:'Data'!$D$5007,IF($J3259&gt;$P$2,15000,$J3259))),"",INDEX(Data!$D$30:'Data'!$D$5007,IF($J3259&gt;$P$2,15000,$J3259)))</f>
        <v/>
      </c>
      <c r="M3259" t="str">
        <f>IF(ISERROR(INDEX(Data!$H$30:'Data'!$H$5007,IF($J3259&gt;$P$2,15000,$J3259))),"",INDEX(Data!$H$30:'Data'!$H$5007,IF($J3259&gt;$P$2,15000,$J3259)))</f>
        <v/>
      </c>
    </row>
    <row r="3260" spans="1:13">
      <c r="A3260">
        <f t="shared" si="24"/>
        <v>3377</v>
      </c>
      <c r="B3260" t="str">
        <f>IF(Use_Der,IFERROR(INDEX(Data!$C$30:'Data'!$C$5000,IF($A3260&gt;$H$2,15000,$A3260)),""),"")</f>
        <v/>
      </c>
      <c r="C3260" t="str">
        <f>IF(Use_Der,IF(ISERROR(INDEX(Data!$D$30:'Data'!$D$5000,IF($A3260&gt;$H$2,15000,$A3260))),"",INDEX(Data!$D$30:'Data'!$D$5000,IF($A3260&gt;$H$2,15000,$A3260))),"")</f>
        <v/>
      </c>
      <c r="D3260" t="str">
        <f>IF(Use_Der,IF(ISERROR(INDEX(Data!$E$30:'Data'!$E$5000,IF($A3260&gt;$H$2,15000,$A3260))),"",INDEX(Data!$E$30:'Data'!$E$5000,IF($A3260&gt;$H$2,15000,$A3260))),"")</f>
        <v/>
      </c>
      <c r="E3260" t="str">
        <f>IF(Use_Der,IF(ISERROR(INDEX(Data!$F$30:'Data'!$F$5000,IF($A3260&gt;$H$2,15000,$A3260))),"",INDEX(Data!$F$30:'Data'!$F$5000,IF($A3260&gt;$H$2,15000,$A3260))),"")</f>
        <v/>
      </c>
      <c r="F3260" t="str">
        <f>IF(Use_Der,IF(ISERROR(INDEX(Data!$G$30:'Data'!$G$5000,IF($A3260&gt;$H$2,15000,$A3260))),"",INDEX(Data!$G$30:'Data'!$G$5000,IF($A3260&gt;$H$2,15000,$A3260))),"")</f>
        <v/>
      </c>
      <c r="G3260" s="96"/>
      <c r="H3260" s="96"/>
      <c r="I3260" s="96"/>
      <c r="J3260">
        <f t="shared" si="25"/>
        <v>3377</v>
      </c>
      <c r="K3260" t="str">
        <f>IFERROR(INDEX(Data!$C$30:'Data'!$C$5007,IF($J3260&gt;$P$2,15000,$J3260)),"")</f>
        <v/>
      </c>
      <c r="L3260" t="str">
        <f>IF(ISERROR(INDEX(Data!$D$30:'Data'!$D$5007,IF($J3260&gt;$P$2,15000,$J3260))),"",INDEX(Data!$D$30:'Data'!$D$5007,IF($J3260&gt;$P$2,15000,$J3260)))</f>
        <v/>
      </c>
      <c r="M3260" t="str">
        <f>IF(ISERROR(INDEX(Data!$H$30:'Data'!$H$5007,IF($J3260&gt;$P$2,15000,$J3260))),"",INDEX(Data!$H$30:'Data'!$H$5007,IF($J3260&gt;$P$2,15000,$J3260)))</f>
        <v/>
      </c>
    </row>
    <row r="3261" spans="1:13">
      <c r="A3261">
        <f t="shared" si="24"/>
        <v>3378</v>
      </c>
      <c r="B3261" t="str">
        <f>IF(Use_Der,IFERROR(INDEX(Data!$C$30:'Data'!$C$5000,IF($A3261&gt;$H$2,15000,$A3261)),""),"")</f>
        <v/>
      </c>
      <c r="C3261" t="str">
        <f>IF(Use_Der,IF(ISERROR(INDEX(Data!$D$30:'Data'!$D$5000,IF($A3261&gt;$H$2,15000,$A3261))),"",INDEX(Data!$D$30:'Data'!$D$5000,IF($A3261&gt;$H$2,15000,$A3261))),"")</f>
        <v/>
      </c>
      <c r="D3261" t="str">
        <f>IF(Use_Der,IF(ISERROR(INDEX(Data!$E$30:'Data'!$E$5000,IF($A3261&gt;$H$2,15000,$A3261))),"",INDEX(Data!$E$30:'Data'!$E$5000,IF($A3261&gt;$H$2,15000,$A3261))),"")</f>
        <v/>
      </c>
      <c r="E3261" t="str">
        <f>IF(Use_Der,IF(ISERROR(INDEX(Data!$F$30:'Data'!$F$5000,IF($A3261&gt;$H$2,15000,$A3261))),"",INDEX(Data!$F$30:'Data'!$F$5000,IF($A3261&gt;$H$2,15000,$A3261))),"")</f>
        <v/>
      </c>
      <c r="F3261" t="str">
        <f>IF(Use_Der,IF(ISERROR(INDEX(Data!$G$30:'Data'!$G$5000,IF($A3261&gt;$H$2,15000,$A3261))),"",INDEX(Data!$G$30:'Data'!$G$5000,IF($A3261&gt;$H$2,15000,$A3261))),"")</f>
        <v/>
      </c>
      <c r="G3261" s="96"/>
      <c r="H3261" s="96"/>
      <c r="I3261" s="96"/>
      <c r="J3261">
        <f t="shared" si="25"/>
        <v>3378</v>
      </c>
      <c r="K3261" t="str">
        <f>IFERROR(INDEX(Data!$C$30:'Data'!$C$5007,IF($J3261&gt;$P$2,15000,$J3261)),"")</f>
        <v/>
      </c>
      <c r="L3261" t="str">
        <f>IF(ISERROR(INDEX(Data!$D$30:'Data'!$D$5007,IF($J3261&gt;$P$2,15000,$J3261))),"",INDEX(Data!$D$30:'Data'!$D$5007,IF($J3261&gt;$P$2,15000,$J3261)))</f>
        <v/>
      </c>
      <c r="M3261" t="str">
        <f>IF(ISERROR(INDEX(Data!$H$30:'Data'!$H$5007,IF($J3261&gt;$P$2,15000,$J3261))),"",INDEX(Data!$H$30:'Data'!$H$5007,IF($J3261&gt;$P$2,15000,$J3261)))</f>
        <v/>
      </c>
    </row>
    <row r="3262" spans="1:13">
      <c r="A3262">
        <f t="shared" si="24"/>
        <v>3379</v>
      </c>
      <c r="B3262" t="str">
        <f>IF(Use_Der,IFERROR(INDEX(Data!$C$30:'Data'!$C$5000,IF($A3262&gt;$H$2,15000,$A3262)),""),"")</f>
        <v/>
      </c>
      <c r="C3262" t="str">
        <f>IF(Use_Der,IF(ISERROR(INDEX(Data!$D$30:'Data'!$D$5000,IF($A3262&gt;$H$2,15000,$A3262))),"",INDEX(Data!$D$30:'Data'!$D$5000,IF($A3262&gt;$H$2,15000,$A3262))),"")</f>
        <v/>
      </c>
      <c r="D3262" t="str">
        <f>IF(Use_Der,IF(ISERROR(INDEX(Data!$E$30:'Data'!$E$5000,IF($A3262&gt;$H$2,15000,$A3262))),"",INDEX(Data!$E$30:'Data'!$E$5000,IF($A3262&gt;$H$2,15000,$A3262))),"")</f>
        <v/>
      </c>
      <c r="E3262" t="str">
        <f>IF(Use_Der,IF(ISERROR(INDEX(Data!$F$30:'Data'!$F$5000,IF($A3262&gt;$H$2,15000,$A3262))),"",INDEX(Data!$F$30:'Data'!$F$5000,IF($A3262&gt;$H$2,15000,$A3262))),"")</f>
        <v/>
      </c>
      <c r="F3262" t="str">
        <f>IF(Use_Der,IF(ISERROR(INDEX(Data!$G$30:'Data'!$G$5000,IF($A3262&gt;$H$2,15000,$A3262))),"",INDEX(Data!$G$30:'Data'!$G$5000,IF($A3262&gt;$H$2,15000,$A3262))),"")</f>
        <v/>
      </c>
      <c r="G3262" s="96"/>
      <c r="H3262" s="96"/>
      <c r="I3262" s="96"/>
      <c r="J3262">
        <f t="shared" si="25"/>
        <v>3379</v>
      </c>
      <c r="K3262" t="str">
        <f>IFERROR(INDEX(Data!$C$30:'Data'!$C$5007,IF($J3262&gt;$P$2,15000,$J3262)),"")</f>
        <v/>
      </c>
      <c r="L3262" t="str">
        <f>IF(ISERROR(INDEX(Data!$D$30:'Data'!$D$5007,IF($J3262&gt;$P$2,15000,$J3262))),"",INDEX(Data!$D$30:'Data'!$D$5007,IF($J3262&gt;$P$2,15000,$J3262)))</f>
        <v/>
      </c>
      <c r="M3262" t="str">
        <f>IF(ISERROR(INDEX(Data!$H$30:'Data'!$H$5007,IF($J3262&gt;$P$2,15000,$J3262))),"",INDEX(Data!$H$30:'Data'!$H$5007,IF($J3262&gt;$P$2,15000,$J3262)))</f>
        <v/>
      </c>
    </row>
    <row r="3263" spans="1:13">
      <c r="A3263">
        <f t="shared" si="24"/>
        <v>3380</v>
      </c>
      <c r="B3263" t="str">
        <f>IF(Use_Der,IFERROR(INDEX(Data!$C$30:'Data'!$C$5000,IF($A3263&gt;$H$2,15000,$A3263)),""),"")</f>
        <v/>
      </c>
      <c r="C3263" t="str">
        <f>IF(Use_Der,IF(ISERROR(INDEX(Data!$D$30:'Data'!$D$5000,IF($A3263&gt;$H$2,15000,$A3263))),"",INDEX(Data!$D$30:'Data'!$D$5000,IF($A3263&gt;$H$2,15000,$A3263))),"")</f>
        <v/>
      </c>
      <c r="D3263" t="str">
        <f>IF(Use_Der,IF(ISERROR(INDEX(Data!$E$30:'Data'!$E$5000,IF($A3263&gt;$H$2,15000,$A3263))),"",INDEX(Data!$E$30:'Data'!$E$5000,IF($A3263&gt;$H$2,15000,$A3263))),"")</f>
        <v/>
      </c>
      <c r="E3263" t="str">
        <f>IF(Use_Der,IF(ISERROR(INDEX(Data!$F$30:'Data'!$F$5000,IF($A3263&gt;$H$2,15000,$A3263))),"",INDEX(Data!$F$30:'Data'!$F$5000,IF($A3263&gt;$H$2,15000,$A3263))),"")</f>
        <v/>
      </c>
      <c r="F3263" t="str">
        <f>IF(Use_Der,IF(ISERROR(INDEX(Data!$G$30:'Data'!$G$5000,IF($A3263&gt;$H$2,15000,$A3263))),"",INDEX(Data!$G$30:'Data'!$G$5000,IF($A3263&gt;$H$2,15000,$A3263))),"")</f>
        <v/>
      </c>
      <c r="G3263" s="96"/>
      <c r="H3263" s="96"/>
      <c r="I3263" s="96"/>
      <c r="J3263">
        <f t="shared" si="25"/>
        <v>3380</v>
      </c>
      <c r="K3263" t="str">
        <f>IFERROR(INDEX(Data!$C$30:'Data'!$C$5007,IF($J3263&gt;$P$2,15000,$J3263)),"")</f>
        <v/>
      </c>
      <c r="L3263" t="str">
        <f>IF(ISERROR(INDEX(Data!$D$30:'Data'!$D$5007,IF($J3263&gt;$P$2,15000,$J3263))),"",INDEX(Data!$D$30:'Data'!$D$5007,IF($J3263&gt;$P$2,15000,$J3263)))</f>
        <v/>
      </c>
      <c r="M3263" t="str">
        <f>IF(ISERROR(INDEX(Data!$H$30:'Data'!$H$5007,IF($J3263&gt;$P$2,15000,$J3263))),"",INDEX(Data!$H$30:'Data'!$H$5007,IF($J3263&gt;$P$2,15000,$J3263)))</f>
        <v/>
      </c>
    </row>
    <row r="3264" spans="1:13">
      <c r="A3264">
        <f t="shared" si="24"/>
        <v>3381</v>
      </c>
      <c r="B3264" t="str">
        <f>IF(Use_Der,IFERROR(INDEX(Data!$C$30:'Data'!$C$5000,IF($A3264&gt;$H$2,15000,$A3264)),""),"")</f>
        <v/>
      </c>
      <c r="C3264" t="str">
        <f>IF(Use_Der,IF(ISERROR(INDEX(Data!$D$30:'Data'!$D$5000,IF($A3264&gt;$H$2,15000,$A3264))),"",INDEX(Data!$D$30:'Data'!$D$5000,IF($A3264&gt;$H$2,15000,$A3264))),"")</f>
        <v/>
      </c>
      <c r="D3264" t="str">
        <f>IF(Use_Der,IF(ISERROR(INDEX(Data!$E$30:'Data'!$E$5000,IF($A3264&gt;$H$2,15000,$A3264))),"",INDEX(Data!$E$30:'Data'!$E$5000,IF($A3264&gt;$H$2,15000,$A3264))),"")</f>
        <v/>
      </c>
      <c r="E3264" t="str">
        <f>IF(Use_Der,IF(ISERROR(INDEX(Data!$F$30:'Data'!$F$5000,IF($A3264&gt;$H$2,15000,$A3264))),"",INDEX(Data!$F$30:'Data'!$F$5000,IF($A3264&gt;$H$2,15000,$A3264))),"")</f>
        <v/>
      </c>
      <c r="F3264" t="str">
        <f>IF(Use_Der,IF(ISERROR(INDEX(Data!$G$30:'Data'!$G$5000,IF($A3264&gt;$H$2,15000,$A3264))),"",INDEX(Data!$G$30:'Data'!$G$5000,IF($A3264&gt;$H$2,15000,$A3264))),"")</f>
        <v/>
      </c>
      <c r="G3264" s="96"/>
      <c r="H3264" s="96"/>
      <c r="I3264" s="96"/>
      <c r="J3264">
        <f t="shared" si="25"/>
        <v>3381</v>
      </c>
      <c r="K3264" t="str">
        <f>IFERROR(INDEX(Data!$C$30:'Data'!$C$5007,IF($J3264&gt;$P$2,15000,$J3264)),"")</f>
        <v/>
      </c>
      <c r="L3264" t="str">
        <f>IF(ISERROR(INDEX(Data!$D$30:'Data'!$D$5007,IF($J3264&gt;$P$2,15000,$J3264))),"",INDEX(Data!$D$30:'Data'!$D$5007,IF($J3264&gt;$P$2,15000,$J3264)))</f>
        <v/>
      </c>
      <c r="M3264" t="str">
        <f>IF(ISERROR(INDEX(Data!$H$30:'Data'!$H$5007,IF($J3264&gt;$P$2,15000,$J3264))),"",INDEX(Data!$H$30:'Data'!$H$5007,IF($J3264&gt;$P$2,15000,$J3264)))</f>
        <v/>
      </c>
    </row>
    <row r="3265" spans="1:13">
      <c r="A3265">
        <f t="shared" si="24"/>
        <v>3382</v>
      </c>
      <c r="B3265" t="str">
        <f>IF(Use_Der,IFERROR(INDEX(Data!$C$30:'Data'!$C$5000,IF($A3265&gt;$H$2,15000,$A3265)),""),"")</f>
        <v/>
      </c>
      <c r="C3265" t="str">
        <f>IF(Use_Der,IF(ISERROR(INDEX(Data!$D$30:'Data'!$D$5000,IF($A3265&gt;$H$2,15000,$A3265))),"",INDEX(Data!$D$30:'Data'!$D$5000,IF($A3265&gt;$H$2,15000,$A3265))),"")</f>
        <v/>
      </c>
      <c r="D3265" t="str">
        <f>IF(Use_Der,IF(ISERROR(INDEX(Data!$E$30:'Data'!$E$5000,IF($A3265&gt;$H$2,15000,$A3265))),"",INDEX(Data!$E$30:'Data'!$E$5000,IF($A3265&gt;$H$2,15000,$A3265))),"")</f>
        <v/>
      </c>
      <c r="E3265" t="str">
        <f>IF(Use_Der,IF(ISERROR(INDEX(Data!$F$30:'Data'!$F$5000,IF($A3265&gt;$H$2,15000,$A3265))),"",INDEX(Data!$F$30:'Data'!$F$5000,IF($A3265&gt;$H$2,15000,$A3265))),"")</f>
        <v/>
      </c>
      <c r="F3265" t="str">
        <f>IF(Use_Der,IF(ISERROR(INDEX(Data!$G$30:'Data'!$G$5000,IF($A3265&gt;$H$2,15000,$A3265))),"",INDEX(Data!$G$30:'Data'!$G$5000,IF($A3265&gt;$H$2,15000,$A3265))),"")</f>
        <v/>
      </c>
      <c r="G3265" s="96"/>
      <c r="H3265" s="96"/>
      <c r="I3265" s="96"/>
      <c r="J3265">
        <f t="shared" si="25"/>
        <v>3382</v>
      </c>
      <c r="K3265" t="str">
        <f>IFERROR(INDEX(Data!$C$30:'Data'!$C$5007,IF($J3265&gt;$P$2,15000,$J3265)),"")</f>
        <v/>
      </c>
      <c r="L3265" t="str">
        <f>IF(ISERROR(INDEX(Data!$D$30:'Data'!$D$5007,IF($J3265&gt;$P$2,15000,$J3265))),"",INDEX(Data!$D$30:'Data'!$D$5007,IF($J3265&gt;$P$2,15000,$J3265)))</f>
        <v/>
      </c>
      <c r="M3265" t="str">
        <f>IF(ISERROR(INDEX(Data!$H$30:'Data'!$H$5007,IF($J3265&gt;$P$2,15000,$J3265))),"",INDEX(Data!$H$30:'Data'!$H$5007,IF($J3265&gt;$P$2,15000,$J3265)))</f>
        <v/>
      </c>
    </row>
    <row r="3266" spans="1:13">
      <c r="A3266">
        <f t="shared" si="24"/>
        <v>3383</v>
      </c>
      <c r="B3266" t="str">
        <f>IF(Use_Der,IFERROR(INDEX(Data!$C$30:'Data'!$C$5000,IF($A3266&gt;$H$2,15000,$A3266)),""),"")</f>
        <v/>
      </c>
      <c r="C3266" t="str">
        <f>IF(Use_Der,IF(ISERROR(INDEX(Data!$D$30:'Data'!$D$5000,IF($A3266&gt;$H$2,15000,$A3266))),"",INDEX(Data!$D$30:'Data'!$D$5000,IF($A3266&gt;$H$2,15000,$A3266))),"")</f>
        <v/>
      </c>
      <c r="D3266" t="str">
        <f>IF(Use_Der,IF(ISERROR(INDEX(Data!$E$30:'Data'!$E$5000,IF($A3266&gt;$H$2,15000,$A3266))),"",INDEX(Data!$E$30:'Data'!$E$5000,IF($A3266&gt;$H$2,15000,$A3266))),"")</f>
        <v/>
      </c>
      <c r="E3266" t="str">
        <f>IF(Use_Der,IF(ISERROR(INDEX(Data!$F$30:'Data'!$F$5000,IF($A3266&gt;$H$2,15000,$A3266))),"",INDEX(Data!$F$30:'Data'!$F$5000,IF($A3266&gt;$H$2,15000,$A3266))),"")</f>
        <v/>
      </c>
      <c r="F3266" t="str">
        <f>IF(Use_Der,IF(ISERROR(INDEX(Data!$G$30:'Data'!$G$5000,IF($A3266&gt;$H$2,15000,$A3266))),"",INDEX(Data!$G$30:'Data'!$G$5000,IF($A3266&gt;$H$2,15000,$A3266))),"")</f>
        <v/>
      </c>
      <c r="G3266" s="96"/>
      <c r="H3266" s="96"/>
      <c r="I3266" s="96"/>
      <c r="J3266">
        <f t="shared" si="25"/>
        <v>3383</v>
      </c>
      <c r="K3266" t="str">
        <f>IFERROR(INDEX(Data!$C$30:'Data'!$C$5007,IF($J3266&gt;$P$2,15000,$J3266)),"")</f>
        <v/>
      </c>
      <c r="L3266" t="str">
        <f>IF(ISERROR(INDEX(Data!$D$30:'Data'!$D$5007,IF($J3266&gt;$P$2,15000,$J3266))),"",INDEX(Data!$D$30:'Data'!$D$5007,IF($J3266&gt;$P$2,15000,$J3266)))</f>
        <v/>
      </c>
      <c r="M3266" t="str">
        <f>IF(ISERROR(INDEX(Data!$H$30:'Data'!$H$5007,IF($J3266&gt;$P$2,15000,$J3266))),"",INDEX(Data!$H$30:'Data'!$H$5007,IF($J3266&gt;$P$2,15000,$J3266)))</f>
        <v/>
      </c>
    </row>
    <row r="3267" spans="1:13">
      <c r="A3267">
        <f t="shared" si="24"/>
        <v>3384</v>
      </c>
      <c r="B3267" t="str">
        <f>IF(Use_Der,IFERROR(INDEX(Data!$C$30:'Data'!$C$5000,IF($A3267&gt;$H$2,15000,$A3267)),""),"")</f>
        <v/>
      </c>
      <c r="C3267" t="str">
        <f>IF(Use_Der,IF(ISERROR(INDEX(Data!$D$30:'Data'!$D$5000,IF($A3267&gt;$H$2,15000,$A3267))),"",INDEX(Data!$D$30:'Data'!$D$5000,IF($A3267&gt;$H$2,15000,$A3267))),"")</f>
        <v/>
      </c>
      <c r="D3267" t="str">
        <f>IF(Use_Der,IF(ISERROR(INDEX(Data!$E$30:'Data'!$E$5000,IF($A3267&gt;$H$2,15000,$A3267))),"",INDEX(Data!$E$30:'Data'!$E$5000,IF($A3267&gt;$H$2,15000,$A3267))),"")</f>
        <v/>
      </c>
      <c r="E3267" t="str">
        <f>IF(Use_Der,IF(ISERROR(INDEX(Data!$F$30:'Data'!$F$5000,IF($A3267&gt;$H$2,15000,$A3267))),"",INDEX(Data!$F$30:'Data'!$F$5000,IF($A3267&gt;$H$2,15000,$A3267))),"")</f>
        <v/>
      </c>
      <c r="F3267" t="str">
        <f>IF(Use_Der,IF(ISERROR(INDEX(Data!$G$30:'Data'!$G$5000,IF($A3267&gt;$H$2,15000,$A3267))),"",INDEX(Data!$G$30:'Data'!$G$5000,IF($A3267&gt;$H$2,15000,$A3267))),"")</f>
        <v/>
      </c>
      <c r="G3267" s="96"/>
      <c r="H3267" s="96"/>
      <c r="I3267" s="96"/>
      <c r="J3267">
        <f t="shared" si="25"/>
        <v>3384</v>
      </c>
      <c r="K3267" t="str">
        <f>IFERROR(INDEX(Data!$C$30:'Data'!$C$5007,IF($J3267&gt;$P$2,15000,$J3267)),"")</f>
        <v/>
      </c>
      <c r="L3267" t="str">
        <f>IF(ISERROR(INDEX(Data!$D$30:'Data'!$D$5007,IF($J3267&gt;$P$2,15000,$J3267))),"",INDEX(Data!$D$30:'Data'!$D$5007,IF($J3267&gt;$P$2,15000,$J3267)))</f>
        <v/>
      </c>
      <c r="M3267" t="str">
        <f>IF(ISERROR(INDEX(Data!$H$30:'Data'!$H$5007,IF($J3267&gt;$P$2,15000,$J3267))),"",INDEX(Data!$H$30:'Data'!$H$5007,IF($J3267&gt;$P$2,15000,$J3267)))</f>
        <v/>
      </c>
    </row>
    <row r="3268" spans="1:13">
      <c r="A3268">
        <f t="shared" si="24"/>
        <v>3385</v>
      </c>
      <c r="B3268" t="str">
        <f>IF(Use_Der,IFERROR(INDEX(Data!$C$30:'Data'!$C$5000,IF($A3268&gt;$H$2,15000,$A3268)),""),"")</f>
        <v/>
      </c>
      <c r="C3268" t="str">
        <f>IF(Use_Der,IF(ISERROR(INDEX(Data!$D$30:'Data'!$D$5000,IF($A3268&gt;$H$2,15000,$A3268))),"",INDEX(Data!$D$30:'Data'!$D$5000,IF($A3268&gt;$H$2,15000,$A3268))),"")</f>
        <v/>
      </c>
      <c r="D3268" t="str">
        <f>IF(Use_Der,IF(ISERROR(INDEX(Data!$E$30:'Data'!$E$5000,IF($A3268&gt;$H$2,15000,$A3268))),"",INDEX(Data!$E$30:'Data'!$E$5000,IF($A3268&gt;$H$2,15000,$A3268))),"")</f>
        <v/>
      </c>
      <c r="E3268" t="str">
        <f>IF(Use_Der,IF(ISERROR(INDEX(Data!$F$30:'Data'!$F$5000,IF($A3268&gt;$H$2,15000,$A3268))),"",INDEX(Data!$F$30:'Data'!$F$5000,IF($A3268&gt;$H$2,15000,$A3268))),"")</f>
        <v/>
      </c>
      <c r="F3268" t="str">
        <f>IF(Use_Der,IF(ISERROR(INDEX(Data!$G$30:'Data'!$G$5000,IF($A3268&gt;$H$2,15000,$A3268))),"",INDEX(Data!$G$30:'Data'!$G$5000,IF($A3268&gt;$H$2,15000,$A3268))),"")</f>
        <v/>
      </c>
      <c r="G3268" s="96"/>
      <c r="H3268" s="96"/>
      <c r="I3268" s="96"/>
      <c r="J3268">
        <f t="shared" si="25"/>
        <v>3385</v>
      </c>
      <c r="K3268" t="str">
        <f>IFERROR(INDEX(Data!$C$30:'Data'!$C$5007,IF($J3268&gt;$P$2,15000,$J3268)),"")</f>
        <v/>
      </c>
      <c r="L3268" t="str">
        <f>IF(ISERROR(INDEX(Data!$D$30:'Data'!$D$5007,IF($J3268&gt;$P$2,15000,$J3268))),"",INDEX(Data!$D$30:'Data'!$D$5007,IF($J3268&gt;$P$2,15000,$J3268)))</f>
        <v/>
      </c>
      <c r="M3268" t="str">
        <f>IF(ISERROR(INDEX(Data!$H$30:'Data'!$H$5007,IF($J3268&gt;$P$2,15000,$J3268))),"",INDEX(Data!$H$30:'Data'!$H$5007,IF($J3268&gt;$P$2,15000,$J3268)))</f>
        <v/>
      </c>
    </row>
    <row r="3269" spans="1:13">
      <c r="A3269">
        <f t="shared" si="24"/>
        <v>3386</v>
      </c>
      <c r="B3269" t="str">
        <f>IF(Use_Der,IFERROR(INDEX(Data!$C$30:'Data'!$C$5000,IF($A3269&gt;$H$2,15000,$A3269)),""),"")</f>
        <v/>
      </c>
      <c r="C3269" t="str">
        <f>IF(Use_Der,IF(ISERROR(INDEX(Data!$D$30:'Data'!$D$5000,IF($A3269&gt;$H$2,15000,$A3269))),"",INDEX(Data!$D$30:'Data'!$D$5000,IF($A3269&gt;$H$2,15000,$A3269))),"")</f>
        <v/>
      </c>
      <c r="D3269" t="str">
        <f>IF(Use_Der,IF(ISERROR(INDEX(Data!$E$30:'Data'!$E$5000,IF($A3269&gt;$H$2,15000,$A3269))),"",INDEX(Data!$E$30:'Data'!$E$5000,IF($A3269&gt;$H$2,15000,$A3269))),"")</f>
        <v/>
      </c>
      <c r="E3269" t="str">
        <f>IF(Use_Der,IF(ISERROR(INDEX(Data!$F$30:'Data'!$F$5000,IF($A3269&gt;$H$2,15000,$A3269))),"",INDEX(Data!$F$30:'Data'!$F$5000,IF($A3269&gt;$H$2,15000,$A3269))),"")</f>
        <v/>
      </c>
      <c r="F3269" t="str">
        <f>IF(Use_Der,IF(ISERROR(INDEX(Data!$G$30:'Data'!$G$5000,IF($A3269&gt;$H$2,15000,$A3269))),"",INDEX(Data!$G$30:'Data'!$G$5000,IF($A3269&gt;$H$2,15000,$A3269))),"")</f>
        <v/>
      </c>
      <c r="G3269" s="96"/>
      <c r="H3269" s="96"/>
      <c r="I3269" s="96"/>
      <c r="J3269">
        <f t="shared" si="25"/>
        <v>3386</v>
      </c>
      <c r="K3269" t="str">
        <f>IFERROR(INDEX(Data!$C$30:'Data'!$C$5007,IF($J3269&gt;$P$2,15000,$J3269)),"")</f>
        <v/>
      </c>
      <c r="L3269" t="str">
        <f>IF(ISERROR(INDEX(Data!$D$30:'Data'!$D$5007,IF($J3269&gt;$P$2,15000,$J3269))),"",INDEX(Data!$D$30:'Data'!$D$5007,IF($J3269&gt;$P$2,15000,$J3269)))</f>
        <v/>
      </c>
      <c r="M3269" t="str">
        <f>IF(ISERROR(INDEX(Data!$H$30:'Data'!$H$5007,IF($J3269&gt;$P$2,15000,$J3269))),"",INDEX(Data!$H$30:'Data'!$H$5007,IF($J3269&gt;$P$2,15000,$J3269)))</f>
        <v/>
      </c>
    </row>
    <row r="3270" spans="1:13">
      <c r="A3270">
        <f t="shared" si="24"/>
        <v>3387</v>
      </c>
      <c r="B3270" t="str">
        <f>IF(Use_Der,IFERROR(INDEX(Data!$C$30:'Data'!$C$5000,IF($A3270&gt;$H$2,15000,$A3270)),""),"")</f>
        <v/>
      </c>
      <c r="C3270" t="str">
        <f>IF(Use_Der,IF(ISERROR(INDEX(Data!$D$30:'Data'!$D$5000,IF($A3270&gt;$H$2,15000,$A3270))),"",INDEX(Data!$D$30:'Data'!$D$5000,IF($A3270&gt;$H$2,15000,$A3270))),"")</f>
        <v/>
      </c>
      <c r="D3270" t="str">
        <f>IF(Use_Der,IF(ISERROR(INDEX(Data!$E$30:'Data'!$E$5000,IF($A3270&gt;$H$2,15000,$A3270))),"",INDEX(Data!$E$30:'Data'!$E$5000,IF($A3270&gt;$H$2,15000,$A3270))),"")</f>
        <v/>
      </c>
      <c r="E3270" t="str">
        <f>IF(Use_Der,IF(ISERROR(INDEX(Data!$F$30:'Data'!$F$5000,IF($A3270&gt;$H$2,15000,$A3270))),"",INDEX(Data!$F$30:'Data'!$F$5000,IF($A3270&gt;$H$2,15000,$A3270))),"")</f>
        <v/>
      </c>
      <c r="F3270" t="str">
        <f>IF(Use_Der,IF(ISERROR(INDEX(Data!$G$30:'Data'!$G$5000,IF($A3270&gt;$H$2,15000,$A3270))),"",INDEX(Data!$G$30:'Data'!$G$5000,IF($A3270&gt;$H$2,15000,$A3270))),"")</f>
        <v/>
      </c>
      <c r="G3270" s="96"/>
      <c r="H3270" s="96"/>
      <c r="I3270" s="96"/>
      <c r="J3270">
        <f t="shared" si="25"/>
        <v>3387</v>
      </c>
      <c r="K3270" t="str">
        <f>IFERROR(INDEX(Data!$C$30:'Data'!$C$5007,IF($J3270&gt;$P$2,15000,$J3270)),"")</f>
        <v/>
      </c>
      <c r="L3270" t="str">
        <f>IF(ISERROR(INDEX(Data!$D$30:'Data'!$D$5007,IF($J3270&gt;$P$2,15000,$J3270))),"",INDEX(Data!$D$30:'Data'!$D$5007,IF($J3270&gt;$P$2,15000,$J3270)))</f>
        <v/>
      </c>
      <c r="M3270" t="str">
        <f>IF(ISERROR(INDEX(Data!$H$30:'Data'!$H$5007,IF($J3270&gt;$P$2,15000,$J3270))),"",INDEX(Data!$H$30:'Data'!$H$5007,IF($J3270&gt;$P$2,15000,$J3270)))</f>
        <v/>
      </c>
    </row>
    <row r="3271" spans="1:13">
      <c r="A3271">
        <f t="shared" si="24"/>
        <v>3388</v>
      </c>
      <c r="B3271" t="str">
        <f>IF(Use_Der,IFERROR(INDEX(Data!$C$30:'Data'!$C$5000,IF($A3271&gt;$H$2,15000,$A3271)),""),"")</f>
        <v/>
      </c>
      <c r="C3271" t="str">
        <f>IF(Use_Der,IF(ISERROR(INDEX(Data!$D$30:'Data'!$D$5000,IF($A3271&gt;$H$2,15000,$A3271))),"",INDEX(Data!$D$30:'Data'!$D$5000,IF($A3271&gt;$H$2,15000,$A3271))),"")</f>
        <v/>
      </c>
      <c r="D3271" t="str">
        <f>IF(Use_Der,IF(ISERROR(INDEX(Data!$E$30:'Data'!$E$5000,IF($A3271&gt;$H$2,15000,$A3271))),"",INDEX(Data!$E$30:'Data'!$E$5000,IF($A3271&gt;$H$2,15000,$A3271))),"")</f>
        <v/>
      </c>
      <c r="E3271" t="str">
        <f>IF(Use_Der,IF(ISERROR(INDEX(Data!$F$30:'Data'!$F$5000,IF($A3271&gt;$H$2,15000,$A3271))),"",INDEX(Data!$F$30:'Data'!$F$5000,IF($A3271&gt;$H$2,15000,$A3271))),"")</f>
        <v/>
      </c>
      <c r="F3271" t="str">
        <f>IF(Use_Der,IF(ISERROR(INDEX(Data!$G$30:'Data'!$G$5000,IF($A3271&gt;$H$2,15000,$A3271))),"",INDEX(Data!$G$30:'Data'!$G$5000,IF($A3271&gt;$H$2,15000,$A3271))),"")</f>
        <v/>
      </c>
      <c r="G3271" s="96"/>
      <c r="H3271" s="96"/>
      <c r="I3271" s="96"/>
      <c r="J3271">
        <f t="shared" si="25"/>
        <v>3388</v>
      </c>
      <c r="K3271" t="str">
        <f>IFERROR(INDEX(Data!$C$30:'Data'!$C$5007,IF($J3271&gt;$P$2,15000,$J3271)),"")</f>
        <v/>
      </c>
      <c r="L3271" t="str">
        <f>IF(ISERROR(INDEX(Data!$D$30:'Data'!$D$5007,IF($J3271&gt;$P$2,15000,$J3271))),"",INDEX(Data!$D$30:'Data'!$D$5007,IF($J3271&gt;$P$2,15000,$J3271)))</f>
        <v/>
      </c>
      <c r="M3271" t="str">
        <f>IF(ISERROR(INDEX(Data!$H$30:'Data'!$H$5007,IF($J3271&gt;$P$2,15000,$J3271))),"",INDEX(Data!$H$30:'Data'!$H$5007,IF($J3271&gt;$P$2,15000,$J3271)))</f>
        <v/>
      </c>
    </row>
    <row r="3272" spans="1:13">
      <c r="A3272">
        <f t="shared" si="24"/>
        <v>3389</v>
      </c>
      <c r="B3272" t="str">
        <f>IF(Use_Der,IFERROR(INDEX(Data!$C$30:'Data'!$C$5000,IF($A3272&gt;$H$2,15000,$A3272)),""),"")</f>
        <v/>
      </c>
      <c r="C3272" t="str">
        <f>IF(Use_Der,IF(ISERROR(INDEX(Data!$D$30:'Data'!$D$5000,IF($A3272&gt;$H$2,15000,$A3272))),"",INDEX(Data!$D$30:'Data'!$D$5000,IF($A3272&gt;$H$2,15000,$A3272))),"")</f>
        <v/>
      </c>
      <c r="D3272" t="str">
        <f>IF(Use_Der,IF(ISERROR(INDEX(Data!$E$30:'Data'!$E$5000,IF($A3272&gt;$H$2,15000,$A3272))),"",INDEX(Data!$E$30:'Data'!$E$5000,IF($A3272&gt;$H$2,15000,$A3272))),"")</f>
        <v/>
      </c>
      <c r="E3272" t="str">
        <f>IF(Use_Der,IF(ISERROR(INDEX(Data!$F$30:'Data'!$F$5000,IF($A3272&gt;$H$2,15000,$A3272))),"",INDEX(Data!$F$30:'Data'!$F$5000,IF($A3272&gt;$H$2,15000,$A3272))),"")</f>
        <v/>
      </c>
      <c r="F3272" t="str">
        <f>IF(Use_Der,IF(ISERROR(INDEX(Data!$G$30:'Data'!$G$5000,IF($A3272&gt;$H$2,15000,$A3272))),"",INDEX(Data!$G$30:'Data'!$G$5000,IF($A3272&gt;$H$2,15000,$A3272))),"")</f>
        <v/>
      </c>
      <c r="G3272" s="96"/>
      <c r="H3272" s="96"/>
      <c r="I3272" s="96"/>
      <c r="J3272">
        <f t="shared" si="25"/>
        <v>3389</v>
      </c>
      <c r="K3272" t="str">
        <f>IFERROR(INDEX(Data!$C$30:'Data'!$C$5007,IF($J3272&gt;$P$2,15000,$J3272)),"")</f>
        <v/>
      </c>
      <c r="L3272" t="str">
        <f>IF(ISERROR(INDEX(Data!$D$30:'Data'!$D$5007,IF($J3272&gt;$P$2,15000,$J3272))),"",INDEX(Data!$D$30:'Data'!$D$5007,IF($J3272&gt;$P$2,15000,$J3272)))</f>
        <v/>
      </c>
      <c r="M3272" t="str">
        <f>IF(ISERROR(INDEX(Data!$H$30:'Data'!$H$5007,IF($J3272&gt;$P$2,15000,$J3272))),"",INDEX(Data!$H$30:'Data'!$H$5007,IF($J3272&gt;$P$2,15000,$J3272)))</f>
        <v/>
      </c>
    </row>
    <row r="3273" spans="1:13">
      <c r="A3273">
        <f t="shared" si="24"/>
        <v>3390</v>
      </c>
      <c r="B3273" t="str">
        <f>IF(Use_Der,IFERROR(INDEX(Data!$C$30:'Data'!$C$5000,IF($A3273&gt;$H$2,15000,$A3273)),""),"")</f>
        <v/>
      </c>
      <c r="C3273" t="str">
        <f>IF(Use_Der,IF(ISERROR(INDEX(Data!$D$30:'Data'!$D$5000,IF($A3273&gt;$H$2,15000,$A3273))),"",INDEX(Data!$D$30:'Data'!$D$5000,IF($A3273&gt;$H$2,15000,$A3273))),"")</f>
        <v/>
      </c>
      <c r="D3273" t="str">
        <f>IF(Use_Der,IF(ISERROR(INDEX(Data!$E$30:'Data'!$E$5000,IF($A3273&gt;$H$2,15000,$A3273))),"",INDEX(Data!$E$30:'Data'!$E$5000,IF($A3273&gt;$H$2,15000,$A3273))),"")</f>
        <v/>
      </c>
      <c r="E3273" t="str">
        <f>IF(Use_Der,IF(ISERROR(INDEX(Data!$F$30:'Data'!$F$5000,IF($A3273&gt;$H$2,15000,$A3273))),"",INDEX(Data!$F$30:'Data'!$F$5000,IF($A3273&gt;$H$2,15000,$A3273))),"")</f>
        <v/>
      </c>
      <c r="F3273" t="str">
        <f>IF(Use_Der,IF(ISERROR(INDEX(Data!$G$30:'Data'!$G$5000,IF($A3273&gt;$H$2,15000,$A3273))),"",INDEX(Data!$G$30:'Data'!$G$5000,IF($A3273&gt;$H$2,15000,$A3273))),"")</f>
        <v/>
      </c>
      <c r="G3273" s="96"/>
      <c r="H3273" s="96"/>
      <c r="I3273" s="96"/>
      <c r="J3273">
        <f t="shared" si="25"/>
        <v>3390</v>
      </c>
      <c r="K3273" t="str">
        <f>IFERROR(INDEX(Data!$C$30:'Data'!$C$5007,IF($J3273&gt;$P$2,15000,$J3273)),"")</f>
        <v/>
      </c>
      <c r="L3273" t="str">
        <f>IF(ISERROR(INDEX(Data!$D$30:'Data'!$D$5007,IF($J3273&gt;$P$2,15000,$J3273))),"",INDEX(Data!$D$30:'Data'!$D$5007,IF($J3273&gt;$P$2,15000,$J3273)))</f>
        <v/>
      </c>
      <c r="M3273" t="str">
        <f>IF(ISERROR(INDEX(Data!$H$30:'Data'!$H$5007,IF($J3273&gt;$P$2,15000,$J3273))),"",INDEX(Data!$H$30:'Data'!$H$5007,IF($J3273&gt;$P$2,15000,$J3273)))</f>
        <v/>
      </c>
    </row>
    <row r="3274" spans="1:13">
      <c r="A3274">
        <f t="shared" si="24"/>
        <v>3391</v>
      </c>
      <c r="B3274" t="str">
        <f>IF(Use_Der,IFERROR(INDEX(Data!$C$30:'Data'!$C$5000,IF($A3274&gt;$H$2,15000,$A3274)),""),"")</f>
        <v/>
      </c>
      <c r="C3274" t="str">
        <f>IF(Use_Der,IF(ISERROR(INDEX(Data!$D$30:'Data'!$D$5000,IF($A3274&gt;$H$2,15000,$A3274))),"",INDEX(Data!$D$30:'Data'!$D$5000,IF($A3274&gt;$H$2,15000,$A3274))),"")</f>
        <v/>
      </c>
      <c r="D3274" t="str">
        <f>IF(Use_Der,IF(ISERROR(INDEX(Data!$E$30:'Data'!$E$5000,IF($A3274&gt;$H$2,15000,$A3274))),"",INDEX(Data!$E$30:'Data'!$E$5000,IF($A3274&gt;$H$2,15000,$A3274))),"")</f>
        <v/>
      </c>
      <c r="E3274" t="str">
        <f>IF(Use_Der,IF(ISERROR(INDEX(Data!$F$30:'Data'!$F$5000,IF($A3274&gt;$H$2,15000,$A3274))),"",INDEX(Data!$F$30:'Data'!$F$5000,IF($A3274&gt;$H$2,15000,$A3274))),"")</f>
        <v/>
      </c>
      <c r="F3274" t="str">
        <f>IF(Use_Der,IF(ISERROR(INDEX(Data!$G$30:'Data'!$G$5000,IF($A3274&gt;$H$2,15000,$A3274))),"",INDEX(Data!$G$30:'Data'!$G$5000,IF($A3274&gt;$H$2,15000,$A3274))),"")</f>
        <v/>
      </c>
      <c r="G3274" s="96"/>
      <c r="H3274" s="96"/>
      <c r="I3274" s="96"/>
      <c r="J3274">
        <f t="shared" si="25"/>
        <v>3391</v>
      </c>
      <c r="K3274" t="str">
        <f>IFERROR(INDEX(Data!$C$30:'Data'!$C$5007,IF($J3274&gt;$P$2,15000,$J3274)),"")</f>
        <v/>
      </c>
      <c r="L3274" t="str">
        <f>IF(ISERROR(INDEX(Data!$D$30:'Data'!$D$5007,IF($J3274&gt;$P$2,15000,$J3274))),"",INDEX(Data!$D$30:'Data'!$D$5007,IF($J3274&gt;$P$2,15000,$J3274)))</f>
        <v/>
      </c>
      <c r="M3274" t="str">
        <f>IF(ISERROR(INDEX(Data!$H$30:'Data'!$H$5007,IF($J3274&gt;$P$2,15000,$J3274))),"",INDEX(Data!$H$30:'Data'!$H$5007,IF($J3274&gt;$P$2,15000,$J3274)))</f>
        <v/>
      </c>
    </row>
    <row r="3275" spans="1:13">
      <c r="A3275">
        <f t="shared" si="24"/>
        <v>3392</v>
      </c>
      <c r="B3275" t="str">
        <f>IF(Use_Der,IFERROR(INDEX(Data!$C$30:'Data'!$C$5000,IF($A3275&gt;$H$2,15000,$A3275)),""),"")</f>
        <v/>
      </c>
      <c r="C3275" t="str">
        <f>IF(Use_Der,IF(ISERROR(INDEX(Data!$D$30:'Data'!$D$5000,IF($A3275&gt;$H$2,15000,$A3275))),"",INDEX(Data!$D$30:'Data'!$D$5000,IF($A3275&gt;$H$2,15000,$A3275))),"")</f>
        <v/>
      </c>
      <c r="D3275" t="str">
        <f>IF(Use_Der,IF(ISERROR(INDEX(Data!$E$30:'Data'!$E$5000,IF($A3275&gt;$H$2,15000,$A3275))),"",INDEX(Data!$E$30:'Data'!$E$5000,IF($A3275&gt;$H$2,15000,$A3275))),"")</f>
        <v/>
      </c>
      <c r="E3275" t="str">
        <f>IF(Use_Der,IF(ISERROR(INDEX(Data!$F$30:'Data'!$F$5000,IF($A3275&gt;$H$2,15000,$A3275))),"",INDEX(Data!$F$30:'Data'!$F$5000,IF($A3275&gt;$H$2,15000,$A3275))),"")</f>
        <v/>
      </c>
      <c r="F3275" t="str">
        <f>IF(Use_Der,IF(ISERROR(INDEX(Data!$G$30:'Data'!$G$5000,IF($A3275&gt;$H$2,15000,$A3275))),"",INDEX(Data!$G$30:'Data'!$G$5000,IF($A3275&gt;$H$2,15000,$A3275))),"")</f>
        <v/>
      </c>
      <c r="G3275" s="96"/>
      <c r="H3275" s="96"/>
      <c r="I3275" s="96"/>
      <c r="J3275">
        <f t="shared" si="25"/>
        <v>3392</v>
      </c>
      <c r="K3275" t="str">
        <f>IFERROR(INDEX(Data!$C$30:'Data'!$C$5007,IF($J3275&gt;$P$2,15000,$J3275)),"")</f>
        <v/>
      </c>
      <c r="L3275" t="str">
        <f>IF(ISERROR(INDEX(Data!$D$30:'Data'!$D$5007,IF($J3275&gt;$P$2,15000,$J3275))),"",INDEX(Data!$D$30:'Data'!$D$5007,IF($J3275&gt;$P$2,15000,$J3275)))</f>
        <v/>
      </c>
      <c r="M3275" t="str">
        <f>IF(ISERROR(INDEX(Data!$H$30:'Data'!$H$5007,IF($J3275&gt;$P$2,15000,$J3275))),"",INDEX(Data!$H$30:'Data'!$H$5007,IF($J3275&gt;$P$2,15000,$J3275)))</f>
        <v/>
      </c>
    </row>
    <row r="3276" spans="1:13">
      <c r="A3276">
        <f t="shared" si="24"/>
        <v>3393</v>
      </c>
      <c r="B3276" t="str">
        <f>IF(Use_Der,IFERROR(INDEX(Data!$C$30:'Data'!$C$5000,IF($A3276&gt;$H$2,15000,$A3276)),""),"")</f>
        <v/>
      </c>
      <c r="C3276" t="str">
        <f>IF(Use_Der,IF(ISERROR(INDEX(Data!$D$30:'Data'!$D$5000,IF($A3276&gt;$H$2,15000,$A3276))),"",INDEX(Data!$D$30:'Data'!$D$5000,IF($A3276&gt;$H$2,15000,$A3276))),"")</f>
        <v/>
      </c>
      <c r="D3276" t="str">
        <f>IF(Use_Der,IF(ISERROR(INDEX(Data!$E$30:'Data'!$E$5000,IF($A3276&gt;$H$2,15000,$A3276))),"",INDEX(Data!$E$30:'Data'!$E$5000,IF($A3276&gt;$H$2,15000,$A3276))),"")</f>
        <v/>
      </c>
      <c r="E3276" t="str">
        <f>IF(Use_Der,IF(ISERROR(INDEX(Data!$F$30:'Data'!$F$5000,IF($A3276&gt;$H$2,15000,$A3276))),"",INDEX(Data!$F$30:'Data'!$F$5000,IF($A3276&gt;$H$2,15000,$A3276))),"")</f>
        <v/>
      </c>
      <c r="F3276" t="str">
        <f>IF(Use_Der,IF(ISERROR(INDEX(Data!$G$30:'Data'!$G$5000,IF($A3276&gt;$H$2,15000,$A3276))),"",INDEX(Data!$G$30:'Data'!$G$5000,IF($A3276&gt;$H$2,15000,$A3276))),"")</f>
        <v/>
      </c>
      <c r="G3276" s="96"/>
      <c r="H3276" s="96"/>
      <c r="I3276" s="96"/>
      <c r="J3276">
        <f t="shared" si="25"/>
        <v>3393</v>
      </c>
      <c r="K3276" t="str">
        <f>IFERROR(INDEX(Data!$C$30:'Data'!$C$5007,IF($J3276&gt;$P$2,15000,$J3276)),"")</f>
        <v/>
      </c>
      <c r="L3276" t="str">
        <f>IF(ISERROR(INDEX(Data!$D$30:'Data'!$D$5007,IF($J3276&gt;$P$2,15000,$J3276))),"",INDEX(Data!$D$30:'Data'!$D$5007,IF($J3276&gt;$P$2,15000,$J3276)))</f>
        <v/>
      </c>
      <c r="M3276" t="str">
        <f>IF(ISERROR(INDEX(Data!$H$30:'Data'!$H$5007,IF($J3276&gt;$P$2,15000,$J3276))),"",INDEX(Data!$H$30:'Data'!$H$5007,IF($J3276&gt;$P$2,15000,$J3276)))</f>
        <v/>
      </c>
    </row>
    <row r="3277" spans="1:13">
      <c r="A3277">
        <f t="shared" si="24"/>
        <v>3394</v>
      </c>
      <c r="B3277" t="str">
        <f>IF(Use_Der,IFERROR(INDEX(Data!$C$30:'Data'!$C$5000,IF($A3277&gt;$H$2,15000,$A3277)),""),"")</f>
        <v/>
      </c>
      <c r="C3277" t="str">
        <f>IF(Use_Der,IF(ISERROR(INDEX(Data!$D$30:'Data'!$D$5000,IF($A3277&gt;$H$2,15000,$A3277))),"",INDEX(Data!$D$30:'Data'!$D$5000,IF($A3277&gt;$H$2,15000,$A3277))),"")</f>
        <v/>
      </c>
      <c r="D3277" t="str">
        <f>IF(Use_Der,IF(ISERROR(INDEX(Data!$E$30:'Data'!$E$5000,IF($A3277&gt;$H$2,15000,$A3277))),"",INDEX(Data!$E$30:'Data'!$E$5000,IF($A3277&gt;$H$2,15000,$A3277))),"")</f>
        <v/>
      </c>
      <c r="E3277" t="str">
        <f>IF(Use_Der,IF(ISERROR(INDEX(Data!$F$30:'Data'!$F$5000,IF($A3277&gt;$H$2,15000,$A3277))),"",INDEX(Data!$F$30:'Data'!$F$5000,IF($A3277&gt;$H$2,15000,$A3277))),"")</f>
        <v/>
      </c>
      <c r="F3277" t="str">
        <f>IF(Use_Der,IF(ISERROR(INDEX(Data!$G$30:'Data'!$G$5000,IF($A3277&gt;$H$2,15000,$A3277))),"",INDEX(Data!$G$30:'Data'!$G$5000,IF($A3277&gt;$H$2,15000,$A3277))),"")</f>
        <v/>
      </c>
      <c r="G3277" s="96"/>
      <c r="H3277" s="96"/>
      <c r="I3277" s="96"/>
      <c r="J3277">
        <f t="shared" si="25"/>
        <v>3394</v>
      </c>
      <c r="K3277" t="str">
        <f>IFERROR(INDEX(Data!$C$30:'Data'!$C$5007,IF($J3277&gt;$P$2,15000,$J3277)),"")</f>
        <v/>
      </c>
      <c r="L3277" t="str">
        <f>IF(ISERROR(INDEX(Data!$D$30:'Data'!$D$5007,IF($J3277&gt;$P$2,15000,$J3277))),"",INDEX(Data!$D$30:'Data'!$D$5007,IF($J3277&gt;$P$2,15000,$J3277)))</f>
        <v/>
      </c>
      <c r="M3277" t="str">
        <f>IF(ISERROR(INDEX(Data!$H$30:'Data'!$H$5007,IF($J3277&gt;$P$2,15000,$J3277))),"",INDEX(Data!$H$30:'Data'!$H$5007,IF($J3277&gt;$P$2,15000,$J3277)))</f>
        <v/>
      </c>
    </row>
    <row r="3278" spans="1:13">
      <c r="A3278">
        <f t="shared" si="24"/>
        <v>3395</v>
      </c>
      <c r="B3278" t="str">
        <f>IF(Use_Der,IFERROR(INDEX(Data!$C$30:'Data'!$C$5000,IF($A3278&gt;$H$2,15000,$A3278)),""),"")</f>
        <v/>
      </c>
      <c r="C3278" t="str">
        <f>IF(Use_Der,IF(ISERROR(INDEX(Data!$D$30:'Data'!$D$5000,IF($A3278&gt;$H$2,15000,$A3278))),"",INDEX(Data!$D$30:'Data'!$D$5000,IF($A3278&gt;$H$2,15000,$A3278))),"")</f>
        <v/>
      </c>
      <c r="D3278" t="str">
        <f>IF(Use_Der,IF(ISERROR(INDEX(Data!$E$30:'Data'!$E$5000,IF($A3278&gt;$H$2,15000,$A3278))),"",INDEX(Data!$E$30:'Data'!$E$5000,IF($A3278&gt;$H$2,15000,$A3278))),"")</f>
        <v/>
      </c>
      <c r="E3278" t="str">
        <f>IF(Use_Der,IF(ISERROR(INDEX(Data!$F$30:'Data'!$F$5000,IF($A3278&gt;$H$2,15000,$A3278))),"",INDEX(Data!$F$30:'Data'!$F$5000,IF($A3278&gt;$H$2,15000,$A3278))),"")</f>
        <v/>
      </c>
      <c r="F3278" t="str">
        <f>IF(Use_Der,IF(ISERROR(INDEX(Data!$G$30:'Data'!$G$5000,IF($A3278&gt;$H$2,15000,$A3278))),"",INDEX(Data!$G$30:'Data'!$G$5000,IF($A3278&gt;$H$2,15000,$A3278))),"")</f>
        <v/>
      </c>
      <c r="G3278" s="96"/>
      <c r="H3278" s="96"/>
      <c r="I3278" s="96"/>
      <c r="J3278">
        <f t="shared" si="25"/>
        <v>3395</v>
      </c>
      <c r="K3278" t="str">
        <f>IFERROR(INDEX(Data!$C$30:'Data'!$C$5007,IF($J3278&gt;$P$2,15000,$J3278)),"")</f>
        <v/>
      </c>
      <c r="L3278" t="str">
        <f>IF(ISERROR(INDEX(Data!$D$30:'Data'!$D$5007,IF($J3278&gt;$P$2,15000,$J3278))),"",INDEX(Data!$D$30:'Data'!$D$5007,IF($J3278&gt;$P$2,15000,$J3278)))</f>
        <v/>
      </c>
      <c r="M3278" t="str">
        <f>IF(ISERROR(INDEX(Data!$H$30:'Data'!$H$5007,IF($J3278&gt;$P$2,15000,$J3278))),"",INDEX(Data!$H$30:'Data'!$H$5007,IF($J3278&gt;$P$2,15000,$J3278)))</f>
        <v/>
      </c>
    </row>
    <row r="3279" spans="1:13">
      <c r="A3279">
        <f t="shared" si="24"/>
        <v>3396</v>
      </c>
      <c r="B3279" t="str">
        <f>IF(Use_Der,IFERROR(INDEX(Data!$C$30:'Data'!$C$5000,IF($A3279&gt;$H$2,15000,$A3279)),""),"")</f>
        <v/>
      </c>
      <c r="C3279" t="str">
        <f>IF(Use_Der,IF(ISERROR(INDEX(Data!$D$30:'Data'!$D$5000,IF($A3279&gt;$H$2,15000,$A3279))),"",INDEX(Data!$D$30:'Data'!$D$5000,IF($A3279&gt;$H$2,15000,$A3279))),"")</f>
        <v/>
      </c>
      <c r="D3279" t="str">
        <f>IF(Use_Der,IF(ISERROR(INDEX(Data!$E$30:'Data'!$E$5000,IF($A3279&gt;$H$2,15000,$A3279))),"",INDEX(Data!$E$30:'Data'!$E$5000,IF($A3279&gt;$H$2,15000,$A3279))),"")</f>
        <v/>
      </c>
      <c r="E3279" t="str">
        <f>IF(Use_Der,IF(ISERROR(INDEX(Data!$F$30:'Data'!$F$5000,IF($A3279&gt;$H$2,15000,$A3279))),"",INDEX(Data!$F$30:'Data'!$F$5000,IF($A3279&gt;$H$2,15000,$A3279))),"")</f>
        <v/>
      </c>
      <c r="F3279" t="str">
        <f>IF(Use_Der,IF(ISERROR(INDEX(Data!$G$30:'Data'!$G$5000,IF($A3279&gt;$H$2,15000,$A3279))),"",INDEX(Data!$G$30:'Data'!$G$5000,IF($A3279&gt;$H$2,15000,$A3279))),"")</f>
        <v/>
      </c>
      <c r="G3279" s="96"/>
      <c r="H3279" s="96"/>
      <c r="I3279" s="96"/>
      <c r="J3279">
        <f t="shared" si="25"/>
        <v>3396</v>
      </c>
      <c r="K3279" t="str">
        <f>IFERROR(INDEX(Data!$C$30:'Data'!$C$5007,IF($J3279&gt;$P$2,15000,$J3279)),"")</f>
        <v/>
      </c>
      <c r="L3279" t="str">
        <f>IF(ISERROR(INDEX(Data!$D$30:'Data'!$D$5007,IF($J3279&gt;$P$2,15000,$J3279))),"",INDEX(Data!$D$30:'Data'!$D$5007,IF($J3279&gt;$P$2,15000,$J3279)))</f>
        <v/>
      </c>
      <c r="M3279" t="str">
        <f>IF(ISERROR(INDEX(Data!$H$30:'Data'!$H$5007,IF($J3279&gt;$P$2,15000,$J3279))),"",INDEX(Data!$H$30:'Data'!$H$5007,IF($J3279&gt;$P$2,15000,$J3279)))</f>
        <v/>
      </c>
    </row>
    <row r="3280" spans="1:13">
      <c r="A3280">
        <f t="shared" si="24"/>
        <v>3397</v>
      </c>
      <c r="B3280" t="str">
        <f>IF(Use_Der,IFERROR(INDEX(Data!$C$30:'Data'!$C$5000,IF($A3280&gt;$H$2,15000,$A3280)),""),"")</f>
        <v/>
      </c>
      <c r="C3280" t="str">
        <f>IF(Use_Der,IF(ISERROR(INDEX(Data!$D$30:'Data'!$D$5000,IF($A3280&gt;$H$2,15000,$A3280))),"",INDEX(Data!$D$30:'Data'!$D$5000,IF($A3280&gt;$H$2,15000,$A3280))),"")</f>
        <v/>
      </c>
      <c r="D3280" t="str">
        <f>IF(Use_Der,IF(ISERROR(INDEX(Data!$E$30:'Data'!$E$5000,IF($A3280&gt;$H$2,15000,$A3280))),"",INDEX(Data!$E$30:'Data'!$E$5000,IF($A3280&gt;$H$2,15000,$A3280))),"")</f>
        <v/>
      </c>
      <c r="E3280" t="str">
        <f>IF(Use_Der,IF(ISERROR(INDEX(Data!$F$30:'Data'!$F$5000,IF($A3280&gt;$H$2,15000,$A3280))),"",INDEX(Data!$F$30:'Data'!$F$5000,IF($A3280&gt;$H$2,15000,$A3280))),"")</f>
        <v/>
      </c>
      <c r="F3280" t="str">
        <f>IF(Use_Der,IF(ISERROR(INDEX(Data!$G$30:'Data'!$G$5000,IF($A3280&gt;$H$2,15000,$A3280))),"",INDEX(Data!$G$30:'Data'!$G$5000,IF($A3280&gt;$H$2,15000,$A3280))),"")</f>
        <v/>
      </c>
      <c r="G3280" s="96"/>
      <c r="H3280" s="96"/>
      <c r="I3280" s="96"/>
      <c r="J3280">
        <f t="shared" si="25"/>
        <v>3397</v>
      </c>
      <c r="K3280" t="str">
        <f>IFERROR(INDEX(Data!$C$30:'Data'!$C$5007,IF($J3280&gt;$P$2,15000,$J3280)),"")</f>
        <v/>
      </c>
      <c r="L3280" t="str">
        <f>IF(ISERROR(INDEX(Data!$D$30:'Data'!$D$5007,IF($J3280&gt;$P$2,15000,$J3280))),"",INDEX(Data!$D$30:'Data'!$D$5007,IF($J3280&gt;$P$2,15000,$J3280)))</f>
        <v/>
      </c>
      <c r="M3280" t="str">
        <f>IF(ISERROR(INDEX(Data!$H$30:'Data'!$H$5007,IF($J3280&gt;$P$2,15000,$J3280))),"",INDEX(Data!$H$30:'Data'!$H$5007,IF($J3280&gt;$P$2,15000,$J3280)))</f>
        <v/>
      </c>
    </row>
    <row r="3281" spans="1:13">
      <c r="A3281">
        <f t="shared" si="24"/>
        <v>3398</v>
      </c>
      <c r="B3281" t="str">
        <f>IF(Use_Der,IFERROR(INDEX(Data!$C$30:'Data'!$C$5000,IF($A3281&gt;$H$2,15000,$A3281)),""),"")</f>
        <v/>
      </c>
      <c r="C3281" t="str">
        <f>IF(Use_Der,IF(ISERROR(INDEX(Data!$D$30:'Data'!$D$5000,IF($A3281&gt;$H$2,15000,$A3281))),"",INDEX(Data!$D$30:'Data'!$D$5000,IF($A3281&gt;$H$2,15000,$A3281))),"")</f>
        <v/>
      </c>
      <c r="D3281" t="str">
        <f>IF(Use_Der,IF(ISERROR(INDEX(Data!$E$30:'Data'!$E$5000,IF($A3281&gt;$H$2,15000,$A3281))),"",INDEX(Data!$E$30:'Data'!$E$5000,IF($A3281&gt;$H$2,15000,$A3281))),"")</f>
        <v/>
      </c>
      <c r="E3281" t="str">
        <f>IF(Use_Der,IF(ISERROR(INDEX(Data!$F$30:'Data'!$F$5000,IF($A3281&gt;$H$2,15000,$A3281))),"",INDEX(Data!$F$30:'Data'!$F$5000,IF($A3281&gt;$H$2,15000,$A3281))),"")</f>
        <v/>
      </c>
      <c r="F3281" t="str">
        <f>IF(Use_Der,IF(ISERROR(INDEX(Data!$G$30:'Data'!$G$5000,IF($A3281&gt;$H$2,15000,$A3281))),"",INDEX(Data!$G$30:'Data'!$G$5000,IF($A3281&gt;$H$2,15000,$A3281))),"")</f>
        <v/>
      </c>
      <c r="G3281" s="96"/>
      <c r="H3281" s="96"/>
      <c r="I3281" s="96"/>
      <c r="J3281">
        <f t="shared" si="25"/>
        <v>3398</v>
      </c>
      <c r="K3281" t="str">
        <f>IFERROR(INDEX(Data!$C$30:'Data'!$C$5007,IF($J3281&gt;$P$2,15000,$J3281)),"")</f>
        <v/>
      </c>
      <c r="L3281" t="str">
        <f>IF(ISERROR(INDEX(Data!$D$30:'Data'!$D$5007,IF($J3281&gt;$P$2,15000,$J3281))),"",INDEX(Data!$D$30:'Data'!$D$5007,IF($J3281&gt;$P$2,15000,$J3281)))</f>
        <v/>
      </c>
      <c r="M3281" t="str">
        <f>IF(ISERROR(INDEX(Data!$H$30:'Data'!$H$5007,IF($J3281&gt;$P$2,15000,$J3281))),"",INDEX(Data!$H$30:'Data'!$H$5007,IF($J3281&gt;$P$2,15000,$J3281)))</f>
        <v/>
      </c>
    </row>
    <row r="3282" spans="1:13">
      <c r="A3282">
        <f t="shared" si="24"/>
        <v>3399</v>
      </c>
      <c r="B3282" t="str">
        <f>IF(Use_Der,IFERROR(INDEX(Data!$C$30:'Data'!$C$5000,IF($A3282&gt;$H$2,15000,$A3282)),""),"")</f>
        <v/>
      </c>
      <c r="C3282" t="str">
        <f>IF(Use_Der,IF(ISERROR(INDEX(Data!$D$30:'Data'!$D$5000,IF($A3282&gt;$H$2,15000,$A3282))),"",INDEX(Data!$D$30:'Data'!$D$5000,IF($A3282&gt;$H$2,15000,$A3282))),"")</f>
        <v/>
      </c>
      <c r="D3282" t="str">
        <f>IF(Use_Der,IF(ISERROR(INDEX(Data!$E$30:'Data'!$E$5000,IF($A3282&gt;$H$2,15000,$A3282))),"",INDEX(Data!$E$30:'Data'!$E$5000,IF($A3282&gt;$H$2,15000,$A3282))),"")</f>
        <v/>
      </c>
      <c r="E3282" t="str">
        <f>IF(Use_Der,IF(ISERROR(INDEX(Data!$F$30:'Data'!$F$5000,IF($A3282&gt;$H$2,15000,$A3282))),"",INDEX(Data!$F$30:'Data'!$F$5000,IF($A3282&gt;$H$2,15000,$A3282))),"")</f>
        <v/>
      </c>
      <c r="F3282" t="str">
        <f>IF(Use_Der,IF(ISERROR(INDEX(Data!$G$30:'Data'!$G$5000,IF($A3282&gt;$H$2,15000,$A3282))),"",INDEX(Data!$G$30:'Data'!$G$5000,IF($A3282&gt;$H$2,15000,$A3282))),"")</f>
        <v/>
      </c>
      <c r="G3282" s="96"/>
      <c r="H3282" s="96"/>
      <c r="I3282" s="96"/>
      <c r="J3282">
        <f t="shared" si="25"/>
        <v>3399</v>
      </c>
      <c r="K3282" t="str">
        <f>IFERROR(INDEX(Data!$C$30:'Data'!$C$5007,IF($J3282&gt;$P$2,15000,$J3282)),"")</f>
        <v/>
      </c>
      <c r="L3282" t="str">
        <f>IF(ISERROR(INDEX(Data!$D$30:'Data'!$D$5007,IF($J3282&gt;$P$2,15000,$J3282))),"",INDEX(Data!$D$30:'Data'!$D$5007,IF($J3282&gt;$P$2,15000,$J3282)))</f>
        <v/>
      </c>
      <c r="M3282" t="str">
        <f>IF(ISERROR(INDEX(Data!$H$30:'Data'!$H$5007,IF($J3282&gt;$P$2,15000,$J3282))),"",INDEX(Data!$H$30:'Data'!$H$5007,IF($J3282&gt;$P$2,15000,$J3282)))</f>
        <v/>
      </c>
    </row>
    <row r="3283" spans="1:13">
      <c r="A3283">
        <f t="shared" si="24"/>
        <v>3400</v>
      </c>
      <c r="B3283" t="str">
        <f>IF(Use_Der,IFERROR(INDEX(Data!$C$30:'Data'!$C$5000,IF($A3283&gt;$H$2,15000,$A3283)),""),"")</f>
        <v/>
      </c>
      <c r="C3283" t="str">
        <f>IF(Use_Der,IF(ISERROR(INDEX(Data!$D$30:'Data'!$D$5000,IF($A3283&gt;$H$2,15000,$A3283))),"",INDEX(Data!$D$30:'Data'!$D$5000,IF($A3283&gt;$H$2,15000,$A3283))),"")</f>
        <v/>
      </c>
      <c r="D3283" t="str">
        <f>IF(Use_Der,IF(ISERROR(INDEX(Data!$E$30:'Data'!$E$5000,IF($A3283&gt;$H$2,15000,$A3283))),"",INDEX(Data!$E$30:'Data'!$E$5000,IF($A3283&gt;$H$2,15000,$A3283))),"")</f>
        <v/>
      </c>
      <c r="E3283" t="str">
        <f>IF(Use_Der,IF(ISERROR(INDEX(Data!$F$30:'Data'!$F$5000,IF($A3283&gt;$H$2,15000,$A3283))),"",INDEX(Data!$F$30:'Data'!$F$5000,IF($A3283&gt;$H$2,15000,$A3283))),"")</f>
        <v/>
      </c>
      <c r="F3283" t="str">
        <f>IF(Use_Der,IF(ISERROR(INDEX(Data!$G$30:'Data'!$G$5000,IF($A3283&gt;$H$2,15000,$A3283))),"",INDEX(Data!$G$30:'Data'!$G$5000,IF($A3283&gt;$H$2,15000,$A3283))),"")</f>
        <v/>
      </c>
      <c r="G3283" s="96"/>
      <c r="H3283" s="96"/>
      <c r="I3283" s="96"/>
      <c r="J3283">
        <f t="shared" si="25"/>
        <v>3400</v>
      </c>
      <c r="K3283" t="str">
        <f>IFERROR(INDEX(Data!$C$30:'Data'!$C$5007,IF($J3283&gt;$P$2,15000,$J3283)),"")</f>
        <v/>
      </c>
      <c r="L3283" t="str">
        <f>IF(ISERROR(INDEX(Data!$D$30:'Data'!$D$5007,IF($J3283&gt;$P$2,15000,$J3283))),"",INDEX(Data!$D$30:'Data'!$D$5007,IF($J3283&gt;$P$2,15000,$J3283)))</f>
        <v/>
      </c>
      <c r="M3283" t="str">
        <f>IF(ISERROR(INDEX(Data!$H$30:'Data'!$H$5007,IF($J3283&gt;$P$2,15000,$J3283))),"",INDEX(Data!$H$30:'Data'!$H$5007,IF($J3283&gt;$P$2,15000,$J3283)))</f>
        <v/>
      </c>
    </row>
    <row r="3284" spans="1:13">
      <c r="A3284">
        <f t="shared" si="24"/>
        <v>3401</v>
      </c>
      <c r="B3284" t="str">
        <f>IF(Use_Der,IFERROR(INDEX(Data!$C$30:'Data'!$C$5000,IF($A3284&gt;$H$2,15000,$A3284)),""),"")</f>
        <v/>
      </c>
      <c r="C3284" t="str">
        <f>IF(Use_Der,IF(ISERROR(INDEX(Data!$D$30:'Data'!$D$5000,IF($A3284&gt;$H$2,15000,$A3284))),"",INDEX(Data!$D$30:'Data'!$D$5000,IF($A3284&gt;$H$2,15000,$A3284))),"")</f>
        <v/>
      </c>
      <c r="D3284" t="str">
        <f>IF(Use_Der,IF(ISERROR(INDEX(Data!$E$30:'Data'!$E$5000,IF($A3284&gt;$H$2,15000,$A3284))),"",INDEX(Data!$E$30:'Data'!$E$5000,IF($A3284&gt;$H$2,15000,$A3284))),"")</f>
        <v/>
      </c>
      <c r="E3284" t="str">
        <f>IF(Use_Der,IF(ISERROR(INDEX(Data!$F$30:'Data'!$F$5000,IF($A3284&gt;$H$2,15000,$A3284))),"",INDEX(Data!$F$30:'Data'!$F$5000,IF($A3284&gt;$H$2,15000,$A3284))),"")</f>
        <v/>
      </c>
      <c r="F3284" t="str">
        <f>IF(Use_Der,IF(ISERROR(INDEX(Data!$G$30:'Data'!$G$5000,IF($A3284&gt;$H$2,15000,$A3284))),"",INDEX(Data!$G$30:'Data'!$G$5000,IF($A3284&gt;$H$2,15000,$A3284))),"")</f>
        <v/>
      </c>
      <c r="G3284" s="96"/>
      <c r="H3284" s="96"/>
      <c r="I3284" s="96"/>
      <c r="J3284">
        <f t="shared" si="25"/>
        <v>3401</v>
      </c>
      <c r="K3284" t="str">
        <f>IFERROR(INDEX(Data!$C$30:'Data'!$C$5007,IF($J3284&gt;$P$2,15000,$J3284)),"")</f>
        <v/>
      </c>
      <c r="L3284" t="str">
        <f>IF(ISERROR(INDEX(Data!$D$30:'Data'!$D$5007,IF($J3284&gt;$P$2,15000,$J3284))),"",INDEX(Data!$D$30:'Data'!$D$5007,IF($J3284&gt;$P$2,15000,$J3284)))</f>
        <v/>
      </c>
      <c r="M3284" t="str">
        <f>IF(ISERROR(INDEX(Data!$H$30:'Data'!$H$5007,IF($J3284&gt;$P$2,15000,$J3284))),"",INDEX(Data!$H$30:'Data'!$H$5007,IF($J3284&gt;$P$2,15000,$J3284)))</f>
        <v/>
      </c>
    </row>
    <row r="3285" spans="1:13">
      <c r="A3285">
        <f t="shared" si="24"/>
        <v>3402</v>
      </c>
      <c r="B3285" t="str">
        <f>IF(Use_Der,IFERROR(INDEX(Data!$C$30:'Data'!$C$5000,IF($A3285&gt;$H$2,15000,$A3285)),""),"")</f>
        <v/>
      </c>
      <c r="C3285" t="str">
        <f>IF(Use_Der,IF(ISERROR(INDEX(Data!$D$30:'Data'!$D$5000,IF($A3285&gt;$H$2,15000,$A3285))),"",INDEX(Data!$D$30:'Data'!$D$5000,IF($A3285&gt;$H$2,15000,$A3285))),"")</f>
        <v/>
      </c>
      <c r="D3285" t="str">
        <f>IF(Use_Der,IF(ISERROR(INDEX(Data!$E$30:'Data'!$E$5000,IF($A3285&gt;$H$2,15000,$A3285))),"",INDEX(Data!$E$30:'Data'!$E$5000,IF($A3285&gt;$H$2,15000,$A3285))),"")</f>
        <v/>
      </c>
      <c r="E3285" t="str">
        <f>IF(Use_Der,IF(ISERROR(INDEX(Data!$F$30:'Data'!$F$5000,IF($A3285&gt;$H$2,15000,$A3285))),"",INDEX(Data!$F$30:'Data'!$F$5000,IF($A3285&gt;$H$2,15000,$A3285))),"")</f>
        <v/>
      </c>
      <c r="F3285" t="str">
        <f>IF(Use_Der,IF(ISERROR(INDEX(Data!$G$30:'Data'!$G$5000,IF($A3285&gt;$H$2,15000,$A3285))),"",INDEX(Data!$G$30:'Data'!$G$5000,IF($A3285&gt;$H$2,15000,$A3285))),"")</f>
        <v/>
      </c>
      <c r="G3285" s="96"/>
      <c r="H3285" s="96"/>
      <c r="I3285" s="96"/>
      <c r="J3285">
        <f t="shared" si="25"/>
        <v>3402</v>
      </c>
      <c r="K3285" t="str">
        <f>IFERROR(INDEX(Data!$C$30:'Data'!$C$5007,IF($J3285&gt;$P$2,15000,$J3285)),"")</f>
        <v/>
      </c>
      <c r="L3285" t="str">
        <f>IF(ISERROR(INDEX(Data!$D$30:'Data'!$D$5007,IF($J3285&gt;$P$2,15000,$J3285))),"",INDEX(Data!$D$30:'Data'!$D$5007,IF($J3285&gt;$P$2,15000,$J3285)))</f>
        <v/>
      </c>
      <c r="M3285" t="str">
        <f>IF(ISERROR(INDEX(Data!$H$30:'Data'!$H$5007,IF($J3285&gt;$P$2,15000,$J3285))),"",INDEX(Data!$H$30:'Data'!$H$5007,IF($J3285&gt;$P$2,15000,$J3285)))</f>
        <v/>
      </c>
    </row>
    <row r="3286" spans="1:13">
      <c r="A3286">
        <f t="shared" si="24"/>
        <v>3403</v>
      </c>
      <c r="B3286" t="str">
        <f>IF(Use_Der,IFERROR(INDEX(Data!$C$30:'Data'!$C$5000,IF($A3286&gt;$H$2,15000,$A3286)),""),"")</f>
        <v/>
      </c>
      <c r="C3286" t="str">
        <f>IF(Use_Der,IF(ISERROR(INDEX(Data!$D$30:'Data'!$D$5000,IF($A3286&gt;$H$2,15000,$A3286))),"",INDEX(Data!$D$30:'Data'!$D$5000,IF($A3286&gt;$H$2,15000,$A3286))),"")</f>
        <v/>
      </c>
      <c r="D3286" t="str">
        <f>IF(Use_Der,IF(ISERROR(INDEX(Data!$E$30:'Data'!$E$5000,IF($A3286&gt;$H$2,15000,$A3286))),"",INDEX(Data!$E$30:'Data'!$E$5000,IF($A3286&gt;$H$2,15000,$A3286))),"")</f>
        <v/>
      </c>
      <c r="E3286" t="str">
        <f>IF(Use_Der,IF(ISERROR(INDEX(Data!$F$30:'Data'!$F$5000,IF($A3286&gt;$H$2,15000,$A3286))),"",INDEX(Data!$F$30:'Data'!$F$5000,IF($A3286&gt;$H$2,15000,$A3286))),"")</f>
        <v/>
      </c>
      <c r="F3286" t="str">
        <f>IF(Use_Der,IF(ISERROR(INDEX(Data!$G$30:'Data'!$G$5000,IF($A3286&gt;$H$2,15000,$A3286))),"",INDEX(Data!$G$30:'Data'!$G$5000,IF($A3286&gt;$H$2,15000,$A3286))),"")</f>
        <v/>
      </c>
      <c r="G3286" s="96"/>
      <c r="H3286" s="96"/>
      <c r="I3286" s="96"/>
      <c r="J3286">
        <f t="shared" si="25"/>
        <v>3403</v>
      </c>
      <c r="K3286" t="str">
        <f>IFERROR(INDEX(Data!$C$30:'Data'!$C$5007,IF($J3286&gt;$P$2,15000,$J3286)),"")</f>
        <v/>
      </c>
      <c r="L3286" t="str">
        <f>IF(ISERROR(INDEX(Data!$D$30:'Data'!$D$5007,IF($J3286&gt;$P$2,15000,$J3286))),"",INDEX(Data!$D$30:'Data'!$D$5007,IF($J3286&gt;$P$2,15000,$J3286)))</f>
        <v/>
      </c>
      <c r="M3286" t="str">
        <f>IF(ISERROR(INDEX(Data!$H$30:'Data'!$H$5007,IF($J3286&gt;$P$2,15000,$J3286))),"",INDEX(Data!$H$30:'Data'!$H$5007,IF($J3286&gt;$P$2,15000,$J3286)))</f>
        <v/>
      </c>
    </row>
    <row r="3287" spans="1:13">
      <c r="A3287">
        <f t="shared" si="24"/>
        <v>3404</v>
      </c>
      <c r="B3287" t="str">
        <f>IF(Use_Der,IFERROR(INDEX(Data!$C$30:'Data'!$C$5000,IF($A3287&gt;$H$2,15000,$A3287)),""),"")</f>
        <v/>
      </c>
      <c r="C3287" t="str">
        <f>IF(Use_Der,IF(ISERROR(INDEX(Data!$D$30:'Data'!$D$5000,IF($A3287&gt;$H$2,15000,$A3287))),"",INDEX(Data!$D$30:'Data'!$D$5000,IF($A3287&gt;$H$2,15000,$A3287))),"")</f>
        <v/>
      </c>
      <c r="D3287" t="str">
        <f>IF(Use_Der,IF(ISERROR(INDEX(Data!$E$30:'Data'!$E$5000,IF($A3287&gt;$H$2,15000,$A3287))),"",INDEX(Data!$E$30:'Data'!$E$5000,IF($A3287&gt;$H$2,15000,$A3287))),"")</f>
        <v/>
      </c>
      <c r="E3287" t="str">
        <f>IF(Use_Der,IF(ISERROR(INDEX(Data!$F$30:'Data'!$F$5000,IF($A3287&gt;$H$2,15000,$A3287))),"",INDEX(Data!$F$30:'Data'!$F$5000,IF($A3287&gt;$H$2,15000,$A3287))),"")</f>
        <v/>
      </c>
      <c r="F3287" t="str">
        <f>IF(Use_Der,IF(ISERROR(INDEX(Data!$G$30:'Data'!$G$5000,IF($A3287&gt;$H$2,15000,$A3287))),"",INDEX(Data!$G$30:'Data'!$G$5000,IF($A3287&gt;$H$2,15000,$A3287))),"")</f>
        <v/>
      </c>
      <c r="G3287" s="96"/>
      <c r="H3287" s="96"/>
      <c r="I3287" s="96"/>
      <c r="J3287">
        <f t="shared" si="25"/>
        <v>3404</v>
      </c>
      <c r="K3287" t="str">
        <f>IFERROR(INDEX(Data!$C$30:'Data'!$C$5007,IF($J3287&gt;$P$2,15000,$J3287)),"")</f>
        <v/>
      </c>
      <c r="L3287" t="str">
        <f>IF(ISERROR(INDEX(Data!$D$30:'Data'!$D$5007,IF($J3287&gt;$P$2,15000,$J3287))),"",INDEX(Data!$D$30:'Data'!$D$5007,IF($J3287&gt;$P$2,15000,$J3287)))</f>
        <v/>
      </c>
      <c r="M3287" t="str">
        <f>IF(ISERROR(INDEX(Data!$H$30:'Data'!$H$5007,IF($J3287&gt;$P$2,15000,$J3287))),"",INDEX(Data!$H$30:'Data'!$H$5007,IF($J3287&gt;$P$2,15000,$J3287)))</f>
        <v/>
      </c>
    </row>
    <row r="3288" spans="1:13">
      <c r="A3288">
        <f t="shared" si="24"/>
        <v>3405</v>
      </c>
      <c r="B3288" t="str">
        <f>IF(Use_Der,IFERROR(INDEX(Data!$C$30:'Data'!$C$5000,IF($A3288&gt;$H$2,15000,$A3288)),""),"")</f>
        <v/>
      </c>
      <c r="C3288" t="str">
        <f>IF(Use_Der,IF(ISERROR(INDEX(Data!$D$30:'Data'!$D$5000,IF($A3288&gt;$H$2,15000,$A3288))),"",INDEX(Data!$D$30:'Data'!$D$5000,IF($A3288&gt;$H$2,15000,$A3288))),"")</f>
        <v/>
      </c>
      <c r="D3288" t="str">
        <f>IF(Use_Der,IF(ISERROR(INDEX(Data!$E$30:'Data'!$E$5000,IF($A3288&gt;$H$2,15000,$A3288))),"",INDEX(Data!$E$30:'Data'!$E$5000,IF($A3288&gt;$H$2,15000,$A3288))),"")</f>
        <v/>
      </c>
      <c r="E3288" t="str">
        <f>IF(Use_Der,IF(ISERROR(INDEX(Data!$F$30:'Data'!$F$5000,IF($A3288&gt;$H$2,15000,$A3288))),"",INDEX(Data!$F$30:'Data'!$F$5000,IF($A3288&gt;$H$2,15000,$A3288))),"")</f>
        <v/>
      </c>
      <c r="F3288" t="str">
        <f>IF(Use_Der,IF(ISERROR(INDEX(Data!$G$30:'Data'!$G$5000,IF($A3288&gt;$H$2,15000,$A3288))),"",INDEX(Data!$G$30:'Data'!$G$5000,IF($A3288&gt;$H$2,15000,$A3288))),"")</f>
        <v/>
      </c>
      <c r="G3288" s="96"/>
      <c r="H3288" s="96"/>
      <c r="I3288" s="96"/>
      <c r="J3288">
        <f t="shared" si="25"/>
        <v>3405</v>
      </c>
      <c r="K3288" t="str">
        <f>IFERROR(INDEX(Data!$C$30:'Data'!$C$5007,IF($J3288&gt;$P$2,15000,$J3288)),"")</f>
        <v/>
      </c>
      <c r="L3288" t="str">
        <f>IF(ISERROR(INDEX(Data!$D$30:'Data'!$D$5007,IF($J3288&gt;$P$2,15000,$J3288))),"",INDEX(Data!$D$30:'Data'!$D$5007,IF($J3288&gt;$P$2,15000,$J3288)))</f>
        <v/>
      </c>
      <c r="M3288" t="str">
        <f>IF(ISERROR(INDEX(Data!$H$30:'Data'!$H$5007,IF($J3288&gt;$P$2,15000,$J3288))),"",INDEX(Data!$H$30:'Data'!$H$5007,IF($J3288&gt;$P$2,15000,$J3288)))</f>
        <v/>
      </c>
    </row>
    <row r="3289" spans="1:13">
      <c r="A3289">
        <f t="shared" si="24"/>
        <v>3406</v>
      </c>
      <c r="B3289" t="str">
        <f>IF(Use_Der,IFERROR(INDEX(Data!$C$30:'Data'!$C$5000,IF($A3289&gt;$H$2,15000,$A3289)),""),"")</f>
        <v/>
      </c>
      <c r="C3289" t="str">
        <f>IF(Use_Der,IF(ISERROR(INDEX(Data!$D$30:'Data'!$D$5000,IF($A3289&gt;$H$2,15000,$A3289))),"",INDEX(Data!$D$30:'Data'!$D$5000,IF($A3289&gt;$H$2,15000,$A3289))),"")</f>
        <v/>
      </c>
      <c r="D3289" t="str">
        <f>IF(Use_Der,IF(ISERROR(INDEX(Data!$E$30:'Data'!$E$5000,IF($A3289&gt;$H$2,15000,$A3289))),"",INDEX(Data!$E$30:'Data'!$E$5000,IF($A3289&gt;$H$2,15000,$A3289))),"")</f>
        <v/>
      </c>
      <c r="E3289" t="str">
        <f>IF(Use_Der,IF(ISERROR(INDEX(Data!$F$30:'Data'!$F$5000,IF($A3289&gt;$H$2,15000,$A3289))),"",INDEX(Data!$F$30:'Data'!$F$5000,IF($A3289&gt;$H$2,15000,$A3289))),"")</f>
        <v/>
      </c>
      <c r="F3289" t="str">
        <f>IF(Use_Der,IF(ISERROR(INDEX(Data!$G$30:'Data'!$G$5000,IF($A3289&gt;$H$2,15000,$A3289))),"",INDEX(Data!$G$30:'Data'!$G$5000,IF($A3289&gt;$H$2,15000,$A3289))),"")</f>
        <v/>
      </c>
      <c r="G3289" s="96"/>
      <c r="H3289" s="96"/>
      <c r="I3289" s="96"/>
      <c r="J3289">
        <f t="shared" si="25"/>
        <v>3406</v>
      </c>
      <c r="K3289" t="str">
        <f>IFERROR(INDEX(Data!$C$30:'Data'!$C$5007,IF($J3289&gt;$P$2,15000,$J3289)),"")</f>
        <v/>
      </c>
      <c r="L3289" t="str">
        <f>IF(ISERROR(INDEX(Data!$D$30:'Data'!$D$5007,IF($J3289&gt;$P$2,15000,$J3289))),"",INDEX(Data!$D$30:'Data'!$D$5007,IF($J3289&gt;$P$2,15000,$J3289)))</f>
        <v/>
      </c>
      <c r="M3289" t="str">
        <f>IF(ISERROR(INDEX(Data!$H$30:'Data'!$H$5007,IF($J3289&gt;$P$2,15000,$J3289))),"",INDEX(Data!$H$30:'Data'!$H$5007,IF($J3289&gt;$P$2,15000,$J3289)))</f>
        <v/>
      </c>
    </row>
    <row r="3290" spans="1:13">
      <c r="A3290">
        <f t="shared" si="24"/>
        <v>3407</v>
      </c>
      <c r="B3290" t="str">
        <f>IF(Use_Der,IFERROR(INDEX(Data!$C$30:'Data'!$C$5000,IF($A3290&gt;$H$2,15000,$A3290)),""),"")</f>
        <v/>
      </c>
      <c r="C3290" t="str">
        <f>IF(Use_Der,IF(ISERROR(INDEX(Data!$D$30:'Data'!$D$5000,IF($A3290&gt;$H$2,15000,$A3290))),"",INDEX(Data!$D$30:'Data'!$D$5000,IF($A3290&gt;$H$2,15000,$A3290))),"")</f>
        <v/>
      </c>
      <c r="D3290" t="str">
        <f>IF(Use_Der,IF(ISERROR(INDEX(Data!$E$30:'Data'!$E$5000,IF($A3290&gt;$H$2,15000,$A3290))),"",INDEX(Data!$E$30:'Data'!$E$5000,IF($A3290&gt;$H$2,15000,$A3290))),"")</f>
        <v/>
      </c>
      <c r="E3290" t="str">
        <f>IF(Use_Der,IF(ISERROR(INDEX(Data!$F$30:'Data'!$F$5000,IF($A3290&gt;$H$2,15000,$A3290))),"",INDEX(Data!$F$30:'Data'!$F$5000,IF($A3290&gt;$H$2,15000,$A3290))),"")</f>
        <v/>
      </c>
      <c r="F3290" t="str">
        <f>IF(Use_Der,IF(ISERROR(INDEX(Data!$G$30:'Data'!$G$5000,IF($A3290&gt;$H$2,15000,$A3290))),"",INDEX(Data!$G$30:'Data'!$G$5000,IF($A3290&gt;$H$2,15000,$A3290))),"")</f>
        <v/>
      </c>
      <c r="G3290" s="96"/>
      <c r="H3290" s="96"/>
      <c r="I3290" s="96"/>
      <c r="J3290">
        <f t="shared" si="25"/>
        <v>3407</v>
      </c>
      <c r="K3290" t="str">
        <f>IFERROR(INDEX(Data!$C$30:'Data'!$C$5007,IF($J3290&gt;$P$2,15000,$J3290)),"")</f>
        <v/>
      </c>
      <c r="L3290" t="str">
        <f>IF(ISERROR(INDEX(Data!$D$30:'Data'!$D$5007,IF($J3290&gt;$P$2,15000,$J3290))),"",INDEX(Data!$D$30:'Data'!$D$5007,IF($J3290&gt;$P$2,15000,$J3290)))</f>
        <v/>
      </c>
      <c r="M3290" t="str">
        <f>IF(ISERROR(INDEX(Data!$H$30:'Data'!$H$5007,IF($J3290&gt;$P$2,15000,$J3290))),"",INDEX(Data!$H$30:'Data'!$H$5007,IF($J3290&gt;$P$2,15000,$J3290)))</f>
        <v/>
      </c>
    </row>
    <row r="3291" spans="1:13">
      <c r="A3291">
        <f t="shared" si="24"/>
        <v>3408</v>
      </c>
      <c r="B3291" t="str">
        <f>IF(Use_Der,IFERROR(INDEX(Data!$C$30:'Data'!$C$5000,IF($A3291&gt;$H$2,15000,$A3291)),""),"")</f>
        <v/>
      </c>
      <c r="C3291" t="str">
        <f>IF(Use_Der,IF(ISERROR(INDEX(Data!$D$30:'Data'!$D$5000,IF($A3291&gt;$H$2,15000,$A3291))),"",INDEX(Data!$D$30:'Data'!$D$5000,IF($A3291&gt;$H$2,15000,$A3291))),"")</f>
        <v/>
      </c>
      <c r="D3291" t="str">
        <f>IF(Use_Der,IF(ISERROR(INDEX(Data!$E$30:'Data'!$E$5000,IF($A3291&gt;$H$2,15000,$A3291))),"",INDEX(Data!$E$30:'Data'!$E$5000,IF($A3291&gt;$H$2,15000,$A3291))),"")</f>
        <v/>
      </c>
      <c r="E3291" t="str">
        <f>IF(Use_Der,IF(ISERROR(INDEX(Data!$F$30:'Data'!$F$5000,IF($A3291&gt;$H$2,15000,$A3291))),"",INDEX(Data!$F$30:'Data'!$F$5000,IF($A3291&gt;$H$2,15000,$A3291))),"")</f>
        <v/>
      </c>
      <c r="F3291" t="str">
        <f>IF(Use_Der,IF(ISERROR(INDEX(Data!$G$30:'Data'!$G$5000,IF($A3291&gt;$H$2,15000,$A3291))),"",INDEX(Data!$G$30:'Data'!$G$5000,IF($A3291&gt;$H$2,15000,$A3291))),"")</f>
        <v/>
      </c>
      <c r="G3291" s="96"/>
      <c r="H3291" s="96"/>
      <c r="I3291" s="96"/>
      <c r="J3291">
        <f t="shared" si="25"/>
        <v>3408</v>
      </c>
      <c r="K3291" t="str">
        <f>IFERROR(INDEX(Data!$C$30:'Data'!$C$5007,IF($J3291&gt;$P$2,15000,$J3291)),"")</f>
        <v/>
      </c>
      <c r="L3291" t="str">
        <f>IF(ISERROR(INDEX(Data!$D$30:'Data'!$D$5007,IF($J3291&gt;$P$2,15000,$J3291))),"",INDEX(Data!$D$30:'Data'!$D$5007,IF($J3291&gt;$P$2,15000,$J3291)))</f>
        <v/>
      </c>
      <c r="M3291" t="str">
        <f>IF(ISERROR(INDEX(Data!$H$30:'Data'!$H$5007,IF($J3291&gt;$P$2,15000,$J3291))),"",INDEX(Data!$H$30:'Data'!$H$5007,IF($J3291&gt;$P$2,15000,$J3291)))</f>
        <v/>
      </c>
    </row>
    <row r="3292" spans="1:13">
      <c r="A3292">
        <f t="shared" si="24"/>
        <v>3409</v>
      </c>
      <c r="B3292" t="str">
        <f>IF(Use_Der,IFERROR(INDEX(Data!$C$30:'Data'!$C$5000,IF($A3292&gt;$H$2,15000,$A3292)),""),"")</f>
        <v/>
      </c>
      <c r="C3292" t="str">
        <f>IF(Use_Der,IF(ISERROR(INDEX(Data!$D$30:'Data'!$D$5000,IF($A3292&gt;$H$2,15000,$A3292))),"",INDEX(Data!$D$30:'Data'!$D$5000,IF($A3292&gt;$H$2,15000,$A3292))),"")</f>
        <v/>
      </c>
      <c r="D3292" t="str">
        <f>IF(Use_Der,IF(ISERROR(INDEX(Data!$E$30:'Data'!$E$5000,IF($A3292&gt;$H$2,15000,$A3292))),"",INDEX(Data!$E$30:'Data'!$E$5000,IF($A3292&gt;$H$2,15000,$A3292))),"")</f>
        <v/>
      </c>
      <c r="E3292" t="str">
        <f>IF(Use_Der,IF(ISERROR(INDEX(Data!$F$30:'Data'!$F$5000,IF($A3292&gt;$H$2,15000,$A3292))),"",INDEX(Data!$F$30:'Data'!$F$5000,IF($A3292&gt;$H$2,15000,$A3292))),"")</f>
        <v/>
      </c>
      <c r="F3292" t="str">
        <f>IF(Use_Der,IF(ISERROR(INDEX(Data!$G$30:'Data'!$G$5000,IF($A3292&gt;$H$2,15000,$A3292))),"",INDEX(Data!$G$30:'Data'!$G$5000,IF($A3292&gt;$H$2,15000,$A3292))),"")</f>
        <v/>
      </c>
      <c r="G3292" s="96"/>
      <c r="H3292" s="96"/>
      <c r="I3292" s="96"/>
      <c r="J3292">
        <f t="shared" si="25"/>
        <v>3409</v>
      </c>
      <c r="K3292" t="str">
        <f>IFERROR(INDEX(Data!$C$30:'Data'!$C$5007,IF($J3292&gt;$P$2,15000,$J3292)),"")</f>
        <v/>
      </c>
      <c r="L3292" t="str">
        <f>IF(ISERROR(INDEX(Data!$D$30:'Data'!$D$5007,IF($J3292&gt;$P$2,15000,$J3292))),"",INDEX(Data!$D$30:'Data'!$D$5007,IF($J3292&gt;$P$2,15000,$J3292)))</f>
        <v/>
      </c>
      <c r="M3292" t="str">
        <f>IF(ISERROR(INDEX(Data!$H$30:'Data'!$H$5007,IF($J3292&gt;$P$2,15000,$J3292))),"",INDEX(Data!$H$30:'Data'!$H$5007,IF($J3292&gt;$P$2,15000,$J3292)))</f>
        <v/>
      </c>
    </row>
    <row r="3293" spans="1:13">
      <c r="A3293">
        <f t="shared" si="24"/>
        <v>3410</v>
      </c>
      <c r="B3293" t="str">
        <f>IF(Use_Der,IFERROR(INDEX(Data!$C$30:'Data'!$C$5000,IF($A3293&gt;$H$2,15000,$A3293)),""),"")</f>
        <v/>
      </c>
      <c r="C3293" t="str">
        <f>IF(Use_Der,IF(ISERROR(INDEX(Data!$D$30:'Data'!$D$5000,IF($A3293&gt;$H$2,15000,$A3293))),"",INDEX(Data!$D$30:'Data'!$D$5000,IF($A3293&gt;$H$2,15000,$A3293))),"")</f>
        <v/>
      </c>
      <c r="D3293" t="str">
        <f>IF(Use_Der,IF(ISERROR(INDEX(Data!$E$30:'Data'!$E$5000,IF($A3293&gt;$H$2,15000,$A3293))),"",INDEX(Data!$E$30:'Data'!$E$5000,IF($A3293&gt;$H$2,15000,$A3293))),"")</f>
        <v/>
      </c>
      <c r="E3293" t="str">
        <f>IF(Use_Der,IF(ISERROR(INDEX(Data!$F$30:'Data'!$F$5000,IF($A3293&gt;$H$2,15000,$A3293))),"",INDEX(Data!$F$30:'Data'!$F$5000,IF($A3293&gt;$H$2,15000,$A3293))),"")</f>
        <v/>
      </c>
      <c r="F3293" t="str">
        <f>IF(Use_Der,IF(ISERROR(INDEX(Data!$G$30:'Data'!$G$5000,IF($A3293&gt;$H$2,15000,$A3293))),"",INDEX(Data!$G$30:'Data'!$G$5000,IF($A3293&gt;$H$2,15000,$A3293))),"")</f>
        <v/>
      </c>
      <c r="G3293" s="96"/>
      <c r="H3293" s="96"/>
      <c r="I3293" s="96"/>
      <c r="J3293">
        <f t="shared" si="25"/>
        <v>3410</v>
      </c>
      <c r="K3293" t="str">
        <f>IFERROR(INDEX(Data!$C$30:'Data'!$C$5007,IF($J3293&gt;$P$2,15000,$J3293)),"")</f>
        <v/>
      </c>
      <c r="L3293" t="str">
        <f>IF(ISERROR(INDEX(Data!$D$30:'Data'!$D$5007,IF($J3293&gt;$P$2,15000,$J3293))),"",INDEX(Data!$D$30:'Data'!$D$5007,IF($J3293&gt;$P$2,15000,$J3293)))</f>
        <v/>
      </c>
      <c r="M3293" t="str">
        <f>IF(ISERROR(INDEX(Data!$H$30:'Data'!$H$5007,IF($J3293&gt;$P$2,15000,$J3293))),"",INDEX(Data!$H$30:'Data'!$H$5007,IF($J3293&gt;$P$2,15000,$J3293)))</f>
        <v/>
      </c>
    </row>
    <row r="3294" spans="1:13">
      <c r="A3294">
        <f t="shared" si="24"/>
        <v>3411</v>
      </c>
      <c r="B3294" t="str">
        <f>IF(Use_Der,IFERROR(INDEX(Data!$C$30:'Data'!$C$5000,IF($A3294&gt;$H$2,15000,$A3294)),""),"")</f>
        <v/>
      </c>
      <c r="C3294" t="str">
        <f>IF(Use_Der,IF(ISERROR(INDEX(Data!$D$30:'Data'!$D$5000,IF($A3294&gt;$H$2,15000,$A3294))),"",INDEX(Data!$D$30:'Data'!$D$5000,IF($A3294&gt;$H$2,15000,$A3294))),"")</f>
        <v/>
      </c>
      <c r="D3294" t="str">
        <f>IF(Use_Der,IF(ISERROR(INDEX(Data!$E$30:'Data'!$E$5000,IF($A3294&gt;$H$2,15000,$A3294))),"",INDEX(Data!$E$30:'Data'!$E$5000,IF($A3294&gt;$H$2,15000,$A3294))),"")</f>
        <v/>
      </c>
      <c r="E3294" t="str">
        <f>IF(Use_Der,IF(ISERROR(INDEX(Data!$F$30:'Data'!$F$5000,IF($A3294&gt;$H$2,15000,$A3294))),"",INDEX(Data!$F$30:'Data'!$F$5000,IF($A3294&gt;$H$2,15000,$A3294))),"")</f>
        <v/>
      </c>
      <c r="F3294" t="str">
        <f>IF(Use_Der,IF(ISERROR(INDEX(Data!$G$30:'Data'!$G$5000,IF($A3294&gt;$H$2,15000,$A3294))),"",INDEX(Data!$G$30:'Data'!$G$5000,IF($A3294&gt;$H$2,15000,$A3294))),"")</f>
        <v/>
      </c>
      <c r="G3294" s="96"/>
      <c r="H3294" s="96"/>
      <c r="I3294" s="96"/>
      <c r="J3294">
        <f t="shared" si="25"/>
        <v>3411</v>
      </c>
      <c r="K3294" t="str">
        <f>IFERROR(INDEX(Data!$C$30:'Data'!$C$5007,IF($J3294&gt;$P$2,15000,$J3294)),"")</f>
        <v/>
      </c>
      <c r="L3294" t="str">
        <f>IF(ISERROR(INDEX(Data!$D$30:'Data'!$D$5007,IF($J3294&gt;$P$2,15000,$J3294))),"",INDEX(Data!$D$30:'Data'!$D$5007,IF($J3294&gt;$P$2,15000,$J3294)))</f>
        <v/>
      </c>
      <c r="M3294" t="str">
        <f>IF(ISERROR(INDEX(Data!$H$30:'Data'!$H$5007,IF($J3294&gt;$P$2,15000,$J3294))),"",INDEX(Data!$H$30:'Data'!$H$5007,IF($J3294&gt;$P$2,15000,$J3294)))</f>
        <v/>
      </c>
    </row>
    <row r="3295" spans="1:13">
      <c r="A3295">
        <f t="shared" si="24"/>
        <v>3412</v>
      </c>
      <c r="B3295" t="str">
        <f>IF(Use_Der,IFERROR(INDEX(Data!$C$30:'Data'!$C$5000,IF($A3295&gt;$H$2,15000,$A3295)),""),"")</f>
        <v/>
      </c>
      <c r="C3295" t="str">
        <f>IF(Use_Der,IF(ISERROR(INDEX(Data!$D$30:'Data'!$D$5000,IF($A3295&gt;$H$2,15000,$A3295))),"",INDEX(Data!$D$30:'Data'!$D$5000,IF($A3295&gt;$H$2,15000,$A3295))),"")</f>
        <v/>
      </c>
      <c r="D3295" t="str">
        <f>IF(Use_Der,IF(ISERROR(INDEX(Data!$E$30:'Data'!$E$5000,IF($A3295&gt;$H$2,15000,$A3295))),"",INDEX(Data!$E$30:'Data'!$E$5000,IF($A3295&gt;$H$2,15000,$A3295))),"")</f>
        <v/>
      </c>
      <c r="E3295" t="str">
        <f>IF(Use_Der,IF(ISERROR(INDEX(Data!$F$30:'Data'!$F$5000,IF($A3295&gt;$H$2,15000,$A3295))),"",INDEX(Data!$F$30:'Data'!$F$5000,IF($A3295&gt;$H$2,15000,$A3295))),"")</f>
        <v/>
      </c>
      <c r="F3295" t="str">
        <f>IF(Use_Der,IF(ISERROR(INDEX(Data!$G$30:'Data'!$G$5000,IF($A3295&gt;$H$2,15000,$A3295))),"",INDEX(Data!$G$30:'Data'!$G$5000,IF($A3295&gt;$H$2,15000,$A3295))),"")</f>
        <v/>
      </c>
      <c r="G3295" s="96"/>
      <c r="H3295" s="96"/>
      <c r="I3295" s="96"/>
      <c r="J3295">
        <f t="shared" si="25"/>
        <v>3412</v>
      </c>
      <c r="K3295" t="str">
        <f>IFERROR(INDEX(Data!$C$30:'Data'!$C$5007,IF($J3295&gt;$P$2,15000,$J3295)),"")</f>
        <v/>
      </c>
      <c r="L3295" t="str">
        <f>IF(ISERROR(INDEX(Data!$D$30:'Data'!$D$5007,IF($J3295&gt;$P$2,15000,$J3295))),"",INDEX(Data!$D$30:'Data'!$D$5007,IF($J3295&gt;$P$2,15000,$J3295)))</f>
        <v/>
      </c>
      <c r="M3295" t="str">
        <f>IF(ISERROR(INDEX(Data!$H$30:'Data'!$H$5007,IF($J3295&gt;$P$2,15000,$J3295))),"",INDEX(Data!$H$30:'Data'!$H$5007,IF($J3295&gt;$P$2,15000,$J3295)))</f>
        <v/>
      </c>
    </row>
    <row r="3296" spans="1:13">
      <c r="A3296">
        <f t="shared" si="24"/>
        <v>3413</v>
      </c>
      <c r="B3296" t="str">
        <f>IF(Use_Der,IFERROR(INDEX(Data!$C$30:'Data'!$C$5000,IF($A3296&gt;$H$2,15000,$A3296)),""),"")</f>
        <v/>
      </c>
      <c r="C3296" t="str">
        <f>IF(Use_Der,IF(ISERROR(INDEX(Data!$D$30:'Data'!$D$5000,IF($A3296&gt;$H$2,15000,$A3296))),"",INDEX(Data!$D$30:'Data'!$D$5000,IF($A3296&gt;$H$2,15000,$A3296))),"")</f>
        <v/>
      </c>
      <c r="D3296" t="str">
        <f>IF(Use_Der,IF(ISERROR(INDEX(Data!$E$30:'Data'!$E$5000,IF($A3296&gt;$H$2,15000,$A3296))),"",INDEX(Data!$E$30:'Data'!$E$5000,IF($A3296&gt;$H$2,15000,$A3296))),"")</f>
        <v/>
      </c>
      <c r="E3296" t="str">
        <f>IF(Use_Der,IF(ISERROR(INDEX(Data!$F$30:'Data'!$F$5000,IF($A3296&gt;$H$2,15000,$A3296))),"",INDEX(Data!$F$30:'Data'!$F$5000,IF($A3296&gt;$H$2,15000,$A3296))),"")</f>
        <v/>
      </c>
      <c r="F3296" t="str">
        <f>IF(Use_Der,IF(ISERROR(INDEX(Data!$G$30:'Data'!$G$5000,IF($A3296&gt;$H$2,15000,$A3296))),"",INDEX(Data!$G$30:'Data'!$G$5000,IF($A3296&gt;$H$2,15000,$A3296))),"")</f>
        <v/>
      </c>
      <c r="G3296" s="96"/>
      <c r="H3296" s="96"/>
      <c r="I3296" s="96"/>
      <c r="J3296">
        <f t="shared" si="25"/>
        <v>3413</v>
      </c>
      <c r="K3296" t="str">
        <f>IFERROR(INDEX(Data!$C$30:'Data'!$C$5007,IF($J3296&gt;$P$2,15000,$J3296)),"")</f>
        <v/>
      </c>
      <c r="L3296" t="str">
        <f>IF(ISERROR(INDEX(Data!$D$30:'Data'!$D$5007,IF($J3296&gt;$P$2,15000,$J3296))),"",INDEX(Data!$D$30:'Data'!$D$5007,IF($J3296&gt;$P$2,15000,$J3296)))</f>
        <v/>
      </c>
      <c r="M3296" t="str">
        <f>IF(ISERROR(INDEX(Data!$H$30:'Data'!$H$5007,IF($J3296&gt;$P$2,15000,$J3296))),"",INDEX(Data!$H$30:'Data'!$H$5007,IF($J3296&gt;$P$2,15000,$J3296)))</f>
        <v/>
      </c>
    </row>
    <row r="3297" spans="1:13">
      <c r="A3297">
        <f t="shared" si="24"/>
        <v>3414</v>
      </c>
      <c r="B3297" t="str">
        <f>IF(Use_Der,IFERROR(INDEX(Data!$C$30:'Data'!$C$5000,IF($A3297&gt;$H$2,15000,$A3297)),""),"")</f>
        <v/>
      </c>
      <c r="C3297" t="str">
        <f>IF(Use_Der,IF(ISERROR(INDEX(Data!$D$30:'Data'!$D$5000,IF($A3297&gt;$H$2,15000,$A3297))),"",INDEX(Data!$D$30:'Data'!$D$5000,IF($A3297&gt;$H$2,15000,$A3297))),"")</f>
        <v/>
      </c>
      <c r="D3297" t="str">
        <f>IF(Use_Der,IF(ISERROR(INDEX(Data!$E$30:'Data'!$E$5000,IF($A3297&gt;$H$2,15000,$A3297))),"",INDEX(Data!$E$30:'Data'!$E$5000,IF($A3297&gt;$H$2,15000,$A3297))),"")</f>
        <v/>
      </c>
      <c r="E3297" t="str">
        <f>IF(Use_Der,IF(ISERROR(INDEX(Data!$F$30:'Data'!$F$5000,IF($A3297&gt;$H$2,15000,$A3297))),"",INDEX(Data!$F$30:'Data'!$F$5000,IF($A3297&gt;$H$2,15000,$A3297))),"")</f>
        <v/>
      </c>
      <c r="F3297" t="str">
        <f>IF(Use_Der,IF(ISERROR(INDEX(Data!$G$30:'Data'!$G$5000,IF($A3297&gt;$H$2,15000,$A3297))),"",INDEX(Data!$G$30:'Data'!$G$5000,IF($A3297&gt;$H$2,15000,$A3297))),"")</f>
        <v/>
      </c>
      <c r="G3297" s="96"/>
      <c r="H3297" s="96"/>
      <c r="I3297" s="96"/>
      <c r="J3297">
        <f t="shared" si="25"/>
        <v>3414</v>
      </c>
      <c r="K3297" t="str">
        <f>IFERROR(INDEX(Data!$C$30:'Data'!$C$5007,IF($J3297&gt;$P$2,15000,$J3297)),"")</f>
        <v/>
      </c>
      <c r="L3297" t="str">
        <f>IF(ISERROR(INDEX(Data!$D$30:'Data'!$D$5007,IF($J3297&gt;$P$2,15000,$J3297))),"",INDEX(Data!$D$30:'Data'!$D$5007,IF($J3297&gt;$P$2,15000,$J3297)))</f>
        <v/>
      </c>
      <c r="M3297" t="str">
        <f>IF(ISERROR(INDEX(Data!$H$30:'Data'!$H$5007,IF($J3297&gt;$P$2,15000,$J3297))),"",INDEX(Data!$H$30:'Data'!$H$5007,IF($J3297&gt;$P$2,15000,$J3297)))</f>
        <v/>
      </c>
    </row>
    <row r="3298" spans="1:13">
      <c r="A3298">
        <f t="shared" si="24"/>
        <v>3415</v>
      </c>
      <c r="B3298" t="str">
        <f>IF(Use_Der,IFERROR(INDEX(Data!$C$30:'Data'!$C$5000,IF($A3298&gt;$H$2,15000,$A3298)),""),"")</f>
        <v/>
      </c>
      <c r="C3298" t="str">
        <f>IF(Use_Der,IF(ISERROR(INDEX(Data!$D$30:'Data'!$D$5000,IF($A3298&gt;$H$2,15000,$A3298))),"",INDEX(Data!$D$30:'Data'!$D$5000,IF($A3298&gt;$H$2,15000,$A3298))),"")</f>
        <v/>
      </c>
      <c r="D3298" t="str">
        <f>IF(Use_Der,IF(ISERROR(INDEX(Data!$E$30:'Data'!$E$5000,IF($A3298&gt;$H$2,15000,$A3298))),"",INDEX(Data!$E$30:'Data'!$E$5000,IF($A3298&gt;$H$2,15000,$A3298))),"")</f>
        <v/>
      </c>
      <c r="E3298" t="str">
        <f>IF(Use_Der,IF(ISERROR(INDEX(Data!$F$30:'Data'!$F$5000,IF($A3298&gt;$H$2,15000,$A3298))),"",INDEX(Data!$F$30:'Data'!$F$5000,IF($A3298&gt;$H$2,15000,$A3298))),"")</f>
        <v/>
      </c>
      <c r="F3298" t="str">
        <f>IF(Use_Der,IF(ISERROR(INDEX(Data!$G$30:'Data'!$G$5000,IF($A3298&gt;$H$2,15000,$A3298))),"",INDEX(Data!$G$30:'Data'!$G$5000,IF($A3298&gt;$H$2,15000,$A3298))),"")</f>
        <v/>
      </c>
      <c r="G3298" s="96"/>
      <c r="H3298" s="96"/>
      <c r="I3298" s="96"/>
      <c r="J3298">
        <f t="shared" si="25"/>
        <v>3415</v>
      </c>
      <c r="K3298" t="str">
        <f>IFERROR(INDEX(Data!$C$30:'Data'!$C$5007,IF($J3298&gt;$P$2,15000,$J3298)),"")</f>
        <v/>
      </c>
      <c r="L3298" t="str">
        <f>IF(ISERROR(INDEX(Data!$D$30:'Data'!$D$5007,IF($J3298&gt;$P$2,15000,$J3298))),"",INDEX(Data!$D$30:'Data'!$D$5007,IF($J3298&gt;$P$2,15000,$J3298)))</f>
        <v/>
      </c>
      <c r="M3298" t="str">
        <f>IF(ISERROR(INDEX(Data!$H$30:'Data'!$H$5007,IF($J3298&gt;$P$2,15000,$J3298))),"",INDEX(Data!$H$30:'Data'!$H$5007,IF($J3298&gt;$P$2,15000,$J3298)))</f>
        <v/>
      </c>
    </row>
    <row r="3299" spans="1:13">
      <c r="A3299">
        <f t="shared" si="24"/>
        <v>3416</v>
      </c>
      <c r="B3299" t="str">
        <f>IF(Use_Der,IFERROR(INDEX(Data!$C$30:'Data'!$C$5000,IF($A3299&gt;$H$2,15000,$A3299)),""),"")</f>
        <v/>
      </c>
      <c r="C3299" t="str">
        <f>IF(Use_Der,IF(ISERROR(INDEX(Data!$D$30:'Data'!$D$5000,IF($A3299&gt;$H$2,15000,$A3299))),"",INDEX(Data!$D$30:'Data'!$D$5000,IF($A3299&gt;$H$2,15000,$A3299))),"")</f>
        <v/>
      </c>
      <c r="D3299" t="str">
        <f>IF(Use_Der,IF(ISERROR(INDEX(Data!$E$30:'Data'!$E$5000,IF($A3299&gt;$H$2,15000,$A3299))),"",INDEX(Data!$E$30:'Data'!$E$5000,IF($A3299&gt;$H$2,15000,$A3299))),"")</f>
        <v/>
      </c>
      <c r="E3299" t="str">
        <f>IF(Use_Der,IF(ISERROR(INDEX(Data!$F$30:'Data'!$F$5000,IF($A3299&gt;$H$2,15000,$A3299))),"",INDEX(Data!$F$30:'Data'!$F$5000,IF($A3299&gt;$H$2,15000,$A3299))),"")</f>
        <v/>
      </c>
      <c r="F3299" t="str">
        <f>IF(Use_Der,IF(ISERROR(INDEX(Data!$G$30:'Data'!$G$5000,IF($A3299&gt;$H$2,15000,$A3299))),"",INDEX(Data!$G$30:'Data'!$G$5000,IF($A3299&gt;$H$2,15000,$A3299))),"")</f>
        <v/>
      </c>
      <c r="G3299" s="96"/>
      <c r="H3299" s="96"/>
      <c r="I3299" s="96"/>
      <c r="J3299">
        <f t="shared" si="25"/>
        <v>3416</v>
      </c>
      <c r="K3299" t="str">
        <f>IFERROR(INDEX(Data!$C$30:'Data'!$C$5007,IF($J3299&gt;$P$2,15000,$J3299)),"")</f>
        <v/>
      </c>
      <c r="L3299" t="str">
        <f>IF(ISERROR(INDEX(Data!$D$30:'Data'!$D$5007,IF($J3299&gt;$P$2,15000,$J3299))),"",INDEX(Data!$D$30:'Data'!$D$5007,IF($J3299&gt;$P$2,15000,$J3299)))</f>
        <v/>
      </c>
      <c r="M3299" t="str">
        <f>IF(ISERROR(INDEX(Data!$H$30:'Data'!$H$5007,IF($J3299&gt;$P$2,15000,$J3299))),"",INDEX(Data!$H$30:'Data'!$H$5007,IF($J3299&gt;$P$2,15000,$J3299)))</f>
        <v/>
      </c>
    </row>
    <row r="3300" spans="1:13">
      <c r="A3300">
        <f t="shared" si="24"/>
        <v>3417</v>
      </c>
      <c r="B3300" t="str">
        <f>IF(Use_Der,IFERROR(INDEX(Data!$C$30:'Data'!$C$5000,IF($A3300&gt;$H$2,15000,$A3300)),""),"")</f>
        <v/>
      </c>
      <c r="C3300" t="str">
        <f>IF(Use_Der,IF(ISERROR(INDEX(Data!$D$30:'Data'!$D$5000,IF($A3300&gt;$H$2,15000,$A3300))),"",INDEX(Data!$D$30:'Data'!$D$5000,IF($A3300&gt;$H$2,15000,$A3300))),"")</f>
        <v/>
      </c>
      <c r="D3300" t="str">
        <f>IF(Use_Der,IF(ISERROR(INDEX(Data!$E$30:'Data'!$E$5000,IF($A3300&gt;$H$2,15000,$A3300))),"",INDEX(Data!$E$30:'Data'!$E$5000,IF($A3300&gt;$H$2,15000,$A3300))),"")</f>
        <v/>
      </c>
      <c r="E3300" t="str">
        <f>IF(Use_Der,IF(ISERROR(INDEX(Data!$F$30:'Data'!$F$5000,IF($A3300&gt;$H$2,15000,$A3300))),"",INDEX(Data!$F$30:'Data'!$F$5000,IF($A3300&gt;$H$2,15000,$A3300))),"")</f>
        <v/>
      </c>
      <c r="F3300" t="str">
        <f>IF(Use_Der,IF(ISERROR(INDEX(Data!$G$30:'Data'!$G$5000,IF($A3300&gt;$H$2,15000,$A3300))),"",INDEX(Data!$G$30:'Data'!$G$5000,IF($A3300&gt;$H$2,15000,$A3300))),"")</f>
        <v/>
      </c>
      <c r="G3300" s="96"/>
      <c r="H3300" s="96"/>
      <c r="I3300" s="96"/>
      <c r="J3300">
        <f t="shared" si="25"/>
        <v>3417</v>
      </c>
      <c r="K3300" t="str">
        <f>IFERROR(INDEX(Data!$C$30:'Data'!$C$5007,IF($J3300&gt;$P$2,15000,$J3300)),"")</f>
        <v/>
      </c>
      <c r="L3300" t="str">
        <f>IF(ISERROR(INDEX(Data!$D$30:'Data'!$D$5007,IF($J3300&gt;$P$2,15000,$J3300))),"",INDEX(Data!$D$30:'Data'!$D$5007,IF($J3300&gt;$P$2,15000,$J3300)))</f>
        <v/>
      </c>
      <c r="M3300" t="str">
        <f>IF(ISERROR(INDEX(Data!$H$30:'Data'!$H$5007,IF($J3300&gt;$P$2,15000,$J3300))),"",INDEX(Data!$H$30:'Data'!$H$5007,IF($J3300&gt;$P$2,15000,$J3300)))</f>
        <v/>
      </c>
    </row>
    <row r="3301" spans="1:13">
      <c r="A3301">
        <f t="shared" si="24"/>
        <v>3418</v>
      </c>
      <c r="B3301" t="str">
        <f>IF(Use_Der,IFERROR(INDEX(Data!$C$30:'Data'!$C$5000,IF($A3301&gt;$H$2,15000,$A3301)),""),"")</f>
        <v/>
      </c>
      <c r="C3301" t="str">
        <f>IF(Use_Der,IF(ISERROR(INDEX(Data!$D$30:'Data'!$D$5000,IF($A3301&gt;$H$2,15000,$A3301))),"",INDEX(Data!$D$30:'Data'!$D$5000,IF($A3301&gt;$H$2,15000,$A3301))),"")</f>
        <v/>
      </c>
      <c r="D3301" t="str">
        <f>IF(Use_Der,IF(ISERROR(INDEX(Data!$E$30:'Data'!$E$5000,IF($A3301&gt;$H$2,15000,$A3301))),"",INDEX(Data!$E$30:'Data'!$E$5000,IF($A3301&gt;$H$2,15000,$A3301))),"")</f>
        <v/>
      </c>
      <c r="E3301" t="str">
        <f>IF(Use_Der,IF(ISERROR(INDEX(Data!$F$30:'Data'!$F$5000,IF($A3301&gt;$H$2,15000,$A3301))),"",INDEX(Data!$F$30:'Data'!$F$5000,IF($A3301&gt;$H$2,15000,$A3301))),"")</f>
        <v/>
      </c>
      <c r="F3301" t="str">
        <f>IF(Use_Der,IF(ISERROR(INDEX(Data!$G$30:'Data'!$G$5000,IF($A3301&gt;$H$2,15000,$A3301))),"",INDEX(Data!$G$30:'Data'!$G$5000,IF($A3301&gt;$H$2,15000,$A3301))),"")</f>
        <v/>
      </c>
      <c r="G3301" s="96"/>
      <c r="H3301" s="96"/>
      <c r="I3301" s="96"/>
      <c r="J3301">
        <f t="shared" si="25"/>
        <v>3418</v>
      </c>
      <c r="K3301" t="str">
        <f>IFERROR(INDEX(Data!$C$30:'Data'!$C$5007,IF($J3301&gt;$P$2,15000,$J3301)),"")</f>
        <v/>
      </c>
      <c r="L3301" t="str">
        <f>IF(ISERROR(INDEX(Data!$D$30:'Data'!$D$5007,IF($J3301&gt;$P$2,15000,$J3301))),"",INDEX(Data!$D$30:'Data'!$D$5007,IF($J3301&gt;$P$2,15000,$J3301)))</f>
        <v/>
      </c>
      <c r="M3301" t="str">
        <f>IF(ISERROR(INDEX(Data!$H$30:'Data'!$H$5007,IF($J3301&gt;$P$2,15000,$J3301))),"",INDEX(Data!$H$30:'Data'!$H$5007,IF($J3301&gt;$P$2,15000,$J3301)))</f>
        <v/>
      </c>
    </row>
    <row r="3302" spans="1:13">
      <c r="A3302">
        <f t="shared" si="24"/>
        <v>3419</v>
      </c>
      <c r="B3302" t="str">
        <f>IF(Use_Der,IFERROR(INDEX(Data!$C$30:'Data'!$C$5000,IF($A3302&gt;$H$2,15000,$A3302)),""),"")</f>
        <v/>
      </c>
      <c r="C3302" t="str">
        <f>IF(Use_Der,IF(ISERROR(INDEX(Data!$D$30:'Data'!$D$5000,IF($A3302&gt;$H$2,15000,$A3302))),"",INDEX(Data!$D$30:'Data'!$D$5000,IF($A3302&gt;$H$2,15000,$A3302))),"")</f>
        <v/>
      </c>
      <c r="D3302" t="str">
        <f>IF(Use_Der,IF(ISERROR(INDEX(Data!$E$30:'Data'!$E$5000,IF($A3302&gt;$H$2,15000,$A3302))),"",INDEX(Data!$E$30:'Data'!$E$5000,IF($A3302&gt;$H$2,15000,$A3302))),"")</f>
        <v/>
      </c>
      <c r="E3302" t="str">
        <f>IF(Use_Der,IF(ISERROR(INDEX(Data!$F$30:'Data'!$F$5000,IF($A3302&gt;$H$2,15000,$A3302))),"",INDEX(Data!$F$30:'Data'!$F$5000,IF($A3302&gt;$H$2,15000,$A3302))),"")</f>
        <v/>
      </c>
      <c r="F3302" t="str">
        <f>IF(Use_Der,IF(ISERROR(INDEX(Data!$G$30:'Data'!$G$5000,IF($A3302&gt;$H$2,15000,$A3302))),"",INDEX(Data!$G$30:'Data'!$G$5000,IF($A3302&gt;$H$2,15000,$A3302))),"")</f>
        <v/>
      </c>
      <c r="G3302" s="96"/>
      <c r="H3302" s="96"/>
      <c r="I3302" s="96"/>
      <c r="J3302">
        <f t="shared" si="25"/>
        <v>3419</v>
      </c>
      <c r="K3302" t="str">
        <f>IFERROR(INDEX(Data!$C$30:'Data'!$C$5007,IF($J3302&gt;$P$2,15000,$J3302)),"")</f>
        <v/>
      </c>
      <c r="L3302" t="str">
        <f>IF(ISERROR(INDEX(Data!$D$30:'Data'!$D$5007,IF($J3302&gt;$P$2,15000,$J3302))),"",INDEX(Data!$D$30:'Data'!$D$5007,IF($J3302&gt;$P$2,15000,$J3302)))</f>
        <v/>
      </c>
      <c r="M3302" t="str">
        <f>IF(ISERROR(INDEX(Data!$H$30:'Data'!$H$5007,IF($J3302&gt;$P$2,15000,$J3302))),"",INDEX(Data!$H$30:'Data'!$H$5007,IF($J3302&gt;$P$2,15000,$J3302)))</f>
        <v/>
      </c>
    </row>
    <row r="3303" spans="1:13">
      <c r="A3303">
        <f t="shared" si="24"/>
        <v>3420</v>
      </c>
      <c r="B3303" t="str">
        <f>IF(Use_Der,IFERROR(INDEX(Data!$C$30:'Data'!$C$5000,IF($A3303&gt;$H$2,15000,$A3303)),""),"")</f>
        <v/>
      </c>
      <c r="C3303" t="str">
        <f>IF(Use_Der,IF(ISERROR(INDEX(Data!$D$30:'Data'!$D$5000,IF($A3303&gt;$H$2,15000,$A3303))),"",INDEX(Data!$D$30:'Data'!$D$5000,IF($A3303&gt;$H$2,15000,$A3303))),"")</f>
        <v/>
      </c>
      <c r="D3303" t="str">
        <f>IF(Use_Der,IF(ISERROR(INDEX(Data!$E$30:'Data'!$E$5000,IF($A3303&gt;$H$2,15000,$A3303))),"",INDEX(Data!$E$30:'Data'!$E$5000,IF($A3303&gt;$H$2,15000,$A3303))),"")</f>
        <v/>
      </c>
      <c r="E3303" t="str">
        <f>IF(Use_Der,IF(ISERROR(INDEX(Data!$F$30:'Data'!$F$5000,IF($A3303&gt;$H$2,15000,$A3303))),"",INDEX(Data!$F$30:'Data'!$F$5000,IF($A3303&gt;$H$2,15000,$A3303))),"")</f>
        <v/>
      </c>
      <c r="F3303" t="str">
        <f>IF(Use_Der,IF(ISERROR(INDEX(Data!$G$30:'Data'!$G$5000,IF($A3303&gt;$H$2,15000,$A3303))),"",INDEX(Data!$G$30:'Data'!$G$5000,IF($A3303&gt;$H$2,15000,$A3303))),"")</f>
        <v/>
      </c>
      <c r="G3303" s="96"/>
      <c r="H3303" s="96"/>
      <c r="I3303" s="96"/>
      <c r="J3303">
        <f t="shared" si="25"/>
        <v>3420</v>
      </c>
      <c r="K3303" t="str">
        <f>IFERROR(INDEX(Data!$C$30:'Data'!$C$5007,IF($J3303&gt;$P$2,15000,$J3303)),"")</f>
        <v/>
      </c>
      <c r="L3303" t="str">
        <f>IF(ISERROR(INDEX(Data!$D$30:'Data'!$D$5007,IF($J3303&gt;$P$2,15000,$J3303))),"",INDEX(Data!$D$30:'Data'!$D$5007,IF($J3303&gt;$P$2,15000,$J3303)))</f>
        <v/>
      </c>
      <c r="M3303" t="str">
        <f>IF(ISERROR(INDEX(Data!$H$30:'Data'!$H$5007,IF($J3303&gt;$P$2,15000,$J3303))),"",INDEX(Data!$H$30:'Data'!$H$5007,IF($J3303&gt;$P$2,15000,$J3303)))</f>
        <v/>
      </c>
    </row>
    <row r="3304" spans="1:13">
      <c r="A3304">
        <f t="shared" si="24"/>
        <v>3421</v>
      </c>
      <c r="B3304" t="str">
        <f>IF(Use_Der,IFERROR(INDEX(Data!$C$30:'Data'!$C$5000,IF($A3304&gt;$H$2,15000,$A3304)),""),"")</f>
        <v/>
      </c>
      <c r="C3304" t="str">
        <f>IF(Use_Der,IF(ISERROR(INDEX(Data!$D$30:'Data'!$D$5000,IF($A3304&gt;$H$2,15000,$A3304))),"",INDEX(Data!$D$30:'Data'!$D$5000,IF($A3304&gt;$H$2,15000,$A3304))),"")</f>
        <v/>
      </c>
      <c r="D3304" t="str">
        <f>IF(Use_Der,IF(ISERROR(INDEX(Data!$E$30:'Data'!$E$5000,IF($A3304&gt;$H$2,15000,$A3304))),"",INDEX(Data!$E$30:'Data'!$E$5000,IF($A3304&gt;$H$2,15000,$A3304))),"")</f>
        <v/>
      </c>
      <c r="E3304" t="str">
        <f>IF(Use_Der,IF(ISERROR(INDEX(Data!$F$30:'Data'!$F$5000,IF($A3304&gt;$H$2,15000,$A3304))),"",INDEX(Data!$F$30:'Data'!$F$5000,IF($A3304&gt;$H$2,15000,$A3304))),"")</f>
        <v/>
      </c>
      <c r="F3304" t="str">
        <f>IF(Use_Der,IF(ISERROR(INDEX(Data!$G$30:'Data'!$G$5000,IF($A3304&gt;$H$2,15000,$A3304))),"",INDEX(Data!$G$30:'Data'!$G$5000,IF($A3304&gt;$H$2,15000,$A3304))),"")</f>
        <v/>
      </c>
      <c r="G3304" s="96"/>
      <c r="H3304" s="96"/>
      <c r="I3304" s="96"/>
      <c r="J3304">
        <f t="shared" si="25"/>
        <v>3421</v>
      </c>
      <c r="K3304" t="str">
        <f>IFERROR(INDEX(Data!$C$30:'Data'!$C$5007,IF($J3304&gt;$P$2,15000,$J3304)),"")</f>
        <v/>
      </c>
      <c r="L3304" t="str">
        <f>IF(ISERROR(INDEX(Data!$D$30:'Data'!$D$5007,IF($J3304&gt;$P$2,15000,$J3304))),"",INDEX(Data!$D$30:'Data'!$D$5007,IF($J3304&gt;$P$2,15000,$J3304)))</f>
        <v/>
      </c>
      <c r="M3304" t="str">
        <f>IF(ISERROR(INDEX(Data!$H$30:'Data'!$H$5007,IF($J3304&gt;$P$2,15000,$J3304))),"",INDEX(Data!$H$30:'Data'!$H$5007,IF($J3304&gt;$P$2,15000,$J3304)))</f>
        <v/>
      </c>
    </row>
    <row r="3305" spans="1:13">
      <c r="A3305">
        <f t="shared" si="24"/>
        <v>3422</v>
      </c>
      <c r="B3305" t="str">
        <f>IF(Use_Der,IFERROR(INDEX(Data!$C$30:'Data'!$C$5000,IF($A3305&gt;$H$2,15000,$A3305)),""),"")</f>
        <v/>
      </c>
      <c r="C3305" t="str">
        <f>IF(Use_Der,IF(ISERROR(INDEX(Data!$D$30:'Data'!$D$5000,IF($A3305&gt;$H$2,15000,$A3305))),"",INDEX(Data!$D$30:'Data'!$D$5000,IF($A3305&gt;$H$2,15000,$A3305))),"")</f>
        <v/>
      </c>
      <c r="D3305" t="str">
        <f>IF(Use_Der,IF(ISERROR(INDEX(Data!$E$30:'Data'!$E$5000,IF($A3305&gt;$H$2,15000,$A3305))),"",INDEX(Data!$E$30:'Data'!$E$5000,IF($A3305&gt;$H$2,15000,$A3305))),"")</f>
        <v/>
      </c>
      <c r="E3305" t="str">
        <f>IF(Use_Der,IF(ISERROR(INDEX(Data!$F$30:'Data'!$F$5000,IF($A3305&gt;$H$2,15000,$A3305))),"",INDEX(Data!$F$30:'Data'!$F$5000,IF($A3305&gt;$H$2,15000,$A3305))),"")</f>
        <v/>
      </c>
      <c r="F3305" t="str">
        <f>IF(Use_Der,IF(ISERROR(INDEX(Data!$G$30:'Data'!$G$5000,IF($A3305&gt;$H$2,15000,$A3305))),"",INDEX(Data!$G$30:'Data'!$G$5000,IF($A3305&gt;$H$2,15000,$A3305))),"")</f>
        <v/>
      </c>
      <c r="G3305" s="96"/>
      <c r="H3305" s="96"/>
      <c r="I3305" s="96"/>
      <c r="J3305">
        <f t="shared" si="25"/>
        <v>3422</v>
      </c>
      <c r="K3305" t="str">
        <f>IFERROR(INDEX(Data!$C$30:'Data'!$C$5007,IF($J3305&gt;$P$2,15000,$J3305)),"")</f>
        <v/>
      </c>
      <c r="L3305" t="str">
        <f>IF(ISERROR(INDEX(Data!$D$30:'Data'!$D$5007,IF($J3305&gt;$P$2,15000,$J3305))),"",INDEX(Data!$D$30:'Data'!$D$5007,IF($J3305&gt;$P$2,15000,$J3305)))</f>
        <v/>
      </c>
      <c r="M3305" t="str">
        <f>IF(ISERROR(INDEX(Data!$H$30:'Data'!$H$5007,IF($J3305&gt;$P$2,15000,$J3305))),"",INDEX(Data!$H$30:'Data'!$H$5007,IF($J3305&gt;$P$2,15000,$J3305)))</f>
        <v/>
      </c>
    </row>
    <row r="3306" spans="1:13">
      <c r="A3306">
        <f t="shared" si="24"/>
        <v>3423</v>
      </c>
      <c r="B3306" t="str">
        <f>IF(Use_Der,IFERROR(INDEX(Data!$C$30:'Data'!$C$5000,IF($A3306&gt;$H$2,15000,$A3306)),""),"")</f>
        <v/>
      </c>
      <c r="C3306" t="str">
        <f>IF(Use_Der,IF(ISERROR(INDEX(Data!$D$30:'Data'!$D$5000,IF($A3306&gt;$H$2,15000,$A3306))),"",INDEX(Data!$D$30:'Data'!$D$5000,IF($A3306&gt;$H$2,15000,$A3306))),"")</f>
        <v/>
      </c>
      <c r="D3306" t="str">
        <f>IF(Use_Der,IF(ISERROR(INDEX(Data!$E$30:'Data'!$E$5000,IF($A3306&gt;$H$2,15000,$A3306))),"",INDEX(Data!$E$30:'Data'!$E$5000,IF($A3306&gt;$H$2,15000,$A3306))),"")</f>
        <v/>
      </c>
      <c r="E3306" t="str">
        <f>IF(Use_Der,IF(ISERROR(INDEX(Data!$F$30:'Data'!$F$5000,IF($A3306&gt;$H$2,15000,$A3306))),"",INDEX(Data!$F$30:'Data'!$F$5000,IF($A3306&gt;$H$2,15000,$A3306))),"")</f>
        <v/>
      </c>
      <c r="F3306" t="str">
        <f>IF(Use_Der,IF(ISERROR(INDEX(Data!$G$30:'Data'!$G$5000,IF($A3306&gt;$H$2,15000,$A3306))),"",INDEX(Data!$G$30:'Data'!$G$5000,IF($A3306&gt;$H$2,15000,$A3306))),"")</f>
        <v/>
      </c>
      <c r="G3306" s="96"/>
      <c r="H3306" s="96"/>
      <c r="I3306" s="96"/>
      <c r="J3306">
        <f t="shared" si="25"/>
        <v>3423</v>
      </c>
      <c r="K3306" t="str">
        <f>IFERROR(INDEX(Data!$C$30:'Data'!$C$5007,IF($J3306&gt;$P$2,15000,$J3306)),"")</f>
        <v/>
      </c>
      <c r="L3306" t="str">
        <f>IF(ISERROR(INDEX(Data!$D$30:'Data'!$D$5007,IF($J3306&gt;$P$2,15000,$J3306))),"",INDEX(Data!$D$30:'Data'!$D$5007,IF($J3306&gt;$P$2,15000,$J3306)))</f>
        <v/>
      </c>
      <c r="M3306" t="str">
        <f>IF(ISERROR(INDEX(Data!$H$30:'Data'!$H$5007,IF($J3306&gt;$P$2,15000,$J3306))),"",INDEX(Data!$H$30:'Data'!$H$5007,IF($J3306&gt;$P$2,15000,$J3306)))</f>
        <v/>
      </c>
    </row>
    <row r="3307" spans="1:13">
      <c r="A3307">
        <f t="shared" si="24"/>
        <v>3424</v>
      </c>
      <c r="B3307" t="str">
        <f>IF(Use_Der,IFERROR(INDEX(Data!$C$30:'Data'!$C$5000,IF($A3307&gt;$H$2,15000,$A3307)),""),"")</f>
        <v/>
      </c>
      <c r="C3307" t="str">
        <f>IF(Use_Der,IF(ISERROR(INDEX(Data!$D$30:'Data'!$D$5000,IF($A3307&gt;$H$2,15000,$A3307))),"",INDEX(Data!$D$30:'Data'!$D$5000,IF($A3307&gt;$H$2,15000,$A3307))),"")</f>
        <v/>
      </c>
      <c r="D3307" t="str">
        <f>IF(Use_Der,IF(ISERROR(INDEX(Data!$E$30:'Data'!$E$5000,IF($A3307&gt;$H$2,15000,$A3307))),"",INDEX(Data!$E$30:'Data'!$E$5000,IF($A3307&gt;$H$2,15000,$A3307))),"")</f>
        <v/>
      </c>
      <c r="E3307" t="str">
        <f>IF(Use_Der,IF(ISERROR(INDEX(Data!$F$30:'Data'!$F$5000,IF($A3307&gt;$H$2,15000,$A3307))),"",INDEX(Data!$F$30:'Data'!$F$5000,IF($A3307&gt;$H$2,15000,$A3307))),"")</f>
        <v/>
      </c>
      <c r="F3307" t="str">
        <f>IF(Use_Der,IF(ISERROR(INDEX(Data!$G$30:'Data'!$G$5000,IF($A3307&gt;$H$2,15000,$A3307))),"",INDEX(Data!$G$30:'Data'!$G$5000,IF($A3307&gt;$H$2,15000,$A3307))),"")</f>
        <v/>
      </c>
      <c r="G3307" s="96"/>
      <c r="H3307" s="96"/>
      <c r="I3307" s="96"/>
      <c r="J3307">
        <f t="shared" si="25"/>
        <v>3424</v>
      </c>
      <c r="K3307" t="str">
        <f>IFERROR(INDEX(Data!$C$30:'Data'!$C$5007,IF($J3307&gt;$P$2,15000,$J3307)),"")</f>
        <v/>
      </c>
      <c r="L3307" t="str">
        <f>IF(ISERROR(INDEX(Data!$D$30:'Data'!$D$5007,IF($J3307&gt;$P$2,15000,$J3307))),"",INDEX(Data!$D$30:'Data'!$D$5007,IF($J3307&gt;$P$2,15000,$J3307)))</f>
        <v/>
      </c>
      <c r="M3307" t="str">
        <f>IF(ISERROR(INDEX(Data!$H$30:'Data'!$H$5007,IF($J3307&gt;$P$2,15000,$J3307))),"",INDEX(Data!$H$30:'Data'!$H$5007,IF($J3307&gt;$P$2,15000,$J3307)))</f>
        <v/>
      </c>
    </row>
    <row r="3308" spans="1:13">
      <c r="A3308">
        <f t="shared" si="24"/>
        <v>3425</v>
      </c>
      <c r="B3308" t="str">
        <f>IF(Use_Der,IFERROR(INDEX(Data!$C$30:'Data'!$C$5000,IF($A3308&gt;$H$2,15000,$A3308)),""),"")</f>
        <v/>
      </c>
      <c r="C3308" t="str">
        <f>IF(Use_Der,IF(ISERROR(INDEX(Data!$D$30:'Data'!$D$5000,IF($A3308&gt;$H$2,15000,$A3308))),"",INDEX(Data!$D$30:'Data'!$D$5000,IF($A3308&gt;$H$2,15000,$A3308))),"")</f>
        <v/>
      </c>
      <c r="D3308" t="str">
        <f>IF(Use_Der,IF(ISERROR(INDEX(Data!$E$30:'Data'!$E$5000,IF($A3308&gt;$H$2,15000,$A3308))),"",INDEX(Data!$E$30:'Data'!$E$5000,IF($A3308&gt;$H$2,15000,$A3308))),"")</f>
        <v/>
      </c>
      <c r="E3308" t="str">
        <f>IF(Use_Der,IF(ISERROR(INDEX(Data!$F$30:'Data'!$F$5000,IF($A3308&gt;$H$2,15000,$A3308))),"",INDEX(Data!$F$30:'Data'!$F$5000,IF($A3308&gt;$H$2,15000,$A3308))),"")</f>
        <v/>
      </c>
      <c r="F3308" t="str">
        <f>IF(Use_Der,IF(ISERROR(INDEX(Data!$G$30:'Data'!$G$5000,IF($A3308&gt;$H$2,15000,$A3308))),"",INDEX(Data!$G$30:'Data'!$G$5000,IF($A3308&gt;$H$2,15000,$A3308))),"")</f>
        <v/>
      </c>
      <c r="G3308" s="96"/>
      <c r="H3308" s="96"/>
      <c r="I3308" s="96"/>
      <c r="J3308">
        <f t="shared" si="25"/>
        <v>3425</v>
      </c>
      <c r="K3308" t="str">
        <f>IFERROR(INDEX(Data!$C$30:'Data'!$C$5007,IF($J3308&gt;$P$2,15000,$J3308)),"")</f>
        <v/>
      </c>
      <c r="L3308" t="str">
        <f>IF(ISERROR(INDEX(Data!$D$30:'Data'!$D$5007,IF($J3308&gt;$P$2,15000,$J3308))),"",INDEX(Data!$D$30:'Data'!$D$5007,IF($J3308&gt;$P$2,15000,$J3308)))</f>
        <v/>
      </c>
      <c r="M3308" t="str">
        <f>IF(ISERROR(INDEX(Data!$H$30:'Data'!$H$5007,IF($J3308&gt;$P$2,15000,$J3308))),"",INDEX(Data!$H$30:'Data'!$H$5007,IF($J3308&gt;$P$2,15000,$J3308)))</f>
        <v/>
      </c>
    </row>
    <row r="3309" spans="1:13">
      <c r="A3309">
        <f t="shared" si="24"/>
        <v>3426</v>
      </c>
      <c r="B3309" t="str">
        <f>IF(Use_Der,IFERROR(INDEX(Data!$C$30:'Data'!$C$5000,IF($A3309&gt;$H$2,15000,$A3309)),""),"")</f>
        <v/>
      </c>
      <c r="C3309" t="str">
        <f>IF(Use_Der,IF(ISERROR(INDEX(Data!$D$30:'Data'!$D$5000,IF($A3309&gt;$H$2,15000,$A3309))),"",INDEX(Data!$D$30:'Data'!$D$5000,IF($A3309&gt;$H$2,15000,$A3309))),"")</f>
        <v/>
      </c>
      <c r="D3309" t="str">
        <f>IF(Use_Der,IF(ISERROR(INDEX(Data!$E$30:'Data'!$E$5000,IF($A3309&gt;$H$2,15000,$A3309))),"",INDEX(Data!$E$30:'Data'!$E$5000,IF($A3309&gt;$H$2,15000,$A3309))),"")</f>
        <v/>
      </c>
      <c r="E3309" t="str">
        <f>IF(Use_Der,IF(ISERROR(INDEX(Data!$F$30:'Data'!$F$5000,IF($A3309&gt;$H$2,15000,$A3309))),"",INDEX(Data!$F$30:'Data'!$F$5000,IF($A3309&gt;$H$2,15000,$A3309))),"")</f>
        <v/>
      </c>
      <c r="F3309" t="str">
        <f>IF(Use_Der,IF(ISERROR(INDEX(Data!$G$30:'Data'!$G$5000,IF($A3309&gt;$H$2,15000,$A3309))),"",INDEX(Data!$G$30:'Data'!$G$5000,IF($A3309&gt;$H$2,15000,$A3309))),"")</f>
        <v/>
      </c>
      <c r="G3309" s="96"/>
      <c r="H3309" s="96"/>
      <c r="I3309" s="96"/>
      <c r="J3309">
        <f t="shared" si="25"/>
        <v>3426</v>
      </c>
      <c r="K3309" t="str">
        <f>IFERROR(INDEX(Data!$C$30:'Data'!$C$5007,IF($J3309&gt;$P$2,15000,$J3309)),"")</f>
        <v/>
      </c>
      <c r="L3309" t="str">
        <f>IF(ISERROR(INDEX(Data!$D$30:'Data'!$D$5007,IF($J3309&gt;$P$2,15000,$J3309))),"",INDEX(Data!$D$30:'Data'!$D$5007,IF($J3309&gt;$P$2,15000,$J3309)))</f>
        <v/>
      </c>
      <c r="M3309" t="str">
        <f>IF(ISERROR(INDEX(Data!$H$30:'Data'!$H$5007,IF($J3309&gt;$P$2,15000,$J3309))),"",INDEX(Data!$H$30:'Data'!$H$5007,IF($J3309&gt;$P$2,15000,$J3309)))</f>
        <v/>
      </c>
    </row>
    <row r="3310" spans="1:13">
      <c r="A3310">
        <f t="shared" si="24"/>
        <v>3427</v>
      </c>
      <c r="B3310" t="str">
        <f>IF(Use_Der,IFERROR(INDEX(Data!$C$30:'Data'!$C$5000,IF($A3310&gt;$H$2,15000,$A3310)),""),"")</f>
        <v/>
      </c>
      <c r="C3310" t="str">
        <f>IF(Use_Der,IF(ISERROR(INDEX(Data!$D$30:'Data'!$D$5000,IF($A3310&gt;$H$2,15000,$A3310))),"",INDEX(Data!$D$30:'Data'!$D$5000,IF($A3310&gt;$H$2,15000,$A3310))),"")</f>
        <v/>
      </c>
      <c r="D3310" t="str">
        <f>IF(Use_Der,IF(ISERROR(INDEX(Data!$E$30:'Data'!$E$5000,IF($A3310&gt;$H$2,15000,$A3310))),"",INDEX(Data!$E$30:'Data'!$E$5000,IF($A3310&gt;$H$2,15000,$A3310))),"")</f>
        <v/>
      </c>
      <c r="E3310" t="str">
        <f>IF(Use_Der,IF(ISERROR(INDEX(Data!$F$30:'Data'!$F$5000,IF($A3310&gt;$H$2,15000,$A3310))),"",INDEX(Data!$F$30:'Data'!$F$5000,IF($A3310&gt;$H$2,15000,$A3310))),"")</f>
        <v/>
      </c>
      <c r="F3310" t="str">
        <f>IF(Use_Der,IF(ISERROR(INDEX(Data!$G$30:'Data'!$G$5000,IF($A3310&gt;$H$2,15000,$A3310))),"",INDEX(Data!$G$30:'Data'!$G$5000,IF($A3310&gt;$H$2,15000,$A3310))),"")</f>
        <v/>
      </c>
      <c r="G3310" s="96"/>
      <c r="H3310" s="96"/>
      <c r="I3310" s="96"/>
      <c r="J3310">
        <f t="shared" si="25"/>
        <v>3427</v>
      </c>
      <c r="K3310" t="str">
        <f>IFERROR(INDEX(Data!$C$30:'Data'!$C$5007,IF($J3310&gt;$P$2,15000,$J3310)),"")</f>
        <v/>
      </c>
      <c r="L3310" t="str">
        <f>IF(ISERROR(INDEX(Data!$D$30:'Data'!$D$5007,IF($J3310&gt;$P$2,15000,$J3310))),"",INDEX(Data!$D$30:'Data'!$D$5007,IF($J3310&gt;$P$2,15000,$J3310)))</f>
        <v/>
      </c>
      <c r="M3310" t="str">
        <f>IF(ISERROR(INDEX(Data!$H$30:'Data'!$H$5007,IF($J3310&gt;$P$2,15000,$J3310))),"",INDEX(Data!$H$30:'Data'!$H$5007,IF($J3310&gt;$P$2,15000,$J3310)))</f>
        <v/>
      </c>
    </row>
    <row r="3311" spans="1:13">
      <c r="A3311">
        <f t="shared" si="24"/>
        <v>3428</v>
      </c>
      <c r="B3311" t="str">
        <f>IF(Use_Der,IFERROR(INDEX(Data!$C$30:'Data'!$C$5000,IF($A3311&gt;$H$2,15000,$A3311)),""),"")</f>
        <v/>
      </c>
      <c r="C3311" t="str">
        <f>IF(Use_Der,IF(ISERROR(INDEX(Data!$D$30:'Data'!$D$5000,IF($A3311&gt;$H$2,15000,$A3311))),"",INDEX(Data!$D$30:'Data'!$D$5000,IF($A3311&gt;$H$2,15000,$A3311))),"")</f>
        <v/>
      </c>
      <c r="D3311" t="str">
        <f>IF(Use_Der,IF(ISERROR(INDEX(Data!$E$30:'Data'!$E$5000,IF($A3311&gt;$H$2,15000,$A3311))),"",INDEX(Data!$E$30:'Data'!$E$5000,IF($A3311&gt;$H$2,15000,$A3311))),"")</f>
        <v/>
      </c>
      <c r="E3311" t="str">
        <f>IF(Use_Der,IF(ISERROR(INDEX(Data!$F$30:'Data'!$F$5000,IF($A3311&gt;$H$2,15000,$A3311))),"",INDEX(Data!$F$30:'Data'!$F$5000,IF($A3311&gt;$H$2,15000,$A3311))),"")</f>
        <v/>
      </c>
      <c r="F3311" t="str">
        <f>IF(Use_Der,IF(ISERROR(INDEX(Data!$G$30:'Data'!$G$5000,IF($A3311&gt;$H$2,15000,$A3311))),"",INDEX(Data!$G$30:'Data'!$G$5000,IF($A3311&gt;$H$2,15000,$A3311))),"")</f>
        <v/>
      </c>
      <c r="G3311" s="96"/>
      <c r="H3311" s="96"/>
      <c r="I3311" s="96"/>
      <c r="J3311">
        <f t="shared" si="25"/>
        <v>3428</v>
      </c>
      <c r="K3311" t="str">
        <f>IFERROR(INDEX(Data!$C$30:'Data'!$C$5007,IF($J3311&gt;$P$2,15000,$J3311)),"")</f>
        <v/>
      </c>
      <c r="L3311" t="str">
        <f>IF(ISERROR(INDEX(Data!$D$30:'Data'!$D$5007,IF($J3311&gt;$P$2,15000,$J3311))),"",INDEX(Data!$D$30:'Data'!$D$5007,IF($J3311&gt;$P$2,15000,$J3311)))</f>
        <v/>
      </c>
      <c r="M3311" t="str">
        <f>IF(ISERROR(INDEX(Data!$H$30:'Data'!$H$5007,IF($J3311&gt;$P$2,15000,$J3311))),"",INDEX(Data!$H$30:'Data'!$H$5007,IF($J3311&gt;$P$2,15000,$J3311)))</f>
        <v/>
      </c>
    </row>
    <row r="3312" spans="1:13">
      <c r="A3312">
        <f t="shared" si="24"/>
        <v>3429</v>
      </c>
      <c r="B3312" t="str">
        <f>IF(Use_Der,IFERROR(INDEX(Data!$C$30:'Data'!$C$5000,IF($A3312&gt;$H$2,15000,$A3312)),""),"")</f>
        <v/>
      </c>
      <c r="C3312" t="str">
        <f>IF(Use_Der,IF(ISERROR(INDEX(Data!$D$30:'Data'!$D$5000,IF($A3312&gt;$H$2,15000,$A3312))),"",INDEX(Data!$D$30:'Data'!$D$5000,IF($A3312&gt;$H$2,15000,$A3312))),"")</f>
        <v/>
      </c>
      <c r="D3312" t="str">
        <f>IF(Use_Der,IF(ISERROR(INDEX(Data!$E$30:'Data'!$E$5000,IF($A3312&gt;$H$2,15000,$A3312))),"",INDEX(Data!$E$30:'Data'!$E$5000,IF($A3312&gt;$H$2,15000,$A3312))),"")</f>
        <v/>
      </c>
      <c r="E3312" t="str">
        <f>IF(Use_Der,IF(ISERROR(INDEX(Data!$F$30:'Data'!$F$5000,IF($A3312&gt;$H$2,15000,$A3312))),"",INDEX(Data!$F$30:'Data'!$F$5000,IF($A3312&gt;$H$2,15000,$A3312))),"")</f>
        <v/>
      </c>
      <c r="F3312" t="str">
        <f>IF(Use_Der,IF(ISERROR(INDEX(Data!$G$30:'Data'!$G$5000,IF($A3312&gt;$H$2,15000,$A3312))),"",INDEX(Data!$G$30:'Data'!$G$5000,IF($A3312&gt;$H$2,15000,$A3312))),"")</f>
        <v/>
      </c>
      <c r="G3312" s="96"/>
      <c r="H3312" s="96"/>
      <c r="I3312" s="96"/>
      <c r="J3312">
        <f t="shared" si="25"/>
        <v>3429</v>
      </c>
      <c r="K3312" t="str">
        <f>IFERROR(INDEX(Data!$C$30:'Data'!$C$5007,IF($J3312&gt;$P$2,15000,$J3312)),"")</f>
        <v/>
      </c>
      <c r="L3312" t="str">
        <f>IF(ISERROR(INDEX(Data!$D$30:'Data'!$D$5007,IF($J3312&gt;$P$2,15000,$J3312))),"",INDEX(Data!$D$30:'Data'!$D$5007,IF($J3312&gt;$P$2,15000,$J3312)))</f>
        <v/>
      </c>
      <c r="M3312" t="str">
        <f>IF(ISERROR(INDEX(Data!$H$30:'Data'!$H$5007,IF($J3312&gt;$P$2,15000,$J3312))),"",INDEX(Data!$H$30:'Data'!$H$5007,IF($J3312&gt;$P$2,15000,$J3312)))</f>
        <v/>
      </c>
    </row>
    <row r="3313" spans="1:13">
      <c r="A3313">
        <f t="shared" si="24"/>
        <v>3430</v>
      </c>
      <c r="B3313" t="str">
        <f>IF(Use_Der,IFERROR(INDEX(Data!$C$30:'Data'!$C$5000,IF($A3313&gt;$H$2,15000,$A3313)),""),"")</f>
        <v/>
      </c>
      <c r="C3313" t="str">
        <f>IF(Use_Der,IF(ISERROR(INDEX(Data!$D$30:'Data'!$D$5000,IF($A3313&gt;$H$2,15000,$A3313))),"",INDEX(Data!$D$30:'Data'!$D$5000,IF($A3313&gt;$H$2,15000,$A3313))),"")</f>
        <v/>
      </c>
      <c r="D3313" t="str">
        <f>IF(Use_Der,IF(ISERROR(INDEX(Data!$E$30:'Data'!$E$5000,IF($A3313&gt;$H$2,15000,$A3313))),"",INDEX(Data!$E$30:'Data'!$E$5000,IF($A3313&gt;$H$2,15000,$A3313))),"")</f>
        <v/>
      </c>
      <c r="E3313" t="str">
        <f>IF(Use_Der,IF(ISERROR(INDEX(Data!$F$30:'Data'!$F$5000,IF($A3313&gt;$H$2,15000,$A3313))),"",INDEX(Data!$F$30:'Data'!$F$5000,IF($A3313&gt;$H$2,15000,$A3313))),"")</f>
        <v/>
      </c>
      <c r="F3313" t="str">
        <f>IF(Use_Der,IF(ISERROR(INDEX(Data!$G$30:'Data'!$G$5000,IF($A3313&gt;$H$2,15000,$A3313))),"",INDEX(Data!$G$30:'Data'!$G$5000,IF($A3313&gt;$H$2,15000,$A3313))),"")</f>
        <v/>
      </c>
      <c r="G3313" s="96"/>
      <c r="H3313" s="96"/>
      <c r="I3313" s="96"/>
      <c r="J3313">
        <f t="shared" si="25"/>
        <v>3430</v>
      </c>
      <c r="K3313" t="str">
        <f>IFERROR(INDEX(Data!$C$30:'Data'!$C$5007,IF($J3313&gt;$P$2,15000,$J3313)),"")</f>
        <v/>
      </c>
      <c r="L3313" t="str">
        <f>IF(ISERROR(INDEX(Data!$D$30:'Data'!$D$5007,IF($J3313&gt;$P$2,15000,$J3313))),"",INDEX(Data!$D$30:'Data'!$D$5007,IF($J3313&gt;$P$2,15000,$J3313)))</f>
        <v/>
      </c>
      <c r="M3313" t="str">
        <f>IF(ISERROR(INDEX(Data!$H$30:'Data'!$H$5007,IF($J3313&gt;$P$2,15000,$J3313))),"",INDEX(Data!$H$30:'Data'!$H$5007,IF($J3313&gt;$P$2,15000,$J3313)))</f>
        <v/>
      </c>
    </row>
    <row r="3314" spans="1:13">
      <c r="A3314">
        <f t="shared" si="24"/>
        <v>3431</v>
      </c>
      <c r="B3314" t="str">
        <f>IF(Use_Der,IFERROR(INDEX(Data!$C$30:'Data'!$C$5000,IF($A3314&gt;$H$2,15000,$A3314)),""),"")</f>
        <v/>
      </c>
      <c r="C3314" t="str">
        <f>IF(Use_Der,IF(ISERROR(INDEX(Data!$D$30:'Data'!$D$5000,IF($A3314&gt;$H$2,15000,$A3314))),"",INDEX(Data!$D$30:'Data'!$D$5000,IF($A3314&gt;$H$2,15000,$A3314))),"")</f>
        <v/>
      </c>
      <c r="D3314" t="str">
        <f>IF(Use_Der,IF(ISERROR(INDEX(Data!$E$30:'Data'!$E$5000,IF($A3314&gt;$H$2,15000,$A3314))),"",INDEX(Data!$E$30:'Data'!$E$5000,IF($A3314&gt;$H$2,15000,$A3314))),"")</f>
        <v/>
      </c>
      <c r="E3314" t="str">
        <f>IF(Use_Der,IF(ISERROR(INDEX(Data!$F$30:'Data'!$F$5000,IF($A3314&gt;$H$2,15000,$A3314))),"",INDEX(Data!$F$30:'Data'!$F$5000,IF($A3314&gt;$H$2,15000,$A3314))),"")</f>
        <v/>
      </c>
      <c r="F3314" t="str">
        <f>IF(Use_Der,IF(ISERROR(INDEX(Data!$G$30:'Data'!$G$5000,IF($A3314&gt;$H$2,15000,$A3314))),"",INDEX(Data!$G$30:'Data'!$G$5000,IF($A3314&gt;$H$2,15000,$A3314))),"")</f>
        <v/>
      </c>
      <c r="G3314" s="96"/>
      <c r="H3314" s="96"/>
      <c r="I3314" s="96"/>
      <c r="J3314">
        <f t="shared" si="25"/>
        <v>3431</v>
      </c>
      <c r="K3314" t="str">
        <f>IFERROR(INDEX(Data!$C$30:'Data'!$C$5007,IF($J3314&gt;$P$2,15000,$J3314)),"")</f>
        <v/>
      </c>
      <c r="L3314" t="str">
        <f>IF(ISERROR(INDEX(Data!$D$30:'Data'!$D$5007,IF($J3314&gt;$P$2,15000,$J3314))),"",INDEX(Data!$D$30:'Data'!$D$5007,IF($J3314&gt;$P$2,15000,$J3314)))</f>
        <v/>
      </c>
      <c r="M3314" t="str">
        <f>IF(ISERROR(INDEX(Data!$H$30:'Data'!$H$5007,IF($J3314&gt;$P$2,15000,$J3314))),"",INDEX(Data!$H$30:'Data'!$H$5007,IF($J3314&gt;$P$2,15000,$J3314)))</f>
        <v/>
      </c>
    </row>
    <row r="3315" spans="1:13">
      <c r="A3315">
        <f t="shared" si="24"/>
        <v>3432</v>
      </c>
      <c r="B3315" t="str">
        <f>IF(Use_Der,IFERROR(INDEX(Data!$C$30:'Data'!$C$5000,IF($A3315&gt;$H$2,15000,$A3315)),""),"")</f>
        <v/>
      </c>
      <c r="C3315" t="str">
        <f>IF(Use_Der,IF(ISERROR(INDEX(Data!$D$30:'Data'!$D$5000,IF($A3315&gt;$H$2,15000,$A3315))),"",INDEX(Data!$D$30:'Data'!$D$5000,IF($A3315&gt;$H$2,15000,$A3315))),"")</f>
        <v/>
      </c>
      <c r="D3315" t="str">
        <f>IF(Use_Der,IF(ISERROR(INDEX(Data!$E$30:'Data'!$E$5000,IF($A3315&gt;$H$2,15000,$A3315))),"",INDEX(Data!$E$30:'Data'!$E$5000,IF($A3315&gt;$H$2,15000,$A3315))),"")</f>
        <v/>
      </c>
      <c r="E3315" t="str">
        <f>IF(Use_Der,IF(ISERROR(INDEX(Data!$F$30:'Data'!$F$5000,IF($A3315&gt;$H$2,15000,$A3315))),"",INDEX(Data!$F$30:'Data'!$F$5000,IF($A3315&gt;$H$2,15000,$A3315))),"")</f>
        <v/>
      </c>
      <c r="F3315" t="str">
        <f>IF(Use_Der,IF(ISERROR(INDEX(Data!$G$30:'Data'!$G$5000,IF($A3315&gt;$H$2,15000,$A3315))),"",INDEX(Data!$G$30:'Data'!$G$5000,IF($A3315&gt;$H$2,15000,$A3315))),"")</f>
        <v/>
      </c>
      <c r="G3315" s="96"/>
      <c r="H3315" s="96"/>
      <c r="I3315" s="96"/>
      <c r="J3315">
        <f t="shared" si="25"/>
        <v>3432</v>
      </c>
      <c r="K3315" t="str">
        <f>IFERROR(INDEX(Data!$C$30:'Data'!$C$5007,IF($J3315&gt;$P$2,15000,$J3315)),"")</f>
        <v/>
      </c>
      <c r="L3315" t="str">
        <f>IF(ISERROR(INDEX(Data!$D$30:'Data'!$D$5007,IF($J3315&gt;$P$2,15000,$J3315))),"",INDEX(Data!$D$30:'Data'!$D$5007,IF($J3315&gt;$P$2,15000,$J3315)))</f>
        <v/>
      </c>
      <c r="M3315" t="str">
        <f>IF(ISERROR(INDEX(Data!$H$30:'Data'!$H$5007,IF($J3315&gt;$P$2,15000,$J3315))),"",INDEX(Data!$H$30:'Data'!$H$5007,IF($J3315&gt;$P$2,15000,$J3315)))</f>
        <v/>
      </c>
    </row>
    <row r="3316" spans="1:13">
      <c r="A3316">
        <f t="shared" si="24"/>
        <v>3433</v>
      </c>
      <c r="B3316" t="str">
        <f>IF(Use_Der,IFERROR(INDEX(Data!$C$30:'Data'!$C$5000,IF($A3316&gt;$H$2,15000,$A3316)),""),"")</f>
        <v/>
      </c>
      <c r="C3316" t="str">
        <f>IF(Use_Der,IF(ISERROR(INDEX(Data!$D$30:'Data'!$D$5000,IF($A3316&gt;$H$2,15000,$A3316))),"",INDEX(Data!$D$30:'Data'!$D$5000,IF($A3316&gt;$H$2,15000,$A3316))),"")</f>
        <v/>
      </c>
      <c r="D3316" t="str">
        <f>IF(Use_Der,IF(ISERROR(INDEX(Data!$E$30:'Data'!$E$5000,IF($A3316&gt;$H$2,15000,$A3316))),"",INDEX(Data!$E$30:'Data'!$E$5000,IF($A3316&gt;$H$2,15000,$A3316))),"")</f>
        <v/>
      </c>
      <c r="E3316" t="str">
        <f>IF(Use_Der,IF(ISERROR(INDEX(Data!$F$30:'Data'!$F$5000,IF($A3316&gt;$H$2,15000,$A3316))),"",INDEX(Data!$F$30:'Data'!$F$5000,IF($A3316&gt;$H$2,15000,$A3316))),"")</f>
        <v/>
      </c>
      <c r="F3316" t="str">
        <f>IF(Use_Der,IF(ISERROR(INDEX(Data!$G$30:'Data'!$G$5000,IF($A3316&gt;$H$2,15000,$A3316))),"",INDEX(Data!$G$30:'Data'!$G$5000,IF($A3316&gt;$H$2,15000,$A3316))),"")</f>
        <v/>
      </c>
      <c r="G3316" s="96"/>
      <c r="H3316" s="96"/>
      <c r="I3316" s="96"/>
      <c r="J3316">
        <f t="shared" si="25"/>
        <v>3433</v>
      </c>
      <c r="K3316" t="str">
        <f>IFERROR(INDEX(Data!$C$30:'Data'!$C$5007,IF($J3316&gt;$P$2,15000,$J3316)),"")</f>
        <v/>
      </c>
      <c r="L3316" t="str">
        <f>IF(ISERROR(INDEX(Data!$D$30:'Data'!$D$5007,IF($J3316&gt;$P$2,15000,$J3316))),"",INDEX(Data!$D$30:'Data'!$D$5007,IF($J3316&gt;$P$2,15000,$J3316)))</f>
        <v/>
      </c>
      <c r="M3316" t="str">
        <f>IF(ISERROR(INDEX(Data!$H$30:'Data'!$H$5007,IF($J3316&gt;$P$2,15000,$J3316))),"",INDEX(Data!$H$30:'Data'!$H$5007,IF($J3316&gt;$P$2,15000,$J3316)))</f>
        <v/>
      </c>
    </row>
    <row r="3317" spans="1:13">
      <c r="A3317">
        <f t="shared" si="24"/>
        <v>3434</v>
      </c>
      <c r="B3317" t="str">
        <f>IF(Use_Der,IFERROR(INDEX(Data!$C$30:'Data'!$C$5000,IF($A3317&gt;$H$2,15000,$A3317)),""),"")</f>
        <v/>
      </c>
      <c r="C3317" t="str">
        <f>IF(Use_Der,IF(ISERROR(INDEX(Data!$D$30:'Data'!$D$5000,IF($A3317&gt;$H$2,15000,$A3317))),"",INDEX(Data!$D$30:'Data'!$D$5000,IF($A3317&gt;$H$2,15000,$A3317))),"")</f>
        <v/>
      </c>
      <c r="D3317" t="str">
        <f>IF(Use_Der,IF(ISERROR(INDEX(Data!$E$30:'Data'!$E$5000,IF($A3317&gt;$H$2,15000,$A3317))),"",INDEX(Data!$E$30:'Data'!$E$5000,IF($A3317&gt;$H$2,15000,$A3317))),"")</f>
        <v/>
      </c>
      <c r="E3317" t="str">
        <f>IF(Use_Der,IF(ISERROR(INDEX(Data!$F$30:'Data'!$F$5000,IF($A3317&gt;$H$2,15000,$A3317))),"",INDEX(Data!$F$30:'Data'!$F$5000,IF($A3317&gt;$H$2,15000,$A3317))),"")</f>
        <v/>
      </c>
      <c r="F3317" t="str">
        <f>IF(Use_Der,IF(ISERROR(INDEX(Data!$G$30:'Data'!$G$5000,IF($A3317&gt;$H$2,15000,$A3317))),"",INDEX(Data!$G$30:'Data'!$G$5000,IF($A3317&gt;$H$2,15000,$A3317))),"")</f>
        <v/>
      </c>
      <c r="G3317" s="96"/>
      <c r="H3317" s="96"/>
      <c r="I3317" s="96"/>
      <c r="J3317">
        <f t="shared" si="25"/>
        <v>3434</v>
      </c>
      <c r="K3317" t="str">
        <f>IFERROR(INDEX(Data!$C$30:'Data'!$C$5007,IF($J3317&gt;$P$2,15000,$J3317)),"")</f>
        <v/>
      </c>
      <c r="L3317" t="str">
        <f>IF(ISERROR(INDEX(Data!$D$30:'Data'!$D$5007,IF($J3317&gt;$P$2,15000,$J3317))),"",INDEX(Data!$D$30:'Data'!$D$5007,IF($J3317&gt;$P$2,15000,$J3317)))</f>
        <v/>
      </c>
      <c r="M3317" t="str">
        <f>IF(ISERROR(INDEX(Data!$H$30:'Data'!$H$5007,IF($J3317&gt;$P$2,15000,$J3317))),"",INDEX(Data!$H$30:'Data'!$H$5007,IF($J3317&gt;$P$2,15000,$J3317)))</f>
        <v/>
      </c>
    </row>
    <row r="3318" spans="1:13">
      <c r="A3318">
        <f t="shared" ref="A3318:A3572" si="26">Shifted_Start+ROW()-32</f>
        <v>3435</v>
      </c>
      <c r="B3318" t="str">
        <f>IF(Use_Der,IFERROR(INDEX(Data!$C$30:'Data'!$C$5000,IF($A3318&gt;$H$2,15000,$A3318)),""),"")</f>
        <v/>
      </c>
      <c r="C3318" t="str">
        <f>IF(Use_Der,IF(ISERROR(INDEX(Data!$D$30:'Data'!$D$5000,IF($A3318&gt;$H$2,15000,$A3318))),"",INDEX(Data!$D$30:'Data'!$D$5000,IF($A3318&gt;$H$2,15000,$A3318))),"")</f>
        <v/>
      </c>
      <c r="D3318" t="str">
        <f>IF(Use_Der,IF(ISERROR(INDEX(Data!$E$30:'Data'!$E$5000,IF($A3318&gt;$H$2,15000,$A3318))),"",INDEX(Data!$E$30:'Data'!$E$5000,IF($A3318&gt;$H$2,15000,$A3318))),"")</f>
        <v/>
      </c>
      <c r="E3318" t="str">
        <f>IF(Use_Der,IF(ISERROR(INDEX(Data!$F$30:'Data'!$F$5000,IF($A3318&gt;$H$2,15000,$A3318))),"",INDEX(Data!$F$30:'Data'!$F$5000,IF($A3318&gt;$H$2,15000,$A3318))),"")</f>
        <v/>
      </c>
      <c r="F3318" t="str">
        <f>IF(Use_Der,IF(ISERROR(INDEX(Data!$G$30:'Data'!$G$5000,IF($A3318&gt;$H$2,15000,$A3318))),"",INDEX(Data!$G$30:'Data'!$G$5000,IF($A3318&gt;$H$2,15000,$A3318))),"")</f>
        <v/>
      </c>
      <c r="G3318" s="96"/>
      <c r="H3318" s="96"/>
      <c r="I3318" s="96"/>
      <c r="J3318">
        <f t="shared" ref="J3318:J3572" si="27">Shifted_Start+ROW()-32</f>
        <v>3435</v>
      </c>
      <c r="K3318" t="str">
        <f>IFERROR(INDEX(Data!$C$30:'Data'!$C$5007,IF($J3318&gt;$P$2,15000,$J3318)),"")</f>
        <v/>
      </c>
      <c r="L3318" t="str">
        <f>IF(ISERROR(INDEX(Data!$D$30:'Data'!$D$5007,IF($J3318&gt;$P$2,15000,$J3318))),"",INDEX(Data!$D$30:'Data'!$D$5007,IF($J3318&gt;$P$2,15000,$J3318)))</f>
        <v/>
      </c>
      <c r="M3318" t="str">
        <f>IF(ISERROR(INDEX(Data!$H$30:'Data'!$H$5007,IF($J3318&gt;$P$2,15000,$J3318))),"",INDEX(Data!$H$30:'Data'!$H$5007,IF($J3318&gt;$P$2,15000,$J3318)))</f>
        <v/>
      </c>
    </row>
    <row r="3319" spans="1:13">
      <c r="A3319">
        <f t="shared" si="26"/>
        <v>3436</v>
      </c>
      <c r="B3319" t="str">
        <f>IF(Use_Der,IFERROR(INDEX(Data!$C$30:'Data'!$C$5000,IF($A3319&gt;$H$2,15000,$A3319)),""),"")</f>
        <v/>
      </c>
      <c r="C3319" t="str">
        <f>IF(Use_Der,IF(ISERROR(INDEX(Data!$D$30:'Data'!$D$5000,IF($A3319&gt;$H$2,15000,$A3319))),"",INDEX(Data!$D$30:'Data'!$D$5000,IF($A3319&gt;$H$2,15000,$A3319))),"")</f>
        <v/>
      </c>
      <c r="D3319" t="str">
        <f>IF(Use_Der,IF(ISERROR(INDEX(Data!$E$30:'Data'!$E$5000,IF($A3319&gt;$H$2,15000,$A3319))),"",INDEX(Data!$E$30:'Data'!$E$5000,IF($A3319&gt;$H$2,15000,$A3319))),"")</f>
        <v/>
      </c>
      <c r="E3319" t="str">
        <f>IF(Use_Der,IF(ISERROR(INDEX(Data!$F$30:'Data'!$F$5000,IF($A3319&gt;$H$2,15000,$A3319))),"",INDEX(Data!$F$30:'Data'!$F$5000,IF($A3319&gt;$H$2,15000,$A3319))),"")</f>
        <v/>
      </c>
      <c r="F3319" t="str">
        <f>IF(Use_Der,IF(ISERROR(INDEX(Data!$G$30:'Data'!$G$5000,IF($A3319&gt;$H$2,15000,$A3319))),"",INDEX(Data!$G$30:'Data'!$G$5000,IF($A3319&gt;$H$2,15000,$A3319))),"")</f>
        <v/>
      </c>
      <c r="G3319" s="96"/>
      <c r="H3319" s="96"/>
      <c r="I3319" s="96"/>
      <c r="J3319">
        <f t="shared" si="27"/>
        <v>3436</v>
      </c>
      <c r="K3319" t="str">
        <f>IFERROR(INDEX(Data!$C$30:'Data'!$C$5007,IF($J3319&gt;$P$2,15000,$J3319)),"")</f>
        <v/>
      </c>
      <c r="L3319" t="str">
        <f>IF(ISERROR(INDEX(Data!$D$30:'Data'!$D$5007,IF($J3319&gt;$P$2,15000,$J3319))),"",INDEX(Data!$D$30:'Data'!$D$5007,IF($J3319&gt;$P$2,15000,$J3319)))</f>
        <v/>
      </c>
      <c r="M3319" t="str">
        <f>IF(ISERROR(INDEX(Data!$H$30:'Data'!$H$5007,IF($J3319&gt;$P$2,15000,$J3319))),"",INDEX(Data!$H$30:'Data'!$H$5007,IF($J3319&gt;$P$2,15000,$J3319)))</f>
        <v/>
      </c>
    </row>
    <row r="3320" spans="1:13">
      <c r="A3320">
        <f t="shared" si="26"/>
        <v>3437</v>
      </c>
      <c r="B3320" t="str">
        <f>IF(Use_Der,IFERROR(INDEX(Data!$C$30:'Data'!$C$5000,IF($A3320&gt;$H$2,15000,$A3320)),""),"")</f>
        <v/>
      </c>
      <c r="C3320" t="str">
        <f>IF(Use_Der,IF(ISERROR(INDEX(Data!$D$30:'Data'!$D$5000,IF($A3320&gt;$H$2,15000,$A3320))),"",INDEX(Data!$D$30:'Data'!$D$5000,IF($A3320&gt;$H$2,15000,$A3320))),"")</f>
        <v/>
      </c>
      <c r="D3320" t="str">
        <f>IF(Use_Der,IF(ISERROR(INDEX(Data!$E$30:'Data'!$E$5000,IF($A3320&gt;$H$2,15000,$A3320))),"",INDEX(Data!$E$30:'Data'!$E$5000,IF($A3320&gt;$H$2,15000,$A3320))),"")</f>
        <v/>
      </c>
      <c r="E3320" t="str">
        <f>IF(Use_Der,IF(ISERROR(INDEX(Data!$F$30:'Data'!$F$5000,IF($A3320&gt;$H$2,15000,$A3320))),"",INDEX(Data!$F$30:'Data'!$F$5000,IF($A3320&gt;$H$2,15000,$A3320))),"")</f>
        <v/>
      </c>
      <c r="F3320" t="str">
        <f>IF(Use_Der,IF(ISERROR(INDEX(Data!$G$30:'Data'!$G$5000,IF($A3320&gt;$H$2,15000,$A3320))),"",INDEX(Data!$G$30:'Data'!$G$5000,IF($A3320&gt;$H$2,15000,$A3320))),"")</f>
        <v/>
      </c>
      <c r="G3320" s="96"/>
      <c r="H3320" s="96"/>
      <c r="I3320" s="96"/>
      <c r="J3320">
        <f t="shared" si="27"/>
        <v>3437</v>
      </c>
      <c r="K3320" t="str">
        <f>IFERROR(INDEX(Data!$C$30:'Data'!$C$5007,IF($J3320&gt;$P$2,15000,$J3320)),"")</f>
        <v/>
      </c>
      <c r="L3320" t="str">
        <f>IF(ISERROR(INDEX(Data!$D$30:'Data'!$D$5007,IF($J3320&gt;$P$2,15000,$J3320))),"",INDEX(Data!$D$30:'Data'!$D$5007,IF($J3320&gt;$P$2,15000,$J3320)))</f>
        <v/>
      </c>
      <c r="M3320" t="str">
        <f>IF(ISERROR(INDEX(Data!$H$30:'Data'!$H$5007,IF($J3320&gt;$P$2,15000,$J3320))),"",INDEX(Data!$H$30:'Data'!$H$5007,IF($J3320&gt;$P$2,15000,$J3320)))</f>
        <v/>
      </c>
    </row>
    <row r="3321" spans="1:13">
      <c r="A3321">
        <f t="shared" si="26"/>
        <v>3438</v>
      </c>
      <c r="B3321" t="str">
        <f>IF(Use_Der,IFERROR(INDEX(Data!$C$30:'Data'!$C$5000,IF($A3321&gt;$H$2,15000,$A3321)),""),"")</f>
        <v/>
      </c>
      <c r="C3321" t="str">
        <f>IF(Use_Der,IF(ISERROR(INDEX(Data!$D$30:'Data'!$D$5000,IF($A3321&gt;$H$2,15000,$A3321))),"",INDEX(Data!$D$30:'Data'!$D$5000,IF($A3321&gt;$H$2,15000,$A3321))),"")</f>
        <v/>
      </c>
      <c r="D3321" t="str">
        <f>IF(Use_Der,IF(ISERROR(INDEX(Data!$E$30:'Data'!$E$5000,IF($A3321&gt;$H$2,15000,$A3321))),"",INDEX(Data!$E$30:'Data'!$E$5000,IF($A3321&gt;$H$2,15000,$A3321))),"")</f>
        <v/>
      </c>
      <c r="E3321" t="str">
        <f>IF(Use_Der,IF(ISERROR(INDEX(Data!$F$30:'Data'!$F$5000,IF($A3321&gt;$H$2,15000,$A3321))),"",INDEX(Data!$F$30:'Data'!$F$5000,IF($A3321&gt;$H$2,15000,$A3321))),"")</f>
        <v/>
      </c>
      <c r="F3321" t="str">
        <f>IF(Use_Der,IF(ISERROR(INDEX(Data!$G$30:'Data'!$G$5000,IF($A3321&gt;$H$2,15000,$A3321))),"",INDEX(Data!$G$30:'Data'!$G$5000,IF($A3321&gt;$H$2,15000,$A3321))),"")</f>
        <v/>
      </c>
      <c r="G3321" s="96"/>
      <c r="H3321" s="96"/>
      <c r="I3321" s="96"/>
      <c r="J3321">
        <f t="shared" si="27"/>
        <v>3438</v>
      </c>
      <c r="K3321" t="str">
        <f>IFERROR(INDEX(Data!$C$30:'Data'!$C$5007,IF($J3321&gt;$P$2,15000,$J3321)),"")</f>
        <v/>
      </c>
      <c r="L3321" t="str">
        <f>IF(ISERROR(INDEX(Data!$D$30:'Data'!$D$5007,IF($J3321&gt;$P$2,15000,$J3321))),"",INDEX(Data!$D$30:'Data'!$D$5007,IF($J3321&gt;$P$2,15000,$J3321)))</f>
        <v/>
      </c>
      <c r="M3321" t="str">
        <f>IF(ISERROR(INDEX(Data!$H$30:'Data'!$H$5007,IF($J3321&gt;$P$2,15000,$J3321))),"",INDEX(Data!$H$30:'Data'!$H$5007,IF($J3321&gt;$P$2,15000,$J3321)))</f>
        <v/>
      </c>
    </row>
    <row r="3322" spans="1:13">
      <c r="A3322">
        <f t="shared" si="26"/>
        <v>3439</v>
      </c>
      <c r="B3322" t="str">
        <f>IF(Use_Der,IFERROR(INDEX(Data!$C$30:'Data'!$C$5000,IF($A3322&gt;$H$2,15000,$A3322)),""),"")</f>
        <v/>
      </c>
      <c r="C3322" t="str">
        <f>IF(Use_Der,IF(ISERROR(INDEX(Data!$D$30:'Data'!$D$5000,IF($A3322&gt;$H$2,15000,$A3322))),"",INDEX(Data!$D$30:'Data'!$D$5000,IF($A3322&gt;$H$2,15000,$A3322))),"")</f>
        <v/>
      </c>
      <c r="D3322" t="str">
        <f>IF(Use_Der,IF(ISERROR(INDEX(Data!$E$30:'Data'!$E$5000,IF($A3322&gt;$H$2,15000,$A3322))),"",INDEX(Data!$E$30:'Data'!$E$5000,IF($A3322&gt;$H$2,15000,$A3322))),"")</f>
        <v/>
      </c>
      <c r="E3322" t="str">
        <f>IF(Use_Der,IF(ISERROR(INDEX(Data!$F$30:'Data'!$F$5000,IF($A3322&gt;$H$2,15000,$A3322))),"",INDEX(Data!$F$30:'Data'!$F$5000,IF($A3322&gt;$H$2,15000,$A3322))),"")</f>
        <v/>
      </c>
      <c r="F3322" t="str">
        <f>IF(Use_Der,IF(ISERROR(INDEX(Data!$G$30:'Data'!$G$5000,IF($A3322&gt;$H$2,15000,$A3322))),"",INDEX(Data!$G$30:'Data'!$G$5000,IF($A3322&gt;$H$2,15000,$A3322))),"")</f>
        <v/>
      </c>
      <c r="G3322" s="96"/>
      <c r="H3322" s="96"/>
      <c r="I3322" s="96"/>
      <c r="J3322">
        <f t="shared" si="27"/>
        <v>3439</v>
      </c>
      <c r="K3322" t="str">
        <f>IFERROR(INDEX(Data!$C$30:'Data'!$C$5007,IF($J3322&gt;$P$2,15000,$J3322)),"")</f>
        <v/>
      </c>
      <c r="L3322" t="str">
        <f>IF(ISERROR(INDEX(Data!$D$30:'Data'!$D$5007,IF($J3322&gt;$P$2,15000,$J3322))),"",INDEX(Data!$D$30:'Data'!$D$5007,IF($J3322&gt;$P$2,15000,$J3322)))</f>
        <v/>
      </c>
      <c r="M3322" t="str">
        <f>IF(ISERROR(INDEX(Data!$H$30:'Data'!$H$5007,IF($J3322&gt;$P$2,15000,$J3322))),"",INDEX(Data!$H$30:'Data'!$H$5007,IF($J3322&gt;$P$2,15000,$J3322)))</f>
        <v/>
      </c>
    </row>
    <row r="3323" spans="1:13">
      <c r="A3323">
        <f t="shared" si="26"/>
        <v>3440</v>
      </c>
      <c r="B3323" t="str">
        <f>IF(Use_Der,IFERROR(INDEX(Data!$C$30:'Data'!$C$5000,IF($A3323&gt;$H$2,15000,$A3323)),""),"")</f>
        <v/>
      </c>
      <c r="C3323" t="str">
        <f>IF(Use_Der,IF(ISERROR(INDEX(Data!$D$30:'Data'!$D$5000,IF($A3323&gt;$H$2,15000,$A3323))),"",INDEX(Data!$D$30:'Data'!$D$5000,IF($A3323&gt;$H$2,15000,$A3323))),"")</f>
        <v/>
      </c>
      <c r="D3323" t="str">
        <f>IF(Use_Der,IF(ISERROR(INDEX(Data!$E$30:'Data'!$E$5000,IF($A3323&gt;$H$2,15000,$A3323))),"",INDEX(Data!$E$30:'Data'!$E$5000,IF($A3323&gt;$H$2,15000,$A3323))),"")</f>
        <v/>
      </c>
      <c r="E3323" t="str">
        <f>IF(Use_Der,IF(ISERROR(INDEX(Data!$F$30:'Data'!$F$5000,IF($A3323&gt;$H$2,15000,$A3323))),"",INDEX(Data!$F$30:'Data'!$F$5000,IF($A3323&gt;$H$2,15000,$A3323))),"")</f>
        <v/>
      </c>
      <c r="F3323" t="str">
        <f>IF(Use_Der,IF(ISERROR(INDEX(Data!$G$30:'Data'!$G$5000,IF($A3323&gt;$H$2,15000,$A3323))),"",INDEX(Data!$G$30:'Data'!$G$5000,IF($A3323&gt;$H$2,15000,$A3323))),"")</f>
        <v/>
      </c>
      <c r="G3323" s="96"/>
      <c r="H3323" s="96"/>
      <c r="I3323" s="96"/>
      <c r="J3323">
        <f t="shared" si="27"/>
        <v>3440</v>
      </c>
      <c r="K3323" t="str">
        <f>IFERROR(INDEX(Data!$C$30:'Data'!$C$5007,IF($J3323&gt;$P$2,15000,$J3323)),"")</f>
        <v/>
      </c>
      <c r="L3323" t="str">
        <f>IF(ISERROR(INDEX(Data!$D$30:'Data'!$D$5007,IF($J3323&gt;$P$2,15000,$J3323))),"",INDEX(Data!$D$30:'Data'!$D$5007,IF($J3323&gt;$P$2,15000,$J3323)))</f>
        <v/>
      </c>
      <c r="M3323" t="str">
        <f>IF(ISERROR(INDEX(Data!$H$30:'Data'!$H$5007,IF($J3323&gt;$P$2,15000,$J3323))),"",INDEX(Data!$H$30:'Data'!$H$5007,IF($J3323&gt;$P$2,15000,$J3323)))</f>
        <v/>
      </c>
    </row>
    <row r="3324" spans="1:13">
      <c r="A3324">
        <f t="shared" si="26"/>
        <v>3441</v>
      </c>
      <c r="B3324" t="str">
        <f>IF(Use_Der,IFERROR(INDEX(Data!$C$30:'Data'!$C$5000,IF($A3324&gt;$H$2,15000,$A3324)),""),"")</f>
        <v/>
      </c>
      <c r="C3324" t="str">
        <f>IF(Use_Der,IF(ISERROR(INDEX(Data!$D$30:'Data'!$D$5000,IF($A3324&gt;$H$2,15000,$A3324))),"",INDEX(Data!$D$30:'Data'!$D$5000,IF($A3324&gt;$H$2,15000,$A3324))),"")</f>
        <v/>
      </c>
      <c r="D3324" t="str">
        <f>IF(Use_Der,IF(ISERROR(INDEX(Data!$E$30:'Data'!$E$5000,IF($A3324&gt;$H$2,15000,$A3324))),"",INDEX(Data!$E$30:'Data'!$E$5000,IF($A3324&gt;$H$2,15000,$A3324))),"")</f>
        <v/>
      </c>
      <c r="E3324" t="str">
        <f>IF(Use_Der,IF(ISERROR(INDEX(Data!$F$30:'Data'!$F$5000,IF($A3324&gt;$H$2,15000,$A3324))),"",INDEX(Data!$F$30:'Data'!$F$5000,IF($A3324&gt;$H$2,15000,$A3324))),"")</f>
        <v/>
      </c>
      <c r="F3324" t="str">
        <f>IF(Use_Der,IF(ISERROR(INDEX(Data!$G$30:'Data'!$G$5000,IF($A3324&gt;$H$2,15000,$A3324))),"",INDEX(Data!$G$30:'Data'!$G$5000,IF($A3324&gt;$H$2,15000,$A3324))),"")</f>
        <v/>
      </c>
      <c r="G3324" s="96"/>
      <c r="H3324" s="96"/>
      <c r="I3324" s="96"/>
      <c r="J3324">
        <f t="shared" si="27"/>
        <v>3441</v>
      </c>
      <c r="K3324" t="str">
        <f>IFERROR(INDEX(Data!$C$30:'Data'!$C$5007,IF($J3324&gt;$P$2,15000,$J3324)),"")</f>
        <v/>
      </c>
      <c r="L3324" t="str">
        <f>IF(ISERROR(INDEX(Data!$D$30:'Data'!$D$5007,IF($J3324&gt;$P$2,15000,$J3324))),"",INDEX(Data!$D$30:'Data'!$D$5007,IF($J3324&gt;$P$2,15000,$J3324)))</f>
        <v/>
      </c>
      <c r="M3324" t="str">
        <f>IF(ISERROR(INDEX(Data!$H$30:'Data'!$H$5007,IF($J3324&gt;$P$2,15000,$J3324))),"",INDEX(Data!$H$30:'Data'!$H$5007,IF($J3324&gt;$P$2,15000,$J3324)))</f>
        <v/>
      </c>
    </row>
    <row r="3325" spans="1:13">
      <c r="A3325">
        <f t="shared" si="26"/>
        <v>3442</v>
      </c>
      <c r="B3325" t="str">
        <f>IF(Use_Der,IFERROR(INDEX(Data!$C$30:'Data'!$C$5000,IF($A3325&gt;$H$2,15000,$A3325)),""),"")</f>
        <v/>
      </c>
      <c r="C3325" t="str">
        <f>IF(Use_Der,IF(ISERROR(INDEX(Data!$D$30:'Data'!$D$5000,IF($A3325&gt;$H$2,15000,$A3325))),"",INDEX(Data!$D$30:'Data'!$D$5000,IF($A3325&gt;$H$2,15000,$A3325))),"")</f>
        <v/>
      </c>
      <c r="D3325" t="str">
        <f>IF(Use_Der,IF(ISERROR(INDEX(Data!$E$30:'Data'!$E$5000,IF($A3325&gt;$H$2,15000,$A3325))),"",INDEX(Data!$E$30:'Data'!$E$5000,IF($A3325&gt;$H$2,15000,$A3325))),"")</f>
        <v/>
      </c>
      <c r="E3325" t="str">
        <f>IF(Use_Der,IF(ISERROR(INDEX(Data!$F$30:'Data'!$F$5000,IF($A3325&gt;$H$2,15000,$A3325))),"",INDEX(Data!$F$30:'Data'!$F$5000,IF($A3325&gt;$H$2,15000,$A3325))),"")</f>
        <v/>
      </c>
      <c r="F3325" t="str">
        <f>IF(Use_Der,IF(ISERROR(INDEX(Data!$G$30:'Data'!$G$5000,IF($A3325&gt;$H$2,15000,$A3325))),"",INDEX(Data!$G$30:'Data'!$G$5000,IF($A3325&gt;$H$2,15000,$A3325))),"")</f>
        <v/>
      </c>
      <c r="G3325" s="96"/>
      <c r="H3325" s="96"/>
      <c r="I3325" s="96"/>
      <c r="J3325">
        <f t="shared" si="27"/>
        <v>3442</v>
      </c>
      <c r="K3325" t="str">
        <f>IFERROR(INDEX(Data!$C$30:'Data'!$C$5007,IF($J3325&gt;$P$2,15000,$J3325)),"")</f>
        <v/>
      </c>
      <c r="L3325" t="str">
        <f>IF(ISERROR(INDEX(Data!$D$30:'Data'!$D$5007,IF($J3325&gt;$P$2,15000,$J3325))),"",INDEX(Data!$D$30:'Data'!$D$5007,IF($J3325&gt;$P$2,15000,$J3325)))</f>
        <v/>
      </c>
      <c r="M3325" t="str">
        <f>IF(ISERROR(INDEX(Data!$H$30:'Data'!$H$5007,IF($J3325&gt;$P$2,15000,$J3325))),"",INDEX(Data!$H$30:'Data'!$H$5007,IF($J3325&gt;$P$2,15000,$J3325)))</f>
        <v/>
      </c>
    </row>
    <row r="3326" spans="1:13">
      <c r="A3326">
        <f t="shared" si="26"/>
        <v>3443</v>
      </c>
      <c r="B3326" t="str">
        <f>IF(Use_Der,IFERROR(INDEX(Data!$C$30:'Data'!$C$5000,IF($A3326&gt;$H$2,15000,$A3326)),""),"")</f>
        <v/>
      </c>
      <c r="C3326" t="str">
        <f>IF(Use_Der,IF(ISERROR(INDEX(Data!$D$30:'Data'!$D$5000,IF($A3326&gt;$H$2,15000,$A3326))),"",INDEX(Data!$D$30:'Data'!$D$5000,IF($A3326&gt;$H$2,15000,$A3326))),"")</f>
        <v/>
      </c>
      <c r="D3326" t="str">
        <f>IF(Use_Der,IF(ISERROR(INDEX(Data!$E$30:'Data'!$E$5000,IF($A3326&gt;$H$2,15000,$A3326))),"",INDEX(Data!$E$30:'Data'!$E$5000,IF($A3326&gt;$H$2,15000,$A3326))),"")</f>
        <v/>
      </c>
      <c r="E3326" t="str">
        <f>IF(Use_Der,IF(ISERROR(INDEX(Data!$F$30:'Data'!$F$5000,IF($A3326&gt;$H$2,15000,$A3326))),"",INDEX(Data!$F$30:'Data'!$F$5000,IF($A3326&gt;$H$2,15000,$A3326))),"")</f>
        <v/>
      </c>
      <c r="F3326" t="str">
        <f>IF(Use_Der,IF(ISERROR(INDEX(Data!$G$30:'Data'!$G$5000,IF($A3326&gt;$H$2,15000,$A3326))),"",INDEX(Data!$G$30:'Data'!$G$5000,IF($A3326&gt;$H$2,15000,$A3326))),"")</f>
        <v/>
      </c>
      <c r="G3326" s="96"/>
      <c r="H3326" s="96"/>
      <c r="I3326" s="96"/>
      <c r="J3326">
        <f t="shared" si="27"/>
        <v>3443</v>
      </c>
      <c r="K3326" t="str">
        <f>IFERROR(INDEX(Data!$C$30:'Data'!$C$5007,IF($J3326&gt;$P$2,15000,$J3326)),"")</f>
        <v/>
      </c>
      <c r="L3326" t="str">
        <f>IF(ISERROR(INDEX(Data!$D$30:'Data'!$D$5007,IF($J3326&gt;$P$2,15000,$J3326))),"",INDEX(Data!$D$30:'Data'!$D$5007,IF($J3326&gt;$P$2,15000,$J3326)))</f>
        <v/>
      </c>
      <c r="M3326" t="str">
        <f>IF(ISERROR(INDEX(Data!$H$30:'Data'!$H$5007,IF($J3326&gt;$P$2,15000,$J3326))),"",INDEX(Data!$H$30:'Data'!$H$5007,IF($J3326&gt;$P$2,15000,$J3326)))</f>
        <v/>
      </c>
    </row>
    <row r="3327" spans="1:13">
      <c r="A3327">
        <f t="shared" si="26"/>
        <v>3444</v>
      </c>
      <c r="B3327" t="str">
        <f>IF(Use_Der,IFERROR(INDEX(Data!$C$30:'Data'!$C$5000,IF($A3327&gt;$H$2,15000,$A3327)),""),"")</f>
        <v/>
      </c>
      <c r="C3327" t="str">
        <f>IF(Use_Der,IF(ISERROR(INDEX(Data!$D$30:'Data'!$D$5000,IF($A3327&gt;$H$2,15000,$A3327))),"",INDEX(Data!$D$30:'Data'!$D$5000,IF($A3327&gt;$H$2,15000,$A3327))),"")</f>
        <v/>
      </c>
      <c r="D3327" t="str">
        <f>IF(Use_Der,IF(ISERROR(INDEX(Data!$E$30:'Data'!$E$5000,IF($A3327&gt;$H$2,15000,$A3327))),"",INDEX(Data!$E$30:'Data'!$E$5000,IF($A3327&gt;$H$2,15000,$A3327))),"")</f>
        <v/>
      </c>
      <c r="E3327" t="str">
        <f>IF(Use_Der,IF(ISERROR(INDEX(Data!$F$30:'Data'!$F$5000,IF($A3327&gt;$H$2,15000,$A3327))),"",INDEX(Data!$F$30:'Data'!$F$5000,IF($A3327&gt;$H$2,15000,$A3327))),"")</f>
        <v/>
      </c>
      <c r="F3327" t="str">
        <f>IF(Use_Der,IF(ISERROR(INDEX(Data!$G$30:'Data'!$G$5000,IF($A3327&gt;$H$2,15000,$A3327))),"",INDEX(Data!$G$30:'Data'!$G$5000,IF($A3327&gt;$H$2,15000,$A3327))),"")</f>
        <v/>
      </c>
      <c r="G3327" s="96"/>
      <c r="H3327" s="96"/>
      <c r="I3327" s="96"/>
      <c r="J3327">
        <f t="shared" si="27"/>
        <v>3444</v>
      </c>
      <c r="K3327" t="str">
        <f>IFERROR(INDEX(Data!$C$30:'Data'!$C$5007,IF($J3327&gt;$P$2,15000,$J3327)),"")</f>
        <v/>
      </c>
      <c r="L3327" t="str">
        <f>IF(ISERROR(INDEX(Data!$D$30:'Data'!$D$5007,IF($J3327&gt;$P$2,15000,$J3327))),"",INDEX(Data!$D$30:'Data'!$D$5007,IF($J3327&gt;$P$2,15000,$J3327)))</f>
        <v/>
      </c>
      <c r="M3327" t="str">
        <f>IF(ISERROR(INDEX(Data!$H$30:'Data'!$H$5007,IF($J3327&gt;$P$2,15000,$J3327))),"",INDEX(Data!$H$30:'Data'!$H$5007,IF($J3327&gt;$P$2,15000,$J3327)))</f>
        <v/>
      </c>
    </row>
    <row r="3328" spans="1:13">
      <c r="A3328">
        <f t="shared" si="26"/>
        <v>3445</v>
      </c>
      <c r="B3328" t="str">
        <f>IF(Use_Der,IFERROR(INDEX(Data!$C$30:'Data'!$C$5000,IF($A3328&gt;$H$2,15000,$A3328)),""),"")</f>
        <v/>
      </c>
      <c r="C3328" t="str">
        <f>IF(Use_Der,IF(ISERROR(INDEX(Data!$D$30:'Data'!$D$5000,IF($A3328&gt;$H$2,15000,$A3328))),"",INDEX(Data!$D$30:'Data'!$D$5000,IF($A3328&gt;$H$2,15000,$A3328))),"")</f>
        <v/>
      </c>
      <c r="D3328" t="str">
        <f>IF(Use_Der,IF(ISERROR(INDEX(Data!$E$30:'Data'!$E$5000,IF($A3328&gt;$H$2,15000,$A3328))),"",INDEX(Data!$E$30:'Data'!$E$5000,IF($A3328&gt;$H$2,15000,$A3328))),"")</f>
        <v/>
      </c>
      <c r="E3328" t="str">
        <f>IF(Use_Der,IF(ISERROR(INDEX(Data!$F$30:'Data'!$F$5000,IF($A3328&gt;$H$2,15000,$A3328))),"",INDEX(Data!$F$30:'Data'!$F$5000,IF($A3328&gt;$H$2,15000,$A3328))),"")</f>
        <v/>
      </c>
      <c r="F3328" t="str">
        <f>IF(Use_Der,IF(ISERROR(INDEX(Data!$G$30:'Data'!$G$5000,IF($A3328&gt;$H$2,15000,$A3328))),"",INDEX(Data!$G$30:'Data'!$G$5000,IF($A3328&gt;$H$2,15000,$A3328))),"")</f>
        <v/>
      </c>
      <c r="G3328" s="96"/>
      <c r="H3328" s="96"/>
      <c r="I3328" s="96"/>
      <c r="J3328">
        <f t="shared" si="27"/>
        <v>3445</v>
      </c>
      <c r="K3328" t="str">
        <f>IFERROR(INDEX(Data!$C$30:'Data'!$C$5007,IF($J3328&gt;$P$2,15000,$J3328)),"")</f>
        <v/>
      </c>
      <c r="L3328" t="str">
        <f>IF(ISERROR(INDEX(Data!$D$30:'Data'!$D$5007,IF($J3328&gt;$P$2,15000,$J3328))),"",INDEX(Data!$D$30:'Data'!$D$5007,IF($J3328&gt;$P$2,15000,$J3328)))</f>
        <v/>
      </c>
      <c r="M3328" t="str">
        <f>IF(ISERROR(INDEX(Data!$H$30:'Data'!$H$5007,IF($J3328&gt;$P$2,15000,$J3328))),"",INDEX(Data!$H$30:'Data'!$H$5007,IF($J3328&gt;$P$2,15000,$J3328)))</f>
        <v/>
      </c>
    </row>
    <row r="3329" spans="1:13">
      <c r="A3329">
        <f t="shared" si="26"/>
        <v>3446</v>
      </c>
      <c r="B3329" t="str">
        <f>IF(Use_Der,IFERROR(INDEX(Data!$C$30:'Data'!$C$5000,IF($A3329&gt;$H$2,15000,$A3329)),""),"")</f>
        <v/>
      </c>
      <c r="C3329" t="str">
        <f>IF(Use_Der,IF(ISERROR(INDEX(Data!$D$30:'Data'!$D$5000,IF($A3329&gt;$H$2,15000,$A3329))),"",INDEX(Data!$D$30:'Data'!$D$5000,IF($A3329&gt;$H$2,15000,$A3329))),"")</f>
        <v/>
      </c>
      <c r="D3329" t="str">
        <f>IF(Use_Der,IF(ISERROR(INDEX(Data!$E$30:'Data'!$E$5000,IF($A3329&gt;$H$2,15000,$A3329))),"",INDEX(Data!$E$30:'Data'!$E$5000,IF($A3329&gt;$H$2,15000,$A3329))),"")</f>
        <v/>
      </c>
      <c r="E3329" t="str">
        <f>IF(Use_Der,IF(ISERROR(INDEX(Data!$F$30:'Data'!$F$5000,IF($A3329&gt;$H$2,15000,$A3329))),"",INDEX(Data!$F$30:'Data'!$F$5000,IF($A3329&gt;$H$2,15000,$A3329))),"")</f>
        <v/>
      </c>
      <c r="F3329" t="str">
        <f>IF(Use_Der,IF(ISERROR(INDEX(Data!$G$30:'Data'!$G$5000,IF($A3329&gt;$H$2,15000,$A3329))),"",INDEX(Data!$G$30:'Data'!$G$5000,IF($A3329&gt;$H$2,15000,$A3329))),"")</f>
        <v/>
      </c>
      <c r="G3329" s="96"/>
      <c r="H3329" s="96"/>
      <c r="I3329" s="96"/>
      <c r="J3329">
        <f t="shared" si="27"/>
        <v>3446</v>
      </c>
      <c r="K3329" t="str">
        <f>IFERROR(INDEX(Data!$C$30:'Data'!$C$5007,IF($J3329&gt;$P$2,15000,$J3329)),"")</f>
        <v/>
      </c>
      <c r="L3329" t="str">
        <f>IF(ISERROR(INDEX(Data!$D$30:'Data'!$D$5007,IF($J3329&gt;$P$2,15000,$J3329))),"",INDEX(Data!$D$30:'Data'!$D$5007,IF($J3329&gt;$P$2,15000,$J3329)))</f>
        <v/>
      </c>
      <c r="M3329" t="str">
        <f>IF(ISERROR(INDEX(Data!$H$30:'Data'!$H$5007,IF($J3329&gt;$P$2,15000,$J3329))),"",INDEX(Data!$H$30:'Data'!$H$5007,IF($J3329&gt;$P$2,15000,$J3329)))</f>
        <v/>
      </c>
    </row>
    <row r="3330" spans="1:13">
      <c r="A3330">
        <f t="shared" si="26"/>
        <v>3447</v>
      </c>
      <c r="B3330" t="str">
        <f>IF(Use_Der,IFERROR(INDEX(Data!$C$30:'Data'!$C$5000,IF($A3330&gt;$H$2,15000,$A3330)),""),"")</f>
        <v/>
      </c>
      <c r="C3330" t="str">
        <f>IF(Use_Der,IF(ISERROR(INDEX(Data!$D$30:'Data'!$D$5000,IF($A3330&gt;$H$2,15000,$A3330))),"",INDEX(Data!$D$30:'Data'!$D$5000,IF($A3330&gt;$H$2,15000,$A3330))),"")</f>
        <v/>
      </c>
      <c r="D3330" t="str">
        <f>IF(Use_Der,IF(ISERROR(INDEX(Data!$E$30:'Data'!$E$5000,IF($A3330&gt;$H$2,15000,$A3330))),"",INDEX(Data!$E$30:'Data'!$E$5000,IF($A3330&gt;$H$2,15000,$A3330))),"")</f>
        <v/>
      </c>
      <c r="E3330" t="str">
        <f>IF(Use_Der,IF(ISERROR(INDEX(Data!$F$30:'Data'!$F$5000,IF($A3330&gt;$H$2,15000,$A3330))),"",INDEX(Data!$F$30:'Data'!$F$5000,IF($A3330&gt;$H$2,15000,$A3330))),"")</f>
        <v/>
      </c>
      <c r="F3330" t="str">
        <f>IF(Use_Der,IF(ISERROR(INDEX(Data!$G$30:'Data'!$G$5000,IF($A3330&gt;$H$2,15000,$A3330))),"",INDEX(Data!$G$30:'Data'!$G$5000,IF($A3330&gt;$H$2,15000,$A3330))),"")</f>
        <v/>
      </c>
      <c r="G3330" s="96"/>
      <c r="H3330" s="96"/>
      <c r="I3330" s="96"/>
      <c r="J3330">
        <f t="shared" si="27"/>
        <v>3447</v>
      </c>
      <c r="K3330" t="str">
        <f>IFERROR(INDEX(Data!$C$30:'Data'!$C$5007,IF($J3330&gt;$P$2,15000,$J3330)),"")</f>
        <v/>
      </c>
      <c r="L3330" t="str">
        <f>IF(ISERROR(INDEX(Data!$D$30:'Data'!$D$5007,IF($J3330&gt;$P$2,15000,$J3330))),"",INDEX(Data!$D$30:'Data'!$D$5007,IF($J3330&gt;$P$2,15000,$J3330)))</f>
        <v/>
      </c>
      <c r="M3330" t="str">
        <f>IF(ISERROR(INDEX(Data!$H$30:'Data'!$H$5007,IF($J3330&gt;$P$2,15000,$J3330))),"",INDEX(Data!$H$30:'Data'!$H$5007,IF($J3330&gt;$P$2,15000,$J3330)))</f>
        <v/>
      </c>
    </row>
    <row r="3331" spans="1:13">
      <c r="A3331">
        <f t="shared" si="26"/>
        <v>3448</v>
      </c>
      <c r="B3331" t="str">
        <f>IF(Use_Der,IFERROR(INDEX(Data!$C$30:'Data'!$C$5000,IF($A3331&gt;$H$2,15000,$A3331)),""),"")</f>
        <v/>
      </c>
      <c r="C3331" t="str">
        <f>IF(Use_Der,IF(ISERROR(INDEX(Data!$D$30:'Data'!$D$5000,IF($A3331&gt;$H$2,15000,$A3331))),"",INDEX(Data!$D$30:'Data'!$D$5000,IF($A3331&gt;$H$2,15000,$A3331))),"")</f>
        <v/>
      </c>
      <c r="D3331" t="str">
        <f>IF(Use_Der,IF(ISERROR(INDEX(Data!$E$30:'Data'!$E$5000,IF($A3331&gt;$H$2,15000,$A3331))),"",INDEX(Data!$E$30:'Data'!$E$5000,IF($A3331&gt;$H$2,15000,$A3331))),"")</f>
        <v/>
      </c>
      <c r="E3331" t="str">
        <f>IF(Use_Der,IF(ISERROR(INDEX(Data!$F$30:'Data'!$F$5000,IF($A3331&gt;$H$2,15000,$A3331))),"",INDEX(Data!$F$30:'Data'!$F$5000,IF($A3331&gt;$H$2,15000,$A3331))),"")</f>
        <v/>
      </c>
      <c r="F3331" t="str">
        <f>IF(Use_Der,IF(ISERROR(INDEX(Data!$G$30:'Data'!$G$5000,IF($A3331&gt;$H$2,15000,$A3331))),"",INDEX(Data!$G$30:'Data'!$G$5000,IF($A3331&gt;$H$2,15000,$A3331))),"")</f>
        <v/>
      </c>
      <c r="G3331" s="96"/>
      <c r="H3331" s="96"/>
      <c r="I3331" s="96"/>
      <c r="J3331">
        <f t="shared" si="27"/>
        <v>3448</v>
      </c>
      <c r="K3331" t="str">
        <f>IFERROR(INDEX(Data!$C$30:'Data'!$C$5007,IF($J3331&gt;$P$2,15000,$J3331)),"")</f>
        <v/>
      </c>
      <c r="L3331" t="str">
        <f>IF(ISERROR(INDEX(Data!$D$30:'Data'!$D$5007,IF($J3331&gt;$P$2,15000,$J3331))),"",INDEX(Data!$D$30:'Data'!$D$5007,IF($J3331&gt;$P$2,15000,$J3331)))</f>
        <v/>
      </c>
      <c r="M3331" t="str">
        <f>IF(ISERROR(INDEX(Data!$H$30:'Data'!$H$5007,IF($J3331&gt;$P$2,15000,$J3331))),"",INDEX(Data!$H$30:'Data'!$H$5007,IF($J3331&gt;$P$2,15000,$J3331)))</f>
        <v/>
      </c>
    </row>
    <row r="3332" spans="1:13">
      <c r="A3332">
        <f t="shared" si="26"/>
        <v>3449</v>
      </c>
      <c r="B3332" t="str">
        <f>IF(Use_Der,IFERROR(INDEX(Data!$C$30:'Data'!$C$5000,IF($A3332&gt;$H$2,15000,$A3332)),""),"")</f>
        <v/>
      </c>
      <c r="C3332" t="str">
        <f>IF(Use_Der,IF(ISERROR(INDEX(Data!$D$30:'Data'!$D$5000,IF($A3332&gt;$H$2,15000,$A3332))),"",INDEX(Data!$D$30:'Data'!$D$5000,IF($A3332&gt;$H$2,15000,$A3332))),"")</f>
        <v/>
      </c>
      <c r="D3332" t="str">
        <f>IF(Use_Der,IF(ISERROR(INDEX(Data!$E$30:'Data'!$E$5000,IF($A3332&gt;$H$2,15000,$A3332))),"",INDEX(Data!$E$30:'Data'!$E$5000,IF($A3332&gt;$H$2,15000,$A3332))),"")</f>
        <v/>
      </c>
      <c r="E3332" t="str">
        <f>IF(Use_Der,IF(ISERROR(INDEX(Data!$F$30:'Data'!$F$5000,IF($A3332&gt;$H$2,15000,$A3332))),"",INDEX(Data!$F$30:'Data'!$F$5000,IF($A3332&gt;$H$2,15000,$A3332))),"")</f>
        <v/>
      </c>
      <c r="F3332" t="str">
        <f>IF(Use_Der,IF(ISERROR(INDEX(Data!$G$30:'Data'!$G$5000,IF($A3332&gt;$H$2,15000,$A3332))),"",INDEX(Data!$G$30:'Data'!$G$5000,IF($A3332&gt;$H$2,15000,$A3332))),"")</f>
        <v/>
      </c>
      <c r="G3332" s="96"/>
      <c r="H3332" s="96"/>
      <c r="I3332" s="96"/>
      <c r="J3332">
        <f t="shared" si="27"/>
        <v>3449</v>
      </c>
      <c r="K3332" t="str">
        <f>IFERROR(INDEX(Data!$C$30:'Data'!$C$5007,IF($J3332&gt;$P$2,15000,$J3332)),"")</f>
        <v/>
      </c>
      <c r="L3332" t="str">
        <f>IF(ISERROR(INDEX(Data!$D$30:'Data'!$D$5007,IF($J3332&gt;$P$2,15000,$J3332))),"",INDEX(Data!$D$30:'Data'!$D$5007,IF($J3332&gt;$P$2,15000,$J3332)))</f>
        <v/>
      </c>
      <c r="M3332" t="str">
        <f>IF(ISERROR(INDEX(Data!$H$30:'Data'!$H$5007,IF($J3332&gt;$P$2,15000,$J3332))),"",INDEX(Data!$H$30:'Data'!$H$5007,IF($J3332&gt;$P$2,15000,$J3332)))</f>
        <v/>
      </c>
    </row>
    <row r="3333" spans="1:13">
      <c r="A3333">
        <f t="shared" si="26"/>
        <v>3450</v>
      </c>
      <c r="B3333" t="str">
        <f>IF(Use_Der,IFERROR(INDEX(Data!$C$30:'Data'!$C$5000,IF($A3333&gt;$H$2,15000,$A3333)),""),"")</f>
        <v/>
      </c>
      <c r="C3333" t="str">
        <f>IF(Use_Der,IF(ISERROR(INDEX(Data!$D$30:'Data'!$D$5000,IF($A3333&gt;$H$2,15000,$A3333))),"",INDEX(Data!$D$30:'Data'!$D$5000,IF($A3333&gt;$H$2,15000,$A3333))),"")</f>
        <v/>
      </c>
      <c r="D3333" t="str">
        <f>IF(Use_Der,IF(ISERROR(INDEX(Data!$E$30:'Data'!$E$5000,IF($A3333&gt;$H$2,15000,$A3333))),"",INDEX(Data!$E$30:'Data'!$E$5000,IF($A3333&gt;$H$2,15000,$A3333))),"")</f>
        <v/>
      </c>
      <c r="E3333" t="str">
        <f>IF(Use_Der,IF(ISERROR(INDEX(Data!$F$30:'Data'!$F$5000,IF($A3333&gt;$H$2,15000,$A3333))),"",INDEX(Data!$F$30:'Data'!$F$5000,IF($A3333&gt;$H$2,15000,$A3333))),"")</f>
        <v/>
      </c>
      <c r="F3333" t="str">
        <f>IF(Use_Der,IF(ISERROR(INDEX(Data!$G$30:'Data'!$G$5000,IF($A3333&gt;$H$2,15000,$A3333))),"",INDEX(Data!$G$30:'Data'!$G$5000,IF($A3333&gt;$H$2,15000,$A3333))),"")</f>
        <v/>
      </c>
      <c r="G3333" s="96"/>
      <c r="H3333" s="96"/>
      <c r="I3333" s="96"/>
      <c r="J3333">
        <f t="shared" si="27"/>
        <v>3450</v>
      </c>
      <c r="K3333" t="str">
        <f>IFERROR(INDEX(Data!$C$30:'Data'!$C$5007,IF($J3333&gt;$P$2,15000,$J3333)),"")</f>
        <v/>
      </c>
      <c r="L3333" t="str">
        <f>IF(ISERROR(INDEX(Data!$D$30:'Data'!$D$5007,IF($J3333&gt;$P$2,15000,$J3333))),"",INDEX(Data!$D$30:'Data'!$D$5007,IF($J3333&gt;$P$2,15000,$J3333)))</f>
        <v/>
      </c>
      <c r="M3333" t="str">
        <f>IF(ISERROR(INDEX(Data!$H$30:'Data'!$H$5007,IF($J3333&gt;$P$2,15000,$J3333))),"",INDEX(Data!$H$30:'Data'!$H$5007,IF($J3333&gt;$P$2,15000,$J3333)))</f>
        <v/>
      </c>
    </row>
    <row r="3334" spans="1:13">
      <c r="A3334">
        <f t="shared" si="26"/>
        <v>3451</v>
      </c>
      <c r="B3334" t="str">
        <f>IF(Use_Der,IFERROR(INDEX(Data!$C$30:'Data'!$C$5000,IF($A3334&gt;$H$2,15000,$A3334)),""),"")</f>
        <v/>
      </c>
      <c r="C3334" t="str">
        <f>IF(Use_Der,IF(ISERROR(INDEX(Data!$D$30:'Data'!$D$5000,IF($A3334&gt;$H$2,15000,$A3334))),"",INDEX(Data!$D$30:'Data'!$D$5000,IF($A3334&gt;$H$2,15000,$A3334))),"")</f>
        <v/>
      </c>
      <c r="D3334" t="str">
        <f>IF(Use_Der,IF(ISERROR(INDEX(Data!$E$30:'Data'!$E$5000,IF($A3334&gt;$H$2,15000,$A3334))),"",INDEX(Data!$E$30:'Data'!$E$5000,IF($A3334&gt;$H$2,15000,$A3334))),"")</f>
        <v/>
      </c>
      <c r="E3334" t="str">
        <f>IF(Use_Der,IF(ISERROR(INDEX(Data!$F$30:'Data'!$F$5000,IF($A3334&gt;$H$2,15000,$A3334))),"",INDEX(Data!$F$30:'Data'!$F$5000,IF($A3334&gt;$H$2,15000,$A3334))),"")</f>
        <v/>
      </c>
      <c r="F3334" t="str">
        <f>IF(Use_Der,IF(ISERROR(INDEX(Data!$G$30:'Data'!$G$5000,IF($A3334&gt;$H$2,15000,$A3334))),"",INDEX(Data!$G$30:'Data'!$G$5000,IF($A3334&gt;$H$2,15000,$A3334))),"")</f>
        <v/>
      </c>
      <c r="G3334" s="96"/>
      <c r="H3334" s="96"/>
      <c r="I3334" s="96"/>
      <c r="J3334">
        <f t="shared" si="27"/>
        <v>3451</v>
      </c>
      <c r="K3334" t="str">
        <f>IFERROR(INDEX(Data!$C$30:'Data'!$C$5007,IF($J3334&gt;$P$2,15000,$J3334)),"")</f>
        <v/>
      </c>
      <c r="L3334" t="str">
        <f>IF(ISERROR(INDEX(Data!$D$30:'Data'!$D$5007,IF($J3334&gt;$P$2,15000,$J3334))),"",INDEX(Data!$D$30:'Data'!$D$5007,IF($J3334&gt;$P$2,15000,$J3334)))</f>
        <v/>
      </c>
      <c r="M3334" t="str">
        <f>IF(ISERROR(INDEX(Data!$H$30:'Data'!$H$5007,IF($J3334&gt;$P$2,15000,$J3334))),"",INDEX(Data!$H$30:'Data'!$H$5007,IF($J3334&gt;$P$2,15000,$J3334)))</f>
        <v/>
      </c>
    </row>
    <row r="3335" spans="1:13">
      <c r="A3335">
        <f t="shared" si="26"/>
        <v>3452</v>
      </c>
      <c r="B3335" t="str">
        <f>IF(Use_Der,IFERROR(INDEX(Data!$C$30:'Data'!$C$5000,IF($A3335&gt;$H$2,15000,$A3335)),""),"")</f>
        <v/>
      </c>
      <c r="C3335" t="str">
        <f>IF(Use_Der,IF(ISERROR(INDEX(Data!$D$30:'Data'!$D$5000,IF($A3335&gt;$H$2,15000,$A3335))),"",INDEX(Data!$D$30:'Data'!$D$5000,IF($A3335&gt;$H$2,15000,$A3335))),"")</f>
        <v/>
      </c>
      <c r="D3335" t="str">
        <f>IF(Use_Der,IF(ISERROR(INDEX(Data!$E$30:'Data'!$E$5000,IF($A3335&gt;$H$2,15000,$A3335))),"",INDEX(Data!$E$30:'Data'!$E$5000,IF($A3335&gt;$H$2,15000,$A3335))),"")</f>
        <v/>
      </c>
      <c r="E3335" t="str">
        <f>IF(Use_Der,IF(ISERROR(INDEX(Data!$F$30:'Data'!$F$5000,IF($A3335&gt;$H$2,15000,$A3335))),"",INDEX(Data!$F$30:'Data'!$F$5000,IF($A3335&gt;$H$2,15000,$A3335))),"")</f>
        <v/>
      </c>
      <c r="F3335" t="str">
        <f>IF(Use_Der,IF(ISERROR(INDEX(Data!$G$30:'Data'!$G$5000,IF($A3335&gt;$H$2,15000,$A3335))),"",INDEX(Data!$G$30:'Data'!$G$5000,IF($A3335&gt;$H$2,15000,$A3335))),"")</f>
        <v/>
      </c>
      <c r="G3335" s="96"/>
      <c r="H3335" s="96"/>
      <c r="I3335" s="96"/>
      <c r="J3335">
        <f t="shared" si="27"/>
        <v>3452</v>
      </c>
      <c r="K3335" t="str">
        <f>IFERROR(INDEX(Data!$C$30:'Data'!$C$5007,IF($J3335&gt;$P$2,15000,$J3335)),"")</f>
        <v/>
      </c>
      <c r="L3335" t="str">
        <f>IF(ISERROR(INDEX(Data!$D$30:'Data'!$D$5007,IF($J3335&gt;$P$2,15000,$J3335))),"",INDEX(Data!$D$30:'Data'!$D$5007,IF($J3335&gt;$P$2,15000,$J3335)))</f>
        <v/>
      </c>
      <c r="M3335" t="str">
        <f>IF(ISERROR(INDEX(Data!$H$30:'Data'!$H$5007,IF($J3335&gt;$P$2,15000,$J3335))),"",INDEX(Data!$H$30:'Data'!$H$5007,IF($J3335&gt;$P$2,15000,$J3335)))</f>
        <v/>
      </c>
    </row>
    <row r="3336" spans="1:13">
      <c r="A3336">
        <f t="shared" si="26"/>
        <v>3453</v>
      </c>
      <c r="B3336" t="str">
        <f>IF(Use_Der,IFERROR(INDEX(Data!$C$30:'Data'!$C$5000,IF($A3336&gt;$H$2,15000,$A3336)),""),"")</f>
        <v/>
      </c>
      <c r="C3336" t="str">
        <f>IF(Use_Der,IF(ISERROR(INDEX(Data!$D$30:'Data'!$D$5000,IF($A3336&gt;$H$2,15000,$A3336))),"",INDEX(Data!$D$30:'Data'!$D$5000,IF($A3336&gt;$H$2,15000,$A3336))),"")</f>
        <v/>
      </c>
      <c r="D3336" t="str">
        <f>IF(Use_Der,IF(ISERROR(INDEX(Data!$E$30:'Data'!$E$5000,IF($A3336&gt;$H$2,15000,$A3336))),"",INDEX(Data!$E$30:'Data'!$E$5000,IF($A3336&gt;$H$2,15000,$A3336))),"")</f>
        <v/>
      </c>
      <c r="E3336" t="str">
        <f>IF(Use_Der,IF(ISERROR(INDEX(Data!$F$30:'Data'!$F$5000,IF($A3336&gt;$H$2,15000,$A3336))),"",INDEX(Data!$F$30:'Data'!$F$5000,IF($A3336&gt;$H$2,15000,$A3336))),"")</f>
        <v/>
      </c>
      <c r="F3336" t="str">
        <f>IF(Use_Der,IF(ISERROR(INDEX(Data!$G$30:'Data'!$G$5000,IF($A3336&gt;$H$2,15000,$A3336))),"",INDEX(Data!$G$30:'Data'!$G$5000,IF($A3336&gt;$H$2,15000,$A3336))),"")</f>
        <v/>
      </c>
      <c r="G3336" s="96"/>
      <c r="H3336" s="96"/>
      <c r="I3336" s="96"/>
      <c r="J3336">
        <f t="shared" si="27"/>
        <v>3453</v>
      </c>
      <c r="K3336" t="str">
        <f>IFERROR(INDEX(Data!$C$30:'Data'!$C$5007,IF($J3336&gt;$P$2,15000,$J3336)),"")</f>
        <v/>
      </c>
      <c r="L3336" t="str">
        <f>IF(ISERROR(INDEX(Data!$D$30:'Data'!$D$5007,IF($J3336&gt;$P$2,15000,$J3336))),"",INDEX(Data!$D$30:'Data'!$D$5007,IF($J3336&gt;$P$2,15000,$J3336)))</f>
        <v/>
      </c>
      <c r="M3336" t="str">
        <f>IF(ISERROR(INDEX(Data!$H$30:'Data'!$H$5007,IF($J3336&gt;$P$2,15000,$J3336))),"",INDEX(Data!$H$30:'Data'!$H$5007,IF($J3336&gt;$P$2,15000,$J3336)))</f>
        <v/>
      </c>
    </row>
    <row r="3337" spans="1:13">
      <c r="A3337">
        <f t="shared" si="26"/>
        <v>3454</v>
      </c>
      <c r="B3337" t="str">
        <f>IF(Use_Der,IFERROR(INDEX(Data!$C$30:'Data'!$C$5000,IF($A3337&gt;$H$2,15000,$A3337)),""),"")</f>
        <v/>
      </c>
      <c r="C3337" t="str">
        <f>IF(Use_Der,IF(ISERROR(INDEX(Data!$D$30:'Data'!$D$5000,IF($A3337&gt;$H$2,15000,$A3337))),"",INDEX(Data!$D$30:'Data'!$D$5000,IF($A3337&gt;$H$2,15000,$A3337))),"")</f>
        <v/>
      </c>
      <c r="D3337" t="str">
        <f>IF(Use_Der,IF(ISERROR(INDEX(Data!$E$30:'Data'!$E$5000,IF($A3337&gt;$H$2,15000,$A3337))),"",INDEX(Data!$E$30:'Data'!$E$5000,IF($A3337&gt;$H$2,15000,$A3337))),"")</f>
        <v/>
      </c>
      <c r="E3337" t="str">
        <f>IF(Use_Der,IF(ISERROR(INDEX(Data!$F$30:'Data'!$F$5000,IF($A3337&gt;$H$2,15000,$A3337))),"",INDEX(Data!$F$30:'Data'!$F$5000,IF($A3337&gt;$H$2,15000,$A3337))),"")</f>
        <v/>
      </c>
      <c r="F3337" t="str">
        <f>IF(Use_Der,IF(ISERROR(INDEX(Data!$G$30:'Data'!$G$5000,IF($A3337&gt;$H$2,15000,$A3337))),"",INDEX(Data!$G$30:'Data'!$G$5000,IF($A3337&gt;$H$2,15000,$A3337))),"")</f>
        <v/>
      </c>
      <c r="G3337" s="96"/>
      <c r="H3337" s="96"/>
      <c r="I3337" s="96"/>
      <c r="J3337">
        <f t="shared" si="27"/>
        <v>3454</v>
      </c>
      <c r="K3337" t="str">
        <f>IFERROR(INDEX(Data!$C$30:'Data'!$C$5007,IF($J3337&gt;$P$2,15000,$J3337)),"")</f>
        <v/>
      </c>
      <c r="L3337" t="str">
        <f>IF(ISERROR(INDEX(Data!$D$30:'Data'!$D$5007,IF($J3337&gt;$P$2,15000,$J3337))),"",INDEX(Data!$D$30:'Data'!$D$5007,IF($J3337&gt;$P$2,15000,$J3337)))</f>
        <v/>
      </c>
      <c r="M3337" t="str">
        <f>IF(ISERROR(INDEX(Data!$H$30:'Data'!$H$5007,IF($J3337&gt;$P$2,15000,$J3337))),"",INDEX(Data!$H$30:'Data'!$H$5007,IF($J3337&gt;$P$2,15000,$J3337)))</f>
        <v/>
      </c>
    </row>
    <row r="3338" spans="1:13">
      <c r="A3338">
        <f t="shared" si="26"/>
        <v>3455</v>
      </c>
      <c r="B3338" t="str">
        <f>IF(Use_Der,IFERROR(INDEX(Data!$C$30:'Data'!$C$5000,IF($A3338&gt;$H$2,15000,$A3338)),""),"")</f>
        <v/>
      </c>
      <c r="C3338" t="str">
        <f>IF(Use_Der,IF(ISERROR(INDEX(Data!$D$30:'Data'!$D$5000,IF($A3338&gt;$H$2,15000,$A3338))),"",INDEX(Data!$D$30:'Data'!$D$5000,IF($A3338&gt;$H$2,15000,$A3338))),"")</f>
        <v/>
      </c>
      <c r="D3338" t="str">
        <f>IF(Use_Der,IF(ISERROR(INDEX(Data!$E$30:'Data'!$E$5000,IF($A3338&gt;$H$2,15000,$A3338))),"",INDEX(Data!$E$30:'Data'!$E$5000,IF($A3338&gt;$H$2,15000,$A3338))),"")</f>
        <v/>
      </c>
      <c r="E3338" t="str">
        <f>IF(Use_Der,IF(ISERROR(INDEX(Data!$F$30:'Data'!$F$5000,IF($A3338&gt;$H$2,15000,$A3338))),"",INDEX(Data!$F$30:'Data'!$F$5000,IF($A3338&gt;$H$2,15000,$A3338))),"")</f>
        <v/>
      </c>
      <c r="F3338" t="str">
        <f>IF(Use_Der,IF(ISERROR(INDEX(Data!$G$30:'Data'!$G$5000,IF($A3338&gt;$H$2,15000,$A3338))),"",INDEX(Data!$G$30:'Data'!$G$5000,IF($A3338&gt;$H$2,15000,$A3338))),"")</f>
        <v/>
      </c>
      <c r="G3338" s="96"/>
      <c r="H3338" s="96"/>
      <c r="I3338" s="96"/>
      <c r="J3338">
        <f t="shared" si="27"/>
        <v>3455</v>
      </c>
      <c r="K3338" t="str">
        <f>IFERROR(INDEX(Data!$C$30:'Data'!$C$5007,IF($J3338&gt;$P$2,15000,$J3338)),"")</f>
        <v/>
      </c>
      <c r="L3338" t="str">
        <f>IF(ISERROR(INDEX(Data!$D$30:'Data'!$D$5007,IF($J3338&gt;$P$2,15000,$J3338))),"",INDEX(Data!$D$30:'Data'!$D$5007,IF($J3338&gt;$P$2,15000,$J3338)))</f>
        <v/>
      </c>
      <c r="M3338" t="str">
        <f>IF(ISERROR(INDEX(Data!$H$30:'Data'!$H$5007,IF($J3338&gt;$P$2,15000,$J3338))),"",INDEX(Data!$H$30:'Data'!$H$5007,IF($J3338&gt;$P$2,15000,$J3338)))</f>
        <v/>
      </c>
    </row>
    <row r="3339" spans="1:13">
      <c r="A3339">
        <f t="shared" si="26"/>
        <v>3456</v>
      </c>
      <c r="B3339" t="str">
        <f>IF(Use_Der,IFERROR(INDEX(Data!$C$30:'Data'!$C$5000,IF($A3339&gt;$H$2,15000,$A3339)),""),"")</f>
        <v/>
      </c>
      <c r="C3339" t="str">
        <f>IF(Use_Der,IF(ISERROR(INDEX(Data!$D$30:'Data'!$D$5000,IF($A3339&gt;$H$2,15000,$A3339))),"",INDEX(Data!$D$30:'Data'!$D$5000,IF($A3339&gt;$H$2,15000,$A3339))),"")</f>
        <v/>
      </c>
      <c r="D3339" t="str">
        <f>IF(Use_Der,IF(ISERROR(INDEX(Data!$E$30:'Data'!$E$5000,IF($A3339&gt;$H$2,15000,$A3339))),"",INDEX(Data!$E$30:'Data'!$E$5000,IF($A3339&gt;$H$2,15000,$A3339))),"")</f>
        <v/>
      </c>
      <c r="E3339" t="str">
        <f>IF(Use_Der,IF(ISERROR(INDEX(Data!$F$30:'Data'!$F$5000,IF($A3339&gt;$H$2,15000,$A3339))),"",INDEX(Data!$F$30:'Data'!$F$5000,IF($A3339&gt;$H$2,15000,$A3339))),"")</f>
        <v/>
      </c>
      <c r="F3339" t="str">
        <f>IF(Use_Der,IF(ISERROR(INDEX(Data!$G$30:'Data'!$G$5000,IF($A3339&gt;$H$2,15000,$A3339))),"",INDEX(Data!$G$30:'Data'!$G$5000,IF($A3339&gt;$H$2,15000,$A3339))),"")</f>
        <v/>
      </c>
      <c r="G3339" s="96"/>
      <c r="H3339" s="96"/>
      <c r="I3339" s="96"/>
      <c r="J3339">
        <f t="shared" si="27"/>
        <v>3456</v>
      </c>
      <c r="K3339" t="str">
        <f>IFERROR(INDEX(Data!$C$30:'Data'!$C$5007,IF($J3339&gt;$P$2,15000,$J3339)),"")</f>
        <v/>
      </c>
      <c r="L3339" t="str">
        <f>IF(ISERROR(INDEX(Data!$D$30:'Data'!$D$5007,IF($J3339&gt;$P$2,15000,$J3339))),"",INDEX(Data!$D$30:'Data'!$D$5007,IF($J3339&gt;$P$2,15000,$J3339)))</f>
        <v/>
      </c>
      <c r="M3339" t="str">
        <f>IF(ISERROR(INDEX(Data!$H$30:'Data'!$H$5007,IF($J3339&gt;$P$2,15000,$J3339))),"",INDEX(Data!$H$30:'Data'!$H$5007,IF($J3339&gt;$P$2,15000,$J3339)))</f>
        <v/>
      </c>
    </row>
    <row r="3340" spans="1:13">
      <c r="A3340">
        <f t="shared" si="26"/>
        <v>3457</v>
      </c>
      <c r="B3340" t="str">
        <f>IF(Use_Der,IFERROR(INDEX(Data!$C$30:'Data'!$C$5000,IF($A3340&gt;$H$2,15000,$A3340)),""),"")</f>
        <v/>
      </c>
      <c r="C3340" t="str">
        <f>IF(Use_Der,IF(ISERROR(INDEX(Data!$D$30:'Data'!$D$5000,IF($A3340&gt;$H$2,15000,$A3340))),"",INDEX(Data!$D$30:'Data'!$D$5000,IF($A3340&gt;$H$2,15000,$A3340))),"")</f>
        <v/>
      </c>
      <c r="D3340" t="str">
        <f>IF(Use_Der,IF(ISERROR(INDEX(Data!$E$30:'Data'!$E$5000,IF($A3340&gt;$H$2,15000,$A3340))),"",INDEX(Data!$E$30:'Data'!$E$5000,IF($A3340&gt;$H$2,15000,$A3340))),"")</f>
        <v/>
      </c>
      <c r="E3340" t="str">
        <f>IF(Use_Der,IF(ISERROR(INDEX(Data!$F$30:'Data'!$F$5000,IF($A3340&gt;$H$2,15000,$A3340))),"",INDEX(Data!$F$30:'Data'!$F$5000,IF($A3340&gt;$H$2,15000,$A3340))),"")</f>
        <v/>
      </c>
      <c r="F3340" t="str">
        <f>IF(Use_Der,IF(ISERROR(INDEX(Data!$G$30:'Data'!$G$5000,IF($A3340&gt;$H$2,15000,$A3340))),"",INDEX(Data!$G$30:'Data'!$G$5000,IF($A3340&gt;$H$2,15000,$A3340))),"")</f>
        <v/>
      </c>
      <c r="G3340" s="96"/>
      <c r="H3340" s="96"/>
      <c r="I3340" s="96"/>
      <c r="J3340">
        <f t="shared" si="27"/>
        <v>3457</v>
      </c>
      <c r="K3340" t="str">
        <f>IFERROR(INDEX(Data!$C$30:'Data'!$C$5007,IF($J3340&gt;$P$2,15000,$J3340)),"")</f>
        <v/>
      </c>
      <c r="L3340" t="str">
        <f>IF(ISERROR(INDEX(Data!$D$30:'Data'!$D$5007,IF($J3340&gt;$P$2,15000,$J3340))),"",INDEX(Data!$D$30:'Data'!$D$5007,IF($J3340&gt;$P$2,15000,$J3340)))</f>
        <v/>
      </c>
      <c r="M3340" t="str">
        <f>IF(ISERROR(INDEX(Data!$H$30:'Data'!$H$5007,IF($J3340&gt;$P$2,15000,$J3340))),"",INDEX(Data!$H$30:'Data'!$H$5007,IF($J3340&gt;$P$2,15000,$J3340)))</f>
        <v/>
      </c>
    </row>
    <row r="3341" spans="1:13">
      <c r="A3341">
        <f t="shared" si="26"/>
        <v>3458</v>
      </c>
      <c r="B3341" t="str">
        <f>IF(Use_Der,IFERROR(INDEX(Data!$C$30:'Data'!$C$5000,IF($A3341&gt;$H$2,15000,$A3341)),""),"")</f>
        <v/>
      </c>
      <c r="C3341" t="str">
        <f>IF(Use_Der,IF(ISERROR(INDEX(Data!$D$30:'Data'!$D$5000,IF($A3341&gt;$H$2,15000,$A3341))),"",INDEX(Data!$D$30:'Data'!$D$5000,IF($A3341&gt;$H$2,15000,$A3341))),"")</f>
        <v/>
      </c>
      <c r="D3341" t="str">
        <f>IF(Use_Der,IF(ISERROR(INDEX(Data!$E$30:'Data'!$E$5000,IF($A3341&gt;$H$2,15000,$A3341))),"",INDEX(Data!$E$30:'Data'!$E$5000,IF($A3341&gt;$H$2,15000,$A3341))),"")</f>
        <v/>
      </c>
      <c r="E3341" t="str">
        <f>IF(Use_Der,IF(ISERROR(INDEX(Data!$F$30:'Data'!$F$5000,IF($A3341&gt;$H$2,15000,$A3341))),"",INDEX(Data!$F$30:'Data'!$F$5000,IF($A3341&gt;$H$2,15000,$A3341))),"")</f>
        <v/>
      </c>
      <c r="F3341" t="str">
        <f>IF(Use_Der,IF(ISERROR(INDEX(Data!$G$30:'Data'!$G$5000,IF($A3341&gt;$H$2,15000,$A3341))),"",INDEX(Data!$G$30:'Data'!$G$5000,IF($A3341&gt;$H$2,15000,$A3341))),"")</f>
        <v/>
      </c>
      <c r="G3341" s="96"/>
      <c r="H3341" s="96"/>
      <c r="I3341" s="96"/>
      <c r="J3341">
        <f t="shared" si="27"/>
        <v>3458</v>
      </c>
      <c r="K3341" t="str">
        <f>IFERROR(INDEX(Data!$C$30:'Data'!$C$5007,IF($J3341&gt;$P$2,15000,$J3341)),"")</f>
        <v/>
      </c>
      <c r="L3341" t="str">
        <f>IF(ISERROR(INDEX(Data!$D$30:'Data'!$D$5007,IF($J3341&gt;$P$2,15000,$J3341))),"",INDEX(Data!$D$30:'Data'!$D$5007,IF($J3341&gt;$P$2,15000,$J3341)))</f>
        <v/>
      </c>
      <c r="M3341" t="str">
        <f>IF(ISERROR(INDEX(Data!$H$30:'Data'!$H$5007,IF($J3341&gt;$P$2,15000,$J3341))),"",INDEX(Data!$H$30:'Data'!$H$5007,IF($J3341&gt;$P$2,15000,$J3341)))</f>
        <v/>
      </c>
    </row>
    <row r="3342" spans="1:13">
      <c r="A3342">
        <f t="shared" si="26"/>
        <v>3459</v>
      </c>
      <c r="B3342" t="str">
        <f>IF(Use_Der,IFERROR(INDEX(Data!$C$30:'Data'!$C$5000,IF($A3342&gt;$H$2,15000,$A3342)),""),"")</f>
        <v/>
      </c>
      <c r="C3342" t="str">
        <f>IF(Use_Der,IF(ISERROR(INDEX(Data!$D$30:'Data'!$D$5000,IF($A3342&gt;$H$2,15000,$A3342))),"",INDEX(Data!$D$30:'Data'!$D$5000,IF($A3342&gt;$H$2,15000,$A3342))),"")</f>
        <v/>
      </c>
      <c r="D3342" t="str">
        <f>IF(Use_Der,IF(ISERROR(INDEX(Data!$E$30:'Data'!$E$5000,IF($A3342&gt;$H$2,15000,$A3342))),"",INDEX(Data!$E$30:'Data'!$E$5000,IF($A3342&gt;$H$2,15000,$A3342))),"")</f>
        <v/>
      </c>
      <c r="E3342" t="str">
        <f>IF(Use_Der,IF(ISERROR(INDEX(Data!$F$30:'Data'!$F$5000,IF($A3342&gt;$H$2,15000,$A3342))),"",INDEX(Data!$F$30:'Data'!$F$5000,IF($A3342&gt;$H$2,15000,$A3342))),"")</f>
        <v/>
      </c>
      <c r="F3342" t="str">
        <f>IF(Use_Der,IF(ISERROR(INDEX(Data!$G$30:'Data'!$G$5000,IF($A3342&gt;$H$2,15000,$A3342))),"",INDEX(Data!$G$30:'Data'!$G$5000,IF($A3342&gt;$H$2,15000,$A3342))),"")</f>
        <v/>
      </c>
      <c r="G3342" s="96"/>
      <c r="H3342" s="96"/>
      <c r="I3342" s="96"/>
      <c r="J3342">
        <f t="shared" si="27"/>
        <v>3459</v>
      </c>
      <c r="K3342" t="str">
        <f>IFERROR(INDEX(Data!$C$30:'Data'!$C$5007,IF($J3342&gt;$P$2,15000,$J3342)),"")</f>
        <v/>
      </c>
      <c r="L3342" t="str">
        <f>IF(ISERROR(INDEX(Data!$D$30:'Data'!$D$5007,IF($J3342&gt;$P$2,15000,$J3342))),"",INDEX(Data!$D$30:'Data'!$D$5007,IF($J3342&gt;$P$2,15000,$J3342)))</f>
        <v/>
      </c>
      <c r="M3342" t="str">
        <f>IF(ISERROR(INDEX(Data!$H$30:'Data'!$H$5007,IF($J3342&gt;$P$2,15000,$J3342))),"",INDEX(Data!$H$30:'Data'!$H$5007,IF($J3342&gt;$P$2,15000,$J3342)))</f>
        <v/>
      </c>
    </row>
    <row r="3343" spans="1:13">
      <c r="A3343">
        <f t="shared" si="26"/>
        <v>3460</v>
      </c>
      <c r="B3343" t="str">
        <f>IF(Use_Der,IFERROR(INDEX(Data!$C$30:'Data'!$C$5000,IF($A3343&gt;$H$2,15000,$A3343)),""),"")</f>
        <v/>
      </c>
      <c r="C3343" t="str">
        <f>IF(Use_Der,IF(ISERROR(INDEX(Data!$D$30:'Data'!$D$5000,IF($A3343&gt;$H$2,15000,$A3343))),"",INDEX(Data!$D$30:'Data'!$D$5000,IF($A3343&gt;$H$2,15000,$A3343))),"")</f>
        <v/>
      </c>
      <c r="D3343" t="str">
        <f>IF(Use_Der,IF(ISERROR(INDEX(Data!$E$30:'Data'!$E$5000,IF($A3343&gt;$H$2,15000,$A3343))),"",INDEX(Data!$E$30:'Data'!$E$5000,IF($A3343&gt;$H$2,15000,$A3343))),"")</f>
        <v/>
      </c>
      <c r="E3343" t="str">
        <f>IF(Use_Der,IF(ISERROR(INDEX(Data!$F$30:'Data'!$F$5000,IF($A3343&gt;$H$2,15000,$A3343))),"",INDEX(Data!$F$30:'Data'!$F$5000,IF($A3343&gt;$H$2,15000,$A3343))),"")</f>
        <v/>
      </c>
      <c r="F3343" t="str">
        <f>IF(Use_Der,IF(ISERROR(INDEX(Data!$G$30:'Data'!$G$5000,IF($A3343&gt;$H$2,15000,$A3343))),"",INDEX(Data!$G$30:'Data'!$G$5000,IF($A3343&gt;$H$2,15000,$A3343))),"")</f>
        <v/>
      </c>
      <c r="G3343" s="96"/>
      <c r="H3343" s="96"/>
      <c r="I3343" s="96"/>
      <c r="J3343">
        <f t="shared" si="27"/>
        <v>3460</v>
      </c>
      <c r="K3343" t="str">
        <f>IFERROR(INDEX(Data!$C$30:'Data'!$C$5007,IF($J3343&gt;$P$2,15000,$J3343)),"")</f>
        <v/>
      </c>
      <c r="L3343" t="str">
        <f>IF(ISERROR(INDEX(Data!$D$30:'Data'!$D$5007,IF($J3343&gt;$P$2,15000,$J3343))),"",INDEX(Data!$D$30:'Data'!$D$5007,IF($J3343&gt;$P$2,15000,$J3343)))</f>
        <v/>
      </c>
      <c r="M3343" t="str">
        <f>IF(ISERROR(INDEX(Data!$H$30:'Data'!$H$5007,IF($J3343&gt;$P$2,15000,$J3343))),"",INDEX(Data!$H$30:'Data'!$H$5007,IF($J3343&gt;$P$2,15000,$J3343)))</f>
        <v/>
      </c>
    </row>
    <row r="3344" spans="1:13">
      <c r="A3344">
        <f t="shared" si="26"/>
        <v>3461</v>
      </c>
      <c r="B3344" t="str">
        <f>IF(Use_Der,IFERROR(INDEX(Data!$C$30:'Data'!$C$5000,IF($A3344&gt;$H$2,15000,$A3344)),""),"")</f>
        <v/>
      </c>
      <c r="C3344" t="str">
        <f>IF(Use_Der,IF(ISERROR(INDEX(Data!$D$30:'Data'!$D$5000,IF($A3344&gt;$H$2,15000,$A3344))),"",INDEX(Data!$D$30:'Data'!$D$5000,IF($A3344&gt;$H$2,15000,$A3344))),"")</f>
        <v/>
      </c>
      <c r="D3344" t="str">
        <f>IF(Use_Der,IF(ISERROR(INDEX(Data!$E$30:'Data'!$E$5000,IF($A3344&gt;$H$2,15000,$A3344))),"",INDEX(Data!$E$30:'Data'!$E$5000,IF($A3344&gt;$H$2,15000,$A3344))),"")</f>
        <v/>
      </c>
      <c r="E3344" t="str">
        <f>IF(Use_Der,IF(ISERROR(INDEX(Data!$F$30:'Data'!$F$5000,IF($A3344&gt;$H$2,15000,$A3344))),"",INDEX(Data!$F$30:'Data'!$F$5000,IF($A3344&gt;$H$2,15000,$A3344))),"")</f>
        <v/>
      </c>
      <c r="F3344" t="str">
        <f>IF(Use_Der,IF(ISERROR(INDEX(Data!$G$30:'Data'!$G$5000,IF($A3344&gt;$H$2,15000,$A3344))),"",INDEX(Data!$G$30:'Data'!$G$5000,IF($A3344&gt;$H$2,15000,$A3344))),"")</f>
        <v/>
      </c>
      <c r="G3344" s="96"/>
      <c r="H3344" s="96"/>
      <c r="I3344" s="96"/>
      <c r="J3344">
        <f t="shared" si="27"/>
        <v>3461</v>
      </c>
      <c r="K3344" t="str">
        <f>IFERROR(INDEX(Data!$C$30:'Data'!$C$5007,IF($J3344&gt;$P$2,15000,$J3344)),"")</f>
        <v/>
      </c>
      <c r="L3344" t="str">
        <f>IF(ISERROR(INDEX(Data!$D$30:'Data'!$D$5007,IF($J3344&gt;$P$2,15000,$J3344))),"",INDEX(Data!$D$30:'Data'!$D$5007,IF($J3344&gt;$P$2,15000,$J3344)))</f>
        <v/>
      </c>
      <c r="M3344" t="str">
        <f>IF(ISERROR(INDEX(Data!$H$30:'Data'!$H$5007,IF($J3344&gt;$P$2,15000,$J3344))),"",INDEX(Data!$H$30:'Data'!$H$5007,IF($J3344&gt;$P$2,15000,$J3344)))</f>
        <v/>
      </c>
    </row>
    <row r="3345" spans="1:13">
      <c r="A3345">
        <f t="shared" si="26"/>
        <v>3462</v>
      </c>
      <c r="B3345" t="str">
        <f>IF(Use_Der,IFERROR(INDEX(Data!$C$30:'Data'!$C$5000,IF($A3345&gt;$H$2,15000,$A3345)),""),"")</f>
        <v/>
      </c>
      <c r="C3345" t="str">
        <f>IF(Use_Der,IF(ISERROR(INDEX(Data!$D$30:'Data'!$D$5000,IF($A3345&gt;$H$2,15000,$A3345))),"",INDEX(Data!$D$30:'Data'!$D$5000,IF($A3345&gt;$H$2,15000,$A3345))),"")</f>
        <v/>
      </c>
      <c r="D3345" t="str">
        <f>IF(Use_Der,IF(ISERROR(INDEX(Data!$E$30:'Data'!$E$5000,IF($A3345&gt;$H$2,15000,$A3345))),"",INDEX(Data!$E$30:'Data'!$E$5000,IF($A3345&gt;$H$2,15000,$A3345))),"")</f>
        <v/>
      </c>
      <c r="E3345" t="str">
        <f>IF(Use_Der,IF(ISERROR(INDEX(Data!$F$30:'Data'!$F$5000,IF($A3345&gt;$H$2,15000,$A3345))),"",INDEX(Data!$F$30:'Data'!$F$5000,IF($A3345&gt;$H$2,15000,$A3345))),"")</f>
        <v/>
      </c>
      <c r="F3345" t="str">
        <f>IF(Use_Der,IF(ISERROR(INDEX(Data!$G$30:'Data'!$G$5000,IF($A3345&gt;$H$2,15000,$A3345))),"",INDEX(Data!$G$30:'Data'!$G$5000,IF($A3345&gt;$H$2,15000,$A3345))),"")</f>
        <v/>
      </c>
      <c r="G3345" s="96"/>
      <c r="H3345" s="96"/>
      <c r="I3345" s="96"/>
      <c r="J3345">
        <f t="shared" si="27"/>
        <v>3462</v>
      </c>
      <c r="K3345" t="str">
        <f>IFERROR(INDEX(Data!$C$30:'Data'!$C$5007,IF($J3345&gt;$P$2,15000,$J3345)),"")</f>
        <v/>
      </c>
      <c r="L3345" t="str">
        <f>IF(ISERROR(INDEX(Data!$D$30:'Data'!$D$5007,IF($J3345&gt;$P$2,15000,$J3345))),"",INDEX(Data!$D$30:'Data'!$D$5007,IF($J3345&gt;$P$2,15000,$J3345)))</f>
        <v/>
      </c>
      <c r="M3345" t="str">
        <f>IF(ISERROR(INDEX(Data!$H$30:'Data'!$H$5007,IF($J3345&gt;$P$2,15000,$J3345))),"",INDEX(Data!$H$30:'Data'!$H$5007,IF($J3345&gt;$P$2,15000,$J3345)))</f>
        <v/>
      </c>
    </row>
    <row r="3346" spans="1:13">
      <c r="A3346">
        <f t="shared" si="26"/>
        <v>3463</v>
      </c>
      <c r="B3346" t="str">
        <f>IF(Use_Der,IFERROR(INDEX(Data!$C$30:'Data'!$C$5000,IF($A3346&gt;$H$2,15000,$A3346)),""),"")</f>
        <v/>
      </c>
      <c r="C3346" t="str">
        <f>IF(Use_Der,IF(ISERROR(INDEX(Data!$D$30:'Data'!$D$5000,IF($A3346&gt;$H$2,15000,$A3346))),"",INDEX(Data!$D$30:'Data'!$D$5000,IF($A3346&gt;$H$2,15000,$A3346))),"")</f>
        <v/>
      </c>
      <c r="D3346" t="str">
        <f>IF(Use_Der,IF(ISERROR(INDEX(Data!$E$30:'Data'!$E$5000,IF($A3346&gt;$H$2,15000,$A3346))),"",INDEX(Data!$E$30:'Data'!$E$5000,IF($A3346&gt;$H$2,15000,$A3346))),"")</f>
        <v/>
      </c>
      <c r="E3346" t="str">
        <f>IF(Use_Der,IF(ISERROR(INDEX(Data!$F$30:'Data'!$F$5000,IF($A3346&gt;$H$2,15000,$A3346))),"",INDEX(Data!$F$30:'Data'!$F$5000,IF($A3346&gt;$H$2,15000,$A3346))),"")</f>
        <v/>
      </c>
      <c r="F3346" t="str">
        <f>IF(Use_Der,IF(ISERROR(INDEX(Data!$G$30:'Data'!$G$5000,IF($A3346&gt;$H$2,15000,$A3346))),"",INDEX(Data!$G$30:'Data'!$G$5000,IF($A3346&gt;$H$2,15000,$A3346))),"")</f>
        <v/>
      </c>
      <c r="G3346" s="96"/>
      <c r="H3346" s="96"/>
      <c r="I3346" s="96"/>
      <c r="J3346">
        <f t="shared" si="27"/>
        <v>3463</v>
      </c>
      <c r="K3346" t="str">
        <f>IFERROR(INDEX(Data!$C$30:'Data'!$C$5007,IF($J3346&gt;$P$2,15000,$J3346)),"")</f>
        <v/>
      </c>
      <c r="L3346" t="str">
        <f>IF(ISERROR(INDEX(Data!$D$30:'Data'!$D$5007,IF($J3346&gt;$P$2,15000,$J3346))),"",INDEX(Data!$D$30:'Data'!$D$5007,IF($J3346&gt;$P$2,15000,$J3346)))</f>
        <v/>
      </c>
      <c r="M3346" t="str">
        <f>IF(ISERROR(INDEX(Data!$H$30:'Data'!$H$5007,IF($J3346&gt;$P$2,15000,$J3346))),"",INDEX(Data!$H$30:'Data'!$H$5007,IF($J3346&gt;$P$2,15000,$J3346)))</f>
        <v/>
      </c>
    </row>
    <row r="3347" spans="1:13">
      <c r="A3347">
        <f t="shared" si="26"/>
        <v>3464</v>
      </c>
      <c r="B3347" t="str">
        <f>IF(Use_Der,IFERROR(INDEX(Data!$C$30:'Data'!$C$5000,IF($A3347&gt;$H$2,15000,$A3347)),""),"")</f>
        <v/>
      </c>
      <c r="C3347" t="str">
        <f>IF(Use_Der,IF(ISERROR(INDEX(Data!$D$30:'Data'!$D$5000,IF($A3347&gt;$H$2,15000,$A3347))),"",INDEX(Data!$D$30:'Data'!$D$5000,IF($A3347&gt;$H$2,15000,$A3347))),"")</f>
        <v/>
      </c>
      <c r="D3347" t="str">
        <f>IF(Use_Der,IF(ISERROR(INDEX(Data!$E$30:'Data'!$E$5000,IF($A3347&gt;$H$2,15000,$A3347))),"",INDEX(Data!$E$30:'Data'!$E$5000,IF($A3347&gt;$H$2,15000,$A3347))),"")</f>
        <v/>
      </c>
      <c r="E3347" t="str">
        <f>IF(Use_Der,IF(ISERROR(INDEX(Data!$F$30:'Data'!$F$5000,IF($A3347&gt;$H$2,15000,$A3347))),"",INDEX(Data!$F$30:'Data'!$F$5000,IF($A3347&gt;$H$2,15000,$A3347))),"")</f>
        <v/>
      </c>
      <c r="F3347" t="str">
        <f>IF(Use_Der,IF(ISERROR(INDEX(Data!$G$30:'Data'!$G$5000,IF($A3347&gt;$H$2,15000,$A3347))),"",INDEX(Data!$G$30:'Data'!$G$5000,IF($A3347&gt;$H$2,15000,$A3347))),"")</f>
        <v/>
      </c>
      <c r="G3347" s="96"/>
      <c r="H3347" s="96"/>
      <c r="I3347" s="96"/>
      <c r="J3347">
        <f t="shared" si="27"/>
        <v>3464</v>
      </c>
      <c r="K3347" t="str">
        <f>IFERROR(INDEX(Data!$C$30:'Data'!$C$5007,IF($J3347&gt;$P$2,15000,$J3347)),"")</f>
        <v/>
      </c>
      <c r="L3347" t="str">
        <f>IF(ISERROR(INDEX(Data!$D$30:'Data'!$D$5007,IF($J3347&gt;$P$2,15000,$J3347))),"",INDEX(Data!$D$30:'Data'!$D$5007,IF($J3347&gt;$P$2,15000,$J3347)))</f>
        <v/>
      </c>
      <c r="M3347" t="str">
        <f>IF(ISERROR(INDEX(Data!$H$30:'Data'!$H$5007,IF($J3347&gt;$P$2,15000,$J3347))),"",INDEX(Data!$H$30:'Data'!$H$5007,IF($J3347&gt;$P$2,15000,$J3347)))</f>
        <v/>
      </c>
    </row>
    <row r="3348" spans="1:13">
      <c r="A3348">
        <f t="shared" si="26"/>
        <v>3465</v>
      </c>
      <c r="B3348" t="str">
        <f>IF(Use_Der,IFERROR(INDEX(Data!$C$30:'Data'!$C$5000,IF($A3348&gt;$H$2,15000,$A3348)),""),"")</f>
        <v/>
      </c>
      <c r="C3348" t="str">
        <f>IF(Use_Der,IF(ISERROR(INDEX(Data!$D$30:'Data'!$D$5000,IF($A3348&gt;$H$2,15000,$A3348))),"",INDEX(Data!$D$30:'Data'!$D$5000,IF($A3348&gt;$H$2,15000,$A3348))),"")</f>
        <v/>
      </c>
      <c r="D3348" t="str">
        <f>IF(Use_Der,IF(ISERROR(INDEX(Data!$E$30:'Data'!$E$5000,IF($A3348&gt;$H$2,15000,$A3348))),"",INDEX(Data!$E$30:'Data'!$E$5000,IF($A3348&gt;$H$2,15000,$A3348))),"")</f>
        <v/>
      </c>
      <c r="E3348" t="str">
        <f>IF(Use_Der,IF(ISERROR(INDEX(Data!$F$30:'Data'!$F$5000,IF($A3348&gt;$H$2,15000,$A3348))),"",INDEX(Data!$F$30:'Data'!$F$5000,IF($A3348&gt;$H$2,15000,$A3348))),"")</f>
        <v/>
      </c>
      <c r="F3348" t="str">
        <f>IF(Use_Der,IF(ISERROR(INDEX(Data!$G$30:'Data'!$G$5000,IF($A3348&gt;$H$2,15000,$A3348))),"",INDEX(Data!$G$30:'Data'!$G$5000,IF($A3348&gt;$H$2,15000,$A3348))),"")</f>
        <v/>
      </c>
      <c r="G3348" s="96"/>
      <c r="H3348" s="96"/>
      <c r="I3348" s="96"/>
      <c r="J3348">
        <f t="shared" si="27"/>
        <v>3465</v>
      </c>
      <c r="K3348" t="str">
        <f>IFERROR(INDEX(Data!$C$30:'Data'!$C$5007,IF($J3348&gt;$P$2,15000,$J3348)),"")</f>
        <v/>
      </c>
      <c r="L3348" t="str">
        <f>IF(ISERROR(INDEX(Data!$D$30:'Data'!$D$5007,IF($J3348&gt;$P$2,15000,$J3348))),"",INDEX(Data!$D$30:'Data'!$D$5007,IF($J3348&gt;$P$2,15000,$J3348)))</f>
        <v/>
      </c>
      <c r="M3348" t="str">
        <f>IF(ISERROR(INDEX(Data!$H$30:'Data'!$H$5007,IF($J3348&gt;$P$2,15000,$J3348))),"",INDEX(Data!$H$30:'Data'!$H$5007,IF($J3348&gt;$P$2,15000,$J3348)))</f>
        <v/>
      </c>
    </row>
    <row r="3349" spans="1:13">
      <c r="A3349">
        <f t="shared" si="26"/>
        <v>3466</v>
      </c>
      <c r="B3349" t="str">
        <f>IF(Use_Der,IFERROR(INDEX(Data!$C$30:'Data'!$C$5000,IF($A3349&gt;$H$2,15000,$A3349)),""),"")</f>
        <v/>
      </c>
      <c r="C3349" t="str">
        <f>IF(Use_Der,IF(ISERROR(INDEX(Data!$D$30:'Data'!$D$5000,IF($A3349&gt;$H$2,15000,$A3349))),"",INDEX(Data!$D$30:'Data'!$D$5000,IF($A3349&gt;$H$2,15000,$A3349))),"")</f>
        <v/>
      </c>
      <c r="D3349" t="str">
        <f>IF(Use_Der,IF(ISERROR(INDEX(Data!$E$30:'Data'!$E$5000,IF($A3349&gt;$H$2,15000,$A3349))),"",INDEX(Data!$E$30:'Data'!$E$5000,IF($A3349&gt;$H$2,15000,$A3349))),"")</f>
        <v/>
      </c>
      <c r="E3349" t="str">
        <f>IF(Use_Der,IF(ISERROR(INDEX(Data!$F$30:'Data'!$F$5000,IF($A3349&gt;$H$2,15000,$A3349))),"",INDEX(Data!$F$30:'Data'!$F$5000,IF($A3349&gt;$H$2,15000,$A3349))),"")</f>
        <v/>
      </c>
      <c r="F3349" t="str">
        <f>IF(Use_Der,IF(ISERROR(INDEX(Data!$G$30:'Data'!$G$5000,IF($A3349&gt;$H$2,15000,$A3349))),"",INDEX(Data!$G$30:'Data'!$G$5000,IF($A3349&gt;$H$2,15000,$A3349))),"")</f>
        <v/>
      </c>
      <c r="G3349" s="96"/>
      <c r="H3349" s="96"/>
      <c r="I3349" s="96"/>
      <c r="J3349">
        <f t="shared" si="27"/>
        <v>3466</v>
      </c>
      <c r="K3349" t="str">
        <f>IFERROR(INDEX(Data!$C$30:'Data'!$C$5007,IF($J3349&gt;$P$2,15000,$J3349)),"")</f>
        <v/>
      </c>
      <c r="L3349" t="str">
        <f>IF(ISERROR(INDEX(Data!$D$30:'Data'!$D$5007,IF($J3349&gt;$P$2,15000,$J3349))),"",INDEX(Data!$D$30:'Data'!$D$5007,IF($J3349&gt;$P$2,15000,$J3349)))</f>
        <v/>
      </c>
      <c r="M3349" t="str">
        <f>IF(ISERROR(INDEX(Data!$H$30:'Data'!$H$5007,IF($J3349&gt;$P$2,15000,$J3349))),"",INDEX(Data!$H$30:'Data'!$H$5007,IF($J3349&gt;$P$2,15000,$J3349)))</f>
        <v/>
      </c>
    </row>
    <row r="3350" spans="1:13">
      <c r="A3350">
        <f t="shared" si="26"/>
        <v>3467</v>
      </c>
      <c r="B3350" t="str">
        <f>IF(Use_Der,IFERROR(INDEX(Data!$C$30:'Data'!$C$5000,IF($A3350&gt;$H$2,15000,$A3350)),""),"")</f>
        <v/>
      </c>
      <c r="C3350" t="str">
        <f>IF(Use_Der,IF(ISERROR(INDEX(Data!$D$30:'Data'!$D$5000,IF($A3350&gt;$H$2,15000,$A3350))),"",INDEX(Data!$D$30:'Data'!$D$5000,IF($A3350&gt;$H$2,15000,$A3350))),"")</f>
        <v/>
      </c>
      <c r="D3350" t="str">
        <f>IF(Use_Der,IF(ISERROR(INDEX(Data!$E$30:'Data'!$E$5000,IF($A3350&gt;$H$2,15000,$A3350))),"",INDEX(Data!$E$30:'Data'!$E$5000,IF($A3350&gt;$H$2,15000,$A3350))),"")</f>
        <v/>
      </c>
      <c r="E3350" t="str">
        <f>IF(Use_Der,IF(ISERROR(INDEX(Data!$F$30:'Data'!$F$5000,IF($A3350&gt;$H$2,15000,$A3350))),"",INDEX(Data!$F$30:'Data'!$F$5000,IF($A3350&gt;$H$2,15000,$A3350))),"")</f>
        <v/>
      </c>
      <c r="F3350" t="str">
        <f>IF(Use_Der,IF(ISERROR(INDEX(Data!$G$30:'Data'!$G$5000,IF($A3350&gt;$H$2,15000,$A3350))),"",INDEX(Data!$G$30:'Data'!$G$5000,IF($A3350&gt;$H$2,15000,$A3350))),"")</f>
        <v/>
      </c>
      <c r="G3350" s="96"/>
      <c r="H3350" s="96"/>
      <c r="I3350" s="96"/>
      <c r="J3350">
        <f t="shared" si="27"/>
        <v>3467</v>
      </c>
      <c r="K3350" t="str">
        <f>IFERROR(INDEX(Data!$C$30:'Data'!$C$5007,IF($J3350&gt;$P$2,15000,$J3350)),"")</f>
        <v/>
      </c>
      <c r="L3350" t="str">
        <f>IF(ISERROR(INDEX(Data!$D$30:'Data'!$D$5007,IF($J3350&gt;$P$2,15000,$J3350))),"",INDEX(Data!$D$30:'Data'!$D$5007,IF($J3350&gt;$P$2,15000,$J3350)))</f>
        <v/>
      </c>
      <c r="M3350" t="str">
        <f>IF(ISERROR(INDEX(Data!$H$30:'Data'!$H$5007,IF($J3350&gt;$P$2,15000,$J3350))),"",INDEX(Data!$H$30:'Data'!$H$5007,IF($J3350&gt;$P$2,15000,$J3350)))</f>
        <v/>
      </c>
    </row>
    <row r="3351" spans="1:13">
      <c r="A3351">
        <f t="shared" si="26"/>
        <v>3468</v>
      </c>
      <c r="B3351" t="str">
        <f>IF(Use_Der,IFERROR(INDEX(Data!$C$30:'Data'!$C$5000,IF($A3351&gt;$H$2,15000,$A3351)),""),"")</f>
        <v/>
      </c>
      <c r="C3351" t="str">
        <f>IF(Use_Der,IF(ISERROR(INDEX(Data!$D$30:'Data'!$D$5000,IF($A3351&gt;$H$2,15000,$A3351))),"",INDEX(Data!$D$30:'Data'!$D$5000,IF($A3351&gt;$H$2,15000,$A3351))),"")</f>
        <v/>
      </c>
      <c r="D3351" t="str">
        <f>IF(Use_Der,IF(ISERROR(INDEX(Data!$E$30:'Data'!$E$5000,IF($A3351&gt;$H$2,15000,$A3351))),"",INDEX(Data!$E$30:'Data'!$E$5000,IF($A3351&gt;$H$2,15000,$A3351))),"")</f>
        <v/>
      </c>
      <c r="E3351" t="str">
        <f>IF(Use_Der,IF(ISERROR(INDEX(Data!$F$30:'Data'!$F$5000,IF($A3351&gt;$H$2,15000,$A3351))),"",INDEX(Data!$F$30:'Data'!$F$5000,IF($A3351&gt;$H$2,15000,$A3351))),"")</f>
        <v/>
      </c>
      <c r="F3351" t="str">
        <f>IF(Use_Der,IF(ISERROR(INDEX(Data!$G$30:'Data'!$G$5000,IF($A3351&gt;$H$2,15000,$A3351))),"",INDEX(Data!$G$30:'Data'!$G$5000,IF($A3351&gt;$H$2,15000,$A3351))),"")</f>
        <v/>
      </c>
      <c r="G3351" s="96"/>
      <c r="H3351" s="96"/>
      <c r="I3351" s="96"/>
      <c r="J3351">
        <f t="shared" si="27"/>
        <v>3468</v>
      </c>
      <c r="K3351" t="str">
        <f>IFERROR(INDEX(Data!$C$30:'Data'!$C$5007,IF($J3351&gt;$P$2,15000,$J3351)),"")</f>
        <v/>
      </c>
      <c r="L3351" t="str">
        <f>IF(ISERROR(INDEX(Data!$D$30:'Data'!$D$5007,IF($J3351&gt;$P$2,15000,$J3351))),"",INDEX(Data!$D$30:'Data'!$D$5007,IF($J3351&gt;$P$2,15000,$J3351)))</f>
        <v/>
      </c>
      <c r="M3351" t="str">
        <f>IF(ISERROR(INDEX(Data!$H$30:'Data'!$H$5007,IF($J3351&gt;$P$2,15000,$J3351))),"",INDEX(Data!$H$30:'Data'!$H$5007,IF($J3351&gt;$P$2,15000,$J3351)))</f>
        <v/>
      </c>
    </row>
    <row r="3352" spans="1:13">
      <c r="A3352">
        <f t="shared" si="26"/>
        <v>3469</v>
      </c>
      <c r="B3352" t="str">
        <f>IF(Use_Der,IFERROR(INDEX(Data!$C$30:'Data'!$C$5000,IF($A3352&gt;$H$2,15000,$A3352)),""),"")</f>
        <v/>
      </c>
      <c r="C3352" t="str">
        <f>IF(Use_Der,IF(ISERROR(INDEX(Data!$D$30:'Data'!$D$5000,IF($A3352&gt;$H$2,15000,$A3352))),"",INDEX(Data!$D$30:'Data'!$D$5000,IF($A3352&gt;$H$2,15000,$A3352))),"")</f>
        <v/>
      </c>
      <c r="D3352" t="str">
        <f>IF(Use_Der,IF(ISERROR(INDEX(Data!$E$30:'Data'!$E$5000,IF($A3352&gt;$H$2,15000,$A3352))),"",INDEX(Data!$E$30:'Data'!$E$5000,IF($A3352&gt;$H$2,15000,$A3352))),"")</f>
        <v/>
      </c>
      <c r="E3352" t="str">
        <f>IF(Use_Der,IF(ISERROR(INDEX(Data!$F$30:'Data'!$F$5000,IF($A3352&gt;$H$2,15000,$A3352))),"",INDEX(Data!$F$30:'Data'!$F$5000,IF($A3352&gt;$H$2,15000,$A3352))),"")</f>
        <v/>
      </c>
      <c r="F3352" t="str">
        <f>IF(Use_Der,IF(ISERROR(INDEX(Data!$G$30:'Data'!$G$5000,IF($A3352&gt;$H$2,15000,$A3352))),"",INDEX(Data!$G$30:'Data'!$G$5000,IF($A3352&gt;$H$2,15000,$A3352))),"")</f>
        <v/>
      </c>
      <c r="G3352" s="96"/>
      <c r="H3352" s="96"/>
      <c r="I3352" s="96"/>
      <c r="J3352">
        <f t="shared" si="27"/>
        <v>3469</v>
      </c>
      <c r="K3352" t="str">
        <f>IFERROR(INDEX(Data!$C$30:'Data'!$C$5007,IF($J3352&gt;$P$2,15000,$J3352)),"")</f>
        <v/>
      </c>
      <c r="L3352" t="str">
        <f>IF(ISERROR(INDEX(Data!$D$30:'Data'!$D$5007,IF($J3352&gt;$P$2,15000,$J3352))),"",INDEX(Data!$D$30:'Data'!$D$5007,IF($J3352&gt;$P$2,15000,$J3352)))</f>
        <v/>
      </c>
      <c r="M3352" t="str">
        <f>IF(ISERROR(INDEX(Data!$H$30:'Data'!$H$5007,IF($J3352&gt;$P$2,15000,$J3352))),"",INDEX(Data!$H$30:'Data'!$H$5007,IF($J3352&gt;$P$2,15000,$J3352)))</f>
        <v/>
      </c>
    </row>
    <row r="3353" spans="1:13">
      <c r="A3353">
        <f t="shared" si="26"/>
        <v>3470</v>
      </c>
      <c r="B3353" t="str">
        <f>IF(Use_Der,IFERROR(INDEX(Data!$C$30:'Data'!$C$5000,IF($A3353&gt;$H$2,15000,$A3353)),""),"")</f>
        <v/>
      </c>
      <c r="C3353" t="str">
        <f>IF(Use_Der,IF(ISERROR(INDEX(Data!$D$30:'Data'!$D$5000,IF($A3353&gt;$H$2,15000,$A3353))),"",INDEX(Data!$D$30:'Data'!$D$5000,IF($A3353&gt;$H$2,15000,$A3353))),"")</f>
        <v/>
      </c>
      <c r="D3353" t="str">
        <f>IF(Use_Der,IF(ISERROR(INDEX(Data!$E$30:'Data'!$E$5000,IF($A3353&gt;$H$2,15000,$A3353))),"",INDEX(Data!$E$30:'Data'!$E$5000,IF($A3353&gt;$H$2,15000,$A3353))),"")</f>
        <v/>
      </c>
      <c r="E3353" t="str">
        <f>IF(Use_Der,IF(ISERROR(INDEX(Data!$F$30:'Data'!$F$5000,IF($A3353&gt;$H$2,15000,$A3353))),"",INDEX(Data!$F$30:'Data'!$F$5000,IF($A3353&gt;$H$2,15000,$A3353))),"")</f>
        <v/>
      </c>
      <c r="F3353" t="str">
        <f>IF(Use_Der,IF(ISERROR(INDEX(Data!$G$30:'Data'!$G$5000,IF($A3353&gt;$H$2,15000,$A3353))),"",INDEX(Data!$G$30:'Data'!$G$5000,IF($A3353&gt;$H$2,15000,$A3353))),"")</f>
        <v/>
      </c>
      <c r="G3353" s="96"/>
      <c r="H3353" s="96"/>
      <c r="I3353" s="96"/>
      <c r="J3353">
        <f t="shared" si="27"/>
        <v>3470</v>
      </c>
      <c r="K3353" t="str">
        <f>IFERROR(INDEX(Data!$C$30:'Data'!$C$5007,IF($J3353&gt;$P$2,15000,$J3353)),"")</f>
        <v/>
      </c>
      <c r="L3353" t="str">
        <f>IF(ISERROR(INDEX(Data!$D$30:'Data'!$D$5007,IF($J3353&gt;$P$2,15000,$J3353))),"",INDEX(Data!$D$30:'Data'!$D$5007,IF($J3353&gt;$P$2,15000,$J3353)))</f>
        <v/>
      </c>
      <c r="M3353" t="str">
        <f>IF(ISERROR(INDEX(Data!$H$30:'Data'!$H$5007,IF($J3353&gt;$P$2,15000,$J3353))),"",INDEX(Data!$H$30:'Data'!$H$5007,IF($J3353&gt;$P$2,15000,$J3353)))</f>
        <v/>
      </c>
    </row>
    <row r="3354" spans="1:13">
      <c r="A3354">
        <f t="shared" si="26"/>
        <v>3471</v>
      </c>
      <c r="B3354" t="str">
        <f>IF(Use_Der,IFERROR(INDEX(Data!$C$30:'Data'!$C$5000,IF($A3354&gt;$H$2,15000,$A3354)),""),"")</f>
        <v/>
      </c>
      <c r="C3354" t="str">
        <f>IF(Use_Der,IF(ISERROR(INDEX(Data!$D$30:'Data'!$D$5000,IF($A3354&gt;$H$2,15000,$A3354))),"",INDEX(Data!$D$30:'Data'!$D$5000,IF($A3354&gt;$H$2,15000,$A3354))),"")</f>
        <v/>
      </c>
      <c r="D3354" t="str">
        <f>IF(Use_Der,IF(ISERROR(INDEX(Data!$E$30:'Data'!$E$5000,IF($A3354&gt;$H$2,15000,$A3354))),"",INDEX(Data!$E$30:'Data'!$E$5000,IF($A3354&gt;$H$2,15000,$A3354))),"")</f>
        <v/>
      </c>
      <c r="E3354" t="str">
        <f>IF(Use_Der,IF(ISERROR(INDEX(Data!$F$30:'Data'!$F$5000,IF($A3354&gt;$H$2,15000,$A3354))),"",INDEX(Data!$F$30:'Data'!$F$5000,IF($A3354&gt;$H$2,15000,$A3354))),"")</f>
        <v/>
      </c>
      <c r="F3354" t="str">
        <f>IF(Use_Der,IF(ISERROR(INDEX(Data!$G$30:'Data'!$G$5000,IF($A3354&gt;$H$2,15000,$A3354))),"",INDEX(Data!$G$30:'Data'!$G$5000,IF($A3354&gt;$H$2,15000,$A3354))),"")</f>
        <v/>
      </c>
      <c r="G3354" s="96"/>
      <c r="H3354" s="96"/>
      <c r="I3354" s="96"/>
      <c r="J3354">
        <f t="shared" si="27"/>
        <v>3471</v>
      </c>
      <c r="K3354" t="str">
        <f>IFERROR(INDEX(Data!$C$30:'Data'!$C$5007,IF($J3354&gt;$P$2,15000,$J3354)),"")</f>
        <v/>
      </c>
      <c r="L3354" t="str">
        <f>IF(ISERROR(INDEX(Data!$D$30:'Data'!$D$5007,IF($J3354&gt;$P$2,15000,$J3354))),"",INDEX(Data!$D$30:'Data'!$D$5007,IF($J3354&gt;$P$2,15000,$J3354)))</f>
        <v/>
      </c>
      <c r="M3354" t="str">
        <f>IF(ISERROR(INDEX(Data!$H$30:'Data'!$H$5007,IF($J3354&gt;$P$2,15000,$J3354))),"",INDEX(Data!$H$30:'Data'!$H$5007,IF($J3354&gt;$P$2,15000,$J3354)))</f>
        <v/>
      </c>
    </row>
    <row r="3355" spans="1:13">
      <c r="A3355">
        <f t="shared" si="26"/>
        <v>3472</v>
      </c>
      <c r="B3355" t="str">
        <f>IF(Use_Der,IFERROR(INDEX(Data!$C$30:'Data'!$C$5000,IF($A3355&gt;$H$2,15000,$A3355)),""),"")</f>
        <v/>
      </c>
      <c r="C3355" t="str">
        <f>IF(Use_Der,IF(ISERROR(INDEX(Data!$D$30:'Data'!$D$5000,IF($A3355&gt;$H$2,15000,$A3355))),"",INDEX(Data!$D$30:'Data'!$D$5000,IF($A3355&gt;$H$2,15000,$A3355))),"")</f>
        <v/>
      </c>
      <c r="D3355" t="str">
        <f>IF(Use_Der,IF(ISERROR(INDEX(Data!$E$30:'Data'!$E$5000,IF($A3355&gt;$H$2,15000,$A3355))),"",INDEX(Data!$E$30:'Data'!$E$5000,IF($A3355&gt;$H$2,15000,$A3355))),"")</f>
        <v/>
      </c>
      <c r="E3355" t="str">
        <f>IF(Use_Der,IF(ISERROR(INDEX(Data!$F$30:'Data'!$F$5000,IF($A3355&gt;$H$2,15000,$A3355))),"",INDEX(Data!$F$30:'Data'!$F$5000,IF($A3355&gt;$H$2,15000,$A3355))),"")</f>
        <v/>
      </c>
      <c r="F3355" t="str">
        <f>IF(Use_Der,IF(ISERROR(INDEX(Data!$G$30:'Data'!$G$5000,IF($A3355&gt;$H$2,15000,$A3355))),"",INDEX(Data!$G$30:'Data'!$G$5000,IF($A3355&gt;$H$2,15000,$A3355))),"")</f>
        <v/>
      </c>
      <c r="G3355" s="96"/>
      <c r="H3355" s="96"/>
      <c r="I3355" s="96"/>
      <c r="J3355">
        <f t="shared" si="27"/>
        <v>3472</v>
      </c>
      <c r="K3355" t="str">
        <f>IFERROR(INDEX(Data!$C$30:'Data'!$C$5007,IF($J3355&gt;$P$2,15000,$J3355)),"")</f>
        <v/>
      </c>
      <c r="L3355" t="str">
        <f>IF(ISERROR(INDEX(Data!$D$30:'Data'!$D$5007,IF($J3355&gt;$P$2,15000,$J3355))),"",INDEX(Data!$D$30:'Data'!$D$5007,IF($J3355&gt;$P$2,15000,$J3355)))</f>
        <v/>
      </c>
      <c r="M3355" t="str">
        <f>IF(ISERROR(INDEX(Data!$H$30:'Data'!$H$5007,IF($J3355&gt;$P$2,15000,$J3355))),"",INDEX(Data!$H$30:'Data'!$H$5007,IF($J3355&gt;$P$2,15000,$J3355)))</f>
        <v/>
      </c>
    </row>
    <row r="3356" spans="1:13">
      <c r="A3356">
        <f t="shared" si="26"/>
        <v>3473</v>
      </c>
      <c r="B3356" t="str">
        <f>IF(Use_Der,IFERROR(INDEX(Data!$C$30:'Data'!$C$5000,IF($A3356&gt;$H$2,15000,$A3356)),""),"")</f>
        <v/>
      </c>
      <c r="C3356" t="str">
        <f>IF(Use_Der,IF(ISERROR(INDEX(Data!$D$30:'Data'!$D$5000,IF($A3356&gt;$H$2,15000,$A3356))),"",INDEX(Data!$D$30:'Data'!$D$5000,IF($A3356&gt;$H$2,15000,$A3356))),"")</f>
        <v/>
      </c>
      <c r="D3356" t="str">
        <f>IF(Use_Der,IF(ISERROR(INDEX(Data!$E$30:'Data'!$E$5000,IF($A3356&gt;$H$2,15000,$A3356))),"",INDEX(Data!$E$30:'Data'!$E$5000,IF($A3356&gt;$H$2,15000,$A3356))),"")</f>
        <v/>
      </c>
      <c r="E3356" t="str">
        <f>IF(Use_Der,IF(ISERROR(INDEX(Data!$F$30:'Data'!$F$5000,IF($A3356&gt;$H$2,15000,$A3356))),"",INDEX(Data!$F$30:'Data'!$F$5000,IF($A3356&gt;$H$2,15000,$A3356))),"")</f>
        <v/>
      </c>
      <c r="F3356" t="str">
        <f>IF(Use_Der,IF(ISERROR(INDEX(Data!$G$30:'Data'!$G$5000,IF($A3356&gt;$H$2,15000,$A3356))),"",INDEX(Data!$G$30:'Data'!$G$5000,IF($A3356&gt;$H$2,15000,$A3356))),"")</f>
        <v/>
      </c>
      <c r="G3356" s="96"/>
      <c r="H3356" s="96"/>
      <c r="I3356" s="96"/>
      <c r="J3356">
        <f t="shared" si="27"/>
        <v>3473</v>
      </c>
      <c r="K3356" t="str">
        <f>IFERROR(INDEX(Data!$C$30:'Data'!$C$5007,IF($J3356&gt;$P$2,15000,$J3356)),"")</f>
        <v/>
      </c>
      <c r="L3356" t="str">
        <f>IF(ISERROR(INDEX(Data!$D$30:'Data'!$D$5007,IF($J3356&gt;$P$2,15000,$J3356))),"",INDEX(Data!$D$30:'Data'!$D$5007,IF($J3356&gt;$P$2,15000,$J3356)))</f>
        <v/>
      </c>
      <c r="M3356" t="str">
        <f>IF(ISERROR(INDEX(Data!$H$30:'Data'!$H$5007,IF($J3356&gt;$P$2,15000,$J3356))),"",INDEX(Data!$H$30:'Data'!$H$5007,IF($J3356&gt;$P$2,15000,$J3356)))</f>
        <v/>
      </c>
    </row>
    <row r="3357" spans="1:13">
      <c r="A3357">
        <f t="shared" si="26"/>
        <v>3474</v>
      </c>
      <c r="B3357" t="str">
        <f>IF(Use_Der,IFERROR(INDEX(Data!$C$30:'Data'!$C$5000,IF($A3357&gt;$H$2,15000,$A3357)),""),"")</f>
        <v/>
      </c>
      <c r="C3357" t="str">
        <f>IF(Use_Der,IF(ISERROR(INDEX(Data!$D$30:'Data'!$D$5000,IF($A3357&gt;$H$2,15000,$A3357))),"",INDEX(Data!$D$30:'Data'!$D$5000,IF($A3357&gt;$H$2,15000,$A3357))),"")</f>
        <v/>
      </c>
      <c r="D3357" t="str">
        <f>IF(Use_Der,IF(ISERROR(INDEX(Data!$E$30:'Data'!$E$5000,IF($A3357&gt;$H$2,15000,$A3357))),"",INDEX(Data!$E$30:'Data'!$E$5000,IF($A3357&gt;$H$2,15000,$A3357))),"")</f>
        <v/>
      </c>
      <c r="E3357" t="str">
        <f>IF(Use_Der,IF(ISERROR(INDEX(Data!$F$30:'Data'!$F$5000,IF($A3357&gt;$H$2,15000,$A3357))),"",INDEX(Data!$F$30:'Data'!$F$5000,IF($A3357&gt;$H$2,15000,$A3357))),"")</f>
        <v/>
      </c>
      <c r="F3357" t="str">
        <f>IF(Use_Der,IF(ISERROR(INDEX(Data!$G$30:'Data'!$G$5000,IF($A3357&gt;$H$2,15000,$A3357))),"",INDEX(Data!$G$30:'Data'!$G$5000,IF($A3357&gt;$H$2,15000,$A3357))),"")</f>
        <v/>
      </c>
      <c r="G3357" s="96"/>
      <c r="H3357" s="96"/>
      <c r="I3357" s="96"/>
      <c r="J3357">
        <f t="shared" si="27"/>
        <v>3474</v>
      </c>
      <c r="K3357" t="str">
        <f>IFERROR(INDEX(Data!$C$30:'Data'!$C$5007,IF($J3357&gt;$P$2,15000,$J3357)),"")</f>
        <v/>
      </c>
      <c r="L3357" t="str">
        <f>IF(ISERROR(INDEX(Data!$D$30:'Data'!$D$5007,IF($J3357&gt;$P$2,15000,$J3357))),"",INDEX(Data!$D$30:'Data'!$D$5007,IF($J3357&gt;$P$2,15000,$J3357)))</f>
        <v/>
      </c>
      <c r="M3357" t="str">
        <f>IF(ISERROR(INDEX(Data!$H$30:'Data'!$H$5007,IF($J3357&gt;$P$2,15000,$J3357))),"",INDEX(Data!$H$30:'Data'!$H$5007,IF($J3357&gt;$P$2,15000,$J3357)))</f>
        <v/>
      </c>
    </row>
    <row r="3358" spans="1:13">
      <c r="A3358">
        <f t="shared" si="26"/>
        <v>3475</v>
      </c>
      <c r="B3358" t="str">
        <f>IF(Use_Der,IFERROR(INDEX(Data!$C$30:'Data'!$C$5000,IF($A3358&gt;$H$2,15000,$A3358)),""),"")</f>
        <v/>
      </c>
      <c r="C3358" t="str">
        <f>IF(Use_Der,IF(ISERROR(INDEX(Data!$D$30:'Data'!$D$5000,IF($A3358&gt;$H$2,15000,$A3358))),"",INDEX(Data!$D$30:'Data'!$D$5000,IF($A3358&gt;$H$2,15000,$A3358))),"")</f>
        <v/>
      </c>
      <c r="D3358" t="str">
        <f>IF(Use_Der,IF(ISERROR(INDEX(Data!$E$30:'Data'!$E$5000,IF($A3358&gt;$H$2,15000,$A3358))),"",INDEX(Data!$E$30:'Data'!$E$5000,IF($A3358&gt;$H$2,15000,$A3358))),"")</f>
        <v/>
      </c>
      <c r="E3358" t="str">
        <f>IF(Use_Der,IF(ISERROR(INDEX(Data!$F$30:'Data'!$F$5000,IF($A3358&gt;$H$2,15000,$A3358))),"",INDEX(Data!$F$30:'Data'!$F$5000,IF($A3358&gt;$H$2,15000,$A3358))),"")</f>
        <v/>
      </c>
      <c r="F3358" t="str">
        <f>IF(Use_Der,IF(ISERROR(INDEX(Data!$G$30:'Data'!$G$5000,IF($A3358&gt;$H$2,15000,$A3358))),"",INDEX(Data!$G$30:'Data'!$G$5000,IF($A3358&gt;$H$2,15000,$A3358))),"")</f>
        <v/>
      </c>
      <c r="G3358" s="96"/>
      <c r="H3358" s="96"/>
      <c r="I3358" s="96"/>
      <c r="J3358">
        <f t="shared" si="27"/>
        <v>3475</v>
      </c>
      <c r="K3358" t="str">
        <f>IFERROR(INDEX(Data!$C$30:'Data'!$C$5007,IF($J3358&gt;$P$2,15000,$J3358)),"")</f>
        <v/>
      </c>
      <c r="L3358" t="str">
        <f>IF(ISERROR(INDEX(Data!$D$30:'Data'!$D$5007,IF($J3358&gt;$P$2,15000,$J3358))),"",INDEX(Data!$D$30:'Data'!$D$5007,IF($J3358&gt;$P$2,15000,$J3358)))</f>
        <v/>
      </c>
      <c r="M3358" t="str">
        <f>IF(ISERROR(INDEX(Data!$H$30:'Data'!$H$5007,IF($J3358&gt;$P$2,15000,$J3358))),"",INDEX(Data!$H$30:'Data'!$H$5007,IF($J3358&gt;$P$2,15000,$J3358)))</f>
        <v/>
      </c>
    </row>
    <row r="3359" spans="1:13">
      <c r="A3359">
        <f t="shared" si="26"/>
        <v>3476</v>
      </c>
      <c r="B3359" t="str">
        <f>IF(Use_Der,IFERROR(INDEX(Data!$C$30:'Data'!$C$5000,IF($A3359&gt;$H$2,15000,$A3359)),""),"")</f>
        <v/>
      </c>
      <c r="C3359" t="str">
        <f>IF(Use_Der,IF(ISERROR(INDEX(Data!$D$30:'Data'!$D$5000,IF($A3359&gt;$H$2,15000,$A3359))),"",INDEX(Data!$D$30:'Data'!$D$5000,IF($A3359&gt;$H$2,15000,$A3359))),"")</f>
        <v/>
      </c>
      <c r="D3359" t="str">
        <f>IF(Use_Der,IF(ISERROR(INDEX(Data!$E$30:'Data'!$E$5000,IF($A3359&gt;$H$2,15000,$A3359))),"",INDEX(Data!$E$30:'Data'!$E$5000,IF($A3359&gt;$H$2,15000,$A3359))),"")</f>
        <v/>
      </c>
      <c r="E3359" t="str">
        <f>IF(Use_Der,IF(ISERROR(INDEX(Data!$F$30:'Data'!$F$5000,IF($A3359&gt;$H$2,15000,$A3359))),"",INDEX(Data!$F$30:'Data'!$F$5000,IF($A3359&gt;$H$2,15000,$A3359))),"")</f>
        <v/>
      </c>
      <c r="F3359" t="str">
        <f>IF(Use_Der,IF(ISERROR(INDEX(Data!$G$30:'Data'!$G$5000,IF($A3359&gt;$H$2,15000,$A3359))),"",INDEX(Data!$G$30:'Data'!$G$5000,IF($A3359&gt;$H$2,15000,$A3359))),"")</f>
        <v/>
      </c>
      <c r="G3359" s="96"/>
      <c r="H3359" s="96"/>
      <c r="I3359" s="96"/>
      <c r="J3359">
        <f t="shared" si="27"/>
        <v>3476</v>
      </c>
      <c r="K3359" t="str">
        <f>IFERROR(INDEX(Data!$C$30:'Data'!$C$5007,IF($J3359&gt;$P$2,15000,$J3359)),"")</f>
        <v/>
      </c>
      <c r="L3359" t="str">
        <f>IF(ISERROR(INDEX(Data!$D$30:'Data'!$D$5007,IF($J3359&gt;$P$2,15000,$J3359))),"",INDEX(Data!$D$30:'Data'!$D$5007,IF($J3359&gt;$P$2,15000,$J3359)))</f>
        <v/>
      </c>
      <c r="M3359" t="str">
        <f>IF(ISERROR(INDEX(Data!$H$30:'Data'!$H$5007,IF($J3359&gt;$P$2,15000,$J3359))),"",INDEX(Data!$H$30:'Data'!$H$5007,IF($J3359&gt;$P$2,15000,$J3359)))</f>
        <v/>
      </c>
    </row>
    <row r="3360" spans="1:13">
      <c r="A3360">
        <f t="shared" si="26"/>
        <v>3477</v>
      </c>
      <c r="B3360" t="str">
        <f>IF(Use_Der,IFERROR(INDEX(Data!$C$30:'Data'!$C$5000,IF($A3360&gt;$H$2,15000,$A3360)),""),"")</f>
        <v/>
      </c>
      <c r="C3360" t="str">
        <f>IF(Use_Der,IF(ISERROR(INDEX(Data!$D$30:'Data'!$D$5000,IF($A3360&gt;$H$2,15000,$A3360))),"",INDEX(Data!$D$30:'Data'!$D$5000,IF($A3360&gt;$H$2,15000,$A3360))),"")</f>
        <v/>
      </c>
      <c r="D3360" t="str">
        <f>IF(Use_Der,IF(ISERROR(INDEX(Data!$E$30:'Data'!$E$5000,IF($A3360&gt;$H$2,15000,$A3360))),"",INDEX(Data!$E$30:'Data'!$E$5000,IF($A3360&gt;$H$2,15000,$A3360))),"")</f>
        <v/>
      </c>
      <c r="E3360" t="str">
        <f>IF(Use_Der,IF(ISERROR(INDEX(Data!$F$30:'Data'!$F$5000,IF($A3360&gt;$H$2,15000,$A3360))),"",INDEX(Data!$F$30:'Data'!$F$5000,IF($A3360&gt;$H$2,15000,$A3360))),"")</f>
        <v/>
      </c>
      <c r="F3360" t="str">
        <f>IF(Use_Der,IF(ISERROR(INDEX(Data!$G$30:'Data'!$G$5000,IF($A3360&gt;$H$2,15000,$A3360))),"",INDEX(Data!$G$30:'Data'!$G$5000,IF($A3360&gt;$H$2,15000,$A3360))),"")</f>
        <v/>
      </c>
      <c r="G3360" s="96"/>
      <c r="H3360" s="96"/>
      <c r="I3360" s="96"/>
      <c r="J3360">
        <f t="shared" si="27"/>
        <v>3477</v>
      </c>
      <c r="K3360" t="str">
        <f>IFERROR(INDEX(Data!$C$30:'Data'!$C$5007,IF($J3360&gt;$P$2,15000,$J3360)),"")</f>
        <v/>
      </c>
      <c r="L3360" t="str">
        <f>IF(ISERROR(INDEX(Data!$D$30:'Data'!$D$5007,IF($J3360&gt;$P$2,15000,$J3360))),"",INDEX(Data!$D$30:'Data'!$D$5007,IF($J3360&gt;$P$2,15000,$J3360)))</f>
        <v/>
      </c>
      <c r="M3360" t="str">
        <f>IF(ISERROR(INDEX(Data!$H$30:'Data'!$H$5007,IF($J3360&gt;$P$2,15000,$J3360))),"",INDEX(Data!$H$30:'Data'!$H$5007,IF($J3360&gt;$P$2,15000,$J3360)))</f>
        <v/>
      </c>
    </row>
    <row r="3361" spans="1:13">
      <c r="A3361">
        <f t="shared" si="26"/>
        <v>3478</v>
      </c>
      <c r="B3361" t="str">
        <f>IF(Use_Der,IFERROR(INDEX(Data!$C$30:'Data'!$C$5000,IF($A3361&gt;$H$2,15000,$A3361)),""),"")</f>
        <v/>
      </c>
      <c r="C3361" t="str">
        <f>IF(Use_Der,IF(ISERROR(INDEX(Data!$D$30:'Data'!$D$5000,IF($A3361&gt;$H$2,15000,$A3361))),"",INDEX(Data!$D$30:'Data'!$D$5000,IF($A3361&gt;$H$2,15000,$A3361))),"")</f>
        <v/>
      </c>
      <c r="D3361" t="str">
        <f>IF(Use_Der,IF(ISERROR(INDEX(Data!$E$30:'Data'!$E$5000,IF($A3361&gt;$H$2,15000,$A3361))),"",INDEX(Data!$E$30:'Data'!$E$5000,IF($A3361&gt;$H$2,15000,$A3361))),"")</f>
        <v/>
      </c>
      <c r="E3361" t="str">
        <f>IF(Use_Der,IF(ISERROR(INDEX(Data!$F$30:'Data'!$F$5000,IF($A3361&gt;$H$2,15000,$A3361))),"",INDEX(Data!$F$30:'Data'!$F$5000,IF($A3361&gt;$H$2,15000,$A3361))),"")</f>
        <v/>
      </c>
      <c r="F3361" t="str">
        <f>IF(Use_Der,IF(ISERROR(INDEX(Data!$G$30:'Data'!$G$5000,IF($A3361&gt;$H$2,15000,$A3361))),"",INDEX(Data!$G$30:'Data'!$G$5000,IF($A3361&gt;$H$2,15000,$A3361))),"")</f>
        <v/>
      </c>
      <c r="G3361" s="96"/>
      <c r="H3361" s="96"/>
      <c r="I3361" s="96"/>
      <c r="J3361">
        <f t="shared" si="27"/>
        <v>3478</v>
      </c>
      <c r="K3361" t="str">
        <f>IFERROR(INDEX(Data!$C$30:'Data'!$C$5007,IF($J3361&gt;$P$2,15000,$J3361)),"")</f>
        <v/>
      </c>
      <c r="L3361" t="str">
        <f>IF(ISERROR(INDEX(Data!$D$30:'Data'!$D$5007,IF($J3361&gt;$P$2,15000,$J3361))),"",INDEX(Data!$D$30:'Data'!$D$5007,IF($J3361&gt;$P$2,15000,$J3361)))</f>
        <v/>
      </c>
      <c r="M3361" t="str">
        <f>IF(ISERROR(INDEX(Data!$H$30:'Data'!$H$5007,IF($J3361&gt;$P$2,15000,$J3361))),"",INDEX(Data!$H$30:'Data'!$H$5007,IF($J3361&gt;$P$2,15000,$J3361)))</f>
        <v/>
      </c>
    </row>
    <row r="3362" spans="1:13">
      <c r="A3362">
        <f t="shared" si="26"/>
        <v>3479</v>
      </c>
      <c r="B3362" t="str">
        <f>IF(Use_Der,IFERROR(INDEX(Data!$C$30:'Data'!$C$5000,IF($A3362&gt;$H$2,15000,$A3362)),""),"")</f>
        <v/>
      </c>
      <c r="C3362" t="str">
        <f>IF(Use_Der,IF(ISERROR(INDEX(Data!$D$30:'Data'!$D$5000,IF($A3362&gt;$H$2,15000,$A3362))),"",INDEX(Data!$D$30:'Data'!$D$5000,IF($A3362&gt;$H$2,15000,$A3362))),"")</f>
        <v/>
      </c>
      <c r="D3362" t="str">
        <f>IF(Use_Der,IF(ISERROR(INDEX(Data!$E$30:'Data'!$E$5000,IF($A3362&gt;$H$2,15000,$A3362))),"",INDEX(Data!$E$30:'Data'!$E$5000,IF($A3362&gt;$H$2,15000,$A3362))),"")</f>
        <v/>
      </c>
      <c r="E3362" t="str">
        <f>IF(Use_Der,IF(ISERROR(INDEX(Data!$F$30:'Data'!$F$5000,IF($A3362&gt;$H$2,15000,$A3362))),"",INDEX(Data!$F$30:'Data'!$F$5000,IF($A3362&gt;$H$2,15000,$A3362))),"")</f>
        <v/>
      </c>
      <c r="F3362" t="str">
        <f>IF(Use_Der,IF(ISERROR(INDEX(Data!$G$30:'Data'!$G$5000,IF($A3362&gt;$H$2,15000,$A3362))),"",INDEX(Data!$G$30:'Data'!$G$5000,IF($A3362&gt;$H$2,15000,$A3362))),"")</f>
        <v/>
      </c>
      <c r="G3362" s="96"/>
      <c r="H3362" s="96"/>
      <c r="I3362" s="96"/>
      <c r="J3362">
        <f t="shared" si="27"/>
        <v>3479</v>
      </c>
      <c r="K3362" t="str">
        <f>IFERROR(INDEX(Data!$C$30:'Data'!$C$5007,IF($J3362&gt;$P$2,15000,$J3362)),"")</f>
        <v/>
      </c>
      <c r="L3362" t="str">
        <f>IF(ISERROR(INDEX(Data!$D$30:'Data'!$D$5007,IF($J3362&gt;$P$2,15000,$J3362))),"",INDEX(Data!$D$30:'Data'!$D$5007,IF($J3362&gt;$P$2,15000,$J3362)))</f>
        <v/>
      </c>
      <c r="M3362" t="str">
        <f>IF(ISERROR(INDEX(Data!$H$30:'Data'!$H$5007,IF($J3362&gt;$P$2,15000,$J3362))),"",INDEX(Data!$H$30:'Data'!$H$5007,IF($J3362&gt;$P$2,15000,$J3362)))</f>
        <v/>
      </c>
    </row>
    <row r="3363" spans="1:13">
      <c r="A3363">
        <f t="shared" si="26"/>
        <v>3480</v>
      </c>
      <c r="B3363" t="str">
        <f>IF(Use_Der,IFERROR(INDEX(Data!$C$30:'Data'!$C$5000,IF($A3363&gt;$H$2,15000,$A3363)),""),"")</f>
        <v/>
      </c>
      <c r="C3363" t="str">
        <f>IF(Use_Der,IF(ISERROR(INDEX(Data!$D$30:'Data'!$D$5000,IF($A3363&gt;$H$2,15000,$A3363))),"",INDEX(Data!$D$30:'Data'!$D$5000,IF($A3363&gt;$H$2,15000,$A3363))),"")</f>
        <v/>
      </c>
      <c r="D3363" t="str">
        <f>IF(Use_Der,IF(ISERROR(INDEX(Data!$E$30:'Data'!$E$5000,IF($A3363&gt;$H$2,15000,$A3363))),"",INDEX(Data!$E$30:'Data'!$E$5000,IF($A3363&gt;$H$2,15000,$A3363))),"")</f>
        <v/>
      </c>
      <c r="E3363" t="str">
        <f>IF(Use_Der,IF(ISERROR(INDEX(Data!$F$30:'Data'!$F$5000,IF($A3363&gt;$H$2,15000,$A3363))),"",INDEX(Data!$F$30:'Data'!$F$5000,IF($A3363&gt;$H$2,15000,$A3363))),"")</f>
        <v/>
      </c>
      <c r="F3363" t="str">
        <f>IF(Use_Der,IF(ISERROR(INDEX(Data!$G$30:'Data'!$G$5000,IF($A3363&gt;$H$2,15000,$A3363))),"",INDEX(Data!$G$30:'Data'!$G$5000,IF($A3363&gt;$H$2,15000,$A3363))),"")</f>
        <v/>
      </c>
      <c r="G3363" s="96"/>
      <c r="H3363" s="96"/>
      <c r="I3363" s="96"/>
      <c r="J3363">
        <f t="shared" si="27"/>
        <v>3480</v>
      </c>
      <c r="K3363" t="str">
        <f>IFERROR(INDEX(Data!$C$30:'Data'!$C$5007,IF($J3363&gt;$P$2,15000,$J3363)),"")</f>
        <v/>
      </c>
      <c r="L3363" t="str">
        <f>IF(ISERROR(INDEX(Data!$D$30:'Data'!$D$5007,IF($J3363&gt;$P$2,15000,$J3363))),"",INDEX(Data!$D$30:'Data'!$D$5007,IF($J3363&gt;$P$2,15000,$J3363)))</f>
        <v/>
      </c>
      <c r="M3363" t="str">
        <f>IF(ISERROR(INDEX(Data!$H$30:'Data'!$H$5007,IF($J3363&gt;$P$2,15000,$J3363))),"",INDEX(Data!$H$30:'Data'!$H$5007,IF($J3363&gt;$P$2,15000,$J3363)))</f>
        <v/>
      </c>
    </row>
    <row r="3364" spans="1:13">
      <c r="A3364">
        <f t="shared" si="26"/>
        <v>3481</v>
      </c>
      <c r="B3364" t="str">
        <f>IF(Use_Der,IFERROR(INDEX(Data!$C$30:'Data'!$C$5000,IF($A3364&gt;$H$2,15000,$A3364)),""),"")</f>
        <v/>
      </c>
      <c r="C3364" t="str">
        <f>IF(Use_Der,IF(ISERROR(INDEX(Data!$D$30:'Data'!$D$5000,IF($A3364&gt;$H$2,15000,$A3364))),"",INDEX(Data!$D$30:'Data'!$D$5000,IF($A3364&gt;$H$2,15000,$A3364))),"")</f>
        <v/>
      </c>
      <c r="D3364" t="str">
        <f>IF(Use_Der,IF(ISERROR(INDEX(Data!$E$30:'Data'!$E$5000,IF($A3364&gt;$H$2,15000,$A3364))),"",INDEX(Data!$E$30:'Data'!$E$5000,IF($A3364&gt;$H$2,15000,$A3364))),"")</f>
        <v/>
      </c>
      <c r="E3364" t="str">
        <f>IF(Use_Der,IF(ISERROR(INDEX(Data!$F$30:'Data'!$F$5000,IF($A3364&gt;$H$2,15000,$A3364))),"",INDEX(Data!$F$30:'Data'!$F$5000,IF($A3364&gt;$H$2,15000,$A3364))),"")</f>
        <v/>
      </c>
      <c r="F3364" t="str">
        <f>IF(Use_Der,IF(ISERROR(INDEX(Data!$G$30:'Data'!$G$5000,IF($A3364&gt;$H$2,15000,$A3364))),"",INDEX(Data!$G$30:'Data'!$G$5000,IF($A3364&gt;$H$2,15000,$A3364))),"")</f>
        <v/>
      </c>
      <c r="G3364" s="96"/>
      <c r="H3364" s="96"/>
      <c r="I3364" s="96"/>
      <c r="J3364">
        <f t="shared" si="27"/>
        <v>3481</v>
      </c>
      <c r="K3364" t="str">
        <f>IFERROR(INDEX(Data!$C$30:'Data'!$C$5007,IF($J3364&gt;$P$2,15000,$J3364)),"")</f>
        <v/>
      </c>
      <c r="L3364" t="str">
        <f>IF(ISERROR(INDEX(Data!$D$30:'Data'!$D$5007,IF($J3364&gt;$P$2,15000,$J3364))),"",INDEX(Data!$D$30:'Data'!$D$5007,IF($J3364&gt;$P$2,15000,$J3364)))</f>
        <v/>
      </c>
      <c r="M3364" t="str">
        <f>IF(ISERROR(INDEX(Data!$H$30:'Data'!$H$5007,IF($J3364&gt;$P$2,15000,$J3364))),"",INDEX(Data!$H$30:'Data'!$H$5007,IF($J3364&gt;$P$2,15000,$J3364)))</f>
        <v/>
      </c>
    </row>
    <row r="3365" spans="1:13">
      <c r="A3365">
        <f t="shared" si="26"/>
        <v>3482</v>
      </c>
      <c r="B3365" t="str">
        <f>IF(Use_Der,IFERROR(INDEX(Data!$C$30:'Data'!$C$5000,IF($A3365&gt;$H$2,15000,$A3365)),""),"")</f>
        <v/>
      </c>
      <c r="C3365" t="str">
        <f>IF(Use_Der,IF(ISERROR(INDEX(Data!$D$30:'Data'!$D$5000,IF($A3365&gt;$H$2,15000,$A3365))),"",INDEX(Data!$D$30:'Data'!$D$5000,IF($A3365&gt;$H$2,15000,$A3365))),"")</f>
        <v/>
      </c>
      <c r="D3365" t="str">
        <f>IF(Use_Der,IF(ISERROR(INDEX(Data!$E$30:'Data'!$E$5000,IF($A3365&gt;$H$2,15000,$A3365))),"",INDEX(Data!$E$30:'Data'!$E$5000,IF($A3365&gt;$H$2,15000,$A3365))),"")</f>
        <v/>
      </c>
      <c r="E3365" t="str">
        <f>IF(Use_Der,IF(ISERROR(INDEX(Data!$F$30:'Data'!$F$5000,IF($A3365&gt;$H$2,15000,$A3365))),"",INDEX(Data!$F$30:'Data'!$F$5000,IF($A3365&gt;$H$2,15000,$A3365))),"")</f>
        <v/>
      </c>
      <c r="F3365" t="str">
        <f>IF(Use_Der,IF(ISERROR(INDEX(Data!$G$30:'Data'!$G$5000,IF($A3365&gt;$H$2,15000,$A3365))),"",INDEX(Data!$G$30:'Data'!$G$5000,IF($A3365&gt;$H$2,15000,$A3365))),"")</f>
        <v/>
      </c>
      <c r="G3365" s="96"/>
      <c r="H3365" s="96"/>
      <c r="I3365" s="96"/>
      <c r="J3365">
        <f t="shared" si="27"/>
        <v>3482</v>
      </c>
      <c r="K3365" t="str">
        <f>IFERROR(INDEX(Data!$C$30:'Data'!$C$5007,IF($J3365&gt;$P$2,15000,$J3365)),"")</f>
        <v/>
      </c>
      <c r="L3365" t="str">
        <f>IF(ISERROR(INDEX(Data!$D$30:'Data'!$D$5007,IF($J3365&gt;$P$2,15000,$J3365))),"",INDEX(Data!$D$30:'Data'!$D$5007,IF($J3365&gt;$P$2,15000,$J3365)))</f>
        <v/>
      </c>
      <c r="M3365" t="str">
        <f>IF(ISERROR(INDEX(Data!$H$30:'Data'!$H$5007,IF($J3365&gt;$P$2,15000,$J3365))),"",INDEX(Data!$H$30:'Data'!$H$5007,IF($J3365&gt;$P$2,15000,$J3365)))</f>
        <v/>
      </c>
    </row>
    <row r="3366" spans="1:13">
      <c r="A3366">
        <f t="shared" si="26"/>
        <v>3483</v>
      </c>
      <c r="B3366" t="str">
        <f>IF(Use_Der,IFERROR(INDEX(Data!$C$30:'Data'!$C$5000,IF($A3366&gt;$H$2,15000,$A3366)),""),"")</f>
        <v/>
      </c>
      <c r="C3366" t="str">
        <f>IF(Use_Der,IF(ISERROR(INDEX(Data!$D$30:'Data'!$D$5000,IF($A3366&gt;$H$2,15000,$A3366))),"",INDEX(Data!$D$30:'Data'!$D$5000,IF($A3366&gt;$H$2,15000,$A3366))),"")</f>
        <v/>
      </c>
      <c r="D3366" t="str">
        <f>IF(Use_Der,IF(ISERROR(INDEX(Data!$E$30:'Data'!$E$5000,IF($A3366&gt;$H$2,15000,$A3366))),"",INDEX(Data!$E$30:'Data'!$E$5000,IF($A3366&gt;$H$2,15000,$A3366))),"")</f>
        <v/>
      </c>
      <c r="E3366" t="str">
        <f>IF(Use_Der,IF(ISERROR(INDEX(Data!$F$30:'Data'!$F$5000,IF($A3366&gt;$H$2,15000,$A3366))),"",INDEX(Data!$F$30:'Data'!$F$5000,IF($A3366&gt;$H$2,15000,$A3366))),"")</f>
        <v/>
      </c>
      <c r="F3366" t="str">
        <f>IF(Use_Der,IF(ISERROR(INDEX(Data!$G$30:'Data'!$G$5000,IF($A3366&gt;$H$2,15000,$A3366))),"",INDEX(Data!$G$30:'Data'!$G$5000,IF($A3366&gt;$H$2,15000,$A3366))),"")</f>
        <v/>
      </c>
      <c r="G3366" s="96"/>
      <c r="H3366" s="96"/>
      <c r="I3366" s="96"/>
      <c r="J3366">
        <f t="shared" si="27"/>
        <v>3483</v>
      </c>
      <c r="K3366" t="str">
        <f>IFERROR(INDEX(Data!$C$30:'Data'!$C$5007,IF($J3366&gt;$P$2,15000,$J3366)),"")</f>
        <v/>
      </c>
      <c r="L3366" t="str">
        <f>IF(ISERROR(INDEX(Data!$D$30:'Data'!$D$5007,IF($J3366&gt;$P$2,15000,$J3366))),"",INDEX(Data!$D$30:'Data'!$D$5007,IF($J3366&gt;$P$2,15000,$J3366)))</f>
        <v/>
      </c>
      <c r="M3366" t="str">
        <f>IF(ISERROR(INDEX(Data!$H$30:'Data'!$H$5007,IF($J3366&gt;$P$2,15000,$J3366))),"",INDEX(Data!$H$30:'Data'!$H$5007,IF($J3366&gt;$P$2,15000,$J3366)))</f>
        <v/>
      </c>
    </row>
    <row r="3367" spans="1:13">
      <c r="A3367">
        <f t="shared" si="26"/>
        <v>3484</v>
      </c>
      <c r="B3367" t="str">
        <f>IF(Use_Der,IFERROR(INDEX(Data!$C$30:'Data'!$C$5000,IF($A3367&gt;$H$2,15000,$A3367)),""),"")</f>
        <v/>
      </c>
      <c r="C3367" t="str">
        <f>IF(Use_Der,IF(ISERROR(INDEX(Data!$D$30:'Data'!$D$5000,IF($A3367&gt;$H$2,15000,$A3367))),"",INDEX(Data!$D$30:'Data'!$D$5000,IF($A3367&gt;$H$2,15000,$A3367))),"")</f>
        <v/>
      </c>
      <c r="D3367" t="str">
        <f>IF(Use_Der,IF(ISERROR(INDEX(Data!$E$30:'Data'!$E$5000,IF($A3367&gt;$H$2,15000,$A3367))),"",INDEX(Data!$E$30:'Data'!$E$5000,IF($A3367&gt;$H$2,15000,$A3367))),"")</f>
        <v/>
      </c>
      <c r="E3367" t="str">
        <f>IF(Use_Der,IF(ISERROR(INDEX(Data!$F$30:'Data'!$F$5000,IF($A3367&gt;$H$2,15000,$A3367))),"",INDEX(Data!$F$30:'Data'!$F$5000,IF($A3367&gt;$H$2,15000,$A3367))),"")</f>
        <v/>
      </c>
      <c r="F3367" t="str">
        <f>IF(Use_Der,IF(ISERROR(INDEX(Data!$G$30:'Data'!$G$5000,IF($A3367&gt;$H$2,15000,$A3367))),"",INDEX(Data!$G$30:'Data'!$G$5000,IF($A3367&gt;$H$2,15000,$A3367))),"")</f>
        <v/>
      </c>
      <c r="G3367" s="96"/>
      <c r="H3367" s="96"/>
      <c r="I3367" s="96"/>
      <c r="J3367">
        <f t="shared" si="27"/>
        <v>3484</v>
      </c>
      <c r="K3367" t="str">
        <f>IFERROR(INDEX(Data!$C$30:'Data'!$C$5007,IF($J3367&gt;$P$2,15000,$J3367)),"")</f>
        <v/>
      </c>
      <c r="L3367" t="str">
        <f>IF(ISERROR(INDEX(Data!$D$30:'Data'!$D$5007,IF($J3367&gt;$P$2,15000,$J3367))),"",INDEX(Data!$D$30:'Data'!$D$5007,IF($J3367&gt;$P$2,15000,$J3367)))</f>
        <v/>
      </c>
      <c r="M3367" t="str">
        <f>IF(ISERROR(INDEX(Data!$H$30:'Data'!$H$5007,IF($J3367&gt;$P$2,15000,$J3367))),"",INDEX(Data!$H$30:'Data'!$H$5007,IF($J3367&gt;$P$2,15000,$J3367)))</f>
        <v/>
      </c>
    </row>
    <row r="3368" spans="1:13">
      <c r="A3368">
        <f t="shared" si="26"/>
        <v>3485</v>
      </c>
      <c r="B3368" t="str">
        <f>IF(Use_Der,IFERROR(INDEX(Data!$C$30:'Data'!$C$5000,IF($A3368&gt;$H$2,15000,$A3368)),""),"")</f>
        <v/>
      </c>
      <c r="C3368" t="str">
        <f>IF(Use_Der,IF(ISERROR(INDEX(Data!$D$30:'Data'!$D$5000,IF($A3368&gt;$H$2,15000,$A3368))),"",INDEX(Data!$D$30:'Data'!$D$5000,IF($A3368&gt;$H$2,15000,$A3368))),"")</f>
        <v/>
      </c>
      <c r="D3368" t="str">
        <f>IF(Use_Der,IF(ISERROR(INDEX(Data!$E$30:'Data'!$E$5000,IF($A3368&gt;$H$2,15000,$A3368))),"",INDEX(Data!$E$30:'Data'!$E$5000,IF($A3368&gt;$H$2,15000,$A3368))),"")</f>
        <v/>
      </c>
      <c r="E3368" t="str">
        <f>IF(Use_Der,IF(ISERROR(INDEX(Data!$F$30:'Data'!$F$5000,IF($A3368&gt;$H$2,15000,$A3368))),"",INDEX(Data!$F$30:'Data'!$F$5000,IF($A3368&gt;$H$2,15000,$A3368))),"")</f>
        <v/>
      </c>
      <c r="F3368" t="str">
        <f>IF(Use_Der,IF(ISERROR(INDEX(Data!$G$30:'Data'!$G$5000,IF($A3368&gt;$H$2,15000,$A3368))),"",INDEX(Data!$G$30:'Data'!$G$5000,IF($A3368&gt;$H$2,15000,$A3368))),"")</f>
        <v/>
      </c>
      <c r="G3368" s="96"/>
      <c r="H3368" s="96"/>
      <c r="I3368" s="96"/>
      <c r="J3368">
        <f t="shared" si="27"/>
        <v>3485</v>
      </c>
      <c r="K3368" t="str">
        <f>IFERROR(INDEX(Data!$C$30:'Data'!$C$5007,IF($J3368&gt;$P$2,15000,$J3368)),"")</f>
        <v/>
      </c>
      <c r="L3368" t="str">
        <f>IF(ISERROR(INDEX(Data!$D$30:'Data'!$D$5007,IF($J3368&gt;$P$2,15000,$J3368))),"",INDEX(Data!$D$30:'Data'!$D$5007,IF($J3368&gt;$P$2,15000,$J3368)))</f>
        <v/>
      </c>
      <c r="M3368" t="str">
        <f>IF(ISERROR(INDEX(Data!$H$30:'Data'!$H$5007,IF($J3368&gt;$P$2,15000,$J3368))),"",INDEX(Data!$H$30:'Data'!$H$5007,IF($J3368&gt;$P$2,15000,$J3368)))</f>
        <v/>
      </c>
    </row>
    <row r="3369" spans="1:13">
      <c r="A3369">
        <f t="shared" si="26"/>
        <v>3486</v>
      </c>
      <c r="B3369" t="str">
        <f>IF(Use_Der,IFERROR(INDEX(Data!$C$30:'Data'!$C$5000,IF($A3369&gt;$H$2,15000,$A3369)),""),"")</f>
        <v/>
      </c>
      <c r="C3369" t="str">
        <f>IF(Use_Der,IF(ISERROR(INDEX(Data!$D$30:'Data'!$D$5000,IF($A3369&gt;$H$2,15000,$A3369))),"",INDEX(Data!$D$30:'Data'!$D$5000,IF($A3369&gt;$H$2,15000,$A3369))),"")</f>
        <v/>
      </c>
      <c r="D3369" t="str">
        <f>IF(Use_Der,IF(ISERROR(INDEX(Data!$E$30:'Data'!$E$5000,IF($A3369&gt;$H$2,15000,$A3369))),"",INDEX(Data!$E$30:'Data'!$E$5000,IF($A3369&gt;$H$2,15000,$A3369))),"")</f>
        <v/>
      </c>
      <c r="E3369" t="str">
        <f>IF(Use_Der,IF(ISERROR(INDEX(Data!$F$30:'Data'!$F$5000,IF($A3369&gt;$H$2,15000,$A3369))),"",INDEX(Data!$F$30:'Data'!$F$5000,IF($A3369&gt;$H$2,15000,$A3369))),"")</f>
        <v/>
      </c>
      <c r="F3369" t="str">
        <f>IF(Use_Der,IF(ISERROR(INDEX(Data!$G$30:'Data'!$G$5000,IF($A3369&gt;$H$2,15000,$A3369))),"",INDEX(Data!$G$30:'Data'!$G$5000,IF($A3369&gt;$H$2,15000,$A3369))),"")</f>
        <v/>
      </c>
      <c r="G3369" s="96"/>
      <c r="H3369" s="96"/>
      <c r="I3369" s="96"/>
      <c r="J3369">
        <f t="shared" si="27"/>
        <v>3486</v>
      </c>
      <c r="K3369" t="str">
        <f>IFERROR(INDEX(Data!$C$30:'Data'!$C$5007,IF($J3369&gt;$P$2,15000,$J3369)),"")</f>
        <v/>
      </c>
      <c r="L3369" t="str">
        <f>IF(ISERROR(INDEX(Data!$D$30:'Data'!$D$5007,IF($J3369&gt;$P$2,15000,$J3369))),"",INDEX(Data!$D$30:'Data'!$D$5007,IF($J3369&gt;$P$2,15000,$J3369)))</f>
        <v/>
      </c>
      <c r="M3369" t="str">
        <f>IF(ISERROR(INDEX(Data!$H$30:'Data'!$H$5007,IF($J3369&gt;$P$2,15000,$J3369))),"",INDEX(Data!$H$30:'Data'!$H$5007,IF($J3369&gt;$P$2,15000,$J3369)))</f>
        <v/>
      </c>
    </row>
    <row r="3370" spans="1:13">
      <c r="A3370">
        <f t="shared" si="26"/>
        <v>3487</v>
      </c>
      <c r="B3370" t="str">
        <f>IF(Use_Der,IFERROR(INDEX(Data!$C$30:'Data'!$C$5000,IF($A3370&gt;$H$2,15000,$A3370)),""),"")</f>
        <v/>
      </c>
      <c r="C3370" t="str">
        <f>IF(Use_Der,IF(ISERROR(INDEX(Data!$D$30:'Data'!$D$5000,IF($A3370&gt;$H$2,15000,$A3370))),"",INDEX(Data!$D$30:'Data'!$D$5000,IF($A3370&gt;$H$2,15000,$A3370))),"")</f>
        <v/>
      </c>
      <c r="D3370" t="str">
        <f>IF(Use_Der,IF(ISERROR(INDEX(Data!$E$30:'Data'!$E$5000,IF($A3370&gt;$H$2,15000,$A3370))),"",INDEX(Data!$E$30:'Data'!$E$5000,IF($A3370&gt;$H$2,15000,$A3370))),"")</f>
        <v/>
      </c>
      <c r="E3370" t="str">
        <f>IF(Use_Der,IF(ISERROR(INDEX(Data!$F$30:'Data'!$F$5000,IF($A3370&gt;$H$2,15000,$A3370))),"",INDEX(Data!$F$30:'Data'!$F$5000,IF($A3370&gt;$H$2,15000,$A3370))),"")</f>
        <v/>
      </c>
      <c r="F3370" t="str">
        <f>IF(Use_Der,IF(ISERROR(INDEX(Data!$G$30:'Data'!$G$5000,IF($A3370&gt;$H$2,15000,$A3370))),"",INDEX(Data!$G$30:'Data'!$G$5000,IF($A3370&gt;$H$2,15000,$A3370))),"")</f>
        <v/>
      </c>
      <c r="G3370" s="96"/>
      <c r="H3370" s="96"/>
      <c r="I3370" s="96"/>
      <c r="J3370">
        <f t="shared" si="27"/>
        <v>3487</v>
      </c>
      <c r="K3370" t="str">
        <f>IFERROR(INDEX(Data!$C$30:'Data'!$C$5007,IF($J3370&gt;$P$2,15000,$J3370)),"")</f>
        <v/>
      </c>
      <c r="L3370" t="str">
        <f>IF(ISERROR(INDEX(Data!$D$30:'Data'!$D$5007,IF($J3370&gt;$P$2,15000,$J3370))),"",INDEX(Data!$D$30:'Data'!$D$5007,IF($J3370&gt;$P$2,15000,$J3370)))</f>
        <v/>
      </c>
      <c r="M3370" t="str">
        <f>IF(ISERROR(INDEX(Data!$H$30:'Data'!$H$5007,IF($J3370&gt;$P$2,15000,$J3370))),"",INDEX(Data!$H$30:'Data'!$H$5007,IF($J3370&gt;$P$2,15000,$J3370)))</f>
        <v/>
      </c>
    </row>
    <row r="3371" spans="1:13">
      <c r="A3371">
        <f t="shared" si="26"/>
        <v>3488</v>
      </c>
      <c r="B3371" t="str">
        <f>IF(Use_Der,IFERROR(INDEX(Data!$C$30:'Data'!$C$5000,IF($A3371&gt;$H$2,15000,$A3371)),""),"")</f>
        <v/>
      </c>
      <c r="C3371" t="str">
        <f>IF(Use_Der,IF(ISERROR(INDEX(Data!$D$30:'Data'!$D$5000,IF($A3371&gt;$H$2,15000,$A3371))),"",INDEX(Data!$D$30:'Data'!$D$5000,IF($A3371&gt;$H$2,15000,$A3371))),"")</f>
        <v/>
      </c>
      <c r="D3371" t="str">
        <f>IF(Use_Der,IF(ISERROR(INDEX(Data!$E$30:'Data'!$E$5000,IF($A3371&gt;$H$2,15000,$A3371))),"",INDEX(Data!$E$30:'Data'!$E$5000,IF($A3371&gt;$H$2,15000,$A3371))),"")</f>
        <v/>
      </c>
      <c r="E3371" t="str">
        <f>IF(Use_Der,IF(ISERROR(INDEX(Data!$F$30:'Data'!$F$5000,IF($A3371&gt;$H$2,15000,$A3371))),"",INDEX(Data!$F$30:'Data'!$F$5000,IF($A3371&gt;$H$2,15000,$A3371))),"")</f>
        <v/>
      </c>
      <c r="F3371" t="str">
        <f>IF(Use_Der,IF(ISERROR(INDEX(Data!$G$30:'Data'!$G$5000,IF($A3371&gt;$H$2,15000,$A3371))),"",INDEX(Data!$G$30:'Data'!$G$5000,IF($A3371&gt;$H$2,15000,$A3371))),"")</f>
        <v/>
      </c>
      <c r="G3371" s="96"/>
      <c r="H3371" s="96"/>
      <c r="I3371" s="96"/>
      <c r="J3371">
        <f t="shared" si="27"/>
        <v>3488</v>
      </c>
      <c r="K3371" t="str">
        <f>IFERROR(INDEX(Data!$C$30:'Data'!$C$5007,IF($J3371&gt;$P$2,15000,$J3371)),"")</f>
        <v/>
      </c>
      <c r="L3371" t="str">
        <f>IF(ISERROR(INDEX(Data!$D$30:'Data'!$D$5007,IF($J3371&gt;$P$2,15000,$J3371))),"",INDEX(Data!$D$30:'Data'!$D$5007,IF($J3371&gt;$P$2,15000,$J3371)))</f>
        <v/>
      </c>
      <c r="M3371" t="str">
        <f>IF(ISERROR(INDEX(Data!$H$30:'Data'!$H$5007,IF($J3371&gt;$P$2,15000,$J3371))),"",INDEX(Data!$H$30:'Data'!$H$5007,IF($J3371&gt;$P$2,15000,$J3371)))</f>
        <v/>
      </c>
    </row>
    <row r="3372" spans="1:13">
      <c r="A3372">
        <f t="shared" si="26"/>
        <v>3489</v>
      </c>
      <c r="B3372" t="str">
        <f>IF(Use_Der,IFERROR(INDEX(Data!$C$30:'Data'!$C$5000,IF($A3372&gt;$H$2,15000,$A3372)),""),"")</f>
        <v/>
      </c>
      <c r="C3372" t="str">
        <f>IF(Use_Der,IF(ISERROR(INDEX(Data!$D$30:'Data'!$D$5000,IF($A3372&gt;$H$2,15000,$A3372))),"",INDEX(Data!$D$30:'Data'!$D$5000,IF($A3372&gt;$H$2,15000,$A3372))),"")</f>
        <v/>
      </c>
      <c r="D3372" t="str">
        <f>IF(Use_Der,IF(ISERROR(INDEX(Data!$E$30:'Data'!$E$5000,IF($A3372&gt;$H$2,15000,$A3372))),"",INDEX(Data!$E$30:'Data'!$E$5000,IF($A3372&gt;$H$2,15000,$A3372))),"")</f>
        <v/>
      </c>
      <c r="E3372" t="str">
        <f>IF(Use_Der,IF(ISERROR(INDEX(Data!$F$30:'Data'!$F$5000,IF($A3372&gt;$H$2,15000,$A3372))),"",INDEX(Data!$F$30:'Data'!$F$5000,IF($A3372&gt;$H$2,15000,$A3372))),"")</f>
        <v/>
      </c>
      <c r="F3372" t="str">
        <f>IF(Use_Der,IF(ISERROR(INDEX(Data!$G$30:'Data'!$G$5000,IF($A3372&gt;$H$2,15000,$A3372))),"",INDEX(Data!$G$30:'Data'!$G$5000,IF($A3372&gt;$H$2,15000,$A3372))),"")</f>
        <v/>
      </c>
      <c r="G3372" s="96"/>
      <c r="H3372" s="96"/>
      <c r="I3372" s="96"/>
      <c r="J3372">
        <f t="shared" si="27"/>
        <v>3489</v>
      </c>
      <c r="K3372" t="str">
        <f>IFERROR(INDEX(Data!$C$30:'Data'!$C$5007,IF($J3372&gt;$P$2,15000,$J3372)),"")</f>
        <v/>
      </c>
      <c r="L3372" t="str">
        <f>IF(ISERROR(INDEX(Data!$D$30:'Data'!$D$5007,IF($J3372&gt;$P$2,15000,$J3372))),"",INDEX(Data!$D$30:'Data'!$D$5007,IF($J3372&gt;$P$2,15000,$J3372)))</f>
        <v/>
      </c>
      <c r="M3372" t="str">
        <f>IF(ISERROR(INDEX(Data!$H$30:'Data'!$H$5007,IF($J3372&gt;$P$2,15000,$J3372))),"",INDEX(Data!$H$30:'Data'!$H$5007,IF($J3372&gt;$P$2,15000,$J3372)))</f>
        <v/>
      </c>
    </row>
    <row r="3373" spans="1:13">
      <c r="A3373">
        <f t="shared" si="26"/>
        <v>3490</v>
      </c>
      <c r="B3373" t="str">
        <f>IF(Use_Der,IFERROR(INDEX(Data!$C$30:'Data'!$C$5000,IF($A3373&gt;$H$2,15000,$A3373)),""),"")</f>
        <v/>
      </c>
      <c r="C3373" t="str">
        <f>IF(Use_Der,IF(ISERROR(INDEX(Data!$D$30:'Data'!$D$5000,IF($A3373&gt;$H$2,15000,$A3373))),"",INDEX(Data!$D$30:'Data'!$D$5000,IF($A3373&gt;$H$2,15000,$A3373))),"")</f>
        <v/>
      </c>
      <c r="D3373" t="str">
        <f>IF(Use_Der,IF(ISERROR(INDEX(Data!$E$30:'Data'!$E$5000,IF($A3373&gt;$H$2,15000,$A3373))),"",INDEX(Data!$E$30:'Data'!$E$5000,IF($A3373&gt;$H$2,15000,$A3373))),"")</f>
        <v/>
      </c>
      <c r="E3373" t="str">
        <f>IF(Use_Der,IF(ISERROR(INDEX(Data!$F$30:'Data'!$F$5000,IF($A3373&gt;$H$2,15000,$A3373))),"",INDEX(Data!$F$30:'Data'!$F$5000,IF($A3373&gt;$H$2,15000,$A3373))),"")</f>
        <v/>
      </c>
      <c r="F3373" t="str">
        <f>IF(Use_Der,IF(ISERROR(INDEX(Data!$G$30:'Data'!$G$5000,IF($A3373&gt;$H$2,15000,$A3373))),"",INDEX(Data!$G$30:'Data'!$G$5000,IF($A3373&gt;$H$2,15000,$A3373))),"")</f>
        <v/>
      </c>
      <c r="G3373" s="96"/>
      <c r="H3373" s="96"/>
      <c r="I3373" s="96"/>
      <c r="J3373">
        <f t="shared" si="27"/>
        <v>3490</v>
      </c>
      <c r="K3373" t="str">
        <f>IFERROR(INDEX(Data!$C$30:'Data'!$C$5007,IF($J3373&gt;$P$2,15000,$J3373)),"")</f>
        <v/>
      </c>
      <c r="L3373" t="str">
        <f>IF(ISERROR(INDEX(Data!$D$30:'Data'!$D$5007,IF($J3373&gt;$P$2,15000,$J3373))),"",INDEX(Data!$D$30:'Data'!$D$5007,IF($J3373&gt;$P$2,15000,$J3373)))</f>
        <v/>
      </c>
      <c r="M3373" t="str">
        <f>IF(ISERROR(INDEX(Data!$H$30:'Data'!$H$5007,IF($J3373&gt;$P$2,15000,$J3373))),"",INDEX(Data!$H$30:'Data'!$H$5007,IF($J3373&gt;$P$2,15000,$J3373)))</f>
        <v/>
      </c>
    </row>
    <row r="3374" spans="1:13">
      <c r="A3374">
        <f t="shared" si="26"/>
        <v>3491</v>
      </c>
      <c r="B3374" t="str">
        <f>IF(Use_Der,IFERROR(INDEX(Data!$C$30:'Data'!$C$5000,IF($A3374&gt;$H$2,15000,$A3374)),""),"")</f>
        <v/>
      </c>
      <c r="C3374" t="str">
        <f>IF(Use_Der,IF(ISERROR(INDEX(Data!$D$30:'Data'!$D$5000,IF($A3374&gt;$H$2,15000,$A3374))),"",INDEX(Data!$D$30:'Data'!$D$5000,IF($A3374&gt;$H$2,15000,$A3374))),"")</f>
        <v/>
      </c>
      <c r="D3374" t="str">
        <f>IF(Use_Der,IF(ISERROR(INDEX(Data!$E$30:'Data'!$E$5000,IF($A3374&gt;$H$2,15000,$A3374))),"",INDEX(Data!$E$30:'Data'!$E$5000,IF($A3374&gt;$H$2,15000,$A3374))),"")</f>
        <v/>
      </c>
      <c r="E3374" t="str">
        <f>IF(Use_Der,IF(ISERROR(INDEX(Data!$F$30:'Data'!$F$5000,IF($A3374&gt;$H$2,15000,$A3374))),"",INDEX(Data!$F$30:'Data'!$F$5000,IF($A3374&gt;$H$2,15000,$A3374))),"")</f>
        <v/>
      </c>
      <c r="F3374" t="str">
        <f>IF(Use_Der,IF(ISERROR(INDEX(Data!$G$30:'Data'!$G$5000,IF($A3374&gt;$H$2,15000,$A3374))),"",INDEX(Data!$G$30:'Data'!$G$5000,IF($A3374&gt;$H$2,15000,$A3374))),"")</f>
        <v/>
      </c>
      <c r="G3374" s="96"/>
      <c r="H3374" s="96"/>
      <c r="I3374" s="96"/>
      <c r="J3374">
        <f t="shared" si="27"/>
        <v>3491</v>
      </c>
      <c r="K3374" t="str">
        <f>IFERROR(INDEX(Data!$C$30:'Data'!$C$5007,IF($J3374&gt;$P$2,15000,$J3374)),"")</f>
        <v/>
      </c>
      <c r="L3374" t="str">
        <f>IF(ISERROR(INDEX(Data!$D$30:'Data'!$D$5007,IF($J3374&gt;$P$2,15000,$J3374))),"",INDEX(Data!$D$30:'Data'!$D$5007,IF($J3374&gt;$P$2,15000,$J3374)))</f>
        <v/>
      </c>
      <c r="M3374" t="str">
        <f>IF(ISERROR(INDEX(Data!$H$30:'Data'!$H$5007,IF($J3374&gt;$P$2,15000,$J3374))),"",INDEX(Data!$H$30:'Data'!$H$5007,IF($J3374&gt;$P$2,15000,$J3374)))</f>
        <v/>
      </c>
    </row>
    <row r="3375" spans="1:13">
      <c r="A3375">
        <f t="shared" si="26"/>
        <v>3492</v>
      </c>
      <c r="B3375" t="str">
        <f>IF(Use_Der,IFERROR(INDEX(Data!$C$30:'Data'!$C$5000,IF($A3375&gt;$H$2,15000,$A3375)),""),"")</f>
        <v/>
      </c>
      <c r="C3375" t="str">
        <f>IF(Use_Der,IF(ISERROR(INDEX(Data!$D$30:'Data'!$D$5000,IF($A3375&gt;$H$2,15000,$A3375))),"",INDEX(Data!$D$30:'Data'!$D$5000,IF($A3375&gt;$H$2,15000,$A3375))),"")</f>
        <v/>
      </c>
      <c r="D3375" t="str">
        <f>IF(Use_Der,IF(ISERROR(INDEX(Data!$E$30:'Data'!$E$5000,IF($A3375&gt;$H$2,15000,$A3375))),"",INDEX(Data!$E$30:'Data'!$E$5000,IF($A3375&gt;$H$2,15000,$A3375))),"")</f>
        <v/>
      </c>
      <c r="E3375" t="str">
        <f>IF(Use_Der,IF(ISERROR(INDEX(Data!$F$30:'Data'!$F$5000,IF($A3375&gt;$H$2,15000,$A3375))),"",INDEX(Data!$F$30:'Data'!$F$5000,IF($A3375&gt;$H$2,15000,$A3375))),"")</f>
        <v/>
      </c>
      <c r="F3375" t="str">
        <f>IF(Use_Der,IF(ISERROR(INDEX(Data!$G$30:'Data'!$G$5000,IF($A3375&gt;$H$2,15000,$A3375))),"",INDEX(Data!$G$30:'Data'!$G$5000,IF($A3375&gt;$H$2,15000,$A3375))),"")</f>
        <v/>
      </c>
      <c r="G3375" s="96"/>
      <c r="H3375" s="96"/>
      <c r="I3375" s="96"/>
      <c r="J3375">
        <f t="shared" si="27"/>
        <v>3492</v>
      </c>
      <c r="K3375" t="str">
        <f>IFERROR(INDEX(Data!$C$30:'Data'!$C$5007,IF($J3375&gt;$P$2,15000,$J3375)),"")</f>
        <v/>
      </c>
      <c r="L3375" t="str">
        <f>IF(ISERROR(INDEX(Data!$D$30:'Data'!$D$5007,IF($J3375&gt;$P$2,15000,$J3375))),"",INDEX(Data!$D$30:'Data'!$D$5007,IF($J3375&gt;$P$2,15000,$J3375)))</f>
        <v/>
      </c>
      <c r="M3375" t="str">
        <f>IF(ISERROR(INDEX(Data!$H$30:'Data'!$H$5007,IF($J3375&gt;$P$2,15000,$J3375))),"",INDEX(Data!$H$30:'Data'!$H$5007,IF($J3375&gt;$P$2,15000,$J3375)))</f>
        <v/>
      </c>
    </row>
    <row r="3376" spans="1:13">
      <c r="A3376">
        <f t="shared" si="26"/>
        <v>3493</v>
      </c>
      <c r="B3376" t="str">
        <f>IF(Use_Der,IFERROR(INDEX(Data!$C$30:'Data'!$C$5000,IF($A3376&gt;$H$2,15000,$A3376)),""),"")</f>
        <v/>
      </c>
      <c r="C3376" t="str">
        <f>IF(Use_Der,IF(ISERROR(INDEX(Data!$D$30:'Data'!$D$5000,IF($A3376&gt;$H$2,15000,$A3376))),"",INDEX(Data!$D$30:'Data'!$D$5000,IF($A3376&gt;$H$2,15000,$A3376))),"")</f>
        <v/>
      </c>
      <c r="D3376" t="str">
        <f>IF(Use_Der,IF(ISERROR(INDEX(Data!$E$30:'Data'!$E$5000,IF($A3376&gt;$H$2,15000,$A3376))),"",INDEX(Data!$E$30:'Data'!$E$5000,IF($A3376&gt;$H$2,15000,$A3376))),"")</f>
        <v/>
      </c>
      <c r="E3376" t="str">
        <f>IF(Use_Der,IF(ISERROR(INDEX(Data!$F$30:'Data'!$F$5000,IF($A3376&gt;$H$2,15000,$A3376))),"",INDEX(Data!$F$30:'Data'!$F$5000,IF($A3376&gt;$H$2,15000,$A3376))),"")</f>
        <v/>
      </c>
      <c r="F3376" t="str">
        <f>IF(Use_Der,IF(ISERROR(INDEX(Data!$G$30:'Data'!$G$5000,IF($A3376&gt;$H$2,15000,$A3376))),"",INDEX(Data!$G$30:'Data'!$G$5000,IF($A3376&gt;$H$2,15000,$A3376))),"")</f>
        <v/>
      </c>
      <c r="G3376" s="96"/>
      <c r="H3376" s="96"/>
      <c r="I3376" s="96"/>
      <c r="J3376">
        <f t="shared" si="27"/>
        <v>3493</v>
      </c>
      <c r="K3376" t="str">
        <f>IFERROR(INDEX(Data!$C$30:'Data'!$C$5007,IF($J3376&gt;$P$2,15000,$J3376)),"")</f>
        <v/>
      </c>
      <c r="L3376" t="str">
        <f>IF(ISERROR(INDEX(Data!$D$30:'Data'!$D$5007,IF($J3376&gt;$P$2,15000,$J3376))),"",INDEX(Data!$D$30:'Data'!$D$5007,IF($J3376&gt;$P$2,15000,$J3376)))</f>
        <v/>
      </c>
      <c r="M3376" t="str">
        <f>IF(ISERROR(INDEX(Data!$H$30:'Data'!$H$5007,IF($J3376&gt;$P$2,15000,$J3376))),"",INDEX(Data!$H$30:'Data'!$H$5007,IF($J3376&gt;$P$2,15000,$J3376)))</f>
        <v/>
      </c>
    </row>
    <row r="3377" spans="1:13">
      <c r="A3377">
        <f t="shared" si="26"/>
        <v>3494</v>
      </c>
      <c r="B3377" t="str">
        <f>IF(Use_Der,IFERROR(INDEX(Data!$C$30:'Data'!$C$5000,IF($A3377&gt;$H$2,15000,$A3377)),""),"")</f>
        <v/>
      </c>
      <c r="C3377" t="str">
        <f>IF(Use_Der,IF(ISERROR(INDEX(Data!$D$30:'Data'!$D$5000,IF($A3377&gt;$H$2,15000,$A3377))),"",INDEX(Data!$D$30:'Data'!$D$5000,IF($A3377&gt;$H$2,15000,$A3377))),"")</f>
        <v/>
      </c>
      <c r="D3377" t="str">
        <f>IF(Use_Der,IF(ISERROR(INDEX(Data!$E$30:'Data'!$E$5000,IF($A3377&gt;$H$2,15000,$A3377))),"",INDEX(Data!$E$30:'Data'!$E$5000,IF($A3377&gt;$H$2,15000,$A3377))),"")</f>
        <v/>
      </c>
      <c r="E3377" t="str">
        <f>IF(Use_Der,IF(ISERROR(INDEX(Data!$F$30:'Data'!$F$5000,IF($A3377&gt;$H$2,15000,$A3377))),"",INDEX(Data!$F$30:'Data'!$F$5000,IF($A3377&gt;$H$2,15000,$A3377))),"")</f>
        <v/>
      </c>
      <c r="F3377" t="str">
        <f>IF(Use_Der,IF(ISERROR(INDEX(Data!$G$30:'Data'!$G$5000,IF($A3377&gt;$H$2,15000,$A3377))),"",INDEX(Data!$G$30:'Data'!$G$5000,IF($A3377&gt;$H$2,15000,$A3377))),"")</f>
        <v/>
      </c>
      <c r="G3377" s="96"/>
      <c r="H3377" s="96"/>
      <c r="I3377" s="96"/>
      <c r="J3377">
        <f t="shared" si="27"/>
        <v>3494</v>
      </c>
      <c r="K3377" t="str">
        <f>IFERROR(INDEX(Data!$C$30:'Data'!$C$5007,IF($J3377&gt;$P$2,15000,$J3377)),"")</f>
        <v/>
      </c>
      <c r="L3377" t="str">
        <f>IF(ISERROR(INDEX(Data!$D$30:'Data'!$D$5007,IF($J3377&gt;$P$2,15000,$J3377))),"",INDEX(Data!$D$30:'Data'!$D$5007,IF($J3377&gt;$P$2,15000,$J3377)))</f>
        <v/>
      </c>
      <c r="M3377" t="str">
        <f>IF(ISERROR(INDEX(Data!$H$30:'Data'!$H$5007,IF($J3377&gt;$P$2,15000,$J3377))),"",INDEX(Data!$H$30:'Data'!$H$5007,IF($J3377&gt;$P$2,15000,$J3377)))</f>
        <v/>
      </c>
    </row>
    <row r="3378" spans="1:13">
      <c r="A3378">
        <f t="shared" si="26"/>
        <v>3495</v>
      </c>
      <c r="B3378" t="str">
        <f>IF(Use_Der,IFERROR(INDEX(Data!$C$30:'Data'!$C$5000,IF($A3378&gt;$H$2,15000,$A3378)),""),"")</f>
        <v/>
      </c>
      <c r="C3378" t="str">
        <f>IF(Use_Der,IF(ISERROR(INDEX(Data!$D$30:'Data'!$D$5000,IF($A3378&gt;$H$2,15000,$A3378))),"",INDEX(Data!$D$30:'Data'!$D$5000,IF($A3378&gt;$H$2,15000,$A3378))),"")</f>
        <v/>
      </c>
      <c r="D3378" t="str">
        <f>IF(Use_Der,IF(ISERROR(INDEX(Data!$E$30:'Data'!$E$5000,IF($A3378&gt;$H$2,15000,$A3378))),"",INDEX(Data!$E$30:'Data'!$E$5000,IF($A3378&gt;$H$2,15000,$A3378))),"")</f>
        <v/>
      </c>
      <c r="E3378" t="str">
        <f>IF(Use_Der,IF(ISERROR(INDEX(Data!$F$30:'Data'!$F$5000,IF($A3378&gt;$H$2,15000,$A3378))),"",INDEX(Data!$F$30:'Data'!$F$5000,IF($A3378&gt;$H$2,15000,$A3378))),"")</f>
        <v/>
      </c>
      <c r="F3378" t="str">
        <f>IF(Use_Der,IF(ISERROR(INDEX(Data!$G$30:'Data'!$G$5000,IF($A3378&gt;$H$2,15000,$A3378))),"",INDEX(Data!$G$30:'Data'!$G$5000,IF($A3378&gt;$H$2,15000,$A3378))),"")</f>
        <v/>
      </c>
      <c r="G3378" s="96"/>
      <c r="H3378" s="96"/>
      <c r="I3378" s="96"/>
      <c r="J3378">
        <f t="shared" si="27"/>
        <v>3495</v>
      </c>
      <c r="K3378" t="str">
        <f>IFERROR(INDEX(Data!$C$30:'Data'!$C$5007,IF($J3378&gt;$P$2,15000,$J3378)),"")</f>
        <v/>
      </c>
      <c r="L3378" t="str">
        <f>IF(ISERROR(INDEX(Data!$D$30:'Data'!$D$5007,IF($J3378&gt;$P$2,15000,$J3378))),"",INDEX(Data!$D$30:'Data'!$D$5007,IF($J3378&gt;$P$2,15000,$J3378)))</f>
        <v/>
      </c>
      <c r="M3378" t="str">
        <f>IF(ISERROR(INDEX(Data!$H$30:'Data'!$H$5007,IF($J3378&gt;$P$2,15000,$J3378))),"",INDEX(Data!$H$30:'Data'!$H$5007,IF($J3378&gt;$P$2,15000,$J3378)))</f>
        <v/>
      </c>
    </row>
    <row r="3379" spans="1:13">
      <c r="A3379">
        <f t="shared" si="26"/>
        <v>3496</v>
      </c>
      <c r="B3379" t="str">
        <f>IF(Use_Der,IFERROR(INDEX(Data!$C$30:'Data'!$C$5000,IF($A3379&gt;$H$2,15000,$A3379)),""),"")</f>
        <v/>
      </c>
      <c r="C3379" t="str">
        <f>IF(Use_Der,IF(ISERROR(INDEX(Data!$D$30:'Data'!$D$5000,IF($A3379&gt;$H$2,15000,$A3379))),"",INDEX(Data!$D$30:'Data'!$D$5000,IF($A3379&gt;$H$2,15000,$A3379))),"")</f>
        <v/>
      </c>
      <c r="D3379" t="str">
        <f>IF(Use_Der,IF(ISERROR(INDEX(Data!$E$30:'Data'!$E$5000,IF($A3379&gt;$H$2,15000,$A3379))),"",INDEX(Data!$E$30:'Data'!$E$5000,IF($A3379&gt;$H$2,15000,$A3379))),"")</f>
        <v/>
      </c>
      <c r="E3379" t="str">
        <f>IF(Use_Der,IF(ISERROR(INDEX(Data!$F$30:'Data'!$F$5000,IF($A3379&gt;$H$2,15000,$A3379))),"",INDEX(Data!$F$30:'Data'!$F$5000,IF($A3379&gt;$H$2,15000,$A3379))),"")</f>
        <v/>
      </c>
      <c r="F3379" t="str">
        <f>IF(Use_Der,IF(ISERROR(INDEX(Data!$G$30:'Data'!$G$5000,IF($A3379&gt;$H$2,15000,$A3379))),"",INDEX(Data!$G$30:'Data'!$G$5000,IF($A3379&gt;$H$2,15000,$A3379))),"")</f>
        <v/>
      </c>
      <c r="G3379" s="96"/>
      <c r="H3379" s="96"/>
      <c r="I3379" s="96"/>
      <c r="J3379">
        <f t="shared" si="27"/>
        <v>3496</v>
      </c>
      <c r="K3379" t="str">
        <f>IFERROR(INDEX(Data!$C$30:'Data'!$C$5007,IF($J3379&gt;$P$2,15000,$J3379)),"")</f>
        <v/>
      </c>
      <c r="L3379" t="str">
        <f>IF(ISERROR(INDEX(Data!$D$30:'Data'!$D$5007,IF($J3379&gt;$P$2,15000,$J3379))),"",INDEX(Data!$D$30:'Data'!$D$5007,IF($J3379&gt;$P$2,15000,$J3379)))</f>
        <v/>
      </c>
      <c r="M3379" t="str">
        <f>IF(ISERROR(INDEX(Data!$H$30:'Data'!$H$5007,IF($J3379&gt;$P$2,15000,$J3379))),"",INDEX(Data!$H$30:'Data'!$H$5007,IF($J3379&gt;$P$2,15000,$J3379)))</f>
        <v/>
      </c>
    </row>
    <row r="3380" spans="1:13">
      <c r="A3380">
        <f t="shared" si="26"/>
        <v>3497</v>
      </c>
      <c r="B3380" t="str">
        <f>IF(Use_Der,IFERROR(INDEX(Data!$C$30:'Data'!$C$5000,IF($A3380&gt;$H$2,15000,$A3380)),""),"")</f>
        <v/>
      </c>
      <c r="C3380" t="str">
        <f>IF(Use_Der,IF(ISERROR(INDEX(Data!$D$30:'Data'!$D$5000,IF($A3380&gt;$H$2,15000,$A3380))),"",INDEX(Data!$D$30:'Data'!$D$5000,IF($A3380&gt;$H$2,15000,$A3380))),"")</f>
        <v/>
      </c>
      <c r="D3380" t="str">
        <f>IF(Use_Der,IF(ISERROR(INDEX(Data!$E$30:'Data'!$E$5000,IF($A3380&gt;$H$2,15000,$A3380))),"",INDEX(Data!$E$30:'Data'!$E$5000,IF($A3380&gt;$H$2,15000,$A3380))),"")</f>
        <v/>
      </c>
      <c r="E3380" t="str">
        <f>IF(Use_Der,IF(ISERROR(INDEX(Data!$F$30:'Data'!$F$5000,IF($A3380&gt;$H$2,15000,$A3380))),"",INDEX(Data!$F$30:'Data'!$F$5000,IF($A3380&gt;$H$2,15000,$A3380))),"")</f>
        <v/>
      </c>
      <c r="F3380" t="str">
        <f>IF(Use_Der,IF(ISERROR(INDEX(Data!$G$30:'Data'!$G$5000,IF($A3380&gt;$H$2,15000,$A3380))),"",INDEX(Data!$G$30:'Data'!$G$5000,IF($A3380&gt;$H$2,15000,$A3380))),"")</f>
        <v/>
      </c>
      <c r="G3380" s="96"/>
      <c r="H3380" s="96"/>
      <c r="I3380" s="96"/>
      <c r="J3380">
        <f t="shared" si="27"/>
        <v>3497</v>
      </c>
      <c r="K3380" t="str">
        <f>IFERROR(INDEX(Data!$C$30:'Data'!$C$5007,IF($J3380&gt;$P$2,15000,$J3380)),"")</f>
        <v/>
      </c>
      <c r="L3380" t="str">
        <f>IF(ISERROR(INDEX(Data!$D$30:'Data'!$D$5007,IF($J3380&gt;$P$2,15000,$J3380))),"",INDEX(Data!$D$30:'Data'!$D$5007,IF($J3380&gt;$P$2,15000,$J3380)))</f>
        <v/>
      </c>
      <c r="M3380" t="str">
        <f>IF(ISERROR(INDEX(Data!$H$30:'Data'!$H$5007,IF($J3380&gt;$P$2,15000,$J3380))),"",INDEX(Data!$H$30:'Data'!$H$5007,IF($J3380&gt;$P$2,15000,$J3380)))</f>
        <v/>
      </c>
    </row>
    <row r="3381" spans="1:13">
      <c r="A3381">
        <f t="shared" si="26"/>
        <v>3498</v>
      </c>
      <c r="B3381" t="str">
        <f>IF(Use_Der,IFERROR(INDEX(Data!$C$30:'Data'!$C$5000,IF($A3381&gt;$H$2,15000,$A3381)),""),"")</f>
        <v/>
      </c>
      <c r="C3381" t="str">
        <f>IF(Use_Der,IF(ISERROR(INDEX(Data!$D$30:'Data'!$D$5000,IF($A3381&gt;$H$2,15000,$A3381))),"",INDEX(Data!$D$30:'Data'!$D$5000,IF($A3381&gt;$H$2,15000,$A3381))),"")</f>
        <v/>
      </c>
      <c r="D3381" t="str">
        <f>IF(Use_Der,IF(ISERROR(INDEX(Data!$E$30:'Data'!$E$5000,IF($A3381&gt;$H$2,15000,$A3381))),"",INDEX(Data!$E$30:'Data'!$E$5000,IF($A3381&gt;$H$2,15000,$A3381))),"")</f>
        <v/>
      </c>
      <c r="E3381" t="str">
        <f>IF(Use_Der,IF(ISERROR(INDEX(Data!$F$30:'Data'!$F$5000,IF($A3381&gt;$H$2,15000,$A3381))),"",INDEX(Data!$F$30:'Data'!$F$5000,IF($A3381&gt;$H$2,15000,$A3381))),"")</f>
        <v/>
      </c>
      <c r="F3381" t="str">
        <f>IF(Use_Der,IF(ISERROR(INDEX(Data!$G$30:'Data'!$G$5000,IF($A3381&gt;$H$2,15000,$A3381))),"",INDEX(Data!$G$30:'Data'!$G$5000,IF($A3381&gt;$H$2,15000,$A3381))),"")</f>
        <v/>
      </c>
      <c r="G3381" s="96"/>
      <c r="H3381" s="96"/>
      <c r="I3381" s="96"/>
      <c r="J3381">
        <f t="shared" si="27"/>
        <v>3498</v>
      </c>
      <c r="K3381" t="str">
        <f>IFERROR(INDEX(Data!$C$30:'Data'!$C$5007,IF($J3381&gt;$P$2,15000,$J3381)),"")</f>
        <v/>
      </c>
      <c r="L3381" t="str">
        <f>IF(ISERROR(INDEX(Data!$D$30:'Data'!$D$5007,IF($J3381&gt;$P$2,15000,$J3381))),"",INDEX(Data!$D$30:'Data'!$D$5007,IF($J3381&gt;$P$2,15000,$J3381)))</f>
        <v/>
      </c>
      <c r="M3381" t="str">
        <f>IF(ISERROR(INDEX(Data!$H$30:'Data'!$H$5007,IF($J3381&gt;$P$2,15000,$J3381))),"",INDEX(Data!$H$30:'Data'!$H$5007,IF($J3381&gt;$P$2,15000,$J3381)))</f>
        <v/>
      </c>
    </row>
    <row r="3382" spans="1:13">
      <c r="A3382">
        <f t="shared" si="26"/>
        <v>3499</v>
      </c>
      <c r="B3382" t="str">
        <f>IF(Use_Der,IFERROR(INDEX(Data!$C$30:'Data'!$C$5000,IF($A3382&gt;$H$2,15000,$A3382)),""),"")</f>
        <v/>
      </c>
      <c r="C3382" t="str">
        <f>IF(Use_Der,IF(ISERROR(INDEX(Data!$D$30:'Data'!$D$5000,IF($A3382&gt;$H$2,15000,$A3382))),"",INDEX(Data!$D$30:'Data'!$D$5000,IF($A3382&gt;$H$2,15000,$A3382))),"")</f>
        <v/>
      </c>
      <c r="D3382" t="str">
        <f>IF(Use_Der,IF(ISERROR(INDEX(Data!$E$30:'Data'!$E$5000,IF($A3382&gt;$H$2,15000,$A3382))),"",INDEX(Data!$E$30:'Data'!$E$5000,IF($A3382&gt;$H$2,15000,$A3382))),"")</f>
        <v/>
      </c>
      <c r="E3382" t="str">
        <f>IF(Use_Der,IF(ISERROR(INDEX(Data!$F$30:'Data'!$F$5000,IF($A3382&gt;$H$2,15000,$A3382))),"",INDEX(Data!$F$30:'Data'!$F$5000,IF($A3382&gt;$H$2,15000,$A3382))),"")</f>
        <v/>
      </c>
      <c r="F3382" t="str">
        <f>IF(Use_Der,IF(ISERROR(INDEX(Data!$G$30:'Data'!$G$5000,IF($A3382&gt;$H$2,15000,$A3382))),"",INDEX(Data!$G$30:'Data'!$G$5000,IF($A3382&gt;$H$2,15000,$A3382))),"")</f>
        <v/>
      </c>
      <c r="G3382" s="96"/>
      <c r="H3382" s="96"/>
      <c r="I3382" s="96"/>
      <c r="J3382">
        <f t="shared" si="27"/>
        <v>3499</v>
      </c>
      <c r="K3382" t="str">
        <f>IFERROR(INDEX(Data!$C$30:'Data'!$C$5007,IF($J3382&gt;$P$2,15000,$J3382)),"")</f>
        <v/>
      </c>
      <c r="L3382" t="str">
        <f>IF(ISERROR(INDEX(Data!$D$30:'Data'!$D$5007,IF($J3382&gt;$P$2,15000,$J3382))),"",INDEX(Data!$D$30:'Data'!$D$5007,IF($J3382&gt;$P$2,15000,$J3382)))</f>
        <v/>
      </c>
      <c r="M3382" t="str">
        <f>IF(ISERROR(INDEX(Data!$H$30:'Data'!$H$5007,IF($J3382&gt;$P$2,15000,$J3382))),"",INDEX(Data!$H$30:'Data'!$H$5007,IF($J3382&gt;$P$2,15000,$J3382)))</f>
        <v/>
      </c>
    </row>
    <row r="3383" spans="1:13">
      <c r="A3383">
        <f t="shared" si="26"/>
        <v>3500</v>
      </c>
      <c r="B3383" t="str">
        <f>IF(Use_Der,IFERROR(INDEX(Data!$C$30:'Data'!$C$5000,IF($A3383&gt;$H$2,15000,$A3383)),""),"")</f>
        <v/>
      </c>
      <c r="C3383" t="str">
        <f>IF(Use_Der,IF(ISERROR(INDEX(Data!$D$30:'Data'!$D$5000,IF($A3383&gt;$H$2,15000,$A3383))),"",INDEX(Data!$D$30:'Data'!$D$5000,IF($A3383&gt;$H$2,15000,$A3383))),"")</f>
        <v/>
      </c>
      <c r="D3383" t="str">
        <f>IF(Use_Der,IF(ISERROR(INDEX(Data!$E$30:'Data'!$E$5000,IF($A3383&gt;$H$2,15000,$A3383))),"",INDEX(Data!$E$30:'Data'!$E$5000,IF($A3383&gt;$H$2,15000,$A3383))),"")</f>
        <v/>
      </c>
      <c r="E3383" t="str">
        <f>IF(Use_Der,IF(ISERROR(INDEX(Data!$F$30:'Data'!$F$5000,IF($A3383&gt;$H$2,15000,$A3383))),"",INDEX(Data!$F$30:'Data'!$F$5000,IF($A3383&gt;$H$2,15000,$A3383))),"")</f>
        <v/>
      </c>
      <c r="F3383" t="str">
        <f>IF(Use_Der,IF(ISERROR(INDEX(Data!$G$30:'Data'!$G$5000,IF($A3383&gt;$H$2,15000,$A3383))),"",INDEX(Data!$G$30:'Data'!$G$5000,IF($A3383&gt;$H$2,15000,$A3383))),"")</f>
        <v/>
      </c>
      <c r="G3383" s="96"/>
      <c r="H3383" s="96"/>
      <c r="I3383" s="96"/>
      <c r="J3383">
        <f t="shared" si="27"/>
        <v>3500</v>
      </c>
      <c r="K3383" t="str">
        <f>IFERROR(INDEX(Data!$C$30:'Data'!$C$5007,IF($J3383&gt;$P$2,15000,$J3383)),"")</f>
        <v/>
      </c>
      <c r="L3383" t="str">
        <f>IF(ISERROR(INDEX(Data!$D$30:'Data'!$D$5007,IF($J3383&gt;$P$2,15000,$J3383))),"",INDEX(Data!$D$30:'Data'!$D$5007,IF($J3383&gt;$P$2,15000,$J3383)))</f>
        <v/>
      </c>
      <c r="M3383" t="str">
        <f>IF(ISERROR(INDEX(Data!$H$30:'Data'!$H$5007,IF($J3383&gt;$P$2,15000,$J3383))),"",INDEX(Data!$H$30:'Data'!$H$5007,IF($J3383&gt;$P$2,15000,$J3383)))</f>
        <v/>
      </c>
    </row>
    <row r="3384" spans="1:13">
      <c r="A3384">
        <f t="shared" si="26"/>
        <v>3501</v>
      </c>
      <c r="B3384" t="str">
        <f>IF(Use_Der,IFERROR(INDEX(Data!$C$30:'Data'!$C$5000,IF($A3384&gt;$H$2,15000,$A3384)),""),"")</f>
        <v/>
      </c>
      <c r="C3384" t="str">
        <f>IF(Use_Der,IF(ISERROR(INDEX(Data!$D$30:'Data'!$D$5000,IF($A3384&gt;$H$2,15000,$A3384))),"",INDEX(Data!$D$30:'Data'!$D$5000,IF($A3384&gt;$H$2,15000,$A3384))),"")</f>
        <v/>
      </c>
      <c r="D3384" t="str">
        <f>IF(Use_Der,IF(ISERROR(INDEX(Data!$E$30:'Data'!$E$5000,IF($A3384&gt;$H$2,15000,$A3384))),"",INDEX(Data!$E$30:'Data'!$E$5000,IF($A3384&gt;$H$2,15000,$A3384))),"")</f>
        <v/>
      </c>
      <c r="E3384" t="str">
        <f>IF(Use_Der,IF(ISERROR(INDEX(Data!$F$30:'Data'!$F$5000,IF($A3384&gt;$H$2,15000,$A3384))),"",INDEX(Data!$F$30:'Data'!$F$5000,IF($A3384&gt;$H$2,15000,$A3384))),"")</f>
        <v/>
      </c>
      <c r="F3384" t="str">
        <f>IF(Use_Der,IF(ISERROR(INDEX(Data!$G$30:'Data'!$G$5000,IF($A3384&gt;$H$2,15000,$A3384))),"",INDEX(Data!$G$30:'Data'!$G$5000,IF($A3384&gt;$H$2,15000,$A3384))),"")</f>
        <v/>
      </c>
      <c r="G3384" s="96"/>
      <c r="H3384" s="96"/>
      <c r="I3384" s="96"/>
      <c r="J3384">
        <f t="shared" si="27"/>
        <v>3501</v>
      </c>
      <c r="K3384" t="str">
        <f>IFERROR(INDEX(Data!$C$30:'Data'!$C$5007,IF($J3384&gt;$P$2,15000,$J3384)),"")</f>
        <v/>
      </c>
      <c r="L3384" t="str">
        <f>IF(ISERROR(INDEX(Data!$D$30:'Data'!$D$5007,IF($J3384&gt;$P$2,15000,$J3384))),"",INDEX(Data!$D$30:'Data'!$D$5007,IF($J3384&gt;$P$2,15000,$J3384)))</f>
        <v/>
      </c>
      <c r="M3384" t="str">
        <f>IF(ISERROR(INDEX(Data!$H$30:'Data'!$H$5007,IF($J3384&gt;$P$2,15000,$J3384))),"",INDEX(Data!$H$30:'Data'!$H$5007,IF($J3384&gt;$P$2,15000,$J3384)))</f>
        <v/>
      </c>
    </row>
    <row r="3385" spans="1:13">
      <c r="A3385">
        <f t="shared" si="26"/>
        <v>3502</v>
      </c>
      <c r="B3385" t="str">
        <f>IF(Use_Der,IFERROR(INDEX(Data!$C$30:'Data'!$C$5000,IF($A3385&gt;$H$2,15000,$A3385)),""),"")</f>
        <v/>
      </c>
      <c r="C3385" t="str">
        <f>IF(Use_Der,IF(ISERROR(INDEX(Data!$D$30:'Data'!$D$5000,IF($A3385&gt;$H$2,15000,$A3385))),"",INDEX(Data!$D$30:'Data'!$D$5000,IF($A3385&gt;$H$2,15000,$A3385))),"")</f>
        <v/>
      </c>
      <c r="D3385" t="str">
        <f>IF(Use_Der,IF(ISERROR(INDEX(Data!$E$30:'Data'!$E$5000,IF($A3385&gt;$H$2,15000,$A3385))),"",INDEX(Data!$E$30:'Data'!$E$5000,IF($A3385&gt;$H$2,15000,$A3385))),"")</f>
        <v/>
      </c>
      <c r="E3385" t="str">
        <f>IF(Use_Der,IF(ISERROR(INDEX(Data!$F$30:'Data'!$F$5000,IF($A3385&gt;$H$2,15000,$A3385))),"",INDEX(Data!$F$30:'Data'!$F$5000,IF($A3385&gt;$H$2,15000,$A3385))),"")</f>
        <v/>
      </c>
      <c r="F3385" t="str">
        <f>IF(Use_Der,IF(ISERROR(INDEX(Data!$G$30:'Data'!$G$5000,IF($A3385&gt;$H$2,15000,$A3385))),"",INDEX(Data!$G$30:'Data'!$G$5000,IF($A3385&gt;$H$2,15000,$A3385))),"")</f>
        <v/>
      </c>
      <c r="G3385" s="96"/>
      <c r="H3385" s="96"/>
      <c r="I3385" s="96"/>
      <c r="J3385">
        <f t="shared" si="27"/>
        <v>3502</v>
      </c>
      <c r="K3385" t="str">
        <f>IFERROR(INDEX(Data!$C$30:'Data'!$C$5007,IF($J3385&gt;$P$2,15000,$J3385)),"")</f>
        <v/>
      </c>
      <c r="L3385" t="str">
        <f>IF(ISERROR(INDEX(Data!$D$30:'Data'!$D$5007,IF($J3385&gt;$P$2,15000,$J3385))),"",INDEX(Data!$D$30:'Data'!$D$5007,IF($J3385&gt;$P$2,15000,$J3385)))</f>
        <v/>
      </c>
      <c r="M3385" t="str">
        <f>IF(ISERROR(INDEX(Data!$H$30:'Data'!$H$5007,IF($J3385&gt;$P$2,15000,$J3385))),"",INDEX(Data!$H$30:'Data'!$H$5007,IF($J3385&gt;$P$2,15000,$J3385)))</f>
        <v/>
      </c>
    </row>
    <row r="3386" spans="1:13">
      <c r="A3386">
        <f t="shared" si="26"/>
        <v>3503</v>
      </c>
      <c r="B3386" t="str">
        <f>IF(Use_Der,IFERROR(INDEX(Data!$C$30:'Data'!$C$5000,IF($A3386&gt;$H$2,15000,$A3386)),""),"")</f>
        <v/>
      </c>
      <c r="C3386" t="str">
        <f>IF(Use_Der,IF(ISERROR(INDEX(Data!$D$30:'Data'!$D$5000,IF($A3386&gt;$H$2,15000,$A3386))),"",INDEX(Data!$D$30:'Data'!$D$5000,IF($A3386&gt;$H$2,15000,$A3386))),"")</f>
        <v/>
      </c>
      <c r="D3386" t="str">
        <f>IF(Use_Der,IF(ISERROR(INDEX(Data!$E$30:'Data'!$E$5000,IF($A3386&gt;$H$2,15000,$A3386))),"",INDEX(Data!$E$30:'Data'!$E$5000,IF($A3386&gt;$H$2,15000,$A3386))),"")</f>
        <v/>
      </c>
      <c r="E3386" t="str">
        <f>IF(Use_Der,IF(ISERROR(INDEX(Data!$F$30:'Data'!$F$5000,IF($A3386&gt;$H$2,15000,$A3386))),"",INDEX(Data!$F$30:'Data'!$F$5000,IF($A3386&gt;$H$2,15000,$A3386))),"")</f>
        <v/>
      </c>
      <c r="F3386" t="str">
        <f>IF(Use_Der,IF(ISERROR(INDEX(Data!$G$30:'Data'!$G$5000,IF($A3386&gt;$H$2,15000,$A3386))),"",INDEX(Data!$G$30:'Data'!$G$5000,IF($A3386&gt;$H$2,15000,$A3386))),"")</f>
        <v/>
      </c>
      <c r="G3386" s="96"/>
      <c r="H3386" s="96"/>
      <c r="I3386" s="96"/>
      <c r="J3386">
        <f t="shared" si="27"/>
        <v>3503</v>
      </c>
      <c r="K3386" t="str">
        <f>IFERROR(INDEX(Data!$C$30:'Data'!$C$5007,IF($J3386&gt;$P$2,15000,$J3386)),"")</f>
        <v/>
      </c>
      <c r="L3386" t="str">
        <f>IF(ISERROR(INDEX(Data!$D$30:'Data'!$D$5007,IF($J3386&gt;$P$2,15000,$J3386))),"",INDEX(Data!$D$30:'Data'!$D$5007,IF($J3386&gt;$P$2,15000,$J3386)))</f>
        <v/>
      </c>
      <c r="M3386" t="str">
        <f>IF(ISERROR(INDEX(Data!$H$30:'Data'!$H$5007,IF($J3386&gt;$P$2,15000,$J3386))),"",INDEX(Data!$H$30:'Data'!$H$5007,IF($J3386&gt;$P$2,15000,$J3386)))</f>
        <v/>
      </c>
    </row>
    <row r="3387" spans="1:13">
      <c r="A3387">
        <f t="shared" si="26"/>
        <v>3504</v>
      </c>
      <c r="B3387" t="str">
        <f>IF(Use_Der,IFERROR(INDEX(Data!$C$30:'Data'!$C$5000,IF($A3387&gt;$H$2,15000,$A3387)),""),"")</f>
        <v/>
      </c>
      <c r="C3387" t="str">
        <f>IF(Use_Der,IF(ISERROR(INDEX(Data!$D$30:'Data'!$D$5000,IF($A3387&gt;$H$2,15000,$A3387))),"",INDEX(Data!$D$30:'Data'!$D$5000,IF($A3387&gt;$H$2,15000,$A3387))),"")</f>
        <v/>
      </c>
      <c r="D3387" t="str">
        <f>IF(Use_Der,IF(ISERROR(INDEX(Data!$E$30:'Data'!$E$5000,IF($A3387&gt;$H$2,15000,$A3387))),"",INDEX(Data!$E$30:'Data'!$E$5000,IF($A3387&gt;$H$2,15000,$A3387))),"")</f>
        <v/>
      </c>
      <c r="E3387" t="str">
        <f>IF(Use_Der,IF(ISERROR(INDEX(Data!$F$30:'Data'!$F$5000,IF($A3387&gt;$H$2,15000,$A3387))),"",INDEX(Data!$F$30:'Data'!$F$5000,IF($A3387&gt;$H$2,15000,$A3387))),"")</f>
        <v/>
      </c>
      <c r="F3387" t="str">
        <f>IF(Use_Der,IF(ISERROR(INDEX(Data!$G$30:'Data'!$G$5000,IF($A3387&gt;$H$2,15000,$A3387))),"",INDEX(Data!$G$30:'Data'!$G$5000,IF($A3387&gt;$H$2,15000,$A3387))),"")</f>
        <v/>
      </c>
      <c r="G3387" s="96"/>
      <c r="H3387" s="96"/>
      <c r="I3387" s="96"/>
      <c r="J3387">
        <f t="shared" si="27"/>
        <v>3504</v>
      </c>
      <c r="K3387" t="str">
        <f>IFERROR(INDEX(Data!$C$30:'Data'!$C$5007,IF($J3387&gt;$P$2,15000,$J3387)),"")</f>
        <v/>
      </c>
      <c r="L3387" t="str">
        <f>IF(ISERROR(INDEX(Data!$D$30:'Data'!$D$5007,IF($J3387&gt;$P$2,15000,$J3387))),"",INDEX(Data!$D$30:'Data'!$D$5007,IF($J3387&gt;$P$2,15000,$J3387)))</f>
        <v/>
      </c>
      <c r="M3387" t="str">
        <f>IF(ISERROR(INDEX(Data!$H$30:'Data'!$H$5007,IF($J3387&gt;$P$2,15000,$J3387))),"",INDEX(Data!$H$30:'Data'!$H$5007,IF($J3387&gt;$P$2,15000,$J3387)))</f>
        <v/>
      </c>
    </row>
    <row r="3388" spans="1:13">
      <c r="A3388">
        <f t="shared" si="26"/>
        <v>3505</v>
      </c>
      <c r="B3388" t="str">
        <f>IF(Use_Der,IFERROR(INDEX(Data!$C$30:'Data'!$C$5000,IF($A3388&gt;$H$2,15000,$A3388)),""),"")</f>
        <v/>
      </c>
      <c r="C3388" t="str">
        <f>IF(Use_Der,IF(ISERROR(INDEX(Data!$D$30:'Data'!$D$5000,IF($A3388&gt;$H$2,15000,$A3388))),"",INDEX(Data!$D$30:'Data'!$D$5000,IF($A3388&gt;$H$2,15000,$A3388))),"")</f>
        <v/>
      </c>
      <c r="D3388" t="str">
        <f>IF(Use_Der,IF(ISERROR(INDEX(Data!$E$30:'Data'!$E$5000,IF($A3388&gt;$H$2,15000,$A3388))),"",INDEX(Data!$E$30:'Data'!$E$5000,IF($A3388&gt;$H$2,15000,$A3388))),"")</f>
        <v/>
      </c>
      <c r="E3388" t="str">
        <f>IF(Use_Der,IF(ISERROR(INDEX(Data!$F$30:'Data'!$F$5000,IF($A3388&gt;$H$2,15000,$A3388))),"",INDEX(Data!$F$30:'Data'!$F$5000,IF($A3388&gt;$H$2,15000,$A3388))),"")</f>
        <v/>
      </c>
      <c r="F3388" t="str">
        <f>IF(Use_Der,IF(ISERROR(INDEX(Data!$G$30:'Data'!$G$5000,IF($A3388&gt;$H$2,15000,$A3388))),"",INDEX(Data!$G$30:'Data'!$G$5000,IF($A3388&gt;$H$2,15000,$A3388))),"")</f>
        <v/>
      </c>
      <c r="G3388" s="96"/>
      <c r="H3388" s="96"/>
      <c r="I3388" s="96"/>
      <c r="J3388">
        <f t="shared" si="27"/>
        <v>3505</v>
      </c>
      <c r="K3388" t="str">
        <f>IFERROR(INDEX(Data!$C$30:'Data'!$C$5007,IF($J3388&gt;$P$2,15000,$J3388)),"")</f>
        <v/>
      </c>
      <c r="L3388" t="str">
        <f>IF(ISERROR(INDEX(Data!$D$30:'Data'!$D$5007,IF($J3388&gt;$P$2,15000,$J3388))),"",INDEX(Data!$D$30:'Data'!$D$5007,IF($J3388&gt;$P$2,15000,$J3388)))</f>
        <v/>
      </c>
      <c r="M3388" t="str">
        <f>IF(ISERROR(INDEX(Data!$H$30:'Data'!$H$5007,IF($J3388&gt;$P$2,15000,$J3388))),"",INDEX(Data!$H$30:'Data'!$H$5007,IF($J3388&gt;$P$2,15000,$J3388)))</f>
        <v/>
      </c>
    </row>
    <row r="3389" spans="1:13">
      <c r="A3389">
        <f t="shared" si="26"/>
        <v>3506</v>
      </c>
      <c r="B3389" t="str">
        <f>IF(Use_Der,IFERROR(INDEX(Data!$C$30:'Data'!$C$5000,IF($A3389&gt;$H$2,15000,$A3389)),""),"")</f>
        <v/>
      </c>
      <c r="C3389" t="str">
        <f>IF(Use_Der,IF(ISERROR(INDEX(Data!$D$30:'Data'!$D$5000,IF($A3389&gt;$H$2,15000,$A3389))),"",INDEX(Data!$D$30:'Data'!$D$5000,IF($A3389&gt;$H$2,15000,$A3389))),"")</f>
        <v/>
      </c>
      <c r="D3389" t="str">
        <f>IF(Use_Der,IF(ISERROR(INDEX(Data!$E$30:'Data'!$E$5000,IF($A3389&gt;$H$2,15000,$A3389))),"",INDEX(Data!$E$30:'Data'!$E$5000,IF($A3389&gt;$H$2,15000,$A3389))),"")</f>
        <v/>
      </c>
      <c r="E3389" t="str">
        <f>IF(Use_Der,IF(ISERROR(INDEX(Data!$F$30:'Data'!$F$5000,IF($A3389&gt;$H$2,15000,$A3389))),"",INDEX(Data!$F$30:'Data'!$F$5000,IF($A3389&gt;$H$2,15000,$A3389))),"")</f>
        <v/>
      </c>
      <c r="F3389" t="str">
        <f>IF(Use_Der,IF(ISERROR(INDEX(Data!$G$30:'Data'!$G$5000,IF($A3389&gt;$H$2,15000,$A3389))),"",INDEX(Data!$G$30:'Data'!$G$5000,IF($A3389&gt;$H$2,15000,$A3389))),"")</f>
        <v/>
      </c>
      <c r="G3389" s="96"/>
      <c r="H3389" s="96"/>
      <c r="I3389" s="96"/>
      <c r="J3389">
        <f t="shared" si="27"/>
        <v>3506</v>
      </c>
      <c r="K3389" t="str">
        <f>IFERROR(INDEX(Data!$C$30:'Data'!$C$5007,IF($J3389&gt;$P$2,15000,$J3389)),"")</f>
        <v/>
      </c>
      <c r="L3389" t="str">
        <f>IF(ISERROR(INDEX(Data!$D$30:'Data'!$D$5007,IF($J3389&gt;$P$2,15000,$J3389))),"",INDEX(Data!$D$30:'Data'!$D$5007,IF($J3389&gt;$P$2,15000,$J3389)))</f>
        <v/>
      </c>
      <c r="M3389" t="str">
        <f>IF(ISERROR(INDEX(Data!$H$30:'Data'!$H$5007,IF($J3389&gt;$P$2,15000,$J3389))),"",INDEX(Data!$H$30:'Data'!$H$5007,IF($J3389&gt;$P$2,15000,$J3389)))</f>
        <v/>
      </c>
    </row>
    <row r="3390" spans="1:13">
      <c r="A3390">
        <f t="shared" si="26"/>
        <v>3507</v>
      </c>
      <c r="B3390" t="str">
        <f>IF(Use_Der,IFERROR(INDEX(Data!$C$30:'Data'!$C$5000,IF($A3390&gt;$H$2,15000,$A3390)),""),"")</f>
        <v/>
      </c>
      <c r="C3390" t="str">
        <f>IF(Use_Der,IF(ISERROR(INDEX(Data!$D$30:'Data'!$D$5000,IF($A3390&gt;$H$2,15000,$A3390))),"",INDEX(Data!$D$30:'Data'!$D$5000,IF($A3390&gt;$H$2,15000,$A3390))),"")</f>
        <v/>
      </c>
      <c r="D3390" t="str">
        <f>IF(Use_Der,IF(ISERROR(INDEX(Data!$E$30:'Data'!$E$5000,IF($A3390&gt;$H$2,15000,$A3390))),"",INDEX(Data!$E$30:'Data'!$E$5000,IF($A3390&gt;$H$2,15000,$A3390))),"")</f>
        <v/>
      </c>
      <c r="E3390" t="str">
        <f>IF(Use_Der,IF(ISERROR(INDEX(Data!$F$30:'Data'!$F$5000,IF($A3390&gt;$H$2,15000,$A3390))),"",INDEX(Data!$F$30:'Data'!$F$5000,IF($A3390&gt;$H$2,15000,$A3390))),"")</f>
        <v/>
      </c>
      <c r="F3390" t="str">
        <f>IF(Use_Der,IF(ISERROR(INDEX(Data!$G$30:'Data'!$G$5000,IF($A3390&gt;$H$2,15000,$A3390))),"",INDEX(Data!$G$30:'Data'!$G$5000,IF($A3390&gt;$H$2,15000,$A3390))),"")</f>
        <v/>
      </c>
      <c r="G3390" s="96"/>
      <c r="H3390" s="96"/>
      <c r="I3390" s="96"/>
      <c r="J3390">
        <f t="shared" si="27"/>
        <v>3507</v>
      </c>
      <c r="K3390" t="str">
        <f>IFERROR(INDEX(Data!$C$30:'Data'!$C$5007,IF($J3390&gt;$P$2,15000,$J3390)),"")</f>
        <v/>
      </c>
      <c r="L3390" t="str">
        <f>IF(ISERROR(INDEX(Data!$D$30:'Data'!$D$5007,IF($J3390&gt;$P$2,15000,$J3390))),"",INDEX(Data!$D$30:'Data'!$D$5007,IF($J3390&gt;$P$2,15000,$J3390)))</f>
        <v/>
      </c>
      <c r="M3390" t="str">
        <f>IF(ISERROR(INDEX(Data!$H$30:'Data'!$H$5007,IF($J3390&gt;$P$2,15000,$J3390))),"",INDEX(Data!$H$30:'Data'!$H$5007,IF($J3390&gt;$P$2,15000,$J3390)))</f>
        <v/>
      </c>
    </row>
    <row r="3391" spans="1:13">
      <c r="A3391">
        <f t="shared" si="26"/>
        <v>3508</v>
      </c>
      <c r="B3391" t="str">
        <f>IF(Use_Der,IFERROR(INDEX(Data!$C$30:'Data'!$C$5000,IF($A3391&gt;$H$2,15000,$A3391)),""),"")</f>
        <v/>
      </c>
      <c r="C3391" t="str">
        <f>IF(Use_Der,IF(ISERROR(INDEX(Data!$D$30:'Data'!$D$5000,IF($A3391&gt;$H$2,15000,$A3391))),"",INDEX(Data!$D$30:'Data'!$D$5000,IF($A3391&gt;$H$2,15000,$A3391))),"")</f>
        <v/>
      </c>
      <c r="D3391" t="str">
        <f>IF(Use_Der,IF(ISERROR(INDEX(Data!$E$30:'Data'!$E$5000,IF($A3391&gt;$H$2,15000,$A3391))),"",INDEX(Data!$E$30:'Data'!$E$5000,IF($A3391&gt;$H$2,15000,$A3391))),"")</f>
        <v/>
      </c>
      <c r="E3391" t="str">
        <f>IF(Use_Der,IF(ISERROR(INDEX(Data!$F$30:'Data'!$F$5000,IF($A3391&gt;$H$2,15000,$A3391))),"",INDEX(Data!$F$30:'Data'!$F$5000,IF($A3391&gt;$H$2,15000,$A3391))),"")</f>
        <v/>
      </c>
      <c r="F3391" t="str">
        <f>IF(Use_Der,IF(ISERROR(INDEX(Data!$G$30:'Data'!$G$5000,IF($A3391&gt;$H$2,15000,$A3391))),"",INDEX(Data!$G$30:'Data'!$G$5000,IF($A3391&gt;$H$2,15000,$A3391))),"")</f>
        <v/>
      </c>
      <c r="G3391" s="96"/>
      <c r="H3391" s="96"/>
      <c r="I3391" s="96"/>
      <c r="J3391">
        <f t="shared" si="27"/>
        <v>3508</v>
      </c>
      <c r="K3391" t="str">
        <f>IFERROR(INDEX(Data!$C$30:'Data'!$C$5007,IF($J3391&gt;$P$2,15000,$J3391)),"")</f>
        <v/>
      </c>
      <c r="L3391" t="str">
        <f>IF(ISERROR(INDEX(Data!$D$30:'Data'!$D$5007,IF($J3391&gt;$P$2,15000,$J3391))),"",INDEX(Data!$D$30:'Data'!$D$5007,IF($J3391&gt;$P$2,15000,$J3391)))</f>
        <v/>
      </c>
      <c r="M3391" t="str">
        <f>IF(ISERROR(INDEX(Data!$H$30:'Data'!$H$5007,IF($J3391&gt;$P$2,15000,$J3391))),"",INDEX(Data!$H$30:'Data'!$H$5007,IF($J3391&gt;$P$2,15000,$J3391)))</f>
        <v/>
      </c>
    </row>
    <row r="3392" spans="1:13">
      <c r="A3392">
        <f t="shared" si="26"/>
        <v>3509</v>
      </c>
      <c r="B3392" t="str">
        <f>IF(Use_Der,IFERROR(INDEX(Data!$C$30:'Data'!$C$5000,IF($A3392&gt;$H$2,15000,$A3392)),""),"")</f>
        <v/>
      </c>
      <c r="C3392" t="str">
        <f>IF(Use_Der,IF(ISERROR(INDEX(Data!$D$30:'Data'!$D$5000,IF($A3392&gt;$H$2,15000,$A3392))),"",INDEX(Data!$D$30:'Data'!$D$5000,IF($A3392&gt;$H$2,15000,$A3392))),"")</f>
        <v/>
      </c>
      <c r="D3392" t="str">
        <f>IF(Use_Der,IF(ISERROR(INDEX(Data!$E$30:'Data'!$E$5000,IF($A3392&gt;$H$2,15000,$A3392))),"",INDEX(Data!$E$30:'Data'!$E$5000,IF($A3392&gt;$H$2,15000,$A3392))),"")</f>
        <v/>
      </c>
      <c r="E3392" t="str">
        <f>IF(Use_Der,IF(ISERROR(INDEX(Data!$F$30:'Data'!$F$5000,IF($A3392&gt;$H$2,15000,$A3392))),"",INDEX(Data!$F$30:'Data'!$F$5000,IF($A3392&gt;$H$2,15000,$A3392))),"")</f>
        <v/>
      </c>
      <c r="F3392" t="str">
        <f>IF(Use_Der,IF(ISERROR(INDEX(Data!$G$30:'Data'!$G$5000,IF($A3392&gt;$H$2,15000,$A3392))),"",INDEX(Data!$G$30:'Data'!$G$5000,IF($A3392&gt;$H$2,15000,$A3392))),"")</f>
        <v/>
      </c>
      <c r="G3392" s="96"/>
      <c r="H3392" s="96"/>
      <c r="I3392" s="96"/>
      <c r="J3392">
        <f t="shared" si="27"/>
        <v>3509</v>
      </c>
      <c r="K3392" t="str">
        <f>IFERROR(INDEX(Data!$C$30:'Data'!$C$5007,IF($J3392&gt;$P$2,15000,$J3392)),"")</f>
        <v/>
      </c>
      <c r="L3392" t="str">
        <f>IF(ISERROR(INDEX(Data!$D$30:'Data'!$D$5007,IF($J3392&gt;$P$2,15000,$J3392))),"",INDEX(Data!$D$30:'Data'!$D$5007,IF($J3392&gt;$P$2,15000,$J3392)))</f>
        <v/>
      </c>
      <c r="M3392" t="str">
        <f>IF(ISERROR(INDEX(Data!$H$30:'Data'!$H$5007,IF($J3392&gt;$P$2,15000,$J3392))),"",INDEX(Data!$H$30:'Data'!$H$5007,IF($J3392&gt;$P$2,15000,$J3392)))</f>
        <v/>
      </c>
    </row>
    <row r="3393" spans="1:13">
      <c r="A3393">
        <f t="shared" si="26"/>
        <v>3510</v>
      </c>
      <c r="B3393" t="str">
        <f>IF(Use_Der,IFERROR(INDEX(Data!$C$30:'Data'!$C$5000,IF($A3393&gt;$H$2,15000,$A3393)),""),"")</f>
        <v/>
      </c>
      <c r="C3393" t="str">
        <f>IF(Use_Der,IF(ISERROR(INDEX(Data!$D$30:'Data'!$D$5000,IF($A3393&gt;$H$2,15000,$A3393))),"",INDEX(Data!$D$30:'Data'!$D$5000,IF($A3393&gt;$H$2,15000,$A3393))),"")</f>
        <v/>
      </c>
      <c r="D3393" t="str">
        <f>IF(Use_Der,IF(ISERROR(INDEX(Data!$E$30:'Data'!$E$5000,IF($A3393&gt;$H$2,15000,$A3393))),"",INDEX(Data!$E$30:'Data'!$E$5000,IF($A3393&gt;$H$2,15000,$A3393))),"")</f>
        <v/>
      </c>
      <c r="E3393" t="str">
        <f>IF(Use_Der,IF(ISERROR(INDEX(Data!$F$30:'Data'!$F$5000,IF($A3393&gt;$H$2,15000,$A3393))),"",INDEX(Data!$F$30:'Data'!$F$5000,IF($A3393&gt;$H$2,15000,$A3393))),"")</f>
        <v/>
      </c>
      <c r="F3393" t="str">
        <f>IF(Use_Der,IF(ISERROR(INDEX(Data!$G$30:'Data'!$G$5000,IF($A3393&gt;$H$2,15000,$A3393))),"",INDEX(Data!$G$30:'Data'!$G$5000,IF($A3393&gt;$H$2,15000,$A3393))),"")</f>
        <v/>
      </c>
      <c r="G3393" s="96"/>
      <c r="H3393" s="96"/>
      <c r="I3393" s="96"/>
      <c r="J3393">
        <f t="shared" si="27"/>
        <v>3510</v>
      </c>
      <c r="K3393" t="str">
        <f>IFERROR(INDEX(Data!$C$30:'Data'!$C$5007,IF($J3393&gt;$P$2,15000,$J3393)),"")</f>
        <v/>
      </c>
      <c r="L3393" t="str">
        <f>IF(ISERROR(INDEX(Data!$D$30:'Data'!$D$5007,IF($J3393&gt;$P$2,15000,$J3393))),"",INDEX(Data!$D$30:'Data'!$D$5007,IF($J3393&gt;$P$2,15000,$J3393)))</f>
        <v/>
      </c>
      <c r="M3393" t="str">
        <f>IF(ISERROR(INDEX(Data!$H$30:'Data'!$H$5007,IF($J3393&gt;$P$2,15000,$J3393))),"",INDEX(Data!$H$30:'Data'!$H$5007,IF($J3393&gt;$P$2,15000,$J3393)))</f>
        <v/>
      </c>
    </row>
    <row r="3394" spans="1:13">
      <c r="A3394">
        <f t="shared" si="26"/>
        <v>3511</v>
      </c>
      <c r="B3394" t="str">
        <f>IF(Use_Der,IFERROR(INDEX(Data!$C$30:'Data'!$C$5000,IF($A3394&gt;$H$2,15000,$A3394)),""),"")</f>
        <v/>
      </c>
      <c r="C3394" t="str">
        <f>IF(Use_Der,IF(ISERROR(INDEX(Data!$D$30:'Data'!$D$5000,IF($A3394&gt;$H$2,15000,$A3394))),"",INDEX(Data!$D$30:'Data'!$D$5000,IF($A3394&gt;$H$2,15000,$A3394))),"")</f>
        <v/>
      </c>
      <c r="D3394" t="str">
        <f>IF(Use_Der,IF(ISERROR(INDEX(Data!$E$30:'Data'!$E$5000,IF($A3394&gt;$H$2,15000,$A3394))),"",INDEX(Data!$E$30:'Data'!$E$5000,IF($A3394&gt;$H$2,15000,$A3394))),"")</f>
        <v/>
      </c>
      <c r="E3394" t="str">
        <f>IF(Use_Der,IF(ISERROR(INDEX(Data!$F$30:'Data'!$F$5000,IF($A3394&gt;$H$2,15000,$A3394))),"",INDEX(Data!$F$30:'Data'!$F$5000,IF($A3394&gt;$H$2,15000,$A3394))),"")</f>
        <v/>
      </c>
      <c r="F3394" t="str">
        <f>IF(Use_Der,IF(ISERROR(INDEX(Data!$G$30:'Data'!$G$5000,IF($A3394&gt;$H$2,15000,$A3394))),"",INDEX(Data!$G$30:'Data'!$G$5000,IF($A3394&gt;$H$2,15000,$A3394))),"")</f>
        <v/>
      </c>
      <c r="G3394" s="96"/>
      <c r="H3394" s="96"/>
      <c r="I3394" s="96"/>
      <c r="J3394">
        <f t="shared" si="27"/>
        <v>3511</v>
      </c>
      <c r="K3394" t="str">
        <f>IFERROR(INDEX(Data!$C$30:'Data'!$C$5007,IF($J3394&gt;$P$2,15000,$J3394)),"")</f>
        <v/>
      </c>
      <c r="L3394" t="str">
        <f>IF(ISERROR(INDEX(Data!$D$30:'Data'!$D$5007,IF($J3394&gt;$P$2,15000,$J3394))),"",INDEX(Data!$D$30:'Data'!$D$5007,IF($J3394&gt;$P$2,15000,$J3394)))</f>
        <v/>
      </c>
      <c r="M3394" t="str">
        <f>IF(ISERROR(INDEX(Data!$H$30:'Data'!$H$5007,IF($J3394&gt;$P$2,15000,$J3394))),"",INDEX(Data!$H$30:'Data'!$H$5007,IF($J3394&gt;$P$2,15000,$J3394)))</f>
        <v/>
      </c>
    </row>
    <row r="3395" spans="1:13">
      <c r="A3395">
        <f t="shared" si="26"/>
        <v>3512</v>
      </c>
      <c r="B3395" t="str">
        <f>IF(Use_Der,IFERROR(INDEX(Data!$C$30:'Data'!$C$5000,IF($A3395&gt;$H$2,15000,$A3395)),""),"")</f>
        <v/>
      </c>
      <c r="C3395" t="str">
        <f>IF(Use_Der,IF(ISERROR(INDEX(Data!$D$30:'Data'!$D$5000,IF($A3395&gt;$H$2,15000,$A3395))),"",INDEX(Data!$D$30:'Data'!$D$5000,IF($A3395&gt;$H$2,15000,$A3395))),"")</f>
        <v/>
      </c>
      <c r="D3395" t="str">
        <f>IF(Use_Der,IF(ISERROR(INDEX(Data!$E$30:'Data'!$E$5000,IF($A3395&gt;$H$2,15000,$A3395))),"",INDEX(Data!$E$30:'Data'!$E$5000,IF($A3395&gt;$H$2,15000,$A3395))),"")</f>
        <v/>
      </c>
      <c r="E3395" t="str">
        <f>IF(Use_Der,IF(ISERROR(INDEX(Data!$F$30:'Data'!$F$5000,IF($A3395&gt;$H$2,15000,$A3395))),"",INDEX(Data!$F$30:'Data'!$F$5000,IF($A3395&gt;$H$2,15000,$A3395))),"")</f>
        <v/>
      </c>
      <c r="F3395" t="str">
        <f>IF(Use_Der,IF(ISERROR(INDEX(Data!$G$30:'Data'!$G$5000,IF($A3395&gt;$H$2,15000,$A3395))),"",INDEX(Data!$G$30:'Data'!$G$5000,IF($A3395&gt;$H$2,15000,$A3395))),"")</f>
        <v/>
      </c>
      <c r="G3395" s="96"/>
      <c r="H3395" s="96"/>
      <c r="I3395" s="96"/>
      <c r="J3395">
        <f t="shared" si="27"/>
        <v>3512</v>
      </c>
      <c r="K3395" t="str">
        <f>IFERROR(INDEX(Data!$C$30:'Data'!$C$5007,IF($J3395&gt;$P$2,15000,$J3395)),"")</f>
        <v/>
      </c>
      <c r="L3395" t="str">
        <f>IF(ISERROR(INDEX(Data!$D$30:'Data'!$D$5007,IF($J3395&gt;$P$2,15000,$J3395))),"",INDEX(Data!$D$30:'Data'!$D$5007,IF($J3395&gt;$P$2,15000,$J3395)))</f>
        <v/>
      </c>
      <c r="M3395" t="str">
        <f>IF(ISERROR(INDEX(Data!$H$30:'Data'!$H$5007,IF($J3395&gt;$P$2,15000,$J3395))),"",INDEX(Data!$H$30:'Data'!$H$5007,IF($J3395&gt;$P$2,15000,$J3395)))</f>
        <v/>
      </c>
    </row>
    <row r="3396" spans="1:13">
      <c r="A3396">
        <f t="shared" si="26"/>
        <v>3513</v>
      </c>
      <c r="B3396" t="str">
        <f>IF(Use_Der,IFERROR(INDEX(Data!$C$30:'Data'!$C$5000,IF($A3396&gt;$H$2,15000,$A3396)),""),"")</f>
        <v/>
      </c>
      <c r="C3396" t="str">
        <f>IF(Use_Der,IF(ISERROR(INDEX(Data!$D$30:'Data'!$D$5000,IF($A3396&gt;$H$2,15000,$A3396))),"",INDEX(Data!$D$30:'Data'!$D$5000,IF($A3396&gt;$H$2,15000,$A3396))),"")</f>
        <v/>
      </c>
      <c r="D3396" t="str">
        <f>IF(Use_Der,IF(ISERROR(INDEX(Data!$E$30:'Data'!$E$5000,IF($A3396&gt;$H$2,15000,$A3396))),"",INDEX(Data!$E$30:'Data'!$E$5000,IF($A3396&gt;$H$2,15000,$A3396))),"")</f>
        <v/>
      </c>
      <c r="E3396" t="str">
        <f>IF(Use_Der,IF(ISERROR(INDEX(Data!$F$30:'Data'!$F$5000,IF($A3396&gt;$H$2,15000,$A3396))),"",INDEX(Data!$F$30:'Data'!$F$5000,IF($A3396&gt;$H$2,15000,$A3396))),"")</f>
        <v/>
      </c>
      <c r="F3396" t="str">
        <f>IF(Use_Der,IF(ISERROR(INDEX(Data!$G$30:'Data'!$G$5000,IF($A3396&gt;$H$2,15000,$A3396))),"",INDEX(Data!$G$30:'Data'!$G$5000,IF($A3396&gt;$H$2,15000,$A3396))),"")</f>
        <v/>
      </c>
      <c r="G3396" s="96"/>
      <c r="H3396" s="96"/>
      <c r="I3396" s="96"/>
      <c r="J3396">
        <f t="shared" si="27"/>
        <v>3513</v>
      </c>
      <c r="K3396" t="str">
        <f>IFERROR(INDEX(Data!$C$30:'Data'!$C$5007,IF($J3396&gt;$P$2,15000,$J3396)),"")</f>
        <v/>
      </c>
      <c r="L3396" t="str">
        <f>IF(ISERROR(INDEX(Data!$D$30:'Data'!$D$5007,IF($J3396&gt;$P$2,15000,$J3396))),"",INDEX(Data!$D$30:'Data'!$D$5007,IF($J3396&gt;$P$2,15000,$J3396)))</f>
        <v/>
      </c>
      <c r="M3396" t="str">
        <f>IF(ISERROR(INDEX(Data!$H$30:'Data'!$H$5007,IF($J3396&gt;$P$2,15000,$J3396))),"",INDEX(Data!$H$30:'Data'!$H$5007,IF($J3396&gt;$P$2,15000,$J3396)))</f>
        <v/>
      </c>
    </row>
    <row r="3397" spans="1:13">
      <c r="A3397">
        <f t="shared" si="26"/>
        <v>3514</v>
      </c>
      <c r="B3397" t="str">
        <f>IF(Use_Der,IFERROR(INDEX(Data!$C$30:'Data'!$C$5000,IF($A3397&gt;$H$2,15000,$A3397)),""),"")</f>
        <v/>
      </c>
      <c r="C3397" t="str">
        <f>IF(Use_Der,IF(ISERROR(INDEX(Data!$D$30:'Data'!$D$5000,IF($A3397&gt;$H$2,15000,$A3397))),"",INDEX(Data!$D$30:'Data'!$D$5000,IF($A3397&gt;$H$2,15000,$A3397))),"")</f>
        <v/>
      </c>
      <c r="D3397" t="str">
        <f>IF(Use_Der,IF(ISERROR(INDEX(Data!$E$30:'Data'!$E$5000,IF($A3397&gt;$H$2,15000,$A3397))),"",INDEX(Data!$E$30:'Data'!$E$5000,IF($A3397&gt;$H$2,15000,$A3397))),"")</f>
        <v/>
      </c>
      <c r="E3397" t="str">
        <f>IF(Use_Der,IF(ISERROR(INDEX(Data!$F$30:'Data'!$F$5000,IF($A3397&gt;$H$2,15000,$A3397))),"",INDEX(Data!$F$30:'Data'!$F$5000,IF($A3397&gt;$H$2,15000,$A3397))),"")</f>
        <v/>
      </c>
      <c r="F3397" t="str">
        <f>IF(Use_Der,IF(ISERROR(INDEX(Data!$G$30:'Data'!$G$5000,IF($A3397&gt;$H$2,15000,$A3397))),"",INDEX(Data!$G$30:'Data'!$G$5000,IF($A3397&gt;$H$2,15000,$A3397))),"")</f>
        <v/>
      </c>
      <c r="G3397" s="96"/>
      <c r="H3397" s="96"/>
      <c r="I3397" s="96"/>
      <c r="J3397">
        <f t="shared" si="27"/>
        <v>3514</v>
      </c>
      <c r="K3397" t="str">
        <f>IFERROR(INDEX(Data!$C$30:'Data'!$C$5007,IF($J3397&gt;$P$2,15000,$J3397)),"")</f>
        <v/>
      </c>
      <c r="L3397" t="str">
        <f>IF(ISERROR(INDEX(Data!$D$30:'Data'!$D$5007,IF($J3397&gt;$P$2,15000,$J3397))),"",INDEX(Data!$D$30:'Data'!$D$5007,IF($J3397&gt;$P$2,15000,$J3397)))</f>
        <v/>
      </c>
      <c r="M3397" t="str">
        <f>IF(ISERROR(INDEX(Data!$H$30:'Data'!$H$5007,IF($J3397&gt;$P$2,15000,$J3397))),"",INDEX(Data!$H$30:'Data'!$H$5007,IF($J3397&gt;$P$2,15000,$J3397)))</f>
        <v/>
      </c>
    </row>
    <row r="3398" spans="1:13">
      <c r="A3398">
        <f t="shared" si="26"/>
        <v>3515</v>
      </c>
      <c r="B3398" t="str">
        <f>IF(Use_Der,IFERROR(INDEX(Data!$C$30:'Data'!$C$5000,IF($A3398&gt;$H$2,15000,$A3398)),""),"")</f>
        <v/>
      </c>
      <c r="C3398" t="str">
        <f>IF(Use_Der,IF(ISERROR(INDEX(Data!$D$30:'Data'!$D$5000,IF($A3398&gt;$H$2,15000,$A3398))),"",INDEX(Data!$D$30:'Data'!$D$5000,IF($A3398&gt;$H$2,15000,$A3398))),"")</f>
        <v/>
      </c>
      <c r="D3398" t="str">
        <f>IF(Use_Der,IF(ISERROR(INDEX(Data!$E$30:'Data'!$E$5000,IF($A3398&gt;$H$2,15000,$A3398))),"",INDEX(Data!$E$30:'Data'!$E$5000,IF($A3398&gt;$H$2,15000,$A3398))),"")</f>
        <v/>
      </c>
      <c r="E3398" t="str">
        <f>IF(Use_Der,IF(ISERROR(INDEX(Data!$F$30:'Data'!$F$5000,IF($A3398&gt;$H$2,15000,$A3398))),"",INDEX(Data!$F$30:'Data'!$F$5000,IF($A3398&gt;$H$2,15000,$A3398))),"")</f>
        <v/>
      </c>
      <c r="F3398" t="str">
        <f>IF(Use_Der,IF(ISERROR(INDEX(Data!$G$30:'Data'!$G$5000,IF($A3398&gt;$H$2,15000,$A3398))),"",INDEX(Data!$G$30:'Data'!$G$5000,IF($A3398&gt;$H$2,15000,$A3398))),"")</f>
        <v/>
      </c>
      <c r="G3398" s="96"/>
      <c r="H3398" s="96"/>
      <c r="I3398" s="96"/>
      <c r="J3398">
        <f t="shared" si="27"/>
        <v>3515</v>
      </c>
      <c r="K3398" t="str">
        <f>IFERROR(INDEX(Data!$C$30:'Data'!$C$5007,IF($J3398&gt;$P$2,15000,$J3398)),"")</f>
        <v/>
      </c>
      <c r="L3398" t="str">
        <f>IF(ISERROR(INDEX(Data!$D$30:'Data'!$D$5007,IF($J3398&gt;$P$2,15000,$J3398))),"",INDEX(Data!$D$30:'Data'!$D$5007,IF($J3398&gt;$P$2,15000,$J3398)))</f>
        <v/>
      </c>
      <c r="M3398" t="str">
        <f>IF(ISERROR(INDEX(Data!$H$30:'Data'!$H$5007,IF($J3398&gt;$P$2,15000,$J3398))),"",INDEX(Data!$H$30:'Data'!$H$5007,IF($J3398&gt;$P$2,15000,$J3398)))</f>
        <v/>
      </c>
    </row>
    <row r="3399" spans="1:13">
      <c r="A3399">
        <f t="shared" si="26"/>
        <v>3516</v>
      </c>
      <c r="B3399" t="str">
        <f>IF(Use_Der,IFERROR(INDEX(Data!$C$30:'Data'!$C$5000,IF($A3399&gt;$H$2,15000,$A3399)),""),"")</f>
        <v/>
      </c>
      <c r="C3399" t="str">
        <f>IF(Use_Der,IF(ISERROR(INDEX(Data!$D$30:'Data'!$D$5000,IF($A3399&gt;$H$2,15000,$A3399))),"",INDEX(Data!$D$30:'Data'!$D$5000,IF($A3399&gt;$H$2,15000,$A3399))),"")</f>
        <v/>
      </c>
      <c r="D3399" t="str">
        <f>IF(Use_Der,IF(ISERROR(INDEX(Data!$E$30:'Data'!$E$5000,IF($A3399&gt;$H$2,15000,$A3399))),"",INDEX(Data!$E$30:'Data'!$E$5000,IF($A3399&gt;$H$2,15000,$A3399))),"")</f>
        <v/>
      </c>
      <c r="E3399" t="str">
        <f>IF(Use_Der,IF(ISERROR(INDEX(Data!$F$30:'Data'!$F$5000,IF($A3399&gt;$H$2,15000,$A3399))),"",INDEX(Data!$F$30:'Data'!$F$5000,IF($A3399&gt;$H$2,15000,$A3399))),"")</f>
        <v/>
      </c>
      <c r="F3399" t="str">
        <f>IF(Use_Der,IF(ISERROR(INDEX(Data!$G$30:'Data'!$G$5000,IF($A3399&gt;$H$2,15000,$A3399))),"",INDEX(Data!$G$30:'Data'!$G$5000,IF($A3399&gt;$H$2,15000,$A3399))),"")</f>
        <v/>
      </c>
      <c r="G3399" s="96"/>
      <c r="H3399" s="96"/>
      <c r="I3399" s="96"/>
      <c r="J3399">
        <f t="shared" si="27"/>
        <v>3516</v>
      </c>
      <c r="K3399" t="str">
        <f>IFERROR(INDEX(Data!$C$30:'Data'!$C$5007,IF($J3399&gt;$P$2,15000,$J3399)),"")</f>
        <v/>
      </c>
      <c r="L3399" t="str">
        <f>IF(ISERROR(INDEX(Data!$D$30:'Data'!$D$5007,IF($J3399&gt;$P$2,15000,$J3399))),"",INDEX(Data!$D$30:'Data'!$D$5007,IF($J3399&gt;$P$2,15000,$J3399)))</f>
        <v/>
      </c>
      <c r="M3399" t="str">
        <f>IF(ISERROR(INDEX(Data!$H$30:'Data'!$H$5007,IF($J3399&gt;$P$2,15000,$J3399))),"",INDEX(Data!$H$30:'Data'!$H$5007,IF($J3399&gt;$P$2,15000,$J3399)))</f>
        <v/>
      </c>
    </row>
    <row r="3400" spans="1:13">
      <c r="A3400">
        <f t="shared" si="26"/>
        <v>3517</v>
      </c>
      <c r="B3400" t="str">
        <f>IF(Use_Der,IFERROR(INDEX(Data!$C$30:'Data'!$C$5000,IF($A3400&gt;$H$2,15000,$A3400)),""),"")</f>
        <v/>
      </c>
      <c r="C3400" t="str">
        <f>IF(Use_Der,IF(ISERROR(INDEX(Data!$D$30:'Data'!$D$5000,IF($A3400&gt;$H$2,15000,$A3400))),"",INDEX(Data!$D$30:'Data'!$D$5000,IF($A3400&gt;$H$2,15000,$A3400))),"")</f>
        <v/>
      </c>
      <c r="D3400" t="str">
        <f>IF(Use_Der,IF(ISERROR(INDEX(Data!$E$30:'Data'!$E$5000,IF($A3400&gt;$H$2,15000,$A3400))),"",INDEX(Data!$E$30:'Data'!$E$5000,IF($A3400&gt;$H$2,15000,$A3400))),"")</f>
        <v/>
      </c>
      <c r="E3400" t="str">
        <f>IF(Use_Der,IF(ISERROR(INDEX(Data!$F$30:'Data'!$F$5000,IF($A3400&gt;$H$2,15000,$A3400))),"",INDEX(Data!$F$30:'Data'!$F$5000,IF($A3400&gt;$H$2,15000,$A3400))),"")</f>
        <v/>
      </c>
      <c r="F3400" t="str">
        <f>IF(Use_Der,IF(ISERROR(INDEX(Data!$G$30:'Data'!$G$5000,IF($A3400&gt;$H$2,15000,$A3400))),"",INDEX(Data!$G$30:'Data'!$G$5000,IF($A3400&gt;$H$2,15000,$A3400))),"")</f>
        <v/>
      </c>
      <c r="G3400" s="96"/>
      <c r="H3400" s="96"/>
      <c r="I3400" s="96"/>
      <c r="J3400">
        <f t="shared" si="27"/>
        <v>3517</v>
      </c>
      <c r="K3400" t="str">
        <f>IFERROR(INDEX(Data!$C$30:'Data'!$C$5007,IF($J3400&gt;$P$2,15000,$J3400)),"")</f>
        <v/>
      </c>
      <c r="L3400" t="str">
        <f>IF(ISERROR(INDEX(Data!$D$30:'Data'!$D$5007,IF($J3400&gt;$P$2,15000,$J3400))),"",INDEX(Data!$D$30:'Data'!$D$5007,IF($J3400&gt;$P$2,15000,$J3400)))</f>
        <v/>
      </c>
      <c r="M3400" t="str">
        <f>IF(ISERROR(INDEX(Data!$H$30:'Data'!$H$5007,IF($J3400&gt;$P$2,15000,$J3400))),"",INDEX(Data!$H$30:'Data'!$H$5007,IF($J3400&gt;$P$2,15000,$J3400)))</f>
        <v/>
      </c>
    </row>
    <row r="3401" spans="1:13">
      <c r="A3401">
        <f t="shared" si="26"/>
        <v>3518</v>
      </c>
      <c r="B3401" t="str">
        <f>IF(Use_Der,IFERROR(INDEX(Data!$C$30:'Data'!$C$5000,IF($A3401&gt;$H$2,15000,$A3401)),""),"")</f>
        <v/>
      </c>
      <c r="C3401" t="str">
        <f>IF(Use_Der,IF(ISERROR(INDEX(Data!$D$30:'Data'!$D$5000,IF($A3401&gt;$H$2,15000,$A3401))),"",INDEX(Data!$D$30:'Data'!$D$5000,IF($A3401&gt;$H$2,15000,$A3401))),"")</f>
        <v/>
      </c>
      <c r="D3401" t="str">
        <f>IF(Use_Der,IF(ISERROR(INDEX(Data!$E$30:'Data'!$E$5000,IF($A3401&gt;$H$2,15000,$A3401))),"",INDEX(Data!$E$30:'Data'!$E$5000,IF($A3401&gt;$H$2,15000,$A3401))),"")</f>
        <v/>
      </c>
      <c r="E3401" t="str">
        <f>IF(Use_Der,IF(ISERROR(INDEX(Data!$F$30:'Data'!$F$5000,IF($A3401&gt;$H$2,15000,$A3401))),"",INDEX(Data!$F$30:'Data'!$F$5000,IF($A3401&gt;$H$2,15000,$A3401))),"")</f>
        <v/>
      </c>
      <c r="F3401" t="str">
        <f>IF(Use_Der,IF(ISERROR(INDEX(Data!$G$30:'Data'!$G$5000,IF($A3401&gt;$H$2,15000,$A3401))),"",INDEX(Data!$G$30:'Data'!$G$5000,IF($A3401&gt;$H$2,15000,$A3401))),"")</f>
        <v/>
      </c>
      <c r="G3401" s="96"/>
      <c r="H3401" s="96"/>
      <c r="I3401" s="96"/>
      <c r="J3401">
        <f t="shared" si="27"/>
        <v>3518</v>
      </c>
      <c r="K3401" t="str">
        <f>IFERROR(INDEX(Data!$C$30:'Data'!$C$5007,IF($J3401&gt;$P$2,15000,$J3401)),"")</f>
        <v/>
      </c>
      <c r="L3401" t="str">
        <f>IF(ISERROR(INDEX(Data!$D$30:'Data'!$D$5007,IF($J3401&gt;$P$2,15000,$J3401))),"",INDEX(Data!$D$30:'Data'!$D$5007,IF($J3401&gt;$P$2,15000,$J3401)))</f>
        <v/>
      </c>
      <c r="M3401" t="str">
        <f>IF(ISERROR(INDEX(Data!$H$30:'Data'!$H$5007,IF($J3401&gt;$P$2,15000,$J3401))),"",INDEX(Data!$H$30:'Data'!$H$5007,IF($J3401&gt;$P$2,15000,$J3401)))</f>
        <v/>
      </c>
    </row>
    <row r="3402" spans="1:13">
      <c r="A3402">
        <f t="shared" si="26"/>
        <v>3519</v>
      </c>
      <c r="B3402" t="str">
        <f>IF(Use_Der,IFERROR(INDEX(Data!$C$30:'Data'!$C$5000,IF($A3402&gt;$H$2,15000,$A3402)),""),"")</f>
        <v/>
      </c>
      <c r="C3402" t="str">
        <f>IF(Use_Der,IF(ISERROR(INDEX(Data!$D$30:'Data'!$D$5000,IF($A3402&gt;$H$2,15000,$A3402))),"",INDEX(Data!$D$30:'Data'!$D$5000,IF($A3402&gt;$H$2,15000,$A3402))),"")</f>
        <v/>
      </c>
      <c r="D3402" t="str">
        <f>IF(Use_Der,IF(ISERROR(INDEX(Data!$E$30:'Data'!$E$5000,IF($A3402&gt;$H$2,15000,$A3402))),"",INDEX(Data!$E$30:'Data'!$E$5000,IF($A3402&gt;$H$2,15000,$A3402))),"")</f>
        <v/>
      </c>
      <c r="E3402" t="str">
        <f>IF(Use_Der,IF(ISERROR(INDEX(Data!$F$30:'Data'!$F$5000,IF($A3402&gt;$H$2,15000,$A3402))),"",INDEX(Data!$F$30:'Data'!$F$5000,IF($A3402&gt;$H$2,15000,$A3402))),"")</f>
        <v/>
      </c>
      <c r="F3402" t="str">
        <f>IF(Use_Der,IF(ISERROR(INDEX(Data!$G$30:'Data'!$G$5000,IF($A3402&gt;$H$2,15000,$A3402))),"",INDEX(Data!$G$30:'Data'!$G$5000,IF($A3402&gt;$H$2,15000,$A3402))),"")</f>
        <v/>
      </c>
      <c r="G3402" s="96"/>
      <c r="H3402" s="96"/>
      <c r="I3402" s="96"/>
      <c r="J3402">
        <f t="shared" si="27"/>
        <v>3519</v>
      </c>
      <c r="K3402" t="str">
        <f>IFERROR(INDEX(Data!$C$30:'Data'!$C$5007,IF($J3402&gt;$P$2,15000,$J3402)),"")</f>
        <v/>
      </c>
      <c r="L3402" t="str">
        <f>IF(ISERROR(INDEX(Data!$D$30:'Data'!$D$5007,IF($J3402&gt;$P$2,15000,$J3402))),"",INDEX(Data!$D$30:'Data'!$D$5007,IF($J3402&gt;$P$2,15000,$J3402)))</f>
        <v/>
      </c>
      <c r="M3402" t="str">
        <f>IF(ISERROR(INDEX(Data!$H$30:'Data'!$H$5007,IF($J3402&gt;$P$2,15000,$J3402))),"",INDEX(Data!$H$30:'Data'!$H$5007,IF($J3402&gt;$P$2,15000,$J3402)))</f>
        <v/>
      </c>
    </row>
    <row r="3403" spans="1:13">
      <c r="A3403">
        <f t="shared" si="26"/>
        <v>3520</v>
      </c>
      <c r="B3403" t="str">
        <f>IF(Use_Der,IFERROR(INDEX(Data!$C$30:'Data'!$C$5000,IF($A3403&gt;$H$2,15000,$A3403)),""),"")</f>
        <v/>
      </c>
      <c r="C3403" t="str">
        <f>IF(Use_Der,IF(ISERROR(INDEX(Data!$D$30:'Data'!$D$5000,IF($A3403&gt;$H$2,15000,$A3403))),"",INDEX(Data!$D$30:'Data'!$D$5000,IF($A3403&gt;$H$2,15000,$A3403))),"")</f>
        <v/>
      </c>
      <c r="D3403" t="str">
        <f>IF(Use_Der,IF(ISERROR(INDEX(Data!$E$30:'Data'!$E$5000,IF($A3403&gt;$H$2,15000,$A3403))),"",INDEX(Data!$E$30:'Data'!$E$5000,IF($A3403&gt;$H$2,15000,$A3403))),"")</f>
        <v/>
      </c>
      <c r="E3403" t="str">
        <f>IF(Use_Der,IF(ISERROR(INDEX(Data!$F$30:'Data'!$F$5000,IF($A3403&gt;$H$2,15000,$A3403))),"",INDEX(Data!$F$30:'Data'!$F$5000,IF($A3403&gt;$H$2,15000,$A3403))),"")</f>
        <v/>
      </c>
      <c r="F3403" t="str">
        <f>IF(Use_Der,IF(ISERROR(INDEX(Data!$G$30:'Data'!$G$5000,IF($A3403&gt;$H$2,15000,$A3403))),"",INDEX(Data!$G$30:'Data'!$G$5000,IF($A3403&gt;$H$2,15000,$A3403))),"")</f>
        <v/>
      </c>
      <c r="G3403" s="96"/>
      <c r="H3403" s="96"/>
      <c r="I3403" s="96"/>
      <c r="J3403">
        <f t="shared" si="27"/>
        <v>3520</v>
      </c>
      <c r="K3403" t="str">
        <f>IFERROR(INDEX(Data!$C$30:'Data'!$C$5007,IF($J3403&gt;$P$2,15000,$J3403)),"")</f>
        <v/>
      </c>
      <c r="L3403" t="str">
        <f>IF(ISERROR(INDEX(Data!$D$30:'Data'!$D$5007,IF($J3403&gt;$P$2,15000,$J3403))),"",INDEX(Data!$D$30:'Data'!$D$5007,IF($J3403&gt;$P$2,15000,$J3403)))</f>
        <v/>
      </c>
      <c r="M3403" t="str">
        <f>IF(ISERROR(INDEX(Data!$H$30:'Data'!$H$5007,IF($J3403&gt;$P$2,15000,$J3403))),"",INDEX(Data!$H$30:'Data'!$H$5007,IF($J3403&gt;$P$2,15000,$J3403)))</f>
        <v/>
      </c>
    </row>
    <row r="3404" spans="1:13">
      <c r="A3404">
        <f t="shared" si="26"/>
        <v>3521</v>
      </c>
      <c r="B3404" t="str">
        <f>IF(Use_Der,IFERROR(INDEX(Data!$C$30:'Data'!$C$5000,IF($A3404&gt;$H$2,15000,$A3404)),""),"")</f>
        <v/>
      </c>
      <c r="C3404" t="str">
        <f>IF(Use_Der,IF(ISERROR(INDEX(Data!$D$30:'Data'!$D$5000,IF($A3404&gt;$H$2,15000,$A3404))),"",INDEX(Data!$D$30:'Data'!$D$5000,IF($A3404&gt;$H$2,15000,$A3404))),"")</f>
        <v/>
      </c>
      <c r="D3404" t="str">
        <f>IF(Use_Der,IF(ISERROR(INDEX(Data!$E$30:'Data'!$E$5000,IF($A3404&gt;$H$2,15000,$A3404))),"",INDEX(Data!$E$30:'Data'!$E$5000,IF($A3404&gt;$H$2,15000,$A3404))),"")</f>
        <v/>
      </c>
      <c r="E3404" t="str">
        <f>IF(Use_Der,IF(ISERROR(INDEX(Data!$F$30:'Data'!$F$5000,IF($A3404&gt;$H$2,15000,$A3404))),"",INDEX(Data!$F$30:'Data'!$F$5000,IF($A3404&gt;$H$2,15000,$A3404))),"")</f>
        <v/>
      </c>
      <c r="F3404" t="str">
        <f>IF(Use_Der,IF(ISERROR(INDEX(Data!$G$30:'Data'!$G$5000,IF($A3404&gt;$H$2,15000,$A3404))),"",INDEX(Data!$G$30:'Data'!$G$5000,IF($A3404&gt;$H$2,15000,$A3404))),"")</f>
        <v/>
      </c>
      <c r="G3404" s="96"/>
      <c r="H3404" s="96"/>
      <c r="I3404" s="96"/>
      <c r="J3404">
        <f t="shared" si="27"/>
        <v>3521</v>
      </c>
      <c r="K3404" t="str">
        <f>IFERROR(INDEX(Data!$C$30:'Data'!$C$5007,IF($J3404&gt;$P$2,15000,$J3404)),"")</f>
        <v/>
      </c>
      <c r="L3404" t="str">
        <f>IF(ISERROR(INDEX(Data!$D$30:'Data'!$D$5007,IF($J3404&gt;$P$2,15000,$J3404))),"",INDEX(Data!$D$30:'Data'!$D$5007,IF($J3404&gt;$P$2,15000,$J3404)))</f>
        <v/>
      </c>
      <c r="M3404" t="str">
        <f>IF(ISERROR(INDEX(Data!$H$30:'Data'!$H$5007,IF($J3404&gt;$P$2,15000,$J3404))),"",INDEX(Data!$H$30:'Data'!$H$5007,IF($J3404&gt;$P$2,15000,$J3404)))</f>
        <v/>
      </c>
    </row>
    <row r="3405" spans="1:13">
      <c r="A3405">
        <f t="shared" si="26"/>
        <v>3522</v>
      </c>
      <c r="B3405" t="str">
        <f>IF(Use_Der,IFERROR(INDEX(Data!$C$30:'Data'!$C$5000,IF($A3405&gt;$H$2,15000,$A3405)),""),"")</f>
        <v/>
      </c>
      <c r="C3405" t="str">
        <f>IF(Use_Der,IF(ISERROR(INDEX(Data!$D$30:'Data'!$D$5000,IF($A3405&gt;$H$2,15000,$A3405))),"",INDEX(Data!$D$30:'Data'!$D$5000,IF($A3405&gt;$H$2,15000,$A3405))),"")</f>
        <v/>
      </c>
      <c r="D3405" t="str">
        <f>IF(Use_Der,IF(ISERROR(INDEX(Data!$E$30:'Data'!$E$5000,IF($A3405&gt;$H$2,15000,$A3405))),"",INDEX(Data!$E$30:'Data'!$E$5000,IF($A3405&gt;$H$2,15000,$A3405))),"")</f>
        <v/>
      </c>
      <c r="E3405" t="str">
        <f>IF(Use_Der,IF(ISERROR(INDEX(Data!$F$30:'Data'!$F$5000,IF($A3405&gt;$H$2,15000,$A3405))),"",INDEX(Data!$F$30:'Data'!$F$5000,IF($A3405&gt;$H$2,15000,$A3405))),"")</f>
        <v/>
      </c>
      <c r="F3405" t="str">
        <f>IF(Use_Der,IF(ISERROR(INDEX(Data!$G$30:'Data'!$G$5000,IF($A3405&gt;$H$2,15000,$A3405))),"",INDEX(Data!$G$30:'Data'!$G$5000,IF($A3405&gt;$H$2,15000,$A3405))),"")</f>
        <v/>
      </c>
      <c r="G3405" s="96"/>
      <c r="H3405" s="96"/>
      <c r="I3405" s="96"/>
      <c r="J3405">
        <f t="shared" si="27"/>
        <v>3522</v>
      </c>
      <c r="K3405" t="str">
        <f>IFERROR(INDEX(Data!$C$30:'Data'!$C$5007,IF($J3405&gt;$P$2,15000,$J3405)),"")</f>
        <v/>
      </c>
      <c r="L3405" t="str">
        <f>IF(ISERROR(INDEX(Data!$D$30:'Data'!$D$5007,IF($J3405&gt;$P$2,15000,$J3405))),"",INDEX(Data!$D$30:'Data'!$D$5007,IF($J3405&gt;$P$2,15000,$J3405)))</f>
        <v/>
      </c>
      <c r="M3405" t="str">
        <f>IF(ISERROR(INDEX(Data!$H$30:'Data'!$H$5007,IF($J3405&gt;$P$2,15000,$J3405))),"",INDEX(Data!$H$30:'Data'!$H$5007,IF($J3405&gt;$P$2,15000,$J3405)))</f>
        <v/>
      </c>
    </row>
    <row r="3406" spans="1:13">
      <c r="A3406">
        <f t="shared" si="26"/>
        <v>3523</v>
      </c>
      <c r="B3406" t="str">
        <f>IF(Use_Der,IFERROR(INDEX(Data!$C$30:'Data'!$C$5000,IF($A3406&gt;$H$2,15000,$A3406)),""),"")</f>
        <v/>
      </c>
      <c r="C3406" t="str">
        <f>IF(Use_Der,IF(ISERROR(INDEX(Data!$D$30:'Data'!$D$5000,IF($A3406&gt;$H$2,15000,$A3406))),"",INDEX(Data!$D$30:'Data'!$D$5000,IF($A3406&gt;$H$2,15000,$A3406))),"")</f>
        <v/>
      </c>
      <c r="D3406" t="str">
        <f>IF(Use_Der,IF(ISERROR(INDEX(Data!$E$30:'Data'!$E$5000,IF($A3406&gt;$H$2,15000,$A3406))),"",INDEX(Data!$E$30:'Data'!$E$5000,IF($A3406&gt;$H$2,15000,$A3406))),"")</f>
        <v/>
      </c>
      <c r="E3406" t="str">
        <f>IF(Use_Der,IF(ISERROR(INDEX(Data!$F$30:'Data'!$F$5000,IF($A3406&gt;$H$2,15000,$A3406))),"",INDEX(Data!$F$30:'Data'!$F$5000,IF($A3406&gt;$H$2,15000,$A3406))),"")</f>
        <v/>
      </c>
      <c r="F3406" t="str">
        <f>IF(Use_Der,IF(ISERROR(INDEX(Data!$G$30:'Data'!$G$5000,IF($A3406&gt;$H$2,15000,$A3406))),"",INDEX(Data!$G$30:'Data'!$G$5000,IF($A3406&gt;$H$2,15000,$A3406))),"")</f>
        <v/>
      </c>
      <c r="G3406" s="96"/>
      <c r="H3406" s="96"/>
      <c r="I3406" s="96"/>
      <c r="J3406">
        <f t="shared" si="27"/>
        <v>3523</v>
      </c>
      <c r="K3406" t="str">
        <f>IFERROR(INDEX(Data!$C$30:'Data'!$C$5007,IF($J3406&gt;$P$2,15000,$J3406)),"")</f>
        <v/>
      </c>
      <c r="L3406" t="str">
        <f>IF(ISERROR(INDEX(Data!$D$30:'Data'!$D$5007,IF($J3406&gt;$P$2,15000,$J3406))),"",INDEX(Data!$D$30:'Data'!$D$5007,IF($J3406&gt;$P$2,15000,$J3406)))</f>
        <v/>
      </c>
      <c r="M3406" t="str">
        <f>IF(ISERROR(INDEX(Data!$H$30:'Data'!$H$5007,IF($J3406&gt;$P$2,15000,$J3406))),"",INDEX(Data!$H$30:'Data'!$H$5007,IF($J3406&gt;$P$2,15000,$J3406)))</f>
        <v/>
      </c>
    </row>
    <row r="3407" spans="1:13">
      <c r="A3407">
        <f t="shared" si="26"/>
        <v>3524</v>
      </c>
      <c r="B3407" t="str">
        <f>IF(Use_Der,IFERROR(INDEX(Data!$C$30:'Data'!$C$5000,IF($A3407&gt;$H$2,15000,$A3407)),""),"")</f>
        <v/>
      </c>
      <c r="C3407" t="str">
        <f>IF(Use_Der,IF(ISERROR(INDEX(Data!$D$30:'Data'!$D$5000,IF($A3407&gt;$H$2,15000,$A3407))),"",INDEX(Data!$D$30:'Data'!$D$5000,IF($A3407&gt;$H$2,15000,$A3407))),"")</f>
        <v/>
      </c>
      <c r="D3407" t="str">
        <f>IF(Use_Der,IF(ISERROR(INDEX(Data!$E$30:'Data'!$E$5000,IF($A3407&gt;$H$2,15000,$A3407))),"",INDEX(Data!$E$30:'Data'!$E$5000,IF($A3407&gt;$H$2,15000,$A3407))),"")</f>
        <v/>
      </c>
      <c r="E3407" t="str">
        <f>IF(Use_Der,IF(ISERROR(INDEX(Data!$F$30:'Data'!$F$5000,IF($A3407&gt;$H$2,15000,$A3407))),"",INDEX(Data!$F$30:'Data'!$F$5000,IF($A3407&gt;$H$2,15000,$A3407))),"")</f>
        <v/>
      </c>
      <c r="F3407" t="str">
        <f>IF(Use_Der,IF(ISERROR(INDEX(Data!$G$30:'Data'!$G$5000,IF($A3407&gt;$H$2,15000,$A3407))),"",INDEX(Data!$G$30:'Data'!$G$5000,IF($A3407&gt;$H$2,15000,$A3407))),"")</f>
        <v/>
      </c>
      <c r="G3407" s="96"/>
      <c r="H3407" s="96"/>
      <c r="I3407" s="96"/>
      <c r="J3407">
        <f t="shared" si="27"/>
        <v>3524</v>
      </c>
      <c r="K3407" t="str">
        <f>IFERROR(INDEX(Data!$C$30:'Data'!$C$5007,IF($J3407&gt;$P$2,15000,$J3407)),"")</f>
        <v/>
      </c>
      <c r="L3407" t="str">
        <f>IF(ISERROR(INDEX(Data!$D$30:'Data'!$D$5007,IF($J3407&gt;$P$2,15000,$J3407))),"",INDEX(Data!$D$30:'Data'!$D$5007,IF($J3407&gt;$P$2,15000,$J3407)))</f>
        <v/>
      </c>
      <c r="M3407" t="str">
        <f>IF(ISERROR(INDEX(Data!$H$30:'Data'!$H$5007,IF($J3407&gt;$P$2,15000,$J3407))),"",INDEX(Data!$H$30:'Data'!$H$5007,IF($J3407&gt;$P$2,15000,$J3407)))</f>
        <v/>
      </c>
    </row>
    <row r="3408" spans="1:13">
      <c r="A3408">
        <f t="shared" si="26"/>
        <v>3525</v>
      </c>
      <c r="B3408" t="str">
        <f>IF(Use_Der,IFERROR(INDEX(Data!$C$30:'Data'!$C$5000,IF($A3408&gt;$H$2,15000,$A3408)),""),"")</f>
        <v/>
      </c>
      <c r="C3408" t="str">
        <f>IF(Use_Der,IF(ISERROR(INDEX(Data!$D$30:'Data'!$D$5000,IF($A3408&gt;$H$2,15000,$A3408))),"",INDEX(Data!$D$30:'Data'!$D$5000,IF($A3408&gt;$H$2,15000,$A3408))),"")</f>
        <v/>
      </c>
      <c r="D3408" t="str">
        <f>IF(Use_Der,IF(ISERROR(INDEX(Data!$E$30:'Data'!$E$5000,IF($A3408&gt;$H$2,15000,$A3408))),"",INDEX(Data!$E$30:'Data'!$E$5000,IF($A3408&gt;$H$2,15000,$A3408))),"")</f>
        <v/>
      </c>
      <c r="E3408" t="str">
        <f>IF(Use_Der,IF(ISERROR(INDEX(Data!$F$30:'Data'!$F$5000,IF($A3408&gt;$H$2,15000,$A3408))),"",INDEX(Data!$F$30:'Data'!$F$5000,IF($A3408&gt;$H$2,15000,$A3408))),"")</f>
        <v/>
      </c>
      <c r="F3408" t="str">
        <f>IF(Use_Der,IF(ISERROR(INDEX(Data!$G$30:'Data'!$G$5000,IF($A3408&gt;$H$2,15000,$A3408))),"",INDEX(Data!$G$30:'Data'!$G$5000,IF($A3408&gt;$H$2,15000,$A3408))),"")</f>
        <v/>
      </c>
      <c r="G3408" s="96"/>
      <c r="H3408" s="96"/>
      <c r="I3408" s="96"/>
      <c r="J3408">
        <f t="shared" si="27"/>
        <v>3525</v>
      </c>
      <c r="K3408" t="str">
        <f>IFERROR(INDEX(Data!$C$30:'Data'!$C$5007,IF($J3408&gt;$P$2,15000,$J3408)),"")</f>
        <v/>
      </c>
      <c r="L3408" t="str">
        <f>IF(ISERROR(INDEX(Data!$D$30:'Data'!$D$5007,IF($J3408&gt;$P$2,15000,$J3408))),"",INDEX(Data!$D$30:'Data'!$D$5007,IF($J3408&gt;$P$2,15000,$J3408)))</f>
        <v/>
      </c>
      <c r="M3408" t="str">
        <f>IF(ISERROR(INDEX(Data!$H$30:'Data'!$H$5007,IF($J3408&gt;$P$2,15000,$J3408))),"",INDEX(Data!$H$30:'Data'!$H$5007,IF($J3408&gt;$P$2,15000,$J3408)))</f>
        <v/>
      </c>
    </row>
    <row r="3409" spans="1:13">
      <c r="A3409">
        <f t="shared" si="26"/>
        <v>3526</v>
      </c>
      <c r="B3409" t="str">
        <f>IF(Use_Der,IFERROR(INDEX(Data!$C$30:'Data'!$C$5000,IF($A3409&gt;$H$2,15000,$A3409)),""),"")</f>
        <v/>
      </c>
      <c r="C3409" t="str">
        <f>IF(Use_Der,IF(ISERROR(INDEX(Data!$D$30:'Data'!$D$5000,IF($A3409&gt;$H$2,15000,$A3409))),"",INDEX(Data!$D$30:'Data'!$D$5000,IF($A3409&gt;$H$2,15000,$A3409))),"")</f>
        <v/>
      </c>
      <c r="D3409" t="str">
        <f>IF(Use_Der,IF(ISERROR(INDEX(Data!$E$30:'Data'!$E$5000,IF($A3409&gt;$H$2,15000,$A3409))),"",INDEX(Data!$E$30:'Data'!$E$5000,IF($A3409&gt;$H$2,15000,$A3409))),"")</f>
        <v/>
      </c>
      <c r="E3409" t="str">
        <f>IF(Use_Der,IF(ISERROR(INDEX(Data!$F$30:'Data'!$F$5000,IF($A3409&gt;$H$2,15000,$A3409))),"",INDEX(Data!$F$30:'Data'!$F$5000,IF($A3409&gt;$H$2,15000,$A3409))),"")</f>
        <v/>
      </c>
      <c r="F3409" t="str">
        <f>IF(Use_Der,IF(ISERROR(INDEX(Data!$G$30:'Data'!$G$5000,IF($A3409&gt;$H$2,15000,$A3409))),"",INDEX(Data!$G$30:'Data'!$G$5000,IF($A3409&gt;$H$2,15000,$A3409))),"")</f>
        <v/>
      </c>
      <c r="G3409" s="96"/>
      <c r="H3409" s="96"/>
      <c r="I3409" s="96"/>
      <c r="J3409">
        <f t="shared" si="27"/>
        <v>3526</v>
      </c>
      <c r="K3409" t="str">
        <f>IFERROR(INDEX(Data!$C$30:'Data'!$C$5007,IF($J3409&gt;$P$2,15000,$J3409)),"")</f>
        <v/>
      </c>
      <c r="L3409" t="str">
        <f>IF(ISERROR(INDEX(Data!$D$30:'Data'!$D$5007,IF($J3409&gt;$P$2,15000,$J3409))),"",INDEX(Data!$D$30:'Data'!$D$5007,IF($J3409&gt;$P$2,15000,$J3409)))</f>
        <v/>
      </c>
      <c r="M3409" t="str">
        <f>IF(ISERROR(INDEX(Data!$H$30:'Data'!$H$5007,IF($J3409&gt;$P$2,15000,$J3409))),"",INDEX(Data!$H$30:'Data'!$H$5007,IF($J3409&gt;$P$2,15000,$J3409)))</f>
        <v/>
      </c>
    </row>
    <row r="3410" spans="1:13">
      <c r="A3410">
        <f t="shared" si="26"/>
        <v>3527</v>
      </c>
      <c r="B3410" t="str">
        <f>IF(Use_Der,IFERROR(INDEX(Data!$C$30:'Data'!$C$5000,IF($A3410&gt;$H$2,15000,$A3410)),""),"")</f>
        <v/>
      </c>
      <c r="C3410" t="str">
        <f>IF(Use_Der,IF(ISERROR(INDEX(Data!$D$30:'Data'!$D$5000,IF($A3410&gt;$H$2,15000,$A3410))),"",INDEX(Data!$D$30:'Data'!$D$5000,IF($A3410&gt;$H$2,15000,$A3410))),"")</f>
        <v/>
      </c>
      <c r="D3410" t="str">
        <f>IF(Use_Der,IF(ISERROR(INDEX(Data!$E$30:'Data'!$E$5000,IF($A3410&gt;$H$2,15000,$A3410))),"",INDEX(Data!$E$30:'Data'!$E$5000,IF($A3410&gt;$H$2,15000,$A3410))),"")</f>
        <v/>
      </c>
      <c r="E3410" t="str">
        <f>IF(Use_Der,IF(ISERROR(INDEX(Data!$F$30:'Data'!$F$5000,IF($A3410&gt;$H$2,15000,$A3410))),"",INDEX(Data!$F$30:'Data'!$F$5000,IF($A3410&gt;$H$2,15000,$A3410))),"")</f>
        <v/>
      </c>
      <c r="F3410" t="str">
        <f>IF(Use_Der,IF(ISERROR(INDEX(Data!$G$30:'Data'!$G$5000,IF($A3410&gt;$H$2,15000,$A3410))),"",INDEX(Data!$G$30:'Data'!$G$5000,IF($A3410&gt;$H$2,15000,$A3410))),"")</f>
        <v/>
      </c>
      <c r="G3410" s="96"/>
      <c r="H3410" s="96"/>
      <c r="I3410" s="96"/>
      <c r="J3410">
        <f t="shared" si="27"/>
        <v>3527</v>
      </c>
      <c r="K3410" t="str">
        <f>IFERROR(INDEX(Data!$C$30:'Data'!$C$5007,IF($J3410&gt;$P$2,15000,$J3410)),"")</f>
        <v/>
      </c>
      <c r="L3410" t="str">
        <f>IF(ISERROR(INDEX(Data!$D$30:'Data'!$D$5007,IF($J3410&gt;$P$2,15000,$J3410))),"",INDEX(Data!$D$30:'Data'!$D$5007,IF($J3410&gt;$P$2,15000,$J3410)))</f>
        <v/>
      </c>
      <c r="M3410" t="str">
        <f>IF(ISERROR(INDEX(Data!$H$30:'Data'!$H$5007,IF($J3410&gt;$P$2,15000,$J3410))),"",INDEX(Data!$H$30:'Data'!$H$5007,IF($J3410&gt;$P$2,15000,$J3410)))</f>
        <v/>
      </c>
    </row>
    <row r="3411" spans="1:13">
      <c r="A3411">
        <f t="shared" si="26"/>
        <v>3528</v>
      </c>
      <c r="B3411" t="str">
        <f>IF(Use_Der,IFERROR(INDEX(Data!$C$30:'Data'!$C$5000,IF($A3411&gt;$H$2,15000,$A3411)),""),"")</f>
        <v/>
      </c>
      <c r="C3411" t="str">
        <f>IF(Use_Der,IF(ISERROR(INDEX(Data!$D$30:'Data'!$D$5000,IF($A3411&gt;$H$2,15000,$A3411))),"",INDEX(Data!$D$30:'Data'!$D$5000,IF($A3411&gt;$H$2,15000,$A3411))),"")</f>
        <v/>
      </c>
      <c r="D3411" t="str">
        <f>IF(Use_Der,IF(ISERROR(INDEX(Data!$E$30:'Data'!$E$5000,IF($A3411&gt;$H$2,15000,$A3411))),"",INDEX(Data!$E$30:'Data'!$E$5000,IF($A3411&gt;$H$2,15000,$A3411))),"")</f>
        <v/>
      </c>
      <c r="E3411" t="str">
        <f>IF(Use_Der,IF(ISERROR(INDEX(Data!$F$30:'Data'!$F$5000,IF($A3411&gt;$H$2,15000,$A3411))),"",INDEX(Data!$F$30:'Data'!$F$5000,IF($A3411&gt;$H$2,15000,$A3411))),"")</f>
        <v/>
      </c>
      <c r="F3411" t="str">
        <f>IF(Use_Der,IF(ISERROR(INDEX(Data!$G$30:'Data'!$G$5000,IF($A3411&gt;$H$2,15000,$A3411))),"",INDEX(Data!$G$30:'Data'!$G$5000,IF($A3411&gt;$H$2,15000,$A3411))),"")</f>
        <v/>
      </c>
      <c r="G3411" s="96"/>
      <c r="H3411" s="96"/>
      <c r="I3411" s="96"/>
      <c r="J3411">
        <f t="shared" si="27"/>
        <v>3528</v>
      </c>
      <c r="K3411" t="str">
        <f>IFERROR(INDEX(Data!$C$30:'Data'!$C$5007,IF($J3411&gt;$P$2,15000,$J3411)),"")</f>
        <v/>
      </c>
      <c r="L3411" t="str">
        <f>IF(ISERROR(INDEX(Data!$D$30:'Data'!$D$5007,IF($J3411&gt;$P$2,15000,$J3411))),"",INDEX(Data!$D$30:'Data'!$D$5007,IF($J3411&gt;$P$2,15000,$J3411)))</f>
        <v/>
      </c>
      <c r="M3411" t="str">
        <f>IF(ISERROR(INDEX(Data!$H$30:'Data'!$H$5007,IF($J3411&gt;$P$2,15000,$J3411))),"",INDEX(Data!$H$30:'Data'!$H$5007,IF($J3411&gt;$P$2,15000,$J3411)))</f>
        <v/>
      </c>
    </row>
    <row r="3412" spans="1:13">
      <c r="A3412">
        <f t="shared" si="26"/>
        <v>3529</v>
      </c>
      <c r="B3412" t="str">
        <f>IF(Use_Der,IFERROR(INDEX(Data!$C$30:'Data'!$C$5000,IF($A3412&gt;$H$2,15000,$A3412)),""),"")</f>
        <v/>
      </c>
      <c r="C3412" t="str">
        <f>IF(Use_Der,IF(ISERROR(INDEX(Data!$D$30:'Data'!$D$5000,IF($A3412&gt;$H$2,15000,$A3412))),"",INDEX(Data!$D$30:'Data'!$D$5000,IF($A3412&gt;$H$2,15000,$A3412))),"")</f>
        <v/>
      </c>
      <c r="D3412" t="str">
        <f>IF(Use_Der,IF(ISERROR(INDEX(Data!$E$30:'Data'!$E$5000,IF($A3412&gt;$H$2,15000,$A3412))),"",INDEX(Data!$E$30:'Data'!$E$5000,IF($A3412&gt;$H$2,15000,$A3412))),"")</f>
        <v/>
      </c>
      <c r="E3412" t="str">
        <f>IF(Use_Der,IF(ISERROR(INDEX(Data!$F$30:'Data'!$F$5000,IF($A3412&gt;$H$2,15000,$A3412))),"",INDEX(Data!$F$30:'Data'!$F$5000,IF($A3412&gt;$H$2,15000,$A3412))),"")</f>
        <v/>
      </c>
      <c r="F3412" t="str">
        <f>IF(Use_Der,IF(ISERROR(INDEX(Data!$G$30:'Data'!$G$5000,IF($A3412&gt;$H$2,15000,$A3412))),"",INDEX(Data!$G$30:'Data'!$G$5000,IF($A3412&gt;$H$2,15000,$A3412))),"")</f>
        <v/>
      </c>
      <c r="G3412" s="96"/>
      <c r="H3412" s="96"/>
      <c r="I3412" s="96"/>
      <c r="J3412">
        <f t="shared" si="27"/>
        <v>3529</v>
      </c>
      <c r="K3412" t="str">
        <f>IFERROR(INDEX(Data!$C$30:'Data'!$C$5007,IF($J3412&gt;$P$2,15000,$J3412)),"")</f>
        <v/>
      </c>
      <c r="L3412" t="str">
        <f>IF(ISERROR(INDEX(Data!$D$30:'Data'!$D$5007,IF($J3412&gt;$P$2,15000,$J3412))),"",INDEX(Data!$D$30:'Data'!$D$5007,IF($J3412&gt;$P$2,15000,$J3412)))</f>
        <v/>
      </c>
      <c r="M3412" t="str">
        <f>IF(ISERROR(INDEX(Data!$H$30:'Data'!$H$5007,IF($J3412&gt;$P$2,15000,$J3412))),"",INDEX(Data!$H$30:'Data'!$H$5007,IF($J3412&gt;$P$2,15000,$J3412)))</f>
        <v/>
      </c>
    </row>
    <row r="3413" spans="1:13">
      <c r="A3413">
        <f t="shared" si="26"/>
        <v>3530</v>
      </c>
      <c r="B3413" t="str">
        <f>IF(Use_Der,IFERROR(INDEX(Data!$C$30:'Data'!$C$5000,IF($A3413&gt;$H$2,15000,$A3413)),""),"")</f>
        <v/>
      </c>
      <c r="C3413" t="str">
        <f>IF(Use_Der,IF(ISERROR(INDEX(Data!$D$30:'Data'!$D$5000,IF($A3413&gt;$H$2,15000,$A3413))),"",INDEX(Data!$D$30:'Data'!$D$5000,IF($A3413&gt;$H$2,15000,$A3413))),"")</f>
        <v/>
      </c>
      <c r="D3413" t="str">
        <f>IF(Use_Der,IF(ISERROR(INDEX(Data!$E$30:'Data'!$E$5000,IF($A3413&gt;$H$2,15000,$A3413))),"",INDEX(Data!$E$30:'Data'!$E$5000,IF($A3413&gt;$H$2,15000,$A3413))),"")</f>
        <v/>
      </c>
      <c r="E3413" t="str">
        <f>IF(Use_Der,IF(ISERROR(INDEX(Data!$F$30:'Data'!$F$5000,IF($A3413&gt;$H$2,15000,$A3413))),"",INDEX(Data!$F$30:'Data'!$F$5000,IF($A3413&gt;$H$2,15000,$A3413))),"")</f>
        <v/>
      </c>
      <c r="F3413" t="str">
        <f>IF(Use_Der,IF(ISERROR(INDEX(Data!$G$30:'Data'!$G$5000,IF($A3413&gt;$H$2,15000,$A3413))),"",INDEX(Data!$G$30:'Data'!$G$5000,IF($A3413&gt;$H$2,15000,$A3413))),"")</f>
        <v/>
      </c>
      <c r="G3413" s="96"/>
      <c r="H3413" s="96"/>
      <c r="I3413" s="96"/>
      <c r="J3413">
        <f t="shared" si="27"/>
        <v>3530</v>
      </c>
      <c r="K3413" t="str">
        <f>IFERROR(INDEX(Data!$C$30:'Data'!$C$5007,IF($J3413&gt;$P$2,15000,$J3413)),"")</f>
        <v/>
      </c>
      <c r="L3413" t="str">
        <f>IF(ISERROR(INDEX(Data!$D$30:'Data'!$D$5007,IF($J3413&gt;$P$2,15000,$J3413))),"",INDEX(Data!$D$30:'Data'!$D$5007,IF($J3413&gt;$P$2,15000,$J3413)))</f>
        <v/>
      </c>
      <c r="M3413" t="str">
        <f>IF(ISERROR(INDEX(Data!$H$30:'Data'!$H$5007,IF($J3413&gt;$P$2,15000,$J3413))),"",INDEX(Data!$H$30:'Data'!$H$5007,IF($J3413&gt;$P$2,15000,$J3413)))</f>
        <v/>
      </c>
    </row>
    <row r="3414" spans="1:13">
      <c r="A3414">
        <f t="shared" si="26"/>
        <v>3531</v>
      </c>
      <c r="B3414" t="str">
        <f>IF(Use_Der,IFERROR(INDEX(Data!$C$30:'Data'!$C$5000,IF($A3414&gt;$H$2,15000,$A3414)),""),"")</f>
        <v/>
      </c>
      <c r="C3414" t="str">
        <f>IF(Use_Der,IF(ISERROR(INDEX(Data!$D$30:'Data'!$D$5000,IF($A3414&gt;$H$2,15000,$A3414))),"",INDEX(Data!$D$30:'Data'!$D$5000,IF($A3414&gt;$H$2,15000,$A3414))),"")</f>
        <v/>
      </c>
      <c r="D3414" t="str">
        <f>IF(Use_Der,IF(ISERROR(INDEX(Data!$E$30:'Data'!$E$5000,IF($A3414&gt;$H$2,15000,$A3414))),"",INDEX(Data!$E$30:'Data'!$E$5000,IF($A3414&gt;$H$2,15000,$A3414))),"")</f>
        <v/>
      </c>
      <c r="E3414" t="str">
        <f>IF(Use_Der,IF(ISERROR(INDEX(Data!$F$30:'Data'!$F$5000,IF($A3414&gt;$H$2,15000,$A3414))),"",INDEX(Data!$F$30:'Data'!$F$5000,IF($A3414&gt;$H$2,15000,$A3414))),"")</f>
        <v/>
      </c>
      <c r="F3414" t="str">
        <f>IF(Use_Der,IF(ISERROR(INDEX(Data!$G$30:'Data'!$G$5000,IF($A3414&gt;$H$2,15000,$A3414))),"",INDEX(Data!$G$30:'Data'!$G$5000,IF($A3414&gt;$H$2,15000,$A3414))),"")</f>
        <v/>
      </c>
      <c r="G3414" s="96"/>
      <c r="H3414" s="96"/>
      <c r="I3414" s="96"/>
      <c r="J3414">
        <f t="shared" si="27"/>
        <v>3531</v>
      </c>
      <c r="K3414" t="str">
        <f>IFERROR(INDEX(Data!$C$30:'Data'!$C$5007,IF($J3414&gt;$P$2,15000,$J3414)),"")</f>
        <v/>
      </c>
      <c r="L3414" t="str">
        <f>IF(ISERROR(INDEX(Data!$D$30:'Data'!$D$5007,IF($J3414&gt;$P$2,15000,$J3414))),"",INDEX(Data!$D$30:'Data'!$D$5007,IF($J3414&gt;$P$2,15000,$J3414)))</f>
        <v/>
      </c>
      <c r="M3414" t="str">
        <f>IF(ISERROR(INDEX(Data!$H$30:'Data'!$H$5007,IF($J3414&gt;$P$2,15000,$J3414))),"",INDEX(Data!$H$30:'Data'!$H$5007,IF($J3414&gt;$P$2,15000,$J3414)))</f>
        <v/>
      </c>
    </row>
    <row r="3415" spans="1:13">
      <c r="A3415">
        <f t="shared" si="26"/>
        <v>3532</v>
      </c>
      <c r="B3415" t="str">
        <f>IF(Use_Der,IFERROR(INDEX(Data!$C$30:'Data'!$C$5000,IF($A3415&gt;$H$2,15000,$A3415)),""),"")</f>
        <v/>
      </c>
      <c r="C3415" t="str">
        <f>IF(Use_Der,IF(ISERROR(INDEX(Data!$D$30:'Data'!$D$5000,IF($A3415&gt;$H$2,15000,$A3415))),"",INDEX(Data!$D$30:'Data'!$D$5000,IF($A3415&gt;$H$2,15000,$A3415))),"")</f>
        <v/>
      </c>
      <c r="D3415" t="str">
        <f>IF(Use_Der,IF(ISERROR(INDEX(Data!$E$30:'Data'!$E$5000,IF($A3415&gt;$H$2,15000,$A3415))),"",INDEX(Data!$E$30:'Data'!$E$5000,IF($A3415&gt;$H$2,15000,$A3415))),"")</f>
        <v/>
      </c>
      <c r="E3415" t="str">
        <f>IF(Use_Der,IF(ISERROR(INDEX(Data!$F$30:'Data'!$F$5000,IF($A3415&gt;$H$2,15000,$A3415))),"",INDEX(Data!$F$30:'Data'!$F$5000,IF($A3415&gt;$H$2,15000,$A3415))),"")</f>
        <v/>
      </c>
      <c r="F3415" t="str">
        <f>IF(Use_Der,IF(ISERROR(INDEX(Data!$G$30:'Data'!$G$5000,IF($A3415&gt;$H$2,15000,$A3415))),"",INDEX(Data!$G$30:'Data'!$G$5000,IF($A3415&gt;$H$2,15000,$A3415))),"")</f>
        <v/>
      </c>
      <c r="G3415" s="96"/>
      <c r="H3415" s="96"/>
      <c r="I3415" s="96"/>
      <c r="J3415">
        <f t="shared" si="27"/>
        <v>3532</v>
      </c>
      <c r="K3415" t="str">
        <f>IFERROR(INDEX(Data!$C$30:'Data'!$C$5007,IF($J3415&gt;$P$2,15000,$J3415)),"")</f>
        <v/>
      </c>
      <c r="L3415" t="str">
        <f>IF(ISERROR(INDEX(Data!$D$30:'Data'!$D$5007,IF($J3415&gt;$P$2,15000,$J3415))),"",INDEX(Data!$D$30:'Data'!$D$5007,IF($J3415&gt;$P$2,15000,$J3415)))</f>
        <v/>
      </c>
      <c r="M3415" t="str">
        <f>IF(ISERROR(INDEX(Data!$H$30:'Data'!$H$5007,IF($J3415&gt;$P$2,15000,$J3415))),"",INDEX(Data!$H$30:'Data'!$H$5007,IF($J3415&gt;$P$2,15000,$J3415)))</f>
        <v/>
      </c>
    </row>
    <row r="3416" spans="1:13">
      <c r="A3416">
        <f t="shared" si="26"/>
        <v>3533</v>
      </c>
      <c r="B3416" t="str">
        <f>IF(Use_Der,IFERROR(INDEX(Data!$C$30:'Data'!$C$5000,IF($A3416&gt;$H$2,15000,$A3416)),""),"")</f>
        <v/>
      </c>
      <c r="C3416" t="str">
        <f>IF(Use_Der,IF(ISERROR(INDEX(Data!$D$30:'Data'!$D$5000,IF($A3416&gt;$H$2,15000,$A3416))),"",INDEX(Data!$D$30:'Data'!$D$5000,IF($A3416&gt;$H$2,15000,$A3416))),"")</f>
        <v/>
      </c>
      <c r="D3416" t="str">
        <f>IF(Use_Der,IF(ISERROR(INDEX(Data!$E$30:'Data'!$E$5000,IF($A3416&gt;$H$2,15000,$A3416))),"",INDEX(Data!$E$30:'Data'!$E$5000,IF($A3416&gt;$H$2,15000,$A3416))),"")</f>
        <v/>
      </c>
      <c r="E3416" t="str">
        <f>IF(Use_Der,IF(ISERROR(INDEX(Data!$F$30:'Data'!$F$5000,IF($A3416&gt;$H$2,15000,$A3416))),"",INDEX(Data!$F$30:'Data'!$F$5000,IF($A3416&gt;$H$2,15000,$A3416))),"")</f>
        <v/>
      </c>
      <c r="F3416" t="str">
        <f>IF(Use_Der,IF(ISERROR(INDEX(Data!$G$30:'Data'!$G$5000,IF($A3416&gt;$H$2,15000,$A3416))),"",INDEX(Data!$G$30:'Data'!$G$5000,IF($A3416&gt;$H$2,15000,$A3416))),"")</f>
        <v/>
      </c>
      <c r="G3416" s="96"/>
      <c r="H3416" s="96"/>
      <c r="I3416" s="96"/>
      <c r="J3416">
        <f t="shared" si="27"/>
        <v>3533</v>
      </c>
      <c r="K3416" t="str">
        <f>IFERROR(INDEX(Data!$C$30:'Data'!$C$5007,IF($J3416&gt;$P$2,15000,$J3416)),"")</f>
        <v/>
      </c>
      <c r="L3416" t="str">
        <f>IF(ISERROR(INDEX(Data!$D$30:'Data'!$D$5007,IF($J3416&gt;$P$2,15000,$J3416))),"",INDEX(Data!$D$30:'Data'!$D$5007,IF($J3416&gt;$P$2,15000,$J3416)))</f>
        <v/>
      </c>
      <c r="M3416" t="str">
        <f>IF(ISERROR(INDEX(Data!$H$30:'Data'!$H$5007,IF($J3416&gt;$P$2,15000,$J3416))),"",INDEX(Data!$H$30:'Data'!$H$5007,IF($J3416&gt;$P$2,15000,$J3416)))</f>
        <v/>
      </c>
    </row>
    <row r="3417" spans="1:13">
      <c r="A3417">
        <f t="shared" si="26"/>
        <v>3534</v>
      </c>
      <c r="B3417" t="str">
        <f>IF(Use_Der,IFERROR(INDEX(Data!$C$30:'Data'!$C$5000,IF($A3417&gt;$H$2,15000,$A3417)),""),"")</f>
        <v/>
      </c>
      <c r="C3417" t="str">
        <f>IF(Use_Der,IF(ISERROR(INDEX(Data!$D$30:'Data'!$D$5000,IF($A3417&gt;$H$2,15000,$A3417))),"",INDEX(Data!$D$30:'Data'!$D$5000,IF($A3417&gt;$H$2,15000,$A3417))),"")</f>
        <v/>
      </c>
      <c r="D3417" t="str">
        <f>IF(Use_Der,IF(ISERROR(INDEX(Data!$E$30:'Data'!$E$5000,IF($A3417&gt;$H$2,15000,$A3417))),"",INDEX(Data!$E$30:'Data'!$E$5000,IF($A3417&gt;$H$2,15000,$A3417))),"")</f>
        <v/>
      </c>
      <c r="E3417" t="str">
        <f>IF(Use_Der,IF(ISERROR(INDEX(Data!$F$30:'Data'!$F$5000,IF($A3417&gt;$H$2,15000,$A3417))),"",INDEX(Data!$F$30:'Data'!$F$5000,IF($A3417&gt;$H$2,15000,$A3417))),"")</f>
        <v/>
      </c>
      <c r="F3417" t="str">
        <f>IF(Use_Der,IF(ISERROR(INDEX(Data!$G$30:'Data'!$G$5000,IF($A3417&gt;$H$2,15000,$A3417))),"",INDEX(Data!$G$30:'Data'!$G$5000,IF($A3417&gt;$H$2,15000,$A3417))),"")</f>
        <v/>
      </c>
      <c r="G3417" s="96"/>
      <c r="H3417" s="96"/>
      <c r="I3417" s="96"/>
      <c r="J3417">
        <f t="shared" si="27"/>
        <v>3534</v>
      </c>
      <c r="K3417" t="str">
        <f>IFERROR(INDEX(Data!$C$30:'Data'!$C$5007,IF($J3417&gt;$P$2,15000,$J3417)),"")</f>
        <v/>
      </c>
      <c r="L3417" t="str">
        <f>IF(ISERROR(INDEX(Data!$D$30:'Data'!$D$5007,IF($J3417&gt;$P$2,15000,$J3417))),"",INDEX(Data!$D$30:'Data'!$D$5007,IF($J3417&gt;$P$2,15000,$J3417)))</f>
        <v/>
      </c>
      <c r="M3417" t="str">
        <f>IF(ISERROR(INDEX(Data!$H$30:'Data'!$H$5007,IF($J3417&gt;$P$2,15000,$J3417))),"",INDEX(Data!$H$30:'Data'!$H$5007,IF($J3417&gt;$P$2,15000,$J3417)))</f>
        <v/>
      </c>
    </row>
    <row r="3418" spans="1:13">
      <c r="A3418">
        <f t="shared" si="26"/>
        <v>3535</v>
      </c>
      <c r="B3418" t="str">
        <f>IF(Use_Der,IFERROR(INDEX(Data!$C$30:'Data'!$C$5000,IF($A3418&gt;$H$2,15000,$A3418)),""),"")</f>
        <v/>
      </c>
      <c r="C3418" t="str">
        <f>IF(Use_Der,IF(ISERROR(INDEX(Data!$D$30:'Data'!$D$5000,IF($A3418&gt;$H$2,15000,$A3418))),"",INDEX(Data!$D$30:'Data'!$D$5000,IF($A3418&gt;$H$2,15000,$A3418))),"")</f>
        <v/>
      </c>
      <c r="D3418" t="str">
        <f>IF(Use_Der,IF(ISERROR(INDEX(Data!$E$30:'Data'!$E$5000,IF($A3418&gt;$H$2,15000,$A3418))),"",INDEX(Data!$E$30:'Data'!$E$5000,IF($A3418&gt;$H$2,15000,$A3418))),"")</f>
        <v/>
      </c>
      <c r="E3418" t="str">
        <f>IF(Use_Der,IF(ISERROR(INDEX(Data!$F$30:'Data'!$F$5000,IF($A3418&gt;$H$2,15000,$A3418))),"",INDEX(Data!$F$30:'Data'!$F$5000,IF($A3418&gt;$H$2,15000,$A3418))),"")</f>
        <v/>
      </c>
      <c r="F3418" t="str">
        <f>IF(Use_Der,IF(ISERROR(INDEX(Data!$G$30:'Data'!$G$5000,IF($A3418&gt;$H$2,15000,$A3418))),"",INDEX(Data!$G$30:'Data'!$G$5000,IF($A3418&gt;$H$2,15000,$A3418))),"")</f>
        <v/>
      </c>
      <c r="G3418" s="96"/>
      <c r="H3418" s="96"/>
      <c r="I3418" s="96"/>
      <c r="J3418">
        <f t="shared" si="27"/>
        <v>3535</v>
      </c>
      <c r="K3418" t="str">
        <f>IFERROR(INDEX(Data!$C$30:'Data'!$C$5007,IF($J3418&gt;$P$2,15000,$J3418)),"")</f>
        <v/>
      </c>
      <c r="L3418" t="str">
        <f>IF(ISERROR(INDEX(Data!$D$30:'Data'!$D$5007,IF($J3418&gt;$P$2,15000,$J3418))),"",INDEX(Data!$D$30:'Data'!$D$5007,IF($J3418&gt;$P$2,15000,$J3418)))</f>
        <v/>
      </c>
      <c r="M3418" t="str">
        <f>IF(ISERROR(INDEX(Data!$H$30:'Data'!$H$5007,IF($J3418&gt;$P$2,15000,$J3418))),"",INDEX(Data!$H$30:'Data'!$H$5007,IF($J3418&gt;$P$2,15000,$J3418)))</f>
        <v/>
      </c>
    </row>
    <row r="3419" spans="1:13">
      <c r="A3419">
        <f t="shared" si="26"/>
        <v>3536</v>
      </c>
      <c r="B3419" t="str">
        <f>IF(Use_Der,IFERROR(INDEX(Data!$C$30:'Data'!$C$5000,IF($A3419&gt;$H$2,15000,$A3419)),""),"")</f>
        <v/>
      </c>
      <c r="C3419" t="str">
        <f>IF(Use_Der,IF(ISERROR(INDEX(Data!$D$30:'Data'!$D$5000,IF($A3419&gt;$H$2,15000,$A3419))),"",INDEX(Data!$D$30:'Data'!$D$5000,IF($A3419&gt;$H$2,15000,$A3419))),"")</f>
        <v/>
      </c>
      <c r="D3419" t="str">
        <f>IF(Use_Der,IF(ISERROR(INDEX(Data!$E$30:'Data'!$E$5000,IF($A3419&gt;$H$2,15000,$A3419))),"",INDEX(Data!$E$30:'Data'!$E$5000,IF($A3419&gt;$H$2,15000,$A3419))),"")</f>
        <v/>
      </c>
      <c r="E3419" t="str">
        <f>IF(Use_Der,IF(ISERROR(INDEX(Data!$F$30:'Data'!$F$5000,IF($A3419&gt;$H$2,15000,$A3419))),"",INDEX(Data!$F$30:'Data'!$F$5000,IF($A3419&gt;$H$2,15000,$A3419))),"")</f>
        <v/>
      </c>
      <c r="F3419" t="str">
        <f>IF(Use_Der,IF(ISERROR(INDEX(Data!$G$30:'Data'!$G$5000,IF($A3419&gt;$H$2,15000,$A3419))),"",INDEX(Data!$G$30:'Data'!$G$5000,IF($A3419&gt;$H$2,15000,$A3419))),"")</f>
        <v/>
      </c>
      <c r="G3419" s="96"/>
      <c r="H3419" s="96"/>
      <c r="I3419" s="96"/>
      <c r="J3419">
        <f t="shared" si="27"/>
        <v>3536</v>
      </c>
      <c r="K3419" t="str">
        <f>IFERROR(INDEX(Data!$C$30:'Data'!$C$5007,IF($J3419&gt;$P$2,15000,$J3419)),"")</f>
        <v/>
      </c>
      <c r="L3419" t="str">
        <f>IF(ISERROR(INDEX(Data!$D$30:'Data'!$D$5007,IF($J3419&gt;$P$2,15000,$J3419))),"",INDEX(Data!$D$30:'Data'!$D$5007,IF($J3419&gt;$P$2,15000,$J3419)))</f>
        <v/>
      </c>
      <c r="M3419" t="str">
        <f>IF(ISERROR(INDEX(Data!$H$30:'Data'!$H$5007,IF($J3419&gt;$P$2,15000,$J3419))),"",INDEX(Data!$H$30:'Data'!$H$5007,IF($J3419&gt;$P$2,15000,$J3419)))</f>
        <v/>
      </c>
    </row>
    <row r="3420" spans="1:13">
      <c r="A3420">
        <f t="shared" si="26"/>
        <v>3537</v>
      </c>
      <c r="B3420" t="str">
        <f>IF(Use_Der,IFERROR(INDEX(Data!$C$30:'Data'!$C$5000,IF($A3420&gt;$H$2,15000,$A3420)),""),"")</f>
        <v/>
      </c>
      <c r="C3420" t="str">
        <f>IF(Use_Der,IF(ISERROR(INDEX(Data!$D$30:'Data'!$D$5000,IF($A3420&gt;$H$2,15000,$A3420))),"",INDEX(Data!$D$30:'Data'!$D$5000,IF($A3420&gt;$H$2,15000,$A3420))),"")</f>
        <v/>
      </c>
      <c r="D3420" t="str">
        <f>IF(Use_Der,IF(ISERROR(INDEX(Data!$E$30:'Data'!$E$5000,IF($A3420&gt;$H$2,15000,$A3420))),"",INDEX(Data!$E$30:'Data'!$E$5000,IF($A3420&gt;$H$2,15000,$A3420))),"")</f>
        <v/>
      </c>
      <c r="E3420" t="str">
        <f>IF(Use_Der,IF(ISERROR(INDEX(Data!$F$30:'Data'!$F$5000,IF($A3420&gt;$H$2,15000,$A3420))),"",INDEX(Data!$F$30:'Data'!$F$5000,IF($A3420&gt;$H$2,15000,$A3420))),"")</f>
        <v/>
      </c>
      <c r="F3420" t="str">
        <f>IF(Use_Der,IF(ISERROR(INDEX(Data!$G$30:'Data'!$G$5000,IF($A3420&gt;$H$2,15000,$A3420))),"",INDEX(Data!$G$30:'Data'!$G$5000,IF($A3420&gt;$H$2,15000,$A3420))),"")</f>
        <v/>
      </c>
      <c r="G3420" s="96"/>
      <c r="H3420" s="96"/>
      <c r="I3420" s="96"/>
      <c r="J3420">
        <f t="shared" si="27"/>
        <v>3537</v>
      </c>
      <c r="K3420" t="str">
        <f>IFERROR(INDEX(Data!$C$30:'Data'!$C$5007,IF($J3420&gt;$P$2,15000,$J3420)),"")</f>
        <v/>
      </c>
      <c r="L3420" t="str">
        <f>IF(ISERROR(INDEX(Data!$D$30:'Data'!$D$5007,IF($J3420&gt;$P$2,15000,$J3420))),"",INDEX(Data!$D$30:'Data'!$D$5007,IF($J3420&gt;$P$2,15000,$J3420)))</f>
        <v/>
      </c>
      <c r="M3420" t="str">
        <f>IF(ISERROR(INDEX(Data!$H$30:'Data'!$H$5007,IF($J3420&gt;$P$2,15000,$J3420))),"",INDEX(Data!$H$30:'Data'!$H$5007,IF($J3420&gt;$P$2,15000,$J3420)))</f>
        <v/>
      </c>
    </row>
    <row r="3421" spans="1:13">
      <c r="A3421">
        <f t="shared" si="26"/>
        <v>3538</v>
      </c>
      <c r="B3421" t="str">
        <f>IF(Use_Der,IFERROR(INDEX(Data!$C$30:'Data'!$C$5000,IF($A3421&gt;$H$2,15000,$A3421)),""),"")</f>
        <v/>
      </c>
      <c r="C3421" t="str">
        <f>IF(Use_Der,IF(ISERROR(INDEX(Data!$D$30:'Data'!$D$5000,IF($A3421&gt;$H$2,15000,$A3421))),"",INDEX(Data!$D$30:'Data'!$D$5000,IF($A3421&gt;$H$2,15000,$A3421))),"")</f>
        <v/>
      </c>
      <c r="D3421" t="str">
        <f>IF(Use_Der,IF(ISERROR(INDEX(Data!$E$30:'Data'!$E$5000,IF($A3421&gt;$H$2,15000,$A3421))),"",INDEX(Data!$E$30:'Data'!$E$5000,IF($A3421&gt;$H$2,15000,$A3421))),"")</f>
        <v/>
      </c>
      <c r="E3421" t="str">
        <f>IF(Use_Der,IF(ISERROR(INDEX(Data!$F$30:'Data'!$F$5000,IF($A3421&gt;$H$2,15000,$A3421))),"",INDEX(Data!$F$30:'Data'!$F$5000,IF($A3421&gt;$H$2,15000,$A3421))),"")</f>
        <v/>
      </c>
      <c r="F3421" t="str">
        <f>IF(Use_Der,IF(ISERROR(INDEX(Data!$G$30:'Data'!$G$5000,IF($A3421&gt;$H$2,15000,$A3421))),"",INDEX(Data!$G$30:'Data'!$G$5000,IF($A3421&gt;$H$2,15000,$A3421))),"")</f>
        <v/>
      </c>
      <c r="G3421" s="96"/>
      <c r="H3421" s="96"/>
      <c r="I3421" s="96"/>
      <c r="J3421">
        <f t="shared" si="27"/>
        <v>3538</v>
      </c>
      <c r="K3421" t="str">
        <f>IFERROR(INDEX(Data!$C$30:'Data'!$C$5007,IF($J3421&gt;$P$2,15000,$J3421)),"")</f>
        <v/>
      </c>
      <c r="L3421" t="str">
        <f>IF(ISERROR(INDEX(Data!$D$30:'Data'!$D$5007,IF($J3421&gt;$P$2,15000,$J3421))),"",INDEX(Data!$D$30:'Data'!$D$5007,IF($J3421&gt;$P$2,15000,$J3421)))</f>
        <v/>
      </c>
      <c r="M3421" t="str">
        <f>IF(ISERROR(INDEX(Data!$H$30:'Data'!$H$5007,IF($J3421&gt;$P$2,15000,$J3421))),"",INDEX(Data!$H$30:'Data'!$H$5007,IF($J3421&gt;$P$2,15000,$J3421)))</f>
        <v/>
      </c>
    </row>
    <row r="3422" spans="1:13">
      <c r="A3422">
        <f t="shared" si="26"/>
        <v>3539</v>
      </c>
      <c r="B3422" t="str">
        <f>IF(Use_Der,IFERROR(INDEX(Data!$C$30:'Data'!$C$5000,IF($A3422&gt;$H$2,15000,$A3422)),""),"")</f>
        <v/>
      </c>
      <c r="C3422" t="str">
        <f>IF(Use_Der,IF(ISERROR(INDEX(Data!$D$30:'Data'!$D$5000,IF($A3422&gt;$H$2,15000,$A3422))),"",INDEX(Data!$D$30:'Data'!$D$5000,IF($A3422&gt;$H$2,15000,$A3422))),"")</f>
        <v/>
      </c>
      <c r="D3422" t="str">
        <f>IF(Use_Der,IF(ISERROR(INDEX(Data!$E$30:'Data'!$E$5000,IF($A3422&gt;$H$2,15000,$A3422))),"",INDEX(Data!$E$30:'Data'!$E$5000,IF($A3422&gt;$H$2,15000,$A3422))),"")</f>
        <v/>
      </c>
      <c r="E3422" t="str">
        <f>IF(Use_Der,IF(ISERROR(INDEX(Data!$F$30:'Data'!$F$5000,IF($A3422&gt;$H$2,15000,$A3422))),"",INDEX(Data!$F$30:'Data'!$F$5000,IF($A3422&gt;$H$2,15000,$A3422))),"")</f>
        <v/>
      </c>
      <c r="F3422" t="str">
        <f>IF(Use_Der,IF(ISERROR(INDEX(Data!$G$30:'Data'!$G$5000,IF($A3422&gt;$H$2,15000,$A3422))),"",INDEX(Data!$G$30:'Data'!$G$5000,IF($A3422&gt;$H$2,15000,$A3422))),"")</f>
        <v/>
      </c>
      <c r="G3422" s="96"/>
      <c r="H3422" s="96"/>
      <c r="I3422" s="96"/>
      <c r="J3422">
        <f t="shared" si="27"/>
        <v>3539</v>
      </c>
      <c r="K3422" t="str">
        <f>IFERROR(INDEX(Data!$C$30:'Data'!$C$5007,IF($J3422&gt;$P$2,15000,$J3422)),"")</f>
        <v/>
      </c>
      <c r="L3422" t="str">
        <f>IF(ISERROR(INDEX(Data!$D$30:'Data'!$D$5007,IF($J3422&gt;$P$2,15000,$J3422))),"",INDEX(Data!$D$30:'Data'!$D$5007,IF($J3422&gt;$P$2,15000,$J3422)))</f>
        <v/>
      </c>
      <c r="M3422" t="str">
        <f>IF(ISERROR(INDEX(Data!$H$30:'Data'!$H$5007,IF($J3422&gt;$P$2,15000,$J3422))),"",INDEX(Data!$H$30:'Data'!$H$5007,IF($J3422&gt;$P$2,15000,$J3422)))</f>
        <v/>
      </c>
    </row>
    <row r="3423" spans="1:13">
      <c r="A3423">
        <f t="shared" si="26"/>
        <v>3540</v>
      </c>
      <c r="B3423" t="str">
        <f>IF(Use_Der,IFERROR(INDEX(Data!$C$30:'Data'!$C$5000,IF($A3423&gt;$H$2,15000,$A3423)),""),"")</f>
        <v/>
      </c>
      <c r="C3423" t="str">
        <f>IF(Use_Der,IF(ISERROR(INDEX(Data!$D$30:'Data'!$D$5000,IF($A3423&gt;$H$2,15000,$A3423))),"",INDEX(Data!$D$30:'Data'!$D$5000,IF($A3423&gt;$H$2,15000,$A3423))),"")</f>
        <v/>
      </c>
      <c r="D3423" t="str">
        <f>IF(Use_Der,IF(ISERROR(INDEX(Data!$E$30:'Data'!$E$5000,IF($A3423&gt;$H$2,15000,$A3423))),"",INDEX(Data!$E$30:'Data'!$E$5000,IF($A3423&gt;$H$2,15000,$A3423))),"")</f>
        <v/>
      </c>
      <c r="E3423" t="str">
        <f>IF(Use_Der,IF(ISERROR(INDEX(Data!$F$30:'Data'!$F$5000,IF($A3423&gt;$H$2,15000,$A3423))),"",INDEX(Data!$F$30:'Data'!$F$5000,IF($A3423&gt;$H$2,15000,$A3423))),"")</f>
        <v/>
      </c>
      <c r="F3423" t="str">
        <f>IF(Use_Der,IF(ISERROR(INDEX(Data!$G$30:'Data'!$G$5000,IF($A3423&gt;$H$2,15000,$A3423))),"",INDEX(Data!$G$30:'Data'!$G$5000,IF($A3423&gt;$H$2,15000,$A3423))),"")</f>
        <v/>
      </c>
      <c r="G3423" s="96"/>
      <c r="H3423" s="96"/>
      <c r="I3423" s="96"/>
      <c r="J3423">
        <f t="shared" si="27"/>
        <v>3540</v>
      </c>
      <c r="K3423" t="str">
        <f>IFERROR(INDEX(Data!$C$30:'Data'!$C$5007,IF($J3423&gt;$P$2,15000,$J3423)),"")</f>
        <v/>
      </c>
      <c r="L3423" t="str">
        <f>IF(ISERROR(INDEX(Data!$D$30:'Data'!$D$5007,IF($J3423&gt;$P$2,15000,$J3423))),"",INDEX(Data!$D$30:'Data'!$D$5007,IF($J3423&gt;$P$2,15000,$J3423)))</f>
        <v/>
      </c>
      <c r="M3423" t="str">
        <f>IF(ISERROR(INDEX(Data!$H$30:'Data'!$H$5007,IF($J3423&gt;$P$2,15000,$J3423))),"",INDEX(Data!$H$30:'Data'!$H$5007,IF($J3423&gt;$P$2,15000,$J3423)))</f>
        <v/>
      </c>
    </row>
    <row r="3424" spans="1:13">
      <c r="A3424">
        <f t="shared" si="26"/>
        <v>3541</v>
      </c>
      <c r="B3424" t="str">
        <f>IF(Use_Der,IFERROR(INDEX(Data!$C$30:'Data'!$C$5000,IF($A3424&gt;$H$2,15000,$A3424)),""),"")</f>
        <v/>
      </c>
      <c r="C3424" t="str">
        <f>IF(Use_Der,IF(ISERROR(INDEX(Data!$D$30:'Data'!$D$5000,IF($A3424&gt;$H$2,15000,$A3424))),"",INDEX(Data!$D$30:'Data'!$D$5000,IF($A3424&gt;$H$2,15000,$A3424))),"")</f>
        <v/>
      </c>
      <c r="D3424" t="str">
        <f>IF(Use_Der,IF(ISERROR(INDEX(Data!$E$30:'Data'!$E$5000,IF($A3424&gt;$H$2,15000,$A3424))),"",INDEX(Data!$E$30:'Data'!$E$5000,IF($A3424&gt;$H$2,15000,$A3424))),"")</f>
        <v/>
      </c>
      <c r="E3424" t="str">
        <f>IF(Use_Der,IF(ISERROR(INDEX(Data!$F$30:'Data'!$F$5000,IF($A3424&gt;$H$2,15000,$A3424))),"",INDEX(Data!$F$30:'Data'!$F$5000,IF($A3424&gt;$H$2,15000,$A3424))),"")</f>
        <v/>
      </c>
      <c r="F3424" t="str">
        <f>IF(Use_Der,IF(ISERROR(INDEX(Data!$G$30:'Data'!$G$5000,IF($A3424&gt;$H$2,15000,$A3424))),"",INDEX(Data!$G$30:'Data'!$G$5000,IF($A3424&gt;$H$2,15000,$A3424))),"")</f>
        <v/>
      </c>
      <c r="G3424" s="96"/>
      <c r="H3424" s="96"/>
      <c r="I3424" s="96"/>
      <c r="J3424">
        <f t="shared" si="27"/>
        <v>3541</v>
      </c>
      <c r="K3424" t="str">
        <f>IFERROR(INDEX(Data!$C$30:'Data'!$C$5007,IF($J3424&gt;$P$2,15000,$J3424)),"")</f>
        <v/>
      </c>
      <c r="L3424" t="str">
        <f>IF(ISERROR(INDEX(Data!$D$30:'Data'!$D$5007,IF($J3424&gt;$P$2,15000,$J3424))),"",INDEX(Data!$D$30:'Data'!$D$5007,IF($J3424&gt;$P$2,15000,$J3424)))</f>
        <v/>
      </c>
      <c r="M3424" t="str">
        <f>IF(ISERROR(INDEX(Data!$H$30:'Data'!$H$5007,IF($J3424&gt;$P$2,15000,$J3424))),"",INDEX(Data!$H$30:'Data'!$H$5007,IF($J3424&gt;$P$2,15000,$J3424)))</f>
        <v/>
      </c>
    </row>
    <row r="3425" spans="1:13">
      <c r="A3425">
        <f t="shared" si="26"/>
        <v>3542</v>
      </c>
      <c r="B3425" t="str">
        <f>IF(Use_Der,IFERROR(INDEX(Data!$C$30:'Data'!$C$5000,IF($A3425&gt;$H$2,15000,$A3425)),""),"")</f>
        <v/>
      </c>
      <c r="C3425" t="str">
        <f>IF(Use_Der,IF(ISERROR(INDEX(Data!$D$30:'Data'!$D$5000,IF($A3425&gt;$H$2,15000,$A3425))),"",INDEX(Data!$D$30:'Data'!$D$5000,IF($A3425&gt;$H$2,15000,$A3425))),"")</f>
        <v/>
      </c>
      <c r="D3425" t="str">
        <f>IF(Use_Der,IF(ISERROR(INDEX(Data!$E$30:'Data'!$E$5000,IF($A3425&gt;$H$2,15000,$A3425))),"",INDEX(Data!$E$30:'Data'!$E$5000,IF($A3425&gt;$H$2,15000,$A3425))),"")</f>
        <v/>
      </c>
      <c r="E3425" t="str">
        <f>IF(Use_Der,IF(ISERROR(INDEX(Data!$F$30:'Data'!$F$5000,IF($A3425&gt;$H$2,15000,$A3425))),"",INDEX(Data!$F$30:'Data'!$F$5000,IF($A3425&gt;$H$2,15000,$A3425))),"")</f>
        <v/>
      </c>
      <c r="F3425" t="str">
        <f>IF(Use_Der,IF(ISERROR(INDEX(Data!$G$30:'Data'!$G$5000,IF($A3425&gt;$H$2,15000,$A3425))),"",INDEX(Data!$G$30:'Data'!$G$5000,IF($A3425&gt;$H$2,15000,$A3425))),"")</f>
        <v/>
      </c>
      <c r="G3425" s="96"/>
      <c r="H3425" s="96"/>
      <c r="I3425" s="96"/>
      <c r="J3425">
        <f t="shared" si="27"/>
        <v>3542</v>
      </c>
      <c r="K3425" t="str">
        <f>IFERROR(INDEX(Data!$C$30:'Data'!$C$5007,IF($J3425&gt;$P$2,15000,$J3425)),"")</f>
        <v/>
      </c>
      <c r="L3425" t="str">
        <f>IF(ISERROR(INDEX(Data!$D$30:'Data'!$D$5007,IF($J3425&gt;$P$2,15000,$J3425))),"",INDEX(Data!$D$30:'Data'!$D$5007,IF($J3425&gt;$P$2,15000,$J3425)))</f>
        <v/>
      </c>
      <c r="M3425" t="str">
        <f>IF(ISERROR(INDEX(Data!$H$30:'Data'!$H$5007,IF($J3425&gt;$P$2,15000,$J3425))),"",INDEX(Data!$H$30:'Data'!$H$5007,IF($J3425&gt;$P$2,15000,$J3425)))</f>
        <v/>
      </c>
    </row>
    <row r="3426" spans="1:13">
      <c r="A3426">
        <f t="shared" si="26"/>
        <v>3543</v>
      </c>
      <c r="B3426" t="str">
        <f>IF(Use_Der,IFERROR(INDEX(Data!$C$30:'Data'!$C$5000,IF($A3426&gt;$H$2,15000,$A3426)),""),"")</f>
        <v/>
      </c>
      <c r="C3426" t="str">
        <f>IF(Use_Der,IF(ISERROR(INDEX(Data!$D$30:'Data'!$D$5000,IF($A3426&gt;$H$2,15000,$A3426))),"",INDEX(Data!$D$30:'Data'!$D$5000,IF($A3426&gt;$H$2,15000,$A3426))),"")</f>
        <v/>
      </c>
      <c r="D3426" t="str">
        <f>IF(Use_Der,IF(ISERROR(INDEX(Data!$E$30:'Data'!$E$5000,IF($A3426&gt;$H$2,15000,$A3426))),"",INDEX(Data!$E$30:'Data'!$E$5000,IF($A3426&gt;$H$2,15000,$A3426))),"")</f>
        <v/>
      </c>
      <c r="E3426" t="str">
        <f>IF(Use_Der,IF(ISERROR(INDEX(Data!$F$30:'Data'!$F$5000,IF($A3426&gt;$H$2,15000,$A3426))),"",INDEX(Data!$F$30:'Data'!$F$5000,IF($A3426&gt;$H$2,15000,$A3426))),"")</f>
        <v/>
      </c>
      <c r="F3426" t="str">
        <f>IF(Use_Der,IF(ISERROR(INDEX(Data!$G$30:'Data'!$G$5000,IF($A3426&gt;$H$2,15000,$A3426))),"",INDEX(Data!$G$30:'Data'!$G$5000,IF($A3426&gt;$H$2,15000,$A3426))),"")</f>
        <v/>
      </c>
      <c r="G3426" s="96"/>
      <c r="H3426" s="96"/>
      <c r="I3426" s="96"/>
      <c r="J3426">
        <f t="shared" si="27"/>
        <v>3543</v>
      </c>
      <c r="K3426" t="str">
        <f>IFERROR(INDEX(Data!$C$30:'Data'!$C$5007,IF($J3426&gt;$P$2,15000,$J3426)),"")</f>
        <v/>
      </c>
      <c r="L3426" t="str">
        <f>IF(ISERROR(INDEX(Data!$D$30:'Data'!$D$5007,IF($J3426&gt;$P$2,15000,$J3426))),"",INDEX(Data!$D$30:'Data'!$D$5007,IF($J3426&gt;$P$2,15000,$J3426)))</f>
        <v/>
      </c>
      <c r="M3426" t="str">
        <f>IF(ISERROR(INDEX(Data!$H$30:'Data'!$H$5007,IF($J3426&gt;$P$2,15000,$J3426))),"",INDEX(Data!$H$30:'Data'!$H$5007,IF($J3426&gt;$P$2,15000,$J3426)))</f>
        <v/>
      </c>
    </row>
    <row r="3427" spans="1:13">
      <c r="A3427">
        <f t="shared" si="26"/>
        <v>3544</v>
      </c>
      <c r="B3427" t="str">
        <f>IF(Use_Der,IFERROR(INDEX(Data!$C$30:'Data'!$C$5000,IF($A3427&gt;$H$2,15000,$A3427)),""),"")</f>
        <v/>
      </c>
      <c r="C3427" t="str">
        <f>IF(Use_Der,IF(ISERROR(INDEX(Data!$D$30:'Data'!$D$5000,IF($A3427&gt;$H$2,15000,$A3427))),"",INDEX(Data!$D$30:'Data'!$D$5000,IF($A3427&gt;$H$2,15000,$A3427))),"")</f>
        <v/>
      </c>
      <c r="D3427" t="str">
        <f>IF(Use_Der,IF(ISERROR(INDEX(Data!$E$30:'Data'!$E$5000,IF($A3427&gt;$H$2,15000,$A3427))),"",INDEX(Data!$E$30:'Data'!$E$5000,IF($A3427&gt;$H$2,15000,$A3427))),"")</f>
        <v/>
      </c>
      <c r="E3427" t="str">
        <f>IF(Use_Der,IF(ISERROR(INDEX(Data!$F$30:'Data'!$F$5000,IF($A3427&gt;$H$2,15000,$A3427))),"",INDEX(Data!$F$30:'Data'!$F$5000,IF($A3427&gt;$H$2,15000,$A3427))),"")</f>
        <v/>
      </c>
      <c r="F3427" t="str">
        <f>IF(Use_Der,IF(ISERROR(INDEX(Data!$G$30:'Data'!$G$5000,IF($A3427&gt;$H$2,15000,$A3427))),"",INDEX(Data!$G$30:'Data'!$G$5000,IF($A3427&gt;$H$2,15000,$A3427))),"")</f>
        <v/>
      </c>
      <c r="G3427" s="96"/>
      <c r="H3427" s="96"/>
      <c r="I3427" s="96"/>
      <c r="J3427">
        <f t="shared" si="27"/>
        <v>3544</v>
      </c>
      <c r="K3427" t="str">
        <f>IFERROR(INDEX(Data!$C$30:'Data'!$C$5007,IF($J3427&gt;$P$2,15000,$J3427)),"")</f>
        <v/>
      </c>
      <c r="L3427" t="str">
        <f>IF(ISERROR(INDEX(Data!$D$30:'Data'!$D$5007,IF($J3427&gt;$P$2,15000,$J3427))),"",INDEX(Data!$D$30:'Data'!$D$5007,IF($J3427&gt;$P$2,15000,$J3427)))</f>
        <v/>
      </c>
      <c r="M3427" t="str">
        <f>IF(ISERROR(INDEX(Data!$H$30:'Data'!$H$5007,IF($J3427&gt;$P$2,15000,$J3427))),"",INDEX(Data!$H$30:'Data'!$H$5007,IF($J3427&gt;$P$2,15000,$J3427)))</f>
        <v/>
      </c>
    </row>
    <row r="3428" spans="1:13">
      <c r="A3428">
        <f t="shared" si="26"/>
        <v>3545</v>
      </c>
      <c r="B3428" t="str">
        <f>IF(Use_Der,IFERROR(INDEX(Data!$C$30:'Data'!$C$5000,IF($A3428&gt;$H$2,15000,$A3428)),""),"")</f>
        <v/>
      </c>
      <c r="C3428" t="str">
        <f>IF(Use_Der,IF(ISERROR(INDEX(Data!$D$30:'Data'!$D$5000,IF($A3428&gt;$H$2,15000,$A3428))),"",INDEX(Data!$D$30:'Data'!$D$5000,IF($A3428&gt;$H$2,15000,$A3428))),"")</f>
        <v/>
      </c>
      <c r="D3428" t="str">
        <f>IF(Use_Der,IF(ISERROR(INDEX(Data!$E$30:'Data'!$E$5000,IF($A3428&gt;$H$2,15000,$A3428))),"",INDEX(Data!$E$30:'Data'!$E$5000,IF($A3428&gt;$H$2,15000,$A3428))),"")</f>
        <v/>
      </c>
      <c r="E3428" t="str">
        <f>IF(Use_Der,IF(ISERROR(INDEX(Data!$F$30:'Data'!$F$5000,IF($A3428&gt;$H$2,15000,$A3428))),"",INDEX(Data!$F$30:'Data'!$F$5000,IF($A3428&gt;$H$2,15000,$A3428))),"")</f>
        <v/>
      </c>
      <c r="F3428" t="str">
        <f>IF(Use_Der,IF(ISERROR(INDEX(Data!$G$30:'Data'!$G$5000,IF($A3428&gt;$H$2,15000,$A3428))),"",INDEX(Data!$G$30:'Data'!$G$5000,IF($A3428&gt;$H$2,15000,$A3428))),"")</f>
        <v/>
      </c>
      <c r="G3428" s="96"/>
      <c r="H3428" s="96"/>
      <c r="I3428" s="96"/>
      <c r="J3428">
        <f t="shared" si="27"/>
        <v>3545</v>
      </c>
      <c r="K3428" t="str">
        <f>IFERROR(INDEX(Data!$C$30:'Data'!$C$5007,IF($J3428&gt;$P$2,15000,$J3428)),"")</f>
        <v/>
      </c>
      <c r="L3428" t="str">
        <f>IF(ISERROR(INDEX(Data!$D$30:'Data'!$D$5007,IF($J3428&gt;$P$2,15000,$J3428))),"",INDEX(Data!$D$30:'Data'!$D$5007,IF($J3428&gt;$P$2,15000,$J3428)))</f>
        <v/>
      </c>
      <c r="M3428" t="str">
        <f>IF(ISERROR(INDEX(Data!$H$30:'Data'!$H$5007,IF($J3428&gt;$P$2,15000,$J3428))),"",INDEX(Data!$H$30:'Data'!$H$5007,IF($J3428&gt;$P$2,15000,$J3428)))</f>
        <v/>
      </c>
    </row>
    <row r="3429" spans="1:13">
      <c r="A3429">
        <f t="shared" si="26"/>
        <v>3546</v>
      </c>
      <c r="B3429" t="str">
        <f>IF(Use_Der,IFERROR(INDEX(Data!$C$30:'Data'!$C$5000,IF($A3429&gt;$H$2,15000,$A3429)),""),"")</f>
        <v/>
      </c>
      <c r="C3429" t="str">
        <f>IF(Use_Der,IF(ISERROR(INDEX(Data!$D$30:'Data'!$D$5000,IF($A3429&gt;$H$2,15000,$A3429))),"",INDEX(Data!$D$30:'Data'!$D$5000,IF($A3429&gt;$H$2,15000,$A3429))),"")</f>
        <v/>
      </c>
      <c r="D3429" t="str">
        <f>IF(Use_Der,IF(ISERROR(INDEX(Data!$E$30:'Data'!$E$5000,IF($A3429&gt;$H$2,15000,$A3429))),"",INDEX(Data!$E$30:'Data'!$E$5000,IF($A3429&gt;$H$2,15000,$A3429))),"")</f>
        <v/>
      </c>
      <c r="E3429" t="str">
        <f>IF(Use_Der,IF(ISERROR(INDEX(Data!$F$30:'Data'!$F$5000,IF($A3429&gt;$H$2,15000,$A3429))),"",INDEX(Data!$F$30:'Data'!$F$5000,IF($A3429&gt;$H$2,15000,$A3429))),"")</f>
        <v/>
      </c>
      <c r="F3429" t="str">
        <f>IF(Use_Der,IF(ISERROR(INDEX(Data!$G$30:'Data'!$G$5000,IF($A3429&gt;$H$2,15000,$A3429))),"",INDEX(Data!$G$30:'Data'!$G$5000,IF($A3429&gt;$H$2,15000,$A3429))),"")</f>
        <v/>
      </c>
      <c r="G3429" s="96"/>
      <c r="H3429" s="96"/>
      <c r="I3429" s="96"/>
      <c r="J3429">
        <f t="shared" si="27"/>
        <v>3546</v>
      </c>
      <c r="K3429" t="str">
        <f>IFERROR(INDEX(Data!$C$30:'Data'!$C$5007,IF($J3429&gt;$P$2,15000,$J3429)),"")</f>
        <v/>
      </c>
      <c r="L3429" t="str">
        <f>IF(ISERROR(INDEX(Data!$D$30:'Data'!$D$5007,IF($J3429&gt;$P$2,15000,$J3429))),"",INDEX(Data!$D$30:'Data'!$D$5007,IF($J3429&gt;$P$2,15000,$J3429)))</f>
        <v/>
      </c>
      <c r="M3429" t="str">
        <f>IF(ISERROR(INDEX(Data!$H$30:'Data'!$H$5007,IF($J3429&gt;$P$2,15000,$J3429))),"",INDEX(Data!$H$30:'Data'!$H$5007,IF($J3429&gt;$P$2,15000,$J3429)))</f>
        <v/>
      </c>
    </row>
    <row r="3430" spans="1:13">
      <c r="A3430">
        <f t="shared" si="26"/>
        <v>3547</v>
      </c>
      <c r="B3430" t="str">
        <f>IF(Use_Der,IFERROR(INDEX(Data!$C$30:'Data'!$C$5000,IF($A3430&gt;$H$2,15000,$A3430)),""),"")</f>
        <v/>
      </c>
      <c r="C3430" t="str">
        <f>IF(Use_Der,IF(ISERROR(INDEX(Data!$D$30:'Data'!$D$5000,IF($A3430&gt;$H$2,15000,$A3430))),"",INDEX(Data!$D$30:'Data'!$D$5000,IF($A3430&gt;$H$2,15000,$A3430))),"")</f>
        <v/>
      </c>
      <c r="D3430" t="str">
        <f>IF(Use_Der,IF(ISERROR(INDEX(Data!$E$30:'Data'!$E$5000,IF($A3430&gt;$H$2,15000,$A3430))),"",INDEX(Data!$E$30:'Data'!$E$5000,IF($A3430&gt;$H$2,15000,$A3430))),"")</f>
        <v/>
      </c>
      <c r="E3430" t="str">
        <f>IF(Use_Der,IF(ISERROR(INDEX(Data!$F$30:'Data'!$F$5000,IF($A3430&gt;$H$2,15000,$A3430))),"",INDEX(Data!$F$30:'Data'!$F$5000,IF($A3430&gt;$H$2,15000,$A3430))),"")</f>
        <v/>
      </c>
      <c r="F3430" t="str">
        <f>IF(Use_Der,IF(ISERROR(INDEX(Data!$G$30:'Data'!$G$5000,IF($A3430&gt;$H$2,15000,$A3430))),"",INDEX(Data!$G$30:'Data'!$G$5000,IF($A3430&gt;$H$2,15000,$A3430))),"")</f>
        <v/>
      </c>
      <c r="G3430" s="96"/>
      <c r="H3430" s="96"/>
      <c r="I3430" s="96"/>
      <c r="J3430">
        <f t="shared" si="27"/>
        <v>3547</v>
      </c>
      <c r="K3430" t="str">
        <f>IFERROR(INDEX(Data!$C$30:'Data'!$C$5007,IF($J3430&gt;$P$2,15000,$J3430)),"")</f>
        <v/>
      </c>
      <c r="L3430" t="str">
        <f>IF(ISERROR(INDEX(Data!$D$30:'Data'!$D$5007,IF($J3430&gt;$P$2,15000,$J3430))),"",INDEX(Data!$D$30:'Data'!$D$5007,IF($J3430&gt;$P$2,15000,$J3430)))</f>
        <v/>
      </c>
      <c r="M3430" t="str">
        <f>IF(ISERROR(INDEX(Data!$H$30:'Data'!$H$5007,IF($J3430&gt;$P$2,15000,$J3430))),"",INDEX(Data!$H$30:'Data'!$H$5007,IF($J3430&gt;$P$2,15000,$J3430)))</f>
        <v/>
      </c>
    </row>
    <row r="3431" spans="1:13">
      <c r="A3431">
        <f t="shared" si="26"/>
        <v>3548</v>
      </c>
      <c r="B3431" t="str">
        <f>IF(Use_Der,IFERROR(INDEX(Data!$C$30:'Data'!$C$5000,IF($A3431&gt;$H$2,15000,$A3431)),""),"")</f>
        <v/>
      </c>
      <c r="C3431" t="str">
        <f>IF(Use_Der,IF(ISERROR(INDEX(Data!$D$30:'Data'!$D$5000,IF($A3431&gt;$H$2,15000,$A3431))),"",INDEX(Data!$D$30:'Data'!$D$5000,IF($A3431&gt;$H$2,15000,$A3431))),"")</f>
        <v/>
      </c>
      <c r="D3431" t="str">
        <f>IF(Use_Der,IF(ISERROR(INDEX(Data!$E$30:'Data'!$E$5000,IF($A3431&gt;$H$2,15000,$A3431))),"",INDEX(Data!$E$30:'Data'!$E$5000,IF($A3431&gt;$H$2,15000,$A3431))),"")</f>
        <v/>
      </c>
      <c r="E3431" t="str">
        <f>IF(Use_Der,IF(ISERROR(INDEX(Data!$F$30:'Data'!$F$5000,IF($A3431&gt;$H$2,15000,$A3431))),"",INDEX(Data!$F$30:'Data'!$F$5000,IF($A3431&gt;$H$2,15000,$A3431))),"")</f>
        <v/>
      </c>
      <c r="F3431" t="str">
        <f>IF(Use_Der,IF(ISERROR(INDEX(Data!$G$30:'Data'!$G$5000,IF($A3431&gt;$H$2,15000,$A3431))),"",INDEX(Data!$G$30:'Data'!$G$5000,IF($A3431&gt;$H$2,15000,$A3431))),"")</f>
        <v/>
      </c>
      <c r="G3431" s="96"/>
      <c r="H3431" s="96"/>
      <c r="I3431" s="96"/>
      <c r="J3431">
        <f t="shared" si="27"/>
        <v>3548</v>
      </c>
      <c r="K3431" t="str">
        <f>IFERROR(INDEX(Data!$C$30:'Data'!$C$5007,IF($J3431&gt;$P$2,15000,$J3431)),"")</f>
        <v/>
      </c>
      <c r="L3431" t="str">
        <f>IF(ISERROR(INDEX(Data!$D$30:'Data'!$D$5007,IF($J3431&gt;$P$2,15000,$J3431))),"",INDEX(Data!$D$30:'Data'!$D$5007,IF($J3431&gt;$P$2,15000,$J3431)))</f>
        <v/>
      </c>
      <c r="M3431" t="str">
        <f>IF(ISERROR(INDEX(Data!$H$30:'Data'!$H$5007,IF($J3431&gt;$P$2,15000,$J3431))),"",INDEX(Data!$H$30:'Data'!$H$5007,IF($J3431&gt;$P$2,15000,$J3431)))</f>
        <v/>
      </c>
    </row>
    <row r="3432" spans="1:13">
      <c r="A3432">
        <f t="shared" si="26"/>
        <v>3549</v>
      </c>
      <c r="B3432" t="str">
        <f>IF(Use_Der,IFERROR(INDEX(Data!$C$30:'Data'!$C$5000,IF($A3432&gt;$H$2,15000,$A3432)),""),"")</f>
        <v/>
      </c>
      <c r="C3432" t="str">
        <f>IF(Use_Der,IF(ISERROR(INDEX(Data!$D$30:'Data'!$D$5000,IF($A3432&gt;$H$2,15000,$A3432))),"",INDEX(Data!$D$30:'Data'!$D$5000,IF($A3432&gt;$H$2,15000,$A3432))),"")</f>
        <v/>
      </c>
      <c r="D3432" t="str">
        <f>IF(Use_Der,IF(ISERROR(INDEX(Data!$E$30:'Data'!$E$5000,IF($A3432&gt;$H$2,15000,$A3432))),"",INDEX(Data!$E$30:'Data'!$E$5000,IF($A3432&gt;$H$2,15000,$A3432))),"")</f>
        <v/>
      </c>
      <c r="E3432" t="str">
        <f>IF(Use_Der,IF(ISERROR(INDEX(Data!$F$30:'Data'!$F$5000,IF($A3432&gt;$H$2,15000,$A3432))),"",INDEX(Data!$F$30:'Data'!$F$5000,IF($A3432&gt;$H$2,15000,$A3432))),"")</f>
        <v/>
      </c>
      <c r="F3432" t="str">
        <f>IF(Use_Der,IF(ISERROR(INDEX(Data!$G$30:'Data'!$G$5000,IF($A3432&gt;$H$2,15000,$A3432))),"",INDEX(Data!$G$30:'Data'!$G$5000,IF($A3432&gt;$H$2,15000,$A3432))),"")</f>
        <v/>
      </c>
      <c r="G3432" s="96"/>
      <c r="H3432" s="96"/>
      <c r="I3432" s="96"/>
      <c r="J3432">
        <f t="shared" si="27"/>
        <v>3549</v>
      </c>
      <c r="K3432" t="str">
        <f>IFERROR(INDEX(Data!$C$30:'Data'!$C$5007,IF($J3432&gt;$P$2,15000,$J3432)),"")</f>
        <v/>
      </c>
      <c r="L3432" t="str">
        <f>IF(ISERROR(INDEX(Data!$D$30:'Data'!$D$5007,IF($J3432&gt;$P$2,15000,$J3432))),"",INDEX(Data!$D$30:'Data'!$D$5007,IF($J3432&gt;$P$2,15000,$J3432)))</f>
        <v/>
      </c>
      <c r="M3432" t="str">
        <f>IF(ISERROR(INDEX(Data!$H$30:'Data'!$H$5007,IF($J3432&gt;$P$2,15000,$J3432))),"",INDEX(Data!$H$30:'Data'!$H$5007,IF($J3432&gt;$P$2,15000,$J3432)))</f>
        <v/>
      </c>
    </row>
    <row r="3433" spans="1:13">
      <c r="A3433">
        <f t="shared" si="26"/>
        <v>3550</v>
      </c>
      <c r="B3433" t="str">
        <f>IF(Use_Der,IFERROR(INDEX(Data!$C$30:'Data'!$C$5000,IF($A3433&gt;$H$2,15000,$A3433)),""),"")</f>
        <v/>
      </c>
      <c r="C3433" t="str">
        <f>IF(Use_Der,IF(ISERROR(INDEX(Data!$D$30:'Data'!$D$5000,IF($A3433&gt;$H$2,15000,$A3433))),"",INDEX(Data!$D$30:'Data'!$D$5000,IF($A3433&gt;$H$2,15000,$A3433))),"")</f>
        <v/>
      </c>
      <c r="D3433" t="str">
        <f>IF(Use_Der,IF(ISERROR(INDEX(Data!$E$30:'Data'!$E$5000,IF($A3433&gt;$H$2,15000,$A3433))),"",INDEX(Data!$E$30:'Data'!$E$5000,IF($A3433&gt;$H$2,15000,$A3433))),"")</f>
        <v/>
      </c>
      <c r="E3433" t="str">
        <f>IF(Use_Der,IF(ISERROR(INDEX(Data!$F$30:'Data'!$F$5000,IF($A3433&gt;$H$2,15000,$A3433))),"",INDEX(Data!$F$30:'Data'!$F$5000,IF($A3433&gt;$H$2,15000,$A3433))),"")</f>
        <v/>
      </c>
      <c r="F3433" t="str">
        <f>IF(Use_Der,IF(ISERROR(INDEX(Data!$G$30:'Data'!$G$5000,IF($A3433&gt;$H$2,15000,$A3433))),"",INDEX(Data!$G$30:'Data'!$G$5000,IF($A3433&gt;$H$2,15000,$A3433))),"")</f>
        <v/>
      </c>
      <c r="G3433" s="96"/>
      <c r="H3433" s="96"/>
      <c r="I3433" s="96"/>
      <c r="J3433">
        <f t="shared" si="27"/>
        <v>3550</v>
      </c>
      <c r="K3433" t="str">
        <f>IFERROR(INDEX(Data!$C$30:'Data'!$C$5007,IF($J3433&gt;$P$2,15000,$J3433)),"")</f>
        <v/>
      </c>
      <c r="L3433" t="str">
        <f>IF(ISERROR(INDEX(Data!$D$30:'Data'!$D$5007,IF($J3433&gt;$P$2,15000,$J3433))),"",INDEX(Data!$D$30:'Data'!$D$5007,IF($J3433&gt;$P$2,15000,$J3433)))</f>
        <v/>
      </c>
      <c r="M3433" t="str">
        <f>IF(ISERROR(INDEX(Data!$H$30:'Data'!$H$5007,IF($J3433&gt;$P$2,15000,$J3433))),"",INDEX(Data!$H$30:'Data'!$H$5007,IF($J3433&gt;$P$2,15000,$J3433)))</f>
        <v/>
      </c>
    </row>
    <row r="3434" spans="1:13">
      <c r="A3434">
        <f t="shared" si="26"/>
        <v>3551</v>
      </c>
      <c r="B3434" t="str">
        <f>IF(Use_Der,IFERROR(INDEX(Data!$C$30:'Data'!$C$5000,IF($A3434&gt;$H$2,15000,$A3434)),""),"")</f>
        <v/>
      </c>
      <c r="C3434" t="str">
        <f>IF(Use_Der,IF(ISERROR(INDEX(Data!$D$30:'Data'!$D$5000,IF($A3434&gt;$H$2,15000,$A3434))),"",INDEX(Data!$D$30:'Data'!$D$5000,IF($A3434&gt;$H$2,15000,$A3434))),"")</f>
        <v/>
      </c>
      <c r="D3434" t="str">
        <f>IF(Use_Der,IF(ISERROR(INDEX(Data!$E$30:'Data'!$E$5000,IF($A3434&gt;$H$2,15000,$A3434))),"",INDEX(Data!$E$30:'Data'!$E$5000,IF($A3434&gt;$H$2,15000,$A3434))),"")</f>
        <v/>
      </c>
      <c r="E3434" t="str">
        <f>IF(Use_Der,IF(ISERROR(INDEX(Data!$F$30:'Data'!$F$5000,IF($A3434&gt;$H$2,15000,$A3434))),"",INDEX(Data!$F$30:'Data'!$F$5000,IF($A3434&gt;$H$2,15000,$A3434))),"")</f>
        <v/>
      </c>
      <c r="F3434" t="str">
        <f>IF(Use_Der,IF(ISERROR(INDEX(Data!$G$30:'Data'!$G$5000,IF($A3434&gt;$H$2,15000,$A3434))),"",INDEX(Data!$G$30:'Data'!$G$5000,IF($A3434&gt;$H$2,15000,$A3434))),"")</f>
        <v/>
      </c>
      <c r="G3434" s="96"/>
      <c r="H3434" s="96"/>
      <c r="I3434" s="96"/>
      <c r="J3434">
        <f t="shared" si="27"/>
        <v>3551</v>
      </c>
      <c r="K3434" t="str">
        <f>IFERROR(INDEX(Data!$C$30:'Data'!$C$5007,IF($J3434&gt;$P$2,15000,$J3434)),"")</f>
        <v/>
      </c>
      <c r="L3434" t="str">
        <f>IF(ISERROR(INDEX(Data!$D$30:'Data'!$D$5007,IF($J3434&gt;$P$2,15000,$J3434))),"",INDEX(Data!$D$30:'Data'!$D$5007,IF($J3434&gt;$P$2,15000,$J3434)))</f>
        <v/>
      </c>
      <c r="M3434" t="str">
        <f>IF(ISERROR(INDEX(Data!$H$30:'Data'!$H$5007,IF($J3434&gt;$P$2,15000,$J3434))),"",INDEX(Data!$H$30:'Data'!$H$5007,IF($J3434&gt;$P$2,15000,$J3434)))</f>
        <v/>
      </c>
    </row>
    <row r="3435" spans="1:13">
      <c r="A3435">
        <f t="shared" si="26"/>
        <v>3552</v>
      </c>
      <c r="B3435" t="str">
        <f>IF(Use_Der,IFERROR(INDEX(Data!$C$30:'Data'!$C$5000,IF($A3435&gt;$H$2,15000,$A3435)),""),"")</f>
        <v/>
      </c>
      <c r="C3435" t="str">
        <f>IF(Use_Der,IF(ISERROR(INDEX(Data!$D$30:'Data'!$D$5000,IF($A3435&gt;$H$2,15000,$A3435))),"",INDEX(Data!$D$30:'Data'!$D$5000,IF($A3435&gt;$H$2,15000,$A3435))),"")</f>
        <v/>
      </c>
      <c r="D3435" t="str">
        <f>IF(Use_Der,IF(ISERROR(INDEX(Data!$E$30:'Data'!$E$5000,IF($A3435&gt;$H$2,15000,$A3435))),"",INDEX(Data!$E$30:'Data'!$E$5000,IF($A3435&gt;$H$2,15000,$A3435))),"")</f>
        <v/>
      </c>
      <c r="E3435" t="str">
        <f>IF(Use_Der,IF(ISERROR(INDEX(Data!$F$30:'Data'!$F$5000,IF($A3435&gt;$H$2,15000,$A3435))),"",INDEX(Data!$F$30:'Data'!$F$5000,IF($A3435&gt;$H$2,15000,$A3435))),"")</f>
        <v/>
      </c>
      <c r="F3435" t="str">
        <f>IF(Use_Der,IF(ISERROR(INDEX(Data!$G$30:'Data'!$G$5000,IF($A3435&gt;$H$2,15000,$A3435))),"",INDEX(Data!$G$30:'Data'!$G$5000,IF($A3435&gt;$H$2,15000,$A3435))),"")</f>
        <v/>
      </c>
      <c r="G3435" s="96"/>
      <c r="H3435" s="96"/>
      <c r="I3435" s="96"/>
      <c r="J3435">
        <f t="shared" si="27"/>
        <v>3552</v>
      </c>
      <c r="K3435" t="str">
        <f>IFERROR(INDEX(Data!$C$30:'Data'!$C$5007,IF($J3435&gt;$P$2,15000,$J3435)),"")</f>
        <v/>
      </c>
      <c r="L3435" t="str">
        <f>IF(ISERROR(INDEX(Data!$D$30:'Data'!$D$5007,IF($J3435&gt;$P$2,15000,$J3435))),"",INDEX(Data!$D$30:'Data'!$D$5007,IF($J3435&gt;$P$2,15000,$J3435)))</f>
        <v/>
      </c>
      <c r="M3435" t="str">
        <f>IF(ISERROR(INDEX(Data!$H$30:'Data'!$H$5007,IF($J3435&gt;$P$2,15000,$J3435))),"",INDEX(Data!$H$30:'Data'!$H$5007,IF($J3435&gt;$P$2,15000,$J3435)))</f>
        <v/>
      </c>
    </row>
    <row r="3436" spans="1:13">
      <c r="A3436">
        <f t="shared" si="26"/>
        <v>3553</v>
      </c>
      <c r="B3436" t="str">
        <f>IF(Use_Der,IFERROR(INDEX(Data!$C$30:'Data'!$C$5000,IF($A3436&gt;$H$2,15000,$A3436)),""),"")</f>
        <v/>
      </c>
      <c r="C3436" t="str">
        <f>IF(Use_Der,IF(ISERROR(INDEX(Data!$D$30:'Data'!$D$5000,IF($A3436&gt;$H$2,15000,$A3436))),"",INDEX(Data!$D$30:'Data'!$D$5000,IF($A3436&gt;$H$2,15000,$A3436))),"")</f>
        <v/>
      </c>
      <c r="D3436" t="str">
        <f>IF(Use_Der,IF(ISERROR(INDEX(Data!$E$30:'Data'!$E$5000,IF($A3436&gt;$H$2,15000,$A3436))),"",INDEX(Data!$E$30:'Data'!$E$5000,IF($A3436&gt;$H$2,15000,$A3436))),"")</f>
        <v/>
      </c>
      <c r="E3436" t="str">
        <f>IF(Use_Der,IF(ISERROR(INDEX(Data!$F$30:'Data'!$F$5000,IF($A3436&gt;$H$2,15000,$A3436))),"",INDEX(Data!$F$30:'Data'!$F$5000,IF($A3436&gt;$H$2,15000,$A3436))),"")</f>
        <v/>
      </c>
      <c r="F3436" t="str">
        <f>IF(Use_Der,IF(ISERROR(INDEX(Data!$G$30:'Data'!$G$5000,IF($A3436&gt;$H$2,15000,$A3436))),"",INDEX(Data!$G$30:'Data'!$G$5000,IF($A3436&gt;$H$2,15000,$A3436))),"")</f>
        <v/>
      </c>
      <c r="G3436" s="96"/>
      <c r="H3436" s="96"/>
      <c r="I3436" s="96"/>
      <c r="J3436">
        <f t="shared" si="27"/>
        <v>3553</v>
      </c>
      <c r="K3436" t="str">
        <f>IFERROR(INDEX(Data!$C$30:'Data'!$C$5007,IF($J3436&gt;$P$2,15000,$J3436)),"")</f>
        <v/>
      </c>
      <c r="L3436" t="str">
        <f>IF(ISERROR(INDEX(Data!$D$30:'Data'!$D$5007,IF($J3436&gt;$P$2,15000,$J3436))),"",INDEX(Data!$D$30:'Data'!$D$5007,IF($J3436&gt;$P$2,15000,$J3436)))</f>
        <v/>
      </c>
      <c r="M3436" t="str">
        <f>IF(ISERROR(INDEX(Data!$H$30:'Data'!$H$5007,IF($J3436&gt;$P$2,15000,$J3436))),"",INDEX(Data!$H$30:'Data'!$H$5007,IF($J3436&gt;$P$2,15000,$J3436)))</f>
        <v/>
      </c>
    </row>
    <row r="3437" spans="1:13">
      <c r="A3437">
        <f t="shared" si="26"/>
        <v>3554</v>
      </c>
      <c r="B3437" t="str">
        <f>IF(Use_Der,IFERROR(INDEX(Data!$C$30:'Data'!$C$5000,IF($A3437&gt;$H$2,15000,$A3437)),""),"")</f>
        <v/>
      </c>
      <c r="C3437" t="str">
        <f>IF(Use_Der,IF(ISERROR(INDEX(Data!$D$30:'Data'!$D$5000,IF($A3437&gt;$H$2,15000,$A3437))),"",INDEX(Data!$D$30:'Data'!$D$5000,IF($A3437&gt;$H$2,15000,$A3437))),"")</f>
        <v/>
      </c>
      <c r="D3437" t="str">
        <f>IF(Use_Der,IF(ISERROR(INDEX(Data!$E$30:'Data'!$E$5000,IF($A3437&gt;$H$2,15000,$A3437))),"",INDEX(Data!$E$30:'Data'!$E$5000,IF($A3437&gt;$H$2,15000,$A3437))),"")</f>
        <v/>
      </c>
      <c r="E3437" t="str">
        <f>IF(Use_Der,IF(ISERROR(INDEX(Data!$F$30:'Data'!$F$5000,IF($A3437&gt;$H$2,15000,$A3437))),"",INDEX(Data!$F$30:'Data'!$F$5000,IF($A3437&gt;$H$2,15000,$A3437))),"")</f>
        <v/>
      </c>
      <c r="F3437" t="str">
        <f>IF(Use_Der,IF(ISERROR(INDEX(Data!$G$30:'Data'!$G$5000,IF($A3437&gt;$H$2,15000,$A3437))),"",INDEX(Data!$G$30:'Data'!$G$5000,IF($A3437&gt;$H$2,15000,$A3437))),"")</f>
        <v/>
      </c>
      <c r="G3437" s="96"/>
      <c r="H3437" s="96"/>
      <c r="I3437" s="96"/>
      <c r="J3437">
        <f t="shared" si="27"/>
        <v>3554</v>
      </c>
      <c r="K3437" t="str">
        <f>IFERROR(INDEX(Data!$C$30:'Data'!$C$5007,IF($J3437&gt;$P$2,15000,$J3437)),"")</f>
        <v/>
      </c>
      <c r="L3437" t="str">
        <f>IF(ISERROR(INDEX(Data!$D$30:'Data'!$D$5007,IF($J3437&gt;$P$2,15000,$J3437))),"",INDEX(Data!$D$30:'Data'!$D$5007,IF($J3437&gt;$P$2,15000,$J3437)))</f>
        <v/>
      </c>
      <c r="M3437" t="str">
        <f>IF(ISERROR(INDEX(Data!$H$30:'Data'!$H$5007,IF($J3437&gt;$P$2,15000,$J3437))),"",INDEX(Data!$H$30:'Data'!$H$5007,IF($J3437&gt;$P$2,15000,$J3437)))</f>
        <v/>
      </c>
    </row>
    <row r="3438" spans="1:13">
      <c r="A3438">
        <f t="shared" si="26"/>
        <v>3555</v>
      </c>
      <c r="B3438" t="str">
        <f>IF(Use_Der,IFERROR(INDEX(Data!$C$30:'Data'!$C$5000,IF($A3438&gt;$H$2,15000,$A3438)),""),"")</f>
        <v/>
      </c>
      <c r="C3438" t="str">
        <f>IF(Use_Der,IF(ISERROR(INDEX(Data!$D$30:'Data'!$D$5000,IF($A3438&gt;$H$2,15000,$A3438))),"",INDEX(Data!$D$30:'Data'!$D$5000,IF($A3438&gt;$H$2,15000,$A3438))),"")</f>
        <v/>
      </c>
      <c r="D3438" t="str">
        <f>IF(Use_Der,IF(ISERROR(INDEX(Data!$E$30:'Data'!$E$5000,IF($A3438&gt;$H$2,15000,$A3438))),"",INDEX(Data!$E$30:'Data'!$E$5000,IF($A3438&gt;$H$2,15000,$A3438))),"")</f>
        <v/>
      </c>
      <c r="E3438" t="str">
        <f>IF(Use_Der,IF(ISERROR(INDEX(Data!$F$30:'Data'!$F$5000,IF($A3438&gt;$H$2,15000,$A3438))),"",INDEX(Data!$F$30:'Data'!$F$5000,IF($A3438&gt;$H$2,15000,$A3438))),"")</f>
        <v/>
      </c>
      <c r="F3438" t="str">
        <f>IF(Use_Der,IF(ISERROR(INDEX(Data!$G$30:'Data'!$G$5000,IF($A3438&gt;$H$2,15000,$A3438))),"",INDEX(Data!$G$30:'Data'!$G$5000,IF($A3438&gt;$H$2,15000,$A3438))),"")</f>
        <v/>
      </c>
      <c r="G3438" s="96"/>
      <c r="H3438" s="96"/>
      <c r="I3438" s="96"/>
      <c r="J3438">
        <f t="shared" si="27"/>
        <v>3555</v>
      </c>
      <c r="K3438" t="str">
        <f>IFERROR(INDEX(Data!$C$30:'Data'!$C$5007,IF($J3438&gt;$P$2,15000,$J3438)),"")</f>
        <v/>
      </c>
      <c r="L3438" t="str">
        <f>IF(ISERROR(INDEX(Data!$D$30:'Data'!$D$5007,IF($J3438&gt;$P$2,15000,$J3438))),"",INDEX(Data!$D$30:'Data'!$D$5007,IF($J3438&gt;$P$2,15000,$J3438)))</f>
        <v/>
      </c>
      <c r="M3438" t="str">
        <f>IF(ISERROR(INDEX(Data!$H$30:'Data'!$H$5007,IF($J3438&gt;$P$2,15000,$J3438))),"",INDEX(Data!$H$30:'Data'!$H$5007,IF($J3438&gt;$P$2,15000,$J3438)))</f>
        <v/>
      </c>
    </row>
    <row r="3439" spans="1:13">
      <c r="A3439">
        <f t="shared" si="26"/>
        <v>3556</v>
      </c>
      <c r="B3439" t="str">
        <f>IF(Use_Der,IFERROR(INDEX(Data!$C$30:'Data'!$C$5000,IF($A3439&gt;$H$2,15000,$A3439)),""),"")</f>
        <v/>
      </c>
      <c r="C3439" t="str">
        <f>IF(Use_Der,IF(ISERROR(INDEX(Data!$D$30:'Data'!$D$5000,IF($A3439&gt;$H$2,15000,$A3439))),"",INDEX(Data!$D$30:'Data'!$D$5000,IF($A3439&gt;$H$2,15000,$A3439))),"")</f>
        <v/>
      </c>
      <c r="D3439" t="str">
        <f>IF(Use_Der,IF(ISERROR(INDEX(Data!$E$30:'Data'!$E$5000,IF($A3439&gt;$H$2,15000,$A3439))),"",INDEX(Data!$E$30:'Data'!$E$5000,IF($A3439&gt;$H$2,15000,$A3439))),"")</f>
        <v/>
      </c>
      <c r="E3439" t="str">
        <f>IF(Use_Der,IF(ISERROR(INDEX(Data!$F$30:'Data'!$F$5000,IF($A3439&gt;$H$2,15000,$A3439))),"",INDEX(Data!$F$30:'Data'!$F$5000,IF($A3439&gt;$H$2,15000,$A3439))),"")</f>
        <v/>
      </c>
      <c r="F3439" t="str">
        <f>IF(Use_Der,IF(ISERROR(INDEX(Data!$G$30:'Data'!$G$5000,IF($A3439&gt;$H$2,15000,$A3439))),"",INDEX(Data!$G$30:'Data'!$G$5000,IF($A3439&gt;$H$2,15000,$A3439))),"")</f>
        <v/>
      </c>
      <c r="G3439" s="96"/>
      <c r="H3439" s="96"/>
      <c r="I3439" s="96"/>
      <c r="J3439">
        <f t="shared" si="27"/>
        <v>3556</v>
      </c>
      <c r="K3439" t="str">
        <f>IFERROR(INDEX(Data!$C$30:'Data'!$C$5007,IF($J3439&gt;$P$2,15000,$J3439)),"")</f>
        <v/>
      </c>
      <c r="L3439" t="str">
        <f>IF(ISERROR(INDEX(Data!$D$30:'Data'!$D$5007,IF($J3439&gt;$P$2,15000,$J3439))),"",INDEX(Data!$D$30:'Data'!$D$5007,IF($J3439&gt;$P$2,15000,$J3439)))</f>
        <v/>
      </c>
      <c r="M3439" t="str">
        <f>IF(ISERROR(INDEX(Data!$H$30:'Data'!$H$5007,IF($J3439&gt;$P$2,15000,$J3439))),"",INDEX(Data!$H$30:'Data'!$H$5007,IF($J3439&gt;$P$2,15000,$J3439)))</f>
        <v/>
      </c>
    </row>
    <row r="3440" spans="1:13">
      <c r="A3440">
        <f t="shared" si="26"/>
        <v>3557</v>
      </c>
      <c r="B3440" t="str">
        <f>IF(Use_Der,IFERROR(INDEX(Data!$C$30:'Data'!$C$5000,IF($A3440&gt;$H$2,15000,$A3440)),""),"")</f>
        <v/>
      </c>
      <c r="C3440" t="str">
        <f>IF(Use_Der,IF(ISERROR(INDEX(Data!$D$30:'Data'!$D$5000,IF($A3440&gt;$H$2,15000,$A3440))),"",INDEX(Data!$D$30:'Data'!$D$5000,IF($A3440&gt;$H$2,15000,$A3440))),"")</f>
        <v/>
      </c>
      <c r="D3440" t="str">
        <f>IF(Use_Der,IF(ISERROR(INDEX(Data!$E$30:'Data'!$E$5000,IF($A3440&gt;$H$2,15000,$A3440))),"",INDEX(Data!$E$30:'Data'!$E$5000,IF($A3440&gt;$H$2,15000,$A3440))),"")</f>
        <v/>
      </c>
      <c r="E3440" t="str">
        <f>IF(Use_Der,IF(ISERROR(INDEX(Data!$F$30:'Data'!$F$5000,IF($A3440&gt;$H$2,15000,$A3440))),"",INDEX(Data!$F$30:'Data'!$F$5000,IF($A3440&gt;$H$2,15000,$A3440))),"")</f>
        <v/>
      </c>
      <c r="F3440" t="str">
        <f>IF(Use_Der,IF(ISERROR(INDEX(Data!$G$30:'Data'!$G$5000,IF($A3440&gt;$H$2,15000,$A3440))),"",INDEX(Data!$G$30:'Data'!$G$5000,IF($A3440&gt;$H$2,15000,$A3440))),"")</f>
        <v/>
      </c>
      <c r="G3440" s="96"/>
      <c r="H3440" s="96"/>
      <c r="I3440" s="96"/>
      <c r="J3440">
        <f t="shared" si="27"/>
        <v>3557</v>
      </c>
      <c r="K3440" t="str">
        <f>IFERROR(INDEX(Data!$C$30:'Data'!$C$5007,IF($J3440&gt;$P$2,15000,$J3440)),"")</f>
        <v/>
      </c>
      <c r="L3440" t="str">
        <f>IF(ISERROR(INDEX(Data!$D$30:'Data'!$D$5007,IF($J3440&gt;$P$2,15000,$J3440))),"",INDEX(Data!$D$30:'Data'!$D$5007,IF($J3440&gt;$P$2,15000,$J3440)))</f>
        <v/>
      </c>
      <c r="M3440" t="str">
        <f>IF(ISERROR(INDEX(Data!$H$30:'Data'!$H$5007,IF($J3440&gt;$P$2,15000,$J3440))),"",INDEX(Data!$H$30:'Data'!$H$5007,IF($J3440&gt;$P$2,15000,$J3440)))</f>
        <v/>
      </c>
    </row>
    <row r="3441" spans="1:13">
      <c r="A3441">
        <f t="shared" si="26"/>
        <v>3558</v>
      </c>
      <c r="B3441" t="str">
        <f>IF(Use_Der,IFERROR(INDEX(Data!$C$30:'Data'!$C$5000,IF($A3441&gt;$H$2,15000,$A3441)),""),"")</f>
        <v/>
      </c>
      <c r="C3441" t="str">
        <f>IF(Use_Der,IF(ISERROR(INDEX(Data!$D$30:'Data'!$D$5000,IF($A3441&gt;$H$2,15000,$A3441))),"",INDEX(Data!$D$30:'Data'!$D$5000,IF($A3441&gt;$H$2,15000,$A3441))),"")</f>
        <v/>
      </c>
      <c r="D3441" t="str">
        <f>IF(Use_Der,IF(ISERROR(INDEX(Data!$E$30:'Data'!$E$5000,IF($A3441&gt;$H$2,15000,$A3441))),"",INDEX(Data!$E$30:'Data'!$E$5000,IF($A3441&gt;$H$2,15000,$A3441))),"")</f>
        <v/>
      </c>
      <c r="E3441" t="str">
        <f>IF(Use_Der,IF(ISERROR(INDEX(Data!$F$30:'Data'!$F$5000,IF($A3441&gt;$H$2,15000,$A3441))),"",INDEX(Data!$F$30:'Data'!$F$5000,IF($A3441&gt;$H$2,15000,$A3441))),"")</f>
        <v/>
      </c>
      <c r="F3441" t="str">
        <f>IF(Use_Der,IF(ISERROR(INDEX(Data!$G$30:'Data'!$G$5000,IF($A3441&gt;$H$2,15000,$A3441))),"",INDEX(Data!$G$30:'Data'!$G$5000,IF($A3441&gt;$H$2,15000,$A3441))),"")</f>
        <v/>
      </c>
      <c r="G3441" s="96"/>
      <c r="H3441" s="96"/>
      <c r="I3441" s="96"/>
      <c r="J3441">
        <f t="shared" si="27"/>
        <v>3558</v>
      </c>
      <c r="K3441" t="str">
        <f>IFERROR(INDEX(Data!$C$30:'Data'!$C$5007,IF($J3441&gt;$P$2,15000,$J3441)),"")</f>
        <v/>
      </c>
      <c r="L3441" t="str">
        <f>IF(ISERROR(INDEX(Data!$D$30:'Data'!$D$5007,IF($J3441&gt;$P$2,15000,$J3441))),"",INDEX(Data!$D$30:'Data'!$D$5007,IF($J3441&gt;$P$2,15000,$J3441)))</f>
        <v/>
      </c>
      <c r="M3441" t="str">
        <f>IF(ISERROR(INDEX(Data!$H$30:'Data'!$H$5007,IF($J3441&gt;$P$2,15000,$J3441))),"",INDEX(Data!$H$30:'Data'!$H$5007,IF($J3441&gt;$P$2,15000,$J3441)))</f>
        <v/>
      </c>
    </row>
    <row r="3442" spans="1:13">
      <c r="A3442">
        <f t="shared" si="26"/>
        <v>3559</v>
      </c>
      <c r="B3442" t="str">
        <f>IF(Use_Der,IFERROR(INDEX(Data!$C$30:'Data'!$C$5000,IF($A3442&gt;$H$2,15000,$A3442)),""),"")</f>
        <v/>
      </c>
      <c r="C3442" t="str">
        <f>IF(Use_Der,IF(ISERROR(INDEX(Data!$D$30:'Data'!$D$5000,IF($A3442&gt;$H$2,15000,$A3442))),"",INDEX(Data!$D$30:'Data'!$D$5000,IF($A3442&gt;$H$2,15000,$A3442))),"")</f>
        <v/>
      </c>
      <c r="D3442" t="str">
        <f>IF(Use_Der,IF(ISERROR(INDEX(Data!$E$30:'Data'!$E$5000,IF($A3442&gt;$H$2,15000,$A3442))),"",INDEX(Data!$E$30:'Data'!$E$5000,IF($A3442&gt;$H$2,15000,$A3442))),"")</f>
        <v/>
      </c>
      <c r="E3442" t="str">
        <f>IF(Use_Der,IF(ISERROR(INDEX(Data!$F$30:'Data'!$F$5000,IF($A3442&gt;$H$2,15000,$A3442))),"",INDEX(Data!$F$30:'Data'!$F$5000,IF($A3442&gt;$H$2,15000,$A3442))),"")</f>
        <v/>
      </c>
      <c r="F3442" t="str">
        <f>IF(Use_Der,IF(ISERROR(INDEX(Data!$G$30:'Data'!$G$5000,IF($A3442&gt;$H$2,15000,$A3442))),"",INDEX(Data!$G$30:'Data'!$G$5000,IF($A3442&gt;$H$2,15000,$A3442))),"")</f>
        <v/>
      </c>
      <c r="G3442" s="96"/>
      <c r="H3442" s="96"/>
      <c r="I3442" s="96"/>
      <c r="J3442">
        <f t="shared" si="27"/>
        <v>3559</v>
      </c>
      <c r="K3442" t="str">
        <f>IFERROR(INDEX(Data!$C$30:'Data'!$C$5007,IF($J3442&gt;$P$2,15000,$J3442)),"")</f>
        <v/>
      </c>
      <c r="L3442" t="str">
        <f>IF(ISERROR(INDEX(Data!$D$30:'Data'!$D$5007,IF($J3442&gt;$P$2,15000,$J3442))),"",INDEX(Data!$D$30:'Data'!$D$5007,IF($J3442&gt;$P$2,15000,$J3442)))</f>
        <v/>
      </c>
      <c r="M3442" t="str">
        <f>IF(ISERROR(INDEX(Data!$H$30:'Data'!$H$5007,IF($J3442&gt;$P$2,15000,$J3442))),"",INDEX(Data!$H$30:'Data'!$H$5007,IF($J3442&gt;$P$2,15000,$J3442)))</f>
        <v/>
      </c>
    </row>
    <row r="3443" spans="1:13">
      <c r="A3443">
        <f t="shared" si="26"/>
        <v>3560</v>
      </c>
      <c r="B3443" t="str">
        <f>IF(Use_Der,IFERROR(INDEX(Data!$C$30:'Data'!$C$5000,IF($A3443&gt;$H$2,15000,$A3443)),""),"")</f>
        <v/>
      </c>
      <c r="C3443" t="str">
        <f>IF(Use_Der,IF(ISERROR(INDEX(Data!$D$30:'Data'!$D$5000,IF($A3443&gt;$H$2,15000,$A3443))),"",INDEX(Data!$D$30:'Data'!$D$5000,IF($A3443&gt;$H$2,15000,$A3443))),"")</f>
        <v/>
      </c>
      <c r="D3443" t="str">
        <f>IF(Use_Der,IF(ISERROR(INDEX(Data!$E$30:'Data'!$E$5000,IF($A3443&gt;$H$2,15000,$A3443))),"",INDEX(Data!$E$30:'Data'!$E$5000,IF($A3443&gt;$H$2,15000,$A3443))),"")</f>
        <v/>
      </c>
      <c r="E3443" t="str">
        <f>IF(Use_Der,IF(ISERROR(INDEX(Data!$F$30:'Data'!$F$5000,IF($A3443&gt;$H$2,15000,$A3443))),"",INDEX(Data!$F$30:'Data'!$F$5000,IF($A3443&gt;$H$2,15000,$A3443))),"")</f>
        <v/>
      </c>
      <c r="F3443" t="str">
        <f>IF(Use_Der,IF(ISERROR(INDEX(Data!$G$30:'Data'!$G$5000,IF($A3443&gt;$H$2,15000,$A3443))),"",INDEX(Data!$G$30:'Data'!$G$5000,IF($A3443&gt;$H$2,15000,$A3443))),"")</f>
        <v/>
      </c>
      <c r="G3443" s="96"/>
      <c r="H3443" s="96"/>
      <c r="I3443" s="96"/>
      <c r="J3443">
        <f t="shared" si="27"/>
        <v>3560</v>
      </c>
      <c r="K3443" t="str">
        <f>IFERROR(INDEX(Data!$C$30:'Data'!$C$5007,IF($J3443&gt;$P$2,15000,$J3443)),"")</f>
        <v/>
      </c>
      <c r="L3443" t="str">
        <f>IF(ISERROR(INDEX(Data!$D$30:'Data'!$D$5007,IF($J3443&gt;$P$2,15000,$J3443))),"",INDEX(Data!$D$30:'Data'!$D$5007,IF($J3443&gt;$P$2,15000,$J3443)))</f>
        <v/>
      </c>
      <c r="M3443" t="str">
        <f>IF(ISERROR(INDEX(Data!$H$30:'Data'!$H$5007,IF($J3443&gt;$P$2,15000,$J3443))),"",INDEX(Data!$H$30:'Data'!$H$5007,IF($J3443&gt;$P$2,15000,$J3443)))</f>
        <v/>
      </c>
    </row>
    <row r="3444" spans="1:13">
      <c r="A3444">
        <f t="shared" si="26"/>
        <v>3561</v>
      </c>
      <c r="B3444" t="str">
        <f>IF(Use_Der,IFERROR(INDEX(Data!$C$30:'Data'!$C$5000,IF($A3444&gt;$H$2,15000,$A3444)),""),"")</f>
        <v/>
      </c>
      <c r="C3444" t="str">
        <f>IF(Use_Der,IF(ISERROR(INDEX(Data!$D$30:'Data'!$D$5000,IF($A3444&gt;$H$2,15000,$A3444))),"",INDEX(Data!$D$30:'Data'!$D$5000,IF($A3444&gt;$H$2,15000,$A3444))),"")</f>
        <v/>
      </c>
      <c r="D3444" t="str">
        <f>IF(Use_Der,IF(ISERROR(INDEX(Data!$E$30:'Data'!$E$5000,IF($A3444&gt;$H$2,15000,$A3444))),"",INDEX(Data!$E$30:'Data'!$E$5000,IF($A3444&gt;$H$2,15000,$A3444))),"")</f>
        <v/>
      </c>
      <c r="E3444" t="str">
        <f>IF(Use_Der,IF(ISERROR(INDEX(Data!$F$30:'Data'!$F$5000,IF($A3444&gt;$H$2,15000,$A3444))),"",INDEX(Data!$F$30:'Data'!$F$5000,IF($A3444&gt;$H$2,15000,$A3444))),"")</f>
        <v/>
      </c>
      <c r="F3444" t="str">
        <f>IF(Use_Der,IF(ISERROR(INDEX(Data!$G$30:'Data'!$G$5000,IF($A3444&gt;$H$2,15000,$A3444))),"",INDEX(Data!$G$30:'Data'!$G$5000,IF($A3444&gt;$H$2,15000,$A3444))),"")</f>
        <v/>
      </c>
      <c r="G3444" s="96"/>
      <c r="H3444" s="96"/>
      <c r="I3444" s="96"/>
      <c r="J3444">
        <f t="shared" si="27"/>
        <v>3561</v>
      </c>
      <c r="K3444" t="str">
        <f>IFERROR(INDEX(Data!$C$30:'Data'!$C$5007,IF($J3444&gt;$P$2,15000,$J3444)),"")</f>
        <v/>
      </c>
      <c r="L3444" t="str">
        <f>IF(ISERROR(INDEX(Data!$D$30:'Data'!$D$5007,IF($J3444&gt;$P$2,15000,$J3444))),"",INDEX(Data!$D$30:'Data'!$D$5007,IF($J3444&gt;$P$2,15000,$J3444)))</f>
        <v/>
      </c>
      <c r="M3444" t="str">
        <f>IF(ISERROR(INDEX(Data!$H$30:'Data'!$H$5007,IF($J3444&gt;$P$2,15000,$J3444))),"",INDEX(Data!$H$30:'Data'!$H$5007,IF($J3444&gt;$P$2,15000,$J3444)))</f>
        <v/>
      </c>
    </row>
    <row r="3445" spans="1:13">
      <c r="A3445">
        <f t="shared" si="26"/>
        <v>3562</v>
      </c>
      <c r="B3445" t="str">
        <f>IF(Use_Der,IFERROR(INDEX(Data!$C$30:'Data'!$C$5000,IF($A3445&gt;$H$2,15000,$A3445)),""),"")</f>
        <v/>
      </c>
      <c r="C3445" t="str">
        <f>IF(Use_Der,IF(ISERROR(INDEX(Data!$D$30:'Data'!$D$5000,IF($A3445&gt;$H$2,15000,$A3445))),"",INDEX(Data!$D$30:'Data'!$D$5000,IF($A3445&gt;$H$2,15000,$A3445))),"")</f>
        <v/>
      </c>
      <c r="D3445" t="str">
        <f>IF(Use_Der,IF(ISERROR(INDEX(Data!$E$30:'Data'!$E$5000,IF($A3445&gt;$H$2,15000,$A3445))),"",INDEX(Data!$E$30:'Data'!$E$5000,IF($A3445&gt;$H$2,15000,$A3445))),"")</f>
        <v/>
      </c>
      <c r="E3445" t="str">
        <f>IF(Use_Der,IF(ISERROR(INDEX(Data!$F$30:'Data'!$F$5000,IF($A3445&gt;$H$2,15000,$A3445))),"",INDEX(Data!$F$30:'Data'!$F$5000,IF($A3445&gt;$H$2,15000,$A3445))),"")</f>
        <v/>
      </c>
      <c r="F3445" t="str">
        <f>IF(Use_Der,IF(ISERROR(INDEX(Data!$G$30:'Data'!$G$5000,IF($A3445&gt;$H$2,15000,$A3445))),"",INDEX(Data!$G$30:'Data'!$G$5000,IF($A3445&gt;$H$2,15000,$A3445))),"")</f>
        <v/>
      </c>
      <c r="G3445" s="96"/>
      <c r="H3445" s="96"/>
      <c r="I3445" s="96"/>
      <c r="J3445">
        <f t="shared" si="27"/>
        <v>3562</v>
      </c>
      <c r="K3445" t="str">
        <f>IFERROR(INDEX(Data!$C$30:'Data'!$C$5007,IF($J3445&gt;$P$2,15000,$J3445)),"")</f>
        <v/>
      </c>
      <c r="L3445" t="str">
        <f>IF(ISERROR(INDEX(Data!$D$30:'Data'!$D$5007,IF($J3445&gt;$P$2,15000,$J3445))),"",INDEX(Data!$D$30:'Data'!$D$5007,IF($J3445&gt;$P$2,15000,$J3445)))</f>
        <v/>
      </c>
      <c r="M3445" t="str">
        <f>IF(ISERROR(INDEX(Data!$H$30:'Data'!$H$5007,IF($J3445&gt;$P$2,15000,$J3445))),"",INDEX(Data!$H$30:'Data'!$H$5007,IF($J3445&gt;$P$2,15000,$J3445)))</f>
        <v/>
      </c>
    </row>
    <row r="3446" spans="1:13">
      <c r="A3446">
        <f t="shared" si="26"/>
        <v>3563</v>
      </c>
      <c r="B3446" t="str">
        <f>IF(Use_Der,IFERROR(INDEX(Data!$C$30:'Data'!$C$5000,IF($A3446&gt;$H$2,15000,$A3446)),""),"")</f>
        <v/>
      </c>
      <c r="C3446" t="str">
        <f>IF(Use_Der,IF(ISERROR(INDEX(Data!$D$30:'Data'!$D$5000,IF($A3446&gt;$H$2,15000,$A3446))),"",INDEX(Data!$D$30:'Data'!$D$5000,IF($A3446&gt;$H$2,15000,$A3446))),"")</f>
        <v/>
      </c>
      <c r="D3446" t="str">
        <f>IF(Use_Der,IF(ISERROR(INDEX(Data!$E$30:'Data'!$E$5000,IF($A3446&gt;$H$2,15000,$A3446))),"",INDEX(Data!$E$30:'Data'!$E$5000,IF($A3446&gt;$H$2,15000,$A3446))),"")</f>
        <v/>
      </c>
      <c r="E3446" t="str">
        <f>IF(Use_Der,IF(ISERROR(INDEX(Data!$F$30:'Data'!$F$5000,IF($A3446&gt;$H$2,15000,$A3446))),"",INDEX(Data!$F$30:'Data'!$F$5000,IF($A3446&gt;$H$2,15000,$A3446))),"")</f>
        <v/>
      </c>
      <c r="F3446" t="str">
        <f>IF(Use_Der,IF(ISERROR(INDEX(Data!$G$30:'Data'!$G$5000,IF($A3446&gt;$H$2,15000,$A3446))),"",INDEX(Data!$G$30:'Data'!$G$5000,IF($A3446&gt;$H$2,15000,$A3446))),"")</f>
        <v/>
      </c>
      <c r="G3446" s="96"/>
      <c r="H3446" s="96"/>
      <c r="I3446" s="96"/>
      <c r="J3446">
        <f t="shared" si="27"/>
        <v>3563</v>
      </c>
      <c r="K3446" t="str">
        <f>IFERROR(INDEX(Data!$C$30:'Data'!$C$5007,IF($J3446&gt;$P$2,15000,$J3446)),"")</f>
        <v/>
      </c>
      <c r="L3446" t="str">
        <f>IF(ISERROR(INDEX(Data!$D$30:'Data'!$D$5007,IF($J3446&gt;$P$2,15000,$J3446))),"",INDEX(Data!$D$30:'Data'!$D$5007,IF($J3446&gt;$P$2,15000,$J3446)))</f>
        <v/>
      </c>
      <c r="M3446" t="str">
        <f>IF(ISERROR(INDEX(Data!$H$30:'Data'!$H$5007,IF($J3446&gt;$P$2,15000,$J3446))),"",INDEX(Data!$H$30:'Data'!$H$5007,IF($J3446&gt;$P$2,15000,$J3446)))</f>
        <v/>
      </c>
    </row>
    <row r="3447" spans="1:13">
      <c r="A3447">
        <f t="shared" si="26"/>
        <v>3564</v>
      </c>
      <c r="B3447" t="str">
        <f>IF(Use_Der,IFERROR(INDEX(Data!$C$30:'Data'!$C$5000,IF($A3447&gt;$H$2,15000,$A3447)),""),"")</f>
        <v/>
      </c>
      <c r="C3447" t="str">
        <f>IF(Use_Der,IF(ISERROR(INDEX(Data!$D$30:'Data'!$D$5000,IF($A3447&gt;$H$2,15000,$A3447))),"",INDEX(Data!$D$30:'Data'!$D$5000,IF($A3447&gt;$H$2,15000,$A3447))),"")</f>
        <v/>
      </c>
      <c r="D3447" t="str">
        <f>IF(Use_Der,IF(ISERROR(INDEX(Data!$E$30:'Data'!$E$5000,IF($A3447&gt;$H$2,15000,$A3447))),"",INDEX(Data!$E$30:'Data'!$E$5000,IF($A3447&gt;$H$2,15000,$A3447))),"")</f>
        <v/>
      </c>
      <c r="E3447" t="str">
        <f>IF(Use_Der,IF(ISERROR(INDEX(Data!$F$30:'Data'!$F$5000,IF($A3447&gt;$H$2,15000,$A3447))),"",INDEX(Data!$F$30:'Data'!$F$5000,IF($A3447&gt;$H$2,15000,$A3447))),"")</f>
        <v/>
      </c>
      <c r="F3447" t="str">
        <f>IF(Use_Der,IF(ISERROR(INDEX(Data!$G$30:'Data'!$G$5000,IF($A3447&gt;$H$2,15000,$A3447))),"",INDEX(Data!$G$30:'Data'!$G$5000,IF($A3447&gt;$H$2,15000,$A3447))),"")</f>
        <v/>
      </c>
      <c r="G3447" s="96"/>
      <c r="H3447" s="96"/>
      <c r="I3447" s="96"/>
      <c r="J3447">
        <f t="shared" si="27"/>
        <v>3564</v>
      </c>
      <c r="K3447" t="str">
        <f>IFERROR(INDEX(Data!$C$30:'Data'!$C$5007,IF($J3447&gt;$P$2,15000,$J3447)),"")</f>
        <v/>
      </c>
      <c r="L3447" t="str">
        <f>IF(ISERROR(INDEX(Data!$D$30:'Data'!$D$5007,IF($J3447&gt;$P$2,15000,$J3447))),"",INDEX(Data!$D$30:'Data'!$D$5007,IF($J3447&gt;$P$2,15000,$J3447)))</f>
        <v/>
      </c>
      <c r="M3447" t="str">
        <f>IF(ISERROR(INDEX(Data!$H$30:'Data'!$H$5007,IF($J3447&gt;$P$2,15000,$J3447))),"",INDEX(Data!$H$30:'Data'!$H$5007,IF($J3447&gt;$P$2,15000,$J3447)))</f>
        <v/>
      </c>
    </row>
    <row r="3448" spans="1:13">
      <c r="A3448">
        <f t="shared" si="26"/>
        <v>3565</v>
      </c>
      <c r="B3448" t="str">
        <f>IF(Use_Der,IFERROR(INDEX(Data!$C$30:'Data'!$C$5000,IF($A3448&gt;$H$2,15000,$A3448)),""),"")</f>
        <v/>
      </c>
      <c r="C3448" t="str">
        <f>IF(Use_Der,IF(ISERROR(INDEX(Data!$D$30:'Data'!$D$5000,IF($A3448&gt;$H$2,15000,$A3448))),"",INDEX(Data!$D$30:'Data'!$D$5000,IF($A3448&gt;$H$2,15000,$A3448))),"")</f>
        <v/>
      </c>
      <c r="D3448" t="str">
        <f>IF(Use_Der,IF(ISERROR(INDEX(Data!$E$30:'Data'!$E$5000,IF($A3448&gt;$H$2,15000,$A3448))),"",INDEX(Data!$E$30:'Data'!$E$5000,IF($A3448&gt;$H$2,15000,$A3448))),"")</f>
        <v/>
      </c>
      <c r="E3448" t="str">
        <f>IF(Use_Der,IF(ISERROR(INDEX(Data!$F$30:'Data'!$F$5000,IF($A3448&gt;$H$2,15000,$A3448))),"",INDEX(Data!$F$30:'Data'!$F$5000,IF($A3448&gt;$H$2,15000,$A3448))),"")</f>
        <v/>
      </c>
      <c r="F3448" t="str">
        <f>IF(Use_Der,IF(ISERROR(INDEX(Data!$G$30:'Data'!$G$5000,IF($A3448&gt;$H$2,15000,$A3448))),"",INDEX(Data!$G$30:'Data'!$G$5000,IF($A3448&gt;$H$2,15000,$A3448))),"")</f>
        <v/>
      </c>
      <c r="G3448" s="96"/>
      <c r="H3448" s="96"/>
      <c r="I3448" s="96"/>
      <c r="J3448">
        <f t="shared" si="27"/>
        <v>3565</v>
      </c>
      <c r="K3448" t="str">
        <f>IFERROR(INDEX(Data!$C$30:'Data'!$C$5007,IF($J3448&gt;$P$2,15000,$J3448)),"")</f>
        <v/>
      </c>
      <c r="L3448" t="str">
        <f>IF(ISERROR(INDEX(Data!$D$30:'Data'!$D$5007,IF($J3448&gt;$P$2,15000,$J3448))),"",INDEX(Data!$D$30:'Data'!$D$5007,IF($J3448&gt;$P$2,15000,$J3448)))</f>
        <v/>
      </c>
      <c r="M3448" t="str">
        <f>IF(ISERROR(INDEX(Data!$H$30:'Data'!$H$5007,IF($J3448&gt;$P$2,15000,$J3448))),"",INDEX(Data!$H$30:'Data'!$H$5007,IF($J3448&gt;$P$2,15000,$J3448)))</f>
        <v/>
      </c>
    </row>
    <row r="3449" spans="1:13">
      <c r="A3449">
        <f t="shared" si="26"/>
        <v>3566</v>
      </c>
      <c r="B3449" t="str">
        <f>IF(Use_Der,IFERROR(INDEX(Data!$C$30:'Data'!$C$5000,IF($A3449&gt;$H$2,15000,$A3449)),""),"")</f>
        <v/>
      </c>
      <c r="C3449" t="str">
        <f>IF(Use_Der,IF(ISERROR(INDEX(Data!$D$30:'Data'!$D$5000,IF($A3449&gt;$H$2,15000,$A3449))),"",INDEX(Data!$D$30:'Data'!$D$5000,IF($A3449&gt;$H$2,15000,$A3449))),"")</f>
        <v/>
      </c>
      <c r="D3449" t="str">
        <f>IF(Use_Der,IF(ISERROR(INDEX(Data!$E$30:'Data'!$E$5000,IF($A3449&gt;$H$2,15000,$A3449))),"",INDEX(Data!$E$30:'Data'!$E$5000,IF($A3449&gt;$H$2,15000,$A3449))),"")</f>
        <v/>
      </c>
      <c r="E3449" t="str">
        <f>IF(Use_Der,IF(ISERROR(INDEX(Data!$F$30:'Data'!$F$5000,IF($A3449&gt;$H$2,15000,$A3449))),"",INDEX(Data!$F$30:'Data'!$F$5000,IF($A3449&gt;$H$2,15000,$A3449))),"")</f>
        <v/>
      </c>
      <c r="F3449" t="str">
        <f>IF(Use_Der,IF(ISERROR(INDEX(Data!$G$30:'Data'!$G$5000,IF($A3449&gt;$H$2,15000,$A3449))),"",INDEX(Data!$G$30:'Data'!$G$5000,IF($A3449&gt;$H$2,15000,$A3449))),"")</f>
        <v/>
      </c>
      <c r="G3449" s="96"/>
      <c r="H3449" s="96"/>
      <c r="I3449" s="96"/>
      <c r="J3449">
        <f t="shared" si="27"/>
        <v>3566</v>
      </c>
      <c r="K3449" t="str">
        <f>IFERROR(INDEX(Data!$C$30:'Data'!$C$5007,IF($J3449&gt;$P$2,15000,$J3449)),"")</f>
        <v/>
      </c>
      <c r="L3449" t="str">
        <f>IF(ISERROR(INDEX(Data!$D$30:'Data'!$D$5007,IF($J3449&gt;$P$2,15000,$J3449))),"",INDEX(Data!$D$30:'Data'!$D$5007,IF($J3449&gt;$P$2,15000,$J3449)))</f>
        <v/>
      </c>
      <c r="M3449" t="str">
        <f>IF(ISERROR(INDEX(Data!$H$30:'Data'!$H$5007,IF($J3449&gt;$P$2,15000,$J3449))),"",INDEX(Data!$H$30:'Data'!$H$5007,IF($J3449&gt;$P$2,15000,$J3449)))</f>
        <v/>
      </c>
    </row>
    <row r="3450" spans="1:13">
      <c r="A3450">
        <f t="shared" si="26"/>
        <v>3567</v>
      </c>
      <c r="B3450" t="str">
        <f>IF(Use_Der,IFERROR(INDEX(Data!$C$30:'Data'!$C$5000,IF($A3450&gt;$H$2,15000,$A3450)),""),"")</f>
        <v/>
      </c>
      <c r="C3450" t="str">
        <f>IF(Use_Der,IF(ISERROR(INDEX(Data!$D$30:'Data'!$D$5000,IF($A3450&gt;$H$2,15000,$A3450))),"",INDEX(Data!$D$30:'Data'!$D$5000,IF($A3450&gt;$H$2,15000,$A3450))),"")</f>
        <v/>
      </c>
      <c r="D3450" t="str">
        <f>IF(Use_Der,IF(ISERROR(INDEX(Data!$E$30:'Data'!$E$5000,IF($A3450&gt;$H$2,15000,$A3450))),"",INDEX(Data!$E$30:'Data'!$E$5000,IF($A3450&gt;$H$2,15000,$A3450))),"")</f>
        <v/>
      </c>
      <c r="E3450" t="str">
        <f>IF(Use_Der,IF(ISERROR(INDEX(Data!$F$30:'Data'!$F$5000,IF($A3450&gt;$H$2,15000,$A3450))),"",INDEX(Data!$F$30:'Data'!$F$5000,IF($A3450&gt;$H$2,15000,$A3450))),"")</f>
        <v/>
      </c>
      <c r="F3450" t="str">
        <f>IF(Use_Der,IF(ISERROR(INDEX(Data!$G$30:'Data'!$G$5000,IF($A3450&gt;$H$2,15000,$A3450))),"",INDEX(Data!$G$30:'Data'!$G$5000,IF($A3450&gt;$H$2,15000,$A3450))),"")</f>
        <v/>
      </c>
      <c r="G3450" s="96"/>
      <c r="H3450" s="96"/>
      <c r="I3450" s="96"/>
      <c r="J3450">
        <f t="shared" si="27"/>
        <v>3567</v>
      </c>
      <c r="K3450" t="str">
        <f>IFERROR(INDEX(Data!$C$30:'Data'!$C$5007,IF($J3450&gt;$P$2,15000,$J3450)),"")</f>
        <v/>
      </c>
      <c r="L3450" t="str">
        <f>IF(ISERROR(INDEX(Data!$D$30:'Data'!$D$5007,IF($J3450&gt;$P$2,15000,$J3450))),"",INDEX(Data!$D$30:'Data'!$D$5007,IF($J3450&gt;$P$2,15000,$J3450)))</f>
        <v/>
      </c>
      <c r="M3450" t="str">
        <f>IF(ISERROR(INDEX(Data!$H$30:'Data'!$H$5007,IF($J3450&gt;$P$2,15000,$J3450))),"",INDEX(Data!$H$30:'Data'!$H$5007,IF($J3450&gt;$P$2,15000,$J3450)))</f>
        <v/>
      </c>
    </row>
    <row r="3451" spans="1:13">
      <c r="A3451">
        <f t="shared" si="26"/>
        <v>3568</v>
      </c>
      <c r="B3451" t="str">
        <f>IF(Use_Der,IFERROR(INDEX(Data!$C$30:'Data'!$C$5000,IF($A3451&gt;$H$2,15000,$A3451)),""),"")</f>
        <v/>
      </c>
      <c r="C3451" t="str">
        <f>IF(Use_Der,IF(ISERROR(INDEX(Data!$D$30:'Data'!$D$5000,IF($A3451&gt;$H$2,15000,$A3451))),"",INDEX(Data!$D$30:'Data'!$D$5000,IF($A3451&gt;$H$2,15000,$A3451))),"")</f>
        <v/>
      </c>
      <c r="D3451" t="str">
        <f>IF(Use_Der,IF(ISERROR(INDEX(Data!$E$30:'Data'!$E$5000,IF($A3451&gt;$H$2,15000,$A3451))),"",INDEX(Data!$E$30:'Data'!$E$5000,IF($A3451&gt;$H$2,15000,$A3451))),"")</f>
        <v/>
      </c>
      <c r="E3451" t="str">
        <f>IF(Use_Der,IF(ISERROR(INDEX(Data!$F$30:'Data'!$F$5000,IF($A3451&gt;$H$2,15000,$A3451))),"",INDEX(Data!$F$30:'Data'!$F$5000,IF($A3451&gt;$H$2,15000,$A3451))),"")</f>
        <v/>
      </c>
      <c r="F3451" t="str">
        <f>IF(Use_Der,IF(ISERROR(INDEX(Data!$G$30:'Data'!$G$5000,IF($A3451&gt;$H$2,15000,$A3451))),"",INDEX(Data!$G$30:'Data'!$G$5000,IF($A3451&gt;$H$2,15000,$A3451))),"")</f>
        <v/>
      </c>
      <c r="G3451" s="96"/>
      <c r="H3451" s="96"/>
      <c r="I3451" s="96"/>
      <c r="J3451">
        <f t="shared" si="27"/>
        <v>3568</v>
      </c>
      <c r="K3451" t="str">
        <f>IFERROR(INDEX(Data!$C$30:'Data'!$C$5007,IF($J3451&gt;$P$2,15000,$J3451)),"")</f>
        <v/>
      </c>
      <c r="L3451" t="str">
        <f>IF(ISERROR(INDEX(Data!$D$30:'Data'!$D$5007,IF($J3451&gt;$P$2,15000,$J3451))),"",INDEX(Data!$D$30:'Data'!$D$5007,IF($J3451&gt;$P$2,15000,$J3451)))</f>
        <v/>
      </c>
      <c r="M3451" t="str">
        <f>IF(ISERROR(INDEX(Data!$H$30:'Data'!$H$5007,IF($J3451&gt;$P$2,15000,$J3451))),"",INDEX(Data!$H$30:'Data'!$H$5007,IF($J3451&gt;$P$2,15000,$J3451)))</f>
        <v/>
      </c>
    </row>
    <row r="3452" spans="1:13">
      <c r="A3452">
        <f t="shared" si="26"/>
        <v>3569</v>
      </c>
      <c r="B3452" t="str">
        <f>IF(Use_Der,IFERROR(INDEX(Data!$C$30:'Data'!$C$5000,IF($A3452&gt;$H$2,15000,$A3452)),""),"")</f>
        <v/>
      </c>
      <c r="C3452" t="str">
        <f>IF(Use_Der,IF(ISERROR(INDEX(Data!$D$30:'Data'!$D$5000,IF($A3452&gt;$H$2,15000,$A3452))),"",INDEX(Data!$D$30:'Data'!$D$5000,IF($A3452&gt;$H$2,15000,$A3452))),"")</f>
        <v/>
      </c>
      <c r="D3452" t="str">
        <f>IF(Use_Der,IF(ISERROR(INDEX(Data!$E$30:'Data'!$E$5000,IF($A3452&gt;$H$2,15000,$A3452))),"",INDEX(Data!$E$30:'Data'!$E$5000,IF($A3452&gt;$H$2,15000,$A3452))),"")</f>
        <v/>
      </c>
      <c r="E3452" t="str">
        <f>IF(Use_Der,IF(ISERROR(INDEX(Data!$F$30:'Data'!$F$5000,IF($A3452&gt;$H$2,15000,$A3452))),"",INDEX(Data!$F$30:'Data'!$F$5000,IF($A3452&gt;$H$2,15000,$A3452))),"")</f>
        <v/>
      </c>
      <c r="F3452" t="str">
        <f>IF(Use_Der,IF(ISERROR(INDEX(Data!$G$30:'Data'!$G$5000,IF($A3452&gt;$H$2,15000,$A3452))),"",INDEX(Data!$G$30:'Data'!$G$5000,IF($A3452&gt;$H$2,15000,$A3452))),"")</f>
        <v/>
      </c>
      <c r="G3452" s="96"/>
      <c r="H3452" s="96"/>
      <c r="I3452" s="96"/>
      <c r="J3452">
        <f t="shared" si="27"/>
        <v>3569</v>
      </c>
      <c r="K3452" t="str">
        <f>IFERROR(INDEX(Data!$C$30:'Data'!$C$5007,IF($J3452&gt;$P$2,15000,$J3452)),"")</f>
        <v/>
      </c>
      <c r="L3452" t="str">
        <f>IF(ISERROR(INDEX(Data!$D$30:'Data'!$D$5007,IF($J3452&gt;$P$2,15000,$J3452))),"",INDEX(Data!$D$30:'Data'!$D$5007,IF($J3452&gt;$P$2,15000,$J3452)))</f>
        <v/>
      </c>
      <c r="M3452" t="str">
        <f>IF(ISERROR(INDEX(Data!$H$30:'Data'!$H$5007,IF($J3452&gt;$P$2,15000,$J3452))),"",INDEX(Data!$H$30:'Data'!$H$5007,IF($J3452&gt;$P$2,15000,$J3452)))</f>
        <v/>
      </c>
    </row>
    <row r="3453" spans="1:13">
      <c r="A3453">
        <f t="shared" si="26"/>
        <v>3570</v>
      </c>
      <c r="B3453" t="str">
        <f>IF(Use_Der,IFERROR(INDEX(Data!$C$30:'Data'!$C$5000,IF($A3453&gt;$H$2,15000,$A3453)),""),"")</f>
        <v/>
      </c>
      <c r="C3453" t="str">
        <f>IF(Use_Der,IF(ISERROR(INDEX(Data!$D$30:'Data'!$D$5000,IF($A3453&gt;$H$2,15000,$A3453))),"",INDEX(Data!$D$30:'Data'!$D$5000,IF($A3453&gt;$H$2,15000,$A3453))),"")</f>
        <v/>
      </c>
      <c r="D3453" t="str">
        <f>IF(Use_Der,IF(ISERROR(INDEX(Data!$E$30:'Data'!$E$5000,IF($A3453&gt;$H$2,15000,$A3453))),"",INDEX(Data!$E$30:'Data'!$E$5000,IF($A3453&gt;$H$2,15000,$A3453))),"")</f>
        <v/>
      </c>
      <c r="E3453" t="str">
        <f>IF(Use_Der,IF(ISERROR(INDEX(Data!$F$30:'Data'!$F$5000,IF($A3453&gt;$H$2,15000,$A3453))),"",INDEX(Data!$F$30:'Data'!$F$5000,IF($A3453&gt;$H$2,15000,$A3453))),"")</f>
        <v/>
      </c>
      <c r="F3453" t="str">
        <f>IF(Use_Der,IF(ISERROR(INDEX(Data!$G$30:'Data'!$G$5000,IF($A3453&gt;$H$2,15000,$A3453))),"",INDEX(Data!$G$30:'Data'!$G$5000,IF($A3453&gt;$H$2,15000,$A3453))),"")</f>
        <v/>
      </c>
      <c r="G3453" s="96"/>
      <c r="H3453" s="96"/>
      <c r="I3453" s="96"/>
      <c r="J3453">
        <f t="shared" si="27"/>
        <v>3570</v>
      </c>
      <c r="K3453" t="str">
        <f>IFERROR(INDEX(Data!$C$30:'Data'!$C$5007,IF($J3453&gt;$P$2,15000,$J3453)),"")</f>
        <v/>
      </c>
      <c r="L3453" t="str">
        <f>IF(ISERROR(INDEX(Data!$D$30:'Data'!$D$5007,IF($J3453&gt;$P$2,15000,$J3453))),"",INDEX(Data!$D$30:'Data'!$D$5007,IF($J3453&gt;$P$2,15000,$J3453)))</f>
        <v/>
      </c>
      <c r="M3453" t="str">
        <f>IF(ISERROR(INDEX(Data!$H$30:'Data'!$H$5007,IF($J3453&gt;$P$2,15000,$J3453))),"",INDEX(Data!$H$30:'Data'!$H$5007,IF($J3453&gt;$P$2,15000,$J3453)))</f>
        <v/>
      </c>
    </row>
    <row r="3454" spans="1:13">
      <c r="A3454">
        <f t="shared" si="26"/>
        <v>3571</v>
      </c>
      <c r="B3454" t="str">
        <f>IF(Use_Der,IFERROR(INDEX(Data!$C$30:'Data'!$C$5000,IF($A3454&gt;$H$2,15000,$A3454)),""),"")</f>
        <v/>
      </c>
      <c r="C3454" t="str">
        <f>IF(Use_Der,IF(ISERROR(INDEX(Data!$D$30:'Data'!$D$5000,IF($A3454&gt;$H$2,15000,$A3454))),"",INDEX(Data!$D$30:'Data'!$D$5000,IF($A3454&gt;$H$2,15000,$A3454))),"")</f>
        <v/>
      </c>
      <c r="D3454" t="str">
        <f>IF(Use_Der,IF(ISERROR(INDEX(Data!$E$30:'Data'!$E$5000,IF($A3454&gt;$H$2,15000,$A3454))),"",INDEX(Data!$E$30:'Data'!$E$5000,IF($A3454&gt;$H$2,15000,$A3454))),"")</f>
        <v/>
      </c>
      <c r="E3454" t="str">
        <f>IF(Use_Der,IF(ISERROR(INDEX(Data!$F$30:'Data'!$F$5000,IF($A3454&gt;$H$2,15000,$A3454))),"",INDEX(Data!$F$30:'Data'!$F$5000,IF($A3454&gt;$H$2,15000,$A3454))),"")</f>
        <v/>
      </c>
      <c r="F3454" t="str">
        <f>IF(Use_Der,IF(ISERROR(INDEX(Data!$G$30:'Data'!$G$5000,IF($A3454&gt;$H$2,15000,$A3454))),"",INDEX(Data!$G$30:'Data'!$G$5000,IF($A3454&gt;$H$2,15000,$A3454))),"")</f>
        <v/>
      </c>
      <c r="G3454" s="96"/>
      <c r="H3454" s="96"/>
      <c r="I3454" s="96"/>
      <c r="J3454">
        <f t="shared" si="27"/>
        <v>3571</v>
      </c>
      <c r="K3454" t="str">
        <f>IFERROR(INDEX(Data!$C$30:'Data'!$C$5007,IF($J3454&gt;$P$2,15000,$J3454)),"")</f>
        <v/>
      </c>
      <c r="L3454" t="str">
        <f>IF(ISERROR(INDEX(Data!$D$30:'Data'!$D$5007,IF($J3454&gt;$P$2,15000,$J3454))),"",INDEX(Data!$D$30:'Data'!$D$5007,IF($J3454&gt;$P$2,15000,$J3454)))</f>
        <v/>
      </c>
      <c r="M3454" t="str">
        <f>IF(ISERROR(INDEX(Data!$H$30:'Data'!$H$5007,IF($J3454&gt;$P$2,15000,$J3454))),"",INDEX(Data!$H$30:'Data'!$H$5007,IF($J3454&gt;$P$2,15000,$J3454)))</f>
        <v/>
      </c>
    </row>
    <row r="3455" spans="1:13">
      <c r="A3455">
        <f t="shared" si="26"/>
        <v>3572</v>
      </c>
      <c r="B3455" t="str">
        <f>IF(Use_Der,IFERROR(INDEX(Data!$C$30:'Data'!$C$5000,IF($A3455&gt;$H$2,15000,$A3455)),""),"")</f>
        <v/>
      </c>
      <c r="C3455" t="str">
        <f>IF(Use_Der,IF(ISERROR(INDEX(Data!$D$30:'Data'!$D$5000,IF($A3455&gt;$H$2,15000,$A3455))),"",INDEX(Data!$D$30:'Data'!$D$5000,IF($A3455&gt;$H$2,15000,$A3455))),"")</f>
        <v/>
      </c>
      <c r="D3455" t="str">
        <f>IF(Use_Der,IF(ISERROR(INDEX(Data!$E$30:'Data'!$E$5000,IF($A3455&gt;$H$2,15000,$A3455))),"",INDEX(Data!$E$30:'Data'!$E$5000,IF($A3455&gt;$H$2,15000,$A3455))),"")</f>
        <v/>
      </c>
      <c r="E3455" t="str">
        <f>IF(Use_Der,IF(ISERROR(INDEX(Data!$F$30:'Data'!$F$5000,IF($A3455&gt;$H$2,15000,$A3455))),"",INDEX(Data!$F$30:'Data'!$F$5000,IF($A3455&gt;$H$2,15000,$A3455))),"")</f>
        <v/>
      </c>
      <c r="F3455" t="str">
        <f>IF(Use_Der,IF(ISERROR(INDEX(Data!$G$30:'Data'!$G$5000,IF($A3455&gt;$H$2,15000,$A3455))),"",INDEX(Data!$G$30:'Data'!$G$5000,IF($A3455&gt;$H$2,15000,$A3455))),"")</f>
        <v/>
      </c>
      <c r="G3455" s="96"/>
      <c r="H3455" s="96"/>
      <c r="I3455" s="96"/>
      <c r="J3455">
        <f t="shared" si="27"/>
        <v>3572</v>
      </c>
      <c r="K3455" t="str">
        <f>IFERROR(INDEX(Data!$C$30:'Data'!$C$5007,IF($J3455&gt;$P$2,15000,$J3455)),"")</f>
        <v/>
      </c>
      <c r="L3455" t="str">
        <f>IF(ISERROR(INDEX(Data!$D$30:'Data'!$D$5007,IF($J3455&gt;$P$2,15000,$J3455))),"",INDEX(Data!$D$30:'Data'!$D$5007,IF($J3455&gt;$P$2,15000,$J3455)))</f>
        <v/>
      </c>
      <c r="M3455" t="str">
        <f>IF(ISERROR(INDEX(Data!$H$30:'Data'!$H$5007,IF($J3455&gt;$P$2,15000,$J3455))),"",INDEX(Data!$H$30:'Data'!$H$5007,IF($J3455&gt;$P$2,15000,$J3455)))</f>
        <v/>
      </c>
    </row>
    <row r="3456" spans="1:13">
      <c r="A3456">
        <f t="shared" si="26"/>
        <v>3573</v>
      </c>
      <c r="B3456" t="str">
        <f>IF(Use_Der,IFERROR(INDEX(Data!$C$30:'Data'!$C$5000,IF($A3456&gt;$H$2,15000,$A3456)),""),"")</f>
        <v/>
      </c>
      <c r="C3456" t="str">
        <f>IF(Use_Der,IF(ISERROR(INDEX(Data!$D$30:'Data'!$D$5000,IF($A3456&gt;$H$2,15000,$A3456))),"",INDEX(Data!$D$30:'Data'!$D$5000,IF($A3456&gt;$H$2,15000,$A3456))),"")</f>
        <v/>
      </c>
      <c r="D3456" t="str">
        <f>IF(Use_Der,IF(ISERROR(INDEX(Data!$E$30:'Data'!$E$5000,IF($A3456&gt;$H$2,15000,$A3456))),"",INDEX(Data!$E$30:'Data'!$E$5000,IF($A3456&gt;$H$2,15000,$A3456))),"")</f>
        <v/>
      </c>
      <c r="E3456" t="str">
        <f>IF(Use_Der,IF(ISERROR(INDEX(Data!$F$30:'Data'!$F$5000,IF($A3456&gt;$H$2,15000,$A3456))),"",INDEX(Data!$F$30:'Data'!$F$5000,IF($A3456&gt;$H$2,15000,$A3456))),"")</f>
        <v/>
      </c>
      <c r="F3456" t="str">
        <f>IF(Use_Der,IF(ISERROR(INDEX(Data!$G$30:'Data'!$G$5000,IF($A3456&gt;$H$2,15000,$A3456))),"",INDEX(Data!$G$30:'Data'!$G$5000,IF($A3456&gt;$H$2,15000,$A3456))),"")</f>
        <v/>
      </c>
      <c r="G3456" s="96"/>
      <c r="H3456" s="96"/>
      <c r="I3456" s="96"/>
      <c r="J3456">
        <f t="shared" si="27"/>
        <v>3573</v>
      </c>
      <c r="K3456" t="str">
        <f>IFERROR(INDEX(Data!$C$30:'Data'!$C$5007,IF($J3456&gt;$P$2,15000,$J3456)),"")</f>
        <v/>
      </c>
      <c r="L3456" t="str">
        <f>IF(ISERROR(INDEX(Data!$D$30:'Data'!$D$5007,IF($J3456&gt;$P$2,15000,$J3456))),"",INDEX(Data!$D$30:'Data'!$D$5007,IF($J3456&gt;$P$2,15000,$J3456)))</f>
        <v/>
      </c>
      <c r="M3456" t="str">
        <f>IF(ISERROR(INDEX(Data!$H$30:'Data'!$H$5007,IF($J3456&gt;$P$2,15000,$J3456))),"",INDEX(Data!$H$30:'Data'!$H$5007,IF($J3456&gt;$P$2,15000,$J3456)))</f>
        <v/>
      </c>
    </row>
    <row r="3457" spans="1:13">
      <c r="A3457">
        <f t="shared" si="26"/>
        <v>3574</v>
      </c>
      <c r="B3457" t="str">
        <f>IF(Use_Der,IFERROR(INDEX(Data!$C$30:'Data'!$C$5000,IF($A3457&gt;$H$2,15000,$A3457)),""),"")</f>
        <v/>
      </c>
      <c r="C3457" t="str">
        <f>IF(Use_Der,IF(ISERROR(INDEX(Data!$D$30:'Data'!$D$5000,IF($A3457&gt;$H$2,15000,$A3457))),"",INDEX(Data!$D$30:'Data'!$D$5000,IF($A3457&gt;$H$2,15000,$A3457))),"")</f>
        <v/>
      </c>
      <c r="D3457" t="str">
        <f>IF(Use_Der,IF(ISERROR(INDEX(Data!$E$30:'Data'!$E$5000,IF($A3457&gt;$H$2,15000,$A3457))),"",INDEX(Data!$E$30:'Data'!$E$5000,IF($A3457&gt;$H$2,15000,$A3457))),"")</f>
        <v/>
      </c>
      <c r="E3457" t="str">
        <f>IF(Use_Der,IF(ISERROR(INDEX(Data!$F$30:'Data'!$F$5000,IF($A3457&gt;$H$2,15000,$A3457))),"",INDEX(Data!$F$30:'Data'!$F$5000,IF($A3457&gt;$H$2,15000,$A3457))),"")</f>
        <v/>
      </c>
      <c r="F3457" t="str">
        <f>IF(Use_Der,IF(ISERROR(INDEX(Data!$G$30:'Data'!$G$5000,IF($A3457&gt;$H$2,15000,$A3457))),"",INDEX(Data!$G$30:'Data'!$G$5000,IF($A3457&gt;$H$2,15000,$A3457))),"")</f>
        <v/>
      </c>
      <c r="G3457" s="96"/>
      <c r="H3457" s="96"/>
      <c r="I3457" s="96"/>
      <c r="J3457">
        <f t="shared" si="27"/>
        <v>3574</v>
      </c>
      <c r="K3457" t="str">
        <f>IFERROR(INDEX(Data!$C$30:'Data'!$C$5007,IF($J3457&gt;$P$2,15000,$J3457)),"")</f>
        <v/>
      </c>
      <c r="L3457" t="str">
        <f>IF(ISERROR(INDEX(Data!$D$30:'Data'!$D$5007,IF($J3457&gt;$P$2,15000,$J3457))),"",INDEX(Data!$D$30:'Data'!$D$5007,IF($J3457&gt;$P$2,15000,$J3457)))</f>
        <v/>
      </c>
      <c r="M3457" t="str">
        <f>IF(ISERROR(INDEX(Data!$H$30:'Data'!$H$5007,IF($J3457&gt;$P$2,15000,$J3457))),"",INDEX(Data!$H$30:'Data'!$H$5007,IF($J3457&gt;$P$2,15000,$J3457)))</f>
        <v/>
      </c>
    </row>
    <row r="3458" spans="1:13">
      <c r="A3458">
        <f t="shared" si="26"/>
        <v>3575</v>
      </c>
      <c r="B3458" t="str">
        <f>IF(Use_Der,IFERROR(INDEX(Data!$C$30:'Data'!$C$5000,IF($A3458&gt;$H$2,15000,$A3458)),""),"")</f>
        <v/>
      </c>
      <c r="C3458" t="str">
        <f>IF(Use_Der,IF(ISERROR(INDEX(Data!$D$30:'Data'!$D$5000,IF($A3458&gt;$H$2,15000,$A3458))),"",INDEX(Data!$D$30:'Data'!$D$5000,IF($A3458&gt;$H$2,15000,$A3458))),"")</f>
        <v/>
      </c>
      <c r="D3458" t="str">
        <f>IF(Use_Der,IF(ISERROR(INDEX(Data!$E$30:'Data'!$E$5000,IF($A3458&gt;$H$2,15000,$A3458))),"",INDEX(Data!$E$30:'Data'!$E$5000,IF($A3458&gt;$H$2,15000,$A3458))),"")</f>
        <v/>
      </c>
      <c r="E3458" t="str">
        <f>IF(Use_Der,IF(ISERROR(INDEX(Data!$F$30:'Data'!$F$5000,IF($A3458&gt;$H$2,15000,$A3458))),"",INDEX(Data!$F$30:'Data'!$F$5000,IF($A3458&gt;$H$2,15000,$A3458))),"")</f>
        <v/>
      </c>
      <c r="F3458" t="str">
        <f>IF(Use_Der,IF(ISERROR(INDEX(Data!$G$30:'Data'!$G$5000,IF($A3458&gt;$H$2,15000,$A3458))),"",INDEX(Data!$G$30:'Data'!$G$5000,IF($A3458&gt;$H$2,15000,$A3458))),"")</f>
        <v/>
      </c>
      <c r="G3458" s="96"/>
      <c r="H3458" s="96"/>
      <c r="I3458" s="96"/>
      <c r="J3458">
        <f t="shared" si="27"/>
        <v>3575</v>
      </c>
      <c r="K3458" t="str">
        <f>IFERROR(INDEX(Data!$C$30:'Data'!$C$5007,IF($J3458&gt;$P$2,15000,$J3458)),"")</f>
        <v/>
      </c>
      <c r="L3458" t="str">
        <f>IF(ISERROR(INDEX(Data!$D$30:'Data'!$D$5007,IF($J3458&gt;$P$2,15000,$J3458))),"",INDEX(Data!$D$30:'Data'!$D$5007,IF($J3458&gt;$P$2,15000,$J3458)))</f>
        <v/>
      </c>
      <c r="M3458" t="str">
        <f>IF(ISERROR(INDEX(Data!$H$30:'Data'!$H$5007,IF($J3458&gt;$P$2,15000,$J3458))),"",INDEX(Data!$H$30:'Data'!$H$5007,IF($J3458&gt;$P$2,15000,$J3458)))</f>
        <v/>
      </c>
    </row>
    <row r="3459" spans="1:13">
      <c r="A3459">
        <f t="shared" si="26"/>
        <v>3576</v>
      </c>
      <c r="B3459" t="str">
        <f>IF(Use_Der,IFERROR(INDEX(Data!$C$30:'Data'!$C$5000,IF($A3459&gt;$H$2,15000,$A3459)),""),"")</f>
        <v/>
      </c>
      <c r="C3459" t="str">
        <f>IF(Use_Der,IF(ISERROR(INDEX(Data!$D$30:'Data'!$D$5000,IF($A3459&gt;$H$2,15000,$A3459))),"",INDEX(Data!$D$30:'Data'!$D$5000,IF($A3459&gt;$H$2,15000,$A3459))),"")</f>
        <v/>
      </c>
      <c r="D3459" t="str">
        <f>IF(Use_Der,IF(ISERROR(INDEX(Data!$E$30:'Data'!$E$5000,IF($A3459&gt;$H$2,15000,$A3459))),"",INDEX(Data!$E$30:'Data'!$E$5000,IF($A3459&gt;$H$2,15000,$A3459))),"")</f>
        <v/>
      </c>
      <c r="E3459" t="str">
        <f>IF(Use_Der,IF(ISERROR(INDEX(Data!$F$30:'Data'!$F$5000,IF($A3459&gt;$H$2,15000,$A3459))),"",INDEX(Data!$F$30:'Data'!$F$5000,IF($A3459&gt;$H$2,15000,$A3459))),"")</f>
        <v/>
      </c>
      <c r="F3459" t="str">
        <f>IF(Use_Der,IF(ISERROR(INDEX(Data!$G$30:'Data'!$G$5000,IF($A3459&gt;$H$2,15000,$A3459))),"",INDEX(Data!$G$30:'Data'!$G$5000,IF($A3459&gt;$H$2,15000,$A3459))),"")</f>
        <v/>
      </c>
      <c r="G3459" s="96"/>
      <c r="H3459" s="96"/>
      <c r="I3459" s="96"/>
      <c r="J3459">
        <f t="shared" si="27"/>
        <v>3576</v>
      </c>
      <c r="K3459" t="str">
        <f>IFERROR(INDEX(Data!$C$30:'Data'!$C$5007,IF($J3459&gt;$P$2,15000,$J3459)),"")</f>
        <v/>
      </c>
      <c r="L3459" t="str">
        <f>IF(ISERROR(INDEX(Data!$D$30:'Data'!$D$5007,IF($J3459&gt;$P$2,15000,$J3459))),"",INDEX(Data!$D$30:'Data'!$D$5007,IF($J3459&gt;$P$2,15000,$J3459)))</f>
        <v/>
      </c>
      <c r="M3459" t="str">
        <f>IF(ISERROR(INDEX(Data!$H$30:'Data'!$H$5007,IF($J3459&gt;$P$2,15000,$J3459))),"",INDEX(Data!$H$30:'Data'!$H$5007,IF($J3459&gt;$P$2,15000,$J3459)))</f>
        <v/>
      </c>
    </row>
    <row r="3460" spans="1:13">
      <c r="A3460">
        <f t="shared" si="26"/>
        <v>3577</v>
      </c>
      <c r="B3460" t="str">
        <f>IF(Use_Der,IFERROR(INDEX(Data!$C$30:'Data'!$C$5000,IF($A3460&gt;$H$2,15000,$A3460)),""),"")</f>
        <v/>
      </c>
      <c r="C3460" t="str">
        <f>IF(Use_Der,IF(ISERROR(INDEX(Data!$D$30:'Data'!$D$5000,IF($A3460&gt;$H$2,15000,$A3460))),"",INDEX(Data!$D$30:'Data'!$D$5000,IF($A3460&gt;$H$2,15000,$A3460))),"")</f>
        <v/>
      </c>
      <c r="D3460" t="str">
        <f>IF(Use_Der,IF(ISERROR(INDEX(Data!$E$30:'Data'!$E$5000,IF($A3460&gt;$H$2,15000,$A3460))),"",INDEX(Data!$E$30:'Data'!$E$5000,IF($A3460&gt;$H$2,15000,$A3460))),"")</f>
        <v/>
      </c>
      <c r="E3460" t="str">
        <f>IF(Use_Der,IF(ISERROR(INDEX(Data!$F$30:'Data'!$F$5000,IF($A3460&gt;$H$2,15000,$A3460))),"",INDEX(Data!$F$30:'Data'!$F$5000,IF($A3460&gt;$H$2,15000,$A3460))),"")</f>
        <v/>
      </c>
      <c r="F3460" t="str">
        <f>IF(Use_Der,IF(ISERROR(INDEX(Data!$G$30:'Data'!$G$5000,IF($A3460&gt;$H$2,15000,$A3460))),"",INDEX(Data!$G$30:'Data'!$G$5000,IF($A3460&gt;$H$2,15000,$A3460))),"")</f>
        <v/>
      </c>
      <c r="G3460" s="96"/>
      <c r="H3460" s="96"/>
      <c r="I3460" s="96"/>
      <c r="J3460">
        <f t="shared" si="27"/>
        <v>3577</v>
      </c>
      <c r="K3460" t="str">
        <f>IFERROR(INDEX(Data!$C$30:'Data'!$C$5007,IF($J3460&gt;$P$2,15000,$J3460)),"")</f>
        <v/>
      </c>
      <c r="L3460" t="str">
        <f>IF(ISERROR(INDEX(Data!$D$30:'Data'!$D$5007,IF($J3460&gt;$P$2,15000,$J3460))),"",INDEX(Data!$D$30:'Data'!$D$5007,IF($J3460&gt;$P$2,15000,$J3460)))</f>
        <v/>
      </c>
      <c r="M3460" t="str">
        <f>IF(ISERROR(INDEX(Data!$H$30:'Data'!$H$5007,IF($J3460&gt;$P$2,15000,$J3460))),"",INDEX(Data!$H$30:'Data'!$H$5007,IF($J3460&gt;$P$2,15000,$J3460)))</f>
        <v/>
      </c>
    </row>
    <row r="3461" spans="1:13">
      <c r="A3461">
        <f t="shared" si="26"/>
        <v>3578</v>
      </c>
      <c r="B3461" t="str">
        <f>IF(Use_Der,IFERROR(INDEX(Data!$C$30:'Data'!$C$5000,IF($A3461&gt;$H$2,15000,$A3461)),""),"")</f>
        <v/>
      </c>
      <c r="C3461" t="str">
        <f>IF(Use_Der,IF(ISERROR(INDEX(Data!$D$30:'Data'!$D$5000,IF($A3461&gt;$H$2,15000,$A3461))),"",INDEX(Data!$D$30:'Data'!$D$5000,IF($A3461&gt;$H$2,15000,$A3461))),"")</f>
        <v/>
      </c>
      <c r="D3461" t="str">
        <f>IF(Use_Der,IF(ISERROR(INDEX(Data!$E$30:'Data'!$E$5000,IF($A3461&gt;$H$2,15000,$A3461))),"",INDEX(Data!$E$30:'Data'!$E$5000,IF($A3461&gt;$H$2,15000,$A3461))),"")</f>
        <v/>
      </c>
      <c r="E3461" t="str">
        <f>IF(Use_Der,IF(ISERROR(INDEX(Data!$F$30:'Data'!$F$5000,IF($A3461&gt;$H$2,15000,$A3461))),"",INDEX(Data!$F$30:'Data'!$F$5000,IF($A3461&gt;$H$2,15000,$A3461))),"")</f>
        <v/>
      </c>
      <c r="F3461" t="str">
        <f>IF(Use_Der,IF(ISERROR(INDEX(Data!$G$30:'Data'!$G$5000,IF($A3461&gt;$H$2,15000,$A3461))),"",INDEX(Data!$G$30:'Data'!$G$5000,IF($A3461&gt;$H$2,15000,$A3461))),"")</f>
        <v/>
      </c>
      <c r="G3461" s="96"/>
      <c r="H3461" s="96"/>
      <c r="I3461" s="96"/>
      <c r="J3461">
        <f t="shared" si="27"/>
        <v>3578</v>
      </c>
      <c r="K3461" t="str">
        <f>IFERROR(INDEX(Data!$C$30:'Data'!$C$5007,IF($J3461&gt;$P$2,15000,$J3461)),"")</f>
        <v/>
      </c>
      <c r="L3461" t="str">
        <f>IF(ISERROR(INDEX(Data!$D$30:'Data'!$D$5007,IF($J3461&gt;$P$2,15000,$J3461))),"",INDEX(Data!$D$30:'Data'!$D$5007,IF($J3461&gt;$P$2,15000,$J3461)))</f>
        <v/>
      </c>
      <c r="M3461" t="str">
        <f>IF(ISERROR(INDEX(Data!$H$30:'Data'!$H$5007,IF($J3461&gt;$P$2,15000,$J3461))),"",INDEX(Data!$H$30:'Data'!$H$5007,IF($J3461&gt;$P$2,15000,$J3461)))</f>
        <v/>
      </c>
    </row>
    <row r="3462" spans="1:13">
      <c r="A3462">
        <f t="shared" si="26"/>
        <v>3579</v>
      </c>
      <c r="B3462" t="str">
        <f>IF(Use_Der,IFERROR(INDEX(Data!$C$30:'Data'!$C$5000,IF($A3462&gt;$H$2,15000,$A3462)),""),"")</f>
        <v/>
      </c>
      <c r="C3462" t="str">
        <f>IF(Use_Der,IF(ISERROR(INDEX(Data!$D$30:'Data'!$D$5000,IF($A3462&gt;$H$2,15000,$A3462))),"",INDEX(Data!$D$30:'Data'!$D$5000,IF($A3462&gt;$H$2,15000,$A3462))),"")</f>
        <v/>
      </c>
      <c r="D3462" t="str">
        <f>IF(Use_Der,IF(ISERROR(INDEX(Data!$E$30:'Data'!$E$5000,IF($A3462&gt;$H$2,15000,$A3462))),"",INDEX(Data!$E$30:'Data'!$E$5000,IF($A3462&gt;$H$2,15000,$A3462))),"")</f>
        <v/>
      </c>
      <c r="E3462" t="str">
        <f>IF(Use_Der,IF(ISERROR(INDEX(Data!$F$30:'Data'!$F$5000,IF($A3462&gt;$H$2,15000,$A3462))),"",INDEX(Data!$F$30:'Data'!$F$5000,IF($A3462&gt;$H$2,15000,$A3462))),"")</f>
        <v/>
      </c>
      <c r="F3462" t="str">
        <f>IF(Use_Der,IF(ISERROR(INDEX(Data!$G$30:'Data'!$G$5000,IF($A3462&gt;$H$2,15000,$A3462))),"",INDEX(Data!$G$30:'Data'!$G$5000,IF($A3462&gt;$H$2,15000,$A3462))),"")</f>
        <v/>
      </c>
      <c r="G3462" s="96"/>
      <c r="H3462" s="96"/>
      <c r="I3462" s="96"/>
      <c r="J3462">
        <f t="shared" si="27"/>
        <v>3579</v>
      </c>
      <c r="K3462" t="str">
        <f>IFERROR(INDEX(Data!$C$30:'Data'!$C$5007,IF($J3462&gt;$P$2,15000,$J3462)),"")</f>
        <v/>
      </c>
      <c r="L3462" t="str">
        <f>IF(ISERROR(INDEX(Data!$D$30:'Data'!$D$5007,IF($J3462&gt;$P$2,15000,$J3462))),"",INDEX(Data!$D$30:'Data'!$D$5007,IF($J3462&gt;$P$2,15000,$J3462)))</f>
        <v/>
      </c>
      <c r="M3462" t="str">
        <f>IF(ISERROR(INDEX(Data!$H$30:'Data'!$H$5007,IF($J3462&gt;$P$2,15000,$J3462))),"",INDEX(Data!$H$30:'Data'!$H$5007,IF($J3462&gt;$P$2,15000,$J3462)))</f>
        <v/>
      </c>
    </row>
    <row r="3463" spans="1:13">
      <c r="A3463">
        <f t="shared" si="26"/>
        <v>3580</v>
      </c>
      <c r="B3463" t="str">
        <f>IF(Use_Der,IFERROR(INDEX(Data!$C$30:'Data'!$C$5000,IF($A3463&gt;$H$2,15000,$A3463)),""),"")</f>
        <v/>
      </c>
      <c r="C3463" t="str">
        <f>IF(Use_Der,IF(ISERROR(INDEX(Data!$D$30:'Data'!$D$5000,IF($A3463&gt;$H$2,15000,$A3463))),"",INDEX(Data!$D$30:'Data'!$D$5000,IF($A3463&gt;$H$2,15000,$A3463))),"")</f>
        <v/>
      </c>
      <c r="D3463" t="str">
        <f>IF(Use_Der,IF(ISERROR(INDEX(Data!$E$30:'Data'!$E$5000,IF($A3463&gt;$H$2,15000,$A3463))),"",INDEX(Data!$E$30:'Data'!$E$5000,IF($A3463&gt;$H$2,15000,$A3463))),"")</f>
        <v/>
      </c>
      <c r="E3463" t="str">
        <f>IF(Use_Der,IF(ISERROR(INDEX(Data!$F$30:'Data'!$F$5000,IF($A3463&gt;$H$2,15000,$A3463))),"",INDEX(Data!$F$30:'Data'!$F$5000,IF($A3463&gt;$H$2,15000,$A3463))),"")</f>
        <v/>
      </c>
      <c r="F3463" t="str">
        <f>IF(Use_Der,IF(ISERROR(INDEX(Data!$G$30:'Data'!$G$5000,IF($A3463&gt;$H$2,15000,$A3463))),"",INDEX(Data!$G$30:'Data'!$G$5000,IF($A3463&gt;$H$2,15000,$A3463))),"")</f>
        <v/>
      </c>
      <c r="G3463" s="96"/>
      <c r="H3463" s="96"/>
      <c r="I3463" s="96"/>
      <c r="J3463">
        <f t="shared" si="27"/>
        <v>3580</v>
      </c>
      <c r="K3463" t="str">
        <f>IFERROR(INDEX(Data!$C$30:'Data'!$C$5007,IF($J3463&gt;$P$2,15000,$J3463)),"")</f>
        <v/>
      </c>
      <c r="L3463" t="str">
        <f>IF(ISERROR(INDEX(Data!$D$30:'Data'!$D$5007,IF($J3463&gt;$P$2,15000,$J3463))),"",INDEX(Data!$D$30:'Data'!$D$5007,IF($J3463&gt;$P$2,15000,$J3463)))</f>
        <v/>
      </c>
      <c r="M3463" t="str">
        <f>IF(ISERROR(INDEX(Data!$H$30:'Data'!$H$5007,IF($J3463&gt;$P$2,15000,$J3463))),"",INDEX(Data!$H$30:'Data'!$H$5007,IF($J3463&gt;$P$2,15000,$J3463)))</f>
        <v/>
      </c>
    </row>
    <row r="3464" spans="1:13">
      <c r="A3464">
        <f t="shared" si="26"/>
        <v>3581</v>
      </c>
      <c r="B3464" t="str">
        <f>IF(Use_Der,IFERROR(INDEX(Data!$C$30:'Data'!$C$5000,IF($A3464&gt;$H$2,15000,$A3464)),""),"")</f>
        <v/>
      </c>
      <c r="C3464" t="str">
        <f>IF(Use_Der,IF(ISERROR(INDEX(Data!$D$30:'Data'!$D$5000,IF($A3464&gt;$H$2,15000,$A3464))),"",INDEX(Data!$D$30:'Data'!$D$5000,IF($A3464&gt;$H$2,15000,$A3464))),"")</f>
        <v/>
      </c>
      <c r="D3464" t="str">
        <f>IF(Use_Der,IF(ISERROR(INDEX(Data!$E$30:'Data'!$E$5000,IF($A3464&gt;$H$2,15000,$A3464))),"",INDEX(Data!$E$30:'Data'!$E$5000,IF($A3464&gt;$H$2,15000,$A3464))),"")</f>
        <v/>
      </c>
      <c r="E3464" t="str">
        <f>IF(Use_Der,IF(ISERROR(INDEX(Data!$F$30:'Data'!$F$5000,IF($A3464&gt;$H$2,15000,$A3464))),"",INDEX(Data!$F$30:'Data'!$F$5000,IF($A3464&gt;$H$2,15000,$A3464))),"")</f>
        <v/>
      </c>
      <c r="F3464" t="str">
        <f>IF(Use_Der,IF(ISERROR(INDEX(Data!$G$30:'Data'!$G$5000,IF($A3464&gt;$H$2,15000,$A3464))),"",INDEX(Data!$G$30:'Data'!$G$5000,IF($A3464&gt;$H$2,15000,$A3464))),"")</f>
        <v/>
      </c>
      <c r="G3464" s="96"/>
      <c r="H3464" s="96"/>
      <c r="I3464" s="96"/>
      <c r="J3464">
        <f t="shared" si="27"/>
        <v>3581</v>
      </c>
      <c r="K3464" t="str">
        <f>IFERROR(INDEX(Data!$C$30:'Data'!$C$5007,IF($J3464&gt;$P$2,15000,$J3464)),"")</f>
        <v/>
      </c>
      <c r="L3464" t="str">
        <f>IF(ISERROR(INDEX(Data!$D$30:'Data'!$D$5007,IF($J3464&gt;$P$2,15000,$J3464))),"",INDEX(Data!$D$30:'Data'!$D$5007,IF($J3464&gt;$P$2,15000,$J3464)))</f>
        <v/>
      </c>
      <c r="M3464" t="str">
        <f>IF(ISERROR(INDEX(Data!$H$30:'Data'!$H$5007,IF($J3464&gt;$P$2,15000,$J3464))),"",INDEX(Data!$H$30:'Data'!$H$5007,IF($J3464&gt;$P$2,15000,$J3464)))</f>
        <v/>
      </c>
    </row>
    <row r="3465" spans="1:13">
      <c r="A3465">
        <f t="shared" si="26"/>
        <v>3582</v>
      </c>
      <c r="B3465" t="str">
        <f>IF(Use_Der,IFERROR(INDEX(Data!$C$30:'Data'!$C$5000,IF($A3465&gt;$H$2,15000,$A3465)),""),"")</f>
        <v/>
      </c>
      <c r="C3465" t="str">
        <f>IF(Use_Der,IF(ISERROR(INDEX(Data!$D$30:'Data'!$D$5000,IF($A3465&gt;$H$2,15000,$A3465))),"",INDEX(Data!$D$30:'Data'!$D$5000,IF($A3465&gt;$H$2,15000,$A3465))),"")</f>
        <v/>
      </c>
      <c r="D3465" t="str">
        <f>IF(Use_Der,IF(ISERROR(INDEX(Data!$E$30:'Data'!$E$5000,IF($A3465&gt;$H$2,15000,$A3465))),"",INDEX(Data!$E$30:'Data'!$E$5000,IF($A3465&gt;$H$2,15000,$A3465))),"")</f>
        <v/>
      </c>
      <c r="E3465" t="str">
        <f>IF(Use_Der,IF(ISERROR(INDEX(Data!$F$30:'Data'!$F$5000,IF($A3465&gt;$H$2,15000,$A3465))),"",INDEX(Data!$F$30:'Data'!$F$5000,IF($A3465&gt;$H$2,15000,$A3465))),"")</f>
        <v/>
      </c>
      <c r="F3465" t="str">
        <f>IF(Use_Der,IF(ISERROR(INDEX(Data!$G$30:'Data'!$G$5000,IF($A3465&gt;$H$2,15000,$A3465))),"",INDEX(Data!$G$30:'Data'!$G$5000,IF($A3465&gt;$H$2,15000,$A3465))),"")</f>
        <v/>
      </c>
      <c r="G3465" s="96"/>
      <c r="H3465" s="96"/>
      <c r="I3465" s="96"/>
      <c r="J3465">
        <f t="shared" si="27"/>
        <v>3582</v>
      </c>
      <c r="K3465" t="str">
        <f>IFERROR(INDEX(Data!$C$30:'Data'!$C$5007,IF($J3465&gt;$P$2,15000,$J3465)),"")</f>
        <v/>
      </c>
      <c r="L3465" t="str">
        <f>IF(ISERROR(INDEX(Data!$D$30:'Data'!$D$5007,IF($J3465&gt;$P$2,15000,$J3465))),"",INDEX(Data!$D$30:'Data'!$D$5007,IF($J3465&gt;$P$2,15000,$J3465)))</f>
        <v/>
      </c>
      <c r="M3465" t="str">
        <f>IF(ISERROR(INDEX(Data!$H$30:'Data'!$H$5007,IF($J3465&gt;$P$2,15000,$J3465))),"",INDEX(Data!$H$30:'Data'!$H$5007,IF($J3465&gt;$P$2,15000,$J3465)))</f>
        <v/>
      </c>
    </row>
    <row r="3466" spans="1:13">
      <c r="A3466">
        <f t="shared" si="26"/>
        <v>3583</v>
      </c>
      <c r="B3466" t="str">
        <f>IF(Use_Der,IFERROR(INDEX(Data!$C$30:'Data'!$C$5000,IF($A3466&gt;$H$2,15000,$A3466)),""),"")</f>
        <v/>
      </c>
      <c r="C3466" t="str">
        <f>IF(Use_Der,IF(ISERROR(INDEX(Data!$D$30:'Data'!$D$5000,IF($A3466&gt;$H$2,15000,$A3466))),"",INDEX(Data!$D$30:'Data'!$D$5000,IF($A3466&gt;$H$2,15000,$A3466))),"")</f>
        <v/>
      </c>
      <c r="D3466" t="str">
        <f>IF(Use_Der,IF(ISERROR(INDEX(Data!$E$30:'Data'!$E$5000,IF($A3466&gt;$H$2,15000,$A3466))),"",INDEX(Data!$E$30:'Data'!$E$5000,IF($A3466&gt;$H$2,15000,$A3466))),"")</f>
        <v/>
      </c>
      <c r="E3466" t="str">
        <f>IF(Use_Der,IF(ISERROR(INDEX(Data!$F$30:'Data'!$F$5000,IF($A3466&gt;$H$2,15000,$A3466))),"",INDEX(Data!$F$30:'Data'!$F$5000,IF($A3466&gt;$H$2,15000,$A3466))),"")</f>
        <v/>
      </c>
      <c r="F3466" t="str">
        <f>IF(Use_Der,IF(ISERROR(INDEX(Data!$G$30:'Data'!$G$5000,IF($A3466&gt;$H$2,15000,$A3466))),"",INDEX(Data!$G$30:'Data'!$G$5000,IF($A3466&gt;$H$2,15000,$A3466))),"")</f>
        <v/>
      </c>
      <c r="G3466" s="96"/>
      <c r="H3466" s="96"/>
      <c r="I3466" s="96"/>
      <c r="J3466">
        <f t="shared" si="27"/>
        <v>3583</v>
      </c>
      <c r="K3466" t="str">
        <f>IFERROR(INDEX(Data!$C$30:'Data'!$C$5007,IF($J3466&gt;$P$2,15000,$J3466)),"")</f>
        <v/>
      </c>
      <c r="L3466" t="str">
        <f>IF(ISERROR(INDEX(Data!$D$30:'Data'!$D$5007,IF($J3466&gt;$P$2,15000,$J3466))),"",INDEX(Data!$D$30:'Data'!$D$5007,IF($J3466&gt;$P$2,15000,$J3466)))</f>
        <v/>
      </c>
      <c r="M3466" t="str">
        <f>IF(ISERROR(INDEX(Data!$H$30:'Data'!$H$5007,IF($J3466&gt;$P$2,15000,$J3466))),"",INDEX(Data!$H$30:'Data'!$H$5007,IF($J3466&gt;$P$2,15000,$J3466)))</f>
        <v/>
      </c>
    </row>
    <row r="3467" spans="1:13">
      <c r="A3467">
        <f t="shared" si="26"/>
        <v>3584</v>
      </c>
      <c r="B3467" t="str">
        <f>IF(Use_Der,IFERROR(INDEX(Data!$C$30:'Data'!$C$5000,IF($A3467&gt;$H$2,15000,$A3467)),""),"")</f>
        <v/>
      </c>
      <c r="C3467" t="str">
        <f>IF(Use_Der,IF(ISERROR(INDEX(Data!$D$30:'Data'!$D$5000,IF($A3467&gt;$H$2,15000,$A3467))),"",INDEX(Data!$D$30:'Data'!$D$5000,IF($A3467&gt;$H$2,15000,$A3467))),"")</f>
        <v/>
      </c>
      <c r="D3467" t="str">
        <f>IF(Use_Der,IF(ISERROR(INDEX(Data!$E$30:'Data'!$E$5000,IF($A3467&gt;$H$2,15000,$A3467))),"",INDEX(Data!$E$30:'Data'!$E$5000,IF($A3467&gt;$H$2,15000,$A3467))),"")</f>
        <v/>
      </c>
      <c r="E3467" t="str">
        <f>IF(Use_Der,IF(ISERROR(INDEX(Data!$F$30:'Data'!$F$5000,IF($A3467&gt;$H$2,15000,$A3467))),"",INDEX(Data!$F$30:'Data'!$F$5000,IF($A3467&gt;$H$2,15000,$A3467))),"")</f>
        <v/>
      </c>
      <c r="F3467" t="str">
        <f>IF(Use_Der,IF(ISERROR(INDEX(Data!$G$30:'Data'!$G$5000,IF($A3467&gt;$H$2,15000,$A3467))),"",INDEX(Data!$G$30:'Data'!$G$5000,IF($A3467&gt;$H$2,15000,$A3467))),"")</f>
        <v/>
      </c>
      <c r="G3467" s="96"/>
      <c r="H3467" s="96"/>
      <c r="I3467" s="96"/>
      <c r="J3467">
        <f t="shared" si="27"/>
        <v>3584</v>
      </c>
      <c r="K3467" t="str">
        <f>IFERROR(INDEX(Data!$C$30:'Data'!$C$5007,IF($J3467&gt;$P$2,15000,$J3467)),"")</f>
        <v/>
      </c>
      <c r="L3467" t="str">
        <f>IF(ISERROR(INDEX(Data!$D$30:'Data'!$D$5007,IF($J3467&gt;$P$2,15000,$J3467))),"",INDEX(Data!$D$30:'Data'!$D$5007,IF($J3467&gt;$P$2,15000,$J3467)))</f>
        <v/>
      </c>
      <c r="M3467" t="str">
        <f>IF(ISERROR(INDEX(Data!$H$30:'Data'!$H$5007,IF($J3467&gt;$P$2,15000,$J3467))),"",INDEX(Data!$H$30:'Data'!$H$5007,IF($J3467&gt;$P$2,15000,$J3467)))</f>
        <v/>
      </c>
    </row>
    <row r="3468" spans="1:13">
      <c r="A3468">
        <f t="shared" si="26"/>
        <v>3585</v>
      </c>
      <c r="B3468" t="str">
        <f>IF(Use_Der,IFERROR(INDEX(Data!$C$30:'Data'!$C$5000,IF($A3468&gt;$H$2,15000,$A3468)),""),"")</f>
        <v/>
      </c>
      <c r="C3468" t="str">
        <f>IF(Use_Der,IF(ISERROR(INDEX(Data!$D$30:'Data'!$D$5000,IF($A3468&gt;$H$2,15000,$A3468))),"",INDEX(Data!$D$30:'Data'!$D$5000,IF($A3468&gt;$H$2,15000,$A3468))),"")</f>
        <v/>
      </c>
      <c r="D3468" t="str">
        <f>IF(Use_Der,IF(ISERROR(INDEX(Data!$E$30:'Data'!$E$5000,IF($A3468&gt;$H$2,15000,$A3468))),"",INDEX(Data!$E$30:'Data'!$E$5000,IF($A3468&gt;$H$2,15000,$A3468))),"")</f>
        <v/>
      </c>
      <c r="E3468" t="str">
        <f>IF(Use_Der,IF(ISERROR(INDEX(Data!$F$30:'Data'!$F$5000,IF($A3468&gt;$H$2,15000,$A3468))),"",INDEX(Data!$F$30:'Data'!$F$5000,IF($A3468&gt;$H$2,15000,$A3468))),"")</f>
        <v/>
      </c>
      <c r="F3468" t="str">
        <f>IF(Use_Der,IF(ISERROR(INDEX(Data!$G$30:'Data'!$G$5000,IF($A3468&gt;$H$2,15000,$A3468))),"",INDEX(Data!$G$30:'Data'!$G$5000,IF($A3468&gt;$H$2,15000,$A3468))),"")</f>
        <v/>
      </c>
      <c r="G3468" s="96"/>
      <c r="H3468" s="96"/>
      <c r="I3468" s="96"/>
      <c r="J3468">
        <f t="shared" si="27"/>
        <v>3585</v>
      </c>
      <c r="K3468" t="str">
        <f>IFERROR(INDEX(Data!$C$30:'Data'!$C$5007,IF($J3468&gt;$P$2,15000,$J3468)),"")</f>
        <v/>
      </c>
      <c r="L3468" t="str">
        <f>IF(ISERROR(INDEX(Data!$D$30:'Data'!$D$5007,IF($J3468&gt;$P$2,15000,$J3468))),"",INDEX(Data!$D$30:'Data'!$D$5007,IF($J3468&gt;$P$2,15000,$J3468)))</f>
        <v/>
      </c>
      <c r="M3468" t="str">
        <f>IF(ISERROR(INDEX(Data!$H$30:'Data'!$H$5007,IF($J3468&gt;$P$2,15000,$J3468))),"",INDEX(Data!$H$30:'Data'!$H$5007,IF($J3468&gt;$P$2,15000,$J3468)))</f>
        <v/>
      </c>
    </row>
    <row r="3469" spans="1:13">
      <c r="A3469">
        <f t="shared" si="26"/>
        <v>3586</v>
      </c>
      <c r="B3469" t="str">
        <f>IF(Use_Der,IFERROR(INDEX(Data!$C$30:'Data'!$C$5000,IF($A3469&gt;$H$2,15000,$A3469)),""),"")</f>
        <v/>
      </c>
      <c r="C3469" t="str">
        <f>IF(Use_Der,IF(ISERROR(INDEX(Data!$D$30:'Data'!$D$5000,IF($A3469&gt;$H$2,15000,$A3469))),"",INDEX(Data!$D$30:'Data'!$D$5000,IF($A3469&gt;$H$2,15000,$A3469))),"")</f>
        <v/>
      </c>
      <c r="D3469" t="str">
        <f>IF(Use_Der,IF(ISERROR(INDEX(Data!$E$30:'Data'!$E$5000,IF($A3469&gt;$H$2,15000,$A3469))),"",INDEX(Data!$E$30:'Data'!$E$5000,IF($A3469&gt;$H$2,15000,$A3469))),"")</f>
        <v/>
      </c>
      <c r="E3469" t="str">
        <f>IF(Use_Der,IF(ISERROR(INDEX(Data!$F$30:'Data'!$F$5000,IF($A3469&gt;$H$2,15000,$A3469))),"",INDEX(Data!$F$30:'Data'!$F$5000,IF($A3469&gt;$H$2,15000,$A3469))),"")</f>
        <v/>
      </c>
      <c r="F3469" t="str">
        <f>IF(Use_Der,IF(ISERROR(INDEX(Data!$G$30:'Data'!$G$5000,IF($A3469&gt;$H$2,15000,$A3469))),"",INDEX(Data!$G$30:'Data'!$G$5000,IF($A3469&gt;$H$2,15000,$A3469))),"")</f>
        <v/>
      </c>
      <c r="G3469" s="96"/>
      <c r="H3469" s="96"/>
      <c r="I3469" s="96"/>
      <c r="J3469">
        <f t="shared" si="27"/>
        <v>3586</v>
      </c>
      <c r="K3469" t="str">
        <f>IFERROR(INDEX(Data!$C$30:'Data'!$C$5007,IF($J3469&gt;$P$2,15000,$J3469)),"")</f>
        <v/>
      </c>
      <c r="L3469" t="str">
        <f>IF(ISERROR(INDEX(Data!$D$30:'Data'!$D$5007,IF($J3469&gt;$P$2,15000,$J3469))),"",INDEX(Data!$D$30:'Data'!$D$5007,IF($J3469&gt;$P$2,15000,$J3469)))</f>
        <v/>
      </c>
      <c r="M3469" t="str">
        <f>IF(ISERROR(INDEX(Data!$H$30:'Data'!$H$5007,IF($J3469&gt;$P$2,15000,$J3469))),"",INDEX(Data!$H$30:'Data'!$H$5007,IF($J3469&gt;$P$2,15000,$J3469)))</f>
        <v/>
      </c>
    </row>
    <row r="3470" spans="1:13">
      <c r="A3470">
        <f t="shared" si="26"/>
        <v>3587</v>
      </c>
      <c r="B3470" t="str">
        <f>IF(Use_Der,IFERROR(INDEX(Data!$C$30:'Data'!$C$5000,IF($A3470&gt;$H$2,15000,$A3470)),""),"")</f>
        <v/>
      </c>
      <c r="C3470" t="str">
        <f>IF(Use_Der,IF(ISERROR(INDEX(Data!$D$30:'Data'!$D$5000,IF($A3470&gt;$H$2,15000,$A3470))),"",INDEX(Data!$D$30:'Data'!$D$5000,IF($A3470&gt;$H$2,15000,$A3470))),"")</f>
        <v/>
      </c>
      <c r="D3470" t="str">
        <f>IF(Use_Der,IF(ISERROR(INDEX(Data!$E$30:'Data'!$E$5000,IF($A3470&gt;$H$2,15000,$A3470))),"",INDEX(Data!$E$30:'Data'!$E$5000,IF($A3470&gt;$H$2,15000,$A3470))),"")</f>
        <v/>
      </c>
      <c r="E3470" t="str">
        <f>IF(Use_Der,IF(ISERROR(INDEX(Data!$F$30:'Data'!$F$5000,IF($A3470&gt;$H$2,15000,$A3470))),"",INDEX(Data!$F$30:'Data'!$F$5000,IF($A3470&gt;$H$2,15000,$A3470))),"")</f>
        <v/>
      </c>
      <c r="F3470" t="str">
        <f>IF(Use_Der,IF(ISERROR(INDEX(Data!$G$30:'Data'!$G$5000,IF($A3470&gt;$H$2,15000,$A3470))),"",INDEX(Data!$G$30:'Data'!$G$5000,IF($A3470&gt;$H$2,15000,$A3470))),"")</f>
        <v/>
      </c>
      <c r="G3470" s="96"/>
      <c r="H3470" s="96"/>
      <c r="I3470" s="96"/>
      <c r="J3470">
        <f t="shared" si="27"/>
        <v>3587</v>
      </c>
      <c r="K3470" t="str">
        <f>IFERROR(INDEX(Data!$C$30:'Data'!$C$5007,IF($J3470&gt;$P$2,15000,$J3470)),"")</f>
        <v/>
      </c>
      <c r="L3470" t="str">
        <f>IF(ISERROR(INDEX(Data!$D$30:'Data'!$D$5007,IF($J3470&gt;$P$2,15000,$J3470))),"",INDEX(Data!$D$30:'Data'!$D$5007,IF($J3470&gt;$P$2,15000,$J3470)))</f>
        <v/>
      </c>
      <c r="M3470" t="str">
        <f>IF(ISERROR(INDEX(Data!$H$30:'Data'!$H$5007,IF($J3470&gt;$P$2,15000,$J3470))),"",INDEX(Data!$H$30:'Data'!$H$5007,IF($J3470&gt;$P$2,15000,$J3470)))</f>
        <v/>
      </c>
    </row>
    <row r="3471" spans="1:13">
      <c r="A3471">
        <f t="shared" si="26"/>
        <v>3588</v>
      </c>
      <c r="B3471" t="str">
        <f>IF(Use_Der,IFERROR(INDEX(Data!$C$30:'Data'!$C$5000,IF($A3471&gt;$H$2,15000,$A3471)),""),"")</f>
        <v/>
      </c>
      <c r="C3471" t="str">
        <f>IF(Use_Der,IF(ISERROR(INDEX(Data!$D$30:'Data'!$D$5000,IF($A3471&gt;$H$2,15000,$A3471))),"",INDEX(Data!$D$30:'Data'!$D$5000,IF($A3471&gt;$H$2,15000,$A3471))),"")</f>
        <v/>
      </c>
      <c r="D3471" t="str">
        <f>IF(Use_Der,IF(ISERROR(INDEX(Data!$E$30:'Data'!$E$5000,IF($A3471&gt;$H$2,15000,$A3471))),"",INDEX(Data!$E$30:'Data'!$E$5000,IF($A3471&gt;$H$2,15000,$A3471))),"")</f>
        <v/>
      </c>
      <c r="E3471" t="str">
        <f>IF(Use_Der,IF(ISERROR(INDEX(Data!$F$30:'Data'!$F$5000,IF($A3471&gt;$H$2,15000,$A3471))),"",INDEX(Data!$F$30:'Data'!$F$5000,IF($A3471&gt;$H$2,15000,$A3471))),"")</f>
        <v/>
      </c>
      <c r="F3471" t="str">
        <f>IF(Use_Der,IF(ISERROR(INDEX(Data!$G$30:'Data'!$G$5000,IF($A3471&gt;$H$2,15000,$A3471))),"",INDEX(Data!$G$30:'Data'!$G$5000,IF($A3471&gt;$H$2,15000,$A3471))),"")</f>
        <v/>
      </c>
      <c r="G3471" s="96"/>
      <c r="H3471" s="96"/>
      <c r="I3471" s="96"/>
      <c r="J3471">
        <f t="shared" si="27"/>
        <v>3588</v>
      </c>
      <c r="K3471" t="str">
        <f>IFERROR(INDEX(Data!$C$30:'Data'!$C$5007,IF($J3471&gt;$P$2,15000,$J3471)),"")</f>
        <v/>
      </c>
      <c r="L3471" t="str">
        <f>IF(ISERROR(INDEX(Data!$D$30:'Data'!$D$5007,IF($J3471&gt;$P$2,15000,$J3471))),"",INDEX(Data!$D$30:'Data'!$D$5007,IF($J3471&gt;$P$2,15000,$J3471)))</f>
        <v/>
      </c>
      <c r="M3471" t="str">
        <f>IF(ISERROR(INDEX(Data!$H$30:'Data'!$H$5007,IF($J3471&gt;$P$2,15000,$J3471))),"",INDEX(Data!$H$30:'Data'!$H$5007,IF($J3471&gt;$P$2,15000,$J3471)))</f>
        <v/>
      </c>
    </row>
    <row r="3472" spans="1:13">
      <c r="A3472">
        <f t="shared" si="26"/>
        <v>3589</v>
      </c>
      <c r="B3472" t="str">
        <f>IF(Use_Der,IFERROR(INDEX(Data!$C$30:'Data'!$C$5000,IF($A3472&gt;$H$2,15000,$A3472)),""),"")</f>
        <v/>
      </c>
      <c r="C3472" t="str">
        <f>IF(Use_Der,IF(ISERROR(INDEX(Data!$D$30:'Data'!$D$5000,IF($A3472&gt;$H$2,15000,$A3472))),"",INDEX(Data!$D$30:'Data'!$D$5000,IF($A3472&gt;$H$2,15000,$A3472))),"")</f>
        <v/>
      </c>
      <c r="D3472" t="str">
        <f>IF(Use_Der,IF(ISERROR(INDEX(Data!$E$30:'Data'!$E$5000,IF($A3472&gt;$H$2,15000,$A3472))),"",INDEX(Data!$E$30:'Data'!$E$5000,IF($A3472&gt;$H$2,15000,$A3472))),"")</f>
        <v/>
      </c>
      <c r="E3472" t="str">
        <f>IF(Use_Der,IF(ISERROR(INDEX(Data!$F$30:'Data'!$F$5000,IF($A3472&gt;$H$2,15000,$A3472))),"",INDEX(Data!$F$30:'Data'!$F$5000,IF($A3472&gt;$H$2,15000,$A3472))),"")</f>
        <v/>
      </c>
      <c r="F3472" t="str">
        <f>IF(Use_Der,IF(ISERROR(INDEX(Data!$G$30:'Data'!$G$5000,IF($A3472&gt;$H$2,15000,$A3472))),"",INDEX(Data!$G$30:'Data'!$G$5000,IF($A3472&gt;$H$2,15000,$A3472))),"")</f>
        <v/>
      </c>
      <c r="G3472" s="96"/>
      <c r="H3472" s="96"/>
      <c r="I3472" s="96"/>
      <c r="J3472">
        <f t="shared" si="27"/>
        <v>3589</v>
      </c>
      <c r="K3472" t="str">
        <f>IFERROR(INDEX(Data!$C$30:'Data'!$C$5007,IF($J3472&gt;$P$2,15000,$J3472)),"")</f>
        <v/>
      </c>
      <c r="L3472" t="str">
        <f>IF(ISERROR(INDEX(Data!$D$30:'Data'!$D$5007,IF($J3472&gt;$P$2,15000,$J3472))),"",INDEX(Data!$D$30:'Data'!$D$5007,IF($J3472&gt;$P$2,15000,$J3472)))</f>
        <v/>
      </c>
      <c r="M3472" t="str">
        <f>IF(ISERROR(INDEX(Data!$H$30:'Data'!$H$5007,IF($J3472&gt;$P$2,15000,$J3472))),"",INDEX(Data!$H$30:'Data'!$H$5007,IF($J3472&gt;$P$2,15000,$J3472)))</f>
        <v/>
      </c>
    </row>
    <row r="3473" spans="1:13">
      <c r="A3473">
        <f t="shared" si="26"/>
        <v>3590</v>
      </c>
      <c r="B3473" t="str">
        <f>IF(Use_Der,IFERROR(INDEX(Data!$C$30:'Data'!$C$5000,IF($A3473&gt;$H$2,15000,$A3473)),""),"")</f>
        <v/>
      </c>
      <c r="C3473" t="str">
        <f>IF(Use_Der,IF(ISERROR(INDEX(Data!$D$30:'Data'!$D$5000,IF($A3473&gt;$H$2,15000,$A3473))),"",INDEX(Data!$D$30:'Data'!$D$5000,IF($A3473&gt;$H$2,15000,$A3473))),"")</f>
        <v/>
      </c>
      <c r="D3473" t="str">
        <f>IF(Use_Der,IF(ISERROR(INDEX(Data!$E$30:'Data'!$E$5000,IF($A3473&gt;$H$2,15000,$A3473))),"",INDEX(Data!$E$30:'Data'!$E$5000,IF($A3473&gt;$H$2,15000,$A3473))),"")</f>
        <v/>
      </c>
      <c r="E3473" t="str">
        <f>IF(Use_Der,IF(ISERROR(INDEX(Data!$F$30:'Data'!$F$5000,IF($A3473&gt;$H$2,15000,$A3473))),"",INDEX(Data!$F$30:'Data'!$F$5000,IF($A3473&gt;$H$2,15000,$A3473))),"")</f>
        <v/>
      </c>
      <c r="F3473" t="str">
        <f>IF(Use_Der,IF(ISERROR(INDEX(Data!$G$30:'Data'!$G$5000,IF($A3473&gt;$H$2,15000,$A3473))),"",INDEX(Data!$G$30:'Data'!$G$5000,IF($A3473&gt;$H$2,15000,$A3473))),"")</f>
        <v/>
      </c>
      <c r="G3473" s="96"/>
      <c r="H3473" s="96"/>
      <c r="I3473" s="96"/>
      <c r="J3473">
        <f t="shared" si="27"/>
        <v>3590</v>
      </c>
      <c r="K3473" t="str">
        <f>IFERROR(INDEX(Data!$C$30:'Data'!$C$5007,IF($J3473&gt;$P$2,15000,$J3473)),"")</f>
        <v/>
      </c>
      <c r="L3473" t="str">
        <f>IF(ISERROR(INDEX(Data!$D$30:'Data'!$D$5007,IF($J3473&gt;$P$2,15000,$J3473))),"",INDEX(Data!$D$30:'Data'!$D$5007,IF($J3473&gt;$P$2,15000,$J3473)))</f>
        <v/>
      </c>
      <c r="M3473" t="str">
        <f>IF(ISERROR(INDEX(Data!$H$30:'Data'!$H$5007,IF($J3473&gt;$P$2,15000,$J3473))),"",INDEX(Data!$H$30:'Data'!$H$5007,IF($J3473&gt;$P$2,15000,$J3473)))</f>
        <v/>
      </c>
    </row>
    <row r="3474" spans="1:13">
      <c r="A3474">
        <f t="shared" si="26"/>
        <v>3591</v>
      </c>
      <c r="B3474" t="str">
        <f>IF(Use_Der,IFERROR(INDEX(Data!$C$30:'Data'!$C$5000,IF($A3474&gt;$H$2,15000,$A3474)),""),"")</f>
        <v/>
      </c>
      <c r="C3474" t="str">
        <f>IF(Use_Der,IF(ISERROR(INDEX(Data!$D$30:'Data'!$D$5000,IF($A3474&gt;$H$2,15000,$A3474))),"",INDEX(Data!$D$30:'Data'!$D$5000,IF($A3474&gt;$H$2,15000,$A3474))),"")</f>
        <v/>
      </c>
      <c r="D3474" t="str">
        <f>IF(Use_Der,IF(ISERROR(INDEX(Data!$E$30:'Data'!$E$5000,IF($A3474&gt;$H$2,15000,$A3474))),"",INDEX(Data!$E$30:'Data'!$E$5000,IF($A3474&gt;$H$2,15000,$A3474))),"")</f>
        <v/>
      </c>
      <c r="E3474" t="str">
        <f>IF(Use_Der,IF(ISERROR(INDEX(Data!$F$30:'Data'!$F$5000,IF($A3474&gt;$H$2,15000,$A3474))),"",INDEX(Data!$F$30:'Data'!$F$5000,IF($A3474&gt;$H$2,15000,$A3474))),"")</f>
        <v/>
      </c>
      <c r="F3474" t="str">
        <f>IF(Use_Der,IF(ISERROR(INDEX(Data!$G$30:'Data'!$G$5000,IF($A3474&gt;$H$2,15000,$A3474))),"",INDEX(Data!$G$30:'Data'!$G$5000,IF($A3474&gt;$H$2,15000,$A3474))),"")</f>
        <v/>
      </c>
      <c r="G3474" s="96"/>
      <c r="H3474" s="96"/>
      <c r="I3474" s="96"/>
      <c r="J3474">
        <f t="shared" si="27"/>
        <v>3591</v>
      </c>
      <c r="K3474" t="str">
        <f>IFERROR(INDEX(Data!$C$30:'Data'!$C$5007,IF($J3474&gt;$P$2,15000,$J3474)),"")</f>
        <v/>
      </c>
      <c r="L3474" t="str">
        <f>IF(ISERROR(INDEX(Data!$D$30:'Data'!$D$5007,IF($J3474&gt;$P$2,15000,$J3474))),"",INDEX(Data!$D$30:'Data'!$D$5007,IF($J3474&gt;$P$2,15000,$J3474)))</f>
        <v/>
      </c>
      <c r="M3474" t="str">
        <f>IF(ISERROR(INDEX(Data!$H$30:'Data'!$H$5007,IF($J3474&gt;$P$2,15000,$J3474))),"",INDEX(Data!$H$30:'Data'!$H$5007,IF($J3474&gt;$P$2,15000,$J3474)))</f>
        <v/>
      </c>
    </row>
    <row r="3475" spans="1:13">
      <c r="A3475">
        <f t="shared" si="26"/>
        <v>3592</v>
      </c>
      <c r="B3475" t="str">
        <f>IF(Use_Der,IFERROR(INDEX(Data!$C$30:'Data'!$C$5000,IF($A3475&gt;$H$2,15000,$A3475)),""),"")</f>
        <v/>
      </c>
      <c r="C3475" t="str">
        <f>IF(Use_Der,IF(ISERROR(INDEX(Data!$D$30:'Data'!$D$5000,IF($A3475&gt;$H$2,15000,$A3475))),"",INDEX(Data!$D$30:'Data'!$D$5000,IF($A3475&gt;$H$2,15000,$A3475))),"")</f>
        <v/>
      </c>
      <c r="D3475" t="str">
        <f>IF(Use_Der,IF(ISERROR(INDEX(Data!$E$30:'Data'!$E$5000,IF($A3475&gt;$H$2,15000,$A3475))),"",INDEX(Data!$E$30:'Data'!$E$5000,IF($A3475&gt;$H$2,15000,$A3475))),"")</f>
        <v/>
      </c>
      <c r="E3475" t="str">
        <f>IF(Use_Der,IF(ISERROR(INDEX(Data!$F$30:'Data'!$F$5000,IF($A3475&gt;$H$2,15000,$A3475))),"",INDEX(Data!$F$30:'Data'!$F$5000,IF($A3475&gt;$H$2,15000,$A3475))),"")</f>
        <v/>
      </c>
      <c r="F3475" t="str">
        <f>IF(Use_Der,IF(ISERROR(INDEX(Data!$G$30:'Data'!$G$5000,IF($A3475&gt;$H$2,15000,$A3475))),"",INDEX(Data!$G$30:'Data'!$G$5000,IF($A3475&gt;$H$2,15000,$A3475))),"")</f>
        <v/>
      </c>
      <c r="G3475" s="96"/>
      <c r="H3475" s="96"/>
      <c r="I3475" s="96"/>
      <c r="J3475">
        <f t="shared" si="27"/>
        <v>3592</v>
      </c>
      <c r="K3475" t="str">
        <f>IFERROR(INDEX(Data!$C$30:'Data'!$C$5007,IF($J3475&gt;$P$2,15000,$J3475)),"")</f>
        <v/>
      </c>
      <c r="L3475" t="str">
        <f>IF(ISERROR(INDEX(Data!$D$30:'Data'!$D$5007,IF($J3475&gt;$P$2,15000,$J3475))),"",INDEX(Data!$D$30:'Data'!$D$5007,IF($J3475&gt;$P$2,15000,$J3475)))</f>
        <v/>
      </c>
      <c r="M3475" t="str">
        <f>IF(ISERROR(INDEX(Data!$H$30:'Data'!$H$5007,IF($J3475&gt;$P$2,15000,$J3475))),"",INDEX(Data!$H$30:'Data'!$H$5007,IF($J3475&gt;$P$2,15000,$J3475)))</f>
        <v/>
      </c>
    </row>
    <row r="3476" spans="1:13">
      <c r="A3476">
        <f t="shared" si="26"/>
        <v>3593</v>
      </c>
      <c r="B3476" t="str">
        <f>IF(Use_Der,IFERROR(INDEX(Data!$C$30:'Data'!$C$5000,IF($A3476&gt;$H$2,15000,$A3476)),""),"")</f>
        <v/>
      </c>
      <c r="C3476" t="str">
        <f>IF(Use_Der,IF(ISERROR(INDEX(Data!$D$30:'Data'!$D$5000,IF($A3476&gt;$H$2,15000,$A3476))),"",INDEX(Data!$D$30:'Data'!$D$5000,IF($A3476&gt;$H$2,15000,$A3476))),"")</f>
        <v/>
      </c>
      <c r="D3476" t="str">
        <f>IF(Use_Der,IF(ISERROR(INDEX(Data!$E$30:'Data'!$E$5000,IF($A3476&gt;$H$2,15000,$A3476))),"",INDEX(Data!$E$30:'Data'!$E$5000,IF($A3476&gt;$H$2,15000,$A3476))),"")</f>
        <v/>
      </c>
      <c r="E3476" t="str">
        <f>IF(Use_Der,IF(ISERROR(INDEX(Data!$F$30:'Data'!$F$5000,IF($A3476&gt;$H$2,15000,$A3476))),"",INDEX(Data!$F$30:'Data'!$F$5000,IF($A3476&gt;$H$2,15000,$A3476))),"")</f>
        <v/>
      </c>
      <c r="F3476" t="str">
        <f>IF(Use_Der,IF(ISERROR(INDEX(Data!$G$30:'Data'!$G$5000,IF($A3476&gt;$H$2,15000,$A3476))),"",INDEX(Data!$G$30:'Data'!$G$5000,IF($A3476&gt;$H$2,15000,$A3476))),"")</f>
        <v/>
      </c>
      <c r="G3476" s="96"/>
      <c r="H3476" s="96"/>
      <c r="I3476" s="96"/>
      <c r="J3476">
        <f t="shared" si="27"/>
        <v>3593</v>
      </c>
      <c r="K3476" t="str">
        <f>IFERROR(INDEX(Data!$C$30:'Data'!$C$5007,IF($J3476&gt;$P$2,15000,$J3476)),"")</f>
        <v/>
      </c>
      <c r="L3476" t="str">
        <f>IF(ISERROR(INDEX(Data!$D$30:'Data'!$D$5007,IF($J3476&gt;$P$2,15000,$J3476))),"",INDEX(Data!$D$30:'Data'!$D$5007,IF($J3476&gt;$P$2,15000,$J3476)))</f>
        <v/>
      </c>
      <c r="M3476" t="str">
        <f>IF(ISERROR(INDEX(Data!$H$30:'Data'!$H$5007,IF($J3476&gt;$P$2,15000,$J3476))),"",INDEX(Data!$H$30:'Data'!$H$5007,IF($J3476&gt;$P$2,15000,$J3476)))</f>
        <v/>
      </c>
    </row>
    <row r="3477" spans="1:13">
      <c r="A3477">
        <f t="shared" si="26"/>
        <v>3594</v>
      </c>
      <c r="B3477" t="str">
        <f>IF(Use_Der,IFERROR(INDEX(Data!$C$30:'Data'!$C$5000,IF($A3477&gt;$H$2,15000,$A3477)),""),"")</f>
        <v/>
      </c>
      <c r="C3477" t="str">
        <f>IF(Use_Der,IF(ISERROR(INDEX(Data!$D$30:'Data'!$D$5000,IF($A3477&gt;$H$2,15000,$A3477))),"",INDEX(Data!$D$30:'Data'!$D$5000,IF($A3477&gt;$H$2,15000,$A3477))),"")</f>
        <v/>
      </c>
      <c r="D3477" t="str">
        <f>IF(Use_Der,IF(ISERROR(INDEX(Data!$E$30:'Data'!$E$5000,IF($A3477&gt;$H$2,15000,$A3477))),"",INDEX(Data!$E$30:'Data'!$E$5000,IF($A3477&gt;$H$2,15000,$A3477))),"")</f>
        <v/>
      </c>
      <c r="E3477" t="str">
        <f>IF(Use_Der,IF(ISERROR(INDEX(Data!$F$30:'Data'!$F$5000,IF($A3477&gt;$H$2,15000,$A3477))),"",INDEX(Data!$F$30:'Data'!$F$5000,IF($A3477&gt;$H$2,15000,$A3477))),"")</f>
        <v/>
      </c>
      <c r="F3477" t="str">
        <f>IF(Use_Der,IF(ISERROR(INDEX(Data!$G$30:'Data'!$G$5000,IF($A3477&gt;$H$2,15000,$A3477))),"",INDEX(Data!$G$30:'Data'!$G$5000,IF($A3477&gt;$H$2,15000,$A3477))),"")</f>
        <v/>
      </c>
      <c r="G3477" s="96"/>
      <c r="H3477" s="96"/>
      <c r="I3477" s="96"/>
      <c r="J3477">
        <f t="shared" si="27"/>
        <v>3594</v>
      </c>
      <c r="K3477" t="str">
        <f>IFERROR(INDEX(Data!$C$30:'Data'!$C$5007,IF($J3477&gt;$P$2,15000,$J3477)),"")</f>
        <v/>
      </c>
      <c r="L3477" t="str">
        <f>IF(ISERROR(INDEX(Data!$D$30:'Data'!$D$5007,IF($J3477&gt;$P$2,15000,$J3477))),"",INDEX(Data!$D$30:'Data'!$D$5007,IF($J3477&gt;$P$2,15000,$J3477)))</f>
        <v/>
      </c>
      <c r="M3477" t="str">
        <f>IF(ISERROR(INDEX(Data!$H$30:'Data'!$H$5007,IF($J3477&gt;$P$2,15000,$J3477))),"",INDEX(Data!$H$30:'Data'!$H$5007,IF($J3477&gt;$P$2,15000,$J3477)))</f>
        <v/>
      </c>
    </row>
    <row r="3478" spans="1:13">
      <c r="A3478">
        <f t="shared" si="26"/>
        <v>3595</v>
      </c>
      <c r="B3478" t="str">
        <f>IF(Use_Der,IFERROR(INDEX(Data!$C$30:'Data'!$C$5000,IF($A3478&gt;$H$2,15000,$A3478)),""),"")</f>
        <v/>
      </c>
      <c r="C3478" t="str">
        <f>IF(Use_Der,IF(ISERROR(INDEX(Data!$D$30:'Data'!$D$5000,IF($A3478&gt;$H$2,15000,$A3478))),"",INDEX(Data!$D$30:'Data'!$D$5000,IF($A3478&gt;$H$2,15000,$A3478))),"")</f>
        <v/>
      </c>
      <c r="D3478" t="str">
        <f>IF(Use_Der,IF(ISERROR(INDEX(Data!$E$30:'Data'!$E$5000,IF($A3478&gt;$H$2,15000,$A3478))),"",INDEX(Data!$E$30:'Data'!$E$5000,IF($A3478&gt;$H$2,15000,$A3478))),"")</f>
        <v/>
      </c>
      <c r="E3478" t="str">
        <f>IF(Use_Der,IF(ISERROR(INDEX(Data!$F$30:'Data'!$F$5000,IF($A3478&gt;$H$2,15000,$A3478))),"",INDEX(Data!$F$30:'Data'!$F$5000,IF($A3478&gt;$H$2,15000,$A3478))),"")</f>
        <v/>
      </c>
      <c r="F3478" t="str">
        <f>IF(Use_Der,IF(ISERROR(INDEX(Data!$G$30:'Data'!$G$5000,IF($A3478&gt;$H$2,15000,$A3478))),"",INDEX(Data!$G$30:'Data'!$G$5000,IF($A3478&gt;$H$2,15000,$A3478))),"")</f>
        <v/>
      </c>
      <c r="G3478" s="96"/>
      <c r="H3478" s="96"/>
      <c r="I3478" s="96"/>
      <c r="J3478">
        <f t="shared" si="27"/>
        <v>3595</v>
      </c>
      <c r="K3478" t="str">
        <f>IFERROR(INDEX(Data!$C$30:'Data'!$C$5007,IF($J3478&gt;$P$2,15000,$J3478)),"")</f>
        <v/>
      </c>
      <c r="L3478" t="str">
        <f>IF(ISERROR(INDEX(Data!$D$30:'Data'!$D$5007,IF($J3478&gt;$P$2,15000,$J3478))),"",INDEX(Data!$D$30:'Data'!$D$5007,IF($J3478&gt;$P$2,15000,$J3478)))</f>
        <v/>
      </c>
      <c r="M3478" t="str">
        <f>IF(ISERROR(INDEX(Data!$H$30:'Data'!$H$5007,IF($J3478&gt;$P$2,15000,$J3478))),"",INDEX(Data!$H$30:'Data'!$H$5007,IF($J3478&gt;$P$2,15000,$J3478)))</f>
        <v/>
      </c>
    </row>
    <row r="3479" spans="1:13">
      <c r="A3479">
        <f t="shared" si="26"/>
        <v>3596</v>
      </c>
      <c r="B3479" t="str">
        <f>IF(Use_Der,IFERROR(INDEX(Data!$C$30:'Data'!$C$5000,IF($A3479&gt;$H$2,15000,$A3479)),""),"")</f>
        <v/>
      </c>
      <c r="C3479" t="str">
        <f>IF(Use_Der,IF(ISERROR(INDEX(Data!$D$30:'Data'!$D$5000,IF($A3479&gt;$H$2,15000,$A3479))),"",INDEX(Data!$D$30:'Data'!$D$5000,IF($A3479&gt;$H$2,15000,$A3479))),"")</f>
        <v/>
      </c>
      <c r="D3479" t="str">
        <f>IF(Use_Der,IF(ISERROR(INDEX(Data!$E$30:'Data'!$E$5000,IF($A3479&gt;$H$2,15000,$A3479))),"",INDEX(Data!$E$30:'Data'!$E$5000,IF($A3479&gt;$H$2,15000,$A3479))),"")</f>
        <v/>
      </c>
      <c r="E3479" t="str">
        <f>IF(Use_Der,IF(ISERROR(INDEX(Data!$F$30:'Data'!$F$5000,IF($A3479&gt;$H$2,15000,$A3479))),"",INDEX(Data!$F$30:'Data'!$F$5000,IF($A3479&gt;$H$2,15000,$A3479))),"")</f>
        <v/>
      </c>
      <c r="F3479" t="str">
        <f>IF(Use_Der,IF(ISERROR(INDEX(Data!$G$30:'Data'!$G$5000,IF($A3479&gt;$H$2,15000,$A3479))),"",INDEX(Data!$G$30:'Data'!$G$5000,IF($A3479&gt;$H$2,15000,$A3479))),"")</f>
        <v/>
      </c>
      <c r="G3479" s="96"/>
      <c r="H3479" s="96"/>
      <c r="I3479" s="96"/>
      <c r="J3479">
        <f t="shared" si="27"/>
        <v>3596</v>
      </c>
      <c r="K3479" t="str">
        <f>IFERROR(INDEX(Data!$C$30:'Data'!$C$5007,IF($J3479&gt;$P$2,15000,$J3479)),"")</f>
        <v/>
      </c>
      <c r="L3479" t="str">
        <f>IF(ISERROR(INDEX(Data!$D$30:'Data'!$D$5007,IF($J3479&gt;$P$2,15000,$J3479))),"",INDEX(Data!$D$30:'Data'!$D$5007,IF($J3479&gt;$P$2,15000,$J3479)))</f>
        <v/>
      </c>
      <c r="M3479" t="str">
        <f>IF(ISERROR(INDEX(Data!$H$30:'Data'!$H$5007,IF($J3479&gt;$P$2,15000,$J3479))),"",INDEX(Data!$H$30:'Data'!$H$5007,IF($J3479&gt;$P$2,15000,$J3479)))</f>
        <v/>
      </c>
    </row>
    <row r="3480" spans="1:13">
      <c r="A3480">
        <f t="shared" si="26"/>
        <v>3597</v>
      </c>
      <c r="B3480" t="str">
        <f>IF(Use_Der,IFERROR(INDEX(Data!$C$30:'Data'!$C$5000,IF($A3480&gt;$H$2,15000,$A3480)),""),"")</f>
        <v/>
      </c>
      <c r="C3480" t="str">
        <f>IF(Use_Der,IF(ISERROR(INDEX(Data!$D$30:'Data'!$D$5000,IF($A3480&gt;$H$2,15000,$A3480))),"",INDEX(Data!$D$30:'Data'!$D$5000,IF($A3480&gt;$H$2,15000,$A3480))),"")</f>
        <v/>
      </c>
      <c r="D3480" t="str">
        <f>IF(Use_Der,IF(ISERROR(INDEX(Data!$E$30:'Data'!$E$5000,IF($A3480&gt;$H$2,15000,$A3480))),"",INDEX(Data!$E$30:'Data'!$E$5000,IF($A3480&gt;$H$2,15000,$A3480))),"")</f>
        <v/>
      </c>
      <c r="E3480" t="str">
        <f>IF(Use_Der,IF(ISERROR(INDEX(Data!$F$30:'Data'!$F$5000,IF($A3480&gt;$H$2,15000,$A3480))),"",INDEX(Data!$F$30:'Data'!$F$5000,IF($A3480&gt;$H$2,15000,$A3480))),"")</f>
        <v/>
      </c>
      <c r="F3480" t="str">
        <f>IF(Use_Der,IF(ISERROR(INDEX(Data!$G$30:'Data'!$G$5000,IF($A3480&gt;$H$2,15000,$A3480))),"",INDEX(Data!$G$30:'Data'!$G$5000,IF($A3480&gt;$H$2,15000,$A3480))),"")</f>
        <v/>
      </c>
      <c r="G3480" s="96"/>
      <c r="H3480" s="96"/>
      <c r="I3480" s="96"/>
      <c r="J3480">
        <f t="shared" si="27"/>
        <v>3597</v>
      </c>
      <c r="K3480" t="str">
        <f>IFERROR(INDEX(Data!$C$30:'Data'!$C$5007,IF($J3480&gt;$P$2,15000,$J3480)),"")</f>
        <v/>
      </c>
      <c r="L3480" t="str">
        <f>IF(ISERROR(INDEX(Data!$D$30:'Data'!$D$5007,IF($J3480&gt;$P$2,15000,$J3480))),"",INDEX(Data!$D$30:'Data'!$D$5007,IF($J3480&gt;$P$2,15000,$J3480)))</f>
        <v/>
      </c>
      <c r="M3480" t="str">
        <f>IF(ISERROR(INDEX(Data!$H$30:'Data'!$H$5007,IF($J3480&gt;$P$2,15000,$J3480))),"",INDEX(Data!$H$30:'Data'!$H$5007,IF($J3480&gt;$P$2,15000,$J3480)))</f>
        <v/>
      </c>
    </row>
    <row r="3481" spans="1:13">
      <c r="A3481">
        <f t="shared" si="26"/>
        <v>3598</v>
      </c>
      <c r="B3481" t="str">
        <f>IF(Use_Der,IFERROR(INDEX(Data!$C$30:'Data'!$C$5000,IF($A3481&gt;$H$2,15000,$A3481)),""),"")</f>
        <v/>
      </c>
      <c r="C3481" t="str">
        <f>IF(Use_Der,IF(ISERROR(INDEX(Data!$D$30:'Data'!$D$5000,IF($A3481&gt;$H$2,15000,$A3481))),"",INDEX(Data!$D$30:'Data'!$D$5000,IF($A3481&gt;$H$2,15000,$A3481))),"")</f>
        <v/>
      </c>
      <c r="D3481" t="str">
        <f>IF(Use_Der,IF(ISERROR(INDEX(Data!$E$30:'Data'!$E$5000,IF($A3481&gt;$H$2,15000,$A3481))),"",INDEX(Data!$E$30:'Data'!$E$5000,IF($A3481&gt;$H$2,15000,$A3481))),"")</f>
        <v/>
      </c>
      <c r="E3481" t="str">
        <f>IF(Use_Der,IF(ISERROR(INDEX(Data!$F$30:'Data'!$F$5000,IF($A3481&gt;$H$2,15000,$A3481))),"",INDEX(Data!$F$30:'Data'!$F$5000,IF($A3481&gt;$H$2,15000,$A3481))),"")</f>
        <v/>
      </c>
      <c r="F3481" t="str">
        <f>IF(Use_Der,IF(ISERROR(INDEX(Data!$G$30:'Data'!$G$5000,IF($A3481&gt;$H$2,15000,$A3481))),"",INDEX(Data!$G$30:'Data'!$G$5000,IF($A3481&gt;$H$2,15000,$A3481))),"")</f>
        <v/>
      </c>
      <c r="G3481" s="96"/>
      <c r="H3481" s="96"/>
      <c r="I3481" s="96"/>
      <c r="J3481">
        <f t="shared" si="27"/>
        <v>3598</v>
      </c>
      <c r="K3481" t="str">
        <f>IFERROR(INDEX(Data!$C$30:'Data'!$C$5007,IF($J3481&gt;$P$2,15000,$J3481)),"")</f>
        <v/>
      </c>
      <c r="L3481" t="str">
        <f>IF(ISERROR(INDEX(Data!$D$30:'Data'!$D$5007,IF($J3481&gt;$P$2,15000,$J3481))),"",INDEX(Data!$D$30:'Data'!$D$5007,IF($J3481&gt;$P$2,15000,$J3481)))</f>
        <v/>
      </c>
      <c r="M3481" t="str">
        <f>IF(ISERROR(INDEX(Data!$H$30:'Data'!$H$5007,IF($J3481&gt;$P$2,15000,$J3481))),"",INDEX(Data!$H$30:'Data'!$H$5007,IF($J3481&gt;$P$2,15000,$J3481)))</f>
        <v/>
      </c>
    </row>
    <row r="3482" spans="1:13">
      <c r="A3482">
        <f t="shared" si="26"/>
        <v>3599</v>
      </c>
      <c r="B3482" t="str">
        <f>IF(Use_Der,IFERROR(INDEX(Data!$C$30:'Data'!$C$5000,IF($A3482&gt;$H$2,15000,$A3482)),""),"")</f>
        <v/>
      </c>
      <c r="C3482" t="str">
        <f>IF(Use_Der,IF(ISERROR(INDEX(Data!$D$30:'Data'!$D$5000,IF($A3482&gt;$H$2,15000,$A3482))),"",INDEX(Data!$D$30:'Data'!$D$5000,IF($A3482&gt;$H$2,15000,$A3482))),"")</f>
        <v/>
      </c>
      <c r="D3482" t="str">
        <f>IF(Use_Der,IF(ISERROR(INDEX(Data!$E$30:'Data'!$E$5000,IF($A3482&gt;$H$2,15000,$A3482))),"",INDEX(Data!$E$30:'Data'!$E$5000,IF($A3482&gt;$H$2,15000,$A3482))),"")</f>
        <v/>
      </c>
      <c r="E3482" t="str">
        <f>IF(Use_Der,IF(ISERROR(INDEX(Data!$F$30:'Data'!$F$5000,IF($A3482&gt;$H$2,15000,$A3482))),"",INDEX(Data!$F$30:'Data'!$F$5000,IF($A3482&gt;$H$2,15000,$A3482))),"")</f>
        <v/>
      </c>
      <c r="F3482" t="str">
        <f>IF(Use_Der,IF(ISERROR(INDEX(Data!$G$30:'Data'!$G$5000,IF($A3482&gt;$H$2,15000,$A3482))),"",INDEX(Data!$G$30:'Data'!$G$5000,IF($A3482&gt;$H$2,15000,$A3482))),"")</f>
        <v/>
      </c>
      <c r="G3482" s="96"/>
      <c r="H3482" s="96"/>
      <c r="I3482" s="96"/>
      <c r="J3482">
        <f t="shared" si="27"/>
        <v>3599</v>
      </c>
      <c r="K3482" t="str">
        <f>IFERROR(INDEX(Data!$C$30:'Data'!$C$5007,IF($J3482&gt;$P$2,15000,$J3482)),"")</f>
        <v/>
      </c>
      <c r="L3482" t="str">
        <f>IF(ISERROR(INDEX(Data!$D$30:'Data'!$D$5007,IF($J3482&gt;$P$2,15000,$J3482))),"",INDEX(Data!$D$30:'Data'!$D$5007,IF($J3482&gt;$P$2,15000,$J3482)))</f>
        <v/>
      </c>
      <c r="M3482" t="str">
        <f>IF(ISERROR(INDEX(Data!$H$30:'Data'!$H$5007,IF($J3482&gt;$P$2,15000,$J3482))),"",INDEX(Data!$H$30:'Data'!$H$5007,IF($J3482&gt;$P$2,15000,$J3482)))</f>
        <v/>
      </c>
    </row>
    <row r="3483" spans="1:13">
      <c r="A3483">
        <f t="shared" si="26"/>
        <v>3600</v>
      </c>
      <c r="B3483" t="str">
        <f>IF(Use_Der,IFERROR(INDEX(Data!$C$30:'Data'!$C$5000,IF($A3483&gt;$H$2,15000,$A3483)),""),"")</f>
        <v/>
      </c>
      <c r="C3483" t="str">
        <f>IF(Use_Der,IF(ISERROR(INDEX(Data!$D$30:'Data'!$D$5000,IF($A3483&gt;$H$2,15000,$A3483))),"",INDEX(Data!$D$30:'Data'!$D$5000,IF($A3483&gt;$H$2,15000,$A3483))),"")</f>
        <v/>
      </c>
      <c r="D3483" t="str">
        <f>IF(Use_Der,IF(ISERROR(INDEX(Data!$E$30:'Data'!$E$5000,IF($A3483&gt;$H$2,15000,$A3483))),"",INDEX(Data!$E$30:'Data'!$E$5000,IF($A3483&gt;$H$2,15000,$A3483))),"")</f>
        <v/>
      </c>
      <c r="E3483" t="str">
        <f>IF(Use_Der,IF(ISERROR(INDEX(Data!$F$30:'Data'!$F$5000,IF($A3483&gt;$H$2,15000,$A3483))),"",INDEX(Data!$F$30:'Data'!$F$5000,IF($A3483&gt;$H$2,15000,$A3483))),"")</f>
        <v/>
      </c>
      <c r="F3483" t="str">
        <f>IF(Use_Der,IF(ISERROR(INDEX(Data!$G$30:'Data'!$G$5000,IF($A3483&gt;$H$2,15000,$A3483))),"",INDEX(Data!$G$30:'Data'!$G$5000,IF($A3483&gt;$H$2,15000,$A3483))),"")</f>
        <v/>
      </c>
      <c r="G3483" s="96"/>
      <c r="H3483" s="96"/>
      <c r="I3483" s="96"/>
      <c r="J3483">
        <f t="shared" si="27"/>
        <v>3600</v>
      </c>
      <c r="K3483" t="str">
        <f>IFERROR(INDEX(Data!$C$30:'Data'!$C$5007,IF($J3483&gt;$P$2,15000,$J3483)),"")</f>
        <v/>
      </c>
      <c r="L3483" t="str">
        <f>IF(ISERROR(INDEX(Data!$D$30:'Data'!$D$5007,IF($J3483&gt;$P$2,15000,$J3483))),"",INDEX(Data!$D$30:'Data'!$D$5007,IF($J3483&gt;$P$2,15000,$J3483)))</f>
        <v/>
      </c>
      <c r="M3483" t="str">
        <f>IF(ISERROR(INDEX(Data!$H$30:'Data'!$H$5007,IF($J3483&gt;$P$2,15000,$J3483))),"",INDEX(Data!$H$30:'Data'!$H$5007,IF($J3483&gt;$P$2,15000,$J3483)))</f>
        <v/>
      </c>
    </row>
    <row r="3484" spans="1:13">
      <c r="A3484">
        <f t="shared" si="26"/>
        <v>3601</v>
      </c>
      <c r="B3484" t="str">
        <f>IF(Use_Der,IFERROR(INDEX(Data!$C$30:'Data'!$C$5000,IF($A3484&gt;$H$2,15000,$A3484)),""),"")</f>
        <v/>
      </c>
      <c r="C3484" t="str">
        <f>IF(Use_Der,IF(ISERROR(INDEX(Data!$D$30:'Data'!$D$5000,IF($A3484&gt;$H$2,15000,$A3484))),"",INDEX(Data!$D$30:'Data'!$D$5000,IF($A3484&gt;$H$2,15000,$A3484))),"")</f>
        <v/>
      </c>
      <c r="D3484" t="str">
        <f>IF(Use_Der,IF(ISERROR(INDEX(Data!$E$30:'Data'!$E$5000,IF($A3484&gt;$H$2,15000,$A3484))),"",INDEX(Data!$E$30:'Data'!$E$5000,IF($A3484&gt;$H$2,15000,$A3484))),"")</f>
        <v/>
      </c>
      <c r="E3484" t="str">
        <f>IF(Use_Der,IF(ISERROR(INDEX(Data!$F$30:'Data'!$F$5000,IF($A3484&gt;$H$2,15000,$A3484))),"",INDEX(Data!$F$30:'Data'!$F$5000,IF($A3484&gt;$H$2,15000,$A3484))),"")</f>
        <v/>
      </c>
      <c r="F3484" t="str">
        <f>IF(Use_Der,IF(ISERROR(INDEX(Data!$G$30:'Data'!$G$5000,IF($A3484&gt;$H$2,15000,$A3484))),"",INDEX(Data!$G$30:'Data'!$G$5000,IF($A3484&gt;$H$2,15000,$A3484))),"")</f>
        <v/>
      </c>
      <c r="G3484" s="96"/>
      <c r="H3484" s="96"/>
      <c r="I3484" s="96"/>
      <c r="J3484">
        <f t="shared" si="27"/>
        <v>3601</v>
      </c>
      <c r="K3484" t="str">
        <f>IFERROR(INDEX(Data!$C$30:'Data'!$C$5007,IF($J3484&gt;$P$2,15000,$J3484)),"")</f>
        <v/>
      </c>
      <c r="L3484" t="str">
        <f>IF(ISERROR(INDEX(Data!$D$30:'Data'!$D$5007,IF($J3484&gt;$P$2,15000,$J3484))),"",INDEX(Data!$D$30:'Data'!$D$5007,IF($J3484&gt;$P$2,15000,$J3484)))</f>
        <v/>
      </c>
      <c r="M3484" t="str">
        <f>IF(ISERROR(INDEX(Data!$H$30:'Data'!$H$5007,IF($J3484&gt;$P$2,15000,$J3484))),"",INDEX(Data!$H$30:'Data'!$H$5007,IF($J3484&gt;$P$2,15000,$J3484)))</f>
        <v/>
      </c>
    </row>
    <row r="3485" spans="1:13">
      <c r="A3485">
        <f t="shared" si="26"/>
        <v>3602</v>
      </c>
      <c r="B3485" t="str">
        <f>IF(Use_Der,IFERROR(INDEX(Data!$C$30:'Data'!$C$5000,IF($A3485&gt;$H$2,15000,$A3485)),""),"")</f>
        <v/>
      </c>
      <c r="C3485" t="str">
        <f>IF(Use_Der,IF(ISERROR(INDEX(Data!$D$30:'Data'!$D$5000,IF($A3485&gt;$H$2,15000,$A3485))),"",INDEX(Data!$D$30:'Data'!$D$5000,IF($A3485&gt;$H$2,15000,$A3485))),"")</f>
        <v/>
      </c>
      <c r="D3485" t="str">
        <f>IF(Use_Der,IF(ISERROR(INDEX(Data!$E$30:'Data'!$E$5000,IF($A3485&gt;$H$2,15000,$A3485))),"",INDEX(Data!$E$30:'Data'!$E$5000,IF($A3485&gt;$H$2,15000,$A3485))),"")</f>
        <v/>
      </c>
      <c r="E3485" t="str">
        <f>IF(Use_Der,IF(ISERROR(INDEX(Data!$F$30:'Data'!$F$5000,IF($A3485&gt;$H$2,15000,$A3485))),"",INDEX(Data!$F$30:'Data'!$F$5000,IF($A3485&gt;$H$2,15000,$A3485))),"")</f>
        <v/>
      </c>
      <c r="F3485" t="str">
        <f>IF(Use_Der,IF(ISERROR(INDEX(Data!$G$30:'Data'!$G$5000,IF($A3485&gt;$H$2,15000,$A3485))),"",INDEX(Data!$G$30:'Data'!$G$5000,IF($A3485&gt;$H$2,15000,$A3485))),"")</f>
        <v/>
      </c>
      <c r="G3485" s="96"/>
      <c r="H3485" s="96"/>
      <c r="I3485" s="96"/>
      <c r="J3485">
        <f t="shared" si="27"/>
        <v>3602</v>
      </c>
      <c r="K3485" t="str">
        <f>IFERROR(INDEX(Data!$C$30:'Data'!$C$5007,IF($J3485&gt;$P$2,15000,$J3485)),"")</f>
        <v/>
      </c>
      <c r="L3485" t="str">
        <f>IF(ISERROR(INDEX(Data!$D$30:'Data'!$D$5007,IF($J3485&gt;$P$2,15000,$J3485))),"",INDEX(Data!$D$30:'Data'!$D$5007,IF($J3485&gt;$P$2,15000,$J3485)))</f>
        <v/>
      </c>
      <c r="M3485" t="str">
        <f>IF(ISERROR(INDEX(Data!$H$30:'Data'!$H$5007,IF($J3485&gt;$P$2,15000,$J3485))),"",INDEX(Data!$H$30:'Data'!$H$5007,IF($J3485&gt;$P$2,15000,$J3485)))</f>
        <v/>
      </c>
    </row>
    <row r="3486" spans="1:13">
      <c r="A3486">
        <f t="shared" si="26"/>
        <v>3603</v>
      </c>
      <c r="B3486" t="str">
        <f>IF(Use_Der,IFERROR(INDEX(Data!$C$30:'Data'!$C$5000,IF($A3486&gt;$H$2,15000,$A3486)),""),"")</f>
        <v/>
      </c>
      <c r="C3486" t="str">
        <f>IF(Use_Der,IF(ISERROR(INDEX(Data!$D$30:'Data'!$D$5000,IF($A3486&gt;$H$2,15000,$A3486))),"",INDEX(Data!$D$30:'Data'!$D$5000,IF($A3486&gt;$H$2,15000,$A3486))),"")</f>
        <v/>
      </c>
      <c r="D3486" t="str">
        <f>IF(Use_Der,IF(ISERROR(INDEX(Data!$E$30:'Data'!$E$5000,IF($A3486&gt;$H$2,15000,$A3486))),"",INDEX(Data!$E$30:'Data'!$E$5000,IF($A3486&gt;$H$2,15000,$A3486))),"")</f>
        <v/>
      </c>
      <c r="E3486" t="str">
        <f>IF(Use_Der,IF(ISERROR(INDEX(Data!$F$30:'Data'!$F$5000,IF($A3486&gt;$H$2,15000,$A3486))),"",INDEX(Data!$F$30:'Data'!$F$5000,IF($A3486&gt;$H$2,15000,$A3486))),"")</f>
        <v/>
      </c>
      <c r="F3486" t="str">
        <f>IF(Use_Der,IF(ISERROR(INDEX(Data!$G$30:'Data'!$G$5000,IF($A3486&gt;$H$2,15000,$A3486))),"",INDEX(Data!$G$30:'Data'!$G$5000,IF($A3486&gt;$H$2,15000,$A3486))),"")</f>
        <v/>
      </c>
      <c r="G3486" s="96"/>
      <c r="H3486" s="96"/>
      <c r="I3486" s="96"/>
      <c r="J3486">
        <f t="shared" si="27"/>
        <v>3603</v>
      </c>
      <c r="K3486" t="str">
        <f>IFERROR(INDEX(Data!$C$30:'Data'!$C$5007,IF($J3486&gt;$P$2,15000,$J3486)),"")</f>
        <v/>
      </c>
      <c r="L3486" t="str">
        <f>IF(ISERROR(INDEX(Data!$D$30:'Data'!$D$5007,IF($J3486&gt;$P$2,15000,$J3486))),"",INDEX(Data!$D$30:'Data'!$D$5007,IF($J3486&gt;$P$2,15000,$J3486)))</f>
        <v/>
      </c>
      <c r="M3486" t="str">
        <f>IF(ISERROR(INDEX(Data!$H$30:'Data'!$H$5007,IF($J3486&gt;$P$2,15000,$J3486))),"",INDEX(Data!$H$30:'Data'!$H$5007,IF($J3486&gt;$P$2,15000,$J3486)))</f>
        <v/>
      </c>
    </row>
    <row r="3487" spans="1:13">
      <c r="A3487">
        <f t="shared" si="26"/>
        <v>3604</v>
      </c>
      <c r="B3487" t="str">
        <f>IF(Use_Der,IFERROR(INDEX(Data!$C$30:'Data'!$C$5000,IF($A3487&gt;$H$2,15000,$A3487)),""),"")</f>
        <v/>
      </c>
      <c r="C3487" t="str">
        <f>IF(Use_Der,IF(ISERROR(INDEX(Data!$D$30:'Data'!$D$5000,IF($A3487&gt;$H$2,15000,$A3487))),"",INDEX(Data!$D$30:'Data'!$D$5000,IF($A3487&gt;$H$2,15000,$A3487))),"")</f>
        <v/>
      </c>
      <c r="D3487" t="str">
        <f>IF(Use_Der,IF(ISERROR(INDEX(Data!$E$30:'Data'!$E$5000,IF($A3487&gt;$H$2,15000,$A3487))),"",INDEX(Data!$E$30:'Data'!$E$5000,IF($A3487&gt;$H$2,15000,$A3487))),"")</f>
        <v/>
      </c>
      <c r="E3487" t="str">
        <f>IF(Use_Der,IF(ISERROR(INDEX(Data!$F$30:'Data'!$F$5000,IF($A3487&gt;$H$2,15000,$A3487))),"",INDEX(Data!$F$30:'Data'!$F$5000,IF($A3487&gt;$H$2,15000,$A3487))),"")</f>
        <v/>
      </c>
      <c r="F3487" t="str">
        <f>IF(Use_Der,IF(ISERROR(INDEX(Data!$G$30:'Data'!$G$5000,IF($A3487&gt;$H$2,15000,$A3487))),"",INDEX(Data!$G$30:'Data'!$G$5000,IF($A3487&gt;$H$2,15000,$A3487))),"")</f>
        <v/>
      </c>
      <c r="G3487" s="96"/>
      <c r="H3487" s="96"/>
      <c r="I3487" s="96"/>
      <c r="J3487">
        <f t="shared" si="27"/>
        <v>3604</v>
      </c>
      <c r="K3487" t="str">
        <f>IFERROR(INDEX(Data!$C$30:'Data'!$C$5007,IF($J3487&gt;$P$2,15000,$J3487)),"")</f>
        <v/>
      </c>
      <c r="L3487" t="str">
        <f>IF(ISERROR(INDEX(Data!$D$30:'Data'!$D$5007,IF($J3487&gt;$P$2,15000,$J3487))),"",INDEX(Data!$D$30:'Data'!$D$5007,IF($J3487&gt;$P$2,15000,$J3487)))</f>
        <v/>
      </c>
      <c r="M3487" t="str">
        <f>IF(ISERROR(INDEX(Data!$H$30:'Data'!$H$5007,IF($J3487&gt;$P$2,15000,$J3487))),"",INDEX(Data!$H$30:'Data'!$H$5007,IF($J3487&gt;$P$2,15000,$J3487)))</f>
        <v/>
      </c>
    </row>
    <row r="3488" spans="1:13">
      <c r="A3488">
        <f t="shared" si="26"/>
        <v>3605</v>
      </c>
      <c r="B3488" t="str">
        <f>IF(Use_Der,IFERROR(INDEX(Data!$C$30:'Data'!$C$5000,IF($A3488&gt;$H$2,15000,$A3488)),""),"")</f>
        <v/>
      </c>
      <c r="C3488" t="str">
        <f>IF(Use_Der,IF(ISERROR(INDEX(Data!$D$30:'Data'!$D$5000,IF($A3488&gt;$H$2,15000,$A3488))),"",INDEX(Data!$D$30:'Data'!$D$5000,IF($A3488&gt;$H$2,15000,$A3488))),"")</f>
        <v/>
      </c>
      <c r="D3488" t="str">
        <f>IF(Use_Der,IF(ISERROR(INDEX(Data!$E$30:'Data'!$E$5000,IF($A3488&gt;$H$2,15000,$A3488))),"",INDEX(Data!$E$30:'Data'!$E$5000,IF($A3488&gt;$H$2,15000,$A3488))),"")</f>
        <v/>
      </c>
      <c r="E3488" t="str">
        <f>IF(Use_Der,IF(ISERROR(INDEX(Data!$F$30:'Data'!$F$5000,IF($A3488&gt;$H$2,15000,$A3488))),"",INDEX(Data!$F$30:'Data'!$F$5000,IF($A3488&gt;$H$2,15000,$A3488))),"")</f>
        <v/>
      </c>
      <c r="F3488" t="str">
        <f>IF(Use_Der,IF(ISERROR(INDEX(Data!$G$30:'Data'!$G$5000,IF($A3488&gt;$H$2,15000,$A3488))),"",INDEX(Data!$G$30:'Data'!$G$5000,IF($A3488&gt;$H$2,15000,$A3488))),"")</f>
        <v/>
      </c>
      <c r="G3488" s="96"/>
      <c r="H3488" s="96"/>
      <c r="I3488" s="96"/>
      <c r="J3488">
        <f t="shared" si="27"/>
        <v>3605</v>
      </c>
      <c r="K3488" t="str">
        <f>IFERROR(INDEX(Data!$C$30:'Data'!$C$5007,IF($J3488&gt;$P$2,15000,$J3488)),"")</f>
        <v/>
      </c>
      <c r="L3488" t="str">
        <f>IF(ISERROR(INDEX(Data!$D$30:'Data'!$D$5007,IF($J3488&gt;$P$2,15000,$J3488))),"",INDEX(Data!$D$30:'Data'!$D$5007,IF($J3488&gt;$P$2,15000,$J3488)))</f>
        <v/>
      </c>
      <c r="M3488" t="str">
        <f>IF(ISERROR(INDEX(Data!$H$30:'Data'!$H$5007,IF($J3488&gt;$P$2,15000,$J3488))),"",INDEX(Data!$H$30:'Data'!$H$5007,IF($J3488&gt;$P$2,15000,$J3488)))</f>
        <v/>
      </c>
    </row>
    <row r="3489" spans="1:13">
      <c r="A3489">
        <f t="shared" si="26"/>
        <v>3606</v>
      </c>
      <c r="B3489" t="str">
        <f>IF(Use_Der,IFERROR(INDEX(Data!$C$30:'Data'!$C$5000,IF($A3489&gt;$H$2,15000,$A3489)),""),"")</f>
        <v/>
      </c>
      <c r="C3489" t="str">
        <f>IF(Use_Der,IF(ISERROR(INDEX(Data!$D$30:'Data'!$D$5000,IF($A3489&gt;$H$2,15000,$A3489))),"",INDEX(Data!$D$30:'Data'!$D$5000,IF($A3489&gt;$H$2,15000,$A3489))),"")</f>
        <v/>
      </c>
      <c r="D3489" t="str">
        <f>IF(Use_Der,IF(ISERROR(INDEX(Data!$E$30:'Data'!$E$5000,IF($A3489&gt;$H$2,15000,$A3489))),"",INDEX(Data!$E$30:'Data'!$E$5000,IF($A3489&gt;$H$2,15000,$A3489))),"")</f>
        <v/>
      </c>
      <c r="E3489" t="str">
        <f>IF(Use_Der,IF(ISERROR(INDEX(Data!$F$30:'Data'!$F$5000,IF($A3489&gt;$H$2,15000,$A3489))),"",INDEX(Data!$F$30:'Data'!$F$5000,IF($A3489&gt;$H$2,15000,$A3489))),"")</f>
        <v/>
      </c>
      <c r="F3489" t="str">
        <f>IF(Use_Der,IF(ISERROR(INDEX(Data!$G$30:'Data'!$G$5000,IF($A3489&gt;$H$2,15000,$A3489))),"",INDEX(Data!$G$30:'Data'!$G$5000,IF($A3489&gt;$H$2,15000,$A3489))),"")</f>
        <v/>
      </c>
      <c r="G3489" s="96"/>
      <c r="H3489" s="96"/>
      <c r="I3489" s="96"/>
      <c r="J3489">
        <f t="shared" si="27"/>
        <v>3606</v>
      </c>
      <c r="K3489" t="str">
        <f>IFERROR(INDEX(Data!$C$30:'Data'!$C$5007,IF($J3489&gt;$P$2,15000,$J3489)),"")</f>
        <v/>
      </c>
      <c r="L3489" t="str">
        <f>IF(ISERROR(INDEX(Data!$D$30:'Data'!$D$5007,IF($J3489&gt;$P$2,15000,$J3489))),"",INDEX(Data!$D$30:'Data'!$D$5007,IF($J3489&gt;$P$2,15000,$J3489)))</f>
        <v/>
      </c>
      <c r="M3489" t="str">
        <f>IF(ISERROR(INDEX(Data!$H$30:'Data'!$H$5007,IF($J3489&gt;$P$2,15000,$J3489))),"",INDEX(Data!$H$30:'Data'!$H$5007,IF($J3489&gt;$P$2,15000,$J3489)))</f>
        <v/>
      </c>
    </row>
    <row r="3490" spans="1:13">
      <c r="A3490">
        <f t="shared" si="26"/>
        <v>3607</v>
      </c>
      <c r="B3490" t="str">
        <f>IF(Use_Der,IFERROR(INDEX(Data!$C$30:'Data'!$C$5000,IF($A3490&gt;$H$2,15000,$A3490)),""),"")</f>
        <v/>
      </c>
      <c r="C3490" t="str">
        <f>IF(Use_Der,IF(ISERROR(INDEX(Data!$D$30:'Data'!$D$5000,IF($A3490&gt;$H$2,15000,$A3490))),"",INDEX(Data!$D$30:'Data'!$D$5000,IF($A3490&gt;$H$2,15000,$A3490))),"")</f>
        <v/>
      </c>
      <c r="D3490" t="str">
        <f>IF(Use_Der,IF(ISERROR(INDEX(Data!$E$30:'Data'!$E$5000,IF($A3490&gt;$H$2,15000,$A3490))),"",INDEX(Data!$E$30:'Data'!$E$5000,IF($A3490&gt;$H$2,15000,$A3490))),"")</f>
        <v/>
      </c>
      <c r="E3490" t="str">
        <f>IF(Use_Der,IF(ISERROR(INDEX(Data!$F$30:'Data'!$F$5000,IF($A3490&gt;$H$2,15000,$A3490))),"",INDEX(Data!$F$30:'Data'!$F$5000,IF($A3490&gt;$H$2,15000,$A3490))),"")</f>
        <v/>
      </c>
      <c r="F3490" t="str">
        <f>IF(Use_Der,IF(ISERROR(INDEX(Data!$G$30:'Data'!$G$5000,IF($A3490&gt;$H$2,15000,$A3490))),"",INDEX(Data!$G$30:'Data'!$G$5000,IF($A3490&gt;$H$2,15000,$A3490))),"")</f>
        <v/>
      </c>
      <c r="G3490" s="96"/>
      <c r="H3490" s="96"/>
      <c r="I3490" s="96"/>
      <c r="J3490">
        <f t="shared" si="27"/>
        <v>3607</v>
      </c>
      <c r="K3490" t="str">
        <f>IFERROR(INDEX(Data!$C$30:'Data'!$C$5007,IF($J3490&gt;$P$2,15000,$J3490)),"")</f>
        <v/>
      </c>
      <c r="L3490" t="str">
        <f>IF(ISERROR(INDEX(Data!$D$30:'Data'!$D$5007,IF($J3490&gt;$P$2,15000,$J3490))),"",INDEX(Data!$D$30:'Data'!$D$5007,IF($J3490&gt;$P$2,15000,$J3490)))</f>
        <v/>
      </c>
      <c r="M3490" t="str">
        <f>IF(ISERROR(INDEX(Data!$H$30:'Data'!$H$5007,IF($J3490&gt;$P$2,15000,$J3490))),"",INDEX(Data!$H$30:'Data'!$H$5007,IF($J3490&gt;$P$2,15000,$J3490)))</f>
        <v/>
      </c>
    </row>
    <row r="3491" spans="1:13">
      <c r="A3491">
        <f t="shared" si="26"/>
        <v>3608</v>
      </c>
      <c r="B3491" t="str">
        <f>IF(Use_Der,IFERROR(INDEX(Data!$C$30:'Data'!$C$5000,IF($A3491&gt;$H$2,15000,$A3491)),""),"")</f>
        <v/>
      </c>
      <c r="C3491" t="str">
        <f>IF(Use_Der,IF(ISERROR(INDEX(Data!$D$30:'Data'!$D$5000,IF($A3491&gt;$H$2,15000,$A3491))),"",INDEX(Data!$D$30:'Data'!$D$5000,IF($A3491&gt;$H$2,15000,$A3491))),"")</f>
        <v/>
      </c>
      <c r="D3491" t="str">
        <f>IF(Use_Der,IF(ISERROR(INDEX(Data!$E$30:'Data'!$E$5000,IF($A3491&gt;$H$2,15000,$A3491))),"",INDEX(Data!$E$30:'Data'!$E$5000,IF($A3491&gt;$H$2,15000,$A3491))),"")</f>
        <v/>
      </c>
      <c r="E3491" t="str">
        <f>IF(Use_Der,IF(ISERROR(INDEX(Data!$F$30:'Data'!$F$5000,IF($A3491&gt;$H$2,15000,$A3491))),"",INDEX(Data!$F$30:'Data'!$F$5000,IF($A3491&gt;$H$2,15000,$A3491))),"")</f>
        <v/>
      </c>
      <c r="F3491" t="str">
        <f>IF(Use_Der,IF(ISERROR(INDEX(Data!$G$30:'Data'!$G$5000,IF($A3491&gt;$H$2,15000,$A3491))),"",INDEX(Data!$G$30:'Data'!$G$5000,IF($A3491&gt;$H$2,15000,$A3491))),"")</f>
        <v/>
      </c>
      <c r="G3491" s="96"/>
      <c r="H3491" s="96"/>
      <c r="I3491" s="96"/>
      <c r="J3491">
        <f t="shared" si="27"/>
        <v>3608</v>
      </c>
      <c r="K3491" t="str">
        <f>IFERROR(INDEX(Data!$C$30:'Data'!$C$5007,IF($J3491&gt;$P$2,15000,$J3491)),"")</f>
        <v/>
      </c>
      <c r="L3491" t="str">
        <f>IF(ISERROR(INDEX(Data!$D$30:'Data'!$D$5007,IF($J3491&gt;$P$2,15000,$J3491))),"",INDEX(Data!$D$30:'Data'!$D$5007,IF($J3491&gt;$P$2,15000,$J3491)))</f>
        <v/>
      </c>
      <c r="M3491" t="str">
        <f>IF(ISERROR(INDEX(Data!$H$30:'Data'!$H$5007,IF($J3491&gt;$P$2,15000,$J3491))),"",INDEX(Data!$H$30:'Data'!$H$5007,IF($J3491&gt;$P$2,15000,$J3491)))</f>
        <v/>
      </c>
    </row>
    <row r="3492" spans="1:13">
      <c r="A3492">
        <f t="shared" si="26"/>
        <v>3609</v>
      </c>
      <c r="B3492" t="str">
        <f>IF(Use_Der,IFERROR(INDEX(Data!$C$30:'Data'!$C$5000,IF($A3492&gt;$H$2,15000,$A3492)),""),"")</f>
        <v/>
      </c>
      <c r="C3492" t="str">
        <f>IF(Use_Der,IF(ISERROR(INDEX(Data!$D$30:'Data'!$D$5000,IF($A3492&gt;$H$2,15000,$A3492))),"",INDEX(Data!$D$30:'Data'!$D$5000,IF($A3492&gt;$H$2,15000,$A3492))),"")</f>
        <v/>
      </c>
      <c r="D3492" t="str">
        <f>IF(Use_Der,IF(ISERROR(INDEX(Data!$E$30:'Data'!$E$5000,IF($A3492&gt;$H$2,15000,$A3492))),"",INDEX(Data!$E$30:'Data'!$E$5000,IF($A3492&gt;$H$2,15000,$A3492))),"")</f>
        <v/>
      </c>
      <c r="E3492" t="str">
        <f>IF(Use_Der,IF(ISERROR(INDEX(Data!$F$30:'Data'!$F$5000,IF($A3492&gt;$H$2,15000,$A3492))),"",INDEX(Data!$F$30:'Data'!$F$5000,IF($A3492&gt;$H$2,15000,$A3492))),"")</f>
        <v/>
      </c>
      <c r="F3492" t="str">
        <f>IF(Use_Der,IF(ISERROR(INDEX(Data!$G$30:'Data'!$G$5000,IF($A3492&gt;$H$2,15000,$A3492))),"",INDEX(Data!$G$30:'Data'!$G$5000,IF($A3492&gt;$H$2,15000,$A3492))),"")</f>
        <v/>
      </c>
      <c r="G3492" s="96"/>
      <c r="H3492" s="96"/>
      <c r="I3492" s="96"/>
      <c r="J3492">
        <f t="shared" si="27"/>
        <v>3609</v>
      </c>
      <c r="K3492" t="str">
        <f>IFERROR(INDEX(Data!$C$30:'Data'!$C$5007,IF($J3492&gt;$P$2,15000,$J3492)),"")</f>
        <v/>
      </c>
      <c r="L3492" t="str">
        <f>IF(ISERROR(INDEX(Data!$D$30:'Data'!$D$5007,IF($J3492&gt;$P$2,15000,$J3492))),"",INDEX(Data!$D$30:'Data'!$D$5007,IF($J3492&gt;$P$2,15000,$J3492)))</f>
        <v/>
      </c>
      <c r="M3492" t="str">
        <f>IF(ISERROR(INDEX(Data!$H$30:'Data'!$H$5007,IF($J3492&gt;$P$2,15000,$J3492))),"",INDEX(Data!$H$30:'Data'!$H$5007,IF($J3492&gt;$P$2,15000,$J3492)))</f>
        <v/>
      </c>
    </row>
    <row r="3493" spans="1:13">
      <c r="A3493">
        <f t="shared" si="26"/>
        <v>3610</v>
      </c>
      <c r="B3493" t="str">
        <f>IF(Use_Der,IFERROR(INDEX(Data!$C$30:'Data'!$C$5000,IF($A3493&gt;$H$2,15000,$A3493)),""),"")</f>
        <v/>
      </c>
      <c r="C3493" t="str">
        <f>IF(Use_Der,IF(ISERROR(INDEX(Data!$D$30:'Data'!$D$5000,IF($A3493&gt;$H$2,15000,$A3493))),"",INDEX(Data!$D$30:'Data'!$D$5000,IF($A3493&gt;$H$2,15000,$A3493))),"")</f>
        <v/>
      </c>
      <c r="D3493" t="str">
        <f>IF(Use_Der,IF(ISERROR(INDEX(Data!$E$30:'Data'!$E$5000,IF($A3493&gt;$H$2,15000,$A3493))),"",INDEX(Data!$E$30:'Data'!$E$5000,IF($A3493&gt;$H$2,15000,$A3493))),"")</f>
        <v/>
      </c>
      <c r="E3493" t="str">
        <f>IF(Use_Der,IF(ISERROR(INDEX(Data!$F$30:'Data'!$F$5000,IF($A3493&gt;$H$2,15000,$A3493))),"",INDEX(Data!$F$30:'Data'!$F$5000,IF($A3493&gt;$H$2,15000,$A3493))),"")</f>
        <v/>
      </c>
      <c r="F3493" t="str">
        <f>IF(Use_Der,IF(ISERROR(INDEX(Data!$G$30:'Data'!$G$5000,IF($A3493&gt;$H$2,15000,$A3493))),"",INDEX(Data!$G$30:'Data'!$G$5000,IF($A3493&gt;$H$2,15000,$A3493))),"")</f>
        <v/>
      </c>
      <c r="G3493" s="96"/>
      <c r="H3493" s="96"/>
      <c r="I3493" s="96"/>
      <c r="J3493">
        <f t="shared" si="27"/>
        <v>3610</v>
      </c>
      <c r="K3493" t="str">
        <f>IFERROR(INDEX(Data!$C$30:'Data'!$C$5007,IF($J3493&gt;$P$2,15000,$J3493)),"")</f>
        <v/>
      </c>
      <c r="L3493" t="str">
        <f>IF(ISERROR(INDEX(Data!$D$30:'Data'!$D$5007,IF($J3493&gt;$P$2,15000,$J3493))),"",INDEX(Data!$D$30:'Data'!$D$5007,IF($J3493&gt;$P$2,15000,$J3493)))</f>
        <v/>
      </c>
      <c r="M3493" t="str">
        <f>IF(ISERROR(INDEX(Data!$H$30:'Data'!$H$5007,IF($J3493&gt;$P$2,15000,$J3493))),"",INDEX(Data!$H$30:'Data'!$H$5007,IF($J3493&gt;$P$2,15000,$J3493)))</f>
        <v/>
      </c>
    </row>
    <row r="3494" spans="1:13">
      <c r="A3494">
        <f t="shared" si="26"/>
        <v>3611</v>
      </c>
      <c r="B3494" t="str">
        <f>IF(Use_Der,IFERROR(INDEX(Data!$C$30:'Data'!$C$5000,IF($A3494&gt;$H$2,15000,$A3494)),""),"")</f>
        <v/>
      </c>
      <c r="C3494" t="str">
        <f>IF(Use_Der,IF(ISERROR(INDEX(Data!$D$30:'Data'!$D$5000,IF($A3494&gt;$H$2,15000,$A3494))),"",INDEX(Data!$D$30:'Data'!$D$5000,IF($A3494&gt;$H$2,15000,$A3494))),"")</f>
        <v/>
      </c>
      <c r="D3494" t="str">
        <f>IF(Use_Der,IF(ISERROR(INDEX(Data!$E$30:'Data'!$E$5000,IF($A3494&gt;$H$2,15000,$A3494))),"",INDEX(Data!$E$30:'Data'!$E$5000,IF($A3494&gt;$H$2,15000,$A3494))),"")</f>
        <v/>
      </c>
      <c r="E3494" t="str">
        <f>IF(Use_Der,IF(ISERROR(INDEX(Data!$F$30:'Data'!$F$5000,IF($A3494&gt;$H$2,15000,$A3494))),"",INDEX(Data!$F$30:'Data'!$F$5000,IF($A3494&gt;$H$2,15000,$A3494))),"")</f>
        <v/>
      </c>
      <c r="F3494" t="str">
        <f>IF(Use_Der,IF(ISERROR(INDEX(Data!$G$30:'Data'!$G$5000,IF($A3494&gt;$H$2,15000,$A3494))),"",INDEX(Data!$G$30:'Data'!$G$5000,IF($A3494&gt;$H$2,15000,$A3494))),"")</f>
        <v/>
      </c>
      <c r="G3494" s="96"/>
      <c r="H3494" s="96"/>
      <c r="I3494" s="96"/>
      <c r="J3494">
        <f t="shared" si="27"/>
        <v>3611</v>
      </c>
      <c r="K3494" t="str">
        <f>IFERROR(INDEX(Data!$C$30:'Data'!$C$5007,IF($J3494&gt;$P$2,15000,$J3494)),"")</f>
        <v/>
      </c>
      <c r="L3494" t="str">
        <f>IF(ISERROR(INDEX(Data!$D$30:'Data'!$D$5007,IF($J3494&gt;$P$2,15000,$J3494))),"",INDEX(Data!$D$30:'Data'!$D$5007,IF($J3494&gt;$P$2,15000,$J3494)))</f>
        <v/>
      </c>
      <c r="M3494" t="str">
        <f>IF(ISERROR(INDEX(Data!$H$30:'Data'!$H$5007,IF($J3494&gt;$P$2,15000,$J3494))),"",INDEX(Data!$H$30:'Data'!$H$5007,IF($J3494&gt;$P$2,15000,$J3494)))</f>
        <v/>
      </c>
    </row>
    <row r="3495" spans="1:13">
      <c r="A3495">
        <f t="shared" si="26"/>
        <v>3612</v>
      </c>
      <c r="B3495" t="str">
        <f>IF(Use_Der,IFERROR(INDEX(Data!$C$30:'Data'!$C$5000,IF($A3495&gt;$H$2,15000,$A3495)),""),"")</f>
        <v/>
      </c>
      <c r="C3495" t="str">
        <f>IF(Use_Der,IF(ISERROR(INDEX(Data!$D$30:'Data'!$D$5000,IF($A3495&gt;$H$2,15000,$A3495))),"",INDEX(Data!$D$30:'Data'!$D$5000,IF($A3495&gt;$H$2,15000,$A3495))),"")</f>
        <v/>
      </c>
      <c r="D3495" t="str">
        <f>IF(Use_Der,IF(ISERROR(INDEX(Data!$E$30:'Data'!$E$5000,IF($A3495&gt;$H$2,15000,$A3495))),"",INDEX(Data!$E$30:'Data'!$E$5000,IF($A3495&gt;$H$2,15000,$A3495))),"")</f>
        <v/>
      </c>
      <c r="E3495" t="str">
        <f>IF(Use_Der,IF(ISERROR(INDEX(Data!$F$30:'Data'!$F$5000,IF($A3495&gt;$H$2,15000,$A3495))),"",INDEX(Data!$F$30:'Data'!$F$5000,IF($A3495&gt;$H$2,15000,$A3495))),"")</f>
        <v/>
      </c>
      <c r="F3495" t="str">
        <f>IF(Use_Der,IF(ISERROR(INDEX(Data!$G$30:'Data'!$G$5000,IF($A3495&gt;$H$2,15000,$A3495))),"",INDEX(Data!$G$30:'Data'!$G$5000,IF($A3495&gt;$H$2,15000,$A3495))),"")</f>
        <v/>
      </c>
      <c r="G3495" s="96"/>
      <c r="H3495" s="96"/>
      <c r="I3495" s="96"/>
      <c r="J3495">
        <f t="shared" si="27"/>
        <v>3612</v>
      </c>
      <c r="K3495" t="str">
        <f>IFERROR(INDEX(Data!$C$30:'Data'!$C$5007,IF($J3495&gt;$P$2,15000,$J3495)),"")</f>
        <v/>
      </c>
      <c r="L3495" t="str">
        <f>IF(ISERROR(INDEX(Data!$D$30:'Data'!$D$5007,IF($J3495&gt;$P$2,15000,$J3495))),"",INDEX(Data!$D$30:'Data'!$D$5007,IF($J3495&gt;$P$2,15000,$J3495)))</f>
        <v/>
      </c>
      <c r="M3495" t="str">
        <f>IF(ISERROR(INDEX(Data!$H$30:'Data'!$H$5007,IF($J3495&gt;$P$2,15000,$J3495))),"",INDEX(Data!$H$30:'Data'!$H$5007,IF($J3495&gt;$P$2,15000,$J3495)))</f>
        <v/>
      </c>
    </row>
    <row r="3496" spans="1:13">
      <c r="A3496">
        <f t="shared" si="26"/>
        <v>3613</v>
      </c>
      <c r="B3496" t="str">
        <f>IF(Use_Der,IFERROR(INDEX(Data!$C$30:'Data'!$C$5000,IF($A3496&gt;$H$2,15000,$A3496)),""),"")</f>
        <v/>
      </c>
      <c r="C3496" t="str">
        <f>IF(Use_Der,IF(ISERROR(INDEX(Data!$D$30:'Data'!$D$5000,IF($A3496&gt;$H$2,15000,$A3496))),"",INDEX(Data!$D$30:'Data'!$D$5000,IF($A3496&gt;$H$2,15000,$A3496))),"")</f>
        <v/>
      </c>
      <c r="D3496" t="str">
        <f>IF(Use_Der,IF(ISERROR(INDEX(Data!$E$30:'Data'!$E$5000,IF($A3496&gt;$H$2,15000,$A3496))),"",INDEX(Data!$E$30:'Data'!$E$5000,IF($A3496&gt;$H$2,15000,$A3496))),"")</f>
        <v/>
      </c>
      <c r="E3496" t="str">
        <f>IF(Use_Der,IF(ISERROR(INDEX(Data!$F$30:'Data'!$F$5000,IF($A3496&gt;$H$2,15000,$A3496))),"",INDEX(Data!$F$30:'Data'!$F$5000,IF($A3496&gt;$H$2,15000,$A3496))),"")</f>
        <v/>
      </c>
      <c r="F3496" t="str">
        <f>IF(Use_Der,IF(ISERROR(INDEX(Data!$G$30:'Data'!$G$5000,IF($A3496&gt;$H$2,15000,$A3496))),"",INDEX(Data!$G$30:'Data'!$G$5000,IF($A3496&gt;$H$2,15000,$A3496))),"")</f>
        <v/>
      </c>
      <c r="G3496" s="96"/>
      <c r="H3496" s="96"/>
      <c r="I3496" s="96"/>
      <c r="J3496">
        <f t="shared" si="27"/>
        <v>3613</v>
      </c>
      <c r="K3496" t="str">
        <f>IFERROR(INDEX(Data!$C$30:'Data'!$C$5007,IF($J3496&gt;$P$2,15000,$J3496)),"")</f>
        <v/>
      </c>
      <c r="L3496" t="str">
        <f>IF(ISERROR(INDEX(Data!$D$30:'Data'!$D$5007,IF($J3496&gt;$P$2,15000,$J3496))),"",INDEX(Data!$D$30:'Data'!$D$5007,IF($J3496&gt;$P$2,15000,$J3496)))</f>
        <v/>
      </c>
      <c r="M3496" t="str">
        <f>IF(ISERROR(INDEX(Data!$H$30:'Data'!$H$5007,IF($J3496&gt;$P$2,15000,$J3496))),"",INDEX(Data!$H$30:'Data'!$H$5007,IF($J3496&gt;$P$2,15000,$J3496)))</f>
        <v/>
      </c>
    </row>
    <row r="3497" spans="1:13">
      <c r="A3497">
        <f t="shared" si="26"/>
        <v>3614</v>
      </c>
      <c r="B3497" t="str">
        <f>IF(Use_Der,IFERROR(INDEX(Data!$C$30:'Data'!$C$5000,IF($A3497&gt;$H$2,15000,$A3497)),""),"")</f>
        <v/>
      </c>
      <c r="C3497" t="str">
        <f>IF(Use_Der,IF(ISERROR(INDEX(Data!$D$30:'Data'!$D$5000,IF($A3497&gt;$H$2,15000,$A3497))),"",INDEX(Data!$D$30:'Data'!$D$5000,IF($A3497&gt;$H$2,15000,$A3497))),"")</f>
        <v/>
      </c>
      <c r="D3497" t="str">
        <f>IF(Use_Der,IF(ISERROR(INDEX(Data!$E$30:'Data'!$E$5000,IF($A3497&gt;$H$2,15000,$A3497))),"",INDEX(Data!$E$30:'Data'!$E$5000,IF($A3497&gt;$H$2,15000,$A3497))),"")</f>
        <v/>
      </c>
      <c r="E3497" t="str">
        <f>IF(Use_Der,IF(ISERROR(INDEX(Data!$F$30:'Data'!$F$5000,IF($A3497&gt;$H$2,15000,$A3497))),"",INDEX(Data!$F$30:'Data'!$F$5000,IF($A3497&gt;$H$2,15000,$A3497))),"")</f>
        <v/>
      </c>
      <c r="F3497" t="str">
        <f>IF(Use_Der,IF(ISERROR(INDEX(Data!$G$30:'Data'!$G$5000,IF($A3497&gt;$H$2,15000,$A3497))),"",INDEX(Data!$G$30:'Data'!$G$5000,IF($A3497&gt;$H$2,15000,$A3497))),"")</f>
        <v/>
      </c>
      <c r="G3497" s="96"/>
      <c r="H3497" s="96"/>
      <c r="I3497" s="96"/>
      <c r="J3497">
        <f t="shared" si="27"/>
        <v>3614</v>
      </c>
      <c r="K3497" t="str">
        <f>IFERROR(INDEX(Data!$C$30:'Data'!$C$5007,IF($J3497&gt;$P$2,15000,$J3497)),"")</f>
        <v/>
      </c>
      <c r="L3497" t="str">
        <f>IF(ISERROR(INDEX(Data!$D$30:'Data'!$D$5007,IF($J3497&gt;$P$2,15000,$J3497))),"",INDEX(Data!$D$30:'Data'!$D$5007,IF($J3497&gt;$P$2,15000,$J3497)))</f>
        <v/>
      </c>
      <c r="M3497" t="str">
        <f>IF(ISERROR(INDEX(Data!$H$30:'Data'!$H$5007,IF($J3497&gt;$P$2,15000,$J3497))),"",INDEX(Data!$H$30:'Data'!$H$5007,IF($J3497&gt;$P$2,15000,$J3497)))</f>
        <v/>
      </c>
    </row>
    <row r="3498" spans="1:13">
      <c r="A3498">
        <f t="shared" si="26"/>
        <v>3615</v>
      </c>
      <c r="B3498" t="str">
        <f>IF(Use_Der,IFERROR(INDEX(Data!$C$30:'Data'!$C$5000,IF($A3498&gt;$H$2,15000,$A3498)),""),"")</f>
        <v/>
      </c>
      <c r="C3498" t="str">
        <f>IF(Use_Der,IF(ISERROR(INDEX(Data!$D$30:'Data'!$D$5000,IF($A3498&gt;$H$2,15000,$A3498))),"",INDEX(Data!$D$30:'Data'!$D$5000,IF($A3498&gt;$H$2,15000,$A3498))),"")</f>
        <v/>
      </c>
      <c r="D3498" t="str">
        <f>IF(Use_Der,IF(ISERROR(INDEX(Data!$E$30:'Data'!$E$5000,IF($A3498&gt;$H$2,15000,$A3498))),"",INDEX(Data!$E$30:'Data'!$E$5000,IF($A3498&gt;$H$2,15000,$A3498))),"")</f>
        <v/>
      </c>
      <c r="E3498" t="str">
        <f>IF(Use_Der,IF(ISERROR(INDEX(Data!$F$30:'Data'!$F$5000,IF($A3498&gt;$H$2,15000,$A3498))),"",INDEX(Data!$F$30:'Data'!$F$5000,IF($A3498&gt;$H$2,15000,$A3498))),"")</f>
        <v/>
      </c>
      <c r="F3498" t="str">
        <f>IF(Use_Der,IF(ISERROR(INDEX(Data!$G$30:'Data'!$G$5000,IF($A3498&gt;$H$2,15000,$A3498))),"",INDEX(Data!$G$30:'Data'!$G$5000,IF($A3498&gt;$H$2,15000,$A3498))),"")</f>
        <v/>
      </c>
      <c r="G3498" s="96"/>
      <c r="H3498" s="96"/>
      <c r="I3498" s="96"/>
      <c r="J3498">
        <f t="shared" si="27"/>
        <v>3615</v>
      </c>
      <c r="K3498" t="str">
        <f>IFERROR(INDEX(Data!$C$30:'Data'!$C$5007,IF($J3498&gt;$P$2,15000,$J3498)),"")</f>
        <v/>
      </c>
      <c r="L3498" t="str">
        <f>IF(ISERROR(INDEX(Data!$D$30:'Data'!$D$5007,IF($J3498&gt;$P$2,15000,$J3498))),"",INDEX(Data!$D$30:'Data'!$D$5007,IF($J3498&gt;$P$2,15000,$J3498)))</f>
        <v/>
      </c>
      <c r="M3498" t="str">
        <f>IF(ISERROR(INDEX(Data!$H$30:'Data'!$H$5007,IF($J3498&gt;$P$2,15000,$J3498))),"",INDEX(Data!$H$30:'Data'!$H$5007,IF($J3498&gt;$P$2,15000,$J3498)))</f>
        <v/>
      </c>
    </row>
    <row r="3499" spans="1:13">
      <c r="A3499">
        <f t="shared" si="26"/>
        <v>3616</v>
      </c>
      <c r="B3499" t="str">
        <f>IF(Use_Der,IFERROR(INDEX(Data!$C$30:'Data'!$C$5000,IF($A3499&gt;$H$2,15000,$A3499)),""),"")</f>
        <v/>
      </c>
      <c r="C3499" t="str">
        <f>IF(Use_Der,IF(ISERROR(INDEX(Data!$D$30:'Data'!$D$5000,IF($A3499&gt;$H$2,15000,$A3499))),"",INDEX(Data!$D$30:'Data'!$D$5000,IF($A3499&gt;$H$2,15000,$A3499))),"")</f>
        <v/>
      </c>
      <c r="D3499" t="str">
        <f>IF(Use_Der,IF(ISERROR(INDEX(Data!$E$30:'Data'!$E$5000,IF($A3499&gt;$H$2,15000,$A3499))),"",INDEX(Data!$E$30:'Data'!$E$5000,IF($A3499&gt;$H$2,15000,$A3499))),"")</f>
        <v/>
      </c>
      <c r="E3499" t="str">
        <f>IF(Use_Der,IF(ISERROR(INDEX(Data!$F$30:'Data'!$F$5000,IF($A3499&gt;$H$2,15000,$A3499))),"",INDEX(Data!$F$30:'Data'!$F$5000,IF($A3499&gt;$H$2,15000,$A3499))),"")</f>
        <v/>
      </c>
      <c r="F3499" t="str">
        <f>IF(Use_Der,IF(ISERROR(INDEX(Data!$G$30:'Data'!$G$5000,IF($A3499&gt;$H$2,15000,$A3499))),"",INDEX(Data!$G$30:'Data'!$G$5000,IF($A3499&gt;$H$2,15000,$A3499))),"")</f>
        <v/>
      </c>
      <c r="G3499" s="96"/>
      <c r="H3499" s="96"/>
      <c r="I3499" s="96"/>
      <c r="J3499">
        <f t="shared" si="27"/>
        <v>3616</v>
      </c>
      <c r="K3499" t="str">
        <f>IFERROR(INDEX(Data!$C$30:'Data'!$C$5007,IF($J3499&gt;$P$2,15000,$J3499)),"")</f>
        <v/>
      </c>
      <c r="L3499" t="str">
        <f>IF(ISERROR(INDEX(Data!$D$30:'Data'!$D$5007,IF($J3499&gt;$P$2,15000,$J3499))),"",INDEX(Data!$D$30:'Data'!$D$5007,IF($J3499&gt;$P$2,15000,$J3499)))</f>
        <v/>
      </c>
      <c r="M3499" t="str">
        <f>IF(ISERROR(INDEX(Data!$H$30:'Data'!$H$5007,IF($J3499&gt;$P$2,15000,$J3499))),"",INDEX(Data!$H$30:'Data'!$H$5007,IF($J3499&gt;$P$2,15000,$J3499)))</f>
        <v/>
      </c>
    </row>
    <row r="3500" spans="1:13">
      <c r="A3500">
        <f t="shared" si="26"/>
        <v>3617</v>
      </c>
      <c r="B3500" t="str">
        <f>IF(Use_Der,IFERROR(INDEX(Data!$C$30:'Data'!$C$5000,IF($A3500&gt;$H$2,15000,$A3500)),""),"")</f>
        <v/>
      </c>
      <c r="C3500" t="str">
        <f>IF(Use_Der,IF(ISERROR(INDEX(Data!$D$30:'Data'!$D$5000,IF($A3500&gt;$H$2,15000,$A3500))),"",INDEX(Data!$D$30:'Data'!$D$5000,IF($A3500&gt;$H$2,15000,$A3500))),"")</f>
        <v/>
      </c>
      <c r="D3500" t="str">
        <f>IF(Use_Der,IF(ISERROR(INDEX(Data!$E$30:'Data'!$E$5000,IF($A3500&gt;$H$2,15000,$A3500))),"",INDEX(Data!$E$30:'Data'!$E$5000,IF($A3500&gt;$H$2,15000,$A3500))),"")</f>
        <v/>
      </c>
      <c r="E3500" t="str">
        <f>IF(Use_Der,IF(ISERROR(INDEX(Data!$F$30:'Data'!$F$5000,IF($A3500&gt;$H$2,15000,$A3500))),"",INDEX(Data!$F$30:'Data'!$F$5000,IF($A3500&gt;$H$2,15000,$A3500))),"")</f>
        <v/>
      </c>
      <c r="F3500" t="str">
        <f>IF(Use_Der,IF(ISERROR(INDEX(Data!$G$30:'Data'!$G$5000,IF($A3500&gt;$H$2,15000,$A3500))),"",INDEX(Data!$G$30:'Data'!$G$5000,IF($A3500&gt;$H$2,15000,$A3500))),"")</f>
        <v/>
      </c>
      <c r="G3500" s="96"/>
      <c r="H3500" s="96"/>
      <c r="I3500" s="96"/>
      <c r="J3500">
        <f t="shared" si="27"/>
        <v>3617</v>
      </c>
      <c r="K3500" t="str">
        <f>IFERROR(INDEX(Data!$C$30:'Data'!$C$5007,IF($J3500&gt;$P$2,15000,$J3500)),"")</f>
        <v/>
      </c>
      <c r="L3500" t="str">
        <f>IF(ISERROR(INDEX(Data!$D$30:'Data'!$D$5007,IF($J3500&gt;$P$2,15000,$J3500))),"",INDEX(Data!$D$30:'Data'!$D$5007,IF($J3500&gt;$P$2,15000,$J3500)))</f>
        <v/>
      </c>
      <c r="M3500" t="str">
        <f>IF(ISERROR(INDEX(Data!$H$30:'Data'!$H$5007,IF($J3500&gt;$P$2,15000,$J3500))),"",INDEX(Data!$H$30:'Data'!$H$5007,IF($J3500&gt;$P$2,15000,$J3500)))</f>
        <v/>
      </c>
    </row>
    <row r="3501" spans="1:13">
      <c r="A3501">
        <f t="shared" si="26"/>
        <v>3618</v>
      </c>
      <c r="B3501" t="str">
        <f>IF(Use_Der,IFERROR(INDEX(Data!$C$30:'Data'!$C$5000,IF($A3501&gt;$H$2,15000,$A3501)),""),"")</f>
        <v/>
      </c>
      <c r="C3501" t="str">
        <f>IF(Use_Der,IF(ISERROR(INDEX(Data!$D$30:'Data'!$D$5000,IF($A3501&gt;$H$2,15000,$A3501))),"",INDEX(Data!$D$30:'Data'!$D$5000,IF($A3501&gt;$H$2,15000,$A3501))),"")</f>
        <v/>
      </c>
      <c r="D3501" t="str">
        <f>IF(Use_Der,IF(ISERROR(INDEX(Data!$E$30:'Data'!$E$5000,IF($A3501&gt;$H$2,15000,$A3501))),"",INDEX(Data!$E$30:'Data'!$E$5000,IF($A3501&gt;$H$2,15000,$A3501))),"")</f>
        <v/>
      </c>
      <c r="E3501" t="str">
        <f>IF(Use_Der,IF(ISERROR(INDEX(Data!$F$30:'Data'!$F$5000,IF($A3501&gt;$H$2,15000,$A3501))),"",INDEX(Data!$F$30:'Data'!$F$5000,IF($A3501&gt;$H$2,15000,$A3501))),"")</f>
        <v/>
      </c>
      <c r="F3501" t="str">
        <f>IF(Use_Der,IF(ISERROR(INDEX(Data!$G$30:'Data'!$G$5000,IF($A3501&gt;$H$2,15000,$A3501))),"",INDEX(Data!$G$30:'Data'!$G$5000,IF($A3501&gt;$H$2,15000,$A3501))),"")</f>
        <v/>
      </c>
      <c r="G3501" s="96"/>
      <c r="H3501" s="96"/>
      <c r="I3501" s="96"/>
      <c r="J3501">
        <f t="shared" si="27"/>
        <v>3618</v>
      </c>
      <c r="K3501" t="str">
        <f>IFERROR(INDEX(Data!$C$30:'Data'!$C$5007,IF($J3501&gt;$P$2,15000,$J3501)),"")</f>
        <v/>
      </c>
      <c r="L3501" t="str">
        <f>IF(ISERROR(INDEX(Data!$D$30:'Data'!$D$5007,IF($J3501&gt;$P$2,15000,$J3501))),"",INDEX(Data!$D$30:'Data'!$D$5007,IF($J3501&gt;$P$2,15000,$J3501)))</f>
        <v/>
      </c>
      <c r="M3501" t="str">
        <f>IF(ISERROR(INDEX(Data!$H$30:'Data'!$H$5007,IF($J3501&gt;$P$2,15000,$J3501))),"",INDEX(Data!$H$30:'Data'!$H$5007,IF($J3501&gt;$P$2,15000,$J3501)))</f>
        <v/>
      </c>
    </row>
    <row r="3502" spans="1:13">
      <c r="A3502">
        <f t="shared" si="26"/>
        <v>3619</v>
      </c>
      <c r="B3502" t="str">
        <f>IF(Use_Der,IFERROR(INDEX(Data!$C$30:'Data'!$C$5000,IF($A3502&gt;$H$2,15000,$A3502)),""),"")</f>
        <v/>
      </c>
      <c r="C3502" t="str">
        <f>IF(Use_Der,IF(ISERROR(INDEX(Data!$D$30:'Data'!$D$5000,IF($A3502&gt;$H$2,15000,$A3502))),"",INDEX(Data!$D$30:'Data'!$D$5000,IF($A3502&gt;$H$2,15000,$A3502))),"")</f>
        <v/>
      </c>
      <c r="D3502" t="str">
        <f>IF(Use_Der,IF(ISERROR(INDEX(Data!$E$30:'Data'!$E$5000,IF($A3502&gt;$H$2,15000,$A3502))),"",INDEX(Data!$E$30:'Data'!$E$5000,IF($A3502&gt;$H$2,15000,$A3502))),"")</f>
        <v/>
      </c>
      <c r="E3502" t="str">
        <f>IF(Use_Der,IF(ISERROR(INDEX(Data!$F$30:'Data'!$F$5000,IF($A3502&gt;$H$2,15000,$A3502))),"",INDEX(Data!$F$30:'Data'!$F$5000,IF($A3502&gt;$H$2,15000,$A3502))),"")</f>
        <v/>
      </c>
      <c r="F3502" t="str">
        <f>IF(Use_Der,IF(ISERROR(INDEX(Data!$G$30:'Data'!$G$5000,IF($A3502&gt;$H$2,15000,$A3502))),"",INDEX(Data!$G$30:'Data'!$G$5000,IF($A3502&gt;$H$2,15000,$A3502))),"")</f>
        <v/>
      </c>
      <c r="G3502" s="96"/>
      <c r="H3502" s="96"/>
      <c r="I3502" s="96"/>
      <c r="J3502">
        <f t="shared" si="27"/>
        <v>3619</v>
      </c>
      <c r="K3502" t="str">
        <f>IFERROR(INDEX(Data!$C$30:'Data'!$C$5007,IF($J3502&gt;$P$2,15000,$J3502)),"")</f>
        <v/>
      </c>
      <c r="L3502" t="str">
        <f>IF(ISERROR(INDEX(Data!$D$30:'Data'!$D$5007,IF($J3502&gt;$P$2,15000,$J3502))),"",INDEX(Data!$D$30:'Data'!$D$5007,IF($J3502&gt;$P$2,15000,$J3502)))</f>
        <v/>
      </c>
      <c r="M3502" t="str">
        <f>IF(ISERROR(INDEX(Data!$H$30:'Data'!$H$5007,IF($J3502&gt;$P$2,15000,$J3502))),"",INDEX(Data!$H$30:'Data'!$H$5007,IF($J3502&gt;$P$2,15000,$J3502)))</f>
        <v/>
      </c>
    </row>
    <row r="3503" spans="1:13">
      <c r="A3503">
        <f t="shared" si="26"/>
        <v>3620</v>
      </c>
      <c r="B3503" t="str">
        <f>IF(Use_Der,IFERROR(INDEX(Data!$C$30:'Data'!$C$5000,IF($A3503&gt;$H$2,15000,$A3503)),""),"")</f>
        <v/>
      </c>
      <c r="C3503" t="str">
        <f>IF(Use_Der,IF(ISERROR(INDEX(Data!$D$30:'Data'!$D$5000,IF($A3503&gt;$H$2,15000,$A3503))),"",INDEX(Data!$D$30:'Data'!$D$5000,IF($A3503&gt;$H$2,15000,$A3503))),"")</f>
        <v/>
      </c>
      <c r="D3503" t="str">
        <f>IF(Use_Der,IF(ISERROR(INDEX(Data!$E$30:'Data'!$E$5000,IF($A3503&gt;$H$2,15000,$A3503))),"",INDEX(Data!$E$30:'Data'!$E$5000,IF($A3503&gt;$H$2,15000,$A3503))),"")</f>
        <v/>
      </c>
      <c r="E3503" t="str">
        <f>IF(Use_Der,IF(ISERROR(INDEX(Data!$F$30:'Data'!$F$5000,IF($A3503&gt;$H$2,15000,$A3503))),"",INDEX(Data!$F$30:'Data'!$F$5000,IF($A3503&gt;$H$2,15000,$A3503))),"")</f>
        <v/>
      </c>
      <c r="F3503" t="str">
        <f>IF(Use_Der,IF(ISERROR(INDEX(Data!$G$30:'Data'!$G$5000,IF($A3503&gt;$H$2,15000,$A3503))),"",INDEX(Data!$G$30:'Data'!$G$5000,IF($A3503&gt;$H$2,15000,$A3503))),"")</f>
        <v/>
      </c>
      <c r="G3503" s="96"/>
      <c r="H3503" s="96"/>
      <c r="I3503" s="96"/>
      <c r="J3503">
        <f t="shared" si="27"/>
        <v>3620</v>
      </c>
      <c r="K3503" t="str">
        <f>IFERROR(INDEX(Data!$C$30:'Data'!$C$5007,IF($J3503&gt;$P$2,15000,$J3503)),"")</f>
        <v/>
      </c>
      <c r="L3503" t="str">
        <f>IF(ISERROR(INDEX(Data!$D$30:'Data'!$D$5007,IF($J3503&gt;$P$2,15000,$J3503))),"",INDEX(Data!$D$30:'Data'!$D$5007,IF($J3503&gt;$P$2,15000,$J3503)))</f>
        <v/>
      </c>
      <c r="M3503" t="str">
        <f>IF(ISERROR(INDEX(Data!$H$30:'Data'!$H$5007,IF($J3503&gt;$P$2,15000,$J3503))),"",INDEX(Data!$H$30:'Data'!$H$5007,IF($J3503&gt;$P$2,15000,$J3503)))</f>
        <v/>
      </c>
    </row>
    <row r="3504" spans="1:13">
      <c r="A3504">
        <f t="shared" si="26"/>
        <v>3621</v>
      </c>
      <c r="B3504" t="str">
        <f>IF(Use_Der,IFERROR(INDEX(Data!$C$30:'Data'!$C$5000,IF($A3504&gt;$H$2,15000,$A3504)),""),"")</f>
        <v/>
      </c>
      <c r="C3504" t="str">
        <f>IF(Use_Der,IF(ISERROR(INDEX(Data!$D$30:'Data'!$D$5000,IF($A3504&gt;$H$2,15000,$A3504))),"",INDEX(Data!$D$30:'Data'!$D$5000,IF($A3504&gt;$H$2,15000,$A3504))),"")</f>
        <v/>
      </c>
      <c r="D3504" t="str">
        <f>IF(Use_Der,IF(ISERROR(INDEX(Data!$E$30:'Data'!$E$5000,IF($A3504&gt;$H$2,15000,$A3504))),"",INDEX(Data!$E$30:'Data'!$E$5000,IF($A3504&gt;$H$2,15000,$A3504))),"")</f>
        <v/>
      </c>
      <c r="E3504" t="str">
        <f>IF(Use_Der,IF(ISERROR(INDEX(Data!$F$30:'Data'!$F$5000,IF($A3504&gt;$H$2,15000,$A3504))),"",INDEX(Data!$F$30:'Data'!$F$5000,IF($A3504&gt;$H$2,15000,$A3504))),"")</f>
        <v/>
      </c>
      <c r="F3504" t="str">
        <f>IF(Use_Der,IF(ISERROR(INDEX(Data!$G$30:'Data'!$G$5000,IF($A3504&gt;$H$2,15000,$A3504))),"",INDEX(Data!$G$30:'Data'!$G$5000,IF($A3504&gt;$H$2,15000,$A3504))),"")</f>
        <v/>
      </c>
      <c r="G3504" s="96"/>
      <c r="H3504" s="96"/>
      <c r="I3504" s="96"/>
      <c r="J3504">
        <f t="shared" si="27"/>
        <v>3621</v>
      </c>
      <c r="K3504" t="str">
        <f>IFERROR(INDEX(Data!$C$30:'Data'!$C$5007,IF($J3504&gt;$P$2,15000,$J3504)),"")</f>
        <v/>
      </c>
      <c r="L3504" t="str">
        <f>IF(ISERROR(INDEX(Data!$D$30:'Data'!$D$5007,IF($J3504&gt;$P$2,15000,$J3504))),"",INDEX(Data!$D$30:'Data'!$D$5007,IF($J3504&gt;$P$2,15000,$J3504)))</f>
        <v/>
      </c>
      <c r="M3504" t="str">
        <f>IF(ISERROR(INDEX(Data!$H$30:'Data'!$H$5007,IF($J3504&gt;$P$2,15000,$J3504))),"",INDEX(Data!$H$30:'Data'!$H$5007,IF($J3504&gt;$P$2,15000,$J3504)))</f>
        <v/>
      </c>
    </row>
    <row r="3505" spans="1:13">
      <c r="A3505">
        <f t="shared" si="26"/>
        <v>3622</v>
      </c>
      <c r="B3505" t="str">
        <f>IF(Use_Der,IFERROR(INDEX(Data!$C$30:'Data'!$C$5000,IF($A3505&gt;$H$2,15000,$A3505)),""),"")</f>
        <v/>
      </c>
      <c r="C3505" t="str">
        <f>IF(Use_Der,IF(ISERROR(INDEX(Data!$D$30:'Data'!$D$5000,IF($A3505&gt;$H$2,15000,$A3505))),"",INDEX(Data!$D$30:'Data'!$D$5000,IF($A3505&gt;$H$2,15000,$A3505))),"")</f>
        <v/>
      </c>
      <c r="D3505" t="str">
        <f>IF(Use_Der,IF(ISERROR(INDEX(Data!$E$30:'Data'!$E$5000,IF($A3505&gt;$H$2,15000,$A3505))),"",INDEX(Data!$E$30:'Data'!$E$5000,IF($A3505&gt;$H$2,15000,$A3505))),"")</f>
        <v/>
      </c>
      <c r="E3505" t="str">
        <f>IF(Use_Der,IF(ISERROR(INDEX(Data!$F$30:'Data'!$F$5000,IF($A3505&gt;$H$2,15000,$A3505))),"",INDEX(Data!$F$30:'Data'!$F$5000,IF($A3505&gt;$H$2,15000,$A3505))),"")</f>
        <v/>
      </c>
      <c r="F3505" t="str">
        <f>IF(Use_Der,IF(ISERROR(INDEX(Data!$G$30:'Data'!$G$5000,IF($A3505&gt;$H$2,15000,$A3505))),"",INDEX(Data!$G$30:'Data'!$G$5000,IF($A3505&gt;$H$2,15000,$A3505))),"")</f>
        <v/>
      </c>
      <c r="G3505" s="96"/>
      <c r="H3505" s="96"/>
      <c r="I3505" s="96"/>
      <c r="J3505">
        <f t="shared" si="27"/>
        <v>3622</v>
      </c>
      <c r="K3505" t="str">
        <f>IFERROR(INDEX(Data!$C$30:'Data'!$C$5007,IF($J3505&gt;$P$2,15000,$J3505)),"")</f>
        <v/>
      </c>
      <c r="L3505" t="str">
        <f>IF(ISERROR(INDEX(Data!$D$30:'Data'!$D$5007,IF($J3505&gt;$P$2,15000,$J3505))),"",INDEX(Data!$D$30:'Data'!$D$5007,IF($J3505&gt;$P$2,15000,$J3505)))</f>
        <v/>
      </c>
      <c r="M3505" t="str">
        <f>IF(ISERROR(INDEX(Data!$H$30:'Data'!$H$5007,IF($J3505&gt;$P$2,15000,$J3505))),"",INDEX(Data!$H$30:'Data'!$H$5007,IF($J3505&gt;$P$2,15000,$J3505)))</f>
        <v/>
      </c>
    </row>
    <row r="3506" spans="1:13">
      <c r="A3506">
        <f t="shared" si="26"/>
        <v>3623</v>
      </c>
      <c r="B3506" t="str">
        <f>IF(Use_Der,IFERROR(INDEX(Data!$C$30:'Data'!$C$5000,IF($A3506&gt;$H$2,15000,$A3506)),""),"")</f>
        <v/>
      </c>
      <c r="C3506" t="str">
        <f>IF(Use_Der,IF(ISERROR(INDEX(Data!$D$30:'Data'!$D$5000,IF($A3506&gt;$H$2,15000,$A3506))),"",INDEX(Data!$D$30:'Data'!$D$5000,IF($A3506&gt;$H$2,15000,$A3506))),"")</f>
        <v/>
      </c>
      <c r="D3506" t="str">
        <f>IF(Use_Der,IF(ISERROR(INDEX(Data!$E$30:'Data'!$E$5000,IF($A3506&gt;$H$2,15000,$A3506))),"",INDEX(Data!$E$30:'Data'!$E$5000,IF($A3506&gt;$H$2,15000,$A3506))),"")</f>
        <v/>
      </c>
      <c r="E3506" t="str">
        <f>IF(Use_Der,IF(ISERROR(INDEX(Data!$F$30:'Data'!$F$5000,IF($A3506&gt;$H$2,15000,$A3506))),"",INDEX(Data!$F$30:'Data'!$F$5000,IF($A3506&gt;$H$2,15000,$A3506))),"")</f>
        <v/>
      </c>
      <c r="F3506" t="str">
        <f>IF(Use_Der,IF(ISERROR(INDEX(Data!$G$30:'Data'!$G$5000,IF($A3506&gt;$H$2,15000,$A3506))),"",INDEX(Data!$G$30:'Data'!$G$5000,IF($A3506&gt;$H$2,15000,$A3506))),"")</f>
        <v/>
      </c>
      <c r="G3506" s="96"/>
      <c r="H3506" s="96"/>
      <c r="I3506" s="96"/>
      <c r="J3506">
        <f t="shared" si="27"/>
        <v>3623</v>
      </c>
      <c r="K3506" t="str">
        <f>IFERROR(INDEX(Data!$C$30:'Data'!$C$5007,IF($J3506&gt;$P$2,15000,$J3506)),"")</f>
        <v/>
      </c>
      <c r="L3506" t="str">
        <f>IF(ISERROR(INDEX(Data!$D$30:'Data'!$D$5007,IF($J3506&gt;$P$2,15000,$J3506))),"",INDEX(Data!$D$30:'Data'!$D$5007,IF($J3506&gt;$P$2,15000,$J3506)))</f>
        <v/>
      </c>
      <c r="M3506" t="str">
        <f>IF(ISERROR(INDEX(Data!$H$30:'Data'!$H$5007,IF($J3506&gt;$P$2,15000,$J3506))),"",INDEX(Data!$H$30:'Data'!$H$5007,IF($J3506&gt;$P$2,15000,$J3506)))</f>
        <v/>
      </c>
    </row>
    <row r="3507" spans="1:13">
      <c r="A3507">
        <f t="shared" si="26"/>
        <v>3624</v>
      </c>
      <c r="B3507" t="str">
        <f>IF(Use_Der,IFERROR(INDEX(Data!$C$30:'Data'!$C$5000,IF($A3507&gt;$H$2,15000,$A3507)),""),"")</f>
        <v/>
      </c>
      <c r="C3507" t="str">
        <f>IF(Use_Der,IF(ISERROR(INDEX(Data!$D$30:'Data'!$D$5000,IF($A3507&gt;$H$2,15000,$A3507))),"",INDEX(Data!$D$30:'Data'!$D$5000,IF($A3507&gt;$H$2,15000,$A3507))),"")</f>
        <v/>
      </c>
      <c r="D3507" t="str">
        <f>IF(Use_Der,IF(ISERROR(INDEX(Data!$E$30:'Data'!$E$5000,IF($A3507&gt;$H$2,15000,$A3507))),"",INDEX(Data!$E$30:'Data'!$E$5000,IF($A3507&gt;$H$2,15000,$A3507))),"")</f>
        <v/>
      </c>
      <c r="E3507" t="str">
        <f>IF(Use_Der,IF(ISERROR(INDEX(Data!$F$30:'Data'!$F$5000,IF($A3507&gt;$H$2,15000,$A3507))),"",INDEX(Data!$F$30:'Data'!$F$5000,IF($A3507&gt;$H$2,15000,$A3507))),"")</f>
        <v/>
      </c>
      <c r="F3507" t="str">
        <f>IF(Use_Der,IF(ISERROR(INDEX(Data!$G$30:'Data'!$G$5000,IF($A3507&gt;$H$2,15000,$A3507))),"",INDEX(Data!$G$30:'Data'!$G$5000,IF($A3507&gt;$H$2,15000,$A3507))),"")</f>
        <v/>
      </c>
      <c r="G3507" s="96"/>
      <c r="H3507" s="96"/>
      <c r="I3507" s="96"/>
      <c r="J3507">
        <f t="shared" si="27"/>
        <v>3624</v>
      </c>
      <c r="K3507" t="str">
        <f>IFERROR(INDEX(Data!$C$30:'Data'!$C$5007,IF($J3507&gt;$P$2,15000,$J3507)),"")</f>
        <v/>
      </c>
      <c r="L3507" t="str">
        <f>IF(ISERROR(INDEX(Data!$D$30:'Data'!$D$5007,IF($J3507&gt;$P$2,15000,$J3507))),"",INDEX(Data!$D$30:'Data'!$D$5007,IF($J3507&gt;$P$2,15000,$J3507)))</f>
        <v/>
      </c>
      <c r="M3507" t="str">
        <f>IF(ISERROR(INDEX(Data!$H$30:'Data'!$H$5007,IF($J3507&gt;$P$2,15000,$J3507))),"",INDEX(Data!$H$30:'Data'!$H$5007,IF($J3507&gt;$P$2,15000,$J3507)))</f>
        <v/>
      </c>
    </row>
    <row r="3508" spans="1:13">
      <c r="A3508">
        <f t="shared" si="26"/>
        <v>3625</v>
      </c>
      <c r="B3508" t="str">
        <f>IF(Use_Der,IFERROR(INDEX(Data!$C$30:'Data'!$C$5000,IF($A3508&gt;$H$2,15000,$A3508)),""),"")</f>
        <v/>
      </c>
      <c r="C3508" t="str">
        <f>IF(Use_Der,IF(ISERROR(INDEX(Data!$D$30:'Data'!$D$5000,IF($A3508&gt;$H$2,15000,$A3508))),"",INDEX(Data!$D$30:'Data'!$D$5000,IF($A3508&gt;$H$2,15000,$A3508))),"")</f>
        <v/>
      </c>
      <c r="D3508" t="str">
        <f>IF(Use_Der,IF(ISERROR(INDEX(Data!$E$30:'Data'!$E$5000,IF($A3508&gt;$H$2,15000,$A3508))),"",INDEX(Data!$E$30:'Data'!$E$5000,IF($A3508&gt;$H$2,15000,$A3508))),"")</f>
        <v/>
      </c>
      <c r="E3508" t="str">
        <f>IF(Use_Der,IF(ISERROR(INDEX(Data!$F$30:'Data'!$F$5000,IF($A3508&gt;$H$2,15000,$A3508))),"",INDEX(Data!$F$30:'Data'!$F$5000,IF($A3508&gt;$H$2,15000,$A3508))),"")</f>
        <v/>
      </c>
      <c r="F3508" t="str">
        <f>IF(Use_Der,IF(ISERROR(INDEX(Data!$G$30:'Data'!$G$5000,IF($A3508&gt;$H$2,15000,$A3508))),"",INDEX(Data!$G$30:'Data'!$G$5000,IF($A3508&gt;$H$2,15000,$A3508))),"")</f>
        <v/>
      </c>
      <c r="G3508" s="96"/>
      <c r="H3508" s="96"/>
      <c r="I3508" s="96"/>
      <c r="J3508">
        <f t="shared" si="27"/>
        <v>3625</v>
      </c>
      <c r="K3508" t="str">
        <f>IFERROR(INDEX(Data!$C$30:'Data'!$C$5007,IF($J3508&gt;$P$2,15000,$J3508)),"")</f>
        <v/>
      </c>
      <c r="L3508" t="str">
        <f>IF(ISERROR(INDEX(Data!$D$30:'Data'!$D$5007,IF($J3508&gt;$P$2,15000,$J3508))),"",INDEX(Data!$D$30:'Data'!$D$5007,IF($J3508&gt;$P$2,15000,$J3508)))</f>
        <v/>
      </c>
      <c r="M3508" t="str">
        <f>IF(ISERROR(INDEX(Data!$H$30:'Data'!$H$5007,IF($J3508&gt;$P$2,15000,$J3508))),"",INDEX(Data!$H$30:'Data'!$H$5007,IF($J3508&gt;$P$2,15000,$J3508)))</f>
        <v/>
      </c>
    </row>
    <row r="3509" spans="1:13">
      <c r="A3509">
        <f t="shared" si="26"/>
        <v>3626</v>
      </c>
      <c r="B3509" t="str">
        <f>IF(Use_Der,IFERROR(INDEX(Data!$C$30:'Data'!$C$5000,IF($A3509&gt;$H$2,15000,$A3509)),""),"")</f>
        <v/>
      </c>
      <c r="C3509" t="str">
        <f>IF(Use_Der,IF(ISERROR(INDEX(Data!$D$30:'Data'!$D$5000,IF($A3509&gt;$H$2,15000,$A3509))),"",INDEX(Data!$D$30:'Data'!$D$5000,IF($A3509&gt;$H$2,15000,$A3509))),"")</f>
        <v/>
      </c>
      <c r="D3509" t="str">
        <f>IF(Use_Der,IF(ISERROR(INDEX(Data!$E$30:'Data'!$E$5000,IF($A3509&gt;$H$2,15000,$A3509))),"",INDEX(Data!$E$30:'Data'!$E$5000,IF($A3509&gt;$H$2,15000,$A3509))),"")</f>
        <v/>
      </c>
      <c r="E3509" t="str">
        <f>IF(Use_Der,IF(ISERROR(INDEX(Data!$F$30:'Data'!$F$5000,IF($A3509&gt;$H$2,15000,$A3509))),"",INDEX(Data!$F$30:'Data'!$F$5000,IF($A3509&gt;$H$2,15000,$A3509))),"")</f>
        <v/>
      </c>
      <c r="F3509" t="str">
        <f>IF(Use_Der,IF(ISERROR(INDEX(Data!$G$30:'Data'!$G$5000,IF($A3509&gt;$H$2,15000,$A3509))),"",INDEX(Data!$G$30:'Data'!$G$5000,IF($A3509&gt;$H$2,15000,$A3509))),"")</f>
        <v/>
      </c>
      <c r="G3509" s="96"/>
      <c r="H3509" s="96"/>
      <c r="I3509" s="96"/>
      <c r="J3509">
        <f t="shared" si="27"/>
        <v>3626</v>
      </c>
      <c r="K3509" t="str">
        <f>IFERROR(INDEX(Data!$C$30:'Data'!$C$5007,IF($J3509&gt;$P$2,15000,$J3509)),"")</f>
        <v/>
      </c>
      <c r="L3509" t="str">
        <f>IF(ISERROR(INDEX(Data!$D$30:'Data'!$D$5007,IF($J3509&gt;$P$2,15000,$J3509))),"",INDEX(Data!$D$30:'Data'!$D$5007,IF($J3509&gt;$P$2,15000,$J3509)))</f>
        <v/>
      </c>
      <c r="M3509" t="str">
        <f>IF(ISERROR(INDEX(Data!$H$30:'Data'!$H$5007,IF($J3509&gt;$P$2,15000,$J3509))),"",INDEX(Data!$H$30:'Data'!$H$5007,IF($J3509&gt;$P$2,15000,$J3509)))</f>
        <v/>
      </c>
    </row>
    <row r="3510" spans="1:13">
      <c r="A3510">
        <f t="shared" si="26"/>
        <v>3627</v>
      </c>
      <c r="B3510" t="str">
        <f>IF(Use_Der,IFERROR(INDEX(Data!$C$30:'Data'!$C$5000,IF($A3510&gt;$H$2,15000,$A3510)),""),"")</f>
        <v/>
      </c>
      <c r="C3510" t="str">
        <f>IF(Use_Der,IF(ISERROR(INDEX(Data!$D$30:'Data'!$D$5000,IF($A3510&gt;$H$2,15000,$A3510))),"",INDEX(Data!$D$30:'Data'!$D$5000,IF($A3510&gt;$H$2,15000,$A3510))),"")</f>
        <v/>
      </c>
      <c r="D3510" t="str">
        <f>IF(Use_Der,IF(ISERROR(INDEX(Data!$E$30:'Data'!$E$5000,IF($A3510&gt;$H$2,15000,$A3510))),"",INDEX(Data!$E$30:'Data'!$E$5000,IF($A3510&gt;$H$2,15000,$A3510))),"")</f>
        <v/>
      </c>
      <c r="E3510" t="str">
        <f>IF(Use_Der,IF(ISERROR(INDEX(Data!$F$30:'Data'!$F$5000,IF($A3510&gt;$H$2,15000,$A3510))),"",INDEX(Data!$F$30:'Data'!$F$5000,IF($A3510&gt;$H$2,15000,$A3510))),"")</f>
        <v/>
      </c>
      <c r="F3510" t="str">
        <f>IF(Use_Der,IF(ISERROR(INDEX(Data!$G$30:'Data'!$G$5000,IF($A3510&gt;$H$2,15000,$A3510))),"",INDEX(Data!$G$30:'Data'!$G$5000,IF($A3510&gt;$H$2,15000,$A3510))),"")</f>
        <v/>
      </c>
      <c r="G3510" s="96"/>
      <c r="H3510" s="96"/>
      <c r="I3510" s="96"/>
      <c r="J3510">
        <f t="shared" si="27"/>
        <v>3627</v>
      </c>
      <c r="K3510" t="str">
        <f>IFERROR(INDEX(Data!$C$30:'Data'!$C$5007,IF($J3510&gt;$P$2,15000,$J3510)),"")</f>
        <v/>
      </c>
      <c r="L3510" t="str">
        <f>IF(ISERROR(INDEX(Data!$D$30:'Data'!$D$5007,IF($J3510&gt;$P$2,15000,$J3510))),"",INDEX(Data!$D$30:'Data'!$D$5007,IF($J3510&gt;$P$2,15000,$J3510)))</f>
        <v/>
      </c>
      <c r="M3510" t="str">
        <f>IF(ISERROR(INDEX(Data!$H$30:'Data'!$H$5007,IF($J3510&gt;$P$2,15000,$J3510))),"",INDEX(Data!$H$30:'Data'!$H$5007,IF($J3510&gt;$P$2,15000,$J3510)))</f>
        <v/>
      </c>
    </row>
    <row r="3511" spans="1:13">
      <c r="A3511">
        <f t="shared" si="26"/>
        <v>3628</v>
      </c>
      <c r="B3511" t="str">
        <f>IF(Use_Der,IFERROR(INDEX(Data!$C$30:'Data'!$C$5000,IF($A3511&gt;$H$2,15000,$A3511)),""),"")</f>
        <v/>
      </c>
      <c r="C3511" t="str">
        <f>IF(Use_Der,IF(ISERROR(INDEX(Data!$D$30:'Data'!$D$5000,IF($A3511&gt;$H$2,15000,$A3511))),"",INDEX(Data!$D$30:'Data'!$D$5000,IF($A3511&gt;$H$2,15000,$A3511))),"")</f>
        <v/>
      </c>
      <c r="D3511" t="str">
        <f>IF(Use_Der,IF(ISERROR(INDEX(Data!$E$30:'Data'!$E$5000,IF($A3511&gt;$H$2,15000,$A3511))),"",INDEX(Data!$E$30:'Data'!$E$5000,IF($A3511&gt;$H$2,15000,$A3511))),"")</f>
        <v/>
      </c>
      <c r="E3511" t="str">
        <f>IF(Use_Der,IF(ISERROR(INDEX(Data!$F$30:'Data'!$F$5000,IF($A3511&gt;$H$2,15000,$A3511))),"",INDEX(Data!$F$30:'Data'!$F$5000,IF($A3511&gt;$H$2,15000,$A3511))),"")</f>
        <v/>
      </c>
      <c r="F3511" t="str">
        <f>IF(Use_Der,IF(ISERROR(INDEX(Data!$G$30:'Data'!$G$5000,IF($A3511&gt;$H$2,15000,$A3511))),"",INDEX(Data!$G$30:'Data'!$G$5000,IF($A3511&gt;$H$2,15000,$A3511))),"")</f>
        <v/>
      </c>
      <c r="G3511" s="96"/>
      <c r="H3511" s="96"/>
      <c r="I3511" s="96"/>
      <c r="J3511">
        <f t="shared" si="27"/>
        <v>3628</v>
      </c>
      <c r="K3511" t="str">
        <f>IFERROR(INDEX(Data!$C$30:'Data'!$C$5007,IF($J3511&gt;$P$2,15000,$J3511)),"")</f>
        <v/>
      </c>
      <c r="L3511" t="str">
        <f>IF(ISERROR(INDEX(Data!$D$30:'Data'!$D$5007,IF($J3511&gt;$P$2,15000,$J3511))),"",INDEX(Data!$D$30:'Data'!$D$5007,IF($J3511&gt;$P$2,15000,$J3511)))</f>
        <v/>
      </c>
      <c r="M3511" t="str">
        <f>IF(ISERROR(INDEX(Data!$H$30:'Data'!$H$5007,IF($J3511&gt;$P$2,15000,$J3511))),"",INDEX(Data!$H$30:'Data'!$H$5007,IF($J3511&gt;$P$2,15000,$J3511)))</f>
        <v/>
      </c>
    </row>
    <row r="3512" spans="1:13">
      <c r="A3512">
        <f t="shared" si="26"/>
        <v>3629</v>
      </c>
      <c r="B3512" t="str">
        <f>IF(Use_Der,IFERROR(INDEX(Data!$C$30:'Data'!$C$5000,IF($A3512&gt;$H$2,15000,$A3512)),""),"")</f>
        <v/>
      </c>
      <c r="C3512" t="str">
        <f>IF(Use_Der,IF(ISERROR(INDEX(Data!$D$30:'Data'!$D$5000,IF($A3512&gt;$H$2,15000,$A3512))),"",INDEX(Data!$D$30:'Data'!$D$5000,IF($A3512&gt;$H$2,15000,$A3512))),"")</f>
        <v/>
      </c>
      <c r="D3512" t="str">
        <f>IF(Use_Der,IF(ISERROR(INDEX(Data!$E$30:'Data'!$E$5000,IF($A3512&gt;$H$2,15000,$A3512))),"",INDEX(Data!$E$30:'Data'!$E$5000,IF($A3512&gt;$H$2,15000,$A3512))),"")</f>
        <v/>
      </c>
      <c r="E3512" t="str">
        <f>IF(Use_Der,IF(ISERROR(INDEX(Data!$F$30:'Data'!$F$5000,IF($A3512&gt;$H$2,15000,$A3512))),"",INDEX(Data!$F$30:'Data'!$F$5000,IF($A3512&gt;$H$2,15000,$A3512))),"")</f>
        <v/>
      </c>
      <c r="F3512" t="str">
        <f>IF(Use_Der,IF(ISERROR(INDEX(Data!$G$30:'Data'!$G$5000,IF($A3512&gt;$H$2,15000,$A3512))),"",INDEX(Data!$G$30:'Data'!$G$5000,IF($A3512&gt;$H$2,15000,$A3512))),"")</f>
        <v/>
      </c>
      <c r="G3512" s="96"/>
      <c r="H3512" s="96"/>
      <c r="I3512" s="96"/>
      <c r="J3512">
        <f t="shared" si="27"/>
        <v>3629</v>
      </c>
      <c r="K3512" t="str">
        <f>IFERROR(INDEX(Data!$C$30:'Data'!$C$5007,IF($J3512&gt;$P$2,15000,$J3512)),"")</f>
        <v/>
      </c>
      <c r="L3512" t="str">
        <f>IF(ISERROR(INDEX(Data!$D$30:'Data'!$D$5007,IF($J3512&gt;$P$2,15000,$J3512))),"",INDEX(Data!$D$30:'Data'!$D$5007,IF($J3512&gt;$P$2,15000,$J3512)))</f>
        <v/>
      </c>
      <c r="M3512" t="str">
        <f>IF(ISERROR(INDEX(Data!$H$30:'Data'!$H$5007,IF($J3512&gt;$P$2,15000,$J3512))),"",INDEX(Data!$H$30:'Data'!$H$5007,IF($J3512&gt;$P$2,15000,$J3512)))</f>
        <v/>
      </c>
    </row>
    <row r="3513" spans="1:13">
      <c r="A3513">
        <f t="shared" si="26"/>
        <v>3630</v>
      </c>
      <c r="B3513" t="str">
        <f>IF(Use_Der,IFERROR(INDEX(Data!$C$30:'Data'!$C$5000,IF($A3513&gt;$H$2,15000,$A3513)),""),"")</f>
        <v/>
      </c>
      <c r="C3513" t="str">
        <f>IF(Use_Der,IF(ISERROR(INDEX(Data!$D$30:'Data'!$D$5000,IF($A3513&gt;$H$2,15000,$A3513))),"",INDEX(Data!$D$30:'Data'!$D$5000,IF($A3513&gt;$H$2,15000,$A3513))),"")</f>
        <v/>
      </c>
      <c r="D3513" t="str">
        <f>IF(Use_Der,IF(ISERROR(INDEX(Data!$E$30:'Data'!$E$5000,IF($A3513&gt;$H$2,15000,$A3513))),"",INDEX(Data!$E$30:'Data'!$E$5000,IF($A3513&gt;$H$2,15000,$A3513))),"")</f>
        <v/>
      </c>
      <c r="E3513" t="str">
        <f>IF(Use_Der,IF(ISERROR(INDEX(Data!$F$30:'Data'!$F$5000,IF($A3513&gt;$H$2,15000,$A3513))),"",INDEX(Data!$F$30:'Data'!$F$5000,IF($A3513&gt;$H$2,15000,$A3513))),"")</f>
        <v/>
      </c>
      <c r="F3513" t="str">
        <f>IF(Use_Der,IF(ISERROR(INDEX(Data!$G$30:'Data'!$G$5000,IF($A3513&gt;$H$2,15000,$A3513))),"",INDEX(Data!$G$30:'Data'!$G$5000,IF($A3513&gt;$H$2,15000,$A3513))),"")</f>
        <v/>
      </c>
      <c r="G3513" s="96"/>
      <c r="H3513" s="96"/>
      <c r="I3513" s="96"/>
      <c r="J3513">
        <f t="shared" si="27"/>
        <v>3630</v>
      </c>
      <c r="K3513" t="str">
        <f>IFERROR(INDEX(Data!$C$30:'Data'!$C$5007,IF($J3513&gt;$P$2,15000,$J3513)),"")</f>
        <v/>
      </c>
      <c r="L3513" t="str">
        <f>IF(ISERROR(INDEX(Data!$D$30:'Data'!$D$5007,IF($J3513&gt;$P$2,15000,$J3513))),"",INDEX(Data!$D$30:'Data'!$D$5007,IF($J3513&gt;$P$2,15000,$J3513)))</f>
        <v/>
      </c>
      <c r="M3513" t="str">
        <f>IF(ISERROR(INDEX(Data!$H$30:'Data'!$H$5007,IF($J3513&gt;$P$2,15000,$J3513))),"",INDEX(Data!$H$30:'Data'!$H$5007,IF($J3513&gt;$P$2,15000,$J3513)))</f>
        <v/>
      </c>
    </row>
    <row r="3514" spans="1:13">
      <c r="A3514">
        <f t="shared" si="26"/>
        <v>3631</v>
      </c>
      <c r="B3514" t="str">
        <f>IF(Use_Der,IFERROR(INDEX(Data!$C$30:'Data'!$C$5000,IF($A3514&gt;$H$2,15000,$A3514)),""),"")</f>
        <v/>
      </c>
      <c r="C3514" t="str">
        <f>IF(Use_Der,IF(ISERROR(INDEX(Data!$D$30:'Data'!$D$5000,IF($A3514&gt;$H$2,15000,$A3514))),"",INDEX(Data!$D$30:'Data'!$D$5000,IF($A3514&gt;$H$2,15000,$A3514))),"")</f>
        <v/>
      </c>
      <c r="D3514" t="str">
        <f>IF(Use_Der,IF(ISERROR(INDEX(Data!$E$30:'Data'!$E$5000,IF($A3514&gt;$H$2,15000,$A3514))),"",INDEX(Data!$E$30:'Data'!$E$5000,IF($A3514&gt;$H$2,15000,$A3514))),"")</f>
        <v/>
      </c>
      <c r="E3514" t="str">
        <f>IF(Use_Der,IF(ISERROR(INDEX(Data!$F$30:'Data'!$F$5000,IF($A3514&gt;$H$2,15000,$A3514))),"",INDEX(Data!$F$30:'Data'!$F$5000,IF($A3514&gt;$H$2,15000,$A3514))),"")</f>
        <v/>
      </c>
      <c r="F3514" t="str">
        <f>IF(Use_Der,IF(ISERROR(INDEX(Data!$G$30:'Data'!$G$5000,IF($A3514&gt;$H$2,15000,$A3514))),"",INDEX(Data!$G$30:'Data'!$G$5000,IF($A3514&gt;$H$2,15000,$A3514))),"")</f>
        <v/>
      </c>
      <c r="G3514" s="96"/>
      <c r="H3514" s="96"/>
      <c r="I3514" s="96"/>
      <c r="J3514">
        <f t="shared" si="27"/>
        <v>3631</v>
      </c>
      <c r="K3514" t="str">
        <f>IFERROR(INDEX(Data!$C$30:'Data'!$C$5007,IF($J3514&gt;$P$2,15000,$J3514)),"")</f>
        <v/>
      </c>
      <c r="L3514" t="str">
        <f>IF(ISERROR(INDEX(Data!$D$30:'Data'!$D$5007,IF($J3514&gt;$P$2,15000,$J3514))),"",INDEX(Data!$D$30:'Data'!$D$5007,IF($J3514&gt;$P$2,15000,$J3514)))</f>
        <v/>
      </c>
      <c r="M3514" t="str">
        <f>IF(ISERROR(INDEX(Data!$H$30:'Data'!$H$5007,IF($J3514&gt;$P$2,15000,$J3514))),"",INDEX(Data!$H$30:'Data'!$H$5007,IF($J3514&gt;$P$2,15000,$J3514)))</f>
        <v/>
      </c>
    </row>
    <row r="3515" spans="1:13">
      <c r="A3515">
        <f t="shared" si="26"/>
        <v>3632</v>
      </c>
      <c r="B3515" t="str">
        <f>IF(Use_Der,IFERROR(INDEX(Data!$C$30:'Data'!$C$5000,IF($A3515&gt;$H$2,15000,$A3515)),""),"")</f>
        <v/>
      </c>
      <c r="C3515" t="str">
        <f>IF(Use_Der,IF(ISERROR(INDEX(Data!$D$30:'Data'!$D$5000,IF($A3515&gt;$H$2,15000,$A3515))),"",INDEX(Data!$D$30:'Data'!$D$5000,IF($A3515&gt;$H$2,15000,$A3515))),"")</f>
        <v/>
      </c>
      <c r="D3515" t="str">
        <f>IF(Use_Der,IF(ISERROR(INDEX(Data!$E$30:'Data'!$E$5000,IF($A3515&gt;$H$2,15000,$A3515))),"",INDEX(Data!$E$30:'Data'!$E$5000,IF($A3515&gt;$H$2,15000,$A3515))),"")</f>
        <v/>
      </c>
      <c r="E3515" t="str">
        <f>IF(Use_Der,IF(ISERROR(INDEX(Data!$F$30:'Data'!$F$5000,IF($A3515&gt;$H$2,15000,$A3515))),"",INDEX(Data!$F$30:'Data'!$F$5000,IF($A3515&gt;$H$2,15000,$A3515))),"")</f>
        <v/>
      </c>
      <c r="F3515" t="str">
        <f>IF(Use_Der,IF(ISERROR(INDEX(Data!$G$30:'Data'!$G$5000,IF($A3515&gt;$H$2,15000,$A3515))),"",INDEX(Data!$G$30:'Data'!$G$5000,IF($A3515&gt;$H$2,15000,$A3515))),"")</f>
        <v/>
      </c>
      <c r="G3515" s="96"/>
      <c r="H3515" s="96"/>
      <c r="I3515" s="96"/>
      <c r="J3515">
        <f t="shared" si="27"/>
        <v>3632</v>
      </c>
      <c r="K3515" t="str">
        <f>IFERROR(INDEX(Data!$C$30:'Data'!$C$5007,IF($J3515&gt;$P$2,15000,$J3515)),"")</f>
        <v/>
      </c>
      <c r="L3515" t="str">
        <f>IF(ISERROR(INDEX(Data!$D$30:'Data'!$D$5007,IF($J3515&gt;$P$2,15000,$J3515))),"",INDEX(Data!$D$30:'Data'!$D$5007,IF($J3515&gt;$P$2,15000,$J3515)))</f>
        <v/>
      </c>
      <c r="M3515" t="str">
        <f>IF(ISERROR(INDEX(Data!$H$30:'Data'!$H$5007,IF($J3515&gt;$P$2,15000,$J3515))),"",INDEX(Data!$H$30:'Data'!$H$5007,IF($J3515&gt;$P$2,15000,$J3515)))</f>
        <v/>
      </c>
    </row>
    <row r="3516" spans="1:13">
      <c r="A3516">
        <f t="shared" si="26"/>
        <v>3633</v>
      </c>
      <c r="B3516" t="str">
        <f>IF(Use_Der,IFERROR(INDEX(Data!$C$30:'Data'!$C$5000,IF($A3516&gt;$H$2,15000,$A3516)),""),"")</f>
        <v/>
      </c>
      <c r="C3516" t="str">
        <f>IF(Use_Der,IF(ISERROR(INDEX(Data!$D$30:'Data'!$D$5000,IF($A3516&gt;$H$2,15000,$A3516))),"",INDEX(Data!$D$30:'Data'!$D$5000,IF($A3516&gt;$H$2,15000,$A3516))),"")</f>
        <v/>
      </c>
      <c r="D3516" t="str">
        <f>IF(Use_Der,IF(ISERROR(INDEX(Data!$E$30:'Data'!$E$5000,IF($A3516&gt;$H$2,15000,$A3516))),"",INDEX(Data!$E$30:'Data'!$E$5000,IF($A3516&gt;$H$2,15000,$A3516))),"")</f>
        <v/>
      </c>
      <c r="E3516" t="str">
        <f>IF(Use_Der,IF(ISERROR(INDEX(Data!$F$30:'Data'!$F$5000,IF($A3516&gt;$H$2,15000,$A3516))),"",INDEX(Data!$F$30:'Data'!$F$5000,IF($A3516&gt;$H$2,15000,$A3516))),"")</f>
        <v/>
      </c>
      <c r="F3516" t="str">
        <f>IF(Use_Der,IF(ISERROR(INDEX(Data!$G$30:'Data'!$G$5000,IF($A3516&gt;$H$2,15000,$A3516))),"",INDEX(Data!$G$30:'Data'!$G$5000,IF($A3516&gt;$H$2,15000,$A3516))),"")</f>
        <v/>
      </c>
      <c r="G3516" s="96"/>
      <c r="H3516" s="96"/>
      <c r="I3516" s="96"/>
      <c r="J3516">
        <f t="shared" si="27"/>
        <v>3633</v>
      </c>
      <c r="K3516" t="str">
        <f>IFERROR(INDEX(Data!$C$30:'Data'!$C$5007,IF($J3516&gt;$P$2,15000,$J3516)),"")</f>
        <v/>
      </c>
      <c r="L3516" t="str">
        <f>IF(ISERROR(INDEX(Data!$D$30:'Data'!$D$5007,IF($J3516&gt;$P$2,15000,$J3516))),"",INDEX(Data!$D$30:'Data'!$D$5007,IF($J3516&gt;$P$2,15000,$J3516)))</f>
        <v/>
      </c>
      <c r="M3516" t="str">
        <f>IF(ISERROR(INDEX(Data!$H$30:'Data'!$H$5007,IF($J3516&gt;$P$2,15000,$J3516))),"",INDEX(Data!$H$30:'Data'!$H$5007,IF($J3516&gt;$P$2,15000,$J3516)))</f>
        <v/>
      </c>
    </row>
    <row r="3517" spans="1:13">
      <c r="A3517">
        <f t="shared" si="26"/>
        <v>3634</v>
      </c>
      <c r="B3517" t="str">
        <f>IF(Use_Der,IFERROR(INDEX(Data!$C$30:'Data'!$C$5000,IF($A3517&gt;$H$2,15000,$A3517)),""),"")</f>
        <v/>
      </c>
      <c r="C3517" t="str">
        <f>IF(Use_Der,IF(ISERROR(INDEX(Data!$D$30:'Data'!$D$5000,IF($A3517&gt;$H$2,15000,$A3517))),"",INDEX(Data!$D$30:'Data'!$D$5000,IF($A3517&gt;$H$2,15000,$A3517))),"")</f>
        <v/>
      </c>
      <c r="D3517" t="str">
        <f>IF(Use_Der,IF(ISERROR(INDEX(Data!$E$30:'Data'!$E$5000,IF($A3517&gt;$H$2,15000,$A3517))),"",INDEX(Data!$E$30:'Data'!$E$5000,IF($A3517&gt;$H$2,15000,$A3517))),"")</f>
        <v/>
      </c>
      <c r="E3517" t="str">
        <f>IF(Use_Der,IF(ISERROR(INDEX(Data!$F$30:'Data'!$F$5000,IF($A3517&gt;$H$2,15000,$A3517))),"",INDEX(Data!$F$30:'Data'!$F$5000,IF($A3517&gt;$H$2,15000,$A3517))),"")</f>
        <v/>
      </c>
      <c r="F3517" t="str">
        <f>IF(Use_Der,IF(ISERROR(INDEX(Data!$G$30:'Data'!$G$5000,IF($A3517&gt;$H$2,15000,$A3517))),"",INDEX(Data!$G$30:'Data'!$G$5000,IF($A3517&gt;$H$2,15000,$A3517))),"")</f>
        <v/>
      </c>
      <c r="G3517" s="96"/>
      <c r="H3517" s="96"/>
      <c r="I3517" s="96"/>
      <c r="J3517">
        <f t="shared" si="27"/>
        <v>3634</v>
      </c>
      <c r="K3517" t="str">
        <f>IFERROR(INDEX(Data!$C$30:'Data'!$C$5007,IF($J3517&gt;$P$2,15000,$J3517)),"")</f>
        <v/>
      </c>
      <c r="L3517" t="str">
        <f>IF(ISERROR(INDEX(Data!$D$30:'Data'!$D$5007,IF($J3517&gt;$P$2,15000,$J3517))),"",INDEX(Data!$D$30:'Data'!$D$5007,IF($J3517&gt;$P$2,15000,$J3517)))</f>
        <v/>
      </c>
      <c r="M3517" t="str">
        <f>IF(ISERROR(INDEX(Data!$H$30:'Data'!$H$5007,IF($J3517&gt;$P$2,15000,$J3517))),"",INDEX(Data!$H$30:'Data'!$H$5007,IF($J3517&gt;$P$2,15000,$J3517)))</f>
        <v/>
      </c>
    </row>
    <row r="3518" spans="1:13">
      <c r="A3518">
        <f t="shared" si="26"/>
        <v>3635</v>
      </c>
      <c r="B3518" t="str">
        <f>IF(Use_Der,IFERROR(INDEX(Data!$C$30:'Data'!$C$5000,IF($A3518&gt;$H$2,15000,$A3518)),""),"")</f>
        <v/>
      </c>
      <c r="C3518" t="str">
        <f>IF(Use_Der,IF(ISERROR(INDEX(Data!$D$30:'Data'!$D$5000,IF($A3518&gt;$H$2,15000,$A3518))),"",INDEX(Data!$D$30:'Data'!$D$5000,IF($A3518&gt;$H$2,15000,$A3518))),"")</f>
        <v/>
      </c>
      <c r="D3518" t="str">
        <f>IF(Use_Der,IF(ISERROR(INDEX(Data!$E$30:'Data'!$E$5000,IF($A3518&gt;$H$2,15000,$A3518))),"",INDEX(Data!$E$30:'Data'!$E$5000,IF($A3518&gt;$H$2,15000,$A3518))),"")</f>
        <v/>
      </c>
      <c r="E3518" t="str">
        <f>IF(Use_Der,IF(ISERROR(INDEX(Data!$F$30:'Data'!$F$5000,IF($A3518&gt;$H$2,15000,$A3518))),"",INDEX(Data!$F$30:'Data'!$F$5000,IF($A3518&gt;$H$2,15000,$A3518))),"")</f>
        <v/>
      </c>
      <c r="F3518" t="str">
        <f>IF(Use_Der,IF(ISERROR(INDEX(Data!$G$30:'Data'!$G$5000,IF($A3518&gt;$H$2,15000,$A3518))),"",INDEX(Data!$G$30:'Data'!$G$5000,IF($A3518&gt;$H$2,15000,$A3518))),"")</f>
        <v/>
      </c>
      <c r="G3518" s="96"/>
      <c r="H3518" s="96"/>
      <c r="I3518" s="96"/>
      <c r="J3518">
        <f t="shared" si="27"/>
        <v>3635</v>
      </c>
      <c r="K3518" t="str">
        <f>IFERROR(INDEX(Data!$C$30:'Data'!$C$5007,IF($J3518&gt;$P$2,15000,$J3518)),"")</f>
        <v/>
      </c>
      <c r="L3518" t="str">
        <f>IF(ISERROR(INDEX(Data!$D$30:'Data'!$D$5007,IF($J3518&gt;$P$2,15000,$J3518))),"",INDEX(Data!$D$30:'Data'!$D$5007,IF($J3518&gt;$P$2,15000,$J3518)))</f>
        <v/>
      </c>
      <c r="M3518" t="str">
        <f>IF(ISERROR(INDEX(Data!$H$30:'Data'!$H$5007,IF($J3518&gt;$P$2,15000,$J3518))),"",INDEX(Data!$H$30:'Data'!$H$5007,IF($J3518&gt;$P$2,15000,$J3518)))</f>
        <v/>
      </c>
    </row>
    <row r="3519" spans="1:13">
      <c r="A3519">
        <f t="shared" si="26"/>
        <v>3636</v>
      </c>
      <c r="B3519" t="str">
        <f>IF(Use_Der,IFERROR(INDEX(Data!$C$30:'Data'!$C$5000,IF($A3519&gt;$H$2,15000,$A3519)),""),"")</f>
        <v/>
      </c>
      <c r="C3519" t="str">
        <f>IF(Use_Der,IF(ISERROR(INDEX(Data!$D$30:'Data'!$D$5000,IF($A3519&gt;$H$2,15000,$A3519))),"",INDEX(Data!$D$30:'Data'!$D$5000,IF($A3519&gt;$H$2,15000,$A3519))),"")</f>
        <v/>
      </c>
      <c r="D3519" t="str">
        <f>IF(Use_Der,IF(ISERROR(INDEX(Data!$E$30:'Data'!$E$5000,IF($A3519&gt;$H$2,15000,$A3519))),"",INDEX(Data!$E$30:'Data'!$E$5000,IF($A3519&gt;$H$2,15000,$A3519))),"")</f>
        <v/>
      </c>
      <c r="E3519" t="str">
        <f>IF(Use_Der,IF(ISERROR(INDEX(Data!$F$30:'Data'!$F$5000,IF($A3519&gt;$H$2,15000,$A3519))),"",INDEX(Data!$F$30:'Data'!$F$5000,IF($A3519&gt;$H$2,15000,$A3519))),"")</f>
        <v/>
      </c>
      <c r="F3519" t="str">
        <f>IF(Use_Der,IF(ISERROR(INDEX(Data!$G$30:'Data'!$G$5000,IF($A3519&gt;$H$2,15000,$A3519))),"",INDEX(Data!$G$30:'Data'!$G$5000,IF($A3519&gt;$H$2,15000,$A3519))),"")</f>
        <v/>
      </c>
      <c r="G3519" s="96"/>
      <c r="H3519" s="96"/>
      <c r="I3519" s="96"/>
      <c r="J3519">
        <f t="shared" si="27"/>
        <v>3636</v>
      </c>
      <c r="K3519" t="str">
        <f>IFERROR(INDEX(Data!$C$30:'Data'!$C$5007,IF($J3519&gt;$P$2,15000,$J3519)),"")</f>
        <v/>
      </c>
      <c r="L3519" t="str">
        <f>IF(ISERROR(INDEX(Data!$D$30:'Data'!$D$5007,IF($J3519&gt;$P$2,15000,$J3519))),"",INDEX(Data!$D$30:'Data'!$D$5007,IF($J3519&gt;$P$2,15000,$J3519)))</f>
        <v/>
      </c>
      <c r="M3519" t="str">
        <f>IF(ISERROR(INDEX(Data!$H$30:'Data'!$H$5007,IF($J3519&gt;$P$2,15000,$J3519))),"",INDEX(Data!$H$30:'Data'!$H$5007,IF($J3519&gt;$P$2,15000,$J3519)))</f>
        <v/>
      </c>
    </row>
    <row r="3520" spans="1:13">
      <c r="A3520">
        <f t="shared" si="26"/>
        <v>3637</v>
      </c>
      <c r="B3520" t="str">
        <f>IF(Use_Der,IFERROR(INDEX(Data!$C$30:'Data'!$C$5000,IF($A3520&gt;$H$2,15000,$A3520)),""),"")</f>
        <v/>
      </c>
      <c r="C3520" t="str">
        <f>IF(Use_Der,IF(ISERROR(INDEX(Data!$D$30:'Data'!$D$5000,IF($A3520&gt;$H$2,15000,$A3520))),"",INDEX(Data!$D$30:'Data'!$D$5000,IF($A3520&gt;$H$2,15000,$A3520))),"")</f>
        <v/>
      </c>
      <c r="D3520" t="str">
        <f>IF(Use_Der,IF(ISERROR(INDEX(Data!$E$30:'Data'!$E$5000,IF($A3520&gt;$H$2,15000,$A3520))),"",INDEX(Data!$E$30:'Data'!$E$5000,IF($A3520&gt;$H$2,15000,$A3520))),"")</f>
        <v/>
      </c>
      <c r="E3520" t="str">
        <f>IF(Use_Der,IF(ISERROR(INDEX(Data!$F$30:'Data'!$F$5000,IF($A3520&gt;$H$2,15000,$A3520))),"",INDEX(Data!$F$30:'Data'!$F$5000,IF($A3520&gt;$H$2,15000,$A3520))),"")</f>
        <v/>
      </c>
      <c r="F3520" t="str">
        <f>IF(Use_Der,IF(ISERROR(INDEX(Data!$G$30:'Data'!$G$5000,IF($A3520&gt;$H$2,15000,$A3520))),"",INDEX(Data!$G$30:'Data'!$G$5000,IF($A3520&gt;$H$2,15000,$A3520))),"")</f>
        <v/>
      </c>
      <c r="G3520" s="96"/>
      <c r="H3520" s="96"/>
      <c r="I3520" s="96"/>
      <c r="J3520">
        <f t="shared" si="27"/>
        <v>3637</v>
      </c>
      <c r="K3520" t="str">
        <f>IFERROR(INDEX(Data!$C$30:'Data'!$C$5007,IF($J3520&gt;$P$2,15000,$J3520)),"")</f>
        <v/>
      </c>
      <c r="L3520" t="str">
        <f>IF(ISERROR(INDEX(Data!$D$30:'Data'!$D$5007,IF($J3520&gt;$P$2,15000,$J3520))),"",INDEX(Data!$D$30:'Data'!$D$5007,IF($J3520&gt;$P$2,15000,$J3520)))</f>
        <v/>
      </c>
      <c r="M3520" t="str">
        <f>IF(ISERROR(INDEX(Data!$H$30:'Data'!$H$5007,IF($J3520&gt;$P$2,15000,$J3520))),"",INDEX(Data!$H$30:'Data'!$H$5007,IF($J3520&gt;$P$2,15000,$J3520)))</f>
        <v/>
      </c>
    </row>
    <row r="3521" spans="1:13">
      <c r="A3521">
        <f t="shared" si="26"/>
        <v>3638</v>
      </c>
      <c r="B3521" t="str">
        <f>IF(Use_Der,IFERROR(INDEX(Data!$C$30:'Data'!$C$5000,IF($A3521&gt;$H$2,15000,$A3521)),""),"")</f>
        <v/>
      </c>
      <c r="C3521" t="str">
        <f>IF(Use_Der,IF(ISERROR(INDEX(Data!$D$30:'Data'!$D$5000,IF($A3521&gt;$H$2,15000,$A3521))),"",INDEX(Data!$D$30:'Data'!$D$5000,IF($A3521&gt;$H$2,15000,$A3521))),"")</f>
        <v/>
      </c>
      <c r="D3521" t="str">
        <f>IF(Use_Der,IF(ISERROR(INDEX(Data!$E$30:'Data'!$E$5000,IF($A3521&gt;$H$2,15000,$A3521))),"",INDEX(Data!$E$30:'Data'!$E$5000,IF($A3521&gt;$H$2,15000,$A3521))),"")</f>
        <v/>
      </c>
      <c r="E3521" t="str">
        <f>IF(Use_Der,IF(ISERROR(INDEX(Data!$F$30:'Data'!$F$5000,IF($A3521&gt;$H$2,15000,$A3521))),"",INDEX(Data!$F$30:'Data'!$F$5000,IF($A3521&gt;$H$2,15000,$A3521))),"")</f>
        <v/>
      </c>
      <c r="F3521" t="str">
        <f>IF(Use_Der,IF(ISERROR(INDEX(Data!$G$30:'Data'!$G$5000,IF($A3521&gt;$H$2,15000,$A3521))),"",INDEX(Data!$G$30:'Data'!$G$5000,IF($A3521&gt;$H$2,15000,$A3521))),"")</f>
        <v/>
      </c>
      <c r="G3521" s="96"/>
      <c r="H3521" s="96"/>
      <c r="I3521" s="96"/>
      <c r="J3521">
        <f t="shared" si="27"/>
        <v>3638</v>
      </c>
      <c r="K3521" t="str">
        <f>IFERROR(INDEX(Data!$C$30:'Data'!$C$5007,IF($J3521&gt;$P$2,15000,$J3521)),"")</f>
        <v/>
      </c>
      <c r="L3521" t="str">
        <f>IF(ISERROR(INDEX(Data!$D$30:'Data'!$D$5007,IF($J3521&gt;$P$2,15000,$J3521))),"",INDEX(Data!$D$30:'Data'!$D$5007,IF($J3521&gt;$P$2,15000,$J3521)))</f>
        <v/>
      </c>
      <c r="M3521" t="str">
        <f>IF(ISERROR(INDEX(Data!$H$30:'Data'!$H$5007,IF($J3521&gt;$P$2,15000,$J3521))),"",INDEX(Data!$H$30:'Data'!$H$5007,IF($J3521&gt;$P$2,15000,$J3521)))</f>
        <v/>
      </c>
    </row>
    <row r="3522" spans="1:13">
      <c r="A3522">
        <f t="shared" si="26"/>
        <v>3639</v>
      </c>
      <c r="B3522" t="str">
        <f>IF(Use_Der,IFERROR(INDEX(Data!$C$30:'Data'!$C$5000,IF($A3522&gt;$H$2,15000,$A3522)),""),"")</f>
        <v/>
      </c>
      <c r="C3522" t="str">
        <f>IF(Use_Der,IF(ISERROR(INDEX(Data!$D$30:'Data'!$D$5000,IF($A3522&gt;$H$2,15000,$A3522))),"",INDEX(Data!$D$30:'Data'!$D$5000,IF($A3522&gt;$H$2,15000,$A3522))),"")</f>
        <v/>
      </c>
      <c r="D3522" t="str">
        <f>IF(Use_Der,IF(ISERROR(INDEX(Data!$E$30:'Data'!$E$5000,IF($A3522&gt;$H$2,15000,$A3522))),"",INDEX(Data!$E$30:'Data'!$E$5000,IF($A3522&gt;$H$2,15000,$A3522))),"")</f>
        <v/>
      </c>
      <c r="E3522" t="str">
        <f>IF(Use_Der,IF(ISERROR(INDEX(Data!$F$30:'Data'!$F$5000,IF($A3522&gt;$H$2,15000,$A3522))),"",INDEX(Data!$F$30:'Data'!$F$5000,IF($A3522&gt;$H$2,15000,$A3522))),"")</f>
        <v/>
      </c>
      <c r="F3522" t="str">
        <f>IF(Use_Der,IF(ISERROR(INDEX(Data!$G$30:'Data'!$G$5000,IF($A3522&gt;$H$2,15000,$A3522))),"",INDEX(Data!$G$30:'Data'!$G$5000,IF($A3522&gt;$H$2,15000,$A3522))),"")</f>
        <v/>
      </c>
      <c r="G3522" s="96"/>
      <c r="H3522" s="96"/>
      <c r="I3522" s="96"/>
      <c r="J3522">
        <f t="shared" si="27"/>
        <v>3639</v>
      </c>
      <c r="K3522" t="str">
        <f>IFERROR(INDEX(Data!$C$30:'Data'!$C$5007,IF($J3522&gt;$P$2,15000,$J3522)),"")</f>
        <v/>
      </c>
      <c r="L3522" t="str">
        <f>IF(ISERROR(INDEX(Data!$D$30:'Data'!$D$5007,IF($J3522&gt;$P$2,15000,$J3522))),"",INDEX(Data!$D$30:'Data'!$D$5007,IF($J3522&gt;$P$2,15000,$J3522)))</f>
        <v/>
      </c>
      <c r="M3522" t="str">
        <f>IF(ISERROR(INDEX(Data!$H$30:'Data'!$H$5007,IF($J3522&gt;$P$2,15000,$J3522))),"",INDEX(Data!$H$30:'Data'!$H$5007,IF($J3522&gt;$P$2,15000,$J3522)))</f>
        <v/>
      </c>
    </row>
    <row r="3523" spans="1:13">
      <c r="A3523">
        <f t="shared" si="26"/>
        <v>3640</v>
      </c>
      <c r="B3523" t="str">
        <f>IF(Use_Der,IFERROR(INDEX(Data!$C$30:'Data'!$C$5000,IF($A3523&gt;$H$2,15000,$A3523)),""),"")</f>
        <v/>
      </c>
      <c r="C3523" t="str">
        <f>IF(Use_Der,IF(ISERROR(INDEX(Data!$D$30:'Data'!$D$5000,IF($A3523&gt;$H$2,15000,$A3523))),"",INDEX(Data!$D$30:'Data'!$D$5000,IF($A3523&gt;$H$2,15000,$A3523))),"")</f>
        <v/>
      </c>
      <c r="D3523" t="str">
        <f>IF(Use_Der,IF(ISERROR(INDEX(Data!$E$30:'Data'!$E$5000,IF($A3523&gt;$H$2,15000,$A3523))),"",INDEX(Data!$E$30:'Data'!$E$5000,IF($A3523&gt;$H$2,15000,$A3523))),"")</f>
        <v/>
      </c>
      <c r="E3523" t="str">
        <f>IF(Use_Der,IF(ISERROR(INDEX(Data!$F$30:'Data'!$F$5000,IF($A3523&gt;$H$2,15000,$A3523))),"",INDEX(Data!$F$30:'Data'!$F$5000,IF($A3523&gt;$H$2,15000,$A3523))),"")</f>
        <v/>
      </c>
      <c r="F3523" t="str">
        <f>IF(Use_Der,IF(ISERROR(INDEX(Data!$G$30:'Data'!$G$5000,IF($A3523&gt;$H$2,15000,$A3523))),"",INDEX(Data!$G$30:'Data'!$G$5000,IF($A3523&gt;$H$2,15000,$A3523))),"")</f>
        <v/>
      </c>
      <c r="G3523" s="96"/>
      <c r="H3523" s="96"/>
      <c r="I3523" s="96"/>
      <c r="J3523">
        <f t="shared" si="27"/>
        <v>3640</v>
      </c>
      <c r="K3523" t="str">
        <f>IFERROR(INDEX(Data!$C$30:'Data'!$C$5007,IF($J3523&gt;$P$2,15000,$J3523)),"")</f>
        <v/>
      </c>
      <c r="L3523" t="str">
        <f>IF(ISERROR(INDEX(Data!$D$30:'Data'!$D$5007,IF($J3523&gt;$P$2,15000,$J3523))),"",INDEX(Data!$D$30:'Data'!$D$5007,IF($J3523&gt;$P$2,15000,$J3523)))</f>
        <v/>
      </c>
      <c r="M3523" t="str">
        <f>IF(ISERROR(INDEX(Data!$H$30:'Data'!$H$5007,IF($J3523&gt;$P$2,15000,$J3523))),"",INDEX(Data!$H$30:'Data'!$H$5007,IF($J3523&gt;$P$2,15000,$J3523)))</f>
        <v/>
      </c>
    </row>
    <row r="3524" spans="1:13">
      <c r="A3524">
        <f t="shared" si="26"/>
        <v>3641</v>
      </c>
      <c r="B3524" t="str">
        <f>IF(Use_Der,IFERROR(INDEX(Data!$C$30:'Data'!$C$5000,IF($A3524&gt;$H$2,15000,$A3524)),""),"")</f>
        <v/>
      </c>
      <c r="C3524" t="str">
        <f>IF(Use_Der,IF(ISERROR(INDEX(Data!$D$30:'Data'!$D$5000,IF($A3524&gt;$H$2,15000,$A3524))),"",INDEX(Data!$D$30:'Data'!$D$5000,IF($A3524&gt;$H$2,15000,$A3524))),"")</f>
        <v/>
      </c>
      <c r="D3524" t="str">
        <f>IF(Use_Der,IF(ISERROR(INDEX(Data!$E$30:'Data'!$E$5000,IF($A3524&gt;$H$2,15000,$A3524))),"",INDEX(Data!$E$30:'Data'!$E$5000,IF($A3524&gt;$H$2,15000,$A3524))),"")</f>
        <v/>
      </c>
      <c r="E3524" t="str">
        <f>IF(Use_Der,IF(ISERROR(INDEX(Data!$F$30:'Data'!$F$5000,IF($A3524&gt;$H$2,15000,$A3524))),"",INDEX(Data!$F$30:'Data'!$F$5000,IF($A3524&gt;$H$2,15000,$A3524))),"")</f>
        <v/>
      </c>
      <c r="F3524" t="str">
        <f>IF(Use_Der,IF(ISERROR(INDEX(Data!$G$30:'Data'!$G$5000,IF($A3524&gt;$H$2,15000,$A3524))),"",INDEX(Data!$G$30:'Data'!$G$5000,IF($A3524&gt;$H$2,15000,$A3524))),"")</f>
        <v/>
      </c>
      <c r="G3524" s="96"/>
      <c r="H3524" s="96"/>
      <c r="I3524" s="96"/>
      <c r="J3524">
        <f t="shared" si="27"/>
        <v>3641</v>
      </c>
      <c r="K3524" t="str">
        <f>IFERROR(INDEX(Data!$C$30:'Data'!$C$5007,IF($J3524&gt;$P$2,15000,$J3524)),"")</f>
        <v/>
      </c>
      <c r="L3524" t="str">
        <f>IF(ISERROR(INDEX(Data!$D$30:'Data'!$D$5007,IF($J3524&gt;$P$2,15000,$J3524))),"",INDEX(Data!$D$30:'Data'!$D$5007,IF($J3524&gt;$P$2,15000,$J3524)))</f>
        <v/>
      </c>
      <c r="M3524" t="str">
        <f>IF(ISERROR(INDEX(Data!$H$30:'Data'!$H$5007,IF($J3524&gt;$P$2,15000,$J3524))),"",INDEX(Data!$H$30:'Data'!$H$5007,IF($J3524&gt;$P$2,15000,$J3524)))</f>
        <v/>
      </c>
    </row>
    <row r="3525" spans="1:13">
      <c r="A3525">
        <f t="shared" si="26"/>
        <v>3642</v>
      </c>
      <c r="B3525" t="str">
        <f>IF(Use_Der,IFERROR(INDEX(Data!$C$30:'Data'!$C$5000,IF($A3525&gt;$H$2,15000,$A3525)),""),"")</f>
        <v/>
      </c>
      <c r="C3525" t="str">
        <f>IF(Use_Der,IF(ISERROR(INDEX(Data!$D$30:'Data'!$D$5000,IF($A3525&gt;$H$2,15000,$A3525))),"",INDEX(Data!$D$30:'Data'!$D$5000,IF($A3525&gt;$H$2,15000,$A3525))),"")</f>
        <v/>
      </c>
      <c r="D3525" t="str">
        <f>IF(Use_Der,IF(ISERROR(INDEX(Data!$E$30:'Data'!$E$5000,IF($A3525&gt;$H$2,15000,$A3525))),"",INDEX(Data!$E$30:'Data'!$E$5000,IF($A3525&gt;$H$2,15000,$A3525))),"")</f>
        <v/>
      </c>
      <c r="E3525" t="str">
        <f>IF(Use_Der,IF(ISERROR(INDEX(Data!$F$30:'Data'!$F$5000,IF($A3525&gt;$H$2,15000,$A3525))),"",INDEX(Data!$F$30:'Data'!$F$5000,IF($A3525&gt;$H$2,15000,$A3525))),"")</f>
        <v/>
      </c>
      <c r="F3525" t="str">
        <f>IF(Use_Der,IF(ISERROR(INDEX(Data!$G$30:'Data'!$G$5000,IF($A3525&gt;$H$2,15000,$A3525))),"",INDEX(Data!$G$30:'Data'!$G$5000,IF($A3525&gt;$H$2,15000,$A3525))),"")</f>
        <v/>
      </c>
      <c r="G3525" s="96"/>
      <c r="H3525" s="96"/>
      <c r="I3525" s="96"/>
      <c r="J3525">
        <f t="shared" si="27"/>
        <v>3642</v>
      </c>
      <c r="K3525" t="str">
        <f>IFERROR(INDEX(Data!$C$30:'Data'!$C$5007,IF($J3525&gt;$P$2,15000,$J3525)),"")</f>
        <v/>
      </c>
      <c r="L3525" t="str">
        <f>IF(ISERROR(INDEX(Data!$D$30:'Data'!$D$5007,IF($J3525&gt;$P$2,15000,$J3525))),"",INDEX(Data!$D$30:'Data'!$D$5007,IF($J3525&gt;$P$2,15000,$J3525)))</f>
        <v/>
      </c>
      <c r="M3525" t="str">
        <f>IF(ISERROR(INDEX(Data!$H$30:'Data'!$H$5007,IF($J3525&gt;$P$2,15000,$J3525))),"",INDEX(Data!$H$30:'Data'!$H$5007,IF($J3525&gt;$P$2,15000,$J3525)))</f>
        <v/>
      </c>
    </row>
    <row r="3526" spans="1:13">
      <c r="A3526">
        <f t="shared" si="26"/>
        <v>3643</v>
      </c>
      <c r="B3526" t="str">
        <f>IF(Use_Der,IFERROR(INDEX(Data!$C$30:'Data'!$C$5000,IF($A3526&gt;$H$2,15000,$A3526)),""),"")</f>
        <v/>
      </c>
      <c r="C3526" t="str">
        <f>IF(Use_Der,IF(ISERROR(INDEX(Data!$D$30:'Data'!$D$5000,IF($A3526&gt;$H$2,15000,$A3526))),"",INDEX(Data!$D$30:'Data'!$D$5000,IF($A3526&gt;$H$2,15000,$A3526))),"")</f>
        <v/>
      </c>
      <c r="D3526" t="str">
        <f>IF(Use_Der,IF(ISERROR(INDEX(Data!$E$30:'Data'!$E$5000,IF($A3526&gt;$H$2,15000,$A3526))),"",INDEX(Data!$E$30:'Data'!$E$5000,IF($A3526&gt;$H$2,15000,$A3526))),"")</f>
        <v/>
      </c>
      <c r="E3526" t="str">
        <f>IF(Use_Der,IF(ISERROR(INDEX(Data!$F$30:'Data'!$F$5000,IF($A3526&gt;$H$2,15000,$A3526))),"",INDEX(Data!$F$30:'Data'!$F$5000,IF($A3526&gt;$H$2,15000,$A3526))),"")</f>
        <v/>
      </c>
      <c r="F3526" t="str">
        <f>IF(Use_Der,IF(ISERROR(INDEX(Data!$G$30:'Data'!$G$5000,IF($A3526&gt;$H$2,15000,$A3526))),"",INDEX(Data!$G$30:'Data'!$G$5000,IF($A3526&gt;$H$2,15000,$A3526))),"")</f>
        <v/>
      </c>
      <c r="G3526" s="96"/>
      <c r="H3526" s="96"/>
      <c r="I3526" s="96"/>
      <c r="J3526">
        <f t="shared" si="27"/>
        <v>3643</v>
      </c>
      <c r="K3526" t="str">
        <f>IFERROR(INDEX(Data!$C$30:'Data'!$C$5007,IF($J3526&gt;$P$2,15000,$J3526)),"")</f>
        <v/>
      </c>
      <c r="L3526" t="str">
        <f>IF(ISERROR(INDEX(Data!$D$30:'Data'!$D$5007,IF($J3526&gt;$P$2,15000,$J3526))),"",INDEX(Data!$D$30:'Data'!$D$5007,IF($J3526&gt;$P$2,15000,$J3526)))</f>
        <v/>
      </c>
      <c r="M3526" t="str">
        <f>IF(ISERROR(INDEX(Data!$H$30:'Data'!$H$5007,IF($J3526&gt;$P$2,15000,$J3526))),"",INDEX(Data!$H$30:'Data'!$H$5007,IF($J3526&gt;$P$2,15000,$J3526)))</f>
        <v/>
      </c>
    </row>
    <row r="3527" spans="1:13">
      <c r="A3527">
        <f t="shared" si="26"/>
        <v>3644</v>
      </c>
      <c r="B3527" t="str">
        <f>IF(Use_Der,IFERROR(INDEX(Data!$C$30:'Data'!$C$5000,IF($A3527&gt;$H$2,15000,$A3527)),""),"")</f>
        <v/>
      </c>
      <c r="C3527" t="str">
        <f>IF(Use_Der,IF(ISERROR(INDEX(Data!$D$30:'Data'!$D$5000,IF($A3527&gt;$H$2,15000,$A3527))),"",INDEX(Data!$D$30:'Data'!$D$5000,IF($A3527&gt;$H$2,15000,$A3527))),"")</f>
        <v/>
      </c>
      <c r="D3527" t="str">
        <f>IF(Use_Der,IF(ISERROR(INDEX(Data!$E$30:'Data'!$E$5000,IF($A3527&gt;$H$2,15000,$A3527))),"",INDEX(Data!$E$30:'Data'!$E$5000,IF($A3527&gt;$H$2,15000,$A3527))),"")</f>
        <v/>
      </c>
      <c r="E3527" t="str">
        <f>IF(Use_Der,IF(ISERROR(INDEX(Data!$F$30:'Data'!$F$5000,IF($A3527&gt;$H$2,15000,$A3527))),"",INDEX(Data!$F$30:'Data'!$F$5000,IF($A3527&gt;$H$2,15000,$A3527))),"")</f>
        <v/>
      </c>
      <c r="F3527" t="str">
        <f>IF(Use_Der,IF(ISERROR(INDEX(Data!$G$30:'Data'!$G$5000,IF($A3527&gt;$H$2,15000,$A3527))),"",INDEX(Data!$G$30:'Data'!$G$5000,IF($A3527&gt;$H$2,15000,$A3527))),"")</f>
        <v/>
      </c>
      <c r="G3527" s="96"/>
      <c r="H3527" s="96"/>
      <c r="I3527" s="96"/>
      <c r="J3527">
        <f t="shared" si="27"/>
        <v>3644</v>
      </c>
      <c r="K3527" t="str">
        <f>IFERROR(INDEX(Data!$C$30:'Data'!$C$5007,IF($J3527&gt;$P$2,15000,$J3527)),"")</f>
        <v/>
      </c>
      <c r="L3527" t="str">
        <f>IF(ISERROR(INDEX(Data!$D$30:'Data'!$D$5007,IF($J3527&gt;$P$2,15000,$J3527))),"",INDEX(Data!$D$30:'Data'!$D$5007,IF($J3527&gt;$P$2,15000,$J3527)))</f>
        <v/>
      </c>
      <c r="M3527" t="str">
        <f>IF(ISERROR(INDEX(Data!$H$30:'Data'!$H$5007,IF($J3527&gt;$P$2,15000,$J3527))),"",INDEX(Data!$H$30:'Data'!$H$5007,IF($J3527&gt;$P$2,15000,$J3527)))</f>
        <v/>
      </c>
    </row>
    <row r="3528" spans="1:13">
      <c r="A3528">
        <f t="shared" si="26"/>
        <v>3645</v>
      </c>
      <c r="B3528" t="str">
        <f>IF(Use_Der,IFERROR(INDEX(Data!$C$30:'Data'!$C$5000,IF($A3528&gt;$H$2,15000,$A3528)),""),"")</f>
        <v/>
      </c>
      <c r="C3528" t="str">
        <f>IF(Use_Der,IF(ISERROR(INDEX(Data!$D$30:'Data'!$D$5000,IF($A3528&gt;$H$2,15000,$A3528))),"",INDEX(Data!$D$30:'Data'!$D$5000,IF($A3528&gt;$H$2,15000,$A3528))),"")</f>
        <v/>
      </c>
      <c r="D3528" t="str">
        <f>IF(Use_Der,IF(ISERROR(INDEX(Data!$E$30:'Data'!$E$5000,IF($A3528&gt;$H$2,15000,$A3528))),"",INDEX(Data!$E$30:'Data'!$E$5000,IF($A3528&gt;$H$2,15000,$A3528))),"")</f>
        <v/>
      </c>
      <c r="E3528" t="str">
        <f>IF(Use_Der,IF(ISERROR(INDEX(Data!$F$30:'Data'!$F$5000,IF($A3528&gt;$H$2,15000,$A3528))),"",INDEX(Data!$F$30:'Data'!$F$5000,IF($A3528&gt;$H$2,15000,$A3528))),"")</f>
        <v/>
      </c>
      <c r="F3528" t="str">
        <f>IF(Use_Der,IF(ISERROR(INDEX(Data!$G$30:'Data'!$G$5000,IF($A3528&gt;$H$2,15000,$A3528))),"",INDEX(Data!$G$30:'Data'!$G$5000,IF($A3528&gt;$H$2,15000,$A3528))),"")</f>
        <v/>
      </c>
      <c r="G3528" s="96"/>
      <c r="H3528" s="96"/>
      <c r="I3528" s="96"/>
      <c r="J3528">
        <f t="shared" si="27"/>
        <v>3645</v>
      </c>
      <c r="K3528" t="str">
        <f>IFERROR(INDEX(Data!$C$30:'Data'!$C$5007,IF($J3528&gt;$P$2,15000,$J3528)),"")</f>
        <v/>
      </c>
      <c r="L3528" t="str">
        <f>IF(ISERROR(INDEX(Data!$D$30:'Data'!$D$5007,IF($J3528&gt;$P$2,15000,$J3528))),"",INDEX(Data!$D$30:'Data'!$D$5007,IF($J3528&gt;$P$2,15000,$J3528)))</f>
        <v/>
      </c>
      <c r="M3528" t="str">
        <f>IF(ISERROR(INDEX(Data!$H$30:'Data'!$H$5007,IF($J3528&gt;$P$2,15000,$J3528))),"",INDEX(Data!$H$30:'Data'!$H$5007,IF($J3528&gt;$P$2,15000,$J3528)))</f>
        <v/>
      </c>
    </row>
    <row r="3529" spans="1:13">
      <c r="A3529">
        <f t="shared" si="26"/>
        <v>3646</v>
      </c>
      <c r="B3529" t="str">
        <f>IF(Use_Der,IFERROR(INDEX(Data!$C$30:'Data'!$C$5000,IF($A3529&gt;$H$2,15000,$A3529)),""),"")</f>
        <v/>
      </c>
      <c r="C3529" t="str">
        <f>IF(Use_Der,IF(ISERROR(INDEX(Data!$D$30:'Data'!$D$5000,IF($A3529&gt;$H$2,15000,$A3529))),"",INDEX(Data!$D$30:'Data'!$D$5000,IF($A3529&gt;$H$2,15000,$A3529))),"")</f>
        <v/>
      </c>
      <c r="D3529" t="str">
        <f>IF(Use_Der,IF(ISERROR(INDEX(Data!$E$30:'Data'!$E$5000,IF($A3529&gt;$H$2,15000,$A3529))),"",INDEX(Data!$E$30:'Data'!$E$5000,IF($A3529&gt;$H$2,15000,$A3529))),"")</f>
        <v/>
      </c>
      <c r="E3529" t="str">
        <f>IF(Use_Der,IF(ISERROR(INDEX(Data!$F$30:'Data'!$F$5000,IF($A3529&gt;$H$2,15000,$A3529))),"",INDEX(Data!$F$30:'Data'!$F$5000,IF($A3529&gt;$H$2,15000,$A3529))),"")</f>
        <v/>
      </c>
      <c r="F3529" t="str">
        <f>IF(Use_Der,IF(ISERROR(INDEX(Data!$G$30:'Data'!$G$5000,IF($A3529&gt;$H$2,15000,$A3529))),"",INDEX(Data!$G$30:'Data'!$G$5000,IF($A3529&gt;$H$2,15000,$A3529))),"")</f>
        <v/>
      </c>
      <c r="G3529" s="96"/>
      <c r="H3529" s="96"/>
      <c r="I3529" s="96"/>
      <c r="J3529">
        <f t="shared" si="27"/>
        <v>3646</v>
      </c>
      <c r="K3529" t="str">
        <f>IFERROR(INDEX(Data!$C$30:'Data'!$C$5007,IF($J3529&gt;$P$2,15000,$J3529)),"")</f>
        <v/>
      </c>
      <c r="L3529" t="str">
        <f>IF(ISERROR(INDEX(Data!$D$30:'Data'!$D$5007,IF($J3529&gt;$P$2,15000,$J3529))),"",INDEX(Data!$D$30:'Data'!$D$5007,IF($J3529&gt;$P$2,15000,$J3529)))</f>
        <v/>
      </c>
      <c r="M3529" t="str">
        <f>IF(ISERROR(INDEX(Data!$H$30:'Data'!$H$5007,IF($J3529&gt;$P$2,15000,$J3529))),"",INDEX(Data!$H$30:'Data'!$H$5007,IF($J3529&gt;$P$2,15000,$J3529)))</f>
        <v/>
      </c>
    </row>
    <row r="3530" spans="1:13">
      <c r="A3530">
        <f t="shared" si="26"/>
        <v>3647</v>
      </c>
      <c r="B3530" t="str">
        <f>IF(Use_Der,IFERROR(INDEX(Data!$C$30:'Data'!$C$5000,IF($A3530&gt;$H$2,15000,$A3530)),""),"")</f>
        <v/>
      </c>
      <c r="C3530" t="str">
        <f>IF(Use_Der,IF(ISERROR(INDEX(Data!$D$30:'Data'!$D$5000,IF($A3530&gt;$H$2,15000,$A3530))),"",INDEX(Data!$D$30:'Data'!$D$5000,IF($A3530&gt;$H$2,15000,$A3530))),"")</f>
        <v/>
      </c>
      <c r="D3530" t="str">
        <f>IF(Use_Der,IF(ISERROR(INDEX(Data!$E$30:'Data'!$E$5000,IF($A3530&gt;$H$2,15000,$A3530))),"",INDEX(Data!$E$30:'Data'!$E$5000,IF($A3530&gt;$H$2,15000,$A3530))),"")</f>
        <v/>
      </c>
      <c r="E3530" t="str">
        <f>IF(Use_Der,IF(ISERROR(INDEX(Data!$F$30:'Data'!$F$5000,IF($A3530&gt;$H$2,15000,$A3530))),"",INDEX(Data!$F$30:'Data'!$F$5000,IF($A3530&gt;$H$2,15000,$A3530))),"")</f>
        <v/>
      </c>
      <c r="F3530" t="str">
        <f>IF(Use_Der,IF(ISERROR(INDEX(Data!$G$30:'Data'!$G$5000,IF($A3530&gt;$H$2,15000,$A3530))),"",INDEX(Data!$G$30:'Data'!$G$5000,IF($A3530&gt;$H$2,15000,$A3530))),"")</f>
        <v/>
      </c>
      <c r="G3530" s="96"/>
      <c r="H3530" s="96"/>
      <c r="I3530" s="96"/>
      <c r="J3530">
        <f t="shared" si="27"/>
        <v>3647</v>
      </c>
      <c r="K3530" t="str">
        <f>IFERROR(INDEX(Data!$C$30:'Data'!$C$5007,IF($J3530&gt;$P$2,15000,$J3530)),"")</f>
        <v/>
      </c>
      <c r="L3530" t="str">
        <f>IF(ISERROR(INDEX(Data!$D$30:'Data'!$D$5007,IF($J3530&gt;$P$2,15000,$J3530))),"",INDEX(Data!$D$30:'Data'!$D$5007,IF($J3530&gt;$P$2,15000,$J3530)))</f>
        <v/>
      </c>
      <c r="M3530" t="str">
        <f>IF(ISERROR(INDEX(Data!$H$30:'Data'!$H$5007,IF($J3530&gt;$P$2,15000,$J3530))),"",INDEX(Data!$H$30:'Data'!$H$5007,IF($J3530&gt;$P$2,15000,$J3530)))</f>
        <v/>
      </c>
    </row>
    <row r="3531" spans="1:13">
      <c r="A3531">
        <f t="shared" si="26"/>
        <v>3648</v>
      </c>
      <c r="B3531" t="str">
        <f>IF(Use_Der,IFERROR(INDEX(Data!$C$30:'Data'!$C$5000,IF($A3531&gt;$H$2,15000,$A3531)),""),"")</f>
        <v/>
      </c>
      <c r="C3531" t="str">
        <f>IF(Use_Der,IF(ISERROR(INDEX(Data!$D$30:'Data'!$D$5000,IF($A3531&gt;$H$2,15000,$A3531))),"",INDEX(Data!$D$30:'Data'!$D$5000,IF($A3531&gt;$H$2,15000,$A3531))),"")</f>
        <v/>
      </c>
      <c r="D3531" t="str">
        <f>IF(Use_Der,IF(ISERROR(INDEX(Data!$E$30:'Data'!$E$5000,IF($A3531&gt;$H$2,15000,$A3531))),"",INDEX(Data!$E$30:'Data'!$E$5000,IF($A3531&gt;$H$2,15000,$A3531))),"")</f>
        <v/>
      </c>
      <c r="E3531" t="str">
        <f>IF(Use_Der,IF(ISERROR(INDEX(Data!$F$30:'Data'!$F$5000,IF($A3531&gt;$H$2,15000,$A3531))),"",INDEX(Data!$F$30:'Data'!$F$5000,IF($A3531&gt;$H$2,15000,$A3531))),"")</f>
        <v/>
      </c>
      <c r="F3531" t="str">
        <f>IF(Use_Der,IF(ISERROR(INDEX(Data!$G$30:'Data'!$G$5000,IF($A3531&gt;$H$2,15000,$A3531))),"",INDEX(Data!$G$30:'Data'!$G$5000,IF($A3531&gt;$H$2,15000,$A3531))),"")</f>
        <v/>
      </c>
      <c r="G3531" s="96"/>
      <c r="H3531" s="96"/>
      <c r="I3531" s="96"/>
      <c r="J3531">
        <f t="shared" si="27"/>
        <v>3648</v>
      </c>
      <c r="K3531" t="str">
        <f>IFERROR(INDEX(Data!$C$30:'Data'!$C$5007,IF($J3531&gt;$P$2,15000,$J3531)),"")</f>
        <v/>
      </c>
      <c r="L3531" t="str">
        <f>IF(ISERROR(INDEX(Data!$D$30:'Data'!$D$5007,IF($J3531&gt;$P$2,15000,$J3531))),"",INDEX(Data!$D$30:'Data'!$D$5007,IF($J3531&gt;$P$2,15000,$J3531)))</f>
        <v/>
      </c>
      <c r="M3531" t="str">
        <f>IF(ISERROR(INDEX(Data!$H$30:'Data'!$H$5007,IF($J3531&gt;$P$2,15000,$J3531))),"",INDEX(Data!$H$30:'Data'!$H$5007,IF($J3531&gt;$P$2,15000,$J3531)))</f>
        <v/>
      </c>
    </row>
    <row r="3532" spans="1:13">
      <c r="A3532">
        <f t="shared" si="26"/>
        <v>3649</v>
      </c>
      <c r="B3532" t="str">
        <f>IF(Use_Der,IFERROR(INDEX(Data!$C$30:'Data'!$C$5000,IF($A3532&gt;$H$2,15000,$A3532)),""),"")</f>
        <v/>
      </c>
      <c r="C3532" t="str">
        <f>IF(Use_Der,IF(ISERROR(INDEX(Data!$D$30:'Data'!$D$5000,IF($A3532&gt;$H$2,15000,$A3532))),"",INDEX(Data!$D$30:'Data'!$D$5000,IF($A3532&gt;$H$2,15000,$A3532))),"")</f>
        <v/>
      </c>
      <c r="D3532" t="str">
        <f>IF(Use_Der,IF(ISERROR(INDEX(Data!$E$30:'Data'!$E$5000,IF($A3532&gt;$H$2,15000,$A3532))),"",INDEX(Data!$E$30:'Data'!$E$5000,IF($A3532&gt;$H$2,15000,$A3532))),"")</f>
        <v/>
      </c>
      <c r="E3532" t="str">
        <f>IF(Use_Der,IF(ISERROR(INDEX(Data!$F$30:'Data'!$F$5000,IF($A3532&gt;$H$2,15000,$A3532))),"",INDEX(Data!$F$30:'Data'!$F$5000,IF($A3532&gt;$H$2,15000,$A3532))),"")</f>
        <v/>
      </c>
      <c r="F3532" t="str">
        <f>IF(Use_Der,IF(ISERROR(INDEX(Data!$G$30:'Data'!$G$5000,IF($A3532&gt;$H$2,15000,$A3532))),"",INDEX(Data!$G$30:'Data'!$G$5000,IF($A3532&gt;$H$2,15000,$A3532))),"")</f>
        <v/>
      </c>
      <c r="G3532" s="96"/>
      <c r="H3532" s="96"/>
      <c r="I3532" s="96"/>
      <c r="J3532">
        <f t="shared" si="27"/>
        <v>3649</v>
      </c>
      <c r="K3532" t="str">
        <f>IFERROR(INDEX(Data!$C$30:'Data'!$C$5007,IF($J3532&gt;$P$2,15000,$J3532)),"")</f>
        <v/>
      </c>
      <c r="L3532" t="str">
        <f>IF(ISERROR(INDEX(Data!$D$30:'Data'!$D$5007,IF($J3532&gt;$P$2,15000,$J3532))),"",INDEX(Data!$D$30:'Data'!$D$5007,IF($J3532&gt;$P$2,15000,$J3532)))</f>
        <v/>
      </c>
      <c r="M3532" t="str">
        <f>IF(ISERROR(INDEX(Data!$H$30:'Data'!$H$5007,IF($J3532&gt;$P$2,15000,$J3532))),"",INDEX(Data!$H$30:'Data'!$H$5007,IF($J3532&gt;$P$2,15000,$J3532)))</f>
        <v/>
      </c>
    </row>
    <row r="3533" spans="1:13">
      <c r="A3533">
        <f t="shared" si="26"/>
        <v>3650</v>
      </c>
      <c r="B3533" t="str">
        <f>IF(Use_Der,IFERROR(INDEX(Data!$C$30:'Data'!$C$5000,IF($A3533&gt;$H$2,15000,$A3533)),""),"")</f>
        <v/>
      </c>
      <c r="C3533" t="str">
        <f>IF(Use_Der,IF(ISERROR(INDEX(Data!$D$30:'Data'!$D$5000,IF($A3533&gt;$H$2,15000,$A3533))),"",INDEX(Data!$D$30:'Data'!$D$5000,IF($A3533&gt;$H$2,15000,$A3533))),"")</f>
        <v/>
      </c>
      <c r="D3533" t="str">
        <f>IF(Use_Der,IF(ISERROR(INDEX(Data!$E$30:'Data'!$E$5000,IF($A3533&gt;$H$2,15000,$A3533))),"",INDEX(Data!$E$30:'Data'!$E$5000,IF($A3533&gt;$H$2,15000,$A3533))),"")</f>
        <v/>
      </c>
      <c r="E3533" t="str">
        <f>IF(Use_Der,IF(ISERROR(INDEX(Data!$F$30:'Data'!$F$5000,IF($A3533&gt;$H$2,15000,$A3533))),"",INDEX(Data!$F$30:'Data'!$F$5000,IF($A3533&gt;$H$2,15000,$A3533))),"")</f>
        <v/>
      </c>
      <c r="F3533" t="str">
        <f>IF(Use_Der,IF(ISERROR(INDEX(Data!$G$30:'Data'!$G$5000,IF($A3533&gt;$H$2,15000,$A3533))),"",INDEX(Data!$G$30:'Data'!$G$5000,IF($A3533&gt;$H$2,15000,$A3533))),"")</f>
        <v/>
      </c>
      <c r="G3533" s="96"/>
      <c r="H3533" s="96"/>
      <c r="I3533" s="96"/>
      <c r="J3533">
        <f t="shared" si="27"/>
        <v>3650</v>
      </c>
      <c r="K3533" t="str">
        <f>IFERROR(INDEX(Data!$C$30:'Data'!$C$5007,IF($J3533&gt;$P$2,15000,$J3533)),"")</f>
        <v/>
      </c>
      <c r="L3533" t="str">
        <f>IF(ISERROR(INDEX(Data!$D$30:'Data'!$D$5007,IF($J3533&gt;$P$2,15000,$J3533))),"",INDEX(Data!$D$30:'Data'!$D$5007,IF($J3533&gt;$P$2,15000,$J3533)))</f>
        <v/>
      </c>
      <c r="M3533" t="str">
        <f>IF(ISERROR(INDEX(Data!$H$30:'Data'!$H$5007,IF($J3533&gt;$P$2,15000,$J3533))),"",INDEX(Data!$H$30:'Data'!$H$5007,IF($J3533&gt;$P$2,15000,$J3533)))</f>
        <v/>
      </c>
    </row>
    <row r="3534" spans="1:13">
      <c r="A3534">
        <f t="shared" si="26"/>
        <v>3651</v>
      </c>
      <c r="B3534" t="str">
        <f>IF(Use_Der,IFERROR(INDEX(Data!$C$30:'Data'!$C$5000,IF($A3534&gt;$H$2,15000,$A3534)),""),"")</f>
        <v/>
      </c>
      <c r="C3534" t="str">
        <f>IF(Use_Der,IF(ISERROR(INDEX(Data!$D$30:'Data'!$D$5000,IF($A3534&gt;$H$2,15000,$A3534))),"",INDEX(Data!$D$30:'Data'!$D$5000,IF($A3534&gt;$H$2,15000,$A3534))),"")</f>
        <v/>
      </c>
      <c r="D3534" t="str">
        <f>IF(Use_Der,IF(ISERROR(INDEX(Data!$E$30:'Data'!$E$5000,IF($A3534&gt;$H$2,15000,$A3534))),"",INDEX(Data!$E$30:'Data'!$E$5000,IF($A3534&gt;$H$2,15000,$A3534))),"")</f>
        <v/>
      </c>
      <c r="E3534" t="str">
        <f>IF(Use_Der,IF(ISERROR(INDEX(Data!$F$30:'Data'!$F$5000,IF($A3534&gt;$H$2,15000,$A3534))),"",INDEX(Data!$F$30:'Data'!$F$5000,IF($A3534&gt;$H$2,15000,$A3534))),"")</f>
        <v/>
      </c>
      <c r="F3534" t="str">
        <f>IF(Use_Der,IF(ISERROR(INDEX(Data!$G$30:'Data'!$G$5000,IF($A3534&gt;$H$2,15000,$A3534))),"",INDEX(Data!$G$30:'Data'!$G$5000,IF($A3534&gt;$H$2,15000,$A3534))),"")</f>
        <v/>
      </c>
      <c r="G3534" s="96"/>
      <c r="H3534" s="96"/>
      <c r="I3534" s="96"/>
      <c r="J3534">
        <f t="shared" si="27"/>
        <v>3651</v>
      </c>
      <c r="K3534" t="str">
        <f>IFERROR(INDEX(Data!$C$30:'Data'!$C$5007,IF($J3534&gt;$P$2,15000,$J3534)),"")</f>
        <v/>
      </c>
      <c r="L3534" t="str">
        <f>IF(ISERROR(INDEX(Data!$D$30:'Data'!$D$5007,IF($J3534&gt;$P$2,15000,$J3534))),"",INDEX(Data!$D$30:'Data'!$D$5007,IF($J3534&gt;$P$2,15000,$J3534)))</f>
        <v/>
      </c>
      <c r="M3534" t="str">
        <f>IF(ISERROR(INDEX(Data!$H$30:'Data'!$H$5007,IF($J3534&gt;$P$2,15000,$J3534))),"",INDEX(Data!$H$30:'Data'!$H$5007,IF($J3534&gt;$P$2,15000,$J3534)))</f>
        <v/>
      </c>
    </row>
    <row r="3535" spans="1:13">
      <c r="A3535">
        <f t="shared" si="26"/>
        <v>3652</v>
      </c>
      <c r="B3535" t="str">
        <f>IF(Use_Der,IFERROR(INDEX(Data!$C$30:'Data'!$C$5000,IF($A3535&gt;$H$2,15000,$A3535)),""),"")</f>
        <v/>
      </c>
      <c r="C3535" t="str">
        <f>IF(Use_Der,IF(ISERROR(INDEX(Data!$D$30:'Data'!$D$5000,IF($A3535&gt;$H$2,15000,$A3535))),"",INDEX(Data!$D$30:'Data'!$D$5000,IF($A3535&gt;$H$2,15000,$A3535))),"")</f>
        <v/>
      </c>
      <c r="D3535" t="str">
        <f>IF(Use_Der,IF(ISERROR(INDEX(Data!$E$30:'Data'!$E$5000,IF($A3535&gt;$H$2,15000,$A3535))),"",INDEX(Data!$E$30:'Data'!$E$5000,IF($A3535&gt;$H$2,15000,$A3535))),"")</f>
        <v/>
      </c>
      <c r="E3535" t="str">
        <f>IF(Use_Der,IF(ISERROR(INDEX(Data!$F$30:'Data'!$F$5000,IF($A3535&gt;$H$2,15000,$A3535))),"",INDEX(Data!$F$30:'Data'!$F$5000,IF($A3535&gt;$H$2,15000,$A3535))),"")</f>
        <v/>
      </c>
      <c r="F3535" t="str">
        <f>IF(Use_Der,IF(ISERROR(INDEX(Data!$G$30:'Data'!$G$5000,IF($A3535&gt;$H$2,15000,$A3535))),"",INDEX(Data!$G$30:'Data'!$G$5000,IF($A3535&gt;$H$2,15000,$A3535))),"")</f>
        <v/>
      </c>
      <c r="G3535" s="96"/>
      <c r="H3535" s="96"/>
      <c r="I3535" s="96"/>
      <c r="J3535">
        <f t="shared" si="27"/>
        <v>3652</v>
      </c>
      <c r="K3535" t="str">
        <f>IFERROR(INDEX(Data!$C$30:'Data'!$C$5007,IF($J3535&gt;$P$2,15000,$J3535)),"")</f>
        <v/>
      </c>
      <c r="L3535" t="str">
        <f>IF(ISERROR(INDEX(Data!$D$30:'Data'!$D$5007,IF($J3535&gt;$P$2,15000,$J3535))),"",INDEX(Data!$D$30:'Data'!$D$5007,IF($J3535&gt;$P$2,15000,$J3535)))</f>
        <v/>
      </c>
      <c r="M3535" t="str">
        <f>IF(ISERROR(INDEX(Data!$H$30:'Data'!$H$5007,IF($J3535&gt;$P$2,15000,$J3535))),"",INDEX(Data!$H$30:'Data'!$H$5007,IF($J3535&gt;$P$2,15000,$J3535)))</f>
        <v/>
      </c>
    </row>
    <row r="3536" spans="1:13">
      <c r="A3536">
        <f t="shared" si="26"/>
        <v>3653</v>
      </c>
      <c r="B3536" t="str">
        <f>IF(Use_Der,IFERROR(INDEX(Data!$C$30:'Data'!$C$5000,IF($A3536&gt;$H$2,15000,$A3536)),""),"")</f>
        <v/>
      </c>
      <c r="C3536" t="str">
        <f>IF(Use_Der,IF(ISERROR(INDEX(Data!$D$30:'Data'!$D$5000,IF($A3536&gt;$H$2,15000,$A3536))),"",INDEX(Data!$D$30:'Data'!$D$5000,IF($A3536&gt;$H$2,15000,$A3536))),"")</f>
        <v/>
      </c>
      <c r="D3536" t="str">
        <f>IF(Use_Der,IF(ISERROR(INDEX(Data!$E$30:'Data'!$E$5000,IF($A3536&gt;$H$2,15000,$A3536))),"",INDEX(Data!$E$30:'Data'!$E$5000,IF($A3536&gt;$H$2,15000,$A3536))),"")</f>
        <v/>
      </c>
      <c r="E3536" t="str">
        <f>IF(Use_Der,IF(ISERROR(INDEX(Data!$F$30:'Data'!$F$5000,IF($A3536&gt;$H$2,15000,$A3536))),"",INDEX(Data!$F$30:'Data'!$F$5000,IF($A3536&gt;$H$2,15000,$A3536))),"")</f>
        <v/>
      </c>
      <c r="F3536" t="str">
        <f>IF(Use_Der,IF(ISERROR(INDEX(Data!$G$30:'Data'!$G$5000,IF($A3536&gt;$H$2,15000,$A3536))),"",INDEX(Data!$G$30:'Data'!$G$5000,IF($A3536&gt;$H$2,15000,$A3536))),"")</f>
        <v/>
      </c>
      <c r="G3536" s="96"/>
      <c r="H3536" s="96"/>
      <c r="I3536" s="96"/>
      <c r="J3536">
        <f t="shared" si="27"/>
        <v>3653</v>
      </c>
      <c r="K3536" t="str">
        <f>IFERROR(INDEX(Data!$C$30:'Data'!$C$5007,IF($J3536&gt;$P$2,15000,$J3536)),"")</f>
        <v/>
      </c>
      <c r="L3536" t="str">
        <f>IF(ISERROR(INDEX(Data!$D$30:'Data'!$D$5007,IF($J3536&gt;$P$2,15000,$J3536))),"",INDEX(Data!$D$30:'Data'!$D$5007,IF($J3536&gt;$P$2,15000,$J3536)))</f>
        <v/>
      </c>
      <c r="M3536" t="str">
        <f>IF(ISERROR(INDEX(Data!$H$30:'Data'!$H$5007,IF($J3536&gt;$P$2,15000,$J3536))),"",INDEX(Data!$H$30:'Data'!$H$5007,IF($J3536&gt;$P$2,15000,$J3536)))</f>
        <v/>
      </c>
    </row>
    <row r="3537" spans="1:13">
      <c r="A3537">
        <f t="shared" si="26"/>
        <v>3654</v>
      </c>
      <c r="B3537" t="str">
        <f>IF(Use_Der,IFERROR(INDEX(Data!$C$30:'Data'!$C$5000,IF($A3537&gt;$H$2,15000,$A3537)),""),"")</f>
        <v/>
      </c>
      <c r="C3537" t="str">
        <f>IF(Use_Der,IF(ISERROR(INDEX(Data!$D$30:'Data'!$D$5000,IF($A3537&gt;$H$2,15000,$A3537))),"",INDEX(Data!$D$30:'Data'!$D$5000,IF($A3537&gt;$H$2,15000,$A3537))),"")</f>
        <v/>
      </c>
      <c r="D3537" t="str">
        <f>IF(Use_Der,IF(ISERROR(INDEX(Data!$E$30:'Data'!$E$5000,IF($A3537&gt;$H$2,15000,$A3537))),"",INDEX(Data!$E$30:'Data'!$E$5000,IF($A3537&gt;$H$2,15000,$A3537))),"")</f>
        <v/>
      </c>
      <c r="E3537" t="str">
        <f>IF(Use_Der,IF(ISERROR(INDEX(Data!$F$30:'Data'!$F$5000,IF($A3537&gt;$H$2,15000,$A3537))),"",INDEX(Data!$F$30:'Data'!$F$5000,IF($A3537&gt;$H$2,15000,$A3537))),"")</f>
        <v/>
      </c>
      <c r="F3537" t="str">
        <f>IF(Use_Der,IF(ISERROR(INDEX(Data!$G$30:'Data'!$G$5000,IF($A3537&gt;$H$2,15000,$A3537))),"",INDEX(Data!$G$30:'Data'!$G$5000,IF($A3537&gt;$H$2,15000,$A3537))),"")</f>
        <v/>
      </c>
      <c r="G3537" s="96"/>
      <c r="H3537" s="96"/>
      <c r="I3537" s="96"/>
      <c r="J3537">
        <f t="shared" si="27"/>
        <v>3654</v>
      </c>
      <c r="K3537" t="str">
        <f>IFERROR(INDEX(Data!$C$30:'Data'!$C$5007,IF($J3537&gt;$P$2,15000,$J3537)),"")</f>
        <v/>
      </c>
      <c r="L3537" t="str">
        <f>IF(ISERROR(INDEX(Data!$D$30:'Data'!$D$5007,IF($J3537&gt;$P$2,15000,$J3537))),"",INDEX(Data!$D$30:'Data'!$D$5007,IF($J3537&gt;$P$2,15000,$J3537)))</f>
        <v/>
      </c>
      <c r="M3537" t="str">
        <f>IF(ISERROR(INDEX(Data!$H$30:'Data'!$H$5007,IF($J3537&gt;$P$2,15000,$J3537))),"",INDEX(Data!$H$30:'Data'!$H$5007,IF($J3537&gt;$P$2,15000,$J3537)))</f>
        <v/>
      </c>
    </row>
    <row r="3538" spans="1:13">
      <c r="A3538">
        <f t="shared" si="26"/>
        <v>3655</v>
      </c>
      <c r="B3538" t="str">
        <f>IF(Use_Der,IFERROR(INDEX(Data!$C$30:'Data'!$C$5000,IF($A3538&gt;$H$2,15000,$A3538)),""),"")</f>
        <v/>
      </c>
      <c r="C3538" t="str">
        <f>IF(Use_Der,IF(ISERROR(INDEX(Data!$D$30:'Data'!$D$5000,IF($A3538&gt;$H$2,15000,$A3538))),"",INDEX(Data!$D$30:'Data'!$D$5000,IF($A3538&gt;$H$2,15000,$A3538))),"")</f>
        <v/>
      </c>
      <c r="D3538" t="str">
        <f>IF(Use_Der,IF(ISERROR(INDEX(Data!$E$30:'Data'!$E$5000,IF($A3538&gt;$H$2,15000,$A3538))),"",INDEX(Data!$E$30:'Data'!$E$5000,IF($A3538&gt;$H$2,15000,$A3538))),"")</f>
        <v/>
      </c>
      <c r="E3538" t="str">
        <f>IF(Use_Der,IF(ISERROR(INDEX(Data!$F$30:'Data'!$F$5000,IF($A3538&gt;$H$2,15000,$A3538))),"",INDEX(Data!$F$30:'Data'!$F$5000,IF($A3538&gt;$H$2,15000,$A3538))),"")</f>
        <v/>
      </c>
      <c r="F3538" t="str">
        <f>IF(Use_Der,IF(ISERROR(INDEX(Data!$G$30:'Data'!$G$5000,IF($A3538&gt;$H$2,15000,$A3538))),"",INDEX(Data!$G$30:'Data'!$G$5000,IF($A3538&gt;$H$2,15000,$A3538))),"")</f>
        <v/>
      </c>
      <c r="G3538" s="96"/>
      <c r="H3538" s="96"/>
      <c r="I3538" s="96"/>
      <c r="J3538">
        <f t="shared" si="27"/>
        <v>3655</v>
      </c>
      <c r="K3538" t="str">
        <f>IFERROR(INDEX(Data!$C$30:'Data'!$C$5007,IF($J3538&gt;$P$2,15000,$J3538)),"")</f>
        <v/>
      </c>
      <c r="L3538" t="str">
        <f>IF(ISERROR(INDEX(Data!$D$30:'Data'!$D$5007,IF($J3538&gt;$P$2,15000,$J3538))),"",INDEX(Data!$D$30:'Data'!$D$5007,IF($J3538&gt;$P$2,15000,$J3538)))</f>
        <v/>
      </c>
      <c r="M3538" t="str">
        <f>IF(ISERROR(INDEX(Data!$H$30:'Data'!$H$5007,IF($J3538&gt;$P$2,15000,$J3538))),"",INDEX(Data!$H$30:'Data'!$H$5007,IF($J3538&gt;$P$2,15000,$J3538)))</f>
        <v/>
      </c>
    </row>
    <row r="3539" spans="1:13">
      <c r="A3539">
        <f t="shared" si="26"/>
        <v>3656</v>
      </c>
      <c r="B3539" t="str">
        <f>IF(Use_Der,IFERROR(INDEX(Data!$C$30:'Data'!$C$5000,IF($A3539&gt;$H$2,15000,$A3539)),""),"")</f>
        <v/>
      </c>
      <c r="C3539" t="str">
        <f>IF(Use_Der,IF(ISERROR(INDEX(Data!$D$30:'Data'!$D$5000,IF($A3539&gt;$H$2,15000,$A3539))),"",INDEX(Data!$D$30:'Data'!$D$5000,IF($A3539&gt;$H$2,15000,$A3539))),"")</f>
        <v/>
      </c>
      <c r="D3539" t="str">
        <f>IF(Use_Der,IF(ISERROR(INDEX(Data!$E$30:'Data'!$E$5000,IF($A3539&gt;$H$2,15000,$A3539))),"",INDEX(Data!$E$30:'Data'!$E$5000,IF($A3539&gt;$H$2,15000,$A3539))),"")</f>
        <v/>
      </c>
      <c r="E3539" t="str">
        <f>IF(Use_Der,IF(ISERROR(INDEX(Data!$F$30:'Data'!$F$5000,IF($A3539&gt;$H$2,15000,$A3539))),"",INDEX(Data!$F$30:'Data'!$F$5000,IF($A3539&gt;$H$2,15000,$A3539))),"")</f>
        <v/>
      </c>
      <c r="F3539" t="str">
        <f>IF(Use_Der,IF(ISERROR(INDEX(Data!$G$30:'Data'!$G$5000,IF($A3539&gt;$H$2,15000,$A3539))),"",INDEX(Data!$G$30:'Data'!$G$5000,IF($A3539&gt;$H$2,15000,$A3539))),"")</f>
        <v/>
      </c>
      <c r="G3539" s="96"/>
      <c r="H3539" s="96"/>
      <c r="I3539" s="96"/>
      <c r="J3539">
        <f t="shared" si="27"/>
        <v>3656</v>
      </c>
      <c r="K3539" t="str">
        <f>IFERROR(INDEX(Data!$C$30:'Data'!$C$5007,IF($J3539&gt;$P$2,15000,$J3539)),"")</f>
        <v/>
      </c>
      <c r="L3539" t="str">
        <f>IF(ISERROR(INDEX(Data!$D$30:'Data'!$D$5007,IF($J3539&gt;$P$2,15000,$J3539))),"",INDEX(Data!$D$30:'Data'!$D$5007,IF($J3539&gt;$P$2,15000,$J3539)))</f>
        <v/>
      </c>
      <c r="M3539" t="str">
        <f>IF(ISERROR(INDEX(Data!$H$30:'Data'!$H$5007,IF($J3539&gt;$P$2,15000,$J3539))),"",INDEX(Data!$H$30:'Data'!$H$5007,IF($J3539&gt;$P$2,15000,$J3539)))</f>
        <v/>
      </c>
    </row>
    <row r="3540" spans="1:13">
      <c r="A3540">
        <f t="shared" si="26"/>
        <v>3657</v>
      </c>
      <c r="B3540" t="str">
        <f>IF(Use_Der,IFERROR(INDEX(Data!$C$30:'Data'!$C$5000,IF($A3540&gt;$H$2,15000,$A3540)),""),"")</f>
        <v/>
      </c>
      <c r="C3540" t="str">
        <f>IF(Use_Der,IF(ISERROR(INDEX(Data!$D$30:'Data'!$D$5000,IF($A3540&gt;$H$2,15000,$A3540))),"",INDEX(Data!$D$30:'Data'!$D$5000,IF($A3540&gt;$H$2,15000,$A3540))),"")</f>
        <v/>
      </c>
      <c r="D3540" t="str">
        <f>IF(Use_Der,IF(ISERROR(INDEX(Data!$E$30:'Data'!$E$5000,IF($A3540&gt;$H$2,15000,$A3540))),"",INDEX(Data!$E$30:'Data'!$E$5000,IF($A3540&gt;$H$2,15000,$A3540))),"")</f>
        <v/>
      </c>
      <c r="E3540" t="str">
        <f>IF(Use_Der,IF(ISERROR(INDEX(Data!$F$30:'Data'!$F$5000,IF($A3540&gt;$H$2,15000,$A3540))),"",INDEX(Data!$F$30:'Data'!$F$5000,IF($A3540&gt;$H$2,15000,$A3540))),"")</f>
        <v/>
      </c>
      <c r="F3540" t="str">
        <f>IF(Use_Der,IF(ISERROR(INDEX(Data!$G$30:'Data'!$G$5000,IF($A3540&gt;$H$2,15000,$A3540))),"",INDEX(Data!$G$30:'Data'!$G$5000,IF($A3540&gt;$H$2,15000,$A3540))),"")</f>
        <v/>
      </c>
      <c r="G3540" s="96"/>
      <c r="H3540" s="96"/>
      <c r="I3540" s="96"/>
      <c r="J3540">
        <f t="shared" si="27"/>
        <v>3657</v>
      </c>
      <c r="K3540" t="str">
        <f>IFERROR(INDEX(Data!$C$30:'Data'!$C$5007,IF($J3540&gt;$P$2,15000,$J3540)),"")</f>
        <v/>
      </c>
      <c r="L3540" t="str">
        <f>IF(ISERROR(INDEX(Data!$D$30:'Data'!$D$5007,IF($J3540&gt;$P$2,15000,$J3540))),"",INDEX(Data!$D$30:'Data'!$D$5007,IF($J3540&gt;$P$2,15000,$J3540)))</f>
        <v/>
      </c>
      <c r="M3540" t="str">
        <f>IF(ISERROR(INDEX(Data!$H$30:'Data'!$H$5007,IF($J3540&gt;$P$2,15000,$J3540))),"",INDEX(Data!$H$30:'Data'!$H$5007,IF($J3540&gt;$P$2,15000,$J3540)))</f>
        <v/>
      </c>
    </row>
    <row r="3541" spans="1:13">
      <c r="A3541">
        <f t="shared" si="26"/>
        <v>3658</v>
      </c>
      <c r="B3541" t="str">
        <f>IF(Use_Der,IFERROR(INDEX(Data!$C$30:'Data'!$C$5000,IF($A3541&gt;$H$2,15000,$A3541)),""),"")</f>
        <v/>
      </c>
      <c r="C3541" t="str">
        <f>IF(Use_Der,IF(ISERROR(INDEX(Data!$D$30:'Data'!$D$5000,IF($A3541&gt;$H$2,15000,$A3541))),"",INDEX(Data!$D$30:'Data'!$D$5000,IF($A3541&gt;$H$2,15000,$A3541))),"")</f>
        <v/>
      </c>
      <c r="D3541" t="str">
        <f>IF(Use_Der,IF(ISERROR(INDEX(Data!$E$30:'Data'!$E$5000,IF($A3541&gt;$H$2,15000,$A3541))),"",INDEX(Data!$E$30:'Data'!$E$5000,IF($A3541&gt;$H$2,15000,$A3541))),"")</f>
        <v/>
      </c>
      <c r="E3541" t="str">
        <f>IF(Use_Der,IF(ISERROR(INDEX(Data!$F$30:'Data'!$F$5000,IF($A3541&gt;$H$2,15000,$A3541))),"",INDEX(Data!$F$30:'Data'!$F$5000,IF($A3541&gt;$H$2,15000,$A3541))),"")</f>
        <v/>
      </c>
      <c r="F3541" t="str">
        <f>IF(Use_Der,IF(ISERROR(INDEX(Data!$G$30:'Data'!$G$5000,IF($A3541&gt;$H$2,15000,$A3541))),"",INDEX(Data!$G$30:'Data'!$G$5000,IF($A3541&gt;$H$2,15000,$A3541))),"")</f>
        <v/>
      </c>
      <c r="G3541" s="96"/>
      <c r="H3541" s="96"/>
      <c r="I3541" s="96"/>
      <c r="J3541">
        <f t="shared" si="27"/>
        <v>3658</v>
      </c>
      <c r="K3541" t="str">
        <f>IFERROR(INDEX(Data!$C$30:'Data'!$C$5007,IF($J3541&gt;$P$2,15000,$J3541)),"")</f>
        <v/>
      </c>
      <c r="L3541" t="str">
        <f>IF(ISERROR(INDEX(Data!$D$30:'Data'!$D$5007,IF($J3541&gt;$P$2,15000,$J3541))),"",INDEX(Data!$D$30:'Data'!$D$5007,IF($J3541&gt;$P$2,15000,$J3541)))</f>
        <v/>
      </c>
      <c r="M3541" t="str">
        <f>IF(ISERROR(INDEX(Data!$H$30:'Data'!$H$5007,IF($J3541&gt;$P$2,15000,$J3541))),"",INDEX(Data!$H$30:'Data'!$H$5007,IF($J3541&gt;$P$2,15000,$J3541)))</f>
        <v/>
      </c>
    </row>
    <row r="3542" spans="1:13">
      <c r="A3542">
        <f t="shared" si="26"/>
        <v>3659</v>
      </c>
      <c r="B3542" t="str">
        <f>IF(Use_Der,IFERROR(INDEX(Data!$C$30:'Data'!$C$5000,IF($A3542&gt;$H$2,15000,$A3542)),""),"")</f>
        <v/>
      </c>
      <c r="C3542" t="str">
        <f>IF(Use_Der,IF(ISERROR(INDEX(Data!$D$30:'Data'!$D$5000,IF($A3542&gt;$H$2,15000,$A3542))),"",INDEX(Data!$D$30:'Data'!$D$5000,IF($A3542&gt;$H$2,15000,$A3542))),"")</f>
        <v/>
      </c>
      <c r="D3542" t="str">
        <f>IF(Use_Der,IF(ISERROR(INDEX(Data!$E$30:'Data'!$E$5000,IF($A3542&gt;$H$2,15000,$A3542))),"",INDEX(Data!$E$30:'Data'!$E$5000,IF($A3542&gt;$H$2,15000,$A3542))),"")</f>
        <v/>
      </c>
      <c r="E3542" t="str">
        <f>IF(Use_Der,IF(ISERROR(INDEX(Data!$F$30:'Data'!$F$5000,IF($A3542&gt;$H$2,15000,$A3542))),"",INDEX(Data!$F$30:'Data'!$F$5000,IF($A3542&gt;$H$2,15000,$A3542))),"")</f>
        <v/>
      </c>
      <c r="F3542" t="str">
        <f>IF(Use_Der,IF(ISERROR(INDEX(Data!$G$30:'Data'!$G$5000,IF($A3542&gt;$H$2,15000,$A3542))),"",INDEX(Data!$G$30:'Data'!$G$5000,IF($A3542&gt;$H$2,15000,$A3542))),"")</f>
        <v/>
      </c>
      <c r="G3542" s="96"/>
      <c r="H3542" s="96"/>
      <c r="I3542" s="96"/>
      <c r="J3542">
        <f t="shared" si="27"/>
        <v>3659</v>
      </c>
      <c r="K3542" t="str">
        <f>IFERROR(INDEX(Data!$C$30:'Data'!$C$5007,IF($J3542&gt;$P$2,15000,$J3542)),"")</f>
        <v/>
      </c>
      <c r="L3542" t="str">
        <f>IF(ISERROR(INDEX(Data!$D$30:'Data'!$D$5007,IF($J3542&gt;$P$2,15000,$J3542))),"",INDEX(Data!$D$30:'Data'!$D$5007,IF($J3542&gt;$P$2,15000,$J3542)))</f>
        <v/>
      </c>
      <c r="M3542" t="str">
        <f>IF(ISERROR(INDEX(Data!$H$30:'Data'!$H$5007,IF($J3542&gt;$P$2,15000,$J3542))),"",INDEX(Data!$H$30:'Data'!$H$5007,IF($J3542&gt;$P$2,15000,$J3542)))</f>
        <v/>
      </c>
    </row>
    <row r="3543" spans="1:13">
      <c r="A3543">
        <f t="shared" si="26"/>
        <v>3660</v>
      </c>
      <c r="B3543" t="str">
        <f>IF(Use_Der,IFERROR(INDEX(Data!$C$30:'Data'!$C$5000,IF($A3543&gt;$H$2,15000,$A3543)),""),"")</f>
        <v/>
      </c>
      <c r="C3543" t="str">
        <f>IF(Use_Der,IF(ISERROR(INDEX(Data!$D$30:'Data'!$D$5000,IF($A3543&gt;$H$2,15000,$A3543))),"",INDEX(Data!$D$30:'Data'!$D$5000,IF($A3543&gt;$H$2,15000,$A3543))),"")</f>
        <v/>
      </c>
      <c r="D3543" t="str">
        <f>IF(Use_Der,IF(ISERROR(INDEX(Data!$E$30:'Data'!$E$5000,IF($A3543&gt;$H$2,15000,$A3543))),"",INDEX(Data!$E$30:'Data'!$E$5000,IF($A3543&gt;$H$2,15000,$A3543))),"")</f>
        <v/>
      </c>
      <c r="E3543" t="str">
        <f>IF(Use_Der,IF(ISERROR(INDEX(Data!$F$30:'Data'!$F$5000,IF($A3543&gt;$H$2,15000,$A3543))),"",INDEX(Data!$F$30:'Data'!$F$5000,IF($A3543&gt;$H$2,15000,$A3543))),"")</f>
        <v/>
      </c>
      <c r="F3543" t="str">
        <f>IF(Use_Der,IF(ISERROR(INDEX(Data!$G$30:'Data'!$G$5000,IF($A3543&gt;$H$2,15000,$A3543))),"",INDEX(Data!$G$30:'Data'!$G$5000,IF($A3543&gt;$H$2,15000,$A3543))),"")</f>
        <v/>
      </c>
      <c r="G3543" s="96"/>
      <c r="H3543" s="96"/>
      <c r="I3543" s="96"/>
      <c r="J3543">
        <f t="shared" si="27"/>
        <v>3660</v>
      </c>
      <c r="K3543" t="str">
        <f>IFERROR(INDEX(Data!$C$30:'Data'!$C$5007,IF($J3543&gt;$P$2,15000,$J3543)),"")</f>
        <v/>
      </c>
      <c r="L3543" t="str">
        <f>IF(ISERROR(INDEX(Data!$D$30:'Data'!$D$5007,IF($J3543&gt;$P$2,15000,$J3543))),"",INDEX(Data!$D$30:'Data'!$D$5007,IF($J3543&gt;$P$2,15000,$J3543)))</f>
        <v/>
      </c>
      <c r="M3543" t="str">
        <f>IF(ISERROR(INDEX(Data!$H$30:'Data'!$H$5007,IF($J3543&gt;$P$2,15000,$J3543))),"",INDEX(Data!$H$30:'Data'!$H$5007,IF($J3543&gt;$P$2,15000,$J3543)))</f>
        <v/>
      </c>
    </row>
    <row r="3544" spans="1:13">
      <c r="A3544">
        <f t="shared" si="26"/>
        <v>3661</v>
      </c>
      <c r="B3544" t="str">
        <f>IF(Use_Der,IFERROR(INDEX(Data!$C$30:'Data'!$C$5000,IF($A3544&gt;$H$2,15000,$A3544)),""),"")</f>
        <v/>
      </c>
      <c r="C3544" t="str">
        <f>IF(Use_Der,IF(ISERROR(INDEX(Data!$D$30:'Data'!$D$5000,IF($A3544&gt;$H$2,15000,$A3544))),"",INDEX(Data!$D$30:'Data'!$D$5000,IF($A3544&gt;$H$2,15000,$A3544))),"")</f>
        <v/>
      </c>
      <c r="D3544" t="str">
        <f>IF(Use_Der,IF(ISERROR(INDEX(Data!$E$30:'Data'!$E$5000,IF($A3544&gt;$H$2,15000,$A3544))),"",INDEX(Data!$E$30:'Data'!$E$5000,IF($A3544&gt;$H$2,15000,$A3544))),"")</f>
        <v/>
      </c>
      <c r="E3544" t="str">
        <f>IF(Use_Der,IF(ISERROR(INDEX(Data!$F$30:'Data'!$F$5000,IF($A3544&gt;$H$2,15000,$A3544))),"",INDEX(Data!$F$30:'Data'!$F$5000,IF($A3544&gt;$H$2,15000,$A3544))),"")</f>
        <v/>
      </c>
      <c r="F3544" t="str">
        <f>IF(Use_Der,IF(ISERROR(INDEX(Data!$G$30:'Data'!$G$5000,IF($A3544&gt;$H$2,15000,$A3544))),"",INDEX(Data!$G$30:'Data'!$G$5000,IF($A3544&gt;$H$2,15000,$A3544))),"")</f>
        <v/>
      </c>
      <c r="G3544" s="96"/>
      <c r="H3544" s="96"/>
      <c r="I3544" s="96"/>
      <c r="J3544">
        <f t="shared" si="27"/>
        <v>3661</v>
      </c>
      <c r="K3544" t="str">
        <f>IFERROR(INDEX(Data!$C$30:'Data'!$C$5007,IF($J3544&gt;$P$2,15000,$J3544)),"")</f>
        <v/>
      </c>
      <c r="L3544" t="str">
        <f>IF(ISERROR(INDEX(Data!$D$30:'Data'!$D$5007,IF($J3544&gt;$P$2,15000,$J3544))),"",INDEX(Data!$D$30:'Data'!$D$5007,IF($J3544&gt;$P$2,15000,$J3544)))</f>
        <v/>
      </c>
      <c r="M3544" t="str">
        <f>IF(ISERROR(INDEX(Data!$H$30:'Data'!$H$5007,IF($J3544&gt;$P$2,15000,$J3544))),"",INDEX(Data!$H$30:'Data'!$H$5007,IF($J3544&gt;$P$2,15000,$J3544)))</f>
        <v/>
      </c>
    </row>
    <row r="3545" spans="1:13">
      <c r="A3545">
        <f t="shared" si="26"/>
        <v>3662</v>
      </c>
      <c r="B3545" t="str">
        <f>IF(Use_Der,IFERROR(INDEX(Data!$C$30:'Data'!$C$5000,IF($A3545&gt;$H$2,15000,$A3545)),""),"")</f>
        <v/>
      </c>
      <c r="C3545" t="str">
        <f>IF(Use_Der,IF(ISERROR(INDEX(Data!$D$30:'Data'!$D$5000,IF($A3545&gt;$H$2,15000,$A3545))),"",INDEX(Data!$D$30:'Data'!$D$5000,IF($A3545&gt;$H$2,15000,$A3545))),"")</f>
        <v/>
      </c>
      <c r="D3545" t="str">
        <f>IF(Use_Der,IF(ISERROR(INDEX(Data!$E$30:'Data'!$E$5000,IF($A3545&gt;$H$2,15000,$A3545))),"",INDEX(Data!$E$30:'Data'!$E$5000,IF($A3545&gt;$H$2,15000,$A3545))),"")</f>
        <v/>
      </c>
      <c r="E3545" t="str">
        <f>IF(Use_Der,IF(ISERROR(INDEX(Data!$F$30:'Data'!$F$5000,IF($A3545&gt;$H$2,15000,$A3545))),"",INDEX(Data!$F$30:'Data'!$F$5000,IF($A3545&gt;$H$2,15000,$A3545))),"")</f>
        <v/>
      </c>
      <c r="F3545" t="str">
        <f>IF(Use_Der,IF(ISERROR(INDEX(Data!$G$30:'Data'!$G$5000,IF($A3545&gt;$H$2,15000,$A3545))),"",INDEX(Data!$G$30:'Data'!$G$5000,IF($A3545&gt;$H$2,15000,$A3545))),"")</f>
        <v/>
      </c>
      <c r="G3545" s="96"/>
      <c r="H3545" s="96"/>
      <c r="I3545" s="96"/>
      <c r="J3545">
        <f t="shared" si="27"/>
        <v>3662</v>
      </c>
      <c r="K3545" t="str">
        <f>IFERROR(INDEX(Data!$C$30:'Data'!$C$5007,IF($J3545&gt;$P$2,15000,$J3545)),"")</f>
        <v/>
      </c>
      <c r="L3545" t="str">
        <f>IF(ISERROR(INDEX(Data!$D$30:'Data'!$D$5007,IF($J3545&gt;$P$2,15000,$J3545))),"",INDEX(Data!$D$30:'Data'!$D$5007,IF($J3545&gt;$P$2,15000,$J3545)))</f>
        <v/>
      </c>
      <c r="M3545" t="str">
        <f>IF(ISERROR(INDEX(Data!$H$30:'Data'!$H$5007,IF($J3545&gt;$P$2,15000,$J3545))),"",INDEX(Data!$H$30:'Data'!$H$5007,IF($J3545&gt;$P$2,15000,$J3545)))</f>
        <v/>
      </c>
    </row>
    <row r="3546" spans="1:13">
      <c r="A3546">
        <f t="shared" si="26"/>
        <v>3663</v>
      </c>
      <c r="B3546" t="str">
        <f>IF(Use_Der,IFERROR(INDEX(Data!$C$30:'Data'!$C$5000,IF($A3546&gt;$H$2,15000,$A3546)),""),"")</f>
        <v/>
      </c>
      <c r="C3546" t="str">
        <f>IF(Use_Der,IF(ISERROR(INDEX(Data!$D$30:'Data'!$D$5000,IF($A3546&gt;$H$2,15000,$A3546))),"",INDEX(Data!$D$30:'Data'!$D$5000,IF($A3546&gt;$H$2,15000,$A3546))),"")</f>
        <v/>
      </c>
      <c r="D3546" t="str">
        <f>IF(Use_Der,IF(ISERROR(INDEX(Data!$E$30:'Data'!$E$5000,IF($A3546&gt;$H$2,15000,$A3546))),"",INDEX(Data!$E$30:'Data'!$E$5000,IF($A3546&gt;$H$2,15000,$A3546))),"")</f>
        <v/>
      </c>
      <c r="E3546" t="str">
        <f>IF(Use_Der,IF(ISERROR(INDEX(Data!$F$30:'Data'!$F$5000,IF($A3546&gt;$H$2,15000,$A3546))),"",INDEX(Data!$F$30:'Data'!$F$5000,IF($A3546&gt;$H$2,15000,$A3546))),"")</f>
        <v/>
      </c>
      <c r="F3546" t="str">
        <f>IF(Use_Der,IF(ISERROR(INDEX(Data!$G$30:'Data'!$G$5000,IF($A3546&gt;$H$2,15000,$A3546))),"",INDEX(Data!$G$30:'Data'!$G$5000,IF($A3546&gt;$H$2,15000,$A3546))),"")</f>
        <v/>
      </c>
      <c r="G3546" s="96"/>
      <c r="H3546" s="96"/>
      <c r="I3546" s="96"/>
      <c r="J3546">
        <f t="shared" si="27"/>
        <v>3663</v>
      </c>
      <c r="K3546" t="str">
        <f>IFERROR(INDEX(Data!$C$30:'Data'!$C$5007,IF($J3546&gt;$P$2,15000,$J3546)),"")</f>
        <v/>
      </c>
      <c r="L3546" t="str">
        <f>IF(ISERROR(INDEX(Data!$D$30:'Data'!$D$5007,IF($J3546&gt;$P$2,15000,$J3546))),"",INDEX(Data!$D$30:'Data'!$D$5007,IF($J3546&gt;$P$2,15000,$J3546)))</f>
        <v/>
      </c>
      <c r="M3546" t="str">
        <f>IF(ISERROR(INDEX(Data!$H$30:'Data'!$H$5007,IF($J3546&gt;$P$2,15000,$J3546))),"",INDEX(Data!$H$30:'Data'!$H$5007,IF($J3546&gt;$P$2,15000,$J3546)))</f>
        <v/>
      </c>
    </row>
    <row r="3547" spans="1:13">
      <c r="A3547">
        <f t="shared" si="26"/>
        <v>3664</v>
      </c>
      <c r="B3547" t="str">
        <f>IF(Use_Der,IFERROR(INDEX(Data!$C$30:'Data'!$C$5000,IF($A3547&gt;$H$2,15000,$A3547)),""),"")</f>
        <v/>
      </c>
      <c r="C3547" t="str">
        <f>IF(Use_Der,IF(ISERROR(INDEX(Data!$D$30:'Data'!$D$5000,IF($A3547&gt;$H$2,15000,$A3547))),"",INDEX(Data!$D$30:'Data'!$D$5000,IF($A3547&gt;$H$2,15000,$A3547))),"")</f>
        <v/>
      </c>
      <c r="D3547" t="str">
        <f>IF(Use_Der,IF(ISERROR(INDEX(Data!$E$30:'Data'!$E$5000,IF($A3547&gt;$H$2,15000,$A3547))),"",INDEX(Data!$E$30:'Data'!$E$5000,IF($A3547&gt;$H$2,15000,$A3547))),"")</f>
        <v/>
      </c>
      <c r="E3547" t="str">
        <f>IF(Use_Der,IF(ISERROR(INDEX(Data!$F$30:'Data'!$F$5000,IF($A3547&gt;$H$2,15000,$A3547))),"",INDEX(Data!$F$30:'Data'!$F$5000,IF($A3547&gt;$H$2,15000,$A3547))),"")</f>
        <v/>
      </c>
      <c r="F3547" t="str">
        <f>IF(Use_Der,IF(ISERROR(INDEX(Data!$G$30:'Data'!$G$5000,IF($A3547&gt;$H$2,15000,$A3547))),"",INDEX(Data!$G$30:'Data'!$G$5000,IF($A3547&gt;$H$2,15000,$A3547))),"")</f>
        <v/>
      </c>
      <c r="G3547" s="96"/>
      <c r="H3547" s="96"/>
      <c r="I3547" s="96"/>
      <c r="J3547">
        <f t="shared" si="27"/>
        <v>3664</v>
      </c>
      <c r="K3547" t="str">
        <f>IFERROR(INDEX(Data!$C$30:'Data'!$C$5007,IF($J3547&gt;$P$2,15000,$J3547)),"")</f>
        <v/>
      </c>
      <c r="L3547" t="str">
        <f>IF(ISERROR(INDEX(Data!$D$30:'Data'!$D$5007,IF($J3547&gt;$P$2,15000,$J3547))),"",INDEX(Data!$D$30:'Data'!$D$5007,IF($J3547&gt;$P$2,15000,$J3547)))</f>
        <v/>
      </c>
      <c r="M3547" t="str">
        <f>IF(ISERROR(INDEX(Data!$H$30:'Data'!$H$5007,IF($J3547&gt;$P$2,15000,$J3547))),"",INDEX(Data!$H$30:'Data'!$H$5007,IF($J3547&gt;$P$2,15000,$J3547)))</f>
        <v/>
      </c>
    </row>
    <row r="3548" spans="1:13">
      <c r="A3548">
        <f t="shared" si="26"/>
        <v>3665</v>
      </c>
      <c r="B3548" t="str">
        <f>IF(Use_Der,IFERROR(INDEX(Data!$C$30:'Data'!$C$5000,IF($A3548&gt;$H$2,15000,$A3548)),""),"")</f>
        <v/>
      </c>
      <c r="C3548" t="str">
        <f>IF(Use_Der,IF(ISERROR(INDEX(Data!$D$30:'Data'!$D$5000,IF($A3548&gt;$H$2,15000,$A3548))),"",INDEX(Data!$D$30:'Data'!$D$5000,IF($A3548&gt;$H$2,15000,$A3548))),"")</f>
        <v/>
      </c>
      <c r="D3548" t="str">
        <f>IF(Use_Der,IF(ISERROR(INDEX(Data!$E$30:'Data'!$E$5000,IF($A3548&gt;$H$2,15000,$A3548))),"",INDEX(Data!$E$30:'Data'!$E$5000,IF($A3548&gt;$H$2,15000,$A3548))),"")</f>
        <v/>
      </c>
      <c r="E3548" t="str">
        <f>IF(Use_Der,IF(ISERROR(INDEX(Data!$F$30:'Data'!$F$5000,IF($A3548&gt;$H$2,15000,$A3548))),"",INDEX(Data!$F$30:'Data'!$F$5000,IF($A3548&gt;$H$2,15000,$A3548))),"")</f>
        <v/>
      </c>
      <c r="F3548" t="str">
        <f>IF(Use_Der,IF(ISERROR(INDEX(Data!$G$30:'Data'!$G$5000,IF($A3548&gt;$H$2,15000,$A3548))),"",INDEX(Data!$G$30:'Data'!$G$5000,IF($A3548&gt;$H$2,15000,$A3548))),"")</f>
        <v/>
      </c>
      <c r="G3548" s="96"/>
      <c r="H3548" s="96"/>
      <c r="I3548" s="96"/>
      <c r="J3548">
        <f t="shared" si="27"/>
        <v>3665</v>
      </c>
      <c r="K3548" t="str">
        <f>IFERROR(INDEX(Data!$C$30:'Data'!$C$5007,IF($J3548&gt;$P$2,15000,$J3548)),"")</f>
        <v/>
      </c>
      <c r="L3548" t="str">
        <f>IF(ISERROR(INDEX(Data!$D$30:'Data'!$D$5007,IF($J3548&gt;$P$2,15000,$J3548))),"",INDEX(Data!$D$30:'Data'!$D$5007,IF($J3548&gt;$P$2,15000,$J3548)))</f>
        <v/>
      </c>
      <c r="M3548" t="str">
        <f>IF(ISERROR(INDEX(Data!$H$30:'Data'!$H$5007,IF($J3548&gt;$P$2,15000,$J3548))),"",INDEX(Data!$H$30:'Data'!$H$5007,IF($J3548&gt;$P$2,15000,$J3548)))</f>
        <v/>
      </c>
    </row>
    <row r="3549" spans="1:13">
      <c r="A3549">
        <f t="shared" si="26"/>
        <v>3666</v>
      </c>
      <c r="B3549" t="str">
        <f>IF(Use_Der,IFERROR(INDEX(Data!$C$30:'Data'!$C$5000,IF($A3549&gt;$H$2,15000,$A3549)),""),"")</f>
        <v/>
      </c>
      <c r="C3549" t="str">
        <f>IF(Use_Der,IF(ISERROR(INDEX(Data!$D$30:'Data'!$D$5000,IF($A3549&gt;$H$2,15000,$A3549))),"",INDEX(Data!$D$30:'Data'!$D$5000,IF($A3549&gt;$H$2,15000,$A3549))),"")</f>
        <v/>
      </c>
      <c r="D3549" t="str">
        <f>IF(Use_Der,IF(ISERROR(INDEX(Data!$E$30:'Data'!$E$5000,IF($A3549&gt;$H$2,15000,$A3549))),"",INDEX(Data!$E$30:'Data'!$E$5000,IF($A3549&gt;$H$2,15000,$A3549))),"")</f>
        <v/>
      </c>
      <c r="E3549" t="str">
        <f>IF(Use_Der,IF(ISERROR(INDEX(Data!$F$30:'Data'!$F$5000,IF($A3549&gt;$H$2,15000,$A3549))),"",INDEX(Data!$F$30:'Data'!$F$5000,IF($A3549&gt;$H$2,15000,$A3549))),"")</f>
        <v/>
      </c>
      <c r="F3549" t="str">
        <f>IF(Use_Der,IF(ISERROR(INDEX(Data!$G$30:'Data'!$G$5000,IF($A3549&gt;$H$2,15000,$A3549))),"",INDEX(Data!$G$30:'Data'!$G$5000,IF($A3549&gt;$H$2,15000,$A3549))),"")</f>
        <v/>
      </c>
      <c r="G3549" s="96"/>
      <c r="H3549" s="96"/>
      <c r="I3549" s="96"/>
      <c r="J3549">
        <f t="shared" si="27"/>
        <v>3666</v>
      </c>
      <c r="K3549" t="str">
        <f>IFERROR(INDEX(Data!$C$30:'Data'!$C$5007,IF($J3549&gt;$P$2,15000,$J3549)),"")</f>
        <v/>
      </c>
      <c r="L3549" t="str">
        <f>IF(ISERROR(INDEX(Data!$D$30:'Data'!$D$5007,IF($J3549&gt;$P$2,15000,$J3549))),"",INDEX(Data!$D$30:'Data'!$D$5007,IF($J3549&gt;$P$2,15000,$J3549)))</f>
        <v/>
      </c>
      <c r="M3549" t="str">
        <f>IF(ISERROR(INDEX(Data!$H$30:'Data'!$H$5007,IF($J3549&gt;$P$2,15000,$J3549))),"",INDEX(Data!$H$30:'Data'!$H$5007,IF($J3549&gt;$P$2,15000,$J3549)))</f>
        <v/>
      </c>
    </row>
    <row r="3550" spans="1:13">
      <c r="A3550">
        <f t="shared" si="26"/>
        <v>3667</v>
      </c>
      <c r="B3550" t="str">
        <f>IF(Use_Der,IFERROR(INDEX(Data!$C$30:'Data'!$C$5000,IF($A3550&gt;$H$2,15000,$A3550)),""),"")</f>
        <v/>
      </c>
      <c r="C3550" t="str">
        <f>IF(Use_Der,IF(ISERROR(INDEX(Data!$D$30:'Data'!$D$5000,IF($A3550&gt;$H$2,15000,$A3550))),"",INDEX(Data!$D$30:'Data'!$D$5000,IF($A3550&gt;$H$2,15000,$A3550))),"")</f>
        <v/>
      </c>
      <c r="D3550" t="str">
        <f>IF(Use_Der,IF(ISERROR(INDEX(Data!$E$30:'Data'!$E$5000,IF($A3550&gt;$H$2,15000,$A3550))),"",INDEX(Data!$E$30:'Data'!$E$5000,IF($A3550&gt;$H$2,15000,$A3550))),"")</f>
        <v/>
      </c>
      <c r="E3550" t="str">
        <f>IF(Use_Der,IF(ISERROR(INDEX(Data!$F$30:'Data'!$F$5000,IF($A3550&gt;$H$2,15000,$A3550))),"",INDEX(Data!$F$30:'Data'!$F$5000,IF($A3550&gt;$H$2,15000,$A3550))),"")</f>
        <v/>
      </c>
      <c r="F3550" t="str">
        <f>IF(Use_Der,IF(ISERROR(INDEX(Data!$G$30:'Data'!$G$5000,IF($A3550&gt;$H$2,15000,$A3550))),"",INDEX(Data!$G$30:'Data'!$G$5000,IF($A3550&gt;$H$2,15000,$A3550))),"")</f>
        <v/>
      </c>
      <c r="G3550" s="96"/>
      <c r="H3550" s="96"/>
      <c r="I3550" s="96"/>
      <c r="J3550">
        <f t="shared" si="27"/>
        <v>3667</v>
      </c>
      <c r="K3550" t="str">
        <f>IFERROR(INDEX(Data!$C$30:'Data'!$C$5007,IF($J3550&gt;$P$2,15000,$J3550)),"")</f>
        <v/>
      </c>
      <c r="L3550" t="str">
        <f>IF(ISERROR(INDEX(Data!$D$30:'Data'!$D$5007,IF($J3550&gt;$P$2,15000,$J3550))),"",INDEX(Data!$D$30:'Data'!$D$5007,IF($J3550&gt;$P$2,15000,$J3550)))</f>
        <v/>
      </c>
      <c r="M3550" t="str">
        <f>IF(ISERROR(INDEX(Data!$H$30:'Data'!$H$5007,IF($J3550&gt;$P$2,15000,$J3550))),"",INDEX(Data!$H$30:'Data'!$H$5007,IF($J3550&gt;$P$2,15000,$J3550)))</f>
        <v/>
      </c>
    </row>
    <row r="3551" spans="1:13">
      <c r="A3551">
        <f t="shared" si="26"/>
        <v>3668</v>
      </c>
      <c r="B3551" t="str">
        <f>IF(Use_Der,IFERROR(INDEX(Data!$C$30:'Data'!$C$5000,IF($A3551&gt;$H$2,15000,$A3551)),""),"")</f>
        <v/>
      </c>
      <c r="C3551" t="str">
        <f>IF(Use_Der,IF(ISERROR(INDEX(Data!$D$30:'Data'!$D$5000,IF($A3551&gt;$H$2,15000,$A3551))),"",INDEX(Data!$D$30:'Data'!$D$5000,IF($A3551&gt;$H$2,15000,$A3551))),"")</f>
        <v/>
      </c>
      <c r="D3551" t="str">
        <f>IF(Use_Der,IF(ISERROR(INDEX(Data!$E$30:'Data'!$E$5000,IF($A3551&gt;$H$2,15000,$A3551))),"",INDEX(Data!$E$30:'Data'!$E$5000,IF($A3551&gt;$H$2,15000,$A3551))),"")</f>
        <v/>
      </c>
      <c r="E3551" t="str">
        <f>IF(Use_Der,IF(ISERROR(INDEX(Data!$F$30:'Data'!$F$5000,IF($A3551&gt;$H$2,15000,$A3551))),"",INDEX(Data!$F$30:'Data'!$F$5000,IF($A3551&gt;$H$2,15000,$A3551))),"")</f>
        <v/>
      </c>
      <c r="F3551" t="str">
        <f>IF(Use_Der,IF(ISERROR(INDEX(Data!$G$30:'Data'!$G$5000,IF($A3551&gt;$H$2,15000,$A3551))),"",INDEX(Data!$G$30:'Data'!$G$5000,IF($A3551&gt;$H$2,15000,$A3551))),"")</f>
        <v/>
      </c>
      <c r="G3551" s="96"/>
      <c r="H3551" s="96"/>
      <c r="I3551" s="96"/>
      <c r="J3551">
        <f t="shared" si="27"/>
        <v>3668</v>
      </c>
      <c r="K3551" t="str">
        <f>IFERROR(INDEX(Data!$C$30:'Data'!$C$5007,IF($J3551&gt;$P$2,15000,$J3551)),"")</f>
        <v/>
      </c>
      <c r="L3551" t="str">
        <f>IF(ISERROR(INDEX(Data!$D$30:'Data'!$D$5007,IF($J3551&gt;$P$2,15000,$J3551))),"",INDEX(Data!$D$30:'Data'!$D$5007,IF($J3551&gt;$P$2,15000,$J3551)))</f>
        <v/>
      </c>
      <c r="M3551" t="str">
        <f>IF(ISERROR(INDEX(Data!$H$30:'Data'!$H$5007,IF($J3551&gt;$P$2,15000,$J3551))),"",INDEX(Data!$H$30:'Data'!$H$5007,IF($J3551&gt;$P$2,15000,$J3551)))</f>
        <v/>
      </c>
    </row>
    <row r="3552" spans="1:13">
      <c r="A3552">
        <f t="shared" si="26"/>
        <v>3669</v>
      </c>
      <c r="B3552" t="str">
        <f>IF(Use_Der,IFERROR(INDEX(Data!$C$30:'Data'!$C$5000,IF($A3552&gt;$H$2,15000,$A3552)),""),"")</f>
        <v/>
      </c>
      <c r="C3552" t="str">
        <f>IF(Use_Der,IF(ISERROR(INDEX(Data!$D$30:'Data'!$D$5000,IF($A3552&gt;$H$2,15000,$A3552))),"",INDEX(Data!$D$30:'Data'!$D$5000,IF($A3552&gt;$H$2,15000,$A3552))),"")</f>
        <v/>
      </c>
      <c r="D3552" t="str">
        <f>IF(Use_Der,IF(ISERROR(INDEX(Data!$E$30:'Data'!$E$5000,IF($A3552&gt;$H$2,15000,$A3552))),"",INDEX(Data!$E$30:'Data'!$E$5000,IF($A3552&gt;$H$2,15000,$A3552))),"")</f>
        <v/>
      </c>
      <c r="E3552" t="str">
        <f>IF(Use_Der,IF(ISERROR(INDEX(Data!$F$30:'Data'!$F$5000,IF($A3552&gt;$H$2,15000,$A3552))),"",INDEX(Data!$F$30:'Data'!$F$5000,IF($A3552&gt;$H$2,15000,$A3552))),"")</f>
        <v/>
      </c>
      <c r="F3552" t="str">
        <f>IF(Use_Der,IF(ISERROR(INDEX(Data!$G$30:'Data'!$G$5000,IF($A3552&gt;$H$2,15000,$A3552))),"",INDEX(Data!$G$30:'Data'!$G$5000,IF($A3552&gt;$H$2,15000,$A3552))),"")</f>
        <v/>
      </c>
      <c r="G3552" s="96"/>
      <c r="H3552" s="96"/>
      <c r="I3552" s="96"/>
      <c r="J3552">
        <f t="shared" si="27"/>
        <v>3669</v>
      </c>
      <c r="K3552" t="str">
        <f>IFERROR(INDEX(Data!$C$30:'Data'!$C$5007,IF($J3552&gt;$P$2,15000,$J3552)),"")</f>
        <v/>
      </c>
      <c r="L3552" t="str">
        <f>IF(ISERROR(INDEX(Data!$D$30:'Data'!$D$5007,IF($J3552&gt;$P$2,15000,$J3552))),"",INDEX(Data!$D$30:'Data'!$D$5007,IF($J3552&gt;$P$2,15000,$J3552)))</f>
        <v/>
      </c>
      <c r="M3552" t="str">
        <f>IF(ISERROR(INDEX(Data!$H$30:'Data'!$H$5007,IF($J3552&gt;$P$2,15000,$J3552))),"",INDEX(Data!$H$30:'Data'!$H$5007,IF($J3552&gt;$P$2,15000,$J3552)))</f>
        <v/>
      </c>
    </row>
    <row r="3553" spans="1:13">
      <c r="A3553">
        <f t="shared" si="26"/>
        <v>3670</v>
      </c>
      <c r="B3553" t="str">
        <f>IF(Use_Der,IFERROR(INDEX(Data!$C$30:'Data'!$C$5000,IF($A3553&gt;$H$2,15000,$A3553)),""),"")</f>
        <v/>
      </c>
      <c r="C3553" t="str">
        <f>IF(Use_Der,IF(ISERROR(INDEX(Data!$D$30:'Data'!$D$5000,IF($A3553&gt;$H$2,15000,$A3553))),"",INDEX(Data!$D$30:'Data'!$D$5000,IF($A3553&gt;$H$2,15000,$A3553))),"")</f>
        <v/>
      </c>
      <c r="D3553" t="str">
        <f>IF(Use_Der,IF(ISERROR(INDEX(Data!$E$30:'Data'!$E$5000,IF($A3553&gt;$H$2,15000,$A3553))),"",INDEX(Data!$E$30:'Data'!$E$5000,IF($A3553&gt;$H$2,15000,$A3553))),"")</f>
        <v/>
      </c>
      <c r="E3553" t="str">
        <f>IF(Use_Der,IF(ISERROR(INDEX(Data!$F$30:'Data'!$F$5000,IF($A3553&gt;$H$2,15000,$A3553))),"",INDEX(Data!$F$30:'Data'!$F$5000,IF($A3553&gt;$H$2,15000,$A3553))),"")</f>
        <v/>
      </c>
      <c r="F3553" t="str">
        <f>IF(Use_Der,IF(ISERROR(INDEX(Data!$G$30:'Data'!$G$5000,IF($A3553&gt;$H$2,15000,$A3553))),"",INDEX(Data!$G$30:'Data'!$G$5000,IF($A3553&gt;$H$2,15000,$A3553))),"")</f>
        <v/>
      </c>
      <c r="G3553" s="96"/>
      <c r="H3553" s="96"/>
      <c r="I3553" s="96"/>
      <c r="J3553">
        <f t="shared" si="27"/>
        <v>3670</v>
      </c>
      <c r="K3553" t="str">
        <f>IFERROR(INDEX(Data!$C$30:'Data'!$C$5007,IF($J3553&gt;$P$2,15000,$J3553)),"")</f>
        <v/>
      </c>
      <c r="L3553" t="str">
        <f>IF(ISERROR(INDEX(Data!$D$30:'Data'!$D$5007,IF($J3553&gt;$P$2,15000,$J3553))),"",INDEX(Data!$D$30:'Data'!$D$5007,IF($J3553&gt;$P$2,15000,$J3553)))</f>
        <v/>
      </c>
      <c r="M3553" t="str">
        <f>IF(ISERROR(INDEX(Data!$H$30:'Data'!$H$5007,IF($J3553&gt;$P$2,15000,$J3553))),"",INDEX(Data!$H$30:'Data'!$H$5007,IF($J3553&gt;$P$2,15000,$J3553)))</f>
        <v/>
      </c>
    </row>
    <row r="3554" spans="1:13">
      <c r="A3554">
        <f t="shared" si="26"/>
        <v>3671</v>
      </c>
      <c r="B3554" t="str">
        <f>IF(Use_Der,IFERROR(INDEX(Data!$C$30:'Data'!$C$5000,IF($A3554&gt;$H$2,15000,$A3554)),""),"")</f>
        <v/>
      </c>
      <c r="C3554" t="str">
        <f>IF(Use_Der,IF(ISERROR(INDEX(Data!$D$30:'Data'!$D$5000,IF($A3554&gt;$H$2,15000,$A3554))),"",INDEX(Data!$D$30:'Data'!$D$5000,IF($A3554&gt;$H$2,15000,$A3554))),"")</f>
        <v/>
      </c>
      <c r="D3554" t="str">
        <f>IF(Use_Der,IF(ISERROR(INDEX(Data!$E$30:'Data'!$E$5000,IF($A3554&gt;$H$2,15000,$A3554))),"",INDEX(Data!$E$30:'Data'!$E$5000,IF($A3554&gt;$H$2,15000,$A3554))),"")</f>
        <v/>
      </c>
      <c r="E3554" t="str">
        <f>IF(Use_Der,IF(ISERROR(INDEX(Data!$F$30:'Data'!$F$5000,IF($A3554&gt;$H$2,15000,$A3554))),"",INDEX(Data!$F$30:'Data'!$F$5000,IF($A3554&gt;$H$2,15000,$A3554))),"")</f>
        <v/>
      </c>
      <c r="F3554" t="str">
        <f>IF(Use_Der,IF(ISERROR(INDEX(Data!$G$30:'Data'!$G$5000,IF($A3554&gt;$H$2,15000,$A3554))),"",INDEX(Data!$G$30:'Data'!$G$5000,IF($A3554&gt;$H$2,15000,$A3554))),"")</f>
        <v/>
      </c>
      <c r="G3554" s="96"/>
      <c r="H3554" s="96"/>
      <c r="I3554" s="96"/>
      <c r="J3554">
        <f t="shared" si="27"/>
        <v>3671</v>
      </c>
      <c r="K3554" t="str">
        <f>IFERROR(INDEX(Data!$C$30:'Data'!$C$5007,IF($J3554&gt;$P$2,15000,$J3554)),"")</f>
        <v/>
      </c>
      <c r="L3554" t="str">
        <f>IF(ISERROR(INDEX(Data!$D$30:'Data'!$D$5007,IF($J3554&gt;$P$2,15000,$J3554))),"",INDEX(Data!$D$30:'Data'!$D$5007,IF($J3554&gt;$P$2,15000,$J3554)))</f>
        <v/>
      </c>
      <c r="M3554" t="str">
        <f>IF(ISERROR(INDEX(Data!$H$30:'Data'!$H$5007,IF($J3554&gt;$P$2,15000,$J3554))),"",INDEX(Data!$H$30:'Data'!$H$5007,IF($J3554&gt;$P$2,15000,$J3554)))</f>
        <v/>
      </c>
    </row>
    <row r="3555" spans="1:13">
      <c r="A3555">
        <f t="shared" si="26"/>
        <v>3672</v>
      </c>
      <c r="B3555" t="str">
        <f>IF(Use_Der,IFERROR(INDEX(Data!$C$30:'Data'!$C$5000,IF($A3555&gt;$H$2,15000,$A3555)),""),"")</f>
        <v/>
      </c>
      <c r="C3555" t="str">
        <f>IF(Use_Der,IF(ISERROR(INDEX(Data!$D$30:'Data'!$D$5000,IF($A3555&gt;$H$2,15000,$A3555))),"",INDEX(Data!$D$30:'Data'!$D$5000,IF($A3555&gt;$H$2,15000,$A3555))),"")</f>
        <v/>
      </c>
      <c r="D3555" t="str">
        <f>IF(Use_Der,IF(ISERROR(INDEX(Data!$E$30:'Data'!$E$5000,IF($A3555&gt;$H$2,15000,$A3555))),"",INDEX(Data!$E$30:'Data'!$E$5000,IF($A3555&gt;$H$2,15000,$A3555))),"")</f>
        <v/>
      </c>
      <c r="E3555" t="str">
        <f>IF(Use_Der,IF(ISERROR(INDEX(Data!$F$30:'Data'!$F$5000,IF($A3555&gt;$H$2,15000,$A3555))),"",INDEX(Data!$F$30:'Data'!$F$5000,IF($A3555&gt;$H$2,15000,$A3555))),"")</f>
        <v/>
      </c>
      <c r="F3555" t="str">
        <f>IF(Use_Der,IF(ISERROR(INDEX(Data!$G$30:'Data'!$G$5000,IF($A3555&gt;$H$2,15000,$A3555))),"",INDEX(Data!$G$30:'Data'!$G$5000,IF($A3555&gt;$H$2,15000,$A3555))),"")</f>
        <v/>
      </c>
      <c r="G3555" s="96"/>
      <c r="H3555" s="96"/>
      <c r="I3555" s="96"/>
      <c r="J3555">
        <f t="shared" si="27"/>
        <v>3672</v>
      </c>
      <c r="K3555" t="str">
        <f>IFERROR(INDEX(Data!$C$30:'Data'!$C$5007,IF($J3555&gt;$P$2,15000,$J3555)),"")</f>
        <v/>
      </c>
      <c r="L3555" t="str">
        <f>IF(ISERROR(INDEX(Data!$D$30:'Data'!$D$5007,IF($J3555&gt;$P$2,15000,$J3555))),"",INDEX(Data!$D$30:'Data'!$D$5007,IF($J3555&gt;$P$2,15000,$J3555)))</f>
        <v/>
      </c>
      <c r="M3555" t="str">
        <f>IF(ISERROR(INDEX(Data!$H$30:'Data'!$H$5007,IF($J3555&gt;$P$2,15000,$J3555))),"",INDEX(Data!$H$30:'Data'!$H$5007,IF($J3555&gt;$P$2,15000,$J3555)))</f>
        <v/>
      </c>
    </row>
    <row r="3556" spans="1:13">
      <c r="A3556">
        <f t="shared" si="26"/>
        <v>3673</v>
      </c>
      <c r="B3556" t="str">
        <f>IF(Use_Der,IFERROR(INDEX(Data!$C$30:'Data'!$C$5000,IF($A3556&gt;$H$2,15000,$A3556)),""),"")</f>
        <v/>
      </c>
      <c r="C3556" t="str">
        <f>IF(Use_Der,IF(ISERROR(INDEX(Data!$D$30:'Data'!$D$5000,IF($A3556&gt;$H$2,15000,$A3556))),"",INDEX(Data!$D$30:'Data'!$D$5000,IF($A3556&gt;$H$2,15000,$A3556))),"")</f>
        <v/>
      </c>
      <c r="D3556" t="str">
        <f>IF(Use_Der,IF(ISERROR(INDEX(Data!$E$30:'Data'!$E$5000,IF($A3556&gt;$H$2,15000,$A3556))),"",INDEX(Data!$E$30:'Data'!$E$5000,IF($A3556&gt;$H$2,15000,$A3556))),"")</f>
        <v/>
      </c>
      <c r="E3556" t="str">
        <f>IF(Use_Der,IF(ISERROR(INDEX(Data!$F$30:'Data'!$F$5000,IF($A3556&gt;$H$2,15000,$A3556))),"",INDEX(Data!$F$30:'Data'!$F$5000,IF($A3556&gt;$H$2,15000,$A3556))),"")</f>
        <v/>
      </c>
      <c r="F3556" t="str">
        <f>IF(Use_Der,IF(ISERROR(INDEX(Data!$G$30:'Data'!$G$5000,IF($A3556&gt;$H$2,15000,$A3556))),"",INDEX(Data!$G$30:'Data'!$G$5000,IF($A3556&gt;$H$2,15000,$A3556))),"")</f>
        <v/>
      </c>
      <c r="G3556" s="96"/>
      <c r="H3556" s="96"/>
      <c r="I3556" s="96"/>
      <c r="J3556">
        <f t="shared" si="27"/>
        <v>3673</v>
      </c>
      <c r="K3556" t="str">
        <f>IFERROR(INDEX(Data!$C$30:'Data'!$C$5007,IF($J3556&gt;$P$2,15000,$J3556)),"")</f>
        <v/>
      </c>
      <c r="L3556" t="str">
        <f>IF(ISERROR(INDEX(Data!$D$30:'Data'!$D$5007,IF($J3556&gt;$P$2,15000,$J3556))),"",INDEX(Data!$D$30:'Data'!$D$5007,IF($J3556&gt;$P$2,15000,$J3556)))</f>
        <v/>
      </c>
      <c r="M3556" t="str">
        <f>IF(ISERROR(INDEX(Data!$H$30:'Data'!$H$5007,IF($J3556&gt;$P$2,15000,$J3556))),"",INDEX(Data!$H$30:'Data'!$H$5007,IF($J3556&gt;$P$2,15000,$J3556)))</f>
        <v/>
      </c>
    </row>
    <row r="3557" spans="1:13">
      <c r="A3557">
        <f t="shared" si="26"/>
        <v>3674</v>
      </c>
      <c r="B3557" t="str">
        <f>IF(Use_Der,IFERROR(INDEX(Data!$C$30:'Data'!$C$5000,IF($A3557&gt;$H$2,15000,$A3557)),""),"")</f>
        <v/>
      </c>
      <c r="C3557" t="str">
        <f>IF(Use_Der,IF(ISERROR(INDEX(Data!$D$30:'Data'!$D$5000,IF($A3557&gt;$H$2,15000,$A3557))),"",INDEX(Data!$D$30:'Data'!$D$5000,IF($A3557&gt;$H$2,15000,$A3557))),"")</f>
        <v/>
      </c>
      <c r="D3557" t="str">
        <f>IF(Use_Der,IF(ISERROR(INDEX(Data!$E$30:'Data'!$E$5000,IF($A3557&gt;$H$2,15000,$A3557))),"",INDEX(Data!$E$30:'Data'!$E$5000,IF($A3557&gt;$H$2,15000,$A3557))),"")</f>
        <v/>
      </c>
      <c r="E3557" t="str">
        <f>IF(Use_Der,IF(ISERROR(INDEX(Data!$F$30:'Data'!$F$5000,IF($A3557&gt;$H$2,15000,$A3557))),"",INDEX(Data!$F$30:'Data'!$F$5000,IF($A3557&gt;$H$2,15000,$A3557))),"")</f>
        <v/>
      </c>
      <c r="F3557" t="str">
        <f>IF(Use_Der,IF(ISERROR(INDEX(Data!$G$30:'Data'!$G$5000,IF($A3557&gt;$H$2,15000,$A3557))),"",INDEX(Data!$G$30:'Data'!$G$5000,IF($A3557&gt;$H$2,15000,$A3557))),"")</f>
        <v/>
      </c>
      <c r="G3557" s="96"/>
      <c r="H3557" s="96"/>
      <c r="I3557" s="96"/>
      <c r="J3557">
        <f t="shared" si="27"/>
        <v>3674</v>
      </c>
      <c r="K3557" t="str">
        <f>IFERROR(INDEX(Data!$C$30:'Data'!$C$5007,IF($J3557&gt;$P$2,15000,$J3557)),"")</f>
        <v/>
      </c>
      <c r="L3557" t="str">
        <f>IF(ISERROR(INDEX(Data!$D$30:'Data'!$D$5007,IF($J3557&gt;$P$2,15000,$J3557))),"",INDEX(Data!$D$30:'Data'!$D$5007,IF($J3557&gt;$P$2,15000,$J3557)))</f>
        <v/>
      </c>
      <c r="M3557" t="str">
        <f>IF(ISERROR(INDEX(Data!$H$30:'Data'!$H$5007,IF($J3557&gt;$P$2,15000,$J3557))),"",INDEX(Data!$H$30:'Data'!$H$5007,IF($J3557&gt;$P$2,15000,$J3557)))</f>
        <v/>
      </c>
    </row>
    <row r="3558" spans="1:13">
      <c r="A3558">
        <f t="shared" si="26"/>
        <v>3675</v>
      </c>
      <c r="B3558" t="str">
        <f>IF(Use_Der,IFERROR(INDEX(Data!$C$30:'Data'!$C$5000,IF($A3558&gt;$H$2,15000,$A3558)),""),"")</f>
        <v/>
      </c>
      <c r="C3558" t="str">
        <f>IF(Use_Der,IF(ISERROR(INDEX(Data!$D$30:'Data'!$D$5000,IF($A3558&gt;$H$2,15000,$A3558))),"",INDEX(Data!$D$30:'Data'!$D$5000,IF($A3558&gt;$H$2,15000,$A3558))),"")</f>
        <v/>
      </c>
      <c r="D3558" t="str">
        <f>IF(Use_Der,IF(ISERROR(INDEX(Data!$E$30:'Data'!$E$5000,IF($A3558&gt;$H$2,15000,$A3558))),"",INDEX(Data!$E$30:'Data'!$E$5000,IF($A3558&gt;$H$2,15000,$A3558))),"")</f>
        <v/>
      </c>
      <c r="E3558" t="str">
        <f>IF(Use_Der,IF(ISERROR(INDEX(Data!$F$30:'Data'!$F$5000,IF($A3558&gt;$H$2,15000,$A3558))),"",INDEX(Data!$F$30:'Data'!$F$5000,IF($A3558&gt;$H$2,15000,$A3558))),"")</f>
        <v/>
      </c>
      <c r="F3558" t="str">
        <f>IF(Use_Der,IF(ISERROR(INDEX(Data!$G$30:'Data'!$G$5000,IF($A3558&gt;$H$2,15000,$A3558))),"",INDEX(Data!$G$30:'Data'!$G$5000,IF($A3558&gt;$H$2,15000,$A3558))),"")</f>
        <v/>
      </c>
      <c r="G3558" s="96"/>
      <c r="H3558" s="96"/>
      <c r="I3558" s="96"/>
      <c r="J3558">
        <f t="shared" si="27"/>
        <v>3675</v>
      </c>
      <c r="K3558" t="str">
        <f>IFERROR(INDEX(Data!$C$30:'Data'!$C$5007,IF($J3558&gt;$P$2,15000,$J3558)),"")</f>
        <v/>
      </c>
      <c r="L3558" t="str">
        <f>IF(ISERROR(INDEX(Data!$D$30:'Data'!$D$5007,IF($J3558&gt;$P$2,15000,$J3558))),"",INDEX(Data!$D$30:'Data'!$D$5007,IF($J3558&gt;$P$2,15000,$J3558)))</f>
        <v/>
      </c>
      <c r="M3558" t="str">
        <f>IF(ISERROR(INDEX(Data!$H$30:'Data'!$H$5007,IF($J3558&gt;$P$2,15000,$J3558))),"",INDEX(Data!$H$30:'Data'!$H$5007,IF($J3558&gt;$P$2,15000,$J3558)))</f>
        <v/>
      </c>
    </row>
    <row r="3559" spans="1:13">
      <c r="A3559">
        <f t="shared" si="26"/>
        <v>3676</v>
      </c>
      <c r="B3559" t="str">
        <f>IF(Use_Der,IFERROR(INDEX(Data!$C$30:'Data'!$C$5000,IF($A3559&gt;$H$2,15000,$A3559)),""),"")</f>
        <v/>
      </c>
      <c r="C3559" t="str">
        <f>IF(Use_Der,IF(ISERROR(INDEX(Data!$D$30:'Data'!$D$5000,IF($A3559&gt;$H$2,15000,$A3559))),"",INDEX(Data!$D$30:'Data'!$D$5000,IF($A3559&gt;$H$2,15000,$A3559))),"")</f>
        <v/>
      </c>
      <c r="D3559" t="str">
        <f>IF(Use_Der,IF(ISERROR(INDEX(Data!$E$30:'Data'!$E$5000,IF($A3559&gt;$H$2,15000,$A3559))),"",INDEX(Data!$E$30:'Data'!$E$5000,IF($A3559&gt;$H$2,15000,$A3559))),"")</f>
        <v/>
      </c>
      <c r="E3559" t="str">
        <f>IF(Use_Der,IF(ISERROR(INDEX(Data!$F$30:'Data'!$F$5000,IF($A3559&gt;$H$2,15000,$A3559))),"",INDEX(Data!$F$30:'Data'!$F$5000,IF($A3559&gt;$H$2,15000,$A3559))),"")</f>
        <v/>
      </c>
      <c r="F3559" t="str">
        <f>IF(Use_Der,IF(ISERROR(INDEX(Data!$G$30:'Data'!$G$5000,IF($A3559&gt;$H$2,15000,$A3559))),"",INDEX(Data!$G$30:'Data'!$G$5000,IF($A3559&gt;$H$2,15000,$A3559))),"")</f>
        <v/>
      </c>
      <c r="G3559" s="96"/>
      <c r="H3559" s="96"/>
      <c r="I3559" s="96"/>
      <c r="J3559">
        <f t="shared" si="27"/>
        <v>3676</v>
      </c>
      <c r="K3559" t="str">
        <f>IFERROR(INDEX(Data!$C$30:'Data'!$C$5007,IF($J3559&gt;$P$2,15000,$J3559)),"")</f>
        <v/>
      </c>
      <c r="L3559" t="str">
        <f>IF(ISERROR(INDEX(Data!$D$30:'Data'!$D$5007,IF($J3559&gt;$P$2,15000,$J3559))),"",INDEX(Data!$D$30:'Data'!$D$5007,IF($J3559&gt;$P$2,15000,$J3559)))</f>
        <v/>
      </c>
      <c r="M3559" t="str">
        <f>IF(ISERROR(INDEX(Data!$H$30:'Data'!$H$5007,IF($J3559&gt;$P$2,15000,$J3559))),"",INDEX(Data!$H$30:'Data'!$H$5007,IF($J3559&gt;$P$2,15000,$J3559)))</f>
        <v/>
      </c>
    </row>
    <row r="3560" spans="1:13">
      <c r="A3560">
        <f t="shared" si="26"/>
        <v>3677</v>
      </c>
      <c r="B3560" t="str">
        <f>IF(Use_Der,IFERROR(INDEX(Data!$C$30:'Data'!$C$5000,IF($A3560&gt;$H$2,15000,$A3560)),""),"")</f>
        <v/>
      </c>
      <c r="C3560" t="str">
        <f>IF(Use_Der,IF(ISERROR(INDEX(Data!$D$30:'Data'!$D$5000,IF($A3560&gt;$H$2,15000,$A3560))),"",INDEX(Data!$D$30:'Data'!$D$5000,IF($A3560&gt;$H$2,15000,$A3560))),"")</f>
        <v/>
      </c>
      <c r="D3560" t="str">
        <f>IF(Use_Der,IF(ISERROR(INDEX(Data!$E$30:'Data'!$E$5000,IF($A3560&gt;$H$2,15000,$A3560))),"",INDEX(Data!$E$30:'Data'!$E$5000,IF($A3560&gt;$H$2,15000,$A3560))),"")</f>
        <v/>
      </c>
      <c r="E3560" t="str">
        <f>IF(Use_Der,IF(ISERROR(INDEX(Data!$F$30:'Data'!$F$5000,IF($A3560&gt;$H$2,15000,$A3560))),"",INDEX(Data!$F$30:'Data'!$F$5000,IF($A3560&gt;$H$2,15000,$A3560))),"")</f>
        <v/>
      </c>
      <c r="F3560" t="str">
        <f>IF(Use_Der,IF(ISERROR(INDEX(Data!$G$30:'Data'!$G$5000,IF($A3560&gt;$H$2,15000,$A3560))),"",INDEX(Data!$G$30:'Data'!$G$5000,IF($A3560&gt;$H$2,15000,$A3560))),"")</f>
        <v/>
      </c>
      <c r="G3560" s="96"/>
      <c r="H3560" s="96"/>
      <c r="I3560" s="96"/>
      <c r="J3560">
        <f t="shared" si="27"/>
        <v>3677</v>
      </c>
      <c r="K3560" t="str">
        <f>IFERROR(INDEX(Data!$C$30:'Data'!$C$5007,IF($J3560&gt;$P$2,15000,$J3560)),"")</f>
        <v/>
      </c>
      <c r="L3560" t="str">
        <f>IF(ISERROR(INDEX(Data!$D$30:'Data'!$D$5007,IF($J3560&gt;$P$2,15000,$J3560))),"",INDEX(Data!$D$30:'Data'!$D$5007,IF($J3560&gt;$P$2,15000,$J3560)))</f>
        <v/>
      </c>
      <c r="M3560" t="str">
        <f>IF(ISERROR(INDEX(Data!$H$30:'Data'!$H$5007,IF($J3560&gt;$P$2,15000,$J3560))),"",INDEX(Data!$H$30:'Data'!$H$5007,IF($J3560&gt;$P$2,15000,$J3560)))</f>
        <v/>
      </c>
    </row>
    <row r="3561" spans="1:13">
      <c r="A3561">
        <f t="shared" si="26"/>
        <v>3678</v>
      </c>
      <c r="B3561" t="str">
        <f>IF(Use_Der,IFERROR(INDEX(Data!$C$30:'Data'!$C$5000,IF($A3561&gt;$H$2,15000,$A3561)),""),"")</f>
        <v/>
      </c>
      <c r="C3561" t="str">
        <f>IF(Use_Der,IF(ISERROR(INDEX(Data!$D$30:'Data'!$D$5000,IF($A3561&gt;$H$2,15000,$A3561))),"",INDEX(Data!$D$30:'Data'!$D$5000,IF($A3561&gt;$H$2,15000,$A3561))),"")</f>
        <v/>
      </c>
      <c r="D3561" t="str">
        <f>IF(Use_Der,IF(ISERROR(INDEX(Data!$E$30:'Data'!$E$5000,IF($A3561&gt;$H$2,15000,$A3561))),"",INDEX(Data!$E$30:'Data'!$E$5000,IF($A3561&gt;$H$2,15000,$A3561))),"")</f>
        <v/>
      </c>
      <c r="E3561" t="str">
        <f>IF(Use_Der,IF(ISERROR(INDEX(Data!$F$30:'Data'!$F$5000,IF($A3561&gt;$H$2,15000,$A3561))),"",INDEX(Data!$F$30:'Data'!$F$5000,IF($A3561&gt;$H$2,15000,$A3561))),"")</f>
        <v/>
      </c>
      <c r="F3561" t="str">
        <f>IF(Use_Der,IF(ISERROR(INDEX(Data!$G$30:'Data'!$G$5000,IF($A3561&gt;$H$2,15000,$A3561))),"",INDEX(Data!$G$30:'Data'!$G$5000,IF($A3561&gt;$H$2,15000,$A3561))),"")</f>
        <v/>
      </c>
      <c r="G3561" s="96"/>
      <c r="H3561" s="96"/>
      <c r="I3561" s="96"/>
      <c r="J3561">
        <f t="shared" si="27"/>
        <v>3678</v>
      </c>
      <c r="K3561" t="str">
        <f>IFERROR(INDEX(Data!$C$30:'Data'!$C$5007,IF($J3561&gt;$P$2,15000,$J3561)),"")</f>
        <v/>
      </c>
      <c r="L3561" t="str">
        <f>IF(ISERROR(INDEX(Data!$D$30:'Data'!$D$5007,IF($J3561&gt;$P$2,15000,$J3561))),"",INDEX(Data!$D$30:'Data'!$D$5007,IF($J3561&gt;$P$2,15000,$J3561)))</f>
        <v/>
      </c>
      <c r="M3561" t="str">
        <f>IF(ISERROR(INDEX(Data!$H$30:'Data'!$H$5007,IF($J3561&gt;$P$2,15000,$J3561))),"",INDEX(Data!$H$30:'Data'!$H$5007,IF($J3561&gt;$P$2,15000,$J3561)))</f>
        <v/>
      </c>
    </row>
    <row r="3562" spans="1:13">
      <c r="A3562">
        <f t="shared" si="26"/>
        <v>3679</v>
      </c>
      <c r="B3562" t="str">
        <f>IF(Use_Der,IFERROR(INDEX(Data!$C$30:'Data'!$C$5000,IF($A3562&gt;$H$2,15000,$A3562)),""),"")</f>
        <v/>
      </c>
      <c r="C3562" t="str">
        <f>IF(Use_Der,IF(ISERROR(INDEX(Data!$D$30:'Data'!$D$5000,IF($A3562&gt;$H$2,15000,$A3562))),"",INDEX(Data!$D$30:'Data'!$D$5000,IF($A3562&gt;$H$2,15000,$A3562))),"")</f>
        <v/>
      </c>
      <c r="D3562" t="str">
        <f>IF(Use_Der,IF(ISERROR(INDEX(Data!$E$30:'Data'!$E$5000,IF($A3562&gt;$H$2,15000,$A3562))),"",INDEX(Data!$E$30:'Data'!$E$5000,IF($A3562&gt;$H$2,15000,$A3562))),"")</f>
        <v/>
      </c>
      <c r="E3562" t="str">
        <f>IF(Use_Der,IF(ISERROR(INDEX(Data!$F$30:'Data'!$F$5000,IF($A3562&gt;$H$2,15000,$A3562))),"",INDEX(Data!$F$30:'Data'!$F$5000,IF($A3562&gt;$H$2,15000,$A3562))),"")</f>
        <v/>
      </c>
      <c r="F3562" t="str">
        <f>IF(Use_Der,IF(ISERROR(INDEX(Data!$G$30:'Data'!$G$5000,IF($A3562&gt;$H$2,15000,$A3562))),"",INDEX(Data!$G$30:'Data'!$G$5000,IF($A3562&gt;$H$2,15000,$A3562))),"")</f>
        <v/>
      </c>
      <c r="G3562" s="96"/>
      <c r="H3562" s="96"/>
      <c r="I3562" s="96"/>
      <c r="J3562">
        <f t="shared" si="27"/>
        <v>3679</v>
      </c>
      <c r="K3562" t="str">
        <f>IFERROR(INDEX(Data!$C$30:'Data'!$C$5007,IF($J3562&gt;$P$2,15000,$J3562)),"")</f>
        <v/>
      </c>
      <c r="L3562" t="str">
        <f>IF(ISERROR(INDEX(Data!$D$30:'Data'!$D$5007,IF($J3562&gt;$P$2,15000,$J3562))),"",INDEX(Data!$D$30:'Data'!$D$5007,IF($J3562&gt;$P$2,15000,$J3562)))</f>
        <v/>
      </c>
      <c r="M3562" t="str">
        <f>IF(ISERROR(INDEX(Data!$H$30:'Data'!$H$5007,IF($J3562&gt;$P$2,15000,$J3562))),"",INDEX(Data!$H$30:'Data'!$H$5007,IF($J3562&gt;$P$2,15000,$J3562)))</f>
        <v/>
      </c>
    </row>
    <row r="3563" spans="1:13">
      <c r="A3563">
        <f t="shared" si="26"/>
        <v>3680</v>
      </c>
      <c r="B3563" t="str">
        <f>IF(Use_Der,IFERROR(INDEX(Data!$C$30:'Data'!$C$5000,IF($A3563&gt;$H$2,15000,$A3563)),""),"")</f>
        <v/>
      </c>
      <c r="C3563" t="str">
        <f>IF(Use_Der,IF(ISERROR(INDEX(Data!$D$30:'Data'!$D$5000,IF($A3563&gt;$H$2,15000,$A3563))),"",INDEX(Data!$D$30:'Data'!$D$5000,IF($A3563&gt;$H$2,15000,$A3563))),"")</f>
        <v/>
      </c>
      <c r="D3563" t="str">
        <f>IF(Use_Der,IF(ISERROR(INDEX(Data!$E$30:'Data'!$E$5000,IF($A3563&gt;$H$2,15000,$A3563))),"",INDEX(Data!$E$30:'Data'!$E$5000,IF($A3563&gt;$H$2,15000,$A3563))),"")</f>
        <v/>
      </c>
      <c r="E3563" t="str">
        <f>IF(Use_Der,IF(ISERROR(INDEX(Data!$F$30:'Data'!$F$5000,IF($A3563&gt;$H$2,15000,$A3563))),"",INDEX(Data!$F$30:'Data'!$F$5000,IF($A3563&gt;$H$2,15000,$A3563))),"")</f>
        <v/>
      </c>
      <c r="F3563" t="str">
        <f>IF(Use_Der,IF(ISERROR(INDEX(Data!$G$30:'Data'!$G$5000,IF($A3563&gt;$H$2,15000,$A3563))),"",INDEX(Data!$G$30:'Data'!$G$5000,IF($A3563&gt;$H$2,15000,$A3563))),"")</f>
        <v/>
      </c>
      <c r="G3563" s="96"/>
      <c r="H3563" s="96"/>
      <c r="I3563" s="96"/>
      <c r="J3563">
        <f t="shared" si="27"/>
        <v>3680</v>
      </c>
      <c r="K3563" t="str">
        <f>IFERROR(INDEX(Data!$C$30:'Data'!$C$5007,IF($J3563&gt;$P$2,15000,$J3563)),"")</f>
        <v/>
      </c>
      <c r="L3563" t="str">
        <f>IF(ISERROR(INDEX(Data!$D$30:'Data'!$D$5007,IF($J3563&gt;$P$2,15000,$J3563))),"",INDEX(Data!$D$30:'Data'!$D$5007,IF($J3563&gt;$P$2,15000,$J3563)))</f>
        <v/>
      </c>
      <c r="M3563" t="str">
        <f>IF(ISERROR(INDEX(Data!$H$30:'Data'!$H$5007,IF($J3563&gt;$P$2,15000,$J3563))),"",INDEX(Data!$H$30:'Data'!$H$5007,IF($J3563&gt;$P$2,15000,$J3563)))</f>
        <v/>
      </c>
    </row>
    <row r="3564" spans="1:13">
      <c r="A3564">
        <f t="shared" si="26"/>
        <v>3681</v>
      </c>
      <c r="B3564" t="str">
        <f>IF(Use_Der,IFERROR(INDEX(Data!$C$30:'Data'!$C$5000,IF($A3564&gt;$H$2,15000,$A3564)),""),"")</f>
        <v/>
      </c>
      <c r="C3564" t="str">
        <f>IF(Use_Der,IF(ISERROR(INDEX(Data!$D$30:'Data'!$D$5000,IF($A3564&gt;$H$2,15000,$A3564))),"",INDEX(Data!$D$30:'Data'!$D$5000,IF($A3564&gt;$H$2,15000,$A3564))),"")</f>
        <v/>
      </c>
      <c r="D3564" t="str">
        <f>IF(Use_Der,IF(ISERROR(INDEX(Data!$E$30:'Data'!$E$5000,IF($A3564&gt;$H$2,15000,$A3564))),"",INDEX(Data!$E$30:'Data'!$E$5000,IF($A3564&gt;$H$2,15000,$A3564))),"")</f>
        <v/>
      </c>
      <c r="E3564" t="str">
        <f>IF(Use_Der,IF(ISERROR(INDEX(Data!$F$30:'Data'!$F$5000,IF($A3564&gt;$H$2,15000,$A3564))),"",INDEX(Data!$F$30:'Data'!$F$5000,IF($A3564&gt;$H$2,15000,$A3564))),"")</f>
        <v/>
      </c>
      <c r="F3564" t="str">
        <f>IF(Use_Der,IF(ISERROR(INDEX(Data!$G$30:'Data'!$G$5000,IF($A3564&gt;$H$2,15000,$A3564))),"",INDEX(Data!$G$30:'Data'!$G$5000,IF($A3564&gt;$H$2,15000,$A3564))),"")</f>
        <v/>
      </c>
      <c r="G3564" s="96"/>
      <c r="H3564" s="96"/>
      <c r="I3564" s="96"/>
      <c r="J3564">
        <f t="shared" si="27"/>
        <v>3681</v>
      </c>
      <c r="K3564" t="str">
        <f>IFERROR(INDEX(Data!$C$30:'Data'!$C$5007,IF($J3564&gt;$P$2,15000,$J3564)),"")</f>
        <v/>
      </c>
      <c r="L3564" t="str">
        <f>IF(ISERROR(INDEX(Data!$D$30:'Data'!$D$5007,IF($J3564&gt;$P$2,15000,$J3564))),"",INDEX(Data!$D$30:'Data'!$D$5007,IF($J3564&gt;$P$2,15000,$J3564)))</f>
        <v/>
      </c>
      <c r="M3564" t="str">
        <f>IF(ISERROR(INDEX(Data!$H$30:'Data'!$H$5007,IF($J3564&gt;$P$2,15000,$J3564))),"",INDEX(Data!$H$30:'Data'!$H$5007,IF($J3564&gt;$P$2,15000,$J3564)))</f>
        <v/>
      </c>
    </row>
    <row r="3565" spans="1:13">
      <c r="A3565">
        <f t="shared" si="26"/>
        <v>3682</v>
      </c>
      <c r="B3565" t="str">
        <f>IF(Use_Der,IFERROR(INDEX(Data!$C$30:'Data'!$C$5000,IF($A3565&gt;$H$2,15000,$A3565)),""),"")</f>
        <v/>
      </c>
      <c r="C3565" t="str">
        <f>IF(Use_Der,IF(ISERROR(INDEX(Data!$D$30:'Data'!$D$5000,IF($A3565&gt;$H$2,15000,$A3565))),"",INDEX(Data!$D$30:'Data'!$D$5000,IF($A3565&gt;$H$2,15000,$A3565))),"")</f>
        <v/>
      </c>
      <c r="D3565" t="str">
        <f>IF(Use_Der,IF(ISERROR(INDEX(Data!$E$30:'Data'!$E$5000,IF($A3565&gt;$H$2,15000,$A3565))),"",INDEX(Data!$E$30:'Data'!$E$5000,IF($A3565&gt;$H$2,15000,$A3565))),"")</f>
        <v/>
      </c>
      <c r="E3565" t="str">
        <f>IF(Use_Der,IF(ISERROR(INDEX(Data!$F$30:'Data'!$F$5000,IF($A3565&gt;$H$2,15000,$A3565))),"",INDEX(Data!$F$30:'Data'!$F$5000,IF($A3565&gt;$H$2,15000,$A3565))),"")</f>
        <v/>
      </c>
      <c r="F3565" t="str">
        <f>IF(Use_Der,IF(ISERROR(INDEX(Data!$G$30:'Data'!$G$5000,IF($A3565&gt;$H$2,15000,$A3565))),"",INDEX(Data!$G$30:'Data'!$G$5000,IF($A3565&gt;$H$2,15000,$A3565))),"")</f>
        <v/>
      </c>
      <c r="G3565" s="96"/>
      <c r="H3565" s="96"/>
      <c r="I3565" s="96"/>
      <c r="J3565">
        <f t="shared" si="27"/>
        <v>3682</v>
      </c>
      <c r="K3565" t="str">
        <f>IFERROR(INDEX(Data!$C$30:'Data'!$C$5007,IF($J3565&gt;$P$2,15000,$J3565)),"")</f>
        <v/>
      </c>
      <c r="L3565" t="str">
        <f>IF(ISERROR(INDEX(Data!$D$30:'Data'!$D$5007,IF($J3565&gt;$P$2,15000,$J3565))),"",INDEX(Data!$D$30:'Data'!$D$5007,IF($J3565&gt;$P$2,15000,$J3565)))</f>
        <v/>
      </c>
      <c r="M3565" t="str">
        <f>IF(ISERROR(INDEX(Data!$H$30:'Data'!$H$5007,IF($J3565&gt;$P$2,15000,$J3565))),"",INDEX(Data!$H$30:'Data'!$H$5007,IF($J3565&gt;$P$2,15000,$J3565)))</f>
        <v/>
      </c>
    </row>
    <row r="3566" spans="1:13">
      <c r="A3566">
        <f t="shared" si="26"/>
        <v>3683</v>
      </c>
      <c r="B3566" t="str">
        <f>IF(Use_Der,IFERROR(INDEX(Data!$C$30:'Data'!$C$5000,IF($A3566&gt;$H$2,15000,$A3566)),""),"")</f>
        <v/>
      </c>
      <c r="C3566" t="str">
        <f>IF(Use_Der,IF(ISERROR(INDEX(Data!$D$30:'Data'!$D$5000,IF($A3566&gt;$H$2,15000,$A3566))),"",INDEX(Data!$D$30:'Data'!$D$5000,IF($A3566&gt;$H$2,15000,$A3566))),"")</f>
        <v/>
      </c>
      <c r="D3566" t="str">
        <f>IF(Use_Der,IF(ISERROR(INDEX(Data!$E$30:'Data'!$E$5000,IF($A3566&gt;$H$2,15000,$A3566))),"",INDEX(Data!$E$30:'Data'!$E$5000,IF($A3566&gt;$H$2,15000,$A3566))),"")</f>
        <v/>
      </c>
      <c r="E3566" t="str">
        <f>IF(Use_Der,IF(ISERROR(INDEX(Data!$F$30:'Data'!$F$5000,IF($A3566&gt;$H$2,15000,$A3566))),"",INDEX(Data!$F$30:'Data'!$F$5000,IF($A3566&gt;$H$2,15000,$A3566))),"")</f>
        <v/>
      </c>
      <c r="F3566" t="str">
        <f>IF(Use_Der,IF(ISERROR(INDEX(Data!$G$30:'Data'!$G$5000,IF($A3566&gt;$H$2,15000,$A3566))),"",INDEX(Data!$G$30:'Data'!$G$5000,IF($A3566&gt;$H$2,15000,$A3566))),"")</f>
        <v/>
      </c>
      <c r="G3566" s="96"/>
      <c r="H3566" s="96"/>
      <c r="I3566" s="96"/>
      <c r="J3566">
        <f t="shared" si="27"/>
        <v>3683</v>
      </c>
      <c r="K3566" t="str">
        <f>IFERROR(INDEX(Data!$C$30:'Data'!$C$5007,IF($J3566&gt;$P$2,15000,$J3566)),"")</f>
        <v/>
      </c>
      <c r="L3566" t="str">
        <f>IF(ISERROR(INDEX(Data!$D$30:'Data'!$D$5007,IF($J3566&gt;$P$2,15000,$J3566))),"",INDEX(Data!$D$30:'Data'!$D$5007,IF($J3566&gt;$P$2,15000,$J3566)))</f>
        <v/>
      </c>
      <c r="M3566" t="str">
        <f>IF(ISERROR(INDEX(Data!$H$30:'Data'!$H$5007,IF($J3566&gt;$P$2,15000,$J3566))),"",INDEX(Data!$H$30:'Data'!$H$5007,IF($J3566&gt;$P$2,15000,$J3566)))</f>
        <v/>
      </c>
    </row>
    <row r="3567" spans="1:13">
      <c r="A3567">
        <f t="shared" si="26"/>
        <v>3684</v>
      </c>
      <c r="B3567" t="str">
        <f>IF(Use_Der,IFERROR(INDEX(Data!$C$30:'Data'!$C$5000,IF($A3567&gt;$H$2,15000,$A3567)),""),"")</f>
        <v/>
      </c>
      <c r="C3567" t="str">
        <f>IF(Use_Der,IF(ISERROR(INDEX(Data!$D$30:'Data'!$D$5000,IF($A3567&gt;$H$2,15000,$A3567))),"",INDEX(Data!$D$30:'Data'!$D$5000,IF($A3567&gt;$H$2,15000,$A3567))),"")</f>
        <v/>
      </c>
      <c r="D3567" t="str">
        <f>IF(Use_Der,IF(ISERROR(INDEX(Data!$E$30:'Data'!$E$5000,IF($A3567&gt;$H$2,15000,$A3567))),"",INDEX(Data!$E$30:'Data'!$E$5000,IF($A3567&gt;$H$2,15000,$A3567))),"")</f>
        <v/>
      </c>
      <c r="E3567" t="str">
        <f>IF(Use_Der,IF(ISERROR(INDEX(Data!$F$30:'Data'!$F$5000,IF($A3567&gt;$H$2,15000,$A3567))),"",INDEX(Data!$F$30:'Data'!$F$5000,IF($A3567&gt;$H$2,15000,$A3567))),"")</f>
        <v/>
      </c>
      <c r="F3567" t="str">
        <f>IF(Use_Der,IF(ISERROR(INDEX(Data!$G$30:'Data'!$G$5000,IF($A3567&gt;$H$2,15000,$A3567))),"",INDEX(Data!$G$30:'Data'!$G$5000,IF($A3567&gt;$H$2,15000,$A3567))),"")</f>
        <v/>
      </c>
      <c r="G3567" s="96"/>
      <c r="H3567" s="96"/>
      <c r="I3567" s="96"/>
      <c r="J3567">
        <f t="shared" si="27"/>
        <v>3684</v>
      </c>
      <c r="K3567" t="str">
        <f>IFERROR(INDEX(Data!$C$30:'Data'!$C$5007,IF($J3567&gt;$P$2,15000,$J3567)),"")</f>
        <v/>
      </c>
      <c r="L3567" t="str">
        <f>IF(ISERROR(INDEX(Data!$D$30:'Data'!$D$5007,IF($J3567&gt;$P$2,15000,$J3567))),"",INDEX(Data!$D$30:'Data'!$D$5007,IF($J3567&gt;$P$2,15000,$J3567)))</f>
        <v/>
      </c>
      <c r="M3567" t="str">
        <f>IF(ISERROR(INDEX(Data!$H$30:'Data'!$H$5007,IF($J3567&gt;$P$2,15000,$J3567))),"",INDEX(Data!$H$30:'Data'!$H$5007,IF($J3567&gt;$P$2,15000,$J3567)))</f>
        <v/>
      </c>
    </row>
    <row r="3568" spans="1:13">
      <c r="A3568">
        <f t="shared" si="26"/>
        <v>3685</v>
      </c>
      <c r="B3568" t="str">
        <f>IF(Use_Der,IFERROR(INDEX(Data!$C$30:'Data'!$C$5000,IF($A3568&gt;$H$2,15000,$A3568)),""),"")</f>
        <v/>
      </c>
      <c r="C3568" t="str">
        <f>IF(Use_Der,IF(ISERROR(INDEX(Data!$D$30:'Data'!$D$5000,IF($A3568&gt;$H$2,15000,$A3568))),"",INDEX(Data!$D$30:'Data'!$D$5000,IF($A3568&gt;$H$2,15000,$A3568))),"")</f>
        <v/>
      </c>
      <c r="D3568" t="str">
        <f>IF(Use_Der,IF(ISERROR(INDEX(Data!$E$30:'Data'!$E$5000,IF($A3568&gt;$H$2,15000,$A3568))),"",INDEX(Data!$E$30:'Data'!$E$5000,IF($A3568&gt;$H$2,15000,$A3568))),"")</f>
        <v/>
      </c>
      <c r="E3568" t="str">
        <f>IF(Use_Der,IF(ISERROR(INDEX(Data!$F$30:'Data'!$F$5000,IF($A3568&gt;$H$2,15000,$A3568))),"",INDEX(Data!$F$30:'Data'!$F$5000,IF($A3568&gt;$H$2,15000,$A3568))),"")</f>
        <v/>
      </c>
      <c r="F3568" t="str">
        <f>IF(Use_Der,IF(ISERROR(INDEX(Data!$G$30:'Data'!$G$5000,IF($A3568&gt;$H$2,15000,$A3568))),"",INDEX(Data!$G$30:'Data'!$G$5000,IF($A3568&gt;$H$2,15000,$A3568))),"")</f>
        <v/>
      </c>
      <c r="G3568" s="96"/>
      <c r="H3568" s="96"/>
      <c r="I3568" s="96"/>
      <c r="J3568">
        <f t="shared" si="27"/>
        <v>3685</v>
      </c>
      <c r="K3568" t="str">
        <f>IFERROR(INDEX(Data!$C$30:'Data'!$C$5007,IF($J3568&gt;$P$2,15000,$J3568)),"")</f>
        <v/>
      </c>
      <c r="L3568" t="str">
        <f>IF(ISERROR(INDEX(Data!$D$30:'Data'!$D$5007,IF($J3568&gt;$P$2,15000,$J3568))),"",INDEX(Data!$D$30:'Data'!$D$5007,IF($J3568&gt;$P$2,15000,$J3568)))</f>
        <v/>
      </c>
      <c r="M3568" t="str">
        <f>IF(ISERROR(INDEX(Data!$H$30:'Data'!$H$5007,IF($J3568&gt;$P$2,15000,$J3568))),"",INDEX(Data!$H$30:'Data'!$H$5007,IF($J3568&gt;$P$2,15000,$J3568)))</f>
        <v/>
      </c>
    </row>
    <row r="3569" spans="1:13">
      <c r="A3569">
        <f t="shared" si="26"/>
        <v>3686</v>
      </c>
      <c r="B3569" t="str">
        <f>IF(Use_Der,IFERROR(INDEX(Data!$C$30:'Data'!$C$5000,IF($A3569&gt;$H$2,15000,$A3569)),""),"")</f>
        <v/>
      </c>
      <c r="C3569" t="str">
        <f>IF(Use_Der,IF(ISERROR(INDEX(Data!$D$30:'Data'!$D$5000,IF($A3569&gt;$H$2,15000,$A3569))),"",INDEX(Data!$D$30:'Data'!$D$5000,IF($A3569&gt;$H$2,15000,$A3569))),"")</f>
        <v/>
      </c>
      <c r="D3569" t="str">
        <f>IF(Use_Der,IF(ISERROR(INDEX(Data!$E$30:'Data'!$E$5000,IF($A3569&gt;$H$2,15000,$A3569))),"",INDEX(Data!$E$30:'Data'!$E$5000,IF($A3569&gt;$H$2,15000,$A3569))),"")</f>
        <v/>
      </c>
      <c r="E3569" t="str">
        <f>IF(Use_Der,IF(ISERROR(INDEX(Data!$F$30:'Data'!$F$5000,IF($A3569&gt;$H$2,15000,$A3569))),"",INDEX(Data!$F$30:'Data'!$F$5000,IF($A3569&gt;$H$2,15000,$A3569))),"")</f>
        <v/>
      </c>
      <c r="F3569" t="str">
        <f>IF(Use_Der,IF(ISERROR(INDEX(Data!$G$30:'Data'!$G$5000,IF($A3569&gt;$H$2,15000,$A3569))),"",INDEX(Data!$G$30:'Data'!$G$5000,IF($A3569&gt;$H$2,15000,$A3569))),"")</f>
        <v/>
      </c>
      <c r="G3569" s="96"/>
      <c r="H3569" s="96"/>
      <c r="I3569" s="96"/>
      <c r="J3569">
        <f t="shared" si="27"/>
        <v>3686</v>
      </c>
      <c r="K3569" t="str">
        <f>IFERROR(INDEX(Data!$C$30:'Data'!$C$5007,IF($J3569&gt;$P$2,15000,$J3569)),"")</f>
        <v/>
      </c>
      <c r="L3569" t="str">
        <f>IF(ISERROR(INDEX(Data!$D$30:'Data'!$D$5007,IF($J3569&gt;$P$2,15000,$J3569))),"",INDEX(Data!$D$30:'Data'!$D$5007,IF($J3569&gt;$P$2,15000,$J3569)))</f>
        <v/>
      </c>
      <c r="M3569" t="str">
        <f>IF(ISERROR(INDEX(Data!$H$30:'Data'!$H$5007,IF($J3569&gt;$P$2,15000,$J3569))),"",INDEX(Data!$H$30:'Data'!$H$5007,IF($J3569&gt;$P$2,15000,$J3569)))</f>
        <v/>
      </c>
    </row>
    <row r="3570" spans="1:13">
      <c r="A3570">
        <f t="shared" si="26"/>
        <v>3687</v>
      </c>
      <c r="B3570" t="str">
        <f>IF(Use_Der,IFERROR(INDEX(Data!$C$30:'Data'!$C$5000,IF($A3570&gt;$H$2,15000,$A3570)),""),"")</f>
        <v/>
      </c>
      <c r="C3570" t="str">
        <f>IF(Use_Der,IF(ISERROR(INDEX(Data!$D$30:'Data'!$D$5000,IF($A3570&gt;$H$2,15000,$A3570))),"",INDEX(Data!$D$30:'Data'!$D$5000,IF($A3570&gt;$H$2,15000,$A3570))),"")</f>
        <v/>
      </c>
      <c r="D3570" t="str">
        <f>IF(Use_Der,IF(ISERROR(INDEX(Data!$E$30:'Data'!$E$5000,IF($A3570&gt;$H$2,15000,$A3570))),"",INDEX(Data!$E$30:'Data'!$E$5000,IF($A3570&gt;$H$2,15000,$A3570))),"")</f>
        <v/>
      </c>
      <c r="E3570" t="str">
        <f>IF(Use_Der,IF(ISERROR(INDEX(Data!$F$30:'Data'!$F$5000,IF($A3570&gt;$H$2,15000,$A3570))),"",INDEX(Data!$F$30:'Data'!$F$5000,IF($A3570&gt;$H$2,15000,$A3570))),"")</f>
        <v/>
      </c>
      <c r="F3570" t="str">
        <f>IF(Use_Der,IF(ISERROR(INDEX(Data!$G$30:'Data'!$G$5000,IF($A3570&gt;$H$2,15000,$A3570))),"",INDEX(Data!$G$30:'Data'!$G$5000,IF($A3570&gt;$H$2,15000,$A3570))),"")</f>
        <v/>
      </c>
      <c r="G3570" s="96"/>
      <c r="H3570" s="96"/>
      <c r="I3570" s="96"/>
      <c r="J3570">
        <f t="shared" si="27"/>
        <v>3687</v>
      </c>
      <c r="K3570" t="str">
        <f>IFERROR(INDEX(Data!$C$30:'Data'!$C$5007,IF($J3570&gt;$P$2,15000,$J3570)),"")</f>
        <v/>
      </c>
      <c r="L3570" t="str">
        <f>IF(ISERROR(INDEX(Data!$D$30:'Data'!$D$5007,IF($J3570&gt;$P$2,15000,$J3570))),"",INDEX(Data!$D$30:'Data'!$D$5007,IF($J3570&gt;$P$2,15000,$J3570)))</f>
        <v/>
      </c>
      <c r="M3570" t="str">
        <f>IF(ISERROR(INDEX(Data!$H$30:'Data'!$H$5007,IF($J3570&gt;$P$2,15000,$J3570))),"",INDEX(Data!$H$30:'Data'!$H$5007,IF($J3570&gt;$P$2,15000,$J3570)))</f>
        <v/>
      </c>
    </row>
    <row r="3571" spans="1:13">
      <c r="A3571">
        <f t="shared" si="26"/>
        <v>3688</v>
      </c>
      <c r="B3571" t="str">
        <f>IF(Use_Der,IFERROR(INDEX(Data!$C$30:'Data'!$C$5000,IF($A3571&gt;$H$2,15000,$A3571)),""),"")</f>
        <v/>
      </c>
      <c r="C3571" t="str">
        <f>IF(Use_Der,IF(ISERROR(INDEX(Data!$D$30:'Data'!$D$5000,IF($A3571&gt;$H$2,15000,$A3571))),"",INDEX(Data!$D$30:'Data'!$D$5000,IF($A3571&gt;$H$2,15000,$A3571))),"")</f>
        <v/>
      </c>
      <c r="D3571" t="str">
        <f>IF(Use_Der,IF(ISERROR(INDEX(Data!$E$30:'Data'!$E$5000,IF($A3571&gt;$H$2,15000,$A3571))),"",INDEX(Data!$E$30:'Data'!$E$5000,IF($A3571&gt;$H$2,15000,$A3571))),"")</f>
        <v/>
      </c>
      <c r="E3571" t="str">
        <f>IF(Use_Der,IF(ISERROR(INDEX(Data!$F$30:'Data'!$F$5000,IF($A3571&gt;$H$2,15000,$A3571))),"",INDEX(Data!$F$30:'Data'!$F$5000,IF($A3571&gt;$H$2,15000,$A3571))),"")</f>
        <v/>
      </c>
      <c r="F3571" t="str">
        <f>IF(Use_Der,IF(ISERROR(INDEX(Data!$G$30:'Data'!$G$5000,IF($A3571&gt;$H$2,15000,$A3571))),"",INDEX(Data!$G$30:'Data'!$G$5000,IF($A3571&gt;$H$2,15000,$A3571))),"")</f>
        <v/>
      </c>
      <c r="G3571" s="96"/>
      <c r="H3571" s="96"/>
      <c r="I3571" s="96"/>
      <c r="J3571">
        <f t="shared" si="27"/>
        <v>3688</v>
      </c>
      <c r="K3571" t="str">
        <f>IFERROR(INDEX(Data!$C$30:'Data'!$C$5007,IF($J3571&gt;$P$2,15000,$J3571)),"")</f>
        <v/>
      </c>
      <c r="L3571" t="str">
        <f>IF(ISERROR(INDEX(Data!$D$30:'Data'!$D$5007,IF($J3571&gt;$P$2,15000,$J3571))),"",INDEX(Data!$D$30:'Data'!$D$5007,IF($J3571&gt;$P$2,15000,$J3571)))</f>
        <v/>
      </c>
      <c r="M3571" t="str">
        <f>IF(ISERROR(INDEX(Data!$H$30:'Data'!$H$5007,IF($J3571&gt;$P$2,15000,$J3571))),"",INDEX(Data!$H$30:'Data'!$H$5007,IF($J3571&gt;$P$2,15000,$J3571)))</f>
        <v/>
      </c>
    </row>
    <row r="3572" spans="1:13">
      <c r="A3572">
        <f t="shared" si="26"/>
        <v>3689</v>
      </c>
      <c r="B3572" t="str">
        <f>IF(Use_Der,IFERROR(INDEX(Data!$C$30:'Data'!$C$5000,IF($A3572&gt;$H$2,15000,$A3572)),""),"")</f>
        <v/>
      </c>
      <c r="C3572" t="str">
        <f>IF(Use_Der,IF(ISERROR(INDEX(Data!$D$30:'Data'!$D$5000,IF($A3572&gt;$H$2,15000,$A3572))),"",INDEX(Data!$D$30:'Data'!$D$5000,IF($A3572&gt;$H$2,15000,$A3572))),"")</f>
        <v/>
      </c>
      <c r="D3572" t="str">
        <f>IF(Use_Der,IF(ISERROR(INDEX(Data!$E$30:'Data'!$E$5000,IF($A3572&gt;$H$2,15000,$A3572))),"",INDEX(Data!$E$30:'Data'!$E$5000,IF($A3572&gt;$H$2,15000,$A3572))),"")</f>
        <v/>
      </c>
      <c r="E3572" t="str">
        <f>IF(Use_Der,IF(ISERROR(INDEX(Data!$F$30:'Data'!$F$5000,IF($A3572&gt;$H$2,15000,$A3572))),"",INDEX(Data!$F$30:'Data'!$F$5000,IF($A3572&gt;$H$2,15000,$A3572))),"")</f>
        <v/>
      </c>
      <c r="F3572" t="str">
        <f>IF(Use_Der,IF(ISERROR(INDEX(Data!$G$30:'Data'!$G$5000,IF($A3572&gt;$H$2,15000,$A3572))),"",INDEX(Data!$G$30:'Data'!$G$5000,IF($A3572&gt;$H$2,15000,$A3572))),"")</f>
        <v/>
      </c>
      <c r="G3572" s="96"/>
      <c r="H3572" s="96"/>
      <c r="I3572" s="96"/>
      <c r="J3572">
        <f t="shared" si="27"/>
        <v>3689</v>
      </c>
      <c r="K3572" t="str">
        <f>IFERROR(INDEX(Data!$C$30:'Data'!$C$5007,IF($J3572&gt;$P$2,15000,$J3572)),"")</f>
        <v/>
      </c>
      <c r="L3572" t="str">
        <f>IF(ISERROR(INDEX(Data!$D$30:'Data'!$D$5007,IF($J3572&gt;$P$2,15000,$J3572))),"",INDEX(Data!$D$30:'Data'!$D$5007,IF($J3572&gt;$P$2,15000,$J3572)))</f>
        <v/>
      </c>
      <c r="M3572" t="str">
        <f>IF(ISERROR(INDEX(Data!$H$30:'Data'!$H$5007,IF($J3572&gt;$P$2,15000,$J3572))),"",INDEX(Data!$H$30:'Data'!$H$5007,IF($J3572&gt;$P$2,15000,$J3572)))</f>
        <v/>
      </c>
    </row>
    <row r="3573" spans="1:13">
      <c r="A3573">
        <f t="shared" ref="A3573:A3827" si="28">Shifted_Start+ROW()-32</f>
        <v>3690</v>
      </c>
      <c r="B3573" t="str">
        <f>IF(Use_Der,IFERROR(INDEX(Data!$C$30:'Data'!$C$5000,IF($A3573&gt;$H$2,15000,$A3573)),""),"")</f>
        <v/>
      </c>
      <c r="C3573" t="str">
        <f>IF(Use_Der,IF(ISERROR(INDEX(Data!$D$30:'Data'!$D$5000,IF($A3573&gt;$H$2,15000,$A3573))),"",INDEX(Data!$D$30:'Data'!$D$5000,IF($A3573&gt;$H$2,15000,$A3573))),"")</f>
        <v/>
      </c>
      <c r="D3573" t="str">
        <f>IF(Use_Der,IF(ISERROR(INDEX(Data!$E$30:'Data'!$E$5000,IF($A3573&gt;$H$2,15000,$A3573))),"",INDEX(Data!$E$30:'Data'!$E$5000,IF($A3573&gt;$H$2,15000,$A3573))),"")</f>
        <v/>
      </c>
      <c r="E3573" t="str">
        <f>IF(Use_Der,IF(ISERROR(INDEX(Data!$F$30:'Data'!$F$5000,IF($A3573&gt;$H$2,15000,$A3573))),"",INDEX(Data!$F$30:'Data'!$F$5000,IF($A3573&gt;$H$2,15000,$A3573))),"")</f>
        <v/>
      </c>
      <c r="F3573" t="str">
        <f>IF(Use_Der,IF(ISERROR(INDEX(Data!$G$30:'Data'!$G$5000,IF($A3573&gt;$H$2,15000,$A3573))),"",INDEX(Data!$G$30:'Data'!$G$5000,IF($A3573&gt;$H$2,15000,$A3573))),"")</f>
        <v/>
      </c>
      <c r="G3573" s="96"/>
      <c r="H3573" s="96"/>
      <c r="I3573" s="96"/>
      <c r="J3573">
        <f t="shared" ref="J3573:J3827" si="29">Shifted_Start+ROW()-32</f>
        <v>3690</v>
      </c>
      <c r="K3573" t="str">
        <f>IFERROR(INDEX(Data!$C$30:'Data'!$C$5007,IF($J3573&gt;$P$2,15000,$J3573)),"")</f>
        <v/>
      </c>
      <c r="L3573" t="str">
        <f>IF(ISERROR(INDEX(Data!$D$30:'Data'!$D$5007,IF($J3573&gt;$P$2,15000,$J3573))),"",INDEX(Data!$D$30:'Data'!$D$5007,IF($J3573&gt;$P$2,15000,$J3573)))</f>
        <v/>
      </c>
      <c r="M3573" t="str">
        <f>IF(ISERROR(INDEX(Data!$H$30:'Data'!$H$5007,IF($J3573&gt;$P$2,15000,$J3573))),"",INDEX(Data!$H$30:'Data'!$H$5007,IF($J3573&gt;$P$2,15000,$J3573)))</f>
        <v/>
      </c>
    </row>
    <row r="3574" spans="1:13">
      <c r="A3574">
        <f t="shared" si="28"/>
        <v>3691</v>
      </c>
      <c r="B3574" t="str">
        <f>IF(Use_Der,IFERROR(INDEX(Data!$C$30:'Data'!$C$5000,IF($A3574&gt;$H$2,15000,$A3574)),""),"")</f>
        <v/>
      </c>
      <c r="C3574" t="str">
        <f>IF(Use_Der,IF(ISERROR(INDEX(Data!$D$30:'Data'!$D$5000,IF($A3574&gt;$H$2,15000,$A3574))),"",INDEX(Data!$D$30:'Data'!$D$5000,IF($A3574&gt;$H$2,15000,$A3574))),"")</f>
        <v/>
      </c>
      <c r="D3574" t="str">
        <f>IF(Use_Der,IF(ISERROR(INDEX(Data!$E$30:'Data'!$E$5000,IF($A3574&gt;$H$2,15000,$A3574))),"",INDEX(Data!$E$30:'Data'!$E$5000,IF($A3574&gt;$H$2,15000,$A3574))),"")</f>
        <v/>
      </c>
      <c r="E3574" t="str">
        <f>IF(Use_Der,IF(ISERROR(INDEX(Data!$F$30:'Data'!$F$5000,IF($A3574&gt;$H$2,15000,$A3574))),"",INDEX(Data!$F$30:'Data'!$F$5000,IF($A3574&gt;$H$2,15000,$A3574))),"")</f>
        <v/>
      </c>
      <c r="F3574" t="str">
        <f>IF(Use_Der,IF(ISERROR(INDEX(Data!$G$30:'Data'!$G$5000,IF($A3574&gt;$H$2,15000,$A3574))),"",INDEX(Data!$G$30:'Data'!$G$5000,IF($A3574&gt;$H$2,15000,$A3574))),"")</f>
        <v/>
      </c>
      <c r="G3574" s="96"/>
      <c r="H3574" s="96"/>
      <c r="I3574" s="96"/>
      <c r="J3574">
        <f t="shared" si="29"/>
        <v>3691</v>
      </c>
      <c r="K3574" t="str">
        <f>IFERROR(INDEX(Data!$C$30:'Data'!$C$5007,IF($J3574&gt;$P$2,15000,$J3574)),"")</f>
        <v/>
      </c>
      <c r="L3574" t="str">
        <f>IF(ISERROR(INDEX(Data!$D$30:'Data'!$D$5007,IF($J3574&gt;$P$2,15000,$J3574))),"",INDEX(Data!$D$30:'Data'!$D$5007,IF($J3574&gt;$P$2,15000,$J3574)))</f>
        <v/>
      </c>
      <c r="M3574" t="str">
        <f>IF(ISERROR(INDEX(Data!$H$30:'Data'!$H$5007,IF($J3574&gt;$P$2,15000,$J3574))),"",INDEX(Data!$H$30:'Data'!$H$5007,IF($J3574&gt;$P$2,15000,$J3574)))</f>
        <v/>
      </c>
    </row>
    <row r="3575" spans="1:13">
      <c r="A3575">
        <f t="shared" si="28"/>
        <v>3692</v>
      </c>
      <c r="B3575" t="str">
        <f>IF(Use_Der,IFERROR(INDEX(Data!$C$30:'Data'!$C$5000,IF($A3575&gt;$H$2,15000,$A3575)),""),"")</f>
        <v/>
      </c>
      <c r="C3575" t="str">
        <f>IF(Use_Der,IF(ISERROR(INDEX(Data!$D$30:'Data'!$D$5000,IF($A3575&gt;$H$2,15000,$A3575))),"",INDEX(Data!$D$30:'Data'!$D$5000,IF($A3575&gt;$H$2,15000,$A3575))),"")</f>
        <v/>
      </c>
      <c r="D3575" t="str">
        <f>IF(Use_Der,IF(ISERROR(INDEX(Data!$E$30:'Data'!$E$5000,IF($A3575&gt;$H$2,15000,$A3575))),"",INDEX(Data!$E$30:'Data'!$E$5000,IF($A3575&gt;$H$2,15000,$A3575))),"")</f>
        <v/>
      </c>
      <c r="E3575" t="str">
        <f>IF(Use_Der,IF(ISERROR(INDEX(Data!$F$30:'Data'!$F$5000,IF($A3575&gt;$H$2,15000,$A3575))),"",INDEX(Data!$F$30:'Data'!$F$5000,IF($A3575&gt;$H$2,15000,$A3575))),"")</f>
        <v/>
      </c>
      <c r="F3575" t="str">
        <f>IF(Use_Der,IF(ISERROR(INDEX(Data!$G$30:'Data'!$G$5000,IF($A3575&gt;$H$2,15000,$A3575))),"",INDEX(Data!$G$30:'Data'!$G$5000,IF($A3575&gt;$H$2,15000,$A3575))),"")</f>
        <v/>
      </c>
      <c r="G3575" s="96"/>
      <c r="H3575" s="96"/>
      <c r="I3575" s="96"/>
      <c r="J3575">
        <f t="shared" si="29"/>
        <v>3692</v>
      </c>
      <c r="K3575" t="str">
        <f>IFERROR(INDEX(Data!$C$30:'Data'!$C$5007,IF($J3575&gt;$P$2,15000,$J3575)),"")</f>
        <v/>
      </c>
      <c r="L3575" t="str">
        <f>IF(ISERROR(INDEX(Data!$D$30:'Data'!$D$5007,IF($J3575&gt;$P$2,15000,$J3575))),"",INDEX(Data!$D$30:'Data'!$D$5007,IF($J3575&gt;$P$2,15000,$J3575)))</f>
        <v/>
      </c>
      <c r="M3575" t="str">
        <f>IF(ISERROR(INDEX(Data!$H$30:'Data'!$H$5007,IF($J3575&gt;$P$2,15000,$J3575))),"",INDEX(Data!$H$30:'Data'!$H$5007,IF($J3575&gt;$P$2,15000,$J3575)))</f>
        <v/>
      </c>
    </row>
    <row r="3576" spans="1:13">
      <c r="A3576">
        <f t="shared" si="28"/>
        <v>3693</v>
      </c>
      <c r="B3576" t="str">
        <f>IF(Use_Der,IFERROR(INDEX(Data!$C$30:'Data'!$C$5000,IF($A3576&gt;$H$2,15000,$A3576)),""),"")</f>
        <v/>
      </c>
      <c r="C3576" t="str">
        <f>IF(Use_Der,IF(ISERROR(INDEX(Data!$D$30:'Data'!$D$5000,IF($A3576&gt;$H$2,15000,$A3576))),"",INDEX(Data!$D$30:'Data'!$D$5000,IF($A3576&gt;$H$2,15000,$A3576))),"")</f>
        <v/>
      </c>
      <c r="D3576" t="str">
        <f>IF(Use_Der,IF(ISERROR(INDEX(Data!$E$30:'Data'!$E$5000,IF($A3576&gt;$H$2,15000,$A3576))),"",INDEX(Data!$E$30:'Data'!$E$5000,IF($A3576&gt;$H$2,15000,$A3576))),"")</f>
        <v/>
      </c>
      <c r="E3576" t="str">
        <f>IF(Use_Der,IF(ISERROR(INDEX(Data!$F$30:'Data'!$F$5000,IF($A3576&gt;$H$2,15000,$A3576))),"",INDEX(Data!$F$30:'Data'!$F$5000,IF($A3576&gt;$H$2,15000,$A3576))),"")</f>
        <v/>
      </c>
      <c r="F3576" t="str">
        <f>IF(Use_Der,IF(ISERROR(INDEX(Data!$G$30:'Data'!$G$5000,IF($A3576&gt;$H$2,15000,$A3576))),"",INDEX(Data!$G$30:'Data'!$G$5000,IF($A3576&gt;$H$2,15000,$A3576))),"")</f>
        <v/>
      </c>
      <c r="G3576" s="96"/>
      <c r="H3576" s="96"/>
      <c r="I3576" s="96"/>
      <c r="J3576">
        <f t="shared" si="29"/>
        <v>3693</v>
      </c>
      <c r="K3576" t="str">
        <f>IFERROR(INDEX(Data!$C$30:'Data'!$C$5007,IF($J3576&gt;$P$2,15000,$J3576)),"")</f>
        <v/>
      </c>
      <c r="L3576" t="str">
        <f>IF(ISERROR(INDEX(Data!$D$30:'Data'!$D$5007,IF($J3576&gt;$P$2,15000,$J3576))),"",INDEX(Data!$D$30:'Data'!$D$5007,IF($J3576&gt;$P$2,15000,$J3576)))</f>
        <v/>
      </c>
      <c r="M3576" t="str">
        <f>IF(ISERROR(INDEX(Data!$H$30:'Data'!$H$5007,IF($J3576&gt;$P$2,15000,$J3576))),"",INDEX(Data!$H$30:'Data'!$H$5007,IF($J3576&gt;$P$2,15000,$J3576)))</f>
        <v/>
      </c>
    </row>
    <row r="3577" spans="1:13">
      <c r="A3577">
        <f t="shared" si="28"/>
        <v>3694</v>
      </c>
      <c r="B3577" t="str">
        <f>IF(Use_Der,IFERROR(INDEX(Data!$C$30:'Data'!$C$5000,IF($A3577&gt;$H$2,15000,$A3577)),""),"")</f>
        <v/>
      </c>
      <c r="C3577" t="str">
        <f>IF(Use_Der,IF(ISERROR(INDEX(Data!$D$30:'Data'!$D$5000,IF($A3577&gt;$H$2,15000,$A3577))),"",INDEX(Data!$D$30:'Data'!$D$5000,IF($A3577&gt;$H$2,15000,$A3577))),"")</f>
        <v/>
      </c>
      <c r="D3577" t="str">
        <f>IF(Use_Der,IF(ISERROR(INDEX(Data!$E$30:'Data'!$E$5000,IF($A3577&gt;$H$2,15000,$A3577))),"",INDEX(Data!$E$30:'Data'!$E$5000,IF($A3577&gt;$H$2,15000,$A3577))),"")</f>
        <v/>
      </c>
      <c r="E3577" t="str">
        <f>IF(Use_Der,IF(ISERROR(INDEX(Data!$F$30:'Data'!$F$5000,IF($A3577&gt;$H$2,15000,$A3577))),"",INDEX(Data!$F$30:'Data'!$F$5000,IF($A3577&gt;$H$2,15000,$A3577))),"")</f>
        <v/>
      </c>
      <c r="F3577" t="str">
        <f>IF(Use_Der,IF(ISERROR(INDEX(Data!$G$30:'Data'!$G$5000,IF($A3577&gt;$H$2,15000,$A3577))),"",INDEX(Data!$G$30:'Data'!$G$5000,IF($A3577&gt;$H$2,15000,$A3577))),"")</f>
        <v/>
      </c>
      <c r="G3577" s="96"/>
      <c r="H3577" s="96"/>
      <c r="I3577" s="96"/>
      <c r="J3577">
        <f t="shared" si="29"/>
        <v>3694</v>
      </c>
      <c r="K3577" t="str">
        <f>IFERROR(INDEX(Data!$C$30:'Data'!$C$5007,IF($J3577&gt;$P$2,15000,$J3577)),"")</f>
        <v/>
      </c>
      <c r="L3577" t="str">
        <f>IF(ISERROR(INDEX(Data!$D$30:'Data'!$D$5007,IF($J3577&gt;$P$2,15000,$J3577))),"",INDEX(Data!$D$30:'Data'!$D$5007,IF($J3577&gt;$P$2,15000,$J3577)))</f>
        <v/>
      </c>
      <c r="M3577" t="str">
        <f>IF(ISERROR(INDEX(Data!$H$30:'Data'!$H$5007,IF($J3577&gt;$P$2,15000,$J3577))),"",INDEX(Data!$H$30:'Data'!$H$5007,IF($J3577&gt;$P$2,15000,$J3577)))</f>
        <v/>
      </c>
    </row>
    <row r="3578" spans="1:13">
      <c r="A3578">
        <f t="shared" si="28"/>
        <v>3695</v>
      </c>
      <c r="B3578" t="str">
        <f>IF(Use_Der,IFERROR(INDEX(Data!$C$30:'Data'!$C$5000,IF($A3578&gt;$H$2,15000,$A3578)),""),"")</f>
        <v/>
      </c>
      <c r="C3578" t="str">
        <f>IF(Use_Der,IF(ISERROR(INDEX(Data!$D$30:'Data'!$D$5000,IF($A3578&gt;$H$2,15000,$A3578))),"",INDEX(Data!$D$30:'Data'!$D$5000,IF($A3578&gt;$H$2,15000,$A3578))),"")</f>
        <v/>
      </c>
      <c r="D3578" t="str">
        <f>IF(Use_Der,IF(ISERROR(INDEX(Data!$E$30:'Data'!$E$5000,IF($A3578&gt;$H$2,15000,$A3578))),"",INDEX(Data!$E$30:'Data'!$E$5000,IF($A3578&gt;$H$2,15000,$A3578))),"")</f>
        <v/>
      </c>
      <c r="E3578" t="str">
        <f>IF(Use_Der,IF(ISERROR(INDEX(Data!$F$30:'Data'!$F$5000,IF($A3578&gt;$H$2,15000,$A3578))),"",INDEX(Data!$F$30:'Data'!$F$5000,IF($A3578&gt;$H$2,15000,$A3578))),"")</f>
        <v/>
      </c>
      <c r="F3578" t="str">
        <f>IF(Use_Der,IF(ISERROR(INDEX(Data!$G$30:'Data'!$G$5000,IF($A3578&gt;$H$2,15000,$A3578))),"",INDEX(Data!$G$30:'Data'!$G$5000,IF($A3578&gt;$H$2,15000,$A3578))),"")</f>
        <v/>
      </c>
      <c r="G3578" s="96"/>
      <c r="H3578" s="96"/>
      <c r="I3578" s="96"/>
      <c r="J3578">
        <f t="shared" si="29"/>
        <v>3695</v>
      </c>
      <c r="K3578" t="str">
        <f>IFERROR(INDEX(Data!$C$30:'Data'!$C$5007,IF($J3578&gt;$P$2,15000,$J3578)),"")</f>
        <v/>
      </c>
      <c r="L3578" t="str">
        <f>IF(ISERROR(INDEX(Data!$D$30:'Data'!$D$5007,IF($J3578&gt;$P$2,15000,$J3578))),"",INDEX(Data!$D$30:'Data'!$D$5007,IF($J3578&gt;$P$2,15000,$J3578)))</f>
        <v/>
      </c>
      <c r="M3578" t="str">
        <f>IF(ISERROR(INDEX(Data!$H$30:'Data'!$H$5007,IF($J3578&gt;$P$2,15000,$J3578))),"",INDEX(Data!$H$30:'Data'!$H$5007,IF($J3578&gt;$P$2,15000,$J3578)))</f>
        <v/>
      </c>
    </row>
    <row r="3579" spans="1:13">
      <c r="A3579">
        <f t="shared" si="28"/>
        <v>3696</v>
      </c>
      <c r="B3579" t="str">
        <f>IF(Use_Der,IFERROR(INDEX(Data!$C$30:'Data'!$C$5000,IF($A3579&gt;$H$2,15000,$A3579)),""),"")</f>
        <v/>
      </c>
      <c r="C3579" t="str">
        <f>IF(Use_Der,IF(ISERROR(INDEX(Data!$D$30:'Data'!$D$5000,IF($A3579&gt;$H$2,15000,$A3579))),"",INDEX(Data!$D$30:'Data'!$D$5000,IF($A3579&gt;$H$2,15000,$A3579))),"")</f>
        <v/>
      </c>
      <c r="D3579" t="str">
        <f>IF(Use_Der,IF(ISERROR(INDEX(Data!$E$30:'Data'!$E$5000,IF($A3579&gt;$H$2,15000,$A3579))),"",INDEX(Data!$E$30:'Data'!$E$5000,IF($A3579&gt;$H$2,15000,$A3579))),"")</f>
        <v/>
      </c>
      <c r="E3579" t="str">
        <f>IF(Use_Der,IF(ISERROR(INDEX(Data!$F$30:'Data'!$F$5000,IF($A3579&gt;$H$2,15000,$A3579))),"",INDEX(Data!$F$30:'Data'!$F$5000,IF($A3579&gt;$H$2,15000,$A3579))),"")</f>
        <v/>
      </c>
      <c r="F3579" t="str">
        <f>IF(Use_Der,IF(ISERROR(INDEX(Data!$G$30:'Data'!$G$5000,IF($A3579&gt;$H$2,15000,$A3579))),"",INDEX(Data!$G$30:'Data'!$G$5000,IF($A3579&gt;$H$2,15000,$A3579))),"")</f>
        <v/>
      </c>
      <c r="G3579" s="96"/>
      <c r="H3579" s="96"/>
      <c r="I3579" s="96"/>
      <c r="J3579">
        <f t="shared" si="29"/>
        <v>3696</v>
      </c>
      <c r="K3579" t="str">
        <f>IFERROR(INDEX(Data!$C$30:'Data'!$C$5007,IF($J3579&gt;$P$2,15000,$J3579)),"")</f>
        <v/>
      </c>
      <c r="L3579" t="str">
        <f>IF(ISERROR(INDEX(Data!$D$30:'Data'!$D$5007,IF($J3579&gt;$P$2,15000,$J3579))),"",INDEX(Data!$D$30:'Data'!$D$5007,IF($J3579&gt;$P$2,15000,$J3579)))</f>
        <v/>
      </c>
      <c r="M3579" t="str">
        <f>IF(ISERROR(INDEX(Data!$H$30:'Data'!$H$5007,IF($J3579&gt;$P$2,15000,$J3579))),"",INDEX(Data!$H$30:'Data'!$H$5007,IF($J3579&gt;$P$2,15000,$J3579)))</f>
        <v/>
      </c>
    </row>
    <row r="3580" spans="1:13">
      <c r="A3580">
        <f t="shared" si="28"/>
        <v>3697</v>
      </c>
      <c r="B3580" t="str">
        <f>IF(Use_Der,IFERROR(INDEX(Data!$C$30:'Data'!$C$5000,IF($A3580&gt;$H$2,15000,$A3580)),""),"")</f>
        <v/>
      </c>
      <c r="C3580" t="str">
        <f>IF(Use_Der,IF(ISERROR(INDEX(Data!$D$30:'Data'!$D$5000,IF($A3580&gt;$H$2,15000,$A3580))),"",INDEX(Data!$D$30:'Data'!$D$5000,IF($A3580&gt;$H$2,15000,$A3580))),"")</f>
        <v/>
      </c>
      <c r="D3580" t="str">
        <f>IF(Use_Der,IF(ISERROR(INDEX(Data!$E$30:'Data'!$E$5000,IF($A3580&gt;$H$2,15000,$A3580))),"",INDEX(Data!$E$30:'Data'!$E$5000,IF($A3580&gt;$H$2,15000,$A3580))),"")</f>
        <v/>
      </c>
      <c r="E3580" t="str">
        <f>IF(Use_Der,IF(ISERROR(INDEX(Data!$F$30:'Data'!$F$5000,IF($A3580&gt;$H$2,15000,$A3580))),"",INDEX(Data!$F$30:'Data'!$F$5000,IF($A3580&gt;$H$2,15000,$A3580))),"")</f>
        <v/>
      </c>
      <c r="F3580" t="str">
        <f>IF(Use_Der,IF(ISERROR(INDEX(Data!$G$30:'Data'!$G$5000,IF($A3580&gt;$H$2,15000,$A3580))),"",INDEX(Data!$G$30:'Data'!$G$5000,IF($A3580&gt;$H$2,15000,$A3580))),"")</f>
        <v/>
      </c>
      <c r="G3580" s="96"/>
      <c r="H3580" s="96"/>
      <c r="I3580" s="96"/>
      <c r="J3580">
        <f t="shared" si="29"/>
        <v>3697</v>
      </c>
      <c r="K3580" t="str">
        <f>IFERROR(INDEX(Data!$C$30:'Data'!$C$5007,IF($J3580&gt;$P$2,15000,$J3580)),"")</f>
        <v/>
      </c>
      <c r="L3580" t="str">
        <f>IF(ISERROR(INDEX(Data!$D$30:'Data'!$D$5007,IF($J3580&gt;$P$2,15000,$J3580))),"",INDEX(Data!$D$30:'Data'!$D$5007,IF($J3580&gt;$P$2,15000,$J3580)))</f>
        <v/>
      </c>
      <c r="M3580" t="str">
        <f>IF(ISERROR(INDEX(Data!$H$30:'Data'!$H$5007,IF($J3580&gt;$P$2,15000,$J3580))),"",INDEX(Data!$H$30:'Data'!$H$5007,IF($J3580&gt;$P$2,15000,$J3580)))</f>
        <v/>
      </c>
    </row>
    <row r="3581" spans="1:13">
      <c r="A3581">
        <f t="shared" si="28"/>
        <v>3698</v>
      </c>
      <c r="B3581" t="str">
        <f>IF(Use_Der,IFERROR(INDEX(Data!$C$30:'Data'!$C$5000,IF($A3581&gt;$H$2,15000,$A3581)),""),"")</f>
        <v/>
      </c>
      <c r="C3581" t="str">
        <f>IF(Use_Der,IF(ISERROR(INDEX(Data!$D$30:'Data'!$D$5000,IF($A3581&gt;$H$2,15000,$A3581))),"",INDEX(Data!$D$30:'Data'!$D$5000,IF($A3581&gt;$H$2,15000,$A3581))),"")</f>
        <v/>
      </c>
      <c r="D3581" t="str">
        <f>IF(Use_Der,IF(ISERROR(INDEX(Data!$E$30:'Data'!$E$5000,IF($A3581&gt;$H$2,15000,$A3581))),"",INDEX(Data!$E$30:'Data'!$E$5000,IF($A3581&gt;$H$2,15000,$A3581))),"")</f>
        <v/>
      </c>
      <c r="E3581" t="str">
        <f>IF(Use_Der,IF(ISERROR(INDEX(Data!$F$30:'Data'!$F$5000,IF($A3581&gt;$H$2,15000,$A3581))),"",INDEX(Data!$F$30:'Data'!$F$5000,IF($A3581&gt;$H$2,15000,$A3581))),"")</f>
        <v/>
      </c>
      <c r="F3581" t="str">
        <f>IF(Use_Der,IF(ISERROR(INDEX(Data!$G$30:'Data'!$G$5000,IF($A3581&gt;$H$2,15000,$A3581))),"",INDEX(Data!$G$30:'Data'!$G$5000,IF($A3581&gt;$H$2,15000,$A3581))),"")</f>
        <v/>
      </c>
      <c r="G3581" s="96"/>
      <c r="H3581" s="96"/>
      <c r="I3581" s="96"/>
      <c r="J3581">
        <f t="shared" si="29"/>
        <v>3698</v>
      </c>
      <c r="K3581" t="str">
        <f>IFERROR(INDEX(Data!$C$30:'Data'!$C$5007,IF($J3581&gt;$P$2,15000,$J3581)),"")</f>
        <v/>
      </c>
      <c r="L3581" t="str">
        <f>IF(ISERROR(INDEX(Data!$D$30:'Data'!$D$5007,IF($J3581&gt;$P$2,15000,$J3581))),"",INDEX(Data!$D$30:'Data'!$D$5007,IF($J3581&gt;$P$2,15000,$J3581)))</f>
        <v/>
      </c>
      <c r="M3581" t="str">
        <f>IF(ISERROR(INDEX(Data!$H$30:'Data'!$H$5007,IF($J3581&gt;$P$2,15000,$J3581))),"",INDEX(Data!$H$30:'Data'!$H$5007,IF($J3581&gt;$P$2,15000,$J3581)))</f>
        <v/>
      </c>
    </row>
    <row r="3582" spans="1:13">
      <c r="A3582">
        <f t="shared" si="28"/>
        <v>3699</v>
      </c>
      <c r="B3582" t="str">
        <f>IF(Use_Der,IFERROR(INDEX(Data!$C$30:'Data'!$C$5000,IF($A3582&gt;$H$2,15000,$A3582)),""),"")</f>
        <v/>
      </c>
      <c r="C3582" t="str">
        <f>IF(Use_Der,IF(ISERROR(INDEX(Data!$D$30:'Data'!$D$5000,IF($A3582&gt;$H$2,15000,$A3582))),"",INDEX(Data!$D$30:'Data'!$D$5000,IF($A3582&gt;$H$2,15000,$A3582))),"")</f>
        <v/>
      </c>
      <c r="D3582" t="str">
        <f>IF(Use_Der,IF(ISERROR(INDEX(Data!$E$30:'Data'!$E$5000,IF($A3582&gt;$H$2,15000,$A3582))),"",INDEX(Data!$E$30:'Data'!$E$5000,IF($A3582&gt;$H$2,15000,$A3582))),"")</f>
        <v/>
      </c>
      <c r="E3582" t="str">
        <f>IF(Use_Der,IF(ISERROR(INDEX(Data!$F$30:'Data'!$F$5000,IF($A3582&gt;$H$2,15000,$A3582))),"",INDEX(Data!$F$30:'Data'!$F$5000,IF($A3582&gt;$H$2,15000,$A3582))),"")</f>
        <v/>
      </c>
      <c r="F3582" t="str">
        <f>IF(Use_Der,IF(ISERROR(INDEX(Data!$G$30:'Data'!$G$5000,IF($A3582&gt;$H$2,15000,$A3582))),"",INDEX(Data!$G$30:'Data'!$G$5000,IF($A3582&gt;$H$2,15000,$A3582))),"")</f>
        <v/>
      </c>
      <c r="G3582" s="96"/>
      <c r="H3582" s="96"/>
      <c r="I3582" s="96"/>
      <c r="J3582">
        <f t="shared" si="29"/>
        <v>3699</v>
      </c>
      <c r="K3582" t="str">
        <f>IFERROR(INDEX(Data!$C$30:'Data'!$C$5007,IF($J3582&gt;$P$2,15000,$J3582)),"")</f>
        <v/>
      </c>
      <c r="L3582" t="str">
        <f>IF(ISERROR(INDEX(Data!$D$30:'Data'!$D$5007,IF($J3582&gt;$P$2,15000,$J3582))),"",INDEX(Data!$D$30:'Data'!$D$5007,IF($J3582&gt;$P$2,15000,$J3582)))</f>
        <v/>
      </c>
      <c r="M3582" t="str">
        <f>IF(ISERROR(INDEX(Data!$H$30:'Data'!$H$5007,IF($J3582&gt;$P$2,15000,$J3582))),"",INDEX(Data!$H$30:'Data'!$H$5007,IF($J3582&gt;$P$2,15000,$J3582)))</f>
        <v/>
      </c>
    </row>
    <row r="3583" spans="1:13">
      <c r="A3583">
        <f t="shared" si="28"/>
        <v>3700</v>
      </c>
      <c r="B3583" t="str">
        <f>IF(Use_Der,IFERROR(INDEX(Data!$C$30:'Data'!$C$5000,IF($A3583&gt;$H$2,15000,$A3583)),""),"")</f>
        <v/>
      </c>
      <c r="C3583" t="str">
        <f>IF(Use_Der,IF(ISERROR(INDEX(Data!$D$30:'Data'!$D$5000,IF($A3583&gt;$H$2,15000,$A3583))),"",INDEX(Data!$D$30:'Data'!$D$5000,IF($A3583&gt;$H$2,15000,$A3583))),"")</f>
        <v/>
      </c>
      <c r="D3583" t="str">
        <f>IF(Use_Der,IF(ISERROR(INDEX(Data!$E$30:'Data'!$E$5000,IF($A3583&gt;$H$2,15000,$A3583))),"",INDEX(Data!$E$30:'Data'!$E$5000,IF($A3583&gt;$H$2,15000,$A3583))),"")</f>
        <v/>
      </c>
      <c r="E3583" t="str">
        <f>IF(Use_Der,IF(ISERROR(INDEX(Data!$F$30:'Data'!$F$5000,IF($A3583&gt;$H$2,15000,$A3583))),"",INDEX(Data!$F$30:'Data'!$F$5000,IF($A3583&gt;$H$2,15000,$A3583))),"")</f>
        <v/>
      </c>
      <c r="F3583" t="str">
        <f>IF(Use_Der,IF(ISERROR(INDEX(Data!$G$30:'Data'!$G$5000,IF($A3583&gt;$H$2,15000,$A3583))),"",INDEX(Data!$G$30:'Data'!$G$5000,IF($A3583&gt;$H$2,15000,$A3583))),"")</f>
        <v/>
      </c>
      <c r="G3583" s="96"/>
      <c r="H3583" s="96"/>
      <c r="I3583" s="96"/>
      <c r="J3583">
        <f t="shared" si="29"/>
        <v>3700</v>
      </c>
      <c r="K3583" t="str">
        <f>IFERROR(INDEX(Data!$C$30:'Data'!$C$5007,IF($J3583&gt;$P$2,15000,$J3583)),"")</f>
        <v/>
      </c>
      <c r="L3583" t="str">
        <f>IF(ISERROR(INDEX(Data!$D$30:'Data'!$D$5007,IF($J3583&gt;$P$2,15000,$J3583))),"",INDEX(Data!$D$30:'Data'!$D$5007,IF($J3583&gt;$P$2,15000,$J3583)))</f>
        <v/>
      </c>
      <c r="M3583" t="str">
        <f>IF(ISERROR(INDEX(Data!$H$30:'Data'!$H$5007,IF($J3583&gt;$P$2,15000,$J3583))),"",INDEX(Data!$H$30:'Data'!$H$5007,IF($J3583&gt;$P$2,15000,$J3583)))</f>
        <v/>
      </c>
    </row>
    <row r="3584" spans="1:13">
      <c r="A3584">
        <f t="shared" si="28"/>
        <v>3701</v>
      </c>
      <c r="B3584" t="str">
        <f>IF(Use_Der,IFERROR(INDEX(Data!$C$30:'Data'!$C$5000,IF($A3584&gt;$H$2,15000,$A3584)),""),"")</f>
        <v/>
      </c>
      <c r="C3584" t="str">
        <f>IF(Use_Der,IF(ISERROR(INDEX(Data!$D$30:'Data'!$D$5000,IF($A3584&gt;$H$2,15000,$A3584))),"",INDEX(Data!$D$30:'Data'!$D$5000,IF($A3584&gt;$H$2,15000,$A3584))),"")</f>
        <v/>
      </c>
      <c r="D3584" t="str">
        <f>IF(Use_Der,IF(ISERROR(INDEX(Data!$E$30:'Data'!$E$5000,IF($A3584&gt;$H$2,15000,$A3584))),"",INDEX(Data!$E$30:'Data'!$E$5000,IF($A3584&gt;$H$2,15000,$A3584))),"")</f>
        <v/>
      </c>
      <c r="E3584" t="str">
        <f>IF(Use_Der,IF(ISERROR(INDEX(Data!$F$30:'Data'!$F$5000,IF($A3584&gt;$H$2,15000,$A3584))),"",INDEX(Data!$F$30:'Data'!$F$5000,IF($A3584&gt;$H$2,15000,$A3584))),"")</f>
        <v/>
      </c>
      <c r="F3584" t="str">
        <f>IF(Use_Der,IF(ISERROR(INDEX(Data!$G$30:'Data'!$G$5000,IF($A3584&gt;$H$2,15000,$A3584))),"",INDEX(Data!$G$30:'Data'!$G$5000,IF($A3584&gt;$H$2,15000,$A3584))),"")</f>
        <v/>
      </c>
      <c r="G3584" s="96"/>
      <c r="H3584" s="96"/>
      <c r="I3584" s="96"/>
      <c r="J3584">
        <f t="shared" si="29"/>
        <v>3701</v>
      </c>
      <c r="K3584" t="str">
        <f>IFERROR(INDEX(Data!$C$30:'Data'!$C$5007,IF($J3584&gt;$P$2,15000,$J3584)),"")</f>
        <v/>
      </c>
      <c r="L3584" t="str">
        <f>IF(ISERROR(INDEX(Data!$D$30:'Data'!$D$5007,IF($J3584&gt;$P$2,15000,$J3584))),"",INDEX(Data!$D$30:'Data'!$D$5007,IF($J3584&gt;$P$2,15000,$J3584)))</f>
        <v/>
      </c>
      <c r="M3584" t="str">
        <f>IF(ISERROR(INDEX(Data!$H$30:'Data'!$H$5007,IF($J3584&gt;$P$2,15000,$J3584))),"",INDEX(Data!$H$30:'Data'!$H$5007,IF($J3584&gt;$P$2,15000,$J3584)))</f>
        <v/>
      </c>
    </row>
    <row r="3585" spans="1:13">
      <c r="A3585">
        <f t="shared" si="28"/>
        <v>3702</v>
      </c>
      <c r="B3585" t="str">
        <f>IF(Use_Der,IFERROR(INDEX(Data!$C$30:'Data'!$C$5000,IF($A3585&gt;$H$2,15000,$A3585)),""),"")</f>
        <v/>
      </c>
      <c r="C3585" t="str">
        <f>IF(Use_Der,IF(ISERROR(INDEX(Data!$D$30:'Data'!$D$5000,IF($A3585&gt;$H$2,15000,$A3585))),"",INDEX(Data!$D$30:'Data'!$D$5000,IF($A3585&gt;$H$2,15000,$A3585))),"")</f>
        <v/>
      </c>
      <c r="D3585" t="str">
        <f>IF(Use_Der,IF(ISERROR(INDEX(Data!$E$30:'Data'!$E$5000,IF($A3585&gt;$H$2,15000,$A3585))),"",INDEX(Data!$E$30:'Data'!$E$5000,IF($A3585&gt;$H$2,15000,$A3585))),"")</f>
        <v/>
      </c>
      <c r="E3585" t="str">
        <f>IF(Use_Der,IF(ISERROR(INDEX(Data!$F$30:'Data'!$F$5000,IF($A3585&gt;$H$2,15000,$A3585))),"",INDEX(Data!$F$30:'Data'!$F$5000,IF($A3585&gt;$H$2,15000,$A3585))),"")</f>
        <v/>
      </c>
      <c r="F3585" t="str">
        <f>IF(Use_Der,IF(ISERROR(INDEX(Data!$G$30:'Data'!$G$5000,IF($A3585&gt;$H$2,15000,$A3585))),"",INDEX(Data!$G$30:'Data'!$G$5000,IF($A3585&gt;$H$2,15000,$A3585))),"")</f>
        <v/>
      </c>
      <c r="G3585" s="96"/>
      <c r="H3585" s="96"/>
      <c r="I3585" s="96"/>
      <c r="J3585">
        <f t="shared" si="29"/>
        <v>3702</v>
      </c>
      <c r="K3585" t="str">
        <f>IFERROR(INDEX(Data!$C$30:'Data'!$C$5007,IF($J3585&gt;$P$2,15000,$J3585)),"")</f>
        <v/>
      </c>
      <c r="L3585" t="str">
        <f>IF(ISERROR(INDEX(Data!$D$30:'Data'!$D$5007,IF($J3585&gt;$P$2,15000,$J3585))),"",INDEX(Data!$D$30:'Data'!$D$5007,IF($J3585&gt;$P$2,15000,$J3585)))</f>
        <v/>
      </c>
      <c r="M3585" t="str">
        <f>IF(ISERROR(INDEX(Data!$H$30:'Data'!$H$5007,IF($J3585&gt;$P$2,15000,$J3585))),"",INDEX(Data!$H$30:'Data'!$H$5007,IF($J3585&gt;$P$2,15000,$J3585)))</f>
        <v/>
      </c>
    </row>
    <row r="3586" spans="1:13">
      <c r="A3586">
        <f t="shared" si="28"/>
        <v>3703</v>
      </c>
      <c r="B3586" t="str">
        <f>IF(Use_Der,IFERROR(INDEX(Data!$C$30:'Data'!$C$5000,IF($A3586&gt;$H$2,15000,$A3586)),""),"")</f>
        <v/>
      </c>
      <c r="C3586" t="str">
        <f>IF(Use_Der,IF(ISERROR(INDEX(Data!$D$30:'Data'!$D$5000,IF($A3586&gt;$H$2,15000,$A3586))),"",INDEX(Data!$D$30:'Data'!$D$5000,IF($A3586&gt;$H$2,15000,$A3586))),"")</f>
        <v/>
      </c>
      <c r="D3586" t="str">
        <f>IF(Use_Der,IF(ISERROR(INDEX(Data!$E$30:'Data'!$E$5000,IF($A3586&gt;$H$2,15000,$A3586))),"",INDEX(Data!$E$30:'Data'!$E$5000,IF($A3586&gt;$H$2,15000,$A3586))),"")</f>
        <v/>
      </c>
      <c r="E3586" t="str">
        <f>IF(Use_Der,IF(ISERROR(INDEX(Data!$F$30:'Data'!$F$5000,IF($A3586&gt;$H$2,15000,$A3586))),"",INDEX(Data!$F$30:'Data'!$F$5000,IF($A3586&gt;$H$2,15000,$A3586))),"")</f>
        <v/>
      </c>
      <c r="F3586" t="str">
        <f>IF(Use_Der,IF(ISERROR(INDEX(Data!$G$30:'Data'!$G$5000,IF($A3586&gt;$H$2,15000,$A3586))),"",INDEX(Data!$G$30:'Data'!$G$5000,IF($A3586&gt;$H$2,15000,$A3586))),"")</f>
        <v/>
      </c>
      <c r="G3586" s="96"/>
      <c r="H3586" s="96"/>
      <c r="I3586" s="96"/>
      <c r="J3586">
        <f t="shared" si="29"/>
        <v>3703</v>
      </c>
      <c r="K3586" t="str">
        <f>IFERROR(INDEX(Data!$C$30:'Data'!$C$5007,IF($J3586&gt;$P$2,15000,$J3586)),"")</f>
        <v/>
      </c>
      <c r="L3586" t="str">
        <f>IF(ISERROR(INDEX(Data!$D$30:'Data'!$D$5007,IF($J3586&gt;$P$2,15000,$J3586))),"",INDEX(Data!$D$30:'Data'!$D$5007,IF($J3586&gt;$P$2,15000,$J3586)))</f>
        <v/>
      </c>
      <c r="M3586" t="str">
        <f>IF(ISERROR(INDEX(Data!$H$30:'Data'!$H$5007,IF($J3586&gt;$P$2,15000,$J3586))),"",INDEX(Data!$H$30:'Data'!$H$5007,IF($J3586&gt;$P$2,15000,$J3586)))</f>
        <v/>
      </c>
    </row>
    <row r="3587" spans="1:13">
      <c r="A3587">
        <f t="shared" si="28"/>
        <v>3704</v>
      </c>
      <c r="B3587" t="str">
        <f>IF(Use_Der,IFERROR(INDEX(Data!$C$30:'Data'!$C$5000,IF($A3587&gt;$H$2,15000,$A3587)),""),"")</f>
        <v/>
      </c>
      <c r="C3587" t="str">
        <f>IF(Use_Der,IF(ISERROR(INDEX(Data!$D$30:'Data'!$D$5000,IF($A3587&gt;$H$2,15000,$A3587))),"",INDEX(Data!$D$30:'Data'!$D$5000,IF($A3587&gt;$H$2,15000,$A3587))),"")</f>
        <v/>
      </c>
      <c r="D3587" t="str">
        <f>IF(Use_Der,IF(ISERROR(INDEX(Data!$E$30:'Data'!$E$5000,IF($A3587&gt;$H$2,15000,$A3587))),"",INDEX(Data!$E$30:'Data'!$E$5000,IF($A3587&gt;$H$2,15000,$A3587))),"")</f>
        <v/>
      </c>
      <c r="E3587" t="str">
        <f>IF(Use_Der,IF(ISERROR(INDEX(Data!$F$30:'Data'!$F$5000,IF($A3587&gt;$H$2,15000,$A3587))),"",INDEX(Data!$F$30:'Data'!$F$5000,IF($A3587&gt;$H$2,15000,$A3587))),"")</f>
        <v/>
      </c>
      <c r="F3587" t="str">
        <f>IF(Use_Der,IF(ISERROR(INDEX(Data!$G$30:'Data'!$G$5000,IF($A3587&gt;$H$2,15000,$A3587))),"",INDEX(Data!$G$30:'Data'!$G$5000,IF($A3587&gt;$H$2,15000,$A3587))),"")</f>
        <v/>
      </c>
      <c r="G3587" s="96"/>
      <c r="H3587" s="96"/>
      <c r="I3587" s="96"/>
      <c r="J3587">
        <f t="shared" si="29"/>
        <v>3704</v>
      </c>
      <c r="K3587" t="str">
        <f>IFERROR(INDEX(Data!$C$30:'Data'!$C$5007,IF($J3587&gt;$P$2,15000,$J3587)),"")</f>
        <v/>
      </c>
      <c r="L3587" t="str">
        <f>IF(ISERROR(INDEX(Data!$D$30:'Data'!$D$5007,IF($J3587&gt;$P$2,15000,$J3587))),"",INDEX(Data!$D$30:'Data'!$D$5007,IF($J3587&gt;$P$2,15000,$J3587)))</f>
        <v/>
      </c>
      <c r="M3587" t="str">
        <f>IF(ISERROR(INDEX(Data!$H$30:'Data'!$H$5007,IF($J3587&gt;$P$2,15000,$J3587))),"",INDEX(Data!$H$30:'Data'!$H$5007,IF($J3587&gt;$P$2,15000,$J3587)))</f>
        <v/>
      </c>
    </row>
    <row r="3588" spans="1:13">
      <c r="A3588">
        <f t="shared" si="28"/>
        <v>3705</v>
      </c>
      <c r="B3588" t="str">
        <f>IF(Use_Der,IFERROR(INDEX(Data!$C$30:'Data'!$C$5000,IF($A3588&gt;$H$2,15000,$A3588)),""),"")</f>
        <v/>
      </c>
      <c r="C3588" t="str">
        <f>IF(Use_Der,IF(ISERROR(INDEX(Data!$D$30:'Data'!$D$5000,IF($A3588&gt;$H$2,15000,$A3588))),"",INDEX(Data!$D$30:'Data'!$D$5000,IF($A3588&gt;$H$2,15000,$A3588))),"")</f>
        <v/>
      </c>
      <c r="D3588" t="str">
        <f>IF(Use_Der,IF(ISERROR(INDEX(Data!$E$30:'Data'!$E$5000,IF($A3588&gt;$H$2,15000,$A3588))),"",INDEX(Data!$E$30:'Data'!$E$5000,IF($A3588&gt;$H$2,15000,$A3588))),"")</f>
        <v/>
      </c>
      <c r="E3588" t="str">
        <f>IF(Use_Der,IF(ISERROR(INDEX(Data!$F$30:'Data'!$F$5000,IF($A3588&gt;$H$2,15000,$A3588))),"",INDEX(Data!$F$30:'Data'!$F$5000,IF($A3588&gt;$H$2,15000,$A3588))),"")</f>
        <v/>
      </c>
      <c r="F3588" t="str">
        <f>IF(Use_Der,IF(ISERROR(INDEX(Data!$G$30:'Data'!$G$5000,IF($A3588&gt;$H$2,15000,$A3588))),"",INDEX(Data!$G$30:'Data'!$G$5000,IF($A3588&gt;$H$2,15000,$A3588))),"")</f>
        <v/>
      </c>
      <c r="G3588" s="96"/>
      <c r="H3588" s="96"/>
      <c r="I3588" s="96"/>
      <c r="J3588">
        <f t="shared" si="29"/>
        <v>3705</v>
      </c>
      <c r="K3588" t="str">
        <f>IFERROR(INDEX(Data!$C$30:'Data'!$C$5007,IF($J3588&gt;$P$2,15000,$J3588)),"")</f>
        <v/>
      </c>
      <c r="L3588" t="str">
        <f>IF(ISERROR(INDEX(Data!$D$30:'Data'!$D$5007,IF($J3588&gt;$P$2,15000,$J3588))),"",INDEX(Data!$D$30:'Data'!$D$5007,IF($J3588&gt;$P$2,15000,$J3588)))</f>
        <v/>
      </c>
      <c r="M3588" t="str">
        <f>IF(ISERROR(INDEX(Data!$H$30:'Data'!$H$5007,IF($J3588&gt;$P$2,15000,$J3588))),"",INDEX(Data!$H$30:'Data'!$H$5007,IF($J3588&gt;$P$2,15000,$J3588)))</f>
        <v/>
      </c>
    </row>
    <row r="3589" spans="1:13">
      <c r="A3589">
        <f t="shared" si="28"/>
        <v>3706</v>
      </c>
      <c r="B3589" t="str">
        <f>IF(Use_Der,IFERROR(INDEX(Data!$C$30:'Data'!$C$5000,IF($A3589&gt;$H$2,15000,$A3589)),""),"")</f>
        <v/>
      </c>
      <c r="C3589" t="str">
        <f>IF(Use_Der,IF(ISERROR(INDEX(Data!$D$30:'Data'!$D$5000,IF($A3589&gt;$H$2,15000,$A3589))),"",INDEX(Data!$D$30:'Data'!$D$5000,IF($A3589&gt;$H$2,15000,$A3589))),"")</f>
        <v/>
      </c>
      <c r="D3589" t="str">
        <f>IF(Use_Der,IF(ISERROR(INDEX(Data!$E$30:'Data'!$E$5000,IF($A3589&gt;$H$2,15000,$A3589))),"",INDEX(Data!$E$30:'Data'!$E$5000,IF($A3589&gt;$H$2,15000,$A3589))),"")</f>
        <v/>
      </c>
      <c r="E3589" t="str">
        <f>IF(Use_Der,IF(ISERROR(INDEX(Data!$F$30:'Data'!$F$5000,IF($A3589&gt;$H$2,15000,$A3589))),"",INDEX(Data!$F$30:'Data'!$F$5000,IF($A3589&gt;$H$2,15000,$A3589))),"")</f>
        <v/>
      </c>
      <c r="F3589" t="str">
        <f>IF(Use_Der,IF(ISERROR(INDEX(Data!$G$30:'Data'!$G$5000,IF($A3589&gt;$H$2,15000,$A3589))),"",INDEX(Data!$G$30:'Data'!$G$5000,IF($A3589&gt;$H$2,15000,$A3589))),"")</f>
        <v/>
      </c>
      <c r="G3589" s="96"/>
      <c r="H3589" s="96"/>
      <c r="I3589" s="96"/>
      <c r="J3589">
        <f t="shared" si="29"/>
        <v>3706</v>
      </c>
      <c r="K3589" t="str">
        <f>IFERROR(INDEX(Data!$C$30:'Data'!$C$5007,IF($J3589&gt;$P$2,15000,$J3589)),"")</f>
        <v/>
      </c>
      <c r="L3589" t="str">
        <f>IF(ISERROR(INDEX(Data!$D$30:'Data'!$D$5007,IF($J3589&gt;$P$2,15000,$J3589))),"",INDEX(Data!$D$30:'Data'!$D$5007,IF($J3589&gt;$P$2,15000,$J3589)))</f>
        <v/>
      </c>
      <c r="M3589" t="str">
        <f>IF(ISERROR(INDEX(Data!$H$30:'Data'!$H$5007,IF($J3589&gt;$P$2,15000,$J3589))),"",INDEX(Data!$H$30:'Data'!$H$5007,IF($J3589&gt;$P$2,15000,$J3589)))</f>
        <v/>
      </c>
    </row>
    <row r="3590" spans="1:13">
      <c r="A3590">
        <f t="shared" si="28"/>
        <v>3707</v>
      </c>
      <c r="B3590" t="str">
        <f>IF(Use_Der,IFERROR(INDEX(Data!$C$30:'Data'!$C$5000,IF($A3590&gt;$H$2,15000,$A3590)),""),"")</f>
        <v/>
      </c>
      <c r="C3590" t="str">
        <f>IF(Use_Der,IF(ISERROR(INDEX(Data!$D$30:'Data'!$D$5000,IF($A3590&gt;$H$2,15000,$A3590))),"",INDEX(Data!$D$30:'Data'!$D$5000,IF($A3590&gt;$H$2,15000,$A3590))),"")</f>
        <v/>
      </c>
      <c r="D3590" t="str">
        <f>IF(Use_Der,IF(ISERROR(INDEX(Data!$E$30:'Data'!$E$5000,IF($A3590&gt;$H$2,15000,$A3590))),"",INDEX(Data!$E$30:'Data'!$E$5000,IF($A3590&gt;$H$2,15000,$A3590))),"")</f>
        <v/>
      </c>
      <c r="E3590" t="str">
        <f>IF(Use_Der,IF(ISERROR(INDEX(Data!$F$30:'Data'!$F$5000,IF($A3590&gt;$H$2,15000,$A3590))),"",INDEX(Data!$F$30:'Data'!$F$5000,IF($A3590&gt;$H$2,15000,$A3590))),"")</f>
        <v/>
      </c>
      <c r="F3590" t="str">
        <f>IF(Use_Der,IF(ISERROR(INDEX(Data!$G$30:'Data'!$G$5000,IF($A3590&gt;$H$2,15000,$A3590))),"",INDEX(Data!$G$30:'Data'!$G$5000,IF($A3590&gt;$H$2,15000,$A3590))),"")</f>
        <v/>
      </c>
      <c r="G3590" s="96"/>
      <c r="H3590" s="96"/>
      <c r="I3590" s="96"/>
      <c r="J3590">
        <f t="shared" si="29"/>
        <v>3707</v>
      </c>
      <c r="K3590" t="str">
        <f>IFERROR(INDEX(Data!$C$30:'Data'!$C$5007,IF($J3590&gt;$P$2,15000,$J3590)),"")</f>
        <v/>
      </c>
      <c r="L3590" t="str">
        <f>IF(ISERROR(INDEX(Data!$D$30:'Data'!$D$5007,IF($J3590&gt;$P$2,15000,$J3590))),"",INDEX(Data!$D$30:'Data'!$D$5007,IF($J3590&gt;$P$2,15000,$J3590)))</f>
        <v/>
      </c>
      <c r="M3590" t="str">
        <f>IF(ISERROR(INDEX(Data!$H$30:'Data'!$H$5007,IF($J3590&gt;$P$2,15000,$J3590))),"",INDEX(Data!$H$30:'Data'!$H$5007,IF($J3590&gt;$P$2,15000,$J3590)))</f>
        <v/>
      </c>
    </row>
    <row r="3591" spans="1:13">
      <c r="A3591">
        <f t="shared" si="28"/>
        <v>3708</v>
      </c>
      <c r="B3591" t="str">
        <f>IF(Use_Der,IFERROR(INDEX(Data!$C$30:'Data'!$C$5000,IF($A3591&gt;$H$2,15000,$A3591)),""),"")</f>
        <v/>
      </c>
      <c r="C3591" t="str">
        <f>IF(Use_Der,IF(ISERROR(INDEX(Data!$D$30:'Data'!$D$5000,IF($A3591&gt;$H$2,15000,$A3591))),"",INDEX(Data!$D$30:'Data'!$D$5000,IF($A3591&gt;$H$2,15000,$A3591))),"")</f>
        <v/>
      </c>
      <c r="D3591" t="str">
        <f>IF(Use_Der,IF(ISERROR(INDEX(Data!$E$30:'Data'!$E$5000,IF($A3591&gt;$H$2,15000,$A3591))),"",INDEX(Data!$E$30:'Data'!$E$5000,IF($A3591&gt;$H$2,15000,$A3591))),"")</f>
        <v/>
      </c>
      <c r="E3591" t="str">
        <f>IF(Use_Der,IF(ISERROR(INDEX(Data!$F$30:'Data'!$F$5000,IF($A3591&gt;$H$2,15000,$A3591))),"",INDEX(Data!$F$30:'Data'!$F$5000,IF($A3591&gt;$H$2,15000,$A3591))),"")</f>
        <v/>
      </c>
      <c r="F3591" t="str">
        <f>IF(Use_Der,IF(ISERROR(INDEX(Data!$G$30:'Data'!$G$5000,IF($A3591&gt;$H$2,15000,$A3591))),"",INDEX(Data!$G$30:'Data'!$G$5000,IF($A3591&gt;$H$2,15000,$A3591))),"")</f>
        <v/>
      </c>
      <c r="G3591" s="96"/>
      <c r="H3591" s="96"/>
      <c r="I3591" s="96"/>
      <c r="J3591">
        <f t="shared" si="29"/>
        <v>3708</v>
      </c>
      <c r="K3591" t="str">
        <f>IFERROR(INDEX(Data!$C$30:'Data'!$C$5007,IF($J3591&gt;$P$2,15000,$J3591)),"")</f>
        <v/>
      </c>
      <c r="L3591" t="str">
        <f>IF(ISERROR(INDEX(Data!$D$30:'Data'!$D$5007,IF($J3591&gt;$P$2,15000,$J3591))),"",INDEX(Data!$D$30:'Data'!$D$5007,IF($J3591&gt;$P$2,15000,$J3591)))</f>
        <v/>
      </c>
      <c r="M3591" t="str">
        <f>IF(ISERROR(INDEX(Data!$H$30:'Data'!$H$5007,IF($J3591&gt;$P$2,15000,$J3591))),"",INDEX(Data!$H$30:'Data'!$H$5007,IF($J3591&gt;$P$2,15000,$J3591)))</f>
        <v/>
      </c>
    </row>
    <row r="3592" spans="1:13">
      <c r="A3592">
        <f t="shared" si="28"/>
        <v>3709</v>
      </c>
      <c r="B3592" t="str">
        <f>IF(Use_Der,IFERROR(INDEX(Data!$C$30:'Data'!$C$5000,IF($A3592&gt;$H$2,15000,$A3592)),""),"")</f>
        <v/>
      </c>
      <c r="C3592" t="str">
        <f>IF(Use_Der,IF(ISERROR(INDEX(Data!$D$30:'Data'!$D$5000,IF($A3592&gt;$H$2,15000,$A3592))),"",INDEX(Data!$D$30:'Data'!$D$5000,IF($A3592&gt;$H$2,15000,$A3592))),"")</f>
        <v/>
      </c>
      <c r="D3592" t="str">
        <f>IF(Use_Der,IF(ISERROR(INDEX(Data!$E$30:'Data'!$E$5000,IF($A3592&gt;$H$2,15000,$A3592))),"",INDEX(Data!$E$30:'Data'!$E$5000,IF($A3592&gt;$H$2,15000,$A3592))),"")</f>
        <v/>
      </c>
      <c r="E3592" t="str">
        <f>IF(Use_Der,IF(ISERROR(INDEX(Data!$F$30:'Data'!$F$5000,IF($A3592&gt;$H$2,15000,$A3592))),"",INDEX(Data!$F$30:'Data'!$F$5000,IF($A3592&gt;$H$2,15000,$A3592))),"")</f>
        <v/>
      </c>
      <c r="F3592" t="str">
        <f>IF(Use_Der,IF(ISERROR(INDEX(Data!$G$30:'Data'!$G$5000,IF($A3592&gt;$H$2,15000,$A3592))),"",INDEX(Data!$G$30:'Data'!$G$5000,IF($A3592&gt;$H$2,15000,$A3592))),"")</f>
        <v/>
      </c>
      <c r="G3592" s="96"/>
      <c r="H3592" s="96"/>
      <c r="I3592" s="96"/>
      <c r="J3592">
        <f t="shared" si="29"/>
        <v>3709</v>
      </c>
      <c r="K3592" t="str">
        <f>IFERROR(INDEX(Data!$C$30:'Data'!$C$5007,IF($J3592&gt;$P$2,15000,$J3592)),"")</f>
        <v/>
      </c>
      <c r="L3592" t="str">
        <f>IF(ISERROR(INDEX(Data!$D$30:'Data'!$D$5007,IF($J3592&gt;$P$2,15000,$J3592))),"",INDEX(Data!$D$30:'Data'!$D$5007,IF($J3592&gt;$P$2,15000,$J3592)))</f>
        <v/>
      </c>
      <c r="M3592" t="str">
        <f>IF(ISERROR(INDEX(Data!$H$30:'Data'!$H$5007,IF($J3592&gt;$P$2,15000,$J3592))),"",INDEX(Data!$H$30:'Data'!$H$5007,IF($J3592&gt;$P$2,15000,$J3592)))</f>
        <v/>
      </c>
    </row>
    <row r="3593" spans="1:13">
      <c r="A3593">
        <f t="shared" si="28"/>
        <v>3710</v>
      </c>
      <c r="B3593" t="str">
        <f>IF(Use_Der,IFERROR(INDEX(Data!$C$30:'Data'!$C$5000,IF($A3593&gt;$H$2,15000,$A3593)),""),"")</f>
        <v/>
      </c>
      <c r="C3593" t="str">
        <f>IF(Use_Der,IF(ISERROR(INDEX(Data!$D$30:'Data'!$D$5000,IF($A3593&gt;$H$2,15000,$A3593))),"",INDEX(Data!$D$30:'Data'!$D$5000,IF($A3593&gt;$H$2,15000,$A3593))),"")</f>
        <v/>
      </c>
      <c r="D3593" t="str">
        <f>IF(Use_Der,IF(ISERROR(INDEX(Data!$E$30:'Data'!$E$5000,IF($A3593&gt;$H$2,15000,$A3593))),"",INDEX(Data!$E$30:'Data'!$E$5000,IF($A3593&gt;$H$2,15000,$A3593))),"")</f>
        <v/>
      </c>
      <c r="E3593" t="str">
        <f>IF(Use_Der,IF(ISERROR(INDEX(Data!$F$30:'Data'!$F$5000,IF($A3593&gt;$H$2,15000,$A3593))),"",INDEX(Data!$F$30:'Data'!$F$5000,IF($A3593&gt;$H$2,15000,$A3593))),"")</f>
        <v/>
      </c>
      <c r="F3593" t="str">
        <f>IF(Use_Der,IF(ISERROR(INDEX(Data!$G$30:'Data'!$G$5000,IF($A3593&gt;$H$2,15000,$A3593))),"",INDEX(Data!$G$30:'Data'!$G$5000,IF($A3593&gt;$H$2,15000,$A3593))),"")</f>
        <v/>
      </c>
      <c r="G3593" s="96"/>
      <c r="H3593" s="96"/>
      <c r="I3593" s="96"/>
      <c r="J3593">
        <f t="shared" si="29"/>
        <v>3710</v>
      </c>
      <c r="K3593" t="str">
        <f>IFERROR(INDEX(Data!$C$30:'Data'!$C$5007,IF($J3593&gt;$P$2,15000,$J3593)),"")</f>
        <v/>
      </c>
      <c r="L3593" t="str">
        <f>IF(ISERROR(INDEX(Data!$D$30:'Data'!$D$5007,IF($J3593&gt;$P$2,15000,$J3593))),"",INDEX(Data!$D$30:'Data'!$D$5007,IF($J3593&gt;$P$2,15000,$J3593)))</f>
        <v/>
      </c>
      <c r="M3593" t="str">
        <f>IF(ISERROR(INDEX(Data!$H$30:'Data'!$H$5007,IF($J3593&gt;$P$2,15000,$J3593))),"",INDEX(Data!$H$30:'Data'!$H$5007,IF($J3593&gt;$P$2,15000,$J3593)))</f>
        <v/>
      </c>
    </row>
    <row r="3594" spans="1:13">
      <c r="A3594">
        <f t="shared" si="28"/>
        <v>3711</v>
      </c>
      <c r="B3594" t="str">
        <f>IF(Use_Der,IFERROR(INDEX(Data!$C$30:'Data'!$C$5000,IF($A3594&gt;$H$2,15000,$A3594)),""),"")</f>
        <v/>
      </c>
      <c r="C3594" t="str">
        <f>IF(Use_Der,IF(ISERROR(INDEX(Data!$D$30:'Data'!$D$5000,IF($A3594&gt;$H$2,15000,$A3594))),"",INDEX(Data!$D$30:'Data'!$D$5000,IF($A3594&gt;$H$2,15000,$A3594))),"")</f>
        <v/>
      </c>
      <c r="D3594" t="str">
        <f>IF(Use_Der,IF(ISERROR(INDEX(Data!$E$30:'Data'!$E$5000,IF($A3594&gt;$H$2,15000,$A3594))),"",INDEX(Data!$E$30:'Data'!$E$5000,IF($A3594&gt;$H$2,15000,$A3594))),"")</f>
        <v/>
      </c>
      <c r="E3594" t="str">
        <f>IF(Use_Der,IF(ISERROR(INDEX(Data!$F$30:'Data'!$F$5000,IF($A3594&gt;$H$2,15000,$A3594))),"",INDEX(Data!$F$30:'Data'!$F$5000,IF($A3594&gt;$H$2,15000,$A3594))),"")</f>
        <v/>
      </c>
      <c r="F3594" t="str">
        <f>IF(Use_Der,IF(ISERROR(INDEX(Data!$G$30:'Data'!$G$5000,IF($A3594&gt;$H$2,15000,$A3594))),"",INDEX(Data!$G$30:'Data'!$G$5000,IF($A3594&gt;$H$2,15000,$A3594))),"")</f>
        <v/>
      </c>
      <c r="G3594" s="96"/>
      <c r="H3594" s="96"/>
      <c r="I3594" s="96"/>
      <c r="J3594">
        <f t="shared" si="29"/>
        <v>3711</v>
      </c>
      <c r="K3594" t="str">
        <f>IFERROR(INDEX(Data!$C$30:'Data'!$C$5007,IF($J3594&gt;$P$2,15000,$J3594)),"")</f>
        <v/>
      </c>
      <c r="L3594" t="str">
        <f>IF(ISERROR(INDEX(Data!$D$30:'Data'!$D$5007,IF($J3594&gt;$P$2,15000,$J3594))),"",INDEX(Data!$D$30:'Data'!$D$5007,IF($J3594&gt;$P$2,15000,$J3594)))</f>
        <v/>
      </c>
      <c r="M3594" t="str">
        <f>IF(ISERROR(INDEX(Data!$H$30:'Data'!$H$5007,IF($J3594&gt;$P$2,15000,$J3594))),"",INDEX(Data!$H$30:'Data'!$H$5007,IF($J3594&gt;$P$2,15000,$J3594)))</f>
        <v/>
      </c>
    </row>
    <row r="3595" spans="1:13">
      <c r="A3595">
        <f t="shared" si="28"/>
        <v>3712</v>
      </c>
      <c r="B3595" t="str">
        <f>IF(Use_Der,IFERROR(INDEX(Data!$C$30:'Data'!$C$5000,IF($A3595&gt;$H$2,15000,$A3595)),""),"")</f>
        <v/>
      </c>
      <c r="C3595" t="str">
        <f>IF(Use_Der,IF(ISERROR(INDEX(Data!$D$30:'Data'!$D$5000,IF($A3595&gt;$H$2,15000,$A3595))),"",INDEX(Data!$D$30:'Data'!$D$5000,IF($A3595&gt;$H$2,15000,$A3595))),"")</f>
        <v/>
      </c>
      <c r="D3595" t="str">
        <f>IF(Use_Der,IF(ISERROR(INDEX(Data!$E$30:'Data'!$E$5000,IF($A3595&gt;$H$2,15000,$A3595))),"",INDEX(Data!$E$30:'Data'!$E$5000,IF($A3595&gt;$H$2,15000,$A3595))),"")</f>
        <v/>
      </c>
      <c r="E3595" t="str">
        <f>IF(Use_Der,IF(ISERROR(INDEX(Data!$F$30:'Data'!$F$5000,IF($A3595&gt;$H$2,15000,$A3595))),"",INDEX(Data!$F$30:'Data'!$F$5000,IF($A3595&gt;$H$2,15000,$A3595))),"")</f>
        <v/>
      </c>
      <c r="F3595" t="str">
        <f>IF(Use_Der,IF(ISERROR(INDEX(Data!$G$30:'Data'!$G$5000,IF($A3595&gt;$H$2,15000,$A3595))),"",INDEX(Data!$G$30:'Data'!$G$5000,IF($A3595&gt;$H$2,15000,$A3595))),"")</f>
        <v/>
      </c>
      <c r="G3595" s="96"/>
      <c r="H3595" s="96"/>
      <c r="I3595" s="96"/>
      <c r="J3595">
        <f t="shared" si="29"/>
        <v>3712</v>
      </c>
      <c r="K3595" t="str">
        <f>IFERROR(INDEX(Data!$C$30:'Data'!$C$5007,IF($J3595&gt;$P$2,15000,$J3595)),"")</f>
        <v/>
      </c>
      <c r="L3595" t="str">
        <f>IF(ISERROR(INDEX(Data!$D$30:'Data'!$D$5007,IF($J3595&gt;$P$2,15000,$J3595))),"",INDEX(Data!$D$30:'Data'!$D$5007,IF($J3595&gt;$P$2,15000,$J3595)))</f>
        <v/>
      </c>
      <c r="M3595" t="str">
        <f>IF(ISERROR(INDEX(Data!$H$30:'Data'!$H$5007,IF($J3595&gt;$P$2,15000,$J3595))),"",INDEX(Data!$H$30:'Data'!$H$5007,IF($J3595&gt;$P$2,15000,$J3595)))</f>
        <v/>
      </c>
    </row>
    <row r="3596" spans="1:13">
      <c r="A3596">
        <f t="shared" si="28"/>
        <v>3713</v>
      </c>
      <c r="B3596" t="str">
        <f>IF(Use_Der,IFERROR(INDEX(Data!$C$30:'Data'!$C$5000,IF($A3596&gt;$H$2,15000,$A3596)),""),"")</f>
        <v/>
      </c>
      <c r="C3596" t="str">
        <f>IF(Use_Der,IF(ISERROR(INDEX(Data!$D$30:'Data'!$D$5000,IF($A3596&gt;$H$2,15000,$A3596))),"",INDEX(Data!$D$30:'Data'!$D$5000,IF($A3596&gt;$H$2,15000,$A3596))),"")</f>
        <v/>
      </c>
      <c r="D3596" t="str">
        <f>IF(Use_Der,IF(ISERROR(INDEX(Data!$E$30:'Data'!$E$5000,IF($A3596&gt;$H$2,15000,$A3596))),"",INDEX(Data!$E$30:'Data'!$E$5000,IF($A3596&gt;$H$2,15000,$A3596))),"")</f>
        <v/>
      </c>
      <c r="E3596" t="str">
        <f>IF(Use_Der,IF(ISERROR(INDEX(Data!$F$30:'Data'!$F$5000,IF($A3596&gt;$H$2,15000,$A3596))),"",INDEX(Data!$F$30:'Data'!$F$5000,IF($A3596&gt;$H$2,15000,$A3596))),"")</f>
        <v/>
      </c>
      <c r="F3596" t="str">
        <f>IF(Use_Der,IF(ISERROR(INDEX(Data!$G$30:'Data'!$G$5000,IF($A3596&gt;$H$2,15000,$A3596))),"",INDEX(Data!$G$30:'Data'!$G$5000,IF($A3596&gt;$H$2,15000,$A3596))),"")</f>
        <v/>
      </c>
      <c r="G3596" s="96"/>
      <c r="H3596" s="96"/>
      <c r="I3596" s="96"/>
      <c r="J3596">
        <f t="shared" si="29"/>
        <v>3713</v>
      </c>
      <c r="K3596" t="str">
        <f>IFERROR(INDEX(Data!$C$30:'Data'!$C$5007,IF($J3596&gt;$P$2,15000,$J3596)),"")</f>
        <v/>
      </c>
      <c r="L3596" t="str">
        <f>IF(ISERROR(INDEX(Data!$D$30:'Data'!$D$5007,IF($J3596&gt;$P$2,15000,$J3596))),"",INDEX(Data!$D$30:'Data'!$D$5007,IF($J3596&gt;$P$2,15000,$J3596)))</f>
        <v/>
      </c>
      <c r="M3596" t="str">
        <f>IF(ISERROR(INDEX(Data!$H$30:'Data'!$H$5007,IF($J3596&gt;$P$2,15000,$J3596))),"",INDEX(Data!$H$30:'Data'!$H$5007,IF($J3596&gt;$P$2,15000,$J3596)))</f>
        <v/>
      </c>
    </row>
    <row r="3597" spans="1:13">
      <c r="A3597">
        <f t="shared" si="28"/>
        <v>3714</v>
      </c>
      <c r="B3597" t="str">
        <f>IF(Use_Der,IFERROR(INDEX(Data!$C$30:'Data'!$C$5000,IF($A3597&gt;$H$2,15000,$A3597)),""),"")</f>
        <v/>
      </c>
      <c r="C3597" t="str">
        <f>IF(Use_Der,IF(ISERROR(INDEX(Data!$D$30:'Data'!$D$5000,IF($A3597&gt;$H$2,15000,$A3597))),"",INDEX(Data!$D$30:'Data'!$D$5000,IF($A3597&gt;$H$2,15000,$A3597))),"")</f>
        <v/>
      </c>
      <c r="D3597" t="str">
        <f>IF(Use_Der,IF(ISERROR(INDEX(Data!$E$30:'Data'!$E$5000,IF($A3597&gt;$H$2,15000,$A3597))),"",INDEX(Data!$E$30:'Data'!$E$5000,IF($A3597&gt;$H$2,15000,$A3597))),"")</f>
        <v/>
      </c>
      <c r="E3597" t="str">
        <f>IF(Use_Der,IF(ISERROR(INDEX(Data!$F$30:'Data'!$F$5000,IF($A3597&gt;$H$2,15000,$A3597))),"",INDEX(Data!$F$30:'Data'!$F$5000,IF($A3597&gt;$H$2,15000,$A3597))),"")</f>
        <v/>
      </c>
      <c r="F3597" t="str">
        <f>IF(Use_Der,IF(ISERROR(INDEX(Data!$G$30:'Data'!$G$5000,IF($A3597&gt;$H$2,15000,$A3597))),"",INDEX(Data!$G$30:'Data'!$G$5000,IF($A3597&gt;$H$2,15000,$A3597))),"")</f>
        <v/>
      </c>
      <c r="G3597" s="96"/>
      <c r="H3597" s="96"/>
      <c r="I3597" s="96"/>
      <c r="J3597">
        <f t="shared" si="29"/>
        <v>3714</v>
      </c>
      <c r="K3597" t="str">
        <f>IFERROR(INDEX(Data!$C$30:'Data'!$C$5007,IF($J3597&gt;$P$2,15000,$J3597)),"")</f>
        <v/>
      </c>
      <c r="L3597" t="str">
        <f>IF(ISERROR(INDEX(Data!$D$30:'Data'!$D$5007,IF($J3597&gt;$P$2,15000,$J3597))),"",INDEX(Data!$D$30:'Data'!$D$5007,IF($J3597&gt;$P$2,15000,$J3597)))</f>
        <v/>
      </c>
      <c r="M3597" t="str">
        <f>IF(ISERROR(INDEX(Data!$H$30:'Data'!$H$5007,IF($J3597&gt;$P$2,15000,$J3597))),"",INDEX(Data!$H$30:'Data'!$H$5007,IF($J3597&gt;$P$2,15000,$J3597)))</f>
        <v/>
      </c>
    </row>
    <row r="3598" spans="1:13">
      <c r="A3598">
        <f t="shared" si="28"/>
        <v>3715</v>
      </c>
      <c r="B3598" t="str">
        <f>IF(Use_Der,IFERROR(INDEX(Data!$C$30:'Data'!$C$5000,IF($A3598&gt;$H$2,15000,$A3598)),""),"")</f>
        <v/>
      </c>
      <c r="C3598" t="str">
        <f>IF(Use_Der,IF(ISERROR(INDEX(Data!$D$30:'Data'!$D$5000,IF($A3598&gt;$H$2,15000,$A3598))),"",INDEX(Data!$D$30:'Data'!$D$5000,IF($A3598&gt;$H$2,15000,$A3598))),"")</f>
        <v/>
      </c>
      <c r="D3598" t="str">
        <f>IF(Use_Der,IF(ISERROR(INDEX(Data!$E$30:'Data'!$E$5000,IF($A3598&gt;$H$2,15000,$A3598))),"",INDEX(Data!$E$30:'Data'!$E$5000,IF($A3598&gt;$H$2,15000,$A3598))),"")</f>
        <v/>
      </c>
      <c r="E3598" t="str">
        <f>IF(Use_Der,IF(ISERROR(INDEX(Data!$F$30:'Data'!$F$5000,IF($A3598&gt;$H$2,15000,$A3598))),"",INDEX(Data!$F$30:'Data'!$F$5000,IF($A3598&gt;$H$2,15000,$A3598))),"")</f>
        <v/>
      </c>
      <c r="F3598" t="str">
        <f>IF(Use_Der,IF(ISERROR(INDEX(Data!$G$30:'Data'!$G$5000,IF($A3598&gt;$H$2,15000,$A3598))),"",INDEX(Data!$G$30:'Data'!$G$5000,IF($A3598&gt;$H$2,15000,$A3598))),"")</f>
        <v/>
      </c>
      <c r="G3598" s="96"/>
      <c r="H3598" s="96"/>
      <c r="I3598" s="96"/>
      <c r="J3598">
        <f t="shared" si="29"/>
        <v>3715</v>
      </c>
      <c r="K3598" t="str">
        <f>IFERROR(INDEX(Data!$C$30:'Data'!$C$5007,IF($J3598&gt;$P$2,15000,$J3598)),"")</f>
        <v/>
      </c>
      <c r="L3598" t="str">
        <f>IF(ISERROR(INDEX(Data!$D$30:'Data'!$D$5007,IF($J3598&gt;$P$2,15000,$J3598))),"",INDEX(Data!$D$30:'Data'!$D$5007,IF($J3598&gt;$P$2,15000,$J3598)))</f>
        <v/>
      </c>
      <c r="M3598" t="str">
        <f>IF(ISERROR(INDEX(Data!$H$30:'Data'!$H$5007,IF($J3598&gt;$P$2,15000,$J3598))),"",INDEX(Data!$H$30:'Data'!$H$5007,IF($J3598&gt;$P$2,15000,$J3598)))</f>
        <v/>
      </c>
    </row>
    <row r="3599" spans="1:13">
      <c r="A3599">
        <f t="shared" si="28"/>
        <v>3716</v>
      </c>
      <c r="B3599" t="str">
        <f>IF(Use_Der,IFERROR(INDEX(Data!$C$30:'Data'!$C$5000,IF($A3599&gt;$H$2,15000,$A3599)),""),"")</f>
        <v/>
      </c>
      <c r="C3599" t="str">
        <f>IF(Use_Der,IF(ISERROR(INDEX(Data!$D$30:'Data'!$D$5000,IF($A3599&gt;$H$2,15000,$A3599))),"",INDEX(Data!$D$30:'Data'!$D$5000,IF($A3599&gt;$H$2,15000,$A3599))),"")</f>
        <v/>
      </c>
      <c r="D3599" t="str">
        <f>IF(Use_Der,IF(ISERROR(INDEX(Data!$E$30:'Data'!$E$5000,IF($A3599&gt;$H$2,15000,$A3599))),"",INDEX(Data!$E$30:'Data'!$E$5000,IF($A3599&gt;$H$2,15000,$A3599))),"")</f>
        <v/>
      </c>
      <c r="E3599" t="str">
        <f>IF(Use_Der,IF(ISERROR(INDEX(Data!$F$30:'Data'!$F$5000,IF($A3599&gt;$H$2,15000,$A3599))),"",INDEX(Data!$F$30:'Data'!$F$5000,IF($A3599&gt;$H$2,15000,$A3599))),"")</f>
        <v/>
      </c>
      <c r="F3599" t="str">
        <f>IF(Use_Der,IF(ISERROR(INDEX(Data!$G$30:'Data'!$G$5000,IF($A3599&gt;$H$2,15000,$A3599))),"",INDEX(Data!$G$30:'Data'!$G$5000,IF($A3599&gt;$H$2,15000,$A3599))),"")</f>
        <v/>
      </c>
      <c r="G3599" s="96"/>
      <c r="H3599" s="96"/>
      <c r="I3599" s="96"/>
      <c r="J3599">
        <f t="shared" si="29"/>
        <v>3716</v>
      </c>
      <c r="K3599" t="str">
        <f>IFERROR(INDEX(Data!$C$30:'Data'!$C$5007,IF($J3599&gt;$P$2,15000,$J3599)),"")</f>
        <v/>
      </c>
      <c r="L3599" t="str">
        <f>IF(ISERROR(INDEX(Data!$D$30:'Data'!$D$5007,IF($J3599&gt;$P$2,15000,$J3599))),"",INDEX(Data!$D$30:'Data'!$D$5007,IF($J3599&gt;$P$2,15000,$J3599)))</f>
        <v/>
      </c>
      <c r="M3599" t="str">
        <f>IF(ISERROR(INDEX(Data!$H$30:'Data'!$H$5007,IF($J3599&gt;$P$2,15000,$J3599))),"",INDEX(Data!$H$30:'Data'!$H$5007,IF($J3599&gt;$P$2,15000,$J3599)))</f>
        <v/>
      </c>
    </row>
    <row r="3600" spans="1:13">
      <c r="A3600">
        <f t="shared" si="28"/>
        <v>3717</v>
      </c>
      <c r="B3600" t="str">
        <f>IF(Use_Der,IFERROR(INDEX(Data!$C$30:'Data'!$C$5000,IF($A3600&gt;$H$2,15000,$A3600)),""),"")</f>
        <v/>
      </c>
      <c r="C3600" t="str">
        <f>IF(Use_Der,IF(ISERROR(INDEX(Data!$D$30:'Data'!$D$5000,IF($A3600&gt;$H$2,15000,$A3600))),"",INDEX(Data!$D$30:'Data'!$D$5000,IF($A3600&gt;$H$2,15000,$A3600))),"")</f>
        <v/>
      </c>
      <c r="D3600" t="str">
        <f>IF(Use_Der,IF(ISERROR(INDEX(Data!$E$30:'Data'!$E$5000,IF($A3600&gt;$H$2,15000,$A3600))),"",INDEX(Data!$E$30:'Data'!$E$5000,IF($A3600&gt;$H$2,15000,$A3600))),"")</f>
        <v/>
      </c>
      <c r="E3600" t="str">
        <f>IF(Use_Der,IF(ISERROR(INDEX(Data!$F$30:'Data'!$F$5000,IF($A3600&gt;$H$2,15000,$A3600))),"",INDEX(Data!$F$30:'Data'!$F$5000,IF($A3600&gt;$H$2,15000,$A3600))),"")</f>
        <v/>
      </c>
      <c r="F3600" t="str">
        <f>IF(Use_Der,IF(ISERROR(INDEX(Data!$G$30:'Data'!$G$5000,IF($A3600&gt;$H$2,15000,$A3600))),"",INDEX(Data!$G$30:'Data'!$G$5000,IF($A3600&gt;$H$2,15000,$A3600))),"")</f>
        <v/>
      </c>
      <c r="G3600" s="96"/>
      <c r="H3600" s="96"/>
      <c r="I3600" s="96"/>
      <c r="J3600">
        <f t="shared" si="29"/>
        <v>3717</v>
      </c>
      <c r="K3600" t="str">
        <f>IFERROR(INDEX(Data!$C$30:'Data'!$C$5007,IF($J3600&gt;$P$2,15000,$J3600)),"")</f>
        <v/>
      </c>
      <c r="L3600" t="str">
        <f>IF(ISERROR(INDEX(Data!$D$30:'Data'!$D$5007,IF($J3600&gt;$P$2,15000,$J3600))),"",INDEX(Data!$D$30:'Data'!$D$5007,IF($J3600&gt;$P$2,15000,$J3600)))</f>
        <v/>
      </c>
      <c r="M3600" t="str">
        <f>IF(ISERROR(INDEX(Data!$H$30:'Data'!$H$5007,IF($J3600&gt;$P$2,15000,$J3600))),"",INDEX(Data!$H$30:'Data'!$H$5007,IF($J3600&gt;$P$2,15000,$J3600)))</f>
        <v/>
      </c>
    </row>
    <row r="3601" spans="1:13">
      <c r="A3601">
        <f t="shared" si="28"/>
        <v>3718</v>
      </c>
      <c r="B3601" t="str">
        <f>IF(Use_Der,IFERROR(INDEX(Data!$C$30:'Data'!$C$5000,IF($A3601&gt;$H$2,15000,$A3601)),""),"")</f>
        <v/>
      </c>
      <c r="C3601" t="str">
        <f>IF(Use_Der,IF(ISERROR(INDEX(Data!$D$30:'Data'!$D$5000,IF($A3601&gt;$H$2,15000,$A3601))),"",INDEX(Data!$D$30:'Data'!$D$5000,IF($A3601&gt;$H$2,15000,$A3601))),"")</f>
        <v/>
      </c>
      <c r="D3601" t="str">
        <f>IF(Use_Der,IF(ISERROR(INDEX(Data!$E$30:'Data'!$E$5000,IF($A3601&gt;$H$2,15000,$A3601))),"",INDEX(Data!$E$30:'Data'!$E$5000,IF($A3601&gt;$H$2,15000,$A3601))),"")</f>
        <v/>
      </c>
      <c r="E3601" t="str">
        <f>IF(Use_Der,IF(ISERROR(INDEX(Data!$F$30:'Data'!$F$5000,IF($A3601&gt;$H$2,15000,$A3601))),"",INDEX(Data!$F$30:'Data'!$F$5000,IF($A3601&gt;$H$2,15000,$A3601))),"")</f>
        <v/>
      </c>
      <c r="F3601" t="str">
        <f>IF(Use_Der,IF(ISERROR(INDEX(Data!$G$30:'Data'!$G$5000,IF($A3601&gt;$H$2,15000,$A3601))),"",INDEX(Data!$G$30:'Data'!$G$5000,IF($A3601&gt;$H$2,15000,$A3601))),"")</f>
        <v/>
      </c>
      <c r="G3601" s="96"/>
      <c r="H3601" s="96"/>
      <c r="I3601" s="96"/>
      <c r="J3601">
        <f t="shared" si="29"/>
        <v>3718</v>
      </c>
      <c r="K3601" t="str">
        <f>IFERROR(INDEX(Data!$C$30:'Data'!$C$5007,IF($J3601&gt;$P$2,15000,$J3601)),"")</f>
        <v/>
      </c>
      <c r="L3601" t="str">
        <f>IF(ISERROR(INDEX(Data!$D$30:'Data'!$D$5007,IF($J3601&gt;$P$2,15000,$J3601))),"",INDEX(Data!$D$30:'Data'!$D$5007,IF($J3601&gt;$P$2,15000,$J3601)))</f>
        <v/>
      </c>
      <c r="M3601" t="str">
        <f>IF(ISERROR(INDEX(Data!$H$30:'Data'!$H$5007,IF($J3601&gt;$P$2,15000,$J3601))),"",INDEX(Data!$H$30:'Data'!$H$5007,IF($J3601&gt;$P$2,15000,$J3601)))</f>
        <v/>
      </c>
    </row>
    <row r="3602" spans="1:13">
      <c r="A3602">
        <f t="shared" si="28"/>
        <v>3719</v>
      </c>
      <c r="B3602" t="str">
        <f>IF(Use_Der,IFERROR(INDEX(Data!$C$30:'Data'!$C$5000,IF($A3602&gt;$H$2,15000,$A3602)),""),"")</f>
        <v/>
      </c>
      <c r="C3602" t="str">
        <f>IF(Use_Der,IF(ISERROR(INDEX(Data!$D$30:'Data'!$D$5000,IF($A3602&gt;$H$2,15000,$A3602))),"",INDEX(Data!$D$30:'Data'!$D$5000,IF($A3602&gt;$H$2,15000,$A3602))),"")</f>
        <v/>
      </c>
      <c r="D3602" t="str">
        <f>IF(Use_Der,IF(ISERROR(INDEX(Data!$E$30:'Data'!$E$5000,IF($A3602&gt;$H$2,15000,$A3602))),"",INDEX(Data!$E$30:'Data'!$E$5000,IF($A3602&gt;$H$2,15000,$A3602))),"")</f>
        <v/>
      </c>
      <c r="E3602" t="str">
        <f>IF(Use_Der,IF(ISERROR(INDEX(Data!$F$30:'Data'!$F$5000,IF($A3602&gt;$H$2,15000,$A3602))),"",INDEX(Data!$F$30:'Data'!$F$5000,IF($A3602&gt;$H$2,15000,$A3602))),"")</f>
        <v/>
      </c>
      <c r="F3602" t="str">
        <f>IF(Use_Der,IF(ISERROR(INDEX(Data!$G$30:'Data'!$G$5000,IF($A3602&gt;$H$2,15000,$A3602))),"",INDEX(Data!$G$30:'Data'!$G$5000,IF($A3602&gt;$H$2,15000,$A3602))),"")</f>
        <v/>
      </c>
      <c r="G3602" s="96"/>
      <c r="H3602" s="96"/>
      <c r="I3602" s="96"/>
      <c r="J3602">
        <f t="shared" si="29"/>
        <v>3719</v>
      </c>
      <c r="K3602" t="str">
        <f>IFERROR(INDEX(Data!$C$30:'Data'!$C$5007,IF($J3602&gt;$P$2,15000,$J3602)),"")</f>
        <v/>
      </c>
      <c r="L3602" t="str">
        <f>IF(ISERROR(INDEX(Data!$D$30:'Data'!$D$5007,IF($J3602&gt;$P$2,15000,$J3602))),"",INDEX(Data!$D$30:'Data'!$D$5007,IF($J3602&gt;$P$2,15000,$J3602)))</f>
        <v/>
      </c>
      <c r="M3602" t="str">
        <f>IF(ISERROR(INDEX(Data!$H$30:'Data'!$H$5007,IF($J3602&gt;$P$2,15000,$J3602))),"",INDEX(Data!$H$30:'Data'!$H$5007,IF($J3602&gt;$P$2,15000,$J3602)))</f>
        <v/>
      </c>
    </row>
    <row r="3603" spans="1:13">
      <c r="A3603">
        <f t="shared" si="28"/>
        <v>3720</v>
      </c>
      <c r="B3603" t="str">
        <f>IF(Use_Der,IFERROR(INDEX(Data!$C$30:'Data'!$C$5000,IF($A3603&gt;$H$2,15000,$A3603)),""),"")</f>
        <v/>
      </c>
      <c r="C3603" t="str">
        <f>IF(Use_Der,IF(ISERROR(INDEX(Data!$D$30:'Data'!$D$5000,IF($A3603&gt;$H$2,15000,$A3603))),"",INDEX(Data!$D$30:'Data'!$D$5000,IF($A3603&gt;$H$2,15000,$A3603))),"")</f>
        <v/>
      </c>
      <c r="D3603" t="str">
        <f>IF(Use_Der,IF(ISERROR(INDEX(Data!$E$30:'Data'!$E$5000,IF($A3603&gt;$H$2,15000,$A3603))),"",INDEX(Data!$E$30:'Data'!$E$5000,IF($A3603&gt;$H$2,15000,$A3603))),"")</f>
        <v/>
      </c>
      <c r="E3603" t="str">
        <f>IF(Use_Der,IF(ISERROR(INDEX(Data!$F$30:'Data'!$F$5000,IF($A3603&gt;$H$2,15000,$A3603))),"",INDEX(Data!$F$30:'Data'!$F$5000,IF($A3603&gt;$H$2,15000,$A3603))),"")</f>
        <v/>
      </c>
      <c r="F3603" t="str">
        <f>IF(Use_Der,IF(ISERROR(INDEX(Data!$G$30:'Data'!$G$5000,IF($A3603&gt;$H$2,15000,$A3603))),"",INDEX(Data!$G$30:'Data'!$G$5000,IF($A3603&gt;$H$2,15000,$A3603))),"")</f>
        <v/>
      </c>
      <c r="G3603" s="96"/>
      <c r="H3603" s="96"/>
      <c r="I3603" s="96"/>
      <c r="J3603">
        <f t="shared" si="29"/>
        <v>3720</v>
      </c>
      <c r="K3603" t="str">
        <f>IFERROR(INDEX(Data!$C$30:'Data'!$C$5007,IF($J3603&gt;$P$2,15000,$J3603)),"")</f>
        <v/>
      </c>
      <c r="L3603" t="str">
        <f>IF(ISERROR(INDEX(Data!$D$30:'Data'!$D$5007,IF($J3603&gt;$P$2,15000,$J3603))),"",INDEX(Data!$D$30:'Data'!$D$5007,IF($J3603&gt;$P$2,15000,$J3603)))</f>
        <v/>
      </c>
      <c r="M3603" t="str">
        <f>IF(ISERROR(INDEX(Data!$H$30:'Data'!$H$5007,IF($J3603&gt;$P$2,15000,$J3603))),"",INDEX(Data!$H$30:'Data'!$H$5007,IF($J3603&gt;$P$2,15000,$J3603)))</f>
        <v/>
      </c>
    </row>
    <row r="3604" spans="1:13">
      <c r="A3604">
        <f t="shared" si="28"/>
        <v>3721</v>
      </c>
      <c r="B3604" t="str">
        <f>IF(Use_Der,IFERROR(INDEX(Data!$C$30:'Data'!$C$5000,IF($A3604&gt;$H$2,15000,$A3604)),""),"")</f>
        <v/>
      </c>
      <c r="C3604" t="str">
        <f>IF(Use_Der,IF(ISERROR(INDEX(Data!$D$30:'Data'!$D$5000,IF($A3604&gt;$H$2,15000,$A3604))),"",INDEX(Data!$D$30:'Data'!$D$5000,IF($A3604&gt;$H$2,15000,$A3604))),"")</f>
        <v/>
      </c>
      <c r="D3604" t="str">
        <f>IF(Use_Der,IF(ISERROR(INDEX(Data!$E$30:'Data'!$E$5000,IF($A3604&gt;$H$2,15000,$A3604))),"",INDEX(Data!$E$30:'Data'!$E$5000,IF($A3604&gt;$H$2,15000,$A3604))),"")</f>
        <v/>
      </c>
      <c r="E3604" t="str">
        <f>IF(Use_Der,IF(ISERROR(INDEX(Data!$F$30:'Data'!$F$5000,IF($A3604&gt;$H$2,15000,$A3604))),"",INDEX(Data!$F$30:'Data'!$F$5000,IF($A3604&gt;$H$2,15000,$A3604))),"")</f>
        <v/>
      </c>
      <c r="F3604" t="str">
        <f>IF(Use_Der,IF(ISERROR(INDEX(Data!$G$30:'Data'!$G$5000,IF($A3604&gt;$H$2,15000,$A3604))),"",INDEX(Data!$G$30:'Data'!$G$5000,IF($A3604&gt;$H$2,15000,$A3604))),"")</f>
        <v/>
      </c>
      <c r="G3604" s="96"/>
      <c r="H3604" s="96"/>
      <c r="I3604" s="96"/>
      <c r="J3604">
        <f t="shared" si="29"/>
        <v>3721</v>
      </c>
      <c r="K3604" t="str">
        <f>IFERROR(INDEX(Data!$C$30:'Data'!$C$5007,IF($J3604&gt;$P$2,15000,$J3604)),"")</f>
        <v/>
      </c>
      <c r="L3604" t="str">
        <f>IF(ISERROR(INDEX(Data!$D$30:'Data'!$D$5007,IF($J3604&gt;$P$2,15000,$J3604))),"",INDEX(Data!$D$30:'Data'!$D$5007,IF($J3604&gt;$P$2,15000,$J3604)))</f>
        <v/>
      </c>
      <c r="M3604" t="str">
        <f>IF(ISERROR(INDEX(Data!$H$30:'Data'!$H$5007,IF($J3604&gt;$P$2,15000,$J3604))),"",INDEX(Data!$H$30:'Data'!$H$5007,IF($J3604&gt;$P$2,15000,$J3604)))</f>
        <v/>
      </c>
    </row>
    <row r="3605" spans="1:13">
      <c r="A3605">
        <f t="shared" si="28"/>
        <v>3722</v>
      </c>
      <c r="B3605" t="str">
        <f>IF(Use_Der,IFERROR(INDEX(Data!$C$30:'Data'!$C$5000,IF($A3605&gt;$H$2,15000,$A3605)),""),"")</f>
        <v/>
      </c>
      <c r="C3605" t="str">
        <f>IF(Use_Der,IF(ISERROR(INDEX(Data!$D$30:'Data'!$D$5000,IF($A3605&gt;$H$2,15000,$A3605))),"",INDEX(Data!$D$30:'Data'!$D$5000,IF($A3605&gt;$H$2,15000,$A3605))),"")</f>
        <v/>
      </c>
      <c r="D3605" t="str">
        <f>IF(Use_Der,IF(ISERROR(INDEX(Data!$E$30:'Data'!$E$5000,IF($A3605&gt;$H$2,15000,$A3605))),"",INDEX(Data!$E$30:'Data'!$E$5000,IF($A3605&gt;$H$2,15000,$A3605))),"")</f>
        <v/>
      </c>
      <c r="E3605" t="str">
        <f>IF(Use_Der,IF(ISERROR(INDEX(Data!$F$30:'Data'!$F$5000,IF($A3605&gt;$H$2,15000,$A3605))),"",INDEX(Data!$F$30:'Data'!$F$5000,IF($A3605&gt;$H$2,15000,$A3605))),"")</f>
        <v/>
      </c>
      <c r="F3605" t="str">
        <f>IF(Use_Der,IF(ISERROR(INDEX(Data!$G$30:'Data'!$G$5000,IF($A3605&gt;$H$2,15000,$A3605))),"",INDEX(Data!$G$30:'Data'!$G$5000,IF($A3605&gt;$H$2,15000,$A3605))),"")</f>
        <v/>
      </c>
      <c r="G3605" s="96"/>
      <c r="H3605" s="96"/>
      <c r="I3605" s="96"/>
      <c r="J3605">
        <f t="shared" si="29"/>
        <v>3722</v>
      </c>
      <c r="K3605" t="str">
        <f>IFERROR(INDEX(Data!$C$30:'Data'!$C$5007,IF($J3605&gt;$P$2,15000,$J3605)),"")</f>
        <v/>
      </c>
      <c r="L3605" t="str">
        <f>IF(ISERROR(INDEX(Data!$D$30:'Data'!$D$5007,IF($J3605&gt;$P$2,15000,$J3605))),"",INDEX(Data!$D$30:'Data'!$D$5007,IF($J3605&gt;$P$2,15000,$J3605)))</f>
        <v/>
      </c>
      <c r="M3605" t="str">
        <f>IF(ISERROR(INDEX(Data!$H$30:'Data'!$H$5007,IF($J3605&gt;$P$2,15000,$J3605))),"",INDEX(Data!$H$30:'Data'!$H$5007,IF($J3605&gt;$P$2,15000,$J3605)))</f>
        <v/>
      </c>
    </row>
    <row r="3606" spans="1:13">
      <c r="A3606">
        <f t="shared" si="28"/>
        <v>3723</v>
      </c>
      <c r="B3606" t="str">
        <f>IF(Use_Der,IFERROR(INDEX(Data!$C$30:'Data'!$C$5000,IF($A3606&gt;$H$2,15000,$A3606)),""),"")</f>
        <v/>
      </c>
      <c r="C3606" t="str">
        <f>IF(Use_Der,IF(ISERROR(INDEX(Data!$D$30:'Data'!$D$5000,IF($A3606&gt;$H$2,15000,$A3606))),"",INDEX(Data!$D$30:'Data'!$D$5000,IF($A3606&gt;$H$2,15000,$A3606))),"")</f>
        <v/>
      </c>
      <c r="D3606" t="str">
        <f>IF(Use_Der,IF(ISERROR(INDEX(Data!$E$30:'Data'!$E$5000,IF($A3606&gt;$H$2,15000,$A3606))),"",INDEX(Data!$E$30:'Data'!$E$5000,IF($A3606&gt;$H$2,15000,$A3606))),"")</f>
        <v/>
      </c>
      <c r="E3606" t="str">
        <f>IF(Use_Der,IF(ISERROR(INDEX(Data!$F$30:'Data'!$F$5000,IF($A3606&gt;$H$2,15000,$A3606))),"",INDEX(Data!$F$30:'Data'!$F$5000,IF($A3606&gt;$H$2,15000,$A3606))),"")</f>
        <v/>
      </c>
      <c r="F3606" t="str">
        <f>IF(Use_Der,IF(ISERROR(INDEX(Data!$G$30:'Data'!$G$5000,IF($A3606&gt;$H$2,15000,$A3606))),"",INDEX(Data!$G$30:'Data'!$G$5000,IF($A3606&gt;$H$2,15000,$A3606))),"")</f>
        <v/>
      </c>
      <c r="G3606" s="96"/>
      <c r="H3606" s="96"/>
      <c r="I3606" s="96"/>
      <c r="J3606">
        <f t="shared" si="29"/>
        <v>3723</v>
      </c>
      <c r="K3606" t="str">
        <f>IFERROR(INDEX(Data!$C$30:'Data'!$C$5007,IF($J3606&gt;$P$2,15000,$J3606)),"")</f>
        <v/>
      </c>
      <c r="L3606" t="str">
        <f>IF(ISERROR(INDEX(Data!$D$30:'Data'!$D$5007,IF($J3606&gt;$P$2,15000,$J3606))),"",INDEX(Data!$D$30:'Data'!$D$5007,IF($J3606&gt;$P$2,15000,$J3606)))</f>
        <v/>
      </c>
      <c r="M3606" t="str">
        <f>IF(ISERROR(INDEX(Data!$H$30:'Data'!$H$5007,IF($J3606&gt;$P$2,15000,$J3606))),"",INDEX(Data!$H$30:'Data'!$H$5007,IF($J3606&gt;$P$2,15000,$J3606)))</f>
        <v/>
      </c>
    </row>
    <row r="3607" spans="1:13">
      <c r="A3607">
        <f t="shared" si="28"/>
        <v>3724</v>
      </c>
      <c r="B3607" t="str">
        <f>IF(Use_Der,IFERROR(INDEX(Data!$C$30:'Data'!$C$5000,IF($A3607&gt;$H$2,15000,$A3607)),""),"")</f>
        <v/>
      </c>
      <c r="C3607" t="str">
        <f>IF(Use_Der,IF(ISERROR(INDEX(Data!$D$30:'Data'!$D$5000,IF($A3607&gt;$H$2,15000,$A3607))),"",INDEX(Data!$D$30:'Data'!$D$5000,IF($A3607&gt;$H$2,15000,$A3607))),"")</f>
        <v/>
      </c>
      <c r="D3607" t="str">
        <f>IF(Use_Der,IF(ISERROR(INDEX(Data!$E$30:'Data'!$E$5000,IF($A3607&gt;$H$2,15000,$A3607))),"",INDEX(Data!$E$30:'Data'!$E$5000,IF($A3607&gt;$H$2,15000,$A3607))),"")</f>
        <v/>
      </c>
      <c r="E3607" t="str">
        <f>IF(Use_Der,IF(ISERROR(INDEX(Data!$F$30:'Data'!$F$5000,IF($A3607&gt;$H$2,15000,$A3607))),"",INDEX(Data!$F$30:'Data'!$F$5000,IF($A3607&gt;$H$2,15000,$A3607))),"")</f>
        <v/>
      </c>
      <c r="F3607" t="str">
        <f>IF(Use_Der,IF(ISERROR(INDEX(Data!$G$30:'Data'!$G$5000,IF($A3607&gt;$H$2,15000,$A3607))),"",INDEX(Data!$G$30:'Data'!$G$5000,IF($A3607&gt;$H$2,15000,$A3607))),"")</f>
        <v/>
      </c>
      <c r="G3607" s="96"/>
      <c r="H3607" s="96"/>
      <c r="I3607" s="96"/>
      <c r="J3607">
        <f t="shared" si="29"/>
        <v>3724</v>
      </c>
      <c r="K3607" t="str">
        <f>IFERROR(INDEX(Data!$C$30:'Data'!$C$5007,IF($J3607&gt;$P$2,15000,$J3607)),"")</f>
        <v/>
      </c>
      <c r="L3607" t="str">
        <f>IF(ISERROR(INDEX(Data!$D$30:'Data'!$D$5007,IF($J3607&gt;$P$2,15000,$J3607))),"",INDEX(Data!$D$30:'Data'!$D$5007,IF($J3607&gt;$P$2,15000,$J3607)))</f>
        <v/>
      </c>
      <c r="M3607" t="str">
        <f>IF(ISERROR(INDEX(Data!$H$30:'Data'!$H$5007,IF($J3607&gt;$P$2,15000,$J3607))),"",INDEX(Data!$H$30:'Data'!$H$5007,IF($J3607&gt;$P$2,15000,$J3607)))</f>
        <v/>
      </c>
    </row>
    <row r="3608" spans="1:13">
      <c r="A3608">
        <f t="shared" si="28"/>
        <v>3725</v>
      </c>
      <c r="B3608" t="str">
        <f>IF(Use_Der,IFERROR(INDEX(Data!$C$30:'Data'!$C$5000,IF($A3608&gt;$H$2,15000,$A3608)),""),"")</f>
        <v/>
      </c>
      <c r="C3608" t="str">
        <f>IF(Use_Der,IF(ISERROR(INDEX(Data!$D$30:'Data'!$D$5000,IF($A3608&gt;$H$2,15000,$A3608))),"",INDEX(Data!$D$30:'Data'!$D$5000,IF($A3608&gt;$H$2,15000,$A3608))),"")</f>
        <v/>
      </c>
      <c r="D3608" t="str">
        <f>IF(Use_Der,IF(ISERROR(INDEX(Data!$E$30:'Data'!$E$5000,IF($A3608&gt;$H$2,15000,$A3608))),"",INDEX(Data!$E$30:'Data'!$E$5000,IF($A3608&gt;$H$2,15000,$A3608))),"")</f>
        <v/>
      </c>
      <c r="E3608" t="str">
        <f>IF(Use_Der,IF(ISERROR(INDEX(Data!$F$30:'Data'!$F$5000,IF($A3608&gt;$H$2,15000,$A3608))),"",INDEX(Data!$F$30:'Data'!$F$5000,IF($A3608&gt;$H$2,15000,$A3608))),"")</f>
        <v/>
      </c>
      <c r="F3608" t="str">
        <f>IF(Use_Der,IF(ISERROR(INDEX(Data!$G$30:'Data'!$G$5000,IF($A3608&gt;$H$2,15000,$A3608))),"",INDEX(Data!$G$30:'Data'!$G$5000,IF($A3608&gt;$H$2,15000,$A3608))),"")</f>
        <v/>
      </c>
      <c r="G3608" s="96"/>
      <c r="H3608" s="96"/>
      <c r="I3608" s="96"/>
      <c r="J3608">
        <f t="shared" si="29"/>
        <v>3725</v>
      </c>
      <c r="K3608" t="str">
        <f>IFERROR(INDEX(Data!$C$30:'Data'!$C$5007,IF($J3608&gt;$P$2,15000,$J3608)),"")</f>
        <v/>
      </c>
      <c r="L3608" t="str">
        <f>IF(ISERROR(INDEX(Data!$D$30:'Data'!$D$5007,IF($J3608&gt;$P$2,15000,$J3608))),"",INDEX(Data!$D$30:'Data'!$D$5007,IF($J3608&gt;$P$2,15000,$J3608)))</f>
        <v/>
      </c>
      <c r="M3608" t="str">
        <f>IF(ISERROR(INDEX(Data!$H$30:'Data'!$H$5007,IF($J3608&gt;$P$2,15000,$J3608))),"",INDEX(Data!$H$30:'Data'!$H$5007,IF($J3608&gt;$P$2,15000,$J3608)))</f>
        <v/>
      </c>
    </row>
    <row r="3609" spans="1:13">
      <c r="A3609">
        <f t="shared" si="28"/>
        <v>3726</v>
      </c>
      <c r="B3609" t="str">
        <f>IF(Use_Der,IFERROR(INDEX(Data!$C$30:'Data'!$C$5000,IF($A3609&gt;$H$2,15000,$A3609)),""),"")</f>
        <v/>
      </c>
      <c r="C3609" t="str">
        <f>IF(Use_Der,IF(ISERROR(INDEX(Data!$D$30:'Data'!$D$5000,IF($A3609&gt;$H$2,15000,$A3609))),"",INDEX(Data!$D$30:'Data'!$D$5000,IF($A3609&gt;$H$2,15000,$A3609))),"")</f>
        <v/>
      </c>
      <c r="D3609" t="str">
        <f>IF(Use_Der,IF(ISERROR(INDEX(Data!$E$30:'Data'!$E$5000,IF($A3609&gt;$H$2,15000,$A3609))),"",INDEX(Data!$E$30:'Data'!$E$5000,IF($A3609&gt;$H$2,15000,$A3609))),"")</f>
        <v/>
      </c>
      <c r="E3609" t="str">
        <f>IF(Use_Der,IF(ISERROR(INDEX(Data!$F$30:'Data'!$F$5000,IF($A3609&gt;$H$2,15000,$A3609))),"",INDEX(Data!$F$30:'Data'!$F$5000,IF($A3609&gt;$H$2,15000,$A3609))),"")</f>
        <v/>
      </c>
      <c r="F3609" t="str">
        <f>IF(Use_Der,IF(ISERROR(INDEX(Data!$G$30:'Data'!$G$5000,IF($A3609&gt;$H$2,15000,$A3609))),"",INDEX(Data!$G$30:'Data'!$G$5000,IF($A3609&gt;$H$2,15000,$A3609))),"")</f>
        <v/>
      </c>
      <c r="G3609" s="96"/>
      <c r="H3609" s="96"/>
      <c r="I3609" s="96"/>
      <c r="J3609">
        <f t="shared" si="29"/>
        <v>3726</v>
      </c>
      <c r="K3609" t="str">
        <f>IFERROR(INDEX(Data!$C$30:'Data'!$C$5007,IF($J3609&gt;$P$2,15000,$J3609)),"")</f>
        <v/>
      </c>
      <c r="L3609" t="str">
        <f>IF(ISERROR(INDEX(Data!$D$30:'Data'!$D$5007,IF($J3609&gt;$P$2,15000,$J3609))),"",INDEX(Data!$D$30:'Data'!$D$5007,IF($J3609&gt;$P$2,15000,$J3609)))</f>
        <v/>
      </c>
      <c r="M3609" t="str">
        <f>IF(ISERROR(INDEX(Data!$H$30:'Data'!$H$5007,IF($J3609&gt;$P$2,15000,$J3609))),"",INDEX(Data!$H$30:'Data'!$H$5007,IF($J3609&gt;$P$2,15000,$J3609)))</f>
        <v/>
      </c>
    </row>
    <row r="3610" spans="1:13">
      <c r="A3610">
        <f t="shared" si="28"/>
        <v>3727</v>
      </c>
      <c r="B3610" t="str">
        <f>IF(Use_Der,IFERROR(INDEX(Data!$C$30:'Data'!$C$5000,IF($A3610&gt;$H$2,15000,$A3610)),""),"")</f>
        <v/>
      </c>
      <c r="C3610" t="str">
        <f>IF(Use_Der,IF(ISERROR(INDEX(Data!$D$30:'Data'!$D$5000,IF($A3610&gt;$H$2,15000,$A3610))),"",INDEX(Data!$D$30:'Data'!$D$5000,IF($A3610&gt;$H$2,15000,$A3610))),"")</f>
        <v/>
      </c>
      <c r="D3610" t="str">
        <f>IF(Use_Der,IF(ISERROR(INDEX(Data!$E$30:'Data'!$E$5000,IF($A3610&gt;$H$2,15000,$A3610))),"",INDEX(Data!$E$30:'Data'!$E$5000,IF($A3610&gt;$H$2,15000,$A3610))),"")</f>
        <v/>
      </c>
      <c r="E3610" t="str">
        <f>IF(Use_Der,IF(ISERROR(INDEX(Data!$F$30:'Data'!$F$5000,IF($A3610&gt;$H$2,15000,$A3610))),"",INDEX(Data!$F$30:'Data'!$F$5000,IF($A3610&gt;$H$2,15000,$A3610))),"")</f>
        <v/>
      </c>
      <c r="F3610" t="str">
        <f>IF(Use_Der,IF(ISERROR(INDEX(Data!$G$30:'Data'!$G$5000,IF($A3610&gt;$H$2,15000,$A3610))),"",INDEX(Data!$G$30:'Data'!$G$5000,IF($A3610&gt;$H$2,15000,$A3610))),"")</f>
        <v/>
      </c>
      <c r="G3610" s="96"/>
      <c r="H3610" s="96"/>
      <c r="I3610" s="96"/>
      <c r="J3610">
        <f t="shared" si="29"/>
        <v>3727</v>
      </c>
      <c r="K3610" t="str">
        <f>IFERROR(INDEX(Data!$C$30:'Data'!$C$5007,IF($J3610&gt;$P$2,15000,$J3610)),"")</f>
        <v/>
      </c>
      <c r="L3610" t="str">
        <f>IF(ISERROR(INDEX(Data!$D$30:'Data'!$D$5007,IF($J3610&gt;$P$2,15000,$J3610))),"",INDEX(Data!$D$30:'Data'!$D$5007,IF($J3610&gt;$P$2,15000,$J3610)))</f>
        <v/>
      </c>
      <c r="M3610" t="str">
        <f>IF(ISERROR(INDEX(Data!$H$30:'Data'!$H$5007,IF($J3610&gt;$P$2,15000,$J3610))),"",INDEX(Data!$H$30:'Data'!$H$5007,IF($J3610&gt;$P$2,15000,$J3610)))</f>
        <v/>
      </c>
    </row>
    <row r="3611" spans="1:13">
      <c r="A3611">
        <f t="shared" si="28"/>
        <v>3728</v>
      </c>
      <c r="B3611" t="str">
        <f>IF(Use_Der,IFERROR(INDEX(Data!$C$30:'Data'!$C$5000,IF($A3611&gt;$H$2,15000,$A3611)),""),"")</f>
        <v/>
      </c>
      <c r="C3611" t="str">
        <f>IF(Use_Der,IF(ISERROR(INDEX(Data!$D$30:'Data'!$D$5000,IF($A3611&gt;$H$2,15000,$A3611))),"",INDEX(Data!$D$30:'Data'!$D$5000,IF($A3611&gt;$H$2,15000,$A3611))),"")</f>
        <v/>
      </c>
      <c r="D3611" t="str">
        <f>IF(Use_Der,IF(ISERROR(INDEX(Data!$E$30:'Data'!$E$5000,IF($A3611&gt;$H$2,15000,$A3611))),"",INDEX(Data!$E$30:'Data'!$E$5000,IF($A3611&gt;$H$2,15000,$A3611))),"")</f>
        <v/>
      </c>
      <c r="E3611" t="str">
        <f>IF(Use_Der,IF(ISERROR(INDEX(Data!$F$30:'Data'!$F$5000,IF($A3611&gt;$H$2,15000,$A3611))),"",INDEX(Data!$F$30:'Data'!$F$5000,IF($A3611&gt;$H$2,15000,$A3611))),"")</f>
        <v/>
      </c>
      <c r="F3611" t="str">
        <f>IF(Use_Der,IF(ISERROR(INDEX(Data!$G$30:'Data'!$G$5000,IF($A3611&gt;$H$2,15000,$A3611))),"",INDEX(Data!$G$30:'Data'!$G$5000,IF($A3611&gt;$H$2,15000,$A3611))),"")</f>
        <v/>
      </c>
      <c r="G3611" s="96"/>
      <c r="H3611" s="96"/>
      <c r="I3611" s="96"/>
      <c r="J3611">
        <f t="shared" si="29"/>
        <v>3728</v>
      </c>
      <c r="K3611" t="str">
        <f>IFERROR(INDEX(Data!$C$30:'Data'!$C$5007,IF($J3611&gt;$P$2,15000,$J3611)),"")</f>
        <v/>
      </c>
      <c r="L3611" t="str">
        <f>IF(ISERROR(INDEX(Data!$D$30:'Data'!$D$5007,IF($J3611&gt;$P$2,15000,$J3611))),"",INDEX(Data!$D$30:'Data'!$D$5007,IF($J3611&gt;$P$2,15000,$J3611)))</f>
        <v/>
      </c>
      <c r="M3611" t="str">
        <f>IF(ISERROR(INDEX(Data!$H$30:'Data'!$H$5007,IF($J3611&gt;$P$2,15000,$J3611))),"",INDEX(Data!$H$30:'Data'!$H$5007,IF($J3611&gt;$P$2,15000,$J3611)))</f>
        <v/>
      </c>
    </row>
    <row r="3612" spans="1:13">
      <c r="A3612">
        <f t="shared" si="28"/>
        <v>3729</v>
      </c>
      <c r="B3612" t="str">
        <f>IF(Use_Der,IFERROR(INDEX(Data!$C$30:'Data'!$C$5000,IF($A3612&gt;$H$2,15000,$A3612)),""),"")</f>
        <v/>
      </c>
      <c r="C3612" t="str">
        <f>IF(Use_Der,IF(ISERROR(INDEX(Data!$D$30:'Data'!$D$5000,IF($A3612&gt;$H$2,15000,$A3612))),"",INDEX(Data!$D$30:'Data'!$D$5000,IF($A3612&gt;$H$2,15000,$A3612))),"")</f>
        <v/>
      </c>
      <c r="D3612" t="str">
        <f>IF(Use_Der,IF(ISERROR(INDEX(Data!$E$30:'Data'!$E$5000,IF($A3612&gt;$H$2,15000,$A3612))),"",INDEX(Data!$E$30:'Data'!$E$5000,IF($A3612&gt;$H$2,15000,$A3612))),"")</f>
        <v/>
      </c>
      <c r="E3612" t="str">
        <f>IF(Use_Der,IF(ISERROR(INDEX(Data!$F$30:'Data'!$F$5000,IF($A3612&gt;$H$2,15000,$A3612))),"",INDEX(Data!$F$30:'Data'!$F$5000,IF($A3612&gt;$H$2,15000,$A3612))),"")</f>
        <v/>
      </c>
      <c r="F3612" t="str">
        <f>IF(Use_Der,IF(ISERROR(INDEX(Data!$G$30:'Data'!$G$5000,IF($A3612&gt;$H$2,15000,$A3612))),"",INDEX(Data!$G$30:'Data'!$G$5000,IF($A3612&gt;$H$2,15000,$A3612))),"")</f>
        <v/>
      </c>
      <c r="G3612" s="96"/>
      <c r="H3612" s="96"/>
      <c r="I3612" s="96"/>
      <c r="J3612">
        <f t="shared" si="29"/>
        <v>3729</v>
      </c>
      <c r="K3612" t="str">
        <f>IFERROR(INDEX(Data!$C$30:'Data'!$C$5007,IF($J3612&gt;$P$2,15000,$J3612)),"")</f>
        <v/>
      </c>
      <c r="L3612" t="str">
        <f>IF(ISERROR(INDEX(Data!$D$30:'Data'!$D$5007,IF($J3612&gt;$P$2,15000,$J3612))),"",INDEX(Data!$D$30:'Data'!$D$5007,IF($J3612&gt;$P$2,15000,$J3612)))</f>
        <v/>
      </c>
      <c r="M3612" t="str">
        <f>IF(ISERROR(INDEX(Data!$H$30:'Data'!$H$5007,IF($J3612&gt;$P$2,15000,$J3612))),"",INDEX(Data!$H$30:'Data'!$H$5007,IF($J3612&gt;$P$2,15000,$J3612)))</f>
        <v/>
      </c>
    </row>
    <row r="3613" spans="1:13">
      <c r="A3613">
        <f t="shared" si="28"/>
        <v>3730</v>
      </c>
      <c r="B3613" t="str">
        <f>IF(Use_Der,IFERROR(INDEX(Data!$C$30:'Data'!$C$5000,IF($A3613&gt;$H$2,15000,$A3613)),""),"")</f>
        <v/>
      </c>
      <c r="C3613" t="str">
        <f>IF(Use_Der,IF(ISERROR(INDEX(Data!$D$30:'Data'!$D$5000,IF($A3613&gt;$H$2,15000,$A3613))),"",INDEX(Data!$D$30:'Data'!$D$5000,IF($A3613&gt;$H$2,15000,$A3613))),"")</f>
        <v/>
      </c>
      <c r="D3613" t="str">
        <f>IF(Use_Der,IF(ISERROR(INDEX(Data!$E$30:'Data'!$E$5000,IF($A3613&gt;$H$2,15000,$A3613))),"",INDEX(Data!$E$30:'Data'!$E$5000,IF($A3613&gt;$H$2,15000,$A3613))),"")</f>
        <v/>
      </c>
      <c r="E3613" t="str">
        <f>IF(Use_Der,IF(ISERROR(INDEX(Data!$F$30:'Data'!$F$5000,IF($A3613&gt;$H$2,15000,$A3613))),"",INDEX(Data!$F$30:'Data'!$F$5000,IF($A3613&gt;$H$2,15000,$A3613))),"")</f>
        <v/>
      </c>
      <c r="F3613" t="str">
        <f>IF(Use_Der,IF(ISERROR(INDEX(Data!$G$30:'Data'!$G$5000,IF($A3613&gt;$H$2,15000,$A3613))),"",INDEX(Data!$G$30:'Data'!$G$5000,IF($A3613&gt;$H$2,15000,$A3613))),"")</f>
        <v/>
      </c>
      <c r="G3613" s="96"/>
      <c r="H3613" s="96"/>
      <c r="I3613" s="96"/>
      <c r="J3613">
        <f t="shared" si="29"/>
        <v>3730</v>
      </c>
      <c r="K3613" t="str">
        <f>IFERROR(INDEX(Data!$C$30:'Data'!$C$5007,IF($J3613&gt;$P$2,15000,$J3613)),"")</f>
        <v/>
      </c>
      <c r="L3613" t="str">
        <f>IF(ISERROR(INDEX(Data!$D$30:'Data'!$D$5007,IF($J3613&gt;$P$2,15000,$J3613))),"",INDEX(Data!$D$30:'Data'!$D$5007,IF($J3613&gt;$P$2,15000,$J3613)))</f>
        <v/>
      </c>
      <c r="M3613" t="str">
        <f>IF(ISERROR(INDEX(Data!$H$30:'Data'!$H$5007,IF($J3613&gt;$P$2,15000,$J3613))),"",INDEX(Data!$H$30:'Data'!$H$5007,IF($J3613&gt;$P$2,15000,$J3613)))</f>
        <v/>
      </c>
    </row>
    <row r="3614" spans="1:13">
      <c r="A3614">
        <f t="shared" si="28"/>
        <v>3731</v>
      </c>
      <c r="B3614" t="str">
        <f>IF(Use_Der,IFERROR(INDEX(Data!$C$30:'Data'!$C$5000,IF($A3614&gt;$H$2,15000,$A3614)),""),"")</f>
        <v/>
      </c>
      <c r="C3614" t="str">
        <f>IF(Use_Der,IF(ISERROR(INDEX(Data!$D$30:'Data'!$D$5000,IF($A3614&gt;$H$2,15000,$A3614))),"",INDEX(Data!$D$30:'Data'!$D$5000,IF($A3614&gt;$H$2,15000,$A3614))),"")</f>
        <v/>
      </c>
      <c r="D3614" t="str">
        <f>IF(Use_Der,IF(ISERROR(INDEX(Data!$E$30:'Data'!$E$5000,IF($A3614&gt;$H$2,15000,$A3614))),"",INDEX(Data!$E$30:'Data'!$E$5000,IF($A3614&gt;$H$2,15000,$A3614))),"")</f>
        <v/>
      </c>
      <c r="E3614" t="str">
        <f>IF(Use_Der,IF(ISERROR(INDEX(Data!$F$30:'Data'!$F$5000,IF($A3614&gt;$H$2,15000,$A3614))),"",INDEX(Data!$F$30:'Data'!$F$5000,IF($A3614&gt;$H$2,15000,$A3614))),"")</f>
        <v/>
      </c>
      <c r="F3614" t="str">
        <f>IF(Use_Der,IF(ISERROR(INDEX(Data!$G$30:'Data'!$G$5000,IF($A3614&gt;$H$2,15000,$A3614))),"",INDEX(Data!$G$30:'Data'!$G$5000,IF($A3614&gt;$H$2,15000,$A3614))),"")</f>
        <v/>
      </c>
      <c r="G3614" s="96"/>
      <c r="H3614" s="96"/>
      <c r="I3614" s="96"/>
      <c r="J3614">
        <f t="shared" si="29"/>
        <v>3731</v>
      </c>
      <c r="K3614" t="str">
        <f>IFERROR(INDEX(Data!$C$30:'Data'!$C$5007,IF($J3614&gt;$P$2,15000,$J3614)),"")</f>
        <v/>
      </c>
      <c r="L3614" t="str">
        <f>IF(ISERROR(INDEX(Data!$D$30:'Data'!$D$5007,IF($J3614&gt;$P$2,15000,$J3614))),"",INDEX(Data!$D$30:'Data'!$D$5007,IF($J3614&gt;$P$2,15000,$J3614)))</f>
        <v/>
      </c>
      <c r="M3614" t="str">
        <f>IF(ISERROR(INDEX(Data!$H$30:'Data'!$H$5007,IF($J3614&gt;$P$2,15000,$J3614))),"",INDEX(Data!$H$30:'Data'!$H$5007,IF($J3614&gt;$P$2,15000,$J3614)))</f>
        <v/>
      </c>
    </row>
    <row r="3615" spans="1:13">
      <c r="A3615">
        <f t="shared" si="28"/>
        <v>3732</v>
      </c>
      <c r="B3615" t="str">
        <f>IF(Use_Der,IFERROR(INDEX(Data!$C$30:'Data'!$C$5000,IF($A3615&gt;$H$2,15000,$A3615)),""),"")</f>
        <v/>
      </c>
      <c r="C3615" t="str">
        <f>IF(Use_Der,IF(ISERROR(INDEX(Data!$D$30:'Data'!$D$5000,IF($A3615&gt;$H$2,15000,$A3615))),"",INDEX(Data!$D$30:'Data'!$D$5000,IF($A3615&gt;$H$2,15000,$A3615))),"")</f>
        <v/>
      </c>
      <c r="D3615" t="str">
        <f>IF(Use_Der,IF(ISERROR(INDEX(Data!$E$30:'Data'!$E$5000,IF($A3615&gt;$H$2,15000,$A3615))),"",INDEX(Data!$E$30:'Data'!$E$5000,IF($A3615&gt;$H$2,15000,$A3615))),"")</f>
        <v/>
      </c>
      <c r="E3615" t="str">
        <f>IF(Use_Der,IF(ISERROR(INDEX(Data!$F$30:'Data'!$F$5000,IF($A3615&gt;$H$2,15000,$A3615))),"",INDEX(Data!$F$30:'Data'!$F$5000,IF($A3615&gt;$H$2,15000,$A3615))),"")</f>
        <v/>
      </c>
      <c r="F3615" t="str">
        <f>IF(Use_Der,IF(ISERROR(INDEX(Data!$G$30:'Data'!$G$5000,IF($A3615&gt;$H$2,15000,$A3615))),"",INDEX(Data!$G$30:'Data'!$G$5000,IF($A3615&gt;$H$2,15000,$A3615))),"")</f>
        <v/>
      </c>
      <c r="G3615" s="96"/>
      <c r="H3615" s="96"/>
      <c r="I3615" s="96"/>
      <c r="J3615">
        <f t="shared" si="29"/>
        <v>3732</v>
      </c>
      <c r="K3615" t="str">
        <f>IFERROR(INDEX(Data!$C$30:'Data'!$C$5007,IF($J3615&gt;$P$2,15000,$J3615)),"")</f>
        <v/>
      </c>
      <c r="L3615" t="str">
        <f>IF(ISERROR(INDEX(Data!$D$30:'Data'!$D$5007,IF($J3615&gt;$P$2,15000,$J3615))),"",INDEX(Data!$D$30:'Data'!$D$5007,IF($J3615&gt;$P$2,15000,$J3615)))</f>
        <v/>
      </c>
      <c r="M3615" t="str">
        <f>IF(ISERROR(INDEX(Data!$H$30:'Data'!$H$5007,IF($J3615&gt;$P$2,15000,$J3615))),"",INDEX(Data!$H$30:'Data'!$H$5007,IF($J3615&gt;$P$2,15000,$J3615)))</f>
        <v/>
      </c>
    </row>
    <row r="3616" spans="1:13">
      <c r="A3616">
        <f t="shared" si="28"/>
        <v>3733</v>
      </c>
      <c r="B3616" t="str">
        <f>IF(Use_Der,IFERROR(INDEX(Data!$C$30:'Data'!$C$5000,IF($A3616&gt;$H$2,15000,$A3616)),""),"")</f>
        <v/>
      </c>
      <c r="C3616" t="str">
        <f>IF(Use_Der,IF(ISERROR(INDEX(Data!$D$30:'Data'!$D$5000,IF($A3616&gt;$H$2,15000,$A3616))),"",INDEX(Data!$D$30:'Data'!$D$5000,IF($A3616&gt;$H$2,15000,$A3616))),"")</f>
        <v/>
      </c>
      <c r="D3616" t="str">
        <f>IF(Use_Der,IF(ISERROR(INDEX(Data!$E$30:'Data'!$E$5000,IF($A3616&gt;$H$2,15000,$A3616))),"",INDEX(Data!$E$30:'Data'!$E$5000,IF($A3616&gt;$H$2,15000,$A3616))),"")</f>
        <v/>
      </c>
      <c r="E3616" t="str">
        <f>IF(Use_Der,IF(ISERROR(INDEX(Data!$F$30:'Data'!$F$5000,IF($A3616&gt;$H$2,15000,$A3616))),"",INDEX(Data!$F$30:'Data'!$F$5000,IF($A3616&gt;$H$2,15000,$A3616))),"")</f>
        <v/>
      </c>
      <c r="F3616" t="str">
        <f>IF(Use_Der,IF(ISERROR(INDEX(Data!$G$30:'Data'!$G$5000,IF($A3616&gt;$H$2,15000,$A3616))),"",INDEX(Data!$G$30:'Data'!$G$5000,IF($A3616&gt;$H$2,15000,$A3616))),"")</f>
        <v/>
      </c>
      <c r="G3616" s="96"/>
      <c r="H3616" s="96"/>
      <c r="I3616" s="96"/>
      <c r="J3616">
        <f t="shared" si="29"/>
        <v>3733</v>
      </c>
      <c r="K3616" t="str">
        <f>IFERROR(INDEX(Data!$C$30:'Data'!$C$5007,IF($J3616&gt;$P$2,15000,$J3616)),"")</f>
        <v/>
      </c>
      <c r="L3616" t="str">
        <f>IF(ISERROR(INDEX(Data!$D$30:'Data'!$D$5007,IF($J3616&gt;$P$2,15000,$J3616))),"",INDEX(Data!$D$30:'Data'!$D$5007,IF($J3616&gt;$P$2,15000,$J3616)))</f>
        <v/>
      </c>
      <c r="M3616" t="str">
        <f>IF(ISERROR(INDEX(Data!$H$30:'Data'!$H$5007,IF($J3616&gt;$P$2,15000,$J3616))),"",INDEX(Data!$H$30:'Data'!$H$5007,IF($J3616&gt;$P$2,15000,$J3616)))</f>
        <v/>
      </c>
    </row>
    <row r="3617" spans="1:13">
      <c r="A3617">
        <f t="shared" si="28"/>
        <v>3734</v>
      </c>
      <c r="B3617" t="str">
        <f>IF(Use_Der,IFERROR(INDEX(Data!$C$30:'Data'!$C$5000,IF($A3617&gt;$H$2,15000,$A3617)),""),"")</f>
        <v/>
      </c>
      <c r="C3617" t="str">
        <f>IF(Use_Der,IF(ISERROR(INDEX(Data!$D$30:'Data'!$D$5000,IF($A3617&gt;$H$2,15000,$A3617))),"",INDEX(Data!$D$30:'Data'!$D$5000,IF($A3617&gt;$H$2,15000,$A3617))),"")</f>
        <v/>
      </c>
      <c r="D3617" t="str">
        <f>IF(Use_Der,IF(ISERROR(INDEX(Data!$E$30:'Data'!$E$5000,IF($A3617&gt;$H$2,15000,$A3617))),"",INDEX(Data!$E$30:'Data'!$E$5000,IF($A3617&gt;$H$2,15000,$A3617))),"")</f>
        <v/>
      </c>
      <c r="E3617" t="str">
        <f>IF(Use_Der,IF(ISERROR(INDEX(Data!$F$30:'Data'!$F$5000,IF($A3617&gt;$H$2,15000,$A3617))),"",INDEX(Data!$F$30:'Data'!$F$5000,IF($A3617&gt;$H$2,15000,$A3617))),"")</f>
        <v/>
      </c>
      <c r="F3617" t="str">
        <f>IF(Use_Der,IF(ISERROR(INDEX(Data!$G$30:'Data'!$G$5000,IF($A3617&gt;$H$2,15000,$A3617))),"",INDEX(Data!$G$30:'Data'!$G$5000,IF($A3617&gt;$H$2,15000,$A3617))),"")</f>
        <v/>
      </c>
      <c r="G3617" s="96"/>
      <c r="H3617" s="96"/>
      <c r="I3617" s="96"/>
      <c r="J3617">
        <f t="shared" si="29"/>
        <v>3734</v>
      </c>
      <c r="K3617" t="str">
        <f>IFERROR(INDEX(Data!$C$30:'Data'!$C$5007,IF($J3617&gt;$P$2,15000,$J3617)),"")</f>
        <v/>
      </c>
      <c r="L3617" t="str">
        <f>IF(ISERROR(INDEX(Data!$D$30:'Data'!$D$5007,IF($J3617&gt;$P$2,15000,$J3617))),"",INDEX(Data!$D$30:'Data'!$D$5007,IF($J3617&gt;$P$2,15000,$J3617)))</f>
        <v/>
      </c>
      <c r="M3617" t="str">
        <f>IF(ISERROR(INDEX(Data!$H$30:'Data'!$H$5007,IF($J3617&gt;$P$2,15000,$J3617))),"",INDEX(Data!$H$30:'Data'!$H$5007,IF($J3617&gt;$P$2,15000,$J3617)))</f>
        <v/>
      </c>
    </row>
    <row r="3618" spans="1:13">
      <c r="A3618">
        <f t="shared" si="28"/>
        <v>3735</v>
      </c>
      <c r="B3618" t="str">
        <f>IF(Use_Der,IFERROR(INDEX(Data!$C$30:'Data'!$C$5000,IF($A3618&gt;$H$2,15000,$A3618)),""),"")</f>
        <v/>
      </c>
      <c r="C3618" t="str">
        <f>IF(Use_Der,IF(ISERROR(INDEX(Data!$D$30:'Data'!$D$5000,IF($A3618&gt;$H$2,15000,$A3618))),"",INDEX(Data!$D$30:'Data'!$D$5000,IF($A3618&gt;$H$2,15000,$A3618))),"")</f>
        <v/>
      </c>
      <c r="D3618" t="str">
        <f>IF(Use_Der,IF(ISERROR(INDEX(Data!$E$30:'Data'!$E$5000,IF($A3618&gt;$H$2,15000,$A3618))),"",INDEX(Data!$E$30:'Data'!$E$5000,IF($A3618&gt;$H$2,15000,$A3618))),"")</f>
        <v/>
      </c>
      <c r="E3618" t="str">
        <f>IF(Use_Der,IF(ISERROR(INDEX(Data!$F$30:'Data'!$F$5000,IF($A3618&gt;$H$2,15000,$A3618))),"",INDEX(Data!$F$30:'Data'!$F$5000,IF($A3618&gt;$H$2,15000,$A3618))),"")</f>
        <v/>
      </c>
      <c r="F3618" t="str">
        <f>IF(Use_Der,IF(ISERROR(INDEX(Data!$G$30:'Data'!$G$5000,IF($A3618&gt;$H$2,15000,$A3618))),"",INDEX(Data!$G$30:'Data'!$G$5000,IF($A3618&gt;$H$2,15000,$A3618))),"")</f>
        <v/>
      </c>
      <c r="G3618" s="96"/>
      <c r="H3618" s="96"/>
      <c r="I3618" s="96"/>
      <c r="J3618">
        <f t="shared" si="29"/>
        <v>3735</v>
      </c>
      <c r="K3618" t="str">
        <f>IFERROR(INDEX(Data!$C$30:'Data'!$C$5007,IF($J3618&gt;$P$2,15000,$J3618)),"")</f>
        <v/>
      </c>
      <c r="L3618" t="str">
        <f>IF(ISERROR(INDEX(Data!$D$30:'Data'!$D$5007,IF($J3618&gt;$P$2,15000,$J3618))),"",INDEX(Data!$D$30:'Data'!$D$5007,IF($J3618&gt;$P$2,15000,$J3618)))</f>
        <v/>
      </c>
      <c r="M3618" t="str">
        <f>IF(ISERROR(INDEX(Data!$H$30:'Data'!$H$5007,IF($J3618&gt;$P$2,15000,$J3618))),"",INDEX(Data!$H$30:'Data'!$H$5007,IF($J3618&gt;$P$2,15000,$J3618)))</f>
        <v/>
      </c>
    </row>
    <row r="3619" spans="1:13">
      <c r="A3619">
        <f t="shared" si="28"/>
        <v>3736</v>
      </c>
      <c r="B3619" t="str">
        <f>IF(Use_Der,IFERROR(INDEX(Data!$C$30:'Data'!$C$5000,IF($A3619&gt;$H$2,15000,$A3619)),""),"")</f>
        <v/>
      </c>
      <c r="C3619" t="str">
        <f>IF(Use_Der,IF(ISERROR(INDEX(Data!$D$30:'Data'!$D$5000,IF($A3619&gt;$H$2,15000,$A3619))),"",INDEX(Data!$D$30:'Data'!$D$5000,IF($A3619&gt;$H$2,15000,$A3619))),"")</f>
        <v/>
      </c>
      <c r="D3619" t="str">
        <f>IF(Use_Der,IF(ISERROR(INDEX(Data!$E$30:'Data'!$E$5000,IF($A3619&gt;$H$2,15000,$A3619))),"",INDEX(Data!$E$30:'Data'!$E$5000,IF($A3619&gt;$H$2,15000,$A3619))),"")</f>
        <v/>
      </c>
      <c r="E3619" t="str">
        <f>IF(Use_Der,IF(ISERROR(INDEX(Data!$F$30:'Data'!$F$5000,IF($A3619&gt;$H$2,15000,$A3619))),"",INDEX(Data!$F$30:'Data'!$F$5000,IF($A3619&gt;$H$2,15000,$A3619))),"")</f>
        <v/>
      </c>
      <c r="F3619" t="str">
        <f>IF(Use_Der,IF(ISERROR(INDEX(Data!$G$30:'Data'!$G$5000,IF($A3619&gt;$H$2,15000,$A3619))),"",INDEX(Data!$G$30:'Data'!$G$5000,IF($A3619&gt;$H$2,15000,$A3619))),"")</f>
        <v/>
      </c>
      <c r="G3619" s="96"/>
      <c r="H3619" s="96"/>
      <c r="I3619" s="96"/>
      <c r="J3619">
        <f t="shared" si="29"/>
        <v>3736</v>
      </c>
      <c r="K3619" t="str">
        <f>IFERROR(INDEX(Data!$C$30:'Data'!$C$5007,IF($J3619&gt;$P$2,15000,$J3619)),"")</f>
        <v/>
      </c>
      <c r="L3619" t="str">
        <f>IF(ISERROR(INDEX(Data!$D$30:'Data'!$D$5007,IF($J3619&gt;$P$2,15000,$J3619))),"",INDEX(Data!$D$30:'Data'!$D$5007,IF($J3619&gt;$P$2,15000,$J3619)))</f>
        <v/>
      </c>
      <c r="M3619" t="str">
        <f>IF(ISERROR(INDEX(Data!$H$30:'Data'!$H$5007,IF($J3619&gt;$P$2,15000,$J3619))),"",INDEX(Data!$H$30:'Data'!$H$5007,IF($J3619&gt;$P$2,15000,$J3619)))</f>
        <v/>
      </c>
    </row>
    <row r="3620" spans="1:13">
      <c r="A3620">
        <f t="shared" si="28"/>
        <v>3737</v>
      </c>
      <c r="B3620" t="str">
        <f>IF(Use_Der,IFERROR(INDEX(Data!$C$30:'Data'!$C$5000,IF($A3620&gt;$H$2,15000,$A3620)),""),"")</f>
        <v/>
      </c>
      <c r="C3620" t="str">
        <f>IF(Use_Der,IF(ISERROR(INDEX(Data!$D$30:'Data'!$D$5000,IF($A3620&gt;$H$2,15000,$A3620))),"",INDEX(Data!$D$30:'Data'!$D$5000,IF($A3620&gt;$H$2,15000,$A3620))),"")</f>
        <v/>
      </c>
      <c r="D3620" t="str">
        <f>IF(Use_Der,IF(ISERROR(INDEX(Data!$E$30:'Data'!$E$5000,IF($A3620&gt;$H$2,15000,$A3620))),"",INDEX(Data!$E$30:'Data'!$E$5000,IF($A3620&gt;$H$2,15000,$A3620))),"")</f>
        <v/>
      </c>
      <c r="E3620" t="str">
        <f>IF(Use_Der,IF(ISERROR(INDEX(Data!$F$30:'Data'!$F$5000,IF($A3620&gt;$H$2,15000,$A3620))),"",INDEX(Data!$F$30:'Data'!$F$5000,IF($A3620&gt;$H$2,15000,$A3620))),"")</f>
        <v/>
      </c>
      <c r="F3620" t="str">
        <f>IF(Use_Der,IF(ISERROR(INDEX(Data!$G$30:'Data'!$G$5000,IF($A3620&gt;$H$2,15000,$A3620))),"",INDEX(Data!$G$30:'Data'!$G$5000,IF($A3620&gt;$H$2,15000,$A3620))),"")</f>
        <v/>
      </c>
      <c r="G3620" s="96"/>
      <c r="H3620" s="96"/>
      <c r="I3620" s="96"/>
      <c r="J3620">
        <f t="shared" si="29"/>
        <v>3737</v>
      </c>
      <c r="K3620" t="str">
        <f>IFERROR(INDEX(Data!$C$30:'Data'!$C$5007,IF($J3620&gt;$P$2,15000,$J3620)),"")</f>
        <v/>
      </c>
      <c r="L3620" t="str">
        <f>IF(ISERROR(INDEX(Data!$D$30:'Data'!$D$5007,IF($J3620&gt;$P$2,15000,$J3620))),"",INDEX(Data!$D$30:'Data'!$D$5007,IF($J3620&gt;$P$2,15000,$J3620)))</f>
        <v/>
      </c>
      <c r="M3620" t="str">
        <f>IF(ISERROR(INDEX(Data!$H$30:'Data'!$H$5007,IF($J3620&gt;$P$2,15000,$J3620))),"",INDEX(Data!$H$30:'Data'!$H$5007,IF($J3620&gt;$P$2,15000,$J3620)))</f>
        <v/>
      </c>
    </row>
    <row r="3621" spans="1:13">
      <c r="A3621">
        <f t="shared" si="28"/>
        <v>3738</v>
      </c>
      <c r="B3621" t="str">
        <f>IF(Use_Der,IFERROR(INDEX(Data!$C$30:'Data'!$C$5000,IF($A3621&gt;$H$2,15000,$A3621)),""),"")</f>
        <v/>
      </c>
      <c r="C3621" t="str">
        <f>IF(Use_Der,IF(ISERROR(INDEX(Data!$D$30:'Data'!$D$5000,IF($A3621&gt;$H$2,15000,$A3621))),"",INDEX(Data!$D$30:'Data'!$D$5000,IF($A3621&gt;$H$2,15000,$A3621))),"")</f>
        <v/>
      </c>
      <c r="D3621" t="str">
        <f>IF(Use_Der,IF(ISERROR(INDEX(Data!$E$30:'Data'!$E$5000,IF($A3621&gt;$H$2,15000,$A3621))),"",INDEX(Data!$E$30:'Data'!$E$5000,IF($A3621&gt;$H$2,15000,$A3621))),"")</f>
        <v/>
      </c>
      <c r="E3621" t="str">
        <f>IF(Use_Der,IF(ISERROR(INDEX(Data!$F$30:'Data'!$F$5000,IF($A3621&gt;$H$2,15000,$A3621))),"",INDEX(Data!$F$30:'Data'!$F$5000,IF($A3621&gt;$H$2,15000,$A3621))),"")</f>
        <v/>
      </c>
      <c r="F3621" t="str">
        <f>IF(Use_Der,IF(ISERROR(INDEX(Data!$G$30:'Data'!$G$5000,IF($A3621&gt;$H$2,15000,$A3621))),"",INDEX(Data!$G$30:'Data'!$G$5000,IF($A3621&gt;$H$2,15000,$A3621))),"")</f>
        <v/>
      </c>
      <c r="G3621" s="96"/>
      <c r="H3621" s="96"/>
      <c r="I3621" s="96"/>
      <c r="J3621">
        <f t="shared" si="29"/>
        <v>3738</v>
      </c>
      <c r="K3621" t="str">
        <f>IFERROR(INDEX(Data!$C$30:'Data'!$C$5007,IF($J3621&gt;$P$2,15000,$J3621)),"")</f>
        <v/>
      </c>
      <c r="L3621" t="str">
        <f>IF(ISERROR(INDEX(Data!$D$30:'Data'!$D$5007,IF($J3621&gt;$P$2,15000,$J3621))),"",INDEX(Data!$D$30:'Data'!$D$5007,IF($J3621&gt;$P$2,15000,$J3621)))</f>
        <v/>
      </c>
      <c r="M3621" t="str">
        <f>IF(ISERROR(INDEX(Data!$H$30:'Data'!$H$5007,IF($J3621&gt;$P$2,15000,$J3621))),"",INDEX(Data!$H$30:'Data'!$H$5007,IF($J3621&gt;$P$2,15000,$J3621)))</f>
        <v/>
      </c>
    </row>
    <row r="3622" spans="1:13">
      <c r="A3622">
        <f t="shared" si="28"/>
        <v>3739</v>
      </c>
      <c r="B3622" t="str">
        <f>IF(Use_Der,IFERROR(INDEX(Data!$C$30:'Data'!$C$5000,IF($A3622&gt;$H$2,15000,$A3622)),""),"")</f>
        <v/>
      </c>
      <c r="C3622" t="str">
        <f>IF(Use_Der,IF(ISERROR(INDEX(Data!$D$30:'Data'!$D$5000,IF($A3622&gt;$H$2,15000,$A3622))),"",INDEX(Data!$D$30:'Data'!$D$5000,IF($A3622&gt;$H$2,15000,$A3622))),"")</f>
        <v/>
      </c>
      <c r="D3622" t="str">
        <f>IF(Use_Der,IF(ISERROR(INDEX(Data!$E$30:'Data'!$E$5000,IF($A3622&gt;$H$2,15000,$A3622))),"",INDEX(Data!$E$30:'Data'!$E$5000,IF($A3622&gt;$H$2,15000,$A3622))),"")</f>
        <v/>
      </c>
      <c r="E3622" t="str">
        <f>IF(Use_Der,IF(ISERROR(INDEX(Data!$F$30:'Data'!$F$5000,IF($A3622&gt;$H$2,15000,$A3622))),"",INDEX(Data!$F$30:'Data'!$F$5000,IF($A3622&gt;$H$2,15000,$A3622))),"")</f>
        <v/>
      </c>
      <c r="F3622" t="str">
        <f>IF(Use_Der,IF(ISERROR(INDEX(Data!$G$30:'Data'!$G$5000,IF($A3622&gt;$H$2,15000,$A3622))),"",INDEX(Data!$G$30:'Data'!$G$5000,IF($A3622&gt;$H$2,15000,$A3622))),"")</f>
        <v/>
      </c>
      <c r="G3622" s="96"/>
      <c r="H3622" s="96"/>
      <c r="I3622" s="96"/>
      <c r="J3622">
        <f t="shared" si="29"/>
        <v>3739</v>
      </c>
      <c r="K3622" t="str">
        <f>IFERROR(INDEX(Data!$C$30:'Data'!$C$5007,IF($J3622&gt;$P$2,15000,$J3622)),"")</f>
        <v/>
      </c>
      <c r="L3622" t="str">
        <f>IF(ISERROR(INDEX(Data!$D$30:'Data'!$D$5007,IF($J3622&gt;$P$2,15000,$J3622))),"",INDEX(Data!$D$30:'Data'!$D$5007,IF($J3622&gt;$P$2,15000,$J3622)))</f>
        <v/>
      </c>
      <c r="M3622" t="str">
        <f>IF(ISERROR(INDEX(Data!$H$30:'Data'!$H$5007,IF($J3622&gt;$P$2,15000,$J3622))),"",INDEX(Data!$H$30:'Data'!$H$5007,IF($J3622&gt;$P$2,15000,$J3622)))</f>
        <v/>
      </c>
    </row>
    <row r="3623" spans="1:13">
      <c r="A3623">
        <f t="shared" si="28"/>
        <v>3740</v>
      </c>
      <c r="B3623" t="str">
        <f>IF(Use_Der,IFERROR(INDEX(Data!$C$30:'Data'!$C$5000,IF($A3623&gt;$H$2,15000,$A3623)),""),"")</f>
        <v/>
      </c>
      <c r="C3623" t="str">
        <f>IF(Use_Der,IF(ISERROR(INDEX(Data!$D$30:'Data'!$D$5000,IF($A3623&gt;$H$2,15000,$A3623))),"",INDEX(Data!$D$30:'Data'!$D$5000,IF($A3623&gt;$H$2,15000,$A3623))),"")</f>
        <v/>
      </c>
      <c r="D3623" t="str">
        <f>IF(Use_Der,IF(ISERROR(INDEX(Data!$E$30:'Data'!$E$5000,IF($A3623&gt;$H$2,15000,$A3623))),"",INDEX(Data!$E$30:'Data'!$E$5000,IF($A3623&gt;$H$2,15000,$A3623))),"")</f>
        <v/>
      </c>
      <c r="E3623" t="str">
        <f>IF(Use_Der,IF(ISERROR(INDEX(Data!$F$30:'Data'!$F$5000,IF($A3623&gt;$H$2,15000,$A3623))),"",INDEX(Data!$F$30:'Data'!$F$5000,IF($A3623&gt;$H$2,15000,$A3623))),"")</f>
        <v/>
      </c>
      <c r="F3623" t="str">
        <f>IF(Use_Der,IF(ISERROR(INDEX(Data!$G$30:'Data'!$G$5000,IF($A3623&gt;$H$2,15000,$A3623))),"",INDEX(Data!$G$30:'Data'!$G$5000,IF($A3623&gt;$H$2,15000,$A3623))),"")</f>
        <v/>
      </c>
      <c r="G3623" s="96"/>
      <c r="H3623" s="96"/>
      <c r="I3623" s="96"/>
      <c r="J3623">
        <f t="shared" si="29"/>
        <v>3740</v>
      </c>
      <c r="K3623" t="str">
        <f>IFERROR(INDEX(Data!$C$30:'Data'!$C$5007,IF($J3623&gt;$P$2,15000,$J3623)),"")</f>
        <v/>
      </c>
      <c r="L3623" t="str">
        <f>IF(ISERROR(INDEX(Data!$D$30:'Data'!$D$5007,IF($J3623&gt;$P$2,15000,$J3623))),"",INDEX(Data!$D$30:'Data'!$D$5007,IF($J3623&gt;$P$2,15000,$J3623)))</f>
        <v/>
      </c>
      <c r="M3623" t="str">
        <f>IF(ISERROR(INDEX(Data!$H$30:'Data'!$H$5007,IF($J3623&gt;$P$2,15000,$J3623))),"",INDEX(Data!$H$30:'Data'!$H$5007,IF($J3623&gt;$P$2,15000,$J3623)))</f>
        <v/>
      </c>
    </row>
    <row r="3624" spans="1:13">
      <c r="A3624">
        <f t="shared" si="28"/>
        <v>3741</v>
      </c>
      <c r="B3624" t="str">
        <f>IF(Use_Der,IFERROR(INDEX(Data!$C$30:'Data'!$C$5000,IF($A3624&gt;$H$2,15000,$A3624)),""),"")</f>
        <v/>
      </c>
      <c r="C3624" t="str">
        <f>IF(Use_Der,IF(ISERROR(INDEX(Data!$D$30:'Data'!$D$5000,IF($A3624&gt;$H$2,15000,$A3624))),"",INDEX(Data!$D$30:'Data'!$D$5000,IF($A3624&gt;$H$2,15000,$A3624))),"")</f>
        <v/>
      </c>
      <c r="D3624" t="str">
        <f>IF(Use_Der,IF(ISERROR(INDEX(Data!$E$30:'Data'!$E$5000,IF($A3624&gt;$H$2,15000,$A3624))),"",INDEX(Data!$E$30:'Data'!$E$5000,IF($A3624&gt;$H$2,15000,$A3624))),"")</f>
        <v/>
      </c>
      <c r="E3624" t="str">
        <f>IF(Use_Der,IF(ISERROR(INDEX(Data!$F$30:'Data'!$F$5000,IF($A3624&gt;$H$2,15000,$A3624))),"",INDEX(Data!$F$30:'Data'!$F$5000,IF($A3624&gt;$H$2,15000,$A3624))),"")</f>
        <v/>
      </c>
      <c r="F3624" t="str">
        <f>IF(Use_Der,IF(ISERROR(INDEX(Data!$G$30:'Data'!$G$5000,IF($A3624&gt;$H$2,15000,$A3624))),"",INDEX(Data!$G$30:'Data'!$G$5000,IF($A3624&gt;$H$2,15000,$A3624))),"")</f>
        <v/>
      </c>
      <c r="G3624" s="96"/>
      <c r="H3624" s="96"/>
      <c r="I3624" s="96"/>
      <c r="J3624">
        <f t="shared" si="29"/>
        <v>3741</v>
      </c>
      <c r="K3624" t="str">
        <f>IFERROR(INDEX(Data!$C$30:'Data'!$C$5007,IF($J3624&gt;$P$2,15000,$J3624)),"")</f>
        <v/>
      </c>
      <c r="L3624" t="str">
        <f>IF(ISERROR(INDEX(Data!$D$30:'Data'!$D$5007,IF($J3624&gt;$P$2,15000,$J3624))),"",INDEX(Data!$D$30:'Data'!$D$5007,IF($J3624&gt;$P$2,15000,$J3624)))</f>
        <v/>
      </c>
      <c r="M3624" t="str">
        <f>IF(ISERROR(INDEX(Data!$H$30:'Data'!$H$5007,IF($J3624&gt;$P$2,15000,$J3624))),"",INDEX(Data!$H$30:'Data'!$H$5007,IF($J3624&gt;$P$2,15000,$J3624)))</f>
        <v/>
      </c>
    </row>
    <row r="3625" spans="1:13">
      <c r="A3625">
        <f t="shared" si="28"/>
        <v>3742</v>
      </c>
      <c r="B3625" t="str">
        <f>IF(Use_Der,IFERROR(INDEX(Data!$C$30:'Data'!$C$5000,IF($A3625&gt;$H$2,15000,$A3625)),""),"")</f>
        <v/>
      </c>
      <c r="C3625" t="str">
        <f>IF(Use_Der,IF(ISERROR(INDEX(Data!$D$30:'Data'!$D$5000,IF($A3625&gt;$H$2,15000,$A3625))),"",INDEX(Data!$D$30:'Data'!$D$5000,IF($A3625&gt;$H$2,15000,$A3625))),"")</f>
        <v/>
      </c>
      <c r="D3625" t="str">
        <f>IF(Use_Der,IF(ISERROR(INDEX(Data!$E$30:'Data'!$E$5000,IF($A3625&gt;$H$2,15000,$A3625))),"",INDEX(Data!$E$30:'Data'!$E$5000,IF($A3625&gt;$H$2,15000,$A3625))),"")</f>
        <v/>
      </c>
      <c r="E3625" t="str">
        <f>IF(Use_Der,IF(ISERROR(INDEX(Data!$F$30:'Data'!$F$5000,IF($A3625&gt;$H$2,15000,$A3625))),"",INDEX(Data!$F$30:'Data'!$F$5000,IF($A3625&gt;$H$2,15000,$A3625))),"")</f>
        <v/>
      </c>
      <c r="F3625" t="str">
        <f>IF(Use_Der,IF(ISERROR(INDEX(Data!$G$30:'Data'!$G$5000,IF($A3625&gt;$H$2,15000,$A3625))),"",INDEX(Data!$G$30:'Data'!$G$5000,IF($A3625&gt;$H$2,15000,$A3625))),"")</f>
        <v/>
      </c>
      <c r="G3625" s="96"/>
      <c r="H3625" s="96"/>
      <c r="I3625" s="96"/>
      <c r="J3625">
        <f t="shared" si="29"/>
        <v>3742</v>
      </c>
      <c r="K3625" t="str">
        <f>IFERROR(INDEX(Data!$C$30:'Data'!$C$5007,IF($J3625&gt;$P$2,15000,$J3625)),"")</f>
        <v/>
      </c>
      <c r="L3625" t="str">
        <f>IF(ISERROR(INDEX(Data!$D$30:'Data'!$D$5007,IF($J3625&gt;$P$2,15000,$J3625))),"",INDEX(Data!$D$30:'Data'!$D$5007,IF($J3625&gt;$P$2,15000,$J3625)))</f>
        <v/>
      </c>
      <c r="M3625" t="str">
        <f>IF(ISERROR(INDEX(Data!$H$30:'Data'!$H$5007,IF($J3625&gt;$P$2,15000,$J3625))),"",INDEX(Data!$H$30:'Data'!$H$5007,IF($J3625&gt;$P$2,15000,$J3625)))</f>
        <v/>
      </c>
    </row>
    <row r="3626" spans="1:13">
      <c r="A3626">
        <f t="shared" si="28"/>
        <v>3743</v>
      </c>
      <c r="B3626" t="str">
        <f>IF(Use_Der,IFERROR(INDEX(Data!$C$30:'Data'!$C$5000,IF($A3626&gt;$H$2,15000,$A3626)),""),"")</f>
        <v/>
      </c>
      <c r="C3626" t="str">
        <f>IF(Use_Der,IF(ISERROR(INDEX(Data!$D$30:'Data'!$D$5000,IF($A3626&gt;$H$2,15000,$A3626))),"",INDEX(Data!$D$30:'Data'!$D$5000,IF($A3626&gt;$H$2,15000,$A3626))),"")</f>
        <v/>
      </c>
      <c r="D3626" t="str">
        <f>IF(Use_Der,IF(ISERROR(INDEX(Data!$E$30:'Data'!$E$5000,IF($A3626&gt;$H$2,15000,$A3626))),"",INDEX(Data!$E$30:'Data'!$E$5000,IF($A3626&gt;$H$2,15000,$A3626))),"")</f>
        <v/>
      </c>
      <c r="E3626" t="str">
        <f>IF(Use_Der,IF(ISERROR(INDEX(Data!$F$30:'Data'!$F$5000,IF($A3626&gt;$H$2,15000,$A3626))),"",INDEX(Data!$F$30:'Data'!$F$5000,IF($A3626&gt;$H$2,15000,$A3626))),"")</f>
        <v/>
      </c>
      <c r="F3626" t="str">
        <f>IF(Use_Der,IF(ISERROR(INDEX(Data!$G$30:'Data'!$G$5000,IF($A3626&gt;$H$2,15000,$A3626))),"",INDEX(Data!$G$30:'Data'!$G$5000,IF($A3626&gt;$H$2,15000,$A3626))),"")</f>
        <v/>
      </c>
      <c r="G3626" s="96"/>
      <c r="H3626" s="96"/>
      <c r="I3626" s="96"/>
      <c r="J3626">
        <f t="shared" si="29"/>
        <v>3743</v>
      </c>
      <c r="K3626" t="str">
        <f>IFERROR(INDEX(Data!$C$30:'Data'!$C$5007,IF($J3626&gt;$P$2,15000,$J3626)),"")</f>
        <v/>
      </c>
      <c r="L3626" t="str">
        <f>IF(ISERROR(INDEX(Data!$D$30:'Data'!$D$5007,IF($J3626&gt;$P$2,15000,$J3626))),"",INDEX(Data!$D$30:'Data'!$D$5007,IF($J3626&gt;$P$2,15000,$J3626)))</f>
        <v/>
      </c>
      <c r="M3626" t="str">
        <f>IF(ISERROR(INDEX(Data!$H$30:'Data'!$H$5007,IF($J3626&gt;$P$2,15000,$J3626))),"",INDEX(Data!$H$30:'Data'!$H$5007,IF($J3626&gt;$P$2,15000,$J3626)))</f>
        <v/>
      </c>
    </row>
    <row r="3627" spans="1:13">
      <c r="A3627">
        <f t="shared" si="28"/>
        <v>3744</v>
      </c>
      <c r="B3627" t="str">
        <f>IF(Use_Der,IFERROR(INDEX(Data!$C$30:'Data'!$C$5000,IF($A3627&gt;$H$2,15000,$A3627)),""),"")</f>
        <v/>
      </c>
      <c r="C3627" t="str">
        <f>IF(Use_Der,IF(ISERROR(INDEX(Data!$D$30:'Data'!$D$5000,IF($A3627&gt;$H$2,15000,$A3627))),"",INDEX(Data!$D$30:'Data'!$D$5000,IF($A3627&gt;$H$2,15000,$A3627))),"")</f>
        <v/>
      </c>
      <c r="D3627" t="str">
        <f>IF(Use_Der,IF(ISERROR(INDEX(Data!$E$30:'Data'!$E$5000,IF($A3627&gt;$H$2,15000,$A3627))),"",INDEX(Data!$E$30:'Data'!$E$5000,IF($A3627&gt;$H$2,15000,$A3627))),"")</f>
        <v/>
      </c>
      <c r="E3627" t="str">
        <f>IF(Use_Der,IF(ISERROR(INDEX(Data!$F$30:'Data'!$F$5000,IF($A3627&gt;$H$2,15000,$A3627))),"",INDEX(Data!$F$30:'Data'!$F$5000,IF($A3627&gt;$H$2,15000,$A3627))),"")</f>
        <v/>
      </c>
      <c r="F3627" t="str">
        <f>IF(Use_Der,IF(ISERROR(INDEX(Data!$G$30:'Data'!$G$5000,IF($A3627&gt;$H$2,15000,$A3627))),"",INDEX(Data!$G$30:'Data'!$G$5000,IF($A3627&gt;$H$2,15000,$A3627))),"")</f>
        <v/>
      </c>
      <c r="G3627" s="96"/>
      <c r="H3627" s="96"/>
      <c r="I3627" s="96"/>
      <c r="J3627">
        <f t="shared" si="29"/>
        <v>3744</v>
      </c>
      <c r="K3627" t="str">
        <f>IFERROR(INDEX(Data!$C$30:'Data'!$C$5007,IF($J3627&gt;$P$2,15000,$J3627)),"")</f>
        <v/>
      </c>
      <c r="L3627" t="str">
        <f>IF(ISERROR(INDEX(Data!$D$30:'Data'!$D$5007,IF($J3627&gt;$P$2,15000,$J3627))),"",INDEX(Data!$D$30:'Data'!$D$5007,IF($J3627&gt;$P$2,15000,$J3627)))</f>
        <v/>
      </c>
      <c r="M3627" t="str">
        <f>IF(ISERROR(INDEX(Data!$H$30:'Data'!$H$5007,IF($J3627&gt;$P$2,15000,$J3627))),"",INDEX(Data!$H$30:'Data'!$H$5007,IF($J3627&gt;$P$2,15000,$J3627)))</f>
        <v/>
      </c>
    </row>
    <row r="3628" spans="1:13">
      <c r="A3628">
        <f t="shared" si="28"/>
        <v>3745</v>
      </c>
      <c r="B3628" t="str">
        <f>IF(Use_Der,IFERROR(INDEX(Data!$C$30:'Data'!$C$5000,IF($A3628&gt;$H$2,15000,$A3628)),""),"")</f>
        <v/>
      </c>
      <c r="C3628" t="str">
        <f>IF(Use_Der,IF(ISERROR(INDEX(Data!$D$30:'Data'!$D$5000,IF($A3628&gt;$H$2,15000,$A3628))),"",INDEX(Data!$D$30:'Data'!$D$5000,IF($A3628&gt;$H$2,15000,$A3628))),"")</f>
        <v/>
      </c>
      <c r="D3628" t="str">
        <f>IF(Use_Der,IF(ISERROR(INDEX(Data!$E$30:'Data'!$E$5000,IF($A3628&gt;$H$2,15000,$A3628))),"",INDEX(Data!$E$30:'Data'!$E$5000,IF($A3628&gt;$H$2,15000,$A3628))),"")</f>
        <v/>
      </c>
      <c r="E3628" t="str">
        <f>IF(Use_Der,IF(ISERROR(INDEX(Data!$F$30:'Data'!$F$5000,IF($A3628&gt;$H$2,15000,$A3628))),"",INDEX(Data!$F$30:'Data'!$F$5000,IF($A3628&gt;$H$2,15000,$A3628))),"")</f>
        <v/>
      </c>
      <c r="F3628" t="str">
        <f>IF(Use_Der,IF(ISERROR(INDEX(Data!$G$30:'Data'!$G$5000,IF($A3628&gt;$H$2,15000,$A3628))),"",INDEX(Data!$G$30:'Data'!$G$5000,IF($A3628&gt;$H$2,15000,$A3628))),"")</f>
        <v/>
      </c>
      <c r="G3628" s="96"/>
      <c r="H3628" s="96"/>
      <c r="I3628" s="96"/>
      <c r="J3628">
        <f t="shared" si="29"/>
        <v>3745</v>
      </c>
      <c r="K3628" t="str">
        <f>IFERROR(INDEX(Data!$C$30:'Data'!$C$5007,IF($J3628&gt;$P$2,15000,$J3628)),"")</f>
        <v/>
      </c>
      <c r="L3628" t="str">
        <f>IF(ISERROR(INDEX(Data!$D$30:'Data'!$D$5007,IF($J3628&gt;$P$2,15000,$J3628))),"",INDEX(Data!$D$30:'Data'!$D$5007,IF($J3628&gt;$P$2,15000,$J3628)))</f>
        <v/>
      </c>
      <c r="M3628" t="str">
        <f>IF(ISERROR(INDEX(Data!$H$30:'Data'!$H$5007,IF($J3628&gt;$P$2,15000,$J3628))),"",INDEX(Data!$H$30:'Data'!$H$5007,IF($J3628&gt;$P$2,15000,$J3628)))</f>
        <v/>
      </c>
    </row>
    <row r="3629" spans="1:13">
      <c r="A3629">
        <f t="shared" si="28"/>
        <v>3746</v>
      </c>
      <c r="B3629" t="str">
        <f>IF(Use_Der,IFERROR(INDEX(Data!$C$30:'Data'!$C$5000,IF($A3629&gt;$H$2,15000,$A3629)),""),"")</f>
        <v/>
      </c>
      <c r="C3629" t="str">
        <f>IF(Use_Der,IF(ISERROR(INDEX(Data!$D$30:'Data'!$D$5000,IF($A3629&gt;$H$2,15000,$A3629))),"",INDEX(Data!$D$30:'Data'!$D$5000,IF($A3629&gt;$H$2,15000,$A3629))),"")</f>
        <v/>
      </c>
      <c r="D3629" t="str">
        <f>IF(Use_Der,IF(ISERROR(INDEX(Data!$E$30:'Data'!$E$5000,IF($A3629&gt;$H$2,15000,$A3629))),"",INDEX(Data!$E$30:'Data'!$E$5000,IF($A3629&gt;$H$2,15000,$A3629))),"")</f>
        <v/>
      </c>
      <c r="E3629" t="str">
        <f>IF(Use_Der,IF(ISERROR(INDEX(Data!$F$30:'Data'!$F$5000,IF($A3629&gt;$H$2,15000,$A3629))),"",INDEX(Data!$F$30:'Data'!$F$5000,IF($A3629&gt;$H$2,15000,$A3629))),"")</f>
        <v/>
      </c>
      <c r="F3629" t="str">
        <f>IF(Use_Der,IF(ISERROR(INDEX(Data!$G$30:'Data'!$G$5000,IF($A3629&gt;$H$2,15000,$A3629))),"",INDEX(Data!$G$30:'Data'!$G$5000,IF($A3629&gt;$H$2,15000,$A3629))),"")</f>
        <v/>
      </c>
      <c r="G3629" s="96"/>
      <c r="H3629" s="96"/>
      <c r="I3629" s="96"/>
      <c r="J3629">
        <f t="shared" si="29"/>
        <v>3746</v>
      </c>
      <c r="K3629" t="str">
        <f>IFERROR(INDEX(Data!$C$30:'Data'!$C$5007,IF($J3629&gt;$P$2,15000,$J3629)),"")</f>
        <v/>
      </c>
      <c r="L3629" t="str">
        <f>IF(ISERROR(INDEX(Data!$D$30:'Data'!$D$5007,IF($J3629&gt;$P$2,15000,$J3629))),"",INDEX(Data!$D$30:'Data'!$D$5007,IF($J3629&gt;$P$2,15000,$J3629)))</f>
        <v/>
      </c>
      <c r="M3629" t="str">
        <f>IF(ISERROR(INDEX(Data!$H$30:'Data'!$H$5007,IF($J3629&gt;$P$2,15000,$J3629))),"",INDEX(Data!$H$30:'Data'!$H$5007,IF($J3629&gt;$P$2,15000,$J3629)))</f>
        <v/>
      </c>
    </row>
    <row r="3630" spans="1:13">
      <c r="A3630">
        <f t="shared" si="28"/>
        <v>3747</v>
      </c>
      <c r="B3630" t="str">
        <f>IF(Use_Der,IFERROR(INDEX(Data!$C$30:'Data'!$C$5000,IF($A3630&gt;$H$2,15000,$A3630)),""),"")</f>
        <v/>
      </c>
      <c r="C3630" t="str">
        <f>IF(Use_Der,IF(ISERROR(INDEX(Data!$D$30:'Data'!$D$5000,IF($A3630&gt;$H$2,15000,$A3630))),"",INDEX(Data!$D$30:'Data'!$D$5000,IF($A3630&gt;$H$2,15000,$A3630))),"")</f>
        <v/>
      </c>
      <c r="D3630" t="str">
        <f>IF(Use_Der,IF(ISERROR(INDEX(Data!$E$30:'Data'!$E$5000,IF($A3630&gt;$H$2,15000,$A3630))),"",INDEX(Data!$E$30:'Data'!$E$5000,IF($A3630&gt;$H$2,15000,$A3630))),"")</f>
        <v/>
      </c>
      <c r="E3630" t="str">
        <f>IF(Use_Der,IF(ISERROR(INDEX(Data!$F$30:'Data'!$F$5000,IF($A3630&gt;$H$2,15000,$A3630))),"",INDEX(Data!$F$30:'Data'!$F$5000,IF($A3630&gt;$H$2,15000,$A3630))),"")</f>
        <v/>
      </c>
      <c r="F3630" t="str">
        <f>IF(Use_Der,IF(ISERROR(INDEX(Data!$G$30:'Data'!$G$5000,IF($A3630&gt;$H$2,15000,$A3630))),"",INDEX(Data!$G$30:'Data'!$G$5000,IF($A3630&gt;$H$2,15000,$A3630))),"")</f>
        <v/>
      </c>
      <c r="G3630" s="96"/>
      <c r="H3630" s="96"/>
      <c r="I3630" s="96"/>
      <c r="J3630">
        <f t="shared" si="29"/>
        <v>3747</v>
      </c>
      <c r="K3630" t="str">
        <f>IFERROR(INDEX(Data!$C$30:'Data'!$C$5007,IF($J3630&gt;$P$2,15000,$J3630)),"")</f>
        <v/>
      </c>
      <c r="L3630" t="str">
        <f>IF(ISERROR(INDEX(Data!$D$30:'Data'!$D$5007,IF($J3630&gt;$P$2,15000,$J3630))),"",INDEX(Data!$D$30:'Data'!$D$5007,IF($J3630&gt;$P$2,15000,$J3630)))</f>
        <v/>
      </c>
      <c r="M3630" t="str">
        <f>IF(ISERROR(INDEX(Data!$H$30:'Data'!$H$5007,IF($J3630&gt;$P$2,15000,$J3630))),"",INDEX(Data!$H$30:'Data'!$H$5007,IF($J3630&gt;$P$2,15000,$J3630)))</f>
        <v/>
      </c>
    </row>
    <row r="3631" spans="1:13">
      <c r="A3631">
        <f t="shared" si="28"/>
        <v>3748</v>
      </c>
      <c r="B3631" t="str">
        <f>IF(Use_Der,IFERROR(INDEX(Data!$C$30:'Data'!$C$5000,IF($A3631&gt;$H$2,15000,$A3631)),""),"")</f>
        <v/>
      </c>
      <c r="C3631" t="str">
        <f>IF(Use_Der,IF(ISERROR(INDEX(Data!$D$30:'Data'!$D$5000,IF($A3631&gt;$H$2,15000,$A3631))),"",INDEX(Data!$D$30:'Data'!$D$5000,IF($A3631&gt;$H$2,15000,$A3631))),"")</f>
        <v/>
      </c>
      <c r="D3631" t="str">
        <f>IF(Use_Der,IF(ISERROR(INDEX(Data!$E$30:'Data'!$E$5000,IF($A3631&gt;$H$2,15000,$A3631))),"",INDEX(Data!$E$30:'Data'!$E$5000,IF($A3631&gt;$H$2,15000,$A3631))),"")</f>
        <v/>
      </c>
      <c r="E3631" t="str">
        <f>IF(Use_Der,IF(ISERROR(INDEX(Data!$F$30:'Data'!$F$5000,IF($A3631&gt;$H$2,15000,$A3631))),"",INDEX(Data!$F$30:'Data'!$F$5000,IF($A3631&gt;$H$2,15000,$A3631))),"")</f>
        <v/>
      </c>
      <c r="F3631" t="str">
        <f>IF(Use_Der,IF(ISERROR(INDEX(Data!$G$30:'Data'!$G$5000,IF($A3631&gt;$H$2,15000,$A3631))),"",INDEX(Data!$G$30:'Data'!$G$5000,IF($A3631&gt;$H$2,15000,$A3631))),"")</f>
        <v/>
      </c>
      <c r="G3631" s="96"/>
      <c r="H3631" s="96"/>
      <c r="I3631" s="96"/>
      <c r="J3631">
        <f t="shared" si="29"/>
        <v>3748</v>
      </c>
      <c r="K3631" t="str">
        <f>IFERROR(INDEX(Data!$C$30:'Data'!$C$5007,IF($J3631&gt;$P$2,15000,$J3631)),"")</f>
        <v/>
      </c>
      <c r="L3631" t="str">
        <f>IF(ISERROR(INDEX(Data!$D$30:'Data'!$D$5007,IF($J3631&gt;$P$2,15000,$J3631))),"",INDEX(Data!$D$30:'Data'!$D$5007,IF($J3631&gt;$P$2,15000,$J3631)))</f>
        <v/>
      </c>
      <c r="M3631" t="str">
        <f>IF(ISERROR(INDEX(Data!$H$30:'Data'!$H$5007,IF($J3631&gt;$P$2,15000,$J3631))),"",INDEX(Data!$H$30:'Data'!$H$5007,IF($J3631&gt;$P$2,15000,$J3631)))</f>
        <v/>
      </c>
    </row>
    <row r="3632" spans="1:13">
      <c r="A3632">
        <f t="shared" si="28"/>
        <v>3749</v>
      </c>
      <c r="B3632" t="str">
        <f>IF(Use_Der,IFERROR(INDEX(Data!$C$30:'Data'!$C$5000,IF($A3632&gt;$H$2,15000,$A3632)),""),"")</f>
        <v/>
      </c>
      <c r="C3632" t="str">
        <f>IF(Use_Der,IF(ISERROR(INDEX(Data!$D$30:'Data'!$D$5000,IF($A3632&gt;$H$2,15000,$A3632))),"",INDEX(Data!$D$30:'Data'!$D$5000,IF($A3632&gt;$H$2,15000,$A3632))),"")</f>
        <v/>
      </c>
      <c r="D3632" t="str">
        <f>IF(Use_Der,IF(ISERROR(INDEX(Data!$E$30:'Data'!$E$5000,IF($A3632&gt;$H$2,15000,$A3632))),"",INDEX(Data!$E$30:'Data'!$E$5000,IF($A3632&gt;$H$2,15000,$A3632))),"")</f>
        <v/>
      </c>
      <c r="E3632" t="str">
        <f>IF(Use_Der,IF(ISERROR(INDEX(Data!$F$30:'Data'!$F$5000,IF($A3632&gt;$H$2,15000,$A3632))),"",INDEX(Data!$F$30:'Data'!$F$5000,IF($A3632&gt;$H$2,15000,$A3632))),"")</f>
        <v/>
      </c>
      <c r="F3632" t="str">
        <f>IF(Use_Der,IF(ISERROR(INDEX(Data!$G$30:'Data'!$G$5000,IF($A3632&gt;$H$2,15000,$A3632))),"",INDEX(Data!$G$30:'Data'!$G$5000,IF($A3632&gt;$H$2,15000,$A3632))),"")</f>
        <v/>
      </c>
      <c r="G3632" s="96"/>
      <c r="H3632" s="96"/>
      <c r="I3632" s="96"/>
      <c r="J3632">
        <f t="shared" si="29"/>
        <v>3749</v>
      </c>
      <c r="K3632" t="str">
        <f>IFERROR(INDEX(Data!$C$30:'Data'!$C$5007,IF($J3632&gt;$P$2,15000,$J3632)),"")</f>
        <v/>
      </c>
      <c r="L3632" t="str">
        <f>IF(ISERROR(INDEX(Data!$D$30:'Data'!$D$5007,IF($J3632&gt;$P$2,15000,$J3632))),"",INDEX(Data!$D$30:'Data'!$D$5007,IF($J3632&gt;$P$2,15000,$J3632)))</f>
        <v/>
      </c>
      <c r="M3632" t="str">
        <f>IF(ISERROR(INDEX(Data!$H$30:'Data'!$H$5007,IF($J3632&gt;$P$2,15000,$J3632))),"",INDEX(Data!$H$30:'Data'!$H$5007,IF($J3632&gt;$P$2,15000,$J3632)))</f>
        <v/>
      </c>
    </row>
    <row r="3633" spans="1:13">
      <c r="A3633">
        <f t="shared" si="28"/>
        <v>3750</v>
      </c>
      <c r="B3633" t="str">
        <f>IF(Use_Der,IFERROR(INDEX(Data!$C$30:'Data'!$C$5000,IF($A3633&gt;$H$2,15000,$A3633)),""),"")</f>
        <v/>
      </c>
      <c r="C3633" t="str">
        <f>IF(Use_Der,IF(ISERROR(INDEX(Data!$D$30:'Data'!$D$5000,IF($A3633&gt;$H$2,15000,$A3633))),"",INDEX(Data!$D$30:'Data'!$D$5000,IF($A3633&gt;$H$2,15000,$A3633))),"")</f>
        <v/>
      </c>
      <c r="D3633" t="str">
        <f>IF(Use_Der,IF(ISERROR(INDEX(Data!$E$30:'Data'!$E$5000,IF($A3633&gt;$H$2,15000,$A3633))),"",INDEX(Data!$E$30:'Data'!$E$5000,IF($A3633&gt;$H$2,15000,$A3633))),"")</f>
        <v/>
      </c>
      <c r="E3633" t="str">
        <f>IF(Use_Der,IF(ISERROR(INDEX(Data!$F$30:'Data'!$F$5000,IF($A3633&gt;$H$2,15000,$A3633))),"",INDEX(Data!$F$30:'Data'!$F$5000,IF($A3633&gt;$H$2,15000,$A3633))),"")</f>
        <v/>
      </c>
      <c r="F3633" t="str">
        <f>IF(Use_Der,IF(ISERROR(INDEX(Data!$G$30:'Data'!$G$5000,IF($A3633&gt;$H$2,15000,$A3633))),"",INDEX(Data!$G$30:'Data'!$G$5000,IF($A3633&gt;$H$2,15000,$A3633))),"")</f>
        <v/>
      </c>
      <c r="G3633" s="96"/>
      <c r="H3633" s="96"/>
      <c r="I3633" s="96"/>
      <c r="J3633">
        <f t="shared" si="29"/>
        <v>3750</v>
      </c>
      <c r="K3633" t="str">
        <f>IFERROR(INDEX(Data!$C$30:'Data'!$C$5007,IF($J3633&gt;$P$2,15000,$J3633)),"")</f>
        <v/>
      </c>
      <c r="L3633" t="str">
        <f>IF(ISERROR(INDEX(Data!$D$30:'Data'!$D$5007,IF($J3633&gt;$P$2,15000,$J3633))),"",INDEX(Data!$D$30:'Data'!$D$5007,IF($J3633&gt;$P$2,15000,$J3633)))</f>
        <v/>
      </c>
      <c r="M3633" t="str">
        <f>IF(ISERROR(INDEX(Data!$H$30:'Data'!$H$5007,IF($J3633&gt;$P$2,15000,$J3633))),"",INDEX(Data!$H$30:'Data'!$H$5007,IF($J3633&gt;$P$2,15000,$J3633)))</f>
        <v/>
      </c>
    </row>
    <row r="3634" spans="1:13">
      <c r="A3634">
        <f t="shared" si="28"/>
        <v>3751</v>
      </c>
      <c r="B3634" t="str">
        <f>IF(Use_Der,IFERROR(INDEX(Data!$C$30:'Data'!$C$5000,IF($A3634&gt;$H$2,15000,$A3634)),""),"")</f>
        <v/>
      </c>
      <c r="C3634" t="str">
        <f>IF(Use_Der,IF(ISERROR(INDEX(Data!$D$30:'Data'!$D$5000,IF($A3634&gt;$H$2,15000,$A3634))),"",INDEX(Data!$D$30:'Data'!$D$5000,IF($A3634&gt;$H$2,15000,$A3634))),"")</f>
        <v/>
      </c>
      <c r="D3634" t="str">
        <f>IF(Use_Der,IF(ISERROR(INDEX(Data!$E$30:'Data'!$E$5000,IF($A3634&gt;$H$2,15000,$A3634))),"",INDEX(Data!$E$30:'Data'!$E$5000,IF($A3634&gt;$H$2,15000,$A3634))),"")</f>
        <v/>
      </c>
      <c r="E3634" t="str">
        <f>IF(Use_Der,IF(ISERROR(INDEX(Data!$F$30:'Data'!$F$5000,IF($A3634&gt;$H$2,15000,$A3634))),"",INDEX(Data!$F$30:'Data'!$F$5000,IF($A3634&gt;$H$2,15000,$A3634))),"")</f>
        <v/>
      </c>
      <c r="F3634" t="str">
        <f>IF(Use_Der,IF(ISERROR(INDEX(Data!$G$30:'Data'!$G$5000,IF($A3634&gt;$H$2,15000,$A3634))),"",INDEX(Data!$G$30:'Data'!$G$5000,IF($A3634&gt;$H$2,15000,$A3634))),"")</f>
        <v/>
      </c>
      <c r="G3634" s="96"/>
      <c r="H3634" s="96"/>
      <c r="I3634" s="96"/>
      <c r="J3634">
        <f t="shared" si="29"/>
        <v>3751</v>
      </c>
      <c r="K3634" t="str">
        <f>IFERROR(INDEX(Data!$C$30:'Data'!$C$5007,IF($J3634&gt;$P$2,15000,$J3634)),"")</f>
        <v/>
      </c>
      <c r="L3634" t="str">
        <f>IF(ISERROR(INDEX(Data!$D$30:'Data'!$D$5007,IF($J3634&gt;$P$2,15000,$J3634))),"",INDEX(Data!$D$30:'Data'!$D$5007,IF($J3634&gt;$P$2,15000,$J3634)))</f>
        <v/>
      </c>
      <c r="M3634" t="str">
        <f>IF(ISERROR(INDEX(Data!$H$30:'Data'!$H$5007,IF($J3634&gt;$P$2,15000,$J3634))),"",INDEX(Data!$H$30:'Data'!$H$5007,IF($J3634&gt;$P$2,15000,$J3634)))</f>
        <v/>
      </c>
    </row>
    <row r="3635" spans="1:13">
      <c r="A3635">
        <f t="shared" si="28"/>
        <v>3752</v>
      </c>
      <c r="B3635" t="str">
        <f>IF(Use_Der,IFERROR(INDEX(Data!$C$30:'Data'!$C$5000,IF($A3635&gt;$H$2,15000,$A3635)),""),"")</f>
        <v/>
      </c>
      <c r="C3635" t="str">
        <f>IF(Use_Der,IF(ISERROR(INDEX(Data!$D$30:'Data'!$D$5000,IF($A3635&gt;$H$2,15000,$A3635))),"",INDEX(Data!$D$30:'Data'!$D$5000,IF($A3635&gt;$H$2,15000,$A3635))),"")</f>
        <v/>
      </c>
      <c r="D3635" t="str">
        <f>IF(Use_Der,IF(ISERROR(INDEX(Data!$E$30:'Data'!$E$5000,IF($A3635&gt;$H$2,15000,$A3635))),"",INDEX(Data!$E$30:'Data'!$E$5000,IF($A3635&gt;$H$2,15000,$A3635))),"")</f>
        <v/>
      </c>
      <c r="E3635" t="str">
        <f>IF(Use_Der,IF(ISERROR(INDEX(Data!$F$30:'Data'!$F$5000,IF($A3635&gt;$H$2,15000,$A3635))),"",INDEX(Data!$F$30:'Data'!$F$5000,IF($A3635&gt;$H$2,15000,$A3635))),"")</f>
        <v/>
      </c>
      <c r="F3635" t="str">
        <f>IF(Use_Der,IF(ISERROR(INDEX(Data!$G$30:'Data'!$G$5000,IF($A3635&gt;$H$2,15000,$A3635))),"",INDEX(Data!$G$30:'Data'!$G$5000,IF($A3635&gt;$H$2,15000,$A3635))),"")</f>
        <v/>
      </c>
      <c r="G3635" s="96"/>
      <c r="H3635" s="96"/>
      <c r="I3635" s="96"/>
      <c r="J3635">
        <f t="shared" si="29"/>
        <v>3752</v>
      </c>
      <c r="K3635" t="str">
        <f>IFERROR(INDEX(Data!$C$30:'Data'!$C$5007,IF($J3635&gt;$P$2,15000,$J3635)),"")</f>
        <v/>
      </c>
      <c r="L3635" t="str">
        <f>IF(ISERROR(INDEX(Data!$D$30:'Data'!$D$5007,IF($J3635&gt;$P$2,15000,$J3635))),"",INDEX(Data!$D$30:'Data'!$D$5007,IF($J3635&gt;$P$2,15000,$J3635)))</f>
        <v/>
      </c>
      <c r="M3635" t="str">
        <f>IF(ISERROR(INDEX(Data!$H$30:'Data'!$H$5007,IF($J3635&gt;$P$2,15000,$J3635))),"",INDEX(Data!$H$30:'Data'!$H$5007,IF($J3635&gt;$P$2,15000,$J3635)))</f>
        <v/>
      </c>
    </row>
    <row r="3636" spans="1:13">
      <c r="A3636">
        <f t="shared" si="28"/>
        <v>3753</v>
      </c>
      <c r="B3636" t="str">
        <f>IF(Use_Der,IFERROR(INDEX(Data!$C$30:'Data'!$C$5000,IF($A3636&gt;$H$2,15000,$A3636)),""),"")</f>
        <v/>
      </c>
      <c r="C3636" t="str">
        <f>IF(Use_Der,IF(ISERROR(INDEX(Data!$D$30:'Data'!$D$5000,IF($A3636&gt;$H$2,15000,$A3636))),"",INDEX(Data!$D$30:'Data'!$D$5000,IF($A3636&gt;$H$2,15000,$A3636))),"")</f>
        <v/>
      </c>
      <c r="D3636" t="str">
        <f>IF(Use_Der,IF(ISERROR(INDEX(Data!$E$30:'Data'!$E$5000,IF($A3636&gt;$H$2,15000,$A3636))),"",INDEX(Data!$E$30:'Data'!$E$5000,IF($A3636&gt;$H$2,15000,$A3636))),"")</f>
        <v/>
      </c>
      <c r="E3636" t="str">
        <f>IF(Use_Der,IF(ISERROR(INDEX(Data!$F$30:'Data'!$F$5000,IF($A3636&gt;$H$2,15000,$A3636))),"",INDEX(Data!$F$30:'Data'!$F$5000,IF($A3636&gt;$H$2,15000,$A3636))),"")</f>
        <v/>
      </c>
      <c r="F3636" t="str">
        <f>IF(Use_Der,IF(ISERROR(INDEX(Data!$G$30:'Data'!$G$5000,IF($A3636&gt;$H$2,15000,$A3636))),"",INDEX(Data!$G$30:'Data'!$G$5000,IF($A3636&gt;$H$2,15000,$A3636))),"")</f>
        <v/>
      </c>
      <c r="G3636" s="96"/>
      <c r="H3636" s="96"/>
      <c r="I3636" s="96"/>
      <c r="J3636">
        <f t="shared" si="29"/>
        <v>3753</v>
      </c>
      <c r="K3636" t="str">
        <f>IFERROR(INDEX(Data!$C$30:'Data'!$C$5007,IF($J3636&gt;$P$2,15000,$J3636)),"")</f>
        <v/>
      </c>
      <c r="L3636" t="str">
        <f>IF(ISERROR(INDEX(Data!$D$30:'Data'!$D$5007,IF($J3636&gt;$P$2,15000,$J3636))),"",INDEX(Data!$D$30:'Data'!$D$5007,IF($J3636&gt;$P$2,15000,$J3636)))</f>
        <v/>
      </c>
      <c r="M3636" t="str">
        <f>IF(ISERROR(INDEX(Data!$H$30:'Data'!$H$5007,IF($J3636&gt;$P$2,15000,$J3636))),"",INDEX(Data!$H$30:'Data'!$H$5007,IF($J3636&gt;$P$2,15000,$J3636)))</f>
        <v/>
      </c>
    </row>
    <row r="3637" spans="1:13">
      <c r="A3637">
        <f t="shared" si="28"/>
        <v>3754</v>
      </c>
      <c r="B3637" t="str">
        <f>IF(Use_Der,IFERROR(INDEX(Data!$C$30:'Data'!$C$5000,IF($A3637&gt;$H$2,15000,$A3637)),""),"")</f>
        <v/>
      </c>
      <c r="C3637" t="str">
        <f>IF(Use_Der,IF(ISERROR(INDEX(Data!$D$30:'Data'!$D$5000,IF($A3637&gt;$H$2,15000,$A3637))),"",INDEX(Data!$D$30:'Data'!$D$5000,IF($A3637&gt;$H$2,15000,$A3637))),"")</f>
        <v/>
      </c>
      <c r="D3637" t="str">
        <f>IF(Use_Der,IF(ISERROR(INDEX(Data!$E$30:'Data'!$E$5000,IF($A3637&gt;$H$2,15000,$A3637))),"",INDEX(Data!$E$30:'Data'!$E$5000,IF($A3637&gt;$H$2,15000,$A3637))),"")</f>
        <v/>
      </c>
      <c r="E3637" t="str">
        <f>IF(Use_Der,IF(ISERROR(INDEX(Data!$F$30:'Data'!$F$5000,IF($A3637&gt;$H$2,15000,$A3637))),"",INDEX(Data!$F$30:'Data'!$F$5000,IF($A3637&gt;$H$2,15000,$A3637))),"")</f>
        <v/>
      </c>
      <c r="F3637" t="str">
        <f>IF(Use_Der,IF(ISERROR(INDEX(Data!$G$30:'Data'!$G$5000,IF($A3637&gt;$H$2,15000,$A3637))),"",INDEX(Data!$G$30:'Data'!$G$5000,IF($A3637&gt;$H$2,15000,$A3637))),"")</f>
        <v/>
      </c>
      <c r="G3637" s="96"/>
      <c r="H3637" s="96"/>
      <c r="I3637" s="96"/>
      <c r="J3637">
        <f t="shared" si="29"/>
        <v>3754</v>
      </c>
      <c r="K3637" t="str">
        <f>IFERROR(INDEX(Data!$C$30:'Data'!$C$5007,IF($J3637&gt;$P$2,15000,$J3637)),"")</f>
        <v/>
      </c>
      <c r="L3637" t="str">
        <f>IF(ISERROR(INDEX(Data!$D$30:'Data'!$D$5007,IF($J3637&gt;$P$2,15000,$J3637))),"",INDEX(Data!$D$30:'Data'!$D$5007,IF($J3637&gt;$P$2,15000,$J3637)))</f>
        <v/>
      </c>
      <c r="M3637" t="str">
        <f>IF(ISERROR(INDEX(Data!$H$30:'Data'!$H$5007,IF($J3637&gt;$P$2,15000,$J3637))),"",INDEX(Data!$H$30:'Data'!$H$5007,IF($J3637&gt;$P$2,15000,$J3637)))</f>
        <v/>
      </c>
    </row>
    <row r="3638" spans="1:13">
      <c r="A3638">
        <f t="shared" si="28"/>
        <v>3755</v>
      </c>
      <c r="B3638" t="str">
        <f>IF(Use_Der,IFERROR(INDEX(Data!$C$30:'Data'!$C$5000,IF($A3638&gt;$H$2,15000,$A3638)),""),"")</f>
        <v/>
      </c>
      <c r="C3638" t="str">
        <f>IF(Use_Der,IF(ISERROR(INDEX(Data!$D$30:'Data'!$D$5000,IF($A3638&gt;$H$2,15000,$A3638))),"",INDEX(Data!$D$30:'Data'!$D$5000,IF($A3638&gt;$H$2,15000,$A3638))),"")</f>
        <v/>
      </c>
      <c r="D3638" t="str">
        <f>IF(Use_Der,IF(ISERROR(INDEX(Data!$E$30:'Data'!$E$5000,IF($A3638&gt;$H$2,15000,$A3638))),"",INDEX(Data!$E$30:'Data'!$E$5000,IF($A3638&gt;$H$2,15000,$A3638))),"")</f>
        <v/>
      </c>
      <c r="E3638" t="str">
        <f>IF(Use_Der,IF(ISERROR(INDEX(Data!$F$30:'Data'!$F$5000,IF($A3638&gt;$H$2,15000,$A3638))),"",INDEX(Data!$F$30:'Data'!$F$5000,IF($A3638&gt;$H$2,15000,$A3638))),"")</f>
        <v/>
      </c>
      <c r="F3638" t="str">
        <f>IF(Use_Der,IF(ISERROR(INDEX(Data!$G$30:'Data'!$G$5000,IF($A3638&gt;$H$2,15000,$A3638))),"",INDEX(Data!$G$30:'Data'!$G$5000,IF($A3638&gt;$H$2,15000,$A3638))),"")</f>
        <v/>
      </c>
      <c r="G3638" s="96"/>
      <c r="H3638" s="96"/>
      <c r="I3638" s="96"/>
      <c r="J3638">
        <f t="shared" si="29"/>
        <v>3755</v>
      </c>
      <c r="K3638" t="str">
        <f>IFERROR(INDEX(Data!$C$30:'Data'!$C$5007,IF($J3638&gt;$P$2,15000,$J3638)),"")</f>
        <v/>
      </c>
      <c r="L3638" t="str">
        <f>IF(ISERROR(INDEX(Data!$D$30:'Data'!$D$5007,IF($J3638&gt;$P$2,15000,$J3638))),"",INDEX(Data!$D$30:'Data'!$D$5007,IF($J3638&gt;$P$2,15000,$J3638)))</f>
        <v/>
      </c>
      <c r="M3638" t="str">
        <f>IF(ISERROR(INDEX(Data!$H$30:'Data'!$H$5007,IF($J3638&gt;$P$2,15000,$J3638))),"",INDEX(Data!$H$30:'Data'!$H$5007,IF($J3638&gt;$P$2,15000,$J3638)))</f>
        <v/>
      </c>
    </row>
    <row r="3639" spans="1:13">
      <c r="A3639">
        <f t="shared" si="28"/>
        <v>3756</v>
      </c>
      <c r="B3639" t="str">
        <f>IF(Use_Der,IFERROR(INDEX(Data!$C$30:'Data'!$C$5000,IF($A3639&gt;$H$2,15000,$A3639)),""),"")</f>
        <v/>
      </c>
      <c r="C3639" t="str">
        <f>IF(Use_Der,IF(ISERROR(INDEX(Data!$D$30:'Data'!$D$5000,IF($A3639&gt;$H$2,15000,$A3639))),"",INDEX(Data!$D$30:'Data'!$D$5000,IF($A3639&gt;$H$2,15000,$A3639))),"")</f>
        <v/>
      </c>
      <c r="D3639" t="str">
        <f>IF(Use_Der,IF(ISERROR(INDEX(Data!$E$30:'Data'!$E$5000,IF($A3639&gt;$H$2,15000,$A3639))),"",INDEX(Data!$E$30:'Data'!$E$5000,IF($A3639&gt;$H$2,15000,$A3639))),"")</f>
        <v/>
      </c>
      <c r="E3639" t="str">
        <f>IF(Use_Der,IF(ISERROR(INDEX(Data!$F$30:'Data'!$F$5000,IF($A3639&gt;$H$2,15000,$A3639))),"",INDEX(Data!$F$30:'Data'!$F$5000,IF($A3639&gt;$H$2,15000,$A3639))),"")</f>
        <v/>
      </c>
      <c r="F3639" t="str">
        <f>IF(Use_Der,IF(ISERROR(INDEX(Data!$G$30:'Data'!$G$5000,IF($A3639&gt;$H$2,15000,$A3639))),"",INDEX(Data!$G$30:'Data'!$G$5000,IF($A3639&gt;$H$2,15000,$A3639))),"")</f>
        <v/>
      </c>
      <c r="G3639" s="96"/>
      <c r="H3639" s="96"/>
      <c r="I3639" s="96"/>
      <c r="J3639">
        <f t="shared" si="29"/>
        <v>3756</v>
      </c>
      <c r="K3639" t="str">
        <f>IFERROR(INDEX(Data!$C$30:'Data'!$C$5007,IF($J3639&gt;$P$2,15000,$J3639)),"")</f>
        <v/>
      </c>
      <c r="L3639" t="str">
        <f>IF(ISERROR(INDEX(Data!$D$30:'Data'!$D$5007,IF($J3639&gt;$P$2,15000,$J3639))),"",INDEX(Data!$D$30:'Data'!$D$5007,IF($J3639&gt;$P$2,15000,$J3639)))</f>
        <v/>
      </c>
      <c r="M3639" t="str">
        <f>IF(ISERROR(INDEX(Data!$H$30:'Data'!$H$5007,IF($J3639&gt;$P$2,15000,$J3639))),"",INDEX(Data!$H$30:'Data'!$H$5007,IF($J3639&gt;$P$2,15000,$J3639)))</f>
        <v/>
      </c>
    </row>
    <row r="3640" spans="1:13">
      <c r="A3640">
        <f t="shared" si="28"/>
        <v>3757</v>
      </c>
      <c r="B3640" t="str">
        <f>IF(Use_Der,IFERROR(INDEX(Data!$C$30:'Data'!$C$5000,IF($A3640&gt;$H$2,15000,$A3640)),""),"")</f>
        <v/>
      </c>
      <c r="C3640" t="str">
        <f>IF(Use_Der,IF(ISERROR(INDEX(Data!$D$30:'Data'!$D$5000,IF($A3640&gt;$H$2,15000,$A3640))),"",INDEX(Data!$D$30:'Data'!$D$5000,IF($A3640&gt;$H$2,15000,$A3640))),"")</f>
        <v/>
      </c>
      <c r="D3640" t="str">
        <f>IF(Use_Der,IF(ISERROR(INDEX(Data!$E$30:'Data'!$E$5000,IF($A3640&gt;$H$2,15000,$A3640))),"",INDEX(Data!$E$30:'Data'!$E$5000,IF($A3640&gt;$H$2,15000,$A3640))),"")</f>
        <v/>
      </c>
      <c r="E3640" t="str">
        <f>IF(Use_Der,IF(ISERROR(INDEX(Data!$F$30:'Data'!$F$5000,IF($A3640&gt;$H$2,15000,$A3640))),"",INDEX(Data!$F$30:'Data'!$F$5000,IF($A3640&gt;$H$2,15000,$A3640))),"")</f>
        <v/>
      </c>
      <c r="F3640" t="str">
        <f>IF(Use_Der,IF(ISERROR(INDEX(Data!$G$30:'Data'!$G$5000,IF($A3640&gt;$H$2,15000,$A3640))),"",INDEX(Data!$G$30:'Data'!$G$5000,IF($A3640&gt;$H$2,15000,$A3640))),"")</f>
        <v/>
      </c>
      <c r="G3640" s="96"/>
      <c r="H3640" s="96"/>
      <c r="I3640" s="96"/>
      <c r="J3640">
        <f t="shared" si="29"/>
        <v>3757</v>
      </c>
      <c r="K3640" t="str">
        <f>IFERROR(INDEX(Data!$C$30:'Data'!$C$5007,IF($J3640&gt;$P$2,15000,$J3640)),"")</f>
        <v/>
      </c>
      <c r="L3640" t="str">
        <f>IF(ISERROR(INDEX(Data!$D$30:'Data'!$D$5007,IF($J3640&gt;$P$2,15000,$J3640))),"",INDEX(Data!$D$30:'Data'!$D$5007,IF($J3640&gt;$P$2,15000,$J3640)))</f>
        <v/>
      </c>
      <c r="M3640" t="str">
        <f>IF(ISERROR(INDEX(Data!$H$30:'Data'!$H$5007,IF($J3640&gt;$P$2,15000,$J3640))),"",INDEX(Data!$H$30:'Data'!$H$5007,IF($J3640&gt;$P$2,15000,$J3640)))</f>
        <v/>
      </c>
    </row>
    <row r="3641" spans="1:13">
      <c r="A3641">
        <f t="shared" si="28"/>
        <v>3758</v>
      </c>
      <c r="B3641" t="str">
        <f>IF(Use_Der,IFERROR(INDEX(Data!$C$30:'Data'!$C$5000,IF($A3641&gt;$H$2,15000,$A3641)),""),"")</f>
        <v/>
      </c>
      <c r="C3641" t="str">
        <f>IF(Use_Der,IF(ISERROR(INDEX(Data!$D$30:'Data'!$D$5000,IF($A3641&gt;$H$2,15000,$A3641))),"",INDEX(Data!$D$30:'Data'!$D$5000,IF($A3641&gt;$H$2,15000,$A3641))),"")</f>
        <v/>
      </c>
      <c r="D3641" t="str">
        <f>IF(Use_Der,IF(ISERROR(INDEX(Data!$E$30:'Data'!$E$5000,IF($A3641&gt;$H$2,15000,$A3641))),"",INDEX(Data!$E$30:'Data'!$E$5000,IF($A3641&gt;$H$2,15000,$A3641))),"")</f>
        <v/>
      </c>
      <c r="E3641" t="str">
        <f>IF(Use_Der,IF(ISERROR(INDEX(Data!$F$30:'Data'!$F$5000,IF($A3641&gt;$H$2,15000,$A3641))),"",INDEX(Data!$F$30:'Data'!$F$5000,IF($A3641&gt;$H$2,15000,$A3641))),"")</f>
        <v/>
      </c>
      <c r="F3641" t="str">
        <f>IF(Use_Der,IF(ISERROR(INDEX(Data!$G$30:'Data'!$G$5000,IF($A3641&gt;$H$2,15000,$A3641))),"",INDEX(Data!$G$30:'Data'!$G$5000,IF($A3641&gt;$H$2,15000,$A3641))),"")</f>
        <v/>
      </c>
      <c r="G3641" s="96"/>
      <c r="H3641" s="96"/>
      <c r="I3641" s="96"/>
      <c r="J3641">
        <f t="shared" si="29"/>
        <v>3758</v>
      </c>
      <c r="K3641" t="str">
        <f>IFERROR(INDEX(Data!$C$30:'Data'!$C$5007,IF($J3641&gt;$P$2,15000,$J3641)),"")</f>
        <v/>
      </c>
      <c r="L3641" t="str">
        <f>IF(ISERROR(INDEX(Data!$D$30:'Data'!$D$5007,IF($J3641&gt;$P$2,15000,$J3641))),"",INDEX(Data!$D$30:'Data'!$D$5007,IF($J3641&gt;$P$2,15000,$J3641)))</f>
        <v/>
      </c>
      <c r="M3641" t="str">
        <f>IF(ISERROR(INDEX(Data!$H$30:'Data'!$H$5007,IF($J3641&gt;$P$2,15000,$J3641))),"",INDEX(Data!$H$30:'Data'!$H$5007,IF($J3641&gt;$P$2,15000,$J3641)))</f>
        <v/>
      </c>
    </row>
    <row r="3642" spans="1:13">
      <c r="A3642">
        <f t="shared" si="28"/>
        <v>3759</v>
      </c>
      <c r="B3642" t="str">
        <f>IF(Use_Der,IFERROR(INDEX(Data!$C$30:'Data'!$C$5000,IF($A3642&gt;$H$2,15000,$A3642)),""),"")</f>
        <v/>
      </c>
      <c r="C3642" t="str">
        <f>IF(Use_Der,IF(ISERROR(INDEX(Data!$D$30:'Data'!$D$5000,IF($A3642&gt;$H$2,15000,$A3642))),"",INDEX(Data!$D$30:'Data'!$D$5000,IF($A3642&gt;$H$2,15000,$A3642))),"")</f>
        <v/>
      </c>
      <c r="D3642" t="str">
        <f>IF(Use_Der,IF(ISERROR(INDEX(Data!$E$30:'Data'!$E$5000,IF($A3642&gt;$H$2,15000,$A3642))),"",INDEX(Data!$E$30:'Data'!$E$5000,IF($A3642&gt;$H$2,15000,$A3642))),"")</f>
        <v/>
      </c>
      <c r="E3642" t="str">
        <f>IF(Use_Der,IF(ISERROR(INDEX(Data!$F$30:'Data'!$F$5000,IF($A3642&gt;$H$2,15000,$A3642))),"",INDEX(Data!$F$30:'Data'!$F$5000,IF($A3642&gt;$H$2,15000,$A3642))),"")</f>
        <v/>
      </c>
      <c r="F3642" t="str">
        <f>IF(Use_Der,IF(ISERROR(INDEX(Data!$G$30:'Data'!$G$5000,IF($A3642&gt;$H$2,15000,$A3642))),"",INDEX(Data!$G$30:'Data'!$G$5000,IF($A3642&gt;$H$2,15000,$A3642))),"")</f>
        <v/>
      </c>
      <c r="G3642" s="96"/>
      <c r="H3642" s="96"/>
      <c r="I3642" s="96"/>
      <c r="J3642">
        <f t="shared" si="29"/>
        <v>3759</v>
      </c>
      <c r="K3642" t="str">
        <f>IFERROR(INDEX(Data!$C$30:'Data'!$C$5007,IF($J3642&gt;$P$2,15000,$J3642)),"")</f>
        <v/>
      </c>
      <c r="L3642" t="str">
        <f>IF(ISERROR(INDEX(Data!$D$30:'Data'!$D$5007,IF($J3642&gt;$P$2,15000,$J3642))),"",INDEX(Data!$D$30:'Data'!$D$5007,IF($J3642&gt;$P$2,15000,$J3642)))</f>
        <v/>
      </c>
      <c r="M3642" t="str">
        <f>IF(ISERROR(INDEX(Data!$H$30:'Data'!$H$5007,IF($J3642&gt;$P$2,15000,$J3642))),"",INDEX(Data!$H$30:'Data'!$H$5007,IF($J3642&gt;$P$2,15000,$J3642)))</f>
        <v/>
      </c>
    </row>
    <row r="3643" spans="1:13">
      <c r="A3643">
        <f t="shared" si="28"/>
        <v>3760</v>
      </c>
      <c r="B3643" t="str">
        <f>IF(Use_Der,IFERROR(INDEX(Data!$C$30:'Data'!$C$5000,IF($A3643&gt;$H$2,15000,$A3643)),""),"")</f>
        <v/>
      </c>
      <c r="C3643" t="str">
        <f>IF(Use_Der,IF(ISERROR(INDEX(Data!$D$30:'Data'!$D$5000,IF($A3643&gt;$H$2,15000,$A3643))),"",INDEX(Data!$D$30:'Data'!$D$5000,IF($A3643&gt;$H$2,15000,$A3643))),"")</f>
        <v/>
      </c>
      <c r="D3643" t="str">
        <f>IF(Use_Der,IF(ISERROR(INDEX(Data!$E$30:'Data'!$E$5000,IF($A3643&gt;$H$2,15000,$A3643))),"",INDEX(Data!$E$30:'Data'!$E$5000,IF($A3643&gt;$H$2,15000,$A3643))),"")</f>
        <v/>
      </c>
      <c r="E3643" t="str">
        <f>IF(Use_Der,IF(ISERROR(INDEX(Data!$F$30:'Data'!$F$5000,IF($A3643&gt;$H$2,15000,$A3643))),"",INDEX(Data!$F$30:'Data'!$F$5000,IF($A3643&gt;$H$2,15000,$A3643))),"")</f>
        <v/>
      </c>
      <c r="F3643" t="str">
        <f>IF(Use_Der,IF(ISERROR(INDEX(Data!$G$30:'Data'!$G$5000,IF($A3643&gt;$H$2,15000,$A3643))),"",INDEX(Data!$G$30:'Data'!$G$5000,IF($A3643&gt;$H$2,15000,$A3643))),"")</f>
        <v/>
      </c>
      <c r="G3643" s="96"/>
      <c r="H3643" s="96"/>
      <c r="I3643" s="96"/>
      <c r="J3643">
        <f t="shared" si="29"/>
        <v>3760</v>
      </c>
      <c r="K3643" t="str">
        <f>IFERROR(INDEX(Data!$C$30:'Data'!$C$5007,IF($J3643&gt;$P$2,15000,$J3643)),"")</f>
        <v/>
      </c>
      <c r="L3643" t="str">
        <f>IF(ISERROR(INDEX(Data!$D$30:'Data'!$D$5007,IF($J3643&gt;$P$2,15000,$J3643))),"",INDEX(Data!$D$30:'Data'!$D$5007,IF($J3643&gt;$P$2,15000,$J3643)))</f>
        <v/>
      </c>
      <c r="M3643" t="str">
        <f>IF(ISERROR(INDEX(Data!$H$30:'Data'!$H$5007,IF($J3643&gt;$P$2,15000,$J3643))),"",INDEX(Data!$H$30:'Data'!$H$5007,IF($J3643&gt;$P$2,15000,$J3643)))</f>
        <v/>
      </c>
    </row>
    <row r="3644" spans="1:13">
      <c r="A3644">
        <f t="shared" si="28"/>
        <v>3761</v>
      </c>
      <c r="B3644" t="str">
        <f>IF(Use_Der,IFERROR(INDEX(Data!$C$30:'Data'!$C$5000,IF($A3644&gt;$H$2,15000,$A3644)),""),"")</f>
        <v/>
      </c>
      <c r="C3644" t="str">
        <f>IF(Use_Der,IF(ISERROR(INDEX(Data!$D$30:'Data'!$D$5000,IF($A3644&gt;$H$2,15000,$A3644))),"",INDEX(Data!$D$30:'Data'!$D$5000,IF($A3644&gt;$H$2,15000,$A3644))),"")</f>
        <v/>
      </c>
      <c r="D3644" t="str">
        <f>IF(Use_Der,IF(ISERROR(INDEX(Data!$E$30:'Data'!$E$5000,IF($A3644&gt;$H$2,15000,$A3644))),"",INDEX(Data!$E$30:'Data'!$E$5000,IF($A3644&gt;$H$2,15000,$A3644))),"")</f>
        <v/>
      </c>
      <c r="E3644" t="str">
        <f>IF(Use_Der,IF(ISERROR(INDEX(Data!$F$30:'Data'!$F$5000,IF($A3644&gt;$H$2,15000,$A3644))),"",INDEX(Data!$F$30:'Data'!$F$5000,IF($A3644&gt;$H$2,15000,$A3644))),"")</f>
        <v/>
      </c>
      <c r="F3644" t="str">
        <f>IF(Use_Der,IF(ISERROR(INDEX(Data!$G$30:'Data'!$G$5000,IF($A3644&gt;$H$2,15000,$A3644))),"",INDEX(Data!$G$30:'Data'!$G$5000,IF($A3644&gt;$H$2,15000,$A3644))),"")</f>
        <v/>
      </c>
      <c r="G3644" s="96"/>
      <c r="H3644" s="96"/>
      <c r="I3644" s="96"/>
      <c r="J3644">
        <f t="shared" si="29"/>
        <v>3761</v>
      </c>
      <c r="K3644" t="str">
        <f>IFERROR(INDEX(Data!$C$30:'Data'!$C$5007,IF($J3644&gt;$P$2,15000,$J3644)),"")</f>
        <v/>
      </c>
      <c r="L3644" t="str">
        <f>IF(ISERROR(INDEX(Data!$D$30:'Data'!$D$5007,IF($J3644&gt;$P$2,15000,$J3644))),"",INDEX(Data!$D$30:'Data'!$D$5007,IF($J3644&gt;$P$2,15000,$J3644)))</f>
        <v/>
      </c>
      <c r="M3644" t="str">
        <f>IF(ISERROR(INDEX(Data!$H$30:'Data'!$H$5007,IF($J3644&gt;$P$2,15000,$J3644))),"",INDEX(Data!$H$30:'Data'!$H$5007,IF($J3644&gt;$P$2,15000,$J3644)))</f>
        <v/>
      </c>
    </row>
    <row r="3645" spans="1:13">
      <c r="A3645">
        <f t="shared" si="28"/>
        <v>3762</v>
      </c>
      <c r="B3645" t="str">
        <f>IF(Use_Der,IFERROR(INDEX(Data!$C$30:'Data'!$C$5000,IF($A3645&gt;$H$2,15000,$A3645)),""),"")</f>
        <v/>
      </c>
      <c r="C3645" t="str">
        <f>IF(Use_Der,IF(ISERROR(INDEX(Data!$D$30:'Data'!$D$5000,IF($A3645&gt;$H$2,15000,$A3645))),"",INDEX(Data!$D$30:'Data'!$D$5000,IF($A3645&gt;$H$2,15000,$A3645))),"")</f>
        <v/>
      </c>
      <c r="D3645" t="str">
        <f>IF(Use_Der,IF(ISERROR(INDEX(Data!$E$30:'Data'!$E$5000,IF($A3645&gt;$H$2,15000,$A3645))),"",INDEX(Data!$E$30:'Data'!$E$5000,IF($A3645&gt;$H$2,15000,$A3645))),"")</f>
        <v/>
      </c>
      <c r="E3645" t="str">
        <f>IF(Use_Der,IF(ISERROR(INDEX(Data!$F$30:'Data'!$F$5000,IF($A3645&gt;$H$2,15000,$A3645))),"",INDEX(Data!$F$30:'Data'!$F$5000,IF($A3645&gt;$H$2,15000,$A3645))),"")</f>
        <v/>
      </c>
      <c r="F3645" t="str">
        <f>IF(Use_Der,IF(ISERROR(INDEX(Data!$G$30:'Data'!$G$5000,IF($A3645&gt;$H$2,15000,$A3645))),"",INDEX(Data!$G$30:'Data'!$G$5000,IF($A3645&gt;$H$2,15000,$A3645))),"")</f>
        <v/>
      </c>
      <c r="G3645" s="96"/>
      <c r="H3645" s="96"/>
      <c r="I3645" s="96"/>
      <c r="J3645">
        <f t="shared" si="29"/>
        <v>3762</v>
      </c>
      <c r="K3645" t="str">
        <f>IFERROR(INDEX(Data!$C$30:'Data'!$C$5007,IF($J3645&gt;$P$2,15000,$J3645)),"")</f>
        <v/>
      </c>
      <c r="L3645" t="str">
        <f>IF(ISERROR(INDEX(Data!$D$30:'Data'!$D$5007,IF($J3645&gt;$P$2,15000,$J3645))),"",INDEX(Data!$D$30:'Data'!$D$5007,IF($J3645&gt;$P$2,15000,$J3645)))</f>
        <v/>
      </c>
      <c r="M3645" t="str">
        <f>IF(ISERROR(INDEX(Data!$H$30:'Data'!$H$5007,IF($J3645&gt;$P$2,15000,$J3645))),"",INDEX(Data!$H$30:'Data'!$H$5007,IF($J3645&gt;$P$2,15000,$J3645)))</f>
        <v/>
      </c>
    </row>
    <row r="3646" spans="1:13">
      <c r="A3646">
        <f t="shared" si="28"/>
        <v>3763</v>
      </c>
      <c r="B3646" t="str">
        <f>IF(Use_Der,IFERROR(INDEX(Data!$C$30:'Data'!$C$5000,IF($A3646&gt;$H$2,15000,$A3646)),""),"")</f>
        <v/>
      </c>
      <c r="C3646" t="str">
        <f>IF(Use_Der,IF(ISERROR(INDEX(Data!$D$30:'Data'!$D$5000,IF($A3646&gt;$H$2,15000,$A3646))),"",INDEX(Data!$D$30:'Data'!$D$5000,IF($A3646&gt;$H$2,15000,$A3646))),"")</f>
        <v/>
      </c>
      <c r="D3646" t="str">
        <f>IF(Use_Der,IF(ISERROR(INDEX(Data!$E$30:'Data'!$E$5000,IF($A3646&gt;$H$2,15000,$A3646))),"",INDEX(Data!$E$30:'Data'!$E$5000,IF($A3646&gt;$H$2,15000,$A3646))),"")</f>
        <v/>
      </c>
      <c r="E3646" t="str">
        <f>IF(Use_Der,IF(ISERROR(INDEX(Data!$F$30:'Data'!$F$5000,IF($A3646&gt;$H$2,15000,$A3646))),"",INDEX(Data!$F$30:'Data'!$F$5000,IF($A3646&gt;$H$2,15000,$A3646))),"")</f>
        <v/>
      </c>
      <c r="F3646" t="str">
        <f>IF(Use_Der,IF(ISERROR(INDEX(Data!$G$30:'Data'!$G$5000,IF($A3646&gt;$H$2,15000,$A3646))),"",INDEX(Data!$G$30:'Data'!$G$5000,IF($A3646&gt;$H$2,15000,$A3646))),"")</f>
        <v/>
      </c>
      <c r="G3646" s="96"/>
      <c r="H3646" s="96"/>
      <c r="I3646" s="96"/>
      <c r="J3646">
        <f t="shared" si="29"/>
        <v>3763</v>
      </c>
      <c r="K3646" t="str">
        <f>IFERROR(INDEX(Data!$C$30:'Data'!$C$5007,IF($J3646&gt;$P$2,15000,$J3646)),"")</f>
        <v/>
      </c>
      <c r="L3646" t="str">
        <f>IF(ISERROR(INDEX(Data!$D$30:'Data'!$D$5007,IF($J3646&gt;$P$2,15000,$J3646))),"",INDEX(Data!$D$30:'Data'!$D$5007,IF($J3646&gt;$P$2,15000,$J3646)))</f>
        <v/>
      </c>
      <c r="M3646" t="str">
        <f>IF(ISERROR(INDEX(Data!$H$30:'Data'!$H$5007,IF($J3646&gt;$P$2,15000,$J3646))),"",INDEX(Data!$H$30:'Data'!$H$5007,IF($J3646&gt;$P$2,15000,$J3646)))</f>
        <v/>
      </c>
    </row>
    <row r="3647" spans="1:13">
      <c r="A3647">
        <f t="shared" si="28"/>
        <v>3764</v>
      </c>
      <c r="B3647" t="str">
        <f>IF(Use_Der,IFERROR(INDEX(Data!$C$30:'Data'!$C$5000,IF($A3647&gt;$H$2,15000,$A3647)),""),"")</f>
        <v/>
      </c>
      <c r="C3647" t="str">
        <f>IF(Use_Der,IF(ISERROR(INDEX(Data!$D$30:'Data'!$D$5000,IF($A3647&gt;$H$2,15000,$A3647))),"",INDEX(Data!$D$30:'Data'!$D$5000,IF($A3647&gt;$H$2,15000,$A3647))),"")</f>
        <v/>
      </c>
      <c r="D3647" t="str">
        <f>IF(Use_Der,IF(ISERROR(INDEX(Data!$E$30:'Data'!$E$5000,IF($A3647&gt;$H$2,15000,$A3647))),"",INDEX(Data!$E$30:'Data'!$E$5000,IF($A3647&gt;$H$2,15000,$A3647))),"")</f>
        <v/>
      </c>
      <c r="E3647" t="str">
        <f>IF(Use_Der,IF(ISERROR(INDEX(Data!$F$30:'Data'!$F$5000,IF($A3647&gt;$H$2,15000,$A3647))),"",INDEX(Data!$F$30:'Data'!$F$5000,IF($A3647&gt;$H$2,15000,$A3647))),"")</f>
        <v/>
      </c>
      <c r="F3647" t="str">
        <f>IF(Use_Der,IF(ISERROR(INDEX(Data!$G$30:'Data'!$G$5000,IF($A3647&gt;$H$2,15000,$A3647))),"",INDEX(Data!$G$30:'Data'!$G$5000,IF($A3647&gt;$H$2,15000,$A3647))),"")</f>
        <v/>
      </c>
      <c r="G3647" s="96"/>
      <c r="H3647" s="96"/>
      <c r="I3647" s="96"/>
      <c r="J3647">
        <f t="shared" si="29"/>
        <v>3764</v>
      </c>
      <c r="K3647" t="str">
        <f>IFERROR(INDEX(Data!$C$30:'Data'!$C$5007,IF($J3647&gt;$P$2,15000,$J3647)),"")</f>
        <v/>
      </c>
      <c r="L3647" t="str">
        <f>IF(ISERROR(INDEX(Data!$D$30:'Data'!$D$5007,IF($J3647&gt;$P$2,15000,$J3647))),"",INDEX(Data!$D$30:'Data'!$D$5007,IF($J3647&gt;$P$2,15000,$J3647)))</f>
        <v/>
      </c>
      <c r="M3647" t="str">
        <f>IF(ISERROR(INDEX(Data!$H$30:'Data'!$H$5007,IF($J3647&gt;$P$2,15000,$J3647))),"",INDEX(Data!$H$30:'Data'!$H$5007,IF($J3647&gt;$P$2,15000,$J3647)))</f>
        <v/>
      </c>
    </row>
    <row r="3648" spans="1:13">
      <c r="A3648">
        <f t="shared" si="28"/>
        <v>3765</v>
      </c>
      <c r="B3648" t="str">
        <f>IF(Use_Der,IFERROR(INDEX(Data!$C$30:'Data'!$C$5000,IF($A3648&gt;$H$2,15000,$A3648)),""),"")</f>
        <v/>
      </c>
      <c r="C3648" t="str">
        <f>IF(Use_Der,IF(ISERROR(INDEX(Data!$D$30:'Data'!$D$5000,IF($A3648&gt;$H$2,15000,$A3648))),"",INDEX(Data!$D$30:'Data'!$D$5000,IF($A3648&gt;$H$2,15000,$A3648))),"")</f>
        <v/>
      </c>
      <c r="D3648" t="str">
        <f>IF(Use_Der,IF(ISERROR(INDEX(Data!$E$30:'Data'!$E$5000,IF($A3648&gt;$H$2,15000,$A3648))),"",INDEX(Data!$E$30:'Data'!$E$5000,IF($A3648&gt;$H$2,15000,$A3648))),"")</f>
        <v/>
      </c>
      <c r="E3648" t="str">
        <f>IF(Use_Der,IF(ISERROR(INDEX(Data!$F$30:'Data'!$F$5000,IF($A3648&gt;$H$2,15000,$A3648))),"",INDEX(Data!$F$30:'Data'!$F$5000,IF($A3648&gt;$H$2,15000,$A3648))),"")</f>
        <v/>
      </c>
      <c r="F3648" t="str">
        <f>IF(Use_Der,IF(ISERROR(INDEX(Data!$G$30:'Data'!$G$5000,IF($A3648&gt;$H$2,15000,$A3648))),"",INDEX(Data!$G$30:'Data'!$G$5000,IF($A3648&gt;$H$2,15000,$A3648))),"")</f>
        <v/>
      </c>
      <c r="G3648" s="96"/>
      <c r="H3648" s="96"/>
      <c r="I3648" s="96"/>
      <c r="J3648">
        <f t="shared" si="29"/>
        <v>3765</v>
      </c>
      <c r="K3648" t="str">
        <f>IFERROR(INDEX(Data!$C$30:'Data'!$C$5007,IF($J3648&gt;$P$2,15000,$J3648)),"")</f>
        <v/>
      </c>
      <c r="L3648" t="str">
        <f>IF(ISERROR(INDEX(Data!$D$30:'Data'!$D$5007,IF($J3648&gt;$P$2,15000,$J3648))),"",INDEX(Data!$D$30:'Data'!$D$5007,IF($J3648&gt;$P$2,15000,$J3648)))</f>
        <v/>
      </c>
      <c r="M3648" t="str">
        <f>IF(ISERROR(INDEX(Data!$H$30:'Data'!$H$5007,IF($J3648&gt;$P$2,15000,$J3648))),"",INDEX(Data!$H$30:'Data'!$H$5007,IF($J3648&gt;$P$2,15000,$J3648)))</f>
        <v/>
      </c>
    </row>
    <row r="3649" spans="1:13">
      <c r="A3649">
        <f t="shared" si="28"/>
        <v>3766</v>
      </c>
      <c r="B3649" t="str">
        <f>IF(Use_Der,IFERROR(INDEX(Data!$C$30:'Data'!$C$5000,IF($A3649&gt;$H$2,15000,$A3649)),""),"")</f>
        <v/>
      </c>
      <c r="C3649" t="str">
        <f>IF(Use_Der,IF(ISERROR(INDEX(Data!$D$30:'Data'!$D$5000,IF($A3649&gt;$H$2,15000,$A3649))),"",INDEX(Data!$D$30:'Data'!$D$5000,IF($A3649&gt;$H$2,15000,$A3649))),"")</f>
        <v/>
      </c>
      <c r="D3649" t="str">
        <f>IF(Use_Der,IF(ISERROR(INDEX(Data!$E$30:'Data'!$E$5000,IF($A3649&gt;$H$2,15000,$A3649))),"",INDEX(Data!$E$30:'Data'!$E$5000,IF($A3649&gt;$H$2,15000,$A3649))),"")</f>
        <v/>
      </c>
      <c r="E3649" t="str">
        <f>IF(Use_Der,IF(ISERROR(INDEX(Data!$F$30:'Data'!$F$5000,IF($A3649&gt;$H$2,15000,$A3649))),"",INDEX(Data!$F$30:'Data'!$F$5000,IF($A3649&gt;$H$2,15000,$A3649))),"")</f>
        <v/>
      </c>
      <c r="F3649" t="str">
        <f>IF(Use_Der,IF(ISERROR(INDEX(Data!$G$30:'Data'!$G$5000,IF($A3649&gt;$H$2,15000,$A3649))),"",INDEX(Data!$G$30:'Data'!$G$5000,IF($A3649&gt;$H$2,15000,$A3649))),"")</f>
        <v/>
      </c>
      <c r="G3649" s="96"/>
      <c r="H3649" s="96"/>
      <c r="I3649" s="96"/>
      <c r="J3649">
        <f t="shared" si="29"/>
        <v>3766</v>
      </c>
      <c r="K3649" t="str">
        <f>IFERROR(INDEX(Data!$C$30:'Data'!$C$5007,IF($J3649&gt;$P$2,15000,$J3649)),"")</f>
        <v/>
      </c>
      <c r="L3649" t="str">
        <f>IF(ISERROR(INDEX(Data!$D$30:'Data'!$D$5007,IF($J3649&gt;$P$2,15000,$J3649))),"",INDEX(Data!$D$30:'Data'!$D$5007,IF($J3649&gt;$P$2,15000,$J3649)))</f>
        <v/>
      </c>
      <c r="M3649" t="str">
        <f>IF(ISERROR(INDEX(Data!$H$30:'Data'!$H$5007,IF($J3649&gt;$P$2,15000,$J3649))),"",INDEX(Data!$H$30:'Data'!$H$5007,IF($J3649&gt;$P$2,15000,$J3649)))</f>
        <v/>
      </c>
    </row>
    <row r="3650" spans="1:13">
      <c r="A3650">
        <f t="shared" si="28"/>
        <v>3767</v>
      </c>
      <c r="B3650" t="str">
        <f>IF(Use_Der,IFERROR(INDEX(Data!$C$30:'Data'!$C$5000,IF($A3650&gt;$H$2,15000,$A3650)),""),"")</f>
        <v/>
      </c>
      <c r="C3650" t="str">
        <f>IF(Use_Der,IF(ISERROR(INDEX(Data!$D$30:'Data'!$D$5000,IF($A3650&gt;$H$2,15000,$A3650))),"",INDEX(Data!$D$30:'Data'!$D$5000,IF($A3650&gt;$H$2,15000,$A3650))),"")</f>
        <v/>
      </c>
      <c r="D3650" t="str">
        <f>IF(Use_Der,IF(ISERROR(INDEX(Data!$E$30:'Data'!$E$5000,IF($A3650&gt;$H$2,15000,$A3650))),"",INDEX(Data!$E$30:'Data'!$E$5000,IF($A3650&gt;$H$2,15000,$A3650))),"")</f>
        <v/>
      </c>
      <c r="E3650" t="str">
        <f>IF(Use_Der,IF(ISERROR(INDEX(Data!$F$30:'Data'!$F$5000,IF($A3650&gt;$H$2,15000,$A3650))),"",INDEX(Data!$F$30:'Data'!$F$5000,IF($A3650&gt;$H$2,15000,$A3650))),"")</f>
        <v/>
      </c>
      <c r="F3650" t="str">
        <f>IF(Use_Der,IF(ISERROR(INDEX(Data!$G$30:'Data'!$G$5000,IF($A3650&gt;$H$2,15000,$A3650))),"",INDEX(Data!$G$30:'Data'!$G$5000,IF($A3650&gt;$H$2,15000,$A3650))),"")</f>
        <v/>
      </c>
      <c r="G3650" s="96"/>
      <c r="H3650" s="96"/>
      <c r="I3650" s="96"/>
      <c r="J3650">
        <f t="shared" si="29"/>
        <v>3767</v>
      </c>
      <c r="K3650" t="str">
        <f>IFERROR(INDEX(Data!$C$30:'Data'!$C$5007,IF($J3650&gt;$P$2,15000,$J3650)),"")</f>
        <v/>
      </c>
      <c r="L3650" t="str">
        <f>IF(ISERROR(INDEX(Data!$D$30:'Data'!$D$5007,IF($J3650&gt;$P$2,15000,$J3650))),"",INDEX(Data!$D$30:'Data'!$D$5007,IF($J3650&gt;$P$2,15000,$J3650)))</f>
        <v/>
      </c>
      <c r="M3650" t="str">
        <f>IF(ISERROR(INDEX(Data!$H$30:'Data'!$H$5007,IF($J3650&gt;$P$2,15000,$J3650))),"",INDEX(Data!$H$30:'Data'!$H$5007,IF($J3650&gt;$P$2,15000,$J3650)))</f>
        <v/>
      </c>
    </row>
    <row r="3651" spans="1:13">
      <c r="A3651">
        <f t="shared" si="28"/>
        <v>3768</v>
      </c>
      <c r="B3651" t="str">
        <f>IF(Use_Der,IFERROR(INDEX(Data!$C$30:'Data'!$C$5000,IF($A3651&gt;$H$2,15000,$A3651)),""),"")</f>
        <v/>
      </c>
      <c r="C3651" t="str">
        <f>IF(Use_Der,IF(ISERROR(INDEX(Data!$D$30:'Data'!$D$5000,IF($A3651&gt;$H$2,15000,$A3651))),"",INDEX(Data!$D$30:'Data'!$D$5000,IF($A3651&gt;$H$2,15000,$A3651))),"")</f>
        <v/>
      </c>
      <c r="D3651" t="str">
        <f>IF(Use_Der,IF(ISERROR(INDEX(Data!$E$30:'Data'!$E$5000,IF($A3651&gt;$H$2,15000,$A3651))),"",INDEX(Data!$E$30:'Data'!$E$5000,IF($A3651&gt;$H$2,15000,$A3651))),"")</f>
        <v/>
      </c>
      <c r="E3651" t="str">
        <f>IF(Use_Der,IF(ISERROR(INDEX(Data!$F$30:'Data'!$F$5000,IF($A3651&gt;$H$2,15000,$A3651))),"",INDEX(Data!$F$30:'Data'!$F$5000,IF($A3651&gt;$H$2,15000,$A3651))),"")</f>
        <v/>
      </c>
      <c r="F3651" t="str">
        <f>IF(Use_Der,IF(ISERROR(INDEX(Data!$G$30:'Data'!$G$5000,IF($A3651&gt;$H$2,15000,$A3651))),"",INDEX(Data!$G$30:'Data'!$G$5000,IF($A3651&gt;$H$2,15000,$A3651))),"")</f>
        <v/>
      </c>
      <c r="G3651" s="96"/>
      <c r="H3651" s="96"/>
      <c r="I3651" s="96"/>
      <c r="J3651">
        <f t="shared" si="29"/>
        <v>3768</v>
      </c>
      <c r="K3651" t="str">
        <f>IFERROR(INDEX(Data!$C$30:'Data'!$C$5007,IF($J3651&gt;$P$2,15000,$J3651)),"")</f>
        <v/>
      </c>
      <c r="L3651" t="str">
        <f>IF(ISERROR(INDEX(Data!$D$30:'Data'!$D$5007,IF($J3651&gt;$P$2,15000,$J3651))),"",INDEX(Data!$D$30:'Data'!$D$5007,IF($J3651&gt;$P$2,15000,$J3651)))</f>
        <v/>
      </c>
      <c r="M3651" t="str">
        <f>IF(ISERROR(INDEX(Data!$H$30:'Data'!$H$5007,IF($J3651&gt;$P$2,15000,$J3651))),"",INDEX(Data!$H$30:'Data'!$H$5007,IF($J3651&gt;$P$2,15000,$J3651)))</f>
        <v/>
      </c>
    </row>
    <row r="3652" spans="1:13">
      <c r="A3652">
        <f t="shared" si="28"/>
        <v>3769</v>
      </c>
      <c r="B3652" t="str">
        <f>IF(Use_Der,IFERROR(INDEX(Data!$C$30:'Data'!$C$5000,IF($A3652&gt;$H$2,15000,$A3652)),""),"")</f>
        <v/>
      </c>
      <c r="C3652" t="str">
        <f>IF(Use_Der,IF(ISERROR(INDEX(Data!$D$30:'Data'!$D$5000,IF($A3652&gt;$H$2,15000,$A3652))),"",INDEX(Data!$D$30:'Data'!$D$5000,IF($A3652&gt;$H$2,15000,$A3652))),"")</f>
        <v/>
      </c>
      <c r="D3652" t="str">
        <f>IF(Use_Der,IF(ISERROR(INDEX(Data!$E$30:'Data'!$E$5000,IF($A3652&gt;$H$2,15000,$A3652))),"",INDEX(Data!$E$30:'Data'!$E$5000,IF($A3652&gt;$H$2,15000,$A3652))),"")</f>
        <v/>
      </c>
      <c r="E3652" t="str">
        <f>IF(Use_Der,IF(ISERROR(INDEX(Data!$F$30:'Data'!$F$5000,IF($A3652&gt;$H$2,15000,$A3652))),"",INDEX(Data!$F$30:'Data'!$F$5000,IF($A3652&gt;$H$2,15000,$A3652))),"")</f>
        <v/>
      </c>
      <c r="F3652" t="str">
        <f>IF(Use_Der,IF(ISERROR(INDEX(Data!$G$30:'Data'!$G$5000,IF($A3652&gt;$H$2,15000,$A3652))),"",INDEX(Data!$G$30:'Data'!$G$5000,IF($A3652&gt;$H$2,15000,$A3652))),"")</f>
        <v/>
      </c>
      <c r="G3652" s="96"/>
      <c r="H3652" s="96"/>
      <c r="I3652" s="96"/>
      <c r="J3652">
        <f t="shared" si="29"/>
        <v>3769</v>
      </c>
      <c r="K3652" t="str">
        <f>IFERROR(INDEX(Data!$C$30:'Data'!$C$5007,IF($J3652&gt;$P$2,15000,$J3652)),"")</f>
        <v/>
      </c>
      <c r="L3652" t="str">
        <f>IF(ISERROR(INDEX(Data!$D$30:'Data'!$D$5007,IF($J3652&gt;$P$2,15000,$J3652))),"",INDEX(Data!$D$30:'Data'!$D$5007,IF($J3652&gt;$P$2,15000,$J3652)))</f>
        <v/>
      </c>
      <c r="M3652" t="str">
        <f>IF(ISERROR(INDEX(Data!$H$30:'Data'!$H$5007,IF($J3652&gt;$P$2,15000,$J3652))),"",INDEX(Data!$H$30:'Data'!$H$5007,IF($J3652&gt;$P$2,15000,$J3652)))</f>
        <v/>
      </c>
    </row>
    <row r="3653" spans="1:13">
      <c r="A3653">
        <f t="shared" si="28"/>
        <v>3770</v>
      </c>
      <c r="B3653" t="str">
        <f>IF(Use_Der,IFERROR(INDEX(Data!$C$30:'Data'!$C$5000,IF($A3653&gt;$H$2,15000,$A3653)),""),"")</f>
        <v/>
      </c>
      <c r="C3653" t="str">
        <f>IF(Use_Der,IF(ISERROR(INDEX(Data!$D$30:'Data'!$D$5000,IF($A3653&gt;$H$2,15000,$A3653))),"",INDEX(Data!$D$30:'Data'!$D$5000,IF($A3653&gt;$H$2,15000,$A3653))),"")</f>
        <v/>
      </c>
      <c r="D3653" t="str">
        <f>IF(Use_Der,IF(ISERROR(INDEX(Data!$E$30:'Data'!$E$5000,IF($A3653&gt;$H$2,15000,$A3653))),"",INDEX(Data!$E$30:'Data'!$E$5000,IF($A3653&gt;$H$2,15000,$A3653))),"")</f>
        <v/>
      </c>
      <c r="E3653" t="str">
        <f>IF(Use_Der,IF(ISERROR(INDEX(Data!$F$30:'Data'!$F$5000,IF($A3653&gt;$H$2,15000,$A3653))),"",INDEX(Data!$F$30:'Data'!$F$5000,IF($A3653&gt;$H$2,15000,$A3653))),"")</f>
        <v/>
      </c>
      <c r="F3653" t="str">
        <f>IF(Use_Der,IF(ISERROR(INDEX(Data!$G$30:'Data'!$G$5000,IF($A3653&gt;$H$2,15000,$A3653))),"",INDEX(Data!$G$30:'Data'!$G$5000,IF($A3653&gt;$H$2,15000,$A3653))),"")</f>
        <v/>
      </c>
      <c r="G3653" s="96"/>
      <c r="H3653" s="96"/>
      <c r="I3653" s="96"/>
      <c r="J3653">
        <f t="shared" si="29"/>
        <v>3770</v>
      </c>
      <c r="K3653" t="str">
        <f>IFERROR(INDEX(Data!$C$30:'Data'!$C$5007,IF($J3653&gt;$P$2,15000,$J3653)),"")</f>
        <v/>
      </c>
      <c r="L3653" t="str">
        <f>IF(ISERROR(INDEX(Data!$D$30:'Data'!$D$5007,IF($J3653&gt;$P$2,15000,$J3653))),"",INDEX(Data!$D$30:'Data'!$D$5007,IF($J3653&gt;$P$2,15000,$J3653)))</f>
        <v/>
      </c>
      <c r="M3653" t="str">
        <f>IF(ISERROR(INDEX(Data!$H$30:'Data'!$H$5007,IF($J3653&gt;$P$2,15000,$J3653))),"",INDEX(Data!$H$30:'Data'!$H$5007,IF($J3653&gt;$P$2,15000,$J3653)))</f>
        <v/>
      </c>
    </row>
    <row r="3654" spans="1:13">
      <c r="A3654">
        <f t="shared" si="28"/>
        <v>3771</v>
      </c>
      <c r="B3654" t="str">
        <f>IF(Use_Der,IFERROR(INDEX(Data!$C$30:'Data'!$C$5000,IF($A3654&gt;$H$2,15000,$A3654)),""),"")</f>
        <v/>
      </c>
      <c r="C3654" t="str">
        <f>IF(Use_Der,IF(ISERROR(INDEX(Data!$D$30:'Data'!$D$5000,IF($A3654&gt;$H$2,15000,$A3654))),"",INDEX(Data!$D$30:'Data'!$D$5000,IF($A3654&gt;$H$2,15000,$A3654))),"")</f>
        <v/>
      </c>
      <c r="D3654" t="str">
        <f>IF(Use_Der,IF(ISERROR(INDEX(Data!$E$30:'Data'!$E$5000,IF($A3654&gt;$H$2,15000,$A3654))),"",INDEX(Data!$E$30:'Data'!$E$5000,IF($A3654&gt;$H$2,15000,$A3654))),"")</f>
        <v/>
      </c>
      <c r="E3654" t="str">
        <f>IF(Use_Der,IF(ISERROR(INDEX(Data!$F$30:'Data'!$F$5000,IF($A3654&gt;$H$2,15000,$A3654))),"",INDEX(Data!$F$30:'Data'!$F$5000,IF($A3654&gt;$H$2,15000,$A3654))),"")</f>
        <v/>
      </c>
      <c r="F3654" t="str">
        <f>IF(Use_Der,IF(ISERROR(INDEX(Data!$G$30:'Data'!$G$5000,IF($A3654&gt;$H$2,15000,$A3654))),"",INDEX(Data!$G$30:'Data'!$G$5000,IF($A3654&gt;$H$2,15000,$A3654))),"")</f>
        <v/>
      </c>
      <c r="G3654" s="96"/>
      <c r="H3654" s="96"/>
      <c r="I3654" s="96"/>
      <c r="J3654">
        <f t="shared" si="29"/>
        <v>3771</v>
      </c>
      <c r="K3654" t="str">
        <f>IFERROR(INDEX(Data!$C$30:'Data'!$C$5007,IF($J3654&gt;$P$2,15000,$J3654)),"")</f>
        <v/>
      </c>
      <c r="L3654" t="str">
        <f>IF(ISERROR(INDEX(Data!$D$30:'Data'!$D$5007,IF($J3654&gt;$P$2,15000,$J3654))),"",INDEX(Data!$D$30:'Data'!$D$5007,IF($J3654&gt;$P$2,15000,$J3654)))</f>
        <v/>
      </c>
      <c r="M3654" t="str">
        <f>IF(ISERROR(INDEX(Data!$H$30:'Data'!$H$5007,IF($J3654&gt;$P$2,15000,$J3654))),"",INDEX(Data!$H$30:'Data'!$H$5007,IF($J3654&gt;$P$2,15000,$J3654)))</f>
        <v/>
      </c>
    </row>
    <row r="3655" spans="1:13">
      <c r="A3655">
        <f t="shared" si="28"/>
        <v>3772</v>
      </c>
      <c r="B3655" t="str">
        <f>IF(Use_Der,IFERROR(INDEX(Data!$C$30:'Data'!$C$5000,IF($A3655&gt;$H$2,15000,$A3655)),""),"")</f>
        <v/>
      </c>
      <c r="C3655" t="str">
        <f>IF(Use_Der,IF(ISERROR(INDEX(Data!$D$30:'Data'!$D$5000,IF($A3655&gt;$H$2,15000,$A3655))),"",INDEX(Data!$D$30:'Data'!$D$5000,IF($A3655&gt;$H$2,15000,$A3655))),"")</f>
        <v/>
      </c>
      <c r="D3655" t="str">
        <f>IF(Use_Der,IF(ISERROR(INDEX(Data!$E$30:'Data'!$E$5000,IF($A3655&gt;$H$2,15000,$A3655))),"",INDEX(Data!$E$30:'Data'!$E$5000,IF($A3655&gt;$H$2,15000,$A3655))),"")</f>
        <v/>
      </c>
      <c r="E3655" t="str">
        <f>IF(Use_Der,IF(ISERROR(INDEX(Data!$F$30:'Data'!$F$5000,IF($A3655&gt;$H$2,15000,$A3655))),"",INDEX(Data!$F$30:'Data'!$F$5000,IF($A3655&gt;$H$2,15000,$A3655))),"")</f>
        <v/>
      </c>
      <c r="F3655" t="str">
        <f>IF(Use_Der,IF(ISERROR(INDEX(Data!$G$30:'Data'!$G$5000,IF($A3655&gt;$H$2,15000,$A3655))),"",INDEX(Data!$G$30:'Data'!$G$5000,IF($A3655&gt;$H$2,15000,$A3655))),"")</f>
        <v/>
      </c>
      <c r="G3655" s="96"/>
      <c r="H3655" s="96"/>
      <c r="I3655" s="96"/>
      <c r="J3655">
        <f t="shared" si="29"/>
        <v>3772</v>
      </c>
      <c r="K3655" t="str">
        <f>IFERROR(INDEX(Data!$C$30:'Data'!$C$5007,IF($J3655&gt;$P$2,15000,$J3655)),"")</f>
        <v/>
      </c>
      <c r="L3655" t="str">
        <f>IF(ISERROR(INDEX(Data!$D$30:'Data'!$D$5007,IF($J3655&gt;$P$2,15000,$J3655))),"",INDEX(Data!$D$30:'Data'!$D$5007,IF($J3655&gt;$P$2,15000,$J3655)))</f>
        <v/>
      </c>
      <c r="M3655" t="str">
        <f>IF(ISERROR(INDEX(Data!$H$30:'Data'!$H$5007,IF($J3655&gt;$P$2,15000,$J3655))),"",INDEX(Data!$H$30:'Data'!$H$5007,IF($J3655&gt;$P$2,15000,$J3655)))</f>
        <v/>
      </c>
    </row>
    <row r="3656" spans="1:13">
      <c r="A3656">
        <f t="shared" si="28"/>
        <v>3773</v>
      </c>
      <c r="B3656" t="str">
        <f>IF(Use_Der,IFERROR(INDEX(Data!$C$30:'Data'!$C$5000,IF($A3656&gt;$H$2,15000,$A3656)),""),"")</f>
        <v/>
      </c>
      <c r="C3656" t="str">
        <f>IF(Use_Der,IF(ISERROR(INDEX(Data!$D$30:'Data'!$D$5000,IF($A3656&gt;$H$2,15000,$A3656))),"",INDEX(Data!$D$30:'Data'!$D$5000,IF($A3656&gt;$H$2,15000,$A3656))),"")</f>
        <v/>
      </c>
      <c r="D3656" t="str">
        <f>IF(Use_Der,IF(ISERROR(INDEX(Data!$E$30:'Data'!$E$5000,IF($A3656&gt;$H$2,15000,$A3656))),"",INDEX(Data!$E$30:'Data'!$E$5000,IF($A3656&gt;$H$2,15000,$A3656))),"")</f>
        <v/>
      </c>
      <c r="E3656" t="str">
        <f>IF(Use_Der,IF(ISERROR(INDEX(Data!$F$30:'Data'!$F$5000,IF($A3656&gt;$H$2,15000,$A3656))),"",INDEX(Data!$F$30:'Data'!$F$5000,IF($A3656&gt;$H$2,15000,$A3656))),"")</f>
        <v/>
      </c>
      <c r="F3656" t="str">
        <f>IF(Use_Der,IF(ISERROR(INDEX(Data!$G$30:'Data'!$G$5000,IF($A3656&gt;$H$2,15000,$A3656))),"",INDEX(Data!$G$30:'Data'!$G$5000,IF($A3656&gt;$H$2,15000,$A3656))),"")</f>
        <v/>
      </c>
      <c r="G3656" s="96"/>
      <c r="H3656" s="96"/>
      <c r="I3656" s="96"/>
      <c r="J3656">
        <f t="shared" si="29"/>
        <v>3773</v>
      </c>
      <c r="K3656" t="str">
        <f>IFERROR(INDEX(Data!$C$30:'Data'!$C$5007,IF($J3656&gt;$P$2,15000,$J3656)),"")</f>
        <v/>
      </c>
      <c r="L3656" t="str">
        <f>IF(ISERROR(INDEX(Data!$D$30:'Data'!$D$5007,IF($J3656&gt;$P$2,15000,$J3656))),"",INDEX(Data!$D$30:'Data'!$D$5007,IF($J3656&gt;$P$2,15000,$J3656)))</f>
        <v/>
      </c>
      <c r="M3656" t="str">
        <f>IF(ISERROR(INDEX(Data!$H$30:'Data'!$H$5007,IF($J3656&gt;$P$2,15000,$J3656))),"",INDEX(Data!$H$30:'Data'!$H$5007,IF($J3656&gt;$P$2,15000,$J3656)))</f>
        <v/>
      </c>
    </row>
    <row r="3657" spans="1:13">
      <c r="A3657">
        <f t="shared" si="28"/>
        <v>3774</v>
      </c>
      <c r="B3657" t="str">
        <f>IF(Use_Der,IFERROR(INDEX(Data!$C$30:'Data'!$C$5000,IF($A3657&gt;$H$2,15000,$A3657)),""),"")</f>
        <v/>
      </c>
      <c r="C3657" t="str">
        <f>IF(Use_Der,IF(ISERROR(INDEX(Data!$D$30:'Data'!$D$5000,IF($A3657&gt;$H$2,15000,$A3657))),"",INDEX(Data!$D$30:'Data'!$D$5000,IF($A3657&gt;$H$2,15000,$A3657))),"")</f>
        <v/>
      </c>
      <c r="D3657" t="str">
        <f>IF(Use_Der,IF(ISERROR(INDEX(Data!$E$30:'Data'!$E$5000,IF($A3657&gt;$H$2,15000,$A3657))),"",INDEX(Data!$E$30:'Data'!$E$5000,IF($A3657&gt;$H$2,15000,$A3657))),"")</f>
        <v/>
      </c>
      <c r="E3657" t="str">
        <f>IF(Use_Der,IF(ISERROR(INDEX(Data!$F$30:'Data'!$F$5000,IF($A3657&gt;$H$2,15000,$A3657))),"",INDEX(Data!$F$30:'Data'!$F$5000,IF($A3657&gt;$H$2,15000,$A3657))),"")</f>
        <v/>
      </c>
      <c r="F3657" t="str">
        <f>IF(Use_Der,IF(ISERROR(INDEX(Data!$G$30:'Data'!$G$5000,IF($A3657&gt;$H$2,15000,$A3657))),"",INDEX(Data!$G$30:'Data'!$G$5000,IF($A3657&gt;$H$2,15000,$A3657))),"")</f>
        <v/>
      </c>
      <c r="G3657" s="96"/>
      <c r="H3657" s="96"/>
      <c r="I3657" s="96"/>
      <c r="J3657">
        <f t="shared" si="29"/>
        <v>3774</v>
      </c>
      <c r="K3657" t="str">
        <f>IFERROR(INDEX(Data!$C$30:'Data'!$C$5007,IF($J3657&gt;$P$2,15000,$J3657)),"")</f>
        <v/>
      </c>
      <c r="L3657" t="str">
        <f>IF(ISERROR(INDEX(Data!$D$30:'Data'!$D$5007,IF($J3657&gt;$P$2,15000,$J3657))),"",INDEX(Data!$D$30:'Data'!$D$5007,IF($J3657&gt;$P$2,15000,$J3657)))</f>
        <v/>
      </c>
      <c r="M3657" t="str">
        <f>IF(ISERROR(INDEX(Data!$H$30:'Data'!$H$5007,IF($J3657&gt;$P$2,15000,$J3657))),"",INDEX(Data!$H$30:'Data'!$H$5007,IF($J3657&gt;$P$2,15000,$J3657)))</f>
        <v/>
      </c>
    </row>
    <row r="3658" spans="1:13">
      <c r="A3658">
        <f t="shared" si="28"/>
        <v>3775</v>
      </c>
      <c r="B3658" t="str">
        <f>IF(Use_Der,IFERROR(INDEX(Data!$C$30:'Data'!$C$5000,IF($A3658&gt;$H$2,15000,$A3658)),""),"")</f>
        <v/>
      </c>
      <c r="C3658" t="str">
        <f>IF(Use_Der,IF(ISERROR(INDEX(Data!$D$30:'Data'!$D$5000,IF($A3658&gt;$H$2,15000,$A3658))),"",INDEX(Data!$D$30:'Data'!$D$5000,IF($A3658&gt;$H$2,15000,$A3658))),"")</f>
        <v/>
      </c>
      <c r="D3658" t="str">
        <f>IF(Use_Der,IF(ISERROR(INDEX(Data!$E$30:'Data'!$E$5000,IF($A3658&gt;$H$2,15000,$A3658))),"",INDEX(Data!$E$30:'Data'!$E$5000,IF($A3658&gt;$H$2,15000,$A3658))),"")</f>
        <v/>
      </c>
      <c r="E3658" t="str">
        <f>IF(Use_Der,IF(ISERROR(INDEX(Data!$F$30:'Data'!$F$5000,IF($A3658&gt;$H$2,15000,$A3658))),"",INDEX(Data!$F$30:'Data'!$F$5000,IF($A3658&gt;$H$2,15000,$A3658))),"")</f>
        <v/>
      </c>
      <c r="F3658" t="str">
        <f>IF(Use_Der,IF(ISERROR(INDEX(Data!$G$30:'Data'!$G$5000,IF($A3658&gt;$H$2,15000,$A3658))),"",INDEX(Data!$G$30:'Data'!$G$5000,IF($A3658&gt;$H$2,15000,$A3658))),"")</f>
        <v/>
      </c>
      <c r="G3658" s="96"/>
      <c r="H3658" s="96"/>
      <c r="I3658" s="96"/>
      <c r="J3658">
        <f t="shared" si="29"/>
        <v>3775</v>
      </c>
      <c r="K3658" t="str">
        <f>IFERROR(INDEX(Data!$C$30:'Data'!$C$5007,IF($J3658&gt;$P$2,15000,$J3658)),"")</f>
        <v/>
      </c>
      <c r="L3658" t="str">
        <f>IF(ISERROR(INDEX(Data!$D$30:'Data'!$D$5007,IF($J3658&gt;$P$2,15000,$J3658))),"",INDEX(Data!$D$30:'Data'!$D$5007,IF($J3658&gt;$P$2,15000,$J3658)))</f>
        <v/>
      </c>
      <c r="M3658" t="str">
        <f>IF(ISERROR(INDEX(Data!$H$30:'Data'!$H$5007,IF($J3658&gt;$P$2,15000,$J3658))),"",INDEX(Data!$H$30:'Data'!$H$5007,IF($J3658&gt;$P$2,15000,$J3658)))</f>
        <v/>
      </c>
    </row>
    <row r="3659" spans="1:13">
      <c r="A3659">
        <f t="shared" si="28"/>
        <v>3776</v>
      </c>
      <c r="B3659" t="str">
        <f>IF(Use_Der,IFERROR(INDEX(Data!$C$30:'Data'!$C$5000,IF($A3659&gt;$H$2,15000,$A3659)),""),"")</f>
        <v/>
      </c>
      <c r="C3659" t="str">
        <f>IF(Use_Der,IF(ISERROR(INDEX(Data!$D$30:'Data'!$D$5000,IF($A3659&gt;$H$2,15000,$A3659))),"",INDEX(Data!$D$30:'Data'!$D$5000,IF($A3659&gt;$H$2,15000,$A3659))),"")</f>
        <v/>
      </c>
      <c r="D3659" t="str">
        <f>IF(Use_Der,IF(ISERROR(INDEX(Data!$E$30:'Data'!$E$5000,IF($A3659&gt;$H$2,15000,$A3659))),"",INDEX(Data!$E$30:'Data'!$E$5000,IF($A3659&gt;$H$2,15000,$A3659))),"")</f>
        <v/>
      </c>
      <c r="E3659" t="str">
        <f>IF(Use_Der,IF(ISERROR(INDEX(Data!$F$30:'Data'!$F$5000,IF($A3659&gt;$H$2,15000,$A3659))),"",INDEX(Data!$F$30:'Data'!$F$5000,IF($A3659&gt;$H$2,15000,$A3659))),"")</f>
        <v/>
      </c>
      <c r="F3659" t="str">
        <f>IF(Use_Der,IF(ISERROR(INDEX(Data!$G$30:'Data'!$G$5000,IF($A3659&gt;$H$2,15000,$A3659))),"",INDEX(Data!$G$30:'Data'!$G$5000,IF($A3659&gt;$H$2,15000,$A3659))),"")</f>
        <v/>
      </c>
      <c r="G3659" s="96"/>
      <c r="H3659" s="96"/>
      <c r="I3659" s="96"/>
      <c r="J3659">
        <f t="shared" si="29"/>
        <v>3776</v>
      </c>
      <c r="K3659" t="str">
        <f>IFERROR(INDEX(Data!$C$30:'Data'!$C$5007,IF($J3659&gt;$P$2,15000,$J3659)),"")</f>
        <v/>
      </c>
      <c r="L3659" t="str">
        <f>IF(ISERROR(INDEX(Data!$D$30:'Data'!$D$5007,IF($J3659&gt;$P$2,15000,$J3659))),"",INDEX(Data!$D$30:'Data'!$D$5007,IF($J3659&gt;$P$2,15000,$J3659)))</f>
        <v/>
      </c>
      <c r="M3659" t="str">
        <f>IF(ISERROR(INDEX(Data!$H$30:'Data'!$H$5007,IF($J3659&gt;$P$2,15000,$J3659))),"",INDEX(Data!$H$30:'Data'!$H$5007,IF($J3659&gt;$P$2,15000,$J3659)))</f>
        <v/>
      </c>
    </row>
    <row r="3660" spans="1:13">
      <c r="A3660">
        <f t="shared" si="28"/>
        <v>3777</v>
      </c>
      <c r="B3660" t="str">
        <f>IF(Use_Der,IFERROR(INDEX(Data!$C$30:'Data'!$C$5000,IF($A3660&gt;$H$2,15000,$A3660)),""),"")</f>
        <v/>
      </c>
      <c r="C3660" t="str">
        <f>IF(Use_Der,IF(ISERROR(INDEX(Data!$D$30:'Data'!$D$5000,IF($A3660&gt;$H$2,15000,$A3660))),"",INDEX(Data!$D$30:'Data'!$D$5000,IF($A3660&gt;$H$2,15000,$A3660))),"")</f>
        <v/>
      </c>
      <c r="D3660" t="str">
        <f>IF(Use_Der,IF(ISERROR(INDEX(Data!$E$30:'Data'!$E$5000,IF($A3660&gt;$H$2,15000,$A3660))),"",INDEX(Data!$E$30:'Data'!$E$5000,IF($A3660&gt;$H$2,15000,$A3660))),"")</f>
        <v/>
      </c>
      <c r="E3660" t="str">
        <f>IF(Use_Der,IF(ISERROR(INDEX(Data!$F$30:'Data'!$F$5000,IF($A3660&gt;$H$2,15000,$A3660))),"",INDEX(Data!$F$30:'Data'!$F$5000,IF($A3660&gt;$H$2,15000,$A3660))),"")</f>
        <v/>
      </c>
      <c r="F3660" t="str">
        <f>IF(Use_Der,IF(ISERROR(INDEX(Data!$G$30:'Data'!$G$5000,IF($A3660&gt;$H$2,15000,$A3660))),"",INDEX(Data!$G$30:'Data'!$G$5000,IF($A3660&gt;$H$2,15000,$A3660))),"")</f>
        <v/>
      </c>
      <c r="G3660" s="96"/>
      <c r="H3660" s="96"/>
      <c r="I3660" s="96"/>
      <c r="J3660">
        <f t="shared" si="29"/>
        <v>3777</v>
      </c>
      <c r="K3660" t="str">
        <f>IFERROR(INDEX(Data!$C$30:'Data'!$C$5007,IF($J3660&gt;$P$2,15000,$J3660)),"")</f>
        <v/>
      </c>
      <c r="L3660" t="str">
        <f>IF(ISERROR(INDEX(Data!$D$30:'Data'!$D$5007,IF($J3660&gt;$P$2,15000,$J3660))),"",INDEX(Data!$D$30:'Data'!$D$5007,IF($J3660&gt;$P$2,15000,$J3660)))</f>
        <v/>
      </c>
      <c r="M3660" t="str">
        <f>IF(ISERROR(INDEX(Data!$H$30:'Data'!$H$5007,IF($J3660&gt;$P$2,15000,$J3660))),"",INDEX(Data!$H$30:'Data'!$H$5007,IF($J3660&gt;$P$2,15000,$J3660)))</f>
        <v/>
      </c>
    </row>
    <row r="3661" spans="1:13">
      <c r="A3661">
        <f t="shared" si="28"/>
        <v>3778</v>
      </c>
      <c r="B3661" t="str">
        <f>IF(Use_Der,IFERROR(INDEX(Data!$C$30:'Data'!$C$5000,IF($A3661&gt;$H$2,15000,$A3661)),""),"")</f>
        <v/>
      </c>
      <c r="C3661" t="str">
        <f>IF(Use_Der,IF(ISERROR(INDEX(Data!$D$30:'Data'!$D$5000,IF($A3661&gt;$H$2,15000,$A3661))),"",INDEX(Data!$D$30:'Data'!$D$5000,IF($A3661&gt;$H$2,15000,$A3661))),"")</f>
        <v/>
      </c>
      <c r="D3661" t="str">
        <f>IF(Use_Der,IF(ISERROR(INDEX(Data!$E$30:'Data'!$E$5000,IF($A3661&gt;$H$2,15000,$A3661))),"",INDEX(Data!$E$30:'Data'!$E$5000,IF($A3661&gt;$H$2,15000,$A3661))),"")</f>
        <v/>
      </c>
      <c r="E3661" t="str">
        <f>IF(Use_Der,IF(ISERROR(INDEX(Data!$F$30:'Data'!$F$5000,IF($A3661&gt;$H$2,15000,$A3661))),"",INDEX(Data!$F$30:'Data'!$F$5000,IF($A3661&gt;$H$2,15000,$A3661))),"")</f>
        <v/>
      </c>
      <c r="F3661" t="str">
        <f>IF(Use_Der,IF(ISERROR(INDEX(Data!$G$30:'Data'!$G$5000,IF($A3661&gt;$H$2,15000,$A3661))),"",INDEX(Data!$G$30:'Data'!$G$5000,IF($A3661&gt;$H$2,15000,$A3661))),"")</f>
        <v/>
      </c>
      <c r="G3661" s="96"/>
      <c r="H3661" s="96"/>
      <c r="I3661" s="96"/>
      <c r="J3661">
        <f t="shared" si="29"/>
        <v>3778</v>
      </c>
      <c r="K3661" t="str">
        <f>IFERROR(INDEX(Data!$C$30:'Data'!$C$5007,IF($J3661&gt;$P$2,15000,$J3661)),"")</f>
        <v/>
      </c>
      <c r="L3661" t="str">
        <f>IF(ISERROR(INDEX(Data!$D$30:'Data'!$D$5007,IF($J3661&gt;$P$2,15000,$J3661))),"",INDEX(Data!$D$30:'Data'!$D$5007,IF($J3661&gt;$P$2,15000,$J3661)))</f>
        <v/>
      </c>
      <c r="M3661" t="str">
        <f>IF(ISERROR(INDEX(Data!$H$30:'Data'!$H$5007,IF($J3661&gt;$P$2,15000,$J3661))),"",INDEX(Data!$H$30:'Data'!$H$5007,IF($J3661&gt;$P$2,15000,$J3661)))</f>
        <v/>
      </c>
    </row>
    <row r="3662" spans="1:13">
      <c r="A3662">
        <f t="shared" si="28"/>
        <v>3779</v>
      </c>
      <c r="B3662" t="str">
        <f>IF(Use_Der,IFERROR(INDEX(Data!$C$30:'Data'!$C$5000,IF($A3662&gt;$H$2,15000,$A3662)),""),"")</f>
        <v/>
      </c>
      <c r="C3662" t="str">
        <f>IF(Use_Der,IF(ISERROR(INDEX(Data!$D$30:'Data'!$D$5000,IF($A3662&gt;$H$2,15000,$A3662))),"",INDEX(Data!$D$30:'Data'!$D$5000,IF($A3662&gt;$H$2,15000,$A3662))),"")</f>
        <v/>
      </c>
      <c r="D3662" t="str">
        <f>IF(Use_Der,IF(ISERROR(INDEX(Data!$E$30:'Data'!$E$5000,IF($A3662&gt;$H$2,15000,$A3662))),"",INDEX(Data!$E$30:'Data'!$E$5000,IF($A3662&gt;$H$2,15000,$A3662))),"")</f>
        <v/>
      </c>
      <c r="E3662" t="str">
        <f>IF(Use_Der,IF(ISERROR(INDEX(Data!$F$30:'Data'!$F$5000,IF($A3662&gt;$H$2,15000,$A3662))),"",INDEX(Data!$F$30:'Data'!$F$5000,IF($A3662&gt;$H$2,15000,$A3662))),"")</f>
        <v/>
      </c>
      <c r="F3662" t="str">
        <f>IF(Use_Der,IF(ISERROR(INDEX(Data!$G$30:'Data'!$G$5000,IF($A3662&gt;$H$2,15000,$A3662))),"",INDEX(Data!$G$30:'Data'!$G$5000,IF($A3662&gt;$H$2,15000,$A3662))),"")</f>
        <v/>
      </c>
      <c r="G3662" s="96"/>
      <c r="H3662" s="96"/>
      <c r="I3662" s="96"/>
      <c r="J3662">
        <f t="shared" si="29"/>
        <v>3779</v>
      </c>
      <c r="K3662" t="str">
        <f>IFERROR(INDEX(Data!$C$30:'Data'!$C$5007,IF($J3662&gt;$P$2,15000,$J3662)),"")</f>
        <v/>
      </c>
      <c r="L3662" t="str">
        <f>IF(ISERROR(INDEX(Data!$D$30:'Data'!$D$5007,IF($J3662&gt;$P$2,15000,$J3662))),"",INDEX(Data!$D$30:'Data'!$D$5007,IF($J3662&gt;$P$2,15000,$J3662)))</f>
        <v/>
      </c>
      <c r="M3662" t="str">
        <f>IF(ISERROR(INDEX(Data!$H$30:'Data'!$H$5007,IF($J3662&gt;$P$2,15000,$J3662))),"",INDEX(Data!$H$30:'Data'!$H$5007,IF($J3662&gt;$P$2,15000,$J3662)))</f>
        <v/>
      </c>
    </row>
    <row r="3663" spans="1:13">
      <c r="A3663">
        <f t="shared" si="28"/>
        <v>3780</v>
      </c>
      <c r="B3663" t="str">
        <f>IF(Use_Der,IFERROR(INDEX(Data!$C$30:'Data'!$C$5000,IF($A3663&gt;$H$2,15000,$A3663)),""),"")</f>
        <v/>
      </c>
      <c r="C3663" t="str">
        <f>IF(Use_Der,IF(ISERROR(INDEX(Data!$D$30:'Data'!$D$5000,IF($A3663&gt;$H$2,15000,$A3663))),"",INDEX(Data!$D$30:'Data'!$D$5000,IF($A3663&gt;$H$2,15000,$A3663))),"")</f>
        <v/>
      </c>
      <c r="D3663" t="str">
        <f>IF(Use_Der,IF(ISERROR(INDEX(Data!$E$30:'Data'!$E$5000,IF($A3663&gt;$H$2,15000,$A3663))),"",INDEX(Data!$E$30:'Data'!$E$5000,IF($A3663&gt;$H$2,15000,$A3663))),"")</f>
        <v/>
      </c>
      <c r="E3663" t="str">
        <f>IF(Use_Der,IF(ISERROR(INDEX(Data!$F$30:'Data'!$F$5000,IF($A3663&gt;$H$2,15000,$A3663))),"",INDEX(Data!$F$30:'Data'!$F$5000,IF($A3663&gt;$H$2,15000,$A3663))),"")</f>
        <v/>
      </c>
      <c r="F3663" t="str">
        <f>IF(Use_Der,IF(ISERROR(INDEX(Data!$G$30:'Data'!$G$5000,IF($A3663&gt;$H$2,15000,$A3663))),"",INDEX(Data!$G$30:'Data'!$G$5000,IF($A3663&gt;$H$2,15000,$A3663))),"")</f>
        <v/>
      </c>
      <c r="G3663" s="96"/>
      <c r="H3663" s="96"/>
      <c r="I3663" s="96"/>
      <c r="J3663">
        <f t="shared" si="29"/>
        <v>3780</v>
      </c>
      <c r="K3663" t="str">
        <f>IFERROR(INDEX(Data!$C$30:'Data'!$C$5007,IF($J3663&gt;$P$2,15000,$J3663)),"")</f>
        <v/>
      </c>
      <c r="L3663" t="str">
        <f>IF(ISERROR(INDEX(Data!$D$30:'Data'!$D$5007,IF($J3663&gt;$P$2,15000,$J3663))),"",INDEX(Data!$D$30:'Data'!$D$5007,IF($J3663&gt;$P$2,15000,$J3663)))</f>
        <v/>
      </c>
      <c r="M3663" t="str">
        <f>IF(ISERROR(INDEX(Data!$H$30:'Data'!$H$5007,IF($J3663&gt;$P$2,15000,$J3663))),"",INDEX(Data!$H$30:'Data'!$H$5007,IF($J3663&gt;$P$2,15000,$J3663)))</f>
        <v/>
      </c>
    </row>
    <row r="3664" spans="1:13">
      <c r="A3664">
        <f t="shared" si="28"/>
        <v>3781</v>
      </c>
      <c r="B3664" t="str">
        <f>IF(Use_Der,IFERROR(INDEX(Data!$C$30:'Data'!$C$5000,IF($A3664&gt;$H$2,15000,$A3664)),""),"")</f>
        <v/>
      </c>
      <c r="C3664" t="str">
        <f>IF(Use_Der,IF(ISERROR(INDEX(Data!$D$30:'Data'!$D$5000,IF($A3664&gt;$H$2,15000,$A3664))),"",INDEX(Data!$D$30:'Data'!$D$5000,IF($A3664&gt;$H$2,15000,$A3664))),"")</f>
        <v/>
      </c>
      <c r="D3664" t="str">
        <f>IF(Use_Der,IF(ISERROR(INDEX(Data!$E$30:'Data'!$E$5000,IF($A3664&gt;$H$2,15000,$A3664))),"",INDEX(Data!$E$30:'Data'!$E$5000,IF($A3664&gt;$H$2,15000,$A3664))),"")</f>
        <v/>
      </c>
      <c r="E3664" t="str">
        <f>IF(Use_Der,IF(ISERROR(INDEX(Data!$F$30:'Data'!$F$5000,IF($A3664&gt;$H$2,15000,$A3664))),"",INDEX(Data!$F$30:'Data'!$F$5000,IF($A3664&gt;$H$2,15000,$A3664))),"")</f>
        <v/>
      </c>
      <c r="F3664" t="str">
        <f>IF(Use_Der,IF(ISERROR(INDEX(Data!$G$30:'Data'!$G$5000,IF($A3664&gt;$H$2,15000,$A3664))),"",INDEX(Data!$G$30:'Data'!$G$5000,IF($A3664&gt;$H$2,15000,$A3664))),"")</f>
        <v/>
      </c>
      <c r="G3664" s="96"/>
      <c r="H3664" s="96"/>
      <c r="I3664" s="96"/>
      <c r="J3664">
        <f t="shared" si="29"/>
        <v>3781</v>
      </c>
      <c r="K3664" t="str">
        <f>IFERROR(INDEX(Data!$C$30:'Data'!$C$5007,IF($J3664&gt;$P$2,15000,$J3664)),"")</f>
        <v/>
      </c>
      <c r="L3664" t="str">
        <f>IF(ISERROR(INDEX(Data!$D$30:'Data'!$D$5007,IF($J3664&gt;$P$2,15000,$J3664))),"",INDEX(Data!$D$30:'Data'!$D$5007,IF($J3664&gt;$P$2,15000,$J3664)))</f>
        <v/>
      </c>
      <c r="M3664" t="str">
        <f>IF(ISERROR(INDEX(Data!$H$30:'Data'!$H$5007,IF($J3664&gt;$P$2,15000,$J3664))),"",INDEX(Data!$H$30:'Data'!$H$5007,IF($J3664&gt;$P$2,15000,$J3664)))</f>
        <v/>
      </c>
    </row>
    <row r="3665" spans="1:13">
      <c r="A3665">
        <f t="shared" si="28"/>
        <v>3782</v>
      </c>
      <c r="B3665" t="str">
        <f>IF(Use_Der,IFERROR(INDEX(Data!$C$30:'Data'!$C$5000,IF($A3665&gt;$H$2,15000,$A3665)),""),"")</f>
        <v/>
      </c>
      <c r="C3665" t="str">
        <f>IF(Use_Der,IF(ISERROR(INDEX(Data!$D$30:'Data'!$D$5000,IF($A3665&gt;$H$2,15000,$A3665))),"",INDEX(Data!$D$30:'Data'!$D$5000,IF($A3665&gt;$H$2,15000,$A3665))),"")</f>
        <v/>
      </c>
      <c r="D3665" t="str">
        <f>IF(Use_Der,IF(ISERROR(INDEX(Data!$E$30:'Data'!$E$5000,IF($A3665&gt;$H$2,15000,$A3665))),"",INDEX(Data!$E$30:'Data'!$E$5000,IF($A3665&gt;$H$2,15000,$A3665))),"")</f>
        <v/>
      </c>
      <c r="E3665" t="str">
        <f>IF(Use_Der,IF(ISERROR(INDEX(Data!$F$30:'Data'!$F$5000,IF($A3665&gt;$H$2,15000,$A3665))),"",INDEX(Data!$F$30:'Data'!$F$5000,IF($A3665&gt;$H$2,15000,$A3665))),"")</f>
        <v/>
      </c>
      <c r="F3665" t="str">
        <f>IF(Use_Der,IF(ISERROR(INDEX(Data!$G$30:'Data'!$G$5000,IF($A3665&gt;$H$2,15000,$A3665))),"",INDEX(Data!$G$30:'Data'!$G$5000,IF($A3665&gt;$H$2,15000,$A3665))),"")</f>
        <v/>
      </c>
      <c r="G3665" s="96"/>
      <c r="H3665" s="96"/>
      <c r="I3665" s="96"/>
      <c r="J3665">
        <f t="shared" si="29"/>
        <v>3782</v>
      </c>
      <c r="K3665" t="str">
        <f>IFERROR(INDEX(Data!$C$30:'Data'!$C$5007,IF($J3665&gt;$P$2,15000,$J3665)),"")</f>
        <v/>
      </c>
      <c r="L3665" t="str">
        <f>IF(ISERROR(INDEX(Data!$D$30:'Data'!$D$5007,IF($J3665&gt;$P$2,15000,$J3665))),"",INDEX(Data!$D$30:'Data'!$D$5007,IF($J3665&gt;$P$2,15000,$J3665)))</f>
        <v/>
      </c>
      <c r="M3665" t="str">
        <f>IF(ISERROR(INDEX(Data!$H$30:'Data'!$H$5007,IF($J3665&gt;$P$2,15000,$J3665))),"",INDEX(Data!$H$30:'Data'!$H$5007,IF($J3665&gt;$P$2,15000,$J3665)))</f>
        <v/>
      </c>
    </row>
    <row r="3666" spans="1:13">
      <c r="A3666">
        <f t="shared" si="28"/>
        <v>3783</v>
      </c>
      <c r="B3666" t="str">
        <f>IF(Use_Der,IFERROR(INDEX(Data!$C$30:'Data'!$C$5000,IF($A3666&gt;$H$2,15000,$A3666)),""),"")</f>
        <v/>
      </c>
      <c r="C3666" t="str">
        <f>IF(Use_Der,IF(ISERROR(INDEX(Data!$D$30:'Data'!$D$5000,IF($A3666&gt;$H$2,15000,$A3666))),"",INDEX(Data!$D$30:'Data'!$D$5000,IF($A3666&gt;$H$2,15000,$A3666))),"")</f>
        <v/>
      </c>
      <c r="D3666" t="str">
        <f>IF(Use_Der,IF(ISERROR(INDEX(Data!$E$30:'Data'!$E$5000,IF($A3666&gt;$H$2,15000,$A3666))),"",INDEX(Data!$E$30:'Data'!$E$5000,IF($A3666&gt;$H$2,15000,$A3666))),"")</f>
        <v/>
      </c>
      <c r="E3666" t="str">
        <f>IF(Use_Der,IF(ISERROR(INDEX(Data!$F$30:'Data'!$F$5000,IF($A3666&gt;$H$2,15000,$A3666))),"",INDEX(Data!$F$30:'Data'!$F$5000,IF($A3666&gt;$H$2,15000,$A3666))),"")</f>
        <v/>
      </c>
      <c r="F3666" t="str">
        <f>IF(Use_Der,IF(ISERROR(INDEX(Data!$G$30:'Data'!$G$5000,IF($A3666&gt;$H$2,15000,$A3666))),"",INDEX(Data!$G$30:'Data'!$G$5000,IF($A3666&gt;$H$2,15000,$A3666))),"")</f>
        <v/>
      </c>
      <c r="G3666" s="96"/>
      <c r="H3666" s="96"/>
      <c r="I3666" s="96"/>
      <c r="J3666">
        <f t="shared" si="29"/>
        <v>3783</v>
      </c>
      <c r="K3666" t="str">
        <f>IFERROR(INDEX(Data!$C$30:'Data'!$C$5007,IF($J3666&gt;$P$2,15000,$J3666)),"")</f>
        <v/>
      </c>
      <c r="L3666" t="str">
        <f>IF(ISERROR(INDEX(Data!$D$30:'Data'!$D$5007,IF($J3666&gt;$P$2,15000,$J3666))),"",INDEX(Data!$D$30:'Data'!$D$5007,IF($J3666&gt;$P$2,15000,$J3666)))</f>
        <v/>
      </c>
      <c r="M3666" t="str">
        <f>IF(ISERROR(INDEX(Data!$H$30:'Data'!$H$5007,IF($J3666&gt;$P$2,15000,$J3666))),"",INDEX(Data!$H$30:'Data'!$H$5007,IF($J3666&gt;$P$2,15000,$J3666)))</f>
        <v/>
      </c>
    </row>
    <row r="3667" spans="1:13">
      <c r="A3667">
        <f t="shared" si="28"/>
        <v>3784</v>
      </c>
      <c r="B3667" t="str">
        <f>IF(Use_Der,IFERROR(INDEX(Data!$C$30:'Data'!$C$5000,IF($A3667&gt;$H$2,15000,$A3667)),""),"")</f>
        <v/>
      </c>
      <c r="C3667" t="str">
        <f>IF(Use_Der,IF(ISERROR(INDEX(Data!$D$30:'Data'!$D$5000,IF($A3667&gt;$H$2,15000,$A3667))),"",INDEX(Data!$D$30:'Data'!$D$5000,IF($A3667&gt;$H$2,15000,$A3667))),"")</f>
        <v/>
      </c>
      <c r="D3667" t="str">
        <f>IF(Use_Der,IF(ISERROR(INDEX(Data!$E$30:'Data'!$E$5000,IF($A3667&gt;$H$2,15000,$A3667))),"",INDEX(Data!$E$30:'Data'!$E$5000,IF($A3667&gt;$H$2,15000,$A3667))),"")</f>
        <v/>
      </c>
      <c r="E3667" t="str">
        <f>IF(Use_Der,IF(ISERROR(INDEX(Data!$F$30:'Data'!$F$5000,IF($A3667&gt;$H$2,15000,$A3667))),"",INDEX(Data!$F$30:'Data'!$F$5000,IF($A3667&gt;$H$2,15000,$A3667))),"")</f>
        <v/>
      </c>
      <c r="F3667" t="str">
        <f>IF(Use_Der,IF(ISERROR(INDEX(Data!$G$30:'Data'!$G$5000,IF($A3667&gt;$H$2,15000,$A3667))),"",INDEX(Data!$G$30:'Data'!$G$5000,IF($A3667&gt;$H$2,15000,$A3667))),"")</f>
        <v/>
      </c>
      <c r="G3667" s="96"/>
      <c r="H3667" s="96"/>
      <c r="I3667" s="96"/>
      <c r="J3667">
        <f t="shared" si="29"/>
        <v>3784</v>
      </c>
      <c r="K3667" t="str">
        <f>IFERROR(INDEX(Data!$C$30:'Data'!$C$5007,IF($J3667&gt;$P$2,15000,$J3667)),"")</f>
        <v/>
      </c>
      <c r="L3667" t="str">
        <f>IF(ISERROR(INDEX(Data!$D$30:'Data'!$D$5007,IF($J3667&gt;$P$2,15000,$J3667))),"",INDEX(Data!$D$30:'Data'!$D$5007,IF($J3667&gt;$P$2,15000,$J3667)))</f>
        <v/>
      </c>
      <c r="M3667" t="str">
        <f>IF(ISERROR(INDEX(Data!$H$30:'Data'!$H$5007,IF($J3667&gt;$P$2,15000,$J3667))),"",INDEX(Data!$H$30:'Data'!$H$5007,IF($J3667&gt;$P$2,15000,$J3667)))</f>
        <v/>
      </c>
    </row>
    <row r="3668" spans="1:13">
      <c r="A3668">
        <f t="shared" si="28"/>
        <v>3785</v>
      </c>
      <c r="B3668" t="str">
        <f>IF(Use_Der,IFERROR(INDEX(Data!$C$30:'Data'!$C$5000,IF($A3668&gt;$H$2,15000,$A3668)),""),"")</f>
        <v/>
      </c>
      <c r="C3668" t="str">
        <f>IF(Use_Der,IF(ISERROR(INDEX(Data!$D$30:'Data'!$D$5000,IF($A3668&gt;$H$2,15000,$A3668))),"",INDEX(Data!$D$30:'Data'!$D$5000,IF($A3668&gt;$H$2,15000,$A3668))),"")</f>
        <v/>
      </c>
      <c r="D3668" t="str">
        <f>IF(Use_Der,IF(ISERROR(INDEX(Data!$E$30:'Data'!$E$5000,IF($A3668&gt;$H$2,15000,$A3668))),"",INDEX(Data!$E$30:'Data'!$E$5000,IF($A3668&gt;$H$2,15000,$A3668))),"")</f>
        <v/>
      </c>
      <c r="E3668" t="str">
        <f>IF(Use_Der,IF(ISERROR(INDEX(Data!$F$30:'Data'!$F$5000,IF($A3668&gt;$H$2,15000,$A3668))),"",INDEX(Data!$F$30:'Data'!$F$5000,IF($A3668&gt;$H$2,15000,$A3668))),"")</f>
        <v/>
      </c>
      <c r="F3668" t="str">
        <f>IF(Use_Der,IF(ISERROR(INDEX(Data!$G$30:'Data'!$G$5000,IF($A3668&gt;$H$2,15000,$A3668))),"",INDEX(Data!$G$30:'Data'!$G$5000,IF($A3668&gt;$H$2,15000,$A3668))),"")</f>
        <v/>
      </c>
      <c r="G3668" s="96"/>
      <c r="H3668" s="96"/>
      <c r="I3668" s="96"/>
      <c r="J3668">
        <f t="shared" si="29"/>
        <v>3785</v>
      </c>
      <c r="K3668" t="str">
        <f>IFERROR(INDEX(Data!$C$30:'Data'!$C$5007,IF($J3668&gt;$P$2,15000,$J3668)),"")</f>
        <v/>
      </c>
      <c r="L3668" t="str">
        <f>IF(ISERROR(INDEX(Data!$D$30:'Data'!$D$5007,IF($J3668&gt;$P$2,15000,$J3668))),"",INDEX(Data!$D$30:'Data'!$D$5007,IF($J3668&gt;$P$2,15000,$J3668)))</f>
        <v/>
      </c>
      <c r="M3668" t="str">
        <f>IF(ISERROR(INDEX(Data!$H$30:'Data'!$H$5007,IF($J3668&gt;$P$2,15000,$J3668))),"",INDEX(Data!$H$30:'Data'!$H$5007,IF($J3668&gt;$P$2,15000,$J3668)))</f>
        <v/>
      </c>
    </row>
    <row r="3669" spans="1:13">
      <c r="A3669">
        <f t="shared" si="28"/>
        <v>3786</v>
      </c>
      <c r="B3669" t="str">
        <f>IF(Use_Der,IFERROR(INDEX(Data!$C$30:'Data'!$C$5000,IF($A3669&gt;$H$2,15000,$A3669)),""),"")</f>
        <v/>
      </c>
      <c r="C3669" t="str">
        <f>IF(Use_Der,IF(ISERROR(INDEX(Data!$D$30:'Data'!$D$5000,IF($A3669&gt;$H$2,15000,$A3669))),"",INDEX(Data!$D$30:'Data'!$D$5000,IF($A3669&gt;$H$2,15000,$A3669))),"")</f>
        <v/>
      </c>
      <c r="D3669" t="str">
        <f>IF(Use_Der,IF(ISERROR(INDEX(Data!$E$30:'Data'!$E$5000,IF($A3669&gt;$H$2,15000,$A3669))),"",INDEX(Data!$E$30:'Data'!$E$5000,IF($A3669&gt;$H$2,15000,$A3669))),"")</f>
        <v/>
      </c>
      <c r="E3669" t="str">
        <f>IF(Use_Der,IF(ISERROR(INDEX(Data!$F$30:'Data'!$F$5000,IF($A3669&gt;$H$2,15000,$A3669))),"",INDEX(Data!$F$30:'Data'!$F$5000,IF($A3669&gt;$H$2,15000,$A3669))),"")</f>
        <v/>
      </c>
      <c r="F3669" t="str">
        <f>IF(Use_Der,IF(ISERROR(INDEX(Data!$G$30:'Data'!$G$5000,IF($A3669&gt;$H$2,15000,$A3669))),"",INDEX(Data!$G$30:'Data'!$G$5000,IF($A3669&gt;$H$2,15000,$A3669))),"")</f>
        <v/>
      </c>
      <c r="G3669" s="96"/>
      <c r="H3669" s="96"/>
      <c r="I3669" s="96"/>
      <c r="J3669">
        <f t="shared" si="29"/>
        <v>3786</v>
      </c>
      <c r="K3669" t="str">
        <f>IFERROR(INDEX(Data!$C$30:'Data'!$C$5007,IF($J3669&gt;$P$2,15000,$J3669)),"")</f>
        <v/>
      </c>
      <c r="L3669" t="str">
        <f>IF(ISERROR(INDEX(Data!$D$30:'Data'!$D$5007,IF($J3669&gt;$P$2,15000,$J3669))),"",INDEX(Data!$D$30:'Data'!$D$5007,IF($J3669&gt;$P$2,15000,$J3669)))</f>
        <v/>
      </c>
      <c r="M3669" t="str">
        <f>IF(ISERROR(INDEX(Data!$H$30:'Data'!$H$5007,IF($J3669&gt;$P$2,15000,$J3669))),"",INDEX(Data!$H$30:'Data'!$H$5007,IF($J3669&gt;$P$2,15000,$J3669)))</f>
        <v/>
      </c>
    </row>
    <row r="3670" spans="1:13">
      <c r="A3670">
        <f t="shared" si="28"/>
        <v>3787</v>
      </c>
      <c r="B3670" t="str">
        <f>IF(Use_Der,IFERROR(INDEX(Data!$C$30:'Data'!$C$5000,IF($A3670&gt;$H$2,15000,$A3670)),""),"")</f>
        <v/>
      </c>
      <c r="C3670" t="str">
        <f>IF(Use_Der,IF(ISERROR(INDEX(Data!$D$30:'Data'!$D$5000,IF($A3670&gt;$H$2,15000,$A3670))),"",INDEX(Data!$D$30:'Data'!$D$5000,IF($A3670&gt;$H$2,15000,$A3670))),"")</f>
        <v/>
      </c>
      <c r="D3670" t="str">
        <f>IF(Use_Der,IF(ISERROR(INDEX(Data!$E$30:'Data'!$E$5000,IF($A3670&gt;$H$2,15000,$A3670))),"",INDEX(Data!$E$30:'Data'!$E$5000,IF($A3670&gt;$H$2,15000,$A3670))),"")</f>
        <v/>
      </c>
      <c r="E3670" t="str">
        <f>IF(Use_Der,IF(ISERROR(INDEX(Data!$F$30:'Data'!$F$5000,IF($A3670&gt;$H$2,15000,$A3670))),"",INDEX(Data!$F$30:'Data'!$F$5000,IF($A3670&gt;$H$2,15000,$A3670))),"")</f>
        <v/>
      </c>
      <c r="F3670" t="str">
        <f>IF(Use_Der,IF(ISERROR(INDEX(Data!$G$30:'Data'!$G$5000,IF($A3670&gt;$H$2,15000,$A3670))),"",INDEX(Data!$G$30:'Data'!$G$5000,IF($A3670&gt;$H$2,15000,$A3670))),"")</f>
        <v/>
      </c>
      <c r="G3670" s="96"/>
      <c r="H3670" s="96"/>
      <c r="I3670" s="96"/>
      <c r="J3670">
        <f t="shared" si="29"/>
        <v>3787</v>
      </c>
      <c r="K3670" t="str">
        <f>IFERROR(INDEX(Data!$C$30:'Data'!$C$5007,IF($J3670&gt;$P$2,15000,$J3670)),"")</f>
        <v/>
      </c>
      <c r="L3670" t="str">
        <f>IF(ISERROR(INDEX(Data!$D$30:'Data'!$D$5007,IF($J3670&gt;$P$2,15000,$J3670))),"",INDEX(Data!$D$30:'Data'!$D$5007,IF($J3670&gt;$P$2,15000,$J3670)))</f>
        <v/>
      </c>
      <c r="M3670" t="str">
        <f>IF(ISERROR(INDEX(Data!$H$30:'Data'!$H$5007,IF($J3670&gt;$P$2,15000,$J3670))),"",INDEX(Data!$H$30:'Data'!$H$5007,IF($J3670&gt;$P$2,15000,$J3670)))</f>
        <v/>
      </c>
    </row>
    <row r="3671" spans="1:13">
      <c r="A3671">
        <f t="shared" si="28"/>
        <v>3788</v>
      </c>
      <c r="B3671" t="str">
        <f>IF(Use_Der,IFERROR(INDEX(Data!$C$30:'Data'!$C$5000,IF($A3671&gt;$H$2,15000,$A3671)),""),"")</f>
        <v/>
      </c>
      <c r="C3671" t="str">
        <f>IF(Use_Der,IF(ISERROR(INDEX(Data!$D$30:'Data'!$D$5000,IF($A3671&gt;$H$2,15000,$A3671))),"",INDEX(Data!$D$30:'Data'!$D$5000,IF($A3671&gt;$H$2,15000,$A3671))),"")</f>
        <v/>
      </c>
      <c r="D3671" t="str">
        <f>IF(Use_Der,IF(ISERROR(INDEX(Data!$E$30:'Data'!$E$5000,IF($A3671&gt;$H$2,15000,$A3671))),"",INDEX(Data!$E$30:'Data'!$E$5000,IF($A3671&gt;$H$2,15000,$A3671))),"")</f>
        <v/>
      </c>
      <c r="E3671" t="str">
        <f>IF(Use_Der,IF(ISERROR(INDEX(Data!$F$30:'Data'!$F$5000,IF($A3671&gt;$H$2,15000,$A3671))),"",INDEX(Data!$F$30:'Data'!$F$5000,IF($A3671&gt;$H$2,15000,$A3671))),"")</f>
        <v/>
      </c>
      <c r="F3671" t="str">
        <f>IF(Use_Der,IF(ISERROR(INDEX(Data!$G$30:'Data'!$G$5000,IF($A3671&gt;$H$2,15000,$A3671))),"",INDEX(Data!$G$30:'Data'!$G$5000,IF($A3671&gt;$H$2,15000,$A3671))),"")</f>
        <v/>
      </c>
      <c r="G3671" s="96"/>
      <c r="H3671" s="96"/>
      <c r="I3671" s="96"/>
      <c r="J3671">
        <f t="shared" si="29"/>
        <v>3788</v>
      </c>
      <c r="K3671" t="str">
        <f>IFERROR(INDEX(Data!$C$30:'Data'!$C$5007,IF($J3671&gt;$P$2,15000,$J3671)),"")</f>
        <v/>
      </c>
      <c r="L3671" t="str">
        <f>IF(ISERROR(INDEX(Data!$D$30:'Data'!$D$5007,IF($J3671&gt;$P$2,15000,$J3671))),"",INDEX(Data!$D$30:'Data'!$D$5007,IF($J3671&gt;$P$2,15000,$J3671)))</f>
        <v/>
      </c>
      <c r="M3671" t="str">
        <f>IF(ISERROR(INDEX(Data!$H$30:'Data'!$H$5007,IF($J3671&gt;$P$2,15000,$J3671))),"",INDEX(Data!$H$30:'Data'!$H$5007,IF($J3671&gt;$P$2,15000,$J3671)))</f>
        <v/>
      </c>
    </row>
    <row r="3672" spans="1:13">
      <c r="A3672">
        <f t="shared" si="28"/>
        <v>3789</v>
      </c>
      <c r="B3672" t="str">
        <f>IF(Use_Der,IFERROR(INDEX(Data!$C$30:'Data'!$C$5000,IF($A3672&gt;$H$2,15000,$A3672)),""),"")</f>
        <v/>
      </c>
      <c r="C3672" t="str">
        <f>IF(Use_Der,IF(ISERROR(INDEX(Data!$D$30:'Data'!$D$5000,IF($A3672&gt;$H$2,15000,$A3672))),"",INDEX(Data!$D$30:'Data'!$D$5000,IF($A3672&gt;$H$2,15000,$A3672))),"")</f>
        <v/>
      </c>
      <c r="D3672" t="str">
        <f>IF(Use_Der,IF(ISERROR(INDEX(Data!$E$30:'Data'!$E$5000,IF($A3672&gt;$H$2,15000,$A3672))),"",INDEX(Data!$E$30:'Data'!$E$5000,IF($A3672&gt;$H$2,15000,$A3672))),"")</f>
        <v/>
      </c>
      <c r="E3672" t="str">
        <f>IF(Use_Der,IF(ISERROR(INDEX(Data!$F$30:'Data'!$F$5000,IF($A3672&gt;$H$2,15000,$A3672))),"",INDEX(Data!$F$30:'Data'!$F$5000,IF($A3672&gt;$H$2,15000,$A3672))),"")</f>
        <v/>
      </c>
      <c r="F3672" t="str">
        <f>IF(Use_Der,IF(ISERROR(INDEX(Data!$G$30:'Data'!$G$5000,IF($A3672&gt;$H$2,15000,$A3672))),"",INDEX(Data!$G$30:'Data'!$G$5000,IF($A3672&gt;$H$2,15000,$A3672))),"")</f>
        <v/>
      </c>
      <c r="G3672" s="96"/>
      <c r="H3672" s="96"/>
      <c r="I3672" s="96"/>
      <c r="J3672">
        <f t="shared" si="29"/>
        <v>3789</v>
      </c>
      <c r="K3672" t="str">
        <f>IFERROR(INDEX(Data!$C$30:'Data'!$C$5007,IF($J3672&gt;$P$2,15000,$J3672)),"")</f>
        <v/>
      </c>
      <c r="L3672" t="str">
        <f>IF(ISERROR(INDEX(Data!$D$30:'Data'!$D$5007,IF($J3672&gt;$P$2,15000,$J3672))),"",INDEX(Data!$D$30:'Data'!$D$5007,IF($J3672&gt;$P$2,15000,$J3672)))</f>
        <v/>
      </c>
      <c r="M3672" t="str">
        <f>IF(ISERROR(INDEX(Data!$H$30:'Data'!$H$5007,IF($J3672&gt;$P$2,15000,$J3672))),"",INDEX(Data!$H$30:'Data'!$H$5007,IF($J3672&gt;$P$2,15000,$J3672)))</f>
        <v/>
      </c>
    </row>
    <row r="3673" spans="1:13">
      <c r="A3673">
        <f t="shared" si="28"/>
        <v>3790</v>
      </c>
      <c r="B3673" t="str">
        <f>IF(Use_Der,IFERROR(INDEX(Data!$C$30:'Data'!$C$5000,IF($A3673&gt;$H$2,15000,$A3673)),""),"")</f>
        <v/>
      </c>
      <c r="C3673" t="str">
        <f>IF(Use_Der,IF(ISERROR(INDEX(Data!$D$30:'Data'!$D$5000,IF($A3673&gt;$H$2,15000,$A3673))),"",INDEX(Data!$D$30:'Data'!$D$5000,IF($A3673&gt;$H$2,15000,$A3673))),"")</f>
        <v/>
      </c>
      <c r="D3673" t="str">
        <f>IF(Use_Der,IF(ISERROR(INDEX(Data!$E$30:'Data'!$E$5000,IF($A3673&gt;$H$2,15000,$A3673))),"",INDEX(Data!$E$30:'Data'!$E$5000,IF($A3673&gt;$H$2,15000,$A3673))),"")</f>
        <v/>
      </c>
      <c r="E3673" t="str">
        <f>IF(Use_Der,IF(ISERROR(INDEX(Data!$F$30:'Data'!$F$5000,IF($A3673&gt;$H$2,15000,$A3673))),"",INDEX(Data!$F$30:'Data'!$F$5000,IF($A3673&gt;$H$2,15000,$A3673))),"")</f>
        <v/>
      </c>
      <c r="F3673" t="str">
        <f>IF(Use_Der,IF(ISERROR(INDEX(Data!$G$30:'Data'!$G$5000,IF($A3673&gt;$H$2,15000,$A3673))),"",INDEX(Data!$G$30:'Data'!$G$5000,IF($A3673&gt;$H$2,15000,$A3673))),"")</f>
        <v/>
      </c>
      <c r="G3673" s="96"/>
      <c r="H3673" s="96"/>
      <c r="I3673" s="96"/>
      <c r="J3673">
        <f t="shared" si="29"/>
        <v>3790</v>
      </c>
      <c r="K3673" t="str">
        <f>IFERROR(INDEX(Data!$C$30:'Data'!$C$5007,IF($J3673&gt;$P$2,15000,$J3673)),"")</f>
        <v/>
      </c>
      <c r="L3673" t="str">
        <f>IF(ISERROR(INDEX(Data!$D$30:'Data'!$D$5007,IF($J3673&gt;$P$2,15000,$J3673))),"",INDEX(Data!$D$30:'Data'!$D$5007,IF($J3673&gt;$P$2,15000,$J3673)))</f>
        <v/>
      </c>
      <c r="M3673" t="str">
        <f>IF(ISERROR(INDEX(Data!$H$30:'Data'!$H$5007,IF($J3673&gt;$P$2,15000,$J3673))),"",INDEX(Data!$H$30:'Data'!$H$5007,IF($J3673&gt;$P$2,15000,$J3673)))</f>
        <v/>
      </c>
    </row>
    <row r="3674" spans="1:13">
      <c r="A3674">
        <f t="shared" si="28"/>
        <v>3791</v>
      </c>
      <c r="B3674" t="str">
        <f>IF(Use_Der,IFERROR(INDEX(Data!$C$30:'Data'!$C$5000,IF($A3674&gt;$H$2,15000,$A3674)),""),"")</f>
        <v/>
      </c>
      <c r="C3674" t="str">
        <f>IF(Use_Der,IF(ISERROR(INDEX(Data!$D$30:'Data'!$D$5000,IF($A3674&gt;$H$2,15000,$A3674))),"",INDEX(Data!$D$30:'Data'!$D$5000,IF($A3674&gt;$H$2,15000,$A3674))),"")</f>
        <v/>
      </c>
      <c r="D3674" t="str">
        <f>IF(Use_Der,IF(ISERROR(INDEX(Data!$E$30:'Data'!$E$5000,IF($A3674&gt;$H$2,15000,$A3674))),"",INDEX(Data!$E$30:'Data'!$E$5000,IF($A3674&gt;$H$2,15000,$A3674))),"")</f>
        <v/>
      </c>
      <c r="E3674" t="str">
        <f>IF(Use_Der,IF(ISERROR(INDEX(Data!$F$30:'Data'!$F$5000,IF($A3674&gt;$H$2,15000,$A3674))),"",INDEX(Data!$F$30:'Data'!$F$5000,IF($A3674&gt;$H$2,15000,$A3674))),"")</f>
        <v/>
      </c>
      <c r="F3674" t="str">
        <f>IF(Use_Der,IF(ISERROR(INDEX(Data!$G$30:'Data'!$G$5000,IF($A3674&gt;$H$2,15000,$A3674))),"",INDEX(Data!$G$30:'Data'!$G$5000,IF($A3674&gt;$H$2,15000,$A3674))),"")</f>
        <v/>
      </c>
      <c r="G3674" s="96"/>
      <c r="H3674" s="96"/>
      <c r="I3674" s="96"/>
      <c r="J3674">
        <f t="shared" si="29"/>
        <v>3791</v>
      </c>
      <c r="K3674" t="str">
        <f>IFERROR(INDEX(Data!$C$30:'Data'!$C$5007,IF($J3674&gt;$P$2,15000,$J3674)),"")</f>
        <v/>
      </c>
      <c r="L3674" t="str">
        <f>IF(ISERROR(INDEX(Data!$D$30:'Data'!$D$5007,IF($J3674&gt;$P$2,15000,$J3674))),"",INDEX(Data!$D$30:'Data'!$D$5007,IF($J3674&gt;$P$2,15000,$J3674)))</f>
        <v/>
      </c>
      <c r="M3674" t="str">
        <f>IF(ISERROR(INDEX(Data!$H$30:'Data'!$H$5007,IF($J3674&gt;$P$2,15000,$J3674))),"",INDEX(Data!$H$30:'Data'!$H$5007,IF($J3674&gt;$P$2,15000,$J3674)))</f>
        <v/>
      </c>
    </row>
    <row r="3675" spans="1:13">
      <c r="A3675">
        <f t="shared" si="28"/>
        <v>3792</v>
      </c>
      <c r="B3675" t="str">
        <f>IF(Use_Der,IFERROR(INDEX(Data!$C$30:'Data'!$C$5000,IF($A3675&gt;$H$2,15000,$A3675)),""),"")</f>
        <v/>
      </c>
      <c r="C3675" t="str">
        <f>IF(Use_Der,IF(ISERROR(INDEX(Data!$D$30:'Data'!$D$5000,IF($A3675&gt;$H$2,15000,$A3675))),"",INDEX(Data!$D$30:'Data'!$D$5000,IF($A3675&gt;$H$2,15000,$A3675))),"")</f>
        <v/>
      </c>
      <c r="D3675" t="str">
        <f>IF(Use_Der,IF(ISERROR(INDEX(Data!$E$30:'Data'!$E$5000,IF($A3675&gt;$H$2,15000,$A3675))),"",INDEX(Data!$E$30:'Data'!$E$5000,IF($A3675&gt;$H$2,15000,$A3675))),"")</f>
        <v/>
      </c>
      <c r="E3675" t="str">
        <f>IF(Use_Der,IF(ISERROR(INDEX(Data!$F$30:'Data'!$F$5000,IF($A3675&gt;$H$2,15000,$A3675))),"",INDEX(Data!$F$30:'Data'!$F$5000,IF($A3675&gt;$H$2,15000,$A3675))),"")</f>
        <v/>
      </c>
      <c r="F3675" t="str">
        <f>IF(Use_Der,IF(ISERROR(INDEX(Data!$G$30:'Data'!$G$5000,IF($A3675&gt;$H$2,15000,$A3675))),"",INDEX(Data!$G$30:'Data'!$G$5000,IF($A3675&gt;$H$2,15000,$A3675))),"")</f>
        <v/>
      </c>
      <c r="G3675" s="96"/>
      <c r="H3675" s="96"/>
      <c r="I3675" s="96"/>
      <c r="J3675">
        <f t="shared" si="29"/>
        <v>3792</v>
      </c>
      <c r="K3675" t="str">
        <f>IFERROR(INDEX(Data!$C$30:'Data'!$C$5007,IF($J3675&gt;$P$2,15000,$J3675)),"")</f>
        <v/>
      </c>
      <c r="L3675" t="str">
        <f>IF(ISERROR(INDEX(Data!$D$30:'Data'!$D$5007,IF($J3675&gt;$P$2,15000,$J3675))),"",INDEX(Data!$D$30:'Data'!$D$5007,IF($J3675&gt;$P$2,15000,$J3675)))</f>
        <v/>
      </c>
      <c r="M3675" t="str">
        <f>IF(ISERROR(INDEX(Data!$H$30:'Data'!$H$5007,IF($J3675&gt;$P$2,15000,$J3675))),"",INDEX(Data!$H$30:'Data'!$H$5007,IF($J3675&gt;$P$2,15000,$J3675)))</f>
        <v/>
      </c>
    </row>
    <row r="3676" spans="1:13">
      <c r="A3676">
        <f t="shared" si="28"/>
        <v>3793</v>
      </c>
      <c r="B3676" t="str">
        <f>IF(Use_Der,IFERROR(INDEX(Data!$C$30:'Data'!$C$5000,IF($A3676&gt;$H$2,15000,$A3676)),""),"")</f>
        <v/>
      </c>
      <c r="C3676" t="str">
        <f>IF(Use_Der,IF(ISERROR(INDEX(Data!$D$30:'Data'!$D$5000,IF($A3676&gt;$H$2,15000,$A3676))),"",INDEX(Data!$D$30:'Data'!$D$5000,IF($A3676&gt;$H$2,15000,$A3676))),"")</f>
        <v/>
      </c>
      <c r="D3676" t="str">
        <f>IF(Use_Der,IF(ISERROR(INDEX(Data!$E$30:'Data'!$E$5000,IF($A3676&gt;$H$2,15000,$A3676))),"",INDEX(Data!$E$30:'Data'!$E$5000,IF($A3676&gt;$H$2,15000,$A3676))),"")</f>
        <v/>
      </c>
      <c r="E3676" t="str">
        <f>IF(Use_Der,IF(ISERROR(INDEX(Data!$F$30:'Data'!$F$5000,IF($A3676&gt;$H$2,15000,$A3676))),"",INDEX(Data!$F$30:'Data'!$F$5000,IF($A3676&gt;$H$2,15000,$A3676))),"")</f>
        <v/>
      </c>
      <c r="F3676" t="str">
        <f>IF(Use_Der,IF(ISERROR(INDEX(Data!$G$30:'Data'!$G$5000,IF($A3676&gt;$H$2,15000,$A3676))),"",INDEX(Data!$G$30:'Data'!$G$5000,IF($A3676&gt;$H$2,15000,$A3676))),"")</f>
        <v/>
      </c>
      <c r="G3676" s="96"/>
      <c r="H3676" s="96"/>
      <c r="I3676" s="96"/>
      <c r="J3676">
        <f t="shared" si="29"/>
        <v>3793</v>
      </c>
      <c r="K3676" t="str">
        <f>IFERROR(INDEX(Data!$C$30:'Data'!$C$5007,IF($J3676&gt;$P$2,15000,$J3676)),"")</f>
        <v/>
      </c>
      <c r="L3676" t="str">
        <f>IF(ISERROR(INDEX(Data!$D$30:'Data'!$D$5007,IF($J3676&gt;$P$2,15000,$J3676))),"",INDEX(Data!$D$30:'Data'!$D$5007,IF($J3676&gt;$P$2,15000,$J3676)))</f>
        <v/>
      </c>
      <c r="M3676" t="str">
        <f>IF(ISERROR(INDEX(Data!$H$30:'Data'!$H$5007,IF($J3676&gt;$P$2,15000,$J3676))),"",INDEX(Data!$H$30:'Data'!$H$5007,IF($J3676&gt;$P$2,15000,$J3676)))</f>
        <v/>
      </c>
    </row>
    <row r="3677" spans="1:13">
      <c r="A3677">
        <f t="shared" si="28"/>
        <v>3794</v>
      </c>
      <c r="B3677" t="str">
        <f>IF(Use_Der,IFERROR(INDEX(Data!$C$30:'Data'!$C$5000,IF($A3677&gt;$H$2,15000,$A3677)),""),"")</f>
        <v/>
      </c>
      <c r="C3677" t="str">
        <f>IF(Use_Der,IF(ISERROR(INDEX(Data!$D$30:'Data'!$D$5000,IF($A3677&gt;$H$2,15000,$A3677))),"",INDEX(Data!$D$30:'Data'!$D$5000,IF($A3677&gt;$H$2,15000,$A3677))),"")</f>
        <v/>
      </c>
      <c r="D3677" t="str">
        <f>IF(Use_Der,IF(ISERROR(INDEX(Data!$E$30:'Data'!$E$5000,IF($A3677&gt;$H$2,15000,$A3677))),"",INDEX(Data!$E$30:'Data'!$E$5000,IF($A3677&gt;$H$2,15000,$A3677))),"")</f>
        <v/>
      </c>
      <c r="E3677" t="str">
        <f>IF(Use_Der,IF(ISERROR(INDEX(Data!$F$30:'Data'!$F$5000,IF($A3677&gt;$H$2,15000,$A3677))),"",INDEX(Data!$F$30:'Data'!$F$5000,IF($A3677&gt;$H$2,15000,$A3677))),"")</f>
        <v/>
      </c>
      <c r="F3677" t="str">
        <f>IF(Use_Der,IF(ISERROR(INDEX(Data!$G$30:'Data'!$G$5000,IF($A3677&gt;$H$2,15000,$A3677))),"",INDEX(Data!$G$30:'Data'!$G$5000,IF($A3677&gt;$H$2,15000,$A3677))),"")</f>
        <v/>
      </c>
      <c r="G3677" s="96"/>
      <c r="H3677" s="96"/>
      <c r="I3677" s="96"/>
      <c r="J3677">
        <f t="shared" si="29"/>
        <v>3794</v>
      </c>
      <c r="K3677" t="str">
        <f>IFERROR(INDEX(Data!$C$30:'Data'!$C$5007,IF($J3677&gt;$P$2,15000,$J3677)),"")</f>
        <v/>
      </c>
      <c r="L3677" t="str">
        <f>IF(ISERROR(INDEX(Data!$D$30:'Data'!$D$5007,IF($J3677&gt;$P$2,15000,$J3677))),"",INDEX(Data!$D$30:'Data'!$D$5007,IF($J3677&gt;$P$2,15000,$J3677)))</f>
        <v/>
      </c>
      <c r="M3677" t="str">
        <f>IF(ISERROR(INDEX(Data!$H$30:'Data'!$H$5007,IF($J3677&gt;$P$2,15000,$J3677))),"",INDEX(Data!$H$30:'Data'!$H$5007,IF($J3677&gt;$P$2,15000,$J3677)))</f>
        <v/>
      </c>
    </row>
    <row r="3678" spans="1:13">
      <c r="A3678">
        <f t="shared" si="28"/>
        <v>3795</v>
      </c>
      <c r="B3678" t="str">
        <f>IF(Use_Der,IFERROR(INDEX(Data!$C$30:'Data'!$C$5000,IF($A3678&gt;$H$2,15000,$A3678)),""),"")</f>
        <v/>
      </c>
      <c r="C3678" t="str">
        <f>IF(Use_Der,IF(ISERROR(INDEX(Data!$D$30:'Data'!$D$5000,IF($A3678&gt;$H$2,15000,$A3678))),"",INDEX(Data!$D$30:'Data'!$D$5000,IF($A3678&gt;$H$2,15000,$A3678))),"")</f>
        <v/>
      </c>
      <c r="D3678" t="str">
        <f>IF(Use_Der,IF(ISERROR(INDEX(Data!$E$30:'Data'!$E$5000,IF($A3678&gt;$H$2,15000,$A3678))),"",INDEX(Data!$E$30:'Data'!$E$5000,IF($A3678&gt;$H$2,15000,$A3678))),"")</f>
        <v/>
      </c>
      <c r="E3678" t="str">
        <f>IF(Use_Der,IF(ISERROR(INDEX(Data!$F$30:'Data'!$F$5000,IF($A3678&gt;$H$2,15000,$A3678))),"",INDEX(Data!$F$30:'Data'!$F$5000,IF($A3678&gt;$H$2,15000,$A3678))),"")</f>
        <v/>
      </c>
      <c r="F3678" t="str">
        <f>IF(Use_Der,IF(ISERROR(INDEX(Data!$G$30:'Data'!$G$5000,IF($A3678&gt;$H$2,15000,$A3678))),"",INDEX(Data!$G$30:'Data'!$G$5000,IF($A3678&gt;$H$2,15000,$A3678))),"")</f>
        <v/>
      </c>
      <c r="G3678" s="96"/>
      <c r="H3678" s="96"/>
      <c r="I3678" s="96"/>
      <c r="J3678">
        <f t="shared" si="29"/>
        <v>3795</v>
      </c>
      <c r="K3678" t="str">
        <f>IFERROR(INDEX(Data!$C$30:'Data'!$C$5007,IF($J3678&gt;$P$2,15000,$J3678)),"")</f>
        <v/>
      </c>
      <c r="L3678" t="str">
        <f>IF(ISERROR(INDEX(Data!$D$30:'Data'!$D$5007,IF($J3678&gt;$P$2,15000,$J3678))),"",INDEX(Data!$D$30:'Data'!$D$5007,IF($J3678&gt;$P$2,15000,$J3678)))</f>
        <v/>
      </c>
      <c r="M3678" t="str">
        <f>IF(ISERROR(INDEX(Data!$H$30:'Data'!$H$5007,IF($J3678&gt;$P$2,15000,$J3678))),"",INDEX(Data!$H$30:'Data'!$H$5007,IF($J3678&gt;$P$2,15000,$J3678)))</f>
        <v/>
      </c>
    </row>
    <row r="3679" spans="1:13">
      <c r="A3679">
        <f t="shared" si="28"/>
        <v>3796</v>
      </c>
      <c r="B3679" t="str">
        <f>IF(Use_Der,IFERROR(INDEX(Data!$C$30:'Data'!$C$5000,IF($A3679&gt;$H$2,15000,$A3679)),""),"")</f>
        <v/>
      </c>
      <c r="C3679" t="str">
        <f>IF(Use_Der,IF(ISERROR(INDEX(Data!$D$30:'Data'!$D$5000,IF($A3679&gt;$H$2,15000,$A3679))),"",INDEX(Data!$D$30:'Data'!$D$5000,IF($A3679&gt;$H$2,15000,$A3679))),"")</f>
        <v/>
      </c>
      <c r="D3679" t="str">
        <f>IF(Use_Der,IF(ISERROR(INDEX(Data!$E$30:'Data'!$E$5000,IF($A3679&gt;$H$2,15000,$A3679))),"",INDEX(Data!$E$30:'Data'!$E$5000,IF($A3679&gt;$H$2,15000,$A3679))),"")</f>
        <v/>
      </c>
      <c r="E3679" t="str">
        <f>IF(Use_Der,IF(ISERROR(INDEX(Data!$F$30:'Data'!$F$5000,IF($A3679&gt;$H$2,15000,$A3679))),"",INDEX(Data!$F$30:'Data'!$F$5000,IF($A3679&gt;$H$2,15000,$A3679))),"")</f>
        <v/>
      </c>
      <c r="F3679" t="str">
        <f>IF(Use_Der,IF(ISERROR(INDEX(Data!$G$30:'Data'!$G$5000,IF($A3679&gt;$H$2,15000,$A3679))),"",INDEX(Data!$G$30:'Data'!$G$5000,IF($A3679&gt;$H$2,15000,$A3679))),"")</f>
        <v/>
      </c>
      <c r="G3679" s="96"/>
      <c r="H3679" s="96"/>
      <c r="I3679" s="96"/>
      <c r="J3679">
        <f t="shared" si="29"/>
        <v>3796</v>
      </c>
      <c r="K3679" t="str">
        <f>IFERROR(INDEX(Data!$C$30:'Data'!$C$5007,IF($J3679&gt;$P$2,15000,$J3679)),"")</f>
        <v/>
      </c>
      <c r="L3679" t="str">
        <f>IF(ISERROR(INDEX(Data!$D$30:'Data'!$D$5007,IF($J3679&gt;$P$2,15000,$J3679))),"",INDEX(Data!$D$30:'Data'!$D$5007,IF($J3679&gt;$P$2,15000,$J3679)))</f>
        <v/>
      </c>
      <c r="M3679" t="str">
        <f>IF(ISERROR(INDEX(Data!$H$30:'Data'!$H$5007,IF($J3679&gt;$P$2,15000,$J3679))),"",INDEX(Data!$H$30:'Data'!$H$5007,IF($J3679&gt;$P$2,15000,$J3679)))</f>
        <v/>
      </c>
    </row>
    <row r="3680" spans="1:13">
      <c r="A3680">
        <f t="shared" si="28"/>
        <v>3797</v>
      </c>
      <c r="B3680" t="str">
        <f>IF(Use_Der,IFERROR(INDEX(Data!$C$30:'Data'!$C$5000,IF($A3680&gt;$H$2,15000,$A3680)),""),"")</f>
        <v/>
      </c>
      <c r="C3680" t="str">
        <f>IF(Use_Der,IF(ISERROR(INDEX(Data!$D$30:'Data'!$D$5000,IF($A3680&gt;$H$2,15000,$A3680))),"",INDEX(Data!$D$30:'Data'!$D$5000,IF($A3680&gt;$H$2,15000,$A3680))),"")</f>
        <v/>
      </c>
      <c r="D3680" t="str">
        <f>IF(Use_Der,IF(ISERROR(INDEX(Data!$E$30:'Data'!$E$5000,IF($A3680&gt;$H$2,15000,$A3680))),"",INDEX(Data!$E$30:'Data'!$E$5000,IF($A3680&gt;$H$2,15000,$A3680))),"")</f>
        <v/>
      </c>
      <c r="E3680" t="str">
        <f>IF(Use_Der,IF(ISERROR(INDEX(Data!$F$30:'Data'!$F$5000,IF($A3680&gt;$H$2,15000,$A3680))),"",INDEX(Data!$F$30:'Data'!$F$5000,IF($A3680&gt;$H$2,15000,$A3680))),"")</f>
        <v/>
      </c>
      <c r="F3680" t="str">
        <f>IF(Use_Der,IF(ISERROR(INDEX(Data!$G$30:'Data'!$G$5000,IF($A3680&gt;$H$2,15000,$A3680))),"",INDEX(Data!$G$30:'Data'!$G$5000,IF($A3680&gt;$H$2,15000,$A3680))),"")</f>
        <v/>
      </c>
      <c r="G3680" s="96"/>
      <c r="H3680" s="96"/>
      <c r="I3680" s="96"/>
      <c r="J3680">
        <f t="shared" si="29"/>
        <v>3797</v>
      </c>
      <c r="K3680" t="str">
        <f>IFERROR(INDEX(Data!$C$30:'Data'!$C$5007,IF($J3680&gt;$P$2,15000,$J3680)),"")</f>
        <v/>
      </c>
      <c r="L3680" t="str">
        <f>IF(ISERROR(INDEX(Data!$D$30:'Data'!$D$5007,IF($J3680&gt;$P$2,15000,$J3680))),"",INDEX(Data!$D$30:'Data'!$D$5007,IF($J3680&gt;$P$2,15000,$J3680)))</f>
        <v/>
      </c>
      <c r="M3680" t="str">
        <f>IF(ISERROR(INDEX(Data!$H$30:'Data'!$H$5007,IF($J3680&gt;$P$2,15000,$J3680))),"",INDEX(Data!$H$30:'Data'!$H$5007,IF($J3680&gt;$P$2,15000,$J3680)))</f>
        <v/>
      </c>
    </row>
    <row r="3681" spans="1:13">
      <c r="A3681">
        <f t="shared" si="28"/>
        <v>3798</v>
      </c>
      <c r="B3681" t="str">
        <f>IF(Use_Der,IFERROR(INDEX(Data!$C$30:'Data'!$C$5000,IF($A3681&gt;$H$2,15000,$A3681)),""),"")</f>
        <v/>
      </c>
      <c r="C3681" t="str">
        <f>IF(Use_Der,IF(ISERROR(INDEX(Data!$D$30:'Data'!$D$5000,IF($A3681&gt;$H$2,15000,$A3681))),"",INDEX(Data!$D$30:'Data'!$D$5000,IF($A3681&gt;$H$2,15000,$A3681))),"")</f>
        <v/>
      </c>
      <c r="D3681" t="str">
        <f>IF(Use_Der,IF(ISERROR(INDEX(Data!$E$30:'Data'!$E$5000,IF($A3681&gt;$H$2,15000,$A3681))),"",INDEX(Data!$E$30:'Data'!$E$5000,IF($A3681&gt;$H$2,15000,$A3681))),"")</f>
        <v/>
      </c>
      <c r="E3681" t="str">
        <f>IF(Use_Der,IF(ISERROR(INDEX(Data!$F$30:'Data'!$F$5000,IF($A3681&gt;$H$2,15000,$A3681))),"",INDEX(Data!$F$30:'Data'!$F$5000,IF($A3681&gt;$H$2,15000,$A3681))),"")</f>
        <v/>
      </c>
      <c r="F3681" t="str">
        <f>IF(Use_Der,IF(ISERROR(INDEX(Data!$G$30:'Data'!$G$5000,IF($A3681&gt;$H$2,15000,$A3681))),"",INDEX(Data!$G$30:'Data'!$G$5000,IF($A3681&gt;$H$2,15000,$A3681))),"")</f>
        <v/>
      </c>
      <c r="G3681" s="96"/>
      <c r="H3681" s="96"/>
      <c r="I3681" s="96"/>
      <c r="J3681">
        <f t="shared" si="29"/>
        <v>3798</v>
      </c>
      <c r="K3681" t="str">
        <f>IFERROR(INDEX(Data!$C$30:'Data'!$C$5007,IF($J3681&gt;$P$2,15000,$J3681)),"")</f>
        <v/>
      </c>
      <c r="L3681" t="str">
        <f>IF(ISERROR(INDEX(Data!$D$30:'Data'!$D$5007,IF($J3681&gt;$P$2,15000,$J3681))),"",INDEX(Data!$D$30:'Data'!$D$5007,IF($J3681&gt;$P$2,15000,$J3681)))</f>
        <v/>
      </c>
      <c r="M3681" t="str">
        <f>IF(ISERROR(INDEX(Data!$H$30:'Data'!$H$5007,IF($J3681&gt;$P$2,15000,$J3681))),"",INDEX(Data!$H$30:'Data'!$H$5007,IF($J3681&gt;$P$2,15000,$J3681)))</f>
        <v/>
      </c>
    </row>
    <row r="3682" spans="1:13">
      <c r="A3682">
        <f t="shared" si="28"/>
        <v>3799</v>
      </c>
      <c r="B3682" t="str">
        <f>IF(Use_Der,IFERROR(INDEX(Data!$C$30:'Data'!$C$5000,IF($A3682&gt;$H$2,15000,$A3682)),""),"")</f>
        <v/>
      </c>
      <c r="C3682" t="str">
        <f>IF(Use_Der,IF(ISERROR(INDEX(Data!$D$30:'Data'!$D$5000,IF($A3682&gt;$H$2,15000,$A3682))),"",INDEX(Data!$D$30:'Data'!$D$5000,IF($A3682&gt;$H$2,15000,$A3682))),"")</f>
        <v/>
      </c>
      <c r="D3682" t="str">
        <f>IF(Use_Der,IF(ISERROR(INDEX(Data!$E$30:'Data'!$E$5000,IF($A3682&gt;$H$2,15000,$A3682))),"",INDEX(Data!$E$30:'Data'!$E$5000,IF($A3682&gt;$H$2,15000,$A3682))),"")</f>
        <v/>
      </c>
      <c r="E3682" t="str">
        <f>IF(Use_Der,IF(ISERROR(INDEX(Data!$F$30:'Data'!$F$5000,IF($A3682&gt;$H$2,15000,$A3682))),"",INDEX(Data!$F$30:'Data'!$F$5000,IF($A3682&gt;$H$2,15000,$A3682))),"")</f>
        <v/>
      </c>
      <c r="F3682" t="str">
        <f>IF(Use_Der,IF(ISERROR(INDEX(Data!$G$30:'Data'!$G$5000,IF($A3682&gt;$H$2,15000,$A3682))),"",INDEX(Data!$G$30:'Data'!$G$5000,IF($A3682&gt;$H$2,15000,$A3682))),"")</f>
        <v/>
      </c>
      <c r="G3682" s="96"/>
      <c r="H3682" s="96"/>
      <c r="I3682" s="96"/>
      <c r="J3682">
        <f t="shared" si="29"/>
        <v>3799</v>
      </c>
      <c r="K3682" t="str">
        <f>IFERROR(INDEX(Data!$C$30:'Data'!$C$5007,IF($J3682&gt;$P$2,15000,$J3682)),"")</f>
        <v/>
      </c>
      <c r="L3682" t="str">
        <f>IF(ISERROR(INDEX(Data!$D$30:'Data'!$D$5007,IF($J3682&gt;$P$2,15000,$J3682))),"",INDEX(Data!$D$30:'Data'!$D$5007,IF($J3682&gt;$P$2,15000,$J3682)))</f>
        <v/>
      </c>
      <c r="M3682" t="str">
        <f>IF(ISERROR(INDEX(Data!$H$30:'Data'!$H$5007,IF($J3682&gt;$P$2,15000,$J3682))),"",INDEX(Data!$H$30:'Data'!$H$5007,IF($J3682&gt;$P$2,15000,$J3682)))</f>
        <v/>
      </c>
    </row>
    <row r="3683" spans="1:13">
      <c r="A3683">
        <f t="shared" si="28"/>
        <v>3800</v>
      </c>
      <c r="B3683" t="str">
        <f>IF(Use_Der,IFERROR(INDEX(Data!$C$30:'Data'!$C$5000,IF($A3683&gt;$H$2,15000,$A3683)),""),"")</f>
        <v/>
      </c>
      <c r="C3683" t="str">
        <f>IF(Use_Der,IF(ISERROR(INDEX(Data!$D$30:'Data'!$D$5000,IF($A3683&gt;$H$2,15000,$A3683))),"",INDEX(Data!$D$30:'Data'!$D$5000,IF($A3683&gt;$H$2,15000,$A3683))),"")</f>
        <v/>
      </c>
      <c r="D3683" t="str">
        <f>IF(Use_Der,IF(ISERROR(INDEX(Data!$E$30:'Data'!$E$5000,IF($A3683&gt;$H$2,15000,$A3683))),"",INDEX(Data!$E$30:'Data'!$E$5000,IF($A3683&gt;$H$2,15000,$A3683))),"")</f>
        <v/>
      </c>
      <c r="E3683" t="str">
        <f>IF(Use_Der,IF(ISERROR(INDEX(Data!$F$30:'Data'!$F$5000,IF($A3683&gt;$H$2,15000,$A3683))),"",INDEX(Data!$F$30:'Data'!$F$5000,IF($A3683&gt;$H$2,15000,$A3683))),"")</f>
        <v/>
      </c>
      <c r="F3683" t="str">
        <f>IF(Use_Der,IF(ISERROR(INDEX(Data!$G$30:'Data'!$G$5000,IF($A3683&gt;$H$2,15000,$A3683))),"",INDEX(Data!$G$30:'Data'!$G$5000,IF($A3683&gt;$H$2,15000,$A3683))),"")</f>
        <v/>
      </c>
      <c r="G3683" s="96"/>
      <c r="H3683" s="96"/>
      <c r="I3683" s="96"/>
      <c r="J3683">
        <f t="shared" si="29"/>
        <v>3800</v>
      </c>
      <c r="K3683" t="str">
        <f>IFERROR(INDEX(Data!$C$30:'Data'!$C$5007,IF($J3683&gt;$P$2,15000,$J3683)),"")</f>
        <v/>
      </c>
      <c r="L3683" t="str">
        <f>IF(ISERROR(INDEX(Data!$D$30:'Data'!$D$5007,IF($J3683&gt;$P$2,15000,$J3683))),"",INDEX(Data!$D$30:'Data'!$D$5007,IF($J3683&gt;$P$2,15000,$J3683)))</f>
        <v/>
      </c>
      <c r="M3683" t="str">
        <f>IF(ISERROR(INDEX(Data!$H$30:'Data'!$H$5007,IF($J3683&gt;$P$2,15000,$J3683))),"",INDEX(Data!$H$30:'Data'!$H$5007,IF($J3683&gt;$P$2,15000,$J3683)))</f>
        <v/>
      </c>
    </row>
    <row r="3684" spans="1:13">
      <c r="A3684">
        <f t="shared" si="28"/>
        <v>3801</v>
      </c>
      <c r="B3684" t="str">
        <f>IF(Use_Der,IFERROR(INDEX(Data!$C$30:'Data'!$C$5000,IF($A3684&gt;$H$2,15000,$A3684)),""),"")</f>
        <v/>
      </c>
      <c r="C3684" t="str">
        <f>IF(Use_Der,IF(ISERROR(INDEX(Data!$D$30:'Data'!$D$5000,IF($A3684&gt;$H$2,15000,$A3684))),"",INDEX(Data!$D$30:'Data'!$D$5000,IF($A3684&gt;$H$2,15000,$A3684))),"")</f>
        <v/>
      </c>
      <c r="D3684" t="str">
        <f>IF(Use_Der,IF(ISERROR(INDEX(Data!$E$30:'Data'!$E$5000,IF($A3684&gt;$H$2,15000,$A3684))),"",INDEX(Data!$E$30:'Data'!$E$5000,IF($A3684&gt;$H$2,15000,$A3684))),"")</f>
        <v/>
      </c>
      <c r="E3684" t="str">
        <f>IF(Use_Der,IF(ISERROR(INDEX(Data!$F$30:'Data'!$F$5000,IF($A3684&gt;$H$2,15000,$A3684))),"",INDEX(Data!$F$30:'Data'!$F$5000,IF($A3684&gt;$H$2,15000,$A3684))),"")</f>
        <v/>
      </c>
      <c r="F3684" t="str">
        <f>IF(Use_Der,IF(ISERROR(INDEX(Data!$G$30:'Data'!$G$5000,IF($A3684&gt;$H$2,15000,$A3684))),"",INDEX(Data!$G$30:'Data'!$G$5000,IF($A3684&gt;$H$2,15000,$A3684))),"")</f>
        <v/>
      </c>
      <c r="G3684" s="96"/>
      <c r="H3684" s="96"/>
      <c r="I3684" s="96"/>
      <c r="J3684">
        <f t="shared" si="29"/>
        <v>3801</v>
      </c>
      <c r="K3684" t="str">
        <f>IFERROR(INDEX(Data!$C$30:'Data'!$C$5007,IF($J3684&gt;$P$2,15000,$J3684)),"")</f>
        <v/>
      </c>
      <c r="L3684" t="str">
        <f>IF(ISERROR(INDEX(Data!$D$30:'Data'!$D$5007,IF($J3684&gt;$P$2,15000,$J3684))),"",INDEX(Data!$D$30:'Data'!$D$5007,IF($J3684&gt;$P$2,15000,$J3684)))</f>
        <v/>
      </c>
      <c r="M3684" t="str">
        <f>IF(ISERROR(INDEX(Data!$H$30:'Data'!$H$5007,IF($J3684&gt;$P$2,15000,$J3684))),"",INDEX(Data!$H$30:'Data'!$H$5007,IF($J3684&gt;$P$2,15000,$J3684)))</f>
        <v/>
      </c>
    </row>
    <row r="3685" spans="1:13">
      <c r="A3685">
        <f t="shared" si="28"/>
        <v>3802</v>
      </c>
      <c r="B3685" t="str">
        <f>IF(Use_Der,IFERROR(INDEX(Data!$C$30:'Data'!$C$5000,IF($A3685&gt;$H$2,15000,$A3685)),""),"")</f>
        <v/>
      </c>
      <c r="C3685" t="str">
        <f>IF(Use_Der,IF(ISERROR(INDEX(Data!$D$30:'Data'!$D$5000,IF($A3685&gt;$H$2,15000,$A3685))),"",INDEX(Data!$D$30:'Data'!$D$5000,IF($A3685&gt;$H$2,15000,$A3685))),"")</f>
        <v/>
      </c>
      <c r="D3685" t="str">
        <f>IF(Use_Der,IF(ISERROR(INDEX(Data!$E$30:'Data'!$E$5000,IF($A3685&gt;$H$2,15000,$A3685))),"",INDEX(Data!$E$30:'Data'!$E$5000,IF($A3685&gt;$H$2,15000,$A3685))),"")</f>
        <v/>
      </c>
      <c r="E3685" t="str">
        <f>IF(Use_Der,IF(ISERROR(INDEX(Data!$F$30:'Data'!$F$5000,IF($A3685&gt;$H$2,15000,$A3685))),"",INDEX(Data!$F$30:'Data'!$F$5000,IF($A3685&gt;$H$2,15000,$A3685))),"")</f>
        <v/>
      </c>
      <c r="F3685" t="str">
        <f>IF(Use_Der,IF(ISERROR(INDEX(Data!$G$30:'Data'!$G$5000,IF($A3685&gt;$H$2,15000,$A3685))),"",INDEX(Data!$G$30:'Data'!$G$5000,IF($A3685&gt;$H$2,15000,$A3685))),"")</f>
        <v/>
      </c>
      <c r="G3685" s="96"/>
      <c r="H3685" s="96"/>
      <c r="I3685" s="96"/>
      <c r="J3685">
        <f t="shared" si="29"/>
        <v>3802</v>
      </c>
      <c r="K3685" t="str">
        <f>IFERROR(INDEX(Data!$C$30:'Data'!$C$5007,IF($J3685&gt;$P$2,15000,$J3685)),"")</f>
        <v/>
      </c>
      <c r="L3685" t="str">
        <f>IF(ISERROR(INDEX(Data!$D$30:'Data'!$D$5007,IF($J3685&gt;$P$2,15000,$J3685))),"",INDEX(Data!$D$30:'Data'!$D$5007,IF($J3685&gt;$P$2,15000,$J3685)))</f>
        <v/>
      </c>
      <c r="M3685" t="str">
        <f>IF(ISERROR(INDEX(Data!$H$30:'Data'!$H$5007,IF($J3685&gt;$P$2,15000,$J3685))),"",INDEX(Data!$H$30:'Data'!$H$5007,IF($J3685&gt;$P$2,15000,$J3685)))</f>
        <v/>
      </c>
    </row>
    <row r="3686" spans="1:13">
      <c r="A3686">
        <f t="shared" si="28"/>
        <v>3803</v>
      </c>
      <c r="B3686" t="str">
        <f>IF(Use_Der,IFERROR(INDEX(Data!$C$30:'Data'!$C$5000,IF($A3686&gt;$H$2,15000,$A3686)),""),"")</f>
        <v/>
      </c>
      <c r="C3686" t="str">
        <f>IF(Use_Der,IF(ISERROR(INDEX(Data!$D$30:'Data'!$D$5000,IF($A3686&gt;$H$2,15000,$A3686))),"",INDEX(Data!$D$30:'Data'!$D$5000,IF($A3686&gt;$H$2,15000,$A3686))),"")</f>
        <v/>
      </c>
      <c r="D3686" t="str">
        <f>IF(Use_Der,IF(ISERROR(INDEX(Data!$E$30:'Data'!$E$5000,IF($A3686&gt;$H$2,15000,$A3686))),"",INDEX(Data!$E$30:'Data'!$E$5000,IF($A3686&gt;$H$2,15000,$A3686))),"")</f>
        <v/>
      </c>
      <c r="E3686" t="str">
        <f>IF(Use_Der,IF(ISERROR(INDEX(Data!$F$30:'Data'!$F$5000,IF($A3686&gt;$H$2,15000,$A3686))),"",INDEX(Data!$F$30:'Data'!$F$5000,IF($A3686&gt;$H$2,15000,$A3686))),"")</f>
        <v/>
      </c>
      <c r="F3686" t="str">
        <f>IF(Use_Der,IF(ISERROR(INDEX(Data!$G$30:'Data'!$G$5000,IF($A3686&gt;$H$2,15000,$A3686))),"",INDEX(Data!$G$30:'Data'!$G$5000,IF($A3686&gt;$H$2,15000,$A3686))),"")</f>
        <v/>
      </c>
      <c r="G3686" s="96"/>
      <c r="H3686" s="96"/>
      <c r="I3686" s="96"/>
      <c r="J3686">
        <f t="shared" si="29"/>
        <v>3803</v>
      </c>
      <c r="K3686" t="str">
        <f>IFERROR(INDEX(Data!$C$30:'Data'!$C$5007,IF($J3686&gt;$P$2,15000,$J3686)),"")</f>
        <v/>
      </c>
      <c r="L3686" t="str">
        <f>IF(ISERROR(INDEX(Data!$D$30:'Data'!$D$5007,IF($J3686&gt;$P$2,15000,$J3686))),"",INDEX(Data!$D$30:'Data'!$D$5007,IF($J3686&gt;$P$2,15000,$J3686)))</f>
        <v/>
      </c>
      <c r="M3686" t="str">
        <f>IF(ISERROR(INDEX(Data!$H$30:'Data'!$H$5007,IF($J3686&gt;$P$2,15000,$J3686))),"",INDEX(Data!$H$30:'Data'!$H$5007,IF($J3686&gt;$P$2,15000,$J3686)))</f>
        <v/>
      </c>
    </row>
    <row r="3687" spans="1:13">
      <c r="A3687">
        <f t="shared" si="28"/>
        <v>3804</v>
      </c>
      <c r="B3687" t="str">
        <f>IF(Use_Der,IFERROR(INDEX(Data!$C$30:'Data'!$C$5000,IF($A3687&gt;$H$2,15000,$A3687)),""),"")</f>
        <v/>
      </c>
      <c r="C3687" t="str">
        <f>IF(Use_Der,IF(ISERROR(INDEX(Data!$D$30:'Data'!$D$5000,IF($A3687&gt;$H$2,15000,$A3687))),"",INDEX(Data!$D$30:'Data'!$D$5000,IF($A3687&gt;$H$2,15000,$A3687))),"")</f>
        <v/>
      </c>
      <c r="D3687" t="str">
        <f>IF(Use_Der,IF(ISERROR(INDEX(Data!$E$30:'Data'!$E$5000,IF($A3687&gt;$H$2,15000,$A3687))),"",INDEX(Data!$E$30:'Data'!$E$5000,IF($A3687&gt;$H$2,15000,$A3687))),"")</f>
        <v/>
      </c>
      <c r="E3687" t="str">
        <f>IF(Use_Der,IF(ISERROR(INDEX(Data!$F$30:'Data'!$F$5000,IF($A3687&gt;$H$2,15000,$A3687))),"",INDEX(Data!$F$30:'Data'!$F$5000,IF($A3687&gt;$H$2,15000,$A3687))),"")</f>
        <v/>
      </c>
      <c r="F3687" t="str">
        <f>IF(Use_Der,IF(ISERROR(INDEX(Data!$G$30:'Data'!$G$5000,IF($A3687&gt;$H$2,15000,$A3687))),"",INDEX(Data!$G$30:'Data'!$G$5000,IF($A3687&gt;$H$2,15000,$A3687))),"")</f>
        <v/>
      </c>
      <c r="G3687" s="96"/>
      <c r="H3687" s="96"/>
      <c r="I3687" s="96"/>
      <c r="J3687">
        <f t="shared" si="29"/>
        <v>3804</v>
      </c>
      <c r="K3687" t="str">
        <f>IFERROR(INDEX(Data!$C$30:'Data'!$C$5007,IF($J3687&gt;$P$2,15000,$J3687)),"")</f>
        <v/>
      </c>
      <c r="L3687" t="str">
        <f>IF(ISERROR(INDEX(Data!$D$30:'Data'!$D$5007,IF($J3687&gt;$P$2,15000,$J3687))),"",INDEX(Data!$D$30:'Data'!$D$5007,IF($J3687&gt;$P$2,15000,$J3687)))</f>
        <v/>
      </c>
      <c r="M3687" t="str">
        <f>IF(ISERROR(INDEX(Data!$H$30:'Data'!$H$5007,IF($J3687&gt;$P$2,15000,$J3687))),"",INDEX(Data!$H$30:'Data'!$H$5007,IF($J3687&gt;$P$2,15000,$J3687)))</f>
        <v/>
      </c>
    </row>
    <row r="3688" spans="1:13">
      <c r="A3688">
        <f t="shared" si="28"/>
        <v>3805</v>
      </c>
      <c r="B3688" t="str">
        <f>IF(Use_Der,IFERROR(INDEX(Data!$C$30:'Data'!$C$5000,IF($A3688&gt;$H$2,15000,$A3688)),""),"")</f>
        <v/>
      </c>
      <c r="C3688" t="str">
        <f>IF(Use_Der,IF(ISERROR(INDEX(Data!$D$30:'Data'!$D$5000,IF($A3688&gt;$H$2,15000,$A3688))),"",INDEX(Data!$D$30:'Data'!$D$5000,IF($A3688&gt;$H$2,15000,$A3688))),"")</f>
        <v/>
      </c>
      <c r="D3688" t="str">
        <f>IF(Use_Der,IF(ISERROR(INDEX(Data!$E$30:'Data'!$E$5000,IF($A3688&gt;$H$2,15000,$A3688))),"",INDEX(Data!$E$30:'Data'!$E$5000,IF($A3688&gt;$H$2,15000,$A3688))),"")</f>
        <v/>
      </c>
      <c r="E3688" t="str">
        <f>IF(Use_Der,IF(ISERROR(INDEX(Data!$F$30:'Data'!$F$5000,IF($A3688&gt;$H$2,15000,$A3688))),"",INDEX(Data!$F$30:'Data'!$F$5000,IF($A3688&gt;$H$2,15000,$A3688))),"")</f>
        <v/>
      </c>
      <c r="F3688" t="str">
        <f>IF(Use_Der,IF(ISERROR(INDEX(Data!$G$30:'Data'!$G$5000,IF($A3688&gt;$H$2,15000,$A3688))),"",INDEX(Data!$G$30:'Data'!$G$5000,IF($A3688&gt;$H$2,15000,$A3688))),"")</f>
        <v/>
      </c>
      <c r="G3688" s="96"/>
      <c r="H3688" s="96"/>
      <c r="I3688" s="96"/>
      <c r="J3688">
        <f t="shared" si="29"/>
        <v>3805</v>
      </c>
      <c r="K3688" t="str">
        <f>IFERROR(INDEX(Data!$C$30:'Data'!$C$5007,IF($J3688&gt;$P$2,15000,$J3688)),"")</f>
        <v/>
      </c>
      <c r="L3688" t="str">
        <f>IF(ISERROR(INDEX(Data!$D$30:'Data'!$D$5007,IF($J3688&gt;$P$2,15000,$J3688))),"",INDEX(Data!$D$30:'Data'!$D$5007,IF($J3688&gt;$P$2,15000,$J3688)))</f>
        <v/>
      </c>
      <c r="M3688" t="str">
        <f>IF(ISERROR(INDEX(Data!$H$30:'Data'!$H$5007,IF($J3688&gt;$P$2,15000,$J3688))),"",INDEX(Data!$H$30:'Data'!$H$5007,IF($J3688&gt;$P$2,15000,$J3688)))</f>
        <v/>
      </c>
    </row>
    <row r="3689" spans="1:13">
      <c r="A3689">
        <f t="shared" si="28"/>
        <v>3806</v>
      </c>
      <c r="B3689" t="str">
        <f>IF(Use_Der,IFERROR(INDEX(Data!$C$30:'Data'!$C$5000,IF($A3689&gt;$H$2,15000,$A3689)),""),"")</f>
        <v/>
      </c>
      <c r="C3689" t="str">
        <f>IF(Use_Der,IF(ISERROR(INDEX(Data!$D$30:'Data'!$D$5000,IF($A3689&gt;$H$2,15000,$A3689))),"",INDEX(Data!$D$30:'Data'!$D$5000,IF($A3689&gt;$H$2,15000,$A3689))),"")</f>
        <v/>
      </c>
      <c r="D3689" t="str">
        <f>IF(Use_Der,IF(ISERROR(INDEX(Data!$E$30:'Data'!$E$5000,IF($A3689&gt;$H$2,15000,$A3689))),"",INDEX(Data!$E$30:'Data'!$E$5000,IF($A3689&gt;$H$2,15000,$A3689))),"")</f>
        <v/>
      </c>
      <c r="E3689" t="str">
        <f>IF(Use_Der,IF(ISERROR(INDEX(Data!$F$30:'Data'!$F$5000,IF($A3689&gt;$H$2,15000,$A3689))),"",INDEX(Data!$F$30:'Data'!$F$5000,IF($A3689&gt;$H$2,15000,$A3689))),"")</f>
        <v/>
      </c>
      <c r="F3689" t="str">
        <f>IF(Use_Der,IF(ISERROR(INDEX(Data!$G$30:'Data'!$G$5000,IF($A3689&gt;$H$2,15000,$A3689))),"",INDEX(Data!$G$30:'Data'!$G$5000,IF($A3689&gt;$H$2,15000,$A3689))),"")</f>
        <v/>
      </c>
      <c r="G3689" s="96"/>
      <c r="H3689" s="96"/>
      <c r="I3689" s="96"/>
      <c r="J3689">
        <f t="shared" si="29"/>
        <v>3806</v>
      </c>
      <c r="K3689" t="str">
        <f>IFERROR(INDEX(Data!$C$30:'Data'!$C$5007,IF($J3689&gt;$P$2,15000,$J3689)),"")</f>
        <v/>
      </c>
      <c r="L3689" t="str">
        <f>IF(ISERROR(INDEX(Data!$D$30:'Data'!$D$5007,IF($J3689&gt;$P$2,15000,$J3689))),"",INDEX(Data!$D$30:'Data'!$D$5007,IF($J3689&gt;$P$2,15000,$J3689)))</f>
        <v/>
      </c>
      <c r="M3689" t="str">
        <f>IF(ISERROR(INDEX(Data!$H$30:'Data'!$H$5007,IF($J3689&gt;$P$2,15000,$J3689))),"",INDEX(Data!$H$30:'Data'!$H$5007,IF($J3689&gt;$P$2,15000,$J3689)))</f>
        <v/>
      </c>
    </row>
    <row r="3690" spans="1:13">
      <c r="A3690">
        <f t="shared" si="28"/>
        <v>3807</v>
      </c>
      <c r="B3690" t="str">
        <f>IF(Use_Der,IFERROR(INDEX(Data!$C$30:'Data'!$C$5000,IF($A3690&gt;$H$2,15000,$A3690)),""),"")</f>
        <v/>
      </c>
      <c r="C3690" t="str">
        <f>IF(Use_Der,IF(ISERROR(INDEX(Data!$D$30:'Data'!$D$5000,IF($A3690&gt;$H$2,15000,$A3690))),"",INDEX(Data!$D$30:'Data'!$D$5000,IF($A3690&gt;$H$2,15000,$A3690))),"")</f>
        <v/>
      </c>
      <c r="D3690" t="str">
        <f>IF(Use_Der,IF(ISERROR(INDEX(Data!$E$30:'Data'!$E$5000,IF($A3690&gt;$H$2,15000,$A3690))),"",INDEX(Data!$E$30:'Data'!$E$5000,IF($A3690&gt;$H$2,15000,$A3690))),"")</f>
        <v/>
      </c>
      <c r="E3690" t="str">
        <f>IF(Use_Der,IF(ISERROR(INDEX(Data!$F$30:'Data'!$F$5000,IF($A3690&gt;$H$2,15000,$A3690))),"",INDEX(Data!$F$30:'Data'!$F$5000,IF($A3690&gt;$H$2,15000,$A3690))),"")</f>
        <v/>
      </c>
      <c r="F3690" t="str">
        <f>IF(Use_Der,IF(ISERROR(INDEX(Data!$G$30:'Data'!$G$5000,IF($A3690&gt;$H$2,15000,$A3690))),"",INDEX(Data!$G$30:'Data'!$G$5000,IF($A3690&gt;$H$2,15000,$A3690))),"")</f>
        <v/>
      </c>
      <c r="G3690" s="96"/>
      <c r="H3690" s="96"/>
      <c r="I3690" s="96"/>
      <c r="J3690">
        <f t="shared" si="29"/>
        <v>3807</v>
      </c>
      <c r="K3690" t="str">
        <f>IFERROR(INDEX(Data!$C$30:'Data'!$C$5007,IF($J3690&gt;$P$2,15000,$J3690)),"")</f>
        <v/>
      </c>
      <c r="L3690" t="str">
        <f>IF(ISERROR(INDEX(Data!$D$30:'Data'!$D$5007,IF($J3690&gt;$P$2,15000,$J3690))),"",INDEX(Data!$D$30:'Data'!$D$5007,IF($J3690&gt;$P$2,15000,$J3690)))</f>
        <v/>
      </c>
      <c r="M3690" t="str">
        <f>IF(ISERROR(INDEX(Data!$H$30:'Data'!$H$5007,IF($J3690&gt;$P$2,15000,$J3690))),"",INDEX(Data!$H$30:'Data'!$H$5007,IF($J3690&gt;$P$2,15000,$J3690)))</f>
        <v/>
      </c>
    </row>
    <row r="3691" spans="1:13">
      <c r="A3691">
        <f t="shared" si="28"/>
        <v>3808</v>
      </c>
      <c r="B3691" t="str">
        <f>IF(Use_Der,IFERROR(INDEX(Data!$C$30:'Data'!$C$5000,IF($A3691&gt;$H$2,15000,$A3691)),""),"")</f>
        <v/>
      </c>
      <c r="C3691" t="str">
        <f>IF(Use_Der,IF(ISERROR(INDEX(Data!$D$30:'Data'!$D$5000,IF($A3691&gt;$H$2,15000,$A3691))),"",INDEX(Data!$D$30:'Data'!$D$5000,IF($A3691&gt;$H$2,15000,$A3691))),"")</f>
        <v/>
      </c>
      <c r="D3691" t="str">
        <f>IF(Use_Der,IF(ISERROR(INDEX(Data!$E$30:'Data'!$E$5000,IF($A3691&gt;$H$2,15000,$A3691))),"",INDEX(Data!$E$30:'Data'!$E$5000,IF($A3691&gt;$H$2,15000,$A3691))),"")</f>
        <v/>
      </c>
      <c r="E3691" t="str">
        <f>IF(Use_Der,IF(ISERROR(INDEX(Data!$F$30:'Data'!$F$5000,IF($A3691&gt;$H$2,15000,$A3691))),"",INDEX(Data!$F$30:'Data'!$F$5000,IF($A3691&gt;$H$2,15000,$A3691))),"")</f>
        <v/>
      </c>
      <c r="F3691" t="str">
        <f>IF(Use_Der,IF(ISERROR(INDEX(Data!$G$30:'Data'!$G$5000,IF($A3691&gt;$H$2,15000,$A3691))),"",INDEX(Data!$G$30:'Data'!$G$5000,IF($A3691&gt;$H$2,15000,$A3691))),"")</f>
        <v/>
      </c>
      <c r="G3691" s="96"/>
      <c r="H3691" s="96"/>
      <c r="I3691" s="96"/>
      <c r="J3691">
        <f t="shared" si="29"/>
        <v>3808</v>
      </c>
      <c r="K3691" t="str">
        <f>IFERROR(INDEX(Data!$C$30:'Data'!$C$5007,IF($J3691&gt;$P$2,15000,$J3691)),"")</f>
        <v/>
      </c>
      <c r="L3691" t="str">
        <f>IF(ISERROR(INDEX(Data!$D$30:'Data'!$D$5007,IF($J3691&gt;$P$2,15000,$J3691))),"",INDEX(Data!$D$30:'Data'!$D$5007,IF($J3691&gt;$P$2,15000,$J3691)))</f>
        <v/>
      </c>
      <c r="M3691" t="str">
        <f>IF(ISERROR(INDEX(Data!$H$30:'Data'!$H$5007,IF($J3691&gt;$P$2,15000,$J3691))),"",INDEX(Data!$H$30:'Data'!$H$5007,IF($J3691&gt;$P$2,15000,$J3691)))</f>
        <v/>
      </c>
    </row>
    <row r="3692" spans="1:13">
      <c r="A3692">
        <f t="shared" si="28"/>
        <v>3809</v>
      </c>
      <c r="B3692" t="str">
        <f>IF(Use_Der,IFERROR(INDEX(Data!$C$30:'Data'!$C$5000,IF($A3692&gt;$H$2,15000,$A3692)),""),"")</f>
        <v/>
      </c>
      <c r="C3692" t="str">
        <f>IF(Use_Der,IF(ISERROR(INDEX(Data!$D$30:'Data'!$D$5000,IF($A3692&gt;$H$2,15000,$A3692))),"",INDEX(Data!$D$30:'Data'!$D$5000,IF($A3692&gt;$H$2,15000,$A3692))),"")</f>
        <v/>
      </c>
      <c r="D3692" t="str">
        <f>IF(Use_Der,IF(ISERROR(INDEX(Data!$E$30:'Data'!$E$5000,IF($A3692&gt;$H$2,15000,$A3692))),"",INDEX(Data!$E$30:'Data'!$E$5000,IF($A3692&gt;$H$2,15000,$A3692))),"")</f>
        <v/>
      </c>
      <c r="E3692" t="str">
        <f>IF(Use_Der,IF(ISERROR(INDEX(Data!$F$30:'Data'!$F$5000,IF($A3692&gt;$H$2,15000,$A3692))),"",INDEX(Data!$F$30:'Data'!$F$5000,IF($A3692&gt;$H$2,15000,$A3692))),"")</f>
        <v/>
      </c>
      <c r="F3692" t="str">
        <f>IF(Use_Der,IF(ISERROR(INDEX(Data!$G$30:'Data'!$G$5000,IF($A3692&gt;$H$2,15000,$A3692))),"",INDEX(Data!$G$30:'Data'!$G$5000,IF($A3692&gt;$H$2,15000,$A3692))),"")</f>
        <v/>
      </c>
      <c r="G3692" s="96"/>
      <c r="H3692" s="96"/>
      <c r="I3692" s="96"/>
      <c r="J3692">
        <f t="shared" si="29"/>
        <v>3809</v>
      </c>
      <c r="K3692" t="str">
        <f>IFERROR(INDEX(Data!$C$30:'Data'!$C$5007,IF($J3692&gt;$P$2,15000,$J3692)),"")</f>
        <v/>
      </c>
      <c r="L3692" t="str">
        <f>IF(ISERROR(INDEX(Data!$D$30:'Data'!$D$5007,IF($J3692&gt;$P$2,15000,$J3692))),"",INDEX(Data!$D$30:'Data'!$D$5007,IF($J3692&gt;$P$2,15000,$J3692)))</f>
        <v/>
      </c>
      <c r="M3692" t="str">
        <f>IF(ISERROR(INDEX(Data!$H$30:'Data'!$H$5007,IF($J3692&gt;$P$2,15000,$J3692))),"",INDEX(Data!$H$30:'Data'!$H$5007,IF($J3692&gt;$P$2,15000,$J3692)))</f>
        <v/>
      </c>
    </row>
    <row r="3693" spans="1:13">
      <c r="A3693">
        <f t="shared" si="28"/>
        <v>3810</v>
      </c>
      <c r="B3693" t="str">
        <f>IF(Use_Der,IFERROR(INDEX(Data!$C$30:'Data'!$C$5000,IF($A3693&gt;$H$2,15000,$A3693)),""),"")</f>
        <v/>
      </c>
      <c r="C3693" t="str">
        <f>IF(Use_Der,IF(ISERROR(INDEX(Data!$D$30:'Data'!$D$5000,IF($A3693&gt;$H$2,15000,$A3693))),"",INDEX(Data!$D$30:'Data'!$D$5000,IF($A3693&gt;$H$2,15000,$A3693))),"")</f>
        <v/>
      </c>
      <c r="D3693" t="str">
        <f>IF(Use_Der,IF(ISERROR(INDEX(Data!$E$30:'Data'!$E$5000,IF($A3693&gt;$H$2,15000,$A3693))),"",INDEX(Data!$E$30:'Data'!$E$5000,IF($A3693&gt;$H$2,15000,$A3693))),"")</f>
        <v/>
      </c>
      <c r="E3693" t="str">
        <f>IF(Use_Der,IF(ISERROR(INDEX(Data!$F$30:'Data'!$F$5000,IF($A3693&gt;$H$2,15000,$A3693))),"",INDEX(Data!$F$30:'Data'!$F$5000,IF($A3693&gt;$H$2,15000,$A3693))),"")</f>
        <v/>
      </c>
      <c r="F3693" t="str">
        <f>IF(Use_Der,IF(ISERROR(INDEX(Data!$G$30:'Data'!$G$5000,IF($A3693&gt;$H$2,15000,$A3693))),"",INDEX(Data!$G$30:'Data'!$G$5000,IF($A3693&gt;$H$2,15000,$A3693))),"")</f>
        <v/>
      </c>
      <c r="G3693" s="96"/>
      <c r="H3693" s="96"/>
      <c r="I3693" s="96"/>
      <c r="J3693">
        <f t="shared" si="29"/>
        <v>3810</v>
      </c>
      <c r="K3693" t="str">
        <f>IFERROR(INDEX(Data!$C$30:'Data'!$C$5007,IF($J3693&gt;$P$2,15000,$J3693)),"")</f>
        <v/>
      </c>
      <c r="L3693" t="str">
        <f>IF(ISERROR(INDEX(Data!$D$30:'Data'!$D$5007,IF($J3693&gt;$P$2,15000,$J3693))),"",INDEX(Data!$D$30:'Data'!$D$5007,IF($J3693&gt;$P$2,15000,$J3693)))</f>
        <v/>
      </c>
      <c r="M3693" t="str">
        <f>IF(ISERROR(INDEX(Data!$H$30:'Data'!$H$5007,IF($J3693&gt;$P$2,15000,$J3693))),"",INDEX(Data!$H$30:'Data'!$H$5007,IF($J3693&gt;$P$2,15000,$J3693)))</f>
        <v/>
      </c>
    </row>
    <row r="3694" spans="1:13">
      <c r="A3694">
        <f t="shared" si="28"/>
        <v>3811</v>
      </c>
      <c r="B3694" t="str">
        <f>IF(Use_Der,IFERROR(INDEX(Data!$C$30:'Data'!$C$5000,IF($A3694&gt;$H$2,15000,$A3694)),""),"")</f>
        <v/>
      </c>
      <c r="C3694" t="str">
        <f>IF(Use_Der,IF(ISERROR(INDEX(Data!$D$30:'Data'!$D$5000,IF($A3694&gt;$H$2,15000,$A3694))),"",INDEX(Data!$D$30:'Data'!$D$5000,IF($A3694&gt;$H$2,15000,$A3694))),"")</f>
        <v/>
      </c>
      <c r="D3694" t="str">
        <f>IF(Use_Der,IF(ISERROR(INDEX(Data!$E$30:'Data'!$E$5000,IF($A3694&gt;$H$2,15000,$A3694))),"",INDEX(Data!$E$30:'Data'!$E$5000,IF($A3694&gt;$H$2,15000,$A3694))),"")</f>
        <v/>
      </c>
      <c r="E3694" t="str">
        <f>IF(Use_Der,IF(ISERROR(INDEX(Data!$F$30:'Data'!$F$5000,IF($A3694&gt;$H$2,15000,$A3694))),"",INDEX(Data!$F$30:'Data'!$F$5000,IF($A3694&gt;$H$2,15000,$A3694))),"")</f>
        <v/>
      </c>
      <c r="F3694" t="str">
        <f>IF(Use_Der,IF(ISERROR(INDEX(Data!$G$30:'Data'!$G$5000,IF($A3694&gt;$H$2,15000,$A3694))),"",INDEX(Data!$G$30:'Data'!$G$5000,IF($A3694&gt;$H$2,15000,$A3694))),"")</f>
        <v/>
      </c>
      <c r="G3694" s="96"/>
      <c r="H3694" s="96"/>
      <c r="I3694" s="96"/>
      <c r="J3694">
        <f t="shared" si="29"/>
        <v>3811</v>
      </c>
      <c r="K3694" t="str">
        <f>IFERROR(INDEX(Data!$C$30:'Data'!$C$5007,IF($J3694&gt;$P$2,15000,$J3694)),"")</f>
        <v/>
      </c>
      <c r="L3694" t="str">
        <f>IF(ISERROR(INDEX(Data!$D$30:'Data'!$D$5007,IF($J3694&gt;$P$2,15000,$J3694))),"",INDEX(Data!$D$30:'Data'!$D$5007,IF($J3694&gt;$P$2,15000,$J3694)))</f>
        <v/>
      </c>
      <c r="M3694" t="str">
        <f>IF(ISERROR(INDEX(Data!$H$30:'Data'!$H$5007,IF($J3694&gt;$P$2,15000,$J3694))),"",INDEX(Data!$H$30:'Data'!$H$5007,IF($J3694&gt;$P$2,15000,$J3694)))</f>
        <v/>
      </c>
    </row>
    <row r="3695" spans="1:13">
      <c r="A3695">
        <f t="shared" si="28"/>
        <v>3812</v>
      </c>
      <c r="B3695" t="str">
        <f>IF(Use_Der,IFERROR(INDEX(Data!$C$30:'Data'!$C$5000,IF($A3695&gt;$H$2,15000,$A3695)),""),"")</f>
        <v/>
      </c>
      <c r="C3695" t="str">
        <f>IF(Use_Der,IF(ISERROR(INDEX(Data!$D$30:'Data'!$D$5000,IF($A3695&gt;$H$2,15000,$A3695))),"",INDEX(Data!$D$30:'Data'!$D$5000,IF($A3695&gt;$H$2,15000,$A3695))),"")</f>
        <v/>
      </c>
      <c r="D3695" t="str">
        <f>IF(Use_Der,IF(ISERROR(INDEX(Data!$E$30:'Data'!$E$5000,IF($A3695&gt;$H$2,15000,$A3695))),"",INDEX(Data!$E$30:'Data'!$E$5000,IF($A3695&gt;$H$2,15000,$A3695))),"")</f>
        <v/>
      </c>
      <c r="E3695" t="str">
        <f>IF(Use_Der,IF(ISERROR(INDEX(Data!$F$30:'Data'!$F$5000,IF($A3695&gt;$H$2,15000,$A3695))),"",INDEX(Data!$F$30:'Data'!$F$5000,IF($A3695&gt;$H$2,15000,$A3695))),"")</f>
        <v/>
      </c>
      <c r="F3695" t="str">
        <f>IF(Use_Der,IF(ISERROR(INDEX(Data!$G$30:'Data'!$G$5000,IF($A3695&gt;$H$2,15000,$A3695))),"",INDEX(Data!$G$30:'Data'!$G$5000,IF($A3695&gt;$H$2,15000,$A3695))),"")</f>
        <v/>
      </c>
      <c r="G3695" s="96"/>
      <c r="H3695" s="96"/>
      <c r="I3695" s="96"/>
      <c r="J3695">
        <f t="shared" si="29"/>
        <v>3812</v>
      </c>
      <c r="K3695" t="str">
        <f>IFERROR(INDEX(Data!$C$30:'Data'!$C$5007,IF($J3695&gt;$P$2,15000,$J3695)),"")</f>
        <v/>
      </c>
      <c r="L3695" t="str">
        <f>IF(ISERROR(INDEX(Data!$D$30:'Data'!$D$5007,IF($J3695&gt;$P$2,15000,$J3695))),"",INDEX(Data!$D$30:'Data'!$D$5007,IF($J3695&gt;$P$2,15000,$J3695)))</f>
        <v/>
      </c>
      <c r="M3695" t="str">
        <f>IF(ISERROR(INDEX(Data!$H$30:'Data'!$H$5007,IF($J3695&gt;$P$2,15000,$J3695))),"",INDEX(Data!$H$30:'Data'!$H$5007,IF($J3695&gt;$P$2,15000,$J3695)))</f>
        <v/>
      </c>
    </row>
    <row r="3696" spans="1:13">
      <c r="A3696">
        <f t="shared" si="28"/>
        <v>3813</v>
      </c>
      <c r="B3696" t="str">
        <f>IF(Use_Der,IFERROR(INDEX(Data!$C$30:'Data'!$C$5000,IF($A3696&gt;$H$2,15000,$A3696)),""),"")</f>
        <v/>
      </c>
      <c r="C3696" t="str">
        <f>IF(Use_Der,IF(ISERROR(INDEX(Data!$D$30:'Data'!$D$5000,IF($A3696&gt;$H$2,15000,$A3696))),"",INDEX(Data!$D$30:'Data'!$D$5000,IF($A3696&gt;$H$2,15000,$A3696))),"")</f>
        <v/>
      </c>
      <c r="D3696" t="str">
        <f>IF(Use_Der,IF(ISERROR(INDEX(Data!$E$30:'Data'!$E$5000,IF($A3696&gt;$H$2,15000,$A3696))),"",INDEX(Data!$E$30:'Data'!$E$5000,IF($A3696&gt;$H$2,15000,$A3696))),"")</f>
        <v/>
      </c>
      <c r="E3696" t="str">
        <f>IF(Use_Der,IF(ISERROR(INDEX(Data!$F$30:'Data'!$F$5000,IF($A3696&gt;$H$2,15000,$A3696))),"",INDEX(Data!$F$30:'Data'!$F$5000,IF($A3696&gt;$H$2,15000,$A3696))),"")</f>
        <v/>
      </c>
      <c r="F3696" t="str">
        <f>IF(Use_Der,IF(ISERROR(INDEX(Data!$G$30:'Data'!$G$5000,IF($A3696&gt;$H$2,15000,$A3696))),"",INDEX(Data!$G$30:'Data'!$G$5000,IF($A3696&gt;$H$2,15000,$A3696))),"")</f>
        <v/>
      </c>
      <c r="G3696" s="96"/>
      <c r="H3696" s="96"/>
      <c r="I3696" s="96"/>
      <c r="J3696">
        <f t="shared" si="29"/>
        <v>3813</v>
      </c>
      <c r="K3696" t="str">
        <f>IFERROR(INDEX(Data!$C$30:'Data'!$C$5007,IF($J3696&gt;$P$2,15000,$J3696)),"")</f>
        <v/>
      </c>
      <c r="L3696" t="str">
        <f>IF(ISERROR(INDEX(Data!$D$30:'Data'!$D$5007,IF($J3696&gt;$P$2,15000,$J3696))),"",INDEX(Data!$D$30:'Data'!$D$5007,IF($J3696&gt;$P$2,15000,$J3696)))</f>
        <v/>
      </c>
      <c r="M3696" t="str">
        <f>IF(ISERROR(INDEX(Data!$H$30:'Data'!$H$5007,IF($J3696&gt;$P$2,15000,$J3696))),"",INDEX(Data!$H$30:'Data'!$H$5007,IF($J3696&gt;$P$2,15000,$J3696)))</f>
        <v/>
      </c>
    </row>
    <row r="3697" spans="1:13">
      <c r="A3697">
        <f t="shared" si="28"/>
        <v>3814</v>
      </c>
      <c r="B3697" t="str">
        <f>IF(Use_Der,IFERROR(INDEX(Data!$C$30:'Data'!$C$5000,IF($A3697&gt;$H$2,15000,$A3697)),""),"")</f>
        <v/>
      </c>
      <c r="C3697" t="str">
        <f>IF(Use_Der,IF(ISERROR(INDEX(Data!$D$30:'Data'!$D$5000,IF($A3697&gt;$H$2,15000,$A3697))),"",INDEX(Data!$D$30:'Data'!$D$5000,IF($A3697&gt;$H$2,15000,$A3697))),"")</f>
        <v/>
      </c>
      <c r="D3697" t="str">
        <f>IF(Use_Der,IF(ISERROR(INDEX(Data!$E$30:'Data'!$E$5000,IF($A3697&gt;$H$2,15000,$A3697))),"",INDEX(Data!$E$30:'Data'!$E$5000,IF($A3697&gt;$H$2,15000,$A3697))),"")</f>
        <v/>
      </c>
      <c r="E3697" t="str">
        <f>IF(Use_Der,IF(ISERROR(INDEX(Data!$F$30:'Data'!$F$5000,IF($A3697&gt;$H$2,15000,$A3697))),"",INDEX(Data!$F$30:'Data'!$F$5000,IF($A3697&gt;$H$2,15000,$A3697))),"")</f>
        <v/>
      </c>
      <c r="F3697" t="str">
        <f>IF(Use_Der,IF(ISERROR(INDEX(Data!$G$30:'Data'!$G$5000,IF($A3697&gt;$H$2,15000,$A3697))),"",INDEX(Data!$G$30:'Data'!$G$5000,IF($A3697&gt;$H$2,15000,$A3697))),"")</f>
        <v/>
      </c>
      <c r="G3697" s="96"/>
      <c r="H3697" s="96"/>
      <c r="I3697" s="96"/>
      <c r="J3697">
        <f t="shared" si="29"/>
        <v>3814</v>
      </c>
      <c r="K3697" t="str">
        <f>IFERROR(INDEX(Data!$C$30:'Data'!$C$5007,IF($J3697&gt;$P$2,15000,$J3697)),"")</f>
        <v/>
      </c>
      <c r="L3697" t="str">
        <f>IF(ISERROR(INDEX(Data!$D$30:'Data'!$D$5007,IF($J3697&gt;$P$2,15000,$J3697))),"",INDEX(Data!$D$30:'Data'!$D$5007,IF($J3697&gt;$P$2,15000,$J3697)))</f>
        <v/>
      </c>
      <c r="M3697" t="str">
        <f>IF(ISERROR(INDEX(Data!$H$30:'Data'!$H$5007,IF($J3697&gt;$P$2,15000,$J3697))),"",INDEX(Data!$H$30:'Data'!$H$5007,IF($J3697&gt;$P$2,15000,$J3697)))</f>
        <v/>
      </c>
    </row>
    <row r="3698" spans="1:13">
      <c r="A3698">
        <f t="shared" si="28"/>
        <v>3815</v>
      </c>
      <c r="B3698" t="str">
        <f>IF(Use_Der,IFERROR(INDEX(Data!$C$30:'Data'!$C$5000,IF($A3698&gt;$H$2,15000,$A3698)),""),"")</f>
        <v/>
      </c>
      <c r="C3698" t="str">
        <f>IF(Use_Der,IF(ISERROR(INDEX(Data!$D$30:'Data'!$D$5000,IF($A3698&gt;$H$2,15000,$A3698))),"",INDEX(Data!$D$30:'Data'!$D$5000,IF($A3698&gt;$H$2,15000,$A3698))),"")</f>
        <v/>
      </c>
      <c r="D3698" t="str">
        <f>IF(Use_Der,IF(ISERROR(INDEX(Data!$E$30:'Data'!$E$5000,IF($A3698&gt;$H$2,15000,$A3698))),"",INDEX(Data!$E$30:'Data'!$E$5000,IF($A3698&gt;$H$2,15000,$A3698))),"")</f>
        <v/>
      </c>
      <c r="E3698" t="str">
        <f>IF(Use_Der,IF(ISERROR(INDEX(Data!$F$30:'Data'!$F$5000,IF($A3698&gt;$H$2,15000,$A3698))),"",INDEX(Data!$F$30:'Data'!$F$5000,IF($A3698&gt;$H$2,15000,$A3698))),"")</f>
        <v/>
      </c>
      <c r="F3698" t="str">
        <f>IF(Use_Der,IF(ISERROR(INDEX(Data!$G$30:'Data'!$G$5000,IF($A3698&gt;$H$2,15000,$A3698))),"",INDEX(Data!$G$30:'Data'!$G$5000,IF($A3698&gt;$H$2,15000,$A3698))),"")</f>
        <v/>
      </c>
      <c r="G3698" s="96"/>
      <c r="H3698" s="96"/>
      <c r="I3698" s="96"/>
      <c r="J3698">
        <f t="shared" si="29"/>
        <v>3815</v>
      </c>
      <c r="K3698" t="str">
        <f>IFERROR(INDEX(Data!$C$30:'Data'!$C$5007,IF($J3698&gt;$P$2,15000,$J3698)),"")</f>
        <v/>
      </c>
      <c r="L3698" t="str">
        <f>IF(ISERROR(INDEX(Data!$D$30:'Data'!$D$5007,IF($J3698&gt;$P$2,15000,$J3698))),"",INDEX(Data!$D$30:'Data'!$D$5007,IF($J3698&gt;$P$2,15000,$J3698)))</f>
        <v/>
      </c>
      <c r="M3698" t="str">
        <f>IF(ISERROR(INDEX(Data!$H$30:'Data'!$H$5007,IF($J3698&gt;$P$2,15000,$J3698))),"",INDEX(Data!$H$30:'Data'!$H$5007,IF($J3698&gt;$P$2,15000,$J3698)))</f>
        <v/>
      </c>
    </row>
    <row r="3699" spans="1:13">
      <c r="A3699">
        <f t="shared" si="28"/>
        <v>3816</v>
      </c>
      <c r="B3699" t="str">
        <f>IF(Use_Der,IFERROR(INDEX(Data!$C$30:'Data'!$C$5000,IF($A3699&gt;$H$2,15000,$A3699)),""),"")</f>
        <v/>
      </c>
      <c r="C3699" t="str">
        <f>IF(Use_Der,IF(ISERROR(INDEX(Data!$D$30:'Data'!$D$5000,IF($A3699&gt;$H$2,15000,$A3699))),"",INDEX(Data!$D$30:'Data'!$D$5000,IF($A3699&gt;$H$2,15000,$A3699))),"")</f>
        <v/>
      </c>
      <c r="D3699" t="str">
        <f>IF(Use_Der,IF(ISERROR(INDEX(Data!$E$30:'Data'!$E$5000,IF($A3699&gt;$H$2,15000,$A3699))),"",INDEX(Data!$E$30:'Data'!$E$5000,IF($A3699&gt;$H$2,15000,$A3699))),"")</f>
        <v/>
      </c>
      <c r="E3699" t="str">
        <f>IF(Use_Der,IF(ISERROR(INDEX(Data!$F$30:'Data'!$F$5000,IF($A3699&gt;$H$2,15000,$A3699))),"",INDEX(Data!$F$30:'Data'!$F$5000,IF($A3699&gt;$H$2,15000,$A3699))),"")</f>
        <v/>
      </c>
      <c r="F3699" t="str">
        <f>IF(Use_Der,IF(ISERROR(INDEX(Data!$G$30:'Data'!$G$5000,IF($A3699&gt;$H$2,15000,$A3699))),"",INDEX(Data!$G$30:'Data'!$G$5000,IF($A3699&gt;$H$2,15000,$A3699))),"")</f>
        <v/>
      </c>
      <c r="G3699" s="96"/>
      <c r="H3699" s="96"/>
      <c r="I3699" s="96"/>
      <c r="J3699">
        <f t="shared" si="29"/>
        <v>3816</v>
      </c>
      <c r="K3699" t="str">
        <f>IFERROR(INDEX(Data!$C$30:'Data'!$C$5007,IF($J3699&gt;$P$2,15000,$J3699)),"")</f>
        <v/>
      </c>
      <c r="L3699" t="str">
        <f>IF(ISERROR(INDEX(Data!$D$30:'Data'!$D$5007,IF($J3699&gt;$P$2,15000,$J3699))),"",INDEX(Data!$D$30:'Data'!$D$5007,IF($J3699&gt;$P$2,15000,$J3699)))</f>
        <v/>
      </c>
      <c r="M3699" t="str">
        <f>IF(ISERROR(INDEX(Data!$H$30:'Data'!$H$5007,IF($J3699&gt;$P$2,15000,$J3699))),"",INDEX(Data!$H$30:'Data'!$H$5007,IF($J3699&gt;$P$2,15000,$J3699)))</f>
        <v/>
      </c>
    </row>
    <row r="3700" spans="1:13">
      <c r="A3700">
        <f t="shared" si="28"/>
        <v>3817</v>
      </c>
      <c r="B3700" t="str">
        <f>IF(Use_Der,IFERROR(INDEX(Data!$C$30:'Data'!$C$5000,IF($A3700&gt;$H$2,15000,$A3700)),""),"")</f>
        <v/>
      </c>
      <c r="C3700" t="str">
        <f>IF(Use_Der,IF(ISERROR(INDEX(Data!$D$30:'Data'!$D$5000,IF($A3700&gt;$H$2,15000,$A3700))),"",INDEX(Data!$D$30:'Data'!$D$5000,IF($A3700&gt;$H$2,15000,$A3700))),"")</f>
        <v/>
      </c>
      <c r="D3700" t="str">
        <f>IF(Use_Der,IF(ISERROR(INDEX(Data!$E$30:'Data'!$E$5000,IF($A3700&gt;$H$2,15000,$A3700))),"",INDEX(Data!$E$30:'Data'!$E$5000,IF($A3700&gt;$H$2,15000,$A3700))),"")</f>
        <v/>
      </c>
      <c r="E3700" t="str">
        <f>IF(Use_Der,IF(ISERROR(INDEX(Data!$F$30:'Data'!$F$5000,IF($A3700&gt;$H$2,15000,$A3700))),"",INDEX(Data!$F$30:'Data'!$F$5000,IF($A3700&gt;$H$2,15000,$A3700))),"")</f>
        <v/>
      </c>
      <c r="F3700" t="str">
        <f>IF(Use_Der,IF(ISERROR(INDEX(Data!$G$30:'Data'!$G$5000,IF($A3700&gt;$H$2,15000,$A3700))),"",INDEX(Data!$G$30:'Data'!$G$5000,IF($A3700&gt;$H$2,15000,$A3700))),"")</f>
        <v/>
      </c>
      <c r="G3700" s="96"/>
      <c r="H3700" s="96"/>
      <c r="I3700" s="96"/>
      <c r="J3700">
        <f t="shared" si="29"/>
        <v>3817</v>
      </c>
      <c r="K3700" t="str">
        <f>IFERROR(INDEX(Data!$C$30:'Data'!$C$5007,IF($J3700&gt;$P$2,15000,$J3700)),"")</f>
        <v/>
      </c>
      <c r="L3700" t="str">
        <f>IF(ISERROR(INDEX(Data!$D$30:'Data'!$D$5007,IF($J3700&gt;$P$2,15000,$J3700))),"",INDEX(Data!$D$30:'Data'!$D$5007,IF($J3700&gt;$P$2,15000,$J3700)))</f>
        <v/>
      </c>
      <c r="M3700" t="str">
        <f>IF(ISERROR(INDEX(Data!$H$30:'Data'!$H$5007,IF($J3700&gt;$P$2,15000,$J3700))),"",INDEX(Data!$H$30:'Data'!$H$5007,IF($J3700&gt;$P$2,15000,$J3700)))</f>
        <v/>
      </c>
    </row>
    <row r="3701" spans="1:13">
      <c r="A3701">
        <f t="shared" si="28"/>
        <v>3818</v>
      </c>
      <c r="B3701" t="str">
        <f>IF(Use_Der,IFERROR(INDEX(Data!$C$30:'Data'!$C$5000,IF($A3701&gt;$H$2,15000,$A3701)),""),"")</f>
        <v/>
      </c>
      <c r="C3701" t="str">
        <f>IF(Use_Der,IF(ISERROR(INDEX(Data!$D$30:'Data'!$D$5000,IF($A3701&gt;$H$2,15000,$A3701))),"",INDEX(Data!$D$30:'Data'!$D$5000,IF($A3701&gt;$H$2,15000,$A3701))),"")</f>
        <v/>
      </c>
      <c r="D3701" t="str">
        <f>IF(Use_Der,IF(ISERROR(INDEX(Data!$E$30:'Data'!$E$5000,IF($A3701&gt;$H$2,15000,$A3701))),"",INDEX(Data!$E$30:'Data'!$E$5000,IF($A3701&gt;$H$2,15000,$A3701))),"")</f>
        <v/>
      </c>
      <c r="E3701" t="str">
        <f>IF(Use_Der,IF(ISERROR(INDEX(Data!$F$30:'Data'!$F$5000,IF($A3701&gt;$H$2,15000,$A3701))),"",INDEX(Data!$F$30:'Data'!$F$5000,IF($A3701&gt;$H$2,15000,$A3701))),"")</f>
        <v/>
      </c>
      <c r="F3701" t="str">
        <f>IF(Use_Der,IF(ISERROR(INDEX(Data!$G$30:'Data'!$G$5000,IF($A3701&gt;$H$2,15000,$A3701))),"",INDEX(Data!$G$30:'Data'!$G$5000,IF($A3701&gt;$H$2,15000,$A3701))),"")</f>
        <v/>
      </c>
      <c r="G3701" s="96"/>
      <c r="H3701" s="96"/>
      <c r="I3701" s="96"/>
      <c r="J3701">
        <f t="shared" si="29"/>
        <v>3818</v>
      </c>
      <c r="K3701" t="str">
        <f>IFERROR(INDEX(Data!$C$30:'Data'!$C$5007,IF($J3701&gt;$P$2,15000,$J3701)),"")</f>
        <v/>
      </c>
      <c r="L3701" t="str">
        <f>IF(ISERROR(INDEX(Data!$D$30:'Data'!$D$5007,IF($J3701&gt;$P$2,15000,$J3701))),"",INDEX(Data!$D$30:'Data'!$D$5007,IF($J3701&gt;$P$2,15000,$J3701)))</f>
        <v/>
      </c>
      <c r="M3701" t="str">
        <f>IF(ISERROR(INDEX(Data!$H$30:'Data'!$H$5007,IF($J3701&gt;$P$2,15000,$J3701))),"",INDEX(Data!$H$30:'Data'!$H$5007,IF($J3701&gt;$P$2,15000,$J3701)))</f>
        <v/>
      </c>
    </row>
    <row r="3702" spans="1:13">
      <c r="A3702">
        <f t="shared" si="28"/>
        <v>3819</v>
      </c>
      <c r="B3702" t="str">
        <f>IF(Use_Der,IFERROR(INDEX(Data!$C$30:'Data'!$C$5000,IF($A3702&gt;$H$2,15000,$A3702)),""),"")</f>
        <v/>
      </c>
      <c r="C3702" t="str">
        <f>IF(Use_Der,IF(ISERROR(INDEX(Data!$D$30:'Data'!$D$5000,IF($A3702&gt;$H$2,15000,$A3702))),"",INDEX(Data!$D$30:'Data'!$D$5000,IF($A3702&gt;$H$2,15000,$A3702))),"")</f>
        <v/>
      </c>
      <c r="D3702" t="str">
        <f>IF(Use_Der,IF(ISERROR(INDEX(Data!$E$30:'Data'!$E$5000,IF($A3702&gt;$H$2,15000,$A3702))),"",INDEX(Data!$E$30:'Data'!$E$5000,IF($A3702&gt;$H$2,15000,$A3702))),"")</f>
        <v/>
      </c>
      <c r="E3702" t="str">
        <f>IF(Use_Der,IF(ISERROR(INDEX(Data!$F$30:'Data'!$F$5000,IF($A3702&gt;$H$2,15000,$A3702))),"",INDEX(Data!$F$30:'Data'!$F$5000,IF($A3702&gt;$H$2,15000,$A3702))),"")</f>
        <v/>
      </c>
      <c r="F3702" t="str">
        <f>IF(Use_Der,IF(ISERROR(INDEX(Data!$G$30:'Data'!$G$5000,IF($A3702&gt;$H$2,15000,$A3702))),"",INDEX(Data!$G$30:'Data'!$G$5000,IF($A3702&gt;$H$2,15000,$A3702))),"")</f>
        <v/>
      </c>
      <c r="G3702" s="96"/>
      <c r="H3702" s="96"/>
      <c r="I3702" s="96"/>
      <c r="J3702">
        <f t="shared" si="29"/>
        <v>3819</v>
      </c>
      <c r="K3702" t="str">
        <f>IFERROR(INDEX(Data!$C$30:'Data'!$C$5007,IF($J3702&gt;$P$2,15000,$J3702)),"")</f>
        <v/>
      </c>
      <c r="L3702" t="str">
        <f>IF(ISERROR(INDEX(Data!$D$30:'Data'!$D$5007,IF($J3702&gt;$P$2,15000,$J3702))),"",INDEX(Data!$D$30:'Data'!$D$5007,IF($J3702&gt;$P$2,15000,$J3702)))</f>
        <v/>
      </c>
      <c r="M3702" t="str">
        <f>IF(ISERROR(INDEX(Data!$H$30:'Data'!$H$5007,IF($J3702&gt;$P$2,15000,$J3702))),"",INDEX(Data!$H$30:'Data'!$H$5007,IF($J3702&gt;$P$2,15000,$J3702)))</f>
        <v/>
      </c>
    </row>
    <row r="3703" spans="1:13">
      <c r="A3703">
        <f t="shared" si="28"/>
        <v>3820</v>
      </c>
      <c r="B3703" t="str">
        <f>IF(Use_Der,IFERROR(INDEX(Data!$C$30:'Data'!$C$5000,IF($A3703&gt;$H$2,15000,$A3703)),""),"")</f>
        <v/>
      </c>
      <c r="C3703" t="str">
        <f>IF(Use_Der,IF(ISERROR(INDEX(Data!$D$30:'Data'!$D$5000,IF($A3703&gt;$H$2,15000,$A3703))),"",INDEX(Data!$D$30:'Data'!$D$5000,IF($A3703&gt;$H$2,15000,$A3703))),"")</f>
        <v/>
      </c>
      <c r="D3703" t="str">
        <f>IF(Use_Der,IF(ISERROR(INDEX(Data!$E$30:'Data'!$E$5000,IF($A3703&gt;$H$2,15000,$A3703))),"",INDEX(Data!$E$30:'Data'!$E$5000,IF($A3703&gt;$H$2,15000,$A3703))),"")</f>
        <v/>
      </c>
      <c r="E3703" t="str">
        <f>IF(Use_Der,IF(ISERROR(INDEX(Data!$F$30:'Data'!$F$5000,IF($A3703&gt;$H$2,15000,$A3703))),"",INDEX(Data!$F$30:'Data'!$F$5000,IF($A3703&gt;$H$2,15000,$A3703))),"")</f>
        <v/>
      </c>
      <c r="F3703" t="str">
        <f>IF(Use_Der,IF(ISERROR(INDEX(Data!$G$30:'Data'!$G$5000,IF($A3703&gt;$H$2,15000,$A3703))),"",INDEX(Data!$G$30:'Data'!$G$5000,IF($A3703&gt;$H$2,15000,$A3703))),"")</f>
        <v/>
      </c>
      <c r="G3703" s="96"/>
      <c r="H3703" s="96"/>
      <c r="I3703" s="96"/>
      <c r="J3703">
        <f t="shared" si="29"/>
        <v>3820</v>
      </c>
      <c r="K3703" t="str">
        <f>IFERROR(INDEX(Data!$C$30:'Data'!$C$5007,IF($J3703&gt;$P$2,15000,$J3703)),"")</f>
        <v/>
      </c>
      <c r="L3703" t="str">
        <f>IF(ISERROR(INDEX(Data!$D$30:'Data'!$D$5007,IF($J3703&gt;$P$2,15000,$J3703))),"",INDEX(Data!$D$30:'Data'!$D$5007,IF($J3703&gt;$P$2,15000,$J3703)))</f>
        <v/>
      </c>
      <c r="M3703" t="str">
        <f>IF(ISERROR(INDEX(Data!$H$30:'Data'!$H$5007,IF($J3703&gt;$P$2,15000,$J3703))),"",INDEX(Data!$H$30:'Data'!$H$5007,IF($J3703&gt;$P$2,15000,$J3703)))</f>
        <v/>
      </c>
    </row>
    <row r="3704" spans="1:13">
      <c r="A3704">
        <f t="shared" si="28"/>
        <v>3821</v>
      </c>
      <c r="B3704" t="str">
        <f>IF(Use_Der,IFERROR(INDEX(Data!$C$30:'Data'!$C$5000,IF($A3704&gt;$H$2,15000,$A3704)),""),"")</f>
        <v/>
      </c>
      <c r="C3704" t="str">
        <f>IF(Use_Der,IF(ISERROR(INDEX(Data!$D$30:'Data'!$D$5000,IF($A3704&gt;$H$2,15000,$A3704))),"",INDEX(Data!$D$30:'Data'!$D$5000,IF($A3704&gt;$H$2,15000,$A3704))),"")</f>
        <v/>
      </c>
      <c r="D3704" t="str">
        <f>IF(Use_Der,IF(ISERROR(INDEX(Data!$E$30:'Data'!$E$5000,IF($A3704&gt;$H$2,15000,$A3704))),"",INDEX(Data!$E$30:'Data'!$E$5000,IF($A3704&gt;$H$2,15000,$A3704))),"")</f>
        <v/>
      </c>
      <c r="E3704" t="str">
        <f>IF(Use_Der,IF(ISERROR(INDEX(Data!$F$30:'Data'!$F$5000,IF($A3704&gt;$H$2,15000,$A3704))),"",INDEX(Data!$F$30:'Data'!$F$5000,IF($A3704&gt;$H$2,15000,$A3704))),"")</f>
        <v/>
      </c>
      <c r="F3704" t="str">
        <f>IF(Use_Der,IF(ISERROR(INDEX(Data!$G$30:'Data'!$G$5000,IF($A3704&gt;$H$2,15000,$A3704))),"",INDEX(Data!$G$30:'Data'!$G$5000,IF($A3704&gt;$H$2,15000,$A3704))),"")</f>
        <v/>
      </c>
      <c r="G3704" s="96"/>
      <c r="H3704" s="96"/>
      <c r="I3704" s="96"/>
      <c r="J3704">
        <f t="shared" si="29"/>
        <v>3821</v>
      </c>
      <c r="K3704" t="str">
        <f>IFERROR(INDEX(Data!$C$30:'Data'!$C$5007,IF($J3704&gt;$P$2,15000,$J3704)),"")</f>
        <v/>
      </c>
      <c r="L3704" t="str">
        <f>IF(ISERROR(INDEX(Data!$D$30:'Data'!$D$5007,IF($J3704&gt;$P$2,15000,$J3704))),"",INDEX(Data!$D$30:'Data'!$D$5007,IF($J3704&gt;$P$2,15000,$J3704)))</f>
        <v/>
      </c>
      <c r="M3704" t="str">
        <f>IF(ISERROR(INDEX(Data!$H$30:'Data'!$H$5007,IF($J3704&gt;$P$2,15000,$J3704))),"",INDEX(Data!$H$30:'Data'!$H$5007,IF($J3704&gt;$P$2,15000,$J3704)))</f>
        <v/>
      </c>
    </row>
    <row r="3705" spans="1:13">
      <c r="A3705">
        <f t="shared" si="28"/>
        <v>3822</v>
      </c>
      <c r="B3705" t="str">
        <f>IF(Use_Der,IFERROR(INDEX(Data!$C$30:'Data'!$C$5000,IF($A3705&gt;$H$2,15000,$A3705)),""),"")</f>
        <v/>
      </c>
      <c r="C3705" t="str">
        <f>IF(Use_Der,IF(ISERROR(INDEX(Data!$D$30:'Data'!$D$5000,IF($A3705&gt;$H$2,15000,$A3705))),"",INDEX(Data!$D$30:'Data'!$D$5000,IF($A3705&gt;$H$2,15000,$A3705))),"")</f>
        <v/>
      </c>
      <c r="D3705" t="str">
        <f>IF(Use_Der,IF(ISERROR(INDEX(Data!$E$30:'Data'!$E$5000,IF($A3705&gt;$H$2,15000,$A3705))),"",INDEX(Data!$E$30:'Data'!$E$5000,IF($A3705&gt;$H$2,15000,$A3705))),"")</f>
        <v/>
      </c>
      <c r="E3705" t="str">
        <f>IF(Use_Der,IF(ISERROR(INDEX(Data!$F$30:'Data'!$F$5000,IF($A3705&gt;$H$2,15000,$A3705))),"",INDEX(Data!$F$30:'Data'!$F$5000,IF($A3705&gt;$H$2,15000,$A3705))),"")</f>
        <v/>
      </c>
      <c r="F3705" t="str">
        <f>IF(Use_Der,IF(ISERROR(INDEX(Data!$G$30:'Data'!$G$5000,IF($A3705&gt;$H$2,15000,$A3705))),"",INDEX(Data!$G$30:'Data'!$G$5000,IF($A3705&gt;$H$2,15000,$A3705))),"")</f>
        <v/>
      </c>
      <c r="G3705" s="96"/>
      <c r="H3705" s="96"/>
      <c r="I3705" s="96"/>
      <c r="J3705">
        <f t="shared" si="29"/>
        <v>3822</v>
      </c>
      <c r="K3705" t="str">
        <f>IFERROR(INDEX(Data!$C$30:'Data'!$C$5007,IF($J3705&gt;$P$2,15000,$J3705)),"")</f>
        <v/>
      </c>
      <c r="L3705" t="str">
        <f>IF(ISERROR(INDEX(Data!$D$30:'Data'!$D$5007,IF($J3705&gt;$P$2,15000,$J3705))),"",INDEX(Data!$D$30:'Data'!$D$5007,IF($J3705&gt;$P$2,15000,$J3705)))</f>
        <v/>
      </c>
      <c r="M3705" t="str">
        <f>IF(ISERROR(INDEX(Data!$H$30:'Data'!$H$5007,IF($J3705&gt;$P$2,15000,$J3705))),"",INDEX(Data!$H$30:'Data'!$H$5007,IF($J3705&gt;$P$2,15000,$J3705)))</f>
        <v/>
      </c>
    </row>
    <row r="3706" spans="1:13">
      <c r="A3706">
        <f t="shared" si="28"/>
        <v>3823</v>
      </c>
      <c r="B3706" t="str">
        <f>IF(Use_Der,IFERROR(INDEX(Data!$C$30:'Data'!$C$5000,IF($A3706&gt;$H$2,15000,$A3706)),""),"")</f>
        <v/>
      </c>
      <c r="C3706" t="str">
        <f>IF(Use_Der,IF(ISERROR(INDEX(Data!$D$30:'Data'!$D$5000,IF($A3706&gt;$H$2,15000,$A3706))),"",INDEX(Data!$D$30:'Data'!$D$5000,IF($A3706&gt;$H$2,15000,$A3706))),"")</f>
        <v/>
      </c>
      <c r="D3706" t="str">
        <f>IF(Use_Der,IF(ISERROR(INDEX(Data!$E$30:'Data'!$E$5000,IF($A3706&gt;$H$2,15000,$A3706))),"",INDEX(Data!$E$30:'Data'!$E$5000,IF($A3706&gt;$H$2,15000,$A3706))),"")</f>
        <v/>
      </c>
      <c r="E3706" t="str">
        <f>IF(Use_Der,IF(ISERROR(INDEX(Data!$F$30:'Data'!$F$5000,IF($A3706&gt;$H$2,15000,$A3706))),"",INDEX(Data!$F$30:'Data'!$F$5000,IF($A3706&gt;$H$2,15000,$A3706))),"")</f>
        <v/>
      </c>
      <c r="F3706" t="str">
        <f>IF(Use_Der,IF(ISERROR(INDEX(Data!$G$30:'Data'!$G$5000,IF($A3706&gt;$H$2,15000,$A3706))),"",INDEX(Data!$G$30:'Data'!$G$5000,IF($A3706&gt;$H$2,15000,$A3706))),"")</f>
        <v/>
      </c>
      <c r="G3706" s="96"/>
      <c r="H3706" s="96"/>
      <c r="I3706" s="96"/>
      <c r="J3706">
        <f t="shared" si="29"/>
        <v>3823</v>
      </c>
      <c r="K3706" t="str">
        <f>IFERROR(INDEX(Data!$C$30:'Data'!$C$5007,IF($J3706&gt;$P$2,15000,$J3706)),"")</f>
        <v/>
      </c>
      <c r="L3706" t="str">
        <f>IF(ISERROR(INDEX(Data!$D$30:'Data'!$D$5007,IF($J3706&gt;$P$2,15000,$J3706))),"",INDEX(Data!$D$30:'Data'!$D$5007,IF($J3706&gt;$P$2,15000,$J3706)))</f>
        <v/>
      </c>
      <c r="M3706" t="str">
        <f>IF(ISERROR(INDEX(Data!$H$30:'Data'!$H$5007,IF($J3706&gt;$P$2,15000,$J3706))),"",INDEX(Data!$H$30:'Data'!$H$5007,IF($J3706&gt;$P$2,15000,$J3706)))</f>
        <v/>
      </c>
    </row>
    <row r="3707" spans="1:13">
      <c r="A3707">
        <f t="shared" si="28"/>
        <v>3824</v>
      </c>
      <c r="B3707" t="str">
        <f>IF(Use_Der,IFERROR(INDEX(Data!$C$30:'Data'!$C$5000,IF($A3707&gt;$H$2,15000,$A3707)),""),"")</f>
        <v/>
      </c>
      <c r="C3707" t="str">
        <f>IF(Use_Der,IF(ISERROR(INDEX(Data!$D$30:'Data'!$D$5000,IF($A3707&gt;$H$2,15000,$A3707))),"",INDEX(Data!$D$30:'Data'!$D$5000,IF($A3707&gt;$H$2,15000,$A3707))),"")</f>
        <v/>
      </c>
      <c r="D3707" t="str">
        <f>IF(Use_Der,IF(ISERROR(INDEX(Data!$E$30:'Data'!$E$5000,IF($A3707&gt;$H$2,15000,$A3707))),"",INDEX(Data!$E$30:'Data'!$E$5000,IF($A3707&gt;$H$2,15000,$A3707))),"")</f>
        <v/>
      </c>
      <c r="E3707" t="str">
        <f>IF(Use_Der,IF(ISERROR(INDEX(Data!$F$30:'Data'!$F$5000,IF($A3707&gt;$H$2,15000,$A3707))),"",INDEX(Data!$F$30:'Data'!$F$5000,IF($A3707&gt;$H$2,15000,$A3707))),"")</f>
        <v/>
      </c>
      <c r="F3707" t="str">
        <f>IF(Use_Der,IF(ISERROR(INDEX(Data!$G$30:'Data'!$G$5000,IF($A3707&gt;$H$2,15000,$A3707))),"",INDEX(Data!$G$30:'Data'!$G$5000,IF($A3707&gt;$H$2,15000,$A3707))),"")</f>
        <v/>
      </c>
      <c r="G3707" s="96"/>
      <c r="H3707" s="96"/>
      <c r="I3707" s="96"/>
      <c r="J3707">
        <f t="shared" si="29"/>
        <v>3824</v>
      </c>
      <c r="K3707" t="str">
        <f>IFERROR(INDEX(Data!$C$30:'Data'!$C$5007,IF($J3707&gt;$P$2,15000,$J3707)),"")</f>
        <v/>
      </c>
      <c r="L3707" t="str">
        <f>IF(ISERROR(INDEX(Data!$D$30:'Data'!$D$5007,IF($J3707&gt;$P$2,15000,$J3707))),"",INDEX(Data!$D$30:'Data'!$D$5007,IF($J3707&gt;$P$2,15000,$J3707)))</f>
        <v/>
      </c>
      <c r="M3707" t="str">
        <f>IF(ISERROR(INDEX(Data!$H$30:'Data'!$H$5007,IF($J3707&gt;$P$2,15000,$J3707))),"",INDEX(Data!$H$30:'Data'!$H$5007,IF($J3707&gt;$P$2,15000,$J3707)))</f>
        <v/>
      </c>
    </row>
    <row r="3708" spans="1:13">
      <c r="A3708">
        <f t="shared" si="28"/>
        <v>3825</v>
      </c>
      <c r="B3708" t="str">
        <f>IF(Use_Der,IFERROR(INDEX(Data!$C$30:'Data'!$C$5000,IF($A3708&gt;$H$2,15000,$A3708)),""),"")</f>
        <v/>
      </c>
      <c r="C3708" t="str">
        <f>IF(Use_Der,IF(ISERROR(INDEX(Data!$D$30:'Data'!$D$5000,IF($A3708&gt;$H$2,15000,$A3708))),"",INDEX(Data!$D$30:'Data'!$D$5000,IF($A3708&gt;$H$2,15000,$A3708))),"")</f>
        <v/>
      </c>
      <c r="D3708" t="str">
        <f>IF(Use_Der,IF(ISERROR(INDEX(Data!$E$30:'Data'!$E$5000,IF($A3708&gt;$H$2,15000,$A3708))),"",INDEX(Data!$E$30:'Data'!$E$5000,IF($A3708&gt;$H$2,15000,$A3708))),"")</f>
        <v/>
      </c>
      <c r="E3708" t="str">
        <f>IF(Use_Der,IF(ISERROR(INDEX(Data!$F$30:'Data'!$F$5000,IF($A3708&gt;$H$2,15000,$A3708))),"",INDEX(Data!$F$30:'Data'!$F$5000,IF($A3708&gt;$H$2,15000,$A3708))),"")</f>
        <v/>
      </c>
      <c r="F3708" t="str">
        <f>IF(Use_Der,IF(ISERROR(INDEX(Data!$G$30:'Data'!$G$5000,IF($A3708&gt;$H$2,15000,$A3708))),"",INDEX(Data!$G$30:'Data'!$G$5000,IF($A3708&gt;$H$2,15000,$A3708))),"")</f>
        <v/>
      </c>
      <c r="G3708" s="96"/>
      <c r="H3708" s="96"/>
      <c r="I3708" s="96"/>
      <c r="J3708">
        <f t="shared" si="29"/>
        <v>3825</v>
      </c>
      <c r="K3708" t="str">
        <f>IFERROR(INDEX(Data!$C$30:'Data'!$C$5007,IF($J3708&gt;$P$2,15000,$J3708)),"")</f>
        <v/>
      </c>
      <c r="L3708" t="str">
        <f>IF(ISERROR(INDEX(Data!$D$30:'Data'!$D$5007,IF($J3708&gt;$P$2,15000,$J3708))),"",INDEX(Data!$D$30:'Data'!$D$5007,IF($J3708&gt;$P$2,15000,$J3708)))</f>
        <v/>
      </c>
      <c r="M3708" t="str">
        <f>IF(ISERROR(INDEX(Data!$H$30:'Data'!$H$5007,IF($J3708&gt;$P$2,15000,$J3708))),"",INDEX(Data!$H$30:'Data'!$H$5007,IF($J3708&gt;$P$2,15000,$J3708)))</f>
        <v/>
      </c>
    </row>
    <row r="3709" spans="1:13">
      <c r="A3709">
        <f t="shared" si="28"/>
        <v>3826</v>
      </c>
      <c r="B3709" t="str">
        <f>IF(Use_Der,IFERROR(INDEX(Data!$C$30:'Data'!$C$5000,IF($A3709&gt;$H$2,15000,$A3709)),""),"")</f>
        <v/>
      </c>
      <c r="C3709" t="str">
        <f>IF(Use_Der,IF(ISERROR(INDEX(Data!$D$30:'Data'!$D$5000,IF($A3709&gt;$H$2,15000,$A3709))),"",INDEX(Data!$D$30:'Data'!$D$5000,IF($A3709&gt;$H$2,15000,$A3709))),"")</f>
        <v/>
      </c>
      <c r="D3709" t="str">
        <f>IF(Use_Der,IF(ISERROR(INDEX(Data!$E$30:'Data'!$E$5000,IF($A3709&gt;$H$2,15000,$A3709))),"",INDEX(Data!$E$30:'Data'!$E$5000,IF($A3709&gt;$H$2,15000,$A3709))),"")</f>
        <v/>
      </c>
      <c r="E3709" t="str">
        <f>IF(Use_Der,IF(ISERROR(INDEX(Data!$F$30:'Data'!$F$5000,IF($A3709&gt;$H$2,15000,$A3709))),"",INDEX(Data!$F$30:'Data'!$F$5000,IF($A3709&gt;$H$2,15000,$A3709))),"")</f>
        <v/>
      </c>
      <c r="F3709" t="str">
        <f>IF(Use_Der,IF(ISERROR(INDEX(Data!$G$30:'Data'!$G$5000,IF($A3709&gt;$H$2,15000,$A3709))),"",INDEX(Data!$G$30:'Data'!$G$5000,IF($A3709&gt;$H$2,15000,$A3709))),"")</f>
        <v/>
      </c>
      <c r="G3709" s="96"/>
      <c r="H3709" s="96"/>
      <c r="I3709" s="96"/>
      <c r="J3709">
        <f t="shared" si="29"/>
        <v>3826</v>
      </c>
      <c r="K3709" t="str">
        <f>IFERROR(INDEX(Data!$C$30:'Data'!$C$5007,IF($J3709&gt;$P$2,15000,$J3709)),"")</f>
        <v/>
      </c>
      <c r="L3709" t="str">
        <f>IF(ISERROR(INDEX(Data!$D$30:'Data'!$D$5007,IF($J3709&gt;$P$2,15000,$J3709))),"",INDEX(Data!$D$30:'Data'!$D$5007,IF($J3709&gt;$P$2,15000,$J3709)))</f>
        <v/>
      </c>
      <c r="M3709" t="str">
        <f>IF(ISERROR(INDEX(Data!$H$30:'Data'!$H$5007,IF($J3709&gt;$P$2,15000,$J3709))),"",INDEX(Data!$H$30:'Data'!$H$5007,IF($J3709&gt;$P$2,15000,$J3709)))</f>
        <v/>
      </c>
    </row>
    <row r="3710" spans="1:13">
      <c r="A3710">
        <f t="shared" si="28"/>
        <v>3827</v>
      </c>
      <c r="B3710" t="str">
        <f>IF(Use_Der,IFERROR(INDEX(Data!$C$30:'Data'!$C$5000,IF($A3710&gt;$H$2,15000,$A3710)),""),"")</f>
        <v/>
      </c>
      <c r="C3710" t="str">
        <f>IF(Use_Der,IF(ISERROR(INDEX(Data!$D$30:'Data'!$D$5000,IF($A3710&gt;$H$2,15000,$A3710))),"",INDEX(Data!$D$30:'Data'!$D$5000,IF($A3710&gt;$H$2,15000,$A3710))),"")</f>
        <v/>
      </c>
      <c r="D3710" t="str">
        <f>IF(Use_Der,IF(ISERROR(INDEX(Data!$E$30:'Data'!$E$5000,IF($A3710&gt;$H$2,15000,$A3710))),"",INDEX(Data!$E$30:'Data'!$E$5000,IF($A3710&gt;$H$2,15000,$A3710))),"")</f>
        <v/>
      </c>
      <c r="E3710" t="str">
        <f>IF(Use_Der,IF(ISERROR(INDEX(Data!$F$30:'Data'!$F$5000,IF($A3710&gt;$H$2,15000,$A3710))),"",INDEX(Data!$F$30:'Data'!$F$5000,IF($A3710&gt;$H$2,15000,$A3710))),"")</f>
        <v/>
      </c>
      <c r="F3710" t="str">
        <f>IF(Use_Der,IF(ISERROR(INDEX(Data!$G$30:'Data'!$G$5000,IF($A3710&gt;$H$2,15000,$A3710))),"",INDEX(Data!$G$30:'Data'!$G$5000,IF($A3710&gt;$H$2,15000,$A3710))),"")</f>
        <v/>
      </c>
      <c r="G3710" s="96"/>
      <c r="H3710" s="96"/>
      <c r="I3710" s="96"/>
      <c r="J3710">
        <f t="shared" si="29"/>
        <v>3827</v>
      </c>
      <c r="K3710" t="str">
        <f>IFERROR(INDEX(Data!$C$30:'Data'!$C$5007,IF($J3710&gt;$P$2,15000,$J3710)),"")</f>
        <v/>
      </c>
      <c r="L3710" t="str">
        <f>IF(ISERROR(INDEX(Data!$D$30:'Data'!$D$5007,IF($J3710&gt;$P$2,15000,$J3710))),"",INDEX(Data!$D$30:'Data'!$D$5007,IF($J3710&gt;$P$2,15000,$J3710)))</f>
        <v/>
      </c>
      <c r="M3710" t="str">
        <f>IF(ISERROR(INDEX(Data!$H$30:'Data'!$H$5007,IF($J3710&gt;$P$2,15000,$J3710))),"",INDEX(Data!$H$30:'Data'!$H$5007,IF($J3710&gt;$P$2,15000,$J3710)))</f>
        <v/>
      </c>
    </row>
    <row r="3711" spans="1:13">
      <c r="A3711">
        <f t="shared" si="28"/>
        <v>3828</v>
      </c>
      <c r="B3711" t="str">
        <f>IF(Use_Der,IFERROR(INDEX(Data!$C$30:'Data'!$C$5000,IF($A3711&gt;$H$2,15000,$A3711)),""),"")</f>
        <v/>
      </c>
      <c r="C3711" t="str">
        <f>IF(Use_Der,IF(ISERROR(INDEX(Data!$D$30:'Data'!$D$5000,IF($A3711&gt;$H$2,15000,$A3711))),"",INDEX(Data!$D$30:'Data'!$D$5000,IF($A3711&gt;$H$2,15000,$A3711))),"")</f>
        <v/>
      </c>
      <c r="D3711" t="str">
        <f>IF(Use_Der,IF(ISERROR(INDEX(Data!$E$30:'Data'!$E$5000,IF($A3711&gt;$H$2,15000,$A3711))),"",INDEX(Data!$E$30:'Data'!$E$5000,IF($A3711&gt;$H$2,15000,$A3711))),"")</f>
        <v/>
      </c>
      <c r="E3711" t="str">
        <f>IF(Use_Der,IF(ISERROR(INDEX(Data!$F$30:'Data'!$F$5000,IF($A3711&gt;$H$2,15000,$A3711))),"",INDEX(Data!$F$30:'Data'!$F$5000,IF($A3711&gt;$H$2,15000,$A3711))),"")</f>
        <v/>
      </c>
      <c r="F3711" t="str">
        <f>IF(Use_Der,IF(ISERROR(INDEX(Data!$G$30:'Data'!$G$5000,IF($A3711&gt;$H$2,15000,$A3711))),"",INDEX(Data!$G$30:'Data'!$G$5000,IF($A3711&gt;$H$2,15000,$A3711))),"")</f>
        <v/>
      </c>
      <c r="G3711" s="96"/>
      <c r="H3711" s="96"/>
      <c r="I3711" s="96"/>
      <c r="J3711">
        <f t="shared" si="29"/>
        <v>3828</v>
      </c>
      <c r="K3711" t="str">
        <f>IFERROR(INDEX(Data!$C$30:'Data'!$C$5007,IF($J3711&gt;$P$2,15000,$J3711)),"")</f>
        <v/>
      </c>
      <c r="L3711" t="str">
        <f>IF(ISERROR(INDEX(Data!$D$30:'Data'!$D$5007,IF($J3711&gt;$P$2,15000,$J3711))),"",INDEX(Data!$D$30:'Data'!$D$5007,IF($J3711&gt;$P$2,15000,$J3711)))</f>
        <v/>
      </c>
      <c r="M3711" t="str">
        <f>IF(ISERROR(INDEX(Data!$H$30:'Data'!$H$5007,IF($J3711&gt;$P$2,15000,$J3711))),"",INDEX(Data!$H$30:'Data'!$H$5007,IF($J3711&gt;$P$2,15000,$J3711)))</f>
        <v/>
      </c>
    </row>
    <row r="3712" spans="1:13">
      <c r="A3712">
        <f t="shared" si="28"/>
        <v>3829</v>
      </c>
      <c r="B3712" t="str">
        <f>IF(Use_Der,IFERROR(INDEX(Data!$C$30:'Data'!$C$5000,IF($A3712&gt;$H$2,15000,$A3712)),""),"")</f>
        <v/>
      </c>
      <c r="C3712" t="str">
        <f>IF(Use_Der,IF(ISERROR(INDEX(Data!$D$30:'Data'!$D$5000,IF($A3712&gt;$H$2,15000,$A3712))),"",INDEX(Data!$D$30:'Data'!$D$5000,IF($A3712&gt;$H$2,15000,$A3712))),"")</f>
        <v/>
      </c>
      <c r="D3712" t="str">
        <f>IF(Use_Der,IF(ISERROR(INDEX(Data!$E$30:'Data'!$E$5000,IF($A3712&gt;$H$2,15000,$A3712))),"",INDEX(Data!$E$30:'Data'!$E$5000,IF($A3712&gt;$H$2,15000,$A3712))),"")</f>
        <v/>
      </c>
      <c r="E3712" t="str">
        <f>IF(Use_Der,IF(ISERROR(INDEX(Data!$F$30:'Data'!$F$5000,IF($A3712&gt;$H$2,15000,$A3712))),"",INDEX(Data!$F$30:'Data'!$F$5000,IF($A3712&gt;$H$2,15000,$A3712))),"")</f>
        <v/>
      </c>
      <c r="F3712" t="str">
        <f>IF(Use_Der,IF(ISERROR(INDEX(Data!$G$30:'Data'!$G$5000,IF($A3712&gt;$H$2,15000,$A3712))),"",INDEX(Data!$G$30:'Data'!$G$5000,IF($A3712&gt;$H$2,15000,$A3712))),"")</f>
        <v/>
      </c>
      <c r="G3712" s="96"/>
      <c r="H3712" s="96"/>
      <c r="I3712" s="96"/>
      <c r="J3712">
        <f t="shared" si="29"/>
        <v>3829</v>
      </c>
      <c r="K3712" t="str">
        <f>IFERROR(INDEX(Data!$C$30:'Data'!$C$5007,IF($J3712&gt;$P$2,15000,$J3712)),"")</f>
        <v/>
      </c>
      <c r="L3712" t="str">
        <f>IF(ISERROR(INDEX(Data!$D$30:'Data'!$D$5007,IF($J3712&gt;$P$2,15000,$J3712))),"",INDEX(Data!$D$30:'Data'!$D$5007,IF($J3712&gt;$P$2,15000,$J3712)))</f>
        <v/>
      </c>
      <c r="M3712" t="str">
        <f>IF(ISERROR(INDEX(Data!$H$30:'Data'!$H$5007,IF($J3712&gt;$P$2,15000,$J3712))),"",INDEX(Data!$H$30:'Data'!$H$5007,IF($J3712&gt;$P$2,15000,$J3712)))</f>
        <v/>
      </c>
    </row>
    <row r="3713" spans="1:13">
      <c r="A3713">
        <f t="shared" si="28"/>
        <v>3830</v>
      </c>
      <c r="B3713" t="str">
        <f>IF(Use_Der,IFERROR(INDEX(Data!$C$30:'Data'!$C$5000,IF($A3713&gt;$H$2,15000,$A3713)),""),"")</f>
        <v/>
      </c>
      <c r="C3713" t="str">
        <f>IF(Use_Der,IF(ISERROR(INDEX(Data!$D$30:'Data'!$D$5000,IF($A3713&gt;$H$2,15000,$A3713))),"",INDEX(Data!$D$30:'Data'!$D$5000,IF($A3713&gt;$H$2,15000,$A3713))),"")</f>
        <v/>
      </c>
      <c r="D3713" t="str">
        <f>IF(Use_Der,IF(ISERROR(INDEX(Data!$E$30:'Data'!$E$5000,IF($A3713&gt;$H$2,15000,$A3713))),"",INDEX(Data!$E$30:'Data'!$E$5000,IF($A3713&gt;$H$2,15000,$A3713))),"")</f>
        <v/>
      </c>
      <c r="E3713" t="str">
        <f>IF(Use_Der,IF(ISERROR(INDEX(Data!$F$30:'Data'!$F$5000,IF($A3713&gt;$H$2,15000,$A3713))),"",INDEX(Data!$F$30:'Data'!$F$5000,IF($A3713&gt;$H$2,15000,$A3713))),"")</f>
        <v/>
      </c>
      <c r="F3713" t="str">
        <f>IF(Use_Der,IF(ISERROR(INDEX(Data!$G$30:'Data'!$G$5000,IF($A3713&gt;$H$2,15000,$A3713))),"",INDEX(Data!$G$30:'Data'!$G$5000,IF($A3713&gt;$H$2,15000,$A3713))),"")</f>
        <v/>
      </c>
      <c r="G3713" s="96"/>
      <c r="H3713" s="96"/>
      <c r="I3713" s="96"/>
      <c r="J3713">
        <f t="shared" si="29"/>
        <v>3830</v>
      </c>
      <c r="K3713" t="str">
        <f>IFERROR(INDEX(Data!$C$30:'Data'!$C$5007,IF($J3713&gt;$P$2,15000,$J3713)),"")</f>
        <v/>
      </c>
      <c r="L3713" t="str">
        <f>IF(ISERROR(INDEX(Data!$D$30:'Data'!$D$5007,IF($J3713&gt;$P$2,15000,$J3713))),"",INDEX(Data!$D$30:'Data'!$D$5007,IF($J3713&gt;$P$2,15000,$J3713)))</f>
        <v/>
      </c>
      <c r="M3713" t="str">
        <f>IF(ISERROR(INDEX(Data!$H$30:'Data'!$H$5007,IF($J3713&gt;$P$2,15000,$J3713))),"",INDEX(Data!$H$30:'Data'!$H$5007,IF($J3713&gt;$P$2,15000,$J3713)))</f>
        <v/>
      </c>
    </row>
    <row r="3714" spans="1:13">
      <c r="A3714">
        <f t="shared" si="28"/>
        <v>3831</v>
      </c>
      <c r="B3714" t="str">
        <f>IF(Use_Der,IFERROR(INDEX(Data!$C$30:'Data'!$C$5000,IF($A3714&gt;$H$2,15000,$A3714)),""),"")</f>
        <v/>
      </c>
      <c r="C3714" t="str">
        <f>IF(Use_Der,IF(ISERROR(INDEX(Data!$D$30:'Data'!$D$5000,IF($A3714&gt;$H$2,15000,$A3714))),"",INDEX(Data!$D$30:'Data'!$D$5000,IF($A3714&gt;$H$2,15000,$A3714))),"")</f>
        <v/>
      </c>
      <c r="D3714" t="str">
        <f>IF(Use_Der,IF(ISERROR(INDEX(Data!$E$30:'Data'!$E$5000,IF($A3714&gt;$H$2,15000,$A3714))),"",INDEX(Data!$E$30:'Data'!$E$5000,IF($A3714&gt;$H$2,15000,$A3714))),"")</f>
        <v/>
      </c>
      <c r="E3714" t="str">
        <f>IF(Use_Der,IF(ISERROR(INDEX(Data!$F$30:'Data'!$F$5000,IF($A3714&gt;$H$2,15000,$A3714))),"",INDEX(Data!$F$30:'Data'!$F$5000,IF($A3714&gt;$H$2,15000,$A3714))),"")</f>
        <v/>
      </c>
      <c r="F3714" t="str">
        <f>IF(Use_Der,IF(ISERROR(INDEX(Data!$G$30:'Data'!$G$5000,IF($A3714&gt;$H$2,15000,$A3714))),"",INDEX(Data!$G$30:'Data'!$G$5000,IF($A3714&gt;$H$2,15000,$A3714))),"")</f>
        <v/>
      </c>
      <c r="G3714" s="96"/>
      <c r="H3714" s="96"/>
      <c r="I3714" s="96"/>
      <c r="J3714">
        <f t="shared" si="29"/>
        <v>3831</v>
      </c>
      <c r="K3714" t="str">
        <f>IFERROR(INDEX(Data!$C$30:'Data'!$C$5007,IF($J3714&gt;$P$2,15000,$J3714)),"")</f>
        <v/>
      </c>
      <c r="L3714" t="str">
        <f>IF(ISERROR(INDEX(Data!$D$30:'Data'!$D$5007,IF($J3714&gt;$P$2,15000,$J3714))),"",INDEX(Data!$D$30:'Data'!$D$5007,IF($J3714&gt;$P$2,15000,$J3714)))</f>
        <v/>
      </c>
      <c r="M3714" t="str">
        <f>IF(ISERROR(INDEX(Data!$H$30:'Data'!$H$5007,IF($J3714&gt;$P$2,15000,$J3714))),"",INDEX(Data!$H$30:'Data'!$H$5007,IF($J3714&gt;$P$2,15000,$J3714)))</f>
        <v/>
      </c>
    </row>
    <row r="3715" spans="1:13">
      <c r="A3715">
        <f t="shared" si="28"/>
        <v>3832</v>
      </c>
      <c r="B3715" t="str">
        <f>IF(Use_Der,IFERROR(INDEX(Data!$C$30:'Data'!$C$5000,IF($A3715&gt;$H$2,15000,$A3715)),""),"")</f>
        <v/>
      </c>
      <c r="C3715" t="str">
        <f>IF(Use_Der,IF(ISERROR(INDEX(Data!$D$30:'Data'!$D$5000,IF($A3715&gt;$H$2,15000,$A3715))),"",INDEX(Data!$D$30:'Data'!$D$5000,IF($A3715&gt;$H$2,15000,$A3715))),"")</f>
        <v/>
      </c>
      <c r="D3715" t="str">
        <f>IF(Use_Der,IF(ISERROR(INDEX(Data!$E$30:'Data'!$E$5000,IF($A3715&gt;$H$2,15000,$A3715))),"",INDEX(Data!$E$30:'Data'!$E$5000,IF($A3715&gt;$H$2,15000,$A3715))),"")</f>
        <v/>
      </c>
      <c r="E3715" t="str">
        <f>IF(Use_Der,IF(ISERROR(INDEX(Data!$F$30:'Data'!$F$5000,IF($A3715&gt;$H$2,15000,$A3715))),"",INDEX(Data!$F$30:'Data'!$F$5000,IF($A3715&gt;$H$2,15000,$A3715))),"")</f>
        <v/>
      </c>
      <c r="F3715" t="str">
        <f>IF(Use_Der,IF(ISERROR(INDEX(Data!$G$30:'Data'!$G$5000,IF($A3715&gt;$H$2,15000,$A3715))),"",INDEX(Data!$G$30:'Data'!$G$5000,IF($A3715&gt;$H$2,15000,$A3715))),"")</f>
        <v/>
      </c>
      <c r="G3715" s="96"/>
      <c r="H3715" s="96"/>
      <c r="I3715" s="96"/>
      <c r="J3715">
        <f t="shared" si="29"/>
        <v>3832</v>
      </c>
      <c r="K3715" t="str">
        <f>IFERROR(INDEX(Data!$C$30:'Data'!$C$5007,IF($J3715&gt;$P$2,15000,$J3715)),"")</f>
        <v/>
      </c>
      <c r="L3715" t="str">
        <f>IF(ISERROR(INDEX(Data!$D$30:'Data'!$D$5007,IF($J3715&gt;$P$2,15000,$J3715))),"",INDEX(Data!$D$30:'Data'!$D$5007,IF($J3715&gt;$P$2,15000,$J3715)))</f>
        <v/>
      </c>
      <c r="M3715" t="str">
        <f>IF(ISERROR(INDEX(Data!$H$30:'Data'!$H$5007,IF($J3715&gt;$P$2,15000,$J3715))),"",INDEX(Data!$H$30:'Data'!$H$5007,IF($J3715&gt;$P$2,15000,$J3715)))</f>
        <v/>
      </c>
    </row>
    <row r="3716" spans="1:13">
      <c r="A3716">
        <f t="shared" si="28"/>
        <v>3833</v>
      </c>
      <c r="B3716" t="str">
        <f>IF(Use_Der,IFERROR(INDEX(Data!$C$30:'Data'!$C$5000,IF($A3716&gt;$H$2,15000,$A3716)),""),"")</f>
        <v/>
      </c>
      <c r="C3716" t="str">
        <f>IF(Use_Der,IF(ISERROR(INDEX(Data!$D$30:'Data'!$D$5000,IF($A3716&gt;$H$2,15000,$A3716))),"",INDEX(Data!$D$30:'Data'!$D$5000,IF($A3716&gt;$H$2,15000,$A3716))),"")</f>
        <v/>
      </c>
      <c r="D3716" t="str">
        <f>IF(Use_Der,IF(ISERROR(INDEX(Data!$E$30:'Data'!$E$5000,IF($A3716&gt;$H$2,15000,$A3716))),"",INDEX(Data!$E$30:'Data'!$E$5000,IF($A3716&gt;$H$2,15000,$A3716))),"")</f>
        <v/>
      </c>
      <c r="E3716" t="str">
        <f>IF(Use_Der,IF(ISERROR(INDEX(Data!$F$30:'Data'!$F$5000,IF($A3716&gt;$H$2,15000,$A3716))),"",INDEX(Data!$F$30:'Data'!$F$5000,IF($A3716&gt;$H$2,15000,$A3716))),"")</f>
        <v/>
      </c>
      <c r="F3716" t="str">
        <f>IF(Use_Der,IF(ISERROR(INDEX(Data!$G$30:'Data'!$G$5000,IF($A3716&gt;$H$2,15000,$A3716))),"",INDEX(Data!$G$30:'Data'!$G$5000,IF($A3716&gt;$H$2,15000,$A3716))),"")</f>
        <v/>
      </c>
      <c r="G3716" s="96"/>
      <c r="H3716" s="96"/>
      <c r="I3716" s="96"/>
      <c r="J3716">
        <f t="shared" si="29"/>
        <v>3833</v>
      </c>
      <c r="K3716" t="str">
        <f>IFERROR(INDEX(Data!$C$30:'Data'!$C$5007,IF($J3716&gt;$P$2,15000,$J3716)),"")</f>
        <v/>
      </c>
      <c r="L3716" t="str">
        <f>IF(ISERROR(INDEX(Data!$D$30:'Data'!$D$5007,IF($J3716&gt;$P$2,15000,$J3716))),"",INDEX(Data!$D$30:'Data'!$D$5007,IF($J3716&gt;$P$2,15000,$J3716)))</f>
        <v/>
      </c>
      <c r="M3716" t="str">
        <f>IF(ISERROR(INDEX(Data!$H$30:'Data'!$H$5007,IF($J3716&gt;$P$2,15000,$J3716))),"",INDEX(Data!$H$30:'Data'!$H$5007,IF($J3716&gt;$P$2,15000,$J3716)))</f>
        <v/>
      </c>
    </row>
    <row r="3717" spans="1:13">
      <c r="A3717">
        <f t="shared" si="28"/>
        <v>3834</v>
      </c>
      <c r="B3717" t="str">
        <f>IF(Use_Der,IFERROR(INDEX(Data!$C$30:'Data'!$C$5000,IF($A3717&gt;$H$2,15000,$A3717)),""),"")</f>
        <v/>
      </c>
      <c r="C3717" t="str">
        <f>IF(Use_Der,IF(ISERROR(INDEX(Data!$D$30:'Data'!$D$5000,IF($A3717&gt;$H$2,15000,$A3717))),"",INDEX(Data!$D$30:'Data'!$D$5000,IF($A3717&gt;$H$2,15000,$A3717))),"")</f>
        <v/>
      </c>
      <c r="D3717" t="str">
        <f>IF(Use_Der,IF(ISERROR(INDEX(Data!$E$30:'Data'!$E$5000,IF($A3717&gt;$H$2,15000,$A3717))),"",INDEX(Data!$E$30:'Data'!$E$5000,IF($A3717&gt;$H$2,15000,$A3717))),"")</f>
        <v/>
      </c>
      <c r="E3717" t="str">
        <f>IF(Use_Der,IF(ISERROR(INDEX(Data!$F$30:'Data'!$F$5000,IF($A3717&gt;$H$2,15000,$A3717))),"",INDEX(Data!$F$30:'Data'!$F$5000,IF($A3717&gt;$H$2,15000,$A3717))),"")</f>
        <v/>
      </c>
      <c r="F3717" t="str">
        <f>IF(Use_Der,IF(ISERROR(INDEX(Data!$G$30:'Data'!$G$5000,IF($A3717&gt;$H$2,15000,$A3717))),"",INDEX(Data!$G$30:'Data'!$G$5000,IF($A3717&gt;$H$2,15000,$A3717))),"")</f>
        <v/>
      </c>
      <c r="G3717" s="96"/>
      <c r="H3717" s="96"/>
      <c r="I3717" s="96"/>
      <c r="J3717">
        <f t="shared" si="29"/>
        <v>3834</v>
      </c>
      <c r="K3717" t="str">
        <f>IFERROR(INDEX(Data!$C$30:'Data'!$C$5007,IF($J3717&gt;$P$2,15000,$J3717)),"")</f>
        <v/>
      </c>
      <c r="L3717" t="str">
        <f>IF(ISERROR(INDEX(Data!$D$30:'Data'!$D$5007,IF($J3717&gt;$P$2,15000,$J3717))),"",INDEX(Data!$D$30:'Data'!$D$5007,IF($J3717&gt;$P$2,15000,$J3717)))</f>
        <v/>
      </c>
      <c r="M3717" t="str">
        <f>IF(ISERROR(INDEX(Data!$H$30:'Data'!$H$5007,IF($J3717&gt;$P$2,15000,$J3717))),"",INDEX(Data!$H$30:'Data'!$H$5007,IF($J3717&gt;$P$2,15000,$J3717)))</f>
        <v/>
      </c>
    </row>
    <row r="3718" spans="1:13">
      <c r="A3718">
        <f t="shared" si="28"/>
        <v>3835</v>
      </c>
      <c r="B3718" t="str">
        <f>IF(Use_Der,IFERROR(INDEX(Data!$C$30:'Data'!$C$5000,IF($A3718&gt;$H$2,15000,$A3718)),""),"")</f>
        <v/>
      </c>
      <c r="C3718" t="str">
        <f>IF(Use_Der,IF(ISERROR(INDEX(Data!$D$30:'Data'!$D$5000,IF($A3718&gt;$H$2,15000,$A3718))),"",INDEX(Data!$D$30:'Data'!$D$5000,IF($A3718&gt;$H$2,15000,$A3718))),"")</f>
        <v/>
      </c>
      <c r="D3718" t="str">
        <f>IF(Use_Der,IF(ISERROR(INDEX(Data!$E$30:'Data'!$E$5000,IF($A3718&gt;$H$2,15000,$A3718))),"",INDEX(Data!$E$30:'Data'!$E$5000,IF($A3718&gt;$H$2,15000,$A3718))),"")</f>
        <v/>
      </c>
      <c r="E3718" t="str">
        <f>IF(Use_Der,IF(ISERROR(INDEX(Data!$F$30:'Data'!$F$5000,IF($A3718&gt;$H$2,15000,$A3718))),"",INDEX(Data!$F$30:'Data'!$F$5000,IF($A3718&gt;$H$2,15000,$A3718))),"")</f>
        <v/>
      </c>
      <c r="F3718" t="str">
        <f>IF(Use_Der,IF(ISERROR(INDEX(Data!$G$30:'Data'!$G$5000,IF($A3718&gt;$H$2,15000,$A3718))),"",INDEX(Data!$G$30:'Data'!$G$5000,IF($A3718&gt;$H$2,15000,$A3718))),"")</f>
        <v/>
      </c>
      <c r="G3718" s="96"/>
      <c r="H3718" s="96"/>
      <c r="I3718" s="96"/>
      <c r="J3718">
        <f t="shared" si="29"/>
        <v>3835</v>
      </c>
      <c r="K3718" t="str">
        <f>IFERROR(INDEX(Data!$C$30:'Data'!$C$5007,IF($J3718&gt;$P$2,15000,$J3718)),"")</f>
        <v/>
      </c>
      <c r="L3718" t="str">
        <f>IF(ISERROR(INDEX(Data!$D$30:'Data'!$D$5007,IF($J3718&gt;$P$2,15000,$J3718))),"",INDEX(Data!$D$30:'Data'!$D$5007,IF($J3718&gt;$P$2,15000,$J3718)))</f>
        <v/>
      </c>
      <c r="M3718" t="str">
        <f>IF(ISERROR(INDEX(Data!$H$30:'Data'!$H$5007,IF($J3718&gt;$P$2,15000,$J3718))),"",INDEX(Data!$H$30:'Data'!$H$5007,IF($J3718&gt;$P$2,15000,$J3718)))</f>
        <v/>
      </c>
    </row>
    <row r="3719" spans="1:13">
      <c r="A3719">
        <f t="shared" si="28"/>
        <v>3836</v>
      </c>
      <c r="B3719" t="str">
        <f>IF(Use_Der,IFERROR(INDEX(Data!$C$30:'Data'!$C$5000,IF($A3719&gt;$H$2,15000,$A3719)),""),"")</f>
        <v/>
      </c>
      <c r="C3719" t="str">
        <f>IF(Use_Der,IF(ISERROR(INDEX(Data!$D$30:'Data'!$D$5000,IF($A3719&gt;$H$2,15000,$A3719))),"",INDEX(Data!$D$30:'Data'!$D$5000,IF($A3719&gt;$H$2,15000,$A3719))),"")</f>
        <v/>
      </c>
      <c r="D3719" t="str">
        <f>IF(Use_Der,IF(ISERROR(INDEX(Data!$E$30:'Data'!$E$5000,IF($A3719&gt;$H$2,15000,$A3719))),"",INDEX(Data!$E$30:'Data'!$E$5000,IF($A3719&gt;$H$2,15000,$A3719))),"")</f>
        <v/>
      </c>
      <c r="E3719" t="str">
        <f>IF(Use_Der,IF(ISERROR(INDEX(Data!$F$30:'Data'!$F$5000,IF($A3719&gt;$H$2,15000,$A3719))),"",INDEX(Data!$F$30:'Data'!$F$5000,IF($A3719&gt;$H$2,15000,$A3719))),"")</f>
        <v/>
      </c>
      <c r="F3719" t="str">
        <f>IF(Use_Der,IF(ISERROR(INDEX(Data!$G$30:'Data'!$G$5000,IF($A3719&gt;$H$2,15000,$A3719))),"",INDEX(Data!$G$30:'Data'!$G$5000,IF($A3719&gt;$H$2,15000,$A3719))),"")</f>
        <v/>
      </c>
      <c r="G3719" s="96"/>
      <c r="H3719" s="96"/>
      <c r="I3719" s="96"/>
      <c r="J3719">
        <f t="shared" si="29"/>
        <v>3836</v>
      </c>
      <c r="K3719" t="str">
        <f>IFERROR(INDEX(Data!$C$30:'Data'!$C$5007,IF($J3719&gt;$P$2,15000,$J3719)),"")</f>
        <v/>
      </c>
      <c r="L3719" t="str">
        <f>IF(ISERROR(INDEX(Data!$D$30:'Data'!$D$5007,IF($J3719&gt;$P$2,15000,$J3719))),"",INDEX(Data!$D$30:'Data'!$D$5007,IF($J3719&gt;$P$2,15000,$J3719)))</f>
        <v/>
      </c>
      <c r="M3719" t="str">
        <f>IF(ISERROR(INDEX(Data!$H$30:'Data'!$H$5007,IF($J3719&gt;$P$2,15000,$J3719))),"",INDEX(Data!$H$30:'Data'!$H$5007,IF($J3719&gt;$P$2,15000,$J3719)))</f>
        <v/>
      </c>
    </row>
    <row r="3720" spans="1:13">
      <c r="A3720">
        <f t="shared" si="28"/>
        <v>3837</v>
      </c>
      <c r="B3720" t="str">
        <f>IF(Use_Der,IFERROR(INDEX(Data!$C$30:'Data'!$C$5000,IF($A3720&gt;$H$2,15000,$A3720)),""),"")</f>
        <v/>
      </c>
      <c r="C3720" t="str">
        <f>IF(Use_Der,IF(ISERROR(INDEX(Data!$D$30:'Data'!$D$5000,IF($A3720&gt;$H$2,15000,$A3720))),"",INDEX(Data!$D$30:'Data'!$D$5000,IF($A3720&gt;$H$2,15000,$A3720))),"")</f>
        <v/>
      </c>
      <c r="D3720" t="str">
        <f>IF(Use_Der,IF(ISERROR(INDEX(Data!$E$30:'Data'!$E$5000,IF($A3720&gt;$H$2,15000,$A3720))),"",INDEX(Data!$E$30:'Data'!$E$5000,IF($A3720&gt;$H$2,15000,$A3720))),"")</f>
        <v/>
      </c>
      <c r="E3720" t="str">
        <f>IF(Use_Der,IF(ISERROR(INDEX(Data!$F$30:'Data'!$F$5000,IF($A3720&gt;$H$2,15000,$A3720))),"",INDEX(Data!$F$30:'Data'!$F$5000,IF($A3720&gt;$H$2,15000,$A3720))),"")</f>
        <v/>
      </c>
      <c r="F3720" t="str">
        <f>IF(Use_Der,IF(ISERROR(INDEX(Data!$G$30:'Data'!$G$5000,IF($A3720&gt;$H$2,15000,$A3720))),"",INDEX(Data!$G$30:'Data'!$G$5000,IF($A3720&gt;$H$2,15000,$A3720))),"")</f>
        <v/>
      </c>
      <c r="G3720" s="96"/>
      <c r="H3720" s="96"/>
      <c r="I3720" s="96"/>
      <c r="J3720">
        <f t="shared" si="29"/>
        <v>3837</v>
      </c>
      <c r="K3720" t="str">
        <f>IFERROR(INDEX(Data!$C$30:'Data'!$C$5007,IF($J3720&gt;$P$2,15000,$J3720)),"")</f>
        <v/>
      </c>
      <c r="L3720" t="str">
        <f>IF(ISERROR(INDEX(Data!$D$30:'Data'!$D$5007,IF($J3720&gt;$P$2,15000,$J3720))),"",INDEX(Data!$D$30:'Data'!$D$5007,IF($J3720&gt;$P$2,15000,$J3720)))</f>
        <v/>
      </c>
      <c r="M3720" t="str">
        <f>IF(ISERROR(INDEX(Data!$H$30:'Data'!$H$5007,IF($J3720&gt;$P$2,15000,$J3720))),"",INDEX(Data!$H$30:'Data'!$H$5007,IF($J3720&gt;$P$2,15000,$J3720)))</f>
        <v/>
      </c>
    </row>
    <row r="3721" spans="1:13">
      <c r="A3721">
        <f t="shared" si="28"/>
        <v>3838</v>
      </c>
      <c r="B3721" t="str">
        <f>IF(Use_Der,IFERROR(INDEX(Data!$C$30:'Data'!$C$5000,IF($A3721&gt;$H$2,15000,$A3721)),""),"")</f>
        <v/>
      </c>
      <c r="C3721" t="str">
        <f>IF(Use_Der,IF(ISERROR(INDEX(Data!$D$30:'Data'!$D$5000,IF($A3721&gt;$H$2,15000,$A3721))),"",INDEX(Data!$D$30:'Data'!$D$5000,IF($A3721&gt;$H$2,15000,$A3721))),"")</f>
        <v/>
      </c>
      <c r="D3721" t="str">
        <f>IF(Use_Der,IF(ISERROR(INDEX(Data!$E$30:'Data'!$E$5000,IF($A3721&gt;$H$2,15000,$A3721))),"",INDEX(Data!$E$30:'Data'!$E$5000,IF($A3721&gt;$H$2,15000,$A3721))),"")</f>
        <v/>
      </c>
      <c r="E3721" t="str">
        <f>IF(Use_Der,IF(ISERROR(INDEX(Data!$F$30:'Data'!$F$5000,IF($A3721&gt;$H$2,15000,$A3721))),"",INDEX(Data!$F$30:'Data'!$F$5000,IF($A3721&gt;$H$2,15000,$A3721))),"")</f>
        <v/>
      </c>
      <c r="F3721" t="str">
        <f>IF(Use_Der,IF(ISERROR(INDEX(Data!$G$30:'Data'!$G$5000,IF($A3721&gt;$H$2,15000,$A3721))),"",INDEX(Data!$G$30:'Data'!$G$5000,IF($A3721&gt;$H$2,15000,$A3721))),"")</f>
        <v/>
      </c>
      <c r="G3721" s="96"/>
      <c r="H3721" s="96"/>
      <c r="I3721" s="96"/>
      <c r="J3721">
        <f t="shared" si="29"/>
        <v>3838</v>
      </c>
      <c r="K3721" t="str">
        <f>IFERROR(INDEX(Data!$C$30:'Data'!$C$5007,IF($J3721&gt;$P$2,15000,$J3721)),"")</f>
        <v/>
      </c>
      <c r="L3721" t="str">
        <f>IF(ISERROR(INDEX(Data!$D$30:'Data'!$D$5007,IF($J3721&gt;$P$2,15000,$J3721))),"",INDEX(Data!$D$30:'Data'!$D$5007,IF($J3721&gt;$P$2,15000,$J3721)))</f>
        <v/>
      </c>
      <c r="M3721" t="str">
        <f>IF(ISERROR(INDEX(Data!$H$30:'Data'!$H$5007,IF($J3721&gt;$P$2,15000,$J3721))),"",INDEX(Data!$H$30:'Data'!$H$5007,IF($J3721&gt;$P$2,15000,$J3721)))</f>
        <v/>
      </c>
    </row>
    <row r="3722" spans="1:13">
      <c r="A3722">
        <f t="shared" si="28"/>
        <v>3839</v>
      </c>
      <c r="B3722" t="str">
        <f>IF(Use_Der,IFERROR(INDEX(Data!$C$30:'Data'!$C$5000,IF($A3722&gt;$H$2,15000,$A3722)),""),"")</f>
        <v/>
      </c>
      <c r="C3722" t="str">
        <f>IF(Use_Der,IF(ISERROR(INDEX(Data!$D$30:'Data'!$D$5000,IF($A3722&gt;$H$2,15000,$A3722))),"",INDEX(Data!$D$30:'Data'!$D$5000,IF($A3722&gt;$H$2,15000,$A3722))),"")</f>
        <v/>
      </c>
      <c r="D3722" t="str">
        <f>IF(Use_Der,IF(ISERROR(INDEX(Data!$E$30:'Data'!$E$5000,IF($A3722&gt;$H$2,15000,$A3722))),"",INDEX(Data!$E$30:'Data'!$E$5000,IF($A3722&gt;$H$2,15000,$A3722))),"")</f>
        <v/>
      </c>
      <c r="E3722" t="str">
        <f>IF(Use_Der,IF(ISERROR(INDEX(Data!$F$30:'Data'!$F$5000,IF($A3722&gt;$H$2,15000,$A3722))),"",INDEX(Data!$F$30:'Data'!$F$5000,IF($A3722&gt;$H$2,15000,$A3722))),"")</f>
        <v/>
      </c>
      <c r="F3722" t="str">
        <f>IF(Use_Der,IF(ISERROR(INDEX(Data!$G$30:'Data'!$G$5000,IF($A3722&gt;$H$2,15000,$A3722))),"",INDEX(Data!$G$30:'Data'!$G$5000,IF($A3722&gt;$H$2,15000,$A3722))),"")</f>
        <v/>
      </c>
      <c r="G3722" s="96"/>
      <c r="H3722" s="96"/>
      <c r="I3722" s="96"/>
      <c r="J3722">
        <f t="shared" si="29"/>
        <v>3839</v>
      </c>
      <c r="K3722" t="str">
        <f>IFERROR(INDEX(Data!$C$30:'Data'!$C$5007,IF($J3722&gt;$P$2,15000,$J3722)),"")</f>
        <v/>
      </c>
      <c r="L3722" t="str">
        <f>IF(ISERROR(INDEX(Data!$D$30:'Data'!$D$5007,IF($J3722&gt;$P$2,15000,$J3722))),"",INDEX(Data!$D$30:'Data'!$D$5007,IF($J3722&gt;$P$2,15000,$J3722)))</f>
        <v/>
      </c>
      <c r="M3722" t="str">
        <f>IF(ISERROR(INDEX(Data!$H$30:'Data'!$H$5007,IF($J3722&gt;$P$2,15000,$J3722))),"",INDEX(Data!$H$30:'Data'!$H$5007,IF($J3722&gt;$P$2,15000,$J3722)))</f>
        <v/>
      </c>
    </row>
    <row r="3723" spans="1:13">
      <c r="A3723">
        <f t="shared" si="28"/>
        <v>3840</v>
      </c>
      <c r="B3723" t="str">
        <f>IF(Use_Der,IFERROR(INDEX(Data!$C$30:'Data'!$C$5000,IF($A3723&gt;$H$2,15000,$A3723)),""),"")</f>
        <v/>
      </c>
      <c r="C3723" t="str">
        <f>IF(Use_Der,IF(ISERROR(INDEX(Data!$D$30:'Data'!$D$5000,IF($A3723&gt;$H$2,15000,$A3723))),"",INDEX(Data!$D$30:'Data'!$D$5000,IF($A3723&gt;$H$2,15000,$A3723))),"")</f>
        <v/>
      </c>
      <c r="D3723" t="str">
        <f>IF(Use_Der,IF(ISERROR(INDEX(Data!$E$30:'Data'!$E$5000,IF($A3723&gt;$H$2,15000,$A3723))),"",INDEX(Data!$E$30:'Data'!$E$5000,IF($A3723&gt;$H$2,15000,$A3723))),"")</f>
        <v/>
      </c>
      <c r="E3723" t="str">
        <f>IF(Use_Der,IF(ISERROR(INDEX(Data!$F$30:'Data'!$F$5000,IF($A3723&gt;$H$2,15000,$A3723))),"",INDEX(Data!$F$30:'Data'!$F$5000,IF($A3723&gt;$H$2,15000,$A3723))),"")</f>
        <v/>
      </c>
      <c r="F3723" t="str">
        <f>IF(Use_Der,IF(ISERROR(INDEX(Data!$G$30:'Data'!$G$5000,IF($A3723&gt;$H$2,15000,$A3723))),"",INDEX(Data!$G$30:'Data'!$G$5000,IF($A3723&gt;$H$2,15000,$A3723))),"")</f>
        <v/>
      </c>
      <c r="G3723" s="96"/>
      <c r="H3723" s="96"/>
      <c r="I3723" s="96"/>
      <c r="J3723">
        <f t="shared" si="29"/>
        <v>3840</v>
      </c>
      <c r="K3723" t="str">
        <f>IFERROR(INDEX(Data!$C$30:'Data'!$C$5007,IF($J3723&gt;$P$2,15000,$J3723)),"")</f>
        <v/>
      </c>
      <c r="L3723" t="str">
        <f>IF(ISERROR(INDEX(Data!$D$30:'Data'!$D$5007,IF($J3723&gt;$P$2,15000,$J3723))),"",INDEX(Data!$D$30:'Data'!$D$5007,IF($J3723&gt;$P$2,15000,$J3723)))</f>
        <v/>
      </c>
      <c r="M3723" t="str">
        <f>IF(ISERROR(INDEX(Data!$H$30:'Data'!$H$5007,IF($J3723&gt;$P$2,15000,$J3723))),"",INDEX(Data!$H$30:'Data'!$H$5007,IF($J3723&gt;$P$2,15000,$J3723)))</f>
        <v/>
      </c>
    </row>
    <row r="3724" spans="1:13">
      <c r="A3724">
        <f t="shared" si="28"/>
        <v>3841</v>
      </c>
      <c r="B3724" t="str">
        <f>IF(Use_Der,IFERROR(INDEX(Data!$C$30:'Data'!$C$5000,IF($A3724&gt;$H$2,15000,$A3724)),""),"")</f>
        <v/>
      </c>
      <c r="C3724" t="str">
        <f>IF(Use_Der,IF(ISERROR(INDEX(Data!$D$30:'Data'!$D$5000,IF($A3724&gt;$H$2,15000,$A3724))),"",INDEX(Data!$D$30:'Data'!$D$5000,IF($A3724&gt;$H$2,15000,$A3724))),"")</f>
        <v/>
      </c>
      <c r="D3724" t="str">
        <f>IF(Use_Der,IF(ISERROR(INDEX(Data!$E$30:'Data'!$E$5000,IF($A3724&gt;$H$2,15000,$A3724))),"",INDEX(Data!$E$30:'Data'!$E$5000,IF($A3724&gt;$H$2,15000,$A3724))),"")</f>
        <v/>
      </c>
      <c r="E3724" t="str">
        <f>IF(Use_Der,IF(ISERROR(INDEX(Data!$F$30:'Data'!$F$5000,IF($A3724&gt;$H$2,15000,$A3724))),"",INDEX(Data!$F$30:'Data'!$F$5000,IF($A3724&gt;$H$2,15000,$A3724))),"")</f>
        <v/>
      </c>
      <c r="F3724" t="str">
        <f>IF(Use_Der,IF(ISERROR(INDEX(Data!$G$30:'Data'!$G$5000,IF($A3724&gt;$H$2,15000,$A3724))),"",INDEX(Data!$G$30:'Data'!$G$5000,IF($A3724&gt;$H$2,15000,$A3724))),"")</f>
        <v/>
      </c>
      <c r="G3724" s="96"/>
      <c r="H3724" s="96"/>
      <c r="I3724" s="96"/>
      <c r="J3724">
        <f t="shared" si="29"/>
        <v>3841</v>
      </c>
      <c r="K3724" t="str">
        <f>IFERROR(INDEX(Data!$C$30:'Data'!$C$5007,IF($J3724&gt;$P$2,15000,$J3724)),"")</f>
        <v/>
      </c>
      <c r="L3724" t="str">
        <f>IF(ISERROR(INDEX(Data!$D$30:'Data'!$D$5007,IF($J3724&gt;$P$2,15000,$J3724))),"",INDEX(Data!$D$30:'Data'!$D$5007,IF($J3724&gt;$P$2,15000,$J3724)))</f>
        <v/>
      </c>
      <c r="M3724" t="str">
        <f>IF(ISERROR(INDEX(Data!$H$30:'Data'!$H$5007,IF($J3724&gt;$P$2,15000,$J3724))),"",INDEX(Data!$H$30:'Data'!$H$5007,IF($J3724&gt;$P$2,15000,$J3724)))</f>
        <v/>
      </c>
    </row>
    <row r="3725" spans="1:13">
      <c r="A3725">
        <f t="shared" si="28"/>
        <v>3842</v>
      </c>
      <c r="B3725" t="str">
        <f>IF(Use_Der,IFERROR(INDEX(Data!$C$30:'Data'!$C$5000,IF($A3725&gt;$H$2,15000,$A3725)),""),"")</f>
        <v/>
      </c>
      <c r="C3725" t="str">
        <f>IF(Use_Der,IF(ISERROR(INDEX(Data!$D$30:'Data'!$D$5000,IF($A3725&gt;$H$2,15000,$A3725))),"",INDEX(Data!$D$30:'Data'!$D$5000,IF($A3725&gt;$H$2,15000,$A3725))),"")</f>
        <v/>
      </c>
      <c r="D3725" t="str">
        <f>IF(Use_Der,IF(ISERROR(INDEX(Data!$E$30:'Data'!$E$5000,IF($A3725&gt;$H$2,15000,$A3725))),"",INDEX(Data!$E$30:'Data'!$E$5000,IF($A3725&gt;$H$2,15000,$A3725))),"")</f>
        <v/>
      </c>
      <c r="E3725" t="str">
        <f>IF(Use_Der,IF(ISERROR(INDEX(Data!$F$30:'Data'!$F$5000,IF($A3725&gt;$H$2,15000,$A3725))),"",INDEX(Data!$F$30:'Data'!$F$5000,IF($A3725&gt;$H$2,15000,$A3725))),"")</f>
        <v/>
      </c>
      <c r="F3725" t="str">
        <f>IF(Use_Der,IF(ISERROR(INDEX(Data!$G$30:'Data'!$G$5000,IF($A3725&gt;$H$2,15000,$A3725))),"",INDEX(Data!$G$30:'Data'!$G$5000,IF($A3725&gt;$H$2,15000,$A3725))),"")</f>
        <v/>
      </c>
      <c r="G3725" s="96"/>
      <c r="H3725" s="96"/>
      <c r="I3725" s="96"/>
      <c r="J3725">
        <f t="shared" si="29"/>
        <v>3842</v>
      </c>
      <c r="K3725" t="str">
        <f>IFERROR(INDEX(Data!$C$30:'Data'!$C$5007,IF($J3725&gt;$P$2,15000,$J3725)),"")</f>
        <v/>
      </c>
      <c r="L3725" t="str">
        <f>IF(ISERROR(INDEX(Data!$D$30:'Data'!$D$5007,IF($J3725&gt;$P$2,15000,$J3725))),"",INDEX(Data!$D$30:'Data'!$D$5007,IF($J3725&gt;$P$2,15000,$J3725)))</f>
        <v/>
      </c>
      <c r="M3725" t="str">
        <f>IF(ISERROR(INDEX(Data!$H$30:'Data'!$H$5007,IF($J3725&gt;$P$2,15000,$J3725))),"",INDEX(Data!$H$30:'Data'!$H$5007,IF($J3725&gt;$P$2,15000,$J3725)))</f>
        <v/>
      </c>
    </row>
    <row r="3726" spans="1:13">
      <c r="A3726">
        <f t="shared" si="28"/>
        <v>3843</v>
      </c>
      <c r="B3726" t="str">
        <f>IF(Use_Der,IFERROR(INDEX(Data!$C$30:'Data'!$C$5000,IF($A3726&gt;$H$2,15000,$A3726)),""),"")</f>
        <v/>
      </c>
      <c r="C3726" t="str">
        <f>IF(Use_Der,IF(ISERROR(INDEX(Data!$D$30:'Data'!$D$5000,IF($A3726&gt;$H$2,15000,$A3726))),"",INDEX(Data!$D$30:'Data'!$D$5000,IF($A3726&gt;$H$2,15000,$A3726))),"")</f>
        <v/>
      </c>
      <c r="D3726" t="str">
        <f>IF(Use_Der,IF(ISERROR(INDEX(Data!$E$30:'Data'!$E$5000,IF($A3726&gt;$H$2,15000,$A3726))),"",INDEX(Data!$E$30:'Data'!$E$5000,IF($A3726&gt;$H$2,15000,$A3726))),"")</f>
        <v/>
      </c>
      <c r="E3726" t="str">
        <f>IF(Use_Der,IF(ISERROR(INDEX(Data!$F$30:'Data'!$F$5000,IF($A3726&gt;$H$2,15000,$A3726))),"",INDEX(Data!$F$30:'Data'!$F$5000,IF($A3726&gt;$H$2,15000,$A3726))),"")</f>
        <v/>
      </c>
      <c r="F3726" t="str">
        <f>IF(Use_Der,IF(ISERROR(INDEX(Data!$G$30:'Data'!$G$5000,IF($A3726&gt;$H$2,15000,$A3726))),"",INDEX(Data!$G$30:'Data'!$G$5000,IF($A3726&gt;$H$2,15000,$A3726))),"")</f>
        <v/>
      </c>
      <c r="G3726" s="96"/>
      <c r="H3726" s="96"/>
      <c r="I3726" s="96"/>
      <c r="J3726">
        <f t="shared" si="29"/>
        <v>3843</v>
      </c>
      <c r="K3726" t="str">
        <f>IFERROR(INDEX(Data!$C$30:'Data'!$C$5007,IF($J3726&gt;$P$2,15000,$J3726)),"")</f>
        <v/>
      </c>
      <c r="L3726" t="str">
        <f>IF(ISERROR(INDEX(Data!$D$30:'Data'!$D$5007,IF($J3726&gt;$P$2,15000,$J3726))),"",INDEX(Data!$D$30:'Data'!$D$5007,IF($J3726&gt;$P$2,15000,$J3726)))</f>
        <v/>
      </c>
      <c r="M3726" t="str">
        <f>IF(ISERROR(INDEX(Data!$H$30:'Data'!$H$5007,IF($J3726&gt;$P$2,15000,$J3726))),"",INDEX(Data!$H$30:'Data'!$H$5007,IF($J3726&gt;$P$2,15000,$J3726)))</f>
        <v/>
      </c>
    </row>
    <row r="3727" spans="1:13">
      <c r="A3727">
        <f t="shared" si="28"/>
        <v>3844</v>
      </c>
      <c r="B3727" t="str">
        <f>IF(Use_Der,IFERROR(INDEX(Data!$C$30:'Data'!$C$5000,IF($A3727&gt;$H$2,15000,$A3727)),""),"")</f>
        <v/>
      </c>
      <c r="C3727" t="str">
        <f>IF(Use_Der,IF(ISERROR(INDEX(Data!$D$30:'Data'!$D$5000,IF($A3727&gt;$H$2,15000,$A3727))),"",INDEX(Data!$D$30:'Data'!$D$5000,IF($A3727&gt;$H$2,15000,$A3727))),"")</f>
        <v/>
      </c>
      <c r="D3727" t="str">
        <f>IF(Use_Der,IF(ISERROR(INDEX(Data!$E$30:'Data'!$E$5000,IF($A3727&gt;$H$2,15000,$A3727))),"",INDEX(Data!$E$30:'Data'!$E$5000,IF($A3727&gt;$H$2,15000,$A3727))),"")</f>
        <v/>
      </c>
      <c r="E3727" t="str">
        <f>IF(Use_Der,IF(ISERROR(INDEX(Data!$F$30:'Data'!$F$5000,IF($A3727&gt;$H$2,15000,$A3727))),"",INDEX(Data!$F$30:'Data'!$F$5000,IF($A3727&gt;$H$2,15000,$A3727))),"")</f>
        <v/>
      </c>
      <c r="F3727" t="str">
        <f>IF(Use_Der,IF(ISERROR(INDEX(Data!$G$30:'Data'!$G$5000,IF($A3727&gt;$H$2,15000,$A3727))),"",INDEX(Data!$G$30:'Data'!$G$5000,IF($A3727&gt;$H$2,15000,$A3727))),"")</f>
        <v/>
      </c>
      <c r="G3727" s="96"/>
      <c r="H3727" s="96"/>
      <c r="I3727" s="96"/>
      <c r="J3727">
        <f t="shared" si="29"/>
        <v>3844</v>
      </c>
      <c r="K3727" t="str">
        <f>IFERROR(INDEX(Data!$C$30:'Data'!$C$5007,IF($J3727&gt;$P$2,15000,$J3727)),"")</f>
        <v/>
      </c>
      <c r="L3727" t="str">
        <f>IF(ISERROR(INDEX(Data!$D$30:'Data'!$D$5007,IF($J3727&gt;$P$2,15000,$J3727))),"",INDEX(Data!$D$30:'Data'!$D$5007,IF($J3727&gt;$P$2,15000,$J3727)))</f>
        <v/>
      </c>
      <c r="M3727" t="str">
        <f>IF(ISERROR(INDEX(Data!$H$30:'Data'!$H$5007,IF($J3727&gt;$P$2,15000,$J3727))),"",INDEX(Data!$H$30:'Data'!$H$5007,IF($J3727&gt;$P$2,15000,$J3727)))</f>
        <v/>
      </c>
    </row>
    <row r="3728" spans="1:13">
      <c r="A3728">
        <f t="shared" si="28"/>
        <v>3845</v>
      </c>
      <c r="B3728" t="str">
        <f>IF(Use_Der,IFERROR(INDEX(Data!$C$30:'Data'!$C$5000,IF($A3728&gt;$H$2,15000,$A3728)),""),"")</f>
        <v/>
      </c>
      <c r="C3728" t="str">
        <f>IF(Use_Der,IF(ISERROR(INDEX(Data!$D$30:'Data'!$D$5000,IF($A3728&gt;$H$2,15000,$A3728))),"",INDEX(Data!$D$30:'Data'!$D$5000,IF($A3728&gt;$H$2,15000,$A3728))),"")</f>
        <v/>
      </c>
      <c r="D3728" t="str">
        <f>IF(Use_Der,IF(ISERROR(INDEX(Data!$E$30:'Data'!$E$5000,IF($A3728&gt;$H$2,15000,$A3728))),"",INDEX(Data!$E$30:'Data'!$E$5000,IF($A3728&gt;$H$2,15000,$A3728))),"")</f>
        <v/>
      </c>
      <c r="E3728" t="str">
        <f>IF(Use_Der,IF(ISERROR(INDEX(Data!$F$30:'Data'!$F$5000,IF($A3728&gt;$H$2,15000,$A3728))),"",INDEX(Data!$F$30:'Data'!$F$5000,IF($A3728&gt;$H$2,15000,$A3728))),"")</f>
        <v/>
      </c>
      <c r="F3728" t="str">
        <f>IF(Use_Der,IF(ISERROR(INDEX(Data!$G$30:'Data'!$G$5000,IF($A3728&gt;$H$2,15000,$A3728))),"",INDEX(Data!$G$30:'Data'!$G$5000,IF($A3728&gt;$H$2,15000,$A3728))),"")</f>
        <v/>
      </c>
      <c r="G3728" s="96"/>
      <c r="H3728" s="96"/>
      <c r="I3728" s="96"/>
      <c r="J3728">
        <f t="shared" si="29"/>
        <v>3845</v>
      </c>
      <c r="K3728" t="str">
        <f>IFERROR(INDEX(Data!$C$30:'Data'!$C$5007,IF($J3728&gt;$P$2,15000,$J3728)),"")</f>
        <v/>
      </c>
      <c r="L3728" t="str">
        <f>IF(ISERROR(INDEX(Data!$D$30:'Data'!$D$5007,IF($J3728&gt;$P$2,15000,$J3728))),"",INDEX(Data!$D$30:'Data'!$D$5007,IF($J3728&gt;$P$2,15000,$J3728)))</f>
        <v/>
      </c>
      <c r="M3728" t="str">
        <f>IF(ISERROR(INDEX(Data!$H$30:'Data'!$H$5007,IF($J3728&gt;$P$2,15000,$J3728))),"",INDEX(Data!$H$30:'Data'!$H$5007,IF($J3728&gt;$P$2,15000,$J3728)))</f>
        <v/>
      </c>
    </row>
    <row r="3729" spans="1:13">
      <c r="A3729">
        <f t="shared" si="28"/>
        <v>3846</v>
      </c>
      <c r="B3729" t="str">
        <f>IF(Use_Der,IFERROR(INDEX(Data!$C$30:'Data'!$C$5000,IF($A3729&gt;$H$2,15000,$A3729)),""),"")</f>
        <v/>
      </c>
      <c r="C3729" t="str">
        <f>IF(Use_Der,IF(ISERROR(INDEX(Data!$D$30:'Data'!$D$5000,IF($A3729&gt;$H$2,15000,$A3729))),"",INDEX(Data!$D$30:'Data'!$D$5000,IF($A3729&gt;$H$2,15000,$A3729))),"")</f>
        <v/>
      </c>
      <c r="D3729" t="str">
        <f>IF(Use_Der,IF(ISERROR(INDEX(Data!$E$30:'Data'!$E$5000,IF($A3729&gt;$H$2,15000,$A3729))),"",INDEX(Data!$E$30:'Data'!$E$5000,IF($A3729&gt;$H$2,15000,$A3729))),"")</f>
        <v/>
      </c>
      <c r="E3729" t="str">
        <f>IF(Use_Der,IF(ISERROR(INDEX(Data!$F$30:'Data'!$F$5000,IF($A3729&gt;$H$2,15000,$A3729))),"",INDEX(Data!$F$30:'Data'!$F$5000,IF($A3729&gt;$H$2,15000,$A3729))),"")</f>
        <v/>
      </c>
      <c r="F3729" t="str">
        <f>IF(Use_Der,IF(ISERROR(INDEX(Data!$G$30:'Data'!$G$5000,IF($A3729&gt;$H$2,15000,$A3729))),"",INDEX(Data!$G$30:'Data'!$G$5000,IF($A3729&gt;$H$2,15000,$A3729))),"")</f>
        <v/>
      </c>
      <c r="G3729" s="96"/>
      <c r="H3729" s="96"/>
      <c r="I3729" s="96"/>
      <c r="J3729">
        <f t="shared" si="29"/>
        <v>3846</v>
      </c>
      <c r="K3729" t="str">
        <f>IFERROR(INDEX(Data!$C$30:'Data'!$C$5007,IF($J3729&gt;$P$2,15000,$J3729)),"")</f>
        <v/>
      </c>
      <c r="L3729" t="str">
        <f>IF(ISERROR(INDEX(Data!$D$30:'Data'!$D$5007,IF($J3729&gt;$P$2,15000,$J3729))),"",INDEX(Data!$D$30:'Data'!$D$5007,IF($J3729&gt;$P$2,15000,$J3729)))</f>
        <v/>
      </c>
      <c r="M3729" t="str">
        <f>IF(ISERROR(INDEX(Data!$H$30:'Data'!$H$5007,IF($J3729&gt;$P$2,15000,$J3729))),"",INDEX(Data!$H$30:'Data'!$H$5007,IF($J3729&gt;$P$2,15000,$J3729)))</f>
        <v/>
      </c>
    </row>
    <row r="3730" spans="1:13">
      <c r="A3730">
        <f t="shared" si="28"/>
        <v>3847</v>
      </c>
      <c r="B3730" t="str">
        <f>IF(Use_Der,IFERROR(INDEX(Data!$C$30:'Data'!$C$5000,IF($A3730&gt;$H$2,15000,$A3730)),""),"")</f>
        <v/>
      </c>
      <c r="C3730" t="str">
        <f>IF(Use_Der,IF(ISERROR(INDEX(Data!$D$30:'Data'!$D$5000,IF($A3730&gt;$H$2,15000,$A3730))),"",INDEX(Data!$D$30:'Data'!$D$5000,IF($A3730&gt;$H$2,15000,$A3730))),"")</f>
        <v/>
      </c>
      <c r="D3730" t="str">
        <f>IF(Use_Der,IF(ISERROR(INDEX(Data!$E$30:'Data'!$E$5000,IF($A3730&gt;$H$2,15000,$A3730))),"",INDEX(Data!$E$30:'Data'!$E$5000,IF($A3730&gt;$H$2,15000,$A3730))),"")</f>
        <v/>
      </c>
      <c r="E3730" t="str">
        <f>IF(Use_Der,IF(ISERROR(INDEX(Data!$F$30:'Data'!$F$5000,IF($A3730&gt;$H$2,15000,$A3730))),"",INDEX(Data!$F$30:'Data'!$F$5000,IF($A3730&gt;$H$2,15000,$A3730))),"")</f>
        <v/>
      </c>
      <c r="F3730" t="str">
        <f>IF(Use_Der,IF(ISERROR(INDEX(Data!$G$30:'Data'!$G$5000,IF($A3730&gt;$H$2,15000,$A3730))),"",INDEX(Data!$G$30:'Data'!$G$5000,IF($A3730&gt;$H$2,15000,$A3730))),"")</f>
        <v/>
      </c>
      <c r="G3730" s="96"/>
      <c r="H3730" s="96"/>
      <c r="I3730" s="96"/>
      <c r="J3730">
        <f t="shared" si="29"/>
        <v>3847</v>
      </c>
      <c r="K3730" t="str">
        <f>IFERROR(INDEX(Data!$C$30:'Data'!$C$5007,IF($J3730&gt;$P$2,15000,$J3730)),"")</f>
        <v/>
      </c>
      <c r="L3730" t="str">
        <f>IF(ISERROR(INDEX(Data!$D$30:'Data'!$D$5007,IF($J3730&gt;$P$2,15000,$J3730))),"",INDEX(Data!$D$30:'Data'!$D$5007,IF($J3730&gt;$P$2,15000,$J3730)))</f>
        <v/>
      </c>
      <c r="M3730" t="str">
        <f>IF(ISERROR(INDEX(Data!$H$30:'Data'!$H$5007,IF($J3730&gt;$P$2,15000,$J3730))),"",INDEX(Data!$H$30:'Data'!$H$5007,IF($J3730&gt;$P$2,15000,$J3730)))</f>
        <v/>
      </c>
    </row>
    <row r="3731" spans="1:13">
      <c r="A3731">
        <f t="shared" si="28"/>
        <v>3848</v>
      </c>
      <c r="B3731" t="str">
        <f>IF(Use_Der,IFERROR(INDEX(Data!$C$30:'Data'!$C$5000,IF($A3731&gt;$H$2,15000,$A3731)),""),"")</f>
        <v/>
      </c>
      <c r="C3731" t="str">
        <f>IF(Use_Der,IF(ISERROR(INDEX(Data!$D$30:'Data'!$D$5000,IF($A3731&gt;$H$2,15000,$A3731))),"",INDEX(Data!$D$30:'Data'!$D$5000,IF($A3731&gt;$H$2,15000,$A3731))),"")</f>
        <v/>
      </c>
      <c r="D3731" t="str">
        <f>IF(Use_Der,IF(ISERROR(INDEX(Data!$E$30:'Data'!$E$5000,IF($A3731&gt;$H$2,15000,$A3731))),"",INDEX(Data!$E$30:'Data'!$E$5000,IF($A3731&gt;$H$2,15000,$A3731))),"")</f>
        <v/>
      </c>
      <c r="E3731" t="str">
        <f>IF(Use_Der,IF(ISERROR(INDEX(Data!$F$30:'Data'!$F$5000,IF($A3731&gt;$H$2,15000,$A3731))),"",INDEX(Data!$F$30:'Data'!$F$5000,IF($A3731&gt;$H$2,15000,$A3731))),"")</f>
        <v/>
      </c>
      <c r="F3731" t="str">
        <f>IF(Use_Der,IF(ISERROR(INDEX(Data!$G$30:'Data'!$G$5000,IF($A3731&gt;$H$2,15000,$A3731))),"",INDEX(Data!$G$30:'Data'!$G$5000,IF($A3731&gt;$H$2,15000,$A3731))),"")</f>
        <v/>
      </c>
      <c r="G3731" s="96"/>
      <c r="H3731" s="96"/>
      <c r="I3731" s="96"/>
      <c r="J3731">
        <f t="shared" si="29"/>
        <v>3848</v>
      </c>
      <c r="K3731" t="str">
        <f>IFERROR(INDEX(Data!$C$30:'Data'!$C$5007,IF($J3731&gt;$P$2,15000,$J3731)),"")</f>
        <v/>
      </c>
      <c r="L3731" t="str">
        <f>IF(ISERROR(INDEX(Data!$D$30:'Data'!$D$5007,IF($J3731&gt;$P$2,15000,$J3731))),"",INDEX(Data!$D$30:'Data'!$D$5007,IF($J3731&gt;$P$2,15000,$J3731)))</f>
        <v/>
      </c>
      <c r="M3731" t="str">
        <f>IF(ISERROR(INDEX(Data!$H$30:'Data'!$H$5007,IF($J3731&gt;$P$2,15000,$J3731))),"",INDEX(Data!$H$30:'Data'!$H$5007,IF($J3731&gt;$P$2,15000,$J3731)))</f>
        <v/>
      </c>
    </row>
    <row r="3732" spans="1:13">
      <c r="A3732">
        <f t="shared" si="28"/>
        <v>3849</v>
      </c>
      <c r="B3732" t="str">
        <f>IF(Use_Der,IFERROR(INDEX(Data!$C$30:'Data'!$C$5000,IF($A3732&gt;$H$2,15000,$A3732)),""),"")</f>
        <v/>
      </c>
      <c r="C3732" t="str">
        <f>IF(Use_Der,IF(ISERROR(INDEX(Data!$D$30:'Data'!$D$5000,IF($A3732&gt;$H$2,15000,$A3732))),"",INDEX(Data!$D$30:'Data'!$D$5000,IF($A3732&gt;$H$2,15000,$A3732))),"")</f>
        <v/>
      </c>
      <c r="D3732" t="str">
        <f>IF(Use_Der,IF(ISERROR(INDEX(Data!$E$30:'Data'!$E$5000,IF($A3732&gt;$H$2,15000,$A3732))),"",INDEX(Data!$E$30:'Data'!$E$5000,IF($A3732&gt;$H$2,15000,$A3732))),"")</f>
        <v/>
      </c>
      <c r="E3732" t="str">
        <f>IF(Use_Der,IF(ISERROR(INDEX(Data!$F$30:'Data'!$F$5000,IF($A3732&gt;$H$2,15000,$A3732))),"",INDEX(Data!$F$30:'Data'!$F$5000,IF($A3732&gt;$H$2,15000,$A3732))),"")</f>
        <v/>
      </c>
      <c r="F3732" t="str">
        <f>IF(Use_Der,IF(ISERROR(INDEX(Data!$G$30:'Data'!$G$5000,IF($A3732&gt;$H$2,15000,$A3732))),"",INDEX(Data!$G$30:'Data'!$G$5000,IF($A3732&gt;$H$2,15000,$A3732))),"")</f>
        <v/>
      </c>
      <c r="G3732" s="96"/>
      <c r="H3732" s="96"/>
      <c r="I3732" s="96"/>
      <c r="J3732">
        <f t="shared" si="29"/>
        <v>3849</v>
      </c>
      <c r="K3732" t="str">
        <f>IFERROR(INDEX(Data!$C$30:'Data'!$C$5007,IF($J3732&gt;$P$2,15000,$J3732)),"")</f>
        <v/>
      </c>
      <c r="L3732" t="str">
        <f>IF(ISERROR(INDEX(Data!$D$30:'Data'!$D$5007,IF($J3732&gt;$P$2,15000,$J3732))),"",INDEX(Data!$D$30:'Data'!$D$5007,IF($J3732&gt;$P$2,15000,$J3732)))</f>
        <v/>
      </c>
      <c r="M3732" t="str">
        <f>IF(ISERROR(INDEX(Data!$H$30:'Data'!$H$5007,IF($J3732&gt;$P$2,15000,$J3732))),"",INDEX(Data!$H$30:'Data'!$H$5007,IF($J3732&gt;$P$2,15000,$J3732)))</f>
        <v/>
      </c>
    </row>
    <row r="3733" spans="1:13">
      <c r="A3733">
        <f t="shared" si="28"/>
        <v>3850</v>
      </c>
      <c r="B3733" t="str">
        <f>IF(Use_Der,IFERROR(INDEX(Data!$C$30:'Data'!$C$5000,IF($A3733&gt;$H$2,15000,$A3733)),""),"")</f>
        <v/>
      </c>
      <c r="C3733" t="str">
        <f>IF(Use_Der,IF(ISERROR(INDEX(Data!$D$30:'Data'!$D$5000,IF($A3733&gt;$H$2,15000,$A3733))),"",INDEX(Data!$D$30:'Data'!$D$5000,IF($A3733&gt;$H$2,15000,$A3733))),"")</f>
        <v/>
      </c>
      <c r="D3733" t="str">
        <f>IF(Use_Der,IF(ISERROR(INDEX(Data!$E$30:'Data'!$E$5000,IF($A3733&gt;$H$2,15000,$A3733))),"",INDEX(Data!$E$30:'Data'!$E$5000,IF($A3733&gt;$H$2,15000,$A3733))),"")</f>
        <v/>
      </c>
      <c r="E3733" t="str">
        <f>IF(Use_Der,IF(ISERROR(INDEX(Data!$F$30:'Data'!$F$5000,IF($A3733&gt;$H$2,15000,$A3733))),"",INDEX(Data!$F$30:'Data'!$F$5000,IF($A3733&gt;$H$2,15000,$A3733))),"")</f>
        <v/>
      </c>
      <c r="F3733" t="str">
        <f>IF(Use_Der,IF(ISERROR(INDEX(Data!$G$30:'Data'!$G$5000,IF($A3733&gt;$H$2,15000,$A3733))),"",INDEX(Data!$G$30:'Data'!$G$5000,IF($A3733&gt;$H$2,15000,$A3733))),"")</f>
        <v/>
      </c>
      <c r="G3733" s="96"/>
      <c r="H3733" s="96"/>
      <c r="I3733" s="96"/>
      <c r="J3733">
        <f t="shared" si="29"/>
        <v>3850</v>
      </c>
      <c r="K3733" t="str">
        <f>IFERROR(INDEX(Data!$C$30:'Data'!$C$5007,IF($J3733&gt;$P$2,15000,$J3733)),"")</f>
        <v/>
      </c>
      <c r="L3733" t="str">
        <f>IF(ISERROR(INDEX(Data!$D$30:'Data'!$D$5007,IF($J3733&gt;$P$2,15000,$J3733))),"",INDEX(Data!$D$30:'Data'!$D$5007,IF($J3733&gt;$P$2,15000,$J3733)))</f>
        <v/>
      </c>
      <c r="M3733" t="str">
        <f>IF(ISERROR(INDEX(Data!$H$30:'Data'!$H$5007,IF($J3733&gt;$P$2,15000,$J3733))),"",INDEX(Data!$H$30:'Data'!$H$5007,IF($J3733&gt;$P$2,15000,$J3733)))</f>
        <v/>
      </c>
    </row>
    <row r="3734" spans="1:13">
      <c r="A3734">
        <f t="shared" si="28"/>
        <v>3851</v>
      </c>
      <c r="B3734" t="str">
        <f>IF(Use_Der,IFERROR(INDEX(Data!$C$30:'Data'!$C$5000,IF($A3734&gt;$H$2,15000,$A3734)),""),"")</f>
        <v/>
      </c>
      <c r="C3734" t="str">
        <f>IF(Use_Der,IF(ISERROR(INDEX(Data!$D$30:'Data'!$D$5000,IF($A3734&gt;$H$2,15000,$A3734))),"",INDEX(Data!$D$30:'Data'!$D$5000,IF($A3734&gt;$H$2,15000,$A3734))),"")</f>
        <v/>
      </c>
      <c r="D3734" t="str">
        <f>IF(Use_Der,IF(ISERROR(INDEX(Data!$E$30:'Data'!$E$5000,IF($A3734&gt;$H$2,15000,$A3734))),"",INDEX(Data!$E$30:'Data'!$E$5000,IF($A3734&gt;$H$2,15000,$A3734))),"")</f>
        <v/>
      </c>
      <c r="E3734" t="str">
        <f>IF(Use_Der,IF(ISERROR(INDEX(Data!$F$30:'Data'!$F$5000,IF($A3734&gt;$H$2,15000,$A3734))),"",INDEX(Data!$F$30:'Data'!$F$5000,IF($A3734&gt;$H$2,15000,$A3734))),"")</f>
        <v/>
      </c>
      <c r="F3734" t="str">
        <f>IF(Use_Der,IF(ISERROR(INDEX(Data!$G$30:'Data'!$G$5000,IF($A3734&gt;$H$2,15000,$A3734))),"",INDEX(Data!$G$30:'Data'!$G$5000,IF($A3734&gt;$H$2,15000,$A3734))),"")</f>
        <v/>
      </c>
      <c r="G3734" s="96"/>
      <c r="H3734" s="96"/>
      <c r="I3734" s="96"/>
      <c r="J3734">
        <f t="shared" si="29"/>
        <v>3851</v>
      </c>
      <c r="K3734" t="str">
        <f>IFERROR(INDEX(Data!$C$30:'Data'!$C$5007,IF($J3734&gt;$P$2,15000,$J3734)),"")</f>
        <v/>
      </c>
      <c r="L3734" t="str">
        <f>IF(ISERROR(INDEX(Data!$D$30:'Data'!$D$5007,IF($J3734&gt;$P$2,15000,$J3734))),"",INDEX(Data!$D$30:'Data'!$D$5007,IF($J3734&gt;$P$2,15000,$J3734)))</f>
        <v/>
      </c>
      <c r="M3734" t="str">
        <f>IF(ISERROR(INDEX(Data!$H$30:'Data'!$H$5007,IF($J3734&gt;$P$2,15000,$J3734))),"",INDEX(Data!$H$30:'Data'!$H$5007,IF($J3734&gt;$P$2,15000,$J3734)))</f>
        <v/>
      </c>
    </row>
    <row r="3735" spans="1:13">
      <c r="A3735">
        <f t="shared" si="28"/>
        <v>3852</v>
      </c>
      <c r="B3735" t="str">
        <f>IF(Use_Der,IFERROR(INDEX(Data!$C$30:'Data'!$C$5000,IF($A3735&gt;$H$2,15000,$A3735)),""),"")</f>
        <v/>
      </c>
      <c r="C3735" t="str">
        <f>IF(Use_Der,IF(ISERROR(INDEX(Data!$D$30:'Data'!$D$5000,IF($A3735&gt;$H$2,15000,$A3735))),"",INDEX(Data!$D$30:'Data'!$D$5000,IF($A3735&gt;$H$2,15000,$A3735))),"")</f>
        <v/>
      </c>
      <c r="D3735" t="str">
        <f>IF(Use_Der,IF(ISERROR(INDEX(Data!$E$30:'Data'!$E$5000,IF($A3735&gt;$H$2,15000,$A3735))),"",INDEX(Data!$E$30:'Data'!$E$5000,IF($A3735&gt;$H$2,15000,$A3735))),"")</f>
        <v/>
      </c>
      <c r="E3735" t="str">
        <f>IF(Use_Der,IF(ISERROR(INDEX(Data!$F$30:'Data'!$F$5000,IF($A3735&gt;$H$2,15000,$A3735))),"",INDEX(Data!$F$30:'Data'!$F$5000,IF($A3735&gt;$H$2,15000,$A3735))),"")</f>
        <v/>
      </c>
      <c r="F3735" t="str">
        <f>IF(Use_Der,IF(ISERROR(INDEX(Data!$G$30:'Data'!$G$5000,IF($A3735&gt;$H$2,15000,$A3735))),"",INDEX(Data!$G$30:'Data'!$G$5000,IF($A3735&gt;$H$2,15000,$A3735))),"")</f>
        <v/>
      </c>
      <c r="G3735" s="96"/>
      <c r="H3735" s="96"/>
      <c r="I3735" s="96"/>
      <c r="J3735">
        <f t="shared" si="29"/>
        <v>3852</v>
      </c>
      <c r="K3735" t="str">
        <f>IFERROR(INDEX(Data!$C$30:'Data'!$C$5007,IF($J3735&gt;$P$2,15000,$J3735)),"")</f>
        <v/>
      </c>
      <c r="L3735" t="str">
        <f>IF(ISERROR(INDEX(Data!$D$30:'Data'!$D$5007,IF($J3735&gt;$P$2,15000,$J3735))),"",INDEX(Data!$D$30:'Data'!$D$5007,IF($J3735&gt;$P$2,15000,$J3735)))</f>
        <v/>
      </c>
      <c r="M3735" t="str">
        <f>IF(ISERROR(INDEX(Data!$H$30:'Data'!$H$5007,IF($J3735&gt;$P$2,15000,$J3735))),"",INDEX(Data!$H$30:'Data'!$H$5007,IF($J3735&gt;$P$2,15000,$J3735)))</f>
        <v/>
      </c>
    </row>
    <row r="3736" spans="1:13">
      <c r="A3736">
        <f t="shared" si="28"/>
        <v>3853</v>
      </c>
      <c r="B3736" t="str">
        <f>IF(Use_Der,IFERROR(INDEX(Data!$C$30:'Data'!$C$5000,IF($A3736&gt;$H$2,15000,$A3736)),""),"")</f>
        <v/>
      </c>
      <c r="C3736" t="str">
        <f>IF(Use_Der,IF(ISERROR(INDEX(Data!$D$30:'Data'!$D$5000,IF($A3736&gt;$H$2,15000,$A3736))),"",INDEX(Data!$D$30:'Data'!$D$5000,IF($A3736&gt;$H$2,15000,$A3736))),"")</f>
        <v/>
      </c>
      <c r="D3736" t="str">
        <f>IF(Use_Der,IF(ISERROR(INDEX(Data!$E$30:'Data'!$E$5000,IF($A3736&gt;$H$2,15000,$A3736))),"",INDEX(Data!$E$30:'Data'!$E$5000,IF($A3736&gt;$H$2,15000,$A3736))),"")</f>
        <v/>
      </c>
      <c r="E3736" t="str">
        <f>IF(Use_Der,IF(ISERROR(INDEX(Data!$F$30:'Data'!$F$5000,IF($A3736&gt;$H$2,15000,$A3736))),"",INDEX(Data!$F$30:'Data'!$F$5000,IF($A3736&gt;$H$2,15000,$A3736))),"")</f>
        <v/>
      </c>
      <c r="F3736" t="str">
        <f>IF(Use_Der,IF(ISERROR(INDEX(Data!$G$30:'Data'!$G$5000,IF($A3736&gt;$H$2,15000,$A3736))),"",INDEX(Data!$G$30:'Data'!$G$5000,IF($A3736&gt;$H$2,15000,$A3736))),"")</f>
        <v/>
      </c>
      <c r="G3736" s="96"/>
      <c r="H3736" s="96"/>
      <c r="I3736" s="96"/>
      <c r="J3736">
        <f t="shared" si="29"/>
        <v>3853</v>
      </c>
      <c r="K3736" t="str">
        <f>IFERROR(INDEX(Data!$C$30:'Data'!$C$5007,IF($J3736&gt;$P$2,15000,$J3736)),"")</f>
        <v/>
      </c>
      <c r="L3736" t="str">
        <f>IF(ISERROR(INDEX(Data!$D$30:'Data'!$D$5007,IF($J3736&gt;$P$2,15000,$J3736))),"",INDEX(Data!$D$30:'Data'!$D$5007,IF($J3736&gt;$P$2,15000,$J3736)))</f>
        <v/>
      </c>
      <c r="M3736" t="str">
        <f>IF(ISERROR(INDEX(Data!$H$30:'Data'!$H$5007,IF($J3736&gt;$P$2,15000,$J3736))),"",INDEX(Data!$H$30:'Data'!$H$5007,IF($J3736&gt;$P$2,15000,$J3736)))</f>
        <v/>
      </c>
    </row>
    <row r="3737" spans="1:13">
      <c r="A3737">
        <f t="shared" si="28"/>
        <v>3854</v>
      </c>
      <c r="B3737" t="str">
        <f>IF(Use_Der,IFERROR(INDEX(Data!$C$30:'Data'!$C$5000,IF($A3737&gt;$H$2,15000,$A3737)),""),"")</f>
        <v/>
      </c>
      <c r="C3737" t="str">
        <f>IF(Use_Der,IF(ISERROR(INDEX(Data!$D$30:'Data'!$D$5000,IF($A3737&gt;$H$2,15000,$A3737))),"",INDEX(Data!$D$30:'Data'!$D$5000,IF($A3737&gt;$H$2,15000,$A3737))),"")</f>
        <v/>
      </c>
      <c r="D3737" t="str">
        <f>IF(Use_Der,IF(ISERROR(INDEX(Data!$E$30:'Data'!$E$5000,IF($A3737&gt;$H$2,15000,$A3737))),"",INDEX(Data!$E$30:'Data'!$E$5000,IF($A3737&gt;$H$2,15000,$A3737))),"")</f>
        <v/>
      </c>
      <c r="E3737" t="str">
        <f>IF(Use_Der,IF(ISERROR(INDEX(Data!$F$30:'Data'!$F$5000,IF($A3737&gt;$H$2,15000,$A3737))),"",INDEX(Data!$F$30:'Data'!$F$5000,IF($A3737&gt;$H$2,15000,$A3737))),"")</f>
        <v/>
      </c>
      <c r="F3737" t="str">
        <f>IF(Use_Der,IF(ISERROR(INDEX(Data!$G$30:'Data'!$G$5000,IF($A3737&gt;$H$2,15000,$A3737))),"",INDEX(Data!$G$30:'Data'!$G$5000,IF($A3737&gt;$H$2,15000,$A3737))),"")</f>
        <v/>
      </c>
      <c r="G3737" s="96"/>
      <c r="H3737" s="96"/>
      <c r="I3737" s="96"/>
      <c r="J3737">
        <f t="shared" si="29"/>
        <v>3854</v>
      </c>
      <c r="K3737" t="str">
        <f>IFERROR(INDEX(Data!$C$30:'Data'!$C$5007,IF($J3737&gt;$P$2,15000,$J3737)),"")</f>
        <v/>
      </c>
      <c r="L3737" t="str">
        <f>IF(ISERROR(INDEX(Data!$D$30:'Data'!$D$5007,IF($J3737&gt;$P$2,15000,$J3737))),"",INDEX(Data!$D$30:'Data'!$D$5007,IF($J3737&gt;$P$2,15000,$J3737)))</f>
        <v/>
      </c>
      <c r="M3737" t="str">
        <f>IF(ISERROR(INDEX(Data!$H$30:'Data'!$H$5007,IF($J3737&gt;$P$2,15000,$J3737))),"",INDEX(Data!$H$30:'Data'!$H$5007,IF($J3737&gt;$P$2,15000,$J3737)))</f>
        <v/>
      </c>
    </row>
    <row r="3738" spans="1:13">
      <c r="A3738">
        <f t="shared" si="28"/>
        <v>3855</v>
      </c>
      <c r="B3738" t="str">
        <f>IF(Use_Der,IFERROR(INDEX(Data!$C$30:'Data'!$C$5000,IF($A3738&gt;$H$2,15000,$A3738)),""),"")</f>
        <v/>
      </c>
      <c r="C3738" t="str">
        <f>IF(Use_Der,IF(ISERROR(INDEX(Data!$D$30:'Data'!$D$5000,IF($A3738&gt;$H$2,15000,$A3738))),"",INDEX(Data!$D$30:'Data'!$D$5000,IF($A3738&gt;$H$2,15000,$A3738))),"")</f>
        <v/>
      </c>
      <c r="D3738" t="str">
        <f>IF(Use_Der,IF(ISERROR(INDEX(Data!$E$30:'Data'!$E$5000,IF($A3738&gt;$H$2,15000,$A3738))),"",INDEX(Data!$E$30:'Data'!$E$5000,IF($A3738&gt;$H$2,15000,$A3738))),"")</f>
        <v/>
      </c>
      <c r="E3738" t="str">
        <f>IF(Use_Der,IF(ISERROR(INDEX(Data!$F$30:'Data'!$F$5000,IF($A3738&gt;$H$2,15000,$A3738))),"",INDEX(Data!$F$30:'Data'!$F$5000,IF($A3738&gt;$H$2,15000,$A3738))),"")</f>
        <v/>
      </c>
      <c r="F3738" t="str">
        <f>IF(Use_Der,IF(ISERROR(INDEX(Data!$G$30:'Data'!$G$5000,IF($A3738&gt;$H$2,15000,$A3738))),"",INDEX(Data!$G$30:'Data'!$G$5000,IF($A3738&gt;$H$2,15000,$A3738))),"")</f>
        <v/>
      </c>
      <c r="G3738" s="96"/>
      <c r="H3738" s="96"/>
      <c r="I3738" s="96"/>
      <c r="J3738">
        <f t="shared" si="29"/>
        <v>3855</v>
      </c>
      <c r="K3738" t="str">
        <f>IFERROR(INDEX(Data!$C$30:'Data'!$C$5007,IF($J3738&gt;$P$2,15000,$J3738)),"")</f>
        <v/>
      </c>
      <c r="L3738" t="str">
        <f>IF(ISERROR(INDEX(Data!$D$30:'Data'!$D$5007,IF($J3738&gt;$P$2,15000,$J3738))),"",INDEX(Data!$D$30:'Data'!$D$5007,IF($J3738&gt;$P$2,15000,$J3738)))</f>
        <v/>
      </c>
      <c r="M3738" t="str">
        <f>IF(ISERROR(INDEX(Data!$H$30:'Data'!$H$5007,IF($J3738&gt;$P$2,15000,$J3738))),"",INDEX(Data!$H$30:'Data'!$H$5007,IF($J3738&gt;$P$2,15000,$J3738)))</f>
        <v/>
      </c>
    </row>
    <row r="3739" spans="1:13">
      <c r="A3739">
        <f t="shared" si="28"/>
        <v>3856</v>
      </c>
      <c r="B3739" t="str">
        <f>IF(Use_Der,IFERROR(INDEX(Data!$C$30:'Data'!$C$5000,IF($A3739&gt;$H$2,15000,$A3739)),""),"")</f>
        <v/>
      </c>
      <c r="C3739" t="str">
        <f>IF(Use_Der,IF(ISERROR(INDEX(Data!$D$30:'Data'!$D$5000,IF($A3739&gt;$H$2,15000,$A3739))),"",INDEX(Data!$D$30:'Data'!$D$5000,IF($A3739&gt;$H$2,15000,$A3739))),"")</f>
        <v/>
      </c>
      <c r="D3739" t="str">
        <f>IF(Use_Der,IF(ISERROR(INDEX(Data!$E$30:'Data'!$E$5000,IF($A3739&gt;$H$2,15000,$A3739))),"",INDEX(Data!$E$30:'Data'!$E$5000,IF($A3739&gt;$H$2,15000,$A3739))),"")</f>
        <v/>
      </c>
      <c r="E3739" t="str">
        <f>IF(Use_Der,IF(ISERROR(INDEX(Data!$F$30:'Data'!$F$5000,IF($A3739&gt;$H$2,15000,$A3739))),"",INDEX(Data!$F$30:'Data'!$F$5000,IF($A3739&gt;$H$2,15000,$A3739))),"")</f>
        <v/>
      </c>
      <c r="F3739" t="str">
        <f>IF(Use_Der,IF(ISERROR(INDEX(Data!$G$30:'Data'!$G$5000,IF($A3739&gt;$H$2,15000,$A3739))),"",INDEX(Data!$G$30:'Data'!$G$5000,IF($A3739&gt;$H$2,15000,$A3739))),"")</f>
        <v/>
      </c>
      <c r="G3739" s="96"/>
      <c r="H3739" s="96"/>
      <c r="I3739" s="96"/>
      <c r="J3739">
        <f t="shared" si="29"/>
        <v>3856</v>
      </c>
      <c r="K3739" t="str">
        <f>IFERROR(INDEX(Data!$C$30:'Data'!$C$5007,IF($J3739&gt;$P$2,15000,$J3739)),"")</f>
        <v/>
      </c>
      <c r="L3739" t="str">
        <f>IF(ISERROR(INDEX(Data!$D$30:'Data'!$D$5007,IF($J3739&gt;$P$2,15000,$J3739))),"",INDEX(Data!$D$30:'Data'!$D$5007,IF($J3739&gt;$P$2,15000,$J3739)))</f>
        <v/>
      </c>
      <c r="M3739" t="str">
        <f>IF(ISERROR(INDEX(Data!$H$30:'Data'!$H$5007,IF($J3739&gt;$P$2,15000,$J3739))),"",INDEX(Data!$H$30:'Data'!$H$5007,IF($J3739&gt;$P$2,15000,$J3739)))</f>
        <v/>
      </c>
    </row>
    <row r="3740" spans="1:13">
      <c r="A3740">
        <f t="shared" si="28"/>
        <v>3857</v>
      </c>
      <c r="B3740" t="str">
        <f>IF(Use_Der,IFERROR(INDEX(Data!$C$30:'Data'!$C$5000,IF($A3740&gt;$H$2,15000,$A3740)),""),"")</f>
        <v/>
      </c>
      <c r="C3740" t="str">
        <f>IF(Use_Der,IF(ISERROR(INDEX(Data!$D$30:'Data'!$D$5000,IF($A3740&gt;$H$2,15000,$A3740))),"",INDEX(Data!$D$30:'Data'!$D$5000,IF($A3740&gt;$H$2,15000,$A3740))),"")</f>
        <v/>
      </c>
      <c r="D3740" t="str">
        <f>IF(Use_Der,IF(ISERROR(INDEX(Data!$E$30:'Data'!$E$5000,IF($A3740&gt;$H$2,15000,$A3740))),"",INDEX(Data!$E$30:'Data'!$E$5000,IF($A3740&gt;$H$2,15000,$A3740))),"")</f>
        <v/>
      </c>
      <c r="E3740" t="str">
        <f>IF(Use_Der,IF(ISERROR(INDEX(Data!$F$30:'Data'!$F$5000,IF($A3740&gt;$H$2,15000,$A3740))),"",INDEX(Data!$F$30:'Data'!$F$5000,IF($A3740&gt;$H$2,15000,$A3740))),"")</f>
        <v/>
      </c>
      <c r="F3740" t="str">
        <f>IF(Use_Der,IF(ISERROR(INDEX(Data!$G$30:'Data'!$G$5000,IF($A3740&gt;$H$2,15000,$A3740))),"",INDEX(Data!$G$30:'Data'!$G$5000,IF($A3740&gt;$H$2,15000,$A3740))),"")</f>
        <v/>
      </c>
      <c r="G3740" s="96"/>
      <c r="H3740" s="96"/>
      <c r="I3740" s="96"/>
      <c r="J3740">
        <f t="shared" si="29"/>
        <v>3857</v>
      </c>
      <c r="K3740" t="str">
        <f>IFERROR(INDEX(Data!$C$30:'Data'!$C$5007,IF($J3740&gt;$P$2,15000,$J3740)),"")</f>
        <v/>
      </c>
      <c r="L3740" t="str">
        <f>IF(ISERROR(INDEX(Data!$D$30:'Data'!$D$5007,IF($J3740&gt;$P$2,15000,$J3740))),"",INDEX(Data!$D$30:'Data'!$D$5007,IF($J3740&gt;$P$2,15000,$J3740)))</f>
        <v/>
      </c>
      <c r="M3740" t="str">
        <f>IF(ISERROR(INDEX(Data!$H$30:'Data'!$H$5007,IF($J3740&gt;$P$2,15000,$J3740))),"",INDEX(Data!$H$30:'Data'!$H$5007,IF($J3740&gt;$P$2,15000,$J3740)))</f>
        <v/>
      </c>
    </row>
    <row r="3741" spans="1:13">
      <c r="A3741">
        <f t="shared" si="28"/>
        <v>3858</v>
      </c>
      <c r="B3741" t="str">
        <f>IF(Use_Der,IFERROR(INDEX(Data!$C$30:'Data'!$C$5000,IF($A3741&gt;$H$2,15000,$A3741)),""),"")</f>
        <v/>
      </c>
      <c r="C3741" t="str">
        <f>IF(Use_Der,IF(ISERROR(INDEX(Data!$D$30:'Data'!$D$5000,IF($A3741&gt;$H$2,15000,$A3741))),"",INDEX(Data!$D$30:'Data'!$D$5000,IF($A3741&gt;$H$2,15000,$A3741))),"")</f>
        <v/>
      </c>
      <c r="D3741" t="str">
        <f>IF(Use_Der,IF(ISERROR(INDEX(Data!$E$30:'Data'!$E$5000,IF($A3741&gt;$H$2,15000,$A3741))),"",INDEX(Data!$E$30:'Data'!$E$5000,IF($A3741&gt;$H$2,15000,$A3741))),"")</f>
        <v/>
      </c>
      <c r="E3741" t="str">
        <f>IF(Use_Der,IF(ISERROR(INDEX(Data!$F$30:'Data'!$F$5000,IF($A3741&gt;$H$2,15000,$A3741))),"",INDEX(Data!$F$30:'Data'!$F$5000,IF($A3741&gt;$H$2,15000,$A3741))),"")</f>
        <v/>
      </c>
      <c r="F3741" t="str">
        <f>IF(Use_Der,IF(ISERROR(INDEX(Data!$G$30:'Data'!$G$5000,IF($A3741&gt;$H$2,15000,$A3741))),"",INDEX(Data!$G$30:'Data'!$G$5000,IF($A3741&gt;$H$2,15000,$A3741))),"")</f>
        <v/>
      </c>
      <c r="G3741" s="96"/>
      <c r="H3741" s="96"/>
      <c r="I3741" s="96"/>
      <c r="J3741">
        <f t="shared" si="29"/>
        <v>3858</v>
      </c>
      <c r="K3741" t="str">
        <f>IFERROR(INDEX(Data!$C$30:'Data'!$C$5007,IF($J3741&gt;$P$2,15000,$J3741)),"")</f>
        <v/>
      </c>
      <c r="L3741" t="str">
        <f>IF(ISERROR(INDEX(Data!$D$30:'Data'!$D$5007,IF($J3741&gt;$P$2,15000,$J3741))),"",INDEX(Data!$D$30:'Data'!$D$5007,IF($J3741&gt;$P$2,15000,$J3741)))</f>
        <v/>
      </c>
      <c r="M3741" t="str">
        <f>IF(ISERROR(INDEX(Data!$H$30:'Data'!$H$5007,IF($J3741&gt;$P$2,15000,$J3741))),"",INDEX(Data!$H$30:'Data'!$H$5007,IF($J3741&gt;$P$2,15000,$J3741)))</f>
        <v/>
      </c>
    </row>
    <row r="3742" spans="1:13">
      <c r="A3742">
        <f t="shared" si="28"/>
        <v>3859</v>
      </c>
      <c r="B3742" t="str">
        <f>IF(Use_Der,IFERROR(INDEX(Data!$C$30:'Data'!$C$5000,IF($A3742&gt;$H$2,15000,$A3742)),""),"")</f>
        <v/>
      </c>
      <c r="C3742" t="str">
        <f>IF(Use_Der,IF(ISERROR(INDEX(Data!$D$30:'Data'!$D$5000,IF($A3742&gt;$H$2,15000,$A3742))),"",INDEX(Data!$D$30:'Data'!$D$5000,IF($A3742&gt;$H$2,15000,$A3742))),"")</f>
        <v/>
      </c>
      <c r="D3742" t="str">
        <f>IF(Use_Der,IF(ISERROR(INDEX(Data!$E$30:'Data'!$E$5000,IF($A3742&gt;$H$2,15000,$A3742))),"",INDEX(Data!$E$30:'Data'!$E$5000,IF($A3742&gt;$H$2,15000,$A3742))),"")</f>
        <v/>
      </c>
      <c r="E3742" t="str">
        <f>IF(Use_Der,IF(ISERROR(INDEX(Data!$F$30:'Data'!$F$5000,IF($A3742&gt;$H$2,15000,$A3742))),"",INDEX(Data!$F$30:'Data'!$F$5000,IF($A3742&gt;$H$2,15000,$A3742))),"")</f>
        <v/>
      </c>
      <c r="F3742" t="str">
        <f>IF(Use_Der,IF(ISERROR(INDEX(Data!$G$30:'Data'!$G$5000,IF($A3742&gt;$H$2,15000,$A3742))),"",INDEX(Data!$G$30:'Data'!$G$5000,IF($A3742&gt;$H$2,15000,$A3742))),"")</f>
        <v/>
      </c>
      <c r="G3742" s="96"/>
      <c r="H3742" s="96"/>
      <c r="I3742" s="96"/>
      <c r="J3742">
        <f t="shared" si="29"/>
        <v>3859</v>
      </c>
      <c r="K3742" t="str">
        <f>IFERROR(INDEX(Data!$C$30:'Data'!$C$5007,IF($J3742&gt;$P$2,15000,$J3742)),"")</f>
        <v/>
      </c>
      <c r="L3742" t="str">
        <f>IF(ISERROR(INDEX(Data!$D$30:'Data'!$D$5007,IF($J3742&gt;$P$2,15000,$J3742))),"",INDEX(Data!$D$30:'Data'!$D$5007,IF($J3742&gt;$P$2,15000,$J3742)))</f>
        <v/>
      </c>
      <c r="M3742" t="str">
        <f>IF(ISERROR(INDEX(Data!$H$30:'Data'!$H$5007,IF($J3742&gt;$P$2,15000,$J3742))),"",INDEX(Data!$H$30:'Data'!$H$5007,IF($J3742&gt;$P$2,15000,$J3742)))</f>
        <v/>
      </c>
    </row>
    <row r="3743" spans="1:13">
      <c r="A3743">
        <f t="shared" si="28"/>
        <v>3860</v>
      </c>
      <c r="B3743" t="str">
        <f>IF(Use_Der,IFERROR(INDEX(Data!$C$30:'Data'!$C$5000,IF($A3743&gt;$H$2,15000,$A3743)),""),"")</f>
        <v/>
      </c>
      <c r="C3743" t="str">
        <f>IF(Use_Der,IF(ISERROR(INDEX(Data!$D$30:'Data'!$D$5000,IF($A3743&gt;$H$2,15000,$A3743))),"",INDEX(Data!$D$30:'Data'!$D$5000,IF($A3743&gt;$H$2,15000,$A3743))),"")</f>
        <v/>
      </c>
      <c r="D3743" t="str">
        <f>IF(Use_Der,IF(ISERROR(INDEX(Data!$E$30:'Data'!$E$5000,IF($A3743&gt;$H$2,15000,$A3743))),"",INDEX(Data!$E$30:'Data'!$E$5000,IF($A3743&gt;$H$2,15000,$A3743))),"")</f>
        <v/>
      </c>
      <c r="E3743" t="str">
        <f>IF(Use_Der,IF(ISERROR(INDEX(Data!$F$30:'Data'!$F$5000,IF($A3743&gt;$H$2,15000,$A3743))),"",INDEX(Data!$F$30:'Data'!$F$5000,IF($A3743&gt;$H$2,15000,$A3743))),"")</f>
        <v/>
      </c>
      <c r="F3743" t="str">
        <f>IF(Use_Der,IF(ISERROR(INDEX(Data!$G$30:'Data'!$G$5000,IF($A3743&gt;$H$2,15000,$A3743))),"",INDEX(Data!$G$30:'Data'!$G$5000,IF($A3743&gt;$H$2,15000,$A3743))),"")</f>
        <v/>
      </c>
      <c r="G3743" s="96"/>
      <c r="H3743" s="96"/>
      <c r="I3743" s="96"/>
      <c r="J3743">
        <f t="shared" si="29"/>
        <v>3860</v>
      </c>
      <c r="K3743" t="str">
        <f>IFERROR(INDEX(Data!$C$30:'Data'!$C$5007,IF($J3743&gt;$P$2,15000,$J3743)),"")</f>
        <v/>
      </c>
      <c r="L3743" t="str">
        <f>IF(ISERROR(INDEX(Data!$D$30:'Data'!$D$5007,IF($J3743&gt;$P$2,15000,$J3743))),"",INDEX(Data!$D$30:'Data'!$D$5007,IF($J3743&gt;$P$2,15000,$J3743)))</f>
        <v/>
      </c>
      <c r="M3743" t="str">
        <f>IF(ISERROR(INDEX(Data!$H$30:'Data'!$H$5007,IF($J3743&gt;$P$2,15000,$J3743))),"",INDEX(Data!$H$30:'Data'!$H$5007,IF($J3743&gt;$P$2,15000,$J3743)))</f>
        <v/>
      </c>
    </row>
    <row r="3744" spans="1:13">
      <c r="A3744">
        <f t="shared" si="28"/>
        <v>3861</v>
      </c>
      <c r="B3744" t="str">
        <f>IF(Use_Der,IFERROR(INDEX(Data!$C$30:'Data'!$C$5000,IF($A3744&gt;$H$2,15000,$A3744)),""),"")</f>
        <v/>
      </c>
      <c r="C3744" t="str">
        <f>IF(Use_Der,IF(ISERROR(INDEX(Data!$D$30:'Data'!$D$5000,IF($A3744&gt;$H$2,15000,$A3744))),"",INDEX(Data!$D$30:'Data'!$D$5000,IF($A3744&gt;$H$2,15000,$A3744))),"")</f>
        <v/>
      </c>
      <c r="D3744" t="str">
        <f>IF(Use_Der,IF(ISERROR(INDEX(Data!$E$30:'Data'!$E$5000,IF($A3744&gt;$H$2,15000,$A3744))),"",INDEX(Data!$E$30:'Data'!$E$5000,IF($A3744&gt;$H$2,15000,$A3744))),"")</f>
        <v/>
      </c>
      <c r="E3744" t="str">
        <f>IF(Use_Der,IF(ISERROR(INDEX(Data!$F$30:'Data'!$F$5000,IF($A3744&gt;$H$2,15000,$A3744))),"",INDEX(Data!$F$30:'Data'!$F$5000,IF($A3744&gt;$H$2,15000,$A3744))),"")</f>
        <v/>
      </c>
      <c r="F3744" t="str">
        <f>IF(Use_Der,IF(ISERROR(INDEX(Data!$G$30:'Data'!$G$5000,IF($A3744&gt;$H$2,15000,$A3744))),"",INDEX(Data!$G$30:'Data'!$G$5000,IF($A3744&gt;$H$2,15000,$A3744))),"")</f>
        <v/>
      </c>
      <c r="G3744" s="96"/>
      <c r="H3744" s="96"/>
      <c r="I3744" s="96"/>
      <c r="J3744">
        <f t="shared" si="29"/>
        <v>3861</v>
      </c>
      <c r="K3744" t="str">
        <f>IFERROR(INDEX(Data!$C$30:'Data'!$C$5007,IF($J3744&gt;$P$2,15000,$J3744)),"")</f>
        <v/>
      </c>
      <c r="L3744" t="str">
        <f>IF(ISERROR(INDEX(Data!$D$30:'Data'!$D$5007,IF($J3744&gt;$P$2,15000,$J3744))),"",INDEX(Data!$D$30:'Data'!$D$5007,IF($J3744&gt;$P$2,15000,$J3744)))</f>
        <v/>
      </c>
      <c r="M3744" t="str">
        <f>IF(ISERROR(INDEX(Data!$H$30:'Data'!$H$5007,IF($J3744&gt;$P$2,15000,$J3744))),"",INDEX(Data!$H$30:'Data'!$H$5007,IF($J3744&gt;$P$2,15000,$J3744)))</f>
        <v/>
      </c>
    </row>
    <row r="3745" spans="1:13">
      <c r="A3745">
        <f t="shared" si="28"/>
        <v>3862</v>
      </c>
      <c r="B3745" t="str">
        <f>IF(Use_Der,IFERROR(INDEX(Data!$C$30:'Data'!$C$5000,IF($A3745&gt;$H$2,15000,$A3745)),""),"")</f>
        <v/>
      </c>
      <c r="C3745" t="str">
        <f>IF(Use_Der,IF(ISERROR(INDEX(Data!$D$30:'Data'!$D$5000,IF($A3745&gt;$H$2,15000,$A3745))),"",INDEX(Data!$D$30:'Data'!$D$5000,IF($A3745&gt;$H$2,15000,$A3745))),"")</f>
        <v/>
      </c>
      <c r="D3745" t="str">
        <f>IF(Use_Der,IF(ISERROR(INDEX(Data!$E$30:'Data'!$E$5000,IF($A3745&gt;$H$2,15000,$A3745))),"",INDEX(Data!$E$30:'Data'!$E$5000,IF($A3745&gt;$H$2,15000,$A3745))),"")</f>
        <v/>
      </c>
      <c r="E3745" t="str">
        <f>IF(Use_Der,IF(ISERROR(INDEX(Data!$F$30:'Data'!$F$5000,IF($A3745&gt;$H$2,15000,$A3745))),"",INDEX(Data!$F$30:'Data'!$F$5000,IF($A3745&gt;$H$2,15000,$A3745))),"")</f>
        <v/>
      </c>
      <c r="F3745" t="str">
        <f>IF(Use_Der,IF(ISERROR(INDEX(Data!$G$30:'Data'!$G$5000,IF($A3745&gt;$H$2,15000,$A3745))),"",INDEX(Data!$G$30:'Data'!$G$5000,IF($A3745&gt;$H$2,15000,$A3745))),"")</f>
        <v/>
      </c>
      <c r="G3745" s="96"/>
      <c r="H3745" s="96"/>
      <c r="I3745" s="96"/>
      <c r="J3745">
        <f t="shared" si="29"/>
        <v>3862</v>
      </c>
      <c r="K3745" t="str">
        <f>IFERROR(INDEX(Data!$C$30:'Data'!$C$5007,IF($J3745&gt;$P$2,15000,$J3745)),"")</f>
        <v/>
      </c>
      <c r="L3745" t="str">
        <f>IF(ISERROR(INDEX(Data!$D$30:'Data'!$D$5007,IF($J3745&gt;$P$2,15000,$J3745))),"",INDEX(Data!$D$30:'Data'!$D$5007,IF($J3745&gt;$P$2,15000,$J3745)))</f>
        <v/>
      </c>
      <c r="M3745" t="str">
        <f>IF(ISERROR(INDEX(Data!$H$30:'Data'!$H$5007,IF($J3745&gt;$P$2,15000,$J3745))),"",INDEX(Data!$H$30:'Data'!$H$5007,IF($J3745&gt;$P$2,15000,$J3745)))</f>
        <v/>
      </c>
    </row>
    <row r="3746" spans="1:13">
      <c r="A3746">
        <f t="shared" si="28"/>
        <v>3863</v>
      </c>
      <c r="B3746" t="str">
        <f>IF(Use_Der,IFERROR(INDEX(Data!$C$30:'Data'!$C$5000,IF($A3746&gt;$H$2,15000,$A3746)),""),"")</f>
        <v/>
      </c>
      <c r="C3746" t="str">
        <f>IF(Use_Der,IF(ISERROR(INDEX(Data!$D$30:'Data'!$D$5000,IF($A3746&gt;$H$2,15000,$A3746))),"",INDEX(Data!$D$30:'Data'!$D$5000,IF($A3746&gt;$H$2,15000,$A3746))),"")</f>
        <v/>
      </c>
      <c r="D3746" t="str">
        <f>IF(Use_Der,IF(ISERROR(INDEX(Data!$E$30:'Data'!$E$5000,IF($A3746&gt;$H$2,15000,$A3746))),"",INDEX(Data!$E$30:'Data'!$E$5000,IF($A3746&gt;$H$2,15000,$A3746))),"")</f>
        <v/>
      </c>
      <c r="E3746" t="str">
        <f>IF(Use_Der,IF(ISERROR(INDEX(Data!$F$30:'Data'!$F$5000,IF($A3746&gt;$H$2,15000,$A3746))),"",INDEX(Data!$F$30:'Data'!$F$5000,IF($A3746&gt;$H$2,15000,$A3746))),"")</f>
        <v/>
      </c>
      <c r="F3746" t="str">
        <f>IF(Use_Der,IF(ISERROR(INDEX(Data!$G$30:'Data'!$G$5000,IF($A3746&gt;$H$2,15000,$A3746))),"",INDEX(Data!$G$30:'Data'!$G$5000,IF($A3746&gt;$H$2,15000,$A3746))),"")</f>
        <v/>
      </c>
      <c r="G3746" s="96"/>
      <c r="H3746" s="96"/>
      <c r="I3746" s="96"/>
      <c r="J3746">
        <f t="shared" si="29"/>
        <v>3863</v>
      </c>
      <c r="K3746" t="str">
        <f>IFERROR(INDEX(Data!$C$30:'Data'!$C$5007,IF($J3746&gt;$P$2,15000,$J3746)),"")</f>
        <v/>
      </c>
      <c r="L3746" t="str">
        <f>IF(ISERROR(INDEX(Data!$D$30:'Data'!$D$5007,IF($J3746&gt;$P$2,15000,$J3746))),"",INDEX(Data!$D$30:'Data'!$D$5007,IF($J3746&gt;$P$2,15000,$J3746)))</f>
        <v/>
      </c>
      <c r="M3746" t="str">
        <f>IF(ISERROR(INDEX(Data!$H$30:'Data'!$H$5007,IF($J3746&gt;$P$2,15000,$J3746))),"",INDEX(Data!$H$30:'Data'!$H$5007,IF($J3746&gt;$P$2,15000,$J3746)))</f>
        <v/>
      </c>
    </row>
    <row r="3747" spans="1:13">
      <c r="A3747">
        <f t="shared" si="28"/>
        <v>3864</v>
      </c>
      <c r="B3747" t="str">
        <f>IF(Use_Der,IFERROR(INDEX(Data!$C$30:'Data'!$C$5000,IF($A3747&gt;$H$2,15000,$A3747)),""),"")</f>
        <v/>
      </c>
      <c r="C3747" t="str">
        <f>IF(Use_Der,IF(ISERROR(INDEX(Data!$D$30:'Data'!$D$5000,IF($A3747&gt;$H$2,15000,$A3747))),"",INDEX(Data!$D$30:'Data'!$D$5000,IF($A3747&gt;$H$2,15000,$A3747))),"")</f>
        <v/>
      </c>
      <c r="D3747" t="str">
        <f>IF(Use_Der,IF(ISERROR(INDEX(Data!$E$30:'Data'!$E$5000,IF($A3747&gt;$H$2,15000,$A3747))),"",INDEX(Data!$E$30:'Data'!$E$5000,IF($A3747&gt;$H$2,15000,$A3747))),"")</f>
        <v/>
      </c>
      <c r="E3747" t="str">
        <f>IF(Use_Der,IF(ISERROR(INDEX(Data!$F$30:'Data'!$F$5000,IF($A3747&gt;$H$2,15000,$A3747))),"",INDEX(Data!$F$30:'Data'!$F$5000,IF($A3747&gt;$H$2,15000,$A3747))),"")</f>
        <v/>
      </c>
      <c r="F3747" t="str">
        <f>IF(Use_Der,IF(ISERROR(INDEX(Data!$G$30:'Data'!$G$5000,IF($A3747&gt;$H$2,15000,$A3747))),"",INDEX(Data!$G$30:'Data'!$G$5000,IF($A3747&gt;$H$2,15000,$A3747))),"")</f>
        <v/>
      </c>
      <c r="G3747" s="96"/>
      <c r="H3747" s="96"/>
      <c r="I3747" s="96"/>
      <c r="J3747">
        <f t="shared" si="29"/>
        <v>3864</v>
      </c>
      <c r="K3747" t="str">
        <f>IFERROR(INDEX(Data!$C$30:'Data'!$C$5007,IF($J3747&gt;$P$2,15000,$J3747)),"")</f>
        <v/>
      </c>
      <c r="L3747" t="str">
        <f>IF(ISERROR(INDEX(Data!$D$30:'Data'!$D$5007,IF($J3747&gt;$P$2,15000,$J3747))),"",INDEX(Data!$D$30:'Data'!$D$5007,IF($J3747&gt;$P$2,15000,$J3747)))</f>
        <v/>
      </c>
      <c r="M3747" t="str">
        <f>IF(ISERROR(INDEX(Data!$H$30:'Data'!$H$5007,IF($J3747&gt;$P$2,15000,$J3747))),"",INDEX(Data!$H$30:'Data'!$H$5007,IF($J3747&gt;$P$2,15000,$J3747)))</f>
        <v/>
      </c>
    </row>
    <row r="3748" spans="1:13">
      <c r="A3748">
        <f t="shared" si="28"/>
        <v>3865</v>
      </c>
      <c r="B3748" t="str">
        <f>IF(Use_Der,IFERROR(INDEX(Data!$C$30:'Data'!$C$5000,IF($A3748&gt;$H$2,15000,$A3748)),""),"")</f>
        <v/>
      </c>
      <c r="C3748" t="str">
        <f>IF(Use_Der,IF(ISERROR(INDEX(Data!$D$30:'Data'!$D$5000,IF($A3748&gt;$H$2,15000,$A3748))),"",INDEX(Data!$D$30:'Data'!$D$5000,IF($A3748&gt;$H$2,15000,$A3748))),"")</f>
        <v/>
      </c>
      <c r="D3748" t="str">
        <f>IF(Use_Der,IF(ISERROR(INDEX(Data!$E$30:'Data'!$E$5000,IF($A3748&gt;$H$2,15000,$A3748))),"",INDEX(Data!$E$30:'Data'!$E$5000,IF($A3748&gt;$H$2,15000,$A3748))),"")</f>
        <v/>
      </c>
      <c r="E3748" t="str">
        <f>IF(Use_Der,IF(ISERROR(INDEX(Data!$F$30:'Data'!$F$5000,IF($A3748&gt;$H$2,15000,$A3748))),"",INDEX(Data!$F$30:'Data'!$F$5000,IF($A3748&gt;$H$2,15000,$A3748))),"")</f>
        <v/>
      </c>
      <c r="F3748" t="str">
        <f>IF(Use_Der,IF(ISERROR(INDEX(Data!$G$30:'Data'!$G$5000,IF($A3748&gt;$H$2,15000,$A3748))),"",INDEX(Data!$G$30:'Data'!$G$5000,IF($A3748&gt;$H$2,15000,$A3748))),"")</f>
        <v/>
      </c>
      <c r="G3748" s="96"/>
      <c r="H3748" s="96"/>
      <c r="I3748" s="96"/>
      <c r="J3748">
        <f t="shared" si="29"/>
        <v>3865</v>
      </c>
      <c r="K3748" t="str">
        <f>IFERROR(INDEX(Data!$C$30:'Data'!$C$5007,IF($J3748&gt;$P$2,15000,$J3748)),"")</f>
        <v/>
      </c>
      <c r="L3748" t="str">
        <f>IF(ISERROR(INDEX(Data!$D$30:'Data'!$D$5007,IF($J3748&gt;$P$2,15000,$J3748))),"",INDEX(Data!$D$30:'Data'!$D$5007,IF($J3748&gt;$P$2,15000,$J3748)))</f>
        <v/>
      </c>
      <c r="M3748" t="str">
        <f>IF(ISERROR(INDEX(Data!$H$30:'Data'!$H$5007,IF($J3748&gt;$P$2,15000,$J3748))),"",INDEX(Data!$H$30:'Data'!$H$5007,IF($J3748&gt;$P$2,15000,$J3748)))</f>
        <v/>
      </c>
    </row>
    <row r="3749" spans="1:13">
      <c r="A3749">
        <f t="shared" si="28"/>
        <v>3866</v>
      </c>
      <c r="B3749" t="str">
        <f>IF(Use_Der,IFERROR(INDEX(Data!$C$30:'Data'!$C$5000,IF($A3749&gt;$H$2,15000,$A3749)),""),"")</f>
        <v/>
      </c>
      <c r="C3749" t="str">
        <f>IF(Use_Der,IF(ISERROR(INDEX(Data!$D$30:'Data'!$D$5000,IF($A3749&gt;$H$2,15000,$A3749))),"",INDEX(Data!$D$30:'Data'!$D$5000,IF($A3749&gt;$H$2,15000,$A3749))),"")</f>
        <v/>
      </c>
      <c r="D3749" t="str">
        <f>IF(Use_Der,IF(ISERROR(INDEX(Data!$E$30:'Data'!$E$5000,IF($A3749&gt;$H$2,15000,$A3749))),"",INDEX(Data!$E$30:'Data'!$E$5000,IF($A3749&gt;$H$2,15000,$A3749))),"")</f>
        <v/>
      </c>
      <c r="E3749" t="str">
        <f>IF(Use_Der,IF(ISERROR(INDEX(Data!$F$30:'Data'!$F$5000,IF($A3749&gt;$H$2,15000,$A3749))),"",INDEX(Data!$F$30:'Data'!$F$5000,IF($A3749&gt;$H$2,15000,$A3749))),"")</f>
        <v/>
      </c>
      <c r="F3749" t="str">
        <f>IF(Use_Der,IF(ISERROR(INDEX(Data!$G$30:'Data'!$G$5000,IF($A3749&gt;$H$2,15000,$A3749))),"",INDEX(Data!$G$30:'Data'!$G$5000,IF($A3749&gt;$H$2,15000,$A3749))),"")</f>
        <v/>
      </c>
      <c r="G3749" s="96"/>
      <c r="H3749" s="96"/>
      <c r="I3749" s="96"/>
      <c r="J3749">
        <f t="shared" si="29"/>
        <v>3866</v>
      </c>
      <c r="K3749" t="str">
        <f>IFERROR(INDEX(Data!$C$30:'Data'!$C$5007,IF($J3749&gt;$P$2,15000,$J3749)),"")</f>
        <v/>
      </c>
      <c r="L3749" t="str">
        <f>IF(ISERROR(INDEX(Data!$D$30:'Data'!$D$5007,IF($J3749&gt;$P$2,15000,$J3749))),"",INDEX(Data!$D$30:'Data'!$D$5007,IF($J3749&gt;$P$2,15000,$J3749)))</f>
        <v/>
      </c>
      <c r="M3749" t="str">
        <f>IF(ISERROR(INDEX(Data!$H$30:'Data'!$H$5007,IF($J3749&gt;$P$2,15000,$J3749))),"",INDEX(Data!$H$30:'Data'!$H$5007,IF($J3749&gt;$P$2,15000,$J3749)))</f>
        <v/>
      </c>
    </row>
    <row r="3750" spans="1:13">
      <c r="A3750">
        <f t="shared" si="28"/>
        <v>3867</v>
      </c>
      <c r="B3750" t="str">
        <f>IF(Use_Der,IFERROR(INDEX(Data!$C$30:'Data'!$C$5000,IF($A3750&gt;$H$2,15000,$A3750)),""),"")</f>
        <v/>
      </c>
      <c r="C3750" t="str">
        <f>IF(Use_Der,IF(ISERROR(INDEX(Data!$D$30:'Data'!$D$5000,IF($A3750&gt;$H$2,15000,$A3750))),"",INDEX(Data!$D$30:'Data'!$D$5000,IF($A3750&gt;$H$2,15000,$A3750))),"")</f>
        <v/>
      </c>
      <c r="D3750" t="str">
        <f>IF(Use_Der,IF(ISERROR(INDEX(Data!$E$30:'Data'!$E$5000,IF($A3750&gt;$H$2,15000,$A3750))),"",INDEX(Data!$E$30:'Data'!$E$5000,IF($A3750&gt;$H$2,15000,$A3750))),"")</f>
        <v/>
      </c>
      <c r="E3750" t="str">
        <f>IF(Use_Der,IF(ISERROR(INDEX(Data!$F$30:'Data'!$F$5000,IF($A3750&gt;$H$2,15000,$A3750))),"",INDEX(Data!$F$30:'Data'!$F$5000,IF($A3750&gt;$H$2,15000,$A3750))),"")</f>
        <v/>
      </c>
      <c r="F3750" t="str">
        <f>IF(Use_Der,IF(ISERROR(INDEX(Data!$G$30:'Data'!$G$5000,IF($A3750&gt;$H$2,15000,$A3750))),"",INDEX(Data!$G$30:'Data'!$G$5000,IF($A3750&gt;$H$2,15000,$A3750))),"")</f>
        <v/>
      </c>
      <c r="G3750" s="96"/>
      <c r="H3750" s="96"/>
      <c r="I3750" s="96"/>
      <c r="J3750">
        <f t="shared" si="29"/>
        <v>3867</v>
      </c>
      <c r="K3750" t="str">
        <f>IFERROR(INDEX(Data!$C$30:'Data'!$C$5007,IF($J3750&gt;$P$2,15000,$J3750)),"")</f>
        <v/>
      </c>
      <c r="L3750" t="str">
        <f>IF(ISERROR(INDEX(Data!$D$30:'Data'!$D$5007,IF($J3750&gt;$P$2,15000,$J3750))),"",INDEX(Data!$D$30:'Data'!$D$5007,IF($J3750&gt;$P$2,15000,$J3750)))</f>
        <v/>
      </c>
      <c r="M3750" t="str">
        <f>IF(ISERROR(INDEX(Data!$H$30:'Data'!$H$5007,IF($J3750&gt;$P$2,15000,$J3750))),"",INDEX(Data!$H$30:'Data'!$H$5007,IF($J3750&gt;$P$2,15000,$J3750)))</f>
        <v/>
      </c>
    </row>
    <row r="3751" spans="1:13">
      <c r="A3751">
        <f t="shared" si="28"/>
        <v>3868</v>
      </c>
      <c r="B3751" t="str">
        <f>IF(Use_Der,IFERROR(INDEX(Data!$C$30:'Data'!$C$5000,IF($A3751&gt;$H$2,15000,$A3751)),""),"")</f>
        <v/>
      </c>
      <c r="C3751" t="str">
        <f>IF(Use_Der,IF(ISERROR(INDEX(Data!$D$30:'Data'!$D$5000,IF($A3751&gt;$H$2,15000,$A3751))),"",INDEX(Data!$D$30:'Data'!$D$5000,IF($A3751&gt;$H$2,15000,$A3751))),"")</f>
        <v/>
      </c>
      <c r="D3751" t="str">
        <f>IF(Use_Der,IF(ISERROR(INDEX(Data!$E$30:'Data'!$E$5000,IF($A3751&gt;$H$2,15000,$A3751))),"",INDEX(Data!$E$30:'Data'!$E$5000,IF($A3751&gt;$H$2,15000,$A3751))),"")</f>
        <v/>
      </c>
      <c r="E3751" t="str">
        <f>IF(Use_Der,IF(ISERROR(INDEX(Data!$F$30:'Data'!$F$5000,IF($A3751&gt;$H$2,15000,$A3751))),"",INDEX(Data!$F$30:'Data'!$F$5000,IF($A3751&gt;$H$2,15000,$A3751))),"")</f>
        <v/>
      </c>
      <c r="F3751" t="str">
        <f>IF(Use_Der,IF(ISERROR(INDEX(Data!$G$30:'Data'!$G$5000,IF($A3751&gt;$H$2,15000,$A3751))),"",INDEX(Data!$G$30:'Data'!$G$5000,IF($A3751&gt;$H$2,15000,$A3751))),"")</f>
        <v/>
      </c>
      <c r="G3751" s="96"/>
      <c r="H3751" s="96"/>
      <c r="I3751" s="96"/>
      <c r="J3751">
        <f t="shared" si="29"/>
        <v>3868</v>
      </c>
      <c r="K3751" t="str">
        <f>IFERROR(INDEX(Data!$C$30:'Data'!$C$5007,IF($J3751&gt;$P$2,15000,$J3751)),"")</f>
        <v/>
      </c>
      <c r="L3751" t="str">
        <f>IF(ISERROR(INDEX(Data!$D$30:'Data'!$D$5007,IF($J3751&gt;$P$2,15000,$J3751))),"",INDEX(Data!$D$30:'Data'!$D$5007,IF($J3751&gt;$P$2,15000,$J3751)))</f>
        <v/>
      </c>
      <c r="M3751" t="str">
        <f>IF(ISERROR(INDEX(Data!$H$30:'Data'!$H$5007,IF($J3751&gt;$P$2,15000,$J3751))),"",INDEX(Data!$H$30:'Data'!$H$5007,IF($J3751&gt;$P$2,15000,$J3751)))</f>
        <v/>
      </c>
    </row>
    <row r="3752" spans="1:13">
      <c r="A3752">
        <f t="shared" si="28"/>
        <v>3869</v>
      </c>
      <c r="B3752" t="str">
        <f>IF(Use_Der,IFERROR(INDEX(Data!$C$30:'Data'!$C$5000,IF($A3752&gt;$H$2,15000,$A3752)),""),"")</f>
        <v/>
      </c>
      <c r="C3752" t="str">
        <f>IF(Use_Der,IF(ISERROR(INDEX(Data!$D$30:'Data'!$D$5000,IF($A3752&gt;$H$2,15000,$A3752))),"",INDEX(Data!$D$30:'Data'!$D$5000,IF($A3752&gt;$H$2,15000,$A3752))),"")</f>
        <v/>
      </c>
      <c r="D3752" t="str">
        <f>IF(Use_Der,IF(ISERROR(INDEX(Data!$E$30:'Data'!$E$5000,IF($A3752&gt;$H$2,15000,$A3752))),"",INDEX(Data!$E$30:'Data'!$E$5000,IF($A3752&gt;$H$2,15000,$A3752))),"")</f>
        <v/>
      </c>
      <c r="E3752" t="str">
        <f>IF(Use_Der,IF(ISERROR(INDEX(Data!$F$30:'Data'!$F$5000,IF($A3752&gt;$H$2,15000,$A3752))),"",INDEX(Data!$F$30:'Data'!$F$5000,IF($A3752&gt;$H$2,15000,$A3752))),"")</f>
        <v/>
      </c>
      <c r="F3752" t="str">
        <f>IF(Use_Der,IF(ISERROR(INDEX(Data!$G$30:'Data'!$G$5000,IF($A3752&gt;$H$2,15000,$A3752))),"",INDEX(Data!$G$30:'Data'!$G$5000,IF($A3752&gt;$H$2,15000,$A3752))),"")</f>
        <v/>
      </c>
      <c r="G3752" s="96"/>
      <c r="H3752" s="96"/>
      <c r="I3752" s="96"/>
      <c r="J3752">
        <f t="shared" si="29"/>
        <v>3869</v>
      </c>
      <c r="K3752" t="str">
        <f>IFERROR(INDEX(Data!$C$30:'Data'!$C$5007,IF($J3752&gt;$P$2,15000,$J3752)),"")</f>
        <v/>
      </c>
      <c r="L3752" t="str">
        <f>IF(ISERROR(INDEX(Data!$D$30:'Data'!$D$5007,IF($J3752&gt;$P$2,15000,$J3752))),"",INDEX(Data!$D$30:'Data'!$D$5007,IF($J3752&gt;$P$2,15000,$J3752)))</f>
        <v/>
      </c>
      <c r="M3752" t="str">
        <f>IF(ISERROR(INDEX(Data!$H$30:'Data'!$H$5007,IF($J3752&gt;$P$2,15000,$J3752))),"",INDEX(Data!$H$30:'Data'!$H$5007,IF($J3752&gt;$P$2,15000,$J3752)))</f>
        <v/>
      </c>
    </row>
    <row r="3753" spans="1:13">
      <c r="A3753">
        <f t="shared" si="28"/>
        <v>3870</v>
      </c>
      <c r="B3753" t="str">
        <f>IF(Use_Der,IFERROR(INDEX(Data!$C$30:'Data'!$C$5000,IF($A3753&gt;$H$2,15000,$A3753)),""),"")</f>
        <v/>
      </c>
      <c r="C3753" t="str">
        <f>IF(Use_Der,IF(ISERROR(INDEX(Data!$D$30:'Data'!$D$5000,IF($A3753&gt;$H$2,15000,$A3753))),"",INDEX(Data!$D$30:'Data'!$D$5000,IF($A3753&gt;$H$2,15000,$A3753))),"")</f>
        <v/>
      </c>
      <c r="D3753" t="str">
        <f>IF(Use_Der,IF(ISERROR(INDEX(Data!$E$30:'Data'!$E$5000,IF($A3753&gt;$H$2,15000,$A3753))),"",INDEX(Data!$E$30:'Data'!$E$5000,IF($A3753&gt;$H$2,15000,$A3753))),"")</f>
        <v/>
      </c>
      <c r="E3753" t="str">
        <f>IF(Use_Der,IF(ISERROR(INDEX(Data!$F$30:'Data'!$F$5000,IF($A3753&gt;$H$2,15000,$A3753))),"",INDEX(Data!$F$30:'Data'!$F$5000,IF($A3753&gt;$H$2,15000,$A3753))),"")</f>
        <v/>
      </c>
      <c r="F3753" t="str">
        <f>IF(Use_Der,IF(ISERROR(INDEX(Data!$G$30:'Data'!$G$5000,IF($A3753&gt;$H$2,15000,$A3753))),"",INDEX(Data!$G$30:'Data'!$G$5000,IF($A3753&gt;$H$2,15000,$A3753))),"")</f>
        <v/>
      </c>
      <c r="G3753" s="96"/>
      <c r="H3753" s="96"/>
      <c r="I3753" s="96"/>
      <c r="J3753">
        <f t="shared" si="29"/>
        <v>3870</v>
      </c>
      <c r="K3753" t="str">
        <f>IFERROR(INDEX(Data!$C$30:'Data'!$C$5007,IF($J3753&gt;$P$2,15000,$J3753)),"")</f>
        <v/>
      </c>
      <c r="L3753" t="str">
        <f>IF(ISERROR(INDEX(Data!$D$30:'Data'!$D$5007,IF($J3753&gt;$P$2,15000,$J3753))),"",INDEX(Data!$D$30:'Data'!$D$5007,IF($J3753&gt;$P$2,15000,$J3753)))</f>
        <v/>
      </c>
      <c r="M3753" t="str">
        <f>IF(ISERROR(INDEX(Data!$H$30:'Data'!$H$5007,IF($J3753&gt;$P$2,15000,$J3753))),"",INDEX(Data!$H$30:'Data'!$H$5007,IF($J3753&gt;$P$2,15000,$J3753)))</f>
        <v/>
      </c>
    </row>
    <row r="3754" spans="1:13">
      <c r="A3754">
        <f t="shared" si="28"/>
        <v>3871</v>
      </c>
      <c r="B3754" t="str">
        <f>IF(Use_Der,IFERROR(INDEX(Data!$C$30:'Data'!$C$5000,IF($A3754&gt;$H$2,15000,$A3754)),""),"")</f>
        <v/>
      </c>
      <c r="C3754" t="str">
        <f>IF(Use_Der,IF(ISERROR(INDEX(Data!$D$30:'Data'!$D$5000,IF($A3754&gt;$H$2,15000,$A3754))),"",INDEX(Data!$D$30:'Data'!$D$5000,IF($A3754&gt;$H$2,15000,$A3754))),"")</f>
        <v/>
      </c>
      <c r="D3754" t="str">
        <f>IF(Use_Der,IF(ISERROR(INDEX(Data!$E$30:'Data'!$E$5000,IF($A3754&gt;$H$2,15000,$A3754))),"",INDEX(Data!$E$30:'Data'!$E$5000,IF($A3754&gt;$H$2,15000,$A3754))),"")</f>
        <v/>
      </c>
      <c r="E3754" t="str">
        <f>IF(Use_Der,IF(ISERROR(INDEX(Data!$F$30:'Data'!$F$5000,IF($A3754&gt;$H$2,15000,$A3754))),"",INDEX(Data!$F$30:'Data'!$F$5000,IF($A3754&gt;$H$2,15000,$A3754))),"")</f>
        <v/>
      </c>
      <c r="F3754" t="str">
        <f>IF(Use_Der,IF(ISERROR(INDEX(Data!$G$30:'Data'!$G$5000,IF($A3754&gt;$H$2,15000,$A3754))),"",INDEX(Data!$G$30:'Data'!$G$5000,IF($A3754&gt;$H$2,15000,$A3754))),"")</f>
        <v/>
      </c>
      <c r="G3754" s="96"/>
      <c r="H3754" s="96"/>
      <c r="I3754" s="96"/>
      <c r="J3754">
        <f t="shared" si="29"/>
        <v>3871</v>
      </c>
      <c r="K3754" t="str">
        <f>IFERROR(INDEX(Data!$C$30:'Data'!$C$5007,IF($J3754&gt;$P$2,15000,$J3754)),"")</f>
        <v/>
      </c>
      <c r="L3754" t="str">
        <f>IF(ISERROR(INDEX(Data!$D$30:'Data'!$D$5007,IF($J3754&gt;$P$2,15000,$J3754))),"",INDEX(Data!$D$30:'Data'!$D$5007,IF($J3754&gt;$P$2,15000,$J3754)))</f>
        <v/>
      </c>
      <c r="M3754" t="str">
        <f>IF(ISERROR(INDEX(Data!$H$30:'Data'!$H$5007,IF($J3754&gt;$P$2,15000,$J3754))),"",INDEX(Data!$H$30:'Data'!$H$5007,IF($J3754&gt;$P$2,15000,$J3754)))</f>
        <v/>
      </c>
    </row>
    <row r="3755" spans="1:13">
      <c r="A3755">
        <f t="shared" si="28"/>
        <v>3872</v>
      </c>
      <c r="B3755" t="str">
        <f>IF(Use_Der,IFERROR(INDEX(Data!$C$30:'Data'!$C$5000,IF($A3755&gt;$H$2,15000,$A3755)),""),"")</f>
        <v/>
      </c>
      <c r="C3755" t="str">
        <f>IF(Use_Der,IF(ISERROR(INDEX(Data!$D$30:'Data'!$D$5000,IF($A3755&gt;$H$2,15000,$A3755))),"",INDEX(Data!$D$30:'Data'!$D$5000,IF($A3755&gt;$H$2,15000,$A3755))),"")</f>
        <v/>
      </c>
      <c r="D3755" t="str">
        <f>IF(Use_Der,IF(ISERROR(INDEX(Data!$E$30:'Data'!$E$5000,IF($A3755&gt;$H$2,15000,$A3755))),"",INDEX(Data!$E$30:'Data'!$E$5000,IF($A3755&gt;$H$2,15000,$A3755))),"")</f>
        <v/>
      </c>
      <c r="E3755" t="str">
        <f>IF(Use_Der,IF(ISERROR(INDEX(Data!$F$30:'Data'!$F$5000,IF($A3755&gt;$H$2,15000,$A3755))),"",INDEX(Data!$F$30:'Data'!$F$5000,IF($A3755&gt;$H$2,15000,$A3755))),"")</f>
        <v/>
      </c>
      <c r="F3755" t="str">
        <f>IF(Use_Der,IF(ISERROR(INDEX(Data!$G$30:'Data'!$G$5000,IF($A3755&gt;$H$2,15000,$A3755))),"",INDEX(Data!$G$30:'Data'!$G$5000,IF($A3755&gt;$H$2,15000,$A3755))),"")</f>
        <v/>
      </c>
      <c r="G3755" s="96"/>
      <c r="H3755" s="96"/>
      <c r="I3755" s="96"/>
      <c r="J3755">
        <f t="shared" si="29"/>
        <v>3872</v>
      </c>
      <c r="K3755" t="str">
        <f>IFERROR(INDEX(Data!$C$30:'Data'!$C$5007,IF($J3755&gt;$P$2,15000,$J3755)),"")</f>
        <v/>
      </c>
      <c r="L3755" t="str">
        <f>IF(ISERROR(INDEX(Data!$D$30:'Data'!$D$5007,IF($J3755&gt;$P$2,15000,$J3755))),"",INDEX(Data!$D$30:'Data'!$D$5007,IF($J3755&gt;$P$2,15000,$J3755)))</f>
        <v/>
      </c>
      <c r="M3755" t="str">
        <f>IF(ISERROR(INDEX(Data!$H$30:'Data'!$H$5007,IF($J3755&gt;$P$2,15000,$J3755))),"",INDEX(Data!$H$30:'Data'!$H$5007,IF($J3755&gt;$P$2,15000,$J3755)))</f>
        <v/>
      </c>
    </row>
    <row r="3756" spans="1:13">
      <c r="A3756">
        <f t="shared" si="28"/>
        <v>3873</v>
      </c>
      <c r="B3756" t="str">
        <f>IF(Use_Der,IFERROR(INDEX(Data!$C$30:'Data'!$C$5000,IF($A3756&gt;$H$2,15000,$A3756)),""),"")</f>
        <v/>
      </c>
      <c r="C3756" t="str">
        <f>IF(Use_Der,IF(ISERROR(INDEX(Data!$D$30:'Data'!$D$5000,IF($A3756&gt;$H$2,15000,$A3756))),"",INDEX(Data!$D$30:'Data'!$D$5000,IF($A3756&gt;$H$2,15000,$A3756))),"")</f>
        <v/>
      </c>
      <c r="D3756" t="str">
        <f>IF(Use_Der,IF(ISERROR(INDEX(Data!$E$30:'Data'!$E$5000,IF($A3756&gt;$H$2,15000,$A3756))),"",INDEX(Data!$E$30:'Data'!$E$5000,IF($A3756&gt;$H$2,15000,$A3756))),"")</f>
        <v/>
      </c>
      <c r="E3756" t="str">
        <f>IF(Use_Der,IF(ISERROR(INDEX(Data!$F$30:'Data'!$F$5000,IF($A3756&gt;$H$2,15000,$A3756))),"",INDEX(Data!$F$30:'Data'!$F$5000,IF($A3756&gt;$H$2,15000,$A3756))),"")</f>
        <v/>
      </c>
      <c r="F3756" t="str">
        <f>IF(Use_Der,IF(ISERROR(INDEX(Data!$G$30:'Data'!$G$5000,IF($A3756&gt;$H$2,15000,$A3756))),"",INDEX(Data!$G$30:'Data'!$G$5000,IF($A3756&gt;$H$2,15000,$A3756))),"")</f>
        <v/>
      </c>
      <c r="G3756" s="96"/>
      <c r="H3756" s="96"/>
      <c r="I3756" s="96"/>
      <c r="J3756">
        <f t="shared" si="29"/>
        <v>3873</v>
      </c>
      <c r="K3756" t="str">
        <f>IFERROR(INDEX(Data!$C$30:'Data'!$C$5007,IF($J3756&gt;$P$2,15000,$J3756)),"")</f>
        <v/>
      </c>
      <c r="L3756" t="str">
        <f>IF(ISERROR(INDEX(Data!$D$30:'Data'!$D$5007,IF($J3756&gt;$P$2,15000,$J3756))),"",INDEX(Data!$D$30:'Data'!$D$5007,IF($J3756&gt;$P$2,15000,$J3756)))</f>
        <v/>
      </c>
      <c r="M3756" t="str">
        <f>IF(ISERROR(INDEX(Data!$H$30:'Data'!$H$5007,IF($J3756&gt;$P$2,15000,$J3756))),"",INDEX(Data!$H$30:'Data'!$H$5007,IF($J3756&gt;$P$2,15000,$J3756)))</f>
        <v/>
      </c>
    </row>
    <row r="3757" spans="1:13">
      <c r="A3757">
        <f t="shared" si="28"/>
        <v>3874</v>
      </c>
      <c r="B3757" t="str">
        <f>IF(Use_Der,IFERROR(INDEX(Data!$C$30:'Data'!$C$5000,IF($A3757&gt;$H$2,15000,$A3757)),""),"")</f>
        <v/>
      </c>
      <c r="C3757" t="str">
        <f>IF(Use_Der,IF(ISERROR(INDEX(Data!$D$30:'Data'!$D$5000,IF($A3757&gt;$H$2,15000,$A3757))),"",INDEX(Data!$D$30:'Data'!$D$5000,IF($A3757&gt;$H$2,15000,$A3757))),"")</f>
        <v/>
      </c>
      <c r="D3757" t="str">
        <f>IF(Use_Der,IF(ISERROR(INDEX(Data!$E$30:'Data'!$E$5000,IF($A3757&gt;$H$2,15000,$A3757))),"",INDEX(Data!$E$30:'Data'!$E$5000,IF($A3757&gt;$H$2,15000,$A3757))),"")</f>
        <v/>
      </c>
      <c r="E3757" t="str">
        <f>IF(Use_Der,IF(ISERROR(INDEX(Data!$F$30:'Data'!$F$5000,IF($A3757&gt;$H$2,15000,$A3757))),"",INDEX(Data!$F$30:'Data'!$F$5000,IF($A3757&gt;$H$2,15000,$A3757))),"")</f>
        <v/>
      </c>
      <c r="F3757" t="str">
        <f>IF(Use_Der,IF(ISERROR(INDEX(Data!$G$30:'Data'!$G$5000,IF($A3757&gt;$H$2,15000,$A3757))),"",INDEX(Data!$G$30:'Data'!$G$5000,IF($A3757&gt;$H$2,15000,$A3757))),"")</f>
        <v/>
      </c>
      <c r="G3757" s="96"/>
      <c r="H3757" s="96"/>
      <c r="I3757" s="96"/>
      <c r="J3757">
        <f t="shared" si="29"/>
        <v>3874</v>
      </c>
      <c r="K3757" t="str">
        <f>IFERROR(INDEX(Data!$C$30:'Data'!$C$5007,IF($J3757&gt;$P$2,15000,$J3757)),"")</f>
        <v/>
      </c>
      <c r="L3757" t="str">
        <f>IF(ISERROR(INDEX(Data!$D$30:'Data'!$D$5007,IF($J3757&gt;$P$2,15000,$J3757))),"",INDEX(Data!$D$30:'Data'!$D$5007,IF($J3757&gt;$P$2,15000,$J3757)))</f>
        <v/>
      </c>
      <c r="M3757" t="str">
        <f>IF(ISERROR(INDEX(Data!$H$30:'Data'!$H$5007,IF($J3757&gt;$P$2,15000,$J3757))),"",INDEX(Data!$H$30:'Data'!$H$5007,IF($J3757&gt;$P$2,15000,$J3757)))</f>
        <v/>
      </c>
    </row>
    <row r="3758" spans="1:13">
      <c r="A3758">
        <f t="shared" si="28"/>
        <v>3875</v>
      </c>
      <c r="B3758" t="str">
        <f>IF(Use_Der,IFERROR(INDEX(Data!$C$30:'Data'!$C$5000,IF($A3758&gt;$H$2,15000,$A3758)),""),"")</f>
        <v/>
      </c>
      <c r="C3758" t="str">
        <f>IF(Use_Der,IF(ISERROR(INDEX(Data!$D$30:'Data'!$D$5000,IF($A3758&gt;$H$2,15000,$A3758))),"",INDEX(Data!$D$30:'Data'!$D$5000,IF($A3758&gt;$H$2,15000,$A3758))),"")</f>
        <v/>
      </c>
      <c r="D3758" t="str">
        <f>IF(Use_Der,IF(ISERROR(INDEX(Data!$E$30:'Data'!$E$5000,IF($A3758&gt;$H$2,15000,$A3758))),"",INDEX(Data!$E$30:'Data'!$E$5000,IF($A3758&gt;$H$2,15000,$A3758))),"")</f>
        <v/>
      </c>
      <c r="E3758" t="str">
        <f>IF(Use_Der,IF(ISERROR(INDEX(Data!$F$30:'Data'!$F$5000,IF($A3758&gt;$H$2,15000,$A3758))),"",INDEX(Data!$F$30:'Data'!$F$5000,IF($A3758&gt;$H$2,15000,$A3758))),"")</f>
        <v/>
      </c>
      <c r="F3758" t="str">
        <f>IF(Use_Der,IF(ISERROR(INDEX(Data!$G$30:'Data'!$G$5000,IF($A3758&gt;$H$2,15000,$A3758))),"",INDEX(Data!$G$30:'Data'!$G$5000,IF($A3758&gt;$H$2,15000,$A3758))),"")</f>
        <v/>
      </c>
      <c r="G3758" s="96"/>
      <c r="H3758" s="96"/>
      <c r="I3758" s="96"/>
      <c r="J3758">
        <f t="shared" si="29"/>
        <v>3875</v>
      </c>
      <c r="K3758" t="str">
        <f>IFERROR(INDEX(Data!$C$30:'Data'!$C$5007,IF($J3758&gt;$P$2,15000,$J3758)),"")</f>
        <v/>
      </c>
      <c r="L3758" t="str">
        <f>IF(ISERROR(INDEX(Data!$D$30:'Data'!$D$5007,IF($J3758&gt;$P$2,15000,$J3758))),"",INDEX(Data!$D$30:'Data'!$D$5007,IF($J3758&gt;$P$2,15000,$J3758)))</f>
        <v/>
      </c>
      <c r="M3758" t="str">
        <f>IF(ISERROR(INDEX(Data!$H$30:'Data'!$H$5007,IF($J3758&gt;$P$2,15000,$J3758))),"",INDEX(Data!$H$30:'Data'!$H$5007,IF($J3758&gt;$P$2,15000,$J3758)))</f>
        <v/>
      </c>
    </row>
    <row r="3759" spans="1:13">
      <c r="A3759">
        <f t="shared" si="28"/>
        <v>3876</v>
      </c>
      <c r="B3759" t="str">
        <f>IF(Use_Der,IFERROR(INDEX(Data!$C$30:'Data'!$C$5000,IF($A3759&gt;$H$2,15000,$A3759)),""),"")</f>
        <v/>
      </c>
      <c r="C3759" t="str">
        <f>IF(Use_Der,IF(ISERROR(INDEX(Data!$D$30:'Data'!$D$5000,IF($A3759&gt;$H$2,15000,$A3759))),"",INDEX(Data!$D$30:'Data'!$D$5000,IF($A3759&gt;$H$2,15000,$A3759))),"")</f>
        <v/>
      </c>
      <c r="D3759" t="str">
        <f>IF(Use_Der,IF(ISERROR(INDEX(Data!$E$30:'Data'!$E$5000,IF($A3759&gt;$H$2,15000,$A3759))),"",INDEX(Data!$E$30:'Data'!$E$5000,IF($A3759&gt;$H$2,15000,$A3759))),"")</f>
        <v/>
      </c>
      <c r="E3759" t="str">
        <f>IF(Use_Der,IF(ISERROR(INDEX(Data!$F$30:'Data'!$F$5000,IF($A3759&gt;$H$2,15000,$A3759))),"",INDEX(Data!$F$30:'Data'!$F$5000,IF($A3759&gt;$H$2,15000,$A3759))),"")</f>
        <v/>
      </c>
      <c r="F3759" t="str">
        <f>IF(Use_Der,IF(ISERROR(INDEX(Data!$G$30:'Data'!$G$5000,IF($A3759&gt;$H$2,15000,$A3759))),"",INDEX(Data!$G$30:'Data'!$G$5000,IF($A3759&gt;$H$2,15000,$A3759))),"")</f>
        <v/>
      </c>
      <c r="G3759" s="96"/>
      <c r="H3759" s="96"/>
      <c r="I3759" s="96"/>
      <c r="J3759">
        <f t="shared" si="29"/>
        <v>3876</v>
      </c>
      <c r="K3759" t="str">
        <f>IFERROR(INDEX(Data!$C$30:'Data'!$C$5007,IF($J3759&gt;$P$2,15000,$J3759)),"")</f>
        <v/>
      </c>
      <c r="L3759" t="str">
        <f>IF(ISERROR(INDEX(Data!$D$30:'Data'!$D$5007,IF($J3759&gt;$P$2,15000,$J3759))),"",INDEX(Data!$D$30:'Data'!$D$5007,IF($J3759&gt;$P$2,15000,$J3759)))</f>
        <v/>
      </c>
      <c r="M3759" t="str">
        <f>IF(ISERROR(INDEX(Data!$H$30:'Data'!$H$5007,IF($J3759&gt;$P$2,15000,$J3759))),"",INDEX(Data!$H$30:'Data'!$H$5007,IF($J3759&gt;$P$2,15000,$J3759)))</f>
        <v/>
      </c>
    </row>
    <row r="3760" spans="1:13">
      <c r="A3760">
        <f t="shared" si="28"/>
        <v>3877</v>
      </c>
      <c r="B3760" t="str">
        <f>IF(Use_Der,IFERROR(INDEX(Data!$C$30:'Data'!$C$5000,IF($A3760&gt;$H$2,15000,$A3760)),""),"")</f>
        <v/>
      </c>
      <c r="C3760" t="str">
        <f>IF(Use_Der,IF(ISERROR(INDEX(Data!$D$30:'Data'!$D$5000,IF($A3760&gt;$H$2,15000,$A3760))),"",INDEX(Data!$D$30:'Data'!$D$5000,IF($A3760&gt;$H$2,15000,$A3760))),"")</f>
        <v/>
      </c>
      <c r="D3760" t="str">
        <f>IF(Use_Der,IF(ISERROR(INDEX(Data!$E$30:'Data'!$E$5000,IF($A3760&gt;$H$2,15000,$A3760))),"",INDEX(Data!$E$30:'Data'!$E$5000,IF($A3760&gt;$H$2,15000,$A3760))),"")</f>
        <v/>
      </c>
      <c r="E3760" t="str">
        <f>IF(Use_Der,IF(ISERROR(INDEX(Data!$F$30:'Data'!$F$5000,IF($A3760&gt;$H$2,15000,$A3760))),"",INDEX(Data!$F$30:'Data'!$F$5000,IF($A3760&gt;$H$2,15000,$A3760))),"")</f>
        <v/>
      </c>
      <c r="F3760" t="str">
        <f>IF(Use_Der,IF(ISERROR(INDEX(Data!$G$30:'Data'!$G$5000,IF($A3760&gt;$H$2,15000,$A3760))),"",INDEX(Data!$G$30:'Data'!$G$5000,IF($A3760&gt;$H$2,15000,$A3760))),"")</f>
        <v/>
      </c>
      <c r="G3760" s="96"/>
      <c r="H3760" s="96"/>
      <c r="I3760" s="96"/>
      <c r="J3760">
        <f t="shared" si="29"/>
        <v>3877</v>
      </c>
      <c r="K3760" t="str">
        <f>IFERROR(INDEX(Data!$C$30:'Data'!$C$5007,IF($J3760&gt;$P$2,15000,$J3760)),"")</f>
        <v/>
      </c>
      <c r="L3760" t="str">
        <f>IF(ISERROR(INDEX(Data!$D$30:'Data'!$D$5007,IF($J3760&gt;$P$2,15000,$J3760))),"",INDEX(Data!$D$30:'Data'!$D$5007,IF($J3760&gt;$P$2,15000,$J3760)))</f>
        <v/>
      </c>
      <c r="M3760" t="str">
        <f>IF(ISERROR(INDEX(Data!$H$30:'Data'!$H$5007,IF($J3760&gt;$P$2,15000,$J3760))),"",INDEX(Data!$H$30:'Data'!$H$5007,IF($J3760&gt;$P$2,15000,$J3760)))</f>
        <v/>
      </c>
    </row>
    <row r="3761" spans="1:13">
      <c r="A3761">
        <f t="shared" si="28"/>
        <v>3878</v>
      </c>
      <c r="B3761" t="str">
        <f>IF(Use_Der,IFERROR(INDEX(Data!$C$30:'Data'!$C$5000,IF($A3761&gt;$H$2,15000,$A3761)),""),"")</f>
        <v/>
      </c>
      <c r="C3761" t="str">
        <f>IF(Use_Der,IF(ISERROR(INDEX(Data!$D$30:'Data'!$D$5000,IF($A3761&gt;$H$2,15000,$A3761))),"",INDEX(Data!$D$30:'Data'!$D$5000,IF($A3761&gt;$H$2,15000,$A3761))),"")</f>
        <v/>
      </c>
      <c r="D3761" t="str">
        <f>IF(Use_Der,IF(ISERROR(INDEX(Data!$E$30:'Data'!$E$5000,IF($A3761&gt;$H$2,15000,$A3761))),"",INDEX(Data!$E$30:'Data'!$E$5000,IF($A3761&gt;$H$2,15000,$A3761))),"")</f>
        <v/>
      </c>
      <c r="E3761" t="str">
        <f>IF(Use_Der,IF(ISERROR(INDEX(Data!$F$30:'Data'!$F$5000,IF($A3761&gt;$H$2,15000,$A3761))),"",INDEX(Data!$F$30:'Data'!$F$5000,IF($A3761&gt;$H$2,15000,$A3761))),"")</f>
        <v/>
      </c>
      <c r="F3761" t="str">
        <f>IF(Use_Der,IF(ISERROR(INDEX(Data!$G$30:'Data'!$G$5000,IF($A3761&gt;$H$2,15000,$A3761))),"",INDEX(Data!$G$30:'Data'!$G$5000,IF($A3761&gt;$H$2,15000,$A3761))),"")</f>
        <v/>
      </c>
      <c r="G3761" s="96"/>
      <c r="H3761" s="96"/>
      <c r="I3761" s="96"/>
      <c r="J3761">
        <f t="shared" si="29"/>
        <v>3878</v>
      </c>
      <c r="K3761" t="str">
        <f>IFERROR(INDEX(Data!$C$30:'Data'!$C$5007,IF($J3761&gt;$P$2,15000,$J3761)),"")</f>
        <v/>
      </c>
      <c r="L3761" t="str">
        <f>IF(ISERROR(INDEX(Data!$D$30:'Data'!$D$5007,IF($J3761&gt;$P$2,15000,$J3761))),"",INDEX(Data!$D$30:'Data'!$D$5007,IF($J3761&gt;$P$2,15000,$J3761)))</f>
        <v/>
      </c>
      <c r="M3761" t="str">
        <f>IF(ISERROR(INDEX(Data!$H$30:'Data'!$H$5007,IF($J3761&gt;$P$2,15000,$J3761))),"",INDEX(Data!$H$30:'Data'!$H$5007,IF($J3761&gt;$P$2,15000,$J3761)))</f>
        <v/>
      </c>
    </row>
    <row r="3762" spans="1:13">
      <c r="A3762">
        <f t="shared" si="28"/>
        <v>3879</v>
      </c>
      <c r="B3762" t="str">
        <f>IF(Use_Der,IFERROR(INDEX(Data!$C$30:'Data'!$C$5000,IF($A3762&gt;$H$2,15000,$A3762)),""),"")</f>
        <v/>
      </c>
      <c r="C3762" t="str">
        <f>IF(Use_Der,IF(ISERROR(INDEX(Data!$D$30:'Data'!$D$5000,IF($A3762&gt;$H$2,15000,$A3762))),"",INDEX(Data!$D$30:'Data'!$D$5000,IF($A3762&gt;$H$2,15000,$A3762))),"")</f>
        <v/>
      </c>
      <c r="D3762" t="str">
        <f>IF(Use_Der,IF(ISERROR(INDEX(Data!$E$30:'Data'!$E$5000,IF($A3762&gt;$H$2,15000,$A3762))),"",INDEX(Data!$E$30:'Data'!$E$5000,IF($A3762&gt;$H$2,15000,$A3762))),"")</f>
        <v/>
      </c>
      <c r="E3762" t="str">
        <f>IF(Use_Der,IF(ISERROR(INDEX(Data!$F$30:'Data'!$F$5000,IF($A3762&gt;$H$2,15000,$A3762))),"",INDEX(Data!$F$30:'Data'!$F$5000,IF($A3762&gt;$H$2,15000,$A3762))),"")</f>
        <v/>
      </c>
      <c r="F3762" t="str">
        <f>IF(Use_Der,IF(ISERROR(INDEX(Data!$G$30:'Data'!$G$5000,IF($A3762&gt;$H$2,15000,$A3762))),"",INDEX(Data!$G$30:'Data'!$G$5000,IF($A3762&gt;$H$2,15000,$A3762))),"")</f>
        <v/>
      </c>
      <c r="G3762" s="96"/>
      <c r="H3762" s="96"/>
      <c r="I3762" s="96"/>
      <c r="J3762">
        <f t="shared" si="29"/>
        <v>3879</v>
      </c>
      <c r="K3762" t="str">
        <f>IFERROR(INDEX(Data!$C$30:'Data'!$C$5007,IF($J3762&gt;$P$2,15000,$J3762)),"")</f>
        <v/>
      </c>
      <c r="L3762" t="str">
        <f>IF(ISERROR(INDEX(Data!$D$30:'Data'!$D$5007,IF($J3762&gt;$P$2,15000,$J3762))),"",INDEX(Data!$D$30:'Data'!$D$5007,IF($J3762&gt;$P$2,15000,$J3762)))</f>
        <v/>
      </c>
      <c r="M3762" t="str">
        <f>IF(ISERROR(INDEX(Data!$H$30:'Data'!$H$5007,IF($J3762&gt;$P$2,15000,$J3762))),"",INDEX(Data!$H$30:'Data'!$H$5007,IF($J3762&gt;$P$2,15000,$J3762)))</f>
        <v/>
      </c>
    </row>
    <row r="3763" spans="1:13">
      <c r="A3763">
        <f t="shared" si="28"/>
        <v>3880</v>
      </c>
      <c r="B3763" t="str">
        <f>IF(Use_Der,IFERROR(INDEX(Data!$C$30:'Data'!$C$5000,IF($A3763&gt;$H$2,15000,$A3763)),""),"")</f>
        <v/>
      </c>
      <c r="C3763" t="str">
        <f>IF(Use_Der,IF(ISERROR(INDEX(Data!$D$30:'Data'!$D$5000,IF($A3763&gt;$H$2,15000,$A3763))),"",INDEX(Data!$D$30:'Data'!$D$5000,IF($A3763&gt;$H$2,15000,$A3763))),"")</f>
        <v/>
      </c>
      <c r="D3763" t="str">
        <f>IF(Use_Der,IF(ISERROR(INDEX(Data!$E$30:'Data'!$E$5000,IF($A3763&gt;$H$2,15000,$A3763))),"",INDEX(Data!$E$30:'Data'!$E$5000,IF($A3763&gt;$H$2,15000,$A3763))),"")</f>
        <v/>
      </c>
      <c r="E3763" t="str">
        <f>IF(Use_Der,IF(ISERROR(INDEX(Data!$F$30:'Data'!$F$5000,IF($A3763&gt;$H$2,15000,$A3763))),"",INDEX(Data!$F$30:'Data'!$F$5000,IF($A3763&gt;$H$2,15000,$A3763))),"")</f>
        <v/>
      </c>
      <c r="F3763" t="str">
        <f>IF(Use_Der,IF(ISERROR(INDEX(Data!$G$30:'Data'!$G$5000,IF($A3763&gt;$H$2,15000,$A3763))),"",INDEX(Data!$G$30:'Data'!$G$5000,IF($A3763&gt;$H$2,15000,$A3763))),"")</f>
        <v/>
      </c>
      <c r="G3763" s="96"/>
      <c r="H3763" s="96"/>
      <c r="I3763" s="96"/>
      <c r="J3763">
        <f t="shared" si="29"/>
        <v>3880</v>
      </c>
      <c r="K3763" t="str">
        <f>IFERROR(INDEX(Data!$C$30:'Data'!$C$5007,IF($J3763&gt;$P$2,15000,$J3763)),"")</f>
        <v/>
      </c>
      <c r="L3763" t="str">
        <f>IF(ISERROR(INDEX(Data!$D$30:'Data'!$D$5007,IF($J3763&gt;$P$2,15000,$J3763))),"",INDEX(Data!$D$30:'Data'!$D$5007,IF($J3763&gt;$P$2,15000,$J3763)))</f>
        <v/>
      </c>
      <c r="M3763" t="str">
        <f>IF(ISERROR(INDEX(Data!$H$30:'Data'!$H$5007,IF($J3763&gt;$P$2,15000,$J3763))),"",INDEX(Data!$H$30:'Data'!$H$5007,IF($J3763&gt;$P$2,15000,$J3763)))</f>
        <v/>
      </c>
    </row>
    <row r="3764" spans="1:13">
      <c r="A3764">
        <f t="shared" si="28"/>
        <v>3881</v>
      </c>
      <c r="B3764" t="str">
        <f>IF(Use_Der,IFERROR(INDEX(Data!$C$30:'Data'!$C$5000,IF($A3764&gt;$H$2,15000,$A3764)),""),"")</f>
        <v/>
      </c>
      <c r="C3764" t="str">
        <f>IF(Use_Der,IF(ISERROR(INDEX(Data!$D$30:'Data'!$D$5000,IF($A3764&gt;$H$2,15000,$A3764))),"",INDEX(Data!$D$30:'Data'!$D$5000,IF($A3764&gt;$H$2,15000,$A3764))),"")</f>
        <v/>
      </c>
      <c r="D3764" t="str">
        <f>IF(Use_Der,IF(ISERROR(INDEX(Data!$E$30:'Data'!$E$5000,IF($A3764&gt;$H$2,15000,$A3764))),"",INDEX(Data!$E$30:'Data'!$E$5000,IF($A3764&gt;$H$2,15000,$A3764))),"")</f>
        <v/>
      </c>
      <c r="E3764" t="str">
        <f>IF(Use_Der,IF(ISERROR(INDEX(Data!$F$30:'Data'!$F$5000,IF($A3764&gt;$H$2,15000,$A3764))),"",INDEX(Data!$F$30:'Data'!$F$5000,IF($A3764&gt;$H$2,15000,$A3764))),"")</f>
        <v/>
      </c>
      <c r="F3764" t="str">
        <f>IF(Use_Der,IF(ISERROR(INDEX(Data!$G$30:'Data'!$G$5000,IF($A3764&gt;$H$2,15000,$A3764))),"",INDEX(Data!$G$30:'Data'!$G$5000,IF($A3764&gt;$H$2,15000,$A3764))),"")</f>
        <v/>
      </c>
      <c r="G3764" s="96"/>
      <c r="H3764" s="96"/>
      <c r="I3764" s="96"/>
      <c r="J3764">
        <f t="shared" si="29"/>
        <v>3881</v>
      </c>
      <c r="K3764" t="str">
        <f>IFERROR(INDEX(Data!$C$30:'Data'!$C$5007,IF($J3764&gt;$P$2,15000,$J3764)),"")</f>
        <v/>
      </c>
      <c r="L3764" t="str">
        <f>IF(ISERROR(INDEX(Data!$D$30:'Data'!$D$5007,IF($J3764&gt;$P$2,15000,$J3764))),"",INDEX(Data!$D$30:'Data'!$D$5007,IF($J3764&gt;$P$2,15000,$J3764)))</f>
        <v/>
      </c>
      <c r="M3764" t="str">
        <f>IF(ISERROR(INDEX(Data!$H$30:'Data'!$H$5007,IF($J3764&gt;$P$2,15000,$J3764))),"",INDEX(Data!$H$30:'Data'!$H$5007,IF($J3764&gt;$P$2,15000,$J3764)))</f>
        <v/>
      </c>
    </row>
    <row r="3765" spans="1:13">
      <c r="A3765">
        <f t="shared" si="28"/>
        <v>3882</v>
      </c>
      <c r="B3765" t="str">
        <f>IF(Use_Der,IFERROR(INDEX(Data!$C$30:'Data'!$C$5000,IF($A3765&gt;$H$2,15000,$A3765)),""),"")</f>
        <v/>
      </c>
      <c r="C3765" t="str">
        <f>IF(Use_Der,IF(ISERROR(INDEX(Data!$D$30:'Data'!$D$5000,IF($A3765&gt;$H$2,15000,$A3765))),"",INDEX(Data!$D$30:'Data'!$D$5000,IF($A3765&gt;$H$2,15000,$A3765))),"")</f>
        <v/>
      </c>
      <c r="D3765" t="str">
        <f>IF(Use_Der,IF(ISERROR(INDEX(Data!$E$30:'Data'!$E$5000,IF($A3765&gt;$H$2,15000,$A3765))),"",INDEX(Data!$E$30:'Data'!$E$5000,IF($A3765&gt;$H$2,15000,$A3765))),"")</f>
        <v/>
      </c>
      <c r="E3765" t="str">
        <f>IF(Use_Der,IF(ISERROR(INDEX(Data!$F$30:'Data'!$F$5000,IF($A3765&gt;$H$2,15000,$A3765))),"",INDEX(Data!$F$30:'Data'!$F$5000,IF($A3765&gt;$H$2,15000,$A3765))),"")</f>
        <v/>
      </c>
      <c r="F3765" t="str">
        <f>IF(Use_Der,IF(ISERROR(INDEX(Data!$G$30:'Data'!$G$5000,IF($A3765&gt;$H$2,15000,$A3765))),"",INDEX(Data!$G$30:'Data'!$G$5000,IF($A3765&gt;$H$2,15000,$A3765))),"")</f>
        <v/>
      </c>
      <c r="G3765" s="96"/>
      <c r="H3765" s="96"/>
      <c r="I3765" s="96"/>
      <c r="J3765">
        <f t="shared" si="29"/>
        <v>3882</v>
      </c>
      <c r="K3765" t="str">
        <f>IFERROR(INDEX(Data!$C$30:'Data'!$C$5007,IF($J3765&gt;$P$2,15000,$J3765)),"")</f>
        <v/>
      </c>
      <c r="L3765" t="str">
        <f>IF(ISERROR(INDEX(Data!$D$30:'Data'!$D$5007,IF($J3765&gt;$P$2,15000,$J3765))),"",INDEX(Data!$D$30:'Data'!$D$5007,IF($J3765&gt;$P$2,15000,$J3765)))</f>
        <v/>
      </c>
      <c r="M3765" t="str">
        <f>IF(ISERROR(INDEX(Data!$H$30:'Data'!$H$5007,IF($J3765&gt;$P$2,15000,$J3765))),"",INDEX(Data!$H$30:'Data'!$H$5007,IF($J3765&gt;$P$2,15000,$J3765)))</f>
        <v/>
      </c>
    </row>
    <row r="3766" spans="1:13">
      <c r="A3766">
        <f t="shared" si="28"/>
        <v>3883</v>
      </c>
      <c r="B3766" t="str">
        <f>IF(Use_Der,IFERROR(INDEX(Data!$C$30:'Data'!$C$5000,IF($A3766&gt;$H$2,15000,$A3766)),""),"")</f>
        <v/>
      </c>
      <c r="C3766" t="str">
        <f>IF(Use_Der,IF(ISERROR(INDEX(Data!$D$30:'Data'!$D$5000,IF($A3766&gt;$H$2,15000,$A3766))),"",INDEX(Data!$D$30:'Data'!$D$5000,IF($A3766&gt;$H$2,15000,$A3766))),"")</f>
        <v/>
      </c>
      <c r="D3766" t="str">
        <f>IF(Use_Der,IF(ISERROR(INDEX(Data!$E$30:'Data'!$E$5000,IF($A3766&gt;$H$2,15000,$A3766))),"",INDEX(Data!$E$30:'Data'!$E$5000,IF($A3766&gt;$H$2,15000,$A3766))),"")</f>
        <v/>
      </c>
      <c r="E3766" t="str">
        <f>IF(Use_Der,IF(ISERROR(INDEX(Data!$F$30:'Data'!$F$5000,IF($A3766&gt;$H$2,15000,$A3766))),"",INDEX(Data!$F$30:'Data'!$F$5000,IF($A3766&gt;$H$2,15000,$A3766))),"")</f>
        <v/>
      </c>
      <c r="F3766" t="str">
        <f>IF(Use_Der,IF(ISERROR(INDEX(Data!$G$30:'Data'!$G$5000,IF($A3766&gt;$H$2,15000,$A3766))),"",INDEX(Data!$G$30:'Data'!$G$5000,IF($A3766&gt;$H$2,15000,$A3766))),"")</f>
        <v/>
      </c>
      <c r="G3766" s="96"/>
      <c r="H3766" s="96"/>
      <c r="I3766" s="96"/>
      <c r="J3766">
        <f t="shared" si="29"/>
        <v>3883</v>
      </c>
      <c r="K3766" t="str">
        <f>IFERROR(INDEX(Data!$C$30:'Data'!$C$5007,IF($J3766&gt;$P$2,15000,$J3766)),"")</f>
        <v/>
      </c>
      <c r="L3766" t="str">
        <f>IF(ISERROR(INDEX(Data!$D$30:'Data'!$D$5007,IF($J3766&gt;$P$2,15000,$J3766))),"",INDEX(Data!$D$30:'Data'!$D$5007,IF($J3766&gt;$P$2,15000,$J3766)))</f>
        <v/>
      </c>
      <c r="M3766" t="str">
        <f>IF(ISERROR(INDEX(Data!$H$30:'Data'!$H$5007,IF($J3766&gt;$P$2,15000,$J3766))),"",INDEX(Data!$H$30:'Data'!$H$5007,IF($J3766&gt;$P$2,15000,$J3766)))</f>
        <v/>
      </c>
    </row>
    <row r="3767" spans="1:13">
      <c r="A3767">
        <f t="shared" si="28"/>
        <v>3884</v>
      </c>
      <c r="B3767" t="str">
        <f>IF(Use_Der,IFERROR(INDEX(Data!$C$30:'Data'!$C$5000,IF($A3767&gt;$H$2,15000,$A3767)),""),"")</f>
        <v/>
      </c>
      <c r="C3767" t="str">
        <f>IF(Use_Der,IF(ISERROR(INDEX(Data!$D$30:'Data'!$D$5000,IF($A3767&gt;$H$2,15000,$A3767))),"",INDEX(Data!$D$30:'Data'!$D$5000,IF($A3767&gt;$H$2,15000,$A3767))),"")</f>
        <v/>
      </c>
      <c r="D3767" t="str">
        <f>IF(Use_Der,IF(ISERROR(INDEX(Data!$E$30:'Data'!$E$5000,IF($A3767&gt;$H$2,15000,$A3767))),"",INDEX(Data!$E$30:'Data'!$E$5000,IF($A3767&gt;$H$2,15000,$A3767))),"")</f>
        <v/>
      </c>
      <c r="E3767" t="str">
        <f>IF(Use_Der,IF(ISERROR(INDEX(Data!$F$30:'Data'!$F$5000,IF($A3767&gt;$H$2,15000,$A3767))),"",INDEX(Data!$F$30:'Data'!$F$5000,IF($A3767&gt;$H$2,15000,$A3767))),"")</f>
        <v/>
      </c>
      <c r="F3767" t="str">
        <f>IF(Use_Der,IF(ISERROR(INDEX(Data!$G$30:'Data'!$G$5000,IF($A3767&gt;$H$2,15000,$A3767))),"",INDEX(Data!$G$30:'Data'!$G$5000,IF($A3767&gt;$H$2,15000,$A3767))),"")</f>
        <v/>
      </c>
      <c r="G3767" s="96"/>
      <c r="H3767" s="96"/>
      <c r="I3767" s="96"/>
      <c r="J3767">
        <f t="shared" si="29"/>
        <v>3884</v>
      </c>
      <c r="K3767" t="str">
        <f>IFERROR(INDEX(Data!$C$30:'Data'!$C$5007,IF($J3767&gt;$P$2,15000,$J3767)),"")</f>
        <v/>
      </c>
      <c r="L3767" t="str">
        <f>IF(ISERROR(INDEX(Data!$D$30:'Data'!$D$5007,IF($J3767&gt;$P$2,15000,$J3767))),"",INDEX(Data!$D$30:'Data'!$D$5007,IF($J3767&gt;$P$2,15000,$J3767)))</f>
        <v/>
      </c>
      <c r="M3767" t="str">
        <f>IF(ISERROR(INDEX(Data!$H$30:'Data'!$H$5007,IF($J3767&gt;$P$2,15000,$J3767))),"",INDEX(Data!$H$30:'Data'!$H$5007,IF($J3767&gt;$P$2,15000,$J3767)))</f>
        <v/>
      </c>
    </row>
    <row r="3768" spans="1:13">
      <c r="A3768">
        <f t="shared" si="28"/>
        <v>3885</v>
      </c>
      <c r="B3768" t="str">
        <f>IF(Use_Der,IFERROR(INDEX(Data!$C$30:'Data'!$C$5000,IF($A3768&gt;$H$2,15000,$A3768)),""),"")</f>
        <v/>
      </c>
      <c r="C3768" t="str">
        <f>IF(Use_Der,IF(ISERROR(INDEX(Data!$D$30:'Data'!$D$5000,IF($A3768&gt;$H$2,15000,$A3768))),"",INDEX(Data!$D$30:'Data'!$D$5000,IF($A3768&gt;$H$2,15000,$A3768))),"")</f>
        <v/>
      </c>
      <c r="D3768" t="str">
        <f>IF(Use_Der,IF(ISERROR(INDEX(Data!$E$30:'Data'!$E$5000,IF($A3768&gt;$H$2,15000,$A3768))),"",INDEX(Data!$E$30:'Data'!$E$5000,IF($A3768&gt;$H$2,15000,$A3768))),"")</f>
        <v/>
      </c>
      <c r="E3768" t="str">
        <f>IF(Use_Der,IF(ISERROR(INDEX(Data!$F$30:'Data'!$F$5000,IF($A3768&gt;$H$2,15000,$A3768))),"",INDEX(Data!$F$30:'Data'!$F$5000,IF($A3768&gt;$H$2,15000,$A3768))),"")</f>
        <v/>
      </c>
      <c r="F3768" t="str">
        <f>IF(Use_Der,IF(ISERROR(INDEX(Data!$G$30:'Data'!$G$5000,IF($A3768&gt;$H$2,15000,$A3768))),"",INDEX(Data!$G$30:'Data'!$G$5000,IF($A3768&gt;$H$2,15000,$A3768))),"")</f>
        <v/>
      </c>
      <c r="G3768" s="96"/>
      <c r="H3768" s="96"/>
      <c r="I3768" s="96"/>
      <c r="J3768">
        <f t="shared" si="29"/>
        <v>3885</v>
      </c>
      <c r="K3768" t="str">
        <f>IFERROR(INDEX(Data!$C$30:'Data'!$C$5007,IF($J3768&gt;$P$2,15000,$J3768)),"")</f>
        <v/>
      </c>
      <c r="L3768" t="str">
        <f>IF(ISERROR(INDEX(Data!$D$30:'Data'!$D$5007,IF($J3768&gt;$P$2,15000,$J3768))),"",INDEX(Data!$D$30:'Data'!$D$5007,IF($J3768&gt;$P$2,15000,$J3768)))</f>
        <v/>
      </c>
      <c r="M3768" t="str">
        <f>IF(ISERROR(INDEX(Data!$H$30:'Data'!$H$5007,IF($J3768&gt;$P$2,15000,$J3768))),"",INDEX(Data!$H$30:'Data'!$H$5007,IF($J3768&gt;$P$2,15000,$J3768)))</f>
        <v/>
      </c>
    </row>
    <row r="3769" spans="1:13">
      <c r="A3769">
        <f t="shared" si="28"/>
        <v>3886</v>
      </c>
      <c r="B3769" t="str">
        <f>IF(Use_Der,IFERROR(INDEX(Data!$C$30:'Data'!$C$5000,IF($A3769&gt;$H$2,15000,$A3769)),""),"")</f>
        <v/>
      </c>
      <c r="C3769" t="str">
        <f>IF(Use_Der,IF(ISERROR(INDEX(Data!$D$30:'Data'!$D$5000,IF($A3769&gt;$H$2,15000,$A3769))),"",INDEX(Data!$D$30:'Data'!$D$5000,IF($A3769&gt;$H$2,15000,$A3769))),"")</f>
        <v/>
      </c>
      <c r="D3769" t="str">
        <f>IF(Use_Der,IF(ISERROR(INDEX(Data!$E$30:'Data'!$E$5000,IF($A3769&gt;$H$2,15000,$A3769))),"",INDEX(Data!$E$30:'Data'!$E$5000,IF($A3769&gt;$H$2,15000,$A3769))),"")</f>
        <v/>
      </c>
      <c r="E3769" t="str">
        <f>IF(Use_Der,IF(ISERROR(INDEX(Data!$F$30:'Data'!$F$5000,IF($A3769&gt;$H$2,15000,$A3769))),"",INDEX(Data!$F$30:'Data'!$F$5000,IF($A3769&gt;$H$2,15000,$A3769))),"")</f>
        <v/>
      </c>
      <c r="F3769" t="str">
        <f>IF(Use_Der,IF(ISERROR(INDEX(Data!$G$30:'Data'!$G$5000,IF($A3769&gt;$H$2,15000,$A3769))),"",INDEX(Data!$G$30:'Data'!$G$5000,IF($A3769&gt;$H$2,15000,$A3769))),"")</f>
        <v/>
      </c>
      <c r="G3769" s="96"/>
      <c r="H3769" s="96"/>
      <c r="I3769" s="96"/>
      <c r="J3769">
        <f t="shared" si="29"/>
        <v>3886</v>
      </c>
      <c r="K3769" t="str">
        <f>IFERROR(INDEX(Data!$C$30:'Data'!$C$5007,IF($J3769&gt;$P$2,15000,$J3769)),"")</f>
        <v/>
      </c>
      <c r="L3769" t="str">
        <f>IF(ISERROR(INDEX(Data!$D$30:'Data'!$D$5007,IF($J3769&gt;$P$2,15000,$J3769))),"",INDEX(Data!$D$30:'Data'!$D$5007,IF($J3769&gt;$P$2,15000,$J3769)))</f>
        <v/>
      </c>
      <c r="M3769" t="str">
        <f>IF(ISERROR(INDEX(Data!$H$30:'Data'!$H$5007,IF($J3769&gt;$P$2,15000,$J3769))),"",INDEX(Data!$H$30:'Data'!$H$5007,IF($J3769&gt;$P$2,15000,$J3769)))</f>
        <v/>
      </c>
    </row>
    <row r="3770" spans="1:13">
      <c r="A3770">
        <f t="shared" si="28"/>
        <v>3887</v>
      </c>
      <c r="B3770" t="str">
        <f>IF(Use_Der,IFERROR(INDEX(Data!$C$30:'Data'!$C$5000,IF($A3770&gt;$H$2,15000,$A3770)),""),"")</f>
        <v/>
      </c>
      <c r="C3770" t="str">
        <f>IF(Use_Der,IF(ISERROR(INDEX(Data!$D$30:'Data'!$D$5000,IF($A3770&gt;$H$2,15000,$A3770))),"",INDEX(Data!$D$30:'Data'!$D$5000,IF($A3770&gt;$H$2,15000,$A3770))),"")</f>
        <v/>
      </c>
      <c r="D3770" t="str">
        <f>IF(Use_Der,IF(ISERROR(INDEX(Data!$E$30:'Data'!$E$5000,IF($A3770&gt;$H$2,15000,$A3770))),"",INDEX(Data!$E$30:'Data'!$E$5000,IF($A3770&gt;$H$2,15000,$A3770))),"")</f>
        <v/>
      </c>
      <c r="E3770" t="str">
        <f>IF(Use_Der,IF(ISERROR(INDEX(Data!$F$30:'Data'!$F$5000,IF($A3770&gt;$H$2,15000,$A3770))),"",INDEX(Data!$F$30:'Data'!$F$5000,IF($A3770&gt;$H$2,15000,$A3770))),"")</f>
        <v/>
      </c>
      <c r="F3770" t="str">
        <f>IF(Use_Der,IF(ISERROR(INDEX(Data!$G$30:'Data'!$G$5000,IF($A3770&gt;$H$2,15000,$A3770))),"",INDEX(Data!$G$30:'Data'!$G$5000,IF($A3770&gt;$H$2,15000,$A3770))),"")</f>
        <v/>
      </c>
      <c r="G3770" s="96"/>
      <c r="H3770" s="96"/>
      <c r="I3770" s="96"/>
      <c r="J3770">
        <f t="shared" si="29"/>
        <v>3887</v>
      </c>
      <c r="K3770" t="str">
        <f>IFERROR(INDEX(Data!$C$30:'Data'!$C$5007,IF($J3770&gt;$P$2,15000,$J3770)),"")</f>
        <v/>
      </c>
      <c r="L3770" t="str">
        <f>IF(ISERROR(INDEX(Data!$D$30:'Data'!$D$5007,IF($J3770&gt;$P$2,15000,$J3770))),"",INDEX(Data!$D$30:'Data'!$D$5007,IF($J3770&gt;$P$2,15000,$J3770)))</f>
        <v/>
      </c>
      <c r="M3770" t="str">
        <f>IF(ISERROR(INDEX(Data!$H$30:'Data'!$H$5007,IF($J3770&gt;$P$2,15000,$J3770))),"",INDEX(Data!$H$30:'Data'!$H$5007,IF($J3770&gt;$P$2,15000,$J3770)))</f>
        <v/>
      </c>
    </row>
    <row r="3771" spans="1:13">
      <c r="A3771">
        <f t="shared" si="28"/>
        <v>3888</v>
      </c>
      <c r="B3771" t="str">
        <f>IF(Use_Der,IFERROR(INDEX(Data!$C$30:'Data'!$C$5000,IF($A3771&gt;$H$2,15000,$A3771)),""),"")</f>
        <v/>
      </c>
      <c r="C3771" t="str">
        <f>IF(Use_Der,IF(ISERROR(INDEX(Data!$D$30:'Data'!$D$5000,IF($A3771&gt;$H$2,15000,$A3771))),"",INDEX(Data!$D$30:'Data'!$D$5000,IF($A3771&gt;$H$2,15000,$A3771))),"")</f>
        <v/>
      </c>
      <c r="D3771" t="str">
        <f>IF(Use_Der,IF(ISERROR(INDEX(Data!$E$30:'Data'!$E$5000,IF($A3771&gt;$H$2,15000,$A3771))),"",INDEX(Data!$E$30:'Data'!$E$5000,IF($A3771&gt;$H$2,15000,$A3771))),"")</f>
        <v/>
      </c>
      <c r="E3771" t="str">
        <f>IF(Use_Der,IF(ISERROR(INDEX(Data!$F$30:'Data'!$F$5000,IF($A3771&gt;$H$2,15000,$A3771))),"",INDEX(Data!$F$30:'Data'!$F$5000,IF($A3771&gt;$H$2,15000,$A3771))),"")</f>
        <v/>
      </c>
      <c r="F3771" t="str">
        <f>IF(Use_Der,IF(ISERROR(INDEX(Data!$G$30:'Data'!$G$5000,IF($A3771&gt;$H$2,15000,$A3771))),"",INDEX(Data!$G$30:'Data'!$G$5000,IF($A3771&gt;$H$2,15000,$A3771))),"")</f>
        <v/>
      </c>
      <c r="G3771" s="96"/>
      <c r="H3771" s="96"/>
      <c r="I3771" s="96"/>
      <c r="J3771">
        <f t="shared" si="29"/>
        <v>3888</v>
      </c>
      <c r="K3771" t="str">
        <f>IFERROR(INDEX(Data!$C$30:'Data'!$C$5007,IF($J3771&gt;$P$2,15000,$J3771)),"")</f>
        <v/>
      </c>
      <c r="L3771" t="str">
        <f>IF(ISERROR(INDEX(Data!$D$30:'Data'!$D$5007,IF($J3771&gt;$P$2,15000,$J3771))),"",INDEX(Data!$D$30:'Data'!$D$5007,IF($J3771&gt;$P$2,15000,$J3771)))</f>
        <v/>
      </c>
      <c r="M3771" t="str">
        <f>IF(ISERROR(INDEX(Data!$H$30:'Data'!$H$5007,IF($J3771&gt;$P$2,15000,$J3771))),"",INDEX(Data!$H$30:'Data'!$H$5007,IF($J3771&gt;$P$2,15000,$J3771)))</f>
        <v/>
      </c>
    </row>
    <row r="3772" spans="1:13">
      <c r="A3772">
        <f t="shared" si="28"/>
        <v>3889</v>
      </c>
      <c r="B3772" t="str">
        <f>IF(Use_Der,IFERROR(INDEX(Data!$C$30:'Data'!$C$5000,IF($A3772&gt;$H$2,15000,$A3772)),""),"")</f>
        <v/>
      </c>
      <c r="C3772" t="str">
        <f>IF(Use_Der,IF(ISERROR(INDEX(Data!$D$30:'Data'!$D$5000,IF($A3772&gt;$H$2,15000,$A3772))),"",INDEX(Data!$D$30:'Data'!$D$5000,IF($A3772&gt;$H$2,15000,$A3772))),"")</f>
        <v/>
      </c>
      <c r="D3772" t="str">
        <f>IF(Use_Der,IF(ISERROR(INDEX(Data!$E$30:'Data'!$E$5000,IF($A3772&gt;$H$2,15000,$A3772))),"",INDEX(Data!$E$30:'Data'!$E$5000,IF($A3772&gt;$H$2,15000,$A3772))),"")</f>
        <v/>
      </c>
      <c r="E3772" t="str">
        <f>IF(Use_Der,IF(ISERROR(INDEX(Data!$F$30:'Data'!$F$5000,IF($A3772&gt;$H$2,15000,$A3772))),"",INDEX(Data!$F$30:'Data'!$F$5000,IF($A3772&gt;$H$2,15000,$A3772))),"")</f>
        <v/>
      </c>
      <c r="F3772" t="str">
        <f>IF(Use_Der,IF(ISERROR(INDEX(Data!$G$30:'Data'!$G$5000,IF($A3772&gt;$H$2,15000,$A3772))),"",INDEX(Data!$G$30:'Data'!$G$5000,IF($A3772&gt;$H$2,15000,$A3772))),"")</f>
        <v/>
      </c>
      <c r="G3772" s="96"/>
      <c r="H3772" s="96"/>
      <c r="I3772" s="96"/>
      <c r="J3772">
        <f t="shared" si="29"/>
        <v>3889</v>
      </c>
      <c r="K3772" t="str">
        <f>IFERROR(INDEX(Data!$C$30:'Data'!$C$5007,IF($J3772&gt;$P$2,15000,$J3772)),"")</f>
        <v/>
      </c>
      <c r="L3772" t="str">
        <f>IF(ISERROR(INDEX(Data!$D$30:'Data'!$D$5007,IF($J3772&gt;$P$2,15000,$J3772))),"",INDEX(Data!$D$30:'Data'!$D$5007,IF($J3772&gt;$P$2,15000,$J3772)))</f>
        <v/>
      </c>
      <c r="M3772" t="str">
        <f>IF(ISERROR(INDEX(Data!$H$30:'Data'!$H$5007,IF($J3772&gt;$P$2,15000,$J3772))),"",INDEX(Data!$H$30:'Data'!$H$5007,IF($J3772&gt;$P$2,15000,$J3772)))</f>
        <v/>
      </c>
    </row>
    <row r="3773" spans="1:13">
      <c r="A3773">
        <f t="shared" si="28"/>
        <v>3890</v>
      </c>
      <c r="B3773" t="str">
        <f>IF(Use_Der,IFERROR(INDEX(Data!$C$30:'Data'!$C$5000,IF($A3773&gt;$H$2,15000,$A3773)),""),"")</f>
        <v/>
      </c>
      <c r="C3773" t="str">
        <f>IF(Use_Der,IF(ISERROR(INDEX(Data!$D$30:'Data'!$D$5000,IF($A3773&gt;$H$2,15000,$A3773))),"",INDEX(Data!$D$30:'Data'!$D$5000,IF($A3773&gt;$H$2,15000,$A3773))),"")</f>
        <v/>
      </c>
      <c r="D3773" t="str">
        <f>IF(Use_Der,IF(ISERROR(INDEX(Data!$E$30:'Data'!$E$5000,IF($A3773&gt;$H$2,15000,$A3773))),"",INDEX(Data!$E$30:'Data'!$E$5000,IF($A3773&gt;$H$2,15000,$A3773))),"")</f>
        <v/>
      </c>
      <c r="E3773" t="str">
        <f>IF(Use_Der,IF(ISERROR(INDEX(Data!$F$30:'Data'!$F$5000,IF($A3773&gt;$H$2,15000,$A3773))),"",INDEX(Data!$F$30:'Data'!$F$5000,IF($A3773&gt;$H$2,15000,$A3773))),"")</f>
        <v/>
      </c>
      <c r="F3773" t="str">
        <f>IF(Use_Der,IF(ISERROR(INDEX(Data!$G$30:'Data'!$G$5000,IF($A3773&gt;$H$2,15000,$A3773))),"",INDEX(Data!$G$30:'Data'!$G$5000,IF($A3773&gt;$H$2,15000,$A3773))),"")</f>
        <v/>
      </c>
      <c r="G3773" s="96"/>
      <c r="H3773" s="96"/>
      <c r="I3773" s="96"/>
      <c r="J3773">
        <f t="shared" si="29"/>
        <v>3890</v>
      </c>
      <c r="K3773" t="str">
        <f>IFERROR(INDEX(Data!$C$30:'Data'!$C$5007,IF($J3773&gt;$P$2,15000,$J3773)),"")</f>
        <v/>
      </c>
      <c r="L3773" t="str">
        <f>IF(ISERROR(INDEX(Data!$D$30:'Data'!$D$5007,IF($J3773&gt;$P$2,15000,$J3773))),"",INDEX(Data!$D$30:'Data'!$D$5007,IF($J3773&gt;$P$2,15000,$J3773)))</f>
        <v/>
      </c>
      <c r="M3773" t="str">
        <f>IF(ISERROR(INDEX(Data!$H$30:'Data'!$H$5007,IF($J3773&gt;$P$2,15000,$J3773))),"",INDEX(Data!$H$30:'Data'!$H$5007,IF($J3773&gt;$P$2,15000,$J3773)))</f>
        <v/>
      </c>
    </row>
    <row r="3774" spans="1:13">
      <c r="A3774">
        <f t="shared" si="28"/>
        <v>3891</v>
      </c>
      <c r="B3774" t="str">
        <f>IF(Use_Der,IFERROR(INDEX(Data!$C$30:'Data'!$C$5000,IF($A3774&gt;$H$2,15000,$A3774)),""),"")</f>
        <v/>
      </c>
      <c r="C3774" t="str">
        <f>IF(Use_Der,IF(ISERROR(INDEX(Data!$D$30:'Data'!$D$5000,IF($A3774&gt;$H$2,15000,$A3774))),"",INDEX(Data!$D$30:'Data'!$D$5000,IF($A3774&gt;$H$2,15000,$A3774))),"")</f>
        <v/>
      </c>
      <c r="D3774" t="str">
        <f>IF(Use_Der,IF(ISERROR(INDEX(Data!$E$30:'Data'!$E$5000,IF($A3774&gt;$H$2,15000,$A3774))),"",INDEX(Data!$E$30:'Data'!$E$5000,IF($A3774&gt;$H$2,15000,$A3774))),"")</f>
        <v/>
      </c>
      <c r="E3774" t="str">
        <f>IF(Use_Der,IF(ISERROR(INDEX(Data!$F$30:'Data'!$F$5000,IF($A3774&gt;$H$2,15000,$A3774))),"",INDEX(Data!$F$30:'Data'!$F$5000,IF($A3774&gt;$H$2,15000,$A3774))),"")</f>
        <v/>
      </c>
      <c r="F3774" t="str">
        <f>IF(Use_Der,IF(ISERROR(INDEX(Data!$G$30:'Data'!$G$5000,IF($A3774&gt;$H$2,15000,$A3774))),"",INDEX(Data!$G$30:'Data'!$G$5000,IF($A3774&gt;$H$2,15000,$A3774))),"")</f>
        <v/>
      </c>
      <c r="G3774" s="96"/>
      <c r="H3774" s="96"/>
      <c r="I3774" s="96"/>
      <c r="J3774">
        <f t="shared" si="29"/>
        <v>3891</v>
      </c>
      <c r="K3774" t="str">
        <f>IFERROR(INDEX(Data!$C$30:'Data'!$C$5007,IF($J3774&gt;$P$2,15000,$J3774)),"")</f>
        <v/>
      </c>
      <c r="L3774" t="str">
        <f>IF(ISERROR(INDEX(Data!$D$30:'Data'!$D$5007,IF($J3774&gt;$P$2,15000,$J3774))),"",INDEX(Data!$D$30:'Data'!$D$5007,IF($J3774&gt;$P$2,15000,$J3774)))</f>
        <v/>
      </c>
      <c r="M3774" t="str">
        <f>IF(ISERROR(INDEX(Data!$H$30:'Data'!$H$5007,IF($J3774&gt;$P$2,15000,$J3774))),"",INDEX(Data!$H$30:'Data'!$H$5007,IF($J3774&gt;$P$2,15000,$J3774)))</f>
        <v/>
      </c>
    </row>
    <row r="3775" spans="1:13">
      <c r="A3775">
        <f t="shared" si="28"/>
        <v>3892</v>
      </c>
      <c r="B3775" t="str">
        <f>IF(Use_Der,IFERROR(INDEX(Data!$C$30:'Data'!$C$5000,IF($A3775&gt;$H$2,15000,$A3775)),""),"")</f>
        <v/>
      </c>
      <c r="C3775" t="str">
        <f>IF(Use_Der,IF(ISERROR(INDEX(Data!$D$30:'Data'!$D$5000,IF($A3775&gt;$H$2,15000,$A3775))),"",INDEX(Data!$D$30:'Data'!$D$5000,IF($A3775&gt;$H$2,15000,$A3775))),"")</f>
        <v/>
      </c>
      <c r="D3775" t="str">
        <f>IF(Use_Der,IF(ISERROR(INDEX(Data!$E$30:'Data'!$E$5000,IF($A3775&gt;$H$2,15000,$A3775))),"",INDEX(Data!$E$30:'Data'!$E$5000,IF($A3775&gt;$H$2,15000,$A3775))),"")</f>
        <v/>
      </c>
      <c r="E3775" t="str">
        <f>IF(Use_Der,IF(ISERROR(INDEX(Data!$F$30:'Data'!$F$5000,IF($A3775&gt;$H$2,15000,$A3775))),"",INDEX(Data!$F$30:'Data'!$F$5000,IF($A3775&gt;$H$2,15000,$A3775))),"")</f>
        <v/>
      </c>
      <c r="F3775" t="str">
        <f>IF(Use_Der,IF(ISERROR(INDEX(Data!$G$30:'Data'!$G$5000,IF($A3775&gt;$H$2,15000,$A3775))),"",INDEX(Data!$G$30:'Data'!$G$5000,IF($A3775&gt;$H$2,15000,$A3775))),"")</f>
        <v/>
      </c>
      <c r="G3775" s="96"/>
      <c r="H3775" s="96"/>
      <c r="I3775" s="96"/>
      <c r="J3775">
        <f t="shared" si="29"/>
        <v>3892</v>
      </c>
      <c r="K3775" t="str">
        <f>IFERROR(INDEX(Data!$C$30:'Data'!$C$5007,IF($J3775&gt;$P$2,15000,$J3775)),"")</f>
        <v/>
      </c>
      <c r="L3775" t="str">
        <f>IF(ISERROR(INDEX(Data!$D$30:'Data'!$D$5007,IF($J3775&gt;$P$2,15000,$J3775))),"",INDEX(Data!$D$30:'Data'!$D$5007,IF($J3775&gt;$P$2,15000,$J3775)))</f>
        <v/>
      </c>
      <c r="M3775" t="str">
        <f>IF(ISERROR(INDEX(Data!$H$30:'Data'!$H$5007,IF($J3775&gt;$P$2,15000,$J3775))),"",INDEX(Data!$H$30:'Data'!$H$5007,IF($J3775&gt;$P$2,15000,$J3775)))</f>
        <v/>
      </c>
    </row>
    <row r="3776" spans="1:13">
      <c r="A3776">
        <f t="shared" si="28"/>
        <v>3893</v>
      </c>
      <c r="B3776" t="str">
        <f>IF(Use_Der,IFERROR(INDEX(Data!$C$30:'Data'!$C$5000,IF($A3776&gt;$H$2,15000,$A3776)),""),"")</f>
        <v/>
      </c>
      <c r="C3776" t="str">
        <f>IF(Use_Der,IF(ISERROR(INDEX(Data!$D$30:'Data'!$D$5000,IF($A3776&gt;$H$2,15000,$A3776))),"",INDEX(Data!$D$30:'Data'!$D$5000,IF($A3776&gt;$H$2,15000,$A3776))),"")</f>
        <v/>
      </c>
      <c r="D3776" t="str">
        <f>IF(Use_Der,IF(ISERROR(INDEX(Data!$E$30:'Data'!$E$5000,IF($A3776&gt;$H$2,15000,$A3776))),"",INDEX(Data!$E$30:'Data'!$E$5000,IF($A3776&gt;$H$2,15000,$A3776))),"")</f>
        <v/>
      </c>
      <c r="E3776" t="str">
        <f>IF(Use_Der,IF(ISERROR(INDEX(Data!$F$30:'Data'!$F$5000,IF($A3776&gt;$H$2,15000,$A3776))),"",INDEX(Data!$F$30:'Data'!$F$5000,IF($A3776&gt;$H$2,15000,$A3776))),"")</f>
        <v/>
      </c>
      <c r="F3776" t="str">
        <f>IF(Use_Der,IF(ISERROR(INDEX(Data!$G$30:'Data'!$G$5000,IF($A3776&gt;$H$2,15000,$A3776))),"",INDEX(Data!$G$30:'Data'!$G$5000,IF($A3776&gt;$H$2,15000,$A3776))),"")</f>
        <v/>
      </c>
      <c r="G3776" s="96"/>
      <c r="H3776" s="96"/>
      <c r="I3776" s="96"/>
      <c r="J3776">
        <f t="shared" si="29"/>
        <v>3893</v>
      </c>
      <c r="K3776" t="str">
        <f>IFERROR(INDEX(Data!$C$30:'Data'!$C$5007,IF($J3776&gt;$P$2,15000,$J3776)),"")</f>
        <v/>
      </c>
      <c r="L3776" t="str">
        <f>IF(ISERROR(INDEX(Data!$D$30:'Data'!$D$5007,IF($J3776&gt;$P$2,15000,$J3776))),"",INDEX(Data!$D$30:'Data'!$D$5007,IF($J3776&gt;$P$2,15000,$J3776)))</f>
        <v/>
      </c>
      <c r="M3776" t="str">
        <f>IF(ISERROR(INDEX(Data!$H$30:'Data'!$H$5007,IF($J3776&gt;$P$2,15000,$J3776))),"",INDEX(Data!$H$30:'Data'!$H$5007,IF($J3776&gt;$P$2,15000,$J3776)))</f>
        <v/>
      </c>
    </row>
    <row r="3777" spans="1:13">
      <c r="A3777">
        <f t="shared" si="28"/>
        <v>3894</v>
      </c>
      <c r="B3777" t="str">
        <f>IF(Use_Der,IFERROR(INDEX(Data!$C$30:'Data'!$C$5000,IF($A3777&gt;$H$2,15000,$A3777)),""),"")</f>
        <v/>
      </c>
      <c r="C3777" t="str">
        <f>IF(Use_Der,IF(ISERROR(INDEX(Data!$D$30:'Data'!$D$5000,IF($A3777&gt;$H$2,15000,$A3777))),"",INDEX(Data!$D$30:'Data'!$D$5000,IF($A3777&gt;$H$2,15000,$A3777))),"")</f>
        <v/>
      </c>
      <c r="D3777" t="str">
        <f>IF(Use_Der,IF(ISERROR(INDEX(Data!$E$30:'Data'!$E$5000,IF($A3777&gt;$H$2,15000,$A3777))),"",INDEX(Data!$E$30:'Data'!$E$5000,IF($A3777&gt;$H$2,15000,$A3777))),"")</f>
        <v/>
      </c>
      <c r="E3777" t="str">
        <f>IF(Use_Der,IF(ISERROR(INDEX(Data!$F$30:'Data'!$F$5000,IF($A3777&gt;$H$2,15000,$A3777))),"",INDEX(Data!$F$30:'Data'!$F$5000,IF($A3777&gt;$H$2,15000,$A3777))),"")</f>
        <v/>
      </c>
      <c r="F3777" t="str">
        <f>IF(Use_Der,IF(ISERROR(INDEX(Data!$G$30:'Data'!$G$5000,IF($A3777&gt;$H$2,15000,$A3777))),"",INDEX(Data!$G$30:'Data'!$G$5000,IF($A3777&gt;$H$2,15000,$A3777))),"")</f>
        <v/>
      </c>
      <c r="G3777" s="96"/>
      <c r="H3777" s="96"/>
      <c r="I3777" s="96"/>
      <c r="J3777">
        <f t="shared" si="29"/>
        <v>3894</v>
      </c>
      <c r="K3777" t="str">
        <f>IFERROR(INDEX(Data!$C$30:'Data'!$C$5007,IF($J3777&gt;$P$2,15000,$J3777)),"")</f>
        <v/>
      </c>
      <c r="L3777" t="str">
        <f>IF(ISERROR(INDEX(Data!$D$30:'Data'!$D$5007,IF($J3777&gt;$P$2,15000,$J3777))),"",INDEX(Data!$D$30:'Data'!$D$5007,IF($J3777&gt;$P$2,15000,$J3777)))</f>
        <v/>
      </c>
      <c r="M3777" t="str">
        <f>IF(ISERROR(INDEX(Data!$H$30:'Data'!$H$5007,IF($J3777&gt;$P$2,15000,$J3777))),"",INDEX(Data!$H$30:'Data'!$H$5007,IF($J3777&gt;$P$2,15000,$J3777)))</f>
        <v/>
      </c>
    </row>
    <row r="3778" spans="1:13">
      <c r="A3778">
        <f t="shared" si="28"/>
        <v>3895</v>
      </c>
      <c r="B3778" t="str">
        <f>IF(Use_Der,IFERROR(INDEX(Data!$C$30:'Data'!$C$5000,IF($A3778&gt;$H$2,15000,$A3778)),""),"")</f>
        <v/>
      </c>
      <c r="C3778" t="str">
        <f>IF(Use_Der,IF(ISERROR(INDEX(Data!$D$30:'Data'!$D$5000,IF($A3778&gt;$H$2,15000,$A3778))),"",INDEX(Data!$D$30:'Data'!$D$5000,IF($A3778&gt;$H$2,15000,$A3778))),"")</f>
        <v/>
      </c>
      <c r="D3778" t="str">
        <f>IF(Use_Der,IF(ISERROR(INDEX(Data!$E$30:'Data'!$E$5000,IF($A3778&gt;$H$2,15000,$A3778))),"",INDEX(Data!$E$30:'Data'!$E$5000,IF($A3778&gt;$H$2,15000,$A3778))),"")</f>
        <v/>
      </c>
      <c r="E3778" t="str">
        <f>IF(Use_Der,IF(ISERROR(INDEX(Data!$F$30:'Data'!$F$5000,IF($A3778&gt;$H$2,15000,$A3778))),"",INDEX(Data!$F$30:'Data'!$F$5000,IF($A3778&gt;$H$2,15000,$A3778))),"")</f>
        <v/>
      </c>
      <c r="F3778" t="str">
        <f>IF(Use_Der,IF(ISERROR(INDEX(Data!$G$30:'Data'!$G$5000,IF($A3778&gt;$H$2,15000,$A3778))),"",INDEX(Data!$G$30:'Data'!$G$5000,IF($A3778&gt;$H$2,15000,$A3778))),"")</f>
        <v/>
      </c>
      <c r="G3778" s="96"/>
      <c r="H3778" s="96"/>
      <c r="I3778" s="96"/>
      <c r="J3778">
        <f t="shared" si="29"/>
        <v>3895</v>
      </c>
      <c r="K3778" t="str">
        <f>IFERROR(INDEX(Data!$C$30:'Data'!$C$5007,IF($J3778&gt;$P$2,15000,$J3778)),"")</f>
        <v/>
      </c>
      <c r="L3778" t="str">
        <f>IF(ISERROR(INDEX(Data!$D$30:'Data'!$D$5007,IF($J3778&gt;$P$2,15000,$J3778))),"",INDEX(Data!$D$30:'Data'!$D$5007,IF($J3778&gt;$P$2,15000,$J3778)))</f>
        <v/>
      </c>
      <c r="M3778" t="str">
        <f>IF(ISERROR(INDEX(Data!$H$30:'Data'!$H$5007,IF($J3778&gt;$P$2,15000,$J3778))),"",INDEX(Data!$H$30:'Data'!$H$5007,IF($J3778&gt;$P$2,15000,$J3778)))</f>
        <v/>
      </c>
    </row>
    <row r="3779" spans="1:13">
      <c r="A3779">
        <f t="shared" si="28"/>
        <v>3896</v>
      </c>
      <c r="B3779" t="str">
        <f>IF(Use_Der,IFERROR(INDEX(Data!$C$30:'Data'!$C$5000,IF($A3779&gt;$H$2,15000,$A3779)),""),"")</f>
        <v/>
      </c>
      <c r="C3779" t="str">
        <f>IF(Use_Der,IF(ISERROR(INDEX(Data!$D$30:'Data'!$D$5000,IF($A3779&gt;$H$2,15000,$A3779))),"",INDEX(Data!$D$30:'Data'!$D$5000,IF($A3779&gt;$H$2,15000,$A3779))),"")</f>
        <v/>
      </c>
      <c r="D3779" t="str">
        <f>IF(Use_Der,IF(ISERROR(INDEX(Data!$E$30:'Data'!$E$5000,IF($A3779&gt;$H$2,15000,$A3779))),"",INDEX(Data!$E$30:'Data'!$E$5000,IF($A3779&gt;$H$2,15000,$A3779))),"")</f>
        <v/>
      </c>
      <c r="E3779" t="str">
        <f>IF(Use_Der,IF(ISERROR(INDEX(Data!$F$30:'Data'!$F$5000,IF($A3779&gt;$H$2,15000,$A3779))),"",INDEX(Data!$F$30:'Data'!$F$5000,IF($A3779&gt;$H$2,15000,$A3779))),"")</f>
        <v/>
      </c>
      <c r="F3779" t="str">
        <f>IF(Use_Der,IF(ISERROR(INDEX(Data!$G$30:'Data'!$G$5000,IF($A3779&gt;$H$2,15000,$A3779))),"",INDEX(Data!$G$30:'Data'!$G$5000,IF($A3779&gt;$H$2,15000,$A3779))),"")</f>
        <v/>
      </c>
      <c r="G3779" s="96"/>
      <c r="H3779" s="96"/>
      <c r="I3779" s="96"/>
      <c r="J3779">
        <f t="shared" si="29"/>
        <v>3896</v>
      </c>
      <c r="K3779" t="str">
        <f>IFERROR(INDEX(Data!$C$30:'Data'!$C$5007,IF($J3779&gt;$P$2,15000,$J3779)),"")</f>
        <v/>
      </c>
      <c r="L3779" t="str">
        <f>IF(ISERROR(INDEX(Data!$D$30:'Data'!$D$5007,IF($J3779&gt;$P$2,15000,$J3779))),"",INDEX(Data!$D$30:'Data'!$D$5007,IF($J3779&gt;$P$2,15000,$J3779)))</f>
        <v/>
      </c>
      <c r="M3779" t="str">
        <f>IF(ISERROR(INDEX(Data!$H$30:'Data'!$H$5007,IF($J3779&gt;$P$2,15000,$J3779))),"",INDEX(Data!$H$30:'Data'!$H$5007,IF($J3779&gt;$P$2,15000,$J3779)))</f>
        <v/>
      </c>
    </row>
    <row r="3780" spans="1:13">
      <c r="A3780">
        <f t="shared" si="28"/>
        <v>3897</v>
      </c>
      <c r="B3780" t="str">
        <f>IF(Use_Der,IFERROR(INDEX(Data!$C$30:'Data'!$C$5000,IF($A3780&gt;$H$2,15000,$A3780)),""),"")</f>
        <v/>
      </c>
      <c r="C3780" t="str">
        <f>IF(Use_Der,IF(ISERROR(INDEX(Data!$D$30:'Data'!$D$5000,IF($A3780&gt;$H$2,15000,$A3780))),"",INDEX(Data!$D$30:'Data'!$D$5000,IF($A3780&gt;$H$2,15000,$A3780))),"")</f>
        <v/>
      </c>
      <c r="D3780" t="str">
        <f>IF(Use_Der,IF(ISERROR(INDEX(Data!$E$30:'Data'!$E$5000,IF($A3780&gt;$H$2,15000,$A3780))),"",INDEX(Data!$E$30:'Data'!$E$5000,IF($A3780&gt;$H$2,15000,$A3780))),"")</f>
        <v/>
      </c>
      <c r="E3780" t="str">
        <f>IF(Use_Der,IF(ISERROR(INDEX(Data!$F$30:'Data'!$F$5000,IF($A3780&gt;$H$2,15000,$A3780))),"",INDEX(Data!$F$30:'Data'!$F$5000,IF($A3780&gt;$H$2,15000,$A3780))),"")</f>
        <v/>
      </c>
      <c r="F3780" t="str">
        <f>IF(Use_Der,IF(ISERROR(INDEX(Data!$G$30:'Data'!$G$5000,IF($A3780&gt;$H$2,15000,$A3780))),"",INDEX(Data!$G$30:'Data'!$G$5000,IF($A3780&gt;$H$2,15000,$A3780))),"")</f>
        <v/>
      </c>
      <c r="G3780" s="96"/>
      <c r="H3780" s="96"/>
      <c r="I3780" s="96"/>
      <c r="J3780">
        <f t="shared" si="29"/>
        <v>3897</v>
      </c>
      <c r="K3780" t="str">
        <f>IFERROR(INDEX(Data!$C$30:'Data'!$C$5007,IF($J3780&gt;$P$2,15000,$J3780)),"")</f>
        <v/>
      </c>
      <c r="L3780" t="str">
        <f>IF(ISERROR(INDEX(Data!$D$30:'Data'!$D$5007,IF($J3780&gt;$P$2,15000,$J3780))),"",INDEX(Data!$D$30:'Data'!$D$5007,IF($J3780&gt;$P$2,15000,$J3780)))</f>
        <v/>
      </c>
      <c r="M3780" t="str">
        <f>IF(ISERROR(INDEX(Data!$H$30:'Data'!$H$5007,IF($J3780&gt;$P$2,15000,$J3780))),"",INDEX(Data!$H$30:'Data'!$H$5007,IF($J3780&gt;$P$2,15000,$J3780)))</f>
        <v/>
      </c>
    </row>
    <row r="3781" spans="1:13">
      <c r="A3781">
        <f t="shared" si="28"/>
        <v>3898</v>
      </c>
      <c r="B3781" t="str">
        <f>IF(Use_Der,IFERROR(INDEX(Data!$C$30:'Data'!$C$5000,IF($A3781&gt;$H$2,15000,$A3781)),""),"")</f>
        <v/>
      </c>
      <c r="C3781" t="str">
        <f>IF(Use_Der,IF(ISERROR(INDEX(Data!$D$30:'Data'!$D$5000,IF($A3781&gt;$H$2,15000,$A3781))),"",INDEX(Data!$D$30:'Data'!$D$5000,IF($A3781&gt;$H$2,15000,$A3781))),"")</f>
        <v/>
      </c>
      <c r="D3781" t="str">
        <f>IF(Use_Der,IF(ISERROR(INDEX(Data!$E$30:'Data'!$E$5000,IF($A3781&gt;$H$2,15000,$A3781))),"",INDEX(Data!$E$30:'Data'!$E$5000,IF($A3781&gt;$H$2,15000,$A3781))),"")</f>
        <v/>
      </c>
      <c r="E3781" t="str">
        <f>IF(Use_Der,IF(ISERROR(INDEX(Data!$F$30:'Data'!$F$5000,IF($A3781&gt;$H$2,15000,$A3781))),"",INDEX(Data!$F$30:'Data'!$F$5000,IF($A3781&gt;$H$2,15000,$A3781))),"")</f>
        <v/>
      </c>
      <c r="F3781" t="str">
        <f>IF(Use_Der,IF(ISERROR(INDEX(Data!$G$30:'Data'!$G$5000,IF($A3781&gt;$H$2,15000,$A3781))),"",INDEX(Data!$G$30:'Data'!$G$5000,IF($A3781&gt;$H$2,15000,$A3781))),"")</f>
        <v/>
      </c>
      <c r="G3781" s="96"/>
      <c r="H3781" s="96"/>
      <c r="I3781" s="96"/>
      <c r="J3781">
        <f t="shared" si="29"/>
        <v>3898</v>
      </c>
      <c r="K3781" t="str">
        <f>IFERROR(INDEX(Data!$C$30:'Data'!$C$5007,IF($J3781&gt;$P$2,15000,$J3781)),"")</f>
        <v/>
      </c>
      <c r="L3781" t="str">
        <f>IF(ISERROR(INDEX(Data!$D$30:'Data'!$D$5007,IF($J3781&gt;$P$2,15000,$J3781))),"",INDEX(Data!$D$30:'Data'!$D$5007,IF($J3781&gt;$P$2,15000,$J3781)))</f>
        <v/>
      </c>
      <c r="M3781" t="str">
        <f>IF(ISERROR(INDEX(Data!$H$30:'Data'!$H$5007,IF($J3781&gt;$P$2,15000,$J3781))),"",INDEX(Data!$H$30:'Data'!$H$5007,IF($J3781&gt;$P$2,15000,$J3781)))</f>
        <v/>
      </c>
    </row>
    <row r="3782" spans="1:13">
      <c r="A3782">
        <f t="shared" si="28"/>
        <v>3899</v>
      </c>
      <c r="B3782" t="str">
        <f>IF(Use_Der,IFERROR(INDEX(Data!$C$30:'Data'!$C$5000,IF($A3782&gt;$H$2,15000,$A3782)),""),"")</f>
        <v/>
      </c>
      <c r="C3782" t="str">
        <f>IF(Use_Der,IF(ISERROR(INDEX(Data!$D$30:'Data'!$D$5000,IF($A3782&gt;$H$2,15000,$A3782))),"",INDEX(Data!$D$30:'Data'!$D$5000,IF($A3782&gt;$H$2,15000,$A3782))),"")</f>
        <v/>
      </c>
      <c r="D3782" t="str">
        <f>IF(Use_Der,IF(ISERROR(INDEX(Data!$E$30:'Data'!$E$5000,IF($A3782&gt;$H$2,15000,$A3782))),"",INDEX(Data!$E$30:'Data'!$E$5000,IF($A3782&gt;$H$2,15000,$A3782))),"")</f>
        <v/>
      </c>
      <c r="E3782" t="str">
        <f>IF(Use_Der,IF(ISERROR(INDEX(Data!$F$30:'Data'!$F$5000,IF($A3782&gt;$H$2,15000,$A3782))),"",INDEX(Data!$F$30:'Data'!$F$5000,IF($A3782&gt;$H$2,15000,$A3782))),"")</f>
        <v/>
      </c>
      <c r="F3782" t="str">
        <f>IF(Use_Der,IF(ISERROR(INDEX(Data!$G$30:'Data'!$G$5000,IF($A3782&gt;$H$2,15000,$A3782))),"",INDEX(Data!$G$30:'Data'!$G$5000,IF($A3782&gt;$H$2,15000,$A3782))),"")</f>
        <v/>
      </c>
      <c r="G3782" s="96"/>
      <c r="H3782" s="96"/>
      <c r="I3782" s="96"/>
      <c r="J3782">
        <f t="shared" si="29"/>
        <v>3899</v>
      </c>
      <c r="K3782" t="str">
        <f>IFERROR(INDEX(Data!$C$30:'Data'!$C$5007,IF($J3782&gt;$P$2,15000,$J3782)),"")</f>
        <v/>
      </c>
      <c r="L3782" t="str">
        <f>IF(ISERROR(INDEX(Data!$D$30:'Data'!$D$5007,IF($J3782&gt;$P$2,15000,$J3782))),"",INDEX(Data!$D$30:'Data'!$D$5007,IF($J3782&gt;$P$2,15000,$J3782)))</f>
        <v/>
      </c>
      <c r="M3782" t="str">
        <f>IF(ISERROR(INDEX(Data!$H$30:'Data'!$H$5007,IF($J3782&gt;$P$2,15000,$J3782))),"",INDEX(Data!$H$30:'Data'!$H$5007,IF($J3782&gt;$P$2,15000,$J3782)))</f>
        <v/>
      </c>
    </row>
    <row r="3783" spans="1:13">
      <c r="A3783">
        <f t="shared" si="28"/>
        <v>3900</v>
      </c>
      <c r="B3783" t="str">
        <f>IF(Use_Der,IFERROR(INDEX(Data!$C$30:'Data'!$C$5000,IF($A3783&gt;$H$2,15000,$A3783)),""),"")</f>
        <v/>
      </c>
      <c r="C3783" t="str">
        <f>IF(Use_Der,IF(ISERROR(INDEX(Data!$D$30:'Data'!$D$5000,IF($A3783&gt;$H$2,15000,$A3783))),"",INDEX(Data!$D$30:'Data'!$D$5000,IF($A3783&gt;$H$2,15000,$A3783))),"")</f>
        <v/>
      </c>
      <c r="D3783" t="str">
        <f>IF(Use_Der,IF(ISERROR(INDEX(Data!$E$30:'Data'!$E$5000,IF($A3783&gt;$H$2,15000,$A3783))),"",INDEX(Data!$E$30:'Data'!$E$5000,IF($A3783&gt;$H$2,15000,$A3783))),"")</f>
        <v/>
      </c>
      <c r="E3783" t="str">
        <f>IF(Use_Der,IF(ISERROR(INDEX(Data!$F$30:'Data'!$F$5000,IF($A3783&gt;$H$2,15000,$A3783))),"",INDEX(Data!$F$30:'Data'!$F$5000,IF($A3783&gt;$H$2,15000,$A3783))),"")</f>
        <v/>
      </c>
      <c r="F3783" t="str">
        <f>IF(Use_Der,IF(ISERROR(INDEX(Data!$G$30:'Data'!$G$5000,IF($A3783&gt;$H$2,15000,$A3783))),"",INDEX(Data!$G$30:'Data'!$G$5000,IF($A3783&gt;$H$2,15000,$A3783))),"")</f>
        <v/>
      </c>
      <c r="G3783" s="96"/>
      <c r="H3783" s="96"/>
      <c r="I3783" s="96"/>
      <c r="J3783">
        <f t="shared" si="29"/>
        <v>3900</v>
      </c>
      <c r="K3783" t="str">
        <f>IFERROR(INDEX(Data!$C$30:'Data'!$C$5007,IF($J3783&gt;$P$2,15000,$J3783)),"")</f>
        <v/>
      </c>
      <c r="L3783" t="str">
        <f>IF(ISERROR(INDEX(Data!$D$30:'Data'!$D$5007,IF($J3783&gt;$P$2,15000,$J3783))),"",INDEX(Data!$D$30:'Data'!$D$5007,IF($J3783&gt;$P$2,15000,$J3783)))</f>
        <v/>
      </c>
      <c r="M3783" t="str">
        <f>IF(ISERROR(INDEX(Data!$H$30:'Data'!$H$5007,IF($J3783&gt;$P$2,15000,$J3783))),"",INDEX(Data!$H$30:'Data'!$H$5007,IF($J3783&gt;$P$2,15000,$J3783)))</f>
        <v/>
      </c>
    </row>
    <row r="3784" spans="1:13">
      <c r="A3784">
        <f t="shared" si="28"/>
        <v>3901</v>
      </c>
      <c r="B3784" t="str">
        <f>IF(Use_Der,IFERROR(INDEX(Data!$C$30:'Data'!$C$5000,IF($A3784&gt;$H$2,15000,$A3784)),""),"")</f>
        <v/>
      </c>
      <c r="C3784" t="str">
        <f>IF(Use_Der,IF(ISERROR(INDEX(Data!$D$30:'Data'!$D$5000,IF($A3784&gt;$H$2,15000,$A3784))),"",INDEX(Data!$D$30:'Data'!$D$5000,IF($A3784&gt;$H$2,15000,$A3784))),"")</f>
        <v/>
      </c>
      <c r="D3784" t="str">
        <f>IF(Use_Der,IF(ISERROR(INDEX(Data!$E$30:'Data'!$E$5000,IF($A3784&gt;$H$2,15000,$A3784))),"",INDEX(Data!$E$30:'Data'!$E$5000,IF($A3784&gt;$H$2,15000,$A3784))),"")</f>
        <v/>
      </c>
      <c r="E3784" t="str">
        <f>IF(Use_Der,IF(ISERROR(INDEX(Data!$F$30:'Data'!$F$5000,IF($A3784&gt;$H$2,15000,$A3784))),"",INDEX(Data!$F$30:'Data'!$F$5000,IF($A3784&gt;$H$2,15000,$A3784))),"")</f>
        <v/>
      </c>
      <c r="F3784" t="str">
        <f>IF(Use_Der,IF(ISERROR(INDEX(Data!$G$30:'Data'!$G$5000,IF($A3784&gt;$H$2,15000,$A3784))),"",INDEX(Data!$G$30:'Data'!$G$5000,IF($A3784&gt;$H$2,15000,$A3784))),"")</f>
        <v/>
      </c>
      <c r="G3784" s="96"/>
      <c r="H3784" s="96"/>
      <c r="I3784" s="96"/>
      <c r="J3784">
        <f t="shared" si="29"/>
        <v>3901</v>
      </c>
      <c r="K3784" t="str">
        <f>IFERROR(INDEX(Data!$C$30:'Data'!$C$5007,IF($J3784&gt;$P$2,15000,$J3784)),"")</f>
        <v/>
      </c>
      <c r="L3784" t="str">
        <f>IF(ISERROR(INDEX(Data!$D$30:'Data'!$D$5007,IF($J3784&gt;$P$2,15000,$J3784))),"",INDEX(Data!$D$30:'Data'!$D$5007,IF($J3784&gt;$P$2,15000,$J3784)))</f>
        <v/>
      </c>
      <c r="M3784" t="str">
        <f>IF(ISERROR(INDEX(Data!$H$30:'Data'!$H$5007,IF($J3784&gt;$P$2,15000,$J3784))),"",INDEX(Data!$H$30:'Data'!$H$5007,IF($J3784&gt;$P$2,15000,$J3784)))</f>
        <v/>
      </c>
    </row>
    <row r="3785" spans="1:13">
      <c r="A3785">
        <f t="shared" si="28"/>
        <v>3902</v>
      </c>
      <c r="B3785" t="str">
        <f>IF(Use_Der,IFERROR(INDEX(Data!$C$30:'Data'!$C$5000,IF($A3785&gt;$H$2,15000,$A3785)),""),"")</f>
        <v/>
      </c>
      <c r="C3785" t="str">
        <f>IF(Use_Der,IF(ISERROR(INDEX(Data!$D$30:'Data'!$D$5000,IF($A3785&gt;$H$2,15000,$A3785))),"",INDEX(Data!$D$30:'Data'!$D$5000,IF($A3785&gt;$H$2,15000,$A3785))),"")</f>
        <v/>
      </c>
      <c r="D3785" t="str">
        <f>IF(Use_Der,IF(ISERROR(INDEX(Data!$E$30:'Data'!$E$5000,IF($A3785&gt;$H$2,15000,$A3785))),"",INDEX(Data!$E$30:'Data'!$E$5000,IF($A3785&gt;$H$2,15000,$A3785))),"")</f>
        <v/>
      </c>
      <c r="E3785" t="str">
        <f>IF(Use_Der,IF(ISERROR(INDEX(Data!$F$30:'Data'!$F$5000,IF($A3785&gt;$H$2,15000,$A3785))),"",INDEX(Data!$F$30:'Data'!$F$5000,IF($A3785&gt;$H$2,15000,$A3785))),"")</f>
        <v/>
      </c>
      <c r="F3785" t="str">
        <f>IF(Use_Der,IF(ISERROR(INDEX(Data!$G$30:'Data'!$G$5000,IF($A3785&gt;$H$2,15000,$A3785))),"",INDEX(Data!$G$30:'Data'!$G$5000,IF($A3785&gt;$H$2,15000,$A3785))),"")</f>
        <v/>
      </c>
      <c r="G3785" s="96"/>
      <c r="H3785" s="96"/>
      <c r="I3785" s="96"/>
      <c r="J3785">
        <f t="shared" si="29"/>
        <v>3902</v>
      </c>
      <c r="K3785" t="str">
        <f>IFERROR(INDEX(Data!$C$30:'Data'!$C$5007,IF($J3785&gt;$P$2,15000,$J3785)),"")</f>
        <v/>
      </c>
      <c r="L3785" t="str">
        <f>IF(ISERROR(INDEX(Data!$D$30:'Data'!$D$5007,IF($J3785&gt;$P$2,15000,$J3785))),"",INDEX(Data!$D$30:'Data'!$D$5007,IF($J3785&gt;$P$2,15000,$J3785)))</f>
        <v/>
      </c>
      <c r="M3785" t="str">
        <f>IF(ISERROR(INDEX(Data!$H$30:'Data'!$H$5007,IF($J3785&gt;$P$2,15000,$J3785))),"",INDEX(Data!$H$30:'Data'!$H$5007,IF($J3785&gt;$P$2,15000,$J3785)))</f>
        <v/>
      </c>
    </row>
    <row r="3786" spans="1:13">
      <c r="A3786">
        <f t="shared" si="28"/>
        <v>3903</v>
      </c>
      <c r="B3786" t="str">
        <f>IF(Use_Der,IFERROR(INDEX(Data!$C$30:'Data'!$C$5000,IF($A3786&gt;$H$2,15000,$A3786)),""),"")</f>
        <v/>
      </c>
      <c r="C3786" t="str">
        <f>IF(Use_Der,IF(ISERROR(INDEX(Data!$D$30:'Data'!$D$5000,IF($A3786&gt;$H$2,15000,$A3786))),"",INDEX(Data!$D$30:'Data'!$D$5000,IF($A3786&gt;$H$2,15000,$A3786))),"")</f>
        <v/>
      </c>
      <c r="D3786" t="str">
        <f>IF(Use_Der,IF(ISERROR(INDEX(Data!$E$30:'Data'!$E$5000,IF($A3786&gt;$H$2,15000,$A3786))),"",INDEX(Data!$E$30:'Data'!$E$5000,IF($A3786&gt;$H$2,15000,$A3786))),"")</f>
        <v/>
      </c>
      <c r="E3786" t="str">
        <f>IF(Use_Der,IF(ISERROR(INDEX(Data!$F$30:'Data'!$F$5000,IF($A3786&gt;$H$2,15000,$A3786))),"",INDEX(Data!$F$30:'Data'!$F$5000,IF($A3786&gt;$H$2,15000,$A3786))),"")</f>
        <v/>
      </c>
      <c r="F3786" t="str">
        <f>IF(Use_Der,IF(ISERROR(INDEX(Data!$G$30:'Data'!$G$5000,IF($A3786&gt;$H$2,15000,$A3786))),"",INDEX(Data!$G$30:'Data'!$G$5000,IF($A3786&gt;$H$2,15000,$A3786))),"")</f>
        <v/>
      </c>
      <c r="G3786" s="96"/>
      <c r="H3786" s="96"/>
      <c r="I3786" s="96"/>
      <c r="J3786">
        <f t="shared" si="29"/>
        <v>3903</v>
      </c>
      <c r="K3786" t="str">
        <f>IFERROR(INDEX(Data!$C$30:'Data'!$C$5007,IF($J3786&gt;$P$2,15000,$J3786)),"")</f>
        <v/>
      </c>
      <c r="L3786" t="str">
        <f>IF(ISERROR(INDEX(Data!$D$30:'Data'!$D$5007,IF($J3786&gt;$P$2,15000,$J3786))),"",INDEX(Data!$D$30:'Data'!$D$5007,IF($J3786&gt;$P$2,15000,$J3786)))</f>
        <v/>
      </c>
      <c r="M3786" t="str">
        <f>IF(ISERROR(INDEX(Data!$H$30:'Data'!$H$5007,IF($J3786&gt;$P$2,15000,$J3786))),"",INDEX(Data!$H$30:'Data'!$H$5007,IF($J3786&gt;$P$2,15000,$J3786)))</f>
        <v/>
      </c>
    </row>
    <row r="3787" spans="1:13">
      <c r="A3787">
        <f t="shared" si="28"/>
        <v>3904</v>
      </c>
      <c r="B3787" t="str">
        <f>IF(Use_Der,IFERROR(INDEX(Data!$C$30:'Data'!$C$5000,IF($A3787&gt;$H$2,15000,$A3787)),""),"")</f>
        <v/>
      </c>
      <c r="C3787" t="str">
        <f>IF(Use_Der,IF(ISERROR(INDEX(Data!$D$30:'Data'!$D$5000,IF($A3787&gt;$H$2,15000,$A3787))),"",INDEX(Data!$D$30:'Data'!$D$5000,IF($A3787&gt;$H$2,15000,$A3787))),"")</f>
        <v/>
      </c>
      <c r="D3787" t="str">
        <f>IF(Use_Der,IF(ISERROR(INDEX(Data!$E$30:'Data'!$E$5000,IF($A3787&gt;$H$2,15000,$A3787))),"",INDEX(Data!$E$30:'Data'!$E$5000,IF($A3787&gt;$H$2,15000,$A3787))),"")</f>
        <v/>
      </c>
      <c r="E3787" t="str">
        <f>IF(Use_Der,IF(ISERROR(INDEX(Data!$F$30:'Data'!$F$5000,IF($A3787&gt;$H$2,15000,$A3787))),"",INDEX(Data!$F$30:'Data'!$F$5000,IF($A3787&gt;$H$2,15000,$A3787))),"")</f>
        <v/>
      </c>
      <c r="F3787" t="str">
        <f>IF(Use_Der,IF(ISERROR(INDEX(Data!$G$30:'Data'!$G$5000,IF($A3787&gt;$H$2,15000,$A3787))),"",INDEX(Data!$G$30:'Data'!$G$5000,IF($A3787&gt;$H$2,15000,$A3787))),"")</f>
        <v/>
      </c>
      <c r="G3787" s="96"/>
      <c r="H3787" s="96"/>
      <c r="I3787" s="96"/>
      <c r="J3787">
        <f t="shared" si="29"/>
        <v>3904</v>
      </c>
      <c r="K3787" t="str">
        <f>IFERROR(INDEX(Data!$C$30:'Data'!$C$5007,IF($J3787&gt;$P$2,15000,$J3787)),"")</f>
        <v/>
      </c>
      <c r="L3787" t="str">
        <f>IF(ISERROR(INDEX(Data!$D$30:'Data'!$D$5007,IF($J3787&gt;$P$2,15000,$J3787))),"",INDEX(Data!$D$30:'Data'!$D$5007,IF($J3787&gt;$P$2,15000,$J3787)))</f>
        <v/>
      </c>
      <c r="M3787" t="str">
        <f>IF(ISERROR(INDEX(Data!$H$30:'Data'!$H$5007,IF($J3787&gt;$P$2,15000,$J3787))),"",INDEX(Data!$H$30:'Data'!$H$5007,IF($J3787&gt;$P$2,15000,$J3787)))</f>
        <v/>
      </c>
    </row>
    <row r="3788" spans="1:13">
      <c r="A3788">
        <f t="shared" si="28"/>
        <v>3905</v>
      </c>
      <c r="B3788" t="str">
        <f>IF(Use_Der,IFERROR(INDEX(Data!$C$30:'Data'!$C$5000,IF($A3788&gt;$H$2,15000,$A3788)),""),"")</f>
        <v/>
      </c>
      <c r="C3788" t="str">
        <f>IF(Use_Der,IF(ISERROR(INDEX(Data!$D$30:'Data'!$D$5000,IF($A3788&gt;$H$2,15000,$A3788))),"",INDEX(Data!$D$30:'Data'!$D$5000,IF($A3788&gt;$H$2,15000,$A3788))),"")</f>
        <v/>
      </c>
      <c r="D3788" t="str">
        <f>IF(Use_Der,IF(ISERROR(INDEX(Data!$E$30:'Data'!$E$5000,IF($A3788&gt;$H$2,15000,$A3788))),"",INDEX(Data!$E$30:'Data'!$E$5000,IF($A3788&gt;$H$2,15000,$A3788))),"")</f>
        <v/>
      </c>
      <c r="E3788" t="str">
        <f>IF(Use_Der,IF(ISERROR(INDEX(Data!$F$30:'Data'!$F$5000,IF($A3788&gt;$H$2,15000,$A3788))),"",INDEX(Data!$F$30:'Data'!$F$5000,IF($A3788&gt;$H$2,15000,$A3788))),"")</f>
        <v/>
      </c>
      <c r="F3788" t="str">
        <f>IF(Use_Der,IF(ISERROR(INDEX(Data!$G$30:'Data'!$G$5000,IF($A3788&gt;$H$2,15000,$A3788))),"",INDEX(Data!$G$30:'Data'!$G$5000,IF($A3788&gt;$H$2,15000,$A3788))),"")</f>
        <v/>
      </c>
      <c r="G3788" s="96"/>
      <c r="H3788" s="96"/>
      <c r="I3788" s="96"/>
      <c r="J3788">
        <f t="shared" si="29"/>
        <v>3905</v>
      </c>
      <c r="K3788" t="str">
        <f>IFERROR(INDEX(Data!$C$30:'Data'!$C$5007,IF($J3788&gt;$P$2,15000,$J3788)),"")</f>
        <v/>
      </c>
      <c r="L3788" t="str">
        <f>IF(ISERROR(INDEX(Data!$D$30:'Data'!$D$5007,IF($J3788&gt;$P$2,15000,$J3788))),"",INDEX(Data!$D$30:'Data'!$D$5007,IF($J3788&gt;$P$2,15000,$J3788)))</f>
        <v/>
      </c>
      <c r="M3788" t="str">
        <f>IF(ISERROR(INDEX(Data!$H$30:'Data'!$H$5007,IF($J3788&gt;$P$2,15000,$J3788))),"",INDEX(Data!$H$30:'Data'!$H$5007,IF($J3788&gt;$P$2,15000,$J3788)))</f>
        <v/>
      </c>
    </row>
    <row r="3789" spans="1:13">
      <c r="A3789">
        <f t="shared" si="28"/>
        <v>3906</v>
      </c>
      <c r="B3789" t="str">
        <f>IF(Use_Der,IFERROR(INDEX(Data!$C$30:'Data'!$C$5000,IF($A3789&gt;$H$2,15000,$A3789)),""),"")</f>
        <v/>
      </c>
      <c r="C3789" t="str">
        <f>IF(Use_Der,IF(ISERROR(INDEX(Data!$D$30:'Data'!$D$5000,IF($A3789&gt;$H$2,15000,$A3789))),"",INDEX(Data!$D$30:'Data'!$D$5000,IF($A3789&gt;$H$2,15000,$A3789))),"")</f>
        <v/>
      </c>
      <c r="D3789" t="str">
        <f>IF(Use_Der,IF(ISERROR(INDEX(Data!$E$30:'Data'!$E$5000,IF($A3789&gt;$H$2,15000,$A3789))),"",INDEX(Data!$E$30:'Data'!$E$5000,IF($A3789&gt;$H$2,15000,$A3789))),"")</f>
        <v/>
      </c>
      <c r="E3789" t="str">
        <f>IF(Use_Der,IF(ISERROR(INDEX(Data!$F$30:'Data'!$F$5000,IF($A3789&gt;$H$2,15000,$A3789))),"",INDEX(Data!$F$30:'Data'!$F$5000,IF($A3789&gt;$H$2,15000,$A3789))),"")</f>
        <v/>
      </c>
      <c r="F3789" t="str">
        <f>IF(Use_Der,IF(ISERROR(INDEX(Data!$G$30:'Data'!$G$5000,IF($A3789&gt;$H$2,15000,$A3789))),"",INDEX(Data!$G$30:'Data'!$G$5000,IF($A3789&gt;$H$2,15000,$A3789))),"")</f>
        <v/>
      </c>
      <c r="G3789" s="96"/>
      <c r="H3789" s="96"/>
      <c r="I3789" s="96"/>
      <c r="J3789">
        <f t="shared" si="29"/>
        <v>3906</v>
      </c>
      <c r="K3789" t="str">
        <f>IFERROR(INDEX(Data!$C$30:'Data'!$C$5007,IF($J3789&gt;$P$2,15000,$J3789)),"")</f>
        <v/>
      </c>
      <c r="L3789" t="str">
        <f>IF(ISERROR(INDEX(Data!$D$30:'Data'!$D$5007,IF($J3789&gt;$P$2,15000,$J3789))),"",INDEX(Data!$D$30:'Data'!$D$5007,IF($J3789&gt;$P$2,15000,$J3789)))</f>
        <v/>
      </c>
      <c r="M3789" t="str">
        <f>IF(ISERROR(INDEX(Data!$H$30:'Data'!$H$5007,IF($J3789&gt;$P$2,15000,$J3789))),"",INDEX(Data!$H$30:'Data'!$H$5007,IF($J3789&gt;$P$2,15000,$J3789)))</f>
        <v/>
      </c>
    </row>
    <row r="3790" spans="1:13">
      <c r="A3790">
        <f t="shared" si="28"/>
        <v>3907</v>
      </c>
      <c r="B3790" t="str">
        <f>IF(Use_Der,IFERROR(INDEX(Data!$C$30:'Data'!$C$5000,IF($A3790&gt;$H$2,15000,$A3790)),""),"")</f>
        <v/>
      </c>
      <c r="C3790" t="str">
        <f>IF(Use_Der,IF(ISERROR(INDEX(Data!$D$30:'Data'!$D$5000,IF($A3790&gt;$H$2,15000,$A3790))),"",INDEX(Data!$D$30:'Data'!$D$5000,IF($A3790&gt;$H$2,15000,$A3790))),"")</f>
        <v/>
      </c>
      <c r="D3790" t="str">
        <f>IF(Use_Der,IF(ISERROR(INDEX(Data!$E$30:'Data'!$E$5000,IF($A3790&gt;$H$2,15000,$A3790))),"",INDEX(Data!$E$30:'Data'!$E$5000,IF($A3790&gt;$H$2,15000,$A3790))),"")</f>
        <v/>
      </c>
      <c r="E3790" t="str">
        <f>IF(Use_Der,IF(ISERROR(INDEX(Data!$F$30:'Data'!$F$5000,IF($A3790&gt;$H$2,15000,$A3790))),"",INDEX(Data!$F$30:'Data'!$F$5000,IF($A3790&gt;$H$2,15000,$A3790))),"")</f>
        <v/>
      </c>
      <c r="F3790" t="str">
        <f>IF(Use_Der,IF(ISERROR(INDEX(Data!$G$30:'Data'!$G$5000,IF($A3790&gt;$H$2,15000,$A3790))),"",INDEX(Data!$G$30:'Data'!$G$5000,IF($A3790&gt;$H$2,15000,$A3790))),"")</f>
        <v/>
      </c>
      <c r="G3790" s="96"/>
      <c r="H3790" s="96"/>
      <c r="I3790" s="96"/>
      <c r="J3790">
        <f t="shared" si="29"/>
        <v>3907</v>
      </c>
      <c r="K3790" t="str">
        <f>IFERROR(INDEX(Data!$C$30:'Data'!$C$5007,IF($J3790&gt;$P$2,15000,$J3790)),"")</f>
        <v/>
      </c>
      <c r="L3790" t="str">
        <f>IF(ISERROR(INDEX(Data!$D$30:'Data'!$D$5007,IF($J3790&gt;$P$2,15000,$J3790))),"",INDEX(Data!$D$30:'Data'!$D$5007,IF($J3790&gt;$P$2,15000,$J3790)))</f>
        <v/>
      </c>
      <c r="M3790" t="str">
        <f>IF(ISERROR(INDEX(Data!$H$30:'Data'!$H$5007,IF($J3790&gt;$P$2,15000,$J3790))),"",INDEX(Data!$H$30:'Data'!$H$5007,IF($J3790&gt;$P$2,15000,$J3790)))</f>
        <v/>
      </c>
    </row>
    <row r="3791" spans="1:13">
      <c r="A3791">
        <f t="shared" si="28"/>
        <v>3908</v>
      </c>
      <c r="B3791" t="str">
        <f>IF(Use_Der,IFERROR(INDEX(Data!$C$30:'Data'!$C$5000,IF($A3791&gt;$H$2,15000,$A3791)),""),"")</f>
        <v/>
      </c>
      <c r="C3791" t="str">
        <f>IF(Use_Der,IF(ISERROR(INDEX(Data!$D$30:'Data'!$D$5000,IF($A3791&gt;$H$2,15000,$A3791))),"",INDEX(Data!$D$30:'Data'!$D$5000,IF($A3791&gt;$H$2,15000,$A3791))),"")</f>
        <v/>
      </c>
      <c r="D3791" t="str">
        <f>IF(Use_Der,IF(ISERROR(INDEX(Data!$E$30:'Data'!$E$5000,IF($A3791&gt;$H$2,15000,$A3791))),"",INDEX(Data!$E$30:'Data'!$E$5000,IF($A3791&gt;$H$2,15000,$A3791))),"")</f>
        <v/>
      </c>
      <c r="E3791" t="str">
        <f>IF(Use_Der,IF(ISERROR(INDEX(Data!$F$30:'Data'!$F$5000,IF($A3791&gt;$H$2,15000,$A3791))),"",INDEX(Data!$F$30:'Data'!$F$5000,IF($A3791&gt;$H$2,15000,$A3791))),"")</f>
        <v/>
      </c>
      <c r="F3791" t="str">
        <f>IF(Use_Der,IF(ISERROR(INDEX(Data!$G$30:'Data'!$G$5000,IF($A3791&gt;$H$2,15000,$A3791))),"",INDEX(Data!$G$30:'Data'!$G$5000,IF($A3791&gt;$H$2,15000,$A3791))),"")</f>
        <v/>
      </c>
      <c r="G3791" s="96"/>
      <c r="H3791" s="96"/>
      <c r="I3791" s="96"/>
      <c r="J3791">
        <f t="shared" si="29"/>
        <v>3908</v>
      </c>
      <c r="K3791" t="str">
        <f>IFERROR(INDEX(Data!$C$30:'Data'!$C$5007,IF($J3791&gt;$P$2,15000,$J3791)),"")</f>
        <v/>
      </c>
      <c r="L3791" t="str">
        <f>IF(ISERROR(INDEX(Data!$D$30:'Data'!$D$5007,IF($J3791&gt;$P$2,15000,$J3791))),"",INDEX(Data!$D$30:'Data'!$D$5007,IF($J3791&gt;$P$2,15000,$J3791)))</f>
        <v/>
      </c>
      <c r="M3791" t="str">
        <f>IF(ISERROR(INDEX(Data!$H$30:'Data'!$H$5007,IF($J3791&gt;$P$2,15000,$J3791))),"",INDEX(Data!$H$30:'Data'!$H$5007,IF($J3791&gt;$P$2,15000,$J3791)))</f>
        <v/>
      </c>
    </row>
    <row r="3792" spans="1:13">
      <c r="A3792">
        <f t="shared" si="28"/>
        <v>3909</v>
      </c>
      <c r="B3792" t="str">
        <f>IF(Use_Der,IFERROR(INDEX(Data!$C$30:'Data'!$C$5000,IF($A3792&gt;$H$2,15000,$A3792)),""),"")</f>
        <v/>
      </c>
      <c r="C3792" t="str">
        <f>IF(Use_Der,IF(ISERROR(INDEX(Data!$D$30:'Data'!$D$5000,IF($A3792&gt;$H$2,15000,$A3792))),"",INDEX(Data!$D$30:'Data'!$D$5000,IF($A3792&gt;$H$2,15000,$A3792))),"")</f>
        <v/>
      </c>
      <c r="D3792" t="str">
        <f>IF(Use_Der,IF(ISERROR(INDEX(Data!$E$30:'Data'!$E$5000,IF($A3792&gt;$H$2,15000,$A3792))),"",INDEX(Data!$E$30:'Data'!$E$5000,IF($A3792&gt;$H$2,15000,$A3792))),"")</f>
        <v/>
      </c>
      <c r="E3792" t="str">
        <f>IF(Use_Der,IF(ISERROR(INDEX(Data!$F$30:'Data'!$F$5000,IF($A3792&gt;$H$2,15000,$A3792))),"",INDEX(Data!$F$30:'Data'!$F$5000,IF($A3792&gt;$H$2,15000,$A3792))),"")</f>
        <v/>
      </c>
      <c r="F3792" t="str">
        <f>IF(Use_Der,IF(ISERROR(INDEX(Data!$G$30:'Data'!$G$5000,IF($A3792&gt;$H$2,15000,$A3792))),"",INDEX(Data!$G$30:'Data'!$G$5000,IF($A3792&gt;$H$2,15000,$A3792))),"")</f>
        <v/>
      </c>
      <c r="G3792" s="96"/>
      <c r="H3792" s="96"/>
      <c r="I3792" s="96"/>
      <c r="J3792">
        <f t="shared" si="29"/>
        <v>3909</v>
      </c>
      <c r="K3792" t="str">
        <f>IFERROR(INDEX(Data!$C$30:'Data'!$C$5007,IF($J3792&gt;$P$2,15000,$J3792)),"")</f>
        <v/>
      </c>
      <c r="L3792" t="str">
        <f>IF(ISERROR(INDEX(Data!$D$30:'Data'!$D$5007,IF($J3792&gt;$P$2,15000,$J3792))),"",INDEX(Data!$D$30:'Data'!$D$5007,IF($J3792&gt;$P$2,15000,$J3792)))</f>
        <v/>
      </c>
      <c r="M3792" t="str">
        <f>IF(ISERROR(INDEX(Data!$H$30:'Data'!$H$5007,IF($J3792&gt;$P$2,15000,$J3792))),"",INDEX(Data!$H$30:'Data'!$H$5007,IF($J3792&gt;$P$2,15000,$J3792)))</f>
        <v/>
      </c>
    </row>
    <row r="3793" spans="1:13">
      <c r="A3793">
        <f t="shared" si="28"/>
        <v>3910</v>
      </c>
      <c r="B3793" t="str">
        <f>IF(Use_Der,IFERROR(INDEX(Data!$C$30:'Data'!$C$5000,IF($A3793&gt;$H$2,15000,$A3793)),""),"")</f>
        <v/>
      </c>
      <c r="C3793" t="str">
        <f>IF(Use_Der,IF(ISERROR(INDEX(Data!$D$30:'Data'!$D$5000,IF($A3793&gt;$H$2,15000,$A3793))),"",INDEX(Data!$D$30:'Data'!$D$5000,IF($A3793&gt;$H$2,15000,$A3793))),"")</f>
        <v/>
      </c>
      <c r="D3793" t="str">
        <f>IF(Use_Der,IF(ISERROR(INDEX(Data!$E$30:'Data'!$E$5000,IF($A3793&gt;$H$2,15000,$A3793))),"",INDEX(Data!$E$30:'Data'!$E$5000,IF($A3793&gt;$H$2,15000,$A3793))),"")</f>
        <v/>
      </c>
      <c r="E3793" t="str">
        <f>IF(Use_Der,IF(ISERROR(INDEX(Data!$F$30:'Data'!$F$5000,IF($A3793&gt;$H$2,15000,$A3793))),"",INDEX(Data!$F$30:'Data'!$F$5000,IF($A3793&gt;$H$2,15000,$A3793))),"")</f>
        <v/>
      </c>
      <c r="F3793" t="str">
        <f>IF(Use_Der,IF(ISERROR(INDEX(Data!$G$30:'Data'!$G$5000,IF($A3793&gt;$H$2,15000,$A3793))),"",INDEX(Data!$G$30:'Data'!$G$5000,IF($A3793&gt;$H$2,15000,$A3793))),"")</f>
        <v/>
      </c>
      <c r="G3793" s="96"/>
      <c r="H3793" s="96"/>
      <c r="I3793" s="96"/>
      <c r="J3793">
        <f t="shared" si="29"/>
        <v>3910</v>
      </c>
      <c r="K3793" t="str">
        <f>IFERROR(INDEX(Data!$C$30:'Data'!$C$5007,IF($J3793&gt;$P$2,15000,$J3793)),"")</f>
        <v/>
      </c>
      <c r="L3793" t="str">
        <f>IF(ISERROR(INDEX(Data!$D$30:'Data'!$D$5007,IF($J3793&gt;$P$2,15000,$J3793))),"",INDEX(Data!$D$30:'Data'!$D$5007,IF($J3793&gt;$P$2,15000,$J3793)))</f>
        <v/>
      </c>
      <c r="M3793" t="str">
        <f>IF(ISERROR(INDEX(Data!$H$30:'Data'!$H$5007,IF($J3793&gt;$P$2,15000,$J3793))),"",INDEX(Data!$H$30:'Data'!$H$5007,IF($J3793&gt;$P$2,15000,$J3793)))</f>
        <v/>
      </c>
    </row>
    <row r="3794" spans="1:13">
      <c r="A3794">
        <f t="shared" si="28"/>
        <v>3911</v>
      </c>
      <c r="B3794" t="str">
        <f>IF(Use_Der,IFERROR(INDEX(Data!$C$30:'Data'!$C$5000,IF($A3794&gt;$H$2,15000,$A3794)),""),"")</f>
        <v/>
      </c>
      <c r="C3794" t="str">
        <f>IF(Use_Der,IF(ISERROR(INDEX(Data!$D$30:'Data'!$D$5000,IF($A3794&gt;$H$2,15000,$A3794))),"",INDEX(Data!$D$30:'Data'!$D$5000,IF($A3794&gt;$H$2,15000,$A3794))),"")</f>
        <v/>
      </c>
      <c r="D3794" t="str">
        <f>IF(Use_Der,IF(ISERROR(INDEX(Data!$E$30:'Data'!$E$5000,IF($A3794&gt;$H$2,15000,$A3794))),"",INDEX(Data!$E$30:'Data'!$E$5000,IF($A3794&gt;$H$2,15000,$A3794))),"")</f>
        <v/>
      </c>
      <c r="E3794" t="str">
        <f>IF(Use_Der,IF(ISERROR(INDEX(Data!$F$30:'Data'!$F$5000,IF($A3794&gt;$H$2,15000,$A3794))),"",INDEX(Data!$F$30:'Data'!$F$5000,IF($A3794&gt;$H$2,15000,$A3794))),"")</f>
        <v/>
      </c>
      <c r="F3794" t="str">
        <f>IF(Use_Der,IF(ISERROR(INDEX(Data!$G$30:'Data'!$G$5000,IF($A3794&gt;$H$2,15000,$A3794))),"",INDEX(Data!$G$30:'Data'!$G$5000,IF($A3794&gt;$H$2,15000,$A3794))),"")</f>
        <v/>
      </c>
      <c r="G3794" s="96"/>
      <c r="H3794" s="96"/>
      <c r="I3794" s="96"/>
      <c r="J3794">
        <f t="shared" si="29"/>
        <v>3911</v>
      </c>
      <c r="K3794" t="str">
        <f>IFERROR(INDEX(Data!$C$30:'Data'!$C$5007,IF($J3794&gt;$P$2,15000,$J3794)),"")</f>
        <v/>
      </c>
      <c r="L3794" t="str">
        <f>IF(ISERROR(INDEX(Data!$D$30:'Data'!$D$5007,IF($J3794&gt;$P$2,15000,$J3794))),"",INDEX(Data!$D$30:'Data'!$D$5007,IF($J3794&gt;$P$2,15000,$J3794)))</f>
        <v/>
      </c>
      <c r="M3794" t="str">
        <f>IF(ISERROR(INDEX(Data!$H$30:'Data'!$H$5007,IF($J3794&gt;$P$2,15000,$J3794))),"",INDEX(Data!$H$30:'Data'!$H$5007,IF($J3794&gt;$P$2,15000,$J3794)))</f>
        <v/>
      </c>
    </row>
    <row r="3795" spans="1:13">
      <c r="A3795">
        <f t="shared" si="28"/>
        <v>3912</v>
      </c>
      <c r="B3795" t="str">
        <f>IF(Use_Der,IFERROR(INDEX(Data!$C$30:'Data'!$C$5000,IF($A3795&gt;$H$2,15000,$A3795)),""),"")</f>
        <v/>
      </c>
      <c r="C3795" t="str">
        <f>IF(Use_Der,IF(ISERROR(INDEX(Data!$D$30:'Data'!$D$5000,IF($A3795&gt;$H$2,15000,$A3795))),"",INDEX(Data!$D$30:'Data'!$D$5000,IF($A3795&gt;$H$2,15000,$A3795))),"")</f>
        <v/>
      </c>
      <c r="D3795" t="str">
        <f>IF(Use_Der,IF(ISERROR(INDEX(Data!$E$30:'Data'!$E$5000,IF($A3795&gt;$H$2,15000,$A3795))),"",INDEX(Data!$E$30:'Data'!$E$5000,IF($A3795&gt;$H$2,15000,$A3795))),"")</f>
        <v/>
      </c>
      <c r="E3795" t="str">
        <f>IF(Use_Der,IF(ISERROR(INDEX(Data!$F$30:'Data'!$F$5000,IF($A3795&gt;$H$2,15000,$A3795))),"",INDEX(Data!$F$30:'Data'!$F$5000,IF($A3795&gt;$H$2,15000,$A3795))),"")</f>
        <v/>
      </c>
      <c r="F3795" t="str">
        <f>IF(Use_Der,IF(ISERROR(INDEX(Data!$G$30:'Data'!$G$5000,IF($A3795&gt;$H$2,15000,$A3795))),"",INDEX(Data!$G$30:'Data'!$G$5000,IF($A3795&gt;$H$2,15000,$A3795))),"")</f>
        <v/>
      </c>
      <c r="G3795" s="96"/>
      <c r="H3795" s="96"/>
      <c r="I3795" s="96"/>
      <c r="J3795">
        <f t="shared" si="29"/>
        <v>3912</v>
      </c>
      <c r="K3795" t="str">
        <f>IFERROR(INDEX(Data!$C$30:'Data'!$C$5007,IF($J3795&gt;$P$2,15000,$J3795)),"")</f>
        <v/>
      </c>
      <c r="L3795" t="str">
        <f>IF(ISERROR(INDEX(Data!$D$30:'Data'!$D$5007,IF($J3795&gt;$P$2,15000,$J3795))),"",INDEX(Data!$D$30:'Data'!$D$5007,IF($J3795&gt;$P$2,15000,$J3795)))</f>
        <v/>
      </c>
      <c r="M3795" t="str">
        <f>IF(ISERROR(INDEX(Data!$H$30:'Data'!$H$5007,IF($J3795&gt;$P$2,15000,$J3795))),"",INDEX(Data!$H$30:'Data'!$H$5007,IF($J3795&gt;$P$2,15000,$J3795)))</f>
        <v/>
      </c>
    </row>
    <row r="3796" spans="1:13">
      <c r="A3796">
        <f t="shared" si="28"/>
        <v>3913</v>
      </c>
      <c r="B3796" t="str">
        <f>IF(Use_Der,IFERROR(INDEX(Data!$C$30:'Data'!$C$5000,IF($A3796&gt;$H$2,15000,$A3796)),""),"")</f>
        <v/>
      </c>
      <c r="C3796" t="str">
        <f>IF(Use_Der,IF(ISERROR(INDEX(Data!$D$30:'Data'!$D$5000,IF($A3796&gt;$H$2,15000,$A3796))),"",INDEX(Data!$D$30:'Data'!$D$5000,IF($A3796&gt;$H$2,15000,$A3796))),"")</f>
        <v/>
      </c>
      <c r="D3796" t="str">
        <f>IF(Use_Der,IF(ISERROR(INDEX(Data!$E$30:'Data'!$E$5000,IF($A3796&gt;$H$2,15000,$A3796))),"",INDEX(Data!$E$30:'Data'!$E$5000,IF($A3796&gt;$H$2,15000,$A3796))),"")</f>
        <v/>
      </c>
      <c r="E3796" t="str">
        <f>IF(Use_Der,IF(ISERROR(INDEX(Data!$F$30:'Data'!$F$5000,IF($A3796&gt;$H$2,15000,$A3796))),"",INDEX(Data!$F$30:'Data'!$F$5000,IF($A3796&gt;$H$2,15000,$A3796))),"")</f>
        <v/>
      </c>
      <c r="F3796" t="str">
        <f>IF(Use_Der,IF(ISERROR(INDEX(Data!$G$30:'Data'!$G$5000,IF($A3796&gt;$H$2,15000,$A3796))),"",INDEX(Data!$G$30:'Data'!$G$5000,IF($A3796&gt;$H$2,15000,$A3796))),"")</f>
        <v/>
      </c>
      <c r="G3796" s="96"/>
      <c r="H3796" s="96"/>
      <c r="I3796" s="96"/>
      <c r="J3796">
        <f t="shared" si="29"/>
        <v>3913</v>
      </c>
      <c r="K3796" t="str">
        <f>IFERROR(INDEX(Data!$C$30:'Data'!$C$5007,IF($J3796&gt;$P$2,15000,$J3796)),"")</f>
        <v/>
      </c>
      <c r="L3796" t="str">
        <f>IF(ISERROR(INDEX(Data!$D$30:'Data'!$D$5007,IF($J3796&gt;$P$2,15000,$J3796))),"",INDEX(Data!$D$30:'Data'!$D$5007,IF($J3796&gt;$P$2,15000,$J3796)))</f>
        <v/>
      </c>
      <c r="M3796" t="str">
        <f>IF(ISERROR(INDEX(Data!$H$30:'Data'!$H$5007,IF($J3796&gt;$P$2,15000,$J3796))),"",INDEX(Data!$H$30:'Data'!$H$5007,IF($J3796&gt;$P$2,15000,$J3796)))</f>
        <v/>
      </c>
    </row>
    <row r="3797" spans="1:13">
      <c r="A3797">
        <f t="shared" si="28"/>
        <v>3914</v>
      </c>
      <c r="B3797" t="str">
        <f>IF(Use_Der,IFERROR(INDEX(Data!$C$30:'Data'!$C$5000,IF($A3797&gt;$H$2,15000,$A3797)),""),"")</f>
        <v/>
      </c>
      <c r="C3797" t="str">
        <f>IF(Use_Der,IF(ISERROR(INDEX(Data!$D$30:'Data'!$D$5000,IF($A3797&gt;$H$2,15000,$A3797))),"",INDEX(Data!$D$30:'Data'!$D$5000,IF($A3797&gt;$H$2,15000,$A3797))),"")</f>
        <v/>
      </c>
      <c r="D3797" t="str">
        <f>IF(Use_Der,IF(ISERROR(INDEX(Data!$E$30:'Data'!$E$5000,IF($A3797&gt;$H$2,15000,$A3797))),"",INDEX(Data!$E$30:'Data'!$E$5000,IF($A3797&gt;$H$2,15000,$A3797))),"")</f>
        <v/>
      </c>
      <c r="E3797" t="str">
        <f>IF(Use_Der,IF(ISERROR(INDEX(Data!$F$30:'Data'!$F$5000,IF($A3797&gt;$H$2,15000,$A3797))),"",INDEX(Data!$F$30:'Data'!$F$5000,IF($A3797&gt;$H$2,15000,$A3797))),"")</f>
        <v/>
      </c>
      <c r="F3797" t="str">
        <f>IF(Use_Der,IF(ISERROR(INDEX(Data!$G$30:'Data'!$G$5000,IF($A3797&gt;$H$2,15000,$A3797))),"",INDEX(Data!$G$30:'Data'!$G$5000,IF($A3797&gt;$H$2,15000,$A3797))),"")</f>
        <v/>
      </c>
      <c r="G3797" s="96"/>
      <c r="H3797" s="96"/>
      <c r="I3797" s="96"/>
      <c r="J3797">
        <f t="shared" si="29"/>
        <v>3914</v>
      </c>
      <c r="K3797" t="str">
        <f>IFERROR(INDEX(Data!$C$30:'Data'!$C$5007,IF($J3797&gt;$P$2,15000,$J3797)),"")</f>
        <v/>
      </c>
      <c r="L3797" t="str">
        <f>IF(ISERROR(INDEX(Data!$D$30:'Data'!$D$5007,IF($J3797&gt;$P$2,15000,$J3797))),"",INDEX(Data!$D$30:'Data'!$D$5007,IF($J3797&gt;$P$2,15000,$J3797)))</f>
        <v/>
      </c>
      <c r="M3797" t="str">
        <f>IF(ISERROR(INDEX(Data!$H$30:'Data'!$H$5007,IF($J3797&gt;$P$2,15000,$J3797))),"",INDEX(Data!$H$30:'Data'!$H$5007,IF($J3797&gt;$P$2,15000,$J3797)))</f>
        <v/>
      </c>
    </row>
    <row r="3798" spans="1:13">
      <c r="A3798">
        <f t="shared" si="28"/>
        <v>3915</v>
      </c>
      <c r="B3798" t="str">
        <f>IF(Use_Der,IFERROR(INDEX(Data!$C$30:'Data'!$C$5000,IF($A3798&gt;$H$2,15000,$A3798)),""),"")</f>
        <v/>
      </c>
      <c r="C3798" t="str">
        <f>IF(Use_Der,IF(ISERROR(INDEX(Data!$D$30:'Data'!$D$5000,IF($A3798&gt;$H$2,15000,$A3798))),"",INDEX(Data!$D$30:'Data'!$D$5000,IF($A3798&gt;$H$2,15000,$A3798))),"")</f>
        <v/>
      </c>
      <c r="D3798" t="str">
        <f>IF(Use_Der,IF(ISERROR(INDEX(Data!$E$30:'Data'!$E$5000,IF($A3798&gt;$H$2,15000,$A3798))),"",INDEX(Data!$E$30:'Data'!$E$5000,IF($A3798&gt;$H$2,15000,$A3798))),"")</f>
        <v/>
      </c>
      <c r="E3798" t="str">
        <f>IF(Use_Der,IF(ISERROR(INDEX(Data!$F$30:'Data'!$F$5000,IF($A3798&gt;$H$2,15000,$A3798))),"",INDEX(Data!$F$30:'Data'!$F$5000,IF($A3798&gt;$H$2,15000,$A3798))),"")</f>
        <v/>
      </c>
      <c r="F3798" t="str">
        <f>IF(Use_Der,IF(ISERROR(INDEX(Data!$G$30:'Data'!$G$5000,IF($A3798&gt;$H$2,15000,$A3798))),"",INDEX(Data!$G$30:'Data'!$G$5000,IF($A3798&gt;$H$2,15000,$A3798))),"")</f>
        <v/>
      </c>
      <c r="G3798" s="96"/>
      <c r="H3798" s="96"/>
      <c r="I3798" s="96"/>
      <c r="J3798">
        <f t="shared" si="29"/>
        <v>3915</v>
      </c>
      <c r="K3798" t="str">
        <f>IFERROR(INDEX(Data!$C$30:'Data'!$C$5007,IF($J3798&gt;$P$2,15000,$J3798)),"")</f>
        <v/>
      </c>
      <c r="L3798" t="str">
        <f>IF(ISERROR(INDEX(Data!$D$30:'Data'!$D$5007,IF($J3798&gt;$P$2,15000,$J3798))),"",INDEX(Data!$D$30:'Data'!$D$5007,IF($J3798&gt;$P$2,15000,$J3798)))</f>
        <v/>
      </c>
      <c r="M3798" t="str">
        <f>IF(ISERROR(INDEX(Data!$H$30:'Data'!$H$5007,IF($J3798&gt;$P$2,15000,$J3798))),"",INDEX(Data!$H$30:'Data'!$H$5007,IF($J3798&gt;$P$2,15000,$J3798)))</f>
        <v/>
      </c>
    </row>
    <row r="3799" spans="1:13">
      <c r="A3799">
        <f t="shared" si="28"/>
        <v>3916</v>
      </c>
      <c r="B3799" t="str">
        <f>IF(Use_Der,IFERROR(INDEX(Data!$C$30:'Data'!$C$5000,IF($A3799&gt;$H$2,15000,$A3799)),""),"")</f>
        <v/>
      </c>
      <c r="C3799" t="str">
        <f>IF(Use_Der,IF(ISERROR(INDEX(Data!$D$30:'Data'!$D$5000,IF($A3799&gt;$H$2,15000,$A3799))),"",INDEX(Data!$D$30:'Data'!$D$5000,IF($A3799&gt;$H$2,15000,$A3799))),"")</f>
        <v/>
      </c>
      <c r="D3799" t="str">
        <f>IF(Use_Der,IF(ISERROR(INDEX(Data!$E$30:'Data'!$E$5000,IF($A3799&gt;$H$2,15000,$A3799))),"",INDEX(Data!$E$30:'Data'!$E$5000,IF($A3799&gt;$H$2,15000,$A3799))),"")</f>
        <v/>
      </c>
      <c r="E3799" t="str">
        <f>IF(Use_Der,IF(ISERROR(INDEX(Data!$F$30:'Data'!$F$5000,IF($A3799&gt;$H$2,15000,$A3799))),"",INDEX(Data!$F$30:'Data'!$F$5000,IF($A3799&gt;$H$2,15000,$A3799))),"")</f>
        <v/>
      </c>
      <c r="F3799" t="str">
        <f>IF(Use_Der,IF(ISERROR(INDEX(Data!$G$30:'Data'!$G$5000,IF($A3799&gt;$H$2,15000,$A3799))),"",INDEX(Data!$G$30:'Data'!$G$5000,IF($A3799&gt;$H$2,15000,$A3799))),"")</f>
        <v/>
      </c>
      <c r="G3799" s="96"/>
      <c r="H3799" s="96"/>
      <c r="I3799" s="96"/>
      <c r="J3799">
        <f t="shared" si="29"/>
        <v>3916</v>
      </c>
      <c r="K3799" t="str">
        <f>IFERROR(INDEX(Data!$C$30:'Data'!$C$5007,IF($J3799&gt;$P$2,15000,$J3799)),"")</f>
        <v/>
      </c>
      <c r="L3799" t="str">
        <f>IF(ISERROR(INDEX(Data!$D$30:'Data'!$D$5007,IF($J3799&gt;$P$2,15000,$J3799))),"",INDEX(Data!$D$30:'Data'!$D$5007,IF($J3799&gt;$P$2,15000,$J3799)))</f>
        <v/>
      </c>
      <c r="M3799" t="str">
        <f>IF(ISERROR(INDEX(Data!$H$30:'Data'!$H$5007,IF($J3799&gt;$P$2,15000,$J3799))),"",INDEX(Data!$H$30:'Data'!$H$5007,IF($J3799&gt;$P$2,15000,$J3799)))</f>
        <v/>
      </c>
    </row>
    <row r="3800" spans="1:13">
      <c r="A3800">
        <f t="shared" si="28"/>
        <v>3917</v>
      </c>
      <c r="B3800" t="str">
        <f>IF(Use_Der,IFERROR(INDEX(Data!$C$30:'Data'!$C$5000,IF($A3800&gt;$H$2,15000,$A3800)),""),"")</f>
        <v/>
      </c>
      <c r="C3800" t="str">
        <f>IF(Use_Der,IF(ISERROR(INDEX(Data!$D$30:'Data'!$D$5000,IF($A3800&gt;$H$2,15000,$A3800))),"",INDEX(Data!$D$30:'Data'!$D$5000,IF($A3800&gt;$H$2,15000,$A3800))),"")</f>
        <v/>
      </c>
      <c r="D3800" t="str">
        <f>IF(Use_Der,IF(ISERROR(INDEX(Data!$E$30:'Data'!$E$5000,IF($A3800&gt;$H$2,15000,$A3800))),"",INDEX(Data!$E$30:'Data'!$E$5000,IF($A3800&gt;$H$2,15000,$A3800))),"")</f>
        <v/>
      </c>
      <c r="E3800" t="str">
        <f>IF(Use_Der,IF(ISERROR(INDEX(Data!$F$30:'Data'!$F$5000,IF($A3800&gt;$H$2,15000,$A3800))),"",INDEX(Data!$F$30:'Data'!$F$5000,IF($A3800&gt;$H$2,15000,$A3800))),"")</f>
        <v/>
      </c>
      <c r="F3800" t="str">
        <f>IF(Use_Der,IF(ISERROR(INDEX(Data!$G$30:'Data'!$G$5000,IF($A3800&gt;$H$2,15000,$A3800))),"",INDEX(Data!$G$30:'Data'!$G$5000,IF($A3800&gt;$H$2,15000,$A3800))),"")</f>
        <v/>
      </c>
      <c r="G3800" s="96"/>
      <c r="H3800" s="96"/>
      <c r="I3800" s="96"/>
      <c r="J3800">
        <f t="shared" si="29"/>
        <v>3917</v>
      </c>
      <c r="K3800" t="str">
        <f>IFERROR(INDEX(Data!$C$30:'Data'!$C$5007,IF($J3800&gt;$P$2,15000,$J3800)),"")</f>
        <v/>
      </c>
      <c r="L3800" t="str">
        <f>IF(ISERROR(INDEX(Data!$D$30:'Data'!$D$5007,IF($J3800&gt;$P$2,15000,$J3800))),"",INDEX(Data!$D$30:'Data'!$D$5007,IF($J3800&gt;$P$2,15000,$J3800)))</f>
        <v/>
      </c>
      <c r="M3800" t="str">
        <f>IF(ISERROR(INDEX(Data!$H$30:'Data'!$H$5007,IF($J3800&gt;$P$2,15000,$J3800))),"",INDEX(Data!$H$30:'Data'!$H$5007,IF($J3800&gt;$P$2,15000,$J3800)))</f>
        <v/>
      </c>
    </row>
    <row r="3801" spans="1:13">
      <c r="A3801">
        <f t="shared" si="28"/>
        <v>3918</v>
      </c>
      <c r="B3801" t="str">
        <f>IF(Use_Der,IFERROR(INDEX(Data!$C$30:'Data'!$C$5000,IF($A3801&gt;$H$2,15000,$A3801)),""),"")</f>
        <v/>
      </c>
      <c r="C3801" t="str">
        <f>IF(Use_Der,IF(ISERROR(INDEX(Data!$D$30:'Data'!$D$5000,IF($A3801&gt;$H$2,15000,$A3801))),"",INDEX(Data!$D$30:'Data'!$D$5000,IF($A3801&gt;$H$2,15000,$A3801))),"")</f>
        <v/>
      </c>
      <c r="D3801" t="str">
        <f>IF(Use_Der,IF(ISERROR(INDEX(Data!$E$30:'Data'!$E$5000,IF($A3801&gt;$H$2,15000,$A3801))),"",INDEX(Data!$E$30:'Data'!$E$5000,IF($A3801&gt;$H$2,15000,$A3801))),"")</f>
        <v/>
      </c>
      <c r="E3801" t="str">
        <f>IF(Use_Der,IF(ISERROR(INDEX(Data!$F$30:'Data'!$F$5000,IF($A3801&gt;$H$2,15000,$A3801))),"",INDEX(Data!$F$30:'Data'!$F$5000,IF($A3801&gt;$H$2,15000,$A3801))),"")</f>
        <v/>
      </c>
      <c r="F3801" t="str">
        <f>IF(Use_Der,IF(ISERROR(INDEX(Data!$G$30:'Data'!$G$5000,IF($A3801&gt;$H$2,15000,$A3801))),"",INDEX(Data!$G$30:'Data'!$G$5000,IF($A3801&gt;$H$2,15000,$A3801))),"")</f>
        <v/>
      </c>
      <c r="G3801" s="96"/>
      <c r="H3801" s="96"/>
      <c r="I3801" s="96"/>
      <c r="J3801">
        <f t="shared" si="29"/>
        <v>3918</v>
      </c>
      <c r="K3801" t="str">
        <f>IFERROR(INDEX(Data!$C$30:'Data'!$C$5007,IF($J3801&gt;$P$2,15000,$J3801)),"")</f>
        <v/>
      </c>
      <c r="L3801" t="str">
        <f>IF(ISERROR(INDEX(Data!$D$30:'Data'!$D$5007,IF($J3801&gt;$P$2,15000,$J3801))),"",INDEX(Data!$D$30:'Data'!$D$5007,IF($J3801&gt;$P$2,15000,$J3801)))</f>
        <v/>
      </c>
      <c r="M3801" t="str">
        <f>IF(ISERROR(INDEX(Data!$H$30:'Data'!$H$5007,IF($J3801&gt;$P$2,15000,$J3801))),"",INDEX(Data!$H$30:'Data'!$H$5007,IF($J3801&gt;$P$2,15000,$J3801)))</f>
        <v/>
      </c>
    </row>
    <row r="3802" spans="1:13">
      <c r="A3802">
        <f t="shared" si="28"/>
        <v>3919</v>
      </c>
      <c r="B3802" t="str">
        <f>IF(Use_Der,IFERROR(INDEX(Data!$C$30:'Data'!$C$5000,IF($A3802&gt;$H$2,15000,$A3802)),""),"")</f>
        <v/>
      </c>
      <c r="C3802" t="str">
        <f>IF(Use_Der,IF(ISERROR(INDEX(Data!$D$30:'Data'!$D$5000,IF($A3802&gt;$H$2,15000,$A3802))),"",INDEX(Data!$D$30:'Data'!$D$5000,IF($A3802&gt;$H$2,15000,$A3802))),"")</f>
        <v/>
      </c>
      <c r="D3802" t="str">
        <f>IF(Use_Der,IF(ISERROR(INDEX(Data!$E$30:'Data'!$E$5000,IF($A3802&gt;$H$2,15000,$A3802))),"",INDEX(Data!$E$30:'Data'!$E$5000,IF($A3802&gt;$H$2,15000,$A3802))),"")</f>
        <v/>
      </c>
      <c r="E3802" t="str">
        <f>IF(Use_Der,IF(ISERROR(INDEX(Data!$F$30:'Data'!$F$5000,IF($A3802&gt;$H$2,15000,$A3802))),"",INDEX(Data!$F$30:'Data'!$F$5000,IF($A3802&gt;$H$2,15000,$A3802))),"")</f>
        <v/>
      </c>
      <c r="F3802" t="str">
        <f>IF(Use_Der,IF(ISERROR(INDEX(Data!$G$30:'Data'!$G$5000,IF($A3802&gt;$H$2,15000,$A3802))),"",INDEX(Data!$G$30:'Data'!$G$5000,IF($A3802&gt;$H$2,15000,$A3802))),"")</f>
        <v/>
      </c>
      <c r="G3802" s="96"/>
      <c r="H3802" s="96"/>
      <c r="I3802" s="96"/>
      <c r="J3802">
        <f t="shared" si="29"/>
        <v>3919</v>
      </c>
      <c r="K3802" t="str">
        <f>IFERROR(INDEX(Data!$C$30:'Data'!$C$5007,IF($J3802&gt;$P$2,15000,$J3802)),"")</f>
        <v/>
      </c>
      <c r="L3802" t="str">
        <f>IF(ISERROR(INDEX(Data!$D$30:'Data'!$D$5007,IF($J3802&gt;$P$2,15000,$J3802))),"",INDEX(Data!$D$30:'Data'!$D$5007,IF($J3802&gt;$P$2,15000,$J3802)))</f>
        <v/>
      </c>
      <c r="M3802" t="str">
        <f>IF(ISERROR(INDEX(Data!$H$30:'Data'!$H$5007,IF($J3802&gt;$P$2,15000,$J3802))),"",INDEX(Data!$H$30:'Data'!$H$5007,IF($J3802&gt;$P$2,15000,$J3802)))</f>
        <v/>
      </c>
    </row>
    <row r="3803" spans="1:13">
      <c r="A3803">
        <f t="shared" si="28"/>
        <v>3920</v>
      </c>
      <c r="B3803" t="str">
        <f>IF(Use_Der,IFERROR(INDEX(Data!$C$30:'Data'!$C$5000,IF($A3803&gt;$H$2,15000,$A3803)),""),"")</f>
        <v/>
      </c>
      <c r="C3803" t="str">
        <f>IF(Use_Der,IF(ISERROR(INDEX(Data!$D$30:'Data'!$D$5000,IF($A3803&gt;$H$2,15000,$A3803))),"",INDEX(Data!$D$30:'Data'!$D$5000,IF($A3803&gt;$H$2,15000,$A3803))),"")</f>
        <v/>
      </c>
      <c r="D3803" t="str">
        <f>IF(Use_Der,IF(ISERROR(INDEX(Data!$E$30:'Data'!$E$5000,IF($A3803&gt;$H$2,15000,$A3803))),"",INDEX(Data!$E$30:'Data'!$E$5000,IF($A3803&gt;$H$2,15000,$A3803))),"")</f>
        <v/>
      </c>
      <c r="E3803" t="str">
        <f>IF(Use_Der,IF(ISERROR(INDEX(Data!$F$30:'Data'!$F$5000,IF($A3803&gt;$H$2,15000,$A3803))),"",INDEX(Data!$F$30:'Data'!$F$5000,IF($A3803&gt;$H$2,15000,$A3803))),"")</f>
        <v/>
      </c>
      <c r="F3803" t="str">
        <f>IF(Use_Der,IF(ISERROR(INDEX(Data!$G$30:'Data'!$G$5000,IF($A3803&gt;$H$2,15000,$A3803))),"",INDEX(Data!$G$30:'Data'!$G$5000,IF($A3803&gt;$H$2,15000,$A3803))),"")</f>
        <v/>
      </c>
      <c r="G3803" s="96"/>
      <c r="H3803" s="96"/>
      <c r="I3803" s="96"/>
      <c r="J3803">
        <f t="shared" si="29"/>
        <v>3920</v>
      </c>
      <c r="K3803" t="str">
        <f>IFERROR(INDEX(Data!$C$30:'Data'!$C$5007,IF($J3803&gt;$P$2,15000,$J3803)),"")</f>
        <v/>
      </c>
      <c r="L3803" t="str">
        <f>IF(ISERROR(INDEX(Data!$D$30:'Data'!$D$5007,IF($J3803&gt;$P$2,15000,$J3803))),"",INDEX(Data!$D$30:'Data'!$D$5007,IF($J3803&gt;$P$2,15000,$J3803)))</f>
        <v/>
      </c>
      <c r="M3803" t="str">
        <f>IF(ISERROR(INDEX(Data!$H$30:'Data'!$H$5007,IF($J3803&gt;$P$2,15000,$J3803))),"",INDEX(Data!$H$30:'Data'!$H$5007,IF($J3803&gt;$P$2,15000,$J3803)))</f>
        <v/>
      </c>
    </row>
    <row r="3804" spans="1:13">
      <c r="A3804">
        <f t="shared" si="28"/>
        <v>3921</v>
      </c>
      <c r="B3804" t="str">
        <f>IF(Use_Der,IFERROR(INDEX(Data!$C$30:'Data'!$C$5000,IF($A3804&gt;$H$2,15000,$A3804)),""),"")</f>
        <v/>
      </c>
      <c r="C3804" t="str">
        <f>IF(Use_Der,IF(ISERROR(INDEX(Data!$D$30:'Data'!$D$5000,IF($A3804&gt;$H$2,15000,$A3804))),"",INDEX(Data!$D$30:'Data'!$D$5000,IF($A3804&gt;$H$2,15000,$A3804))),"")</f>
        <v/>
      </c>
      <c r="D3804" t="str">
        <f>IF(Use_Der,IF(ISERROR(INDEX(Data!$E$30:'Data'!$E$5000,IF($A3804&gt;$H$2,15000,$A3804))),"",INDEX(Data!$E$30:'Data'!$E$5000,IF($A3804&gt;$H$2,15000,$A3804))),"")</f>
        <v/>
      </c>
      <c r="E3804" t="str">
        <f>IF(Use_Der,IF(ISERROR(INDEX(Data!$F$30:'Data'!$F$5000,IF($A3804&gt;$H$2,15000,$A3804))),"",INDEX(Data!$F$30:'Data'!$F$5000,IF($A3804&gt;$H$2,15000,$A3804))),"")</f>
        <v/>
      </c>
      <c r="F3804" t="str">
        <f>IF(Use_Der,IF(ISERROR(INDEX(Data!$G$30:'Data'!$G$5000,IF($A3804&gt;$H$2,15000,$A3804))),"",INDEX(Data!$G$30:'Data'!$G$5000,IF($A3804&gt;$H$2,15000,$A3804))),"")</f>
        <v/>
      </c>
      <c r="G3804" s="96"/>
      <c r="H3804" s="96"/>
      <c r="I3804" s="96"/>
      <c r="J3804">
        <f t="shared" si="29"/>
        <v>3921</v>
      </c>
      <c r="K3804" t="str">
        <f>IFERROR(INDEX(Data!$C$30:'Data'!$C$5007,IF($J3804&gt;$P$2,15000,$J3804)),"")</f>
        <v/>
      </c>
      <c r="L3804" t="str">
        <f>IF(ISERROR(INDEX(Data!$D$30:'Data'!$D$5007,IF($J3804&gt;$P$2,15000,$J3804))),"",INDEX(Data!$D$30:'Data'!$D$5007,IF($J3804&gt;$P$2,15000,$J3804)))</f>
        <v/>
      </c>
      <c r="M3804" t="str">
        <f>IF(ISERROR(INDEX(Data!$H$30:'Data'!$H$5007,IF($J3804&gt;$P$2,15000,$J3804))),"",INDEX(Data!$H$30:'Data'!$H$5007,IF($J3804&gt;$P$2,15000,$J3804)))</f>
        <v/>
      </c>
    </row>
    <row r="3805" spans="1:13">
      <c r="A3805">
        <f t="shared" si="28"/>
        <v>3922</v>
      </c>
      <c r="B3805" t="str">
        <f>IF(Use_Der,IFERROR(INDEX(Data!$C$30:'Data'!$C$5000,IF($A3805&gt;$H$2,15000,$A3805)),""),"")</f>
        <v/>
      </c>
      <c r="C3805" t="str">
        <f>IF(Use_Der,IF(ISERROR(INDEX(Data!$D$30:'Data'!$D$5000,IF($A3805&gt;$H$2,15000,$A3805))),"",INDEX(Data!$D$30:'Data'!$D$5000,IF($A3805&gt;$H$2,15000,$A3805))),"")</f>
        <v/>
      </c>
      <c r="D3805" t="str">
        <f>IF(Use_Der,IF(ISERROR(INDEX(Data!$E$30:'Data'!$E$5000,IF($A3805&gt;$H$2,15000,$A3805))),"",INDEX(Data!$E$30:'Data'!$E$5000,IF($A3805&gt;$H$2,15000,$A3805))),"")</f>
        <v/>
      </c>
      <c r="E3805" t="str">
        <f>IF(Use_Der,IF(ISERROR(INDEX(Data!$F$30:'Data'!$F$5000,IF($A3805&gt;$H$2,15000,$A3805))),"",INDEX(Data!$F$30:'Data'!$F$5000,IF($A3805&gt;$H$2,15000,$A3805))),"")</f>
        <v/>
      </c>
      <c r="F3805" t="str">
        <f>IF(Use_Der,IF(ISERROR(INDEX(Data!$G$30:'Data'!$G$5000,IF($A3805&gt;$H$2,15000,$A3805))),"",INDEX(Data!$G$30:'Data'!$G$5000,IF($A3805&gt;$H$2,15000,$A3805))),"")</f>
        <v/>
      </c>
      <c r="G3805" s="96"/>
      <c r="H3805" s="96"/>
      <c r="I3805" s="96"/>
      <c r="J3805">
        <f t="shared" si="29"/>
        <v>3922</v>
      </c>
      <c r="K3805" t="str">
        <f>IFERROR(INDEX(Data!$C$30:'Data'!$C$5007,IF($J3805&gt;$P$2,15000,$J3805)),"")</f>
        <v/>
      </c>
      <c r="L3805" t="str">
        <f>IF(ISERROR(INDEX(Data!$D$30:'Data'!$D$5007,IF($J3805&gt;$P$2,15000,$J3805))),"",INDEX(Data!$D$30:'Data'!$D$5007,IF($J3805&gt;$P$2,15000,$J3805)))</f>
        <v/>
      </c>
      <c r="M3805" t="str">
        <f>IF(ISERROR(INDEX(Data!$H$30:'Data'!$H$5007,IF($J3805&gt;$P$2,15000,$J3805))),"",INDEX(Data!$H$30:'Data'!$H$5007,IF($J3805&gt;$P$2,15000,$J3805)))</f>
        <v/>
      </c>
    </row>
    <row r="3806" spans="1:13">
      <c r="A3806">
        <f t="shared" si="28"/>
        <v>3923</v>
      </c>
      <c r="B3806" t="str">
        <f>IF(Use_Der,IFERROR(INDEX(Data!$C$30:'Data'!$C$5000,IF($A3806&gt;$H$2,15000,$A3806)),""),"")</f>
        <v/>
      </c>
      <c r="C3806" t="str">
        <f>IF(Use_Der,IF(ISERROR(INDEX(Data!$D$30:'Data'!$D$5000,IF($A3806&gt;$H$2,15000,$A3806))),"",INDEX(Data!$D$30:'Data'!$D$5000,IF($A3806&gt;$H$2,15000,$A3806))),"")</f>
        <v/>
      </c>
      <c r="D3806" t="str">
        <f>IF(Use_Der,IF(ISERROR(INDEX(Data!$E$30:'Data'!$E$5000,IF($A3806&gt;$H$2,15000,$A3806))),"",INDEX(Data!$E$30:'Data'!$E$5000,IF($A3806&gt;$H$2,15000,$A3806))),"")</f>
        <v/>
      </c>
      <c r="E3806" t="str">
        <f>IF(Use_Der,IF(ISERROR(INDEX(Data!$F$30:'Data'!$F$5000,IF($A3806&gt;$H$2,15000,$A3806))),"",INDEX(Data!$F$30:'Data'!$F$5000,IF($A3806&gt;$H$2,15000,$A3806))),"")</f>
        <v/>
      </c>
      <c r="F3806" t="str">
        <f>IF(Use_Der,IF(ISERROR(INDEX(Data!$G$30:'Data'!$G$5000,IF($A3806&gt;$H$2,15000,$A3806))),"",INDEX(Data!$G$30:'Data'!$G$5000,IF($A3806&gt;$H$2,15000,$A3806))),"")</f>
        <v/>
      </c>
      <c r="G3806" s="96"/>
      <c r="H3806" s="96"/>
      <c r="I3806" s="96"/>
      <c r="J3806">
        <f t="shared" si="29"/>
        <v>3923</v>
      </c>
      <c r="K3806" t="str">
        <f>IFERROR(INDEX(Data!$C$30:'Data'!$C$5007,IF($J3806&gt;$P$2,15000,$J3806)),"")</f>
        <v/>
      </c>
      <c r="L3806" t="str">
        <f>IF(ISERROR(INDEX(Data!$D$30:'Data'!$D$5007,IF($J3806&gt;$P$2,15000,$J3806))),"",INDEX(Data!$D$30:'Data'!$D$5007,IF($J3806&gt;$P$2,15000,$J3806)))</f>
        <v/>
      </c>
      <c r="M3806" t="str">
        <f>IF(ISERROR(INDEX(Data!$H$30:'Data'!$H$5007,IF($J3806&gt;$P$2,15000,$J3806))),"",INDEX(Data!$H$30:'Data'!$H$5007,IF($J3806&gt;$P$2,15000,$J3806)))</f>
        <v/>
      </c>
    </row>
    <row r="3807" spans="1:13">
      <c r="A3807">
        <f t="shared" si="28"/>
        <v>3924</v>
      </c>
      <c r="B3807" t="str">
        <f>IF(Use_Der,IFERROR(INDEX(Data!$C$30:'Data'!$C$5000,IF($A3807&gt;$H$2,15000,$A3807)),""),"")</f>
        <v/>
      </c>
      <c r="C3807" t="str">
        <f>IF(Use_Der,IF(ISERROR(INDEX(Data!$D$30:'Data'!$D$5000,IF($A3807&gt;$H$2,15000,$A3807))),"",INDEX(Data!$D$30:'Data'!$D$5000,IF($A3807&gt;$H$2,15000,$A3807))),"")</f>
        <v/>
      </c>
      <c r="D3807" t="str">
        <f>IF(Use_Der,IF(ISERROR(INDEX(Data!$E$30:'Data'!$E$5000,IF($A3807&gt;$H$2,15000,$A3807))),"",INDEX(Data!$E$30:'Data'!$E$5000,IF($A3807&gt;$H$2,15000,$A3807))),"")</f>
        <v/>
      </c>
      <c r="E3807" t="str">
        <f>IF(Use_Der,IF(ISERROR(INDEX(Data!$F$30:'Data'!$F$5000,IF($A3807&gt;$H$2,15000,$A3807))),"",INDEX(Data!$F$30:'Data'!$F$5000,IF($A3807&gt;$H$2,15000,$A3807))),"")</f>
        <v/>
      </c>
      <c r="F3807" t="str">
        <f>IF(Use_Der,IF(ISERROR(INDEX(Data!$G$30:'Data'!$G$5000,IF($A3807&gt;$H$2,15000,$A3807))),"",INDEX(Data!$G$30:'Data'!$G$5000,IF($A3807&gt;$H$2,15000,$A3807))),"")</f>
        <v/>
      </c>
      <c r="G3807" s="96"/>
      <c r="H3807" s="96"/>
      <c r="I3807" s="96"/>
      <c r="J3807">
        <f t="shared" si="29"/>
        <v>3924</v>
      </c>
      <c r="K3807" t="str">
        <f>IFERROR(INDEX(Data!$C$30:'Data'!$C$5007,IF($J3807&gt;$P$2,15000,$J3807)),"")</f>
        <v/>
      </c>
      <c r="L3807" t="str">
        <f>IF(ISERROR(INDEX(Data!$D$30:'Data'!$D$5007,IF($J3807&gt;$P$2,15000,$J3807))),"",INDEX(Data!$D$30:'Data'!$D$5007,IF($J3807&gt;$P$2,15000,$J3807)))</f>
        <v/>
      </c>
      <c r="M3807" t="str">
        <f>IF(ISERROR(INDEX(Data!$H$30:'Data'!$H$5007,IF($J3807&gt;$P$2,15000,$J3807))),"",INDEX(Data!$H$30:'Data'!$H$5007,IF($J3807&gt;$P$2,15000,$J3807)))</f>
        <v/>
      </c>
    </row>
    <row r="3808" spans="1:13">
      <c r="A3808">
        <f t="shared" si="28"/>
        <v>3925</v>
      </c>
      <c r="B3808" t="str">
        <f>IF(Use_Der,IFERROR(INDEX(Data!$C$30:'Data'!$C$5000,IF($A3808&gt;$H$2,15000,$A3808)),""),"")</f>
        <v/>
      </c>
      <c r="C3808" t="str">
        <f>IF(Use_Der,IF(ISERROR(INDEX(Data!$D$30:'Data'!$D$5000,IF($A3808&gt;$H$2,15000,$A3808))),"",INDEX(Data!$D$30:'Data'!$D$5000,IF($A3808&gt;$H$2,15000,$A3808))),"")</f>
        <v/>
      </c>
      <c r="D3808" t="str">
        <f>IF(Use_Der,IF(ISERROR(INDEX(Data!$E$30:'Data'!$E$5000,IF($A3808&gt;$H$2,15000,$A3808))),"",INDEX(Data!$E$30:'Data'!$E$5000,IF($A3808&gt;$H$2,15000,$A3808))),"")</f>
        <v/>
      </c>
      <c r="E3808" t="str">
        <f>IF(Use_Der,IF(ISERROR(INDEX(Data!$F$30:'Data'!$F$5000,IF($A3808&gt;$H$2,15000,$A3808))),"",INDEX(Data!$F$30:'Data'!$F$5000,IF($A3808&gt;$H$2,15000,$A3808))),"")</f>
        <v/>
      </c>
      <c r="F3808" t="str">
        <f>IF(Use_Der,IF(ISERROR(INDEX(Data!$G$30:'Data'!$G$5000,IF($A3808&gt;$H$2,15000,$A3808))),"",INDEX(Data!$G$30:'Data'!$G$5000,IF($A3808&gt;$H$2,15000,$A3808))),"")</f>
        <v/>
      </c>
      <c r="G3808" s="96"/>
      <c r="H3808" s="96"/>
      <c r="I3808" s="96"/>
      <c r="J3808">
        <f t="shared" si="29"/>
        <v>3925</v>
      </c>
      <c r="K3808" t="str">
        <f>IFERROR(INDEX(Data!$C$30:'Data'!$C$5007,IF($J3808&gt;$P$2,15000,$J3808)),"")</f>
        <v/>
      </c>
      <c r="L3808" t="str">
        <f>IF(ISERROR(INDEX(Data!$D$30:'Data'!$D$5007,IF($J3808&gt;$P$2,15000,$J3808))),"",INDEX(Data!$D$30:'Data'!$D$5007,IF($J3808&gt;$P$2,15000,$J3808)))</f>
        <v/>
      </c>
      <c r="M3808" t="str">
        <f>IF(ISERROR(INDEX(Data!$H$30:'Data'!$H$5007,IF($J3808&gt;$P$2,15000,$J3808))),"",INDEX(Data!$H$30:'Data'!$H$5007,IF($J3808&gt;$P$2,15000,$J3808)))</f>
        <v/>
      </c>
    </row>
    <row r="3809" spans="1:13">
      <c r="A3809">
        <f t="shared" si="28"/>
        <v>3926</v>
      </c>
      <c r="B3809" t="str">
        <f>IF(Use_Der,IFERROR(INDEX(Data!$C$30:'Data'!$C$5000,IF($A3809&gt;$H$2,15000,$A3809)),""),"")</f>
        <v/>
      </c>
      <c r="C3809" t="str">
        <f>IF(Use_Der,IF(ISERROR(INDEX(Data!$D$30:'Data'!$D$5000,IF($A3809&gt;$H$2,15000,$A3809))),"",INDEX(Data!$D$30:'Data'!$D$5000,IF($A3809&gt;$H$2,15000,$A3809))),"")</f>
        <v/>
      </c>
      <c r="D3809" t="str">
        <f>IF(Use_Der,IF(ISERROR(INDEX(Data!$E$30:'Data'!$E$5000,IF($A3809&gt;$H$2,15000,$A3809))),"",INDEX(Data!$E$30:'Data'!$E$5000,IF($A3809&gt;$H$2,15000,$A3809))),"")</f>
        <v/>
      </c>
      <c r="E3809" t="str">
        <f>IF(Use_Der,IF(ISERROR(INDEX(Data!$F$30:'Data'!$F$5000,IF($A3809&gt;$H$2,15000,$A3809))),"",INDEX(Data!$F$30:'Data'!$F$5000,IF($A3809&gt;$H$2,15000,$A3809))),"")</f>
        <v/>
      </c>
      <c r="F3809" t="str">
        <f>IF(Use_Der,IF(ISERROR(INDEX(Data!$G$30:'Data'!$G$5000,IF($A3809&gt;$H$2,15000,$A3809))),"",INDEX(Data!$G$30:'Data'!$G$5000,IF($A3809&gt;$H$2,15000,$A3809))),"")</f>
        <v/>
      </c>
      <c r="G3809" s="96"/>
      <c r="H3809" s="96"/>
      <c r="I3809" s="96"/>
      <c r="J3809">
        <f t="shared" si="29"/>
        <v>3926</v>
      </c>
      <c r="K3809" t="str">
        <f>IFERROR(INDEX(Data!$C$30:'Data'!$C$5007,IF($J3809&gt;$P$2,15000,$J3809)),"")</f>
        <v/>
      </c>
      <c r="L3809" t="str">
        <f>IF(ISERROR(INDEX(Data!$D$30:'Data'!$D$5007,IF($J3809&gt;$P$2,15000,$J3809))),"",INDEX(Data!$D$30:'Data'!$D$5007,IF($J3809&gt;$P$2,15000,$J3809)))</f>
        <v/>
      </c>
      <c r="M3809" t="str">
        <f>IF(ISERROR(INDEX(Data!$H$30:'Data'!$H$5007,IF($J3809&gt;$P$2,15000,$J3809))),"",INDEX(Data!$H$30:'Data'!$H$5007,IF($J3809&gt;$P$2,15000,$J3809)))</f>
        <v/>
      </c>
    </row>
    <row r="3810" spans="1:13">
      <c r="A3810">
        <f t="shared" si="28"/>
        <v>3927</v>
      </c>
      <c r="B3810" t="str">
        <f>IF(Use_Der,IFERROR(INDEX(Data!$C$30:'Data'!$C$5000,IF($A3810&gt;$H$2,15000,$A3810)),""),"")</f>
        <v/>
      </c>
      <c r="C3810" t="str">
        <f>IF(Use_Der,IF(ISERROR(INDEX(Data!$D$30:'Data'!$D$5000,IF($A3810&gt;$H$2,15000,$A3810))),"",INDEX(Data!$D$30:'Data'!$D$5000,IF($A3810&gt;$H$2,15000,$A3810))),"")</f>
        <v/>
      </c>
      <c r="D3810" t="str">
        <f>IF(Use_Der,IF(ISERROR(INDEX(Data!$E$30:'Data'!$E$5000,IF($A3810&gt;$H$2,15000,$A3810))),"",INDEX(Data!$E$30:'Data'!$E$5000,IF($A3810&gt;$H$2,15000,$A3810))),"")</f>
        <v/>
      </c>
      <c r="E3810" t="str">
        <f>IF(Use_Der,IF(ISERROR(INDEX(Data!$F$30:'Data'!$F$5000,IF($A3810&gt;$H$2,15000,$A3810))),"",INDEX(Data!$F$30:'Data'!$F$5000,IF($A3810&gt;$H$2,15000,$A3810))),"")</f>
        <v/>
      </c>
      <c r="F3810" t="str">
        <f>IF(Use_Der,IF(ISERROR(INDEX(Data!$G$30:'Data'!$G$5000,IF($A3810&gt;$H$2,15000,$A3810))),"",INDEX(Data!$G$30:'Data'!$G$5000,IF($A3810&gt;$H$2,15000,$A3810))),"")</f>
        <v/>
      </c>
      <c r="G3810" s="96"/>
      <c r="H3810" s="96"/>
      <c r="I3810" s="96"/>
      <c r="J3810">
        <f t="shared" si="29"/>
        <v>3927</v>
      </c>
      <c r="K3810" t="str">
        <f>IFERROR(INDEX(Data!$C$30:'Data'!$C$5007,IF($J3810&gt;$P$2,15000,$J3810)),"")</f>
        <v/>
      </c>
      <c r="L3810" t="str">
        <f>IF(ISERROR(INDEX(Data!$D$30:'Data'!$D$5007,IF($J3810&gt;$P$2,15000,$J3810))),"",INDEX(Data!$D$30:'Data'!$D$5007,IF($J3810&gt;$P$2,15000,$J3810)))</f>
        <v/>
      </c>
      <c r="M3810" t="str">
        <f>IF(ISERROR(INDEX(Data!$H$30:'Data'!$H$5007,IF($J3810&gt;$P$2,15000,$J3810))),"",INDEX(Data!$H$30:'Data'!$H$5007,IF($J3810&gt;$P$2,15000,$J3810)))</f>
        <v/>
      </c>
    </row>
    <row r="3811" spans="1:13">
      <c r="A3811">
        <f t="shared" si="28"/>
        <v>3928</v>
      </c>
      <c r="B3811" t="str">
        <f>IF(Use_Der,IFERROR(INDEX(Data!$C$30:'Data'!$C$5000,IF($A3811&gt;$H$2,15000,$A3811)),""),"")</f>
        <v/>
      </c>
      <c r="C3811" t="str">
        <f>IF(Use_Der,IF(ISERROR(INDEX(Data!$D$30:'Data'!$D$5000,IF($A3811&gt;$H$2,15000,$A3811))),"",INDEX(Data!$D$30:'Data'!$D$5000,IF($A3811&gt;$H$2,15000,$A3811))),"")</f>
        <v/>
      </c>
      <c r="D3811" t="str">
        <f>IF(Use_Der,IF(ISERROR(INDEX(Data!$E$30:'Data'!$E$5000,IF($A3811&gt;$H$2,15000,$A3811))),"",INDEX(Data!$E$30:'Data'!$E$5000,IF($A3811&gt;$H$2,15000,$A3811))),"")</f>
        <v/>
      </c>
      <c r="E3811" t="str">
        <f>IF(Use_Der,IF(ISERROR(INDEX(Data!$F$30:'Data'!$F$5000,IF($A3811&gt;$H$2,15000,$A3811))),"",INDEX(Data!$F$30:'Data'!$F$5000,IF($A3811&gt;$H$2,15000,$A3811))),"")</f>
        <v/>
      </c>
      <c r="F3811" t="str">
        <f>IF(Use_Der,IF(ISERROR(INDEX(Data!$G$30:'Data'!$G$5000,IF($A3811&gt;$H$2,15000,$A3811))),"",INDEX(Data!$G$30:'Data'!$G$5000,IF($A3811&gt;$H$2,15000,$A3811))),"")</f>
        <v/>
      </c>
      <c r="G3811" s="96"/>
      <c r="H3811" s="96"/>
      <c r="I3811" s="96"/>
      <c r="J3811">
        <f t="shared" si="29"/>
        <v>3928</v>
      </c>
      <c r="K3811" t="str">
        <f>IFERROR(INDEX(Data!$C$30:'Data'!$C$5007,IF($J3811&gt;$P$2,15000,$J3811)),"")</f>
        <v/>
      </c>
      <c r="L3811" t="str">
        <f>IF(ISERROR(INDEX(Data!$D$30:'Data'!$D$5007,IF($J3811&gt;$P$2,15000,$J3811))),"",INDEX(Data!$D$30:'Data'!$D$5007,IF($J3811&gt;$P$2,15000,$J3811)))</f>
        <v/>
      </c>
      <c r="M3811" t="str">
        <f>IF(ISERROR(INDEX(Data!$H$30:'Data'!$H$5007,IF($J3811&gt;$P$2,15000,$J3811))),"",INDEX(Data!$H$30:'Data'!$H$5007,IF($J3811&gt;$P$2,15000,$J3811)))</f>
        <v/>
      </c>
    </row>
    <row r="3812" spans="1:13">
      <c r="A3812">
        <f t="shared" si="28"/>
        <v>3929</v>
      </c>
      <c r="B3812" t="str">
        <f>IF(Use_Der,IFERROR(INDEX(Data!$C$30:'Data'!$C$5000,IF($A3812&gt;$H$2,15000,$A3812)),""),"")</f>
        <v/>
      </c>
      <c r="C3812" t="str">
        <f>IF(Use_Der,IF(ISERROR(INDEX(Data!$D$30:'Data'!$D$5000,IF($A3812&gt;$H$2,15000,$A3812))),"",INDEX(Data!$D$30:'Data'!$D$5000,IF($A3812&gt;$H$2,15000,$A3812))),"")</f>
        <v/>
      </c>
      <c r="D3812" t="str">
        <f>IF(Use_Der,IF(ISERROR(INDEX(Data!$E$30:'Data'!$E$5000,IF($A3812&gt;$H$2,15000,$A3812))),"",INDEX(Data!$E$30:'Data'!$E$5000,IF($A3812&gt;$H$2,15000,$A3812))),"")</f>
        <v/>
      </c>
      <c r="E3812" t="str">
        <f>IF(Use_Der,IF(ISERROR(INDEX(Data!$F$30:'Data'!$F$5000,IF($A3812&gt;$H$2,15000,$A3812))),"",INDEX(Data!$F$30:'Data'!$F$5000,IF($A3812&gt;$H$2,15000,$A3812))),"")</f>
        <v/>
      </c>
      <c r="F3812" t="str">
        <f>IF(Use_Der,IF(ISERROR(INDEX(Data!$G$30:'Data'!$G$5000,IF($A3812&gt;$H$2,15000,$A3812))),"",INDEX(Data!$G$30:'Data'!$G$5000,IF($A3812&gt;$H$2,15000,$A3812))),"")</f>
        <v/>
      </c>
      <c r="G3812" s="96"/>
      <c r="H3812" s="96"/>
      <c r="I3812" s="96"/>
      <c r="J3812">
        <f t="shared" si="29"/>
        <v>3929</v>
      </c>
      <c r="K3812" t="str">
        <f>IFERROR(INDEX(Data!$C$30:'Data'!$C$5007,IF($J3812&gt;$P$2,15000,$J3812)),"")</f>
        <v/>
      </c>
      <c r="L3812" t="str">
        <f>IF(ISERROR(INDEX(Data!$D$30:'Data'!$D$5007,IF($J3812&gt;$P$2,15000,$J3812))),"",INDEX(Data!$D$30:'Data'!$D$5007,IF($J3812&gt;$P$2,15000,$J3812)))</f>
        <v/>
      </c>
      <c r="M3812" t="str">
        <f>IF(ISERROR(INDEX(Data!$H$30:'Data'!$H$5007,IF($J3812&gt;$P$2,15000,$J3812))),"",INDEX(Data!$H$30:'Data'!$H$5007,IF($J3812&gt;$P$2,15000,$J3812)))</f>
        <v/>
      </c>
    </row>
    <row r="3813" spans="1:13">
      <c r="A3813">
        <f t="shared" si="28"/>
        <v>3930</v>
      </c>
      <c r="B3813" t="str">
        <f>IF(Use_Der,IFERROR(INDEX(Data!$C$30:'Data'!$C$5000,IF($A3813&gt;$H$2,15000,$A3813)),""),"")</f>
        <v/>
      </c>
      <c r="C3813" t="str">
        <f>IF(Use_Der,IF(ISERROR(INDEX(Data!$D$30:'Data'!$D$5000,IF($A3813&gt;$H$2,15000,$A3813))),"",INDEX(Data!$D$30:'Data'!$D$5000,IF($A3813&gt;$H$2,15000,$A3813))),"")</f>
        <v/>
      </c>
      <c r="D3813" t="str">
        <f>IF(Use_Der,IF(ISERROR(INDEX(Data!$E$30:'Data'!$E$5000,IF($A3813&gt;$H$2,15000,$A3813))),"",INDEX(Data!$E$30:'Data'!$E$5000,IF($A3813&gt;$H$2,15000,$A3813))),"")</f>
        <v/>
      </c>
      <c r="E3813" t="str">
        <f>IF(Use_Der,IF(ISERROR(INDEX(Data!$F$30:'Data'!$F$5000,IF($A3813&gt;$H$2,15000,$A3813))),"",INDEX(Data!$F$30:'Data'!$F$5000,IF($A3813&gt;$H$2,15000,$A3813))),"")</f>
        <v/>
      </c>
      <c r="F3813" t="str">
        <f>IF(Use_Der,IF(ISERROR(INDEX(Data!$G$30:'Data'!$G$5000,IF($A3813&gt;$H$2,15000,$A3813))),"",INDEX(Data!$G$30:'Data'!$G$5000,IF($A3813&gt;$H$2,15000,$A3813))),"")</f>
        <v/>
      </c>
      <c r="G3813" s="96"/>
      <c r="H3813" s="96"/>
      <c r="I3813" s="96"/>
      <c r="J3813">
        <f t="shared" si="29"/>
        <v>3930</v>
      </c>
      <c r="K3813" t="str">
        <f>IFERROR(INDEX(Data!$C$30:'Data'!$C$5007,IF($J3813&gt;$P$2,15000,$J3813)),"")</f>
        <v/>
      </c>
      <c r="L3813" t="str">
        <f>IF(ISERROR(INDEX(Data!$D$30:'Data'!$D$5007,IF($J3813&gt;$P$2,15000,$J3813))),"",INDEX(Data!$D$30:'Data'!$D$5007,IF($J3813&gt;$P$2,15000,$J3813)))</f>
        <v/>
      </c>
      <c r="M3813" t="str">
        <f>IF(ISERROR(INDEX(Data!$H$30:'Data'!$H$5007,IF($J3813&gt;$P$2,15000,$J3813))),"",INDEX(Data!$H$30:'Data'!$H$5007,IF($J3813&gt;$P$2,15000,$J3813)))</f>
        <v/>
      </c>
    </row>
    <row r="3814" spans="1:13">
      <c r="A3814">
        <f t="shared" si="28"/>
        <v>3931</v>
      </c>
      <c r="B3814" t="str">
        <f>IF(Use_Der,IFERROR(INDEX(Data!$C$30:'Data'!$C$5000,IF($A3814&gt;$H$2,15000,$A3814)),""),"")</f>
        <v/>
      </c>
      <c r="C3814" t="str">
        <f>IF(Use_Der,IF(ISERROR(INDEX(Data!$D$30:'Data'!$D$5000,IF($A3814&gt;$H$2,15000,$A3814))),"",INDEX(Data!$D$30:'Data'!$D$5000,IF($A3814&gt;$H$2,15000,$A3814))),"")</f>
        <v/>
      </c>
      <c r="D3814" t="str">
        <f>IF(Use_Der,IF(ISERROR(INDEX(Data!$E$30:'Data'!$E$5000,IF($A3814&gt;$H$2,15000,$A3814))),"",INDEX(Data!$E$30:'Data'!$E$5000,IF($A3814&gt;$H$2,15000,$A3814))),"")</f>
        <v/>
      </c>
      <c r="E3814" t="str">
        <f>IF(Use_Der,IF(ISERROR(INDEX(Data!$F$30:'Data'!$F$5000,IF($A3814&gt;$H$2,15000,$A3814))),"",INDEX(Data!$F$30:'Data'!$F$5000,IF($A3814&gt;$H$2,15000,$A3814))),"")</f>
        <v/>
      </c>
      <c r="F3814" t="str">
        <f>IF(Use_Der,IF(ISERROR(INDEX(Data!$G$30:'Data'!$G$5000,IF($A3814&gt;$H$2,15000,$A3814))),"",INDEX(Data!$G$30:'Data'!$G$5000,IF($A3814&gt;$H$2,15000,$A3814))),"")</f>
        <v/>
      </c>
      <c r="G3814" s="96"/>
      <c r="H3814" s="96"/>
      <c r="I3814" s="96"/>
      <c r="J3814">
        <f t="shared" si="29"/>
        <v>3931</v>
      </c>
      <c r="K3814" t="str">
        <f>IFERROR(INDEX(Data!$C$30:'Data'!$C$5007,IF($J3814&gt;$P$2,15000,$J3814)),"")</f>
        <v/>
      </c>
      <c r="L3814" t="str">
        <f>IF(ISERROR(INDEX(Data!$D$30:'Data'!$D$5007,IF($J3814&gt;$P$2,15000,$J3814))),"",INDEX(Data!$D$30:'Data'!$D$5007,IF($J3814&gt;$P$2,15000,$J3814)))</f>
        <v/>
      </c>
      <c r="M3814" t="str">
        <f>IF(ISERROR(INDEX(Data!$H$30:'Data'!$H$5007,IF($J3814&gt;$P$2,15000,$J3814))),"",INDEX(Data!$H$30:'Data'!$H$5007,IF($J3814&gt;$P$2,15000,$J3814)))</f>
        <v/>
      </c>
    </row>
    <row r="3815" spans="1:13">
      <c r="A3815">
        <f t="shared" si="28"/>
        <v>3932</v>
      </c>
      <c r="B3815" t="str">
        <f>IF(Use_Der,IFERROR(INDEX(Data!$C$30:'Data'!$C$5000,IF($A3815&gt;$H$2,15000,$A3815)),""),"")</f>
        <v/>
      </c>
      <c r="C3815" t="str">
        <f>IF(Use_Der,IF(ISERROR(INDEX(Data!$D$30:'Data'!$D$5000,IF($A3815&gt;$H$2,15000,$A3815))),"",INDEX(Data!$D$30:'Data'!$D$5000,IF($A3815&gt;$H$2,15000,$A3815))),"")</f>
        <v/>
      </c>
      <c r="D3815" t="str">
        <f>IF(Use_Der,IF(ISERROR(INDEX(Data!$E$30:'Data'!$E$5000,IF($A3815&gt;$H$2,15000,$A3815))),"",INDEX(Data!$E$30:'Data'!$E$5000,IF($A3815&gt;$H$2,15000,$A3815))),"")</f>
        <v/>
      </c>
      <c r="E3815" t="str">
        <f>IF(Use_Der,IF(ISERROR(INDEX(Data!$F$30:'Data'!$F$5000,IF($A3815&gt;$H$2,15000,$A3815))),"",INDEX(Data!$F$30:'Data'!$F$5000,IF($A3815&gt;$H$2,15000,$A3815))),"")</f>
        <v/>
      </c>
      <c r="F3815" t="str">
        <f>IF(Use_Der,IF(ISERROR(INDEX(Data!$G$30:'Data'!$G$5000,IF($A3815&gt;$H$2,15000,$A3815))),"",INDEX(Data!$G$30:'Data'!$G$5000,IF($A3815&gt;$H$2,15000,$A3815))),"")</f>
        <v/>
      </c>
      <c r="G3815" s="96"/>
      <c r="H3815" s="96"/>
      <c r="I3815" s="96"/>
      <c r="J3815">
        <f t="shared" si="29"/>
        <v>3932</v>
      </c>
      <c r="K3815" t="str">
        <f>IFERROR(INDEX(Data!$C$30:'Data'!$C$5007,IF($J3815&gt;$P$2,15000,$J3815)),"")</f>
        <v/>
      </c>
      <c r="L3815" t="str">
        <f>IF(ISERROR(INDEX(Data!$D$30:'Data'!$D$5007,IF($J3815&gt;$P$2,15000,$J3815))),"",INDEX(Data!$D$30:'Data'!$D$5007,IF($J3815&gt;$P$2,15000,$J3815)))</f>
        <v/>
      </c>
      <c r="M3815" t="str">
        <f>IF(ISERROR(INDEX(Data!$H$30:'Data'!$H$5007,IF($J3815&gt;$P$2,15000,$J3815))),"",INDEX(Data!$H$30:'Data'!$H$5007,IF($J3815&gt;$P$2,15000,$J3815)))</f>
        <v/>
      </c>
    </row>
    <row r="3816" spans="1:13">
      <c r="A3816">
        <f t="shared" si="28"/>
        <v>3933</v>
      </c>
      <c r="B3816" t="str">
        <f>IF(Use_Der,IFERROR(INDEX(Data!$C$30:'Data'!$C$5000,IF($A3816&gt;$H$2,15000,$A3816)),""),"")</f>
        <v/>
      </c>
      <c r="C3816" t="str">
        <f>IF(Use_Der,IF(ISERROR(INDEX(Data!$D$30:'Data'!$D$5000,IF($A3816&gt;$H$2,15000,$A3816))),"",INDEX(Data!$D$30:'Data'!$D$5000,IF($A3816&gt;$H$2,15000,$A3816))),"")</f>
        <v/>
      </c>
      <c r="D3816" t="str">
        <f>IF(Use_Der,IF(ISERROR(INDEX(Data!$E$30:'Data'!$E$5000,IF($A3816&gt;$H$2,15000,$A3816))),"",INDEX(Data!$E$30:'Data'!$E$5000,IF($A3816&gt;$H$2,15000,$A3816))),"")</f>
        <v/>
      </c>
      <c r="E3816" t="str">
        <f>IF(Use_Der,IF(ISERROR(INDEX(Data!$F$30:'Data'!$F$5000,IF($A3816&gt;$H$2,15000,$A3816))),"",INDEX(Data!$F$30:'Data'!$F$5000,IF($A3816&gt;$H$2,15000,$A3816))),"")</f>
        <v/>
      </c>
      <c r="F3816" t="str">
        <f>IF(Use_Der,IF(ISERROR(INDEX(Data!$G$30:'Data'!$G$5000,IF($A3816&gt;$H$2,15000,$A3816))),"",INDEX(Data!$G$30:'Data'!$G$5000,IF($A3816&gt;$H$2,15000,$A3816))),"")</f>
        <v/>
      </c>
      <c r="G3816" s="96"/>
      <c r="H3816" s="96"/>
      <c r="I3816" s="96"/>
      <c r="J3816">
        <f t="shared" si="29"/>
        <v>3933</v>
      </c>
      <c r="K3816" t="str">
        <f>IFERROR(INDEX(Data!$C$30:'Data'!$C$5007,IF($J3816&gt;$P$2,15000,$J3816)),"")</f>
        <v/>
      </c>
      <c r="L3816" t="str">
        <f>IF(ISERROR(INDEX(Data!$D$30:'Data'!$D$5007,IF($J3816&gt;$P$2,15000,$J3816))),"",INDEX(Data!$D$30:'Data'!$D$5007,IF($J3816&gt;$P$2,15000,$J3816)))</f>
        <v/>
      </c>
      <c r="M3816" t="str">
        <f>IF(ISERROR(INDEX(Data!$H$30:'Data'!$H$5007,IF($J3816&gt;$P$2,15000,$J3816))),"",INDEX(Data!$H$30:'Data'!$H$5007,IF($J3816&gt;$P$2,15000,$J3816)))</f>
        <v/>
      </c>
    </row>
    <row r="3817" spans="1:13">
      <c r="A3817">
        <f t="shared" si="28"/>
        <v>3934</v>
      </c>
      <c r="B3817" t="str">
        <f>IF(Use_Der,IFERROR(INDEX(Data!$C$30:'Data'!$C$5000,IF($A3817&gt;$H$2,15000,$A3817)),""),"")</f>
        <v/>
      </c>
      <c r="C3817" t="str">
        <f>IF(Use_Der,IF(ISERROR(INDEX(Data!$D$30:'Data'!$D$5000,IF($A3817&gt;$H$2,15000,$A3817))),"",INDEX(Data!$D$30:'Data'!$D$5000,IF($A3817&gt;$H$2,15000,$A3817))),"")</f>
        <v/>
      </c>
      <c r="D3817" t="str">
        <f>IF(Use_Der,IF(ISERROR(INDEX(Data!$E$30:'Data'!$E$5000,IF($A3817&gt;$H$2,15000,$A3817))),"",INDEX(Data!$E$30:'Data'!$E$5000,IF($A3817&gt;$H$2,15000,$A3817))),"")</f>
        <v/>
      </c>
      <c r="E3817" t="str">
        <f>IF(Use_Der,IF(ISERROR(INDEX(Data!$F$30:'Data'!$F$5000,IF($A3817&gt;$H$2,15000,$A3817))),"",INDEX(Data!$F$30:'Data'!$F$5000,IF($A3817&gt;$H$2,15000,$A3817))),"")</f>
        <v/>
      </c>
      <c r="F3817" t="str">
        <f>IF(Use_Der,IF(ISERROR(INDEX(Data!$G$30:'Data'!$G$5000,IF($A3817&gt;$H$2,15000,$A3817))),"",INDEX(Data!$G$30:'Data'!$G$5000,IF($A3817&gt;$H$2,15000,$A3817))),"")</f>
        <v/>
      </c>
      <c r="G3817" s="96"/>
      <c r="H3817" s="96"/>
      <c r="I3817" s="96"/>
      <c r="J3817">
        <f t="shared" si="29"/>
        <v>3934</v>
      </c>
      <c r="K3817" t="str">
        <f>IFERROR(INDEX(Data!$C$30:'Data'!$C$5007,IF($J3817&gt;$P$2,15000,$J3817)),"")</f>
        <v/>
      </c>
      <c r="L3817" t="str">
        <f>IF(ISERROR(INDEX(Data!$D$30:'Data'!$D$5007,IF($J3817&gt;$P$2,15000,$J3817))),"",INDEX(Data!$D$30:'Data'!$D$5007,IF($J3817&gt;$P$2,15000,$J3817)))</f>
        <v/>
      </c>
      <c r="M3817" t="str">
        <f>IF(ISERROR(INDEX(Data!$H$30:'Data'!$H$5007,IF($J3817&gt;$P$2,15000,$J3817))),"",INDEX(Data!$H$30:'Data'!$H$5007,IF($J3817&gt;$P$2,15000,$J3817)))</f>
        <v/>
      </c>
    </row>
    <row r="3818" spans="1:13">
      <c r="A3818">
        <f t="shared" si="28"/>
        <v>3935</v>
      </c>
      <c r="B3818" t="str">
        <f>IF(Use_Der,IFERROR(INDEX(Data!$C$30:'Data'!$C$5000,IF($A3818&gt;$H$2,15000,$A3818)),""),"")</f>
        <v/>
      </c>
      <c r="C3818" t="str">
        <f>IF(Use_Der,IF(ISERROR(INDEX(Data!$D$30:'Data'!$D$5000,IF($A3818&gt;$H$2,15000,$A3818))),"",INDEX(Data!$D$30:'Data'!$D$5000,IF($A3818&gt;$H$2,15000,$A3818))),"")</f>
        <v/>
      </c>
      <c r="D3818" t="str">
        <f>IF(Use_Der,IF(ISERROR(INDEX(Data!$E$30:'Data'!$E$5000,IF($A3818&gt;$H$2,15000,$A3818))),"",INDEX(Data!$E$30:'Data'!$E$5000,IF($A3818&gt;$H$2,15000,$A3818))),"")</f>
        <v/>
      </c>
      <c r="E3818" t="str">
        <f>IF(Use_Der,IF(ISERROR(INDEX(Data!$F$30:'Data'!$F$5000,IF($A3818&gt;$H$2,15000,$A3818))),"",INDEX(Data!$F$30:'Data'!$F$5000,IF($A3818&gt;$H$2,15000,$A3818))),"")</f>
        <v/>
      </c>
      <c r="F3818" t="str">
        <f>IF(Use_Der,IF(ISERROR(INDEX(Data!$G$30:'Data'!$G$5000,IF($A3818&gt;$H$2,15000,$A3818))),"",INDEX(Data!$G$30:'Data'!$G$5000,IF($A3818&gt;$H$2,15000,$A3818))),"")</f>
        <v/>
      </c>
      <c r="G3818" s="96"/>
      <c r="H3818" s="96"/>
      <c r="I3818" s="96"/>
      <c r="J3818">
        <f t="shared" si="29"/>
        <v>3935</v>
      </c>
      <c r="K3818" t="str">
        <f>IFERROR(INDEX(Data!$C$30:'Data'!$C$5007,IF($J3818&gt;$P$2,15000,$J3818)),"")</f>
        <v/>
      </c>
      <c r="L3818" t="str">
        <f>IF(ISERROR(INDEX(Data!$D$30:'Data'!$D$5007,IF($J3818&gt;$P$2,15000,$J3818))),"",INDEX(Data!$D$30:'Data'!$D$5007,IF($J3818&gt;$P$2,15000,$J3818)))</f>
        <v/>
      </c>
      <c r="M3818" t="str">
        <f>IF(ISERROR(INDEX(Data!$H$30:'Data'!$H$5007,IF($J3818&gt;$P$2,15000,$J3818))),"",INDEX(Data!$H$30:'Data'!$H$5007,IF($J3818&gt;$P$2,15000,$J3818)))</f>
        <v/>
      </c>
    </row>
    <row r="3819" spans="1:13">
      <c r="A3819">
        <f t="shared" si="28"/>
        <v>3936</v>
      </c>
      <c r="B3819" t="str">
        <f>IF(Use_Der,IFERROR(INDEX(Data!$C$30:'Data'!$C$5000,IF($A3819&gt;$H$2,15000,$A3819)),""),"")</f>
        <v/>
      </c>
      <c r="C3819" t="str">
        <f>IF(Use_Der,IF(ISERROR(INDEX(Data!$D$30:'Data'!$D$5000,IF($A3819&gt;$H$2,15000,$A3819))),"",INDEX(Data!$D$30:'Data'!$D$5000,IF($A3819&gt;$H$2,15000,$A3819))),"")</f>
        <v/>
      </c>
      <c r="D3819" t="str">
        <f>IF(Use_Der,IF(ISERROR(INDEX(Data!$E$30:'Data'!$E$5000,IF($A3819&gt;$H$2,15000,$A3819))),"",INDEX(Data!$E$30:'Data'!$E$5000,IF($A3819&gt;$H$2,15000,$A3819))),"")</f>
        <v/>
      </c>
      <c r="E3819" t="str">
        <f>IF(Use_Der,IF(ISERROR(INDEX(Data!$F$30:'Data'!$F$5000,IF($A3819&gt;$H$2,15000,$A3819))),"",INDEX(Data!$F$30:'Data'!$F$5000,IF($A3819&gt;$H$2,15000,$A3819))),"")</f>
        <v/>
      </c>
      <c r="F3819" t="str">
        <f>IF(Use_Der,IF(ISERROR(INDEX(Data!$G$30:'Data'!$G$5000,IF($A3819&gt;$H$2,15000,$A3819))),"",INDEX(Data!$G$30:'Data'!$G$5000,IF($A3819&gt;$H$2,15000,$A3819))),"")</f>
        <v/>
      </c>
      <c r="G3819" s="96"/>
      <c r="H3819" s="96"/>
      <c r="I3819" s="96"/>
      <c r="J3819">
        <f t="shared" si="29"/>
        <v>3936</v>
      </c>
      <c r="K3819" t="str">
        <f>IFERROR(INDEX(Data!$C$30:'Data'!$C$5007,IF($J3819&gt;$P$2,15000,$J3819)),"")</f>
        <v/>
      </c>
      <c r="L3819" t="str">
        <f>IF(ISERROR(INDEX(Data!$D$30:'Data'!$D$5007,IF($J3819&gt;$P$2,15000,$J3819))),"",INDEX(Data!$D$30:'Data'!$D$5007,IF($J3819&gt;$P$2,15000,$J3819)))</f>
        <v/>
      </c>
      <c r="M3819" t="str">
        <f>IF(ISERROR(INDEX(Data!$H$30:'Data'!$H$5007,IF($J3819&gt;$P$2,15000,$J3819))),"",INDEX(Data!$H$30:'Data'!$H$5007,IF($J3819&gt;$P$2,15000,$J3819)))</f>
        <v/>
      </c>
    </row>
    <row r="3820" spans="1:13">
      <c r="A3820">
        <f t="shared" si="28"/>
        <v>3937</v>
      </c>
      <c r="B3820" t="str">
        <f>IF(Use_Der,IFERROR(INDEX(Data!$C$30:'Data'!$C$5000,IF($A3820&gt;$H$2,15000,$A3820)),""),"")</f>
        <v/>
      </c>
      <c r="C3820" t="str">
        <f>IF(Use_Der,IF(ISERROR(INDEX(Data!$D$30:'Data'!$D$5000,IF($A3820&gt;$H$2,15000,$A3820))),"",INDEX(Data!$D$30:'Data'!$D$5000,IF($A3820&gt;$H$2,15000,$A3820))),"")</f>
        <v/>
      </c>
      <c r="D3820" t="str">
        <f>IF(Use_Der,IF(ISERROR(INDEX(Data!$E$30:'Data'!$E$5000,IF($A3820&gt;$H$2,15000,$A3820))),"",INDEX(Data!$E$30:'Data'!$E$5000,IF($A3820&gt;$H$2,15000,$A3820))),"")</f>
        <v/>
      </c>
      <c r="E3820" t="str">
        <f>IF(Use_Der,IF(ISERROR(INDEX(Data!$F$30:'Data'!$F$5000,IF($A3820&gt;$H$2,15000,$A3820))),"",INDEX(Data!$F$30:'Data'!$F$5000,IF($A3820&gt;$H$2,15000,$A3820))),"")</f>
        <v/>
      </c>
      <c r="F3820" t="str">
        <f>IF(Use_Der,IF(ISERROR(INDEX(Data!$G$30:'Data'!$G$5000,IF($A3820&gt;$H$2,15000,$A3820))),"",INDEX(Data!$G$30:'Data'!$G$5000,IF($A3820&gt;$H$2,15000,$A3820))),"")</f>
        <v/>
      </c>
      <c r="G3820" s="96"/>
      <c r="H3820" s="96"/>
      <c r="I3820" s="96"/>
      <c r="J3820">
        <f t="shared" si="29"/>
        <v>3937</v>
      </c>
      <c r="K3820" t="str">
        <f>IFERROR(INDEX(Data!$C$30:'Data'!$C$5007,IF($J3820&gt;$P$2,15000,$J3820)),"")</f>
        <v/>
      </c>
      <c r="L3820" t="str">
        <f>IF(ISERROR(INDEX(Data!$D$30:'Data'!$D$5007,IF($J3820&gt;$P$2,15000,$J3820))),"",INDEX(Data!$D$30:'Data'!$D$5007,IF($J3820&gt;$P$2,15000,$J3820)))</f>
        <v/>
      </c>
      <c r="M3820" t="str">
        <f>IF(ISERROR(INDEX(Data!$H$30:'Data'!$H$5007,IF($J3820&gt;$P$2,15000,$J3820))),"",INDEX(Data!$H$30:'Data'!$H$5007,IF($J3820&gt;$P$2,15000,$J3820)))</f>
        <v/>
      </c>
    </row>
    <row r="3821" spans="1:13">
      <c r="A3821">
        <f t="shared" si="28"/>
        <v>3938</v>
      </c>
      <c r="B3821" t="str">
        <f>IF(Use_Der,IFERROR(INDEX(Data!$C$30:'Data'!$C$5000,IF($A3821&gt;$H$2,15000,$A3821)),""),"")</f>
        <v/>
      </c>
      <c r="C3821" t="str">
        <f>IF(Use_Der,IF(ISERROR(INDEX(Data!$D$30:'Data'!$D$5000,IF($A3821&gt;$H$2,15000,$A3821))),"",INDEX(Data!$D$30:'Data'!$D$5000,IF($A3821&gt;$H$2,15000,$A3821))),"")</f>
        <v/>
      </c>
      <c r="D3821" t="str">
        <f>IF(Use_Der,IF(ISERROR(INDEX(Data!$E$30:'Data'!$E$5000,IF($A3821&gt;$H$2,15000,$A3821))),"",INDEX(Data!$E$30:'Data'!$E$5000,IF($A3821&gt;$H$2,15000,$A3821))),"")</f>
        <v/>
      </c>
      <c r="E3821" t="str">
        <f>IF(Use_Der,IF(ISERROR(INDEX(Data!$F$30:'Data'!$F$5000,IF($A3821&gt;$H$2,15000,$A3821))),"",INDEX(Data!$F$30:'Data'!$F$5000,IF($A3821&gt;$H$2,15000,$A3821))),"")</f>
        <v/>
      </c>
      <c r="F3821" t="str">
        <f>IF(Use_Der,IF(ISERROR(INDEX(Data!$G$30:'Data'!$G$5000,IF($A3821&gt;$H$2,15000,$A3821))),"",INDEX(Data!$G$30:'Data'!$G$5000,IF($A3821&gt;$H$2,15000,$A3821))),"")</f>
        <v/>
      </c>
      <c r="G3821" s="96"/>
      <c r="H3821" s="96"/>
      <c r="I3821" s="96"/>
      <c r="J3821">
        <f t="shared" si="29"/>
        <v>3938</v>
      </c>
      <c r="K3821" t="str">
        <f>IFERROR(INDEX(Data!$C$30:'Data'!$C$5007,IF($J3821&gt;$P$2,15000,$J3821)),"")</f>
        <v/>
      </c>
      <c r="L3821" t="str">
        <f>IF(ISERROR(INDEX(Data!$D$30:'Data'!$D$5007,IF($J3821&gt;$P$2,15000,$J3821))),"",INDEX(Data!$D$30:'Data'!$D$5007,IF($J3821&gt;$P$2,15000,$J3821)))</f>
        <v/>
      </c>
      <c r="M3821" t="str">
        <f>IF(ISERROR(INDEX(Data!$H$30:'Data'!$H$5007,IF($J3821&gt;$P$2,15000,$J3821))),"",INDEX(Data!$H$30:'Data'!$H$5007,IF($J3821&gt;$P$2,15000,$J3821)))</f>
        <v/>
      </c>
    </row>
    <row r="3822" spans="1:13">
      <c r="A3822">
        <f t="shared" si="28"/>
        <v>3939</v>
      </c>
      <c r="B3822" t="str">
        <f>IF(Use_Der,IFERROR(INDEX(Data!$C$30:'Data'!$C$5000,IF($A3822&gt;$H$2,15000,$A3822)),""),"")</f>
        <v/>
      </c>
      <c r="C3822" t="str">
        <f>IF(Use_Der,IF(ISERROR(INDEX(Data!$D$30:'Data'!$D$5000,IF($A3822&gt;$H$2,15000,$A3822))),"",INDEX(Data!$D$30:'Data'!$D$5000,IF($A3822&gt;$H$2,15000,$A3822))),"")</f>
        <v/>
      </c>
      <c r="D3822" t="str">
        <f>IF(Use_Der,IF(ISERROR(INDEX(Data!$E$30:'Data'!$E$5000,IF($A3822&gt;$H$2,15000,$A3822))),"",INDEX(Data!$E$30:'Data'!$E$5000,IF($A3822&gt;$H$2,15000,$A3822))),"")</f>
        <v/>
      </c>
      <c r="E3822" t="str">
        <f>IF(Use_Der,IF(ISERROR(INDEX(Data!$F$30:'Data'!$F$5000,IF($A3822&gt;$H$2,15000,$A3822))),"",INDEX(Data!$F$30:'Data'!$F$5000,IF($A3822&gt;$H$2,15000,$A3822))),"")</f>
        <v/>
      </c>
      <c r="F3822" t="str">
        <f>IF(Use_Der,IF(ISERROR(INDEX(Data!$G$30:'Data'!$G$5000,IF($A3822&gt;$H$2,15000,$A3822))),"",INDEX(Data!$G$30:'Data'!$G$5000,IF($A3822&gt;$H$2,15000,$A3822))),"")</f>
        <v/>
      </c>
      <c r="G3822" s="96"/>
      <c r="H3822" s="96"/>
      <c r="I3822" s="96"/>
      <c r="J3822">
        <f t="shared" si="29"/>
        <v>3939</v>
      </c>
      <c r="K3822" t="str">
        <f>IFERROR(INDEX(Data!$C$30:'Data'!$C$5007,IF($J3822&gt;$P$2,15000,$J3822)),"")</f>
        <v/>
      </c>
      <c r="L3822" t="str">
        <f>IF(ISERROR(INDEX(Data!$D$30:'Data'!$D$5007,IF($J3822&gt;$P$2,15000,$J3822))),"",INDEX(Data!$D$30:'Data'!$D$5007,IF($J3822&gt;$P$2,15000,$J3822)))</f>
        <v/>
      </c>
      <c r="M3822" t="str">
        <f>IF(ISERROR(INDEX(Data!$H$30:'Data'!$H$5007,IF($J3822&gt;$P$2,15000,$J3822))),"",INDEX(Data!$H$30:'Data'!$H$5007,IF($J3822&gt;$P$2,15000,$J3822)))</f>
        <v/>
      </c>
    </row>
    <row r="3823" spans="1:13">
      <c r="A3823">
        <f t="shared" si="28"/>
        <v>3940</v>
      </c>
      <c r="B3823" t="str">
        <f>IF(Use_Der,IFERROR(INDEX(Data!$C$30:'Data'!$C$5000,IF($A3823&gt;$H$2,15000,$A3823)),""),"")</f>
        <v/>
      </c>
      <c r="C3823" t="str">
        <f>IF(Use_Der,IF(ISERROR(INDEX(Data!$D$30:'Data'!$D$5000,IF($A3823&gt;$H$2,15000,$A3823))),"",INDEX(Data!$D$30:'Data'!$D$5000,IF($A3823&gt;$H$2,15000,$A3823))),"")</f>
        <v/>
      </c>
      <c r="D3823" t="str">
        <f>IF(Use_Der,IF(ISERROR(INDEX(Data!$E$30:'Data'!$E$5000,IF($A3823&gt;$H$2,15000,$A3823))),"",INDEX(Data!$E$30:'Data'!$E$5000,IF($A3823&gt;$H$2,15000,$A3823))),"")</f>
        <v/>
      </c>
      <c r="E3823" t="str">
        <f>IF(Use_Der,IF(ISERROR(INDEX(Data!$F$30:'Data'!$F$5000,IF($A3823&gt;$H$2,15000,$A3823))),"",INDEX(Data!$F$30:'Data'!$F$5000,IF($A3823&gt;$H$2,15000,$A3823))),"")</f>
        <v/>
      </c>
      <c r="F3823" t="str">
        <f>IF(Use_Der,IF(ISERROR(INDEX(Data!$G$30:'Data'!$G$5000,IF($A3823&gt;$H$2,15000,$A3823))),"",INDEX(Data!$G$30:'Data'!$G$5000,IF($A3823&gt;$H$2,15000,$A3823))),"")</f>
        <v/>
      </c>
      <c r="G3823" s="96"/>
      <c r="H3823" s="96"/>
      <c r="I3823" s="96"/>
      <c r="J3823">
        <f t="shared" si="29"/>
        <v>3940</v>
      </c>
      <c r="K3823" t="str">
        <f>IFERROR(INDEX(Data!$C$30:'Data'!$C$5007,IF($J3823&gt;$P$2,15000,$J3823)),"")</f>
        <v/>
      </c>
      <c r="L3823" t="str">
        <f>IF(ISERROR(INDEX(Data!$D$30:'Data'!$D$5007,IF($J3823&gt;$P$2,15000,$J3823))),"",INDEX(Data!$D$30:'Data'!$D$5007,IF($J3823&gt;$P$2,15000,$J3823)))</f>
        <v/>
      </c>
      <c r="M3823" t="str">
        <f>IF(ISERROR(INDEX(Data!$H$30:'Data'!$H$5007,IF($J3823&gt;$P$2,15000,$J3823))),"",INDEX(Data!$H$30:'Data'!$H$5007,IF($J3823&gt;$P$2,15000,$J3823)))</f>
        <v/>
      </c>
    </row>
    <row r="3824" spans="1:13">
      <c r="A3824">
        <f t="shared" si="28"/>
        <v>3941</v>
      </c>
      <c r="B3824" t="str">
        <f>IF(Use_Der,IFERROR(INDEX(Data!$C$30:'Data'!$C$5000,IF($A3824&gt;$H$2,15000,$A3824)),""),"")</f>
        <v/>
      </c>
      <c r="C3824" t="str">
        <f>IF(Use_Der,IF(ISERROR(INDEX(Data!$D$30:'Data'!$D$5000,IF($A3824&gt;$H$2,15000,$A3824))),"",INDEX(Data!$D$30:'Data'!$D$5000,IF($A3824&gt;$H$2,15000,$A3824))),"")</f>
        <v/>
      </c>
      <c r="D3824" t="str">
        <f>IF(Use_Der,IF(ISERROR(INDEX(Data!$E$30:'Data'!$E$5000,IF($A3824&gt;$H$2,15000,$A3824))),"",INDEX(Data!$E$30:'Data'!$E$5000,IF($A3824&gt;$H$2,15000,$A3824))),"")</f>
        <v/>
      </c>
      <c r="E3824" t="str">
        <f>IF(Use_Der,IF(ISERROR(INDEX(Data!$F$30:'Data'!$F$5000,IF($A3824&gt;$H$2,15000,$A3824))),"",INDEX(Data!$F$30:'Data'!$F$5000,IF($A3824&gt;$H$2,15000,$A3824))),"")</f>
        <v/>
      </c>
      <c r="F3824" t="str">
        <f>IF(Use_Der,IF(ISERROR(INDEX(Data!$G$30:'Data'!$G$5000,IF($A3824&gt;$H$2,15000,$A3824))),"",INDEX(Data!$G$30:'Data'!$G$5000,IF($A3824&gt;$H$2,15000,$A3824))),"")</f>
        <v/>
      </c>
      <c r="G3824" s="96"/>
      <c r="H3824" s="96"/>
      <c r="I3824" s="96"/>
      <c r="J3824">
        <f t="shared" si="29"/>
        <v>3941</v>
      </c>
      <c r="K3824" t="str">
        <f>IFERROR(INDEX(Data!$C$30:'Data'!$C$5007,IF($J3824&gt;$P$2,15000,$J3824)),"")</f>
        <v/>
      </c>
      <c r="L3824" t="str">
        <f>IF(ISERROR(INDEX(Data!$D$30:'Data'!$D$5007,IF($J3824&gt;$P$2,15000,$J3824))),"",INDEX(Data!$D$30:'Data'!$D$5007,IF($J3824&gt;$P$2,15000,$J3824)))</f>
        <v/>
      </c>
      <c r="M3824" t="str">
        <f>IF(ISERROR(INDEX(Data!$H$30:'Data'!$H$5007,IF($J3824&gt;$P$2,15000,$J3824))),"",INDEX(Data!$H$30:'Data'!$H$5007,IF($J3824&gt;$P$2,15000,$J3824)))</f>
        <v/>
      </c>
    </row>
    <row r="3825" spans="1:13">
      <c r="A3825">
        <f t="shared" si="28"/>
        <v>3942</v>
      </c>
      <c r="B3825" t="str">
        <f>IF(Use_Der,IFERROR(INDEX(Data!$C$30:'Data'!$C$5000,IF($A3825&gt;$H$2,15000,$A3825)),""),"")</f>
        <v/>
      </c>
      <c r="C3825" t="str">
        <f>IF(Use_Der,IF(ISERROR(INDEX(Data!$D$30:'Data'!$D$5000,IF($A3825&gt;$H$2,15000,$A3825))),"",INDEX(Data!$D$30:'Data'!$D$5000,IF($A3825&gt;$H$2,15000,$A3825))),"")</f>
        <v/>
      </c>
      <c r="D3825" t="str">
        <f>IF(Use_Der,IF(ISERROR(INDEX(Data!$E$30:'Data'!$E$5000,IF($A3825&gt;$H$2,15000,$A3825))),"",INDEX(Data!$E$30:'Data'!$E$5000,IF($A3825&gt;$H$2,15000,$A3825))),"")</f>
        <v/>
      </c>
      <c r="E3825" t="str">
        <f>IF(Use_Der,IF(ISERROR(INDEX(Data!$F$30:'Data'!$F$5000,IF($A3825&gt;$H$2,15000,$A3825))),"",INDEX(Data!$F$30:'Data'!$F$5000,IF($A3825&gt;$H$2,15000,$A3825))),"")</f>
        <v/>
      </c>
      <c r="F3825" t="str">
        <f>IF(Use_Der,IF(ISERROR(INDEX(Data!$G$30:'Data'!$G$5000,IF($A3825&gt;$H$2,15000,$A3825))),"",INDEX(Data!$G$30:'Data'!$G$5000,IF($A3825&gt;$H$2,15000,$A3825))),"")</f>
        <v/>
      </c>
      <c r="G3825" s="96"/>
      <c r="H3825" s="96"/>
      <c r="I3825" s="96"/>
      <c r="J3825">
        <f t="shared" si="29"/>
        <v>3942</v>
      </c>
      <c r="K3825" t="str">
        <f>IFERROR(INDEX(Data!$C$30:'Data'!$C$5007,IF($J3825&gt;$P$2,15000,$J3825)),"")</f>
        <v/>
      </c>
      <c r="L3825" t="str">
        <f>IF(ISERROR(INDEX(Data!$D$30:'Data'!$D$5007,IF($J3825&gt;$P$2,15000,$J3825))),"",INDEX(Data!$D$30:'Data'!$D$5007,IF($J3825&gt;$P$2,15000,$J3825)))</f>
        <v/>
      </c>
      <c r="M3825" t="str">
        <f>IF(ISERROR(INDEX(Data!$H$30:'Data'!$H$5007,IF($J3825&gt;$P$2,15000,$J3825))),"",INDEX(Data!$H$30:'Data'!$H$5007,IF($J3825&gt;$P$2,15000,$J3825)))</f>
        <v/>
      </c>
    </row>
    <row r="3826" spans="1:13">
      <c r="A3826">
        <f t="shared" si="28"/>
        <v>3943</v>
      </c>
      <c r="B3826" t="str">
        <f>IF(Use_Der,IFERROR(INDEX(Data!$C$30:'Data'!$C$5000,IF($A3826&gt;$H$2,15000,$A3826)),""),"")</f>
        <v/>
      </c>
      <c r="C3826" t="str">
        <f>IF(Use_Der,IF(ISERROR(INDEX(Data!$D$30:'Data'!$D$5000,IF($A3826&gt;$H$2,15000,$A3826))),"",INDEX(Data!$D$30:'Data'!$D$5000,IF($A3826&gt;$H$2,15000,$A3826))),"")</f>
        <v/>
      </c>
      <c r="D3826" t="str">
        <f>IF(Use_Der,IF(ISERROR(INDEX(Data!$E$30:'Data'!$E$5000,IF($A3826&gt;$H$2,15000,$A3826))),"",INDEX(Data!$E$30:'Data'!$E$5000,IF($A3826&gt;$H$2,15000,$A3826))),"")</f>
        <v/>
      </c>
      <c r="E3826" t="str">
        <f>IF(Use_Der,IF(ISERROR(INDEX(Data!$F$30:'Data'!$F$5000,IF($A3826&gt;$H$2,15000,$A3826))),"",INDEX(Data!$F$30:'Data'!$F$5000,IF($A3826&gt;$H$2,15000,$A3826))),"")</f>
        <v/>
      </c>
      <c r="F3826" t="str">
        <f>IF(Use_Der,IF(ISERROR(INDEX(Data!$G$30:'Data'!$G$5000,IF($A3826&gt;$H$2,15000,$A3826))),"",INDEX(Data!$G$30:'Data'!$G$5000,IF($A3826&gt;$H$2,15000,$A3826))),"")</f>
        <v/>
      </c>
      <c r="G3826" s="96"/>
      <c r="H3826" s="96"/>
      <c r="I3826" s="96"/>
      <c r="J3826">
        <f t="shared" si="29"/>
        <v>3943</v>
      </c>
      <c r="K3826" t="str">
        <f>IFERROR(INDEX(Data!$C$30:'Data'!$C$5007,IF($J3826&gt;$P$2,15000,$J3826)),"")</f>
        <v/>
      </c>
      <c r="L3826" t="str">
        <f>IF(ISERROR(INDEX(Data!$D$30:'Data'!$D$5007,IF($J3826&gt;$P$2,15000,$J3826))),"",INDEX(Data!$D$30:'Data'!$D$5007,IF($J3826&gt;$P$2,15000,$J3826)))</f>
        <v/>
      </c>
      <c r="M3826" t="str">
        <f>IF(ISERROR(INDEX(Data!$H$30:'Data'!$H$5007,IF($J3826&gt;$P$2,15000,$J3826))),"",INDEX(Data!$H$30:'Data'!$H$5007,IF($J3826&gt;$P$2,15000,$J3826)))</f>
        <v/>
      </c>
    </row>
    <row r="3827" spans="1:13">
      <c r="A3827">
        <f t="shared" si="28"/>
        <v>3944</v>
      </c>
      <c r="B3827" t="str">
        <f>IF(Use_Der,IFERROR(INDEX(Data!$C$30:'Data'!$C$5000,IF($A3827&gt;$H$2,15000,$A3827)),""),"")</f>
        <v/>
      </c>
      <c r="C3827" t="str">
        <f>IF(Use_Der,IF(ISERROR(INDEX(Data!$D$30:'Data'!$D$5000,IF($A3827&gt;$H$2,15000,$A3827))),"",INDEX(Data!$D$30:'Data'!$D$5000,IF($A3827&gt;$H$2,15000,$A3827))),"")</f>
        <v/>
      </c>
      <c r="D3827" t="str">
        <f>IF(Use_Der,IF(ISERROR(INDEX(Data!$E$30:'Data'!$E$5000,IF($A3827&gt;$H$2,15000,$A3827))),"",INDEX(Data!$E$30:'Data'!$E$5000,IF($A3827&gt;$H$2,15000,$A3827))),"")</f>
        <v/>
      </c>
      <c r="E3827" t="str">
        <f>IF(Use_Der,IF(ISERROR(INDEX(Data!$F$30:'Data'!$F$5000,IF($A3827&gt;$H$2,15000,$A3827))),"",INDEX(Data!$F$30:'Data'!$F$5000,IF($A3827&gt;$H$2,15000,$A3827))),"")</f>
        <v/>
      </c>
      <c r="F3827" t="str">
        <f>IF(Use_Der,IF(ISERROR(INDEX(Data!$G$30:'Data'!$G$5000,IF($A3827&gt;$H$2,15000,$A3827))),"",INDEX(Data!$G$30:'Data'!$G$5000,IF($A3827&gt;$H$2,15000,$A3827))),"")</f>
        <v/>
      </c>
      <c r="G3827" s="96"/>
      <c r="H3827" s="96"/>
      <c r="I3827" s="96"/>
      <c r="J3827">
        <f t="shared" si="29"/>
        <v>3944</v>
      </c>
      <c r="K3827" t="str">
        <f>IFERROR(INDEX(Data!$C$30:'Data'!$C$5007,IF($J3827&gt;$P$2,15000,$J3827)),"")</f>
        <v/>
      </c>
      <c r="L3827" t="str">
        <f>IF(ISERROR(INDEX(Data!$D$30:'Data'!$D$5007,IF($J3827&gt;$P$2,15000,$J3827))),"",INDEX(Data!$D$30:'Data'!$D$5007,IF($J3827&gt;$P$2,15000,$J3827)))</f>
        <v/>
      </c>
      <c r="M3827" t="str">
        <f>IF(ISERROR(INDEX(Data!$H$30:'Data'!$H$5007,IF($J3827&gt;$P$2,15000,$J3827))),"",INDEX(Data!$H$30:'Data'!$H$5007,IF($J3827&gt;$P$2,15000,$J3827)))</f>
        <v/>
      </c>
    </row>
    <row r="3828" spans="1:13">
      <c r="A3828">
        <f t="shared" ref="A3828:A4082" si="30">Shifted_Start+ROW()-32</f>
        <v>3945</v>
      </c>
      <c r="B3828" t="str">
        <f>IF(Use_Der,IFERROR(INDEX(Data!$C$30:'Data'!$C$5000,IF($A3828&gt;$H$2,15000,$A3828)),""),"")</f>
        <v/>
      </c>
      <c r="C3828" t="str">
        <f>IF(Use_Der,IF(ISERROR(INDEX(Data!$D$30:'Data'!$D$5000,IF($A3828&gt;$H$2,15000,$A3828))),"",INDEX(Data!$D$30:'Data'!$D$5000,IF($A3828&gt;$H$2,15000,$A3828))),"")</f>
        <v/>
      </c>
      <c r="D3828" t="str">
        <f>IF(Use_Der,IF(ISERROR(INDEX(Data!$E$30:'Data'!$E$5000,IF($A3828&gt;$H$2,15000,$A3828))),"",INDEX(Data!$E$30:'Data'!$E$5000,IF($A3828&gt;$H$2,15000,$A3828))),"")</f>
        <v/>
      </c>
      <c r="E3828" t="str">
        <f>IF(Use_Der,IF(ISERROR(INDEX(Data!$F$30:'Data'!$F$5000,IF($A3828&gt;$H$2,15000,$A3828))),"",INDEX(Data!$F$30:'Data'!$F$5000,IF($A3828&gt;$H$2,15000,$A3828))),"")</f>
        <v/>
      </c>
      <c r="F3828" t="str">
        <f>IF(Use_Der,IF(ISERROR(INDEX(Data!$G$30:'Data'!$G$5000,IF($A3828&gt;$H$2,15000,$A3828))),"",INDEX(Data!$G$30:'Data'!$G$5000,IF($A3828&gt;$H$2,15000,$A3828))),"")</f>
        <v/>
      </c>
      <c r="G3828" s="96"/>
      <c r="H3828" s="96"/>
      <c r="I3828" s="96"/>
      <c r="J3828">
        <f t="shared" ref="J3828:J4082" si="31">Shifted_Start+ROW()-32</f>
        <v>3945</v>
      </c>
      <c r="K3828" t="str">
        <f>IFERROR(INDEX(Data!$C$30:'Data'!$C$5007,IF($J3828&gt;$P$2,15000,$J3828)),"")</f>
        <v/>
      </c>
      <c r="L3828" t="str">
        <f>IF(ISERROR(INDEX(Data!$D$30:'Data'!$D$5007,IF($J3828&gt;$P$2,15000,$J3828))),"",INDEX(Data!$D$30:'Data'!$D$5007,IF($J3828&gt;$P$2,15000,$J3828)))</f>
        <v/>
      </c>
      <c r="M3828" t="str">
        <f>IF(ISERROR(INDEX(Data!$H$30:'Data'!$H$5007,IF($J3828&gt;$P$2,15000,$J3828))),"",INDEX(Data!$H$30:'Data'!$H$5007,IF($J3828&gt;$P$2,15000,$J3828)))</f>
        <v/>
      </c>
    </row>
    <row r="3829" spans="1:13">
      <c r="A3829">
        <f t="shared" si="30"/>
        <v>3946</v>
      </c>
      <c r="B3829" t="str">
        <f>IF(Use_Der,IFERROR(INDEX(Data!$C$30:'Data'!$C$5000,IF($A3829&gt;$H$2,15000,$A3829)),""),"")</f>
        <v/>
      </c>
      <c r="C3829" t="str">
        <f>IF(Use_Der,IF(ISERROR(INDEX(Data!$D$30:'Data'!$D$5000,IF($A3829&gt;$H$2,15000,$A3829))),"",INDEX(Data!$D$30:'Data'!$D$5000,IF($A3829&gt;$H$2,15000,$A3829))),"")</f>
        <v/>
      </c>
      <c r="D3829" t="str">
        <f>IF(Use_Der,IF(ISERROR(INDEX(Data!$E$30:'Data'!$E$5000,IF($A3829&gt;$H$2,15000,$A3829))),"",INDEX(Data!$E$30:'Data'!$E$5000,IF($A3829&gt;$H$2,15000,$A3829))),"")</f>
        <v/>
      </c>
      <c r="E3829" t="str">
        <f>IF(Use_Der,IF(ISERROR(INDEX(Data!$F$30:'Data'!$F$5000,IF($A3829&gt;$H$2,15000,$A3829))),"",INDEX(Data!$F$30:'Data'!$F$5000,IF($A3829&gt;$H$2,15000,$A3829))),"")</f>
        <v/>
      </c>
      <c r="F3829" t="str">
        <f>IF(Use_Der,IF(ISERROR(INDEX(Data!$G$30:'Data'!$G$5000,IF($A3829&gt;$H$2,15000,$A3829))),"",INDEX(Data!$G$30:'Data'!$G$5000,IF($A3829&gt;$H$2,15000,$A3829))),"")</f>
        <v/>
      </c>
      <c r="G3829" s="96"/>
      <c r="H3829" s="96"/>
      <c r="I3829" s="96"/>
      <c r="J3829">
        <f t="shared" si="31"/>
        <v>3946</v>
      </c>
      <c r="K3829" t="str">
        <f>IFERROR(INDEX(Data!$C$30:'Data'!$C$5007,IF($J3829&gt;$P$2,15000,$J3829)),"")</f>
        <v/>
      </c>
      <c r="L3829" t="str">
        <f>IF(ISERROR(INDEX(Data!$D$30:'Data'!$D$5007,IF($J3829&gt;$P$2,15000,$J3829))),"",INDEX(Data!$D$30:'Data'!$D$5007,IF($J3829&gt;$P$2,15000,$J3829)))</f>
        <v/>
      </c>
      <c r="M3829" t="str">
        <f>IF(ISERROR(INDEX(Data!$H$30:'Data'!$H$5007,IF($J3829&gt;$P$2,15000,$J3829))),"",INDEX(Data!$H$30:'Data'!$H$5007,IF($J3829&gt;$P$2,15000,$J3829)))</f>
        <v/>
      </c>
    </row>
    <row r="3830" spans="1:13">
      <c r="A3830">
        <f t="shared" si="30"/>
        <v>3947</v>
      </c>
      <c r="B3830" t="str">
        <f>IF(Use_Der,IFERROR(INDEX(Data!$C$30:'Data'!$C$5000,IF($A3830&gt;$H$2,15000,$A3830)),""),"")</f>
        <v/>
      </c>
      <c r="C3830" t="str">
        <f>IF(Use_Der,IF(ISERROR(INDEX(Data!$D$30:'Data'!$D$5000,IF($A3830&gt;$H$2,15000,$A3830))),"",INDEX(Data!$D$30:'Data'!$D$5000,IF($A3830&gt;$H$2,15000,$A3830))),"")</f>
        <v/>
      </c>
      <c r="D3830" t="str">
        <f>IF(Use_Der,IF(ISERROR(INDEX(Data!$E$30:'Data'!$E$5000,IF($A3830&gt;$H$2,15000,$A3830))),"",INDEX(Data!$E$30:'Data'!$E$5000,IF($A3830&gt;$H$2,15000,$A3830))),"")</f>
        <v/>
      </c>
      <c r="E3830" t="str">
        <f>IF(Use_Der,IF(ISERROR(INDEX(Data!$F$30:'Data'!$F$5000,IF($A3830&gt;$H$2,15000,$A3830))),"",INDEX(Data!$F$30:'Data'!$F$5000,IF($A3830&gt;$H$2,15000,$A3830))),"")</f>
        <v/>
      </c>
      <c r="F3830" t="str">
        <f>IF(Use_Der,IF(ISERROR(INDEX(Data!$G$30:'Data'!$G$5000,IF($A3830&gt;$H$2,15000,$A3830))),"",INDEX(Data!$G$30:'Data'!$G$5000,IF($A3830&gt;$H$2,15000,$A3830))),"")</f>
        <v/>
      </c>
      <c r="G3830" s="96"/>
      <c r="H3830" s="96"/>
      <c r="I3830" s="96"/>
      <c r="J3830">
        <f t="shared" si="31"/>
        <v>3947</v>
      </c>
      <c r="K3830" t="str">
        <f>IFERROR(INDEX(Data!$C$30:'Data'!$C$5007,IF($J3830&gt;$P$2,15000,$J3830)),"")</f>
        <v/>
      </c>
      <c r="L3830" t="str">
        <f>IF(ISERROR(INDEX(Data!$D$30:'Data'!$D$5007,IF($J3830&gt;$P$2,15000,$J3830))),"",INDEX(Data!$D$30:'Data'!$D$5007,IF($J3830&gt;$P$2,15000,$J3830)))</f>
        <v/>
      </c>
      <c r="M3830" t="str">
        <f>IF(ISERROR(INDEX(Data!$H$30:'Data'!$H$5007,IF($J3830&gt;$P$2,15000,$J3830))),"",INDEX(Data!$H$30:'Data'!$H$5007,IF($J3830&gt;$P$2,15000,$J3830)))</f>
        <v/>
      </c>
    </row>
    <row r="3831" spans="1:13">
      <c r="A3831">
        <f t="shared" si="30"/>
        <v>3948</v>
      </c>
      <c r="B3831" t="str">
        <f>IF(Use_Der,IFERROR(INDEX(Data!$C$30:'Data'!$C$5000,IF($A3831&gt;$H$2,15000,$A3831)),""),"")</f>
        <v/>
      </c>
      <c r="C3831" t="str">
        <f>IF(Use_Der,IF(ISERROR(INDEX(Data!$D$30:'Data'!$D$5000,IF($A3831&gt;$H$2,15000,$A3831))),"",INDEX(Data!$D$30:'Data'!$D$5000,IF($A3831&gt;$H$2,15000,$A3831))),"")</f>
        <v/>
      </c>
      <c r="D3831" t="str">
        <f>IF(Use_Der,IF(ISERROR(INDEX(Data!$E$30:'Data'!$E$5000,IF($A3831&gt;$H$2,15000,$A3831))),"",INDEX(Data!$E$30:'Data'!$E$5000,IF($A3831&gt;$H$2,15000,$A3831))),"")</f>
        <v/>
      </c>
      <c r="E3831" t="str">
        <f>IF(Use_Der,IF(ISERROR(INDEX(Data!$F$30:'Data'!$F$5000,IF($A3831&gt;$H$2,15000,$A3831))),"",INDEX(Data!$F$30:'Data'!$F$5000,IF($A3831&gt;$H$2,15000,$A3831))),"")</f>
        <v/>
      </c>
      <c r="F3831" t="str">
        <f>IF(Use_Der,IF(ISERROR(INDEX(Data!$G$30:'Data'!$G$5000,IF($A3831&gt;$H$2,15000,$A3831))),"",INDEX(Data!$G$30:'Data'!$G$5000,IF($A3831&gt;$H$2,15000,$A3831))),"")</f>
        <v/>
      </c>
      <c r="G3831" s="96"/>
      <c r="H3831" s="96"/>
      <c r="I3831" s="96"/>
      <c r="J3831">
        <f t="shared" si="31"/>
        <v>3948</v>
      </c>
      <c r="K3831" t="str">
        <f>IFERROR(INDEX(Data!$C$30:'Data'!$C$5007,IF($J3831&gt;$P$2,15000,$J3831)),"")</f>
        <v/>
      </c>
      <c r="L3831" t="str">
        <f>IF(ISERROR(INDEX(Data!$D$30:'Data'!$D$5007,IF($J3831&gt;$P$2,15000,$J3831))),"",INDEX(Data!$D$30:'Data'!$D$5007,IF($J3831&gt;$P$2,15000,$J3831)))</f>
        <v/>
      </c>
      <c r="M3831" t="str">
        <f>IF(ISERROR(INDEX(Data!$H$30:'Data'!$H$5007,IF($J3831&gt;$P$2,15000,$J3831))),"",INDEX(Data!$H$30:'Data'!$H$5007,IF($J3831&gt;$P$2,15000,$J3831)))</f>
        <v/>
      </c>
    </row>
    <row r="3832" spans="1:13">
      <c r="A3832">
        <f t="shared" si="30"/>
        <v>3949</v>
      </c>
      <c r="B3832" t="str">
        <f>IF(Use_Der,IFERROR(INDEX(Data!$C$30:'Data'!$C$5000,IF($A3832&gt;$H$2,15000,$A3832)),""),"")</f>
        <v/>
      </c>
      <c r="C3832" t="str">
        <f>IF(Use_Der,IF(ISERROR(INDEX(Data!$D$30:'Data'!$D$5000,IF($A3832&gt;$H$2,15000,$A3832))),"",INDEX(Data!$D$30:'Data'!$D$5000,IF($A3832&gt;$H$2,15000,$A3832))),"")</f>
        <v/>
      </c>
      <c r="D3832" t="str">
        <f>IF(Use_Der,IF(ISERROR(INDEX(Data!$E$30:'Data'!$E$5000,IF($A3832&gt;$H$2,15000,$A3832))),"",INDEX(Data!$E$30:'Data'!$E$5000,IF($A3832&gt;$H$2,15000,$A3832))),"")</f>
        <v/>
      </c>
      <c r="E3832" t="str">
        <f>IF(Use_Der,IF(ISERROR(INDEX(Data!$F$30:'Data'!$F$5000,IF($A3832&gt;$H$2,15000,$A3832))),"",INDEX(Data!$F$30:'Data'!$F$5000,IF($A3832&gt;$H$2,15000,$A3832))),"")</f>
        <v/>
      </c>
      <c r="F3832" t="str">
        <f>IF(Use_Der,IF(ISERROR(INDEX(Data!$G$30:'Data'!$G$5000,IF($A3832&gt;$H$2,15000,$A3832))),"",INDEX(Data!$G$30:'Data'!$G$5000,IF($A3832&gt;$H$2,15000,$A3832))),"")</f>
        <v/>
      </c>
      <c r="G3832" s="96"/>
      <c r="H3832" s="96"/>
      <c r="I3832" s="96"/>
      <c r="J3832">
        <f t="shared" si="31"/>
        <v>3949</v>
      </c>
      <c r="K3832" t="str">
        <f>IFERROR(INDEX(Data!$C$30:'Data'!$C$5007,IF($J3832&gt;$P$2,15000,$J3832)),"")</f>
        <v/>
      </c>
      <c r="L3832" t="str">
        <f>IF(ISERROR(INDEX(Data!$D$30:'Data'!$D$5007,IF($J3832&gt;$P$2,15000,$J3832))),"",INDEX(Data!$D$30:'Data'!$D$5007,IF($J3832&gt;$P$2,15000,$J3832)))</f>
        <v/>
      </c>
      <c r="M3832" t="str">
        <f>IF(ISERROR(INDEX(Data!$H$30:'Data'!$H$5007,IF($J3832&gt;$P$2,15000,$J3832))),"",INDEX(Data!$H$30:'Data'!$H$5007,IF($J3832&gt;$P$2,15000,$J3832)))</f>
        <v/>
      </c>
    </row>
    <row r="3833" spans="1:13">
      <c r="A3833">
        <f t="shared" si="30"/>
        <v>3950</v>
      </c>
      <c r="B3833" t="str">
        <f>IF(Use_Der,IFERROR(INDEX(Data!$C$30:'Data'!$C$5000,IF($A3833&gt;$H$2,15000,$A3833)),""),"")</f>
        <v/>
      </c>
      <c r="C3833" t="str">
        <f>IF(Use_Der,IF(ISERROR(INDEX(Data!$D$30:'Data'!$D$5000,IF($A3833&gt;$H$2,15000,$A3833))),"",INDEX(Data!$D$30:'Data'!$D$5000,IF($A3833&gt;$H$2,15000,$A3833))),"")</f>
        <v/>
      </c>
      <c r="D3833" t="str">
        <f>IF(Use_Der,IF(ISERROR(INDEX(Data!$E$30:'Data'!$E$5000,IF($A3833&gt;$H$2,15000,$A3833))),"",INDEX(Data!$E$30:'Data'!$E$5000,IF($A3833&gt;$H$2,15000,$A3833))),"")</f>
        <v/>
      </c>
      <c r="E3833" t="str">
        <f>IF(Use_Der,IF(ISERROR(INDEX(Data!$F$30:'Data'!$F$5000,IF($A3833&gt;$H$2,15000,$A3833))),"",INDEX(Data!$F$30:'Data'!$F$5000,IF($A3833&gt;$H$2,15000,$A3833))),"")</f>
        <v/>
      </c>
      <c r="F3833" t="str">
        <f>IF(Use_Der,IF(ISERROR(INDEX(Data!$G$30:'Data'!$G$5000,IF($A3833&gt;$H$2,15000,$A3833))),"",INDEX(Data!$G$30:'Data'!$G$5000,IF($A3833&gt;$H$2,15000,$A3833))),"")</f>
        <v/>
      </c>
      <c r="G3833" s="96"/>
      <c r="H3833" s="96"/>
      <c r="I3833" s="96"/>
      <c r="J3833">
        <f t="shared" si="31"/>
        <v>3950</v>
      </c>
      <c r="K3833" t="str">
        <f>IFERROR(INDEX(Data!$C$30:'Data'!$C$5007,IF($J3833&gt;$P$2,15000,$J3833)),"")</f>
        <v/>
      </c>
      <c r="L3833" t="str">
        <f>IF(ISERROR(INDEX(Data!$D$30:'Data'!$D$5007,IF($J3833&gt;$P$2,15000,$J3833))),"",INDEX(Data!$D$30:'Data'!$D$5007,IF($J3833&gt;$P$2,15000,$J3833)))</f>
        <v/>
      </c>
      <c r="M3833" t="str">
        <f>IF(ISERROR(INDEX(Data!$H$30:'Data'!$H$5007,IF($J3833&gt;$P$2,15000,$J3833))),"",INDEX(Data!$H$30:'Data'!$H$5007,IF($J3833&gt;$P$2,15000,$J3833)))</f>
        <v/>
      </c>
    </row>
    <row r="3834" spans="1:13">
      <c r="A3834">
        <f t="shared" si="30"/>
        <v>3951</v>
      </c>
      <c r="B3834" t="str">
        <f>IF(Use_Der,IFERROR(INDEX(Data!$C$30:'Data'!$C$5000,IF($A3834&gt;$H$2,15000,$A3834)),""),"")</f>
        <v/>
      </c>
      <c r="C3834" t="str">
        <f>IF(Use_Der,IF(ISERROR(INDEX(Data!$D$30:'Data'!$D$5000,IF($A3834&gt;$H$2,15000,$A3834))),"",INDEX(Data!$D$30:'Data'!$D$5000,IF($A3834&gt;$H$2,15000,$A3834))),"")</f>
        <v/>
      </c>
      <c r="D3834" t="str">
        <f>IF(Use_Der,IF(ISERROR(INDEX(Data!$E$30:'Data'!$E$5000,IF($A3834&gt;$H$2,15000,$A3834))),"",INDEX(Data!$E$30:'Data'!$E$5000,IF($A3834&gt;$H$2,15000,$A3834))),"")</f>
        <v/>
      </c>
      <c r="E3834" t="str">
        <f>IF(Use_Der,IF(ISERROR(INDEX(Data!$F$30:'Data'!$F$5000,IF($A3834&gt;$H$2,15000,$A3834))),"",INDEX(Data!$F$30:'Data'!$F$5000,IF($A3834&gt;$H$2,15000,$A3834))),"")</f>
        <v/>
      </c>
      <c r="F3834" t="str">
        <f>IF(Use_Der,IF(ISERROR(INDEX(Data!$G$30:'Data'!$G$5000,IF($A3834&gt;$H$2,15000,$A3834))),"",INDEX(Data!$G$30:'Data'!$G$5000,IF($A3834&gt;$H$2,15000,$A3834))),"")</f>
        <v/>
      </c>
      <c r="G3834" s="96"/>
      <c r="H3834" s="96"/>
      <c r="I3834" s="96"/>
      <c r="J3834">
        <f t="shared" si="31"/>
        <v>3951</v>
      </c>
      <c r="K3834" t="str">
        <f>IFERROR(INDEX(Data!$C$30:'Data'!$C$5007,IF($J3834&gt;$P$2,15000,$J3834)),"")</f>
        <v/>
      </c>
      <c r="L3834" t="str">
        <f>IF(ISERROR(INDEX(Data!$D$30:'Data'!$D$5007,IF($J3834&gt;$P$2,15000,$J3834))),"",INDEX(Data!$D$30:'Data'!$D$5007,IF($J3834&gt;$P$2,15000,$J3834)))</f>
        <v/>
      </c>
      <c r="M3834" t="str">
        <f>IF(ISERROR(INDEX(Data!$H$30:'Data'!$H$5007,IF($J3834&gt;$P$2,15000,$J3834))),"",INDEX(Data!$H$30:'Data'!$H$5007,IF($J3834&gt;$P$2,15000,$J3834)))</f>
        <v/>
      </c>
    </row>
    <row r="3835" spans="1:13">
      <c r="A3835">
        <f t="shared" si="30"/>
        <v>3952</v>
      </c>
      <c r="B3835" t="str">
        <f>IF(Use_Der,IFERROR(INDEX(Data!$C$30:'Data'!$C$5000,IF($A3835&gt;$H$2,15000,$A3835)),""),"")</f>
        <v/>
      </c>
      <c r="C3835" t="str">
        <f>IF(Use_Der,IF(ISERROR(INDEX(Data!$D$30:'Data'!$D$5000,IF($A3835&gt;$H$2,15000,$A3835))),"",INDEX(Data!$D$30:'Data'!$D$5000,IF($A3835&gt;$H$2,15000,$A3835))),"")</f>
        <v/>
      </c>
      <c r="D3835" t="str">
        <f>IF(Use_Der,IF(ISERROR(INDEX(Data!$E$30:'Data'!$E$5000,IF($A3835&gt;$H$2,15000,$A3835))),"",INDEX(Data!$E$30:'Data'!$E$5000,IF($A3835&gt;$H$2,15000,$A3835))),"")</f>
        <v/>
      </c>
      <c r="E3835" t="str">
        <f>IF(Use_Der,IF(ISERROR(INDEX(Data!$F$30:'Data'!$F$5000,IF($A3835&gt;$H$2,15000,$A3835))),"",INDEX(Data!$F$30:'Data'!$F$5000,IF($A3835&gt;$H$2,15000,$A3835))),"")</f>
        <v/>
      </c>
      <c r="F3835" t="str">
        <f>IF(Use_Der,IF(ISERROR(INDEX(Data!$G$30:'Data'!$G$5000,IF($A3835&gt;$H$2,15000,$A3835))),"",INDEX(Data!$G$30:'Data'!$G$5000,IF($A3835&gt;$H$2,15000,$A3835))),"")</f>
        <v/>
      </c>
      <c r="G3835" s="96"/>
      <c r="H3835" s="96"/>
      <c r="I3835" s="96"/>
      <c r="J3835">
        <f t="shared" si="31"/>
        <v>3952</v>
      </c>
      <c r="K3835" t="str">
        <f>IFERROR(INDEX(Data!$C$30:'Data'!$C$5007,IF($J3835&gt;$P$2,15000,$J3835)),"")</f>
        <v/>
      </c>
      <c r="L3835" t="str">
        <f>IF(ISERROR(INDEX(Data!$D$30:'Data'!$D$5007,IF($J3835&gt;$P$2,15000,$J3835))),"",INDEX(Data!$D$30:'Data'!$D$5007,IF($J3835&gt;$P$2,15000,$J3835)))</f>
        <v/>
      </c>
      <c r="M3835" t="str">
        <f>IF(ISERROR(INDEX(Data!$H$30:'Data'!$H$5007,IF($J3835&gt;$P$2,15000,$J3835))),"",INDEX(Data!$H$30:'Data'!$H$5007,IF($J3835&gt;$P$2,15000,$J3835)))</f>
        <v/>
      </c>
    </row>
    <row r="3836" spans="1:13">
      <c r="A3836">
        <f t="shared" si="30"/>
        <v>3953</v>
      </c>
      <c r="B3836" t="str">
        <f>IF(Use_Der,IFERROR(INDEX(Data!$C$30:'Data'!$C$5000,IF($A3836&gt;$H$2,15000,$A3836)),""),"")</f>
        <v/>
      </c>
      <c r="C3836" t="str">
        <f>IF(Use_Der,IF(ISERROR(INDEX(Data!$D$30:'Data'!$D$5000,IF($A3836&gt;$H$2,15000,$A3836))),"",INDEX(Data!$D$30:'Data'!$D$5000,IF($A3836&gt;$H$2,15000,$A3836))),"")</f>
        <v/>
      </c>
      <c r="D3836" t="str">
        <f>IF(Use_Der,IF(ISERROR(INDEX(Data!$E$30:'Data'!$E$5000,IF($A3836&gt;$H$2,15000,$A3836))),"",INDEX(Data!$E$30:'Data'!$E$5000,IF($A3836&gt;$H$2,15000,$A3836))),"")</f>
        <v/>
      </c>
      <c r="E3836" t="str">
        <f>IF(Use_Der,IF(ISERROR(INDEX(Data!$F$30:'Data'!$F$5000,IF($A3836&gt;$H$2,15000,$A3836))),"",INDEX(Data!$F$30:'Data'!$F$5000,IF($A3836&gt;$H$2,15000,$A3836))),"")</f>
        <v/>
      </c>
      <c r="F3836" t="str">
        <f>IF(Use_Der,IF(ISERROR(INDEX(Data!$G$30:'Data'!$G$5000,IF($A3836&gt;$H$2,15000,$A3836))),"",INDEX(Data!$G$30:'Data'!$G$5000,IF($A3836&gt;$H$2,15000,$A3836))),"")</f>
        <v/>
      </c>
      <c r="G3836" s="96"/>
      <c r="H3836" s="96"/>
      <c r="I3836" s="96"/>
      <c r="J3836">
        <f t="shared" si="31"/>
        <v>3953</v>
      </c>
      <c r="K3836" t="str">
        <f>IFERROR(INDEX(Data!$C$30:'Data'!$C$5007,IF($J3836&gt;$P$2,15000,$J3836)),"")</f>
        <v/>
      </c>
      <c r="L3836" t="str">
        <f>IF(ISERROR(INDEX(Data!$D$30:'Data'!$D$5007,IF($J3836&gt;$P$2,15000,$J3836))),"",INDEX(Data!$D$30:'Data'!$D$5007,IF($J3836&gt;$P$2,15000,$J3836)))</f>
        <v/>
      </c>
      <c r="M3836" t="str">
        <f>IF(ISERROR(INDEX(Data!$H$30:'Data'!$H$5007,IF($J3836&gt;$P$2,15000,$J3836))),"",INDEX(Data!$H$30:'Data'!$H$5007,IF($J3836&gt;$P$2,15000,$J3836)))</f>
        <v/>
      </c>
    </row>
    <row r="3837" spans="1:13">
      <c r="A3837">
        <f t="shared" si="30"/>
        <v>3954</v>
      </c>
      <c r="B3837" t="str">
        <f>IF(Use_Der,IFERROR(INDEX(Data!$C$30:'Data'!$C$5000,IF($A3837&gt;$H$2,15000,$A3837)),""),"")</f>
        <v/>
      </c>
      <c r="C3837" t="str">
        <f>IF(Use_Der,IF(ISERROR(INDEX(Data!$D$30:'Data'!$D$5000,IF($A3837&gt;$H$2,15000,$A3837))),"",INDEX(Data!$D$30:'Data'!$D$5000,IF($A3837&gt;$H$2,15000,$A3837))),"")</f>
        <v/>
      </c>
      <c r="D3837" t="str">
        <f>IF(Use_Der,IF(ISERROR(INDEX(Data!$E$30:'Data'!$E$5000,IF($A3837&gt;$H$2,15000,$A3837))),"",INDEX(Data!$E$30:'Data'!$E$5000,IF($A3837&gt;$H$2,15000,$A3837))),"")</f>
        <v/>
      </c>
      <c r="E3837" t="str">
        <f>IF(Use_Der,IF(ISERROR(INDEX(Data!$F$30:'Data'!$F$5000,IF($A3837&gt;$H$2,15000,$A3837))),"",INDEX(Data!$F$30:'Data'!$F$5000,IF($A3837&gt;$H$2,15000,$A3837))),"")</f>
        <v/>
      </c>
      <c r="F3837" t="str">
        <f>IF(Use_Der,IF(ISERROR(INDEX(Data!$G$30:'Data'!$G$5000,IF($A3837&gt;$H$2,15000,$A3837))),"",INDEX(Data!$G$30:'Data'!$G$5000,IF($A3837&gt;$H$2,15000,$A3837))),"")</f>
        <v/>
      </c>
      <c r="G3837" s="96"/>
      <c r="H3837" s="96"/>
      <c r="I3837" s="96"/>
      <c r="J3837">
        <f t="shared" si="31"/>
        <v>3954</v>
      </c>
      <c r="K3837" t="str">
        <f>IFERROR(INDEX(Data!$C$30:'Data'!$C$5007,IF($J3837&gt;$P$2,15000,$J3837)),"")</f>
        <v/>
      </c>
      <c r="L3837" t="str">
        <f>IF(ISERROR(INDEX(Data!$D$30:'Data'!$D$5007,IF($J3837&gt;$P$2,15000,$J3837))),"",INDEX(Data!$D$30:'Data'!$D$5007,IF($J3837&gt;$P$2,15000,$J3837)))</f>
        <v/>
      </c>
      <c r="M3837" t="str">
        <f>IF(ISERROR(INDEX(Data!$H$30:'Data'!$H$5007,IF($J3837&gt;$P$2,15000,$J3837))),"",INDEX(Data!$H$30:'Data'!$H$5007,IF($J3837&gt;$P$2,15000,$J3837)))</f>
        <v/>
      </c>
    </row>
    <row r="3838" spans="1:13">
      <c r="A3838">
        <f t="shared" si="30"/>
        <v>3955</v>
      </c>
      <c r="B3838" t="str">
        <f>IF(Use_Der,IFERROR(INDEX(Data!$C$30:'Data'!$C$5000,IF($A3838&gt;$H$2,15000,$A3838)),""),"")</f>
        <v/>
      </c>
      <c r="C3838" t="str">
        <f>IF(Use_Der,IF(ISERROR(INDEX(Data!$D$30:'Data'!$D$5000,IF($A3838&gt;$H$2,15000,$A3838))),"",INDEX(Data!$D$30:'Data'!$D$5000,IF($A3838&gt;$H$2,15000,$A3838))),"")</f>
        <v/>
      </c>
      <c r="D3838" t="str">
        <f>IF(Use_Der,IF(ISERROR(INDEX(Data!$E$30:'Data'!$E$5000,IF($A3838&gt;$H$2,15000,$A3838))),"",INDEX(Data!$E$30:'Data'!$E$5000,IF($A3838&gt;$H$2,15000,$A3838))),"")</f>
        <v/>
      </c>
      <c r="E3838" t="str">
        <f>IF(Use_Der,IF(ISERROR(INDEX(Data!$F$30:'Data'!$F$5000,IF($A3838&gt;$H$2,15000,$A3838))),"",INDEX(Data!$F$30:'Data'!$F$5000,IF($A3838&gt;$H$2,15000,$A3838))),"")</f>
        <v/>
      </c>
      <c r="F3838" t="str">
        <f>IF(Use_Der,IF(ISERROR(INDEX(Data!$G$30:'Data'!$G$5000,IF($A3838&gt;$H$2,15000,$A3838))),"",INDEX(Data!$G$30:'Data'!$G$5000,IF($A3838&gt;$H$2,15000,$A3838))),"")</f>
        <v/>
      </c>
      <c r="G3838" s="96"/>
      <c r="H3838" s="96"/>
      <c r="I3838" s="96"/>
      <c r="J3838">
        <f t="shared" si="31"/>
        <v>3955</v>
      </c>
      <c r="K3838" t="str">
        <f>IFERROR(INDEX(Data!$C$30:'Data'!$C$5007,IF($J3838&gt;$P$2,15000,$J3838)),"")</f>
        <v/>
      </c>
      <c r="L3838" t="str">
        <f>IF(ISERROR(INDEX(Data!$D$30:'Data'!$D$5007,IF($J3838&gt;$P$2,15000,$J3838))),"",INDEX(Data!$D$30:'Data'!$D$5007,IF($J3838&gt;$P$2,15000,$J3838)))</f>
        <v/>
      </c>
      <c r="M3838" t="str">
        <f>IF(ISERROR(INDEX(Data!$H$30:'Data'!$H$5007,IF($J3838&gt;$P$2,15000,$J3838))),"",INDEX(Data!$H$30:'Data'!$H$5007,IF($J3838&gt;$P$2,15000,$J3838)))</f>
        <v/>
      </c>
    </row>
    <row r="3839" spans="1:13">
      <c r="A3839">
        <f t="shared" si="30"/>
        <v>3956</v>
      </c>
      <c r="B3839" t="str">
        <f>IF(Use_Der,IFERROR(INDEX(Data!$C$30:'Data'!$C$5000,IF($A3839&gt;$H$2,15000,$A3839)),""),"")</f>
        <v/>
      </c>
      <c r="C3839" t="str">
        <f>IF(Use_Der,IF(ISERROR(INDEX(Data!$D$30:'Data'!$D$5000,IF($A3839&gt;$H$2,15000,$A3839))),"",INDEX(Data!$D$30:'Data'!$D$5000,IF($A3839&gt;$H$2,15000,$A3839))),"")</f>
        <v/>
      </c>
      <c r="D3839" t="str">
        <f>IF(Use_Der,IF(ISERROR(INDEX(Data!$E$30:'Data'!$E$5000,IF($A3839&gt;$H$2,15000,$A3839))),"",INDEX(Data!$E$30:'Data'!$E$5000,IF($A3839&gt;$H$2,15000,$A3839))),"")</f>
        <v/>
      </c>
      <c r="E3839" t="str">
        <f>IF(Use_Der,IF(ISERROR(INDEX(Data!$F$30:'Data'!$F$5000,IF($A3839&gt;$H$2,15000,$A3839))),"",INDEX(Data!$F$30:'Data'!$F$5000,IF($A3839&gt;$H$2,15000,$A3839))),"")</f>
        <v/>
      </c>
      <c r="F3839" t="str">
        <f>IF(Use_Der,IF(ISERROR(INDEX(Data!$G$30:'Data'!$G$5000,IF($A3839&gt;$H$2,15000,$A3839))),"",INDEX(Data!$G$30:'Data'!$G$5000,IF($A3839&gt;$H$2,15000,$A3839))),"")</f>
        <v/>
      </c>
      <c r="G3839" s="96"/>
      <c r="H3839" s="96"/>
      <c r="I3839" s="96"/>
      <c r="J3839">
        <f t="shared" si="31"/>
        <v>3956</v>
      </c>
      <c r="K3839" t="str">
        <f>IFERROR(INDEX(Data!$C$30:'Data'!$C$5007,IF($J3839&gt;$P$2,15000,$J3839)),"")</f>
        <v/>
      </c>
      <c r="L3839" t="str">
        <f>IF(ISERROR(INDEX(Data!$D$30:'Data'!$D$5007,IF($J3839&gt;$P$2,15000,$J3839))),"",INDEX(Data!$D$30:'Data'!$D$5007,IF($J3839&gt;$P$2,15000,$J3839)))</f>
        <v/>
      </c>
      <c r="M3839" t="str">
        <f>IF(ISERROR(INDEX(Data!$H$30:'Data'!$H$5007,IF($J3839&gt;$P$2,15000,$J3839))),"",INDEX(Data!$H$30:'Data'!$H$5007,IF($J3839&gt;$P$2,15000,$J3839)))</f>
        <v/>
      </c>
    </row>
    <row r="3840" spans="1:13">
      <c r="A3840">
        <f t="shared" si="30"/>
        <v>3957</v>
      </c>
      <c r="B3840" t="str">
        <f>IF(Use_Der,IFERROR(INDEX(Data!$C$30:'Data'!$C$5000,IF($A3840&gt;$H$2,15000,$A3840)),""),"")</f>
        <v/>
      </c>
      <c r="C3840" t="str">
        <f>IF(Use_Der,IF(ISERROR(INDEX(Data!$D$30:'Data'!$D$5000,IF($A3840&gt;$H$2,15000,$A3840))),"",INDEX(Data!$D$30:'Data'!$D$5000,IF($A3840&gt;$H$2,15000,$A3840))),"")</f>
        <v/>
      </c>
      <c r="D3840" t="str">
        <f>IF(Use_Der,IF(ISERROR(INDEX(Data!$E$30:'Data'!$E$5000,IF($A3840&gt;$H$2,15000,$A3840))),"",INDEX(Data!$E$30:'Data'!$E$5000,IF($A3840&gt;$H$2,15000,$A3840))),"")</f>
        <v/>
      </c>
      <c r="E3840" t="str">
        <f>IF(Use_Der,IF(ISERROR(INDEX(Data!$F$30:'Data'!$F$5000,IF($A3840&gt;$H$2,15000,$A3840))),"",INDEX(Data!$F$30:'Data'!$F$5000,IF($A3840&gt;$H$2,15000,$A3840))),"")</f>
        <v/>
      </c>
      <c r="F3840" t="str">
        <f>IF(Use_Der,IF(ISERROR(INDEX(Data!$G$30:'Data'!$G$5000,IF($A3840&gt;$H$2,15000,$A3840))),"",INDEX(Data!$G$30:'Data'!$G$5000,IF($A3840&gt;$H$2,15000,$A3840))),"")</f>
        <v/>
      </c>
      <c r="G3840" s="96"/>
      <c r="H3840" s="96"/>
      <c r="I3840" s="96"/>
      <c r="J3840">
        <f t="shared" si="31"/>
        <v>3957</v>
      </c>
      <c r="K3840" t="str">
        <f>IFERROR(INDEX(Data!$C$30:'Data'!$C$5007,IF($J3840&gt;$P$2,15000,$J3840)),"")</f>
        <v/>
      </c>
      <c r="L3840" t="str">
        <f>IF(ISERROR(INDEX(Data!$D$30:'Data'!$D$5007,IF($J3840&gt;$P$2,15000,$J3840))),"",INDEX(Data!$D$30:'Data'!$D$5007,IF($J3840&gt;$P$2,15000,$J3840)))</f>
        <v/>
      </c>
      <c r="M3840" t="str">
        <f>IF(ISERROR(INDEX(Data!$H$30:'Data'!$H$5007,IF($J3840&gt;$P$2,15000,$J3840))),"",INDEX(Data!$H$30:'Data'!$H$5007,IF($J3840&gt;$P$2,15000,$J3840)))</f>
        <v/>
      </c>
    </row>
    <row r="3841" spans="1:13">
      <c r="A3841">
        <f t="shared" si="30"/>
        <v>3958</v>
      </c>
      <c r="B3841" t="str">
        <f>IF(Use_Der,IFERROR(INDEX(Data!$C$30:'Data'!$C$5000,IF($A3841&gt;$H$2,15000,$A3841)),""),"")</f>
        <v/>
      </c>
      <c r="C3841" t="str">
        <f>IF(Use_Der,IF(ISERROR(INDEX(Data!$D$30:'Data'!$D$5000,IF($A3841&gt;$H$2,15000,$A3841))),"",INDEX(Data!$D$30:'Data'!$D$5000,IF($A3841&gt;$H$2,15000,$A3841))),"")</f>
        <v/>
      </c>
      <c r="D3841" t="str">
        <f>IF(Use_Der,IF(ISERROR(INDEX(Data!$E$30:'Data'!$E$5000,IF($A3841&gt;$H$2,15000,$A3841))),"",INDEX(Data!$E$30:'Data'!$E$5000,IF($A3841&gt;$H$2,15000,$A3841))),"")</f>
        <v/>
      </c>
      <c r="E3841" t="str">
        <f>IF(Use_Der,IF(ISERROR(INDEX(Data!$F$30:'Data'!$F$5000,IF($A3841&gt;$H$2,15000,$A3841))),"",INDEX(Data!$F$30:'Data'!$F$5000,IF($A3841&gt;$H$2,15000,$A3841))),"")</f>
        <v/>
      </c>
      <c r="F3841" t="str">
        <f>IF(Use_Der,IF(ISERROR(INDEX(Data!$G$30:'Data'!$G$5000,IF($A3841&gt;$H$2,15000,$A3841))),"",INDEX(Data!$G$30:'Data'!$G$5000,IF($A3841&gt;$H$2,15000,$A3841))),"")</f>
        <v/>
      </c>
      <c r="G3841" s="96"/>
      <c r="H3841" s="96"/>
      <c r="I3841" s="96"/>
      <c r="J3841">
        <f t="shared" si="31"/>
        <v>3958</v>
      </c>
      <c r="K3841" t="str">
        <f>IFERROR(INDEX(Data!$C$30:'Data'!$C$5007,IF($J3841&gt;$P$2,15000,$J3841)),"")</f>
        <v/>
      </c>
      <c r="L3841" t="str">
        <f>IF(ISERROR(INDEX(Data!$D$30:'Data'!$D$5007,IF($J3841&gt;$P$2,15000,$J3841))),"",INDEX(Data!$D$30:'Data'!$D$5007,IF($J3841&gt;$P$2,15000,$J3841)))</f>
        <v/>
      </c>
      <c r="M3841" t="str">
        <f>IF(ISERROR(INDEX(Data!$H$30:'Data'!$H$5007,IF($J3841&gt;$P$2,15000,$J3841))),"",INDEX(Data!$H$30:'Data'!$H$5007,IF($J3841&gt;$P$2,15000,$J3841)))</f>
        <v/>
      </c>
    </row>
    <row r="3842" spans="1:13">
      <c r="A3842">
        <f t="shared" si="30"/>
        <v>3959</v>
      </c>
      <c r="B3842" t="str">
        <f>IF(Use_Der,IFERROR(INDEX(Data!$C$30:'Data'!$C$5000,IF($A3842&gt;$H$2,15000,$A3842)),""),"")</f>
        <v/>
      </c>
      <c r="C3842" t="str">
        <f>IF(Use_Der,IF(ISERROR(INDEX(Data!$D$30:'Data'!$D$5000,IF($A3842&gt;$H$2,15000,$A3842))),"",INDEX(Data!$D$30:'Data'!$D$5000,IF($A3842&gt;$H$2,15000,$A3842))),"")</f>
        <v/>
      </c>
      <c r="D3842" t="str">
        <f>IF(Use_Der,IF(ISERROR(INDEX(Data!$E$30:'Data'!$E$5000,IF($A3842&gt;$H$2,15000,$A3842))),"",INDEX(Data!$E$30:'Data'!$E$5000,IF($A3842&gt;$H$2,15000,$A3842))),"")</f>
        <v/>
      </c>
      <c r="E3842" t="str">
        <f>IF(Use_Der,IF(ISERROR(INDEX(Data!$F$30:'Data'!$F$5000,IF($A3842&gt;$H$2,15000,$A3842))),"",INDEX(Data!$F$30:'Data'!$F$5000,IF($A3842&gt;$H$2,15000,$A3842))),"")</f>
        <v/>
      </c>
      <c r="F3842" t="str">
        <f>IF(Use_Der,IF(ISERROR(INDEX(Data!$G$30:'Data'!$G$5000,IF($A3842&gt;$H$2,15000,$A3842))),"",INDEX(Data!$G$30:'Data'!$G$5000,IF($A3842&gt;$H$2,15000,$A3842))),"")</f>
        <v/>
      </c>
      <c r="G3842" s="96"/>
      <c r="H3842" s="96"/>
      <c r="I3842" s="96"/>
      <c r="J3842">
        <f t="shared" si="31"/>
        <v>3959</v>
      </c>
      <c r="K3842" t="str">
        <f>IFERROR(INDEX(Data!$C$30:'Data'!$C$5007,IF($J3842&gt;$P$2,15000,$J3842)),"")</f>
        <v/>
      </c>
      <c r="L3842" t="str">
        <f>IF(ISERROR(INDEX(Data!$D$30:'Data'!$D$5007,IF($J3842&gt;$P$2,15000,$J3842))),"",INDEX(Data!$D$30:'Data'!$D$5007,IF($J3842&gt;$P$2,15000,$J3842)))</f>
        <v/>
      </c>
      <c r="M3842" t="str">
        <f>IF(ISERROR(INDEX(Data!$H$30:'Data'!$H$5007,IF($J3842&gt;$P$2,15000,$J3842))),"",INDEX(Data!$H$30:'Data'!$H$5007,IF($J3842&gt;$P$2,15000,$J3842)))</f>
        <v/>
      </c>
    </row>
    <row r="3843" spans="1:13">
      <c r="A3843">
        <f t="shared" si="30"/>
        <v>3960</v>
      </c>
      <c r="B3843" t="str">
        <f>IF(Use_Der,IFERROR(INDEX(Data!$C$30:'Data'!$C$5000,IF($A3843&gt;$H$2,15000,$A3843)),""),"")</f>
        <v/>
      </c>
      <c r="C3843" t="str">
        <f>IF(Use_Der,IF(ISERROR(INDEX(Data!$D$30:'Data'!$D$5000,IF($A3843&gt;$H$2,15000,$A3843))),"",INDEX(Data!$D$30:'Data'!$D$5000,IF($A3843&gt;$H$2,15000,$A3843))),"")</f>
        <v/>
      </c>
      <c r="D3843" t="str">
        <f>IF(Use_Der,IF(ISERROR(INDEX(Data!$E$30:'Data'!$E$5000,IF($A3843&gt;$H$2,15000,$A3843))),"",INDEX(Data!$E$30:'Data'!$E$5000,IF($A3843&gt;$H$2,15000,$A3843))),"")</f>
        <v/>
      </c>
      <c r="E3843" t="str">
        <f>IF(Use_Der,IF(ISERROR(INDEX(Data!$F$30:'Data'!$F$5000,IF($A3843&gt;$H$2,15000,$A3843))),"",INDEX(Data!$F$30:'Data'!$F$5000,IF($A3843&gt;$H$2,15000,$A3843))),"")</f>
        <v/>
      </c>
      <c r="F3843" t="str">
        <f>IF(Use_Der,IF(ISERROR(INDEX(Data!$G$30:'Data'!$G$5000,IF($A3843&gt;$H$2,15000,$A3843))),"",INDEX(Data!$G$30:'Data'!$G$5000,IF($A3843&gt;$H$2,15000,$A3843))),"")</f>
        <v/>
      </c>
      <c r="G3843" s="96"/>
      <c r="H3843" s="96"/>
      <c r="I3843" s="96"/>
      <c r="J3843">
        <f t="shared" si="31"/>
        <v>3960</v>
      </c>
      <c r="K3843" t="str">
        <f>IFERROR(INDEX(Data!$C$30:'Data'!$C$5007,IF($J3843&gt;$P$2,15000,$J3843)),"")</f>
        <v/>
      </c>
      <c r="L3843" t="str">
        <f>IF(ISERROR(INDEX(Data!$D$30:'Data'!$D$5007,IF($J3843&gt;$P$2,15000,$J3843))),"",INDEX(Data!$D$30:'Data'!$D$5007,IF($J3843&gt;$P$2,15000,$J3843)))</f>
        <v/>
      </c>
      <c r="M3843" t="str">
        <f>IF(ISERROR(INDEX(Data!$H$30:'Data'!$H$5007,IF($J3843&gt;$P$2,15000,$J3843))),"",INDEX(Data!$H$30:'Data'!$H$5007,IF($J3843&gt;$P$2,15000,$J3843)))</f>
        <v/>
      </c>
    </row>
    <row r="3844" spans="1:13">
      <c r="A3844">
        <f t="shared" si="30"/>
        <v>3961</v>
      </c>
      <c r="B3844" t="str">
        <f>IF(Use_Der,IFERROR(INDEX(Data!$C$30:'Data'!$C$5000,IF($A3844&gt;$H$2,15000,$A3844)),""),"")</f>
        <v/>
      </c>
      <c r="C3844" t="str">
        <f>IF(Use_Der,IF(ISERROR(INDEX(Data!$D$30:'Data'!$D$5000,IF($A3844&gt;$H$2,15000,$A3844))),"",INDEX(Data!$D$30:'Data'!$D$5000,IF($A3844&gt;$H$2,15000,$A3844))),"")</f>
        <v/>
      </c>
      <c r="D3844" t="str">
        <f>IF(Use_Der,IF(ISERROR(INDEX(Data!$E$30:'Data'!$E$5000,IF($A3844&gt;$H$2,15000,$A3844))),"",INDEX(Data!$E$30:'Data'!$E$5000,IF($A3844&gt;$H$2,15000,$A3844))),"")</f>
        <v/>
      </c>
      <c r="E3844" t="str">
        <f>IF(Use_Der,IF(ISERROR(INDEX(Data!$F$30:'Data'!$F$5000,IF($A3844&gt;$H$2,15000,$A3844))),"",INDEX(Data!$F$30:'Data'!$F$5000,IF($A3844&gt;$H$2,15000,$A3844))),"")</f>
        <v/>
      </c>
      <c r="F3844" t="str">
        <f>IF(Use_Der,IF(ISERROR(INDEX(Data!$G$30:'Data'!$G$5000,IF($A3844&gt;$H$2,15000,$A3844))),"",INDEX(Data!$G$30:'Data'!$G$5000,IF($A3844&gt;$H$2,15000,$A3844))),"")</f>
        <v/>
      </c>
      <c r="G3844" s="96"/>
      <c r="H3844" s="96"/>
      <c r="I3844" s="96"/>
      <c r="J3844">
        <f t="shared" si="31"/>
        <v>3961</v>
      </c>
      <c r="K3844" t="str">
        <f>IFERROR(INDEX(Data!$C$30:'Data'!$C$5007,IF($J3844&gt;$P$2,15000,$J3844)),"")</f>
        <v/>
      </c>
      <c r="L3844" t="str">
        <f>IF(ISERROR(INDEX(Data!$D$30:'Data'!$D$5007,IF($J3844&gt;$P$2,15000,$J3844))),"",INDEX(Data!$D$30:'Data'!$D$5007,IF($J3844&gt;$P$2,15000,$J3844)))</f>
        <v/>
      </c>
      <c r="M3844" t="str">
        <f>IF(ISERROR(INDEX(Data!$H$30:'Data'!$H$5007,IF($J3844&gt;$P$2,15000,$J3844))),"",INDEX(Data!$H$30:'Data'!$H$5007,IF($J3844&gt;$P$2,15000,$J3844)))</f>
        <v/>
      </c>
    </row>
    <row r="3845" spans="1:13">
      <c r="A3845">
        <f t="shared" si="30"/>
        <v>3962</v>
      </c>
      <c r="B3845" t="str">
        <f>IF(Use_Der,IFERROR(INDEX(Data!$C$30:'Data'!$C$5000,IF($A3845&gt;$H$2,15000,$A3845)),""),"")</f>
        <v/>
      </c>
      <c r="C3845" t="str">
        <f>IF(Use_Der,IF(ISERROR(INDEX(Data!$D$30:'Data'!$D$5000,IF($A3845&gt;$H$2,15000,$A3845))),"",INDEX(Data!$D$30:'Data'!$D$5000,IF($A3845&gt;$H$2,15000,$A3845))),"")</f>
        <v/>
      </c>
      <c r="D3845" t="str">
        <f>IF(Use_Der,IF(ISERROR(INDEX(Data!$E$30:'Data'!$E$5000,IF($A3845&gt;$H$2,15000,$A3845))),"",INDEX(Data!$E$30:'Data'!$E$5000,IF($A3845&gt;$H$2,15000,$A3845))),"")</f>
        <v/>
      </c>
      <c r="E3845" t="str">
        <f>IF(Use_Der,IF(ISERROR(INDEX(Data!$F$30:'Data'!$F$5000,IF($A3845&gt;$H$2,15000,$A3845))),"",INDEX(Data!$F$30:'Data'!$F$5000,IF($A3845&gt;$H$2,15000,$A3845))),"")</f>
        <v/>
      </c>
      <c r="F3845" t="str">
        <f>IF(Use_Der,IF(ISERROR(INDEX(Data!$G$30:'Data'!$G$5000,IF($A3845&gt;$H$2,15000,$A3845))),"",INDEX(Data!$G$30:'Data'!$G$5000,IF($A3845&gt;$H$2,15000,$A3845))),"")</f>
        <v/>
      </c>
      <c r="G3845" s="96"/>
      <c r="H3845" s="96"/>
      <c r="I3845" s="96"/>
      <c r="J3845">
        <f t="shared" si="31"/>
        <v>3962</v>
      </c>
      <c r="K3845" t="str">
        <f>IFERROR(INDEX(Data!$C$30:'Data'!$C$5007,IF($J3845&gt;$P$2,15000,$J3845)),"")</f>
        <v/>
      </c>
      <c r="L3845" t="str">
        <f>IF(ISERROR(INDEX(Data!$D$30:'Data'!$D$5007,IF($J3845&gt;$P$2,15000,$J3845))),"",INDEX(Data!$D$30:'Data'!$D$5007,IF($J3845&gt;$P$2,15000,$J3845)))</f>
        <v/>
      </c>
      <c r="M3845" t="str">
        <f>IF(ISERROR(INDEX(Data!$H$30:'Data'!$H$5007,IF($J3845&gt;$P$2,15000,$J3845))),"",INDEX(Data!$H$30:'Data'!$H$5007,IF($J3845&gt;$P$2,15000,$J3845)))</f>
        <v/>
      </c>
    </row>
    <row r="3846" spans="1:13">
      <c r="A3846">
        <f t="shared" si="30"/>
        <v>3963</v>
      </c>
      <c r="B3846" t="str">
        <f>IF(Use_Der,IFERROR(INDEX(Data!$C$30:'Data'!$C$5000,IF($A3846&gt;$H$2,15000,$A3846)),""),"")</f>
        <v/>
      </c>
      <c r="C3846" t="str">
        <f>IF(Use_Der,IF(ISERROR(INDEX(Data!$D$30:'Data'!$D$5000,IF($A3846&gt;$H$2,15000,$A3846))),"",INDEX(Data!$D$30:'Data'!$D$5000,IF($A3846&gt;$H$2,15000,$A3846))),"")</f>
        <v/>
      </c>
      <c r="D3846" t="str">
        <f>IF(Use_Der,IF(ISERROR(INDEX(Data!$E$30:'Data'!$E$5000,IF($A3846&gt;$H$2,15000,$A3846))),"",INDEX(Data!$E$30:'Data'!$E$5000,IF($A3846&gt;$H$2,15000,$A3846))),"")</f>
        <v/>
      </c>
      <c r="E3846" t="str">
        <f>IF(Use_Der,IF(ISERROR(INDEX(Data!$F$30:'Data'!$F$5000,IF($A3846&gt;$H$2,15000,$A3846))),"",INDEX(Data!$F$30:'Data'!$F$5000,IF($A3846&gt;$H$2,15000,$A3846))),"")</f>
        <v/>
      </c>
      <c r="F3846" t="str">
        <f>IF(Use_Der,IF(ISERROR(INDEX(Data!$G$30:'Data'!$G$5000,IF($A3846&gt;$H$2,15000,$A3846))),"",INDEX(Data!$G$30:'Data'!$G$5000,IF($A3846&gt;$H$2,15000,$A3846))),"")</f>
        <v/>
      </c>
      <c r="G3846" s="96"/>
      <c r="H3846" s="96"/>
      <c r="I3846" s="96"/>
      <c r="J3846">
        <f t="shared" si="31"/>
        <v>3963</v>
      </c>
      <c r="K3846" t="str">
        <f>IFERROR(INDEX(Data!$C$30:'Data'!$C$5007,IF($J3846&gt;$P$2,15000,$J3846)),"")</f>
        <v/>
      </c>
      <c r="L3846" t="str">
        <f>IF(ISERROR(INDEX(Data!$D$30:'Data'!$D$5007,IF($J3846&gt;$P$2,15000,$J3846))),"",INDEX(Data!$D$30:'Data'!$D$5007,IF($J3846&gt;$P$2,15000,$J3846)))</f>
        <v/>
      </c>
      <c r="M3846" t="str">
        <f>IF(ISERROR(INDEX(Data!$H$30:'Data'!$H$5007,IF($J3846&gt;$P$2,15000,$J3846))),"",INDEX(Data!$H$30:'Data'!$H$5007,IF($J3846&gt;$P$2,15000,$J3846)))</f>
        <v/>
      </c>
    </row>
    <row r="3847" spans="1:13">
      <c r="A3847">
        <f t="shared" si="30"/>
        <v>3964</v>
      </c>
      <c r="B3847" t="str">
        <f>IF(Use_Der,IFERROR(INDEX(Data!$C$30:'Data'!$C$5000,IF($A3847&gt;$H$2,15000,$A3847)),""),"")</f>
        <v/>
      </c>
      <c r="C3847" t="str">
        <f>IF(Use_Der,IF(ISERROR(INDEX(Data!$D$30:'Data'!$D$5000,IF($A3847&gt;$H$2,15000,$A3847))),"",INDEX(Data!$D$30:'Data'!$D$5000,IF($A3847&gt;$H$2,15000,$A3847))),"")</f>
        <v/>
      </c>
      <c r="D3847" t="str">
        <f>IF(Use_Der,IF(ISERROR(INDEX(Data!$E$30:'Data'!$E$5000,IF($A3847&gt;$H$2,15000,$A3847))),"",INDEX(Data!$E$30:'Data'!$E$5000,IF($A3847&gt;$H$2,15000,$A3847))),"")</f>
        <v/>
      </c>
      <c r="E3847" t="str">
        <f>IF(Use_Der,IF(ISERROR(INDEX(Data!$F$30:'Data'!$F$5000,IF($A3847&gt;$H$2,15000,$A3847))),"",INDEX(Data!$F$30:'Data'!$F$5000,IF($A3847&gt;$H$2,15000,$A3847))),"")</f>
        <v/>
      </c>
      <c r="F3847" t="str">
        <f>IF(Use_Der,IF(ISERROR(INDEX(Data!$G$30:'Data'!$G$5000,IF($A3847&gt;$H$2,15000,$A3847))),"",INDEX(Data!$G$30:'Data'!$G$5000,IF($A3847&gt;$H$2,15000,$A3847))),"")</f>
        <v/>
      </c>
      <c r="G3847" s="96"/>
      <c r="H3847" s="96"/>
      <c r="I3847" s="96"/>
      <c r="J3847">
        <f t="shared" si="31"/>
        <v>3964</v>
      </c>
      <c r="K3847" t="str">
        <f>IFERROR(INDEX(Data!$C$30:'Data'!$C$5007,IF($J3847&gt;$P$2,15000,$J3847)),"")</f>
        <v/>
      </c>
      <c r="L3847" t="str">
        <f>IF(ISERROR(INDEX(Data!$D$30:'Data'!$D$5007,IF($J3847&gt;$P$2,15000,$J3847))),"",INDEX(Data!$D$30:'Data'!$D$5007,IF($J3847&gt;$P$2,15000,$J3847)))</f>
        <v/>
      </c>
      <c r="M3847" t="str">
        <f>IF(ISERROR(INDEX(Data!$H$30:'Data'!$H$5007,IF($J3847&gt;$P$2,15000,$J3847))),"",INDEX(Data!$H$30:'Data'!$H$5007,IF($J3847&gt;$P$2,15000,$J3847)))</f>
        <v/>
      </c>
    </row>
    <row r="3848" spans="1:13">
      <c r="A3848">
        <f t="shared" si="30"/>
        <v>3965</v>
      </c>
      <c r="B3848" t="str">
        <f>IF(Use_Der,IFERROR(INDEX(Data!$C$30:'Data'!$C$5000,IF($A3848&gt;$H$2,15000,$A3848)),""),"")</f>
        <v/>
      </c>
      <c r="C3848" t="str">
        <f>IF(Use_Der,IF(ISERROR(INDEX(Data!$D$30:'Data'!$D$5000,IF($A3848&gt;$H$2,15000,$A3848))),"",INDEX(Data!$D$30:'Data'!$D$5000,IF($A3848&gt;$H$2,15000,$A3848))),"")</f>
        <v/>
      </c>
      <c r="D3848" t="str">
        <f>IF(Use_Der,IF(ISERROR(INDEX(Data!$E$30:'Data'!$E$5000,IF($A3848&gt;$H$2,15000,$A3848))),"",INDEX(Data!$E$30:'Data'!$E$5000,IF($A3848&gt;$H$2,15000,$A3848))),"")</f>
        <v/>
      </c>
      <c r="E3848" t="str">
        <f>IF(Use_Der,IF(ISERROR(INDEX(Data!$F$30:'Data'!$F$5000,IF($A3848&gt;$H$2,15000,$A3848))),"",INDEX(Data!$F$30:'Data'!$F$5000,IF($A3848&gt;$H$2,15000,$A3848))),"")</f>
        <v/>
      </c>
      <c r="F3848" t="str">
        <f>IF(Use_Der,IF(ISERROR(INDEX(Data!$G$30:'Data'!$G$5000,IF($A3848&gt;$H$2,15000,$A3848))),"",INDEX(Data!$G$30:'Data'!$G$5000,IF($A3848&gt;$H$2,15000,$A3848))),"")</f>
        <v/>
      </c>
      <c r="G3848" s="96"/>
      <c r="H3848" s="96"/>
      <c r="I3848" s="96"/>
      <c r="J3848">
        <f t="shared" si="31"/>
        <v>3965</v>
      </c>
      <c r="K3848" t="str">
        <f>IFERROR(INDEX(Data!$C$30:'Data'!$C$5007,IF($J3848&gt;$P$2,15000,$J3848)),"")</f>
        <v/>
      </c>
      <c r="L3848" t="str">
        <f>IF(ISERROR(INDEX(Data!$D$30:'Data'!$D$5007,IF($J3848&gt;$P$2,15000,$J3848))),"",INDEX(Data!$D$30:'Data'!$D$5007,IF($J3848&gt;$P$2,15000,$J3848)))</f>
        <v/>
      </c>
      <c r="M3848" t="str">
        <f>IF(ISERROR(INDEX(Data!$H$30:'Data'!$H$5007,IF($J3848&gt;$P$2,15000,$J3848))),"",INDEX(Data!$H$30:'Data'!$H$5007,IF($J3848&gt;$P$2,15000,$J3848)))</f>
        <v/>
      </c>
    </row>
    <row r="3849" spans="1:13">
      <c r="A3849">
        <f t="shared" si="30"/>
        <v>3966</v>
      </c>
      <c r="B3849" t="str">
        <f>IF(Use_Der,IFERROR(INDEX(Data!$C$30:'Data'!$C$5000,IF($A3849&gt;$H$2,15000,$A3849)),""),"")</f>
        <v/>
      </c>
      <c r="C3849" t="str">
        <f>IF(Use_Der,IF(ISERROR(INDEX(Data!$D$30:'Data'!$D$5000,IF($A3849&gt;$H$2,15000,$A3849))),"",INDEX(Data!$D$30:'Data'!$D$5000,IF($A3849&gt;$H$2,15000,$A3849))),"")</f>
        <v/>
      </c>
      <c r="D3849" t="str">
        <f>IF(Use_Der,IF(ISERROR(INDEX(Data!$E$30:'Data'!$E$5000,IF($A3849&gt;$H$2,15000,$A3849))),"",INDEX(Data!$E$30:'Data'!$E$5000,IF($A3849&gt;$H$2,15000,$A3849))),"")</f>
        <v/>
      </c>
      <c r="E3849" t="str">
        <f>IF(Use_Der,IF(ISERROR(INDEX(Data!$F$30:'Data'!$F$5000,IF($A3849&gt;$H$2,15000,$A3849))),"",INDEX(Data!$F$30:'Data'!$F$5000,IF($A3849&gt;$H$2,15000,$A3849))),"")</f>
        <v/>
      </c>
      <c r="F3849" t="str">
        <f>IF(Use_Der,IF(ISERROR(INDEX(Data!$G$30:'Data'!$G$5000,IF($A3849&gt;$H$2,15000,$A3849))),"",INDEX(Data!$G$30:'Data'!$G$5000,IF($A3849&gt;$H$2,15000,$A3849))),"")</f>
        <v/>
      </c>
      <c r="G3849" s="96"/>
      <c r="H3849" s="96"/>
      <c r="I3849" s="96"/>
      <c r="J3849">
        <f t="shared" si="31"/>
        <v>3966</v>
      </c>
      <c r="K3849" t="str">
        <f>IFERROR(INDEX(Data!$C$30:'Data'!$C$5007,IF($J3849&gt;$P$2,15000,$J3849)),"")</f>
        <v/>
      </c>
      <c r="L3849" t="str">
        <f>IF(ISERROR(INDEX(Data!$D$30:'Data'!$D$5007,IF($J3849&gt;$P$2,15000,$J3849))),"",INDEX(Data!$D$30:'Data'!$D$5007,IF($J3849&gt;$P$2,15000,$J3849)))</f>
        <v/>
      </c>
      <c r="M3849" t="str">
        <f>IF(ISERROR(INDEX(Data!$H$30:'Data'!$H$5007,IF($J3849&gt;$P$2,15000,$J3849))),"",INDEX(Data!$H$30:'Data'!$H$5007,IF($J3849&gt;$P$2,15000,$J3849)))</f>
        <v/>
      </c>
    </row>
    <row r="3850" spans="1:13">
      <c r="A3850">
        <f t="shared" si="30"/>
        <v>3967</v>
      </c>
      <c r="B3850" t="str">
        <f>IF(Use_Der,IFERROR(INDEX(Data!$C$30:'Data'!$C$5000,IF($A3850&gt;$H$2,15000,$A3850)),""),"")</f>
        <v/>
      </c>
      <c r="C3850" t="str">
        <f>IF(Use_Der,IF(ISERROR(INDEX(Data!$D$30:'Data'!$D$5000,IF($A3850&gt;$H$2,15000,$A3850))),"",INDEX(Data!$D$30:'Data'!$D$5000,IF($A3850&gt;$H$2,15000,$A3850))),"")</f>
        <v/>
      </c>
      <c r="D3850" t="str">
        <f>IF(Use_Der,IF(ISERROR(INDEX(Data!$E$30:'Data'!$E$5000,IF($A3850&gt;$H$2,15000,$A3850))),"",INDEX(Data!$E$30:'Data'!$E$5000,IF($A3850&gt;$H$2,15000,$A3850))),"")</f>
        <v/>
      </c>
      <c r="E3850" t="str">
        <f>IF(Use_Der,IF(ISERROR(INDEX(Data!$F$30:'Data'!$F$5000,IF($A3850&gt;$H$2,15000,$A3850))),"",INDEX(Data!$F$30:'Data'!$F$5000,IF($A3850&gt;$H$2,15000,$A3850))),"")</f>
        <v/>
      </c>
      <c r="F3850" t="str">
        <f>IF(Use_Der,IF(ISERROR(INDEX(Data!$G$30:'Data'!$G$5000,IF($A3850&gt;$H$2,15000,$A3850))),"",INDEX(Data!$G$30:'Data'!$G$5000,IF($A3850&gt;$H$2,15000,$A3850))),"")</f>
        <v/>
      </c>
      <c r="G3850" s="96"/>
      <c r="H3850" s="96"/>
      <c r="I3850" s="96"/>
      <c r="J3850">
        <f t="shared" si="31"/>
        <v>3967</v>
      </c>
      <c r="K3850" t="str">
        <f>IFERROR(INDEX(Data!$C$30:'Data'!$C$5007,IF($J3850&gt;$P$2,15000,$J3850)),"")</f>
        <v/>
      </c>
      <c r="L3850" t="str">
        <f>IF(ISERROR(INDEX(Data!$D$30:'Data'!$D$5007,IF($J3850&gt;$P$2,15000,$J3850))),"",INDEX(Data!$D$30:'Data'!$D$5007,IF($J3850&gt;$P$2,15000,$J3850)))</f>
        <v/>
      </c>
      <c r="M3850" t="str">
        <f>IF(ISERROR(INDEX(Data!$H$30:'Data'!$H$5007,IF($J3850&gt;$P$2,15000,$J3850))),"",INDEX(Data!$H$30:'Data'!$H$5007,IF($J3850&gt;$P$2,15000,$J3850)))</f>
        <v/>
      </c>
    </row>
    <row r="3851" spans="1:13">
      <c r="A3851">
        <f t="shared" si="30"/>
        <v>3968</v>
      </c>
      <c r="B3851" t="str">
        <f>IF(Use_Der,IFERROR(INDEX(Data!$C$30:'Data'!$C$5000,IF($A3851&gt;$H$2,15000,$A3851)),""),"")</f>
        <v/>
      </c>
      <c r="C3851" t="str">
        <f>IF(Use_Der,IF(ISERROR(INDEX(Data!$D$30:'Data'!$D$5000,IF($A3851&gt;$H$2,15000,$A3851))),"",INDEX(Data!$D$30:'Data'!$D$5000,IF($A3851&gt;$H$2,15000,$A3851))),"")</f>
        <v/>
      </c>
      <c r="D3851" t="str">
        <f>IF(Use_Der,IF(ISERROR(INDEX(Data!$E$30:'Data'!$E$5000,IF($A3851&gt;$H$2,15000,$A3851))),"",INDEX(Data!$E$30:'Data'!$E$5000,IF($A3851&gt;$H$2,15000,$A3851))),"")</f>
        <v/>
      </c>
      <c r="E3851" t="str">
        <f>IF(Use_Der,IF(ISERROR(INDEX(Data!$F$30:'Data'!$F$5000,IF($A3851&gt;$H$2,15000,$A3851))),"",INDEX(Data!$F$30:'Data'!$F$5000,IF($A3851&gt;$H$2,15000,$A3851))),"")</f>
        <v/>
      </c>
      <c r="F3851" t="str">
        <f>IF(Use_Der,IF(ISERROR(INDEX(Data!$G$30:'Data'!$G$5000,IF($A3851&gt;$H$2,15000,$A3851))),"",INDEX(Data!$G$30:'Data'!$G$5000,IF($A3851&gt;$H$2,15000,$A3851))),"")</f>
        <v/>
      </c>
      <c r="G3851" s="96"/>
      <c r="H3851" s="96"/>
      <c r="I3851" s="96"/>
      <c r="J3851">
        <f t="shared" si="31"/>
        <v>3968</v>
      </c>
      <c r="K3851" t="str">
        <f>IFERROR(INDEX(Data!$C$30:'Data'!$C$5007,IF($J3851&gt;$P$2,15000,$J3851)),"")</f>
        <v/>
      </c>
      <c r="L3851" t="str">
        <f>IF(ISERROR(INDEX(Data!$D$30:'Data'!$D$5007,IF($J3851&gt;$P$2,15000,$J3851))),"",INDEX(Data!$D$30:'Data'!$D$5007,IF($J3851&gt;$P$2,15000,$J3851)))</f>
        <v/>
      </c>
      <c r="M3851" t="str">
        <f>IF(ISERROR(INDEX(Data!$H$30:'Data'!$H$5007,IF($J3851&gt;$P$2,15000,$J3851))),"",INDEX(Data!$H$30:'Data'!$H$5007,IF($J3851&gt;$P$2,15000,$J3851)))</f>
        <v/>
      </c>
    </row>
    <row r="3852" spans="1:13">
      <c r="A3852">
        <f t="shared" si="30"/>
        <v>3969</v>
      </c>
      <c r="B3852" t="str">
        <f>IF(Use_Der,IFERROR(INDEX(Data!$C$30:'Data'!$C$5000,IF($A3852&gt;$H$2,15000,$A3852)),""),"")</f>
        <v/>
      </c>
      <c r="C3852" t="str">
        <f>IF(Use_Der,IF(ISERROR(INDEX(Data!$D$30:'Data'!$D$5000,IF($A3852&gt;$H$2,15000,$A3852))),"",INDEX(Data!$D$30:'Data'!$D$5000,IF($A3852&gt;$H$2,15000,$A3852))),"")</f>
        <v/>
      </c>
      <c r="D3852" t="str">
        <f>IF(Use_Der,IF(ISERROR(INDEX(Data!$E$30:'Data'!$E$5000,IF($A3852&gt;$H$2,15000,$A3852))),"",INDEX(Data!$E$30:'Data'!$E$5000,IF($A3852&gt;$H$2,15000,$A3852))),"")</f>
        <v/>
      </c>
      <c r="E3852" t="str">
        <f>IF(Use_Der,IF(ISERROR(INDEX(Data!$F$30:'Data'!$F$5000,IF($A3852&gt;$H$2,15000,$A3852))),"",INDEX(Data!$F$30:'Data'!$F$5000,IF($A3852&gt;$H$2,15000,$A3852))),"")</f>
        <v/>
      </c>
      <c r="F3852" t="str">
        <f>IF(Use_Der,IF(ISERROR(INDEX(Data!$G$30:'Data'!$G$5000,IF($A3852&gt;$H$2,15000,$A3852))),"",INDEX(Data!$G$30:'Data'!$G$5000,IF($A3852&gt;$H$2,15000,$A3852))),"")</f>
        <v/>
      </c>
      <c r="G3852" s="96"/>
      <c r="H3852" s="96"/>
      <c r="I3852" s="96"/>
      <c r="J3852">
        <f t="shared" si="31"/>
        <v>3969</v>
      </c>
      <c r="K3852" t="str">
        <f>IFERROR(INDEX(Data!$C$30:'Data'!$C$5007,IF($J3852&gt;$P$2,15000,$J3852)),"")</f>
        <v/>
      </c>
      <c r="L3852" t="str">
        <f>IF(ISERROR(INDEX(Data!$D$30:'Data'!$D$5007,IF($J3852&gt;$P$2,15000,$J3852))),"",INDEX(Data!$D$30:'Data'!$D$5007,IF($J3852&gt;$P$2,15000,$J3852)))</f>
        <v/>
      </c>
      <c r="M3852" t="str">
        <f>IF(ISERROR(INDEX(Data!$H$30:'Data'!$H$5007,IF($J3852&gt;$P$2,15000,$J3852))),"",INDEX(Data!$H$30:'Data'!$H$5007,IF($J3852&gt;$P$2,15000,$J3852)))</f>
        <v/>
      </c>
    </row>
    <row r="3853" spans="1:13">
      <c r="A3853">
        <f t="shared" si="30"/>
        <v>3970</v>
      </c>
      <c r="B3853" t="str">
        <f>IF(Use_Der,IFERROR(INDEX(Data!$C$30:'Data'!$C$5000,IF($A3853&gt;$H$2,15000,$A3853)),""),"")</f>
        <v/>
      </c>
      <c r="C3853" t="str">
        <f>IF(Use_Der,IF(ISERROR(INDEX(Data!$D$30:'Data'!$D$5000,IF($A3853&gt;$H$2,15000,$A3853))),"",INDEX(Data!$D$30:'Data'!$D$5000,IF($A3853&gt;$H$2,15000,$A3853))),"")</f>
        <v/>
      </c>
      <c r="D3853" t="str">
        <f>IF(Use_Der,IF(ISERROR(INDEX(Data!$E$30:'Data'!$E$5000,IF($A3853&gt;$H$2,15000,$A3853))),"",INDEX(Data!$E$30:'Data'!$E$5000,IF($A3853&gt;$H$2,15000,$A3853))),"")</f>
        <v/>
      </c>
      <c r="E3853" t="str">
        <f>IF(Use_Der,IF(ISERROR(INDEX(Data!$F$30:'Data'!$F$5000,IF($A3853&gt;$H$2,15000,$A3853))),"",INDEX(Data!$F$30:'Data'!$F$5000,IF($A3853&gt;$H$2,15000,$A3853))),"")</f>
        <v/>
      </c>
      <c r="F3853" t="str">
        <f>IF(Use_Der,IF(ISERROR(INDEX(Data!$G$30:'Data'!$G$5000,IF($A3853&gt;$H$2,15000,$A3853))),"",INDEX(Data!$G$30:'Data'!$G$5000,IF($A3853&gt;$H$2,15000,$A3853))),"")</f>
        <v/>
      </c>
      <c r="G3853" s="96"/>
      <c r="H3853" s="96"/>
      <c r="I3853" s="96"/>
      <c r="J3853">
        <f t="shared" si="31"/>
        <v>3970</v>
      </c>
      <c r="K3853" t="str">
        <f>IFERROR(INDEX(Data!$C$30:'Data'!$C$5007,IF($J3853&gt;$P$2,15000,$J3853)),"")</f>
        <v/>
      </c>
      <c r="L3853" t="str">
        <f>IF(ISERROR(INDEX(Data!$D$30:'Data'!$D$5007,IF($J3853&gt;$P$2,15000,$J3853))),"",INDEX(Data!$D$30:'Data'!$D$5007,IF($J3853&gt;$P$2,15000,$J3853)))</f>
        <v/>
      </c>
      <c r="M3853" t="str">
        <f>IF(ISERROR(INDEX(Data!$H$30:'Data'!$H$5007,IF($J3853&gt;$P$2,15000,$J3853))),"",INDEX(Data!$H$30:'Data'!$H$5007,IF($J3853&gt;$P$2,15000,$J3853)))</f>
        <v/>
      </c>
    </row>
    <row r="3854" spans="1:13">
      <c r="A3854">
        <f t="shared" si="30"/>
        <v>3971</v>
      </c>
      <c r="B3854" t="str">
        <f>IF(Use_Der,IFERROR(INDEX(Data!$C$30:'Data'!$C$5000,IF($A3854&gt;$H$2,15000,$A3854)),""),"")</f>
        <v/>
      </c>
      <c r="C3854" t="str">
        <f>IF(Use_Der,IF(ISERROR(INDEX(Data!$D$30:'Data'!$D$5000,IF($A3854&gt;$H$2,15000,$A3854))),"",INDEX(Data!$D$30:'Data'!$D$5000,IF($A3854&gt;$H$2,15000,$A3854))),"")</f>
        <v/>
      </c>
      <c r="D3854" t="str">
        <f>IF(Use_Der,IF(ISERROR(INDEX(Data!$E$30:'Data'!$E$5000,IF($A3854&gt;$H$2,15000,$A3854))),"",INDEX(Data!$E$30:'Data'!$E$5000,IF($A3854&gt;$H$2,15000,$A3854))),"")</f>
        <v/>
      </c>
      <c r="E3854" t="str">
        <f>IF(Use_Der,IF(ISERROR(INDEX(Data!$F$30:'Data'!$F$5000,IF($A3854&gt;$H$2,15000,$A3854))),"",INDEX(Data!$F$30:'Data'!$F$5000,IF($A3854&gt;$H$2,15000,$A3854))),"")</f>
        <v/>
      </c>
      <c r="F3854" t="str">
        <f>IF(Use_Der,IF(ISERROR(INDEX(Data!$G$30:'Data'!$G$5000,IF($A3854&gt;$H$2,15000,$A3854))),"",INDEX(Data!$G$30:'Data'!$G$5000,IF($A3854&gt;$H$2,15000,$A3854))),"")</f>
        <v/>
      </c>
      <c r="G3854" s="96"/>
      <c r="H3854" s="96"/>
      <c r="I3854" s="96"/>
      <c r="J3854">
        <f t="shared" si="31"/>
        <v>3971</v>
      </c>
      <c r="K3854" t="str">
        <f>IFERROR(INDEX(Data!$C$30:'Data'!$C$5007,IF($J3854&gt;$P$2,15000,$J3854)),"")</f>
        <v/>
      </c>
      <c r="L3854" t="str">
        <f>IF(ISERROR(INDEX(Data!$D$30:'Data'!$D$5007,IF($J3854&gt;$P$2,15000,$J3854))),"",INDEX(Data!$D$30:'Data'!$D$5007,IF($J3854&gt;$P$2,15000,$J3854)))</f>
        <v/>
      </c>
      <c r="M3854" t="str">
        <f>IF(ISERROR(INDEX(Data!$H$30:'Data'!$H$5007,IF($J3854&gt;$P$2,15000,$J3854))),"",INDEX(Data!$H$30:'Data'!$H$5007,IF($J3854&gt;$P$2,15000,$J3854)))</f>
        <v/>
      </c>
    </row>
    <row r="3855" spans="1:13">
      <c r="A3855">
        <f t="shared" si="30"/>
        <v>3972</v>
      </c>
      <c r="B3855" t="str">
        <f>IF(Use_Der,IFERROR(INDEX(Data!$C$30:'Data'!$C$5000,IF($A3855&gt;$H$2,15000,$A3855)),""),"")</f>
        <v/>
      </c>
      <c r="C3855" t="str">
        <f>IF(Use_Der,IF(ISERROR(INDEX(Data!$D$30:'Data'!$D$5000,IF($A3855&gt;$H$2,15000,$A3855))),"",INDEX(Data!$D$30:'Data'!$D$5000,IF($A3855&gt;$H$2,15000,$A3855))),"")</f>
        <v/>
      </c>
      <c r="D3855" t="str">
        <f>IF(Use_Der,IF(ISERROR(INDEX(Data!$E$30:'Data'!$E$5000,IF($A3855&gt;$H$2,15000,$A3855))),"",INDEX(Data!$E$30:'Data'!$E$5000,IF($A3855&gt;$H$2,15000,$A3855))),"")</f>
        <v/>
      </c>
      <c r="E3855" t="str">
        <f>IF(Use_Der,IF(ISERROR(INDEX(Data!$F$30:'Data'!$F$5000,IF($A3855&gt;$H$2,15000,$A3855))),"",INDEX(Data!$F$30:'Data'!$F$5000,IF($A3855&gt;$H$2,15000,$A3855))),"")</f>
        <v/>
      </c>
      <c r="F3855" t="str">
        <f>IF(Use_Der,IF(ISERROR(INDEX(Data!$G$30:'Data'!$G$5000,IF($A3855&gt;$H$2,15000,$A3855))),"",INDEX(Data!$G$30:'Data'!$G$5000,IF($A3855&gt;$H$2,15000,$A3855))),"")</f>
        <v/>
      </c>
      <c r="G3855" s="96"/>
      <c r="H3855" s="96"/>
      <c r="I3855" s="96"/>
      <c r="J3855">
        <f t="shared" si="31"/>
        <v>3972</v>
      </c>
      <c r="K3855" t="str">
        <f>IFERROR(INDEX(Data!$C$30:'Data'!$C$5007,IF($J3855&gt;$P$2,15000,$J3855)),"")</f>
        <v/>
      </c>
      <c r="L3855" t="str">
        <f>IF(ISERROR(INDEX(Data!$D$30:'Data'!$D$5007,IF($J3855&gt;$P$2,15000,$J3855))),"",INDEX(Data!$D$30:'Data'!$D$5007,IF($J3855&gt;$P$2,15000,$J3855)))</f>
        <v/>
      </c>
      <c r="M3855" t="str">
        <f>IF(ISERROR(INDEX(Data!$H$30:'Data'!$H$5007,IF($J3855&gt;$P$2,15000,$J3855))),"",INDEX(Data!$H$30:'Data'!$H$5007,IF($J3855&gt;$P$2,15000,$J3855)))</f>
        <v/>
      </c>
    </row>
    <row r="3856" spans="1:13">
      <c r="A3856">
        <f t="shared" si="30"/>
        <v>3973</v>
      </c>
      <c r="B3856" t="str">
        <f>IF(Use_Der,IFERROR(INDEX(Data!$C$30:'Data'!$C$5000,IF($A3856&gt;$H$2,15000,$A3856)),""),"")</f>
        <v/>
      </c>
      <c r="C3856" t="str">
        <f>IF(Use_Der,IF(ISERROR(INDEX(Data!$D$30:'Data'!$D$5000,IF($A3856&gt;$H$2,15000,$A3856))),"",INDEX(Data!$D$30:'Data'!$D$5000,IF($A3856&gt;$H$2,15000,$A3856))),"")</f>
        <v/>
      </c>
      <c r="D3856" t="str">
        <f>IF(Use_Der,IF(ISERROR(INDEX(Data!$E$30:'Data'!$E$5000,IF($A3856&gt;$H$2,15000,$A3856))),"",INDEX(Data!$E$30:'Data'!$E$5000,IF($A3856&gt;$H$2,15000,$A3856))),"")</f>
        <v/>
      </c>
      <c r="E3856" t="str">
        <f>IF(Use_Der,IF(ISERROR(INDEX(Data!$F$30:'Data'!$F$5000,IF($A3856&gt;$H$2,15000,$A3856))),"",INDEX(Data!$F$30:'Data'!$F$5000,IF($A3856&gt;$H$2,15000,$A3856))),"")</f>
        <v/>
      </c>
      <c r="F3856" t="str">
        <f>IF(Use_Der,IF(ISERROR(INDEX(Data!$G$30:'Data'!$G$5000,IF($A3856&gt;$H$2,15000,$A3856))),"",INDEX(Data!$G$30:'Data'!$G$5000,IF($A3856&gt;$H$2,15000,$A3856))),"")</f>
        <v/>
      </c>
      <c r="G3856" s="96"/>
      <c r="H3856" s="96"/>
      <c r="I3856" s="96"/>
      <c r="J3856">
        <f t="shared" si="31"/>
        <v>3973</v>
      </c>
      <c r="K3856" t="str">
        <f>IFERROR(INDEX(Data!$C$30:'Data'!$C$5007,IF($J3856&gt;$P$2,15000,$J3856)),"")</f>
        <v/>
      </c>
      <c r="L3856" t="str">
        <f>IF(ISERROR(INDEX(Data!$D$30:'Data'!$D$5007,IF($J3856&gt;$P$2,15000,$J3856))),"",INDEX(Data!$D$30:'Data'!$D$5007,IF($J3856&gt;$P$2,15000,$J3856)))</f>
        <v/>
      </c>
      <c r="M3856" t="str">
        <f>IF(ISERROR(INDEX(Data!$H$30:'Data'!$H$5007,IF($J3856&gt;$P$2,15000,$J3856))),"",INDEX(Data!$H$30:'Data'!$H$5007,IF($J3856&gt;$P$2,15000,$J3856)))</f>
        <v/>
      </c>
    </row>
    <row r="3857" spans="1:13">
      <c r="A3857">
        <f t="shared" si="30"/>
        <v>3974</v>
      </c>
      <c r="B3857" t="str">
        <f>IF(Use_Der,IFERROR(INDEX(Data!$C$30:'Data'!$C$5000,IF($A3857&gt;$H$2,15000,$A3857)),""),"")</f>
        <v/>
      </c>
      <c r="C3857" t="str">
        <f>IF(Use_Der,IF(ISERROR(INDEX(Data!$D$30:'Data'!$D$5000,IF($A3857&gt;$H$2,15000,$A3857))),"",INDEX(Data!$D$30:'Data'!$D$5000,IF($A3857&gt;$H$2,15000,$A3857))),"")</f>
        <v/>
      </c>
      <c r="D3857" t="str">
        <f>IF(Use_Der,IF(ISERROR(INDEX(Data!$E$30:'Data'!$E$5000,IF($A3857&gt;$H$2,15000,$A3857))),"",INDEX(Data!$E$30:'Data'!$E$5000,IF($A3857&gt;$H$2,15000,$A3857))),"")</f>
        <v/>
      </c>
      <c r="E3857" t="str">
        <f>IF(Use_Der,IF(ISERROR(INDEX(Data!$F$30:'Data'!$F$5000,IF($A3857&gt;$H$2,15000,$A3857))),"",INDEX(Data!$F$30:'Data'!$F$5000,IF($A3857&gt;$H$2,15000,$A3857))),"")</f>
        <v/>
      </c>
      <c r="F3857" t="str">
        <f>IF(Use_Der,IF(ISERROR(INDEX(Data!$G$30:'Data'!$G$5000,IF($A3857&gt;$H$2,15000,$A3857))),"",INDEX(Data!$G$30:'Data'!$G$5000,IF($A3857&gt;$H$2,15000,$A3857))),"")</f>
        <v/>
      </c>
      <c r="G3857" s="96"/>
      <c r="H3857" s="96"/>
      <c r="I3857" s="96"/>
      <c r="J3857">
        <f t="shared" si="31"/>
        <v>3974</v>
      </c>
      <c r="K3857" t="str">
        <f>IFERROR(INDEX(Data!$C$30:'Data'!$C$5007,IF($J3857&gt;$P$2,15000,$J3857)),"")</f>
        <v/>
      </c>
      <c r="L3857" t="str">
        <f>IF(ISERROR(INDEX(Data!$D$30:'Data'!$D$5007,IF($J3857&gt;$P$2,15000,$J3857))),"",INDEX(Data!$D$30:'Data'!$D$5007,IF($J3857&gt;$P$2,15000,$J3857)))</f>
        <v/>
      </c>
      <c r="M3857" t="str">
        <f>IF(ISERROR(INDEX(Data!$H$30:'Data'!$H$5007,IF($J3857&gt;$P$2,15000,$J3857))),"",INDEX(Data!$H$30:'Data'!$H$5007,IF($J3857&gt;$P$2,15000,$J3857)))</f>
        <v/>
      </c>
    </row>
    <row r="3858" spans="1:13">
      <c r="A3858">
        <f t="shared" si="30"/>
        <v>3975</v>
      </c>
      <c r="B3858" t="str">
        <f>IF(Use_Der,IFERROR(INDEX(Data!$C$30:'Data'!$C$5000,IF($A3858&gt;$H$2,15000,$A3858)),""),"")</f>
        <v/>
      </c>
      <c r="C3858" t="str">
        <f>IF(Use_Der,IF(ISERROR(INDEX(Data!$D$30:'Data'!$D$5000,IF($A3858&gt;$H$2,15000,$A3858))),"",INDEX(Data!$D$30:'Data'!$D$5000,IF($A3858&gt;$H$2,15000,$A3858))),"")</f>
        <v/>
      </c>
      <c r="D3858" t="str">
        <f>IF(Use_Der,IF(ISERROR(INDEX(Data!$E$30:'Data'!$E$5000,IF($A3858&gt;$H$2,15000,$A3858))),"",INDEX(Data!$E$30:'Data'!$E$5000,IF($A3858&gt;$H$2,15000,$A3858))),"")</f>
        <v/>
      </c>
      <c r="E3858" t="str">
        <f>IF(Use_Der,IF(ISERROR(INDEX(Data!$F$30:'Data'!$F$5000,IF($A3858&gt;$H$2,15000,$A3858))),"",INDEX(Data!$F$30:'Data'!$F$5000,IF($A3858&gt;$H$2,15000,$A3858))),"")</f>
        <v/>
      </c>
      <c r="F3858" t="str">
        <f>IF(Use_Der,IF(ISERROR(INDEX(Data!$G$30:'Data'!$G$5000,IF($A3858&gt;$H$2,15000,$A3858))),"",INDEX(Data!$G$30:'Data'!$G$5000,IF($A3858&gt;$H$2,15000,$A3858))),"")</f>
        <v/>
      </c>
      <c r="G3858" s="96"/>
      <c r="H3858" s="96"/>
      <c r="I3858" s="96"/>
      <c r="J3858">
        <f t="shared" si="31"/>
        <v>3975</v>
      </c>
      <c r="K3858" t="str">
        <f>IFERROR(INDEX(Data!$C$30:'Data'!$C$5007,IF($J3858&gt;$P$2,15000,$J3858)),"")</f>
        <v/>
      </c>
      <c r="L3858" t="str">
        <f>IF(ISERROR(INDEX(Data!$D$30:'Data'!$D$5007,IF($J3858&gt;$P$2,15000,$J3858))),"",INDEX(Data!$D$30:'Data'!$D$5007,IF($J3858&gt;$P$2,15000,$J3858)))</f>
        <v/>
      </c>
      <c r="M3858" t="str">
        <f>IF(ISERROR(INDEX(Data!$H$30:'Data'!$H$5007,IF($J3858&gt;$P$2,15000,$J3858))),"",INDEX(Data!$H$30:'Data'!$H$5007,IF($J3858&gt;$P$2,15000,$J3858)))</f>
        <v/>
      </c>
    </row>
    <row r="3859" spans="1:13">
      <c r="A3859">
        <f t="shared" si="30"/>
        <v>3976</v>
      </c>
      <c r="B3859" t="str">
        <f>IF(Use_Der,IFERROR(INDEX(Data!$C$30:'Data'!$C$5000,IF($A3859&gt;$H$2,15000,$A3859)),""),"")</f>
        <v/>
      </c>
      <c r="C3859" t="str">
        <f>IF(Use_Der,IF(ISERROR(INDEX(Data!$D$30:'Data'!$D$5000,IF($A3859&gt;$H$2,15000,$A3859))),"",INDEX(Data!$D$30:'Data'!$D$5000,IF($A3859&gt;$H$2,15000,$A3859))),"")</f>
        <v/>
      </c>
      <c r="D3859" t="str">
        <f>IF(Use_Der,IF(ISERROR(INDEX(Data!$E$30:'Data'!$E$5000,IF($A3859&gt;$H$2,15000,$A3859))),"",INDEX(Data!$E$30:'Data'!$E$5000,IF($A3859&gt;$H$2,15000,$A3859))),"")</f>
        <v/>
      </c>
      <c r="E3859" t="str">
        <f>IF(Use_Der,IF(ISERROR(INDEX(Data!$F$30:'Data'!$F$5000,IF($A3859&gt;$H$2,15000,$A3859))),"",INDEX(Data!$F$30:'Data'!$F$5000,IF($A3859&gt;$H$2,15000,$A3859))),"")</f>
        <v/>
      </c>
      <c r="F3859" t="str">
        <f>IF(Use_Der,IF(ISERROR(INDEX(Data!$G$30:'Data'!$G$5000,IF($A3859&gt;$H$2,15000,$A3859))),"",INDEX(Data!$G$30:'Data'!$G$5000,IF($A3859&gt;$H$2,15000,$A3859))),"")</f>
        <v/>
      </c>
      <c r="G3859" s="96"/>
      <c r="H3859" s="96"/>
      <c r="I3859" s="96"/>
      <c r="J3859">
        <f t="shared" si="31"/>
        <v>3976</v>
      </c>
      <c r="K3859" t="str">
        <f>IFERROR(INDEX(Data!$C$30:'Data'!$C$5007,IF($J3859&gt;$P$2,15000,$J3859)),"")</f>
        <v/>
      </c>
      <c r="L3859" t="str">
        <f>IF(ISERROR(INDEX(Data!$D$30:'Data'!$D$5007,IF($J3859&gt;$P$2,15000,$J3859))),"",INDEX(Data!$D$30:'Data'!$D$5007,IF($J3859&gt;$P$2,15000,$J3859)))</f>
        <v/>
      </c>
      <c r="M3859" t="str">
        <f>IF(ISERROR(INDEX(Data!$H$30:'Data'!$H$5007,IF($J3859&gt;$P$2,15000,$J3859))),"",INDEX(Data!$H$30:'Data'!$H$5007,IF($J3859&gt;$P$2,15000,$J3859)))</f>
        <v/>
      </c>
    </row>
    <row r="3860" spans="1:13">
      <c r="A3860">
        <f t="shared" si="30"/>
        <v>3977</v>
      </c>
      <c r="B3860" t="str">
        <f>IF(Use_Der,IFERROR(INDEX(Data!$C$30:'Data'!$C$5000,IF($A3860&gt;$H$2,15000,$A3860)),""),"")</f>
        <v/>
      </c>
      <c r="C3860" t="str">
        <f>IF(Use_Der,IF(ISERROR(INDEX(Data!$D$30:'Data'!$D$5000,IF($A3860&gt;$H$2,15000,$A3860))),"",INDEX(Data!$D$30:'Data'!$D$5000,IF($A3860&gt;$H$2,15000,$A3860))),"")</f>
        <v/>
      </c>
      <c r="D3860" t="str">
        <f>IF(Use_Der,IF(ISERROR(INDEX(Data!$E$30:'Data'!$E$5000,IF($A3860&gt;$H$2,15000,$A3860))),"",INDEX(Data!$E$30:'Data'!$E$5000,IF($A3860&gt;$H$2,15000,$A3860))),"")</f>
        <v/>
      </c>
      <c r="E3860" t="str">
        <f>IF(Use_Der,IF(ISERROR(INDEX(Data!$F$30:'Data'!$F$5000,IF($A3860&gt;$H$2,15000,$A3860))),"",INDEX(Data!$F$30:'Data'!$F$5000,IF($A3860&gt;$H$2,15000,$A3860))),"")</f>
        <v/>
      </c>
      <c r="F3860" t="str">
        <f>IF(Use_Der,IF(ISERROR(INDEX(Data!$G$30:'Data'!$G$5000,IF($A3860&gt;$H$2,15000,$A3860))),"",INDEX(Data!$G$30:'Data'!$G$5000,IF($A3860&gt;$H$2,15000,$A3860))),"")</f>
        <v/>
      </c>
      <c r="G3860" s="96"/>
      <c r="H3860" s="96"/>
      <c r="I3860" s="96"/>
      <c r="J3860">
        <f t="shared" si="31"/>
        <v>3977</v>
      </c>
      <c r="K3860" t="str">
        <f>IFERROR(INDEX(Data!$C$30:'Data'!$C$5007,IF($J3860&gt;$P$2,15000,$J3860)),"")</f>
        <v/>
      </c>
      <c r="L3860" t="str">
        <f>IF(ISERROR(INDEX(Data!$D$30:'Data'!$D$5007,IF($J3860&gt;$P$2,15000,$J3860))),"",INDEX(Data!$D$30:'Data'!$D$5007,IF($J3860&gt;$P$2,15000,$J3860)))</f>
        <v/>
      </c>
      <c r="M3860" t="str">
        <f>IF(ISERROR(INDEX(Data!$H$30:'Data'!$H$5007,IF($J3860&gt;$P$2,15000,$J3860))),"",INDEX(Data!$H$30:'Data'!$H$5007,IF($J3860&gt;$P$2,15000,$J3860)))</f>
        <v/>
      </c>
    </row>
    <row r="3861" spans="1:13">
      <c r="A3861">
        <f t="shared" si="30"/>
        <v>3978</v>
      </c>
      <c r="B3861" t="str">
        <f>IF(Use_Der,IFERROR(INDEX(Data!$C$30:'Data'!$C$5000,IF($A3861&gt;$H$2,15000,$A3861)),""),"")</f>
        <v/>
      </c>
      <c r="C3861" t="str">
        <f>IF(Use_Der,IF(ISERROR(INDEX(Data!$D$30:'Data'!$D$5000,IF($A3861&gt;$H$2,15000,$A3861))),"",INDEX(Data!$D$30:'Data'!$D$5000,IF($A3861&gt;$H$2,15000,$A3861))),"")</f>
        <v/>
      </c>
      <c r="D3861" t="str">
        <f>IF(Use_Der,IF(ISERROR(INDEX(Data!$E$30:'Data'!$E$5000,IF($A3861&gt;$H$2,15000,$A3861))),"",INDEX(Data!$E$30:'Data'!$E$5000,IF($A3861&gt;$H$2,15000,$A3861))),"")</f>
        <v/>
      </c>
      <c r="E3861" t="str">
        <f>IF(Use_Der,IF(ISERROR(INDEX(Data!$F$30:'Data'!$F$5000,IF($A3861&gt;$H$2,15000,$A3861))),"",INDEX(Data!$F$30:'Data'!$F$5000,IF($A3861&gt;$H$2,15000,$A3861))),"")</f>
        <v/>
      </c>
      <c r="F3861" t="str">
        <f>IF(Use_Der,IF(ISERROR(INDEX(Data!$G$30:'Data'!$G$5000,IF($A3861&gt;$H$2,15000,$A3861))),"",INDEX(Data!$G$30:'Data'!$G$5000,IF($A3861&gt;$H$2,15000,$A3861))),"")</f>
        <v/>
      </c>
      <c r="G3861" s="96"/>
      <c r="H3861" s="96"/>
      <c r="I3861" s="96"/>
      <c r="J3861">
        <f t="shared" si="31"/>
        <v>3978</v>
      </c>
      <c r="K3861" t="str">
        <f>IFERROR(INDEX(Data!$C$30:'Data'!$C$5007,IF($J3861&gt;$P$2,15000,$J3861)),"")</f>
        <v/>
      </c>
      <c r="L3861" t="str">
        <f>IF(ISERROR(INDEX(Data!$D$30:'Data'!$D$5007,IF($J3861&gt;$P$2,15000,$J3861))),"",INDEX(Data!$D$30:'Data'!$D$5007,IF($J3861&gt;$P$2,15000,$J3861)))</f>
        <v/>
      </c>
      <c r="M3861" t="str">
        <f>IF(ISERROR(INDEX(Data!$H$30:'Data'!$H$5007,IF($J3861&gt;$P$2,15000,$J3861))),"",INDEX(Data!$H$30:'Data'!$H$5007,IF($J3861&gt;$P$2,15000,$J3861)))</f>
        <v/>
      </c>
    </row>
    <row r="3862" spans="1:13">
      <c r="A3862">
        <f t="shared" si="30"/>
        <v>3979</v>
      </c>
      <c r="B3862" t="str">
        <f>IF(Use_Der,IFERROR(INDEX(Data!$C$30:'Data'!$C$5000,IF($A3862&gt;$H$2,15000,$A3862)),""),"")</f>
        <v/>
      </c>
      <c r="C3862" t="str">
        <f>IF(Use_Der,IF(ISERROR(INDEX(Data!$D$30:'Data'!$D$5000,IF($A3862&gt;$H$2,15000,$A3862))),"",INDEX(Data!$D$30:'Data'!$D$5000,IF($A3862&gt;$H$2,15000,$A3862))),"")</f>
        <v/>
      </c>
      <c r="D3862" t="str">
        <f>IF(Use_Der,IF(ISERROR(INDEX(Data!$E$30:'Data'!$E$5000,IF($A3862&gt;$H$2,15000,$A3862))),"",INDEX(Data!$E$30:'Data'!$E$5000,IF($A3862&gt;$H$2,15000,$A3862))),"")</f>
        <v/>
      </c>
      <c r="E3862" t="str">
        <f>IF(Use_Der,IF(ISERROR(INDEX(Data!$F$30:'Data'!$F$5000,IF($A3862&gt;$H$2,15000,$A3862))),"",INDEX(Data!$F$30:'Data'!$F$5000,IF($A3862&gt;$H$2,15000,$A3862))),"")</f>
        <v/>
      </c>
      <c r="F3862" t="str">
        <f>IF(Use_Der,IF(ISERROR(INDEX(Data!$G$30:'Data'!$G$5000,IF($A3862&gt;$H$2,15000,$A3862))),"",INDEX(Data!$G$30:'Data'!$G$5000,IF($A3862&gt;$H$2,15000,$A3862))),"")</f>
        <v/>
      </c>
      <c r="G3862" s="96"/>
      <c r="H3862" s="96"/>
      <c r="I3862" s="96"/>
      <c r="J3862">
        <f t="shared" si="31"/>
        <v>3979</v>
      </c>
      <c r="K3862" t="str">
        <f>IFERROR(INDEX(Data!$C$30:'Data'!$C$5007,IF($J3862&gt;$P$2,15000,$J3862)),"")</f>
        <v/>
      </c>
      <c r="L3862" t="str">
        <f>IF(ISERROR(INDEX(Data!$D$30:'Data'!$D$5007,IF($J3862&gt;$P$2,15000,$J3862))),"",INDEX(Data!$D$30:'Data'!$D$5007,IF($J3862&gt;$P$2,15000,$J3862)))</f>
        <v/>
      </c>
      <c r="M3862" t="str">
        <f>IF(ISERROR(INDEX(Data!$H$30:'Data'!$H$5007,IF($J3862&gt;$P$2,15000,$J3862))),"",INDEX(Data!$H$30:'Data'!$H$5007,IF($J3862&gt;$P$2,15000,$J3862)))</f>
        <v/>
      </c>
    </row>
    <row r="3863" spans="1:13">
      <c r="A3863">
        <f t="shared" si="30"/>
        <v>3980</v>
      </c>
      <c r="B3863" t="str">
        <f>IF(Use_Der,IFERROR(INDEX(Data!$C$30:'Data'!$C$5000,IF($A3863&gt;$H$2,15000,$A3863)),""),"")</f>
        <v/>
      </c>
      <c r="C3863" t="str">
        <f>IF(Use_Der,IF(ISERROR(INDEX(Data!$D$30:'Data'!$D$5000,IF($A3863&gt;$H$2,15000,$A3863))),"",INDEX(Data!$D$30:'Data'!$D$5000,IF($A3863&gt;$H$2,15000,$A3863))),"")</f>
        <v/>
      </c>
      <c r="D3863" t="str">
        <f>IF(Use_Der,IF(ISERROR(INDEX(Data!$E$30:'Data'!$E$5000,IF($A3863&gt;$H$2,15000,$A3863))),"",INDEX(Data!$E$30:'Data'!$E$5000,IF($A3863&gt;$H$2,15000,$A3863))),"")</f>
        <v/>
      </c>
      <c r="E3863" t="str">
        <f>IF(Use_Der,IF(ISERROR(INDEX(Data!$F$30:'Data'!$F$5000,IF($A3863&gt;$H$2,15000,$A3863))),"",INDEX(Data!$F$30:'Data'!$F$5000,IF($A3863&gt;$H$2,15000,$A3863))),"")</f>
        <v/>
      </c>
      <c r="F3863" t="str">
        <f>IF(Use_Der,IF(ISERROR(INDEX(Data!$G$30:'Data'!$G$5000,IF($A3863&gt;$H$2,15000,$A3863))),"",INDEX(Data!$G$30:'Data'!$G$5000,IF($A3863&gt;$H$2,15000,$A3863))),"")</f>
        <v/>
      </c>
      <c r="G3863" s="96"/>
      <c r="H3863" s="96"/>
      <c r="I3863" s="96"/>
      <c r="J3863">
        <f t="shared" si="31"/>
        <v>3980</v>
      </c>
      <c r="K3863" t="str">
        <f>IFERROR(INDEX(Data!$C$30:'Data'!$C$5007,IF($J3863&gt;$P$2,15000,$J3863)),"")</f>
        <v/>
      </c>
      <c r="L3863" t="str">
        <f>IF(ISERROR(INDEX(Data!$D$30:'Data'!$D$5007,IF($J3863&gt;$P$2,15000,$J3863))),"",INDEX(Data!$D$30:'Data'!$D$5007,IF($J3863&gt;$P$2,15000,$J3863)))</f>
        <v/>
      </c>
      <c r="M3863" t="str">
        <f>IF(ISERROR(INDEX(Data!$H$30:'Data'!$H$5007,IF($J3863&gt;$P$2,15000,$J3863))),"",INDEX(Data!$H$30:'Data'!$H$5007,IF($J3863&gt;$P$2,15000,$J3863)))</f>
        <v/>
      </c>
    </row>
    <row r="3864" spans="1:13">
      <c r="A3864">
        <f t="shared" si="30"/>
        <v>3981</v>
      </c>
      <c r="B3864" t="str">
        <f>IF(Use_Der,IFERROR(INDEX(Data!$C$30:'Data'!$C$5000,IF($A3864&gt;$H$2,15000,$A3864)),""),"")</f>
        <v/>
      </c>
      <c r="C3864" t="str">
        <f>IF(Use_Der,IF(ISERROR(INDEX(Data!$D$30:'Data'!$D$5000,IF($A3864&gt;$H$2,15000,$A3864))),"",INDEX(Data!$D$30:'Data'!$D$5000,IF($A3864&gt;$H$2,15000,$A3864))),"")</f>
        <v/>
      </c>
      <c r="D3864" t="str">
        <f>IF(Use_Der,IF(ISERROR(INDEX(Data!$E$30:'Data'!$E$5000,IF($A3864&gt;$H$2,15000,$A3864))),"",INDEX(Data!$E$30:'Data'!$E$5000,IF($A3864&gt;$H$2,15000,$A3864))),"")</f>
        <v/>
      </c>
      <c r="E3864" t="str">
        <f>IF(Use_Der,IF(ISERROR(INDEX(Data!$F$30:'Data'!$F$5000,IF($A3864&gt;$H$2,15000,$A3864))),"",INDEX(Data!$F$30:'Data'!$F$5000,IF($A3864&gt;$H$2,15000,$A3864))),"")</f>
        <v/>
      </c>
      <c r="F3864" t="str">
        <f>IF(Use_Der,IF(ISERROR(INDEX(Data!$G$30:'Data'!$G$5000,IF($A3864&gt;$H$2,15000,$A3864))),"",INDEX(Data!$G$30:'Data'!$G$5000,IF($A3864&gt;$H$2,15000,$A3864))),"")</f>
        <v/>
      </c>
      <c r="G3864" s="96"/>
      <c r="H3864" s="96"/>
      <c r="I3864" s="96"/>
      <c r="J3864">
        <f t="shared" si="31"/>
        <v>3981</v>
      </c>
      <c r="K3864" t="str">
        <f>IFERROR(INDEX(Data!$C$30:'Data'!$C$5007,IF($J3864&gt;$P$2,15000,$J3864)),"")</f>
        <v/>
      </c>
      <c r="L3864" t="str">
        <f>IF(ISERROR(INDEX(Data!$D$30:'Data'!$D$5007,IF($J3864&gt;$P$2,15000,$J3864))),"",INDEX(Data!$D$30:'Data'!$D$5007,IF($J3864&gt;$P$2,15000,$J3864)))</f>
        <v/>
      </c>
      <c r="M3864" t="str">
        <f>IF(ISERROR(INDEX(Data!$H$30:'Data'!$H$5007,IF($J3864&gt;$P$2,15000,$J3864))),"",INDEX(Data!$H$30:'Data'!$H$5007,IF($J3864&gt;$P$2,15000,$J3864)))</f>
        <v/>
      </c>
    </row>
    <row r="3865" spans="1:13">
      <c r="A3865">
        <f t="shared" si="30"/>
        <v>3982</v>
      </c>
      <c r="B3865" t="str">
        <f>IF(Use_Der,IFERROR(INDEX(Data!$C$30:'Data'!$C$5000,IF($A3865&gt;$H$2,15000,$A3865)),""),"")</f>
        <v/>
      </c>
      <c r="C3865" t="str">
        <f>IF(Use_Der,IF(ISERROR(INDEX(Data!$D$30:'Data'!$D$5000,IF($A3865&gt;$H$2,15000,$A3865))),"",INDEX(Data!$D$30:'Data'!$D$5000,IF($A3865&gt;$H$2,15000,$A3865))),"")</f>
        <v/>
      </c>
      <c r="D3865" t="str">
        <f>IF(Use_Der,IF(ISERROR(INDEX(Data!$E$30:'Data'!$E$5000,IF($A3865&gt;$H$2,15000,$A3865))),"",INDEX(Data!$E$30:'Data'!$E$5000,IF($A3865&gt;$H$2,15000,$A3865))),"")</f>
        <v/>
      </c>
      <c r="E3865" t="str">
        <f>IF(Use_Der,IF(ISERROR(INDEX(Data!$F$30:'Data'!$F$5000,IF($A3865&gt;$H$2,15000,$A3865))),"",INDEX(Data!$F$30:'Data'!$F$5000,IF($A3865&gt;$H$2,15000,$A3865))),"")</f>
        <v/>
      </c>
      <c r="F3865" t="str">
        <f>IF(Use_Der,IF(ISERROR(INDEX(Data!$G$30:'Data'!$G$5000,IF($A3865&gt;$H$2,15000,$A3865))),"",INDEX(Data!$G$30:'Data'!$G$5000,IF($A3865&gt;$H$2,15000,$A3865))),"")</f>
        <v/>
      </c>
      <c r="G3865" s="96"/>
      <c r="H3865" s="96"/>
      <c r="I3865" s="96"/>
      <c r="J3865">
        <f t="shared" si="31"/>
        <v>3982</v>
      </c>
      <c r="K3865" t="str">
        <f>IFERROR(INDEX(Data!$C$30:'Data'!$C$5007,IF($J3865&gt;$P$2,15000,$J3865)),"")</f>
        <v/>
      </c>
      <c r="L3865" t="str">
        <f>IF(ISERROR(INDEX(Data!$D$30:'Data'!$D$5007,IF($J3865&gt;$P$2,15000,$J3865))),"",INDEX(Data!$D$30:'Data'!$D$5007,IF($J3865&gt;$P$2,15000,$J3865)))</f>
        <v/>
      </c>
      <c r="M3865" t="str">
        <f>IF(ISERROR(INDEX(Data!$H$30:'Data'!$H$5007,IF($J3865&gt;$P$2,15000,$J3865))),"",INDEX(Data!$H$30:'Data'!$H$5007,IF($J3865&gt;$P$2,15000,$J3865)))</f>
        <v/>
      </c>
    </row>
    <row r="3866" spans="1:13">
      <c r="A3866">
        <f t="shared" si="30"/>
        <v>3983</v>
      </c>
      <c r="B3866" t="str">
        <f>IF(Use_Der,IFERROR(INDEX(Data!$C$30:'Data'!$C$5000,IF($A3866&gt;$H$2,15000,$A3866)),""),"")</f>
        <v/>
      </c>
      <c r="C3866" t="str">
        <f>IF(Use_Der,IF(ISERROR(INDEX(Data!$D$30:'Data'!$D$5000,IF($A3866&gt;$H$2,15000,$A3866))),"",INDEX(Data!$D$30:'Data'!$D$5000,IF($A3866&gt;$H$2,15000,$A3866))),"")</f>
        <v/>
      </c>
      <c r="D3866" t="str">
        <f>IF(Use_Der,IF(ISERROR(INDEX(Data!$E$30:'Data'!$E$5000,IF($A3866&gt;$H$2,15000,$A3866))),"",INDEX(Data!$E$30:'Data'!$E$5000,IF($A3866&gt;$H$2,15000,$A3866))),"")</f>
        <v/>
      </c>
      <c r="E3866" t="str">
        <f>IF(Use_Der,IF(ISERROR(INDEX(Data!$F$30:'Data'!$F$5000,IF($A3866&gt;$H$2,15000,$A3866))),"",INDEX(Data!$F$30:'Data'!$F$5000,IF($A3866&gt;$H$2,15000,$A3866))),"")</f>
        <v/>
      </c>
      <c r="F3866" t="str">
        <f>IF(Use_Der,IF(ISERROR(INDEX(Data!$G$30:'Data'!$G$5000,IF($A3866&gt;$H$2,15000,$A3866))),"",INDEX(Data!$G$30:'Data'!$G$5000,IF($A3866&gt;$H$2,15000,$A3866))),"")</f>
        <v/>
      </c>
      <c r="G3866" s="96"/>
      <c r="H3866" s="96"/>
      <c r="I3866" s="96"/>
      <c r="J3866">
        <f t="shared" si="31"/>
        <v>3983</v>
      </c>
      <c r="K3866" t="str">
        <f>IFERROR(INDEX(Data!$C$30:'Data'!$C$5007,IF($J3866&gt;$P$2,15000,$J3866)),"")</f>
        <v/>
      </c>
      <c r="L3866" t="str">
        <f>IF(ISERROR(INDEX(Data!$D$30:'Data'!$D$5007,IF($J3866&gt;$P$2,15000,$J3866))),"",INDEX(Data!$D$30:'Data'!$D$5007,IF($J3866&gt;$P$2,15000,$J3866)))</f>
        <v/>
      </c>
      <c r="M3866" t="str">
        <f>IF(ISERROR(INDEX(Data!$H$30:'Data'!$H$5007,IF($J3866&gt;$P$2,15000,$J3866))),"",INDEX(Data!$H$30:'Data'!$H$5007,IF($J3866&gt;$P$2,15000,$J3866)))</f>
        <v/>
      </c>
    </row>
    <row r="3867" spans="1:13">
      <c r="A3867">
        <f t="shared" si="30"/>
        <v>3984</v>
      </c>
      <c r="B3867" t="str">
        <f>IF(Use_Der,IFERROR(INDEX(Data!$C$30:'Data'!$C$5000,IF($A3867&gt;$H$2,15000,$A3867)),""),"")</f>
        <v/>
      </c>
      <c r="C3867" t="str">
        <f>IF(Use_Der,IF(ISERROR(INDEX(Data!$D$30:'Data'!$D$5000,IF($A3867&gt;$H$2,15000,$A3867))),"",INDEX(Data!$D$30:'Data'!$D$5000,IF($A3867&gt;$H$2,15000,$A3867))),"")</f>
        <v/>
      </c>
      <c r="D3867" t="str">
        <f>IF(Use_Der,IF(ISERROR(INDEX(Data!$E$30:'Data'!$E$5000,IF($A3867&gt;$H$2,15000,$A3867))),"",INDEX(Data!$E$30:'Data'!$E$5000,IF($A3867&gt;$H$2,15000,$A3867))),"")</f>
        <v/>
      </c>
      <c r="E3867" t="str">
        <f>IF(Use_Der,IF(ISERROR(INDEX(Data!$F$30:'Data'!$F$5000,IF($A3867&gt;$H$2,15000,$A3867))),"",INDEX(Data!$F$30:'Data'!$F$5000,IF($A3867&gt;$H$2,15000,$A3867))),"")</f>
        <v/>
      </c>
      <c r="F3867" t="str">
        <f>IF(Use_Der,IF(ISERROR(INDEX(Data!$G$30:'Data'!$G$5000,IF($A3867&gt;$H$2,15000,$A3867))),"",INDEX(Data!$G$30:'Data'!$G$5000,IF($A3867&gt;$H$2,15000,$A3867))),"")</f>
        <v/>
      </c>
      <c r="G3867" s="96"/>
      <c r="H3867" s="96"/>
      <c r="I3867" s="96"/>
      <c r="J3867">
        <f t="shared" si="31"/>
        <v>3984</v>
      </c>
      <c r="K3867" t="str">
        <f>IFERROR(INDEX(Data!$C$30:'Data'!$C$5007,IF($J3867&gt;$P$2,15000,$J3867)),"")</f>
        <v/>
      </c>
      <c r="L3867" t="str">
        <f>IF(ISERROR(INDEX(Data!$D$30:'Data'!$D$5007,IF($J3867&gt;$P$2,15000,$J3867))),"",INDEX(Data!$D$30:'Data'!$D$5007,IF($J3867&gt;$P$2,15000,$J3867)))</f>
        <v/>
      </c>
      <c r="M3867" t="str">
        <f>IF(ISERROR(INDEX(Data!$H$30:'Data'!$H$5007,IF($J3867&gt;$P$2,15000,$J3867))),"",INDEX(Data!$H$30:'Data'!$H$5007,IF($J3867&gt;$P$2,15000,$J3867)))</f>
        <v/>
      </c>
    </row>
    <row r="3868" spans="1:13">
      <c r="A3868">
        <f t="shared" si="30"/>
        <v>3985</v>
      </c>
      <c r="B3868" t="str">
        <f>IF(Use_Der,IFERROR(INDEX(Data!$C$30:'Data'!$C$5000,IF($A3868&gt;$H$2,15000,$A3868)),""),"")</f>
        <v/>
      </c>
      <c r="C3868" t="str">
        <f>IF(Use_Der,IF(ISERROR(INDEX(Data!$D$30:'Data'!$D$5000,IF($A3868&gt;$H$2,15000,$A3868))),"",INDEX(Data!$D$30:'Data'!$D$5000,IF($A3868&gt;$H$2,15000,$A3868))),"")</f>
        <v/>
      </c>
      <c r="D3868" t="str">
        <f>IF(Use_Der,IF(ISERROR(INDEX(Data!$E$30:'Data'!$E$5000,IF($A3868&gt;$H$2,15000,$A3868))),"",INDEX(Data!$E$30:'Data'!$E$5000,IF($A3868&gt;$H$2,15000,$A3868))),"")</f>
        <v/>
      </c>
      <c r="E3868" t="str">
        <f>IF(Use_Der,IF(ISERROR(INDEX(Data!$F$30:'Data'!$F$5000,IF($A3868&gt;$H$2,15000,$A3868))),"",INDEX(Data!$F$30:'Data'!$F$5000,IF($A3868&gt;$H$2,15000,$A3868))),"")</f>
        <v/>
      </c>
      <c r="F3868" t="str">
        <f>IF(Use_Der,IF(ISERROR(INDEX(Data!$G$30:'Data'!$G$5000,IF($A3868&gt;$H$2,15000,$A3868))),"",INDEX(Data!$G$30:'Data'!$G$5000,IF($A3868&gt;$H$2,15000,$A3868))),"")</f>
        <v/>
      </c>
      <c r="G3868" s="96"/>
      <c r="H3868" s="96"/>
      <c r="I3868" s="96"/>
      <c r="J3868">
        <f t="shared" si="31"/>
        <v>3985</v>
      </c>
      <c r="K3868" t="str">
        <f>IFERROR(INDEX(Data!$C$30:'Data'!$C$5007,IF($J3868&gt;$P$2,15000,$J3868)),"")</f>
        <v/>
      </c>
      <c r="L3868" t="str">
        <f>IF(ISERROR(INDEX(Data!$D$30:'Data'!$D$5007,IF($J3868&gt;$P$2,15000,$J3868))),"",INDEX(Data!$D$30:'Data'!$D$5007,IF($J3868&gt;$P$2,15000,$J3868)))</f>
        <v/>
      </c>
      <c r="M3868" t="str">
        <f>IF(ISERROR(INDEX(Data!$H$30:'Data'!$H$5007,IF($J3868&gt;$P$2,15000,$J3868))),"",INDEX(Data!$H$30:'Data'!$H$5007,IF($J3868&gt;$P$2,15000,$J3868)))</f>
        <v/>
      </c>
    </row>
    <row r="3869" spans="1:13">
      <c r="A3869">
        <f t="shared" si="30"/>
        <v>3986</v>
      </c>
      <c r="B3869" t="str">
        <f>IF(Use_Der,IFERROR(INDEX(Data!$C$30:'Data'!$C$5000,IF($A3869&gt;$H$2,15000,$A3869)),""),"")</f>
        <v/>
      </c>
      <c r="C3869" t="str">
        <f>IF(Use_Der,IF(ISERROR(INDEX(Data!$D$30:'Data'!$D$5000,IF($A3869&gt;$H$2,15000,$A3869))),"",INDEX(Data!$D$30:'Data'!$D$5000,IF($A3869&gt;$H$2,15000,$A3869))),"")</f>
        <v/>
      </c>
      <c r="D3869" t="str">
        <f>IF(Use_Der,IF(ISERROR(INDEX(Data!$E$30:'Data'!$E$5000,IF($A3869&gt;$H$2,15000,$A3869))),"",INDEX(Data!$E$30:'Data'!$E$5000,IF($A3869&gt;$H$2,15000,$A3869))),"")</f>
        <v/>
      </c>
      <c r="E3869" t="str">
        <f>IF(Use_Der,IF(ISERROR(INDEX(Data!$F$30:'Data'!$F$5000,IF($A3869&gt;$H$2,15000,$A3869))),"",INDEX(Data!$F$30:'Data'!$F$5000,IF($A3869&gt;$H$2,15000,$A3869))),"")</f>
        <v/>
      </c>
      <c r="F3869" t="str">
        <f>IF(Use_Der,IF(ISERROR(INDEX(Data!$G$30:'Data'!$G$5000,IF($A3869&gt;$H$2,15000,$A3869))),"",INDEX(Data!$G$30:'Data'!$G$5000,IF($A3869&gt;$H$2,15000,$A3869))),"")</f>
        <v/>
      </c>
      <c r="G3869" s="96"/>
      <c r="H3869" s="96"/>
      <c r="I3869" s="96"/>
      <c r="J3869">
        <f t="shared" si="31"/>
        <v>3986</v>
      </c>
      <c r="K3869" t="str">
        <f>IFERROR(INDEX(Data!$C$30:'Data'!$C$5007,IF($J3869&gt;$P$2,15000,$J3869)),"")</f>
        <v/>
      </c>
      <c r="L3869" t="str">
        <f>IF(ISERROR(INDEX(Data!$D$30:'Data'!$D$5007,IF($J3869&gt;$P$2,15000,$J3869))),"",INDEX(Data!$D$30:'Data'!$D$5007,IF($J3869&gt;$P$2,15000,$J3869)))</f>
        <v/>
      </c>
      <c r="M3869" t="str">
        <f>IF(ISERROR(INDEX(Data!$H$30:'Data'!$H$5007,IF($J3869&gt;$P$2,15000,$J3869))),"",INDEX(Data!$H$30:'Data'!$H$5007,IF($J3869&gt;$P$2,15000,$J3869)))</f>
        <v/>
      </c>
    </row>
    <row r="3870" spans="1:13">
      <c r="A3870">
        <f t="shared" si="30"/>
        <v>3987</v>
      </c>
      <c r="B3870" t="str">
        <f>IF(Use_Der,IFERROR(INDEX(Data!$C$30:'Data'!$C$5000,IF($A3870&gt;$H$2,15000,$A3870)),""),"")</f>
        <v/>
      </c>
      <c r="C3870" t="str">
        <f>IF(Use_Der,IF(ISERROR(INDEX(Data!$D$30:'Data'!$D$5000,IF($A3870&gt;$H$2,15000,$A3870))),"",INDEX(Data!$D$30:'Data'!$D$5000,IF($A3870&gt;$H$2,15000,$A3870))),"")</f>
        <v/>
      </c>
      <c r="D3870" t="str">
        <f>IF(Use_Der,IF(ISERROR(INDEX(Data!$E$30:'Data'!$E$5000,IF($A3870&gt;$H$2,15000,$A3870))),"",INDEX(Data!$E$30:'Data'!$E$5000,IF($A3870&gt;$H$2,15000,$A3870))),"")</f>
        <v/>
      </c>
      <c r="E3870" t="str">
        <f>IF(Use_Der,IF(ISERROR(INDEX(Data!$F$30:'Data'!$F$5000,IF($A3870&gt;$H$2,15000,$A3870))),"",INDEX(Data!$F$30:'Data'!$F$5000,IF($A3870&gt;$H$2,15000,$A3870))),"")</f>
        <v/>
      </c>
      <c r="F3870" t="str">
        <f>IF(Use_Der,IF(ISERROR(INDEX(Data!$G$30:'Data'!$G$5000,IF($A3870&gt;$H$2,15000,$A3870))),"",INDEX(Data!$G$30:'Data'!$G$5000,IF($A3870&gt;$H$2,15000,$A3870))),"")</f>
        <v/>
      </c>
      <c r="G3870" s="96"/>
      <c r="H3870" s="96"/>
      <c r="I3870" s="96"/>
      <c r="J3870">
        <f t="shared" si="31"/>
        <v>3987</v>
      </c>
      <c r="K3870" t="str">
        <f>IFERROR(INDEX(Data!$C$30:'Data'!$C$5007,IF($J3870&gt;$P$2,15000,$J3870)),"")</f>
        <v/>
      </c>
      <c r="L3870" t="str">
        <f>IF(ISERROR(INDEX(Data!$D$30:'Data'!$D$5007,IF($J3870&gt;$P$2,15000,$J3870))),"",INDEX(Data!$D$30:'Data'!$D$5007,IF($J3870&gt;$P$2,15000,$J3870)))</f>
        <v/>
      </c>
      <c r="M3870" t="str">
        <f>IF(ISERROR(INDEX(Data!$H$30:'Data'!$H$5007,IF($J3870&gt;$P$2,15000,$J3870))),"",INDEX(Data!$H$30:'Data'!$H$5007,IF($J3870&gt;$P$2,15000,$J3870)))</f>
        <v/>
      </c>
    </row>
    <row r="3871" spans="1:13">
      <c r="A3871">
        <f t="shared" si="30"/>
        <v>3988</v>
      </c>
      <c r="B3871" t="str">
        <f>IF(Use_Der,IFERROR(INDEX(Data!$C$30:'Data'!$C$5000,IF($A3871&gt;$H$2,15000,$A3871)),""),"")</f>
        <v/>
      </c>
      <c r="C3871" t="str">
        <f>IF(Use_Der,IF(ISERROR(INDEX(Data!$D$30:'Data'!$D$5000,IF($A3871&gt;$H$2,15000,$A3871))),"",INDEX(Data!$D$30:'Data'!$D$5000,IF($A3871&gt;$H$2,15000,$A3871))),"")</f>
        <v/>
      </c>
      <c r="D3871" t="str">
        <f>IF(Use_Der,IF(ISERROR(INDEX(Data!$E$30:'Data'!$E$5000,IF($A3871&gt;$H$2,15000,$A3871))),"",INDEX(Data!$E$30:'Data'!$E$5000,IF($A3871&gt;$H$2,15000,$A3871))),"")</f>
        <v/>
      </c>
      <c r="E3871" t="str">
        <f>IF(Use_Der,IF(ISERROR(INDEX(Data!$F$30:'Data'!$F$5000,IF($A3871&gt;$H$2,15000,$A3871))),"",INDEX(Data!$F$30:'Data'!$F$5000,IF($A3871&gt;$H$2,15000,$A3871))),"")</f>
        <v/>
      </c>
      <c r="F3871" t="str">
        <f>IF(Use_Der,IF(ISERROR(INDEX(Data!$G$30:'Data'!$G$5000,IF($A3871&gt;$H$2,15000,$A3871))),"",INDEX(Data!$G$30:'Data'!$G$5000,IF($A3871&gt;$H$2,15000,$A3871))),"")</f>
        <v/>
      </c>
      <c r="G3871" s="96"/>
      <c r="H3871" s="96"/>
      <c r="I3871" s="96"/>
      <c r="J3871">
        <f t="shared" si="31"/>
        <v>3988</v>
      </c>
      <c r="K3871" t="str">
        <f>IFERROR(INDEX(Data!$C$30:'Data'!$C$5007,IF($J3871&gt;$P$2,15000,$J3871)),"")</f>
        <v/>
      </c>
      <c r="L3871" t="str">
        <f>IF(ISERROR(INDEX(Data!$D$30:'Data'!$D$5007,IF($J3871&gt;$P$2,15000,$J3871))),"",INDEX(Data!$D$30:'Data'!$D$5007,IF($J3871&gt;$P$2,15000,$J3871)))</f>
        <v/>
      </c>
      <c r="M3871" t="str">
        <f>IF(ISERROR(INDEX(Data!$H$30:'Data'!$H$5007,IF($J3871&gt;$P$2,15000,$J3871))),"",INDEX(Data!$H$30:'Data'!$H$5007,IF($J3871&gt;$P$2,15000,$J3871)))</f>
        <v/>
      </c>
    </row>
    <row r="3872" spans="1:13">
      <c r="A3872">
        <f t="shared" si="30"/>
        <v>3989</v>
      </c>
      <c r="B3872" t="str">
        <f>IF(Use_Der,IFERROR(INDEX(Data!$C$30:'Data'!$C$5000,IF($A3872&gt;$H$2,15000,$A3872)),""),"")</f>
        <v/>
      </c>
      <c r="C3872" t="str">
        <f>IF(Use_Der,IF(ISERROR(INDEX(Data!$D$30:'Data'!$D$5000,IF($A3872&gt;$H$2,15000,$A3872))),"",INDEX(Data!$D$30:'Data'!$D$5000,IF($A3872&gt;$H$2,15000,$A3872))),"")</f>
        <v/>
      </c>
      <c r="D3872" t="str">
        <f>IF(Use_Der,IF(ISERROR(INDEX(Data!$E$30:'Data'!$E$5000,IF($A3872&gt;$H$2,15000,$A3872))),"",INDEX(Data!$E$30:'Data'!$E$5000,IF($A3872&gt;$H$2,15000,$A3872))),"")</f>
        <v/>
      </c>
      <c r="E3872" t="str">
        <f>IF(Use_Der,IF(ISERROR(INDEX(Data!$F$30:'Data'!$F$5000,IF($A3872&gt;$H$2,15000,$A3872))),"",INDEX(Data!$F$30:'Data'!$F$5000,IF($A3872&gt;$H$2,15000,$A3872))),"")</f>
        <v/>
      </c>
      <c r="F3872" t="str">
        <f>IF(Use_Der,IF(ISERROR(INDEX(Data!$G$30:'Data'!$G$5000,IF($A3872&gt;$H$2,15000,$A3872))),"",INDEX(Data!$G$30:'Data'!$G$5000,IF($A3872&gt;$H$2,15000,$A3872))),"")</f>
        <v/>
      </c>
      <c r="G3872" s="96"/>
      <c r="H3872" s="96"/>
      <c r="I3872" s="96"/>
      <c r="J3872">
        <f t="shared" si="31"/>
        <v>3989</v>
      </c>
      <c r="K3872" t="str">
        <f>IFERROR(INDEX(Data!$C$30:'Data'!$C$5007,IF($J3872&gt;$P$2,15000,$J3872)),"")</f>
        <v/>
      </c>
      <c r="L3872" t="str">
        <f>IF(ISERROR(INDEX(Data!$D$30:'Data'!$D$5007,IF($J3872&gt;$P$2,15000,$J3872))),"",INDEX(Data!$D$30:'Data'!$D$5007,IF($J3872&gt;$P$2,15000,$J3872)))</f>
        <v/>
      </c>
      <c r="M3872" t="str">
        <f>IF(ISERROR(INDEX(Data!$H$30:'Data'!$H$5007,IF($J3872&gt;$P$2,15000,$J3872))),"",INDEX(Data!$H$30:'Data'!$H$5007,IF($J3872&gt;$P$2,15000,$J3872)))</f>
        <v/>
      </c>
    </row>
    <row r="3873" spans="1:13">
      <c r="A3873">
        <f t="shared" si="30"/>
        <v>3990</v>
      </c>
      <c r="B3873" t="str">
        <f>IF(Use_Der,IFERROR(INDEX(Data!$C$30:'Data'!$C$5000,IF($A3873&gt;$H$2,15000,$A3873)),""),"")</f>
        <v/>
      </c>
      <c r="C3873" t="str">
        <f>IF(Use_Der,IF(ISERROR(INDEX(Data!$D$30:'Data'!$D$5000,IF($A3873&gt;$H$2,15000,$A3873))),"",INDEX(Data!$D$30:'Data'!$D$5000,IF($A3873&gt;$H$2,15000,$A3873))),"")</f>
        <v/>
      </c>
      <c r="D3873" t="str">
        <f>IF(Use_Der,IF(ISERROR(INDEX(Data!$E$30:'Data'!$E$5000,IF($A3873&gt;$H$2,15000,$A3873))),"",INDEX(Data!$E$30:'Data'!$E$5000,IF($A3873&gt;$H$2,15000,$A3873))),"")</f>
        <v/>
      </c>
      <c r="E3873" t="str">
        <f>IF(Use_Der,IF(ISERROR(INDEX(Data!$F$30:'Data'!$F$5000,IF($A3873&gt;$H$2,15000,$A3873))),"",INDEX(Data!$F$30:'Data'!$F$5000,IF($A3873&gt;$H$2,15000,$A3873))),"")</f>
        <v/>
      </c>
      <c r="F3873" t="str">
        <f>IF(Use_Der,IF(ISERROR(INDEX(Data!$G$30:'Data'!$G$5000,IF($A3873&gt;$H$2,15000,$A3873))),"",INDEX(Data!$G$30:'Data'!$G$5000,IF($A3873&gt;$H$2,15000,$A3873))),"")</f>
        <v/>
      </c>
      <c r="G3873" s="96"/>
      <c r="H3873" s="96"/>
      <c r="I3873" s="96"/>
      <c r="J3873">
        <f t="shared" si="31"/>
        <v>3990</v>
      </c>
      <c r="K3873" t="str">
        <f>IFERROR(INDEX(Data!$C$30:'Data'!$C$5007,IF($J3873&gt;$P$2,15000,$J3873)),"")</f>
        <v/>
      </c>
      <c r="L3873" t="str">
        <f>IF(ISERROR(INDEX(Data!$D$30:'Data'!$D$5007,IF($J3873&gt;$P$2,15000,$J3873))),"",INDEX(Data!$D$30:'Data'!$D$5007,IF($J3873&gt;$P$2,15000,$J3873)))</f>
        <v/>
      </c>
      <c r="M3873" t="str">
        <f>IF(ISERROR(INDEX(Data!$H$30:'Data'!$H$5007,IF($J3873&gt;$P$2,15000,$J3873))),"",INDEX(Data!$H$30:'Data'!$H$5007,IF($J3873&gt;$P$2,15000,$J3873)))</f>
        <v/>
      </c>
    </row>
    <row r="3874" spans="1:13">
      <c r="A3874">
        <f t="shared" si="30"/>
        <v>3991</v>
      </c>
      <c r="B3874" t="str">
        <f>IF(Use_Der,IFERROR(INDEX(Data!$C$30:'Data'!$C$5000,IF($A3874&gt;$H$2,15000,$A3874)),""),"")</f>
        <v/>
      </c>
      <c r="C3874" t="str">
        <f>IF(Use_Der,IF(ISERROR(INDEX(Data!$D$30:'Data'!$D$5000,IF($A3874&gt;$H$2,15000,$A3874))),"",INDEX(Data!$D$30:'Data'!$D$5000,IF($A3874&gt;$H$2,15000,$A3874))),"")</f>
        <v/>
      </c>
      <c r="D3874" t="str">
        <f>IF(Use_Der,IF(ISERROR(INDEX(Data!$E$30:'Data'!$E$5000,IF($A3874&gt;$H$2,15000,$A3874))),"",INDEX(Data!$E$30:'Data'!$E$5000,IF($A3874&gt;$H$2,15000,$A3874))),"")</f>
        <v/>
      </c>
      <c r="E3874" t="str">
        <f>IF(Use_Der,IF(ISERROR(INDEX(Data!$F$30:'Data'!$F$5000,IF($A3874&gt;$H$2,15000,$A3874))),"",INDEX(Data!$F$30:'Data'!$F$5000,IF($A3874&gt;$H$2,15000,$A3874))),"")</f>
        <v/>
      </c>
      <c r="F3874" t="str">
        <f>IF(Use_Der,IF(ISERROR(INDEX(Data!$G$30:'Data'!$G$5000,IF($A3874&gt;$H$2,15000,$A3874))),"",INDEX(Data!$G$30:'Data'!$G$5000,IF($A3874&gt;$H$2,15000,$A3874))),"")</f>
        <v/>
      </c>
      <c r="G3874" s="96"/>
      <c r="H3874" s="96"/>
      <c r="I3874" s="96"/>
      <c r="J3874">
        <f t="shared" si="31"/>
        <v>3991</v>
      </c>
      <c r="K3874" t="str">
        <f>IFERROR(INDEX(Data!$C$30:'Data'!$C$5007,IF($J3874&gt;$P$2,15000,$J3874)),"")</f>
        <v/>
      </c>
      <c r="L3874" t="str">
        <f>IF(ISERROR(INDEX(Data!$D$30:'Data'!$D$5007,IF($J3874&gt;$P$2,15000,$J3874))),"",INDEX(Data!$D$30:'Data'!$D$5007,IF($J3874&gt;$P$2,15000,$J3874)))</f>
        <v/>
      </c>
      <c r="M3874" t="str">
        <f>IF(ISERROR(INDEX(Data!$H$30:'Data'!$H$5007,IF($J3874&gt;$P$2,15000,$J3874))),"",INDEX(Data!$H$30:'Data'!$H$5007,IF($J3874&gt;$P$2,15000,$J3874)))</f>
        <v/>
      </c>
    </row>
    <row r="3875" spans="1:13">
      <c r="A3875">
        <f t="shared" si="30"/>
        <v>3992</v>
      </c>
      <c r="B3875" t="str">
        <f>IF(Use_Der,IFERROR(INDEX(Data!$C$30:'Data'!$C$5000,IF($A3875&gt;$H$2,15000,$A3875)),""),"")</f>
        <v/>
      </c>
      <c r="C3875" t="str">
        <f>IF(Use_Der,IF(ISERROR(INDEX(Data!$D$30:'Data'!$D$5000,IF($A3875&gt;$H$2,15000,$A3875))),"",INDEX(Data!$D$30:'Data'!$D$5000,IF($A3875&gt;$H$2,15000,$A3875))),"")</f>
        <v/>
      </c>
      <c r="D3875" t="str">
        <f>IF(Use_Der,IF(ISERROR(INDEX(Data!$E$30:'Data'!$E$5000,IF($A3875&gt;$H$2,15000,$A3875))),"",INDEX(Data!$E$30:'Data'!$E$5000,IF($A3875&gt;$H$2,15000,$A3875))),"")</f>
        <v/>
      </c>
      <c r="E3875" t="str">
        <f>IF(Use_Der,IF(ISERROR(INDEX(Data!$F$30:'Data'!$F$5000,IF($A3875&gt;$H$2,15000,$A3875))),"",INDEX(Data!$F$30:'Data'!$F$5000,IF($A3875&gt;$H$2,15000,$A3875))),"")</f>
        <v/>
      </c>
      <c r="F3875" t="str">
        <f>IF(Use_Der,IF(ISERROR(INDEX(Data!$G$30:'Data'!$G$5000,IF($A3875&gt;$H$2,15000,$A3875))),"",INDEX(Data!$G$30:'Data'!$G$5000,IF($A3875&gt;$H$2,15000,$A3875))),"")</f>
        <v/>
      </c>
      <c r="G3875" s="96"/>
      <c r="H3875" s="96"/>
      <c r="I3875" s="96"/>
      <c r="J3875">
        <f t="shared" si="31"/>
        <v>3992</v>
      </c>
      <c r="K3875" t="str">
        <f>IFERROR(INDEX(Data!$C$30:'Data'!$C$5007,IF($J3875&gt;$P$2,15000,$J3875)),"")</f>
        <v/>
      </c>
      <c r="L3875" t="str">
        <f>IF(ISERROR(INDEX(Data!$D$30:'Data'!$D$5007,IF($J3875&gt;$P$2,15000,$J3875))),"",INDEX(Data!$D$30:'Data'!$D$5007,IF($J3875&gt;$P$2,15000,$J3875)))</f>
        <v/>
      </c>
      <c r="M3875" t="str">
        <f>IF(ISERROR(INDEX(Data!$H$30:'Data'!$H$5007,IF($J3875&gt;$P$2,15000,$J3875))),"",INDEX(Data!$H$30:'Data'!$H$5007,IF($J3875&gt;$P$2,15000,$J3875)))</f>
        <v/>
      </c>
    </row>
    <row r="3876" spans="1:13">
      <c r="A3876">
        <f t="shared" si="30"/>
        <v>3993</v>
      </c>
      <c r="B3876" t="str">
        <f>IF(Use_Der,IFERROR(INDEX(Data!$C$30:'Data'!$C$5000,IF($A3876&gt;$H$2,15000,$A3876)),""),"")</f>
        <v/>
      </c>
      <c r="C3876" t="str">
        <f>IF(Use_Der,IF(ISERROR(INDEX(Data!$D$30:'Data'!$D$5000,IF($A3876&gt;$H$2,15000,$A3876))),"",INDEX(Data!$D$30:'Data'!$D$5000,IF($A3876&gt;$H$2,15000,$A3876))),"")</f>
        <v/>
      </c>
      <c r="D3876" t="str">
        <f>IF(Use_Der,IF(ISERROR(INDEX(Data!$E$30:'Data'!$E$5000,IF($A3876&gt;$H$2,15000,$A3876))),"",INDEX(Data!$E$30:'Data'!$E$5000,IF($A3876&gt;$H$2,15000,$A3876))),"")</f>
        <v/>
      </c>
      <c r="E3876" t="str">
        <f>IF(Use_Der,IF(ISERROR(INDEX(Data!$F$30:'Data'!$F$5000,IF($A3876&gt;$H$2,15000,$A3876))),"",INDEX(Data!$F$30:'Data'!$F$5000,IF($A3876&gt;$H$2,15000,$A3876))),"")</f>
        <v/>
      </c>
      <c r="F3876" t="str">
        <f>IF(Use_Der,IF(ISERROR(INDEX(Data!$G$30:'Data'!$G$5000,IF($A3876&gt;$H$2,15000,$A3876))),"",INDEX(Data!$G$30:'Data'!$G$5000,IF($A3876&gt;$H$2,15000,$A3876))),"")</f>
        <v/>
      </c>
      <c r="G3876" s="96"/>
      <c r="H3876" s="96"/>
      <c r="I3876" s="96"/>
      <c r="J3876">
        <f t="shared" si="31"/>
        <v>3993</v>
      </c>
      <c r="K3876" t="str">
        <f>IFERROR(INDEX(Data!$C$30:'Data'!$C$5007,IF($J3876&gt;$P$2,15000,$J3876)),"")</f>
        <v/>
      </c>
      <c r="L3876" t="str">
        <f>IF(ISERROR(INDEX(Data!$D$30:'Data'!$D$5007,IF($J3876&gt;$P$2,15000,$J3876))),"",INDEX(Data!$D$30:'Data'!$D$5007,IF($J3876&gt;$P$2,15000,$J3876)))</f>
        <v/>
      </c>
      <c r="M3876" t="str">
        <f>IF(ISERROR(INDEX(Data!$H$30:'Data'!$H$5007,IF($J3876&gt;$P$2,15000,$J3876))),"",INDEX(Data!$H$30:'Data'!$H$5007,IF($J3876&gt;$P$2,15000,$J3876)))</f>
        <v/>
      </c>
    </row>
    <row r="3877" spans="1:13">
      <c r="A3877">
        <f t="shared" si="30"/>
        <v>3994</v>
      </c>
      <c r="B3877" t="str">
        <f>IF(Use_Der,IFERROR(INDEX(Data!$C$30:'Data'!$C$5000,IF($A3877&gt;$H$2,15000,$A3877)),""),"")</f>
        <v/>
      </c>
      <c r="C3877" t="str">
        <f>IF(Use_Der,IF(ISERROR(INDEX(Data!$D$30:'Data'!$D$5000,IF($A3877&gt;$H$2,15000,$A3877))),"",INDEX(Data!$D$30:'Data'!$D$5000,IF($A3877&gt;$H$2,15000,$A3877))),"")</f>
        <v/>
      </c>
      <c r="D3877" t="str">
        <f>IF(Use_Der,IF(ISERROR(INDEX(Data!$E$30:'Data'!$E$5000,IF($A3877&gt;$H$2,15000,$A3877))),"",INDEX(Data!$E$30:'Data'!$E$5000,IF($A3877&gt;$H$2,15000,$A3877))),"")</f>
        <v/>
      </c>
      <c r="E3877" t="str">
        <f>IF(Use_Der,IF(ISERROR(INDEX(Data!$F$30:'Data'!$F$5000,IF($A3877&gt;$H$2,15000,$A3877))),"",INDEX(Data!$F$30:'Data'!$F$5000,IF($A3877&gt;$H$2,15000,$A3877))),"")</f>
        <v/>
      </c>
      <c r="F3877" t="str">
        <f>IF(Use_Der,IF(ISERROR(INDEX(Data!$G$30:'Data'!$G$5000,IF($A3877&gt;$H$2,15000,$A3877))),"",INDEX(Data!$G$30:'Data'!$G$5000,IF($A3877&gt;$H$2,15000,$A3877))),"")</f>
        <v/>
      </c>
      <c r="G3877" s="96"/>
      <c r="H3877" s="96"/>
      <c r="I3877" s="96"/>
      <c r="J3877">
        <f t="shared" si="31"/>
        <v>3994</v>
      </c>
      <c r="K3877" t="str">
        <f>IFERROR(INDEX(Data!$C$30:'Data'!$C$5007,IF($J3877&gt;$P$2,15000,$J3877)),"")</f>
        <v/>
      </c>
      <c r="L3877" t="str">
        <f>IF(ISERROR(INDEX(Data!$D$30:'Data'!$D$5007,IF($J3877&gt;$P$2,15000,$J3877))),"",INDEX(Data!$D$30:'Data'!$D$5007,IF($J3877&gt;$P$2,15000,$J3877)))</f>
        <v/>
      </c>
      <c r="M3877" t="str">
        <f>IF(ISERROR(INDEX(Data!$H$30:'Data'!$H$5007,IF($J3877&gt;$P$2,15000,$J3877))),"",INDEX(Data!$H$30:'Data'!$H$5007,IF($J3877&gt;$P$2,15000,$J3877)))</f>
        <v/>
      </c>
    </row>
    <row r="3878" spans="1:13">
      <c r="A3878">
        <f t="shared" si="30"/>
        <v>3995</v>
      </c>
      <c r="B3878" t="str">
        <f>IF(Use_Der,IFERROR(INDEX(Data!$C$30:'Data'!$C$5000,IF($A3878&gt;$H$2,15000,$A3878)),""),"")</f>
        <v/>
      </c>
      <c r="C3878" t="str">
        <f>IF(Use_Der,IF(ISERROR(INDEX(Data!$D$30:'Data'!$D$5000,IF($A3878&gt;$H$2,15000,$A3878))),"",INDEX(Data!$D$30:'Data'!$D$5000,IF($A3878&gt;$H$2,15000,$A3878))),"")</f>
        <v/>
      </c>
      <c r="D3878" t="str">
        <f>IF(Use_Der,IF(ISERROR(INDEX(Data!$E$30:'Data'!$E$5000,IF($A3878&gt;$H$2,15000,$A3878))),"",INDEX(Data!$E$30:'Data'!$E$5000,IF($A3878&gt;$H$2,15000,$A3878))),"")</f>
        <v/>
      </c>
      <c r="E3878" t="str">
        <f>IF(Use_Der,IF(ISERROR(INDEX(Data!$F$30:'Data'!$F$5000,IF($A3878&gt;$H$2,15000,$A3878))),"",INDEX(Data!$F$30:'Data'!$F$5000,IF($A3878&gt;$H$2,15000,$A3878))),"")</f>
        <v/>
      </c>
      <c r="F3878" t="str">
        <f>IF(Use_Der,IF(ISERROR(INDEX(Data!$G$30:'Data'!$G$5000,IF($A3878&gt;$H$2,15000,$A3878))),"",INDEX(Data!$G$30:'Data'!$G$5000,IF($A3878&gt;$H$2,15000,$A3878))),"")</f>
        <v/>
      </c>
      <c r="G3878" s="96"/>
      <c r="H3878" s="96"/>
      <c r="I3878" s="96"/>
      <c r="J3878">
        <f t="shared" si="31"/>
        <v>3995</v>
      </c>
      <c r="K3878" t="str">
        <f>IFERROR(INDEX(Data!$C$30:'Data'!$C$5007,IF($J3878&gt;$P$2,15000,$J3878)),"")</f>
        <v/>
      </c>
      <c r="L3878" t="str">
        <f>IF(ISERROR(INDEX(Data!$D$30:'Data'!$D$5007,IF($J3878&gt;$P$2,15000,$J3878))),"",INDEX(Data!$D$30:'Data'!$D$5007,IF($J3878&gt;$P$2,15000,$J3878)))</f>
        <v/>
      </c>
      <c r="M3878" t="str">
        <f>IF(ISERROR(INDEX(Data!$H$30:'Data'!$H$5007,IF($J3878&gt;$P$2,15000,$J3878))),"",INDEX(Data!$H$30:'Data'!$H$5007,IF($J3878&gt;$P$2,15000,$J3878)))</f>
        <v/>
      </c>
    </row>
    <row r="3879" spans="1:13">
      <c r="A3879">
        <f t="shared" si="30"/>
        <v>3996</v>
      </c>
      <c r="B3879" t="str">
        <f>IF(Use_Der,IFERROR(INDEX(Data!$C$30:'Data'!$C$5000,IF($A3879&gt;$H$2,15000,$A3879)),""),"")</f>
        <v/>
      </c>
      <c r="C3879" t="str">
        <f>IF(Use_Der,IF(ISERROR(INDEX(Data!$D$30:'Data'!$D$5000,IF($A3879&gt;$H$2,15000,$A3879))),"",INDEX(Data!$D$30:'Data'!$D$5000,IF($A3879&gt;$H$2,15000,$A3879))),"")</f>
        <v/>
      </c>
      <c r="D3879" t="str">
        <f>IF(Use_Der,IF(ISERROR(INDEX(Data!$E$30:'Data'!$E$5000,IF($A3879&gt;$H$2,15000,$A3879))),"",INDEX(Data!$E$30:'Data'!$E$5000,IF($A3879&gt;$H$2,15000,$A3879))),"")</f>
        <v/>
      </c>
      <c r="E3879" t="str">
        <f>IF(Use_Der,IF(ISERROR(INDEX(Data!$F$30:'Data'!$F$5000,IF($A3879&gt;$H$2,15000,$A3879))),"",INDEX(Data!$F$30:'Data'!$F$5000,IF($A3879&gt;$H$2,15000,$A3879))),"")</f>
        <v/>
      </c>
      <c r="F3879" t="str">
        <f>IF(Use_Der,IF(ISERROR(INDEX(Data!$G$30:'Data'!$G$5000,IF($A3879&gt;$H$2,15000,$A3879))),"",INDEX(Data!$G$30:'Data'!$G$5000,IF($A3879&gt;$H$2,15000,$A3879))),"")</f>
        <v/>
      </c>
      <c r="G3879" s="96"/>
      <c r="H3879" s="96"/>
      <c r="I3879" s="96"/>
      <c r="J3879">
        <f t="shared" si="31"/>
        <v>3996</v>
      </c>
      <c r="K3879" t="str">
        <f>IFERROR(INDEX(Data!$C$30:'Data'!$C$5007,IF($J3879&gt;$P$2,15000,$J3879)),"")</f>
        <v/>
      </c>
      <c r="L3879" t="str">
        <f>IF(ISERROR(INDEX(Data!$D$30:'Data'!$D$5007,IF($J3879&gt;$P$2,15000,$J3879))),"",INDEX(Data!$D$30:'Data'!$D$5007,IF($J3879&gt;$P$2,15000,$J3879)))</f>
        <v/>
      </c>
      <c r="M3879" t="str">
        <f>IF(ISERROR(INDEX(Data!$H$30:'Data'!$H$5007,IF($J3879&gt;$P$2,15000,$J3879))),"",INDEX(Data!$H$30:'Data'!$H$5007,IF($J3879&gt;$P$2,15000,$J3879)))</f>
        <v/>
      </c>
    </row>
    <row r="3880" spans="1:13">
      <c r="A3880">
        <f t="shared" si="30"/>
        <v>3997</v>
      </c>
      <c r="B3880" t="str">
        <f>IF(Use_Der,IFERROR(INDEX(Data!$C$30:'Data'!$C$5000,IF($A3880&gt;$H$2,15000,$A3880)),""),"")</f>
        <v/>
      </c>
      <c r="C3880" t="str">
        <f>IF(Use_Der,IF(ISERROR(INDEX(Data!$D$30:'Data'!$D$5000,IF($A3880&gt;$H$2,15000,$A3880))),"",INDEX(Data!$D$30:'Data'!$D$5000,IF($A3880&gt;$H$2,15000,$A3880))),"")</f>
        <v/>
      </c>
      <c r="D3880" t="str">
        <f>IF(Use_Der,IF(ISERROR(INDEX(Data!$E$30:'Data'!$E$5000,IF($A3880&gt;$H$2,15000,$A3880))),"",INDEX(Data!$E$30:'Data'!$E$5000,IF($A3880&gt;$H$2,15000,$A3880))),"")</f>
        <v/>
      </c>
      <c r="E3880" t="str">
        <f>IF(Use_Der,IF(ISERROR(INDEX(Data!$F$30:'Data'!$F$5000,IF($A3880&gt;$H$2,15000,$A3880))),"",INDEX(Data!$F$30:'Data'!$F$5000,IF($A3880&gt;$H$2,15000,$A3880))),"")</f>
        <v/>
      </c>
      <c r="F3880" t="str">
        <f>IF(Use_Der,IF(ISERROR(INDEX(Data!$G$30:'Data'!$G$5000,IF($A3880&gt;$H$2,15000,$A3880))),"",INDEX(Data!$G$30:'Data'!$G$5000,IF($A3880&gt;$H$2,15000,$A3880))),"")</f>
        <v/>
      </c>
      <c r="G3880" s="96"/>
      <c r="H3880" s="96"/>
      <c r="I3880" s="96"/>
      <c r="J3880">
        <f t="shared" si="31"/>
        <v>3997</v>
      </c>
      <c r="K3880" t="str">
        <f>IFERROR(INDEX(Data!$C$30:'Data'!$C$5007,IF($J3880&gt;$P$2,15000,$J3880)),"")</f>
        <v/>
      </c>
      <c r="L3880" t="str">
        <f>IF(ISERROR(INDEX(Data!$D$30:'Data'!$D$5007,IF($J3880&gt;$P$2,15000,$J3880))),"",INDEX(Data!$D$30:'Data'!$D$5007,IF($J3880&gt;$P$2,15000,$J3880)))</f>
        <v/>
      </c>
      <c r="M3880" t="str">
        <f>IF(ISERROR(INDEX(Data!$H$30:'Data'!$H$5007,IF($J3880&gt;$P$2,15000,$J3880))),"",INDEX(Data!$H$30:'Data'!$H$5007,IF($J3880&gt;$P$2,15000,$J3880)))</f>
        <v/>
      </c>
    </row>
    <row r="3881" spans="1:13">
      <c r="A3881">
        <f t="shared" si="30"/>
        <v>3998</v>
      </c>
      <c r="B3881" t="str">
        <f>IF(Use_Der,IFERROR(INDEX(Data!$C$30:'Data'!$C$5000,IF($A3881&gt;$H$2,15000,$A3881)),""),"")</f>
        <v/>
      </c>
      <c r="C3881" t="str">
        <f>IF(Use_Der,IF(ISERROR(INDEX(Data!$D$30:'Data'!$D$5000,IF($A3881&gt;$H$2,15000,$A3881))),"",INDEX(Data!$D$30:'Data'!$D$5000,IF($A3881&gt;$H$2,15000,$A3881))),"")</f>
        <v/>
      </c>
      <c r="D3881" t="str">
        <f>IF(Use_Der,IF(ISERROR(INDEX(Data!$E$30:'Data'!$E$5000,IF($A3881&gt;$H$2,15000,$A3881))),"",INDEX(Data!$E$30:'Data'!$E$5000,IF($A3881&gt;$H$2,15000,$A3881))),"")</f>
        <v/>
      </c>
      <c r="E3881" t="str">
        <f>IF(Use_Der,IF(ISERROR(INDEX(Data!$F$30:'Data'!$F$5000,IF($A3881&gt;$H$2,15000,$A3881))),"",INDEX(Data!$F$30:'Data'!$F$5000,IF($A3881&gt;$H$2,15000,$A3881))),"")</f>
        <v/>
      </c>
      <c r="F3881" t="str">
        <f>IF(Use_Der,IF(ISERROR(INDEX(Data!$G$30:'Data'!$G$5000,IF($A3881&gt;$H$2,15000,$A3881))),"",INDEX(Data!$G$30:'Data'!$G$5000,IF($A3881&gt;$H$2,15000,$A3881))),"")</f>
        <v/>
      </c>
      <c r="G3881" s="96"/>
      <c r="H3881" s="96"/>
      <c r="I3881" s="96"/>
      <c r="J3881">
        <f t="shared" si="31"/>
        <v>3998</v>
      </c>
      <c r="K3881" t="str">
        <f>IFERROR(INDEX(Data!$C$30:'Data'!$C$5007,IF($J3881&gt;$P$2,15000,$J3881)),"")</f>
        <v/>
      </c>
      <c r="L3881" t="str">
        <f>IF(ISERROR(INDEX(Data!$D$30:'Data'!$D$5007,IF($J3881&gt;$P$2,15000,$J3881))),"",INDEX(Data!$D$30:'Data'!$D$5007,IF($J3881&gt;$P$2,15000,$J3881)))</f>
        <v/>
      </c>
      <c r="M3881" t="str">
        <f>IF(ISERROR(INDEX(Data!$H$30:'Data'!$H$5007,IF($J3881&gt;$P$2,15000,$J3881))),"",INDEX(Data!$H$30:'Data'!$H$5007,IF($J3881&gt;$P$2,15000,$J3881)))</f>
        <v/>
      </c>
    </row>
    <row r="3882" spans="1:13">
      <c r="A3882">
        <f t="shared" si="30"/>
        <v>3999</v>
      </c>
      <c r="B3882" t="str">
        <f>IF(Use_Der,IFERROR(INDEX(Data!$C$30:'Data'!$C$5000,IF($A3882&gt;$H$2,15000,$A3882)),""),"")</f>
        <v/>
      </c>
      <c r="C3882" t="str">
        <f>IF(Use_Der,IF(ISERROR(INDEX(Data!$D$30:'Data'!$D$5000,IF($A3882&gt;$H$2,15000,$A3882))),"",INDEX(Data!$D$30:'Data'!$D$5000,IF($A3882&gt;$H$2,15000,$A3882))),"")</f>
        <v/>
      </c>
      <c r="D3882" t="str">
        <f>IF(Use_Der,IF(ISERROR(INDEX(Data!$E$30:'Data'!$E$5000,IF($A3882&gt;$H$2,15000,$A3882))),"",INDEX(Data!$E$30:'Data'!$E$5000,IF($A3882&gt;$H$2,15000,$A3882))),"")</f>
        <v/>
      </c>
      <c r="E3882" t="str">
        <f>IF(Use_Der,IF(ISERROR(INDEX(Data!$F$30:'Data'!$F$5000,IF($A3882&gt;$H$2,15000,$A3882))),"",INDEX(Data!$F$30:'Data'!$F$5000,IF($A3882&gt;$H$2,15000,$A3882))),"")</f>
        <v/>
      </c>
      <c r="F3882" t="str">
        <f>IF(Use_Der,IF(ISERROR(INDEX(Data!$G$30:'Data'!$G$5000,IF($A3882&gt;$H$2,15000,$A3882))),"",INDEX(Data!$G$30:'Data'!$G$5000,IF($A3882&gt;$H$2,15000,$A3882))),"")</f>
        <v/>
      </c>
      <c r="G3882" s="96"/>
      <c r="H3882" s="96"/>
      <c r="I3882" s="96"/>
      <c r="J3882">
        <f t="shared" si="31"/>
        <v>3999</v>
      </c>
      <c r="K3882" t="str">
        <f>IFERROR(INDEX(Data!$C$30:'Data'!$C$5007,IF($J3882&gt;$P$2,15000,$J3882)),"")</f>
        <v/>
      </c>
      <c r="L3882" t="str">
        <f>IF(ISERROR(INDEX(Data!$D$30:'Data'!$D$5007,IF($J3882&gt;$P$2,15000,$J3882))),"",INDEX(Data!$D$30:'Data'!$D$5007,IF($J3882&gt;$P$2,15000,$J3882)))</f>
        <v/>
      </c>
      <c r="M3882" t="str">
        <f>IF(ISERROR(INDEX(Data!$H$30:'Data'!$H$5007,IF($J3882&gt;$P$2,15000,$J3882))),"",INDEX(Data!$H$30:'Data'!$H$5007,IF($J3882&gt;$P$2,15000,$J3882)))</f>
        <v/>
      </c>
    </row>
    <row r="3883" spans="1:13">
      <c r="A3883">
        <f t="shared" si="30"/>
        <v>4000</v>
      </c>
      <c r="B3883" t="str">
        <f>IF(Use_Der,IFERROR(INDEX(Data!$C$30:'Data'!$C$5000,IF($A3883&gt;$H$2,15000,$A3883)),""),"")</f>
        <v/>
      </c>
      <c r="C3883" t="str">
        <f>IF(Use_Der,IF(ISERROR(INDEX(Data!$D$30:'Data'!$D$5000,IF($A3883&gt;$H$2,15000,$A3883))),"",INDEX(Data!$D$30:'Data'!$D$5000,IF($A3883&gt;$H$2,15000,$A3883))),"")</f>
        <v/>
      </c>
      <c r="D3883" t="str">
        <f>IF(Use_Der,IF(ISERROR(INDEX(Data!$E$30:'Data'!$E$5000,IF($A3883&gt;$H$2,15000,$A3883))),"",INDEX(Data!$E$30:'Data'!$E$5000,IF($A3883&gt;$H$2,15000,$A3883))),"")</f>
        <v/>
      </c>
      <c r="E3883" t="str">
        <f>IF(Use_Der,IF(ISERROR(INDEX(Data!$F$30:'Data'!$F$5000,IF($A3883&gt;$H$2,15000,$A3883))),"",INDEX(Data!$F$30:'Data'!$F$5000,IF($A3883&gt;$H$2,15000,$A3883))),"")</f>
        <v/>
      </c>
      <c r="F3883" t="str">
        <f>IF(Use_Der,IF(ISERROR(INDEX(Data!$G$30:'Data'!$G$5000,IF($A3883&gt;$H$2,15000,$A3883))),"",INDEX(Data!$G$30:'Data'!$G$5000,IF($A3883&gt;$H$2,15000,$A3883))),"")</f>
        <v/>
      </c>
      <c r="G3883" s="96"/>
      <c r="H3883" s="96"/>
      <c r="I3883" s="96"/>
      <c r="J3883">
        <f t="shared" si="31"/>
        <v>4000</v>
      </c>
      <c r="K3883" t="str">
        <f>IFERROR(INDEX(Data!$C$30:'Data'!$C$5007,IF($J3883&gt;$P$2,15000,$J3883)),"")</f>
        <v/>
      </c>
      <c r="L3883" t="str">
        <f>IF(ISERROR(INDEX(Data!$D$30:'Data'!$D$5007,IF($J3883&gt;$P$2,15000,$J3883))),"",INDEX(Data!$D$30:'Data'!$D$5007,IF($J3883&gt;$P$2,15000,$J3883)))</f>
        <v/>
      </c>
      <c r="M3883" t="str">
        <f>IF(ISERROR(INDEX(Data!$H$30:'Data'!$H$5007,IF($J3883&gt;$P$2,15000,$J3883))),"",INDEX(Data!$H$30:'Data'!$H$5007,IF($J3883&gt;$P$2,15000,$J3883)))</f>
        <v/>
      </c>
    </row>
    <row r="3884" spans="1:13">
      <c r="A3884">
        <f t="shared" si="30"/>
        <v>4001</v>
      </c>
      <c r="B3884" t="str">
        <f>IF(Use_Der,IFERROR(INDEX(Data!$C$30:'Data'!$C$5000,IF($A3884&gt;$H$2,15000,$A3884)),""),"")</f>
        <v/>
      </c>
      <c r="C3884" t="str">
        <f>IF(Use_Der,IF(ISERROR(INDEX(Data!$D$30:'Data'!$D$5000,IF($A3884&gt;$H$2,15000,$A3884))),"",INDEX(Data!$D$30:'Data'!$D$5000,IF($A3884&gt;$H$2,15000,$A3884))),"")</f>
        <v/>
      </c>
      <c r="D3884" t="str">
        <f>IF(Use_Der,IF(ISERROR(INDEX(Data!$E$30:'Data'!$E$5000,IF($A3884&gt;$H$2,15000,$A3884))),"",INDEX(Data!$E$30:'Data'!$E$5000,IF($A3884&gt;$H$2,15000,$A3884))),"")</f>
        <v/>
      </c>
      <c r="E3884" t="str">
        <f>IF(Use_Der,IF(ISERROR(INDEX(Data!$F$30:'Data'!$F$5000,IF($A3884&gt;$H$2,15000,$A3884))),"",INDEX(Data!$F$30:'Data'!$F$5000,IF($A3884&gt;$H$2,15000,$A3884))),"")</f>
        <v/>
      </c>
      <c r="F3884" t="str">
        <f>IF(Use_Der,IF(ISERROR(INDEX(Data!$G$30:'Data'!$G$5000,IF($A3884&gt;$H$2,15000,$A3884))),"",INDEX(Data!$G$30:'Data'!$G$5000,IF($A3884&gt;$H$2,15000,$A3884))),"")</f>
        <v/>
      </c>
      <c r="G3884" s="96"/>
      <c r="H3884" s="96"/>
      <c r="I3884" s="96"/>
      <c r="J3884">
        <f t="shared" si="31"/>
        <v>4001</v>
      </c>
      <c r="K3884" t="str">
        <f>IFERROR(INDEX(Data!$C$30:'Data'!$C$5007,IF($J3884&gt;$P$2,15000,$J3884)),"")</f>
        <v/>
      </c>
      <c r="L3884" t="str">
        <f>IF(ISERROR(INDEX(Data!$D$30:'Data'!$D$5007,IF($J3884&gt;$P$2,15000,$J3884))),"",INDEX(Data!$D$30:'Data'!$D$5007,IF($J3884&gt;$P$2,15000,$J3884)))</f>
        <v/>
      </c>
      <c r="M3884" t="str">
        <f>IF(ISERROR(INDEX(Data!$H$30:'Data'!$H$5007,IF($J3884&gt;$P$2,15000,$J3884))),"",INDEX(Data!$H$30:'Data'!$H$5007,IF($J3884&gt;$P$2,15000,$J3884)))</f>
        <v/>
      </c>
    </row>
    <row r="3885" spans="1:13">
      <c r="A3885">
        <f t="shared" si="30"/>
        <v>4002</v>
      </c>
      <c r="B3885" t="str">
        <f>IF(Use_Der,IFERROR(INDEX(Data!$C$30:'Data'!$C$5000,IF($A3885&gt;$H$2,15000,$A3885)),""),"")</f>
        <v/>
      </c>
      <c r="C3885" t="str">
        <f>IF(Use_Der,IF(ISERROR(INDEX(Data!$D$30:'Data'!$D$5000,IF($A3885&gt;$H$2,15000,$A3885))),"",INDEX(Data!$D$30:'Data'!$D$5000,IF($A3885&gt;$H$2,15000,$A3885))),"")</f>
        <v/>
      </c>
      <c r="D3885" t="str">
        <f>IF(Use_Der,IF(ISERROR(INDEX(Data!$E$30:'Data'!$E$5000,IF($A3885&gt;$H$2,15000,$A3885))),"",INDEX(Data!$E$30:'Data'!$E$5000,IF($A3885&gt;$H$2,15000,$A3885))),"")</f>
        <v/>
      </c>
      <c r="E3885" t="str">
        <f>IF(Use_Der,IF(ISERROR(INDEX(Data!$F$30:'Data'!$F$5000,IF($A3885&gt;$H$2,15000,$A3885))),"",INDEX(Data!$F$30:'Data'!$F$5000,IF($A3885&gt;$H$2,15000,$A3885))),"")</f>
        <v/>
      </c>
      <c r="F3885" t="str">
        <f>IF(Use_Der,IF(ISERROR(INDEX(Data!$G$30:'Data'!$G$5000,IF($A3885&gt;$H$2,15000,$A3885))),"",INDEX(Data!$G$30:'Data'!$G$5000,IF($A3885&gt;$H$2,15000,$A3885))),"")</f>
        <v/>
      </c>
      <c r="G3885" s="96"/>
      <c r="H3885" s="96"/>
      <c r="I3885" s="96"/>
      <c r="J3885">
        <f t="shared" si="31"/>
        <v>4002</v>
      </c>
      <c r="K3885" t="str">
        <f>IFERROR(INDEX(Data!$C$30:'Data'!$C$5007,IF($J3885&gt;$P$2,15000,$J3885)),"")</f>
        <v/>
      </c>
      <c r="L3885" t="str">
        <f>IF(ISERROR(INDEX(Data!$D$30:'Data'!$D$5007,IF($J3885&gt;$P$2,15000,$J3885))),"",INDEX(Data!$D$30:'Data'!$D$5007,IF($J3885&gt;$P$2,15000,$J3885)))</f>
        <v/>
      </c>
      <c r="M3885" t="str">
        <f>IF(ISERROR(INDEX(Data!$H$30:'Data'!$H$5007,IF($J3885&gt;$P$2,15000,$J3885))),"",INDEX(Data!$H$30:'Data'!$H$5007,IF($J3885&gt;$P$2,15000,$J3885)))</f>
        <v/>
      </c>
    </row>
    <row r="3886" spans="1:13">
      <c r="A3886">
        <f t="shared" si="30"/>
        <v>4003</v>
      </c>
      <c r="B3886" t="str">
        <f>IF(Use_Der,IFERROR(INDEX(Data!$C$30:'Data'!$C$5000,IF($A3886&gt;$H$2,15000,$A3886)),""),"")</f>
        <v/>
      </c>
      <c r="C3886" t="str">
        <f>IF(Use_Der,IF(ISERROR(INDEX(Data!$D$30:'Data'!$D$5000,IF($A3886&gt;$H$2,15000,$A3886))),"",INDEX(Data!$D$30:'Data'!$D$5000,IF($A3886&gt;$H$2,15000,$A3886))),"")</f>
        <v/>
      </c>
      <c r="D3886" t="str">
        <f>IF(Use_Der,IF(ISERROR(INDEX(Data!$E$30:'Data'!$E$5000,IF($A3886&gt;$H$2,15000,$A3886))),"",INDEX(Data!$E$30:'Data'!$E$5000,IF($A3886&gt;$H$2,15000,$A3886))),"")</f>
        <v/>
      </c>
      <c r="E3886" t="str">
        <f>IF(Use_Der,IF(ISERROR(INDEX(Data!$F$30:'Data'!$F$5000,IF($A3886&gt;$H$2,15000,$A3886))),"",INDEX(Data!$F$30:'Data'!$F$5000,IF($A3886&gt;$H$2,15000,$A3886))),"")</f>
        <v/>
      </c>
      <c r="F3886" t="str">
        <f>IF(Use_Der,IF(ISERROR(INDEX(Data!$G$30:'Data'!$G$5000,IF($A3886&gt;$H$2,15000,$A3886))),"",INDEX(Data!$G$30:'Data'!$G$5000,IF($A3886&gt;$H$2,15000,$A3886))),"")</f>
        <v/>
      </c>
      <c r="G3886" s="96"/>
      <c r="H3886" s="96"/>
      <c r="I3886" s="96"/>
      <c r="J3886">
        <f t="shared" si="31"/>
        <v>4003</v>
      </c>
      <c r="K3886" t="str">
        <f>IFERROR(INDEX(Data!$C$30:'Data'!$C$5007,IF($J3886&gt;$P$2,15000,$J3886)),"")</f>
        <v/>
      </c>
      <c r="L3886" t="str">
        <f>IF(ISERROR(INDEX(Data!$D$30:'Data'!$D$5007,IF($J3886&gt;$P$2,15000,$J3886))),"",INDEX(Data!$D$30:'Data'!$D$5007,IF($J3886&gt;$P$2,15000,$J3886)))</f>
        <v/>
      </c>
      <c r="M3886" t="str">
        <f>IF(ISERROR(INDEX(Data!$H$30:'Data'!$H$5007,IF($J3886&gt;$P$2,15000,$J3886))),"",INDEX(Data!$H$30:'Data'!$H$5007,IF($J3886&gt;$P$2,15000,$J3886)))</f>
        <v/>
      </c>
    </row>
    <row r="3887" spans="1:13">
      <c r="A3887">
        <f t="shared" si="30"/>
        <v>4004</v>
      </c>
      <c r="B3887" t="str">
        <f>IF(Use_Der,IFERROR(INDEX(Data!$C$30:'Data'!$C$5000,IF($A3887&gt;$H$2,15000,$A3887)),""),"")</f>
        <v/>
      </c>
      <c r="C3887" t="str">
        <f>IF(Use_Der,IF(ISERROR(INDEX(Data!$D$30:'Data'!$D$5000,IF($A3887&gt;$H$2,15000,$A3887))),"",INDEX(Data!$D$30:'Data'!$D$5000,IF($A3887&gt;$H$2,15000,$A3887))),"")</f>
        <v/>
      </c>
      <c r="D3887" t="str">
        <f>IF(Use_Der,IF(ISERROR(INDEX(Data!$E$30:'Data'!$E$5000,IF($A3887&gt;$H$2,15000,$A3887))),"",INDEX(Data!$E$30:'Data'!$E$5000,IF($A3887&gt;$H$2,15000,$A3887))),"")</f>
        <v/>
      </c>
      <c r="E3887" t="str">
        <f>IF(Use_Der,IF(ISERROR(INDEX(Data!$F$30:'Data'!$F$5000,IF($A3887&gt;$H$2,15000,$A3887))),"",INDEX(Data!$F$30:'Data'!$F$5000,IF($A3887&gt;$H$2,15000,$A3887))),"")</f>
        <v/>
      </c>
      <c r="F3887" t="str">
        <f>IF(Use_Der,IF(ISERROR(INDEX(Data!$G$30:'Data'!$G$5000,IF($A3887&gt;$H$2,15000,$A3887))),"",INDEX(Data!$G$30:'Data'!$G$5000,IF($A3887&gt;$H$2,15000,$A3887))),"")</f>
        <v/>
      </c>
      <c r="G3887" s="96"/>
      <c r="H3887" s="96"/>
      <c r="I3887" s="96"/>
      <c r="J3887">
        <f t="shared" si="31"/>
        <v>4004</v>
      </c>
      <c r="K3887" t="str">
        <f>IFERROR(INDEX(Data!$C$30:'Data'!$C$5007,IF($J3887&gt;$P$2,15000,$J3887)),"")</f>
        <v/>
      </c>
      <c r="L3887" t="str">
        <f>IF(ISERROR(INDEX(Data!$D$30:'Data'!$D$5007,IF($J3887&gt;$P$2,15000,$J3887))),"",INDEX(Data!$D$30:'Data'!$D$5007,IF($J3887&gt;$P$2,15000,$J3887)))</f>
        <v/>
      </c>
      <c r="M3887" t="str">
        <f>IF(ISERROR(INDEX(Data!$H$30:'Data'!$H$5007,IF($J3887&gt;$P$2,15000,$J3887))),"",INDEX(Data!$H$30:'Data'!$H$5007,IF($J3887&gt;$P$2,15000,$J3887)))</f>
        <v/>
      </c>
    </row>
    <row r="3888" spans="1:13">
      <c r="A3888">
        <f t="shared" si="30"/>
        <v>4005</v>
      </c>
      <c r="B3888" t="str">
        <f>IF(Use_Der,IFERROR(INDEX(Data!$C$30:'Data'!$C$5000,IF($A3888&gt;$H$2,15000,$A3888)),""),"")</f>
        <v/>
      </c>
      <c r="C3888" t="str">
        <f>IF(Use_Der,IF(ISERROR(INDEX(Data!$D$30:'Data'!$D$5000,IF($A3888&gt;$H$2,15000,$A3888))),"",INDEX(Data!$D$30:'Data'!$D$5000,IF($A3888&gt;$H$2,15000,$A3888))),"")</f>
        <v/>
      </c>
      <c r="D3888" t="str">
        <f>IF(Use_Der,IF(ISERROR(INDEX(Data!$E$30:'Data'!$E$5000,IF($A3888&gt;$H$2,15000,$A3888))),"",INDEX(Data!$E$30:'Data'!$E$5000,IF($A3888&gt;$H$2,15000,$A3888))),"")</f>
        <v/>
      </c>
      <c r="E3888" t="str">
        <f>IF(Use_Der,IF(ISERROR(INDEX(Data!$F$30:'Data'!$F$5000,IF($A3888&gt;$H$2,15000,$A3888))),"",INDEX(Data!$F$30:'Data'!$F$5000,IF($A3888&gt;$H$2,15000,$A3888))),"")</f>
        <v/>
      </c>
      <c r="F3888" t="str">
        <f>IF(Use_Der,IF(ISERROR(INDEX(Data!$G$30:'Data'!$G$5000,IF($A3888&gt;$H$2,15000,$A3888))),"",INDEX(Data!$G$30:'Data'!$G$5000,IF($A3888&gt;$H$2,15000,$A3888))),"")</f>
        <v/>
      </c>
      <c r="G3888" s="96"/>
      <c r="H3888" s="96"/>
      <c r="I3888" s="96"/>
      <c r="J3888">
        <f t="shared" si="31"/>
        <v>4005</v>
      </c>
      <c r="K3888" t="str">
        <f>IFERROR(INDEX(Data!$C$30:'Data'!$C$5007,IF($J3888&gt;$P$2,15000,$J3888)),"")</f>
        <v/>
      </c>
      <c r="L3888" t="str">
        <f>IF(ISERROR(INDEX(Data!$D$30:'Data'!$D$5007,IF($J3888&gt;$P$2,15000,$J3888))),"",INDEX(Data!$D$30:'Data'!$D$5007,IF($J3888&gt;$P$2,15000,$J3888)))</f>
        <v/>
      </c>
      <c r="M3888" t="str">
        <f>IF(ISERROR(INDEX(Data!$H$30:'Data'!$H$5007,IF($J3888&gt;$P$2,15000,$J3888))),"",INDEX(Data!$H$30:'Data'!$H$5007,IF($J3888&gt;$P$2,15000,$J3888)))</f>
        <v/>
      </c>
    </row>
    <row r="3889" spans="1:13">
      <c r="A3889">
        <f t="shared" si="30"/>
        <v>4006</v>
      </c>
      <c r="B3889" t="str">
        <f>IF(Use_Der,IFERROR(INDEX(Data!$C$30:'Data'!$C$5000,IF($A3889&gt;$H$2,15000,$A3889)),""),"")</f>
        <v/>
      </c>
      <c r="C3889" t="str">
        <f>IF(Use_Der,IF(ISERROR(INDEX(Data!$D$30:'Data'!$D$5000,IF($A3889&gt;$H$2,15000,$A3889))),"",INDEX(Data!$D$30:'Data'!$D$5000,IF($A3889&gt;$H$2,15000,$A3889))),"")</f>
        <v/>
      </c>
      <c r="D3889" t="str">
        <f>IF(Use_Der,IF(ISERROR(INDEX(Data!$E$30:'Data'!$E$5000,IF($A3889&gt;$H$2,15000,$A3889))),"",INDEX(Data!$E$30:'Data'!$E$5000,IF($A3889&gt;$H$2,15000,$A3889))),"")</f>
        <v/>
      </c>
      <c r="E3889" t="str">
        <f>IF(Use_Der,IF(ISERROR(INDEX(Data!$F$30:'Data'!$F$5000,IF($A3889&gt;$H$2,15000,$A3889))),"",INDEX(Data!$F$30:'Data'!$F$5000,IF($A3889&gt;$H$2,15000,$A3889))),"")</f>
        <v/>
      </c>
      <c r="F3889" t="str">
        <f>IF(Use_Der,IF(ISERROR(INDEX(Data!$G$30:'Data'!$G$5000,IF($A3889&gt;$H$2,15000,$A3889))),"",INDEX(Data!$G$30:'Data'!$G$5000,IF($A3889&gt;$H$2,15000,$A3889))),"")</f>
        <v/>
      </c>
      <c r="G3889" s="96"/>
      <c r="H3889" s="96"/>
      <c r="I3889" s="96"/>
      <c r="J3889">
        <f t="shared" si="31"/>
        <v>4006</v>
      </c>
      <c r="K3889" t="str">
        <f>IFERROR(INDEX(Data!$C$30:'Data'!$C$5007,IF($J3889&gt;$P$2,15000,$J3889)),"")</f>
        <v/>
      </c>
      <c r="L3889" t="str">
        <f>IF(ISERROR(INDEX(Data!$D$30:'Data'!$D$5007,IF($J3889&gt;$P$2,15000,$J3889))),"",INDEX(Data!$D$30:'Data'!$D$5007,IF($J3889&gt;$P$2,15000,$J3889)))</f>
        <v/>
      </c>
      <c r="M3889" t="str">
        <f>IF(ISERROR(INDEX(Data!$H$30:'Data'!$H$5007,IF($J3889&gt;$P$2,15000,$J3889))),"",INDEX(Data!$H$30:'Data'!$H$5007,IF($J3889&gt;$P$2,15000,$J3889)))</f>
        <v/>
      </c>
    </row>
    <row r="3890" spans="1:13">
      <c r="A3890">
        <f t="shared" si="30"/>
        <v>4007</v>
      </c>
      <c r="B3890" t="str">
        <f>IF(Use_Der,IFERROR(INDEX(Data!$C$30:'Data'!$C$5000,IF($A3890&gt;$H$2,15000,$A3890)),""),"")</f>
        <v/>
      </c>
      <c r="C3890" t="str">
        <f>IF(Use_Der,IF(ISERROR(INDEX(Data!$D$30:'Data'!$D$5000,IF($A3890&gt;$H$2,15000,$A3890))),"",INDEX(Data!$D$30:'Data'!$D$5000,IF($A3890&gt;$H$2,15000,$A3890))),"")</f>
        <v/>
      </c>
      <c r="D3890" t="str">
        <f>IF(Use_Der,IF(ISERROR(INDEX(Data!$E$30:'Data'!$E$5000,IF($A3890&gt;$H$2,15000,$A3890))),"",INDEX(Data!$E$30:'Data'!$E$5000,IF($A3890&gt;$H$2,15000,$A3890))),"")</f>
        <v/>
      </c>
      <c r="E3890" t="str">
        <f>IF(Use_Der,IF(ISERROR(INDEX(Data!$F$30:'Data'!$F$5000,IF($A3890&gt;$H$2,15000,$A3890))),"",INDEX(Data!$F$30:'Data'!$F$5000,IF($A3890&gt;$H$2,15000,$A3890))),"")</f>
        <v/>
      </c>
      <c r="F3890" t="str">
        <f>IF(Use_Der,IF(ISERROR(INDEX(Data!$G$30:'Data'!$G$5000,IF($A3890&gt;$H$2,15000,$A3890))),"",INDEX(Data!$G$30:'Data'!$G$5000,IF($A3890&gt;$H$2,15000,$A3890))),"")</f>
        <v/>
      </c>
      <c r="G3890" s="96"/>
      <c r="H3890" s="96"/>
      <c r="I3890" s="96"/>
      <c r="J3890">
        <f t="shared" si="31"/>
        <v>4007</v>
      </c>
      <c r="K3890" t="str">
        <f>IFERROR(INDEX(Data!$C$30:'Data'!$C$5007,IF($J3890&gt;$P$2,15000,$J3890)),"")</f>
        <v/>
      </c>
      <c r="L3890" t="str">
        <f>IF(ISERROR(INDEX(Data!$D$30:'Data'!$D$5007,IF($J3890&gt;$P$2,15000,$J3890))),"",INDEX(Data!$D$30:'Data'!$D$5007,IF($J3890&gt;$P$2,15000,$J3890)))</f>
        <v/>
      </c>
      <c r="M3890" t="str">
        <f>IF(ISERROR(INDEX(Data!$H$30:'Data'!$H$5007,IF($J3890&gt;$P$2,15000,$J3890))),"",INDEX(Data!$H$30:'Data'!$H$5007,IF($J3890&gt;$P$2,15000,$J3890)))</f>
        <v/>
      </c>
    </row>
    <row r="3891" spans="1:13">
      <c r="A3891">
        <f t="shared" si="30"/>
        <v>4008</v>
      </c>
      <c r="B3891" t="str">
        <f>IF(Use_Der,IFERROR(INDEX(Data!$C$30:'Data'!$C$5000,IF($A3891&gt;$H$2,15000,$A3891)),""),"")</f>
        <v/>
      </c>
      <c r="C3891" t="str">
        <f>IF(Use_Der,IF(ISERROR(INDEX(Data!$D$30:'Data'!$D$5000,IF($A3891&gt;$H$2,15000,$A3891))),"",INDEX(Data!$D$30:'Data'!$D$5000,IF($A3891&gt;$H$2,15000,$A3891))),"")</f>
        <v/>
      </c>
      <c r="D3891" t="str">
        <f>IF(Use_Der,IF(ISERROR(INDEX(Data!$E$30:'Data'!$E$5000,IF($A3891&gt;$H$2,15000,$A3891))),"",INDEX(Data!$E$30:'Data'!$E$5000,IF($A3891&gt;$H$2,15000,$A3891))),"")</f>
        <v/>
      </c>
      <c r="E3891" t="str">
        <f>IF(Use_Der,IF(ISERROR(INDEX(Data!$F$30:'Data'!$F$5000,IF($A3891&gt;$H$2,15000,$A3891))),"",INDEX(Data!$F$30:'Data'!$F$5000,IF($A3891&gt;$H$2,15000,$A3891))),"")</f>
        <v/>
      </c>
      <c r="F3891" t="str">
        <f>IF(Use_Der,IF(ISERROR(INDEX(Data!$G$30:'Data'!$G$5000,IF($A3891&gt;$H$2,15000,$A3891))),"",INDEX(Data!$G$30:'Data'!$G$5000,IF($A3891&gt;$H$2,15000,$A3891))),"")</f>
        <v/>
      </c>
      <c r="G3891" s="96"/>
      <c r="H3891" s="96"/>
      <c r="I3891" s="96"/>
      <c r="J3891">
        <f t="shared" si="31"/>
        <v>4008</v>
      </c>
      <c r="K3891" t="str">
        <f>IFERROR(INDEX(Data!$C$30:'Data'!$C$5007,IF($J3891&gt;$P$2,15000,$J3891)),"")</f>
        <v/>
      </c>
      <c r="L3891" t="str">
        <f>IF(ISERROR(INDEX(Data!$D$30:'Data'!$D$5007,IF($J3891&gt;$P$2,15000,$J3891))),"",INDEX(Data!$D$30:'Data'!$D$5007,IF($J3891&gt;$P$2,15000,$J3891)))</f>
        <v/>
      </c>
      <c r="M3891" t="str">
        <f>IF(ISERROR(INDEX(Data!$H$30:'Data'!$H$5007,IF($J3891&gt;$P$2,15000,$J3891))),"",INDEX(Data!$H$30:'Data'!$H$5007,IF($J3891&gt;$P$2,15000,$J3891)))</f>
        <v/>
      </c>
    </row>
    <row r="3892" spans="1:13">
      <c r="A3892">
        <f t="shared" si="30"/>
        <v>4009</v>
      </c>
      <c r="B3892" t="str">
        <f>IF(Use_Der,IFERROR(INDEX(Data!$C$30:'Data'!$C$5000,IF($A3892&gt;$H$2,15000,$A3892)),""),"")</f>
        <v/>
      </c>
      <c r="C3892" t="str">
        <f>IF(Use_Der,IF(ISERROR(INDEX(Data!$D$30:'Data'!$D$5000,IF($A3892&gt;$H$2,15000,$A3892))),"",INDEX(Data!$D$30:'Data'!$D$5000,IF($A3892&gt;$H$2,15000,$A3892))),"")</f>
        <v/>
      </c>
      <c r="D3892" t="str">
        <f>IF(Use_Der,IF(ISERROR(INDEX(Data!$E$30:'Data'!$E$5000,IF($A3892&gt;$H$2,15000,$A3892))),"",INDEX(Data!$E$30:'Data'!$E$5000,IF($A3892&gt;$H$2,15000,$A3892))),"")</f>
        <v/>
      </c>
      <c r="E3892" t="str">
        <f>IF(Use_Der,IF(ISERROR(INDEX(Data!$F$30:'Data'!$F$5000,IF($A3892&gt;$H$2,15000,$A3892))),"",INDEX(Data!$F$30:'Data'!$F$5000,IF($A3892&gt;$H$2,15000,$A3892))),"")</f>
        <v/>
      </c>
      <c r="F3892" t="str">
        <f>IF(Use_Der,IF(ISERROR(INDEX(Data!$G$30:'Data'!$G$5000,IF($A3892&gt;$H$2,15000,$A3892))),"",INDEX(Data!$G$30:'Data'!$G$5000,IF($A3892&gt;$H$2,15000,$A3892))),"")</f>
        <v/>
      </c>
      <c r="G3892" s="96"/>
      <c r="H3892" s="96"/>
      <c r="I3892" s="96"/>
      <c r="J3892">
        <f t="shared" si="31"/>
        <v>4009</v>
      </c>
      <c r="K3892" t="str">
        <f>IFERROR(INDEX(Data!$C$30:'Data'!$C$5007,IF($J3892&gt;$P$2,15000,$J3892)),"")</f>
        <v/>
      </c>
      <c r="L3892" t="str">
        <f>IF(ISERROR(INDEX(Data!$D$30:'Data'!$D$5007,IF($J3892&gt;$P$2,15000,$J3892))),"",INDEX(Data!$D$30:'Data'!$D$5007,IF($J3892&gt;$P$2,15000,$J3892)))</f>
        <v/>
      </c>
      <c r="M3892" t="str">
        <f>IF(ISERROR(INDEX(Data!$H$30:'Data'!$H$5007,IF($J3892&gt;$P$2,15000,$J3892))),"",INDEX(Data!$H$30:'Data'!$H$5007,IF($J3892&gt;$P$2,15000,$J3892)))</f>
        <v/>
      </c>
    </row>
    <row r="3893" spans="1:13">
      <c r="A3893">
        <f t="shared" si="30"/>
        <v>4010</v>
      </c>
      <c r="B3893" t="str">
        <f>IF(Use_Der,IFERROR(INDEX(Data!$C$30:'Data'!$C$5000,IF($A3893&gt;$H$2,15000,$A3893)),""),"")</f>
        <v/>
      </c>
      <c r="C3893" t="str">
        <f>IF(Use_Der,IF(ISERROR(INDEX(Data!$D$30:'Data'!$D$5000,IF($A3893&gt;$H$2,15000,$A3893))),"",INDEX(Data!$D$30:'Data'!$D$5000,IF($A3893&gt;$H$2,15000,$A3893))),"")</f>
        <v/>
      </c>
      <c r="D3893" t="str">
        <f>IF(Use_Der,IF(ISERROR(INDEX(Data!$E$30:'Data'!$E$5000,IF($A3893&gt;$H$2,15000,$A3893))),"",INDEX(Data!$E$30:'Data'!$E$5000,IF($A3893&gt;$H$2,15000,$A3893))),"")</f>
        <v/>
      </c>
      <c r="E3893" t="str">
        <f>IF(Use_Der,IF(ISERROR(INDEX(Data!$F$30:'Data'!$F$5000,IF($A3893&gt;$H$2,15000,$A3893))),"",INDEX(Data!$F$30:'Data'!$F$5000,IF($A3893&gt;$H$2,15000,$A3893))),"")</f>
        <v/>
      </c>
      <c r="F3893" t="str">
        <f>IF(Use_Der,IF(ISERROR(INDEX(Data!$G$30:'Data'!$G$5000,IF($A3893&gt;$H$2,15000,$A3893))),"",INDEX(Data!$G$30:'Data'!$G$5000,IF($A3893&gt;$H$2,15000,$A3893))),"")</f>
        <v/>
      </c>
      <c r="G3893" s="96"/>
      <c r="H3893" s="96"/>
      <c r="I3893" s="96"/>
      <c r="J3893">
        <f t="shared" si="31"/>
        <v>4010</v>
      </c>
      <c r="K3893" t="str">
        <f>IFERROR(INDEX(Data!$C$30:'Data'!$C$5007,IF($J3893&gt;$P$2,15000,$J3893)),"")</f>
        <v/>
      </c>
      <c r="L3893" t="str">
        <f>IF(ISERROR(INDEX(Data!$D$30:'Data'!$D$5007,IF($J3893&gt;$P$2,15000,$J3893))),"",INDEX(Data!$D$30:'Data'!$D$5007,IF($J3893&gt;$P$2,15000,$J3893)))</f>
        <v/>
      </c>
      <c r="M3893" t="str">
        <f>IF(ISERROR(INDEX(Data!$H$30:'Data'!$H$5007,IF($J3893&gt;$P$2,15000,$J3893))),"",INDEX(Data!$H$30:'Data'!$H$5007,IF($J3893&gt;$P$2,15000,$J3893)))</f>
        <v/>
      </c>
    </row>
    <row r="3894" spans="1:13">
      <c r="A3894">
        <f t="shared" si="30"/>
        <v>4011</v>
      </c>
      <c r="B3894" t="str">
        <f>IF(Use_Der,IFERROR(INDEX(Data!$C$30:'Data'!$C$5000,IF($A3894&gt;$H$2,15000,$A3894)),""),"")</f>
        <v/>
      </c>
      <c r="C3894" t="str">
        <f>IF(Use_Der,IF(ISERROR(INDEX(Data!$D$30:'Data'!$D$5000,IF($A3894&gt;$H$2,15000,$A3894))),"",INDEX(Data!$D$30:'Data'!$D$5000,IF($A3894&gt;$H$2,15000,$A3894))),"")</f>
        <v/>
      </c>
      <c r="D3894" t="str">
        <f>IF(Use_Der,IF(ISERROR(INDEX(Data!$E$30:'Data'!$E$5000,IF($A3894&gt;$H$2,15000,$A3894))),"",INDEX(Data!$E$30:'Data'!$E$5000,IF($A3894&gt;$H$2,15000,$A3894))),"")</f>
        <v/>
      </c>
      <c r="E3894" t="str">
        <f>IF(Use_Der,IF(ISERROR(INDEX(Data!$F$30:'Data'!$F$5000,IF($A3894&gt;$H$2,15000,$A3894))),"",INDEX(Data!$F$30:'Data'!$F$5000,IF($A3894&gt;$H$2,15000,$A3894))),"")</f>
        <v/>
      </c>
      <c r="F3894" t="str">
        <f>IF(Use_Der,IF(ISERROR(INDEX(Data!$G$30:'Data'!$G$5000,IF($A3894&gt;$H$2,15000,$A3894))),"",INDEX(Data!$G$30:'Data'!$G$5000,IF($A3894&gt;$H$2,15000,$A3894))),"")</f>
        <v/>
      </c>
      <c r="G3894" s="96"/>
      <c r="H3894" s="96"/>
      <c r="I3894" s="96"/>
      <c r="J3894">
        <f t="shared" si="31"/>
        <v>4011</v>
      </c>
      <c r="K3894" t="str">
        <f>IFERROR(INDEX(Data!$C$30:'Data'!$C$5007,IF($J3894&gt;$P$2,15000,$J3894)),"")</f>
        <v/>
      </c>
      <c r="L3894" t="str">
        <f>IF(ISERROR(INDEX(Data!$D$30:'Data'!$D$5007,IF($J3894&gt;$P$2,15000,$J3894))),"",INDEX(Data!$D$30:'Data'!$D$5007,IF($J3894&gt;$P$2,15000,$J3894)))</f>
        <v/>
      </c>
      <c r="M3894" t="str">
        <f>IF(ISERROR(INDEX(Data!$H$30:'Data'!$H$5007,IF($J3894&gt;$P$2,15000,$J3894))),"",INDEX(Data!$H$30:'Data'!$H$5007,IF($J3894&gt;$P$2,15000,$J3894)))</f>
        <v/>
      </c>
    </row>
    <row r="3895" spans="1:13">
      <c r="A3895">
        <f t="shared" si="30"/>
        <v>4012</v>
      </c>
      <c r="B3895" t="str">
        <f>IF(Use_Der,IFERROR(INDEX(Data!$C$30:'Data'!$C$5000,IF($A3895&gt;$H$2,15000,$A3895)),""),"")</f>
        <v/>
      </c>
      <c r="C3895" t="str">
        <f>IF(Use_Der,IF(ISERROR(INDEX(Data!$D$30:'Data'!$D$5000,IF($A3895&gt;$H$2,15000,$A3895))),"",INDEX(Data!$D$30:'Data'!$D$5000,IF($A3895&gt;$H$2,15000,$A3895))),"")</f>
        <v/>
      </c>
      <c r="D3895" t="str">
        <f>IF(Use_Der,IF(ISERROR(INDEX(Data!$E$30:'Data'!$E$5000,IF($A3895&gt;$H$2,15000,$A3895))),"",INDEX(Data!$E$30:'Data'!$E$5000,IF($A3895&gt;$H$2,15000,$A3895))),"")</f>
        <v/>
      </c>
      <c r="E3895" t="str">
        <f>IF(Use_Der,IF(ISERROR(INDEX(Data!$F$30:'Data'!$F$5000,IF($A3895&gt;$H$2,15000,$A3895))),"",INDEX(Data!$F$30:'Data'!$F$5000,IF($A3895&gt;$H$2,15000,$A3895))),"")</f>
        <v/>
      </c>
      <c r="F3895" t="str">
        <f>IF(Use_Der,IF(ISERROR(INDEX(Data!$G$30:'Data'!$G$5000,IF($A3895&gt;$H$2,15000,$A3895))),"",INDEX(Data!$G$30:'Data'!$G$5000,IF($A3895&gt;$H$2,15000,$A3895))),"")</f>
        <v/>
      </c>
      <c r="G3895" s="96"/>
      <c r="H3895" s="96"/>
      <c r="I3895" s="96"/>
      <c r="J3895">
        <f t="shared" si="31"/>
        <v>4012</v>
      </c>
      <c r="K3895" t="str">
        <f>IFERROR(INDEX(Data!$C$30:'Data'!$C$5007,IF($J3895&gt;$P$2,15000,$J3895)),"")</f>
        <v/>
      </c>
      <c r="L3895" t="str">
        <f>IF(ISERROR(INDEX(Data!$D$30:'Data'!$D$5007,IF($J3895&gt;$P$2,15000,$J3895))),"",INDEX(Data!$D$30:'Data'!$D$5007,IF($J3895&gt;$P$2,15000,$J3895)))</f>
        <v/>
      </c>
      <c r="M3895" t="str">
        <f>IF(ISERROR(INDEX(Data!$H$30:'Data'!$H$5007,IF($J3895&gt;$P$2,15000,$J3895))),"",INDEX(Data!$H$30:'Data'!$H$5007,IF($J3895&gt;$P$2,15000,$J3895)))</f>
        <v/>
      </c>
    </row>
    <row r="3896" spans="1:13">
      <c r="A3896">
        <f t="shared" si="30"/>
        <v>4013</v>
      </c>
      <c r="B3896" t="str">
        <f>IF(Use_Der,IFERROR(INDEX(Data!$C$30:'Data'!$C$5000,IF($A3896&gt;$H$2,15000,$A3896)),""),"")</f>
        <v/>
      </c>
      <c r="C3896" t="str">
        <f>IF(Use_Der,IF(ISERROR(INDEX(Data!$D$30:'Data'!$D$5000,IF($A3896&gt;$H$2,15000,$A3896))),"",INDEX(Data!$D$30:'Data'!$D$5000,IF($A3896&gt;$H$2,15000,$A3896))),"")</f>
        <v/>
      </c>
      <c r="D3896" t="str">
        <f>IF(Use_Der,IF(ISERROR(INDEX(Data!$E$30:'Data'!$E$5000,IF($A3896&gt;$H$2,15000,$A3896))),"",INDEX(Data!$E$30:'Data'!$E$5000,IF($A3896&gt;$H$2,15000,$A3896))),"")</f>
        <v/>
      </c>
      <c r="E3896" t="str">
        <f>IF(Use_Der,IF(ISERROR(INDEX(Data!$F$30:'Data'!$F$5000,IF($A3896&gt;$H$2,15000,$A3896))),"",INDEX(Data!$F$30:'Data'!$F$5000,IF($A3896&gt;$H$2,15000,$A3896))),"")</f>
        <v/>
      </c>
      <c r="F3896" t="str">
        <f>IF(Use_Der,IF(ISERROR(INDEX(Data!$G$30:'Data'!$G$5000,IF($A3896&gt;$H$2,15000,$A3896))),"",INDEX(Data!$G$30:'Data'!$G$5000,IF($A3896&gt;$H$2,15000,$A3896))),"")</f>
        <v/>
      </c>
      <c r="G3896" s="96"/>
      <c r="H3896" s="96"/>
      <c r="I3896" s="96"/>
      <c r="J3896">
        <f t="shared" si="31"/>
        <v>4013</v>
      </c>
      <c r="K3896" t="str">
        <f>IFERROR(INDEX(Data!$C$30:'Data'!$C$5007,IF($J3896&gt;$P$2,15000,$J3896)),"")</f>
        <v/>
      </c>
      <c r="L3896" t="str">
        <f>IF(ISERROR(INDEX(Data!$D$30:'Data'!$D$5007,IF($J3896&gt;$P$2,15000,$J3896))),"",INDEX(Data!$D$30:'Data'!$D$5007,IF($J3896&gt;$P$2,15000,$J3896)))</f>
        <v/>
      </c>
      <c r="M3896" t="str">
        <f>IF(ISERROR(INDEX(Data!$H$30:'Data'!$H$5007,IF($J3896&gt;$P$2,15000,$J3896))),"",INDEX(Data!$H$30:'Data'!$H$5007,IF($J3896&gt;$P$2,15000,$J3896)))</f>
        <v/>
      </c>
    </row>
    <row r="3897" spans="1:13">
      <c r="A3897">
        <f t="shared" si="30"/>
        <v>4014</v>
      </c>
      <c r="B3897" t="str">
        <f>IF(Use_Der,IFERROR(INDEX(Data!$C$30:'Data'!$C$5000,IF($A3897&gt;$H$2,15000,$A3897)),""),"")</f>
        <v/>
      </c>
      <c r="C3897" t="str">
        <f>IF(Use_Der,IF(ISERROR(INDEX(Data!$D$30:'Data'!$D$5000,IF($A3897&gt;$H$2,15000,$A3897))),"",INDEX(Data!$D$30:'Data'!$D$5000,IF($A3897&gt;$H$2,15000,$A3897))),"")</f>
        <v/>
      </c>
      <c r="D3897" t="str">
        <f>IF(Use_Der,IF(ISERROR(INDEX(Data!$E$30:'Data'!$E$5000,IF($A3897&gt;$H$2,15000,$A3897))),"",INDEX(Data!$E$30:'Data'!$E$5000,IF($A3897&gt;$H$2,15000,$A3897))),"")</f>
        <v/>
      </c>
      <c r="E3897" t="str">
        <f>IF(Use_Der,IF(ISERROR(INDEX(Data!$F$30:'Data'!$F$5000,IF($A3897&gt;$H$2,15000,$A3897))),"",INDEX(Data!$F$30:'Data'!$F$5000,IF($A3897&gt;$H$2,15000,$A3897))),"")</f>
        <v/>
      </c>
      <c r="F3897" t="str">
        <f>IF(Use_Der,IF(ISERROR(INDEX(Data!$G$30:'Data'!$G$5000,IF($A3897&gt;$H$2,15000,$A3897))),"",INDEX(Data!$G$30:'Data'!$G$5000,IF($A3897&gt;$H$2,15000,$A3897))),"")</f>
        <v/>
      </c>
      <c r="G3897" s="96"/>
      <c r="H3897" s="96"/>
      <c r="I3897" s="96"/>
      <c r="J3897">
        <f t="shared" si="31"/>
        <v>4014</v>
      </c>
      <c r="K3897" t="str">
        <f>IFERROR(INDEX(Data!$C$30:'Data'!$C$5007,IF($J3897&gt;$P$2,15000,$J3897)),"")</f>
        <v/>
      </c>
      <c r="L3897" t="str">
        <f>IF(ISERROR(INDEX(Data!$D$30:'Data'!$D$5007,IF($J3897&gt;$P$2,15000,$J3897))),"",INDEX(Data!$D$30:'Data'!$D$5007,IF($J3897&gt;$P$2,15000,$J3897)))</f>
        <v/>
      </c>
      <c r="M3897" t="str">
        <f>IF(ISERROR(INDEX(Data!$H$30:'Data'!$H$5007,IF($J3897&gt;$P$2,15000,$J3897))),"",INDEX(Data!$H$30:'Data'!$H$5007,IF($J3897&gt;$P$2,15000,$J3897)))</f>
        <v/>
      </c>
    </row>
    <row r="3898" spans="1:13">
      <c r="A3898">
        <f t="shared" si="30"/>
        <v>4015</v>
      </c>
      <c r="B3898" t="str">
        <f>IF(Use_Der,IFERROR(INDEX(Data!$C$30:'Data'!$C$5000,IF($A3898&gt;$H$2,15000,$A3898)),""),"")</f>
        <v/>
      </c>
      <c r="C3898" t="str">
        <f>IF(Use_Der,IF(ISERROR(INDEX(Data!$D$30:'Data'!$D$5000,IF($A3898&gt;$H$2,15000,$A3898))),"",INDEX(Data!$D$30:'Data'!$D$5000,IF($A3898&gt;$H$2,15000,$A3898))),"")</f>
        <v/>
      </c>
      <c r="D3898" t="str">
        <f>IF(Use_Der,IF(ISERROR(INDEX(Data!$E$30:'Data'!$E$5000,IF($A3898&gt;$H$2,15000,$A3898))),"",INDEX(Data!$E$30:'Data'!$E$5000,IF($A3898&gt;$H$2,15000,$A3898))),"")</f>
        <v/>
      </c>
      <c r="E3898" t="str">
        <f>IF(Use_Der,IF(ISERROR(INDEX(Data!$F$30:'Data'!$F$5000,IF($A3898&gt;$H$2,15000,$A3898))),"",INDEX(Data!$F$30:'Data'!$F$5000,IF($A3898&gt;$H$2,15000,$A3898))),"")</f>
        <v/>
      </c>
      <c r="F3898" t="str">
        <f>IF(Use_Der,IF(ISERROR(INDEX(Data!$G$30:'Data'!$G$5000,IF($A3898&gt;$H$2,15000,$A3898))),"",INDEX(Data!$G$30:'Data'!$G$5000,IF($A3898&gt;$H$2,15000,$A3898))),"")</f>
        <v/>
      </c>
      <c r="G3898" s="96"/>
      <c r="H3898" s="96"/>
      <c r="I3898" s="96"/>
      <c r="J3898">
        <f t="shared" si="31"/>
        <v>4015</v>
      </c>
      <c r="K3898" t="str">
        <f>IFERROR(INDEX(Data!$C$30:'Data'!$C$5007,IF($J3898&gt;$P$2,15000,$J3898)),"")</f>
        <v/>
      </c>
      <c r="L3898" t="str">
        <f>IF(ISERROR(INDEX(Data!$D$30:'Data'!$D$5007,IF($J3898&gt;$P$2,15000,$J3898))),"",INDEX(Data!$D$30:'Data'!$D$5007,IF($J3898&gt;$P$2,15000,$J3898)))</f>
        <v/>
      </c>
      <c r="M3898" t="str">
        <f>IF(ISERROR(INDEX(Data!$H$30:'Data'!$H$5007,IF($J3898&gt;$P$2,15000,$J3898))),"",INDEX(Data!$H$30:'Data'!$H$5007,IF($J3898&gt;$P$2,15000,$J3898)))</f>
        <v/>
      </c>
    </row>
    <row r="3899" spans="1:13">
      <c r="A3899">
        <f t="shared" si="30"/>
        <v>4016</v>
      </c>
      <c r="B3899" t="str">
        <f>IF(Use_Der,IFERROR(INDEX(Data!$C$30:'Data'!$C$5000,IF($A3899&gt;$H$2,15000,$A3899)),""),"")</f>
        <v/>
      </c>
      <c r="C3899" t="str">
        <f>IF(Use_Der,IF(ISERROR(INDEX(Data!$D$30:'Data'!$D$5000,IF($A3899&gt;$H$2,15000,$A3899))),"",INDEX(Data!$D$30:'Data'!$D$5000,IF($A3899&gt;$H$2,15000,$A3899))),"")</f>
        <v/>
      </c>
      <c r="D3899" t="str">
        <f>IF(Use_Der,IF(ISERROR(INDEX(Data!$E$30:'Data'!$E$5000,IF($A3899&gt;$H$2,15000,$A3899))),"",INDEX(Data!$E$30:'Data'!$E$5000,IF($A3899&gt;$H$2,15000,$A3899))),"")</f>
        <v/>
      </c>
      <c r="E3899" t="str">
        <f>IF(Use_Der,IF(ISERROR(INDEX(Data!$F$30:'Data'!$F$5000,IF($A3899&gt;$H$2,15000,$A3899))),"",INDEX(Data!$F$30:'Data'!$F$5000,IF($A3899&gt;$H$2,15000,$A3899))),"")</f>
        <v/>
      </c>
      <c r="F3899" t="str">
        <f>IF(Use_Der,IF(ISERROR(INDEX(Data!$G$30:'Data'!$G$5000,IF($A3899&gt;$H$2,15000,$A3899))),"",INDEX(Data!$G$30:'Data'!$G$5000,IF($A3899&gt;$H$2,15000,$A3899))),"")</f>
        <v/>
      </c>
      <c r="G3899" s="96"/>
      <c r="H3899" s="96"/>
      <c r="I3899" s="96"/>
      <c r="J3899">
        <f t="shared" si="31"/>
        <v>4016</v>
      </c>
      <c r="K3899" t="str">
        <f>IFERROR(INDEX(Data!$C$30:'Data'!$C$5007,IF($J3899&gt;$P$2,15000,$J3899)),"")</f>
        <v/>
      </c>
      <c r="L3899" t="str">
        <f>IF(ISERROR(INDEX(Data!$D$30:'Data'!$D$5007,IF($J3899&gt;$P$2,15000,$J3899))),"",INDEX(Data!$D$30:'Data'!$D$5007,IF($J3899&gt;$P$2,15000,$J3899)))</f>
        <v/>
      </c>
      <c r="M3899" t="str">
        <f>IF(ISERROR(INDEX(Data!$H$30:'Data'!$H$5007,IF($J3899&gt;$P$2,15000,$J3899))),"",INDEX(Data!$H$30:'Data'!$H$5007,IF($J3899&gt;$P$2,15000,$J3899)))</f>
        <v/>
      </c>
    </row>
    <row r="3900" spans="1:13">
      <c r="A3900">
        <f t="shared" si="30"/>
        <v>4017</v>
      </c>
      <c r="B3900" t="str">
        <f>IF(Use_Der,IFERROR(INDEX(Data!$C$30:'Data'!$C$5000,IF($A3900&gt;$H$2,15000,$A3900)),""),"")</f>
        <v/>
      </c>
      <c r="C3900" t="str">
        <f>IF(Use_Der,IF(ISERROR(INDEX(Data!$D$30:'Data'!$D$5000,IF($A3900&gt;$H$2,15000,$A3900))),"",INDEX(Data!$D$30:'Data'!$D$5000,IF($A3900&gt;$H$2,15000,$A3900))),"")</f>
        <v/>
      </c>
      <c r="D3900" t="str">
        <f>IF(Use_Der,IF(ISERROR(INDEX(Data!$E$30:'Data'!$E$5000,IF($A3900&gt;$H$2,15000,$A3900))),"",INDEX(Data!$E$30:'Data'!$E$5000,IF($A3900&gt;$H$2,15000,$A3900))),"")</f>
        <v/>
      </c>
      <c r="E3900" t="str">
        <f>IF(Use_Der,IF(ISERROR(INDEX(Data!$F$30:'Data'!$F$5000,IF($A3900&gt;$H$2,15000,$A3900))),"",INDEX(Data!$F$30:'Data'!$F$5000,IF($A3900&gt;$H$2,15000,$A3900))),"")</f>
        <v/>
      </c>
      <c r="F3900" t="str">
        <f>IF(Use_Der,IF(ISERROR(INDEX(Data!$G$30:'Data'!$G$5000,IF($A3900&gt;$H$2,15000,$A3900))),"",INDEX(Data!$G$30:'Data'!$G$5000,IF($A3900&gt;$H$2,15000,$A3900))),"")</f>
        <v/>
      </c>
      <c r="G3900" s="96"/>
      <c r="H3900" s="96"/>
      <c r="I3900" s="96"/>
      <c r="J3900">
        <f t="shared" si="31"/>
        <v>4017</v>
      </c>
      <c r="K3900" t="str">
        <f>IFERROR(INDEX(Data!$C$30:'Data'!$C$5007,IF($J3900&gt;$P$2,15000,$J3900)),"")</f>
        <v/>
      </c>
      <c r="L3900" t="str">
        <f>IF(ISERROR(INDEX(Data!$D$30:'Data'!$D$5007,IF($J3900&gt;$P$2,15000,$J3900))),"",INDEX(Data!$D$30:'Data'!$D$5007,IF($J3900&gt;$P$2,15000,$J3900)))</f>
        <v/>
      </c>
      <c r="M3900" t="str">
        <f>IF(ISERROR(INDEX(Data!$H$30:'Data'!$H$5007,IF($J3900&gt;$P$2,15000,$J3900))),"",INDEX(Data!$H$30:'Data'!$H$5007,IF($J3900&gt;$P$2,15000,$J3900)))</f>
        <v/>
      </c>
    </row>
    <row r="3901" spans="1:13">
      <c r="A3901">
        <f t="shared" si="30"/>
        <v>4018</v>
      </c>
      <c r="B3901" t="str">
        <f>IF(Use_Der,IFERROR(INDEX(Data!$C$30:'Data'!$C$5000,IF($A3901&gt;$H$2,15000,$A3901)),""),"")</f>
        <v/>
      </c>
      <c r="C3901" t="str">
        <f>IF(Use_Der,IF(ISERROR(INDEX(Data!$D$30:'Data'!$D$5000,IF($A3901&gt;$H$2,15000,$A3901))),"",INDEX(Data!$D$30:'Data'!$D$5000,IF($A3901&gt;$H$2,15000,$A3901))),"")</f>
        <v/>
      </c>
      <c r="D3901" t="str">
        <f>IF(Use_Der,IF(ISERROR(INDEX(Data!$E$30:'Data'!$E$5000,IF($A3901&gt;$H$2,15000,$A3901))),"",INDEX(Data!$E$30:'Data'!$E$5000,IF($A3901&gt;$H$2,15000,$A3901))),"")</f>
        <v/>
      </c>
      <c r="E3901" t="str">
        <f>IF(Use_Der,IF(ISERROR(INDEX(Data!$F$30:'Data'!$F$5000,IF($A3901&gt;$H$2,15000,$A3901))),"",INDEX(Data!$F$30:'Data'!$F$5000,IF($A3901&gt;$H$2,15000,$A3901))),"")</f>
        <v/>
      </c>
      <c r="F3901" t="str">
        <f>IF(Use_Der,IF(ISERROR(INDEX(Data!$G$30:'Data'!$G$5000,IF($A3901&gt;$H$2,15000,$A3901))),"",INDEX(Data!$G$30:'Data'!$G$5000,IF($A3901&gt;$H$2,15000,$A3901))),"")</f>
        <v/>
      </c>
      <c r="G3901" s="96"/>
      <c r="H3901" s="96"/>
      <c r="I3901" s="96"/>
      <c r="J3901">
        <f t="shared" si="31"/>
        <v>4018</v>
      </c>
      <c r="K3901" t="str">
        <f>IFERROR(INDEX(Data!$C$30:'Data'!$C$5007,IF($J3901&gt;$P$2,15000,$J3901)),"")</f>
        <v/>
      </c>
      <c r="L3901" t="str">
        <f>IF(ISERROR(INDEX(Data!$D$30:'Data'!$D$5007,IF($J3901&gt;$P$2,15000,$J3901))),"",INDEX(Data!$D$30:'Data'!$D$5007,IF($J3901&gt;$P$2,15000,$J3901)))</f>
        <v/>
      </c>
      <c r="M3901" t="str">
        <f>IF(ISERROR(INDEX(Data!$H$30:'Data'!$H$5007,IF($J3901&gt;$P$2,15000,$J3901))),"",INDEX(Data!$H$30:'Data'!$H$5007,IF($J3901&gt;$P$2,15000,$J3901)))</f>
        <v/>
      </c>
    </row>
    <row r="3902" spans="1:13">
      <c r="A3902">
        <f t="shared" si="30"/>
        <v>4019</v>
      </c>
      <c r="B3902" t="str">
        <f>IF(Use_Der,IFERROR(INDEX(Data!$C$30:'Data'!$C$5000,IF($A3902&gt;$H$2,15000,$A3902)),""),"")</f>
        <v/>
      </c>
      <c r="C3902" t="str">
        <f>IF(Use_Der,IF(ISERROR(INDEX(Data!$D$30:'Data'!$D$5000,IF($A3902&gt;$H$2,15000,$A3902))),"",INDEX(Data!$D$30:'Data'!$D$5000,IF($A3902&gt;$H$2,15000,$A3902))),"")</f>
        <v/>
      </c>
      <c r="D3902" t="str">
        <f>IF(Use_Der,IF(ISERROR(INDEX(Data!$E$30:'Data'!$E$5000,IF($A3902&gt;$H$2,15000,$A3902))),"",INDEX(Data!$E$30:'Data'!$E$5000,IF($A3902&gt;$H$2,15000,$A3902))),"")</f>
        <v/>
      </c>
      <c r="E3902" t="str">
        <f>IF(Use_Der,IF(ISERROR(INDEX(Data!$F$30:'Data'!$F$5000,IF($A3902&gt;$H$2,15000,$A3902))),"",INDEX(Data!$F$30:'Data'!$F$5000,IF($A3902&gt;$H$2,15000,$A3902))),"")</f>
        <v/>
      </c>
      <c r="F3902" t="str">
        <f>IF(Use_Der,IF(ISERROR(INDEX(Data!$G$30:'Data'!$G$5000,IF($A3902&gt;$H$2,15000,$A3902))),"",INDEX(Data!$G$30:'Data'!$G$5000,IF($A3902&gt;$H$2,15000,$A3902))),"")</f>
        <v/>
      </c>
      <c r="G3902" s="96"/>
      <c r="H3902" s="96"/>
      <c r="I3902" s="96"/>
      <c r="J3902">
        <f t="shared" si="31"/>
        <v>4019</v>
      </c>
      <c r="K3902" t="str">
        <f>IFERROR(INDEX(Data!$C$30:'Data'!$C$5007,IF($J3902&gt;$P$2,15000,$J3902)),"")</f>
        <v/>
      </c>
      <c r="L3902" t="str">
        <f>IF(ISERROR(INDEX(Data!$D$30:'Data'!$D$5007,IF($J3902&gt;$P$2,15000,$J3902))),"",INDEX(Data!$D$30:'Data'!$D$5007,IF($J3902&gt;$P$2,15000,$J3902)))</f>
        <v/>
      </c>
      <c r="M3902" t="str">
        <f>IF(ISERROR(INDEX(Data!$H$30:'Data'!$H$5007,IF($J3902&gt;$P$2,15000,$J3902))),"",INDEX(Data!$H$30:'Data'!$H$5007,IF($J3902&gt;$P$2,15000,$J3902)))</f>
        <v/>
      </c>
    </row>
    <row r="3903" spans="1:13">
      <c r="A3903">
        <f t="shared" si="30"/>
        <v>4020</v>
      </c>
      <c r="B3903" t="str">
        <f>IF(Use_Der,IFERROR(INDEX(Data!$C$30:'Data'!$C$5000,IF($A3903&gt;$H$2,15000,$A3903)),""),"")</f>
        <v/>
      </c>
      <c r="C3903" t="str">
        <f>IF(Use_Der,IF(ISERROR(INDEX(Data!$D$30:'Data'!$D$5000,IF($A3903&gt;$H$2,15000,$A3903))),"",INDEX(Data!$D$30:'Data'!$D$5000,IF($A3903&gt;$H$2,15000,$A3903))),"")</f>
        <v/>
      </c>
      <c r="D3903" t="str">
        <f>IF(Use_Der,IF(ISERROR(INDEX(Data!$E$30:'Data'!$E$5000,IF($A3903&gt;$H$2,15000,$A3903))),"",INDEX(Data!$E$30:'Data'!$E$5000,IF($A3903&gt;$H$2,15000,$A3903))),"")</f>
        <v/>
      </c>
      <c r="E3903" t="str">
        <f>IF(Use_Der,IF(ISERROR(INDEX(Data!$F$30:'Data'!$F$5000,IF($A3903&gt;$H$2,15000,$A3903))),"",INDEX(Data!$F$30:'Data'!$F$5000,IF($A3903&gt;$H$2,15000,$A3903))),"")</f>
        <v/>
      </c>
      <c r="F3903" t="str">
        <f>IF(Use_Der,IF(ISERROR(INDEX(Data!$G$30:'Data'!$G$5000,IF($A3903&gt;$H$2,15000,$A3903))),"",INDEX(Data!$G$30:'Data'!$G$5000,IF($A3903&gt;$H$2,15000,$A3903))),"")</f>
        <v/>
      </c>
      <c r="G3903" s="96"/>
      <c r="H3903" s="96"/>
      <c r="I3903" s="96"/>
      <c r="J3903">
        <f t="shared" si="31"/>
        <v>4020</v>
      </c>
      <c r="K3903" t="str">
        <f>IFERROR(INDEX(Data!$C$30:'Data'!$C$5007,IF($J3903&gt;$P$2,15000,$J3903)),"")</f>
        <v/>
      </c>
      <c r="L3903" t="str">
        <f>IF(ISERROR(INDEX(Data!$D$30:'Data'!$D$5007,IF($J3903&gt;$P$2,15000,$J3903))),"",INDEX(Data!$D$30:'Data'!$D$5007,IF($J3903&gt;$P$2,15000,$J3903)))</f>
        <v/>
      </c>
      <c r="M3903" t="str">
        <f>IF(ISERROR(INDEX(Data!$H$30:'Data'!$H$5007,IF($J3903&gt;$P$2,15000,$J3903))),"",INDEX(Data!$H$30:'Data'!$H$5007,IF($J3903&gt;$P$2,15000,$J3903)))</f>
        <v/>
      </c>
    </row>
    <row r="3904" spans="1:13">
      <c r="A3904">
        <f t="shared" si="30"/>
        <v>4021</v>
      </c>
      <c r="B3904" t="str">
        <f>IF(Use_Der,IFERROR(INDEX(Data!$C$30:'Data'!$C$5000,IF($A3904&gt;$H$2,15000,$A3904)),""),"")</f>
        <v/>
      </c>
      <c r="C3904" t="str">
        <f>IF(Use_Der,IF(ISERROR(INDEX(Data!$D$30:'Data'!$D$5000,IF($A3904&gt;$H$2,15000,$A3904))),"",INDEX(Data!$D$30:'Data'!$D$5000,IF($A3904&gt;$H$2,15000,$A3904))),"")</f>
        <v/>
      </c>
      <c r="D3904" t="str">
        <f>IF(Use_Der,IF(ISERROR(INDEX(Data!$E$30:'Data'!$E$5000,IF($A3904&gt;$H$2,15000,$A3904))),"",INDEX(Data!$E$30:'Data'!$E$5000,IF($A3904&gt;$H$2,15000,$A3904))),"")</f>
        <v/>
      </c>
      <c r="E3904" t="str">
        <f>IF(Use_Der,IF(ISERROR(INDEX(Data!$F$30:'Data'!$F$5000,IF($A3904&gt;$H$2,15000,$A3904))),"",INDEX(Data!$F$30:'Data'!$F$5000,IF($A3904&gt;$H$2,15000,$A3904))),"")</f>
        <v/>
      </c>
      <c r="F3904" t="str">
        <f>IF(Use_Der,IF(ISERROR(INDEX(Data!$G$30:'Data'!$G$5000,IF($A3904&gt;$H$2,15000,$A3904))),"",INDEX(Data!$G$30:'Data'!$G$5000,IF($A3904&gt;$H$2,15000,$A3904))),"")</f>
        <v/>
      </c>
      <c r="G3904" s="96"/>
      <c r="H3904" s="96"/>
      <c r="I3904" s="96"/>
      <c r="J3904">
        <f t="shared" si="31"/>
        <v>4021</v>
      </c>
      <c r="K3904" t="str">
        <f>IFERROR(INDEX(Data!$C$30:'Data'!$C$5007,IF($J3904&gt;$P$2,15000,$J3904)),"")</f>
        <v/>
      </c>
      <c r="L3904" t="str">
        <f>IF(ISERROR(INDEX(Data!$D$30:'Data'!$D$5007,IF($J3904&gt;$P$2,15000,$J3904))),"",INDEX(Data!$D$30:'Data'!$D$5007,IF($J3904&gt;$P$2,15000,$J3904)))</f>
        <v/>
      </c>
      <c r="M3904" t="str">
        <f>IF(ISERROR(INDEX(Data!$H$30:'Data'!$H$5007,IF($J3904&gt;$P$2,15000,$J3904))),"",INDEX(Data!$H$30:'Data'!$H$5007,IF($J3904&gt;$P$2,15000,$J3904)))</f>
        <v/>
      </c>
    </row>
    <row r="3905" spans="1:13">
      <c r="A3905">
        <f t="shared" si="30"/>
        <v>4022</v>
      </c>
      <c r="B3905" t="str">
        <f>IF(Use_Der,IFERROR(INDEX(Data!$C$30:'Data'!$C$5000,IF($A3905&gt;$H$2,15000,$A3905)),""),"")</f>
        <v/>
      </c>
      <c r="C3905" t="str">
        <f>IF(Use_Der,IF(ISERROR(INDEX(Data!$D$30:'Data'!$D$5000,IF($A3905&gt;$H$2,15000,$A3905))),"",INDEX(Data!$D$30:'Data'!$D$5000,IF($A3905&gt;$H$2,15000,$A3905))),"")</f>
        <v/>
      </c>
      <c r="D3905" t="str">
        <f>IF(Use_Der,IF(ISERROR(INDEX(Data!$E$30:'Data'!$E$5000,IF($A3905&gt;$H$2,15000,$A3905))),"",INDEX(Data!$E$30:'Data'!$E$5000,IF($A3905&gt;$H$2,15000,$A3905))),"")</f>
        <v/>
      </c>
      <c r="E3905" t="str">
        <f>IF(Use_Der,IF(ISERROR(INDEX(Data!$F$30:'Data'!$F$5000,IF($A3905&gt;$H$2,15000,$A3905))),"",INDEX(Data!$F$30:'Data'!$F$5000,IF($A3905&gt;$H$2,15000,$A3905))),"")</f>
        <v/>
      </c>
      <c r="F3905" t="str">
        <f>IF(Use_Der,IF(ISERROR(INDEX(Data!$G$30:'Data'!$G$5000,IF($A3905&gt;$H$2,15000,$A3905))),"",INDEX(Data!$G$30:'Data'!$G$5000,IF($A3905&gt;$H$2,15000,$A3905))),"")</f>
        <v/>
      </c>
      <c r="G3905" s="96"/>
      <c r="H3905" s="96"/>
      <c r="I3905" s="96"/>
      <c r="J3905">
        <f t="shared" si="31"/>
        <v>4022</v>
      </c>
      <c r="K3905" t="str">
        <f>IFERROR(INDEX(Data!$C$30:'Data'!$C$5007,IF($J3905&gt;$P$2,15000,$J3905)),"")</f>
        <v/>
      </c>
      <c r="L3905" t="str">
        <f>IF(ISERROR(INDEX(Data!$D$30:'Data'!$D$5007,IF($J3905&gt;$P$2,15000,$J3905))),"",INDEX(Data!$D$30:'Data'!$D$5007,IF($J3905&gt;$P$2,15000,$J3905)))</f>
        <v/>
      </c>
      <c r="M3905" t="str">
        <f>IF(ISERROR(INDEX(Data!$H$30:'Data'!$H$5007,IF($J3905&gt;$P$2,15000,$J3905))),"",INDEX(Data!$H$30:'Data'!$H$5007,IF($J3905&gt;$P$2,15000,$J3905)))</f>
        <v/>
      </c>
    </row>
    <row r="3906" spans="1:13">
      <c r="A3906">
        <f t="shared" si="30"/>
        <v>4023</v>
      </c>
      <c r="B3906" t="str">
        <f>IF(Use_Der,IFERROR(INDEX(Data!$C$30:'Data'!$C$5000,IF($A3906&gt;$H$2,15000,$A3906)),""),"")</f>
        <v/>
      </c>
      <c r="C3906" t="str">
        <f>IF(Use_Der,IF(ISERROR(INDEX(Data!$D$30:'Data'!$D$5000,IF($A3906&gt;$H$2,15000,$A3906))),"",INDEX(Data!$D$30:'Data'!$D$5000,IF($A3906&gt;$H$2,15000,$A3906))),"")</f>
        <v/>
      </c>
      <c r="D3906" t="str">
        <f>IF(Use_Der,IF(ISERROR(INDEX(Data!$E$30:'Data'!$E$5000,IF($A3906&gt;$H$2,15000,$A3906))),"",INDEX(Data!$E$30:'Data'!$E$5000,IF($A3906&gt;$H$2,15000,$A3906))),"")</f>
        <v/>
      </c>
      <c r="E3906" t="str">
        <f>IF(Use_Der,IF(ISERROR(INDEX(Data!$F$30:'Data'!$F$5000,IF($A3906&gt;$H$2,15000,$A3906))),"",INDEX(Data!$F$30:'Data'!$F$5000,IF($A3906&gt;$H$2,15000,$A3906))),"")</f>
        <v/>
      </c>
      <c r="F3906" t="str">
        <f>IF(Use_Der,IF(ISERROR(INDEX(Data!$G$30:'Data'!$G$5000,IF($A3906&gt;$H$2,15000,$A3906))),"",INDEX(Data!$G$30:'Data'!$G$5000,IF($A3906&gt;$H$2,15000,$A3906))),"")</f>
        <v/>
      </c>
      <c r="G3906" s="96"/>
      <c r="H3906" s="96"/>
      <c r="I3906" s="96"/>
      <c r="J3906">
        <f t="shared" si="31"/>
        <v>4023</v>
      </c>
      <c r="K3906" t="str">
        <f>IFERROR(INDEX(Data!$C$30:'Data'!$C$5007,IF($J3906&gt;$P$2,15000,$J3906)),"")</f>
        <v/>
      </c>
      <c r="L3906" t="str">
        <f>IF(ISERROR(INDEX(Data!$D$30:'Data'!$D$5007,IF($J3906&gt;$P$2,15000,$J3906))),"",INDEX(Data!$D$30:'Data'!$D$5007,IF($J3906&gt;$P$2,15000,$J3906)))</f>
        <v/>
      </c>
      <c r="M3906" t="str">
        <f>IF(ISERROR(INDEX(Data!$H$30:'Data'!$H$5007,IF($J3906&gt;$P$2,15000,$J3906))),"",INDEX(Data!$H$30:'Data'!$H$5007,IF($J3906&gt;$P$2,15000,$J3906)))</f>
        <v/>
      </c>
    </row>
    <row r="3907" spans="1:13">
      <c r="A3907">
        <f t="shared" si="30"/>
        <v>4024</v>
      </c>
      <c r="B3907" t="str">
        <f>IF(Use_Der,IFERROR(INDEX(Data!$C$30:'Data'!$C$5000,IF($A3907&gt;$H$2,15000,$A3907)),""),"")</f>
        <v/>
      </c>
      <c r="C3907" t="str">
        <f>IF(Use_Der,IF(ISERROR(INDEX(Data!$D$30:'Data'!$D$5000,IF($A3907&gt;$H$2,15000,$A3907))),"",INDEX(Data!$D$30:'Data'!$D$5000,IF($A3907&gt;$H$2,15000,$A3907))),"")</f>
        <v/>
      </c>
      <c r="D3907" t="str">
        <f>IF(Use_Der,IF(ISERROR(INDEX(Data!$E$30:'Data'!$E$5000,IF($A3907&gt;$H$2,15000,$A3907))),"",INDEX(Data!$E$30:'Data'!$E$5000,IF($A3907&gt;$H$2,15000,$A3907))),"")</f>
        <v/>
      </c>
      <c r="E3907" t="str">
        <f>IF(Use_Der,IF(ISERROR(INDEX(Data!$F$30:'Data'!$F$5000,IF($A3907&gt;$H$2,15000,$A3907))),"",INDEX(Data!$F$30:'Data'!$F$5000,IF($A3907&gt;$H$2,15000,$A3907))),"")</f>
        <v/>
      </c>
      <c r="F3907" t="str">
        <f>IF(Use_Der,IF(ISERROR(INDEX(Data!$G$30:'Data'!$G$5000,IF($A3907&gt;$H$2,15000,$A3907))),"",INDEX(Data!$G$30:'Data'!$G$5000,IF($A3907&gt;$H$2,15000,$A3907))),"")</f>
        <v/>
      </c>
      <c r="G3907" s="96"/>
      <c r="H3907" s="96"/>
      <c r="I3907" s="96"/>
      <c r="J3907">
        <f t="shared" si="31"/>
        <v>4024</v>
      </c>
      <c r="K3907" t="str">
        <f>IFERROR(INDEX(Data!$C$30:'Data'!$C$5007,IF($J3907&gt;$P$2,15000,$J3907)),"")</f>
        <v/>
      </c>
      <c r="L3907" t="str">
        <f>IF(ISERROR(INDEX(Data!$D$30:'Data'!$D$5007,IF($J3907&gt;$P$2,15000,$J3907))),"",INDEX(Data!$D$30:'Data'!$D$5007,IF($J3907&gt;$P$2,15000,$J3907)))</f>
        <v/>
      </c>
      <c r="M3907" t="str">
        <f>IF(ISERROR(INDEX(Data!$H$30:'Data'!$H$5007,IF($J3907&gt;$P$2,15000,$J3907))),"",INDEX(Data!$H$30:'Data'!$H$5007,IF($J3907&gt;$P$2,15000,$J3907)))</f>
        <v/>
      </c>
    </row>
    <row r="3908" spans="1:13">
      <c r="A3908">
        <f t="shared" si="30"/>
        <v>4025</v>
      </c>
      <c r="B3908" t="str">
        <f>IF(Use_Der,IFERROR(INDEX(Data!$C$30:'Data'!$C$5000,IF($A3908&gt;$H$2,15000,$A3908)),""),"")</f>
        <v/>
      </c>
      <c r="C3908" t="str">
        <f>IF(Use_Der,IF(ISERROR(INDEX(Data!$D$30:'Data'!$D$5000,IF($A3908&gt;$H$2,15000,$A3908))),"",INDEX(Data!$D$30:'Data'!$D$5000,IF($A3908&gt;$H$2,15000,$A3908))),"")</f>
        <v/>
      </c>
      <c r="D3908" t="str">
        <f>IF(Use_Der,IF(ISERROR(INDEX(Data!$E$30:'Data'!$E$5000,IF($A3908&gt;$H$2,15000,$A3908))),"",INDEX(Data!$E$30:'Data'!$E$5000,IF($A3908&gt;$H$2,15000,$A3908))),"")</f>
        <v/>
      </c>
      <c r="E3908" t="str">
        <f>IF(Use_Der,IF(ISERROR(INDEX(Data!$F$30:'Data'!$F$5000,IF($A3908&gt;$H$2,15000,$A3908))),"",INDEX(Data!$F$30:'Data'!$F$5000,IF($A3908&gt;$H$2,15000,$A3908))),"")</f>
        <v/>
      </c>
      <c r="F3908" t="str">
        <f>IF(Use_Der,IF(ISERROR(INDEX(Data!$G$30:'Data'!$G$5000,IF($A3908&gt;$H$2,15000,$A3908))),"",INDEX(Data!$G$30:'Data'!$G$5000,IF($A3908&gt;$H$2,15000,$A3908))),"")</f>
        <v/>
      </c>
      <c r="G3908" s="96"/>
      <c r="H3908" s="96"/>
      <c r="I3908" s="96"/>
      <c r="J3908">
        <f t="shared" si="31"/>
        <v>4025</v>
      </c>
      <c r="K3908" t="str">
        <f>IFERROR(INDEX(Data!$C$30:'Data'!$C$5007,IF($J3908&gt;$P$2,15000,$J3908)),"")</f>
        <v/>
      </c>
      <c r="L3908" t="str">
        <f>IF(ISERROR(INDEX(Data!$D$30:'Data'!$D$5007,IF($J3908&gt;$P$2,15000,$J3908))),"",INDEX(Data!$D$30:'Data'!$D$5007,IF($J3908&gt;$P$2,15000,$J3908)))</f>
        <v/>
      </c>
      <c r="M3908" t="str">
        <f>IF(ISERROR(INDEX(Data!$H$30:'Data'!$H$5007,IF($J3908&gt;$P$2,15000,$J3908))),"",INDEX(Data!$H$30:'Data'!$H$5007,IF($J3908&gt;$P$2,15000,$J3908)))</f>
        <v/>
      </c>
    </row>
    <row r="3909" spans="1:13">
      <c r="A3909">
        <f t="shared" si="30"/>
        <v>4026</v>
      </c>
      <c r="B3909" t="str">
        <f>IF(Use_Der,IFERROR(INDEX(Data!$C$30:'Data'!$C$5000,IF($A3909&gt;$H$2,15000,$A3909)),""),"")</f>
        <v/>
      </c>
      <c r="C3909" t="str">
        <f>IF(Use_Der,IF(ISERROR(INDEX(Data!$D$30:'Data'!$D$5000,IF($A3909&gt;$H$2,15000,$A3909))),"",INDEX(Data!$D$30:'Data'!$D$5000,IF($A3909&gt;$H$2,15000,$A3909))),"")</f>
        <v/>
      </c>
      <c r="D3909" t="str">
        <f>IF(Use_Der,IF(ISERROR(INDEX(Data!$E$30:'Data'!$E$5000,IF($A3909&gt;$H$2,15000,$A3909))),"",INDEX(Data!$E$30:'Data'!$E$5000,IF($A3909&gt;$H$2,15000,$A3909))),"")</f>
        <v/>
      </c>
      <c r="E3909" t="str">
        <f>IF(Use_Der,IF(ISERROR(INDEX(Data!$F$30:'Data'!$F$5000,IF($A3909&gt;$H$2,15000,$A3909))),"",INDEX(Data!$F$30:'Data'!$F$5000,IF($A3909&gt;$H$2,15000,$A3909))),"")</f>
        <v/>
      </c>
      <c r="F3909" t="str">
        <f>IF(Use_Der,IF(ISERROR(INDEX(Data!$G$30:'Data'!$G$5000,IF($A3909&gt;$H$2,15000,$A3909))),"",INDEX(Data!$G$30:'Data'!$G$5000,IF($A3909&gt;$H$2,15000,$A3909))),"")</f>
        <v/>
      </c>
      <c r="G3909" s="96"/>
      <c r="H3909" s="96"/>
      <c r="I3909" s="96"/>
      <c r="J3909">
        <f t="shared" si="31"/>
        <v>4026</v>
      </c>
      <c r="K3909" t="str">
        <f>IFERROR(INDEX(Data!$C$30:'Data'!$C$5007,IF($J3909&gt;$P$2,15000,$J3909)),"")</f>
        <v/>
      </c>
      <c r="L3909" t="str">
        <f>IF(ISERROR(INDEX(Data!$D$30:'Data'!$D$5007,IF($J3909&gt;$P$2,15000,$J3909))),"",INDEX(Data!$D$30:'Data'!$D$5007,IF($J3909&gt;$P$2,15000,$J3909)))</f>
        <v/>
      </c>
      <c r="M3909" t="str">
        <f>IF(ISERROR(INDEX(Data!$H$30:'Data'!$H$5007,IF($J3909&gt;$P$2,15000,$J3909))),"",INDEX(Data!$H$30:'Data'!$H$5007,IF($J3909&gt;$P$2,15000,$J3909)))</f>
        <v/>
      </c>
    </row>
    <row r="3910" spans="1:13">
      <c r="A3910">
        <f t="shared" si="30"/>
        <v>4027</v>
      </c>
      <c r="B3910" t="str">
        <f>IF(Use_Der,IFERROR(INDEX(Data!$C$30:'Data'!$C$5000,IF($A3910&gt;$H$2,15000,$A3910)),""),"")</f>
        <v/>
      </c>
      <c r="C3910" t="str">
        <f>IF(Use_Der,IF(ISERROR(INDEX(Data!$D$30:'Data'!$D$5000,IF($A3910&gt;$H$2,15000,$A3910))),"",INDEX(Data!$D$30:'Data'!$D$5000,IF($A3910&gt;$H$2,15000,$A3910))),"")</f>
        <v/>
      </c>
      <c r="D3910" t="str">
        <f>IF(Use_Der,IF(ISERROR(INDEX(Data!$E$30:'Data'!$E$5000,IF($A3910&gt;$H$2,15000,$A3910))),"",INDEX(Data!$E$30:'Data'!$E$5000,IF($A3910&gt;$H$2,15000,$A3910))),"")</f>
        <v/>
      </c>
      <c r="E3910" t="str">
        <f>IF(Use_Der,IF(ISERROR(INDEX(Data!$F$30:'Data'!$F$5000,IF($A3910&gt;$H$2,15000,$A3910))),"",INDEX(Data!$F$30:'Data'!$F$5000,IF($A3910&gt;$H$2,15000,$A3910))),"")</f>
        <v/>
      </c>
      <c r="F3910" t="str">
        <f>IF(Use_Der,IF(ISERROR(INDEX(Data!$G$30:'Data'!$G$5000,IF($A3910&gt;$H$2,15000,$A3910))),"",INDEX(Data!$G$30:'Data'!$G$5000,IF($A3910&gt;$H$2,15000,$A3910))),"")</f>
        <v/>
      </c>
      <c r="G3910" s="96"/>
      <c r="H3910" s="96"/>
      <c r="I3910" s="96"/>
      <c r="J3910">
        <f t="shared" si="31"/>
        <v>4027</v>
      </c>
      <c r="K3910" t="str">
        <f>IFERROR(INDEX(Data!$C$30:'Data'!$C$5007,IF($J3910&gt;$P$2,15000,$J3910)),"")</f>
        <v/>
      </c>
      <c r="L3910" t="str">
        <f>IF(ISERROR(INDEX(Data!$D$30:'Data'!$D$5007,IF($J3910&gt;$P$2,15000,$J3910))),"",INDEX(Data!$D$30:'Data'!$D$5007,IF($J3910&gt;$P$2,15000,$J3910)))</f>
        <v/>
      </c>
      <c r="M3910" t="str">
        <f>IF(ISERROR(INDEX(Data!$H$30:'Data'!$H$5007,IF($J3910&gt;$P$2,15000,$J3910))),"",INDEX(Data!$H$30:'Data'!$H$5007,IF($J3910&gt;$P$2,15000,$J3910)))</f>
        <v/>
      </c>
    </row>
    <row r="3911" spans="1:13">
      <c r="A3911">
        <f t="shared" si="30"/>
        <v>4028</v>
      </c>
      <c r="B3911" t="str">
        <f>IF(Use_Der,IFERROR(INDEX(Data!$C$30:'Data'!$C$5000,IF($A3911&gt;$H$2,15000,$A3911)),""),"")</f>
        <v/>
      </c>
      <c r="C3911" t="str">
        <f>IF(Use_Der,IF(ISERROR(INDEX(Data!$D$30:'Data'!$D$5000,IF($A3911&gt;$H$2,15000,$A3911))),"",INDEX(Data!$D$30:'Data'!$D$5000,IF($A3911&gt;$H$2,15000,$A3911))),"")</f>
        <v/>
      </c>
      <c r="D3911" t="str">
        <f>IF(Use_Der,IF(ISERROR(INDEX(Data!$E$30:'Data'!$E$5000,IF($A3911&gt;$H$2,15000,$A3911))),"",INDEX(Data!$E$30:'Data'!$E$5000,IF($A3911&gt;$H$2,15000,$A3911))),"")</f>
        <v/>
      </c>
      <c r="E3911" t="str">
        <f>IF(Use_Der,IF(ISERROR(INDEX(Data!$F$30:'Data'!$F$5000,IF($A3911&gt;$H$2,15000,$A3911))),"",INDEX(Data!$F$30:'Data'!$F$5000,IF($A3911&gt;$H$2,15000,$A3911))),"")</f>
        <v/>
      </c>
      <c r="F3911" t="str">
        <f>IF(Use_Der,IF(ISERROR(INDEX(Data!$G$30:'Data'!$G$5000,IF($A3911&gt;$H$2,15000,$A3911))),"",INDEX(Data!$G$30:'Data'!$G$5000,IF($A3911&gt;$H$2,15000,$A3911))),"")</f>
        <v/>
      </c>
      <c r="G3911" s="96"/>
      <c r="H3911" s="96"/>
      <c r="I3911" s="96"/>
      <c r="J3911">
        <f t="shared" si="31"/>
        <v>4028</v>
      </c>
      <c r="K3911" t="str">
        <f>IFERROR(INDEX(Data!$C$30:'Data'!$C$5007,IF($J3911&gt;$P$2,15000,$J3911)),"")</f>
        <v/>
      </c>
      <c r="L3911" t="str">
        <f>IF(ISERROR(INDEX(Data!$D$30:'Data'!$D$5007,IF($J3911&gt;$P$2,15000,$J3911))),"",INDEX(Data!$D$30:'Data'!$D$5007,IF($J3911&gt;$P$2,15000,$J3911)))</f>
        <v/>
      </c>
      <c r="M3911" t="str">
        <f>IF(ISERROR(INDEX(Data!$H$30:'Data'!$H$5007,IF($J3911&gt;$P$2,15000,$J3911))),"",INDEX(Data!$H$30:'Data'!$H$5007,IF($J3911&gt;$P$2,15000,$J3911)))</f>
        <v/>
      </c>
    </row>
    <row r="3912" spans="1:13">
      <c r="A3912">
        <f t="shared" si="30"/>
        <v>4029</v>
      </c>
      <c r="B3912" t="str">
        <f>IF(Use_Der,IFERROR(INDEX(Data!$C$30:'Data'!$C$5000,IF($A3912&gt;$H$2,15000,$A3912)),""),"")</f>
        <v/>
      </c>
      <c r="C3912" t="str">
        <f>IF(Use_Der,IF(ISERROR(INDEX(Data!$D$30:'Data'!$D$5000,IF($A3912&gt;$H$2,15000,$A3912))),"",INDEX(Data!$D$30:'Data'!$D$5000,IF($A3912&gt;$H$2,15000,$A3912))),"")</f>
        <v/>
      </c>
      <c r="D3912" t="str">
        <f>IF(Use_Der,IF(ISERROR(INDEX(Data!$E$30:'Data'!$E$5000,IF($A3912&gt;$H$2,15000,$A3912))),"",INDEX(Data!$E$30:'Data'!$E$5000,IF($A3912&gt;$H$2,15000,$A3912))),"")</f>
        <v/>
      </c>
      <c r="E3912" t="str">
        <f>IF(Use_Der,IF(ISERROR(INDEX(Data!$F$30:'Data'!$F$5000,IF($A3912&gt;$H$2,15000,$A3912))),"",INDEX(Data!$F$30:'Data'!$F$5000,IF($A3912&gt;$H$2,15000,$A3912))),"")</f>
        <v/>
      </c>
      <c r="F3912" t="str">
        <f>IF(Use_Der,IF(ISERROR(INDEX(Data!$G$30:'Data'!$G$5000,IF($A3912&gt;$H$2,15000,$A3912))),"",INDEX(Data!$G$30:'Data'!$G$5000,IF($A3912&gt;$H$2,15000,$A3912))),"")</f>
        <v/>
      </c>
      <c r="G3912" s="96"/>
      <c r="H3912" s="96"/>
      <c r="I3912" s="96"/>
      <c r="J3912">
        <f t="shared" si="31"/>
        <v>4029</v>
      </c>
      <c r="K3912" t="str">
        <f>IFERROR(INDEX(Data!$C$30:'Data'!$C$5007,IF($J3912&gt;$P$2,15000,$J3912)),"")</f>
        <v/>
      </c>
      <c r="L3912" t="str">
        <f>IF(ISERROR(INDEX(Data!$D$30:'Data'!$D$5007,IF($J3912&gt;$P$2,15000,$J3912))),"",INDEX(Data!$D$30:'Data'!$D$5007,IF($J3912&gt;$P$2,15000,$J3912)))</f>
        <v/>
      </c>
      <c r="M3912" t="str">
        <f>IF(ISERROR(INDEX(Data!$H$30:'Data'!$H$5007,IF($J3912&gt;$P$2,15000,$J3912))),"",INDEX(Data!$H$30:'Data'!$H$5007,IF($J3912&gt;$P$2,15000,$J3912)))</f>
        <v/>
      </c>
    </row>
    <row r="3913" spans="1:13">
      <c r="A3913">
        <f t="shared" si="30"/>
        <v>4030</v>
      </c>
      <c r="B3913" t="str">
        <f>IF(Use_Der,IFERROR(INDEX(Data!$C$30:'Data'!$C$5000,IF($A3913&gt;$H$2,15000,$A3913)),""),"")</f>
        <v/>
      </c>
      <c r="C3913" t="str">
        <f>IF(Use_Der,IF(ISERROR(INDEX(Data!$D$30:'Data'!$D$5000,IF($A3913&gt;$H$2,15000,$A3913))),"",INDEX(Data!$D$30:'Data'!$D$5000,IF($A3913&gt;$H$2,15000,$A3913))),"")</f>
        <v/>
      </c>
      <c r="D3913" t="str">
        <f>IF(Use_Der,IF(ISERROR(INDEX(Data!$E$30:'Data'!$E$5000,IF($A3913&gt;$H$2,15000,$A3913))),"",INDEX(Data!$E$30:'Data'!$E$5000,IF($A3913&gt;$H$2,15000,$A3913))),"")</f>
        <v/>
      </c>
      <c r="E3913" t="str">
        <f>IF(Use_Der,IF(ISERROR(INDEX(Data!$F$30:'Data'!$F$5000,IF($A3913&gt;$H$2,15000,$A3913))),"",INDEX(Data!$F$30:'Data'!$F$5000,IF($A3913&gt;$H$2,15000,$A3913))),"")</f>
        <v/>
      </c>
      <c r="F3913" t="str">
        <f>IF(Use_Der,IF(ISERROR(INDEX(Data!$G$30:'Data'!$G$5000,IF($A3913&gt;$H$2,15000,$A3913))),"",INDEX(Data!$G$30:'Data'!$G$5000,IF($A3913&gt;$H$2,15000,$A3913))),"")</f>
        <v/>
      </c>
      <c r="G3913" s="96"/>
      <c r="H3913" s="96"/>
      <c r="I3913" s="96"/>
      <c r="J3913">
        <f t="shared" si="31"/>
        <v>4030</v>
      </c>
      <c r="K3913" t="str">
        <f>IFERROR(INDEX(Data!$C$30:'Data'!$C$5007,IF($J3913&gt;$P$2,15000,$J3913)),"")</f>
        <v/>
      </c>
      <c r="L3913" t="str">
        <f>IF(ISERROR(INDEX(Data!$D$30:'Data'!$D$5007,IF($J3913&gt;$P$2,15000,$J3913))),"",INDEX(Data!$D$30:'Data'!$D$5007,IF($J3913&gt;$P$2,15000,$J3913)))</f>
        <v/>
      </c>
      <c r="M3913" t="str">
        <f>IF(ISERROR(INDEX(Data!$H$30:'Data'!$H$5007,IF($J3913&gt;$P$2,15000,$J3913))),"",INDEX(Data!$H$30:'Data'!$H$5007,IF($J3913&gt;$P$2,15000,$J3913)))</f>
        <v/>
      </c>
    </row>
    <row r="3914" spans="1:13">
      <c r="A3914">
        <f t="shared" si="30"/>
        <v>4031</v>
      </c>
      <c r="B3914" t="str">
        <f>IF(Use_Der,IFERROR(INDEX(Data!$C$30:'Data'!$C$5000,IF($A3914&gt;$H$2,15000,$A3914)),""),"")</f>
        <v/>
      </c>
      <c r="C3914" t="str">
        <f>IF(Use_Der,IF(ISERROR(INDEX(Data!$D$30:'Data'!$D$5000,IF($A3914&gt;$H$2,15000,$A3914))),"",INDEX(Data!$D$30:'Data'!$D$5000,IF($A3914&gt;$H$2,15000,$A3914))),"")</f>
        <v/>
      </c>
      <c r="D3914" t="str">
        <f>IF(Use_Der,IF(ISERROR(INDEX(Data!$E$30:'Data'!$E$5000,IF($A3914&gt;$H$2,15000,$A3914))),"",INDEX(Data!$E$30:'Data'!$E$5000,IF($A3914&gt;$H$2,15000,$A3914))),"")</f>
        <v/>
      </c>
      <c r="E3914" t="str">
        <f>IF(Use_Der,IF(ISERROR(INDEX(Data!$F$30:'Data'!$F$5000,IF($A3914&gt;$H$2,15000,$A3914))),"",INDEX(Data!$F$30:'Data'!$F$5000,IF($A3914&gt;$H$2,15000,$A3914))),"")</f>
        <v/>
      </c>
      <c r="F3914" t="str">
        <f>IF(Use_Der,IF(ISERROR(INDEX(Data!$G$30:'Data'!$G$5000,IF($A3914&gt;$H$2,15000,$A3914))),"",INDEX(Data!$G$30:'Data'!$G$5000,IF($A3914&gt;$H$2,15000,$A3914))),"")</f>
        <v/>
      </c>
      <c r="G3914" s="96"/>
      <c r="H3914" s="96"/>
      <c r="I3914" s="96"/>
      <c r="J3914">
        <f t="shared" si="31"/>
        <v>4031</v>
      </c>
      <c r="K3914" t="str">
        <f>IFERROR(INDEX(Data!$C$30:'Data'!$C$5007,IF($J3914&gt;$P$2,15000,$J3914)),"")</f>
        <v/>
      </c>
      <c r="L3914" t="str">
        <f>IF(ISERROR(INDEX(Data!$D$30:'Data'!$D$5007,IF($J3914&gt;$P$2,15000,$J3914))),"",INDEX(Data!$D$30:'Data'!$D$5007,IF($J3914&gt;$P$2,15000,$J3914)))</f>
        <v/>
      </c>
      <c r="M3914" t="str">
        <f>IF(ISERROR(INDEX(Data!$H$30:'Data'!$H$5007,IF($J3914&gt;$P$2,15000,$J3914))),"",INDEX(Data!$H$30:'Data'!$H$5007,IF($J3914&gt;$P$2,15000,$J3914)))</f>
        <v/>
      </c>
    </row>
    <row r="3915" spans="1:13">
      <c r="A3915">
        <f t="shared" si="30"/>
        <v>4032</v>
      </c>
      <c r="B3915" t="str">
        <f>IF(Use_Der,IFERROR(INDEX(Data!$C$30:'Data'!$C$5000,IF($A3915&gt;$H$2,15000,$A3915)),""),"")</f>
        <v/>
      </c>
      <c r="C3915" t="str">
        <f>IF(Use_Der,IF(ISERROR(INDEX(Data!$D$30:'Data'!$D$5000,IF($A3915&gt;$H$2,15000,$A3915))),"",INDEX(Data!$D$30:'Data'!$D$5000,IF($A3915&gt;$H$2,15000,$A3915))),"")</f>
        <v/>
      </c>
      <c r="D3915" t="str">
        <f>IF(Use_Der,IF(ISERROR(INDEX(Data!$E$30:'Data'!$E$5000,IF($A3915&gt;$H$2,15000,$A3915))),"",INDEX(Data!$E$30:'Data'!$E$5000,IF($A3915&gt;$H$2,15000,$A3915))),"")</f>
        <v/>
      </c>
      <c r="E3915" t="str">
        <f>IF(Use_Der,IF(ISERROR(INDEX(Data!$F$30:'Data'!$F$5000,IF($A3915&gt;$H$2,15000,$A3915))),"",INDEX(Data!$F$30:'Data'!$F$5000,IF($A3915&gt;$H$2,15000,$A3915))),"")</f>
        <v/>
      </c>
      <c r="F3915" t="str">
        <f>IF(Use_Der,IF(ISERROR(INDEX(Data!$G$30:'Data'!$G$5000,IF($A3915&gt;$H$2,15000,$A3915))),"",INDEX(Data!$G$30:'Data'!$G$5000,IF($A3915&gt;$H$2,15000,$A3915))),"")</f>
        <v/>
      </c>
      <c r="G3915" s="96"/>
      <c r="H3915" s="96"/>
      <c r="I3915" s="96"/>
      <c r="J3915">
        <f t="shared" si="31"/>
        <v>4032</v>
      </c>
      <c r="K3915" t="str">
        <f>IFERROR(INDEX(Data!$C$30:'Data'!$C$5007,IF($J3915&gt;$P$2,15000,$J3915)),"")</f>
        <v/>
      </c>
      <c r="L3915" t="str">
        <f>IF(ISERROR(INDEX(Data!$D$30:'Data'!$D$5007,IF($J3915&gt;$P$2,15000,$J3915))),"",INDEX(Data!$D$30:'Data'!$D$5007,IF($J3915&gt;$P$2,15000,$J3915)))</f>
        <v/>
      </c>
      <c r="M3915" t="str">
        <f>IF(ISERROR(INDEX(Data!$H$30:'Data'!$H$5007,IF($J3915&gt;$P$2,15000,$J3915))),"",INDEX(Data!$H$30:'Data'!$H$5007,IF($J3915&gt;$P$2,15000,$J3915)))</f>
        <v/>
      </c>
    </row>
    <row r="3916" spans="1:13">
      <c r="A3916">
        <f t="shared" si="30"/>
        <v>4033</v>
      </c>
      <c r="B3916" t="str">
        <f>IF(Use_Der,IFERROR(INDEX(Data!$C$30:'Data'!$C$5000,IF($A3916&gt;$H$2,15000,$A3916)),""),"")</f>
        <v/>
      </c>
      <c r="C3916" t="str">
        <f>IF(Use_Der,IF(ISERROR(INDEX(Data!$D$30:'Data'!$D$5000,IF($A3916&gt;$H$2,15000,$A3916))),"",INDEX(Data!$D$30:'Data'!$D$5000,IF($A3916&gt;$H$2,15000,$A3916))),"")</f>
        <v/>
      </c>
      <c r="D3916" t="str">
        <f>IF(Use_Der,IF(ISERROR(INDEX(Data!$E$30:'Data'!$E$5000,IF($A3916&gt;$H$2,15000,$A3916))),"",INDEX(Data!$E$30:'Data'!$E$5000,IF($A3916&gt;$H$2,15000,$A3916))),"")</f>
        <v/>
      </c>
      <c r="E3916" t="str">
        <f>IF(Use_Der,IF(ISERROR(INDEX(Data!$F$30:'Data'!$F$5000,IF($A3916&gt;$H$2,15000,$A3916))),"",INDEX(Data!$F$30:'Data'!$F$5000,IF($A3916&gt;$H$2,15000,$A3916))),"")</f>
        <v/>
      </c>
      <c r="F3916" t="str">
        <f>IF(Use_Der,IF(ISERROR(INDEX(Data!$G$30:'Data'!$G$5000,IF($A3916&gt;$H$2,15000,$A3916))),"",INDEX(Data!$G$30:'Data'!$G$5000,IF($A3916&gt;$H$2,15000,$A3916))),"")</f>
        <v/>
      </c>
      <c r="G3916" s="96"/>
      <c r="H3916" s="96"/>
      <c r="I3916" s="96"/>
      <c r="J3916">
        <f t="shared" si="31"/>
        <v>4033</v>
      </c>
      <c r="K3916" t="str">
        <f>IFERROR(INDEX(Data!$C$30:'Data'!$C$5007,IF($J3916&gt;$P$2,15000,$J3916)),"")</f>
        <v/>
      </c>
      <c r="L3916" t="str">
        <f>IF(ISERROR(INDEX(Data!$D$30:'Data'!$D$5007,IF($J3916&gt;$P$2,15000,$J3916))),"",INDEX(Data!$D$30:'Data'!$D$5007,IF($J3916&gt;$P$2,15000,$J3916)))</f>
        <v/>
      </c>
      <c r="M3916" t="str">
        <f>IF(ISERROR(INDEX(Data!$H$30:'Data'!$H$5007,IF($J3916&gt;$P$2,15000,$J3916))),"",INDEX(Data!$H$30:'Data'!$H$5007,IF($J3916&gt;$P$2,15000,$J3916)))</f>
        <v/>
      </c>
    </row>
    <row r="3917" spans="1:13">
      <c r="A3917">
        <f t="shared" si="30"/>
        <v>4034</v>
      </c>
      <c r="B3917" t="str">
        <f>IF(Use_Der,IFERROR(INDEX(Data!$C$30:'Data'!$C$5000,IF($A3917&gt;$H$2,15000,$A3917)),""),"")</f>
        <v/>
      </c>
      <c r="C3917" t="str">
        <f>IF(Use_Der,IF(ISERROR(INDEX(Data!$D$30:'Data'!$D$5000,IF($A3917&gt;$H$2,15000,$A3917))),"",INDEX(Data!$D$30:'Data'!$D$5000,IF($A3917&gt;$H$2,15000,$A3917))),"")</f>
        <v/>
      </c>
      <c r="D3917" t="str">
        <f>IF(Use_Der,IF(ISERROR(INDEX(Data!$E$30:'Data'!$E$5000,IF($A3917&gt;$H$2,15000,$A3917))),"",INDEX(Data!$E$30:'Data'!$E$5000,IF($A3917&gt;$H$2,15000,$A3917))),"")</f>
        <v/>
      </c>
      <c r="E3917" t="str">
        <f>IF(Use_Der,IF(ISERROR(INDEX(Data!$F$30:'Data'!$F$5000,IF($A3917&gt;$H$2,15000,$A3917))),"",INDEX(Data!$F$30:'Data'!$F$5000,IF($A3917&gt;$H$2,15000,$A3917))),"")</f>
        <v/>
      </c>
      <c r="F3917" t="str">
        <f>IF(Use_Der,IF(ISERROR(INDEX(Data!$G$30:'Data'!$G$5000,IF($A3917&gt;$H$2,15000,$A3917))),"",INDEX(Data!$G$30:'Data'!$G$5000,IF($A3917&gt;$H$2,15000,$A3917))),"")</f>
        <v/>
      </c>
      <c r="G3917" s="96"/>
      <c r="H3917" s="96"/>
      <c r="I3917" s="96"/>
      <c r="J3917">
        <f t="shared" si="31"/>
        <v>4034</v>
      </c>
      <c r="K3917" t="str">
        <f>IFERROR(INDEX(Data!$C$30:'Data'!$C$5007,IF($J3917&gt;$P$2,15000,$J3917)),"")</f>
        <v/>
      </c>
      <c r="L3917" t="str">
        <f>IF(ISERROR(INDEX(Data!$D$30:'Data'!$D$5007,IF($J3917&gt;$P$2,15000,$J3917))),"",INDEX(Data!$D$30:'Data'!$D$5007,IF($J3917&gt;$P$2,15000,$J3917)))</f>
        <v/>
      </c>
      <c r="M3917" t="str">
        <f>IF(ISERROR(INDEX(Data!$H$30:'Data'!$H$5007,IF($J3917&gt;$P$2,15000,$J3917))),"",INDEX(Data!$H$30:'Data'!$H$5007,IF($J3917&gt;$P$2,15000,$J3917)))</f>
        <v/>
      </c>
    </row>
    <row r="3918" spans="1:13">
      <c r="A3918">
        <f t="shared" si="30"/>
        <v>4035</v>
      </c>
      <c r="B3918" t="str">
        <f>IF(Use_Der,IFERROR(INDEX(Data!$C$30:'Data'!$C$5000,IF($A3918&gt;$H$2,15000,$A3918)),""),"")</f>
        <v/>
      </c>
      <c r="C3918" t="str">
        <f>IF(Use_Der,IF(ISERROR(INDEX(Data!$D$30:'Data'!$D$5000,IF($A3918&gt;$H$2,15000,$A3918))),"",INDEX(Data!$D$30:'Data'!$D$5000,IF($A3918&gt;$H$2,15000,$A3918))),"")</f>
        <v/>
      </c>
      <c r="D3918" t="str">
        <f>IF(Use_Der,IF(ISERROR(INDEX(Data!$E$30:'Data'!$E$5000,IF($A3918&gt;$H$2,15000,$A3918))),"",INDEX(Data!$E$30:'Data'!$E$5000,IF($A3918&gt;$H$2,15000,$A3918))),"")</f>
        <v/>
      </c>
      <c r="E3918" t="str">
        <f>IF(Use_Der,IF(ISERROR(INDEX(Data!$F$30:'Data'!$F$5000,IF($A3918&gt;$H$2,15000,$A3918))),"",INDEX(Data!$F$30:'Data'!$F$5000,IF($A3918&gt;$H$2,15000,$A3918))),"")</f>
        <v/>
      </c>
      <c r="F3918" t="str">
        <f>IF(Use_Der,IF(ISERROR(INDEX(Data!$G$30:'Data'!$G$5000,IF($A3918&gt;$H$2,15000,$A3918))),"",INDEX(Data!$G$30:'Data'!$G$5000,IF($A3918&gt;$H$2,15000,$A3918))),"")</f>
        <v/>
      </c>
      <c r="G3918" s="96"/>
      <c r="H3918" s="96"/>
      <c r="I3918" s="96"/>
      <c r="J3918">
        <f t="shared" si="31"/>
        <v>4035</v>
      </c>
      <c r="K3918" t="str">
        <f>IFERROR(INDEX(Data!$C$30:'Data'!$C$5007,IF($J3918&gt;$P$2,15000,$J3918)),"")</f>
        <v/>
      </c>
      <c r="L3918" t="str">
        <f>IF(ISERROR(INDEX(Data!$D$30:'Data'!$D$5007,IF($J3918&gt;$P$2,15000,$J3918))),"",INDEX(Data!$D$30:'Data'!$D$5007,IF($J3918&gt;$P$2,15000,$J3918)))</f>
        <v/>
      </c>
      <c r="M3918" t="str">
        <f>IF(ISERROR(INDEX(Data!$H$30:'Data'!$H$5007,IF($J3918&gt;$P$2,15000,$J3918))),"",INDEX(Data!$H$30:'Data'!$H$5007,IF($J3918&gt;$P$2,15000,$J3918)))</f>
        <v/>
      </c>
    </row>
    <row r="3919" spans="1:13">
      <c r="A3919">
        <f t="shared" si="30"/>
        <v>4036</v>
      </c>
      <c r="B3919" t="str">
        <f>IF(Use_Der,IFERROR(INDEX(Data!$C$30:'Data'!$C$5000,IF($A3919&gt;$H$2,15000,$A3919)),""),"")</f>
        <v/>
      </c>
      <c r="C3919" t="str">
        <f>IF(Use_Der,IF(ISERROR(INDEX(Data!$D$30:'Data'!$D$5000,IF($A3919&gt;$H$2,15000,$A3919))),"",INDEX(Data!$D$30:'Data'!$D$5000,IF($A3919&gt;$H$2,15000,$A3919))),"")</f>
        <v/>
      </c>
      <c r="D3919" t="str">
        <f>IF(Use_Der,IF(ISERROR(INDEX(Data!$E$30:'Data'!$E$5000,IF($A3919&gt;$H$2,15000,$A3919))),"",INDEX(Data!$E$30:'Data'!$E$5000,IF($A3919&gt;$H$2,15000,$A3919))),"")</f>
        <v/>
      </c>
      <c r="E3919" t="str">
        <f>IF(Use_Der,IF(ISERROR(INDEX(Data!$F$30:'Data'!$F$5000,IF($A3919&gt;$H$2,15000,$A3919))),"",INDEX(Data!$F$30:'Data'!$F$5000,IF($A3919&gt;$H$2,15000,$A3919))),"")</f>
        <v/>
      </c>
      <c r="F3919" t="str">
        <f>IF(Use_Der,IF(ISERROR(INDEX(Data!$G$30:'Data'!$G$5000,IF($A3919&gt;$H$2,15000,$A3919))),"",INDEX(Data!$G$30:'Data'!$G$5000,IF($A3919&gt;$H$2,15000,$A3919))),"")</f>
        <v/>
      </c>
      <c r="G3919" s="96"/>
      <c r="H3919" s="96"/>
      <c r="I3919" s="96"/>
      <c r="J3919">
        <f t="shared" si="31"/>
        <v>4036</v>
      </c>
      <c r="K3919" t="str">
        <f>IFERROR(INDEX(Data!$C$30:'Data'!$C$5007,IF($J3919&gt;$P$2,15000,$J3919)),"")</f>
        <v/>
      </c>
      <c r="L3919" t="str">
        <f>IF(ISERROR(INDEX(Data!$D$30:'Data'!$D$5007,IF($J3919&gt;$P$2,15000,$J3919))),"",INDEX(Data!$D$30:'Data'!$D$5007,IF($J3919&gt;$P$2,15000,$J3919)))</f>
        <v/>
      </c>
      <c r="M3919" t="str">
        <f>IF(ISERROR(INDEX(Data!$H$30:'Data'!$H$5007,IF($J3919&gt;$P$2,15000,$J3919))),"",INDEX(Data!$H$30:'Data'!$H$5007,IF($J3919&gt;$P$2,15000,$J3919)))</f>
        <v/>
      </c>
    </row>
    <row r="3920" spans="1:13">
      <c r="A3920">
        <f t="shared" si="30"/>
        <v>4037</v>
      </c>
      <c r="B3920" t="str">
        <f>IF(Use_Der,IFERROR(INDEX(Data!$C$30:'Data'!$C$5000,IF($A3920&gt;$H$2,15000,$A3920)),""),"")</f>
        <v/>
      </c>
      <c r="C3920" t="str">
        <f>IF(Use_Der,IF(ISERROR(INDEX(Data!$D$30:'Data'!$D$5000,IF($A3920&gt;$H$2,15000,$A3920))),"",INDEX(Data!$D$30:'Data'!$D$5000,IF($A3920&gt;$H$2,15000,$A3920))),"")</f>
        <v/>
      </c>
      <c r="D3920" t="str">
        <f>IF(Use_Der,IF(ISERROR(INDEX(Data!$E$30:'Data'!$E$5000,IF($A3920&gt;$H$2,15000,$A3920))),"",INDEX(Data!$E$30:'Data'!$E$5000,IF($A3920&gt;$H$2,15000,$A3920))),"")</f>
        <v/>
      </c>
      <c r="E3920" t="str">
        <f>IF(Use_Der,IF(ISERROR(INDEX(Data!$F$30:'Data'!$F$5000,IF($A3920&gt;$H$2,15000,$A3920))),"",INDEX(Data!$F$30:'Data'!$F$5000,IF($A3920&gt;$H$2,15000,$A3920))),"")</f>
        <v/>
      </c>
      <c r="F3920" t="str">
        <f>IF(Use_Der,IF(ISERROR(INDEX(Data!$G$30:'Data'!$G$5000,IF($A3920&gt;$H$2,15000,$A3920))),"",INDEX(Data!$G$30:'Data'!$G$5000,IF($A3920&gt;$H$2,15000,$A3920))),"")</f>
        <v/>
      </c>
      <c r="G3920" s="96"/>
      <c r="H3920" s="96"/>
      <c r="I3920" s="96"/>
      <c r="J3920">
        <f t="shared" si="31"/>
        <v>4037</v>
      </c>
      <c r="K3920" t="str">
        <f>IFERROR(INDEX(Data!$C$30:'Data'!$C$5007,IF($J3920&gt;$P$2,15000,$J3920)),"")</f>
        <v/>
      </c>
      <c r="L3920" t="str">
        <f>IF(ISERROR(INDEX(Data!$D$30:'Data'!$D$5007,IF($J3920&gt;$P$2,15000,$J3920))),"",INDEX(Data!$D$30:'Data'!$D$5007,IF($J3920&gt;$P$2,15000,$J3920)))</f>
        <v/>
      </c>
      <c r="M3920" t="str">
        <f>IF(ISERROR(INDEX(Data!$H$30:'Data'!$H$5007,IF($J3920&gt;$P$2,15000,$J3920))),"",INDEX(Data!$H$30:'Data'!$H$5007,IF($J3920&gt;$P$2,15000,$J3920)))</f>
        <v/>
      </c>
    </row>
    <row r="3921" spans="1:13">
      <c r="A3921">
        <f t="shared" si="30"/>
        <v>4038</v>
      </c>
      <c r="B3921" t="str">
        <f>IF(Use_Der,IFERROR(INDEX(Data!$C$30:'Data'!$C$5000,IF($A3921&gt;$H$2,15000,$A3921)),""),"")</f>
        <v/>
      </c>
      <c r="C3921" t="str">
        <f>IF(Use_Der,IF(ISERROR(INDEX(Data!$D$30:'Data'!$D$5000,IF($A3921&gt;$H$2,15000,$A3921))),"",INDEX(Data!$D$30:'Data'!$D$5000,IF($A3921&gt;$H$2,15000,$A3921))),"")</f>
        <v/>
      </c>
      <c r="D3921" t="str">
        <f>IF(Use_Der,IF(ISERROR(INDEX(Data!$E$30:'Data'!$E$5000,IF($A3921&gt;$H$2,15000,$A3921))),"",INDEX(Data!$E$30:'Data'!$E$5000,IF($A3921&gt;$H$2,15000,$A3921))),"")</f>
        <v/>
      </c>
      <c r="E3921" t="str">
        <f>IF(Use_Der,IF(ISERROR(INDEX(Data!$F$30:'Data'!$F$5000,IF($A3921&gt;$H$2,15000,$A3921))),"",INDEX(Data!$F$30:'Data'!$F$5000,IF($A3921&gt;$H$2,15000,$A3921))),"")</f>
        <v/>
      </c>
      <c r="F3921" t="str">
        <f>IF(Use_Der,IF(ISERROR(INDEX(Data!$G$30:'Data'!$G$5000,IF($A3921&gt;$H$2,15000,$A3921))),"",INDEX(Data!$G$30:'Data'!$G$5000,IF($A3921&gt;$H$2,15000,$A3921))),"")</f>
        <v/>
      </c>
      <c r="G3921" s="96"/>
      <c r="H3921" s="96"/>
      <c r="I3921" s="96"/>
      <c r="J3921">
        <f t="shared" si="31"/>
        <v>4038</v>
      </c>
      <c r="K3921" t="str">
        <f>IFERROR(INDEX(Data!$C$30:'Data'!$C$5007,IF($J3921&gt;$P$2,15000,$J3921)),"")</f>
        <v/>
      </c>
      <c r="L3921" t="str">
        <f>IF(ISERROR(INDEX(Data!$D$30:'Data'!$D$5007,IF($J3921&gt;$P$2,15000,$J3921))),"",INDEX(Data!$D$30:'Data'!$D$5007,IF($J3921&gt;$P$2,15000,$J3921)))</f>
        <v/>
      </c>
      <c r="M3921" t="str">
        <f>IF(ISERROR(INDEX(Data!$H$30:'Data'!$H$5007,IF($J3921&gt;$P$2,15000,$J3921))),"",INDEX(Data!$H$30:'Data'!$H$5007,IF($J3921&gt;$P$2,15000,$J3921)))</f>
        <v/>
      </c>
    </row>
    <row r="3922" spans="1:13">
      <c r="A3922">
        <f t="shared" si="30"/>
        <v>4039</v>
      </c>
      <c r="B3922" t="str">
        <f>IF(Use_Der,IFERROR(INDEX(Data!$C$30:'Data'!$C$5000,IF($A3922&gt;$H$2,15000,$A3922)),""),"")</f>
        <v/>
      </c>
      <c r="C3922" t="str">
        <f>IF(Use_Der,IF(ISERROR(INDEX(Data!$D$30:'Data'!$D$5000,IF($A3922&gt;$H$2,15000,$A3922))),"",INDEX(Data!$D$30:'Data'!$D$5000,IF($A3922&gt;$H$2,15000,$A3922))),"")</f>
        <v/>
      </c>
      <c r="D3922" t="str">
        <f>IF(Use_Der,IF(ISERROR(INDEX(Data!$E$30:'Data'!$E$5000,IF($A3922&gt;$H$2,15000,$A3922))),"",INDEX(Data!$E$30:'Data'!$E$5000,IF($A3922&gt;$H$2,15000,$A3922))),"")</f>
        <v/>
      </c>
      <c r="E3922" t="str">
        <f>IF(Use_Der,IF(ISERROR(INDEX(Data!$F$30:'Data'!$F$5000,IF($A3922&gt;$H$2,15000,$A3922))),"",INDEX(Data!$F$30:'Data'!$F$5000,IF($A3922&gt;$H$2,15000,$A3922))),"")</f>
        <v/>
      </c>
      <c r="F3922" t="str">
        <f>IF(Use_Der,IF(ISERROR(INDEX(Data!$G$30:'Data'!$G$5000,IF($A3922&gt;$H$2,15000,$A3922))),"",INDEX(Data!$G$30:'Data'!$G$5000,IF($A3922&gt;$H$2,15000,$A3922))),"")</f>
        <v/>
      </c>
      <c r="G3922" s="96"/>
      <c r="H3922" s="96"/>
      <c r="I3922" s="96"/>
      <c r="J3922">
        <f t="shared" si="31"/>
        <v>4039</v>
      </c>
      <c r="K3922" t="str">
        <f>IFERROR(INDEX(Data!$C$30:'Data'!$C$5007,IF($J3922&gt;$P$2,15000,$J3922)),"")</f>
        <v/>
      </c>
      <c r="L3922" t="str">
        <f>IF(ISERROR(INDEX(Data!$D$30:'Data'!$D$5007,IF($J3922&gt;$P$2,15000,$J3922))),"",INDEX(Data!$D$30:'Data'!$D$5007,IF($J3922&gt;$P$2,15000,$J3922)))</f>
        <v/>
      </c>
      <c r="M3922" t="str">
        <f>IF(ISERROR(INDEX(Data!$H$30:'Data'!$H$5007,IF($J3922&gt;$P$2,15000,$J3922))),"",INDEX(Data!$H$30:'Data'!$H$5007,IF($J3922&gt;$P$2,15000,$J3922)))</f>
        <v/>
      </c>
    </row>
    <row r="3923" spans="1:13">
      <c r="A3923">
        <f t="shared" si="30"/>
        <v>4040</v>
      </c>
      <c r="B3923" t="str">
        <f>IF(Use_Der,IFERROR(INDEX(Data!$C$30:'Data'!$C$5000,IF($A3923&gt;$H$2,15000,$A3923)),""),"")</f>
        <v/>
      </c>
      <c r="C3923" t="str">
        <f>IF(Use_Der,IF(ISERROR(INDEX(Data!$D$30:'Data'!$D$5000,IF($A3923&gt;$H$2,15000,$A3923))),"",INDEX(Data!$D$30:'Data'!$D$5000,IF($A3923&gt;$H$2,15000,$A3923))),"")</f>
        <v/>
      </c>
      <c r="D3923" t="str">
        <f>IF(Use_Der,IF(ISERROR(INDEX(Data!$E$30:'Data'!$E$5000,IF($A3923&gt;$H$2,15000,$A3923))),"",INDEX(Data!$E$30:'Data'!$E$5000,IF($A3923&gt;$H$2,15000,$A3923))),"")</f>
        <v/>
      </c>
      <c r="E3923" t="str">
        <f>IF(Use_Der,IF(ISERROR(INDEX(Data!$F$30:'Data'!$F$5000,IF($A3923&gt;$H$2,15000,$A3923))),"",INDEX(Data!$F$30:'Data'!$F$5000,IF($A3923&gt;$H$2,15000,$A3923))),"")</f>
        <v/>
      </c>
      <c r="F3923" t="str">
        <f>IF(Use_Der,IF(ISERROR(INDEX(Data!$G$30:'Data'!$G$5000,IF($A3923&gt;$H$2,15000,$A3923))),"",INDEX(Data!$G$30:'Data'!$G$5000,IF($A3923&gt;$H$2,15000,$A3923))),"")</f>
        <v/>
      </c>
      <c r="G3923" s="96"/>
      <c r="H3923" s="96"/>
      <c r="I3923" s="96"/>
      <c r="J3923">
        <f t="shared" si="31"/>
        <v>4040</v>
      </c>
      <c r="K3923" t="str">
        <f>IFERROR(INDEX(Data!$C$30:'Data'!$C$5007,IF($J3923&gt;$P$2,15000,$J3923)),"")</f>
        <v/>
      </c>
      <c r="L3923" t="str">
        <f>IF(ISERROR(INDEX(Data!$D$30:'Data'!$D$5007,IF($J3923&gt;$P$2,15000,$J3923))),"",INDEX(Data!$D$30:'Data'!$D$5007,IF($J3923&gt;$P$2,15000,$J3923)))</f>
        <v/>
      </c>
      <c r="M3923" t="str">
        <f>IF(ISERROR(INDEX(Data!$H$30:'Data'!$H$5007,IF($J3923&gt;$P$2,15000,$J3923))),"",INDEX(Data!$H$30:'Data'!$H$5007,IF($J3923&gt;$P$2,15000,$J3923)))</f>
        <v/>
      </c>
    </row>
    <row r="3924" spans="1:13">
      <c r="A3924">
        <f t="shared" si="30"/>
        <v>4041</v>
      </c>
      <c r="B3924" t="str">
        <f>IF(Use_Der,IFERROR(INDEX(Data!$C$30:'Data'!$C$5000,IF($A3924&gt;$H$2,15000,$A3924)),""),"")</f>
        <v/>
      </c>
      <c r="C3924" t="str">
        <f>IF(Use_Der,IF(ISERROR(INDEX(Data!$D$30:'Data'!$D$5000,IF($A3924&gt;$H$2,15000,$A3924))),"",INDEX(Data!$D$30:'Data'!$D$5000,IF($A3924&gt;$H$2,15000,$A3924))),"")</f>
        <v/>
      </c>
      <c r="D3924" t="str">
        <f>IF(Use_Der,IF(ISERROR(INDEX(Data!$E$30:'Data'!$E$5000,IF($A3924&gt;$H$2,15000,$A3924))),"",INDEX(Data!$E$30:'Data'!$E$5000,IF($A3924&gt;$H$2,15000,$A3924))),"")</f>
        <v/>
      </c>
      <c r="E3924" t="str">
        <f>IF(Use_Der,IF(ISERROR(INDEX(Data!$F$30:'Data'!$F$5000,IF($A3924&gt;$H$2,15000,$A3924))),"",INDEX(Data!$F$30:'Data'!$F$5000,IF($A3924&gt;$H$2,15000,$A3924))),"")</f>
        <v/>
      </c>
      <c r="F3924" t="str">
        <f>IF(Use_Der,IF(ISERROR(INDEX(Data!$G$30:'Data'!$G$5000,IF($A3924&gt;$H$2,15000,$A3924))),"",INDEX(Data!$G$30:'Data'!$G$5000,IF($A3924&gt;$H$2,15000,$A3924))),"")</f>
        <v/>
      </c>
      <c r="G3924" s="96"/>
      <c r="H3924" s="96"/>
      <c r="I3924" s="96"/>
      <c r="J3924">
        <f t="shared" si="31"/>
        <v>4041</v>
      </c>
      <c r="K3924" t="str">
        <f>IFERROR(INDEX(Data!$C$30:'Data'!$C$5007,IF($J3924&gt;$P$2,15000,$J3924)),"")</f>
        <v/>
      </c>
      <c r="L3924" t="str">
        <f>IF(ISERROR(INDEX(Data!$D$30:'Data'!$D$5007,IF($J3924&gt;$P$2,15000,$J3924))),"",INDEX(Data!$D$30:'Data'!$D$5007,IF($J3924&gt;$P$2,15000,$J3924)))</f>
        <v/>
      </c>
      <c r="M3924" t="str">
        <f>IF(ISERROR(INDEX(Data!$H$30:'Data'!$H$5007,IF($J3924&gt;$P$2,15000,$J3924))),"",INDEX(Data!$H$30:'Data'!$H$5007,IF($J3924&gt;$P$2,15000,$J3924)))</f>
        <v/>
      </c>
    </row>
    <row r="3925" spans="1:13">
      <c r="A3925">
        <f t="shared" si="30"/>
        <v>4042</v>
      </c>
      <c r="B3925" t="str">
        <f>IF(Use_Der,IFERROR(INDEX(Data!$C$30:'Data'!$C$5000,IF($A3925&gt;$H$2,15000,$A3925)),""),"")</f>
        <v/>
      </c>
      <c r="C3925" t="str">
        <f>IF(Use_Der,IF(ISERROR(INDEX(Data!$D$30:'Data'!$D$5000,IF($A3925&gt;$H$2,15000,$A3925))),"",INDEX(Data!$D$30:'Data'!$D$5000,IF($A3925&gt;$H$2,15000,$A3925))),"")</f>
        <v/>
      </c>
      <c r="D3925" t="str">
        <f>IF(Use_Der,IF(ISERROR(INDEX(Data!$E$30:'Data'!$E$5000,IF($A3925&gt;$H$2,15000,$A3925))),"",INDEX(Data!$E$30:'Data'!$E$5000,IF($A3925&gt;$H$2,15000,$A3925))),"")</f>
        <v/>
      </c>
      <c r="E3925" t="str">
        <f>IF(Use_Der,IF(ISERROR(INDEX(Data!$F$30:'Data'!$F$5000,IF($A3925&gt;$H$2,15000,$A3925))),"",INDEX(Data!$F$30:'Data'!$F$5000,IF($A3925&gt;$H$2,15000,$A3925))),"")</f>
        <v/>
      </c>
      <c r="F3925" t="str">
        <f>IF(Use_Der,IF(ISERROR(INDEX(Data!$G$30:'Data'!$G$5000,IF($A3925&gt;$H$2,15000,$A3925))),"",INDEX(Data!$G$30:'Data'!$G$5000,IF($A3925&gt;$H$2,15000,$A3925))),"")</f>
        <v/>
      </c>
      <c r="G3925" s="96"/>
      <c r="H3925" s="96"/>
      <c r="I3925" s="96"/>
      <c r="J3925">
        <f t="shared" si="31"/>
        <v>4042</v>
      </c>
      <c r="K3925" t="str">
        <f>IFERROR(INDEX(Data!$C$30:'Data'!$C$5007,IF($J3925&gt;$P$2,15000,$J3925)),"")</f>
        <v/>
      </c>
      <c r="L3925" t="str">
        <f>IF(ISERROR(INDEX(Data!$D$30:'Data'!$D$5007,IF($J3925&gt;$P$2,15000,$J3925))),"",INDEX(Data!$D$30:'Data'!$D$5007,IF($J3925&gt;$P$2,15000,$J3925)))</f>
        <v/>
      </c>
      <c r="M3925" t="str">
        <f>IF(ISERROR(INDEX(Data!$H$30:'Data'!$H$5007,IF($J3925&gt;$P$2,15000,$J3925))),"",INDEX(Data!$H$30:'Data'!$H$5007,IF($J3925&gt;$P$2,15000,$J3925)))</f>
        <v/>
      </c>
    </row>
    <row r="3926" spans="1:13">
      <c r="A3926">
        <f t="shared" si="30"/>
        <v>4043</v>
      </c>
      <c r="B3926" t="str">
        <f>IF(Use_Der,IFERROR(INDEX(Data!$C$30:'Data'!$C$5000,IF($A3926&gt;$H$2,15000,$A3926)),""),"")</f>
        <v/>
      </c>
      <c r="C3926" t="str">
        <f>IF(Use_Der,IF(ISERROR(INDEX(Data!$D$30:'Data'!$D$5000,IF($A3926&gt;$H$2,15000,$A3926))),"",INDEX(Data!$D$30:'Data'!$D$5000,IF($A3926&gt;$H$2,15000,$A3926))),"")</f>
        <v/>
      </c>
      <c r="D3926" t="str">
        <f>IF(Use_Der,IF(ISERROR(INDEX(Data!$E$30:'Data'!$E$5000,IF($A3926&gt;$H$2,15000,$A3926))),"",INDEX(Data!$E$30:'Data'!$E$5000,IF($A3926&gt;$H$2,15000,$A3926))),"")</f>
        <v/>
      </c>
      <c r="E3926" t="str">
        <f>IF(Use_Der,IF(ISERROR(INDEX(Data!$F$30:'Data'!$F$5000,IF($A3926&gt;$H$2,15000,$A3926))),"",INDEX(Data!$F$30:'Data'!$F$5000,IF($A3926&gt;$H$2,15000,$A3926))),"")</f>
        <v/>
      </c>
      <c r="F3926" t="str">
        <f>IF(Use_Der,IF(ISERROR(INDEX(Data!$G$30:'Data'!$G$5000,IF($A3926&gt;$H$2,15000,$A3926))),"",INDEX(Data!$G$30:'Data'!$G$5000,IF($A3926&gt;$H$2,15000,$A3926))),"")</f>
        <v/>
      </c>
      <c r="G3926" s="96"/>
      <c r="H3926" s="96"/>
      <c r="I3926" s="96"/>
      <c r="J3926">
        <f t="shared" si="31"/>
        <v>4043</v>
      </c>
      <c r="K3926" t="str">
        <f>IFERROR(INDEX(Data!$C$30:'Data'!$C$5007,IF($J3926&gt;$P$2,15000,$J3926)),"")</f>
        <v/>
      </c>
      <c r="L3926" t="str">
        <f>IF(ISERROR(INDEX(Data!$D$30:'Data'!$D$5007,IF($J3926&gt;$P$2,15000,$J3926))),"",INDEX(Data!$D$30:'Data'!$D$5007,IF($J3926&gt;$P$2,15000,$J3926)))</f>
        <v/>
      </c>
      <c r="M3926" t="str">
        <f>IF(ISERROR(INDEX(Data!$H$30:'Data'!$H$5007,IF($J3926&gt;$P$2,15000,$J3926))),"",INDEX(Data!$H$30:'Data'!$H$5007,IF($J3926&gt;$P$2,15000,$J3926)))</f>
        <v/>
      </c>
    </row>
    <row r="3927" spans="1:13">
      <c r="A3927">
        <f t="shared" si="30"/>
        <v>4044</v>
      </c>
      <c r="B3927" t="str">
        <f>IF(Use_Der,IFERROR(INDEX(Data!$C$30:'Data'!$C$5000,IF($A3927&gt;$H$2,15000,$A3927)),""),"")</f>
        <v/>
      </c>
      <c r="C3927" t="str">
        <f>IF(Use_Der,IF(ISERROR(INDEX(Data!$D$30:'Data'!$D$5000,IF($A3927&gt;$H$2,15000,$A3927))),"",INDEX(Data!$D$30:'Data'!$D$5000,IF($A3927&gt;$H$2,15000,$A3927))),"")</f>
        <v/>
      </c>
      <c r="D3927" t="str">
        <f>IF(Use_Der,IF(ISERROR(INDEX(Data!$E$30:'Data'!$E$5000,IF($A3927&gt;$H$2,15000,$A3927))),"",INDEX(Data!$E$30:'Data'!$E$5000,IF($A3927&gt;$H$2,15000,$A3927))),"")</f>
        <v/>
      </c>
      <c r="E3927" t="str">
        <f>IF(Use_Der,IF(ISERROR(INDEX(Data!$F$30:'Data'!$F$5000,IF($A3927&gt;$H$2,15000,$A3927))),"",INDEX(Data!$F$30:'Data'!$F$5000,IF($A3927&gt;$H$2,15000,$A3927))),"")</f>
        <v/>
      </c>
      <c r="F3927" t="str">
        <f>IF(Use_Der,IF(ISERROR(INDEX(Data!$G$30:'Data'!$G$5000,IF($A3927&gt;$H$2,15000,$A3927))),"",INDEX(Data!$G$30:'Data'!$G$5000,IF($A3927&gt;$H$2,15000,$A3927))),"")</f>
        <v/>
      </c>
      <c r="G3927" s="96"/>
      <c r="H3927" s="96"/>
      <c r="I3927" s="96"/>
      <c r="J3927">
        <f t="shared" si="31"/>
        <v>4044</v>
      </c>
      <c r="K3927" t="str">
        <f>IFERROR(INDEX(Data!$C$30:'Data'!$C$5007,IF($J3927&gt;$P$2,15000,$J3927)),"")</f>
        <v/>
      </c>
      <c r="L3927" t="str">
        <f>IF(ISERROR(INDEX(Data!$D$30:'Data'!$D$5007,IF($J3927&gt;$P$2,15000,$J3927))),"",INDEX(Data!$D$30:'Data'!$D$5007,IF($J3927&gt;$P$2,15000,$J3927)))</f>
        <v/>
      </c>
      <c r="M3927" t="str">
        <f>IF(ISERROR(INDEX(Data!$H$30:'Data'!$H$5007,IF($J3927&gt;$P$2,15000,$J3927))),"",INDEX(Data!$H$30:'Data'!$H$5007,IF($J3927&gt;$P$2,15000,$J3927)))</f>
        <v/>
      </c>
    </row>
    <row r="3928" spans="1:13">
      <c r="A3928">
        <f t="shared" si="30"/>
        <v>4045</v>
      </c>
      <c r="B3928" t="str">
        <f>IF(Use_Der,IFERROR(INDEX(Data!$C$30:'Data'!$C$5000,IF($A3928&gt;$H$2,15000,$A3928)),""),"")</f>
        <v/>
      </c>
      <c r="C3928" t="str">
        <f>IF(Use_Der,IF(ISERROR(INDEX(Data!$D$30:'Data'!$D$5000,IF($A3928&gt;$H$2,15000,$A3928))),"",INDEX(Data!$D$30:'Data'!$D$5000,IF($A3928&gt;$H$2,15000,$A3928))),"")</f>
        <v/>
      </c>
      <c r="D3928" t="str">
        <f>IF(Use_Der,IF(ISERROR(INDEX(Data!$E$30:'Data'!$E$5000,IF($A3928&gt;$H$2,15000,$A3928))),"",INDEX(Data!$E$30:'Data'!$E$5000,IF($A3928&gt;$H$2,15000,$A3928))),"")</f>
        <v/>
      </c>
      <c r="E3928" t="str">
        <f>IF(Use_Der,IF(ISERROR(INDEX(Data!$F$30:'Data'!$F$5000,IF($A3928&gt;$H$2,15000,$A3928))),"",INDEX(Data!$F$30:'Data'!$F$5000,IF($A3928&gt;$H$2,15000,$A3928))),"")</f>
        <v/>
      </c>
      <c r="F3928" t="str">
        <f>IF(Use_Der,IF(ISERROR(INDEX(Data!$G$30:'Data'!$G$5000,IF($A3928&gt;$H$2,15000,$A3928))),"",INDEX(Data!$G$30:'Data'!$G$5000,IF($A3928&gt;$H$2,15000,$A3928))),"")</f>
        <v/>
      </c>
      <c r="G3928" s="96"/>
      <c r="H3928" s="96"/>
      <c r="I3928" s="96"/>
      <c r="J3928">
        <f t="shared" si="31"/>
        <v>4045</v>
      </c>
      <c r="K3928" t="str">
        <f>IFERROR(INDEX(Data!$C$30:'Data'!$C$5007,IF($J3928&gt;$P$2,15000,$J3928)),"")</f>
        <v/>
      </c>
      <c r="L3928" t="str">
        <f>IF(ISERROR(INDEX(Data!$D$30:'Data'!$D$5007,IF($J3928&gt;$P$2,15000,$J3928))),"",INDEX(Data!$D$30:'Data'!$D$5007,IF($J3928&gt;$P$2,15000,$J3928)))</f>
        <v/>
      </c>
      <c r="M3928" t="str">
        <f>IF(ISERROR(INDEX(Data!$H$30:'Data'!$H$5007,IF($J3928&gt;$P$2,15000,$J3928))),"",INDEX(Data!$H$30:'Data'!$H$5007,IF($J3928&gt;$P$2,15000,$J3928)))</f>
        <v/>
      </c>
    </row>
    <row r="3929" spans="1:13">
      <c r="A3929">
        <f t="shared" si="30"/>
        <v>4046</v>
      </c>
      <c r="B3929" t="str">
        <f>IF(Use_Der,IFERROR(INDEX(Data!$C$30:'Data'!$C$5000,IF($A3929&gt;$H$2,15000,$A3929)),""),"")</f>
        <v/>
      </c>
      <c r="C3929" t="str">
        <f>IF(Use_Der,IF(ISERROR(INDEX(Data!$D$30:'Data'!$D$5000,IF($A3929&gt;$H$2,15000,$A3929))),"",INDEX(Data!$D$30:'Data'!$D$5000,IF($A3929&gt;$H$2,15000,$A3929))),"")</f>
        <v/>
      </c>
      <c r="D3929" t="str">
        <f>IF(Use_Der,IF(ISERROR(INDEX(Data!$E$30:'Data'!$E$5000,IF($A3929&gt;$H$2,15000,$A3929))),"",INDEX(Data!$E$30:'Data'!$E$5000,IF($A3929&gt;$H$2,15000,$A3929))),"")</f>
        <v/>
      </c>
      <c r="E3929" t="str">
        <f>IF(Use_Der,IF(ISERROR(INDEX(Data!$F$30:'Data'!$F$5000,IF($A3929&gt;$H$2,15000,$A3929))),"",INDEX(Data!$F$30:'Data'!$F$5000,IF($A3929&gt;$H$2,15000,$A3929))),"")</f>
        <v/>
      </c>
      <c r="F3929" t="str">
        <f>IF(Use_Der,IF(ISERROR(INDEX(Data!$G$30:'Data'!$G$5000,IF($A3929&gt;$H$2,15000,$A3929))),"",INDEX(Data!$G$30:'Data'!$G$5000,IF($A3929&gt;$H$2,15000,$A3929))),"")</f>
        <v/>
      </c>
      <c r="G3929" s="96"/>
      <c r="H3929" s="96"/>
      <c r="I3929" s="96"/>
      <c r="J3929">
        <f t="shared" si="31"/>
        <v>4046</v>
      </c>
      <c r="K3929" t="str">
        <f>IFERROR(INDEX(Data!$C$30:'Data'!$C$5007,IF($J3929&gt;$P$2,15000,$J3929)),"")</f>
        <v/>
      </c>
      <c r="L3929" t="str">
        <f>IF(ISERROR(INDEX(Data!$D$30:'Data'!$D$5007,IF($J3929&gt;$P$2,15000,$J3929))),"",INDEX(Data!$D$30:'Data'!$D$5007,IF($J3929&gt;$P$2,15000,$J3929)))</f>
        <v/>
      </c>
      <c r="M3929" t="str">
        <f>IF(ISERROR(INDEX(Data!$H$30:'Data'!$H$5007,IF($J3929&gt;$P$2,15000,$J3929))),"",INDEX(Data!$H$30:'Data'!$H$5007,IF($J3929&gt;$P$2,15000,$J3929)))</f>
        <v/>
      </c>
    </row>
    <row r="3930" spans="1:13">
      <c r="A3930">
        <f t="shared" si="30"/>
        <v>4047</v>
      </c>
      <c r="B3930" t="str">
        <f>IF(Use_Der,IFERROR(INDEX(Data!$C$30:'Data'!$C$5000,IF($A3930&gt;$H$2,15000,$A3930)),""),"")</f>
        <v/>
      </c>
      <c r="C3930" t="str">
        <f>IF(Use_Der,IF(ISERROR(INDEX(Data!$D$30:'Data'!$D$5000,IF($A3930&gt;$H$2,15000,$A3930))),"",INDEX(Data!$D$30:'Data'!$D$5000,IF($A3930&gt;$H$2,15000,$A3930))),"")</f>
        <v/>
      </c>
      <c r="D3930" t="str">
        <f>IF(Use_Der,IF(ISERROR(INDEX(Data!$E$30:'Data'!$E$5000,IF($A3930&gt;$H$2,15000,$A3930))),"",INDEX(Data!$E$30:'Data'!$E$5000,IF($A3930&gt;$H$2,15000,$A3930))),"")</f>
        <v/>
      </c>
      <c r="E3930" t="str">
        <f>IF(Use_Der,IF(ISERROR(INDEX(Data!$F$30:'Data'!$F$5000,IF($A3930&gt;$H$2,15000,$A3930))),"",INDEX(Data!$F$30:'Data'!$F$5000,IF($A3930&gt;$H$2,15000,$A3930))),"")</f>
        <v/>
      </c>
      <c r="F3930" t="str">
        <f>IF(Use_Der,IF(ISERROR(INDEX(Data!$G$30:'Data'!$G$5000,IF($A3930&gt;$H$2,15000,$A3930))),"",INDEX(Data!$G$30:'Data'!$G$5000,IF($A3930&gt;$H$2,15000,$A3930))),"")</f>
        <v/>
      </c>
      <c r="G3930" s="96"/>
      <c r="H3930" s="96"/>
      <c r="I3930" s="96"/>
      <c r="J3930">
        <f t="shared" si="31"/>
        <v>4047</v>
      </c>
      <c r="K3930" t="str">
        <f>IFERROR(INDEX(Data!$C$30:'Data'!$C$5007,IF($J3930&gt;$P$2,15000,$J3930)),"")</f>
        <v/>
      </c>
      <c r="L3930" t="str">
        <f>IF(ISERROR(INDEX(Data!$D$30:'Data'!$D$5007,IF($J3930&gt;$P$2,15000,$J3930))),"",INDEX(Data!$D$30:'Data'!$D$5007,IF($J3930&gt;$P$2,15000,$J3930)))</f>
        <v/>
      </c>
      <c r="M3930" t="str">
        <f>IF(ISERROR(INDEX(Data!$H$30:'Data'!$H$5007,IF($J3930&gt;$P$2,15000,$J3930))),"",INDEX(Data!$H$30:'Data'!$H$5007,IF($J3930&gt;$P$2,15000,$J3930)))</f>
        <v/>
      </c>
    </row>
    <row r="3931" spans="1:13">
      <c r="A3931">
        <f t="shared" si="30"/>
        <v>4048</v>
      </c>
      <c r="B3931" t="str">
        <f>IF(Use_Der,IFERROR(INDEX(Data!$C$30:'Data'!$C$5000,IF($A3931&gt;$H$2,15000,$A3931)),""),"")</f>
        <v/>
      </c>
      <c r="C3931" t="str">
        <f>IF(Use_Der,IF(ISERROR(INDEX(Data!$D$30:'Data'!$D$5000,IF($A3931&gt;$H$2,15000,$A3931))),"",INDEX(Data!$D$30:'Data'!$D$5000,IF($A3931&gt;$H$2,15000,$A3931))),"")</f>
        <v/>
      </c>
      <c r="D3931" t="str">
        <f>IF(Use_Der,IF(ISERROR(INDEX(Data!$E$30:'Data'!$E$5000,IF($A3931&gt;$H$2,15000,$A3931))),"",INDEX(Data!$E$30:'Data'!$E$5000,IF($A3931&gt;$H$2,15000,$A3931))),"")</f>
        <v/>
      </c>
      <c r="E3931" t="str">
        <f>IF(Use_Der,IF(ISERROR(INDEX(Data!$F$30:'Data'!$F$5000,IF($A3931&gt;$H$2,15000,$A3931))),"",INDEX(Data!$F$30:'Data'!$F$5000,IF($A3931&gt;$H$2,15000,$A3931))),"")</f>
        <v/>
      </c>
      <c r="F3931" t="str">
        <f>IF(Use_Der,IF(ISERROR(INDEX(Data!$G$30:'Data'!$G$5000,IF($A3931&gt;$H$2,15000,$A3931))),"",INDEX(Data!$G$30:'Data'!$G$5000,IF($A3931&gt;$H$2,15000,$A3931))),"")</f>
        <v/>
      </c>
      <c r="G3931" s="96"/>
      <c r="H3931" s="96"/>
      <c r="I3931" s="96"/>
      <c r="J3931">
        <f t="shared" si="31"/>
        <v>4048</v>
      </c>
      <c r="K3931" t="str">
        <f>IFERROR(INDEX(Data!$C$30:'Data'!$C$5007,IF($J3931&gt;$P$2,15000,$J3931)),"")</f>
        <v/>
      </c>
      <c r="L3931" t="str">
        <f>IF(ISERROR(INDEX(Data!$D$30:'Data'!$D$5007,IF($J3931&gt;$P$2,15000,$J3931))),"",INDEX(Data!$D$30:'Data'!$D$5007,IF($J3931&gt;$P$2,15000,$J3931)))</f>
        <v/>
      </c>
      <c r="M3931" t="str">
        <f>IF(ISERROR(INDEX(Data!$H$30:'Data'!$H$5007,IF($J3931&gt;$P$2,15000,$J3931))),"",INDEX(Data!$H$30:'Data'!$H$5007,IF($J3931&gt;$P$2,15000,$J3931)))</f>
        <v/>
      </c>
    </row>
    <row r="3932" spans="1:13">
      <c r="A3932">
        <f t="shared" si="30"/>
        <v>4049</v>
      </c>
      <c r="B3932" t="str">
        <f>IF(Use_Der,IFERROR(INDEX(Data!$C$30:'Data'!$C$5000,IF($A3932&gt;$H$2,15000,$A3932)),""),"")</f>
        <v/>
      </c>
      <c r="C3932" t="str">
        <f>IF(Use_Der,IF(ISERROR(INDEX(Data!$D$30:'Data'!$D$5000,IF($A3932&gt;$H$2,15000,$A3932))),"",INDEX(Data!$D$30:'Data'!$D$5000,IF($A3932&gt;$H$2,15000,$A3932))),"")</f>
        <v/>
      </c>
      <c r="D3932" t="str">
        <f>IF(Use_Der,IF(ISERROR(INDEX(Data!$E$30:'Data'!$E$5000,IF($A3932&gt;$H$2,15000,$A3932))),"",INDEX(Data!$E$30:'Data'!$E$5000,IF($A3932&gt;$H$2,15000,$A3932))),"")</f>
        <v/>
      </c>
      <c r="E3932" t="str">
        <f>IF(Use_Der,IF(ISERROR(INDEX(Data!$F$30:'Data'!$F$5000,IF($A3932&gt;$H$2,15000,$A3932))),"",INDEX(Data!$F$30:'Data'!$F$5000,IF($A3932&gt;$H$2,15000,$A3932))),"")</f>
        <v/>
      </c>
      <c r="F3932" t="str">
        <f>IF(Use_Der,IF(ISERROR(INDEX(Data!$G$30:'Data'!$G$5000,IF($A3932&gt;$H$2,15000,$A3932))),"",INDEX(Data!$G$30:'Data'!$G$5000,IF($A3932&gt;$H$2,15000,$A3932))),"")</f>
        <v/>
      </c>
      <c r="G3932" s="96"/>
      <c r="H3932" s="96"/>
      <c r="I3932" s="96"/>
      <c r="J3932">
        <f t="shared" si="31"/>
        <v>4049</v>
      </c>
      <c r="K3932" t="str">
        <f>IFERROR(INDEX(Data!$C$30:'Data'!$C$5007,IF($J3932&gt;$P$2,15000,$J3932)),"")</f>
        <v/>
      </c>
      <c r="L3932" t="str">
        <f>IF(ISERROR(INDEX(Data!$D$30:'Data'!$D$5007,IF($J3932&gt;$P$2,15000,$J3932))),"",INDEX(Data!$D$30:'Data'!$D$5007,IF($J3932&gt;$P$2,15000,$J3932)))</f>
        <v/>
      </c>
      <c r="M3932" t="str">
        <f>IF(ISERROR(INDEX(Data!$H$30:'Data'!$H$5007,IF($J3932&gt;$P$2,15000,$J3932))),"",INDEX(Data!$H$30:'Data'!$H$5007,IF($J3932&gt;$P$2,15000,$J3932)))</f>
        <v/>
      </c>
    </row>
    <row r="3933" spans="1:13">
      <c r="A3933">
        <f t="shared" si="30"/>
        <v>4050</v>
      </c>
      <c r="B3933" t="str">
        <f>IF(Use_Der,IFERROR(INDEX(Data!$C$30:'Data'!$C$5000,IF($A3933&gt;$H$2,15000,$A3933)),""),"")</f>
        <v/>
      </c>
      <c r="C3933" t="str">
        <f>IF(Use_Der,IF(ISERROR(INDEX(Data!$D$30:'Data'!$D$5000,IF($A3933&gt;$H$2,15000,$A3933))),"",INDEX(Data!$D$30:'Data'!$D$5000,IF($A3933&gt;$H$2,15000,$A3933))),"")</f>
        <v/>
      </c>
      <c r="D3933" t="str">
        <f>IF(Use_Der,IF(ISERROR(INDEX(Data!$E$30:'Data'!$E$5000,IF($A3933&gt;$H$2,15000,$A3933))),"",INDEX(Data!$E$30:'Data'!$E$5000,IF($A3933&gt;$H$2,15000,$A3933))),"")</f>
        <v/>
      </c>
      <c r="E3933" t="str">
        <f>IF(Use_Der,IF(ISERROR(INDEX(Data!$F$30:'Data'!$F$5000,IF($A3933&gt;$H$2,15000,$A3933))),"",INDEX(Data!$F$30:'Data'!$F$5000,IF($A3933&gt;$H$2,15000,$A3933))),"")</f>
        <v/>
      </c>
      <c r="F3933" t="str">
        <f>IF(Use_Der,IF(ISERROR(INDEX(Data!$G$30:'Data'!$G$5000,IF($A3933&gt;$H$2,15000,$A3933))),"",INDEX(Data!$G$30:'Data'!$G$5000,IF($A3933&gt;$H$2,15000,$A3933))),"")</f>
        <v/>
      </c>
      <c r="G3933" s="96"/>
      <c r="H3933" s="96"/>
      <c r="I3933" s="96"/>
      <c r="J3933">
        <f t="shared" si="31"/>
        <v>4050</v>
      </c>
      <c r="K3933" t="str">
        <f>IFERROR(INDEX(Data!$C$30:'Data'!$C$5007,IF($J3933&gt;$P$2,15000,$J3933)),"")</f>
        <v/>
      </c>
      <c r="L3933" t="str">
        <f>IF(ISERROR(INDEX(Data!$D$30:'Data'!$D$5007,IF($J3933&gt;$P$2,15000,$J3933))),"",INDEX(Data!$D$30:'Data'!$D$5007,IF($J3933&gt;$P$2,15000,$J3933)))</f>
        <v/>
      </c>
      <c r="M3933" t="str">
        <f>IF(ISERROR(INDEX(Data!$H$30:'Data'!$H$5007,IF($J3933&gt;$P$2,15000,$J3933))),"",INDEX(Data!$H$30:'Data'!$H$5007,IF($J3933&gt;$P$2,15000,$J3933)))</f>
        <v/>
      </c>
    </row>
    <row r="3934" spans="1:13">
      <c r="A3934">
        <f t="shared" si="30"/>
        <v>4051</v>
      </c>
      <c r="B3934" t="str">
        <f>IF(Use_Der,IFERROR(INDEX(Data!$C$30:'Data'!$C$5000,IF($A3934&gt;$H$2,15000,$A3934)),""),"")</f>
        <v/>
      </c>
      <c r="C3934" t="str">
        <f>IF(Use_Der,IF(ISERROR(INDEX(Data!$D$30:'Data'!$D$5000,IF($A3934&gt;$H$2,15000,$A3934))),"",INDEX(Data!$D$30:'Data'!$D$5000,IF($A3934&gt;$H$2,15000,$A3934))),"")</f>
        <v/>
      </c>
      <c r="D3934" t="str">
        <f>IF(Use_Der,IF(ISERROR(INDEX(Data!$E$30:'Data'!$E$5000,IF($A3934&gt;$H$2,15000,$A3934))),"",INDEX(Data!$E$30:'Data'!$E$5000,IF($A3934&gt;$H$2,15000,$A3934))),"")</f>
        <v/>
      </c>
      <c r="E3934" t="str">
        <f>IF(Use_Der,IF(ISERROR(INDEX(Data!$F$30:'Data'!$F$5000,IF($A3934&gt;$H$2,15000,$A3934))),"",INDEX(Data!$F$30:'Data'!$F$5000,IF($A3934&gt;$H$2,15000,$A3934))),"")</f>
        <v/>
      </c>
      <c r="F3934" t="str">
        <f>IF(Use_Der,IF(ISERROR(INDEX(Data!$G$30:'Data'!$G$5000,IF($A3934&gt;$H$2,15000,$A3934))),"",INDEX(Data!$G$30:'Data'!$G$5000,IF($A3934&gt;$H$2,15000,$A3934))),"")</f>
        <v/>
      </c>
      <c r="G3934" s="96"/>
      <c r="H3934" s="96"/>
      <c r="I3934" s="96"/>
      <c r="J3934">
        <f t="shared" si="31"/>
        <v>4051</v>
      </c>
      <c r="K3934" t="str">
        <f>IFERROR(INDEX(Data!$C$30:'Data'!$C$5007,IF($J3934&gt;$P$2,15000,$J3934)),"")</f>
        <v/>
      </c>
      <c r="L3934" t="str">
        <f>IF(ISERROR(INDEX(Data!$D$30:'Data'!$D$5007,IF($J3934&gt;$P$2,15000,$J3934))),"",INDEX(Data!$D$30:'Data'!$D$5007,IF($J3934&gt;$P$2,15000,$J3934)))</f>
        <v/>
      </c>
      <c r="M3934" t="str">
        <f>IF(ISERROR(INDEX(Data!$H$30:'Data'!$H$5007,IF($J3934&gt;$P$2,15000,$J3934))),"",INDEX(Data!$H$30:'Data'!$H$5007,IF($J3934&gt;$P$2,15000,$J3934)))</f>
        <v/>
      </c>
    </row>
    <row r="3935" spans="1:13">
      <c r="A3935">
        <f t="shared" si="30"/>
        <v>4052</v>
      </c>
      <c r="B3935" t="str">
        <f>IF(Use_Der,IFERROR(INDEX(Data!$C$30:'Data'!$C$5000,IF($A3935&gt;$H$2,15000,$A3935)),""),"")</f>
        <v/>
      </c>
      <c r="C3935" t="str">
        <f>IF(Use_Der,IF(ISERROR(INDEX(Data!$D$30:'Data'!$D$5000,IF($A3935&gt;$H$2,15000,$A3935))),"",INDEX(Data!$D$30:'Data'!$D$5000,IF($A3935&gt;$H$2,15000,$A3935))),"")</f>
        <v/>
      </c>
      <c r="D3935" t="str">
        <f>IF(Use_Der,IF(ISERROR(INDEX(Data!$E$30:'Data'!$E$5000,IF($A3935&gt;$H$2,15000,$A3935))),"",INDEX(Data!$E$30:'Data'!$E$5000,IF($A3935&gt;$H$2,15000,$A3935))),"")</f>
        <v/>
      </c>
      <c r="E3935" t="str">
        <f>IF(Use_Der,IF(ISERROR(INDEX(Data!$F$30:'Data'!$F$5000,IF($A3935&gt;$H$2,15000,$A3935))),"",INDEX(Data!$F$30:'Data'!$F$5000,IF($A3935&gt;$H$2,15000,$A3935))),"")</f>
        <v/>
      </c>
      <c r="F3935" t="str">
        <f>IF(Use_Der,IF(ISERROR(INDEX(Data!$G$30:'Data'!$G$5000,IF($A3935&gt;$H$2,15000,$A3935))),"",INDEX(Data!$G$30:'Data'!$G$5000,IF($A3935&gt;$H$2,15000,$A3935))),"")</f>
        <v/>
      </c>
      <c r="G3935" s="96"/>
      <c r="H3935" s="96"/>
      <c r="I3935" s="96"/>
      <c r="J3935">
        <f t="shared" si="31"/>
        <v>4052</v>
      </c>
      <c r="K3935" t="str">
        <f>IFERROR(INDEX(Data!$C$30:'Data'!$C$5007,IF($J3935&gt;$P$2,15000,$J3935)),"")</f>
        <v/>
      </c>
      <c r="L3935" t="str">
        <f>IF(ISERROR(INDEX(Data!$D$30:'Data'!$D$5007,IF($J3935&gt;$P$2,15000,$J3935))),"",INDEX(Data!$D$30:'Data'!$D$5007,IF($J3935&gt;$P$2,15000,$J3935)))</f>
        <v/>
      </c>
      <c r="M3935" t="str">
        <f>IF(ISERROR(INDEX(Data!$H$30:'Data'!$H$5007,IF($J3935&gt;$P$2,15000,$J3935))),"",INDEX(Data!$H$30:'Data'!$H$5007,IF($J3935&gt;$P$2,15000,$J3935)))</f>
        <v/>
      </c>
    </row>
    <row r="3936" spans="1:13">
      <c r="A3936">
        <f t="shared" si="30"/>
        <v>4053</v>
      </c>
      <c r="B3936" t="str">
        <f>IF(Use_Der,IFERROR(INDEX(Data!$C$30:'Data'!$C$5000,IF($A3936&gt;$H$2,15000,$A3936)),""),"")</f>
        <v/>
      </c>
      <c r="C3936" t="str">
        <f>IF(Use_Der,IF(ISERROR(INDEX(Data!$D$30:'Data'!$D$5000,IF($A3936&gt;$H$2,15000,$A3936))),"",INDEX(Data!$D$30:'Data'!$D$5000,IF($A3936&gt;$H$2,15000,$A3936))),"")</f>
        <v/>
      </c>
      <c r="D3936" t="str">
        <f>IF(Use_Der,IF(ISERROR(INDEX(Data!$E$30:'Data'!$E$5000,IF($A3936&gt;$H$2,15000,$A3936))),"",INDEX(Data!$E$30:'Data'!$E$5000,IF($A3936&gt;$H$2,15000,$A3936))),"")</f>
        <v/>
      </c>
      <c r="E3936" t="str">
        <f>IF(Use_Der,IF(ISERROR(INDEX(Data!$F$30:'Data'!$F$5000,IF($A3936&gt;$H$2,15000,$A3936))),"",INDEX(Data!$F$30:'Data'!$F$5000,IF($A3936&gt;$H$2,15000,$A3936))),"")</f>
        <v/>
      </c>
      <c r="F3936" t="str">
        <f>IF(Use_Der,IF(ISERROR(INDEX(Data!$G$30:'Data'!$G$5000,IF($A3936&gt;$H$2,15000,$A3936))),"",INDEX(Data!$G$30:'Data'!$G$5000,IF($A3936&gt;$H$2,15000,$A3936))),"")</f>
        <v/>
      </c>
      <c r="G3936" s="96"/>
      <c r="H3936" s="96"/>
      <c r="I3936" s="96"/>
      <c r="J3936">
        <f t="shared" si="31"/>
        <v>4053</v>
      </c>
      <c r="K3936" t="str">
        <f>IFERROR(INDEX(Data!$C$30:'Data'!$C$5007,IF($J3936&gt;$P$2,15000,$J3936)),"")</f>
        <v/>
      </c>
      <c r="L3936" t="str">
        <f>IF(ISERROR(INDEX(Data!$D$30:'Data'!$D$5007,IF($J3936&gt;$P$2,15000,$J3936))),"",INDEX(Data!$D$30:'Data'!$D$5007,IF($J3936&gt;$P$2,15000,$J3936)))</f>
        <v/>
      </c>
      <c r="M3936" t="str">
        <f>IF(ISERROR(INDEX(Data!$H$30:'Data'!$H$5007,IF($J3936&gt;$P$2,15000,$J3936))),"",INDEX(Data!$H$30:'Data'!$H$5007,IF($J3936&gt;$P$2,15000,$J3936)))</f>
        <v/>
      </c>
    </row>
    <row r="3937" spans="1:13">
      <c r="A3937">
        <f t="shared" si="30"/>
        <v>4054</v>
      </c>
      <c r="B3937" t="str">
        <f>IF(Use_Der,IFERROR(INDEX(Data!$C$30:'Data'!$C$5000,IF($A3937&gt;$H$2,15000,$A3937)),""),"")</f>
        <v/>
      </c>
      <c r="C3937" t="str">
        <f>IF(Use_Der,IF(ISERROR(INDEX(Data!$D$30:'Data'!$D$5000,IF($A3937&gt;$H$2,15000,$A3937))),"",INDEX(Data!$D$30:'Data'!$D$5000,IF($A3937&gt;$H$2,15000,$A3937))),"")</f>
        <v/>
      </c>
      <c r="D3937" t="str">
        <f>IF(Use_Der,IF(ISERROR(INDEX(Data!$E$30:'Data'!$E$5000,IF($A3937&gt;$H$2,15000,$A3937))),"",INDEX(Data!$E$30:'Data'!$E$5000,IF($A3937&gt;$H$2,15000,$A3937))),"")</f>
        <v/>
      </c>
      <c r="E3937" t="str">
        <f>IF(Use_Der,IF(ISERROR(INDEX(Data!$F$30:'Data'!$F$5000,IF($A3937&gt;$H$2,15000,$A3937))),"",INDEX(Data!$F$30:'Data'!$F$5000,IF($A3937&gt;$H$2,15000,$A3937))),"")</f>
        <v/>
      </c>
      <c r="F3937" t="str">
        <f>IF(Use_Der,IF(ISERROR(INDEX(Data!$G$30:'Data'!$G$5000,IF($A3937&gt;$H$2,15000,$A3937))),"",INDEX(Data!$G$30:'Data'!$G$5000,IF($A3937&gt;$H$2,15000,$A3937))),"")</f>
        <v/>
      </c>
      <c r="G3937" s="96"/>
      <c r="H3937" s="96"/>
      <c r="I3937" s="96"/>
      <c r="J3937">
        <f t="shared" si="31"/>
        <v>4054</v>
      </c>
      <c r="K3937" t="str">
        <f>IFERROR(INDEX(Data!$C$30:'Data'!$C$5007,IF($J3937&gt;$P$2,15000,$J3937)),"")</f>
        <v/>
      </c>
      <c r="L3937" t="str">
        <f>IF(ISERROR(INDEX(Data!$D$30:'Data'!$D$5007,IF($J3937&gt;$P$2,15000,$J3937))),"",INDEX(Data!$D$30:'Data'!$D$5007,IF($J3937&gt;$P$2,15000,$J3937)))</f>
        <v/>
      </c>
      <c r="M3937" t="str">
        <f>IF(ISERROR(INDEX(Data!$H$30:'Data'!$H$5007,IF($J3937&gt;$P$2,15000,$J3937))),"",INDEX(Data!$H$30:'Data'!$H$5007,IF($J3937&gt;$P$2,15000,$J3937)))</f>
        <v/>
      </c>
    </row>
    <row r="3938" spans="1:13">
      <c r="A3938">
        <f t="shared" si="30"/>
        <v>4055</v>
      </c>
      <c r="B3938" t="str">
        <f>IF(Use_Der,IFERROR(INDEX(Data!$C$30:'Data'!$C$5000,IF($A3938&gt;$H$2,15000,$A3938)),""),"")</f>
        <v/>
      </c>
      <c r="C3938" t="str">
        <f>IF(Use_Der,IF(ISERROR(INDEX(Data!$D$30:'Data'!$D$5000,IF($A3938&gt;$H$2,15000,$A3938))),"",INDEX(Data!$D$30:'Data'!$D$5000,IF($A3938&gt;$H$2,15000,$A3938))),"")</f>
        <v/>
      </c>
      <c r="D3938" t="str">
        <f>IF(Use_Der,IF(ISERROR(INDEX(Data!$E$30:'Data'!$E$5000,IF($A3938&gt;$H$2,15000,$A3938))),"",INDEX(Data!$E$30:'Data'!$E$5000,IF($A3938&gt;$H$2,15000,$A3938))),"")</f>
        <v/>
      </c>
      <c r="E3938" t="str">
        <f>IF(Use_Der,IF(ISERROR(INDEX(Data!$F$30:'Data'!$F$5000,IF($A3938&gt;$H$2,15000,$A3938))),"",INDEX(Data!$F$30:'Data'!$F$5000,IF($A3938&gt;$H$2,15000,$A3938))),"")</f>
        <v/>
      </c>
      <c r="F3938" t="str">
        <f>IF(Use_Der,IF(ISERROR(INDEX(Data!$G$30:'Data'!$G$5000,IF($A3938&gt;$H$2,15000,$A3938))),"",INDEX(Data!$G$30:'Data'!$G$5000,IF($A3938&gt;$H$2,15000,$A3938))),"")</f>
        <v/>
      </c>
      <c r="G3938" s="96"/>
      <c r="H3938" s="96"/>
      <c r="I3938" s="96"/>
      <c r="J3938">
        <f t="shared" si="31"/>
        <v>4055</v>
      </c>
      <c r="K3938" t="str">
        <f>IFERROR(INDEX(Data!$C$30:'Data'!$C$5007,IF($J3938&gt;$P$2,15000,$J3938)),"")</f>
        <v/>
      </c>
      <c r="L3938" t="str">
        <f>IF(ISERROR(INDEX(Data!$D$30:'Data'!$D$5007,IF($J3938&gt;$P$2,15000,$J3938))),"",INDEX(Data!$D$30:'Data'!$D$5007,IF($J3938&gt;$P$2,15000,$J3938)))</f>
        <v/>
      </c>
      <c r="M3938" t="str">
        <f>IF(ISERROR(INDEX(Data!$H$30:'Data'!$H$5007,IF($J3938&gt;$P$2,15000,$J3938))),"",INDEX(Data!$H$30:'Data'!$H$5007,IF($J3938&gt;$P$2,15000,$J3938)))</f>
        <v/>
      </c>
    </row>
    <row r="3939" spans="1:13">
      <c r="A3939">
        <f t="shared" si="30"/>
        <v>4056</v>
      </c>
      <c r="B3939" t="str">
        <f>IF(Use_Der,IFERROR(INDEX(Data!$C$30:'Data'!$C$5000,IF($A3939&gt;$H$2,15000,$A3939)),""),"")</f>
        <v/>
      </c>
      <c r="C3939" t="str">
        <f>IF(Use_Der,IF(ISERROR(INDEX(Data!$D$30:'Data'!$D$5000,IF($A3939&gt;$H$2,15000,$A3939))),"",INDEX(Data!$D$30:'Data'!$D$5000,IF($A3939&gt;$H$2,15000,$A3939))),"")</f>
        <v/>
      </c>
      <c r="D3939" t="str">
        <f>IF(Use_Der,IF(ISERROR(INDEX(Data!$E$30:'Data'!$E$5000,IF($A3939&gt;$H$2,15000,$A3939))),"",INDEX(Data!$E$30:'Data'!$E$5000,IF($A3939&gt;$H$2,15000,$A3939))),"")</f>
        <v/>
      </c>
      <c r="E3939" t="str">
        <f>IF(Use_Der,IF(ISERROR(INDEX(Data!$F$30:'Data'!$F$5000,IF($A3939&gt;$H$2,15000,$A3939))),"",INDEX(Data!$F$30:'Data'!$F$5000,IF($A3939&gt;$H$2,15000,$A3939))),"")</f>
        <v/>
      </c>
      <c r="F3939" t="str">
        <f>IF(Use_Der,IF(ISERROR(INDEX(Data!$G$30:'Data'!$G$5000,IF($A3939&gt;$H$2,15000,$A3939))),"",INDEX(Data!$G$30:'Data'!$G$5000,IF($A3939&gt;$H$2,15000,$A3939))),"")</f>
        <v/>
      </c>
      <c r="G3939" s="96"/>
      <c r="H3939" s="96"/>
      <c r="I3939" s="96"/>
      <c r="J3939">
        <f t="shared" si="31"/>
        <v>4056</v>
      </c>
      <c r="K3939" t="str">
        <f>IFERROR(INDEX(Data!$C$30:'Data'!$C$5007,IF($J3939&gt;$P$2,15000,$J3939)),"")</f>
        <v/>
      </c>
      <c r="L3939" t="str">
        <f>IF(ISERROR(INDEX(Data!$D$30:'Data'!$D$5007,IF($J3939&gt;$P$2,15000,$J3939))),"",INDEX(Data!$D$30:'Data'!$D$5007,IF($J3939&gt;$P$2,15000,$J3939)))</f>
        <v/>
      </c>
      <c r="M3939" t="str">
        <f>IF(ISERROR(INDEX(Data!$H$30:'Data'!$H$5007,IF($J3939&gt;$P$2,15000,$J3939))),"",INDEX(Data!$H$30:'Data'!$H$5007,IF($J3939&gt;$P$2,15000,$J3939)))</f>
        <v/>
      </c>
    </row>
    <row r="3940" spans="1:13">
      <c r="A3940">
        <f t="shared" si="30"/>
        <v>4057</v>
      </c>
      <c r="B3940" t="str">
        <f>IF(Use_Der,IFERROR(INDEX(Data!$C$30:'Data'!$C$5000,IF($A3940&gt;$H$2,15000,$A3940)),""),"")</f>
        <v/>
      </c>
      <c r="C3940" t="str">
        <f>IF(Use_Der,IF(ISERROR(INDEX(Data!$D$30:'Data'!$D$5000,IF($A3940&gt;$H$2,15000,$A3940))),"",INDEX(Data!$D$30:'Data'!$D$5000,IF($A3940&gt;$H$2,15000,$A3940))),"")</f>
        <v/>
      </c>
      <c r="D3940" t="str">
        <f>IF(Use_Der,IF(ISERROR(INDEX(Data!$E$30:'Data'!$E$5000,IF($A3940&gt;$H$2,15000,$A3940))),"",INDEX(Data!$E$30:'Data'!$E$5000,IF($A3940&gt;$H$2,15000,$A3940))),"")</f>
        <v/>
      </c>
      <c r="E3940" t="str">
        <f>IF(Use_Der,IF(ISERROR(INDEX(Data!$F$30:'Data'!$F$5000,IF($A3940&gt;$H$2,15000,$A3940))),"",INDEX(Data!$F$30:'Data'!$F$5000,IF($A3940&gt;$H$2,15000,$A3940))),"")</f>
        <v/>
      </c>
      <c r="F3940" t="str">
        <f>IF(Use_Der,IF(ISERROR(INDEX(Data!$G$30:'Data'!$G$5000,IF($A3940&gt;$H$2,15000,$A3940))),"",INDEX(Data!$G$30:'Data'!$G$5000,IF($A3940&gt;$H$2,15000,$A3940))),"")</f>
        <v/>
      </c>
      <c r="G3940" s="96"/>
      <c r="H3940" s="96"/>
      <c r="I3940" s="96"/>
      <c r="J3940">
        <f t="shared" si="31"/>
        <v>4057</v>
      </c>
      <c r="K3940" t="str">
        <f>IFERROR(INDEX(Data!$C$30:'Data'!$C$5007,IF($J3940&gt;$P$2,15000,$J3940)),"")</f>
        <v/>
      </c>
      <c r="L3940" t="str">
        <f>IF(ISERROR(INDEX(Data!$D$30:'Data'!$D$5007,IF($J3940&gt;$P$2,15000,$J3940))),"",INDEX(Data!$D$30:'Data'!$D$5007,IF($J3940&gt;$P$2,15000,$J3940)))</f>
        <v/>
      </c>
      <c r="M3940" t="str">
        <f>IF(ISERROR(INDEX(Data!$H$30:'Data'!$H$5007,IF($J3940&gt;$P$2,15000,$J3940))),"",INDEX(Data!$H$30:'Data'!$H$5007,IF($J3940&gt;$P$2,15000,$J3940)))</f>
        <v/>
      </c>
    </row>
    <row r="3941" spans="1:13">
      <c r="A3941">
        <f t="shared" si="30"/>
        <v>4058</v>
      </c>
      <c r="B3941" t="str">
        <f>IF(Use_Der,IFERROR(INDEX(Data!$C$30:'Data'!$C$5000,IF($A3941&gt;$H$2,15000,$A3941)),""),"")</f>
        <v/>
      </c>
      <c r="C3941" t="str">
        <f>IF(Use_Der,IF(ISERROR(INDEX(Data!$D$30:'Data'!$D$5000,IF($A3941&gt;$H$2,15000,$A3941))),"",INDEX(Data!$D$30:'Data'!$D$5000,IF($A3941&gt;$H$2,15000,$A3941))),"")</f>
        <v/>
      </c>
      <c r="D3941" t="str">
        <f>IF(Use_Der,IF(ISERROR(INDEX(Data!$E$30:'Data'!$E$5000,IF($A3941&gt;$H$2,15000,$A3941))),"",INDEX(Data!$E$30:'Data'!$E$5000,IF($A3941&gt;$H$2,15000,$A3941))),"")</f>
        <v/>
      </c>
      <c r="E3941" t="str">
        <f>IF(Use_Der,IF(ISERROR(INDEX(Data!$F$30:'Data'!$F$5000,IF($A3941&gt;$H$2,15000,$A3941))),"",INDEX(Data!$F$30:'Data'!$F$5000,IF($A3941&gt;$H$2,15000,$A3941))),"")</f>
        <v/>
      </c>
      <c r="F3941" t="str">
        <f>IF(Use_Der,IF(ISERROR(INDEX(Data!$G$30:'Data'!$G$5000,IF($A3941&gt;$H$2,15000,$A3941))),"",INDEX(Data!$G$30:'Data'!$G$5000,IF($A3941&gt;$H$2,15000,$A3941))),"")</f>
        <v/>
      </c>
      <c r="G3941" s="96"/>
      <c r="H3941" s="96"/>
      <c r="I3941" s="96"/>
      <c r="J3941">
        <f t="shared" si="31"/>
        <v>4058</v>
      </c>
      <c r="K3941" t="str">
        <f>IFERROR(INDEX(Data!$C$30:'Data'!$C$5007,IF($J3941&gt;$P$2,15000,$J3941)),"")</f>
        <v/>
      </c>
      <c r="L3941" t="str">
        <f>IF(ISERROR(INDEX(Data!$D$30:'Data'!$D$5007,IF($J3941&gt;$P$2,15000,$J3941))),"",INDEX(Data!$D$30:'Data'!$D$5007,IF($J3941&gt;$P$2,15000,$J3941)))</f>
        <v/>
      </c>
      <c r="M3941" t="str">
        <f>IF(ISERROR(INDEX(Data!$H$30:'Data'!$H$5007,IF($J3941&gt;$P$2,15000,$J3941))),"",INDEX(Data!$H$30:'Data'!$H$5007,IF($J3941&gt;$P$2,15000,$J3941)))</f>
        <v/>
      </c>
    </row>
    <row r="3942" spans="1:13">
      <c r="A3942">
        <f t="shared" si="30"/>
        <v>4059</v>
      </c>
      <c r="B3942" t="str">
        <f>IF(Use_Der,IFERROR(INDEX(Data!$C$30:'Data'!$C$5000,IF($A3942&gt;$H$2,15000,$A3942)),""),"")</f>
        <v/>
      </c>
      <c r="C3942" t="str">
        <f>IF(Use_Der,IF(ISERROR(INDEX(Data!$D$30:'Data'!$D$5000,IF($A3942&gt;$H$2,15000,$A3942))),"",INDEX(Data!$D$30:'Data'!$D$5000,IF($A3942&gt;$H$2,15000,$A3942))),"")</f>
        <v/>
      </c>
      <c r="D3942" t="str">
        <f>IF(Use_Der,IF(ISERROR(INDEX(Data!$E$30:'Data'!$E$5000,IF($A3942&gt;$H$2,15000,$A3942))),"",INDEX(Data!$E$30:'Data'!$E$5000,IF($A3942&gt;$H$2,15000,$A3942))),"")</f>
        <v/>
      </c>
      <c r="E3942" t="str">
        <f>IF(Use_Der,IF(ISERROR(INDEX(Data!$F$30:'Data'!$F$5000,IF($A3942&gt;$H$2,15000,$A3942))),"",INDEX(Data!$F$30:'Data'!$F$5000,IF($A3942&gt;$H$2,15000,$A3942))),"")</f>
        <v/>
      </c>
      <c r="F3942" t="str">
        <f>IF(Use_Der,IF(ISERROR(INDEX(Data!$G$30:'Data'!$G$5000,IF($A3942&gt;$H$2,15000,$A3942))),"",INDEX(Data!$G$30:'Data'!$G$5000,IF($A3942&gt;$H$2,15000,$A3942))),"")</f>
        <v/>
      </c>
      <c r="G3942" s="96"/>
      <c r="H3942" s="96"/>
      <c r="I3942" s="96"/>
      <c r="J3942">
        <f t="shared" si="31"/>
        <v>4059</v>
      </c>
      <c r="K3942" t="str">
        <f>IFERROR(INDEX(Data!$C$30:'Data'!$C$5007,IF($J3942&gt;$P$2,15000,$J3942)),"")</f>
        <v/>
      </c>
      <c r="L3942" t="str">
        <f>IF(ISERROR(INDEX(Data!$D$30:'Data'!$D$5007,IF($J3942&gt;$P$2,15000,$J3942))),"",INDEX(Data!$D$30:'Data'!$D$5007,IF($J3942&gt;$P$2,15000,$J3942)))</f>
        <v/>
      </c>
      <c r="M3942" t="str">
        <f>IF(ISERROR(INDEX(Data!$H$30:'Data'!$H$5007,IF($J3942&gt;$P$2,15000,$J3942))),"",INDEX(Data!$H$30:'Data'!$H$5007,IF($J3942&gt;$P$2,15000,$J3942)))</f>
        <v/>
      </c>
    </row>
    <row r="3943" spans="1:13">
      <c r="A3943">
        <f t="shared" si="30"/>
        <v>4060</v>
      </c>
      <c r="B3943" t="str">
        <f>IF(Use_Der,IFERROR(INDEX(Data!$C$30:'Data'!$C$5000,IF($A3943&gt;$H$2,15000,$A3943)),""),"")</f>
        <v/>
      </c>
      <c r="C3943" t="str">
        <f>IF(Use_Der,IF(ISERROR(INDEX(Data!$D$30:'Data'!$D$5000,IF($A3943&gt;$H$2,15000,$A3943))),"",INDEX(Data!$D$30:'Data'!$D$5000,IF($A3943&gt;$H$2,15000,$A3943))),"")</f>
        <v/>
      </c>
      <c r="D3943" t="str">
        <f>IF(Use_Der,IF(ISERROR(INDEX(Data!$E$30:'Data'!$E$5000,IF($A3943&gt;$H$2,15000,$A3943))),"",INDEX(Data!$E$30:'Data'!$E$5000,IF($A3943&gt;$H$2,15000,$A3943))),"")</f>
        <v/>
      </c>
      <c r="E3943" t="str">
        <f>IF(Use_Der,IF(ISERROR(INDEX(Data!$F$30:'Data'!$F$5000,IF($A3943&gt;$H$2,15000,$A3943))),"",INDEX(Data!$F$30:'Data'!$F$5000,IF($A3943&gt;$H$2,15000,$A3943))),"")</f>
        <v/>
      </c>
      <c r="F3943" t="str">
        <f>IF(Use_Der,IF(ISERROR(INDEX(Data!$G$30:'Data'!$G$5000,IF($A3943&gt;$H$2,15000,$A3943))),"",INDEX(Data!$G$30:'Data'!$G$5000,IF($A3943&gt;$H$2,15000,$A3943))),"")</f>
        <v/>
      </c>
      <c r="G3943" s="96"/>
      <c r="H3943" s="96"/>
      <c r="I3943" s="96"/>
      <c r="J3943">
        <f t="shared" si="31"/>
        <v>4060</v>
      </c>
      <c r="K3943" t="str">
        <f>IFERROR(INDEX(Data!$C$30:'Data'!$C$5007,IF($J3943&gt;$P$2,15000,$J3943)),"")</f>
        <v/>
      </c>
      <c r="L3943" t="str">
        <f>IF(ISERROR(INDEX(Data!$D$30:'Data'!$D$5007,IF($J3943&gt;$P$2,15000,$J3943))),"",INDEX(Data!$D$30:'Data'!$D$5007,IF($J3943&gt;$P$2,15000,$J3943)))</f>
        <v/>
      </c>
      <c r="M3943" t="str">
        <f>IF(ISERROR(INDEX(Data!$H$30:'Data'!$H$5007,IF($J3943&gt;$P$2,15000,$J3943))),"",INDEX(Data!$H$30:'Data'!$H$5007,IF($J3943&gt;$P$2,15000,$J3943)))</f>
        <v/>
      </c>
    </row>
    <row r="3944" spans="1:13">
      <c r="A3944">
        <f t="shared" si="30"/>
        <v>4061</v>
      </c>
      <c r="B3944" t="str">
        <f>IF(Use_Der,IFERROR(INDEX(Data!$C$30:'Data'!$C$5000,IF($A3944&gt;$H$2,15000,$A3944)),""),"")</f>
        <v/>
      </c>
      <c r="C3944" t="str">
        <f>IF(Use_Der,IF(ISERROR(INDEX(Data!$D$30:'Data'!$D$5000,IF($A3944&gt;$H$2,15000,$A3944))),"",INDEX(Data!$D$30:'Data'!$D$5000,IF($A3944&gt;$H$2,15000,$A3944))),"")</f>
        <v/>
      </c>
      <c r="D3944" t="str">
        <f>IF(Use_Der,IF(ISERROR(INDEX(Data!$E$30:'Data'!$E$5000,IF($A3944&gt;$H$2,15000,$A3944))),"",INDEX(Data!$E$30:'Data'!$E$5000,IF($A3944&gt;$H$2,15000,$A3944))),"")</f>
        <v/>
      </c>
      <c r="E3944" t="str">
        <f>IF(Use_Der,IF(ISERROR(INDEX(Data!$F$30:'Data'!$F$5000,IF($A3944&gt;$H$2,15000,$A3944))),"",INDEX(Data!$F$30:'Data'!$F$5000,IF($A3944&gt;$H$2,15000,$A3944))),"")</f>
        <v/>
      </c>
      <c r="F3944" t="str">
        <f>IF(Use_Der,IF(ISERROR(INDEX(Data!$G$30:'Data'!$G$5000,IF($A3944&gt;$H$2,15000,$A3944))),"",INDEX(Data!$G$30:'Data'!$G$5000,IF($A3944&gt;$H$2,15000,$A3944))),"")</f>
        <v/>
      </c>
      <c r="G3944" s="96"/>
      <c r="H3944" s="96"/>
      <c r="I3944" s="96"/>
      <c r="J3944">
        <f t="shared" si="31"/>
        <v>4061</v>
      </c>
      <c r="K3944" t="str">
        <f>IFERROR(INDEX(Data!$C$30:'Data'!$C$5007,IF($J3944&gt;$P$2,15000,$J3944)),"")</f>
        <v/>
      </c>
      <c r="L3944" t="str">
        <f>IF(ISERROR(INDEX(Data!$D$30:'Data'!$D$5007,IF($J3944&gt;$P$2,15000,$J3944))),"",INDEX(Data!$D$30:'Data'!$D$5007,IF($J3944&gt;$P$2,15000,$J3944)))</f>
        <v/>
      </c>
      <c r="M3944" t="str">
        <f>IF(ISERROR(INDEX(Data!$H$30:'Data'!$H$5007,IF($J3944&gt;$P$2,15000,$J3944))),"",INDEX(Data!$H$30:'Data'!$H$5007,IF($J3944&gt;$P$2,15000,$J3944)))</f>
        <v/>
      </c>
    </row>
    <row r="3945" spans="1:13">
      <c r="A3945">
        <f t="shared" si="30"/>
        <v>4062</v>
      </c>
      <c r="B3945" t="str">
        <f>IF(Use_Der,IFERROR(INDEX(Data!$C$30:'Data'!$C$5000,IF($A3945&gt;$H$2,15000,$A3945)),""),"")</f>
        <v/>
      </c>
      <c r="C3945" t="str">
        <f>IF(Use_Der,IF(ISERROR(INDEX(Data!$D$30:'Data'!$D$5000,IF($A3945&gt;$H$2,15000,$A3945))),"",INDEX(Data!$D$30:'Data'!$D$5000,IF($A3945&gt;$H$2,15000,$A3945))),"")</f>
        <v/>
      </c>
      <c r="D3945" t="str">
        <f>IF(Use_Der,IF(ISERROR(INDEX(Data!$E$30:'Data'!$E$5000,IF($A3945&gt;$H$2,15000,$A3945))),"",INDEX(Data!$E$30:'Data'!$E$5000,IF($A3945&gt;$H$2,15000,$A3945))),"")</f>
        <v/>
      </c>
      <c r="E3945" t="str">
        <f>IF(Use_Der,IF(ISERROR(INDEX(Data!$F$30:'Data'!$F$5000,IF($A3945&gt;$H$2,15000,$A3945))),"",INDEX(Data!$F$30:'Data'!$F$5000,IF($A3945&gt;$H$2,15000,$A3945))),"")</f>
        <v/>
      </c>
      <c r="F3945" t="str">
        <f>IF(Use_Der,IF(ISERROR(INDEX(Data!$G$30:'Data'!$G$5000,IF($A3945&gt;$H$2,15000,$A3945))),"",INDEX(Data!$G$30:'Data'!$G$5000,IF($A3945&gt;$H$2,15000,$A3945))),"")</f>
        <v/>
      </c>
      <c r="G3945" s="96"/>
      <c r="H3945" s="96"/>
      <c r="I3945" s="96"/>
      <c r="J3945">
        <f t="shared" si="31"/>
        <v>4062</v>
      </c>
      <c r="K3945" t="str">
        <f>IFERROR(INDEX(Data!$C$30:'Data'!$C$5007,IF($J3945&gt;$P$2,15000,$J3945)),"")</f>
        <v/>
      </c>
      <c r="L3945" t="str">
        <f>IF(ISERROR(INDEX(Data!$D$30:'Data'!$D$5007,IF($J3945&gt;$P$2,15000,$J3945))),"",INDEX(Data!$D$30:'Data'!$D$5007,IF($J3945&gt;$P$2,15000,$J3945)))</f>
        <v/>
      </c>
      <c r="M3945" t="str">
        <f>IF(ISERROR(INDEX(Data!$H$30:'Data'!$H$5007,IF($J3945&gt;$P$2,15000,$J3945))),"",INDEX(Data!$H$30:'Data'!$H$5007,IF($J3945&gt;$P$2,15000,$J3945)))</f>
        <v/>
      </c>
    </row>
    <row r="3946" spans="1:13">
      <c r="A3946">
        <f t="shared" si="30"/>
        <v>4063</v>
      </c>
      <c r="B3946" t="str">
        <f>IF(Use_Der,IFERROR(INDEX(Data!$C$30:'Data'!$C$5000,IF($A3946&gt;$H$2,15000,$A3946)),""),"")</f>
        <v/>
      </c>
      <c r="C3946" t="str">
        <f>IF(Use_Der,IF(ISERROR(INDEX(Data!$D$30:'Data'!$D$5000,IF($A3946&gt;$H$2,15000,$A3946))),"",INDEX(Data!$D$30:'Data'!$D$5000,IF($A3946&gt;$H$2,15000,$A3946))),"")</f>
        <v/>
      </c>
      <c r="D3946" t="str">
        <f>IF(Use_Der,IF(ISERROR(INDEX(Data!$E$30:'Data'!$E$5000,IF($A3946&gt;$H$2,15000,$A3946))),"",INDEX(Data!$E$30:'Data'!$E$5000,IF($A3946&gt;$H$2,15000,$A3946))),"")</f>
        <v/>
      </c>
      <c r="E3946" t="str">
        <f>IF(Use_Der,IF(ISERROR(INDEX(Data!$F$30:'Data'!$F$5000,IF($A3946&gt;$H$2,15000,$A3946))),"",INDEX(Data!$F$30:'Data'!$F$5000,IF($A3946&gt;$H$2,15000,$A3946))),"")</f>
        <v/>
      </c>
      <c r="F3946" t="str">
        <f>IF(Use_Der,IF(ISERROR(INDEX(Data!$G$30:'Data'!$G$5000,IF($A3946&gt;$H$2,15000,$A3946))),"",INDEX(Data!$G$30:'Data'!$G$5000,IF($A3946&gt;$H$2,15000,$A3946))),"")</f>
        <v/>
      </c>
      <c r="G3946" s="96"/>
      <c r="H3946" s="96"/>
      <c r="I3946" s="96"/>
      <c r="J3946">
        <f t="shared" si="31"/>
        <v>4063</v>
      </c>
      <c r="K3946" t="str">
        <f>IFERROR(INDEX(Data!$C$30:'Data'!$C$5007,IF($J3946&gt;$P$2,15000,$J3946)),"")</f>
        <v/>
      </c>
      <c r="L3946" t="str">
        <f>IF(ISERROR(INDEX(Data!$D$30:'Data'!$D$5007,IF($J3946&gt;$P$2,15000,$J3946))),"",INDEX(Data!$D$30:'Data'!$D$5007,IF($J3946&gt;$P$2,15000,$J3946)))</f>
        <v/>
      </c>
      <c r="M3946" t="str">
        <f>IF(ISERROR(INDEX(Data!$H$30:'Data'!$H$5007,IF($J3946&gt;$P$2,15000,$J3946))),"",INDEX(Data!$H$30:'Data'!$H$5007,IF($J3946&gt;$P$2,15000,$J3946)))</f>
        <v/>
      </c>
    </row>
    <row r="3947" spans="1:13">
      <c r="A3947">
        <f t="shared" si="30"/>
        <v>4064</v>
      </c>
      <c r="B3947" t="str">
        <f>IF(Use_Der,IFERROR(INDEX(Data!$C$30:'Data'!$C$5000,IF($A3947&gt;$H$2,15000,$A3947)),""),"")</f>
        <v/>
      </c>
      <c r="C3947" t="str">
        <f>IF(Use_Der,IF(ISERROR(INDEX(Data!$D$30:'Data'!$D$5000,IF($A3947&gt;$H$2,15000,$A3947))),"",INDEX(Data!$D$30:'Data'!$D$5000,IF($A3947&gt;$H$2,15000,$A3947))),"")</f>
        <v/>
      </c>
      <c r="D3947" t="str">
        <f>IF(Use_Der,IF(ISERROR(INDEX(Data!$E$30:'Data'!$E$5000,IF($A3947&gt;$H$2,15000,$A3947))),"",INDEX(Data!$E$30:'Data'!$E$5000,IF($A3947&gt;$H$2,15000,$A3947))),"")</f>
        <v/>
      </c>
      <c r="E3947" t="str">
        <f>IF(Use_Der,IF(ISERROR(INDEX(Data!$F$30:'Data'!$F$5000,IF($A3947&gt;$H$2,15000,$A3947))),"",INDEX(Data!$F$30:'Data'!$F$5000,IF($A3947&gt;$H$2,15000,$A3947))),"")</f>
        <v/>
      </c>
      <c r="F3947" t="str">
        <f>IF(Use_Der,IF(ISERROR(INDEX(Data!$G$30:'Data'!$G$5000,IF($A3947&gt;$H$2,15000,$A3947))),"",INDEX(Data!$G$30:'Data'!$G$5000,IF($A3947&gt;$H$2,15000,$A3947))),"")</f>
        <v/>
      </c>
      <c r="G3947" s="96"/>
      <c r="H3947" s="96"/>
      <c r="I3947" s="96"/>
      <c r="J3947">
        <f t="shared" si="31"/>
        <v>4064</v>
      </c>
      <c r="K3947" t="str">
        <f>IFERROR(INDEX(Data!$C$30:'Data'!$C$5007,IF($J3947&gt;$P$2,15000,$J3947)),"")</f>
        <v/>
      </c>
      <c r="L3947" t="str">
        <f>IF(ISERROR(INDEX(Data!$D$30:'Data'!$D$5007,IF($J3947&gt;$P$2,15000,$J3947))),"",INDEX(Data!$D$30:'Data'!$D$5007,IF($J3947&gt;$P$2,15000,$J3947)))</f>
        <v/>
      </c>
      <c r="M3947" t="str">
        <f>IF(ISERROR(INDEX(Data!$H$30:'Data'!$H$5007,IF($J3947&gt;$P$2,15000,$J3947))),"",INDEX(Data!$H$30:'Data'!$H$5007,IF($J3947&gt;$P$2,15000,$J3947)))</f>
        <v/>
      </c>
    </row>
    <row r="3948" spans="1:13">
      <c r="A3948">
        <f t="shared" si="30"/>
        <v>4065</v>
      </c>
      <c r="B3948" t="str">
        <f>IF(Use_Der,IFERROR(INDEX(Data!$C$30:'Data'!$C$5000,IF($A3948&gt;$H$2,15000,$A3948)),""),"")</f>
        <v/>
      </c>
      <c r="C3948" t="str">
        <f>IF(Use_Der,IF(ISERROR(INDEX(Data!$D$30:'Data'!$D$5000,IF($A3948&gt;$H$2,15000,$A3948))),"",INDEX(Data!$D$30:'Data'!$D$5000,IF($A3948&gt;$H$2,15000,$A3948))),"")</f>
        <v/>
      </c>
      <c r="D3948" t="str">
        <f>IF(Use_Der,IF(ISERROR(INDEX(Data!$E$30:'Data'!$E$5000,IF($A3948&gt;$H$2,15000,$A3948))),"",INDEX(Data!$E$30:'Data'!$E$5000,IF($A3948&gt;$H$2,15000,$A3948))),"")</f>
        <v/>
      </c>
      <c r="E3948" t="str">
        <f>IF(Use_Der,IF(ISERROR(INDEX(Data!$F$30:'Data'!$F$5000,IF($A3948&gt;$H$2,15000,$A3948))),"",INDEX(Data!$F$30:'Data'!$F$5000,IF($A3948&gt;$H$2,15000,$A3948))),"")</f>
        <v/>
      </c>
      <c r="F3948" t="str">
        <f>IF(Use_Der,IF(ISERROR(INDEX(Data!$G$30:'Data'!$G$5000,IF($A3948&gt;$H$2,15000,$A3948))),"",INDEX(Data!$G$30:'Data'!$G$5000,IF($A3948&gt;$H$2,15000,$A3948))),"")</f>
        <v/>
      </c>
      <c r="G3948" s="96"/>
      <c r="H3948" s="96"/>
      <c r="I3948" s="96"/>
      <c r="J3948">
        <f t="shared" si="31"/>
        <v>4065</v>
      </c>
      <c r="K3948" t="str">
        <f>IFERROR(INDEX(Data!$C$30:'Data'!$C$5007,IF($J3948&gt;$P$2,15000,$J3948)),"")</f>
        <v/>
      </c>
      <c r="L3948" t="str">
        <f>IF(ISERROR(INDEX(Data!$D$30:'Data'!$D$5007,IF($J3948&gt;$P$2,15000,$J3948))),"",INDEX(Data!$D$30:'Data'!$D$5007,IF($J3948&gt;$P$2,15000,$J3948)))</f>
        <v/>
      </c>
      <c r="M3948" t="str">
        <f>IF(ISERROR(INDEX(Data!$H$30:'Data'!$H$5007,IF($J3948&gt;$P$2,15000,$J3948))),"",INDEX(Data!$H$30:'Data'!$H$5007,IF($J3948&gt;$P$2,15000,$J3948)))</f>
        <v/>
      </c>
    </row>
    <row r="3949" spans="1:13">
      <c r="A3949">
        <f t="shared" si="30"/>
        <v>4066</v>
      </c>
      <c r="B3949" t="str">
        <f>IF(Use_Der,IFERROR(INDEX(Data!$C$30:'Data'!$C$5000,IF($A3949&gt;$H$2,15000,$A3949)),""),"")</f>
        <v/>
      </c>
      <c r="C3949" t="str">
        <f>IF(Use_Der,IF(ISERROR(INDEX(Data!$D$30:'Data'!$D$5000,IF($A3949&gt;$H$2,15000,$A3949))),"",INDEX(Data!$D$30:'Data'!$D$5000,IF($A3949&gt;$H$2,15000,$A3949))),"")</f>
        <v/>
      </c>
      <c r="D3949" t="str">
        <f>IF(Use_Der,IF(ISERROR(INDEX(Data!$E$30:'Data'!$E$5000,IF($A3949&gt;$H$2,15000,$A3949))),"",INDEX(Data!$E$30:'Data'!$E$5000,IF($A3949&gt;$H$2,15000,$A3949))),"")</f>
        <v/>
      </c>
      <c r="E3949" t="str">
        <f>IF(Use_Der,IF(ISERROR(INDEX(Data!$F$30:'Data'!$F$5000,IF($A3949&gt;$H$2,15000,$A3949))),"",INDEX(Data!$F$30:'Data'!$F$5000,IF($A3949&gt;$H$2,15000,$A3949))),"")</f>
        <v/>
      </c>
      <c r="F3949" t="str">
        <f>IF(Use_Der,IF(ISERROR(INDEX(Data!$G$30:'Data'!$G$5000,IF($A3949&gt;$H$2,15000,$A3949))),"",INDEX(Data!$G$30:'Data'!$G$5000,IF($A3949&gt;$H$2,15000,$A3949))),"")</f>
        <v/>
      </c>
      <c r="G3949" s="96"/>
      <c r="H3949" s="96"/>
      <c r="I3949" s="96"/>
      <c r="J3949">
        <f t="shared" si="31"/>
        <v>4066</v>
      </c>
      <c r="K3949" t="str">
        <f>IFERROR(INDEX(Data!$C$30:'Data'!$C$5007,IF($J3949&gt;$P$2,15000,$J3949)),"")</f>
        <v/>
      </c>
      <c r="L3949" t="str">
        <f>IF(ISERROR(INDEX(Data!$D$30:'Data'!$D$5007,IF($J3949&gt;$P$2,15000,$J3949))),"",INDEX(Data!$D$30:'Data'!$D$5007,IF($J3949&gt;$P$2,15000,$J3949)))</f>
        <v/>
      </c>
      <c r="M3949" t="str">
        <f>IF(ISERROR(INDEX(Data!$H$30:'Data'!$H$5007,IF($J3949&gt;$P$2,15000,$J3949))),"",INDEX(Data!$H$30:'Data'!$H$5007,IF($J3949&gt;$P$2,15000,$J3949)))</f>
        <v/>
      </c>
    </row>
    <row r="3950" spans="1:13">
      <c r="A3950">
        <f t="shared" si="30"/>
        <v>4067</v>
      </c>
      <c r="B3950" t="str">
        <f>IF(Use_Der,IFERROR(INDEX(Data!$C$30:'Data'!$C$5000,IF($A3950&gt;$H$2,15000,$A3950)),""),"")</f>
        <v/>
      </c>
      <c r="C3950" t="str">
        <f>IF(Use_Der,IF(ISERROR(INDEX(Data!$D$30:'Data'!$D$5000,IF($A3950&gt;$H$2,15000,$A3950))),"",INDEX(Data!$D$30:'Data'!$D$5000,IF($A3950&gt;$H$2,15000,$A3950))),"")</f>
        <v/>
      </c>
      <c r="D3950" t="str">
        <f>IF(Use_Der,IF(ISERROR(INDEX(Data!$E$30:'Data'!$E$5000,IF($A3950&gt;$H$2,15000,$A3950))),"",INDEX(Data!$E$30:'Data'!$E$5000,IF($A3950&gt;$H$2,15000,$A3950))),"")</f>
        <v/>
      </c>
      <c r="E3950" t="str">
        <f>IF(Use_Der,IF(ISERROR(INDEX(Data!$F$30:'Data'!$F$5000,IF($A3950&gt;$H$2,15000,$A3950))),"",INDEX(Data!$F$30:'Data'!$F$5000,IF($A3950&gt;$H$2,15000,$A3950))),"")</f>
        <v/>
      </c>
      <c r="F3950" t="str">
        <f>IF(Use_Der,IF(ISERROR(INDEX(Data!$G$30:'Data'!$G$5000,IF($A3950&gt;$H$2,15000,$A3950))),"",INDEX(Data!$G$30:'Data'!$G$5000,IF($A3950&gt;$H$2,15000,$A3950))),"")</f>
        <v/>
      </c>
      <c r="G3950" s="96"/>
      <c r="H3950" s="96"/>
      <c r="I3950" s="96"/>
      <c r="J3950">
        <f t="shared" si="31"/>
        <v>4067</v>
      </c>
      <c r="K3950" t="str">
        <f>IFERROR(INDEX(Data!$C$30:'Data'!$C$5007,IF($J3950&gt;$P$2,15000,$J3950)),"")</f>
        <v/>
      </c>
      <c r="L3950" t="str">
        <f>IF(ISERROR(INDEX(Data!$D$30:'Data'!$D$5007,IF($J3950&gt;$P$2,15000,$J3950))),"",INDEX(Data!$D$30:'Data'!$D$5007,IF($J3950&gt;$P$2,15000,$J3950)))</f>
        <v/>
      </c>
      <c r="M3950" t="str">
        <f>IF(ISERROR(INDEX(Data!$H$30:'Data'!$H$5007,IF($J3950&gt;$P$2,15000,$J3950))),"",INDEX(Data!$H$30:'Data'!$H$5007,IF($J3950&gt;$P$2,15000,$J3950)))</f>
        <v/>
      </c>
    </row>
    <row r="3951" spans="1:13">
      <c r="A3951">
        <f t="shared" si="30"/>
        <v>4068</v>
      </c>
      <c r="B3951" t="str">
        <f>IF(Use_Der,IFERROR(INDEX(Data!$C$30:'Data'!$C$5000,IF($A3951&gt;$H$2,15000,$A3951)),""),"")</f>
        <v/>
      </c>
      <c r="C3951" t="str">
        <f>IF(Use_Der,IF(ISERROR(INDEX(Data!$D$30:'Data'!$D$5000,IF($A3951&gt;$H$2,15000,$A3951))),"",INDEX(Data!$D$30:'Data'!$D$5000,IF($A3951&gt;$H$2,15000,$A3951))),"")</f>
        <v/>
      </c>
      <c r="D3951" t="str">
        <f>IF(Use_Der,IF(ISERROR(INDEX(Data!$E$30:'Data'!$E$5000,IF($A3951&gt;$H$2,15000,$A3951))),"",INDEX(Data!$E$30:'Data'!$E$5000,IF($A3951&gt;$H$2,15000,$A3951))),"")</f>
        <v/>
      </c>
      <c r="E3951" t="str">
        <f>IF(Use_Der,IF(ISERROR(INDEX(Data!$F$30:'Data'!$F$5000,IF($A3951&gt;$H$2,15000,$A3951))),"",INDEX(Data!$F$30:'Data'!$F$5000,IF($A3951&gt;$H$2,15000,$A3951))),"")</f>
        <v/>
      </c>
      <c r="F3951" t="str">
        <f>IF(Use_Der,IF(ISERROR(INDEX(Data!$G$30:'Data'!$G$5000,IF($A3951&gt;$H$2,15000,$A3951))),"",INDEX(Data!$G$30:'Data'!$G$5000,IF($A3951&gt;$H$2,15000,$A3951))),"")</f>
        <v/>
      </c>
      <c r="G3951" s="96"/>
      <c r="H3951" s="96"/>
      <c r="I3951" s="96"/>
      <c r="J3951">
        <f t="shared" si="31"/>
        <v>4068</v>
      </c>
      <c r="K3951" t="str">
        <f>IFERROR(INDEX(Data!$C$30:'Data'!$C$5007,IF($J3951&gt;$P$2,15000,$J3951)),"")</f>
        <v/>
      </c>
      <c r="L3951" t="str">
        <f>IF(ISERROR(INDEX(Data!$D$30:'Data'!$D$5007,IF($J3951&gt;$P$2,15000,$J3951))),"",INDEX(Data!$D$30:'Data'!$D$5007,IF($J3951&gt;$P$2,15000,$J3951)))</f>
        <v/>
      </c>
      <c r="M3951" t="str">
        <f>IF(ISERROR(INDEX(Data!$H$30:'Data'!$H$5007,IF($J3951&gt;$P$2,15000,$J3951))),"",INDEX(Data!$H$30:'Data'!$H$5007,IF($J3951&gt;$P$2,15000,$J3951)))</f>
        <v/>
      </c>
    </row>
    <row r="3952" spans="1:13">
      <c r="A3952">
        <f t="shared" si="30"/>
        <v>4069</v>
      </c>
      <c r="B3952" t="str">
        <f>IF(Use_Der,IFERROR(INDEX(Data!$C$30:'Data'!$C$5000,IF($A3952&gt;$H$2,15000,$A3952)),""),"")</f>
        <v/>
      </c>
      <c r="C3952" t="str">
        <f>IF(Use_Der,IF(ISERROR(INDEX(Data!$D$30:'Data'!$D$5000,IF($A3952&gt;$H$2,15000,$A3952))),"",INDEX(Data!$D$30:'Data'!$D$5000,IF($A3952&gt;$H$2,15000,$A3952))),"")</f>
        <v/>
      </c>
      <c r="D3952" t="str">
        <f>IF(Use_Der,IF(ISERROR(INDEX(Data!$E$30:'Data'!$E$5000,IF($A3952&gt;$H$2,15000,$A3952))),"",INDEX(Data!$E$30:'Data'!$E$5000,IF($A3952&gt;$H$2,15000,$A3952))),"")</f>
        <v/>
      </c>
      <c r="E3952" t="str">
        <f>IF(Use_Der,IF(ISERROR(INDEX(Data!$F$30:'Data'!$F$5000,IF($A3952&gt;$H$2,15000,$A3952))),"",INDEX(Data!$F$30:'Data'!$F$5000,IF($A3952&gt;$H$2,15000,$A3952))),"")</f>
        <v/>
      </c>
      <c r="F3952" t="str">
        <f>IF(Use_Der,IF(ISERROR(INDEX(Data!$G$30:'Data'!$G$5000,IF($A3952&gt;$H$2,15000,$A3952))),"",INDEX(Data!$G$30:'Data'!$G$5000,IF($A3952&gt;$H$2,15000,$A3952))),"")</f>
        <v/>
      </c>
      <c r="G3952" s="96"/>
      <c r="H3952" s="96"/>
      <c r="I3952" s="96"/>
      <c r="J3952">
        <f t="shared" si="31"/>
        <v>4069</v>
      </c>
      <c r="K3952" t="str">
        <f>IFERROR(INDEX(Data!$C$30:'Data'!$C$5007,IF($J3952&gt;$P$2,15000,$J3952)),"")</f>
        <v/>
      </c>
      <c r="L3952" t="str">
        <f>IF(ISERROR(INDEX(Data!$D$30:'Data'!$D$5007,IF($J3952&gt;$P$2,15000,$J3952))),"",INDEX(Data!$D$30:'Data'!$D$5007,IF($J3952&gt;$P$2,15000,$J3952)))</f>
        <v/>
      </c>
      <c r="M3952" t="str">
        <f>IF(ISERROR(INDEX(Data!$H$30:'Data'!$H$5007,IF($J3952&gt;$P$2,15000,$J3952))),"",INDEX(Data!$H$30:'Data'!$H$5007,IF($J3952&gt;$P$2,15000,$J3952)))</f>
        <v/>
      </c>
    </row>
    <row r="3953" spans="1:13">
      <c r="A3953">
        <f t="shared" si="30"/>
        <v>4070</v>
      </c>
      <c r="B3953" t="str">
        <f>IF(Use_Der,IFERROR(INDEX(Data!$C$30:'Data'!$C$5000,IF($A3953&gt;$H$2,15000,$A3953)),""),"")</f>
        <v/>
      </c>
      <c r="C3953" t="str">
        <f>IF(Use_Der,IF(ISERROR(INDEX(Data!$D$30:'Data'!$D$5000,IF($A3953&gt;$H$2,15000,$A3953))),"",INDEX(Data!$D$30:'Data'!$D$5000,IF($A3953&gt;$H$2,15000,$A3953))),"")</f>
        <v/>
      </c>
      <c r="D3953" t="str">
        <f>IF(Use_Der,IF(ISERROR(INDEX(Data!$E$30:'Data'!$E$5000,IF($A3953&gt;$H$2,15000,$A3953))),"",INDEX(Data!$E$30:'Data'!$E$5000,IF($A3953&gt;$H$2,15000,$A3953))),"")</f>
        <v/>
      </c>
      <c r="E3953" t="str">
        <f>IF(Use_Der,IF(ISERROR(INDEX(Data!$F$30:'Data'!$F$5000,IF($A3953&gt;$H$2,15000,$A3953))),"",INDEX(Data!$F$30:'Data'!$F$5000,IF($A3953&gt;$H$2,15000,$A3953))),"")</f>
        <v/>
      </c>
      <c r="F3953" t="str">
        <f>IF(Use_Der,IF(ISERROR(INDEX(Data!$G$30:'Data'!$G$5000,IF($A3953&gt;$H$2,15000,$A3953))),"",INDEX(Data!$G$30:'Data'!$G$5000,IF($A3953&gt;$H$2,15000,$A3953))),"")</f>
        <v/>
      </c>
      <c r="G3953" s="96"/>
      <c r="H3953" s="96"/>
      <c r="I3953" s="96"/>
      <c r="J3953">
        <f t="shared" si="31"/>
        <v>4070</v>
      </c>
      <c r="K3953" t="str">
        <f>IFERROR(INDEX(Data!$C$30:'Data'!$C$5007,IF($J3953&gt;$P$2,15000,$J3953)),"")</f>
        <v/>
      </c>
      <c r="L3953" t="str">
        <f>IF(ISERROR(INDEX(Data!$D$30:'Data'!$D$5007,IF($J3953&gt;$P$2,15000,$J3953))),"",INDEX(Data!$D$30:'Data'!$D$5007,IF($J3953&gt;$P$2,15000,$J3953)))</f>
        <v/>
      </c>
      <c r="M3953" t="str">
        <f>IF(ISERROR(INDEX(Data!$H$30:'Data'!$H$5007,IF($J3953&gt;$P$2,15000,$J3953))),"",INDEX(Data!$H$30:'Data'!$H$5007,IF($J3953&gt;$P$2,15000,$J3953)))</f>
        <v/>
      </c>
    </row>
    <row r="3954" spans="1:13">
      <c r="A3954">
        <f t="shared" si="30"/>
        <v>4071</v>
      </c>
      <c r="B3954" t="str">
        <f>IF(Use_Der,IFERROR(INDEX(Data!$C$30:'Data'!$C$5000,IF($A3954&gt;$H$2,15000,$A3954)),""),"")</f>
        <v/>
      </c>
      <c r="C3954" t="str">
        <f>IF(Use_Der,IF(ISERROR(INDEX(Data!$D$30:'Data'!$D$5000,IF($A3954&gt;$H$2,15000,$A3954))),"",INDEX(Data!$D$30:'Data'!$D$5000,IF($A3954&gt;$H$2,15000,$A3954))),"")</f>
        <v/>
      </c>
      <c r="D3954" t="str">
        <f>IF(Use_Der,IF(ISERROR(INDEX(Data!$E$30:'Data'!$E$5000,IF($A3954&gt;$H$2,15000,$A3954))),"",INDEX(Data!$E$30:'Data'!$E$5000,IF($A3954&gt;$H$2,15000,$A3954))),"")</f>
        <v/>
      </c>
      <c r="E3954" t="str">
        <f>IF(Use_Der,IF(ISERROR(INDEX(Data!$F$30:'Data'!$F$5000,IF($A3954&gt;$H$2,15000,$A3954))),"",INDEX(Data!$F$30:'Data'!$F$5000,IF($A3954&gt;$H$2,15000,$A3954))),"")</f>
        <v/>
      </c>
      <c r="F3954" t="str">
        <f>IF(Use_Der,IF(ISERROR(INDEX(Data!$G$30:'Data'!$G$5000,IF($A3954&gt;$H$2,15000,$A3954))),"",INDEX(Data!$G$30:'Data'!$G$5000,IF($A3954&gt;$H$2,15000,$A3954))),"")</f>
        <v/>
      </c>
      <c r="G3954" s="96"/>
      <c r="H3954" s="96"/>
      <c r="I3954" s="96"/>
      <c r="J3954">
        <f t="shared" si="31"/>
        <v>4071</v>
      </c>
      <c r="K3954" t="str">
        <f>IFERROR(INDEX(Data!$C$30:'Data'!$C$5007,IF($J3954&gt;$P$2,15000,$J3954)),"")</f>
        <v/>
      </c>
      <c r="L3954" t="str">
        <f>IF(ISERROR(INDEX(Data!$D$30:'Data'!$D$5007,IF($J3954&gt;$P$2,15000,$J3954))),"",INDEX(Data!$D$30:'Data'!$D$5007,IF($J3954&gt;$P$2,15000,$J3954)))</f>
        <v/>
      </c>
      <c r="M3954" t="str">
        <f>IF(ISERROR(INDEX(Data!$H$30:'Data'!$H$5007,IF($J3954&gt;$P$2,15000,$J3954))),"",INDEX(Data!$H$30:'Data'!$H$5007,IF($J3954&gt;$P$2,15000,$J3954)))</f>
        <v/>
      </c>
    </row>
    <row r="3955" spans="1:13">
      <c r="A3955">
        <f t="shared" si="30"/>
        <v>4072</v>
      </c>
      <c r="B3955" t="str">
        <f>IF(Use_Der,IFERROR(INDEX(Data!$C$30:'Data'!$C$5000,IF($A3955&gt;$H$2,15000,$A3955)),""),"")</f>
        <v/>
      </c>
      <c r="C3955" t="str">
        <f>IF(Use_Der,IF(ISERROR(INDEX(Data!$D$30:'Data'!$D$5000,IF($A3955&gt;$H$2,15000,$A3955))),"",INDEX(Data!$D$30:'Data'!$D$5000,IF($A3955&gt;$H$2,15000,$A3955))),"")</f>
        <v/>
      </c>
      <c r="D3955" t="str">
        <f>IF(Use_Der,IF(ISERROR(INDEX(Data!$E$30:'Data'!$E$5000,IF($A3955&gt;$H$2,15000,$A3955))),"",INDEX(Data!$E$30:'Data'!$E$5000,IF($A3955&gt;$H$2,15000,$A3955))),"")</f>
        <v/>
      </c>
      <c r="E3955" t="str">
        <f>IF(Use_Der,IF(ISERROR(INDEX(Data!$F$30:'Data'!$F$5000,IF($A3955&gt;$H$2,15000,$A3955))),"",INDEX(Data!$F$30:'Data'!$F$5000,IF($A3955&gt;$H$2,15000,$A3955))),"")</f>
        <v/>
      </c>
      <c r="F3955" t="str">
        <f>IF(Use_Der,IF(ISERROR(INDEX(Data!$G$30:'Data'!$G$5000,IF($A3955&gt;$H$2,15000,$A3955))),"",INDEX(Data!$G$30:'Data'!$G$5000,IF($A3955&gt;$H$2,15000,$A3955))),"")</f>
        <v/>
      </c>
      <c r="G3955" s="96"/>
      <c r="H3955" s="96"/>
      <c r="I3955" s="96"/>
      <c r="J3955">
        <f t="shared" si="31"/>
        <v>4072</v>
      </c>
      <c r="K3955" t="str">
        <f>IFERROR(INDEX(Data!$C$30:'Data'!$C$5007,IF($J3955&gt;$P$2,15000,$J3955)),"")</f>
        <v/>
      </c>
      <c r="L3955" t="str">
        <f>IF(ISERROR(INDEX(Data!$D$30:'Data'!$D$5007,IF($J3955&gt;$P$2,15000,$J3955))),"",INDEX(Data!$D$30:'Data'!$D$5007,IF($J3955&gt;$P$2,15000,$J3955)))</f>
        <v/>
      </c>
      <c r="M3955" t="str">
        <f>IF(ISERROR(INDEX(Data!$H$30:'Data'!$H$5007,IF($J3955&gt;$P$2,15000,$J3955))),"",INDEX(Data!$H$30:'Data'!$H$5007,IF($J3955&gt;$P$2,15000,$J3955)))</f>
        <v/>
      </c>
    </row>
    <row r="3956" spans="1:13">
      <c r="A3956">
        <f t="shared" si="30"/>
        <v>4073</v>
      </c>
      <c r="B3956" t="str">
        <f>IF(Use_Der,IFERROR(INDEX(Data!$C$30:'Data'!$C$5000,IF($A3956&gt;$H$2,15000,$A3956)),""),"")</f>
        <v/>
      </c>
      <c r="C3956" t="str">
        <f>IF(Use_Der,IF(ISERROR(INDEX(Data!$D$30:'Data'!$D$5000,IF($A3956&gt;$H$2,15000,$A3956))),"",INDEX(Data!$D$30:'Data'!$D$5000,IF($A3956&gt;$H$2,15000,$A3956))),"")</f>
        <v/>
      </c>
      <c r="D3956" t="str">
        <f>IF(Use_Der,IF(ISERROR(INDEX(Data!$E$30:'Data'!$E$5000,IF($A3956&gt;$H$2,15000,$A3956))),"",INDEX(Data!$E$30:'Data'!$E$5000,IF($A3956&gt;$H$2,15000,$A3956))),"")</f>
        <v/>
      </c>
      <c r="E3956" t="str">
        <f>IF(Use_Der,IF(ISERROR(INDEX(Data!$F$30:'Data'!$F$5000,IF($A3956&gt;$H$2,15000,$A3956))),"",INDEX(Data!$F$30:'Data'!$F$5000,IF($A3956&gt;$H$2,15000,$A3956))),"")</f>
        <v/>
      </c>
      <c r="F3956" t="str">
        <f>IF(Use_Der,IF(ISERROR(INDEX(Data!$G$30:'Data'!$G$5000,IF($A3956&gt;$H$2,15000,$A3956))),"",INDEX(Data!$G$30:'Data'!$G$5000,IF($A3956&gt;$H$2,15000,$A3956))),"")</f>
        <v/>
      </c>
      <c r="G3956" s="96"/>
      <c r="H3956" s="96"/>
      <c r="I3956" s="96"/>
      <c r="J3956">
        <f t="shared" si="31"/>
        <v>4073</v>
      </c>
      <c r="K3956" t="str">
        <f>IFERROR(INDEX(Data!$C$30:'Data'!$C$5007,IF($J3956&gt;$P$2,15000,$J3956)),"")</f>
        <v/>
      </c>
      <c r="L3956" t="str">
        <f>IF(ISERROR(INDEX(Data!$D$30:'Data'!$D$5007,IF($J3956&gt;$P$2,15000,$J3956))),"",INDEX(Data!$D$30:'Data'!$D$5007,IF($J3956&gt;$P$2,15000,$J3956)))</f>
        <v/>
      </c>
      <c r="M3956" t="str">
        <f>IF(ISERROR(INDEX(Data!$H$30:'Data'!$H$5007,IF($J3956&gt;$P$2,15000,$J3956))),"",INDEX(Data!$H$30:'Data'!$H$5007,IF($J3956&gt;$P$2,15000,$J3956)))</f>
        <v/>
      </c>
    </row>
    <row r="3957" spans="1:13">
      <c r="A3957">
        <f t="shared" si="30"/>
        <v>4074</v>
      </c>
      <c r="B3957" t="str">
        <f>IF(Use_Der,IFERROR(INDEX(Data!$C$30:'Data'!$C$5000,IF($A3957&gt;$H$2,15000,$A3957)),""),"")</f>
        <v/>
      </c>
      <c r="C3957" t="str">
        <f>IF(Use_Der,IF(ISERROR(INDEX(Data!$D$30:'Data'!$D$5000,IF($A3957&gt;$H$2,15000,$A3957))),"",INDEX(Data!$D$30:'Data'!$D$5000,IF($A3957&gt;$H$2,15000,$A3957))),"")</f>
        <v/>
      </c>
      <c r="D3957" t="str">
        <f>IF(Use_Der,IF(ISERROR(INDEX(Data!$E$30:'Data'!$E$5000,IF($A3957&gt;$H$2,15000,$A3957))),"",INDEX(Data!$E$30:'Data'!$E$5000,IF($A3957&gt;$H$2,15000,$A3957))),"")</f>
        <v/>
      </c>
      <c r="E3957" t="str">
        <f>IF(Use_Der,IF(ISERROR(INDEX(Data!$F$30:'Data'!$F$5000,IF($A3957&gt;$H$2,15000,$A3957))),"",INDEX(Data!$F$30:'Data'!$F$5000,IF($A3957&gt;$H$2,15000,$A3957))),"")</f>
        <v/>
      </c>
      <c r="F3957" t="str">
        <f>IF(Use_Der,IF(ISERROR(INDEX(Data!$G$30:'Data'!$G$5000,IF($A3957&gt;$H$2,15000,$A3957))),"",INDEX(Data!$G$30:'Data'!$G$5000,IF($A3957&gt;$H$2,15000,$A3957))),"")</f>
        <v/>
      </c>
      <c r="G3957" s="96"/>
      <c r="H3957" s="96"/>
      <c r="I3957" s="96"/>
      <c r="J3957">
        <f t="shared" si="31"/>
        <v>4074</v>
      </c>
      <c r="K3957" t="str">
        <f>IFERROR(INDEX(Data!$C$30:'Data'!$C$5007,IF($J3957&gt;$P$2,15000,$J3957)),"")</f>
        <v/>
      </c>
      <c r="L3957" t="str">
        <f>IF(ISERROR(INDEX(Data!$D$30:'Data'!$D$5007,IF($J3957&gt;$P$2,15000,$J3957))),"",INDEX(Data!$D$30:'Data'!$D$5007,IF($J3957&gt;$P$2,15000,$J3957)))</f>
        <v/>
      </c>
      <c r="M3957" t="str">
        <f>IF(ISERROR(INDEX(Data!$H$30:'Data'!$H$5007,IF($J3957&gt;$P$2,15000,$J3957))),"",INDEX(Data!$H$30:'Data'!$H$5007,IF($J3957&gt;$P$2,15000,$J3957)))</f>
        <v/>
      </c>
    </row>
    <row r="3958" spans="1:13">
      <c r="A3958">
        <f t="shared" si="30"/>
        <v>4075</v>
      </c>
      <c r="B3958" t="str">
        <f>IF(Use_Der,IFERROR(INDEX(Data!$C$30:'Data'!$C$5000,IF($A3958&gt;$H$2,15000,$A3958)),""),"")</f>
        <v/>
      </c>
      <c r="C3958" t="str">
        <f>IF(Use_Der,IF(ISERROR(INDEX(Data!$D$30:'Data'!$D$5000,IF($A3958&gt;$H$2,15000,$A3958))),"",INDEX(Data!$D$30:'Data'!$D$5000,IF($A3958&gt;$H$2,15000,$A3958))),"")</f>
        <v/>
      </c>
      <c r="D3958" t="str">
        <f>IF(Use_Der,IF(ISERROR(INDEX(Data!$E$30:'Data'!$E$5000,IF($A3958&gt;$H$2,15000,$A3958))),"",INDEX(Data!$E$30:'Data'!$E$5000,IF($A3958&gt;$H$2,15000,$A3958))),"")</f>
        <v/>
      </c>
      <c r="E3958" t="str">
        <f>IF(Use_Der,IF(ISERROR(INDEX(Data!$F$30:'Data'!$F$5000,IF($A3958&gt;$H$2,15000,$A3958))),"",INDEX(Data!$F$30:'Data'!$F$5000,IF($A3958&gt;$H$2,15000,$A3958))),"")</f>
        <v/>
      </c>
      <c r="F3958" t="str">
        <f>IF(Use_Der,IF(ISERROR(INDEX(Data!$G$30:'Data'!$G$5000,IF($A3958&gt;$H$2,15000,$A3958))),"",INDEX(Data!$G$30:'Data'!$G$5000,IF($A3958&gt;$H$2,15000,$A3958))),"")</f>
        <v/>
      </c>
      <c r="G3958" s="96"/>
      <c r="H3958" s="96"/>
      <c r="I3958" s="96"/>
      <c r="J3958">
        <f t="shared" si="31"/>
        <v>4075</v>
      </c>
      <c r="K3958" t="str">
        <f>IFERROR(INDEX(Data!$C$30:'Data'!$C$5007,IF($J3958&gt;$P$2,15000,$J3958)),"")</f>
        <v/>
      </c>
      <c r="L3958" t="str">
        <f>IF(ISERROR(INDEX(Data!$D$30:'Data'!$D$5007,IF($J3958&gt;$P$2,15000,$J3958))),"",INDEX(Data!$D$30:'Data'!$D$5007,IF($J3958&gt;$P$2,15000,$J3958)))</f>
        <v/>
      </c>
      <c r="M3958" t="str">
        <f>IF(ISERROR(INDEX(Data!$H$30:'Data'!$H$5007,IF($J3958&gt;$P$2,15000,$J3958))),"",INDEX(Data!$H$30:'Data'!$H$5007,IF($J3958&gt;$P$2,15000,$J3958)))</f>
        <v/>
      </c>
    </row>
    <row r="3959" spans="1:13">
      <c r="A3959">
        <f t="shared" si="30"/>
        <v>4076</v>
      </c>
      <c r="B3959" t="str">
        <f>IF(Use_Der,IFERROR(INDEX(Data!$C$30:'Data'!$C$5000,IF($A3959&gt;$H$2,15000,$A3959)),""),"")</f>
        <v/>
      </c>
      <c r="C3959" t="str">
        <f>IF(Use_Der,IF(ISERROR(INDEX(Data!$D$30:'Data'!$D$5000,IF($A3959&gt;$H$2,15000,$A3959))),"",INDEX(Data!$D$30:'Data'!$D$5000,IF($A3959&gt;$H$2,15000,$A3959))),"")</f>
        <v/>
      </c>
      <c r="D3959" t="str">
        <f>IF(Use_Der,IF(ISERROR(INDEX(Data!$E$30:'Data'!$E$5000,IF($A3959&gt;$H$2,15000,$A3959))),"",INDEX(Data!$E$30:'Data'!$E$5000,IF($A3959&gt;$H$2,15000,$A3959))),"")</f>
        <v/>
      </c>
      <c r="E3959" t="str">
        <f>IF(Use_Der,IF(ISERROR(INDEX(Data!$F$30:'Data'!$F$5000,IF($A3959&gt;$H$2,15000,$A3959))),"",INDEX(Data!$F$30:'Data'!$F$5000,IF($A3959&gt;$H$2,15000,$A3959))),"")</f>
        <v/>
      </c>
      <c r="F3959" t="str">
        <f>IF(Use_Der,IF(ISERROR(INDEX(Data!$G$30:'Data'!$G$5000,IF($A3959&gt;$H$2,15000,$A3959))),"",INDEX(Data!$G$30:'Data'!$G$5000,IF($A3959&gt;$H$2,15000,$A3959))),"")</f>
        <v/>
      </c>
      <c r="G3959" s="96"/>
      <c r="H3959" s="96"/>
      <c r="I3959" s="96"/>
      <c r="J3959">
        <f t="shared" si="31"/>
        <v>4076</v>
      </c>
      <c r="K3959" t="str">
        <f>IFERROR(INDEX(Data!$C$30:'Data'!$C$5007,IF($J3959&gt;$P$2,15000,$J3959)),"")</f>
        <v/>
      </c>
      <c r="L3959" t="str">
        <f>IF(ISERROR(INDEX(Data!$D$30:'Data'!$D$5007,IF($J3959&gt;$P$2,15000,$J3959))),"",INDEX(Data!$D$30:'Data'!$D$5007,IF($J3959&gt;$P$2,15000,$J3959)))</f>
        <v/>
      </c>
      <c r="M3959" t="str">
        <f>IF(ISERROR(INDEX(Data!$H$30:'Data'!$H$5007,IF($J3959&gt;$P$2,15000,$J3959))),"",INDEX(Data!$H$30:'Data'!$H$5007,IF($J3959&gt;$P$2,15000,$J3959)))</f>
        <v/>
      </c>
    </row>
    <row r="3960" spans="1:13">
      <c r="A3960">
        <f t="shared" si="30"/>
        <v>4077</v>
      </c>
      <c r="B3960" t="str">
        <f>IF(Use_Der,IFERROR(INDEX(Data!$C$30:'Data'!$C$5000,IF($A3960&gt;$H$2,15000,$A3960)),""),"")</f>
        <v/>
      </c>
      <c r="C3960" t="str">
        <f>IF(Use_Der,IF(ISERROR(INDEX(Data!$D$30:'Data'!$D$5000,IF($A3960&gt;$H$2,15000,$A3960))),"",INDEX(Data!$D$30:'Data'!$D$5000,IF($A3960&gt;$H$2,15000,$A3960))),"")</f>
        <v/>
      </c>
      <c r="D3960" t="str">
        <f>IF(Use_Der,IF(ISERROR(INDEX(Data!$E$30:'Data'!$E$5000,IF($A3960&gt;$H$2,15000,$A3960))),"",INDEX(Data!$E$30:'Data'!$E$5000,IF($A3960&gt;$H$2,15000,$A3960))),"")</f>
        <v/>
      </c>
      <c r="E3960" t="str">
        <f>IF(Use_Der,IF(ISERROR(INDEX(Data!$F$30:'Data'!$F$5000,IF($A3960&gt;$H$2,15000,$A3960))),"",INDEX(Data!$F$30:'Data'!$F$5000,IF($A3960&gt;$H$2,15000,$A3960))),"")</f>
        <v/>
      </c>
      <c r="F3960" t="str">
        <f>IF(Use_Der,IF(ISERROR(INDEX(Data!$G$30:'Data'!$G$5000,IF($A3960&gt;$H$2,15000,$A3960))),"",INDEX(Data!$G$30:'Data'!$G$5000,IF($A3960&gt;$H$2,15000,$A3960))),"")</f>
        <v/>
      </c>
      <c r="G3960" s="96"/>
      <c r="H3960" s="96"/>
      <c r="I3960" s="96"/>
      <c r="J3960">
        <f t="shared" si="31"/>
        <v>4077</v>
      </c>
      <c r="K3960" t="str">
        <f>IFERROR(INDEX(Data!$C$30:'Data'!$C$5007,IF($J3960&gt;$P$2,15000,$J3960)),"")</f>
        <v/>
      </c>
      <c r="L3960" t="str">
        <f>IF(ISERROR(INDEX(Data!$D$30:'Data'!$D$5007,IF($J3960&gt;$P$2,15000,$J3960))),"",INDEX(Data!$D$30:'Data'!$D$5007,IF($J3960&gt;$P$2,15000,$J3960)))</f>
        <v/>
      </c>
      <c r="M3960" t="str">
        <f>IF(ISERROR(INDEX(Data!$H$30:'Data'!$H$5007,IF($J3960&gt;$P$2,15000,$J3960))),"",INDEX(Data!$H$30:'Data'!$H$5007,IF($J3960&gt;$P$2,15000,$J3960)))</f>
        <v/>
      </c>
    </row>
    <row r="3961" spans="1:13">
      <c r="A3961">
        <f t="shared" si="30"/>
        <v>4078</v>
      </c>
      <c r="B3961" t="str">
        <f>IF(Use_Der,IFERROR(INDEX(Data!$C$30:'Data'!$C$5000,IF($A3961&gt;$H$2,15000,$A3961)),""),"")</f>
        <v/>
      </c>
      <c r="C3961" t="str">
        <f>IF(Use_Der,IF(ISERROR(INDEX(Data!$D$30:'Data'!$D$5000,IF($A3961&gt;$H$2,15000,$A3961))),"",INDEX(Data!$D$30:'Data'!$D$5000,IF($A3961&gt;$H$2,15000,$A3961))),"")</f>
        <v/>
      </c>
      <c r="D3961" t="str">
        <f>IF(Use_Der,IF(ISERROR(INDEX(Data!$E$30:'Data'!$E$5000,IF($A3961&gt;$H$2,15000,$A3961))),"",INDEX(Data!$E$30:'Data'!$E$5000,IF($A3961&gt;$H$2,15000,$A3961))),"")</f>
        <v/>
      </c>
      <c r="E3961" t="str">
        <f>IF(Use_Der,IF(ISERROR(INDEX(Data!$F$30:'Data'!$F$5000,IF($A3961&gt;$H$2,15000,$A3961))),"",INDEX(Data!$F$30:'Data'!$F$5000,IF($A3961&gt;$H$2,15000,$A3961))),"")</f>
        <v/>
      </c>
      <c r="F3961" t="str">
        <f>IF(Use_Der,IF(ISERROR(INDEX(Data!$G$30:'Data'!$G$5000,IF($A3961&gt;$H$2,15000,$A3961))),"",INDEX(Data!$G$30:'Data'!$G$5000,IF($A3961&gt;$H$2,15000,$A3961))),"")</f>
        <v/>
      </c>
      <c r="G3961" s="96"/>
      <c r="H3961" s="96"/>
      <c r="I3961" s="96"/>
      <c r="J3961">
        <f t="shared" si="31"/>
        <v>4078</v>
      </c>
      <c r="K3961" t="str">
        <f>IFERROR(INDEX(Data!$C$30:'Data'!$C$5007,IF($J3961&gt;$P$2,15000,$J3961)),"")</f>
        <v/>
      </c>
      <c r="L3961" t="str">
        <f>IF(ISERROR(INDEX(Data!$D$30:'Data'!$D$5007,IF($J3961&gt;$P$2,15000,$J3961))),"",INDEX(Data!$D$30:'Data'!$D$5007,IF($J3961&gt;$P$2,15000,$J3961)))</f>
        <v/>
      </c>
      <c r="M3961" t="str">
        <f>IF(ISERROR(INDEX(Data!$H$30:'Data'!$H$5007,IF($J3961&gt;$P$2,15000,$J3961))),"",INDEX(Data!$H$30:'Data'!$H$5007,IF($J3961&gt;$P$2,15000,$J3961)))</f>
        <v/>
      </c>
    </row>
    <row r="3962" spans="1:13">
      <c r="A3962">
        <f t="shared" si="30"/>
        <v>4079</v>
      </c>
      <c r="B3962" t="str">
        <f>IF(Use_Der,IFERROR(INDEX(Data!$C$30:'Data'!$C$5000,IF($A3962&gt;$H$2,15000,$A3962)),""),"")</f>
        <v/>
      </c>
      <c r="C3962" t="str">
        <f>IF(Use_Der,IF(ISERROR(INDEX(Data!$D$30:'Data'!$D$5000,IF($A3962&gt;$H$2,15000,$A3962))),"",INDEX(Data!$D$30:'Data'!$D$5000,IF($A3962&gt;$H$2,15000,$A3962))),"")</f>
        <v/>
      </c>
      <c r="D3962" t="str">
        <f>IF(Use_Der,IF(ISERROR(INDEX(Data!$E$30:'Data'!$E$5000,IF($A3962&gt;$H$2,15000,$A3962))),"",INDEX(Data!$E$30:'Data'!$E$5000,IF($A3962&gt;$H$2,15000,$A3962))),"")</f>
        <v/>
      </c>
      <c r="E3962" t="str">
        <f>IF(Use_Der,IF(ISERROR(INDEX(Data!$F$30:'Data'!$F$5000,IF($A3962&gt;$H$2,15000,$A3962))),"",INDEX(Data!$F$30:'Data'!$F$5000,IF($A3962&gt;$H$2,15000,$A3962))),"")</f>
        <v/>
      </c>
      <c r="F3962" t="str">
        <f>IF(Use_Der,IF(ISERROR(INDEX(Data!$G$30:'Data'!$G$5000,IF($A3962&gt;$H$2,15000,$A3962))),"",INDEX(Data!$G$30:'Data'!$G$5000,IF($A3962&gt;$H$2,15000,$A3962))),"")</f>
        <v/>
      </c>
      <c r="G3962" s="96"/>
      <c r="H3962" s="96"/>
      <c r="I3962" s="96"/>
      <c r="J3962">
        <f t="shared" si="31"/>
        <v>4079</v>
      </c>
      <c r="K3962" t="str">
        <f>IFERROR(INDEX(Data!$C$30:'Data'!$C$5007,IF($J3962&gt;$P$2,15000,$J3962)),"")</f>
        <v/>
      </c>
      <c r="L3962" t="str">
        <f>IF(ISERROR(INDEX(Data!$D$30:'Data'!$D$5007,IF($J3962&gt;$P$2,15000,$J3962))),"",INDEX(Data!$D$30:'Data'!$D$5007,IF($J3962&gt;$P$2,15000,$J3962)))</f>
        <v/>
      </c>
      <c r="M3962" t="str">
        <f>IF(ISERROR(INDEX(Data!$H$30:'Data'!$H$5007,IF($J3962&gt;$P$2,15000,$J3962))),"",INDEX(Data!$H$30:'Data'!$H$5007,IF($J3962&gt;$P$2,15000,$J3962)))</f>
        <v/>
      </c>
    </row>
    <row r="3963" spans="1:13">
      <c r="A3963">
        <f t="shared" si="30"/>
        <v>4080</v>
      </c>
      <c r="B3963" t="str">
        <f>IF(Use_Der,IFERROR(INDEX(Data!$C$30:'Data'!$C$5000,IF($A3963&gt;$H$2,15000,$A3963)),""),"")</f>
        <v/>
      </c>
      <c r="C3963" t="str">
        <f>IF(Use_Der,IF(ISERROR(INDEX(Data!$D$30:'Data'!$D$5000,IF($A3963&gt;$H$2,15000,$A3963))),"",INDEX(Data!$D$30:'Data'!$D$5000,IF($A3963&gt;$H$2,15000,$A3963))),"")</f>
        <v/>
      </c>
      <c r="D3963" t="str">
        <f>IF(Use_Der,IF(ISERROR(INDEX(Data!$E$30:'Data'!$E$5000,IF($A3963&gt;$H$2,15000,$A3963))),"",INDEX(Data!$E$30:'Data'!$E$5000,IF($A3963&gt;$H$2,15000,$A3963))),"")</f>
        <v/>
      </c>
      <c r="E3963" t="str">
        <f>IF(Use_Der,IF(ISERROR(INDEX(Data!$F$30:'Data'!$F$5000,IF($A3963&gt;$H$2,15000,$A3963))),"",INDEX(Data!$F$30:'Data'!$F$5000,IF($A3963&gt;$H$2,15000,$A3963))),"")</f>
        <v/>
      </c>
      <c r="F3963" t="str">
        <f>IF(Use_Der,IF(ISERROR(INDEX(Data!$G$30:'Data'!$G$5000,IF($A3963&gt;$H$2,15000,$A3963))),"",INDEX(Data!$G$30:'Data'!$G$5000,IF($A3963&gt;$H$2,15000,$A3963))),"")</f>
        <v/>
      </c>
      <c r="G3963" s="96"/>
      <c r="H3963" s="96"/>
      <c r="I3963" s="96"/>
      <c r="J3963">
        <f t="shared" si="31"/>
        <v>4080</v>
      </c>
      <c r="K3963" t="str">
        <f>IFERROR(INDEX(Data!$C$30:'Data'!$C$5007,IF($J3963&gt;$P$2,15000,$J3963)),"")</f>
        <v/>
      </c>
      <c r="L3963" t="str">
        <f>IF(ISERROR(INDEX(Data!$D$30:'Data'!$D$5007,IF($J3963&gt;$P$2,15000,$J3963))),"",INDEX(Data!$D$30:'Data'!$D$5007,IF($J3963&gt;$P$2,15000,$J3963)))</f>
        <v/>
      </c>
      <c r="M3963" t="str">
        <f>IF(ISERROR(INDEX(Data!$H$30:'Data'!$H$5007,IF($J3963&gt;$P$2,15000,$J3963))),"",INDEX(Data!$H$30:'Data'!$H$5007,IF($J3963&gt;$P$2,15000,$J3963)))</f>
        <v/>
      </c>
    </row>
    <row r="3964" spans="1:13">
      <c r="A3964">
        <f t="shared" si="30"/>
        <v>4081</v>
      </c>
      <c r="B3964" t="str">
        <f>IF(Use_Der,IFERROR(INDEX(Data!$C$30:'Data'!$C$5000,IF($A3964&gt;$H$2,15000,$A3964)),""),"")</f>
        <v/>
      </c>
      <c r="C3964" t="str">
        <f>IF(Use_Der,IF(ISERROR(INDEX(Data!$D$30:'Data'!$D$5000,IF($A3964&gt;$H$2,15000,$A3964))),"",INDEX(Data!$D$30:'Data'!$D$5000,IF($A3964&gt;$H$2,15000,$A3964))),"")</f>
        <v/>
      </c>
      <c r="D3964" t="str">
        <f>IF(Use_Der,IF(ISERROR(INDEX(Data!$E$30:'Data'!$E$5000,IF($A3964&gt;$H$2,15000,$A3964))),"",INDEX(Data!$E$30:'Data'!$E$5000,IF($A3964&gt;$H$2,15000,$A3964))),"")</f>
        <v/>
      </c>
      <c r="E3964" t="str">
        <f>IF(Use_Der,IF(ISERROR(INDEX(Data!$F$30:'Data'!$F$5000,IF($A3964&gt;$H$2,15000,$A3964))),"",INDEX(Data!$F$30:'Data'!$F$5000,IF($A3964&gt;$H$2,15000,$A3964))),"")</f>
        <v/>
      </c>
      <c r="F3964" t="str">
        <f>IF(Use_Der,IF(ISERROR(INDEX(Data!$G$30:'Data'!$G$5000,IF($A3964&gt;$H$2,15000,$A3964))),"",INDEX(Data!$G$30:'Data'!$G$5000,IF($A3964&gt;$H$2,15000,$A3964))),"")</f>
        <v/>
      </c>
      <c r="G3964" s="96"/>
      <c r="H3964" s="96"/>
      <c r="I3964" s="96"/>
      <c r="J3964">
        <f t="shared" si="31"/>
        <v>4081</v>
      </c>
      <c r="K3964" t="str">
        <f>IFERROR(INDEX(Data!$C$30:'Data'!$C$5007,IF($J3964&gt;$P$2,15000,$J3964)),"")</f>
        <v/>
      </c>
      <c r="L3964" t="str">
        <f>IF(ISERROR(INDEX(Data!$D$30:'Data'!$D$5007,IF($J3964&gt;$P$2,15000,$J3964))),"",INDEX(Data!$D$30:'Data'!$D$5007,IF($J3964&gt;$P$2,15000,$J3964)))</f>
        <v/>
      </c>
      <c r="M3964" t="str">
        <f>IF(ISERROR(INDEX(Data!$H$30:'Data'!$H$5007,IF($J3964&gt;$P$2,15000,$J3964))),"",INDEX(Data!$H$30:'Data'!$H$5007,IF($J3964&gt;$P$2,15000,$J3964)))</f>
        <v/>
      </c>
    </row>
    <row r="3965" spans="1:13">
      <c r="A3965">
        <f t="shared" si="30"/>
        <v>4082</v>
      </c>
      <c r="B3965" t="str">
        <f>IF(Use_Der,IFERROR(INDEX(Data!$C$30:'Data'!$C$5000,IF($A3965&gt;$H$2,15000,$A3965)),""),"")</f>
        <v/>
      </c>
      <c r="C3965" t="str">
        <f>IF(Use_Der,IF(ISERROR(INDEX(Data!$D$30:'Data'!$D$5000,IF($A3965&gt;$H$2,15000,$A3965))),"",INDEX(Data!$D$30:'Data'!$D$5000,IF($A3965&gt;$H$2,15000,$A3965))),"")</f>
        <v/>
      </c>
      <c r="D3965" t="str">
        <f>IF(Use_Der,IF(ISERROR(INDEX(Data!$E$30:'Data'!$E$5000,IF($A3965&gt;$H$2,15000,$A3965))),"",INDEX(Data!$E$30:'Data'!$E$5000,IF($A3965&gt;$H$2,15000,$A3965))),"")</f>
        <v/>
      </c>
      <c r="E3965" t="str">
        <f>IF(Use_Der,IF(ISERROR(INDEX(Data!$F$30:'Data'!$F$5000,IF($A3965&gt;$H$2,15000,$A3965))),"",INDEX(Data!$F$30:'Data'!$F$5000,IF($A3965&gt;$H$2,15000,$A3965))),"")</f>
        <v/>
      </c>
      <c r="F3965" t="str">
        <f>IF(Use_Der,IF(ISERROR(INDEX(Data!$G$30:'Data'!$G$5000,IF($A3965&gt;$H$2,15000,$A3965))),"",INDEX(Data!$G$30:'Data'!$G$5000,IF($A3965&gt;$H$2,15000,$A3965))),"")</f>
        <v/>
      </c>
      <c r="G3965" s="96"/>
      <c r="H3965" s="96"/>
      <c r="I3965" s="96"/>
      <c r="J3965">
        <f t="shared" si="31"/>
        <v>4082</v>
      </c>
      <c r="K3965" t="str">
        <f>IFERROR(INDEX(Data!$C$30:'Data'!$C$5007,IF($J3965&gt;$P$2,15000,$J3965)),"")</f>
        <v/>
      </c>
      <c r="L3965" t="str">
        <f>IF(ISERROR(INDEX(Data!$D$30:'Data'!$D$5007,IF($J3965&gt;$P$2,15000,$J3965))),"",INDEX(Data!$D$30:'Data'!$D$5007,IF($J3965&gt;$P$2,15000,$J3965)))</f>
        <v/>
      </c>
      <c r="M3965" t="str">
        <f>IF(ISERROR(INDEX(Data!$H$30:'Data'!$H$5007,IF($J3965&gt;$P$2,15000,$J3965))),"",INDEX(Data!$H$30:'Data'!$H$5007,IF($J3965&gt;$P$2,15000,$J3965)))</f>
        <v/>
      </c>
    </row>
    <row r="3966" spans="1:13">
      <c r="A3966">
        <f t="shared" si="30"/>
        <v>4083</v>
      </c>
      <c r="B3966" t="str">
        <f>IF(Use_Der,IFERROR(INDEX(Data!$C$30:'Data'!$C$5000,IF($A3966&gt;$H$2,15000,$A3966)),""),"")</f>
        <v/>
      </c>
      <c r="C3966" t="str">
        <f>IF(Use_Der,IF(ISERROR(INDEX(Data!$D$30:'Data'!$D$5000,IF($A3966&gt;$H$2,15000,$A3966))),"",INDEX(Data!$D$30:'Data'!$D$5000,IF($A3966&gt;$H$2,15000,$A3966))),"")</f>
        <v/>
      </c>
      <c r="D3966" t="str">
        <f>IF(Use_Der,IF(ISERROR(INDEX(Data!$E$30:'Data'!$E$5000,IF($A3966&gt;$H$2,15000,$A3966))),"",INDEX(Data!$E$30:'Data'!$E$5000,IF($A3966&gt;$H$2,15000,$A3966))),"")</f>
        <v/>
      </c>
      <c r="E3966" t="str">
        <f>IF(Use_Der,IF(ISERROR(INDEX(Data!$F$30:'Data'!$F$5000,IF($A3966&gt;$H$2,15000,$A3966))),"",INDEX(Data!$F$30:'Data'!$F$5000,IF($A3966&gt;$H$2,15000,$A3966))),"")</f>
        <v/>
      </c>
      <c r="F3966" t="str">
        <f>IF(Use_Der,IF(ISERROR(INDEX(Data!$G$30:'Data'!$G$5000,IF($A3966&gt;$H$2,15000,$A3966))),"",INDEX(Data!$G$30:'Data'!$G$5000,IF($A3966&gt;$H$2,15000,$A3966))),"")</f>
        <v/>
      </c>
      <c r="G3966" s="96"/>
      <c r="H3966" s="96"/>
      <c r="I3966" s="96"/>
      <c r="J3966">
        <f t="shared" si="31"/>
        <v>4083</v>
      </c>
      <c r="K3966" t="str">
        <f>IFERROR(INDEX(Data!$C$30:'Data'!$C$5007,IF($J3966&gt;$P$2,15000,$J3966)),"")</f>
        <v/>
      </c>
      <c r="L3966" t="str">
        <f>IF(ISERROR(INDEX(Data!$D$30:'Data'!$D$5007,IF($J3966&gt;$P$2,15000,$J3966))),"",INDEX(Data!$D$30:'Data'!$D$5007,IF($J3966&gt;$P$2,15000,$J3966)))</f>
        <v/>
      </c>
      <c r="M3966" t="str">
        <f>IF(ISERROR(INDEX(Data!$H$30:'Data'!$H$5007,IF($J3966&gt;$P$2,15000,$J3966))),"",INDEX(Data!$H$30:'Data'!$H$5007,IF($J3966&gt;$P$2,15000,$J3966)))</f>
        <v/>
      </c>
    </row>
    <row r="3967" spans="1:13">
      <c r="A3967">
        <f t="shared" si="30"/>
        <v>4084</v>
      </c>
      <c r="B3967" t="str">
        <f>IF(Use_Der,IFERROR(INDEX(Data!$C$30:'Data'!$C$5000,IF($A3967&gt;$H$2,15000,$A3967)),""),"")</f>
        <v/>
      </c>
      <c r="C3967" t="str">
        <f>IF(Use_Der,IF(ISERROR(INDEX(Data!$D$30:'Data'!$D$5000,IF($A3967&gt;$H$2,15000,$A3967))),"",INDEX(Data!$D$30:'Data'!$D$5000,IF($A3967&gt;$H$2,15000,$A3967))),"")</f>
        <v/>
      </c>
      <c r="D3967" t="str">
        <f>IF(Use_Der,IF(ISERROR(INDEX(Data!$E$30:'Data'!$E$5000,IF($A3967&gt;$H$2,15000,$A3967))),"",INDEX(Data!$E$30:'Data'!$E$5000,IF($A3967&gt;$H$2,15000,$A3967))),"")</f>
        <v/>
      </c>
      <c r="E3967" t="str">
        <f>IF(Use_Der,IF(ISERROR(INDEX(Data!$F$30:'Data'!$F$5000,IF($A3967&gt;$H$2,15000,$A3967))),"",INDEX(Data!$F$30:'Data'!$F$5000,IF($A3967&gt;$H$2,15000,$A3967))),"")</f>
        <v/>
      </c>
      <c r="F3967" t="str">
        <f>IF(Use_Der,IF(ISERROR(INDEX(Data!$G$30:'Data'!$G$5000,IF($A3967&gt;$H$2,15000,$A3967))),"",INDEX(Data!$G$30:'Data'!$G$5000,IF($A3967&gt;$H$2,15000,$A3967))),"")</f>
        <v/>
      </c>
      <c r="G3967" s="96"/>
      <c r="H3967" s="96"/>
      <c r="I3967" s="96"/>
      <c r="J3967">
        <f t="shared" si="31"/>
        <v>4084</v>
      </c>
      <c r="K3967" t="str">
        <f>IFERROR(INDEX(Data!$C$30:'Data'!$C$5007,IF($J3967&gt;$P$2,15000,$J3967)),"")</f>
        <v/>
      </c>
      <c r="L3967" t="str">
        <f>IF(ISERROR(INDEX(Data!$D$30:'Data'!$D$5007,IF($J3967&gt;$P$2,15000,$J3967))),"",INDEX(Data!$D$30:'Data'!$D$5007,IF($J3967&gt;$P$2,15000,$J3967)))</f>
        <v/>
      </c>
      <c r="M3967" t="str">
        <f>IF(ISERROR(INDEX(Data!$H$30:'Data'!$H$5007,IF($J3967&gt;$P$2,15000,$J3967))),"",INDEX(Data!$H$30:'Data'!$H$5007,IF($J3967&gt;$P$2,15000,$J3967)))</f>
        <v/>
      </c>
    </row>
    <row r="3968" spans="1:13">
      <c r="A3968">
        <f t="shared" si="30"/>
        <v>4085</v>
      </c>
      <c r="B3968" t="str">
        <f>IF(Use_Der,IFERROR(INDEX(Data!$C$30:'Data'!$C$5000,IF($A3968&gt;$H$2,15000,$A3968)),""),"")</f>
        <v/>
      </c>
      <c r="C3968" t="str">
        <f>IF(Use_Der,IF(ISERROR(INDEX(Data!$D$30:'Data'!$D$5000,IF($A3968&gt;$H$2,15000,$A3968))),"",INDEX(Data!$D$30:'Data'!$D$5000,IF($A3968&gt;$H$2,15000,$A3968))),"")</f>
        <v/>
      </c>
      <c r="D3968" t="str">
        <f>IF(Use_Der,IF(ISERROR(INDEX(Data!$E$30:'Data'!$E$5000,IF($A3968&gt;$H$2,15000,$A3968))),"",INDEX(Data!$E$30:'Data'!$E$5000,IF($A3968&gt;$H$2,15000,$A3968))),"")</f>
        <v/>
      </c>
      <c r="E3968" t="str">
        <f>IF(Use_Der,IF(ISERROR(INDEX(Data!$F$30:'Data'!$F$5000,IF($A3968&gt;$H$2,15000,$A3968))),"",INDEX(Data!$F$30:'Data'!$F$5000,IF($A3968&gt;$H$2,15000,$A3968))),"")</f>
        <v/>
      </c>
      <c r="F3968" t="str">
        <f>IF(Use_Der,IF(ISERROR(INDEX(Data!$G$30:'Data'!$G$5000,IF($A3968&gt;$H$2,15000,$A3968))),"",INDEX(Data!$G$30:'Data'!$G$5000,IF($A3968&gt;$H$2,15000,$A3968))),"")</f>
        <v/>
      </c>
      <c r="G3968" s="96"/>
      <c r="H3968" s="96"/>
      <c r="I3968" s="96"/>
      <c r="J3968">
        <f t="shared" si="31"/>
        <v>4085</v>
      </c>
      <c r="K3968" t="str">
        <f>IFERROR(INDEX(Data!$C$30:'Data'!$C$5007,IF($J3968&gt;$P$2,15000,$J3968)),"")</f>
        <v/>
      </c>
      <c r="L3968" t="str">
        <f>IF(ISERROR(INDEX(Data!$D$30:'Data'!$D$5007,IF($J3968&gt;$P$2,15000,$J3968))),"",INDEX(Data!$D$30:'Data'!$D$5007,IF($J3968&gt;$P$2,15000,$J3968)))</f>
        <v/>
      </c>
      <c r="M3968" t="str">
        <f>IF(ISERROR(INDEX(Data!$H$30:'Data'!$H$5007,IF($J3968&gt;$P$2,15000,$J3968))),"",INDEX(Data!$H$30:'Data'!$H$5007,IF($J3968&gt;$P$2,15000,$J3968)))</f>
        <v/>
      </c>
    </row>
    <row r="3969" spans="1:13">
      <c r="A3969">
        <f t="shared" si="30"/>
        <v>4086</v>
      </c>
      <c r="B3969" t="str">
        <f>IF(Use_Der,IFERROR(INDEX(Data!$C$30:'Data'!$C$5000,IF($A3969&gt;$H$2,15000,$A3969)),""),"")</f>
        <v/>
      </c>
      <c r="C3969" t="str">
        <f>IF(Use_Der,IF(ISERROR(INDEX(Data!$D$30:'Data'!$D$5000,IF($A3969&gt;$H$2,15000,$A3969))),"",INDEX(Data!$D$30:'Data'!$D$5000,IF($A3969&gt;$H$2,15000,$A3969))),"")</f>
        <v/>
      </c>
      <c r="D3969" t="str">
        <f>IF(Use_Der,IF(ISERROR(INDEX(Data!$E$30:'Data'!$E$5000,IF($A3969&gt;$H$2,15000,$A3969))),"",INDEX(Data!$E$30:'Data'!$E$5000,IF($A3969&gt;$H$2,15000,$A3969))),"")</f>
        <v/>
      </c>
      <c r="E3969" t="str">
        <f>IF(Use_Der,IF(ISERROR(INDEX(Data!$F$30:'Data'!$F$5000,IF($A3969&gt;$H$2,15000,$A3969))),"",INDEX(Data!$F$30:'Data'!$F$5000,IF($A3969&gt;$H$2,15000,$A3969))),"")</f>
        <v/>
      </c>
      <c r="F3969" t="str">
        <f>IF(Use_Der,IF(ISERROR(INDEX(Data!$G$30:'Data'!$G$5000,IF($A3969&gt;$H$2,15000,$A3969))),"",INDEX(Data!$G$30:'Data'!$G$5000,IF($A3969&gt;$H$2,15000,$A3969))),"")</f>
        <v/>
      </c>
      <c r="G3969" s="96"/>
      <c r="H3969" s="96"/>
      <c r="I3969" s="96"/>
      <c r="J3969">
        <f t="shared" si="31"/>
        <v>4086</v>
      </c>
      <c r="K3969" t="str">
        <f>IFERROR(INDEX(Data!$C$30:'Data'!$C$5007,IF($J3969&gt;$P$2,15000,$J3969)),"")</f>
        <v/>
      </c>
      <c r="L3969" t="str">
        <f>IF(ISERROR(INDEX(Data!$D$30:'Data'!$D$5007,IF($J3969&gt;$P$2,15000,$J3969))),"",INDEX(Data!$D$30:'Data'!$D$5007,IF($J3969&gt;$P$2,15000,$J3969)))</f>
        <v/>
      </c>
      <c r="M3969" t="str">
        <f>IF(ISERROR(INDEX(Data!$H$30:'Data'!$H$5007,IF($J3969&gt;$P$2,15000,$J3969))),"",INDEX(Data!$H$30:'Data'!$H$5007,IF($J3969&gt;$P$2,15000,$J3969)))</f>
        <v/>
      </c>
    </row>
    <row r="3970" spans="1:13">
      <c r="A3970">
        <f t="shared" si="30"/>
        <v>4087</v>
      </c>
      <c r="B3970" t="str">
        <f>IF(Use_Der,IFERROR(INDEX(Data!$C$30:'Data'!$C$5000,IF($A3970&gt;$H$2,15000,$A3970)),""),"")</f>
        <v/>
      </c>
      <c r="C3970" t="str">
        <f>IF(Use_Der,IF(ISERROR(INDEX(Data!$D$30:'Data'!$D$5000,IF($A3970&gt;$H$2,15000,$A3970))),"",INDEX(Data!$D$30:'Data'!$D$5000,IF($A3970&gt;$H$2,15000,$A3970))),"")</f>
        <v/>
      </c>
      <c r="D3970" t="str">
        <f>IF(Use_Der,IF(ISERROR(INDEX(Data!$E$30:'Data'!$E$5000,IF($A3970&gt;$H$2,15000,$A3970))),"",INDEX(Data!$E$30:'Data'!$E$5000,IF($A3970&gt;$H$2,15000,$A3970))),"")</f>
        <v/>
      </c>
      <c r="E3970" t="str">
        <f>IF(Use_Der,IF(ISERROR(INDEX(Data!$F$30:'Data'!$F$5000,IF($A3970&gt;$H$2,15000,$A3970))),"",INDEX(Data!$F$30:'Data'!$F$5000,IF($A3970&gt;$H$2,15000,$A3970))),"")</f>
        <v/>
      </c>
      <c r="F3970" t="str">
        <f>IF(Use_Der,IF(ISERROR(INDEX(Data!$G$30:'Data'!$G$5000,IF($A3970&gt;$H$2,15000,$A3970))),"",INDEX(Data!$G$30:'Data'!$G$5000,IF($A3970&gt;$H$2,15000,$A3970))),"")</f>
        <v/>
      </c>
      <c r="G3970" s="96"/>
      <c r="H3970" s="96"/>
      <c r="I3970" s="96"/>
      <c r="J3970">
        <f t="shared" si="31"/>
        <v>4087</v>
      </c>
      <c r="K3970" t="str">
        <f>IFERROR(INDEX(Data!$C$30:'Data'!$C$5007,IF($J3970&gt;$P$2,15000,$J3970)),"")</f>
        <v/>
      </c>
      <c r="L3970" t="str">
        <f>IF(ISERROR(INDEX(Data!$D$30:'Data'!$D$5007,IF($J3970&gt;$P$2,15000,$J3970))),"",INDEX(Data!$D$30:'Data'!$D$5007,IF($J3970&gt;$P$2,15000,$J3970)))</f>
        <v/>
      </c>
      <c r="M3970" t="str">
        <f>IF(ISERROR(INDEX(Data!$H$30:'Data'!$H$5007,IF($J3970&gt;$P$2,15000,$J3970))),"",INDEX(Data!$H$30:'Data'!$H$5007,IF($J3970&gt;$P$2,15000,$J3970)))</f>
        <v/>
      </c>
    </row>
    <row r="3971" spans="1:13">
      <c r="A3971">
        <f t="shared" si="30"/>
        <v>4088</v>
      </c>
      <c r="B3971" t="str">
        <f>IF(Use_Der,IFERROR(INDEX(Data!$C$30:'Data'!$C$5000,IF($A3971&gt;$H$2,15000,$A3971)),""),"")</f>
        <v/>
      </c>
      <c r="C3971" t="str">
        <f>IF(Use_Der,IF(ISERROR(INDEX(Data!$D$30:'Data'!$D$5000,IF($A3971&gt;$H$2,15000,$A3971))),"",INDEX(Data!$D$30:'Data'!$D$5000,IF($A3971&gt;$H$2,15000,$A3971))),"")</f>
        <v/>
      </c>
      <c r="D3971" t="str">
        <f>IF(Use_Der,IF(ISERROR(INDEX(Data!$E$30:'Data'!$E$5000,IF($A3971&gt;$H$2,15000,$A3971))),"",INDEX(Data!$E$30:'Data'!$E$5000,IF($A3971&gt;$H$2,15000,$A3971))),"")</f>
        <v/>
      </c>
      <c r="E3971" t="str">
        <f>IF(Use_Der,IF(ISERROR(INDEX(Data!$F$30:'Data'!$F$5000,IF($A3971&gt;$H$2,15000,$A3971))),"",INDEX(Data!$F$30:'Data'!$F$5000,IF($A3971&gt;$H$2,15000,$A3971))),"")</f>
        <v/>
      </c>
      <c r="F3971" t="str">
        <f>IF(Use_Der,IF(ISERROR(INDEX(Data!$G$30:'Data'!$G$5000,IF($A3971&gt;$H$2,15000,$A3971))),"",INDEX(Data!$G$30:'Data'!$G$5000,IF($A3971&gt;$H$2,15000,$A3971))),"")</f>
        <v/>
      </c>
      <c r="G3971" s="96"/>
      <c r="H3971" s="96"/>
      <c r="I3971" s="96"/>
      <c r="J3971">
        <f t="shared" si="31"/>
        <v>4088</v>
      </c>
      <c r="K3971" t="str">
        <f>IFERROR(INDEX(Data!$C$30:'Data'!$C$5007,IF($J3971&gt;$P$2,15000,$J3971)),"")</f>
        <v/>
      </c>
      <c r="L3971" t="str">
        <f>IF(ISERROR(INDEX(Data!$D$30:'Data'!$D$5007,IF($J3971&gt;$P$2,15000,$J3971))),"",INDEX(Data!$D$30:'Data'!$D$5007,IF($J3971&gt;$P$2,15000,$J3971)))</f>
        <v/>
      </c>
      <c r="M3971" t="str">
        <f>IF(ISERROR(INDEX(Data!$H$30:'Data'!$H$5007,IF($J3971&gt;$P$2,15000,$J3971))),"",INDEX(Data!$H$30:'Data'!$H$5007,IF($J3971&gt;$P$2,15000,$J3971)))</f>
        <v/>
      </c>
    </row>
    <row r="3972" spans="1:13">
      <c r="A3972">
        <f t="shared" si="30"/>
        <v>4089</v>
      </c>
      <c r="B3972" t="str">
        <f>IF(Use_Der,IFERROR(INDEX(Data!$C$30:'Data'!$C$5000,IF($A3972&gt;$H$2,15000,$A3972)),""),"")</f>
        <v/>
      </c>
      <c r="C3972" t="str">
        <f>IF(Use_Der,IF(ISERROR(INDEX(Data!$D$30:'Data'!$D$5000,IF($A3972&gt;$H$2,15000,$A3972))),"",INDEX(Data!$D$30:'Data'!$D$5000,IF($A3972&gt;$H$2,15000,$A3972))),"")</f>
        <v/>
      </c>
      <c r="D3972" t="str">
        <f>IF(Use_Der,IF(ISERROR(INDEX(Data!$E$30:'Data'!$E$5000,IF($A3972&gt;$H$2,15000,$A3972))),"",INDEX(Data!$E$30:'Data'!$E$5000,IF($A3972&gt;$H$2,15000,$A3972))),"")</f>
        <v/>
      </c>
      <c r="E3972" t="str">
        <f>IF(Use_Der,IF(ISERROR(INDEX(Data!$F$30:'Data'!$F$5000,IF($A3972&gt;$H$2,15000,$A3972))),"",INDEX(Data!$F$30:'Data'!$F$5000,IF($A3972&gt;$H$2,15000,$A3972))),"")</f>
        <v/>
      </c>
      <c r="F3972" t="str">
        <f>IF(Use_Der,IF(ISERROR(INDEX(Data!$G$30:'Data'!$G$5000,IF($A3972&gt;$H$2,15000,$A3972))),"",INDEX(Data!$G$30:'Data'!$G$5000,IF($A3972&gt;$H$2,15000,$A3972))),"")</f>
        <v/>
      </c>
      <c r="G3972" s="96"/>
      <c r="H3972" s="96"/>
      <c r="I3972" s="96"/>
      <c r="J3972">
        <f t="shared" si="31"/>
        <v>4089</v>
      </c>
      <c r="K3972" t="str">
        <f>IFERROR(INDEX(Data!$C$30:'Data'!$C$5007,IF($J3972&gt;$P$2,15000,$J3972)),"")</f>
        <v/>
      </c>
      <c r="L3972" t="str">
        <f>IF(ISERROR(INDEX(Data!$D$30:'Data'!$D$5007,IF($J3972&gt;$P$2,15000,$J3972))),"",INDEX(Data!$D$30:'Data'!$D$5007,IF($J3972&gt;$P$2,15000,$J3972)))</f>
        <v/>
      </c>
      <c r="M3972" t="str">
        <f>IF(ISERROR(INDEX(Data!$H$30:'Data'!$H$5007,IF($J3972&gt;$P$2,15000,$J3972))),"",INDEX(Data!$H$30:'Data'!$H$5007,IF($J3972&gt;$P$2,15000,$J3972)))</f>
        <v/>
      </c>
    </row>
    <row r="3973" spans="1:13">
      <c r="A3973">
        <f t="shared" si="30"/>
        <v>4090</v>
      </c>
      <c r="B3973" t="str">
        <f>IF(Use_Der,IFERROR(INDEX(Data!$C$30:'Data'!$C$5000,IF($A3973&gt;$H$2,15000,$A3973)),""),"")</f>
        <v/>
      </c>
      <c r="C3973" t="str">
        <f>IF(Use_Der,IF(ISERROR(INDEX(Data!$D$30:'Data'!$D$5000,IF($A3973&gt;$H$2,15000,$A3973))),"",INDEX(Data!$D$30:'Data'!$D$5000,IF($A3973&gt;$H$2,15000,$A3973))),"")</f>
        <v/>
      </c>
      <c r="D3973" t="str">
        <f>IF(Use_Der,IF(ISERROR(INDEX(Data!$E$30:'Data'!$E$5000,IF($A3973&gt;$H$2,15000,$A3973))),"",INDEX(Data!$E$30:'Data'!$E$5000,IF($A3973&gt;$H$2,15000,$A3973))),"")</f>
        <v/>
      </c>
      <c r="E3973" t="str">
        <f>IF(Use_Der,IF(ISERROR(INDEX(Data!$F$30:'Data'!$F$5000,IF($A3973&gt;$H$2,15000,$A3973))),"",INDEX(Data!$F$30:'Data'!$F$5000,IF($A3973&gt;$H$2,15000,$A3973))),"")</f>
        <v/>
      </c>
      <c r="F3973" t="str">
        <f>IF(Use_Der,IF(ISERROR(INDEX(Data!$G$30:'Data'!$G$5000,IF($A3973&gt;$H$2,15000,$A3973))),"",INDEX(Data!$G$30:'Data'!$G$5000,IF($A3973&gt;$H$2,15000,$A3973))),"")</f>
        <v/>
      </c>
      <c r="G3973" s="96"/>
      <c r="H3973" s="96"/>
      <c r="I3973" s="96"/>
      <c r="J3973">
        <f t="shared" si="31"/>
        <v>4090</v>
      </c>
      <c r="K3973" t="str">
        <f>IFERROR(INDEX(Data!$C$30:'Data'!$C$5007,IF($J3973&gt;$P$2,15000,$J3973)),"")</f>
        <v/>
      </c>
      <c r="L3973" t="str">
        <f>IF(ISERROR(INDEX(Data!$D$30:'Data'!$D$5007,IF($J3973&gt;$P$2,15000,$J3973))),"",INDEX(Data!$D$30:'Data'!$D$5007,IF($J3973&gt;$P$2,15000,$J3973)))</f>
        <v/>
      </c>
      <c r="M3973" t="str">
        <f>IF(ISERROR(INDEX(Data!$H$30:'Data'!$H$5007,IF($J3973&gt;$P$2,15000,$J3973))),"",INDEX(Data!$H$30:'Data'!$H$5007,IF($J3973&gt;$P$2,15000,$J3973)))</f>
        <v/>
      </c>
    </row>
    <row r="3974" spans="1:13">
      <c r="A3974">
        <f t="shared" si="30"/>
        <v>4091</v>
      </c>
      <c r="B3974" t="str">
        <f>IF(Use_Der,IFERROR(INDEX(Data!$C$30:'Data'!$C$5000,IF($A3974&gt;$H$2,15000,$A3974)),""),"")</f>
        <v/>
      </c>
      <c r="C3974" t="str">
        <f>IF(Use_Der,IF(ISERROR(INDEX(Data!$D$30:'Data'!$D$5000,IF($A3974&gt;$H$2,15000,$A3974))),"",INDEX(Data!$D$30:'Data'!$D$5000,IF($A3974&gt;$H$2,15000,$A3974))),"")</f>
        <v/>
      </c>
      <c r="D3974" t="str">
        <f>IF(Use_Der,IF(ISERROR(INDEX(Data!$E$30:'Data'!$E$5000,IF($A3974&gt;$H$2,15000,$A3974))),"",INDEX(Data!$E$30:'Data'!$E$5000,IF($A3974&gt;$H$2,15000,$A3974))),"")</f>
        <v/>
      </c>
      <c r="E3974" t="str">
        <f>IF(Use_Der,IF(ISERROR(INDEX(Data!$F$30:'Data'!$F$5000,IF($A3974&gt;$H$2,15000,$A3974))),"",INDEX(Data!$F$30:'Data'!$F$5000,IF($A3974&gt;$H$2,15000,$A3974))),"")</f>
        <v/>
      </c>
      <c r="F3974" t="str">
        <f>IF(Use_Der,IF(ISERROR(INDEX(Data!$G$30:'Data'!$G$5000,IF($A3974&gt;$H$2,15000,$A3974))),"",INDEX(Data!$G$30:'Data'!$G$5000,IF($A3974&gt;$H$2,15000,$A3974))),"")</f>
        <v/>
      </c>
      <c r="G3974" s="96"/>
      <c r="H3974" s="96"/>
      <c r="I3974" s="96"/>
      <c r="J3974">
        <f t="shared" si="31"/>
        <v>4091</v>
      </c>
      <c r="K3974" t="str">
        <f>IFERROR(INDEX(Data!$C$30:'Data'!$C$5007,IF($J3974&gt;$P$2,15000,$J3974)),"")</f>
        <v/>
      </c>
      <c r="L3974" t="str">
        <f>IF(ISERROR(INDEX(Data!$D$30:'Data'!$D$5007,IF($J3974&gt;$P$2,15000,$J3974))),"",INDEX(Data!$D$30:'Data'!$D$5007,IF($J3974&gt;$P$2,15000,$J3974)))</f>
        <v/>
      </c>
      <c r="M3974" t="str">
        <f>IF(ISERROR(INDEX(Data!$H$30:'Data'!$H$5007,IF($J3974&gt;$P$2,15000,$J3974))),"",INDEX(Data!$H$30:'Data'!$H$5007,IF($J3974&gt;$P$2,15000,$J3974)))</f>
        <v/>
      </c>
    </row>
    <row r="3975" spans="1:13">
      <c r="A3975">
        <f t="shared" si="30"/>
        <v>4092</v>
      </c>
      <c r="B3975" t="str">
        <f>IF(Use_Der,IFERROR(INDEX(Data!$C$30:'Data'!$C$5000,IF($A3975&gt;$H$2,15000,$A3975)),""),"")</f>
        <v/>
      </c>
      <c r="C3975" t="str">
        <f>IF(Use_Der,IF(ISERROR(INDEX(Data!$D$30:'Data'!$D$5000,IF($A3975&gt;$H$2,15000,$A3975))),"",INDEX(Data!$D$30:'Data'!$D$5000,IF($A3975&gt;$H$2,15000,$A3975))),"")</f>
        <v/>
      </c>
      <c r="D3975" t="str">
        <f>IF(Use_Der,IF(ISERROR(INDEX(Data!$E$30:'Data'!$E$5000,IF($A3975&gt;$H$2,15000,$A3975))),"",INDEX(Data!$E$30:'Data'!$E$5000,IF($A3975&gt;$H$2,15000,$A3975))),"")</f>
        <v/>
      </c>
      <c r="E3975" t="str">
        <f>IF(Use_Der,IF(ISERROR(INDEX(Data!$F$30:'Data'!$F$5000,IF($A3975&gt;$H$2,15000,$A3975))),"",INDEX(Data!$F$30:'Data'!$F$5000,IF($A3975&gt;$H$2,15000,$A3975))),"")</f>
        <v/>
      </c>
      <c r="F3975" t="str">
        <f>IF(Use_Der,IF(ISERROR(INDEX(Data!$G$30:'Data'!$G$5000,IF($A3975&gt;$H$2,15000,$A3975))),"",INDEX(Data!$G$30:'Data'!$G$5000,IF($A3975&gt;$H$2,15000,$A3975))),"")</f>
        <v/>
      </c>
      <c r="G3975" s="96"/>
      <c r="H3975" s="96"/>
      <c r="I3975" s="96"/>
      <c r="J3975">
        <f t="shared" si="31"/>
        <v>4092</v>
      </c>
      <c r="K3975" t="str">
        <f>IFERROR(INDEX(Data!$C$30:'Data'!$C$5007,IF($J3975&gt;$P$2,15000,$J3975)),"")</f>
        <v/>
      </c>
      <c r="L3975" t="str">
        <f>IF(ISERROR(INDEX(Data!$D$30:'Data'!$D$5007,IF($J3975&gt;$P$2,15000,$J3975))),"",INDEX(Data!$D$30:'Data'!$D$5007,IF($J3975&gt;$P$2,15000,$J3975)))</f>
        <v/>
      </c>
      <c r="M3975" t="str">
        <f>IF(ISERROR(INDEX(Data!$H$30:'Data'!$H$5007,IF($J3975&gt;$P$2,15000,$J3975))),"",INDEX(Data!$H$30:'Data'!$H$5007,IF($J3975&gt;$P$2,15000,$J3975)))</f>
        <v/>
      </c>
    </row>
    <row r="3976" spans="1:13">
      <c r="A3976">
        <f t="shared" si="30"/>
        <v>4093</v>
      </c>
      <c r="B3976" t="str">
        <f>IF(Use_Der,IFERROR(INDEX(Data!$C$30:'Data'!$C$5000,IF($A3976&gt;$H$2,15000,$A3976)),""),"")</f>
        <v/>
      </c>
      <c r="C3976" t="str">
        <f>IF(Use_Der,IF(ISERROR(INDEX(Data!$D$30:'Data'!$D$5000,IF($A3976&gt;$H$2,15000,$A3976))),"",INDEX(Data!$D$30:'Data'!$D$5000,IF($A3976&gt;$H$2,15000,$A3976))),"")</f>
        <v/>
      </c>
      <c r="D3976" t="str">
        <f>IF(Use_Der,IF(ISERROR(INDEX(Data!$E$30:'Data'!$E$5000,IF($A3976&gt;$H$2,15000,$A3976))),"",INDEX(Data!$E$30:'Data'!$E$5000,IF($A3976&gt;$H$2,15000,$A3976))),"")</f>
        <v/>
      </c>
      <c r="E3976" t="str">
        <f>IF(Use_Der,IF(ISERROR(INDEX(Data!$F$30:'Data'!$F$5000,IF($A3976&gt;$H$2,15000,$A3976))),"",INDEX(Data!$F$30:'Data'!$F$5000,IF($A3976&gt;$H$2,15000,$A3976))),"")</f>
        <v/>
      </c>
      <c r="F3976" t="str">
        <f>IF(Use_Der,IF(ISERROR(INDEX(Data!$G$30:'Data'!$G$5000,IF($A3976&gt;$H$2,15000,$A3976))),"",INDEX(Data!$G$30:'Data'!$G$5000,IF($A3976&gt;$H$2,15000,$A3976))),"")</f>
        <v/>
      </c>
      <c r="G3976" s="96"/>
      <c r="H3976" s="96"/>
      <c r="I3976" s="96"/>
      <c r="J3976">
        <f t="shared" si="31"/>
        <v>4093</v>
      </c>
      <c r="K3976" t="str">
        <f>IFERROR(INDEX(Data!$C$30:'Data'!$C$5007,IF($J3976&gt;$P$2,15000,$J3976)),"")</f>
        <v/>
      </c>
      <c r="L3976" t="str">
        <f>IF(ISERROR(INDEX(Data!$D$30:'Data'!$D$5007,IF($J3976&gt;$P$2,15000,$J3976))),"",INDEX(Data!$D$30:'Data'!$D$5007,IF($J3976&gt;$P$2,15000,$J3976)))</f>
        <v/>
      </c>
      <c r="M3976" t="str">
        <f>IF(ISERROR(INDEX(Data!$H$30:'Data'!$H$5007,IF($J3976&gt;$P$2,15000,$J3976))),"",INDEX(Data!$H$30:'Data'!$H$5007,IF($J3976&gt;$P$2,15000,$J3976)))</f>
        <v/>
      </c>
    </row>
    <row r="3977" spans="1:13">
      <c r="A3977">
        <f t="shared" si="30"/>
        <v>4094</v>
      </c>
      <c r="B3977" t="str">
        <f>IF(Use_Der,IFERROR(INDEX(Data!$C$30:'Data'!$C$5000,IF($A3977&gt;$H$2,15000,$A3977)),""),"")</f>
        <v/>
      </c>
      <c r="C3977" t="str">
        <f>IF(Use_Der,IF(ISERROR(INDEX(Data!$D$30:'Data'!$D$5000,IF($A3977&gt;$H$2,15000,$A3977))),"",INDEX(Data!$D$30:'Data'!$D$5000,IF($A3977&gt;$H$2,15000,$A3977))),"")</f>
        <v/>
      </c>
      <c r="D3977" t="str">
        <f>IF(Use_Der,IF(ISERROR(INDEX(Data!$E$30:'Data'!$E$5000,IF($A3977&gt;$H$2,15000,$A3977))),"",INDEX(Data!$E$30:'Data'!$E$5000,IF($A3977&gt;$H$2,15000,$A3977))),"")</f>
        <v/>
      </c>
      <c r="E3977" t="str">
        <f>IF(Use_Der,IF(ISERROR(INDEX(Data!$F$30:'Data'!$F$5000,IF($A3977&gt;$H$2,15000,$A3977))),"",INDEX(Data!$F$30:'Data'!$F$5000,IF($A3977&gt;$H$2,15000,$A3977))),"")</f>
        <v/>
      </c>
      <c r="F3977" t="str">
        <f>IF(Use_Der,IF(ISERROR(INDEX(Data!$G$30:'Data'!$G$5000,IF($A3977&gt;$H$2,15000,$A3977))),"",INDEX(Data!$G$30:'Data'!$G$5000,IF($A3977&gt;$H$2,15000,$A3977))),"")</f>
        <v/>
      </c>
      <c r="G3977" s="96"/>
      <c r="H3977" s="96"/>
      <c r="I3977" s="96"/>
      <c r="J3977">
        <f t="shared" si="31"/>
        <v>4094</v>
      </c>
      <c r="K3977" t="str">
        <f>IFERROR(INDEX(Data!$C$30:'Data'!$C$5007,IF($J3977&gt;$P$2,15000,$J3977)),"")</f>
        <v/>
      </c>
      <c r="L3977" t="str">
        <f>IF(ISERROR(INDEX(Data!$D$30:'Data'!$D$5007,IF($J3977&gt;$P$2,15000,$J3977))),"",INDEX(Data!$D$30:'Data'!$D$5007,IF($J3977&gt;$P$2,15000,$J3977)))</f>
        <v/>
      </c>
      <c r="M3977" t="str">
        <f>IF(ISERROR(INDEX(Data!$H$30:'Data'!$H$5007,IF($J3977&gt;$P$2,15000,$J3977))),"",INDEX(Data!$H$30:'Data'!$H$5007,IF($J3977&gt;$P$2,15000,$J3977)))</f>
        <v/>
      </c>
    </row>
    <row r="3978" spans="1:13">
      <c r="A3978">
        <f t="shared" si="30"/>
        <v>4095</v>
      </c>
      <c r="B3978" t="str">
        <f>IF(Use_Der,IFERROR(INDEX(Data!$C$30:'Data'!$C$5000,IF($A3978&gt;$H$2,15000,$A3978)),""),"")</f>
        <v/>
      </c>
      <c r="C3978" t="str">
        <f>IF(Use_Der,IF(ISERROR(INDEX(Data!$D$30:'Data'!$D$5000,IF($A3978&gt;$H$2,15000,$A3978))),"",INDEX(Data!$D$30:'Data'!$D$5000,IF($A3978&gt;$H$2,15000,$A3978))),"")</f>
        <v/>
      </c>
      <c r="D3978" t="str">
        <f>IF(Use_Der,IF(ISERROR(INDEX(Data!$E$30:'Data'!$E$5000,IF($A3978&gt;$H$2,15000,$A3978))),"",INDEX(Data!$E$30:'Data'!$E$5000,IF($A3978&gt;$H$2,15000,$A3978))),"")</f>
        <v/>
      </c>
      <c r="E3978" t="str">
        <f>IF(Use_Der,IF(ISERROR(INDEX(Data!$F$30:'Data'!$F$5000,IF($A3978&gt;$H$2,15000,$A3978))),"",INDEX(Data!$F$30:'Data'!$F$5000,IF($A3978&gt;$H$2,15000,$A3978))),"")</f>
        <v/>
      </c>
      <c r="F3978" t="str">
        <f>IF(Use_Der,IF(ISERROR(INDEX(Data!$G$30:'Data'!$G$5000,IF($A3978&gt;$H$2,15000,$A3978))),"",INDEX(Data!$G$30:'Data'!$G$5000,IF($A3978&gt;$H$2,15000,$A3978))),"")</f>
        <v/>
      </c>
      <c r="G3978" s="96"/>
      <c r="H3978" s="96"/>
      <c r="I3978" s="96"/>
      <c r="J3978">
        <f t="shared" si="31"/>
        <v>4095</v>
      </c>
      <c r="K3978" t="str">
        <f>IFERROR(INDEX(Data!$C$30:'Data'!$C$5007,IF($J3978&gt;$P$2,15000,$J3978)),"")</f>
        <v/>
      </c>
      <c r="L3978" t="str">
        <f>IF(ISERROR(INDEX(Data!$D$30:'Data'!$D$5007,IF($J3978&gt;$P$2,15000,$J3978))),"",INDEX(Data!$D$30:'Data'!$D$5007,IF($J3978&gt;$P$2,15000,$J3978)))</f>
        <v/>
      </c>
      <c r="M3978" t="str">
        <f>IF(ISERROR(INDEX(Data!$H$30:'Data'!$H$5007,IF($J3978&gt;$P$2,15000,$J3978))),"",INDEX(Data!$H$30:'Data'!$H$5007,IF($J3978&gt;$P$2,15000,$J3978)))</f>
        <v/>
      </c>
    </row>
    <row r="3979" spans="1:13">
      <c r="A3979">
        <f t="shared" si="30"/>
        <v>4096</v>
      </c>
      <c r="B3979" t="str">
        <f>IF(Use_Der,IFERROR(INDEX(Data!$C$30:'Data'!$C$5000,IF($A3979&gt;$H$2,15000,$A3979)),""),"")</f>
        <v/>
      </c>
      <c r="C3979" t="str">
        <f>IF(Use_Der,IF(ISERROR(INDEX(Data!$D$30:'Data'!$D$5000,IF($A3979&gt;$H$2,15000,$A3979))),"",INDEX(Data!$D$30:'Data'!$D$5000,IF($A3979&gt;$H$2,15000,$A3979))),"")</f>
        <v/>
      </c>
      <c r="D3979" t="str">
        <f>IF(Use_Der,IF(ISERROR(INDEX(Data!$E$30:'Data'!$E$5000,IF($A3979&gt;$H$2,15000,$A3979))),"",INDEX(Data!$E$30:'Data'!$E$5000,IF($A3979&gt;$H$2,15000,$A3979))),"")</f>
        <v/>
      </c>
      <c r="E3979" t="str">
        <f>IF(Use_Der,IF(ISERROR(INDEX(Data!$F$30:'Data'!$F$5000,IF($A3979&gt;$H$2,15000,$A3979))),"",INDEX(Data!$F$30:'Data'!$F$5000,IF($A3979&gt;$H$2,15000,$A3979))),"")</f>
        <v/>
      </c>
      <c r="F3979" t="str">
        <f>IF(Use_Der,IF(ISERROR(INDEX(Data!$G$30:'Data'!$G$5000,IF($A3979&gt;$H$2,15000,$A3979))),"",INDEX(Data!$G$30:'Data'!$G$5000,IF($A3979&gt;$H$2,15000,$A3979))),"")</f>
        <v/>
      </c>
      <c r="G3979" s="96"/>
      <c r="H3979" s="96"/>
      <c r="I3979" s="96"/>
      <c r="J3979">
        <f t="shared" si="31"/>
        <v>4096</v>
      </c>
      <c r="K3979" t="str">
        <f>IFERROR(INDEX(Data!$C$30:'Data'!$C$5007,IF($J3979&gt;$P$2,15000,$J3979)),"")</f>
        <v/>
      </c>
      <c r="L3979" t="str">
        <f>IF(ISERROR(INDEX(Data!$D$30:'Data'!$D$5007,IF($J3979&gt;$P$2,15000,$J3979))),"",INDEX(Data!$D$30:'Data'!$D$5007,IF($J3979&gt;$P$2,15000,$J3979)))</f>
        <v/>
      </c>
      <c r="M3979" t="str">
        <f>IF(ISERROR(INDEX(Data!$H$30:'Data'!$H$5007,IF($J3979&gt;$P$2,15000,$J3979))),"",INDEX(Data!$H$30:'Data'!$H$5007,IF($J3979&gt;$P$2,15000,$J3979)))</f>
        <v/>
      </c>
    </row>
    <row r="3980" spans="1:13">
      <c r="A3980">
        <f t="shared" si="30"/>
        <v>4097</v>
      </c>
      <c r="B3980" t="str">
        <f>IF(Use_Der,IFERROR(INDEX(Data!$C$30:'Data'!$C$5000,IF($A3980&gt;$H$2,15000,$A3980)),""),"")</f>
        <v/>
      </c>
      <c r="C3980" t="str">
        <f>IF(Use_Der,IF(ISERROR(INDEX(Data!$D$30:'Data'!$D$5000,IF($A3980&gt;$H$2,15000,$A3980))),"",INDEX(Data!$D$30:'Data'!$D$5000,IF($A3980&gt;$H$2,15000,$A3980))),"")</f>
        <v/>
      </c>
      <c r="D3980" t="str">
        <f>IF(Use_Der,IF(ISERROR(INDEX(Data!$E$30:'Data'!$E$5000,IF($A3980&gt;$H$2,15000,$A3980))),"",INDEX(Data!$E$30:'Data'!$E$5000,IF($A3980&gt;$H$2,15000,$A3980))),"")</f>
        <v/>
      </c>
      <c r="E3980" t="str">
        <f>IF(Use_Der,IF(ISERROR(INDEX(Data!$F$30:'Data'!$F$5000,IF($A3980&gt;$H$2,15000,$A3980))),"",INDEX(Data!$F$30:'Data'!$F$5000,IF($A3980&gt;$H$2,15000,$A3980))),"")</f>
        <v/>
      </c>
      <c r="F3980" t="str">
        <f>IF(Use_Der,IF(ISERROR(INDEX(Data!$G$30:'Data'!$G$5000,IF($A3980&gt;$H$2,15000,$A3980))),"",INDEX(Data!$G$30:'Data'!$G$5000,IF($A3980&gt;$H$2,15000,$A3980))),"")</f>
        <v/>
      </c>
      <c r="G3980" s="96"/>
      <c r="H3980" s="96"/>
      <c r="I3980" s="96"/>
      <c r="J3980">
        <f t="shared" si="31"/>
        <v>4097</v>
      </c>
      <c r="K3980" t="str">
        <f>IFERROR(INDEX(Data!$C$30:'Data'!$C$5007,IF($J3980&gt;$P$2,15000,$J3980)),"")</f>
        <v/>
      </c>
      <c r="L3980" t="str">
        <f>IF(ISERROR(INDEX(Data!$D$30:'Data'!$D$5007,IF($J3980&gt;$P$2,15000,$J3980))),"",INDEX(Data!$D$30:'Data'!$D$5007,IF($J3980&gt;$P$2,15000,$J3980)))</f>
        <v/>
      </c>
      <c r="M3980" t="str">
        <f>IF(ISERROR(INDEX(Data!$H$30:'Data'!$H$5007,IF($J3980&gt;$P$2,15000,$J3980))),"",INDEX(Data!$H$30:'Data'!$H$5007,IF($J3980&gt;$P$2,15000,$J3980)))</f>
        <v/>
      </c>
    </row>
    <row r="3981" spans="1:13">
      <c r="A3981">
        <f t="shared" si="30"/>
        <v>4098</v>
      </c>
      <c r="B3981" t="str">
        <f>IF(Use_Der,IFERROR(INDEX(Data!$C$30:'Data'!$C$5000,IF($A3981&gt;$H$2,15000,$A3981)),""),"")</f>
        <v/>
      </c>
      <c r="C3981" t="str">
        <f>IF(Use_Der,IF(ISERROR(INDEX(Data!$D$30:'Data'!$D$5000,IF($A3981&gt;$H$2,15000,$A3981))),"",INDEX(Data!$D$30:'Data'!$D$5000,IF($A3981&gt;$H$2,15000,$A3981))),"")</f>
        <v/>
      </c>
      <c r="D3981" t="str">
        <f>IF(Use_Der,IF(ISERROR(INDEX(Data!$E$30:'Data'!$E$5000,IF($A3981&gt;$H$2,15000,$A3981))),"",INDEX(Data!$E$30:'Data'!$E$5000,IF($A3981&gt;$H$2,15000,$A3981))),"")</f>
        <v/>
      </c>
      <c r="E3981" t="str">
        <f>IF(Use_Der,IF(ISERROR(INDEX(Data!$F$30:'Data'!$F$5000,IF($A3981&gt;$H$2,15000,$A3981))),"",INDEX(Data!$F$30:'Data'!$F$5000,IF($A3981&gt;$H$2,15000,$A3981))),"")</f>
        <v/>
      </c>
      <c r="F3981" t="str">
        <f>IF(Use_Der,IF(ISERROR(INDEX(Data!$G$30:'Data'!$G$5000,IF($A3981&gt;$H$2,15000,$A3981))),"",INDEX(Data!$G$30:'Data'!$G$5000,IF($A3981&gt;$H$2,15000,$A3981))),"")</f>
        <v/>
      </c>
      <c r="G3981" s="96"/>
      <c r="H3981" s="96"/>
      <c r="I3981" s="96"/>
      <c r="J3981">
        <f t="shared" si="31"/>
        <v>4098</v>
      </c>
      <c r="K3981" t="str">
        <f>IFERROR(INDEX(Data!$C$30:'Data'!$C$5007,IF($J3981&gt;$P$2,15000,$J3981)),"")</f>
        <v/>
      </c>
      <c r="L3981" t="str">
        <f>IF(ISERROR(INDEX(Data!$D$30:'Data'!$D$5007,IF($J3981&gt;$P$2,15000,$J3981))),"",INDEX(Data!$D$30:'Data'!$D$5007,IF($J3981&gt;$P$2,15000,$J3981)))</f>
        <v/>
      </c>
      <c r="M3981" t="str">
        <f>IF(ISERROR(INDEX(Data!$H$30:'Data'!$H$5007,IF($J3981&gt;$P$2,15000,$J3981))),"",INDEX(Data!$H$30:'Data'!$H$5007,IF($J3981&gt;$P$2,15000,$J3981)))</f>
        <v/>
      </c>
    </row>
    <row r="3982" spans="1:13">
      <c r="A3982">
        <f t="shared" si="30"/>
        <v>4099</v>
      </c>
      <c r="B3982" t="str">
        <f>IF(Use_Der,IFERROR(INDEX(Data!$C$30:'Data'!$C$5000,IF($A3982&gt;$H$2,15000,$A3982)),""),"")</f>
        <v/>
      </c>
      <c r="C3982" t="str">
        <f>IF(Use_Der,IF(ISERROR(INDEX(Data!$D$30:'Data'!$D$5000,IF($A3982&gt;$H$2,15000,$A3982))),"",INDEX(Data!$D$30:'Data'!$D$5000,IF($A3982&gt;$H$2,15000,$A3982))),"")</f>
        <v/>
      </c>
      <c r="D3982" t="str">
        <f>IF(Use_Der,IF(ISERROR(INDEX(Data!$E$30:'Data'!$E$5000,IF($A3982&gt;$H$2,15000,$A3982))),"",INDEX(Data!$E$30:'Data'!$E$5000,IF($A3982&gt;$H$2,15000,$A3982))),"")</f>
        <v/>
      </c>
      <c r="E3982" t="str">
        <f>IF(Use_Der,IF(ISERROR(INDEX(Data!$F$30:'Data'!$F$5000,IF($A3982&gt;$H$2,15000,$A3982))),"",INDEX(Data!$F$30:'Data'!$F$5000,IF($A3982&gt;$H$2,15000,$A3982))),"")</f>
        <v/>
      </c>
      <c r="F3982" t="str">
        <f>IF(Use_Der,IF(ISERROR(INDEX(Data!$G$30:'Data'!$G$5000,IF($A3982&gt;$H$2,15000,$A3982))),"",INDEX(Data!$G$30:'Data'!$G$5000,IF($A3982&gt;$H$2,15000,$A3982))),"")</f>
        <v/>
      </c>
      <c r="G3982" s="96"/>
      <c r="H3982" s="96"/>
      <c r="I3982" s="96"/>
      <c r="J3982">
        <f t="shared" si="31"/>
        <v>4099</v>
      </c>
      <c r="K3982" t="str">
        <f>IFERROR(INDEX(Data!$C$30:'Data'!$C$5007,IF($J3982&gt;$P$2,15000,$J3982)),"")</f>
        <v/>
      </c>
      <c r="L3982" t="str">
        <f>IF(ISERROR(INDEX(Data!$D$30:'Data'!$D$5007,IF($J3982&gt;$P$2,15000,$J3982))),"",INDEX(Data!$D$30:'Data'!$D$5007,IF($J3982&gt;$P$2,15000,$J3982)))</f>
        <v/>
      </c>
      <c r="M3982" t="str">
        <f>IF(ISERROR(INDEX(Data!$H$30:'Data'!$H$5007,IF($J3982&gt;$P$2,15000,$J3982))),"",INDEX(Data!$H$30:'Data'!$H$5007,IF($J3982&gt;$P$2,15000,$J3982)))</f>
        <v/>
      </c>
    </row>
    <row r="3983" spans="1:13">
      <c r="A3983">
        <f t="shared" si="30"/>
        <v>4100</v>
      </c>
      <c r="B3983" t="str">
        <f>IF(Use_Der,IFERROR(INDEX(Data!$C$30:'Data'!$C$5000,IF($A3983&gt;$H$2,15000,$A3983)),""),"")</f>
        <v/>
      </c>
      <c r="C3983" t="str">
        <f>IF(Use_Der,IF(ISERROR(INDEX(Data!$D$30:'Data'!$D$5000,IF($A3983&gt;$H$2,15000,$A3983))),"",INDEX(Data!$D$30:'Data'!$D$5000,IF($A3983&gt;$H$2,15000,$A3983))),"")</f>
        <v/>
      </c>
      <c r="D3983" t="str">
        <f>IF(Use_Der,IF(ISERROR(INDEX(Data!$E$30:'Data'!$E$5000,IF($A3983&gt;$H$2,15000,$A3983))),"",INDEX(Data!$E$30:'Data'!$E$5000,IF($A3983&gt;$H$2,15000,$A3983))),"")</f>
        <v/>
      </c>
      <c r="E3983" t="str">
        <f>IF(Use_Der,IF(ISERROR(INDEX(Data!$F$30:'Data'!$F$5000,IF($A3983&gt;$H$2,15000,$A3983))),"",INDEX(Data!$F$30:'Data'!$F$5000,IF($A3983&gt;$H$2,15000,$A3983))),"")</f>
        <v/>
      </c>
      <c r="F3983" t="str">
        <f>IF(Use_Der,IF(ISERROR(INDEX(Data!$G$30:'Data'!$G$5000,IF($A3983&gt;$H$2,15000,$A3983))),"",INDEX(Data!$G$30:'Data'!$G$5000,IF($A3983&gt;$H$2,15000,$A3983))),"")</f>
        <v/>
      </c>
      <c r="G3983" s="96"/>
      <c r="H3983" s="96"/>
      <c r="I3983" s="96"/>
      <c r="J3983">
        <f t="shared" si="31"/>
        <v>4100</v>
      </c>
      <c r="K3983" t="str">
        <f>IFERROR(INDEX(Data!$C$30:'Data'!$C$5007,IF($J3983&gt;$P$2,15000,$J3983)),"")</f>
        <v/>
      </c>
      <c r="L3983" t="str">
        <f>IF(ISERROR(INDEX(Data!$D$30:'Data'!$D$5007,IF($J3983&gt;$P$2,15000,$J3983))),"",INDEX(Data!$D$30:'Data'!$D$5007,IF($J3983&gt;$P$2,15000,$J3983)))</f>
        <v/>
      </c>
      <c r="M3983" t="str">
        <f>IF(ISERROR(INDEX(Data!$H$30:'Data'!$H$5007,IF($J3983&gt;$P$2,15000,$J3983))),"",INDEX(Data!$H$30:'Data'!$H$5007,IF($J3983&gt;$P$2,15000,$J3983)))</f>
        <v/>
      </c>
    </row>
    <row r="3984" spans="1:13">
      <c r="A3984">
        <f t="shared" si="30"/>
        <v>4101</v>
      </c>
      <c r="B3984" t="str">
        <f>IF(Use_Der,IFERROR(INDEX(Data!$C$30:'Data'!$C$5000,IF($A3984&gt;$H$2,15000,$A3984)),""),"")</f>
        <v/>
      </c>
      <c r="C3984" t="str">
        <f>IF(Use_Der,IF(ISERROR(INDEX(Data!$D$30:'Data'!$D$5000,IF($A3984&gt;$H$2,15000,$A3984))),"",INDEX(Data!$D$30:'Data'!$D$5000,IF($A3984&gt;$H$2,15000,$A3984))),"")</f>
        <v/>
      </c>
      <c r="D3984" t="str">
        <f>IF(Use_Der,IF(ISERROR(INDEX(Data!$E$30:'Data'!$E$5000,IF($A3984&gt;$H$2,15000,$A3984))),"",INDEX(Data!$E$30:'Data'!$E$5000,IF($A3984&gt;$H$2,15000,$A3984))),"")</f>
        <v/>
      </c>
      <c r="E3984" t="str">
        <f>IF(Use_Der,IF(ISERROR(INDEX(Data!$F$30:'Data'!$F$5000,IF($A3984&gt;$H$2,15000,$A3984))),"",INDEX(Data!$F$30:'Data'!$F$5000,IF($A3984&gt;$H$2,15000,$A3984))),"")</f>
        <v/>
      </c>
      <c r="F3984" t="str">
        <f>IF(Use_Der,IF(ISERROR(INDEX(Data!$G$30:'Data'!$G$5000,IF($A3984&gt;$H$2,15000,$A3984))),"",INDEX(Data!$G$30:'Data'!$G$5000,IF($A3984&gt;$H$2,15000,$A3984))),"")</f>
        <v/>
      </c>
      <c r="G3984" s="96"/>
      <c r="H3984" s="96"/>
      <c r="I3984" s="96"/>
      <c r="J3984">
        <f t="shared" si="31"/>
        <v>4101</v>
      </c>
      <c r="K3984" t="str">
        <f>IFERROR(INDEX(Data!$C$30:'Data'!$C$5007,IF($J3984&gt;$P$2,15000,$J3984)),"")</f>
        <v/>
      </c>
      <c r="L3984" t="str">
        <f>IF(ISERROR(INDEX(Data!$D$30:'Data'!$D$5007,IF($J3984&gt;$P$2,15000,$J3984))),"",INDEX(Data!$D$30:'Data'!$D$5007,IF($J3984&gt;$P$2,15000,$J3984)))</f>
        <v/>
      </c>
      <c r="M3984" t="str">
        <f>IF(ISERROR(INDEX(Data!$H$30:'Data'!$H$5007,IF($J3984&gt;$P$2,15000,$J3984))),"",INDEX(Data!$H$30:'Data'!$H$5007,IF($J3984&gt;$P$2,15000,$J3984)))</f>
        <v/>
      </c>
    </row>
    <row r="3985" spans="1:13">
      <c r="A3985">
        <f t="shared" si="30"/>
        <v>4102</v>
      </c>
      <c r="B3985" t="str">
        <f>IF(Use_Der,IFERROR(INDEX(Data!$C$30:'Data'!$C$5000,IF($A3985&gt;$H$2,15000,$A3985)),""),"")</f>
        <v/>
      </c>
      <c r="C3985" t="str">
        <f>IF(Use_Der,IF(ISERROR(INDEX(Data!$D$30:'Data'!$D$5000,IF($A3985&gt;$H$2,15000,$A3985))),"",INDEX(Data!$D$30:'Data'!$D$5000,IF($A3985&gt;$H$2,15000,$A3985))),"")</f>
        <v/>
      </c>
      <c r="D3985" t="str">
        <f>IF(Use_Der,IF(ISERROR(INDEX(Data!$E$30:'Data'!$E$5000,IF($A3985&gt;$H$2,15000,$A3985))),"",INDEX(Data!$E$30:'Data'!$E$5000,IF($A3985&gt;$H$2,15000,$A3985))),"")</f>
        <v/>
      </c>
      <c r="E3985" t="str">
        <f>IF(Use_Der,IF(ISERROR(INDEX(Data!$F$30:'Data'!$F$5000,IF($A3985&gt;$H$2,15000,$A3985))),"",INDEX(Data!$F$30:'Data'!$F$5000,IF($A3985&gt;$H$2,15000,$A3985))),"")</f>
        <v/>
      </c>
      <c r="F3985" t="str">
        <f>IF(Use_Der,IF(ISERROR(INDEX(Data!$G$30:'Data'!$G$5000,IF($A3985&gt;$H$2,15000,$A3985))),"",INDEX(Data!$G$30:'Data'!$G$5000,IF($A3985&gt;$H$2,15000,$A3985))),"")</f>
        <v/>
      </c>
      <c r="G3985" s="96"/>
      <c r="H3985" s="96"/>
      <c r="I3985" s="96"/>
      <c r="J3985">
        <f t="shared" si="31"/>
        <v>4102</v>
      </c>
      <c r="K3985" t="str">
        <f>IFERROR(INDEX(Data!$C$30:'Data'!$C$5007,IF($J3985&gt;$P$2,15000,$J3985)),"")</f>
        <v/>
      </c>
      <c r="L3985" t="str">
        <f>IF(ISERROR(INDEX(Data!$D$30:'Data'!$D$5007,IF($J3985&gt;$P$2,15000,$J3985))),"",INDEX(Data!$D$30:'Data'!$D$5007,IF($J3985&gt;$P$2,15000,$J3985)))</f>
        <v/>
      </c>
      <c r="M3985" t="str">
        <f>IF(ISERROR(INDEX(Data!$H$30:'Data'!$H$5007,IF($J3985&gt;$P$2,15000,$J3985))),"",INDEX(Data!$H$30:'Data'!$H$5007,IF($J3985&gt;$P$2,15000,$J3985)))</f>
        <v/>
      </c>
    </row>
    <row r="3986" spans="1:13">
      <c r="A3986">
        <f t="shared" si="30"/>
        <v>4103</v>
      </c>
      <c r="B3986" t="str">
        <f>IF(Use_Der,IFERROR(INDEX(Data!$C$30:'Data'!$C$5000,IF($A3986&gt;$H$2,15000,$A3986)),""),"")</f>
        <v/>
      </c>
      <c r="C3986" t="str">
        <f>IF(Use_Der,IF(ISERROR(INDEX(Data!$D$30:'Data'!$D$5000,IF($A3986&gt;$H$2,15000,$A3986))),"",INDEX(Data!$D$30:'Data'!$D$5000,IF($A3986&gt;$H$2,15000,$A3986))),"")</f>
        <v/>
      </c>
      <c r="D3986" t="str">
        <f>IF(Use_Der,IF(ISERROR(INDEX(Data!$E$30:'Data'!$E$5000,IF($A3986&gt;$H$2,15000,$A3986))),"",INDEX(Data!$E$30:'Data'!$E$5000,IF($A3986&gt;$H$2,15000,$A3986))),"")</f>
        <v/>
      </c>
      <c r="E3986" t="str">
        <f>IF(Use_Der,IF(ISERROR(INDEX(Data!$F$30:'Data'!$F$5000,IF($A3986&gt;$H$2,15000,$A3986))),"",INDEX(Data!$F$30:'Data'!$F$5000,IF($A3986&gt;$H$2,15000,$A3986))),"")</f>
        <v/>
      </c>
      <c r="F3986" t="str">
        <f>IF(Use_Der,IF(ISERROR(INDEX(Data!$G$30:'Data'!$G$5000,IF($A3986&gt;$H$2,15000,$A3986))),"",INDEX(Data!$G$30:'Data'!$G$5000,IF($A3986&gt;$H$2,15000,$A3986))),"")</f>
        <v/>
      </c>
      <c r="G3986" s="96"/>
      <c r="H3986" s="96"/>
      <c r="I3986" s="96"/>
      <c r="J3986">
        <f t="shared" si="31"/>
        <v>4103</v>
      </c>
      <c r="K3986" t="str">
        <f>IFERROR(INDEX(Data!$C$30:'Data'!$C$5007,IF($J3986&gt;$P$2,15000,$J3986)),"")</f>
        <v/>
      </c>
      <c r="L3986" t="str">
        <f>IF(ISERROR(INDEX(Data!$D$30:'Data'!$D$5007,IF($J3986&gt;$P$2,15000,$J3986))),"",INDEX(Data!$D$30:'Data'!$D$5007,IF($J3986&gt;$P$2,15000,$J3986)))</f>
        <v/>
      </c>
      <c r="M3986" t="str">
        <f>IF(ISERROR(INDEX(Data!$H$30:'Data'!$H$5007,IF($J3986&gt;$P$2,15000,$J3986))),"",INDEX(Data!$H$30:'Data'!$H$5007,IF($J3986&gt;$P$2,15000,$J3986)))</f>
        <v/>
      </c>
    </row>
    <row r="3987" spans="1:13">
      <c r="A3987">
        <f t="shared" si="30"/>
        <v>4104</v>
      </c>
      <c r="B3987" t="str">
        <f>IF(Use_Der,IFERROR(INDEX(Data!$C$30:'Data'!$C$5000,IF($A3987&gt;$H$2,15000,$A3987)),""),"")</f>
        <v/>
      </c>
      <c r="C3987" t="str">
        <f>IF(Use_Der,IF(ISERROR(INDEX(Data!$D$30:'Data'!$D$5000,IF($A3987&gt;$H$2,15000,$A3987))),"",INDEX(Data!$D$30:'Data'!$D$5000,IF($A3987&gt;$H$2,15000,$A3987))),"")</f>
        <v/>
      </c>
      <c r="D3987" t="str">
        <f>IF(Use_Der,IF(ISERROR(INDEX(Data!$E$30:'Data'!$E$5000,IF($A3987&gt;$H$2,15000,$A3987))),"",INDEX(Data!$E$30:'Data'!$E$5000,IF($A3987&gt;$H$2,15000,$A3987))),"")</f>
        <v/>
      </c>
      <c r="E3987" t="str">
        <f>IF(Use_Der,IF(ISERROR(INDEX(Data!$F$30:'Data'!$F$5000,IF($A3987&gt;$H$2,15000,$A3987))),"",INDEX(Data!$F$30:'Data'!$F$5000,IF($A3987&gt;$H$2,15000,$A3987))),"")</f>
        <v/>
      </c>
      <c r="F3987" t="str">
        <f>IF(Use_Der,IF(ISERROR(INDEX(Data!$G$30:'Data'!$G$5000,IF($A3987&gt;$H$2,15000,$A3987))),"",INDEX(Data!$G$30:'Data'!$G$5000,IF($A3987&gt;$H$2,15000,$A3987))),"")</f>
        <v/>
      </c>
      <c r="G3987" s="96"/>
      <c r="H3987" s="96"/>
      <c r="I3987" s="96"/>
      <c r="J3987">
        <f t="shared" si="31"/>
        <v>4104</v>
      </c>
      <c r="K3987" t="str">
        <f>IFERROR(INDEX(Data!$C$30:'Data'!$C$5007,IF($J3987&gt;$P$2,15000,$J3987)),"")</f>
        <v/>
      </c>
      <c r="L3987" t="str">
        <f>IF(ISERROR(INDEX(Data!$D$30:'Data'!$D$5007,IF($J3987&gt;$P$2,15000,$J3987))),"",INDEX(Data!$D$30:'Data'!$D$5007,IF($J3987&gt;$P$2,15000,$J3987)))</f>
        <v/>
      </c>
      <c r="M3987" t="str">
        <f>IF(ISERROR(INDEX(Data!$H$30:'Data'!$H$5007,IF($J3987&gt;$P$2,15000,$J3987))),"",INDEX(Data!$H$30:'Data'!$H$5007,IF($J3987&gt;$P$2,15000,$J3987)))</f>
        <v/>
      </c>
    </row>
    <row r="3988" spans="1:13">
      <c r="A3988">
        <f t="shared" si="30"/>
        <v>4105</v>
      </c>
      <c r="B3988" t="str">
        <f>IF(Use_Der,IFERROR(INDEX(Data!$C$30:'Data'!$C$5000,IF($A3988&gt;$H$2,15000,$A3988)),""),"")</f>
        <v/>
      </c>
      <c r="C3988" t="str">
        <f>IF(Use_Der,IF(ISERROR(INDEX(Data!$D$30:'Data'!$D$5000,IF($A3988&gt;$H$2,15000,$A3988))),"",INDEX(Data!$D$30:'Data'!$D$5000,IF($A3988&gt;$H$2,15000,$A3988))),"")</f>
        <v/>
      </c>
      <c r="D3988" t="str">
        <f>IF(Use_Der,IF(ISERROR(INDEX(Data!$E$30:'Data'!$E$5000,IF($A3988&gt;$H$2,15000,$A3988))),"",INDEX(Data!$E$30:'Data'!$E$5000,IF($A3988&gt;$H$2,15000,$A3988))),"")</f>
        <v/>
      </c>
      <c r="E3988" t="str">
        <f>IF(Use_Der,IF(ISERROR(INDEX(Data!$F$30:'Data'!$F$5000,IF($A3988&gt;$H$2,15000,$A3988))),"",INDEX(Data!$F$30:'Data'!$F$5000,IF($A3988&gt;$H$2,15000,$A3988))),"")</f>
        <v/>
      </c>
      <c r="F3988" t="str">
        <f>IF(Use_Der,IF(ISERROR(INDEX(Data!$G$30:'Data'!$G$5000,IF($A3988&gt;$H$2,15000,$A3988))),"",INDEX(Data!$G$30:'Data'!$G$5000,IF($A3988&gt;$H$2,15000,$A3988))),"")</f>
        <v/>
      </c>
      <c r="G3988" s="96"/>
      <c r="H3988" s="96"/>
      <c r="I3988" s="96"/>
      <c r="J3988">
        <f t="shared" si="31"/>
        <v>4105</v>
      </c>
      <c r="K3988" t="str">
        <f>IFERROR(INDEX(Data!$C$30:'Data'!$C$5007,IF($J3988&gt;$P$2,15000,$J3988)),"")</f>
        <v/>
      </c>
      <c r="L3988" t="str">
        <f>IF(ISERROR(INDEX(Data!$D$30:'Data'!$D$5007,IF($J3988&gt;$P$2,15000,$J3988))),"",INDEX(Data!$D$30:'Data'!$D$5007,IF($J3988&gt;$P$2,15000,$J3988)))</f>
        <v/>
      </c>
      <c r="M3988" t="str">
        <f>IF(ISERROR(INDEX(Data!$H$30:'Data'!$H$5007,IF($J3988&gt;$P$2,15000,$J3988))),"",INDEX(Data!$H$30:'Data'!$H$5007,IF($J3988&gt;$P$2,15000,$J3988)))</f>
        <v/>
      </c>
    </row>
    <row r="3989" spans="1:13">
      <c r="A3989">
        <f t="shared" si="30"/>
        <v>4106</v>
      </c>
      <c r="B3989" t="str">
        <f>IF(Use_Der,IFERROR(INDEX(Data!$C$30:'Data'!$C$5000,IF($A3989&gt;$H$2,15000,$A3989)),""),"")</f>
        <v/>
      </c>
      <c r="C3989" t="str">
        <f>IF(Use_Der,IF(ISERROR(INDEX(Data!$D$30:'Data'!$D$5000,IF($A3989&gt;$H$2,15000,$A3989))),"",INDEX(Data!$D$30:'Data'!$D$5000,IF($A3989&gt;$H$2,15000,$A3989))),"")</f>
        <v/>
      </c>
      <c r="D3989" t="str">
        <f>IF(Use_Der,IF(ISERROR(INDEX(Data!$E$30:'Data'!$E$5000,IF($A3989&gt;$H$2,15000,$A3989))),"",INDEX(Data!$E$30:'Data'!$E$5000,IF($A3989&gt;$H$2,15000,$A3989))),"")</f>
        <v/>
      </c>
      <c r="E3989" t="str">
        <f>IF(Use_Der,IF(ISERROR(INDEX(Data!$F$30:'Data'!$F$5000,IF($A3989&gt;$H$2,15000,$A3989))),"",INDEX(Data!$F$30:'Data'!$F$5000,IF($A3989&gt;$H$2,15000,$A3989))),"")</f>
        <v/>
      </c>
      <c r="F3989" t="str">
        <f>IF(Use_Der,IF(ISERROR(INDEX(Data!$G$30:'Data'!$G$5000,IF($A3989&gt;$H$2,15000,$A3989))),"",INDEX(Data!$G$30:'Data'!$G$5000,IF($A3989&gt;$H$2,15000,$A3989))),"")</f>
        <v/>
      </c>
      <c r="G3989" s="96"/>
      <c r="H3989" s="96"/>
      <c r="I3989" s="96"/>
      <c r="J3989">
        <f t="shared" si="31"/>
        <v>4106</v>
      </c>
      <c r="K3989" t="str">
        <f>IFERROR(INDEX(Data!$C$30:'Data'!$C$5007,IF($J3989&gt;$P$2,15000,$J3989)),"")</f>
        <v/>
      </c>
      <c r="L3989" t="str">
        <f>IF(ISERROR(INDEX(Data!$D$30:'Data'!$D$5007,IF($J3989&gt;$P$2,15000,$J3989))),"",INDEX(Data!$D$30:'Data'!$D$5007,IF($J3989&gt;$P$2,15000,$J3989)))</f>
        <v/>
      </c>
      <c r="M3989" t="str">
        <f>IF(ISERROR(INDEX(Data!$H$30:'Data'!$H$5007,IF($J3989&gt;$P$2,15000,$J3989))),"",INDEX(Data!$H$30:'Data'!$H$5007,IF($J3989&gt;$P$2,15000,$J3989)))</f>
        <v/>
      </c>
    </row>
    <row r="3990" spans="1:13">
      <c r="A3990">
        <f t="shared" si="30"/>
        <v>4107</v>
      </c>
      <c r="B3990" t="str">
        <f>IF(Use_Der,IFERROR(INDEX(Data!$C$30:'Data'!$C$5000,IF($A3990&gt;$H$2,15000,$A3990)),""),"")</f>
        <v/>
      </c>
      <c r="C3990" t="str">
        <f>IF(Use_Der,IF(ISERROR(INDEX(Data!$D$30:'Data'!$D$5000,IF($A3990&gt;$H$2,15000,$A3990))),"",INDEX(Data!$D$30:'Data'!$D$5000,IF($A3990&gt;$H$2,15000,$A3990))),"")</f>
        <v/>
      </c>
      <c r="D3990" t="str">
        <f>IF(Use_Der,IF(ISERROR(INDEX(Data!$E$30:'Data'!$E$5000,IF($A3990&gt;$H$2,15000,$A3990))),"",INDEX(Data!$E$30:'Data'!$E$5000,IF($A3990&gt;$H$2,15000,$A3990))),"")</f>
        <v/>
      </c>
      <c r="E3990" t="str">
        <f>IF(Use_Der,IF(ISERROR(INDEX(Data!$F$30:'Data'!$F$5000,IF($A3990&gt;$H$2,15000,$A3990))),"",INDEX(Data!$F$30:'Data'!$F$5000,IF($A3990&gt;$H$2,15000,$A3990))),"")</f>
        <v/>
      </c>
      <c r="F3990" t="str">
        <f>IF(Use_Der,IF(ISERROR(INDEX(Data!$G$30:'Data'!$G$5000,IF($A3990&gt;$H$2,15000,$A3990))),"",INDEX(Data!$G$30:'Data'!$G$5000,IF($A3990&gt;$H$2,15000,$A3990))),"")</f>
        <v/>
      </c>
      <c r="G3990" s="96"/>
      <c r="H3990" s="96"/>
      <c r="I3990" s="96"/>
      <c r="J3990">
        <f t="shared" si="31"/>
        <v>4107</v>
      </c>
      <c r="K3990" t="str">
        <f>IFERROR(INDEX(Data!$C$30:'Data'!$C$5007,IF($J3990&gt;$P$2,15000,$J3990)),"")</f>
        <v/>
      </c>
      <c r="L3990" t="str">
        <f>IF(ISERROR(INDEX(Data!$D$30:'Data'!$D$5007,IF($J3990&gt;$P$2,15000,$J3990))),"",INDEX(Data!$D$30:'Data'!$D$5007,IF($J3990&gt;$P$2,15000,$J3990)))</f>
        <v/>
      </c>
      <c r="M3990" t="str">
        <f>IF(ISERROR(INDEX(Data!$H$30:'Data'!$H$5007,IF($J3990&gt;$P$2,15000,$J3990))),"",INDEX(Data!$H$30:'Data'!$H$5007,IF($J3990&gt;$P$2,15000,$J3990)))</f>
        <v/>
      </c>
    </row>
    <row r="3991" spans="1:13">
      <c r="A3991">
        <f t="shared" si="30"/>
        <v>4108</v>
      </c>
      <c r="B3991" t="str">
        <f>IF(Use_Der,IFERROR(INDEX(Data!$C$30:'Data'!$C$5000,IF($A3991&gt;$H$2,15000,$A3991)),""),"")</f>
        <v/>
      </c>
      <c r="C3991" t="str">
        <f>IF(Use_Der,IF(ISERROR(INDEX(Data!$D$30:'Data'!$D$5000,IF($A3991&gt;$H$2,15000,$A3991))),"",INDEX(Data!$D$30:'Data'!$D$5000,IF($A3991&gt;$H$2,15000,$A3991))),"")</f>
        <v/>
      </c>
      <c r="D3991" t="str">
        <f>IF(Use_Der,IF(ISERROR(INDEX(Data!$E$30:'Data'!$E$5000,IF($A3991&gt;$H$2,15000,$A3991))),"",INDEX(Data!$E$30:'Data'!$E$5000,IF($A3991&gt;$H$2,15000,$A3991))),"")</f>
        <v/>
      </c>
      <c r="E3991" t="str">
        <f>IF(Use_Der,IF(ISERROR(INDEX(Data!$F$30:'Data'!$F$5000,IF($A3991&gt;$H$2,15000,$A3991))),"",INDEX(Data!$F$30:'Data'!$F$5000,IF($A3991&gt;$H$2,15000,$A3991))),"")</f>
        <v/>
      </c>
      <c r="F3991" t="str">
        <f>IF(Use_Der,IF(ISERROR(INDEX(Data!$G$30:'Data'!$G$5000,IF($A3991&gt;$H$2,15000,$A3991))),"",INDEX(Data!$G$30:'Data'!$G$5000,IF($A3991&gt;$H$2,15000,$A3991))),"")</f>
        <v/>
      </c>
      <c r="G3991" s="96"/>
      <c r="H3991" s="96"/>
      <c r="I3991" s="96"/>
      <c r="J3991">
        <f t="shared" si="31"/>
        <v>4108</v>
      </c>
      <c r="K3991" t="str">
        <f>IFERROR(INDEX(Data!$C$30:'Data'!$C$5007,IF($J3991&gt;$P$2,15000,$J3991)),"")</f>
        <v/>
      </c>
      <c r="L3991" t="str">
        <f>IF(ISERROR(INDEX(Data!$D$30:'Data'!$D$5007,IF($J3991&gt;$P$2,15000,$J3991))),"",INDEX(Data!$D$30:'Data'!$D$5007,IF($J3991&gt;$P$2,15000,$J3991)))</f>
        <v/>
      </c>
      <c r="M3991" t="str">
        <f>IF(ISERROR(INDEX(Data!$H$30:'Data'!$H$5007,IF($J3991&gt;$P$2,15000,$J3991))),"",INDEX(Data!$H$30:'Data'!$H$5007,IF($J3991&gt;$P$2,15000,$J3991)))</f>
        <v/>
      </c>
    </row>
    <row r="3992" spans="1:13">
      <c r="A3992">
        <f t="shared" si="30"/>
        <v>4109</v>
      </c>
      <c r="B3992" t="str">
        <f>IF(Use_Der,IFERROR(INDEX(Data!$C$30:'Data'!$C$5000,IF($A3992&gt;$H$2,15000,$A3992)),""),"")</f>
        <v/>
      </c>
      <c r="C3992" t="str">
        <f>IF(Use_Der,IF(ISERROR(INDEX(Data!$D$30:'Data'!$D$5000,IF($A3992&gt;$H$2,15000,$A3992))),"",INDEX(Data!$D$30:'Data'!$D$5000,IF($A3992&gt;$H$2,15000,$A3992))),"")</f>
        <v/>
      </c>
      <c r="D3992" t="str">
        <f>IF(Use_Der,IF(ISERROR(INDEX(Data!$E$30:'Data'!$E$5000,IF($A3992&gt;$H$2,15000,$A3992))),"",INDEX(Data!$E$30:'Data'!$E$5000,IF($A3992&gt;$H$2,15000,$A3992))),"")</f>
        <v/>
      </c>
      <c r="E3992" t="str">
        <f>IF(Use_Der,IF(ISERROR(INDEX(Data!$F$30:'Data'!$F$5000,IF($A3992&gt;$H$2,15000,$A3992))),"",INDEX(Data!$F$30:'Data'!$F$5000,IF($A3992&gt;$H$2,15000,$A3992))),"")</f>
        <v/>
      </c>
      <c r="F3992" t="str">
        <f>IF(Use_Der,IF(ISERROR(INDEX(Data!$G$30:'Data'!$G$5000,IF($A3992&gt;$H$2,15000,$A3992))),"",INDEX(Data!$G$30:'Data'!$G$5000,IF($A3992&gt;$H$2,15000,$A3992))),"")</f>
        <v/>
      </c>
      <c r="G3992" s="96"/>
      <c r="H3992" s="96"/>
      <c r="I3992" s="96"/>
      <c r="J3992">
        <f t="shared" si="31"/>
        <v>4109</v>
      </c>
      <c r="K3992" t="str">
        <f>IFERROR(INDEX(Data!$C$30:'Data'!$C$5007,IF($J3992&gt;$P$2,15000,$J3992)),"")</f>
        <v/>
      </c>
      <c r="L3992" t="str">
        <f>IF(ISERROR(INDEX(Data!$D$30:'Data'!$D$5007,IF($J3992&gt;$P$2,15000,$J3992))),"",INDEX(Data!$D$30:'Data'!$D$5007,IF($J3992&gt;$P$2,15000,$J3992)))</f>
        <v/>
      </c>
      <c r="M3992" t="str">
        <f>IF(ISERROR(INDEX(Data!$H$30:'Data'!$H$5007,IF($J3992&gt;$P$2,15000,$J3992))),"",INDEX(Data!$H$30:'Data'!$H$5007,IF($J3992&gt;$P$2,15000,$J3992)))</f>
        <v/>
      </c>
    </row>
    <row r="3993" spans="1:13">
      <c r="A3993">
        <f t="shared" si="30"/>
        <v>4110</v>
      </c>
      <c r="B3993" t="str">
        <f>IF(Use_Der,IFERROR(INDEX(Data!$C$30:'Data'!$C$5000,IF($A3993&gt;$H$2,15000,$A3993)),""),"")</f>
        <v/>
      </c>
      <c r="C3993" t="str">
        <f>IF(Use_Der,IF(ISERROR(INDEX(Data!$D$30:'Data'!$D$5000,IF($A3993&gt;$H$2,15000,$A3993))),"",INDEX(Data!$D$30:'Data'!$D$5000,IF($A3993&gt;$H$2,15000,$A3993))),"")</f>
        <v/>
      </c>
      <c r="D3993" t="str">
        <f>IF(Use_Der,IF(ISERROR(INDEX(Data!$E$30:'Data'!$E$5000,IF($A3993&gt;$H$2,15000,$A3993))),"",INDEX(Data!$E$30:'Data'!$E$5000,IF($A3993&gt;$H$2,15000,$A3993))),"")</f>
        <v/>
      </c>
      <c r="E3993" t="str">
        <f>IF(Use_Der,IF(ISERROR(INDEX(Data!$F$30:'Data'!$F$5000,IF($A3993&gt;$H$2,15000,$A3993))),"",INDEX(Data!$F$30:'Data'!$F$5000,IF($A3993&gt;$H$2,15000,$A3993))),"")</f>
        <v/>
      </c>
      <c r="F3993" t="str">
        <f>IF(Use_Der,IF(ISERROR(INDEX(Data!$G$30:'Data'!$G$5000,IF($A3993&gt;$H$2,15000,$A3993))),"",INDEX(Data!$G$30:'Data'!$G$5000,IF($A3993&gt;$H$2,15000,$A3993))),"")</f>
        <v/>
      </c>
      <c r="G3993" s="96"/>
      <c r="H3993" s="96"/>
      <c r="I3993" s="96"/>
      <c r="J3993">
        <f t="shared" si="31"/>
        <v>4110</v>
      </c>
      <c r="K3993" t="str">
        <f>IFERROR(INDEX(Data!$C$30:'Data'!$C$5007,IF($J3993&gt;$P$2,15000,$J3993)),"")</f>
        <v/>
      </c>
      <c r="L3993" t="str">
        <f>IF(ISERROR(INDEX(Data!$D$30:'Data'!$D$5007,IF($J3993&gt;$P$2,15000,$J3993))),"",INDEX(Data!$D$30:'Data'!$D$5007,IF($J3993&gt;$P$2,15000,$J3993)))</f>
        <v/>
      </c>
      <c r="M3993" t="str">
        <f>IF(ISERROR(INDEX(Data!$H$30:'Data'!$H$5007,IF($J3993&gt;$P$2,15000,$J3993))),"",INDEX(Data!$H$30:'Data'!$H$5007,IF($J3993&gt;$P$2,15000,$J3993)))</f>
        <v/>
      </c>
    </row>
    <row r="3994" spans="1:13">
      <c r="A3994">
        <f t="shared" si="30"/>
        <v>4111</v>
      </c>
      <c r="B3994" t="str">
        <f>IF(Use_Der,IFERROR(INDEX(Data!$C$30:'Data'!$C$5000,IF($A3994&gt;$H$2,15000,$A3994)),""),"")</f>
        <v/>
      </c>
      <c r="C3994" t="str">
        <f>IF(Use_Der,IF(ISERROR(INDEX(Data!$D$30:'Data'!$D$5000,IF($A3994&gt;$H$2,15000,$A3994))),"",INDEX(Data!$D$30:'Data'!$D$5000,IF($A3994&gt;$H$2,15000,$A3994))),"")</f>
        <v/>
      </c>
      <c r="D3994" t="str">
        <f>IF(Use_Der,IF(ISERROR(INDEX(Data!$E$30:'Data'!$E$5000,IF($A3994&gt;$H$2,15000,$A3994))),"",INDEX(Data!$E$30:'Data'!$E$5000,IF($A3994&gt;$H$2,15000,$A3994))),"")</f>
        <v/>
      </c>
      <c r="E3994" t="str">
        <f>IF(Use_Der,IF(ISERROR(INDEX(Data!$F$30:'Data'!$F$5000,IF($A3994&gt;$H$2,15000,$A3994))),"",INDEX(Data!$F$30:'Data'!$F$5000,IF($A3994&gt;$H$2,15000,$A3994))),"")</f>
        <v/>
      </c>
      <c r="F3994" t="str">
        <f>IF(Use_Der,IF(ISERROR(INDEX(Data!$G$30:'Data'!$G$5000,IF($A3994&gt;$H$2,15000,$A3994))),"",INDEX(Data!$G$30:'Data'!$G$5000,IF($A3994&gt;$H$2,15000,$A3994))),"")</f>
        <v/>
      </c>
      <c r="G3994" s="96"/>
      <c r="H3994" s="96"/>
      <c r="I3994" s="96"/>
      <c r="J3994">
        <f t="shared" si="31"/>
        <v>4111</v>
      </c>
      <c r="K3994" t="str">
        <f>IFERROR(INDEX(Data!$C$30:'Data'!$C$5007,IF($J3994&gt;$P$2,15000,$J3994)),"")</f>
        <v/>
      </c>
      <c r="L3994" t="str">
        <f>IF(ISERROR(INDEX(Data!$D$30:'Data'!$D$5007,IF($J3994&gt;$P$2,15000,$J3994))),"",INDEX(Data!$D$30:'Data'!$D$5007,IF($J3994&gt;$P$2,15000,$J3994)))</f>
        <v/>
      </c>
      <c r="M3994" t="str">
        <f>IF(ISERROR(INDEX(Data!$H$30:'Data'!$H$5007,IF($J3994&gt;$P$2,15000,$J3994))),"",INDEX(Data!$H$30:'Data'!$H$5007,IF($J3994&gt;$P$2,15000,$J3994)))</f>
        <v/>
      </c>
    </row>
    <row r="3995" spans="1:13">
      <c r="A3995">
        <f t="shared" si="30"/>
        <v>4112</v>
      </c>
      <c r="B3995" t="str">
        <f>IF(Use_Der,IFERROR(INDEX(Data!$C$30:'Data'!$C$5000,IF($A3995&gt;$H$2,15000,$A3995)),""),"")</f>
        <v/>
      </c>
      <c r="C3995" t="str">
        <f>IF(Use_Der,IF(ISERROR(INDEX(Data!$D$30:'Data'!$D$5000,IF($A3995&gt;$H$2,15000,$A3995))),"",INDEX(Data!$D$30:'Data'!$D$5000,IF($A3995&gt;$H$2,15000,$A3995))),"")</f>
        <v/>
      </c>
      <c r="D3995" t="str">
        <f>IF(Use_Der,IF(ISERROR(INDEX(Data!$E$30:'Data'!$E$5000,IF($A3995&gt;$H$2,15000,$A3995))),"",INDEX(Data!$E$30:'Data'!$E$5000,IF($A3995&gt;$H$2,15000,$A3995))),"")</f>
        <v/>
      </c>
      <c r="E3995" t="str">
        <f>IF(Use_Der,IF(ISERROR(INDEX(Data!$F$30:'Data'!$F$5000,IF($A3995&gt;$H$2,15000,$A3995))),"",INDEX(Data!$F$30:'Data'!$F$5000,IF($A3995&gt;$H$2,15000,$A3995))),"")</f>
        <v/>
      </c>
      <c r="F3995" t="str">
        <f>IF(Use_Der,IF(ISERROR(INDEX(Data!$G$30:'Data'!$G$5000,IF($A3995&gt;$H$2,15000,$A3995))),"",INDEX(Data!$G$30:'Data'!$G$5000,IF($A3995&gt;$H$2,15000,$A3995))),"")</f>
        <v/>
      </c>
      <c r="G3995" s="96"/>
      <c r="H3995" s="96"/>
      <c r="I3995" s="96"/>
      <c r="J3995">
        <f t="shared" si="31"/>
        <v>4112</v>
      </c>
      <c r="K3995" t="str">
        <f>IFERROR(INDEX(Data!$C$30:'Data'!$C$5007,IF($J3995&gt;$P$2,15000,$J3995)),"")</f>
        <v/>
      </c>
      <c r="L3995" t="str">
        <f>IF(ISERROR(INDEX(Data!$D$30:'Data'!$D$5007,IF($J3995&gt;$P$2,15000,$J3995))),"",INDEX(Data!$D$30:'Data'!$D$5007,IF($J3995&gt;$P$2,15000,$J3995)))</f>
        <v/>
      </c>
      <c r="M3995" t="str">
        <f>IF(ISERROR(INDEX(Data!$H$30:'Data'!$H$5007,IF($J3995&gt;$P$2,15000,$J3995))),"",INDEX(Data!$H$30:'Data'!$H$5007,IF($J3995&gt;$P$2,15000,$J3995)))</f>
        <v/>
      </c>
    </row>
    <row r="3996" spans="1:13">
      <c r="A3996">
        <f t="shared" si="30"/>
        <v>4113</v>
      </c>
      <c r="B3996" t="str">
        <f>IF(Use_Der,IFERROR(INDEX(Data!$C$30:'Data'!$C$5000,IF($A3996&gt;$H$2,15000,$A3996)),""),"")</f>
        <v/>
      </c>
      <c r="C3996" t="str">
        <f>IF(Use_Der,IF(ISERROR(INDEX(Data!$D$30:'Data'!$D$5000,IF($A3996&gt;$H$2,15000,$A3996))),"",INDEX(Data!$D$30:'Data'!$D$5000,IF($A3996&gt;$H$2,15000,$A3996))),"")</f>
        <v/>
      </c>
      <c r="D3996" t="str">
        <f>IF(Use_Der,IF(ISERROR(INDEX(Data!$E$30:'Data'!$E$5000,IF($A3996&gt;$H$2,15000,$A3996))),"",INDEX(Data!$E$30:'Data'!$E$5000,IF($A3996&gt;$H$2,15000,$A3996))),"")</f>
        <v/>
      </c>
      <c r="E3996" t="str">
        <f>IF(Use_Der,IF(ISERROR(INDEX(Data!$F$30:'Data'!$F$5000,IF($A3996&gt;$H$2,15000,$A3996))),"",INDEX(Data!$F$30:'Data'!$F$5000,IF($A3996&gt;$H$2,15000,$A3996))),"")</f>
        <v/>
      </c>
      <c r="F3996" t="str">
        <f>IF(Use_Der,IF(ISERROR(INDEX(Data!$G$30:'Data'!$G$5000,IF($A3996&gt;$H$2,15000,$A3996))),"",INDEX(Data!$G$30:'Data'!$G$5000,IF($A3996&gt;$H$2,15000,$A3996))),"")</f>
        <v/>
      </c>
      <c r="G3996" s="96"/>
      <c r="H3996" s="96"/>
      <c r="I3996" s="96"/>
      <c r="J3996">
        <f t="shared" si="31"/>
        <v>4113</v>
      </c>
      <c r="K3996" t="str">
        <f>IFERROR(INDEX(Data!$C$30:'Data'!$C$5007,IF($J3996&gt;$P$2,15000,$J3996)),"")</f>
        <v/>
      </c>
      <c r="L3996" t="str">
        <f>IF(ISERROR(INDEX(Data!$D$30:'Data'!$D$5007,IF($J3996&gt;$P$2,15000,$J3996))),"",INDEX(Data!$D$30:'Data'!$D$5007,IF($J3996&gt;$P$2,15000,$J3996)))</f>
        <v/>
      </c>
      <c r="M3996" t="str">
        <f>IF(ISERROR(INDEX(Data!$H$30:'Data'!$H$5007,IF($J3996&gt;$P$2,15000,$J3996))),"",INDEX(Data!$H$30:'Data'!$H$5007,IF($J3996&gt;$P$2,15000,$J3996)))</f>
        <v/>
      </c>
    </row>
    <row r="3997" spans="1:13">
      <c r="A3997">
        <f t="shared" si="30"/>
        <v>4114</v>
      </c>
      <c r="B3997" t="str">
        <f>IF(Use_Der,IFERROR(INDEX(Data!$C$30:'Data'!$C$5000,IF($A3997&gt;$H$2,15000,$A3997)),""),"")</f>
        <v/>
      </c>
      <c r="C3997" t="str">
        <f>IF(Use_Der,IF(ISERROR(INDEX(Data!$D$30:'Data'!$D$5000,IF($A3997&gt;$H$2,15000,$A3997))),"",INDEX(Data!$D$30:'Data'!$D$5000,IF($A3997&gt;$H$2,15000,$A3997))),"")</f>
        <v/>
      </c>
      <c r="D3997" t="str">
        <f>IF(Use_Der,IF(ISERROR(INDEX(Data!$E$30:'Data'!$E$5000,IF($A3997&gt;$H$2,15000,$A3997))),"",INDEX(Data!$E$30:'Data'!$E$5000,IF($A3997&gt;$H$2,15000,$A3997))),"")</f>
        <v/>
      </c>
      <c r="E3997" t="str">
        <f>IF(Use_Der,IF(ISERROR(INDEX(Data!$F$30:'Data'!$F$5000,IF($A3997&gt;$H$2,15000,$A3997))),"",INDEX(Data!$F$30:'Data'!$F$5000,IF($A3997&gt;$H$2,15000,$A3997))),"")</f>
        <v/>
      </c>
      <c r="F3997" t="str">
        <f>IF(Use_Der,IF(ISERROR(INDEX(Data!$G$30:'Data'!$G$5000,IF($A3997&gt;$H$2,15000,$A3997))),"",INDEX(Data!$G$30:'Data'!$G$5000,IF($A3997&gt;$H$2,15000,$A3997))),"")</f>
        <v/>
      </c>
      <c r="G3997" s="96"/>
      <c r="H3997" s="96"/>
      <c r="I3997" s="96"/>
      <c r="J3997">
        <f t="shared" si="31"/>
        <v>4114</v>
      </c>
      <c r="K3997" t="str">
        <f>IFERROR(INDEX(Data!$C$30:'Data'!$C$5007,IF($J3997&gt;$P$2,15000,$J3997)),"")</f>
        <v/>
      </c>
      <c r="L3997" t="str">
        <f>IF(ISERROR(INDEX(Data!$D$30:'Data'!$D$5007,IF($J3997&gt;$P$2,15000,$J3997))),"",INDEX(Data!$D$30:'Data'!$D$5007,IF($J3997&gt;$P$2,15000,$J3997)))</f>
        <v/>
      </c>
      <c r="M3997" t="str">
        <f>IF(ISERROR(INDEX(Data!$H$30:'Data'!$H$5007,IF($J3997&gt;$P$2,15000,$J3997))),"",INDEX(Data!$H$30:'Data'!$H$5007,IF($J3997&gt;$P$2,15000,$J3997)))</f>
        <v/>
      </c>
    </row>
    <row r="3998" spans="1:13">
      <c r="A3998">
        <f t="shared" si="30"/>
        <v>4115</v>
      </c>
      <c r="B3998" t="str">
        <f>IF(Use_Der,IFERROR(INDEX(Data!$C$30:'Data'!$C$5000,IF($A3998&gt;$H$2,15000,$A3998)),""),"")</f>
        <v/>
      </c>
      <c r="C3998" t="str">
        <f>IF(Use_Der,IF(ISERROR(INDEX(Data!$D$30:'Data'!$D$5000,IF($A3998&gt;$H$2,15000,$A3998))),"",INDEX(Data!$D$30:'Data'!$D$5000,IF($A3998&gt;$H$2,15000,$A3998))),"")</f>
        <v/>
      </c>
      <c r="D3998" t="str">
        <f>IF(Use_Der,IF(ISERROR(INDEX(Data!$E$30:'Data'!$E$5000,IF($A3998&gt;$H$2,15000,$A3998))),"",INDEX(Data!$E$30:'Data'!$E$5000,IF($A3998&gt;$H$2,15000,$A3998))),"")</f>
        <v/>
      </c>
      <c r="E3998" t="str">
        <f>IF(Use_Der,IF(ISERROR(INDEX(Data!$F$30:'Data'!$F$5000,IF($A3998&gt;$H$2,15000,$A3998))),"",INDEX(Data!$F$30:'Data'!$F$5000,IF($A3998&gt;$H$2,15000,$A3998))),"")</f>
        <v/>
      </c>
      <c r="F3998" t="str">
        <f>IF(Use_Der,IF(ISERROR(INDEX(Data!$G$30:'Data'!$G$5000,IF($A3998&gt;$H$2,15000,$A3998))),"",INDEX(Data!$G$30:'Data'!$G$5000,IF($A3998&gt;$H$2,15000,$A3998))),"")</f>
        <v/>
      </c>
      <c r="G3998" s="96"/>
      <c r="H3998" s="96"/>
      <c r="I3998" s="96"/>
      <c r="J3998">
        <f t="shared" si="31"/>
        <v>4115</v>
      </c>
      <c r="K3998" t="str">
        <f>IFERROR(INDEX(Data!$C$30:'Data'!$C$5007,IF($J3998&gt;$P$2,15000,$J3998)),"")</f>
        <v/>
      </c>
      <c r="L3998" t="str">
        <f>IF(ISERROR(INDEX(Data!$D$30:'Data'!$D$5007,IF($J3998&gt;$P$2,15000,$J3998))),"",INDEX(Data!$D$30:'Data'!$D$5007,IF($J3998&gt;$P$2,15000,$J3998)))</f>
        <v/>
      </c>
      <c r="M3998" t="str">
        <f>IF(ISERROR(INDEX(Data!$H$30:'Data'!$H$5007,IF($J3998&gt;$P$2,15000,$J3998))),"",INDEX(Data!$H$30:'Data'!$H$5007,IF($J3998&gt;$P$2,15000,$J3998)))</f>
        <v/>
      </c>
    </row>
    <row r="3999" spans="1:13">
      <c r="A3999">
        <f t="shared" si="30"/>
        <v>4116</v>
      </c>
      <c r="B3999" t="str">
        <f>IF(Use_Der,IFERROR(INDEX(Data!$C$30:'Data'!$C$5000,IF($A3999&gt;$H$2,15000,$A3999)),""),"")</f>
        <v/>
      </c>
      <c r="C3999" t="str">
        <f>IF(Use_Der,IF(ISERROR(INDEX(Data!$D$30:'Data'!$D$5000,IF($A3999&gt;$H$2,15000,$A3999))),"",INDEX(Data!$D$30:'Data'!$D$5000,IF($A3999&gt;$H$2,15000,$A3999))),"")</f>
        <v/>
      </c>
      <c r="D3999" t="str">
        <f>IF(Use_Der,IF(ISERROR(INDEX(Data!$E$30:'Data'!$E$5000,IF($A3999&gt;$H$2,15000,$A3999))),"",INDEX(Data!$E$30:'Data'!$E$5000,IF($A3999&gt;$H$2,15000,$A3999))),"")</f>
        <v/>
      </c>
      <c r="E3999" t="str">
        <f>IF(Use_Der,IF(ISERROR(INDEX(Data!$F$30:'Data'!$F$5000,IF($A3999&gt;$H$2,15000,$A3999))),"",INDEX(Data!$F$30:'Data'!$F$5000,IF($A3999&gt;$H$2,15000,$A3999))),"")</f>
        <v/>
      </c>
      <c r="F3999" t="str">
        <f>IF(Use_Der,IF(ISERROR(INDEX(Data!$G$30:'Data'!$G$5000,IF($A3999&gt;$H$2,15000,$A3999))),"",INDEX(Data!$G$30:'Data'!$G$5000,IF($A3999&gt;$H$2,15000,$A3999))),"")</f>
        <v/>
      </c>
      <c r="G3999" s="96"/>
      <c r="H3999" s="96"/>
      <c r="I3999" s="96"/>
      <c r="J3999">
        <f t="shared" si="31"/>
        <v>4116</v>
      </c>
      <c r="K3999" t="str">
        <f>IFERROR(INDEX(Data!$C$30:'Data'!$C$5007,IF($J3999&gt;$P$2,15000,$J3999)),"")</f>
        <v/>
      </c>
      <c r="L3999" t="str">
        <f>IF(ISERROR(INDEX(Data!$D$30:'Data'!$D$5007,IF($J3999&gt;$P$2,15000,$J3999))),"",INDEX(Data!$D$30:'Data'!$D$5007,IF($J3999&gt;$P$2,15000,$J3999)))</f>
        <v/>
      </c>
      <c r="M3999" t="str">
        <f>IF(ISERROR(INDEX(Data!$H$30:'Data'!$H$5007,IF($J3999&gt;$P$2,15000,$J3999))),"",INDEX(Data!$H$30:'Data'!$H$5007,IF($J3999&gt;$P$2,15000,$J3999)))</f>
        <v/>
      </c>
    </row>
    <row r="4000" spans="1:13">
      <c r="A4000">
        <f t="shared" si="30"/>
        <v>4117</v>
      </c>
      <c r="B4000" t="str">
        <f>IF(Use_Der,IFERROR(INDEX(Data!$C$30:'Data'!$C$5000,IF($A4000&gt;$H$2,15000,$A4000)),""),"")</f>
        <v/>
      </c>
      <c r="C4000" t="str">
        <f>IF(Use_Der,IF(ISERROR(INDEX(Data!$D$30:'Data'!$D$5000,IF($A4000&gt;$H$2,15000,$A4000))),"",INDEX(Data!$D$30:'Data'!$D$5000,IF($A4000&gt;$H$2,15000,$A4000))),"")</f>
        <v/>
      </c>
      <c r="D4000" t="str">
        <f>IF(Use_Der,IF(ISERROR(INDEX(Data!$E$30:'Data'!$E$5000,IF($A4000&gt;$H$2,15000,$A4000))),"",INDEX(Data!$E$30:'Data'!$E$5000,IF($A4000&gt;$H$2,15000,$A4000))),"")</f>
        <v/>
      </c>
      <c r="E4000" t="str">
        <f>IF(Use_Der,IF(ISERROR(INDEX(Data!$F$30:'Data'!$F$5000,IF($A4000&gt;$H$2,15000,$A4000))),"",INDEX(Data!$F$30:'Data'!$F$5000,IF($A4000&gt;$H$2,15000,$A4000))),"")</f>
        <v/>
      </c>
      <c r="F4000" t="str">
        <f>IF(Use_Der,IF(ISERROR(INDEX(Data!$G$30:'Data'!$G$5000,IF($A4000&gt;$H$2,15000,$A4000))),"",INDEX(Data!$G$30:'Data'!$G$5000,IF($A4000&gt;$H$2,15000,$A4000))),"")</f>
        <v/>
      </c>
      <c r="G4000" s="96"/>
      <c r="H4000" s="96"/>
      <c r="I4000" s="96"/>
      <c r="J4000">
        <f t="shared" si="31"/>
        <v>4117</v>
      </c>
      <c r="K4000" t="str">
        <f>IFERROR(INDEX(Data!$C$30:'Data'!$C$5007,IF($J4000&gt;$P$2,15000,$J4000)),"")</f>
        <v/>
      </c>
      <c r="L4000" t="str">
        <f>IF(ISERROR(INDEX(Data!$D$30:'Data'!$D$5007,IF($J4000&gt;$P$2,15000,$J4000))),"",INDEX(Data!$D$30:'Data'!$D$5007,IF($J4000&gt;$P$2,15000,$J4000)))</f>
        <v/>
      </c>
      <c r="M4000" t="str">
        <f>IF(ISERROR(INDEX(Data!$H$30:'Data'!$H$5007,IF($J4000&gt;$P$2,15000,$J4000))),"",INDEX(Data!$H$30:'Data'!$H$5007,IF($J4000&gt;$P$2,15000,$J4000)))</f>
        <v/>
      </c>
    </row>
    <row r="4001" spans="1:13">
      <c r="A4001">
        <f t="shared" si="30"/>
        <v>4118</v>
      </c>
      <c r="B4001" t="str">
        <f>IF(Use_Der,IFERROR(INDEX(Data!$C$30:'Data'!$C$5000,IF($A4001&gt;$H$2,15000,$A4001)),""),"")</f>
        <v/>
      </c>
      <c r="C4001" t="str">
        <f>IF(Use_Der,IF(ISERROR(INDEX(Data!$D$30:'Data'!$D$5000,IF($A4001&gt;$H$2,15000,$A4001))),"",INDEX(Data!$D$30:'Data'!$D$5000,IF($A4001&gt;$H$2,15000,$A4001))),"")</f>
        <v/>
      </c>
      <c r="D4001" t="str">
        <f>IF(Use_Der,IF(ISERROR(INDEX(Data!$E$30:'Data'!$E$5000,IF($A4001&gt;$H$2,15000,$A4001))),"",INDEX(Data!$E$30:'Data'!$E$5000,IF($A4001&gt;$H$2,15000,$A4001))),"")</f>
        <v/>
      </c>
      <c r="E4001" t="str">
        <f>IF(Use_Der,IF(ISERROR(INDEX(Data!$F$30:'Data'!$F$5000,IF($A4001&gt;$H$2,15000,$A4001))),"",INDEX(Data!$F$30:'Data'!$F$5000,IF($A4001&gt;$H$2,15000,$A4001))),"")</f>
        <v/>
      </c>
      <c r="F4001" t="str">
        <f>IF(Use_Der,IF(ISERROR(INDEX(Data!$G$30:'Data'!$G$5000,IF($A4001&gt;$H$2,15000,$A4001))),"",INDEX(Data!$G$30:'Data'!$G$5000,IF($A4001&gt;$H$2,15000,$A4001))),"")</f>
        <v/>
      </c>
      <c r="G4001" s="96"/>
      <c r="H4001" s="96"/>
      <c r="I4001" s="96"/>
      <c r="J4001">
        <f t="shared" si="31"/>
        <v>4118</v>
      </c>
      <c r="K4001" t="str">
        <f>IFERROR(INDEX(Data!$C$30:'Data'!$C$5007,IF($J4001&gt;$P$2,15000,$J4001)),"")</f>
        <v/>
      </c>
      <c r="L4001" t="str">
        <f>IF(ISERROR(INDEX(Data!$D$30:'Data'!$D$5007,IF($J4001&gt;$P$2,15000,$J4001))),"",INDEX(Data!$D$30:'Data'!$D$5007,IF($J4001&gt;$P$2,15000,$J4001)))</f>
        <v/>
      </c>
      <c r="M4001" t="str">
        <f>IF(ISERROR(INDEX(Data!$H$30:'Data'!$H$5007,IF($J4001&gt;$P$2,15000,$J4001))),"",INDEX(Data!$H$30:'Data'!$H$5007,IF($J4001&gt;$P$2,15000,$J4001)))</f>
        <v/>
      </c>
    </row>
    <row r="4002" spans="1:13">
      <c r="A4002">
        <f t="shared" si="30"/>
        <v>4119</v>
      </c>
      <c r="B4002" t="str">
        <f>IF(Use_Der,IFERROR(INDEX(Data!$C$30:'Data'!$C$5000,IF($A4002&gt;$H$2,15000,$A4002)),""),"")</f>
        <v/>
      </c>
      <c r="C4002" t="str">
        <f>IF(Use_Der,IF(ISERROR(INDEX(Data!$D$30:'Data'!$D$5000,IF($A4002&gt;$H$2,15000,$A4002))),"",INDEX(Data!$D$30:'Data'!$D$5000,IF($A4002&gt;$H$2,15000,$A4002))),"")</f>
        <v/>
      </c>
      <c r="D4002" t="str">
        <f>IF(Use_Der,IF(ISERROR(INDEX(Data!$E$30:'Data'!$E$5000,IF($A4002&gt;$H$2,15000,$A4002))),"",INDEX(Data!$E$30:'Data'!$E$5000,IF($A4002&gt;$H$2,15000,$A4002))),"")</f>
        <v/>
      </c>
      <c r="E4002" t="str">
        <f>IF(Use_Der,IF(ISERROR(INDEX(Data!$F$30:'Data'!$F$5000,IF($A4002&gt;$H$2,15000,$A4002))),"",INDEX(Data!$F$30:'Data'!$F$5000,IF($A4002&gt;$H$2,15000,$A4002))),"")</f>
        <v/>
      </c>
      <c r="F4002" t="str">
        <f>IF(Use_Der,IF(ISERROR(INDEX(Data!$G$30:'Data'!$G$5000,IF($A4002&gt;$H$2,15000,$A4002))),"",INDEX(Data!$G$30:'Data'!$G$5000,IF($A4002&gt;$H$2,15000,$A4002))),"")</f>
        <v/>
      </c>
      <c r="G4002" s="96"/>
      <c r="H4002" s="96"/>
      <c r="I4002" s="96"/>
      <c r="J4002">
        <f t="shared" si="31"/>
        <v>4119</v>
      </c>
      <c r="K4002" t="str">
        <f>IFERROR(INDEX(Data!$C$30:'Data'!$C$5007,IF($J4002&gt;$P$2,15000,$J4002)),"")</f>
        <v/>
      </c>
      <c r="L4002" t="str">
        <f>IF(ISERROR(INDEX(Data!$D$30:'Data'!$D$5007,IF($J4002&gt;$P$2,15000,$J4002))),"",INDEX(Data!$D$30:'Data'!$D$5007,IF($J4002&gt;$P$2,15000,$J4002)))</f>
        <v/>
      </c>
      <c r="M4002" t="str">
        <f>IF(ISERROR(INDEX(Data!$H$30:'Data'!$H$5007,IF($J4002&gt;$P$2,15000,$J4002))),"",INDEX(Data!$H$30:'Data'!$H$5007,IF($J4002&gt;$P$2,15000,$J4002)))</f>
        <v/>
      </c>
    </row>
    <row r="4003" spans="1:13">
      <c r="A4003">
        <f t="shared" si="30"/>
        <v>4120</v>
      </c>
      <c r="B4003" t="str">
        <f>IF(Use_Der,IFERROR(INDEX(Data!$C$30:'Data'!$C$5000,IF($A4003&gt;$H$2,15000,$A4003)),""),"")</f>
        <v/>
      </c>
      <c r="C4003" t="str">
        <f>IF(Use_Der,IF(ISERROR(INDEX(Data!$D$30:'Data'!$D$5000,IF($A4003&gt;$H$2,15000,$A4003))),"",INDEX(Data!$D$30:'Data'!$D$5000,IF($A4003&gt;$H$2,15000,$A4003))),"")</f>
        <v/>
      </c>
      <c r="D4003" t="str">
        <f>IF(Use_Der,IF(ISERROR(INDEX(Data!$E$30:'Data'!$E$5000,IF($A4003&gt;$H$2,15000,$A4003))),"",INDEX(Data!$E$30:'Data'!$E$5000,IF($A4003&gt;$H$2,15000,$A4003))),"")</f>
        <v/>
      </c>
      <c r="E4003" t="str">
        <f>IF(Use_Der,IF(ISERROR(INDEX(Data!$F$30:'Data'!$F$5000,IF($A4003&gt;$H$2,15000,$A4003))),"",INDEX(Data!$F$30:'Data'!$F$5000,IF($A4003&gt;$H$2,15000,$A4003))),"")</f>
        <v/>
      </c>
      <c r="F4003" t="str">
        <f>IF(Use_Der,IF(ISERROR(INDEX(Data!$G$30:'Data'!$G$5000,IF($A4003&gt;$H$2,15000,$A4003))),"",INDEX(Data!$G$30:'Data'!$G$5000,IF($A4003&gt;$H$2,15000,$A4003))),"")</f>
        <v/>
      </c>
      <c r="G4003" s="96"/>
      <c r="H4003" s="96"/>
      <c r="I4003" s="96"/>
      <c r="J4003">
        <f t="shared" si="31"/>
        <v>4120</v>
      </c>
      <c r="K4003" t="str">
        <f>IFERROR(INDEX(Data!$C$30:'Data'!$C$5007,IF($J4003&gt;$P$2,15000,$J4003)),"")</f>
        <v/>
      </c>
      <c r="L4003" t="str">
        <f>IF(ISERROR(INDEX(Data!$D$30:'Data'!$D$5007,IF($J4003&gt;$P$2,15000,$J4003))),"",INDEX(Data!$D$30:'Data'!$D$5007,IF($J4003&gt;$P$2,15000,$J4003)))</f>
        <v/>
      </c>
      <c r="M4003" t="str">
        <f>IF(ISERROR(INDEX(Data!$H$30:'Data'!$H$5007,IF($J4003&gt;$P$2,15000,$J4003))),"",INDEX(Data!$H$30:'Data'!$H$5007,IF($J4003&gt;$P$2,15000,$J4003)))</f>
        <v/>
      </c>
    </row>
    <row r="4004" spans="1:13">
      <c r="A4004">
        <f t="shared" si="30"/>
        <v>4121</v>
      </c>
      <c r="B4004" t="str">
        <f>IF(Use_Der,IFERROR(INDEX(Data!$C$30:'Data'!$C$5000,IF($A4004&gt;$H$2,15000,$A4004)),""),"")</f>
        <v/>
      </c>
      <c r="C4004" t="str">
        <f>IF(Use_Der,IF(ISERROR(INDEX(Data!$D$30:'Data'!$D$5000,IF($A4004&gt;$H$2,15000,$A4004))),"",INDEX(Data!$D$30:'Data'!$D$5000,IF($A4004&gt;$H$2,15000,$A4004))),"")</f>
        <v/>
      </c>
      <c r="D4004" t="str">
        <f>IF(Use_Der,IF(ISERROR(INDEX(Data!$E$30:'Data'!$E$5000,IF($A4004&gt;$H$2,15000,$A4004))),"",INDEX(Data!$E$30:'Data'!$E$5000,IF($A4004&gt;$H$2,15000,$A4004))),"")</f>
        <v/>
      </c>
      <c r="E4004" t="str">
        <f>IF(Use_Der,IF(ISERROR(INDEX(Data!$F$30:'Data'!$F$5000,IF($A4004&gt;$H$2,15000,$A4004))),"",INDEX(Data!$F$30:'Data'!$F$5000,IF($A4004&gt;$H$2,15000,$A4004))),"")</f>
        <v/>
      </c>
      <c r="F4004" t="str">
        <f>IF(Use_Der,IF(ISERROR(INDEX(Data!$G$30:'Data'!$G$5000,IF($A4004&gt;$H$2,15000,$A4004))),"",INDEX(Data!$G$30:'Data'!$G$5000,IF($A4004&gt;$H$2,15000,$A4004))),"")</f>
        <v/>
      </c>
      <c r="G4004" s="96"/>
      <c r="H4004" s="96"/>
      <c r="I4004" s="96"/>
      <c r="J4004">
        <f t="shared" si="31"/>
        <v>4121</v>
      </c>
      <c r="K4004" t="str">
        <f>IFERROR(INDEX(Data!$C$30:'Data'!$C$5007,IF($J4004&gt;$P$2,15000,$J4004)),"")</f>
        <v/>
      </c>
      <c r="L4004" t="str">
        <f>IF(ISERROR(INDEX(Data!$D$30:'Data'!$D$5007,IF($J4004&gt;$P$2,15000,$J4004))),"",INDEX(Data!$D$30:'Data'!$D$5007,IF($J4004&gt;$P$2,15000,$J4004)))</f>
        <v/>
      </c>
      <c r="M4004" t="str">
        <f>IF(ISERROR(INDEX(Data!$H$30:'Data'!$H$5007,IF($J4004&gt;$P$2,15000,$J4004))),"",INDEX(Data!$H$30:'Data'!$H$5007,IF($J4004&gt;$P$2,15000,$J4004)))</f>
        <v/>
      </c>
    </row>
    <row r="4005" spans="1:13">
      <c r="A4005">
        <f t="shared" si="30"/>
        <v>4122</v>
      </c>
      <c r="B4005" t="str">
        <f>IF(Use_Der,IFERROR(INDEX(Data!$C$30:'Data'!$C$5000,IF($A4005&gt;$H$2,15000,$A4005)),""),"")</f>
        <v/>
      </c>
      <c r="C4005" t="str">
        <f>IF(Use_Der,IF(ISERROR(INDEX(Data!$D$30:'Data'!$D$5000,IF($A4005&gt;$H$2,15000,$A4005))),"",INDEX(Data!$D$30:'Data'!$D$5000,IF($A4005&gt;$H$2,15000,$A4005))),"")</f>
        <v/>
      </c>
      <c r="D4005" t="str">
        <f>IF(Use_Der,IF(ISERROR(INDEX(Data!$E$30:'Data'!$E$5000,IF($A4005&gt;$H$2,15000,$A4005))),"",INDEX(Data!$E$30:'Data'!$E$5000,IF($A4005&gt;$H$2,15000,$A4005))),"")</f>
        <v/>
      </c>
      <c r="E4005" t="str">
        <f>IF(Use_Der,IF(ISERROR(INDEX(Data!$F$30:'Data'!$F$5000,IF($A4005&gt;$H$2,15000,$A4005))),"",INDEX(Data!$F$30:'Data'!$F$5000,IF($A4005&gt;$H$2,15000,$A4005))),"")</f>
        <v/>
      </c>
      <c r="F4005" t="str">
        <f>IF(Use_Der,IF(ISERROR(INDEX(Data!$G$30:'Data'!$G$5000,IF($A4005&gt;$H$2,15000,$A4005))),"",INDEX(Data!$G$30:'Data'!$G$5000,IF($A4005&gt;$H$2,15000,$A4005))),"")</f>
        <v/>
      </c>
      <c r="G4005" s="96"/>
      <c r="H4005" s="96"/>
      <c r="I4005" s="96"/>
      <c r="J4005">
        <f t="shared" si="31"/>
        <v>4122</v>
      </c>
      <c r="K4005" t="str">
        <f>IFERROR(INDEX(Data!$C$30:'Data'!$C$5007,IF($J4005&gt;$P$2,15000,$J4005)),"")</f>
        <v/>
      </c>
      <c r="L4005" t="str">
        <f>IF(ISERROR(INDEX(Data!$D$30:'Data'!$D$5007,IF($J4005&gt;$P$2,15000,$J4005))),"",INDEX(Data!$D$30:'Data'!$D$5007,IF($J4005&gt;$P$2,15000,$J4005)))</f>
        <v/>
      </c>
      <c r="M4005" t="str">
        <f>IF(ISERROR(INDEX(Data!$H$30:'Data'!$H$5007,IF($J4005&gt;$P$2,15000,$J4005))),"",INDEX(Data!$H$30:'Data'!$H$5007,IF($J4005&gt;$P$2,15000,$J4005)))</f>
        <v/>
      </c>
    </row>
    <row r="4006" spans="1:13">
      <c r="A4006">
        <f t="shared" si="30"/>
        <v>4123</v>
      </c>
      <c r="B4006" t="str">
        <f>IF(Use_Der,IFERROR(INDEX(Data!$C$30:'Data'!$C$5000,IF($A4006&gt;$H$2,15000,$A4006)),""),"")</f>
        <v/>
      </c>
      <c r="C4006" t="str">
        <f>IF(Use_Der,IF(ISERROR(INDEX(Data!$D$30:'Data'!$D$5000,IF($A4006&gt;$H$2,15000,$A4006))),"",INDEX(Data!$D$30:'Data'!$D$5000,IF($A4006&gt;$H$2,15000,$A4006))),"")</f>
        <v/>
      </c>
      <c r="D4006" t="str">
        <f>IF(Use_Der,IF(ISERROR(INDEX(Data!$E$30:'Data'!$E$5000,IF($A4006&gt;$H$2,15000,$A4006))),"",INDEX(Data!$E$30:'Data'!$E$5000,IF($A4006&gt;$H$2,15000,$A4006))),"")</f>
        <v/>
      </c>
      <c r="E4006" t="str">
        <f>IF(Use_Der,IF(ISERROR(INDEX(Data!$F$30:'Data'!$F$5000,IF($A4006&gt;$H$2,15000,$A4006))),"",INDEX(Data!$F$30:'Data'!$F$5000,IF($A4006&gt;$H$2,15000,$A4006))),"")</f>
        <v/>
      </c>
      <c r="F4006" t="str">
        <f>IF(Use_Der,IF(ISERROR(INDEX(Data!$G$30:'Data'!$G$5000,IF($A4006&gt;$H$2,15000,$A4006))),"",INDEX(Data!$G$30:'Data'!$G$5000,IF($A4006&gt;$H$2,15000,$A4006))),"")</f>
        <v/>
      </c>
      <c r="G4006" s="96"/>
      <c r="H4006" s="96"/>
      <c r="I4006" s="96"/>
      <c r="J4006">
        <f t="shared" si="31"/>
        <v>4123</v>
      </c>
      <c r="K4006" t="str">
        <f>IFERROR(INDEX(Data!$C$30:'Data'!$C$5007,IF($J4006&gt;$P$2,15000,$J4006)),"")</f>
        <v/>
      </c>
      <c r="L4006" t="str">
        <f>IF(ISERROR(INDEX(Data!$D$30:'Data'!$D$5007,IF($J4006&gt;$P$2,15000,$J4006))),"",INDEX(Data!$D$30:'Data'!$D$5007,IF($J4006&gt;$P$2,15000,$J4006)))</f>
        <v/>
      </c>
      <c r="M4006" t="str">
        <f>IF(ISERROR(INDEX(Data!$H$30:'Data'!$H$5007,IF($J4006&gt;$P$2,15000,$J4006))),"",INDEX(Data!$H$30:'Data'!$H$5007,IF($J4006&gt;$P$2,15000,$J4006)))</f>
        <v/>
      </c>
    </row>
    <row r="4007" spans="1:13">
      <c r="A4007">
        <f t="shared" si="30"/>
        <v>4124</v>
      </c>
      <c r="B4007" t="str">
        <f>IF(Use_Der,IFERROR(INDEX(Data!$C$30:'Data'!$C$5000,IF($A4007&gt;$H$2,15000,$A4007)),""),"")</f>
        <v/>
      </c>
      <c r="C4007" t="str">
        <f>IF(Use_Der,IF(ISERROR(INDEX(Data!$D$30:'Data'!$D$5000,IF($A4007&gt;$H$2,15000,$A4007))),"",INDEX(Data!$D$30:'Data'!$D$5000,IF($A4007&gt;$H$2,15000,$A4007))),"")</f>
        <v/>
      </c>
      <c r="D4007" t="str">
        <f>IF(Use_Der,IF(ISERROR(INDEX(Data!$E$30:'Data'!$E$5000,IF($A4007&gt;$H$2,15000,$A4007))),"",INDEX(Data!$E$30:'Data'!$E$5000,IF($A4007&gt;$H$2,15000,$A4007))),"")</f>
        <v/>
      </c>
      <c r="E4007" t="str">
        <f>IF(Use_Der,IF(ISERROR(INDEX(Data!$F$30:'Data'!$F$5000,IF($A4007&gt;$H$2,15000,$A4007))),"",INDEX(Data!$F$30:'Data'!$F$5000,IF($A4007&gt;$H$2,15000,$A4007))),"")</f>
        <v/>
      </c>
      <c r="F4007" t="str">
        <f>IF(Use_Der,IF(ISERROR(INDEX(Data!$G$30:'Data'!$G$5000,IF($A4007&gt;$H$2,15000,$A4007))),"",INDEX(Data!$G$30:'Data'!$G$5000,IF($A4007&gt;$H$2,15000,$A4007))),"")</f>
        <v/>
      </c>
      <c r="G4007" s="96"/>
      <c r="H4007" s="96"/>
      <c r="I4007" s="96"/>
      <c r="J4007">
        <f t="shared" si="31"/>
        <v>4124</v>
      </c>
      <c r="K4007" t="str">
        <f>IFERROR(INDEX(Data!$C$30:'Data'!$C$5007,IF($J4007&gt;$P$2,15000,$J4007)),"")</f>
        <v/>
      </c>
      <c r="L4007" t="str">
        <f>IF(ISERROR(INDEX(Data!$D$30:'Data'!$D$5007,IF($J4007&gt;$P$2,15000,$J4007))),"",INDEX(Data!$D$30:'Data'!$D$5007,IF($J4007&gt;$P$2,15000,$J4007)))</f>
        <v/>
      </c>
      <c r="M4007" t="str">
        <f>IF(ISERROR(INDEX(Data!$H$30:'Data'!$H$5007,IF($J4007&gt;$P$2,15000,$J4007))),"",INDEX(Data!$H$30:'Data'!$H$5007,IF($J4007&gt;$P$2,15000,$J4007)))</f>
        <v/>
      </c>
    </row>
    <row r="4008" spans="1:13">
      <c r="A4008">
        <f t="shared" si="30"/>
        <v>4125</v>
      </c>
      <c r="B4008" t="str">
        <f>IF(Use_Der,IFERROR(INDEX(Data!$C$30:'Data'!$C$5000,IF($A4008&gt;$H$2,15000,$A4008)),""),"")</f>
        <v/>
      </c>
      <c r="C4008" t="str">
        <f>IF(Use_Der,IF(ISERROR(INDEX(Data!$D$30:'Data'!$D$5000,IF($A4008&gt;$H$2,15000,$A4008))),"",INDEX(Data!$D$30:'Data'!$D$5000,IF($A4008&gt;$H$2,15000,$A4008))),"")</f>
        <v/>
      </c>
      <c r="D4008" t="str">
        <f>IF(Use_Der,IF(ISERROR(INDEX(Data!$E$30:'Data'!$E$5000,IF($A4008&gt;$H$2,15000,$A4008))),"",INDEX(Data!$E$30:'Data'!$E$5000,IF($A4008&gt;$H$2,15000,$A4008))),"")</f>
        <v/>
      </c>
      <c r="E4008" t="str">
        <f>IF(Use_Der,IF(ISERROR(INDEX(Data!$F$30:'Data'!$F$5000,IF($A4008&gt;$H$2,15000,$A4008))),"",INDEX(Data!$F$30:'Data'!$F$5000,IF($A4008&gt;$H$2,15000,$A4008))),"")</f>
        <v/>
      </c>
      <c r="F4008" t="str">
        <f>IF(Use_Der,IF(ISERROR(INDEX(Data!$G$30:'Data'!$G$5000,IF($A4008&gt;$H$2,15000,$A4008))),"",INDEX(Data!$G$30:'Data'!$G$5000,IF($A4008&gt;$H$2,15000,$A4008))),"")</f>
        <v/>
      </c>
      <c r="G4008" s="96"/>
      <c r="H4008" s="96"/>
      <c r="I4008" s="96"/>
      <c r="J4008">
        <f t="shared" si="31"/>
        <v>4125</v>
      </c>
      <c r="K4008" t="str">
        <f>IFERROR(INDEX(Data!$C$30:'Data'!$C$5007,IF($J4008&gt;$P$2,15000,$J4008)),"")</f>
        <v/>
      </c>
      <c r="L4008" t="str">
        <f>IF(ISERROR(INDEX(Data!$D$30:'Data'!$D$5007,IF($J4008&gt;$P$2,15000,$J4008))),"",INDEX(Data!$D$30:'Data'!$D$5007,IF($J4008&gt;$P$2,15000,$J4008)))</f>
        <v/>
      </c>
      <c r="M4008" t="str">
        <f>IF(ISERROR(INDEX(Data!$H$30:'Data'!$H$5007,IF($J4008&gt;$P$2,15000,$J4008))),"",INDEX(Data!$H$30:'Data'!$H$5007,IF($J4008&gt;$P$2,15000,$J4008)))</f>
        <v/>
      </c>
    </row>
    <row r="4009" spans="1:13">
      <c r="A4009">
        <f t="shared" si="30"/>
        <v>4126</v>
      </c>
      <c r="B4009" t="str">
        <f>IF(Use_Der,IFERROR(INDEX(Data!$C$30:'Data'!$C$5000,IF($A4009&gt;$H$2,15000,$A4009)),""),"")</f>
        <v/>
      </c>
      <c r="C4009" t="str">
        <f>IF(Use_Der,IF(ISERROR(INDEX(Data!$D$30:'Data'!$D$5000,IF($A4009&gt;$H$2,15000,$A4009))),"",INDEX(Data!$D$30:'Data'!$D$5000,IF($A4009&gt;$H$2,15000,$A4009))),"")</f>
        <v/>
      </c>
      <c r="D4009" t="str">
        <f>IF(Use_Der,IF(ISERROR(INDEX(Data!$E$30:'Data'!$E$5000,IF($A4009&gt;$H$2,15000,$A4009))),"",INDEX(Data!$E$30:'Data'!$E$5000,IF($A4009&gt;$H$2,15000,$A4009))),"")</f>
        <v/>
      </c>
      <c r="E4009" t="str">
        <f>IF(Use_Der,IF(ISERROR(INDEX(Data!$F$30:'Data'!$F$5000,IF($A4009&gt;$H$2,15000,$A4009))),"",INDEX(Data!$F$30:'Data'!$F$5000,IF($A4009&gt;$H$2,15000,$A4009))),"")</f>
        <v/>
      </c>
      <c r="F4009" t="str">
        <f>IF(Use_Der,IF(ISERROR(INDEX(Data!$G$30:'Data'!$G$5000,IF($A4009&gt;$H$2,15000,$A4009))),"",INDEX(Data!$G$30:'Data'!$G$5000,IF($A4009&gt;$H$2,15000,$A4009))),"")</f>
        <v/>
      </c>
      <c r="G4009" s="96"/>
      <c r="H4009" s="96"/>
      <c r="I4009" s="96"/>
      <c r="J4009">
        <f t="shared" si="31"/>
        <v>4126</v>
      </c>
      <c r="K4009" t="str">
        <f>IFERROR(INDEX(Data!$C$30:'Data'!$C$5007,IF($J4009&gt;$P$2,15000,$J4009)),"")</f>
        <v/>
      </c>
      <c r="L4009" t="str">
        <f>IF(ISERROR(INDEX(Data!$D$30:'Data'!$D$5007,IF($J4009&gt;$P$2,15000,$J4009))),"",INDEX(Data!$D$30:'Data'!$D$5007,IF($J4009&gt;$P$2,15000,$J4009)))</f>
        <v/>
      </c>
      <c r="M4009" t="str">
        <f>IF(ISERROR(INDEX(Data!$H$30:'Data'!$H$5007,IF($J4009&gt;$P$2,15000,$J4009))),"",INDEX(Data!$H$30:'Data'!$H$5007,IF($J4009&gt;$P$2,15000,$J4009)))</f>
        <v/>
      </c>
    </row>
    <row r="4010" spans="1:13">
      <c r="A4010">
        <f t="shared" si="30"/>
        <v>4127</v>
      </c>
      <c r="B4010" t="str">
        <f>IF(Use_Der,IFERROR(INDEX(Data!$C$30:'Data'!$C$5000,IF($A4010&gt;$H$2,15000,$A4010)),""),"")</f>
        <v/>
      </c>
      <c r="C4010" t="str">
        <f>IF(Use_Der,IF(ISERROR(INDEX(Data!$D$30:'Data'!$D$5000,IF($A4010&gt;$H$2,15000,$A4010))),"",INDEX(Data!$D$30:'Data'!$D$5000,IF($A4010&gt;$H$2,15000,$A4010))),"")</f>
        <v/>
      </c>
      <c r="D4010" t="str">
        <f>IF(Use_Der,IF(ISERROR(INDEX(Data!$E$30:'Data'!$E$5000,IF($A4010&gt;$H$2,15000,$A4010))),"",INDEX(Data!$E$30:'Data'!$E$5000,IF($A4010&gt;$H$2,15000,$A4010))),"")</f>
        <v/>
      </c>
      <c r="E4010" t="str">
        <f>IF(Use_Der,IF(ISERROR(INDEX(Data!$F$30:'Data'!$F$5000,IF($A4010&gt;$H$2,15000,$A4010))),"",INDEX(Data!$F$30:'Data'!$F$5000,IF($A4010&gt;$H$2,15000,$A4010))),"")</f>
        <v/>
      </c>
      <c r="F4010" t="str">
        <f>IF(Use_Der,IF(ISERROR(INDEX(Data!$G$30:'Data'!$G$5000,IF($A4010&gt;$H$2,15000,$A4010))),"",INDEX(Data!$G$30:'Data'!$G$5000,IF($A4010&gt;$H$2,15000,$A4010))),"")</f>
        <v/>
      </c>
      <c r="G4010" s="96"/>
      <c r="H4010" s="96"/>
      <c r="I4010" s="96"/>
      <c r="J4010">
        <f t="shared" si="31"/>
        <v>4127</v>
      </c>
      <c r="K4010" t="str">
        <f>IFERROR(INDEX(Data!$C$30:'Data'!$C$5007,IF($J4010&gt;$P$2,15000,$J4010)),"")</f>
        <v/>
      </c>
      <c r="L4010" t="str">
        <f>IF(ISERROR(INDEX(Data!$D$30:'Data'!$D$5007,IF($J4010&gt;$P$2,15000,$J4010))),"",INDEX(Data!$D$30:'Data'!$D$5007,IF($J4010&gt;$P$2,15000,$J4010)))</f>
        <v/>
      </c>
      <c r="M4010" t="str">
        <f>IF(ISERROR(INDEX(Data!$H$30:'Data'!$H$5007,IF($J4010&gt;$P$2,15000,$J4010))),"",INDEX(Data!$H$30:'Data'!$H$5007,IF($J4010&gt;$P$2,15000,$J4010)))</f>
        <v/>
      </c>
    </row>
    <row r="4011" spans="1:13">
      <c r="A4011">
        <f t="shared" si="30"/>
        <v>4128</v>
      </c>
      <c r="B4011" t="str">
        <f>IF(Use_Der,IFERROR(INDEX(Data!$C$30:'Data'!$C$5000,IF($A4011&gt;$H$2,15000,$A4011)),""),"")</f>
        <v/>
      </c>
      <c r="C4011" t="str">
        <f>IF(Use_Der,IF(ISERROR(INDEX(Data!$D$30:'Data'!$D$5000,IF($A4011&gt;$H$2,15000,$A4011))),"",INDEX(Data!$D$30:'Data'!$D$5000,IF($A4011&gt;$H$2,15000,$A4011))),"")</f>
        <v/>
      </c>
      <c r="D4011" t="str">
        <f>IF(Use_Der,IF(ISERROR(INDEX(Data!$E$30:'Data'!$E$5000,IF($A4011&gt;$H$2,15000,$A4011))),"",INDEX(Data!$E$30:'Data'!$E$5000,IF($A4011&gt;$H$2,15000,$A4011))),"")</f>
        <v/>
      </c>
      <c r="E4011" t="str">
        <f>IF(Use_Der,IF(ISERROR(INDEX(Data!$F$30:'Data'!$F$5000,IF($A4011&gt;$H$2,15000,$A4011))),"",INDEX(Data!$F$30:'Data'!$F$5000,IF($A4011&gt;$H$2,15000,$A4011))),"")</f>
        <v/>
      </c>
      <c r="F4011" t="str">
        <f>IF(Use_Der,IF(ISERROR(INDEX(Data!$G$30:'Data'!$G$5000,IF($A4011&gt;$H$2,15000,$A4011))),"",INDEX(Data!$G$30:'Data'!$G$5000,IF($A4011&gt;$H$2,15000,$A4011))),"")</f>
        <v/>
      </c>
      <c r="G4011" s="96"/>
      <c r="H4011" s="96"/>
      <c r="I4011" s="96"/>
      <c r="J4011">
        <f t="shared" si="31"/>
        <v>4128</v>
      </c>
      <c r="K4011" t="str">
        <f>IFERROR(INDEX(Data!$C$30:'Data'!$C$5007,IF($J4011&gt;$P$2,15000,$J4011)),"")</f>
        <v/>
      </c>
      <c r="L4011" t="str">
        <f>IF(ISERROR(INDEX(Data!$D$30:'Data'!$D$5007,IF($J4011&gt;$P$2,15000,$J4011))),"",INDEX(Data!$D$30:'Data'!$D$5007,IF($J4011&gt;$P$2,15000,$J4011)))</f>
        <v/>
      </c>
      <c r="M4011" t="str">
        <f>IF(ISERROR(INDEX(Data!$H$30:'Data'!$H$5007,IF($J4011&gt;$P$2,15000,$J4011))),"",INDEX(Data!$H$30:'Data'!$H$5007,IF($J4011&gt;$P$2,15000,$J4011)))</f>
        <v/>
      </c>
    </row>
    <row r="4012" spans="1:13">
      <c r="A4012">
        <f t="shared" si="30"/>
        <v>4129</v>
      </c>
      <c r="B4012" t="str">
        <f>IF(Use_Der,IFERROR(INDEX(Data!$C$30:'Data'!$C$5000,IF($A4012&gt;$H$2,15000,$A4012)),""),"")</f>
        <v/>
      </c>
      <c r="C4012" t="str">
        <f>IF(Use_Der,IF(ISERROR(INDEX(Data!$D$30:'Data'!$D$5000,IF($A4012&gt;$H$2,15000,$A4012))),"",INDEX(Data!$D$30:'Data'!$D$5000,IF($A4012&gt;$H$2,15000,$A4012))),"")</f>
        <v/>
      </c>
      <c r="D4012" t="str">
        <f>IF(Use_Der,IF(ISERROR(INDEX(Data!$E$30:'Data'!$E$5000,IF($A4012&gt;$H$2,15000,$A4012))),"",INDEX(Data!$E$30:'Data'!$E$5000,IF($A4012&gt;$H$2,15000,$A4012))),"")</f>
        <v/>
      </c>
      <c r="E4012" t="str">
        <f>IF(Use_Der,IF(ISERROR(INDEX(Data!$F$30:'Data'!$F$5000,IF($A4012&gt;$H$2,15000,$A4012))),"",INDEX(Data!$F$30:'Data'!$F$5000,IF($A4012&gt;$H$2,15000,$A4012))),"")</f>
        <v/>
      </c>
      <c r="F4012" t="str">
        <f>IF(Use_Der,IF(ISERROR(INDEX(Data!$G$30:'Data'!$G$5000,IF($A4012&gt;$H$2,15000,$A4012))),"",INDEX(Data!$G$30:'Data'!$G$5000,IF($A4012&gt;$H$2,15000,$A4012))),"")</f>
        <v/>
      </c>
      <c r="G4012" s="96"/>
      <c r="H4012" s="96"/>
      <c r="I4012" s="96"/>
      <c r="J4012">
        <f t="shared" si="31"/>
        <v>4129</v>
      </c>
      <c r="K4012" t="str">
        <f>IFERROR(INDEX(Data!$C$30:'Data'!$C$5007,IF($J4012&gt;$P$2,15000,$J4012)),"")</f>
        <v/>
      </c>
      <c r="L4012" t="str">
        <f>IF(ISERROR(INDEX(Data!$D$30:'Data'!$D$5007,IF($J4012&gt;$P$2,15000,$J4012))),"",INDEX(Data!$D$30:'Data'!$D$5007,IF($J4012&gt;$P$2,15000,$J4012)))</f>
        <v/>
      </c>
      <c r="M4012" t="str">
        <f>IF(ISERROR(INDEX(Data!$H$30:'Data'!$H$5007,IF($J4012&gt;$P$2,15000,$J4012))),"",INDEX(Data!$H$30:'Data'!$H$5007,IF($J4012&gt;$P$2,15000,$J4012)))</f>
        <v/>
      </c>
    </row>
    <row r="4013" spans="1:13">
      <c r="A4013">
        <f t="shared" si="30"/>
        <v>4130</v>
      </c>
      <c r="B4013" t="str">
        <f>IF(Use_Der,IFERROR(INDEX(Data!$C$30:'Data'!$C$5000,IF($A4013&gt;$H$2,15000,$A4013)),""),"")</f>
        <v/>
      </c>
      <c r="C4013" t="str">
        <f>IF(Use_Der,IF(ISERROR(INDEX(Data!$D$30:'Data'!$D$5000,IF($A4013&gt;$H$2,15000,$A4013))),"",INDEX(Data!$D$30:'Data'!$D$5000,IF($A4013&gt;$H$2,15000,$A4013))),"")</f>
        <v/>
      </c>
      <c r="D4013" t="str">
        <f>IF(Use_Der,IF(ISERROR(INDEX(Data!$E$30:'Data'!$E$5000,IF($A4013&gt;$H$2,15000,$A4013))),"",INDEX(Data!$E$30:'Data'!$E$5000,IF($A4013&gt;$H$2,15000,$A4013))),"")</f>
        <v/>
      </c>
      <c r="E4013" t="str">
        <f>IF(Use_Der,IF(ISERROR(INDEX(Data!$F$30:'Data'!$F$5000,IF($A4013&gt;$H$2,15000,$A4013))),"",INDEX(Data!$F$30:'Data'!$F$5000,IF($A4013&gt;$H$2,15000,$A4013))),"")</f>
        <v/>
      </c>
      <c r="F4013" t="str">
        <f>IF(Use_Der,IF(ISERROR(INDEX(Data!$G$30:'Data'!$G$5000,IF($A4013&gt;$H$2,15000,$A4013))),"",INDEX(Data!$G$30:'Data'!$G$5000,IF($A4013&gt;$H$2,15000,$A4013))),"")</f>
        <v/>
      </c>
      <c r="G4013" s="96"/>
      <c r="H4013" s="96"/>
      <c r="I4013" s="96"/>
      <c r="J4013">
        <f t="shared" si="31"/>
        <v>4130</v>
      </c>
      <c r="K4013" t="str">
        <f>IFERROR(INDEX(Data!$C$30:'Data'!$C$5007,IF($J4013&gt;$P$2,15000,$J4013)),"")</f>
        <v/>
      </c>
      <c r="L4013" t="str">
        <f>IF(ISERROR(INDEX(Data!$D$30:'Data'!$D$5007,IF($J4013&gt;$P$2,15000,$J4013))),"",INDEX(Data!$D$30:'Data'!$D$5007,IF($J4013&gt;$P$2,15000,$J4013)))</f>
        <v/>
      </c>
      <c r="M4013" t="str">
        <f>IF(ISERROR(INDEX(Data!$H$30:'Data'!$H$5007,IF($J4013&gt;$P$2,15000,$J4013))),"",INDEX(Data!$H$30:'Data'!$H$5007,IF($J4013&gt;$P$2,15000,$J4013)))</f>
        <v/>
      </c>
    </row>
    <row r="4014" spans="1:13">
      <c r="A4014">
        <f t="shared" si="30"/>
        <v>4131</v>
      </c>
      <c r="B4014" t="str">
        <f>IF(Use_Der,IFERROR(INDEX(Data!$C$30:'Data'!$C$5000,IF($A4014&gt;$H$2,15000,$A4014)),""),"")</f>
        <v/>
      </c>
      <c r="C4014" t="str">
        <f>IF(Use_Der,IF(ISERROR(INDEX(Data!$D$30:'Data'!$D$5000,IF($A4014&gt;$H$2,15000,$A4014))),"",INDEX(Data!$D$30:'Data'!$D$5000,IF($A4014&gt;$H$2,15000,$A4014))),"")</f>
        <v/>
      </c>
      <c r="D4014" t="str">
        <f>IF(Use_Der,IF(ISERROR(INDEX(Data!$E$30:'Data'!$E$5000,IF($A4014&gt;$H$2,15000,$A4014))),"",INDEX(Data!$E$30:'Data'!$E$5000,IF($A4014&gt;$H$2,15000,$A4014))),"")</f>
        <v/>
      </c>
      <c r="E4014" t="str">
        <f>IF(Use_Der,IF(ISERROR(INDEX(Data!$F$30:'Data'!$F$5000,IF($A4014&gt;$H$2,15000,$A4014))),"",INDEX(Data!$F$30:'Data'!$F$5000,IF($A4014&gt;$H$2,15000,$A4014))),"")</f>
        <v/>
      </c>
      <c r="F4014" t="str">
        <f>IF(Use_Der,IF(ISERROR(INDEX(Data!$G$30:'Data'!$G$5000,IF($A4014&gt;$H$2,15000,$A4014))),"",INDEX(Data!$G$30:'Data'!$G$5000,IF($A4014&gt;$H$2,15000,$A4014))),"")</f>
        <v/>
      </c>
      <c r="G4014" s="96"/>
      <c r="H4014" s="96"/>
      <c r="I4014" s="96"/>
      <c r="J4014">
        <f t="shared" si="31"/>
        <v>4131</v>
      </c>
      <c r="K4014" t="str">
        <f>IFERROR(INDEX(Data!$C$30:'Data'!$C$5007,IF($J4014&gt;$P$2,15000,$J4014)),"")</f>
        <v/>
      </c>
      <c r="L4014" t="str">
        <f>IF(ISERROR(INDEX(Data!$D$30:'Data'!$D$5007,IF($J4014&gt;$P$2,15000,$J4014))),"",INDEX(Data!$D$30:'Data'!$D$5007,IF($J4014&gt;$P$2,15000,$J4014)))</f>
        <v/>
      </c>
      <c r="M4014" t="str">
        <f>IF(ISERROR(INDEX(Data!$H$30:'Data'!$H$5007,IF($J4014&gt;$P$2,15000,$J4014))),"",INDEX(Data!$H$30:'Data'!$H$5007,IF($J4014&gt;$P$2,15000,$J4014)))</f>
        <v/>
      </c>
    </row>
    <row r="4015" spans="1:13">
      <c r="A4015">
        <f t="shared" si="30"/>
        <v>4132</v>
      </c>
      <c r="B4015" t="str">
        <f>IF(Use_Der,IFERROR(INDEX(Data!$C$30:'Data'!$C$5000,IF($A4015&gt;$H$2,15000,$A4015)),""),"")</f>
        <v/>
      </c>
      <c r="C4015" t="str">
        <f>IF(Use_Der,IF(ISERROR(INDEX(Data!$D$30:'Data'!$D$5000,IF($A4015&gt;$H$2,15000,$A4015))),"",INDEX(Data!$D$30:'Data'!$D$5000,IF($A4015&gt;$H$2,15000,$A4015))),"")</f>
        <v/>
      </c>
      <c r="D4015" t="str">
        <f>IF(Use_Der,IF(ISERROR(INDEX(Data!$E$30:'Data'!$E$5000,IF($A4015&gt;$H$2,15000,$A4015))),"",INDEX(Data!$E$30:'Data'!$E$5000,IF($A4015&gt;$H$2,15000,$A4015))),"")</f>
        <v/>
      </c>
      <c r="E4015" t="str">
        <f>IF(Use_Der,IF(ISERROR(INDEX(Data!$F$30:'Data'!$F$5000,IF($A4015&gt;$H$2,15000,$A4015))),"",INDEX(Data!$F$30:'Data'!$F$5000,IF($A4015&gt;$H$2,15000,$A4015))),"")</f>
        <v/>
      </c>
      <c r="F4015" t="str">
        <f>IF(Use_Der,IF(ISERROR(INDEX(Data!$G$30:'Data'!$G$5000,IF($A4015&gt;$H$2,15000,$A4015))),"",INDEX(Data!$G$30:'Data'!$G$5000,IF($A4015&gt;$H$2,15000,$A4015))),"")</f>
        <v/>
      </c>
      <c r="G4015" s="96"/>
      <c r="H4015" s="96"/>
      <c r="I4015" s="96"/>
      <c r="J4015">
        <f t="shared" si="31"/>
        <v>4132</v>
      </c>
      <c r="K4015" t="str">
        <f>IFERROR(INDEX(Data!$C$30:'Data'!$C$5007,IF($J4015&gt;$P$2,15000,$J4015)),"")</f>
        <v/>
      </c>
      <c r="L4015" t="str">
        <f>IF(ISERROR(INDEX(Data!$D$30:'Data'!$D$5007,IF($J4015&gt;$P$2,15000,$J4015))),"",INDEX(Data!$D$30:'Data'!$D$5007,IF($J4015&gt;$P$2,15000,$J4015)))</f>
        <v/>
      </c>
      <c r="M4015" t="str">
        <f>IF(ISERROR(INDEX(Data!$H$30:'Data'!$H$5007,IF($J4015&gt;$P$2,15000,$J4015))),"",INDEX(Data!$H$30:'Data'!$H$5007,IF($J4015&gt;$P$2,15000,$J4015)))</f>
        <v/>
      </c>
    </row>
    <row r="4016" spans="1:13">
      <c r="A4016">
        <f t="shared" si="30"/>
        <v>4133</v>
      </c>
      <c r="B4016" t="str">
        <f>IF(Use_Der,IFERROR(INDEX(Data!$C$30:'Data'!$C$5000,IF($A4016&gt;$H$2,15000,$A4016)),""),"")</f>
        <v/>
      </c>
      <c r="C4016" t="str">
        <f>IF(Use_Der,IF(ISERROR(INDEX(Data!$D$30:'Data'!$D$5000,IF($A4016&gt;$H$2,15000,$A4016))),"",INDEX(Data!$D$30:'Data'!$D$5000,IF($A4016&gt;$H$2,15000,$A4016))),"")</f>
        <v/>
      </c>
      <c r="D4016" t="str">
        <f>IF(Use_Der,IF(ISERROR(INDEX(Data!$E$30:'Data'!$E$5000,IF($A4016&gt;$H$2,15000,$A4016))),"",INDEX(Data!$E$30:'Data'!$E$5000,IF($A4016&gt;$H$2,15000,$A4016))),"")</f>
        <v/>
      </c>
      <c r="E4016" t="str">
        <f>IF(Use_Der,IF(ISERROR(INDEX(Data!$F$30:'Data'!$F$5000,IF($A4016&gt;$H$2,15000,$A4016))),"",INDEX(Data!$F$30:'Data'!$F$5000,IF($A4016&gt;$H$2,15000,$A4016))),"")</f>
        <v/>
      </c>
      <c r="F4016" t="str">
        <f>IF(Use_Der,IF(ISERROR(INDEX(Data!$G$30:'Data'!$G$5000,IF($A4016&gt;$H$2,15000,$A4016))),"",INDEX(Data!$G$30:'Data'!$G$5000,IF($A4016&gt;$H$2,15000,$A4016))),"")</f>
        <v/>
      </c>
      <c r="G4016" s="96"/>
      <c r="H4016" s="96"/>
      <c r="I4016" s="96"/>
      <c r="J4016">
        <f t="shared" si="31"/>
        <v>4133</v>
      </c>
      <c r="K4016" t="str">
        <f>IFERROR(INDEX(Data!$C$30:'Data'!$C$5007,IF($J4016&gt;$P$2,15000,$J4016)),"")</f>
        <v/>
      </c>
      <c r="L4016" t="str">
        <f>IF(ISERROR(INDEX(Data!$D$30:'Data'!$D$5007,IF($J4016&gt;$P$2,15000,$J4016))),"",INDEX(Data!$D$30:'Data'!$D$5007,IF($J4016&gt;$P$2,15000,$J4016)))</f>
        <v/>
      </c>
      <c r="M4016" t="str">
        <f>IF(ISERROR(INDEX(Data!$H$30:'Data'!$H$5007,IF($J4016&gt;$P$2,15000,$J4016))),"",INDEX(Data!$H$30:'Data'!$H$5007,IF($J4016&gt;$P$2,15000,$J4016)))</f>
        <v/>
      </c>
    </row>
    <row r="4017" spans="1:13">
      <c r="A4017">
        <f t="shared" si="30"/>
        <v>4134</v>
      </c>
      <c r="B4017" t="str">
        <f>IF(Use_Der,IFERROR(INDEX(Data!$C$30:'Data'!$C$5000,IF($A4017&gt;$H$2,15000,$A4017)),""),"")</f>
        <v/>
      </c>
      <c r="C4017" t="str">
        <f>IF(Use_Der,IF(ISERROR(INDEX(Data!$D$30:'Data'!$D$5000,IF($A4017&gt;$H$2,15000,$A4017))),"",INDEX(Data!$D$30:'Data'!$D$5000,IF($A4017&gt;$H$2,15000,$A4017))),"")</f>
        <v/>
      </c>
      <c r="D4017" t="str">
        <f>IF(Use_Der,IF(ISERROR(INDEX(Data!$E$30:'Data'!$E$5000,IF($A4017&gt;$H$2,15000,$A4017))),"",INDEX(Data!$E$30:'Data'!$E$5000,IF($A4017&gt;$H$2,15000,$A4017))),"")</f>
        <v/>
      </c>
      <c r="E4017" t="str">
        <f>IF(Use_Der,IF(ISERROR(INDEX(Data!$F$30:'Data'!$F$5000,IF($A4017&gt;$H$2,15000,$A4017))),"",INDEX(Data!$F$30:'Data'!$F$5000,IF($A4017&gt;$H$2,15000,$A4017))),"")</f>
        <v/>
      </c>
      <c r="F4017" t="str">
        <f>IF(Use_Der,IF(ISERROR(INDEX(Data!$G$30:'Data'!$G$5000,IF($A4017&gt;$H$2,15000,$A4017))),"",INDEX(Data!$G$30:'Data'!$G$5000,IF($A4017&gt;$H$2,15000,$A4017))),"")</f>
        <v/>
      </c>
      <c r="G4017" s="96"/>
      <c r="H4017" s="96"/>
      <c r="I4017" s="96"/>
      <c r="J4017">
        <f t="shared" si="31"/>
        <v>4134</v>
      </c>
      <c r="K4017" t="str">
        <f>IFERROR(INDEX(Data!$C$30:'Data'!$C$5007,IF($J4017&gt;$P$2,15000,$J4017)),"")</f>
        <v/>
      </c>
      <c r="L4017" t="str">
        <f>IF(ISERROR(INDEX(Data!$D$30:'Data'!$D$5007,IF($J4017&gt;$P$2,15000,$J4017))),"",INDEX(Data!$D$30:'Data'!$D$5007,IF($J4017&gt;$P$2,15000,$J4017)))</f>
        <v/>
      </c>
      <c r="M4017" t="str">
        <f>IF(ISERROR(INDEX(Data!$H$30:'Data'!$H$5007,IF($J4017&gt;$P$2,15000,$J4017))),"",INDEX(Data!$H$30:'Data'!$H$5007,IF($J4017&gt;$P$2,15000,$J4017)))</f>
        <v/>
      </c>
    </row>
    <row r="4018" spans="1:13">
      <c r="A4018">
        <f t="shared" si="30"/>
        <v>4135</v>
      </c>
      <c r="B4018" t="str">
        <f>IF(Use_Der,IFERROR(INDEX(Data!$C$30:'Data'!$C$5000,IF($A4018&gt;$H$2,15000,$A4018)),""),"")</f>
        <v/>
      </c>
      <c r="C4018" t="str">
        <f>IF(Use_Der,IF(ISERROR(INDEX(Data!$D$30:'Data'!$D$5000,IF($A4018&gt;$H$2,15000,$A4018))),"",INDEX(Data!$D$30:'Data'!$D$5000,IF($A4018&gt;$H$2,15000,$A4018))),"")</f>
        <v/>
      </c>
      <c r="D4018" t="str">
        <f>IF(Use_Der,IF(ISERROR(INDEX(Data!$E$30:'Data'!$E$5000,IF($A4018&gt;$H$2,15000,$A4018))),"",INDEX(Data!$E$30:'Data'!$E$5000,IF($A4018&gt;$H$2,15000,$A4018))),"")</f>
        <v/>
      </c>
      <c r="E4018" t="str">
        <f>IF(Use_Der,IF(ISERROR(INDEX(Data!$F$30:'Data'!$F$5000,IF($A4018&gt;$H$2,15000,$A4018))),"",INDEX(Data!$F$30:'Data'!$F$5000,IF($A4018&gt;$H$2,15000,$A4018))),"")</f>
        <v/>
      </c>
      <c r="F4018" t="str">
        <f>IF(Use_Der,IF(ISERROR(INDEX(Data!$G$30:'Data'!$G$5000,IF($A4018&gt;$H$2,15000,$A4018))),"",INDEX(Data!$G$30:'Data'!$G$5000,IF($A4018&gt;$H$2,15000,$A4018))),"")</f>
        <v/>
      </c>
      <c r="G4018" s="96"/>
      <c r="H4018" s="96"/>
      <c r="I4018" s="96"/>
      <c r="J4018">
        <f t="shared" si="31"/>
        <v>4135</v>
      </c>
      <c r="K4018" t="str">
        <f>IFERROR(INDEX(Data!$C$30:'Data'!$C$5007,IF($J4018&gt;$P$2,15000,$J4018)),"")</f>
        <v/>
      </c>
      <c r="L4018" t="str">
        <f>IF(ISERROR(INDEX(Data!$D$30:'Data'!$D$5007,IF($J4018&gt;$P$2,15000,$J4018))),"",INDEX(Data!$D$30:'Data'!$D$5007,IF($J4018&gt;$P$2,15000,$J4018)))</f>
        <v/>
      </c>
      <c r="M4018" t="str">
        <f>IF(ISERROR(INDEX(Data!$H$30:'Data'!$H$5007,IF($J4018&gt;$P$2,15000,$J4018))),"",INDEX(Data!$H$30:'Data'!$H$5007,IF($J4018&gt;$P$2,15000,$J4018)))</f>
        <v/>
      </c>
    </row>
    <row r="4019" spans="1:13">
      <c r="A4019">
        <f t="shared" si="30"/>
        <v>4136</v>
      </c>
      <c r="B4019" t="str">
        <f>IF(Use_Der,IFERROR(INDEX(Data!$C$30:'Data'!$C$5000,IF($A4019&gt;$H$2,15000,$A4019)),""),"")</f>
        <v/>
      </c>
      <c r="C4019" t="str">
        <f>IF(Use_Der,IF(ISERROR(INDEX(Data!$D$30:'Data'!$D$5000,IF($A4019&gt;$H$2,15000,$A4019))),"",INDEX(Data!$D$30:'Data'!$D$5000,IF($A4019&gt;$H$2,15000,$A4019))),"")</f>
        <v/>
      </c>
      <c r="D4019" t="str">
        <f>IF(Use_Der,IF(ISERROR(INDEX(Data!$E$30:'Data'!$E$5000,IF($A4019&gt;$H$2,15000,$A4019))),"",INDEX(Data!$E$30:'Data'!$E$5000,IF($A4019&gt;$H$2,15000,$A4019))),"")</f>
        <v/>
      </c>
      <c r="E4019" t="str">
        <f>IF(Use_Der,IF(ISERROR(INDEX(Data!$F$30:'Data'!$F$5000,IF($A4019&gt;$H$2,15000,$A4019))),"",INDEX(Data!$F$30:'Data'!$F$5000,IF($A4019&gt;$H$2,15000,$A4019))),"")</f>
        <v/>
      </c>
      <c r="F4019" t="str">
        <f>IF(Use_Der,IF(ISERROR(INDEX(Data!$G$30:'Data'!$G$5000,IF($A4019&gt;$H$2,15000,$A4019))),"",INDEX(Data!$G$30:'Data'!$G$5000,IF($A4019&gt;$H$2,15000,$A4019))),"")</f>
        <v/>
      </c>
      <c r="G4019" s="96"/>
      <c r="H4019" s="96"/>
      <c r="I4019" s="96"/>
      <c r="J4019">
        <f t="shared" si="31"/>
        <v>4136</v>
      </c>
      <c r="K4019" t="str">
        <f>IFERROR(INDEX(Data!$C$30:'Data'!$C$5007,IF($J4019&gt;$P$2,15000,$J4019)),"")</f>
        <v/>
      </c>
      <c r="L4019" t="str">
        <f>IF(ISERROR(INDEX(Data!$D$30:'Data'!$D$5007,IF($J4019&gt;$P$2,15000,$J4019))),"",INDEX(Data!$D$30:'Data'!$D$5007,IF($J4019&gt;$P$2,15000,$J4019)))</f>
        <v/>
      </c>
      <c r="M4019" t="str">
        <f>IF(ISERROR(INDEX(Data!$H$30:'Data'!$H$5007,IF($J4019&gt;$P$2,15000,$J4019))),"",INDEX(Data!$H$30:'Data'!$H$5007,IF($J4019&gt;$P$2,15000,$J4019)))</f>
        <v/>
      </c>
    </row>
    <row r="4020" spans="1:13">
      <c r="A4020">
        <f t="shared" si="30"/>
        <v>4137</v>
      </c>
      <c r="B4020" t="str">
        <f>IF(Use_Der,IFERROR(INDEX(Data!$C$30:'Data'!$C$5000,IF($A4020&gt;$H$2,15000,$A4020)),""),"")</f>
        <v/>
      </c>
      <c r="C4020" t="str">
        <f>IF(Use_Der,IF(ISERROR(INDEX(Data!$D$30:'Data'!$D$5000,IF($A4020&gt;$H$2,15000,$A4020))),"",INDEX(Data!$D$30:'Data'!$D$5000,IF($A4020&gt;$H$2,15000,$A4020))),"")</f>
        <v/>
      </c>
      <c r="D4020" t="str">
        <f>IF(Use_Der,IF(ISERROR(INDEX(Data!$E$30:'Data'!$E$5000,IF($A4020&gt;$H$2,15000,$A4020))),"",INDEX(Data!$E$30:'Data'!$E$5000,IF($A4020&gt;$H$2,15000,$A4020))),"")</f>
        <v/>
      </c>
      <c r="E4020" t="str">
        <f>IF(Use_Der,IF(ISERROR(INDEX(Data!$F$30:'Data'!$F$5000,IF($A4020&gt;$H$2,15000,$A4020))),"",INDEX(Data!$F$30:'Data'!$F$5000,IF($A4020&gt;$H$2,15000,$A4020))),"")</f>
        <v/>
      </c>
      <c r="F4020" t="str">
        <f>IF(Use_Der,IF(ISERROR(INDEX(Data!$G$30:'Data'!$G$5000,IF($A4020&gt;$H$2,15000,$A4020))),"",INDEX(Data!$G$30:'Data'!$G$5000,IF($A4020&gt;$H$2,15000,$A4020))),"")</f>
        <v/>
      </c>
      <c r="G4020" s="96"/>
      <c r="H4020" s="96"/>
      <c r="I4020" s="96"/>
      <c r="J4020">
        <f t="shared" si="31"/>
        <v>4137</v>
      </c>
      <c r="K4020" t="str">
        <f>IFERROR(INDEX(Data!$C$30:'Data'!$C$5007,IF($J4020&gt;$P$2,15000,$J4020)),"")</f>
        <v/>
      </c>
      <c r="L4020" t="str">
        <f>IF(ISERROR(INDEX(Data!$D$30:'Data'!$D$5007,IF($J4020&gt;$P$2,15000,$J4020))),"",INDEX(Data!$D$30:'Data'!$D$5007,IF($J4020&gt;$P$2,15000,$J4020)))</f>
        <v/>
      </c>
      <c r="M4020" t="str">
        <f>IF(ISERROR(INDEX(Data!$H$30:'Data'!$H$5007,IF($J4020&gt;$P$2,15000,$J4020))),"",INDEX(Data!$H$30:'Data'!$H$5007,IF($J4020&gt;$P$2,15000,$J4020)))</f>
        <v/>
      </c>
    </row>
    <row r="4021" spans="1:13">
      <c r="A4021">
        <f t="shared" si="30"/>
        <v>4138</v>
      </c>
      <c r="B4021" t="str">
        <f>IF(Use_Der,IFERROR(INDEX(Data!$C$30:'Data'!$C$5000,IF($A4021&gt;$H$2,15000,$A4021)),""),"")</f>
        <v/>
      </c>
      <c r="C4021" t="str">
        <f>IF(Use_Der,IF(ISERROR(INDEX(Data!$D$30:'Data'!$D$5000,IF($A4021&gt;$H$2,15000,$A4021))),"",INDEX(Data!$D$30:'Data'!$D$5000,IF($A4021&gt;$H$2,15000,$A4021))),"")</f>
        <v/>
      </c>
      <c r="D4021" t="str">
        <f>IF(Use_Der,IF(ISERROR(INDEX(Data!$E$30:'Data'!$E$5000,IF($A4021&gt;$H$2,15000,$A4021))),"",INDEX(Data!$E$30:'Data'!$E$5000,IF($A4021&gt;$H$2,15000,$A4021))),"")</f>
        <v/>
      </c>
      <c r="E4021" t="str">
        <f>IF(Use_Der,IF(ISERROR(INDEX(Data!$F$30:'Data'!$F$5000,IF($A4021&gt;$H$2,15000,$A4021))),"",INDEX(Data!$F$30:'Data'!$F$5000,IF($A4021&gt;$H$2,15000,$A4021))),"")</f>
        <v/>
      </c>
      <c r="F4021" t="str">
        <f>IF(Use_Der,IF(ISERROR(INDEX(Data!$G$30:'Data'!$G$5000,IF($A4021&gt;$H$2,15000,$A4021))),"",INDEX(Data!$G$30:'Data'!$G$5000,IF($A4021&gt;$H$2,15000,$A4021))),"")</f>
        <v/>
      </c>
      <c r="G4021" s="96"/>
      <c r="H4021" s="96"/>
      <c r="I4021" s="96"/>
      <c r="J4021">
        <f t="shared" si="31"/>
        <v>4138</v>
      </c>
      <c r="K4021" t="str">
        <f>IFERROR(INDEX(Data!$C$30:'Data'!$C$5007,IF($J4021&gt;$P$2,15000,$J4021)),"")</f>
        <v/>
      </c>
      <c r="L4021" t="str">
        <f>IF(ISERROR(INDEX(Data!$D$30:'Data'!$D$5007,IF($J4021&gt;$P$2,15000,$J4021))),"",INDEX(Data!$D$30:'Data'!$D$5007,IF($J4021&gt;$P$2,15000,$J4021)))</f>
        <v/>
      </c>
      <c r="M4021" t="str">
        <f>IF(ISERROR(INDEX(Data!$H$30:'Data'!$H$5007,IF($J4021&gt;$P$2,15000,$J4021))),"",INDEX(Data!$H$30:'Data'!$H$5007,IF($J4021&gt;$P$2,15000,$J4021)))</f>
        <v/>
      </c>
    </row>
    <row r="4022" spans="1:13">
      <c r="A4022">
        <f t="shared" si="30"/>
        <v>4139</v>
      </c>
      <c r="B4022" t="str">
        <f>IF(Use_Der,IFERROR(INDEX(Data!$C$30:'Data'!$C$5000,IF($A4022&gt;$H$2,15000,$A4022)),""),"")</f>
        <v/>
      </c>
      <c r="C4022" t="str">
        <f>IF(Use_Der,IF(ISERROR(INDEX(Data!$D$30:'Data'!$D$5000,IF($A4022&gt;$H$2,15000,$A4022))),"",INDEX(Data!$D$30:'Data'!$D$5000,IF($A4022&gt;$H$2,15000,$A4022))),"")</f>
        <v/>
      </c>
      <c r="D4022" t="str">
        <f>IF(Use_Der,IF(ISERROR(INDEX(Data!$E$30:'Data'!$E$5000,IF($A4022&gt;$H$2,15000,$A4022))),"",INDEX(Data!$E$30:'Data'!$E$5000,IF($A4022&gt;$H$2,15000,$A4022))),"")</f>
        <v/>
      </c>
      <c r="E4022" t="str">
        <f>IF(Use_Der,IF(ISERROR(INDEX(Data!$F$30:'Data'!$F$5000,IF($A4022&gt;$H$2,15000,$A4022))),"",INDEX(Data!$F$30:'Data'!$F$5000,IF($A4022&gt;$H$2,15000,$A4022))),"")</f>
        <v/>
      </c>
      <c r="F4022" t="str">
        <f>IF(Use_Der,IF(ISERROR(INDEX(Data!$G$30:'Data'!$G$5000,IF($A4022&gt;$H$2,15000,$A4022))),"",INDEX(Data!$G$30:'Data'!$G$5000,IF($A4022&gt;$H$2,15000,$A4022))),"")</f>
        <v/>
      </c>
      <c r="G4022" s="96"/>
      <c r="H4022" s="96"/>
      <c r="I4022" s="96"/>
      <c r="J4022">
        <f t="shared" si="31"/>
        <v>4139</v>
      </c>
      <c r="K4022" t="str">
        <f>IFERROR(INDEX(Data!$C$30:'Data'!$C$5007,IF($J4022&gt;$P$2,15000,$J4022)),"")</f>
        <v/>
      </c>
      <c r="L4022" t="str">
        <f>IF(ISERROR(INDEX(Data!$D$30:'Data'!$D$5007,IF($J4022&gt;$P$2,15000,$J4022))),"",INDEX(Data!$D$30:'Data'!$D$5007,IF($J4022&gt;$P$2,15000,$J4022)))</f>
        <v/>
      </c>
      <c r="M4022" t="str">
        <f>IF(ISERROR(INDEX(Data!$H$30:'Data'!$H$5007,IF($J4022&gt;$P$2,15000,$J4022))),"",INDEX(Data!$H$30:'Data'!$H$5007,IF($J4022&gt;$P$2,15000,$J4022)))</f>
        <v/>
      </c>
    </row>
    <row r="4023" spans="1:13">
      <c r="A4023">
        <f t="shared" si="30"/>
        <v>4140</v>
      </c>
      <c r="B4023" t="str">
        <f>IF(Use_Der,IFERROR(INDEX(Data!$C$30:'Data'!$C$5000,IF($A4023&gt;$H$2,15000,$A4023)),""),"")</f>
        <v/>
      </c>
      <c r="C4023" t="str">
        <f>IF(Use_Der,IF(ISERROR(INDEX(Data!$D$30:'Data'!$D$5000,IF($A4023&gt;$H$2,15000,$A4023))),"",INDEX(Data!$D$30:'Data'!$D$5000,IF($A4023&gt;$H$2,15000,$A4023))),"")</f>
        <v/>
      </c>
      <c r="D4023" t="str">
        <f>IF(Use_Der,IF(ISERROR(INDEX(Data!$E$30:'Data'!$E$5000,IF($A4023&gt;$H$2,15000,$A4023))),"",INDEX(Data!$E$30:'Data'!$E$5000,IF($A4023&gt;$H$2,15000,$A4023))),"")</f>
        <v/>
      </c>
      <c r="E4023" t="str">
        <f>IF(Use_Der,IF(ISERROR(INDEX(Data!$F$30:'Data'!$F$5000,IF($A4023&gt;$H$2,15000,$A4023))),"",INDEX(Data!$F$30:'Data'!$F$5000,IF($A4023&gt;$H$2,15000,$A4023))),"")</f>
        <v/>
      </c>
      <c r="F4023" t="str">
        <f>IF(Use_Der,IF(ISERROR(INDEX(Data!$G$30:'Data'!$G$5000,IF($A4023&gt;$H$2,15000,$A4023))),"",INDEX(Data!$G$30:'Data'!$G$5000,IF($A4023&gt;$H$2,15000,$A4023))),"")</f>
        <v/>
      </c>
      <c r="G4023" s="96"/>
      <c r="H4023" s="96"/>
      <c r="I4023" s="96"/>
      <c r="J4023">
        <f t="shared" si="31"/>
        <v>4140</v>
      </c>
      <c r="K4023" t="str">
        <f>IFERROR(INDEX(Data!$C$30:'Data'!$C$5007,IF($J4023&gt;$P$2,15000,$J4023)),"")</f>
        <v/>
      </c>
      <c r="L4023" t="str">
        <f>IF(ISERROR(INDEX(Data!$D$30:'Data'!$D$5007,IF($J4023&gt;$P$2,15000,$J4023))),"",INDEX(Data!$D$30:'Data'!$D$5007,IF($J4023&gt;$P$2,15000,$J4023)))</f>
        <v/>
      </c>
      <c r="M4023" t="str">
        <f>IF(ISERROR(INDEX(Data!$H$30:'Data'!$H$5007,IF($J4023&gt;$P$2,15000,$J4023))),"",INDEX(Data!$H$30:'Data'!$H$5007,IF($J4023&gt;$P$2,15000,$J4023)))</f>
        <v/>
      </c>
    </row>
    <row r="4024" spans="1:13">
      <c r="A4024">
        <f t="shared" si="30"/>
        <v>4141</v>
      </c>
      <c r="B4024" t="str">
        <f>IF(Use_Der,IFERROR(INDEX(Data!$C$30:'Data'!$C$5000,IF($A4024&gt;$H$2,15000,$A4024)),""),"")</f>
        <v/>
      </c>
      <c r="C4024" t="str">
        <f>IF(Use_Der,IF(ISERROR(INDEX(Data!$D$30:'Data'!$D$5000,IF($A4024&gt;$H$2,15000,$A4024))),"",INDEX(Data!$D$30:'Data'!$D$5000,IF($A4024&gt;$H$2,15000,$A4024))),"")</f>
        <v/>
      </c>
      <c r="D4024" t="str">
        <f>IF(Use_Der,IF(ISERROR(INDEX(Data!$E$30:'Data'!$E$5000,IF($A4024&gt;$H$2,15000,$A4024))),"",INDEX(Data!$E$30:'Data'!$E$5000,IF($A4024&gt;$H$2,15000,$A4024))),"")</f>
        <v/>
      </c>
      <c r="E4024" t="str">
        <f>IF(Use_Der,IF(ISERROR(INDEX(Data!$F$30:'Data'!$F$5000,IF($A4024&gt;$H$2,15000,$A4024))),"",INDEX(Data!$F$30:'Data'!$F$5000,IF($A4024&gt;$H$2,15000,$A4024))),"")</f>
        <v/>
      </c>
      <c r="F4024" t="str">
        <f>IF(Use_Der,IF(ISERROR(INDEX(Data!$G$30:'Data'!$G$5000,IF($A4024&gt;$H$2,15000,$A4024))),"",INDEX(Data!$G$30:'Data'!$G$5000,IF($A4024&gt;$H$2,15000,$A4024))),"")</f>
        <v/>
      </c>
      <c r="G4024" s="96"/>
      <c r="H4024" s="96"/>
      <c r="I4024" s="96"/>
      <c r="J4024">
        <f t="shared" si="31"/>
        <v>4141</v>
      </c>
      <c r="K4024" t="str">
        <f>IFERROR(INDEX(Data!$C$30:'Data'!$C$5007,IF($J4024&gt;$P$2,15000,$J4024)),"")</f>
        <v/>
      </c>
      <c r="L4024" t="str">
        <f>IF(ISERROR(INDEX(Data!$D$30:'Data'!$D$5007,IF($J4024&gt;$P$2,15000,$J4024))),"",INDEX(Data!$D$30:'Data'!$D$5007,IF($J4024&gt;$P$2,15000,$J4024)))</f>
        <v/>
      </c>
      <c r="M4024" t="str">
        <f>IF(ISERROR(INDEX(Data!$H$30:'Data'!$H$5007,IF($J4024&gt;$P$2,15000,$J4024))),"",INDEX(Data!$H$30:'Data'!$H$5007,IF($J4024&gt;$P$2,15000,$J4024)))</f>
        <v/>
      </c>
    </row>
    <row r="4025" spans="1:13">
      <c r="A4025">
        <f t="shared" si="30"/>
        <v>4142</v>
      </c>
      <c r="B4025" t="str">
        <f>IF(Use_Der,IFERROR(INDEX(Data!$C$30:'Data'!$C$5000,IF($A4025&gt;$H$2,15000,$A4025)),""),"")</f>
        <v/>
      </c>
      <c r="C4025" t="str">
        <f>IF(Use_Der,IF(ISERROR(INDEX(Data!$D$30:'Data'!$D$5000,IF($A4025&gt;$H$2,15000,$A4025))),"",INDEX(Data!$D$30:'Data'!$D$5000,IF($A4025&gt;$H$2,15000,$A4025))),"")</f>
        <v/>
      </c>
      <c r="D4025" t="str">
        <f>IF(Use_Der,IF(ISERROR(INDEX(Data!$E$30:'Data'!$E$5000,IF($A4025&gt;$H$2,15000,$A4025))),"",INDEX(Data!$E$30:'Data'!$E$5000,IF($A4025&gt;$H$2,15000,$A4025))),"")</f>
        <v/>
      </c>
      <c r="E4025" t="str">
        <f>IF(Use_Der,IF(ISERROR(INDEX(Data!$F$30:'Data'!$F$5000,IF($A4025&gt;$H$2,15000,$A4025))),"",INDEX(Data!$F$30:'Data'!$F$5000,IF($A4025&gt;$H$2,15000,$A4025))),"")</f>
        <v/>
      </c>
      <c r="F4025" t="str">
        <f>IF(Use_Der,IF(ISERROR(INDEX(Data!$G$30:'Data'!$G$5000,IF($A4025&gt;$H$2,15000,$A4025))),"",INDEX(Data!$G$30:'Data'!$G$5000,IF($A4025&gt;$H$2,15000,$A4025))),"")</f>
        <v/>
      </c>
      <c r="G4025" s="96"/>
      <c r="H4025" s="96"/>
      <c r="I4025" s="96"/>
      <c r="J4025">
        <f t="shared" si="31"/>
        <v>4142</v>
      </c>
      <c r="K4025" t="str">
        <f>IFERROR(INDEX(Data!$C$30:'Data'!$C$5007,IF($J4025&gt;$P$2,15000,$J4025)),"")</f>
        <v/>
      </c>
      <c r="L4025" t="str">
        <f>IF(ISERROR(INDEX(Data!$D$30:'Data'!$D$5007,IF($J4025&gt;$P$2,15000,$J4025))),"",INDEX(Data!$D$30:'Data'!$D$5007,IF($J4025&gt;$P$2,15000,$J4025)))</f>
        <v/>
      </c>
      <c r="M4025" t="str">
        <f>IF(ISERROR(INDEX(Data!$H$30:'Data'!$H$5007,IF($J4025&gt;$P$2,15000,$J4025))),"",INDEX(Data!$H$30:'Data'!$H$5007,IF($J4025&gt;$P$2,15000,$J4025)))</f>
        <v/>
      </c>
    </row>
    <row r="4026" spans="1:13">
      <c r="A4026">
        <f t="shared" si="30"/>
        <v>4143</v>
      </c>
      <c r="B4026" t="str">
        <f>IF(Use_Der,IFERROR(INDEX(Data!$C$30:'Data'!$C$5000,IF($A4026&gt;$H$2,15000,$A4026)),""),"")</f>
        <v/>
      </c>
      <c r="C4026" t="str">
        <f>IF(Use_Der,IF(ISERROR(INDEX(Data!$D$30:'Data'!$D$5000,IF($A4026&gt;$H$2,15000,$A4026))),"",INDEX(Data!$D$30:'Data'!$D$5000,IF($A4026&gt;$H$2,15000,$A4026))),"")</f>
        <v/>
      </c>
      <c r="D4026" t="str">
        <f>IF(Use_Der,IF(ISERROR(INDEX(Data!$E$30:'Data'!$E$5000,IF($A4026&gt;$H$2,15000,$A4026))),"",INDEX(Data!$E$30:'Data'!$E$5000,IF($A4026&gt;$H$2,15000,$A4026))),"")</f>
        <v/>
      </c>
      <c r="E4026" t="str">
        <f>IF(Use_Der,IF(ISERROR(INDEX(Data!$F$30:'Data'!$F$5000,IF($A4026&gt;$H$2,15000,$A4026))),"",INDEX(Data!$F$30:'Data'!$F$5000,IF($A4026&gt;$H$2,15000,$A4026))),"")</f>
        <v/>
      </c>
      <c r="F4026" t="str">
        <f>IF(Use_Der,IF(ISERROR(INDEX(Data!$G$30:'Data'!$G$5000,IF($A4026&gt;$H$2,15000,$A4026))),"",INDEX(Data!$G$30:'Data'!$G$5000,IF($A4026&gt;$H$2,15000,$A4026))),"")</f>
        <v/>
      </c>
      <c r="G4026" s="96"/>
      <c r="H4026" s="96"/>
      <c r="I4026" s="96"/>
      <c r="J4026">
        <f t="shared" si="31"/>
        <v>4143</v>
      </c>
      <c r="K4026" t="str">
        <f>IFERROR(INDEX(Data!$C$30:'Data'!$C$5007,IF($J4026&gt;$P$2,15000,$J4026)),"")</f>
        <v/>
      </c>
      <c r="L4026" t="str">
        <f>IF(ISERROR(INDEX(Data!$D$30:'Data'!$D$5007,IF($J4026&gt;$P$2,15000,$J4026))),"",INDEX(Data!$D$30:'Data'!$D$5007,IF($J4026&gt;$P$2,15000,$J4026)))</f>
        <v/>
      </c>
      <c r="M4026" t="str">
        <f>IF(ISERROR(INDEX(Data!$H$30:'Data'!$H$5007,IF($J4026&gt;$P$2,15000,$J4026))),"",INDEX(Data!$H$30:'Data'!$H$5007,IF($J4026&gt;$P$2,15000,$J4026)))</f>
        <v/>
      </c>
    </row>
    <row r="4027" spans="1:13">
      <c r="A4027">
        <f t="shared" si="30"/>
        <v>4144</v>
      </c>
      <c r="B4027" t="str">
        <f>IF(Use_Der,IFERROR(INDEX(Data!$C$30:'Data'!$C$5000,IF($A4027&gt;$H$2,15000,$A4027)),""),"")</f>
        <v/>
      </c>
      <c r="C4027" t="str">
        <f>IF(Use_Der,IF(ISERROR(INDEX(Data!$D$30:'Data'!$D$5000,IF($A4027&gt;$H$2,15000,$A4027))),"",INDEX(Data!$D$30:'Data'!$D$5000,IF($A4027&gt;$H$2,15000,$A4027))),"")</f>
        <v/>
      </c>
      <c r="D4027" t="str">
        <f>IF(Use_Der,IF(ISERROR(INDEX(Data!$E$30:'Data'!$E$5000,IF($A4027&gt;$H$2,15000,$A4027))),"",INDEX(Data!$E$30:'Data'!$E$5000,IF($A4027&gt;$H$2,15000,$A4027))),"")</f>
        <v/>
      </c>
      <c r="E4027" t="str">
        <f>IF(Use_Der,IF(ISERROR(INDEX(Data!$F$30:'Data'!$F$5000,IF($A4027&gt;$H$2,15000,$A4027))),"",INDEX(Data!$F$30:'Data'!$F$5000,IF($A4027&gt;$H$2,15000,$A4027))),"")</f>
        <v/>
      </c>
      <c r="F4027" t="str">
        <f>IF(Use_Der,IF(ISERROR(INDEX(Data!$G$30:'Data'!$G$5000,IF($A4027&gt;$H$2,15000,$A4027))),"",INDEX(Data!$G$30:'Data'!$G$5000,IF($A4027&gt;$H$2,15000,$A4027))),"")</f>
        <v/>
      </c>
      <c r="G4027" s="96"/>
      <c r="H4027" s="96"/>
      <c r="I4027" s="96"/>
      <c r="J4027">
        <f t="shared" si="31"/>
        <v>4144</v>
      </c>
      <c r="K4027" t="str">
        <f>IFERROR(INDEX(Data!$C$30:'Data'!$C$5007,IF($J4027&gt;$P$2,15000,$J4027)),"")</f>
        <v/>
      </c>
      <c r="L4027" t="str">
        <f>IF(ISERROR(INDEX(Data!$D$30:'Data'!$D$5007,IF($J4027&gt;$P$2,15000,$J4027))),"",INDEX(Data!$D$30:'Data'!$D$5007,IF($J4027&gt;$P$2,15000,$J4027)))</f>
        <v/>
      </c>
      <c r="M4027" t="str">
        <f>IF(ISERROR(INDEX(Data!$H$30:'Data'!$H$5007,IF($J4027&gt;$P$2,15000,$J4027))),"",INDEX(Data!$H$30:'Data'!$H$5007,IF($J4027&gt;$P$2,15000,$J4027)))</f>
        <v/>
      </c>
    </row>
    <row r="4028" spans="1:13">
      <c r="A4028">
        <f t="shared" si="30"/>
        <v>4145</v>
      </c>
      <c r="B4028" t="str">
        <f>IF(Use_Der,IFERROR(INDEX(Data!$C$30:'Data'!$C$5000,IF($A4028&gt;$H$2,15000,$A4028)),""),"")</f>
        <v/>
      </c>
      <c r="C4028" t="str">
        <f>IF(Use_Der,IF(ISERROR(INDEX(Data!$D$30:'Data'!$D$5000,IF($A4028&gt;$H$2,15000,$A4028))),"",INDEX(Data!$D$30:'Data'!$D$5000,IF($A4028&gt;$H$2,15000,$A4028))),"")</f>
        <v/>
      </c>
      <c r="D4028" t="str">
        <f>IF(Use_Der,IF(ISERROR(INDEX(Data!$E$30:'Data'!$E$5000,IF($A4028&gt;$H$2,15000,$A4028))),"",INDEX(Data!$E$30:'Data'!$E$5000,IF($A4028&gt;$H$2,15000,$A4028))),"")</f>
        <v/>
      </c>
      <c r="E4028" t="str">
        <f>IF(Use_Der,IF(ISERROR(INDEX(Data!$F$30:'Data'!$F$5000,IF($A4028&gt;$H$2,15000,$A4028))),"",INDEX(Data!$F$30:'Data'!$F$5000,IF($A4028&gt;$H$2,15000,$A4028))),"")</f>
        <v/>
      </c>
      <c r="F4028" t="str">
        <f>IF(Use_Der,IF(ISERROR(INDEX(Data!$G$30:'Data'!$G$5000,IF($A4028&gt;$H$2,15000,$A4028))),"",INDEX(Data!$G$30:'Data'!$G$5000,IF($A4028&gt;$H$2,15000,$A4028))),"")</f>
        <v/>
      </c>
      <c r="G4028" s="96"/>
      <c r="H4028" s="96"/>
      <c r="I4028" s="96"/>
      <c r="J4028">
        <f t="shared" si="31"/>
        <v>4145</v>
      </c>
      <c r="K4028" t="str">
        <f>IFERROR(INDEX(Data!$C$30:'Data'!$C$5007,IF($J4028&gt;$P$2,15000,$J4028)),"")</f>
        <v/>
      </c>
      <c r="L4028" t="str">
        <f>IF(ISERROR(INDEX(Data!$D$30:'Data'!$D$5007,IF($J4028&gt;$P$2,15000,$J4028))),"",INDEX(Data!$D$30:'Data'!$D$5007,IF($J4028&gt;$P$2,15000,$J4028)))</f>
        <v/>
      </c>
      <c r="M4028" t="str">
        <f>IF(ISERROR(INDEX(Data!$H$30:'Data'!$H$5007,IF($J4028&gt;$P$2,15000,$J4028))),"",INDEX(Data!$H$30:'Data'!$H$5007,IF($J4028&gt;$P$2,15000,$J4028)))</f>
        <v/>
      </c>
    </row>
    <row r="4029" spans="1:13">
      <c r="A4029">
        <f t="shared" si="30"/>
        <v>4146</v>
      </c>
      <c r="B4029" t="str">
        <f>IF(Use_Der,IFERROR(INDEX(Data!$C$30:'Data'!$C$5000,IF($A4029&gt;$H$2,15000,$A4029)),""),"")</f>
        <v/>
      </c>
      <c r="C4029" t="str">
        <f>IF(Use_Der,IF(ISERROR(INDEX(Data!$D$30:'Data'!$D$5000,IF($A4029&gt;$H$2,15000,$A4029))),"",INDEX(Data!$D$30:'Data'!$D$5000,IF($A4029&gt;$H$2,15000,$A4029))),"")</f>
        <v/>
      </c>
      <c r="D4029" t="str">
        <f>IF(Use_Der,IF(ISERROR(INDEX(Data!$E$30:'Data'!$E$5000,IF($A4029&gt;$H$2,15000,$A4029))),"",INDEX(Data!$E$30:'Data'!$E$5000,IF($A4029&gt;$H$2,15000,$A4029))),"")</f>
        <v/>
      </c>
      <c r="E4029" t="str">
        <f>IF(Use_Der,IF(ISERROR(INDEX(Data!$F$30:'Data'!$F$5000,IF($A4029&gt;$H$2,15000,$A4029))),"",INDEX(Data!$F$30:'Data'!$F$5000,IF($A4029&gt;$H$2,15000,$A4029))),"")</f>
        <v/>
      </c>
      <c r="F4029" t="str">
        <f>IF(Use_Der,IF(ISERROR(INDEX(Data!$G$30:'Data'!$G$5000,IF($A4029&gt;$H$2,15000,$A4029))),"",INDEX(Data!$G$30:'Data'!$G$5000,IF($A4029&gt;$H$2,15000,$A4029))),"")</f>
        <v/>
      </c>
      <c r="G4029" s="96"/>
      <c r="H4029" s="96"/>
      <c r="I4029" s="96"/>
      <c r="J4029">
        <f t="shared" si="31"/>
        <v>4146</v>
      </c>
      <c r="K4029" t="str">
        <f>IFERROR(INDEX(Data!$C$30:'Data'!$C$5007,IF($J4029&gt;$P$2,15000,$J4029)),"")</f>
        <v/>
      </c>
      <c r="L4029" t="str">
        <f>IF(ISERROR(INDEX(Data!$D$30:'Data'!$D$5007,IF($J4029&gt;$P$2,15000,$J4029))),"",INDEX(Data!$D$30:'Data'!$D$5007,IF($J4029&gt;$P$2,15000,$J4029)))</f>
        <v/>
      </c>
      <c r="M4029" t="str">
        <f>IF(ISERROR(INDEX(Data!$H$30:'Data'!$H$5007,IF($J4029&gt;$P$2,15000,$J4029))),"",INDEX(Data!$H$30:'Data'!$H$5007,IF($J4029&gt;$P$2,15000,$J4029)))</f>
        <v/>
      </c>
    </row>
    <row r="4030" spans="1:13">
      <c r="A4030">
        <f t="shared" si="30"/>
        <v>4147</v>
      </c>
      <c r="B4030" t="str">
        <f>IF(Use_Der,IFERROR(INDEX(Data!$C$30:'Data'!$C$5000,IF($A4030&gt;$H$2,15000,$A4030)),""),"")</f>
        <v/>
      </c>
      <c r="C4030" t="str">
        <f>IF(Use_Der,IF(ISERROR(INDEX(Data!$D$30:'Data'!$D$5000,IF($A4030&gt;$H$2,15000,$A4030))),"",INDEX(Data!$D$30:'Data'!$D$5000,IF($A4030&gt;$H$2,15000,$A4030))),"")</f>
        <v/>
      </c>
      <c r="D4030" t="str">
        <f>IF(Use_Der,IF(ISERROR(INDEX(Data!$E$30:'Data'!$E$5000,IF($A4030&gt;$H$2,15000,$A4030))),"",INDEX(Data!$E$30:'Data'!$E$5000,IF($A4030&gt;$H$2,15000,$A4030))),"")</f>
        <v/>
      </c>
      <c r="E4030" t="str">
        <f>IF(Use_Der,IF(ISERROR(INDEX(Data!$F$30:'Data'!$F$5000,IF($A4030&gt;$H$2,15000,$A4030))),"",INDEX(Data!$F$30:'Data'!$F$5000,IF($A4030&gt;$H$2,15000,$A4030))),"")</f>
        <v/>
      </c>
      <c r="F4030" t="str">
        <f>IF(Use_Der,IF(ISERROR(INDEX(Data!$G$30:'Data'!$G$5000,IF($A4030&gt;$H$2,15000,$A4030))),"",INDEX(Data!$G$30:'Data'!$G$5000,IF($A4030&gt;$H$2,15000,$A4030))),"")</f>
        <v/>
      </c>
      <c r="G4030" s="96"/>
      <c r="H4030" s="96"/>
      <c r="I4030" s="96"/>
      <c r="J4030">
        <f t="shared" si="31"/>
        <v>4147</v>
      </c>
      <c r="K4030" t="str">
        <f>IFERROR(INDEX(Data!$C$30:'Data'!$C$5007,IF($J4030&gt;$P$2,15000,$J4030)),"")</f>
        <v/>
      </c>
      <c r="L4030" t="str">
        <f>IF(ISERROR(INDEX(Data!$D$30:'Data'!$D$5007,IF($J4030&gt;$P$2,15000,$J4030))),"",INDEX(Data!$D$30:'Data'!$D$5007,IF($J4030&gt;$P$2,15000,$J4030)))</f>
        <v/>
      </c>
      <c r="M4030" t="str">
        <f>IF(ISERROR(INDEX(Data!$H$30:'Data'!$H$5007,IF($J4030&gt;$P$2,15000,$J4030))),"",INDEX(Data!$H$30:'Data'!$H$5007,IF($J4030&gt;$P$2,15000,$J4030)))</f>
        <v/>
      </c>
    </row>
    <row r="4031" spans="1:13">
      <c r="A4031">
        <f t="shared" si="30"/>
        <v>4148</v>
      </c>
      <c r="B4031" t="str">
        <f>IF(Use_Der,IFERROR(INDEX(Data!$C$30:'Data'!$C$5000,IF($A4031&gt;$H$2,15000,$A4031)),""),"")</f>
        <v/>
      </c>
      <c r="C4031" t="str">
        <f>IF(Use_Der,IF(ISERROR(INDEX(Data!$D$30:'Data'!$D$5000,IF($A4031&gt;$H$2,15000,$A4031))),"",INDEX(Data!$D$30:'Data'!$D$5000,IF($A4031&gt;$H$2,15000,$A4031))),"")</f>
        <v/>
      </c>
      <c r="D4031" t="str">
        <f>IF(Use_Der,IF(ISERROR(INDEX(Data!$E$30:'Data'!$E$5000,IF($A4031&gt;$H$2,15000,$A4031))),"",INDEX(Data!$E$30:'Data'!$E$5000,IF($A4031&gt;$H$2,15000,$A4031))),"")</f>
        <v/>
      </c>
      <c r="E4031" t="str">
        <f>IF(Use_Der,IF(ISERROR(INDEX(Data!$F$30:'Data'!$F$5000,IF($A4031&gt;$H$2,15000,$A4031))),"",INDEX(Data!$F$30:'Data'!$F$5000,IF($A4031&gt;$H$2,15000,$A4031))),"")</f>
        <v/>
      </c>
      <c r="F4031" t="str">
        <f>IF(Use_Der,IF(ISERROR(INDEX(Data!$G$30:'Data'!$G$5000,IF($A4031&gt;$H$2,15000,$A4031))),"",INDEX(Data!$G$30:'Data'!$G$5000,IF($A4031&gt;$H$2,15000,$A4031))),"")</f>
        <v/>
      </c>
      <c r="G4031" s="96"/>
      <c r="H4031" s="96"/>
      <c r="I4031" s="96"/>
      <c r="J4031">
        <f t="shared" si="31"/>
        <v>4148</v>
      </c>
      <c r="K4031" t="str">
        <f>IFERROR(INDEX(Data!$C$30:'Data'!$C$5007,IF($J4031&gt;$P$2,15000,$J4031)),"")</f>
        <v/>
      </c>
      <c r="L4031" t="str">
        <f>IF(ISERROR(INDEX(Data!$D$30:'Data'!$D$5007,IF($J4031&gt;$P$2,15000,$J4031))),"",INDEX(Data!$D$30:'Data'!$D$5007,IF($J4031&gt;$P$2,15000,$J4031)))</f>
        <v/>
      </c>
      <c r="M4031" t="str">
        <f>IF(ISERROR(INDEX(Data!$H$30:'Data'!$H$5007,IF($J4031&gt;$P$2,15000,$J4031))),"",INDEX(Data!$H$30:'Data'!$H$5007,IF($J4031&gt;$P$2,15000,$J4031)))</f>
        <v/>
      </c>
    </row>
    <row r="4032" spans="1:13">
      <c r="A4032">
        <f t="shared" si="30"/>
        <v>4149</v>
      </c>
      <c r="B4032" t="str">
        <f>IF(Use_Der,IFERROR(INDEX(Data!$C$30:'Data'!$C$5000,IF($A4032&gt;$H$2,15000,$A4032)),""),"")</f>
        <v/>
      </c>
      <c r="C4032" t="str">
        <f>IF(Use_Der,IF(ISERROR(INDEX(Data!$D$30:'Data'!$D$5000,IF($A4032&gt;$H$2,15000,$A4032))),"",INDEX(Data!$D$30:'Data'!$D$5000,IF($A4032&gt;$H$2,15000,$A4032))),"")</f>
        <v/>
      </c>
      <c r="D4032" t="str">
        <f>IF(Use_Der,IF(ISERROR(INDEX(Data!$E$30:'Data'!$E$5000,IF($A4032&gt;$H$2,15000,$A4032))),"",INDEX(Data!$E$30:'Data'!$E$5000,IF($A4032&gt;$H$2,15000,$A4032))),"")</f>
        <v/>
      </c>
      <c r="E4032" t="str">
        <f>IF(Use_Der,IF(ISERROR(INDEX(Data!$F$30:'Data'!$F$5000,IF($A4032&gt;$H$2,15000,$A4032))),"",INDEX(Data!$F$30:'Data'!$F$5000,IF($A4032&gt;$H$2,15000,$A4032))),"")</f>
        <v/>
      </c>
      <c r="F4032" t="str">
        <f>IF(Use_Der,IF(ISERROR(INDEX(Data!$G$30:'Data'!$G$5000,IF($A4032&gt;$H$2,15000,$A4032))),"",INDEX(Data!$G$30:'Data'!$G$5000,IF($A4032&gt;$H$2,15000,$A4032))),"")</f>
        <v/>
      </c>
      <c r="G4032" s="96"/>
      <c r="H4032" s="96"/>
      <c r="I4032" s="96"/>
      <c r="J4032">
        <f t="shared" si="31"/>
        <v>4149</v>
      </c>
      <c r="K4032" t="str">
        <f>IFERROR(INDEX(Data!$C$30:'Data'!$C$5007,IF($J4032&gt;$P$2,15000,$J4032)),"")</f>
        <v/>
      </c>
      <c r="L4032" t="str">
        <f>IF(ISERROR(INDEX(Data!$D$30:'Data'!$D$5007,IF($J4032&gt;$P$2,15000,$J4032))),"",INDEX(Data!$D$30:'Data'!$D$5007,IF($J4032&gt;$P$2,15000,$J4032)))</f>
        <v/>
      </c>
      <c r="M4032" t="str">
        <f>IF(ISERROR(INDEX(Data!$H$30:'Data'!$H$5007,IF($J4032&gt;$P$2,15000,$J4032))),"",INDEX(Data!$H$30:'Data'!$H$5007,IF($J4032&gt;$P$2,15000,$J4032)))</f>
        <v/>
      </c>
    </row>
    <row r="4033" spans="1:13">
      <c r="A4033">
        <f t="shared" si="30"/>
        <v>4150</v>
      </c>
      <c r="B4033" t="str">
        <f>IF(Use_Der,IFERROR(INDEX(Data!$C$30:'Data'!$C$5000,IF($A4033&gt;$H$2,15000,$A4033)),""),"")</f>
        <v/>
      </c>
      <c r="C4033" t="str">
        <f>IF(Use_Der,IF(ISERROR(INDEX(Data!$D$30:'Data'!$D$5000,IF($A4033&gt;$H$2,15000,$A4033))),"",INDEX(Data!$D$30:'Data'!$D$5000,IF($A4033&gt;$H$2,15000,$A4033))),"")</f>
        <v/>
      </c>
      <c r="D4033" t="str">
        <f>IF(Use_Der,IF(ISERROR(INDEX(Data!$E$30:'Data'!$E$5000,IF($A4033&gt;$H$2,15000,$A4033))),"",INDEX(Data!$E$30:'Data'!$E$5000,IF($A4033&gt;$H$2,15000,$A4033))),"")</f>
        <v/>
      </c>
      <c r="E4033" t="str">
        <f>IF(Use_Der,IF(ISERROR(INDEX(Data!$F$30:'Data'!$F$5000,IF($A4033&gt;$H$2,15000,$A4033))),"",INDEX(Data!$F$30:'Data'!$F$5000,IF($A4033&gt;$H$2,15000,$A4033))),"")</f>
        <v/>
      </c>
      <c r="F4033" t="str">
        <f>IF(Use_Der,IF(ISERROR(INDEX(Data!$G$30:'Data'!$G$5000,IF($A4033&gt;$H$2,15000,$A4033))),"",INDEX(Data!$G$30:'Data'!$G$5000,IF($A4033&gt;$H$2,15000,$A4033))),"")</f>
        <v/>
      </c>
      <c r="G4033" s="96"/>
      <c r="H4033" s="96"/>
      <c r="I4033" s="96"/>
      <c r="J4033">
        <f t="shared" si="31"/>
        <v>4150</v>
      </c>
      <c r="K4033" t="str">
        <f>IFERROR(INDEX(Data!$C$30:'Data'!$C$5007,IF($J4033&gt;$P$2,15000,$J4033)),"")</f>
        <v/>
      </c>
      <c r="L4033" t="str">
        <f>IF(ISERROR(INDEX(Data!$D$30:'Data'!$D$5007,IF($J4033&gt;$P$2,15000,$J4033))),"",INDEX(Data!$D$30:'Data'!$D$5007,IF($J4033&gt;$P$2,15000,$J4033)))</f>
        <v/>
      </c>
      <c r="M4033" t="str">
        <f>IF(ISERROR(INDEX(Data!$H$30:'Data'!$H$5007,IF($J4033&gt;$P$2,15000,$J4033))),"",INDEX(Data!$H$30:'Data'!$H$5007,IF($J4033&gt;$P$2,15000,$J4033)))</f>
        <v/>
      </c>
    </row>
    <row r="4034" spans="1:13">
      <c r="A4034">
        <f t="shared" si="30"/>
        <v>4151</v>
      </c>
      <c r="B4034" t="str">
        <f>IF(Use_Der,IFERROR(INDEX(Data!$C$30:'Data'!$C$5000,IF($A4034&gt;$H$2,15000,$A4034)),""),"")</f>
        <v/>
      </c>
      <c r="C4034" t="str">
        <f>IF(Use_Der,IF(ISERROR(INDEX(Data!$D$30:'Data'!$D$5000,IF($A4034&gt;$H$2,15000,$A4034))),"",INDEX(Data!$D$30:'Data'!$D$5000,IF($A4034&gt;$H$2,15000,$A4034))),"")</f>
        <v/>
      </c>
      <c r="D4034" t="str">
        <f>IF(Use_Der,IF(ISERROR(INDEX(Data!$E$30:'Data'!$E$5000,IF($A4034&gt;$H$2,15000,$A4034))),"",INDEX(Data!$E$30:'Data'!$E$5000,IF($A4034&gt;$H$2,15000,$A4034))),"")</f>
        <v/>
      </c>
      <c r="E4034" t="str">
        <f>IF(Use_Der,IF(ISERROR(INDEX(Data!$F$30:'Data'!$F$5000,IF($A4034&gt;$H$2,15000,$A4034))),"",INDEX(Data!$F$30:'Data'!$F$5000,IF($A4034&gt;$H$2,15000,$A4034))),"")</f>
        <v/>
      </c>
      <c r="F4034" t="str">
        <f>IF(Use_Der,IF(ISERROR(INDEX(Data!$G$30:'Data'!$G$5000,IF($A4034&gt;$H$2,15000,$A4034))),"",INDEX(Data!$G$30:'Data'!$G$5000,IF($A4034&gt;$H$2,15000,$A4034))),"")</f>
        <v/>
      </c>
      <c r="G4034" s="96"/>
      <c r="H4034" s="96"/>
      <c r="I4034" s="96"/>
      <c r="J4034">
        <f t="shared" si="31"/>
        <v>4151</v>
      </c>
      <c r="K4034" t="str">
        <f>IFERROR(INDEX(Data!$C$30:'Data'!$C$5007,IF($J4034&gt;$P$2,15000,$J4034)),"")</f>
        <v/>
      </c>
      <c r="L4034" t="str">
        <f>IF(ISERROR(INDEX(Data!$D$30:'Data'!$D$5007,IF($J4034&gt;$P$2,15000,$J4034))),"",INDEX(Data!$D$30:'Data'!$D$5007,IF($J4034&gt;$P$2,15000,$J4034)))</f>
        <v/>
      </c>
      <c r="M4034" t="str">
        <f>IF(ISERROR(INDEX(Data!$H$30:'Data'!$H$5007,IF($J4034&gt;$P$2,15000,$J4034))),"",INDEX(Data!$H$30:'Data'!$H$5007,IF($J4034&gt;$P$2,15000,$J4034)))</f>
        <v/>
      </c>
    </row>
    <row r="4035" spans="1:13">
      <c r="A4035">
        <f t="shared" si="30"/>
        <v>4152</v>
      </c>
      <c r="B4035" t="str">
        <f>IF(Use_Der,IFERROR(INDEX(Data!$C$30:'Data'!$C$5000,IF($A4035&gt;$H$2,15000,$A4035)),""),"")</f>
        <v/>
      </c>
      <c r="C4035" t="str">
        <f>IF(Use_Der,IF(ISERROR(INDEX(Data!$D$30:'Data'!$D$5000,IF($A4035&gt;$H$2,15000,$A4035))),"",INDEX(Data!$D$30:'Data'!$D$5000,IF($A4035&gt;$H$2,15000,$A4035))),"")</f>
        <v/>
      </c>
      <c r="D4035" t="str">
        <f>IF(Use_Der,IF(ISERROR(INDEX(Data!$E$30:'Data'!$E$5000,IF($A4035&gt;$H$2,15000,$A4035))),"",INDEX(Data!$E$30:'Data'!$E$5000,IF($A4035&gt;$H$2,15000,$A4035))),"")</f>
        <v/>
      </c>
      <c r="E4035" t="str">
        <f>IF(Use_Der,IF(ISERROR(INDEX(Data!$F$30:'Data'!$F$5000,IF($A4035&gt;$H$2,15000,$A4035))),"",INDEX(Data!$F$30:'Data'!$F$5000,IF($A4035&gt;$H$2,15000,$A4035))),"")</f>
        <v/>
      </c>
      <c r="F4035" t="str">
        <f>IF(Use_Der,IF(ISERROR(INDEX(Data!$G$30:'Data'!$G$5000,IF($A4035&gt;$H$2,15000,$A4035))),"",INDEX(Data!$G$30:'Data'!$G$5000,IF($A4035&gt;$H$2,15000,$A4035))),"")</f>
        <v/>
      </c>
      <c r="G4035" s="96"/>
      <c r="H4035" s="96"/>
      <c r="I4035" s="96"/>
      <c r="J4035">
        <f t="shared" si="31"/>
        <v>4152</v>
      </c>
      <c r="K4035" t="str">
        <f>IFERROR(INDEX(Data!$C$30:'Data'!$C$5007,IF($J4035&gt;$P$2,15000,$J4035)),"")</f>
        <v/>
      </c>
      <c r="L4035" t="str">
        <f>IF(ISERROR(INDEX(Data!$D$30:'Data'!$D$5007,IF($J4035&gt;$P$2,15000,$J4035))),"",INDEX(Data!$D$30:'Data'!$D$5007,IF($J4035&gt;$P$2,15000,$J4035)))</f>
        <v/>
      </c>
      <c r="M4035" t="str">
        <f>IF(ISERROR(INDEX(Data!$H$30:'Data'!$H$5007,IF($J4035&gt;$P$2,15000,$J4035))),"",INDEX(Data!$H$30:'Data'!$H$5007,IF($J4035&gt;$P$2,15000,$J4035)))</f>
        <v/>
      </c>
    </row>
    <row r="4036" spans="1:13">
      <c r="A4036">
        <f t="shared" si="30"/>
        <v>4153</v>
      </c>
      <c r="B4036" t="str">
        <f>IF(Use_Der,IFERROR(INDEX(Data!$C$30:'Data'!$C$5000,IF($A4036&gt;$H$2,15000,$A4036)),""),"")</f>
        <v/>
      </c>
      <c r="C4036" t="str">
        <f>IF(Use_Der,IF(ISERROR(INDEX(Data!$D$30:'Data'!$D$5000,IF($A4036&gt;$H$2,15000,$A4036))),"",INDEX(Data!$D$30:'Data'!$D$5000,IF($A4036&gt;$H$2,15000,$A4036))),"")</f>
        <v/>
      </c>
      <c r="D4036" t="str">
        <f>IF(Use_Der,IF(ISERROR(INDEX(Data!$E$30:'Data'!$E$5000,IF($A4036&gt;$H$2,15000,$A4036))),"",INDEX(Data!$E$30:'Data'!$E$5000,IF($A4036&gt;$H$2,15000,$A4036))),"")</f>
        <v/>
      </c>
      <c r="E4036" t="str">
        <f>IF(Use_Der,IF(ISERROR(INDEX(Data!$F$30:'Data'!$F$5000,IF($A4036&gt;$H$2,15000,$A4036))),"",INDEX(Data!$F$30:'Data'!$F$5000,IF($A4036&gt;$H$2,15000,$A4036))),"")</f>
        <v/>
      </c>
      <c r="F4036" t="str">
        <f>IF(Use_Der,IF(ISERROR(INDEX(Data!$G$30:'Data'!$G$5000,IF($A4036&gt;$H$2,15000,$A4036))),"",INDEX(Data!$G$30:'Data'!$G$5000,IF($A4036&gt;$H$2,15000,$A4036))),"")</f>
        <v/>
      </c>
      <c r="G4036" s="96"/>
      <c r="H4036" s="96"/>
      <c r="I4036" s="96"/>
      <c r="J4036">
        <f t="shared" si="31"/>
        <v>4153</v>
      </c>
      <c r="K4036" t="str">
        <f>IFERROR(INDEX(Data!$C$30:'Data'!$C$5007,IF($J4036&gt;$P$2,15000,$J4036)),"")</f>
        <v/>
      </c>
      <c r="L4036" t="str">
        <f>IF(ISERROR(INDEX(Data!$D$30:'Data'!$D$5007,IF($J4036&gt;$P$2,15000,$J4036))),"",INDEX(Data!$D$30:'Data'!$D$5007,IF($J4036&gt;$P$2,15000,$J4036)))</f>
        <v/>
      </c>
      <c r="M4036" t="str">
        <f>IF(ISERROR(INDEX(Data!$H$30:'Data'!$H$5007,IF($J4036&gt;$P$2,15000,$J4036))),"",INDEX(Data!$H$30:'Data'!$H$5007,IF($J4036&gt;$P$2,15000,$J4036)))</f>
        <v/>
      </c>
    </row>
    <row r="4037" spans="1:13">
      <c r="A4037">
        <f t="shared" si="30"/>
        <v>4154</v>
      </c>
      <c r="B4037" t="str">
        <f>IF(Use_Der,IFERROR(INDEX(Data!$C$30:'Data'!$C$5000,IF($A4037&gt;$H$2,15000,$A4037)),""),"")</f>
        <v/>
      </c>
      <c r="C4037" t="str">
        <f>IF(Use_Der,IF(ISERROR(INDEX(Data!$D$30:'Data'!$D$5000,IF($A4037&gt;$H$2,15000,$A4037))),"",INDEX(Data!$D$30:'Data'!$D$5000,IF($A4037&gt;$H$2,15000,$A4037))),"")</f>
        <v/>
      </c>
      <c r="D4037" t="str">
        <f>IF(Use_Der,IF(ISERROR(INDEX(Data!$E$30:'Data'!$E$5000,IF($A4037&gt;$H$2,15000,$A4037))),"",INDEX(Data!$E$30:'Data'!$E$5000,IF($A4037&gt;$H$2,15000,$A4037))),"")</f>
        <v/>
      </c>
      <c r="E4037" t="str">
        <f>IF(Use_Der,IF(ISERROR(INDEX(Data!$F$30:'Data'!$F$5000,IF($A4037&gt;$H$2,15000,$A4037))),"",INDEX(Data!$F$30:'Data'!$F$5000,IF($A4037&gt;$H$2,15000,$A4037))),"")</f>
        <v/>
      </c>
      <c r="F4037" t="str">
        <f>IF(Use_Der,IF(ISERROR(INDEX(Data!$G$30:'Data'!$G$5000,IF($A4037&gt;$H$2,15000,$A4037))),"",INDEX(Data!$G$30:'Data'!$G$5000,IF($A4037&gt;$H$2,15000,$A4037))),"")</f>
        <v/>
      </c>
      <c r="G4037" s="96"/>
      <c r="H4037" s="96"/>
      <c r="I4037" s="96"/>
      <c r="J4037">
        <f t="shared" si="31"/>
        <v>4154</v>
      </c>
      <c r="K4037" t="str">
        <f>IFERROR(INDEX(Data!$C$30:'Data'!$C$5007,IF($J4037&gt;$P$2,15000,$J4037)),"")</f>
        <v/>
      </c>
      <c r="L4037" t="str">
        <f>IF(ISERROR(INDEX(Data!$D$30:'Data'!$D$5007,IF($J4037&gt;$P$2,15000,$J4037))),"",INDEX(Data!$D$30:'Data'!$D$5007,IF($J4037&gt;$P$2,15000,$J4037)))</f>
        <v/>
      </c>
      <c r="M4037" t="str">
        <f>IF(ISERROR(INDEX(Data!$H$30:'Data'!$H$5007,IF($J4037&gt;$P$2,15000,$J4037))),"",INDEX(Data!$H$30:'Data'!$H$5007,IF($J4037&gt;$P$2,15000,$J4037)))</f>
        <v/>
      </c>
    </row>
    <row r="4038" spans="1:13">
      <c r="A4038">
        <f t="shared" si="30"/>
        <v>4155</v>
      </c>
      <c r="B4038" t="str">
        <f>IF(Use_Der,IFERROR(INDEX(Data!$C$30:'Data'!$C$5000,IF($A4038&gt;$H$2,15000,$A4038)),""),"")</f>
        <v/>
      </c>
      <c r="C4038" t="str">
        <f>IF(Use_Der,IF(ISERROR(INDEX(Data!$D$30:'Data'!$D$5000,IF($A4038&gt;$H$2,15000,$A4038))),"",INDEX(Data!$D$30:'Data'!$D$5000,IF($A4038&gt;$H$2,15000,$A4038))),"")</f>
        <v/>
      </c>
      <c r="D4038" t="str">
        <f>IF(Use_Der,IF(ISERROR(INDEX(Data!$E$30:'Data'!$E$5000,IF($A4038&gt;$H$2,15000,$A4038))),"",INDEX(Data!$E$30:'Data'!$E$5000,IF($A4038&gt;$H$2,15000,$A4038))),"")</f>
        <v/>
      </c>
      <c r="E4038" t="str">
        <f>IF(Use_Der,IF(ISERROR(INDEX(Data!$F$30:'Data'!$F$5000,IF($A4038&gt;$H$2,15000,$A4038))),"",INDEX(Data!$F$30:'Data'!$F$5000,IF($A4038&gt;$H$2,15000,$A4038))),"")</f>
        <v/>
      </c>
      <c r="F4038" t="str">
        <f>IF(Use_Der,IF(ISERROR(INDEX(Data!$G$30:'Data'!$G$5000,IF($A4038&gt;$H$2,15000,$A4038))),"",INDEX(Data!$G$30:'Data'!$G$5000,IF($A4038&gt;$H$2,15000,$A4038))),"")</f>
        <v/>
      </c>
      <c r="G4038" s="96"/>
      <c r="H4038" s="96"/>
      <c r="I4038" s="96"/>
      <c r="J4038">
        <f t="shared" si="31"/>
        <v>4155</v>
      </c>
      <c r="K4038" t="str">
        <f>IFERROR(INDEX(Data!$C$30:'Data'!$C$5007,IF($J4038&gt;$P$2,15000,$J4038)),"")</f>
        <v/>
      </c>
      <c r="L4038" t="str">
        <f>IF(ISERROR(INDEX(Data!$D$30:'Data'!$D$5007,IF($J4038&gt;$P$2,15000,$J4038))),"",INDEX(Data!$D$30:'Data'!$D$5007,IF($J4038&gt;$P$2,15000,$J4038)))</f>
        <v/>
      </c>
      <c r="M4038" t="str">
        <f>IF(ISERROR(INDEX(Data!$H$30:'Data'!$H$5007,IF($J4038&gt;$P$2,15000,$J4038))),"",INDEX(Data!$H$30:'Data'!$H$5007,IF($J4038&gt;$P$2,15000,$J4038)))</f>
        <v/>
      </c>
    </row>
    <row r="4039" spans="1:13">
      <c r="A4039">
        <f t="shared" si="30"/>
        <v>4156</v>
      </c>
      <c r="B4039" t="str">
        <f>IF(Use_Der,IFERROR(INDEX(Data!$C$30:'Data'!$C$5000,IF($A4039&gt;$H$2,15000,$A4039)),""),"")</f>
        <v/>
      </c>
      <c r="C4039" t="str">
        <f>IF(Use_Der,IF(ISERROR(INDEX(Data!$D$30:'Data'!$D$5000,IF($A4039&gt;$H$2,15000,$A4039))),"",INDEX(Data!$D$30:'Data'!$D$5000,IF($A4039&gt;$H$2,15000,$A4039))),"")</f>
        <v/>
      </c>
      <c r="D4039" t="str">
        <f>IF(Use_Der,IF(ISERROR(INDEX(Data!$E$30:'Data'!$E$5000,IF($A4039&gt;$H$2,15000,$A4039))),"",INDEX(Data!$E$30:'Data'!$E$5000,IF($A4039&gt;$H$2,15000,$A4039))),"")</f>
        <v/>
      </c>
      <c r="E4039" t="str">
        <f>IF(Use_Der,IF(ISERROR(INDEX(Data!$F$30:'Data'!$F$5000,IF($A4039&gt;$H$2,15000,$A4039))),"",INDEX(Data!$F$30:'Data'!$F$5000,IF($A4039&gt;$H$2,15000,$A4039))),"")</f>
        <v/>
      </c>
      <c r="F4039" t="str">
        <f>IF(Use_Der,IF(ISERROR(INDEX(Data!$G$30:'Data'!$G$5000,IF($A4039&gt;$H$2,15000,$A4039))),"",INDEX(Data!$G$30:'Data'!$G$5000,IF($A4039&gt;$H$2,15000,$A4039))),"")</f>
        <v/>
      </c>
      <c r="G4039" s="96"/>
      <c r="H4039" s="96"/>
      <c r="I4039" s="96"/>
      <c r="J4039">
        <f t="shared" si="31"/>
        <v>4156</v>
      </c>
      <c r="K4039" t="str">
        <f>IFERROR(INDEX(Data!$C$30:'Data'!$C$5007,IF($J4039&gt;$P$2,15000,$J4039)),"")</f>
        <v/>
      </c>
      <c r="L4039" t="str">
        <f>IF(ISERROR(INDEX(Data!$D$30:'Data'!$D$5007,IF($J4039&gt;$P$2,15000,$J4039))),"",INDEX(Data!$D$30:'Data'!$D$5007,IF($J4039&gt;$P$2,15000,$J4039)))</f>
        <v/>
      </c>
      <c r="M4039" t="str">
        <f>IF(ISERROR(INDEX(Data!$H$30:'Data'!$H$5007,IF($J4039&gt;$P$2,15000,$J4039))),"",INDEX(Data!$H$30:'Data'!$H$5007,IF($J4039&gt;$P$2,15000,$J4039)))</f>
        <v/>
      </c>
    </row>
    <row r="4040" spans="1:13">
      <c r="A4040">
        <f t="shared" si="30"/>
        <v>4157</v>
      </c>
      <c r="B4040" t="str">
        <f>IF(Use_Der,IFERROR(INDEX(Data!$C$30:'Data'!$C$5000,IF($A4040&gt;$H$2,15000,$A4040)),""),"")</f>
        <v/>
      </c>
      <c r="C4040" t="str">
        <f>IF(Use_Der,IF(ISERROR(INDEX(Data!$D$30:'Data'!$D$5000,IF($A4040&gt;$H$2,15000,$A4040))),"",INDEX(Data!$D$30:'Data'!$D$5000,IF($A4040&gt;$H$2,15000,$A4040))),"")</f>
        <v/>
      </c>
      <c r="D4040" t="str">
        <f>IF(Use_Der,IF(ISERROR(INDEX(Data!$E$30:'Data'!$E$5000,IF($A4040&gt;$H$2,15000,$A4040))),"",INDEX(Data!$E$30:'Data'!$E$5000,IF($A4040&gt;$H$2,15000,$A4040))),"")</f>
        <v/>
      </c>
      <c r="E4040" t="str">
        <f>IF(Use_Der,IF(ISERROR(INDEX(Data!$F$30:'Data'!$F$5000,IF($A4040&gt;$H$2,15000,$A4040))),"",INDEX(Data!$F$30:'Data'!$F$5000,IF($A4040&gt;$H$2,15000,$A4040))),"")</f>
        <v/>
      </c>
      <c r="F4040" t="str">
        <f>IF(Use_Der,IF(ISERROR(INDEX(Data!$G$30:'Data'!$G$5000,IF($A4040&gt;$H$2,15000,$A4040))),"",INDEX(Data!$G$30:'Data'!$G$5000,IF($A4040&gt;$H$2,15000,$A4040))),"")</f>
        <v/>
      </c>
      <c r="G4040" s="96"/>
      <c r="H4040" s="96"/>
      <c r="I4040" s="96"/>
      <c r="J4040">
        <f t="shared" si="31"/>
        <v>4157</v>
      </c>
      <c r="K4040" t="str">
        <f>IFERROR(INDEX(Data!$C$30:'Data'!$C$5007,IF($J4040&gt;$P$2,15000,$J4040)),"")</f>
        <v/>
      </c>
      <c r="L4040" t="str">
        <f>IF(ISERROR(INDEX(Data!$D$30:'Data'!$D$5007,IF($J4040&gt;$P$2,15000,$J4040))),"",INDEX(Data!$D$30:'Data'!$D$5007,IF($J4040&gt;$P$2,15000,$J4040)))</f>
        <v/>
      </c>
      <c r="M4040" t="str">
        <f>IF(ISERROR(INDEX(Data!$H$30:'Data'!$H$5007,IF($J4040&gt;$P$2,15000,$J4040))),"",INDEX(Data!$H$30:'Data'!$H$5007,IF($J4040&gt;$P$2,15000,$J4040)))</f>
        <v/>
      </c>
    </row>
    <row r="4041" spans="1:13">
      <c r="A4041">
        <f t="shared" si="30"/>
        <v>4158</v>
      </c>
      <c r="B4041" t="str">
        <f>IF(Use_Der,IFERROR(INDEX(Data!$C$30:'Data'!$C$5000,IF($A4041&gt;$H$2,15000,$A4041)),""),"")</f>
        <v/>
      </c>
      <c r="C4041" t="str">
        <f>IF(Use_Der,IF(ISERROR(INDEX(Data!$D$30:'Data'!$D$5000,IF($A4041&gt;$H$2,15000,$A4041))),"",INDEX(Data!$D$30:'Data'!$D$5000,IF($A4041&gt;$H$2,15000,$A4041))),"")</f>
        <v/>
      </c>
      <c r="D4041" t="str">
        <f>IF(Use_Der,IF(ISERROR(INDEX(Data!$E$30:'Data'!$E$5000,IF($A4041&gt;$H$2,15000,$A4041))),"",INDEX(Data!$E$30:'Data'!$E$5000,IF($A4041&gt;$H$2,15000,$A4041))),"")</f>
        <v/>
      </c>
      <c r="E4041" t="str">
        <f>IF(Use_Der,IF(ISERROR(INDEX(Data!$F$30:'Data'!$F$5000,IF($A4041&gt;$H$2,15000,$A4041))),"",INDEX(Data!$F$30:'Data'!$F$5000,IF($A4041&gt;$H$2,15000,$A4041))),"")</f>
        <v/>
      </c>
      <c r="F4041" t="str">
        <f>IF(Use_Der,IF(ISERROR(INDEX(Data!$G$30:'Data'!$G$5000,IF($A4041&gt;$H$2,15000,$A4041))),"",INDEX(Data!$G$30:'Data'!$G$5000,IF($A4041&gt;$H$2,15000,$A4041))),"")</f>
        <v/>
      </c>
      <c r="G4041" s="96"/>
      <c r="H4041" s="96"/>
      <c r="I4041" s="96"/>
      <c r="J4041">
        <f t="shared" si="31"/>
        <v>4158</v>
      </c>
      <c r="K4041" t="str">
        <f>IFERROR(INDEX(Data!$C$30:'Data'!$C$5007,IF($J4041&gt;$P$2,15000,$J4041)),"")</f>
        <v/>
      </c>
      <c r="L4041" t="str">
        <f>IF(ISERROR(INDEX(Data!$D$30:'Data'!$D$5007,IF($J4041&gt;$P$2,15000,$J4041))),"",INDEX(Data!$D$30:'Data'!$D$5007,IF($J4041&gt;$P$2,15000,$J4041)))</f>
        <v/>
      </c>
      <c r="M4041" t="str">
        <f>IF(ISERROR(INDEX(Data!$H$30:'Data'!$H$5007,IF($J4041&gt;$P$2,15000,$J4041))),"",INDEX(Data!$H$30:'Data'!$H$5007,IF($J4041&gt;$P$2,15000,$J4041)))</f>
        <v/>
      </c>
    </row>
    <row r="4042" spans="1:13">
      <c r="A4042">
        <f t="shared" si="30"/>
        <v>4159</v>
      </c>
      <c r="B4042" t="str">
        <f>IF(Use_Der,IFERROR(INDEX(Data!$C$30:'Data'!$C$5000,IF($A4042&gt;$H$2,15000,$A4042)),""),"")</f>
        <v/>
      </c>
      <c r="C4042" t="str">
        <f>IF(Use_Der,IF(ISERROR(INDEX(Data!$D$30:'Data'!$D$5000,IF($A4042&gt;$H$2,15000,$A4042))),"",INDEX(Data!$D$30:'Data'!$D$5000,IF($A4042&gt;$H$2,15000,$A4042))),"")</f>
        <v/>
      </c>
      <c r="D4042" t="str">
        <f>IF(Use_Der,IF(ISERROR(INDEX(Data!$E$30:'Data'!$E$5000,IF($A4042&gt;$H$2,15000,$A4042))),"",INDEX(Data!$E$30:'Data'!$E$5000,IF($A4042&gt;$H$2,15000,$A4042))),"")</f>
        <v/>
      </c>
      <c r="E4042" t="str">
        <f>IF(Use_Der,IF(ISERROR(INDEX(Data!$F$30:'Data'!$F$5000,IF($A4042&gt;$H$2,15000,$A4042))),"",INDEX(Data!$F$30:'Data'!$F$5000,IF($A4042&gt;$H$2,15000,$A4042))),"")</f>
        <v/>
      </c>
      <c r="F4042" t="str">
        <f>IF(Use_Der,IF(ISERROR(INDEX(Data!$G$30:'Data'!$G$5000,IF($A4042&gt;$H$2,15000,$A4042))),"",INDEX(Data!$G$30:'Data'!$G$5000,IF($A4042&gt;$H$2,15000,$A4042))),"")</f>
        <v/>
      </c>
      <c r="G4042" s="96"/>
      <c r="H4042" s="96"/>
      <c r="I4042" s="96"/>
      <c r="J4042">
        <f t="shared" si="31"/>
        <v>4159</v>
      </c>
      <c r="K4042" t="str">
        <f>IFERROR(INDEX(Data!$C$30:'Data'!$C$5007,IF($J4042&gt;$P$2,15000,$J4042)),"")</f>
        <v/>
      </c>
      <c r="L4042" t="str">
        <f>IF(ISERROR(INDEX(Data!$D$30:'Data'!$D$5007,IF($J4042&gt;$P$2,15000,$J4042))),"",INDEX(Data!$D$30:'Data'!$D$5007,IF($J4042&gt;$P$2,15000,$J4042)))</f>
        <v/>
      </c>
      <c r="M4042" t="str">
        <f>IF(ISERROR(INDEX(Data!$H$30:'Data'!$H$5007,IF($J4042&gt;$P$2,15000,$J4042))),"",INDEX(Data!$H$30:'Data'!$H$5007,IF($J4042&gt;$P$2,15000,$J4042)))</f>
        <v/>
      </c>
    </row>
    <row r="4043" spans="1:13">
      <c r="A4043">
        <f t="shared" si="30"/>
        <v>4160</v>
      </c>
      <c r="B4043" t="str">
        <f>IF(Use_Der,IFERROR(INDEX(Data!$C$30:'Data'!$C$5000,IF($A4043&gt;$H$2,15000,$A4043)),""),"")</f>
        <v/>
      </c>
      <c r="C4043" t="str">
        <f>IF(Use_Der,IF(ISERROR(INDEX(Data!$D$30:'Data'!$D$5000,IF($A4043&gt;$H$2,15000,$A4043))),"",INDEX(Data!$D$30:'Data'!$D$5000,IF($A4043&gt;$H$2,15000,$A4043))),"")</f>
        <v/>
      </c>
      <c r="D4043" t="str">
        <f>IF(Use_Der,IF(ISERROR(INDEX(Data!$E$30:'Data'!$E$5000,IF($A4043&gt;$H$2,15000,$A4043))),"",INDEX(Data!$E$30:'Data'!$E$5000,IF($A4043&gt;$H$2,15000,$A4043))),"")</f>
        <v/>
      </c>
      <c r="E4043" t="str">
        <f>IF(Use_Der,IF(ISERROR(INDEX(Data!$F$30:'Data'!$F$5000,IF($A4043&gt;$H$2,15000,$A4043))),"",INDEX(Data!$F$30:'Data'!$F$5000,IF($A4043&gt;$H$2,15000,$A4043))),"")</f>
        <v/>
      </c>
      <c r="F4043" t="str">
        <f>IF(Use_Der,IF(ISERROR(INDEX(Data!$G$30:'Data'!$G$5000,IF($A4043&gt;$H$2,15000,$A4043))),"",INDEX(Data!$G$30:'Data'!$G$5000,IF($A4043&gt;$H$2,15000,$A4043))),"")</f>
        <v/>
      </c>
      <c r="G4043" s="96"/>
      <c r="H4043" s="96"/>
      <c r="I4043" s="96"/>
      <c r="J4043">
        <f t="shared" si="31"/>
        <v>4160</v>
      </c>
      <c r="K4043" t="str">
        <f>IFERROR(INDEX(Data!$C$30:'Data'!$C$5007,IF($J4043&gt;$P$2,15000,$J4043)),"")</f>
        <v/>
      </c>
      <c r="L4043" t="str">
        <f>IF(ISERROR(INDEX(Data!$D$30:'Data'!$D$5007,IF($J4043&gt;$P$2,15000,$J4043))),"",INDEX(Data!$D$30:'Data'!$D$5007,IF($J4043&gt;$P$2,15000,$J4043)))</f>
        <v/>
      </c>
      <c r="M4043" t="str">
        <f>IF(ISERROR(INDEX(Data!$H$30:'Data'!$H$5007,IF($J4043&gt;$P$2,15000,$J4043))),"",INDEX(Data!$H$30:'Data'!$H$5007,IF($J4043&gt;$P$2,15000,$J4043)))</f>
        <v/>
      </c>
    </row>
    <row r="4044" spans="1:13">
      <c r="A4044">
        <f t="shared" si="30"/>
        <v>4161</v>
      </c>
      <c r="B4044" t="str">
        <f>IF(Use_Der,IFERROR(INDEX(Data!$C$30:'Data'!$C$5000,IF($A4044&gt;$H$2,15000,$A4044)),""),"")</f>
        <v/>
      </c>
      <c r="C4044" t="str">
        <f>IF(Use_Der,IF(ISERROR(INDEX(Data!$D$30:'Data'!$D$5000,IF($A4044&gt;$H$2,15000,$A4044))),"",INDEX(Data!$D$30:'Data'!$D$5000,IF($A4044&gt;$H$2,15000,$A4044))),"")</f>
        <v/>
      </c>
      <c r="D4044" t="str">
        <f>IF(Use_Der,IF(ISERROR(INDEX(Data!$E$30:'Data'!$E$5000,IF($A4044&gt;$H$2,15000,$A4044))),"",INDEX(Data!$E$30:'Data'!$E$5000,IF($A4044&gt;$H$2,15000,$A4044))),"")</f>
        <v/>
      </c>
      <c r="E4044" t="str">
        <f>IF(Use_Der,IF(ISERROR(INDEX(Data!$F$30:'Data'!$F$5000,IF($A4044&gt;$H$2,15000,$A4044))),"",INDEX(Data!$F$30:'Data'!$F$5000,IF($A4044&gt;$H$2,15000,$A4044))),"")</f>
        <v/>
      </c>
      <c r="F4044" t="str">
        <f>IF(Use_Der,IF(ISERROR(INDEX(Data!$G$30:'Data'!$G$5000,IF($A4044&gt;$H$2,15000,$A4044))),"",INDEX(Data!$G$30:'Data'!$G$5000,IF($A4044&gt;$H$2,15000,$A4044))),"")</f>
        <v/>
      </c>
      <c r="G4044" s="96"/>
      <c r="H4044" s="96"/>
      <c r="I4044" s="96"/>
      <c r="J4044">
        <f t="shared" si="31"/>
        <v>4161</v>
      </c>
      <c r="K4044" t="str">
        <f>IFERROR(INDEX(Data!$C$30:'Data'!$C$5007,IF($J4044&gt;$P$2,15000,$J4044)),"")</f>
        <v/>
      </c>
      <c r="L4044" t="str">
        <f>IF(ISERROR(INDEX(Data!$D$30:'Data'!$D$5007,IF($J4044&gt;$P$2,15000,$J4044))),"",INDEX(Data!$D$30:'Data'!$D$5007,IF($J4044&gt;$P$2,15000,$J4044)))</f>
        <v/>
      </c>
      <c r="M4044" t="str">
        <f>IF(ISERROR(INDEX(Data!$H$30:'Data'!$H$5007,IF($J4044&gt;$P$2,15000,$J4044))),"",INDEX(Data!$H$30:'Data'!$H$5007,IF($J4044&gt;$P$2,15000,$J4044)))</f>
        <v/>
      </c>
    </row>
    <row r="4045" spans="1:13">
      <c r="A4045">
        <f t="shared" si="30"/>
        <v>4162</v>
      </c>
      <c r="B4045" t="str">
        <f>IF(Use_Der,IFERROR(INDEX(Data!$C$30:'Data'!$C$5000,IF($A4045&gt;$H$2,15000,$A4045)),""),"")</f>
        <v/>
      </c>
      <c r="C4045" t="str">
        <f>IF(Use_Der,IF(ISERROR(INDEX(Data!$D$30:'Data'!$D$5000,IF($A4045&gt;$H$2,15000,$A4045))),"",INDEX(Data!$D$30:'Data'!$D$5000,IF($A4045&gt;$H$2,15000,$A4045))),"")</f>
        <v/>
      </c>
      <c r="D4045" t="str">
        <f>IF(Use_Der,IF(ISERROR(INDEX(Data!$E$30:'Data'!$E$5000,IF($A4045&gt;$H$2,15000,$A4045))),"",INDEX(Data!$E$30:'Data'!$E$5000,IF($A4045&gt;$H$2,15000,$A4045))),"")</f>
        <v/>
      </c>
      <c r="E4045" t="str">
        <f>IF(Use_Der,IF(ISERROR(INDEX(Data!$F$30:'Data'!$F$5000,IF($A4045&gt;$H$2,15000,$A4045))),"",INDEX(Data!$F$30:'Data'!$F$5000,IF($A4045&gt;$H$2,15000,$A4045))),"")</f>
        <v/>
      </c>
      <c r="F4045" t="str">
        <f>IF(Use_Der,IF(ISERROR(INDEX(Data!$G$30:'Data'!$G$5000,IF($A4045&gt;$H$2,15000,$A4045))),"",INDEX(Data!$G$30:'Data'!$G$5000,IF($A4045&gt;$H$2,15000,$A4045))),"")</f>
        <v/>
      </c>
      <c r="G4045" s="96"/>
      <c r="H4045" s="96"/>
      <c r="I4045" s="96"/>
      <c r="J4045">
        <f t="shared" si="31"/>
        <v>4162</v>
      </c>
      <c r="K4045" t="str">
        <f>IFERROR(INDEX(Data!$C$30:'Data'!$C$5007,IF($J4045&gt;$P$2,15000,$J4045)),"")</f>
        <v/>
      </c>
      <c r="L4045" t="str">
        <f>IF(ISERROR(INDEX(Data!$D$30:'Data'!$D$5007,IF($J4045&gt;$P$2,15000,$J4045))),"",INDEX(Data!$D$30:'Data'!$D$5007,IF($J4045&gt;$P$2,15000,$J4045)))</f>
        <v/>
      </c>
      <c r="M4045" t="str">
        <f>IF(ISERROR(INDEX(Data!$H$30:'Data'!$H$5007,IF($J4045&gt;$P$2,15000,$J4045))),"",INDEX(Data!$H$30:'Data'!$H$5007,IF($J4045&gt;$P$2,15000,$J4045)))</f>
        <v/>
      </c>
    </row>
    <row r="4046" spans="1:13">
      <c r="A4046">
        <f t="shared" si="30"/>
        <v>4163</v>
      </c>
      <c r="B4046" t="str">
        <f>IF(Use_Der,IFERROR(INDEX(Data!$C$30:'Data'!$C$5000,IF($A4046&gt;$H$2,15000,$A4046)),""),"")</f>
        <v/>
      </c>
      <c r="C4046" t="str">
        <f>IF(Use_Der,IF(ISERROR(INDEX(Data!$D$30:'Data'!$D$5000,IF($A4046&gt;$H$2,15000,$A4046))),"",INDEX(Data!$D$30:'Data'!$D$5000,IF($A4046&gt;$H$2,15000,$A4046))),"")</f>
        <v/>
      </c>
      <c r="D4046" t="str">
        <f>IF(Use_Der,IF(ISERROR(INDEX(Data!$E$30:'Data'!$E$5000,IF($A4046&gt;$H$2,15000,$A4046))),"",INDEX(Data!$E$30:'Data'!$E$5000,IF($A4046&gt;$H$2,15000,$A4046))),"")</f>
        <v/>
      </c>
      <c r="E4046" t="str">
        <f>IF(Use_Der,IF(ISERROR(INDEX(Data!$F$30:'Data'!$F$5000,IF($A4046&gt;$H$2,15000,$A4046))),"",INDEX(Data!$F$30:'Data'!$F$5000,IF($A4046&gt;$H$2,15000,$A4046))),"")</f>
        <v/>
      </c>
      <c r="F4046" t="str">
        <f>IF(Use_Der,IF(ISERROR(INDEX(Data!$G$30:'Data'!$G$5000,IF($A4046&gt;$H$2,15000,$A4046))),"",INDEX(Data!$G$30:'Data'!$G$5000,IF($A4046&gt;$H$2,15000,$A4046))),"")</f>
        <v/>
      </c>
      <c r="G4046" s="96"/>
      <c r="H4046" s="96"/>
      <c r="I4046" s="96"/>
      <c r="J4046">
        <f t="shared" si="31"/>
        <v>4163</v>
      </c>
      <c r="K4046" t="str">
        <f>IFERROR(INDEX(Data!$C$30:'Data'!$C$5007,IF($J4046&gt;$P$2,15000,$J4046)),"")</f>
        <v/>
      </c>
      <c r="L4046" t="str">
        <f>IF(ISERROR(INDEX(Data!$D$30:'Data'!$D$5007,IF($J4046&gt;$P$2,15000,$J4046))),"",INDEX(Data!$D$30:'Data'!$D$5007,IF($J4046&gt;$P$2,15000,$J4046)))</f>
        <v/>
      </c>
      <c r="M4046" t="str">
        <f>IF(ISERROR(INDEX(Data!$H$30:'Data'!$H$5007,IF($J4046&gt;$P$2,15000,$J4046))),"",INDEX(Data!$H$30:'Data'!$H$5007,IF($J4046&gt;$P$2,15000,$J4046)))</f>
        <v/>
      </c>
    </row>
    <row r="4047" spans="1:13">
      <c r="A4047">
        <f t="shared" si="30"/>
        <v>4164</v>
      </c>
      <c r="B4047" t="str">
        <f>IF(Use_Der,IFERROR(INDEX(Data!$C$30:'Data'!$C$5000,IF($A4047&gt;$H$2,15000,$A4047)),""),"")</f>
        <v/>
      </c>
      <c r="C4047" t="str">
        <f>IF(Use_Der,IF(ISERROR(INDEX(Data!$D$30:'Data'!$D$5000,IF($A4047&gt;$H$2,15000,$A4047))),"",INDEX(Data!$D$30:'Data'!$D$5000,IF($A4047&gt;$H$2,15000,$A4047))),"")</f>
        <v/>
      </c>
      <c r="D4047" t="str">
        <f>IF(Use_Der,IF(ISERROR(INDEX(Data!$E$30:'Data'!$E$5000,IF($A4047&gt;$H$2,15000,$A4047))),"",INDEX(Data!$E$30:'Data'!$E$5000,IF($A4047&gt;$H$2,15000,$A4047))),"")</f>
        <v/>
      </c>
      <c r="E4047" t="str">
        <f>IF(Use_Der,IF(ISERROR(INDEX(Data!$F$30:'Data'!$F$5000,IF($A4047&gt;$H$2,15000,$A4047))),"",INDEX(Data!$F$30:'Data'!$F$5000,IF($A4047&gt;$H$2,15000,$A4047))),"")</f>
        <v/>
      </c>
      <c r="F4047" t="str">
        <f>IF(Use_Der,IF(ISERROR(INDEX(Data!$G$30:'Data'!$G$5000,IF($A4047&gt;$H$2,15000,$A4047))),"",INDEX(Data!$G$30:'Data'!$G$5000,IF($A4047&gt;$H$2,15000,$A4047))),"")</f>
        <v/>
      </c>
      <c r="G4047" s="96"/>
      <c r="H4047" s="96"/>
      <c r="I4047" s="96"/>
      <c r="J4047">
        <f t="shared" si="31"/>
        <v>4164</v>
      </c>
      <c r="K4047" t="str">
        <f>IFERROR(INDEX(Data!$C$30:'Data'!$C$5007,IF($J4047&gt;$P$2,15000,$J4047)),"")</f>
        <v/>
      </c>
      <c r="L4047" t="str">
        <f>IF(ISERROR(INDEX(Data!$D$30:'Data'!$D$5007,IF($J4047&gt;$P$2,15000,$J4047))),"",INDEX(Data!$D$30:'Data'!$D$5007,IF($J4047&gt;$P$2,15000,$J4047)))</f>
        <v/>
      </c>
      <c r="M4047" t="str">
        <f>IF(ISERROR(INDEX(Data!$H$30:'Data'!$H$5007,IF($J4047&gt;$P$2,15000,$J4047))),"",INDEX(Data!$H$30:'Data'!$H$5007,IF($J4047&gt;$P$2,15000,$J4047)))</f>
        <v/>
      </c>
    </row>
    <row r="4048" spans="1:13">
      <c r="A4048">
        <f t="shared" si="30"/>
        <v>4165</v>
      </c>
      <c r="B4048" t="str">
        <f>IF(Use_Der,IFERROR(INDEX(Data!$C$30:'Data'!$C$5000,IF($A4048&gt;$H$2,15000,$A4048)),""),"")</f>
        <v/>
      </c>
      <c r="C4048" t="str">
        <f>IF(Use_Der,IF(ISERROR(INDEX(Data!$D$30:'Data'!$D$5000,IF($A4048&gt;$H$2,15000,$A4048))),"",INDEX(Data!$D$30:'Data'!$D$5000,IF($A4048&gt;$H$2,15000,$A4048))),"")</f>
        <v/>
      </c>
      <c r="D4048" t="str">
        <f>IF(Use_Der,IF(ISERROR(INDEX(Data!$E$30:'Data'!$E$5000,IF($A4048&gt;$H$2,15000,$A4048))),"",INDEX(Data!$E$30:'Data'!$E$5000,IF($A4048&gt;$H$2,15000,$A4048))),"")</f>
        <v/>
      </c>
      <c r="E4048" t="str">
        <f>IF(Use_Der,IF(ISERROR(INDEX(Data!$F$30:'Data'!$F$5000,IF($A4048&gt;$H$2,15000,$A4048))),"",INDEX(Data!$F$30:'Data'!$F$5000,IF($A4048&gt;$H$2,15000,$A4048))),"")</f>
        <v/>
      </c>
      <c r="F4048" t="str">
        <f>IF(Use_Der,IF(ISERROR(INDEX(Data!$G$30:'Data'!$G$5000,IF($A4048&gt;$H$2,15000,$A4048))),"",INDEX(Data!$G$30:'Data'!$G$5000,IF($A4048&gt;$H$2,15000,$A4048))),"")</f>
        <v/>
      </c>
      <c r="G4048" s="96"/>
      <c r="H4048" s="96"/>
      <c r="I4048" s="96"/>
      <c r="J4048">
        <f t="shared" si="31"/>
        <v>4165</v>
      </c>
      <c r="K4048" t="str">
        <f>IFERROR(INDEX(Data!$C$30:'Data'!$C$5007,IF($J4048&gt;$P$2,15000,$J4048)),"")</f>
        <v/>
      </c>
      <c r="L4048" t="str">
        <f>IF(ISERROR(INDEX(Data!$D$30:'Data'!$D$5007,IF($J4048&gt;$P$2,15000,$J4048))),"",INDEX(Data!$D$30:'Data'!$D$5007,IF($J4048&gt;$P$2,15000,$J4048)))</f>
        <v/>
      </c>
      <c r="M4048" t="str">
        <f>IF(ISERROR(INDEX(Data!$H$30:'Data'!$H$5007,IF($J4048&gt;$P$2,15000,$J4048))),"",INDEX(Data!$H$30:'Data'!$H$5007,IF($J4048&gt;$P$2,15000,$J4048)))</f>
        <v/>
      </c>
    </row>
    <row r="4049" spans="1:13">
      <c r="A4049">
        <f t="shared" si="30"/>
        <v>4166</v>
      </c>
      <c r="B4049" t="str">
        <f>IF(Use_Der,IFERROR(INDEX(Data!$C$30:'Data'!$C$5000,IF($A4049&gt;$H$2,15000,$A4049)),""),"")</f>
        <v/>
      </c>
      <c r="C4049" t="str">
        <f>IF(Use_Der,IF(ISERROR(INDEX(Data!$D$30:'Data'!$D$5000,IF($A4049&gt;$H$2,15000,$A4049))),"",INDEX(Data!$D$30:'Data'!$D$5000,IF($A4049&gt;$H$2,15000,$A4049))),"")</f>
        <v/>
      </c>
      <c r="D4049" t="str">
        <f>IF(Use_Der,IF(ISERROR(INDEX(Data!$E$30:'Data'!$E$5000,IF($A4049&gt;$H$2,15000,$A4049))),"",INDEX(Data!$E$30:'Data'!$E$5000,IF($A4049&gt;$H$2,15000,$A4049))),"")</f>
        <v/>
      </c>
      <c r="E4049" t="str">
        <f>IF(Use_Der,IF(ISERROR(INDEX(Data!$F$30:'Data'!$F$5000,IF($A4049&gt;$H$2,15000,$A4049))),"",INDEX(Data!$F$30:'Data'!$F$5000,IF($A4049&gt;$H$2,15000,$A4049))),"")</f>
        <v/>
      </c>
      <c r="F4049" t="str">
        <f>IF(Use_Der,IF(ISERROR(INDEX(Data!$G$30:'Data'!$G$5000,IF($A4049&gt;$H$2,15000,$A4049))),"",INDEX(Data!$G$30:'Data'!$G$5000,IF($A4049&gt;$H$2,15000,$A4049))),"")</f>
        <v/>
      </c>
      <c r="G4049" s="96"/>
      <c r="H4049" s="96"/>
      <c r="I4049" s="96"/>
      <c r="J4049">
        <f t="shared" si="31"/>
        <v>4166</v>
      </c>
      <c r="K4049" t="str">
        <f>IFERROR(INDEX(Data!$C$30:'Data'!$C$5007,IF($J4049&gt;$P$2,15000,$J4049)),"")</f>
        <v/>
      </c>
      <c r="L4049" t="str">
        <f>IF(ISERROR(INDEX(Data!$D$30:'Data'!$D$5007,IF($J4049&gt;$P$2,15000,$J4049))),"",INDEX(Data!$D$30:'Data'!$D$5007,IF($J4049&gt;$P$2,15000,$J4049)))</f>
        <v/>
      </c>
      <c r="M4049" t="str">
        <f>IF(ISERROR(INDEX(Data!$H$30:'Data'!$H$5007,IF($J4049&gt;$P$2,15000,$J4049))),"",INDEX(Data!$H$30:'Data'!$H$5007,IF($J4049&gt;$P$2,15000,$J4049)))</f>
        <v/>
      </c>
    </row>
    <row r="4050" spans="1:13">
      <c r="A4050">
        <f t="shared" si="30"/>
        <v>4167</v>
      </c>
      <c r="B4050" t="str">
        <f>IF(Use_Der,IFERROR(INDEX(Data!$C$30:'Data'!$C$5000,IF($A4050&gt;$H$2,15000,$A4050)),""),"")</f>
        <v/>
      </c>
      <c r="C4050" t="str">
        <f>IF(Use_Der,IF(ISERROR(INDEX(Data!$D$30:'Data'!$D$5000,IF($A4050&gt;$H$2,15000,$A4050))),"",INDEX(Data!$D$30:'Data'!$D$5000,IF($A4050&gt;$H$2,15000,$A4050))),"")</f>
        <v/>
      </c>
      <c r="D4050" t="str">
        <f>IF(Use_Der,IF(ISERROR(INDEX(Data!$E$30:'Data'!$E$5000,IF($A4050&gt;$H$2,15000,$A4050))),"",INDEX(Data!$E$30:'Data'!$E$5000,IF($A4050&gt;$H$2,15000,$A4050))),"")</f>
        <v/>
      </c>
      <c r="E4050" t="str">
        <f>IF(Use_Der,IF(ISERROR(INDEX(Data!$F$30:'Data'!$F$5000,IF($A4050&gt;$H$2,15000,$A4050))),"",INDEX(Data!$F$30:'Data'!$F$5000,IF($A4050&gt;$H$2,15000,$A4050))),"")</f>
        <v/>
      </c>
      <c r="F4050" t="str">
        <f>IF(Use_Der,IF(ISERROR(INDEX(Data!$G$30:'Data'!$G$5000,IF($A4050&gt;$H$2,15000,$A4050))),"",INDEX(Data!$G$30:'Data'!$G$5000,IF($A4050&gt;$H$2,15000,$A4050))),"")</f>
        <v/>
      </c>
      <c r="G4050" s="96"/>
      <c r="H4050" s="96"/>
      <c r="I4050" s="96"/>
      <c r="J4050">
        <f t="shared" si="31"/>
        <v>4167</v>
      </c>
      <c r="K4050" t="str">
        <f>IFERROR(INDEX(Data!$C$30:'Data'!$C$5007,IF($J4050&gt;$P$2,15000,$J4050)),"")</f>
        <v/>
      </c>
      <c r="L4050" t="str">
        <f>IF(ISERROR(INDEX(Data!$D$30:'Data'!$D$5007,IF($J4050&gt;$P$2,15000,$J4050))),"",INDEX(Data!$D$30:'Data'!$D$5007,IF($J4050&gt;$P$2,15000,$J4050)))</f>
        <v/>
      </c>
      <c r="M4050" t="str">
        <f>IF(ISERROR(INDEX(Data!$H$30:'Data'!$H$5007,IF($J4050&gt;$P$2,15000,$J4050))),"",INDEX(Data!$H$30:'Data'!$H$5007,IF($J4050&gt;$P$2,15000,$J4050)))</f>
        <v/>
      </c>
    </row>
    <row r="4051" spans="1:13">
      <c r="A4051">
        <f t="shared" si="30"/>
        <v>4168</v>
      </c>
      <c r="B4051" t="str">
        <f>IF(Use_Der,IFERROR(INDEX(Data!$C$30:'Data'!$C$5000,IF($A4051&gt;$H$2,15000,$A4051)),""),"")</f>
        <v/>
      </c>
      <c r="C4051" t="str">
        <f>IF(Use_Der,IF(ISERROR(INDEX(Data!$D$30:'Data'!$D$5000,IF($A4051&gt;$H$2,15000,$A4051))),"",INDEX(Data!$D$30:'Data'!$D$5000,IF($A4051&gt;$H$2,15000,$A4051))),"")</f>
        <v/>
      </c>
      <c r="D4051" t="str">
        <f>IF(Use_Der,IF(ISERROR(INDEX(Data!$E$30:'Data'!$E$5000,IF($A4051&gt;$H$2,15000,$A4051))),"",INDEX(Data!$E$30:'Data'!$E$5000,IF($A4051&gt;$H$2,15000,$A4051))),"")</f>
        <v/>
      </c>
      <c r="E4051" t="str">
        <f>IF(Use_Der,IF(ISERROR(INDEX(Data!$F$30:'Data'!$F$5000,IF($A4051&gt;$H$2,15000,$A4051))),"",INDEX(Data!$F$30:'Data'!$F$5000,IF($A4051&gt;$H$2,15000,$A4051))),"")</f>
        <v/>
      </c>
      <c r="F4051" t="str">
        <f>IF(Use_Der,IF(ISERROR(INDEX(Data!$G$30:'Data'!$G$5000,IF($A4051&gt;$H$2,15000,$A4051))),"",INDEX(Data!$G$30:'Data'!$G$5000,IF($A4051&gt;$H$2,15000,$A4051))),"")</f>
        <v/>
      </c>
      <c r="G4051" s="96"/>
      <c r="H4051" s="96"/>
      <c r="I4051" s="96"/>
      <c r="J4051">
        <f t="shared" si="31"/>
        <v>4168</v>
      </c>
      <c r="K4051" t="str">
        <f>IFERROR(INDEX(Data!$C$30:'Data'!$C$5007,IF($J4051&gt;$P$2,15000,$J4051)),"")</f>
        <v/>
      </c>
      <c r="L4051" t="str">
        <f>IF(ISERROR(INDEX(Data!$D$30:'Data'!$D$5007,IF($J4051&gt;$P$2,15000,$J4051))),"",INDEX(Data!$D$30:'Data'!$D$5007,IF($J4051&gt;$P$2,15000,$J4051)))</f>
        <v/>
      </c>
      <c r="M4051" t="str">
        <f>IF(ISERROR(INDEX(Data!$H$30:'Data'!$H$5007,IF($J4051&gt;$P$2,15000,$J4051))),"",INDEX(Data!$H$30:'Data'!$H$5007,IF($J4051&gt;$P$2,15000,$J4051)))</f>
        <v/>
      </c>
    </row>
    <row r="4052" spans="1:13">
      <c r="A4052">
        <f t="shared" si="30"/>
        <v>4169</v>
      </c>
      <c r="B4052" t="str">
        <f>IF(Use_Der,IFERROR(INDEX(Data!$C$30:'Data'!$C$5000,IF($A4052&gt;$H$2,15000,$A4052)),""),"")</f>
        <v/>
      </c>
      <c r="C4052" t="str">
        <f>IF(Use_Der,IF(ISERROR(INDEX(Data!$D$30:'Data'!$D$5000,IF($A4052&gt;$H$2,15000,$A4052))),"",INDEX(Data!$D$30:'Data'!$D$5000,IF($A4052&gt;$H$2,15000,$A4052))),"")</f>
        <v/>
      </c>
      <c r="D4052" t="str">
        <f>IF(Use_Der,IF(ISERROR(INDEX(Data!$E$30:'Data'!$E$5000,IF($A4052&gt;$H$2,15000,$A4052))),"",INDEX(Data!$E$30:'Data'!$E$5000,IF($A4052&gt;$H$2,15000,$A4052))),"")</f>
        <v/>
      </c>
      <c r="E4052" t="str">
        <f>IF(Use_Der,IF(ISERROR(INDEX(Data!$F$30:'Data'!$F$5000,IF($A4052&gt;$H$2,15000,$A4052))),"",INDEX(Data!$F$30:'Data'!$F$5000,IF($A4052&gt;$H$2,15000,$A4052))),"")</f>
        <v/>
      </c>
      <c r="F4052" t="str">
        <f>IF(Use_Der,IF(ISERROR(INDEX(Data!$G$30:'Data'!$G$5000,IF($A4052&gt;$H$2,15000,$A4052))),"",INDEX(Data!$G$30:'Data'!$G$5000,IF($A4052&gt;$H$2,15000,$A4052))),"")</f>
        <v/>
      </c>
      <c r="G4052" s="96"/>
      <c r="H4052" s="96"/>
      <c r="I4052" s="96"/>
      <c r="J4052">
        <f t="shared" si="31"/>
        <v>4169</v>
      </c>
      <c r="K4052" t="str">
        <f>IFERROR(INDEX(Data!$C$30:'Data'!$C$5007,IF($J4052&gt;$P$2,15000,$J4052)),"")</f>
        <v/>
      </c>
      <c r="L4052" t="str">
        <f>IF(ISERROR(INDEX(Data!$D$30:'Data'!$D$5007,IF($J4052&gt;$P$2,15000,$J4052))),"",INDEX(Data!$D$30:'Data'!$D$5007,IF($J4052&gt;$P$2,15000,$J4052)))</f>
        <v/>
      </c>
      <c r="M4052" t="str">
        <f>IF(ISERROR(INDEX(Data!$H$30:'Data'!$H$5007,IF($J4052&gt;$P$2,15000,$J4052))),"",INDEX(Data!$H$30:'Data'!$H$5007,IF($J4052&gt;$P$2,15000,$J4052)))</f>
        <v/>
      </c>
    </row>
    <row r="4053" spans="1:13">
      <c r="A4053">
        <f t="shared" si="30"/>
        <v>4170</v>
      </c>
      <c r="B4053" t="str">
        <f>IF(Use_Der,IFERROR(INDEX(Data!$C$30:'Data'!$C$5000,IF($A4053&gt;$H$2,15000,$A4053)),""),"")</f>
        <v/>
      </c>
      <c r="C4053" t="str">
        <f>IF(Use_Der,IF(ISERROR(INDEX(Data!$D$30:'Data'!$D$5000,IF($A4053&gt;$H$2,15000,$A4053))),"",INDEX(Data!$D$30:'Data'!$D$5000,IF($A4053&gt;$H$2,15000,$A4053))),"")</f>
        <v/>
      </c>
      <c r="D4053" t="str">
        <f>IF(Use_Der,IF(ISERROR(INDEX(Data!$E$30:'Data'!$E$5000,IF($A4053&gt;$H$2,15000,$A4053))),"",INDEX(Data!$E$30:'Data'!$E$5000,IF($A4053&gt;$H$2,15000,$A4053))),"")</f>
        <v/>
      </c>
      <c r="E4053" t="str">
        <f>IF(Use_Der,IF(ISERROR(INDEX(Data!$F$30:'Data'!$F$5000,IF($A4053&gt;$H$2,15000,$A4053))),"",INDEX(Data!$F$30:'Data'!$F$5000,IF($A4053&gt;$H$2,15000,$A4053))),"")</f>
        <v/>
      </c>
      <c r="F4053" t="str">
        <f>IF(Use_Der,IF(ISERROR(INDEX(Data!$G$30:'Data'!$G$5000,IF($A4053&gt;$H$2,15000,$A4053))),"",INDEX(Data!$G$30:'Data'!$G$5000,IF($A4053&gt;$H$2,15000,$A4053))),"")</f>
        <v/>
      </c>
      <c r="G4053" s="96"/>
      <c r="H4053" s="96"/>
      <c r="I4053" s="96"/>
      <c r="J4053">
        <f t="shared" si="31"/>
        <v>4170</v>
      </c>
      <c r="K4053" t="str">
        <f>IFERROR(INDEX(Data!$C$30:'Data'!$C$5007,IF($J4053&gt;$P$2,15000,$J4053)),"")</f>
        <v/>
      </c>
      <c r="L4053" t="str">
        <f>IF(ISERROR(INDEX(Data!$D$30:'Data'!$D$5007,IF($J4053&gt;$P$2,15000,$J4053))),"",INDEX(Data!$D$30:'Data'!$D$5007,IF($J4053&gt;$P$2,15000,$J4053)))</f>
        <v/>
      </c>
      <c r="M4053" t="str">
        <f>IF(ISERROR(INDEX(Data!$H$30:'Data'!$H$5007,IF($J4053&gt;$P$2,15000,$J4053))),"",INDEX(Data!$H$30:'Data'!$H$5007,IF($J4053&gt;$P$2,15000,$J4053)))</f>
        <v/>
      </c>
    </row>
    <row r="4054" spans="1:13">
      <c r="A4054">
        <f t="shared" si="30"/>
        <v>4171</v>
      </c>
      <c r="B4054" t="str">
        <f>IF(Use_Der,IFERROR(INDEX(Data!$C$30:'Data'!$C$5000,IF($A4054&gt;$H$2,15000,$A4054)),""),"")</f>
        <v/>
      </c>
      <c r="C4054" t="str">
        <f>IF(Use_Der,IF(ISERROR(INDEX(Data!$D$30:'Data'!$D$5000,IF($A4054&gt;$H$2,15000,$A4054))),"",INDEX(Data!$D$30:'Data'!$D$5000,IF($A4054&gt;$H$2,15000,$A4054))),"")</f>
        <v/>
      </c>
      <c r="D4054" t="str">
        <f>IF(Use_Der,IF(ISERROR(INDEX(Data!$E$30:'Data'!$E$5000,IF($A4054&gt;$H$2,15000,$A4054))),"",INDEX(Data!$E$30:'Data'!$E$5000,IF($A4054&gt;$H$2,15000,$A4054))),"")</f>
        <v/>
      </c>
      <c r="E4054" t="str">
        <f>IF(Use_Der,IF(ISERROR(INDEX(Data!$F$30:'Data'!$F$5000,IF($A4054&gt;$H$2,15000,$A4054))),"",INDEX(Data!$F$30:'Data'!$F$5000,IF($A4054&gt;$H$2,15000,$A4054))),"")</f>
        <v/>
      </c>
      <c r="F4054" t="str">
        <f>IF(Use_Der,IF(ISERROR(INDEX(Data!$G$30:'Data'!$G$5000,IF($A4054&gt;$H$2,15000,$A4054))),"",INDEX(Data!$G$30:'Data'!$G$5000,IF($A4054&gt;$H$2,15000,$A4054))),"")</f>
        <v/>
      </c>
      <c r="G4054" s="96"/>
      <c r="H4054" s="96"/>
      <c r="I4054" s="96"/>
      <c r="J4054">
        <f t="shared" si="31"/>
        <v>4171</v>
      </c>
      <c r="K4054" t="str">
        <f>IFERROR(INDEX(Data!$C$30:'Data'!$C$5007,IF($J4054&gt;$P$2,15000,$J4054)),"")</f>
        <v/>
      </c>
      <c r="L4054" t="str">
        <f>IF(ISERROR(INDEX(Data!$D$30:'Data'!$D$5007,IF($J4054&gt;$P$2,15000,$J4054))),"",INDEX(Data!$D$30:'Data'!$D$5007,IF($J4054&gt;$P$2,15000,$J4054)))</f>
        <v/>
      </c>
      <c r="M4054" t="str">
        <f>IF(ISERROR(INDEX(Data!$H$30:'Data'!$H$5007,IF($J4054&gt;$P$2,15000,$J4054))),"",INDEX(Data!$H$30:'Data'!$H$5007,IF($J4054&gt;$P$2,15000,$J4054)))</f>
        <v/>
      </c>
    </row>
    <row r="4055" spans="1:13">
      <c r="A4055">
        <f t="shared" si="30"/>
        <v>4172</v>
      </c>
      <c r="B4055" t="str">
        <f>IF(Use_Der,IFERROR(INDEX(Data!$C$30:'Data'!$C$5000,IF($A4055&gt;$H$2,15000,$A4055)),""),"")</f>
        <v/>
      </c>
      <c r="C4055" t="str">
        <f>IF(Use_Der,IF(ISERROR(INDEX(Data!$D$30:'Data'!$D$5000,IF($A4055&gt;$H$2,15000,$A4055))),"",INDEX(Data!$D$30:'Data'!$D$5000,IF($A4055&gt;$H$2,15000,$A4055))),"")</f>
        <v/>
      </c>
      <c r="D4055" t="str">
        <f>IF(Use_Der,IF(ISERROR(INDEX(Data!$E$30:'Data'!$E$5000,IF($A4055&gt;$H$2,15000,$A4055))),"",INDEX(Data!$E$30:'Data'!$E$5000,IF($A4055&gt;$H$2,15000,$A4055))),"")</f>
        <v/>
      </c>
      <c r="E4055" t="str">
        <f>IF(Use_Der,IF(ISERROR(INDEX(Data!$F$30:'Data'!$F$5000,IF($A4055&gt;$H$2,15000,$A4055))),"",INDEX(Data!$F$30:'Data'!$F$5000,IF($A4055&gt;$H$2,15000,$A4055))),"")</f>
        <v/>
      </c>
      <c r="F4055" t="str">
        <f>IF(Use_Der,IF(ISERROR(INDEX(Data!$G$30:'Data'!$G$5000,IF($A4055&gt;$H$2,15000,$A4055))),"",INDEX(Data!$G$30:'Data'!$G$5000,IF($A4055&gt;$H$2,15000,$A4055))),"")</f>
        <v/>
      </c>
      <c r="G4055" s="96"/>
      <c r="H4055" s="96"/>
      <c r="I4055" s="96"/>
      <c r="J4055">
        <f t="shared" si="31"/>
        <v>4172</v>
      </c>
      <c r="K4055" t="str">
        <f>IFERROR(INDEX(Data!$C$30:'Data'!$C$5007,IF($J4055&gt;$P$2,15000,$J4055)),"")</f>
        <v/>
      </c>
      <c r="L4055" t="str">
        <f>IF(ISERROR(INDEX(Data!$D$30:'Data'!$D$5007,IF($J4055&gt;$P$2,15000,$J4055))),"",INDEX(Data!$D$30:'Data'!$D$5007,IF($J4055&gt;$P$2,15000,$J4055)))</f>
        <v/>
      </c>
      <c r="M4055" t="str">
        <f>IF(ISERROR(INDEX(Data!$H$30:'Data'!$H$5007,IF($J4055&gt;$P$2,15000,$J4055))),"",INDEX(Data!$H$30:'Data'!$H$5007,IF($J4055&gt;$P$2,15000,$J4055)))</f>
        <v/>
      </c>
    </row>
    <row r="4056" spans="1:13">
      <c r="A4056">
        <f t="shared" si="30"/>
        <v>4173</v>
      </c>
      <c r="B4056" t="str">
        <f>IF(Use_Der,IFERROR(INDEX(Data!$C$30:'Data'!$C$5000,IF($A4056&gt;$H$2,15000,$A4056)),""),"")</f>
        <v/>
      </c>
      <c r="C4056" t="str">
        <f>IF(Use_Der,IF(ISERROR(INDEX(Data!$D$30:'Data'!$D$5000,IF($A4056&gt;$H$2,15000,$A4056))),"",INDEX(Data!$D$30:'Data'!$D$5000,IF($A4056&gt;$H$2,15000,$A4056))),"")</f>
        <v/>
      </c>
      <c r="D4056" t="str">
        <f>IF(Use_Der,IF(ISERROR(INDEX(Data!$E$30:'Data'!$E$5000,IF($A4056&gt;$H$2,15000,$A4056))),"",INDEX(Data!$E$30:'Data'!$E$5000,IF($A4056&gt;$H$2,15000,$A4056))),"")</f>
        <v/>
      </c>
      <c r="E4056" t="str">
        <f>IF(Use_Der,IF(ISERROR(INDEX(Data!$F$30:'Data'!$F$5000,IF($A4056&gt;$H$2,15000,$A4056))),"",INDEX(Data!$F$30:'Data'!$F$5000,IF($A4056&gt;$H$2,15000,$A4056))),"")</f>
        <v/>
      </c>
      <c r="F4056" t="str">
        <f>IF(Use_Der,IF(ISERROR(INDEX(Data!$G$30:'Data'!$G$5000,IF($A4056&gt;$H$2,15000,$A4056))),"",INDEX(Data!$G$30:'Data'!$G$5000,IF($A4056&gt;$H$2,15000,$A4056))),"")</f>
        <v/>
      </c>
      <c r="G4056" s="96"/>
      <c r="H4056" s="96"/>
      <c r="I4056" s="96"/>
      <c r="J4056">
        <f t="shared" si="31"/>
        <v>4173</v>
      </c>
      <c r="K4056" t="str">
        <f>IFERROR(INDEX(Data!$C$30:'Data'!$C$5007,IF($J4056&gt;$P$2,15000,$J4056)),"")</f>
        <v/>
      </c>
      <c r="L4056" t="str">
        <f>IF(ISERROR(INDEX(Data!$D$30:'Data'!$D$5007,IF($J4056&gt;$P$2,15000,$J4056))),"",INDEX(Data!$D$30:'Data'!$D$5007,IF($J4056&gt;$P$2,15000,$J4056)))</f>
        <v/>
      </c>
      <c r="M4056" t="str">
        <f>IF(ISERROR(INDEX(Data!$H$30:'Data'!$H$5007,IF($J4056&gt;$P$2,15000,$J4056))),"",INDEX(Data!$H$30:'Data'!$H$5007,IF($J4056&gt;$P$2,15000,$J4056)))</f>
        <v/>
      </c>
    </row>
    <row r="4057" spans="1:13">
      <c r="A4057">
        <f t="shared" si="30"/>
        <v>4174</v>
      </c>
      <c r="B4057" t="str">
        <f>IF(Use_Der,IFERROR(INDEX(Data!$C$30:'Data'!$C$5000,IF($A4057&gt;$H$2,15000,$A4057)),""),"")</f>
        <v/>
      </c>
      <c r="C4057" t="str">
        <f>IF(Use_Der,IF(ISERROR(INDEX(Data!$D$30:'Data'!$D$5000,IF($A4057&gt;$H$2,15000,$A4057))),"",INDEX(Data!$D$30:'Data'!$D$5000,IF($A4057&gt;$H$2,15000,$A4057))),"")</f>
        <v/>
      </c>
      <c r="D4057" t="str">
        <f>IF(Use_Der,IF(ISERROR(INDEX(Data!$E$30:'Data'!$E$5000,IF($A4057&gt;$H$2,15000,$A4057))),"",INDEX(Data!$E$30:'Data'!$E$5000,IF($A4057&gt;$H$2,15000,$A4057))),"")</f>
        <v/>
      </c>
      <c r="E4057" t="str">
        <f>IF(Use_Der,IF(ISERROR(INDEX(Data!$F$30:'Data'!$F$5000,IF($A4057&gt;$H$2,15000,$A4057))),"",INDEX(Data!$F$30:'Data'!$F$5000,IF($A4057&gt;$H$2,15000,$A4057))),"")</f>
        <v/>
      </c>
      <c r="F4057" t="str">
        <f>IF(Use_Der,IF(ISERROR(INDEX(Data!$G$30:'Data'!$G$5000,IF($A4057&gt;$H$2,15000,$A4057))),"",INDEX(Data!$G$30:'Data'!$G$5000,IF($A4057&gt;$H$2,15000,$A4057))),"")</f>
        <v/>
      </c>
      <c r="G4057" s="96"/>
      <c r="H4057" s="96"/>
      <c r="I4057" s="96"/>
      <c r="J4057">
        <f t="shared" si="31"/>
        <v>4174</v>
      </c>
      <c r="K4057" t="str">
        <f>IFERROR(INDEX(Data!$C$30:'Data'!$C$5007,IF($J4057&gt;$P$2,15000,$J4057)),"")</f>
        <v/>
      </c>
      <c r="L4057" t="str">
        <f>IF(ISERROR(INDEX(Data!$D$30:'Data'!$D$5007,IF($J4057&gt;$P$2,15000,$J4057))),"",INDEX(Data!$D$30:'Data'!$D$5007,IF($J4057&gt;$P$2,15000,$J4057)))</f>
        <v/>
      </c>
      <c r="M4057" t="str">
        <f>IF(ISERROR(INDEX(Data!$H$30:'Data'!$H$5007,IF($J4057&gt;$P$2,15000,$J4057))),"",INDEX(Data!$H$30:'Data'!$H$5007,IF($J4057&gt;$P$2,15000,$J4057)))</f>
        <v/>
      </c>
    </row>
    <row r="4058" spans="1:13">
      <c r="A4058">
        <f t="shared" si="30"/>
        <v>4175</v>
      </c>
      <c r="B4058" t="str">
        <f>IF(Use_Der,IFERROR(INDEX(Data!$C$30:'Data'!$C$5000,IF($A4058&gt;$H$2,15000,$A4058)),""),"")</f>
        <v/>
      </c>
      <c r="C4058" t="str">
        <f>IF(Use_Der,IF(ISERROR(INDEX(Data!$D$30:'Data'!$D$5000,IF($A4058&gt;$H$2,15000,$A4058))),"",INDEX(Data!$D$30:'Data'!$D$5000,IF($A4058&gt;$H$2,15000,$A4058))),"")</f>
        <v/>
      </c>
      <c r="D4058" t="str">
        <f>IF(Use_Der,IF(ISERROR(INDEX(Data!$E$30:'Data'!$E$5000,IF($A4058&gt;$H$2,15000,$A4058))),"",INDEX(Data!$E$30:'Data'!$E$5000,IF($A4058&gt;$H$2,15000,$A4058))),"")</f>
        <v/>
      </c>
      <c r="E4058" t="str">
        <f>IF(Use_Der,IF(ISERROR(INDEX(Data!$F$30:'Data'!$F$5000,IF($A4058&gt;$H$2,15000,$A4058))),"",INDEX(Data!$F$30:'Data'!$F$5000,IF($A4058&gt;$H$2,15000,$A4058))),"")</f>
        <v/>
      </c>
      <c r="F4058" t="str">
        <f>IF(Use_Der,IF(ISERROR(INDEX(Data!$G$30:'Data'!$G$5000,IF($A4058&gt;$H$2,15000,$A4058))),"",INDEX(Data!$G$30:'Data'!$G$5000,IF($A4058&gt;$H$2,15000,$A4058))),"")</f>
        <v/>
      </c>
      <c r="G4058" s="96"/>
      <c r="H4058" s="96"/>
      <c r="I4058" s="96"/>
      <c r="J4058">
        <f t="shared" si="31"/>
        <v>4175</v>
      </c>
      <c r="K4058" t="str">
        <f>IFERROR(INDEX(Data!$C$30:'Data'!$C$5007,IF($J4058&gt;$P$2,15000,$J4058)),"")</f>
        <v/>
      </c>
      <c r="L4058" t="str">
        <f>IF(ISERROR(INDEX(Data!$D$30:'Data'!$D$5007,IF($J4058&gt;$P$2,15000,$J4058))),"",INDEX(Data!$D$30:'Data'!$D$5007,IF($J4058&gt;$P$2,15000,$J4058)))</f>
        <v/>
      </c>
      <c r="M4058" t="str">
        <f>IF(ISERROR(INDEX(Data!$H$30:'Data'!$H$5007,IF($J4058&gt;$P$2,15000,$J4058))),"",INDEX(Data!$H$30:'Data'!$H$5007,IF($J4058&gt;$P$2,15000,$J4058)))</f>
        <v/>
      </c>
    </row>
    <row r="4059" spans="1:13">
      <c r="A4059">
        <f t="shared" si="30"/>
        <v>4176</v>
      </c>
      <c r="B4059" t="str">
        <f>IF(Use_Der,IFERROR(INDEX(Data!$C$30:'Data'!$C$5000,IF($A4059&gt;$H$2,15000,$A4059)),""),"")</f>
        <v/>
      </c>
      <c r="C4059" t="str">
        <f>IF(Use_Der,IF(ISERROR(INDEX(Data!$D$30:'Data'!$D$5000,IF($A4059&gt;$H$2,15000,$A4059))),"",INDEX(Data!$D$30:'Data'!$D$5000,IF($A4059&gt;$H$2,15000,$A4059))),"")</f>
        <v/>
      </c>
      <c r="D4059" t="str">
        <f>IF(Use_Der,IF(ISERROR(INDEX(Data!$E$30:'Data'!$E$5000,IF($A4059&gt;$H$2,15000,$A4059))),"",INDEX(Data!$E$30:'Data'!$E$5000,IF($A4059&gt;$H$2,15000,$A4059))),"")</f>
        <v/>
      </c>
      <c r="E4059" t="str">
        <f>IF(Use_Der,IF(ISERROR(INDEX(Data!$F$30:'Data'!$F$5000,IF($A4059&gt;$H$2,15000,$A4059))),"",INDEX(Data!$F$30:'Data'!$F$5000,IF($A4059&gt;$H$2,15000,$A4059))),"")</f>
        <v/>
      </c>
      <c r="F4059" t="str">
        <f>IF(Use_Der,IF(ISERROR(INDEX(Data!$G$30:'Data'!$G$5000,IF($A4059&gt;$H$2,15000,$A4059))),"",INDEX(Data!$G$30:'Data'!$G$5000,IF($A4059&gt;$H$2,15000,$A4059))),"")</f>
        <v/>
      </c>
      <c r="G4059" s="96"/>
      <c r="H4059" s="96"/>
      <c r="I4059" s="96"/>
      <c r="J4059">
        <f t="shared" si="31"/>
        <v>4176</v>
      </c>
      <c r="K4059" t="str">
        <f>IFERROR(INDEX(Data!$C$30:'Data'!$C$5007,IF($J4059&gt;$P$2,15000,$J4059)),"")</f>
        <v/>
      </c>
      <c r="L4059" t="str">
        <f>IF(ISERROR(INDEX(Data!$D$30:'Data'!$D$5007,IF($J4059&gt;$P$2,15000,$J4059))),"",INDEX(Data!$D$30:'Data'!$D$5007,IF($J4059&gt;$P$2,15000,$J4059)))</f>
        <v/>
      </c>
      <c r="M4059" t="str">
        <f>IF(ISERROR(INDEX(Data!$H$30:'Data'!$H$5007,IF($J4059&gt;$P$2,15000,$J4059))),"",INDEX(Data!$H$30:'Data'!$H$5007,IF($J4059&gt;$P$2,15000,$J4059)))</f>
        <v/>
      </c>
    </row>
    <row r="4060" spans="1:13">
      <c r="A4060">
        <f t="shared" si="30"/>
        <v>4177</v>
      </c>
      <c r="B4060" t="str">
        <f>IF(Use_Der,IFERROR(INDEX(Data!$C$30:'Data'!$C$5000,IF($A4060&gt;$H$2,15000,$A4060)),""),"")</f>
        <v/>
      </c>
      <c r="C4060" t="str">
        <f>IF(Use_Der,IF(ISERROR(INDEX(Data!$D$30:'Data'!$D$5000,IF($A4060&gt;$H$2,15000,$A4060))),"",INDEX(Data!$D$30:'Data'!$D$5000,IF($A4060&gt;$H$2,15000,$A4060))),"")</f>
        <v/>
      </c>
      <c r="D4060" t="str">
        <f>IF(Use_Der,IF(ISERROR(INDEX(Data!$E$30:'Data'!$E$5000,IF($A4060&gt;$H$2,15000,$A4060))),"",INDEX(Data!$E$30:'Data'!$E$5000,IF($A4060&gt;$H$2,15000,$A4060))),"")</f>
        <v/>
      </c>
      <c r="E4060" t="str">
        <f>IF(Use_Der,IF(ISERROR(INDEX(Data!$F$30:'Data'!$F$5000,IF($A4060&gt;$H$2,15000,$A4060))),"",INDEX(Data!$F$30:'Data'!$F$5000,IF($A4060&gt;$H$2,15000,$A4060))),"")</f>
        <v/>
      </c>
      <c r="F4060" t="str">
        <f>IF(Use_Der,IF(ISERROR(INDEX(Data!$G$30:'Data'!$G$5000,IF($A4060&gt;$H$2,15000,$A4060))),"",INDEX(Data!$G$30:'Data'!$G$5000,IF($A4060&gt;$H$2,15000,$A4060))),"")</f>
        <v/>
      </c>
      <c r="G4060" s="96"/>
      <c r="H4060" s="96"/>
      <c r="I4060" s="96"/>
      <c r="J4060">
        <f t="shared" si="31"/>
        <v>4177</v>
      </c>
      <c r="K4060" t="str">
        <f>IFERROR(INDEX(Data!$C$30:'Data'!$C$5007,IF($J4060&gt;$P$2,15000,$J4060)),"")</f>
        <v/>
      </c>
      <c r="L4060" t="str">
        <f>IF(ISERROR(INDEX(Data!$D$30:'Data'!$D$5007,IF($J4060&gt;$P$2,15000,$J4060))),"",INDEX(Data!$D$30:'Data'!$D$5007,IF($J4060&gt;$P$2,15000,$J4060)))</f>
        <v/>
      </c>
      <c r="M4060" t="str">
        <f>IF(ISERROR(INDEX(Data!$H$30:'Data'!$H$5007,IF($J4060&gt;$P$2,15000,$J4060))),"",INDEX(Data!$H$30:'Data'!$H$5007,IF($J4060&gt;$P$2,15000,$J4060)))</f>
        <v/>
      </c>
    </row>
    <row r="4061" spans="1:13">
      <c r="A4061">
        <f t="shared" si="30"/>
        <v>4178</v>
      </c>
      <c r="B4061" t="str">
        <f>IF(Use_Der,IFERROR(INDEX(Data!$C$30:'Data'!$C$5000,IF($A4061&gt;$H$2,15000,$A4061)),""),"")</f>
        <v/>
      </c>
      <c r="C4061" t="str">
        <f>IF(Use_Der,IF(ISERROR(INDEX(Data!$D$30:'Data'!$D$5000,IF($A4061&gt;$H$2,15000,$A4061))),"",INDEX(Data!$D$30:'Data'!$D$5000,IF($A4061&gt;$H$2,15000,$A4061))),"")</f>
        <v/>
      </c>
      <c r="D4061" t="str">
        <f>IF(Use_Der,IF(ISERROR(INDEX(Data!$E$30:'Data'!$E$5000,IF($A4061&gt;$H$2,15000,$A4061))),"",INDEX(Data!$E$30:'Data'!$E$5000,IF($A4061&gt;$H$2,15000,$A4061))),"")</f>
        <v/>
      </c>
      <c r="E4061" t="str">
        <f>IF(Use_Der,IF(ISERROR(INDEX(Data!$F$30:'Data'!$F$5000,IF($A4061&gt;$H$2,15000,$A4061))),"",INDEX(Data!$F$30:'Data'!$F$5000,IF($A4061&gt;$H$2,15000,$A4061))),"")</f>
        <v/>
      </c>
      <c r="F4061" t="str">
        <f>IF(Use_Der,IF(ISERROR(INDEX(Data!$G$30:'Data'!$G$5000,IF($A4061&gt;$H$2,15000,$A4061))),"",INDEX(Data!$G$30:'Data'!$G$5000,IF($A4061&gt;$H$2,15000,$A4061))),"")</f>
        <v/>
      </c>
      <c r="G4061" s="96"/>
      <c r="H4061" s="96"/>
      <c r="I4061" s="96"/>
      <c r="J4061">
        <f t="shared" si="31"/>
        <v>4178</v>
      </c>
      <c r="K4061" t="str">
        <f>IFERROR(INDEX(Data!$C$30:'Data'!$C$5007,IF($J4061&gt;$P$2,15000,$J4061)),"")</f>
        <v/>
      </c>
      <c r="L4061" t="str">
        <f>IF(ISERROR(INDEX(Data!$D$30:'Data'!$D$5007,IF($J4061&gt;$P$2,15000,$J4061))),"",INDEX(Data!$D$30:'Data'!$D$5007,IF($J4061&gt;$P$2,15000,$J4061)))</f>
        <v/>
      </c>
      <c r="M4061" t="str">
        <f>IF(ISERROR(INDEX(Data!$H$30:'Data'!$H$5007,IF($J4061&gt;$P$2,15000,$J4061))),"",INDEX(Data!$H$30:'Data'!$H$5007,IF($J4061&gt;$P$2,15000,$J4061)))</f>
        <v/>
      </c>
    </row>
    <row r="4062" spans="1:13">
      <c r="A4062">
        <f t="shared" si="30"/>
        <v>4179</v>
      </c>
      <c r="B4062" t="str">
        <f>IF(Use_Der,IFERROR(INDEX(Data!$C$30:'Data'!$C$5000,IF($A4062&gt;$H$2,15000,$A4062)),""),"")</f>
        <v/>
      </c>
      <c r="C4062" t="str">
        <f>IF(Use_Der,IF(ISERROR(INDEX(Data!$D$30:'Data'!$D$5000,IF($A4062&gt;$H$2,15000,$A4062))),"",INDEX(Data!$D$30:'Data'!$D$5000,IF($A4062&gt;$H$2,15000,$A4062))),"")</f>
        <v/>
      </c>
      <c r="D4062" t="str">
        <f>IF(Use_Der,IF(ISERROR(INDEX(Data!$E$30:'Data'!$E$5000,IF($A4062&gt;$H$2,15000,$A4062))),"",INDEX(Data!$E$30:'Data'!$E$5000,IF($A4062&gt;$H$2,15000,$A4062))),"")</f>
        <v/>
      </c>
      <c r="E4062" t="str">
        <f>IF(Use_Der,IF(ISERROR(INDEX(Data!$F$30:'Data'!$F$5000,IF($A4062&gt;$H$2,15000,$A4062))),"",INDEX(Data!$F$30:'Data'!$F$5000,IF($A4062&gt;$H$2,15000,$A4062))),"")</f>
        <v/>
      </c>
      <c r="F4062" t="str">
        <f>IF(Use_Der,IF(ISERROR(INDEX(Data!$G$30:'Data'!$G$5000,IF($A4062&gt;$H$2,15000,$A4062))),"",INDEX(Data!$G$30:'Data'!$G$5000,IF($A4062&gt;$H$2,15000,$A4062))),"")</f>
        <v/>
      </c>
      <c r="G4062" s="96"/>
      <c r="H4062" s="96"/>
      <c r="I4062" s="96"/>
      <c r="J4062">
        <f t="shared" si="31"/>
        <v>4179</v>
      </c>
      <c r="K4062" t="str">
        <f>IFERROR(INDEX(Data!$C$30:'Data'!$C$5007,IF($J4062&gt;$P$2,15000,$J4062)),"")</f>
        <v/>
      </c>
      <c r="L4062" t="str">
        <f>IF(ISERROR(INDEX(Data!$D$30:'Data'!$D$5007,IF($J4062&gt;$P$2,15000,$J4062))),"",INDEX(Data!$D$30:'Data'!$D$5007,IF($J4062&gt;$P$2,15000,$J4062)))</f>
        <v/>
      </c>
      <c r="M4062" t="str">
        <f>IF(ISERROR(INDEX(Data!$H$30:'Data'!$H$5007,IF($J4062&gt;$P$2,15000,$J4062))),"",INDEX(Data!$H$30:'Data'!$H$5007,IF($J4062&gt;$P$2,15000,$J4062)))</f>
        <v/>
      </c>
    </row>
    <row r="4063" spans="1:13">
      <c r="A4063">
        <f t="shared" si="30"/>
        <v>4180</v>
      </c>
      <c r="B4063" t="str">
        <f>IF(Use_Der,IFERROR(INDEX(Data!$C$30:'Data'!$C$5000,IF($A4063&gt;$H$2,15000,$A4063)),""),"")</f>
        <v/>
      </c>
      <c r="C4063" t="str">
        <f>IF(Use_Der,IF(ISERROR(INDEX(Data!$D$30:'Data'!$D$5000,IF($A4063&gt;$H$2,15000,$A4063))),"",INDEX(Data!$D$30:'Data'!$D$5000,IF($A4063&gt;$H$2,15000,$A4063))),"")</f>
        <v/>
      </c>
      <c r="D4063" t="str">
        <f>IF(Use_Der,IF(ISERROR(INDEX(Data!$E$30:'Data'!$E$5000,IF($A4063&gt;$H$2,15000,$A4063))),"",INDEX(Data!$E$30:'Data'!$E$5000,IF($A4063&gt;$H$2,15000,$A4063))),"")</f>
        <v/>
      </c>
      <c r="E4063" t="str">
        <f>IF(Use_Der,IF(ISERROR(INDEX(Data!$F$30:'Data'!$F$5000,IF($A4063&gt;$H$2,15000,$A4063))),"",INDEX(Data!$F$30:'Data'!$F$5000,IF($A4063&gt;$H$2,15000,$A4063))),"")</f>
        <v/>
      </c>
      <c r="F4063" t="str">
        <f>IF(Use_Der,IF(ISERROR(INDEX(Data!$G$30:'Data'!$G$5000,IF($A4063&gt;$H$2,15000,$A4063))),"",INDEX(Data!$G$30:'Data'!$G$5000,IF($A4063&gt;$H$2,15000,$A4063))),"")</f>
        <v/>
      </c>
      <c r="G4063" s="96"/>
      <c r="H4063" s="96"/>
      <c r="I4063" s="96"/>
      <c r="J4063">
        <f t="shared" si="31"/>
        <v>4180</v>
      </c>
      <c r="K4063" t="str">
        <f>IFERROR(INDEX(Data!$C$30:'Data'!$C$5007,IF($J4063&gt;$P$2,15000,$J4063)),"")</f>
        <v/>
      </c>
      <c r="L4063" t="str">
        <f>IF(ISERROR(INDEX(Data!$D$30:'Data'!$D$5007,IF($J4063&gt;$P$2,15000,$J4063))),"",INDEX(Data!$D$30:'Data'!$D$5007,IF($J4063&gt;$P$2,15000,$J4063)))</f>
        <v/>
      </c>
      <c r="M4063" t="str">
        <f>IF(ISERROR(INDEX(Data!$H$30:'Data'!$H$5007,IF($J4063&gt;$P$2,15000,$J4063))),"",INDEX(Data!$H$30:'Data'!$H$5007,IF($J4063&gt;$P$2,15000,$J4063)))</f>
        <v/>
      </c>
    </row>
    <row r="4064" spans="1:13">
      <c r="A4064">
        <f t="shared" si="30"/>
        <v>4181</v>
      </c>
      <c r="B4064" t="str">
        <f>IF(Use_Der,IFERROR(INDEX(Data!$C$30:'Data'!$C$5000,IF($A4064&gt;$H$2,15000,$A4064)),""),"")</f>
        <v/>
      </c>
      <c r="C4064" t="str">
        <f>IF(Use_Der,IF(ISERROR(INDEX(Data!$D$30:'Data'!$D$5000,IF($A4064&gt;$H$2,15000,$A4064))),"",INDEX(Data!$D$30:'Data'!$D$5000,IF($A4064&gt;$H$2,15000,$A4064))),"")</f>
        <v/>
      </c>
      <c r="D4064" t="str">
        <f>IF(Use_Der,IF(ISERROR(INDEX(Data!$E$30:'Data'!$E$5000,IF($A4064&gt;$H$2,15000,$A4064))),"",INDEX(Data!$E$30:'Data'!$E$5000,IF($A4064&gt;$H$2,15000,$A4064))),"")</f>
        <v/>
      </c>
      <c r="E4064" t="str">
        <f>IF(Use_Der,IF(ISERROR(INDEX(Data!$F$30:'Data'!$F$5000,IF($A4064&gt;$H$2,15000,$A4064))),"",INDEX(Data!$F$30:'Data'!$F$5000,IF($A4064&gt;$H$2,15000,$A4064))),"")</f>
        <v/>
      </c>
      <c r="F4064" t="str">
        <f>IF(Use_Der,IF(ISERROR(INDEX(Data!$G$30:'Data'!$G$5000,IF($A4064&gt;$H$2,15000,$A4064))),"",INDEX(Data!$G$30:'Data'!$G$5000,IF($A4064&gt;$H$2,15000,$A4064))),"")</f>
        <v/>
      </c>
      <c r="G4064" s="96"/>
      <c r="H4064" s="96"/>
      <c r="I4064" s="96"/>
      <c r="J4064">
        <f t="shared" si="31"/>
        <v>4181</v>
      </c>
      <c r="K4064" t="str">
        <f>IFERROR(INDEX(Data!$C$30:'Data'!$C$5007,IF($J4064&gt;$P$2,15000,$J4064)),"")</f>
        <v/>
      </c>
      <c r="L4064" t="str">
        <f>IF(ISERROR(INDEX(Data!$D$30:'Data'!$D$5007,IF($J4064&gt;$P$2,15000,$J4064))),"",INDEX(Data!$D$30:'Data'!$D$5007,IF($J4064&gt;$P$2,15000,$J4064)))</f>
        <v/>
      </c>
      <c r="M4064" t="str">
        <f>IF(ISERROR(INDEX(Data!$H$30:'Data'!$H$5007,IF($J4064&gt;$P$2,15000,$J4064))),"",INDEX(Data!$H$30:'Data'!$H$5007,IF($J4064&gt;$P$2,15000,$J4064)))</f>
        <v/>
      </c>
    </row>
    <row r="4065" spans="1:13">
      <c r="A4065">
        <f t="shared" si="30"/>
        <v>4182</v>
      </c>
      <c r="B4065" t="str">
        <f>IF(Use_Der,IFERROR(INDEX(Data!$C$30:'Data'!$C$5000,IF($A4065&gt;$H$2,15000,$A4065)),""),"")</f>
        <v/>
      </c>
      <c r="C4065" t="str">
        <f>IF(Use_Der,IF(ISERROR(INDEX(Data!$D$30:'Data'!$D$5000,IF($A4065&gt;$H$2,15000,$A4065))),"",INDEX(Data!$D$30:'Data'!$D$5000,IF($A4065&gt;$H$2,15000,$A4065))),"")</f>
        <v/>
      </c>
      <c r="D4065" t="str">
        <f>IF(Use_Der,IF(ISERROR(INDEX(Data!$E$30:'Data'!$E$5000,IF($A4065&gt;$H$2,15000,$A4065))),"",INDEX(Data!$E$30:'Data'!$E$5000,IF($A4065&gt;$H$2,15000,$A4065))),"")</f>
        <v/>
      </c>
      <c r="E4065" t="str">
        <f>IF(Use_Der,IF(ISERROR(INDEX(Data!$F$30:'Data'!$F$5000,IF($A4065&gt;$H$2,15000,$A4065))),"",INDEX(Data!$F$30:'Data'!$F$5000,IF($A4065&gt;$H$2,15000,$A4065))),"")</f>
        <v/>
      </c>
      <c r="F4065" t="str">
        <f>IF(Use_Der,IF(ISERROR(INDEX(Data!$G$30:'Data'!$G$5000,IF($A4065&gt;$H$2,15000,$A4065))),"",INDEX(Data!$G$30:'Data'!$G$5000,IF($A4065&gt;$H$2,15000,$A4065))),"")</f>
        <v/>
      </c>
      <c r="G4065" s="96"/>
      <c r="H4065" s="96"/>
      <c r="I4065" s="96"/>
      <c r="J4065">
        <f t="shared" si="31"/>
        <v>4182</v>
      </c>
      <c r="K4065" t="str">
        <f>IFERROR(INDEX(Data!$C$30:'Data'!$C$5007,IF($J4065&gt;$P$2,15000,$J4065)),"")</f>
        <v/>
      </c>
      <c r="L4065" t="str">
        <f>IF(ISERROR(INDEX(Data!$D$30:'Data'!$D$5007,IF($J4065&gt;$P$2,15000,$J4065))),"",INDEX(Data!$D$30:'Data'!$D$5007,IF($J4065&gt;$P$2,15000,$J4065)))</f>
        <v/>
      </c>
      <c r="M4065" t="str">
        <f>IF(ISERROR(INDEX(Data!$H$30:'Data'!$H$5007,IF($J4065&gt;$P$2,15000,$J4065))),"",INDEX(Data!$H$30:'Data'!$H$5007,IF($J4065&gt;$P$2,15000,$J4065)))</f>
        <v/>
      </c>
    </row>
    <row r="4066" spans="1:13">
      <c r="A4066">
        <f t="shared" si="30"/>
        <v>4183</v>
      </c>
      <c r="B4066" t="str">
        <f>IF(Use_Der,IFERROR(INDEX(Data!$C$30:'Data'!$C$5000,IF($A4066&gt;$H$2,15000,$A4066)),""),"")</f>
        <v/>
      </c>
      <c r="C4066" t="str">
        <f>IF(Use_Der,IF(ISERROR(INDEX(Data!$D$30:'Data'!$D$5000,IF($A4066&gt;$H$2,15000,$A4066))),"",INDEX(Data!$D$30:'Data'!$D$5000,IF($A4066&gt;$H$2,15000,$A4066))),"")</f>
        <v/>
      </c>
      <c r="D4066" t="str">
        <f>IF(Use_Der,IF(ISERROR(INDEX(Data!$E$30:'Data'!$E$5000,IF($A4066&gt;$H$2,15000,$A4066))),"",INDEX(Data!$E$30:'Data'!$E$5000,IF($A4066&gt;$H$2,15000,$A4066))),"")</f>
        <v/>
      </c>
      <c r="E4066" t="str">
        <f>IF(Use_Der,IF(ISERROR(INDEX(Data!$F$30:'Data'!$F$5000,IF($A4066&gt;$H$2,15000,$A4066))),"",INDEX(Data!$F$30:'Data'!$F$5000,IF($A4066&gt;$H$2,15000,$A4066))),"")</f>
        <v/>
      </c>
      <c r="F4066" t="str">
        <f>IF(Use_Der,IF(ISERROR(INDEX(Data!$G$30:'Data'!$G$5000,IF($A4066&gt;$H$2,15000,$A4066))),"",INDEX(Data!$G$30:'Data'!$G$5000,IF($A4066&gt;$H$2,15000,$A4066))),"")</f>
        <v/>
      </c>
      <c r="G4066" s="96"/>
      <c r="H4066" s="96"/>
      <c r="I4066" s="96"/>
      <c r="J4066">
        <f t="shared" si="31"/>
        <v>4183</v>
      </c>
      <c r="K4066" t="str">
        <f>IFERROR(INDEX(Data!$C$30:'Data'!$C$5007,IF($J4066&gt;$P$2,15000,$J4066)),"")</f>
        <v/>
      </c>
      <c r="L4066" t="str">
        <f>IF(ISERROR(INDEX(Data!$D$30:'Data'!$D$5007,IF($J4066&gt;$P$2,15000,$J4066))),"",INDEX(Data!$D$30:'Data'!$D$5007,IF($J4066&gt;$P$2,15000,$J4066)))</f>
        <v/>
      </c>
      <c r="M4066" t="str">
        <f>IF(ISERROR(INDEX(Data!$H$30:'Data'!$H$5007,IF($J4066&gt;$P$2,15000,$J4066))),"",INDEX(Data!$H$30:'Data'!$H$5007,IF($J4066&gt;$P$2,15000,$J4066)))</f>
        <v/>
      </c>
    </row>
    <row r="4067" spans="1:13">
      <c r="A4067">
        <f t="shared" si="30"/>
        <v>4184</v>
      </c>
      <c r="B4067" t="str">
        <f>IF(Use_Der,IFERROR(INDEX(Data!$C$30:'Data'!$C$5000,IF($A4067&gt;$H$2,15000,$A4067)),""),"")</f>
        <v/>
      </c>
      <c r="C4067" t="str">
        <f>IF(Use_Der,IF(ISERROR(INDEX(Data!$D$30:'Data'!$D$5000,IF($A4067&gt;$H$2,15000,$A4067))),"",INDEX(Data!$D$30:'Data'!$D$5000,IF($A4067&gt;$H$2,15000,$A4067))),"")</f>
        <v/>
      </c>
      <c r="D4067" t="str">
        <f>IF(Use_Der,IF(ISERROR(INDEX(Data!$E$30:'Data'!$E$5000,IF($A4067&gt;$H$2,15000,$A4067))),"",INDEX(Data!$E$30:'Data'!$E$5000,IF($A4067&gt;$H$2,15000,$A4067))),"")</f>
        <v/>
      </c>
      <c r="E4067" t="str">
        <f>IF(Use_Der,IF(ISERROR(INDEX(Data!$F$30:'Data'!$F$5000,IF($A4067&gt;$H$2,15000,$A4067))),"",INDEX(Data!$F$30:'Data'!$F$5000,IF($A4067&gt;$H$2,15000,$A4067))),"")</f>
        <v/>
      </c>
      <c r="F4067" t="str">
        <f>IF(Use_Der,IF(ISERROR(INDEX(Data!$G$30:'Data'!$G$5000,IF($A4067&gt;$H$2,15000,$A4067))),"",INDEX(Data!$G$30:'Data'!$G$5000,IF($A4067&gt;$H$2,15000,$A4067))),"")</f>
        <v/>
      </c>
      <c r="G4067" s="96"/>
      <c r="H4067" s="96"/>
      <c r="I4067" s="96"/>
      <c r="J4067">
        <f t="shared" si="31"/>
        <v>4184</v>
      </c>
      <c r="K4067" t="str">
        <f>IFERROR(INDEX(Data!$C$30:'Data'!$C$5007,IF($J4067&gt;$P$2,15000,$J4067)),"")</f>
        <v/>
      </c>
      <c r="L4067" t="str">
        <f>IF(ISERROR(INDEX(Data!$D$30:'Data'!$D$5007,IF($J4067&gt;$P$2,15000,$J4067))),"",INDEX(Data!$D$30:'Data'!$D$5007,IF($J4067&gt;$P$2,15000,$J4067)))</f>
        <v/>
      </c>
      <c r="M4067" t="str">
        <f>IF(ISERROR(INDEX(Data!$H$30:'Data'!$H$5007,IF($J4067&gt;$P$2,15000,$J4067))),"",INDEX(Data!$H$30:'Data'!$H$5007,IF($J4067&gt;$P$2,15000,$J4067)))</f>
        <v/>
      </c>
    </row>
    <row r="4068" spans="1:13">
      <c r="A4068">
        <f t="shared" si="30"/>
        <v>4185</v>
      </c>
      <c r="B4068" t="str">
        <f>IF(Use_Der,IFERROR(INDEX(Data!$C$30:'Data'!$C$5000,IF($A4068&gt;$H$2,15000,$A4068)),""),"")</f>
        <v/>
      </c>
      <c r="C4068" t="str">
        <f>IF(Use_Der,IF(ISERROR(INDEX(Data!$D$30:'Data'!$D$5000,IF($A4068&gt;$H$2,15000,$A4068))),"",INDEX(Data!$D$30:'Data'!$D$5000,IF($A4068&gt;$H$2,15000,$A4068))),"")</f>
        <v/>
      </c>
      <c r="D4068" t="str">
        <f>IF(Use_Der,IF(ISERROR(INDEX(Data!$E$30:'Data'!$E$5000,IF($A4068&gt;$H$2,15000,$A4068))),"",INDEX(Data!$E$30:'Data'!$E$5000,IF($A4068&gt;$H$2,15000,$A4068))),"")</f>
        <v/>
      </c>
      <c r="E4068" t="str">
        <f>IF(Use_Der,IF(ISERROR(INDEX(Data!$F$30:'Data'!$F$5000,IF($A4068&gt;$H$2,15000,$A4068))),"",INDEX(Data!$F$30:'Data'!$F$5000,IF($A4068&gt;$H$2,15000,$A4068))),"")</f>
        <v/>
      </c>
      <c r="F4068" t="str">
        <f>IF(Use_Der,IF(ISERROR(INDEX(Data!$G$30:'Data'!$G$5000,IF($A4068&gt;$H$2,15000,$A4068))),"",INDEX(Data!$G$30:'Data'!$G$5000,IF($A4068&gt;$H$2,15000,$A4068))),"")</f>
        <v/>
      </c>
      <c r="G4068" s="96"/>
      <c r="H4068" s="96"/>
      <c r="I4068" s="96"/>
      <c r="J4068">
        <f t="shared" si="31"/>
        <v>4185</v>
      </c>
      <c r="K4068" t="str">
        <f>IFERROR(INDEX(Data!$C$30:'Data'!$C$5007,IF($J4068&gt;$P$2,15000,$J4068)),"")</f>
        <v/>
      </c>
      <c r="L4068" t="str">
        <f>IF(ISERROR(INDEX(Data!$D$30:'Data'!$D$5007,IF($J4068&gt;$P$2,15000,$J4068))),"",INDEX(Data!$D$30:'Data'!$D$5007,IF($J4068&gt;$P$2,15000,$J4068)))</f>
        <v/>
      </c>
      <c r="M4068" t="str">
        <f>IF(ISERROR(INDEX(Data!$H$30:'Data'!$H$5007,IF($J4068&gt;$P$2,15000,$J4068))),"",INDEX(Data!$H$30:'Data'!$H$5007,IF($J4068&gt;$P$2,15000,$J4068)))</f>
        <v/>
      </c>
    </row>
    <row r="4069" spans="1:13">
      <c r="A4069">
        <f t="shared" si="30"/>
        <v>4186</v>
      </c>
      <c r="B4069" t="str">
        <f>IF(Use_Der,IFERROR(INDEX(Data!$C$30:'Data'!$C$5000,IF($A4069&gt;$H$2,15000,$A4069)),""),"")</f>
        <v/>
      </c>
      <c r="C4069" t="str">
        <f>IF(Use_Der,IF(ISERROR(INDEX(Data!$D$30:'Data'!$D$5000,IF($A4069&gt;$H$2,15000,$A4069))),"",INDEX(Data!$D$30:'Data'!$D$5000,IF($A4069&gt;$H$2,15000,$A4069))),"")</f>
        <v/>
      </c>
      <c r="D4069" t="str">
        <f>IF(Use_Der,IF(ISERROR(INDEX(Data!$E$30:'Data'!$E$5000,IF($A4069&gt;$H$2,15000,$A4069))),"",INDEX(Data!$E$30:'Data'!$E$5000,IF($A4069&gt;$H$2,15000,$A4069))),"")</f>
        <v/>
      </c>
      <c r="E4069" t="str">
        <f>IF(Use_Der,IF(ISERROR(INDEX(Data!$F$30:'Data'!$F$5000,IF($A4069&gt;$H$2,15000,$A4069))),"",INDEX(Data!$F$30:'Data'!$F$5000,IF($A4069&gt;$H$2,15000,$A4069))),"")</f>
        <v/>
      </c>
      <c r="F4069" t="str">
        <f>IF(Use_Der,IF(ISERROR(INDEX(Data!$G$30:'Data'!$G$5000,IF($A4069&gt;$H$2,15000,$A4069))),"",INDEX(Data!$G$30:'Data'!$G$5000,IF($A4069&gt;$H$2,15000,$A4069))),"")</f>
        <v/>
      </c>
      <c r="G4069" s="96"/>
      <c r="H4069" s="96"/>
      <c r="I4069" s="96"/>
      <c r="J4069">
        <f t="shared" si="31"/>
        <v>4186</v>
      </c>
      <c r="K4069" t="str">
        <f>IFERROR(INDEX(Data!$C$30:'Data'!$C$5007,IF($J4069&gt;$P$2,15000,$J4069)),"")</f>
        <v/>
      </c>
      <c r="L4069" t="str">
        <f>IF(ISERROR(INDEX(Data!$D$30:'Data'!$D$5007,IF($J4069&gt;$P$2,15000,$J4069))),"",INDEX(Data!$D$30:'Data'!$D$5007,IF($J4069&gt;$P$2,15000,$J4069)))</f>
        <v/>
      </c>
      <c r="M4069" t="str">
        <f>IF(ISERROR(INDEX(Data!$H$30:'Data'!$H$5007,IF($J4069&gt;$P$2,15000,$J4069))),"",INDEX(Data!$H$30:'Data'!$H$5007,IF($J4069&gt;$P$2,15000,$J4069)))</f>
        <v/>
      </c>
    </row>
    <row r="4070" spans="1:13">
      <c r="A4070">
        <f t="shared" si="30"/>
        <v>4187</v>
      </c>
      <c r="B4070" t="str">
        <f>IF(Use_Der,IFERROR(INDEX(Data!$C$30:'Data'!$C$5000,IF($A4070&gt;$H$2,15000,$A4070)),""),"")</f>
        <v/>
      </c>
      <c r="C4070" t="str">
        <f>IF(Use_Der,IF(ISERROR(INDEX(Data!$D$30:'Data'!$D$5000,IF($A4070&gt;$H$2,15000,$A4070))),"",INDEX(Data!$D$30:'Data'!$D$5000,IF($A4070&gt;$H$2,15000,$A4070))),"")</f>
        <v/>
      </c>
      <c r="D4070" t="str">
        <f>IF(Use_Der,IF(ISERROR(INDEX(Data!$E$30:'Data'!$E$5000,IF($A4070&gt;$H$2,15000,$A4070))),"",INDEX(Data!$E$30:'Data'!$E$5000,IF($A4070&gt;$H$2,15000,$A4070))),"")</f>
        <v/>
      </c>
      <c r="E4070" t="str">
        <f>IF(Use_Der,IF(ISERROR(INDEX(Data!$F$30:'Data'!$F$5000,IF($A4070&gt;$H$2,15000,$A4070))),"",INDEX(Data!$F$30:'Data'!$F$5000,IF($A4070&gt;$H$2,15000,$A4070))),"")</f>
        <v/>
      </c>
      <c r="F4070" t="str">
        <f>IF(Use_Der,IF(ISERROR(INDEX(Data!$G$30:'Data'!$G$5000,IF($A4070&gt;$H$2,15000,$A4070))),"",INDEX(Data!$G$30:'Data'!$G$5000,IF($A4070&gt;$H$2,15000,$A4070))),"")</f>
        <v/>
      </c>
      <c r="G4070" s="96"/>
      <c r="H4070" s="96"/>
      <c r="I4070" s="96"/>
      <c r="J4070">
        <f t="shared" si="31"/>
        <v>4187</v>
      </c>
      <c r="K4070" t="str">
        <f>IFERROR(INDEX(Data!$C$30:'Data'!$C$5007,IF($J4070&gt;$P$2,15000,$J4070)),"")</f>
        <v/>
      </c>
      <c r="L4070" t="str">
        <f>IF(ISERROR(INDEX(Data!$D$30:'Data'!$D$5007,IF($J4070&gt;$P$2,15000,$J4070))),"",INDEX(Data!$D$30:'Data'!$D$5007,IF($J4070&gt;$P$2,15000,$J4070)))</f>
        <v/>
      </c>
      <c r="M4070" t="str">
        <f>IF(ISERROR(INDEX(Data!$H$30:'Data'!$H$5007,IF($J4070&gt;$P$2,15000,$J4070))),"",INDEX(Data!$H$30:'Data'!$H$5007,IF($J4070&gt;$P$2,15000,$J4070)))</f>
        <v/>
      </c>
    </row>
    <row r="4071" spans="1:13">
      <c r="A4071">
        <f t="shared" si="30"/>
        <v>4188</v>
      </c>
      <c r="B4071" t="str">
        <f>IF(Use_Der,IFERROR(INDEX(Data!$C$30:'Data'!$C$5000,IF($A4071&gt;$H$2,15000,$A4071)),""),"")</f>
        <v/>
      </c>
      <c r="C4071" t="str">
        <f>IF(Use_Der,IF(ISERROR(INDEX(Data!$D$30:'Data'!$D$5000,IF($A4071&gt;$H$2,15000,$A4071))),"",INDEX(Data!$D$30:'Data'!$D$5000,IF($A4071&gt;$H$2,15000,$A4071))),"")</f>
        <v/>
      </c>
      <c r="D4071" t="str">
        <f>IF(Use_Der,IF(ISERROR(INDEX(Data!$E$30:'Data'!$E$5000,IF($A4071&gt;$H$2,15000,$A4071))),"",INDEX(Data!$E$30:'Data'!$E$5000,IF($A4071&gt;$H$2,15000,$A4071))),"")</f>
        <v/>
      </c>
      <c r="E4071" t="str">
        <f>IF(Use_Der,IF(ISERROR(INDEX(Data!$F$30:'Data'!$F$5000,IF($A4071&gt;$H$2,15000,$A4071))),"",INDEX(Data!$F$30:'Data'!$F$5000,IF($A4071&gt;$H$2,15000,$A4071))),"")</f>
        <v/>
      </c>
      <c r="F4071" t="str">
        <f>IF(Use_Der,IF(ISERROR(INDEX(Data!$G$30:'Data'!$G$5000,IF($A4071&gt;$H$2,15000,$A4071))),"",INDEX(Data!$G$30:'Data'!$G$5000,IF($A4071&gt;$H$2,15000,$A4071))),"")</f>
        <v/>
      </c>
      <c r="G4071" s="96"/>
      <c r="H4071" s="96"/>
      <c r="I4071" s="96"/>
      <c r="J4071">
        <f t="shared" si="31"/>
        <v>4188</v>
      </c>
      <c r="K4071" t="str">
        <f>IFERROR(INDEX(Data!$C$30:'Data'!$C$5007,IF($J4071&gt;$P$2,15000,$J4071)),"")</f>
        <v/>
      </c>
      <c r="L4071" t="str">
        <f>IF(ISERROR(INDEX(Data!$D$30:'Data'!$D$5007,IF($J4071&gt;$P$2,15000,$J4071))),"",INDEX(Data!$D$30:'Data'!$D$5007,IF($J4071&gt;$P$2,15000,$J4071)))</f>
        <v/>
      </c>
      <c r="M4071" t="str">
        <f>IF(ISERROR(INDEX(Data!$H$30:'Data'!$H$5007,IF($J4071&gt;$P$2,15000,$J4071))),"",INDEX(Data!$H$30:'Data'!$H$5007,IF($J4071&gt;$P$2,15000,$J4071)))</f>
        <v/>
      </c>
    </row>
    <row r="4072" spans="1:13">
      <c r="A4072">
        <f t="shared" si="30"/>
        <v>4189</v>
      </c>
      <c r="B4072" t="str">
        <f>IF(Use_Der,IFERROR(INDEX(Data!$C$30:'Data'!$C$5000,IF($A4072&gt;$H$2,15000,$A4072)),""),"")</f>
        <v/>
      </c>
      <c r="C4072" t="str">
        <f>IF(Use_Der,IF(ISERROR(INDEX(Data!$D$30:'Data'!$D$5000,IF($A4072&gt;$H$2,15000,$A4072))),"",INDEX(Data!$D$30:'Data'!$D$5000,IF($A4072&gt;$H$2,15000,$A4072))),"")</f>
        <v/>
      </c>
      <c r="D4072" t="str">
        <f>IF(Use_Der,IF(ISERROR(INDEX(Data!$E$30:'Data'!$E$5000,IF($A4072&gt;$H$2,15000,$A4072))),"",INDEX(Data!$E$30:'Data'!$E$5000,IF($A4072&gt;$H$2,15000,$A4072))),"")</f>
        <v/>
      </c>
      <c r="E4072" t="str">
        <f>IF(Use_Der,IF(ISERROR(INDEX(Data!$F$30:'Data'!$F$5000,IF($A4072&gt;$H$2,15000,$A4072))),"",INDEX(Data!$F$30:'Data'!$F$5000,IF($A4072&gt;$H$2,15000,$A4072))),"")</f>
        <v/>
      </c>
      <c r="F4072" t="str">
        <f>IF(Use_Der,IF(ISERROR(INDEX(Data!$G$30:'Data'!$G$5000,IF($A4072&gt;$H$2,15000,$A4072))),"",INDEX(Data!$G$30:'Data'!$G$5000,IF($A4072&gt;$H$2,15000,$A4072))),"")</f>
        <v/>
      </c>
      <c r="G4072" s="96"/>
      <c r="H4072" s="96"/>
      <c r="I4072" s="96"/>
      <c r="J4072">
        <f t="shared" si="31"/>
        <v>4189</v>
      </c>
      <c r="K4072" t="str">
        <f>IFERROR(INDEX(Data!$C$30:'Data'!$C$5007,IF($J4072&gt;$P$2,15000,$J4072)),"")</f>
        <v/>
      </c>
      <c r="L4072" t="str">
        <f>IF(ISERROR(INDEX(Data!$D$30:'Data'!$D$5007,IF($J4072&gt;$P$2,15000,$J4072))),"",INDEX(Data!$D$30:'Data'!$D$5007,IF($J4072&gt;$P$2,15000,$J4072)))</f>
        <v/>
      </c>
      <c r="M4072" t="str">
        <f>IF(ISERROR(INDEX(Data!$H$30:'Data'!$H$5007,IF($J4072&gt;$P$2,15000,$J4072))),"",INDEX(Data!$H$30:'Data'!$H$5007,IF($J4072&gt;$P$2,15000,$J4072)))</f>
        <v/>
      </c>
    </row>
    <row r="4073" spans="1:13">
      <c r="A4073">
        <f t="shared" si="30"/>
        <v>4190</v>
      </c>
      <c r="B4073" t="str">
        <f>IF(Use_Der,IFERROR(INDEX(Data!$C$30:'Data'!$C$5000,IF($A4073&gt;$H$2,15000,$A4073)),""),"")</f>
        <v/>
      </c>
      <c r="C4073" t="str">
        <f>IF(Use_Der,IF(ISERROR(INDEX(Data!$D$30:'Data'!$D$5000,IF($A4073&gt;$H$2,15000,$A4073))),"",INDEX(Data!$D$30:'Data'!$D$5000,IF($A4073&gt;$H$2,15000,$A4073))),"")</f>
        <v/>
      </c>
      <c r="D4073" t="str">
        <f>IF(Use_Der,IF(ISERROR(INDEX(Data!$E$30:'Data'!$E$5000,IF($A4073&gt;$H$2,15000,$A4073))),"",INDEX(Data!$E$30:'Data'!$E$5000,IF($A4073&gt;$H$2,15000,$A4073))),"")</f>
        <v/>
      </c>
      <c r="E4073" t="str">
        <f>IF(Use_Der,IF(ISERROR(INDEX(Data!$F$30:'Data'!$F$5000,IF($A4073&gt;$H$2,15000,$A4073))),"",INDEX(Data!$F$30:'Data'!$F$5000,IF($A4073&gt;$H$2,15000,$A4073))),"")</f>
        <v/>
      </c>
      <c r="F4073" t="str">
        <f>IF(Use_Der,IF(ISERROR(INDEX(Data!$G$30:'Data'!$G$5000,IF($A4073&gt;$H$2,15000,$A4073))),"",INDEX(Data!$G$30:'Data'!$G$5000,IF($A4073&gt;$H$2,15000,$A4073))),"")</f>
        <v/>
      </c>
      <c r="G4073" s="96"/>
      <c r="H4073" s="96"/>
      <c r="I4073" s="96"/>
      <c r="J4073">
        <f t="shared" si="31"/>
        <v>4190</v>
      </c>
      <c r="K4073" t="str">
        <f>IFERROR(INDEX(Data!$C$30:'Data'!$C$5007,IF($J4073&gt;$P$2,15000,$J4073)),"")</f>
        <v/>
      </c>
      <c r="L4073" t="str">
        <f>IF(ISERROR(INDEX(Data!$D$30:'Data'!$D$5007,IF($J4073&gt;$P$2,15000,$J4073))),"",INDEX(Data!$D$30:'Data'!$D$5007,IF($J4073&gt;$P$2,15000,$J4073)))</f>
        <v/>
      </c>
      <c r="M4073" t="str">
        <f>IF(ISERROR(INDEX(Data!$H$30:'Data'!$H$5007,IF($J4073&gt;$P$2,15000,$J4073))),"",INDEX(Data!$H$30:'Data'!$H$5007,IF($J4073&gt;$P$2,15000,$J4073)))</f>
        <v/>
      </c>
    </row>
    <row r="4074" spans="1:13">
      <c r="A4074">
        <f t="shared" si="30"/>
        <v>4191</v>
      </c>
      <c r="B4074" t="str">
        <f>IF(Use_Der,IFERROR(INDEX(Data!$C$30:'Data'!$C$5000,IF($A4074&gt;$H$2,15000,$A4074)),""),"")</f>
        <v/>
      </c>
      <c r="C4074" t="str">
        <f>IF(Use_Der,IF(ISERROR(INDEX(Data!$D$30:'Data'!$D$5000,IF($A4074&gt;$H$2,15000,$A4074))),"",INDEX(Data!$D$30:'Data'!$D$5000,IF($A4074&gt;$H$2,15000,$A4074))),"")</f>
        <v/>
      </c>
      <c r="D4074" t="str">
        <f>IF(Use_Der,IF(ISERROR(INDEX(Data!$E$30:'Data'!$E$5000,IF($A4074&gt;$H$2,15000,$A4074))),"",INDEX(Data!$E$30:'Data'!$E$5000,IF($A4074&gt;$H$2,15000,$A4074))),"")</f>
        <v/>
      </c>
      <c r="E4074" t="str">
        <f>IF(Use_Der,IF(ISERROR(INDEX(Data!$F$30:'Data'!$F$5000,IF($A4074&gt;$H$2,15000,$A4074))),"",INDEX(Data!$F$30:'Data'!$F$5000,IF($A4074&gt;$H$2,15000,$A4074))),"")</f>
        <v/>
      </c>
      <c r="F4074" t="str">
        <f>IF(Use_Der,IF(ISERROR(INDEX(Data!$G$30:'Data'!$G$5000,IF($A4074&gt;$H$2,15000,$A4074))),"",INDEX(Data!$G$30:'Data'!$G$5000,IF($A4074&gt;$H$2,15000,$A4074))),"")</f>
        <v/>
      </c>
      <c r="G4074" s="96"/>
      <c r="H4074" s="96"/>
      <c r="I4074" s="96"/>
      <c r="J4074">
        <f t="shared" si="31"/>
        <v>4191</v>
      </c>
      <c r="K4074" t="str">
        <f>IFERROR(INDEX(Data!$C$30:'Data'!$C$5007,IF($J4074&gt;$P$2,15000,$J4074)),"")</f>
        <v/>
      </c>
      <c r="L4074" t="str">
        <f>IF(ISERROR(INDEX(Data!$D$30:'Data'!$D$5007,IF($J4074&gt;$P$2,15000,$J4074))),"",INDEX(Data!$D$30:'Data'!$D$5007,IF($J4074&gt;$P$2,15000,$J4074)))</f>
        <v/>
      </c>
      <c r="M4074" t="str">
        <f>IF(ISERROR(INDEX(Data!$H$30:'Data'!$H$5007,IF($J4074&gt;$P$2,15000,$J4074))),"",INDEX(Data!$H$30:'Data'!$H$5007,IF($J4074&gt;$P$2,15000,$J4074)))</f>
        <v/>
      </c>
    </row>
    <row r="4075" spans="1:13">
      <c r="A4075">
        <f t="shared" si="30"/>
        <v>4192</v>
      </c>
      <c r="B4075" t="str">
        <f>IF(Use_Der,IFERROR(INDEX(Data!$C$30:'Data'!$C$5000,IF($A4075&gt;$H$2,15000,$A4075)),""),"")</f>
        <v/>
      </c>
      <c r="C4075" t="str">
        <f>IF(Use_Der,IF(ISERROR(INDEX(Data!$D$30:'Data'!$D$5000,IF($A4075&gt;$H$2,15000,$A4075))),"",INDEX(Data!$D$30:'Data'!$D$5000,IF($A4075&gt;$H$2,15000,$A4075))),"")</f>
        <v/>
      </c>
      <c r="D4075" t="str">
        <f>IF(Use_Der,IF(ISERROR(INDEX(Data!$E$30:'Data'!$E$5000,IF($A4075&gt;$H$2,15000,$A4075))),"",INDEX(Data!$E$30:'Data'!$E$5000,IF($A4075&gt;$H$2,15000,$A4075))),"")</f>
        <v/>
      </c>
      <c r="E4075" t="str">
        <f>IF(Use_Der,IF(ISERROR(INDEX(Data!$F$30:'Data'!$F$5000,IF($A4075&gt;$H$2,15000,$A4075))),"",INDEX(Data!$F$30:'Data'!$F$5000,IF($A4075&gt;$H$2,15000,$A4075))),"")</f>
        <v/>
      </c>
      <c r="F4075" t="str">
        <f>IF(Use_Der,IF(ISERROR(INDEX(Data!$G$30:'Data'!$G$5000,IF($A4075&gt;$H$2,15000,$A4075))),"",INDEX(Data!$G$30:'Data'!$G$5000,IF($A4075&gt;$H$2,15000,$A4075))),"")</f>
        <v/>
      </c>
      <c r="G4075" s="96"/>
      <c r="H4075" s="96"/>
      <c r="I4075" s="96"/>
      <c r="J4075">
        <f t="shared" si="31"/>
        <v>4192</v>
      </c>
      <c r="K4075" t="str">
        <f>IFERROR(INDEX(Data!$C$30:'Data'!$C$5007,IF($J4075&gt;$P$2,15000,$J4075)),"")</f>
        <v/>
      </c>
      <c r="L4075" t="str">
        <f>IF(ISERROR(INDEX(Data!$D$30:'Data'!$D$5007,IF($J4075&gt;$P$2,15000,$J4075))),"",INDEX(Data!$D$30:'Data'!$D$5007,IF($J4075&gt;$P$2,15000,$J4075)))</f>
        <v/>
      </c>
      <c r="M4075" t="str">
        <f>IF(ISERROR(INDEX(Data!$H$30:'Data'!$H$5007,IF($J4075&gt;$P$2,15000,$J4075))),"",INDEX(Data!$H$30:'Data'!$H$5007,IF($J4075&gt;$P$2,15000,$J4075)))</f>
        <v/>
      </c>
    </row>
    <row r="4076" spans="1:13">
      <c r="A4076">
        <f t="shared" si="30"/>
        <v>4193</v>
      </c>
      <c r="B4076" t="str">
        <f>IF(Use_Der,IFERROR(INDEX(Data!$C$30:'Data'!$C$5000,IF($A4076&gt;$H$2,15000,$A4076)),""),"")</f>
        <v/>
      </c>
      <c r="C4076" t="str">
        <f>IF(Use_Der,IF(ISERROR(INDEX(Data!$D$30:'Data'!$D$5000,IF($A4076&gt;$H$2,15000,$A4076))),"",INDEX(Data!$D$30:'Data'!$D$5000,IF($A4076&gt;$H$2,15000,$A4076))),"")</f>
        <v/>
      </c>
      <c r="D4076" t="str">
        <f>IF(Use_Der,IF(ISERROR(INDEX(Data!$E$30:'Data'!$E$5000,IF($A4076&gt;$H$2,15000,$A4076))),"",INDEX(Data!$E$30:'Data'!$E$5000,IF($A4076&gt;$H$2,15000,$A4076))),"")</f>
        <v/>
      </c>
      <c r="E4076" t="str">
        <f>IF(Use_Der,IF(ISERROR(INDEX(Data!$F$30:'Data'!$F$5000,IF($A4076&gt;$H$2,15000,$A4076))),"",INDEX(Data!$F$30:'Data'!$F$5000,IF($A4076&gt;$H$2,15000,$A4076))),"")</f>
        <v/>
      </c>
      <c r="F4076" t="str">
        <f>IF(Use_Der,IF(ISERROR(INDEX(Data!$G$30:'Data'!$G$5000,IF($A4076&gt;$H$2,15000,$A4076))),"",INDEX(Data!$G$30:'Data'!$G$5000,IF($A4076&gt;$H$2,15000,$A4076))),"")</f>
        <v/>
      </c>
      <c r="G4076" s="96"/>
      <c r="H4076" s="96"/>
      <c r="I4076" s="96"/>
      <c r="J4076">
        <f t="shared" si="31"/>
        <v>4193</v>
      </c>
      <c r="K4076" t="str">
        <f>IFERROR(INDEX(Data!$C$30:'Data'!$C$5007,IF($J4076&gt;$P$2,15000,$J4076)),"")</f>
        <v/>
      </c>
      <c r="L4076" t="str">
        <f>IF(ISERROR(INDEX(Data!$D$30:'Data'!$D$5007,IF($J4076&gt;$P$2,15000,$J4076))),"",INDEX(Data!$D$30:'Data'!$D$5007,IF($J4076&gt;$P$2,15000,$J4076)))</f>
        <v/>
      </c>
      <c r="M4076" t="str">
        <f>IF(ISERROR(INDEX(Data!$H$30:'Data'!$H$5007,IF($J4076&gt;$P$2,15000,$J4076))),"",INDEX(Data!$H$30:'Data'!$H$5007,IF($J4076&gt;$P$2,15000,$J4076)))</f>
        <v/>
      </c>
    </row>
    <row r="4077" spans="1:13">
      <c r="A4077">
        <f t="shared" si="30"/>
        <v>4194</v>
      </c>
      <c r="B4077" t="str">
        <f>IF(Use_Der,IFERROR(INDEX(Data!$C$30:'Data'!$C$5000,IF($A4077&gt;$H$2,15000,$A4077)),""),"")</f>
        <v/>
      </c>
      <c r="C4077" t="str">
        <f>IF(Use_Der,IF(ISERROR(INDEX(Data!$D$30:'Data'!$D$5000,IF($A4077&gt;$H$2,15000,$A4077))),"",INDEX(Data!$D$30:'Data'!$D$5000,IF($A4077&gt;$H$2,15000,$A4077))),"")</f>
        <v/>
      </c>
      <c r="D4077" t="str">
        <f>IF(Use_Der,IF(ISERROR(INDEX(Data!$E$30:'Data'!$E$5000,IF($A4077&gt;$H$2,15000,$A4077))),"",INDEX(Data!$E$30:'Data'!$E$5000,IF($A4077&gt;$H$2,15000,$A4077))),"")</f>
        <v/>
      </c>
      <c r="E4077" t="str">
        <f>IF(Use_Der,IF(ISERROR(INDEX(Data!$F$30:'Data'!$F$5000,IF($A4077&gt;$H$2,15000,$A4077))),"",INDEX(Data!$F$30:'Data'!$F$5000,IF($A4077&gt;$H$2,15000,$A4077))),"")</f>
        <v/>
      </c>
      <c r="F4077" t="str">
        <f>IF(Use_Der,IF(ISERROR(INDEX(Data!$G$30:'Data'!$G$5000,IF($A4077&gt;$H$2,15000,$A4077))),"",INDEX(Data!$G$30:'Data'!$G$5000,IF($A4077&gt;$H$2,15000,$A4077))),"")</f>
        <v/>
      </c>
      <c r="G4077" s="96"/>
      <c r="H4077" s="96"/>
      <c r="I4077" s="96"/>
      <c r="J4077">
        <f t="shared" si="31"/>
        <v>4194</v>
      </c>
      <c r="K4077" t="str">
        <f>IFERROR(INDEX(Data!$C$30:'Data'!$C$5007,IF($J4077&gt;$P$2,15000,$J4077)),"")</f>
        <v/>
      </c>
      <c r="L4077" t="str">
        <f>IF(ISERROR(INDEX(Data!$D$30:'Data'!$D$5007,IF($J4077&gt;$P$2,15000,$J4077))),"",INDEX(Data!$D$30:'Data'!$D$5007,IF($J4077&gt;$P$2,15000,$J4077)))</f>
        <v/>
      </c>
      <c r="M4077" t="str">
        <f>IF(ISERROR(INDEX(Data!$H$30:'Data'!$H$5007,IF($J4077&gt;$P$2,15000,$J4077))),"",INDEX(Data!$H$30:'Data'!$H$5007,IF($J4077&gt;$P$2,15000,$J4077)))</f>
        <v/>
      </c>
    </row>
    <row r="4078" spans="1:13">
      <c r="A4078">
        <f t="shared" si="30"/>
        <v>4195</v>
      </c>
      <c r="B4078" t="str">
        <f>IF(Use_Der,IFERROR(INDEX(Data!$C$30:'Data'!$C$5000,IF($A4078&gt;$H$2,15000,$A4078)),""),"")</f>
        <v/>
      </c>
      <c r="C4078" t="str">
        <f>IF(Use_Der,IF(ISERROR(INDEX(Data!$D$30:'Data'!$D$5000,IF($A4078&gt;$H$2,15000,$A4078))),"",INDEX(Data!$D$30:'Data'!$D$5000,IF($A4078&gt;$H$2,15000,$A4078))),"")</f>
        <v/>
      </c>
      <c r="D4078" t="str">
        <f>IF(Use_Der,IF(ISERROR(INDEX(Data!$E$30:'Data'!$E$5000,IF($A4078&gt;$H$2,15000,$A4078))),"",INDEX(Data!$E$30:'Data'!$E$5000,IF($A4078&gt;$H$2,15000,$A4078))),"")</f>
        <v/>
      </c>
      <c r="E4078" t="str">
        <f>IF(Use_Der,IF(ISERROR(INDEX(Data!$F$30:'Data'!$F$5000,IF($A4078&gt;$H$2,15000,$A4078))),"",INDEX(Data!$F$30:'Data'!$F$5000,IF($A4078&gt;$H$2,15000,$A4078))),"")</f>
        <v/>
      </c>
      <c r="F4078" t="str">
        <f>IF(Use_Der,IF(ISERROR(INDEX(Data!$G$30:'Data'!$G$5000,IF($A4078&gt;$H$2,15000,$A4078))),"",INDEX(Data!$G$30:'Data'!$G$5000,IF($A4078&gt;$H$2,15000,$A4078))),"")</f>
        <v/>
      </c>
      <c r="G4078" s="96"/>
      <c r="H4078" s="96"/>
      <c r="I4078" s="96"/>
      <c r="J4078">
        <f t="shared" si="31"/>
        <v>4195</v>
      </c>
      <c r="K4078" t="str">
        <f>IFERROR(INDEX(Data!$C$30:'Data'!$C$5007,IF($J4078&gt;$P$2,15000,$J4078)),"")</f>
        <v/>
      </c>
      <c r="L4078" t="str">
        <f>IF(ISERROR(INDEX(Data!$D$30:'Data'!$D$5007,IF($J4078&gt;$P$2,15000,$J4078))),"",INDEX(Data!$D$30:'Data'!$D$5007,IF($J4078&gt;$P$2,15000,$J4078)))</f>
        <v/>
      </c>
      <c r="M4078" t="str">
        <f>IF(ISERROR(INDEX(Data!$H$30:'Data'!$H$5007,IF($J4078&gt;$P$2,15000,$J4078))),"",INDEX(Data!$H$30:'Data'!$H$5007,IF($J4078&gt;$P$2,15000,$J4078)))</f>
        <v/>
      </c>
    </row>
    <row r="4079" spans="1:13">
      <c r="A4079">
        <f t="shared" si="30"/>
        <v>4196</v>
      </c>
      <c r="B4079" t="str">
        <f>IF(Use_Der,IFERROR(INDEX(Data!$C$30:'Data'!$C$5000,IF($A4079&gt;$H$2,15000,$A4079)),""),"")</f>
        <v/>
      </c>
      <c r="C4079" t="str">
        <f>IF(Use_Der,IF(ISERROR(INDEX(Data!$D$30:'Data'!$D$5000,IF($A4079&gt;$H$2,15000,$A4079))),"",INDEX(Data!$D$30:'Data'!$D$5000,IF($A4079&gt;$H$2,15000,$A4079))),"")</f>
        <v/>
      </c>
      <c r="D4079" t="str">
        <f>IF(Use_Der,IF(ISERROR(INDEX(Data!$E$30:'Data'!$E$5000,IF($A4079&gt;$H$2,15000,$A4079))),"",INDEX(Data!$E$30:'Data'!$E$5000,IF($A4079&gt;$H$2,15000,$A4079))),"")</f>
        <v/>
      </c>
      <c r="E4079" t="str">
        <f>IF(Use_Der,IF(ISERROR(INDEX(Data!$F$30:'Data'!$F$5000,IF($A4079&gt;$H$2,15000,$A4079))),"",INDEX(Data!$F$30:'Data'!$F$5000,IF($A4079&gt;$H$2,15000,$A4079))),"")</f>
        <v/>
      </c>
      <c r="F4079" t="str">
        <f>IF(Use_Der,IF(ISERROR(INDEX(Data!$G$30:'Data'!$G$5000,IF($A4079&gt;$H$2,15000,$A4079))),"",INDEX(Data!$G$30:'Data'!$G$5000,IF($A4079&gt;$H$2,15000,$A4079))),"")</f>
        <v/>
      </c>
      <c r="G4079" s="96"/>
      <c r="H4079" s="96"/>
      <c r="I4079" s="96"/>
      <c r="J4079">
        <f t="shared" si="31"/>
        <v>4196</v>
      </c>
      <c r="K4079" t="str">
        <f>IFERROR(INDEX(Data!$C$30:'Data'!$C$5007,IF($J4079&gt;$P$2,15000,$J4079)),"")</f>
        <v/>
      </c>
      <c r="L4079" t="str">
        <f>IF(ISERROR(INDEX(Data!$D$30:'Data'!$D$5007,IF($J4079&gt;$P$2,15000,$J4079))),"",INDEX(Data!$D$30:'Data'!$D$5007,IF($J4079&gt;$P$2,15000,$J4079)))</f>
        <v/>
      </c>
      <c r="M4079" t="str">
        <f>IF(ISERROR(INDEX(Data!$H$30:'Data'!$H$5007,IF($J4079&gt;$P$2,15000,$J4079))),"",INDEX(Data!$H$30:'Data'!$H$5007,IF($J4079&gt;$P$2,15000,$J4079)))</f>
        <v/>
      </c>
    </row>
    <row r="4080" spans="1:13">
      <c r="A4080">
        <f t="shared" si="30"/>
        <v>4197</v>
      </c>
      <c r="B4080" t="str">
        <f>IF(Use_Der,IFERROR(INDEX(Data!$C$30:'Data'!$C$5000,IF($A4080&gt;$H$2,15000,$A4080)),""),"")</f>
        <v/>
      </c>
      <c r="C4080" t="str">
        <f>IF(Use_Der,IF(ISERROR(INDEX(Data!$D$30:'Data'!$D$5000,IF($A4080&gt;$H$2,15000,$A4080))),"",INDEX(Data!$D$30:'Data'!$D$5000,IF($A4080&gt;$H$2,15000,$A4080))),"")</f>
        <v/>
      </c>
      <c r="D4080" t="str">
        <f>IF(Use_Der,IF(ISERROR(INDEX(Data!$E$30:'Data'!$E$5000,IF($A4080&gt;$H$2,15000,$A4080))),"",INDEX(Data!$E$30:'Data'!$E$5000,IF($A4080&gt;$H$2,15000,$A4080))),"")</f>
        <v/>
      </c>
      <c r="E4080" t="str">
        <f>IF(Use_Der,IF(ISERROR(INDEX(Data!$F$30:'Data'!$F$5000,IF($A4080&gt;$H$2,15000,$A4080))),"",INDEX(Data!$F$30:'Data'!$F$5000,IF($A4080&gt;$H$2,15000,$A4080))),"")</f>
        <v/>
      </c>
      <c r="F4080" t="str">
        <f>IF(Use_Der,IF(ISERROR(INDEX(Data!$G$30:'Data'!$G$5000,IF($A4080&gt;$H$2,15000,$A4080))),"",INDEX(Data!$G$30:'Data'!$G$5000,IF($A4080&gt;$H$2,15000,$A4080))),"")</f>
        <v/>
      </c>
      <c r="G4080" s="96"/>
      <c r="H4080" s="96"/>
      <c r="I4080" s="96"/>
      <c r="J4080">
        <f t="shared" si="31"/>
        <v>4197</v>
      </c>
      <c r="K4080" t="str">
        <f>IFERROR(INDEX(Data!$C$30:'Data'!$C$5007,IF($J4080&gt;$P$2,15000,$J4080)),"")</f>
        <v/>
      </c>
      <c r="L4080" t="str">
        <f>IF(ISERROR(INDEX(Data!$D$30:'Data'!$D$5007,IF($J4080&gt;$P$2,15000,$J4080))),"",INDEX(Data!$D$30:'Data'!$D$5007,IF($J4080&gt;$P$2,15000,$J4080)))</f>
        <v/>
      </c>
      <c r="M4080" t="str">
        <f>IF(ISERROR(INDEX(Data!$H$30:'Data'!$H$5007,IF($J4080&gt;$P$2,15000,$J4080))),"",INDEX(Data!$H$30:'Data'!$H$5007,IF($J4080&gt;$P$2,15000,$J4080)))</f>
        <v/>
      </c>
    </row>
    <row r="4081" spans="1:13">
      <c r="A4081">
        <f t="shared" si="30"/>
        <v>4198</v>
      </c>
      <c r="B4081" t="str">
        <f>IF(Use_Der,IFERROR(INDEX(Data!$C$30:'Data'!$C$5000,IF($A4081&gt;$H$2,15000,$A4081)),""),"")</f>
        <v/>
      </c>
      <c r="C4081" t="str">
        <f>IF(Use_Der,IF(ISERROR(INDEX(Data!$D$30:'Data'!$D$5000,IF($A4081&gt;$H$2,15000,$A4081))),"",INDEX(Data!$D$30:'Data'!$D$5000,IF($A4081&gt;$H$2,15000,$A4081))),"")</f>
        <v/>
      </c>
      <c r="D4081" t="str">
        <f>IF(Use_Der,IF(ISERROR(INDEX(Data!$E$30:'Data'!$E$5000,IF($A4081&gt;$H$2,15000,$A4081))),"",INDEX(Data!$E$30:'Data'!$E$5000,IF($A4081&gt;$H$2,15000,$A4081))),"")</f>
        <v/>
      </c>
      <c r="E4081" t="str">
        <f>IF(Use_Der,IF(ISERROR(INDEX(Data!$F$30:'Data'!$F$5000,IF($A4081&gt;$H$2,15000,$A4081))),"",INDEX(Data!$F$30:'Data'!$F$5000,IF($A4081&gt;$H$2,15000,$A4081))),"")</f>
        <v/>
      </c>
      <c r="F4081" t="str">
        <f>IF(Use_Der,IF(ISERROR(INDEX(Data!$G$30:'Data'!$G$5000,IF($A4081&gt;$H$2,15000,$A4081))),"",INDEX(Data!$G$30:'Data'!$G$5000,IF($A4081&gt;$H$2,15000,$A4081))),"")</f>
        <v/>
      </c>
      <c r="G4081" s="96"/>
      <c r="H4081" s="96"/>
      <c r="I4081" s="96"/>
      <c r="J4081">
        <f t="shared" si="31"/>
        <v>4198</v>
      </c>
      <c r="K4081" t="str">
        <f>IFERROR(INDEX(Data!$C$30:'Data'!$C$5007,IF($J4081&gt;$P$2,15000,$J4081)),"")</f>
        <v/>
      </c>
      <c r="L4081" t="str">
        <f>IF(ISERROR(INDEX(Data!$D$30:'Data'!$D$5007,IF($J4081&gt;$P$2,15000,$J4081))),"",INDEX(Data!$D$30:'Data'!$D$5007,IF($J4081&gt;$P$2,15000,$J4081)))</f>
        <v/>
      </c>
      <c r="M4081" t="str">
        <f>IF(ISERROR(INDEX(Data!$H$30:'Data'!$H$5007,IF($J4081&gt;$P$2,15000,$J4081))),"",INDEX(Data!$H$30:'Data'!$H$5007,IF($J4081&gt;$P$2,15000,$J4081)))</f>
        <v/>
      </c>
    </row>
    <row r="4082" spans="1:13">
      <c r="A4082">
        <f t="shared" si="30"/>
        <v>4199</v>
      </c>
      <c r="B4082" t="str">
        <f>IF(Use_Der,IFERROR(INDEX(Data!$C$30:'Data'!$C$5000,IF($A4082&gt;$H$2,15000,$A4082)),""),"")</f>
        <v/>
      </c>
      <c r="C4082" t="str">
        <f>IF(Use_Der,IF(ISERROR(INDEX(Data!$D$30:'Data'!$D$5000,IF($A4082&gt;$H$2,15000,$A4082))),"",INDEX(Data!$D$30:'Data'!$D$5000,IF($A4082&gt;$H$2,15000,$A4082))),"")</f>
        <v/>
      </c>
      <c r="D4082" t="str">
        <f>IF(Use_Der,IF(ISERROR(INDEX(Data!$E$30:'Data'!$E$5000,IF($A4082&gt;$H$2,15000,$A4082))),"",INDEX(Data!$E$30:'Data'!$E$5000,IF($A4082&gt;$H$2,15000,$A4082))),"")</f>
        <v/>
      </c>
      <c r="E4082" t="str">
        <f>IF(Use_Der,IF(ISERROR(INDEX(Data!$F$30:'Data'!$F$5000,IF($A4082&gt;$H$2,15000,$A4082))),"",INDEX(Data!$F$30:'Data'!$F$5000,IF($A4082&gt;$H$2,15000,$A4082))),"")</f>
        <v/>
      </c>
      <c r="F4082" t="str">
        <f>IF(Use_Der,IF(ISERROR(INDEX(Data!$G$30:'Data'!$G$5000,IF($A4082&gt;$H$2,15000,$A4082))),"",INDEX(Data!$G$30:'Data'!$G$5000,IF($A4082&gt;$H$2,15000,$A4082))),"")</f>
        <v/>
      </c>
      <c r="G4082" s="96"/>
      <c r="H4082" s="96"/>
      <c r="I4082" s="96"/>
      <c r="J4082">
        <f t="shared" si="31"/>
        <v>4199</v>
      </c>
      <c r="K4082" t="str">
        <f>IFERROR(INDEX(Data!$C$30:'Data'!$C$5007,IF($J4082&gt;$P$2,15000,$J4082)),"")</f>
        <v/>
      </c>
      <c r="L4082" t="str">
        <f>IF(ISERROR(INDEX(Data!$D$30:'Data'!$D$5007,IF($J4082&gt;$P$2,15000,$J4082))),"",INDEX(Data!$D$30:'Data'!$D$5007,IF($J4082&gt;$P$2,15000,$J4082)))</f>
        <v/>
      </c>
      <c r="M4082" t="str">
        <f>IF(ISERROR(INDEX(Data!$H$30:'Data'!$H$5007,IF($J4082&gt;$P$2,15000,$J4082))),"",INDEX(Data!$H$30:'Data'!$H$5007,IF($J4082&gt;$P$2,15000,$J4082)))</f>
        <v/>
      </c>
    </row>
    <row r="4083" spans="1:13">
      <c r="A4083">
        <f t="shared" ref="A4083:A4337" si="32">Shifted_Start+ROW()-32</f>
        <v>4200</v>
      </c>
      <c r="B4083" t="str">
        <f>IF(Use_Der,IFERROR(INDEX(Data!$C$30:'Data'!$C$5000,IF($A4083&gt;$H$2,15000,$A4083)),""),"")</f>
        <v/>
      </c>
      <c r="C4083" t="str">
        <f>IF(Use_Der,IF(ISERROR(INDEX(Data!$D$30:'Data'!$D$5000,IF($A4083&gt;$H$2,15000,$A4083))),"",INDEX(Data!$D$30:'Data'!$D$5000,IF($A4083&gt;$H$2,15000,$A4083))),"")</f>
        <v/>
      </c>
      <c r="D4083" t="str">
        <f>IF(Use_Der,IF(ISERROR(INDEX(Data!$E$30:'Data'!$E$5000,IF($A4083&gt;$H$2,15000,$A4083))),"",INDEX(Data!$E$30:'Data'!$E$5000,IF($A4083&gt;$H$2,15000,$A4083))),"")</f>
        <v/>
      </c>
      <c r="E4083" t="str">
        <f>IF(Use_Der,IF(ISERROR(INDEX(Data!$F$30:'Data'!$F$5000,IF($A4083&gt;$H$2,15000,$A4083))),"",INDEX(Data!$F$30:'Data'!$F$5000,IF($A4083&gt;$H$2,15000,$A4083))),"")</f>
        <v/>
      </c>
      <c r="F4083" t="str">
        <f>IF(Use_Der,IF(ISERROR(INDEX(Data!$G$30:'Data'!$G$5000,IF($A4083&gt;$H$2,15000,$A4083))),"",INDEX(Data!$G$30:'Data'!$G$5000,IF($A4083&gt;$H$2,15000,$A4083))),"")</f>
        <v/>
      </c>
      <c r="G4083" s="96"/>
      <c r="H4083" s="96"/>
      <c r="I4083" s="96"/>
      <c r="J4083">
        <f t="shared" ref="J4083:J4337" si="33">Shifted_Start+ROW()-32</f>
        <v>4200</v>
      </c>
      <c r="K4083" t="str">
        <f>IFERROR(INDEX(Data!$C$30:'Data'!$C$5007,IF($J4083&gt;$P$2,15000,$J4083)),"")</f>
        <v/>
      </c>
      <c r="L4083" t="str">
        <f>IF(ISERROR(INDEX(Data!$D$30:'Data'!$D$5007,IF($J4083&gt;$P$2,15000,$J4083))),"",INDEX(Data!$D$30:'Data'!$D$5007,IF($J4083&gt;$P$2,15000,$J4083)))</f>
        <v/>
      </c>
      <c r="M4083" t="str">
        <f>IF(ISERROR(INDEX(Data!$H$30:'Data'!$H$5007,IF($J4083&gt;$P$2,15000,$J4083))),"",INDEX(Data!$H$30:'Data'!$H$5007,IF($J4083&gt;$P$2,15000,$J4083)))</f>
        <v/>
      </c>
    </row>
    <row r="4084" spans="1:13">
      <c r="A4084">
        <f t="shared" si="32"/>
        <v>4201</v>
      </c>
      <c r="B4084" t="str">
        <f>IF(Use_Der,IFERROR(INDEX(Data!$C$30:'Data'!$C$5000,IF($A4084&gt;$H$2,15000,$A4084)),""),"")</f>
        <v/>
      </c>
      <c r="C4084" t="str">
        <f>IF(Use_Der,IF(ISERROR(INDEX(Data!$D$30:'Data'!$D$5000,IF($A4084&gt;$H$2,15000,$A4084))),"",INDEX(Data!$D$30:'Data'!$D$5000,IF($A4084&gt;$H$2,15000,$A4084))),"")</f>
        <v/>
      </c>
      <c r="D4084" t="str">
        <f>IF(Use_Der,IF(ISERROR(INDEX(Data!$E$30:'Data'!$E$5000,IF($A4084&gt;$H$2,15000,$A4084))),"",INDEX(Data!$E$30:'Data'!$E$5000,IF($A4084&gt;$H$2,15000,$A4084))),"")</f>
        <v/>
      </c>
      <c r="E4084" t="str">
        <f>IF(Use_Der,IF(ISERROR(INDEX(Data!$F$30:'Data'!$F$5000,IF($A4084&gt;$H$2,15000,$A4084))),"",INDEX(Data!$F$30:'Data'!$F$5000,IF($A4084&gt;$H$2,15000,$A4084))),"")</f>
        <v/>
      </c>
      <c r="F4084" t="str">
        <f>IF(Use_Der,IF(ISERROR(INDEX(Data!$G$30:'Data'!$G$5000,IF($A4084&gt;$H$2,15000,$A4084))),"",INDEX(Data!$G$30:'Data'!$G$5000,IF($A4084&gt;$H$2,15000,$A4084))),"")</f>
        <v/>
      </c>
      <c r="G4084" s="96"/>
      <c r="H4084" s="96"/>
      <c r="I4084" s="96"/>
      <c r="J4084">
        <f t="shared" si="33"/>
        <v>4201</v>
      </c>
      <c r="K4084" t="str">
        <f>IFERROR(INDEX(Data!$C$30:'Data'!$C$5007,IF($J4084&gt;$P$2,15000,$J4084)),"")</f>
        <v/>
      </c>
      <c r="L4084" t="str">
        <f>IF(ISERROR(INDEX(Data!$D$30:'Data'!$D$5007,IF($J4084&gt;$P$2,15000,$J4084))),"",INDEX(Data!$D$30:'Data'!$D$5007,IF($J4084&gt;$P$2,15000,$J4084)))</f>
        <v/>
      </c>
      <c r="M4084" t="str">
        <f>IF(ISERROR(INDEX(Data!$H$30:'Data'!$H$5007,IF($J4084&gt;$P$2,15000,$J4084))),"",INDEX(Data!$H$30:'Data'!$H$5007,IF($J4084&gt;$P$2,15000,$J4084)))</f>
        <v/>
      </c>
    </row>
    <row r="4085" spans="1:13">
      <c r="A4085">
        <f t="shared" si="32"/>
        <v>4202</v>
      </c>
      <c r="B4085" t="str">
        <f>IF(Use_Der,IFERROR(INDEX(Data!$C$30:'Data'!$C$5000,IF($A4085&gt;$H$2,15000,$A4085)),""),"")</f>
        <v/>
      </c>
      <c r="C4085" t="str">
        <f>IF(Use_Der,IF(ISERROR(INDEX(Data!$D$30:'Data'!$D$5000,IF($A4085&gt;$H$2,15000,$A4085))),"",INDEX(Data!$D$30:'Data'!$D$5000,IF($A4085&gt;$H$2,15000,$A4085))),"")</f>
        <v/>
      </c>
      <c r="D4085" t="str">
        <f>IF(Use_Der,IF(ISERROR(INDEX(Data!$E$30:'Data'!$E$5000,IF($A4085&gt;$H$2,15000,$A4085))),"",INDEX(Data!$E$30:'Data'!$E$5000,IF($A4085&gt;$H$2,15000,$A4085))),"")</f>
        <v/>
      </c>
      <c r="E4085" t="str">
        <f>IF(Use_Der,IF(ISERROR(INDEX(Data!$F$30:'Data'!$F$5000,IF($A4085&gt;$H$2,15000,$A4085))),"",INDEX(Data!$F$30:'Data'!$F$5000,IF($A4085&gt;$H$2,15000,$A4085))),"")</f>
        <v/>
      </c>
      <c r="F4085" t="str">
        <f>IF(Use_Der,IF(ISERROR(INDEX(Data!$G$30:'Data'!$G$5000,IF($A4085&gt;$H$2,15000,$A4085))),"",INDEX(Data!$G$30:'Data'!$G$5000,IF($A4085&gt;$H$2,15000,$A4085))),"")</f>
        <v/>
      </c>
      <c r="G4085" s="96"/>
      <c r="H4085" s="96"/>
      <c r="I4085" s="96"/>
      <c r="J4085">
        <f t="shared" si="33"/>
        <v>4202</v>
      </c>
      <c r="K4085" t="str">
        <f>IFERROR(INDEX(Data!$C$30:'Data'!$C$5007,IF($J4085&gt;$P$2,15000,$J4085)),"")</f>
        <v/>
      </c>
      <c r="L4085" t="str">
        <f>IF(ISERROR(INDEX(Data!$D$30:'Data'!$D$5007,IF($J4085&gt;$P$2,15000,$J4085))),"",INDEX(Data!$D$30:'Data'!$D$5007,IF($J4085&gt;$P$2,15000,$J4085)))</f>
        <v/>
      </c>
      <c r="M4085" t="str">
        <f>IF(ISERROR(INDEX(Data!$H$30:'Data'!$H$5007,IF($J4085&gt;$P$2,15000,$J4085))),"",INDEX(Data!$H$30:'Data'!$H$5007,IF($J4085&gt;$P$2,15000,$J4085)))</f>
        <v/>
      </c>
    </row>
    <row r="4086" spans="1:13">
      <c r="A4086">
        <f t="shared" si="32"/>
        <v>4203</v>
      </c>
      <c r="B4086" t="str">
        <f>IF(Use_Der,IFERROR(INDEX(Data!$C$30:'Data'!$C$5000,IF($A4086&gt;$H$2,15000,$A4086)),""),"")</f>
        <v/>
      </c>
      <c r="C4086" t="str">
        <f>IF(Use_Der,IF(ISERROR(INDEX(Data!$D$30:'Data'!$D$5000,IF($A4086&gt;$H$2,15000,$A4086))),"",INDEX(Data!$D$30:'Data'!$D$5000,IF($A4086&gt;$H$2,15000,$A4086))),"")</f>
        <v/>
      </c>
      <c r="D4086" t="str">
        <f>IF(Use_Der,IF(ISERROR(INDEX(Data!$E$30:'Data'!$E$5000,IF($A4086&gt;$H$2,15000,$A4086))),"",INDEX(Data!$E$30:'Data'!$E$5000,IF($A4086&gt;$H$2,15000,$A4086))),"")</f>
        <v/>
      </c>
      <c r="E4086" t="str">
        <f>IF(Use_Der,IF(ISERROR(INDEX(Data!$F$30:'Data'!$F$5000,IF($A4086&gt;$H$2,15000,$A4086))),"",INDEX(Data!$F$30:'Data'!$F$5000,IF($A4086&gt;$H$2,15000,$A4086))),"")</f>
        <v/>
      </c>
      <c r="F4086" t="str">
        <f>IF(Use_Der,IF(ISERROR(INDEX(Data!$G$30:'Data'!$G$5000,IF($A4086&gt;$H$2,15000,$A4086))),"",INDEX(Data!$G$30:'Data'!$G$5000,IF($A4086&gt;$H$2,15000,$A4086))),"")</f>
        <v/>
      </c>
      <c r="G4086" s="96"/>
      <c r="H4086" s="96"/>
      <c r="I4086" s="96"/>
      <c r="J4086">
        <f t="shared" si="33"/>
        <v>4203</v>
      </c>
      <c r="K4086" t="str">
        <f>IFERROR(INDEX(Data!$C$30:'Data'!$C$5007,IF($J4086&gt;$P$2,15000,$J4086)),"")</f>
        <v/>
      </c>
      <c r="L4086" t="str">
        <f>IF(ISERROR(INDEX(Data!$D$30:'Data'!$D$5007,IF($J4086&gt;$P$2,15000,$J4086))),"",INDEX(Data!$D$30:'Data'!$D$5007,IF($J4086&gt;$P$2,15000,$J4086)))</f>
        <v/>
      </c>
      <c r="M4086" t="str">
        <f>IF(ISERROR(INDEX(Data!$H$30:'Data'!$H$5007,IF($J4086&gt;$P$2,15000,$J4086))),"",INDEX(Data!$H$30:'Data'!$H$5007,IF($J4086&gt;$P$2,15000,$J4086)))</f>
        <v/>
      </c>
    </row>
    <row r="4087" spans="1:13">
      <c r="A4087">
        <f t="shared" si="32"/>
        <v>4204</v>
      </c>
      <c r="B4087" t="str">
        <f>IF(Use_Der,IFERROR(INDEX(Data!$C$30:'Data'!$C$5000,IF($A4087&gt;$H$2,15000,$A4087)),""),"")</f>
        <v/>
      </c>
      <c r="C4087" t="str">
        <f>IF(Use_Der,IF(ISERROR(INDEX(Data!$D$30:'Data'!$D$5000,IF($A4087&gt;$H$2,15000,$A4087))),"",INDEX(Data!$D$30:'Data'!$D$5000,IF($A4087&gt;$H$2,15000,$A4087))),"")</f>
        <v/>
      </c>
      <c r="D4087" t="str">
        <f>IF(Use_Der,IF(ISERROR(INDEX(Data!$E$30:'Data'!$E$5000,IF($A4087&gt;$H$2,15000,$A4087))),"",INDEX(Data!$E$30:'Data'!$E$5000,IF($A4087&gt;$H$2,15000,$A4087))),"")</f>
        <v/>
      </c>
      <c r="E4087" t="str">
        <f>IF(Use_Der,IF(ISERROR(INDEX(Data!$F$30:'Data'!$F$5000,IF($A4087&gt;$H$2,15000,$A4087))),"",INDEX(Data!$F$30:'Data'!$F$5000,IF($A4087&gt;$H$2,15000,$A4087))),"")</f>
        <v/>
      </c>
      <c r="F4087" t="str">
        <f>IF(Use_Der,IF(ISERROR(INDEX(Data!$G$30:'Data'!$G$5000,IF($A4087&gt;$H$2,15000,$A4087))),"",INDEX(Data!$G$30:'Data'!$G$5000,IF($A4087&gt;$H$2,15000,$A4087))),"")</f>
        <v/>
      </c>
      <c r="G4087" s="96"/>
      <c r="H4087" s="96"/>
      <c r="I4087" s="96"/>
      <c r="J4087">
        <f t="shared" si="33"/>
        <v>4204</v>
      </c>
      <c r="K4087" t="str">
        <f>IFERROR(INDEX(Data!$C$30:'Data'!$C$5007,IF($J4087&gt;$P$2,15000,$J4087)),"")</f>
        <v/>
      </c>
      <c r="L4087" t="str">
        <f>IF(ISERROR(INDEX(Data!$D$30:'Data'!$D$5007,IF($J4087&gt;$P$2,15000,$J4087))),"",INDEX(Data!$D$30:'Data'!$D$5007,IF($J4087&gt;$P$2,15000,$J4087)))</f>
        <v/>
      </c>
      <c r="M4087" t="str">
        <f>IF(ISERROR(INDEX(Data!$H$30:'Data'!$H$5007,IF($J4087&gt;$P$2,15000,$J4087))),"",INDEX(Data!$H$30:'Data'!$H$5007,IF($J4087&gt;$P$2,15000,$J4087)))</f>
        <v/>
      </c>
    </row>
    <row r="4088" spans="1:13">
      <c r="A4088">
        <f t="shared" si="32"/>
        <v>4205</v>
      </c>
      <c r="B4088" t="str">
        <f>IF(Use_Der,IFERROR(INDEX(Data!$C$30:'Data'!$C$5000,IF($A4088&gt;$H$2,15000,$A4088)),""),"")</f>
        <v/>
      </c>
      <c r="C4088" t="str">
        <f>IF(Use_Der,IF(ISERROR(INDEX(Data!$D$30:'Data'!$D$5000,IF($A4088&gt;$H$2,15000,$A4088))),"",INDEX(Data!$D$30:'Data'!$D$5000,IF($A4088&gt;$H$2,15000,$A4088))),"")</f>
        <v/>
      </c>
      <c r="D4088" t="str">
        <f>IF(Use_Der,IF(ISERROR(INDEX(Data!$E$30:'Data'!$E$5000,IF($A4088&gt;$H$2,15000,$A4088))),"",INDEX(Data!$E$30:'Data'!$E$5000,IF($A4088&gt;$H$2,15000,$A4088))),"")</f>
        <v/>
      </c>
      <c r="E4088" t="str">
        <f>IF(Use_Der,IF(ISERROR(INDEX(Data!$F$30:'Data'!$F$5000,IF($A4088&gt;$H$2,15000,$A4088))),"",INDEX(Data!$F$30:'Data'!$F$5000,IF($A4088&gt;$H$2,15000,$A4088))),"")</f>
        <v/>
      </c>
      <c r="F4088" t="str">
        <f>IF(Use_Der,IF(ISERROR(INDEX(Data!$G$30:'Data'!$G$5000,IF($A4088&gt;$H$2,15000,$A4088))),"",INDEX(Data!$G$30:'Data'!$G$5000,IF($A4088&gt;$H$2,15000,$A4088))),"")</f>
        <v/>
      </c>
      <c r="G4088" s="96"/>
      <c r="H4088" s="96"/>
      <c r="I4088" s="96"/>
      <c r="J4088">
        <f t="shared" si="33"/>
        <v>4205</v>
      </c>
      <c r="K4088" t="str">
        <f>IFERROR(INDEX(Data!$C$30:'Data'!$C$5007,IF($J4088&gt;$P$2,15000,$J4088)),"")</f>
        <v/>
      </c>
      <c r="L4088" t="str">
        <f>IF(ISERROR(INDEX(Data!$D$30:'Data'!$D$5007,IF($J4088&gt;$P$2,15000,$J4088))),"",INDEX(Data!$D$30:'Data'!$D$5007,IF($J4088&gt;$P$2,15000,$J4088)))</f>
        <v/>
      </c>
      <c r="M4088" t="str">
        <f>IF(ISERROR(INDEX(Data!$H$30:'Data'!$H$5007,IF($J4088&gt;$P$2,15000,$J4088))),"",INDEX(Data!$H$30:'Data'!$H$5007,IF($J4088&gt;$P$2,15000,$J4088)))</f>
        <v/>
      </c>
    </row>
    <row r="4089" spans="1:13">
      <c r="A4089">
        <f t="shared" si="32"/>
        <v>4206</v>
      </c>
      <c r="B4089" t="str">
        <f>IF(Use_Der,IFERROR(INDEX(Data!$C$30:'Data'!$C$5000,IF($A4089&gt;$H$2,15000,$A4089)),""),"")</f>
        <v/>
      </c>
      <c r="C4089" t="str">
        <f>IF(Use_Der,IF(ISERROR(INDEX(Data!$D$30:'Data'!$D$5000,IF($A4089&gt;$H$2,15000,$A4089))),"",INDEX(Data!$D$30:'Data'!$D$5000,IF($A4089&gt;$H$2,15000,$A4089))),"")</f>
        <v/>
      </c>
      <c r="D4089" t="str">
        <f>IF(Use_Der,IF(ISERROR(INDEX(Data!$E$30:'Data'!$E$5000,IF($A4089&gt;$H$2,15000,$A4089))),"",INDEX(Data!$E$30:'Data'!$E$5000,IF($A4089&gt;$H$2,15000,$A4089))),"")</f>
        <v/>
      </c>
      <c r="E4089" t="str">
        <f>IF(Use_Der,IF(ISERROR(INDEX(Data!$F$30:'Data'!$F$5000,IF($A4089&gt;$H$2,15000,$A4089))),"",INDEX(Data!$F$30:'Data'!$F$5000,IF($A4089&gt;$H$2,15000,$A4089))),"")</f>
        <v/>
      </c>
      <c r="F4089" t="str">
        <f>IF(Use_Der,IF(ISERROR(INDEX(Data!$G$30:'Data'!$G$5000,IF($A4089&gt;$H$2,15000,$A4089))),"",INDEX(Data!$G$30:'Data'!$G$5000,IF($A4089&gt;$H$2,15000,$A4089))),"")</f>
        <v/>
      </c>
      <c r="G4089" s="96"/>
      <c r="H4089" s="96"/>
      <c r="I4089" s="96"/>
      <c r="J4089">
        <f t="shared" si="33"/>
        <v>4206</v>
      </c>
      <c r="K4089" t="str">
        <f>IFERROR(INDEX(Data!$C$30:'Data'!$C$5007,IF($J4089&gt;$P$2,15000,$J4089)),"")</f>
        <v/>
      </c>
      <c r="L4089" t="str">
        <f>IF(ISERROR(INDEX(Data!$D$30:'Data'!$D$5007,IF($J4089&gt;$P$2,15000,$J4089))),"",INDEX(Data!$D$30:'Data'!$D$5007,IF($J4089&gt;$P$2,15000,$J4089)))</f>
        <v/>
      </c>
      <c r="M4089" t="str">
        <f>IF(ISERROR(INDEX(Data!$H$30:'Data'!$H$5007,IF($J4089&gt;$P$2,15000,$J4089))),"",INDEX(Data!$H$30:'Data'!$H$5007,IF($J4089&gt;$P$2,15000,$J4089)))</f>
        <v/>
      </c>
    </row>
    <row r="4090" spans="1:13">
      <c r="A4090">
        <f t="shared" si="32"/>
        <v>4207</v>
      </c>
      <c r="B4090" t="str">
        <f>IF(Use_Der,IFERROR(INDEX(Data!$C$30:'Data'!$C$5000,IF($A4090&gt;$H$2,15000,$A4090)),""),"")</f>
        <v/>
      </c>
      <c r="C4090" t="str">
        <f>IF(Use_Der,IF(ISERROR(INDEX(Data!$D$30:'Data'!$D$5000,IF($A4090&gt;$H$2,15000,$A4090))),"",INDEX(Data!$D$30:'Data'!$D$5000,IF($A4090&gt;$H$2,15000,$A4090))),"")</f>
        <v/>
      </c>
      <c r="D4090" t="str">
        <f>IF(Use_Der,IF(ISERROR(INDEX(Data!$E$30:'Data'!$E$5000,IF($A4090&gt;$H$2,15000,$A4090))),"",INDEX(Data!$E$30:'Data'!$E$5000,IF($A4090&gt;$H$2,15000,$A4090))),"")</f>
        <v/>
      </c>
      <c r="E4090" t="str">
        <f>IF(Use_Der,IF(ISERROR(INDEX(Data!$F$30:'Data'!$F$5000,IF($A4090&gt;$H$2,15000,$A4090))),"",INDEX(Data!$F$30:'Data'!$F$5000,IF($A4090&gt;$H$2,15000,$A4090))),"")</f>
        <v/>
      </c>
      <c r="F4090" t="str">
        <f>IF(Use_Der,IF(ISERROR(INDEX(Data!$G$30:'Data'!$G$5000,IF($A4090&gt;$H$2,15000,$A4090))),"",INDEX(Data!$G$30:'Data'!$G$5000,IF($A4090&gt;$H$2,15000,$A4090))),"")</f>
        <v/>
      </c>
      <c r="G4090" s="96"/>
      <c r="H4090" s="96"/>
      <c r="I4090" s="96"/>
      <c r="J4090">
        <f t="shared" si="33"/>
        <v>4207</v>
      </c>
      <c r="K4090" t="str">
        <f>IFERROR(INDEX(Data!$C$30:'Data'!$C$5007,IF($J4090&gt;$P$2,15000,$J4090)),"")</f>
        <v/>
      </c>
      <c r="L4090" t="str">
        <f>IF(ISERROR(INDEX(Data!$D$30:'Data'!$D$5007,IF($J4090&gt;$P$2,15000,$J4090))),"",INDEX(Data!$D$30:'Data'!$D$5007,IF($J4090&gt;$P$2,15000,$J4090)))</f>
        <v/>
      </c>
      <c r="M4090" t="str">
        <f>IF(ISERROR(INDEX(Data!$H$30:'Data'!$H$5007,IF($J4090&gt;$P$2,15000,$J4090))),"",INDEX(Data!$H$30:'Data'!$H$5007,IF($J4090&gt;$P$2,15000,$J4090)))</f>
        <v/>
      </c>
    </row>
    <row r="4091" spans="1:13">
      <c r="A4091">
        <f t="shared" si="32"/>
        <v>4208</v>
      </c>
      <c r="B4091" t="str">
        <f>IF(Use_Der,IFERROR(INDEX(Data!$C$30:'Data'!$C$5000,IF($A4091&gt;$H$2,15000,$A4091)),""),"")</f>
        <v/>
      </c>
      <c r="C4091" t="str">
        <f>IF(Use_Der,IF(ISERROR(INDEX(Data!$D$30:'Data'!$D$5000,IF($A4091&gt;$H$2,15000,$A4091))),"",INDEX(Data!$D$30:'Data'!$D$5000,IF($A4091&gt;$H$2,15000,$A4091))),"")</f>
        <v/>
      </c>
      <c r="D4091" t="str">
        <f>IF(Use_Der,IF(ISERROR(INDEX(Data!$E$30:'Data'!$E$5000,IF($A4091&gt;$H$2,15000,$A4091))),"",INDEX(Data!$E$30:'Data'!$E$5000,IF($A4091&gt;$H$2,15000,$A4091))),"")</f>
        <v/>
      </c>
      <c r="E4091" t="str">
        <f>IF(Use_Der,IF(ISERROR(INDEX(Data!$F$30:'Data'!$F$5000,IF($A4091&gt;$H$2,15000,$A4091))),"",INDEX(Data!$F$30:'Data'!$F$5000,IF($A4091&gt;$H$2,15000,$A4091))),"")</f>
        <v/>
      </c>
      <c r="F4091" t="str">
        <f>IF(Use_Der,IF(ISERROR(INDEX(Data!$G$30:'Data'!$G$5000,IF($A4091&gt;$H$2,15000,$A4091))),"",INDEX(Data!$G$30:'Data'!$G$5000,IF($A4091&gt;$H$2,15000,$A4091))),"")</f>
        <v/>
      </c>
      <c r="G4091" s="96"/>
      <c r="H4091" s="96"/>
      <c r="I4091" s="96"/>
      <c r="J4091">
        <f t="shared" si="33"/>
        <v>4208</v>
      </c>
      <c r="K4091" t="str">
        <f>IFERROR(INDEX(Data!$C$30:'Data'!$C$5007,IF($J4091&gt;$P$2,15000,$J4091)),"")</f>
        <v/>
      </c>
      <c r="L4091" t="str">
        <f>IF(ISERROR(INDEX(Data!$D$30:'Data'!$D$5007,IF($J4091&gt;$P$2,15000,$J4091))),"",INDEX(Data!$D$30:'Data'!$D$5007,IF($J4091&gt;$P$2,15000,$J4091)))</f>
        <v/>
      </c>
      <c r="M4091" t="str">
        <f>IF(ISERROR(INDEX(Data!$H$30:'Data'!$H$5007,IF($J4091&gt;$P$2,15000,$J4091))),"",INDEX(Data!$H$30:'Data'!$H$5007,IF($J4091&gt;$P$2,15000,$J4091)))</f>
        <v/>
      </c>
    </row>
    <row r="4092" spans="1:13">
      <c r="A4092">
        <f t="shared" si="32"/>
        <v>4209</v>
      </c>
      <c r="B4092" t="str">
        <f>IF(Use_Der,IFERROR(INDEX(Data!$C$30:'Data'!$C$5000,IF($A4092&gt;$H$2,15000,$A4092)),""),"")</f>
        <v/>
      </c>
      <c r="C4092" t="str">
        <f>IF(Use_Der,IF(ISERROR(INDEX(Data!$D$30:'Data'!$D$5000,IF($A4092&gt;$H$2,15000,$A4092))),"",INDEX(Data!$D$30:'Data'!$D$5000,IF($A4092&gt;$H$2,15000,$A4092))),"")</f>
        <v/>
      </c>
      <c r="D4092" t="str">
        <f>IF(Use_Der,IF(ISERROR(INDEX(Data!$E$30:'Data'!$E$5000,IF($A4092&gt;$H$2,15000,$A4092))),"",INDEX(Data!$E$30:'Data'!$E$5000,IF($A4092&gt;$H$2,15000,$A4092))),"")</f>
        <v/>
      </c>
      <c r="E4092" t="str">
        <f>IF(Use_Der,IF(ISERROR(INDEX(Data!$F$30:'Data'!$F$5000,IF($A4092&gt;$H$2,15000,$A4092))),"",INDEX(Data!$F$30:'Data'!$F$5000,IF($A4092&gt;$H$2,15000,$A4092))),"")</f>
        <v/>
      </c>
      <c r="F4092" t="str">
        <f>IF(Use_Der,IF(ISERROR(INDEX(Data!$G$30:'Data'!$G$5000,IF($A4092&gt;$H$2,15000,$A4092))),"",INDEX(Data!$G$30:'Data'!$G$5000,IF($A4092&gt;$H$2,15000,$A4092))),"")</f>
        <v/>
      </c>
      <c r="G4092" s="96"/>
      <c r="H4092" s="96"/>
      <c r="I4092" s="96"/>
      <c r="J4092">
        <f t="shared" si="33"/>
        <v>4209</v>
      </c>
      <c r="K4092" t="str">
        <f>IFERROR(INDEX(Data!$C$30:'Data'!$C$5007,IF($J4092&gt;$P$2,15000,$J4092)),"")</f>
        <v/>
      </c>
      <c r="L4092" t="str">
        <f>IF(ISERROR(INDEX(Data!$D$30:'Data'!$D$5007,IF($J4092&gt;$P$2,15000,$J4092))),"",INDEX(Data!$D$30:'Data'!$D$5007,IF($J4092&gt;$P$2,15000,$J4092)))</f>
        <v/>
      </c>
      <c r="M4092" t="str">
        <f>IF(ISERROR(INDEX(Data!$H$30:'Data'!$H$5007,IF($J4092&gt;$P$2,15000,$J4092))),"",INDEX(Data!$H$30:'Data'!$H$5007,IF($J4092&gt;$P$2,15000,$J4092)))</f>
        <v/>
      </c>
    </row>
    <row r="4093" spans="1:13">
      <c r="A4093">
        <f t="shared" si="32"/>
        <v>4210</v>
      </c>
      <c r="B4093" t="str">
        <f>IF(Use_Der,IFERROR(INDEX(Data!$C$30:'Data'!$C$5000,IF($A4093&gt;$H$2,15000,$A4093)),""),"")</f>
        <v/>
      </c>
      <c r="C4093" t="str">
        <f>IF(Use_Der,IF(ISERROR(INDEX(Data!$D$30:'Data'!$D$5000,IF($A4093&gt;$H$2,15000,$A4093))),"",INDEX(Data!$D$30:'Data'!$D$5000,IF($A4093&gt;$H$2,15000,$A4093))),"")</f>
        <v/>
      </c>
      <c r="D4093" t="str">
        <f>IF(Use_Der,IF(ISERROR(INDEX(Data!$E$30:'Data'!$E$5000,IF($A4093&gt;$H$2,15000,$A4093))),"",INDEX(Data!$E$30:'Data'!$E$5000,IF($A4093&gt;$H$2,15000,$A4093))),"")</f>
        <v/>
      </c>
      <c r="E4093" t="str">
        <f>IF(Use_Der,IF(ISERROR(INDEX(Data!$F$30:'Data'!$F$5000,IF($A4093&gt;$H$2,15000,$A4093))),"",INDEX(Data!$F$30:'Data'!$F$5000,IF($A4093&gt;$H$2,15000,$A4093))),"")</f>
        <v/>
      </c>
      <c r="F4093" t="str">
        <f>IF(Use_Der,IF(ISERROR(INDEX(Data!$G$30:'Data'!$G$5000,IF($A4093&gt;$H$2,15000,$A4093))),"",INDEX(Data!$G$30:'Data'!$G$5000,IF($A4093&gt;$H$2,15000,$A4093))),"")</f>
        <v/>
      </c>
      <c r="G4093" s="96"/>
      <c r="H4093" s="96"/>
      <c r="I4093" s="96"/>
      <c r="J4093">
        <f t="shared" si="33"/>
        <v>4210</v>
      </c>
      <c r="K4093" t="str">
        <f>IFERROR(INDEX(Data!$C$30:'Data'!$C$5007,IF($J4093&gt;$P$2,15000,$J4093)),"")</f>
        <v/>
      </c>
      <c r="L4093" t="str">
        <f>IF(ISERROR(INDEX(Data!$D$30:'Data'!$D$5007,IF($J4093&gt;$P$2,15000,$J4093))),"",INDEX(Data!$D$30:'Data'!$D$5007,IF($J4093&gt;$P$2,15000,$J4093)))</f>
        <v/>
      </c>
      <c r="M4093" t="str">
        <f>IF(ISERROR(INDEX(Data!$H$30:'Data'!$H$5007,IF($J4093&gt;$P$2,15000,$J4093))),"",INDEX(Data!$H$30:'Data'!$H$5007,IF($J4093&gt;$P$2,15000,$J4093)))</f>
        <v/>
      </c>
    </row>
    <row r="4094" spans="1:13">
      <c r="A4094">
        <f t="shared" si="32"/>
        <v>4211</v>
      </c>
      <c r="B4094" t="str">
        <f>IF(Use_Der,IFERROR(INDEX(Data!$C$30:'Data'!$C$5000,IF($A4094&gt;$H$2,15000,$A4094)),""),"")</f>
        <v/>
      </c>
      <c r="C4094" t="str">
        <f>IF(Use_Der,IF(ISERROR(INDEX(Data!$D$30:'Data'!$D$5000,IF($A4094&gt;$H$2,15000,$A4094))),"",INDEX(Data!$D$30:'Data'!$D$5000,IF($A4094&gt;$H$2,15000,$A4094))),"")</f>
        <v/>
      </c>
      <c r="D4094" t="str">
        <f>IF(Use_Der,IF(ISERROR(INDEX(Data!$E$30:'Data'!$E$5000,IF($A4094&gt;$H$2,15000,$A4094))),"",INDEX(Data!$E$30:'Data'!$E$5000,IF($A4094&gt;$H$2,15000,$A4094))),"")</f>
        <v/>
      </c>
      <c r="E4094" t="str">
        <f>IF(Use_Der,IF(ISERROR(INDEX(Data!$F$30:'Data'!$F$5000,IF($A4094&gt;$H$2,15000,$A4094))),"",INDEX(Data!$F$30:'Data'!$F$5000,IF($A4094&gt;$H$2,15000,$A4094))),"")</f>
        <v/>
      </c>
      <c r="F4094" t="str">
        <f>IF(Use_Der,IF(ISERROR(INDEX(Data!$G$30:'Data'!$G$5000,IF($A4094&gt;$H$2,15000,$A4094))),"",INDEX(Data!$G$30:'Data'!$G$5000,IF($A4094&gt;$H$2,15000,$A4094))),"")</f>
        <v/>
      </c>
      <c r="G4094" s="96"/>
      <c r="H4094" s="96"/>
      <c r="I4094" s="96"/>
      <c r="J4094">
        <f t="shared" si="33"/>
        <v>4211</v>
      </c>
      <c r="K4094" t="str">
        <f>IFERROR(INDEX(Data!$C$30:'Data'!$C$5007,IF($J4094&gt;$P$2,15000,$J4094)),"")</f>
        <v/>
      </c>
      <c r="L4094" t="str">
        <f>IF(ISERROR(INDEX(Data!$D$30:'Data'!$D$5007,IF($J4094&gt;$P$2,15000,$J4094))),"",INDEX(Data!$D$30:'Data'!$D$5007,IF($J4094&gt;$P$2,15000,$J4094)))</f>
        <v/>
      </c>
      <c r="M4094" t="str">
        <f>IF(ISERROR(INDEX(Data!$H$30:'Data'!$H$5007,IF($J4094&gt;$P$2,15000,$J4094))),"",INDEX(Data!$H$30:'Data'!$H$5007,IF($J4094&gt;$P$2,15000,$J4094)))</f>
        <v/>
      </c>
    </row>
    <row r="4095" spans="1:13">
      <c r="A4095">
        <f t="shared" si="32"/>
        <v>4212</v>
      </c>
      <c r="B4095" t="str">
        <f>IF(Use_Der,IFERROR(INDEX(Data!$C$30:'Data'!$C$5000,IF($A4095&gt;$H$2,15000,$A4095)),""),"")</f>
        <v/>
      </c>
      <c r="C4095" t="str">
        <f>IF(Use_Der,IF(ISERROR(INDEX(Data!$D$30:'Data'!$D$5000,IF($A4095&gt;$H$2,15000,$A4095))),"",INDEX(Data!$D$30:'Data'!$D$5000,IF($A4095&gt;$H$2,15000,$A4095))),"")</f>
        <v/>
      </c>
      <c r="D4095" t="str">
        <f>IF(Use_Der,IF(ISERROR(INDEX(Data!$E$30:'Data'!$E$5000,IF($A4095&gt;$H$2,15000,$A4095))),"",INDEX(Data!$E$30:'Data'!$E$5000,IF($A4095&gt;$H$2,15000,$A4095))),"")</f>
        <v/>
      </c>
      <c r="E4095" t="str">
        <f>IF(Use_Der,IF(ISERROR(INDEX(Data!$F$30:'Data'!$F$5000,IF($A4095&gt;$H$2,15000,$A4095))),"",INDEX(Data!$F$30:'Data'!$F$5000,IF($A4095&gt;$H$2,15000,$A4095))),"")</f>
        <v/>
      </c>
      <c r="F4095" t="str">
        <f>IF(Use_Der,IF(ISERROR(INDEX(Data!$G$30:'Data'!$G$5000,IF($A4095&gt;$H$2,15000,$A4095))),"",INDEX(Data!$G$30:'Data'!$G$5000,IF($A4095&gt;$H$2,15000,$A4095))),"")</f>
        <v/>
      </c>
      <c r="G4095" s="96"/>
      <c r="H4095" s="96"/>
      <c r="I4095" s="96"/>
      <c r="J4095">
        <f t="shared" si="33"/>
        <v>4212</v>
      </c>
      <c r="K4095" t="str">
        <f>IFERROR(INDEX(Data!$C$30:'Data'!$C$5007,IF($J4095&gt;$P$2,15000,$J4095)),"")</f>
        <v/>
      </c>
      <c r="L4095" t="str">
        <f>IF(ISERROR(INDEX(Data!$D$30:'Data'!$D$5007,IF($J4095&gt;$P$2,15000,$J4095))),"",INDEX(Data!$D$30:'Data'!$D$5007,IF($J4095&gt;$P$2,15000,$J4095)))</f>
        <v/>
      </c>
      <c r="M4095" t="str">
        <f>IF(ISERROR(INDEX(Data!$H$30:'Data'!$H$5007,IF($J4095&gt;$P$2,15000,$J4095))),"",INDEX(Data!$H$30:'Data'!$H$5007,IF($J4095&gt;$P$2,15000,$J4095)))</f>
        <v/>
      </c>
    </row>
    <row r="4096" spans="1:13">
      <c r="A4096">
        <f t="shared" si="32"/>
        <v>4213</v>
      </c>
      <c r="B4096" t="str">
        <f>IF(Use_Der,IFERROR(INDEX(Data!$C$30:'Data'!$C$5000,IF($A4096&gt;$H$2,15000,$A4096)),""),"")</f>
        <v/>
      </c>
      <c r="C4096" t="str">
        <f>IF(Use_Der,IF(ISERROR(INDEX(Data!$D$30:'Data'!$D$5000,IF($A4096&gt;$H$2,15000,$A4096))),"",INDEX(Data!$D$30:'Data'!$D$5000,IF($A4096&gt;$H$2,15000,$A4096))),"")</f>
        <v/>
      </c>
      <c r="D4096" t="str">
        <f>IF(Use_Der,IF(ISERROR(INDEX(Data!$E$30:'Data'!$E$5000,IF($A4096&gt;$H$2,15000,$A4096))),"",INDEX(Data!$E$30:'Data'!$E$5000,IF($A4096&gt;$H$2,15000,$A4096))),"")</f>
        <v/>
      </c>
      <c r="E4096" t="str">
        <f>IF(Use_Der,IF(ISERROR(INDEX(Data!$F$30:'Data'!$F$5000,IF($A4096&gt;$H$2,15000,$A4096))),"",INDEX(Data!$F$30:'Data'!$F$5000,IF($A4096&gt;$H$2,15000,$A4096))),"")</f>
        <v/>
      </c>
      <c r="F4096" t="str">
        <f>IF(Use_Der,IF(ISERROR(INDEX(Data!$G$30:'Data'!$G$5000,IF($A4096&gt;$H$2,15000,$A4096))),"",INDEX(Data!$G$30:'Data'!$G$5000,IF($A4096&gt;$H$2,15000,$A4096))),"")</f>
        <v/>
      </c>
      <c r="G4096" s="96"/>
      <c r="H4096" s="96"/>
      <c r="I4096" s="96"/>
      <c r="J4096">
        <f t="shared" si="33"/>
        <v>4213</v>
      </c>
      <c r="K4096" t="str">
        <f>IFERROR(INDEX(Data!$C$30:'Data'!$C$5007,IF($J4096&gt;$P$2,15000,$J4096)),"")</f>
        <v/>
      </c>
      <c r="L4096" t="str">
        <f>IF(ISERROR(INDEX(Data!$D$30:'Data'!$D$5007,IF($J4096&gt;$P$2,15000,$J4096))),"",INDEX(Data!$D$30:'Data'!$D$5007,IF($J4096&gt;$P$2,15000,$J4096)))</f>
        <v/>
      </c>
      <c r="M4096" t="str">
        <f>IF(ISERROR(INDEX(Data!$H$30:'Data'!$H$5007,IF($J4096&gt;$P$2,15000,$J4096))),"",INDEX(Data!$H$30:'Data'!$H$5007,IF($J4096&gt;$P$2,15000,$J4096)))</f>
        <v/>
      </c>
    </row>
    <row r="4097" spans="1:13">
      <c r="A4097">
        <f t="shared" si="32"/>
        <v>4214</v>
      </c>
      <c r="B4097" t="str">
        <f>IF(Use_Der,IFERROR(INDEX(Data!$C$30:'Data'!$C$5000,IF($A4097&gt;$H$2,15000,$A4097)),""),"")</f>
        <v/>
      </c>
      <c r="C4097" t="str">
        <f>IF(Use_Der,IF(ISERROR(INDEX(Data!$D$30:'Data'!$D$5000,IF($A4097&gt;$H$2,15000,$A4097))),"",INDEX(Data!$D$30:'Data'!$D$5000,IF($A4097&gt;$H$2,15000,$A4097))),"")</f>
        <v/>
      </c>
      <c r="D4097" t="str">
        <f>IF(Use_Der,IF(ISERROR(INDEX(Data!$E$30:'Data'!$E$5000,IF($A4097&gt;$H$2,15000,$A4097))),"",INDEX(Data!$E$30:'Data'!$E$5000,IF($A4097&gt;$H$2,15000,$A4097))),"")</f>
        <v/>
      </c>
      <c r="E4097" t="str">
        <f>IF(Use_Der,IF(ISERROR(INDEX(Data!$F$30:'Data'!$F$5000,IF($A4097&gt;$H$2,15000,$A4097))),"",INDEX(Data!$F$30:'Data'!$F$5000,IF($A4097&gt;$H$2,15000,$A4097))),"")</f>
        <v/>
      </c>
      <c r="F4097" t="str">
        <f>IF(Use_Der,IF(ISERROR(INDEX(Data!$G$30:'Data'!$G$5000,IF($A4097&gt;$H$2,15000,$A4097))),"",INDEX(Data!$G$30:'Data'!$G$5000,IF($A4097&gt;$H$2,15000,$A4097))),"")</f>
        <v/>
      </c>
      <c r="G4097" s="96"/>
      <c r="H4097" s="96"/>
      <c r="I4097" s="96"/>
      <c r="J4097">
        <f t="shared" si="33"/>
        <v>4214</v>
      </c>
      <c r="K4097" t="str">
        <f>IFERROR(INDEX(Data!$C$30:'Data'!$C$5007,IF($J4097&gt;$P$2,15000,$J4097)),"")</f>
        <v/>
      </c>
      <c r="L4097" t="str">
        <f>IF(ISERROR(INDEX(Data!$D$30:'Data'!$D$5007,IF($J4097&gt;$P$2,15000,$J4097))),"",INDEX(Data!$D$30:'Data'!$D$5007,IF($J4097&gt;$P$2,15000,$J4097)))</f>
        <v/>
      </c>
      <c r="M4097" t="str">
        <f>IF(ISERROR(INDEX(Data!$H$30:'Data'!$H$5007,IF($J4097&gt;$P$2,15000,$J4097))),"",INDEX(Data!$H$30:'Data'!$H$5007,IF($J4097&gt;$P$2,15000,$J4097)))</f>
        <v/>
      </c>
    </row>
    <row r="4098" spans="1:13">
      <c r="A4098">
        <f t="shared" si="32"/>
        <v>4215</v>
      </c>
      <c r="B4098" t="str">
        <f>IF(Use_Der,IFERROR(INDEX(Data!$C$30:'Data'!$C$5000,IF($A4098&gt;$H$2,15000,$A4098)),""),"")</f>
        <v/>
      </c>
      <c r="C4098" t="str">
        <f>IF(Use_Der,IF(ISERROR(INDEX(Data!$D$30:'Data'!$D$5000,IF($A4098&gt;$H$2,15000,$A4098))),"",INDEX(Data!$D$30:'Data'!$D$5000,IF($A4098&gt;$H$2,15000,$A4098))),"")</f>
        <v/>
      </c>
      <c r="D4098" t="str">
        <f>IF(Use_Der,IF(ISERROR(INDEX(Data!$E$30:'Data'!$E$5000,IF($A4098&gt;$H$2,15000,$A4098))),"",INDEX(Data!$E$30:'Data'!$E$5000,IF($A4098&gt;$H$2,15000,$A4098))),"")</f>
        <v/>
      </c>
      <c r="E4098" t="str">
        <f>IF(Use_Der,IF(ISERROR(INDEX(Data!$F$30:'Data'!$F$5000,IF($A4098&gt;$H$2,15000,$A4098))),"",INDEX(Data!$F$30:'Data'!$F$5000,IF($A4098&gt;$H$2,15000,$A4098))),"")</f>
        <v/>
      </c>
      <c r="F4098" t="str">
        <f>IF(Use_Der,IF(ISERROR(INDEX(Data!$G$30:'Data'!$G$5000,IF($A4098&gt;$H$2,15000,$A4098))),"",INDEX(Data!$G$30:'Data'!$G$5000,IF($A4098&gt;$H$2,15000,$A4098))),"")</f>
        <v/>
      </c>
      <c r="G4098" s="96"/>
      <c r="H4098" s="96"/>
      <c r="I4098" s="96"/>
      <c r="J4098">
        <f t="shared" si="33"/>
        <v>4215</v>
      </c>
      <c r="K4098" t="str">
        <f>IFERROR(INDEX(Data!$C$30:'Data'!$C$5007,IF($J4098&gt;$P$2,15000,$J4098)),"")</f>
        <v/>
      </c>
      <c r="L4098" t="str">
        <f>IF(ISERROR(INDEX(Data!$D$30:'Data'!$D$5007,IF($J4098&gt;$P$2,15000,$J4098))),"",INDEX(Data!$D$30:'Data'!$D$5007,IF($J4098&gt;$P$2,15000,$J4098)))</f>
        <v/>
      </c>
      <c r="M4098" t="str">
        <f>IF(ISERROR(INDEX(Data!$H$30:'Data'!$H$5007,IF($J4098&gt;$P$2,15000,$J4098))),"",INDEX(Data!$H$30:'Data'!$H$5007,IF($J4098&gt;$P$2,15000,$J4098)))</f>
        <v/>
      </c>
    </row>
    <row r="4099" spans="1:13">
      <c r="A4099">
        <f t="shared" si="32"/>
        <v>4216</v>
      </c>
      <c r="B4099" t="str">
        <f>IF(Use_Der,IFERROR(INDEX(Data!$C$30:'Data'!$C$5000,IF($A4099&gt;$H$2,15000,$A4099)),""),"")</f>
        <v/>
      </c>
      <c r="C4099" t="str">
        <f>IF(Use_Der,IF(ISERROR(INDEX(Data!$D$30:'Data'!$D$5000,IF($A4099&gt;$H$2,15000,$A4099))),"",INDEX(Data!$D$30:'Data'!$D$5000,IF($A4099&gt;$H$2,15000,$A4099))),"")</f>
        <v/>
      </c>
      <c r="D4099" t="str">
        <f>IF(Use_Der,IF(ISERROR(INDEX(Data!$E$30:'Data'!$E$5000,IF($A4099&gt;$H$2,15000,$A4099))),"",INDEX(Data!$E$30:'Data'!$E$5000,IF($A4099&gt;$H$2,15000,$A4099))),"")</f>
        <v/>
      </c>
      <c r="E4099" t="str">
        <f>IF(Use_Der,IF(ISERROR(INDEX(Data!$F$30:'Data'!$F$5000,IF($A4099&gt;$H$2,15000,$A4099))),"",INDEX(Data!$F$30:'Data'!$F$5000,IF($A4099&gt;$H$2,15000,$A4099))),"")</f>
        <v/>
      </c>
      <c r="F4099" t="str">
        <f>IF(Use_Der,IF(ISERROR(INDEX(Data!$G$30:'Data'!$G$5000,IF($A4099&gt;$H$2,15000,$A4099))),"",INDEX(Data!$G$30:'Data'!$G$5000,IF($A4099&gt;$H$2,15000,$A4099))),"")</f>
        <v/>
      </c>
      <c r="G4099" s="96"/>
      <c r="H4099" s="96"/>
      <c r="I4099" s="96"/>
      <c r="J4099">
        <f t="shared" si="33"/>
        <v>4216</v>
      </c>
      <c r="K4099" t="str">
        <f>IFERROR(INDEX(Data!$C$30:'Data'!$C$5007,IF($J4099&gt;$P$2,15000,$J4099)),"")</f>
        <v/>
      </c>
      <c r="L4099" t="str">
        <f>IF(ISERROR(INDEX(Data!$D$30:'Data'!$D$5007,IF($J4099&gt;$P$2,15000,$J4099))),"",INDEX(Data!$D$30:'Data'!$D$5007,IF($J4099&gt;$P$2,15000,$J4099)))</f>
        <v/>
      </c>
      <c r="M4099" t="str">
        <f>IF(ISERROR(INDEX(Data!$H$30:'Data'!$H$5007,IF($J4099&gt;$P$2,15000,$J4099))),"",INDEX(Data!$H$30:'Data'!$H$5007,IF($J4099&gt;$P$2,15000,$J4099)))</f>
        <v/>
      </c>
    </row>
    <row r="4100" spans="1:13">
      <c r="A4100">
        <f t="shared" si="32"/>
        <v>4217</v>
      </c>
      <c r="B4100" t="str">
        <f>IF(Use_Der,IFERROR(INDEX(Data!$C$30:'Data'!$C$5000,IF($A4100&gt;$H$2,15000,$A4100)),""),"")</f>
        <v/>
      </c>
      <c r="C4100" t="str">
        <f>IF(Use_Der,IF(ISERROR(INDEX(Data!$D$30:'Data'!$D$5000,IF($A4100&gt;$H$2,15000,$A4100))),"",INDEX(Data!$D$30:'Data'!$D$5000,IF($A4100&gt;$H$2,15000,$A4100))),"")</f>
        <v/>
      </c>
      <c r="D4100" t="str">
        <f>IF(Use_Der,IF(ISERROR(INDEX(Data!$E$30:'Data'!$E$5000,IF($A4100&gt;$H$2,15000,$A4100))),"",INDEX(Data!$E$30:'Data'!$E$5000,IF($A4100&gt;$H$2,15000,$A4100))),"")</f>
        <v/>
      </c>
      <c r="E4100" t="str">
        <f>IF(Use_Der,IF(ISERROR(INDEX(Data!$F$30:'Data'!$F$5000,IF($A4100&gt;$H$2,15000,$A4100))),"",INDEX(Data!$F$30:'Data'!$F$5000,IF($A4100&gt;$H$2,15000,$A4100))),"")</f>
        <v/>
      </c>
      <c r="F4100" t="str">
        <f>IF(Use_Der,IF(ISERROR(INDEX(Data!$G$30:'Data'!$G$5000,IF($A4100&gt;$H$2,15000,$A4100))),"",INDEX(Data!$G$30:'Data'!$G$5000,IF($A4100&gt;$H$2,15000,$A4100))),"")</f>
        <v/>
      </c>
      <c r="G4100" s="96"/>
      <c r="H4100" s="96"/>
      <c r="I4100" s="96"/>
      <c r="J4100">
        <f t="shared" si="33"/>
        <v>4217</v>
      </c>
      <c r="K4100" t="str">
        <f>IFERROR(INDEX(Data!$C$30:'Data'!$C$5007,IF($J4100&gt;$P$2,15000,$J4100)),"")</f>
        <v/>
      </c>
      <c r="L4100" t="str">
        <f>IF(ISERROR(INDEX(Data!$D$30:'Data'!$D$5007,IF($J4100&gt;$P$2,15000,$J4100))),"",INDEX(Data!$D$30:'Data'!$D$5007,IF($J4100&gt;$P$2,15000,$J4100)))</f>
        <v/>
      </c>
      <c r="M4100" t="str">
        <f>IF(ISERROR(INDEX(Data!$H$30:'Data'!$H$5007,IF($J4100&gt;$P$2,15000,$J4100))),"",INDEX(Data!$H$30:'Data'!$H$5007,IF($J4100&gt;$P$2,15000,$J4100)))</f>
        <v/>
      </c>
    </row>
    <row r="4101" spans="1:13">
      <c r="A4101">
        <f t="shared" si="32"/>
        <v>4218</v>
      </c>
      <c r="B4101" t="str">
        <f>IF(Use_Der,IFERROR(INDEX(Data!$C$30:'Data'!$C$5000,IF($A4101&gt;$H$2,15000,$A4101)),""),"")</f>
        <v/>
      </c>
      <c r="C4101" t="str">
        <f>IF(Use_Der,IF(ISERROR(INDEX(Data!$D$30:'Data'!$D$5000,IF($A4101&gt;$H$2,15000,$A4101))),"",INDEX(Data!$D$30:'Data'!$D$5000,IF($A4101&gt;$H$2,15000,$A4101))),"")</f>
        <v/>
      </c>
      <c r="D4101" t="str">
        <f>IF(Use_Der,IF(ISERROR(INDEX(Data!$E$30:'Data'!$E$5000,IF($A4101&gt;$H$2,15000,$A4101))),"",INDEX(Data!$E$30:'Data'!$E$5000,IF($A4101&gt;$H$2,15000,$A4101))),"")</f>
        <v/>
      </c>
      <c r="E4101" t="str">
        <f>IF(Use_Der,IF(ISERROR(INDEX(Data!$F$30:'Data'!$F$5000,IF($A4101&gt;$H$2,15000,$A4101))),"",INDEX(Data!$F$30:'Data'!$F$5000,IF($A4101&gt;$H$2,15000,$A4101))),"")</f>
        <v/>
      </c>
      <c r="F4101" t="str">
        <f>IF(Use_Der,IF(ISERROR(INDEX(Data!$G$30:'Data'!$G$5000,IF($A4101&gt;$H$2,15000,$A4101))),"",INDEX(Data!$G$30:'Data'!$G$5000,IF($A4101&gt;$H$2,15000,$A4101))),"")</f>
        <v/>
      </c>
      <c r="G4101" s="96"/>
      <c r="H4101" s="96"/>
      <c r="I4101" s="96"/>
      <c r="J4101">
        <f t="shared" si="33"/>
        <v>4218</v>
      </c>
      <c r="K4101" t="str">
        <f>IFERROR(INDEX(Data!$C$30:'Data'!$C$5007,IF($J4101&gt;$P$2,15000,$J4101)),"")</f>
        <v/>
      </c>
      <c r="L4101" t="str">
        <f>IF(ISERROR(INDEX(Data!$D$30:'Data'!$D$5007,IF($J4101&gt;$P$2,15000,$J4101))),"",INDEX(Data!$D$30:'Data'!$D$5007,IF($J4101&gt;$P$2,15000,$J4101)))</f>
        <v/>
      </c>
      <c r="M4101" t="str">
        <f>IF(ISERROR(INDEX(Data!$H$30:'Data'!$H$5007,IF($J4101&gt;$P$2,15000,$J4101))),"",INDEX(Data!$H$30:'Data'!$H$5007,IF($J4101&gt;$P$2,15000,$J4101)))</f>
        <v/>
      </c>
    </row>
    <row r="4102" spans="1:13">
      <c r="A4102">
        <f t="shared" si="32"/>
        <v>4219</v>
      </c>
      <c r="B4102" t="str">
        <f>IF(Use_Der,IFERROR(INDEX(Data!$C$30:'Data'!$C$5000,IF($A4102&gt;$H$2,15000,$A4102)),""),"")</f>
        <v/>
      </c>
      <c r="C4102" t="str">
        <f>IF(Use_Der,IF(ISERROR(INDEX(Data!$D$30:'Data'!$D$5000,IF($A4102&gt;$H$2,15000,$A4102))),"",INDEX(Data!$D$30:'Data'!$D$5000,IF($A4102&gt;$H$2,15000,$A4102))),"")</f>
        <v/>
      </c>
      <c r="D4102" t="str">
        <f>IF(Use_Der,IF(ISERROR(INDEX(Data!$E$30:'Data'!$E$5000,IF($A4102&gt;$H$2,15000,$A4102))),"",INDEX(Data!$E$30:'Data'!$E$5000,IF($A4102&gt;$H$2,15000,$A4102))),"")</f>
        <v/>
      </c>
      <c r="E4102" t="str">
        <f>IF(Use_Der,IF(ISERROR(INDEX(Data!$F$30:'Data'!$F$5000,IF($A4102&gt;$H$2,15000,$A4102))),"",INDEX(Data!$F$30:'Data'!$F$5000,IF($A4102&gt;$H$2,15000,$A4102))),"")</f>
        <v/>
      </c>
      <c r="F4102" t="str">
        <f>IF(Use_Der,IF(ISERROR(INDEX(Data!$G$30:'Data'!$G$5000,IF($A4102&gt;$H$2,15000,$A4102))),"",INDEX(Data!$G$30:'Data'!$G$5000,IF($A4102&gt;$H$2,15000,$A4102))),"")</f>
        <v/>
      </c>
      <c r="G4102" s="96"/>
      <c r="H4102" s="96"/>
      <c r="I4102" s="96"/>
      <c r="J4102">
        <f t="shared" si="33"/>
        <v>4219</v>
      </c>
      <c r="K4102" t="str">
        <f>IFERROR(INDEX(Data!$C$30:'Data'!$C$5007,IF($J4102&gt;$P$2,15000,$J4102)),"")</f>
        <v/>
      </c>
      <c r="L4102" t="str">
        <f>IF(ISERROR(INDEX(Data!$D$30:'Data'!$D$5007,IF($J4102&gt;$P$2,15000,$J4102))),"",INDEX(Data!$D$30:'Data'!$D$5007,IF($J4102&gt;$P$2,15000,$J4102)))</f>
        <v/>
      </c>
      <c r="M4102" t="str">
        <f>IF(ISERROR(INDEX(Data!$H$30:'Data'!$H$5007,IF($J4102&gt;$P$2,15000,$J4102))),"",INDEX(Data!$H$30:'Data'!$H$5007,IF($J4102&gt;$P$2,15000,$J4102)))</f>
        <v/>
      </c>
    </row>
    <row r="4103" spans="1:13">
      <c r="A4103">
        <f t="shared" si="32"/>
        <v>4220</v>
      </c>
      <c r="B4103" t="str">
        <f>IF(Use_Der,IFERROR(INDEX(Data!$C$30:'Data'!$C$5000,IF($A4103&gt;$H$2,15000,$A4103)),""),"")</f>
        <v/>
      </c>
      <c r="C4103" t="str">
        <f>IF(Use_Der,IF(ISERROR(INDEX(Data!$D$30:'Data'!$D$5000,IF($A4103&gt;$H$2,15000,$A4103))),"",INDEX(Data!$D$30:'Data'!$D$5000,IF($A4103&gt;$H$2,15000,$A4103))),"")</f>
        <v/>
      </c>
      <c r="D4103" t="str">
        <f>IF(Use_Der,IF(ISERROR(INDEX(Data!$E$30:'Data'!$E$5000,IF($A4103&gt;$H$2,15000,$A4103))),"",INDEX(Data!$E$30:'Data'!$E$5000,IF($A4103&gt;$H$2,15000,$A4103))),"")</f>
        <v/>
      </c>
      <c r="E4103" t="str">
        <f>IF(Use_Der,IF(ISERROR(INDEX(Data!$F$30:'Data'!$F$5000,IF($A4103&gt;$H$2,15000,$A4103))),"",INDEX(Data!$F$30:'Data'!$F$5000,IF($A4103&gt;$H$2,15000,$A4103))),"")</f>
        <v/>
      </c>
      <c r="F4103" t="str">
        <f>IF(Use_Der,IF(ISERROR(INDEX(Data!$G$30:'Data'!$G$5000,IF($A4103&gt;$H$2,15000,$A4103))),"",INDEX(Data!$G$30:'Data'!$G$5000,IF($A4103&gt;$H$2,15000,$A4103))),"")</f>
        <v/>
      </c>
      <c r="G4103" s="96"/>
      <c r="H4103" s="96"/>
      <c r="I4103" s="96"/>
      <c r="J4103">
        <f t="shared" si="33"/>
        <v>4220</v>
      </c>
      <c r="K4103" t="str">
        <f>IFERROR(INDEX(Data!$C$30:'Data'!$C$5007,IF($J4103&gt;$P$2,15000,$J4103)),"")</f>
        <v/>
      </c>
      <c r="L4103" t="str">
        <f>IF(ISERROR(INDEX(Data!$D$30:'Data'!$D$5007,IF($J4103&gt;$P$2,15000,$J4103))),"",INDEX(Data!$D$30:'Data'!$D$5007,IF($J4103&gt;$P$2,15000,$J4103)))</f>
        <v/>
      </c>
      <c r="M4103" t="str">
        <f>IF(ISERROR(INDEX(Data!$H$30:'Data'!$H$5007,IF($J4103&gt;$P$2,15000,$J4103))),"",INDEX(Data!$H$30:'Data'!$H$5007,IF($J4103&gt;$P$2,15000,$J4103)))</f>
        <v/>
      </c>
    </row>
    <row r="4104" spans="1:13">
      <c r="A4104">
        <f t="shared" si="32"/>
        <v>4221</v>
      </c>
      <c r="B4104" t="str">
        <f>IF(Use_Der,IFERROR(INDEX(Data!$C$30:'Data'!$C$5000,IF($A4104&gt;$H$2,15000,$A4104)),""),"")</f>
        <v/>
      </c>
      <c r="C4104" t="str">
        <f>IF(Use_Der,IF(ISERROR(INDEX(Data!$D$30:'Data'!$D$5000,IF($A4104&gt;$H$2,15000,$A4104))),"",INDEX(Data!$D$30:'Data'!$D$5000,IF($A4104&gt;$H$2,15000,$A4104))),"")</f>
        <v/>
      </c>
      <c r="D4104" t="str">
        <f>IF(Use_Der,IF(ISERROR(INDEX(Data!$E$30:'Data'!$E$5000,IF($A4104&gt;$H$2,15000,$A4104))),"",INDEX(Data!$E$30:'Data'!$E$5000,IF($A4104&gt;$H$2,15000,$A4104))),"")</f>
        <v/>
      </c>
      <c r="E4104" t="str">
        <f>IF(Use_Der,IF(ISERROR(INDEX(Data!$F$30:'Data'!$F$5000,IF($A4104&gt;$H$2,15000,$A4104))),"",INDEX(Data!$F$30:'Data'!$F$5000,IF($A4104&gt;$H$2,15000,$A4104))),"")</f>
        <v/>
      </c>
      <c r="F4104" t="str">
        <f>IF(Use_Der,IF(ISERROR(INDEX(Data!$G$30:'Data'!$G$5000,IF($A4104&gt;$H$2,15000,$A4104))),"",INDEX(Data!$G$30:'Data'!$G$5000,IF($A4104&gt;$H$2,15000,$A4104))),"")</f>
        <v/>
      </c>
      <c r="G4104" s="96"/>
      <c r="H4104" s="96"/>
      <c r="I4104" s="96"/>
      <c r="J4104">
        <f t="shared" si="33"/>
        <v>4221</v>
      </c>
      <c r="K4104" t="str">
        <f>IFERROR(INDEX(Data!$C$30:'Data'!$C$5007,IF($J4104&gt;$P$2,15000,$J4104)),"")</f>
        <v/>
      </c>
      <c r="L4104" t="str">
        <f>IF(ISERROR(INDEX(Data!$D$30:'Data'!$D$5007,IF($J4104&gt;$P$2,15000,$J4104))),"",INDEX(Data!$D$30:'Data'!$D$5007,IF($J4104&gt;$P$2,15000,$J4104)))</f>
        <v/>
      </c>
      <c r="M4104" t="str">
        <f>IF(ISERROR(INDEX(Data!$H$30:'Data'!$H$5007,IF($J4104&gt;$P$2,15000,$J4104))),"",INDEX(Data!$H$30:'Data'!$H$5007,IF($J4104&gt;$P$2,15000,$J4104)))</f>
        <v/>
      </c>
    </row>
    <row r="4105" spans="1:13">
      <c r="A4105">
        <f t="shared" si="32"/>
        <v>4222</v>
      </c>
      <c r="B4105" t="str">
        <f>IF(Use_Der,IFERROR(INDEX(Data!$C$30:'Data'!$C$5000,IF($A4105&gt;$H$2,15000,$A4105)),""),"")</f>
        <v/>
      </c>
      <c r="C4105" t="str">
        <f>IF(Use_Der,IF(ISERROR(INDEX(Data!$D$30:'Data'!$D$5000,IF($A4105&gt;$H$2,15000,$A4105))),"",INDEX(Data!$D$30:'Data'!$D$5000,IF($A4105&gt;$H$2,15000,$A4105))),"")</f>
        <v/>
      </c>
      <c r="D4105" t="str">
        <f>IF(Use_Der,IF(ISERROR(INDEX(Data!$E$30:'Data'!$E$5000,IF($A4105&gt;$H$2,15000,$A4105))),"",INDEX(Data!$E$30:'Data'!$E$5000,IF($A4105&gt;$H$2,15000,$A4105))),"")</f>
        <v/>
      </c>
      <c r="E4105" t="str">
        <f>IF(Use_Der,IF(ISERROR(INDEX(Data!$F$30:'Data'!$F$5000,IF($A4105&gt;$H$2,15000,$A4105))),"",INDEX(Data!$F$30:'Data'!$F$5000,IF($A4105&gt;$H$2,15000,$A4105))),"")</f>
        <v/>
      </c>
      <c r="F4105" t="str">
        <f>IF(Use_Der,IF(ISERROR(INDEX(Data!$G$30:'Data'!$G$5000,IF($A4105&gt;$H$2,15000,$A4105))),"",INDEX(Data!$G$30:'Data'!$G$5000,IF($A4105&gt;$H$2,15000,$A4105))),"")</f>
        <v/>
      </c>
      <c r="G4105" s="96"/>
      <c r="H4105" s="96"/>
      <c r="I4105" s="96"/>
      <c r="J4105">
        <f t="shared" si="33"/>
        <v>4222</v>
      </c>
      <c r="K4105" t="str">
        <f>IFERROR(INDEX(Data!$C$30:'Data'!$C$5007,IF($J4105&gt;$P$2,15000,$J4105)),"")</f>
        <v/>
      </c>
      <c r="L4105" t="str">
        <f>IF(ISERROR(INDEX(Data!$D$30:'Data'!$D$5007,IF($J4105&gt;$P$2,15000,$J4105))),"",INDEX(Data!$D$30:'Data'!$D$5007,IF($J4105&gt;$P$2,15000,$J4105)))</f>
        <v/>
      </c>
      <c r="M4105" t="str">
        <f>IF(ISERROR(INDEX(Data!$H$30:'Data'!$H$5007,IF($J4105&gt;$P$2,15000,$J4105))),"",INDEX(Data!$H$30:'Data'!$H$5007,IF($J4105&gt;$P$2,15000,$J4105)))</f>
        <v/>
      </c>
    </row>
    <row r="4106" spans="1:13">
      <c r="A4106">
        <f t="shared" si="32"/>
        <v>4223</v>
      </c>
      <c r="B4106" t="str">
        <f>IF(Use_Der,IFERROR(INDEX(Data!$C$30:'Data'!$C$5000,IF($A4106&gt;$H$2,15000,$A4106)),""),"")</f>
        <v/>
      </c>
      <c r="C4106" t="str">
        <f>IF(Use_Der,IF(ISERROR(INDEX(Data!$D$30:'Data'!$D$5000,IF($A4106&gt;$H$2,15000,$A4106))),"",INDEX(Data!$D$30:'Data'!$D$5000,IF($A4106&gt;$H$2,15000,$A4106))),"")</f>
        <v/>
      </c>
      <c r="D4106" t="str">
        <f>IF(Use_Der,IF(ISERROR(INDEX(Data!$E$30:'Data'!$E$5000,IF($A4106&gt;$H$2,15000,$A4106))),"",INDEX(Data!$E$30:'Data'!$E$5000,IF($A4106&gt;$H$2,15000,$A4106))),"")</f>
        <v/>
      </c>
      <c r="E4106" t="str">
        <f>IF(Use_Der,IF(ISERROR(INDEX(Data!$F$30:'Data'!$F$5000,IF($A4106&gt;$H$2,15000,$A4106))),"",INDEX(Data!$F$30:'Data'!$F$5000,IF($A4106&gt;$H$2,15000,$A4106))),"")</f>
        <v/>
      </c>
      <c r="F4106" t="str">
        <f>IF(Use_Der,IF(ISERROR(INDEX(Data!$G$30:'Data'!$G$5000,IF($A4106&gt;$H$2,15000,$A4106))),"",INDEX(Data!$G$30:'Data'!$G$5000,IF($A4106&gt;$H$2,15000,$A4106))),"")</f>
        <v/>
      </c>
      <c r="G4106" s="96"/>
      <c r="H4106" s="96"/>
      <c r="I4106" s="96"/>
      <c r="J4106">
        <f t="shared" si="33"/>
        <v>4223</v>
      </c>
      <c r="K4106" t="str">
        <f>IFERROR(INDEX(Data!$C$30:'Data'!$C$5007,IF($J4106&gt;$P$2,15000,$J4106)),"")</f>
        <v/>
      </c>
      <c r="L4106" t="str">
        <f>IF(ISERROR(INDEX(Data!$D$30:'Data'!$D$5007,IF($J4106&gt;$P$2,15000,$J4106))),"",INDEX(Data!$D$30:'Data'!$D$5007,IF($J4106&gt;$P$2,15000,$J4106)))</f>
        <v/>
      </c>
      <c r="M4106" t="str">
        <f>IF(ISERROR(INDEX(Data!$H$30:'Data'!$H$5007,IF($J4106&gt;$P$2,15000,$J4106))),"",INDEX(Data!$H$30:'Data'!$H$5007,IF($J4106&gt;$P$2,15000,$J4106)))</f>
        <v/>
      </c>
    </row>
    <row r="4107" spans="1:13">
      <c r="A4107">
        <f t="shared" si="32"/>
        <v>4224</v>
      </c>
      <c r="B4107" t="str">
        <f>IF(Use_Der,IFERROR(INDEX(Data!$C$30:'Data'!$C$5000,IF($A4107&gt;$H$2,15000,$A4107)),""),"")</f>
        <v/>
      </c>
      <c r="C4107" t="str">
        <f>IF(Use_Der,IF(ISERROR(INDEX(Data!$D$30:'Data'!$D$5000,IF($A4107&gt;$H$2,15000,$A4107))),"",INDEX(Data!$D$30:'Data'!$D$5000,IF($A4107&gt;$H$2,15000,$A4107))),"")</f>
        <v/>
      </c>
      <c r="D4107" t="str">
        <f>IF(Use_Der,IF(ISERROR(INDEX(Data!$E$30:'Data'!$E$5000,IF($A4107&gt;$H$2,15000,$A4107))),"",INDEX(Data!$E$30:'Data'!$E$5000,IF($A4107&gt;$H$2,15000,$A4107))),"")</f>
        <v/>
      </c>
      <c r="E4107" t="str">
        <f>IF(Use_Der,IF(ISERROR(INDEX(Data!$F$30:'Data'!$F$5000,IF($A4107&gt;$H$2,15000,$A4107))),"",INDEX(Data!$F$30:'Data'!$F$5000,IF($A4107&gt;$H$2,15000,$A4107))),"")</f>
        <v/>
      </c>
      <c r="F4107" t="str">
        <f>IF(Use_Der,IF(ISERROR(INDEX(Data!$G$30:'Data'!$G$5000,IF($A4107&gt;$H$2,15000,$A4107))),"",INDEX(Data!$G$30:'Data'!$G$5000,IF($A4107&gt;$H$2,15000,$A4107))),"")</f>
        <v/>
      </c>
      <c r="G4107" s="96"/>
      <c r="H4107" s="96"/>
      <c r="I4107" s="96"/>
      <c r="J4107">
        <f t="shared" si="33"/>
        <v>4224</v>
      </c>
      <c r="K4107" t="str">
        <f>IFERROR(INDEX(Data!$C$30:'Data'!$C$5007,IF($J4107&gt;$P$2,15000,$J4107)),"")</f>
        <v/>
      </c>
      <c r="L4107" t="str">
        <f>IF(ISERROR(INDEX(Data!$D$30:'Data'!$D$5007,IF($J4107&gt;$P$2,15000,$J4107))),"",INDEX(Data!$D$30:'Data'!$D$5007,IF($J4107&gt;$P$2,15000,$J4107)))</f>
        <v/>
      </c>
      <c r="M4107" t="str">
        <f>IF(ISERROR(INDEX(Data!$H$30:'Data'!$H$5007,IF($J4107&gt;$P$2,15000,$J4107))),"",INDEX(Data!$H$30:'Data'!$H$5007,IF($J4107&gt;$P$2,15000,$J4107)))</f>
        <v/>
      </c>
    </row>
    <row r="4108" spans="1:13">
      <c r="A4108">
        <f t="shared" si="32"/>
        <v>4225</v>
      </c>
      <c r="B4108" t="str">
        <f>IF(Use_Der,IFERROR(INDEX(Data!$C$30:'Data'!$C$5000,IF($A4108&gt;$H$2,15000,$A4108)),""),"")</f>
        <v/>
      </c>
      <c r="C4108" t="str">
        <f>IF(Use_Der,IF(ISERROR(INDEX(Data!$D$30:'Data'!$D$5000,IF($A4108&gt;$H$2,15000,$A4108))),"",INDEX(Data!$D$30:'Data'!$D$5000,IF($A4108&gt;$H$2,15000,$A4108))),"")</f>
        <v/>
      </c>
      <c r="D4108" t="str">
        <f>IF(Use_Der,IF(ISERROR(INDEX(Data!$E$30:'Data'!$E$5000,IF($A4108&gt;$H$2,15000,$A4108))),"",INDEX(Data!$E$30:'Data'!$E$5000,IF($A4108&gt;$H$2,15000,$A4108))),"")</f>
        <v/>
      </c>
      <c r="E4108" t="str">
        <f>IF(Use_Der,IF(ISERROR(INDEX(Data!$F$30:'Data'!$F$5000,IF($A4108&gt;$H$2,15000,$A4108))),"",INDEX(Data!$F$30:'Data'!$F$5000,IF($A4108&gt;$H$2,15000,$A4108))),"")</f>
        <v/>
      </c>
      <c r="F4108" t="str">
        <f>IF(Use_Der,IF(ISERROR(INDEX(Data!$G$30:'Data'!$G$5000,IF($A4108&gt;$H$2,15000,$A4108))),"",INDEX(Data!$G$30:'Data'!$G$5000,IF($A4108&gt;$H$2,15000,$A4108))),"")</f>
        <v/>
      </c>
      <c r="G4108" s="96"/>
      <c r="H4108" s="96"/>
      <c r="I4108" s="96"/>
      <c r="J4108">
        <f t="shared" si="33"/>
        <v>4225</v>
      </c>
      <c r="K4108" t="str">
        <f>IFERROR(INDEX(Data!$C$30:'Data'!$C$5007,IF($J4108&gt;$P$2,15000,$J4108)),"")</f>
        <v/>
      </c>
      <c r="L4108" t="str">
        <f>IF(ISERROR(INDEX(Data!$D$30:'Data'!$D$5007,IF($J4108&gt;$P$2,15000,$J4108))),"",INDEX(Data!$D$30:'Data'!$D$5007,IF($J4108&gt;$P$2,15000,$J4108)))</f>
        <v/>
      </c>
      <c r="M4108" t="str">
        <f>IF(ISERROR(INDEX(Data!$H$30:'Data'!$H$5007,IF($J4108&gt;$P$2,15000,$J4108))),"",INDEX(Data!$H$30:'Data'!$H$5007,IF($J4108&gt;$P$2,15000,$J4108)))</f>
        <v/>
      </c>
    </row>
    <row r="4109" spans="1:13">
      <c r="A4109">
        <f t="shared" si="32"/>
        <v>4226</v>
      </c>
      <c r="B4109" t="str">
        <f>IF(Use_Der,IFERROR(INDEX(Data!$C$30:'Data'!$C$5000,IF($A4109&gt;$H$2,15000,$A4109)),""),"")</f>
        <v/>
      </c>
      <c r="C4109" t="str">
        <f>IF(Use_Der,IF(ISERROR(INDEX(Data!$D$30:'Data'!$D$5000,IF($A4109&gt;$H$2,15000,$A4109))),"",INDEX(Data!$D$30:'Data'!$D$5000,IF($A4109&gt;$H$2,15000,$A4109))),"")</f>
        <v/>
      </c>
      <c r="D4109" t="str">
        <f>IF(Use_Der,IF(ISERROR(INDEX(Data!$E$30:'Data'!$E$5000,IF($A4109&gt;$H$2,15000,$A4109))),"",INDEX(Data!$E$30:'Data'!$E$5000,IF($A4109&gt;$H$2,15000,$A4109))),"")</f>
        <v/>
      </c>
      <c r="E4109" t="str">
        <f>IF(Use_Der,IF(ISERROR(INDEX(Data!$F$30:'Data'!$F$5000,IF($A4109&gt;$H$2,15000,$A4109))),"",INDEX(Data!$F$30:'Data'!$F$5000,IF($A4109&gt;$H$2,15000,$A4109))),"")</f>
        <v/>
      </c>
      <c r="F4109" t="str">
        <f>IF(Use_Der,IF(ISERROR(INDEX(Data!$G$30:'Data'!$G$5000,IF($A4109&gt;$H$2,15000,$A4109))),"",INDEX(Data!$G$30:'Data'!$G$5000,IF($A4109&gt;$H$2,15000,$A4109))),"")</f>
        <v/>
      </c>
      <c r="G4109" s="96"/>
      <c r="H4109" s="96"/>
      <c r="I4109" s="96"/>
      <c r="J4109">
        <f t="shared" si="33"/>
        <v>4226</v>
      </c>
      <c r="K4109" t="str">
        <f>IFERROR(INDEX(Data!$C$30:'Data'!$C$5007,IF($J4109&gt;$P$2,15000,$J4109)),"")</f>
        <v/>
      </c>
      <c r="L4109" t="str">
        <f>IF(ISERROR(INDEX(Data!$D$30:'Data'!$D$5007,IF($J4109&gt;$P$2,15000,$J4109))),"",INDEX(Data!$D$30:'Data'!$D$5007,IF($J4109&gt;$P$2,15000,$J4109)))</f>
        <v/>
      </c>
      <c r="M4109" t="str">
        <f>IF(ISERROR(INDEX(Data!$H$30:'Data'!$H$5007,IF($J4109&gt;$P$2,15000,$J4109))),"",INDEX(Data!$H$30:'Data'!$H$5007,IF($J4109&gt;$P$2,15000,$J4109)))</f>
        <v/>
      </c>
    </row>
    <row r="4110" spans="1:13">
      <c r="A4110">
        <f t="shared" si="32"/>
        <v>4227</v>
      </c>
      <c r="B4110" t="str">
        <f>IF(Use_Der,IFERROR(INDEX(Data!$C$30:'Data'!$C$5000,IF($A4110&gt;$H$2,15000,$A4110)),""),"")</f>
        <v/>
      </c>
      <c r="C4110" t="str">
        <f>IF(Use_Der,IF(ISERROR(INDEX(Data!$D$30:'Data'!$D$5000,IF($A4110&gt;$H$2,15000,$A4110))),"",INDEX(Data!$D$30:'Data'!$D$5000,IF($A4110&gt;$H$2,15000,$A4110))),"")</f>
        <v/>
      </c>
      <c r="D4110" t="str">
        <f>IF(Use_Der,IF(ISERROR(INDEX(Data!$E$30:'Data'!$E$5000,IF($A4110&gt;$H$2,15000,$A4110))),"",INDEX(Data!$E$30:'Data'!$E$5000,IF($A4110&gt;$H$2,15000,$A4110))),"")</f>
        <v/>
      </c>
      <c r="E4110" t="str">
        <f>IF(Use_Der,IF(ISERROR(INDEX(Data!$F$30:'Data'!$F$5000,IF($A4110&gt;$H$2,15000,$A4110))),"",INDEX(Data!$F$30:'Data'!$F$5000,IF($A4110&gt;$H$2,15000,$A4110))),"")</f>
        <v/>
      </c>
      <c r="F4110" t="str">
        <f>IF(Use_Der,IF(ISERROR(INDEX(Data!$G$30:'Data'!$G$5000,IF($A4110&gt;$H$2,15000,$A4110))),"",INDEX(Data!$G$30:'Data'!$G$5000,IF($A4110&gt;$H$2,15000,$A4110))),"")</f>
        <v/>
      </c>
      <c r="G4110" s="96"/>
      <c r="H4110" s="96"/>
      <c r="I4110" s="96"/>
      <c r="J4110">
        <f t="shared" si="33"/>
        <v>4227</v>
      </c>
      <c r="K4110" t="str">
        <f>IFERROR(INDEX(Data!$C$30:'Data'!$C$5007,IF($J4110&gt;$P$2,15000,$J4110)),"")</f>
        <v/>
      </c>
      <c r="L4110" t="str">
        <f>IF(ISERROR(INDEX(Data!$D$30:'Data'!$D$5007,IF($J4110&gt;$P$2,15000,$J4110))),"",INDEX(Data!$D$30:'Data'!$D$5007,IF($J4110&gt;$P$2,15000,$J4110)))</f>
        <v/>
      </c>
      <c r="M4110" t="str">
        <f>IF(ISERROR(INDEX(Data!$H$30:'Data'!$H$5007,IF($J4110&gt;$P$2,15000,$J4110))),"",INDEX(Data!$H$30:'Data'!$H$5007,IF($J4110&gt;$P$2,15000,$J4110)))</f>
        <v/>
      </c>
    </row>
    <row r="4111" spans="1:13">
      <c r="A4111">
        <f t="shared" si="32"/>
        <v>4228</v>
      </c>
      <c r="B4111" t="str">
        <f>IF(Use_Der,IFERROR(INDEX(Data!$C$30:'Data'!$C$5000,IF($A4111&gt;$H$2,15000,$A4111)),""),"")</f>
        <v/>
      </c>
      <c r="C4111" t="str">
        <f>IF(Use_Der,IF(ISERROR(INDEX(Data!$D$30:'Data'!$D$5000,IF($A4111&gt;$H$2,15000,$A4111))),"",INDEX(Data!$D$30:'Data'!$D$5000,IF($A4111&gt;$H$2,15000,$A4111))),"")</f>
        <v/>
      </c>
      <c r="D4111" t="str">
        <f>IF(Use_Der,IF(ISERROR(INDEX(Data!$E$30:'Data'!$E$5000,IF($A4111&gt;$H$2,15000,$A4111))),"",INDEX(Data!$E$30:'Data'!$E$5000,IF($A4111&gt;$H$2,15000,$A4111))),"")</f>
        <v/>
      </c>
      <c r="E4111" t="str">
        <f>IF(Use_Der,IF(ISERROR(INDEX(Data!$F$30:'Data'!$F$5000,IF($A4111&gt;$H$2,15000,$A4111))),"",INDEX(Data!$F$30:'Data'!$F$5000,IF($A4111&gt;$H$2,15000,$A4111))),"")</f>
        <v/>
      </c>
      <c r="F4111" t="str">
        <f>IF(Use_Der,IF(ISERROR(INDEX(Data!$G$30:'Data'!$G$5000,IF($A4111&gt;$H$2,15000,$A4111))),"",INDEX(Data!$G$30:'Data'!$G$5000,IF($A4111&gt;$H$2,15000,$A4111))),"")</f>
        <v/>
      </c>
      <c r="G4111" s="96"/>
      <c r="H4111" s="96"/>
      <c r="I4111" s="96"/>
      <c r="J4111">
        <f t="shared" si="33"/>
        <v>4228</v>
      </c>
      <c r="K4111" t="str">
        <f>IFERROR(INDEX(Data!$C$30:'Data'!$C$5007,IF($J4111&gt;$P$2,15000,$J4111)),"")</f>
        <v/>
      </c>
      <c r="L4111" t="str">
        <f>IF(ISERROR(INDEX(Data!$D$30:'Data'!$D$5007,IF($J4111&gt;$P$2,15000,$J4111))),"",INDEX(Data!$D$30:'Data'!$D$5007,IF($J4111&gt;$P$2,15000,$J4111)))</f>
        <v/>
      </c>
      <c r="M4111" t="str">
        <f>IF(ISERROR(INDEX(Data!$H$30:'Data'!$H$5007,IF($J4111&gt;$P$2,15000,$J4111))),"",INDEX(Data!$H$30:'Data'!$H$5007,IF($J4111&gt;$P$2,15000,$J4111)))</f>
        <v/>
      </c>
    </row>
    <row r="4112" spans="1:13">
      <c r="A4112">
        <f t="shared" si="32"/>
        <v>4229</v>
      </c>
      <c r="B4112" t="str">
        <f>IF(Use_Der,IFERROR(INDEX(Data!$C$30:'Data'!$C$5000,IF($A4112&gt;$H$2,15000,$A4112)),""),"")</f>
        <v/>
      </c>
      <c r="C4112" t="str">
        <f>IF(Use_Der,IF(ISERROR(INDEX(Data!$D$30:'Data'!$D$5000,IF($A4112&gt;$H$2,15000,$A4112))),"",INDEX(Data!$D$30:'Data'!$D$5000,IF($A4112&gt;$H$2,15000,$A4112))),"")</f>
        <v/>
      </c>
      <c r="D4112" t="str">
        <f>IF(Use_Der,IF(ISERROR(INDEX(Data!$E$30:'Data'!$E$5000,IF($A4112&gt;$H$2,15000,$A4112))),"",INDEX(Data!$E$30:'Data'!$E$5000,IF($A4112&gt;$H$2,15000,$A4112))),"")</f>
        <v/>
      </c>
      <c r="E4112" t="str">
        <f>IF(Use_Der,IF(ISERROR(INDEX(Data!$F$30:'Data'!$F$5000,IF($A4112&gt;$H$2,15000,$A4112))),"",INDEX(Data!$F$30:'Data'!$F$5000,IF($A4112&gt;$H$2,15000,$A4112))),"")</f>
        <v/>
      </c>
      <c r="F4112" t="str">
        <f>IF(Use_Der,IF(ISERROR(INDEX(Data!$G$30:'Data'!$G$5000,IF($A4112&gt;$H$2,15000,$A4112))),"",INDEX(Data!$G$30:'Data'!$G$5000,IF($A4112&gt;$H$2,15000,$A4112))),"")</f>
        <v/>
      </c>
      <c r="G4112" s="96"/>
      <c r="H4112" s="96"/>
      <c r="I4112" s="96"/>
      <c r="J4112">
        <f t="shared" si="33"/>
        <v>4229</v>
      </c>
      <c r="K4112" t="str">
        <f>IFERROR(INDEX(Data!$C$30:'Data'!$C$5007,IF($J4112&gt;$P$2,15000,$J4112)),"")</f>
        <v/>
      </c>
      <c r="L4112" t="str">
        <f>IF(ISERROR(INDEX(Data!$D$30:'Data'!$D$5007,IF($J4112&gt;$P$2,15000,$J4112))),"",INDEX(Data!$D$30:'Data'!$D$5007,IF($J4112&gt;$P$2,15000,$J4112)))</f>
        <v/>
      </c>
      <c r="M4112" t="str">
        <f>IF(ISERROR(INDEX(Data!$H$30:'Data'!$H$5007,IF($J4112&gt;$P$2,15000,$J4112))),"",INDEX(Data!$H$30:'Data'!$H$5007,IF($J4112&gt;$P$2,15000,$J4112)))</f>
        <v/>
      </c>
    </row>
    <row r="4113" spans="1:13">
      <c r="A4113">
        <f t="shared" si="32"/>
        <v>4230</v>
      </c>
      <c r="B4113" t="str">
        <f>IF(Use_Der,IFERROR(INDEX(Data!$C$30:'Data'!$C$5000,IF($A4113&gt;$H$2,15000,$A4113)),""),"")</f>
        <v/>
      </c>
      <c r="C4113" t="str">
        <f>IF(Use_Der,IF(ISERROR(INDEX(Data!$D$30:'Data'!$D$5000,IF($A4113&gt;$H$2,15000,$A4113))),"",INDEX(Data!$D$30:'Data'!$D$5000,IF($A4113&gt;$H$2,15000,$A4113))),"")</f>
        <v/>
      </c>
      <c r="D4113" t="str">
        <f>IF(Use_Der,IF(ISERROR(INDEX(Data!$E$30:'Data'!$E$5000,IF($A4113&gt;$H$2,15000,$A4113))),"",INDEX(Data!$E$30:'Data'!$E$5000,IF($A4113&gt;$H$2,15000,$A4113))),"")</f>
        <v/>
      </c>
      <c r="E4113" t="str">
        <f>IF(Use_Der,IF(ISERROR(INDEX(Data!$F$30:'Data'!$F$5000,IF($A4113&gt;$H$2,15000,$A4113))),"",INDEX(Data!$F$30:'Data'!$F$5000,IF($A4113&gt;$H$2,15000,$A4113))),"")</f>
        <v/>
      </c>
      <c r="F4113" t="str">
        <f>IF(Use_Der,IF(ISERROR(INDEX(Data!$G$30:'Data'!$G$5000,IF($A4113&gt;$H$2,15000,$A4113))),"",INDEX(Data!$G$30:'Data'!$G$5000,IF($A4113&gt;$H$2,15000,$A4113))),"")</f>
        <v/>
      </c>
      <c r="G4113" s="96"/>
      <c r="H4113" s="96"/>
      <c r="I4113" s="96"/>
      <c r="J4113">
        <f t="shared" si="33"/>
        <v>4230</v>
      </c>
      <c r="K4113" t="str">
        <f>IFERROR(INDEX(Data!$C$30:'Data'!$C$5007,IF($J4113&gt;$P$2,15000,$J4113)),"")</f>
        <v/>
      </c>
      <c r="L4113" t="str">
        <f>IF(ISERROR(INDEX(Data!$D$30:'Data'!$D$5007,IF($J4113&gt;$P$2,15000,$J4113))),"",INDEX(Data!$D$30:'Data'!$D$5007,IF($J4113&gt;$P$2,15000,$J4113)))</f>
        <v/>
      </c>
      <c r="M4113" t="str">
        <f>IF(ISERROR(INDEX(Data!$H$30:'Data'!$H$5007,IF($J4113&gt;$P$2,15000,$J4113))),"",INDEX(Data!$H$30:'Data'!$H$5007,IF($J4113&gt;$P$2,15000,$J4113)))</f>
        <v/>
      </c>
    </row>
    <row r="4114" spans="1:13">
      <c r="A4114">
        <f t="shared" si="32"/>
        <v>4231</v>
      </c>
      <c r="B4114" t="str">
        <f>IF(Use_Der,IFERROR(INDEX(Data!$C$30:'Data'!$C$5000,IF($A4114&gt;$H$2,15000,$A4114)),""),"")</f>
        <v/>
      </c>
      <c r="C4114" t="str">
        <f>IF(Use_Der,IF(ISERROR(INDEX(Data!$D$30:'Data'!$D$5000,IF($A4114&gt;$H$2,15000,$A4114))),"",INDEX(Data!$D$30:'Data'!$D$5000,IF($A4114&gt;$H$2,15000,$A4114))),"")</f>
        <v/>
      </c>
      <c r="D4114" t="str">
        <f>IF(Use_Der,IF(ISERROR(INDEX(Data!$E$30:'Data'!$E$5000,IF($A4114&gt;$H$2,15000,$A4114))),"",INDEX(Data!$E$30:'Data'!$E$5000,IF($A4114&gt;$H$2,15000,$A4114))),"")</f>
        <v/>
      </c>
      <c r="E4114" t="str">
        <f>IF(Use_Der,IF(ISERROR(INDEX(Data!$F$30:'Data'!$F$5000,IF($A4114&gt;$H$2,15000,$A4114))),"",INDEX(Data!$F$30:'Data'!$F$5000,IF($A4114&gt;$H$2,15000,$A4114))),"")</f>
        <v/>
      </c>
      <c r="F4114" t="str">
        <f>IF(Use_Der,IF(ISERROR(INDEX(Data!$G$30:'Data'!$G$5000,IF($A4114&gt;$H$2,15000,$A4114))),"",INDEX(Data!$G$30:'Data'!$G$5000,IF($A4114&gt;$H$2,15000,$A4114))),"")</f>
        <v/>
      </c>
      <c r="G4114" s="96"/>
      <c r="H4114" s="96"/>
      <c r="I4114" s="96"/>
      <c r="J4114">
        <f t="shared" si="33"/>
        <v>4231</v>
      </c>
      <c r="K4114" t="str">
        <f>IFERROR(INDEX(Data!$C$30:'Data'!$C$5007,IF($J4114&gt;$P$2,15000,$J4114)),"")</f>
        <v/>
      </c>
      <c r="L4114" t="str">
        <f>IF(ISERROR(INDEX(Data!$D$30:'Data'!$D$5007,IF($J4114&gt;$P$2,15000,$J4114))),"",INDEX(Data!$D$30:'Data'!$D$5007,IF($J4114&gt;$P$2,15000,$J4114)))</f>
        <v/>
      </c>
      <c r="M4114" t="str">
        <f>IF(ISERROR(INDEX(Data!$H$30:'Data'!$H$5007,IF($J4114&gt;$P$2,15000,$J4114))),"",INDEX(Data!$H$30:'Data'!$H$5007,IF($J4114&gt;$P$2,15000,$J4114)))</f>
        <v/>
      </c>
    </row>
    <row r="4115" spans="1:13">
      <c r="A4115">
        <f t="shared" si="32"/>
        <v>4232</v>
      </c>
      <c r="B4115" t="str">
        <f>IF(Use_Der,IFERROR(INDEX(Data!$C$30:'Data'!$C$5000,IF($A4115&gt;$H$2,15000,$A4115)),""),"")</f>
        <v/>
      </c>
      <c r="C4115" t="str">
        <f>IF(Use_Der,IF(ISERROR(INDEX(Data!$D$30:'Data'!$D$5000,IF($A4115&gt;$H$2,15000,$A4115))),"",INDEX(Data!$D$30:'Data'!$D$5000,IF($A4115&gt;$H$2,15000,$A4115))),"")</f>
        <v/>
      </c>
      <c r="D4115" t="str">
        <f>IF(Use_Der,IF(ISERROR(INDEX(Data!$E$30:'Data'!$E$5000,IF($A4115&gt;$H$2,15000,$A4115))),"",INDEX(Data!$E$30:'Data'!$E$5000,IF($A4115&gt;$H$2,15000,$A4115))),"")</f>
        <v/>
      </c>
      <c r="E4115" t="str">
        <f>IF(Use_Der,IF(ISERROR(INDEX(Data!$F$30:'Data'!$F$5000,IF($A4115&gt;$H$2,15000,$A4115))),"",INDEX(Data!$F$30:'Data'!$F$5000,IF($A4115&gt;$H$2,15000,$A4115))),"")</f>
        <v/>
      </c>
      <c r="F4115" t="str">
        <f>IF(Use_Der,IF(ISERROR(INDEX(Data!$G$30:'Data'!$G$5000,IF($A4115&gt;$H$2,15000,$A4115))),"",INDEX(Data!$G$30:'Data'!$G$5000,IF($A4115&gt;$H$2,15000,$A4115))),"")</f>
        <v/>
      </c>
      <c r="G4115" s="96"/>
      <c r="H4115" s="96"/>
      <c r="I4115" s="96"/>
      <c r="J4115">
        <f t="shared" si="33"/>
        <v>4232</v>
      </c>
      <c r="K4115" t="str">
        <f>IFERROR(INDEX(Data!$C$30:'Data'!$C$5007,IF($J4115&gt;$P$2,15000,$J4115)),"")</f>
        <v/>
      </c>
      <c r="L4115" t="str">
        <f>IF(ISERROR(INDEX(Data!$D$30:'Data'!$D$5007,IF($J4115&gt;$P$2,15000,$J4115))),"",INDEX(Data!$D$30:'Data'!$D$5007,IF($J4115&gt;$P$2,15000,$J4115)))</f>
        <v/>
      </c>
      <c r="M4115" t="str">
        <f>IF(ISERROR(INDEX(Data!$H$30:'Data'!$H$5007,IF($J4115&gt;$P$2,15000,$J4115))),"",INDEX(Data!$H$30:'Data'!$H$5007,IF($J4115&gt;$P$2,15000,$J4115)))</f>
        <v/>
      </c>
    </row>
    <row r="4116" spans="1:13">
      <c r="A4116">
        <f t="shared" si="32"/>
        <v>4233</v>
      </c>
      <c r="B4116" t="str">
        <f>IF(Use_Der,IFERROR(INDEX(Data!$C$30:'Data'!$C$5000,IF($A4116&gt;$H$2,15000,$A4116)),""),"")</f>
        <v/>
      </c>
      <c r="C4116" t="str">
        <f>IF(Use_Der,IF(ISERROR(INDEX(Data!$D$30:'Data'!$D$5000,IF($A4116&gt;$H$2,15000,$A4116))),"",INDEX(Data!$D$30:'Data'!$D$5000,IF($A4116&gt;$H$2,15000,$A4116))),"")</f>
        <v/>
      </c>
      <c r="D4116" t="str">
        <f>IF(Use_Der,IF(ISERROR(INDEX(Data!$E$30:'Data'!$E$5000,IF($A4116&gt;$H$2,15000,$A4116))),"",INDEX(Data!$E$30:'Data'!$E$5000,IF($A4116&gt;$H$2,15000,$A4116))),"")</f>
        <v/>
      </c>
      <c r="E4116" t="str">
        <f>IF(Use_Der,IF(ISERROR(INDEX(Data!$F$30:'Data'!$F$5000,IF($A4116&gt;$H$2,15000,$A4116))),"",INDEX(Data!$F$30:'Data'!$F$5000,IF($A4116&gt;$H$2,15000,$A4116))),"")</f>
        <v/>
      </c>
      <c r="F4116" t="str">
        <f>IF(Use_Der,IF(ISERROR(INDEX(Data!$G$30:'Data'!$G$5000,IF($A4116&gt;$H$2,15000,$A4116))),"",INDEX(Data!$G$30:'Data'!$G$5000,IF($A4116&gt;$H$2,15000,$A4116))),"")</f>
        <v/>
      </c>
      <c r="G4116" s="96"/>
      <c r="H4116" s="96"/>
      <c r="I4116" s="96"/>
      <c r="J4116">
        <f t="shared" si="33"/>
        <v>4233</v>
      </c>
      <c r="K4116" t="str">
        <f>IFERROR(INDEX(Data!$C$30:'Data'!$C$5007,IF($J4116&gt;$P$2,15000,$J4116)),"")</f>
        <v/>
      </c>
      <c r="L4116" t="str">
        <f>IF(ISERROR(INDEX(Data!$D$30:'Data'!$D$5007,IF($J4116&gt;$P$2,15000,$J4116))),"",INDEX(Data!$D$30:'Data'!$D$5007,IF($J4116&gt;$P$2,15000,$J4116)))</f>
        <v/>
      </c>
      <c r="M4116" t="str">
        <f>IF(ISERROR(INDEX(Data!$H$30:'Data'!$H$5007,IF($J4116&gt;$P$2,15000,$J4116))),"",INDEX(Data!$H$30:'Data'!$H$5007,IF($J4116&gt;$P$2,15000,$J4116)))</f>
        <v/>
      </c>
    </row>
    <row r="4117" spans="1:13">
      <c r="A4117">
        <f t="shared" si="32"/>
        <v>4234</v>
      </c>
      <c r="B4117" t="str">
        <f>IF(Use_Der,IFERROR(INDEX(Data!$C$30:'Data'!$C$5000,IF($A4117&gt;$H$2,15000,$A4117)),""),"")</f>
        <v/>
      </c>
      <c r="C4117" t="str">
        <f>IF(Use_Der,IF(ISERROR(INDEX(Data!$D$30:'Data'!$D$5000,IF($A4117&gt;$H$2,15000,$A4117))),"",INDEX(Data!$D$30:'Data'!$D$5000,IF($A4117&gt;$H$2,15000,$A4117))),"")</f>
        <v/>
      </c>
      <c r="D4117" t="str">
        <f>IF(Use_Der,IF(ISERROR(INDEX(Data!$E$30:'Data'!$E$5000,IF($A4117&gt;$H$2,15000,$A4117))),"",INDEX(Data!$E$30:'Data'!$E$5000,IF($A4117&gt;$H$2,15000,$A4117))),"")</f>
        <v/>
      </c>
      <c r="E4117" t="str">
        <f>IF(Use_Der,IF(ISERROR(INDEX(Data!$F$30:'Data'!$F$5000,IF($A4117&gt;$H$2,15000,$A4117))),"",INDEX(Data!$F$30:'Data'!$F$5000,IF($A4117&gt;$H$2,15000,$A4117))),"")</f>
        <v/>
      </c>
      <c r="F4117" t="str">
        <f>IF(Use_Der,IF(ISERROR(INDEX(Data!$G$30:'Data'!$G$5000,IF($A4117&gt;$H$2,15000,$A4117))),"",INDEX(Data!$G$30:'Data'!$G$5000,IF($A4117&gt;$H$2,15000,$A4117))),"")</f>
        <v/>
      </c>
      <c r="G4117" s="96"/>
      <c r="H4117" s="96"/>
      <c r="I4117" s="96"/>
      <c r="J4117">
        <f t="shared" si="33"/>
        <v>4234</v>
      </c>
      <c r="K4117" t="str">
        <f>IFERROR(INDEX(Data!$C$30:'Data'!$C$5007,IF($J4117&gt;$P$2,15000,$J4117)),"")</f>
        <v/>
      </c>
      <c r="L4117" t="str">
        <f>IF(ISERROR(INDEX(Data!$D$30:'Data'!$D$5007,IF($J4117&gt;$P$2,15000,$J4117))),"",INDEX(Data!$D$30:'Data'!$D$5007,IF($J4117&gt;$P$2,15000,$J4117)))</f>
        <v/>
      </c>
      <c r="M4117" t="str">
        <f>IF(ISERROR(INDEX(Data!$H$30:'Data'!$H$5007,IF($J4117&gt;$P$2,15000,$J4117))),"",INDEX(Data!$H$30:'Data'!$H$5007,IF($J4117&gt;$P$2,15000,$J4117)))</f>
        <v/>
      </c>
    </row>
    <row r="4118" spans="1:13">
      <c r="A4118">
        <f t="shared" si="32"/>
        <v>4235</v>
      </c>
      <c r="B4118" t="str">
        <f>IF(Use_Der,IFERROR(INDEX(Data!$C$30:'Data'!$C$5000,IF($A4118&gt;$H$2,15000,$A4118)),""),"")</f>
        <v/>
      </c>
      <c r="C4118" t="str">
        <f>IF(Use_Der,IF(ISERROR(INDEX(Data!$D$30:'Data'!$D$5000,IF($A4118&gt;$H$2,15000,$A4118))),"",INDEX(Data!$D$30:'Data'!$D$5000,IF($A4118&gt;$H$2,15000,$A4118))),"")</f>
        <v/>
      </c>
      <c r="D4118" t="str">
        <f>IF(Use_Der,IF(ISERROR(INDEX(Data!$E$30:'Data'!$E$5000,IF($A4118&gt;$H$2,15000,$A4118))),"",INDEX(Data!$E$30:'Data'!$E$5000,IF($A4118&gt;$H$2,15000,$A4118))),"")</f>
        <v/>
      </c>
      <c r="E4118" t="str">
        <f>IF(Use_Der,IF(ISERROR(INDEX(Data!$F$30:'Data'!$F$5000,IF($A4118&gt;$H$2,15000,$A4118))),"",INDEX(Data!$F$30:'Data'!$F$5000,IF($A4118&gt;$H$2,15000,$A4118))),"")</f>
        <v/>
      </c>
      <c r="F4118" t="str">
        <f>IF(Use_Der,IF(ISERROR(INDEX(Data!$G$30:'Data'!$G$5000,IF($A4118&gt;$H$2,15000,$A4118))),"",INDEX(Data!$G$30:'Data'!$G$5000,IF($A4118&gt;$H$2,15000,$A4118))),"")</f>
        <v/>
      </c>
      <c r="G4118" s="96"/>
      <c r="H4118" s="96"/>
      <c r="I4118" s="96"/>
      <c r="J4118">
        <f t="shared" si="33"/>
        <v>4235</v>
      </c>
      <c r="K4118" t="str">
        <f>IFERROR(INDEX(Data!$C$30:'Data'!$C$5007,IF($J4118&gt;$P$2,15000,$J4118)),"")</f>
        <v/>
      </c>
      <c r="L4118" t="str">
        <f>IF(ISERROR(INDEX(Data!$D$30:'Data'!$D$5007,IF($J4118&gt;$P$2,15000,$J4118))),"",INDEX(Data!$D$30:'Data'!$D$5007,IF($J4118&gt;$P$2,15000,$J4118)))</f>
        <v/>
      </c>
      <c r="M4118" t="str">
        <f>IF(ISERROR(INDEX(Data!$H$30:'Data'!$H$5007,IF($J4118&gt;$P$2,15000,$J4118))),"",INDEX(Data!$H$30:'Data'!$H$5007,IF($J4118&gt;$P$2,15000,$J4118)))</f>
        <v/>
      </c>
    </row>
    <row r="4119" spans="1:13">
      <c r="A4119">
        <f t="shared" si="32"/>
        <v>4236</v>
      </c>
      <c r="B4119" t="str">
        <f>IF(Use_Der,IFERROR(INDEX(Data!$C$30:'Data'!$C$5000,IF($A4119&gt;$H$2,15000,$A4119)),""),"")</f>
        <v/>
      </c>
      <c r="C4119" t="str">
        <f>IF(Use_Der,IF(ISERROR(INDEX(Data!$D$30:'Data'!$D$5000,IF($A4119&gt;$H$2,15000,$A4119))),"",INDEX(Data!$D$30:'Data'!$D$5000,IF($A4119&gt;$H$2,15000,$A4119))),"")</f>
        <v/>
      </c>
      <c r="D4119" t="str">
        <f>IF(Use_Der,IF(ISERROR(INDEX(Data!$E$30:'Data'!$E$5000,IF($A4119&gt;$H$2,15000,$A4119))),"",INDEX(Data!$E$30:'Data'!$E$5000,IF($A4119&gt;$H$2,15000,$A4119))),"")</f>
        <v/>
      </c>
      <c r="E4119" t="str">
        <f>IF(Use_Der,IF(ISERROR(INDEX(Data!$F$30:'Data'!$F$5000,IF($A4119&gt;$H$2,15000,$A4119))),"",INDEX(Data!$F$30:'Data'!$F$5000,IF($A4119&gt;$H$2,15000,$A4119))),"")</f>
        <v/>
      </c>
      <c r="F4119" t="str">
        <f>IF(Use_Der,IF(ISERROR(INDEX(Data!$G$30:'Data'!$G$5000,IF($A4119&gt;$H$2,15000,$A4119))),"",INDEX(Data!$G$30:'Data'!$G$5000,IF($A4119&gt;$H$2,15000,$A4119))),"")</f>
        <v/>
      </c>
      <c r="G4119" s="96"/>
      <c r="H4119" s="96"/>
      <c r="I4119" s="96"/>
      <c r="J4119">
        <f t="shared" si="33"/>
        <v>4236</v>
      </c>
      <c r="K4119" t="str">
        <f>IFERROR(INDEX(Data!$C$30:'Data'!$C$5007,IF($J4119&gt;$P$2,15000,$J4119)),"")</f>
        <v/>
      </c>
      <c r="L4119" t="str">
        <f>IF(ISERROR(INDEX(Data!$D$30:'Data'!$D$5007,IF($J4119&gt;$P$2,15000,$J4119))),"",INDEX(Data!$D$30:'Data'!$D$5007,IF($J4119&gt;$P$2,15000,$J4119)))</f>
        <v/>
      </c>
      <c r="M4119" t="str">
        <f>IF(ISERROR(INDEX(Data!$H$30:'Data'!$H$5007,IF($J4119&gt;$P$2,15000,$J4119))),"",INDEX(Data!$H$30:'Data'!$H$5007,IF($J4119&gt;$P$2,15000,$J4119)))</f>
        <v/>
      </c>
    </row>
    <row r="4120" spans="1:13">
      <c r="A4120">
        <f t="shared" si="32"/>
        <v>4237</v>
      </c>
      <c r="B4120" t="str">
        <f>IF(Use_Der,IFERROR(INDEX(Data!$C$30:'Data'!$C$5000,IF($A4120&gt;$H$2,15000,$A4120)),""),"")</f>
        <v/>
      </c>
      <c r="C4120" t="str">
        <f>IF(Use_Der,IF(ISERROR(INDEX(Data!$D$30:'Data'!$D$5000,IF($A4120&gt;$H$2,15000,$A4120))),"",INDEX(Data!$D$30:'Data'!$D$5000,IF($A4120&gt;$H$2,15000,$A4120))),"")</f>
        <v/>
      </c>
      <c r="D4120" t="str">
        <f>IF(Use_Der,IF(ISERROR(INDEX(Data!$E$30:'Data'!$E$5000,IF($A4120&gt;$H$2,15000,$A4120))),"",INDEX(Data!$E$30:'Data'!$E$5000,IF($A4120&gt;$H$2,15000,$A4120))),"")</f>
        <v/>
      </c>
      <c r="E4120" t="str">
        <f>IF(Use_Der,IF(ISERROR(INDEX(Data!$F$30:'Data'!$F$5000,IF($A4120&gt;$H$2,15000,$A4120))),"",INDEX(Data!$F$30:'Data'!$F$5000,IF($A4120&gt;$H$2,15000,$A4120))),"")</f>
        <v/>
      </c>
      <c r="F4120" t="str">
        <f>IF(Use_Der,IF(ISERROR(INDEX(Data!$G$30:'Data'!$G$5000,IF($A4120&gt;$H$2,15000,$A4120))),"",INDEX(Data!$G$30:'Data'!$G$5000,IF($A4120&gt;$H$2,15000,$A4120))),"")</f>
        <v/>
      </c>
      <c r="G4120" s="96"/>
      <c r="H4120" s="96"/>
      <c r="I4120" s="96"/>
      <c r="J4120">
        <f t="shared" si="33"/>
        <v>4237</v>
      </c>
      <c r="K4120" t="str">
        <f>IFERROR(INDEX(Data!$C$30:'Data'!$C$5007,IF($J4120&gt;$P$2,15000,$J4120)),"")</f>
        <v/>
      </c>
      <c r="L4120" t="str">
        <f>IF(ISERROR(INDEX(Data!$D$30:'Data'!$D$5007,IF($J4120&gt;$P$2,15000,$J4120))),"",INDEX(Data!$D$30:'Data'!$D$5007,IF($J4120&gt;$P$2,15000,$J4120)))</f>
        <v/>
      </c>
      <c r="M4120" t="str">
        <f>IF(ISERROR(INDEX(Data!$H$30:'Data'!$H$5007,IF($J4120&gt;$P$2,15000,$J4120))),"",INDEX(Data!$H$30:'Data'!$H$5007,IF($J4120&gt;$P$2,15000,$J4120)))</f>
        <v/>
      </c>
    </row>
    <row r="4121" spans="1:13">
      <c r="A4121">
        <f t="shared" si="32"/>
        <v>4238</v>
      </c>
      <c r="B4121" t="str">
        <f>IF(Use_Der,IFERROR(INDEX(Data!$C$30:'Data'!$C$5000,IF($A4121&gt;$H$2,15000,$A4121)),""),"")</f>
        <v/>
      </c>
      <c r="C4121" t="str">
        <f>IF(Use_Der,IF(ISERROR(INDEX(Data!$D$30:'Data'!$D$5000,IF($A4121&gt;$H$2,15000,$A4121))),"",INDEX(Data!$D$30:'Data'!$D$5000,IF($A4121&gt;$H$2,15000,$A4121))),"")</f>
        <v/>
      </c>
      <c r="D4121" t="str">
        <f>IF(Use_Der,IF(ISERROR(INDEX(Data!$E$30:'Data'!$E$5000,IF($A4121&gt;$H$2,15000,$A4121))),"",INDEX(Data!$E$30:'Data'!$E$5000,IF($A4121&gt;$H$2,15000,$A4121))),"")</f>
        <v/>
      </c>
      <c r="E4121" t="str">
        <f>IF(Use_Der,IF(ISERROR(INDEX(Data!$F$30:'Data'!$F$5000,IF($A4121&gt;$H$2,15000,$A4121))),"",INDEX(Data!$F$30:'Data'!$F$5000,IF($A4121&gt;$H$2,15000,$A4121))),"")</f>
        <v/>
      </c>
      <c r="F4121" t="str">
        <f>IF(Use_Der,IF(ISERROR(INDEX(Data!$G$30:'Data'!$G$5000,IF($A4121&gt;$H$2,15000,$A4121))),"",INDEX(Data!$G$30:'Data'!$G$5000,IF($A4121&gt;$H$2,15000,$A4121))),"")</f>
        <v/>
      </c>
      <c r="G4121" s="96"/>
      <c r="H4121" s="96"/>
      <c r="I4121" s="96"/>
      <c r="J4121">
        <f t="shared" si="33"/>
        <v>4238</v>
      </c>
      <c r="K4121" t="str">
        <f>IFERROR(INDEX(Data!$C$30:'Data'!$C$5007,IF($J4121&gt;$P$2,15000,$J4121)),"")</f>
        <v/>
      </c>
      <c r="L4121" t="str">
        <f>IF(ISERROR(INDEX(Data!$D$30:'Data'!$D$5007,IF($J4121&gt;$P$2,15000,$J4121))),"",INDEX(Data!$D$30:'Data'!$D$5007,IF($J4121&gt;$P$2,15000,$J4121)))</f>
        <v/>
      </c>
      <c r="M4121" t="str">
        <f>IF(ISERROR(INDEX(Data!$H$30:'Data'!$H$5007,IF($J4121&gt;$P$2,15000,$J4121))),"",INDEX(Data!$H$30:'Data'!$H$5007,IF($J4121&gt;$P$2,15000,$J4121)))</f>
        <v/>
      </c>
    </row>
    <row r="4122" spans="1:13">
      <c r="A4122">
        <f t="shared" si="32"/>
        <v>4239</v>
      </c>
      <c r="B4122" t="str">
        <f>IF(Use_Der,IFERROR(INDEX(Data!$C$30:'Data'!$C$5000,IF($A4122&gt;$H$2,15000,$A4122)),""),"")</f>
        <v/>
      </c>
      <c r="C4122" t="str">
        <f>IF(Use_Der,IF(ISERROR(INDEX(Data!$D$30:'Data'!$D$5000,IF($A4122&gt;$H$2,15000,$A4122))),"",INDEX(Data!$D$30:'Data'!$D$5000,IF($A4122&gt;$H$2,15000,$A4122))),"")</f>
        <v/>
      </c>
      <c r="D4122" t="str">
        <f>IF(Use_Der,IF(ISERROR(INDEX(Data!$E$30:'Data'!$E$5000,IF($A4122&gt;$H$2,15000,$A4122))),"",INDEX(Data!$E$30:'Data'!$E$5000,IF($A4122&gt;$H$2,15000,$A4122))),"")</f>
        <v/>
      </c>
      <c r="E4122" t="str">
        <f>IF(Use_Der,IF(ISERROR(INDEX(Data!$F$30:'Data'!$F$5000,IF($A4122&gt;$H$2,15000,$A4122))),"",INDEX(Data!$F$30:'Data'!$F$5000,IF($A4122&gt;$H$2,15000,$A4122))),"")</f>
        <v/>
      </c>
      <c r="F4122" t="str">
        <f>IF(Use_Der,IF(ISERROR(INDEX(Data!$G$30:'Data'!$G$5000,IF($A4122&gt;$H$2,15000,$A4122))),"",INDEX(Data!$G$30:'Data'!$G$5000,IF($A4122&gt;$H$2,15000,$A4122))),"")</f>
        <v/>
      </c>
      <c r="G4122" s="96"/>
      <c r="H4122" s="96"/>
      <c r="I4122" s="96"/>
      <c r="J4122">
        <f t="shared" si="33"/>
        <v>4239</v>
      </c>
      <c r="K4122" t="str">
        <f>IFERROR(INDEX(Data!$C$30:'Data'!$C$5007,IF($J4122&gt;$P$2,15000,$J4122)),"")</f>
        <v/>
      </c>
      <c r="L4122" t="str">
        <f>IF(ISERROR(INDEX(Data!$D$30:'Data'!$D$5007,IF($J4122&gt;$P$2,15000,$J4122))),"",INDEX(Data!$D$30:'Data'!$D$5007,IF($J4122&gt;$P$2,15000,$J4122)))</f>
        <v/>
      </c>
      <c r="M4122" t="str">
        <f>IF(ISERROR(INDEX(Data!$H$30:'Data'!$H$5007,IF($J4122&gt;$P$2,15000,$J4122))),"",INDEX(Data!$H$30:'Data'!$H$5007,IF($J4122&gt;$P$2,15000,$J4122)))</f>
        <v/>
      </c>
    </row>
    <row r="4123" spans="1:13">
      <c r="A4123">
        <f t="shared" si="32"/>
        <v>4240</v>
      </c>
      <c r="B4123" t="str">
        <f>IF(Use_Der,IFERROR(INDEX(Data!$C$30:'Data'!$C$5000,IF($A4123&gt;$H$2,15000,$A4123)),""),"")</f>
        <v/>
      </c>
      <c r="C4123" t="str">
        <f>IF(Use_Der,IF(ISERROR(INDEX(Data!$D$30:'Data'!$D$5000,IF($A4123&gt;$H$2,15000,$A4123))),"",INDEX(Data!$D$30:'Data'!$D$5000,IF($A4123&gt;$H$2,15000,$A4123))),"")</f>
        <v/>
      </c>
      <c r="D4123" t="str">
        <f>IF(Use_Der,IF(ISERROR(INDEX(Data!$E$30:'Data'!$E$5000,IF($A4123&gt;$H$2,15000,$A4123))),"",INDEX(Data!$E$30:'Data'!$E$5000,IF($A4123&gt;$H$2,15000,$A4123))),"")</f>
        <v/>
      </c>
      <c r="E4123" t="str">
        <f>IF(Use_Der,IF(ISERROR(INDEX(Data!$F$30:'Data'!$F$5000,IF($A4123&gt;$H$2,15000,$A4123))),"",INDEX(Data!$F$30:'Data'!$F$5000,IF($A4123&gt;$H$2,15000,$A4123))),"")</f>
        <v/>
      </c>
      <c r="F4123" t="str">
        <f>IF(Use_Der,IF(ISERROR(INDEX(Data!$G$30:'Data'!$G$5000,IF($A4123&gt;$H$2,15000,$A4123))),"",INDEX(Data!$G$30:'Data'!$G$5000,IF($A4123&gt;$H$2,15000,$A4123))),"")</f>
        <v/>
      </c>
      <c r="G4123" s="96"/>
      <c r="H4123" s="96"/>
      <c r="I4123" s="96"/>
      <c r="J4123">
        <f t="shared" si="33"/>
        <v>4240</v>
      </c>
      <c r="K4123" t="str">
        <f>IFERROR(INDEX(Data!$C$30:'Data'!$C$5007,IF($J4123&gt;$P$2,15000,$J4123)),"")</f>
        <v/>
      </c>
      <c r="L4123" t="str">
        <f>IF(ISERROR(INDEX(Data!$D$30:'Data'!$D$5007,IF($J4123&gt;$P$2,15000,$J4123))),"",INDEX(Data!$D$30:'Data'!$D$5007,IF($J4123&gt;$P$2,15000,$J4123)))</f>
        <v/>
      </c>
      <c r="M4123" t="str">
        <f>IF(ISERROR(INDEX(Data!$H$30:'Data'!$H$5007,IF($J4123&gt;$P$2,15000,$J4123))),"",INDEX(Data!$H$30:'Data'!$H$5007,IF($J4123&gt;$P$2,15000,$J4123)))</f>
        <v/>
      </c>
    </row>
    <row r="4124" spans="1:13">
      <c r="A4124">
        <f t="shared" si="32"/>
        <v>4241</v>
      </c>
      <c r="B4124" t="str">
        <f>IF(Use_Der,IFERROR(INDEX(Data!$C$30:'Data'!$C$5000,IF($A4124&gt;$H$2,15000,$A4124)),""),"")</f>
        <v/>
      </c>
      <c r="C4124" t="str">
        <f>IF(Use_Der,IF(ISERROR(INDEX(Data!$D$30:'Data'!$D$5000,IF($A4124&gt;$H$2,15000,$A4124))),"",INDEX(Data!$D$30:'Data'!$D$5000,IF($A4124&gt;$H$2,15000,$A4124))),"")</f>
        <v/>
      </c>
      <c r="D4124" t="str">
        <f>IF(Use_Der,IF(ISERROR(INDEX(Data!$E$30:'Data'!$E$5000,IF($A4124&gt;$H$2,15000,$A4124))),"",INDEX(Data!$E$30:'Data'!$E$5000,IF($A4124&gt;$H$2,15000,$A4124))),"")</f>
        <v/>
      </c>
      <c r="E4124" t="str">
        <f>IF(Use_Der,IF(ISERROR(INDEX(Data!$F$30:'Data'!$F$5000,IF($A4124&gt;$H$2,15000,$A4124))),"",INDEX(Data!$F$30:'Data'!$F$5000,IF($A4124&gt;$H$2,15000,$A4124))),"")</f>
        <v/>
      </c>
      <c r="F4124" t="str">
        <f>IF(Use_Der,IF(ISERROR(INDEX(Data!$G$30:'Data'!$G$5000,IF($A4124&gt;$H$2,15000,$A4124))),"",INDEX(Data!$G$30:'Data'!$G$5000,IF($A4124&gt;$H$2,15000,$A4124))),"")</f>
        <v/>
      </c>
      <c r="G4124" s="96"/>
      <c r="H4124" s="96"/>
      <c r="I4124" s="96"/>
      <c r="J4124">
        <f t="shared" si="33"/>
        <v>4241</v>
      </c>
      <c r="K4124" t="str">
        <f>IFERROR(INDEX(Data!$C$30:'Data'!$C$5007,IF($J4124&gt;$P$2,15000,$J4124)),"")</f>
        <v/>
      </c>
      <c r="L4124" t="str">
        <f>IF(ISERROR(INDEX(Data!$D$30:'Data'!$D$5007,IF($J4124&gt;$P$2,15000,$J4124))),"",INDEX(Data!$D$30:'Data'!$D$5007,IF($J4124&gt;$P$2,15000,$J4124)))</f>
        <v/>
      </c>
      <c r="M4124" t="str">
        <f>IF(ISERROR(INDEX(Data!$H$30:'Data'!$H$5007,IF($J4124&gt;$P$2,15000,$J4124))),"",INDEX(Data!$H$30:'Data'!$H$5007,IF($J4124&gt;$P$2,15000,$J4124)))</f>
        <v/>
      </c>
    </row>
    <row r="4125" spans="1:13">
      <c r="A4125">
        <f t="shared" si="32"/>
        <v>4242</v>
      </c>
      <c r="B4125" t="str">
        <f>IF(Use_Der,IFERROR(INDEX(Data!$C$30:'Data'!$C$5000,IF($A4125&gt;$H$2,15000,$A4125)),""),"")</f>
        <v/>
      </c>
      <c r="C4125" t="str">
        <f>IF(Use_Der,IF(ISERROR(INDEX(Data!$D$30:'Data'!$D$5000,IF($A4125&gt;$H$2,15000,$A4125))),"",INDEX(Data!$D$30:'Data'!$D$5000,IF($A4125&gt;$H$2,15000,$A4125))),"")</f>
        <v/>
      </c>
      <c r="D4125" t="str">
        <f>IF(Use_Der,IF(ISERROR(INDEX(Data!$E$30:'Data'!$E$5000,IF($A4125&gt;$H$2,15000,$A4125))),"",INDEX(Data!$E$30:'Data'!$E$5000,IF($A4125&gt;$H$2,15000,$A4125))),"")</f>
        <v/>
      </c>
      <c r="E4125" t="str">
        <f>IF(Use_Der,IF(ISERROR(INDEX(Data!$F$30:'Data'!$F$5000,IF($A4125&gt;$H$2,15000,$A4125))),"",INDEX(Data!$F$30:'Data'!$F$5000,IF($A4125&gt;$H$2,15000,$A4125))),"")</f>
        <v/>
      </c>
      <c r="F4125" t="str">
        <f>IF(Use_Der,IF(ISERROR(INDEX(Data!$G$30:'Data'!$G$5000,IF($A4125&gt;$H$2,15000,$A4125))),"",INDEX(Data!$G$30:'Data'!$G$5000,IF($A4125&gt;$H$2,15000,$A4125))),"")</f>
        <v/>
      </c>
      <c r="G4125" s="96"/>
      <c r="H4125" s="96"/>
      <c r="I4125" s="96"/>
      <c r="J4125">
        <f t="shared" si="33"/>
        <v>4242</v>
      </c>
      <c r="K4125" t="str">
        <f>IFERROR(INDEX(Data!$C$30:'Data'!$C$5007,IF($J4125&gt;$P$2,15000,$J4125)),"")</f>
        <v/>
      </c>
      <c r="L4125" t="str">
        <f>IF(ISERROR(INDEX(Data!$D$30:'Data'!$D$5007,IF($J4125&gt;$P$2,15000,$J4125))),"",INDEX(Data!$D$30:'Data'!$D$5007,IF($J4125&gt;$P$2,15000,$J4125)))</f>
        <v/>
      </c>
      <c r="M4125" t="str">
        <f>IF(ISERROR(INDEX(Data!$H$30:'Data'!$H$5007,IF($J4125&gt;$P$2,15000,$J4125))),"",INDEX(Data!$H$30:'Data'!$H$5007,IF($J4125&gt;$P$2,15000,$J4125)))</f>
        <v/>
      </c>
    </row>
    <row r="4126" spans="1:13">
      <c r="A4126">
        <f t="shared" si="32"/>
        <v>4243</v>
      </c>
      <c r="B4126" t="str">
        <f>IF(Use_Der,IFERROR(INDEX(Data!$C$30:'Data'!$C$5000,IF($A4126&gt;$H$2,15000,$A4126)),""),"")</f>
        <v/>
      </c>
      <c r="C4126" t="str">
        <f>IF(Use_Der,IF(ISERROR(INDEX(Data!$D$30:'Data'!$D$5000,IF($A4126&gt;$H$2,15000,$A4126))),"",INDEX(Data!$D$30:'Data'!$D$5000,IF($A4126&gt;$H$2,15000,$A4126))),"")</f>
        <v/>
      </c>
      <c r="D4126" t="str">
        <f>IF(Use_Der,IF(ISERROR(INDEX(Data!$E$30:'Data'!$E$5000,IF($A4126&gt;$H$2,15000,$A4126))),"",INDEX(Data!$E$30:'Data'!$E$5000,IF($A4126&gt;$H$2,15000,$A4126))),"")</f>
        <v/>
      </c>
      <c r="E4126" t="str">
        <f>IF(Use_Der,IF(ISERROR(INDEX(Data!$F$30:'Data'!$F$5000,IF($A4126&gt;$H$2,15000,$A4126))),"",INDEX(Data!$F$30:'Data'!$F$5000,IF($A4126&gt;$H$2,15000,$A4126))),"")</f>
        <v/>
      </c>
      <c r="F4126" t="str">
        <f>IF(Use_Der,IF(ISERROR(INDEX(Data!$G$30:'Data'!$G$5000,IF($A4126&gt;$H$2,15000,$A4126))),"",INDEX(Data!$G$30:'Data'!$G$5000,IF($A4126&gt;$H$2,15000,$A4126))),"")</f>
        <v/>
      </c>
      <c r="G4126" s="96"/>
      <c r="H4126" s="96"/>
      <c r="I4126" s="96"/>
      <c r="J4126">
        <f t="shared" si="33"/>
        <v>4243</v>
      </c>
      <c r="K4126" t="str">
        <f>IFERROR(INDEX(Data!$C$30:'Data'!$C$5007,IF($J4126&gt;$P$2,15000,$J4126)),"")</f>
        <v/>
      </c>
      <c r="L4126" t="str">
        <f>IF(ISERROR(INDEX(Data!$D$30:'Data'!$D$5007,IF($J4126&gt;$P$2,15000,$J4126))),"",INDEX(Data!$D$30:'Data'!$D$5007,IF($J4126&gt;$P$2,15000,$J4126)))</f>
        <v/>
      </c>
      <c r="M4126" t="str">
        <f>IF(ISERROR(INDEX(Data!$H$30:'Data'!$H$5007,IF($J4126&gt;$P$2,15000,$J4126))),"",INDEX(Data!$H$30:'Data'!$H$5007,IF($J4126&gt;$P$2,15000,$J4126)))</f>
        <v/>
      </c>
    </row>
    <row r="4127" spans="1:13">
      <c r="A4127">
        <f t="shared" si="32"/>
        <v>4244</v>
      </c>
      <c r="B4127" t="str">
        <f>IF(Use_Der,IFERROR(INDEX(Data!$C$30:'Data'!$C$5000,IF($A4127&gt;$H$2,15000,$A4127)),""),"")</f>
        <v/>
      </c>
      <c r="C4127" t="str">
        <f>IF(Use_Der,IF(ISERROR(INDEX(Data!$D$30:'Data'!$D$5000,IF($A4127&gt;$H$2,15000,$A4127))),"",INDEX(Data!$D$30:'Data'!$D$5000,IF($A4127&gt;$H$2,15000,$A4127))),"")</f>
        <v/>
      </c>
      <c r="D4127" t="str">
        <f>IF(Use_Der,IF(ISERROR(INDEX(Data!$E$30:'Data'!$E$5000,IF($A4127&gt;$H$2,15000,$A4127))),"",INDEX(Data!$E$30:'Data'!$E$5000,IF($A4127&gt;$H$2,15000,$A4127))),"")</f>
        <v/>
      </c>
      <c r="E4127" t="str">
        <f>IF(Use_Der,IF(ISERROR(INDEX(Data!$F$30:'Data'!$F$5000,IF($A4127&gt;$H$2,15000,$A4127))),"",INDEX(Data!$F$30:'Data'!$F$5000,IF($A4127&gt;$H$2,15000,$A4127))),"")</f>
        <v/>
      </c>
      <c r="F4127" t="str">
        <f>IF(Use_Der,IF(ISERROR(INDEX(Data!$G$30:'Data'!$G$5000,IF($A4127&gt;$H$2,15000,$A4127))),"",INDEX(Data!$G$30:'Data'!$G$5000,IF($A4127&gt;$H$2,15000,$A4127))),"")</f>
        <v/>
      </c>
      <c r="G4127" s="96"/>
      <c r="H4127" s="96"/>
      <c r="I4127" s="96"/>
      <c r="J4127">
        <f t="shared" si="33"/>
        <v>4244</v>
      </c>
      <c r="K4127" t="str">
        <f>IFERROR(INDEX(Data!$C$30:'Data'!$C$5007,IF($J4127&gt;$P$2,15000,$J4127)),"")</f>
        <v/>
      </c>
      <c r="L4127" t="str">
        <f>IF(ISERROR(INDEX(Data!$D$30:'Data'!$D$5007,IF($J4127&gt;$P$2,15000,$J4127))),"",INDEX(Data!$D$30:'Data'!$D$5007,IF($J4127&gt;$P$2,15000,$J4127)))</f>
        <v/>
      </c>
      <c r="M4127" t="str">
        <f>IF(ISERROR(INDEX(Data!$H$30:'Data'!$H$5007,IF($J4127&gt;$P$2,15000,$J4127))),"",INDEX(Data!$H$30:'Data'!$H$5007,IF($J4127&gt;$P$2,15000,$J4127)))</f>
        <v/>
      </c>
    </row>
    <row r="4128" spans="1:13">
      <c r="A4128">
        <f t="shared" si="32"/>
        <v>4245</v>
      </c>
      <c r="B4128" t="str">
        <f>IF(Use_Der,IFERROR(INDEX(Data!$C$30:'Data'!$C$5000,IF($A4128&gt;$H$2,15000,$A4128)),""),"")</f>
        <v/>
      </c>
      <c r="C4128" t="str">
        <f>IF(Use_Der,IF(ISERROR(INDEX(Data!$D$30:'Data'!$D$5000,IF($A4128&gt;$H$2,15000,$A4128))),"",INDEX(Data!$D$30:'Data'!$D$5000,IF($A4128&gt;$H$2,15000,$A4128))),"")</f>
        <v/>
      </c>
      <c r="D4128" t="str">
        <f>IF(Use_Der,IF(ISERROR(INDEX(Data!$E$30:'Data'!$E$5000,IF($A4128&gt;$H$2,15000,$A4128))),"",INDEX(Data!$E$30:'Data'!$E$5000,IF($A4128&gt;$H$2,15000,$A4128))),"")</f>
        <v/>
      </c>
      <c r="E4128" t="str">
        <f>IF(Use_Der,IF(ISERROR(INDEX(Data!$F$30:'Data'!$F$5000,IF($A4128&gt;$H$2,15000,$A4128))),"",INDEX(Data!$F$30:'Data'!$F$5000,IF($A4128&gt;$H$2,15000,$A4128))),"")</f>
        <v/>
      </c>
      <c r="F4128" t="str">
        <f>IF(Use_Der,IF(ISERROR(INDEX(Data!$G$30:'Data'!$G$5000,IF($A4128&gt;$H$2,15000,$A4128))),"",INDEX(Data!$G$30:'Data'!$G$5000,IF($A4128&gt;$H$2,15000,$A4128))),"")</f>
        <v/>
      </c>
      <c r="G4128" s="96"/>
      <c r="H4128" s="96"/>
      <c r="I4128" s="96"/>
      <c r="J4128">
        <f t="shared" si="33"/>
        <v>4245</v>
      </c>
      <c r="K4128" t="str">
        <f>IFERROR(INDEX(Data!$C$30:'Data'!$C$5007,IF($J4128&gt;$P$2,15000,$J4128)),"")</f>
        <v/>
      </c>
      <c r="L4128" t="str">
        <f>IF(ISERROR(INDEX(Data!$D$30:'Data'!$D$5007,IF($J4128&gt;$P$2,15000,$J4128))),"",INDEX(Data!$D$30:'Data'!$D$5007,IF($J4128&gt;$P$2,15000,$J4128)))</f>
        <v/>
      </c>
      <c r="M4128" t="str">
        <f>IF(ISERROR(INDEX(Data!$H$30:'Data'!$H$5007,IF($J4128&gt;$P$2,15000,$J4128))),"",INDEX(Data!$H$30:'Data'!$H$5007,IF($J4128&gt;$P$2,15000,$J4128)))</f>
        <v/>
      </c>
    </row>
    <row r="4129" spans="1:13">
      <c r="A4129">
        <f t="shared" si="32"/>
        <v>4246</v>
      </c>
      <c r="B4129" t="str">
        <f>IF(Use_Der,IFERROR(INDEX(Data!$C$30:'Data'!$C$5000,IF($A4129&gt;$H$2,15000,$A4129)),""),"")</f>
        <v/>
      </c>
      <c r="C4129" t="str">
        <f>IF(Use_Der,IF(ISERROR(INDEX(Data!$D$30:'Data'!$D$5000,IF($A4129&gt;$H$2,15000,$A4129))),"",INDEX(Data!$D$30:'Data'!$D$5000,IF($A4129&gt;$H$2,15000,$A4129))),"")</f>
        <v/>
      </c>
      <c r="D4129" t="str">
        <f>IF(Use_Der,IF(ISERROR(INDEX(Data!$E$30:'Data'!$E$5000,IF($A4129&gt;$H$2,15000,$A4129))),"",INDEX(Data!$E$30:'Data'!$E$5000,IF($A4129&gt;$H$2,15000,$A4129))),"")</f>
        <v/>
      </c>
      <c r="E4129" t="str">
        <f>IF(Use_Der,IF(ISERROR(INDEX(Data!$F$30:'Data'!$F$5000,IF($A4129&gt;$H$2,15000,$A4129))),"",INDEX(Data!$F$30:'Data'!$F$5000,IF($A4129&gt;$H$2,15000,$A4129))),"")</f>
        <v/>
      </c>
      <c r="F4129" t="str">
        <f>IF(Use_Der,IF(ISERROR(INDEX(Data!$G$30:'Data'!$G$5000,IF($A4129&gt;$H$2,15000,$A4129))),"",INDEX(Data!$G$30:'Data'!$G$5000,IF($A4129&gt;$H$2,15000,$A4129))),"")</f>
        <v/>
      </c>
      <c r="G4129" s="96"/>
      <c r="H4129" s="96"/>
      <c r="I4129" s="96"/>
      <c r="J4129">
        <f t="shared" si="33"/>
        <v>4246</v>
      </c>
      <c r="K4129" t="str">
        <f>IFERROR(INDEX(Data!$C$30:'Data'!$C$5007,IF($J4129&gt;$P$2,15000,$J4129)),"")</f>
        <v/>
      </c>
      <c r="L4129" t="str">
        <f>IF(ISERROR(INDEX(Data!$D$30:'Data'!$D$5007,IF($J4129&gt;$P$2,15000,$J4129))),"",INDEX(Data!$D$30:'Data'!$D$5007,IF($J4129&gt;$P$2,15000,$J4129)))</f>
        <v/>
      </c>
      <c r="M4129" t="str">
        <f>IF(ISERROR(INDEX(Data!$H$30:'Data'!$H$5007,IF($J4129&gt;$P$2,15000,$J4129))),"",INDEX(Data!$H$30:'Data'!$H$5007,IF($J4129&gt;$P$2,15000,$J4129)))</f>
        <v/>
      </c>
    </row>
    <row r="4130" spans="1:13">
      <c r="A4130">
        <f t="shared" si="32"/>
        <v>4247</v>
      </c>
      <c r="B4130" t="str">
        <f>IF(Use_Der,IFERROR(INDEX(Data!$C$30:'Data'!$C$5000,IF($A4130&gt;$H$2,15000,$A4130)),""),"")</f>
        <v/>
      </c>
      <c r="C4130" t="str">
        <f>IF(Use_Der,IF(ISERROR(INDEX(Data!$D$30:'Data'!$D$5000,IF($A4130&gt;$H$2,15000,$A4130))),"",INDEX(Data!$D$30:'Data'!$D$5000,IF($A4130&gt;$H$2,15000,$A4130))),"")</f>
        <v/>
      </c>
      <c r="D4130" t="str">
        <f>IF(Use_Der,IF(ISERROR(INDEX(Data!$E$30:'Data'!$E$5000,IF($A4130&gt;$H$2,15000,$A4130))),"",INDEX(Data!$E$30:'Data'!$E$5000,IF($A4130&gt;$H$2,15000,$A4130))),"")</f>
        <v/>
      </c>
      <c r="E4130" t="str">
        <f>IF(Use_Der,IF(ISERROR(INDEX(Data!$F$30:'Data'!$F$5000,IF($A4130&gt;$H$2,15000,$A4130))),"",INDEX(Data!$F$30:'Data'!$F$5000,IF($A4130&gt;$H$2,15000,$A4130))),"")</f>
        <v/>
      </c>
      <c r="F4130" t="str">
        <f>IF(Use_Der,IF(ISERROR(INDEX(Data!$G$30:'Data'!$G$5000,IF($A4130&gt;$H$2,15000,$A4130))),"",INDEX(Data!$G$30:'Data'!$G$5000,IF($A4130&gt;$H$2,15000,$A4130))),"")</f>
        <v/>
      </c>
      <c r="G4130" s="96"/>
      <c r="H4130" s="96"/>
      <c r="I4130" s="96"/>
      <c r="J4130">
        <f t="shared" si="33"/>
        <v>4247</v>
      </c>
      <c r="K4130" t="str">
        <f>IFERROR(INDEX(Data!$C$30:'Data'!$C$5007,IF($J4130&gt;$P$2,15000,$J4130)),"")</f>
        <v/>
      </c>
      <c r="L4130" t="str">
        <f>IF(ISERROR(INDEX(Data!$D$30:'Data'!$D$5007,IF($J4130&gt;$P$2,15000,$J4130))),"",INDEX(Data!$D$30:'Data'!$D$5007,IF($J4130&gt;$P$2,15000,$J4130)))</f>
        <v/>
      </c>
      <c r="M4130" t="str">
        <f>IF(ISERROR(INDEX(Data!$H$30:'Data'!$H$5007,IF($J4130&gt;$P$2,15000,$J4130))),"",INDEX(Data!$H$30:'Data'!$H$5007,IF($J4130&gt;$P$2,15000,$J4130)))</f>
        <v/>
      </c>
    </row>
    <row r="4131" spans="1:13">
      <c r="A4131">
        <f t="shared" si="32"/>
        <v>4248</v>
      </c>
      <c r="B4131" t="str">
        <f>IF(Use_Der,IFERROR(INDEX(Data!$C$30:'Data'!$C$5000,IF($A4131&gt;$H$2,15000,$A4131)),""),"")</f>
        <v/>
      </c>
      <c r="C4131" t="str">
        <f>IF(Use_Der,IF(ISERROR(INDEX(Data!$D$30:'Data'!$D$5000,IF($A4131&gt;$H$2,15000,$A4131))),"",INDEX(Data!$D$30:'Data'!$D$5000,IF($A4131&gt;$H$2,15000,$A4131))),"")</f>
        <v/>
      </c>
      <c r="D4131" t="str">
        <f>IF(Use_Der,IF(ISERROR(INDEX(Data!$E$30:'Data'!$E$5000,IF($A4131&gt;$H$2,15000,$A4131))),"",INDEX(Data!$E$30:'Data'!$E$5000,IF($A4131&gt;$H$2,15000,$A4131))),"")</f>
        <v/>
      </c>
      <c r="E4131" t="str">
        <f>IF(Use_Der,IF(ISERROR(INDEX(Data!$F$30:'Data'!$F$5000,IF($A4131&gt;$H$2,15000,$A4131))),"",INDEX(Data!$F$30:'Data'!$F$5000,IF($A4131&gt;$H$2,15000,$A4131))),"")</f>
        <v/>
      </c>
      <c r="F4131" t="str">
        <f>IF(Use_Der,IF(ISERROR(INDEX(Data!$G$30:'Data'!$G$5000,IF($A4131&gt;$H$2,15000,$A4131))),"",INDEX(Data!$G$30:'Data'!$G$5000,IF($A4131&gt;$H$2,15000,$A4131))),"")</f>
        <v/>
      </c>
      <c r="G4131" s="96"/>
      <c r="H4131" s="96"/>
      <c r="I4131" s="96"/>
      <c r="J4131">
        <f t="shared" si="33"/>
        <v>4248</v>
      </c>
      <c r="K4131" t="str">
        <f>IFERROR(INDEX(Data!$C$30:'Data'!$C$5007,IF($J4131&gt;$P$2,15000,$J4131)),"")</f>
        <v/>
      </c>
      <c r="L4131" t="str">
        <f>IF(ISERROR(INDEX(Data!$D$30:'Data'!$D$5007,IF($J4131&gt;$P$2,15000,$J4131))),"",INDEX(Data!$D$30:'Data'!$D$5007,IF($J4131&gt;$P$2,15000,$J4131)))</f>
        <v/>
      </c>
      <c r="M4131" t="str">
        <f>IF(ISERROR(INDEX(Data!$H$30:'Data'!$H$5007,IF($J4131&gt;$P$2,15000,$J4131))),"",INDEX(Data!$H$30:'Data'!$H$5007,IF($J4131&gt;$P$2,15000,$J4131)))</f>
        <v/>
      </c>
    </row>
    <row r="4132" spans="1:13">
      <c r="A4132">
        <f t="shared" si="32"/>
        <v>4249</v>
      </c>
      <c r="B4132" t="str">
        <f>IF(Use_Der,IFERROR(INDEX(Data!$C$30:'Data'!$C$5000,IF($A4132&gt;$H$2,15000,$A4132)),""),"")</f>
        <v/>
      </c>
      <c r="C4132" t="str">
        <f>IF(Use_Der,IF(ISERROR(INDEX(Data!$D$30:'Data'!$D$5000,IF($A4132&gt;$H$2,15000,$A4132))),"",INDEX(Data!$D$30:'Data'!$D$5000,IF($A4132&gt;$H$2,15000,$A4132))),"")</f>
        <v/>
      </c>
      <c r="D4132" t="str">
        <f>IF(Use_Der,IF(ISERROR(INDEX(Data!$E$30:'Data'!$E$5000,IF($A4132&gt;$H$2,15000,$A4132))),"",INDEX(Data!$E$30:'Data'!$E$5000,IF($A4132&gt;$H$2,15000,$A4132))),"")</f>
        <v/>
      </c>
      <c r="E4132" t="str">
        <f>IF(Use_Der,IF(ISERROR(INDEX(Data!$F$30:'Data'!$F$5000,IF($A4132&gt;$H$2,15000,$A4132))),"",INDEX(Data!$F$30:'Data'!$F$5000,IF($A4132&gt;$H$2,15000,$A4132))),"")</f>
        <v/>
      </c>
      <c r="F4132" t="str">
        <f>IF(Use_Der,IF(ISERROR(INDEX(Data!$G$30:'Data'!$G$5000,IF($A4132&gt;$H$2,15000,$A4132))),"",INDEX(Data!$G$30:'Data'!$G$5000,IF($A4132&gt;$H$2,15000,$A4132))),"")</f>
        <v/>
      </c>
      <c r="G4132" s="96"/>
      <c r="H4132" s="96"/>
      <c r="I4132" s="96"/>
      <c r="J4132">
        <f t="shared" si="33"/>
        <v>4249</v>
      </c>
      <c r="K4132" t="str">
        <f>IFERROR(INDEX(Data!$C$30:'Data'!$C$5007,IF($J4132&gt;$P$2,15000,$J4132)),"")</f>
        <v/>
      </c>
      <c r="L4132" t="str">
        <f>IF(ISERROR(INDEX(Data!$D$30:'Data'!$D$5007,IF($J4132&gt;$P$2,15000,$J4132))),"",INDEX(Data!$D$30:'Data'!$D$5007,IF($J4132&gt;$P$2,15000,$J4132)))</f>
        <v/>
      </c>
      <c r="M4132" t="str">
        <f>IF(ISERROR(INDEX(Data!$H$30:'Data'!$H$5007,IF($J4132&gt;$P$2,15000,$J4132))),"",INDEX(Data!$H$30:'Data'!$H$5007,IF($J4132&gt;$P$2,15000,$J4132)))</f>
        <v/>
      </c>
    </row>
    <row r="4133" spans="1:13">
      <c r="A4133">
        <f t="shared" si="32"/>
        <v>4250</v>
      </c>
      <c r="B4133" t="str">
        <f>IF(Use_Der,IFERROR(INDEX(Data!$C$30:'Data'!$C$5000,IF($A4133&gt;$H$2,15000,$A4133)),""),"")</f>
        <v/>
      </c>
      <c r="C4133" t="str">
        <f>IF(Use_Der,IF(ISERROR(INDEX(Data!$D$30:'Data'!$D$5000,IF($A4133&gt;$H$2,15000,$A4133))),"",INDEX(Data!$D$30:'Data'!$D$5000,IF($A4133&gt;$H$2,15000,$A4133))),"")</f>
        <v/>
      </c>
      <c r="D4133" t="str">
        <f>IF(Use_Der,IF(ISERROR(INDEX(Data!$E$30:'Data'!$E$5000,IF($A4133&gt;$H$2,15000,$A4133))),"",INDEX(Data!$E$30:'Data'!$E$5000,IF($A4133&gt;$H$2,15000,$A4133))),"")</f>
        <v/>
      </c>
      <c r="E4133" t="str">
        <f>IF(Use_Der,IF(ISERROR(INDEX(Data!$F$30:'Data'!$F$5000,IF($A4133&gt;$H$2,15000,$A4133))),"",INDEX(Data!$F$30:'Data'!$F$5000,IF($A4133&gt;$H$2,15000,$A4133))),"")</f>
        <v/>
      </c>
      <c r="F4133" t="str">
        <f>IF(Use_Der,IF(ISERROR(INDEX(Data!$G$30:'Data'!$G$5000,IF($A4133&gt;$H$2,15000,$A4133))),"",INDEX(Data!$G$30:'Data'!$G$5000,IF($A4133&gt;$H$2,15000,$A4133))),"")</f>
        <v/>
      </c>
      <c r="G4133" s="96"/>
      <c r="H4133" s="96"/>
      <c r="I4133" s="96"/>
      <c r="J4133">
        <f t="shared" si="33"/>
        <v>4250</v>
      </c>
      <c r="K4133" t="str">
        <f>IFERROR(INDEX(Data!$C$30:'Data'!$C$5007,IF($J4133&gt;$P$2,15000,$J4133)),"")</f>
        <v/>
      </c>
      <c r="L4133" t="str">
        <f>IF(ISERROR(INDEX(Data!$D$30:'Data'!$D$5007,IF($J4133&gt;$P$2,15000,$J4133))),"",INDEX(Data!$D$30:'Data'!$D$5007,IF($J4133&gt;$P$2,15000,$J4133)))</f>
        <v/>
      </c>
      <c r="M4133" t="str">
        <f>IF(ISERROR(INDEX(Data!$H$30:'Data'!$H$5007,IF($J4133&gt;$P$2,15000,$J4133))),"",INDEX(Data!$H$30:'Data'!$H$5007,IF($J4133&gt;$P$2,15000,$J4133)))</f>
        <v/>
      </c>
    </row>
    <row r="4134" spans="1:13">
      <c r="A4134">
        <f t="shared" si="32"/>
        <v>4251</v>
      </c>
      <c r="B4134" t="str">
        <f>IF(Use_Der,IFERROR(INDEX(Data!$C$30:'Data'!$C$5000,IF($A4134&gt;$H$2,15000,$A4134)),""),"")</f>
        <v/>
      </c>
      <c r="C4134" t="str">
        <f>IF(Use_Der,IF(ISERROR(INDEX(Data!$D$30:'Data'!$D$5000,IF($A4134&gt;$H$2,15000,$A4134))),"",INDEX(Data!$D$30:'Data'!$D$5000,IF($A4134&gt;$H$2,15000,$A4134))),"")</f>
        <v/>
      </c>
      <c r="D4134" t="str">
        <f>IF(Use_Der,IF(ISERROR(INDEX(Data!$E$30:'Data'!$E$5000,IF($A4134&gt;$H$2,15000,$A4134))),"",INDEX(Data!$E$30:'Data'!$E$5000,IF($A4134&gt;$H$2,15000,$A4134))),"")</f>
        <v/>
      </c>
      <c r="E4134" t="str">
        <f>IF(Use_Der,IF(ISERROR(INDEX(Data!$F$30:'Data'!$F$5000,IF($A4134&gt;$H$2,15000,$A4134))),"",INDEX(Data!$F$30:'Data'!$F$5000,IF($A4134&gt;$H$2,15000,$A4134))),"")</f>
        <v/>
      </c>
      <c r="F4134" t="str">
        <f>IF(Use_Der,IF(ISERROR(INDEX(Data!$G$30:'Data'!$G$5000,IF($A4134&gt;$H$2,15000,$A4134))),"",INDEX(Data!$G$30:'Data'!$G$5000,IF($A4134&gt;$H$2,15000,$A4134))),"")</f>
        <v/>
      </c>
      <c r="G4134" s="96"/>
      <c r="H4134" s="96"/>
      <c r="I4134" s="96"/>
      <c r="J4134">
        <f t="shared" si="33"/>
        <v>4251</v>
      </c>
      <c r="K4134" t="str">
        <f>IFERROR(INDEX(Data!$C$30:'Data'!$C$5007,IF($J4134&gt;$P$2,15000,$J4134)),"")</f>
        <v/>
      </c>
      <c r="L4134" t="str">
        <f>IF(ISERROR(INDEX(Data!$D$30:'Data'!$D$5007,IF($J4134&gt;$P$2,15000,$J4134))),"",INDEX(Data!$D$30:'Data'!$D$5007,IF($J4134&gt;$P$2,15000,$J4134)))</f>
        <v/>
      </c>
      <c r="M4134" t="str">
        <f>IF(ISERROR(INDEX(Data!$H$30:'Data'!$H$5007,IF($J4134&gt;$P$2,15000,$J4134))),"",INDEX(Data!$H$30:'Data'!$H$5007,IF($J4134&gt;$P$2,15000,$J4134)))</f>
        <v/>
      </c>
    </row>
    <row r="4135" spans="1:13">
      <c r="A4135">
        <f t="shared" si="32"/>
        <v>4252</v>
      </c>
      <c r="B4135" t="str">
        <f>IF(Use_Der,IFERROR(INDEX(Data!$C$30:'Data'!$C$5000,IF($A4135&gt;$H$2,15000,$A4135)),""),"")</f>
        <v/>
      </c>
      <c r="C4135" t="str">
        <f>IF(Use_Der,IF(ISERROR(INDEX(Data!$D$30:'Data'!$D$5000,IF($A4135&gt;$H$2,15000,$A4135))),"",INDEX(Data!$D$30:'Data'!$D$5000,IF($A4135&gt;$H$2,15000,$A4135))),"")</f>
        <v/>
      </c>
      <c r="D4135" t="str">
        <f>IF(Use_Der,IF(ISERROR(INDEX(Data!$E$30:'Data'!$E$5000,IF($A4135&gt;$H$2,15000,$A4135))),"",INDEX(Data!$E$30:'Data'!$E$5000,IF($A4135&gt;$H$2,15000,$A4135))),"")</f>
        <v/>
      </c>
      <c r="E4135" t="str">
        <f>IF(Use_Der,IF(ISERROR(INDEX(Data!$F$30:'Data'!$F$5000,IF($A4135&gt;$H$2,15000,$A4135))),"",INDEX(Data!$F$30:'Data'!$F$5000,IF($A4135&gt;$H$2,15000,$A4135))),"")</f>
        <v/>
      </c>
      <c r="F4135" t="str">
        <f>IF(Use_Der,IF(ISERROR(INDEX(Data!$G$30:'Data'!$G$5000,IF($A4135&gt;$H$2,15000,$A4135))),"",INDEX(Data!$G$30:'Data'!$G$5000,IF($A4135&gt;$H$2,15000,$A4135))),"")</f>
        <v/>
      </c>
      <c r="G4135" s="96"/>
      <c r="H4135" s="96"/>
      <c r="I4135" s="96"/>
      <c r="J4135">
        <f t="shared" si="33"/>
        <v>4252</v>
      </c>
      <c r="K4135" t="str">
        <f>IFERROR(INDEX(Data!$C$30:'Data'!$C$5007,IF($J4135&gt;$P$2,15000,$J4135)),"")</f>
        <v/>
      </c>
      <c r="L4135" t="str">
        <f>IF(ISERROR(INDEX(Data!$D$30:'Data'!$D$5007,IF($J4135&gt;$P$2,15000,$J4135))),"",INDEX(Data!$D$30:'Data'!$D$5007,IF($J4135&gt;$P$2,15000,$J4135)))</f>
        <v/>
      </c>
      <c r="M4135" t="str">
        <f>IF(ISERROR(INDEX(Data!$H$30:'Data'!$H$5007,IF($J4135&gt;$P$2,15000,$J4135))),"",INDEX(Data!$H$30:'Data'!$H$5007,IF($J4135&gt;$P$2,15000,$J4135)))</f>
        <v/>
      </c>
    </row>
    <row r="4136" spans="1:13">
      <c r="A4136">
        <f t="shared" si="32"/>
        <v>4253</v>
      </c>
      <c r="B4136" t="str">
        <f>IF(Use_Der,IFERROR(INDEX(Data!$C$30:'Data'!$C$5000,IF($A4136&gt;$H$2,15000,$A4136)),""),"")</f>
        <v/>
      </c>
      <c r="C4136" t="str">
        <f>IF(Use_Der,IF(ISERROR(INDEX(Data!$D$30:'Data'!$D$5000,IF($A4136&gt;$H$2,15000,$A4136))),"",INDEX(Data!$D$30:'Data'!$D$5000,IF($A4136&gt;$H$2,15000,$A4136))),"")</f>
        <v/>
      </c>
      <c r="D4136" t="str">
        <f>IF(Use_Der,IF(ISERROR(INDEX(Data!$E$30:'Data'!$E$5000,IF($A4136&gt;$H$2,15000,$A4136))),"",INDEX(Data!$E$30:'Data'!$E$5000,IF($A4136&gt;$H$2,15000,$A4136))),"")</f>
        <v/>
      </c>
      <c r="E4136" t="str">
        <f>IF(Use_Der,IF(ISERROR(INDEX(Data!$F$30:'Data'!$F$5000,IF($A4136&gt;$H$2,15000,$A4136))),"",INDEX(Data!$F$30:'Data'!$F$5000,IF($A4136&gt;$H$2,15000,$A4136))),"")</f>
        <v/>
      </c>
      <c r="F4136" t="str">
        <f>IF(Use_Der,IF(ISERROR(INDEX(Data!$G$30:'Data'!$G$5000,IF($A4136&gt;$H$2,15000,$A4136))),"",INDEX(Data!$G$30:'Data'!$G$5000,IF($A4136&gt;$H$2,15000,$A4136))),"")</f>
        <v/>
      </c>
      <c r="G4136" s="96"/>
      <c r="H4136" s="96"/>
      <c r="I4136" s="96"/>
      <c r="J4136">
        <f t="shared" si="33"/>
        <v>4253</v>
      </c>
      <c r="K4136" t="str">
        <f>IFERROR(INDEX(Data!$C$30:'Data'!$C$5007,IF($J4136&gt;$P$2,15000,$J4136)),"")</f>
        <v/>
      </c>
      <c r="L4136" t="str">
        <f>IF(ISERROR(INDEX(Data!$D$30:'Data'!$D$5007,IF($J4136&gt;$P$2,15000,$J4136))),"",INDEX(Data!$D$30:'Data'!$D$5007,IF($J4136&gt;$P$2,15000,$J4136)))</f>
        <v/>
      </c>
      <c r="M4136" t="str">
        <f>IF(ISERROR(INDEX(Data!$H$30:'Data'!$H$5007,IF($J4136&gt;$P$2,15000,$J4136))),"",INDEX(Data!$H$30:'Data'!$H$5007,IF($J4136&gt;$P$2,15000,$J4136)))</f>
        <v/>
      </c>
    </row>
    <row r="4137" spans="1:13">
      <c r="A4137">
        <f t="shared" si="32"/>
        <v>4254</v>
      </c>
      <c r="B4137" t="str">
        <f>IF(Use_Der,IFERROR(INDEX(Data!$C$30:'Data'!$C$5000,IF($A4137&gt;$H$2,15000,$A4137)),""),"")</f>
        <v/>
      </c>
      <c r="C4137" t="str">
        <f>IF(Use_Der,IF(ISERROR(INDEX(Data!$D$30:'Data'!$D$5000,IF($A4137&gt;$H$2,15000,$A4137))),"",INDEX(Data!$D$30:'Data'!$D$5000,IF($A4137&gt;$H$2,15000,$A4137))),"")</f>
        <v/>
      </c>
      <c r="D4137" t="str">
        <f>IF(Use_Der,IF(ISERROR(INDEX(Data!$E$30:'Data'!$E$5000,IF($A4137&gt;$H$2,15000,$A4137))),"",INDEX(Data!$E$30:'Data'!$E$5000,IF($A4137&gt;$H$2,15000,$A4137))),"")</f>
        <v/>
      </c>
      <c r="E4137" t="str">
        <f>IF(Use_Der,IF(ISERROR(INDEX(Data!$F$30:'Data'!$F$5000,IF($A4137&gt;$H$2,15000,$A4137))),"",INDEX(Data!$F$30:'Data'!$F$5000,IF($A4137&gt;$H$2,15000,$A4137))),"")</f>
        <v/>
      </c>
      <c r="F4137" t="str">
        <f>IF(Use_Der,IF(ISERROR(INDEX(Data!$G$30:'Data'!$G$5000,IF($A4137&gt;$H$2,15000,$A4137))),"",INDEX(Data!$G$30:'Data'!$G$5000,IF($A4137&gt;$H$2,15000,$A4137))),"")</f>
        <v/>
      </c>
      <c r="G4137" s="96"/>
      <c r="H4137" s="96"/>
      <c r="I4137" s="96"/>
      <c r="J4137">
        <f t="shared" si="33"/>
        <v>4254</v>
      </c>
      <c r="K4137" t="str">
        <f>IFERROR(INDEX(Data!$C$30:'Data'!$C$5007,IF($J4137&gt;$P$2,15000,$J4137)),"")</f>
        <v/>
      </c>
      <c r="L4137" t="str">
        <f>IF(ISERROR(INDEX(Data!$D$30:'Data'!$D$5007,IF($J4137&gt;$P$2,15000,$J4137))),"",INDEX(Data!$D$30:'Data'!$D$5007,IF($J4137&gt;$P$2,15000,$J4137)))</f>
        <v/>
      </c>
      <c r="M4137" t="str">
        <f>IF(ISERROR(INDEX(Data!$H$30:'Data'!$H$5007,IF($J4137&gt;$P$2,15000,$J4137))),"",INDEX(Data!$H$30:'Data'!$H$5007,IF($J4137&gt;$P$2,15000,$J4137)))</f>
        <v/>
      </c>
    </row>
    <row r="4138" spans="1:13">
      <c r="A4138">
        <f t="shared" si="32"/>
        <v>4255</v>
      </c>
      <c r="B4138" t="str">
        <f>IF(Use_Der,IFERROR(INDEX(Data!$C$30:'Data'!$C$5000,IF($A4138&gt;$H$2,15000,$A4138)),""),"")</f>
        <v/>
      </c>
      <c r="C4138" t="str">
        <f>IF(Use_Der,IF(ISERROR(INDEX(Data!$D$30:'Data'!$D$5000,IF($A4138&gt;$H$2,15000,$A4138))),"",INDEX(Data!$D$30:'Data'!$D$5000,IF($A4138&gt;$H$2,15000,$A4138))),"")</f>
        <v/>
      </c>
      <c r="D4138" t="str">
        <f>IF(Use_Der,IF(ISERROR(INDEX(Data!$E$30:'Data'!$E$5000,IF($A4138&gt;$H$2,15000,$A4138))),"",INDEX(Data!$E$30:'Data'!$E$5000,IF($A4138&gt;$H$2,15000,$A4138))),"")</f>
        <v/>
      </c>
      <c r="E4138" t="str">
        <f>IF(Use_Der,IF(ISERROR(INDEX(Data!$F$30:'Data'!$F$5000,IF($A4138&gt;$H$2,15000,$A4138))),"",INDEX(Data!$F$30:'Data'!$F$5000,IF($A4138&gt;$H$2,15000,$A4138))),"")</f>
        <v/>
      </c>
      <c r="F4138" t="str">
        <f>IF(Use_Der,IF(ISERROR(INDEX(Data!$G$30:'Data'!$G$5000,IF($A4138&gt;$H$2,15000,$A4138))),"",INDEX(Data!$G$30:'Data'!$G$5000,IF($A4138&gt;$H$2,15000,$A4138))),"")</f>
        <v/>
      </c>
      <c r="G4138" s="96"/>
      <c r="H4138" s="96"/>
      <c r="I4138" s="96"/>
      <c r="J4138">
        <f t="shared" si="33"/>
        <v>4255</v>
      </c>
      <c r="K4138" t="str">
        <f>IFERROR(INDEX(Data!$C$30:'Data'!$C$5007,IF($J4138&gt;$P$2,15000,$J4138)),"")</f>
        <v/>
      </c>
      <c r="L4138" t="str">
        <f>IF(ISERROR(INDEX(Data!$D$30:'Data'!$D$5007,IF($J4138&gt;$P$2,15000,$J4138))),"",INDEX(Data!$D$30:'Data'!$D$5007,IF($J4138&gt;$P$2,15000,$J4138)))</f>
        <v/>
      </c>
      <c r="M4138" t="str">
        <f>IF(ISERROR(INDEX(Data!$H$30:'Data'!$H$5007,IF($J4138&gt;$P$2,15000,$J4138))),"",INDEX(Data!$H$30:'Data'!$H$5007,IF($J4138&gt;$P$2,15000,$J4138)))</f>
        <v/>
      </c>
    </row>
    <row r="4139" spans="1:13">
      <c r="A4139">
        <f t="shared" si="32"/>
        <v>4256</v>
      </c>
      <c r="B4139" t="str">
        <f>IF(Use_Der,IFERROR(INDEX(Data!$C$30:'Data'!$C$5000,IF($A4139&gt;$H$2,15000,$A4139)),""),"")</f>
        <v/>
      </c>
      <c r="C4139" t="str">
        <f>IF(Use_Der,IF(ISERROR(INDEX(Data!$D$30:'Data'!$D$5000,IF($A4139&gt;$H$2,15000,$A4139))),"",INDEX(Data!$D$30:'Data'!$D$5000,IF($A4139&gt;$H$2,15000,$A4139))),"")</f>
        <v/>
      </c>
      <c r="D4139" t="str">
        <f>IF(Use_Der,IF(ISERROR(INDEX(Data!$E$30:'Data'!$E$5000,IF($A4139&gt;$H$2,15000,$A4139))),"",INDEX(Data!$E$30:'Data'!$E$5000,IF($A4139&gt;$H$2,15000,$A4139))),"")</f>
        <v/>
      </c>
      <c r="E4139" t="str">
        <f>IF(Use_Der,IF(ISERROR(INDEX(Data!$F$30:'Data'!$F$5000,IF($A4139&gt;$H$2,15000,$A4139))),"",INDEX(Data!$F$30:'Data'!$F$5000,IF($A4139&gt;$H$2,15000,$A4139))),"")</f>
        <v/>
      </c>
      <c r="F4139" t="str">
        <f>IF(Use_Der,IF(ISERROR(INDEX(Data!$G$30:'Data'!$G$5000,IF($A4139&gt;$H$2,15000,$A4139))),"",INDEX(Data!$G$30:'Data'!$G$5000,IF($A4139&gt;$H$2,15000,$A4139))),"")</f>
        <v/>
      </c>
      <c r="G4139" s="96"/>
      <c r="H4139" s="96"/>
      <c r="I4139" s="96"/>
      <c r="J4139">
        <f t="shared" si="33"/>
        <v>4256</v>
      </c>
      <c r="K4139" t="str">
        <f>IFERROR(INDEX(Data!$C$30:'Data'!$C$5007,IF($J4139&gt;$P$2,15000,$J4139)),"")</f>
        <v/>
      </c>
      <c r="L4139" t="str">
        <f>IF(ISERROR(INDEX(Data!$D$30:'Data'!$D$5007,IF($J4139&gt;$P$2,15000,$J4139))),"",INDEX(Data!$D$30:'Data'!$D$5007,IF($J4139&gt;$P$2,15000,$J4139)))</f>
        <v/>
      </c>
      <c r="M4139" t="str">
        <f>IF(ISERROR(INDEX(Data!$H$30:'Data'!$H$5007,IF($J4139&gt;$P$2,15000,$J4139))),"",INDEX(Data!$H$30:'Data'!$H$5007,IF($J4139&gt;$P$2,15000,$J4139)))</f>
        <v/>
      </c>
    </row>
    <row r="4140" spans="1:13">
      <c r="A4140">
        <f t="shared" si="32"/>
        <v>4257</v>
      </c>
      <c r="B4140" t="str">
        <f>IF(Use_Der,IFERROR(INDEX(Data!$C$30:'Data'!$C$5000,IF($A4140&gt;$H$2,15000,$A4140)),""),"")</f>
        <v/>
      </c>
      <c r="C4140" t="str">
        <f>IF(Use_Der,IF(ISERROR(INDEX(Data!$D$30:'Data'!$D$5000,IF($A4140&gt;$H$2,15000,$A4140))),"",INDEX(Data!$D$30:'Data'!$D$5000,IF($A4140&gt;$H$2,15000,$A4140))),"")</f>
        <v/>
      </c>
      <c r="D4140" t="str">
        <f>IF(Use_Der,IF(ISERROR(INDEX(Data!$E$30:'Data'!$E$5000,IF($A4140&gt;$H$2,15000,$A4140))),"",INDEX(Data!$E$30:'Data'!$E$5000,IF($A4140&gt;$H$2,15000,$A4140))),"")</f>
        <v/>
      </c>
      <c r="E4140" t="str">
        <f>IF(Use_Der,IF(ISERROR(INDEX(Data!$F$30:'Data'!$F$5000,IF($A4140&gt;$H$2,15000,$A4140))),"",INDEX(Data!$F$30:'Data'!$F$5000,IF($A4140&gt;$H$2,15000,$A4140))),"")</f>
        <v/>
      </c>
      <c r="F4140" t="str">
        <f>IF(Use_Der,IF(ISERROR(INDEX(Data!$G$30:'Data'!$G$5000,IF($A4140&gt;$H$2,15000,$A4140))),"",INDEX(Data!$G$30:'Data'!$G$5000,IF($A4140&gt;$H$2,15000,$A4140))),"")</f>
        <v/>
      </c>
      <c r="G4140" s="96"/>
      <c r="H4140" s="96"/>
      <c r="I4140" s="96"/>
      <c r="J4140">
        <f t="shared" si="33"/>
        <v>4257</v>
      </c>
      <c r="K4140" t="str">
        <f>IFERROR(INDEX(Data!$C$30:'Data'!$C$5007,IF($J4140&gt;$P$2,15000,$J4140)),"")</f>
        <v/>
      </c>
      <c r="L4140" t="str">
        <f>IF(ISERROR(INDEX(Data!$D$30:'Data'!$D$5007,IF($J4140&gt;$P$2,15000,$J4140))),"",INDEX(Data!$D$30:'Data'!$D$5007,IF($J4140&gt;$P$2,15000,$J4140)))</f>
        <v/>
      </c>
      <c r="M4140" t="str">
        <f>IF(ISERROR(INDEX(Data!$H$30:'Data'!$H$5007,IF($J4140&gt;$P$2,15000,$J4140))),"",INDEX(Data!$H$30:'Data'!$H$5007,IF($J4140&gt;$P$2,15000,$J4140)))</f>
        <v/>
      </c>
    </row>
    <row r="4141" spans="1:13">
      <c r="A4141">
        <f t="shared" si="32"/>
        <v>4258</v>
      </c>
      <c r="B4141" t="str">
        <f>IF(Use_Der,IFERROR(INDEX(Data!$C$30:'Data'!$C$5000,IF($A4141&gt;$H$2,15000,$A4141)),""),"")</f>
        <v/>
      </c>
      <c r="C4141" t="str">
        <f>IF(Use_Der,IF(ISERROR(INDEX(Data!$D$30:'Data'!$D$5000,IF($A4141&gt;$H$2,15000,$A4141))),"",INDEX(Data!$D$30:'Data'!$D$5000,IF($A4141&gt;$H$2,15000,$A4141))),"")</f>
        <v/>
      </c>
      <c r="D4141" t="str">
        <f>IF(Use_Der,IF(ISERROR(INDEX(Data!$E$30:'Data'!$E$5000,IF($A4141&gt;$H$2,15000,$A4141))),"",INDEX(Data!$E$30:'Data'!$E$5000,IF($A4141&gt;$H$2,15000,$A4141))),"")</f>
        <v/>
      </c>
      <c r="E4141" t="str">
        <f>IF(Use_Der,IF(ISERROR(INDEX(Data!$F$30:'Data'!$F$5000,IF($A4141&gt;$H$2,15000,$A4141))),"",INDEX(Data!$F$30:'Data'!$F$5000,IF($A4141&gt;$H$2,15000,$A4141))),"")</f>
        <v/>
      </c>
      <c r="F4141" t="str">
        <f>IF(Use_Der,IF(ISERROR(INDEX(Data!$G$30:'Data'!$G$5000,IF($A4141&gt;$H$2,15000,$A4141))),"",INDEX(Data!$G$30:'Data'!$G$5000,IF($A4141&gt;$H$2,15000,$A4141))),"")</f>
        <v/>
      </c>
      <c r="G4141" s="96"/>
      <c r="H4141" s="96"/>
      <c r="I4141" s="96"/>
      <c r="J4141">
        <f t="shared" si="33"/>
        <v>4258</v>
      </c>
      <c r="K4141" t="str">
        <f>IFERROR(INDEX(Data!$C$30:'Data'!$C$5007,IF($J4141&gt;$P$2,15000,$J4141)),"")</f>
        <v/>
      </c>
      <c r="L4141" t="str">
        <f>IF(ISERROR(INDEX(Data!$D$30:'Data'!$D$5007,IF($J4141&gt;$P$2,15000,$J4141))),"",INDEX(Data!$D$30:'Data'!$D$5007,IF($J4141&gt;$P$2,15000,$J4141)))</f>
        <v/>
      </c>
      <c r="M4141" t="str">
        <f>IF(ISERROR(INDEX(Data!$H$30:'Data'!$H$5007,IF($J4141&gt;$P$2,15000,$J4141))),"",INDEX(Data!$H$30:'Data'!$H$5007,IF($J4141&gt;$P$2,15000,$J4141)))</f>
        <v/>
      </c>
    </row>
    <row r="4142" spans="1:13">
      <c r="A4142">
        <f t="shared" si="32"/>
        <v>4259</v>
      </c>
      <c r="B4142" t="str">
        <f>IF(Use_Der,IFERROR(INDEX(Data!$C$30:'Data'!$C$5000,IF($A4142&gt;$H$2,15000,$A4142)),""),"")</f>
        <v/>
      </c>
      <c r="C4142" t="str">
        <f>IF(Use_Der,IF(ISERROR(INDEX(Data!$D$30:'Data'!$D$5000,IF($A4142&gt;$H$2,15000,$A4142))),"",INDEX(Data!$D$30:'Data'!$D$5000,IF($A4142&gt;$H$2,15000,$A4142))),"")</f>
        <v/>
      </c>
      <c r="D4142" t="str">
        <f>IF(Use_Der,IF(ISERROR(INDEX(Data!$E$30:'Data'!$E$5000,IF($A4142&gt;$H$2,15000,$A4142))),"",INDEX(Data!$E$30:'Data'!$E$5000,IF($A4142&gt;$H$2,15000,$A4142))),"")</f>
        <v/>
      </c>
      <c r="E4142" t="str">
        <f>IF(Use_Der,IF(ISERROR(INDEX(Data!$F$30:'Data'!$F$5000,IF($A4142&gt;$H$2,15000,$A4142))),"",INDEX(Data!$F$30:'Data'!$F$5000,IF($A4142&gt;$H$2,15000,$A4142))),"")</f>
        <v/>
      </c>
      <c r="F4142" t="str">
        <f>IF(Use_Der,IF(ISERROR(INDEX(Data!$G$30:'Data'!$G$5000,IF($A4142&gt;$H$2,15000,$A4142))),"",INDEX(Data!$G$30:'Data'!$G$5000,IF($A4142&gt;$H$2,15000,$A4142))),"")</f>
        <v/>
      </c>
      <c r="G4142" s="96"/>
      <c r="H4142" s="96"/>
      <c r="I4142" s="96"/>
      <c r="J4142">
        <f t="shared" si="33"/>
        <v>4259</v>
      </c>
      <c r="K4142" t="str">
        <f>IFERROR(INDEX(Data!$C$30:'Data'!$C$5007,IF($J4142&gt;$P$2,15000,$J4142)),"")</f>
        <v/>
      </c>
      <c r="L4142" t="str">
        <f>IF(ISERROR(INDEX(Data!$D$30:'Data'!$D$5007,IF($J4142&gt;$P$2,15000,$J4142))),"",INDEX(Data!$D$30:'Data'!$D$5007,IF($J4142&gt;$P$2,15000,$J4142)))</f>
        <v/>
      </c>
      <c r="M4142" t="str">
        <f>IF(ISERROR(INDEX(Data!$H$30:'Data'!$H$5007,IF($J4142&gt;$P$2,15000,$J4142))),"",INDEX(Data!$H$30:'Data'!$H$5007,IF($J4142&gt;$P$2,15000,$J4142)))</f>
        <v/>
      </c>
    </row>
    <row r="4143" spans="1:13">
      <c r="A4143">
        <f t="shared" si="32"/>
        <v>4260</v>
      </c>
      <c r="B4143" t="str">
        <f>IF(Use_Der,IFERROR(INDEX(Data!$C$30:'Data'!$C$5000,IF($A4143&gt;$H$2,15000,$A4143)),""),"")</f>
        <v/>
      </c>
      <c r="C4143" t="str">
        <f>IF(Use_Der,IF(ISERROR(INDEX(Data!$D$30:'Data'!$D$5000,IF($A4143&gt;$H$2,15000,$A4143))),"",INDEX(Data!$D$30:'Data'!$D$5000,IF($A4143&gt;$H$2,15000,$A4143))),"")</f>
        <v/>
      </c>
      <c r="D4143" t="str">
        <f>IF(Use_Der,IF(ISERROR(INDEX(Data!$E$30:'Data'!$E$5000,IF($A4143&gt;$H$2,15000,$A4143))),"",INDEX(Data!$E$30:'Data'!$E$5000,IF($A4143&gt;$H$2,15000,$A4143))),"")</f>
        <v/>
      </c>
      <c r="E4143" t="str">
        <f>IF(Use_Der,IF(ISERROR(INDEX(Data!$F$30:'Data'!$F$5000,IF($A4143&gt;$H$2,15000,$A4143))),"",INDEX(Data!$F$30:'Data'!$F$5000,IF($A4143&gt;$H$2,15000,$A4143))),"")</f>
        <v/>
      </c>
      <c r="F4143" t="str">
        <f>IF(Use_Der,IF(ISERROR(INDEX(Data!$G$30:'Data'!$G$5000,IF($A4143&gt;$H$2,15000,$A4143))),"",INDEX(Data!$G$30:'Data'!$G$5000,IF($A4143&gt;$H$2,15000,$A4143))),"")</f>
        <v/>
      </c>
      <c r="G4143" s="96"/>
      <c r="H4143" s="96"/>
      <c r="I4143" s="96"/>
      <c r="J4143">
        <f t="shared" si="33"/>
        <v>4260</v>
      </c>
      <c r="K4143" t="str">
        <f>IFERROR(INDEX(Data!$C$30:'Data'!$C$5007,IF($J4143&gt;$P$2,15000,$J4143)),"")</f>
        <v/>
      </c>
      <c r="L4143" t="str">
        <f>IF(ISERROR(INDEX(Data!$D$30:'Data'!$D$5007,IF($J4143&gt;$P$2,15000,$J4143))),"",INDEX(Data!$D$30:'Data'!$D$5007,IF($J4143&gt;$P$2,15000,$J4143)))</f>
        <v/>
      </c>
      <c r="M4143" t="str">
        <f>IF(ISERROR(INDEX(Data!$H$30:'Data'!$H$5007,IF($J4143&gt;$P$2,15000,$J4143))),"",INDEX(Data!$H$30:'Data'!$H$5007,IF($J4143&gt;$P$2,15000,$J4143)))</f>
        <v/>
      </c>
    </row>
    <row r="4144" spans="1:13">
      <c r="A4144">
        <f t="shared" si="32"/>
        <v>4261</v>
      </c>
      <c r="B4144" t="str">
        <f>IF(Use_Der,IFERROR(INDEX(Data!$C$30:'Data'!$C$5000,IF($A4144&gt;$H$2,15000,$A4144)),""),"")</f>
        <v/>
      </c>
      <c r="C4144" t="str">
        <f>IF(Use_Der,IF(ISERROR(INDEX(Data!$D$30:'Data'!$D$5000,IF($A4144&gt;$H$2,15000,$A4144))),"",INDEX(Data!$D$30:'Data'!$D$5000,IF($A4144&gt;$H$2,15000,$A4144))),"")</f>
        <v/>
      </c>
      <c r="D4144" t="str">
        <f>IF(Use_Der,IF(ISERROR(INDEX(Data!$E$30:'Data'!$E$5000,IF($A4144&gt;$H$2,15000,$A4144))),"",INDEX(Data!$E$30:'Data'!$E$5000,IF($A4144&gt;$H$2,15000,$A4144))),"")</f>
        <v/>
      </c>
      <c r="E4144" t="str">
        <f>IF(Use_Der,IF(ISERROR(INDEX(Data!$F$30:'Data'!$F$5000,IF($A4144&gt;$H$2,15000,$A4144))),"",INDEX(Data!$F$30:'Data'!$F$5000,IF($A4144&gt;$H$2,15000,$A4144))),"")</f>
        <v/>
      </c>
      <c r="F4144" t="str">
        <f>IF(Use_Der,IF(ISERROR(INDEX(Data!$G$30:'Data'!$G$5000,IF($A4144&gt;$H$2,15000,$A4144))),"",INDEX(Data!$G$30:'Data'!$G$5000,IF($A4144&gt;$H$2,15000,$A4144))),"")</f>
        <v/>
      </c>
      <c r="G4144" s="96"/>
      <c r="H4144" s="96"/>
      <c r="I4144" s="96"/>
      <c r="J4144">
        <f t="shared" si="33"/>
        <v>4261</v>
      </c>
      <c r="K4144" t="str">
        <f>IFERROR(INDEX(Data!$C$30:'Data'!$C$5007,IF($J4144&gt;$P$2,15000,$J4144)),"")</f>
        <v/>
      </c>
      <c r="L4144" t="str">
        <f>IF(ISERROR(INDEX(Data!$D$30:'Data'!$D$5007,IF($J4144&gt;$P$2,15000,$J4144))),"",INDEX(Data!$D$30:'Data'!$D$5007,IF($J4144&gt;$P$2,15000,$J4144)))</f>
        <v/>
      </c>
      <c r="M4144" t="str">
        <f>IF(ISERROR(INDEX(Data!$H$30:'Data'!$H$5007,IF($J4144&gt;$P$2,15000,$J4144))),"",INDEX(Data!$H$30:'Data'!$H$5007,IF($J4144&gt;$P$2,15000,$J4144)))</f>
        <v/>
      </c>
    </row>
    <row r="4145" spans="1:13">
      <c r="A4145">
        <f t="shared" si="32"/>
        <v>4262</v>
      </c>
      <c r="B4145" t="str">
        <f>IF(Use_Der,IFERROR(INDEX(Data!$C$30:'Data'!$C$5000,IF($A4145&gt;$H$2,15000,$A4145)),""),"")</f>
        <v/>
      </c>
      <c r="C4145" t="str">
        <f>IF(Use_Der,IF(ISERROR(INDEX(Data!$D$30:'Data'!$D$5000,IF($A4145&gt;$H$2,15000,$A4145))),"",INDEX(Data!$D$30:'Data'!$D$5000,IF($A4145&gt;$H$2,15000,$A4145))),"")</f>
        <v/>
      </c>
      <c r="D4145" t="str">
        <f>IF(Use_Der,IF(ISERROR(INDEX(Data!$E$30:'Data'!$E$5000,IF($A4145&gt;$H$2,15000,$A4145))),"",INDEX(Data!$E$30:'Data'!$E$5000,IF($A4145&gt;$H$2,15000,$A4145))),"")</f>
        <v/>
      </c>
      <c r="E4145" t="str">
        <f>IF(Use_Der,IF(ISERROR(INDEX(Data!$F$30:'Data'!$F$5000,IF($A4145&gt;$H$2,15000,$A4145))),"",INDEX(Data!$F$30:'Data'!$F$5000,IF($A4145&gt;$H$2,15000,$A4145))),"")</f>
        <v/>
      </c>
      <c r="F4145" t="str">
        <f>IF(Use_Der,IF(ISERROR(INDEX(Data!$G$30:'Data'!$G$5000,IF($A4145&gt;$H$2,15000,$A4145))),"",INDEX(Data!$G$30:'Data'!$G$5000,IF($A4145&gt;$H$2,15000,$A4145))),"")</f>
        <v/>
      </c>
      <c r="G4145" s="96"/>
      <c r="H4145" s="96"/>
      <c r="I4145" s="96"/>
      <c r="J4145">
        <f t="shared" si="33"/>
        <v>4262</v>
      </c>
      <c r="K4145" t="str">
        <f>IFERROR(INDEX(Data!$C$30:'Data'!$C$5007,IF($J4145&gt;$P$2,15000,$J4145)),"")</f>
        <v/>
      </c>
      <c r="L4145" t="str">
        <f>IF(ISERROR(INDEX(Data!$D$30:'Data'!$D$5007,IF($J4145&gt;$P$2,15000,$J4145))),"",INDEX(Data!$D$30:'Data'!$D$5007,IF($J4145&gt;$P$2,15000,$J4145)))</f>
        <v/>
      </c>
      <c r="M4145" t="str">
        <f>IF(ISERROR(INDEX(Data!$H$30:'Data'!$H$5007,IF($J4145&gt;$P$2,15000,$J4145))),"",INDEX(Data!$H$30:'Data'!$H$5007,IF($J4145&gt;$P$2,15000,$J4145)))</f>
        <v/>
      </c>
    </row>
    <row r="4146" spans="1:13">
      <c r="A4146">
        <f t="shared" si="32"/>
        <v>4263</v>
      </c>
      <c r="B4146" t="str">
        <f>IF(Use_Der,IFERROR(INDEX(Data!$C$30:'Data'!$C$5000,IF($A4146&gt;$H$2,15000,$A4146)),""),"")</f>
        <v/>
      </c>
      <c r="C4146" t="str">
        <f>IF(Use_Der,IF(ISERROR(INDEX(Data!$D$30:'Data'!$D$5000,IF($A4146&gt;$H$2,15000,$A4146))),"",INDEX(Data!$D$30:'Data'!$D$5000,IF($A4146&gt;$H$2,15000,$A4146))),"")</f>
        <v/>
      </c>
      <c r="D4146" t="str">
        <f>IF(Use_Der,IF(ISERROR(INDEX(Data!$E$30:'Data'!$E$5000,IF($A4146&gt;$H$2,15000,$A4146))),"",INDEX(Data!$E$30:'Data'!$E$5000,IF($A4146&gt;$H$2,15000,$A4146))),"")</f>
        <v/>
      </c>
      <c r="E4146" t="str">
        <f>IF(Use_Der,IF(ISERROR(INDEX(Data!$F$30:'Data'!$F$5000,IF($A4146&gt;$H$2,15000,$A4146))),"",INDEX(Data!$F$30:'Data'!$F$5000,IF($A4146&gt;$H$2,15000,$A4146))),"")</f>
        <v/>
      </c>
      <c r="F4146" t="str">
        <f>IF(Use_Der,IF(ISERROR(INDEX(Data!$G$30:'Data'!$G$5000,IF($A4146&gt;$H$2,15000,$A4146))),"",INDEX(Data!$G$30:'Data'!$G$5000,IF($A4146&gt;$H$2,15000,$A4146))),"")</f>
        <v/>
      </c>
      <c r="G4146" s="96"/>
      <c r="H4146" s="96"/>
      <c r="I4146" s="96"/>
      <c r="J4146">
        <f t="shared" si="33"/>
        <v>4263</v>
      </c>
      <c r="K4146" t="str">
        <f>IFERROR(INDEX(Data!$C$30:'Data'!$C$5007,IF($J4146&gt;$P$2,15000,$J4146)),"")</f>
        <v/>
      </c>
      <c r="L4146" t="str">
        <f>IF(ISERROR(INDEX(Data!$D$30:'Data'!$D$5007,IF($J4146&gt;$P$2,15000,$J4146))),"",INDEX(Data!$D$30:'Data'!$D$5007,IF($J4146&gt;$P$2,15000,$J4146)))</f>
        <v/>
      </c>
      <c r="M4146" t="str">
        <f>IF(ISERROR(INDEX(Data!$H$30:'Data'!$H$5007,IF($J4146&gt;$P$2,15000,$J4146))),"",INDEX(Data!$H$30:'Data'!$H$5007,IF($J4146&gt;$P$2,15000,$J4146)))</f>
        <v/>
      </c>
    </row>
    <row r="4147" spans="1:13">
      <c r="A4147">
        <f t="shared" si="32"/>
        <v>4264</v>
      </c>
      <c r="B4147" t="str">
        <f>IF(Use_Der,IFERROR(INDEX(Data!$C$30:'Data'!$C$5000,IF($A4147&gt;$H$2,15000,$A4147)),""),"")</f>
        <v/>
      </c>
      <c r="C4147" t="str">
        <f>IF(Use_Der,IF(ISERROR(INDEX(Data!$D$30:'Data'!$D$5000,IF($A4147&gt;$H$2,15000,$A4147))),"",INDEX(Data!$D$30:'Data'!$D$5000,IF($A4147&gt;$H$2,15000,$A4147))),"")</f>
        <v/>
      </c>
      <c r="D4147" t="str">
        <f>IF(Use_Der,IF(ISERROR(INDEX(Data!$E$30:'Data'!$E$5000,IF($A4147&gt;$H$2,15000,$A4147))),"",INDEX(Data!$E$30:'Data'!$E$5000,IF($A4147&gt;$H$2,15000,$A4147))),"")</f>
        <v/>
      </c>
      <c r="E4147" t="str">
        <f>IF(Use_Der,IF(ISERROR(INDEX(Data!$F$30:'Data'!$F$5000,IF($A4147&gt;$H$2,15000,$A4147))),"",INDEX(Data!$F$30:'Data'!$F$5000,IF($A4147&gt;$H$2,15000,$A4147))),"")</f>
        <v/>
      </c>
      <c r="F4147" t="str">
        <f>IF(Use_Der,IF(ISERROR(INDEX(Data!$G$30:'Data'!$G$5000,IF($A4147&gt;$H$2,15000,$A4147))),"",INDEX(Data!$G$30:'Data'!$G$5000,IF($A4147&gt;$H$2,15000,$A4147))),"")</f>
        <v/>
      </c>
      <c r="G4147" s="96"/>
      <c r="H4147" s="96"/>
      <c r="I4147" s="96"/>
      <c r="J4147">
        <f t="shared" si="33"/>
        <v>4264</v>
      </c>
      <c r="K4147" t="str">
        <f>IFERROR(INDEX(Data!$C$30:'Data'!$C$5007,IF($J4147&gt;$P$2,15000,$J4147)),"")</f>
        <v/>
      </c>
      <c r="L4147" t="str">
        <f>IF(ISERROR(INDEX(Data!$D$30:'Data'!$D$5007,IF($J4147&gt;$P$2,15000,$J4147))),"",INDEX(Data!$D$30:'Data'!$D$5007,IF($J4147&gt;$P$2,15000,$J4147)))</f>
        <v/>
      </c>
      <c r="M4147" t="str">
        <f>IF(ISERROR(INDEX(Data!$H$30:'Data'!$H$5007,IF($J4147&gt;$P$2,15000,$J4147))),"",INDEX(Data!$H$30:'Data'!$H$5007,IF($J4147&gt;$P$2,15000,$J4147)))</f>
        <v/>
      </c>
    </row>
    <row r="4148" spans="1:13">
      <c r="A4148">
        <f t="shared" si="32"/>
        <v>4265</v>
      </c>
      <c r="B4148" t="str">
        <f>IF(Use_Der,IFERROR(INDEX(Data!$C$30:'Data'!$C$5000,IF($A4148&gt;$H$2,15000,$A4148)),""),"")</f>
        <v/>
      </c>
      <c r="C4148" t="str">
        <f>IF(Use_Der,IF(ISERROR(INDEX(Data!$D$30:'Data'!$D$5000,IF($A4148&gt;$H$2,15000,$A4148))),"",INDEX(Data!$D$30:'Data'!$D$5000,IF($A4148&gt;$H$2,15000,$A4148))),"")</f>
        <v/>
      </c>
      <c r="D4148" t="str">
        <f>IF(Use_Der,IF(ISERROR(INDEX(Data!$E$30:'Data'!$E$5000,IF($A4148&gt;$H$2,15000,$A4148))),"",INDEX(Data!$E$30:'Data'!$E$5000,IF($A4148&gt;$H$2,15000,$A4148))),"")</f>
        <v/>
      </c>
      <c r="E4148" t="str">
        <f>IF(Use_Der,IF(ISERROR(INDEX(Data!$F$30:'Data'!$F$5000,IF($A4148&gt;$H$2,15000,$A4148))),"",INDEX(Data!$F$30:'Data'!$F$5000,IF($A4148&gt;$H$2,15000,$A4148))),"")</f>
        <v/>
      </c>
      <c r="F4148" t="str">
        <f>IF(Use_Der,IF(ISERROR(INDEX(Data!$G$30:'Data'!$G$5000,IF($A4148&gt;$H$2,15000,$A4148))),"",INDEX(Data!$G$30:'Data'!$G$5000,IF($A4148&gt;$H$2,15000,$A4148))),"")</f>
        <v/>
      </c>
      <c r="G4148" s="96"/>
      <c r="H4148" s="96"/>
      <c r="I4148" s="96"/>
      <c r="J4148">
        <f t="shared" si="33"/>
        <v>4265</v>
      </c>
      <c r="K4148" t="str">
        <f>IFERROR(INDEX(Data!$C$30:'Data'!$C$5007,IF($J4148&gt;$P$2,15000,$J4148)),"")</f>
        <v/>
      </c>
      <c r="L4148" t="str">
        <f>IF(ISERROR(INDEX(Data!$D$30:'Data'!$D$5007,IF($J4148&gt;$P$2,15000,$J4148))),"",INDEX(Data!$D$30:'Data'!$D$5007,IF($J4148&gt;$P$2,15000,$J4148)))</f>
        <v/>
      </c>
      <c r="M4148" t="str">
        <f>IF(ISERROR(INDEX(Data!$H$30:'Data'!$H$5007,IF($J4148&gt;$P$2,15000,$J4148))),"",INDEX(Data!$H$30:'Data'!$H$5007,IF($J4148&gt;$P$2,15000,$J4148)))</f>
        <v/>
      </c>
    </row>
    <row r="4149" spans="1:13">
      <c r="A4149">
        <f t="shared" si="32"/>
        <v>4266</v>
      </c>
      <c r="B4149" t="str">
        <f>IF(Use_Der,IFERROR(INDEX(Data!$C$30:'Data'!$C$5000,IF($A4149&gt;$H$2,15000,$A4149)),""),"")</f>
        <v/>
      </c>
      <c r="C4149" t="str">
        <f>IF(Use_Der,IF(ISERROR(INDEX(Data!$D$30:'Data'!$D$5000,IF($A4149&gt;$H$2,15000,$A4149))),"",INDEX(Data!$D$30:'Data'!$D$5000,IF($A4149&gt;$H$2,15000,$A4149))),"")</f>
        <v/>
      </c>
      <c r="D4149" t="str">
        <f>IF(Use_Der,IF(ISERROR(INDEX(Data!$E$30:'Data'!$E$5000,IF($A4149&gt;$H$2,15000,$A4149))),"",INDEX(Data!$E$30:'Data'!$E$5000,IF($A4149&gt;$H$2,15000,$A4149))),"")</f>
        <v/>
      </c>
      <c r="E4149" t="str">
        <f>IF(Use_Der,IF(ISERROR(INDEX(Data!$F$30:'Data'!$F$5000,IF($A4149&gt;$H$2,15000,$A4149))),"",INDEX(Data!$F$30:'Data'!$F$5000,IF($A4149&gt;$H$2,15000,$A4149))),"")</f>
        <v/>
      </c>
      <c r="F4149" t="str">
        <f>IF(Use_Der,IF(ISERROR(INDEX(Data!$G$30:'Data'!$G$5000,IF($A4149&gt;$H$2,15000,$A4149))),"",INDEX(Data!$G$30:'Data'!$G$5000,IF($A4149&gt;$H$2,15000,$A4149))),"")</f>
        <v/>
      </c>
      <c r="G4149" s="96"/>
      <c r="H4149" s="96"/>
      <c r="I4149" s="96"/>
      <c r="J4149">
        <f t="shared" si="33"/>
        <v>4266</v>
      </c>
      <c r="K4149" t="str">
        <f>IFERROR(INDEX(Data!$C$30:'Data'!$C$5007,IF($J4149&gt;$P$2,15000,$J4149)),"")</f>
        <v/>
      </c>
      <c r="L4149" t="str">
        <f>IF(ISERROR(INDEX(Data!$D$30:'Data'!$D$5007,IF($J4149&gt;$P$2,15000,$J4149))),"",INDEX(Data!$D$30:'Data'!$D$5007,IF($J4149&gt;$P$2,15000,$J4149)))</f>
        <v/>
      </c>
      <c r="M4149" t="str">
        <f>IF(ISERROR(INDEX(Data!$H$30:'Data'!$H$5007,IF($J4149&gt;$P$2,15000,$J4149))),"",INDEX(Data!$H$30:'Data'!$H$5007,IF($J4149&gt;$P$2,15000,$J4149)))</f>
        <v/>
      </c>
    </row>
    <row r="4150" spans="1:13">
      <c r="A4150">
        <f t="shared" si="32"/>
        <v>4267</v>
      </c>
      <c r="B4150" t="str">
        <f>IF(Use_Der,IFERROR(INDEX(Data!$C$30:'Data'!$C$5000,IF($A4150&gt;$H$2,15000,$A4150)),""),"")</f>
        <v/>
      </c>
      <c r="C4150" t="str">
        <f>IF(Use_Der,IF(ISERROR(INDEX(Data!$D$30:'Data'!$D$5000,IF($A4150&gt;$H$2,15000,$A4150))),"",INDEX(Data!$D$30:'Data'!$D$5000,IF($A4150&gt;$H$2,15000,$A4150))),"")</f>
        <v/>
      </c>
      <c r="D4150" t="str">
        <f>IF(Use_Der,IF(ISERROR(INDEX(Data!$E$30:'Data'!$E$5000,IF($A4150&gt;$H$2,15000,$A4150))),"",INDEX(Data!$E$30:'Data'!$E$5000,IF($A4150&gt;$H$2,15000,$A4150))),"")</f>
        <v/>
      </c>
      <c r="E4150" t="str">
        <f>IF(Use_Der,IF(ISERROR(INDEX(Data!$F$30:'Data'!$F$5000,IF($A4150&gt;$H$2,15000,$A4150))),"",INDEX(Data!$F$30:'Data'!$F$5000,IF($A4150&gt;$H$2,15000,$A4150))),"")</f>
        <v/>
      </c>
      <c r="F4150" t="str">
        <f>IF(Use_Der,IF(ISERROR(INDEX(Data!$G$30:'Data'!$G$5000,IF($A4150&gt;$H$2,15000,$A4150))),"",INDEX(Data!$G$30:'Data'!$G$5000,IF($A4150&gt;$H$2,15000,$A4150))),"")</f>
        <v/>
      </c>
      <c r="G4150" s="96"/>
      <c r="H4150" s="96"/>
      <c r="I4150" s="96"/>
      <c r="J4150">
        <f t="shared" si="33"/>
        <v>4267</v>
      </c>
      <c r="K4150" t="str">
        <f>IFERROR(INDEX(Data!$C$30:'Data'!$C$5007,IF($J4150&gt;$P$2,15000,$J4150)),"")</f>
        <v/>
      </c>
      <c r="L4150" t="str">
        <f>IF(ISERROR(INDEX(Data!$D$30:'Data'!$D$5007,IF($J4150&gt;$P$2,15000,$J4150))),"",INDEX(Data!$D$30:'Data'!$D$5007,IF($J4150&gt;$P$2,15000,$J4150)))</f>
        <v/>
      </c>
      <c r="M4150" t="str">
        <f>IF(ISERROR(INDEX(Data!$H$30:'Data'!$H$5007,IF($J4150&gt;$P$2,15000,$J4150))),"",INDEX(Data!$H$30:'Data'!$H$5007,IF($J4150&gt;$P$2,15000,$J4150)))</f>
        <v/>
      </c>
    </row>
    <row r="4151" spans="1:13">
      <c r="A4151">
        <f t="shared" si="32"/>
        <v>4268</v>
      </c>
      <c r="B4151" t="str">
        <f>IF(Use_Der,IFERROR(INDEX(Data!$C$30:'Data'!$C$5000,IF($A4151&gt;$H$2,15000,$A4151)),""),"")</f>
        <v/>
      </c>
      <c r="C4151" t="str">
        <f>IF(Use_Der,IF(ISERROR(INDEX(Data!$D$30:'Data'!$D$5000,IF($A4151&gt;$H$2,15000,$A4151))),"",INDEX(Data!$D$30:'Data'!$D$5000,IF($A4151&gt;$H$2,15000,$A4151))),"")</f>
        <v/>
      </c>
      <c r="D4151" t="str">
        <f>IF(Use_Der,IF(ISERROR(INDEX(Data!$E$30:'Data'!$E$5000,IF($A4151&gt;$H$2,15000,$A4151))),"",INDEX(Data!$E$30:'Data'!$E$5000,IF($A4151&gt;$H$2,15000,$A4151))),"")</f>
        <v/>
      </c>
      <c r="E4151" t="str">
        <f>IF(Use_Der,IF(ISERROR(INDEX(Data!$F$30:'Data'!$F$5000,IF($A4151&gt;$H$2,15000,$A4151))),"",INDEX(Data!$F$30:'Data'!$F$5000,IF($A4151&gt;$H$2,15000,$A4151))),"")</f>
        <v/>
      </c>
      <c r="F4151" t="str">
        <f>IF(Use_Der,IF(ISERROR(INDEX(Data!$G$30:'Data'!$G$5000,IF($A4151&gt;$H$2,15000,$A4151))),"",INDEX(Data!$G$30:'Data'!$G$5000,IF($A4151&gt;$H$2,15000,$A4151))),"")</f>
        <v/>
      </c>
      <c r="G4151" s="96"/>
      <c r="H4151" s="96"/>
      <c r="I4151" s="96"/>
      <c r="J4151">
        <f t="shared" si="33"/>
        <v>4268</v>
      </c>
      <c r="K4151" t="str">
        <f>IFERROR(INDEX(Data!$C$30:'Data'!$C$5007,IF($J4151&gt;$P$2,15000,$J4151)),"")</f>
        <v/>
      </c>
      <c r="L4151" t="str">
        <f>IF(ISERROR(INDEX(Data!$D$30:'Data'!$D$5007,IF($J4151&gt;$P$2,15000,$J4151))),"",INDEX(Data!$D$30:'Data'!$D$5007,IF($J4151&gt;$P$2,15000,$J4151)))</f>
        <v/>
      </c>
      <c r="M4151" t="str">
        <f>IF(ISERROR(INDEX(Data!$H$30:'Data'!$H$5007,IF($J4151&gt;$P$2,15000,$J4151))),"",INDEX(Data!$H$30:'Data'!$H$5007,IF($J4151&gt;$P$2,15000,$J4151)))</f>
        <v/>
      </c>
    </row>
    <row r="4152" spans="1:13">
      <c r="A4152">
        <f t="shared" si="32"/>
        <v>4269</v>
      </c>
      <c r="B4152" t="str">
        <f>IF(Use_Der,IFERROR(INDEX(Data!$C$30:'Data'!$C$5000,IF($A4152&gt;$H$2,15000,$A4152)),""),"")</f>
        <v/>
      </c>
      <c r="C4152" t="str">
        <f>IF(Use_Der,IF(ISERROR(INDEX(Data!$D$30:'Data'!$D$5000,IF($A4152&gt;$H$2,15000,$A4152))),"",INDEX(Data!$D$30:'Data'!$D$5000,IF($A4152&gt;$H$2,15000,$A4152))),"")</f>
        <v/>
      </c>
      <c r="D4152" t="str">
        <f>IF(Use_Der,IF(ISERROR(INDEX(Data!$E$30:'Data'!$E$5000,IF($A4152&gt;$H$2,15000,$A4152))),"",INDEX(Data!$E$30:'Data'!$E$5000,IF($A4152&gt;$H$2,15000,$A4152))),"")</f>
        <v/>
      </c>
      <c r="E4152" t="str">
        <f>IF(Use_Der,IF(ISERROR(INDEX(Data!$F$30:'Data'!$F$5000,IF($A4152&gt;$H$2,15000,$A4152))),"",INDEX(Data!$F$30:'Data'!$F$5000,IF($A4152&gt;$H$2,15000,$A4152))),"")</f>
        <v/>
      </c>
      <c r="F4152" t="str">
        <f>IF(Use_Der,IF(ISERROR(INDEX(Data!$G$30:'Data'!$G$5000,IF($A4152&gt;$H$2,15000,$A4152))),"",INDEX(Data!$G$30:'Data'!$G$5000,IF($A4152&gt;$H$2,15000,$A4152))),"")</f>
        <v/>
      </c>
      <c r="G4152" s="96"/>
      <c r="H4152" s="96"/>
      <c r="I4152" s="96"/>
      <c r="J4152">
        <f t="shared" si="33"/>
        <v>4269</v>
      </c>
      <c r="K4152" t="str">
        <f>IFERROR(INDEX(Data!$C$30:'Data'!$C$5007,IF($J4152&gt;$P$2,15000,$J4152)),"")</f>
        <v/>
      </c>
      <c r="L4152" t="str">
        <f>IF(ISERROR(INDEX(Data!$D$30:'Data'!$D$5007,IF($J4152&gt;$P$2,15000,$J4152))),"",INDEX(Data!$D$30:'Data'!$D$5007,IF($J4152&gt;$P$2,15000,$J4152)))</f>
        <v/>
      </c>
      <c r="M4152" t="str">
        <f>IF(ISERROR(INDEX(Data!$H$30:'Data'!$H$5007,IF($J4152&gt;$P$2,15000,$J4152))),"",INDEX(Data!$H$30:'Data'!$H$5007,IF($J4152&gt;$P$2,15000,$J4152)))</f>
        <v/>
      </c>
    </row>
    <row r="4153" spans="1:13">
      <c r="A4153">
        <f t="shared" si="32"/>
        <v>4270</v>
      </c>
      <c r="B4153" t="str">
        <f>IF(Use_Der,IFERROR(INDEX(Data!$C$30:'Data'!$C$5000,IF($A4153&gt;$H$2,15000,$A4153)),""),"")</f>
        <v/>
      </c>
      <c r="C4153" t="str">
        <f>IF(Use_Der,IF(ISERROR(INDEX(Data!$D$30:'Data'!$D$5000,IF($A4153&gt;$H$2,15000,$A4153))),"",INDEX(Data!$D$30:'Data'!$D$5000,IF($A4153&gt;$H$2,15000,$A4153))),"")</f>
        <v/>
      </c>
      <c r="D4153" t="str">
        <f>IF(Use_Der,IF(ISERROR(INDEX(Data!$E$30:'Data'!$E$5000,IF($A4153&gt;$H$2,15000,$A4153))),"",INDEX(Data!$E$30:'Data'!$E$5000,IF($A4153&gt;$H$2,15000,$A4153))),"")</f>
        <v/>
      </c>
      <c r="E4153" t="str">
        <f>IF(Use_Der,IF(ISERROR(INDEX(Data!$F$30:'Data'!$F$5000,IF($A4153&gt;$H$2,15000,$A4153))),"",INDEX(Data!$F$30:'Data'!$F$5000,IF($A4153&gt;$H$2,15000,$A4153))),"")</f>
        <v/>
      </c>
      <c r="F4153" t="str">
        <f>IF(Use_Der,IF(ISERROR(INDEX(Data!$G$30:'Data'!$G$5000,IF($A4153&gt;$H$2,15000,$A4153))),"",INDEX(Data!$G$30:'Data'!$G$5000,IF($A4153&gt;$H$2,15000,$A4153))),"")</f>
        <v/>
      </c>
      <c r="G4153" s="96"/>
      <c r="H4153" s="96"/>
      <c r="I4153" s="96"/>
      <c r="J4153">
        <f t="shared" si="33"/>
        <v>4270</v>
      </c>
      <c r="K4153" t="str">
        <f>IFERROR(INDEX(Data!$C$30:'Data'!$C$5007,IF($J4153&gt;$P$2,15000,$J4153)),"")</f>
        <v/>
      </c>
      <c r="L4153" t="str">
        <f>IF(ISERROR(INDEX(Data!$D$30:'Data'!$D$5007,IF($J4153&gt;$P$2,15000,$J4153))),"",INDEX(Data!$D$30:'Data'!$D$5007,IF($J4153&gt;$P$2,15000,$J4153)))</f>
        <v/>
      </c>
      <c r="M4153" t="str">
        <f>IF(ISERROR(INDEX(Data!$H$30:'Data'!$H$5007,IF($J4153&gt;$P$2,15000,$J4153))),"",INDEX(Data!$H$30:'Data'!$H$5007,IF($J4153&gt;$P$2,15000,$J4153)))</f>
        <v/>
      </c>
    </row>
    <row r="4154" spans="1:13">
      <c r="A4154">
        <f t="shared" si="32"/>
        <v>4271</v>
      </c>
      <c r="B4154" t="str">
        <f>IF(Use_Der,IFERROR(INDEX(Data!$C$30:'Data'!$C$5000,IF($A4154&gt;$H$2,15000,$A4154)),""),"")</f>
        <v/>
      </c>
      <c r="C4154" t="str">
        <f>IF(Use_Der,IF(ISERROR(INDEX(Data!$D$30:'Data'!$D$5000,IF($A4154&gt;$H$2,15000,$A4154))),"",INDEX(Data!$D$30:'Data'!$D$5000,IF($A4154&gt;$H$2,15000,$A4154))),"")</f>
        <v/>
      </c>
      <c r="D4154" t="str">
        <f>IF(Use_Der,IF(ISERROR(INDEX(Data!$E$30:'Data'!$E$5000,IF($A4154&gt;$H$2,15000,$A4154))),"",INDEX(Data!$E$30:'Data'!$E$5000,IF($A4154&gt;$H$2,15000,$A4154))),"")</f>
        <v/>
      </c>
      <c r="E4154" t="str">
        <f>IF(Use_Der,IF(ISERROR(INDEX(Data!$F$30:'Data'!$F$5000,IF($A4154&gt;$H$2,15000,$A4154))),"",INDEX(Data!$F$30:'Data'!$F$5000,IF($A4154&gt;$H$2,15000,$A4154))),"")</f>
        <v/>
      </c>
      <c r="F4154" t="str">
        <f>IF(Use_Der,IF(ISERROR(INDEX(Data!$G$30:'Data'!$G$5000,IF($A4154&gt;$H$2,15000,$A4154))),"",INDEX(Data!$G$30:'Data'!$G$5000,IF($A4154&gt;$H$2,15000,$A4154))),"")</f>
        <v/>
      </c>
      <c r="G4154" s="96"/>
      <c r="H4154" s="96"/>
      <c r="I4154" s="96"/>
      <c r="J4154">
        <f t="shared" si="33"/>
        <v>4271</v>
      </c>
      <c r="K4154" t="str">
        <f>IFERROR(INDEX(Data!$C$30:'Data'!$C$5007,IF($J4154&gt;$P$2,15000,$J4154)),"")</f>
        <v/>
      </c>
      <c r="L4154" t="str">
        <f>IF(ISERROR(INDEX(Data!$D$30:'Data'!$D$5007,IF($J4154&gt;$P$2,15000,$J4154))),"",INDEX(Data!$D$30:'Data'!$D$5007,IF($J4154&gt;$P$2,15000,$J4154)))</f>
        <v/>
      </c>
      <c r="M4154" t="str">
        <f>IF(ISERROR(INDEX(Data!$H$30:'Data'!$H$5007,IF($J4154&gt;$P$2,15000,$J4154))),"",INDEX(Data!$H$30:'Data'!$H$5007,IF($J4154&gt;$P$2,15000,$J4154)))</f>
        <v/>
      </c>
    </row>
    <row r="4155" spans="1:13">
      <c r="A4155">
        <f t="shared" si="32"/>
        <v>4272</v>
      </c>
      <c r="B4155" t="str">
        <f>IF(Use_Der,IFERROR(INDEX(Data!$C$30:'Data'!$C$5000,IF($A4155&gt;$H$2,15000,$A4155)),""),"")</f>
        <v/>
      </c>
      <c r="C4155" t="str">
        <f>IF(Use_Der,IF(ISERROR(INDEX(Data!$D$30:'Data'!$D$5000,IF($A4155&gt;$H$2,15000,$A4155))),"",INDEX(Data!$D$30:'Data'!$D$5000,IF($A4155&gt;$H$2,15000,$A4155))),"")</f>
        <v/>
      </c>
      <c r="D4155" t="str">
        <f>IF(Use_Der,IF(ISERROR(INDEX(Data!$E$30:'Data'!$E$5000,IF($A4155&gt;$H$2,15000,$A4155))),"",INDEX(Data!$E$30:'Data'!$E$5000,IF($A4155&gt;$H$2,15000,$A4155))),"")</f>
        <v/>
      </c>
      <c r="E4155" t="str">
        <f>IF(Use_Der,IF(ISERROR(INDEX(Data!$F$30:'Data'!$F$5000,IF($A4155&gt;$H$2,15000,$A4155))),"",INDEX(Data!$F$30:'Data'!$F$5000,IF($A4155&gt;$H$2,15000,$A4155))),"")</f>
        <v/>
      </c>
      <c r="F4155" t="str">
        <f>IF(Use_Der,IF(ISERROR(INDEX(Data!$G$30:'Data'!$G$5000,IF($A4155&gt;$H$2,15000,$A4155))),"",INDEX(Data!$G$30:'Data'!$G$5000,IF($A4155&gt;$H$2,15000,$A4155))),"")</f>
        <v/>
      </c>
      <c r="G4155" s="96"/>
      <c r="H4155" s="96"/>
      <c r="I4155" s="96"/>
      <c r="J4155">
        <f t="shared" si="33"/>
        <v>4272</v>
      </c>
      <c r="K4155" t="str">
        <f>IFERROR(INDEX(Data!$C$30:'Data'!$C$5007,IF($J4155&gt;$P$2,15000,$J4155)),"")</f>
        <v/>
      </c>
      <c r="L4155" t="str">
        <f>IF(ISERROR(INDEX(Data!$D$30:'Data'!$D$5007,IF($J4155&gt;$P$2,15000,$J4155))),"",INDEX(Data!$D$30:'Data'!$D$5007,IF($J4155&gt;$P$2,15000,$J4155)))</f>
        <v/>
      </c>
      <c r="M4155" t="str">
        <f>IF(ISERROR(INDEX(Data!$H$30:'Data'!$H$5007,IF($J4155&gt;$P$2,15000,$J4155))),"",INDEX(Data!$H$30:'Data'!$H$5007,IF($J4155&gt;$P$2,15000,$J4155)))</f>
        <v/>
      </c>
    </row>
    <row r="4156" spans="1:13">
      <c r="A4156">
        <f t="shared" si="32"/>
        <v>4273</v>
      </c>
      <c r="B4156" t="str">
        <f>IF(Use_Der,IFERROR(INDEX(Data!$C$30:'Data'!$C$5000,IF($A4156&gt;$H$2,15000,$A4156)),""),"")</f>
        <v/>
      </c>
      <c r="C4156" t="str">
        <f>IF(Use_Der,IF(ISERROR(INDEX(Data!$D$30:'Data'!$D$5000,IF($A4156&gt;$H$2,15000,$A4156))),"",INDEX(Data!$D$30:'Data'!$D$5000,IF($A4156&gt;$H$2,15000,$A4156))),"")</f>
        <v/>
      </c>
      <c r="D4156" t="str">
        <f>IF(Use_Der,IF(ISERROR(INDEX(Data!$E$30:'Data'!$E$5000,IF($A4156&gt;$H$2,15000,$A4156))),"",INDEX(Data!$E$30:'Data'!$E$5000,IF($A4156&gt;$H$2,15000,$A4156))),"")</f>
        <v/>
      </c>
      <c r="E4156" t="str">
        <f>IF(Use_Der,IF(ISERROR(INDEX(Data!$F$30:'Data'!$F$5000,IF($A4156&gt;$H$2,15000,$A4156))),"",INDEX(Data!$F$30:'Data'!$F$5000,IF($A4156&gt;$H$2,15000,$A4156))),"")</f>
        <v/>
      </c>
      <c r="F4156" t="str">
        <f>IF(Use_Der,IF(ISERROR(INDEX(Data!$G$30:'Data'!$G$5000,IF($A4156&gt;$H$2,15000,$A4156))),"",INDEX(Data!$G$30:'Data'!$G$5000,IF($A4156&gt;$H$2,15000,$A4156))),"")</f>
        <v/>
      </c>
      <c r="G4156" s="96"/>
      <c r="H4156" s="96"/>
      <c r="I4156" s="96"/>
      <c r="J4156">
        <f t="shared" si="33"/>
        <v>4273</v>
      </c>
      <c r="K4156" t="str">
        <f>IFERROR(INDEX(Data!$C$30:'Data'!$C$5007,IF($J4156&gt;$P$2,15000,$J4156)),"")</f>
        <v/>
      </c>
      <c r="L4156" t="str">
        <f>IF(ISERROR(INDEX(Data!$D$30:'Data'!$D$5007,IF($J4156&gt;$P$2,15000,$J4156))),"",INDEX(Data!$D$30:'Data'!$D$5007,IF($J4156&gt;$P$2,15000,$J4156)))</f>
        <v/>
      </c>
      <c r="M4156" t="str">
        <f>IF(ISERROR(INDEX(Data!$H$30:'Data'!$H$5007,IF($J4156&gt;$P$2,15000,$J4156))),"",INDEX(Data!$H$30:'Data'!$H$5007,IF($J4156&gt;$P$2,15000,$J4156)))</f>
        <v/>
      </c>
    </row>
    <row r="4157" spans="1:13">
      <c r="A4157">
        <f t="shared" si="32"/>
        <v>4274</v>
      </c>
      <c r="B4157" t="str">
        <f>IF(Use_Der,IFERROR(INDEX(Data!$C$30:'Data'!$C$5000,IF($A4157&gt;$H$2,15000,$A4157)),""),"")</f>
        <v/>
      </c>
      <c r="C4157" t="str">
        <f>IF(Use_Der,IF(ISERROR(INDEX(Data!$D$30:'Data'!$D$5000,IF($A4157&gt;$H$2,15000,$A4157))),"",INDEX(Data!$D$30:'Data'!$D$5000,IF($A4157&gt;$H$2,15000,$A4157))),"")</f>
        <v/>
      </c>
      <c r="D4157" t="str">
        <f>IF(Use_Der,IF(ISERROR(INDEX(Data!$E$30:'Data'!$E$5000,IF($A4157&gt;$H$2,15000,$A4157))),"",INDEX(Data!$E$30:'Data'!$E$5000,IF($A4157&gt;$H$2,15000,$A4157))),"")</f>
        <v/>
      </c>
      <c r="E4157" t="str">
        <f>IF(Use_Der,IF(ISERROR(INDEX(Data!$F$30:'Data'!$F$5000,IF($A4157&gt;$H$2,15000,$A4157))),"",INDEX(Data!$F$30:'Data'!$F$5000,IF($A4157&gt;$H$2,15000,$A4157))),"")</f>
        <v/>
      </c>
      <c r="F4157" t="str">
        <f>IF(Use_Der,IF(ISERROR(INDEX(Data!$G$30:'Data'!$G$5000,IF($A4157&gt;$H$2,15000,$A4157))),"",INDEX(Data!$G$30:'Data'!$G$5000,IF($A4157&gt;$H$2,15000,$A4157))),"")</f>
        <v/>
      </c>
      <c r="G4157" s="96"/>
      <c r="H4157" s="96"/>
      <c r="I4157" s="96"/>
      <c r="J4157">
        <f t="shared" si="33"/>
        <v>4274</v>
      </c>
      <c r="K4157" t="str">
        <f>IFERROR(INDEX(Data!$C$30:'Data'!$C$5007,IF($J4157&gt;$P$2,15000,$J4157)),"")</f>
        <v/>
      </c>
      <c r="L4157" t="str">
        <f>IF(ISERROR(INDEX(Data!$D$30:'Data'!$D$5007,IF($J4157&gt;$P$2,15000,$J4157))),"",INDEX(Data!$D$30:'Data'!$D$5007,IF($J4157&gt;$P$2,15000,$J4157)))</f>
        <v/>
      </c>
      <c r="M4157" t="str">
        <f>IF(ISERROR(INDEX(Data!$H$30:'Data'!$H$5007,IF($J4157&gt;$P$2,15000,$J4157))),"",INDEX(Data!$H$30:'Data'!$H$5007,IF($J4157&gt;$P$2,15000,$J4157)))</f>
        <v/>
      </c>
    </row>
    <row r="4158" spans="1:13">
      <c r="A4158">
        <f t="shared" si="32"/>
        <v>4275</v>
      </c>
      <c r="B4158" t="str">
        <f>IF(Use_Der,IFERROR(INDEX(Data!$C$30:'Data'!$C$5000,IF($A4158&gt;$H$2,15000,$A4158)),""),"")</f>
        <v/>
      </c>
      <c r="C4158" t="str">
        <f>IF(Use_Der,IF(ISERROR(INDEX(Data!$D$30:'Data'!$D$5000,IF($A4158&gt;$H$2,15000,$A4158))),"",INDEX(Data!$D$30:'Data'!$D$5000,IF($A4158&gt;$H$2,15000,$A4158))),"")</f>
        <v/>
      </c>
      <c r="D4158" t="str">
        <f>IF(Use_Der,IF(ISERROR(INDEX(Data!$E$30:'Data'!$E$5000,IF($A4158&gt;$H$2,15000,$A4158))),"",INDEX(Data!$E$30:'Data'!$E$5000,IF($A4158&gt;$H$2,15000,$A4158))),"")</f>
        <v/>
      </c>
      <c r="E4158" t="str">
        <f>IF(Use_Der,IF(ISERROR(INDEX(Data!$F$30:'Data'!$F$5000,IF($A4158&gt;$H$2,15000,$A4158))),"",INDEX(Data!$F$30:'Data'!$F$5000,IF($A4158&gt;$H$2,15000,$A4158))),"")</f>
        <v/>
      </c>
      <c r="F4158" t="str">
        <f>IF(Use_Der,IF(ISERROR(INDEX(Data!$G$30:'Data'!$G$5000,IF($A4158&gt;$H$2,15000,$A4158))),"",INDEX(Data!$G$30:'Data'!$G$5000,IF($A4158&gt;$H$2,15000,$A4158))),"")</f>
        <v/>
      </c>
      <c r="G4158" s="96"/>
      <c r="H4158" s="96"/>
      <c r="I4158" s="96"/>
      <c r="J4158">
        <f t="shared" si="33"/>
        <v>4275</v>
      </c>
      <c r="K4158" t="str">
        <f>IFERROR(INDEX(Data!$C$30:'Data'!$C$5007,IF($J4158&gt;$P$2,15000,$J4158)),"")</f>
        <v/>
      </c>
      <c r="L4158" t="str">
        <f>IF(ISERROR(INDEX(Data!$D$30:'Data'!$D$5007,IF($J4158&gt;$P$2,15000,$J4158))),"",INDEX(Data!$D$30:'Data'!$D$5007,IF($J4158&gt;$P$2,15000,$J4158)))</f>
        <v/>
      </c>
      <c r="M4158" t="str">
        <f>IF(ISERROR(INDEX(Data!$H$30:'Data'!$H$5007,IF($J4158&gt;$P$2,15000,$J4158))),"",INDEX(Data!$H$30:'Data'!$H$5007,IF($J4158&gt;$P$2,15000,$J4158)))</f>
        <v/>
      </c>
    </row>
    <row r="4159" spans="1:13">
      <c r="A4159">
        <f t="shared" si="32"/>
        <v>4276</v>
      </c>
      <c r="B4159" t="str">
        <f>IF(Use_Der,IFERROR(INDEX(Data!$C$30:'Data'!$C$5000,IF($A4159&gt;$H$2,15000,$A4159)),""),"")</f>
        <v/>
      </c>
      <c r="C4159" t="str">
        <f>IF(Use_Der,IF(ISERROR(INDEX(Data!$D$30:'Data'!$D$5000,IF($A4159&gt;$H$2,15000,$A4159))),"",INDEX(Data!$D$30:'Data'!$D$5000,IF($A4159&gt;$H$2,15000,$A4159))),"")</f>
        <v/>
      </c>
      <c r="D4159" t="str">
        <f>IF(Use_Der,IF(ISERROR(INDEX(Data!$E$30:'Data'!$E$5000,IF($A4159&gt;$H$2,15000,$A4159))),"",INDEX(Data!$E$30:'Data'!$E$5000,IF($A4159&gt;$H$2,15000,$A4159))),"")</f>
        <v/>
      </c>
      <c r="E4159" t="str">
        <f>IF(Use_Der,IF(ISERROR(INDEX(Data!$F$30:'Data'!$F$5000,IF($A4159&gt;$H$2,15000,$A4159))),"",INDEX(Data!$F$30:'Data'!$F$5000,IF($A4159&gt;$H$2,15000,$A4159))),"")</f>
        <v/>
      </c>
      <c r="F4159" t="str">
        <f>IF(Use_Der,IF(ISERROR(INDEX(Data!$G$30:'Data'!$G$5000,IF($A4159&gt;$H$2,15000,$A4159))),"",INDEX(Data!$G$30:'Data'!$G$5000,IF($A4159&gt;$H$2,15000,$A4159))),"")</f>
        <v/>
      </c>
      <c r="G4159" s="96"/>
      <c r="H4159" s="96"/>
      <c r="I4159" s="96"/>
      <c r="J4159">
        <f t="shared" si="33"/>
        <v>4276</v>
      </c>
      <c r="K4159" t="str">
        <f>IFERROR(INDEX(Data!$C$30:'Data'!$C$5007,IF($J4159&gt;$P$2,15000,$J4159)),"")</f>
        <v/>
      </c>
      <c r="L4159" t="str">
        <f>IF(ISERROR(INDEX(Data!$D$30:'Data'!$D$5007,IF($J4159&gt;$P$2,15000,$J4159))),"",INDEX(Data!$D$30:'Data'!$D$5007,IF($J4159&gt;$P$2,15000,$J4159)))</f>
        <v/>
      </c>
      <c r="M4159" t="str">
        <f>IF(ISERROR(INDEX(Data!$H$30:'Data'!$H$5007,IF($J4159&gt;$P$2,15000,$J4159))),"",INDEX(Data!$H$30:'Data'!$H$5007,IF($J4159&gt;$P$2,15000,$J4159)))</f>
        <v/>
      </c>
    </row>
    <row r="4160" spans="1:13">
      <c r="A4160">
        <f t="shared" si="32"/>
        <v>4277</v>
      </c>
      <c r="B4160" t="str">
        <f>IF(Use_Der,IFERROR(INDEX(Data!$C$30:'Data'!$C$5000,IF($A4160&gt;$H$2,15000,$A4160)),""),"")</f>
        <v/>
      </c>
      <c r="C4160" t="str">
        <f>IF(Use_Der,IF(ISERROR(INDEX(Data!$D$30:'Data'!$D$5000,IF($A4160&gt;$H$2,15000,$A4160))),"",INDEX(Data!$D$30:'Data'!$D$5000,IF($A4160&gt;$H$2,15000,$A4160))),"")</f>
        <v/>
      </c>
      <c r="D4160" t="str">
        <f>IF(Use_Der,IF(ISERROR(INDEX(Data!$E$30:'Data'!$E$5000,IF($A4160&gt;$H$2,15000,$A4160))),"",INDEX(Data!$E$30:'Data'!$E$5000,IF($A4160&gt;$H$2,15000,$A4160))),"")</f>
        <v/>
      </c>
      <c r="E4160" t="str">
        <f>IF(Use_Der,IF(ISERROR(INDEX(Data!$F$30:'Data'!$F$5000,IF($A4160&gt;$H$2,15000,$A4160))),"",INDEX(Data!$F$30:'Data'!$F$5000,IF($A4160&gt;$H$2,15000,$A4160))),"")</f>
        <v/>
      </c>
      <c r="F4160" t="str">
        <f>IF(Use_Der,IF(ISERROR(INDEX(Data!$G$30:'Data'!$G$5000,IF($A4160&gt;$H$2,15000,$A4160))),"",INDEX(Data!$G$30:'Data'!$G$5000,IF($A4160&gt;$H$2,15000,$A4160))),"")</f>
        <v/>
      </c>
      <c r="G4160" s="96"/>
      <c r="H4160" s="96"/>
      <c r="I4160" s="96"/>
      <c r="J4160">
        <f t="shared" si="33"/>
        <v>4277</v>
      </c>
      <c r="K4160" t="str">
        <f>IFERROR(INDEX(Data!$C$30:'Data'!$C$5007,IF($J4160&gt;$P$2,15000,$J4160)),"")</f>
        <v/>
      </c>
      <c r="L4160" t="str">
        <f>IF(ISERROR(INDEX(Data!$D$30:'Data'!$D$5007,IF($J4160&gt;$P$2,15000,$J4160))),"",INDEX(Data!$D$30:'Data'!$D$5007,IF($J4160&gt;$P$2,15000,$J4160)))</f>
        <v/>
      </c>
      <c r="M4160" t="str">
        <f>IF(ISERROR(INDEX(Data!$H$30:'Data'!$H$5007,IF($J4160&gt;$P$2,15000,$J4160))),"",INDEX(Data!$H$30:'Data'!$H$5007,IF($J4160&gt;$P$2,15000,$J4160)))</f>
        <v/>
      </c>
    </row>
    <row r="4161" spans="1:13">
      <c r="A4161">
        <f t="shared" si="32"/>
        <v>4278</v>
      </c>
      <c r="B4161" t="str">
        <f>IF(Use_Der,IFERROR(INDEX(Data!$C$30:'Data'!$C$5000,IF($A4161&gt;$H$2,15000,$A4161)),""),"")</f>
        <v/>
      </c>
      <c r="C4161" t="str">
        <f>IF(Use_Der,IF(ISERROR(INDEX(Data!$D$30:'Data'!$D$5000,IF($A4161&gt;$H$2,15000,$A4161))),"",INDEX(Data!$D$30:'Data'!$D$5000,IF($A4161&gt;$H$2,15000,$A4161))),"")</f>
        <v/>
      </c>
      <c r="D4161" t="str">
        <f>IF(Use_Der,IF(ISERROR(INDEX(Data!$E$30:'Data'!$E$5000,IF($A4161&gt;$H$2,15000,$A4161))),"",INDEX(Data!$E$30:'Data'!$E$5000,IF($A4161&gt;$H$2,15000,$A4161))),"")</f>
        <v/>
      </c>
      <c r="E4161" t="str">
        <f>IF(Use_Der,IF(ISERROR(INDEX(Data!$F$30:'Data'!$F$5000,IF($A4161&gt;$H$2,15000,$A4161))),"",INDEX(Data!$F$30:'Data'!$F$5000,IF($A4161&gt;$H$2,15000,$A4161))),"")</f>
        <v/>
      </c>
      <c r="F4161" t="str">
        <f>IF(Use_Der,IF(ISERROR(INDEX(Data!$G$30:'Data'!$G$5000,IF($A4161&gt;$H$2,15000,$A4161))),"",INDEX(Data!$G$30:'Data'!$G$5000,IF($A4161&gt;$H$2,15000,$A4161))),"")</f>
        <v/>
      </c>
      <c r="G4161" s="96"/>
      <c r="H4161" s="96"/>
      <c r="I4161" s="96"/>
      <c r="J4161">
        <f t="shared" si="33"/>
        <v>4278</v>
      </c>
      <c r="K4161" t="str">
        <f>IFERROR(INDEX(Data!$C$30:'Data'!$C$5007,IF($J4161&gt;$P$2,15000,$J4161)),"")</f>
        <v/>
      </c>
      <c r="L4161" t="str">
        <f>IF(ISERROR(INDEX(Data!$D$30:'Data'!$D$5007,IF($J4161&gt;$P$2,15000,$J4161))),"",INDEX(Data!$D$30:'Data'!$D$5007,IF($J4161&gt;$P$2,15000,$J4161)))</f>
        <v/>
      </c>
      <c r="M4161" t="str">
        <f>IF(ISERROR(INDEX(Data!$H$30:'Data'!$H$5007,IF($J4161&gt;$P$2,15000,$J4161))),"",INDEX(Data!$H$30:'Data'!$H$5007,IF($J4161&gt;$P$2,15000,$J4161)))</f>
        <v/>
      </c>
    </row>
    <row r="4162" spans="1:13">
      <c r="A4162">
        <f t="shared" si="32"/>
        <v>4279</v>
      </c>
      <c r="B4162" t="str">
        <f>IF(Use_Der,IFERROR(INDEX(Data!$C$30:'Data'!$C$5000,IF($A4162&gt;$H$2,15000,$A4162)),""),"")</f>
        <v/>
      </c>
      <c r="C4162" t="str">
        <f>IF(Use_Der,IF(ISERROR(INDEX(Data!$D$30:'Data'!$D$5000,IF($A4162&gt;$H$2,15000,$A4162))),"",INDEX(Data!$D$30:'Data'!$D$5000,IF($A4162&gt;$H$2,15000,$A4162))),"")</f>
        <v/>
      </c>
      <c r="D4162" t="str">
        <f>IF(Use_Der,IF(ISERROR(INDEX(Data!$E$30:'Data'!$E$5000,IF($A4162&gt;$H$2,15000,$A4162))),"",INDEX(Data!$E$30:'Data'!$E$5000,IF($A4162&gt;$H$2,15000,$A4162))),"")</f>
        <v/>
      </c>
      <c r="E4162" t="str">
        <f>IF(Use_Der,IF(ISERROR(INDEX(Data!$F$30:'Data'!$F$5000,IF($A4162&gt;$H$2,15000,$A4162))),"",INDEX(Data!$F$30:'Data'!$F$5000,IF($A4162&gt;$H$2,15000,$A4162))),"")</f>
        <v/>
      </c>
      <c r="F4162" t="str">
        <f>IF(Use_Der,IF(ISERROR(INDEX(Data!$G$30:'Data'!$G$5000,IF($A4162&gt;$H$2,15000,$A4162))),"",INDEX(Data!$G$30:'Data'!$G$5000,IF($A4162&gt;$H$2,15000,$A4162))),"")</f>
        <v/>
      </c>
      <c r="G4162" s="96"/>
      <c r="H4162" s="96"/>
      <c r="I4162" s="96"/>
      <c r="J4162">
        <f t="shared" si="33"/>
        <v>4279</v>
      </c>
      <c r="K4162" t="str">
        <f>IFERROR(INDEX(Data!$C$30:'Data'!$C$5007,IF($J4162&gt;$P$2,15000,$J4162)),"")</f>
        <v/>
      </c>
      <c r="L4162" t="str">
        <f>IF(ISERROR(INDEX(Data!$D$30:'Data'!$D$5007,IF($J4162&gt;$P$2,15000,$J4162))),"",INDEX(Data!$D$30:'Data'!$D$5007,IF($J4162&gt;$P$2,15000,$J4162)))</f>
        <v/>
      </c>
      <c r="M4162" t="str">
        <f>IF(ISERROR(INDEX(Data!$H$30:'Data'!$H$5007,IF($J4162&gt;$P$2,15000,$J4162))),"",INDEX(Data!$H$30:'Data'!$H$5007,IF($J4162&gt;$P$2,15000,$J4162)))</f>
        <v/>
      </c>
    </row>
    <row r="4163" spans="1:13">
      <c r="A4163">
        <f t="shared" si="32"/>
        <v>4280</v>
      </c>
      <c r="B4163" t="str">
        <f>IF(Use_Der,IFERROR(INDEX(Data!$C$30:'Data'!$C$5000,IF($A4163&gt;$H$2,15000,$A4163)),""),"")</f>
        <v/>
      </c>
      <c r="C4163" t="str">
        <f>IF(Use_Der,IF(ISERROR(INDEX(Data!$D$30:'Data'!$D$5000,IF($A4163&gt;$H$2,15000,$A4163))),"",INDEX(Data!$D$30:'Data'!$D$5000,IF($A4163&gt;$H$2,15000,$A4163))),"")</f>
        <v/>
      </c>
      <c r="D4163" t="str">
        <f>IF(Use_Der,IF(ISERROR(INDEX(Data!$E$30:'Data'!$E$5000,IF($A4163&gt;$H$2,15000,$A4163))),"",INDEX(Data!$E$30:'Data'!$E$5000,IF($A4163&gt;$H$2,15000,$A4163))),"")</f>
        <v/>
      </c>
      <c r="E4163" t="str">
        <f>IF(Use_Der,IF(ISERROR(INDEX(Data!$F$30:'Data'!$F$5000,IF($A4163&gt;$H$2,15000,$A4163))),"",INDEX(Data!$F$30:'Data'!$F$5000,IF($A4163&gt;$H$2,15000,$A4163))),"")</f>
        <v/>
      </c>
      <c r="F4163" t="str">
        <f>IF(Use_Der,IF(ISERROR(INDEX(Data!$G$30:'Data'!$G$5000,IF($A4163&gt;$H$2,15000,$A4163))),"",INDEX(Data!$G$30:'Data'!$G$5000,IF($A4163&gt;$H$2,15000,$A4163))),"")</f>
        <v/>
      </c>
      <c r="G4163" s="96"/>
      <c r="H4163" s="96"/>
      <c r="I4163" s="96"/>
      <c r="J4163">
        <f t="shared" si="33"/>
        <v>4280</v>
      </c>
      <c r="K4163" t="str">
        <f>IFERROR(INDEX(Data!$C$30:'Data'!$C$5007,IF($J4163&gt;$P$2,15000,$J4163)),"")</f>
        <v/>
      </c>
      <c r="L4163" t="str">
        <f>IF(ISERROR(INDEX(Data!$D$30:'Data'!$D$5007,IF($J4163&gt;$P$2,15000,$J4163))),"",INDEX(Data!$D$30:'Data'!$D$5007,IF($J4163&gt;$P$2,15000,$J4163)))</f>
        <v/>
      </c>
      <c r="M4163" t="str">
        <f>IF(ISERROR(INDEX(Data!$H$30:'Data'!$H$5007,IF($J4163&gt;$P$2,15000,$J4163))),"",INDEX(Data!$H$30:'Data'!$H$5007,IF($J4163&gt;$P$2,15000,$J4163)))</f>
        <v/>
      </c>
    </row>
    <row r="4164" spans="1:13">
      <c r="A4164">
        <f t="shared" si="32"/>
        <v>4281</v>
      </c>
      <c r="B4164" t="str">
        <f>IF(Use_Der,IFERROR(INDEX(Data!$C$30:'Data'!$C$5000,IF($A4164&gt;$H$2,15000,$A4164)),""),"")</f>
        <v/>
      </c>
      <c r="C4164" t="str">
        <f>IF(Use_Der,IF(ISERROR(INDEX(Data!$D$30:'Data'!$D$5000,IF($A4164&gt;$H$2,15000,$A4164))),"",INDEX(Data!$D$30:'Data'!$D$5000,IF($A4164&gt;$H$2,15000,$A4164))),"")</f>
        <v/>
      </c>
      <c r="D4164" t="str">
        <f>IF(Use_Der,IF(ISERROR(INDEX(Data!$E$30:'Data'!$E$5000,IF($A4164&gt;$H$2,15000,$A4164))),"",INDEX(Data!$E$30:'Data'!$E$5000,IF($A4164&gt;$H$2,15000,$A4164))),"")</f>
        <v/>
      </c>
      <c r="E4164" t="str">
        <f>IF(Use_Der,IF(ISERROR(INDEX(Data!$F$30:'Data'!$F$5000,IF($A4164&gt;$H$2,15000,$A4164))),"",INDEX(Data!$F$30:'Data'!$F$5000,IF($A4164&gt;$H$2,15000,$A4164))),"")</f>
        <v/>
      </c>
      <c r="F4164" t="str">
        <f>IF(Use_Der,IF(ISERROR(INDEX(Data!$G$30:'Data'!$G$5000,IF($A4164&gt;$H$2,15000,$A4164))),"",INDEX(Data!$G$30:'Data'!$G$5000,IF($A4164&gt;$H$2,15000,$A4164))),"")</f>
        <v/>
      </c>
      <c r="G4164" s="96"/>
      <c r="H4164" s="96"/>
      <c r="I4164" s="96"/>
      <c r="J4164">
        <f t="shared" si="33"/>
        <v>4281</v>
      </c>
      <c r="K4164" t="str">
        <f>IFERROR(INDEX(Data!$C$30:'Data'!$C$5007,IF($J4164&gt;$P$2,15000,$J4164)),"")</f>
        <v/>
      </c>
      <c r="L4164" t="str">
        <f>IF(ISERROR(INDEX(Data!$D$30:'Data'!$D$5007,IF($J4164&gt;$P$2,15000,$J4164))),"",INDEX(Data!$D$30:'Data'!$D$5007,IF($J4164&gt;$P$2,15000,$J4164)))</f>
        <v/>
      </c>
      <c r="M4164" t="str">
        <f>IF(ISERROR(INDEX(Data!$H$30:'Data'!$H$5007,IF($J4164&gt;$P$2,15000,$J4164))),"",INDEX(Data!$H$30:'Data'!$H$5007,IF($J4164&gt;$P$2,15000,$J4164)))</f>
        <v/>
      </c>
    </row>
    <row r="4165" spans="1:13">
      <c r="A4165">
        <f t="shared" si="32"/>
        <v>4282</v>
      </c>
      <c r="B4165" t="str">
        <f>IF(Use_Der,IFERROR(INDEX(Data!$C$30:'Data'!$C$5000,IF($A4165&gt;$H$2,15000,$A4165)),""),"")</f>
        <v/>
      </c>
      <c r="C4165" t="str">
        <f>IF(Use_Der,IF(ISERROR(INDEX(Data!$D$30:'Data'!$D$5000,IF($A4165&gt;$H$2,15000,$A4165))),"",INDEX(Data!$D$30:'Data'!$D$5000,IF($A4165&gt;$H$2,15000,$A4165))),"")</f>
        <v/>
      </c>
      <c r="D4165" t="str">
        <f>IF(Use_Der,IF(ISERROR(INDEX(Data!$E$30:'Data'!$E$5000,IF($A4165&gt;$H$2,15000,$A4165))),"",INDEX(Data!$E$30:'Data'!$E$5000,IF($A4165&gt;$H$2,15000,$A4165))),"")</f>
        <v/>
      </c>
      <c r="E4165" t="str">
        <f>IF(Use_Der,IF(ISERROR(INDEX(Data!$F$30:'Data'!$F$5000,IF($A4165&gt;$H$2,15000,$A4165))),"",INDEX(Data!$F$30:'Data'!$F$5000,IF($A4165&gt;$H$2,15000,$A4165))),"")</f>
        <v/>
      </c>
      <c r="F4165" t="str">
        <f>IF(Use_Der,IF(ISERROR(INDEX(Data!$G$30:'Data'!$G$5000,IF($A4165&gt;$H$2,15000,$A4165))),"",INDEX(Data!$G$30:'Data'!$G$5000,IF($A4165&gt;$H$2,15000,$A4165))),"")</f>
        <v/>
      </c>
      <c r="G4165" s="96"/>
      <c r="H4165" s="96"/>
      <c r="I4165" s="96"/>
      <c r="J4165">
        <f t="shared" si="33"/>
        <v>4282</v>
      </c>
      <c r="K4165" t="str">
        <f>IFERROR(INDEX(Data!$C$30:'Data'!$C$5007,IF($J4165&gt;$P$2,15000,$J4165)),"")</f>
        <v/>
      </c>
      <c r="L4165" t="str">
        <f>IF(ISERROR(INDEX(Data!$D$30:'Data'!$D$5007,IF($J4165&gt;$P$2,15000,$J4165))),"",INDEX(Data!$D$30:'Data'!$D$5007,IF($J4165&gt;$P$2,15000,$J4165)))</f>
        <v/>
      </c>
      <c r="M4165" t="str">
        <f>IF(ISERROR(INDEX(Data!$H$30:'Data'!$H$5007,IF($J4165&gt;$P$2,15000,$J4165))),"",INDEX(Data!$H$30:'Data'!$H$5007,IF($J4165&gt;$P$2,15000,$J4165)))</f>
        <v/>
      </c>
    </row>
    <row r="4166" spans="1:13">
      <c r="A4166">
        <f t="shared" si="32"/>
        <v>4283</v>
      </c>
      <c r="B4166" t="str">
        <f>IF(Use_Der,IFERROR(INDEX(Data!$C$30:'Data'!$C$5000,IF($A4166&gt;$H$2,15000,$A4166)),""),"")</f>
        <v/>
      </c>
      <c r="C4166" t="str">
        <f>IF(Use_Der,IF(ISERROR(INDEX(Data!$D$30:'Data'!$D$5000,IF($A4166&gt;$H$2,15000,$A4166))),"",INDEX(Data!$D$30:'Data'!$D$5000,IF($A4166&gt;$H$2,15000,$A4166))),"")</f>
        <v/>
      </c>
      <c r="D4166" t="str">
        <f>IF(Use_Der,IF(ISERROR(INDEX(Data!$E$30:'Data'!$E$5000,IF($A4166&gt;$H$2,15000,$A4166))),"",INDEX(Data!$E$30:'Data'!$E$5000,IF($A4166&gt;$H$2,15000,$A4166))),"")</f>
        <v/>
      </c>
      <c r="E4166" t="str">
        <f>IF(Use_Der,IF(ISERROR(INDEX(Data!$F$30:'Data'!$F$5000,IF($A4166&gt;$H$2,15000,$A4166))),"",INDEX(Data!$F$30:'Data'!$F$5000,IF($A4166&gt;$H$2,15000,$A4166))),"")</f>
        <v/>
      </c>
      <c r="F4166" t="str">
        <f>IF(Use_Der,IF(ISERROR(INDEX(Data!$G$30:'Data'!$G$5000,IF($A4166&gt;$H$2,15000,$A4166))),"",INDEX(Data!$G$30:'Data'!$G$5000,IF($A4166&gt;$H$2,15000,$A4166))),"")</f>
        <v/>
      </c>
      <c r="G4166" s="96"/>
      <c r="H4166" s="96"/>
      <c r="I4166" s="96"/>
      <c r="J4166">
        <f t="shared" si="33"/>
        <v>4283</v>
      </c>
      <c r="K4166" t="str">
        <f>IFERROR(INDEX(Data!$C$30:'Data'!$C$5007,IF($J4166&gt;$P$2,15000,$J4166)),"")</f>
        <v/>
      </c>
      <c r="L4166" t="str">
        <f>IF(ISERROR(INDEX(Data!$D$30:'Data'!$D$5007,IF($J4166&gt;$P$2,15000,$J4166))),"",INDEX(Data!$D$30:'Data'!$D$5007,IF($J4166&gt;$P$2,15000,$J4166)))</f>
        <v/>
      </c>
      <c r="M4166" t="str">
        <f>IF(ISERROR(INDEX(Data!$H$30:'Data'!$H$5007,IF($J4166&gt;$P$2,15000,$J4166))),"",INDEX(Data!$H$30:'Data'!$H$5007,IF($J4166&gt;$P$2,15000,$J4166)))</f>
        <v/>
      </c>
    </row>
    <row r="4167" spans="1:13">
      <c r="A4167">
        <f t="shared" si="32"/>
        <v>4284</v>
      </c>
      <c r="B4167" t="str">
        <f>IF(Use_Der,IFERROR(INDEX(Data!$C$30:'Data'!$C$5000,IF($A4167&gt;$H$2,15000,$A4167)),""),"")</f>
        <v/>
      </c>
      <c r="C4167" t="str">
        <f>IF(Use_Der,IF(ISERROR(INDEX(Data!$D$30:'Data'!$D$5000,IF($A4167&gt;$H$2,15000,$A4167))),"",INDEX(Data!$D$30:'Data'!$D$5000,IF($A4167&gt;$H$2,15000,$A4167))),"")</f>
        <v/>
      </c>
      <c r="D4167" t="str">
        <f>IF(Use_Der,IF(ISERROR(INDEX(Data!$E$30:'Data'!$E$5000,IF($A4167&gt;$H$2,15000,$A4167))),"",INDEX(Data!$E$30:'Data'!$E$5000,IF($A4167&gt;$H$2,15000,$A4167))),"")</f>
        <v/>
      </c>
      <c r="E4167" t="str">
        <f>IF(Use_Der,IF(ISERROR(INDEX(Data!$F$30:'Data'!$F$5000,IF($A4167&gt;$H$2,15000,$A4167))),"",INDEX(Data!$F$30:'Data'!$F$5000,IF($A4167&gt;$H$2,15000,$A4167))),"")</f>
        <v/>
      </c>
      <c r="F4167" t="str">
        <f>IF(Use_Der,IF(ISERROR(INDEX(Data!$G$30:'Data'!$G$5000,IF($A4167&gt;$H$2,15000,$A4167))),"",INDEX(Data!$G$30:'Data'!$G$5000,IF($A4167&gt;$H$2,15000,$A4167))),"")</f>
        <v/>
      </c>
      <c r="G4167" s="96"/>
      <c r="H4167" s="96"/>
      <c r="I4167" s="96"/>
      <c r="J4167">
        <f t="shared" si="33"/>
        <v>4284</v>
      </c>
      <c r="K4167" t="str">
        <f>IFERROR(INDEX(Data!$C$30:'Data'!$C$5007,IF($J4167&gt;$P$2,15000,$J4167)),"")</f>
        <v/>
      </c>
      <c r="L4167" t="str">
        <f>IF(ISERROR(INDEX(Data!$D$30:'Data'!$D$5007,IF($J4167&gt;$P$2,15000,$J4167))),"",INDEX(Data!$D$30:'Data'!$D$5007,IF($J4167&gt;$P$2,15000,$J4167)))</f>
        <v/>
      </c>
      <c r="M4167" t="str">
        <f>IF(ISERROR(INDEX(Data!$H$30:'Data'!$H$5007,IF($J4167&gt;$P$2,15000,$J4167))),"",INDEX(Data!$H$30:'Data'!$H$5007,IF($J4167&gt;$P$2,15000,$J4167)))</f>
        <v/>
      </c>
    </row>
    <row r="4168" spans="1:13">
      <c r="A4168">
        <f t="shared" si="32"/>
        <v>4285</v>
      </c>
      <c r="B4168" t="str">
        <f>IF(Use_Der,IFERROR(INDEX(Data!$C$30:'Data'!$C$5000,IF($A4168&gt;$H$2,15000,$A4168)),""),"")</f>
        <v/>
      </c>
      <c r="C4168" t="str">
        <f>IF(Use_Der,IF(ISERROR(INDEX(Data!$D$30:'Data'!$D$5000,IF($A4168&gt;$H$2,15000,$A4168))),"",INDEX(Data!$D$30:'Data'!$D$5000,IF($A4168&gt;$H$2,15000,$A4168))),"")</f>
        <v/>
      </c>
      <c r="D4168" t="str">
        <f>IF(Use_Der,IF(ISERROR(INDEX(Data!$E$30:'Data'!$E$5000,IF($A4168&gt;$H$2,15000,$A4168))),"",INDEX(Data!$E$30:'Data'!$E$5000,IF($A4168&gt;$H$2,15000,$A4168))),"")</f>
        <v/>
      </c>
      <c r="E4168" t="str">
        <f>IF(Use_Der,IF(ISERROR(INDEX(Data!$F$30:'Data'!$F$5000,IF($A4168&gt;$H$2,15000,$A4168))),"",INDEX(Data!$F$30:'Data'!$F$5000,IF($A4168&gt;$H$2,15000,$A4168))),"")</f>
        <v/>
      </c>
      <c r="F4168" t="str">
        <f>IF(Use_Der,IF(ISERROR(INDEX(Data!$G$30:'Data'!$G$5000,IF($A4168&gt;$H$2,15000,$A4168))),"",INDEX(Data!$G$30:'Data'!$G$5000,IF($A4168&gt;$H$2,15000,$A4168))),"")</f>
        <v/>
      </c>
      <c r="G4168" s="96"/>
      <c r="H4168" s="96"/>
      <c r="I4168" s="96"/>
      <c r="J4168">
        <f t="shared" si="33"/>
        <v>4285</v>
      </c>
      <c r="K4168" t="str">
        <f>IFERROR(INDEX(Data!$C$30:'Data'!$C$5007,IF($J4168&gt;$P$2,15000,$J4168)),"")</f>
        <v/>
      </c>
      <c r="L4168" t="str">
        <f>IF(ISERROR(INDEX(Data!$D$30:'Data'!$D$5007,IF($J4168&gt;$P$2,15000,$J4168))),"",INDEX(Data!$D$30:'Data'!$D$5007,IF($J4168&gt;$P$2,15000,$J4168)))</f>
        <v/>
      </c>
      <c r="M4168" t="str">
        <f>IF(ISERROR(INDEX(Data!$H$30:'Data'!$H$5007,IF($J4168&gt;$P$2,15000,$J4168))),"",INDEX(Data!$H$30:'Data'!$H$5007,IF($J4168&gt;$P$2,15000,$J4168)))</f>
        <v/>
      </c>
    </row>
    <row r="4169" spans="1:13">
      <c r="A4169">
        <f t="shared" si="32"/>
        <v>4286</v>
      </c>
      <c r="B4169" t="str">
        <f>IF(Use_Der,IFERROR(INDEX(Data!$C$30:'Data'!$C$5000,IF($A4169&gt;$H$2,15000,$A4169)),""),"")</f>
        <v/>
      </c>
      <c r="C4169" t="str">
        <f>IF(Use_Der,IF(ISERROR(INDEX(Data!$D$30:'Data'!$D$5000,IF($A4169&gt;$H$2,15000,$A4169))),"",INDEX(Data!$D$30:'Data'!$D$5000,IF($A4169&gt;$H$2,15000,$A4169))),"")</f>
        <v/>
      </c>
      <c r="D4169" t="str">
        <f>IF(Use_Der,IF(ISERROR(INDEX(Data!$E$30:'Data'!$E$5000,IF($A4169&gt;$H$2,15000,$A4169))),"",INDEX(Data!$E$30:'Data'!$E$5000,IF($A4169&gt;$H$2,15000,$A4169))),"")</f>
        <v/>
      </c>
      <c r="E4169" t="str">
        <f>IF(Use_Der,IF(ISERROR(INDEX(Data!$F$30:'Data'!$F$5000,IF($A4169&gt;$H$2,15000,$A4169))),"",INDEX(Data!$F$30:'Data'!$F$5000,IF($A4169&gt;$H$2,15000,$A4169))),"")</f>
        <v/>
      </c>
      <c r="F4169" t="str">
        <f>IF(Use_Der,IF(ISERROR(INDEX(Data!$G$30:'Data'!$G$5000,IF($A4169&gt;$H$2,15000,$A4169))),"",INDEX(Data!$G$30:'Data'!$G$5000,IF($A4169&gt;$H$2,15000,$A4169))),"")</f>
        <v/>
      </c>
      <c r="G4169" s="96"/>
      <c r="H4169" s="96"/>
      <c r="I4169" s="96"/>
      <c r="J4169">
        <f t="shared" si="33"/>
        <v>4286</v>
      </c>
      <c r="K4169" t="str">
        <f>IFERROR(INDEX(Data!$C$30:'Data'!$C$5007,IF($J4169&gt;$P$2,15000,$J4169)),"")</f>
        <v/>
      </c>
      <c r="L4169" t="str">
        <f>IF(ISERROR(INDEX(Data!$D$30:'Data'!$D$5007,IF($J4169&gt;$P$2,15000,$J4169))),"",INDEX(Data!$D$30:'Data'!$D$5007,IF($J4169&gt;$P$2,15000,$J4169)))</f>
        <v/>
      </c>
      <c r="M4169" t="str">
        <f>IF(ISERROR(INDEX(Data!$H$30:'Data'!$H$5007,IF($J4169&gt;$P$2,15000,$J4169))),"",INDEX(Data!$H$30:'Data'!$H$5007,IF($J4169&gt;$P$2,15000,$J4169)))</f>
        <v/>
      </c>
    </row>
    <row r="4170" spans="1:13">
      <c r="A4170">
        <f t="shared" si="32"/>
        <v>4287</v>
      </c>
      <c r="B4170" t="str">
        <f>IF(Use_Der,IFERROR(INDEX(Data!$C$30:'Data'!$C$5000,IF($A4170&gt;$H$2,15000,$A4170)),""),"")</f>
        <v/>
      </c>
      <c r="C4170" t="str">
        <f>IF(Use_Der,IF(ISERROR(INDEX(Data!$D$30:'Data'!$D$5000,IF($A4170&gt;$H$2,15000,$A4170))),"",INDEX(Data!$D$30:'Data'!$D$5000,IF($A4170&gt;$H$2,15000,$A4170))),"")</f>
        <v/>
      </c>
      <c r="D4170" t="str">
        <f>IF(Use_Der,IF(ISERROR(INDEX(Data!$E$30:'Data'!$E$5000,IF($A4170&gt;$H$2,15000,$A4170))),"",INDEX(Data!$E$30:'Data'!$E$5000,IF($A4170&gt;$H$2,15000,$A4170))),"")</f>
        <v/>
      </c>
      <c r="E4170" t="str">
        <f>IF(Use_Der,IF(ISERROR(INDEX(Data!$F$30:'Data'!$F$5000,IF($A4170&gt;$H$2,15000,$A4170))),"",INDEX(Data!$F$30:'Data'!$F$5000,IF($A4170&gt;$H$2,15000,$A4170))),"")</f>
        <v/>
      </c>
      <c r="F4170" t="str">
        <f>IF(Use_Der,IF(ISERROR(INDEX(Data!$G$30:'Data'!$G$5000,IF($A4170&gt;$H$2,15000,$A4170))),"",INDEX(Data!$G$30:'Data'!$G$5000,IF($A4170&gt;$H$2,15000,$A4170))),"")</f>
        <v/>
      </c>
      <c r="G4170" s="96"/>
      <c r="H4170" s="96"/>
      <c r="I4170" s="96"/>
      <c r="J4170">
        <f t="shared" si="33"/>
        <v>4287</v>
      </c>
      <c r="K4170" t="str">
        <f>IFERROR(INDEX(Data!$C$30:'Data'!$C$5007,IF($J4170&gt;$P$2,15000,$J4170)),"")</f>
        <v/>
      </c>
      <c r="L4170" t="str">
        <f>IF(ISERROR(INDEX(Data!$D$30:'Data'!$D$5007,IF($J4170&gt;$P$2,15000,$J4170))),"",INDEX(Data!$D$30:'Data'!$D$5007,IF($J4170&gt;$P$2,15000,$J4170)))</f>
        <v/>
      </c>
      <c r="M4170" t="str">
        <f>IF(ISERROR(INDEX(Data!$H$30:'Data'!$H$5007,IF($J4170&gt;$P$2,15000,$J4170))),"",INDEX(Data!$H$30:'Data'!$H$5007,IF($J4170&gt;$P$2,15000,$J4170)))</f>
        <v/>
      </c>
    </row>
    <row r="4171" spans="1:13">
      <c r="A4171">
        <f t="shared" si="32"/>
        <v>4288</v>
      </c>
      <c r="B4171" t="str">
        <f>IF(Use_Der,IFERROR(INDEX(Data!$C$30:'Data'!$C$5000,IF($A4171&gt;$H$2,15000,$A4171)),""),"")</f>
        <v/>
      </c>
      <c r="C4171" t="str">
        <f>IF(Use_Der,IF(ISERROR(INDEX(Data!$D$30:'Data'!$D$5000,IF($A4171&gt;$H$2,15000,$A4171))),"",INDEX(Data!$D$30:'Data'!$D$5000,IF($A4171&gt;$H$2,15000,$A4171))),"")</f>
        <v/>
      </c>
      <c r="D4171" t="str">
        <f>IF(Use_Der,IF(ISERROR(INDEX(Data!$E$30:'Data'!$E$5000,IF($A4171&gt;$H$2,15000,$A4171))),"",INDEX(Data!$E$30:'Data'!$E$5000,IF($A4171&gt;$H$2,15000,$A4171))),"")</f>
        <v/>
      </c>
      <c r="E4171" t="str">
        <f>IF(Use_Der,IF(ISERROR(INDEX(Data!$F$30:'Data'!$F$5000,IF($A4171&gt;$H$2,15000,$A4171))),"",INDEX(Data!$F$30:'Data'!$F$5000,IF($A4171&gt;$H$2,15000,$A4171))),"")</f>
        <v/>
      </c>
      <c r="F4171" t="str">
        <f>IF(Use_Der,IF(ISERROR(INDEX(Data!$G$30:'Data'!$G$5000,IF($A4171&gt;$H$2,15000,$A4171))),"",INDEX(Data!$G$30:'Data'!$G$5000,IF($A4171&gt;$H$2,15000,$A4171))),"")</f>
        <v/>
      </c>
      <c r="G4171" s="96"/>
      <c r="H4171" s="96"/>
      <c r="I4171" s="96"/>
      <c r="J4171">
        <f t="shared" si="33"/>
        <v>4288</v>
      </c>
      <c r="K4171" t="str">
        <f>IFERROR(INDEX(Data!$C$30:'Data'!$C$5007,IF($J4171&gt;$P$2,15000,$J4171)),"")</f>
        <v/>
      </c>
      <c r="L4171" t="str">
        <f>IF(ISERROR(INDEX(Data!$D$30:'Data'!$D$5007,IF($J4171&gt;$P$2,15000,$J4171))),"",INDEX(Data!$D$30:'Data'!$D$5007,IF($J4171&gt;$P$2,15000,$J4171)))</f>
        <v/>
      </c>
      <c r="M4171" t="str">
        <f>IF(ISERROR(INDEX(Data!$H$30:'Data'!$H$5007,IF($J4171&gt;$P$2,15000,$J4171))),"",INDEX(Data!$H$30:'Data'!$H$5007,IF($J4171&gt;$P$2,15000,$J4171)))</f>
        <v/>
      </c>
    </row>
    <row r="4172" spans="1:13">
      <c r="A4172">
        <f t="shared" si="32"/>
        <v>4289</v>
      </c>
      <c r="B4172" t="str">
        <f>IF(Use_Der,IFERROR(INDEX(Data!$C$30:'Data'!$C$5000,IF($A4172&gt;$H$2,15000,$A4172)),""),"")</f>
        <v/>
      </c>
      <c r="C4172" t="str">
        <f>IF(Use_Der,IF(ISERROR(INDEX(Data!$D$30:'Data'!$D$5000,IF($A4172&gt;$H$2,15000,$A4172))),"",INDEX(Data!$D$30:'Data'!$D$5000,IF($A4172&gt;$H$2,15000,$A4172))),"")</f>
        <v/>
      </c>
      <c r="D4172" t="str">
        <f>IF(Use_Der,IF(ISERROR(INDEX(Data!$E$30:'Data'!$E$5000,IF($A4172&gt;$H$2,15000,$A4172))),"",INDEX(Data!$E$30:'Data'!$E$5000,IF($A4172&gt;$H$2,15000,$A4172))),"")</f>
        <v/>
      </c>
      <c r="E4172" t="str">
        <f>IF(Use_Der,IF(ISERROR(INDEX(Data!$F$30:'Data'!$F$5000,IF($A4172&gt;$H$2,15000,$A4172))),"",INDEX(Data!$F$30:'Data'!$F$5000,IF($A4172&gt;$H$2,15000,$A4172))),"")</f>
        <v/>
      </c>
      <c r="F4172" t="str">
        <f>IF(Use_Der,IF(ISERROR(INDEX(Data!$G$30:'Data'!$G$5000,IF($A4172&gt;$H$2,15000,$A4172))),"",INDEX(Data!$G$30:'Data'!$G$5000,IF($A4172&gt;$H$2,15000,$A4172))),"")</f>
        <v/>
      </c>
      <c r="G4172" s="96"/>
      <c r="H4172" s="96"/>
      <c r="I4172" s="96"/>
      <c r="J4172">
        <f t="shared" si="33"/>
        <v>4289</v>
      </c>
      <c r="K4172" t="str">
        <f>IFERROR(INDEX(Data!$C$30:'Data'!$C$5007,IF($J4172&gt;$P$2,15000,$J4172)),"")</f>
        <v/>
      </c>
      <c r="L4172" t="str">
        <f>IF(ISERROR(INDEX(Data!$D$30:'Data'!$D$5007,IF($J4172&gt;$P$2,15000,$J4172))),"",INDEX(Data!$D$30:'Data'!$D$5007,IF($J4172&gt;$P$2,15000,$J4172)))</f>
        <v/>
      </c>
      <c r="M4172" t="str">
        <f>IF(ISERROR(INDEX(Data!$H$30:'Data'!$H$5007,IF($J4172&gt;$P$2,15000,$J4172))),"",INDEX(Data!$H$30:'Data'!$H$5007,IF($J4172&gt;$P$2,15000,$J4172)))</f>
        <v/>
      </c>
    </row>
    <row r="4173" spans="1:13">
      <c r="A4173">
        <f t="shared" si="32"/>
        <v>4290</v>
      </c>
      <c r="B4173" t="str">
        <f>IF(Use_Der,IFERROR(INDEX(Data!$C$30:'Data'!$C$5000,IF($A4173&gt;$H$2,15000,$A4173)),""),"")</f>
        <v/>
      </c>
      <c r="C4173" t="str">
        <f>IF(Use_Der,IF(ISERROR(INDEX(Data!$D$30:'Data'!$D$5000,IF($A4173&gt;$H$2,15000,$A4173))),"",INDEX(Data!$D$30:'Data'!$D$5000,IF($A4173&gt;$H$2,15000,$A4173))),"")</f>
        <v/>
      </c>
      <c r="D4173" t="str">
        <f>IF(Use_Der,IF(ISERROR(INDEX(Data!$E$30:'Data'!$E$5000,IF($A4173&gt;$H$2,15000,$A4173))),"",INDEX(Data!$E$30:'Data'!$E$5000,IF($A4173&gt;$H$2,15000,$A4173))),"")</f>
        <v/>
      </c>
      <c r="E4173" t="str">
        <f>IF(Use_Der,IF(ISERROR(INDEX(Data!$F$30:'Data'!$F$5000,IF($A4173&gt;$H$2,15000,$A4173))),"",INDEX(Data!$F$30:'Data'!$F$5000,IF($A4173&gt;$H$2,15000,$A4173))),"")</f>
        <v/>
      </c>
      <c r="F4173" t="str">
        <f>IF(Use_Der,IF(ISERROR(INDEX(Data!$G$30:'Data'!$G$5000,IF($A4173&gt;$H$2,15000,$A4173))),"",INDEX(Data!$G$30:'Data'!$G$5000,IF($A4173&gt;$H$2,15000,$A4173))),"")</f>
        <v/>
      </c>
      <c r="G4173" s="96"/>
      <c r="H4173" s="96"/>
      <c r="I4173" s="96"/>
      <c r="J4173">
        <f t="shared" si="33"/>
        <v>4290</v>
      </c>
      <c r="K4173" t="str">
        <f>IFERROR(INDEX(Data!$C$30:'Data'!$C$5007,IF($J4173&gt;$P$2,15000,$J4173)),"")</f>
        <v/>
      </c>
      <c r="L4173" t="str">
        <f>IF(ISERROR(INDEX(Data!$D$30:'Data'!$D$5007,IF($J4173&gt;$P$2,15000,$J4173))),"",INDEX(Data!$D$30:'Data'!$D$5007,IF($J4173&gt;$P$2,15000,$J4173)))</f>
        <v/>
      </c>
      <c r="M4173" t="str">
        <f>IF(ISERROR(INDEX(Data!$H$30:'Data'!$H$5007,IF($J4173&gt;$P$2,15000,$J4173))),"",INDEX(Data!$H$30:'Data'!$H$5007,IF($J4173&gt;$P$2,15000,$J4173)))</f>
        <v/>
      </c>
    </row>
    <row r="4174" spans="1:13">
      <c r="A4174">
        <f t="shared" si="32"/>
        <v>4291</v>
      </c>
      <c r="B4174" t="str">
        <f>IF(Use_Der,IFERROR(INDEX(Data!$C$30:'Data'!$C$5000,IF($A4174&gt;$H$2,15000,$A4174)),""),"")</f>
        <v/>
      </c>
      <c r="C4174" t="str">
        <f>IF(Use_Der,IF(ISERROR(INDEX(Data!$D$30:'Data'!$D$5000,IF($A4174&gt;$H$2,15000,$A4174))),"",INDEX(Data!$D$30:'Data'!$D$5000,IF($A4174&gt;$H$2,15000,$A4174))),"")</f>
        <v/>
      </c>
      <c r="D4174" t="str">
        <f>IF(Use_Der,IF(ISERROR(INDEX(Data!$E$30:'Data'!$E$5000,IF($A4174&gt;$H$2,15000,$A4174))),"",INDEX(Data!$E$30:'Data'!$E$5000,IF($A4174&gt;$H$2,15000,$A4174))),"")</f>
        <v/>
      </c>
      <c r="E4174" t="str">
        <f>IF(Use_Der,IF(ISERROR(INDEX(Data!$F$30:'Data'!$F$5000,IF($A4174&gt;$H$2,15000,$A4174))),"",INDEX(Data!$F$30:'Data'!$F$5000,IF($A4174&gt;$H$2,15000,$A4174))),"")</f>
        <v/>
      </c>
      <c r="F4174" t="str">
        <f>IF(Use_Der,IF(ISERROR(INDEX(Data!$G$30:'Data'!$G$5000,IF($A4174&gt;$H$2,15000,$A4174))),"",INDEX(Data!$G$30:'Data'!$G$5000,IF($A4174&gt;$H$2,15000,$A4174))),"")</f>
        <v/>
      </c>
      <c r="G4174" s="96"/>
      <c r="H4174" s="96"/>
      <c r="I4174" s="96"/>
      <c r="J4174">
        <f t="shared" si="33"/>
        <v>4291</v>
      </c>
      <c r="K4174" t="str">
        <f>IFERROR(INDEX(Data!$C$30:'Data'!$C$5007,IF($J4174&gt;$P$2,15000,$J4174)),"")</f>
        <v/>
      </c>
      <c r="L4174" t="str">
        <f>IF(ISERROR(INDEX(Data!$D$30:'Data'!$D$5007,IF($J4174&gt;$P$2,15000,$J4174))),"",INDEX(Data!$D$30:'Data'!$D$5007,IF($J4174&gt;$P$2,15000,$J4174)))</f>
        <v/>
      </c>
      <c r="M4174" t="str">
        <f>IF(ISERROR(INDEX(Data!$H$30:'Data'!$H$5007,IF($J4174&gt;$P$2,15000,$J4174))),"",INDEX(Data!$H$30:'Data'!$H$5007,IF($J4174&gt;$P$2,15000,$J4174)))</f>
        <v/>
      </c>
    </row>
    <row r="4175" spans="1:13">
      <c r="A4175">
        <f t="shared" si="32"/>
        <v>4292</v>
      </c>
      <c r="B4175" t="str">
        <f>IF(Use_Der,IFERROR(INDEX(Data!$C$30:'Data'!$C$5000,IF($A4175&gt;$H$2,15000,$A4175)),""),"")</f>
        <v/>
      </c>
      <c r="C4175" t="str">
        <f>IF(Use_Der,IF(ISERROR(INDEX(Data!$D$30:'Data'!$D$5000,IF($A4175&gt;$H$2,15000,$A4175))),"",INDEX(Data!$D$30:'Data'!$D$5000,IF($A4175&gt;$H$2,15000,$A4175))),"")</f>
        <v/>
      </c>
      <c r="D4175" t="str">
        <f>IF(Use_Der,IF(ISERROR(INDEX(Data!$E$30:'Data'!$E$5000,IF($A4175&gt;$H$2,15000,$A4175))),"",INDEX(Data!$E$30:'Data'!$E$5000,IF($A4175&gt;$H$2,15000,$A4175))),"")</f>
        <v/>
      </c>
      <c r="E4175" t="str">
        <f>IF(Use_Der,IF(ISERROR(INDEX(Data!$F$30:'Data'!$F$5000,IF($A4175&gt;$H$2,15000,$A4175))),"",INDEX(Data!$F$30:'Data'!$F$5000,IF($A4175&gt;$H$2,15000,$A4175))),"")</f>
        <v/>
      </c>
      <c r="F4175" t="str">
        <f>IF(Use_Der,IF(ISERROR(INDEX(Data!$G$30:'Data'!$G$5000,IF($A4175&gt;$H$2,15000,$A4175))),"",INDEX(Data!$G$30:'Data'!$G$5000,IF($A4175&gt;$H$2,15000,$A4175))),"")</f>
        <v/>
      </c>
      <c r="G4175" s="96"/>
      <c r="H4175" s="96"/>
      <c r="I4175" s="96"/>
      <c r="J4175">
        <f t="shared" si="33"/>
        <v>4292</v>
      </c>
      <c r="K4175" t="str">
        <f>IFERROR(INDEX(Data!$C$30:'Data'!$C$5007,IF($J4175&gt;$P$2,15000,$J4175)),"")</f>
        <v/>
      </c>
      <c r="L4175" t="str">
        <f>IF(ISERROR(INDEX(Data!$D$30:'Data'!$D$5007,IF($J4175&gt;$P$2,15000,$J4175))),"",INDEX(Data!$D$30:'Data'!$D$5007,IF($J4175&gt;$P$2,15000,$J4175)))</f>
        <v/>
      </c>
      <c r="M4175" t="str">
        <f>IF(ISERROR(INDEX(Data!$H$30:'Data'!$H$5007,IF($J4175&gt;$P$2,15000,$J4175))),"",INDEX(Data!$H$30:'Data'!$H$5007,IF($J4175&gt;$P$2,15000,$J4175)))</f>
        <v/>
      </c>
    </row>
    <row r="4176" spans="1:13">
      <c r="A4176">
        <f t="shared" si="32"/>
        <v>4293</v>
      </c>
      <c r="B4176" t="str">
        <f>IF(Use_Der,IFERROR(INDEX(Data!$C$30:'Data'!$C$5000,IF($A4176&gt;$H$2,15000,$A4176)),""),"")</f>
        <v/>
      </c>
      <c r="C4176" t="str">
        <f>IF(Use_Der,IF(ISERROR(INDEX(Data!$D$30:'Data'!$D$5000,IF($A4176&gt;$H$2,15000,$A4176))),"",INDEX(Data!$D$30:'Data'!$D$5000,IF($A4176&gt;$H$2,15000,$A4176))),"")</f>
        <v/>
      </c>
      <c r="D4176" t="str">
        <f>IF(Use_Der,IF(ISERROR(INDEX(Data!$E$30:'Data'!$E$5000,IF($A4176&gt;$H$2,15000,$A4176))),"",INDEX(Data!$E$30:'Data'!$E$5000,IF($A4176&gt;$H$2,15000,$A4176))),"")</f>
        <v/>
      </c>
      <c r="E4176" t="str">
        <f>IF(Use_Der,IF(ISERROR(INDEX(Data!$F$30:'Data'!$F$5000,IF($A4176&gt;$H$2,15000,$A4176))),"",INDEX(Data!$F$30:'Data'!$F$5000,IF($A4176&gt;$H$2,15000,$A4176))),"")</f>
        <v/>
      </c>
      <c r="F4176" t="str">
        <f>IF(Use_Der,IF(ISERROR(INDEX(Data!$G$30:'Data'!$G$5000,IF($A4176&gt;$H$2,15000,$A4176))),"",INDEX(Data!$G$30:'Data'!$G$5000,IF($A4176&gt;$H$2,15000,$A4176))),"")</f>
        <v/>
      </c>
      <c r="G4176" s="96"/>
      <c r="H4176" s="96"/>
      <c r="I4176" s="96"/>
      <c r="J4176">
        <f t="shared" si="33"/>
        <v>4293</v>
      </c>
      <c r="K4176" t="str">
        <f>IFERROR(INDEX(Data!$C$30:'Data'!$C$5007,IF($J4176&gt;$P$2,15000,$J4176)),"")</f>
        <v/>
      </c>
      <c r="L4176" t="str">
        <f>IF(ISERROR(INDEX(Data!$D$30:'Data'!$D$5007,IF($J4176&gt;$P$2,15000,$J4176))),"",INDEX(Data!$D$30:'Data'!$D$5007,IF($J4176&gt;$P$2,15000,$J4176)))</f>
        <v/>
      </c>
      <c r="M4176" t="str">
        <f>IF(ISERROR(INDEX(Data!$H$30:'Data'!$H$5007,IF($J4176&gt;$P$2,15000,$J4176))),"",INDEX(Data!$H$30:'Data'!$H$5007,IF($J4176&gt;$P$2,15000,$J4176)))</f>
        <v/>
      </c>
    </row>
    <row r="4177" spans="1:13">
      <c r="A4177">
        <f t="shared" si="32"/>
        <v>4294</v>
      </c>
      <c r="B4177" t="str">
        <f>IF(Use_Der,IFERROR(INDEX(Data!$C$30:'Data'!$C$5000,IF($A4177&gt;$H$2,15000,$A4177)),""),"")</f>
        <v/>
      </c>
      <c r="C4177" t="str">
        <f>IF(Use_Der,IF(ISERROR(INDEX(Data!$D$30:'Data'!$D$5000,IF($A4177&gt;$H$2,15000,$A4177))),"",INDEX(Data!$D$30:'Data'!$D$5000,IF($A4177&gt;$H$2,15000,$A4177))),"")</f>
        <v/>
      </c>
      <c r="D4177" t="str">
        <f>IF(Use_Der,IF(ISERROR(INDEX(Data!$E$30:'Data'!$E$5000,IF($A4177&gt;$H$2,15000,$A4177))),"",INDEX(Data!$E$30:'Data'!$E$5000,IF($A4177&gt;$H$2,15000,$A4177))),"")</f>
        <v/>
      </c>
      <c r="E4177" t="str">
        <f>IF(Use_Der,IF(ISERROR(INDEX(Data!$F$30:'Data'!$F$5000,IF($A4177&gt;$H$2,15000,$A4177))),"",INDEX(Data!$F$30:'Data'!$F$5000,IF($A4177&gt;$H$2,15000,$A4177))),"")</f>
        <v/>
      </c>
      <c r="F4177" t="str">
        <f>IF(Use_Der,IF(ISERROR(INDEX(Data!$G$30:'Data'!$G$5000,IF($A4177&gt;$H$2,15000,$A4177))),"",INDEX(Data!$G$30:'Data'!$G$5000,IF($A4177&gt;$H$2,15000,$A4177))),"")</f>
        <v/>
      </c>
      <c r="G4177" s="96"/>
      <c r="H4177" s="96"/>
      <c r="I4177" s="96"/>
      <c r="J4177">
        <f t="shared" si="33"/>
        <v>4294</v>
      </c>
      <c r="K4177" t="str">
        <f>IFERROR(INDEX(Data!$C$30:'Data'!$C$5007,IF($J4177&gt;$P$2,15000,$J4177)),"")</f>
        <v/>
      </c>
      <c r="L4177" t="str">
        <f>IF(ISERROR(INDEX(Data!$D$30:'Data'!$D$5007,IF($J4177&gt;$P$2,15000,$J4177))),"",INDEX(Data!$D$30:'Data'!$D$5007,IF($J4177&gt;$P$2,15000,$J4177)))</f>
        <v/>
      </c>
      <c r="M4177" t="str">
        <f>IF(ISERROR(INDEX(Data!$H$30:'Data'!$H$5007,IF($J4177&gt;$P$2,15000,$J4177))),"",INDEX(Data!$H$30:'Data'!$H$5007,IF($J4177&gt;$P$2,15000,$J4177)))</f>
        <v/>
      </c>
    </row>
    <row r="4178" spans="1:13">
      <c r="A4178">
        <f t="shared" si="32"/>
        <v>4295</v>
      </c>
      <c r="B4178" t="str">
        <f>IF(Use_Der,IFERROR(INDEX(Data!$C$30:'Data'!$C$5000,IF($A4178&gt;$H$2,15000,$A4178)),""),"")</f>
        <v/>
      </c>
      <c r="C4178" t="str">
        <f>IF(Use_Der,IF(ISERROR(INDEX(Data!$D$30:'Data'!$D$5000,IF($A4178&gt;$H$2,15000,$A4178))),"",INDEX(Data!$D$30:'Data'!$D$5000,IF($A4178&gt;$H$2,15000,$A4178))),"")</f>
        <v/>
      </c>
      <c r="D4178" t="str">
        <f>IF(Use_Der,IF(ISERROR(INDEX(Data!$E$30:'Data'!$E$5000,IF($A4178&gt;$H$2,15000,$A4178))),"",INDEX(Data!$E$30:'Data'!$E$5000,IF($A4178&gt;$H$2,15000,$A4178))),"")</f>
        <v/>
      </c>
      <c r="E4178" t="str">
        <f>IF(Use_Der,IF(ISERROR(INDEX(Data!$F$30:'Data'!$F$5000,IF($A4178&gt;$H$2,15000,$A4178))),"",INDEX(Data!$F$30:'Data'!$F$5000,IF($A4178&gt;$H$2,15000,$A4178))),"")</f>
        <v/>
      </c>
      <c r="F4178" t="str">
        <f>IF(Use_Der,IF(ISERROR(INDEX(Data!$G$30:'Data'!$G$5000,IF($A4178&gt;$H$2,15000,$A4178))),"",INDEX(Data!$G$30:'Data'!$G$5000,IF($A4178&gt;$H$2,15000,$A4178))),"")</f>
        <v/>
      </c>
      <c r="G4178" s="96"/>
      <c r="H4178" s="96"/>
      <c r="I4178" s="96"/>
      <c r="J4178">
        <f t="shared" si="33"/>
        <v>4295</v>
      </c>
      <c r="K4178" t="str">
        <f>IFERROR(INDEX(Data!$C$30:'Data'!$C$5007,IF($J4178&gt;$P$2,15000,$J4178)),"")</f>
        <v/>
      </c>
      <c r="L4178" t="str">
        <f>IF(ISERROR(INDEX(Data!$D$30:'Data'!$D$5007,IF($J4178&gt;$P$2,15000,$J4178))),"",INDEX(Data!$D$30:'Data'!$D$5007,IF($J4178&gt;$P$2,15000,$J4178)))</f>
        <v/>
      </c>
      <c r="M4178" t="str">
        <f>IF(ISERROR(INDEX(Data!$H$30:'Data'!$H$5007,IF($J4178&gt;$P$2,15000,$J4178))),"",INDEX(Data!$H$30:'Data'!$H$5007,IF($J4178&gt;$P$2,15000,$J4178)))</f>
        <v/>
      </c>
    </row>
    <row r="4179" spans="1:13">
      <c r="A4179">
        <f t="shared" si="32"/>
        <v>4296</v>
      </c>
      <c r="B4179" t="str">
        <f>IF(Use_Der,IFERROR(INDEX(Data!$C$30:'Data'!$C$5000,IF($A4179&gt;$H$2,15000,$A4179)),""),"")</f>
        <v/>
      </c>
      <c r="C4179" t="str">
        <f>IF(Use_Der,IF(ISERROR(INDEX(Data!$D$30:'Data'!$D$5000,IF($A4179&gt;$H$2,15000,$A4179))),"",INDEX(Data!$D$30:'Data'!$D$5000,IF($A4179&gt;$H$2,15000,$A4179))),"")</f>
        <v/>
      </c>
      <c r="D4179" t="str">
        <f>IF(Use_Der,IF(ISERROR(INDEX(Data!$E$30:'Data'!$E$5000,IF($A4179&gt;$H$2,15000,$A4179))),"",INDEX(Data!$E$30:'Data'!$E$5000,IF($A4179&gt;$H$2,15000,$A4179))),"")</f>
        <v/>
      </c>
      <c r="E4179" t="str">
        <f>IF(Use_Der,IF(ISERROR(INDEX(Data!$F$30:'Data'!$F$5000,IF($A4179&gt;$H$2,15000,$A4179))),"",INDEX(Data!$F$30:'Data'!$F$5000,IF($A4179&gt;$H$2,15000,$A4179))),"")</f>
        <v/>
      </c>
      <c r="F4179" t="str">
        <f>IF(Use_Der,IF(ISERROR(INDEX(Data!$G$30:'Data'!$G$5000,IF($A4179&gt;$H$2,15000,$A4179))),"",INDEX(Data!$G$30:'Data'!$G$5000,IF($A4179&gt;$H$2,15000,$A4179))),"")</f>
        <v/>
      </c>
      <c r="G4179" s="96"/>
      <c r="H4179" s="96"/>
      <c r="I4179" s="96"/>
      <c r="J4179">
        <f t="shared" si="33"/>
        <v>4296</v>
      </c>
      <c r="K4179" t="str">
        <f>IFERROR(INDEX(Data!$C$30:'Data'!$C$5007,IF($J4179&gt;$P$2,15000,$J4179)),"")</f>
        <v/>
      </c>
      <c r="L4179" t="str">
        <f>IF(ISERROR(INDEX(Data!$D$30:'Data'!$D$5007,IF($J4179&gt;$P$2,15000,$J4179))),"",INDEX(Data!$D$30:'Data'!$D$5007,IF($J4179&gt;$P$2,15000,$J4179)))</f>
        <v/>
      </c>
      <c r="M4179" t="str">
        <f>IF(ISERROR(INDEX(Data!$H$30:'Data'!$H$5007,IF($J4179&gt;$P$2,15000,$J4179))),"",INDEX(Data!$H$30:'Data'!$H$5007,IF($J4179&gt;$P$2,15000,$J4179)))</f>
        <v/>
      </c>
    </row>
    <row r="4180" spans="1:13">
      <c r="A4180">
        <f t="shared" si="32"/>
        <v>4297</v>
      </c>
      <c r="B4180" t="str">
        <f>IF(Use_Der,IFERROR(INDEX(Data!$C$30:'Data'!$C$5000,IF($A4180&gt;$H$2,15000,$A4180)),""),"")</f>
        <v/>
      </c>
      <c r="C4180" t="str">
        <f>IF(Use_Der,IF(ISERROR(INDEX(Data!$D$30:'Data'!$D$5000,IF($A4180&gt;$H$2,15000,$A4180))),"",INDEX(Data!$D$30:'Data'!$D$5000,IF($A4180&gt;$H$2,15000,$A4180))),"")</f>
        <v/>
      </c>
      <c r="D4180" t="str">
        <f>IF(Use_Der,IF(ISERROR(INDEX(Data!$E$30:'Data'!$E$5000,IF($A4180&gt;$H$2,15000,$A4180))),"",INDEX(Data!$E$30:'Data'!$E$5000,IF($A4180&gt;$H$2,15000,$A4180))),"")</f>
        <v/>
      </c>
      <c r="E4180" t="str">
        <f>IF(Use_Der,IF(ISERROR(INDEX(Data!$F$30:'Data'!$F$5000,IF($A4180&gt;$H$2,15000,$A4180))),"",INDEX(Data!$F$30:'Data'!$F$5000,IF($A4180&gt;$H$2,15000,$A4180))),"")</f>
        <v/>
      </c>
      <c r="F4180" t="str">
        <f>IF(Use_Der,IF(ISERROR(INDEX(Data!$G$30:'Data'!$G$5000,IF($A4180&gt;$H$2,15000,$A4180))),"",INDEX(Data!$G$30:'Data'!$G$5000,IF($A4180&gt;$H$2,15000,$A4180))),"")</f>
        <v/>
      </c>
      <c r="G4180" s="96"/>
      <c r="H4180" s="96"/>
      <c r="I4180" s="96"/>
      <c r="J4180">
        <f t="shared" si="33"/>
        <v>4297</v>
      </c>
      <c r="K4180" t="str">
        <f>IFERROR(INDEX(Data!$C$30:'Data'!$C$5007,IF($J4180&gt;$P$2,15000,$J4180)),"")</f>
        <v/>
      </c>
      <c r="L4180" t="str">
        <f>IF(ISERROR(INDEX(Data!$D$30:'Data'!$D$5007,IF($J4180&gt;$P$2,15000,$J4180))),"",INDEX(Data!$D$30:'Data'!$D$5007,IF($J4180&gt;$P$2,15000,$J4180)))</f>
        <v/>
      </c>
      <c r="M4180" t="str">
        <f>IF(ISERROR(INDEX(Data!$H$30:'Data'!$H$5007,IF($J4180&gt;$P$2,15000,$J4180))),"",INDEX(Data!$H$30:'Data'!$H$5007,IF($J4180&gt;$P$2,15000,$J4180)))</f>
        <v/>
      </c>
    </row>
    <row r="4181" spans="1:13">
      <c r="A4181">
        <f t="shared" si="32"/>
        <v>4298</v>
      </c>
      <c r="B4181" t="str">
        <f>IF(Use_Der,IFERROR(INDEX(Data!$C$30:'Data'!$C$5000,IF($A4181&gt;$H$2,15000,$A4181)),""),"")</f>
        <v/>
      </c>
      <c r="C4181" t="str">
        <f>IF(Use_Der,IF(ISERROR(INDEX(Data!$D$30:'Data'!$D$5000,IF($A4181&gt;$H$2,15000,$A4181))),"",INDEX(Data!$D$30:'Data'!$D$5000,IF($A4181&gt;$H$2,15000,$A4181))),"")</f>
        <v/>
      </c>
      <c r="D4181" t="str">
        <f>IF(Use_Der,IF(ISERROR(INDEX(Data!$E$30:'Data'!$E$5000,IF($A4181&gt;$H$2,15000,$A4181))),"",INDEX(Data!$E$30:'Data'!$E$5000,IF($A4181&gt;$H$2,15000,$A4181))),"")</f>
        <v/>
      </c>
      <c r="E4181" t="str">
        <f>IF(Use_Der,IF(ISERROR(INDEX(Data!$F$30:'Data'!$F$5000,IF($A4181&gt;$H$2,15000,$A4181))),"",INDEX(Data!$F$30:'Data'!$F$5000,IF($A4181&gt;$H$2,15000,$A4181))),"")</f>
        <v/>
      </c>
      <c r="F4181" t="str">
        <f>IF(Use_Der,IF(ISERROR(INDEX(Data!$G$30:'Data'!$G$5000,IF($A4181&gt;$H$2,15000,$A4181))),"",INDEX(Data!$G$30:'Data'!$G$5000,IF($A4181&gt;$H$2,15000,$A4181))),"")</f>
        <v/>
      </c>
      <c r="G4181" s="96"/>
      <c r="H4181" s="96"/>
      <c r="I4181" s="96"/>
      <c r="J4181">
        <f t="shared" si="33"/>
        <v>4298</v>
      </c>
      <c r="K4181" t="str">
        <f>IFERROR(INDEX(Data!$C$30:'Data'!$C$5007,IF($J4181&gt;$P$2,15000,$J4181)),"")</f>
        <v/>
      </c>
      <c r="L4181" t="str">
        <f>IF(ISERROR(INDEX(Data!$D$30:'Data'!$D$5007,IF($J4181&gt;$P$2,15000,$J4181))),"",INDEX(Data!$D$30:'Data'!$D$5007,IF($J4181&gt;$P$2,15000,$J4181)))</f>
        <v/>
      </c>
      <c r="M4181" t="str">
        <f>IF(ISERROR(INDEX(Data!$H$30:'Data'!$H$5007,IF($J4181&gt;$P$2,15000,$J4181))),"",INDEX(Data!$H$30:'Data'!$H$5007,IF($J4181&gt;$P$2,15000,$J4181)))</f>
        <v/>
      </c>
    </row>
    <row r="4182" spans="1:13">
      <c r="A4182">
        <f t="shared" si="32"/>
        <v>4299</v>
      </c>
      <c r="B4182" t="str">
        <f>IF(Use_Der,IFERROR(INDEX(Data!$C$30:'Data'!$C$5000,IF($A4182&gt;$H$2,15000,$A4182)),""),"")</f>
        <v/>
      </c>
      <c r="C4182" t="str">
        <f>IF(Use_Der,IF(ISERROR(INDEX(Data!$D$30:'Data'!$D$5000,IF($A4182&gt;$H$2,15000,$A4182))),"",INDEX(Data!$D$30:'Data'!$D$5000,IF($A4182&gt;$H$2,15000,$A4182))),"")</f>
        <v/>
      </c>
      <c r="D4182" t="str">
        <f>IF(Use_Der,IF(ISERROR(INDEX(Data!$E$30:'Data'!$E$5000,IF($A4182&gt;$H$2,15000,$A4182))),"",INDEX(Data!$E$30:'Data'!$E$5000,IF($A4182&gt;$H$2,15000,$A4182))),"")</f>
        <v/>
      </c>
      <c r="E4182" t="str">
        <f>IF(Use_Der,IF(ISERROR(INDEX(Data!$F$30:'Data'!$F$5000,IF($A4182&gt;$H$2,15000,$A4182))),"",INDEX(Data!$F$30:'Data'!$F$5000,IF($A4182&gt;$H$2,15000,$A4182))),"")</f>
        <v/>
      </c>
      <c r="F4182" t="str">
        <f>IF(Use_Der,IF(ISERROR(INDEX(Data!$G$30:'Data'!$G$5000,IF($A4182&gt;$H$2,15000,$A4182))),"",INDEX(Data!$G$30:'Data'!$G$5000,IF($A4182&gt;$H$2,15000,$A4182))),"")</f>
        <v/>
      </c>
      <c r="G4182" s="96"/>
      <c r="H4182" s="96"/>
      <c r="I4182" s="96"/>
      <c r="J4182">
        <f t="shared" si="33"/>
        <v>4299</v>
      </c>
      <c r="K4182" t="str">
        <f>IFERROR(INDEX(Data!$C$30:'Data'!$C$5007,IF($J4182&gt;$P$2,15000,$J4182)),"")</f>
        <v/>
      </c>
      <c r="L4182" t="str">
        <f>IF(ISERROR(INDEX(Data!$D$30:'Data'!$D$5007,IF($J4182&gt;$P$2,15000,$J4182))),"",INDEX(Data!$D$30:'Data'!$D$5007,IF($J4182&gt;$P$2,15000,$J4182)))</f>
        <v/>
      </c>
      <c r="M4182" t="str">
        <f>IF(ISERROR(INDEX(Data!$H$30:'Data'!$H$5007,IF($J4182&gt;$P$2,15000,$J4182))),"",INDEX(Data!$H$30:'Data'!$H$5007,IF($J4182&gt;$P$2,15000,$J4182)))</f>
        <v/>
      </c>
    </row>
    <row r="4183" spans="1:13">
      <c r="A4183">
        <f t="shared" si="32"/>
        <v>4300</v>
      </c>
      <c r="B4183" t="str">
        <f>IF(Use_Der,IFERROR(INDEX(Data!$C$30:'Data'!$C$5000,IF($A4183&gt;$H$2,15000,$A4183)),""),"")</f>
        <v/>
      </c>
      <c r="C4183" t="str">
        <f>IF(Use_Der,IF(ISERROR(INDEX(Data!$D$30:'Data'!$D$5000,IF($A4183&gt;$H$2,15000,$A4183))),"",INDEX(Data!$D$30:'Data'!$D$5000,IF($A4183&gt;$H$2,15000,$A4183))),"")</f>
        <v/>
      </c>
      <c r="D4183" t="str">
        <f>IF(Use_Der,IF(ISERROR(INDEX(Data!$E$30:'Data'!$E$5000,IF($A4183&gt;$H$2,15000,$A4183))),"",INDEX(Data!$E$30:'Data'!$E$5000,IF($A4183&gt;$H$2,15000,$A4183))),"")</f>
        <v/>
      </c>
      <c r="E4183" t="str">
        <f>IF(Use_Der,IF(ISERROR(INDEX(Data!$F$30:'Data'!$F$5000,IF($A4183&gt;$H$2,15000,$A4183))),"",INDEX(Data!$F$30:'Data'!$F$5000,IF($A4183&gt;$H$2,15000,$A4183))),"")</f>
        <v/>
      </c>
      <c r="F4183" t="str">
        <f>IF(Use_Der,IF(ISERROR(INDEX(Data!$G$30:'Data'!$G$5000,IF($A4183&gt;$H$2,15000,$A4183))),"",INDEX(Data!$G$30:'Data'!$G$5000,IF($A4183&gt;$H$2,15000,$A4183))),"")</f>
        <v/>
      </c>
      <c r="G4183" s="96"/>
      <c r="H4183" s="96"/>
      <c r="I4183" s="96"/>
      <c r="J4183">
        <f t="shared" si="33"/>
        <v>4300</v>
      </c>
      <c r="K4183" t="str">
        <f>IFERROR(INDEX(Data!$C$30:'Data'!$C$5007,IF($J4183&gt;$P$2,15000,$J4183)),"")</f>
        <v/>
      </c>
      <c r="L4183" t="str">
        <f>IF(ISERROR(INDEX(Data!$D$30:'Data'!$D$5007,IF($J4183&gt;$P$2,15000,$J4183))),"",INDEX(Data!$D$30:'Data'!$D$5007,IF($J4183&gt;$P$2,15000,$J4183)))</f>
        <v/>
      </c>
      <c r="M4183" t="str">
        <f>IF(ISERROR(INDEX(Data!$H$30:'Data'!$H$5007,IF($J4183&gt;$P$2,15000,$J4183))),"",INDEX(Data!$H$30:'Data'!$H$5007,IF($J4183&gt;$P$2,15000,$J4183)))</f>
        <v/>
      </c>
    </row>
    <row r="4184" spans="1:13">
      <c r="A4184">
        <f t="shared" si="32"/>
        <v>4301</v>
      </c>
      <c r="B4184" t="str">
        <f>IF(Use_Der,IFERROR(INDEX(Data!$C$30:'Data'!$C$5000,IF($A4184&gt;$H$2,15000,$A4184)),""),"")</f>
        <v/>
      </c>
      <c r="C4184" t="str">
        <f>IF(Use_Der,IF(ISERROR(INDEX(Data!$D$30:'Data'!$D$5000,IF($A4184&gt;$H$2,15000,$A4184))),"",INDEX(Data!$D$30:'Data'!$D$5000,IF($A4184&gt;$H$2,15000,$A4184))),"")</f>
        <v/>
      </c>
      <c r="D4184" t="str">
        <f>IF(Use_Der,IF(ISERROR(INDEX(Data!$E$30:'Data'!$E$5000,IF($A4184&gt;$H$2,15000,$A4184))),"",INDEX(Data!$E$30:'Data'!$E$5000,IF($A4184&gt;$H$2,15000,$A4184))),"")</f>
        <v/>
      </c>
      <c r="E4184" t="str">
        <f>IF(Use_Der,IF(ISERROR(INDEX(Data!$F$30:'Data'!$F$5000,IF($A4184&gt;$H$2,15000,$A4184))),"",INDEX(Data!$F$30:'Data'!$F$5000,IF($A4184&gt;$H$2,15000,$A4184))),"")</f>
        <v/>
      </c>
      <c r="F4184" t="str">
        <f>IF(Use_Der,IF(ISERROR(INDEX(Data!$G$30:'Data'!$G$5000,IF($A4184&gt;$H$2,15000,$A4184))),"",INDEX(Data!$G$30:'Data'!$G$5000,IF($A4184&gt;$H$2,15000,$A4184))),"")</f>
        <v/>
      </c>
      <c r="G4184" s="96"/>
      <c r="H4184" s="96"/>
      <c r="I4184" s="96"/>
      <c r="J4184">
        <f t="shared" si="33"/>
        <v>4301</v>
      </c>
      <c r="K4184" t="str">
        <f>IFERROR(INDEX(Data!$C$30:'Data'!$C$5007,IF($J4184&gt;$P$2,15000,$J4184)),"")</f>
        <v/>
      </c>
      <c r="L4184" t="str">
        <f>IF(ISERROR(INDEX(Data!$D$30:'Data'!$D$5007,IF($J4184&gt;$P$2,15000,$J4184))),"",INDEX(Data!$D$30:'Data'!$D$5007,IF($J4184&gt;$P$2,15000,$J4184)))</f>
        <v/>
      </c>
      <c r="M4184" t="str">
        <f>IF(ISERROR(INDEX(Data!$H$30:'Data'!$H$5007,IF($J4184&gt;$P$2,15000,$J4184))),"",INDEX(Data!$H$30:'Data'!$H$5007,IF($J4184&gt;$P$2,15000,$J4184)))</f>
        <v/>
      </c>
    </row>
    <row r="4185" spans="1:13">
      <c r="A4185">
        <f t="shared" si="32"/>
        <v>4302</v>
      </c>
      <c r="B4185" t="str">
        <f>IF(Use_Der,IFERROR(INDEX(Data!$C$30:'Data'!$C$5000,IF($A4185&gt;$H$2,15000,$A4185)),""),"")</f>
        <v/>
      </c>
      <c r="C4185" t="str">
        <f>IF(Use_Der,IF(ISERROR(INDEX(Data!$D$30:'Data'!$D$5000,IF($A4185&gt;$H$2,15000,$A4185))),"",INDEX(Data!$D$30:'Data'!$D$5000,IF($A4185&gt;$H$2,15000,$A4185))),"")</f>
        <v/>
      </c>
      <c r="D4185" t="str">
        <f>IF(Use_Der,IF(ISERROR(INDEX(Data!$E$30:'Data'!$E$5000,IF($A4185&gt;$H$2,15000,$A4185))),"",INDEX(Data!$E$30:'Data'!$E$5000,IF($A4185&gt;$H$2,15000,$A4185))),"")</f>
        <v/>
      </c>
      <c r="E4185" t="str">
        <f>IF(Use_Der,IF(ISERROR(INDEX(Data!$F$30:'Data'!$F$5000,IF($A4185&gt;$H$2,15000,$A4185))),"",INDEX(Data!$F$30:'Data'!$F$5000,IF($A4185&gt;$H$2,15000,$A4185))),"")</f>
        <v/>
      </c>
      <c r="F4185" t="str">
        <f>IF(Use_Der,IF(ISERROR(INDEX(Data!$G$30:'Data'!$G$5000,IF($A4185&gt;$H$2,15000,$A4185))),"",INDEX(Data!$G$30:'Data'!$G$5000,IF($A4185&gt;$H$2,15000,$A4185))),"")</f>
        <v/>
      </c>
      <c r="G4185" s="96"/>
      <c r="H4185" s="96"/>
      <c r="I4185" s="96"/>
      <c r="J4185">
        <f t="shared" si="33"/>
        <v>4302</v>
      </c>
      <c r="K4185" t="str">
        <f>IFERROR(INDEX(Data!$C$30:'Data'!$C$5007,IF($J4185&gt;$P$2,15000,$J4185)),"")</f>
        <v/>
      </c>
      <c r="L4185" t="str">
        <f>IF(ISERROR(INDEX(Data!$D$30:'Data'!$D$5007,IF($J4185&gt;$P$2,15000,$J4185))),"",INDEX(Data!$D$30:'Data'!$D$5007,IF($J4185&gt;$P$2,15000,$J4185)))</f>
        <v/>
      </c>
      <c r="M4185" t="str">
        <f>IF(ISERROR(INDEX(Data!$H$30:'Data'!$H$5007,IF($J4185&gt;$P$2,15000,$J4185))),"",INDEX(Data!$H$30:'Data'!$H$5007,IF($J4185&gt;$P$2,15000,$J4185)))</f>
        <v/>
      </c>
    </row>
    <row r="4186" spans="1:13">
      <c r="A4186">
        <f t="shared" si="32"/>
        <v>4303</v>
      </c>
      <c r="B4186" t="str">
        <f>IF(Use_Der,IFERROR(INDEX(Data!$C$30:'Data'!$C$5000,IF($A4186&gt;$H$2,15000,$A4186)),""),"")</f>
        <v/>
      </c>
      <c r="C4186" t="str">
        <f>IF(Use_Der,IF(ISERROR(INDEX(Data!$D$30:'Data'!$D$5000,IF($A4186&gt;$H$2,15000,$A4186))),"",INDEX(Data!$D$30:'Data'!$D$5000,IF($A4186&gt;$H$2,15000,$A4186))),"")</f>
        <v/>
      </c>
      <c r="D4186" t="str">
        <f>IF(Use_Der,IF(ISERROR(INDEX(Data!$E$30:'Data'!$E$5000,IF($A4186&gt;$H$2,15000,$A4186))),"",INDEX(Data!$E$30:'Data'!$E$5000,IF($A4186&gt;$H$2,15000,$A4186))),"")</f>
        <v/>
      </c>
      <c r="E4186" t="str">
        <f>IF(Use_Der,IF(ISERROR(INDEX(Data!$F$30:'Data'!$F$5000,IF($A4186&gt;$H$2,15000,$A4186))),"",INDEX(Data!$F$30:'Data'!$F$5000,IF($A4186&gt;$H$2,15000,$A4186))),"")</f>
        <v/>
      </c>
      <c r="F4186" t="str">
        <f>IF(Use_Der,IF(ISERROR(INDEX(Data!$G$30:'Data'!$G$5000,IF($A4186&gt;$H$2,15000,$A4186))),"",INDEX(Data!$G$30:'Data'!$G$5000,IF($A4186&gt;$H$2,15000,$A4186))),"")</f>
        <v/>
      </c>
      <c r="G4186" s="96"/>
      <c r="H4186" s="96"/>
      <c r="I4186" s="96"/>
      <c r="J4186">
        <f t="shared" si="33"/>
        <v>4303</v>
      </c>
      <c r="K4186" t="str">
        <f>IFERROR(INDEX(Data!$C$30:'Data'!$C$5007,IF($J4186&gt;$P$2,15000,$J4186)),"")</f>
        <v/>
      </c>
      <c r="L4186" t="str">
        <f>IF(ISERROR(INDEX(Data!$D$30:'Data'!$D$5007,IF($J4186&gt;$P$2,15000,$J4186))),"",INDEX(Data!$D$30:'Data'!$D$5007,IF($J4186&gt;$P$2,15000,$J4186)))</f>
        <v/>
      </c>
      <c r="M4186" t="str">
        <f>IF(ISERROR(INDEX(Data!$H$30:'Data'!$H$5007,IF($J4186&gt;$P$2,15000,$J4186))),"",INDEX(Data!$H$30:'Data'!$H$5007,IF($J4186&gt;$P$2,15000,$J4186)))</f>
        <v/>
      </c>
    </row>
    <row r="4187" spans="1:13">
      <c r="A4187">
        <f t="shared" si="32"/>
        <v>4304</v>
      </c>
      <c r="B4187" t="str">
        <f>IF(Use_Der,IFERROR(INDEX(Data!$C$30:'Data'!$C$5000,IF($A4187&gt;$H$2,15000,$A4187)),""),"")</f>
        <v/>
      </c>
      <c r="C4187" t="str">
        <f>IF(Use_Der,IF(ISERROR(INDEX(Data!$D$30:'Data'!$D$5000,IF($A4187&gt;$H$2,15000,$A4187))),"",INDEX(Data!$D$30:'Data'!$D$5000,IF($A4187&gt;$H$2,15000,$A4187))),"")</f>
        <v/>
      </c>
      <c r="D4187" t="str">
        <f>IF(Use_Der,IF(ISERROR(INDEX(Data!$E$30:'Data'!$E$5000,IF($A4187&gt;$H$2,15000,$A4187))),"",INDEX(Data!$E$30:'Data'!$E$5000,IF($A4187&gt;$H$2,15000,$A4187))),"")</f>
        <v/>
      </c>
      <c r="E4187" t="str">
        <f>IF(Use_Der,IF(ISERROR(INDEX(Data!$F$30:'Data'!$F$5000,IF($A4187&gt;$H$2,15000,$A4187))),"",INDEX(Data!$F$30:'Data'!$F$5000,IF($A4187&gt;$H$2,15000,$A4187))),"")</f>
        <v/>
      </c>
      <c r="F4187" t="str">
        <f>IF(Use_Der,IF(ISERROR(INDEX(Data!$G$30:'Data'!$G$5000,IF($A4187&gt;$H$2,15000,$A4187))),"",INDEX(Data!$G$30:'Data'!$G$5000,IF($A4187&gt;$H$2,15000,$A4187))),"")</f>
        <v/>
      </c>
      <c r="G4187" s="96"/>
      <c r="H4187" s="96"/>
      <c r="I4187" s="96"/>
      <c r="J4187">
        <f t="shared" si="33"/>
        <v>4304</v>
      </c>
      <c r="K4187" t="str">
        <f>IFERROR(INDEX(Data!$C$30:'Data'!$C$5007,IF($J4187&gt;$P$2,15000,$J4187)),"")</f>
        <v/>
      </c>
      <c r="L4187" t="str">
        <f>IF(ISERROR(INDEX(Data!$D$30:'Data'!$D$5007,IF($J4187&gt;$P$2,15000,$J4187))),"",INDEX(Data!$D$30:'Data'!$D$5007,IF($J4187&gt;$P$2,15000,$J4187)))</f>
        <v/>
      </c>
      <c r="M4187" t="str">
        <f>IF(ISERROR(INDEX(Data!$H$30:'Data'!$H$5007,IF($J4187&gt;$P$2,15000,$J4187))),"",INDEX(Data!$H$30:'Data'!$H$5007,IF($J4187&gt;$P$2,15000,$J4187)))</f>
        <v/>
      </c>
    </row>
    <row r="4188" spans="1:13">
      <c r="A4188">
        <f t="shared" si="32"/>
        <v>4305</v>
      </c>
      <c r="B4188" t="str">
        <f>IF(Use_Der,IFERROR(INDEX(Data!$C$30:'Data'!$C$5000,IF($A4188&gt;$H$2,15000,$A4188)),""),"")</f>
        <v/>
      </c>
      <c r="C4188" t="str">
        <f>IF(Use_Der,IF(ISERROR(INDEX(Data!$D$30:'Data'!$D$5000,IF($A4188&gt;$H$2,15000,$A4188))),"",INDEX(Data!$D$30:'Data'!$D$5000,IF($A4188&gt;$H$2,15000,$A4188))),"")</f>
        <v/>
      </c>
      <c r="D4188" t="str">
        <f>IF(Use_Der,IF(ISERROR(INDEX(Data!$E$30:'Data'!$E$5000,IF($A4188&gt;$H$2,15000,$A4188))),"",INDEX(Data!$E$30:'Data'!$E$5000,IF($A4188&gt;$H$2,15000,$A4188))),"")</f>
        <v/>
      </c>
      <c r="E4188" t="str">
        <f>IF(Use_Der,IF(ISERROR(INDEX(Data!$F$30:'Data'!$F$5000,IF($A4188&gt;$H$2,15000,$A4188))),"",INDEX(Data!$F$30:'Data'!$F$5000,IF($A4188&gt;$H$2,15000,$A4188))),"")</f>
        <v/>
      </c>
      <c r="F4188" t="str">
        <f>IF(Use_Der,IF(ISERROR(INDEX(Data!$G$30:'Data'!$G$5000,IF($A4188&gt;$H$2,15000,$A4188))),"",INDEX(Data!$G$30:'Data'!$G$5000,IF($A4188&gt;$H$2,15000,$A4188))),"")</f>
        <v/>
      </c>
      <c r="G4188" s="96"/>
      <c r="H4188" s="96"/>
      <c r="I4188" s="96"/>
      <c r="J4188">
        <f t="shared" si="33"/>
        <v>4305</v>
      </c>
      <c r="K4188" t="str">
        <f>IFERROR(INDEX(Data!$C$30:'Data'!$C$5007,IF($J4188&gt;$P$2,15000,$J4188)),"")</f>
        <v/>
      </c>
      <c r="L4188" t="str">
        <f>IF(ISERROR(INDEX(Data!$D$30:'Data'!$D$5007,IF($J4188&gt;$P$2,15000,$J4188))),"",INDEX(Data!$D$30:'Data'!$D$5007,IF($J4188&gt;$P$2,15000,$J4188)))</f>
        <v/>
      </c>
      <c r="M4188" t="str">
        <f>IF(ISERROR(INDEX(Data!$H$30:'Data'!$H$5007,IF($J4188&gt;$P$2,15000,$J4188))),"",INDEX(Data!$H$30:'Data'!$H$5007,IF($J4188&gt;$P$2,15000,$J4188)))</f>
        <v/>
      </c>
    </row>
    <row r="4189" spans="1:13">
      <c r="A4189">
        <f t="shared" si="32"/>
        <v>4306</v>
      </c>
      <c r="B4189" t="str">
        <f>IF(Use_Der,IFERROR(INDEX(Data!$C$30:'Data'!$C$5000,IF($A4189&gt;$H$2,15000,$A4189)),""),"")</f>
        <v/>
      </c>
      <c r="C4189" t="str">
        <f>IF(Use_Der,IF(ISERROR(INDEX(Data!$D$30:'Data'!$D$5000,IF($A4189&gt;$H$2,15000,$A4189))),"",INDEX(Data!$D$30:'Data'!$D$5000,IF($A4189&gt;$H$2,15000,$A4189))),"")</f>
        <v/>
      </c>
      <c r="D4189" t="str">
        <f>IF(Use_Der,IF(ISERROR(INDEX(Data!$E$30:'Data'!$E$5000,IF($A4189&gt;$H$2,15000,$A4189))),"",INDEX(Data!$E$30:'Data'!$E$5000,IF($A4189&gt;$H$2,15000,$A4189))),"")</f>
        <v/>
      </c>
      <c r="E4189" t="str">
        <f>IF(Use_Der,IF(ISERROR(INDEX(Data!$F$30:'Data'!$F$5000,IF($A4189&gt;$H$2,15000,$A4189))),"",INDEX(Data!$F$30:'Data'!$F$5000,IF($A4189&gt;$H$2,15000,$A4189))),"")</f>
        <v/>
      </c>
      <c r="F4189" t="str">
        <f>IF(Use_Der,IF(ISERROR(INDEX(Data!$G$30:'Data'!$G$5000,IF($A4189&gt;$H$2,15000,$A4189))),"",INDEX(Data!$G$30:'Data'!$G$5000,IF($A4189&gt;$H$2,15000,$A4189))),"")</f>
        <v/>
      </c>
      <c r="G4189" s="96"/>
      <c r="H4189" s="96"/>
      <c r="I4189" s="96"/>
      <c r="J4189">
        <f t="shared" si="33"/>
        <v>4306</v>
      </c>
      <c r="K4189" t="str">
        <f>IFERROR(INDEX(Data!$C$30:'Data'!$C$5007,IF($J4189&gt;$P$2,15000,$J4189)),"")</f>
        <v/>
      </c>
      <c r="L4189" t="str">
        <f>IF(ISERROR(INDEX(Data!$D$30:'Data'!$D$5007,IF($J4189&gt;$P$2,15000,$J4189))),"",INDEX(Data!$D$30:'Data'!$D$5007,IF($J4189&gt;$P$2,15000,$J4189)))</f>
        <v/>
      </c>
      <c r="M4189" t="str">
        <f>IF(ISERROR(INDEX(Data!$H$30:'Data'!$H$5007,IF($J4189&gt;$P$2,15000,$J4189))),"",INDEX(Data!$H$30:'Data'!$H$5007,IF($J4189&gt;$P$2,15000,$J4189)))</f>
        <v/>
      </c>
    </row>
    <row r="4190" spans="1:13">
      <c r="A4190">
        <f t="shared" si="32"/>
        <v>4307</v>
      </c>
      <c r="B4190" t="str">
        <f>IF(Use_Der,IFERROR(INDEX(Data!$C$30:'Data'!$C$5000,IF($A4190&gt;$H$2,15000,$A4190)),""),"")</f>
        <v/>
      </c>
      <c r="C4190" t="str">
        <f>IF(Use_Der,IF(ISERROR(INDEX(Data!$D$30:'Data'!$D$5000,IF($A4190&gt;$H$2,15000,$A4190))),"",INDEX(Data!$D$30:'Data'!$D$5000,IF($A4190&gt;$H$2,15000,$A4190))),"")</f>
        <v/>
      </c>
      <c r="D4190" t="str">
        <f>IF(Use_Der,IF(ISERROR(INDEX(Data!$E$30:'Data'!$E$5000,IF($A4190&gt;$H$2,15000,$A4190))),"",INDEX(Data!$E$30:'Data'!$E$5000,IF($A4190&gt;$H$2,15000,$A4190))),"")</f>
        <v/>
      </c>
      <c r="E4190" t="str">
        <f>IF(Use_Der,IF(ISERROR(INDEX(Data!$F$30:'Data'!$F$5000,IF($A4190&gt;$H$2,15000,$A4190))),"",INDEX(Data!$F$30:'Data'!$F$5000,IF($A4190&gt;$H$2,15000,$A4190))),"")</f>
        <v/>
      </c>
      <c r="F4190" t="str">
        <f>IF(Use_Der,IF(ISERROR(INDEX(Data!$G$30:'Data'!$G$5000,IF($A4190&gt;$H$2,15000,$A4190))),"",INDEX(Data!$G$30:'Data'!$G$5000,IF($A4190&gt;$H$2,15000,$A4190))),"")</f>
        <v/>
      </c>
      <c r="G4190" s="96"/>
      <c r="H4190" s="96"/>
      <c r="I4190" s="96"/>
      <c r="J4190">
        <f t="shared" si="33"/>
        <v>4307</v>
      </c>
      <c r="K4190" t="str">
        <f>IFERROR(INDEX(Data!$C$30:'Data'!$C$5007,IF($J4190&gt;$P$2,15000,$J4190)),"")</f>
        <v/>
      </c>
      <c r="L4190" t="str">
        <f>IF(ISERROR(INDEX(Data!$D$30:'Data'!$D$5007,IF($J4190&gt;$P$2,15000,$J4190))),"",INDEX(Data!$D$30:'Data'!$D$5007,IF($J4190&gt;$P$2,15000,$J4190)))</f>
        <v/>
      </c>
      <c r="M4190" t="str">
        <f>IF(ISERROR(INDEX(Data!$H$30:'Data'!$H$5007,IF($J4190&gt;$P$2,15000,$J4190))),"",INDEX(Data!$H$30:'Data'!$H$5007,IF($J4190&gt;$P$2,15000,$J4190)))</f>
        <v/>
      </c>
    </row>
    <row r="4191" spans="1:13">
      <c r="A4191">
        <f t="shared" si="32"/>
        <v>4308</v>
      </c>
      <c r="B4191" t="str">
        <f>IF(Use_Der,IFERROR(INDEX(Data!$C$30:'Data'!$C$5000,IF($A4191&gt;$H$2,15000,$A4191)),""),"")</f>
        <v/>
      </c>
      <c r="C4191" t="str">
        <f>IF(Use_Der,IF(ISERROR(INDEX(Data!$D$30:'Data'!$D$5000,IF($A4191&gt;$H$2,15000,$A4191))),"",INDEX(Data!$D$30:'Data'!$D$5000,IF($A4191&gt;$H$2,15000,$A4191))),"")</f>
        <v/>
      </c>
      <c r="D4191" t="str">
        <f>IF(Use_Der,IF(ISERROR(INDEX(Data!$E$30:'Data'!$E$5000,IF($A4191&gt;$H$2,15000,$A4191))),"",INDEX(Data!$E$30:'Data'!$E$5000,IF($A4191&gt;$H$2,15000,$A4191))),"")</f>
        <v/>
      </c>
      <c r="E4191" t="str">
        <f>IF(Use_Der,IF(ISERROR(INDEX(Data!$F$30:'Data'!$F$5000,IF($A4191&gt;$H$2,15000,$A4191))),"",INDEX(Data!$F$30:'Data'!$F$5000,IF($A4191&gt;$H$2,15000,$A4191))),"")</f>
        <v/>
      </c>
      <c r="F4191" t="str">
        <f>IF(Use_Der,IF(ISERROR(INDEX(Data!$G$30:'Data'!$G$5000,IF($A4191&gt;$H$2,15000,$A4191))),"",INDEX(Data!$G$30:'Data'!$G$5000,IF($A4191&gt;$H$2,15000,$A4191))),"")</f>
        <v/>
      </c>
      <c r="G4191" s="96"/>
      <c r="H4191" s="96"/>
      <c r="I4191" s="96"/>
      <c r="J4191">
        <f t="shared" si="33"/>
        <v>4308</v>
      </c>
      <c r="K4191" t="str">
        <f>IFERROR(INDEX(Data!$C$30:'Data'!$C$5007,IF($J4191&gt;$P$2,15000,$J4191)),"")</f>
        <v/>
      </c>
      <c r="L4191" t="str">
        <f>IF(ISERROR(INDEX(Data!$D$30:'Data'!$D$5007,IF($J4191&gt;$P$2,15000,$J4191))),"",INDEX(Data!$D$30:'Data'!$D$5007,IF($J4191&gt;$P$2,15000,$J4191)))</f>
        <v/>
      </c>
      <c r="M4191" t="str">
        <f>IF(ISERROR(INDEX(Data!$H$30:'Data'!$H$5007,IF($J4191&gt;$P$2,15000,$J4191))),"",INDEX(Data!$H$30:'Data'!$H$5007,IF($J4191&gt;$P$2,15000,$J4191)))</f>
        <v/>
      </c>
    </row>
    <row r="4192" spans="1:13">
      <c r="A4192">
        <f t="shared" si="32"/>
        <v>4309</v>
      </c>
      <c r="B4192" t="str">
        <f>IF(Use_Der,IFERROR(INDEX(Data!$C$30:'Data'!$C$5000,IF($A4192&gt;$H$2,15000,$A4192)),""),"")</f>
        <v/>
      </c>
      <c r="C4192" t="str">
        <f>IF(Use_Der,IF(ISERROR(INDEX(Data!$D$30:'Data'!$D$5000,IF($A4192&gt;$H$2,15000,$A4192))),"",INDEX(Data!$D$30:'Data'!$D$5000,IF($A4192&gt;$H$2,15000,$A4192))),"")</f>
        <v/>
      </c>
      <c r="D4192" t="str">
        <f>IF(Use_Der,IF(ISERROR(INDEX(Data!$E$30:'Data'!$E$5000,IF($A4192&gt;$H$2,15000,$A4192))),"",INDEX(Data!$E$30:'Data'!$E$5000,IF($A4192&gt;$H$2,15000,$A4192))),"")</f>
        <v/>
      </c>
      <c r="E4192" t="str">
        <f>IF(Use_Der,IF(ISERROR(INDEX(Data!$F$30:'Data'!$F$5000,IF($A4192&gt;$H$2,15000,$A4192))),"",INDEX(Data!$F$30:'Data'!$F$5000,IF($A4192&gt;$H$2,15000,$A4192))),"")</f>
        <v/>
      </c>
      <c r="F4192" t="str">
        <f>IF(Use_Der,IF(ISERROR(INDEX(Data!$G$30:'Data'!$G$5000,IF($A4192&gt;$H$2,15000,$A4192))),"",INDEX(Data!$G$30:'Data'!$G$5000,IF($A4192&gt;$H$2,15000,$A4192))),"")</f>
        <v/>
      </c>
      <c r="G4192" s="96"/>
      <c r="H4192" s="96"/>
      <c r="I4192" s="96"/>
      <c r="J4192">
        <f t="shared" si="33"/>
        <v>4309</v>
      </c>
      <c r="K4192" t="str">
        <f>IFERROR(INDEX(Data!$C$30:'Data'!$C$5007,IF($J4192&gt;$P$2,15000,$J4192)),"")</f>
        <v/>
      </c>
      <c r="L4192" t="str">
        <f>IF(ISERROR(INDEX(Data!$D$30:'Data'!$D$5007,IF($J4192&gt;$P$2,15000,$J4192))),"",INDEX(Data!$D$30:'Data'!$D$5007,IF($J4192&gt;$P$2,15000,$J4192)))</f>
        <v/>
      </c>
      <c r="M4192" t="str">
        <f>IF(ISERROR(INDEX(Data!$H$30:'Data'!$H$5007,IF($J4192&gt;$P$2,15000,$J4192))),"",INDEX(Data!$H$30:'Data'!$H$5007,IF($J4192&gt;$P$2,15000,$J4192)))</f>
        <v/>
      </c>
    </row>
    <row r="4193" spans="1:13">
      <c r="A4193">
        <f t="shared" si="32"/>
        <v>4310</v>
      </c>
      <c r="B4193" t="str">
        <f>IF(Use_Der,IFERROR(INDEX(Data!$C$30:'Data'!$C$5000,IF($A4193&gt;$H$2,15000,$A4193)),""),"")</f>
        <v/>
      </c>
      <c r="C4193" t="str">
        <f>IF(Use_Der,IF(ISERROR(INDEX(Data!$D$30:'Data'!$D$5000,IF($A4193&gt;$H$2,15000,$A4193))),"",INDEX(Data!$D$30:'Data'!$D$5000,IF($A4193&gt;$H$2,15000,$A4193))),"")</f>
        <v/>
      </c>
      <c r="D4193" t="str">
        <f>IF(Use_Der,IF(ISERROR(INDEX(Data!$E$30:'Data'!$E$5000,IF($A4193&gt;$H$2,15000,$A4193))),"",INDEX(Data!$E$30:'Data'!$E$5000,IF($A4193&gt;$H$2,15000,$A4193))),"")</f>
        <v/>
      </c>
      <c r="E4193" t="str">
        <f>IF(Use_Der,IF(ISERROR(INDEX(Data!$F$30:'Data'!$F$5000,IF($A4193&gt;$H$2,15000,$A4193))),"",INDEX(Data!$F$30:'Data'!$F$5000,IF($A4193&gt;$H$2,15000,$A4193))),"")</f>
        <v/>
      </c>
      <c r="F4193" t="str">
        <f>IF(Use_Der,IF(ISERROR(INDEX(Data!$G$30:'Data'!$G$5000,IF($A4193&gt;$H$2,15000,$A4193))),"",INDEX(Data!$G$30:'Data'!$G$5000,IF($A4193&gt;$H$2,15000,$A4193))),"")</f>
        <v/>
      </c>
      <c r="G4193" s="96"/>
      <c r="H4193" s="96"/>
      <c r="I4193" s="96"/>
      <c r="J4193">
        <f t="shared" si="33"/>
        <v>4310</v>
      </c>
      <c r="K4193" t="str">
        <f>IFERROR(INDEX(Data!$C$30:'Data'!$C$5007,IF($J4193&gt;$P$2,15000,$J4193)),"")</f>
        <v/>
      </c>
      <c r="L4193" t="str">
        <f>IF(ISERROR(INDEX(Data!$D$30:'Data'!$D$5007,IF($J4193&gt;$P$2,15000,$J4193))),"",INDEX(Data!$D$30:'Data'!$D$5007,IF($J4193&gt;$P$2,15000,$J4193)))</f>
        <v/>
      </c>
      <c r="M4193" t="str">
        <f>IF(ISERROR(INDEX(Data!$H$30:'Data'!$H$5007,IF($J4193&gt;$P$2,15000,$J4193))),"",INDEX(Data!$H$30:'Data'!$H$5007,IF($J4193&gt;$P$2,15000,$J4193)))</f>
        <v/>
      </c>
    </row>
    <row r="4194" spans="1:13">
      <c r="A4194">
        <f t="shared" si="32"/>
        <v>4311</v>
      </c>
      <c r="B4194" t="str">
        <f>IF(Use_Der,IFERROR(INDEX(Data!$C$30:'Data'!$C$5000,IF($A4194&gt;$H$2,15000,$A4194)),""),"")</f>
        <v/>
      </c>
      <c r="C4194" t="str">
        <f>IF(Use_Der,IF(ISERROR(INDEX(Data!$D$30:'Data'!$D$5000,IF($A4194&gt;$H$2,15000,$A4194))),"",INDEX(Data!$D$30:'Data'!$D$5000,IF($A4194&gt;$H$2,15000,$A4194))),"")</f>
        <v/>
      </c>
      <c r="D4194" t="str">
        <f>IF(Use_Der,IF(ISERROR(INDEX(Data!$E$30:'Data'!$E$5000,IF($A4194&gt;$H$2,15000,$A4194))),"",INDEX(Data!$E$30:'Data'!$E$5000,IF($A4194&gt;$H$2,15000,$A4194))),"")</f>
        <v/>
      </c>
      <c r="E4194" t="str">
        <f>IF(Use_Der,IF(ISERROR(INDEX(Data!$F$30:'Data'!$F$5000,IF($A4194&gt;$H$2,15000,$A4194))),"",INDEX(Data!$F$30:'Data'!$F$5000,IF($A4194&gt;$H$2,15000,$A4194))),"")</f>
        <v/>
      </c>
      <c r="F4194" t="str">
        <f>IF(Use_Der,IF(ISERROR(INDEX(Data!$G$30:'Data'!$G$5000,IF($A4194&gt;$H$2,15000,$A4194))),"",INDEX(Data!$G$30:'Data'!$G$5000,IF($A4194&gt;$H$2,15000,$A4194))),"")</f>
        <v/>
      </c>
      <c r="G4194" s="96"/>
      <c r="H4194" s="96"/>
      <c r="I4194" s="96"/>
      <c r="J4194">
        <f t="shared" si="33"/>
        <v>4311</v>
      </c>
      <c r="K4194" t="str">
        <f>IFERROR(INDEX(Data!$C$30:'Data'!$C$5007,IF($J4194&gt;$P$2,15000,$J4194)),"")</f>
        <v/>
      </c>
      <c r="L4194" t="str">
        <f>IF(ISERROR(INDEX(Data!$D$30:'Data'!$D$5007,IF($J4194&gt;$P$2,15000,$J4194))),"",INDEX(Data!$D$30:'Data'!$D$5007,IF($J4194&gt;$P$2,15000,$J4194)))</f>
        <v/>
      </c>
      <c r="M4194" t="str">
        <f>IF(ISERROR(INDEX(Data!$H$30:'Data'!$H$5007,IF($J4194&gt;$P$2,15000,$J4194))),"",INDEX(Data!$H$30:'Data'!$H$5007,IF($J4194&gt;$P$2,15000,$J4194)))</f>
        <v/>
      </c>
    </row>
    <row r="4195" spans="1:13">
      <c r="A4195">
        <f t="shared" si="32"/>
        <v>4312</v>
      </c>
      <c r="B4195" t="str">
        <f>IF(Use_Der,IFERROR(INDEX(Data!$C$30:'Data'!$C$5000,IF($A4195&gt;$H$2,15000,$A4195)),""),"")</f>
        <v/>
      </c>
      <c r="C4195" t="str">
        <f>IF(Use_Der,IF(ISERROR(INDEX(Data!$D$30:'Data'!$D$5000,IF($A4195&gt;$H$2,15000,$A4195))),"",INDEX(Data!$D$30:'Data'!$D$5000,IF($A4195&gt;$H$2,15000,$A4195))),"")</f>
        <v/>
      </c>
      <c r="D4195" t="str">
        <f>IF(Use_Der,IF(ISERROR(INDEX(Data!$E$30:'Data'!$E$5000,IF($A4195&gt;$H$2,15000,$A4195))),"",INDEX(Data!$E$30:'Data'!$E$5000,IF($A4195&gt;$H$2,15000,$A4195))),"")</f>
        <v/>
      </c>
      <c r="E4195" t="str">
        <f>IF(Use_Der,IF(ISERROR(INDEX(Data!$F$30:'Data'!$F$5000,IF($A4195&gt;$H$2,15000,$A4195))),"",INDEX(Data!$F$30:'Data'!$F$5000,IF($A4195&gt;$H$2,15000,$A4195))),"")</f>
        <v/>
      </c>
      <c r="F4195" t="str">
        <f>IF(Use_Der,IF(ISERROR(INDEX(Data!$G$30:'Data'!$G$5000,IF($A4195&gt;$H$2,15000,$A4195))),"",INDEX(Data!$G$30:'Data'!$G$5000,IF($A4195&gt;$H$2,15000,$A4195))),"")</f>
        <v/>
      </c>
      <c r="G4195" s="96"/>
      <c r="H4195" s="96"/>
      <c r="I4195" s="96"/>
      <c r="J4195">
        <f t="shared" si="33"/>
        <v>4312</v>
      </c>
      <c r="K4195" t="str">
        <f>IFERROR(INDEX(Data!$C$30:'Data'!$C$5007,IF($J4195&gt;$P$2,15000,$J4195)),"")</f>
        <v/>
      </c>
      <c r="L4195" t="str">
        <f>IF(ISERROR(INDEX(Data!$D$30:'Data'!$D$5007,IF($J4195&gt;$P$2,15000,$J4195))),"",INDEX(Data!$D$30:'Data'!$D$5007,IF($J4195&gt;$P$2,15000,$J4195)))</f>
        <v/>
      </c>
      <c r="M4195" t="str">
        <f>IF(ISERROR(INDEX(Data!$H$30:'Data'!$H$5007,IF($J4195&gt;$P$2,15000,$J4195))),"",INDEX(Data!$H$30:'Data'!$H$5007,IF($J4195&gt;$P$2,15000,$J4195)))</f>
        <v/>
      </c>
    </row>
    <row r="4196" spans="1:13">
      <c r="A4196">
        <f t="shared" si="32"/>
        <v>4313</v>
      </c>
      <c r="B4196" t="str">
        <f>IF(Use_Der,IFERROR(INDEX(Data!$C$30:'Data'!$C$5000,IF($A4196&gt;$H$2,15000,$A4196)),""),"")</f>
        <v/>
      </c>
      <c r="C4196" t="str">
        <f>IF(Use_Der,IF(ISERROR(INDEX(Data!$D$30:'Data'!$D$5000,IF($A4196&gt;$H$2,15000,$A4196))),"",INDEX(Data!$D$30:'Data'!$D$5000,IF($A4196&gt;$H$2,15000,$A4196))),"")</f>
        <v/>
      </c>
      <c r="D4196" t="str">
        <f>IF(Use_Der,IF(ISERROR(INDEX(Data!$E$30:'Data'!$E$5000,IF($A4196&gt;$H$2,15000,$A4196))),"",INDEX(Data!$E$30:'Data'!$E$5000,IF($A4196&gt;$H$2,15000,$A4196))),"")</f>
        <v/>
      </c>
      <c r="E4196" t="str">
        <f>IF(Use_Der,IF(ISERROR(INDEX(Data!$F$30:'Data'!$F$5000,IF($A4196&gt;$H$2,15000,$A4196))),"",INDEX(Data!$F$30:'Data'!$F$5000,IF($A4196&gt;$H$2,15000,$A4196))),"")</f>
        <v/>
      </c>
      <c r="F4196" t="str">
        <f>IF(Use_Der,IF(ISERROR(INDEX(Data!$G$30:'Data'!$G$5000,IF($A4196&gt;$H$2,15000,$A4196))),"",INDEX(Data!$G$30:'Data'!$G$5000,IF($A4196&gt;$H$2,15000,$A4196))),"")</f>
        <v/>
      </c>
      <c r="G4196" s="96"/>
      <c r="H4196" s="96"/>
      <c r="I4196" s="96"/>
      <c r="J4196">
        <f t="shared" si="33"/>
        <v>4313</v>
      </c>
      <c r="K4196" t="str">
        <f>IFERROR(INDEX(Data!$C$30:'Data'!$C$5007,IF($J4196&gt;$P$2,15000,$J4196)),"")</f>
        <v/>
      </c>
      <c r="L4196" t="str">
        <f>IF(ISERROR(INDEX(Data!$D$30:'Data'!$D$5007,IF($J4196&gt;$P$2,15000,$J4196))),"",INDEX(Data!$D$30:'Data'!$D$5007,IF($J4196&gt;$P$2,15000,$J4196)))</f>
        <v/>
      </c>
      <c r="M4196" t="str">
        <f>IF(ISERROR(INDEX(Data!$H$30:'Data'!$H$5007,IF($J4196&gt;$P$2,15000,$J4196))),"",INDEX(Data!$H$30:'Data'!$H$5007,IF($J4196&gt;$P$2,15000,$J4196)))</f>
        <v/>
      </c>
    </row>
    <row r="4197" spans="1:13">
      <c r="A4197">
        <f t="shared" si="32"/>
        <v>4314</v>
      </c>
      <c r="B4197" t="str">
        <f>IF(Use_Der,IFERROR(INDEX(Data!$C$30:'Data'!$C$5000,IF($A4197&gt;$H$2,15000,$A4197)),""),"")</f>
        <v/>
      </c>
      <c r="C4197" t="str">
        <f>IF(Use_Der,IF(ISERROR(INDEX(Data!$D$30:'Data'!$D$5000,IF($A4197&gt;$H$2,15000,$A4197))),"",INDEX(Data!$D$30:'Data'!$D$5000,IF($A4197&gt;$H$2,15000,$A4197))),"")</f>
        <v/>
      </c>
      <c r="D4197" t="str">
        <f>IF(Use_Der,IF(ISERROR(INDEX(Data!$E$30:'Data'!$E$5000,IF($A4197&gt;$H$2,15000,$A4197))),"",INDEX(Data!$E$30:'Data'!$E$5000,IF($A4197&gt;$H$2,15000,$A4197))),"")</f>
        <v/>
      </c>
      <c r="E4197" t="str">
        <f>IF(Use_Der,IF(ISERROR(INDEX(Data!$F$30:'Data'!$F$5000,IF($A4197&gt;$H$2,15000,$A4197))),"",INDEX(Data!$F$30:'Data'!$F$5000,IF($A4197&gt;$H$2,15000,$A4197))),"")</f>
        <v/>
      </c>
      <c r="F4197" t="str">
        <f>IF(Use_Der,IF(ISERROR(INDEX(Data!$G$30:'Data'!$G$5000,IF($A4197&gt;$H$2,15000,$A4197))),"",INDEX(Data!$G$30:'Data'!$G$5000,IF($A4197&gt;$H$2,15000,$A4197))),"")</f>
        <v/>
      </c>
      <c r="G4197" s="96"/>
      <c r="H4197" s="96"/>
      <c r="I4197" s="96"/>
      <c r="J4197">
        <f t="shared" si="33"/>
        <v>4314</v>
      </c>
      <c r="K4197" t="str">
        <f>IFERROR(INDEX(Data!$C$30:'Data'!$C$5007,IF($J4197&gt;$P$2,15000,$J4197)),"")</f>
        <v/>
      </c>
      <c r="L4197" t="str">
        <f>IF(ISERROR(INDEX(Data!$D$30:'Data'!$D$5007,IF($J4197&gt;$P$2,15000,$J4197))),"",INDEX(Data!$D$30:'Data'!$D$5007,IF($J4197&gt;$P$2,15000,$J4197)))</f>
        <v/>
      </c>
      <c r="M4197" t="str">
        <f>IF(ISERROR(INDEX(Data!$H$30:'Data'!$H$5007,IF($J4197&gt;$P$2,15000,$J4197))),"",INDEX(Data!$H$30:'Data'!$H$5007,IF($J4197&gt;$P$2,15000,$J4197)))</f>
        <v/>
      </c>
    </row>
    <row r="4198" spans="1:13">
      <c r="A4198">
        <f t="shared" si="32"/>
        <v>4315</v>
      </c>
      <c r="B4198" t="str">
        <f>IF(Use_Der,IFERROR(INDEX(Data!$C$30:'Data'!$C$5000,IF($A4198&gt;$H$2,15000,$A4198)),""),"")</f>
        <v/>
      </c>
      <c r="C4198" t="str">
        <f>IF(Use_Der,IF(ISERROR(INDEX(Data!$D$30:'Data'!$D$5000,IF($A4198&gt;$H$2,15000,$A4198))),"",INDEX(Data!$D$30:'Data'!$D$5000,IF($A4198&gt;$H$2,15000,$A4198))),"")</f>
        <v/>
      </c>
      <c r="D4198" t="str">
        <f>IF(Use_Der,IF(ISERROR(INDEX(Data!$E$30:'Data'!$E$5000,IF($A4198&gt;$H$2,15000,$A4198))),"",INDEX(Data!$E$30:'Data'!$E$5000,IF($A4198&gt;$H$2,15000,$A4198))),"")</f>
        <v/>
      </c>
      <c r="E4198" t="str">
        <f>IF(Use_Der,IF(ISERROR(INDEX(Data!$F$30:'Data'!$F$5000,IF($A4198&gt;$H$2,15000,$A4198))),"",INDEX(Data!$F$30:'Data'!$F$5000,IF($A4198&gt;$H$2,15000,$A4198))),"")</f>
        <v/>
      </c>
      <c r="F4198" t="str">
        <f>IF(Use_Der,IF(ISERROR(INDEX(Data!$G$30:'Data'!$G$5000,IF($A4198&gt;$H$2,15000,$A4198))),"",INDEX(Data!$G$30:'Data'!$G$5000,IF($A4198&gt;$H$2,15000,$A4198))),"")</f>
        <v/>
      </c>
      <c r="G4198" s="96"/>
      <c r="H4198" s="96"/>
      <c r="I4198" s="96"/>
      <c r="J4198">
        <f t="shared" si="33"/>
        <v>4315</v>
      </c>
      <c r="K4198" t="str">
        <f>IFERROR(INDEX(Data!$C$30:'Data'!$C$5007,IF($J4198&gt;$P$2,15000,$J4198)),"")</f>
        <v/>
      </c>
      <c r="L4198" t="str">
        <f>IF(ISERROR(INDEX(Data!$D$30:'Data'!$D$5007,IF($J4198&gt;$P$2,15000,$J4198))),"",INDEX(Data!$D$30:'Data'!$D$5007,IF($J4198&gt;$P$2,15000,$J4198)))</f>
        <v/>
      </c>
      <c r="M4198" t="str">
        <f>IF(ISERROR(INDEX(Data!$H$30:'Data'!$H$5007,IF($J4198&gt;$P$2,15000,$J4198))),"",INDEX(Data!$H$30:'Data'!$H$5007,IF($J4198&gt;$P$2,15000,$J4198)))</f>
        <v/>
      </c>
    </row>
    <row r="4199" spans="1:13">
      <c r="A4199">
        <f t="shared" si="32"/>
        <v>4316</v>
      </c>
      <c r="B4199" t="str">
        <f>IF(Use_Der,IFERROR(INDEX(Data!$C$30:'Data'!$C$5000,IF($A4199&gt;$H$2,15000,$A4199)),""),"")</f>
        <v/>
      </c>
      <c r="C4199" t="str">
        <f>IF(Use_Der,IF(ISERROR(INDEX(Data!$D$30:'Data'!$D$5000,IF($A4199&gt;$H$2,15000,$A4199))),"",INDEX(Data!$D$30:'Data'!$D$5000,IF($A4199&gt;$H$2,15000,$A4199))),"")</f>
        <v/>
      </c>
      <c r="D4199" t="str">
        <f>IF(Use_Der,IF(ISERROR(INDEX(Data!$E$30:'Data'!$E$5000,IF($A4199&gt;$H$2,15000,$A4199))),"",INDEX(Data!$E$30:'Data'!$E$5000,IF($A4199&gt;$H$2,15000,$A4199))),"")</f>
        <v/>
      </c>
      <c r="E4199" t="str">
        <f>IF(Use_Der,IF(ISERROR(INDEX(Data!$F$30:'Data'!$F$5000,IF($A4199&gt;$H$2,15000,$A4199))),"",INDEX(Data!$F$30:'Data'!$F$5000,IF($A4199&gt;$H$2,15000,$A4199))),"")</f>
        <v/>
      </c>
      <c r="F4199" t="str">
        <f>IF(Use_Der,IF(ISERROR(INDEX(Data!$G$30:'Data'!$G$5000,IF($A4199&gt;$H$2,15000,$A4199))),"",INDEX(Data!$G$30:'Data'!$G$5000,IF($A4199&gt;$H$2,15000,$A4199))),"")</f>
        <v/>
      </c>
      <c r="G4199" s="96"/>
      <c r="H4199" s="96"/>
      <c r="I4199" s="96"/>
      <c r="J4199">
        <f t="shared" si="33"/>
        <v>4316</v>
      </c>
      <c r="K4199" t="str">
        <f>IFERROR(INDEX(Data!$C$30:'Data'!$C$5007,IF($J4199&gt;$P$2,15000,$J4199)),"")</f>
        <v/>
      </c>
      <c r="L4199" t="str">
        <f>IF(ISERROR(INDEX(Data!$D$30:'Data'!$D$5007,IF($J4199&gt;$P$2,15000,$J4199))),"",INDEX(Data!$D$30:'Data'!$D$5007,IF($J4199&gt;$P$2,15000,$J4199)))</f>
        <v/>
      </c>
      <c r="M4199" t="str">
        <f>IF(ISERROR(INDEX(Data!$H$30:'Data'!$H$5007,IF($J4199&gt;$P$2,15000,$J4199))),"",INDEX(Data!$H$30:'Data'!$H$5007,IF($J4199&gt;$P$2,15000,$J4199)))</f>
        <v/>
      </c>
    </row>
    <row r="4200" spans="1:13">
      <c r="A4200">
        <f t="shared" si="32"/>
        <v>4317</v>
      </c>
      <c r="B4200" t="str">
        <f>IF(Use_Der,IFERROR(INDEX(Data!$C$30:'Data'!$C$5000,IF($A4200&gt;$H$2,15000,$A4200)),""),"")</f>
        <v/>
      </c>
      <c r="C4200" t="str">
        <f>IF(Use_Der,IF(ISERROR(INDEX(Data!$D$30:'Data'!$D$5000,IF($A4200&gt;$H$2,15000,$A4200))),"",INDEX(Data!$D$30:'Data'!$D$5000,IF($A4200&gt;$H$2,15000,$A4200))),"")</f>
        <v/>
      </c>
      <c r="D4200" t="str">
        <f>IF(Use_Der,IF(ISERROR(INDEX(Data!$E$30:'Data'!$E$5000,IF($A4200&gt;$H$2,15000,$A4200))),"",INDEX(Data!$E$30:'Data'!$E$5000,IF($A4200&gt;$H$2,15000,$A4200))),"")</f>
        <v/>
      </c>
      <c r="E4200" t="str">
        <f>IF(Use_Der,IF(ISERROR(INDEX(Data!$F$30:'Data'!$F$5000,IF($A4200&gt;$H$2,15000,$A4200))),"",INDEX(Data!$F$30:'Data'!$F$5000,IF($A4200&gt;$H$2,15000,$A4200))),"")</f>
        <v/>
      </c>
      <c r="F4200" t="str">
        <f>IF(Use_Der,IF(ISERROR(INDEX(Data!$G$30:'Data'!$G$5000,IF($A4200&gt;$H$2,15000,$A4200))),"",INDEX(Data!$G$30:'Data'!$G$5000,IF($A4200&gt;$H$2,15000,$A4200))),"")</f>
        <v/>
      </c>
      <c r="G4200" s="96"/>
      <c r="H4200" s="96"/>
      <c r="I4200" s="96"/>
      <c r="J4200">
        <f t="shared" si="33"/>
        <v>4317</v>
      </c>
      <c r="K4200" t="str">
        <f>IFERROR(INDEX(Data!$C$30:'Data'!$C$5007,IF($J4200&gt;$P$2,15000,$J4200)),"")</f>
        <v/>
      </c>
      <c r="L4200" t="str">
        <f>IF(ISERROR(INDEX(Data!$D$30:'Data'!$D$5007,IF($J4200&gt;$P$2,15000,$J4200))),"",INDEX(Data!$D$30:'Data'!$D$5007,IF($J4200&gt;$P$2,15000,$J4200)))</f>
        <v/>
      </c>
      <c r="M4200" t="str">
        <f>IF(ISERROR(INDEX(Data!$H$30:'Data'!$H$5007,IF($J4200&gt;$P$2,15000,$J4200))),"",INDEX(Data!$H$30:'Data'!$H$5007,IF($J4200&gt;$P$2,15000,$J4200)))</f>
        <v/>
      </c>
    </row>
    <row r="4201" spans="1:13">
      <c r="A4201">
        <f t="shared" si="32"/>
        <v>4318</v>
      </c>
      <c r="B4201" t="str">
        <f>IF(Use_Der,IFERROR(INDEX(Data!$C$30:'Data'!$C$5000,IF($A4201&gt;$H$2,15000,$A4201)),""),"")</f>
        <v/>
      </c>
      <c r="C4201" t="str">
        <f>IF(Use_Der,IF(ISERROR(INDEX(Data!$D$30:'Data'!$D$5000,IF($A4201&gt;$H$2,15000,$A4201))),"",INDEX(Data!$D$30:'Data'!$D$5000,IF($A4201&gt;$H$2,15000,$A4201))),"")</f>
        <v/>
      </c>
      <c r="D4201" t="str">
        <f>IF(Use_Der,IF(ISERROR(INDEX(Data!$E$30:'Data'!$E$5000,IF($A4201&gt;$H$2,15000,$A4201))),"",INDEX(Data!$E$30:'Data'!$E$5000,IF($A4201&gt;$H$2,15000,$A4201))),"")</f>
        <v/>
      </c>
      <c r="E4201" t="str">
        <f>IF(Use_Der,IF(ISERROR(INDEX(Data!$F$30:'Data'!$F$5000,IF($A4201&gt;$H$2,15000,$A4201))),"",INDEX(Data!$F$30:'Data'!$F$5000,IF($A4201&gt;$H$2,15000,$A4201))),"")</f>
        <v/>
      </c>
      <c r="F4201" t="str">
        <f>IF(Use_Der,IF(ISERROR(INDEX(Data!$G$30:'Data'!$G$5000,IF($A4201&gt;$H$2,15000,$A4201))),"",INDEX(Data!$G$30:'Data'!$G$5000,IF($A4201&gt;$H$2,15000,$A4201))),"")</f>
        <v/>
      </c>
      <c r="G4201" s="96"/>
      <c r="H4201" s="96"/>
      <c r="I4201" s="96"/>
      <c r="J4201">
        <f t="shared" si="33"/>
        <v>4318</v>
      </c>
      <c r="K4201" t="str">
        <f>IFERROR(INDEX(Data!$C$30:'Data'!$C$5007,IF($J4201&gt;$P$2,15000,$J4201)),"")</f>
        <v/>
      </c>
      <c r="L4201" t="str">
        <f>IF(ISERROR(INDEX(Data!$D$30:'Data'!$D$5007,IF($J4201&gt;$P$2,15000,$J4201))),"",INDEX(Data!$D$30:'Data'!$D$5007,IF($J4201&gt;$P$2,15000,$J4201)))</f>
        <v/>
      </c>
      <c r="M4201" t="str">
        <f>IF(ISERROR(INDEX(Data!$H$30:'Data'!$H$5007,IF($J4201&gt;$P$2,15000,$J4201))),"",INDEX(Data!$H$30:'Data'!$H$5007,IF($J4201&gt;$P$2,15000,$J4201)))</f>
        <v/>
      </c>
    </row>
    <row r="4202" spans="1:13">
      <c r="A4202">
        <f t="shared" si="32"/>
        <v>4319</v>
      </c>
      <c r="B4202" t="str">
        <f>IF(Use_Der,IFERROR(INDEX(Data!$C$30:'Data'!$C$5000,IF($A4202&gt;$H$2,15000,$A4202)),""),"")</f>
        <v/>
      </c>
      <c r="C4202" t="str">
        <f>IF(Use_Der,IF(ISERROR(INDEX(Data!$D$30:'Data'!$D$5000,IF($A4202&gt;$H$2,15000,$A4202))),"",INDEX(Data!$D$30:'Data'!$D$5000,IF($A4202&gt;$H$2,15000,$A4202))),"")</f>
        <v/>
      </c>
      <c r="D4202" t="str">
        <f>IF(Use_Der,IF(ISERROR(INDEX(Data!$E$30:'Data'!$E$5000,IF($A4202&gt;$H$2,15000,$A4202))),"",INDEX(Data!$E$30:'Data'!$E$5000,IF($A4202&gt;$H$2,15000,$A4202))),"")</f>
        <v/>
      </c>
      <c r="E4202" t="str">
        <f>IF(Use_Der,IF(ISERROR(INDEX(Data!$F$30:'Data'!$F$5000,IF($A4202&gt;$H$2,15000,$A4202))),"",INDEX(Data!$F$30:'Data'!$F$5000,IF($A4202&gt;$H$2,15000,$A4202))),"")</f>
        <v/>
      </c>
      <c r="F4202" t="str">
        <f>IF(Use_Der,IF(ISERROR(INDEX(Data!$G$30:'Data'!$G$5000,IF($A4202&gt;$H$2,15000,$A4202))),"",INDEX(Data!$G$30:'Data'!$G$5000,IF($A4202&gt;$H$2,15000,$A4202))),"")</f>
        <v/>
      </c>
      <c r="G4202" s="96"/>
      <c r="H4202" s="96"/>
      <c r="I4202" s="96"/>
      <c r="J4202">
        <f t="shared" si="33"/>
        <v>4319</v>
      </c>
      <c r="K4202" t="str">
        <f>IFERROR(INDEX(Data!$C$30:'Data'!$C$5007,IF($J4202&gt;$P$2,15000,$J4202)),"")</f>
        <v/>
      </c>
      <c r="L4202" t="str">
        <f>IF(ISERROR(INDEX(Data!$D$30:'Data'!$D$5007,IF($J4202&gt;$P$2,15000,$J4202))),"",INDEX(Data!$D$30:'Data'!$D$5007,IF($J4202&gt;$P$2,15000,$J4202)))</f>
        <v/>
      </c>
      <c r="M4202" t="str">
        <f>IF(ISERROR(INDEX(Data!$H$30:'Data'!$H$5007,IF($J4202&gt;$P$2,15000,$J4202))),"",INDEX(Data!$H$30:'Data'!$H$5007,IF($J4202&gt;$P$2,15000,$J4202)))</f>
        <v/>
      </c>
    </row>
    <row r="4203" spans="1:13">
      <c r="A4203">
        <f t="shared" si="32"/>
        <v>4320</v>
      </c>
      <c r="B4203" t="str">
        <f>IF(Use_Der,IFERROR(INDEX(Data!$C$30:'Data'!$C$5000,IF($A4203&gt;$H$2,15000,$A4203)),""),"")</f>
        <v/>
      </c>
      <c r="C4203" t="str">
        <f>IF(Use_Der,IF(ISERROR(INDEX(Data!$D$30:'Data'!$D$5000,IF($A4203&gt;$H$2,15000,$A4203))),"",INDEX(Data!$D$30:'Data'!$D$5000,IF($A4203&gt;$H$2,15000,$A4203))),"")</f>
        <v/>
      </c>
      <c r="D4203" t="str">
        <f>IF(Use_Der,IF(ISERROR(INDEX(Data!$E$30:'Data'!$E$5000,IF($A4203&gt;$H$2,15000,$A4203))),"",INDEX(Data!$E$30:'Data'!$E$5000,IF($A4203&gt;$H$2,15000,$A4203))),"")</f>
        <v/>
      </c>
      <c r="E4203" t="str">
        <f>IF(Use_Der,IF(ISERROR(INDEX(Data!$F$30:'Data'!$F$5000,IF($A4203&gt;$H$2,15000,$A4203))),"",INDEX(Data!$F$30:'Data'!$F$5000,IF($A4203&gt;$H$2,15000,$A4203))),"")</f>
        <v/>
      </c>
      <c r="F4203" t="str">
        <f>IF(Use_Der,IF(ISERROR(INDEX(Data!$G$30:'Data'!$G$5000,IF($A4203&gt;$H$2,15000,$A4203))),"",INDEX(Data!$G$30:'Data'!$G$5000,IF($A4203&gt;$H$2,15000,$A4203))),"")</f>
        <v/>
      </c>
      <c r="G4203" s="96"/>
      <c r="H4203" s="96"/>
      <c r="I4203" s="96"/>
      <c r="J4203">
        <f t="shared" si="33"/>
        <v>4320</v>
      </c>
      <c r="K4203" t="str">
        <f>IFERROR(INDEX(Data!$C$30:'Data'!$C$5007,IF($J4203&gt;$P$2,15000,$J4203)),"")</f>
        <v/>
      </c>
      <c r="L4203" t="str">
        <f>IF(ISERROR(INDEX(Data!$D$30:'Data'!$D$5007,IF($J4203&gt;$P$2,15000,$J4203))),"",INDEX(Data!$D$30:'Data'!$D$5007,IF($J4203&gt;$P$2,15000,$J4203)))</f>
        <v/>
      </c>
      <c r="M4203" t="str">
        <f>IF(ISERROR(INDEX(Data!$H$30:'Data'!$H$5007,IF($J4203&gt;$P$2,15000,$J4203))),"",INDEX(Data!$H$30:'Data'!$H$5007,IF($J4203&gt;$P$2,15000,$J4203)))</f>
        <v/>
      </c>
    </row>
    <row r="4204" spans="1:13">
      <c r="A4204">
        <f t="shared" si="32"/>
        <v>4321</v>
      </c>
      <c r="B4204" t="str">
        <f>IF(Use_Der,IFERROR(INDEX(Data!$C$30:'Data'!$C$5000,IF($A4204&gt;$H$2,15000,$A4204)),""),"")</f>
        <v/>
      </c>
      <c r="C4204" t="str">
        <f>IF(Use_Der,IF(ISERROR(INDEX(Data!$D$30:'Data'!$D$5000,IF($A4204&gt;$H$2,15000,$A4204))),"",INDEX(Data!$D$30:'Data'!$D$5000,IF($A4204&gt;$H$2,15000,$A4204))),"")</f>
        <v/>
      </c>
      <c r="D4204" t="str">
        <f>IF(Use_Der,IF(ISERROR(INDEX(Data!$E$30:'Data'!$E$5000,IF($A4204&gt;$H$2,15000,$A4204))),"",INDEX(Data!$E$30:'Data'!$E$5000,IF($A4204&gt;$H$2,15000,$A4204))),"")</f>
        <v/>
      </c>
      <c r="E4204" t="str">
        <f>IF(Use_Der,IF(ISERROR(INDEX(Data!$F$30:'Data'!$F$5000,IF($A4204&gt;$H$2,15000,$A4204))),"",INDEX(Data!$F$30:'Data'!$F$5000,IF($A4204&gt;$H$2,15000,$A4204))),"")</f>
        <v/>
      </c>
      <c r="F4204" t="str">
        <f>IF(Use_Der,IF(ISERROR(INDEX(Data!$G$30:'Data'!$G$5000,IF($A4204&gt;$H$2,15000,$A4204))),"",INDEX(Data!$G$30:'Data'!$G$5000,IF($A4204&gt;$H$2,15000,$A4204))),"")</f>
        <v/>
      </c>
      <c r="G4204" s="96"/>
      <c r="H4204" s="96"/>
      <c r="I4204" s="96"/>
      <c r="J4204">
        <f t="shared" si="33"/>
        <v>4321</v>
      </c>
      <c r="K4204" t="str">
        <f>IFERROR(INDEX(Data!$C$30:'Data'!$C$5007,IF($J4204&gt;$P$2,15000,$J4204)),"")</f>
        <v/>
      </c>
      <c r="L4204" t="str">
        <f>IF(ISERROR(INDEX(Data!$D$30:'Data'!$D$5007,IF($J4204&gt;$P$2,15000,$J4204))),"",INDEX(Data!$D$30:'Data'!$D$5007,IF($J4204&gt;$P$2,15000,$J4204)))</f>
        <v/>
      </c>
      <c r="M4204" t="str">
        <f>IF(ISERROR(INDEX(Data!$H$30:'Data'!$H$5007,IF($J4204&gt;$P$2,15000,$J4204))),"",INDEX(Data!$H$30:'Data'!$H$5007,IF($J4204&gt;$P$2,15000,$J4204)))</f>
        <v/>
      </c>
    </row>
    <row r="4205" spans="1:13">
      <c r="A4205">
        <f t="shared" si="32"/>
        <v>4322</v>
      </c>
      <c r="B4205" t="str">
        <f>IF(Use_Der,IFERROR(INDEX(Data!$C$30:'Data'!$C$5000,IF($A4205&gt;$H$2,15000,$A4205)),""),"")</f>
        <v/>
      </c>
      <c r="C4205" t="str">
        <f>IF(Use_Der,IF(ISERROR(INDEX(Data!$D$30:'Data'!$D$5000,IF($A4205&gt;$H$2,15000,$A4205))),"",INDEX(Data!$D$30:'Data'!$D$5000,IF($A4205&gt;$H$2,15000,$A4205))),"")</f>
        <v/>
      </c>
      <c r="D4205" t="str">
        <f>IF(Use_Der,IF(ISERROR(INDEX(Data!$E$30:'Data'!$E$5000,IF($A4205&gt;$H$2,15000,$A4205))),"",INDEX(Data!$E$30:'Data'!$E$5000,IF($A4205&gt;$H$2,15000,$A4205))),"")</f>
        <v/>
      </c>
      <c r="E4205" t="str">
        <f>IF(Use_Der,IF(ISERROR(INDEX(Data!$F$30:'Data'!$F$5000,IF($A4205&gt;$H$2,15000,$A4205))),"",INDEX(Data!$F$30:'Data'!$F$5000,IF($A4205&gt;$H$2,15000,$A4205))),"")</f>
        <v/>
      </c>
      <c r="F4205" t="str">
        <f>IF(Use_Der,IF(ISERROR(INDEX(Data!$G$30:'Data'!$G$5000,IF($A4205&gt;$H$2,15000,$A4205))),"",INDEX(Data!$G$30:'Data'!$G$5000,IF($A4205&gt;$H$2,15000,$A4205))),"")</f>
        <v/>
      </c>
      <c r="G4205" s="96"/>
      <c r="H4205" s="96"/>
      <c r="I4205" s="96"/>
      <c r="J4205">
        <f t="shared" si="33"/>
        <v>4322</v>
      </c>
      <c r="K4205" t="str">
        <f>IFERROR(INDEX(Data!$C$30:'Data'!$C$5007,IF($J4205&gt;$P$2,15000,$J4205)),"")</f>
        <v/>
      </c>
      <c r="L4205" t="str">
        <f>IF(ISERROR(INDEX(Data!$D$30:'Data'!$D$5007,IF($J4205&gt;$P$2,15000,$J4205))),"",INDEX(Data!$D$30:'Data'!$D$5007,IF($J4205&gt;$P$2,15000,$J4205)))</f>
        <v/>
      </c>
      <c r="M4205" t="str">
        <f>IF(ISERROR(INDEX(Data!$H$30:'Data'!$H$5007,IF($J4205&gt;$P$2,15000,$J4205))),"",INDEX(Data!$H$30:'Data'!$H$5007,IF($J4205&gt;$P$2,15000,$J4205)))</f>
        <v/>
      </c>
    </row>
    <row r="4206" spans="1:13">
      <c r="A4206">
        <f t="shared" si="32"/>
        <v>4323</v>
      </c>
      <c r="B4206" t="str">
        <f>IF(Use_Der,IFERROR(INDEX(Data!$C$30:'Data'!$C$5000,IF($A4206&gt;$H$2,15000,$A4206)),""),"")</f>
        <v/>
      </c>
      <c r="C4206" t="str">
        <f>IF(Use_Der,IF(ISERROR(INDEX(Data!$D$30:'Data'!$D$5000,IF($A4206&gt;$H$2,15000,$A4206))),"",INDEX(Data!$D$30:'Data'!$D$5000,IF($A4206&gt;$H$2,15000,$A4206))),"")</f>
        <v/>
      </c>
      <c r="D4206" t="str">
        <f>IF(Use_Der,IF(ISERROR(INDEX(Data!$E$30:'Data'!$E$5000,IF($A4206&gt;$H$2,15000,$A4206))),"",INDEX(Data!$E$30:'Data'!$E$5000,IF($A4206&gt;$H$2,15000,$A4206))),"")</f>
        <v/>
      </c>
      <c r="E4206" t="str">
        <f>IF(Use_Der,IF(ISERROR(INDEX(Data!$F$30:'Data'!$F$5000,IF($A4206&gt;$H$2,15000,$A4206))),"",INDEX(Data!$F$30:'Data'!$F$5000,IF($A4206&gt;$H$2,15000,$A4206))),"")</f>
        <v/>
      </c>
      <c r="F4206" t="str">
        <f>IF(Use_Der,IF(ISERROR(INDEX(Data!$G$30:'Data'!$G$5000,IF($A4206&gt;$H$2,15000,$A4206))),"",INDEX(Data!$G$30:'Data'!$G$5000,IF($A4206&gt;$H$2,15000,$A4206))),"")</f>
        <v/>
      </c>
      <c r="G4206" s="96"/>
      <c r="H4206" s="96"/>
      <c r="I4206" s="96"/>
      <c r="J4206">
        <f t="shared" si="33"/>
        <v>4323</v>
      </c>
      <c r="K4206" t="str">
        <f>IFERROR(INDEX(Data!$C$30:'Data'!$C$5007,IF($J4206&gt;$P$2,15000,$J4206)),"")</f>
        <v/>
      </c>
      <c r="L4206" t="str">
        <f>IF(ISERROR(INDEX(Data!$D$30:'Data'!$D$5007,IF($J4206&gt;$P$2,15000,$J4206))),"",INDEX(Data!$D$30:'Data'!$D$5007,IF($J4206&gt;$P$2,15000,$J4206)))</f>
        <v/>
      </c>
      <c r="M4206" t="str">
        <f>IF(ISERROR(INDEX(Data!$H$30:'Data'!$H$5007,IF($J4206&gt;$P$2,15000,$J4206))),"",INDEX(Data!$H$30:'Data'!$H$5007,IF($J4206&gt;$P$2,15000,$J4206)))</f>
        <v/>
      </c>
    </row>
    <row r="4207" spans="1:13">
      <c r="A4207">
        <f t="shared" si="32"/>
        <v>4324</v>
      </c>
      <c r="B4207" t="str">
        <f>IF(Use_Der,IFERROR(INDEX(Data!$C$30:'Data'!$C$5000,IF($A4207&gt;$H$2,15000,$A4207)),""),"")</f>
        <v/>
      </c>
      <c r="C4207" t="str">
        <f>IF(Use_Der,IF(ISERROR(INDEX(Data!$D$30:'Data'!$D$5000,IF($A4207&gt;$H$2,15000,$A4207))),"",INDEX(Data!$D$30:'Data'!$D$5000,IF($A4207&gt;$H$2,15000,$A4207))),"")</f>
        <v/>
      </c>
      <c r="D4207" t="str">
        <f>IF(Use_Der,IF(ISERROR(INDEX(Data!$E$30:'Data'!$E$5000,IF($A4207&gt;$H$2,15000,$A4207))),"",INDEX(Data!$E$30:'Data'!$E$5000,IF($A4207&gt;$H$2,15000,$A4207))),"")</f>
        <v/>
      </c>
      <c r="E4207" t="str">
        <f>IF(Use_Der,IF(ISERROR(INDEX(Data!$F$30:'Data'!$F$5000,IF($A4207&gt;$H$2,15000,$A4207))),"",INDEX(Data!$F$30:'Data'!$F$5000,IF($A4207&gt;$H$2,15000,$A4207))),"")</f>
        <v/>
      </c>
      <c r="F4207" t="str">
        <f>IF(Use_Der,IF(ISERROR(INDEX(Data!$G$30:'Data'!$G$5000,IF($A4207&gt;$H$2,15000,$A4207))),"",INDEX(Data!$G$30:'Data'!$G$5000,IF($A4207&gt;$H$2,15000,$A4207))),"")</f>
        <v/>
      </c>
      <c r="G4207" s="96"/>
      <c r="H4207" s="96"/>
      <c r="I4207" s="96"/>
      <c r="J4207">
        <f t="shared" si="33"/>
        <v>4324</v>
      </c>
      <c r="K4207" t="str">
        <f>IFERROR(INDEX(Data!$C$30:'Data'!$C$5007,IF($J4207&gt;$P$2,15000,$J4207)),"")</f>
        <v/>
      </c>
      <c r="L4207" t="str">
        <f>IF(ISERROR(INDEX(Data!$D$30:'Data'!$D$5007,IF($J4207&gt;$P$2,15000,$J4207))),"",INDEX(Data!$D$30:'Data'!$D$5007,IF($J4207&gt;$P$2,15000,$J4207)))</f>
        <v/>
      </c>
      <c r="M4207" t="str">
        <f>IF(ISERROR(INDEX(Data!$H$30:'Data'!$H$5007,IF($J4207&gt;$P$2,15000,$J4207))),"",INDEX(Data!$H$30:'Data'!$H$5007,IF($J4207&gt;$P$2,15000,$J4207)))</f>
        <v/>
      </c>
    </row>
    <row r="4208" spans="1:13">
      <c r="A4208">
        <f t="shared" si="32"/>
        <v>4325</v>
      </c>
      <c r="B4208" t="str">
        <f>IF(Use_Der,IFERROR(INDEX(Data!$C$30:'Data'!$C$5000,IF($A4208&gt;$H$2,15000,$A4208)),""),"")</f>
        <v/>
      </c>
      <c r="C4208" t="str">
        <f>IF(Use_Der,IF(ISERROR(INDEX(Data!$D$30:'Data'!$D$5000,IF($A4208&gt;$H$2,15000,$A4208))),"",INDEX(Data!$D$30:'Data'!$D$5000,IF($A4208&gt;$H$2,15000,$A4208))),"")</f>
        <v/>
      </c>
      <c r="D4208" t="str">
        <f>IF(Use_Der,IF(ISERROR(INDEX(Data!$E$30:'Data'!$E$5000,IF($A4208&gt;$H$2,15000,$A4208))),"",INDEX(Data!$E$30:'Data'!$E$5000,IF($A4208&gt;$H$2,15000,$A4208))),"")</f>
        <v/>
      </c>
      <c r="E4208" t="str">
        <f>IF(Use_Der,IF(ISERROR(INDEX(Data!$F$30:'Data'!$F$5000,IF($A4208&gt;$H$2,15000,$A4208))),"",INDEX(Data!$F$30:'Data'!$F$5000,IF($A4208&gt;$H$2,15000,$A4208))),"")</f>
        <v/>
      </c>
      <c r="F4208" t="str">
        <f>IF(Use_Der,IF(ISERROR(INDEX(Data!$G$30:'Data'!$G$5000,IF($A4208&gt;$H$2,15000,$A4208))),"",INDEX(Data!$G$30:'Data'!$G$5000,IF($A4208&gt;$H$2,15000,$A4208))),"")</f>
        <v/>
      </c>
      <c r="G4208" s="96"/>
      <c r="H4208" s="96"/>
      <c r="I4208" s="96"/>
      <c r="J4208">
        <f t="shared" si="33"/>
        <v>4325</v>
      </c>
      <c r="K4208" t="str">
        <f>IFERROR(INDEX(Data!$C$30:'Data'!$C$5007,IF($J4208&gt;$P$2,15000,$J4208)),"")</f>
        <v/>
      </c>
      <c r="L4208" t="str">
        <f>IF(ISERROR(INDEX(Data!$D$30:'Data'!$D$5007,IF($J4208&gt;$P$2,15000,$J4208))),"",INDEX(Data!$D$30:'Data'!$D$5007,IF($J4208&gt;$P$2,15000,$J4208)))</f>
        <v/>
      </c>
      <c r="M4208" t="str">
        <f>IF(ISERROR(INDEX(Data!$H$30:'Data'!$H$5007,IF($J4208&gt;$P$2,15000,$J4208))),"",INDEX(Data!$H$30:'Data'!$H$5007,IF($J4208&gt;$P$2,15000,$J4208)))</f>
        <v/>
      </c>
    </row>
    <row r="4209" spans="1:13">
      <c r="A4209">
        <f t="shared" si="32"/>
        <v>4326</v>
      </c>
      <c r="B4209" t="str">
        <f>IF(Use_Der,IFERROR(INDEX(Data!$C$30:'Data'!$C$5000,IF($A4209&gt;$H$2,15000,$A4209)),""),"")</f>
        <v/>
      </c>
      <c r="C4209" t="str">
        <f>IF(Use_Der,IF(ISERROR(INDEX(Data!$D$30:'Data'!$D$5000,IF($A4209&gt;$H$2,15000,$A4209))),"",INDEX(Data!$D$30:'Data'!$D$5000,IF($A4209&gt;$H$2,15000,$A4209))),"")</f>
        <v/>
      </c>
      <c r="D4209" t="str">
        <f>IF(Use_Der,IF(ISERROR(INDEX(Data!$E$30:'Data'!$E$5000,IF($A4209&gt;$H$2,15000,$A4209))),"",INDEX(Data!$E$30:'Data'!$E$5000,IF($A4209&gt;$H$2,15000,$A4209))),"")</f>
        <v/>
      </c>
      <c r="E4209" t="str">
        <f>IF(Use_Der,IF(ISERROR(INDEX(Data!$F$30:'Data'!$F$5000,IF($A4209&gt;$H$2,15000,$A4209))),"",INDEX(Data!$F$30:'Data'!$F$5000,IF($A4209&gt;$H$2,15000,$A4209))),"")</f>
        <v/>
      </c>
      <c r="F4209" t="str">
        <f>IF(Use_Der,IF(ISERROR(INDEX(Data!$G$30:'Data'!$G$5000,IF($A4209&gt;$H$2,15000,$A4209))),"",INDEX(Data!$G$30:'Data'!$G$5000,IF($A4209&gt;$H$2,15000,$A4209))),"")</f>
        <v/>
      </c>
      <c r="G4209" s="96"/>
      <c r="H4209" s="96"/>
      <c r="I4209" s="96"/>
      <c r="J4209">
        <f t="shared" si="33"/>
        <v>4326</v>
      </c>
      <c r="K4209" t="str">
        <f>IFERROR(INDEX(Data!$C$30:'Data'!$C$5007,IF($J4209&gt;$P$2,15000,$J4209)),"")</f>
        <v/>
      </c>
      <c r="L4209" t="str">
        <f>IF(ISERROR(INDEX(Data!$D$30:'Data'!$D$5007,IF($J4209&gt;$P$2,15000,$J4209))),"",INDEX(Data!$D$30:'Data'!$D$5007,IF($J4209&gt;$P$2,15000,$J4209)))</f>
        <v/>
      </c>
      <c r="M4209" t="str">
        <f>IF(ISERROR(INDEX(Data!$H$30:'Data'!$H$5007,IF($J4209&gt;$P$2,15000,$J4209))),"",INDEX(Data!$H$30:'Data'!$H$5007,IF($J4209&gt;$P$2,15000,$J4209)))</f>
        <v/>
      </c>
    </row>
    <row r="4210" spans="1:13">
      <c r="A4210">
        <f t="shared" si="32"/>
        <v>4327</v>
      </c>
      <c r="B4210" t="str">
        <f>IF(Use_Der,IFERROR(INDEX(Data!$C$30:'Data'!$C$5000,IF($A4210&gt;$H$2,15000,$A4210)),""),"")</f>
        <v/>
      </c>
      <c r="C4210" t="str">
        <f>IF(Use_Der,IF(ISERROR(INDEX(Data!$D$30:'Data'!$D$5000,IF($A4210&gt;$H$2,15000,$A4210))),"",INDEX(Data!$D$30:'Data'!$D$5000,IF($A4210&gt;$H$2,15000,$A4210))),"")</f>
        <v/>
      </c>
      <c r="D4210" t="str">
        <f>IF(Use_Der,IF(ISERROR(INDEX(Data!$E$30:'Data'!$E$5000,IF($A4210&gt;$H$2,15000,$A4210))),"",INDEX(Data!$E$30:'Data'!$E$5000,IF($A4210&gt;$H$2,15000,$A4210))),"")</f>
        <v/>
      </c>
      <c r="E4210" t="str">
        <f>IF(Use_Der,IF(ISERROR(INDEX(Data!$F$30:'Data'!$F$5000,IF($A4210&gt;$H$2,15000,$A4210))),"",INDEX(Data!$F$30:'Data'!$F$5000,IF($A4210&gt;$H$2,15000,$A4210))),"")</f>
        <v/>
      </c>
      <c r="F4210" t="str">
        <f>IF(Use_Der,IF(ISERROR(INDEX(Data!$G$30:'Data'!$G$5000,IF($A4210&gt;$H$2,15000,$A4210))),"",INDEX(Data!$G$30:'Data'!$G$5000,IF($A4210&gt;$H$2,15000,$A4210))),"")</f>
        <v/>
      </c>
      <c r="G4210" s="96"/>
      <c r="H4210" s="96"/>
      <c r="I4210" s="96"/>
      <c r="J4210">
        <f t="shared" si="33"/>
        <v>4327</v>
      </c>
      <c r="K4210" t="str">
        <f>IFERROR(INDEX(Data!$C$30:'Data'!$C$5007,IF($J4210&gt;$P$2,15000,$J4210)),"")</f>
        <v/>
      </c>
      <c r="L4210" t="str">
        <f>IF(ISERROR(INDEX(Data!$D$30:'Data'!$D$5007,IF($J4210&gt;$P$2,15000,$J4210))),"",INDEX(Data!$D$30:'Data'!$D$5007,IF($J4210&gt;$P$2,15000,$J4210)))</f>
        <v/>
      </c>
      <c r="M4210" t="str">
        <f>IF(ISERROR(INDEX(Data!$H$30:'Data'!$H$5007,IF($J4210&gt;$P$2,15000,$J4210))),"",INDEX(Data!$H$30:'Data'!$H$5007,IF($J4210&gt;$P$2,15000,$J4210)))</f>
        <v/>
      </c>
    </row>
    <row r="4211" spans="1:13">
      <c r="A4211">
        <f t="shared" si="32"/>
        <v>4328</v>
      </c>
      <c r="B4211" t="str">
        <f>IF(Use_Der,IFERROR(INDEX(Data!$C$30:'Data'!$C$5000,IF($A4211&gt;$H$2,15000,$A4211)),""),"")</f>
        <v/>
      </c>
      <c r="C4211" t="str">
        <f>IF(Use_Der,IF(ISERROR(INDEX(Data!$D$30:'Data'!$D$5000,IF($A4211&gt;$H$2,15000,$A4211))),"",INDEX(Data!$D$30:'Data'!$D$5000,IF($A4211&gt;$H$2,15000,$A4211))),"")</f>
        <v/>
      </c>
      <c r="D4211" t="str">
        <f>IF(Use_Der,IF(ISERROR(INDEX(Data!$E$30:'Data'!$E$5000,IF($A4211&gt;$H$2,15000,$A4211))),"",INDEX(Data!$E$30:'Data'!$E$5000,IF($A4211&gt;$H$2,15000,$A4211))),"")</f>
        <v/>
      </c>
      <c r="E4211" t="str">
        <f>IF(Use_Der,IF(ISERROR(INDEX(Data!$F$30:'Data'!$F$5000,IF($A4211&gt;$H$2,15000,$A4211))),"",INDEX(Data!$F$30:'Data'!$F$5000,IF($A4211&gt;$H$2,15000,$A4211))),"")</f>
        <v/>
      </c>
      <c r="F4211" t="str">
        <f>IF(Use_Der,IF(ISERROR(INDEX(Data!$G$30:'Data'!$G$5000,IF($A4211&gt;$H$2,15000,$A4211))),"",INDEX(Data!$G$30:'Data'!$G$5000,IF($A4211&gt;$H$2,15000,$A4211))),"")</f>
        <v/>
      </c>
      <c r="G4211" s="96"/>
      <c r="H4211" s="96"/>
      <c r="I4211" s="96"/>
      <c r="J4211">
        <f t="shared" si="33"/>
        <v>4328</v>
      </c>
      <c r="K4211" t="str">
        <f>IFERROR(INDEX(Data!$C$30:'Data'!$C$5007,IF($J4211&gt;$P$2,15000,$J4211)),"")</f>
        <v/>
      </c>
      <c r="L4211" t="str">
        <f>IF(ISERROR(INDEX(Data!$D$30:'Data'!$D$5007,IF($J4211&gt;$P$2,15000,$J4211))),"",INDEX(Data!$D$30:'Data'!$D$5007,IF($J4211&gt;$P$2,15000,$J4211)))</f>
        <v/>
      </c>
      <c r="M4211" t="str">
        <f>IF(ISERROR(INDEX(Data!$H$30:'Data'!$H$5007,IF($J4211&gt;$P$2,15000,$J4211))),"",INDEX(Data!$H$30:'Data'!$H$5007,IF($J4211&gt;$P$2,15000,$J4211)))</f>
        <v/>
      </c>
    </row>
    <row r="4212" spans="1:13">
      <c r="A4212">
        <f t="shared" si="32"/>
        <v>4329</v>
      </c>
      <c r="B4212" t="str">
        <f>IF(Use_Der,IFERROR(INDEX(Data!$C$30:'Data'!$C$5000,IF($A4212&gt;$H$2,15000,$A4212)),""),"")</f>
        <v/>
      </c>
      <c r="C4212" t="str">
        <f>IF(Use_Der,IF(ISERROR(INDEX(Data!$D$30:'Data'!$D$5000,IF($A4212&gt;$H$2,15000,$A4212))),"",INDEX(Data!$D$30:'Data'!$D$5000,IF($A4212&gt;$H$2,15000,$A4212))),"")</f>
        <v/>
      </c>
      <c r="D4212" t="str">
        <f>IF(Use_Der,IF(ISERROR(INDEX(Data!$E$30:'Data'!$E$5000,IF($A4212&gt;$H$2,15000,$A4212))),"",INDEX(Data!$E$30:'Data'!$E$5000,IF($A4212&gt;$H$2,15000,$A4212))),"")</f>
        <v/>
      </c>
      <c r="E4212" t="str">
        <f>IF(Use_Der,IF(ISERROR(INDEX(Data!$F$30:'Data'!$F$5000,IF($A4212&gt;$H$2,15000,$A4212))),"",INDEX(Data!$F$30:'Data'!$F$5000,IF($A4212&gt;$H$2,15000,$A4212))),"")</f>
        <v/>
      </c>
      <c r="F4212" t="str">
        <f>IF(Use_Der,IF(ISERROR(INDEX(Data!$G$30:'Data'!$G$5000,IF($A4212&gt;$H$2,15000,$A4212))),"",INDEX(Data!$G$30:'Data'!$G$5000,IF($A4212&gt;$H$2,15000,$A4212))),"")</f>
        <v/>
      </c>
      <c r="G4212" s="96"/>
      <c r="H4212" s="96"/>
      <c r="I4212" s="96"/>
      <c r="J4212">
        <f t="shared" si="33"/>
        <v>4329</v>
      </c>
      <c r="K4212" t="str">
        <f>IFERROR(INDEX(Data!$C$30:'Data'!$C$5007,IF($J4212&gt;$P$2,15000,$J4212)),"")</f>
        <v/>
      </c>
      <c r="L4212" t="str">
        <f>IF(ISERROR(INDEX(Data!$D$30:'Data'!$D$5007,IF($J4212&gt;$P$2,15000,$J4212))),"",INDEX(Data!$D$30:'Data'!$D$5007,IF($J4212&gt;$P$2,15000,$J4212)))</f>
        <v/>
      </c>
      <c r="M4212" t="str">
        <f>IF(ISERROR(INDEX(Data!$H$30:'Data'!$H$5007,IF($J4212&gt;$P$2,15000,$J4212))),"",INDEX(Data!$H$30:'Data'!$H$5007,IF($J4212&gt;$P$2,15000,$J4212)))</f>
        <v/>
      </c>
    </row>
    <row r="4213" spans="1:13">
      <c r="A4213">
        <f t="shared" si="32"/>
        <v>4330</v>
      </c>
      <c r="B4213" t="str">
        <f>IF(Use_Der,IFERROR(INDEX(Data!$C$30:'Data'!$C$5000,IF($A4213&gt;$H$2,15000,$A4213)),""),"")</f>
        <v/>
      </c>
      <c r="C4213" t="str">
        <f>IF(Use_Der,IF(ISERROR(INDEX(Data!$D$30:'Data'!$D$5000,IF($A4213&gt;$H$2,15000,$A4213))),"",INDEX(Data!$D$30:'Data'!$D$5000,IF($A4213&gt;$H$2,15000,$A4213))),"")</f>
        <v/>
      </c>
      <c r="D4213" t="str">
        <f>IF(Use_Der,IF(ISERROR(INDEX(Data!$E$30:'Data'!$E$5000,IF($A4213&gt;$H$2,15000,$A4213))),"",INDEX(Data!$E$30:'Data'!$E$5000,IF($A4213&gt;$H$2,15000,$A4213))),"")</f>
        <v/>
      </c>
      <c r="E4213" t="str">
        <f>IF(Use_Der,IF(ISERROR(INDEX(Data!$F$30:'Data'!$F$5000,IF($A4213&gt;$H$2,15000,$A4213))),"",INDEX(Data!$F$30:'Data'!$F$5000,IF($A4213&gt;$H$2,15000,$A4213))),"")</f>
        <v/>
      </c>
      <c r="F4213" t="str">
        <f>IF(Use_Der,IF(ISERROR(INDEX(Data!$G$30:'Data'!$G$5000,IF($A4213&gt;$H$2,15000,$A4213))),"",INDEX(Data!$G$30:'Data'!$G$5000,IF($A4213&gt;$H$2,15000,$A4213))),"")</f>
        <v/>
      </c>
      <c r="G4213" s="96"/>
      <c r="H4213" s="96"/>
      <c r="I4213" s="96"/>
      <c r="J4213">
        <f t="shared" si="33"/>
        <v>4330</v>
      </c>
      <c r="K4213" t="str">
        <f>IFERROR(INDEX(Data!$C$30:'Data'!$C$5007,IF($J4213&gt;$P$2,15000,$J4213)),"")</f>
        <v/>
      </c>
      <c r="L4213" t="str">
        <f>IF(ISERROR(INDEX(Data!$D$30:'Data'!$D$5007,IF($J4213&gt;$P$2,15000,$J4213))),"",INDEX(Data!$D$30:'Data'!$D$5007,IF($J4213&gt;$P$2,15000,$J4213)))</f>
        <v/>
      </c>
      <c r="M4213" t="str">
        <f>IF(ISERROR(INDEX(Data!$H$30:'Data'!$H$5007,IF($J4213&gt;$P$2,15000,$J4213))),"",INDEX(Data!$H$30:'Data'!$H$5007,IF($J4213&gt;$P$2,15000,$J4213)))</f>
        <v/>
      </c>
    </row>
    <row r="4214" spans="1:13">
      <c r="A4214">
        <f t="shared" si="32"/>
        <v>4331</v>
      </c>
      <c r="B4214" t="str">
        <f>IF(Use_Der,IFERROR(INDEX(Data!$C$30:'Data'!$C$5000,IF($A4214&gt;$H$2,15000,$A4214)),""),"")</f>
        <v/>
      </c>
      <c r="C4214" t="str">
        <f>IF(Use_Der,IF(ISERROR(INDEX(Data!$D$30:'Data'!$D$5000,IF($A4214&gt;$H$2,15000,$A4214))),"",INDEX(Data!$D$30:'Data'!$D$5000,IF($A4214&gt;$H$2,15000,$A4214))),"")</f>
        <v/>
      </c>
      <c r="D4214" t="str">
        <f>IF(Use_Der,IF(ISERROR(INDEX(Data!$E$30:'Data'!$E$5000,IF($A4214&gt;$H$2,15000,$A4214))),"",INDEX(Data!$E$30:'Data'!$E$5000,IF($A4214&gt;$H$2,15000,$A4214))),"")</f>
        <v/>
      </c>
      <c r="E4214" t="str">
        <f>IF(Use_Der,IF(ISERROR(INDEX(Data!$F$30:'Data'!$F$5000,IF($A4214&gt;$H$2,15000,$A4214))),"",INDEX(Data!$F$30:'Data'!$F$5000,IF($A4214&gt;$H$2,15000,$A4214))),"")</f>
        <v/>
      </c>
      <c r="F4214" t="str">
        <f>IF(Use_Der,IF(ISERROR(INDEX(Data!$G$30:'Data'!$G$5000,IF($A4214&gt;$H$2,15000,$A4214))),"",INDEX(Data!$G$30:'Data'!$G$5000,IF($A4214&gt;$H$2,15000,$A4214))),"")</f>
        <v/>
      </c>
      <c r="G4214" s="96"/>
      <c r="H4214" s="96"/>
      <c r="I4214" s="96"/>
      <c r="J4214">
        <f t="shared" si="33"/>
        <v>4331</v>
      </c>
      <c r="K4214" t="str">
        <f>IFERROR(INDEX(Data!$C$30:'Data'!$C$5007,IF($J4214&gt;$P$2,15000,$J4214)),"")</f>
        <v/>
      </c>
      <c r="L4214" t="str">
        <f>IF(ISERROR(INDEX(Data!$D$30:'Data'!$D$5007,IF($J4214&gt;$P$2,15000,$J4214))),"",INDEX(Data!$D$30:'Data'!$D$5007,IF($J4214&gt;$P$2,15000,$J4214)))</f>
        <v/>
      </c>
      <c r="M4214" t="str">
        <f>IF(ISERROR(INDEX(Data!$H$30:'Data'!$H$5007,IF($J4214&gt;$P$2,15000,$J4214))),"",INDEX(Data!$H$30:'Data'!$H$5007,IF($J4214&gt;$P$2,15000,$J4214)))</f>
        <v/>
      </c>
    </row>
    <row r="4215" spans="1:13">
      <c r="A4215">
        <f t="shared" si="32"/>
        <v>4332</v>
      </c>
      <c r="B4215" t="str">
        <f>IF(Use_Der,IFERROR(INDEX(Data!$C$30:'Data'!$C$5000,IF($A4215&gt;$H$2,15000,$A4215)),""),"")</f>
        <v/>
      </c>
      <c r="C4215" t="str">
        <f>IF(Use_Der,IF(ISERROR(INDEX(Data!$D$30:'Data'!$D$5000,IF($A4215&gt;$H$2,15000,$A4215))),"",INDEX(Data!$D$30:'Data'!$D$5000,IF($A4215&gt;$H$2,15000,$A4215))),"")</f>
        <v/>
      </c>
      <c r="D4215" t="str">
        <f>IF(Use_Der,IF(ISERROR(INDEX(Data!$E$30:'Data'!$E$5000,IF($A4215&gt;$H$2,15000,$A4215))),"",INDEX(Data!$E$30:'Data'!$E$5000,IF($A4215&gt;$H$2,15000,$A4215))),"")</f>
        <v/>
      </c>
      <c r="E4215" t="str">
        <f>IF(Use_Der,IF(ISERROR(INDEX(Data!$F$30:'Data'!$F$5000,IF($A4215&gt;$H$2,15000,$A4215))),"",INDEX(Data!$F$30:'Data'!$F$5000,IF($A4215&gt;$H$2,15000,$A4215))),"")</f>
        <v/>
      </c>
      <c r="F4215" t="str">
        <f>IF(Use_Der,IF(ISERROR(INDEX(Data!$G$30:'Data'!$G$5000,IF($A4215&gt;$H$2,15000,$A4215))),"",INDEX(Data!$G$30:'Data'!$G$5000,IF($A4215&gt;$H$2,15000,$A4215))),"")</f>
        <v/>
      </c>
      <c r="G4215" s="96"/>
      <c r="H4215" s="96"/>
      <c r="I4215" s="96"/>
      <c r="J4215">
        <f t="shared" si="33"/>
        <v>4332</v>
      </c>
      <c r="K4215" t="str">
        <f>IFERROR(INDEX(Data!$C$30:'Data'!$C$5007,IF($J4215&gt;$P$2,15000,$J4215)),"")</f>
        <v/>
      </c>
      <c r="L4215" t="str">
        <f>IF(ISERROR(INDEX(Data!$D$30:'Data'!$D$5007,IF($J4215&gt;$P$2,15000,$J4215))),"",INDEX(Data!$D$30:'Data'!$D$5007,IF($J4215&gt;$P$2,15000,$J4215)))</f>
        <v/>
      </c>
      <c r="M4215" t="str">
        <f>IF(ISERROR(INDEX(Data!$H$30:'Data'!$H$5007,IF($J4215&gt;$P$2,15000,$J4215))),"",INDEX(Data!$H$30:'Data'!$H$5007,IF($J4215&gt;$P$2,15000,$J4215)))</f>
        <v/>
      </c>
    </row>
    <row r="4216" spans="1:13">
      <c r="A4216">
        <f t="shared" si="32"/>
        <v>4333</v>
      </c>
      <c r="B4216" t="str">
        <f>IF(Use_Der,IFERROR(INDEX(Data!$C$30:'Data'!$C$5000,IF($A4216&gt;$H$2,15000,$A4216)),""),"")</f>
        <v/>
      </c>
      <c r="C4216" t="str">
        <f>IF(Use_Der,IF(ISERROR(INDEX(Data!$D$30:'Data'!$D$5000,IF($A4216&gt;$H$2,15000,$A4216))),"",INDEX(Data!$D$30:'Data'!$D$5000,IF($A4216&gt;$H$2,15000,$A4216))),"")</f>
        <v/>
      </c>
      <c r="D4216" t="str">
        <f>IF(Use_Der,IF(ISERROR(INDEX(Data!$E$30:'Data'!$E$5000,IF($A4216&gt;$H$2,15000,$A4216))),"",INDEX(Data!$E$30:'Data'!$E$5000,IF($A4216&gt;$H$2,15000,$A4216))),"")</f>
        <v/>
      </c>
      <c r="E4216" t="str">
        <f>IF(Use_Der,IF(ISERROR(INDEX(Data!$F$30:'Data'!$F$5000,IF($A4216&gt;$H$2,15000,$A4216))),"",INDEX(Data!$F$30:'Data'!$F$5000,IF($A4216&gt;$H$2,15000,$A4216))),"")</f>
        <v/>
      </c>
      <c r="F4216" t="str">
        <f>IF(Use_Der,IF(ISERROR(INDEX(Data!$G$30:'Data'!$G$5000,IF($A4216&gt;$H$2,15000,$A4216))),"",INDEX(Data!$G$30:'Data'!$G$5000,IF($A4216&gt;$H$2,15000,$A4216))),"")</f>
        <v/>
      </c>
      <c r="G4216" s="96"/>
      <c r="H4216" s="96"/>
      <c r="I4216" s="96"/>
      <c r="J4216">
        <f t="shared" si="33"/>
        <v>4333</v>
      </c>
      <c r="K4216" t="str">
        <f>IFERROR(INDEX(Data!$C$30:'Data'!$C$5007,IF($J4216&gt;$P$2,15000,$J4216)),"")</f>
        <v/>
      </c>
      <c r="L4216" t="str">
        <f>IF(ISERROR(INDEX(Data!$D$30:'Data'!$D$5007,IF($J4216&gt;$P$2,15000,$J4216))),"",INDEX(Data!$D$30:'Data'!$D$5007,IF($J4216&gt;$P$2,15000,$J4216)))</f>
        <v/>
      </c>
      <c r="M4216" t="str">
        <f>IF(ISERROR(INDEX(Data!$H$30:'Data'!$H$5007,IF($J4216&gt;$P$2,15000,$J4216))),"",INDEX(Data!$H$30:'Data'!$H$5007,IF($J4216&gt;$P$2,15000,$J4216)))</f>
        <v/>
      </c>
    </row>
    <row r="4217" spans="1:13">
      <c r="A4217">
        <f t="shared" si="32"/>
        <v>4334</v>
      </c>
      <c r="B4217" t="str">
        <f>IF(Use_Der,IFERROR(INDEX(Data!$C$30:'Data'!$C$5000,IF($A4217&gt;$H$2,15000,$A4217)),""),"")</f>
        <v/>
      </c>
      <c r="C4217" t="str">
        <f>IF(Use_Der,IF(ISERROR(INDEX(Data!$D$30:'Data'!$D$5000,IF($A4217&gt;$H$2,15000,$A4217))),"",INDEX(Data!$D$30:'Data'!$D$5000,IF($A4217&gt;$H$2,15000,$A4217))),"")</f>
        <v/>
      </c>
      <c r="D4217" t="str">
        <f>IF(Use_Der,IF(ISERROR(INDEX(Data!$E$30:'Data'!$E$5000,IF($A4217&gt;$H$2,15000,$A4217))),"",INDEX(Data!$E$30:'Data'!$E$5000,IF($A4217&gt;$H$2,15000,$A4217))),"")</f>
        <v/>
      </c>
      <c r="E4217" t="str">
        <f>IF(Use_Der,IF(ISERROR(INDEX(Data!$F$30:'Data'!$F$5000,IF($A4217&gt;$H$2,15000,$A4217))),"",INDEX(Data!$F$30:'Data'!$F$5000,IF($A4217&gt;$H$2,15000,$A4217))),"")</f>
        <v/>
      </c>
      <c r="F4217" t="str">
        <f>IF(Use_Der,IF(ISERROR(INDEX(Data!$G$30:'Data'!$G$5000,IF($A4217&gt;$H$2,15000,$A4217))),"",INDEX(Data!$G$30:'Data'!$G$5000,IF($A4217&gt;$H$2,15000,$A4217))),"")</f>
        <v/>
      </c>
      <c r="G4217" s="96"/>
      <c r="H4217" s="96"/>
      <c r="I4217" s="96"/>
      <c r="J4217">
        <f t="shared" si="33"/>
        <v>4334</v>
      </c>
      <c r="K4217" t="str">
        <f>IFERROR(INDEX(Data!$C$30:'Data'!$C$5007,IF($J4217&gt;$P$2,15000,$J4217)),"")</f>
        <v/>
      </c>
      <c r="L4217" t="str">
        <f>IF(ISERROR(INDEX(Data!$D$30:'Data'!$D$5007,IF($J4217&gt;$P$2,15000,$J4217))),"",INDEX(Data!$D$30:'Data'!$D$5007,IF($J4217&gt;$P$2,15000,$J4217)))</f>
        <v/>
      </c>
      <c r="M4217" t="str">
        <f>IF(ISERROR(INDEX(Data!$H$30:'Data'!$H$5007,IF($J4217&gt;$P$2,15000,$J4217))),"",INDEX(Data!$H$30:'Data'!$H$5007,IF($J4217&gt;$P$2,15000,$J4217)))</f>
        <v/>
      </c>
    </row>
    <row r="4218" spans="1:13">
      <c r="A4218">
        <f t="shared" si="32"/>
        <v>4335</v>
      </c>
      <c r="B4218" t="str">
        <f>IF(Use_Der,IFERROR(INDEX(Data!$C$30:'Data'!$C$5000,IF($A4218&gt;$H$2,15000,$A4218)),""),"")</f>
        <v/>
      </c>
      <c r="C4218" t="str">
        <f>IF(Use_Der,IF(ISERROR(INDEX(Data!$D$30:'Data'!$D$5000,IF($A4218&gt;$H$2,15000,$A4218))),"",INDEX(Data!$D$30:'Data'!$D$5000,IF($A4218&gt;$H$2,15000,$A4218))),"")</f>
        <v/>
      </c>
      <c r="D4218" t="str">
        <f>IF(Use_Der,IF(ISERROR(INDEX(Data!$E$30:'Data'!$E$5000,IF($A4218&gt;$H$2,15000,$A4218))),"",INDEX(Data!$E$30:'Data'!$E$5000,IF($A4218&gt;$H$2,15000,$A4218))),"")</f>
        <v/>
      </c>
      <c r="E4218" t="str">
        <f>IF(Use_Der,IF(ISERROR(INDEX(Data!$F$30:'Data'!$F$5000,IF($A4218&gt;$H$2,15000,$A4218))),"",INDEX(Data!$F$30:'Data'!$F$5000,IF($A4218&gt;$H$2,15000,$A4218))),"")</f>
        <v/>
      </c>
      <c r="F4218" t="str">
        <f>IF(Use_Der,IF(ISERROR(INDEX(Data!$G$30:'Data'!$G$5000,IF($A4218&gt;$H$2,15000,$A4218))),"",INDEX(Data!$G$30:'Data'!$G$5000,IF($A4218&gt;$H$2,15000,$A4218))),"")</f>
        <v/>
      </c>
      <c r="G4218" s="96"/>
      <c r="H4218" s="96"/>
      <c r="I4218" s="96"/>
      <c r="J4218">
        <f t="shared" si="33"/>
        <v>4335</v>
      </c>
      <c r="K4218" t="str">
        <f>IFERROR(INDEX(Data!$C$30:'Data'!$C$5007,IF($J4218&gt;$P$2,15000,$J4218)),"")</f>
        <v/>
      </c>
      <c r="L4218" t="str">
        <f>IF(ISERROR(INDEX(Data!$D$30:'Data'!$D$5007,IF($J4218&gt;$P$2,15000,$J4218))),"",INDEX(Data!$D$30:'Data'!$D$5007,IF($J4218&gt;$P$2,15000,$J4218)))</f>
        <v/>
      </c>
      <c r="M4218" t="str">
        <f>IF(ISERROR(INDEX(Data!$H$30:'Data'!$H$5007,IF($J4218&gt;$P$2,15000,$J4218))),"",INDEX(Data!$H$30:'Data'!$H$5007,IF($J4218&gt;$P$2,15000,$J4218)))</f>
        <v/>
      </c>
    </row>
    <row r="4219" spans="1:13">
      <c r="A4219">
        <f t="shared" si="32"/>
        <v>4336</v>
      </c>
      <c r="B4219" t="str">
        <f>IF(Use_Der,IFERROR(INDEX(Data!$C$30:'Data'!$C$5000,IF($A4219&gt;$H$2,15000,$A4219)),""),"")</f>
        <v/>
      </c>
      <c r="C4219" t="str">
        <f>IF(Use_Der,IF(ISERROR(INDEX(Data!$D$30:'Data'!$D$5000,IF($A4219&gt;$H$2,15000,$A4219))),"",INDEX(Data!$D$30:'Data'!$D$5000,IF($A4219&gt;$H$2,15000,$A4219))),"")</f>
        <v/>
      </c>
      <c r="D4219" t="str">
        <f>IF(Use_Der,IF(ISERROR(INDEX(Data!$E$30:'Data'!$E$5000,IF($A4219&gt;$H$2,15000,$A4219))),"",INDEX(Data!$E$30:'Data'!$E$5000,IF($A4219&gt;$H$2,15000,$A4219))),"")</f>
        <v/>
      </c>
      <c r="E4219" t="str">
        <f>IF(Use_Der,IF(ISERROR(INDEX(Data!$F$30:'Data'!$F$5000,IF($A4219&gt;$H$2,15000,$A4219))),"",INDEX(Data!$F$30:'Data'!$F$5000,IF($A4219&gt;$H$2,15000,$A4219))),"")</f>
        <v/>
      </c>
      <c r="F4219" t="str">
        <f>IF(Use_Der,IF(ISERROR(INDEX(Data!$G$30:'Data'!$G$5000,IF($A4219&gt;$H$2,15000,$A4219))),"",INDEX(Data!$G$30:'Data'!$G$5000,IF($A4219&gt;$H$2,15000,$A4219))),"")</f>
        <v/>
      </c>
      <c r="G4219" s="96"/>
      <c r="H4219" s="96"/>
      <c r="I4219" s="96"/>
      <c r="J4219">
        <f t="shared" si="33"/>
        <v>4336</v>
      </c>
      <c r="K4219" t="str">
        <f>IFERROR(INDEX(Data!$C$30:'Data'!$C$5007,IF($J4219&gt;$P$2,15000,$J4219)),"")</f>
        <v/>
      </c>
      <c r="L4219" t="str">
        <f>IF(ISERROR(INDEX(Data!$D$30:'Data'!$D$5007,IF($J4219&gt;$P$2,15000,$J4219))),"",INDEX(Data!$D$30:'Data'!$D$5007,IF($J4219&gt;$P$2,15000,$J4219)))</f>
        <v/>
      </c>
      <c r="M4219" t="str">
        <f>IF(ISERROR(INDEX(Data!$H$30:'Data'!$H$5007,IF($J4219&gt;$P$2,15000,$J4219))),"",INDEX(Data!$H$30:'Data'!$H$5007,IF($J4219&gt;$P$2,15000,$J4219)))</f>
        <v/>
      </c>
    </row>
    <row r="4220" spans="1:13">
      <c r="A4220">
        <f t="shared" si="32"/>
        <v>4337</v>
      </c>
      <c r="B4220" t="str">
        <f>IF(Use_Der,IFERROR(INDEX(Data!$C$30:'Data'!$C$5000,IF($A4220&gt;$H$2,15000,$A4220)),""),"")</f>
        <v/>
      </c>
      <c r="C4220" t="str">
        <f>IF(Use_Der,IF(ISERROR(INDEX(Data!$D$30:'Data'!$D$5000,IF($A4220&gt;$H$2,15000,$A4220))),"",INDEX(Data!$D$30:'Data'!$D$5000,IF($A4220&gt;$H$2,15000,$A4220))),"")</f>
        <v/>
      </c>
      <c r="D4220" t="str">
        <f>IF(Use_Der,IF(ISERROR(INDEX(Data!$E$30:'Data'!$E$5000,IF($A4220&gt;$H$2,15000,$A4220))),"",INDEX(Data!$E$30:'Data'!$E$5000,IF($A4220&gt;$H$2,15000,$A4220))),"")</f>
        <v/>
      </c>
      <c r="E4220" t="str">
        <f>IF(Use_Der,IF(ISERROR(INDEX(Data!$F$30:'Data'!$F$5000,IF($A4220&gt;$H$2,15000,$A4220))),"",INDEX(Data!$F$30:'Data'!$F$5000,IF($A4220&gt;$H$2,15000,$A4220))),"")</f>
        <v/>
      </c>
      <c r="F4220" t="str">
        <f>IF(Use_Der,IF(ISERROR(INDEX(Data!$G$30:'Data'!$G$5000,IF($A4220&gt;$H$2,15000,$A4220))),"",INDEX(Data!$G$30:'Data'!$G$5000,IF($A4220&gt;$H$2,15000,$A4220))),"")</f>
        <v/>
      </c>
      <c r="G4220" s="96"/>
      <c r="H4220" s="96"/>
      <c r="I4220" s="96"/>
      <c r="J4220">
        <f t="shared" si="33"/>
        <v>4337</v>
      </c>
      <c r="K4220" t="str">
        <f>IFERROR(INDEX(Data!$C$30:'Data'!$C$5007,IF($J4220&gt;$P$2,15000,$J4220)),"")</f>
        <v/>
      </c>
      <c r="L4220" t="str">
        <f>IF(ISERROR(INDEX(Data!$D$30:'Data'!$D$5007,IF($J4220&gt;$P$2,15000,$J4220))),"",INDEX(Data!$D$30:'Data'!$D$5007,IF($J4220&gt;$P$2,15000,$J4220)))</f>
        <v/>
      </c>
      <c r="M4220" t="str">
        <f>IF(ISERROR(INDEX(Data!$H$30:'Data'!$H$5007,IF($J4220&gt;$P$2,15000,$J4220))),"",INDEX(Data!$H$30:'Data'!$H$5007,IF($J4220&gt;$P$2,15000,$J4220)))</f>
        <v/>
      </c>
    </row>
    <row r="4221" spans="1:13">
      <c r="A4221">
        <f t="shared" si="32"/>
        <v>4338</v>
      </c>
      <c r="B4221" t="str">
        <f>IF(Use_Der,IFERROR(INDEX(Data!$C$30:'Data'!$C$5000,IF($A4221&gt;$H$2,15000,$A4221)),""),"")</f>
        <v/>
      </c>
      <c r="C4221" t="str">
        <f>IF(Use_Der,IF(ISERROR(INDEX(Data!$D$30:'Data'!$D$5000,IF($A4221&gt;$H$2,15000,$A4221))),"",INDEX(Data!$D$30:'Data'!$D$5000,IF($A4221&gt;$H$2,15000,$A4221))),"")</f>
        <v/>
      </c>
      <c r="D4221" t="str">
        <f>IF(Use_Der,IF(ISERROR(INDEX(Data!$E$30:'Data'!$E$5000,IF($A4221&gt;$H$2,15000,$A4221))),"",INDEX(Data!$E$30:'Data'!$E$5000,IF($A4221&gt;$H$2,15000,$A4221))),"")</f>
        <v/>
      </c>
      <c r="E4221" t="str">
        <f>IF(Use_Der,IF(ISERROR(INDEX(Data!$F$30:'Data'!$F$5000,IF($A4221&gt;$H$2,15000,$A4221))),"",INDEX(Data!$F$30:'Data'!$F$5000,IF($A4221&gt;$H$2,15000,$A4221))),"")</f>
        <v/>
      </c>
      <c r="F4221" t="str">
        <f>IF(Use_Der,IF(ISERROR(INDEX(Data!$G$30:'Data'!$G$5000,IF($A4221&gt;$H$2,15000,$A4221))),"",INDEX(Data!$G$30:'Data'!$G$5000,IF($A4221&gt;$H$2,15000,$A4221))),"")</f>
        <v/>
      </c>
      <c r="G4221" s="96"/>
      <c r="H4221" s="96"/>
      <c r="I4221" s="96"/>
      <c r="J4221">
        <f t="shared" si="33"/>
        <v>4338</v>
      </c>
      <c r="K4221" t="str">
        <f>IFERROR(INDEX(Data!$C$30:'Data'!$C$5007,IF($J4221&gt;$P$2,15000,$J4221)),"")</f>
        <v/>
      </c>
      <c r="L4221" t="str">
        <f>IF(ISERROR(INDEX(Data!$D$30:'Data'!$D$5007,IF($J4221&gt;$P$2,15000,$J4221))),"",INDEX(Data!$D$30:'Data'!$D$5007,IF($J4221&gt;$P$2,15000,$J4221)))</f>
        <v/>
      </c>
      <c r="M4221" t="str">
        <f>IF(ISERROR(INDEX(Data!$H$30:'Data'!$H$5007,IF($J4221&gt;$P$2,15000,$J4221))),"",INDEX(Data!$H$30:'Data'!$H$5007,IF($J4221&gt;$P$2,15000,$J4221)))</f>
        <v/>
      </c>
    </row>
    <row r="4222" spans="1:13">
      <c r="A4222">
        <f t="shared" si="32"/>
        <v>4339</v>
      </c>
      <c r="B4222" t="str">
        <f>IF(Use_Der,IFERROR(INDEX(Data!$C$30:'Data'!$C$5000,IF($A4222&gt;$H$2,15000,$A4222)),""),"")</f>
        <v/>
      </c>
      <c r="C4222" t="str">
        <f>IF(Use_Der,IF(ISERROR(INDEX(Data!$D$30:'Data'!$D$5000,IF($A4222&gt;$H$2,15000,$A4222))),"",INDEX(Data!$D$30:'Data'!$D$5000,IF($A4222&gt;$H$2,15000,$A4222))),"")</f>
        <v/>
      </c>
      <c r="D4222" t="str">
        <f>IF(Use_Der,IF(ISERROR(INDEX(Data!$E$30:'Data'!$E$5000,IF($A4222&gt;$H$2,15000,$A4222))),"",INDEX(Data!$E$30:'Data'!$E$5000,IF($A4222&gt;$H$2,15000,$A4222))),"")</f>
        <v/>
      </c>
      <c r="E4222" t="str">
        <f>IF(Use_Der,IF(ISERROR(INDEX(Data!$F$30:'Data'!$F$5000,IF($A4222&gt;$H$2,15000,$A4222))),"",INDEX(Data!$F$30:'Data'!$F$5000,IF($A4222&gt;$H$2,15000,$A4222))),"")</f>
        <v/>
      </c>
      <c r="F4222" t="str">
        <f>IF(Use_Der,IF(ISERROR(INDEX(Data!$G$30:'Data'!$G$5000,IF($A4222&gt;$H$2,15000,$A4222))),"",INDEX(Data!$G$30:'Data'!$G$5000,IF($A4222&gt;$H$2,15000,$A4222))),"")</f>
        <v/>
      </c>
      <c r="G4222" s="96"/>
      <c r="H4222" s="96"/>
      <c r="I4222" s="96"/>
      <c r="J4222">
        <f t="shared" si="33"/>
        <v>4339</v>
      </c>
      <c r="K4222" t="str">
        <f>IFERROR(INDEX(Data!$C$30:'Data'!$C$5007,IF($J4222&gt;$P$2,15000,$J4222)),"")</f>
        <v/>
      </c>
      <c r="L4222" t="str">
        <f>IF(ISERROR(INDEX(Data!$D$30:'Data'!$D$5007,IF($J4222&gt;$P$2,15000,$J4222))),"",INDEX(Data!$D$30:'Data'!$D$5007,IF($J4222&gt;$P$2,15000,$J4222)))</f>
        <v/>
      </c>
      <c r="M4222" t="str">
        <f>IF(ISERROR(INDEX(Data!$H$30:'Data'!$H$5007,IF($J4222&gt;$P$2,15000,$J4222))),"",INDEX(Data!$H$30:'Data'!$H$5007,IF($J4222&gt;$P$2,15000,$J4222)))</f>
        <v/>
      </c>
    </row>
    <row r="4223" spans="1:13">
      <c r="A4223">
        <f t="shared" si="32"/>
        <v>4340</v>
      </c>
      <c r="B4223" t="str">
        <f>IF(Use_Der,IFERROR(INDEX(Data!$C$30:'Data'!$C$5000,IF($A4223&gt;$H$2,15000,$A4223)),""),"")</f>
        <v/>
      </c>
      <c r="C4223" t="str">
        <f>IF(Use_Der,IF(ISERROR(INDEX(Data!$D$30:'Data'!$D$5000,IF($A4223&gt;$H$2,15000,$A4223))),"",INDEX(Data!$D$30:'Data'!$D$5000,IF($A4223&gt;$H$2,15000,$A4223))),"")</f>
        <v/>
      </c>
      <c r="D4223" t="str">
        <f>IF(Use_Der,IF(ISERROR(INDEX(Data!$E$30:'Data'!$E$5000,IF($A4223&gt;$H$2,15000,$A4223))),"",INDEX(Data!$E$30:'Data'!$E$5000,IF($A4223&gt;$H$2,15000,$A4223))),"")</f>
        <v/>
      </c>
      <c r="E4223" t="str">
        <f>IF(Use_Der,IF(ISERROR(INDEX(Data!$F$30:'Data'!$F$5000,IF($A4223&gt;$H$2,15000,$A4223))),"",INDEX(Data!$F$30:'Data'!$F$5000,IF($A4223&gt;$H$2,15000,$A4223))),"")</f>
        <v/>
      </c>
      <c r="F4223" t="str">
        <f>IF(Use_Der,IF(ISERROR(INDEX(Data!$G$30:'Data'!$G$5000,IF($A4223&gt;$H$2,15000,$A4223))),"",INDEX(Data!$G$30:'Data'!$G$5000,IF($A4223&gt;$H$2,15000,$A4223))),"")</f>
        <v/>
      </c>
      <c r="G4223" s="96"/>
      <c r="H4223" s="96"/>
      <c r="I4223" s="96"/>
      <c r="J4223">
        <f t="shared" si="33"/>
        <v>4340</v>
      </c>
      <c r="K4223" t="str">
        <f>IFERROR(INDEX(Data!$C$30:'Data'!$C$5007,IF($J4223&gt;$P$2,15000,$J4223)),"")</f>
        <v/>
      </c>
      <c r="L4223" t="str">
        <f>IF(ISERROR(INDEX(Data!$D$30:'Data'!$D$5007,IF($J4223&gt;$P$2,15000,$J4223))),"",INDEX(Data!$D$30:'Data'!$D$5007,IF($J4223&gt;$P$2,15000,$J4223)))</f>
        <v/>
      </c>
      <c r="M4223" t="str">
        <f>IF(ISERROR(INDEX(Data!$H$30:'Data'!$H$5007,IF($J4223&gt;$P$2,15000,$J4223))),"",INDEX(Data!$H$30:'Data'!$H$5007,IF($J4223&gt;$P$2,15000,$J4223)))</f>
        <v/>
      </c>
    </row>
    <row r="4224" spans="1:13">
      <c r="A4224">
        <f t="shared" si="32"/>
        <v>4341</v>
      </c>
      <c r="B4224" t="str">
        <f>IF(Use_Der,IFERROR(INDEX(Data!$C$30:'Data'!$C$5000,IF($A4224&gt;$H$2,15000,$A4224)),""),"")</f>
        <v/>
      </c>
      <c r="C4224" t="str">
        <f>IF(Use_Der,IF(ISERROR(INDEX(Data!$D$30:'Data'!$D$5000,IF($A4224&gt;$H$2,15000,$A4224))),"",INDEX(Data!$D$30:'Data'!$D$5000,IF($A4224&gt;$H$2,15000,$A4224))),"")</f>
        <v/>
      </c>
      <c r="D4224" t="str">
        <f>IF(Use_Der,IF(ISERROR(INDEX(Data!$E$30:'Data'!$E$5000,IF($A4224&gt;$H$2,15000,$A4224))),"",INDEX(Data!$E$30:'Data'!$E$5000,IF($A4224&gt;$H$2,15000,$A4224))),"")</f>
        <v/>
      </c>
      <c r="E4224" t="str">
        <f>IF(Use_Der,IF(ISERROR(INDEX(Data!$F$30:'Data'!$F$5000,IF($A4224&gt;$H$2,15000,$A4224))),"",INDEX(Data!$F$30:'Data'!$F$5000,IF($A4224&gt;$H$2,15000,$A4224))),"")</f>
        <v/>
      </c>
      <c r="F4224" t="str">
        <f>IF(Use_Der,IF(ISERROR(INDEX(Data!$G$30:'Data'!$G$5000,IF($A4224&gt;$H$2,15000,$A4224))),"",INDEX(Data!$G$30:'Data'!$G$5000,IF($A4224&gt;$H$2,15000,$A4224))),"")</f>
        <v/>
      </c>
      <c r="G4224" s="96"/>
      <c r="H4224" s="96"/>
      <c r="I4224" s="96"/>
      <c r="J4224">
        <f t="shared" si="33"/>
        <v>4341</v>
      </c>
      <c r="K4224" t="str">
        <f>IFERROR(INDEX(Data!$C$30:'Data'!$C$5007,IF($J4224&gt;$P$2,15000,$J4224)),"")</f>
        <v/>
      </c>
      <c r="L4224" t="str">
        <f>IF(ISERROR(INDEX(Data!$D$30:'Data'!$D$5007,IF($J4224&gt;$P$2,15000,$J4224))),"",INDEX(Data!$D$30:'Data'!$D$5007,IF($J4224&gt;$P$2,15000,$J4224)))</f>
        <v/>
      </c>
      <c r="M4224" t="str">
        <f>IF(ISERROR(INDEX(Data!$H$30:'Data'!$H$5007,IF($J4224&gt;$P$2,15000,$J4224))),"",INDEX(Data!$H$30:'Data'!$H$5007,IF($J4224&gt;$P$2,15000,$J4224)))</f>
        <v/>
      </c>
    </row>
    <row r="4225" spans="1:13">
      <c r="A4225">
        <f t="shared" si="32"/>
        <v>4342</v>
      </c>
      <c r="B4225" t="str">
        <f>IF(Use_Der,IFERROR(INDEX(Data!$C$30:'Data'!$C$5000,IF($A4225&gt;$H$2,15000,$A4225)),""),"")</f>
        <v/>
      </c>
      <c r="C4225" t="str">
        <f>IF(Use_Der,IF(ISERROR(INDEX(Data!$D$30:'Data'!$D$5000,IF($A4225&gt;$H$2,15000,$A4225))),"",INDEX(Data!$D$30:'Data'!$D$5000,IF($A4225&gt;$H$2,15000,$A4225))),"")</f>
        <v/>
      </c>
      <c r="D4225" t="str">
        <f>IF(Use_Der,IF(ISERROR(INDEX(Data!$E$30:'Data'!$E$5000,IF($A4225&gt;$H$2,15000,$A4225))),"",INDEX(Data!$E$30:'Data'!$E$5000,IF($A4225&gt;$H$2,15000,$A4225))),"")</f>
        <v/>
      </c>
      <c r="E4225" t="str">
        <f>IF(Use_Der,IF(ISERROR(INDEX(Data!$F$30:'Data'!$F$5000,IF($A4225&gt;$H$2,15000,$A4225))),"",INDEX(Data!$F$30:'Data'!$F$5000,IF($A4225&gt;$H$2,15000,$A4225))),"")</f>
        <v/>
      </c>
      <c r="F4225" t="str">
        <f>IF(Use_Der,IF(ISERROR(INDEX(Data!$G$30:'Data'!$G$5000,IF($A4225&gt;$H$2,15000,$A4225))),"",INDEX(Data!$G$30:'Data'!$G$5000,IF($A4225&gt;$H$2,15000,$A4225))),"")</f>
        <v/>
      </c>
      <c r="G4225" s="96"/>
      <c r="H4225" s="96"/>
      <c r="I4225" s="96"/>
      <c r="J4225">
        <f t="shared" si="33"/>
        <v>4342</v>
      </c>
      <c r="K4225" t="str">
        <f>IFERROR(INDEX(Data!$C$30:'Data'!$C$5007,IF($J4225&gt;$P$2,15000,$J4225)),"")</f>
        <v/>
      </c>
      <c r="L4225" t="str">
        <f>IF(ISERROR(INDEX(Data!$D$30:'Data'!$D$5007,IF($J4225&gt;$P$2,15000,$J4225))),"",INDEX(Data!$D$30:'Data'!$D$5007,IF($J4225&gt;$P$2,15000,$J4225)))</f>
        <v/>
      </c>
      <c r="M4225" t="str">
        <f>IF(ISERROR(INDEX(Data!$H$30:'Data'!$H$5007,IF($J4225&gt;$P$2,15000,$J4225))),"",INDEX(Data!$H$30:'Data'!$H$5007,IF($J4225&gt;$P$2,15000,$J4225)))</f>
        <v/>
      </c>
    </row>
    <row r="4226" spans="1:13">
      <c r="A4226">
        <f t="shared" si="32"/>
        <v>4343</v>
      </c>
      <c r="B4226" t="str">
        <f>IF(Use_Der,IFERROR(INDEX(Data!$C$30:'Data'!$C$5000,IF($A4226&gt;$H$2,15000,$A4226)),""),"")</f>
        <v/>
      </c>
      <c r="C4226" t="str">
        <f>IF(Use_Der,IF(ISERROR(INDEX(Data!$D$30:'Data'!$D$5000,IF($A4226&gt;$H$2,15000,$A4226))),"",INDEX(Data!$D$30:'Data'!$D$5000,IF($A4226&gt;$H$2,15000,$A4226))),"")</f>
        <v/>
      </c>
      <c r="D4226" t="str">
        <f>IF(Use_Der,IF(ISERROR(INDEX(Data!$E$30:'Data'!$E$5000,IF($A4226&gt;$H$2,15000,$A4226))),"",INDEX(Data!$E$30:'Data'!$E$5000,IF($A4226&gt;$H$2,15000,$A4226))),"")</f>
        <v/>
      </c>
      <c r="E4226" t="str">
        <f>IF(Use_Der,IF(ISERROR(INDEX(Data!$F$30:'Data'!$F$5000,IF($A4226&gt;$H$2,15000,$A4226))),"",INDEX(Data!$F$30:'Data'!$F$5000,IF($A4226&gt;$H$2,15000,$A4226))),"")</f>
        <v/>
      </c>
      <c r="F4226" t="str">
        <f>IF(Use_Der,IF(ISERROR(INDEX(Data!$G$30:'Data'!$G$5000,IF($A4226&gt;$H$2,15000,$A4226))),"",INDEX(Data!$G$30:'Data'!$G$5000,IF($A4226&gt;$H$2,15000,$A4226))),"")</f>
        <v/>
      </c>
      <c r="G4226" s="96"/>
      <c r="H4226" s="96"/>
      <c r="I4226" s="96"/>
      <c r="J4226">
        <f t="shared" si="33"/>
        <v>4343</v>
      </c>
      <c r="K4226" t="str">
        <f>IFERROR(INDEX(Data!$C$30:'Data'!$C$5007,IF($J4226&gt;$P$2,15000,$J4226)),"")</f>
        <v/>
      </c>
      <c r="L4226" t="str">
        <f>IF(ISERROR(INDEX(Data!$D$30:'Data'!$D$5007,IF($J4226&gt;$P$2,15000,$J4226))),"",INDEX(Data!$D$30:'Data'!$D$5007,IF($J4226&gt;$P$2,15000,$J4226)))</f>
        <v/>
      </c>
      <c r="M4226" t="str">
        <f>IF(ISERROR(INDEX(Data!$H$30:'Data'!$H$5007,IF($J4226&gt;$P$2,15000,$J4226))),"",INDEX(Data!$H$30:'Data'!$H$5007,IF($J4226&gt;$P$2,15000,$J4226)))</f>
        <v/>
      </c>
    </row>
    <row r="4227" spans="1:13">
      <c r="A4227">
        <f t="shared" si="32"/>
        <v>4344</v>
      </c>
      <c r="B4227" t="str">
        <f>IF(Use_Der,IFERROR(INDEX(Data!$C$30:'Data'!$C$5000,IF($A4227&gt;$H$2,15000,$A4227)),""),"")</f>
        <v/>
      </c>
      <c r="C4227" t="str">
        <f>IF(Use_Der,IF(ISERROR(INDEX(Data!$D$30:'Data'!$D$5000,IF($A4227&gt;$H$2,15000,$A4227))),"",INDEX(Data!$D$30:'Data'!$D$5000,IF($A4227&gt;$H$2,15000,$A4227))),"")</f>
        <v/>
      </c>
      <c r="D4227" t="str">
        <f>IF(Use_Der,IF(ISERROR(INDEX(Data!$E$30:'Data'!$E$5000,IF($A4227&gt;$H$2,15000,$A4227))),"",INDEX(Data!$E$30:'Data'!$E$5000,IF($A4227&gt;$H$2,15000,$A4227))),"")</f>
        <v/>
      </c>
      <c r="E4227" t="str">
        <f>IF(Use_Der,IF(ISERROR(INDEX(Data!$F$30:'Data'!$F$5000,IF($A4227&gt;$H$2,15000,$A4227))),"",INDEX(Data!$F$30:'Data'!$F$5000,IF($A4227&gt;$H$2,15000,$A4227))),"")</f>
        <v/>
      </c>
      <c r="F4227" t="str">
        <f>IF(Use_Der,IF(ISERROR(INDEX(Data!$G$30:'Data'!$G$5000,IF($A4227&gt;$H$2,15000,$A4227))),"",INDEX(Data!$G$30:'Data'!$G$5000,IF($A4227&gt;$H$2,15000,$A4227))),"")</f>
        <v/>
      </c>
      <c r="G4227" s="96"/>
      <c r="H4227" s="96"/>
      <c r="I4227" s="96"/>
      <c r="J4227">
        <f t="shared" si="33"/>
        <v>4344</v>
      </c>
      <c r="K4227" t="str">
        <f>IFERROR(INDEX(Data!$C$30:'Data'!$C$5007,IF($J4227&gt;$P$2,15000,$J4227)),"")</f>
        <v/>
      </c>
      <c r="L4227" t="str">
        <f>IF(ISERROR(INDEX(Data!$D$30:'Data'!$D$5007,IF($J4227&gt;$P$2,15000,$J4227))),"",INDEX(Data!$D$30:'Data'!$D$5007,IF($J4227&gt;$P$2,15000,$J4227)))</f>
        <v/>
      </c>
      <c r="M4227" t="str">
        <f>IF(ISERROR(INDEX(Data!$H$30:'Data'!$H$5007,IF($J4227&gt;$P$2,15000,$J4227))),"",INDEX(Data!$H$30:'Data'!$H$5007,IF($J4227&gt;$P$2,15000,$J4227)))</f>
        <v/>
      </c>
    </row>
    <row r="4228" spans="1:13">
      <c r="A4228">
        <f t="shared" si="32"/>
        <v>4345</v>
      </c>
      <c r="B4228" t="str">
        <f>IF(Use_Der,IFERROR(INDEX(Data!$C$30:'Data'!$C$5000,IF($A4228&gt;$H$2,15000,$A4228)),""),"")</f>
        <v/>
      </c>
      <c r="C4228" t="str">
        <f>IF(Use_Der,IF(ISERROR(INDEX(Data!$D$30:'Data'!$D$5000,IF($A4228&gt;$H$2,15000,$A4228))),"",INDEX(Data!$D$30:'Data'!$D$5000,IF($A4228&gt;$H$2,15000,$A4228))),"")</f>
        <v/>
      </c>
      <c r="D4228" t="str">
        <f>IF(Use_Der,IF(ISERROR(INDEX(Data!$E$30:'Data'!$E$5000,IF($A4228&gt;$H$2,15000,$A4228))),"",INDEX(Data!$E$30:'Data'!$E$5000,IF($A4228&gt;$H$2,15000,$A4228))),"")</f>
        <v/>
      </c>
      <c r="E4228" t="str">
        <f>IF(Use_Der,IF(ISERROR(INDEX(Data!$F$30:'Data'!$F$5000,IF($A4228&gt;$H$2,15000,$A4228))),"",INDEX(Data!$F$30:'Data'!$F$5000,IF($A4228&gt;$H$2,15000,$A4228))),"")</f>
        <v/>
      </c>
      <c r="F4228" t="str">
        <f>IF(Use_Der,IF(ISERROR(INDEX(Data!$G$30:'Data'!$G$5000,IF($A4228&gt;$H$2,15000,$A4228))),"",INDEX(Data!$G$30:'Data'!$G$5000,IF($A4228&gt;$H$2,15000,$A4228))),"")</f>
        <v/>
      </c>
      <c r="G4228" s="96"/>
      <c r="H4228" s="96"/>
      <c r="I4228" s="96"/>
      <c r="J4228">
        <f t="shared" si="33"/>
        <v>4345</v>
      </c>
      <c r="K4228" t="str">
        <f>IFERROR(INDEX(Data!$C$30:'Data'!$C$5007,IF($J4228&gt;$P$2,15000,$J4228)),"")</f>
        <v/>
      </c>
      <c r="L4228" t="str">
        <f>IF(ISERROR(INDEX(Data!$D$30:'Data'!$D$5007,IF($J4228&gt;$P$2,15000,$J4228))),"",INDEX(Data!$D$30:'Data'!$D$5007,IF($J4228&gt;$P$2,15000,$J4228)))</f>
        <v/>
      </c>
      <c r="M4228" t="str">
        <f>IF(ISERROR(INDEX(Data!$H$30:'Data'!$H$5007,IF($J4228&gt;$P$2,15000,$J4228))),"",INDEX(Data!$H$30:'Data'!$H$5007,IF($J4228&gt;$P$2,15000,$J4228)))</f>
        <v/>
      </c>
    </row>
    <row r="4229" spans="1:13">
      <c r="A4229">
        <f t="shared" si="32"/>
        <v>4346</v>
      </c>
      <c r="B4229" t="str">
        <f>IF(Use_Der,IFERROR(INDEX(Data!$C$30:'Data'!$C$5000,IF($A4229&gt;$H$2,15000,$A4229)),""),"")</f>
        <v/>
      </c>
      <c r="C4229" t="str">
        <f>IF(Use_Der,IF(ISERROR(INDEX(Data!$D$30:'Data'!$D$5000,IF($A4229&gt;$H$2,15000,$A4229))),"",INDEX(Data!$D$30:'Data'!$D$5000,IF($A4229&gt;$H$2,15000,$A4229))),"")</f>
        <v/>
      </c>
      <c r="D4229" t="str">
        <f>IF(Use_Der,IF(ISERROR(INDEX(Data!$E$30:'Data'!$E$5000,IF($A4229&gt;$H$2,15000,$A4229))),"",INDEX(Data!$E$30:'Data'!$E$5000,IF($A4229&gt;$H$2,15000,$A4229))),"")</f>
        <v/>
      </c>
      <c r="E4229" t="str">
        <f>IF(Use_Der,IF(ISERROR(INDEX(Data!$F$30:'Data'!$F$5000,IF($A4229&gt;$H$2,15000,$A4229))),"",INDEX(Data!$F$30:'Data'!$F$5000,IF($A4229&gt;$H$2,15000,$A4229))),"")</f>
        <v/>
      </c>
      <c r="F4229" t="str">
        <f>IF(Use_Der,IF(ISERROR(INDEX(Data!$G$30:'Data'!$G$5000,IF($A4229&gt;$H$2,15000,$A4229))),"",INDEX(Data!$G$30:'Data'!$G$5000,IF($A4229&gt;$H$2,15000,$A4229))),"")</f>
        <v/>
      </c>
      <c r="G4229" s="96"/>
      <c r="H4229" s="96"/>
      <c r="I4229" s="96"/>
      <c r="J4229">
        <f t="shared" si="33"/>
        <v>4346</v>
      </c>
      <c r="K4229" t="str">
        <f>IFERROR(INDEX(Data!$C$30:'Data'!$C$5007,IF($J4229&gt;$P$2,15000,$J4229)),"")</f>
        <v/>
      </c>
      <c r="L4229" t="str">
        <f>IF(ISERROR(INDEX(Data!$D$30:'Data'!$D$5007,IF($J4229&gt;$P$2,15000,$J4229))),"",INDEX(Data!$D$30:'Data'!$D$5007,IF($J4229&gt;$P$2,15000,$J4229)))</f>
        <v/>
      </c>
      <c r="M4229" t="str">
        <f>IF(ISERROR(INDEX(Data!$H$30:'Data'!$H$5007,IF($J4229&gt;$P$2,15000,$J4229))),"",INDEX(Data!$H$30:'Data'!$H$5007,IF($J4229&gt;$P$2,15000,$J4229)))</f>
        <v/>
      </c>
    </row>
    <row r="4230" spans="1:13">
      <c r="A4230">
        <f t="shared" si="32"/>
        <v>4347</v>
      </c>
      <c r="B4230" t="str">
        <f>IF(Use_Der,IFERROR(INDEX(Data!$C$30:'Data'!$C$5000,IF($A4230&gt;$H$2,15000,$A4230)),""),"")</f>
        <v/>
      </c>
      <c r="C4230" t="str">
        <f>IF(Use_Der,IF(ISERROR(INDEX(Data!$D$30:'Data'!$D$5000,IF($A4230&gt;$H$2,15000,$A4230))),"",INDEX(Data!$D$30:'Data'!$D$5000,IF($A4230&gt;$H$2,15000,$A4230))),"")</f>
        <v/>
      </c>
      <c r="D4230" t="str">
        <f>IF(Use_Der,IF(ISERROR(INDEX(Data!$E$30:'Data'!$E$5000,IF($A4230&gt;$H$2,15000,$A4230))),"",INDEX(Data!$E$30:'Data'!$E$5000,IF($A4230&gt;$H$2,15000,$A4230))),"")</f>
        <v/>
      </c>
      <c r="E4230" t="str">
        <f>IF(Use_Der,IF(ISERROR(INDEX(Data!$F$30:'Data'!$F$5000,IF($A4230&gt;$H$2,15000,$A4230))),"",INDEX(Data!$F$30:'Data'!$F$5000,IF($A4230&gt;$H$2,15000,$A4230))),"")</f>
        <v/>
      </c>
      <c r="F4230" t="str">
        <f>IF(Use_Der,IF(ISERROR(INDEX(Data!$G$30:'Data'!$G$5000,IF($A4230&gt;$H$2,15000,$A4230))),"",INDEX(Data!$G$30:'Data'!$G$5000,IF($A4230&gt;$H$2,15000,$A4230))),"")</f>
        <v/>
      </c>
      <c r="G4230" s="96"/>
      <c r="H4230" s="96"/>
      <c r="I4230" s="96"/>
      <c r="J4230">
        <f t="shared" si="33"/>
        <v>4347</v>
      </c>
      <c r="K4230" t="str">
        <f>IFERROR(INDEX(Data!$C$30:'Data'!$C$5007,IF($J4230&gt;$P$2,15000,$J4230)),"")</f>
        <v/>
      </c>
      <c r="L4230" t="str">
        <f>IF(ISERROR(INDEX(Data!$D$30:'Data'!$D$5007,IF($J4230&gt;$P$2,15000,$J4230))),"",INDEX(Data!$D$30:'Data'!$D$5007,IF($J4230&gt;$P$2,15000,$J4230)))</f>
        <v/>
      </c>
      <c r="M4230" t="str">
        <f>IF(ISERROR(INDEX(Data!$H$30:'Data'!$H$5007,IF($J4230&gt;$P$2,15000,$J4230))),"",INDEX(Data!$H$30:'Data'!$H$5007,IF($J4230&gt;$P$2,15000,$J4230)))</f>
        <v/>
      </c>
    </row>
    <row r="4231" spans="1:13">
      <c r="A4231">
        <f t="shared" si="32"/>
        <v>4348</v>
      </c>
      <c r="B4231" t="str">
        <f>IF(Use_Der,IFERROR(INDEX(Data!$C$30:'Data'!$C$5000,IF($A4231&gt;$H$2,15000,$A4231)),""),"")</f>
        <v/>
      </c>
      <c r="C4231" t="str">
        <f>IF(Use_Der,IF(ISERROR(INDEX(Data!$D$30:'Data'!$D$5000,IF($A4231&gt;$H$2,15000,$A4231))),"",INDEX(Data!$D$30:'Data'!$D$5000,IF($A4231&gt;$H$2,15000,$A4231))),"")</f>
        <v/>
      </c>
      <c r="D4231" t="str">
        <f>IF(Use_Der,IF(ISERROR(INDEX(Data!$E$30:'Data'!$E$5000,IF($A4231&gt;$H$2,15000,$A4231))),"",INDEX(Data!$E$30:'Data'!$E$5000,IF($A4231&gt;$H$2,15000,$A4231))),"")</f>
        <v/>
      </c>
      <c r="E4231" t="str">
        <f>IF(Use_Der,IF(ISERROR(INDEX(Data!$F$30:'Data'!$F$5000,IF($A4231&gt;$H$2,15000,$A4231))),"",INDEX(Data!$F$30:'Data'!$F$5000,IF($A4231&gt;$H$2,15000,$A4231))),"")</f>
        <v/>
      </c>
      <c r="F4231" t="str">
        <f>IF(Use_Der,IF(ISERROR(INDEX(Data!$G$30:'Data'!$G$5000,IF($A4231&gt;$H$2,15000,$A4231))),"",INDEX(Data!$G$30:'Data'!$G$5000,IF($A4231&gt;$H$2,15000,$A4231))),"")</f>
        <v/>
      </c>
      <c r="G4231" s="96"/>
      <c r="H4231" s="96"/>
      <c r="I4231" s="96"/>
      <c r="J4231">
        <f t="shared" si="33"/>
        <v>4348</v>
      </c>
      <c r="K4231" t="str">
        <f>IFERROR(INDEX(Data!$C$30:'Data'!$C$5007,IF($J4231&gt;$P$2,15000,$J4231)),"")</f>
        <v/>
      </c>
      <c r="L4231" t="str">
        <f>IF(ISERROR(INDEX(Data!$D$30:'Data'!$D$5007,IF($J4231&gt;$P$2,15000,$J4231))),"",INDEX(Data!$D$30:'Data'!$D$5007,IF($J4231&gt;$P$2,15000,$J4231)))</f>
        <v/>
      </c>
      <c r="M4231" t="str">
        <f>IF(ISERROR(INDEX(Data!$H$30:'Data'!$H$5007,IF($J4231&gt;$P$2,15000,$J4231))),"",INDEX(Data!$H$30:'Data'!$H$5007,IF($J4231&gt;$P$2,15000,$J4231)))</f>
        <v/>
      </c>
    </row>
    <row r="4232" spans="1:13">
      <c r="A4232">
        <f t="shared" si="32"/>
        <v>4349</v>
      </c>
      <c r="B4232" t="str">
        <f>IF(Use_Der,IFERROR(INDEX(Data!$C$30:'Data'!$C$5000,IF($A4232&gt;$H$2,15000,$A4232)),""),"")</f>
        <v/>
      </c>
      <c r="C4232" t="str">
        <f>IF(Use_Der,IF(ISERROR(INDEX(Data!$D$30:'Data'!$D$5000,IF($A4232&gt;$H$2,15000,$A4232))),"",INDEX(Data!$D$30:'Data'!$D$5000,IF($A4232&gt;$H$2,15000,$A4232))),"")</f>
        <v/>
      </c>
      <c r="D4232" t="str">
        <f>IF(Use_Der,IF(ISERROR(INDEX(Data!$E$30:'Data'!$E$5000,IF($A4232&gt;$H$2,15000,$A4232))),"",INDEX(Data!$E$30:'Data'!$E$5000,IF($A4232&gt;$H$2,15000,$A4232))),"")</f>
        <v/>
      </c>
      <c r="E4232" t="str">
        <f>IF(Use_Der,IF(ISERROR(INDEX(Data!$F$30:'Data'!$F$5000,IF($A4232&gt;$H$2,15000,$A4232))),"",INDEX(Data!$F$30:'Data'!$F$5000,IF($A4232&gt;$H$2,15000,$A4232))),"")</f>
        <v/>
      </c>
      <c r="F4232" t="str">
        <f>IF(Use_Der,IF(ISERROR(INDEX(Data!$G$30:'Data'!$G$5000,IF($A4232&gt;$H$2,15000,$A4232))),"",INDEX(Data!$G$30:'Data'!$G$5000,IF($A4232&gt;$H$2,15000,$A4232))),"")</f>
        <v/>
      </c>
      <c r="G4232" s="96"/>
      <c r="H4232" s="96"/>
      <c r="I4232" s="96"/>
      <c r="J4232">
        <f t="shared" si="33"/>
        <v>4349</v>
      </c>
      <c r="K4232" t="str">
        <f>IFERROR(INDEX(Data!$C$30:'Data'!$C$5007,IF($J4232&gt;$P$2,15000,$J4232)),"")</f>
        <v/>
      </c>
      <c r="L4232" t="str">
        <f>IF(ISERROR(INDEX(Data!$D$30:'Data'!$D$5007,IF($J4232&gt;$P$2,15000,$J4232))),"",INDEX(Data!$D$30:'Data'!$D$5007,IF($J4232&gt;$P$2,15000,$J4232)))</f>
        <v/>
      </c>
      <c r="M4232" t="str">
        <f>IF(ISERROR(INDEX(Data!$H$30:'Data'!$H$5007,IF($J4232&gt;$P$2,15000,$J4232))),"",INDEX(Data!$H$30:'Data'!$H$5007,IF($J4232&gt;$P$2,15000,$J4232)))</f>
        <v/>
      </c>
    </row>
    <row r="4233" spans="1:13">
      <c r="A4233">
        <f t="shared" si="32"/>
        <v>4350</v>
      </c>
      <c r="B4233" t="str">
        <f>IF(Use_Der,IFERROR(INDEX(Data!$C$30:'Data'!$C$5000,IF($A4233&gt;$H$2,15000,$A4233)),""),"")</f>
        <v/>
      </c>
      <c r="C4233" t="str">
        <f>IF(Use_Der,IF(ISERROR(INDEX(Data!$D$30:'Data'!$D$5000,IF($A4233&gt;$H$2,15000,$A4233))),"",INDEX(Data!$D$30:'Data'!$D$5000,IF($A4233&gt;$H$2,15000,$A4233))),"")</f>
        <v/>
      </c>
      <c r="D4233" t="str">
        <f>IF(Use_Der,IF(ISERROR(INDEX(Data!$E$30:'Data'!$E$5000,IF($A4233&gt;$H$2,15000,$A4233))),"",INDEX(Data!$E$30:'Data'!$E$5000,IF($A4233&gt;$H$2,15000,$A4233))),"")</f>
        <v/>
      </c>
      <c r="E4233" t="str">
        <f>IF(Use_Der,IF(ISERROR(INDEX(Data!$F$30:'Data'!$F$5000,IF($A4233&gt;$H$2,15000,$A4233))),"",INDEX(Data!$F$30:'Data'!$F$5000,IF($A4233&gt;$H$2,15000,$A4233))),"")</f>
        <v/>
      </c>
      <c r="F4233" t="str">
        <f>IF(Use_Der,IF(ISERROR(INDEX(Data!$G$30:'Data'!$G$5000,IF($A4233&gt;$H$2,15000,$A4233))),"",INDEX(Data!$G$30:'Data'!$G$5000,IF($A4233&gt;$H$2,15000,$A4233))),"")</f>
        <v/>
      </c>
      <c r="G4233" s="96"/>
      <c r="H4233" s="96"/>
      <c r="I4233" s="96"/>
      <c r="J4233">
        <f t="shared" si="33"/>
        <v>4350</v>
      </c>
      <c r="K4233" t="str">
        <f>IFERROR(INDEX(Data!$C$30:'Data'!$C$5007,IF($J4233&gt;$P$2,15000,$J4233)),"")</f>
        <v/>
      </c>
      <c r="L4233" t="str">
        <f>IF(ISERROR(INDEX(Data!$D$30:'Data'!$D$5007,IF($J4233&gt;$P$2,15000,$J4233))),"",INDEX(Data!$D$30:'Data'!$D$5007,IF($J4233&gt;$P$2,15000,$J4233)))</f>
        <v/>
      </c>
      <c r="M4233" t="str">
        <f>IF(ISERROR(INDEX(Data!$H$30:'Data'!$H$5007,IF($J4233&gt;$P$2,15000,$J4233))),"",INDEX(Data!$H$30:'Data'!$H$5007,IF($J4233&gt;$P$2,15000,$J4233)))</f>
        <v/>
      </c>
    </row>
    <row r="4234" spans="1:13">
      <c r="A4234">
        <f t="shared" si="32"/>
        <v>4351</v>
      </c>
      <c r="B4234" t="str">
        <f>IF(Use_Der,IFERROR(INDEX(Data!$C$30:'Data'!$C$5000,IF($A4234&gt;$H$2,15000,$A4234)),""),"")</f>
        <v/>
      </c>
      <c r="C4234" t="str">
        <f>IF(Use_Der,IF(ISERROR(INDEX(Data!$D$30:'Data'!$D$5000,IF($A4234&gt;$H$2,15000,$A4234))),"",INDEX(Data!$D$30:'Data'!$D$5000,IF($A4234&gt;$H$2,15000,$A4234))),"")</f>
        <v/>
      </c>
      <c r="D4234" t="str">
        <f>IF(Use_Der,IF(ISERROR(INDEX(Data!$E$30:'Data'!$E$5000,IF($A4234&gt;$H$2,15000,$A4234))),"",INDEX(Data!$E$30:'Data'!$E$5000,IF($A4234&gt;$H$2,15000,$A4234))),"")</f>
        <v/>
      </c>
      <c r="E4234" t="str">
        <f>IF(Use_Der,IF(ISERROR(INDEX(Data!$F$30:'Data'!$F$5000,IF($A4234&gt;$H$2,15000,$A4234))),"",INDEX(Data!$F$30:'Data'!$F$5000,IF($A4234&gt;$H$2,15000,$A4234))),"")</f>
        <v/>
      </c>
      <c r="F4234" t="str">
        <f>IF(Use_Der,IF(ISERROR(INDEX(Data!$G$30:'Data'!$G$5000,IF($A4234&gt;$H$2,15000,$A4234))),"",INDEX(Data!$G$30:'Data'!$G$5000,IF($A4234&gt;$H$2,15000,$A4234))),"")</f>
        <v/>
      </c>
      <c r="G4234" s="96"/>
      <c r="H4234" s="96"/>
      <c r="I4234" s="96"/>
      <c r="J4234">
        <f t="shared" si="33"/>
        <v>4351</v>
      </c>
      <c r="K4234" t="str">
        <f>IFERROR(INDEX(Data!$C$30:'Data'!$C$5007,IF($J4234&gt;$P$2,15000,$J4234)),"")</f>
        <v/>
      </c>
      <c r="L4234" t="str">
        <f>IF(ISERROR(INDEX(Data!$D$30:'Data'!$D$5007,IF($J4234&gt;$P$2,15000,$J4234))),"",INDEX(Data!$D$30:'Data'!$D$5007,IF($J4234&gt;$P$2,15000,$J4234)))</f>
        <v/>
      </c>
      <c r="M4234" t="str">
        <f>IF(ISERROR(INDEX(Data!$H$30:'Data'!$H$5007,IF($J4234&gt;$P$2,15000,$J4234))),"",INDEX(Data!$H$30:'Data'!$H$5007,IF($J4234&gt;$P$2,15000,$J4234)))</f>
        <v/>
      </c>
    </row>
    <row r="4235" spans="1:13">
      <c r="A4235">
        <f t="shared" si="32"/>
        <v>4352</v>
      </c>
      <c r="B4235" t="str">
        <f>IF(Use_Der,IFERROR(INDEX(Data!$C$30:'Data'!$C$5000,IF($A4235&gt;$H$2,15000,$A4235)),""),"")</f>
        <v/>
      </c>
      <c r="C4235" t="str">
        <f>IF(Use_Der,IF(ISERROR(INDEX(Data!$D$30:'Data'!$D$5000,IF($A4235&gt;$H$2,15000,$A4235))),"",INDEX(Data!$D$30:'Data'!$D$5000,IF($A4235&gt;$H$2,15000,$A4235))),"")</f>
        <v/>
      </c>
      <c r="D4235" t="str">
        <f>IF(Use_Der,IF(ISERROR(INDEX(Data!$E$30:'Data'!$E$5000,IF($A4235&gt;$H$2,15000,$A4235))),"",INDEX(Data!$E$30:'Data'!$E$5000,IF($A4235&gt;$H$2,15000,$A4235))),"")</f>
        <v/>
      </c>
      <c r="E4235" t="str">
        <f>IF(Use_Der,IF(ISERROR(INDEX(Data!$F$30:'Data'!$F$5000,IF($A4235&gt;$H$2,15000,$A4235))),"",INDEX(Data!$F$30:'Data'!$F$5000,IF($A4235&gt;$H$2,15000,$A4235))),"")</f>
        <v/>
      </c>
      <c r="F4235" t="str">
        <f>IF(Use_Der,IF(ISERROR(INDEX(Data!$G$30:'Data'!$G$5000,IF($A4235&gt;$H$2,15000,$A4235))),"",INDEX(Data!$G$30:'Data'!$G$5000,IF($A4235&gt;$H$2,15000,$A4235))),"")</f>
        <v/>
      </c>
      <c r="G4235" s="96"/>
      <c r="H4235" s="96"/>
      <c r="I4235" s="96"/>
      <c r="J4235">
        <f t="shared" si="33"/>
        <v>4352</v>
      </c>
      <c r="K4235" t="str">
        <f>IFERROR(INDEX(Data!$C$30:'Data'!$C$5007,IF($J4235&gt;$P$2,15000,$J4235)),"")</f>
        <v/>
      </c>
      <c r="L4235" t="str">
        <f>IF(ISERROR(INDEX(Data!$D$30:'Data'!$D$5007,IF($J4235&gt;$P$2,15000,$J4235))),"",INDEX(Data!$D$30:'Data'!$D$5007,IF($J4235&gt;$P$2,15000,$J4235)))</f>
        <v/>
      </c>
      <c r="M4235" t="str">
        <f>IF(ISERROR(INDEX(Data!$H$30:'Data'!$H$5007,IF($J4235&gt;$P$2,15000,$J4235))),"",INDEX(Data!$H$30:'Data'!$H$5007,IF($J4235&gt;$P$2,15000,$J4235)))</f>
        <v/>
      </c>
    </row>
    <row r="4236" spans="1:13">
      <c r="A4236">
        <f t="shared" si="32"/>
        <v>4353</v>
      </c>
      <c r="B4236" t="str">
        <f>IF(Use_Der,IFERROR(INDEX(Data!$C$30:'Data'!$C$5000,IF($A4236&gt;$H$2,15000,$A4236)),""),"")</f>
        <v/>
      </c>
      <c r="C4236" t="str">
        <f>IF(Use_Der,IF(ISERROR(INDEX(Data!$D$30:'Data'!$D$5000,IF($A4236&gt;$H$2,15000,$A4236))),"",INDEX(Data!$D$30:'Data'!$D$5000,IF($A4236&gt;$H$2,15000,$A4236))),"")</f>
        <v/>
      </c>
      <c r="D4236" t="str">
        <f>IF(Use_Der,IF(ISERROR(INDEX(Data!$E$30:'Data'!$E$5000,IF($A4236&gt;$H$2,15000,$A4236))),"",INDEX(Data!$E$30:'Data'!$E$5000,IF($A4236&gt;$H$2,15000,$A4236))),"")</f>
        <v/>
      </c>
      <c r="E4236" t="str">
        <f>IF(Use_Der,IF(ISERROR(INDEX(Data!$F$30:'Data'!$F$5000,IF($A4236&gt;$H$2,15000,$A4236))),"",INDEX(Data!$F$30:'Data'!$F$5000,IF($A4236&gt;$H$2,15000,$A4236))),"")</f>
        <v/>
      </c>
      <c r="F4236" t="str">
        <f>IF(Use_Der,IF(ISERROR(INDEX(Data!$G$30:'Data'!$G$5000,IF($A4236&gt;$H$2,15000,$A4236))),"",INDEX(Data!$G$30:'Data'!$G$5000,IF($A4236&gt;$H$2,15000,$A4236))),"")</f>
        <v/>
      </c>
      <c r="G4236" s="96"/>
      <c r="H4236" s="96"/>
      <c r="I4236" s="96"/>
      <c r="J4236">
        <f t="shared" si="33"/>
        <v>4353</v>
      </c>
      <c r="K4236" t="str">
        <f>IFERROR(INDEX(Data!$C$30:'Data'!$C$5007,IF($J4236&gt;$P$2,15000,$J4236)),"")</f>
        <v/>
      </c>
      <c r="L4236" t="str">
        <f>IF(ISERROR(INDEX(Data!$D$30:'Data'!$D$5007,IF($J4236&gt;$P$2,15000,$J4236))),"",INDEX(Data!$D$30:'Data'!$D$5007,IF($J4236&gt;$P$2,15000,$J4236)))</f>
        <v/>
      </c>
      <c r="M4236" t="str">
        <f>IF(ISERROR(INDEX(Data!$H$30:'Data'!$H$5007,IF($J4236&gt;$P$2,15000,$J4236))),"",INDEX(Data!$H$30:'Data'!$H$5007,IF($J4236&gt;$P$2,15000,$J4236)))</f>
        <v/>
      </c>
    </row>
    <row r="4237" spans="1:13">
      <c r="A4237">
        <f t="shared" si="32"/>
        <v>4354</v>
      </c>
      <c r="B4237" t="str">
        <f>IF(Use_Der,IFERROR(INDEX(Data!$C$30:'Data'!$C$5000,IF($A4237&gt;$H$2,15000,$A4237)),""),"")</f>
        <v/>
      </c>
      <c r="C4237" t="str">
        <f>IF(Use_Der,IF(ISERROR(INDEX(Data!$D$30:'Data'!$D$5000,IF($A4237&gt;$H$2,15000,$A4237))),"",INDEX(Data!$D$30:'Data'!$D$5000,IF($A4237&gt;$H$2,15000,$A4237))),"")</f>
        <v/>
      </c>
      <c r="D4237" t="str">
        <f>IF(Use_Der,IF(ISERROR(INDEX(Data!$E$30:'Data'!$E$5000,IF($A4237&gt;$H$2,15000,$A4237))),"",INDEX(Data!$E$30:'Data'!$E$5000,IF($A4237&gt;$H$2,15000,$A4237))),"")</f>
        <v/>
      </c>
      <c r="E4237" t="str">
        <f>IF(Use_Der,IF(ISERROR(INDEX(Data!$F$30:'Data'!$F$5000,IF($A4237&gt;$H$2,15000,$A4237))),"",INDEX(Data!$F$30:'Data'!$F$5000,IF($A4237&gt;$H$2,15000,$A4237))),"")</f>
        <v/>
      </c>
      <c r="F4237" t="str">
        <f>IF(Use_Der,IF(ISERROR(INDEX(Data!$G$30:'Data'!$G$5000,IF($A4237&gt;$H$2,15000,$A4237))),"",INDEX(Data!$G$30:'Data'!$G$5000,IF($A4237&gt;$H$2,15000,$A4237))),"")</f>
        <v/>
      </c>
      <c r="G4237" s="96"/>
      <c r="H4237" s="96"/>
      <c r="I4237" s="96"/>
      <c r="J4237">
        <f t="shared" si="33"/>
        <v>4354</v>
      </c>
      <c r="K4237" t="str">
        <f>IFERROR(INDEX(Data!$C$30:'Data'!$C$5007,IF($J4237&gt;$P$2,15000,$J4237)),"")</f>
        <v/>
      </c>
      <c r="L4237" t="str">
        <f>IF(ISERROR(INDEX(Data!$D$30:'Data'!$D$5007,IF($J4237&gt;$P$2,15000,$J4237))),"",INDEX(Data!$D$30:'Data'!$D$5007,IF($J4237&gt;$P$2,15000,$J4237)))</f>
        <v/>
      </c>
      <c r="M4237" t="str">
        <f>IF(ISERROR(INDEX(Data!$H$30:'Data'!$H$5007,IF($J4237&gt;$P$2,15000,$J4237))),"",INDEX(Data!$H$30:'Data'!$H$5007,IF($J4237&gt;$P$2,15000,$J4237)))</f>
        <v/>
      </c>
    </row>
    <row r="4238" spans="1:13">
      <c r="A4238">
        <f t="shared" si="32"/>
        <v>4355</v>
      </c>
      <c r="B4238" t="str">
        <f>IF(Use_Der,IFERROR(INDEX(Data!$C$30:'Data'!$C$5000,IF($A4238&gt;$H$2,15000,$A4238)),""),"")</f>
        <v/>
      </c>
      <c r="C4238" t="str">
        <f>IF(Use_Der,IF(ISERROR(INDEX(Data!$D$30:'Data'!$D$5000,IF($A4238&gt;$H$2,15000,$A4238))),"",INDEX(Data!$D$30:'Data'!$D$5000,IF($A4238&gt;$H$2,15000,$A4238))),"")</f>
        <v/>
      </c>
      <c r="D4238" t="str">
        <f>IF(Use_Der,IF(ISERROR(INDEX(Data!$E$30:'Data'!$E$5000,IF($A4238&gt;$H$2,15000,$A4238))),"",INDEX(Data!$E$30:'Data'!$E$5000,IF($A4238&gt;$H$2,15000,$A4238))),"")</f>
        <v/>
      </c>
      <c r="E4238" t="str">
        <f>IF(Use_Der,IF(ISERROR(INDEX(Data!$F$30:'Data'!$F$5000,IF($A4238&gt;$H$2,15000,$A4238))),"",INDEX(Data!$F$30:'Data'!$F$5000,IF($A4238&gt;$H$2,15000,$A4238))),"")</f>
        <v/>
      </c>
      <c r="F4238" t="str">
        <f>IF(Use_Der,IF(ISERROR(INDEX(Data!$G$30:'Data'!$G$5000,IF($A4238&gt;$H$2,15000,$A4238))),"",INDEX(Data!$G$30:'Data'!$G$5000,IF($A4238&gt;$H$2,15000,$A4238))),"")</f>
        <v/>
      </c>
      <c r="G4238" s="96"/>
      <c r="H4238" s="96"/>
      <c r="I4238" s="96"/>
      <c r="J4238">
        <f t="shared" si="33"/>
        <v>4355</v>
      </c>
      <c r="K4238" t="str">
        <f>IFERROR(INDEX(Data!$C$30:'Data'!$C$5007,IF($J4238&gt;$P$2,15000,$J4238)),"")</f>
        <v/>
      </c>
      <c r="L4238" t="str">
        <f>IF(ISERROR(INDEX(Data!$D$30:'Data'!$D$5007,IF($J4238&gt;$P$2,15000,$J4238))),"",INDEX(Data!$D$30:'Data'!$D$5007,IF($J4238&gt;$P$2,15000,$J4238)))</f>
        <v/>
      </c>
      <c r="M4238" t="str">
        <f>IF(ISERROR(INDEX(Data!$H$30:'Data'!$H$5007,IF($J4238&gt;$P$2,15000,$J4238))),"",INDEX(Data!$H$30:'Data'!$H$5007,IF($J4238&gt;$P$2,15000,$J4238)))</f>
        <v/>
      </c>
    </row>
    <row r="4239" spans="1:13">
      <c r="A4239">
        <f t="shared" si="32"/>
        <v>4356</v>
      </c>
      <c r="B4239" t="str">
        <f>IF(Use_Der,IFERROR(INDEX(Data!$C$30:'Data'!$C$5000,IF($A4239&gt;$H$2,15000,$A4239)),""),"")</f>
        <v/>
      </c>
      <c r="C4239" t="str">
        <f>IF(Use_Der,IF(ISERROR(INDEX(Data!$D$30:'Data'!$D$5000,IF($A4239&gt;$H$2,15000,$A4239))),"",INDEX(Data!$D$30:'Data'!$D$5000,IF($A4239&gt;$H$2,15000,$A4239))),"")</f>
        <v/>
      </c>
      <c r="D4239" t="str">
        <f>IF(Use_Der,IF(ISERROR(INDEX(Data!$E$30:'Data'!$E$5000,IF($A4239&gt;$H$2,15000,$A4239))),"",INDEX(Data!$E$30:'Data'!$E$5000,IF($A4239&gt;$H$2,15000,$A4239))),"")</f>
        <v/>
      </c>
      <c r="E4239" t="str">
        <f>IF(Use_Der,IF(ISERROR(INDEX(Data!$F$30:'Data'!$F$5000,IF($A4239&gt;$H$2,15000,$A4239))),"",INDEX(Data!$F$30:'Data'!$F$5000,IF($A4239&gt;$H$2,15000,$A4239))),"")</f>
        <v/>
      </c>
      <c r="F4239" t="str">
        <f>IF(Use_Der,IF(ISERROR(INDEX(Data!$G$30:'Data'!$G$5000,IF($A4239&gt;$H$2,15000,$A4239))),"",INDEX(Data!$G$30:'Data'!$G$5000,IF($A4239&gt;$H$2,15000,$A4239))),"")</f>
        <v/>
      </c>
      <c r="G4239" s="96"/>
      <c r="H4239" s="96"/>
      <c r="I4239" s="96"/>
      <c r="J4239">
        <f t="shared" si="33"/>
        <v>4356</v>
      </c>
      <c r="K4239" t="str">
        <f>IFERROR(INDEX(Data!$C$30:'Data'!$C$5007,IF($J4239&gt;$P$2,15000,$J4239)),"")</f>
        <v/>
      </c>
      <c r="L4239" t="str">
        <f>IF(ISERROR(INDEX(Data!$D$30:'Data'!$D$5007,IF($J4239&gt;$P$2,15000,$J4239))),"",INDEX(Data!$D$30:'Data'!$D$5007,IF($J4239&gt;$P$2,15000,$J4239)))</f>
        <v/>
      </c>
      <c r="M4239" t="str">
        <f>IF(ISERROR(INDEX(Data!$H$30:'Data'!$H$5007,IF($J4239&gt;$P$2,15000,$J4239))),"",INDEX(Data!$H$30:'Data'!$H$5007,IF($J4239&gt;$P$2,15000,$J4239)))</f>
        <v/>
      </c>
    </row>
    <row r="4240" spans="1:13">
      <c r="A4240">
        <f t="shared" si="32"/>
        <v>4357</v>
      </c>
      <c r="B4240" t="str">
        <f>IF(Use_Der,IFERROR(INDEX(Data!$C$30:'Data'!$C$5000,IF($A4240&gt;$H$2,15000,$A4240)),""),"")</f>
        <v/>
      </c>
      <c r="C4240" t="str">
        <f>IF(Use_Der,IF(ISERROR(INDEX(Data!$D$30:'Data'!$D$5000,IF($A4240&gt;$H$2,15000,$A4240))),"",INDEX(Data!$D$30:'Data'!$D$5000,IF($A4240&gt;$H$2,15000,$A4240))),"")</f>
        <v/>
      </c>
      <c r="D4240" t="str">
        <f>IF(Use_Der,IF(ISERROR(INDEX(Data!$E$30:'Data'!$E$5000,IF($A4240&gt;$H$2,15000,$A4240))),"",INDEX(Data!$E$30:'Data'!$E$5000,IF($A4240&gt;$H$2,15000,$A4240))),"")</f>
        <v/>
      </c>
      <c r="E4240" t="str">
        <f>IF(Use_Der,IF(ISERROR(INDEX(Data!$F$30:'Data'!$F$5000,IF($A4240&gt;$H$2,15000,$A4240))),"",INDEX(Data!$F$30:'Data'!$F$5000,IF($A4240&gt;$H$2,15000,$A4240))),"")</f>
        <v/>
      </c>
      <c r="F4240" t="str">
        <f>IF(Use_Der,IF(ISERROR(INDEX(Data!$G$30:'Data'!$G$5000,IF($A4240&gt;$H$2,15000,$A4240))),"",INDEX(Data!$G$30:'Data'!$G$5000,IF($A4240&gt;$H$2,15000,$A4240))),"")</f>
        <v/>
      </c>
      <c r="G4240" s="96"/>
      <c r="H4240" s="96"/>
      <c r="I4240" s="96"/>
      <c r="J4240">
        <f t="shared" si="33"/>
        <v>4357</v>
      </c>
      <c r="K4240" t="str">
        <f>IFERROR(INDEX(Data!$C$30:'Data'!$C$5007,IF($J4240&gt;$P$2,15000,$J4240)),"")</f>
        <v/>
      </c>
      <c r="L4240" t="str">
        <f>IF(ISERROR(INDEX(Data!$D$30:'Data'!$D$5007,IF($J4240&gt;$P$2,15000,$J4240))),"",INDEX(Data!$D$30:'Data'!$D$5007,IF($J4240&gt;$P$2,15000,$J4240)))</f>
        <v/>
      </c>
      <c r="M4240" t="str">
        <f>IF(ISERROR(INDEX(Data!$H$30:'Data'!$H$5007,IF($J4240&gt;$P$2,15000,$J4240))),"",INDEX(Data!$H$30:'Data'!$H$5007,IF($J4240&gt;$P$2,15000,$J4240)))</f>
        <v/>
      </c>
    </row>
    <row r="4241" spans="1:13">
      <c r="A4241">
        <f t="shared" si="32"/>
        <v>4358</v>
      </c>
      <c r="B4241" t="str">
        <f>IF(Use_Der,IFERROR(INDEX(Data!$C$30:'Data'!$C$5000,IF($A4241&gt;$H$2,15000,$A4241)),""),"")</f>
        <v/>
      </c>
      <c r="C4241" t="str">
        <f>IF(Use_Der,IF(ISERROR(INDEX(Data!$D$30:'Data'!$D$5000,IF($A4241&gt;$H$2,15000,$A4241))),"",INDEX(Data!$D$30:'Data'!$D$5000,IF($A4241&gt;$H$2,15000,$A4241))),"")</f>
        <v/>
      </c>
      <c r="D4241" t="str">
        <f>IF(Use_Der,IF(ISERROR(INDEX(Data!$E$30:'Data'!$E$5000,IF($A4241&gt;$H$2,15000,$A4241))),"",INDEX(Data!$E$30:'Data'!$E$5000,IF($A4241&gt;$H$2,15000,$A4241))),"")</f>
        <v/>
      </c>
      <c r="E4241" t="str">
        <f>IF(Use_Der,IF(ISERROR(INDEX(Data!$F$30:'Data'!$F$5000,IF($A4241&gt;$H$2,15000,$A4241))),"",INDEX(Data!$F$30:'Data'!$F$5000,IF($A4241&gt;$H$2,15000,$A4241))),"")</f>
        <v/>
      </c>
      <c r="F4241" t="str">
        <f>IF(Use_Der,IF(ISERROR(INDEX(Data!$G$30:'Data'!$G$5000,IF($A4241&gt;$H$2,15000,$A4241))),"",INDEX(Data!$G$30:'Data'!$G$5000,IF($A4241&gt;$H$2,15000,$A4241))),"")</f>
        <v/>
      </c>
      <c r="G4241" s="96"/>
      <c r="H4241" s="96"/>
      <c r="I4241" s="96"/>
      <c r="J4241">
        <f t="shared" si="33"/>
        <v>4358</v>
      </c>
      <c r="K4241" t="str">
        <f>IFERROR(INDEX(Data!$C$30:'Data'!$C$5007,IF($J4241&gt;$P$2,15000,$J4241)),"")</f>
        <v/>
      </c>
      <c r="L4241" t="str">
        <f>IF(ISERROR(INDEX(Data!$D$30:'Data'!$D$5007,IF($J4241&gt;$P$2,15000,$J4241))),"",INDEX(Data!$D$30:'Data'!$D$5007,IF($J4241&gt;$P$2,15000,$J4241)))</f>
        <v/>
      </c>
      <c r="M4241" t="str">
        <f>IF(ISERROR(INDEX(Data!$H$30:'Data'!$H$5007,IF($J4241&gt;$P$2,15000,$J4241))),"",INDEX(Data!$H$30:'Data'!$H$5007,IF($J4241&gt;$P$2,15000,$J4241)))</f>
        <v/>
      </c>
    </row>
    <row r="4242" spans="1:13">
      <c r="A4242">
        <f t="shared" si="32"/>
        <v>4359</v>
      </c>
      <c r="B4242" t="str">
        <f>IF(Use_Der,IFERROR(INDEX(Data!$C$30:'Data'!$C$5000,IF($A4242&gt;$H$2,15000,$A4242)),""),"")</f>
        <v/>
      </c>
      <c r="C4242" t="str">
        <f>IF(Use_Der,IF(ISERROR(INDEX(Data!$D$30:'Data'!$D$5000,IF($A4242&gt;$H$2,15000,$A4242))),"",INDEX(Data!$D$30:'Data'!$D$5000,IF($A4242&gt;$H$2,15000,$A4242))),"")</f>
        <v/>
      </c>
      <c r="D4242" t="str">
        <f>IF(Use_Der,IF(ISERROR(INDEX(Data!$E$30:'Data'!$E$5000,IF($A4242&gt;$H$2,15000,$A4242))),"",INDEX(Data!$E$30:'Data'!$E$5000,IF($A4242&gt;$H$2,15000,$A4242))),"")</f>
        <v/>
      </c>
      <c r="E4242" t="str">
        <f>IF(Use_Der,IF(ISERROR(INDEX(Data!$F$30:'Data'!$F$5000,IF($A4242&gt;$H$2,15000,$A4242))),"",INDEX(Data!$F$30:'Data'!$F$5000,IF($A4242&gt;$H$2,15000,$A4242))),"")</f>
        <v/>
      </c>
      <c r="F4242" t="str">
        <f>IF(Use_Der,IF(ISERROR(INDEX(Data!$G$30:'Data'!$G$5000,IF($A4242&gt;$H$2,15000,$A4242))),"",INDEX(Data!$G$30:'Data'!$G$5000,IF($A4242&gt;$H$2,15000,$A4242))),"")</f>
        <v/>
      </c>
      <c r="G4242" s="96"/>
      <c r="H4242" s="96"/>
      <c r="I4242" s="96"/>
      <c r="J4242">
        <f t="shared" si="33"/>
        <v>4359</v>
      </c>
      <c r="K4242" t="str">
        <f>IFERROR(INDEX(Data!$C$30:'Data'!$C$5007,IF($J4242&gt;$P$2,15000,$J4242)),"")</f>
        <v/>
      </c>
      <c r="L4242" t="str">
        <f>IF(ISERROR(INDEX(Data!$D$30:'Data'!$D$5007,IF($J4242&gt;$P$2,15000,$J4242))),"",INDEX(Data!$D$30:'Data'!$D$5007,IF($J4242&gt;$P$2,15000,$J4242)))</f>
        <v/>
      </c>
      <c r="M4242" t="str">
        <f>IF(ISERROR(INDEX(Data!$H$30:'Data'!$H$5007,IF($J4242&gt;$P$2,15000,$J4242))),"",INDEX(Data!$H$30:'Data'!$H$5007,IF($J4242&gt;$P$2,15000,$J4242)))</f>
        <v/>
      </c>
    </row>
    <row r="4243" spans="1:13">
      <c r="A4243">
        <f t="shared" si="32"/>
        <v>4360</v>
      </c>
      <c r="B4243" t="str">
        <f>IF(Use_Der,IFERROR(INDEX(Data!$C$30:'Data'!$C$5000,IF($A4243&gt;$H$2,15000,$A4243)),""),"")</f>
        <v/>
      </c>
      <c r="C4243" t="str">
        <f>IF(Use_Der,IF(ISERROR(INDEX(Data!$D$30:'Data'!$D$5000,IF($A4243&gt;$H$2,15000,$A4243))),"",INDEX(Data!$D$30:'Data'!$D$5000,IF($A4243&gt;$H$2,15000,$A4243))),"")</f>
        <v/>
      </c>
      <c r="D4243" t="str">
        <f>IF(Use_Der,IF(ISERROR(INDEX(Data!$E$30:'Data'!$E$5000,IF($A4243&gt;$H$2,15000,$A4243))),"",INDEX(Data!$E$30:'Data'!$E$5000,IF($A4243&gt;$H$2,15000,$A4243))),"")</f>
        <v/>
      </c>
      <c r="E4243" t="str">
        <f>IF(Use_Der,IF(ISERROR(INDEX(Data!$F$30:'Data'!$F$5000,IF($A4243&gt;$H$2,15000,$A4243))),"",INDEX(Data!$F$30:'Data'!$F$5000,IF($A4243&gt;$H$2,15000,$A4243))),"")</f>
        <v/>
      </c>
      <c r="F4243" t="str">
        <f>IF(Use_Der,IF(ISERROR(INDEX(Data!$G$30:'Data'!$G$5000,IF($A4243&gt;$H$2,15000,$A4243))),"",INDEX(Data!$G$30:'Data'!$G$5000,IF($A4243&gt;$H$2,15000,$A4243))),"")</f>
        <v/>
      </c>
      <c r="G4243" s="96"/>
      <c r="H4243" s="96"/>
      <c r="I4243" s="96"/>
      <c r="J4243">
        <f t="shared" si="33"/>
        <v>4360</v>
      </c>
      <c r="K4243" t="str">
        <f>IFERROR(INDEX(Data!$C$30:'Data'!$C$5007,IF($J4243&gt;$P$2,15000,$J4243)),"")</f>
        <v/>
      </c>
      <c r="L4243" t="str">
        <f>IF(ISERROR(INDEX(Data!$D$30:'Data'!$D$5007,IF($J4243&gt;$P$2,15000,$J4243))),"",INDEX(Data!$D$30:'Data'!$D$5007,IF($J4243&gt;$P$2,15000,$J4243)))</f>
        <v/>
      </c>
      <c r="M4243" t="str">
        <f>IF(ISERROR(INDEX(Data!$H$30:'Data'!$H$5007,IF($J4243&gt;$P$2,15000,$J4243))),"",INDEX(Data!$H$30:'Data'!$H$5007,IF($J4243&gt;$P$2,15000,$J4243)))</f>
        <v/>
      </c>
    </row>
    <row r="4244" spans="1:13">
      <c r="A4244">
        <f t="shared" si="32"/>
        <v>4361</v>
      </c>
      <c r="B4244" t="str">
        <f>IF(Use_Der,IFERROR(INDEX(Data!$C$30:'Data'!$C$5000,IF($A4244&gt;$H$2,15000,$A4244)),""),"")</f>
        <v/>
      </c>
      <c r="C4244" t="str">
        <f>IF(Use_Der,IF(ISERROR(INDEX(Data!$D$30:'Data'!$D$5000,IF($A4244&gt;$H$2,15000,$A4244))),"",INDEX(Data!$D$30:'Data'!$D$5000,IF($A4244&gt;$H$2,15000,$A4244))),"")</f>
        <v/>
      </c>
      <c r="D4244" t="str">
        <f>IF(Use_Der,IF(ISERROR(INDEX(Data!$E$30:'Data'!$E$5000,IF($A4244&gt;$H$2,15000,$A4244))),"",INDEX(Data!$E$30:'Data'!$E$5000,IF($A4244&gt;$H$2,15000,$A4244))),"")</f>
        <v/>
      </c>
      <c r="E4244" t="str">
        <f>IF(Use_Der,IF(ISERROR(INDEX(Data!$F$30:'Data'!$F$5000,IF($A4244&gt;$H$2,15000,$A4244))),"",INDEX(Data!$F$30:'Data'!$F$5000,IF($A4244&gt;$H$2,15000,$A4244))),"")</f>
        <v/>
      </c>
      <c r="F4244" t="str">
        <f>IF(Use_Der,IF(ISERROR(INDEX(Data!$G$30:'Data'!$G$5000,IF($A4244&gt;$H$2,15000,$A4244))),"",INDEX(Data!$G$30:'Data'!$G$5000,IF($A4244&gt;$H$2,15000,$A4244))),"")</f>
        <v/>
      </c>
      <c r="G4244" s="96"/>
      <c r="H4244" s="96"/>
      <c r="I4244" s="96"/>
      <c r="J4244">
        <f t="shared" si="33"/>
        <v>4361</v>
      </c>
      <c r="K4244" t="str">
        <f>IFERROR(INDEX(Data!$C$30:'Data'!$C$5007,IF($J4244&gt;$P$2,15000,$J4244)),"")</f>
        <v/>
      </c>
      <c r="L4244" t="str">
        <f>IF(ISERROR(INDEX(Data!$D$30:'Data'!$D$5007,IF($J4244&gt;$P$2,15000,$J4244))),"",INDEX(Data!$D$30:'Data'!$D$5007,IF($J4244&gt;$P$2,15000,$J4244)))</f>
        <v/>
      </c>
      <c r="M4244" t="str">
        <f>IF(ISERROR(INDEX(Data!$H$30:'Data'!$H$5007,IF($J4244&gt;$P$2,15000,$J4244))),"",INDEX(Data!$H$30:'Data'!$H$5007,IF($J4244&gt;$P$2,15000,$J4244)))</f>
        <v/>
      </c>
    </row>
    <row r="4245" spans="1:13">
      <c r="A4245">
        <f t="shared" si="32"/>
        <v>4362</v>
      </c>
      <c r="B4245" t="str">
        <f>IF(Use_Der,IFERROR(INDEX(Data!$C$30:'Data'!$C$5000,IF($A4245&gt;$H$2,15000,$A4245)),""),"")</f>
        <v/>
      </c>
      <c r="C4245" t="str">
        <f>IF(Use_Der,IF(ISERROR(INDEX(Data!$D$30:'Data'!$D$5000,IF($A4245&gt;$H$2,15000,$A4245))),"",INDEX(Data!$D$30:'Data'!$D$5000,IF($A4245&gt;$H$2,15000,$A4245))),"")</f>
        <v/>
      </c>
      <c r="D4245" t="str">
        <f>IF(Use_Der,IF(ISERROR(INDEX(Data!$E$30:'Data'!$E$5000,IF($A4245&gt;$H$2,15000,$A4245))),"",INDEX(Data!$E$30:'Data'!$E$5000,IF($A4245&gt;$H$2,15000,$A4245))),"")</f>
        <v/>
      </c>
      <c r="E4245" t="str">
        <f>IF(Use_Der,IF(ISERROR(INDEX(Data!$F$30:'Data'!$F$5000,IF($A4245&gt;$H$2,15000,$A4245))),"",INDEX(Data!$F$30:'Data'!$F$5000,IF($A4245&gt;$H$2,15000,$A4245))),"")</f>
        <v/>
      </c>
      <c r="F4245" t="str">
        <f>IF(Use_Der,IF(ISERROR(INDEX(Data!$G$30:'Data'!$G$5000,IF($A4245&gt;$H$2,15000,$A4245))),"",INDEX(Data!$G$30:'Data'!$G$5000,IF($A4245&gt;$H$2,15000,$A4245))),"")</f>
        <v/>
      </c>
      <c r="G4245" s="96"/>
      <c r="H4245" s="96"/>
      <c r="I4245" s="96"/>
      <c r="J4245">
        <f t="shared" si="33"/>
        <v>4362</v>
      </c>
      <c r="K4245" t="str">
        <f>IFERROR(INDEX(Data!$C$30:'Data'!$C$5007,IF($J4245&gt;$P$2,15000,$J4245)),"")</f>
        <v/>
      </c>
      <c r="L4245" t="str">
        <f>IF(ISERROR(INDEX(Data!$D$30:'Data'!$D$5007,IF($J4245&gt;$P$2,15000,$J4245))),"",INDEX(Data!$D$30:'Data'!$D$5007,IF($J4245&gt;$P$2,15000,$J4245)))</f>
        <v/>
      </c>
      <c r="M4245" t="str">
        <f>IF(ISERROR(INDEX(Data!$H$30:'Data'!$H$5007,IF($J4245&gt;$P$2,15000,$J4245))),"",INDEX(Data!$H$30:'Data'!$H$5007,IF($J4245&gt;$P$2,15000,$J4245)))</f>
        <v/>
      </c>
    </row>
    <row r="4246" spans="1:13">
      <c r="A4246">
        <f t="shared" si="32"/>
        <v>4363</v>
      </c>
      <c r="B4246" t="str">
        <f>IF(Use_Der,IFERROR(INDEX(Data!$C$30:'Data'!$C$5000,IF($A4246&gt;$H$2,15000,$A4246)),""),"")</f>
        <v/>
      </c>
      <c r="C4246" t="str">
        <f>IF(Use_Der,IF(ISERROR(INDEX(Data!$D$30:'Data'!$D$5000,IF($A4246&gt;$H$2,15000,$A4246))),"",INDEX(Data!$D$30:'Data'!$D$5000,IF($A4246&gt;$H$2,15000,$A4246))),"")</f>
        <v/>
      </c>
      <c r="D4246" t="str">
        <f>IF(Use_Der,IF(ISERROR(INDEX(Data!$E$30:'Data'!$E$5000,IF($A4246&gt;$H$2,15000,$A4246))),"",INDEX(Data!$E$30:'Data'!$E$5000,IF($A4246&gt;$H$2,15000,$A4246))),"")</f>
        <v/>
      </c>
      <c r="E4246" t="str">
        <f>IF(Use_Der,IF(ISERROR(INDEX(Data!$F$30:'Data'!$F$5000,IF($A4246&gt;$H$2,15000,$A4246))),"",INDEX(Data!$F$30:'Data'!$F$5000,IF($A4246&gt;$H$2,15000,$A4246))),"")</f>
        <v/>
      </c>
      <c r="F4246" t="str">
        <f>IF(Use_Der,IF(ISERROR(INDEX(Data!$G$30:'Data'!$G$5000,IF($A4246&gt;$H$2,15000,$A4246))),"",INDEX(Data!$G$30:'Data'!$G$5000,IF($A4246&gt;$H$2,15000,$A4246))),"")</f>
        <v/>
      </c>
      <c r="G4246" s="96"/>
      <c r="H4246" s="96"/>
      <c r="I4246" s="96"/>
      <c r="J4246">
        <f t="shared" si="33"/>
        <v>4363</v>
      </c>
      <c r="K4246" t="str">
        <f>IFERROR(INDEX(Data!$C$30:'Data'!$C$5007,IF($J4246&gt;$P$2,15000,$J4246)),"")</f>
        <v/>
      </c>
      <c r="L4246" t="str">
        <f>IF(ISERROR(INDEX(Data!$D$30:'Data'!$D$5007,IF($J4246&gt;$P$2,15000,$J4246))),"",INDEX(Data!$D$30:'Data'!$D$5007,IF($J4246&gt;$P$2,15000,$J4246)))</f>
        <v/>
      </c>
      <c r="M4246" t="str">
        <f>IF(ISERROR(INDEX(Data!$H$30:'Data'!$H$5007,IF($J4246&gt;$P$2,15000,$J4246))),"",INDEX(Data!$H$30:'Data'!$H$5007,IF($J4246&gt;$P$2,15000,$J4246)))</f>
        <v/>
      </c>
    </row>
    <row r="4247" spans="1:13">
      <c r="A4247">
        <f t="shared" si="32"/>
        <v>4364</v>
      </c>
      <c r="B4247" t="str">
        <f>IF(Use_Der,IFERROR(INDEX(Data!$C$30:'Data'!$C$5000,IF($A4247&gt;$H$2,15000,$A4247)),""),"")</f>
        <v/>
      </c>
      <c r="C4247" t="str">
        <f>IF(Use_Der,IF(ISERROR(INDEX(Data!$D$30:'Data'!$D$5000,IF($A4247&gt;$H$2,15000,$A4247))),"",INDEX(Data!$D$30:'Data'!$D$5000,IF($A4247&gt;$H$2,15000,$A4247))),"")</f>
        <v/>
      </c>
      <c r="D4247" t="str">
        <f>IF(Use_Der,IF(ISERROR(INDEX(Data!$E$30:'Data'!$E$5000,IF($A4247&gt;$H$2,15000,$A4247))),"",INDEX(Data!$E$30:'Data'!$E$5000,IF($A4247&gt;$H$2,15000,$A4247))),"")</f>
        <v/>
      </c>
      <c r="E4247" t="str">
        <f>IF(Use_Der,IF(ISERROR(INDEX(Data!$F$30:'Data'!$F$5000,IF($A4247&gt;$H$2,15000,$A4247))),"",INDEX(Data!$F$30:'Data'!$F$5000,IF($A4247&gt;$H$2,15000,$A4247))),"")</f>
        <v/>
      </c>
      <c r="F4247" t="str">
        <f>IF(Use_Der,IF(ISERROR(INDEX(Data!$G$30:'Data'!$G$5000,IF($A4247&gt;$H$2,15000,$A4247))),"",INDEX(Data!$G$30:'Data'!$G$5000,IF($A4247&gt;$H$2,15000,$A4247))),"")</f>
        <v/>
      </c>
      <c r="G4247" s="96"/>
      <c r="H4247" s="96"/>
      <c r="I4247" s="96"/>
      <c r="J4247">
        <f t="shared" si="33"/>
        <v>4364</v>
      </c>
      <c r="K4247" t="str">
        <f>IFERROR(INDEX(Data!$C$30:'Data'!$C$5007,IF($J4247&gt;$P$2,15000,$J4247)),"")</f>
        <v/>
      </c>
      <c r="L4247" t="str">
        <f>IF(ISERROR(INDEX(Data!$D$30:'Data'!$D$5007,IF($J4247&gt;$P$2,15000,$J4247))),"",INDEX(Data!$D$30:'Data'!$D$5007,IF($J4247&gt;$P$2,15000,$J4247)))</f>
        <v/>
      </c>
      <c r="M4247" t="str">
        <f>IF(ISERROR(INDEX(Data!$H$30:'Data'!$H$5007,IF($J4247&gt;$P$2,15000,$J4247))),"",INDEX(Data!$H$30:'Data'!$H$5007,IF($J4247&gt;$P$2,15000,$J4247)))</f>
        <v/>
      </c>
    </row>
    <row r="4248" spans="1:13">
      <c r="A4248">
        <f t="shared" si="32"/>
        <v>4365</v>
      </c>
      <c r="B4248" t="str">
        <f>IF(Use_Der,IFERROR(INDEX(Data!$C$30:'Data'!$C$5000,IF($A4248&gt;$H$2,15000,$A4248)),""),"")</f>
        <v/>
      </c>
      <c r="C4248" t="str">
        <f>IF(Use_Der,IF(ISERROR(INDEX(Data!$D$30:'Data'!$D$5000,IF($A4248&gt;$H$2,15000,$A4248))),"",INDEX(Data!$D$30:'Data'!$D$5000,IF($A4248&gt;$H$2,15000,$A4248))),"")</f>
        <v/>
      </c>
      <c r="D4248" t="str">
        <f>IF(Use_Der,IF(ISERROR(INDEX(Data!$E$30:'Data'!$E$5000,IF($A4248&gt;$H$2,15000,$A4248))),"",INDEX(Data!$E$30:'Data'!$E$5000,IF($A4248&gt;$H$2,15000,$A4248))),"")</f>
        <v/>
      </c>
      <c r="E4248" t="str">
        <f>IF(Use_Der,IF(ISERROR(INDEX(Data!$F$30:'Data'!$F$5000,IF($A4248&gt;$H$2,15000,$A4248))),"",INDEX(Data!$F$30:'Data'!$F$5000,IF($A4248&gt;$H$2,15000,$A4248))),"")</f>
        <v/>
      </c>
      <c r="F4248" t="str">
        <f>IF(Use_Der,IF(ISERROR(INDEX(Data!$G$30:'Data'!$G$5000,IF($A4248&gt;$H$2,15000,$A4248))),"",INDEX(Data!$G$30:'Data'!$G$5000,IF($A4248&gt;$H$2,15000,$A4248))),"")</f>
        <v/>
      </c>
      <c r="G4248" s="96"/>
      <c r="H4248" s="96"/>
      <c r="I4248" s="96"/>
      <c r="J4248">
        <f t="shared" si="33"/>
        <v>4365</v>
      </c>
      <c r="K4248" t="str">
        <f>IFERROR(INDEX(Data!$C$30:'Data'!$C$5007,IF($J4248&gt;$P$2,15000,$J4248)),"")</f>
        <v/>
      </c>
      <c r="L4248" t="str">
        <f>IF(ISERROR(INDEX(Data!$D$30:'Data'!$D$5007,IF($J4248&gt;$P$2,15000,$J4248))),"",INDEX(Data!$D$30:'Data'!$D$5007,IF($J4248&gt;$P$2,15000,$J4248)))</f>
        <v/>
      </c>
      <c r="M4248" t="str">
        <f>IF(ISERROR(INDEX(Data!$H$30:'Data'!$H$5007,IF($J4248&gt;$P$2,15000,$J4248))),"",INDEX(Data!$H$30:'Data'!$H$5007,IF($J4248&gt;$P$2,15000,$J4248)))</f>
        <v/>
      </c>
    </row>
    <row r="4249" spans="1:13">
      <c r="A4249">
        <f t="shared" si="32"/>
        <v>4366</v>
      </c>
      <c r="B4249" t="str">
        <f>IF(Use_Der,IFERROR(INDEX(Data!$C$30:'Data'!$C$5000,IF($A4249&gt;$H$2,15000,$A4249)),""),"")</f>
        <v/>
      </c>
      <c r="C4249" t="str">
        <f>IF(Use_Der,IF(ISERROR(INDEX(Data!$D$30:'Data'!$D$5000,IF($A4249&gt;$H$2,15000,$A4249))),"",INDEX(Data!$D$30:'Data'!$D$5000,IF($A4249&gt;$H$2,15000,$A4249))),"")</f>
        <v/>
      </c>
      <c r="D4249" t="str">
        <f>IF(Use_Der,IF(ISERROR(INDEX(Data!$E$30:'Data'!$E$5000,IF($A4249&gt;$H$2,15000,$A4249))),"",INDEX(Data!$E$30:'Data'!$E$5000,IF($A4249&gt;$H$2,15000,$A4249))),"")</f>
        <v/>
      </c>
      <c r="E4249" t="str">
        <f>IF(Use_Der,IF(ISERROR(INDEX(Data!$F$30:'Data'!$F$5000,IF($A4249&gt;$H$2,15000,$A4249))),"",INDEX(Data!$F$30:'Data'!$F$5000,IF($A4249&gt;$H$2,15000,$A4249))),"")</f>
        <v/>
      </c>
      <c r="F4249" t="str">
        <f>IF(Use_Der,IF(ISERROR(INDEX(Data!$G$30:'Data'!$G$5000,IF($A4249&gt;$H$2,15000,$A4249))),"",INDEX(Data!$G$30:'Data'!$G$5000,IF($A4249&gt;$H$2,15000,$A4249))),"")</f>
        <v/>
      </c>
      <c r="G4249" s="96"/>
      <c r="H4249" s="96"/>
      <c r="I4249" s="96"/>
      <c r="J4249">
        <f t="shared" si="33"/>
        <v>4366</v>
      </c>
      <c r="K4249" t="str">
        <f>IFERROR(INDEX(Data!$C$30:'Data'!$C$5007,IF($J4249&gt;$P$2,15000,$J4249)),"")</f>
        <v/>
      </c>
      <c r="L4249" t="str">
        <f>IF(ISERROR(INDEX(Data!$D$30:'Data'!$D$5007,IF($J4249&gt;$P$2,15000,$J4249))),"",INDEX(Data!$D$30:'Data'!$D$5007,IF($J4249&gt;$P$2,15000,$J4249)))</f>
        <v/>
      </c>
      <c r="M4249" t="str">
        <f>IF(ISERROR(INDEX(Data!$H$30:'Data'!$H$5007,IF($J4249&gt;$P$2,15000,$J4249))),"",INDEX(Data!$H$30:'Data'!$H$5007,IF($J4249&gt;$P$2,15000,$J4249)))</f>
        <v/>
      </c>
    </row>
    <row r="4250" spans="1:13">
      <c r="A4250">
        <f t="shared" si="32"/>
        <v>4367</v>
      </c>
      <c r="B4250" t="str">
        <f>IF(Use_Der,IFERROR(INDEX(Data!$C$30:'Data'!$C$5000,IF($A4250&gt;$H$2,15000,$A4250)),""),"")</f>
        <v/>
      </c>
      <c r="C4250" t="str">
        <f>IF(Use_Der,IF(ISERROR(INDEX(Data!$D$30:'Data'!$D$5000,IF($A4250&gt;$H$2,15000,$A4250))),"",INDEX(Data!$D$30:'Data'!$D$5000,IF($A4250&gt;$H$2,15000,$A4250))),"")</f>
        <v/>
      </c>
      <c r="D4250" t="str">
        <f>IF(Use_Der,IF(ISERROR(INDEX(Data!$E$30:'Data'!$E$5000,IF($A4250&gt;$H$2,15000,$A4250))),"",INDEX(Data!$E$30:'Data'!$E$5000,IF($A4250&gt;$H$2,15000,$A4250))),"")</f>
        <v/>
      </c>
      <c r="E4250" t="str">
        <f>IF(Use_Der,IF(ISERROR(INDEX(Data!$F$30:'Data'!$F$5000,IF($A4250&gt;$H$2,15000,$A4250))),"",INDEX(Data!$F$30:'Data'!$F$5000,IF($A4250&gt;$H$2,15000,$A4250))),"")</f>
        <v/>
      </c>
      <c r="F4250" t="str">
        <f>IF(Use_Der,IF(ISERROR(INDEX(Data!$G$30:'Data'!$G$5000,IF($A4250&gt;$H$2,15000,$A4250))),"",INDEX(Data!$G$30:'Data'!$G$5000,IF($A4250&gt;$H$2,15000,$A4250))),"")</f>
        <v/>
      </c>
      <c r="G4250" s="96"/>
      <c r="H4250" s="96"/>
      <c r="I4250" s="96"/>
      <c r="J4250">
        <f t="shared" si="33"/>
        <v>4367</v>
      </c>
      <c r="K4250" t="str">
        <f>IFERROR(INDEX(Data!$C$30:'Data'!$C$5007,IF($J4250&gt;$P$2,15000,$J4250)),"")</f>
        <v/>
      </c>
      <c r="L4250" t="str">
        <f>IF(ISERROR(INDEX(Data!$D$30:'Data'!$D$5007,IF($J4250&gt;$P$2,15000,$J4250))),"",INDEX(Data!$D$30:'Data'!$D$5007,IF($J4250&gt;$P$2,15000,$J4250)))</f>
        <v/>
      </c>
      <c r="M4250" t="str">
        <f>IF(ISERROR(INDEX(Data!$H$30:'Data'!$H$5007,IF($J4250&gt;$P$2,15000,$J4250))),"",INDEX(Data!$H$30:'Data'!$H$5007,IF($J4250&gt;$P$2,15000,$J4250)))</f>
        <v/>
      </c>
    </row>
    <row r="4251" spans="1:13">
      <c r="A4251">
        <f t="shared" si="32"/>
        <v>4368</v>
      </c>
      <c r="B4251" t="str">
        <f>IF(Use_Der,IFERROR(INDEX(Data!$C$30:'Data'!$C$5000,IF($A4251&gt;$H$2,15000,$A4251)),""),"")</f>
        <v/>
      </c>
      <c r="C4251" t="str">
        <f>IF(Use_Der,IF(ISERROR(INDEX(Data!$D$30:'Data'!$D$5000,IF($A4251&gt;$H$2,15000,$A4251))),"",INDEX(Data!$D$30:'Data'!$D$5000,IF($A4251&gt;$H$2,15000,$A4251))),"")</f>
        <v/>
      </c>
      <c r="D4251" t="str">
        <f>IF(Use_Der,IF(ISERROR(INDEX(Data!$E$30:'Data'!$E$5000,IF($A4251&gt;$H$2,15000,$A4251))),"",INDEX(Data!$E$30:'Data'!$E$5000,IF($A4251&gt;$H$2,15000,$A4251))),"")</f>
        <v/>
      </c>
      <c r="E4251" t="str">
        <f>IF(Use_Der,IF(ISERROR(INDEX(Data!$F$30:'Data'!$F$5000,IF($A4251&gt;$H$2,15000,$A4251))),"",INDEX(Data!$F$30:'Data'!$F$5000,IF($A4251&gt;$H$2,15000,$A4251))),"")</f>
        <v/>
      </c>
      <c r="F4251" t="str">
        <f>IF(Use_Der,IF(ISERROR(INDEX(Data!$G$30:'Data'!$G$5000,IF($A4251&gt;$H$2,15000,$A4251))),"",INDEX(Data!$G$30:'Data'!$G$5000,IF($A4251&gt;$H$2,15000,$A4251))),"")</f>
        <v/>
      </c>
      <c r="G4251" s="96"/>
      <c r="H4251" s="96"/>
      <c r="I4251" s="96"/>
      <c r="J4251">
        <f t="shared" si="33"/>
        <v>4368</v>
      </c>
      <c r="K4251" t="str">
        <f>IFERROR(INDEX(Data!$C$30:'Data'!$C$5007,IF($J4251&gt;$P$2,15000,$J4251)),"")</f>
        <v/>
      </c>
      <c r="L4251" t="str">
        <f>IF(ISERROR(INDEX(Data!$D$30:'Data'!$D$5007,IF($J4251&gt;$P$2,15000,$J4251))),"",INDEX(Data!$D$30:'Data'!$D$5007,IF($J4251&gt;$P$2,15000,$J4251)))</f>
        <v/>
      </c>
      <c r="M4251" t="str">
        <f>IF(ISERROR(INDEX(Data!$H$30:'Data'!$H$5007,IF($J4251&gt;$P$2,15000,$J4251))),"",INDEX(Data!$H$30:'Data'!$H$5007,IF($J4251&gt;$P$2,15000,$J4251)))</f>
        <v/>
      </c>
    </row>
    <row r="4252" spans="1:13">
      <c r="A4252">
        <f t="shared" si="32"/>
        <v>4369</v>
      </c>
      <c r="B4252" t="str">
        <f>IF(Use_Der,IFERROR(INDEX(Data!$C$30:'Data'!$C$5000,IF($A4252&gt;$H$2,15000,$A4252)),""),"")</f>
        <v/>
      </c>
      <c r="C4252" t="str">
        <f>IF(Use_Der,IF(ISERROR(INDEX(Data!$D$30:'Data'!$D$5000,IF($A4252&gt;$H$2,15000,$A4252))),"",INDEX(Data!$D$30:'Data'!$D$5000,IF($A4252&gt;$H$2,15000,$A4252))),"")</f>
        <v/>
      </c>
      <c r="D4252" t="str">
        <f>IF(Use_Der,IF(ISERROR(INDEX(Data!$E$30:'Data'!$E$5000,IF($A4252&gt;$H$2,15000,$A4252))),"",INDEX(Data!$E$30:'Data'!$E$5000,IF($A4252&gt;$H$2,15000,$A4252))),"")</f>
        <v/>
      </c>
      <c r="E4252" t="str">
        <f>IF(Use_Der,IF(ISERROR(INDEX(Data!$F$30:'Data'!$F$5000,IF($A4252&gt;$H$2,15000,$A4252))),"",INDEX(Data!$F$30:'Data'!$F$5000,IF($A4252&gt;$H$2,15000,$A4252))),"")</f>
        <v/>
      </c>
      <c r="F4252" t="str">
        <f>IF(Use_Der,IF(ISERROR(INDEX(Data!$G$30:'Data'!$G$5000,IF($A4252&gt;$H$2,15000,$A4252))),"",INDEX(Data!$G$30:'Data'!$G$5000,IF($A4252&gt;$H$2,15000,$A4252))),"")</f>
        <v/>
      </c>
      <c r="G4252" s="96"/>
      <c r="H4252" s="96"/>
      <c r="I4252" s="96"/>
      <c r="J4252">
        <f t="shared" si="33"/>
        <v>4369</v>
      </c>
      <c r="K4252" t="str">
        <f>IFERROR(INDEX(Data!$C$30:'Data'!$C$5007,IF($J4252&gt;$P$2,15000,$J4252)),"")</f>
        <v/>
      </c>
      <c r="L4252" t="str">
        <f>IF(ISERROR(INDEX(Data!$D$30:'Data'!$D$5007,IF($J4252&gt;$P$2,15000,$J4252))),"",INDEX(Data!$D$30:'Data'!$D$5007,IF($J4252&gt;$P$2,15000,$J4252)))</f>
        <v/>
      </c>
      <c r="M4252" t="str">
        <f>IF(ISERROR(INDEX(Data!$H$30:'Data'!$H$5007,IF($J4252&gt;$P$2,15000,$J4252))),"",INDEX(Data!$H$30:'Data'!$H$5007,IF($J4252&gt;$P$2,15000,$J4252)))</f>
        <v/>
      </c>
    </row>
    <row r="4253" spans="1:13">
      <c r="A4253">
        <f t="shared" si="32"/>
        <v>4370</v>
      </c>
      <c r="B4253" t="str">
        <f>IF(Use_Der,IFERROR(INDEX(Data!$C$30:'Data'!$C$5000,IF($A4253&gt;$H$2,15000,$A4253)),""),"")</f>
        <v/>
      </c>
      <c r="C4253" t="str">
        <f>IF(Use_Der,IF(ISERROR(INDEX(Data!$D$30:'Data'!$D$5000,IF($A4253&gt;$H$2,15000,$A4253))),"",INDEX(Data!$D$30:'Data'!$D$5000,IF($A4253&gt;$H$2,15000,$A4253))),"")</f>
        <v/>
      </c>
      <c r="D4253" t="str">
        <f>IF(Use_Der,IF(ISERROR(INDEX(Data!$E$30:'Data'!$E$5000,IF($A4253&gt;$H$2,15000,$A4253))),"",INDEX(Data!$E$30:'Data'!$E$5000,IF($A4253&gt;$H$2,15000,$A4253))),"")</f>
        <v/>
      </c>
      <c r="E4253" t="str">
        <f>IF(Use_Der,IF(ISERROR(INDEX(Data!$F$30:'Data'!$F$5000,IF($A4253&gt;$H$2,15000,$A4253))),"",INDEX(Data!$F$30:'Data'!$F$5000,IF($A4253&gt;$H$2,15000,$A4253))),"")</f>
        <v/>
      </c>
      <c r="F4253" t="str">
        <f>IF(Use_Der,IF(ISERROR(INDEX(Data!$G$30:'Data'!$G$5000,IF($A4253&gt;$H$2,15000,$A4253))),"",INDEX(Data!$G$30:'Data'!$G$5000,IF($A4253&gt;$H$2,15000,$A4253))),"")</f>
        <v/>
      </c>
      <c r="G4253" s="96"/>
      <c r="H4253" s="96"/>
      <c r="I4253" s="96"/>
      <c r="J4253">
        <f t="shared" si="33"/>
        <v>4370</v>
      </c>
      <c r="K4253" t="str">
        <f>IFERROR(INDEX(Data!$C$30:'Data'!$C$5007,IF($J4253&gt;$P$2,15000,$J4253)),"")</f>
        <v/>
      </c>
      <c r="L4253" t="str">
        <f>IF(ISERROR(INDEX(Data!$D$30:'Data'!$D$5007,IF($J4253&gt;$P$2,15000,$J4253))),"",INDEX(Data!$D$30:'Data'!$D$5007,IF($J4253&gt;$P$2,15000,$J4253)))</f>
        <v/>
      </c>
      <c r="M4253" t="str">
        <f>IF(ISERROR(INDEX(Data!$H$30:'Data'!$H$5007,IF($J4253&gt;$P$2,15000,$J4253))),"",INDEX(Data!$H$30:'Data'!$H$5007,IF($J4253&gt;$P$2,15000,$J4253)))</f>
        <v/>
      </c>
    </row>
    <row r="4254" spans="1:13">
      <c r="A4254">
        <f t="shared" si="32"/>
        <v>4371</v>
      </c>
      <c r="B4254" t="str">
        <f>IF(Use_Der,IFERROR(INDEX(Data!$C$30:'Data'!$C$5000,IF($A4254&gt;$H$2,15000,$A4254)),""),"")</f>
        <v/>
      </c>
      <c r="C4254" t="str">
        <f>IF(Use_Der,IF(ISERROR(INDEX(Data!$D$30:'Data'!$D$5000,IF($A4254&gt;$H$2,15000,$A4254))),"",INDEX(Data!$D$30:'Data'!$D$5000,IF($A4254&gt;$H$2,15000,$A4254))),"")</f>
        <v/>
      </c>
      <c r="D4254" t="str">
        <f>IF(Use_Der,IF(ISERROR(INDEX(Data!$E$30:'Data'!$E$5000,IF($A4254&gt;$H$2,15000,$A4254))),"",INDEX(Data!$E$30:'Data'!$E$5000,IF($A4254&gt;$H$2,15000,$A4254))),"")</f>
        <v/>
      </c>
      <c r="E4254" t="str">
        <f>IF(Use_Der,IF(ISERROR(INDEX(Data!$F$30:'Data'!$F$5000,IF($A4254&gt;$H$2,15000,$A4254))),"",INDEX(Data!$F$30:'Data'!$F$5000,IF($A4254&gt;$H$2,15000,$A4254))),"")</f>
        <v/>
      </c>
      <c r="F4254" t="str">
        <f>IF(Use_Der,IF(ISERROR(INDEX(Data!$G$30:'Data'!$G$5000,IF($A4254&gt;$H$2,15000,$A4254))),"",INDEX(Data!$G$30:'Data'!$G$5000,IF($A4254&gt;$H$2,15000,$A4254))),"")</f>
        <v/>
      </c>
      <c r="G4254" s="96"/>
      <c r="H4254" s="96"/>
      <c r="I4254" s="96"/>
      <c r="J4254">
        <f t="shared" si="33"/>
        <v>4371</v>
      </c>
      <c r="K4254" t="str">
        <f>IFERROR(INDEX(Data!$C$30:'Data'!$C$5007,IF($J4254&gt;$P$2,15000,$J4254)),"")</f>
        <v/>
      </c>
      <c r="L4254" t="str">
        <f>IF(ISERROR(INDEX(Data!$D$30:'Data'!$D$5007,IF($J4254&gt;$P$2,15000,$J4254))),"",INDEX(Data!$D$30:'Data'!$D$5007,IF($J4254&gt;$P$2,15000,$J4254)))</f>
        <v/>
      </c>
      <c r="M4254" t="str">
        <f>IF(ISERROR(INDEX(Data!$H$30:'Data'!$H$5007,IF($J4254&gt;$P$2,15000,$J4254))),"",INDEX(Data!$H$30:'Data'!$H$5007,IF($J4254&gt;$P$2,15000,$J4254)))</f>
        <v/>
      </c>
    </row>
    <row r="4255" spans="1:13">
      <c r="A4255">
        <f t="shared" si="32"/>
        <v>4372</v>
      </c>
      <c r="B4255" t="str">
        <f>IF(Use_Der,IFERROR(INDEX(Data!$C$30:'Data'!$C$5000,IF($A4255&gt;$H$2,15000,$A4255)),""),"")</f>
        <v/>
      </c>
      <c r="C4255" t="str">
        <f>IF(Use_Der,IF(ISERROR(INDEX(Data!$D$30:'Data'!$D$5000,IF($A4255&gt;$H$2,15000,$A4255))),"",INDEX(Data!$D$30:'Data'!$D$5000,IF($A4255&gt;$H$2,15000,$A4255))),"")</f>
        <v/>
      </c>
      <c r="D4255" t="str">
        <f>IF(Use_Der,IF(ISERROR(INDEX(Data!$E$30:'Data'!$E$5000,IF($A4255&gt;$H$2,15000,$A4255))),"",INDEX(Data!$E$30:'Data'!$E$5000,IF($A4255&gt;$H$2,15000,$A4255))),"")</f>
        <v/>
      </c>
      <c r="E4255" t="str">
        <f>IF(Use_Der,IF(ISERROR(INDEX(Data!$F$30:'Data'!$F$5000,IF($A4255&gt;$H$2,15000,$A4255))),"",INDEX(Data!$F$30:'Data'!$F$5000,IF($A4255&gt;$H$2,15000,$A4255))),"")</f>
        <v/>
      </c>
      <c r="F4255" t="str">
        <f>IF(Use_Der,IF(ISERROR(INDEX(Data!$G$30:'Data'!$G$5000,IF($A4255&gt;$H$2,15000,$A4255))),"",INDEX(Data!$G$30:'Data'!$G$5000,IF($A4255&gt;$H$2,15000,$A4255))),"")</f>
        <v/>
      </c>
      <c r="G4255" s="96"/>
      <c r="H4255" s="96"/>
      <c r="I4255" s="96"/>
      <c r="J4255">
        <f t="shared" si="33"/>
        <v>4372</v>
      </c>
      <c r="K4255" t="str">
        <f>IFERROR(INDEX(Data!$C$30:'Data'!$C$5007,IF($J4255&gt;$P$2,15000,$J4255)),"")</f>
        <v/>
      </c>
      <c r="L4255" t="str">
        <f>IF(ISERROR(INDEX(Data!$D$30:'Data'!$D$5007,IF($J4255&gt;$P$2,15000,$J4255))),"",INDEX(Data!$D$30:'Data'!$D$5007,IF($J4255&gt;$P$2,15000,$J4255)))</f>
        <v/>
      </c>
      <c r="M4255" t="str">
        <f>IF(ISERROR(INDEX(Data!$H$30:'Data'!$H$5007,IF($J4255&gt;$P$2,15000,$J4255))),"",INDEX(Data!$H$30:'Data'!$H$5007,IF($J4255&gt;$P$2,15000,$J4255)))</f>
        <v/>
      </c>
    </row>
    <row r="4256" spans="1:13">
      <c r="A4256">
        <f t="shared" si="32"/>
        <v>4373</v>
      </c>
      <c r="B4256" t="str">
        <f>IF(Use_Der,IFERROR(INDEX(Data!$C$30:'Data'!$C$5000,IF($A4256&gt;$H$2,15000,$A4256)),""),"")</f>
        <v/>
      </c>
      <c r="C4256" t="str">
        <f>IF(Use_Der,IF(ISERROR(INDEX(Data!$D$30:'Data'!$D$5000,IF($A4256&gt;$H$2,15000,$A4256))),"",INDEX(Data!$D$30:'Data'!$D$5000,IF($A4256&gt;$H$2,15000,$A4256))),"")</f>
        <v/>
      </c>
      <c r="D4256" t="str">
        <f>IF(Use_Der,IF(ISERROR(INDEX(Data!$E$30:'Data'!$E$5000,IF($A4256&gt;$H$2,15000,$A4256))),"",INDEX(Data!$E$30:'Data'!$E$5000,IF($A4256&gt;$H$2,15000,$A4256))),"")</f>
        <v/>
      </c>
      <c r="E4256" t="str">
        <f>IF(Use_Der,IF(ISERROR(INDEX(Data!$F$30:'Data'!$F$5000,IF($A4256&gt;$H$2,15000,$A4256))),"",INDEX(Data!$F$30:'Data'!$F$5000,IF($A4256&gt;$H$2,15000,$A4256))),"")</f>
        <v/>
      </c>
      <c r="F4256" t="str">
        <f>IF(Use_Der,IF(ISERROR(INDEX(Data!$G$30:'Data'!$G$5000,IF($A4256&gt;$H$2,15000,$A4256))),"",INDEX(Data!$G$30:'Data'!$G$5000,IF($A4256&gt;$H$2,15000,$A4256))),"")</f>
        <v/>
      </c>
      <c r="G4256" s="96"/>
      <c r="H4256" s="96"/>
      <c r="I4256" s="96"/>
      <c r="J4256">
        <f t="shared" si="33"/>
        <v>4373</v>
      </c>
      <c r="K4256" t="str">
        <f>IFERROR(INDEX(Data!$C$30:'Data'!$C$5007,IF($J4256&gt;$P$2,15000,$J4256)),"")</f>
        <v/>
      </c>
      <c r="L4256" t="str">
        <f>IF(ISERROR(INDEX(Data!$D$30:'Data'!$D$5007,IF($J4256&gt;$P$2,15000,$J4256))),"",INDEX(Data!$D$30:'Data'!$D$5007,IF($J4256&gt;$P$2,15000,$J4256)))</f>
        <v/>
      </c>
      <c r="M4256" t="str">
        <f>IF(ISERROR(INDEX(Data!$H$30:'Data'!$H$5007,IF($J4256&gt;$P$2,15000,$J4256))),"",INDEX(Data!$H$30:'Data'!$H$5007,IF($J4256&gt;$P$2,15000,$J4256)))</f>
        <v/>
      </c>
    </row>
    <row r="4257" spans="1:13">
      <c r="A4257">
        <f t="shared" si="32"/>
        <v>4374</v>
      </c>
      <c r="B4257" t="str">
        <f>IF(Use_Der,IFERROR(INDEX(Data!$C$30:'Data'!$C$5000,IF($A4257&gt;$H$2,15000,$A4257)),""),"")</f>
        <v/>
      </c>
      <c r="C4257" t="str">
        <f>IF(Use_Der,IF(ISERROR(INDEX(Data!$D$30:'Data'!$D$5000,IF($A4257&gt;$H$2,15000,$A4257))),"",INDEX(Data!$D$30:'Data'!$D$5000,IF($A4257&gt;$H$2,15000,$A4257))),"")</f>
        <v/>
      </c>
      <c r="D4257" t="str">
        <f>IF(Use_Der,IF(ISERROR(INDEX(Data!$E$30:'Data'!$E$5000,IF($A4257&gt;$H$2,15000,$A4257))),"",INDEX(Data!$E$30:'Data'!$E$5000,IF($A4257&gt;$H$2,15000,$A4257))),"")</f>
        <v/>
      </c>
      <c r="E4257" t="str">
        <f>IF(Use_Der,IF(ISERROR(INDEX(Data!$F$30:'Data'!$F$5000,IF($A4257&gt;$H$2,15000,$A4257))),"",INDEX(Data!$F$30:'Data'!$F$5000,IF($A4257&gt;$H$2,15000,$A4257))),"")</f>
        <v/>
      </c>
      <c r="F4257" t="str">
        <f>IF(Use_Der,IF(ISERROR(INDEX(Data!$G$30:'Data'!$G$5000,IF($A4257&gt;$H$2,15000,$A4257))),"",INDEX(Data!$G$30:'Data'!$G$5000,IF($A4257&gt;$H$2,15000,$A4257))),"")</f>
        <v/>
      </c>
      <c r="G4257" s="96"/>
      <c r="H4257" s="96"/>
      <c r="I4257" s="96"/>
      <c r="J4257">
        <f t="shared" si="33"/>
        <v>4374</v>
      </c>
      <c r="K4257" t="str">
        <f>IFERROR(INDEX(Data!$C$30:'Data'!$C$5007,IF($J4257&gt;$P$2,15000,$J4257)),"")</f>
        <v/>
      </c>
      <c r="L4257" t="str">
        <f>IF(ISERROR(INDEX(Data!$D$30:'Data'!$D$5007,IF($J4257&gt;$P$2,15000,$J4257))),"",INDEX(Data!$D$30:'Data'!$D$5007,IF($J4257&gt;$P$2,15000,$J4257)))</f>
        <v/>
      </c>
      <c r="M4257" t="str">
        <f>IF(ISERROR(INDEX(Data!$H$30:'Data'!$H$5007,IF($J4257&gt;$P$2,15000,$J4257))),"",INDEX(Data!$H$30:'Data'!$H$5007,IF($J4257&gt;$P$2,15000,$J4257)))</f>
        <v/>
      </c>
    </row>
    <row r="4258" spans="1:13">
      <c r="A4258">
        <f t="shared" si="32"/>
        <v>4375</v>
      </c>
      <c r="B4258" t="str">
        <f>IF(Use_Der,IFERROR(INDEX(Data!$C$30:'Data'!$C$5000,IF($A4258&gt;$H$2,15000,$A4258)),""),"")</f>
        <v/>
      </c>
      <c r="C4258" t="str">
        <f>IF(Use_Der,IF(ISERROR(INDEX(Data!$D$30:'Data'!$D$5000,IF($A4258&gt;$H$2,15000,$A4258))),"",INDEX(Data!$D$30:'Data'!$D$5000,IF($A4258&gt;$H$2,15000,$A4258))),"")</f>
        <v/>
      </c>
      <c r="D4258" t="str">
        <f>IF(Use_Der,IF(ISERROR(INDEX(Data!$E$30:'Data'!$E$5000,IF($A4258&gt;$H$2,15000,$A4258))),"",INDEX(Data!$E$30:'Data'!$E$5000,IF($A4258&gt;$H$2,15000,$A4258))),"")</f>
        <v/>
      </c>
      <c r="E4258" t="str">
        <f>IF(Use_Der,IF(ISERROR(INDEX(Data!$F$30:'Data'!$F$5000,IF($A4258&gt;$H$2,15000,$A4258))),"",INDEX(Data!$F$30:'Data'!$F$5000,IF($A4258&gt;$H$2,15000,$A4258))),"")</f>
        <v/>
      </c>
      <c r="F4258" t="str">
        <f>IF(Use_Der,IF(ISERROR(INDEX(Data!$G$30:'Data'!$G$5000,IF($A4258&gt;$H$2,15000,$A4258))),"",INDEX(Data!$G$30:'Data'!$G$5000,IF($A4258&gt;$H$2,15000,$A4258))),"")</f>
        <v/>
      </c>
      <c r="G4258" s="96"/>
      <c r="H4258" s="96"/>
      <c r="I4258" s="96"/>
      <c r="J4258">
        <f t="shared" si="33"/>
        <v>4375</v>
      </c>
      <c r="K4258" t="str">
        <f>IFERROR(INDEX(Data!$C$30:'Data'!$C$5007,IF($J4258&gt;$P$2,15000,$J4258)),"")</f>
        <v/>
      </c>
      <c r="L4258" t="str">
        <f>IF(ISERROR(INDEX(Data!$D$30:'Data'!$D$5007,IF($J4258&gt;$P$2,15000,$J4258))),"",INDEX(Data!$D$30:'Data'!$D$5007,IF($J4258&gt;$P$2,15000,$J4258)))</f>
        <v/>
      </c>
      <c r="M4258" t="str">
        <f>IF(ISERROR(INDEX(Data!$H$30:'Data'!$H$5007,IF($J4258&gt;$P$2,15000,$J4258))),"",INDEX(Data!$H$30:'Data'!$H$5007,IF($J4258&gt;$P$2,15000,$J4258)))</f>
        <v/>
      </c>
    </row>
    <row r="4259" spans="1:13">
      <c r="A4259">
        <f t="shared" si="32"/>
        <v>4376</v>
      </c>
      <c r="B4259" t="str">
        <f>IF(Use_Der,IFERROR(INDEX(Data!$C$30:'Data'!$C$5000,IF($A4259&gt;$H$2,15000,$A4259)),""),"")</f>
        <v/>
      </c>
      <c r="C4259" t="str">
        <f>IF(Use_Der,IF(ISERROR(INDEX(Data!$D$30:'Data'!$D$5000,IF($A4259&gt;$H$2,15000,$A4259))),"",INDEX(Data!$D$30:'Data'!$D$5000,IF($A4259&gt;$H$2,15000,$A4259))),"")</f>
        <v/>
      </c>
      <c r="D4259" t="str">
        <f>IF(Use_Der,IF(ISERROR(INDEX(Data!$E$30:'Data'!$E$5000,IF($A4259&gt;$H$2,15000,$A4259))),"",INDEX(Data!$E$30:'Data'!$E$5000,IF($A4259&gt;$H$2,15000,$A4259))),"")</f>
        <v/>
      </c>
      <c r="E4259" t="str">
        <f>IF(Use_Der,IF(ISERROR(INDEX(Data!$F$30:'Data'!$F$5000,IF($A4259&gt;$H$2,15000,$A4259))),"",INDEX(Data!$F$30:'Data'!$F$5000,IF($A4259&gt;$H$2,15000,$A4259))),"")</f>
        <v/>
      </c>
      <c r="F4259" t="str">
        <f>IF(Use_Der,IF(ISERROR(INDEX(Data!$G$30:'Data'!$G$5000,IF($A4259&gt;$H$2,15000,$A4259))),"",INDEX(Data!$G$30:'Data'!$G$5000,IF($A4259&gt;$H$2,15000,$A4259))),"")</f>
        <v/>
      </c>
      <c r="G4259" s="96"/>
      <c r="H4259" s="96"/>
      <c r="I4259" s="96"/>
      <c r="J4259">
        <f t="shared" si="33"/>
        <v>4376</v>
      </c>
      <c r="K4259" t="str">
        <f>IFERROR(INDEX(Data!$C$30:'Data'!$C$5007,IF($J4259&gt;$P$2,15000,$J4259)),"")</f>
        <v/>
      </c>
      <c r="L4259" t="str">
        <f>IF(ISERROR(INDEX(Data!$D$30:'Data'!$D$5007,IF($J4259&gt;$P$2,15000,$J4259))),"",INDEX(Data!$D$30:'Data'!$D$5007,IF($J4259&gt;$P$2,15000,$J4259)))</f>
        <v/>
      </c>
      <c r="M4259" t="str">
        <f>IF(ISERROR(INDEX(Data!$H$30:'Data'!$H$5007,IF($J4259&gt;$P$2,15000,$J4259))),"",INDEX(Data!$H$30:'Data'!$H$5007,IF($J4259&gt;$P$2,15000,$J4259)))</f>
        <v/>
      </c>
    </row>
    <row r="4260" spans="1:13">
      <c r="A4260">
        <f t="shared" si="32"/>
        <v>4377</v>
      </c>
      <c r="B4260" t="str">
        <f>IF(Use_Der,IFERROR(INDEX(Data!$C$30:'Data'!$C$5000,IF($A4260&gt;$H$2,15000,$A4260)),""),"")</f>
        <v/>
      </c>
      <c r="C4260" t="str">
        <f>IF(Use_Der,IF(ISERROR(INDEX(Data!$D$30:'Data'!$D$5000,IF($A4260&gt;$H$2,15000,$A4260))),"",INDEX(Data!$D$30:'Data'!$D$5000,IF($A4260&gt;$H$2,15000,$A4260))),"")</f>
        <v/>
      </c>
      <c r="D4260" t="str">
        <f>IF(Use_Der,IF(ISERROR(INDEX(Data!$E$30:'Data'!$E$5000,IF($A4260&gt;$H$2,15000,$A4260))),"",INDEX(Data!$E$30:'Data'!$E$5000,IF($A4260&gt;$H$2,15000,$A4260))),"")</f>
        <v/>
      </c>
      <c r="E4260" t="str">
        <f>IF(Use_Der,IF(ISERROR(INDEX(Data!$F$30:'Data'!$F$5000,IF($A4260&gt;$H$2,15000,$A4260))),"",INDEX(Data!$F$30:'Data'!$F$5000,IF($A4260&gt;$H$2,15000,$A4260))),"")</f>
        <v/>
      </c>
      <c r="F4260" t="str">
        <f>IF(Use_Der,IF(ISERROR(INDEX(Data!$G$30:'Data'!$G$5000,IF($A4260&gt;$H$2,15000,$A4260))),"",INDEX(Data!$G$30:'Data'!$G$5000,IF($A4260&gt;$H$2,15000,$A4260))),"")</f>
        <v/>
      </c>
      <c r="G4260" s="96"/>
      <c r="H4260" s="96"/>
      <c r="I4260" s="96"/>
      <c r="J4260">
        <f t="shared" si="33"/>
        <v>4377</v>
      </c>
      <c r="K4260" t="str">
        <f>IFERROR(INDEX(Data!$C$30:'Data'!$C$5007,IF($J4260&gt;$P$2,15000,$J4260)),"")</f>
        <v/>
      </c>
      <c r="L4260" t="str">
        <f>IF(ISERROR(INDEX(Data!$D$30:'Data'!$D$5007,IF($J4260&gt;$P$2,15000,$J4260))),"",INDEX(Data!$D$30:'Data'!$D$5007,IF($J4260&gt;$P$2,15000,$J4260)))</f>
        <v/>
      </c>
      <c r="M4260" t="str">
        <f>IF(ISERROR(INDEX(Data!$H$30:'Data'!$H$5007,IF($J4260&gt;$P$2,15000,$J4260))),"",INDEX(Data!$H$30:'Data'!$H$5007,IF($J4260&gt;$P$2,15000,$J4260)))</f>
        <v/>
      </c>
    </row>
    <row r="4261" spans="1:13">
      <c r="A4261">
        <f t="shared" si="32"/>
        <v>4378</v>
      </c>
      <c r="B4261" t="str">
        <f>IF(Use_Der,IFERROR(INDEX(Data!$C$30:'Data'!$C$5000,IF($A4261&gt;$H$2,15000,$A4261)),""),"")</f>
        <v/>
      </c>
      <c r="C4261" t="str">
        <f>IF(Use_Der,IF(ISERROR(INDEX(Data!$D$30:'Data'!$D$5000,IF($A4261&gt;$H$2,15000,$A4261))),"",INDEX(Data!$D$30:'Data'!$D$5000,IF($A4261&gt;$H$2,15000,$A4261))),"")</f>
        <v/>
      </c>
      <c r="D4261" t="str">
        <f>IF(Use_Der,IF(ISERROR(INDEX(Data!$E$30:'Data'!$E$5000,IF($A4261&gt;$H$2,15000,$A4261))),"",INDEX(Data!$E$30:'Data'!$E$5000,IF($A4261&gt;$H$2,15000,$A4261))),"")</f>
        <v/>
      </c>
      <c r="E4261" t="str">
        <f>IF(Use_Der,IF(ISERROR(INDEX(Data!$F$30:'Data'!$F$5000,IF($A4261&gt;$H$2,15000,$A4261))),"",INDEX(Data!$F$30:'Data'!$F$5000,IF($A4261&gt;$H$2,15000,$A4261))),"")</f>
        <v/>
      </c>
      <c r="F4261" t="str">
        <f>IF(Use_Der,IF(ISERROR(INDEX(Data!$G$30:'Data'!$G$5000,IF($A4261&gt;$H$2,15000,$A4261))),"",INDEX(Data!$G$30:'Data'!$G$5000,IF($A4261&gt;$H$2,15000,$A4261))),"")</f>
        <v/>
      </c>
      <c r="G4261" s="96"/>
      <c r="H4261" s="96"/>
      <c r="I4261" s="96"/>
      <c r="J4261">
        <f t="shared" si="33"/>
        <v>4378</v>
      </c>
      <c r="K4261" t="str">
        <f>IFERROR(INDEX(Data!$C$30:'Data'!$C$5007,IF($J4261&gt;$P$2,15000,$J4261)),"")</f>
        <v/>
      </c>
      <c r="L4261" t="str">
        <f>IF(ISERROR(INDEX(Data!$D$30:'Data'!$D$5007,IF($J4261&gt;$P$2,15000,$J4261))),"",INDEX(Data!$D$30:'Data'!$D$5007,IF($J4261&gt;$P$2,15000,$J4261)))</f>
        <v/>
      </c>
      <c r="M4261" t="str">
        <f>IF(ISERROR(INDEX(Data!$H$30:'Data'!$H$5007,IF($J4261&gt;$P$2,15000,$J4261))),"",INDEX(Data!$H$30:'Data'!$H$5007,IF($J4261&gt;$P$2,15000,$J4261)))</f>
        <v/>
      </c>
    </row>
    <row r="4262" spans="1:13">
      <c r="A4262">
        <f t="shared" si="32"/>
        <v>4379</v>
      </c>
      <c r="B4262" t="str">
        <f>IF(Use_Der,IFERROR(INDEX(Data!$C$30:'Data'!$C$5000,IF($A4262&gt;$H$2,15000,$A4262)),""),"")</f>
        <v/>
      </c>
      <c r="C4262" t="str">
        <f>IF(Use_Der,IF(ISERROR(INDEX(Data!$D$30:'Data'!$D$5000,IF($A4262&gt;$H$2,15000,$A4262))),"",INDEX(Data!$D$30:'Data'!$D$5000,IF($A4262&gt;$H$2,15000,$A4262))),"")</f>
        <v/>
      </c>
      <c r="D4262" t="str">
        <f>IF(Use_Der,IF(ISERROR(INDEX(Data!$E$30:'Data'!$E$5000,IF($A4262&gt;$H$2,15000,$A4262))),"",INDEX(Data!$E$30:'Data'!$E$5000,IF($A4262&gt;$H$2,15000,$A4262))),"")</f>
        <v/>
      </c>
      <c r="E4262" t="str">
        <f>IF(Use_Der,IF(ISERROR(INDEX(Data!$F$30:'Data'!$F$5000,IF($A4262&gt;$H$2,15000,$A4262))),"",INDEX(Data!$F$30:'Data'!$F$5000,IF($A4262&gt;$H$2,15000,$A4262))),"")</f>
        <v/>
      </c>
      <c r="F4262" t="str">
        <f>IF(Use_Der,IF(ISERROR(INDEX(Data!$G$30:'Data'!$G$5000,IF($A4262&gt;$H$2,15000,$A4262))),"",INDEX(Data!$G$30:'Data'!$G$5000,IF($A4262&gt;$H$2,15000,$A4262))),"")</f>
        <v/>
      </c>
      <c r="G4262" s="96"/>
      <c r="H4262" s="96"/>
      <c r="I4262" s="96"/>
      <c r="J4262">
        <f t="shared" si="33"/>
        <v>4379</v>
      </c>
      <c r="K4262" t="str">
        <f>IFERROR(INDEX(Data!$C$30:'Data'!$C$5007,IF($J4262&gt;$P$2,15000,$J4262)),"")</f>
        <v/>
      </c>
      <c r="L4262" t="str">
        <f>IF(ISERROR(INDEX(Data!$D$30:'Data'!$D$5007,IF($J4262&gt;$P$2,15000,$J4262))),"",INDEX(Data!$D$30:'Data'!$D$5007,IF($J4262&gt;$P$2,15000,$J4262)))</f>
        <v/>
      </c>
      <c r="M4262" t="str">
        <f>IF(ISERROR(INDEX(Data!$H$30:'Data'!$H$5007,IF($J4262&gt;$P$2,15000,$J4262))),"",INDEX(Data!$H$30:'Data'!$H$5007,IF($J4262&gt;$P$2,15000,$J4262)))</f>
        <v/>
      </c>
    </row>
    <row r="4263" spans="1:13">
      <c r="A4263">
        <f t="shared" si="32"/>
        <v>4380</v>
      </c>
      <c r="B4263" t="str">
        <f>IF(Use_Der,IFERROR(INDEX(Data!$C$30:'Data'!$C$5000,IF($A4263&gt;$H$2,15000,$A4263)),""),"")</f>
        <v/>
      </c>
      <c r="C4263" t="str">
        <f>IF(Use_Der,IF(ISERROR(INDEX(Data!$D$30:'Data'!$D$5000,IF($A4263&gt;$H$2,15000,$A4263))),"",INDEX(Data!$D$30:'Data'!$D$5000,IF($A4263&gt;$H$2,15000,$A4263))),"")</f>
        <v/>
      </c>
      <c r="D4263" t="str">
        <f>IF(Use_Der,IF(ISERROR(INDEX(Data!$E$30:'Data'!$E$5000,IF($A4263&gt;$H$2,15000,$A4263))),"",INDEX(Data!$E$30:'Data'!$E$5000,IF($A4263&gt;$H$2,15000,$A4263))),"")</f>
        <v/>
      </c>
      <c r="E4263" t="str">
        <f>IF(Use_Der,IF(ISERROR(INDEX(Data!$F$30:'Data'!$F$5000,IF($A4263&gt;$H$2,15000,$A4263))),"",INDEX(Data!$F$30:'Data'!$F$5000,IF($A4263&gt;$H$2,15000,$A4263))),"")</f>
        <v/>
      </c>
      <c r="F4263" t="str">
        <f>IF(Use_Der,IF(ISERROR(INDEX(Data!$G$30:'Data'!$G$5000,IF($A4263&gt;$H$2,15000,$A4263))),"",INDEX(Data!$G$30:'Data'!$G$5000,IF($A4263&gt;$H$2,15000,$A4263))),"")</f>
        <v/>
      </c>
      <c r="G4263" s="96"/>
      <c r="H4263" s="96"/>
      <c r="I4263" s="96"/>
      <c r="J4263">
        <f t="shared" si="33"/>
        <v>4380</v>
      </c>
      <c r="K4263" t="str">
        <f>IFERROR(INDEX(Data!$C$30:'Data'!$C$5007,IF($J4263&gt;$P$2,15000,$J4263)),"")</f>
        <v/>
      </c>
      <c r="L4263" t="str">
        <f>IF(ISERROR(INDEX(Data!$D$30:'Data'!$D$5007,IF($J4263&gt;$P$2,15000,$J4263))),"",INDEX(Data!$D$30:'Data'!$D$5007,IF($J4263&gt;$P$2,15000,$J4263)))</f>
        <v/>
      </c>
      <c r="M4263" t="str">
        <f>IF(ISERROR(INDEX(Data!$H$30:'Data'!$H$5007,IF($J4263&gt;$P$2,15000,$J4263))),"",INDEX(Data!$H$30:'Data'!$H$5007,IF($J4263&gt;$P$2,15000,$J4263)))</f>
        <v/>
      </c>
    </row>
    <row r="4264" spans="1:13">
      <c r="A4264">
        <f t="shared" si="32"/>
        <v>4381</v>
      </c>
      <c r="B4264" t="str">
        <f>IF(Use_Der,IFERROR(INDEX(Data!$C$30:'Data'!$C$5000,IF($A4264&gt;$H$2,15000,$A4264)),""),"")</f>
        <v/>
      </c>
      <c r="C4264" t="str">
        <f>IF(Use_Der,IF(ISERROR(INDEX(Data!$D$30:'Data'!$D$5000,IF($A4264&gt;$H$2,15000,$A4264))),"",INDEX(Data!$D$30:'Data'!$D$5000,IF($A4264&gt;$H$2,15000,$A4264))),"")</f>
        <v/>
      </c>
      <c r="D4264" t="str">
        <f>IF(Use_Der,IF(ISERROR(INDEX(Data!$E$30:'Data'!$E$5000,IF($A4264&gt;$H$2,15000,$A4264))),"",INDEX(Data!$E$30:'Data'!$E$5000,IF($A4264&gt;$H$2,15000,$A4264))),"")</f>
        <v/>
      </c>
      <c r="E4264" t="str">
        <f>IF(Use_Der,IF(ISERROR(INDEX(Data!$F$30:'Data'!$F$5000,IF($A4264&gt;$H$2,15000,$A4264))),"",INDEX(Data!$F$30:'Data'!$F$5000,IF($A4264&gt;$H$2,15000,$A4264))),"")</f>
        <v/>
      </c>
      <c r="F4264" t="str">
        <f>IF(Use_Der,IF(ISERROR(INDEX(Data!$G$30:'Data'!$G$5000,IF($A4264&gt;$H$2,15000,$A4264))),"",INDEX(Data!$G$30:'Data'!$G$5000,IF($A4264&gt;$H$2,15000,$A4264))),"")</f>
        <v/>
      </c>
      <c r="G4264" s="96"/>
      <c r="H4264" s="96"/>
      <c r="I4264" s="96"/>
      <c r="J4264">
        <f t="shared" si="33"/>
        <v>4381</v>
      </c>
      <c r="K4264" t="str">
        <f>IFERROR(INDEX(Data!$C$30:'Data'!$C$5007,IF($J4264&gt;$P$2,15000,$J4264)),"")</f>
        <v/>
      </c>
      <c r="L4264" t="str">
        <f>IF(ISERROR(INDEX(Data!$D$30:'Data'!$D$5007,IF($J4264&gt;$P$2,15000,$J4264))),"",INDEX(Data!$D$30:'Data'!$D$5007,IF($J4264&gt;$P$2,15000,$J4264)))</f>
        <v/>
      </c>
      <c r="M4264" t="str">
        <f>IF(ISERROR(INDEX(Data!$H$30:'Data'!$H$5007,IF($J4264&gt;$P$2,15000,$J4264))),"",INDEX(Data!$H$30:'Data'!$H$5007,IF($J4264&gt;$P$2,15000,$J4264)))</f>
        <v/>
      </c>
    </row>
    <row r="4265" spans="1:13">
      <c r="A4265">
        <f t="shared" si="32"/>
        <v>4382</v>
      </c>
      <c r="B4265" t="str">
        <f>IF(Use_Der,IFERROR(INDEX(Data!$C$30:'Data'!$C$5000,IF($A4265&gt;$H$2,15000,$A4265)),""),"")</f>
        <v/>
      </c>
      <c r="C4265" t="str">
        <f>IF(Use_Der,IF(ISERROR(INDEX(Data!$D$30:'Data'!$D$5000,IF($A4265&gt;$H$2,15000,$A4265))),"",INDEX(Data!$D$30:'Data'!$D$5000,IF($A4265&gt;$H$2,15000,$A4265))),"")</f>
        <v/>
      </c>
      <c r="D4265" t="str">
        <f>IF(Use_Der,IF(ISERROR(INDEX(Data!$E$30:'Data'!$E$5000,IF($A4265&gt;$H$2,15000,$A4265))),"",INDEX(Data!$E$30:'Data'!$E$5000,IF($A4265&gt;$H$2,15000,$A4265))),"")</f>
        <v/>
      </c>
      <c r="E4265" t="str">
        <f>IF(Use_Der,IF(ISERROR(INDEX(Data!$F$30:'Data'!$F$5000,IF($A4265&gt;$H$2,15000,$A4265))),"",INDEX(Data!$F$30:'Data'!$F$5000,IF($A4265&gt;$H$2,15000,$A4265))),"")</f>
        <v/>
      </c>
      <c r="F4265" t="str">
        <f>IF(Use_Der,IF(ISERROR(INDEX(Data!$G$30:'Data'!$G$5000,IF($A4265&gt;$H$2,15000,$A4265))),"",INDEX(Data!$G$30:'Data'!$G$5000,IF($A4265&gt;$H$2,15000,$A4265))),"")</f>
        <v/>
      </c>
      <c r="G4265" s="96"/>
      <c r="H4265" s="96"/>
      <c r="I4265" s="96"/>
      <c r="J4265">
        <f t="shared" si="33"/>
        <v>4382</v>
      </c>
      <c r="K4265" t="str">
        <f>IFERROR(INDEX(Data!$C$30:'Data'!$C$5007,IF($J4265&gt;$P$2,15000,$J4265)),"")</f>
        <v/>
      </c>
      <c r="L4265" t="str">
        <f>IF(ISERROR(INDEX(Data!$D$30:'Data'!$D$5007,IF($J4265&gt;$P$2,15000,$J4265))),"",INDEX(Data!$D$30:'Data'!$D$5007,IF($J4265&gt;$P$2,15000,$J4265)))</f>
        <v/>
      </c>
      <c r="M4265" t="str">
        <f>IF(ISERROR(INDEX(Data!$H$30:'Data'!$H$5007,IF($J4265&gt;$P$2,15000,$J4265))),"",INDEX(Data!$H$30:'Data'!$H$5007,IF($J4265&gt;$P$2,15000,$J4265)))</f>
        <v/>
      </c>
    </row>
    <row r="4266" spans="1:13">
      <c r="A4266">
        <f t="shared" si="32"/>
        <v>4383</v>
      </c>
      <c r="B4266" t="str">
        <f>IF(Use_Der,IFERROR(INDEX(Data!$C$30:'Data'!$C$5000,IF($A4266&gt;$H$2,15000,$A4266)),""),"")</f>
        <v/>
      </c>
      <c r="C4266" t="str">
        <f>IF(Use_Der,IF(ISERROR(INDEX(Data!$D$30:'Data'!$D$5000,IF($A4266&gt;$H$2,15000,$A4266))),"",INDEX(Data!$D$30:'Data'!$D$5000,IF($A4266&gt;$H$2,15000,$A4266))),"")</f>
        <v/>
      </c>
      <c r="D4266" t="str">
        <f>IF(Use_Der,IF(ISERROR(INDEX(Data!$E$30:'Data'!$E$5000,IF($A4266&gt;$H$2,15000,$A4266))),"",INDEX(Data!$E$30:'Data'!$E$5000,IF($A4266&gt;$H$2,15000,$A4266))),"")</f>
        <v/>
      </c>
      <c r="E4266" t="str">
        <f>IF(Use_Der,IF(ISERROR(INDEX(Data!$F$30:'Data'!$F$5000,IF($A4266&gt;$H$2,15000,$A4266))),"",INDEX(Data!$F$30:'Data'!$F$5000,IF($A4266&gt;$H$2,15000,$A4266))),"")</f>
        <v/>
      </c>
      <c r="F4266" t="str">
        <f>IF(Use_Der,IF(ISERROR(INDEX(Data!$G$30:'Data'!$G$5000,IF($A4266&gt;$H$2,15000,$A4266))),"",INDEX(Data!$G$30:'Data'!$G$5000,IF($A4266&gt;$H$2,15000,$A4266))),"")</f>
        <v/>
      </c>
      <c r="G4266" s="96"/>
      <c r="H4266" s="96"/>
      <c r="I4266" s="96"/>
      <c r="J4266">
        <f t="shared" si="33"/>
        <v>4383</v>
      </c>
      <c r="K4266" t="str">
        <f>IFERROR(INDEX(Data!$C$30:'Data'!$C$5007,IF($J4266&gt;$P$2,15000,$J4266)),"")</f>
        <v/>
      </c>
      <c r="L4266" t="str">
        <f>IF(ISERROR(INDEX(Data!$D$30:'Data'!$D$5007,IF($J4266&gt;$P$2,15000,$J4266))),"",INDEX(Data!$D$30:'Data'!$D$5007,IF($J4266&gt;$P$2,15000,$J4266)))</f>
        <v/>
      </c>
      <c r="M4266" t="str">
        <f>IF(ISERROR(INDEX(Data!$H$30:'Data'!$H$5007,IF($J4266&gt;$P$2,15000,$J4266))),"",INDEX(Data!$H$30:'Data'!$H$5007,IF($J4266&gt;$P$2,15000,$J4266)))</f>
        <v/>
      </c>
    </row>
    <row r="4267" spans="1:13">
      <c r="A4267">
        <f t="shared" si="32"/>
        <v>4384</v>
      </c>
      <c r="B4267" t="str">
        <f>IF(Use_Der,IFERROR(INDEX(Data!$C$30:'Data'!$C$5000,IF($A4267&gt;$H$2,15000,$A4267)),""),"")</f>
        <v/>
      </c>
      <c r="C4267" t="str">
        <f>IF(Use_Der,IF(ISERROR(INDEX(Data!$D$30:'Data'!$D$5000,IF($A4267&gt;$H$2,15000,$A4267))),"",INDEX(Data!$D$30:'Data'!$D$5000,IF($A4267&gt;$H$2,15000,$A4267))),"")</f>
        <v/>
      </c>
      <c r="D4267" t="str">
        <f>IF(Use_Der,IF(ISERROR(INDEX(Data!$E$30:'Data'!$E$5000,IF($A4267&gt;$H$2,15000,$A4267))),"",INDEX(Data!$E$30:'Data'!$E$5000,IF($A4267&gt;$H$2,15000,$A4267))),"")</f>
        <v/>
      </c>
      <c r="E4267" t="str">
        <f>IF(Use_Der,IF(ISERROR(INDEX(Data!$F$30:'Data'!$F$5000,IF($A4267&gt;$H$2,15000,$A4267))),"",INDEX(Data!$F$30:'Data'!$F$5000,IF($A4267&gt;$H$2,15000,$A4267))),"")</f>
        <v/>
      </c>
      <c r="F4267" t="str">
        <f>IF(Use_Der,IF(ISERROR(INDEX(Data!$G$30:'Data'!$G$5000,IF($A4267&gt;$H$2,15000,$A4267))),"",INDEX(Data!$G$30:'Data'!$G$5000,IF($A4267&gt;$H$2,15000,$A4267))),"")</f>
        <v/>
      </c>
      <c r="G4267" s="96"/>
      <c r="H4267" s="96"/>
      <c r="I4267" s="96"/>
      <c r="J4267">
        <f t="shared" si="33"/>
        <v>4384</v>
      </c>
      <c r="K4267" t="str">
        <f>IFERROR(INDEX(Data!$C$30:'Data'!$C$5007,IF($J4267&gt;$P$2,15000,$J4267)),"")</f>
        <v/>
      </c>
      <c r="L4267" t="str">
        <f>IF(ISERROR(INDEX(Data!$D$30:'Data'!$D$5007,IF($J4267&gt;$P$2,15000,$J4267))),"",INDEX(Data!$D$30:'Data'!$D$5007,IF($J4267&gt;$P$2,15000,$J4267)))</f>
        <v/>
      </c>
      <c r="M4267" t="str">
        <f>IF(ISERROR(INDEX(Data!$H$30:'Data'!$H$5007,IF($J4267&gt;$P$2,15000,$J4267))),"",INDEX(Data!$H$30:'Data'!$H$5007,IF($J4267&gt;$P$2,15000,$J4267)))</f>
        <v/>
      </c>
    </row>
    <row r="4268" spans="1:13">
      <c r="A4268">
        <f t="shared" si="32"/>
        <v>4385</v>
      </c>
      <c r="B4268" t="str">
        <f>IF(Use_Der,IFERROR(INDEX(Data!$C$30:'Data'!$C$5000,IF($A4268&gt;$H$2,15000,$A4268)),""),"")</f>
        <v/>
      </c>
      <c r="C4268" t="str">
        <f>IF(Use_Der,IF(ISERROR(INDEX(Data!$D$30:'Data'!$D$5000,IF($A4268&gt;$H$2,15000,$A4268))),"",INDEX(Data!$D$30:'Data'!$D$5000,IF($A4268&gt;$H$2,15000,$A4268))),"")</f>
        <v/>
      </c>
      <c r="D4268" t="str">
        <f>IF(Use_Der,IF(ISERROR(INDEX(Data!$E$30:'Data'!$E$5000,IF($A4268&gt;$H$2,15000,$A4268))),"",INDEX(Data!$E$30:'Data'!$E$5000,IF($A4268&gt;$H$2,15000,$A4268))),"")</f>
        <v/>
      </c>
      <c r="E4268" t="str">
        <f>IF(Use_Der,IF(ISERROR(INDEX(Data!$F$30:'Data'!$F$5000,IF($A4268&gt;$H$2,15000,$A4268))),"",INDEX(Data!$F$30:'Data'!$F$5000,IF($A4268&gt;$H$2,15000,$A4268))),"")</f>
        <v/>
      </c>
      <c r="F4268" t="str">
        <f>IF(Use_Der,IF(ISERROR(INDEX(Data!$G$30:'Data'!$G$5000,IF($A4268&gt;$H$2,15000,$A4268))),"",INDEX(Data!$G$30:'Data'!$G$5000,IF($A4268&gt;$H$2,15000,$A4268))),"")</f>
        <v/>
      </c>
      <c r="G4268" s="96"/>
      <c r="H4268" s="96"/>
      <c r="I4268" s="96"/>
      <c r="J4268">
        <f t="shared" si="33"/>
        <v>4385</v>
      </c>
      <c r="K4268" t="str">
        <f>IFERROR(INDEX(Data!$C$30:'Data'!$C$5007,IF($J4268&gt;$P$2,15000,$J4268)),"")</f>
        <v/>
      </c>
      <c r="L4268" t="str">
        <f>IF(ISERROR(INDEX(Data!$D$30:'Data'!$D$5007,IF($J4268&gt;$P$2,15000,$J4268))),"",INDEX(Data!$D$30:'Data'!$D$5007,IF($J4268&gt;$P$2,15000,$J4268)))</f>
        <v/>
      </c>
      <c r="M4268" t="str">
        <f>IF(ISERROR(INDEX(Data!$H$30:'Data'!$H$5007,IF($J4268&gt;$P$2,15000,$J4268))),"",INDEX(Data!$H$30:'Data'!$H$5007,IF($J4268&gt;$P$2,15000,$J4268)))</f>
        <v/>
      </c>
    </row>
    <row r="4269" spans="1:13">
      <c r="A4269">
        <f t="shared" si="32"/>
        <v>4386</v>
      </c>
      <c r="B4269" t="str">
        <f>IF(Use_Der,IFERROR(INDEX(Data!$C$30:'Data'!$C$5000,IF($A4269&gt;$H$2,15000,$A4269)),""),"")</f>
        <v/>
      </c>
      <c r="C4269" t="str">
        <f>IF(Use_Der,IF(ISERROR(INDEX(Data!$D$30:'Data'!$D$5000,IF($A4269&gt;$H$2,15000,$A4269))),"",INDEX(Data!$D$30:'Data'!$D$5000,IF($A4269&gt;$H$2,15000,$A4269))),"")</f>
        <v/>
      </c>
      <c r="D4269" t="str">
        <f>IF(Use_Der,IF(ISERROR(INDEX(Data!$E$30:'Data'!$E$5000,IF($A4269&gt;$H$2,15000,$A4269))),"",INDEX(Data!$E$30:'Data'!$E$5000,IF($A4269&gt;$H$2,15000,$A4269))),"")</f>
        <v/>
      </c>
      <c r="E4269" t="str">
        <f>IF(Use_Der,IF(ISERROR(INDEX(Data!$F$30:'Data'!$F$5000,IF($A4269&gt;$H$2,15000,$A4269))),"",INDEX(Data!$F$30:'Data'!$F$5000,IF($A4269&gt;$H$2,15000,$A4269))),"")</f>
        <v/>
      </c>
      <c r="F4269" t="str">
        <f>IF(Use_Der,IF(ISERROR(INDEX(Data!$G$30:'Data'!$G$5000,IF($A4269&gt;$H$2,15000,$A4269))),"",INDEX(Data!$G$30:'Data'!$G$5000,IF($A4269&gt;$H$2,15000,$A4269))),"")</f>
        <v/>
      </c>
      <c r="G4269" s="96"/>
      <c r="H4269" s="96"/>
      <c r="I4269" s="96"/>
      <c r="J4269">
        <f t="shared" si="33"/>
        <v>4386</v>
      </c>
      <c r="K4269" t="str">
        <f>IFERROR(INDEX(Data!$C$30:'Data'!$C$5007,IF($J4269&gt;$P$2,15000,$J4269)),"")</f>
        <v/>
      </c>
      <c r="L4269" t="str">
        <f>IF(ISERROR(INDEX(Data!$D$30:'Data'!$D$5007,IF($J4269&gt;$P$2,15000,$J4269))),"",INDEX(Data!$D$30:'Data'!$D$5007,IF($J4269&gt;$P$2,15000,$J4269)))</f>
        <v/>
      </c>
      <c r="M4269" t="str">
        <f>IF(ISERROR(INDEX(Data!$H$30:'Data'!$H$5007,IF($J4269&gt;$P$2,15000,$J4269))),"",INDEX(Data!$H$30:'Data'!$H$5007,IF($J4269&gt;$P$2,15000,$J4269)))</f>
        <v/>
      </c>
    </row>
    <row r="4270" spans="1:13">
      <c r="A4270">
        <f t="shared" si="32"/>
        <v>4387</v>
      </c>
      <c r="B4270" t="str">
        <f>IF(Use_Der,IFERROR(INDEX(Data!$C$30:'Data'!$C$5000,IF($A4270&gt;$H$2,15000,$A4270)),""),"")</f>
        <v/>
      </c>
      <c r="C4270" t="str">
        <f>IF(Use_Der,IF(ISERROR(INDEX(Data!$D$30:'Data'!$D$5000,IF($A4270&gt;$H$2,15000,$A4270))),"",INDEX(Data!$D$30:'Data'!$D$5000,IF($A4270&gt;$H$2,15000,$A4270))),"")</f>
        <v/>
      </c>
      <c r="D4270" t="str">
        <f>IF(Use_Der,IF(ISERROR(INDEX(Data!$E$30:'Data'!$E$5000,IF($A4270&gt;$H$2,15000,$A4270))),"",INDEX(Data!$E$30:'Data'!$E$5000,IF($A4270&gt;$H$2,15000,$A4270))),"")</f>
        <v/>
      </c>
      <c r="E4270" t="str">
        <f>IF(Use_Der,IF(ISERROR(INDEX(Data!$F$30:'Data'!$F$5000,IF($A4270&gt;$H$2,15000,$A4270))),"",INDEX(Data!$F$30:'Data'!$F$5000,IF($A4270&gt;$H$2,15000,$A4270))),"")</f>
        <v/>
      </c>
      <c r="F4270" t="str">
        <f>IF(Use_Der,IF(ISERROR(INDEX(Data!$G$30:'Data'!$G$5000,IF($A4270&gt;$H$2,15000,$A4270))),"",INDEX(Data!$G$30:'Data'!$G$5000,IF($A4270&gt;$H$2,15000,$A4270))),"")</f>
        <v/>
      </c>
      <c r="G4270" s="96"/>
      <c r="H4270" s="96"/>
      <c r="I4270" s="96"/>
      <c r="J4270">
        <f t="shared" si="33"/>
        <v>4387</v>
      </c>
      <c r="K4270" t="str">
        <f>IFERROR(INDEX(Data!$C$30:'Data'!$C$5007,IF($J4270&gt;$P$2,15000,$J4270)),"")</f>
        <v/>
      </c>
      <c r="L4270" t="str">
        <f>IF(ISERROR(INDEX(Data!$D$30:'Data'!$D$5007,IF($J4270&gt;$P$2,15000,$J4270))),"",INDEX(Data!$D$30:'Data'!$D$5007,IF($J4270&gt;$P$2,15000,$J4270)))</f>
        <v/>
      </c>
      <c r="M4270" t="str">
        <f>IF(ISERROR(INDEX(Data!$H$30:'Data'!$H$5007,IF($J4270&gt;$P$2,15000,$J4270))),"",INDEX(Data!$H$30:'Data'!$H$5007,IF($J4270&gt;$P$2,15000,$J4270)))</f>
        <v/>
      </c>
    </row>
    <row r="4271" spans="1:13">
      <c r="A4271">
        <f t="shared" si="32"/>
        <v>4388</v>
      </c>
      <c r="B4271" t="str">
        <f>IF(Use_Der,IFERROR(INDEX(Data!$C$30:'Data'!$C$5000,IF($A4271&gt;$H$2,15000,$A4271)),""),"")</f>
        <v/>
      </c>
      <c r="C4271" t="str">
        <f>IF(Use_Der,IF(ISERROR(INDEX(Data!$D$30:'Data'!$D$5000,IF($A4271&gt;$H$2,15000,$A4271))),"",INDEX(Data!$D$30:'Data'!$D$5000,IF($A4271&gt;$H$2,15000,$A4271))),"")</f>
        <v/>
      </c>
      <c r="D4271" t="str">
        <f>IF(Use_Der,IF(ISERROR(INDEX(Data!$E$30:'Data'!$E$5000,IF($A4271&gt;$H$2,15000,$A4271))),"",INDEX(Data!$E$30:'Data'!$E$5000,IF($A4271&gt;$H$2,15000,$A4271))),"")</f>
        <v/>
      </c>
      <c r="E4271" t="str">
        <f>IF(Use_Der,IF(ISERROR(INDEX(Data!$F$30:'Data'!$F$5000,IF($A4271&gt;$H$2,15000,$A4271))),"",INDEX(Data!$F$30:'Data'!$F$5000,IF($A4271&gt;$H$2,15000,$A4271))),"")</f>
        <v/>
      </c>
      <c r="F4271" t="str">
        <f>IF(Use_Der,IF(ISERROR(INDEX(Data!$G$30:'Data'!$G$5000,IF($A4271&gt;$H$2,15000,$A4271))),"",INDEX(Data!$G$30:'Data'!$G$5000,IF($A4271&gt;$H$2,15000,$A4271))),"")</f>
        <v/>
      </c>
      <c r="G4271" s="96"/>
      <c r="H4271" s="96"/>
      <c r="I4271" s="96"/>
      <c r="J4271">
        <f t="shared" si="33"/>
        <v>4388</v>
      </c>
      <c r="K4271" t="str">
        <f>IFERROR(INDEX(Data!$C$30:'Data'!$C$5007,IF($J4271&gt;$P$2,15000,$J4271)),"")</f>
        <v/>
      </c>
      <c r="L4271" t="str">
        <f>IF(ISERROR(INDEX(Data!$D$30:'Data'!$D$5007,IF($J4271&gt;$P$2,15000,$J4271))),"",INDEX(Data!$D$30:'Data'!$D$5007,IF($J4271&gt;$P$2,15000,$J4271)))</f>
        <v/>
      </c>
      <c r="M4271" t="str">
        <f>IF(ISERROR(INDEX(Data!$H$30:'Data'!$H$5007,IF($J4271&gt;$P$2,15000,$J4271))),"",INDEX(Data!$H$30:'Data'!$H$5007,IF($J4271&gt;$P$2,15000,$J4271)))</f>
        <v/>
      </c>
    </row>
    <row r="4272" spans="1:13">
      <c r="A4272">
        <f t="shared" si="32"/>
        <v>4389</v>
      </c>
      <c r="B4272" t="str">
        <f>IF(Use_Der,IFERROR(INDEX(Data!$C$30:'Data'!$C$5000,IF($A4272&gt;$H$2,15000,$A4272)),""),"")</f>
        <v/>
      </c>
      <c r="C4272" t="str">
        <f>IF(Use_Der,IF(ISERROR(INDEX(Data!$D$30:'Data'!$D$5000,IF($A4272&gt;$H$2,15000,$A4272))),"",INDEX(Data!$D$30:'Data'!$D$5000,IF($A4272&gt;$H$2,15000,$A4272))),"")</f>
        <v/>
      </c>
      <c r="D4272" t="str">
        <f>IF(Use_Der,IF(ISERROR(INDEX(Data!$E$30:'Data'!$E$5000,IF($A4272&gt;$H$2,15000,$A4272))),"",INDEX(Data!$E$30:'Data'!$E$5000,IF($A4272&gt;$H$2,15000,$A4272))),"")</f>
        <v/>
      </c>
      <c r="E4272" t="str">
        <f>IF(Use_Der,IF(ISERROR(INDEX(Data!$F$30:'Data'!$F$5000,IF($A4272&gt;$H$2,15000,$A4272))),"",INDEX(Data!$F$30:'Data'!$F$5000,IF($A4272&gt;$H$2,15000,$A4272))),"")</f>
        <v/>
      </c>
      <c r="F4272" t="str">
        <f>IF(Use_Der,IF(ISERROR(INDEX(Data!$G$30:'Data'!$G$5000,IF($A4272&gt;$H$2,15000,$A4272))),"",INDEX(Data!$G$30:'Data'!$G$5000,IF($A4272&gt;$H$2,15000,$A4272))),"")</f>
        <v/>
      </c>
      <c r="G4272" s="96"/>
      <c r="H4272" s="96"/>
      <c r="I4272" s="96"/>
      <c r="J4272">
        <f t="shared" si="33"/>
        <v>4389</v>
      </c>
      <c r="K4272" t="str">
        <f>IFERROR(INDEX(Data!$C$30:'Data'!$C$5007,IF($J4272&gt;$P$2,15000,$J4272)),"")</f>
        <v/>
      </c>
      <c r="L4272" t="str">
        <f>IF(ISERROR(INDEX(Data!$D$30:'Data'!$D$5007,IF($J4272&gt;$P$2,15000,$J4272))),"",INDEX(Data!$D$30:'Data'!$D$5007,IF($J4272&gt;$P$2,15000,$J4272)))</f>
        <v/>
      </c>
      <c r="M4272" t="str">
        <f>IF(ISERROR(INDEX(Data!$H$30:'Data'!$H$5007,IF($J4272&gt;$P$2,15000,$J4272))),"",INDEX(Data!$H$30:'Data'!$H$5007,IF($J4272&gt;$P$2,15000,$J4272)))</f>
        <v/>
      </c>
    </row>
    <row r="4273" spans="1:13">
      <c r="A4273">
        <f t="shared" si="32"/>
        <v>4390</v>
      </c>
      <c r="B4273" t="str">
        <f>IF(Use_Der,IFERROR(INDEX(Data!$C$30:'Data'!$C$5000,IF($A4273&gt;$H$2,15000,$A4273)),""),"")</f>
        <v/>
      </c>
      <c r="C4273" t="str">
        <f>IF(Use_Der,IF(ISERROR(INDEX(Data!$D$30:'Data'!$D$5000,IF($A4273&gt;$H$2,15000,$A4273))),"",INDEX(Data!$D$30:'Data'!$D$5000,IF($A4273&gt;$H$2,15000,$A4273))),"")</f>
        <v/>
      </c>
      <c r="D4273" t="str">
        <f>IF(Use_Der,IF(ISERROR(INDEX(Data!$E$30:'Data'!$E$5000,IF($A4273&gt;$H$2,15000,$A4273))),"",INDEX(Data!$E$30:'Data'!$E$5000,IF($A4273&gt;$H$2,15000,$A4273))),"")</f>
        <v/>
      </c>
      <c r="E4273" t="str">
        <f>IF(Use_Der,IF(ISERROR(INDEX(Data!$F$30:'Data'!$F$5000,IF($A4273&gt;$H$2,15000,$A4273))),"",INDEX(Data!$F$30:'Data'!$F$5000,IF($A4273&gt;$H$2,15000,$A4273))),"")</f>
        <v/>
      </c>
      <c r="F4273" t="str">
        <f>IF(Use_Der,IF(ISERROR(INDEX(Data!$G$30:'Data'!$G$5000,IF($A4273&gt;$H$2,15000,$A4273))),"",INDEX(Data!$G$30:'Data'!$G$5000,IF($A4273&gt;$H$2,15000,$A4273))),"")</f>
        <v/>
      </c>
      <c r="G4273" s="96"/>
      <c r="H4273" s="96"/>
      <c r="I4273" s="96"/>
      <c r="J4273">
        <f t="shared" si="33"/>
        <v>4390</v>
      </c>
      <c r="K4273" t="str">
        <f>IFERROR(INDEX(Data!$C$30:'Data'!$C$5007,IF($J4273&gt;$P$2,15000,$J4273)),"")</f>
        <v/>
      </c>
      <c r="L4273" t="str">
        <f>IF(ISERROR(INDEX(Data!$D$30:'Data'!$D$5007,IF($J4273&gt;$P$2,15000,$J4273))),"",INDEX(Data!$D$30:'Data'!$D$5007,IF($J4273&gt;$P$2,15000,$J4273)))</f>
        <v/>
      </c>
      <c r="M4273" t="str">
        <f>IF(ISERROR(INDEX(Data!$H$30:'Data'!$H$5007,IF($J4273&gt;$P$2,15000,$J4273))),"",INDEX(Data!$H$30:'Data'!$H$5007,IF($J4273&gt;$P$2,15000,$J4273)))</f>
        <v/>
      </c>
    </row>
    <row r="4274" spans="1:13">
      <c r="A4274">
        <f t="shared" si="32"/>
        <v>4391</v>
      </c>
      <c r="B4274" t="str">
        <f>IF(Use_Der,IFERROR(INDEX(Data!$C$30:'Data'!$C$5000,IF($A4274&gt;$H$2,15000,$A4274)),""),"")</f>
        <v/>
      </c>
      <c r="C4274" t="str">
        <f>IF(Use_Der,IF(ISERROR(INDEX(Data!$D$30:'Data'!$D$5000,IF($A4274&gt;$H$2,15000,$A4274))),"",INDEX(Data!$D$30:'Data'!$D$5000,IF($A4274&gt;$H$2,15000,$A4274))),"")</f>
        <v/>
      </c>
      <c r="D4274" t="str">
        <f>IF(Use_Der,IF(ISERROR(INDEX(Data!$E$30:'Data'!$E$5000,IF($A4274&gt;$H$2,15000,$A4274))),"",INDEX(Data!$E$30:'Data'!$E$5000,IF($A4274&gt;$H$2,15000,$A4274))),"")</f>
        <v/>
      </c>
      <c r="E4274" t="str">
        <f>IF(Use_Der,IF(ISERROR(INDEX(Data!$F$30:'Data'!$F$5000,IF($A4274&gt;$H$2,15000,$A4274))),"",INDEX(Data!$F$30:'Data'!$F$5000,IF($A4274&gt;$H$2,15000,$A4274))),"")</f>
        <v/>
      </c>
      <c r="F4274" t="str">
        <f>IF(Use_Der,IF(ISERROR(INDEX(Data!$G$30:'Data'!$G$5000,IF($A4274&gt;$H$2,15000,$A4274))),"",INDEX(Data!$G$30:'Data'!$G$5000,IF($A4274&gt;$H$2,15000,$A4274))),"")</f>
        <v/>
      </c>
      <c r="G4274" s="96"/>
      <c r="H4274" s="96"/>
      <c r="I4274" s="96"/>
      <c r="J4274">
        <f t="shared" si="33"/>
        <v>4391</v>
      </c>
      <c r="K4274" t="str">
        <f>IFERROR(INDEX(Data!$C$30:'Data'!$C$5007,IF($J4274&gt;$P$2,15000,$J4274)),"")</f>
        <v/>
      </c>
      <c r="L4274" t="str">
        <f>IF(ISERROR(INDEX(Data!$D$30:'Data'!$D$5007,IF($J4274&gt;$P$2,15000,$J4274))),"",INDEX(Data!$D$30:'Data'!$D$5007,IF($J4274&gt;$P$2,15000,$J4274)))</f>
        <v/>
      </c>
      <c r="M4274" t="str">
        <f>IF(ISERROR(INDEX(Data!$H$30:'Data'!$H$5007,IF($J4274&gt;$P$2,15000,$J4274))),"",INDEX(Data!$H$30:'Data'!$H$5007,IF($J4274&gt;$P$2,15000,$J4274)))</f>
        <v/>
      </c>
    </row>
    <row r="4275" spans="1:13">
      <c r="A4275">
        <f t="shared" si="32"/>
        <v>4392</v>
      </c>
      <c r="B4275" t="str">
        <f>IF(Use_Der,IFERROR(INDEX(Data!$C$30:'Data'!$C$5000,IF($A4275&gt;$H$2,15000,$A4275)),""),"")</f>
        <v/>
      </c>
      <c r="C4275" t="str">
        <f>IF(Use_Der,IF(ISERROR(INDEX(Data!$D$30:'Data'!$D$5000,IF($A4275&gt;$H$2,15000,$A4275))),"",INDEX(Data!$D$30:'Data'!$D$5000,IF($A4275&gt;$H$2,15000,$A4275))),"")</f>
        <v/>
      </c>
      <c r="D4275" t="str">
        <f>IF(Use_Der,IF(ISERROR(INDEX(Data!$E$30:'Data'!$E$5000,IF($A4275&gt;$H$2,15000,$A4275))),"",INDEX(Data!$E$30:'Data'!$E$5000,IF($A4275&gt;$H$2,15000,$A4275))),"")</f>
        <v/>
      </c>
      <c r="E4275" t="str">
        <f>IF(Use_Der,IF(ISERROR(INDEX(Data!$F$30:'Data'!$F$5000,IF($A4275&gt;$H$2,15000,$A4275))),"",INDEX(Data!$F$30:'Data'!$F$5000,IF($A4275&gt;$H$2,15000,$A4275))),"")</f>
        <v/>
      </c>
      <c r="F4275" t="str">
        <f>IF(Use_Der,IF(ISERROR(INDEX(Data!$G$30:'Data'!$G$5000,IF($A4275&gt;$H$2,15000,$A4275))),"",INDEX(Data!$G$30:'Data'!$G$5000,IF($A4275&gt;$H$2,15000,$A4275))),"")</f>
        <v/>
      </c>
      <c r="G4275" s="96"/>
      <c r="H4275" s="96"/>
      <c r="I4275" s="96"/>
      <c r="J4275">
        <f t="shared" si="33"/>
        <v>4392</v>
      </c>
      <c r="K4275" t="str">
        <f>IFERROR(INDEX(Data!$C$30:'Data'!$C$5007,IF($J4275&gt;$P$2,15000,$J4275)),"")</f>
        <v/>
      </c>
      <c r="L4275" t="str">
        <f>IF(ISERROR(INDEX(Data!$D$30:'Data'!$D$5007,IF($J4275&gt;$P$2,15000,$J4275))),"",INDEX(Data!$D$30:'Data'!$D$5007,IF($J4275&gt;$P$2,15000,$J4275)))</f>
        <v/>
      </c>
      <c r="M4275" t="str">
        <f>IF(ISERROR(INDEX(Data!$H$30:'Data'!$H$5007,IF($J4275&gt;$P$2,15000,$J4275))),"",INDEX(Data!$H$30:'Data'!$H$5007,IF($J4275&gt;$P$2,15000,$J4275)))</f>
        <v/>
      </c>
    </row>
    <row r="4276" spans="1:13">
      <c r="A4276">
        <f t="shared" si="32"/>
        <v>4393</v>
      </c>
      <c r="B4276" t="str">
        <f>IF(Use_Der,IFERROR(INDEX(Data!$C$30:'Data'!$C$5000,IF($A4276&gt;$H$2,15000,$A4276)),""),"")</f>
        <v/>
      </c>
      <c r="C4276" t="str">
        <f>IF(Use_Der,IF(ISERROR(INDEX(Data!$D$30:'Data'!$D$5000,IF($A4276&gt;$H$2,15000,$A4276))),"",INDEX(Data!$D$30:'Data'!$D$5000,IF($A4276&gt;$H$2,15000,$A4276))),"")</f>
        <v/>
      </c>
      <c r="D4276" t="str">
        <f>IF(Use_Der,IF(ISERROR(INDEX(Data!$E$30:'Data'!$E$5000,IF($A4276&gt;$H$2,15000,$A4276))),"",INDEX(Data!$E$30:'Data'!$E$5000,IF($A4276&gt;$H$2,15000,$A4276))),"")</f>
        <v/>
      </c>
      <c r="E4276" t="str">
        <f>IF(Use_Der,IF(ISERROR(INDEX(Data!$F$30:'Data'!$F$5000,IF($A4276&gt;$H$2,15000,$A4276))),"",INDEX(Data!$F$30:'Data'!$F$5000,IF($A4276&gt;$H$2,15000,$A4276))),"")</f>
        <v/>
      </c>
      <c r="F4276" t="str">
        <f>IF(Use_Der,IF(ISERROR(INDEX(Data!$G$30:'Data'!$G$5000,IF($A4276&gt;$H$2,15000,$A4276))),"",INDEX(Data!$G$30:'Data'!$G$5000,IF($A4276&gt;$H$2,15000,$A4276))),"")</f>
        <v/>
      </c>
      <c r="G4276" s="96"/>
      <c r="H4276" s="96"/>
      <c r="I4276" s="96"/>
      <c r="J4276">
        <f t="shared" si="33"/>
        <v>4393</v>
      </c>
      <c r="K4276" t="str">
        <f>IFERROR(INDEX(Data!$C$30:'Data'!$C$5007,IF($J4276&gt;$P$2,15000,$J4276)),"")</f>
        <v/>
      </c>
      <c r="L4276" t="str">
        <f>IF(ISERROR(INDEX(Data!$D$30:'Data'!$D$5007,IF($J4276&gt;$P$2,15000,$J4276))),"",INDEX(Data!$D$30:'Data'!$D$5007,IF($J4276&gt;$P$2,15000,$J4276)))</f>
        <v/>
      </c>
      <c r="M4276" t="str">
        <f>IF(ISERROR(INDEX(Data!$H$30:'Data'!$H$5007,IF($J4276&gt;$P$2,15000,$J4276))),"",INDEX(Data!$H$30:'Data'!$H$5007,IF($J4276&gt;$P$2,15000,$J4276)))</f>
        <v/>
      </c>
    </row>
    <row r="4277" spans="1:13">
      <c r="A4277">
        <f t="shared" si="32"/>
        <v>4394</v>
      </c>
      <c r="B4277" t="str">
        <f>IF(Use_Der,IFERROR(INDEX(Data!$C$30:'Data'!$C$5000,IF($A4277&gt;$H$2,15000,$A4277)),""),"")</f>
        <v/>
      </c>
      <c r="C4277" t="str">
        <f>IF(Use_Der,IF(ISERROR(INDEX(Data!$D$30:'Data'!$D$5000,IF($A4277&gt;$H$2,15000,$A4277))),"",INDEX(Data!$D$30:'Data'!$D$5000,IF($A4277&gt;$H$2,15000,$A4277))),"")</f>
        <v/>
      </c>
      <c r="D4277" t="str">
        <f>IF(Use_Der,IF(ISERROR(INDEX(Data!$E$30:'Data'!$E$5000,IF($A4277&gt;$H$2,15000,$A4277))),"",INDEX(Data!$E$30:'Data'!$E$5000,IF($A4277&gt;$H$2,15000,$A4277))),"")</f>
        <v/>
      </c>
      <c r="E4277" t="str">
        <f>IF(Use_Der,IF(ISERROR(INDEX(Data!$F$30:'Data'!$F$5000,IF($A4277&gt;$H$2,15000,$A4277))),"",INDEX(Data!$F$30:'Data'!$F$5000,IF($A4277&gt;$H$2,15000,$A4277))),"")</f>
        <v/>
      </c>
      <c r="F4277" t="str">
        <f>IF(Use_Der,IF(ISERROR(INDEX(Data!$G$30:'Data'!$G$5000,IF($A4277&gt;$H$2,15000,$A4277))),"",INDEX(Data!$G$30:'Data'!$G$5000,IF($A4277&gt;$H$2,15000,$A4277))),"")</f>
        <v/>
      </c>
      <c r="G4277" s="96"/>
      <c r="H4277" s="96"/>
      <c r="I4277" s="96"/>
      <c r="J4277">
        <f t="shared" si="33"/>
        <v>4394</v>
      </c>
      <c r="K4277" t="str">
        <f>IFERROR(INDEX(Data!$C$30:'Data'!$C$5007,IF($J4277&gt;$P$2,15000,$J4277)),"")</f>
        <v/>
      </c>
      <c r="L4277" t="str">
        <f>IF(ISERROR(INDEX(Data!$D$30:'Data'!$D$5007,IF($J4277&gt;$P$2,15000,$J4277))),"",INDEX(Data!$D$30:'Data'!$D$5007,IF($J4277&gt;$P$2,15000,$J4277)))</f>
        <v/>
      </c>
      <c r="M4277" t="str">
        <f>IF(ISERROR(INDEX(Data!$H$30:'Data'!$H$5007,IF($J4277&gt;$P$2,15000,$J4277))),"",INDEX(Data!$H$30:'Data'!$H$5007,IF($J4277&gt;$P$2,15000,$J4277)))</f>
        <v/>
      </c>
    </row>
    <row r="4278" spans="1:13">
      <c r="A4278">
        <f t="shared" si="32"/>
        <v>4395</v>
      </c>
      <c r="B4278" t="str">
        <f>IF(Use_Der,IFERROR(INDEX(Data!$C$30:'Data'!$C$5000,IF($A4278&gt;$H$2,15000,$A4278)),""),"")</f>
        <v/>
      </c>
      <c r="C4278" t="str">
        <f>IF(Use_Der,IF(ISERROR(INDEX(Data!$D$30:'Data'!$D$5000,IF($A4278&gt;$H$2,15000,$A4278))),"",INDEX(Data!$D$30:'Data'!$D$5000,IF($A4278&gt;$H$2,15000,$A4278))),"")</f>
        <v/>
      </c>
      <c r="D4278" t="str">
        <f>IF(Use_Der,IF(ISERROR(INDEX(Data!$E$30:'Data'!$E$5000,IF($A4278&gt;$H$2,15000,$A4278))),"",INDEX(Data!$E$30:'Data'!$E$5000,IF($A4278&gt;$H$2,15000,$A4278))),"")</f>
        <v/>
      </c>
      <c r="E4278" t="str">
        <f>IF(Use_Der,IF(ISERROR(INDEX(Data!$F$30:'Data'!$F$5000,IF($A4278&gt;$H$2,15000,$A4278))),"",INDEX(Data!$F$30:'Data'!$F$5000,IF($A4278&gt;$H$2,15000,$A4278))),"")</f>
        <v/>
      </c>
      <c r="F4278" t="str">
        <f>IF(Use_Der,IF(ISERROR(INDEX(Data!$G$30:'Data'!$G$5000,IF($A4278&gt;$H$2,15000,$A4278))),"",INDEX(Data!$G$30:'Data'!$G$5000,IF($A4278&gt;$H$2,15000,$A4278))),"")</f>
        <v/>
      </c>
      <c r="G4278" s="96"/>
      <c r="H4278" s="96"/>
      <c r="I4278" s="96"/>
      <c r="J4278">
        <f t="shared" si="33"/>
        <v>4395</v>
      </c>
      <c r="K4278" t="str">
        <f>IFERROR(INDEX(Data!$C$30:'Data'!$C$5007,IF($J4278&gt;$P$2,15000,$J4278)),"")</f>
        <v/>
      </c>
      <c r="L4278" t="str">
        <f>IF(ISERROR(INDEX(Data!$D$30:'Data'!$D$5007,IF($J4278&gt;$P$2,15000,$J4278))),"",INDEX(Data!$D$30:'Data'!$D$5007,IF($J4278&gt;$P$2,15000,$J4278)))</f>
        <v/>
      </c>
      <c r="M4278" t="str">
        <f>IF(ISERROR(INDEX(Data!$H$30:'Data'!$H$5007,IF($J4278&gt;$P$2,15000,$J4278))),"",INDEX(Data!$H$30:'Data'!$H$5007,IF($J4278&gt;$P$2,15000,$J4278)))</f>
        <v/>
      </c>
    </row>
    <row r="4279" spans="1:13">
      <c r="A4279">
        <f t="shared" si="32"/>
        <v>4396</v>
      </c>
      <c r="B4279" t="str">
        <f>IF(Use_Der,IFERROR(INDEX(Data!$C$30:'Data'!$C$5000,IF($A4279&gt;$H$2,15000,$A4279)),""),"")</f>
        <v/>
      </c>
      <c r="C4279" t="str">
        <f>IF(Use_Der,IF(ISERROR(INDEX(Data!$D$30:'Data'!$D$5000,IF($A4279&gt;$H$2,15000,$A4279))),"",INDEX(Data!$D$30:'Data'!$D$5000,IF($A4279&gt;$H$2,15000,$A4279))),"")</f>
        <v/>
      </c>
      <c r="D4279" t="str">
        <f>IF(Use_Der,IF(ISERROR(INDEX(Data!$E$30:'Data'!$E$5000,IF($A4279&gt;$H$2,15000,$A4279))),"",INDEX(Data!$E$30:'Data'!$E$5000,IF($A4279&gt;$H$2,15000,$A4279))),"")</f>
        <v/>
      </c>
      <c r="E4279" t="str">
        <f>IF(Use_Der,IF(ISERROR(INDEX(Data!$F$30:'Data'!$F$5000,IF($A4279&gt;$H$2,15000,$A4279))),"",INDEX(Data!$F$30:'Data'!$F$5000,IF($A4279&gt;$H$2,15000,$A4279))),"")</f>
        <v/>
      </c>
      <c r="F4279" t="str">
        <f>IF(Use_Der,IF(ISERROR(INDEX(Data!$G$30:'Data'!$G$5000,IF($A4279&gt;$H$2,15000,$A4279))),"",INDEX(Data!$G$30:'Data'!$G$5000,IF($A4279&gt;$H$2,15000,$A4279))),"")</f>
        <v/>
      </c>
      <c r="G4279" s="96"/>
      <c r="H4279" s="96"/>
      <c r="I4279" s="96"/>
      <c r="J4279">
        <f t="shared" si="33"/>
        <v>4396</v>
      </c>
      <c r="K4279" t="str">
        <f>IFERROR(INDEX(Data!$C$30:'Data'!$C$5007,IF($J4279&gt;$P$2,15000,$J4279)),"")</f>
        <v/>
      </c>
      <c r="L4279" t="str">
        <f>IF(ISERROR(INDEX(Data!$D$30:'Data'!$D$5007,IF($J4279&gt;$P$2,15000,$J4279))),"",INDEX(Data!$D$30:'Data'!$D$5007,IF($J4279&gt;$P$2,15000,$J4279)))</f>
        <v/>
      </c>
      <c r="M4279" t="str">
        <f>IF(ISERROR(INDEX(Data!$H$30:'Data'!$H$5007,IF($J4279&gt;$P$2,15000,$J4279))),"",INDEX(Data!$H$30:'Data'!$H$5007,IF($J4279&gt;$P$2,15000,$J4279)))</f>
        <v/>
      </c>
    </row>
    <row r="4280" spans="1:13">
      <c r="A4280">
        <f t="shared" si="32"/>
        <v>4397</v>
      </c>
      <c r="B4280" t="str">
        <f>IF(Use_Der,IFERROR(INDEX(Data!$C$30:'Data'!$C$5000,IF($A4280&gt;$H$2,15000,$A4280)),""),"")</f>
        <v/>
      </c>
      <c r="C4280" t="str">
        <f>IF(Use_Der,IF(ISERROR(INDEX(Data!$D$30:'Data'!$D$5000,IF($A4280&gt;$H$2,15000,$A4280))),"",INDEX(Data!$D$30:'Data'!$D$5000,IF($A4280&gt;$H$2,15000,$A4280))),"")</f>
        <v/>
      </c>
      <c r="D4280" t="str">
        <f>IF(Use_Der,IF(ISERROR(INDEX(Data!$E$30:'Data'!$E$5000,IF($A4280&gt;$H$2,15000,$A4280))),"",INDEX(Data!$E$30:'Data'!$E$5000,IF($A4280&gt;$H$2,15000,$A4280))),"")</f>
        <v/>
      </c>
      <c r="E4280" t="str">
        <f>IF(Use_Der,IF(ISERROR(INDEX(Data!$F$30:'Data'!$F$5000,IF($A4280&gt;$H$2,15000,$A4280))),"",INDEX(Data!$F$30:'Data'!$F$5000,IF($A4280&gt;$H$2,15000,$A4280))),"")</f>
        <v/>
      </c>
      <c r="F4280" t="str">
        <f>IF(Use_Der,IF(ISERROR(INDEX(Data!$G$30:'Data'!$G$5000,IF($A4280&gt;$H$2,15000,$A4280))),"",INDEX(Data!$G$30:'Data'!$G$5000,IF($A4280&gt;$H$2,15000,$A4280))),"")</f>
        <v/>
      </c>
      <c r="G4280" s="96"/>
      <c r="H4280" s="96"/>
      <c r="I4280" s="96"/>
      <c r="J4280">
        <f t="shared" si="33"/>
        <v>4397</v>
      </c>
      <c r="K4280" t="str">
        <f>IFERROR(INDEX(Data!$C$30:'Data'!$C$5007,IF($J4280&gt;$P$2,15000,$J4280)),"")</f>
        <v/>
      </c>
      <c r="L4280" t="str">
        <f>IF(ISERROR(INDEX(Data!$D$30:'Data'!$D$5007,IF($J4280&gt;$P$2,15000,$J4280))),"",INDEX(Data!$D$30:'Data'!$D$5007,IF($J4280&gt;$P$2,15000,$J4280)))</f>
        <v/>
      </c>
      <c r="M4280" t="str">
        <f>IF(ISERROR(INDEX(Data!$H$30:'Data'!$H$5007,IF($J4280&gt;$P$2,15000,$J4280))),"",INDEX(Data!$H$30:'Data'!$H$5007,IF($J4280&gt;$P$2,15000,$J4280)))</f>
        <v/>
      </c>
    </row>
    <row r="4281" spans="1:13">
      <c r="A4281">
        <f t="shared" si="32"/>
        <v>4398</v>
      </c>
      <c r="B4281" t="str">
        <f>IF(Use_Der,IFERROR(INDEX(Data!$C$30:'Data'!$C$5000,IF($A4281&gt;$H$2,15000,$A4281)),""),"")</f>
        <v/>
      </c>
      <c r="C4281" t="str">
        <f>IF(Use_Der,IF(ISERROR(INDEX(Data!$D$30:'Data'!$D$5000,IF($A4281&gt;$H$2,15000,$A4281))),"",INDEX(Data!$D$30:'Data'!$D$5000,IF($A4281&gt;$H$2,15000,$A4281))),"")</f>
        <v/>
      </c>
      <c r="D4281" t="str">
        <f>IF(Use_Der,IF(ISERROR(INDEX(Data!$E$30:'Data'!$E$5000,IF($A4281&gt;$H$2,15000,$A4281))),"",INDEX(Data!$E$30:'Data'!$E$5000,IF($A4281&gt;$H$2,15000,$A4281))),"")</f>
        <v/>
      </c>
      <c r="E4281" t="str">
        <f>IF(Use_Der,IF(ISERROR(INDEX(Data!$F$30:'Data'!$F$5000,IF($A4281&gt;$H$2,15000,$A4281))),"",INDEX(Data!$F$30:'Data'!$F$5000,IF($A4281&gt;$H$2,15000,$A4281))),"")</f>
        <v/>
      </c>
      <c r="F4281" t="str">
        <f>IF(Use_Der,IF(ISERROR(INDEX(Data!$G$30:'Data'!$G$5000,IF($A4281&gt;$H$2,15000,$A4281))),"",INDEX(Data!$G$30:'Data'!$G$5000,IF($A4281&gt;$H$2,15000,$A4281))),"")</f>
        <v/>
      </c>
      <c r="G4281" s="96"/>
      <c r="H4281" s="96"/>
      <c r="I4281" s="96"/>
      <c r="J4281">
        <f t="shared" si="33"/>
        <v>4398</v>
      </c>
      <c r="K4281" t="str">
        <f>IFERROR(INDEX(Data!$C$30:'Data'!$C$5007,IF($J4281&gt;$P$2,15000,$J4281)),"")</f>
        <v/>
      </c>
      <c r="L4281" t="str">
        <f>IF(ISERROR(INDEX(Data!$D$30:'Data'!$D$5007,IF($J4281&gt;$P$2,15000,$J4281))),"",INDEX(Data!$D$30:'Data'!$D$5007,IF($J4281&gt;$P$2,15000,$J4281)))</f>
        <v/>
      </c>
      <c r="M4281" t="str">
        <f>IF(ISERROR(INDEX(Data!$H$30:'Data'!$H$5007,IF($J4281&gt;$P$2,15000,$J4281))),"",INDEX(Data!$H$30:'Data'!$H$5007,IF($J4281&gt;$P$2,15000,$J4281)))</f>
        <v/>
      </c>
    </row>
    <row r="4282" spans="1:13">
      <c r="A4282">
        <f t="shared" si="32"/>
        <v>4399</v>
      </c>
      <c r="B4282" t="str">
        <f>IF(Use_Der,IFERROR(INDEX(Data!$C$30:'Data'!$C$5000,IF($A4282&gt;$H$2,15000,$A4282)),""),"")</f>
        <v/>
      </c>
      <c r="C4282" t="str">
        <f>IF(Use_Der,IF(ISERROR(INDEX(Data!$D$30:'Data'!$D$5000,IF($A4282&gt;$H$2,15000,$A4282))),"",INDEX(Data!$D$30:'Data'!$D$5000,IF($A4282&gt;$H$2,15000,$A4282))),"")</f>
        <v/>
      </c>
      <c r="D4282" t="str">
        <f>IF(Use_Der,IF(ISERROR(INDEX(Data!$E$30:'Data'!$E$5000,IF($A4282&gt;$H$2,15000,$A4282))),"",INDEX(Data!$E$30:'Data'!$E$5000,IF($A4282&gt;$H$2,15000,$A4282))),"")</f>
        <v/>
      </c>
      <c r="E4282" t="str">
        <f>IF(Use_Der,IF(ISERROR(INDEX(Data!$F$30:'Data'!$F$5000,IF($A4282&gt;$H$2,15000,$A4282))),"",INDEX(Data!$F$30:'Data'!$F$5000,IF($A4282&gt;$H$2,15000,$A4282))),"")</f>
        <v/>
      </c>
      <c r="F4282" t="str">
        <f>IF(Use_Der,IF(ISERROR(INDEX(Data!$G$30:'Data'!$G$5000,IF($A4282&gt;$H$2,15000,$A4282))),"",INDEX(Data!$G$30:'Data'!$G$5000,IF($A4282&gt;$H$2,15000,$A4282))),"")</f>
        <v/>
      </c>
      <c r="G4282" s="96"/>
      <c r="H4282" s="96"/>
      <c r="I4282" s="96"/>
      <c r="J4282">
        <f t="shared" si="33"/>
        <v>4399</v>
      </c>
      <c r="K4282" t="str">
        <f>IFERROR(INDEX(Data!$C$30:'Data'!$C$5007,IF($J4282&gt;$P$2,15000,$J4282)),"")</f>
        <v/>
      </c>
      <c r="L4282" t="str">
        <f>IF(ISERROR(INDEX(Data!$D$30:'Data'!$D$5007,IF($J4282&gt;$P$2,15000,$J4282))),"",INDEX(Data!$D$30:'Data'!$D$5007,IF($J4282&gt;$P$2,15000,$J4282)))</f>
        <v/>
      </c>
      <c r="M4282" t="str">
        <f>IF(ISERROR(INDEX(Data!$H$30:'Data'!$H$5007,IF($J4282&gt;$P$2,15000,$J4282))),"",INDEX(Data!$H$30:'Data'!$H$5007,IF($J4282&gt;$P$2,15000,$J4282)))</f>
        <v/>
      </c>
    </row>
    <row r="4283" spans="1:13">
      <c r="A4283">
        <f t="shared" si="32"/>
        <v>4400</v>
      </c>
      <c r="B4283" t="str">
        <f>IF(Use_Der,IFERROR(INDEX(Data!$C$30:'Data'!$C$5000,IF($A4283&gt;$H$2,15000,$A4283)),""),"")</f>
        <v/>
      </c>
      <c r="C4283" t="str">
        <f>IF(Use_Der,IF(ISERROR(INDEX(Data!$D$30:'Data'!$D$5000,IF($A4283&gt;$H$2,15000,$A4283))),"",INDEX(Data!$D$30:'Data'!$D$5000,IF($A4283&gt;$H$2,15000,$A4283))),"")</f>
        <v/>
      </c>
      <c r="D4283" t="str">
        <f>IF(Use_Der,IF(ISERROR(INDEX(Data!$E$30:'Data'!$E$5000,IF($A4283&gt;$H$2,15000,$A4283))),"",INDEX(Data!$E$30:'Data'!$E$5000,IF($A4283&gt;$H$2,15000,$A4283))),"")</f>
        <v/>
      </c>
      <c r="E4283" t="str">
        <f>IF(Use_Der,IF(ISERROR(INDEX(Data!$F$30:'Data'!$F$5000,IF($A4283&gt;$H$2,15000,$A4283))),"",INDEX(Data!$F$30:'Data'!$F$5000,IF($A4283&gt;$H$2,15000,$A4283))),"")</f>
        <v/>
      </c>
      <c r="F4283" t="str">
        <f>IF(Use_Der,IF(ISERROR(INDEX(Data!$G$30:'Data'!$G$5000,IF($A4283&gt;$H$2,15000,$A4283))),"",INDEX(Data!$G$30:'Data'!$G$5000,IF($A4283&gt;$H$2,15000,$A4283))),"")</f>
        <v/>
      </c>
      <c r="G4283" s="96"/>
      <c r="H4283" s="96"/>
      <c r="I4283" s="96"/>
      <c r="J4283">
        <f t="shared" si="33"/>
        <v>4400</v>
      </c>
      <c r="K4283" t="str">
        <f>IFERROR(INDEX(Data!$C$30:'Data'!$C$5007,IF($J4283&gt;$P$2,15000,$J4283)),"")</f>
        <v/>
      </c>
      <c r="L4283" t="str">
        <f>IF(ISERROR(INDEX(Data!$D$30:'Data'!$D$5007,IF($J4283&gt;$P$2,15000,$J4283))),"",INDEX(Data!$D$30:'Data'!$D$5007,IF($J4283&gt;$P$2,15000,$J4283)))</f>
        <v/>
      </c>
      <c r="M4283" t="str">
        <f>IF(ISERROR(INDEX(Data!$H$30:'Data'!$H$5007,IF($J4283&gt;$P$2,15000,$J4283))),"",INDEX(Data!$H$30:'Data'!$H$5007,IF($J4283&gt;$P$2,15000,$J4283)))</f>
        <v/>
      </c>
    </row>
    <row r="4284" spans="1:13">
      <c r="A4284">
        <f t="shared" si="32"/>
        <v>4401</v>
      </c>
      <c r="B4284" t="str">
        <f>IF(Use_Der,IFERROR(INDEX(Data!$C$30:'Data'!$C$5000,IF($A4284&gt;$H$2,15000,$A4284)),""),"")</f>
        <v/>
      </c>
      <c r="C4284" t="str">
        <f>IF(Use_Der,IF(ISERROR(INDEX(Data!$D$30:'Data'!$D$5000,IF($A4284&gt;$H$2,15000,$A4284))),"",INDEX(Data!$D$30:'Data'!$D$5000,IF($A4284&gt;$H$2,15000,$A4284))),"")</f>
        <v/>
      </c>
      <c r="D4284" t="str">
        <f>IF(Use_Der,IF(ISERROR(INDEX(Data!$E$30:'Data'!$E$5000,IF($A4284&gt;$H$2,15000,$A4284))),"",INDEX(Data!$E$30:'Data'!$E$5000,IF($A4284&gt;$H$2,15000,$A4284))),"")</f>
        <v/>
      </c>
      <c r="E4284" t="str">
        <f>IF(Use_Der,IF(ISERROR(INDEX(Data!$F$30:'Data'!$F$5000,IF($A4284&gt;$H$2,15000,$A4284))),"",INDEX(Data!$F$30:'Data'!$F$5000,IF($A4284&gt;$H$2,15000,$A4284))),"")</f>
        <v/>
      </c>
      <c r="F4284" t="str">
        <f>IF(Use_Der,IF(ISERROR(INDEX(Data!$G$30:'Data'!$G$5000,IF($A4284&gt;$H$2,15000,$A4284))),"",INDEX(Data!$G$30:'Data'!$G$5000,IF($A4284&gt;$H$2,15000,$A4284))),"")</f>
        <v/>
      </c>
      <c r="G4284" s="96"/>
      <c r="H4284" s="96"/>
      <c r="I4284" s="96"/>
      <c r="J4284">
        <f t="shared" si="33"/>
        <v>4401</v>
      </c>
      <c r="K4284" t="str">
        <f>IFERROR(INDEX(Data!$C$30:'Data'!$C$5007,IF($J4284&gt;$P$2,15000,$J4284)),"")</f>
        <v/>
      </c>
      <c r="L4284" t="str">
        <f>IF(ISERROR(INDEX(Data!$D$30:'Data'!$D$5007,IF($J4284&gt;$P$2,15000,$J4284))),"",INDEX(Data!$D$30:'Data'!$D$5007,IF($J4284&gt;$P$2,15000,$J4284)))</f>
        <v/>
      </c>
      <c r="M4284" t="str">
        <f>IF(ISERROR(INDEX(Data!$H$30:'Data'!$H$5007,IF($J4284&gt;$P$2,15000,$J4284))),"",INDEX(Data!$H$30:'Data'!$H$5007,IF($J4284&gt;$P$2,15000,$J4284)))</f>
        <v/>
      </c>
    </row>
    <row r="4285" spans="1:13">
      <c r="A4285">
        <f t="shared" si="32"/>
        <v>4402</v>
      </c>
      <c r="B4285" t="str">
        <f>IF(Use_Der,IFERROR(INDEX(Data!$C$30:'Data'!$C$5000,IF($A4285&gt;$H$2,15000,$A4285)),""),"")</f>
        <v/>
      </c>
      <c r="C4285" t="str">
        <f>IF(Use_Der,IF(ISERROR(INDEX(Data!$D$30:'Data'!$D$5000,IF($A4285&gt;$H$2,15000,$A4285))),"",INDEX(Data!$D$30:'Data'!$D$5000,IF($A4285&gt;$H$2,15000,$A4285))),"")</f>
        <v/>
      </c>
      <c r="D4285" t="str">
        <f>IF(Use_Der,IF(ISERROR(INDEX(Data!$E$30:'Data'!$E$5000,IF($A4285&gt;$H$2,15000,$A4285))),"",INDEX(Data!$E$30:'Data'!$E$5000,IF($A4285&gt;$H$2,15000,$A4285))),"")</f>
        <v/>
      </c>
      <c r="E4285" t="str">
        <f>IF(Use_Der,IF(ISERROR(INDEX(Data!$F$30:'Data'!$F$5000,IF($A4285&gt;$H$2,15000,$A4285))),"",INDEX(Data!$F$30:'Data'!$F$5000,IF($A4285&gt;$H$2,15000,$A4285))),"")</f>
        <v/>
      </c>
      <c r="F4285" t="str">
        <f>IF(Use_Der,IF(ISERROR(INDEX(Data!$G$30:'Data'!$G$5000,IF($A4285&gt;$H$2,15000,$A4285))),"",INDEX(Data!$G$30:'Data'!$G$5000,IF($A4285&gt;$H$2,15000,$A4285))),"")</f>
        <v/>
      </c>
      <c r="G4285" s="96"/>
      <c r="H4285" s="96"/>
      <c r="I4285" s="96"/>
      <c r="J4285">
        <f t="shared" si="33"/>
        <v>4402</v>
      </c>
      <c r="K4285" t="str">
        <f>IFERROR(INDEX(Data!$C$30:'Data'!$C$5007,IF($J4285&gt;$P$2,15000,$J4285)),"")</f>
        <v/>
      </c>
      <c r="L4285" t="str">
        <f>IF(ISERROR(INDEX(Data!$D$30:'Data'!$D$5007,IF($J4285&gt;$P$2,15000,$J4285))),"",INDEX(Data!$D$30:'Data'!$D$5007,IF($J4285&gt;$P$2,15000,$J4285)))</f>
        <v/>
      </c>
      <c r="M4285" t="str">
        <f>IF(ISERROR(INDEX(Data!$H$30:'Data'!$H$5007,IF($J4285&gt;$P$2,15000,$J4285))),"",INDEX(Data!$H$30:'Data'!$H$5007,IF($J4285&gt;$P$2,15000,$J4285)))</f>
        <v/>
      </c>
    </row>
    <row r="4286" spans="1:13">
      <c r="A4286">
        <f t="shared" si="32"/>
        <v>4403</v>
      </c>
      <c r="B4286" t="str">
        <f>IF(Use_Der,IFERROR(INDEX(Data!$C$30:'Data'!$C$5000,IF($A4286&gt;$H$2,15000,$A4286)),""),"")</f>
        <v/>
      </c>
      <c r="C4286" t="str">
        <f>IF(Use_Der,IF(ISERROR(INDEX(Data!$D$30:'Data'!$D$5000,IF($A4286&gt;$H$2,15000,$A4286))),"",INDEX(Data!$D$30:'Data'!$D$5000,IF($A4286&gt;$H$2,15000,$A4286))),"")</f>
        <v/>
      </c>
      <c r="D4286" t="str">
        <f>IF(Use_Der,IF(ISERROR(INDEX(Data!$E$30:'Data'!$E$5000,IF($A4286&gt;$H$2,15000,$A4286))),"",INDEX(Data!$E$30:'Data'!$E$5000,IF($A4286&gt;$H$2,15000,$A4286))),"")</f>
        <v/>
      </c>
      <c r="E4286" t="str">
        <f>IF(Use_Der,IF(ISERROR(INDEX(Data!$F$30:'Data'!$F$5000,IF($A4286&gt;$H$2,15000,$A4286))),"",INDEX(Data!$F$30:'Data'!$F$5000,IF($A4286&gt;$H$2,15000,$A4286))),"")</f>
        <v/>
      </c>
      <c r="F4286" t="str">
        <f>IF(Use_Der,IF(ISERROR(INDEX(Data!$G$30:'Data'!$G$5000,IF($A4286&gt;$H$2,15000,$A4286))),"",INDEX(Data!$G$30:'Data'!$G$5000,IF($A4286&gt;$H$2,15000,$A4286))),"")</f>
        <v/>
      </c>
      <c r="G4286" s="96"/>
      <c r="H4286" s="96"/>
      <c r="I4286" s="96"/>
      <c r="J4286">
        <f t="shared" si="33"/>
        <v>4403</v>
      </c>
      <c r="K4286" t="str">
        <f>IFERROR(INDEX(Data!$C$30:'Data'!$C$5007,IF($J4286&gt;$P$2,15000,$J4286)),"")</f>
        <v/>
      </c>
      <c r="L4286" t="str">
        <f>IF(ISERROR(INDEX(Data!$D$30:'Data'!$D$5007,IF($J4286&gt;$P$2,15000,$J4286))),"",INDEX(Data!$D$30:'Data'!$D$5007,IF($J4286&gt;$P$2,15000,$J4286)))</f>
        <v/>
      </c>
      <c r="M4286" t="str">
        <f>IF(ISERROR(INDEX(Data!$H$30:'Data'!$H$5007,IF($J4286&gt;$P$2,15000,$J4286))),"",INDEX(Data!$H$30:'Data'!$H$5007,IF($J4286&gt;$P$2,15000,$J4286)))</f>
        <v/>
      </c>
    </row>
    <row r="4287" spans="1:13">
      <c r="A4287">
        <f t="shared" si="32"/>
        <v>4404</v>
      </c>
      <c r="B4287" t="str">
        <f>IF(Use_Der,IFERROR(INDEX(Data!$C$30:'Data'!$C$5000,IF($A4287&gt;$H$2,15000,$A4287)),""),"")</f>
        <v/>
      </c>
      <c r="C4287" t="str">
        <f>IF(Use_Der,IF(ISERROR(INDEX(Data!$D$30:'Data'!$D$5000,IF($A4287&gt;$H$2,15000,$A4287))),"",INDEX(Data!$D$30:'Data'!$D$5000,IF($A4287&gt;$H$2,15000,$A4287))),"")</f>
        <v/>
      </c>
      <c r="D4287" t="str">
        <f>IF(Use_Der,IF(ISERROR(INDEX(Data!$E$30:'Data'!$E$5000,IF($A4287&gt;$H$2,15000,$A4287))),"",INDEX(Data!$E$30:'Data'!$E$5000,IF($A4287&gt;$H$2,15000,$A4287))),"")</f>
        <v/>
      </c>
      <c r="E4287" t="str">
        <f>IF(Use_Der,IF(ISERROR(INDEX(Data!$F$30:'Data'!$F$5000,IF($A4287&gt;$H$2,15000,$A4287))),"",INDEX(Data!$F$30:'Data'!$F$5000,IF($A4287&gt;$H$2,15000,$A4287))),"")</f>
        <v/>
      </c>
      <c r="F4287" t="str">
        <f>IF(Use_Der,IF(ISERROR(INDEX(Data!$G$30:'Data'!$G$5000,IF($A4287&gt;$H$2,15000,$A4287))),"",INDEX(Data!$G$30:'Data'!$G$5000,IF($A4287&gt;$H$2,15000,$A4287))),"")</f>
        <v/>
      </c>
      <c r="G4287" s="96"/>
      <c r="H4287" s="96"/>
      <c r="I4287" s="96"/>
      <c r="J4287">
        <f t="shared" si="33"/>
        <v>4404</v>
      </c>
      <c r="K4287" t="str">
        <f>IFERROR(INDEX(Data!$C$30:'Data'!$C$5007,IF($J4287&gt;$P$2,15000,$J4287)),"")</f>
        <v/>
      </c>
      <c r="L4287" t="str">
        <f>IF(ISERROR(INDEX(Data!$D$30:'Data'!$D$5007,IF($J4287&gt;$P$2,15000,$J4287))),"",INDEX(Data!$D$30:'Data'!$D$5007,IF($J4287&gt;$P$2,15000,$J4287)))</f>
        <v/>
      </c>
      <c r="M4287" t="str">
        <f>IF(ISERROR(INDEX(Data!$H$30:'Data'!$H$5007,IF($J4287&gt;$P$2,15000,$J4287))),"",INDEX(Data!$H$30:'Data'!$H$5007,IF($J4287&gt;$P$2,15000,$J4287)))</f>
        <v/>
      </c>
    </row>
    <row r="4288" spans="1:13">
      <c r="A4288">
        <f t="shared" si="32"/>
        <v>4405</v>
      </c>
      <c r="B4288" t="str">
        <f>IF(Use_Der,IFERROR(INDEX(Data!$C$30:'Data'!$C$5000,IF($A4288&gt;$H$2,15000,$A4288)),""),"")</f>
        <v/>
      </c>
      <c r="C4288" t="str">
        <f>IF(Use_Der,IF(ISERROR(INDEX(Data!$D$30:'Data'!$D$5000,IF($A4288&gt;$H$2,15000,$A4288))),"",INDEX(Data!$D$30:'Data'!$D$5000,IF($A4288&gt;$H$2,15000,$A4288))),"")</f>
        <v/>
      </c>
      <c r="D4288" t="str">
        <f>IF(Use_Der,IF(ISERROR(INDEX(Data!$E$30:'Data'!$E$5000,IF($A4288&gt;$H$2,15000,$A4288))),"",INDEX(Data!$E$30:'Data'!$E$5000,IF($A4288&gt;$H$2,15000,$A4288))),"")</f>
        <v/>
      </c>
      <c r="E4288" t="str">
        <f>IF(Use_Der,IF(ISERROR(INDEX(Data!$F$30:'Data'!$F$5000,IF($A4288&gt;$H$2,15000,$A4288))),"",INDEX(Data!$F$30:'Data'!$F$5000,IF($A4288&gt;$H$2,15000,$A4288))),"")</f>
        <v/>
      </c>
      <c r="F4288" t="str">
        <f>IF(Use_Der,IF(ISERROR(INDEX(Data!$G$30:'Data'!$G$5000,IF($A4288&gt;$H$2,15000,$A4288))),"",INDEX(Data!$G$30:'Data'!$G$5000,IF($A4288&gt;$H$2,15000,$A4288))),"")</f>
        <v/>
      </c>
      <c r="G4288" s="96"/>
      <c r="H4288" s="96"/>
      <c r="I4288" s="96"/>
      <c r="J4288">
        <f t="shared" si="33"/>
        <v>4405</v>
      </c>
      <c r="K4288" t="str">
        <f>IFERROR(INDEX(Data!$C$30:'Data'!$C$5007,IF($J4288&gt;$P$2,15000,$J4288)),"")</f>
        <v/>
      </c>
      <c r="L4288" t="str">
        <f>IF(ISERROR(INDEX(Data!$D$30:'Data'!$D$5007,IF($J4288&gt;$P$2,15000,$J4288))),"",INDEX(Data!$D$30:'Data'!$D$5007,IF($J4288&gt;$P$2,15000,$J4288)))</f>
        <v/>
      </c>
      <c r="M4288" t="str">
        <f>IF(ISERROR(INDEX(Data!$H$30:'Data'!$H$5007,IF($J4288&gt;$P$2,15000,$J4288))),"",INDEX(Data!$H$30:'Data'!$H$5007,IF($J4288&gt;$P$2,15000,$J4288)))</f>
        <v/>
      </c>
    </row>
    <row r="4289" spans="1:13">
      <c r="A4289">
        <f t="shared" si="32"/>
        <v>4406</v>
      </c>
      <c r="B4289" t="str">
        <f>IF(Use_Der,IFERROR(INDEX(Data!$C$30:'Data'!$C$5000,IF($A4289&gt;$H$2,15000,$A4289)),""),"")</f>
        <v/>
      </c>
      <c r="C4289" t="str">
        <f>IF(Use_Der,IF(ISERROR(INDEX(Data!$D$30:'Data'!$D$5000,IF($A4289&gt;$H$2,15000,$A4289))),"",INDEX(Data!$D$30:'Data'!$D$5000,IF($A4289&gt;$H$2,15000,$A4289))),"")</f>
        <v/>
      </c>
      <c r="D4289" t="str">
        <f>IF(Use_Der,IF(ISERROR(INDEX(Data!$E$30:'Data'!$E$5000,IF($A4289&gt;$H$2,15000,$A4289))),"",INDEX(Data!$E$30:'Data'!$E$5000,IF($A4289&gt;$H$2,15000,$A4289))),"")</f>
        <v/>
      </c>
      <c r="E4289" t="str">
        <f>IF(Use_Der,IF(ISERROR(INDEX(Data!$F$30:'Data'!$F$5000,IF($A4289&gt;$H$2,15000,$A4289))),"",INDEX(Data!$F$30:'Data'!$F$5000,IF($A4289&gt;$H$2,15000,$A4289))),"")</f>
        <v/>
      </c>
      <c r="F4289" t="str">
        <f>IF(Use_Der,IF(ISERROR(INDEX(Data!$G$30:'Data'!$G$5000,IF($A4289&gt;$H$2,15000,$A4289))),"",INDEX(Data!$G$30:'Data'!$G$5000,IF($A4289&gt;$H$2,15000,$A4289))),"")</f>
        <v/>
      </c>
      <c r="G4289" s="96"/>
      <c r="H4289" s="96"/>
      <c r="I4289" s="96"/>
      <c r="J4289">
        <f t="shared" si="33"/>
        <v>4406</v>
      </c>
      <c r="K4289" t="str">
        <f>IFERROR(INDEX(Data!$C$30:'Data'!$C$5007,IF($J4289&gt;$P$2,15000,$J4289)),"")</f>
        <v/>
      </c>
      <c r="L4289" t="str">
        <f>IF(ISERROR(INDEX(Data!$D$30:'Data'!$D$5007,IF($J4289&gt;$P$2,15000,$J4289))),"",INDEX(Data!$D$30:'Data'!$D$5007,IF($J4289&gt;$P$2,15000,$J4289)))</f>
        <v/>
      </c>
      <c r="M4289" t="str">
        <f>IF(ISERROR(INDEX(Data!$H$30:'Data'!$H$5007,IF($J4289&gt;$P$2,15000,$J4289))),"",INDEX(Data!$H$30:'Data'!$H$5007,IF($J4289&gt;$P$2,15000,$J4289)))</f>
        <v/>
      </c>
    </row>
    <row r="4290" spans="1:13">
      <c r="A4290">
        <f t="shared" si="32"/>
        <v>4407</v>
      </c>
      <c r="B4290" t="str">
        <f>IF(Use_Der,IFERROR(INDEX(Data!$C$30:'Data'!$C$5000,IF($A4290&gt;$H$2,15000,$A4290)),""),"")</f>
        <v/>
      </c>
      <c r="C4290" t="str">
        <f>IF(Use_Der,IF(ISERROR(INDEX(Data!$D$30:'Data'!$D$5000,IF($A4290&gt;$H$2,15000,$A4290))),"",INDEX(Data!$D$30:'Data'!$D$5000,IF($A4290&gt;$H$2,15000,$A4290))),"")</f>
        <v/>
      </c>
      <c r="D4290" t="str">
        <f>IF(Use_Der,IF(ISERROR(INDEX(Data!$E$30:'Data'!$E$5000,IF($A4290&gt;$H$2,15000,$A4290))),"",INDEX(Data!$E$30:'Data'!$E$5000,IF($A4290&gt;$H$2,15000,$A4290))),"")</f>
        <v/>
      </c>
      <c r="E4290" t="str">
        <f>IF(Use_Der,IF(ISERROR(INDEX(Data!$F$30:'Data'!$F$5000,IF($A4290&gt;$H$2,15000,$A4290))),"",INDEX(Data!$F$30:'Data'!$F$5000,IF($A4290&gt;$H$2,15000,$A4290))),"")</f>
        <v/>
      </c>
      <c r="F4290" t="str">
        <f>IF(Use_Der,IF(ISERROR(INDEX(Data!$G$30:'Data'!$G$5000,IF($A4290&gt;$H$2,15000,$A4290))),"",INDEX(Data!$G$30:'Data'!$G$5000,IF($A4290&gt;$H$2,15000,$A4290))),"")</f>
        <v/>
      </c>
      <c r="G4290" s="96"/>
      <c r="H4290" s="96"/>
      <c r="I4290" s="96"/>
      <c r="J4290">
        <f t="shared" si="33"/>
        <v>4407</v>
      </c>
      <c r="K4290" t="str">
        <f>IFERROR(INDEX(Data!$C$30:'Data'!$C$5007,IF($J4290&gt;$P$2,15000,$J4290)),"")</f>
        <v/>
      </c>
      <c r="L4290" t="str">
        <f>IF(ISERROR(INDEX(Data!$D$30:'Data'!$D$5007,IF($J4290&gt;$P$2,15000,$J4290))),"",INDEX(Data!$D$30:'Data'!$D$5007,IF($J4290&gt;$P$2,15000,$J4290)))</f>
        <v/>
      </c>
      <c r="M4290" t="str">
        <f>IF(ISERROR(INDEX(Data!$H$30:'Data'!$H$5007,IF($J4290&gt;$P$2,15000,$J4290))),"",INDEX(Data!$H$30:'Data'!$H$5007,IF($J4290&gt;$P$2,15000,$J4290)))</f>
        <v/>
      </c>
    </row>
    <row r="4291" spans="1:13">
      <c r="A4291">
        <f t="shared" si="32"/>
        <v>4408</v>
      </c>
      <c r="B4291" t="str">
        <f>IF(Use_Der,IFERROR(INDEX(Data!$C$30:'Data'!$C$5000,IF($A4291&gt;$H$2,15000,$A4291)),""),"")</f>
        <v/>
      </c>
      <c r="C4291" t="str">
        <f>IF(Use_Der,IF(ISERROR(INDEX(Data!$D$30:'Data'!$D$5000,IF($A4291&gt;$H$2,15000,$A4291))),"",INDEX(Data!$D$30:'Data'!$D$5000,IF($A4291&gt;$H$2,15000,$A4291))),"")</f>
        <v/>
      </c>
      <c r="D4291" t="str">
        <f>IF(Use_Der,IF(ISERROR(INDEX(Data!$E$30:'Data'!$E$5000,IF($A4291&gt;$H$2,15000,$A4291))),"",INDEX(Data!$E$30:'Data'!$E$5000,IF($A4291&gt;$H$2,15000,$A4291))),"")</f>
        <v/>
      </c>
      <c r="E4291" t="str">
        <f>IF(Use_Der,IF(ISERROR(INDEX(Data!$F$30:'Data'!$F$5000,IF($A4291&gt;$H$2,15000,$A4291))),"",INDEX(Data!$F$30:'Data'!$F$5000,IF($A4291&gt;$H$2,15000,$A4291))),"")</f>
        <v/>
      </c>
      <c r="F4291" t="str">
        <f>IF(Use_Der,IF(ISERROR(INDEX(Data!$G$30:'Data'!$G$5000,IF($A4291&gt;$H$2,15000,$A4291))),"",INDEX(Data!$G$30:'Data'!$G$5000,IF($A4291&gt;$H$2,15000,$A4291))),"")</f>
        <v/>
      </c>
      <c r="G4291" s="96"/>
      <c r="H4291" s="96"/>
      <c r="I4291" s="96"/>
      <c r="J4291">
        <f t="shared" si="33"/>
        <v>4408</v>
      </c>
      <c r="K4291" t="str">
        <f>IFERROR(INDEX(Data!$C$30:'Data'!$C$5007,IF($J4291&gt;$P$2,15000,$J4291)),"")</f>
        <v/>
      </c>
      <c r="L4291" t="str">
        <f>IF(ISERROR(INDEX(Data!$D$30:'Data'!$D$5007,IF($J4291&gt;$P$2,15000,$J4291))),"",INDEX(Data!$D$30:'Data'!$D$5007,IF($J4291&gt;$P$2,15000,$J4291)))</f>
        <v/>
      </c>
      <c r="M4291" t="str">
        <f>IF(ISERROR(INDEX(Data!$H$30:'Data'!$H$5007,IF($J4291&gt;$P$2,15000,$J4291))),"",INDEX(Data!$H$30:'Data'!$H$5007,IF($J4291&gt;$P$2,15000,$J4291)))</f>
        <v/>
      </c>
    </row>
    <row r="4292" spans="1:13">
      <c r="A4292">
        <f t="shared" si="32"/>
        <v>4409</v>
      </c>
      <c r="B4292" t="str">
        <f>IF(Use_Der,IFERROR(INDEX(Data!$C$30:'Data'!$C$5000,IF($A4292&gt;$H$2,15000,$A4292)),""),"")</f>
        <v/>
      </c>
      <c r="C4292" t="str">
        <f>IF(Use_Der,IF(ISERROR(INDEX(Data!$D$30:'Data'!$D$5000,IF($A4292&gt;$H$2,15000,$A4292))),"",INDEX(Data!$D$30:'Data'!$D$5000,IF($A4292&gt;$H$2,15000,$A4292))),"")</f>
        <v/>
      </c>
      <c r="D4292" t="str">
        <f>IF(Use_Der,IF(ISERROR(INDEX(Data!$E$30:'Data'!$E$5000,IF($A4292&gt;$H$2,15000,$A4292))),"",INDEX(Data!$E$30:'Data'!$E$5000,IF($A4292&gt;$H$2,15000,$A4292))),"")</f>
        <v/>
      </c>
      <c r="E4292" t="str">
        <f>IF(Use_Der,IF(ISERROR(INDEX(Data!$F$30:'Data'!$F$5000,IF($A4292&gt;$H$2,15000,$A4292))),"",INDEX(Data!$F$30:'Data'!$F$5000,IF($A4292&gt;$H$2,15000,$A4292))),"")</f>
        <v/>
      </c>
      <c r="F4292" t="str">
        <f>IF(Use_Der,IF(ISERROR(INDEX(Data!$G$30:'Data'!$G$5000,IF($A4292&gt;$H$2,15000,$A4292))),"",INDEX(Data!$G$30:'Data'!$G$5000,IF($A4292&gt;$H$2,15000,$A4292))),"")</f>
        <v/>
      </c>
      <c r="G4292" s="96"/>
      <c r="H4292" s="96"/>
      <c r="I4292" s="96"/>
      <c r="J4292">
        <f t="shared" si="33"/>
        <v>4409</v>
      </c>
      <c r="K4292" t="str">
        <f>IFERROR(INDEX(Data!$C$30:'Data'!$C$5007,IF($J4292&gt;$P$2,15000,$J4292)),"")</f>
        <v/>
      </c>
      <c r="L4292" t="str">
        <f>IF(ISERROR(INDEX(Data!$D$30:'Data'!$D$5007,IF($J4292&gt;$P$2,15000,$J4292))),"",INDEX(Data!$D$30:'Data'!$D$5007,IF($J4292&gt;$P$2,15000,$J4292)))</f>
        <v/>
      </c>
      <c r="M4292" t="str">
        <f>IF(ISERROR(INDEX(Data!$H$30:'Data'!$H$5007,IF($J4292&gt;$P$2,15000,$J4292))),"",INDEX(Data!$H$30:'Data'!$H$5007,IF($J4292&gt;$P$2,15000,$J4292)))</f>
        <v/>
      </c>
    </row>
    <row r="4293" spans="1:13">
      <c r="A4293">
        <f t="shared" si="32"/>
        <v>4410</v>
      </c>
      <c r="B4293" t="str">
        <f>IF(Use_Der,IFERROR(INDEX(Data!$C$30:'Data'!$C$5000,IF($A4293&gt;$H$2,15000,$A4293)),""),"")</f>
        <v/>
      </c>
      <c r="C4293" t="str">
        <f>IF(Use_Der,IF(ISERROR(INDEX(Data!$D$30:'Data'!$D$5000,IF($A4293&gt;$H$2,15000,$A4293))),"",INDEX(Data!$D$30:'Data'!$D$5000,IF($A4293&gt;$H$2,15000,$A4293))),"")</f>
        <v/>
      </c>
      <c r="D4293" t="str">
        <f>IF(Use_Der,IF(ISERROR(INDEX(Data!$E$30:'Data'!$E$5000,IF($A4293&gt;$H$2,15000,$A4293))),"",INDEX(Data!$E$30:'Data'!$E$5000,IF($A4293&gt;$H$2,15000,$A4293))),"")</f>
        <v/>
      </c>
      <c r="E4293" t="str">
        <f>IF(Use_Der,IF(ISERROR(INDEX(Data!$F$30:'Data'!$F$5000,IF($A4293&gt;$H$2,15000,$A4293))),"",INDEX(Data!$F$30:'Data'!$F$5000,IF($A4293&gt;$H$2,15000,$A4293))),"")</f>
        <v/>
      </c>
      <c r="F4293" t="str">
        <f>IF(Use_Der,IF(ISERROR(INDEX(Data!$G$30:'Data'!$G$5000,IF($A4293&gt;$H$2,15000,$A4293))),"",INDEX(Data!$G$30:'Data'!$G$5000,IF($A4293&gt;$H$2,15000,$A4293))),"")</f>
        <v/>
      </c>
      <c r="G4293" s="96"/>
      <c r="H4293" s="96"/>
      <c r="I4293" s="96"/>
      <c r="J4293">
        <f t="shared" si="33"/>
        <v>4410</v>
      </c>
      <c r="K4293" t="str">
        <f>IFERROR(INDEX(Data!$C$30:'Data'!$C$5007,IF($J4293&gt;$P$2,15000,$J4293)),"")</f>
        <v/>
      </c>
      <c r="L4293" t="str">
        <f>IF(ISERROR(INDEX(Data!$D$30:'Data'!$D$5007,IF($J4293&gt;$P$2,15000,$J4293))),"",INDEX(Data!$D$30:'Data'!$D$5007,IF($J4293&gt;$P$2,15000,$J4293)))</f>
        <v/>
      </c>
      <c r="M4293" t="str">
        <f>IF(ISERROR(INDEX(Data!$H$30:'Data'!$H$5007,IF($J4293&gt;$P$2,15000,$J4293))),"",INDEX(Data!$H$30:'Data'!$H$5007,IF($J4293&gt;$P$2,15000,$J4293)))</f>
        <v/>
      </c>
    </row>
    <row r="4294" spans="1:13">
      <c r="A4294">
        <f t="shared" si="32"/>
        <v>4411</v>
      </c>
      <c r="B4294" t="str">
        <f>IF(Use_Der,IFERROR(INDEX(Data!$C$30:'Data'!$C$5000,IF($A4294&gt;$H$2,15000,$A4294)),""),"")</f>
        <v/>
      </c>
      <c r="C4294" t="str">
        <f>IF(Use_Der,IF(ISERROR(INDEX(Data!$D$30:'Data'!$D$5000,IF($A4294&gt;$H$2,15000,$A4294))),"",INDEX(Data!$D$30:'Data'!$D$5000,IF($A4294&gt;$H$2,15000,$A4294))),"")</f>
        <v/>
      </c>
      <c r="D4294" t="str">
        <f>IF(Use_Der,IF(ISERROR(INDEX(Data!$E$30:'Data'!$E$5000,IF($A4294&gt;$H$2,15000,$A4294))),"",INDEX(Data!$E$30:'Data'!$E$5000,IF($A4294&gt;$H$2,15000,$A4294))),"")</f>
        <v/>
      </c>
      <c r="E4294" t="str">
        <f>IF(Use_Der,IF(ISERROR(INDEX(Data!$F$30:'Data'!$F$5000,IF($A4294&gt;$H$2,15000,$A4294))),"",INDEX(Data!$F$30:'Data'!$F$5000,IF($A4294&gt;$H$2,15000,$A4294))),"")</f>
        <v/>
      </c>
      <c r="F4294" t="str">
        <f>IF(Use_Der,IF(ISERROR(INDEX(Data!$G$30:'Data'!$G$5000,IF($A4294&gt;$H$2,15000,$A4294))),"",INDEX(Data!$G$30:'Data'!$G$5000,IF($A4294&gt;$H$2,15000,$A4294))),"")</f>
        <v/>
      </c>
      <c r="G4294" s="96"/>
      <c r="H4294" s="96"/>
      <c r="I4294" s="96"/>
      <c r="J4294">
        <f t="shared" si="33"/>
        <v>4411</v>
      </c>
      <c r="K4294" t="str">
        <f>IFERROR(INDEX(Data!$C$30:'Data'!$C$5007,IF($J4294&gt;$P$2,15000,$J4294)),"")</f>
        <v/>
      </c>
      <c r="L4294" t="str">
        <f>IF(ISERROR(INDEX(Data!$D$30:'Data'!$D$5007,IF($J4294&gt;$P$2,15000,$J4294))),"",INDEX(Data!$D$30:'Data'!$D$5007,IF($J4294&gt;$P$2,15000,$J4294)))</f>
        <v/>
      </c>
      <c r="M4294" t="str">
        <f>IF(ISERROR(INDEX(Data!$H$30:'Data'!$H$5007,IF($J4294&gt;$P$2,15000,$J4294))),"",INDEX(Data!$H$30:'Data'!$H$5007,IF($J4294&gt;$P$2,15000,$J4294)))</f>
        <v/>
      </c>
    </row>
    <row r="4295" spans="1:13">
      <c r="A4295">
        <f t="shared" si="32"/>
        <v>4412</v>
      </c>
      <c r="B4295" t="str">
        <f>IF(Use_Der,IFERROR(INDEX(Data!$C$30:'Data'!$C$5000,IF($A4295&gt;$H$2,15000,$A4295)),""),"")</f>
        <v/>
      </c>
      <c r="C4295" t="str">
        <f>IF(Use_Der,IF(ISERROR(INDEX(Data!$D$30:'Data'!$D$5000,IF($A4295&gt;$H$2,15000,$A4295))),"",INDEX(Data!$D$30:'Data'!$D$5000,IF($A4295&gt;$H$2,15000,$A4295))),"")</f>
        <v/>
      </c>
      <c r="D4295" t="str">
        <f>IF(Use_Der,IF(ISERROR(INDEX(Data!$E$30:'Data'!$E$5000,IF($A4295&gt;$H$2,15000,$A4295))),"",INDEX(Data!$E$30:'Data'!$E$5000,IF($A4295&gt;$H$2,15000,$A4295))),"")</f>
        <v/>
      </c>
      <c r="E4295" t="str">
        <f>IF(Use_Der,IF(ISERROR(INDEX(Data!$F$30:'Data'!$F$5000,IF($A4295&gt;$H$2,15000,$A4295))),"",INDEX(Data!$F$30:'Data'!$F$5000,IF($A4295&gt;$H$2,15000,$A4295))),"")</f>
        <v/>
      </c>
      <c r="F4295" t="str">
        <f>IF(Use_Der,IF(ISERROR(INDEX(Data!$G$30:'Data'!$G$5000,IF($A4295&gt;$H$2,15000,$A4295))),"",INDEX(Data!$G$30:'Data'!$G$5000,IF($A4295&gt;$H$2,15000,$A4295))),"")</f>
        <v/>
      </c>
      <c r="G4295" s="96"/>
      <c r="H4295" s="96"/>
      <c r="I4295" s="96"/>
      <c r="J4295">
        <f t="shared" si="33"/>
        <v>4412</v>
      </c>
      <c r="K4295" t="str">
        <f>IFERROR(INDEX(Data!$C$30:'Data'!$C$5007,IF($J4295&gt;$P$2,15000,$J4295)),"")</f>
        <v/>
      </c>
      <c r="L4295" t="str">
        <f>IF(ISERROR(INDEX(Data!$D$30:'Data'!$D$5007,IF($J4295&gt;$P$2,15000,$J4295))),"",INDEX(Data!$D$30:'Data'!$D$5007,IF($J4295&gt;$P$2,15000,$J4295)))</f>
        <v/>
      </c>
      <c r="M4295" t="str">
        <f>IF(ISERROR(INDEX(Data!$H$30:'Data'!$H$5007,IF($J4295&gt;$P$2,15000,$J4295))),"",INDEX(Data!$H$30:'Data'!$H$5007,IF($J4295&gt;$P$2,15000,$J4295)))</f>
        <v/>
      </c>
    </row>
    <row r="4296" spans="1:13">
      <c r="A4296">
        <f t="shared" si="32"/>
        <v>4413</v>
      </c>
      <c r="B4296" t="str">
        <f>IF(Use_Der,IFERROR(INDEX(Data!$C$30:'Data'!$C$5000,IF($A4296&gt;$H$2,15000,$A4296)),""),"")</f>
        <v/>
      </c>
      <c r="C4296" t="str">
        <f>IF(Use_Der,IF(ISERROR(INDEX(Data!$D$30:'Data'!$D$5000,IF($A4296&gt;$H$2,15000,$A4296))),"",INDEX(Data!$D$30:'Data'!$D$5000,IF($A4296&gt;$H$2,15000,$A4296))),"")</f>
        <v/>
      </c>
      <c r="D4296" t="str">
        <f>IF(Use_Der,IF(ISERROR(INDEX(Data!$E$30:'Data'!$E$5000,IF($A4296&gt;$H$2,15000,$A4296))),"",INDEX(Data!$E$30:'Data'!$E$5000,IF($A4296&gt;$H$2,15000,$A4296))),"")</f>
        <v/>
      </c>
      <c r="E4296" t="str">
        <f>IF(Use_Der,IF(ISERROR(INDEX(Data!$F$30:'Data'!$F$5000,IF($A4296&gt;$H$2,15000,$A4296))),"",INDEX(Data!$F$30:'Data'!$F$5000,IF($A4296&gt;$H$2,15000,$A4296))),"")</f>
        <v/>
      </c>
      <c r="F4296" t="str">
        <f>IF(Use_Der,IF(ISERROR(INDEX(Data!$G$30:'Data'!$G$5000,IF($A4296&gt;$H$2,15000,$A4296))),"",INDEX(Data!$G$30:'Data'!$G$5000,IF($A4296&gt;$H$2,15000,$A4296))),"")</f>
        <v/>
      </c>
      <c r="G4296" s="96"/>
      <c r="H4296" s="96"/>
      <c r="I4296" s="96"/>
      <c r="J4296">
        <f t="shared" si="33"/>
        <v>4413</v>
      </c>
      <c r="K4296" t="str">
        <f>IFERROR(INDEX(Data!$C$30:'Data'!$C$5007,IF($J4296&gt;$P$2,15000,$J4296)),"")</f>
        <v/>
      </c>
      <c r="L4296" t="str">
        <f>IF(ISERROR(INDEX(Data!$D$30:'Data'!$D$5007,IF($J4296&gt;$P$2,15000,$J4296))),"",INDEX(Data!$D$30:'Data'!$D$5007,IF($J4296&gt;$P$2,15000,$J4296)))</f>
        <v/>
      </c>
      <c r="M4296" t="str">
        <f>IF(ISERROR(INDEX(Data!$H$30:'Data'!$H$5007,IF($J4296&gt;$P$2,15000,$J4296))),"",INDEX(Data!$H$30:'Data'!$H$5007,IF($J4296&gt;$P$2,15000,$J4296)))</f>
        <v/>
      </c>
    </row>
    <row r="4297" spans="1:13">
      <c r="A4297">
        <f t="shared" si="32"/>
        <v>4414</v>
      </c>
      <c r="B4297" t="str">
        <f>IF(Use_Der,IFERROR(INDEX(Data!$C$30:'Data'!$C$5000,IF($A4297&gt;$H$2,15000,$A4297)),""),"")</f>
        <v/>
      </c>
      <c r="C4297" t="str">
        <f>IF(Use_Der,IF(ISERROR(INDEX(Data!$D$30:'Data'!$D$5000,IF($A4297&gt;$H$2,15000,$A4297))),"",INDEX(Data!$D$30:'Data'!$D$5000,IF($A4297&gt;$H$2,15000,$A4297))),"")</f>
        <v/>
      </c>
      <c r="D4297" t="str">
        <f>IF(Use_Der,IF(ISERROR(INDEX(Data!$E$30:'Data'!$E$5000,IF($A4297&gt;$H$2,15000,$A4297))),"",INDEX(Data!$E$30:'Data'!$E$5000,IF($A4297&gt;$H$2,15000,$A4297))),"")</f>
        <v/>
      </c>
      <c r="E4297" t="str">
        <f>IF(Use_Der,IF(ISERROR(INDEX(Data!$F$30:'Data'!$F$5000,IF($A4297&gt;$H$2,15000,$A4297))),"",INDEX(Data!$F$30:'Data'!$F$5000,IF($A4297&gt;$H$2,15000,$A4297))),"")</f>
        <v/>
      </c>
      <c r="F4297" t="str">
        <f>IF(Use_Der,IF(ISERROR(INDEX(Data!$G$30:'Data'!$G$5000,IF($A4297&gt;$H$2,15000,$A4297))),"",INDEX(Data!$G$30:'Data'!$G$5000,IF($A4297&gt;$H$2,15000,$A4297))),"")</f>
        <v/>
      </c>
      <c r="G4297" s="96"/>
      <c r="H4297" s="96"/>
      <c r="I4297" s="96"/>
      <c r="J4297">
        <f t="shared" si="33"/>
        <v>4414</v>
      </c>
      <c r="K4297" t="str">
        <f>IFERROR(INDEX(Data!$C$30:'Data'!$C$5007,IF($J4297&gt;$P$2,15000,$J4297)),"")</f>
        <v/>
      </c>
      <c r="L4297" t="str">
        <f>IF(ISERROR(INDEX(Data!$D$30:'Data'!$D$5007,IF($J4297&gt;$P$2,15000,$J4297))),"",INDEX(Data!$D$30:'Data'!$D$5007,IF($J4297&gt;$P$2,15000,$J4297)))</f>
        <v/>
      </c>
      <c r="M4297" t="str">
        <f>IF(ISERROR(INDEX(Data!$H$30:'Data'!$H$5007,IF($J4297&gt;$P$2,15000,$J4297))),"",INDEX(Data!$H$30:'Data'!$H$5007,IF($J4297&gt;$P$2,15000,$J4297)))</f>
        <v/>
      </c>
    </row>
    <row r="4298" spans="1:13">
      <c r="A4298">
        <f t="shared" si="32"/>
        <v>4415</v>
      </c>
      <c r="B4298" t="str">
        <f>IF(Use_Der,IFERROR(INDEX(Data!$C$30:'Data'!$C$5000,IF($A4298&gt;$H$2,15000,$A4298)),""),"")</f>
        <v/>
      </c>
      <c r="C4298" t="str">
        <f>IF(Use_Der,IF(ISERROR(INDEX(Data!$D$30:'Data'!$D$5000,IF($A4298&gt;$H$2,15000,$A4298))),"",INDEX(Data!$D$30:'Data'!$D$5000,IF($A4298&gt;$H$2,15000,$A4298))),"")</f>
        <v/>
      </c>
      <c r="D4298" t="str">
        <f>IF(Use_Der,IF(ISERROR(INDEX(Data!$E$30:'Data'!$E$5000,IF($A4298&gt;$H$2,15000,$A4298))),"",INDEX(Data!$E$30:'Data'!$E$5000,IF($A4298&gt;$H$2,15000,$A4298))),"")</f>
        <v/>
      </c>
      <c r="E4298" t="str">
        <f>IF(Use_Der,IF(ISERROR(INDEX(Data!$F$30:'Data'!$F$5000,IF($A4298&gt;$H$2,15000,$A4298))),"",INDEX(Data!$F$30:'Data'!$F$5000,IF($A4298&gt;$H$2,15000,$A4298))),"")</f>
        <v/>
      </c>
      <c r="F4298" t="str">
        <f>IF(Use_Der,IF(ISERROR(INDEX(Data!$G$30:'Data'!$G$5000,IF($A4298&gt;$H$2,15000,$A4298))),"",INDEX(Data!$G$30:'Data'!$G$5000,IF($A4298&gt;$H$2,15000,$A4298))),"")</f>
        <v/>
      </c>
      <c r="G4298" s="96"/>
      <c r="H4298" s="96"/>
      <c r="I4298" s="96"/>
      <c r="J4298">
        <f t="shared" si="33"/>
        <v>4415</v>
      </c>
      <c r="K4298" t="str">
        <f>IFERROR(INDEX(Data!$C$30:'Data'!$C$5007,IF($J4298&gt;$P$2,15000,$J4298)),"")</f>
        <v/>
      </c>
      <c r="L4298" t="str">
        <f>IF(ISERROR(INDEX(Data!$D$30:'Data'!$D$5007,IF($J4298&gt;$P$2,15000,$J4298))),"",INDEX(Data!$D$30:'Data'!$D$5007,IF($J4298&gt;$P$2,15000,$J4298)))</f>
        <v/>
      </c>
      <c r="M4298" t="str">
        <f>IF(ISERROR(INDEX(Data!$H$30:'Data'!$H$5007,IF($J4298&gt;$P$2,15000,$J4298))),"",INDEX(Data!$H$30:'Data'!$H$5007,IF($J4298&gt;$P$2,15000,$J4298)))</f>
        <v/>
      </c>
    </row>
    <row r="4299" spans="1:13">
      <c r="A4299">
        <f t="shared" si="32"/>
        <v>4416</v>
      </c>
      <c r="B4299" t="str">
        <f>IF(Use_Der,IFERROR(INDEX(Data!$C$30:'Data'!$C$5000,IF($A4299&gt;$H$2,15000,$A4299)),""),"")</f>
        <v/>
      </c>
      <c r="C4299" t="str">
        <f>IF(Use_Der,IF(ISERROR(INDEX(Data!$D$30:'Data'!$D$5000,IF($A4299&gt;$H$2,15000,$A4299))),"",INDEX(Data!$D$30:'Data'!$D$5000,IF($A4299&gt;$H$2,15000,$A4299))),"")</f>
        <v/>
      </c>
      <c r="D4299" t="str">
        <f>IF(Use_Der,IF(ISERROR(INDEX(Data!$E$30:'Data'!$E$5000,IF($A4299&gt;$H$2,15000,$A4299))),"",INDEX(Data!$E$30:'Data'!$E$5000,IF($A4299&gt;$H$2,15000,$A4299))),"")</f>
        <v/>
      </c>
      <c r="E4299" t="str">
        <f>IF(Use_Der,IF(ISERROR(INDEX(Data!$F$30:'Data'!$F$5000,IF($A4299&gt;$H$2,15000,$A4299))),"",INDEX(Data!$F$30:'Data'!$F$5000,IF($A4299&gt;$H$2,15000,$A4299))),"")</f>
        <v/>
      </c>
      <c r="F4299" t="str">
        <f>IF(Use_Der,IF(ISERROR(INDEX(Data!$G$30:'Data'!$G$5000,IF($A4299&gt;$H$2,15000,$A4299))),"",INDEX(Data!$G$30:'Data'!$G$5000,IF($A4299&gt;$H$2,15000,$A4299))),"")</f>
        <v/>
      </c>
      <c r="G4299" s="96"/>
      <c r="H4299" s="96"/>
      <c r="I4299" s="96"/>
      <c r="J4299">
        <f t="shared" si="33"/>
        <v>4416</v>
      </c>
      <c r="K4299" t="str">
        <f>IFERROR(INDEX(Data!$C$30:'Data'!$C$5007,IF($J4299&gt;$P$2,15000,$J4299)),"")</f>
        <v/>
      </c>
      <c r="L4299" t="str">
        <f>IF(ISERROR(INDEX(Data!$D$30:'Data'!$D$5007,IF($J4299&gt;$P$2,15000,$J4299))),"",INDEX(Data!$D$30:'Data'!$D$5007,IF($J4299&gt;$P$2,15000,$J4299)))</f>
        <v/>
      </c>
      <c r="M4299" t="str">
        <f>IF(ISERROR(INDEX(Data!$H$30:'Data'!$H$5007,IF($J4299&gt;$P$2,15000,$J4299))),"",INDEX(Data!$H$30:'Data'!$H$5007,IF($J4299&gt;$P$2,15000,$J4299)))</f>
        <v/>
      </c>
    </row>
    <row r="4300" spans="1:13">
      <c r="A4300">
        <f t="shared" si="32"/>
        <v>4417</v>
      </c>
      <c r="B4300" t="str">
        <f>IF(Use_Der,IFERROR(INDEX(Data!$C$30:'Data'!$C$5000,IF($A4300&gt;$H$2,15000,$A4300)),""),"")</f>
        <v/>
      </c>
      <c r="C4300" t="str">
        <f>IF(Use_Der,IF(ISERROR(INDEX(Data!$D$30:'Data'!$D$5000,IF($A4300&gt;$H$2,15000,$A4300))),"",INDEX(Data!$D$30:'Data'!$D$5000,IF($A4300&gt;$H$2,15000,$A4300))),"")</f>
        <v/>
      </c>
      <c r="D4300" t="str">
        <f>IF(Use_Der,IF(ISERROR(INDEX(Data!$E$30:'Data'!$E$5000,IF($A4300&gt;$H$2,15000,$A4300))),"",INDEX(Data!$E$30:'Data'!$E$5000,IF($A4300&gt;$H$2,15000,$A4300))),"")</f>
        <v/>
      </c>
      <c r="E4300" t="str">
        <f>IF(Use_Der,IF(ISERROR(INDEX(Data!$F$30:'Data'!$F$5000,IF($A4300&gt;$H$2,15000,$A4300))),"",INDEX(Data!$F$30:'Data'!$F$5000,IF($A4300&gt;$H$2,15000,$A4300))),"")</f>
        <v/>
      </c>
      <c r="F4300" t="str">
        <f>IF(Use_Der,IF(ISERROR(INDEX(Data!$G$30:'Data'!$G$5000,IF($A4300&gt;$H$2,15000,$A4300))),"",INDEX(Data!$G$30:'Data'!$G$5000,IF($A4300&gt;$H$2,15000,$A4300))),"")</f>
        <v/>
      </c>
      <c r="G4300" s="96"/>
      <c r="H4300" s="96"/>
      <c r="I4300" s="96"/>
      <c r="J4300">
        <f t="shared" si="33"/>
        <v>4417</v>
      </c>
      <c r="K4300" t="str">
        <f>IFERROR(INDEX(Data!$C$30:'Data'!$C$5007,IF($J4300&gt;$P$2,15000,$J4300)),"")</f>
        <v/>
      </c>
      <c r="L4300" t="str">
        <f>IF(ISERROR(INDEX(Data!$D$30:'Data'!$D$5007,IF($J4300&gt;$P$2,15000,$J4300))),"",INDEX(Data!$D$30:'Data'!$D$5007,IF($J4300&gt;$P$2,15000,$J4300)))</f>
        <v/>
      </c>
      <c r="M4300" t="str">
        <f>IF(ISERROR(INDEX(Data!$H$30:'Data'!$H$5007,IF($J4300&gt;$P$2,15000,$J4300))),"",INDEX(Data!$H$30:'Data'!$H$5007,IF($J4300&gt;$P$2,15000,$J4300)))</f>
        <v/>
      </c>
    </row>
    <row r="4301" spans="1:13">
      <c r="A4301">
        <f t="shared" si="32"/>
        <v>4418</v>
      </c>
      <c r="B4301" t="str">
        <f>IF(Use_Der,IFERROR(INDEX(Data!$C$30:'Data'!$C$5000,IF($A4301&gt;$H$2,15000,$A4301)),""),"")</f>
        <v/>
      </c>
      <c r="C4301" t="str">
        <f>IF(Use_Der,IF(ISERROR(INDEX(Data!$D$30:'Data'!$D$5000,IF($A4301&gt;$H$2,15000,$A4301))),"",INDEX(Data!$D$30:'Data'!$D$5000,IF($A4301&gt;$H$2,15000,$A4301))),"")</f>
        <v/>
      </c>
      <c r="D4301" t="str">
        <f>IF(Use_Der,IF(ISERROR(INDEX(Data!$E$30:'Data'!$E$5000,IF($A4301&gt;$H$2,15000,$A4301))),"",INDEX(Data!$E$30:'Data'!$E$5000,IF($A4301&gt;$H$2,15000,$A4301))),"")</f>
        <v/>
      </c>
      <c r="E4301" t="str">
        <f>IF(Use_Der,IF(ISERROR(INDEX(Data!$F$30:'Data'!$F$5000,IF($A4301&gt;$H$2,15000,$A4301))),"",INDEX(Data!$F$30:'Data'!$F$5000,IF($A4301&gt;$H$2,15000,$A4301))),"")</f>
        <v/>
      </c>
      <c r="F4301" t="str">
        <f>IF(Use_Der,IF(ISERROR(INDEX(Data!$G$30:'Data'!$G$5000,IF($A4301&gt;$H$2,15000,$A4301))),"",INDEX(Data!$G$30:'Data'!$G$5000,IF($A4301&gt;$H$2,15000,$A4301))),"")</f>
        <v/>
      </c>
      <c r="G4301" s="96"/>
      <c r="H4301" s="96"/>
      <c r="I4301" s="96"/>
      <c r="J4301">
        <f t="shared" si="33"/>
        <v>4418</v>
      </c>
      <c r="K4301" t="str">
        <f>IFERROR(INDEX(Data!$C$30:'Data'!$C$5007,IF($J4301&gt;$P$2,15000,$J4301)),"")</f>
        <v/>
      </c>
      <c r="L4301" t="str">
        <f>IF(ISERROR(INDEX(Data!$D$30:'Data'!$D$5007,IF($J4301&gt;$P$2,15000,$J4301))),"",INDEX(Data!$D$30:'Data'!$D$5007,IF($J4301&gt;$P$2,15000,$J4301)))</f>
        <v/>
      </c>
      <c r="M4301" t="str">
        <f>IF(ISERROR(INDEX(Data!$H$30:'Data'!$H$5007,IF($J4301&gt;$P$2,15000,$J4301))),"",INDEX(Data!$H$30:'Data'!$H$5007,IF($J4301&gt;$P$2,15000,$J4301)))</f>
        <v/>
      </c>
    </row>
    <row r="4302" spans="1:13">
      <c r="A4302">
        <f t="shared" si="32"/>
        <v>4419</v>
      </c>
      <c r="B4302" t="str">
        <f>IF(Use_Der,IFERROR(INDEX(Data!$C$30:'Data'!$C$5000,IF($A4302&gt;$H$2,15000,$A4302)),""),"")</f>
        <v/>
      </c>
      <c r="C4302" t="str">
        <f>IF(Use_Der,IF(ISERROR(INDEX(Data!$D$30:'Data'!$D$5000,IF($A4302&gt;$H$2,15000,$A4302))),"",INDEX(Data!$D$30:'Data'!$D$5000,IF($A4302&gt;$H$2,15000,$A4302))),"")</f>
        <v/>
      </c>
      <c r="D4302" t="str">
        <f>IF(Use_Der,IF(ISERROR(INDEX(Data!$E$30:'Data'!$E$5000,IF($A4302&gt;$H$2,15000,$A4302))),"",INDEX(Data!$E$30:'Data'!$E$5000,IF($A4302&gt;$H$2,15000,$A4302))),"")</f>
        <v/>
      </c>
      <c r="E4302" t="str">
        <f>IF(Use_Der,IF(ISERROR(INDEX(Data!$F$30:'Data'!$F$5000,IF($A4302&gt;$H$2,15000,$A4302))),"",INDEX(Data!$F$30:'Data'!$F$5000,IF($A4302&gt;$H$2,15000,$A4302))),"")</f>
        <v/>
      </c>
      <c r="F4302" t="str">
        <f>IF(Use_Der,IF(ISERROR(INDEX(Data!$G$30:'Data'!$G$5000,IF($A4302&gt;$H$2,15000,$A4302))),"",INDEX(Data!$G$30:'Data'!$G$5000,IF($A4302&gt;$H$2,15000,$A4302))),"")</f>
        <v/>
      </c>
      <c r="G4302" s="96"/>
      <c r="H4302" s="96"/>
      <c r="I4302" s="96"/>
      <c r="J4302">
        <f t="shared" si="33"/>
        <v>4419</v>
      </c>
      <c r="K4302" t="str">
        <f>IFERROR(INDEX(Data!$C$30:'Data'!$C$5007,IF($J4302&gt;$P$2,15000,$J4302)),"")</f>
        <v/>
      </c>
      <c r="L4302" t="str">
        <f>IF(ISERROR(INDEX(Data!$D$30:'Data'!$D$5007,IF($J4302&gt;$P$2,15000,$J4302))),"",INDEX(Data!$D$30:'Data'!$D$5007,IF($J4302&gt;$P$2,15000,$J4302)))</f>
        <v/>
      </c>
      <c r="M4302" t="str">
        <f>IF(ISERROR(INDEX(Data!$H$30:'Data'!$H$5007,IF($J4302&gt;$P$2,15000,$J4302))),"",INDEX(Data!$H$30:'Data'!$H$5007,IF($J4302&gt;$P$2,15000,$J4302)))</f>
        <v/>
      </c>
    </row>
    <row r="4303" spans="1:13">
      <c r="A4303">
        <f t="shared" si="32"/>
        <v>4420</v>
      </c>
      <c r="B4303" t="str">
        <f>IF(Use_Der,IFERROR(INDEX(Data!$C$30:'Data'!$C$5000,IF($A4303&gt;$H$2,15000,$A4303)),""),"")</f>
        <v/>
      </c>
      <c r="C4303" t="str">
        <f>IF(Use_Der,IF(ISERROR(INDEX(Data!$D$30:'Data'!$D$5000,IF($A4303&gt;$H$2,15000,$A4303))),"",INDEX(Data!$D$30:'Data'!$D$5000,IF($A4303&gt;$H$2,15000,$A4303))),"")</f>
        <v/>
      </c>
      <c r="D4303" t="str">
        <f>IF(Use_Der,IF(ISERROR(INDEX(Data!$E$30:'Data'!$E$5000,IF($A4303&gt;$H$2,15000,$A4303))),"",INDEX(Data!$E$30:'Data'!$E$5000,IF($A4303&gt;$H$2,15000,$A4303))),"")</f>
        <v/>
      </c>
      <c r="E4303" t="str">
        <f>IF(Use_Der,IF(ISERROR(INDEX(Data!$F$30:'Data'!$F$5000,IF($A4303&gt;$H$2,15000,$A4303))),"",INDEX(Data!$F$30:'Data'!$F$5000,IF($A4303&gt;$H$2,15000,$A4303))),"")</f>
        <v/>
      </c>
      <c r="F4303" t="str">
        <f>IF(Use_Der,IF(ISERROR(INDEX(Data!$G$30:'Data'!$G$5000,IF($A4303&gt;$H$2,15000,$A4303))),"",INDEX(Data!$G$30:'Data'!$G$5000,IF($A4303&gt;$H$2,15000,$A4303))),"")</f>
        <v/>
      </c>
      <c r="G4303" s="96"/>
      <c r="H4303" s="96"/>
      <c r="I4303" s="96"/>
      <c r="J4303">
        <f t="shared" si="33"/>
        <v>4420</v>
      </c>
      <c r="K4303" t="str">
        <f>IFERROR(INDEX(Data!$C$30:'Data'!$C$5007,IF($J4303&gt;$P$2,15000,$J4303)),"")</f>
        <v/>
      </c>
      <c r="L4303" t="str">
        <f>IF(ISERROR(INDEX(Data!$D$30:'Data'!$D$5007,IF($J4303&gt;$P$2,15000,$J4303))),"",INDEX(Data!$D$30:'Data'!$D$5007,IF($J4303&gt;$P$2,15000,$J4303)))</f>
        <v/>
      </c>
      <c r="M4303" t="str">
        <f>IF(ISERROR(INDEX(Data!$H$30:'Data'!$H$5007,IF($J4303&gt;$P$2,15000,$J4303))),"",INDEX(Data!$H$30:'Data'!$H$5007,IF($J4303&gt;$P$2,15000,$J4303)))</f>
        <v/>
      </c>
    </row>
    <row r="4304" spans="1:13">
      <c r="A4304">
        <f t="shared" si="32"/>
        <v>4421</v>
      </c>
      <c r="B4304" t="str">
        <f>IF(Use_Der,IFERROR(INDEX(Data!$C$30:'Data'!$C$5000,IF($A4304&gt;$H$2,15000,$A4304)),""),"")</f>
        <v/>
      </c>
      <c r="C4304" t="str">
        <f>IF(Use_Der,IF(ISERROR(INDEX(Data!$D$30:'Data'!$D$5000,IF($A4304&gt;$H$2,15000,$A4304))),"",INDEX(Data!$D$30:'Data'!$D$5000,IF($A4304&gt;$H$2,15000,$A4304))),"")</f>
        <v/>
      </c>
      <c r="D4304" t="str">
        <f>IF(Use_Der,IF(ISERROR(INDEX(Data!$E$30:'Data'!$E$5000,IF($A4304&gt;$H$2,15000,$A4304))),"",INDEX(Data!$E$30:'Data'!$E$5000,IF($A4304&gt;$H$2,15000,$A4304))),"")</f>
        <v/>
      </c>
      <c r="E4304" t="str">
        <f>IF(Use_Der,IF(ISERROR(INDEX(Data!$F$30:'Data'!$F$5000,IF($A4304&gt;$H$2,15000,$A4304))),"",INDEX(Data!$F$30:'Data'!$F$5000,IF($A4304&gt;$H$2,15000,$A4304))),"")</f>
        <v/>
      </c>
      <c r="F4304" t="str">
        <f>IF(Use_Der,IF(ISERROR(INDEX(Data!$G$30:'Data'!$G$5000,IF($A4304&gt;$H$2,15000,$A4304))),"",INDEX(Data!$G$30:'Data'!$G$5000,IF($A4304&gt;$H$2,15000,$A4304))),"")</f>
        <v/>
      </c>
      <c r="G4304" s="96"/>
      <c r="H4304" s="96"/>
      <c r="I4304" s="96"/>
      <c r="J4304">
        <f t="shared" si="33"/>
        <v>4421</v>
      </c>
      <c r="K4304" t="str">
        <f>IFERROR(INDEX(Data!$C$30:'Data'!$C$5007,IF($J4304&gt;$P$2,15000,$J4304)),"")</f>
        <v/>
      </c>
      <c r="L4304" t="str">
        <f>IF(ISERROR(INDEX(Data!$D$30:'Data'!$D$5007,IF($J4304&gt;$P$2,15000,$J4304))),"",INDEX(Data!$D$30:'Data'!$D$5007,IF($J4304&gt;$P$2,15000,$J4304)))</f>
        <v/>
      </c>
      <c r="M4304" t="str">
        <f>IF(ISERROR(INDEX(Data!$H$30:'Data'!$H$5007,IF($J4304&gt;$P$2,15000,$J4304))),"",INDEX(Data!$H$30:'Data'!$H$5007,IF($J4304&gt;$P$2,15000,$J4304)))</f>
        <v/>
      </c>
    </row>
    <row r="4305" spans="1:13">
      <c r="A4305">
        <f t="shared" si="32"/>
        <v>4422</v>
      </c>
      <c r="B4305" t="str">
        <f>IF(Use_Der,IFERROR(INDEX(Data!$C$30:'Data'!$C$5000,IF($A4305&gt;$H$2,15000,$A4305)),""),"")</f>
        <v/>
      </c>
      <c r="C4305" t="str">
        <f>IF(Use_Der,IF(ISERROR(INDEX(Data!$D$30:'Data'!$D$5000,IF($A4305&gt;$H$2,15000,$A4305))),"",INDEX(Data!$D$30:'Data'!$D$5000,IF($A4305&gt;$H$2,15000,$A4305))),"")</f>
        <v/>
      </c>
      <c r="D4305" t="str">
        <f>IF(Use_Der,IF(ISERROR(INDEX(Data!$E$30:'Data'!$E$5000,IF($A4305&gt;$H$2,15000,$A4305))),"",INDEX(Data!$E$30:'Data'!$E$5000,IF($A4305&gt;$H$2,15000,$A4305))),"")</f>
        <v/>
      </c>
      <c r="E4305" t="str">
        <f>IF(Use_Der,IF(ISERROR(INDEX(Data!$F$30:'Data'!$F$5000,IF($A4305&gt;$H$2,15000,$A4305))),"",INDEX(Data!$F$30:'Data'!$F$5000,IF($A4305&gt;$H$2,15000,$A4305))),"")</f>
        <v/>
      </c>
      <c r="F4305" t="str">
        <f>IF(Use_Der,IF(ISERROR(INDEX(Data!$G$30:'Data'!$G$5000,IF($A4305&gt;$H$2,15000,$A4305))),"",INDEX(Data!$G$30:'Data'!$G$5000,IF($A4305&gt;$H$2,15000,$A4305))),"")</f>
        <v/>
      </c>
      <c r="G4305" s="96"/>
      <c r="H4305" s="96"/>
      <c r="I4305" s="96"/>
      <c r="J4305">
        <f t="shared" si="33"/>
        <v>4422</v>
      </c>
      <c r="K4305" t="str">
        <f>IFERROR(INDEX(Data!$C$30:'Data'!$C$5007,IF($J4305&gt;$P$2,15000,$J4305)),"")</f>
        <v/>
      </c>
      <c r="L4305" t="str">
        <f>IF(ISERROR(INDEX(Data!$D$30:'Data'!$D$5007,IF($J4305&gt;$P$2,15000,$J4305))),"",INDEX(Data!$D$30:'Data'!$D$5007,IF($J4305&gt;$P$2,15000,$J4305)))</f>
        <v/>
      </c>
      <c r="M4305" t="str">
        <f>IF(ISERROR(INDEX(Data!$H$30:'Data'!$H$5007,IF($J4305&gt;$P$2,15000,$J4305))),"",INDEX(Data!$H$30:'Data'!$H$5007,IF($J4305&gt;$P$2,15000,$J4305)))</f>
        <v/>
      </c>
    </row>
    <row r="4306" spans="1:13">
      <c r="A4306">
        <f t="shared" si="32"/>
        <v>4423</v>
      </c>
      <c r="B4306" t="str">
        <f>IF(Use_Der,IFERROR(INDEX(Data!$C$30:'Data'!$C$5000,IF($A4306&gt;$H$2,15000,$A4306)),""),"")</f>
        <v/>
      </c>
      <c r="C4306" t="str">
        <f>IF(Use_Der,IF(ISERROR(INDEX(Data!$D$30:'Data'!$D$5000,IF($A4306&gt;$H$2,15000,$A4306))),"",INDEX(Data!$D$30:'Data'!$D$5000,IF($A4306&gt;$H$2,15000,$A4306))),"")</f>
        <v/>
      </c>
      <c r="D4306" t="str">
        <f>IF(Use_Der,IF(ISERROR(INDEX(Data!$E$30:'Data'!$E$5000,IF($A4306&gt;$H$2,15000,$A4306))),"",INDEX(Data!$E$30:'Data'!$E$5000,IF($A4306&gt;$H$2,15000,$A4306))),"")</f>
        <v/>
      </c>
      <c r="E4306" t="str">
        <f>IF(Use_Der,IF(ISERROR(INDEX(Data!$F$30:'Data'!$F$5000,IF($A4306&gt;$H$2,15000,$A4306))),"",INDEX(Data!$F$30:'Data'!$F$5000,IF($A4306&gt;$H$2,15000,$A4306))),"")</f>
        <v/>
      </c>
      <c r="F4306" t="str">
        <f>IF(Use_Der,IF(ISERROR(INDEX(Data!$G$30:'Data'!$G$5000,IF($A4306&gt;$H$2,15000,$A4306))),"",INDEX(Data!$G$30:'Data'!$G$5000,IF($A4306&gt;$H$2,15000,$A4306))),"")</f>
        <v/>
      </c>
      <c r="G4306" s="96"/>
      <c r="H4306" s="96"/>
      <c r="I4306" s="96"/>
      <c r="J4306">
        <f t="shared" si="33"/>
        <v>4423</v>
      </c>
      <c r="K4306" t="str">
        <f>IFERROR(INDEX(Data!$C$30:'Data'!$C$5007,IF($J4306&gt;$P$2,15000,$J4306)),"")</f>
        <v/>
      </c>
      <c r="L4306" t="str">
        <f>IF(ISERROR(INDEX(Data!$D$30:'Data'!$D$5007,IF($J4306&gt;$P$2,15000,$J4306))),"",INDEX(Data!$D$30:'Data'!$D$5007,IF($J4306&gt;$P$2,15000,$J4306)))</f>
        <v/>
      </c>
      <c r="M4306" t="str">
        <f>IF(ISERROR(INDEX(Data!$H$30:'Data'!$H$5007,IF($J4306&gt;$P$2,15000,$J4306))),"",INDEX(Data!$H$30:'Data'!$H$5007,IF($J4306&gt;$P$2,15000,$J4306)))</f>
        <v/>
      </c>
    </row>
    <row r="4307" spans="1:13">
      <c r="A4307">
        <f t="shared" si="32"/>
        <v>4424</v>
      </c>
      <c r="B4307" t="str">
        <f>IF(Use_Der,IFERROR(INDEX(Data!$C$30:'Data'!$C$5000,IF($A4307&gt;$H$2,15000,$A4307)),""),"")</f>
        <v/>
      </c>
      <c r="C4307" t="str">
        <f>IF(Use_Der,IF(ISERROR(INDEX(Data!$D$30:'Data'!$D$5000,IF($A4307&gt;$H$2,15000,$A4307))),"",INDEX(Data!$D$30:'Data'!$D$5000,IF($A4307&gt;$H$2,15000,$A4307))),"")</f>
        <v/>
      </c>
      <c r="D4307" t="str">
        <f>IF(Use_Der,IF(ISERROR(INDEX(Data!$E$30:'Data'!$E$5000,IF($A4307&gt;$H$2,15000,$A4307))),"",INDEX(Data!$E$30:'Data'!$E$5000,IF($A4307&gt;$H$2,15000,$A4307))),"")</f>
        <v/>
      </c>
      <c r="E4307" t="str">
        <f>IF(Use_Der,IF(ISERROR(INDEX(Data!$F$30:'Data'!$F$5000,IF($A4307&gt;$H$2,15000,$A4307))),"",INDEX(Data!$F$30:'Data'!$F$5000,IF($A4307&gt;$H$2,15000,$A4307))),"")</f>
        <v/>
      </c>
      <c r="F4307" t="str">
        <f>IF(Use_Der,IF(ISERROR(INDEX(Data!$G$30:'Data'!$G$5000,IF($A4307&gt;$H$2,15000,$A4307))),"",INDEX(Data!$G$30:'Data'!$G$5000,IF($A4307&gt;$H$2,15000,$A4307))),"")</f>
        <v/>
      </c>
      <c r="G4307" s="96"/>
      <c r="H4307" s="96"/>
      <c r="I4307" s="96"/>
      <c r="J4307">
        <f t="shared" si="33"/>
        <v>4424</v>
      </c>
      <c r="K4307" t="str">
        <f>IFERROR(INDEX(Data!$C$30:'Data'!$C$5007,IF($J4307&gt;$P$2,15000,$J4307)),"")</f>
        <v/>
      </c>
      <c r="L4307" t="str">
        <f>IF(ISERROR(INDEX(Data!$D$30:'Data'!$D$5007,IF($J4307&gt;$P$2,15000,$J4307))),"",INDEX(Data!$D$30:'Data'!$D$5007,IF($J4307&gt;$P$2,15000,$J4307)))</f>
        <v/>
      </c>
      <c r="M4307" t="str">
        <f>IF(ISERROR(INDEX(Data!$H$30:'Data'!$H$5007,IF($J4307&gt;$P$2,15000,$J4307))),"",INDEX(Data!$H$30:'Data'!$H$5007,IF($J4307&gt;$P$2,15000,$J4307)))</f>
        <v/>
      </c>
    </row>
    <row r="4308" spans="1:13">
      <c r="A4308">
        <f t="shared" si="32"/>
        <v>4425</v>
      </c>
      <c r="B4308" t="str">
        <f>IF(Use_Der,IFERROR(INDEX(Data!$C$30:'Data'!$C$5000,IF($A4308&gt;$H$2,15000,$A4308)),""),"")</f>
        <v/>
      </c>
      <c r="C4308" t="str">
        <f>IF(Use_Der,IF(ISERROR(INDEX(Data!$D$30:'Data'!$D$5000,IF($A4308&gt;$H$2,15000,$A4308))),"",INDEX(Data!$D$30:'Data'!$D$5000,IF($A4308&gt;$H$2,15000,$A4308))),"")</f>
        <v/>
      </c>
      <c r="D4308" t="str">
        <f>IF(Use_Der,IF(ISERROR(INDEX(Data!$E$30:'Data'!$E$5000,IF($A4308&gt;$H$2,15000,$A4308))),"",INDEX(Data!$E$30:'Data'!$E$5000,IF($A4308&gt;$H$2,15000,$A4308))),"")</f>
        <v/>
      </c>
      <c r="E4308" t="str">
        <f>IF(Use_Der,IF(ISERROR(INDEX(Data!$F$30:'Data'!$F$5000,IF($A4308&gt;$H$2,15000,$A4308))),"",INDEX(Data!$F$30:'Data'!$F$5000,IF($A4308&gt;$H$2,15000,$A4308))),"")</f>
        <v/>
      </c>
      <c r="F4308" t="str">
        <f>IF(Use_Der,IF(ISERROR(INDEX(Data!$G$30:'Data'!$G$5000,IF($A4308&gt;$H$2,15000,$A4308))),"",INDEX(Data!$G$30:'Data'!$G$5000,IF($A4308&gt;$H$2,15000,$A4308))),"")</f>
        <v/>
      </c>
      <c r="G4308" s="96"/>
      <c r="H4308" s="96"/>
      <c r="I4308" s="96"/>
      <c r="J4308">
        <f t="shared" si="33"/>
        <v>4425</v>
      </c>
      <c r="K4308" t="str">
        <f>IFERROR(INDEX(Data!$C$30:'Data'!$C$5007,IF($J4308&gt;$P$2,15000,$J4308)),"")</f>
        <v/>
      </c>
      <c r="L4308" t="str">
        <f>IF(ISERROR(INDEX(Data!$D$30:'Data'!$D$5007,IF($J4308&gt;$P$2,15000,$J4308))),"",INDEX(Data!$D$30:'Data'!$D$5007,IF($J4308&gt;$P$2,15000,$J4308)))</f>
        <v/>
      </c>
      <c r="M4308" t="str">
        <f>IF(ISERROR(INDEX(Data!$H$30:'Data'!$H$5007,IF($J4308&gt;$P$2,15000,$J4308))),"",INDEX(Data!$H$30:'Data'!$H$5007,IF($J4308&gt;$P$2,15000,$J4308)))</f>
        <v/>
      </c>
    </row>
    <row r="4309" spans="1:13">
      <c r="A4309">
        <f t="shared" si="32"/>
        <v>4426</v>
      </c>
      <c r="B4309" t="str">
        <f>IF(Use_Der,IFERROR(INDEX(Data!$C$30:'Data'!$C$5000,IF($A4309&gt;$H$2,15000,$A4309)),""),"")</f>
        <v/>
      </c>
      <c r="C4309" t="str">
        <f>IF(Use_Der,IF(ISERROR(INDEX(Data!$D$30:'Data'!$D$5000,IF($A4309&gt;$H$2,15000,$A4309))),"",INDEX(Data!$D$30:'Data'!$D$5000,IF($A4309&gt;$H$2,15000,$A4309))),"")</f>
        <v/>
      </c>
      <c r="D4309" t="str">
        <f>IF(Use_Der,IF(ISERROR(INDEX(Data!$E$30:'Data'!$E$5000,IF($A4309&gt;$H$2,15000,$A4309))),"",INDEX(Data!$E$30:'Data'!$E$5000,IF($A4309&gt;$H$2,15000,$A4309))),"")</f>
        <v/>
      </c>
      <c r="E4309" t="str">
        <f>IF(Use_Der,IF(ISERROR(INDEX(Data!$F$30:'Data'!$F$5000,IF($A4309&gt;$H$2,15000,$A4309))),"",INDEX(Data!$F$30:'Data'!$F$5000,IF($A4309&gt;$H$2,15000,$A4309))),"")</f>
        <v/>
      </c>
      <c r="F4309" t="str">
        <f>IF(Use_Der,IF(ISERROR(INDEX(Data!$G$30:'Data'!$G$5000,IF($A4309&gt;$H$2,15000,$A4309))),"",INDEX(Data!$G$30:'Data'!$G$5000,IF($A4309&gt;$H$2,15000,$A4309))),"")</f>
        <v/>
      </c>
      <c r="G4309" s="96"/>
      <c r="H4309" s="96"/>
      <c r="I4309" s="96"/>
      <c r="J4309">
        <f t="shared" si="33"/>
        <v>4426</v>
      </c>
      <c r="K4309" t="str">
        <f>IFERROR(INDEX(Data!$C$30:'Data'!$C$5007,IF($J4309&gt;$P$2,15000,$J4309)),"")</f>
        <v/>
      </c>
      <c r="L4309" t="str">
        <f>IF(ISERROR(INDEX(Data!$D$30:'Data'!$D$5007,IF($J4309&gt;$P$2,15000,$J4309))),"",INDEX(Data!$D$30:'Data'!$D$5007,IF($J4309&gt;$P$2,15000,$J4309)))</f>
        <v/>
      </c>
      <c r="M4309" t="str">
        <f>IF(ISERROR(INDEX(Data!$H$30:'Data'!$H$5007,IF($J4309&gt;$P$2,15000,$J4309))),"",INDEX(Data!$H$30:'Data'!$H$5007,IF($J4309&gt;$P$2,15000,$J4309)))</f>
        <v/>
      </c>
    </row>
    <row r="4310" spans="1:13">
      <c r="A4310">
        <f t="shared" si="32"/>
        <v>4427</v>
      </c>
      <c r="B4310" t="str">
        <f>IF(Use_Der,IFERROR(INDEX(Data!$C$30:'Data'!$C$5000,IF($A4310&gt;$H$2,15000,$A4310)),""),"")</f>
        <v/>
      </c>
      <c r="C4310" t="str">
        <f>IF(Use_Der,IF(ISERROR(INDEX(Data!$D$30:'Data'!$D$5000,IF($A4310&gt;$H$2,15000,$A4310))),"",INDEX(Data!$D$30:'Data'!$D$5000,IF($A4310&gt;$H$2,15000,$A4310))),"")</f>
        <v/>
      </c>
      <c r="D4310" t="str">
        <f>IF(Use_Der,IF(ISERROR(INDEX(Data!$E$30:'Data'!$E$5000,IF($A4310&gt;$H$2,15000,$A4310))),"",INDEX(Data!$E$30:'Data'!$E$5000,IF($A4310&gt;$H$2,15000,$A4310))),"")</f>
        <v/>
      </c>
      <c r="E4310" t="str">
        <f>IF(Use_Der,IF(ISERROR(INDEX(Data!$F$30:'Data'!$F$5000,IF($A4310&gt;$H$2,15000,$A4310))),"",INDEX(Data!$F$30:'Data'!$F$5000,IF($A4310&gt;$H$2,15000,$A4310))),"")</f>
        <v/>
      </c>
      <c r="F4310" t="str">
        <f>IF(Use_Der,IF(ISERROR(INDEX(Data!$G$30:'Data'!$G$5000,IF($A4310&gt;$H$2,15000,$A4310))),"",INDEX(Data!$G$30:'Data'!$G$5000,IF($A4310&gt;$H$2,15000,$A4310))),"")</f>
        <v/>
      </c>
      <c r="G4310" s="96"/>
      <c r="H4310" s="96"/>
      <c r="I4310" s="96"/>
      <c r="J4310">
        <f t="shared" si="33"/>
        <v>4427</v>
      </c>
      <c r="K4310" t="str">
        <f>IFERROR(INDEX(Data!$C$30:'Data'!$C$5007,IF($J4310&gt;$P$2,15000,$J4310)),"")</f>
        <v/>
      </c>
      <c r="L4310" t="str">
        <f>IF(ISERROR(INDEX(Data!$D$30:'Data'!$D$5007,IF($J4310&gt;$P$2,15000,$J4310))),"",INDEX(Data!$D$30:'Data'!$D$5007,IF($J4310&gt;$P$2,15000,$J4310)))</f>
        <v/>
      </c>
      <c r="M4310" t="str">
        <f>IF(ISERROR(INDEX(Data!$H$30:'Data'!$H$5007,IF($J4310&gt;$P$2,15000,$J4310))),"",INDEX(Data!$H$30:'Data'!$H$5007,IF($J4310&gt;$P$2,15000,$J4310)))</f>
        <v/>
      </c>
    </row>
    <row r="4311" spans="1:13">
      <c r="A4311">
        <f t="shared" si="32"/>
        <v>4428</v>
      </c>
      <c r="B4311" t="str">
        <f>IF(Use_Der,IFERROR(INDEX(Data!$C$30:'Data'!$C$5000,IF($A4311&gt;$H$2,15000,$A4311)),""),"")</f>
        <v/>
      </c>
      <c r="C4311" t="str">
        <f>IF(Use_Der,IF(ISERROR(INDEX(Data!$D$30:'Data'!$D$5000,IF($A4311&gt;$H$2,15000,$A4311))),"",INDEX(Data!$D$30:'Data'!$D$5000,IF($A4311&gt;$H$2,15000,$A4311))),"")</f>
        <v/>
      </c>
      <c r="D4311" t="str">
        <f>IF(Use_Der,IF(ISERROR(INDEX(Data!$E$30:'Data'!$E$5000,IF($A4311&gt;$H$2,15000,$A4311))),"",INDEX(Data!$E$30:'Data'!$E$5000,IF($A4311&gt;$H$2,15000,$A4311))),"")</f>
        <v/>
      </c>
      <c r="E4311" t="str">
        <f>IF(Use_Der,IF(ISERROR(INDEX(Data!$F$30:'Data'!$F$5000,IF($A4311&gt;$H$2,15000,$A4311))),"",INDEX(Data!$F$30:'Data'!$F$5000,IF($A4311&gt;$H$2,15000,$A4311))),"")</f>
        <v/>
      </c>
      <c r="F4311" t="str">
        <f>IF(Use_Der,IF(ISERROR(INDEX(Data!$G$30:'Data'!$G$5000,IF($A4311&gt;$H$2,15000,$A4311))),"",INDEX(Data!$G$30:'Data'!$G$5000,IF($A4311&gt;$H$2,15000,$A4311))),"")</f>
        <v/>
      </c>
      <c r="G4311" s="96"/>
      <c r="H4311" s="96"/>
      <c r="I4311" s="96"/>
      <c r="J4311">
        <f t="shared" si="33"/>
        <v>4428</v>
      </c>
      <c r="K4311" t="str">
        <f>IFERROR(INDEX(Data!$C$30:'Data'!$C$5007,IF($J4311&gt;$P$2,15000,$J4311)),"")</f>
        <v/>
      </c>
      <c r="L4311" t="str">
        <f>IF(ISERROR(INDEX(Data!$D$30:'Data'!$D$5007,IF($J4311&gt;$P$2,15000,$J4311))),"",INDEX(Data!$D$30:'Data'!$D$5007,IF($J4311&gt;$P$2,15000,$J4311)))</f>
        <v/>
      </c>
      <c r="M4311" t="str">
        <f>IF(ISERROR(INDEX(Data!$H$30:'Data'!$H$5007,IF($J4311&gt;$P$2,15000,$J4311))),"",INDEX(Data!$H$30:'Data'!$H$5007,IF($J4311&gt;$P$2,15000,$J4311)))</f>
        <v/>
      </c>
    </row>
    <row r="4312" spans="1:13">
      <c r="A4312">
        <f t="shared" si="32"/>
        <v>4429</v>
      </c>
      <c r="B4312" t="str">
        <f>IF(Use_Der,IFERROR(INDEX(Data!$C$30:'Data'!$C$5000,IF($A4312&gt;$H$2,15000,$A4312)),""),"")</f>
        <v/>
      </c>
      <c r="C4312" t="str">
        <f>IF(Use_Der,IF(ISERROR(INDEX(Data!$D$30:'Data'!$D$5000,IF($A4312&gt;$H$2,15000,$A4312))),"",INDEX(Data!$D$30:'Data'!$D$5000,IF($A4312&gt;$H$2,15000,$A4312))),"")</f>
        <v/>
      </c>
      <c r="D4312" t="str">
        <f>IF(Use_Der,IF(ISERROR(INDEX(Data!$E$30:'Data'!$E$5000,IF($A4312&gt;$H$2,15000,$A4312))),"",INDEX(Data!$E$30:'Data'!$E$5000,IF($A4312&gt;$H$2,15000,$A4312))),"")</f>
        <v/>
      </c>
      <c r="E4312" t="str">
        <f>IF(Use_Der,IF(ISERROR(INDEX(Data!$F$30:'Data'!$F$5000,IF($A4312&gt;$H$2,15000,$A4312))),"",INDEX(Data!$F$30:'Data'!$F$5000,IF($A4312&gt;$H$2,15000,$A4312))),"")</f>
        <v/>
      </c>
      <c r="F4312" t="str">
        <f>IF(Use_Der,IF(ISERROR(INDEX(Data!$G$30:'Data'!$G$5000,IF($A4312&gt;$H$2,15000,$A4312))),"",INDEX(Data!$G$30:'Data'!$G$5000,IF($A4312&gt;$H$2,15000,$A4312))),"")</f>
        <v/>
      </c>
      <c r="G4312" s="96"/>
      <c r="H4312" s="96"/>
      <c r="I4312" s="96"/>
      <c r="J4312">
        <f t="shared" si="33"/>
        <v>4429</v>
      </c>
      <c r="K4312" t="str">
        <f>IFERROR(INDEX(Data!$C$30:'Data'!$C$5007,IF($J4312&gt;$P$2,15000,$J4312)),"")</f>
        <v/>
      </c>
      <c r="L4312" t="str">
        <f>IF(ISERROR(INDEX(Data!$D$30:'Data'!$D$5007,IF($J4312&gt;$P$2,15000,$J4312))),"",INDEX(Data!$D$30:'Data'!$D$5007,IF($J4312&gt;$P$2,15000,$J4312)))</f>
        <v/>
      </c>
      <c r="M4312" t="str">
        <f>IF(ISERROR(INDEX(Data!$H$30:'Data'!$H$5007,IF($J4312&gt;$P$2,15000,$J4312))),"",INDEX(Data!$H$30:'Data'!$H$5007,IF($J4312&gt;$P$2,15000,$J4312)))</f>
        <v/>
      </c>
    </row>
    <row r="4313" spans="1:13">
      <c r="A4313">
        <f t="shared" si="32"/>
        <v>4430</v>
      </c>
      <c r="B4313" t="str">
        <f>IF(Use_Der,IFERROR(INDEX(Data!$C$30:'Data'!$C$5000,IF($A4313&gt;$H$2,15000,$A4313)),""),"")</f>
        <v/>
      </c>
      <c r="C4313" t="str">
        <f>IF(Use_Der,IF(ISERROR(INDEX(Data!$D$30:'Data'!$D$5000,IF($A4313&gt;$H$2,15000,$A4313))),"",INDEX(Data!$D$30:'Data'!$D$5000,IF($A4313&gt;$H$2,15000,$A4313))),"")</f>
        <v/>
      </c>
      <c r="D4313" t="str">
        <f>IF(Use_Der,IF(ISERROR(INDEX(Data!$E$30:'Data'!$E$5000,IF($A4313&gt;$H$2,15000,$A4313))),"",INDEX(Data!$E$30:'Data'!$E$5000,IF($A4313&gt;$H$2,15000,$A4313))),"")</f>
        <v/>
      </c>
      <c r="E4313" t="str">
        <f>IF(Use_Der,IF(ISERROR(INDEX(Data!$F$30:'Data'!$F$5000,IF($A4313&gt;$H$2,15000,$A4313))),"",INDEX(Data!$F$30:'Data'!$F$5000,IF($A4313&gt;$H$2,15000,$A4313))),"")</f>
        <v/>
      </c>
      <c r="F4313" t="str">
        <f>IF(Use_Der,IF(ISERROR(INDEX(Data!$G$30:'Data'!$G$5000,IF($A4313&gt;$H$2,15000,$A4313))),"",INDEX(Data!$G$30:'Data'!$G$5000,IF($A4313&gt;$H$2,15000,$A4313))),"")</f>
        <v/>
      </c>
      <c r="G4313" s="96"/>
      <c r="H4313" s="96"/>
      <c r="I4313" s="96"/>
      <c r="J4313">
        <f t="shared" si="33"/>
        <v>4430</v>
      </c>
      <c r="K4313" t="str">
        <f>IFERROR(INDEX(Data!$C$30:'Data'!$C$5007,IF($J4313&gt;$P$2,15000,$J4313)),"")</f>
        <v/>
      </c>
      <c r="L4313" t="str">
        <f>IF(ISERROR(INDEX(Data!$D$30:'Data'!$D$5007,IF($J4313&gt;$P$2,15000,$J4313))),"",INDEX(Data!$D$30:'Data'!$D$5007,IF($J4313&gt;$P$2,15000,$J4313)))</f>
        <v/>
      </c>
      <c r="M4313" t="str">
        <f>IF(ISERROR(INDEX(Data!$H$30:'Data'!$H$5007,IF($J4313&gt;$P$2,15000,$J4313))),"",INDEX(Data!$H$30:'Data'!$H$5007,IF($J4313&gt;$P$2,15000,$J4313)))</f>
        <v/>
      </c>
    </row>
    <row r="4314" spans="1:13">
      <c r="A4314">
        <f t="shared" si="32"/>
        <v>4431</v>
      </c>
      <c r="B4314" t="str">
        <f>IF(Use_Der,IFERROR(INDEX(Data!$C$30:'Data'!$C$5000,IF($A4314&gt;$H$2,15000,$A4314)),""),"")</f>
        <v/>
      </c>
      <c r="C4314" t="str">
        <f>IF(Use_Der,IF(ISERROR(INDEX(Data!$D$30:'Data'!$D$5000,IF($A4314&gt;$H$2,15000,$A4314))),"",INDEX(Data!$D$30:'Data'!$D$5000,IF($A4314&gt;$H$2,15000,$A4314))),"")</f>
        <v/>
      </c>
      <c r="D4314" t="str">
        <f>IF(Use_Der,IF(ISERROR(INDEX(Data!$E$30:'Data'!$E$5000,IF($A4314&gt;$H$2,15000,$A4314))),"",INDEX(Data!$E$30:'Data'!$E$5000,IF($A4314&gt;$H$2,15000,$A4314))),"")</f>
        <v/>
      </c>
      <c r="E4314" t="str">
        <f>IF(Use_Der,IF(ISERROR(INDEX(Data!$F$30:'Data'!$F$5000,IF($A4314&gt;$H$2,15000,$A4314))),"",INDEX(Data!$F$30:'Data'!$F$5000,IF($A4314&gt;$H$2,15000,$A4314))),"")</f>
        <v/>
      </c>
      <c r="F4314" t="str">
        <f>IF(Use_Der,IF(ISERROR(INDEX(Data!$G$30:'Data'!$G$5000,IF($A4314&gt;$H$2,15000,$A4314))),"",INDEX(Data!$G$30:'Data'!$G$5000,IF($A4314&gt;$H$2,15000,$A4314))),"")</f>
        <v/>
      </c>
      <c r="G4314" s="96"/>
      <c r="H4314" s="96"/>
      <c r="I4314" s="96"/>
      <c r="J4314">
        <f t="shared" si="33"/>
        <v>4431</v>
      </c>
      <c r="K4314" t="str">
        <f>IFERROR(INDEX(Data!$C$30:'Data'!$C$5007,IF($J4314&gt;$P$2,15000,$J4314)),"")</f>
        <v/>
      </c>
      <c r="L4314" t="str">
        <f>IF(ISERROR(INDEX(Data!$D$30:'Data'!$D$5007,IF($J4314&gt;$P$2,15000,$J4314))),"",INDEX(Data!$D$30:'Data'!$D$5007,IF($J4314&gt;$P$2,15000,$J4314)))</f>
        <v/>
      </c>
      <c r="M4314" t="str">
        <f>IF(ISERROR(INDEX(Data!$H$30:'Data'!$H$5007,IF($J4314&gt;$P$2,15000,$J4314))),"",INDEX(Data!$H$30:'Data'!$H$5007,IF($J4314&gt;$P$2,15000,$J4314)))</f>
        <v/>
      </c>
    </row>
    <row r="4315" spans="1:13">
      <c r="A4315">
        <f t="shared" si="32"/>
        <v>4432</v>
      </c>
      <c r="B4315" t="str">
        <f>IF(Use_Der,IFERROR(INDEX(Data!$C$30:'Data'!$C$5000,IF($A4315&gt;$H$2,15000,$A4315)),""),"")</f>
        <v/>
      </c>
      <c r="C4315" t="str">
        <f>IF(Use_Der,IF(ISERROR(INDEX(Data!$D$30:'Data'!$D$5000,IF($A4315&gt;$H$2,15000,$A4315))),"",INDEX(Data!$D$30:'Data'!$D$5000,IF($A4315&gt;$H$2,15000,$A4315))),"")</f>
        <v/>
      </c>
      <c r="D4315" t="str">
        <f>IF(Use_Der,IF(ISERROR(INDEX(Data!$E$30:'Data'!$E$5000,IF($A4315&gt;$H$2,15000,$A4315))),"",INDEX(Data!$E$30:'Data'!$E$5000,IF($A4315&gt;$H$2,15000,$A4315))),"")</f>
        <v/>
      </c>
      <c r="E4315" t="str">
        <f>IF(Use_Der,IF(ISERROR(INDEX(Data!$F$30:'Data'!$F$5000,IF($A4315&gt;$H$2,15000,$A4315))),"",INDEX(Data!$F$30:'Data'!$F$5000,IF($A4315&gt;$H$2,15000,$A4315))),"")</f>
        <v/>
      </c>
      <c r="F4315" t="str">
        <f>IF(Use_Der,IF(ISERROR(INDEX(Data!$G$30:'Data'!$G$5000,IF($A4315&gt;$H$2,15000,$A4315))),"",INDEX(Data!$G$30:'Data'!$G$5000,IF($A4315&gt;$H$2,15000,$A4315))),"")</f>
        <v/>
      </c>
      <c r="G4315" s="96"/>
      <c r="H4315" s="96"/>
      <c r="I4315" s="96"/>
      <c r="J4315">
        <f t="shared" si="33"/>
        <v>4432</v>
      </c>
      <c r="K4315" t="str">
        <f>IFERROR(INDEX(Data!$C$30:'Data'!$C$5007,IF($J4315&gt;$P$2,15000,$J4315)),"")</f>
        <v/>
      </c>
      <c r="L4315" t="str">
        <f>IF(ISERROR(INDEX(Data!$D$30:'Data'!$D$5007,IF($J4315&gt;$P$2,15000,$J4315))),"",INDEX(Data!$D$30:'Data'!$D$5007,IF($J4315&gt;$P$2,15000,$J4315)))</f>
        <v/>
      </c>
      <c r="M4315" t="str">
        <f>IF(ISERROR(INDEX(Data!$H$30:'Data'!$H$5007,IF($J4315&gt;$P$2,15000,$J4315))),"",INDEX(Data!$H$30:'Data'!$H$5007,IF($J4315&gt;$P$2,15000,$J4315)))</f>
        <v/>
      </c>
    </row>
    <row r="4316" spans="1:13">
      <c r="A4316">
        <f t="shared" si="32"/>
        <v>4433</v>
      </c>
      <c r="B4316" t="str">
        <f>IF(Use_Der,IFERROR(INDEX(Data!$C$30:'Data'!$C$5000,IF($A4316&gt;$H$2,15000,$A4316)),""),"")</f>
        <v/>
      </c>
      <c r="C4316" t="str">
        <f>IF(Use_Der,IF(ISERROR(INDEX(Data!$D$30:'Data'!$D$5000,IF($A4316&gt;$H$2,15000,$A4316))),"",INDEX(Data!$D$30:'Data'!$D$5000,IF($A4316&gt;$H$2,15000,$A4316))),"")</f>
        <v/>
      </c>
      <c r="D4316" t="str">
        <f>IF(Use_Der,IF(ISERROR(INDEX(Data!$E$30:'Data'!$E$5000,IF($A4316&gt;$H$2,15000,$A4316))),"",INDEX(Data!$E$30:'Data'!$E$5000,IF($A4316&gt;$H$2,15000,$A4316))),"")</f>
        <v/>
      </c>
      <c r="E4316" t="str">
        <f>IF(Use_Der,IF(ISERROR(INDEX(Data!$F$30:'Data'!$F$5000,IF($A4316&gt;$H$2,15000,$A4316))),"",INDEX(Data!$F$30:'Data'!$F$5000,IF($A4316&gt;$H$2,15000,$A4316))),"")</f>
        <v/>
      </c>
      <c r="F4316" t="str">
        <f>IF(Use_Der,IF(ISERROR(INDEX(Data!$G$30:'Data'!$G$5000,IF($A4316&gt;$H$2,15000,$A4316))),"",INDEX(Data!$G$30:'Data'!$G$5000,IF($A4316&gt;$H$2,15000,$A4316))),"")</f>
        <v/>
      </c>
      <c r="G4316" s="96"/>
      <c r="H4316" s="96"/>
      <c r="I4316" s="96"/>
      <c r="J4316">
        <f t="shared" si="33"/>
        <v>4433</v>
      </c>
      <c r="K4316" t="str">
        <f>IFERROR(INDEX(Data!$C$30:'Data'!$C$5007,IF($J4316&gt;$P$2,15000,$J4316)),"")</f>
        <v/>
      </c>
      <c r="L4316" t="str">
        <f>IF(ISERROR(INDEX(Data!$D$30:'Data'!$D$5007,IF($J4316&gt;$P$2,15000,$J4316))),"",INDEX(Data!$D$30:'Data'!$D$5007,IF($J4316&gt;$P$2,15000,$J4316)))</f>
        <v/>
      </c>
      <c r="M4316" t="str">
        <f>IF(ISERROR(INDEX(Data!$H$30:'Data'!$H$5007,IF($J4316&gt;$P$2,15000,$J4316))),"",INDEX(Data!$H$30:'Data'!$H$5007,IF($J4316&gt;$P$2,15000,$J4316)))</f>
        <v/>
      </c>
    </row>
    <row r="4317" spans="1:13">
      <c r="A4317">
        <f t="shared" si="32"/>
        <v>4434</v>
      </c>
      <c r="B4317" t="str">
        <f>IF(Use_Der,IFERROR(INDEX(Data!$C$30:'Data'!$C$5000,IF($A4317&gt;$H$2,15000,$A4317)),""),"")</f>
        <v/>
      </c>
      <c r="C4317" t="str">
        <f>IF(Use_Der,IF(ISERROR(INDEX(Data!$D$30:'Data'!$D$5000,IF($A4317&gt;$H$2,15000,$A4317))),"",INDEX(Data!$D$30:'Data'!$D$5000,IF($A4317&gt;$H$2,15000,$A4317))),"")</f>
        <v/>
      </c>
      <c r="D4317" t="str">
        <f>IF(Use_Der,IF(ISERROR(INDEX(Data!$E$30:'Data'!$E$5000,IF($A4317&gt;$H$2,15000,$A4317))),"",INDEX(Data!$E$30:'Data'!$E$5000,IF($A4317&gt;$H$2,15000,$A4317))),"")</f>
        <v/>
      </c>
      <c r="E4317" t="str">
        <f>IF(Use_Der,IF(ISERROR(INDEX(Data!$F$30:'Data'!$F$5000,IF($A4317&gt;$H$2,15000,$A4317))),"",INDEX(Data!$F$30:'Data'!$F$5000,IF($A4317&gt;$H$2,15000,$A4317))),"")</f>
        <v/>
      </c>
      <c r="F4317" t="str">
        <f>IF(Use_Der,IF(ISERROR(INDEX(Data!$G$30:'Data'!$G$5000,IF($A4317&gt;$H$2,15000,$A4317))),"",INDEX(Data!$G$30:'Data'!$G$5000,IF($A4317&gt;$H$2,15000,$A4317))),"")</f>
        <v/>
      </c>
      <c r="G4317" s="96"/>
      <c r="H4317" s="96"/>
      <c r="I4317" s="96"/>
      <c r="J4317">
        <f t="shared" si="33"/>
        <v>4434</v>
      </c>
      <c r="K4317" t="str">
        <f>IFERROR(INDEX(Data!$C$30:'Data'!$C$5007,IF($J4317&gt;$P$2,15000,$J4317)),"")</f>
        <v/>
      </c>
      <c r="L4317" t="str">
        <f>IF(ISERROR(INDEX(Data!$D$30:'Data'!$D$5007,IF($J4317&gt;$P$2,15000,$J4317))),"",INDEX(Data!$D$30:'Data'!$D$5007,IF($J4317&gt;$P$2,15000,$J4317)))</f>
        <v/>
      </c>
      <c r="M4317" t="str">
        <f>IF(ISERROR(INDEX(Data!$H$30:'Data'!$H$5007,IF($J4317&gt;$P$2,15000,$J4317))),"",INDEX(Data!$H$30:'Data'!$H$5007,IF($J4317&gt;$P$2,15000,$J4317)))</f>
        <v/>
      </c>
    </row>
    <row r="4318" spans="1:13">
      <c r="A4318">
        <f t="shared" si="32"/>
        <v>4435</v>
      </c>
      <c r="B4318" t="str">
        <f>IF(Use_Der,IFERROR(INDEX(Data!$C$30:'Data'!$C$5000,IF($A4318&gt;$H$2,15000,$A4318)),""),"")</f>
        <v/>
      </c>
      <c r="C4318" t="str">
        <f>IF(Use_Der,IF(ISERROR(INDEX(Data!$D$30:'Data'!$D$5000,IF($A4318&gt;$H$2,15000,$A4318))),"",INDEX(Data!$D$30:'Data'!$D$5000,IF($A4318&gt;$H$2,15000,$A4318))),"")</f>
        <v/>
      </c>
      <c r="D4318" t="str">
        <f>IF(Use_Der,IF(ISERROR(INDEX(Data!$E$30:'Data'!$E$5000,IF($A4318&gt;$H$2,15000,$A4318))),"",INDEX(Data!$E$30:'Data'!$E$5000,IF($A4318&gt;$H$2,15000,$A4318))),"")</f>
        <v/>
      </c>
      <c r="E4318" t="str">
        <f>IF(Use_Der,IF(ISERROR(INDEX(Data!$F$30:'Data'!$F$5000,IF($A4318&gt;$H$2,15000,$A4318))),"",INDEX(Data!$F$30:'Data'!$F$5000,IF($A4318&gt;$H$2,15000,$A4318))),"")</f>
        <v/>
      </c>
      <c r="F4318" t="str">
        <f>IF(Use_Der,IF(ISERROR(INDEX(Data!$G$30:'Data'!$G$5000,IF($A4318&gt;$H$2,15000,$A4318))),"",INDEX(Data!$G$30:'Data'!$G$5000,IF($A4318&gt;$H$2,15000,$A4318))),"")</f>
        <v/>
      </c>
      <c r="G4318" s="96"/>
      <c r="H4318" s="96"/>
      <c r="I4318" s="96"/>
      <c r="J4318">
        <f t="shared" si="33"/>
        <v>4435</v>
      </c>
      <c r="K4318" t="str">
        <f>IFERROR(INDEX(Data!$C$30:'Data'!$C$5007,IF($J4318&gt;$P$2,15000,$J4318)),"")</f>
        <v/>
      </c>
      <c r="L4318" t="str">
        <f>IF(ISERROR(INDEX(Data!$D$30:'Data'!$D$5007,IF($J4318&gt;$P$2,15000,$J4318))),"",INDEX(Data!$D$30:'Data'!$D$5007,IF($J4318&gt;$P$2,15000,$J4318)))</f>
        <v/>
      </c>
      <c r="M4318" t="str">
        <f>IF(ISERROR(INDEX(Data!$H$30:'Data'!$H$5007,IF($J4318&gt;$P$2,15000,$J4318))),"",INDEX(Data!$H$30:'Data'!$H$5007,IF($J4318&gt;$P$2,15000,$J4318)))</f>
        <v/>
      </c>
    </row>
    <row r="4319" spans="1:13">
      <c r="A4319">
        <f t="shared" si="32"/>
        <v>4436</v>
      </c>
      <c r="B4319" t="str">
        <f>IF(Use_Der,IFERROR(INDEX(Data!$C$30:'Data'!$C$5000,IF($A4319&gt;$H$2,15000,$A4319)),""),"")</f>
        <v/>
      </c>
      <c r="C4319" t="str">
        <f>IF(Use_Der,IF(ISERROR(INDEX(Data!$D$30:'Data'!$D$5000,IF($A4319&gt;$H$2,15000,$A4319))),"",INDEX(Data!$D$30:'Data'!$D$5000,IF($A4319&gt;$H$2,15000,$A4319))),"")</f>
        <v/>
      </c>
      <c r="D4319" t="str">
        <f>IF(Use_Der,IF(ISERROR(INDEX(Data!$E$30:'Data'!$E$5000,IF($A4319&gt;$H$2,15000,$A4319))),"",INDEX(Data!$E$30:'Data'!$E$5000,IF($A4319&gt;$H$2,15000,$A4319))),"")</f>
        <v/>
      </c>
      <c r="E4319" t="str">
        <f>IF(Use_Der,IF(ISERROR(INDEX(Data!$F$30:'Data'!$F$5000,IF($A4319&gt;$H$2,15000,$A4319))),"",INDEX(Data!$F$30:'Data'!$F$5000,IF($A4319&gt;$H$2,15000,$A4319))),"")</f>
        <v/>
      </c>
      <c r="F4319" t="str">
        <f>IF(Use_Der,IF(ISERROR(INDEX(Data!$G$30:'Data'!$G$5000,IF($A4319&gt;$H$2,15000,$A4319))),"",INDEX(Data!$G$30:'Data'!$G$5000,IF($A4319&gt;$H$2,15000,$A4319))),"")</f>
        <v/>
      </c>
      <c r="G4319" s="96"/>
      <c r="H4319" s="96"/>
      <c r="I4319" s="96"/>
      <c r="J4319">
        <f t="shared" si="33"/>
        <v>4436</v>
      </c>
      <c r="K4319" t="str">
        <f>IFERROR(INDEX(Data!$C$30:'Data'!$C$5007,IF($J4319&gt;$P$2,15000,$J4319)),"")</f>
        <v/>
      </c>
      <c r="L4319" t="str">
        <f>IF(ISERROR(INDEX(Data!$D$30:'Data'!$D$5007,IF($J4319&gt;$P$2,15000,$J4319))),"",INDEX(Data!$D$30:'Data'!$D$5007,IF($J4319&gt;$P$2,15000,$J4319)))</f>
        <v/>
      </c>
      <c r="M4319" t="str">
        <f>IF(ISERROR(INDEX(Data!$H$30:'Data'!$H$5007,IF($J4319&gt;$P$2,15000,$J4319))),"",INDEX(Data!$H$30:'Data'!$H$5007,IF($J4319&gt;$P$2,15000,$J4319)))</f>
        <v/>
      </c>
    </row>
    <row r="4320" spans="1:13">
      <c r="A4320">
        <f t="shared" si="32"/>
        <v>4437</v>
      </c>
      <c r="B4320" t="str">
        <f>IF(Use_Der,IFERROR(INDEX(Data!$C$30:'Data'!$C$5000,IF($A4320&gt;$H$2,15000,$A4320)),""),"")</f>
        <v/>
      </c>
      <c r="C4320" t="str">
        <f>IF(Use_Der,IF(ISERROR(INDEX(Data!$D$30:'Data'!$D$5000,IF($A4320&gt;$H$2,15000,$A4320))),"",INDEX(Data!$D$30:'Data'!$D$5000,IF($A4320&gt;$H$2,15000,$A4320))),"")</f>
        <v/>
      </c>
      <c r="D4320" t="str">
        <f>IF(Use_Der,IF(ISERROR(INDEX(Data!$E$30:'Data'!$E$5000,IF($A4320&gt;$H$2,15000,$A4320))),"",INDEX(Data!$E$30:'Data'!$E$5000,IF($A4320&gt;$H$2,15000,$A4320))),"")</f>
        <v/>
      </c>
      <c r="E4320" t="str">
        <f>IF(Use_Der,IF(ISERROR(INDEX(Data!$F$30:'Data'!$F$5000,IF($A4320&gt;$H$2,15000,$A4320))),"",INDEX(Data!$F$30:'Data'!$F$5000,IF($A4320&gt;$H$2,15000,$A4320))),"")</f>
        <v/>
      </c>
      <c r="F4320" t="str">
        <f>IF(Use_Der,IF(ISERROR(INDEX(Data!$G$30:'Data'!$G$5000,IF($A4320&gt;$H$2,15000,$A4320))),"",INDEX(Data!$G$30:'Data'!$G$5000,IF($A4320&gt;$H$2,15000,$A4320))),"")</f>
        <v/>
      </c>
      <c r="G4320" s="96"/>
      <c r="H4320" s="96"/>
      <c r="I4320" s="96"/>
      <c r="J4320">
        <f t="shared" si="33"/>
        <v>4437</v>
      </c>
      <c r="K4320" t="str">
        <f>IFERROR(INDEX(Data!$C$30:'Data'!$C$5007,IF($J4320&gt;$P$2,15000,$J4320)),"")</f>
        <v/>
      </c>
      <c r="L4320" t="str">
        <f>IF(ISERROR(INDEX(Data!$D$30:'Data'!$D$5007,IF($J4320&gt;$P$2,15000,$J4320))),"",INDEX(Data!$D$30:'Data'!$D$5007,IF($J4320&gt;$P$2,15000,$J4320)))</f>
        <v/>
      </c>
      <c r="M4320" t="str">
        <f>IF(ISERROR(INDEX(Data!$H$30:'Data'!$H$5007,IF($J4320&gt;$P$2,15000,$J4320))),"",INDEX(Data!$H$30:'Data'!$H$5007,IF($J4320&gt;$P$2,15000,$J4320)))</f>
        <v/>
      </c>
    </row>
    <row r="4321" spans="1:13">
      <c r="A4321">
        <f t="shared" si="32"/>
        <v>4438</v>
      </c>
      <c r="B4321" t="str">
        <f>IF(Use_Der,IFERROR(INDEX(Data!$C$30:'Data'!$C$5000,IF($A4321&gt;$H$2,15000,$A4321)),""),"")</f>
        <v/>
      </c>
      <c r="C4321" t="str">
        <f>IF(Use_Der,IF(ISERROR(INDEX(Data!$D$30:'Data'!$D$5000,IF($A4321&gt;$H$2,15000,$A4321))),"",INDEX(Data!$D$30:'Data'!$D$5000,IF($A4321&gt;$H$2,15000,$A4321))),"")</f>
        <v/>
      </c>
      <c r="D4321" t="str">
        <f>IF(Use_Der,IF(ISERROR(INDEX(Data!$E$30:'Data'!$E$5000,IF($A4321&gt;$H$2,15000,$A4321))),"",INDEX(Data!$E$30:'Data'!$E$5000,IF($A4321&gt;$H$2,15000,$A4321))),"")</f>
        <v/>
      </c>
      <c r="E4321" t="str">
        <f>IF(Use_Der,IF(ISERROR(INDEX(Data!$F$30:'Data'!$F$5000,IF($A4321&gt;$H$2,15000,$A4321))),"",INDEX(Data!$F$30:'Data'!$F$5000,IF($A4321&gt;$H$2,15000,$A4321))),"")</f>
        <v/>
      </c>
      <c r="F4321" t="str">
        <f>IF(Use_Der,IF(ISERROR(INDEX(Data!$G$30:'Data'!$G$5000,IF($A4321&gt;$H$2,15000,$A4321))),"",INDEX(Data!$G$30:'Data'!$G$5000,IF($A4321&gt;$H$2,15000,$A4321))),"")</f>
        <v/>
      </c>
      <c r="G4321" s="96"/>
      <c r="H4321" s="96"/>
      <c r="I4321" s="96"/>
      <c r="J4321">
        <f t="shared" si="33"/>
        <v>4438</v>
      </c>
      <c r="K4321" t="str">
        <f>IFERROR(INDEX(Data!$C$30:'Data'!$C$5007,IF($J4321&gt;$P$2,15000,$J4321)),"")</f>
        <v/>
      </c>
      <c r="L4321" t="str">
        <f>IF(ISERROR(INDEX(Data!$D$30:'Data'!$D$5007,IF($J4321&gt;$P$2,15000,$J4321))),"",INDEX(Data!$D$30:'Data'!$D$5007,IF($J4321&gt;$P$2,15000,$J4321)))</f>
        <v/>
      </c>
      <c r="M4321" t="str">
        <f>IF(ISERROR(INDEX(Data!$H$30:'Data'!$H$5007,IF($J4321&gt;$P$2,15000,$J4321))),"",INDEX(Data!$H$30:'Data'!$H$5007,IF($J4321&gt;$P$2,15000,$J4321)))</f>
        <v/>
      </c>
    </row>
    <row r="4322" spans="1:13">
      <c r="A4322">
        <f t="shared" si="32"/>
        <v>4439</v>
      </c>
      <c r="B4322" t="str">
        <f>IF(Use_Der,IFERROR(INDEX(Data!$C$30:'Data'!$C$5000,IF($A4322&gt;$H$2,15000,$A4322)),""),"")</f>
        <v/>
      </c>
      <c r="C4322" t="str">
        <f>IF(Use_Der,IF(ISERROR(INDEX(Data!$D$30:'Data'!$D$5000,IF($A4322&gt;$H$2,15000,$A4322))),"",INDEX(Data!$D$30:'Data'!$D$5000,IF($A4322&gt;$H$2,15000,$A4322))),"")</f>
        <v/>
      </c>
      <c r="D4322" t="str">
        <f>IF(Use_Der,IF(ISERROR(INDEX(Data!$E$30:'Data'!$E$5000,IF($A4322&gt;$H$2,15000,$A4322))),"",INDEX(Data!$E$30:'Data'!$E$5000,IF($A4322&gt;$H$2,15000,$A4322))),"")</f>
        <v/>
      </c>
      <c r="E4322" t="str">
        <f>IF(Use_Der,IF(ISERROR(INDEX(Data!$F$30:'Data'!$F$5000,IF($A4322&gt;$H$2,15000,$A4322))),"",INDEX(Data!$F$30:'Data'!$F$5000,IF($A4322&gt;$H$2,15000,$A4322))),"")</f>
        <v/>
      </c>
      <c r="F4322" t="str">
        <f>IF(Use_Der,IF(ISERROR(INDEX(Data!$G$30:'Data'!$G$5000,IF($A4322&gt;$H$2,15000,$A4322))),"",INDEX(Data!$G$30:'Data'!$G$5000,IF($A4322&gt;$H$2,15000,$A4322))),"")</f>
        <v/>
      </c>
      <c r="G4322" s="96"/>
      <c r="H4322" s="96"/>
      <c r="I4322" s="96"/>
      <c r="J4322">
        <f t="shared" si="33"/>
        <v>4439</v>
      </c>
      <c r="K4322" t="str">
        <f>IFERROR(INDEX(Data!$C$30:'Data'!$C$5007,IF($J4322&gt;$P$2,15000,$J4322)),"")</f>
        <v/>
      </c>
      <c r="L4322" t="str">
        <f>IF(ISERROR(INDEX(Data!$D$30:'Data'!$D$5007,IF($J4322&gt;$P$2,15000,$J4322))),"",INDEX(Data!$D$30:'Data'!$D$5007,IF($J4322&gt;$P$2,15000,$J4322)))</f>
        <v/>
      </c>
      <c r="M4322" t="str">
        <f>IF(ISERROR(INDEX(Data!$H$30:'Data'!$H$5007,IF($J4322&gt;$P$2,15000,$J4322))),"",INDEX(Data!$H$30:'Data'!$H$5007,IF($J4322&gt;$P$2,15000,$J4322)))</f>
        <v/>
      </c>
    </row>
    <row r="4323" spans="1:13">
      <c r="A4323">
        <f t="shared" si="32"/>
        <v>4440</v>
      </c>
      <c r="B4323" t="str">
        <f>IF(Use_Der,IFERROR(INDEX(Data!$C$30:'Data'!$C$5000,IF($A4323&gt;$H$2,15000,$A4323)),""),"")</f>
        <v/>
      </c>
      <c r="C4323" t="str">
        <f>IF(Use_Der,IF(ISERROR(INDEX(Data!$D$30:'Data'!$D$5000,IF($A4323&gt;$H$2,15000,$A4323))),"",INDEX(Data!$D$30:'Data'!$D$5000,IF($A4323&gt;$H$2,15000,$A4323))),"")</f>
        <v/>
      </c>
      <c r="D4323" t="str">
        <f>IF(Use_Der,IF(ISERROR(INDEX(Data!$E$30:'Data'!$E$5000,IF($A4323&gt;$H$2,15000,$A4323))),"",INDEX(Data!$E$30:'Data'!$E$5000,IF($A4323&gt;$H$2,15000,$A4323))),"")</f>
        <v/>
      </c>
      <c r="E4323" t="str">
        <f>IF(Use_Der,IF(ISERROR(INDEX(Data!$F$30:'Data'!$F$5000,IF($A4323&gt;$H$2,15000,$A4323))),"",INDEX(Data!$F$30:'Data'!$F$5000,IF($A4323&gt;$H$2,15000,$A4323))),"")</f>
        <v/>
      </c>
      <c r="F4323" t="str">
        <f>IF(Use_Der,IF(ISERROR(INDEX(Data!$G$30:'Data'!$G$5000,IF($A4323&gt;$H$2,15000,$A4323))),"",INDEX(Data!$G$30:'Data'!$G$5000,IF($A4323&gt;$H$2,15000,$A4323))),"")</f>
        <v/>
      </c>
      <c r="G4323" s="96"/>
      <c r="H4323" s="96"/>
      <c r="I4323" s="96"/>
      <c r="J4323">
        <f t="shared" si="33"/>
        <v>4440</v>
      </c>
      <c r="K4323" t="str">
        <f>IFERROR(INDEX(Data!$C$30:'Data'!$C$5007,IF($J4323&gt;$P$2,15000,$J4323)),"")</f>
        <v/>
      </c>
      <c r="L4323" t="str">
        <f>IF(ISERROR(INDEX(Data!$D$30:'Data'!$D$5007,IF($J4323&gt;$P$2,15000,$J4323))),"",INDEX(Data!$D$30:'Data'!$D$5007,IF($J4323&gt;$P$2,15000,$J4323)))</f>
        <v/>
      </c>
      <c r="M4323" t="str">
        <f>IF(ISERROR(INDEX(Data!$H$30:'Data'!$H$5007,IF($J4323&gt;$P$2,15000,$J4323))),"",INDEX(Data!$H$30:'Data'!$H$5007,IF($J4323&gt;$P$2,15000,$J4323)))</f>
        <v/>
      </c>
    </row>
    <row r="4324" spans="1:13">
      <c r="A4324">
        <f t="shared" si="32"/>
        <v>4441</v>
      </c>
      <c r="B4324" t="str">
        <f>IF(Use_Der,IFERROR(INDEX(Data!$C$30:'Data'!$C$5000,IF($A4324&gt;$H$2,15000,$A4324)),""),"")</f>
        <v/>
      </c>
      <c r="C4324" t="str">
        <f>IF(Use_Der,IF(ISERROR(INDEX(Data!$D$30:'Data'!$D$5000,IF($A4324&gt;$H$2,15000,$A4324))),"",INDEX(Data!$D$30:'Data'!$D$5000,IF($A4324&gt;$H$2,15000,$A4324))),"")</f>
        <v/>
      </c>
      <c r="D4324" t="str">
        <f>IF(Use_Der,IF(ISERROR(INDEX(Data!$E$30:'Data'!$E$5000,IF($A4324&gt;$H$2,15000,$A4324))),"",INDEX(Data!$E$30:'Data'!$E$5000,IF($A4324&gt;$H$2,15000,$A4324))),"")</f>
        <v/>
      </c>
      <c r="E4324" t="str">
        <f>IF(Use_Der,IF(ISERROR(INDEX(Data!$F$30:'Data'!$F$5000,IF($A4324&gt;$H$2,15000,$A4324))),"",INDEX(Data!$F$30:'Data'!$F$5000,IF($A4324&gt;$H$2,15000,$A4324))),"")</f>
        <v/>
      </c>
      <c r="F4324" t="str">
        <f>IF(Use_Der,IF(ISERROR(INDEX(Data!$G$30:'Data'!$G$5000,IF($A4324&gt;$H$2,15000,$A4324))),"",INDEX(Data!$G$30:'Data'!$G$5000,IF($A4324&gt;$H$2,15000,$A4324))),"")</f>
        <v/>
      </c>
      <c r="G4324" s="96"/>
      <c r="H4324" s="96"/>
      <c r="I4324" s="96"/>
      <c r="J4324">
        <f t="shared" si="33"/>
        <v>4441</v>
      </c>
      <c r="K4324" t="str">
        <f>IFERROR(INDEX(Data!$C$30:'Data'!$C$5007,IF($J4324&gt;$P$2,15000,$J4324)),"")</f>
        <v/>
      </c>
      <c r="L4324" t="str">
        <f>IF(ISERROR(INDEX(Data!$D$30:'Data'!$D$5007,IF($J4324&gt;$P$2,15000,$J4324))),"",INDEX(Data!$D$30:'Data'!$D$5007,IF($J4324&gt;$P$2,15000,$J4324)))</f>
        <v/>
      </c>
      <c r="M4324" t="str">
        <f>IF(ISERROR(INDEX(Data!$H$30:'Data'!$H$5007,IF($J4324&gt;$P$2,15000,$J4324))),"",INDEX(Data!$H$30:'Data'!$H$5007,IF($J4324&gt;$P$2,15000,$J4324)))</f>
        <v/>
      </c>
    </row>
    <row r="4325" spans="1:13">
      <c r="A4325">
        <f t="shared" si="32"/>
        <v>4442</v>
      </c>
      <c r="B4325" t="str">
        <f>IF(Use_Der,IFERROR(INDEX(Data!$C$30:'Data'!$C$5000,IF($A4325&gt;$H$2,15000,$A4325)),""),"")</f>
        <v/>
      </c>
      <c r="C4325" t="str">
        <f>IF(Use_Der,IF(ISERROR(INDEX(Data!$D$30:'Data'!$D$5000,IF($A4325&gt;$H$2,15000,$A4325))),"",INDEX(Data!$D$30:'Data'!$D$5000,IF($A4325&gt;$H$2,15000,$A4325))),"")</f>
        <v/>
      </c>
      <c r="D4325" t="str">
        <f>IF(Use_Der,IF(ISERROR(INDEX(Data!$E$30:'Data'!$E$5000,IF($A4325&gt;$H$2,15000,$A4325))),"",INDEX(Data!$E$30:'Data'!$E$5000,IF($A4325&gt;$H$2,15000,$A4325))),"")</f>
        <v/>
      </c>
      <c r="E4325" t="str">
        <f>IF(Use_Der,IF(ISERROR(INDEX(Data!$F$30:'Data'!$F$5000,IF($A4325&gt;$H$2,15000,$A4325))),"",INDEX(Data!$F$30:'Data'!$F$5000,IF($A4325&gt;$H$2,15000,$A4325))),"")</f>
        <v/>
      </c>
      <c r="F4325" t="str">
        <f>IF(Use_Der,IF(ISERROR(INDEX(Data!$G$30:'Data'!$G$5000,IF($A4325&gt;$H$2,15000,$A4325))),"",INDEX(Data!$G$30:'Data'!$G$5000,IF($A4325&gt;$H$2,15000,$A4325))),"")</f>
        <v/>
      </c>
      <c r="G4325" s="96"/>
      <c r="H4325" s="96"/>
      <c r="I4325" s="96"/>
      <c r="J4325">
        <f t="shared" si="33"/>
        <v>4442</v>
      </c>
      <c r="K4325" t="str">
        <f>IFERROR(INDEX(Data!$C$30:'Data'!$C$5007,IF($J4325&gt;$P$2,15000,$J4325)),"")</f>
        <v/>
      </c>
      <c r="L4325" t="str">
        <f>IF(ISERROR(INDEX(Data!$D$30:'Data'!$D$5007,IF($J4325&gt;$P$2,15000,$J4325))),"",INDEX(Data!$D$30:'Data'!$D$5007,IF($J4325&gt;$P$2,15000,$J4325)))</f>
        <v/>
      </c>
      <c r="M4325" t="str">
        <f>IF(ISERROR(INDEX(Data!$H$30:'Data'!$H$5007,IF($J4325&gt;$P$2,15000,$J4325))),"",INDEX(Data!$H$30:'Data'!$H$5007,IF($J4325&gt;$P$2,15000,$J4325)))</f>
        <v/>
      </c>
    </row>
    <row r="4326" spans="1:13">
      <c r="A4326">
        <f t="shared" si="32"/>
        <v>4443</v>
      </c>
      <c r="B4326" t="str">
        <f>IF(Use_Der,IFERROR(INDEX(Data!$C$30:'Data'!$C$5000,IF($A4326&gt;$H$2,15000,$A4326)),""),"")</f>
        <v/>
      </c>
      <c r="C4326" t="str">
        <f>IF(Use_Der,IF(ISERROR(INDEX(Data!$D$30:'Data'!$D$5000,IF($A4326&gt;$H$2,15000,$A4326))),"",INDEX(Data!$D$30:'Data'!$D$5000,IF($A4326&gt;$H$2,15000,$A4326))),"")</f>
        <v/>
      </c>
      <c r="D4326" t="str">
        <f>IF(Use_Der,IF(ISERROR(INDEX(Data!$E$30:'Data'!$E$5000,IF($A4326&gt;$H$2,15000,$A4326))),"",INDEX(Data!$E$30:'Data'!$E$5000,IF($A4326&gt;$H$2,15000,$A4326))),"")</f>
        <v/>
      </c>
      <c r="E4326" t="str">
        <f>IF(Use_Der,IF(ISERROR(INDEX(Data!$F$30:'Data'!$F$5000,IF($A4326&gt;$H$2,15000,$A4326))),"",INDEX(Data!$F$30:'Data'!$F$5000,IF($A4326&gt;$H$2,15000,$A4326))),"")</f>
        <v/>
      </c>
      <c r="F4326" t="str">
        <f>IF(Use_Der,IF(ISERROR(INDEX(Data!$G$30:'Data'!$G$5000,IF($A4326&gt;$H$2,15000,$A4326))),"",INDEX(Data!$G$30:'Data'!$G$5000,IF($A4326&gt;$H$2,15000,$A4326))),"")</f>
        <v/>
      </c>
      <c r="G4326" s="96"/>
      <c r="H4326" s="96"/>
      <c r="I4326" s="96"/>
      <c r="J4326">
        <f t="shared" si="33"/>
        <v>4443</v>
      </c>
      <c r="K4326" t="str">
        <f>IFERROR(INDEX(Data!$C$30:'Data'!$C$5007,IF($J4326&gt;$P$2,15000,$J4326)),"")</f>
        <v/>
      </c>
      <c r="L4326" t="str">
        <f>IF(ISERROR(INDEX(Data!$D$30:'Data'!$D$5007,IF($J4326&gt;$P$2,15000,$J4326))),"",INDEX(Data!$D$30:'Data'!$D$5007,IF($J4326&gt;$P$2,15000,$J4326)))</f>
        <v/>
      </c>
      <c r="M4326" t="str">
        <f>IF(ISERROR(INDEX(Data!$H$30:'Data'!$H$5007,IF($J4326&gt;$P$2,15000,$J4326))),"",INDEX(Data!$H$30:'Data'!$H$5007,IF($J4326&gt;$P$2,15000,$J4326)))</f>
        <v/>
      </c>
    </row>
    <row r="4327" spans="1:13">
      <c r="A4327">
        <f t="shared" si="32"/>
        <v>4444</v>
      </c>
      <c r="B4327" t="str">
        <f>IF(Use_Der,IFERROR(INDEX(Data!$C$30:'Data'!$C$5000,IF($A4327&gt;$H$2,15000,$A4327)),""),"")</f>
        <v/>
      </c>
      <c r="C4327" t="str">
        <f>IF(Use_Der,IF(ISERROR(INDEX(Data!$D$30:'Data'!$D$5000,IF($A4327&gt;$H$2,15000,$A4327))),"",INDEX(Data!$D$30:'Data'!$D$5000,IF($A4327&gt;$H$2,15000,$A4327))),"")</f>
        <v/>
      </c>
      <c r="D4327" t="str">
        <f>IF(Use_Der,IF(ISERROR(INDEX(Data!$E$30:'Data'!$E$5000,IF($A4327&gt;$H$2,15000,$A4327))),"",INDEX(Data!$E$30:'Data'!$E$5000,IF($A4327&gt;$H$2,15000,$A4327))),"")</f>
        <v/>
      </c>
      <c r="E4327" t="str">
        <f>IF(Use_Der,IF(ISERROR(INDEX(Data!$F$30:'Data'!$F$5000,IF($A4327&gt;$H$2,15000,$A4327))),"",INDEX(Data!$F$30:'Data'!$F$5000,IF($A4327&gt;$H$2,15000,$A4327))),"")</f>
        <v/>
      </c>
      <c r="F4327" t="str">
        <f>IF(Use_Der,IF(ISERROR(INDEX(Data!$G$30:'Data'!$G$5000,IF($A4327&gt;$H$2,15000,$A4327))),"",INDEX(Data!$G$30:'Data'!$G$5000,IF($A4327&gt;$H$2,15000,$A4327))),"")</f>
        <v/>
      </c>
      <c r="G4327" s="96"/>
      <c r="H4327" s="96"/>
      <c r="I4327" s="96"/>
      <c r="J4327">
        <f t="shared" si="33"/>
        <v>4444</v>
      </c>
      <c r="K4327" t="str">
        <f>IFERROR(INDEX(Data!$C$30:'Data'!$C$5007,IF($J4327&gt;$P$2,15000,$J4327)),"")</f>
        <v/>
      </c>
      <c r="L4327" t="str">
        <f>IF(ISERROR(INDEX(Data!$D$30:'Data'!$D$5007,IF($J4327&gt;$P$2,15000,$J4327))),"",INDEX(Data!$D$30:'Data'!$D$5007,IF($J4327&gt;$P$2,15000,$J4327)))</f>
        <v/>
      </c>
      <c r="M4327" t="str">
        <f>IF(ISERROR(INDEX(Data!$H$30:'Data'!$H$5007,IF($J4327&gt;$P$2,15000,$J4327))),"",INDEX(Data!$H$30:'Data'!$H$5007,IF($J4327&gt;$P$2,15000,$J4327)))</f>
        <v/>
      </c>
    </row>
    <row r="4328" spans="1:13">
      <c r="A4328">
        <f t="shared" si="32"/>
        <v>4445</v>
      </c>
      <c r="B4328" t="str">
        <f>IF(Use_Der,IFERROR(INDEX(Data!$C$30:'Data'!$C$5000,IF($A4328&gt;$H$2,15000,$A4328)),""),"")</f>
        <v/>
      </c>
      <c r="C4328" t="str">
        <f>IF(Use_Der,IF(ISERROR(INDEX(Data!$D$30:'Data'!$D$5000,IF($A4328&gt;$H$2,15000,$A4328))),"",INDEX(Data!$D$30:'Data'!$D$5000,IF($A4328&gt;$H$2,15000,$A4328))),"")</f>
        <v/>
      </c>
      <c r="D4328" t="str">
        <f>IF(Use_Der,IF(ISERROR(INDEX(Data!$E$30:'Data'!$E$5000,IF($A4328&gt;$H$2,15000,$A4328))),"",INDEX(Data!$E$30:'Data'!$E$5000,IF($A4328&gt;$H$2,15000,$A4328))),"")</f>
        <v/>
      </c>
      <c r="E4328" t="str">
        <f>IF(Use_Der,IF(ISERROR(INDEX(Data!$F$30:'Data'!$F$5000,IF($A4328&gt;$H$2,15000,$A4328))),"",INDEX(Data!$F$30:'Data'!$F$5000,IF($A4328&gt;$H$2,15000,$A4328))),"")</f>
        <v/>
      </c>
      <c r="F4328" t="str">
        <f>IF(Use_Der,IF(ISERROR(INDEX(Data!$G$30:'Data'!$G$5000,IF($A4328&gt;$H$2,15000,$A4328))),"",INDEX(Data!$G$30:'Data'!$G$5000,IF($A4328&gt;$H$2,15000,$A4328))),"")</f>
        <v/>
      </c>
      <c r="G4328" s="96"/>
      <c r="H4328" s="96"/>
      <c r="I4328" s="96"/>
      <c r="J4328">
        <f t="shared" si="33"/>
        <v>4445</v>
      </c>
      <c r="K4328" t="str">
        <f>IFERROR(INDEX(Data!$C$30:'Data'!$C$5007,IF($J4328&gt;$P$2,15000,$J4328)),"")</f>
        <v/>
      </c>
      <c r="L4328" t="str">
        <f>IF(ISERROR(INDEX(Data!$D$30:'Data'!$D$5007,IF($J4328&gt;$P$2,15000,$J4328))),"",INDEX(Data!$D$30:'Data'!$D$5007,IF($J4328&gt;$P$2,15000,$J4328)))</f>
        <v/>
      </c>
      <c r="M4328" t="str">
        <f>IF(ISERROR(INDEX(Data!$H$30:'Data'!$H$5007,IF($J4328&gt;$P$2,15000,$J4328))),"",INDEX(Data!$H$30:'Data'!$H$5007,IF($J4328&gt;$P$2,15000,$J4328)))</f>
        <v/>
      </c>
    </row>
    <row r="4329" spans="1:13">
      <c r="A4329">
        <f t="shared" si="32"/>
        <v>4446</v>
      </c>
      <c r="B4329" t="str">
        <f>IF(Use_Der,IFERROR(INDEX(Data!$C$30:'Data'!$C$5000,IF($A4329&gt;$H$2,15000,$A4329)),""),"")</f>
        <v/>
      </c>
      <c r="C4329" t="str">
        <f>IF(Use_Der,IF(ISERROR(INDEX(Data!$D$30:'Data'!$D$5000,IF($A4329&gt;$H$2,15000,$A4329))),"",INDEX(Data!$D$30:'Data'!$D$5000,IF($A4329&gt;$H$2,15000,$A4329))),"")</f>
        <v/>
      </c>
      <c r="D4329" t="str">
        <f>IF(Use_Der,IF(ISERROR(INDEX(Data!$E$30:'Data'!$E$5000,IF($A4329&gt;$H$2,15000,$A4329))),"",INDEX(Data!$E$30:'Data'!$E$5000,IF($A4329&gt;$H$2,15000,$A4329))),"")</f>
        <v/>
      </c>
      <c r="E4329" t="str">
        <f>IF(Use_Der,IF(ISERROR(INDEX(Data!$F$30:'Data'!$F$5000,IF($A4329&gt;$H$2,15000,$A4329))),"",INDEX(Data!$F$30:'Data'!$F$5000,IF($A4329&gt;$H$2,15000,$A4329))),"")</f>
        <v/>
      </c>
      <c r="F4329" t="str">
        <f>IF(Use_Der,IF(ISERROR(INDEX(Data!$G$30:'Data'!$G$5000,IF($A4329&gt;$H$2,15000,$A4329))),"",INDEX(Data!$G$30:'Data'!$G$5000,IF($A4329&gt;$H$2,15000,$A4329))),"")</f>
        <v/>
      </c>
      <c r="G4329" s="96"/>
      <c r="H4329" s="96"/>
      <c r="I4329" s="96"/>
      <c r="J4329">
        <f t="shared" si="33"/>
        <v>4446</v>
      </c>
      <c r="K4329" t="str">
        <f>IFERROR(INDEX(Data!$C$30:'Data'!$C$5007,IF($J4329&gt;$P$2,15000,$J4329)),"")</f>
        <v/>
      </c>
      <c r="L4329" t="str">
        <f>IF(ISERROR(INDEX(Data!$D$30:'Data'!$D$5007,IF($J4329&gt;$P$2,15000,$J4329))),"",INDEX(Data!$D$30:'Data'!$D$5007,IF($J4329&gt;$P$2,15000,$J4329)))</f>
        <v/>
      </c>
      <c r="M4329" t="str">
        <f>IF(ISERROR(INDEX(Data!$H$30:'Data'!$H$5007,IF($J4329&gt;$P$2,15000,$J4329))),"",INDEX(Data!$H$30:'Data'!$H$5007,IF($J4329&gt;$P$2,15000,$J4329)))</f>
        <v/>
      </c>
    </row>
    <row r="4330" spans="1:13">
      <c r="A4330">
        <f t="shared" si="32"/>
        <v>4447</v>
      </c>
      <c r="B4330" t="str">
        <f>IF(Use_Der,IFERROR(INDEX(Data!$C$30:'Data'!$C$5000,IF($A4330&gt;$H$2,15000,$A4330)),""),"")</f>
        <v/>
      </c>
      <c r="C4330" t="str">
        <f>IF(Use_Der,IF(ISERROR(INDEX(Data!$D$30:'Data'!$D$5000,IF($A4330&gt;$H$2,15000,$A4330))),"",INDEX(Data!$D$30:'Data'!$D$5000,IF($A4330&gt;$H$2,15000,$A4330))),"")</f>
        <v/>
      </c>
      <c r="D4330" t="str">
        <f>IF(Use_Der,IF(ISERROR(INDEX(Data!$E$30:'Data'!$E$5000,IF($A4330&gt;$H$2,15000,$A4330))),"",INDEX(Data!$E$30:'Data'!$E$5000,IF($A4330&gt;$H$2,15000,$A4330))),"")</f>
        <v/>
      </c>
      <c r="E4330" t="str">
        <f>IF(Use_Der,IF(ISERROR(INDEX(Data!$F$30:'Data'!$F$5000,IF($A4330&gt;$H$2,15000,$A4330))),"",INDEX(Data!$F$30:'Data'!$F$5000,IF($A4330&gt;$H$2,15000,$A4330))),"")</f>
        <v/>
      </c>
      <c r="F4330" t="str">
        <f>IF(Use_Der,IF(ISERROR(INDEX(Data!$G$30:'Data'!$G$5000,IF($A4330&gt;$H$2,15000,$A4330))),"",INDEX(Data!$G$30:'Data'!$G$5000,IF($A4330&gt;$H$2,15000,$A4330))),"")</f>
        <v/>
      </c>
      <c r="G4330" s="96"/>
      <c r="H4330" s="96"/>
      <c r="I4330" s="96"/>
      <c r="J4330">
        <f t="shared" si="33"/>
        <v>4447</v>
      </c>
      <c r="K4330" t="str">
        <f>IFERROR(INDEX(Data!$C$30:'Data'!$C$5007,IF($J4330&gt;$P$2,15000,$J4330)),"")</f>
        <v/>
      </c>
      <c r="L4330" t="str">
        <f>IF(ISERROR(INDEX(Data!$D$30:'Data'!$D$5007,IF($J4330&gt;$P$2,15000,$J4330))),"",INDEX(Data!$D$30:'Data'!$D$5007,IF($J4330&gt;$P$2,15000,$J4330)))</f>
        <v/>
      </c>
      <c r="M4330" t="str">
        <f>IF(ISERROR(INDEX(Data!$H$30:'Data'!$H$5007,IF($J4330&gt;$P$2,15000,$J4330))),"",INDEX(Data!$H$30:'Data'!$H$5007,IF($J4330&gt;$P$2,15000,$J4330)))</f>
        <v/>
      </c>
    </row>
    <row r="4331" spans="1:13">
      <c r="A4331">
        <f t="shared" si="32"/>
        <v>4448</v>
      </c>
      <c r="B4331" t="str">
        <f>IF(Use_Der,IFERROR(INDEX(Data!$C$30:'Data'!$C$5000,IF($A4331&gt;$H$2,15000,$A4331)),""),"")</f>
        <v/>
      </c>
      <c r="C4331" t="str">
        <f>IF(Use_Der,IF(ISERROR(INDEX(Data!$D$30:'Data'!$D$5000,IF($A4331&gt;$H$2,15000,$A4331))),"",INDEX(Data!$D$30:'Data'!$D$5000,IF($A4331&gt;$H$2,15000,$A4331))),"")</f>
        <v/>
      </c>
      <c r="D4331" t="str">
        <f>IF(Use_Der,IF(ISERROR(INDEX(Data!$E$30:'Data'!$E$5000,IF($A4331&gt;$H$2,15000,$A4331))),"",INDEX(Data!$E$30:'Data'!$E$5000,IF($A4331&gt;$H$2,15000,$A4331))),"")</f>
        <v/>
      </c>
      <c r="E4331" t="str">
        <f>IF(Use_Der,IF(ISERROR(INDEX(Data!$F$30:'Data'!$F$5000,IF($A4331&gt;$H$2,15000,$A4331))),"",INDEX(Data!$F$30:'Data'!$F$5000,IF($A4331&gt;$H$2,15000,$A4331))),"")</f>
        <v/>
      </c>
      <c r="F4331" t="str">
        <f>IF(Use_Der,IF(ISERROR(INDEX(Data!$G$30:'Data'!$G$5000,IF($A4331&gt;$H$2,15000,$A4331))),"",INDEX(Data!$G$30:'Data'!$G$5000,IF($A4331&gt;$H$2,15000,$A4331))),"")</f>
        <v/>
      </c>
      <c r="G4331" s="96"/>
      <c r="H4331" s="96"/>
      <c r="I4331" s="96"/>
      <c r="J4331">
        <f t="shared" si="33"/>
        <v>4448</v>
      </c>
      <c r="K4331" t="str">
        <f>IFERROR(INDEX(Data!$C$30:'Data'!$C$5007,IF($J4331&gt;$P$2,15000,$J4331)),"")</f>
        <v/>
      </c>
      <c r="L4331" t="str">
        <f>IF(ISERROR(INDEX(Data!$D$30:'Data'!$D$5007,IF($J4331&gt;$P$2,15000,$J4331))),"",INDEX(Data!$D$30:'Data'!$D$5007,IF($J4331&gt;$P$2,15000,$J4331)))</f>
        <v/>
      </c>
      <c r="M4331" t="str">
        <f>IF(ISERROR(INDEX(Data!$H$30:'Data'!$H$5007,IF($J4331&gt;$P$2,15000,$J4331))),"",INDEX(Data!$H$30:'Data'!$H$5007,IF($J4331&gt;$P$2,15000,$J4331)))</f>
        <v/>
      </c>
    </row>
    <row r="4332" spans="1:13">
      <c r="A4332">
        <f t="shared" si="32"/>
        <v>4449</v>
      </c>
      <c r="B4332" t="str">
        <f>IF(Use_Der,IFERROR(INDEX(Data!$C$30:'Data'!$C$5000,IF($A4332&gt;$H$2,15000,$A4332)),""),"")</f>
        <v/>
      </c>
      <c r="C4332" t="str">
        <f>IF(Use_Der,IF(ISERROR(INDEX(Data!$D$30:'Data'!$D$5000,IF($A4332&gt;$H$2,15000,$A4332))),"",INDEX(Data!$D$30:'Data'!$D$5000,IF($A4332&gt;$H$2,15000,$A4332))),"")</f>
        <v/>
      </c>
      <c r="D4332" t="str">
        <f>IF(Use_Der,IF(ISERROR(INDEX(Data!$E$30:'Data'!$E$5000,IF($A4332&gt;$H$2,15000,$A4332))),"",INDEX(Data!$E$30:'Data'!$E$5000,IF($A4332&gt;$H$2,15000,$A4332))),"")</f>
        <v/>
      </c>
      <c r="E4332" t="str">
        <f>IF(Use_Der,IF(ISERROR(INDEX(Data!$F$30:'Data'!$F$5000,IF($A4332&gt;$H$2,15000,$A4332))),"",INDEX(Data!$F$30:'Data'!$F$5000,IF($A4332&gt;$H$2,15000,$A4332))),"")</f>
        <v/>
      </c>
      <c r="F4332" t="str">
        <f>IF(Use_Der,IF(ISERROR(INDEX(Data!$G$30:'Data'!$G$5000,IF($A4332&gt;$H$2,15000,$A4332))),"",INDEX(Data!$G$30:'Data'!$G$5000,IF($A4332&gt;$H$2,15000,$A4332))),"")</f>
        <v/>
      </c>
      <c r="G4332" s="96"/>
      <c r="H4332" s="96"/>
      <c r="I4332" s="96"/>
      <c r="J4332">
        <f t="shared" si="33"/>
        <v>4449</v>
      </c>
      <c r="K4332" t="str">
        <f>IFERROR(INDEX(Data!$C$30:'Data'!$C$5007,IF($J4332&gt;$P$2,15000,$J4332)),"")</f>
        <v/>
      </c>
      <c r="L4332" t="str">
        <f>IF(ISERROR(INDEX(Data!$D$30:'Data'!$D$5007,IF($J4332&gt;$P$2,15000,$J4332))),"",INDEX(Data!$D$30:'Data'!$D$5007,IF($J4332&gt;$P$2,15000,$J4332)))</f>
        <v/>
      </c>
      <c r="M4332" t="str">
        <f>IF(ISERROR(INDEX(Data!$H$30:'Data'!$H$5007,IF($J4332&gt;$P$2,15000,$J4332))),"",INDEX(Data!$H$30:'Data'!$H$5007,IF($J4332&gt;$P$2,15000,$J4332)))</f>
        <v/>
      </c>
    </row>
    <row r="4333" spans="1:13">
      <c r="A4333">
        <f t="shared" si="32"/>
        <v>4450</v>
      </c>
      <c r="B4333" t="str">
        <f>IF(Use_Der,IFERROR(INDEX(Data!$C$30:'Data'!$C$5000,IF($A4333&gt;$H$2,15000,$A4333)),""),"")</f>
        <v/>
      </c>
      <c r="C4333" t="str">
        <f>IF(Use_Der,IF(ISERROR(INDEX(Data!$D$30:'Data'!$D$5000,IF($A4333&gt;$H$2,15000,$A4333))),"",INDEX(Data!$D$30:'Data'!$D$5000,IF($A4333&gt;$H$2,15000,$A4333))),"")</f>
        <v/>
      </c>
      <c r="D4333" t="str">
        <f>IF(Use_Der,IF(ISERROR(INDEX(Data!$E$30:'Data'!$E$5000,IF($A4333&gt;$H$2,15000,$A4333))),"",INDEX(Data!$E$30:'Data'!$E$5000,IF($A4333&gt;$H$2,15000,$A4333))),"")</f>
        <v/>
      </c>
      <c r="E4333" t="str">
        <f>IF(Use_Der,IF(ISERROR(INDEX(Data!$F$30:'Data'!$F$5000,IF($A4333&gt;$H$2,15000,$A4333))),"",INDEX(Data!$F$30:'Data'!$F$5000,IF($A4333&gt;$H$2,15000,$A4333))),"")</f>
        <v/>
      </c>
      <c r="F4333" t="str">
        <f>IF(Use_Der,IF(ISERROR(INDEX(Data!$G$30:'Data'!$G$5000,IF($A4333&gt;$H$2,15000,$A4333))),"",INDEX(Data!$G$30:'Data'!$G$5000,IF($A4333&gt;$H$2,15000,$A4333))),"")</f>
        <v/>
      </c>
      <c r="G4333" s="96"/>
      <c r="H4333" s="96"/>
      <c r="I4333" s="96"/>
      <c r="J4333">
        <f t="shared" si="33"/>
        <v>4450</v>
      </c>
      <c r="K4333" t="str">
        <f>IFERROR(INDEX(Data!$C$30:'Data'!$C$5007,IF($J4333&gt;$P$2,15000,$J4333)),"")</f>
        <v/>
      </c>
      <c r="L4333" t="str">
        <f>IF(ISERROR(INDEX(Data!$D$30:'Data'!$D$5007,IF($J4333&gt;$P$2,15000,$J4333))),"",INDEX(Data!$D$30:'Data'!$D$5007,IF($J4333&gt;$P$2,15000,$J4333)))</f>
        <v/>
      </c>
      <c r="M4333" t="str">
        <f>IF(ISERROR(INDEX(Data!$H$30:'Data'!$H$5007,IF($J4333&gt;$P$2,15000,$J4333))),"",INDEX(Data!$H$30:'Data'!$H$5007,IF($J4333&gt;$P$2,15000,$J4333)))</f>
        <v/>
      </c>
    </row>
    <row r="4334" spans="1:13">
      <c r="A4334">
        <f t="shared" si="32"/>
        <v>4451</v>
      </c>
      <c r="B4334" t="str">
        <f>IF(Use_Der,IFERROR(INDEX(Data!$C$30:'Data'!$C$5000,IF($A4334&gt;$H$2,15000,$A4334)),""),"")</f>
        <v/>
      </c>
      <c r="C4334" t="str">
        <f>IF(Use_Der,IF(ISERROR(INDEX(Data!$D$30:'Data'!$D$5000,IF($A4334&gt;$H$2,15000,$A4334))),"",INDEX(Data!$D$30:'Data'!$D$5000,IF($A4334&gt;$H$2,15000,$A4334))),"")</f>
        <v/>
      </c>
      <c r="D4334" t="str">
        <f>IF(Use_Der,IF(ISERROR(INDEX(Data!$E$30:'Data'!$E$5000,IF($A4334&gt;$H$2,15000,$A4334))),"",INDEX(Data!$E$30:'Data'!$E$5000,IF($A4334&gt;$H$2,15000,$A4334))),"")</f>
        <v/>
      </c>
      <c r="E4334" t="str">
        <f>IF(Use_Der,IF(ISERROR(INDEX(Data!$F$30:'Data'!$F$5000,IF($A4334&gt;$H$2,15000,$A4334))),"",INDEX(Data!$F$30:'Data'!$F$5000,IF($A4334&gt;$H$2,15000,$A4334))),"")</f>
        <v/>
      </c>
      <c r="F4334" t="str">
        <f>IF(Use_Der,IF(ISERROR(INDEX(Data!$G$30:'Data'!$G$5000,IF($A4334&gt;$H$2,15000,$A4334))),"",INDEX(Data!$G$30:'Data'!$G$5000,IF($A4334&gt;$H$2,15000,$A4334))),"")</f>
        <v/>
      </c>
      <c r="G4334" s="96"/>
      <c r="H4334" s="96"/>
      <c r="I4334" s="96"/>
      <c r="J4334">
        <f t="shared" si="33"/>
        <v>4451</v>
      </c>
      <c r="K4334" t="str">
        <f>IFERROR(INDEX(Data!$C$30:'Data'!$C$5007,IF($J4334&gt;$P$2,15000,$J4334)),"")</f>
        <v/>
      </c>
      <c r="L4334" t="str">
        <f>IF(ISERROR(INDEX(Data!$D$30:'Data'!$D$5007,IF($J4334&gt;$P$2,15000,$J4334))),"",INDEX(Data!$D$30:'Data'!$D$5007,IF($J4334&gt;$P$2,15000,$J4334)))</f>
        <v/>
      </c>
      <c r="M4334" t="str">
        <f>IF(ISERROR(INDEX(Data!$H$30:'Data'!$H$5007,IF($J4334&gt;$P$2,15000,$J4334))),"",INDEX(Data!$H$30:'Data'!$H$5007,IF($J4334&gt;$P$2,15000,$J4334)))</f>
        <v/>
      </c>
    </row>
    <row r="4335" spans="1:13">
      <c r="A4335">
        <f t="shared" si="32"/>
        <v>4452</v>
      </c>
      <c r="B4335" t="str">
        <f>IF(Use_Der,IFERROR(INDEX(Data!$C$30:'Data'!$C$5000,IF($A4335&gt;$H$2,15000,$A4335)),""),"")</f>
        <v/>
      </c>
      <c r="C4335" t="str">
        <f>IF(Use_Der,IF(ISERROR(INDEX(Data!$D$30:'Data'!$D$5000,IF($A4335&gt;$H$2,15000,$A4335))),"",INDEX(Data!$D$30:'Data'!$D$5000,IF($A4335&gt;$H$2,15000,$A4335))),"")</f>
        <v/>
      </c>
      <c r="D4335" t="str">
        <f>IF(Use_Der,IF(ISERROR(INDEX(Data!$E$30:'Data'!$E$5000,IF($A4335&gt;$H$2,15000,$A4335))),"",INDEX(Data!$E$30:'Data'!$E$5000,IF($A4335&gt;$H$2,15000,$A4335))),"")</f>
        <v/>
      </c>
      <c r="E4335" t="str">
        <f>IF(Use_Der,IF(ISERROR(INDEX(Data!$F$30:'Data'!$F$5000,IF($A4335&gt;$H$2,15000,$A4335))),"",INDEX(Data!$F$30:'Data'!$F$5000,IF($A4335&gt;$H$2,15000,$A4335))),"")</f>
        <v/>
      </c>
      <c r="F4335" t="str">
        <f>IF(Use_Der,IF(ISERROR(INDEX(Data!$G$30:'Data'!$G$5000,IF($A4335&gt;$H$2,15000,$A4335))),"",INDEX(Data!$G$30:'Data'!$G$5000,IF($A4335&gt;$H$2,15000,$A4335))),"")</f>
        <v/>
      </c>
      <c r="G4335" s="96"/>
      <c r="H4335" s="96"/>
      <c r="I4335" s="96"/>
      <c r="J4335">
        <f t="shared" si="33"/>
        <v>4452</v>
      </c>
      <c r="K4335" t="str">
        <f>IFERROR(INDEX(Data!$C$30:'Data'!$C$5007,IF($J4335&gt;$P$2,15000,$J4335)),"")</f>
        <v/>
      </c>
      <c r="L4335" t="str">
        <f>IF(ISERROR(INDEX(Data!$D$30:'Data'!$D$5007,IF($J4335&gt;$P$2,15000,$J4335))),"",INDEX(Data!$D$30:'Data'!$D$5007,IF($J4335&gt;$P$2,15000,$J4335)))</f>
        <v/>
      </c>
      <c r="M4335" t="str">
        <f>IF(ISERROR(INDEX(Data!$H$30:'Data'!$H$5007,IF($J4335&gt;$P$2,15000,$J4335))),"",INDEX(Data!$H$30:'Data'!$H$5007,IF($J4335&gt;$P$2,15000,$J4335)))</f>
        <v/>
      </c>
    </row>
    <row r="4336" spans="1:13">
      <c r="A4336">
        <f t="shared" si="32"/>
        <v>4453</v>
      </c>
      <c r="B4336" t="str">
        <f>IF(Use_Der,IFERROR(INDEX(Data!$C$30:'Data'!$C$5000,IF($A4336&gt;$H$2,15000,$A4336)),""),"")</f>
        <v/>
      </c>
      <c r="C4336" t="str">
        <f>IF(Use_Der,IF(ISERROR(INDEX(Data!$D$30:'Data'!$D$5000,IF($A4336&gt;$H$2,15000,$A4336))),"",INDEX(Data!$D$30:'Data'!$D$5000,IF($A4336&gt;$H$2,15000,$A4336))),"")</f>
        <v/>
      </c>
      <c r="D4336" t="str">
        <f>IF(Use_Der,IF(ISERROR(INDEX(Data!$E$30:'Data'!$E$5000,IF($A4336&gt;$H$2,15000,$A4336))),"",INDEX(Data!$E$30:'Data'!$E$5000,IF($A4336&gt;$H$2,15000,$A4336))),"")</f>
        <v/>
      </c>
      <c r="E4336" t="str">
        <f>IF(Use_Der,IF(ISERROR(INDEX(Data!$F$30:'Data'!$F$5000,IF($A4336&gt;$H$2,15000,$A4336))),"",INDEX(Data!$F$30:'Data'!$F$5000,IF($A4336&gt;$H$2,15000,$A4336))),"")</f>
        <v/>
      </c>
      <c r="F4336" t="str">
        <f>IF(Use_Der,IF(ISERROR(INDEX(Data!$G$30:'Data'!$G$5000,IF($A4336&gt;$H$2,15000,$A4336))),"",INDEX(Data!$G$30:'Data'!$G$5000,IF($A4336&gt;$H$2,15000,$A4336))),"")</f>
        <v/>
      </c>
      <c r="G4336" s="96"/>
      <c r="H4336" s="96"/>
      <c r="I4336" s="96"/>
      <c r="J4336">
        <f t="shared" si="33"/>
        <v>4453</v>
      </c>
      <c r="K4336" t="str">
        <f>IFERROR(INDEX(Data!$C$30:'Data'!$C$5007,IF($J4336&gt;$P$2,15000,$J4336)),"")</f>
        <v/>
      </c>
      <c r="L4336" t="str">
        <f>IF(ISERROR(INDEX(Data!$D$30:'Data'!$D$5007,IF($J4336&gt;$P$2,15000,$J4336))),"",INDEX(Data!$D$30:'Data'!$D$5007,IF($J4336&gt;$P$2,15000,$J4336)))</f>
        <v/>
      </c>
      <c r="M4336" t="str">
        <f>IF(ISERROR(INDEX(Data!$H$30:'Data'!$H$5007,IF($J4336&gt;$P$2,15000,$J4336))),"",INDEX(Data!$H$30:'Data'!$H$5007,IF($J4336&gt;$P$2,15000,$J4336)))</f>
        <v/>
      </c>
    </row>
    <row r="4337" spans="1:13">
      <c r="A4337">
        <f t="shared" si="32"/>
        <v>4454</v>
      </c>
      <c r="B4337" t="str">
        <f>IF(Use_Der,IFERROR(INDEX(Data!$C$30:'Data'!$C$5000,IF($A4337&gt;$H$2,15000,$A4337)),""),"")</f>
        <v/>
      </c>
      <c r="C4337" t="str">
        <f>IF(Use_Der,IF(ISERROR(INDEX(Data!$D$30:'Data'!$D$5000,IF($A4337&gt;$H$2,15000,$A4337))),"",INDEX(Data!$D$30:'Data'!$D$5000,IF($A4337&gt;$H$2,15000,$A4337))),"")</f>
        <v/>
      </c>
      <c r="D4337" t="str">
        <f>IF(Use_Der,IF(ISERROR(INDEX(Data!$E$30:'Data'!$E$5000,IF($A4337&gt;$H$2,15000,$A4337))),"",INDEX(Data!$E$30:'Data'!$E$5000,IF($A4337&gt;$H$2,15000,$A4337))),"")</f>
        <v/>
      </c>
      <c r="E4337" t="str">
        <f>IF(Use_Der,IF(ISERROR(INDEX(Data!$F$30:'Data'!$F$5000,IF($A4337&gt;$H$2,15000,$A4337))),"",INDEX(Data!$F$30:'Data'!$F$5000,IF($A4337&gt;$H$2,15000,$A4337))),"")</f>
        <v/>
      </c>
      <c r="F4337" t="str">
        <f>IF(Use_Der,IF(ISERROR(INDEX(Data!$G$30:'Data'!$G$5000,IF($A4337&gt;$H$2,15000,$A4337))),"",INDEX(Data!$G$30:'Data'!$G$5000,IF($A4337&gt;$H$2,15000,$A4337))),"")</f>
        <v/>
      </c>
      <c r="G4337" s="96"/>
      <c r="H4337" s="96"/>
      <c r="I4337" s="96"/>
      <c r="J4337">
        <f t="shared" si="33"/>
        <v>4454</v>
      </c>
      <c r="K4337" t="str">
        <f>IFERROR(INDEX(Data!$C$30:'Data'!$C$5007,IF($J4337&gt;$P$2,15000,$J4337)),"")</f>
        <v/>
      </c>
      <c r="L4337" t="str">
        <f>IF(ISERROR(INDEX(Data!$D$30:'Data'!$D$5007,IF($J4337&gt;$P$2,15000,$J4337))),"",INDEX(Data!$D$30:'Data'!$D$5007,IF($J4337&gt;$P$2,15000,$J4337)))</f>
        <v/>
      </c>
      <c r="M4337" t="str">
        <f>IF(ISERROR(INDEX(Data!$H$30:'Data'!$H$5007,IF($J4337&gt;$P$2,15000,$J4337))),"",INDEX(Data!$H$30:'Data'!$H$5007,IF($J4337&gt;$P$2,15000,$J4337)))</f>
        <v/>
      </c>
    </row>
    <row r="4338" spans="1:13">
      <c r="A4338">
        <f t="shared" ref="A4338:A4592" si="34">Shifted_Start+ROW()-32</f>
        <v>4455</v>
      </c>
      <c r="B4338" t="str">
        <f>IF(Use_Der,IFERROR(INDEX(Data!$C$30:'Data'!$C$5000,IF($A4338&gt;$H$2,15000,$A4338)),""),"")</f>
        <v/>
      </c>
      <c r="C4338" t="str">
        <f>IF(Use_Der,IF(ISERROR(INDEX(Data!$D$30:'Data'!$D$5000,IF($A4338&gt;$H$2,15000,$A4338))),"",INDEX(Data!$D$30:'Data'!$D$5000,IF($A4338&gt;$H$2,15000,$A4338))),"")</f>
        <v/>
      </c>
      <c r="D4338" t="str">
        <f>IF(Use_Der,IF(ISERROR(INDEX(Data!$E$30:'Data'!$E$5000,IF($A4338&gt;$H$2,15000,$A4338))),"",INDEX(Data!$E$30:'Data'!$E$5000,IF($A4338&gt;$H$2,15000,$A4338))),"")</f>
        <v/>
      </c>
      <c r="E4338" t="str">
        <f>IF(Use_Der,IF(ISERROR(INDEX(Data!$F$30:'Data'!$F$5000,IF($A4338&gt;$H$2,15000,$A4338))),"",INDEX(Data!$F$30:'Data'!$F$5000,IF($A4338&gt;$H$2,15000,$A4338))),"")</f>
        <v/>
      </c>
      <c r="F4338" t="str">
        <f>IF(Use_Der,IF(ISERROR(INDEX(Data!$G$30:'Data'!$G$5000,IF($A4338&gt;$H$2,15000,$A4338))),"",INDEX(Data!$G$30:'Data'!$G$5000,IF($A4338&gt;$H$2,15000,$A4338))),"")</f>
        <v/>
      </c>
      <c r="G4338" s="96"/>
      <c r="H4338" s="96"/>
      <c r="I4338" s="96"/>
      <c r="J4338">
        <f t="shared" ref="J4338:J4592" si="35">Shifted_Start+ROW()-32</f>
        <v>4455</v>
      </c>
      <c r="K4338" t="str">
        <f>IFERROR(INDEX(Data!$C$30:'Data'!$C$5007,IF($J4338&gt;$P$2,15000,$J4338)),"")</f>
        <v/>
      </c>
      <c r="L4338" t="str">
        <f>IF(ISERROR(INDEX(Data!$D$30:'Data'!$D$5007,IF($J4338&gt;$P$2,15000,$J4338))),"",INDEX(Data!$D$30:'Data'!$D$5007,IF($J4338&gt;$P$2,15000,$J4338)))</f>
        <v/>
      </c>
      <c r="M4338" t="str">
        <f>IF(ISERROR(INDEX(Data!$H$30:'Data'!$H$5007,IF($J4338&gt;$P$2,15000,$J4338))),"",INDEX(Data!$H$30:'Data'!$H$5007,IF($J4338&gt;$P$2,15000,$J4338)))</f>
        <v/>
      </c>
    </row>
    <row r="4339" spans="1:13">
      <c r="A4339">
        <f t="shared" si="34"/>
        <v>4456</v>
      </c>
      <c r="B4339" t="str">
        <f>IF(Use_Der,IFERROR(INDEX(Data!$C$30:'Data'!$C$5000,IF($A4339&gt;$H$2,15000,$A4339)),""),"")</f>
        <v/>
      </c>
      <c r="C4339" t="str">
        <f>IF(Use_Der,IF(ISERROR(INDEX(Data!$D$30:'Data'!$D$5000,IF($A4339&gt;$H$2,15000,$A4339))),"",INDEX(Data!$D$30:'Data'!$D$5000,IF($A4339&gt;$H$2,15000,$A4339))),"")</f>
        <v/>
      </c>
      <c r="D4339" t="str">
        <f>IF(Use_Der,IF(ISERROR(INDEX(Data!$E$30:'Data'!$E$5000,IF($A4339&gt;$H$2,15000,$A4339))),"",INDEX(Data!$E$30:'Data'!$E$5000,IF($A4339&gt;$H$2,15000,$A4339))),"")</f>
        <v/>
      </c>
      <c r="E4339" t="str">
        <f>IF(Use_Der,IF(ISERROR(INDEX(Data!$F$30:'Data'!$F$5000,IF($A4339&gt;$H$2,15000,$A4339))),"",INDEX(Data!$F$30:'Data'!$F$5000,IF($A4339&gt;$H$2,15000,$A4339))),"")</f>
        <v/>
      </c>
      <c r="F4339" t="str">
        <f>IF(Use_Der,IF(ISERROR(INDEX(Data!$G$30:'Data'!$G$5000,IF($A4339&gt;$H$2,15000,$A4339))),"",INDEX(Data!$G$30:'Data'!$G$5000,IF($A4339&gt;$H$2,15000,$A4339))),"")</f>
        <v/>
      </c>
      <c r="G4339" s="96"/>
      <c r="H4339" s="96"/>
      <c r="I4339" s="96"/>
      <c r="J4339">
        <f t="shared" si="35"/>
        <v>4456</v>
      </c>
      <c r="K4339" t="str">
        <f>IFERROR(INDEX(Data!$C$30:'Data'!$C$5007,IF($J4339&gt;$P$2,15000,$J4339)),"")</f>
        <v/>
      </c>
      <c r="L4339" t="str">
        <f>IF(ISERROR(INDEX(Data!$D$30:'Data'!$D$5007,IF($J4339&gt;$P$2,15000,$J4339))),"",INDEX(Data!$D$30:'Data'!$D$5007,IF($J4339&gt;$P$2,15000,$J4339)))</f>
        <v/>
      </c>
      <c r="M4339" t="str">
        <f>IF(ISERROR(INDEX(Data!$H$30:'Data'!$H$5007,IF($J4339&gt;$P$2,15000,$J4339))),"",INDEX(Data!$H$30:'Data'!$H$5007,IF($J4339&gt;$P$2,15000,$J4339)))</f>
        <v/>
      </c>
    </row>
    <row r="4340" spans="1:13">
      <c r="A4340">
        <f t="shared" si="34"/>
        <v>4457</v>
      </c>
      <c r="B4340" t="str">
        <f>IF(Use_Der,IFERROR(INDEX(Data!$C$30:'Data'!$C$5000,IF($A4340&gt;$H$2,15000,$A4340)),""),"")</f>
        <v/>
      </c>
      <c r="C4340" t="str">
        <f>IF(Use_Der,IF(ISERROR(INDEX(Data!$D$30:'Data'!$D$5000,IF($A4340&gt;$H$2,15000,$A4340))),"",INDEX(Data!$D$30:'Data'!$D$5000,IF($A4340&gt;$H$2,15000,$A4340))),"")</f>
        <v/>
      </c>
      <c r="D4340" t="str">
        <f>IF(Use_Der,IF(ISERROR(INDEX(Data!$E$30:'Data'!$E$5000,IF($A4340&gt;$H$2,15000,$A4340))),"",INDEX(Data!$E$30:'Data'!$E$5000,IF($A4340&gt;$H$2,15000,$A4340))),"")</f>
        <v/>
      </c>
      <c r="E4340" t="str">
        <f>IF(Use_Der,IF(ISERROR(INDEX(Data!$F$30:'Data'!$F$5000,IF($A4340&gt;$H$2,15000,$A4340))),"",INDEX(Data!$F$30:'Data'!$F$5000,IF($A4340&gt;$H$2,15000,$A4340))),"")</f>
        <v/>
      </c>
      <c r="F4340" t="str">
        <f>IF(Use_Der,IF(ISERROR(INDEX(Data!$G$30:'Data'!$G$5000,IF($A4340&gt;$H$2,15000,$A4340))),"",INDEX(Data!$G$30:'Data'!$G$5000,IF($A4340&gt;$H$2,15000,$A4340))),"")</f>
        <v/>
      </c>
      <c r="G4340" s="96"/>
      <c r="H4340" s="96"/>
      <c r="I4340" s="96"/>
      <c r="J4340">
        <f t="shared" si="35"/>
        <v>4457</v>
      </c>
      <c r="K4340" t="str">
        <f>IFERROR(INDEX(Data!$C$30:'Data'!$C$5007,IF($J4340&gt;$P$2,15000,$J4340)),"")</f>
        <v/>
      </c>
      <c r="L4340" t="str">
        <f>IF(ISERROR(INDEX(Data!$D$30:'Data'!$D$5007,IF($J4340&gt;$P$2,15000,$J4340))),"",INDEX(Data!$D$30:'Data'!$D$5007,IF($J4340&gt;$P$2,15000,$J4340)))</f>
        <v/>
      </c>
      <c r="M4340" t="str">
        <f>IF(ISERROR(INDEX(Data!$H$30:'Data'!$H$5007,IF($J4340&gt;$P$2,15000,$J4340))),"",INDEX(Data!$H$30:'Data'!$H$5007,IF($J4340&gt;$P$2,15000,$J4340)))</f>
        <v/>
      </c>
    </row>
    <row r="4341" spans="1:13">
      <c r="A4341">
        <f t="shared" si="34"/>
        <v>4458</v>
      </c>
      <c r="B4341" t="str">
        <f>IF(Use_Der,IFERROR(INDEX(Data!$C$30:'Data'!$C$5000,IF($A4341&gt;$H$2,15000,$A4341)),""),"")</f>
        <v/>
      </c>
      <c r="C4341" t="str">
        <f>IF(Use_Der,IF(ISERROR(INDEX(Data!$D$30:'Data'!$D$5000,IF($A4341&gt;$H$2,15000,$A4341))),"",INDEX(Data!$D$30:'Data'!$D$5000,IF($A4341&gt;$H$2,15000,$A4341))),"")</f>
        <v/>
      </c>
      <c r="D4341" t="str">
        <f>IF(Use_Der,IF(ISERROR(INDEX(Data!$E$30:'Data'!$E$5000,IF($A4341&gt;$H$2,15000,$A4341))),"",INDEX(Data!$E$30:'Data'!$E$5000,IF($A4341&gt;$H$2,15000,$A4341))),"")</f>
        <v/>
      </c>
      <c r="E4341" t="str">
        <f>IF(Use_Der,IF(ISERROR(INDEX(Data!$F$30:'Data'!$F$5000,IF($A4341&gt;$H$2,15000,$A4341))),"",INDEX(Data!$F$30:'Data'!$F$5000,IF($A4341&gt;$H$2,15000,$A4341))),"")</f>
        <v/>
      </c>
      <c r="F4341" t="str">
        <f>IF(Use_Der,IF(ISERROR(INDEX(Data!$G$30:'Data'!$G$5000,IF($A4341&gt;$H$2,15000,$A4341))),"",INDEX(Data!$G$30:'Data'!$G$5000,IF($A4341&gt;$H$2,15000,$A4341))),"")</f>
        <v/>
      </c>
      <c r="G4341" s="96"/>
      <c r="H4341" s="96"/>
      <c r="I4341" s="96"/>
      <c r="J4341">
        <f t="shared" si="35"/>
        <v>4458</v>
      </c>
      <c r="K4341" t="str">
        <f>IFERROR(INDEX(Data!$C$30:'Data'!$C$5007,IF($J4341&gt;$P$2,15000,$J4341)),"")</f>
        <v/>
      </c>
      <c r="L4341" t="str">
        <f>IF(ISERROR(INDEX(Data!$D$30:'Data'!$D$5007,IF($J4341&gt;$P$2,15000,$J4341))),"",INDEX(Data!$D$30:'Data'!$D$5007,IF($J4341&gt;$P$2,15000,$J4341)))</f>
        <v/>
      </c>
      <c r="M4341" t="str">
        <f>IF(ISERROR(INDEX(Data!$H$30:'Data'!$H$5007,IF($J4341&gt;$P$2,15000,$J4341))),"",INDEX(Data!$H$30:'Data'!$H$5007,IF($J4341&gt;$P$2,15000,$J4341)))</f>
        <v/>
      </c>
    </row>
    <row r="4342" spans="1:13">
      <c r="A4342">
        <f t="shared" si="34"/>
        <v>4459</v>
      </c>
      <c r="B4342" t="str">
        <f>IF(Use_Der,IFERROR(INDEX(Data!$C$30:'Data'!$C$5000,IF($A4342&gt;$H$2,15000,$A4342)),""),"")</f>
        <v/>
      </c>
      <c r="C4342" t="str">
        <f>IF(Use_Der,IF(ISERROR(INDEX(Data!$D$30:'Data'!$D$5000,IF($A4342&gt;$H$2,15000,$A4342))),"",INDEX(Data!$D$30:'Data'!$D$5000,IF($A4342&gt;$H$2,15000,$A4342))),"")</f>
        <v/>
      </c>
      <c r="D4342" t="str">
        <f>IF(Use_Der,IF(ISERROR(INDEX(Data!$E$30:'Data'!$E$5000,IF($A4342&gt;$H$2,15000,$A4342))),"",INDEX(Data!$E$30:'Data'!$E$5000,IF($A4342&gt;$H$2,15000,$A4342))),"")</f>
        <v/>
      </c>
      <c r="E4342" t="str">
        <f>IF(Use_Der,IF(ISERROR(INDEX(Data!$F$30:'Data'!$F$5000,IF($A4342&gt;$H$2,15000,$A4342))),"",INDEX(Data!$F$30:'Data'!$F$5000,IF($A4342&gt;$H$2,15000,$A4342))),"")</f>
        <v/>
      </c>
      <c r="F4342" t="str">
        <f>IF(Use_Der,IF(ISERROR(INDEX(Data!$G$30:'Data'!$G$5000,IF($A4342&gt;$H$2,15000,$A4342))),"",INDEX(Data!$G$30:'Data'!$G$5000,IF($A4342&gt;$H$2,15000,$A4342))),"")</f>
        <v/>
      </c>
      <c r="G4342" s="96"/>
      <c r="H4342" s="96"/>
      <c r="I4342" s="96"/>
      <c r="J4342">
        <f t="shared" si="35"/>
        <v>4459</v>
      </c>
      <c r="K4342" t="str">
        <f>IFERROR(INDEX(Data!$C$30:'Data'!$C$5007,IF($J4342&gt;$P$2,15000,$J4342)),"")</f>
        <v/>
      </c>
      <c r="L4342" t="str">
        <f>IF(ISERROR(INDEX(Data!$D$30:'Data'!$D$5007,IF($J4342&gt;$P$2,15000,$J4342))),"",INDEX(Data!$D$30:'Data'!$D$5007,IF($J4342&gt;$P$2,15000,$J4342)))</f>
        <v/>
      </c>
      <c r="M4342" t="str">
        <f>IF(ISERROR(INDEX(Data!$H$30:'Data'!$H$5007,IF($J4342&gt;$P$2,15000,$J4342))),"",INDEX(Data!$H$30:'Data'!$H$5007,IF($J4342&gt;$P$2,15000,$J4342)))</f>
        <v/>
      </c>
    </row>
    <row r="4343" spans="1:13">
      <c r="A4343">
        <f t="shared" si="34"/>
        <v>4460</v>
      </c>
      <c r="B4343" t="str">
        <f>IF(Use_Der,IFERROR(INDEX(Data!$C$30:'Data'!$C$5000,IF($A4343&gt;$H$2,15000,$A4343)),""),"")</f>
        <v/>
      </c>
      <c r="C4343" t="str">
        <f>IF(Use_Der,IF(ISERROR(INDEX(Data!$D$30:'Data'!$D$5000,IF($A4343&gt;$H$2,15000,$A4343))),"",INDEX(Data!$D$30:'Data'!$D$5000,IF($A4343&gt;$H$2,15000,$A4343))),"")</f>
        <v/>
      </c>
      <c r="D4343" t="str">
        <f>IF(Use_Der,IF(ISERROR(INDEX(Data!$E$30:'Data'!$E$5000,IF($A4343&gt;$H$2,15000,$A4343))),"",INDEX(Data!$E$30:'Data'!$E$5000,IF($A4343&gt;$H$2,15000,$A4343))),"")</f>
        <v/>
      </c>
      <c r="E4343" t="str">
        <f>IF(Use_Der,IF(ISERROR(INDEX(Data!$F$30:'Data'!$F$5000,IF($A4343&gt;$H$2,15000,$A4343))),"",INDEX(Data!$F$30:'Data'!$F$5000,IF($A4343&gt;$H$2,15000,$A4343))),"")</f>
        <v/>
      </c>
      <c r="F4343" t="str">
        <f>IF(Use_Der,IF(ISERROR(INDEX(Data!$G$30:'Data'!$G$5000,IF($A4343&gt;$H$2,15000,$A4343))),"",INDEX(Data!$G$30:'Data'!$G$5000,IF($A4343&gt;$H$2,15000,$A4343))),"")</f>
        <v/>
      </c>
      <c r="G4343" s="96"/>
      <c r="H4343" s="96"/>
      <c r="I4343" s="96"/>
      <c r="J4343">
        <f t="shared" si="35"/>
        <v>4460</v>
      </c>
      <c r="K4343" t="str">
        <f>IFERROR(INDEX(Data!$C$30:'Data'!$C$5007,IF($J4343&gt;$P$2,15000,$J4343)),"")</f>
        <v/>
      </c>
      <c r="L4343" t="str">
        <f>IF(ISERROR(INDEX(Data!$D$30:'Data'!$D$5007,IF($J4343&gt;$P$2,15000,$J4343))),"",INDEX(Data!$D$30:'Data'!$D$5007,IF($J4343&gt;$P$2,15000,$J4343)))</f>
        <v/>
      </c>
      <c r="M4343" t="str">
        <f>IF(ISERROR(INDEX(Data!$H$30:'Data'!$H$5007,IF($J4343&gt;$P$2,15000,$J4343))),"",INDEX(Data!$H$30:'Data'!$H$5007,IF($J4343&gt;$P$2,15000,$J4343)))</f>
        <v/>
      </c>
    </row>
    <row r="4344" spans="1:13">
      <c r="A4344">
        <f t="shared" si="34"/>
        <v>4461</v>
      </c>
      <c r="B4344" t="str">
        <f>IF(Use_Der,IFERROR(INDEX(Data!$C$30:'Data'!$C$5000,IF($A4344&gt;$H$2,15000,$A4344)),""),"")</f>
        <v/>
      </c>
      <c r="C4344" t="str">
        <f>IF(Use_Der,IF(ISERROR(INDEX(Data!$D$30:'Data'!$D$5000,IF($A4344&gt;$H$2,15000,$A4344))),"",INDEX(Data!$D$30:'Data'!$D$5000,IF($A4344&gt;$H$2,15000,$A4344))),"")</f>
        <v/>
      </c>
      <c r="D4344" t="str">
        <f>IF(Use_Der,IF(ISERROR(INDEX(Data!$E$30:'Data'!$E$5000,IF($A4344&gt;$H$2,15000,$A4344))),"",INDEX(Data!$E$30:'Data'!$E$5000,IF($A4344&gt;$H$2,15000,$A4344))),"")</f>
        <v/>
      </c>
      <c r="E4344" t="str">
        <f>IF(Use_Der,IF(ISERROR(INDEX(Data!$F$30:'Data'!$F$5000,IF($A4344&gt;$H$2,15000,$A4344))),"",INDEX(Data!$F$30:'Data'!$F$5000,IF($A4344&gt;$H$2,15000,$A4344))),"")</f>
        <v/>
      </c>
      <c r="F4344" t="str">
        <f>IF(Use_Der,IF(ISERROR(INDEX(Data!$G$30:'Data'!$G$5000,IF($A4344&gt;$H$2,15000,$A4344))),"",INDEX(Data!$G$30:'Data'!$G$5000,IF($A4344&gt;$H$2,15000,$A4344))),"")</f>
        <v/>
      </c>
      <c r="G4344" s="96"/>
      <c r="H4344" s="96"/>
      <c r="I4344" s="96"/>
      <c r="J4344">
        <f t="shared" si="35"/>
        <v>4461</v>
      </c>
      <c r="K4344" t="str">
        <f>IFERROR(INDEX(Data!$C$30:'Data'!$C$5007,IF($J4344&gt;$P$2,15000,$J4344)),"")</f>
        <v/>
      </c>
      <c r="L4344" t="str">
        <f>IF(ISERROR(INDEX(Data!$D$30:'Data'!$D$5007,IF($J4344&gt;$P$2,15000,$J4344))),"",INDEX(Data!$D$30:'Data'!$D$5007,IF($J4344&gt;$P$2,15000,$J4344)))</f>
        <v/>
      </c>
      <c r="M4344" t="str">
        <f>IF(ISERROR(INDEX(Data!$H$30:'Data'!$H$5007,IF($J4344&gt;$P$2,15000,$J4344))),"",INDEX(Data!$H$30:'Data'!$H$5007,IF($J4344&gt;$P$2,15000,$J4344)))</f>
        <v/>
      </c>
    </row>
    <row r="4345" spans="1:13">
      <c r="A4345">
        <f t="shared" si="34"/>
        <v>4462</v>
      </c>
      <c r="B4345" t="str">
        <f>IF(Use_Der,IFERROR(INDEX(Data!$C$30:'Data'!$C$5000,IF($A4345&gt;$H$2,15000,$A4345)),""),"")</f>
        <v/>
      </c>
      <c r="C4345" t="str">
        <f>IF(Use_Der,IF(ISERROR(INDEX(Data!$D$30:'Data'!$D$5000,IF($A4345&gt;$H$2,15000,$A4345))),"",INDEX(Data!$D$30:'Data'!$D$5000,IF($A4345&gt;$H$2,15000,$A4345))),"")</f>
        <v/>
      </c>
      <c r="D4345" t="str">
        <f>IF(Use_Der,IF(ISERROR(INDEX(Data!$E$30:'Data'!$E$5000,IF($A4345&gt;$H$2,15000,$A4345))),"",INDEX(Data!$E$30:'Data'!$E$5000,IF($A4345&gt;$H$2,15000,$A4345))),"")</f>
        <v/>
      </c>
      <c r="E4345" t="str">
        <f>IF(Use_Der,IF(ISERROR(INDEX(Data!$F$30:'Data'!$F$5000,IF($A4345&gt;$H$2,15000,$A4345))),"",INDEX(Data!$F$30:'Data'!$F$5000,IF($A4345&gt;$H$2,15000,$A4345))),"")</f>
        <v/>
      </c>
      <c r="F4345" t="str">
        <f>IF(Use_Der,IF(ISERROR(INDEX(Data!$G$30:'Data'!$G$5000,IF($A4345&gt;$H$2,15000,$A4345))),"",INDEX(Data!$G$30:'Data'!$G$5000,IF($A4345&gt;$H$2,15000,$A4345))),"")</f>
        <v/>
      </c>
      <c r="G4345" s="96"/>
      <c r="H4345" s="96"/>
      <c r="I4345" s="96"/>
      <c r="J4345">
        <f t="shared" si="35"/>
        <v>4462</v>
      </c>
      <c r="K4345" t="str">
        <f>IFERROR(INDEX(Data!$C$30:'Data'!$C$5007,IF($J4345&gt;$P$2,15000,$J4345)),"")</f>
        <v/>
      </c>
      <c r="L4345" t="str">
        <f>IF(ISERROR(INDEX(Data!$D$30:'Data'!$D$5007,IF($J4345&gt;$P$2,15000,$J4345))),"",INDEX(Data!$D$30:'Data'!$D$5007,IF($J4345&gt;$P$2,15000,$J4345)))</f>
        <v/>
      </c>
      <c r="M4345" t="str">
        <f>IF(ISERROR(INDEX(Data!$H$30:'Data'!$H$5007,IF($J4345&gt;$P$2,15000,$J4345))),"",INDEX(Data!$H$30:'Data'!$H$5007,IF($J4345&gt;$P$2,15000,$J4345)))</f>
        <v/>
      </c>
    </row>
    <row r="4346" spans="1:13">
      <c r="A4346">
        <f t="shared" si="34"/>
        <v>4463</v>
      </c>
      <c r="B4346" t="str">
        <f>IF(Use_Der,IFERROR(INDEX(Data!$C$30:'Data'!$C$5000,IF($A4346&gt;$H$2,15000,$A4346)),""),"")</f>
        <v/>
      </c>
      <c r="C4346" t="str">
        <f>IF(Use_Der,IF(ISERROR(INDEX(Data!$D$30:'Data'!$D$5000,IF($A4346&gt;$H$2,15000,$A4346))),"",INDEX(Data!$D$30:'Data'!$D$5000,IF($A4346&gt;$H$2,15000,$A4346))),"")</f>
        <v/>
      </c>
      <c r="D4346" t="str">
        <f>IF(Use_Der,IF(ISERROR(INDEX(Data!$E$30:'Data'!$E$5000,IF($A4346&gt;$H$2,15000,$A4346))),"",INDEX(Data!$E$30:'Data'!$E$5000,IF($A4346&gt;$H$2,15000,$A4346))),"")</f>
        <v/>
      </c>
      <c r="E4346" t="str">
        <f>IF(Use_Der,IF(ISERROR(INDEX(Data!$F$30:'Data'!$F$5000,IF($A4346&gt;$H$2,15000,$A4346))),"",INDEX(Data!$F$30:'Data'!$F$5000,IF($A4346&gt;$H$2,15000,$A4346))),"")</f>
        <v/>
      </c>
      <c r="F4346" t="str">
        <f>IF(Use_Der,IF(ISERROR(INDEX(Data!$G$30:'Data'!$G$5000,IF($A4346&gt;$H$2,15000,$A4346))),"",INDEX(Data!$G$30:'Data'!$G$5000,IF($A4346&gt;$H$2,15000,$A4346))),"")</f>
        <v/>
      </c>
      <c r="G4346" s="96"/>
      <c r="H4346" s="96"/>
      <c r="I4346" s="96"/>
      <c r="J4346">
        <f t="shared" si="35"/>
        <v>4463</v>
      </c>
      <c r="K4346" t="str">
        <f>IFERROR(INDEX(Data!$C$30:'Data'!$C$5007,IF($J4346&gt;$P$2,15000,$J4346)),"")</f>
        <v/>
      </c>
      <c r="L4346" t="str">
        <f>IF(ISERROR(INDEX(Data!$D$30:'Data'!$D$5007,IF($J4346&gt;$P$2,15000,$J4346))),"",INDEX(Data!$D$30:'Data'!$D$5007,IF($J4346&gt;$P$2,15000,$J4346)))</f>
        <v/>
      </c>
      <c r="M4346" t="str">
        <f>IF(ISERROR(INDEX(Data!$H$30:'Data'!$H$5007,IF($J4346&gt;$P$2,15000,$J4346))),"",INDEX(Data!$H$30:'Data'!$H$5007,IF($J4346&gt;$P$2,15000,$J4346)))</f>
        <v/>
      </c>
    </row>
    <row r="4347" spans="1:13">
      <c r="A4347">
        <f t="shared" si="34"/>
        <v>4464</v>
      </c>
      <c r="B4347" t="str">
        <f>IF(Use_Der,IFERROR(INDEX(Data!$C$30:'Data'!$C$5000,IF($A4347&gt;$H$2,15000,$A4347)),""),"")</f>
        <v/>
      </c>
      <c r="C4347" t="str">
        <f>IF(Use_Der,IF(ISERROR(INDEX(Data!$D$30:'Data'!$D$5000,IF($A4347&gt;$H$2,15000,$A4347))),"",INDEX(Data!$D$30:'Data'!$D$5000,IF($A4347&gt;$H$2,15000,$A4347))),"")</f>
        <v/>
      </c>
      <c r="D4347" t="str">
        <f>IF(Use_Der,IF(ISERROR(INDEX(Data!$E$30:'Data'!$E$5000,IF($A4347&gt;$H$2,15000,$A4347))),"",INDEX(Data!$E$30:'Data'!$E$5000,IF($A4347&gt;$H$2,15000,$A4347))),"")</f>
        <v/>
      </c>
      <c r="E4347" t="str">
        <f>IF(Use_Der,IF(ISERROR(INDEX(Data!$F$30:'Data'!$F$5000,IF($A4347&gt;$H$2,15000,$A4347))),"",INDEX(Data!$F$30:'Data'!$F$5000,IF($A4347&gt;$H$2,15000,$A4347))),"")</f>
        <v/>
      </c>
      <c r="F4347" t="str">
        <f>IF(Use_Der,IF(ISERROR(INDEX(Data!$G$30:'Data'!$G$5000,IF($A4347&gt;$H$2,15000,$A4347))),"",INDEX(Data!$G$30:'Data'!$G$5000,IF($A4347&gt;$H$2,15000,$A4347))),"")</f>
        <v/>
      </c>
      <c r="G4347" s="96"/>
      <c r="H4347" s="96"/>
      <c r="I4347" s="96"/>
      <c r="J4347">
        <f t="shared" si="35"/>
        <v>4464</v>
      </c>
      <c r="K4347" t="str">
        <f>IFERROR(INDEX(Data!$C$30:'Data'!$C$5007,IF($J4347&gt;$P$2,15000,$J4347)),"")</f>
        <v/>
      </c>
      <c r="L4347" t="str">
        <f>IF(ISERROR(INDEX(Data!$D$30:'Data'!$D$5007,IF($J4347&gt;$P$2,15000,$J4347))),"",INDEX(Data!$D$30:'Data'!$D$5007,IF($J4347&gt;$P$2,15000,$J4347)))</f>
        <v/>
      </c>
      <c r="M4347" t="str">
        <f>IF(ISERROR(INDEX(Data!$H$30:'Data'!$H$5007,IF($J4347&gt;$P$2,15000,$J4347))),"",INDEX(Data!$H$30:'Data'!$H$5007,IF($J4347&gt;$P$2,15000,$J4347)))</f>
        <v/>
      </c>
    </row>
    <row r="4348" spans="1:13">
      <c r="A4348">
        <f t="shared" si="34"/>
        <v>4465</v>
      </c>
      <c r="B4348" t="str">
        <f>IF(Use_Der,IFERROR(INDEX(Data!$C$30:'Data'!$C$5000,IF($A4348&gt;$H$2,15000,$A4348)),""),"")</f>
        <v/>
      </c>
      <c r="C4348" t="str">
        <f>IF(Use_Der,IF(ISERROR(INDEX(Data!$D$30:'Data'!$D$5000,IF($A4348&gt;$H$2,15000,$A4348))),"",INDEX(Data!$D$30:'Data'!$D$5000,IF($A4348&gt;$H$2,15000,$A4348))),"")</f>
        <v/>
      </c>
      <c r="D4348" t="str">
        <f>IF(Use_Der,IF(ISERROR(INDEX(Data!$E$30:'Data'!$E$5000,IF($A4348&gt;$H$2,15000,$A4348))),"",INDEX(Data!$E$30:'Data'!$E$5000,IF($A4348&gt;$H$2,15000,$A4348))),"")</f>
        <v/>
      </c>
      <c r="E4348" t="str">
        <f>IF(Use_Der,IF(ISERROR(INDEX(Data!$F$30:'Data'!$F$5000,IF($A4348&gt;$H$2,15000,$A4348))),"",INDEX(Data!$F$30:'Data'!$F$5000,IF($A4348&gt;$H$2,15000,$A4348))),"")</f>
        <v/>
      </c>
      <c r="F4348" t="str">
        <f>IF(Use_Der,IF(ISERROR(INDEX(Data!$G$30:'Data'!$G$5000,IF($A4348&gt;$H$2,15000,$A4348))),"",INDEX(Data!$G$30:'Data'!$G$5000,IF($A4348&gt;$H$2,15000,$A4348))),"")</f>
        <v/>
      </c>
      <c r="G4348" s="96"/>
      <c r="H4348" s="96"/>
      <c r="I4348" s="96"/>
      <c r="J4348">
        <f t="shared" si="35"/>
        <v>4465</v>
      </c>
      <c r="K4348" t="str">
        <f>IFERROR(INDEX(Data!$C$30:'Data'!$C$5007,IF($J4348&gt;$P$2,15000,$J4348)),"")</f>
        <v/>
      </c>
      <c r="L4348" t="str">
        <f>IF(ISERROR(INDEX(Data!$D$30:'Data'!$D$5007,IF($J4348&gt;$P$2,15000,$J4348))),"",INDEX(Data!$D$30:'Data'!$D$5007,IF($J4348&gt;$P$2,15000,$J4348)))</f>
        <v/>
      </c>
      <c r="M4348" t="str">
        <f>IF(ISERROR(INDEX(Data!$H$30:'Data'!$H$5007,IF($J4348&gt;$P$2,15000,$J4348))),"",INDEX(Data!$H$30:'Data'!$H$5007,IF($J4348&gt;$P$2,15000,$J4348)))</f>
        <v/>
      </c>
    </row>
    <row r="4349" spans="1:13">
      <c r="A4349">
        <f t="shared" si="34"/>
        <v>4466</v>
      </c>
      <c r="B4349" t="str">
        <f>IF(Use_Der,IFERROR(INDEX(Data!$C$30:'Data'!$C$5000,IF($A4349&gt;$H$2,15000,$A4349)),""),"")</f>
        <v/>
      </c>
      <c r="C4349" t="str">
        <f>IF(Use_Der,IF(ISERROR(INDEX(Data!$D$30:'Data'!$D$5000,IF($A4349&gt;$H$2,15000,$A4349))),"",INDEX(Data!$D$30:'Data'!$D$5000,IF($A4349&gt;$H$2,15000,$A4349))),"")</f>
        <v/>
      </c>
      <c r="D4349" t="str">
        <f>IF(Use_Der,IF(ISERROR(INDEX(Data!$E$30:'Data'!$E$5000,IF($A4349&gt;$H$2,15000,$A4349))),"",INDEX(Data!$E$30:'Data'!$E$5000,IF($A4349&gt;$H$2,15000,$A4349))),"")</f>
        <v/>
      </c>
      <c r="E4349" t="str">
        <f>IF(Use_Der,IF(ISERROR(INDEX(Data!$F$30:'Data'!$F$5000,IF($A4349&gt;$H$2,15000,$A4349))),"",INDEX(Data!$F$30:'Data'!$F$5000,IF($A4349&gt;$H$2,15000,$A4349))),"")</f>
        <v/>
      </c>
      <c r="F4349" t="str">
        <f>IF(Use_Der,IF(ISERROR(INDEX(Data!$G$30:'Data'!$G$5000,IF($A4349&gt;$H$2,15000,$A4349))),"",INDEX(Data!$G$30:'Data'!$G$5000,IF($A4349&gt;$H$2,15000,$A4349))),"")</f>
        <v/>
      </c>
      <c r="G4349" s="96"/>
      <c r="H4349" s="96"/>
      <c r="I4349" s="96"/>
      <c r="J4349">
        <f t="shared" si="35"/>
        <v>4466</v>
      </c>
      <c r="K4349" t="str">
        <f>IFERROR(INDEX(Data!$C$30:'Data'!$C$5007,IF($J4349&gt;$P$2,15000,$J4349)),"")</f>
        <v/>
      </c>
      <c r="L4349" t="str">
        <f>IF(ISERROR(INDEX(Data!$D$30:'Data'!$D$5007,IF($J4349&gt;$P$2,15000,$J4349))),"",INDEX(Data!$D$30:'Data'!$D$5007,IF($J4349&gt;$P$2,15000,$J4349)))</f>
        <v/>
      </c>
      <c r="M4349" t="str">
        <f>IF(ISERROR(INDEX(Data!$H$30:'Data'!$H$5007,IF($J4349&gt;$P$2,15000,$J4349))),"",INDEX(Data!$H$30:'Data'!$H$5007,IF($J4349&gt;$P$2,15000,$J4349)))</f>
        <v/>
      </c>
    </row>
    <row r="4350" spans="1:13">
      <c r="A4350">
        <f t="shared" si="34"/>
        <v>4467</v>
      </c>
      <c r="B4350" t="str">
        <f>IF(Use_Der,IFERROR(INDEX(Data!$C$30:'Data'!$C$5000,IF($A4350&gt;$H$2,15000,$A4350)),""),"")</f>
        <v/>
      </c>
      <c r="C4350" t="str">
        <f>IF(Use_Der,IF(ISERROR(INDEX(Data!$D$30:'Data'!$D$5000,IF($A4350&gt;$H$2,15000,$A4350))),"",INDEX(Data!$D$30:'Data'!$D$5000,IF($A4350&gt;$H$2,15000,$A4350))),"")</f>
        <v/>
      </c>
      <c r="D4350" t="str">
        <f>IF(Use_Der,IF(ISERROR(INDEX(Data!$E$30:'Data'!$E$5000,IF($A4350&gt;$H$2,15000,$A4350))),"",INDEX(Data!$E$30:'Data'!$E$5000,IF($A4350&gt;$H$2,15000,$A4350))),"")</f>
        <v/>
      </c>
      <c r="E4350" t="str">
        <f>IF(Use_Der,IF(ISERROR(INDEX(Data!$F$30:'Data'!$F$5000,IF($A4350&gt;$H$2,15000,$A4350))),"",INDEX(Data!$F$30:'Data'!$F$5000,IF($A4350&gt;$H$2,15000,$A4350))),"")</f>
        <v/>
      </c>
      <c r="F4350" t="str">
        <f>IF(Use_Der,IF(ISERROR(INDEX(Data!$G$30:'Data'!$G$5000,IF($A4350&gt;$H$2,15000,$A4350))),"",INDEX(Data!$G$30:'Data'!$G$5000,IF($A4350&gt;$H$2,15000,$A4350))),"")</f>
        <v/>
      </c>
      <c r="G4350" s="96"/>
      <c r="H4350" s="96"/>
      <c r="I4350" s="96"/>
      <c r="J4350">
        <f t="shared" si="35"/>
        <v>4467</v>
      </c>
      <c r="K4350" t="str">
        <f>IFERROR(INDEX(Data!$C$30:'Data'!$C$5007,IF($J4350&gt;$P$2,15000,$J4350)),"")</f>
        <v/>
      </c>
      <c r="L4350" t="str">
        <f>IF(ISERROR(INDEX(Data!$D$30:'Data'!$D$5007,IF($J4350&gt;$P$2,15000,$J4350))),"",INDEX(Data!$D$30:'Data'!$D$5007,IF($J4350&gt;$P$2,15000,$J4350)))</f>
        <v/>
      </c>
      <c r="M4350" t="str">
        <f>IF(ISERROR(INDEX(Data!$H$30:'Data'!$H$5007,IF($J4350&gt;$P$2,15000,$J4350))),"",INDEX(Data!$H$30:'Data'!$H$5007,IF($J4350&gt;$P$2,15000,$J4350)))</f>
        <v/>
      </c>
    </row>
    <row r="4351" spans="1:13">
      <c r="A4351">
        <f t="shared" si="34"/>
        <v>4468</v>
      </c>
      <c r="B4351" t="str">
        <f>IF(Use_Der,IFERROR(INDEX(Data!$C$30:'Data'!$C$5000,IF($A4351&gt;$H$2,15000,$A4351)),""),"")</f>
        <v/>
      </c>
      <c r="C4351" t="str">
        <f>IF(Use_Der,IF(ISERROR(INDEX(Data!$D$30:'Data'!$D$5000,IF($A4351&gt;$H$2,15000,$A4351))),"",INDEX(Data!$D$30:'Data'!$D$5000,IF($A4351&gt;$H$2,15000,$A4351))),"")</f>
        <v/>
      </c>
      <c r="D4351" t="str">
        <f>IF(Use_Der,IF(ISERROR(INDEX(Data!$E$30:'Data'!$E$5000,IF($A4351&gt;$H$2,15000,$A4351))),"",INDEX(Data!$E$30:'Data'!$E$5000,IF($A4351&gt;$H$2,15000,$A4351))),"")</f>
        <v/>
      </c>
      <c r="E4351" t="str">
        <f>IF(Use_Der,IF(ISERROR(INDEX(Data!$F$30:'Data'!$F$5000,IF($A4351&gt;$H$2,15000,$A4351))),"",INDEX(Data!$F$30:'Data'!$F$5000,IF($A4351&gt;$H$2,15000,$A4351))),"")</f>
        <v/>
      </c>
      <c r="F4351" t="str">
        <f>IF(Use_Der,IF(ISERROR(INDEX(Data!$G$30:'Data'!$G$5000,IF($A4351&gt;$H$2,15000,$A4351))),"",INDEX(Data!$G$30:'Data'!$G$5000,IF($A4351&gt;$H$2,15000,$A4351))),"")</f>
        <v/>
      </c>
      <c r="G4351" s="96"/>
      <c r="H4351" s="96"/>
      <c r="I4351" s="96"/>
      <c r="J4351">
        <f t="shared" si="35"/>
        <v>4468</v>
      </c>
      <c r="K4351" t="str">
        <f>IFERROR(INDEX(Data!$C$30:'Data'!$C$5007,IF($J4351&gt;$P$2,15000,$J4351)),"")</f>
        <v/>
      </c>
      <c r="L4351" t="str">
        <f>IF(ISERROR(INDEX(Data!$D$30:'Data'!$D$5007,IF($J4351&gt;$P$2,15000,$J4351))),"",INDEX(Data!$D$30:'Data'!$D$5007,IF($J4351&gt;$P$2,15000,$J4351)))</f>
        <v/>
      </c>
      <c r="M4351" t="str">
        <f>IF(ISERROR(INDEX(Data!$H$30:'Data'!$H$5007,IF($J4351&gt;$P$2,15000,$J4351))),"",INDEX(Data!$H$30:'Data'!$H$5007,IF($J4351&gt;$P$2,15000,$J4351)))</f>
        <v/>
      </c>
    </row>
    <row r="4352" spans="1:13">
      <c r="A4352">
        <f t="shared" si="34"/>
        <v>4469</v>
      </c>
      <c r="B4352" t="str">
        <f>IF(Use_Der,IFERROR(INDEX(Data!$C$30:'Data'!$C$5000,IF($A4352&gt;$H$2,15000,$A4352)),""),"")</f>
        <v/>
      </c>
      <c r="C4352" t="str">
        <f>IF(Use_Der,IF(ISERROR(INDEX(Data!$D$30:'Data'!$D$5000,IF($A4352&gt;$H$2,15000,$A4352))),"",INDEX(Data!$D$30:'Data'!$D$5000,IF($A4352&gt;$H$2,15000,$A4352))),"")</f>
        <v/>
      </c>
      <c r="D4352" t="str">
        <f>IF(Use_Der,IF(ISERROR(INDEX(Data!$E$30:'Data'!$E$5000,IF($A4352&gt;$H$2,15000,$A4352))),"",INDEX(Data!$E$30:'Data'!$E$5000,IF($A4352&gt;$H$2,15000,$A4352))),"")</f>
        <v/>
      </c>
      <c r="E4352" t="str">
        <f>IF(Use_Der,IF(ISERROR(INDEX(Data!$F$30:'Data'!$F$5000,IF($A4352&gt;$H$2,15000,$A4352))),"",INDEX(Data!$F$30:'Data'!$F$5000,IF($A4352&gt;$H$2,15000,$A4352))),"")</f>
        <v/>
      </c>
      <c r="F4352" t="str">
        <f>IF(Use_Der,IF(ISERROR(INDEX(Data!$G$30:'Data'!$G$5000,IF($A4352&gt;$H$2,15000,$A4352))),"",INDEX(Data!$G$30:'Data'!$G$5000,IF($A4352&gt;$H$2,15000,$A4352))),"")</f>
        <v/>
      </c>
      <c r="G4352" s="96"/>
      <c r="H4352" s="96"/>
      <c r="I4352" s="96"/>
      <c r="J4352">
        <f t="shared" si="35"/>
        <v>4469</v>
      </c>
      <c r="K4352" t="str">
        <f>IFERROR(INDEX(Data!$C$30:'Data'!$C$5007,IF($J4352&gt;$P$2,15000,$J4352)),"")</f>
        <v/>
      </c>
      <c r="L4352" t="str">
        <f>IF(ISERROR(INDEX(Data!$D$30:'Data'!$D$5007,IF($J4352&gt;$P$2,15000,$J4352))),"",INDEX(Data!$D$30:'Data'!$D$5007,IF($J4352&gt;$P$2,15000,$J4352)))</f>
        <v/>
      </c>
      <c r="M4352" t="str">
        <f>IF(ISERROR(INDEX(Data!$H$30:'Data'!$H$5007,IF($J4352&gt;$P$2,15000,$J4352))),"",INDEX(Data!$H$30:'Data'!$H$5007,IF($J4352&gt;$P$2,15000,$J4352)))</f>
        <v/>
      </c>
    </row>
    <row r="4353" spans="1:13">
      <c r="A4353">
        <f t="shared" si="34"/>
        <v>4470</v>
      </c>
      <c r="B4353" t="str">
        <f>IF(Use_Der,IFERROR(INDEX(Data!$C$30:'Data'!$C$5000,IF($A4353&gt;$H$2,15000,$A4353)),""),"")</f>
        <v/>
      </c>
      <c r="C4353" t="str">
        <f>IF(Use_Der,IF(ISERROR(INDEX(Data!$D$30:'Data'!$D$5000,IF($A4353&gt;$H$2,15000,$A4353))),"",INDEX(Data!$D$30:'Data'!$D$5000,IF($A4353&gt;$H$2,15000,$A4353))),"")</f>
        <v/>
      </c>
      <c r="D4353" t="str">
        <f>IF(Use_Der,IF(ISERROR(INDEX(Data!$E$30:'Data'!$E$5000,IF($A4353&gt;$H$2,15000,$A4353))),"",INDEX(Data!$E$30:'Data'!$E$5000,IF($A4353&gt;$H$2,15000,$A4353))),"")</f>
        <v/>
      </c>
      <c r="E4353" t="str">
        <f>IF(Use_Der,IF(ISERROR(INDEX(Data!$F$30:'Data'!$F$5000,IF($A4353&gt;$H$2,15000,$A4353))),"",INDEX(Data!$F$30:'Data'!$F$5000,IF($A4353&gt;$H$2,15000,$A4353))),"")</f>
        <v/>
      </c>
      <c r="F4353" t="str">
        <f>IF(Use_Der,IF(ISERROR(INDEX(Data!$G$30:'Data'!$G$5000,IF($A4353&gt;$H$2,15000,$A4353))),"",INDEX(Data!$G$30:'Data'!$G$5000,IF($A4353&gt;$H$2,15000,$A4353))),"")</f>
        <v/>
      </c>
      <c r="G4353" s="96"/>
      <c r="H4353" s="96"/>
      <c r="I4353" s="96"/>
      <c r="J4353">
        <f t="shared" si="35"/>
        <v>4470</v>
      </c>
      <c r="K4353" t="str">
        <f>IFERROR(INDEX(Data!$C$30:'Data'!$C$5007,IF($J4353&gt;$P$2,15000,$J4353)),"")</f>
        <v/>
      </c>
      <c r="L4353" t="str">
        <f>IF(ISERROR(INDEX(Data!$D$30:'Data'!$D$5007,IF($J4353&gt;$P$2,15000,$J4353))),"",INDEX(Data!$D$30:'Data'!$D$5007,IF($J4353&gt;$P$2,15000,$J4353)))</f>
        <v/>
      </c>
      <c r="M4353" t="str">
        <f>IF(ISERROR(INDEX(Data!$H$30:'Data'!$H$5007,IF($J4353&gt;$P$2,15000,$J4353))),"",INDEX(Data!$H$30:'Data'!$H$5007,IF($J4353&gt;$P$2,15000,$J4353)))</f>
        <v/>
      </c>
    </row>
    <row r="4354" spans="1:13">
      <c r="A4354">
        <f t="shared" si="34"/>
        <v>4471</v>
      </c>
      <c r="B4354" t="str">
        <f>IF(Use_Der,IFERROR(INDEX(Data!$C$30:'Data'!$C$5000,IF($A4354&gt;$H$2,15000,$A4354)),""),"")</f>
        <v/>
      </c>
      <c r="C4354" t="str">
        <f>IF(Use_Der,IF(ISERROR(INDEX(Data!$D$30:'Data'!$D$5000,IF($A4354&gt;$H$2,15000,$A4354))),"",INDEX(Data!$D$30:'Data'!$D$5000,IF($A4354&gt;$H$2,15000,$A4354))),"")</f>
        <v/>
      </c>
      <c r="D4354" t="str">
        <f>IF(Use_Der,IF(ISERROR(INDEX(Data!$E$30:'Data'!$E$5000,IF($A4354&gt;$H$2,15000,$A4354))),"",INDEX(Data!$E$30:'Data'!$E$5000,IF($A4354&gt;$H$2,15000,$A4354))),"")</f>
        <v/>
      </c>
      <c r="E4354" t="str">
        <f>IF(Use_Der,IF(ISERROR(INDEX(Data!$F$30:'Data'!$F$5000,IF($A4354&gt;$H$2,15000,$A4354))),"",INDEX(Data!$F$30:'Data'!$F$5000,IF($A4354&gt;$H$2,15000,$A4354))),"")</f>
        <v/>
      </c>
      <c r="F4354" t="str">
        <f>IF(Use_Der,IF(ISERROR(INDEX(Data!$G$30:'Data'!$G$5000,IF($A4354&gt;$H$2,15000,$A4354))),"",INDEX(Data!$G$30:'Data'!$G$5000,IF($A4354&gt;$H$2,15000,$A4354))),"")</f>
        <v/>
      </c>
      <c r="G4354" s="96"/>
      <c r="H4354" s="96"/>
      <c r="I4354" s="96"/>
      <c r="J4354">
        <f t="shared" si="35"/>
        <v>4471</v>
      </c>
      <c r="K4354" t="str">
        <f>IFERROR(INDEX(Data!$C$30:'Data'!$C$5007,IF($J4354&gt;$P$2,15000,$J4354)),"")</f>
        <v/>
      </c>
      <c r="L4354" t="str">
        <f>IF(ISERROR(INDEX(Data!$D$30:'Data'!$D$5007,IF($J4354&gt;$P$2,15000,$J4354))),"",INDEX(Data!$D$30:'Data'!$D$5007,IF($J4354&gt;$P$2,15000,$J4354)))</f>
        <v/>
      </c>
      <c r="M4354" t="str">
        <f>IF(ISERROR(INDEX(Data!$H$30:'Data'!$H$5007,IF($J4354&gt;$P$2,15000,$J4354))),"",INDEX(Data!$H$30:'Data'!$H$5007,IF($J4354&gt;$P$2,15000,$J4354)))</f>
        <v/>
      </c>
    </row>
    <row r="4355" spans="1:13">
      <c r="A4355">
        <f t="shared" si="34"/>
        <v>4472</v>
      </c>
      <c r="B4355" t="str">
        <f>IF(Use_Der,IFERROR(INDEX(Data!$C$30:'Data'!$C$5000,IF($A4355&gt;$H$2,15000,$A4355)),""),"")</f>
        <v/>
      </c>
      <c r="C4355" t="str">
        <f>IF(Use_Der,IF(ISERROR(INDEX(Data!$D$30:'Data'!$D$5000,IF($A4355&gt;$H$2,15000,$A4355))),"",INDEX(Data!$D$30:'Data'!$D$5000,IF($A4355&gt;$H$2,15000,$A4355))),"")</f>
        <v/>
      </c>
      <c r="D4355" t="str">
        <f>IF(Use_Der,IF(ISERROR(INDEX(Data!$E$30:'Data'!$E$5000,IF($A4355&gt;$H$2,15000,$A4355))),"",INDEX(Data!$E$30:'Data'!$E$5000,IF($A4355&gt;$H$2,15000,$A4355))),"")</f>
        <v/>
      </c>
      <c r="E4355" t="str">
        <f>IF(Use_Der,IF(ISERROR(INDEX(Data!$F$30:'Data'!$F$5000,IF($A4355&gt;$H$2,15000,$A4355))),"",INDEX(Data!$F$30:'Data'!$F$5000,IF($A4355&gt;$H$2,15000,$A4355))),"")</f>
        <v/>
      </c>
      <c r="F4355" t="str">
        <f>IF(Use_Der,IF(ISERROR(INDEX(Data!$G$30:'Data'!$G$5000,IF($A4355&gt;$H$2,15000,$A4355))),"",INDEX(Data!$G$30:'Data'!$G$5000,IF($A4355&gt;$H$2,15000,$A4355))),"")</f>
        <v/>
      </c>
      <c r="G4355" s="96"/>
      <c r="H4355" s="96"/>
      <c r="I4355" s="96"/>
      <c r="J4355">
        <f t="shared" si="35"/>
        <v>4472</v>
      </c>
      <c r="K4355" t="str">
        <f>IFERROR(INDEX(Data!$C$30:'Data'!$C$5007,IF($J4355&gt;$P$2,15000,$J4355)),"")</f>
        <v/>
      </c>
      <c r="L4355" t="str">
        <f>IF(ISERROR(INDEX(Data!$D$30:'Data'!$D$5007,IF($J4355&gt;$P$2,15000,$J4355))),"",INDEX(Data!$D$30:'Data'!$D$5007,IF($J4355&gt;$P$2,15000,$J4355)))</f>
        <v/>
      </c>
      <c r="M4355" t="str">
        <f>IF(ISERROR(INDEX(Data!$H$30:'Data'!$H$5007,IF($J4355&gt;$P$2,15000,$J4355))),"",INDEX(Data!$H$30:'Data'!$H$5007,IF($J4355&gt;$P$2,15000,$J4355)))</f>
        <v/>
      </c>
    </row>
    <row r="4356" spans="1:13">
      <c r="A4356">
        <f t="shared" si="34"/>
        <v>4473</v>
      </c>
      <c r="B4356" t="str">
        <f>IF(Use_Der,IFERROR(INDEX(Data!$C$30:'Data'!$C$5000,IF($A4356&gt;$H$2,15000,$A4356)),""),"")</f>
        <v/>
      </c>
      <c r="C4356" t="str">
        <f>IF(Use_Der,IF(ISERROR(INDEX(Data!$D$30:'Data'!$D$5000,IF($A4356&gt;$H$2,15000,$A4356))),"",INDEX(Data!$D$30:'Data'!$D$5000,IF($A4356&gt;$H$2,15000,$A4356))),"")</f>
        <v/>
      </c>
      <c r="D4356" t="str">
        <f>IF(Use_Der,IF(ISERROR(INDEX(Data!$E$30:'Data'!$E$5000,IF($A4356&gt;$H$2,15000,$A4356))),"",INDEX(Data!$E$30:'Data'!$E$5000,IF($A4356&gt;$H$2,15000,$A4356))),"")</f>
        <v/>
      </c>
      <c r="E4356" t="str">
        <f>IF(Use_Der,IF(ISERROR(INDEX(Data!$F$30:'Data'!$F$5000,IF($A4356&gt;$H$2,15000,$A4356))),"",INDEX(Data!$F$30:'Data'!$F$5000,IF($A4356&gt;$H$2,15000,$A4356))),"")</f>
        <v/>
      </c>
      <c r="F4356" t="str">
        <f>IF(Use_Der,IF(ISERROR(INDEX(Data!$G$30:'Data'!$G$5000,IF($A4356&gt;$H$2,15000,$A4356))),"",INDEX(Data!$G$30:'Data'!$G$5000,IF($A4356&gt;$H$2,15000,$A4356))),"")</f>
        <v/>
      </c>
      <c r="G4356" s="96"/>
      <c r="H4356" s="96"/>
      <c r="I4356" s="96"/>
      <c r="J4356">
        <f t="shared" si="35"/>
        <v>4473</v>
      </c>
      <c r="K4356" t="str">
        <f>IFERROR(INDEX(Data!$C$30:'Data'!$C$5007,IF($J4356&gt;$P$2,15000,$J4356)),"")</f>
        <v/>
      </c>
      <c r="L4356" t="str">
        <f>IF(ISERROR(INDEX(Data!$D$30:'Data'!$D$5007,IF($J4356&gt;$P$2,15000,$J4356))),"",INDEX(Data!$D$30:'Data'!$D$5007,IF($J4356&gt;$P$2,15000,$J4356)))</f>
        <v/>
      </c>
      <c r="M4356" t="str">
        <f>IF(ISERROR(INDEX(Data!$H$30:'Data'!$H$5007,IF($J4356&gt;$P$2,15000,$J4356))),"",INDEX(Data!$H$30:'Data'!$H$5007,IF($J4356&gt;$P$2,15000,$J4356)))</f>
        <v/>
      </c>
    </row>
    <row r="4357" spans="1:13">
      <c r="A4357">
        <f t="shared" si="34"/>
        <v>4474</v>
      </c>
      <c r="B4357" t="str">
        <f>IF(Use_Der,IFERROR(INDEX(Data!$C$30:'Data'!$C$5000,IF($A4357&gt;$H$2,15000,$A4357)),""),"")</f>
        <v/>
      </c>
      <c r="C4357" t="str">
        <f>IF(Use_Der,IF(ISERROR(INDEX(Data!$D$30:'Data'!$D$5000,IF($A4357&gt;$H$2,15000,$A4357))),"",INDEX(Data!$D$30:'Data'!$D$5000,IF($A4357&gt;$H$2,15000,$A4357))),"")</f>
        <v/>
      </c>
      <c r="D4357" t="str">
        <f>IF(Use_Der,IF(ISERROR(INDEX(Data!$E$30:'Data'!$E$5000,IF($A4357&gt;$H$2,15000,$A4357))),"",INDEX(Data!$E$30:'Data'!$E$5000,IF($A4357&gt;$H$2,15000,$A4357))),"")</f>
        <v/>
      </c>
      <c r="E4357" t="str">
        <f>IF(Use_Der,IF(ISERROR(INDEX(Data!$F$30:'Data'!$F$5000,IF($A4357&gt;$H$2,15000,$A4357))),"",INDEX(Data!$F$30:'Data'!$F$5000,IF($A4357&gt;$H$2,15000,$A4357))),"")</f>
        <v/>
      </c>
      <c r="F4357" t="str">
        <f>IF(Use_Der,IF(ISERROR(INDEX(Data!$G$30:'Data'!$G$5000,IF($A4357&gt;$H$2,15000,$A4357))),"",INDEX(Data!$G$30:'Data'!$G$5000,IF($A4357&gt;$H$2,15000,$A4357))),"")</f>
        <v/>
      </c>
      <c r="G4357" s="96"/>
      <c r="H4357" s="96"/>
      <c r="I4357" s="96"/>
      <c r="J4357">
        <f t="shared" si="35"/>
        <v>4474</v>
      </c>
      <c r="K4357" t="str">
        <f>IFERROR(INDEX(Data!$C$30:'Data'!$C$5007,IF($J4357&gt;$P$2,15000,$J4357)),"")</f>
        <v/>
      </c>
      <c r="L4357" t="str">
        <f>IF(ISERROR(INDEX(Data!$D$30:'Data'!$D$5007,IF($J4357&gt;$P$2,15000,$J4357))),"",INDEX(Data!$D$30:'Data'!$D$5007,IF($J4357&gt;$P$2,15000,$J4357)))</f>
        <v/>
      </c>
      <c r="M4357" t="str">
        <f>IF(ISERROR(INDEX(Data!$H$30:'Data'!$H$5007,IF($J4357&gt;$P$2,15000,$J4357))),"",INDEX(Data!$H$30:'Data'!$H$5007,IF($J4357&gt;$P$2,15000,$J4357)))</f>
        <v/>
      </c>
    </row>
    <row r="4358" spans="1:13">
      <c r="A4358">
        <f t="shared" si="34"/>
        <v>4475</v>
      </c>
      <c r="B4358" t="str">
        <f>IF(Use_Der,IFERROR(INDEX(Data!$C$30:'Data'!$C$5000,IF($A4358&gt;$H$2,15000,$A4358)),""),"")</f>
        <v/>
      </c>
      <c r="C4358" t="str">
        <f>IF(Use_Der,IF(ISERROR(INDEX(Data!$D$30:'Data'!$D$5000,IF($A4358&gt;$H$2,15000,$A4358))),"",INDEX(Data!$D$30:'Data'!$D$5000,IF($A4358&gt;$H$2,15000,$A4358))),"")</f>
        <v/>
      </c>
      <c r="D4358" t="str">
        <f>IF(Use_Der,IF(ISERROR(INDEX(Data!$E$30:'Data'!$E$5000,IF($A4358&gt;$H$2,15000,$A4358))),"",INDEX(Data!$E$30:'Data'!$E$5000,IF($A4358&gt;$H$2,15000,$A4358))),"")</f>
        <v/>
      </c>
      <c r="E4358" t="str">
        <f>IF(Use_Der,IF(ISERROR(INDEX(Data!$F$30:'Data'!$F$5000,IF($A4358&gt;$H$2,15000,$A4358))),"",INDEX(Data!$F$30:'Data'!$F$5000,IF($A4358&gt;$H$2,15000,$A4358))),"")</f>
        <v/>
      </c>
      <c r="F4358" t="str">
        <f>IF(Use_Der,IF(ISERROR(INDEX(Data!$G$30:'Data'!$G$5000,IF($A4358&gt;$H$2,15000,$A4358))),"",INDEX(Data!$G$30:'Data'!$G$5000,IF($A4358&gt;$H$2,15000,$A4358))),"")</f>
        <v/>
      </c>
      <c r="G4358" s="96"/>
      <c r="H4358" s="96"/>
      <c r="I4358" s="96"/>
      <c r="J4358">
        <f t="shared" si="35"/>
        <v>4475</v>
      </c>
      <c r="K4358" t="str">
        <f>IFERROR(INDEX(Data!$C$30:'Data'!$C$5007,IF($J4358&gt;$P$2,15000,$J4358)),"")</f>
        <v/>
      </c>
      <c r="L4358" t="str">
        <f>IF(ISERROR(INDEX(Data!$D$30:'Data'!$D$5007,IF($J4358&gt;$P$2,15000,$J4358))),"",INDEX(Data!$D$30:'Data'!$D$5007,IF($J4358&gt;$P$2,15000,$J4358)))</f>
        <v/>
      </c>
      <c r="M4358" t="str">
        <f>IF(ISERROR(INDEX(Data!$H$30:'Data'!$H$5007,IF($J4358&gt;$P$2,15000,$J4358))),"",INDEX(Data!$H$30:'Data'!$H$5007,IF($J4358&gt;$P$2,15000,$J4358)))</f>
        <v/>
      </c>
    </row>
    <row r="4359" spans="1:13">
      <c r="A4359">
        <f t="shared" si="34"/>
        <v>4476</v>
      </c>
      <c r="B4359" t="str">
        <f>IF(Use_Der,IFERROR(INDEX(Data!$C$30:'Data'!$C$5000,IF($A4359&gt;$H$2,15000,$A4359)),""),"")</f>
        <v/>
      </c>
      <c r="C4359" t="str">
        <f>IF(Use_Der,IF(ISERROR(INDEX(Data!$D$30:'Data'!$D$5000,IF($A4359&gt;$H$2,15000,$A4359))),"",INDEX(Data!$D$30:'Data'!$D$5000,IF($A4359&gt;$H$2,15000,$A4359))),"")</f>
        <v/>
      </c>
      <c r="D4359" t="str">
        <f>IF(Use_Der,IF(ISERROR(INDEX(Data!$E$30:'Data'!$E$5000,IF($A4359&gt;$H$2,15000,$A4359))),"",INDEX(Data!$E$30:'Data'!$E$5000,IF($A4359&gt;$H$2,15000,$A4359))),"")</f>
        <v/>
      </c>
      <c r="E4359" t="str">
        <f>IF(Use_Der,IF(ISERROR(INDEX(Data!$F$30:'Data'!$F$5000,IF($A4359&gt;$H$2,15000,$A4359))),"",INDEX(Data!$F$30:'Data'!$F$5000,IF($A4359&gt;$H$2,15000,$A4359))),"")</f>
        <v/>
      </c>
      <c r="F4359" t="str">
        <f>IF(Use_Der,IF(ISERROR(INDEX(Data!$G$30:'Data'!$G$5000,IF($A4359&gt;$H$2,15000,$A4359))),"",INDEX(Data!$G$30:'Data'!$G$5000,IF($A4359&gt;$H$2,15000,$A4359))),"")</f>
        <v/>
      </c>
      <c r="G4359" s="96"/>
      <c r="H4359" s="96"/>
      <c r="I4359" s="96"/>
      <c r="J4359">
        <f t="shared" si="35"/>
        <v>4476</v>
      </c>
      <c r="K4359" t="str">
        <f>IFERROR(INDEX(Data!$C$30:'Data'!$C$5007,IF($J4359&gt;$P$2,15000,$J4359)),"")</f>
        <v/>
      </c>
      <c r="L4359" t="str">
        <f>IF(ISERROR(INDEX(Data!$D$30:'Data'!$D$5007,IF($J4359&gt;$P$2,15000,$J4359))),"",INDEX(Data!$D$30:'Data'!$D$5007,IF($J4359&gt;$P$2,15000,$J4359)))</f>
        <v/>
      </c>
      <c r="M4359" t="str">
        <f>IF(ISERROR(INDEX(Data!$H$30:'Data'!$H$5007,IF($J4359&gt;$P$2,15000,$J4359))),"",INDEX(Data!$H$30:'Data'!$H$5007,IF($J4359&gt;$P$2,15000,$J4359)))</f>
        <v/>
      </c>
    </row>
    <row r="4360" spans="1:13">
      <c r="A4360">
        <f t="shared" si="34"/>
        <v>4477</v>
      </c>
      <c r="B4360" t="str">
        <f>IF(Use_Der,IFERROR(INDEX(Data!$C$30:'Data'!$C$5000,IF($A4360&gt;$H$2,15000,$A4360)),""),"")</f>
        <v/>
      </c>
      <c r="C4360" t="str">
        <f>IF(Use_Der,IF(ISERROR(INDEX(Data!$D$30:'Data'!$D$5000,IF($A4360&gt;$H$2,15000,$A4360))),"",INDEX(Data!$D$30:'Data'!$D$5000,IF($A4360&gt;$H$2,15000,$A4360))),"")</f>
        <v/>
      </c>
      <c r="D4360" t="str">
        <f>IF(Use_Der,IF(ISERROR(INDEX(Data!$E$30:'Data'!$E$5000,IF($A4360&gt;$H$2,15000,$A4360))),"",INDEX(Data!$E$30:'Data'!$E$5000,IF($A4360&gt;$H$2,15000,$A4360))),"")</f>
        <v/>
      </c>
      <c r="E4360" t="str">
        <f>IF(Use_Der,IF(ISERROR(INDEX(Data!$F$30:'Data'!$F$5000,IF($A4360&gt;$H$2,15000,$A4360))),"",INDEX(Data!$F$30:'Data'!$F$5000,IF($A4360&gt;$H$2,15000,$A4360))),"")</f>
        <v/>
      </c>
      <c r="F4360" t="str">
        <f>IF(Use_Der,IF(ISERROR(INDEX(Data!$G$30:'Data'!$G$5000,IF($A4360&gt;$H$2,15000,$A4360))),"",INDEX(Data!$G$30:'Data'!$G$5000,IF($A4360&gt;$H$2,15000,$A4360))),"")</f>
        <v/>
      </c>
      <c r="G4360" s="96"/>
      <c r="H4360" s="96"/>
      <c r="I4360" s="96"/>
      <c r="J4360">
        <f t="shared" si="35"/>
        <v>4477</v>
      </c>
      <c r="K4360" t="str">
        <f>IFERROR(INDEX(Data!$C$30:'Data'!$C$5007,IF($J4360&gt;$P$2,15000,$J4360)),"")</f>
        <v/>
      </c>
      <c r="L4360" t="str">
        <f>IF(ISERROR(INDEX(Data!$D$30:'Data'!$D$5007,IF($J4360&gt;$P$2,15000,$J4360))),"",INDEX(Data!$D$30:'Data'!$D$5007,IF($J4360&gt;$P$2,15000,$J4360)))</f>
        <v/>
      </c>
      <c r="M4360" t="str">
        <f>IF(ISERROR(INDEX(Data!$H$30:'Data'!$H$5007,IF($J4360&gt;$P$2,15000,$J4360))),"",INDEX(Data!$H$30:'Data'!$H$5007,IF($J4360&gt;$P$2,15000,$J4360)))</f>
        <v/>
      </c>
    </row>
    <row r="4361" spans="1:13">
      <c r="A4361">
        <f t="shared" si="34"/>
        <v>4478</v>
      </c>
      <c r="B4361" t="str">
        <f>IF(Use_Der,IFERROR(INDEX(Data!$C$30:'Data'!$C$5000,IF($A4361&gt;$H$2,15000,$A4361)),""),"")</f>
        <v/>
      </c>
      <c r="C4361" t="str">
        <f>IF(Use_Der,IF(ISERROR(INDEX(Data!$D$30:'Data'!$D$5000,IF($A4361&gt;$H$2,15000,$A4361))),"",INDEX(Data!$D$30:'Data'!$D$5000,IF($A4361&gt;$H$2,15000,$A4361))),"")</f>
        <v/>
      </c>
      <c r="D4361" t="str">
        <f>IF(Use_Der,IF(ISERROR(INDEX(Data!$E$30:'Data'!$E$5000,IF($A4361&gt;$H$2,15000,$A4361))),"",INDEX(Data!$E$30:'Data'!$E$5000,IF($A4361&gt;$H$2,15000,$A4361))),"")</f>
        <v/>
      </c>
      <c r="E4361" t="str">
        <f>IF(Use_Der,IF(ISERROR(INDEX(Data!$F$30:'Data'!$F$5000,IF($A4361&gt;$H$2,15000,$A4361))),"",INDEX(Data!$F$30:'Data'!$F$5000,IF($A4361&gt;$H$2,15000,$A4361))),"")</f>
        <v/>
      </c>
      <c r="F4361" t="str">
        <f>IF(Use_Der,IF(ISERROR(INDEX(Data!$G$30:'Data'!$G$5000,IF($A4361&gt;$H$2,15000,$A4361))),"",INDEX(Data!$G$30:'Data'!$G$5000,IF($A4361&gt;$H$2,15000,$A4361))),"")</f>
        <v/>
      </c>
      <c r="G4361" s="96"/>
      <c r="H4361" s="96"/>
      <c r="I4361" s="96"/>
      <c r="J4361">
        <f t="shared" si="35"/>
        <v>4478</v>
      </c>
      <c r="K4361" t="str">
        <f>IFERROR(INDEX(Data!$C$30:'Data'!$C$5007,IF($J4361&gt;$P$2,15000,$J4361)),"")</f>
        <v/>
      </c>
      <c r="L4361" t="str">
        <f>IF(ISERROR(INDEX(Data!$D$30:'Data'!$D$5007,IF($J4361&gt;$P$2,15000,$J4361))),"",INDEX(Data!$D$30:'Data'!$D$5007,IF($J4361&gt;$P$2,15000,$J4361)))</f>
        <v/>
      </c>
      <c r="M4361" t="str">
        <f>IF(ISERROR(INDEX(Data!$H$30:'Data'!$H$5007,IF($J4361&gt;$P$2,15000,$J4361))),"",INDEX(Data!$H$30:'Data'!$H$5007,IF($J4361&gt;$P$2,15000,$J4361)))</f>
        <v/>
      </c>
    </row>
    <row r="4362" spans="1:13">
      <c r="A4362">
        <f t="shared" si="34"/>
        <v>4479</v>
      </c>
      <c r="B4362" t="str">
        <f>IF(Use_Der,IFERROR(INDEX(Data!$C$30:'Data'!$C$5000,IF($A4362&gt;$H$2,15000,$A4362)),""),"")</f>
        <v/>
      </c>
      <c r="C4362" t="str">
        <f>IF(Use_Der,IF(ISERROR(INDEX(Data!$D$30:'Data'!$D$5000,IF($A4362&gt;$H$2,15000,$A4362))),"",INDEX(Data!$D$30:'Data'!$D$5000,IF($A4362&gt;$H$2,15000,$A4362))),"")</f>
        <v/>
      </c>
      <c r="D4362" t="str">
        <f>IF(Use_Der,IF(ISERROR(INDEX(Data!$E$30:'Data'!$E$5000,IF($A4362&gt;$H$2,15000,$A4362))),"",INDEX(Data!$E$30:'Data'!$E$5000,IF($A4362&gt;$H$2,15000,$A4362))),"")</f>
        <v/>
      </c>
      <c r="E4362" t="str">
        <f>IF(Use_Der,IF(ISERROR(INDEX(Data!$F$30:'Data'!$F$5000,IF($A4362&gt;$H$2,15000,$A4362))),"",INDEX(Data!$F$30:'Data'!$F$5000,IF($A4362&gt;$H$2,15000,$A4362))),"")</f>
        <v/>
      </c>
      <c r="F4362" t="str">
        <f>IF(Use_Der,IF(ISERROR(INDEX(Data!$G$30:'Data'!$G$5000,IF($A4362&gt;$H$2,15000,$A4362))),"",INDEX(Data!$G$30:'Data'!$G$5000,IF($A4362&gt;$H$2,15000,$A4362))),"")</f>
        <v/>
      </c>
      <c r="G4362" s="96"/>
      <c r="H4362" s="96"/>
      <c r="I4362" s="96"/>
      <c r="J4362">
        <f t="shared" si="35"/>
        <v>4479</v>
      </c>
      <c r="K4362" t="str">
        <f>IFERROR(INDEX(Data!$C$30:'Data'!$C$5007,IF($J4362&gt;$P$2,15000,$J4362)),"")</f>
        <v/>
      </c>
      <c r="L4362" t="str">
        <f>IF(ISERROR(INDEX(Data!$D$30:'Data'!$D$5007,IF($J4362&gt;$P$2,15000,$J4362))),"",INDEX(Data!$D$30:'Data'!$D$5007,IF($J4362&gt;$P$2,15000,$J4362)))</f>
        <v/>
      </c>
      <c r="M4362" t="str">
        <f>IF(ISERROR(INDEX(Data!$H$30:'Data'!$H$5007,IF($J4362&gt;$P$2,15000,$J4362))),"",INDEX(Data!$H$30:'Data'!$H$5007,IF($J4362&gt;$P$2,15000,$J4362)))</f>
        <v/>
      </c>
    </row>
    <row r="4363" spans="1:13">
      <c r="A4363">
        <f t="shared" si="34"/>
        <v>4480</v>
      </c>
      <c r="B4363" t="str">
        <f>IF(Use_Der,IFERROR(INDEX(Data!$C$30:'Data'!$C$5000,IF($A4363&gt;$H$2,15000,$A4363)),""),"")</f>
        <v/>
      </c>
      <c r="C4363" t="str">
        <f>IF(Use_Der,IF(ISERROR(INDEX(Data!$D$30:'Data'!$D$5000,IF($A4363&gt;$H$2,15000,$A4363))),"",INDEX(Data!$D$30:'Data'!$D$5000,IF($A4363&gt;$H$2,15000,$A4363))),"")</f>
        <v/>
      </c>
      <c r="D4363" t="str">
        <f>IF(Use_Der,IF(ISERROR(INDEX(Data!$E$30:'Data'!$E$5000,IF($A4363&gt;$H$2,15000,$A4363))),"",INDEX(Data!$E$30:'Data'!$E$5000,IF($A4363&gt;$H$2,15000,$A4363))),"")</f>
        <v/>
      </c>
      <c r="E4363" t="str">
        <f>IF(Use_Der,IF(ISERROR(INDEX(Data!$F$30:'Data'!$F$5000,IF($A4363&gt;$H$2,15000,$A4363))),"",INDEX(Data!$F$30:'Data'!$F$5000,IF($A4363&gt;$H$2,15000,$A4363))),"")</f>
        <v/>
      </c>
      <c r="F4363" t="str">
        <f>IF(Use_Der,IF(ISERROR(INDEX(Data!$G$30:'Data'!$G$5000,IF($A4363&gt;$H$2,15000,$A4363))),"",INDEX(Data!$G$30:'Data'!$G$5000,IF($A4363&gt;$H$2,15000,$A4363))),"")</f>
        <v/>
      </c>
      <c r="G4363" s="96"/>
      <c r="H4363" s="96"/>
      <c r="I4363" s="96"/>
      <c r="J4363">
        <f t="shared" si="35"/>
        <v>4480</v>
      </c>
      <c r="K4363" t="str">
        <f>IFERROR(INDEX(Data!$C$30:'Data'!$C$5007,IF($J4363&gt;$P$2,15000,$J4363)),"")</f>
        <v/>
      </c>
      <c r="L4363" t="str">
        <f>IF(ISERROR(INDEX(Data!$D$30:'Data'!$D$5007,IF($J4363&gt;$P$2,15000,$J4363))),"",INDEX(Data!$D$30:'Data'!$D$5007,IF($J4363&gt;$P$2,15000,$J4363)))</f>
        <v/>
      </c>
      <c r="M4363" t="str">
        <f>IF(ISERROR(INDEX(Data!$H$30:'Data'!$H$5007,IF($J4363&gt;$P$2,15000,$J4363))),"",INDEX(Data!$H$30:'Data'!$H$5007,IF($J4363&gt;$P$2,15000,$J4363)))</f>
        <v/>
      </c>
    </row>
    <row r="4364" spans="1:13">
      <c r="A4364">
        <f t="shared" si="34"/>
        <v>4481</v>
      </c>
      <c r="B4364" t="str">
        <f>IF(Use_Der,IFERROR(INDEX(Data!$C$30:'Data'!$C$5000,IF($A4364&gt;$H$2,15000,$A4364)),""),"")</f>
        <v/>
      </c>
      <c r="C4364" t="str">
        <f>IF(Use_Der,IF(ISERROR(INDEX(Data!$D$30:'Data'!$D$5000,IF($A4364&gt;$H$2,15000,$A4364))),"",INDEX(Data!$D$30:'Data'!$D$5000,IF($A4364&gt;$H$2,15000,$A4364))),"")</f>
        <v/>
      </c>
      <c r="D4364" t="str">
        <f>IF(Use_Der,IF(ISERROR(INDEX(Data!$E$30:'Data'!$E$5000,IF($A4364&gt;$H$2,15000,$A4364))),"",INDEX(Data!$E$30:'Data'!$E$5000,IF($A4364&gt;$H$2,15000,$A4364))),"")</f>
        <v/>
      </c>
      <c r="E4364" t="str">
        <f>IF(Use_Der,IF(ISERROR(INDEX(Data!$F$30:'Data'!$F$5000,IF($A4364&gt;$H$2,15000,$A4364))),"",INDEX(Data!$F$30:'Data'!$F$5000,IF($A4364&gt;$H$2,15000,$A4364))),"")</f>
        <v/>
      </c>
      <c r="F4364" t="str">
        <f>IF(Use_Der,IF(ISERROR(INDEX(Data!$G$30:'Data'!$G$5000,IF($A4364&gt;$H$2,15000,$A4364))),"",INDEX(Data!$G$30:'Data'!$G$5000,IF($A4364&gt;$H$2,15000,$A4364))),"")</f>
        <v/>
      </c>
      <c r="G4364" s="96"/>
      <c r="H4364" s="96"/>
      <c r="I4364" s="96"/>
      <c r="J4364">
        <f t="shared" si="35"/>
        <v>4481</v>
      </c>
      <c r="K4364" t="str">
        <f>IFERROR(INDEX(Data!$C$30:'Data'!$C$5007,IF($J4364&gt;$P$2,15000,$J4364)),"")</f>
        <v/>
      </c>
      <c r="L4364" t="str">
        <f>IF(ISERROR(INDEX(Data!$D$30:'Data'!$D$5007,IF($J4364&gt;$P$2,15000,$J4364))),"",INDEX(Data!$D$30:'Data'!$D$5007,IF($J4364&gt;$P$2,15000,$J4364)))</f>
        <v/>
      </c>
      <c r="M4364" t="str">
        <f>IF(ISERROR(INDEX(Data!$H$30:'Data'!$H$5007,IF($J4364&gt;$P$2,15000,$J4364))),"",INDEX(Data!$H$30:'Data'!$H$5007,IF($J4364&gt;$P$2,15000,$J4364)))</f>
        <v/>
      </c>
    </row>
    <row r="4365" spans="1:13">
      <c r="A4365">
        <f t="shared" si="34"/>
        <v>4482</v>
      </c>
      <c r="B4365" t="str">
        <f>IF(Use_Der,IFERROR(INDEX(Data!$C$30:'Data'!$C$5000,IF($A4365&gt;$H$2,15000,$A4365)),""),"")</f>
        <v/>
      </c>
      <c r="C4365" t="str">
        <f>IF(Use_Der,IF(ISERROR(INDEX(Data!$D$30:'Data'!$D$5000,IF($A4365&gt;$H$2,15000,$A4365))),"",INDEX(Data!$D$30:'Data'!$D$5000,IF($A4365&gt;$H$2,15000,$A4365))),"")</f>
        <v/>
      </c>
      <c r="D4365" t="str">
        <f>IF(Use_Der,IF(ISERROR(INDEX(Data!$E$30:'Data'!$E$5000,IF($A4365&gt;$H$2,15000,$A4365))),"",INDEX(Data!$E$30:'Data'!$E$5000,IF($A4365&gt;$H$2,15000,$A4365))),"")</f>
        <v/>
      </c>
      <c r="E4365" t="str">
        <f>IF(Use_Der,IF(ISERROR(INDEX(Data!$F$30:'Data'!$F$5000,IF($A4365&gt;$H$2,15000,$A4365))),"",INDEX(Data!$F$30:'Data'!$F$5000,IF($A4365&gt;$H$2,15000,$A4365))),"")</f>
        <v/>
      </c>
      <c r="F4365" t="str">
        <f>IF(Use_Der,IF(ISERROR(INDEX(Data!$G$30:'Data'!$G$5000,IF($A4365&gt;$H$2,15000,$A4365))),"",INDEX(Data!$G$30:'Data'!$G$5000,IF($A4365&gt;$H$2,15000,$A4365))),"")</f>
        <v/>
      </c>
      <c r="G4365" s="96"/>
      <c r="H4365" s="96"/>
      <c r="I4365" s="96"/>
      <c r="J4365">
        <f t="shared" si="35"/>
        <v>4482</v>
      </c>
      <c r="K4365" t="str">
        <f>IFERROR(INDEX(Data!$C$30:'Data'!$C$5007,IF($J4365&gt;$P$2,15000,$J4365)),"")</f>
        <v/>
      </c>
      <c r="L4365" t="str">
        <f>IF(ISERROR(INDEX(Data!$D$30:'Data'!$D$5007,IF($J4365&gt;$P$2,15000,$J4365))),"",INDEX(Data!$D$30:'Data'!$D$5007,IF($J4365&gt;$P$2,15000,$J4365)))</f>
        <v/>
      </c>
      <c r="M4365" t="str">
        <f>IF(ISERROR(INDEX(Data!$H$30:'Data'!$H$5007,IF($J4365&gt;$P$2,15000,$J4365))),"",INDEX(Data!$H$30:'Data'!$H$5007,IF($J4365&gt;$P$2,15000,$J4365)))</f>
        <v/>
      </c>
    </row>
    <row r="4366" spans="1:13">
      <c r="A4366">
        <f t="shared" si="34"/>
        <v>4483</v>
      </c>
      <c r="B4366" t="str">
        <f>IF(Use_Der,IFERROR(INDEX(Data!$C$30:'Data'!$C$5000,IF($A4366&gt;$H$2,15000,$A4366)),""),"")</f>
        <v/>
      </c>
      <c r="C4366" t="str">
        <f>IF(Use_Der,IF(ISERROR(INDEX(Data!$D$30:'Data'!$D$5000,IF($A4366&gt;$H$2,15000,$A4366))),"",INDEX(Data!$D$30:'Data'!$D$5000,IF($A4366&gt;$H$2,15000,$A4366))),"")</f>
        <v/>
      </c>
      <c r="D4366" t="str">
        <f>IF(Use_Der,IF(ISERROR(INDEX(Data!$E$30:'Data'!$E$5000,IF($A4366&gt;$H$2,15000,$A4366))),"",INDEX(Data!$E$30:'Data'!$E$5000,IF($A4366&gt;$H$2,15000,$A4366))),"")</f>
        <v/>
      </c>
      <c r="E4366" t="str">
        <f>IF(Use_Der,IF(ISERROR(INDEX(Data!$F$30:'Data'!$F$5000,IF($A4366&gt;$H$2,15000,$A4366))),"",INDEX(Data!$F$30:'Data'!$F$5000,IF($A4366&gt;$H$2,15000,$A4366))),"")</f>
        <v/>
      </c>
      <c r="F4366" t="str">
        <f>IF(Use_Der,IF(ISERROR(INDEX(Data!$G$30:'Data'!$G$5000,IF($A4366&gt;$H$2,15000,$A4366))),"",INDEX(Data!$G$30:'Data'!$G$5000,IF($A4366&gt;$H$2,15000,$A4366))),"")</f>
        <v/>
      </c>
      <c r="G4366" s="96"/>
      <c r="H4366" s="96"/>
      <c r="I4366" s="96"/>
      <c r="J4366">
        <f t="shared" si="35"/>
        <v>4483</v>
      </c>
      <c r="K4366" t="str">
        <f>IFERROR(INDEX(Data!$C$30:'Data'!$C$5007,IF($J4366&gt;$P$2,15000,$J4366)),"")</f>
        <v/>
      </c>
      <c r="L4366" t="str">
        <f>IF(ISERROR(INDEX(Data!$D$30:'Data'!$D$5007,IF($J4366&gt;$P$2,15000,$J4366))),"",INDEX(Data!$D$30:'Data'!$D$5007,IF($J4366&gt;$P$2,15000,$J4366)))</f>
        <v/>
      </c>
      <c r="M4366" t="str">
        <f>IF(ISERROR(INDEX(Data!$H$30:'Data'!$H$5007,IF($J4366&gt;$P$2,15000,$J4366))),"",INDEX(Data!$H$30:'Data'!$H$5007,IF($J4366&gt;$P$2,15000,$J4366)))</f>
        <v/>
      </c>
    </row>
    <row r="4367" spans="1:13">
      <c r="A4367">
        <f t="shared" si="34"/>
        <v>4484</v>
      </c>
      <c r="B4367" t="str">
        <f>IF(Use_Der,IFERROR(INDEX(Data!$C$30:'Data'!$C$5000,IF($A4367&gt;$H$2,15000,$A4367)),""),"")</f>
        <v/>
      </c>
      <c r="C4367" t="str">
        <f>IF(Use_Der,IF(ISERROR(INDEX(Data!$D$30:'Data'!$D$5000,IF($A4367&gt;$H$2,15000,$A4367))),"",INDEX(Data!$D$30:'Data'!$D$5000,IF($A4367&gt;$H$2,15000,$A4367))),"")</f>
        <v/>
      </c>
      <c r="D4367" t="str">
        <f>IF(Use_Der,IF(ISERROR(INDEX(Data!$E$30:'Data'!$E$5000,IF($A4367&gt;$H$2,15000,$A4367))),"",INDEX(Data!$E$30:'Data'!$E$5000,IF($A4367&gt;$H$2,15000,$A4367))),"")</f>
        <v/>
      </c>
      <c r="E4367" t="str">
        <f>IF(Use_Der,IF(ISERROR(INDEX(Data!$F$30:'Data'!$F$5000,IF($A4367&gt;$H$2,15000,$A4367))),"",INDEX(Data!$F$30:'Data'!$F$5000,IF($A4367&gt;$H$2,15000,$A4367))),"")</f>
        <v/>
      </c>
      <c r="F4367" t="str">
        <f>IF(Use_Der,IF(ISERROR(INDEX(Data!$G$30:'Data'!$G$5000,IF($A4367&gt;$H$2,15000,$A4367))),"",INDEX(Data!$G$30:'Data'!$G$5000,IF($A4367&gt;$H$2,15000,$A4367))),"")</f>
        <v/>
      </c>
      <c r="G4367" s="96"/>
      <c r="H4367" s="96"/>
      <c r="I4367" s="96"/>
      <c r="J4367">
        <f t="shared" si="35"/>
        <v>4484</v>
      </c>
      <c r="K4367" t="str">
        <f>IFERROR(INDEX(Data!$C$30:'Data'!$C$5007,IF($J4367&gt;$P$2,15000,$J4367)),"")</f>
        <v/>
      </c>
      <c r="L4367" t="str">
        <f>IF(ISERROR(INDEX(Data!$D$30:'Data'!$D$5007,IF($J4367&gt;$P$2,15000,$J4367))),"",INDEX(Data!$D$30:'Data'!$D$5007,IF($J4367&gt;$P$2,15000,$J4367)))</f>
        <v/>
      </c>
      <c r="M4367" t="str">
        <f>IF(ISERROR(INDEX(Data!$H$30:'Data'!$H$5007,IF($J4367&gt;$P$2,15000,$J4367))),"",INDEX(Data!$H$30:'Data'!$H$5007,IF($J4367&gt;$P$2,15000,$J4367)))</f>
        <v/>
      </c>
    </row>
    <row r="4368" spans="1:13">
      <c r="A4368">
        <f t="shared" si="34"/>
        <v>4485</v>
      </c>
      <c r="B4368" t="str">
        <f>IF(Use_Der,IFERROR(INDEX(Data!$C$30:'Data'!$C$5000,IF($A4368&gt;$H$2,15000,$A4368)),""),"")</f>
        <v/>
      </c>
      <c r="C4368" t="str">
        <f>IF(Use_Der,IF(ISERROR(INDEX(Data!$D$30:'Data'!$D$5000,IF($A4368&gt;$H$2,15000,$A4368))),"",INDEX(Data!$D$30:'Data'!$D$5000,IF($A4368&gt;$H$2,15000,$A4368))),"")</f>
        <v/>
      </c>
      <c r="D4368" t="str">
        <f>IF(Use_Der,IF(ISERROR(INDEX(Data!$E$30:'Data'!$E$5000,IF($A4368&gt;$H$2,15000,$A4368))),"",INDEX(Data!$E$30:'Data'!$E$5000,IF($A4368&gt;$H$2,15000,$A4368))),"")</f>
        <v/>
      </c>
      <c r="E4368" t="str">
        <f>IF(Use_Der,IF(ISERROR(INDEX(Data!$F$30:'Data'!$F$5000,IF($A4368&gt;$H$2,15000,$A4368))),"",INDEX(Data!$F$30:'Data'!$F$5000,IF($A4368&gt;$H$2,15000,$A4368))),"")</f>
        <v/>
      </c>
      <c r="F4368" t="str">
        <f>IF(Use_Der,IF(ISERROR(INDEX(Data!$G$30:'Data'!$G$5000,IF($A4368&gt;$H$2,15000,$A4368))),"",INDEX(Data!$G$30:'Data'!$G$5000,IF($A4368&gt;$H$2,15000,$A4368))),"")</f>
        <v/>
      </c>
      <c r="G4368" s="96"/>
      <c r="H4368" s="96"/>
      <c r="I4368" s="96"/>
      <c r="J4368">
        <f t="shared" si="35"/>
        <v>4485</v>
      </c>
      <c r="K4368" t="str">
        <f>IFERROR(INDEX(Data!$C$30:'Data'!$C$5007,IF($J4368&gt;$P$2,15000,$J4368)),"")</f>
        <v/>
      </c>
      <c r="L4368" t="str">
        <f>IF(ISERROR(INDEX(Data!$D$30:'Data'!$D$5007,IF($J4368&gt;$P$2,15000,$J4368))),"",INDEX(Data!$D$30:'Data'!$D$5007,IF($J4368&gt;$P$2,15000,$J4368)))</f>
        <v/>
      </c>
      <c r="M4368" t="str">
        <f>IF(ISERROR(INDEX(Data!$H$30:'Data'!$H$5007,IF($J4368&gt;$P$2,15000,$J4368))),"",INDEX(Data!$H$30:'Data'!$H$5007,IF($J4368&gt;$P$2,15000,$J4368)))</f>
        <v/>
      </c>
    </row>
    <row r="4369" spans="1:13">
      <c r="A4369">
        <f t="shared" si="34"/>
        <v>4486</v>
      </c>
      <c r="B4369" t="str">
        <f>IF(Use_Der,IFERROR(INDEX(Data!$C$30:'Data'!$C$5000,IF($A4369&gt;$H$2,15000,$A4369)),""),"")</f>
        <v/>
      </c>
      <c r="C4369" t="str">
        <f>IF(Use_Der,IF(ISERROR(INDEX(Data!$D$30:'Data'!$D$5000,IF($A4369&gt;$H$2,15000,$A4369))),"",INDEX(Data!$D$30:'Data'!$D$5000,IF($A4369&gt;$H$2,15000,$A4369))),"")</f>
        <v/>
      </c>
      <c r="D4369" t="str">
        <f>IF(Use_Der,IF(ISERROR(INDEX(Data!$E$30:'Data'!$E$5000,IF($A4369&gt;$H$2,15000,$A4369))),"",INDEX(Data!$E$30:'Data'!$E$5000,IF($A4369&gt;$H$2,15000,$A4369))),"")</f>
        <v/>
      </c>
      <c r="E4369" t="str">
        <f>IF(Use_Der,IF(ISERROR(INDEX(Data!$F$30:'Data'!$F$5000,IF($A4369&gt;$H$2,15000,$A4369))),"",INDEX(Data!$F$30:'Data'!$F$5000,IF($A4369&gt;$H$2,15000,$A4369))),"")</f>
        <v/>
      </c>
      <c r="F4369" t="str">
        <f>IF(Use_Der,IF(ISERROR(INDEX(Data!$G$30:'Data'!$G$5000,IF($A4369&gt;$H$2,15000,$A4369))),"",INDEX(Data!$G$30:'Data'!$G$5000,IF($A4369&gt;$H$2,15000,$A4369))),"")</f>
        <v/>
      </c>
      <c r="G4369" s="96"/>
      <c r="H4369" s="96"/>
      <c r="I4369" s="96"/>
      <c r="J4369">
        <f t="shared" si="35"/>
        <v>4486</v>
      </c>
      <c r="K4369" t="str">
        <f>IFERROR(INDEX(Data!$C$30:'Data'!$C$5007,IF($J4369&gt;$P$2,15000,$J4369)),"")</f>
        <v/>
      </c>
      <c r="L4369" t="str">
        <f>IF(ISERROR(INDEX(Data!$D$30:'Data'!$D$5007,IF($J4369&gt;$P$2,15000,$J4369))),"",INDEX(Data!$D$30:'Data'!$D$5007,IF($J4369&gt;$P$2,15000,$J4369)))</f>
        <v/>
      </c>
      <c r="M4369" t="str">
        <f>IF(ISERROR(INDEX(Data!$H$30:'Data'!$H$5007,IF($J4369&gt;$P$2,15000,$J4369))),"",INDEX(Data!$H$30:'Data'!$H$5007,IF($J4369&gt;$P$2,15000,$J4369)))</f>
        <v/>
      </c>
    </row>
    <row r="4370" spans="1:13">
      <c r="A4370">
        <f t="shared" si="34"/>
        <v>4487</v>
      </c>
      <c r="B4370" t="str">
        <f>IF(Use_Der,IFERROR(INDEX(Data!$C$30:'Data'!$C$5000,IF($A4370&gt;$H$2,15000,$A4370)),""),"")</f>
        <v/>
      </c>
      <c r="C4370" t="str">
        <f>IF(Use_Der,IF(ISERROR(INDEX(Data!$D$30:'Data'!$D$5000,IF($A4370&gt;$H$2,15000,$A4370))),"",INDEX(Data!$D$30:'Data'!$D$5000,IF($A4370&gt;$H$2,15000,$A4370))),"")</f>
        <v/>
      </c>
      <c r="D4370" t="str">
        <f>IF(Use_Der,IF(ISERROR(INDEX(Data!$E$30:'Data'!$E$5000,IF($A4370&gt;$H$2,15000,$A4370))),"",INDEX(Data!$E$30:'Data'!$E$5000,IF($A4370&gt;$H$2,15000,$A4370))),"")</f>
        <v/>
      </c>
      <c r="E4370" t="str">
        <f>IF(Use_Der,IF(ISERROR(INDEX(Data!$F$30:'Data'!$F$5000,IF($A4370&gt;$H$2,15000,$A4370))),"",INDEX(Data!$F$30:'Data'!$F$5000,IF($A4370&gt;$H$2,15000,$A4370))),"")</f>
        <v/>
      </c>
      <c r="F4370" t="str">
        <f>IF(Use_Der,IF(ISERROR(INDEX(Data!$G$30:'Data'!$G$5000,IF($A4370&gt;$H$2,15000,$A4370))),"",INDEX(Data!$G$30:'Data'!$G$5000,IF($A4370&gt;$H$2,15000,$A4370))),"")</f>
        <v/>
      </c>
      <c r="G4370" s="96"/>
      <c r="H4370" s="96"/>
      <c r="I4370" s="96"/>
      <c r="J4370">
        <f t="shared" si="35"/>
        <v>4487</v>
      </c>
      <c r="K4370" t="str">
        <f>IFERROR(INDEX(Data!$C$30:'Data'!$C$5007,IF($J4370&gt;$P$2,15000,$J4370)),"")</f>
        <v/>
      </c>
      <c r="L4370" t="str">
        <f>IF(ISERROR(INDEX(Data!$D$30:'Data'!$D$5007,IF($J4370&gt;$P$2,15000,$J4370))),"",INDEX(Data!$D$30:'Data'!$D$5007,IF($J4370&gt;$P$2,15000,$J4370)))</f>
        <v/>
      </c>
      <c r="M4370" t="str">
        <f>IF(ISERROR(INDEX(Data!$H$30:'Data'!$H$5007,IF($J4370&gt;$P$2,15000,$J4370))),"",INDEX(Data!$H$30:'Data'!$H$5007,IF($J4370&gt;$P$2,15000,$J4370)))</f>
        <v/>
      </c>
    </row>
    <row r="4371" spans="1:13">
      <c r="A4371">
        <f t="shared" si="34"/>
        <v>4488</v>
      </c>
      <c r="B4371" t="str">
        <f>IF(Use_Der,IFERROR(INDEX(Data!$C$30:'Data'!$C$5000,IF($A4371&gt;$H$2,15000,$A4371)),""),"")</f>
        <v/>
      </c>
      <c r="C4371" t="str">
        <f>IF(Use_Der,IF(ISERROR(INDEX(Data!$D$30:'Data'!$D$5000,IF($A4371&gt;$H$2,15000,$A4371))),"",INDEX(Data!$D$30:'Data'!$D$5000,IF($A4371&gt;$H$2,15000,$A4371))),"")</f>
        <v/>
      </c>
      <c r="D4371" t="str">
        <f>IF(Use_Der,IF(ISERROR(INDEX(Data!$E$30:'Data'!$E$5000,IF($A4371&gt;$H$2,15000,$A4371))),"",INDEX(Data!$E$30:'Data'!$E$5000,IF($A4371&gt;$H$2,15000,$A4371))),"")</f>
        <v/>
      </c>
      <c r="E4371" t="str">
        <f>IF(Use_Der,IF(ISERROR(INDEX(Data!$F$30:'Data'!$F$5000,IF($A4371&gt;$H$2,15000,$A4371))),"",INDEX(Data!$F$30:'Data'!$F$5000,IF($A4371&gt;$H$2,15000,$A4371))),"")</f>
        <v/>
      </c>
      <c r="F4371" t="str">
        <f>IF(Use_Der,IF(ISERROR(INDEX(Data!$G$30:'Data'!$G$5000,IF($A4371&gt;$H$2,15000,$A4371))),"",INDEX(Data!$G$30:'Data'!$G$5000,IF($A4371&gt;$H$2,15000,$A4371))),"")</f>
        <v/>
      </c>
      <c r="G4371" s="96"/>
      <c r="H4371" s="96"/>
      <c r="I4371" s="96"/>
      <c r="J4371">
        <f t="shared" si="35"/>
        <v>4488</v>
      </c>
      <c r="K4371" t="str">
        <f>IFERROR(INDEX(Data!$C$30:'Data'!$C$5007,IF($J4371&gt;$P$2,15000,$J4371)),"")</f>
        <v/>
      </c>
      <c r="L4371" t="str">
        <f>IF(ISERROR(INDEX(Data!$D$30:'Data'!$D$5007,IF($J4371&gt;$P$2,15000,$J4371))),"",INDEX(Data!$D$30:'Data'!$D$5007,IF($J4371&gt;$P$2,15000,$J4371)))</f>
        <v/>
      </c>
      <c r="M4371" t="str">
        <f>IF(ISERROR(INDEX(Data!$H$30:'Data'!$H$5007,IF($J4371&gt;$P$2,15000,$J4371))),"",INDEX(Data!$H$30:'Data'!$H$5007,IF($J4371&gt;$P$2,15000,$J4371)))</f>
        <v/>
      </c>
    </row>
    <row r="4372" spans="1:13">
      <c r="A4372">
        <f t="shared" si="34"/>
        <v>4489</v>
      </c>
      <c r="B4372" t="str">
        <f>IF(Use_Der,IFERROR(INDEX(Data!$C$30:'Data'!$C$5000,IF($A4372&gt;$H$2,15000,$A4372)),""),"")</f>
        <v/>
      </c>
      <c r="C4372" t="str">
        <f>IF(Use_Der,IF(ISERROR(INDEX(Data!$D$30:'Data'!$D$5000,IF($A4372&gt;$H$2,15000,$A4372))),"",INDEX(Data!$D$30:'Data'!$D$5000,IF($A4372&gt;$H$2,15000,$A4372))),"")</f>
        <v/>
      </c>
      <c r="D4372" t="str">
        <f>IF(Use_Der,IF(ISERROR(INDEX(Data!$E$30:'Data'!$E$5000,IF($A4372&gt;$H$2,15000,$A4372))),"",INDEX(Data!$E$30:'Data'!$E$5000,IF($A4372&gt;$H$2,15000,$A4372))),"")</f>
        <v/>
      </c>
      <c r="E4372" t="str">
        <f>IF(Use_Der,IF(ISERROR(INDEX(Data!$F$30:'Data'!$F$5000,IF($A4372&gt;$H$2,15000,$A4372))),"",INDEX(Data!$F$30:'Data'!$F$5000,IF($A4372&gt;$H$2,15000,$A4372))),"")</f>
        <v/>
      </c>
      <c r="F4372" t="str">
        <f>IF(Use_Der,IF(ISERROR(INDEX(Data!$G$30:'Data'!$G$5000,IF($A4372&gt;$H$2,15000,$A4372))),"",INDEX(Data!$G$30:'Data'!$G$5000,IF($A4372&gt;$H$2,15000,$A4372))),"")</f>
        <v/>
      </c>
      <c r="G4372" s="96"/>
      <c r="H4372" s="96"/>
      <c r="I4372" s="96"/>
      <c r="J4372">
        <f t="shared" si="35"/>
        <v>4489</v>
      </c>
      <c r="K4372" t="str">
        <f>IFERROR(INDEX(Data!$C$30:'Data'!$C$5007,IF($J4372&gt;$P$2,15000,$J4372)),"")</f>
        <v/>
      </c>
      <c r="L4372" t="str">
        <f>IF(ISERROR(INDEX(Data!$D$30:'Data'!$D$5007,IF($J4372&gt;$P$2,15000,$J4372))),"",INDEX(Data!$D$30:'Data'!$D$5007,IF($J4372&gt;$P$2,15000,$J4372)))</f>
        <v/>
      </c>
      <c r="M4372" t="str">
        <f>IF(ISERROR(INDEX(Data!$H$30:'Data'!$H$5007,IF($J4372&gt;$P$2,15000,$J4372))),"",INDEX(Data!$H$30:'Data'!$H$5007,IF($J4372&gt;$P$2,15000,$J4372)))</f>
        <v/>
      </c>
    </row>
    <row r="4373" spans="1:13">
      <c r="A4373">
        <f t="shared" si="34"/>
        <v>4490</v>
      </c>
      <c r="B4373" t="str">
        <f>IF(Use_Der,IFERROR(INDEX(Data!$C$30:'Data'!$C$5000,IF($A4373&gt;$H$2,15000,$A4373)),""),"")</f>
        <v/>
      </c>
      <c r="C4373" t="str">
        <f>IF(Use_Der,IF(ISERROR(INDEX(Data!$D$30:'Data'!$D$5000,IF($A4373&gt;$H$2,15000,$A4373))),"",INDEX(Data!$D$30:'Data'!$D$5000,IF($A4373&gt;$H$2,15000,$A4373))),"")</f>
        <v/>
      </c>
      <c r="D4373" t="str">
        <f>IF(Use_Der,IF(ISERROR(INDEX(Data!$E$30:'Data'!$E$5000,IF($A4373&gt;$H$2,15000,$A4373))),"",INDEX(Data!$E$30:'Data'!$E$5000,IF($A4373&gt;$H$2,15000,$A4373))),"")</f>
        <v/>
      </c>
      <c r="E4373" t="str">
        <f>IF(Use_Der,IF(ISERROR(INDEX(Data!$F$30:'Data'!$F$5000,IF($A4373&gt;$H$2,15000,$A4373))),"",INDEX(Data!$F$30:'Data'!$F$5000,IF($A4373&gt;$H$2,15000,$A4373))),"")</f>
        <v/>
      </c>
      <c r="F4373" t="str">
        <f>IF(Use_Der,IF(ISERROR(INDEX(Data!$G$30:'Data'!$G$5000,IF($A4373&gt;$H$2,15000,$A4373))),"",INDEX(Data!$G$30:'Data'!$G$5000,IF($A4373&gt;$H$2,15000,$A4373))),"")</f>
        <v/>
      </c>
      <c r="G4373" s="96"/>
      <c r="H4373" s="96"/>
      <c r="I4373" s="96"/>
      <c r="J4373">
        <f t="shared" si="35"/>
        <v>4490</v>
      </c>
      <c r="K4373" t="str">
        <f>IFERROR(INDEX(Data!$C$30:'Data'!$C$5007,IF($J4373&gt;$P$2,15000,$J4373)),"")</f>
        <v/>
      </c>
      <c r="L4373" t="str">
        <f>IF(ISERROR(INDEX(Data!$D$30:'Data'!$D$5007,IF($J4373&gt;$P$2,15000,$J4373))),"",INDEX(Data!$D$30:'Data'!$D$5007,IF($J4373&gt;$P$2,15000,$J4373)))</f>
        <v/>
      </c>
      <c r="M4373" t="str">
        <f>IF(ISERROR(INDEX(Data!$H$30:'Data'!$H$5007,IF($J4373&gt;$P$2,15000,$J4373))),"",INDEX(Data!$H$30:'Data'!$H$5007,IF($J4373&gt;$P$2,15000,$J4373)))</f>
        <v/>
      </c>
    </row>
    <row r="4374" spans="1:13">
      <c r="A4374">
        <f t="shared" si="34"/>
        <v>4491</v>
      </c>
      <c r="B4374" t="str">
        <f>IF(Use_Der,IFERROR(INDEX(Data!$C$30:'Data'!$C$5000,IF($A4374&gt;$H$2,15000,$A4374)),""),"")</f>
        <v/>
      </c>
      <c r="C4374" t="str">
        <f>IF(Use_Der,IF(ISERROR(INDEX(Data!$D$30:'Data'!$D$5000,IF($A4374&gt;$H$2,15000,$A4374))),"",INDEX(Data!$D$30:'Data'!$D$5000,IF($A4374&gt;$H$2,15000,$A4374))),"")</f>
        <v/>
      </c>
      <c r="D4374" t="str">
        <f>IF(Use_Der,IF(ISERROR(INDEX(Data!$E$30:'Data'!$E$5000,IF($A4374&gt;$H$2,15000,$A4374))),"",INDEX(Data!$E$30:'Data'!$E$5000,IF($A4374&gt;$H$2,15000,$A4374))),"")</f>
        <v/>
      </c>
      <c r="E4374" t="str">
        <f>IF(Use_Der,IF(ISERROR(INDEX(Data!$F$30:'Data'!$F$5000,IF($A4374&gt;$H$2,15000,$A4374))),"",INDEX(Data!$F$30:'Data'!$F$5000,IF($A4374&gt;$H$2,15000,$A4374))),"")</f>
        <v/>
      </c>
      <c r="F4374" t="str">
        <f>IF(Use_Der,IF(ISERROR(INDEX(Data!$G$30:'Data'!$G$5000,IF($A4374&gt;$H$2,15000,$A4374))),"",INDEX(Data!$G$30:'Data'!$G$5000,IF($A4374&gt;$H$2,15000,$A4374))),"")</f>
        <v/>
      </c>
      <c r="G4374" s="96"/>
      <c r="H4374" s="96"/>
      <c r="I4374" s="96"/>
      <c r="J4374">
        <f t="shared" si="35"/>
        <v>4491</v>
      </c>
      <c r="K4374" t="str">
        <f>IFERROR(INDEX(Data!$C$30:'Data'!$C$5007,IF($J4374&gt;$P$2,15000,$J4374)),"")</f>
        <v/>
      </c>
      <c r="L4374" t="str">
        <f>IF(ISERROR(INDEX(Data!$D$30:'Data'!$D$5007,IF($J4374&gt;$P$2,15000,$J4374))),"",INDEX(Data!$D$30:'Data'!$D$5007,IF($J4374&gt;$P$2,15000,$J4374)))</f>
        <v/>
      </c>
      <c r="M4374" t="str">
        <f>IF(ISERROR(INDEX(Data!$H$30:'Data'!$H$5007,IF($J4374&gt;$P$2,15000,$J4374))),"",INDEX(Data!$H$30:'Data'!$H$5007,IF($J4374&gt;$P$2,15000,$J4374)))</f>
        <v/>
      </c>
    </row>
    <row r="4375" spans="1:13">
      <c r="A4375">
        <f t="shared" si="34"/>
        <v>4492</v>
      </c>
      <c r="B4375" t="str">
        <f>IF(Use_Der,IFERROR(INDEX(Data!$C$30:'Data'!$C$5000,IF($A4375&gt;$H$2,15000,$A4375)),""),"")</f>
        <v/>
      </c>
      <c r="C4375" t="str">
        <f>IF(Use_Der,IF(ISERROR(INDEX(Data!$D$30:'Data'!$D$5000,IF($A4375&gt;$H$2,15000,$A4375))),"",INDEX(Data!$D$30:'Data'!$D$5000,IF($A4375&gt;$H$2,15000,$A4375))),"")</f>
        <v/>
      </c>
      <c r="D4375" t="str">
        <f>IF(Use_Der,IF(ISERROR(INDEX(Data!$E$30:'Data'!$E$5000,IF($A4375&gt;$H$2,15000,$A4375))),"",INDEX(Data!$E$30:'Data'!$E$5000,IF($A4375&gt;$H$2,15000,$A4375))),"")</f>
        <v/>
      </c>
      <c r="E4375" t="str">
        <f>IF(Use_Der,IF(ISERROR(INDEX(Data!$F$30:'Data'!$F$5000,IF($A4375&gt;$H$2,15000,$A4375))),"",INDEX(Data!$F$30:'Data'!$F$5000,IF($A4375&gt;$H$2,15000,$A4375))),"")</f>
        <v/>
      </c>
      <c r="F4375" t="str">
        <f>IF(Use_Der,IF(ISERROR(INDEX(Data!$G$30:'Data'!$G$5000,IF($A4375&gt;$H$2,15000,$A4375))),"",INDEX(Data!$G$30:'Data'!$G$5000,IF($A4375&gt;$H$2,15000,$A4375))),"")</f>
        <v/>
      </c>
      <c r="G4375" s="96"/>
      <c r="H4375" s="96"/>
      <c r="I4375" s="96"/>
      <c r="J4375">
        <f t="shared" si="35"/>
        <v>4492</v>
      </c>
      <c r="K4375" t="str">
        <f>IFERROR(INDEX(Data!$C$30:'Data'!$C$5007,IF($J4375&gt;$P$2,15000,$J4375)),"")</f>
        <v/>
      </c>
      <c r="L4375" t="str">
        <f>IF(ISERROR(INDEX(Data!$D$30:'Data'!$D$5007,IF($J4375&gt;$P$2,15000,$J4375))),"",INDEX(Data!$D$30:'Data'!$D$5007,IF($J4375&gt;$P$2,15000,$J4375)))</f>
        <v/>
      </c>
      <c r="M4375" t="str">
        <f>IF(ISERROR(INDEX(Data!$H$30:'Data'!$H$5007,IF($J4375&gt;$P$2,15000,$J4375))),"",INDEX(Data!$H$30:'Data'!$H$5007,IF($J4375&gt;$P$2,15000,$J4375)))</f>
        <v/>
      </c>
    </row>
    <row r="4376" spans="1:13">
      <c r="A4376">
        <f t="shared" si="34"/>
        <v>4493</v>
      </c>
      <c r="B4376" t="str">
        <f>IF(Use_Der,IFERROR(INDEX(Data!$C$30:'Data'!$C$5000,IF($A4376&gt;$H$2,15000,$A4376)),""),"")</f>
        <v/>
      </c>
      <c r="C4376" t="str">
        <f>IF(Use_Der,IF(ISERROR(INDEX(Data!$D$30:'Data'!$D$5000,IF($A4376&gt;$H$2,15000,$A4376))),"",INDEX(Data!$D$30:'Data'!$D$5000,IF($A4376&gt;$H$2,15000,$A4376))),"")</f>
        <v/>
      </c>
      <c r="D4376" t="str">
        <f>IF(Use_Der,IF(ISERROR(INDEX(Data!$E$30:'Data'!$E$5000,IF($A4376&gt;$H$2,15000,$A4376))),"",INDEX(Data!$E$30:'Data'!$E$5000,IF($A4376&gt;$H$2,15000,$A4376))),"")</f>
        <v/>
      </c>
      <c r="E4376" t="str">
        <f>IF(Use_Der,IF(ISERROR(INDEX(Data!$F$30:'Data'!$F$5000,IF($A4376&gt;$H$2,15000,$A4376))),"",INDEX(Data!$F$30:'Data'!$F$5000,IF($A4376&gt;$H$2,15000,$A4376))),"")</f>
        <v/>
      </c>
      <c r="F4376" t="str">
        <f>IF(Use_Der,IF(ISERROR(INDEX(Data!$G$30:'Data'!$G$5000,IF($A4376&gt;$H$2,15000,$A4376))),"",INDEX(Data!$G$30:'Data'!$G$5000,IF($A4376&gt;$H$2,15000,$A4376))),"")</f>
        <v/>
      </c>
      <c r="G4376" s="96"/>
      <c r="H4376" s="96"/>
      <c r="I4376" s="96"/>
      <c r="J4376">
        <f t="shared" si="35"/>
        <v>4493</v>
      </c>
      <c r="K4376" t="str">
        <f>IFERROR(INDEX(Data!$C$30:'Data'!$C$5007,IF($J4376&gt;$P$2,15000,$J4376)),"")</f>
        <v/>
      </c>
      <c r="L4376" t="str">
        <f>IF(ISERROR(INDEX(Data!$D$30:'Data'!$D$5007,IF($J4376&gt;$P$2,15000,$J4376))),"",INDEX(Data!$D$30:'Data'!$D$5007,IF($J4376&gt;$P$2,15000,$J4376)))</f>
        <v/>
      </c>
      <c r="M4376" t="str">
        <f>IF(ISERROR(INDEX(Data!$H$30:'Data'!$H$5007,IF($J4376&gt;$P$2,15000,$J4376))),"",INDEX(Data!$H$30:'Data'!$H$5007,IF($J4376&gt;$P$2,15000,$J4376)))</f>
        <v/>
      </c>
    </row>
    <row r="4377" spans="1:13">
      <c r="A4377">
        <f t="shared" si="34"/>
        <v>4494</v>
      </c>
      <c r="B4377" t="str">
        <f>IF(Use_Der,IFERROR(INDEX(Data!$C$30:'Data'!$C$5000,IF($A4377&gt;$H$2,15000,$A4377)),""),"")</f>
        <v/>
      </c>
      <c r="C4377" t="str">
        <f>IF(Use_Der,IF(ISERROR(INDEX(Data!$D$30:'Data'!$D$5000,IF($A4377&gt;$H$2,15000,$A4377))),"",INDEX(Data!$D$30:'Data'!$D$5000,IF($A4377&gt;$H$2,15000,$A4377))),"")</f>
        <v/>
      </c>
      <c r="D4377" t="str">
        <f>IF(Use_Der,IF(ISERROR(INDEX(Data!$E$30:'Data'!$E$5000,IF($A4377&gt;$H$2,15000,$A4377))),"",INDEX(Data!$E$30:'Data'!$E$5000,IF($A4377&gt;$H$2,15000,$A4377))),"")</f>
        <v/>
      </c>
      <c r="E4377" t="str">
        <f>IF(Use_Der,IF(ISERROR(INDEX(Data!$F$30:'Data'!$F$5000,IF($A4377&gt;$H$2,15000,$A4377))),"",INDEX(Data!$F$30:'Data'!$F$5000,IF($A4377&gt;$H$2,15000,$A4377))),"")</f>
        <v/>
      </c>
      <c r="F4377" t="str">
        <f>IF(Use_Der,IF(ISERROR(INDEX(Data!$G$30:'Data'!$G$5000,IF($A4377&gt;$H$2,15000,$A4377))),"",INDEX(Data!$G$30:'Data'!$G$5000,IF($A4377&gt;$H$2,15000,$A4377))),"")</f>
        <v/>
      </c>
      <c r="G4377" s="96"/>
      <c r="H4377" s="96"/>
      <c r="I4377" s="96"/>
      <c r="J4377">
        <f t="shared" si="35"/>
        <v>4494</v>
      </c>
      <c r="K4377" t="str">
        <f>IFERROR(INDEX(Data!$C$30:'Data'!$C$5007,IF($J4377&gt;$P$2,15000,$J4377)),"")</f>
        <v/>
      </c>
      <c r="L4377" t="str">
        <f>IF(ISERROR(INDEX(Data!$D$30:'Data'!$D$5007,IF($J4377&gt;$P$2,15000,$J4377))),"",INDEX(Data!$D$30:'Data'!$D$5007,IF($J4377&gt;$P$2,15000,$J4377)))</f>
        <v/>
      </c>
      <c r="M4377" t="str">
        <f>IF(ISERROR(INDEX(Data!$H$30:'Data'!$H$5007,IF($J4377&gt;$P$2,15000,$J4377))),"",INDEX(Data!$H$30:'Data'!$H$5007,IF($J4377&gt;$P$2,15000,$J4377)))</f>
        <v/>
      </c>
    </row>
    <row r="4378" spans="1:13">
      <c r="A4378">
        <f t="shared" si="34"/>
        <v>4495</v>
      </c>
      <c r="B4378" t="str">
        <f>IF(Use_Der,IFERROR(INDEX(Data!$C$30:'Data'!$C$5000,IF($A4378&gt;$H$2,15000,$A4378)),""),"")</f>
        <v/>
      </c>
      <c r="C4378" t="str">
        <f>IF(Use_Der,IF(ISERROR(INDEX(Data!$D$30:'Data'!$D$5000,IF($A4378&gt;$H$2,15000,$A4378))),"",INDEX(Data!$D$30:'Data'!$D$5000,IF($A4378&gt;$H$2,15000,$A4378))),"")</f>
        <v/>
      </c>
      <c r="D4378" t="str">
        <f>IF(Use_Der,IF(ISERROR(INDEX(Data!$E$30:'Data'!$E$5000,IF($A4378&gt;$H$2,15000,$A4378))),"",INDEX(Data!$E$30:'Data'!$E$5000,IF($A4378&gt;$H$2,15000,$A4378))),"")</f>
        <v/>
      </c>
      <c r="E4378" t="str">
        <f>IF(Use_Der,IF(ISERROR(INDEX(Data!$F$30:'Data'!$F$5000,IF($A4378&gt;$H$2,15000,$A4378))),"",INDEX(Data!$F$30:'Data'!$F$5000,IF($A4378&gt;$H$2,15000,$A4378))),"")</f>
        <v/>
      </c>
      <c r="F4378" t="str">
        <f>IF(Use_Der,IF(ISERROR(INDEX(Data!$G$30:'Data'!$G$5000,IF($A4378&gt;$H$2,15000,$A4378))),"",INDEX(Data!$G$30:'Data'!$G$5000,IF($A4378&gt;$H$2,15000,$A4378))),"")</f>
        <v/>
      </c>
      <c r="G4378" s="96"/>
      <c r="H4378" s="96"/>
      <c r="I4378" s="96"/>
      <c r="J4378">
        <f t="shared" si="35"/>
        <v>4495</v>
      </c>
      <c r="K4378" t="str">
        <f>IFERROR(INDEX(Data!$C$30:'Data'!$C$5007,IF($J4378&gt;$P$2,15000,$J4378)),"")</f>
        <v/>
      </c>
      <c r="L4378" t="str">
        <f>IF(ISERROR(INDEX(Data!$D$30:'Data'!$D$5007,IF($J4378&gt;$P$2,15000,$J4378))),"",INDEX(Data!$D$30:'Data'!$D$5007,IF($J4378&gt;$P$2,15000,$J4378)))</f>
        <v/>
      </c>
      <c r="M4378" t="str">
        <f>IF(ISERROR(INDEX(Data!$H$30:'Data'!$H$5007,IF($J4378&gt;$P$2,15000,$J4378))),"",INDEX(Data!$H$30:'Data'!$H$5007,IF($J4378&gt;$P$2,15000,$J4378)))</f>
        <v/>
      </c>
    </row>
    <row r="4379" spans="1:13">
      <c r="A4379">
        <f t="shared" si="34"/>
        <v>4496</v>
      </c>
      <c r="B4379" t="str">
        <f>IF(Use_Der,IFERROR(INDEX(Data!$C$30:'Data'!$C$5000,IF($A4379&gt;$H$2,15000,$A4379)),""),"")</f>
        <v/>
      </c>
      <c r="C4379" t="str">
        <f>IF(Use_Der,IF(ISERROR(INDEX(Data!$D$30:'Data'!$D$5000,IF($A4379&gt;$H$2,15000,$A4379))),"",INDEX(Data!$D$30:'Data'!$D$5000,IF($A4379&gt;$H$2,15000,$A4379))),"")</f>
        <v/>
      </c>
      <c r="D4379" t="str">
        <f>IF(Use_Der,IF(ISERROR(INDEX(Data!$E$30:'Data'!$E$5000,IF($A4379&gt;$H$2,15000,$A4379))),"",INDEX(Data!$E$30:'Data'!$E$5000,IF($A4379&gt;$H$2,15000,$A4379))),"")</f>
        <v/>
      </c>
      <c r="E4379" t="str">
        <f>IF(Use_Der,IF(ISERROR(INDEX(Data!$F$30:'Data'!$F$5000,IF($A4379&gt;$H$2,15000,$A4379))),"",INDEX(Data!$F$30:'Data'!$F$5000,IF($A4379&gt;$H$2,15000,$A4379))),"")</f>
        <v/>
      </c>
      <c r="F4379" t="str">
        <f>IF(Use_Der,IF(ISERROR(INDEX(Data!$G$30:'Data'!$G$5000,IF($A4379&gt;$H$2,15000,$A4379))),"",INDEX(Data!$G$30:'Data'!$G$5000,IF($A4379&gt;$H$2,15000,$A4379))),"")</f>
        <v/>
      </c>
      <c r="G4379" s="96"/>
      <c r="H4379" s="96"/>
      <c r="I4379" s="96"/>
      <c r="J4379">
        <f t="shared" si="35"/>
        <v>4496</v>
      </c>
      <c r="K4379" t="str">
        <f>IFERROR(INDEX(Data!$C$30:'Data'!$C$5007,IF($J4379&gt;$P$2,15000,$J4379)),"")</f>
        <v/>
      </c>
      <c r="L4379" t="str">
        <f>IF(ISERROR(INDEX(Data!$D$30:'Data'!$D$5007,IF($J4379&gt;$P$2,15000,$J4379))),"",INDEX(Data!$D$30:'Data'!$D$5007,IF($J4379&gt;$P$2,15000,$J4379)))</f>
        <v/>
      </c>
      <c r="M4379" t="str">
        <f>IF(ISERROR(INDEX(Data!$H$30:'Data'!$H$5007,IF($J4379&gt;$P$2,15000,$J4379))),"",INDEX(Data!$H$30:'Data'!$H$5007,IF($J4379&gt;$P$2,15000,$J4379)))</f>
        <v/>
      </c>
    </row>
    <row r="4380" spans="1:13">
      <c r="A4380">
        <f t="shared" si="34"/>
        <v>4497</v>
      </c>
      <c r="B4380" t="str">
        <f>IF(Use_Der,IFERROR(INDEX(Data!$C$30:'Data'!$C$5000,IF($A4380&gt;$H$2,15000,$A4380)),""),"")</f>
        <v/>
      </c>
      <c r="C4380" t="str">
        <f>IF(Use_Der,IF(ISERROR(INDEX(Data!$D$30:'Data'!$D$5000,IF($A4380&gt;$H$2,15000,$A4380))),"",INDEX(Data!$D$30:'Data'!$D$5000,IF($A4380&gt;$H$2,15000,$A4380))),"")</f>
        <v/>
      </c>
      <c r="D4380" t="str">
        <f>IF(Use_Der,IF(ISERROR(INDEX(Data!$E$30:'Data'!$E$5000,IF($A4380&gt;$H$2,15000,$A4380))),"",INDEX(Data!$E$30:'Data'!$E$5000,IF($A4380&gt;$H$2,15000,$A4380))),"")</f>
        <v/>
      </c>
      <c r="E4380" t="str">
        <f>IF(Use_Der,IF(ISERROR(INDEX(Data!$F$30:'Data'!$F$5000,IF($A4380&gt;$H$2,15000,$A4380))),"",INDEX(Data!$F$30:'Data'!$F$5000,IF($A4380&gt;$H$2,15000,$A4380))),"")</f>
        <v/>
      </c>
      <c r="F4380" t="str">
        <f>IF(Use_Der,IF(ISERROR(INDEX(Data!$G$30:'Data'!$G$5000,IF($A4380&gt;$H$2,15000,$A4380))),"",INDEX(Data!$G$30:'Data'!$G$5000,IF($A4380&gt;$H$2,15000,$A4380))),"")</f>
        <v/>
      </c>
      <c r="G4380" s="96"/>
      <c r="H4380" s="96"/>
      <c r="I4380" s="96"/>
      <c r="J4380">
        <f t="shared" si="35"/>
        <v>4497</v>
      </c>
      <c r="K4380" t="str">
        <f>IFERROR(INDEX(Data!$C$30:'Data'!$C$5007,IF($J4380&gt;$P$2,15000,$J4380)),"")</f>
        <v/>
      </c>
      <c r="L4380" t="str">
        <f>IF(ISERROR(INDEX(Data!$D$30:'Data'!$D$5007,IF($J4380&gt;$P$2,15000,$J4380))),"",INDEX(Data!$D$30:'Data'!$D$5007,IF($J4380&gt;$P$2,15000,$J4380)))</f>
        <v/>
      </c>
      <c r="M4380" t="str">
        <f>IF(ISERROR(INDEX(Data!$H$30:'Data'!$H$5007,IF($J4380&gt;$P$2,15000,$J4380))),"",INDEX(Data!$H$30:'Data'!$H$5007,IF($J4380&gt;$P$2,15000,$J4380)))</f>
        <v/>
      </c>
    </row>
    <row r="4381" spans="1:13">
      <c r="A4381">
        <f t="shared" si="34"/>
        <v>4498</v>
      </c>
      <c r="B4381" t="str">
        <f>IF(Use_Der,IFERROR(INDEX(Data!$C$30:'Data'!$C$5000,IF($A4381&gt;$H$2,15000,$A4381)),""),"")</f>
        <v/>
      </c>
      <c r="C4381" t="str">
        <f>IF(Use_Der,IF(ISERROR(INDEX(Data!$D$30:'Data'!$D$5000,IF($A4381&gt;$H$2,15000,$A4381))),"",INDEX(Data!$D$30:'Data'!$D$5000,IF($A4381&gt;$H$2,15000,$A4381))),"")</f>
        <v/>
      </c>
      <c r="D4381" t="str">
        <f>IF(Use_Der,IF(ISERROR(INDEX(Data!$E$30:'Data'!$E$5000,IF($A4381&gt;$H$2,15000,$A4381))),"",INDEX(Data!$E$30:'Data'!$E$5000,IF($A4381&gt;$H$2,15000,$A4381))),"")</f>
        <v/>
      </c>
      <c r="E4381" t="str">
        <f>IF(Use_Der,IF(ISERROR(INDEX(Data!$F$30:'Data'!$F$5000,IF($A4381&gt;$H$2,15000,$A4381))),"",INDEX(Data!$F$30:'Data'!$F$5000,IF($A4381&gt;$H$2,15000,$A4381))),"")</f>
        <v/>
      </c>
      <c r="F4381" t="str">
        <f>IF(Use_Der,IF(ISERROR(INDEX(Data!$G$30:'Data'!$G$5000,IF($A4381&gt;$H$2,15000,$A4381))),"",INDEX(Data!$G$30:'Data'!$G$5000,IF($A4381&gt;$H$2,15000,$A4381))),"")</f>
        <v/>
      </c>
      <c r="G4381" s="96"/>
      <c r="H4381" s="96"/>
      <c r="I4381" s="96"/>
      <c r="J4381">
        <f t="shared" si="35"/>
        <v>4498</v>
      </c>
      <c r="K4381" t="str">
        <f>IFERROR(INDEX(Data!$C$30:'Data'!$C$5007,IF($J4381&gt;$P$2,15000,$J4381)),"")</f>
        <v/>
      </c>
      <c r="L4381" t="str">
        <f>IF(ISERROR(INDEX(Data!$D$30:'Data'!$D$5007,IF($J4381&gt;$P$2,15000,$J4381))),"",INDEX(Data!$D$30:'Data'!$D$5007,IF($J4381&gt;$P$2,15000,$J4381)))</f>
        <v/>
      </c>
      <c r="M4381" t="str">
        <f>IF(ISERROR(INDEX(Data!$H$30:'Data'!$H$5007,IF($J4381&gt;$P$2,15000,$J4381))),"",INDEX(Data!$H$30:'Data'!$H$5007,IF($J4381&gt;$P$2,15000,$J4381)))</f>
        <v/>
      </c>
    </row>
    <row r="4382" spans="1:13">
      <c r="A4382">
        <f t="shared" si="34"/>
        <v>4499</v>
      </c>
      <c r="B4382" t="str">
        <f>IF(Use_Der,IFERROR(INDEX(Data!$C$30:'Data'!$C$5000,IF($A4382&gt;$H$2,15000,$A4382)),""),"")</f>
        <v/>
      </c>
      <c r="C4382" t="str">
        <f>IF(Use_Der,IF(ISERROR(INDEX(Data!$D$30:'Data'!$D$5000,IF($A4382&gt;$H$2,15000,$A4382))),"",INDEX(Data!$D$30:'Data'!$D$5000,IF($A4382&gt;$H$2,15000,$A4382))),"")</f>
        <v/>
      </c>
      <c r="D4382" t="str">
        <f>IF(Use_Der,IF(ISERROR(INDEX(Data!$E$30:'Data'!$E$5000,IF($A4382&gt;$H$2,15000,$A4382))),"",INDEX(Data!$E$30:'Data'!$E$5000,IF($A4382&gt;$H$2,15000,$A4382))),"")</f>
        <v/>
      </c>
      <c r="E4382" t="str">
        <f>IF(Use_Der,IF(ISERROR(INDEX(Data!$F$30:'Data'!$F$5000,IF($A4382&gt;$H$2,15000,$A4382))),"",INDEX(Data!$F$30:'Data'!$F$5000,IF($A4382&gt;$H$2,15000,$A4382))),"")</f>
        <v/>
      </c>
      <c r="F4382" t="str">
        <f>IF(Use_Der,IF(ISERROR(INDEX(Data!$G$30:'Data'!$G$5000,IF($A4382&gt;$H$2,15000,$A4382))),"",INDEX(Data!$G$30:'Data'!$G$5000,IF($A4382&gt;$H$2,15000,$A4382))),"")</f>
        <v/>
      </c>
      <c r="G4382" s="96"/>
      <c r="H4382" s="96"/>
      <c r="I4382" s="96"/>
      <c r="J4382">
        <f t="shared" si="35"/>
        <v>4499</v>
      </c>
      <c r="K4382" t="str">
        <f>IFERROR(INDEX(Data!$C$30:'Data'!$C$5007,IF($J4382&gt;$P$2,15000,$J4382)),"")</f>
        <v/>
      </c>
      <c r="L4382" t="str">
        <f>IF(ISERROR(INDEX(Data!$D$30:'Data'!$D$5007,IF($J4382&gt;$P$2,15000,$J4382))),"",INDEX(Data!$D$30:'Data'!$D$5007,IF($J4382&gt;$P$2,15000,$J4382)))</f>
        <v/>
      </c>
      <c r="M4382" t="str">
        <f>IF(ISERROR(INDEX(Data!$H$30:'Data'!$H$5007,IF($J4382&gt;$P$2,15000,$J4382))),"",INDEX(Data!$H$30:'Data'!$H$5007,IF($J4382&gt;$P$2,15000,$J4382)))</f>
        <v/>
      </c>
    </row>
    <row r="4383" spans="1:13">
      <c r="A4383">
        <f t="shared" si="34"/>
        <v>4500</v>
      </c>
      <c r="B4383" t="str">
        <f>IF(Use_Der,IFERROR(INDEX(Data!$C$30:'Data'!$C$5000,IF($A4383&gt;$H$2,15000,$A4383)),""),"")</f>
        <v/>
      </c>
      <c r="C4383" t="str">
        <f>IF(Use_Der,IF(ISERROR(INDEX(Data!$D$30:'Data'!$D$5000,IF($A4383&gt;$H$2,15000,$A4383))),"",INDEX(Data!$D$30:'Data'!$D$5000,IF($A4383&gt;$H$2,15000,$A4383))),"")</f>
        <v/>
      </c>
      <c r="D4383" t="str">
        <f>IF(Use_Der,IF(ISERROR(INDEX(Data!$E$30:'Data'!$E$5000,IF($A4383&gt;$H$2,15000,$A4383))),"",INDEX(Data!$E$30:'Data'!$E$5000,IF($A4383&gt;$H$2,15000,$A4383))),"")</f>
        <v/>
      </c>
      <c r="E4383" t="str">
        <f>IF(Use_Der,IF(ISERROR(INDEX(Data!$F$30:'Data'!$F$5000,IF($A4383&gt;$H$2,15000,$A4383))),"",INDEX(Data!$F$30:'Data'!$F$5000,IF($A4383&gt;$H$2,15000,$A4383))),"")</f>
        <v/>
      </c>
      <c r="F4383" t="str">
        <f>IF(Use_Der,IF(ISERROR(INDEX(Data!$G$30:'Data'!$G$5000,IF($A4383&gt;$H$2,15000,$A4383))),"",INDEX(Data!$G$30:'Data'!$G$5000,IF($A4383&gt;$H$2,15000,$A4383))),"")</f>
        <v/>
      </c>
      <c r="G4383" s="96"/>
      <c r="H4383" s="96"/>
      <c r="I4383" s="96"/>
      <c r="J4383">
        <f t="shared" si="35"/>
        <v>4500</v>
      </c>
      <c r="K4383" t="str">
        <f>IFERROR(INDEX(Data!$C$30:'Data'!$C$5007,IF($J4383&gt;$P$2,15000,$J4383)),"")</f>
        <v/>
      </c>
      <c r="L4383" t="str">
        <f>IF(ISERROR(INDEX(Data!$D$30:'Data'!$D$5007,IF($J4383&gt;$P$2,15000,$J4383))),"",INDEX(Data!$D$30:'Data'!$D$5007,IF($J4383&gt;$P$2,15000,$J4383)))</f>
        <v/>
      </c>
      <c r="M4383" t="str">
        <f>IF(ISERROR(INDEX(Data!$H$30:'Data'!$H$5007,IF($J4383&gt;$P$2,15000,$J4383))),"",INDEX(Data!$H$30:'Data'!$H$5007,IF($J4383&gt;$P$2,15000,$J4383)))</f>
        <v/>
      </c>
    </row>
    <row r="4384" spans="1:13">
      <c r="A4384">
        <f t="shared" si="34"/>
        <v>4501</v>
      </c>
      <c r="B4384" t="str">
        <f>IF(Use_Der,IFERROR(INDEX(Data!$C$30:'Data'!$C$5000,IF($A4384&gt;$H$2,15000,$A4384)),""),"")</f>
        <v/>
      </c>
      <c r="C4384" t="str">
        <f>IF(Use_Der,IF(ISERROR(INDEX(Data!$D$30:'Data'!$D$5000,IF($A4384&gt;$H$2,15000,$A4384))),"",INDEX(Data!$D$30:'Data'!$D$5000,IF($A4384&gt;$H$2,15000,$A4384))),"")</f>
        <v/>
      </c>
      <c r="D4384" t="str">
        <f>IF(Use_Der,IF(ISERROR(INDEX(Data!$E$30:'Data'!$E$5000,IF($A4384&gt;$H$2,15000,$A4384))),"",INDEX(Data!$E$30:'Data'!$E$5000,IF($A4384&gt;$H$2,15000,$A4384))),"")</f>
        <v/>
      </c>
      <c r="E4384" t="str">
        <f>IF(Use_Der,IF(ISERROR(INDEX(Data!$F$30:'Data'!$F$5000,IF($A4384&gt;$H$2,15000,$A4384))),"",INDEX(Data!$F$30:'Data'!$F$5000,IF($A4384&gt;$H$2,15000,$A4384))),"")</f>
        <v/>
      </c>
      <c r="F4384" t="str">
        <f>IF(Use_Der,IF(ISERROR(INDEX(Data!$G$30:'Data'!$G$5000,IF($A4384&gt;$H$2,15000,$A4384))),"",INDEX(Data!$G$30:'Data'!$G$5000,IF($A4384&gt;$H$2,15000,$A4384))),"")</f>
        <v/>
      </c>
      <c r="G4384" s="96"/>
      <c r="H4384" s="96"/>
      <c r="I4384" s="96"/>
      <c r="J4384">
        <f t="shared" si="35"/>
        <v>4501</v>
      </c>
      <c r="K4384" t="str">
        <f>IFERROR(INDEX(Data!$C$30:'Data'!$C$5007,IF($J4384&gt;$P$2,15000,$J4384)),"")</f>
        <v/>
      </c>
      <c r="L4384" t="str">
        <f>IF(ISERROR(INDEX(Data!$D$30:'Data'!$D$5007,IF($J4384&gt;$P$2,15000,$J4384))),"",INDEX(Data!$D$30:'Data'!$D$5007,IF($J4384&gt;$P$2,15000,$J4384)))</f>
        <v/>
      </c>
      <c r="M4384" t="str">
        <f>IF(ISERROR(INDEX(Data!$H$30:'Data'!$H$5007,IF($J4384&gt;$P$2,15000,$J4384))),"",INDEX(Data!$H$30:'Data'!$H$5007,IF($J4384&gt;$P$2,15000,$J4384)))</f>
        <v/>
      </c>
    </row>
    <row r="4385" spans="1:13">
      <c r="A4385">
        <f t="shared" si="34"/>
        <v>4502</v>
      </c>
      <c r="B4385" t="str">
        <f>IF(Use_Der,IFERROR(INDEX(Data!$C$30:'Data'!$C$5000,IF($A4385&gt;$H$2,15000,$A4385)),""),"")</f>
        <v/>
      </c>
      <c r="C4385" t="str">
        <f>IF(Use_Der,IF(ISERROR(INDEX(Data!$D$30:'Data'!$D$5000,IF($A4385&gt;$H$2,15000,$A4385))),"",INDEX(Data!$D$30:'Data'!$D$5000,IF($A4385&gt;$H$2,15000,$A4385))),"")</f>
        <v/>
      </c>
      <c r="D4385" t="str">
        <f>IF(Use_Der,IF(ISERROR(INDEX(Data!$E$30:'Data'!$E$5000,IF($A4385&gt;$H$2,15000,$A4385))),"",INDEX(Data!$E$30:'Data'!$E$5000,IF($A4385&gt;$H$2,15000,$A4385))),"")</f>
        <v/>
      </c>
      <c r="E4385" t="str">
        <f>IF(Use_Der,IF(ISERROR(INDEX(Data!$F$30:'Data'!$F$5000,IF($A4385&gt;$H$2,15000,$A4385))),"",INDEX(Data!$F$30:'Data'!$F$5000,IF($A4385&gt;$H$2,15000,$A4385))),"")</f>
        <v/>
      </c>
      <c r="F4385" t="str">
        <f>IF(Use_Der,IF(ISERROR(INDEX(Data!$G$30:'Data'!$G$5000,IF($A4385&gt;$H$2,15000,$A4385))),"",INDEX(Data!$G$30:'Data'!$G$5000,IF($A4385&gt;$H$2,15000,$A4385))),"")</f>
        <v/>
      </c>
      <c r="G4385" s="96"/>
      <c r="H4385" s="96"/>
      <c r="I4385" s="96"/>
      <c r="J4385">
        <f t="shared" si="35"/>
        <v>4502</v>
      </c>
      <c r="K4385" t="str">
        <f>IFERROR(INDEX(Data!$C$30:'Data'!$C$5007,IF($J4385&gt;$P$2,15000,$J4385)),"")</f>
        <v/>
      </c>
      <c r="L4385" t="str">
        <f>IF(ISERROR(INDEX(Data!$D$30:'Data'!$D$5007,IF($J4385&gt;$P$2,15000,$J4385))),"",INDEX(Data!$D$30:'Data'!$D$5007,IF($J4385&gt;$P$2,15000,$J4385)))</f>
        <v/>
      </c>
      <c r="M4385" t="str">
        <f>IF(ISERROR(INDEX(Data!$H$30:'Data'!$H$5007,IF($J4385&gt;$P$2,15000,$J4385))),"",INDEX(Data!$H$30:'Data'!$H$5007,IF($J4385&gt;$P$2,15000,$J4385)))</f>
        <v/>
      </c>
    </row>
    <row r="4386" spans="1:13">
      <c r="A4386">
        <f t="shared" si="34"/>
        <v>4503</v>
      </c>
      <c r="B4386" t="str">
        <f>IF(Use_Der,IFERROR(INDEX(Data!$C$30:'Data'!$C$5000,IF($A4386&gt;$H$2,15000,$A4386)),""),"")</f>
        <v/>
      </c>
      <c r="C4386" t="str">
        <f>IF(Use_Der,IF(ISERROR(INDEX(Data!$D$30:'Data'!$D$5000,IF($A4386&gt;$H$2,15000,$A4386))),"",INDEX(Data!$D$30:'Data'!$D$5000,IF($A4386&gt;$H$2,15000,$A4386))),"")</f>
        <v/>
      </c>
      <c r="D4386" t="str">
        <f>IF(Use_Der,IF(ISERROR(INDEX(Data!$E$30:'Data'!$E$5000,IF($A4386&gt;$H$2,15000,$A4386))),"",INDEX(Data!$E$30:'Data'!$E$5000,IF($A4386&gt;$H$2,15000,$A4386))),"")</f>
        <v/>
      </c>
      <c r="E4386" t="str">
        <f>IF(Use_Der,IF(ISERROR(INDEX(Data!$F$30:'Data'!$F$5000,IF($A4386&gt;$H$2,15000,$A4386))),"",INDEX(Data!$F$30:'Data'!$F$5000,IF($A4386&gt;$H$2,15000,$A4386))),"")</f>
        <v/>
      </c>
      <c r="F4386" t="str">
        <f>IF(Use_Der,IF(ISERROR(INDEX(Data!$G$30:'Data'!$G$5000,IF($A4386&gt;$H$2,15000,$A4386))),"",INDEX(Data!$G$30:'Data'!$G$5000,IF($A4386&gt;$H$2,15000,$A4386))),"")</f>
        <v/>
      </c>
      <c r="G4386" s="96"/>
      <c r="H4386" s="96"/>
      <c r="I4386" s="96"/>
      <c r="J4386">
        <f t="shared" si="35"/>
        <v>4503</v>
      </c>
      <c r="K4386" t="str">
        <f>IFERROR(INDEX(Data!$C$30:'Data'!$C$5007,IF($J4386&gt;$P$2,15000,$J4386)),"")</f>
        <v/>
      </c>
      <c r="L4386" t="str">
        <f>IF(ISERROR(INDEX(Data!$D$30:'Data'!$D$5007,IF($J4386&gt;$P$2,15000,$J4386))),"",INDEX(Data!$D$30:'Data'!$D$5007,IF($J4386&gt;$P$2,15000,$J4386)))</f>
        <v/>
      </c>
      <c r="M4386" t="str">
        <f>IF(ISERROR(INDEX(Data!$H$30:'Data'!$H$5007,IF($J4386&gt;$P$2,15000,$J4386))),"",INDEX(Data!$H$30:'Data'!$H$5007,IF($J4386&gt;$P$2,15000,$J4386)))</f>
        <v/>
      </c>
    </row>
    <row r="4387" spans="1:13">
      <c r="A4387">
        <f t="shared" si="34"/>
        <v>4504</v>
      </c>
      <c r="B4387" t="str">
        <f>IF(Use_Der,IFERROR(INDEX(Data!$C$30:'Data'!$C$5000,IF($A4387&gt;$H$2,15000,$A4387)),""),"")</f>
        <v/>
      </c>
      <c r="C4387" t="str">
        <f>IF(Use_Der,IF(ISERROR(INDEX(Data!$D$30:'Data'!$D$5000,IF($A4387&gt;$H$2,15000,$A4387))),"",INDEX(Data!$D$30:'Data'!$D$5000,IF($A4387&gt;$H$2,15000,$A4387))),"")</f>
        <v/>
      </c>
      <c r="D4387" t="str">
        <f>IF(Use_Der,IF(ISERROR(INDEX(Data!$E$30:'Data'!$E$5000,IF($A4387&gt;$H$2,15000,$A4387))),"",INDEX(Data!$E$30:'Data'!$E$5000,IF($A4387&gt;$H$2,15000,$A4387))),"")</f>
        <v/>
      </c>
      <c r="E4387" t="str">
        <f>IF(Use_Der,IF(ISERROR(INDEX(Data!$F$30:'Data'!$F$5000,IF($A4387&gt;$H$2,15000,$A4387))),"",INDEX(Data!$F$30:'Data'!$F$5000,IF($A4387&gt;$H$2,15000,$A4387))),"")</f>
        <v/>
      </c>
      <c r="F4387" t="str">
        <f>IF(Use_Der,IF(ISERROR(INDEX(Data!$G$30:'Data'!$G$5000,IF($A4387&gt;$H$2,15000,$A4387))),"",INDEX(Data!$G$30:'Data'!$G$5000,IF($A4387&gt;$H$2,15000,$A4387))),"")</f>
        <v/>
      </c>
      <c r="G4387" s="96"/>
      <c r="H4387" s="96"/>
      <c r="I4387" s="96"/>
      <c r="J4387">
        <f t="shared" si="35"/>
        <v>4504</v>
      </c>
      <c r="K4387" t="str">
        <f>IFERROR(INDEX(Data!$C$30:'Data'!$C$5007,IF($J4387&gt;$P$2,15000,$J4387)),"")</f>
        <v/>
      </c>
      <c r="L4387" t="str">
        <f>IF(ISERROR(INDEX(Data!$D$30:'Data'!$D$5007,IF($J4387&gt;$P$2,15000,$J4387))),"",INDEX(Data!$D$30:'Data'!$D$5007,IF($J4387&gt;$P$2,15000,$J4387)))</f>
        <v/>
      </c>
      <c r="M4387" t="str">
        <f>IF(ISERROR(INDEX(Data!$H$30:'Data'!$H$5007,IF($J4387&gt;$P$2,15000,$J4387))),"",INDEX(Data!$H$30:'Data'!$H$5007,IF($J4387&gt;$P$2,15000,$J4387)))</f>
        <v/>
      </c>
    </row>
    <row r="4388" spans="1:13">
      <c r="A4388">
        <f t="shared" si="34"/>
        <v>4505</v>
      </c>
      <c r="B4388" t="str">
        <f>IF(Use_Der,IFERROR(INDEX(Data!$C$30:'Data'!$C$5000,IF($A4388&gt;$H$2,15000,$A4388)),""),"")</f>
        <v/>
      </c>
      <c r="C4388" t="str">
        <f>IF(Use_Der,IF(ISERROR(INDEX(Data!$D$30:'Data'!$D$5000,IF($A4388&gt;$H$2,15000,$A4388))),"",INDEX(Data!$D$30:'Data'!$D$5000,IF($A4388&gt;$H$2,15000,$A4388))),"")</f>
        <v/>
      </c>
      <c r="D4388" t="str">
        <f>IF(Use_Der,IF(ISERROR(INDEX(Data!$E$30:'Data'!$E$5000,IF($A4388&gt;$H$2,15000,$A4388))),"",INDEX(Data!$E$30:'Data'!$E$5000,IF($A4388&gt;$H$2,15000,$A4388))),"")</f>
        <v/>
      </c>
      <c r="E4388" t="str">
        <f>IF(Use_Der,IF(ISERROR(INDEX(Data!$F$30:'Data'!$F$5000,IF($A4388&gt;$H$2,15000,$A4388))),"",INDEX(Data!$F$30:'Data'!$F$5000,IF($A4388&gt;$H$2,15000,$A4388))),"")</f>
        <v/>
      </c>
      <c r="F4388" t="str">
        <f>IF(Use_Der,IF(ISERROR(INDEX(Data!$G$30:'Data'!$G$5000,IF($A4388&gt;$H$2,15000,$A4388))),"",INDEX(Data!$G$30:'Data'!$G$5000,IF($A4388&gt;$H$2,15000,$A4388))),"")</f>
        <v/>
      </c>
      <c r="G4388" s="96"/>
      <c r="H4388" s="96"/>
      <c r="I4388" s="96"/>
      <c r="J4388">
        <f t="shared" si="35"/>
        <v>4505</v>
      </c>
      <c r="K4388" t="str">
        <f>IFERROR(INDEX(Data!$C$30:'Data'!$C$5007,IF($J4388&gt;$P$2,15000,$J4388)),"")</f>
        <v/>
      </c>
      <c r="L4388" t="str">
        <f>IF(ISERROR(INDEX(Data!$D$30:'Data'!$D$5007,IF($J4388&gt;$P$2,15000,$J4388))),"",INDEX(Data!$D$30:'Data'!$D$5007,IF($J4388&gt;$P$2,15000,$J4388)))</f>
        <v/>
      </c>
      <c r="M4388" t="str">
        <f>IF(ISERROR(INDEX(Data!$H$30:'Data'!$H$5007,IF($J4388&gt;$P$2,15000,$J4388))),"",INDEX(Data!$H$30:'Data'!$H$5007,IF($J4388&gt;$P$2,15000,$J4388)))</f>
        <v/>
      </c>
    </row>
    <row r="4389" spans="1:13">
      <c r="A4389">
        <f t="shared" si="34"/>
        <v>4506</v>
      </c>
      <c r="B4389" t="str">
        <f>IF(Use_Der,IFERROR(INDEX(Data!$C$30:'Data'!$C$5000,IF($A4389&gt;$H$2,15000,$A4389)),""),"")</f>
        <v/>
      </c>
      <c r="C4389" t="str">
        <f>IF(Use_Der,IF(ISERROR(INDEX(Data!$D$30:'Data'!$D$5000,IF($A4389&gt;$H$2,15000,$A4389))),"",INDEX(Data!$D$30:'Data'!$D$5000,IF($A4389&gt;$H$2,15000,$A4389))),"")</f>
        <v/>
      </c>
      <c r="D4389" t="str">
        <f>IF(Use_Der,IF(ISERROR(INDEX(Data!$E$30:'Data'!$E$5000,IF($A4389&gt;$H$2,15000,$A4389))),"",INDEX(Data!$E$30:'Data'!$E$5000,IF($A4389&gt;$H$2,15000,$A4389))),"")</f>
        <v/>
      </c>
      <c r="E4389" t="str">
        <f>IF(Use_Der,IF(ISERROR(INDEX(Data!$F$30:'Data'!$F$5000,IF($A4389&gt;$H$2,15000,$A4389))),"",INDEX(Data!$F$30:'Data'!$F$5000,IF($A4389&gt;$H$2,15000,$A4389))),"")</f>
        <v/>
      </c>
      <c r="F4389" t="str">
        <f>IF(Use_Der,IF(ISERROR(INDEX(Data!$G$30:'Data'!$G$5000,IF($A4389&gt;$H$2,15000,$A4389))),"",INDEX(Data!$G$30:'Data'!$G$5000,IF($A4389&gt;$H$2,15000,$A4389))),"")</f>
        <v/>
      </c>
      <c r="G4389" s="96"/>
      <c r="H4389" s="96"/>
      <c r="I4389" s="96"/>
      <c r="J4389">
        <f t="shared" si="35"/>
        <v>4506</v>
      </c>
      <c r="K4389" t="str">
        <f>IFERROR(INDEX(Data!$C$30:'Data'!$C$5007,IF($J4389&gt;$P$2,15000,$J4389)),"")</f>
        <v/>
      </c>
      <c r="L4389" t="str">
        <f>IF(ISERROR(INDEX(Data!$D$30:'Data'!$D$5007,IF($J4389&gt;$P$2,15000,$J4389))),"",INDEX(Data!$D$30:'Data'!$D$5007,IF($J4389&gt;$P$2,15000,$J4389)))</f>
        <v/>
      </c>
      <c r="M4389" t="str">
        <f>IF(ISERROR(INDEX(Data!$H$30:'Data'!$H$5007,IF($J4389&gt;$P$2,15000,$J4389))),"",INDEX(Data!$H$30:'Data'!$H$5007,IF($J4389&gt;$P$2,15000,$J4389)))</f>
        <v/>
      </c>
    </row>
    <row r="4390" spans="1:13">
      <c r="A4390">
        <f t="shared" si="34"/>
        <v>4507</v>
      </c>
      <c r="B4390" t="str">
        <f>IF(Use_Der,IFERROR(INDEX(Data!$C$30:'Data'!$C$5000,IF($A4390&gt;$H$2,15000,$A4390)),""),"")</f>
        <v/>
      </c>
      <c r="C4390" t="str">
        <f>IF(Use_Der,IF(ISERROR(INDEX(Data!$D$30:'Data'!$D$5000,IF($A4390&gt;$H$2,15000,$A4390))),"",INDEX(Data!$D$30:'Data'!$D$5000,IF($A4390&gt;$H$2,15000,$A4390))),"")</f>
        <v/>
      </c>
      <c r="D4390" t="str">
        <f>IF(Use_Der,IF(ISERROR(INDEX(Data!$E$30:'Data'!$E$5000,IF($A4390&gt;$H$2,15000,$A4390))),"",INDEX(Data!$E$30:'Data'!$E$5000,IF($A4390&gt;$H$2,15000,$A4390))),"")</f>
        <v/>
      </c>
      <c r="E4390" t="str">
        <f>IF(Use_Der,IF(ISERROR(INDEX(Data!$F$30:'Data'!$F$5000,IF($A4390&gt;$H$2,15000,$A4390))),"",INDEX(Data!$F$30:'Data'!$F$5000,IF($A4390&gt;$H$2,15000,$A4390))),"")</f>
        <v/>
      </c>
      <c r="F4390" t="str">
        <f>IF(Use_Der,IF(ISERROR(INDEX(Data!$G$30:'Data'!$G$5000,IF($A4390&gt;$H$2,15000,$A4390))),"",INDEX(Data!$G$30:'Data'!$G$5000,IF($A4390&gt;$H$2,15000,$A4390))),"")</f>
        <v/>
      </c>
      <c r="G4390" s="96"/>
      <c r="H4390" s="96"/>
      <c r="I4390" s="96"/>
      <c r="J4390">
        <f t="shared" si="35"/>
        <v>4507</v>
      </c>
      <c r="K4390" t="str">
        <f>IFERROR(INDEX(Data!$C$30:'Data'!$C$5007,IF($J4390&gt;$P$2,15000,$J4390)),"")</f>
        <v/>
      </c>
      <c r="L4390" t="str">
        <f>IF(ISERROR(INDEX(Data!$D$30:'Data'!$D$5007,IF($J4390&gt;$P$2,15000,$J4390))),"",INDEX(Data!$D$30:'Data'!$D$5007,IF($J4390&gt;$P$2,15000,$J4390)))</f>
        <v/>
      </c>
      <c r="M4390" t="str">
        <f>IF(ISERROR(INDEX(Data!$H$30:'Data'!$H$5007,IF($J4390&gt;$P$2,15000,$J4390))),"",INDEX(Data!$H$30:'Data'!$H$5007,IF($J4390&gt;$P$2,15000,$J4390)))</f>
        <v/>
      </c>
    </row>
    <row r="4391" spans="1:13">
      <c r="A4391">
        <f t="shared" si="34"/>
        <v>4508</v>
      </c>
      <c r="B4391" t="str">
        <f>IF(Use_Der,IFERROR(INDEX(Data!$C$30:'Data'!$C$5000,IF($A4391&gt;$H$2,15000,$A4391)),""),"")</f>
        <v/>
      </c>
      <c r="C4391" t="str">
        <f>IF(Use_Der,IF(ISERROR(INDEX(Data!$D$30:'Data'!$D$5000,IF($A4391&gt;$H$2,15000,$A4391))),"",INDEX(Data!$D$30:'Data'!$D$5000,IF($A4391&gt;$H$2,15000,$A4391))),"")</f>
        <v/>
      </c>
      <c r="D4391" t="str">
        <f>IF(Use_Der,IF(ISERROR(INDEX(Data!$E$30:'Data'!$E$5000,IF($A4391&gt;$H$2,15000,$A4391))),"",INDEX(Data!$E$30:'Data'!$E$5000,IF($A4391&gt;$H$2,15000,$A4391))),"")</f>
        <v/>
      </c>
      <c r="E4391" t="str">
        <f>IF(Use_Der,IF(ISERROR(INDEX(Data!$F$30:'Data'!$F$5000,IF($A4391&gt;$H$2,15000,$A4391))),"",INDEX(Data!$F$30:'Data'!$F$5000,IF($A4391&gt;$H$2,15000,$A4391))),"")</f>
        <v/>
      </c>
      <c r="F4391" t="str">
        <f>IF(Use_Der,IF(ISERROR(INDEX(Data!$G$30:'Data'!$G$5000,IF($A4391&gt;$H$2,15000,$A4391))),"",INDEX(Data!$G$30:'Data'!$G$5000,IF($A4391&gt;$H$2,15000,$A4391))),"")</f>
        <v/>
      </c>
      <c r="G4391" s="96"/>
      <c r="H4391" s="96"/>
      <c r="I4391" s="96"/>
      <c r="J4391">
        <f t="shared" si="35"/>
        <v>4508</v>
      </c>
      <c r="K4391" t="str">
        <f>IFERROR(INDEX(Data!$C$30:'Data'!$C$5007,IF($J4391&gt;$P$2,15000,$J4391)),"")</f>
        <v/>
      </c>
      <c r="L4391" t="str">
        <f>IF(ISERROR(INDEX(Data!$D$30:'Data'!$D$5007,IF($J4391&gt;$P$2,15000,$J4391))),"",INDEX(Data!$D$30:'Data'!$D$5007,IF($J4391&gt;$P$2,15000,$J4391)))</f>
        <v/>
      </c>
      <c r="M4391" t="str">
        <f>IF(ISERROR(INDEX(Data!$H$30:'Data'!$H$5007,IF($J4391&gt;$P$2,15000,$J4391))),"",INDEX(Data!$H$30:'Data'!$H$5007,IF($J4391&gt;$P$2,15000,$J4391)))</f>
        <v/>
      </c>
    </row>
    <row r="4392" spans="1:13">
      <c r="A4392">
        <f t="shared" si="34"/>
        <v>4509</v>
      </c>
      <c r="B4392" t="str">
        <f>IF(Use_Der,IFERROR(INDEX(Data!$C$30:'Data'!$C$5000,IF($A4392&gt;$H$2,15000,$A4392)),""),"")</f>
        <v/>
      </c>
      <c r="C4392" t="str">
        <f>IF(Use_Der,IF(ISERROR(INDEX(Data!$D$30:'Data'!$D$5000,IF($A4392&gt;$H$2,15000,$A4392))),"",INDEX(Data!$D$30:'Data'!$D$5000,IF($A4392&gt;$H$2,15000,$A4392))),"")</f>
        <v/>
      </c>
      <c r="D4392" t="str">
        <f>IF(Use_Der,IF(ISERROR(INDEX(Data!$E$30:'Data'!$E$5000,IF($A4392&gt;$H$2,15000,$A4392))),"",INDEX(Data!$E$30:'Data'!$E$5000,IF($A4392&gt;$H$2,15000,$A4392))),"")</f>
        <v/>
      </c>
      <c r="E4392" t="str">
        <f>IF(Use_Der,IF(ISERROR(INDEX(Data!$F$30:'Data'!$F$5000,IF($A4392&gt;$H$2,15000,$A4392))),"",INDEX(Data!$F$30:'Data'!$F$5000,IF($A4392&gt;$H$2,15000,$A4392))),"")</f>
        <v/>
      </c>
      <c r="F4392" t="str">
        <f>IF(Use_Der,IF(ISERROR(INDEX(Data!$G$30:'Data'!$G$5000,IF($A4392&gt;$H$2,15000,$A4392))),"",INDEX(Data!$G$30:'Data'!$G$5000,IF($A4392&gt;$H$2,15000,$A4392))),"")</f>
        <v/>
      </c>
      <c r="G4392" s="96"/>
      <c r="H4392" s="96"/>
      <c r="I4392" s="96"/>
      <c r="J4392">
        <f t="shared" si="35"/>
        <v>4509</v>
      </c>
      <c r="K4392" t="str">
        <f>IFERROR(INDEX(Data!$C$30:'Data'!$C$5007,IF($J4392&gt;$P$2,15000,$J4392)),"")</f>
        <v/>
      </c>
      <c r="L4392" t="str">
        <f>IF(ISERROR(INDEX(Data!$D$30:'Data'!$D$5007,IF($J4392&gt;$P$2,15000,$J4392))),"",INDEX(Data!$D$30:'Data'!$D$5007,IF($J4392&gt;$P$2,15000,$J4392)))</f>
        <v/>
      </c>
      <c r="M4392" t="str">
        <f>IF(ISERROR(INDEX(Data!$H$30:'Data'!$H$5007,IF($J4392&gt;$P$2,15000,$J4392))),"",INDEX(Data!$H$30:'Data'!$H$5007,IF($J4392&gt;$P$2,15000,$J4392)))</f>
        <v/>
      </c>
    </row>
    <row r="4393" spans="1:13">
      <c r="A4393">
        <f t="shared" si="34"/>
        <v>4510</v>
      </c>
      <c r="B4393" t="str">
        <f>IF(Use_Der,IFERROR(INDEX(Data!$C$30:'Data'!$C$5000,IF($A4393&gt;$H$2,15000,$A4393)),""),"")</f>
        <v/>
      </c>
      <c r="C4393" t="str">
        <f>IF(Use_Der,IF(ISERROR(INDEX(Data!$D$30:'Data'!$D$5000,IF($A4393&gt;$H$2,15000,$A4393))),"",INDEX(Data!$D$30:'Data'!$D$5000,IF($A4393&gt;$H$2,15000,$A4393))),"")</f>
        <v/>
      </c>
      <c r="D4393" t="str">
        <f>IF(Use_Der,IF(ISERROR(INDEX(Data!$E$30:'Data'!$E$5000,IF($A4393&gt;$H$2,15000,$A4393))),"",INDEX(Data!$E$30:'Data'!$E$5000,IF($A4393&gt;$H$2,15000,$A4393))),"")</f>
        <v/>
      </c>
      <c r="E4393" t="str">
        <f>IF(Use_Der,IF(ISERROR(INDEX(Data!$F$30:'Data'!$F$5000,IF($A4393&gt;$H$2,15000,$A4393))),"",INDEX(Data!$F$30:'Data'!$F$5000,IF($A4393&gt;$H$2,15000,$A4393))),"")</f>
        <v/>
      </c>
      <c r="F4393" t="str">
        <f>IF(Use_Der,IF(ISERROR(INDEX(Data!$G$30:'Data'!$G$5000,IF($A4393&gt;$H$2,15000,$A4393))),"",INDEX(Data!$G$30:'Data'!$G$5000,IF($A4393&gt;$H$2,15000,$A4393))),"")</f>
        <v/>
      </c>
      <c r="G4393" s="96"/>
      <c r="H4393" s="96"/>
      <c r="I4393" s="96"/>
      <c r="J4393">
        <f t="shared" si="35"/>
        <v>4510</v>
      </c>
      <c r="K4393" t="str">
        <f>IFERROR(INDEX(Data!$C$30:'Data'!$C$5007,IF($J4393&gt;$P$2,15000,$J4393)),"")</f>
        <v/>
      </c>
      <c r="L4393" t="str">
        <f>IF(ISERROR(INDEX(Data!$D$30:'Data'!$D$5007,IF($J4393&gt;$P$2,15000,$J4393))),"",INDEX(Data!$D$30:'Data'!$D$5007,IF($J4393&gt;$P$2,15000,$J4393)))</f>
        <v/>
      </c>
      <c r="M4393" t="str">
        <f>IF(ISERROR(INDEX(Data!$H$30:'Data'!$H$5007,IF($J4393&gt;$P$2,15000,$J4393))),"",INDEX(Data!$H$30:'Data'!$H$5007,IF($J4393&gt;$P$2,15000,$J4393)))</f>
        <v/>
      </c>
    </row>
    <row r="4394" spans="1:13">
      <c r="A4394">
        <f t="shared" si="34"/>
        <v>4511</v>
      </c>
      <c r="B4394" t="str">
        <f>IF(Use_Der,IFERROR(INDEX(Data!$C$30:'Data'!$C$5000,IF($A4394&gt;$H$2,15000,$A4394)),""),"")</f>
        <v/>
      </c>
      <c r="C4394" t="str">
        <f>IF(Use_Der,IF(ISERROR(INDEX(Data!$D$30:'Data'!$D$5000,IF($A4394&gt;$H$2,15000,$A4394))),"",INDEX(Data!$D$30:'Data'!$D$5000,IF($A4394&gt;$H$2,15000,$A4394))),"")</f>
        <v/>
      </c>
      <c r="D4394" t="str">
        <f>IF(Use_Der,IF(ISERROR(INDEX(Data!$E$30:'Data'!$E$5000,IF($A4394&gt;$H$2,15000,$A4394))),"",INDEX(Data!$E$30:'Data'!$E$5000,IF($A4394&gt;$H$2,15000,$A4394))),"")</f>
        <v/>
      </c>
      <c r="E4394" t="str">
        <f>IF(Use_Der,IF(ISERROR(INDEX(Data!$F$30:'Data'!$F$5000,IF($A4394&gt;$H$2,15000,$A4394))),"",INDEX(Data!$F$30:'Data'!$F$5000,IF($A4394&gt;$H$2,15000,$A4394))),"")</f>
        <v/>
      </c>
      <c r="F4394" t="str">
        <f>IF(Use_Der,IF(ISERROR(INDEX(Data!$G$30:'Data'!$G$5000,IF($A4394&gt;$H$2,15000,$A4394))),"",INDEX(Data!$G$30:'Data'!$G$5000,IF($A4394&gt;$H$2,15000,$A4394))),"")</f>
        <v/>
      </c>
      <c r="G4394" s="96"/>
      <c r="H4394" s="96"/>
      <c r="I4394" s="96"/>
      <c r="J4394">
        <f t="shared" si="35"/>
        <v>4511</v>
      </c>
      <c r="K4394" t="str">
        <f>IFERROR(INDEX(Data!$C$30:'Data'!$C$5007,IF($J4394&gt;$P$2,15000,$J4394)),"")</f>
        <v/>
      </c>
      <c r="L4394" t="str">
        <f>IF(ISERROR(INDEX(Data!$D$30:'Data'!$D$5007,IF($J4394&gt;$P$2,15000,$J4394))),"",INDEX(Data!$D$30:'Data'!$D$5007,IF($J4394&gt;$P$2,15000,$J4394)))</f>
        <v/>
      </c>
      <c r="M4394" t="str">
        <f>IF(ISERROR(INDEX(Data!$H$30:'Data'!$H$5007,IF($J4394&gt;$P$2,15000,$J4394))),"",INDEX(Data!$H$30:'Data'!$H$5007,IF($J4394&gt;$P$2,15000,$J4394)))</f>
        <v/>
      </c>
    </row>
    <row r="4395" spans="1:13">
      <c r="A4395">
        <f t="shared" si="34"/>
        <v>4512</v>
      </c>
      <c r="B4395" t="str">
        <f>IF(Use_Der,IFERROR(INDEX(Data!$C$30:'Data'!$C$5000,IF($A4395&gt;$H$2,15000,$A4395)),""),"")</f>
        <v/>
      </c>
      <c r="C4395" t="str">
        <f>IF(Use_Der,IF(ISERROR(INDEX(Data!$D$30:'Data'!$D$5000,IF($A4395&gt;$H$2,15000,$A4395))),"",INDEX(Data!$D$30:'Data'!$D$5000,IF($A4395&gt;$H$2,15000,$A4395))),"")</f>
        <v/>
      </c>
      <c r="D4395" t="str">
        <f>IF(Use_Der,IF(ISERROR(INDEX(Data!$E$30:'Data'!$E$5000,IF($A4395&gt;$H$2,15000,$A4395))),"",INDEX(Data!$E$30:'Data'!$E$5000,IF($A4395&gt;$H$2,15000,$A4395))),"")</f>
        <v/>
      </c>
      <c r="E4395" t="str">
        <f>IF(Use_Der,IF(ISERROR(INDEX(Data!$F$30:'Data'!$F$5000,IF($A4395&gt;$H$2,15000,$A4395))),"",INDEX(Data!$F$30:'Data'!$F$5000,IF($A4395&gt;$H$2,15000,$A4395))),"")</f>
        <v/>
      </c>
      <c r="F4395" t="str">
        <f>IF(Use_Der,IF(ISERROR(INDEX(Data!$G$30:'Data'!$G$5000,IF($A4395&gt;$H$2,15000,$A4395))),"",INDEX(Data!$G$30:'Data'!$G$5000,IF($A4395&gt;$H$2,15000,$A4395))),"")</f>
        <v/>
      </c>
      <c r="G4395" s="96"/>
      <c r="H4395" s="96"/>
      <c r="I4395" s="96"/>
      <c r="J4395">
        <f t="shared" si="35"/>
        <v>4512</v>
      </c>
      <c r="K4395" t="str">
        <f>IFERROR(INDEX(Data!$C$30:'Data'!$C$5007,IF($J4395&gt;$P$2,15000,$J4395)),"")</f>
        <v/>
      </c>
      <c r="L4395" t="str">
        <f>IF(ISERROR(INDEX(Data!$D$30:'Data'!$D$5007,IF($J4395&gt;$P$2,15000,$J4395))),"",INDEX(Data!$D$30:'Data'!$D$5007,IF($J4395&gt;$P$2,15000,$J4395)))</f>
        <v/>
      </c>
      <c r="M4395" t="str">
        <f>IF(ISERROR(INDEX(Data!$H$30:'Data'!$H$5007,IF($J4395&gt;$P$2,15000,$J4395))),"",INDEX(Data!$H$30:'Data'!$H$5007,IF($J4395&gt;$P$2,15000,$J4395)))</f>
        <v/>
      </c>
    </row>
    <row r="4396" spans="1:13">
      <c r="A4396">
        <f t="shared" si="34"/>
        <v>4513</v>
      </c>
      <c r="B4396" t="str">
        <f>IF(Use_Der,IFERROR(INDEX(Data!$C$30:'Data'!$C$5000,IF($A4396&gt;$H$2,15000,$A4396)),""),"")</f>
        <v/>
      </c>
      <c r="C4396" t="str">
        <f>IF(Use_Der,IF(ISERROR(INDEX(Data!$D$30:'Data'!$D$5000,IF($A4396&gt;$H$2,15000,$A4396))),"",INDEX(Data!$D$30:'Data'!$D$5000,IF($A4396&gt;$H$2,15000,$A4396))),"")</f>
        <v/>
      </c>
      <c r="D4396" t="str">
        <f>IF(Use_Der,IF(ISERROR(INDEX(Data!$E$30:'Data'!$E$5000,IF($A4396&gt;$H$2,15000,$A4396))),"",INDEX(Data!$E$30:'Data'!$E$5000,IF($A4396&gt;$H$2,15000,$A4396))),"")</f>
        <v/>
      </c>
      <c r="E4396" t="str">
        <f>IF(Use_Der,IF(ISERROR(INDEX(Data!$F$30:'Data'!$F$5000,IF($A4396&gt;$H$2,15000,$A4396))),"",INDEX(Data!$F$30:'Data'!$F$5000,IF($A4396&gt;$H$2,15000,$A4396))),"")</f>
        <v/>
      </c>
      <c r="F4396" t="str">
        <f>IF(Use_Der,IF(ISERROR(INDEX(Data!$G$30:'Data'!$G$5000,IF($A4396&gt;$H$2,15000,$A4396))),"",INDEX(Data!$G$30:'Data'!$G$5000,IF($A4396&gt;$H$2,15000,$A4396))),"")</f>
        <v/>
      </c>
      <c r="G4396" s="96"/>
      <c r="H4396" s="96"/>
      <c r="I4396" s="96"/>
      <c r="J4396">
        <f t="shared" si="35"/>
        <v>4513</v>
      </c>
      <c r="K4396" t="str">
        <f>IFERROR(INDEX(Data!$C$30:'Data'!$C$5007,IF($J4396&gt;$P$2,15000,$J4396)),"")</f>
        <v/>
      </c>
      <c r="L4396" t="str">
        <f>IF(ISERROR(INDEX(Data!$D$30:'Data'!$D$5007,IF($J4396&gt;$P$2,15000,$J4396))),"",INDEX(Data!$D$30:'Data'!$D$5007,IF($J4396&gt;$P$2,15000,$J4396)))</f>
        <v/>
      </c>
      <c r="M4396" t="str">
        <f>IF(ISERROR(INDEX(Data!$H$30:'Data'!$H$5007,IF($J4396&gt;$P$2,15000,$J4396))),"",INDEX(Data!$H$30:'Data'!$H$5007,IF($J4396&gt;$P$2,15000,$J4396)))</f>
        <v/>
      </c>
    </row>
    <row r="4397" spans="1:13">
      <c r="A4397">
        <f t="shared" si="34"/>
        <v>4514</v>
      </c>
      <c r="B4397" t="str">
        <f>IF(Use_Der,IFERROR(INDEX(Data!$C$30:'Data'!$C$5000,IF($A4397&gt;$H$2,15000,$A4397)),""),"")</f>
        <v/>
      </c>
      <c r="C4397" t="str">
        <f>IF(Use_Der,IF(ISERROR(INDEX(Data!$D$30:'Data'!$D$5000,IF($A4397&gt;$H$2,15000,$A4397))),"",INDEX(Data!$D$30:'Data'!$D$5000,IF($A4397&gt;$H$2,15000,$A4397))),"")</f>
        <v/>
      </c>
      <c r="D4397" t="str">
        <f>IF(Use_Der,IF(ISERROR(INDEX(Data!$E$30:'Data'!$E$5000,IF($A4397&gt;$H$2,15000,$A4397))),"",INDEX(Data!$E$30:'Data'!$E$5000,IF($A4397&gt;$H$2,15000,$A4397))),"")</f>
        <v/>
      </c>
      <c r="E4397" t="str">
        <f>IF(Use_Der,IF(ISERROR(INDEX(Data!$F$30:'Data'!$F$5000,IF($A4397&gt;$H$2,15000,$A4397))),"",INDEX(Data!$F$30:'Data'!$F$5000,IF($A4397&gt;$H$2,15000,$A4397))),"")</f>
        <v/>
      </c>
      <c r="F4397" t="str">
        <f>IF(Use_Der,IF(ISERROR(INDEX(Data!$G$30:'Data'!$G$5000,IF($A4397&gt;$H$2,15000,$A4397))),"",INDEX(Data!$G$30:'Data'!$G$5000,IF($A4397&gt;$H$2,15000,$A4397))),"")</f>
        <v/>
      </c>
      <c r="G4397" s="96"/>
      <c r="H4397" s="96"/>
      <c r="I4397" s="96"/>
      <c r="J4397">
        <f t="shared" si="35"/>
        <v>4514</v>
      </c>
      <c r="K4397" t="str">
        <f>IFERROR(INDEX(Data!$C$30:'Data'!$C$5007,IF($J4397&gt;$P$2,15000,$J4397)),"")</f>
        <v/>
      </c>
      <c r="L4397" t="str">
        <f>IF(ISERROR(INDEX(Data!$D$30:'Data'!$D$5007,IF($J4397&gt;$P$2,15000,$J4397))),"",INDEX(Data!$D$30:'Data'!$D$5007,IF($J4397&gt;$P$2,15000,$J4397)))</f>
        <v/>
      </c>
      <c r="M4397" t="str">
        <f>IF(ISERROR(INDEX(Data!$H$30:'Data'!$H$5007,IF($J4397&gt;$P$2,15000,$J4397))),"",INDEX(Data!$H$30:'Data'!$H$5007,IF($J4397&gt;$P$2,15000,$J4397)))</f>
        <v/>
      </c>
    </row>
    <row r="4398" spans="1:13">
      <c r="A4398">
        <f t="shared" si="34"/>
        <v>4515</v>
      </c>
      <c r="B4398" t="str">
        <f>IF(Use_Der,IFERROR(INDEX(Data!$C$30:'Data'!$C$5000,IF($A4398&gt;$H$2,15000,$A4398)),""),"")</f>
        <v/>
      </c>
      <c r="C4398" t="str">
        <f>IF(Use_Der,IF(ISERROR(INDEX(Data!$D$30:'Data'!$D$5000,IF($A4398&gt;$H$2,15000,$A4398))),"",INDEX(Data!$D$30:'Data'!$D$5000,IF($A4398&gt;$H$2,15000,$A4398))),"")</f>
        <v/>
      </c>
      <c r="D4398" t="str">
        <f>IF(Use_Der,IF(ISERROR(INDEX(Data!$E$30:'Data'!$E$5000,IF($A4398&gt;$H$2,15000,$A4398))),"",INDEX(Data!$E$30:'Data'!$E$5000,IF($A4398&gt;$H$2,15000,$A4398))),"")</f>
        <v/>
      </c>
      <c r="E4398" t="str">
        <f>IF(Use_Der,IF(ISERROR(INDEX(Data!$F$30:'Data'!$F$5000,IF($A4398&gt;$H$2,15000,$A4398))),"",INDEX(Data!$F$30:'Data'!$F$5000,IF($A4398&gt;$H$2,15000,$A4398))),"")</f>
        <v/>
      </c>
      <c r="F4398" t="str">
        <f>IF(Use_Der,IF(ISERROR(INDEX(Data!$G$30:'Data'!$G$5000,IF($A4398&gt;$H$2,15000,$A4398))),"",INDEX(Data!$G$30:'Data'!$G$5000,IF($A4398&gt;$H$2,15000,$A4398))),"")</f>
        <v/>
      </c>
      <c r="G4398" s="96"/>
      <c r="H4398" s="96"/>
      <c r="I4398" s="96"/>
      <c r="J4398">
        <f t="shared" si="35"/>
        <v>4515</v>
      </c>
      <c r="K4398" t="str">
        <f>IFERROR(INDEX(Data!$C$30:'Data'!$C$5007,IF($J4398&gt;$P$2,15000,$J4398)),"")</f>
        <v/>
      </c>
      <c r="L4398" t="str">
        <f>IF(ISERROR(INDEX(Data!$D$30:'Data'!$D$5007,IF($J4398&gt;$P$2,15000,$J4398))),"",INDEX(Data!$D$30:'Data'!$D$5007,IF($J4398&gt;$P$2,15000,$J4398)))</f>
        <v/>
      </c>
      <c r="M4398" t="str">
        <f>IF(ISERROR(INDEX(Data!$H$30:'Data'!$H$5007,IF($J4398&gt;$P$2,15000,$J4398))),"",INDEX(Data!$H$30:'Data'!$H$5007,IF($J4398&gt;$P$2,15000,$J4398)))</f>
        <v/>
      </c>
    </row>
    <row r="4399" spans="1:13">
      <c r="A4399">
        <f t="shared" si="34"/>
        <v>4516</v>
      </c>
      <c r="B4399" t="str">
        <f>IF(Use_Der,IFERROR(INDEX(Data!$C$30:'Data'!$C$5000,IF($A4399&gt;$H$2,15000,$A4399)),""),"")</f>
        <v/>
      </c>
      <c r="C4399" t="str">
        <f>IF(Use_Der,IF(ISERROR(INDEX(Data!$D$30:'Data'!$D$5000,IF($A4399&gt;$H$2,15000,$A4399))),"",INDEX(Data!$D$30:'Data'!$D$5000,IF($A4399&gt;$H$2,15000,$A4399))),"")</f>
        <v/>
      </c>
      <c r="D4399" t="str">
        <f>IF(Use_Der,IF(ISERROR(INDEX(Data!$E$30:'Data'!$E$5000,IF($A4399&gt;$H$2,15000,$A4399))),"",INDEX(Data!$E$30:'Data'!$E$5000,IF($A4399&gt;$H$2,15000,$A4399))),"")</f>
        <v/>
      </c>
      <c r="E4399" t="str">
        <f>IF(Use_Der,IF(ISERROR(INDEX(Data!$F$30:'Data'!$F$5000,IF($A4399&gt;$H$2,15000,$A4399))),"",INDEX(Data!$F$30:'Data'!$F$5000,IF($A4399&gt;$H$2,15000,$A4399))),"")</f>
        <v/>
      </c>
      <c r="F4399" t="str">
        <f>IF(Use_Der,IF(ISERROR(INDEX(Data!$G$30:'Data'!$G$5000,IF($A4399&gt;$H$2,15000,$A4399))),"",INDEX(Data!$G$30:'Data'!$G$5000,IF($A4399&gt;$H$2,15000,$A4399))),"")</f>
        <v/>
      </c>
      <c r="G4399" s="96"/>
      <c r="H4399" s="96"/>
      <c r="I4399" s="96"/>
      <c r="J4399">
        <f t="shared" si="35"/>
        <v>4516</v>
      </c>
      <c r="K4399" t="str">
        <f>IFERROR(INDEX(Data!$C$30:'Data'!$C$5007,IF($J4399&gt;$P$2,15000,$J4399)),"")</f>
        <v/>
      </c>
      <c r="L4399" t="str">
        <f>IF(ISERROR(INDEX(Data!$D$30:'Data'!$D$5007,IF($J4399&gt;$P$2,15000,$J4399))),"",INDEX(Data!$D$30:'Data'!$D$5007,IF($J4399&gt;$P$2,15000,$J4399)))</f>
        <v/>
      </c>
      <c r="M4399" t="str">
        <f>IF(ISERROR(INDEX(Data!$H$30:'Data'!$H$5007,IF($J4399&gt;$P$2,15000,$J4399))),"",INDEX(Data!$H$30:'Data'!$H$5007,IF($J4399&gt;$P$2,15000,$J4399)))</f>
        <v/>
      </c>
    </row>
    <row r="4400" spans="1:13">
      <c r="A4400">
        <f t="shared" si="34"/>
        <v>4517</v>
      </c>
      <c r="B4400" t="str">
        <f>IF(Use_Der,IFERROR(INDEX(Data!$C$30:'Data'!$C$5000,IF($A4400&gt;$H$2,15000,$A4400)),""),"")</f>
        <v/>
      </c>
      <c r="C4400" t="str">
        <f>IF(Use_Der,IF(ISERROR(INDEX(Data!$D$30:'Data'!$D$5000,IF($A4400&gt;$H$2,15000,$A4400))),"",INDEX(Data!$D$30:'Data'!$D$5000,IF($A4400&gt;$H$2,15000,$A4400))),"")</f>
        <v/>
      </c>
      <c r="D4400" t="str">
        <f>IF(Use_Der,IF(ISERROR(INDEX(Data!$E$30:'Data'!$E$5000,IF($A4400&gt;$H$2,15000,$A4400))),"",INDEX(Data!$E$30:'Data'!$E$5000,IF($A4400&gt;$H$2,15000,$A4400))),"")</f>
        <v/>
      </c>
      <c r="E4400" t="str">
        <f>IF(Use_Der,IF(ISERROR(INDEX(Data!$F$30:'Data'!$F$5000,IF($A4400&gt;$H$2,15000,$A4400))),"",INDEX(Data!$F$30:'Data'!$F$5000,IF($A4400&gt;$H$2,15000,$A4400))),"")</f>
        <v/>
      </c>
      <c r="F4400" t="str">
        <f>IF(Use_Der,IF(ISERROR(INDEX(Data!$G$30:'Data'!$G$5000,IF($A4400&gt;$H$2,15000,$A4400))),"",INDEX(Data!$G$30:'Data'!$G$5000,IF($A4400&gt;$H$2,15000,$A4400))),"")</f>
        <v/>
      </c>
      <c r="G4400" s="96"/>
      <c r="H4400" s="96"/>
      <c r="I4400" s="96"/>
      <c r="J4400">
        <f t="shared" si="35"/>
        <v>4517</v>
      </c>
      <c r="K4400" t="str">
        <f>IFERROR(INDEX(Data!$C$30:'Data'!$C$5007,IF($J4400&gt;$P$2,15000,$J4400)),"")</f>
        <v/>
      </c>
      <c r="L4400" t="str">
        <f>IF(ISERROR(INDEX(Data!$D$30:'Data'!$D$5007,IF($J4400&gt;$P$2,15000,$J4400))),"",INDEX(Data!$D$30:'Data'!$D$5007,IF($J4400&gt;$P$2,15000,$J4400)))</f>
        <v/>
      </c>
      <c r="M4400" t="str">
        <f>IF(ISERROR(INDEX(Data!$H$30:'Data'!$H$5007,IF($J4400&gt;$P$2,15000,$J4400))),"",INDEX(Data!$H$30:'Data'!$H$5007,IF($J4400&gt;$P$2,15000,$J4400)))</f>
        <v/>
      </c>
    </row>
    <row r="4401" spans="1:13">
      <c r="A4401">
        <f t="shared" si="34"/>
        <v>4518</v>
      </c>
      <c r="B4401" t="str">
        <f>IF(Use_Der,IFERROR(INDEX(Data!$C$30:'Data'!$C$5000,IF($A4401&gt;$H$2,15000,$A4401)),""),"")</f>
        <v/>
      </c>
      <c r="C4401" t="str">
        <f>IF(Use_Der,IF(ISERROR(INDEX(Data!$D$30:'Data'!$D$5000,IF($A4401&gt;$H$2,15000,$A4401))),"",INDEX(Data!$D$30:'Data'!$D$5000,IF($A4401&gt;$H$2,15000,$A4401))),"")</f>
        <v/>
      </c>
      <c r="D4401" t="str">
        <f>IF(Use_Der,IF(ISERROR(INDEX(Data!$E$30:'Data'!$E$5000,IF($A4401&gt;$H$2,15000,$A4401))),"",INDEX(Data!$E$30:'Data'!$E$5000,IF($A4401&gt;$H$2,15000,$A4401))),"")</f>
        <v/>
      </c>
      <c r="E4401" t="str">
        <f>IF(Use_Der,IF(ISERROR(INDEX(Data!$F$30:'Data'!$F$5000,IF($A4401&gt;$H$2,15000,$A4401))),"",INDEX(Data!$F$30:'Data'!$F$5000,IF($A4401&gt;$H$2,15000,$A4401))),"")</f>
        <v/>
      </c>
      <c r="F4401" t="str">
        <f>IF(Use_Der,IF(ISERROR(INDEX(Data!$G$30:'Data'!$G$5000,IF($A4401&gt;$H$2,15000,$A4401))),"",INDEX(Data!$G$30:'Data'!$G$5000,IF($A4401&gt;$H$2,15000,$A4401))),"")</f>
        <v/>
      </c>
      <c r="G4401" s="96"/>
      <c r="H4401" s="96"/>
      <c r="I4401" s="96"/>
      <c r="J4401">
        <f t="shared" si="35"/>
        <v>4518</v>
      </c>
      <c r="K4401" t="str">
        <f>IFERROR(INDEX(Data!$C$30:'Data'!$C$5007,IF($J4401&gt;$P$2,15000,$J4401)),"")</f>
        <v/>
      </c>
      <c r="L4401" t="str">
        <f>IF(ISERROR(INDEX(Data!$D$30:'Data'!$D$5007,IF($J4401&gt;$P$2,15000,$J4401))),"",INDEX(Data!$D$30:'Data'!$D$5007,IF($J4401&gt;$P$2,15000,$J4401)))</f>
        <v/>
      </c>
      <c r="M4401" t="str">
        <f>IF(ISERROR(INDEX(Data!$H$30:'Data'!$H$5007,IF($J4401&gt;$P$2,15000,$J4401))),"",INDEX(Data!$H$30:'Data'!$H$5007,IF($J4401&gt;$P$2,15000,$J4401)))</f>
        <v/>
      </c>
    </row>
    <row r="4402" spans="1:13">
      <c r="A4402">
        <f t="shared" si="34"/>
        <v>4519</v>
      </c>
      <c r="B4402" t="str">
        <f>IF(Use_Der,IFERROR(INDEX(Data!$C$30:'Data'!$C$5000,IF($A4402&gt;$H$2,15000,$A4402)),""),"")</f>
        <v/>
      </c>
      <c r="C4402" t="str">
        <f>IF(Use_Der,IF(ISERROR(INDEX(Data!$D$30:'Data'!$D$5000,IF($A4402&gt;$H$2,15000,$A4402))),"",INDEX(Data!$D$30:'Data'!$D$5000,IF($A4402&gt;$H$2,15000,$A4402))),"")</f>
        <v/>
      </c>
      <c r="D4402" t="str">
        <f>IF(Use_Der,IF(ISERROR(INDEX(Data!$E$30:'Data'!$E$5000,IF($A4402&gt;$H$2,15000,$A4402))),"",INDEX(Data!$E$30:'Data'!$E$5000,IF($A4402&gt;$H$2,15000,$A4402))),"")</f>
        <v/>
      </c>
      <c r="E4402" t="str">
        <f>IF(Use_Der,IF(ISERROR(INDEX(Data!$F$30:'Data'!$F$5000,IF($A4402&gt;$H$2,15000,$A4402))),"",INDEX(Data!$F$30:'Data'!$F$5000,IF($A4402&gt;$H$2,15000,$A4402))),"")</f>
        <v/>
      </c>
      <c r="F4402" t="str">
        <f>IF(Use_Der,IF(ISERROR(INDEX(Data!$G$30:'Data'!$G$5000,IF($A4402&gt;$H$2,15000,$A4402))),"",INDEX(Data!$G$30:'Data'!$G$5000,IF($A4402&gt;$H$2,15000,$A4402))),"")</f>
        <v/>
      </c>
      <c r="G4402" s="96"/>
      <c r="H4402" s="96"/>
      <c r="I4402" s="96"/>
      <c r="J4402">
        <f t="shared" si="35"/>
        <v>4519</v>
      </c>
      <c r="K4402" t="str">
        <f>IFERROR(INDEX(Data!$C$30:'Data'!$C$5007,IF($J4402&gt;$P$2,15000,$J4402)),"")</f>
        <v/>
      </c>
      <c r="L4402" t="str">
        <f>IF(ISERROR(INDEX(Data!$D$30:'Data'!$D$5007,IF($J4402&gt;$P$2,15000,$J4402))),"",INDEX(Data!$D$30:'Data'!$D$5007,IF($J4402&gt;$P$2,15000,$J4402)))</f>
        <v/>
      </c>
      <c r="M4402" t="str">
        <f>IF(ISERROR(INDEX(Data!$H$30:'Data'!$H$5007,IF($J4402&gt;$P$2,15000,$J4402))),"",INDEX(Data!$H$30:'Data'!$H$5007,IF($J4402&gt;$P$2,15000,$J4402)))</f>
        <v/>
      </c>
    </row>
    <row r="4403" spans="1:13">
      <c r="A4403">
        <f t="shared" si="34"/>
        <v>4520</v>
      </c>
      <c r="B4403" t="str">
        <f>IF(Use_Der,IFERROR(INDEX(Data!$C$30:'Data'!$C$5000,IF($A4403&gt;$H$2,15000,$A4403)),""),"")</f>
        <v/>
      </c>
      <c r="C4403" t="str">
        <f>IF(Use_Der,IF(ISERROR(INDEX(Data!$D$30:'Data'!$D$5000,IF($A4403&gt;$H$2,15000,$A4403))),"",INDEX(Data!$D$30:'Data'!$D$5000,IF($A4403&gt;$H$2,15000,$A4403))),"")</f>
        <v/>
      </c>
      <c r="D4403" t="str">
        <f>IF(Use_Der,IF(ISERROR(INDEX(Data!$E$30:'Data'!$E$5000,IF($A4403&gt;$H$2,15000,$A4403))),"",INDEX(Data!$E$30:'Data'!$E$5000,IF($A4403&gt;$H$2,15000,$A4403))),"")</f>
        <v/>
      </c>
      <c r="E4403" t="str">
        <f>IF(Use_Der,IF(ISERROR(INDEX(Data!$F$30:'Data'!$F$5000,IF($A4403&gt;$H$2,15000,$A4403))),"",INDEX(Data!$F$30:'Data'!$F$5000,IF($A4403&gt;$H$2,15000,$A4403))),"")</f>
        <v/>
      </c>
      <c r="F4403" t="str">
        <f>IF(Use_Der,IF(ISERROR(INDEX(Data!$G$30:'Data'!$G$5000,IF($A4403&gt;$H$2,15000,$A4403))),"",INDEX(Data!$G$30:'Data'!$G$5000,IF($A4403&gt;$H$2,15000,$A4403))),"")</f>
        <v/>
      </c>
      <c r="G4403" s="96"/>
      <c r="H4403" s="96"/>
      <c r="I4403" s="96"/>
      <c r="J4403">
        <f t="shared" si="35"/>
        <v>4520</v>
      </c>
      <c r="K4403" t="str">
        <f>IFERROR(INDEX(Data!$C$30:'Data'!$C$5007,IF($J4403&gt;$P$2,15000,$J4403)),"")</f>
        <v/>
      </c>
      <c r="L4403" t="str">
        <f>IF(ISERROR(INDEX(Data!$D$30:'Data'!$D$5007,IF($J4403&gt;$P$2,15000,$J4403))),"",INDEX(Data!$D$30:'Data'!$D$5007,IF($J4403&gt;$P$2,15000,$J4403)))</f>
        <v/>
      </c>
      <c r="M4403" t="str">
        <f>IF(ISERROR(INDEX(Data!$H$30:'Data'!$H$5007,IF($J4403&gt;$P$2,15000,$J4403))),"",INDEX(Data!$H$30:'Data'!$H$5007,IF($J4403&gt;$P$2,15000,$J4403)))</f>
        <v/>
      </c>
    </row>
    <row r="4404" spans="1:13">
      <c r="A4404">
        <f t="shared" si="34"/>
        <v>4521</v>
      </c>
      <c r="B4404" t="str">
        <f>IF(Use_Der,IFERROR(INDEX(Data!$C$30:'Data'!$C$5000,IF($A4404&gt;$H$2,15000,$A4404)),""),"")</f>
        <v/>
      </c>
      <c r="C4404" t="str">
        <f>IF(Use_Der,IF(ISERROR(INDEX(Data!$D$30:'Data'!$D$5000,IF($A4404&gt;$H$2,15000,$A4404))),"",INDEX(Data!$D$30:'Data'!$D$5000,IF($A4404&gt;$H$2,15000,$A4404))),"")</f>
        <v/>
      </c>
      <c r="D4404" t="str">
        <f>IF(Use_Der,IF(ISERROR(INDEX(Data!$E$30:'Data'!$E$5000,IF($A4404&gt;$H$2,15000,$A4404))),"",INDEX(Data!$E$30:'Data'!$E$5000,IF($A4404&gt;$H$2,15000,$A4404))),"")</f>
        <v/>
      </c>
      <c r="E4404" t="str">
        <f>IF(Use_Der,IF(ISERROR(INDEX(Data!$F$30:'Data'!$F$5000,IF($A4404&gt;$H$2,15000,$A4404))),"",INDEX(Data!$F$30:'Data'!$F$5000,IF($A4404&gt;$H$2,15000,$A4404))),"")</f>
        <v/>
      </c>
      <c r="F4404" t="str">
        <f>IF(Use_Der,IF(ISERROR(INDEX(Data!$G$30:'Data'!$G$5000,IF($A4404&gt;$H$2,15000,$A4404))),"",INDEX(Data!$G$30:'Data'!$G$5000,IF($A4404&gt;$H$2,15000,$A4404))),"")</f>
        <v/>
      </c>
      <c r="G4404" s="96"/>
      <c r="H4404" s="96"/>
      <c r="I4404" s="96"/>
      <c r="J4404">
        <f t="shared" si="35"/>
        <v>4521</v>
      </c>
      <c r="K4404" t="str">
        <f>IFERROR(INDEX(Data!$C$30:'Data'!$C$5007,IF($J4404&gt;$P$2,15000,$J4404)),"")</f>
        <v/>
      </c>
      <c r="L4404" t="str">
        <f>IF(ISERROR(INDEX(Data!$D$30:'Data'!$D$5007,IF($J4404&gt;$P$2,15000,$J4404))),"",INDEX(Data!$D$30:'Data'!$D$5007,IF($J4404&gt;$P$2,15000,$J4404)))</f>
        <v/>
      </c>
      <c r="M4404" t="str">
        <f>IF(ISERROR(INDEX(Data!$H$30:'Data'!$H$5007,IF($J4404&gt;$P$2,15000,$J4404))),"",INDEX(Data!$H$30:'Data'!$H$5007,IF($J4404&gt;$P$2,15000,$J4404)))</f>
        <v/>
      </c>
    </row>
    <row r="4405" spans="1:13">
      <c r="A4405">
        <f t="shared" si="34"/>
        <v>4522</v>
      </c>
      <c r="B4405" t="str">
        <f>IF(Use_Der,IFERROR(INDEX(Data!$C$30:'Data'!$C$5000,IF($A4405&gt;$H$2,15000,$A4405)),""),"")</f>
        <v/>
      </c>
      <c r="C4405" t="str">
        <f>IF(Use_Der,IF(ISERROR(INDEX(Data!$D$30:'Data'!$D$5000,IF($A4405&gt;$H$2,15000,$A4405))),"",INDEX(Data!$D$30:'Data'!$D$5000,IF($A4405&gt;$H$2,15000,$A4405))),"")</f>
        <v/>
      </c>
      <c r="D4405" t="str">
        <f>IF(Use_Der,IF(ISERROR(INDEX(Data!$E$30:'Data'!$E$5000,IF($A4405&gt;$H$2,15000,$A4405))),"",INDEX(Data!$E$30:'Data'!$E$5000,IF($A4405&gt;$H$2,15000,$A4405))),"")</f>
        <v/>
      </c>
      <c r="E4405" t="str">
        <f>IF(Use_Der,IF(ISERROR(INDEX(Data!$F$30:'Data'!$F$5000,IF($A4405&gt;$H$2,15000,$A4405))),"",INDEX(Data!$F$30:'Data'!$F$5000,IF($A4405&gt;$H$2,15000,$A4405))),"")</f>
        <v/>
      </c>
      <c r="F4405" t="str">
        <f>IF(Use_Der,IF(ISERROR(INDEX(Data!$G$30:'Data'!$G$5000,IF($A4405&gt;$H$2,15000,$A4405))),"",INDEX(Data!$G$30:'Data'!$G$5000,IF($A4405&gt;$H$2,15000,$A4405))),"")</f>
        <v/>
      </c>
      <c r="G4405" s="96"/>
      <c r="H4405" s="96"/>
      <c r="I4405" s="96"/>
      <c r="J4405">
        <f t="shared" si="35"/>
        <v>4522</v>
      </c>
      <c r="K4405" t="str">
        <f>IFERROR(INDEX(Data!$C$30:'Data'!$C$5007,IF($J4405&gt;$P$2,15000,$J4405)),"")</f>
        <v/>
      </c>
      <c r="L4405" t="str">
        <f>IF(ISERROR(INDEX(Data!$D$30:'Data'!$D$5007,IF($J4405&gt;$P$2,15000,$J4405))),"",INDEX(Data!$D$30:'Data'!$D$5007,IF($J4405&gt;$P$2,15000,$J4405)))</f>
        <v/>
      </c>
      <c r="M4405" t="str">
        <f>IF(ISERROR(INDEX(Data!$H$30:'Data'!$H$5007,IF($J4405&gt;$P$2,15000,$J4405))),"",INDEX(Data!$H$30:'Data'!$H$5007,IF($J4405&gt;$P$2,15000,$J4405)))</f>
        <v/>
      </c>
    </row>
    <row r="4406" spans="1:13">
      <c r="A4406">
        <f t="shared" si="34"/>
        <v>4523</v>
      </c>
      <c r="B4406" t="str">
        <f>IF(Use_Der,IFERROR(INDEX(Data!$C$30:'Data'!$C$5000,IF($A4406&gt;$H$2,15000,$A4406)),""),"")</f>
        <v/>
      </c>
      <c r="C4406" t="str">
        <f>IF(Use_Der,IF(ISERROR(INDEX(Data!$D$30:'Data'!$D$5000,IF($A4406&gt;$H$2,15000,$A4406))),"",INDEX(Data!$D$30:'Data'!$D$5000,IF($A4406&gt;$H$2,15000,$A4406))),"")</f>
        <v/>
      </c>
      <c r="D4406" t="str">
        <f>IF(Use_Der,IF(ISERROR(INDEX(Data!$E$30:'Data'!$E$5000,IF($A4406&gt;$H$2,15000,$A4406))),"",INDEX(Data!$E$30:'Data'!$E$5000,IF($A4406&gt;$H$2,15000,$A4406))),"")</f>
        <v/>
      </c>
      <c r="E4406" t="str">
        <f>IF(Use_Der,IF(ISERROR(INDEX(Data!$F$30:'Data'!$F$5000,IF($A4406&gt;$H$2,15000,$A4406))),"",INDEX(Data!$F$30:'Data'!$F$5000,IF($A4406&gt;$H$2,15000,$A4406))),"")</f>
        <v/>
      </c>
      <c r="F4406" t="str">
        <f>IF(Use_Der,IF(ISERROR(INDEX(Data!$G$30:'Data'!$G$5000,IF($A4406&gt;$H$2,15000,$A4406))),"",INDEX(Data!$G$30:'Data'!$G$5000,IF($A4406&gt;$H$2,15000,$A4406))),"")</f>
        <v/>
      </c>
      <c r="G4406" s="96"/>
      <c r="H4406" s="96"/>
      <c r="I4406" s="96"/>
      <c r="J4406">
        <f t="shared" si="35"/>
        <v>4523</v>
      </c>
      <c r="K4406" t="str">
        <f>IFERROR(INDEX(Data!$C$30:'Data'!$C$5007,IF($J4406&gt;$P$2,15000,$J4406)),"")</f>
        <v/>
      </c>
      <c r="L4406" t="str">
        <f>IF(ISERROR(INDEX(Data!$D$30:'Data'!$D$5007,IF($J4406&gt;$P$2,15000,$J4406))),"",INDEX(Data!$D$30:'Data'!$D$5007,IF($J4406&gt;$P$2,15000,$J4406)))</f>
        <v/>
      </c>
      <c r="M4406" t="str">
        <f>IF(ISERROR(INDEX(Data!$H$30:'Data'!$H$5007,IF($J4406&gt;$P$2,15000,$J4406))),"",INDEX(Data!$H$30:'Data'!$H$5007,IF($J4406&gt;$P$2,15000,$J4406)))</f>
        <v/>
      </c>
    </row>
    <row r="4407" spans="1:13">
      <c r="A4407">
        <f t="shared" si="34"/>
        <v>4524</v>
      </c>
      <c r="B4407" t="str">
        <f>IF(Use_Der,IFERROR(INDEX(Data!$C$30:'Data'!$C$5000,IF($A4407&gt;$H$2,15000,$A4407)),""),"")</f>
        <v/>
      </c>
      <c r="C4407" t="str">
        <f>IF(Use_Der,IF(ISERROR(INDEX(Data!$D$30:'Data'!$D$5000,IF($A4407&gt;$H$2,15000,$A4407))),"",INDEX(Data!$D$30:'Data'!$D$5000,IF($A4407&gt;$H$2,15000,$A4407))),"")</f>
        <v/>
      </c>
      <c r="D4407" t="str">
        <f>IF(Use_Der,IF(ISERROR(INDEX(Data!$E$30:'Data'!$E$5000,IF($A4407&gt;$H$2,15000,$A4407))),"",INDEX(Data!$E$30:'Data'!$E$5000,IF($A4407&gt;$H$2,15000,$A4407))),"")</f>
        <v/>
      </c>
      <c r="E4407" t="str">
        <f>IF(Use_Der,IF(ISERROR(INDEX(Data!$F$30:'Data'!$F$5000,IF($A4407&gt;$H$2,15000,$A4407))),"",INDEX(Data!$F$30:'Data'!$F$5000,IF($A4407&gt;$H$2,15000,$A4407))),"")</f>
        <v/>
      </c>
      <c r="F4407" t="str">
        <f>IF(Use_Der,IF(ISERROR(INDEX(Data!$G$30:'Data'!$G$5000,IF($A4407&gt;$H$2,15000,$A4407))),"",INDEX(Data!$G$30:'Data'!$G$5000,IF($A4407&gt;$H$2,15000,$A4407))),"")</f>
        <v/>
      </c>
      <c r="G4407" s="96"/>
      <c r="H4407" s="96"/>
      <c r="I4407" s="96"/>
      <c r="J4407">
        <f t="shared" si="35"/>
        <v>4524</v>
      </c>
      <c r="K4407" t="str">
        <f>IFERROR(INDEX(Data!$C$30:'Data'!$C$5007,IF($J4407&gt;$P$2,15000,$J4407)),"")</f>
        <v/>
      </c>
      <c r="L4407" t="str">
        <f>IF(ISERROR(INDEX(Data!$D$30:'Data'!$D$5007,IF($J4407&gt;$P$2,15000,$J4407))),"",INDEX(Data!$D$30:'Data'!$D$5007,IF($J4407&gt;$P$2,15000,$J4407)))</f>
        <v/>
      </c>
      <c r="M4407" t="str">
        <f>IF(ISERROR(INDEX(Data!$H$30:'Data'!$H$5007,IF($J4407&gt;$P$2,15000,$J4407))),"",INDEX(Data!$H$30:'Data'!$H$5007,IF($J4407&gt;$P$2,15000,$J4407)))</f>
        <v/>
      </c>
    </row>
    <row r="4408" spans="1:13">
      <c r="A4408">
        <f t="shared" si="34"/>
        <v>4525</v>
      </c>
      <c r="B4408" t="str">
        <f>IF(Use_Der,IFERROR(INDEX(Data!$C$30:'Data'!$C$5000,IF($A4408&gt;$H$2,15000,$A4408)),""),"")</f>
        <v/>
      </c>
      <c r="C4408" t="str">
        <f>IF(Use_Der,IF(ISERROR(INDEX(Data!$D$30:'Data'!$D$5000,IF($A4408&gt;$H$2,15000,$A4408))),"",INDEX(Data!$D$30:'Data'!$D$5000,IF($A4408&gt;$H$2,15000,$A4408))),"")</f>
        <v/>
      </c>
      <c r="D4408" t="str">
        <f>IF(Use_Der,IF(ISERROR(INDEX(Data!$E$30:'Data'!$E$5000,IF($A4408&gt;$H$2,15000,$A4408))),"",INDEX(Data!$E$30:'Data'!$E$5000,IF($A4408&gt;$H$2,15000,$A4408))),"")</f>
        <v/>
      </c>
      <c r="E4408" t="str">
        <f>IF(Use_Der,IF(ISERROR(INDEX(Data!$F$30:'Data'!$F$5000,IF($A4408&gt;$H$2,15000,$A4408))),"",INDEX(Data!$F$30:'Data'!$F$5000,IF($A4408&gt;$H$2,15000,$A4408))),"")</f>
        <v/>
      </c>
      <c r="F4408" t="str">
        <f>IF(Use_Der,IF(ISERROR(INDEX(Data!$G$30:'Data'!$G$5000,IF($A4408&gt;$H$2,15000,$A4408))),"",INDEX(Data!$G$30:'Data'!$G$5000,IF($A4408&gt;$H$2,15000,$A4408))),"")</f>
        <v/>
      </c>
      <c r="G4408" s="96"/>
      <c r="H4408" s="96"/>
      <c r="I4408" s="96"/>
      <c r="J4408">
        <f t="shared" si="35"/>
        <v>4525</v>
      </c>
      <c r="K4408" t="str">
        <f>IFERROR(INDEX(Data!$C$30:'Data'!$C$5007,IF($J4408&gt;$P$2,15000,$J4408)),"")</f>
        <v/>
      </c>
      <c r="L4408" t="str">
        <f>IF(ISERROR(INDEX(Data!$D$30:'Data'!$D$5007,IF($J4408&gt;$P$2,15000,$J4408))),"",INDEX(Data!$D$30:'Data'!$D$5007,IF($J4408&gt;$P$2,15000,$J4408)))</f>
        <v/>
      </c>
      <c r="M4408" t="str">
        <f>IF(ISERROR(INDEX(Data!$H$30:'Data'!$H$5007,IF($J4408&gt;$P$2,15000,$J4408))),"",INDEX(Data!$H$30:'Data'!$H$5007,IF($J4408&gt;$P$2,15000,$J4408)))</f>
        <v/>
      </c>
    </row>
    <row r="4409" spans="1:13">
      <c r="A4409">
        <f t="shared" si="34"/>
        <v>4526</v>
      </c>
      <c r="B4409" t="str">
        <f>IF(Use_Der,IFERROR(INDEX(Data!$C$30:'Data'!$C$5000,IF($A4409&gt;$H$2,15000,$A4409)),""),"")</f>
        <v/>
      </c>
      <c r="C4409" t="str">
        <f>IF(Use_Der,IF(ISERROR(INDEX(Data!$D$30:'Data'!$D$5000,IF($A4409&gt;$H$2,15000,$A4409))),"",INDEX(Data!$D$30:'Data'!$D$5000,IF($A4409&gt;$H$2,15000,$A4409))),"")</f>
        <v/>
      </c>
      <c r="D4409" t="str">
        <f>IF(Use_Der,IF(ISERROR(INDEX(Data!$E$30:'Data'!$E$5000,IF($A4409&gt;$H$2,15000,$A4409))),"",INDEX(Data!$E$30:'Data'!$E$5000,IF($A4409&gt;$H$2,15000,$A4409))),"")</f>
        <v/>
      </c>
      <c r="E4409" t="str">
        <f>IF(Use_Der,IF(ISERROR(INDEX(Data!$F$30:'Data'!$F$5000,IF($A4409&gt;$H$2,15000,$A4409))),"",INDEX(Data!$F$30:'Data'!$F$5000,IF($A4409&gt;$H$2,15000,$A4409))),"")</f>
        <v/>
      </c>
      <c r="F4409" t="str">
        <f>IF(Use_Der,IF(ISERROR(INDEX(Data!$G$30:'Data'!$G$5000,IF($A4409&gt;$H$2,15000,$A4409))),"",INDEX(Data!$G$30:'Data'!$G$5000,IF($A4409&gt;$H$2,15000,$A4409))),"")</f>
        <v/>
      </c>
      <c r="G4409" s="96"/>
      <c r="H4409" s="96"/>
      <c r="I4409" s="96"/>
      <c r="J4409">
        <f t="shared" si="35"/>
        <v>4526</v>
      </c>
      <c r="K4409" t="str">
        <f>IFERROR(INDEX(Data!$C$30:'Data'!$C$5007,IF($J4409&gt;$P$2,15000,$J4409)),"")</f>
        <v/>
      </c>
      <c r="L4409" t="str">
        <f>IF(ISERROR(INDEX(Data!$D$30:'Data'!$D$5007,IF($J4409&gt;$P$2,15000,$J4409))),"",INDEX(Data!$D$30:'Data'!$D$5007,IF($J4409&gt;$P$2,15000,$J4409)))</f>
        <v/>
      </c>
      <c r="M4409" t="str">
        <f>IF(ISERROR(INDEX(Data!$H$30:'Data'!$H$5007,IF($J4409&gt;$P$2,15000,$J4409))),"",INDEX(Data!$H$30:'Data'!$H$5007,IF($J4409&gt;$P$2,15000,$J4409)))</f>
        <v/>
      </c>
    </row>
    <row r="4410" spans="1:13">
      <c r="A4410">
        <f t="shared" si="34"/>
        <v>4527</v>
      </c>
      <c r="B4410" t="str">
        <f>IF(Use_Der,IFERROR(INDEX(Data!$C$30:'Data'!$C$5000,IF($A4410&gt;$H$2,15000,$A4410)),""),"")</f>
        <v/>
      </c>
      <c r="C4410" t="str">
        <f>IF(Use_Der,IF(ISERROR(INDEX(Data!$D$30:'Data'!$D$5000,IF($A4410&gt;$H$2,15000,$A4410))),"",INDEX(Data!$D$30:'Data'!$D$5000,IF($A4410&gt;$H$2,15000,$A4410))),"")</f>
        <v/>
      </c>
      <c r="D4410" t="str">
        <f>IF(Use_Der,IF(ISERROR(INDEX(Data!$E$30:'Data'!$E$5000,IF($A4410&gt;$H$2,15000,$A4410))),"",INDEX(Data!$E$30:'Data'!$E$5000,IF($A4410&gt;$H$2,15000,$A4410))),"")</f>
        <v/>
      </c>
      <c r="E4410" t="str">
        <f>IF(Use_Der,IF(ISERROR(INDEX(Data!$F$30:'Data'!$F$5000,IF($A4410&gt;$H$2,15000,$A4410))),"",INDEX(Data!$F$30:'Data'!$F$5000,IF($A4410&gt;$H$2,15000,$A4410))),"")</f>
        <v/>
      </c>
      <c r="F4410" t="str">
        <f>IF(Use_Der,IF(ISERROR(INDEX(Data!$G$30:'Data'!$G$5000,IF($A4410&gt;$H$2,15000,$A4410))),"",INDEX(Data!$G$30:'Data'!$G$5000,IF($A4410&gt;$H$2,15000,$A4410))),"")</f>
        <v/>
      </c>
      <c r="G4410" s="96"/>
      <c r="H4410" s="96"/>
      <c r="I4410" s="96"/>
      <c r="J4410">
        <f t="shared" si="35"/>
        <v>4527</v>
      </c>
      <c r="K4410" t="str">
        <f>IFERROR(INDEX(Data!$C$30:'Data'!$C$5007,IF($J4410&gt;$P$2,15000,$J4410)),"")</f>
        <v/>
      </c>
      <c r="L4410" t="str">
        <f>IF(ISERROR(INDEX(Data!$D$30:'Data'!$D$5007,IF($J4410&gt;$P$2,15000,$J4410))),"",INDEX(Data!$D$30:'Data'!$D$5007,IF($J4410&gt;$P$2,15000,$J4410)))</f>
        <v/>
      </c>
      <c r="M4410" t="str">
        <f>IF(ISERROR(INDEX(Data!$H$30:'Data'!$H$5007,IF($J4410&gt;$P$2,15000,$J4410))),"",INDEX(Data!$H$30:'Data'!$H$5007,IF($J4410&gt;$P$2,15000,$J4410)))</f>
        <v/>
      </c>
    </row>
    <row r="4411" spans="1:13">
      <c r="A4411">
        <f t="shared" si="34"/>
        <v>4528</v>
      </c>
      <c r="B4411" t="str">
        <f>IF(Use_Der,IFERROR(INDEX(Data!$C$30:'Data'!$C$5000,IF($A4411&gt;$H$2,15000,$A4411)),""),"")</f>
        <v/>
      </c>
      <c r="C4411" t="str">
        <f>IF(Use_Der,IF(ISERROR(INDEX(Data!$D$30:'Data'!$D$5000,IF($A4411&gt;$H$2,15000,$A4411))),"",INDEX(Data!$D$30:'Data'!$D$5000,IF($A4411&gt;$H$2,15000,$A4411))),"")</f>
        <v/>
      </c>
      <c r="D4411" t="str">
        <f>IF(Use_Der,IF(ISERROR(INDEX(Data!$E$30:'Data'!$E$5000,IF($A4411&gt;$H$2,15000,$A4411))),"",INDEX(Data!$E$30:'Data'!$E$5000,IF($A4411&gt;$H$2,15000,$A4411))),"")</f>
        <v/>
      </c>
      <c r="E4411" t="str">
        <f>IF(Use_Der,IF(ISERROR(INDEX(Data!$F$30:'Data'!$F$5000,IF($A4411&gt;$H$2,15000,$A4411))),"",INDEX(Data!$F$30:'Data'!$F$5000,IF($A4411&gt;$H$2,15000,$A4411))),"")</f>
        <v/>
      </c>
      <c r="F4411" t="str">
        <f>IF(Use_Der,IF(ISERROR(INDEX(Data!$G$30:'Data'!$G$5000,IF($A4411&gt;$H$2,15000,$A4411))),"",INDEX(Data!$G$30:'Data'!$G$5000,IF($A4411&gt;$H$2,15000,$A4411))),"")</f>
        <v/>
      </c>
      <c r="G4411" s="96"/>
      <c r="H4411" s="96"/>
      <c r="I4411" s="96"/>
      <c r="J4411">
        <f t="shared" si="35"/>
        <v>4528</v>
      </c>
      <c r="K4411" t="str">
        <f>IFERROR(INDEX(Data!$C$30:'Data'!$C$5007,IF($J4411&gt;$P$2,15000,$J4411)),"")</f>
        <v/>
      </c>
      <c r="L4411" t="str">
        <f>IF(ISERROR(INDEX(Data!$D$30:'Data'!$D$5007,IF($J4411&gt;$P$2,15000,$J4411))),"",INDEX(Data!$D$30:'Data'!$D$5007,IF($J4411&gt;$P$2,15000,$J4411)))</f>
        <v/>
      </c>
      <c r="M4411" t="str">
        <f>IF(ISERROR(INDEX(Data!$H$30:'Data'!$H$5007,IF($J4411&gt;$P$2,15000,$J4411))),"",INDEX(Data!$H$30:'Data'!$H$5007,IF($J4411&gt;$P$2,15000,$J4411)))</f>
        <v/>
      </c>
    </row>
    <row r="4412" spans="1:13">
      <c r="A4412">
        <f t="shared" si="34"/>
        <v>4529</v>
      </c>
      <c r="B4412" t="str">
        <f>IF(Use_Der,IFERROR(INDEX(Data!$C$30:'Data'!$C$5000,IF($A4412&gt;$H$2,15000,$A4412)),""),"")</f>
        <v/>
      </c>
      <c r="C4412" t="str">
        <f>IF(Use_Der,IF(ISERROR(INDEX(Data!$D$30:'Data'!$D$5000,IF($A4412&gt;$H$2,15000,$A4412))),"",INDEX(Data!$D$30:'Data'!$D$5000,IF($A4412&gt;$H$2,15000,$A4412))),"")</f>
        <v/>
      </c>
      <c r="D4412" t="str">
        <f>IF(Use_Der,IF(ISERROR(INDEX(Data!$E$30:'Data'!$E$5000,IF($A4412&gt;$H$2,15000,$A4412))),"",INDEX(Data!$E$30:'Data'!$E$5000,IF($A4412&gt;$H$2,15000,$A4412))),"")</f>
        <v/>
      </c>
      <c r="E4412" t="str">
        <f>IF(Use_Der,IF(ISERROR(INDEX(Data!$F$30:'Data'!$F$5000,IF($A4412&gt;$H$2,15000,$A4412))),"",INDEX(Data!$F$30:'Data'!$F$5000,IF($A4412&gt;$H$2,15000,$A4412))),"")</f>
        <v/>
      </c>
      <c r="F4412" t="str">
        <f>IF(Use_Der,IF(ISERROR(INDEX(Data!$G$30:'Data'!$G$5000,IF($A4412&gt;$H$2,15000,$A4412))),"",INDEX(Data!$G$30:'Data'!$G$5000,IF($A4412&gt;$H$2,15000,$A4412))),"")</f>
        <v/>
      </c>
      <c r="G4412" s="96"/>
      <c r="H4412" s="96"/>
      <c r="I4412" s="96"/>
      <c r="J4412">
        <f t="shared" si="35"/>
        <v>4529</v>
      </c>
      <c r="K4412" t="str">
        <f>IFERROR(INDEX(Data!$C$30:'Data'!$C$5007,IF($J4412&gt;$P$2,15000,$J4412)),"")</f>
        <v/>
      </c>
      <c r="L4412" t="str">
        <f>IF(ISERROR(INDEX(Data!$D$30:'Data'!$D$5007,IF($J4412&gt;$P$2,15000,$J4412))),"",INDEX(Data!$D$30:'Data'!$D$5007,IF($J4412&gt;$P$2,15000,$J4412)))</f>
        <v/>
      </c>
      <c r="M4412" t="str">
        <f>IF(ISERROR(INDEX(Data!$H$30:'Data'!$H$5007,IF($J4412&gt;$P$2,15000,$J4412))),"",INDEX(Data!$H$30:'Data'!$H$5007,IF($J4412&gt;$P$2,15000,$J4412)))</f>
        <v/>
      </c>
    </row>
    <row r="4413" spans="1:13">
      <c r="A4413">
        <f t="shared" si="34"/>
        <v>4530</v>
      </c>
      <c r="B4413" t="str">
        <f>IF(Use_Der,IFERROR(INDEX(Data!$C$30:'Data'!$C$5000,IF($A4413&gt;$H$2,15000,$A4413)),""),"")</f>
        <v/>
      </c>
      <c r="C4413" t="str">
        <f>IF(Use_Der,IF(ISERROR(INDEX(Data!$D$30:'Data'!$D$5000,IF($A4413&gt;$H$2,15000,$A4413))),"",INDEX(Data!$D$30:'Data'!$D$5000,IF($A4413&gt;$H$2,15000,$A4413))),"")</f>
        <v/>
      </c>
      <c r="D4413" t="str">
        <f>IF(Use_Der,IF(ISERROR(INDEX(Data!$E$30:'Data'!$E$5000,IF($A4413&gt;$H$2,15000,$A4413))),"",INDEX(Data!$E$30:'Data'!$E$5000,IF($A4413&gt;$H$2,15000,$A4413))),"")</f>
        <v/>
      </c>
      <c r="E4413" t="str">
        <f>IF(Use_Der,IF(ISERROR(INDEX(Data!$F$30:'Data'!$F$5000,IF($A4413&gt;$H$2,15000,$A4413))),"",INDEX(Data!$F$30:'Data'!$F$5000,IF($A4413&gt;$H$2,15000,$A4413))),"")</f>
        <v/>
      </c>
      <c r="F4413" t="str">
        <f>IF(Use_Der,IF(ISERROR(INDEX(Data!$G$30:'Data'!$G$5000,IF($A4413&gt;$H$2,15000,$A4413))),"",INDEX(Data!$G$30:'Data'!$G$5000,IF($A4413&gt;$H$2,15000,$A4413))),"")</f>
        <v/>
      </c>
      <c r="G4413" s="96"/>
      <c r="H4413" s="96"/>
      <c r="I4413" s="96"/>
      <c r="J4413">
        <f t="shared" si="35"/>
        <v>4530</v>
      </c>
      <c r="K4413" t="str">
        <f>IFERROR(INDEX(Data!$C$30:'Data'!$C$5007,IF($J4413&gt;$P$2,15000,$J4413)),"")</f>
        <v/>
      </c>
      <c r="L4413" t="str">
        <f>IF(ISERROR(INDEX(Data!$D$30:'Data'!$D$5007,IF($J4413&gt;$P$2,15000,$J4413))),"",INDEX(Data!$D$30:'Data'!$D$5007,IF($J4413&gt;$P$2,15000,$J4413)))</f>
        <v/>
      </c>
      <c r="M4413" t="str">
        <f>IF(ISERROR(INDEX(Data!$H$30:'Data'!$H$5007,IF($J4413&gt;$P$2,15000,$J4413))),"",INDEX(Data!$H$30:'Data'!$H$5007,IF($J4413&gt;$P$2,15000,$J4413)))</f>
        <v/>
      </c>
    </row>
    <row r="4414" spans="1:13">
      <c r="A4414">
        <f t="shared" si="34"/>
        <v>4531</v>
      </c>
      <c r="B4414" t="str">
        <f>IF(Use_Der,IFERROR(INDEX(Data!$C$30:'Data'!$C$5000,IF($A4414&gt;$H$2,15000,$A4414)),""),"")</f>
        <v/>
      </c>
      <c r="C4414" t="str">
        <f>IF(Use_Der,IF(ISERROR(INDEX(Data!$D$30:'Data'!$D$5000,IF($A4414&gt;$H$2,15000,$A4414))),"",INDEX(Data!$D$30:'Data'!$D$5000,IF($A4414&gt;$H$2,15000,$A4414))),"")</f>
        <v/>
      </c>
      <c r="D4414" t="str">
        <f>IF(Use_Der,IF(ISERROR(INDEX(Data!$E$30:'Data'!$E$5000,IF($A4414&gt;$H$2,15000,$A4414))),"",INDEX(Data!$E$30:'Data'!$E$5000,IF($A4414&gt;$H$2,15000,$A4414))),"")</f>
        <v/>
      </c>
      <c r="E4414" t="str">
        <f>IF(Use_Der,IF(ISERROR(INDEX(Data!$F$30:'Data'!$F$5000,IF($A4414&gt;$H$2,15000,$A4414))),"",INDEX(Data!$F$30:'Data'!$F$5000,IF($A4414&gt;$H$2,15000,$A4414))),"")</f>
        <v/>
      </c>
      <c r="F4414" t="str">
        <f>IF(Use_Der,IF(ISERROR(INDEX(Data!$G$30:'Data'!$G$5000,IF($A4414&gt;$H$2,15000,$A4414))),"",INDEX(Data!$G$30:'Data'!$G$5000,IF($A4414&gt;$H$2,15000,$A4414))),"")</f>
        <v/>
      </c>
      <c r="G4414" s="96"/>
      <c r="H4414" s="96"/>
      <c r="I4414" s="96"/>
      <c r="J4414">
        <f t="shared" si="35"/>
        <v>4531</v>
      </c>
      <c r="K4414" t="str">
        <f>IFERROR(INDEX(Data!$C$30:'Data'!$C$5007,IF($J4414&gt;$P$2,15000,$J4414)),"")</f>
        <v/>
      </c>
      <c r="L4414" t="str">
        <f>IF(ISERROR(INDEX(Data!$D$30:'Data'!$D$5007,IF($J4414&gt;$P$2,15000,$J4414))),"",INDEX(Data!$D$30:'Data'!$D$5007,IF($J4414&gt;$P$2,15000,$J4414)))</f>
        <v/>
      </c>
      <c r="M4414" t="str">
        <f>IF(ISERROR(INDEX(Data!$H$30:'Data'!$H$5007,IF($J4414&gt;$P$2,15000,$J4414))),"",INDEX(Data!$H$30:'Data'!$H$5007,IF($J4414&gt;$P$2,15000,$J4414)))</f>
        <v/>
      </c>
    </row>
    <row r="4415" spans="1:13">
      <c r="A4415">
        <f t="shared" si="34"/>
        <v>4532</v>
      </c>
      <c r="B4415" t="str">
        <f>IF(Use_Der,IFERROR(INDEX(Data!$C$30:'Data'!$C$5000,IF($A4415&gt;$H$2,15000,$A4415)),""),"")</f>
        <v/>
      </c>
      <c r="C4415" t="str">
        <f>IF(Use_Der,IF(ISERROR(INDEX(Data!$D$30:'Data'!$D$5000,IF($A4415&gt;$H$2,15000,$A4415))),"",INDEX(Data!$D$30:'Data'!$D$5000,IF($A4415&gt;$H$2,15000,$A4415))),"")</f>
        <v/>
      </c>
      <c r="D4415" t="str">
        <f>IF(Use_Der,IF(ISERROR(INDEX(Data!$E$30:'Data'!$E$5000,IF($A4415&gt;$H$2,15000,$A4415))),"",INDEX(Data!$E$30:'Data'!$E$5000,IF($A4415&gt;$H$2,15000,$A4415))),"")</f>
        <v/>
      </c>
      <c r="E4415" t="str">
        <f>IF(Use_Der,IF(ISERROR(INDEX(Data!$F$30:'Data'!$F$5000,IF($A4415&gt;$H$2,15000,$A4415))),"",INDEX(Data!$F$30:'Data'!$F$5000,IF($A4415&gt;$H$2,15000,$A4415))),"")</f>
        <v/>
      </c>
      <c r="F4415" t="str">
        <f>IF(Use_Der,IF(ISERROR(INDEX(Data!$G$30:'Data'!$G$5000,IF($A4415&gt;$H$2,15000,$A4415))),"",INDEX(Data!$G$30:'Data'!$G$5000,IF($A4415&gt;$H$2,15000,$A4415))),"")</f>
        <v/>
      </c>
      <c r="G4415" s="96"/>
      <c r="H4415" s="96"/>
      <c r="I4415" s="96"/>
      <c r="J4415">
        <f t="shared" si="35"/>
        <v>4532</v>
      </c>
      <c r="K4415" t="str">
        <f>IFERROR(INDEX(Data!$C$30:'Data'!$C$5007,IF($J4415&gt;$P$2,15000,$J4415)),"")</f>
        <v/>
      </c>
      <c r="L4415" t="str">
        <f>IF(ISERROR(INDEX(Data!$D$30:'Data'!$D$5007,IF($J4415&gt;$P$2,15000,$J4415))),"",INDEX(Data!$D$30:'Data'!$D$5007,IF($J4415&gt;$P$2,15000,$J4415)))</f>
        <v/>
      </c>
      <c r="M4415" t="str">
        <f>IF(ISERROR(INDEX(Data!$H$30:'Data'!$H$5007,IF($J4415&gt;$P$2,15000,$J4415))),"",INDEX(Data!$H$30:'Data'!$H$5007,IF($J4415&gt;$P$2,15000,$J4415)))</f>
        <v/>
      </c>
    </row>
    <row r="4416" spans="1:13">
      <c r="A4416">
        <f t="shared" si="34"/>
        <v>4533</v>
      </c>
      <c r="B4416" t="str">
        <f>IF(Use_Der,IFERROR(INDEX(Data!$C$30:'Data'!$C$5000,IF($A4416&gt;$H$2,15000,$A4416)),""),"")</f>
        <v/>
      </c>
      <c r="C4416" t="str">
        <f>IF(Use_Der,IF(ISERROR(INDEX(Data!$D$30:'Data'!$D$5000,IF($A4416&gt;$H$2,15000,$A4416))),"",INDEX(Data!$D$30:'Data'!$D$5000,IF($A4416&gt;$H$2,15000,$A4416))),"")</f>
        <v/>
      </c>
      <c r="D4416" t="str">
        <f>IF(Use_Der,IF(ISERROR(INDEX(Data!$E$30:'Data'!$E$5000,IF($A4416&gt;$H$2,15000,$A4416))),"",INDEX(Data!$E$30:'Data'!$E$5000,IF($A4416&gt;$H$2,15000,$A4416))),"")</f>
        <v/>
      </c>
      <c r="E4416" t="str">
        <f>IF(Use_Der,IF(ISERROR(INDEX(Data!$F$30:'Data'!$F$5000,IF($A4416&gt;$H$2,15000,$A4416))),"",INDEX(Data!$F$30:'Data'!$F$5000,IF($A4416&gt;$H$2,15000,$A4416))),"")</f>
        <v/>
      </c>
      <c r="F4416" t="str">
        <f>IF(Use_Der,IF(ISERROR(INDEX(Data!$G$30:'Data'!$G$5000,IF($A4416&gt;$H$2,15000,$A4416))),"",INDEX(Data!$G$30:'Data'!$G$5000,IF($A4416&gt;$H$2,15000,$A4416))),"")</f>
        <v/>
      </c>
      <c r="G4416" s="96"/>
      <c r="H4416" s="96"/>
      <c r="I4416" s="96"/>
      <c r="J4416">
        <f t="shared" si="35"/>
        <v>4533</v>
      </c>
      <c r="K4416" t="str">
        <f>IFERROR(INDEX(Data!$C$30:'Data'!$C$5007,IF($J4416&gt;$P$2,15000,$J4416)),"")</f>
        <v/>
      </c>
      <c r="L4416" t="str">
        <f>IF(ISERROR(INDEX(Data!$D$30:'Data'!$D$5007,IF($J4416&gt;$P$2,15000,$J4416))),"",INDEX(Data!$D$30:'Data'!$D$5007,IF($J4416&gt;$P$2,15000,$J4416)))</f>
        <v/>
      </c>
      <c r="M4416" t="str">
        <f>IF(ISERROR(INDEX(Data!$H$30:'Data'!$H$5007,IF($J4416&gt;$P$2,15000,$J4416))),"",INDEX(Data!$H$30:'Data'!$H$5007,IF($J4416&gt;$P$2,15000,$J4416)))</f>
        <v/>
      </c>
    </row>
    <row r="4417" spans="1:13">
      <c r="A4417">
        <f t="shared" si="34"/>
        <v>4534</v>
      </c>
      <c r="B4417" t="str">
        <f>IF(Use_Der,IFERROR(INDEX(Data!$C$30:'Data'!$C$5000,IF($A4417&gt;$H$2,15000,$A4417)),""),"")</f>
        <v/>
      </c>
      <c r="C4417" t="str">
        <f>IF(Use_Der,IF(ISERROR(INDEX(Data!$D$30:'Data'!$D$5000,IF($A4417&gt;$H$2,15000,$A4417))),"",INDEX(Data!$D$30:'Data'!$D$5000,IF($A4417&gt;$H$2,15000,$A4417))),"")</f>
        <v/>
      </c>
      <c r="D4417" t="str">
        <f>IF(Use_Der,IF(ISERROR(INDEX(Data!$E$30:'Data'!$E$5000,IF($A4417&gt;$H$2,15000,$A4417))),"",INDEX(Data!$E$30:'Data'!$E$5000,IF($A4417&gt;$H$2,15000,$A4417))),"")</f>
        <v/>
      </c>
      <c r="E4417" t="str">
        <f>IF(Use_Der,IF(ISERROR(INDEX(Data!$F$30:'Data'!$F$5000,IF($A4417&gt;$H$2,15000,$A4417))),"",INDEX(Data!$F$30:'Data'!$F$5000,IF($A4417&gt;$H$2,15000,$A4417))),"")</f>
        <v/>
      </c>
      <c r="F4417" t="str">
        <f>IF(Use_Der,IF(ISERROR(INDEX(Data!$G$30:'Data'!$G$5000,IF($A4417&gt;$H$2,15000,$A4417))),"",INDEX(Data!$G$30:'Data'!$G$5000,IF($A4417&gt;$H$2,15000,$A4417))),"")</f>
        <v/>
      </c>
      <c r="G4417" s="96"/>
      <c r="H4417" s="96"/>
      <c r="I4417" s="96"/>
      <c r="J4417">
        <f t="shared" si="35"/>
        <v>4534</v>
      </c>
      <c r="K4417" t="str">
        <f>IFERROR(INDEX(Data!$C$30:'Data'!$C$5007,IF($J4417&gt;$P$2,15000,$J4417)),"")</f>
        <v/>
      </c>
      <c r="L4417" t="str">
        <f>IF(ISERROR(INDEX(Data!$D$30:'Data'!$D$5007,IF($J4417&gt;$P$2,15000,$J4417))),"",INDEX(Data!$D$30:'Data'!$D$5007,IF($J4417&gt;$P$2,15000,$J4417)))</f>
        <v/>
      </c>
      <c r="M4417" t="str">
        <f>IF(ISERROR(INDEX(Data!$H$30:'Data'!$H$5007,IF($J4417&gt;$P$2,15000,$J4417))),"",INDEX(Data!$H$30:'Data'!$H$5007,IF($J4417&gt;$P$2,15000,$J4417)))</f>
        <v/>
      </c>
    </row>
    <row r="4418" spans="1:13">
      <c r="A4418">
        <f t="shared" si="34"/>
        <v>4535</v>
      </c>
      <c r="B4418" t="str">
        <f>IF(Use_Der,IFERROR(INDEX(Data!$C$30:'Data'!$C$5000,IF($A4418&gt;$H$2,15000,$A4418)),""),"")</f>
        <v/>
      </c>
      <c r="C4418" t="str">
        <f>IF(Use_Der,IF(ISERROR(INDEX(Data!$D$30:'Data'!$D$5000,IF($A4418&gt;$H$2,15000,$A4418))),"",INDEX(Data!$D$30:'Data'!$D$5000,IF($A4418&gt;$H$2,15000,$A4418))),"")</f>
        <v/>
      </c>
      <c r="D4418" t="str">
        <f>IF(Use_Der,IF(ISERROR(INDEX(Data!$E$30:'Data'!$E$5000,IF($A4418&gt;$H$2,15000,$A4418))),"",INDEX(Data!$E$30:'Data'!$E$5000,IF($A4418&gt;$H$2,15000,$A4418))),"")</f>
        <v/>
      </c>
      <c r="E4418" t="str">
        <f>IF(Use_Der,IF(ISERROR(INDEX(Data!$F$30:'Data'!$F$5000,IF($A4418&gt;$H$2,15000,$A4418))),"",INDEX(Data!$F$30:'Data'!$F$5000,IF($A4418&gt;$H$2,15000,$A4418))),"")</f>
        <v/>
      </c>
      <c r="F4418" t="str">
        <f>IF(Use_Der,IF(ISERROR(INDEX(Data!$G$30:'Data'!$G$5000,IF($A4418&gt;$H$2,15000,$A4418))),"",INDEX(Data!$G$30:'Data'!$G$5000,IF($A4418&gt;$H$2,15000,$A4418))),"")</f>
        <v/>
      </c>
      <c r="G4418" s="96"/>
      <c r="H4418" s="96"/>
      <c r="I4418" s="96"/>
      <c r="J4418">
        <f t="shared" si="35"/>
        <v>4535</v>
      </c>
      <c r="K4418" t="str">
        <f>IFERROR(INDEX(Data!$C$30:'Data'!$C$5007,IF($J4418&gt;$P$2,15000,$J4418)),"")</f>
        <v/>
      </c>
      <c r="L4418" t="str">
        <f>IF(ISERROR(INDEX(Data!$D$30:'Data'!$D$5007,IF($J4418&gt;$P$2,15000,$J4418))),"",INDEX(Data!$D$30:'Data'!$D$5007,IF($J4418&gt;$P$2,15000,$J4418)))</f>
        <v/>
      </c>
      <c r="M4418" t="str">
        <f>IF(ISERROR(INDEX(Data!$H$30:'Data'!$H$5007,IF($J4418&gt;$P$2,15000,$J4418))),"",INDEX(Data!$H$30:'Data'!$H$5007,IF($J4418&gt;$P$2,15000,$J4418)))</f>
        <v/>
      </c>
    </row>
    <row r="4419" spans="1:13">
      <c r="A4419">
        <f t="shared" si="34"/>
        <v>4536</v>
      </c>
      <c r="B4419" t="str">
        <f>IF(Use_Der,IFERROR(INDEX(Data!$C$30:'Data'!$C$5000,IF($A4419&gt;$H$2,15000,$A4419)),""),"")</f>
        <v/>
      </c>
      <c r="C4419" t="str">
        <f>IF(Use_Der,IF(ISERROR(INDEX(Data!$D$30:'Data'!$D$5000,IF($A4419&gt;$H$2,15000,$A4419))),"",INDEX(Data!$D$30:'Data'!$D$5000,IF($A4419&gt;$H$2,15000,$A4419))),"")</f>
        <v/>
      </c>
      <c r="D4419" t="str">
        <f>IF(Use_Der,IF(ISERROR(INDEX(Data!$E$30:'Data'!$E$5000,IF($A4419&gt;$H$2,15000,$A4419))),"",INDEX(Data!$E$30:'Data'!$E$5000,IF($A4419&gt;$H$2,15000,$A4419))),"")</f>
        <v/>
      </c>
      <c r="E4419" t="str">
        <f>IF(Use_Der,IF(ISERROR(INDEX(Data!$F$30:'Data'!$F$5000,IF($A4419&gt;$H$2,15000,$A4419))),"",INDEX(Data!$F$30:'Data'!$F$5000,IF($A4419&gt;$H$2,15000,$A4419))),"")</f>
        <v/>
      </c>
      <c r="F4419" t="str">
        <f>IF(Use_Der,IF(ISERROR(INDEX(Data!$G$30:'Data'!$G$5000,IF($A4419&gt;$H$2,15000,$A4419))),"",INDEX(Data!$G$30:'Data'!$G$5000,IF($A4419&gt;$H$2,15000,$A4419))),"")</f>
        <v/>
      </c>
      <c r="G4419" s="96"/>
      <c r="H4419" s="96"/>
      <c r="I4419" s="96"/>
      <c r="J4419">
        <f t="shared" si="35"/>
        <v>4536</v>
      </c>
      <c r="K4419" t="str">
        <f>IFERROR(INDEX(Data!$C$30:'Data'!$C$5007,IF($J4419&gt;$P$2,15000,$J4419)),"")</f>
        <v/>
      </c>
      <c r="L4419" t="str">
        <f>IF(ISERROR(INDEX(Data!$D$30:'Data'!$D$5007,IF($J4419&gt;$P$2,15000,$J4419))),"",INDEX(Data!$D$30:'Data'!$D$5007,IF($J4419&gt;$P$2,15000,$J4419)))</f>
        <v/>
      </c>
      <c r="M4419" t="str">
        <f>IF(ISERROR(INDEX(Data!$H$30:'Data'!$H$5007,IF($J4419&gt;$P$2,15000,$J4419))),"",INDEX(Data!$H$30:'Data'!$H$5007,IF($J4419&gt;$P$2,15000,$J4419)))</f>
        <v/>
      </c>
    </row>
    <row r="4420" spans="1:13">
      <c r="A4420">
        <f t="shared" si="34"/>
        <v>4537</v>
      </c>
      <c r="B4420" t="str">
        <f>IF(Use_Der,IFERROR(INDEX(Data!$C$30:'Data'!$C$5000,IF($A4420&gt;$H$2,15000,$A4420)),""),"")</f>
        <v/>
      </c>
      <c r="C4420" t="str">
        <f>IF(Use_Der,IF(ISERROR(INDEX(Data!$D$30:'Data'!$D$5000,IF($A4420&gt;$H$2,15000,$A4420))),"",INDEX(Data!$D$30:'Data'!$D$5000,IF($A4420&gt;$H$2,15000,$A4420))),"")</f>
        <v/>
      </c>
      <c r="D4420" t="str">
        <f>IF(Use_Der,IF(ISERROR(INDEX(Data!$E$30:'Data'!$E$5000,IF($A4420&gt;$H$2,15000,$A4420))),"",INDEX(Data!$E$30:'Data'!$E$5000,IF($A4420&gt;$H$2,15000,$A4420))),"")</f>
        <v/>
      </c>
      <c r="E4420" t="str">
        <f>IF(Use_Der,IF(ISERROR(INDEX(Data!$F$30:'Data'!$F$5000,IF($A4420&gt;$H$2,15000,$A4420))),"",INDEX(Data!$F$30:'Data'!$F$5000,IF($A4420&gt;$H$2,15000,$A4420))),"")</f>
        <v/>
      </c>
      <c r="F4420" t="str">
        <f>IF(Use_Der,IF(ISERROR(INDEX(Data!$G$30:'Data'!$G$5000,IF($A4420&gt;$H$2,15000,$A4420))),"",INDEX(Data!$G$30:'Data'!$G$5000,IF($A4420&gt;$H$2,15000,$A4420))),"")</f>
        <v/>
      </c>
      <c r="G4420" s="96"/>
      <c r="H4420" s="96"/>
      <c r="I4420" s="96"/>
      <c r="J4420">
        <f t="shared" si="35"/>
        <v>4537</v>
      </c>
      <c r="K4420" t="str">
        <f>IFERROR(INDEX(Data!$C$30:'Data'!$C$5007,IF($J4420&gt;$P$2,15000,$J4420)),"")</f>
        <v/>
      </c>
      <c r="L4420" t="str">
        <f>IF(ISERROR(INDEX(Data!$D$30:'Data'!$D$5007,IF($J4420&gt;$P$2,15000,$J4420))),"",INDEX(Data!$D$30:'Data'!$D$5007,IF($J4420&gt;$P$2,15000,$J4420)))</f>
        <v/>
      </c>
      <c r="M4420" t="str">
        <f>IF(ISERROR(INDEX(Data!$H$30:'Data'!$H$5007,IF($J4420&gt;$P$2,15000,$J4420))),"",INDEX(Data!$H$30:'Data'!$H$5007,IF($J4420&gt;$P$2,15000,$J4420)))</f>
        <v/>
      </c>
    </row>
    <row r="4421" spans="1:13">
      <c r="A4421">
        <f t="shared" si="34"/>
        <v>4538</v>
      </c>
      <c r="B4421" t="str">
        <f>IF(Use_Der,IFERROR(INDEX(Data!$C$30:'Data'!$C$5000,IF($A4421&gt;$H$2,15000,$A4421)),""),"")</f>
        <v/>
      </c>
      <c r="C4421" t="str">
        <f>IF(Use_Der,IF(ISERROR(INDEX(Data!$D$30:'Data'!$D$5000,IF($A4421&gt;$H$2,15000,$A4421))),"",INDEX(Data!$D$30:'Data'!$D$5000,IF($A4421&gt;$H$2,15000,$A4421))),"")</f>
        <v/>
      </c>
      <c r="D4421" t="str">
        <f>IF(Use_Der,IF(ISERROR(INDEX(Data!$E$30:'Data'!$E$5000,IF($A4421&gt;$H$2,15000,$A4421))),"",INDEX(Data!$E$30:'Data'!$E$5000,IF($A4421&gt;$H$2,15000,$A4421))),"")</f>
        <v/>
      </c>
      <c r="E4421" t="str">
        <f>IF(Use_Der,IF(ISERROR(INDEX(Data!$F$30:'Data'!$F$5000,IF($A4421&gt;$H$2,15000,$A4421))),"",INDEX(Data!$F$30:'Data'!$F$5000,IF($A4421&gt;$H$2,15000,$A4421))),"")</f>
        <v/>
      </c>
      <c r="F4421" t="str">
        <f>IF(Use_Der,IF(ISERROR(INDEX(Data!$G$30:'Data'!$G$5000,IF($A4421&gt;$H$2,15000,$A4421))),"",INDEX(Data!$G$30:'Data'!$G$5000,IF($A4421&gt;$H$2,15000,$A4421))),"")</f>
        <v/>
      </c>
      <c r="G4421" s="96"/>
      <c r="H4421" s="96"/>
      <c r="I4421" s="96"/>
      <c r="J4421">
        <f t="shared" si="35"/>
        <v>4538</v>
      </c>
      <c r="K4421" t="str">
        <f>IFERROR(INDEX(Data!$C$30:'Data'!$C$5007,IF($J4421&gt;$P$2,15000,$J4421)),"")</f>
        <v/>
      </c>
      <c r="L4421" t="str">
        <f>IF(ISERROR(INDEX(Data!$D$30:'Data'!$D$5007,IF($J4421&gt;$P$2,15000,$J4421))),"",INDEX(Data!$D$30:'Data'!$D$5007,IF($J4421&gt;$P$2,15000,$J4421)))</f>
        <v/>
      </c>
      <c r="M4421" t="str">
        <f>IF(ISERROR(INDEX(Data!$H$30:'Data'!$H$5007,IF($J4421&gt;$P$2,15000,$J4421))),"",INDEX(Data!$H$30:'Data'!$H$5007,IF($J4421&gt;$P$2,15000,$J4421)))</f>
        <v/>
      </c>
    </row>
    <row r="4422" spans="1:13">
      <c r="A4422">
        <f t="shared" si="34"/>
        <v>4539</v>
      </c>
      <c r="B4422" t="str">
        <f>IF(Use_Der,IFERROR(INDEX(Data!$C$30:'Data'!$C$5000,IF($A4422&gt;$H$2,15000,$A4422)),""),"")</f>
        <v/>
      </c>
      <c r="C4422" t="str">
        <f>IF(Use_Der,IF(ISERROR(INDEX(Data!$D$30:'Data'!$D$5000,IF($A4422&gt;$H$2,15000,$A4422))),"",INDEX(Data!$D$30:'Data'!$D$5000,IF($A4422&gt;$H$2,15000,$A4422))),"")</f>
        <v/>
      </c>
      <c r="D4422" t="str">
        <f>IF(Use_Der,IF(ISERROR(INDEX(Data!$E$30:'Data'!$E$5000,IF($A4422&gt;$H$2,15000,$A4422))),"",INDEX(Data!$E$30:'Data'!$E$5000,IF($A4422&gt;$H$2,15000,$A4422))),"")</f>
        <v/>
      </c>
      <c r="E4422" t="str">
        <f>IF(Use_Der,IF(ISERROR(INDEX(Data!$F$30:'Data'!$F$5000,IF($A4422&gt;$H$2,15000,$A4422))),"",INDEX(Data!$F$30:'Data'!$F$5000,IF($A4422&gt;$H$2,15000,$A4422))),"")</f>
        <v/>
      </c>
      <c r="F4422" t="str">
        <f>IF(Use_Der,IF(ISERROR(INDEX(Data!$G$30:'Data'!$G$5000,IF($A4422&gt;$H$2,15000,$A4422))),"",INDEX(Data!$G$30:'Data'!$G$5000,IF($A4422&gt;$H$2,15000,$A4422))),"")</f>
        <v/>
      </c>
      <c r="G4422" s="96"/>
      <c r="H4422" s="96"/>
      <c r="I4422" s="96"/>
      <c r="J4422">
        <f t="shared" si="35"/>
        <v>4539</v>
      </c>
      <c r="K4422" t="str">
        <f>IFERROR(INDEX(Data!$C$30:'Data'!$C$5007,IF($J4422&gt;$P$2,15000,$J4422)),"")</f>
        <v/>
      </c>
      <c r="L4422" t="str">
        <f>IF(ISERROR(INDEX(Data!$D$30:'Data'!$D$5007,IF($J4422&gt;$P$2,15000,$J4422))),"",INDEX(Data!$D$30:'Data'!$D$5007,IF($J4422&gt;$P$2,15000,$J4422)))</f>
        <v/>
      </c>
      <c r="M4422" t="str">
        <f>IF(ISERROR(INDEX(Data!$H$30:'Data'!$H$5007,IF($J4422&gt;$P$2,15000,$J4422))),"",INDEX(Data!$H$30:'Data'!$H$5007,IF($J4422&gt;$P$2,15000,$J4422)))</f>
        <v/>
      </c>
    </row>
    <row r="4423" spans="1:13">
      <c r="A4423">
        <f t="shared" si="34"/>
        <v>4540</v>
      </c>
      <c r="B4423" t="str">
        <f>IF(Use_Der,IFERROR(INDEX(Data!$C$30:'Data'!$C$5000,IF($A4423&gt;$H$2,15000,$A4423)),""),"")</f>
        <v/>
      </c>
      <c r="C4423" t="str">
        <f>IF(Use_Der,IF(ISERROR(INDEX(Data!$D$30:'Data'!$D$5000,IF($A4423&gt;$H$2,15000,$A4423))),"",INDEX(Data!$D$30:'Data'!$D$5000,IF($A4423&gt;$H$2,15000,$A4423))),"")</f>
        <v/>
      </c>
      <c r="D4423" t="str">
        <f>IF(Use_Der,IF(ISERROR(INDEX(Data!$E$30:'Data'!$E$5000,IF($A4423&gt;$H$2,15000,$A4423))),"",INDEX(Data!$E$30:'Data'!$E$5000,IF($A4423&gt;$H$2,15000,$A4423))),"")</f>
        <v/>
      </c>
      <c r="E4423" t="str">
        <f>IF(Use_Der,IF(ISERROR(INDEX(Data!$F$30:'Data'!$F$5000,IF($A4423&gt;$H$2,15000,$A4423))),"",INDEX(Data!$F$30:'Data'!$F$5000,IF($A4423&gt;$H$2,15000,$A4423))),"")</f>
        <v/>
      </c>
      <c r="F4423" t="str">
        <f>IF(Use_Der,IF(ISERROR(INDEX(Data!$G$30:'Data'!$G$5000,IF($A4423&gt;$H$2,15000,$A4423))),"",INDEX(Data!$G$30:'Data'!$G$5000,IF($A4423&gt;$H$2,15000,$A4423))),"")</f>
        <v/>
      </c>
      <c r="G4423" s="96"/>
      <c r="H4423" s="96"/>
      <c r="I4423" s="96"/>
      <c r="J4423">
        <f t="shared" si="35"/>
        <v>4540</v>
      </c>
      <c r="K4423" t="str">
        <f>IFERROR(INDEX(Data!$C$30:'Data'!$C$5007,IF($J4423&gt;$P$2,15000,$J4423)),"")</f>
        <v/>
      </c>
      <c r="L4423" t="str">
        <f>IF(ISERROR(INDEX(Data!$D$30:'Data'!$D$5007,IF($J4423&gt;$P$2,15000,$J4423))),"",INDEX(Data!$D$30:'Data'!$D$5007,IF($J4423&gt;$P$2,15000,$J4423)))</f>
        <v/>
      </c>
      <c r="M4423" t="str">
        <f>IF(ISERROR(INDEX(Data!$H$30:'Data'!$H$5007,IF($J4423&gt;$P$2,15000,$J4423))),"",INDEX(Data!$H$30:'Data'!$H$5007,IF($J4423&gt;$P$2,15000,$J4423)))</f>
        <v/>
      </c>
    </row>
    <row r="4424" spans="1:13">
      <c r="A4424">
        <f t="shared" si="34"/>
        <v>4541</v>
      </c>
      <c r="B4424" t="str">
        <f>IF(Use_Der,IFERROR(INDEX(Data!$C$30:'Data'!$C$5000,IF($A4424&gt;$H$2,15000,$A4424)),""),"")</f>
        <v/>
      </c>
      <c r="C4424" t="str">
        <f>IF(Use_Der,IF(ISERROR(INDEX(Data!$D$30:'Data'!$D$5000,IF($A4424&gt;$H$2,15000,$A4424))),"",INDEX(Data!$D$30:'Data'!$D$5000,IF($A4424&gt;$H$2,15000,$A4424))),"")</f>
        <v/>
      </c>
      <c r="D4424" t="str">
        <f>IF(Use_Der,IF(ISERROR(INDEX(Data!$E$30:'Data'!$E$5000,IF($A4424&gt;$H$2,15000,$A4424))),"",INDEX(Data!$E$30:'Data'!$E$5000,IF($A4424&gt;$H$2,15000,$A4424))),"")</f>
        <v/>
      </c>
      <c r="E4424" t="str">
        <f>IF(Use_Der,IF(ISERROR(INDEX(Data!$F$30:'Data'!$F$5000,IF($A4424&gt;$H$2,15000,$A4424))),"",INDEX(Data!$F$30:'Data'!$F$5000,IF($A4424&gt;$H$2,15000,$A4424))),"")</f>
        <v/>
      </c>
      <c r="F4424" t="str">
        <f>IF(Use_Der,IF(ISERROR(INDEX(Data!$G$30:'Data'!$G$5000,IF($A4424&gt;$H$2,15000,$A4424))),"",INDEX(Data!$G$30:'Data'!$G$5000,IF($A4424&gt;$H$2,15000,$A4424))),"")</f>
        <v/>
      </c>
      <c r="G4424" s="96"/>
      <c r="H4424" s="96"/>
      <c r="I4424" s="96"/>
      <c r="J4424">
        <f t="shared" si="35"/>
        <v>4541</v>
      </c>
      <c r="K4424" t="str">
        <f>IFERROR(INDEX(Data!$C$30:'Data'!$C$5007,IF($J4424&gt;$P$2,15000,$J4424)),"")</f>
        <v/>
      </c>
      <c r="L4424" t="str">
        <f>IF(ISERROR(INDEX(Data!$D$30:'Data'!$D$5007,IF($J4424&gt;$P$2,15000,$J4424))),"",INDEX(Data!$D$30:'Data'!$D$5007,IF($J4424&gt;$P$2,15000,$J4424)))</f>
        <v/>
      </c>
      <c r="M4424" t="str">
        <f>IF(ISERROR(INDEX(Data!$H$30:'Data'!$H$5007,IF($J4424&gt;$P$2,15000,$J4424))),"",INDEX(Data!$H$30:'Data'!$H$5007,IF($J4424&gt;$P$2,15000,$J4424)))</f>
        <v/>
      </c>
    </row>
    <row r="4425" spans="1:13">
      <c r="A4425">
        <f t="shared" si="34"/>
        <v>4542</v>
      </c>
      <c r="B4425" t="str">
        <f>IF(Use_Der,IFERROR(INDEX(Data!$C$30:'Data'!$C$5000,IF($A4425&gt;$H$2,15000,$A4425)),""),"")</f>
        <v/>
      </c>
      <c r="C4425" t="str">
        <f>IF(Use_Der,IF(ISERROR(INDEX(Data!$D$30:'Data'!$D$5000,IF($A4425&gt;$H$2,15000,$A4425))),"",INDEX(Data!$D$30:'Data'!$D$5000,IF($A4425&gt;$H$2,15000,$A4425))),"")</f>
        <v/>
      </c>
      <c r="D4425" t="str">
        <f>IF(Use_Der,IF(ISERROR(INDEX(Data!$E$30:'Data'!$E$5000,IF($A4425&gt;$H$2,15000,$A4425))),"",INDEX(Data!$E$30:'Data'!$E$5000,IF($A4425&gt;$H$2,15000,$A4425))),"")</f>
        <v/>
      </c>
      <c r="E4425" t="str">
        <f>IF(Use_Der,IF(ISERROR(INDEX(Data!$F$30:'Data'!$F$5000,IF($A4425&gt;$H$2,15000,$A4425))),"",INDEX(Data!$F$30:'Data'!$F$5000,IF($A4425&gt;$H$2,15000,$A4425))),"")</f>
        <v/>
      </c>
      <c r="F4425" t="str">
        <f>IF(Use_Der,IF(ISERROR(INDEX(Data!$G$30:'Data'!$G$5000,IF($A4425&gt;$H$2,15000,$A4425))),"",INDEX(Data!$G$30:'Data'!$G$5000,IF($A4425&gt;$H$2,15000,$A4425))),"")</f>
        <v/>
      </c>
      <c r="G4425" s="96"/>
      <c r="H4425" s="96"/>
      <c r="I4425" s="96"/>
      <c r="J4425">
        <f t="shared" si="35"/>
        <v>4542</v>
      </c>
      <c r="K4425" t="str">
        <f>IFERROR(INDEX(Data!$C$30:'Data'!$C$5007,IF($J4425&gt;$P$2,15000,$J4425)),"")</f>
        <v/>
      </c>
      <c r="L4425" t="str">
        <f>IF(ISERROR(INDEX(Data!$D$30:'Data'!$D$5007,IF($J4425&gt;$P$2,15000,$J4425))),"",INDEX(Data!$D$30:'Data'!$D$5007,IF($J4425&gt;$P$2,15000,$J4425)))</f>
        <v/>
      </c>
      <c r="M4425" t="str">
        <f>IF(ISERROR(INDEX(Data!$H$30:'Data'!$H$5007,IF($J4425&gt;$P$2,15000,$J4425))),"",INDEX(Data!$H$30:'Data'!$H$5007,IF($J4425&gt;$P$2,15000,$J4425)))</f>
        <v/>
      </c>
    </row>
    <row r="4426" spans="1:13">
      <c r="A4426">
        <f t="shared" si="34"/>
        <v>4543</v>
      </c>
      <c r="B4426" t="str">
        <f>IF(Use_Der,IFERROR(INDEX(Data!$C$30:'Data'!$C$5000,IF($A4426&gt;$H$2,15000,$A4426)),""),"")</f>
        <v/>
      </c>
      <c r="C4426" t="str">
        <f>IF(Use_Der,IF(ISERROR(INDEX(Data!$D$30:'Data'!$D$5000,IF($A4426&gt;$H$2,15000,$A4426))),"",INDEX(Data!$D$30:'Data'!$D$5000,IF($A4426&gt;$H$2,15000,$A4426))),"")</f>
        <v/>
      </c>
      <c r="D4426" t="str">
        <f>IF(Use_Der,IF(ISERROR(INDEX(Data!$E$30:'Data'!$E$5000,IF($A4426&gt;$H$2,15000,$A4426))),"",INDEX(Data!$E$30:'Data'!$E$5000,IF($A4426&gt;$H$2,15000,$A4426))),"")</f>
        <v/>
      </c>
      <c r="E4426" t="str">
        <f>IF(Use_Der,IF(ISERROR(INDEX(Data!$F$30:'Data'!$F$5000,IF($A4426&gt;$H$2,15000,$A4426))),"",INDEX(Data!$F$30:'Data'!$F$5000,IF($A4426&gt;$H$2,15000,$A4426))),"")</f>
        <v/>
      </c>
      <c r="F4426" t="str">
        <f>IF(Use_Der,IF(ISERROR(INDEX(Data!$G$30:'Data'!$G$5000,IF($A4426&gt;$H$2,15000,$A4426))),"",INDEX(Data!$G$30:'Data'!$G$5000,IF($A4426&gt;$H$2,15000,$A4426))),"")</f>
        <v/>
      </c>
      <c r="G4426" s="96"/>
      <c r="H4426" s="96"/>
      <c r="I4426" s="96"/>
      <c r="J4426">
        <f t="shared" si="35"/>
        <v>4543</v>
      </c>
      <c r="K4426" t="str">
        <f>IFERROR(INDEX(Data!$C$30:'Data'!$C$5007,IF($J4426&gt;$P$2,15000,$J4426)),"")</f>
        <v/>
      </c>
      <c r="L4426" t="str">
        <f>IF(ISERROR(INDEX(Data!$D$30:'Data'!$D$5007,IF($J4426&gt;$P$2,15000,$J4426))),"",INDEX(Data!$D$30:'Data'!$D$5007,IF($J4426&gt;$P$2,15000,$J4426)))</f>
        <v/>
      </c>
      <c r="M4426" t="str">
        <f>IF(ISERROR(INDEX(Data!$H$30:'Data'!$H$5007,IF($J4426&gt;$P$2,15000,$J4426))),"",INDEX(Data!$H$30:'Data'!$H$5007,IF($J4426&gt;$P$2,15000,$J4426)))</f>
        <v/>
      </c>
    </row>
    <row r="4427" spans="1:13">
      <c r="A4427">
        <f t="shared" si="34"/>
        <v>4544</v>
      </c>
      <c r="B4427" t="str">
        <f>IF(Use_Der,IFERROR(INDEX(Data!$C$30:'Data'!$C$5000,IF($A4427&gt;$H$2,15000,$A4427)),""),"")</f>
        <v/>
      </c>
      <c r="C4427" t="str">
        <f>IF(Use_Der,IF(ISERROR(INDEX(Data!$D$30:'Data'!$D$5000,IF($A4427&gt;$H$2,15000,$A4427))),"",INDEX(Data!$D$30:'Data'!$D$5000,IF($A4427&gt;$H$2,15000,$A4427))),"")</f>
        <v/>
      </c>
      <c r="D4427" t="str">
        <f>IF(Use_Der,IF(ISERROR(INDEX(Data!$E$30:'Data'!$E$5000,IF($A4427&gt;$H$2,15000,$A4427))),"",INDEX(Data!$E$30:'Data'!$E$5000,IF($A4427&gt;$H$2,15000,$A4427))),"")</f>
        <v/>
      </c>
      <c r="E4427" t="str">
        <f>IF(Use_Der,IF(ISERROR(INDEX(Data!$F$30:'Data'!$F$5000,IF($A4427&gt;$H$2,15000,$A4427))),"",INDEX(Data!$F$30:'Data'!$F$5000,IF($A4427&gt;$H$2,15000,$A4427))),"")</f>
        <v/>
      </c>
      <c r="F4427" t="str">
        <f>IF(Use_Der,IF(ISERROR(INDEX(Data!$G$30:'Data'!$G$5000,IF($A4427&gt;$H$2,15000,$A4427))),"",INDEX(Data!$G$30:'Data'!$G$5000,IF($A4427&gt;$H$2,15000,$A4427))),"")</f>
        <v/>
      </c>
      <c r="G4427" s="96"/>
      <c r="H4427" s="96"/>
      <c r="I4427" s="96"/>
      <c r="J4427">
        <f t="shared" si="35"/>
        <v>4544</v>
      </c>
      <c r="K4427" t="str">
        <f>IFERROR(INDEX(Data!$C$30:'Data'!$C$5007,IF($J4427&gt;$P$2,15000,$J4427)),"")</f>
        <v/>
      </c>
      <c r="L4427" t="str">
        <f>IF(ISERROR(INDEX(Data!$D$30:'Data'!$D$5007,IF($J4427&gt;$P$2,15000,$J4427))),"",INDEX(Data!$D$30:'Data'!$D$5007,IF($J4427&gt;$P$2,15000,$J4427)))</f>
        <v/>
      </c>
      <c r="M4427" t="str">
        <f>IF(ISERROR(INDEX(Data!$H$30:'Data'!$H$5007,IF($J4427&gt;$P$2,15000,$J4427))),"",INDEX(Data!$H$30:'Data'!$H$5007,IF($J4427&gt;$P$2,15000,$J4427)))</f>
        <v/>
      </c>
    </row>
    <row r="4428" spans="1:13">
      <c r="A4428">
        <f t="shared" si="34"/>
        <v>4545</v>
      </c>
      <c r="B4428" t="str">
        <f>IF(Use_Der,IFERROR(INDEX(Data!$C$30:'Data'!$C$5000,IF($A4428&gt;$H$2,15000,$A4428)),""),"")</f>
        <v/>
      </c>
      <c r="C4428" t="str">
        <f>IF(Use_Der,IF(ISERROR(INDEX(Data!$D$30:'Data'!$D$5000,IF($A4428&gt;$H$2,15000,$A4428))),"",INDEX(Data!$D$30:'Data'!$D$5000,IF($A4428&gt;$H$2,15000,$A4428))),"")</f>
        <v/>
      </c>
      <c r="D4428" t="str">
        <f>IF(Use_Der,IF(ISERROR(INDEX(Data!$E$30:'Data'!$E$5000,IF($A4428&gt;$H$2,15000,$A4428))),"",INDEX(Data!$E$30:'Data'!$E$5000,IF($A4428&gt;$H$2,15000,$A4428))),"")</f>
        <v/>
      </c>
      <c r="E4428" t="str">
        <f>IF(Use_Der,IF(ISERROR(INDEX(Data!$F$30:'Data'!$F$5000,IF($A4428&gt;$H$2,15000,$A4428))),"",INDEX(Data!$F$30:'Data'!$F$5000,IF($A4428&gt;$H$2,15000,$A4428))),"")</f>
        <v/>
      </c>
      <c r="F4428" t="str">
        <f>IF(Use_Der,IF(ISERROR(INDEX(Data!$G$30:'Data'!$G$5000,IF($A4428&gt;$H$2,15000,$A4428))),"",INDEX(Data!$G$30:'Data'!$G$5000,IF($A4428&gt;$H$2,15000,$A4428))),"")</f>
        <v/>
      </c>
      <c r="G4428" s="96"/>
      <c r="H4428" s="96"/>
      <c r="I4428" s="96"/>
      <c r="J4428">
        <f t="shared" si="35"/>
        <v>4545</v>
      </c>
      <c r="K4428" t="str">
        <f>IFERROR(INDEX(Data!$C$30:'Data'!$C$5007,IF($J4428&gt;$P$2,15000,$J4428)),"")</f>
        <v/>
      </c>
      <c r="L4428" t="str">
        <f>IF(ISERROR(INDEX(Data!$D$30:'Data'!$D$5007,IF($J4428&gt;$P$2,15000,$J4428))),"",INDEX(Data!$D$30:'Data'!$D$5007,IF($J4428&gt;$P$2,15000,$J4428)))</f>
        <v/>
      </c>
      <c r="M4428" t="str">
        <f>IF(ISERROR(INDEX(Data!$H$30:'Data'!$H$5007,IF($J4428&gt;$P$2,15000,$J4428))),"",INDEX(Data!$H$30:'Data'!$H$5007,IF($J4428&gt;$P$2,15000,$J4428)))</f>
        <v/>
      </c>
    </row>
    <row r="4429" spans="1:13">
      <c r="A4429">
        <f t="shared" si="34"/>
        <v>4546</v>
      </c>
      <c r="B4429" t="str">
        <f>IF(Use_Der,IFERROR(INDEX(Data!$C$30:'Data'!$C$5000,IF($A4429&gt;$H$2,15000,$A4429)),""),"")</f>
        <v/>
      </c>
      <c r="C4429" t="str">
        <f>IF(Use_Der,IF(ISERROR(INDEX(Data!$D$30:'Data'!$D$5000,IF($A4429&gt;$H$2,15000,$A4429))),"",INDEX(Data!$D$30:'Data'!$D$5000,IF($A4429&gt;$H$2,15000,$A4429))),"")</f>
        <v/>
      </c>
      <c r="D4429" t="str">
        <f>IF(Use_Der,IF(ISERROR(INDEX(Data!$E$30:'Data'!$E$5000,IF($A4429&gt;$H$2,15000,$A4429))),"",INDEX(Data!$E$30:'Data'!$E$5000,IF($A4429&gt;$H$2,15000,$A4429))),"")</f>
        <v/>
      </c>
      <c r="E4429" t="str">
        <f>IF(Use_Der,IF(ISERROR(INDEX(Data!$F$30:'Data'!$F$5000,IF($A4429&gt;$H$2,15000,$A4429))),"",INDEX(Data!$F$30:'Data'!$F$5000,IF($A4429&gt;$H$2,15000,$A4429))),"")</f>
        <v/>
      </c>
      <c r="F4429" t="str">
        <f>IF(Use_Der,IF(ISERROR(INDEX(Data!$G$30:'Data'!$G$5000,IF($A4429&gt;$H$2,15000,$A4429))),"",INDEX(Data!$G$30:'Data'!$G$5000,IF($A4429&gt;$H$2,15000,$A4429))),"")</f>
        <v/>
      </c>
      <c r="G4429" s="96"/>
      <c r="H4429" s="96"/>
      <c r="I4429" s="96"/>
      <c r="J4429">
        <f t="shared" si="35"/>
        <v>4546</v>
      </c>
      <c r="K4429" t="str">
        <f>IFERROR(INDEX(Data!$C$30:'Data'!$C$5007,IF($J4429&gt;$P$2,15000,$J4429)),"")</f>
        <v/>
      </c>
      <c r="L4429" t="str">
        <f>IF(ISERROR(INDEX(Data!$D$30:'Data'!$D$5007,IF($J4429&gt;$P$2,15000,$J4429))),"",INDEX(Data!$D$30:'Data'!$D$5007,IF($J4429&gt;$P$2,15000,$J4429)))</f>
        <v/>
      </c>
      <c r="M4429" t="str">
        <f>IF(ISERROR(INDEX(Data!$H$30:'Data'!$H$5007,IF($J4429&gt;$P$2,15000,$J4429))),"",INDEX(Data!$H$30:'Data'!$H$5007,IF($J4429&gt;$P$2,15000,$J4429)))</f>
        <v/>
      </c>
    </row>
    <row r="4430" spans="1:13">
      <c r="A4430">
        <f t="shared" si="34"/>
        <v>4547</v>
      </c>
      <c r="B4430" t="str">
        <f>IF(Use_Der,IFERROR(INDEX(Data!$C$30:'Data'!$C$5000,IF($A4430&gt;$H$2,15000,$A4430)),""),"")</f>
        <v/>
      </c>
      <c r="C4430" t="str">
        <f>IF(Use_Der,IF(ISERROR(INDEX(Data!$D$30:'Data'!$D$5000,IF($A4430&gt;$H$2,15000,$A4430))),"",INDEX(Data!$D$30:'Data'!$D$5000,IF($A4430&gt;$H$2,15000,$A4430))),"")</f>
        <v/>
      </c>
      <c r="D4430" t="str">
        <f>IF(Use_Der,IF(ISERROR(INDEX(Data!$E$30:'Data'!$E$5000,IF($A4430&gt;$H$2,15000,$A4430))),"",INDEX(Data!$E$30:'Data'!$E$5000,IF($A4430&gt;$H$2,15000,$A4430))),"")</f>
        <v/>
      </c>
      <c r="E4430" t="str">
        <f>IF(Use_Der,IF(ISERROR(INDEX(Data!$F$30:'Data'!$F$5000,IF($A4430&gt;$H$2,15000,$A4430))),"",INDEX(Data!$F$30:'Data'!$F$5000,IF($A4430&gt;$H$2,15000,$A4430))),"")</f>
        <v/>
      </c>
      <c r="F4430" t="str">
        <f>IF(Use_Der,IF(ISERROR(INDEX(Data!$G$30:'Data'!$G$5000,IF($A4430&gt;$H$2,15000,$A4430))),"",INDEX(Data!$G$30:'Data'!$G$5000,IF($A4430&gt;$H$2,15000,$A4430))),"")</f>
        <v/>
      </c>
      <c r="G4430" s="96"/>
      <c r="H4430" s="96"/>
      <c r="I4430" s="96"/>
      <c r="J4430">
        <f t="shared" si="35"/>
        <v>4547</v>
      </c>
      <c r="K4430" t="str">
        <f>IFERROR(INDEX(Data!$C$30:'Data'!$C$5007,IF($J4430&gt;$P$2,15000,$J4430)),"")</f>
        <v/>
      </c>
      <c r="L4430" t="str">
        <f>IF(ISERROR(INDEX(Data!$D$30:'Data'!$D$5007,IF($J4430&gt;$P$2,15000,$J4430))),"",INDEX(Data!$D$30:'Data'!$D$5007,IF($J4430&gt;$P$2,15000,$J4430)))</f>
        <v/>
      </c>
      <c r="M4430" t="str">
        <f>IF(ISERROR(INDEX(Data!$H$30:'Data'!$H$5007,IF($J4430&gt;$P$2,15000,$J4430))),"",INDEX(Data!$H$30:'Data'!$H$5007,IF($J4430&gt;$P$2,15000,$J4430)))</f>
        <v/>
      </c>
    </row>
    <row r="4431" spans="1:13">
      <c r="A4431">
        <f t="shared" si="34"/>
        <v>4548</v>
      </c>
      <c r="B4431" t="str">
        <f>IF(Use_Der,IFERROR(INDEX(Data!$C$30:'Data'!$C$5000,IF($A4431&gt;$H$2,15000,$A4431)),""),"")</f>
        <v/>
      </c>
      <c r="C4431" t="str">
        <f>IF(Use_Der,IF(ISERROR(INDEX(Data!$D$30:'Data'!$D$5000,IF($A4431&gt;$H$2,15000,$A4431))),"",INDEX(Data!$D$30:'Data'!$D$5000,IF($A4431&gt;$H$2,15000,$A4431))),"")</f>
        <v/>
      </c>
      <c r="D4431" t="str">
        <f>IF(Use_Der,IF(ISERROR(INDEX(Data!$E$30:'Data'!$E$5000,IF($A4431&gt;$H$2,15000,$A4431))),"",INDEX(Data!$E$30:'Data'!$E$5000,IF($A4431&gt;$H$2,15000,$A4431))),"")</f>
        <v/>
      </c>
      <c r="E4431" t="str">
        <f>IF(Use_Der,IF(ISERROR(INDEX(Data!$F$30:'Data'!$F$5000,IF($A4431&gt;$H$2,15000,$A4431))),"",INDEX(Data!$F$30:'Data'!$F$5000,IF($A4431&gt;$H$2,15000,$A4431))),"")</f>
        <v/>
      </c>
      <c r="F4431" t="str">
        <f>IF(Use_Der,IF(ISERROR(INDEX(Data!$G$30:'Data'!$G$5000,IF($A4431&gt;$H$2,15000,$A4431))),"",INDEX(Data!$G$30:'Data'!$G$5000,IF($A4431&gt;$H$2,15000,$A4431))),"")</f>
        <v/>
      </c>
      <c r="G4431" s="96"/>
      <c r="H4431" s="96"/>
      <c r="I4431" s="96"/>
      <c r="J4431">
        <f t="shared" si="35"/>
        <v>4548</v>
      </c>
      <c r="K4431" t="str">
        <f>IFERROR(INDEX(Data!$C$30:'Data'!$C$5007,IF($J4431&gt;$P$2,15000,$J4431)),"")</f>
        <v/>
      </c>
      <c r="L4431" t="str">
        <f>IF(ISERROR(INDEX(Data!$D$30:'Data'!$D$5007,IF($J4431&gt;$P$2,15000,$J4431))),"",INDEX(Data!$D$30:'Data'!$D$5007,IF($J4431&gt;$P$2,15000,$J4431)))</f>
        <v/>
      </c>
      <c r="M4431" t="str">
        <f>IF(ISERROR(INDEX(Data!$H$30:'Data'!$H$5007,IF($J4431&gt;$P$2,15000,$J4431))),"",INDEX(Data!$H$30:'Data'!$H$5007,IF($J4431&gt;$P$2,15000,$J4431)))</f>
        <v/>
      </c>
    </row>
    <row r="4432" spans="1:13">
      <c r="A4432">
        <f t="shared" si="34"/>
        <v>4549</v>
      </c>
      <c r="B4432" t="str">
        <f>IF(Use_Der,IFERROR(INDEX(Data!$C$30:'Data'!$C$5000,IF($A4432&gt;$H$2,15000,$A4432)),""),"")</f>
        <v/>
      </c>
      <c r="C4432" t="str">
        <f>IF(Use_Der,IF(ISERROR(INDEX(Data!$D$30:'Data'!$D$5000,IF($A4432&gt;$H$2,15000,$A4432))),"",INDEX(Data!$D$30:'Data'!$D$5000,IF($A4432&gt;$H$2,15000,$A4432))),"")</f>
        <v/>
      </c>
      <c r="D4432" t="str">
        <f>IF(Use_Der,IF(ISERROR(INDEX(Data!$E$30:'Data'!$E$5000,IF($A4432&gt;$H$2,15000,$A4432))),"",INDEX(Data!$E$30:'Data'!$E$5000,IF($A4432&gt;$H$2,15000,$A4432))),"")</f>
        <v/>
      </c>
      <c r="E4432" t="str">
        <f>IF(Use_Der,IF(ISERROR(INDEX(Data!$F$30:'Data'!$F$5000,IF($A4432&gt;$H$2,15000,$A4432))),"",INDEX(Data!$F$30:'Data'!$F$5000,IF($A4432&gt;$H$2,15000,$A4432))),"")</f>
        <v/>
      </c>
      <c r="F4432" t="str">
        <f>IF(Use_Der,IF(ISERROR(INDEX(Data!$G$30:'Data'!$G$5000,IF($A4432&gt;$H$2,15000,$A4432))),"",INDEX(Data!$G$30:'Data'!$G$5000,IF($A4432&gt;$H$2,15000,$A4432))),"")</f>
        <v/>
      </c>
      <c r="G4432" s="96"/>
      <c r="H4432" s="96"/>
      <c r="I4432" s="96"/>
      <c r="J4432">
        <f t="shared" si="35"/>
        <v>4549</v>
      </c>
      <c r="K4432" t="str">
        <f>IFERROR(INDEX(Data!$C$30:'Data'!$C$5007,IF($J4432&gt;$P$2,15000,$J4432)),"")</f>
        <v/>
      </c>
      <c r="L4432" t="str">
        <f>IF(ISERROR(INDEX(Data!$D$30:'Data'!$D$5007,IF($J4432&gt;$P$2,15000,$J4432))),"",INDEX(Data!$D$30:'Data'!$D$5007,IF($J4432&gt;$P$2,15000,$J4432)))</f>
        <v/>
      </c>
      <c r="M4432" t="str">
        <f>IF(ISERROR(INDEX(Data!$H$30:'Data'!$H$5007,IF($J4432&gt;$P$2,15000,$J4432))),"",INDEX(Data!$H$30:'Data'!$H$5007,IF($J4432&gt;$P$2,15000,$J4432)))</f>
        <v/>
      </c>
    </row>
    <row r="4433" spans="1:13">
      <c r="A4433">
        <f t="shared" si="34"/>
        <v>4550</v>
      </c>
      <c r="B4433" t="str">
        <f>IF(Use_Der,IFERROR(INDEX(Data!$C$30:'Data'!$C$5000,IF($A4433&gt;$H$2,15000,$A4433)),""),"")</f>
        <v/>
      </c>
      <c r="C4433" t="str">
        <f>IF(Use_Der,IF(ISERROR(INDEX(Data!$D$30:'Data'!$D$5000,IF($A4433&gt;$H$2,15000,$A4433))),"",INDEX(Data!$D$30:'Data'!$D$5000,IF($A4433&gt;$H$2,15000,$A4433))),"")</f>
        <v/>
      </c>
      <c r="D4433" t="str">
        <f>IF(Use_Der,IF(ISERROR(INDEX(Data!$E$30:'Data'!$E$5000,IF($A4433&gt;$H$2,15000,$A4433))),"",INDEX(Data!$E$30:'Data'!$E$5000,IF($A4433&gt;$H$2,15000,$A4433))),"")</f>
        <v/>
      </c>
      <c r="E4433" t="str">
        <f>IF(Use_Der,IF(ISERROR(INDEX(Data!$F$30:'Data'!$F$5000,IF($A4433&gt;$H$2,15000,$A4433))),"",INDEX(Data!$F$30:'Data'!$F$5000,IF($A4433&gt;$H$2,15000,$A4433))),"")</f>
        <v/>
      </c>
      <c r="F4433" t="str">
        <f>IF(Use_Der,IF(ISERROR(INDEX(Data!$G$30:'Data'!$G$5000,IF($A4433&gt;$H$2,15000,$A4433))),"",INDEX(Data!$G$30:'Data'!$G$5000,IF($A4433&gt;$H$2,15000,$A4433))),"")</f>
        <v/>
      </c>
      <c r="G4433" s="96"/>
      <c r="H4433" s="96"/>
      <c r="I4433" s="96"/>
      <c r="J4433">
        <f t="shared" si="35"/>
        <v>4550</v>
      </c>
      <c r="K4433" t="str">
        <f>IFERROR(INDEX(Data!$C$30:'Data'!$C$5007,IF($J4433&gt;$P$2,15000,$J4433)),"")</f>
        <v/>
      </c>
      <c r="L4433" t="str">
        <f>IF(ISERROR(INDEX(Data!$D$30:'Data'!$D$5007,IF($J4433&gt;$P$2,15000,$J4433))),"",INDEX(Data!$D$30:'Data'!$D$5007,IF($J4433&gt;$P$2,15000,$J4433)))</f>
        <v/>
      </c>
      <c r="M4433" t="str">
        <f>IF(ISERROR(INDEX(Data!$H$30:'Data'!$H$5007,IF($J4433&gt;$P$2,15000,$J4433))),"",INDEX(Data!$H$30:'Data'!$H$5007,IF($J4433&gt;$P$2,15000,$J4433)))</f>
        <v/>
      </c>
    </row>
    <row r="4434" spans="1:13">
      <c r="A4434">
        <f t="shared" si="34"/>
        <v>4551</v>
      </c>
      <c r="B4434" t="str">
        <f>IF(Use_Der,IFERROR(INDEX(Data!$C$30:'Data'!$C$5000,IF($A4434&gt;$H$2,15000,$A4434)),""),"")</f>
        <v/>
      </c>
      <c r="C4434" t="str">
        <f>IF(Use_Der,IF(ISERROR(INDEX(Data!$D$30:'Data'!$D$5000,IF($A4434&gt;$H$2,15000,$A4434))),"",INDEX(Data!$D$30:'Data'!$D$5000,IF($A4434&gt;$H$2,15000,$A4434))),"")</f>
        <v/>
      </c>
      <c r="D4434" t="str">
        <f>IF(Use_Der,IF(ISERROR(INDEX(Data!$E$30:'Data'!$E$5000,IF($A4434&gt;$H$2,15000,$A4434))),"",INDEX(Data!$E$30:'Data'!$E$5000,IF($A4434&gt;$H$2,15000,$A4434))),"")</f>
        <v/>
      </c>
      <c r="E4434" t="str">
        <f>IF(Use_Der,IF(ISERROR(INDEX(Data!$F$30:'Data'!$F$5000,IF($A4434&gt;$H$2,15000,$A4434))),"",INDEX(Data!$F$30:'Data'!$F$5000,IF($A4434&gt;$H$2,15000,$A4434))),"")</f>
        <v/>
      </c>
      <c r="F4434" t="str">
        <f>IF(Use_Der,IF(ISERROR(INDEX(Data!$G$30:'Data'!$G$5000,IF($A4434&gt;$H$2,15000,$A4434))),"",INDEX(Data!$G$30:'Data'!$G$5000,IF($A4434&gt;$H$2,15000,$A4434))),"")</f>
        <v/>
      </c>
      <c r="G4434" s="96"/>
      <c r="H4434" s="96"/>
      <c r="I4434" s="96"/>
      <c r="J4434">
        <f t="shared" si="35"/>
        <v>4551</v>
      </c>
      <c r="K4434" t="str">
        <f>IFERROR(INDEX(Data!$C$30:'Data'!$C$5007,IF($J4434&gt;$P$2,15000,$J4434)),"")</f>
        <v/>
      </c>
      <c r="L4434" t="str">
        <f>IF(ISERROR(INDEX(Data!$D$30:'Data'!$D$5007,IF($J4434&gt;$P$2,15000,$J4434))),"",INDEX(Data!$D$30:'Data'!$D$5007,IF($J4434&gt;$P$2,15000,$J4434)))</f>
        <v/>
      </c>
      <c r="M4434" t="str">
        <f>IF(ISERROR(INDEX(Data!$H$30:'Data'!$H$5007,IF($J4434&gt;$P$2,15000,$J4434))),"",INDEX(Data!$H$30:'Data'!$H$5007,IF($J4434&gt;$P$2,15000,$J4434)))</f>
        <v/>
      </c>
    </row>
    <row r="4435" spans="1:13">
      <c r="A4435">
        <f t="shared" si="34"/>
        <v>4552</v>
      </c>
      <c r="B4435" t="str">
        <f>IF(Use_Der,IFERROR(INDEX(Data!$C$30:'Data'!$C$5000,IF($A4435&gt;$H$2,15000,$A4435)),""),"")</f>
        <v/>
      </c>
      <c r="C4435" t="str">
        <f>IF(Use_Der,IF(ISERROR(INDEX(Data!$D$30:'Data'!$D$5000,IF($A4435&gt;$H$2,15000,$A4435))),"",INDEX(Data!$D$30:'Data'!$D$5000,IF($A4435&gt;$H$2,15000,$A4435))),"")</f>
        <v/>
      </c>
      <c r="D4435" t="str">
        <f>IF(Use_Der,IF(ISERROR(INDEX(Data!$E$30:'Data'!$E$5000,IF($A4435&gt;$H$2,15000,$A4435))),"",INDEX(Data!$E$30:'Data'!$E$5000,IF($A4435&gt;$H$2,15000,$A4435))),"")</f>
        <v/>
      </c>
      <c r="E4435" t="str">
        <f>IF(Use_Der,IF(ISERROR(INDEX(Data!$F$30:'Data'!$F$5000,IF($A4435&gt;$H$2,15000,$A4435))),"",INDEX(Data!$F$30:'Data'!$F$5000,IF($A4435&gt;$H$2,15000,$A4435))),"")</f>
        <v/>
      </c>
      <c r="F4435" t="str">
        <f>IF(Use_Der,IF(ISERROR(INDEX(Data!$G$30:'Data'!$G$5000,IF($A4435&gt;$H$2,15000,$A4435))),"",INDEX(Data!$G$30:'Data'!$G$5000,IF($A4435&gt;$H$2,15000,$A4435))),"")</f>
        <v/>
      </c>
      <c r="G4435" s="96"/>
      <c r="H4435" s="96"/>
      <c r="I4435" s="96"/>
      <c r="J4435">
        <f t="shared" si="35"/>
        <v>4552</v>
      </c>
      <c r="K4435" t="str">
        <f>IFERROR(INDEX(Data!$C$30:'Data'!$C$5007,IF($J4435&gt;$P$2,15000,$J4435)),"")</f>
        <v/>
      </c>
      <c r="L4435" t="str">
        <f>IF(ISERROR(INDEX(Data!$D$30:'Data'!$D$5007,IF($J4435&gt;$P$2,15000,$J4435))),"",INDEX(Data!$D$30:'Data'!$D$5007,IF($J4435&gt;$P$2,15000,$J4435)))</f>
        <v/>
      </c>
      <c r="M4435" t="str">
        <f>IF(ISERROR(INDEX(Data!$H$30:'Data'!$H$5007,IF($J4435&gt;$P$2,15000,$J4435))),"",INDEX(Data!$H$30:'Data'!$H$5007,IF($J4435&gt;$P$2,15000,$J4435)))</f>
        <v/>
      </c>
    </row>
    <row r="4436" spans="1:13">
      <c r="A4436">
        <f t="shared" si="34"/>
        <v>4553</v>
      </c>
      <c r="B4436" t="str">
        <f>IF(Use_Der,IFERROR(INDEX(Data!$C$30:'Data'!$C$5000,IF($A4436&gt;$H$2,15000,$A4436)),""),"")</f>
        <v/>
      </c>
      <c r="C4436" t="str">
        <f>IF(Use_Der,IF(ISERROR(INDEX(Data!$D$30:'Data'!$D$5000,IF($A4436&gt;$H$2,15000,$A4436))),"",INDEX(Data!$D$30:'Data'!$D$5000,IF($A4436&gt;$H$2,15000,$A4436))),"")</f>
        <v/>
      </c>
      <c r="D4436" t="str">
        <f>IF(Use_Der,IF(ISERROR(INDEX(Data!$E$30:'Data'!$E$5000,IF($A4436&gt;$H$2,15000,$A4436))),"",INDEX(Data!$E$30:'Data'!$E$5000,IF($A4436&gt;$H$2,15000,$A4436))),"")</f>
        <v/>
      </c>
      <c r="E4436" t="str">
        <f>IF(Use_Der,IF(ISERROR(INDEX(Data!$F$30:'Data'!$F$5000,IF($A4436&gt;$H$2,15000,$A4436))),"",INDEX(Data!$F$30:'Data'!$F$5000,IF($A4436&gt;$H$2,15000,$A4436))),"")</f>
        <v/>
      </c>
      <c r="F4436" t="str">
        <f>IF(Use_Der,IF(ISERROR(INDEX(Data!$G$30:'Data'!$G$5000,IF($A4436&gt;$H$2,15000,$A4436))),"",INDEX(Data!$G$30:'Data'!$G$5000,IF($A4436&gt;$H$2,15000,$A4436))),"")</f>
        <v/>
      </c>
      <c r="G4436" s="96"/>
      <c r="H4436" s="96"/>
      <c r="I4436" s="96"/>
      <c r="J4436">
        <f t="shared" si="35"/>
        <v>4553</v>
      </c>
      <c r="K4436" t="str">
        <f>IFERROR(INDEX(Data!$C$30:'Data'!$C$5007,IF($J4436&gt;$P$2,15000,$J4436)),"")</f>
        <v/>
      </c>
      <c r="L4436" t="str">
        <f>IF(ISERROR(INDEX(Data!$D$30:'Data'!$D$5007,IF($J4436&gt;$P$2,15000,$J4436))),"",INDEX(Data!$D$30:'Data'!$D$5007,IF($J4436&gt;$P$2,15000,$J4436)))</f>
        <v/>
      </c>
      <c r="M4436" t="str">
        <f>IF(ISERROR(INDEX(Data!$H$30:'Data'!$H$5007,IF($J4436&gt;$P$2,15000,$J4436))),"",INDEX(Data!$H$30:'Data'!$H$5007,IF($J4436&gt;$P$2,15000,$J4436)))</f>
        <v/>
      </c>
    </row>
    <row r="4437" spans="1:13">
      <c r="A4437">
        <f t="shared" si="34"/>
        <v>4554</v>
      </c>
      <c r="B4437" t="str">
        <f>IF(Use_Der,IFERROR(INDEX(Data!$C$30:'Data'!$C$5000,IF($A4437&gt;$H$2,15000,$A4437)),""),"")</f>
        <v/>
      </c>
      <c r="C4437" t="str">
        <f>IF(Use_Der,IF(ISERROR(INDEX(Data!$D$30:'Data'!$D$5000,IF($A4437&gt;$H$2,15000,$A4437))),"",INDEX(Data!$D$30:'Data'!$D$5000,IF($A4437&gt;$H$2,15000,$A4437))),"")</f>
        <v/>
      </c>
      <c r="D4437" t="str">
        <f>IF(Use_Der,IF(ISERROR(INDEX(Data!$E$30:'Data'!$E$5000,IF($A4437&gt;$H$2,15000,$A4437))),"",INDEX(Data!$E$30:'Data'!$E$5000,IF($A4437&gt;$H$2,15000,$A4437))),"")</f>
        <v/>
      </c>
      <c r="E4437" t="str">
        <f>IF(Use_Der,IF(ISERROR(INDEX(Data!$F$30:'Data'!$F$5000,IF($A4437&gt;$H$2,15000,$A4437))),"",INDEX(Data!$F$30:'Data'!$F$5000,IF($A4437&gt;$H$2,15000,$A4437))),"")</f>
        <v/>
      </c>
      <c r="F4437" t="str">
        <f>IF(Use_Der,IF(ISERROR(INDEX(Data!$G$30:'Data'!$G$5000,IF($A4437&gt;$H$2,15000,$A4437))),"",INDEX(Data!$G$30:'Data'!$G$5000,IF($A4437&gt;$H$2,15000,$A4437))),"")</f>
        <v/>
      </c>
      <c r="G4437" s="96"/>
      <c r="H4437" s="96"/>
      <c r="I4437" s="96"/>
      <c r="J4437">
        <f t="shared" si="35"/>
        <v>4554</v>
      </c>
      <c r="K4437" t="str">
        <f>IFERROR(INDEX(Data!$C$30:'Data'!$C$5007,IF($J4437&gt;$P$2,15000,$J4437)),"")</f>
        <v/>
      </c>
      <c r="L4437" t="str">
        <f>IF(ISERROR(INDEX(Data!$D$30:'Data'!$D$5007,IF($J4437&gt;$P$2,15000,$J4437))),"",INDEX(Data!$D$30:'Data'!$D$5007,IF($J4437&gt;$P$2,15000,$J4437)))</f>
        <v/>
      </c>
      <c r="M4437" t="str">
        <f>IF(ISERROR(INDEX(Data!$H$30:'Data'!$H$5007,IF($J4437&gt;$P$2,15000,$J4437))),"",INDEX(Data!$H$30:'Data'!$H$5007,IF($J4437&gt;$P$2,15000,$J4437)))</f>
        <v/>
      </c>
    </row>
    <row r="4438" spans="1:13">
      <c r="A4438">
        <f t="shared" si="34"/>
        <v>4555</v>
      </c>
      <c r="B4438" t="str">
        <f>IF(Use_Der,IFERROR(INDEX(Data!$C$30:'Data'!$C$5000,IF($A4438&gt;$H$2,15000,$A4438)),""),"")</f>
        <v/>
      </c>
      <c r="C4438" t="str">
        <f>IF(Use_Der,IF(ISERROR(INDEX(Data!$D$30:'Data'!$D$5000,IF($A4438&gt;$H$2,15000,$A4438))),"",INDEX(Data!$D$30:'Data'!$D$5000,IF($A4438&gt;$H$2,15000,$A4438))),"")</f>
        <v/>
      </c>
      <c r="D4438" t="str">
        <f>IF(Use_Der,IF(ISERROR(INDEX(Data!$E$30:'Data'!$E$5000,IF($A4438&gt;$H$2,15000,$A4438))),"",INDEX(Data!$E$30:'Data'!$E$5000,IF($A4438&gt;$H$2,15000,$A4438))),"")</f>
        <v/>
      </c>
      <c r="E4438" t="str">
        <f>IF(Use_Der,IF(ISERROR(INDEX(Data!$F$30:'Data'!$F$5000,IF($A4438&gt;$H$2,15000,$A4438))),"",INDEX(Data!$F$30:'Data'!$F$5000,IF($A4438&gt;$H$2,15000,$A4438))),"")</f>
        <v/>
      </c>
      <c r="F4438" t="str">
        <f>IF(Use_Der,IF(ISERROR(INDEX(Data!$G$30:'Data'!$G$5000,IF($A4438&gt;$H$2,15000,$A4438))),"",INDEX(Data!$G$30:'Data'!$G$5000,IF($A4438&gt;$H$2,15000,$A4438))),"")</f>
        <v/>
      </c>
      <c r="G4438" s="96"/>
      <c r="H4438" s="96"/>
      <c r="I4438" s="96"/>
      <c r="J4438">
        <f t="shared" si="35"/>
        <v>4555</v>
      </c>
      <c r="K4438" t="str">
        <f>IFERROR(INDEX(Data!$C$30:'Data'!$C$5007,IF($J4438&gt;$P$2,15000,$J4438)),"")</f>
        <v/>
      </c>
      <c r="L4438" t="str">
        <f>IF(ISERROR(INDEX(Data!$D$30:'Data'!$D$5007,IF($J4438&gt;$P$2,15000,$J4438))),"",INDEX(Data!$D$30:'Data'!$D$5007,IF($J4438&gt;$P$2,15000,$J4438)))</f>
        <v/>
      </c>
      <c r="M4438" t="str">
        <f>IF(ISERROR(INDEX(Data!$H$30:'Data'!$H$5007,IF($J4438&gt;$P$2,15000,$J4438))),"",INDEX(Data!$H$30:'Data'!$H$5007,IF($J4438&gt;$P$2,15000,$J4438)))</f>
        <v/>
      </c>
    </row>
    <row r="4439" spans="1:13">
      <c r="A4439">
        <f t="shared" si="34"/>
        <v>4556</v>
      </c>
      <c r="B4439" t="str">
        <f>IF(Use_Der,IFERROR(INDEX(Data!$C$30:'Data'!$C$5000,IF($A4439&gt;$H$2,15000,$A4439)),""),"")</f>
        <v/>
      </c>
      <c r="C4439" t="str">
        <f>IF(Use_Der,IF(ISERROR(INDEX(Data!$D$30:'Data'!$D$5000,IF($A4439&gt;$H$2,15000,$A4439))),"",INDEX(Data!$D$30:'Data'!$D$5000,IF($A4439&gt;$H$2,15000,$A4439))),"")</f>
        <v/>
      </c>
      <c r="D4439" t="str">
        <f>IF(Use_Der,IF(ISERROR(INDEX(Data!$E$30:'Data'!$E$5000,IF($A4439&gt;$H$2,15000,$A4439))),"",INDEX(Data!$E$30:'Data'!$E$5000,IF($A4439&gt;$H$2,15000,$A4439))),"")</f>
        <v/>
      </c>
      <c r="E4439" t="str">
        <f>IF(Use_Der,IF(ISERROR(INDEX(Data!$F$30:'Data'!$F$5000,IF($A4439&gt;$H$2,15000,$A4439))),"",INDEX(Data!$F$30:'Data'!$F$5000,IF($A4439&gt;$H$2,15000,$A4439))),"")</f>
        <v/>
      </c>
      <c r="F4439" t="str">
        <f>IF(Use_Der,IF(ISERROR(INDEX(Data!$G$30:'Data'!$G$5000,IF($A4439&gt;$H$2,15000,$A4439))),"",INDEX(Data!$G$30:'Data'!$G$5000,IF($A4439&gt;$H$2,15000,$A4439))),"")</f>
        <v/>
      </c>
      <c r="G4439" s="96"/>
      <c r="H4439" s="96"/>
      <c r="I4439" s="96"/>
      <c r="J4439">
        <f t="shared" si="35"/>
        <v>4556</v>
      </c>
      <c r="K4439" t="str">
        <f>IFERROR(INDEX(Data!$C$30:'Data'!$C$5007,IF($J4439&gt;$P$2,15000,$J4439)),"")</f>
        <v/>
      </c>
      <c r="L4439" t="str">
        <f>IF(ISERROR(INDEX(Data!$D$30:'Data'!$D$5007,IF($J4439&gt;$P$2,15000,$J4439))),"",INDEX(Data!$D$30:'Data'!$D$5007,IF($J4439&gt;$P$2,15000,$J4439)))</f>
        <v/>
      </c>
      <c r="M4439" t="str">
        <f>IF(ISERROR(INDEX(Data!$H$30:'Data'!$H$5007,IF($J4439&gt;$P$2,15000,$J4439))),"",INDEX(Data!$H$30:'Data'!$H$5007,IF($J4439&gt;$P$2,15000,$J4439)))</f>
        <v/>
      </c>
    </row>
    <row r="4440" spans="1:13">
      <c r="A4440">
        <f t="shared" si="34"/>
        <v>4557</v>
      </c>
      <c r="B4440" t="str">
        <f>IF(Use_Der,IFERROR(INDEX(Data!$C$30:'Data'!$C$5000,IF($A4440&gt;$H$2,15000,$A4440)),""),"")</f>
        <v/>
      </c>
      <c r="C4440" t="str">
        <f>IF(Use_Der,IF(ISERROR(INDEX(Data!$D$30:'Data'!$D$5000,IF($A4440&gt;$H$2,15000,$A4440))),"",INDEX(Data!$D$30:'Data'!$D$5000,IF($A4440&gt;$H$2,15000,$A4440))),"")</f>
        <v/>
      </c>
      <c r="D4440" t="str">
        <f>IF(Use_Der,IF(ISERROR(INDEX(Data!$E$30:'Data'!$E$5000,IF($A4440&gt;$H$2,15000,$A4440))),"",INDEX(Data!$E$30:'Data'!$E$5000,IF($A4440&gt;$H$2,15000,$A4440))),"")</f>
        <v/>
      </c>
      <c r="E4440" t="str">
        <f>IF(Use_Der,IF(ISERROR(INDEX(Data!$F$30:'Data'!$F$5000,IF($A4440&gt;$H$2,15000,$A4440))),"",INDEX(Data!$F$30:'Data'!$F$5000,IF($A4440&gt;$H$2,15000,$A4440))),"")</f>
        <v/>
      </c>
      <c r="F4440" t="str">
        <f>IF(Use_Der,IF(ISERROR(INDEX(Data!$G$30:'Data'!$G$5000,IF($A4440&gt;$H$2,15000,$A4440))),"",INDEX(Data!$G$30:'Data'!$G$5000,IF($A4440&gt;$H$2,15000,$A4440))),"")</f>
        <v/>
      </c>
      <c r="G4440" s="96"/>
      <c r="H4440" s="96"/>
      <c r="I4440" s="96"/>
      <c r="J4440">
        <f t="shared" si="35"/>
        <v>4557</v>
      </c>
      <c r="K4440" t="str">
        <f>IFERROR(INDEX(Data!$C$30:'Data'!$C$5007,IF($J4440&gt;$P$2,15000,$J4440)),"")</f>
        <v/>
      </c>
      <c r="L4440" t="str">
        <f>IF(ISERROR(INDEX(Data!$D$30:'Data'!$D$5007,IF($J4440&gt;$P$2,15000,$J4440))),"",INDEX(Data!$D$30:'Data'!$D$5007,IF($J4440&gt;$P$2,15000,$J4440)))</f>
        <v/>
      </c>
      <c r="M4440" t="str">
        <f>IF(ISERROR(INDEX(Data!$H$30:'Data'!$H$5007,IF($J4440&gt;$P$2,15000,$J4440))),"",INDEX(Data!$H$30:'Data'!$H$5007,IF($J4440&gt;$P$2,15000,$J4440)))</f>
        <v/>
      </c>
    </row>
    <row r="4441" spans="1:13">
      <c r="A4441">
        <f t="shared" si="34"/>
        <v>4558</v>
      </c>
      <c r="B4441" t="str">
        <f>IF(Use_Der,IFERROR(INDEX(Data!$C$30:'Data'!$C$5000,IF($A4441&gt;$H$2,15000,$A4441)),""),"")</f>
        <v/>
      </c>
      <c r="C4441" t="str">
        <f>IF(Use_Der,IF(ISERROR(INDEX(Data!$D$30:'Data'!$D$5000,IF($A4441&gt;$H$2,15000,$A4441))),"",INDEX(Data!$D$30:'Data'!$D$5000,IF($A4441&gt;$H$2,15000,$A4441))),"")</f>
        <v/>
      </c>
      <c r="D4441" t="str">
        <f>IF(Use_Der,IF(ISERROR(INDEX(Data!$E$30:'Data'!$E$5000,IF($A4441&gt;$H$2,15000,$A4441))),"",INDEX(Data!$E$30:'Data'!$E$5000,IF($A4441&gt;$H$2,15000,$A4441))),"")</f>
        <v/>
      </c>
      <c r="E4441" t="str">
        <f>IF(Use_Der,IF(ISERROR(INDEX(Data!$F$30:'Data'!$F$5000,IF($A4441&gt;$H$2,15000,$A4441))),"",INDEX(Data!$F$30:'Data'!$F$5000,IF($A4441&gt;$H$2,15000,$A4441))),"")</f>
        <v/>
      </c>
      <c r="F4441" t="str">
        <f>IF(Use_Der,IF(ISERROR(INDEX(Data!$G$30:'Data'!$G$5000,IF($A4441&gt;$H$2,15000,$A4441))),"",INDEX(Data!$G$30:'Data'!$G$5000,IF($A4441&gt;$H$2,15000,$A4441))),"")</f>
        <v/>
      </c>
      <c r="G4441" s="96"/>
      <c r="H4441" s="96"/>
      <c r="I4441" s="96"/>
      <c r="J4441">
        <f t="shared" si="35"/>
        <v>4558</v>
      </c>
      <c r="K4441" t="str">
        <f>IFERROR(INDEX(Data!$C$30:'Data'!$C$5007,IF($J4441&gt;$P$2,15000,$J4441)),"")</f>
        <v/>
      </c>
      <c r="L4441" t="str">
        <f>IF(ISERROR(INDEX(Data!$D$30:'Data'!$D$5007,IF($J4441&gt;$P$2,15000,$J4441))),"",INDEX(Data!$D$30:'Data'!$D$5007,IF($J4441&gt;$P$2,15000,$J4441)))</f>
        <v/>
      </c>
      <c r="M4441" t="str">
        <f>IF(ISERROR(INDEX(Data!$H$30:'Data'!$H$5007,IF($J4441&gt;$P$2,15000,$J4441))),"",INDEX(Data!$H$30:'Data'!$H$5007,IF($J4441&gt;$P$2,15000,$J4441)))</f>
        <v/>
      </c>
    </row>
    <row r="4442" spans="1:13">
      <c r="A4442">
        <f t="shared" si="34"/>
        <v>4559</v>
      </c>
      <c r="B4442" t="str">
        <f>IF(Use_Der,IFERROR(INDEX(Data!$C$30:'Data'!$C$5000,IF($A4442&gt;$H$2,15000,$A4442)),""),"")</f>
        <v/>
      </c>
      <c r="C4442" t="str">
        <f>IF(Use_Der,IF(ISERROR(INDEX(Data!$D$30:'Data'!$D$5000,IF($A4442&gt;$H$2,15000,$A4442))),"",INDEX(Data!$D$30:'Data'!$D$5000,IF($A4442&gt;$H$2,15000,$A4442))),"")</f>
        <v/>
      </c>
      <c r="D4442" t="str">
        <f>IF(Use_Der,IF(ISERROR(INDEX(Data!$E$30:'Data'!$E$5000,IF($A4442&gt;$H$2,15000,$A4442))),"",INDEX(Data!$E$30:'Data'!$E$5000,IF($A4442&gt;$H$2,15000,$A4442))),"")</f>
        <v/>
      </c>
      <c r="E4442" t="str">
        <f>IF(Use_Der,IF(ISERROR(INDEX(Data!$F$30:'Data'!$F$5000,IF($A4442&gt;$H$2,15000,$A4442))),"",INDEX(Data!$F$30:'Data'!$F$5000,IF($A4442&gt;$H$2,15000,$A4442))),"")</f>
        <v/>
      </c>
      <c r="F4442" t="str">
        <f>IF(Use_Der,IF(ISERROR(INDEX(Data!$G$30:'Data'!$G$5000,IF($A4442&gt;$H$2,15000,$A4442))),"",INDEX(Data!$G$30:'Data'!$G$5000,IF($A4442&gt;$H$2,15000,$A4442))),"")</f>
        <v/>
      </c>
      <c r="G4442" s="96"/>
      <c r="H4442" s="96"/>
      <c r="I4442" s="96"/>
      <c r="J4442">
        <f t="shared" si="35"/>
        <v>4559</v>
      </c>
      <c r="K4442" t="str">
        <f>IFERROR(INDEX(Data!$C$30:'Data'!$C$5007,IF($J4442&gt;$P$2,15000,$J4442)),"")</f>
        <v/>
      </c>
      <c r="L4442" t="str">
        <f>IF(ISERROR(INDEX(Data!$D$30:'Data'!$D$5007,IF($J4442&gt;$P$2,15000,$J4442))),"",INDEX(Data!$D$30:'Data'!$D$5007,IF($J4442&gt;$P$2,15000,$J4442)))</f>
        <v/>
      </c>
      <c r="M4442" t="str">
        <f>IF(ISERROR(INDEX(Data!$H$30:'Data'!$H$5007,IF($J4442&gt;$P$2,15000,$J4442))),"",INDEX(Data!$H$30:'Data'!$H$5007,IF($J4442&gt;$P$2,15000,$J4442)))</f>
        <v/>
      </c>
    </row>
    <row r="4443" spans="1:13">
      <c r="A4443">
        <f t="shared" si="34"/>
        <v>4560</v>
      </c>
      <c r="B4443" t="str">
        <f>IF(Use_Der,IFERROR(INDEX(Data!$C$30:'Data'!$C$5000,IF($A4443&gt;$H$2,15000,$A4443)),""),"")</f>
        <v/>
      </c>
      <c r="C4443" t="str">
        <f>IF(Use_Der,IF(ISERROR(INDEX(Data!$D$30:'Data'!$D$5000,IF($A4443&gt;$H$2,15000,$A4443))),"",INDEX(Data!$D$30:'Data'!$D$5000,IF($A4443&gt;$H$2,15000,$A4443))),"")</f>
        <v/>
      </c>
      <c r="D4443" t="str">
        <f>IF(Use_Der,IF(ISERROR(INDEX(Data!$E$30:'Data'!$E$5000,IF($A4443&gt;$H$2,15000,$A4443))),"",INDEX(Data!$E$30:'Data'!$E$5000,IF($A4443&gt;$H$2,15000,$A4443))),"")</f>
        <v/>
      </c>
      <c r="E4443" t="str">
        <f>IF(Use_Der,IF(ISERROR(INDEX(Data!$F$30:'Data'!$F$5000,IF($A4443&gt;$H$2,15000,$A4443))),"",INDEX(Data!$F$30:'Data'!$F$5000,IF($A4443&gt;$H$2,15000,$A4443))),"")</f>
        <v/>
      </c>
      <c r="F4443" t="str">
        <f>IF(Use_Der,IF(ISERROR(INDEX(Data!$G$30:'Data'!$G$5000,IF($A4443&gt;$H$2,15000,$A4443))),"",INDEX(Data!$G$30:'Data'!$G$5000,IF($A4443&gt;$H$2,15000,$A4443))),"")</f>
        <v/>
      </c>
      <c r="G4443" s="96"/>
      <c r="H4443" s="96"/>
      <c r="I4443" s="96"/>
      <c r="J4443">
        <f t="shared" si="35"/>
        <v>4560</v>
      </c>
      <c r="K4443" t="str">
        <f>IFERROR(INDEX(Data!$C$30:'Data'!$C$5007,IF($J4443&gt;$P$2,15000,$J4443)),"")</f>
        <v/>
      </c>
      <c r="L4443" t="str">
        <f>IF(ISERROR(INDEX(Data!$D$30:'Data'!$D$5007,IF($J4443&gt;$P$2,15000,$J4443))),"",INDEX(Data!$D$30:'Data'!$D$5007,IF($J4443&gt;$P$2,15000,$J4443)))</f>
        <v/>
      </c>
      <c r="M4443" t="str">
        <f>IF(ISERROR(INDEX(Data!$H$30:'Data'!$H$5007,IF($J4443&gt;$P$2,15000,$J4443))),"",INDEX(Data!$H$30:'Data'!$H$5007,IF($J4443&gt;$P$2,15000,$J4443)))</f>
        <v/>
      </c>
    </row>
    <row r="4444" spans="1:13">
      <c r="A4444">
        <f t="shared" si="34"/>
        <v>4561</v>
      </c>
      <c r="B4444" t="str">
        <f>IF(Use_Der,IFERROR(INDEX(Data!$C$30:'Data'!$C$5000,IF($A4444&gt;$H$2,15000,$A4444)),""),"")</f>
        <v/>
      </c>
      <c r="C4444" t="str">
        <f>IF(Use_Der,IF(ISERROR(INDEX(Data!$D$30:'Data'!$D$5000,IF($A4444&gt;$H$2,15000,$A4444))),"",INDEX(Data!$D$30:'Data'!$D$5000,IF($A4444&gt;$H$2,15000,$A4444))),"")</f>
        <v/>
      </c>
      <c r="D4444" t="str">
        <f>IF(Use_Der,IF(ISERROR(INDEX(Data!$E$30:'Data'!$E$5000,IF($A4444&gt;$H$2,15000,$A4444))),"",INDEX(Data!$E$30:'Data'!$E$5000,IF($A4444&gt;$H$2,15000,$A4444))),"")</f>
        <v/>
      </c>
      <c r="E4444" t="str">
        <f>IF(Use_Der,IF(ISERROR(INDEX(Data!$F$30:'Data'!$F$5000,IF($A4444&gt;$H$2,15000,$A4444))),"",INDEX(Data!$F$30:'Data'!$F$5000,IF($A4444&gt;$H$2,15000,$A4444))),"")</f>
        <v/>
      </c>
      <c r="F4444" t="str">
        <f>IF(Use_Der,IF(ISERROR(INDEX(Data!$G$30:'Data'!$G$5000,IF($A4444&gt;$H$2,15000,$A4444))),"",INDEX(Data!$G$30:'Data'!$G$5000,IF($A4444&gt;$H$2,15000,$A4444))),"")</f>
        <v/>
      </c>
      <c r="G4444" s="96"/>
      <c r="H4444" s="96"/>
      <c r="I4444" s="96"/>
      <c r="J4444">
        <f t="shared" si="35"/>
        <v>4561</v>
      </c>
      <c r="K4444" t="str">
        <f>IFERROR(INDEX(Data!$C$30:'Data'!$C$5007,IF($J4444&gt;$P$2,15000,$J4444)),"")</f>
        <v/>
      </c>
      <c r="L4444" t="str">
        <f>IF(ISERROR(INDEX(Data!$D$30:'Data'!$D$5007,IF($J4444&gt;$P$2,15000,$J4444))),"",INDEX(Data!$D$30:'Data'!$D$5007,IF($J4444&gt;$P$2,15000,$J4444)))</f>
        <v/>
      </c>
      <c r="M4444" t="str">
        <f>IF(ISERROR(INDEX(Data!$H$30:'Data'!$H$5007,IF($J4444&gt;$P$2,15000,$J4444))),"",INDEX(Data!$H$30:'Data'!$H$5007,IF($J4444&gt;$P$2,15000,$J4444)))</f>
        <v/>
      </c>
    </row>
    <row r="4445" spans="1:13">
      <c r="A4445">
        <f t="shared" si="34"/>
        <v>4562</v>
      </c>
      <c r="B4445" t="str">
        <f>IF(Use_Der,IFERROR(INDEX(Data!$C$30:'Data'!$C$5000,IF($A4445&gt;$H$2,15000,$A4445)),""),"")</f>
        <v/>
      </c>
      <c r="C4445" t="str">
        <f>IF(Use_Der,IF(ISERROR(INDEX(Data!$D$30:'Data'!$D$5000,IF($A4445&gt;$H$2,15000,$A4445))),"",INDEX(Data!$D$30:'Data'!$D$5000,IF($A4445&gt;$H$2,15000,$A4445))),"")</f>
        <v/>
      </c>
      <c r="D4445" t="str">
        <f>IF(Use_Der,IF(ISERROR(INDEX(Data!$E$30:'Data'!$E$5000,IF($A4445&gt;$H$2,15000,$A4445))),"",INDEX(Data!$E$30:'Data'!$E$5000,IF($A4445&gt;$H$2,15000,$A4445))),"")</f>
        <v/>
      </c>
      <c r="E4445" t="str">
        <f>IF(Use_Der,IF(ISERROR(INDEX(Data!$F$30:'Data'!$F$5000,IF($A4445&gt;$H$2,15000,$A4445))),"",INDEX(Data!$F$30:'Data'!$F$5000,IF($A4445&gt;$H$2,15000,$A4445))),"")</f>
        <v/>
      </c>
      <c r="F4445" t="str">
        <f>IF(Use_Der,IF(ISERROR(INDEX(Data!$G$30:'Data'!$G$5000,IF($A4445&gt;$H$2,15000,$A4445))),"",INDEX(Data!$G$30:'Data'!$G$5000,IF($A4445&gt;$H$2,15000,$A4445))),"")</f>
        <v/>
      </c>
      <c r="G4445" s="96"/>
      <c r="H4445" s="96"/>
      <c r="I4445" s="96"/>
      <c r="J4445">
        <f t="shared" si="35"/>
        <v>4562</v>
      </c>
      <c r="K4445" t="str">
        <f>IFERROR(INDEX(Data!$C$30:'Data'!$C$5007,IF($J4445&gt;$P$2,15000,$J4445)),"")</f>
        <v/>
      </c>
      <c r="L4445" t="str">
        <f>IF(ISERROR(INDEX(Data!$D$30:'Data'!$D$5007,IF($J4445&gt;$P$2,15000,$J4445))),"",INDEX(Data!$D$30:'Data'!$D$5007,IF($J4445&gt;$P$2,15000,$J4445)))</f>
        <v/>
      </c>
      <c r="M4445" t="str">
        <f>IF(ISERROR(INDEX(Data!$H$30:'Data'!$H$5007,IF($J4445&gt;$P$2,15000,$J4445))),"",INDEX(Data!$H$30:'Data'!$H$5007,IF($J4445&gt;$P$2,15000,$J4445)))</f>
        <v/>
      </c>
    </row>
    <row r="4446" spans="1:13">
      <c r="A4446">
        <f t="shared" si="34"/>
        <v>4563</v>
      </c>
      <c r="B4446" t="str">
        <f>IF(Use_Der,IFERROR(INDEX(Data!$C$30:'Data'!$C$5000,IF($A4446&gt;$H$2,15000,$A4446)),""),"")</f>
        <v/>
      </c>
      <c r="C4446" t="str">
        <f>IF(Use_Der,IF(ISERROR(INDEX(Data!$D$30:'Data'!$D$5000,IF($A4446&gt;$H$2,15000,$A4446))),"",INDEX(Data!$D$30:'Data'!$D$5000,IF($A4446&gt;$H$2,15000,$A4446))),"")</f>
        <v/>
      </c>
      <c r="D4446" t="str">
        <f>IF(Use_Der,IF(ISERROR(INDEX(Data!$E$30:'Data'!$E$5000,IF($A4446&gt;$H$2,15000,$A4446))),"",INDEX(Data!$E$30:'Data'!$E$5000,IF($A4446&gt;$H$2,15000,$A4446))),"")</f>
        <v/>
      </c>
      <c r="E4446" t="str">
        <f>IF(Use_Der,IF(ISERROR(INDEX(Data!$F$30:'Data'!$F$5000,IF($A4446&gt;$H$2,15000,$A4446))),"",INDEX(Data!$F$30:'Data'!$F$5000,IF($A4446&gt;$H$2,15000,$A4446))),"")</f>
        <v/>
      </c>
      <c r="F4446" t="str">
        <f>IF(Use_Der,IF(ISERROR(INDEX(Data!$G$30:'Data'!$G$5000,IF($A4446&gt;$H$2,15000,$A4446))),"",INDEX(Data!$G$30:'Data'!$G$5000,IF($A4446&gt;$H$2,15000,$A4446))),"")</f>
        <v/>
      </c>
      <c r="G4446" s="96"/>
      <c r="H4446" s="96"/>
      <c r="I4446" s="96"/>
      <c r="J4446">
        <f t="shared" si="35"/>
        <v>4563</v>
      </c>
      <c r="K4446" t="str">
        <f>IFERROR(INDEX(Data!$C$30:'Data'!$C$5007,IF($J4446&gt;$P$2,15000,$J4446)),"")</f>
        <v/>
      </c>
      <c r="L4446" t="str">
        <f>IF(ISERROR(INDEX(Data!$D$30:'Data'!$D$5007,IF($J4446&gt;$P$2,15000,$J4446))),"",INDEX(Data!$D$30:'Data'!$D$5007,IF($J4446&gt;$P$2,15000,$J4446)))</f>
        <v/>
      </c>
      <c r="M4446" t="str">
        <f>IF(ISERROR(INDEX(Data!$H$30:'Data'!$H$5007,IF($J4446&gt;$P$2,15000,$J4446))),"",INDEX(Data!$H$30:'Data'!$H$5007,IF($J4446&gt;$P$2,15000,$J4446)))</f>
        <v/>
      </c>
    </row>
    <row r="4447" spans="1:13">
      <c r="A4447">
        <f t="shared" si="34"/>
        <v>4564</v>
      </c>
      <c r="B4447" t="str">
        <f>IF(Use_Der,IFERROR(INDEX(Data!$C$30:'Data'!$C$5000,IF($A4447&gt;$H$2,15000,$A4447)),""),"")</f>
        <v/>
      </c>
      <c r="C4447" t="str">
        <f>IF(Use_Der,IF(ISERROR(INDEX(Data!$D$30:'Data'!$D$5000,IF($A4447&gt;$H$2,15000,$A4447))),"",INDEX(Data!$D$30:'Data'!$D$5000,IF($A4447&gt;$H$2,15000,$A4447))),"")</f>
        <v/>
      </c>
      <c r="D4447" t="str">
        <f>IF(Use_Der,IF(ISERROR(INDEX(Data!$E$30:'Data'!$E$5000,IF($A4447&gt;$H$2,15000,$A4447))),"",INDEX(Data!$E$30:'Data'!$E$5000,IF($A4447&gt;$H$2,15000,$A4447))),"")</f>
        <v/>
      </c>
      <c r="E4447" t="str">
        <f>IF(Use_Der,IF(ISERROR(INDEX(Data!$F$30:'Data'!$F$5000,IF($A4447&gt;$H$2,15000,$A4447))),"",INDEX(Data!$F$30:'Data'!$F$5000,IF($A4447&gt;$H$2,15000,$A4447))),"")</f>
        <v/>
      </c>
      <c r="F4447" t="str">
        <f>IF(Use_Der,IF(ISERROR(INDEX(Data!$G$30:'Data'!$G$5000,IF($A4447&gt;$H$2,15000,$A4447))),"",INDEX(Data!$G$30:'Data'!$G$5000,IF($A4447&gt;$H$2,15000,$A4447))),"")</f>
        <v/>
      </c>
      <c r="G4447" s="96"/>
      <c r="H4447" s="96"/>
      <c r="I4447" s="96"/>
      <c r="J4447">
        <f t="shared" si="35"/>
        <v>4564</v>
      </c>
      <c r="K4447" t="str">
        <f>IFERROR(INDEX(Data!$C$30:'Data'!$C$5007,IF($J4447&gt;$P$2,15000,$J4447)),"")</f>
        <v/>
      </c>
      <c r="L4447" t="str">
        <f>IF(ISERROR(INDEX(Data!$D$30:'Data'!$D$5007,IF($J4447&gt;$P$2,15000,$J4447))),"",INDEX(Data!$D$30:'Data'!$D$5007,IF($J4447&gt;$P$2,15000,$J4447)))</f>
        <v/>
      </c>
      <c r="M4447" t="str">
        <f>IF(ISERROR(INDEX(Data!$H$30:'Data'!$H$5007,IF($J4447&gt;$P$2,15000,$J4447))),"",INDEX(Data!$H$30:'Data'!$H$5007,IF($J4447&gt;$P$2,15000,$J4447)))</f>
        <v/>
      </c>
    </row>
    <row r="4448" spans="1:13">
      <c r="A4448">
        <f t="shared" si="34"/>
        <v>4565</v>
      </c>
      <c r="B4448" t="str">
        <f>IF(Use_Der,IFERROR(INDEX(Data!$C$30:'Data'!$C$5000,IF($A4448&gt;$H$2,15000,$A4448)),""),"")</f>
        <v/>
      </c>
      <c r="C4448" t="str">
        <f>IF(Use_Der,IF(ISERROR(INDEX(Data!$D$30:'Data'!$D$5000,IF($A4448&gt;$H$2,15000,$A4448))),"",INDEX(Data!$D$30:'Data'!$D$5000,IF($A4448&gt;$H$2,15000,$A4448))),"")</f>
        <v/>
      </c>
      <c r="D4448" t="str">
        <f>IF(Use_Der,IF(ISERROR(INDEX(Data!$E$30:'Data'!$E$5000,IF($A4448&gt;$H$2,15000,$A4448))),"",INDEX(Data!$E$30:'Data'!$E$5000,IF($A4448&gt;$H$2,15000,$A4448))),"")</f>
        <v/>
      </c>
      <c r="E4448" t="str">
        <f>IF(Use_Der,IF(ISERROR(INDEX(Data!$F$30:'Data'!$F$5000,IF($A4448&gt;$H$2,15000,$A4448))),"",INDEX(Data!$F$30:'Data'!$F$5000,IF($A4448&gt;$H$2,15000,$A4448))),"")</f>
        <v/>
      </c>
      <c r="F4448" t="str">
        <f>IF(Use_Der,IF(ISERROR(INDEX(Data!$G$30:'Data'!$G$5000,IF($A4448&gt;$H$2,15000,$A4448))),"",INDEX(Data!$G$30:'Data'!$G$5000,IF($A4448&gt;$H$2,15000,$A4448))),"")</f>
        <v/>
      </c>
      <c r="G4448" s="96"/>
      <c r="H4448" s="96"/>
      <c r="I4448" s="96"/>
      <c r="J4448">
        <f t="shared" si="35"/>
        <v>4565</v>
      </c>
      <c r="K4448" t="str">
        <f>IFERROR(INDEX(Data!$C$30:'Data'!$C$5007,IF($J4448&gt;$P$2,15000,$J4448)),"")</f>
        <v/>
      </c>
      <c r="L4448" t="str">
        <f>IF(ISERROR(INDEX(Data!$D$30:'Data'!$D$5007,IF($J4448&gt;$P$2,15000,$J4448))),"",INDEX(Data!$D$30:'Data'!$D$5007,IF($J4448&gt;$P$2,15000,$J4448)))</f>
        <v/>
      </c>
      <c r="M4448" t="str">
        <f>IF(ISERROR(INDEX(Data!$H$30:'Data'!$H$5007,IF($J4448&gt;$P$2,15000,$J4448))),"",INDEX(Data!$H$30:'Data'!$H$5007,IF($J4448&gt;$P$2,15000,$J4448)))</f>
        <v/>
      </c>
    </row>
    <row r="4449" spans="1:13">
      <c r="A4449">
        <f t="shared" si="34"/>
        <v>4566</v>
      </c>
      <c r="B4449" t="str">
        <f>IF(Use_Der,IFERROR(INDEX(Data!$C$30:'Data'!$C$5000,IF($A4449&gt;$H$2,15000,$A4449)),""),"")</f>
        <v/>
      </c>
      <c r="C4449" t="str">
        <f>IF(Use_Der,IF(ISERROR(INDEX(Data!$D$30:'Data'!$D$5000,IF($A4449&gt;$H$2,15000,$A4449))),"",INDEX(Data!$D$30:'Data'!$D$5000,IF($A4449&gt;$H$2,15000,$A4449))),"")</f>
        <v/>
      </c>
      <c r="D4449" t="str">
        <f>IF(Use_Der,IF(ISERROR(INDEX(Data!$E$30:'Data'!$E$5000,IF($A4449&gt;$H$2,15000,$A4449))),"",INDEX(Data!$E$30:'Data'!$E$5000,IF($A4449&gt;$H$2,15000,$A4449))),"")</f>
        <v/>
      </c>
      <c r="E4449" t="str">
        <f>IF(Use_Der,IF(ISERROR(INDEX(Data!$F$30:'Data'!$F$5000,IF($A4449&gt;$H$2,15000,$A4449))),"",INDEX(Data!$F$30:'Data'!$F$5000,IF($A4449&gt;$H$2,15000,$A4449))),"")</f>
        <v/>
      </c>
      <c r="F4449" t="str">
        <f>IF(Use_Der,IF(ISERROR(INDEX(Data!$G$30:'Data'!$G$5000,IF($A4449&gt;$H$2,15000,$A4449))),"",INDEX(Data!$G$30:'Data'!$G$5000,IF($A4449&gt;$H$2,15000,$A4449))),"")</f>
        <v/>
      </c>
      <c r="G4449" s="96"/>
      <c r="H4449" s="96"/>
      <c r="I4449" s="96"/>
      <c r="J4449">
        <f t="shared" si="35"/>
        <v>4566</v>
      </c>
      <c r="K4449" t="str">
        <f>IFERROR(INDEX(Data!$C$30:'Data'!$C$5007,IF($J4449&gt;$P$2,15000,$J4449)),"")</f>
        <v/>
      </c>
      <c r="L4449" t="str">
        <f>IF(ISERROR(INDEX(Data!$D$30:'Data'!$D$5007,IF($J4449&gt;$P$2,15000,$J4449))),"",INDEX(Data!$D$30:'Data'!$D$5007,IF($J4449&gt;$P$2,15000,$J4449)))</f>
        <v/>
      </c>
      <c r="M4449" t="str">
        <f>IF(ISERROR(INDEX(Data!$H$30:'Data'!$H$5007,IF($J4449&gt;$P$2,15000,$J4449))),"",INDEX(Data!$H$30:'Data'!$H$5007,IF($J4449&gt;$P$2,15000,$J4449)))</f>
        <v/>
      </c>
    </row>
    <row r="4450" spans="1:13">
      <c r="A4450">
        <f t="shared" si="34"/>
        <v>4567</v>
      </c>
      <c r="B4450" t="str">
        <f>IF(Use_Der,IFERROR(INDEX(Data!$C$30:'Data'!$C$5000,IF($A4450&gt;$H$2,15000,$A4450)),""),"")</f>
        <v/>
      </c>
      <c r="C4450" t="str">
        <f>IF(Use_Der,IF(ISERROR(INDEX(Data!$D$30:'Data'!$D$5000,IF($A4450&gt;$H$2,15000,$A4450))),"",INDEX(Data!$D$30:'Data'!$D$5000,IF($A4450&gt;$H$2,15000,$A4450))),"")</f>
        <v/>
      </c>
      <c r="D4450" t="str">
        <f>IF(Use_Der,IF(ISERROR(INDEX(Data!$E$30:'Data'!$E$5000,IF($A4450&gt;$H$2,15000,$A4450))),"",INDEX(Data!$E$30:'Data'!$E$5000,IF($A4450&gt;$H$2,15000,$A4450))),"")</f>
        <v/>
      </c>
      <c r="E4450" t="str">
        <f>IF(Use_Der,IF(ISERROR(INDEX(Data!$F$30:'Data'!$F$5000,IF($A4450&gt;$H$2,15000,$A4450))),"",INDEX(Data!$F$30:'Data'!$F$5000,IF($A4450&gt;$H$2,15000,$A4450))),"")</f>
        <v/>
      </c>
      <c r="F4450" t="str">
        <f>IF(Use_Der,IF(ISERROR(INDEX(Data!$G$30:'Data'!$G$5000,IF($A4450&gt;$H$2,15000,$A4450))),"",INDEX(Data!$G$30:'Data'!$G$5000,IF($A4450&gt;$H$2,15000,$A4450))),"")</f>
        <v/>
      </c>
      <c r="G4450" s="96"/>
      <c r="H4450" s="96"/>
      <c r="I4450" s="96"/>
      <c r="J4450">
        <f t="shared" si="35"/>
        <v>4567</v>
      </c>
      <c r="K4450" t="str">
        <f>IFERROR(INDEX(Data!$C$30:'Data'!$C$5007,IF($J4450&gt;$P$2,15000,$J4450)),"")</f>
        <v/>
      </c>
      <c r="L4450" t="str">
        <f>IF(ISERROR(INDEX(Data!$D$30:'Data'!$D$5007,IF($J4450&gt;$P$2,15000,$J4450))),"",INDEX(Data!$D$30:'Data'!$D$5007,IF($J4450&gt;$P$2,15000,$J4450)))</f>
        <v/>
      </c>
      <c r="M4450" t="str">
        <f>IF(ISERROR(INDEX(Data!$H$30:'Data'!$H$5007,IF($J4450&gt;$P$2,15000,$J4450))),"",INDEX(Data!$H$30:'Data'!$H$5007,IF($J4450&gt;$P$2,15000,$J4450)))</f>
        <v/>
      </c>
    </row>
    <row r="4451" spans="1:13">
      <c r="A4451">
        <f t="shared" si="34"/>
        <v>4568</v>
      </c>
      <c r="B4451" t="str">
        <f>IF(Use_Der,IFERROR(INDEX(Data!$C$30:'Data'!$C$5000,IF($A4451&gt;$H$2,15000,$A4451)),""),"")</f>
        <v/>
      </c>
      <c r="C4451" t="str">
        <f>IF(Use_Der,IF(ISERROR(INDEX(Data!$D$30:'Data'!$D$5000,IF($A4451&gt;$H$2,15000,$A4451))),"",INDEX(Data!$D$30:'Data'!$D$5000,IF($A4451&gt;$H$2,15000,$A4451))),"")</f>
        <v/>
      </c>
      <c r="D4451" t="str">
        <f>IF(Use_Der,IF(ISERROR(INDEX(Data!$E$30:'Data'!$E$5000,IF($A4451&gt;$H$2,15000,$A4451))),"",INDEX(Data!$E$30:'Data'!$E$5000,IF($A4451&gt;$H$2,15000,$A4451))),"")</f>
        <v/>
      </c>
      <c r="E4451" t="str">
        <f>IF(Use_Der,IF(ISERROR(INDEX(Data!$F$30:'Data'!$F$5000,IF($A4451&gt;$H$2,15000,$A4451))),"",INDEX(Data!$F$30:'Data'!$F$5000,IF($A4451&gt;$H$2,15000,$A4451))),"")</f>
        <v/>
      </c>
      <c r="F4451" t="str">
        <f>IF(Use_Der,IF(ISERROR(INDEX(Data!$G$30:'Data'!$G$5000,IF($A4451&gt;$H$2,15000,$A4451))),"",INDEX(Data!$G$30:'Data'!$G$5000,IF($A4451&gt;$H$2,15000,$A4451))),"")</f>
        <v/>
      </c>
      <c r="G4451" s="96"/>
      <c r="H4451" s="96"/>
      <c r="I4451" s="96"/>
      <c r="J4451">
        <f t="shared" si="35"/>
        <v>4568</v>
      </c>
      <c r="K4451" t="str">
        <f>IFERROR(INDEX(Data!$C$30:'Data'!$C$5007,IF($J4451&gt;$P$2,15000,$J4451)),"")</f>
        <v/>
      </c>
      <c r="L4451" t="str">
        <f>IF(ISERROR(INDEX(Data!$D$30:'Data'!$D$5007,IF($J4451&gt;$P$2,15000,$J4451))),"",INDEX(Data!$D$30:'Data'!$D$5007,IF($J4451&gt;$P$2,15000,$J4451)))</f>
        <v/>
      </c>
      <c r="M4451" t="str">
        <f>IF(ISERROR(INDEX(Data!$H$30:'Data'!$H$5007,IF($J4451&gt;$P$2,15000,$J4451))),"",INDEX(Data!$H$30:'Data'!$H$5007,IF($J4451&gt;$P$2,15000,$J4451)))</f>
        <v/>
      </c>
    </row>
    <row r="4452" spans="1:13">
      <c r="A4452">
        <f t="shared" si="34"/>
        <v>4569</v>
      </c>
      <c r="B4452" t="str">
        <f>IF(Use_Der,IFERROR(INDEX(Data!$C$30:'Data'!$C$5000,IF($A4452&gt;$H$2,15000,$A4452)),""),"")</f>
        <v/>
      </c>
      <c r="C4452" t="str">
        <f>IF(Use_Der,IF(ISERROR(INDEX(Data!$D$30:'Data'!$D$5000,IF($A4452&gt;$H$2,15000,$A4452))),"",INDEX(Data!$D$30:'Data'!$D$5000,IF($A4452&gt;$H$2,15000,$A4452))),"")</f>
        <v/>
      </c>
      <c r="D4452" t="str">
        <f>IF(Use_Der,IF(ISERROR(INDEX(Data!$E$30:'Data'!$E$5000,IF($A4452&gt;$H$2,15000,$A4452))),"",INDEX(Data!$E$30:'Data'!$E$5000,IF($A4452&gt;$H$2,15000,$A4452))),"")</f>
        <v/>
      </c>
      <c r="E4452" t="str">
        <f>IF(Use_Der,IF(ISERROR(INDEX(Data!$F$30:'Data'!$F$5000,IF($A4452&gt;$H$2,15000,$A4452))),"",INDEX(Data!$F$30:'Data'!$F$5000,IF($A4452&gt;$H$2,15000,$A4452))),"")</f>
        <v/>
      </c>
      <c r="F4452" t="str">
        <f>IF(Use_Der,IF(ISERROR(INDEX(Data!$G$30:'Data'!$G$5000,IF($A4452&gt;$H$2,15000,$A4452))),"",INDEX(Data!$G$30:'Data'!$G$5000,IF($A4452&gt;$H$2,15000,$A4452))),"")</f>
        <v/>
      </c>
      <c r="G4452" s="96"/>
      <c r="H4452" s="96"/>
      <c r="I4452" s="96"/>
      <c r="J4452">
        <f t="shared" si="35"/>
        <v>4569</v>
      </c>
      <c r="K4452" t="str">
        <f>IFERROR(INDEX(Data!$C$30:'Data'!$C$5007,IF($J4452&gt;$P$2,15000,$J4452)),"")</f>
        <v/>
      </c>
      <c r="L4452" t="str">
        <f>IF(ISERROR(INDEX(Data!$D$30:'Data'!$D$5007,IF($J4452&gt;$P$2,15000,$J4452))),"",INDEX(Data!$D$30:'Data'!$D$5007,IF($J4452&gt;$P$2,15000,$J4452)))</f>
        <v/>
      </c>
      <c r="M4452" t="str">
        <f>IF(ISERROR(INDEX(Data!$H$30:'Data'!$H$5007,IF($J4452&gt;$P$2,15000,$J4452))),"",INDEX(Data!$H$30:'Data'!$H$5007,IF($J4452&gt;$P$2,15000,$J4452)))</f>
        <v/>
      </c>
    </row>
    <row r="4453" spans="1:13">
      <c r="A4453">
        <f t="shared" si="34"/>
        <v>4570</v>
      </c>
      <c r="B4453" t="str">
        <f>IF(Use_Der,IFERROR(INDEX(Data!$C$30:'Data'!$C$5000,IF($A4453&gt;$H$2,15000,$A4453)),""),"")</f>
        <v/>
      </c>
      <c r="C4453" t="str">
        <f>IF(Use_Der,IF(ISERROR(INDEX(Data!$D$30:'Data'!$D$5000,IF($A4453&gt;$H$2,15000,$A4453))),"",INDEX(Data!$D$30:'Data'!$D$5000,IF($A4453&gt;$H$2,15000,$A4453))),"")</f>
        <v/>
      </c>
      <c r="D4453" t="str">
        <f>IF(Use_Der,IF(ISERROR(INDEX(Data!$E$30:'Data'!$E$5000,IF($A4453&gt;$H$2,15000,$A4453))),"",INDEX(Data!$E$30:'Data'!$E$5000,IF($A4453&gt;$H$2,15000,$A4453))),"")</f>
        <v/>
      </c>
      <c r="E4453" t="str">
        <f>IF(Use_Der,IF(ISERROR(INDEX(Data!$F$30:'Data'!$F$5000,IF($A4453&gt;$H$2,15000,$A4453))),"",INDEX(Data!$F$30:'Data'!$F$5000,IF($A4453&gt;$H$2,15000,$A4453))),"")</f>
        <v/>
      </c>
      <c r="F4453" t="str">
        <f>IF(Use_Der,IF(ISERROR(INDEX(Data!$G$30:'Data'!$G$5000,IF($A4453&gt;$H$2,15000,$A4453))),"",INDEX(Data!$G$30:'Data'!$G$5000,IF($A4453&gt;$H$2,15000,$A4453))),"")</f>
        <v/>
      </c>
      <c r="G4453" s="96"/>
      <c r="H4453" s="96"/>
      <c r="I4453" s="96"/>
      <c r="J4453">
        <f t="shared" si="35"/>
        <v>4570</v>
      </c>
      <c r="K4453" t="str">
        <f>IFERROR(INDEX(Data!$C$30:'Data'!$C$5007,IF($J4453&gt;$P$2,15000,$J4453)),"")</f>
        <v/>
      </c>
      <c r="L4453" t="str">
        <f>IF(ISERROR(INDEX(Data!$D$30:'Data'!$D$5007,IF($J4453&gt;$P$2,15000,$J4453))),"",INDEX(Data!$D$30:'Data'!$D$5007,IF($J4453&gt;$P$2,15000,$J4453)))</f>
        <v/>
      </c>
      <c r="M4453" t="str">
        <f>IF(ISERROR(INDEX(Data!$H$30:'Data'!$H$5007,IF($J4453&gt;$P$2,15000,$J4453))),"",INDEX(Data!$H$30:'Data'!$H$5007,IF($J4453&gt;$P$2,15000,$J4453)))</f>
        <v/>
      </c>
    </row>
    <row r="4454" spans="1:13">
      <c r="A4454">
        <f t="shared" si="34"/>
        <v>4571</v>
      </c>
      <c r="B4454" t="str">
        <f>IF(Use_Der,IFERROR(INDEX(Data!$C$30:'Data'!$C$5000,IF($A4454&gt;$H$2,15000,$A4454)),""),"")</f>
        <v/>
      </c>
      <c r="C4454" t="str">
        <f>IF(Use_Der,IF(ISERROR(INDEX(Data!$D$30:'Data'!$D$5000,IF($A4454&gt;$H$2,15000,$A4454))),"",INDEX(Data!$D$30:'Data'!$D$5000,IF($A4454&gt;$H$2,15000,$A4454))),"")</f>
        <v/>
      </c>
      <c r="D4454" t="str">
        <f>IF(Use_Der,IF(ISERROR(INDEX(Data!$E$30:'Data'!$E$5000,IF($A4454&gt;$H$2,15000,$A4454))),"",INDEX(Data!$E$30:'Data'!$E$5000,IF($A4454&gt;$H$2,15000,$A4454))),"")</f>
        <v/>
      </c>
      <c r="E4454" t="str">
        <f>IF(Use_Der,IF(ISERROR(INDEX(Data!$F$30:'Data'!$F$5000,IF($A4454&gt;$H$2,15000,$A4454))),"",INDEX(Data!$F$30:'Data'!$F$5000,IF($A4454&gt;$H$2,15000,$A4454))),"")</f>
        <v/>
      </c>
      <c r="F4454" t="str">
        <f>IF(Use_Der,IF(ISERROR(INDEX(Data!$G$30:'Data'!$G$5000,IF($A4454&gt;$H$2,15000,$A4454))),"",INDEX(Data!$G$30:'Data'!$G$5000,IF($A4454&gt;$H$2,15000,$A4454))),"")</f>
        <v/>
      </c>
      <c r="G4454" s="96"/>
      <c r="H4454" s="96"/>
      <c r="I4454" s="96"/>
      <c r="J4454">
        <f t="shared" si="35"/>
        <v>4571</v>
      </c>
      <c r="K4454" t="str">
        <f>IFERROR(INDEX(Data!$C$30:'Data'!$C$5007,IF($J4454&gt;$P$2,15000,$J4454)),"")</f>
        <v/>
      </c>
      <c r="L4454" t="str">
        <f>IF(ISERROR(INDEX(Data!$D$30:'Data'!$D$5007,IF($J4454&gt;$P$2,15000,$J4454))),"",INDEX(Data!$D$30:'Data'!$D$5007,IF($J4454&gt;$P$2,15000,$J4454)))</f>
        <v/>
      </c>
      <c r="M4454" t="str">
        <f>IF(ISERROR(INDEX(Data!$H$30:'Data'!$H$5007,IF($J4454&gt;$P$2,15000,$J4454))),"",INDEX(Data!$H$30:'Data'!$H$5007,IF($J4454&gt;$P$2,15000,$J4454)))</f>
        <v/>
      </c>
    </row>
    <row r="4455" spans="1:13">
      <c r="A4455">
        <f t="shared" si="34"/>
        <v>4572</v>
      </c>
      <c r="B4455" t="str">
        <f>IF(Use_Der,IFERROR(INDEX(Data!$C$30:'Data'!$C$5000,IF($A4455&gt;$H$2,15000,$A4455)),""),"")</f>
        <v/>
      </c>
      <c r="C4455" t="str">
        <f>IF(Use_Der,IF(ISERROR(INDEX(Data!$D$30:'Data'!$D$5000,IF($A4455&gt;$H$2,15000,$A4455))),"",INDEX(Data!$D$30:'Data'!$D$5000,IF($A4455&gt;$H$2,15000,$A4455))),"")</f>
        <v/>
      </c>
      <c r="D4455" t="str">
        <f>IF(Use_Der,IF(ISERROR(INDEX(Data!$E$30:'Data'!$E$5000,IF($A4455&gt;$H$2,15000,$A4455))),"",INDEX(Data!$E$30:'Data'!$E$5000,IF($A4455&gt;$H$2,15000,$A4455))),"")</f>
        <v/>
      </c>
      <c r="E4455" t="str">
        <f>IF(Use_Der,IF(ISERROR(INDEX(Data!$F$30:'Data'!$F$5000,IF($A4455&gt;$H$2,15000,$A4455))),"",INDEX(Data!$F$30:'Data'!$F$5000,IF($A4455&gt;$H$2,15000,$A4455))),"")</f>
        <v/>
      </c>
      <c r="F4455" t="str">
        <f>IF(Use_Der,IF(ISERROR(INDEX(Data!$G$30:'Data'!$G$5000,IF($A4455&gt;$H$2,15000,$A4455))),"",INDEX(Data!$G$30:'Data'!$G$5000,IF($A4455&gt;$H$2,15000,$A4455))),"")</f>
        <v/>
      </c>
      <c r="G4455" s="96"/>
      <c r="H4455" s="96"/>
      <c r="I4455" s="96"/>
      <c r="J4455">
        <f t="shared" si="35"/>
        <v>4572</v>
      </c>
      <c r="K4455" t="str">
        <f>IFERROR(INDEX(Data!$C$30:'Data'!$C$5007,IF($J4455&gt;$P$2,15000,$J4455)),"")</f>
        <v/>
      </c>
      <c r="L4455" t="str">
        <f>IF(ISERROR(INDEX(Data!$D$30:'Data'!$D$5007,IF($J4455&gt;$P$2,15000,$J4455))),"",INDEX(Data!$D$30:'Data'!$D$5007,IF($J4455&gt;$P$2,15000,$J4455)))</f>
        <v/>
      </c>
      <c r="M4455" t="str">
        <f>IF(ISERROR(INDEX(Data!$H$30:'Data'!$H$5007,IF($J4455&gt;$P$2,15000,$J4455))),"",INDEX(Data!$H$30:'Data'!$H$5007,IF($J4455&gt;$P$2,15000,$J4455)))</f>
        <v/>
      </c>
    </row>
    <row r="4456" spans="1:13">
      <c r="A4456">
        <f t="shared" si="34"/>
        <v>4573</v>
      </c>
      <c r="B4456" t="str">
        <f>IF(Use_Der,IFERROR(INDEX(Data!$C$30:'Data'!$C$5000,IF($A4456&gt;$H$2,15000,$A4456)),""),"")</f>
        <v/>
      </c>
      <c r="C4456" t="str">
        <f>IF(Use_Der,IF(ISERROR(INDEX(Data!$D$30:'Data'!$D$5000,IF($A4456&gt;$H$2,15000,$A4456))),"",INDEX(Data!$D$30:'Data'!$D$5000,IF($A4456&gt;$H$2,15000,$A4456))),"")</f>
        <v/>
      </c>
      <c r="D4456" t="str">
        <f>IF(Use_Der,IF(ISERROR(INDEX(Data!$E$30:'Data'!$E$5000,IF($A4456&gt;$H$2,15000,$A4456))),"",INDEX(Data!$E$30:'Data'!$E$5000,IF($A4456&gt;$H$2,15000,$A4456))),"")</f>
        <v/>
      </c>
      <c r="E4456" t="str">
        <f>IF(Use_Der,IF(ISERROR(INDEX(Data!$F$30:'Data'!$F$5000,IF($A4456&gt;$H$2,15000,$A4456))),"",INDEX(Data!$F$30:'Data'!$F$5000,IF($A4456&gt;$H$2,15000,$A4456))),"")</f>
        <v/>
      </c>
      <c r="F4456" t="str">
        <f>IF(Use_Der,IF(ISERROR(INDEX(Data!$G$30:'Data'!$G$5000,IF($A4456&gt;$H$2,15000,$A4456))),"",INDEX(Data!$G$30:'Data'!$G$5000,IF($A4456&gt;$H$2,15000,$A4456))),"")</f>
        <v/>
      </c>
      <c r="G4456" s="96"/>
      <c r="H4456" s="96"/>
      <c r="I4456" s="96"/>
      <c r="J4456">
        <f t="shared" si="35"/>
        <v>4573</v>
      </c>
      <c r="K4456" t="str">
        <f>IFERROR(INDEX(Data!$C$30:'Data'!$C$5007,IF($J4456&gt;$P$2,15000,$J4456)),"")</f>
        <v/>
      </c>
      <c r="L4456" t="str">
        <f>IF(ISERROR(INDEX(Data!$D$30:'Data'!$D$5007,IF($J4456&gt;$P$2,15000,$J4456))),"",INDEX(Data!$D$30:'Data'!$D$5007,IF($J4456&gt;$P$2,15000,$J4456)))</f>
        <v/>
      </c>
      <c r="M4456" t="str">
        <f>IF(ISERROR(INDEX(Data!$H$30:'Data'!$H$5007,IF($J4456&gt;$P$2,15000,$J4456))),"",INDEX(Data!$H$30:'Data'!$H$5007,IF($J4456&gt;$P$2,15000,$J4456)))</f>
        <v/>
      </c>
    </row>
    <row r="4457" spans="1:13">
      <c r="A4457">
        <f t="shared" si="34"/>
        <v>4574</v>
      </c>
      <c r="B4457" t="str">
        <f>IF(Use_Der,IFERROR(INDEX(Data!$C$30:'Data'!$C$5000,IF($A4457&gt;$H$2,15000,$A4457)),""),"")</f>
        <v/>
      </c>
      <c r="C4457" t="str">
        <f>IF(Use_Der,IF(ISERROR(INDEX(Data!$D$30:'Data'!$D$5000,IF($A4457&gt;$H$2,15000,$A4457))),"",INDEX(Data!$D$30:'Data'!$D$5000,IF($A4457&gt;$H$2,15000,$A4457))),"")</f>
        <v/>
      </c>
      <c r="D4457" t="str">
        <f>IF(Use_Der,IF(ISERROR(INDEX(Data!$E$30:'Data'!$E$5000,IF($A4457&gt;$H$2,15000,$A4457))),"",INDEX(Data!$E$30:'Data'!$E$5000,IF($A4457&gt;$H$2,15000,$A4457))),"")</f>
        <v/>
      </c>
      <c r="E4457" t="str">
        <f>IF(Use_Der,IF(ISERROR(INDEX(Data!$F$30:'Data'!$F$5000,IF($A4457&gt;$H$2,15000,$A4457))),"",INDEX(Data!$F$30:'Data'!$F$5000,IF($A4457&gt;$H$2,15000,$A4457))),"")</f>
        <v/>
      </c>
      <c r="F4457" t="str">
        <f>IF(Use_Der,IF(ISERROR(INDEX(Data!$G$30:'Data'!$G$5000,IF($A4457&gt;$H$2,15000,$A4457))),"",INDEX(Data!$G$30:'Data'!$G$5000,IF($A4457&gt;$H$2,15000,$A4457))),"")</f>
        <v/>
      </c>
      <c r="G4457" s="96"/>
      <c r="H4457" s="96"/>
      <c r="I4457" s="96"/>
      <c r="J4457">
        <f t="shared" si="35"/>
        <v>4574</v>
      </c>
      <c r="K4457" t="str">
        <f>IFERROR(INDEX(Data!$C$30:'Data'!$C$5007,IF($J4457&gt;$P$2,15000,$J4457)),"")</f>
        <v/>
      </c>
      <c r="L4457" t="str">
        <f>IF(ISERROR(INDEX(Data!$D$30:'Data'!$D$5007,IF($J4457&gt;$P$2,15000,$J4457))),"",INDEX(Data!$D$30:'Data'!$D$5007,IF($J4457&gt;$P$2,15000,$J4457)))</f>
        <v/>
      </c>
      <c r="M4457" t="str">
        <f>IF(ISERROR(INDEX(Data!$H$30:'Data'!$H$5007,IF($J4457&gt;$P$2,15000,$J4457))),"",INDEX(Data!$H$30:'Data'!$H$5007,IF($J4457&gt;$P$2,15000,$J4457)))</f>
        <v/>
      </c>
    </row>
    <row r="4458" spans="1:13">
      <c r="A4458">
        <f t="shared" si="34"/>
        <v>4575</v>
      </c>
      <c r="B4458" t="str">
        <f>IF(Use_Der,IFERROR(INDEX(Data!$C$30:'Data'!$C$5000,IF($A4458&gt;$H$2,15000,$A4458)),""),"")</f>
        <v/>
      </c>
      <c r="C4458" t="str">
        <f>IF(Use_Der,IF(ISERROR(INDEX(Data!$D$30:'Data'!$D$5000,IF($A4458&gt;$H$2,15000,$A4458))),"",INDEX(Data!$D$30:'Data'!$D$5000,IF($A4458&gt;$H$2,15000,$A4458))),"")</f>
        <v/>
      </c>
      <c r="D4458" t="str">
        <f>IF(Use_Der,IF(ISERROR(INDEX(Data!$E$30:'Data'!$E$5000,IF($A4458&gt;$H$2,15000,$A4458))),"",INDEX(Data!$E$30:'Data'!$E$5000,IF($A4458&gt;$H$2,15000,$A4458))),"")</f>
        <v/>
      </c>
      <c r="E4458" t="str">
        <f>IF(Use_Der,IF(ISERROR(INDEX(Data!$F$30:'Data'!$F$5000,IF($A4458&gt;$H$2,15000,$A4458))),"",INDEX(Data!$F$30:'Data'!$F$5000,IF($A4458&gt;$H$2,15000,$A4458))),"")</f>
        <v/>
      </c>
      <c r="F4458" t="str">
        <f>IF(Use_Der,IF(ISERROR(INDEX(Data!$G$30:'Data'!$G$5000,IF($A4458&gt;$H$2,15000,$A4458))),"",INDEX(Data!$G$30:'Data'!$G$5000,IF($A4458&gt;$H$2,15000,$A4458))),"")</f>
        <v/>
      </c>
      <c r="G4458" s="96"/>
      <c r="H4458" s="96"/>
      <c r="I4458" s="96"/>
      <c r="J4458">
        <f t="shared" si="35"/>
        <v>4575</v>
      </c>
      <c r="K4458" t="str">
        <f>IFERROR(INDEX(Data!$C$30:'Data'!$C$5007,IF($J4458&gt;$P$2,15000,$J4458)),"")</f>
        <v/>
      </c>
      <c r="L4458" t="str">
        <f>IF(ISERROR(INDEX(Data!$D$30:'Data'!$D$5007,IF($J4458&gt;$P$2,15000,$J4458))),"",INDEX(Data!$D$30:'Data'!$D$5007,IF($J4458&gt;$P$2,15000,$J4458)))</f>
        <v/>
      </c>
      <c r="M4458" t="str">
        <f>IF(ISERROR(INDEX(Data!$H$30:'Data'!$H$5007,IF($J4458&gt;$P$2,15000,$J4458))),"",INDEX(Data!$H$30:'Data'!$H$5007,IF($J4458&gt;$P$2,15000,$J4458)))</f>
        <v/>
      </c>
    </row>
    <row r="4459" spans="1:13">
      <c r="A4459">
        <f t="shared" si="34"/>
        <v>4576</v>
      </c>
      <c r="B4459" t="str">
        <f>IF(Use_Der,IFERROR(INDEX(Data!$C$30:'Data'!$C$5000,IF($A4459&gt;$H$2,15000,$A4459)),""),"")</f>
        <v/>
      </c>
      <c r="C4459" t="str">
        <f>IF(Use_Der,IF(ISERROR(INDEX(Data!$D$30:'Data'!$D$5000,IF($A4459&gt;$H$2,15000,$A4459))),"",INDEX(Data!$D$30:'Data'!$D$5000,IF($A4459&gt;$H$2,15000,$A4459))),"")</f>
        <v/>
      </c>
      <c r="D4459" t="str">
        <f>IF(Use_Der,IF(ISERROR(INDEX(Data!$E$30:'Data'!$E$5000,IF($A4459&gt;$H$2,15000,$A4459))),"",INDEX(Data!$E$30:'Data'!$E$5000,IF($A4459&gt;$H$2,15000,$A4459))),"")</f>
        <v/>
      </c>
      <c r="E4459" t="str">
        <f>IF(Use_Der,IF(ISERROR(INDEX(Data!$F$30:'Data'!$F$5000,IF($A4459&gt;$H$2,15000,$A4459))),"",INDEX(Data!$F$30:'Data'!$F$5000,IF($A4459&gt;$H$2,15000,$A4459))),"")</f>
        <v/>
      </c>
      <c r="F4459" t="str">
        <f>IF(Use_Der,IF(ISERROR(INDEX(Data!$G$30:'Data'!$G$5000,IF($A4459&gt;$H$2,15000,$A4459))),"",INDEX(Data!$G$30:'Data'!$G$5000,IF($A4459&gt;$H$2,15000,$A4459))),"")</f>
        <v/>
      </c>
      <c r="G4459" s="96"/>
      <c r="H4459" s="96"/>
      <c r="I4459" s="96"/>
      <c r="J4459">
        <f t="shared" si="35"/>
        <v>4576</v>
      </c>
      <c r="K4459" t="str">
        <f>IFERROR(INDEX(Data!$C$30:'Data'!$C$5007,IF($J4459&gt;$P$2,15000,$J4459)),"")</f>
        <v/>
      </c>
      <c r="L4459" t="str">
        <f>IF(ISERROR(INDEX(Data!$D$30:'Data'!$D$5007,IF($J4459&gt;$P$2,15000,$J4459))),"",INDEX(Data!$D$30:'Data'!$D$5007,IF($J4459&gt;$P$2,15000,$J4459)))</f>
        <v/>
      </c>
      <c r="M4459" t="str">
        <f>IF(ISERROR(INDEX(Data!$H$30:'Data'!$H$5007,IF($J4459&gt;$P$2,15000,$J4459))),"",INDEX(Data!$H$30:'Data'!$H$5007,IF($J4459&gt;$P$2,15000,$J4459)))</f>
        <v/>
      </c>
    </row>
    <row r="4460" spans="1:13">
      <c r="A4460">
        <f t="shared" si="34"/>
        <v>4577</v>
      </c>
      <c r="B4460" t="str">
        <f>IF(Use_Der,IFERROR(INDEX(Data!$C$30:'Data'!$C$5000,IF($A4460&gt;$H$2,15000,$A4460)),""),"")</f>
        <v/>
      </c>
      <c r="C4460" t="str">
        <f>IF(Use_Der,IF(ISERROR(INDEX(Data!$D$30:'Data'!$D$5000,IF($A4460&gt;$H$2,15000,$A4460))),"",INDEX(Data!$D$30:'Data'!$D$5000,IF($A4460&gt;$H$2,15000,$A4460))),"")</f>
        <v/>
      </c>
      <c r="D4460" t="str">
        <f>IF(Use_Der,IF(ISERROR(INDEX(Data!$E$30:'Data'!$E$5000,IF($A4460&gt;$H$2,15000,$A4460))),"",INDEX(Data!$E$30:'Data'!$E$5000,IF($A4460&gt;$H$2,15000,$A4460))),"")</f>
        <v/>
      </c>
      <c r="E4460" t="str">
        <f>IF(Use_Der,IF(ISERROR(INDEX(Data!$F$30:'Data'!$F$5000,IF($A4460&gt;$H$2,15000,$A4460))),"",INDEX(Data!$F$30:'Data'!$F$5000,IF($A4460&gt;$H$2,15000,$A4460))),"")</f>
        <v/>
      </c>
      <c r="F4460" t="str">
        <f>IF(Use_Der,IF(ISERROR(INDEX(Data!$G$30:'Data'!$G$5000,IF($A4460&gt;$H$2,15000,$A4460))),"",INDEX(Data!$G$30:'Data'!$G$5000,IF($A4460&gt;$H$2,15000,$A4460))),"")</f>
        <v/>
      </c>
      <c r="G4460" s="96"/>
      <c r="H4460" s="96"/>
      <c r="I4460" s="96"/>
      <c r="J4460">
        <f t="shared" si="35"/>
        <v>4577</v>
      </c>
      <c r="K4460" t="str">
        <f>IFERROR(INDEX(Data!$C$30:'Data'!$C$5007,IF($J4460&gt;$P$2,15000,$J4460)),"")</f>
        <v/>
      </c>
      <c r="L4460" t="str">
        <f>IF(ISERROR(INDEX(Data!$D$30:'Data'!$D$5007,IF($J4460&gt;$P$2,15000,$J4460))),"",INDEX(Data!$D$30:'Data'!$D$5007,IF($J4460&gt;$P$2,15000,$J4460)))</f>
        <v/>
      </c>
      <c r="M4460" t="str">
        <f>IF(ISERROR(INDEX(Data!$H$30:'Data'!$H$5007,IF($J4460&gt;$P$2,15000,$J4460))),"",INDEX(Data!$H$30:'Data'!$H$5007,IF($J4460&gt;$P$2,15000,$J4460)))</f>
        <v/>
      </c>
    </row>
    <row r="4461" spans="1:13">
      <c r="A4461">
        <f t="shared" si="34"/>
        <v>4578</v>
      </c>
      <c r="B4461" t="str">
        <f>IF(Use_Der,IFERROR(INDEX(Data!$C$30:'Data'!$C$5000,IF($A4461&gt;$H$2,15000,$A4461)),""),"")</f>
        <v/>
      </c>
      <c r="C4461" t="str">
        <f>IF(Use_Der,IF(ISERROR(INDEX(Data!$D$30:'Data'!$D$5000,IF($A4461&gt;$H$2,15000,$A4461))),"",INDEX(Data!$D$30:'Data'!$D$5000,IF($A4461&gt;$H$2,15000,$A4461))),"")</f>
        <v/>
      </c>
      <c r="D4461" t="str">
        <f>IF(Use_Der,IF(ISERROR(INDEX(Data!$E$30:'Data'!$E$5000,IF($A4461&gt;$H$2,15000,$A4461))),"",INDEX(Data!$E$30:'Data'!$E$5000,IF($A4461&gt;$H$2,15000,$A4461))),"")</f>
        <v/>
      </c>
      <c r="E4461" t="str">
        <f>IF(Use_Der,IF(ISERROR(INDEX(Data!$F$30:'Data'!$F$5000,IF($A4461&gt;$H$2,15000,$A4461))),"",INDEX(Data!$F$30:'Data'!$F$5000,IF($A4461&gt;$H$2,15000,$A4461))),"")</f>
        <v/>
      </c>
      <c r="F4461" t="str">
        <f>IF(Use_Der,IF(ISERROR(INDEX(Data!$G$30:'Data'!$G$5000,IF($A4461&gt;$H$2,15000,$A4461))),"",INDEX(Data!$G$30:'Data'!$G$5000,IF($A4461&gt;$H$2,15000,$A4461))),"")</f>
        <v/>
      </c>
      <c r="G4461" s="96"/>
      <c r="H4461" s="96"/>
      <c r="I4461" s="96"/>
      <c r="J4461">
        <f t="shared" si="35"/>
        <v>4578</v>
      </c>
      <c r="K4461" t="str">
        <f>IFERROR(INDEX(Data!$C$30:'Data'!$C$5007,IF($J4461&gt;$P$2,15000,$J4461)),"")</f>
        <v/>
      </c>
      <c r="L4461" t="str">
        <f>IF(ISERROR(INDEX(Data!$D$30:'Data'!$D$5007,IF($J4461&gt;$P$2,15000,$J4461))),"",INDEX(Data!$D$30:'Data'!$D$5007,IF($J4461&gt;$P$2,15000,$J4461)))</f>
        <v/>
      </c>
      <c r="M4461" t="str">
        <f>IF(ISERROR(INDEX(Data!$H$30:'Data'!$H$5007,IF($J4461&gt;$P$2,15000,$J4461))),"",INDEX(Data!$H$30:'Data'!$H$5007,IF($J4461&gt;$P$2,15000,$J4461)))</f>
        <v/>
      </c>
    </row>
    <row r="4462" spans="1:13">
      <c r="A4462">
        <f t="shared" si="34"/>
        <v>4579</v>
      </c>
      <c r="B4462" t="str">
        <f>IF(Use_Der,IFERROR(INDEX(Data!$C$30:'Data'!$C$5000,IF($A4462&gt;$H$2,15000,$A4462)),""),"")</f>
        <v/>
      </c>
      <c r="C4462" t="str">
        <f>IF(Use_Der,IF(ISERROR(INDEX(Data!$D$30:'Data'!$D$5000,IF($A4462&gt;$H$2,15000,$A4462))),"",INDEX(Data!$D$30:'Data'!$D$5000,IF($A4462&gt;$H$2,15000,$A4462))),"")</f>
        <v/>
      </c>
      <c r="D4462" t="str">
        <f>IF(Use_Der,IF(ISERROR(INDEX(Data!$E$30:'Data'!$E$5000,IF($A4462&gt;$H$2,15000,$A4462))),"",INDEX(Data!$E$30:'Data'!$E$5000,IF($A4462&gt;$H$2,15000,$A4462))),"")</f>
        <v/>
      </c>
      <c r="E4462" t="str">
        <f>IF(Use_Der,IF(ISERROR(INDEX(Data!$F$30:'Data'!$F$5000,IF($A4462&gt;$H$2,15000,$A4462))),"",INDEX(Data!$F$30:'Data'!$F$5000,IF($A4462&gt;$H$2,15000,$A4462))),"")</f>
        <v/>
      </c>
      <c r="F4462" t="str">
        <f>IF(Use_Der,IF(ISERROR(INDEX(Data!$G$30:'Data'!$G$5000,IF($A4462&gt;$H$2,15000,$A4462))),"",INDEX(Data!$G$30:'Data'!$G$5000,IF($A4462&gt;$H$2,15000,$A4462))),"")</f>
        <v/>
      </c>
      <c r="G4462" s="96"/>
      <c r="H4462" s="96"/>
      <c r="I4462" s="96"/>
      <c r="J4462">
        <f t="shared" si="35"/>
        <v>4579</v>
      </c>
      <c r="K4462" t="str">
        <f>IFERROR(INDEX(Data!$C$30:'Data'!$C$5007,IF($J4462&gt;$P$2,15000,$J4462)),"")</f>
        <v/>
      </c>
      <c r="L4462" t="str">
        <f>IF(ISERROR(INDEX(Data!$D$30:'Data'!$D$5007,IF($J4462&gt;$P$2,15000,$J4462))),"",INDEX(Data!$D$30:'Data'!$D$5007,IF($J4462&gt;$P$2,15000,$J4462)))</f>
        <v/>
      </c>
      <c r="M4462" t="str">
        <f>IF(ISERROR(INDEX(Data!$H$30:'Data'!$H$5007,IF($J4462&gt;$P$2,15000,$J4462))),"",INDEX(Data!$H$30:'Data'!$H$5007,IF($J4462&gt;$P$2,15000,$J4462)))</f>
        <v/>
      </c>
    </row>
    <row r="4463" spans="1:13">
      <c r="A4463">
        <f t="shared" si="34"/>
        <v>4580</v>
      </c>
      <c r="B4463" t="str">
        <f>IF(Use_Der,IFERROR(INDEX(Data!$C$30:'Data'!$C$5000,IF($A4463&gt;$H$2,15000,$A4463)),""),"")</f>
        <v/>
      </c>
      <c r="C4463" t="str">
        <f>IF(Use_Der,IF(ISERROR(INDEX(Data!$D$30:'Data'!$D$5000,IF($A4463&gt;$H$2,15000,$A4463))),"",INDEX(Data!$D$30:'Data'!$D$5000,IF($A4463&gt;$H$2,15000,$A4463))),"")</f>
        <v/>
      </c>
      <c r="D4463" t="str">
        <f>IF(Use_Der,IF(ISERROR(INDEX(Data!$E$30:'Data'!$E$5000,IF($A4463&gt;$H$2,15000,$A4463))),"",INDEX(Data!$E$30:'Data'!$E$5000,IF($A4463&gt;$H$2,15000,$A4463))),"")</f>
        <v/>
      </c>
      <c r="E4463" t="str">
        <f>IF(Use_Der,IF(ISERROR(INDEX(Data!$F$30:'Data'!$F$5000,IF($A4463&gt;$H$2,15000,$A4463))),"",INDEX(Data!$F$30:'Data'!$F$5000,IF($A4463&gt;$H$2,15000,$A4463))),"")</f>
        <v/>
      </c>
      <c r="F4463" t="str">
        <f>IF(Use_Der,IF(ISERROR(INDEX(Data!$G$30:'Data'!$G$5000,IF($A4463&gt;$H$2,15000,$A4463))),"",INDEX(Data!$G$30:'Data'!$G$5000,IF($A4463&gt;$H$2,15000,$A4463))),"")</f>
        <v/>
      </c>
      <c r="G4463" s="96"/>
      <c r="H4463" s="96"/>
      <c r="I4463" s="96"/>
      <c r="J4463">
        <f t="shared" si="35"/>
        <v>4580</v>
      </c>
      <c r="K4463" t="str">
        <f>IFERROR(INDEX(Data!$C$30:'Data'!$C$5007,IF($J4463&gt;$P$2,15000,$J4463)),"")</f>
        <v/>
      </c>
      <c r="L4463" t="str">
        <f>IF(ISERROR(INDEX(Data!$D$30:'Data'!$D$5007,IF($J4463&gt;$P$2,15000,$J4463))),"",INDEX(Data!$D$30:'Data'!$D$5007,IF($J4463&gt;$P$2,15000,$J4463)))</f>
        <v/>
      </c>
      <c r="M4463" t="str">
        <f>IF(ISERROR(INDEX(Data!$H$30:'Data'!$H$5007,IF($J4463&gt;$P$2,15000,$J4463))),"",INDEX(Data!$H$30:'Data'!$H$5007,IF($J4463&gt;$P$2,15000,$J4463)))</f>
        <v/>
      </c>
    </row>
    <row r="4464" spans="1:13">
      <c r="A4464">
        <f t="shared" si="34"/>
        <v>4581</v>
      </c>
      <c r="B4464" t="str">
        <f>IF(Use_Der,IFERROR(INDEX(Data!$C$30:'Data'!$C$5000,IF($A4464&gt;$H$2,15000,$A4464)),""),"")</f>
        <v/>
      </c>
      <c r="C4464" t="str">
        <f>IF(Use_Der,IF(ISERROR(INDEX(Data!$D$30:'Data'!$D$5000,IF($A4464&gt;$H$2,15000,$A4464))),"",INDEX(Data!$D$30:'Data'!$D$5000,IF($A4464&gt;$H$2,15000,$A4464))),"")</f>
        <v/>
      </c>
      <c r="D4464" t="str">
        <f>IF(Use_Der,IF(ISERROR(INDEX(Data!$E$30:'Data'!$E$5000,IF($A4464&gt;$H$2,15000,$A4464))),"",INDEX(Data!$E$30:'Data'!$E$5000,IF($A4464&gt;$H$2,15000,$A4464))),"")</f>
        <v/>
      </c>
      <c r="E4464" t="str">
        <f>IF(Use_Der,IF(ISERROR(INDEX(Data!$F$30:'Data'!$F$5000,IF($A4464&gt;$H$2,15000,$A4464))),"",INDEX(Data!$F$30:'Data'!$F$5000,IF($A4464&gt;$H$2,15000,$A4464))),"")</f>
        <v/>
      </c>
      <c r="F4464" t="str">
        <f>IF(Use_Der,IF(ISERROR(INDEX(Data!$G$30:'Data'!$G$5000,IF($A4464&gt;$H$2,15000,$A4464))),"",INDEX(Data!$G$30:'Data'!$G$5000,IF($A4464&gt;$H$2,15000,$A4464))),"")</f>
        <v/>
      </c>
      <c r="G4464" s="96"/>
      <c r="H4464" s="96"/>
      <c r="I4464" s="96"/>
      <c r="J4464">
        <f t="shared" si="35"/>
        <v>4581</v>
      </c>
      <c r="K4464" t="str">
        <f>IFERROR(INDEX(Data!$C$30:'Data'!$C$5007,IF($J4464&gt;$P$2,15000,$J4464)),"")</f>
        <v/>
      </c>
      <c r="L4464" t="str">
        <f>IF(ISERROR(INDEX(Data!$D$30:'Data'!$D$5007,IF($J4464&gt;$P$2,15000,$J4464))),"",INDEX(Data!$D$30:'Data'!$D$5007,IF($J4464&gt;$P$2,15000,$J4464)))</f>
        <v/>
      </c>
      <c r="M4464" t="str">
        <f>IF(ISERROR(INDEX(Data!$H$30:'Data'!$H$5007,IF($J4464&gt;$P$2,15000,$J4464))),"",INDEX(Data!$H$30:'Data'!$H$5007,IF($J4464&gt;$P$2,15000,$J4464)))</f>
        <v/>
      </c>
    </row>
    <row r="4465" spans="1:13">
      <c r="A4465">
        <f t="shared" si="34"/>
        <v>4582</v>
      </c>
      <c r="B4465" t="str">
        <f>IF(Use_Der,IFERROR(INDEX(Data!$C$30:'Data'!$C$5000,IF($A4465&gt;$H$2,15000,$A4465)),""),"")</f>
        <v/>
      </c>
      <c r="C4465" t="str">
        <f>IF(Use_Der,IF(ISERROR(INDEX(Data!$D$30:'Data'!$D$5000,IF($A4465&gt;$H$2,15000,$A4465))),"",INDEX(Data!$D$30:'Data'!$D$5000,IF($A4465&gt;$H$2,15000,$A4465))),"")</f>
        <v/>
      </c>
      <c r="D4465" t="str">
        <f>IF(Use_Der,IF(ISERROR(INDEX(Data!$E$30:'Data'!$E$5000,IF($A4465&gt;$H$2,15000,$A4465))),"",INDEX(Data!$E$30:'Data'!$E$5000,IF($A4465&gt;$H$2,15000,$A4465))),"")</f>
        <v/>
      </c>
      <c r="E4465" t="str">
        <f>IF(Use_Der,IF(ISERROR(INDEX(Data!$F$30:'Data'!$F$5000,IF($A4465&gt;$H$2,15000,$A4465))),"",INDEX(Data!$F$30:'Data'!$F$5000,IF($A4465&gt;$H$2,15000,$A4465))),"")</f>
        <v/>
      </c>
      <c r="F4465" t="str">
        <f>IF(Use_Der,IF(ISERROR(INDEX(Data!$G$30:'Data'!$G$5000,IF($A4465&gt;$H$2,15000,$A4465))),"",INDEX(Data!$G$30:'Data'!$G$5000,IF($A4465&gt;$H$2,15000,$A4465))),"")</f>
        <v/>
      </c>
      <c r="G4465" s="96"/>
      <c r="H4465" s="96"/>
      <c r="I4465" s="96"/>
      <c r="J4465">
        <f t="shared" si="35"/>
        <v>4582</v>
      </c>
      <c r="K4465" t="str">
        <f>IFERROR(INDEX(Data!$C$30:'Data'!$C$5007,IF($J4465&gt;$P$2,15000,$J4465)),"")</f>
        <v/>
      </c>
      <c r="L4465" t="str">
        <f>IF(ISERROR(INDEX(Data!$D$30:'Data'!$D$5007,IF($J4465&gt;$P$2,15000,$J4465))),"",INDEX(Data!$D$30:'Data'!$D$5007,IF($J4465&gt;$P$2,15000,$J4465)))</f>
        <v/>
      </c>
      <c r="M4465" t="str">
        <f>IF(ISERROR(INDEX(Data!$H$30:'Data'!$H$5007,IF($J4465&gt;$P$2,15000,$J4465))),"",INDEX(Data!$H$30:'Data'!$H$5007,IF($J4465&gt;$P$2,15000,$J4465)))</f>
        <v/>
      </c>
    </row>
    <row r="4466" spans="1:13">
      <c r="A4466">
        <f t="shared" si="34"/>
        <v>4583</v>
      </c>
      <c r="B4466" t="str">
        <f>IF(Use_Der,IFERROR(INDEX(Data!$C$30:'Data'!$C$5000,IF($A4466&gt;$H$2,15000,$A4466)),""),"")</f>
        <v/>
      </c>
      <c r="C4466" t="str">
        <f>IF(Use_Der,IF(ISERROR(INDEX(Data!$D$30:'Data'!$D$5000,IF($A4466&gt;$H$2,15000,$A4466))),"",INDEX(Data!$D$30:'Data'!$D$5000,IF($A4466&gt;$H$2,15000,$A4466))),"")</f>
        <v/>
      </c>
      <c r="D4466" t="str">
        <f>IF(Use_Der,IF(ISERROR(INDEX(Data!$E$30:'Data'!$E$5000,IF($A4466&gt;$H$2,15000,$A4466))),"",INDEX(Data!$E$30:'Data'!$E$5000,IF($A4466&gt;$H$2,15000,$A4466))),"")</f>
        <v/>
      </c>
      <c r="E4466" t="str">
        <f>IF(Use_Der,IF(ISERROR(INDEX(Data!$F$30:'Data'!$F$5000,IF($A4466&gt;$H$2,15000,$A4466))),"",INDEX(Data!$F$30:'Data'!$F$5000,IF($A4466&gt;$H$2,15000,$A4466))),"")</f>
        <v/>
      </c>
      <c r="F4466" t="str">
        <f>IF(Use_Der,IF(ISERROR(INDEX(Data!$G$30:'Data'!$G$5000,IF($A4466&gt;$H$2,15000,$A4466))),"",INDEX(Data!$G$30:'Data'!$G$5000,IF($A4466&gt;$H$2,15000,$A4466))),"")</f>
        <v/>
      </c>
      <c r="G4466" s="96"/>
      <c r="H4466" s="96"/>
      <c r="I4466" s="96"/>
      <c r="J4466">
        <f t="shared" si="35"/>
        <v>4583</v>
      </c>
      <c r="K4466" t="str">
        <f>IFERROR(INDEX(Data!$C$30:'Data'!$C$5007,IF($J4466&gt;$P$2,15000,$J4466)),"")</f>
        <v/>
      </c>
      <c r="L4466" t="str">
        <f>IF(ISERROR(INDEX(Data!$D$30:'Data'!$D$5007,IF($J4466&gt;$P$2,15000,$J4466))),"",INDEX(Data!$D$30:'Data'!$D$5007,IF($J4466&gt;$P$2,15000,$J4466)))</f>
        <v/>
      </c>
      <c r="M4466" t="str">
        <f>IF(ISERROR(INDEX(Data!$H$30:'Data'!$H$5007,IF($J4466&gt;$P$2,15000,$J4466))),"",INDEX(Data!$H$30:'Data'!$H$5007,IF($J4466&gt;$P$2,15000,$J4466)))</f>
        <v/>
      </c>
    </row>
    <row r="4467" spans="1:13">
      <c r="A4467">
        <f t="shared" si="34"/>
        <v>4584</v>
      </c>
      <c r="B4467" t="str">
        <f>IF(Use_Der,IFERROR(INDEX(Data!$C$30:'Data'!$C$5000,IF($A4467&gt;$H$2,15000,$A4467)),""),"")</f>
        <v/>
      </c>
      <c r="C4467" t="str">
        <f>IF(Use_Der,IF(ISERROR(INDEX(Data!$D$30:'Data'!$D$5000,IF($A4467&gt;$H$2,15000,$A4467))),"",INDEX(Data!$D$30:'Data'!$D$5000,IF($A4467&gt;$H$2,15000,$A4467))),"")</f>
        <v/>
      </c>
      <c r="D4467" t="str">
        <f>IF(Use_Der,IF(ISERROR(INDEX(Data!$E$30:'Data'!$E$5000,IF($A4467&gt;$H$2,15000,$A4467))),"",INDEX(Data!$E$30:'Data'!$E$5000,IF($A4467&gt;$H$2,15000,$A4467))),"")</f>
        <v/>
      </c>
      <c r="E4467" t="str">
        <f>IF(Use_Der,IF(ISERROR(INDEX(Data!$F$30:'Data'!$F$5000,IF($A4467&gt;$H$2,15000,$A4467))),"",INDEX(Data!$F$30:'Data'!$F$5000,IF($A4467&gt;$H$2,15000,$A4467))),"")</f>
        <v/>
      </c>
      <c r="F4467" t="str">
        <f>IF(Use_Der,IF(ISERROR(INDEX(Data!$G$30:'Data'!$G$5000,IF($A4467&gt;$H$2,15000,$A4467))),"",INDEX(Data!$G$30:'Data'!$G$5000,IF($A4467&gt;$H$2,15000,$A4467))),"")</f>
        <v/>
      </c>
      <c r="G4467" s="96"/>
      <c r="H4467" s="96"/>
      <c r="I4467" s="96"/>
      <c r="J4467">
        <f t="shared" si="35"/>
        <v>4584</v>
      </c>
      <c r="K4467" t="str">
        <f>IFERROR(INDEX(Data!$C$30:'Data'!$C$5007,IF($J4467&gt;$P$2,15000,$J4467)),"")</f>
        <v/>
      </c>
      <c r="L4467" t="str">
        <f>IF(ISERROR(INDEX(Data!$D$30:'Data'!$D$5007,IF($J4467&gt;$P$2,15000,$J4467))),"",INDEX(Data!$D$30:'Data'!$D$5007,IF($J4467&gt;$P$2,15000,$J4467)))</f>
        <v/>
      </c>
      <c r="M4467" t="str">
        <f>IF(ISERROR(INDEX(Data!$H$30:'Data'!$H$5007,IF($J4467&gt;$P$2,15000,$J4467))),"",INDEX(Data!$H$30:'Data'!$H$5007,IF($J4467&gt;$P$2,15000,$J4467)))</f>
        <v/>
      </c>
    </row>
    <row r="4468" spans="1:13">
      <c r="A4468">
        <f t="shared" si="34"/>
        <v>4585</v>
      </c>
      <c r="B4468" t="str">
        <f>IF(Use_Der,IFERROR(INDEX(Data!$C$30:'Data'!$C$5000,IF($A4468&gt;$H$2,15000,$A4468)),""),"")</f>
        <v/>
      </c>
      <c r="C4468" t="str">
        <f>IF(Use_Der,IF(ISERROR(INDEX(Data!$D$30:'Data'!$D$5000,IF($A4468&gt;$H$2,15000,$A4468))),"",INDEX(Data!$D$30:'Data'!$D$5000,IF($A4468&gt;$H$2,15000,$A4468))),"")</f>
        <v/>
      </c>
      <c r="D4468" t="str">
        <f>IF(Use_Der,IF(ISERROR(INDEX(Data!$E$30:'Data'!$E$5000,IF($A4468&gt;$H$2,15000,$A4468))),"",INDEX(Data!$E$30:'Data'!$E$5000,IF($A4468&gt;$H$2,15000,$A4468))),"")</f>
        <v/>
      </c>
      <c r="E4468" t="str">
        <f>IF(Use_Der,IF(ISERROR(INDEX(Data!$F$30:'Data'!$F$5000,IF($A4468&gt;$H$2,15000,$A4468))),"",INDEX(Data!$F$30:'Data'!$F$5000,IF($A4468&gt;$H$2,15000,$A4468))),"")</f>
        <v/>
      </c>
      <c r="F4468" t="str">
        <f>IF(Use_Der,IF(ISERROR(INDEX(Data!$G$30:'Data'!$G$5000,IF($A4468&gt;$H$2,15000,$A4468))),"",INDEX(Data!$G$30:'Data'!$G$5000,IF($A4468&gt;$H$2,15000,$A4468))),"")</f>
        <v/>
      </c>
      <c r="G4468" s="96"/>
      <c r="H4468" s="96"/>
      <c r="I4468" s="96"/>
      <c r="J4468">
        <f t="shared" si="35"/>
        <v>4585</v>
      </c>
      <c r="K4468" t="str">
        <f>IFERROR(INDEX(Data!$C$30:'Data'!$C$5007,IF($J4468&gt;$P$2,15000,$J4468)),"")</f>
        <v/>
      </c>
      <c r="L4468" t="str">
        <f>IF(ISERROR(INDEX(Data!$D$30:'Data'!$D$5007,IF($J4468&gt;$P$2,15000,$J4468))),"",INDEX(Data!$D$30:'Data'!$D$5007,IF($J4468&gt;$P$2,15000,$J4468)))</f>
        <v/>
      </c>
      <c r="M4468" t="str">
        <f>IF(ISERROR(INDEX(Data!$H$30:'Data'!$H$5007,IF($J4468&gt;$P$2,15000,$J4468))),"",INDEX(Data!$H$30:'Data'!$H$5007,IF($J4468&gt;$P$2,15000,$J4468)))</f>
        <v/>
      </c>
    </row>
    <row r="4469" spans="1:13">
      <c r="A4469">
        <f t="shared" si="34"/>
        <v>4586</v>
      </c>
      <c r="B4469" t="str">
        <f>IF(Use_Der,IFERROR(INDEX(Data!$C$30:'Data'!$C$5000,IF($A4469&gt;$H$2,15000,$A4469)),""),"")</f>
        <v/>
      </c>
      <c r="C4469" t="str">
        <f>IF(Use_Der,IF(ISERROR(INDEX(Data!$D$30:'Data'!$D$5000,IF($A4469&gt;$H$2,15000,$A4469))),"",INDEX(Data!$D$30:'Data'!$D$5000,IF($A4469&gt;$H$2,15000,$A4469))),"")</f>
        <v/>
      </c>
      <c r="D4469" t="str">
        <f>IF(Use_Der,IF(ISERROR(INDEX(Data!$E$30:'Data'!$E$5000,IF($A4469&gt;$H$2,15000,$A4469))),"",INDEX(Data!$E$30:'Data'!$E$5000,IF($A4469&gt;$H$2,15000,$A4469))),"")</f>
        <v/>
      </c>
      <c r="E4469" t="str">
        <f>IF(Use_Der,IF(ISERROR(INDEX(Data!$F$30:'Data'!$F$5000,IF($A4469&gt;$H$2,15000,$A4469))),"",INDEX(Data!$F$30:'Data'!$F$5000,IF($A4469&gt;$H$2,15000,$A4469))),"")</f>
        <v/>
      </c>
      <c r="F4469" t="str">
        <f>IF(Use_Der,IF(ISERROR(INDEX(Data!$G$30:'Data'!$G$5000,IF($A4469&gt;$H$2,15000,$A4469))),"",INDEX(Data!$G$30:'Data'!$G$5000,IF($A4469&gt;$H$2,15000,$A4469))),"")</f>
        <v/>
      </c>
      <c r="G4469" s="96"/>
      <c r="H4469" s="96"/>
      <c r="I4469" s="96"/>
      <c r="J4469">
        <f t="shared" si="35"/>
        <v>4586</v>
      </c>
      <c r="K4469" t="str">
        <f>IFERROR(INDEX(Data!$C$30:'Data'!$C$5007,IF($J4469&gt;$P$2,15000,$J4469)),"")</f>
        <v/>
      </c>
      <c r="L4469" t="str">
        <f>IF(ISERROR(INDEX(Data!$D$30:'Data'!$D$5007,IF($J4469&gt;$P$2,15000,$J4469))),"",INDEX(Data!$D$30:'Data'!$D$5007,IF($J4469&gt;$P$2,15000,$J4469)))</f>
        <v/>
      </c>
      <c r="M4469" t="str">
        <f>IF(ISERROR(INDEX(Data!$H$30:'Data'!$H$5007,IF($J4469&gt;$P$2,15000,$J4469))),"",INDEX(Data!$H$30:'Data'!$H$5007,IF($J4469&gt;$P$2,15000,$J4469)))</f>
        <v/>
      </c>
    </row>
    <row r="4470" spans="1:13">
      <c r="A4470">
        <f t="shared" si="34"/>
        <v>4587</v>
      </c>
      <c r="B4470" t="str">
        <f>IF(Use_Der,IFERROR(INDEX(Data!$C$30:'Data'!$C$5000,IF($A4470&gt;$H$2,15000,$A4470)),""),"")</f>
        <v/>
      </c>
      <c r="C4470" t="str">
        <f>IF(Use_Der,IF(ISERROR(INDEX(Data!$D$30:'Data'!$D$5000,IF($A4470&gt;$H$2,15000,$A4470))),"",INDEX(Data!$D$30:'Data'!$D$5000,IF($A4470&gt;$H$2,15000,$A4470))),"")</f>
        <v/>
      </c>
      <c r="D4470" t="str">
        <f>IF(Use_Der,IF(ISERROR(INDEX(Data!$E$30:'Data'!$E$5000,IF($A4470&gt;$H$2,15000,$A4470))),"",INDEX(Data!$E$30:'Data'!$E$5000,IF($A4470&gt;$H$2,15000,$A4470))),"")</f>
        <v/>
      </c>
      <c r="E4470" t="str">
        <f>IF(Use_Der,IF(ISERROR(INDEX(Data!$F$30:'Data'!$F$5000,IF($A4470&gt;$H$2,15000,$A4470))),"",INDEX(Data!$F$30:'Data'!$F$5000,IF($A4470&gt;$H$2,15000,$A4470))),"")</f>
        <v/>
      </c>
      <c r="F4470" t="str">
        <f>IF(Use_Der,IF(ISERROR(INDEX(Data!$G$30:'Data'!$G$5000,IF($A4470&gt;$H$2,15000,$A4470))),"",INDEX(Data!$G$30:'Data'!$G$5000,IF($A4470&gt;$H$2,15000,$A4470))),"")</f>
        <v/>
      </c>
      <c r="G4470" s="96"/>
      <c r="H4470" s="96"/>
      <c r="I4470" s="96"/>
      <c r="J4470">
        <f t="shared" si="35"/>
        <v>4587</v>
      </c>
      <c r="K4470" t="str">
        <f>IFERROR(INDEX(Data!$C$30:'Data'!$C$5007,IF($J4470&gt;$P$2,15000,$J4470)),"")</f>
        <v/>
      </c>
      <c r="L4470" t="str">
        <f>IF(ISERROR(INDEX(Data!$D$30:'Data'!$D$5007,IF($J4470&gt;$P$2,15000,$J4470))),"",INDEX(Data!$D$30:'Data'!$D$5007,IF($J4470&gt;$P$2,15000,$J4470)))</f>
        <v/>
      </c>
      <c r="M4470" t="str">
        <f>IF(ISERROR(INDEX(Data!$H$30:'Data'!$H$5007,IF($J4470&gt;$P$2,15000,$J4470))),"",INDEX(Data!$H$30:'Data'!$H$5007,IF($J4470&gt;$P$2,15000,$J4470)))</f>
        <v/>
      </c>
    </row>
    <row r="4471" spans="1:13">
      <c r="A4471">
        <f t="shared" si="34"/>
        <v>4588</v>
      </c>
      <c r="B4471" t="str">
        <f>IF(Use_Der,IFERROR(INDEX(Data!$C$30:'Data'!$C$5000,IF($A4471&gt;$H$2,15000,$A4471)),""),"")</f>
        <v/>
      </c>
      <c r="C4471" t="str">
        <f>IF(Use_Der,IF(ISERROR(INDEX(Data!$D$30:'Data'!$D$5000,IF($A4471&gt;$H$2,15000,$A4471))),"",INDEX(Data!$D$30:'Data'!$D$5000,IF($A4471&gt;$H$2,15000,$A4471))),"")</f>
        <v/>
      </c>
      <c r="D4471" t="str">
        <f>IF(Use_Der,IF(ISERROR(INDEX(Data!$E$30:'Data'!$E$5000,IF($A4471&gt;$H$2,15000,$A4471))),"",INDEX(Data!$E$30:'Data'!$E$5000,IF($A4471&gt;$H$2,15000,$A4471))),"")</f>
        <v/>
      </c>
      <c r="E4471" t="str">
        <f>IF(Use_Der,IF(ISERROR(INDEX(Data!$F$30:'Data'!$F$5000,IF($A4471&gt;$H$2,15000,$A4471))),"",INDEX(Data!$F$30:'Data'!$F$5000,IF($A4471&gt;$H$2,15000,$A4471))),"")</f>
        <v/>
      </c>
      <c r="F4471" t="str">
        <f>IF(Use_Der,IF(ISERROR(INDEX(Data!$G$30:'Data'!$G$5000,IF($A4471&gt;$H$2,15000,$A4471))),"",INDEX(Data!$G$30:'Data'!$G$5000,IF($A4471&gt;$H$2,15000,$A4471))),"")</f>
        <v/>
      </c>
      <c r="G4471" s="96"/>
      <c r="H4471" s="96"/>
      <c r="I4471" s="96"/>
      <c r="J4471">
        <f t="shared" si="35"/>
        <v>4588</v>
      </c>
      <c r="K4471" t="str">
        <f>IFERROR(INDEX(Data!$C$30:'Data'!$C$5007,IF($J4471&gt;$P$2,15000,$J4471)),"")</f>
        <v/>
      </c>
      <c r="L4471" t="str">
        <f>IF(ISERROR(INDEX(Data!$D$30:'Data'!$D$5007,IF($J4471&gt;$P$2,15000,$J4471))),"",INDEX(Data!$D$30:'Data'!$D$5007,IF($J4471&gt;$P$2,15000,$J4471)))</f>
        <v/>
      </c>
      <c r="M4471" t="str">
        <f>IF(ISERROR(INDEX(Data!$H$30:'Data'!$H$5007,IF($J4471&gt;$P$2,15000,$J4471))),"",INDEX(Data!$H$30:'Data'!$H$5007,IF($J4471&gt;$P$2,15000,$J4471)))</f>
        <v/>
      </c>
    </row>
    <row r="4472" spans="1:13">
      <c r="A4472">
        <f t="shared" si="34"/>
        <v>4589</v>
      </c>
      <c r="B4472" t="str">
        <f>IF(Use_Der,IFERROR(INDEX(Data!$C$30:'Data'!$C$5000,IF($A4472&gt;$H$2,15000,$A4472)),""),"")</f>
        <v/>
      </c>
      <c r="C4472" t="str">
        <f>IF(Use_Der,IF(ISERROR(INDEX(Data!$D$30:'Data'!$D$5000,IF($A4472&gt;$H$2,15000,$A4472))),"",INDEX(Data!$D$30:'Data'!$D$5000,IF($A4472&gt;$H$2,15000,$A4472))),"")</f>
        <v/>
      </c>
      <c r="D4472" t="str">
        <f>IF(Use_Der,IF(ISERROR(INDEX(Data!$E$30:'Data'!$E$5000,IF($A4472&gt;$H$2,15000,$A4472))),"",INDEX(Data!$E$30:'Data'!$E$5000,IF($A4472&gt;$H$2,15000,$A4472))),"")</f>
        <v/>
      </c>
      <c r="E4472" t="str">
        <f>IF(Use_Der,IF(ISERROR(INDEX(Data!$F$30:'Data'!$F$5000,IF($A4472&gt;$H$2,15000,$A4472))),"",INDEX(Data!$F$30:'Data'!$F$5000,IF($A4472&gt;$H$2,15000,$A4472))),"")</f>
        <v/>
      </c>
      <c r="F4472" t="str">
        <f>IF(Use_Der,IF(ISERROR(INDEX(Data!$G$30:'Data'!$G$5000,IF($A4472&gt;$H$2,15000,$A4472))),"",INDEX(Data!$G$30:'Data'!$G$5000,IF($A4472&gt;$H$2,15000,$A4472))),"")</f>
        <v/>
      </c>
      <c r="G4472" s="96"/>
      <c r="H4472" s="96"/>
      <c r="I4472" s="96"/>
      <c r="J4472">
        <f t="shared" si="35"/>
        <v>4589</v>
      </c>
      <c r="K4472" t="str">
        <f>IFERROR(INDEX(Data!$C$30:'Data'!$C$5007,IF($J4472&gt;$P$2,15000,$J4472)),"")</f>
        <v/>
      </c>
      <c r="L4472" t="str">
        <f>IF(ISERROR(INDEX(Data!$D$30:'Data'!$D$5007,IF($J4472&gt;$P$2,15000,$J4472))),"",INDEX(Data!$D$30:'Data'!$D$5007,IF($J4472&gt;$P$2,15000,$J4472)))</f>
        <v/>
      </c>
      <c r="M4472" t="str">
        <f>IF(ISERROR(INDEX(Data!$H$30:'Data'!$H$5007,IF($J4472&gt;$P$2,15000,$J4472))),"",INDEX(Data!$H$30:'Data'!$H$5007,IF($J4472&gt;$P$2,15000,$J4472)))</f>
        <v/>
      </c>
    </row>
    <row r="4473" spans="1:13">
      <c r="A4473">
        <f t="shared" si="34"/>
        <v>4590</v>
      </c>
      <c r="B4473" t="str">
        <f>IF(Use_Der,IFERROR(INDEX(Data!$C$30:'Data'!$C$5000,IF($A4473&gt;$H$2,15000,$A4473)),""),"")</f>
        <v/>
      </c>
      <c r="C4473" t="str">
        <f>IF(Use_Der,IF(ISERROR(INDEX(Data!$D$30:'Data'!$D$5000,IF($A4473&gt;$H$2,15000,$A4473))),"",INDEX(Data!$D$30:'Data'!$D$5000,IF($A4473&gt;$H$2,15000,$A4473))),"")</f>
        <v/>
      </c>
      <c r="D4473" t="str">
        <f>IF(Use_Der,IF(ISERROR(INDEX(Data!$E$30:'Data'!$E$5000,IF($A4473&gt;$H$2,15000,$A4473))),"",INDEX(Data!$E$30:'Data'!$E$5000,IF($A4473&gt;$H$2,15000,$A4473))),"")</f>
        <v/>
      </c>
      <c r="E4473" t="str">
        <f>IF(Use_Der,IF(ISERROR(INDEX(Data!$F$30:'Data'!$F$5000,IF($A4473&gt;$H$2,15000,$A4473))),"",INDEX(Data!$F$30:'Data'!$F$5000,IF($A4473&gt;$H$2,15000,$A4473))),"")</f>
        <v/>
      </c>
      <c r="F4473" t="str">
        <f>IF(Use_Der,IF(ISERROR(INDEX(Data!$G$30:'Data'!$G$5000,IF($A4473&gt;$H$2,15000,$A4473))),"",INDEX(Data!$G$30:'Data'!$G$5000,IF($A4473&gt;$H$2,15000,$A4473))),"")</f>
        <v/>
      </c>
      <c r="G4473" s="96"/>
      <c r="H4473" s="96"/>
      <c r="I4473" s="96"/>
      <c r="J4473">
        <f t="shared" si="35"/>
        <v>4590</v>
      </c>
      <c r="K4473" t="str">
        <f>IFERROR(INDEX(Data!$C$30:'Data'!$C$5007,IF($J4473&gt;$P$2,15000,$J4473)),"")</f>
        <v/>
      </c>
      <c r="L4473" t="str">
        <f>IF(ISERROR(INDEX(Data!$D$30:'Data'!$D$5007,IF($J4473&gt;$P$2,15000,$J4473))),"",INDEX(Data!$D$30:'Data'!$D$5007,IF($J4473&gt;$P$2,15000,$J4473)))</f>
        <v/>
      </c>
      <c r="M4473" t="str">
        <f>IF(ISERROR(INDEX(Data!$H$30:'Data'!$H$5007,IF($J4473&gt;$P$2,15000,$J4473))),"",INDEX(Data!$H$30:'Data'!$H$5007,IF($J4473&gt;$P$2,15000,$J4473)))</f>
        <v/>
      </c>
    </row>
    <row r="4474" spans="1:13">
      <c r="A4474">
        <f t="shared" si="34"/>
        <v>4591</v>
      </c>
      <c r="B4474" t="str">
        <f>IF(Use_Der,IFERROR(INDEX(Data!$C$30:'Data'!$C$5000,IF($A4474&gt;$H$2,15000,$A4474)),""),"")</f>
        <v/>
      </c>
      <c r="C4474" t="str">
        <f>IF(Use_Der,IF(ISERROR(INDEX(Data!$D$30:'Data'!$D$5000,IF($A4474&gt;$H$2,15000,$A4474))),"",INDEX(Data!$D$30:'Data'!$D$5000,IF($A4474&gt;$H$2,15000,$A4474))),"")</f>
        <v/>
      </c>
      <c r="D4474" t="str">
        <f>IF(Use_Der,IF(ISERROR(INDEX(Data!$E$30:'Data'!$E$5000,IF($A4474&gt;$H$2,15000,$A4474))),"",INDEX(Data!$E$30:'Data'!$E$5000,IF($A4474&gt;$H$2,15000,$A4474))),"")</f>
        <v/>
      </c>
      <c r="E4474" t="str">
        <f>IF(Use_Der,IF(ISERROR(INDEX(Data!$F$30:'Data'!$F$5000,IF($A4474&gt;$H$2,15000,$A4474))),"",INDEX(Data!$F$30:'Data'!$F$5000,IF($A4474&gt;$H$2,15000,$A4474))),"")</f>
        <v/>
      </c>
      <c r="F4474" t="str">
        <f>IF(Use_Der,IF(ISERROR(INDEX(Data!$G$30:'Data'!$G$5000,IF($A4474&gt;$H$2,15000,$A4474))),"",INDEX(Data!$G$30:'Data'!$G$5000,IF($A4474&gt;$H$2,15000,$A4474))),"")</f>
        <v/>
      </c>
      <c r="G4474" s="96"/>
      <c r="H4474" s="96"/>
      <c r="I4474" s="96"/>
      <c r="J4474">
        <f t="shared" si="35"/>
        <v>4591</v>
      </c>
      <c r="K4474" t="str">
        <f>IFERROR(INDEX(Data!$C$30:'Data'!$C$5007,IF($J4474&gt;$P$2,15000,$J4474)),"")</f>
        <v/>
      </c>
      <c r="L4474" t="str">
        <f>IF(ISERROR(INDEX(Data!$D$30:'Data'!$D$5007,IF($J4474&gt;$P$2,15000,$J4474))),"",INDEX(Data!$D$30:'Data'!$D$5007,IF($J4474&gt;$P$2,15000,$J4474)))</f>
        <v/>
      </c>
      <c r="M4474" t="str">
        <f>IF(ISERROR(INDEX(Data!$H$30:'Data'!$H$5007,IF($J4474&gt;$P$2,15000,$J4474))),"",INDEX(Data!$H$30:'Data'!$H$5007,IF($J4474&gt;$P$2,15000,$J4474)))</f>
        <v/>
      </c>
    </row>
    <row r="4475" spans="1:13">
      <c r="A4475">
        <f t="shared" si="34"/>
        <v>4592</v>
      </c>
      <c r="B4475" t="str">
        <f>IF(Use_Der,IFERROR(INDEX(Data!$C$30:'Data'!$C$5000,IF($A4475&gt;$H$2,15000,$A4475)),""),"")</f>
        <v/>
      </c>
      <c r="C4475" t="str">
        <f>IF(Use_Der,IF(ISERROR(INDEX(Data!$D$30:'Data'!$D$5000,IF($A4475&gt;$H$2,15000,$A4475))),"",INDEX(Data!$D$30:'Data'!$D$5000,IF($A4475&gt;$H$2,15000,$A4475))),"")</f>
        <v/>
      </c>
      <c r="D4475" t="str">
        <f>IF(Use_Der,IF(ISERROR(INDEX(Data!$E$30:'Data'!$E$5000,IF($A4475&gt;$H$2,15000,$A4475))),"",INDEX(Data!$E$30:'Data'!$E$5000,IF($A4475&gt;$H$2,15000,$A4475))),"")</f>
        <v/>
      </c>
      <c r="E4475" t="str">
        <f>IF(Use_Der,IF(ISERROR(INDEX(Data!$F$30:'Data'!$F$5000,IF($A4475&gt;$H$2,15000,$A4475))),"",INDEX(Data!$F$30:'Data'!$F$5000,IF($A4475&gt;$H$2,15000,$A4475))),"")</f>
        <v/>
      </c>
      <c r="F4475" t="str">
        <f>IF(Use_Der,IF(ISERROR(INDEX(Data!$G$30:'Data'!$G$5000,IF($A4475&gt;$H$2,15000,$A4475))),"",INDEX(Data!$G$30:'Data'!$G$5000,IF($A4475&gt;$H$2,15000,$A4475))),"")</f>
        <v/>
      </c>
      <c r="G4475" s="96"/>
      <c r="H4475" s="96"/>
      <c r="I4475" s="96"/>
      <c r="J4475">
        <f t="shared" si="35"/>
        <v>4592</v>
      </c>
      <c r="K4475" t="str">
        <f>IFERROR(INDEX(Data!$C$30:'Data'!$C$5007,IF($J4475&gt;$P$2,15000,$J4475)),"")</f>
        <v/>
      </c>
      <c r="L4475" t="str">
        <f>IF(ISERROR(INDEX(Data!$D$30:'Data'!$D$5007,IF($J4475&gt;$P$2,15000,$J4475))),"",INDEX(Data!$D$30:'Data'!$D$5007,IF($J4475&gt;$P$2,15000,$J4475)))</f>
        <v/>
      </c>
      <c r="M4475" t="str">
        <f>IF(ISERROR(INDEX(Data!$H$30:'Data'!$H$5007,IF($J4475&gt;$P$2,15000,$J4475))),"",INDEX(Data!$H$30:'Data'!$H$5007,IF($J4475&gt;$P$2,15000,$J4475)))</f>
        <v/>
      </c>
    </row>
    <row r="4476" spans="1:13">
      <c r="A4476">
        <f t="shared" si="34"/>
        <v>4593</v>
      </c>
      <c r="B4476" t="str">
        <f>IF(Use_Der,IFERROR(INDEX(Data!$C$30:'Data'!$C$5000,IF($A4476&gt;$H$2,15000,$A4476)),""),"")</f>
        <v/>
      </c>
      <c r="C4476" t="str">
        <f>IF(Use_Der,IF(ISERROR(INDEX(Data!$D$30:'Data'!$D$5000,IF($A4476&gt;$H$2,15000,$A4476))),"",INDEX(Data!$D$30:'Data'!$D$5000,IF($A4476&gt;$H$2,15000,$A4476))),"")</f>
        <v/>
      </c>
      <c r="D4476" t="str">
        <f>IF(Use_Der,IF(ISERROR(INDEX(Data!$E$30:'Data'!$E$5000,IF($A4476&gt;$H$2,15000,$A4476))),"",INDEX(Data!$E$30:'Data'!$E$5000,IF($A4476&gt;$H$2,15000,$A4476))),"")</f>
        <v/>
      </c>
      <c r="E4476" t="str">
        <f>IF(Use_Der,IF(ISERROR(INDEX(Data!$F$30:'Data'!$F$5000,IF($A4476&gt;$H$2,15000,$A4476))),"",INDEX(Data!$F$30:'Data'!$F$5000,IF($A4476&gt;$H$2,15000,$A4476))),"")</f>
        <v/>
      </c>
      <c r="F4476" t="str">
        <f>IF(Use_Der,IF(ISERROR(INDEX(Data!$G$30:'Data'!$G$5000,IF($A4476&gt;$H$2,15000,$A4476))),"",INDEX(Data!$G$30:'Data'!$G$5000,IF($A4476&gt;$H$2,15000,$A4476))),"")</f>
        <v/>
      </c>
      <c r="G4476" s="96"/>
      <c r="H4476" s="96"/>
      <c r="I4476" s="96"/>
      <c r="J4476">
        <f t="shared" si="35"/>
        <v>4593</v>
      </c>
      <c r="K4476" t="str">
        <f>IFERROR(INDEX(Data!$C$30:'Data'!$C$5007,IF($J4476&gt;$P$2,15000,$J4476)),"")</f>
        <v/>
      </c>
      <c r="L4476" t="str">
        <f>IF(ISERROR(INDEX(Data!$D$30:'Data'!$D$5007,IF($J4476&gt;$P$2,15000,$J4476))),"",INDEX(Data!$D$30:'Data'!$D$5007,IF($J4476&gt;$P$2,15000,$J4476)))</f>
        <v/>
      </c>
      <c r="M4476" t="str">
        <f>IF(ISERROR(INDEX(Data!$H$30:'Data'!$H$5007,IF($J4476&gt;$P$2,15000,$J4476))),"",INDEX(Data!$H$30:'Data'!$H$5007,IF($J4476&gt;$P$2,15000,$J4476)))</f>
        <v/>
      </c>
    </row>
    <row r="4477" spans="1:13">
      <c r="A4477">
        <f t="shared" si="34"/>
        <v>4594</v>
      </c>
      <c r="B4477" t="str">
        <f>IF(Use_Der,IFERROR(INDEX(Data!$C$30:'Data'!$C$5000,IF($A4477&gt;$H$2,15000,$A4477)),""),"")</f>
        <v/>
      </c>
      <c r="C4477" t="str">
        <f>IF(Use_Der,IF(ISERROR(INDEX(Data!$D$30:'Data'!$D$5000,IF($A4477&gt;$H$2,15000,$A4477))),"",INDEX(Data!$D$30:'Data'!$D$5000,IF($A4477&gt;$H$2,15000,$A4477))),"")</f>
        <v/>
      </c>
      <c r="D4477" t="str">
        <f>IF(Use_Der,IF(ISERROR(INDEX(Data!$E$30:'Data'!$E$5000,IF($A4477&gt;$H$2,15000,$A4477))),"",INDEX(Data!$E$30:'Data'!$E$5000,IF($A4477&gt;$H$2,15000,$A4477))),"")</f>
        <v/>
      </c>
      <c r="E4477" t="str">
        <f>IF(Use_Der,IF(ISERROR(INDEX(Data!$F$30:'Data'!$F$5000,IF($A4477&gt;$H$2,15000,$A4477))),"",INDEX(Data!$F$30:'Data'!$F$5000,IF($A4477&gt;$H$2,15000,$A4477))),"")</f>
        <v/>
      </c>
      <c r="F4477" t="str">
        <f>IF(Use_Der,IF(ISERROR(INDEX(Data!$G$30:'Data'!$G$5000,IF($A4477&gt;$H$2,15000,$A4477))),"",INDEX(Data!$G$30:'Data'!$G$5000,IF($A4477&gt;$H$2,15000,$A4477))),"")</f>
        <v/>
      </c>
      <c r="G4477" s="96"/>
      <c r="H4477" s="96"/>
      <c r="I4477" s="96"/>
      <c r="J4477">
        <f t="shared" si="35"/>
        <v>4594</v>
      </c>
      <c r="K4477" t="str">
        <f>IFERROR(INDEX(Data!$C$30:'Data'!$C$5007,IF($J4477&gt;$P$2,15000,$J4477)),"")</f>
        <v/>
      </c>
      <c r="L4477" t="str">
        <f>IF(ISERROR(INDEX(Data!$D$30:'Data'!$D$5007,IF($J4477&gt;$P$2,15000,$J4477))),"",INDEX(Data!$D$30:'Data'!$D$5007,IF($J4477&gt;$P$2,15000,$J4477)))</f>
        <v/>
      </c>
      <c r="M4477" t="str">
        <f>IF(ISERROR(INDEX(Data!$H$30:'Data'!$H$5007,IF($J4477&gt;$P$2,15000,$J4477))),"",INDEX(Data!$H$30:'Data'!$H$5007,IF($J4477&gt;$P$2,15000,$J4477)))</f>
        <v/>
      </c>
    </row>
    <row r="4478" spans="1:13">
      <c r="A4478">
        <f t="shared" si="34"/>
        <v>4595</v>
      </c>
      <c r="B4478" t="str">
        <f>IF(Use_Der,IFERROR(INDEX(Data!$C$30:'Data'!$C$5000,IF($A4478&gt;$H$2,15000,$A4478)),""),"")</f>
        <v/>
      </c>
      <c r="C4478" t="str">
        <f>IF(Use_Der,IF(ISERROR(INDEX(Data!$D$30:'Data'!$D$5000,IF($A4478&gt;$H$2,15000,$A4478))),"",INDEX(Data!$D$30:'Data'!$D$5000,IF($A4478&gt;$H$2,15000,$A4478))),"")</f>
        <v/>
      </c>
      <c r="D4478" t="str">
        <f>IF(Use_Der,IF(ISERROR(INDEX(Data!$E$30:'Data'!$E$5000,IF($A4478&gt;$H$2,15000,$A4478))),"",INDEX(Data!$E$30:'Data'!$E$5000,IF($A4478&gt;$H$2,15000,$A4478))),"")</f>
        <v/>
      </c>
      <c r="E4478" t="str">
        <f>IF(Use_Der,IF(ISERROR(INDEX(Data!$F$30:'Data'!$F$5000,IF($A4478&gt;$H$2,15000,$A4478))),"",INDEX(Data!$F$30:'Data'!$F$5000,IF($A4478&gt;$H$2,15000,$A4478))),"")</f>
        <v/>
      </c>
      <c r="F4478" t="str">
        <f>IF(Use_Der,IF(ISERROR(INDEX(Data!$G$30:'Data'!$G$5000,IF($A4478&gt;$H$2,15000,$A4478))),"",INDEX(Data!$G$30:'Data'!$G$5000,IF($A4478&gt;$H$2,15000,$A4478))),"")</f>
        <v/>
      </c>
      <c r="G4478" s="96"/>
      <c r="H4478" s="96"/>
      <c r="I4478" s="96"/>
      <c r="J4478">
        <f t="shared" si="35"/>
        <v>4595</v>
      </c>
      <c r="K4478" t="str">
        <f>IFERROR(INDEX(Data!$C$30:'Data'!$C$5007,IF($J4478&gt;$P$2,15000,$J4478)),"")</f>
        <v/>
      </c>
      <c r="L4478" t="str">
        <f>IF(ISERROR(INDEX(Data!$D$30:'Data'!$D$5007,IF($J4478&gt;$P$2,15000,$J4478))),"",INDEX(Data!$D$30:'Data'!$D$5007,IF($J4478&gt;$P$2,15000,$J4478)))</f>
        <v/>
      </c>
      <c r="M4478" t="str">
        <f>IF(ISERROR(INDEX(Data!$H$30:'Data'!$H$5007,IF($J4478&gt;$P$2,15000,$J4478))),"",INDEX(Data!$H$30:'Data'!$H$5007,IF($J4478&gt;$P$2,15000,$J4478)))</f>
        <v/>
      </c>
    </row>
    <row r="4479" spans="1:13">
      <c r="A4479">
        <f t="shared" si="34"/>
        <v>4596</v>
      </c>
      <c r="B4479" t="str">
        <f>IF(Use_Der,IFERROR(INDEX(Data!$C$30:'Data'!$C$5000,IF($A4479&gt;$H$2,15000,$A4479)),""),"")</f>
        <v/>
      </c>
      <c r="C4479" t="str">
        <f>IF(Use_Der,IF(ISERROR(INDEX(Data!$D$30:'Data'!$D$5000,IF($A4479&gt;$H$2,15000,$A4479))),"",INDEX(Data!$D$30:'Data'!$D$5000,IF($A4479&gt;$H$2,15000,$A4479))),"")</f>
        <v/>
      </c>
      <c r="D4479" t="str">
        <f>IF(Use_Der,IF(ISERROR(INDEX(Data!$E$30:'Data'!$E$5000,IF($A4479&gt;$H$2,15000,$A4479))),"",INDEX(Data!$E$30:'Data'!$E$5000,IF($A4479&gt;$H$2,15000,$A4479))),"")</f>
        <v/>
      </c>
      <c r="E4479" t="str">
        <f>IF(Use_Der,IF(ISERROR(INDEX(Data!$F$30:'Data'!$F$5000,IF($A4479&gt;$H$2,15000,$A4479))),"",INDEX(Data!$F$30:'Data'!$F$5000,IF($A4479&gt;$H$2,15000,$A4479))),"")</f>
        <v/>
      </c>
      <c r="F4479" t="str">
        <f>IF(Use_Der,IF(ISERROR(INDEX(Data!$G$30:'Data'!$G$5000,IF($A4479&gt;$H$2,15000,$A4479))),"",INDEX(Data!$G$30:'Data'!$G$5000,IF($A4479&gt;$H$2,15000,$A4479))),"")</f>
        <v/>
      </c>
      <c r="G4479" s="96"/>
      <c r="H4479" s="96"/>
      <c r="I4479" s="96"/>
      <c r="J4479">
        <f t="shared" si="35"/>
        <v>4596</v>
      </c>
      <c r="K4479" t="str">
        <f>IFERROR(INDEX(Data!$C$30:'Data'!$C$5007,IF($J4479&gt;$P$2,15000,$J4479)),"")</f>
        <v/>
      </c>
      <c r="L4479" t="str">
        <f>IF(ISERROR(INDEX(Data!$D$30:'Data'!$D$5007,IF($J4479&gt;$P$2,15000,$J4479))),"",INDEX(Data!$D$30:'Data'!$D$5007,IF($J4479&gt;$P$2,15000,$J4479)))</f>
        <v/>
      </c>
      <c r="M4479" t="str">
        <f>IF(ISERROR(INDEX(Data!$H$30:'Data'!$H$5007,IF($J4479&gt;$P$2,15000,$J4479))),"",INDEX(Data!$H$30:'Data'!$H$5007,IF($J4479&gt;$P$2,15000,$J4479)))</f>
        <v/>
      </c>
    </row>
    <row r="4480" spans="1:13">
      <c r="A4480">
        <f t="shared" si="34"/>
        <v>4597</v>
      </c>
      <c r="B4480" t="str">
        <f>IF(Use_Der,IFERROR(INDEX(Data!$C$30:'Data'!$C$5000,IF($A4480&gt;$H$2,15000,$A4480)),""),"")</f>
        <v/>
      </c>
      <c r="C4480" t="str">
        <f>IF(Use_Der,IF(ISERROR(INDEX(Data!$D$30:'Data'!$D$5000,IF($A4480&gt;$H$2,15000,$A4480))),"",INDEX(Data!$D$30:'Data'!$D$5000,IF($A4480&gt;$H$2,15000,$A4480))),"")</f>
        <v/>
      </c>
      <c r="D4480" t="str">
        <f>IF(Use_Der,IF(ISERROR(INDEX(Data!$E$30:'Data'!$E$5000,IF($A4480&gt;$H$2,15000,$A4480))),"",INDEX(Data!$E$30:'Data'!$E$5000,IF($A4480&gt;$H$2,15000,$A4480))),"")</f>
        <v/>
      </c>
      <c r="E4480" t="str">
        <f>IF(Use_Der,IF(ISERROR(INDEX(Data!$F$30:'Data'!$F$5000,IF($A4480&gt;$H$2,15000,$A4480))),"",INDEX(Data!$F$30:'Data'!$F$5000,IF($A4480&gt;$H$2,15000,$A4480))),"")</f>
        <v/>
      </c>
      <c r="F4480" t="str">
        <f>IF(Use_Der,IF(ISERROR(INDEX(Data!$G$30:'Data'!$G$5000,IF($A4480&gt;$H$2,15000,$A4480))),"",INDEX(Data!$G$30:'Data'!$G$5000,IF($A4480&gt;$H$2,15000,$A4480))),"")</f>
        <v/>
      </c>
      <c r="G4480" s="96"/>
      <c r="H4480" s="96"/>
      <c r="I4480" s="96"/>
      <c r="J4480">
        <f t="shared" si="35"/>
        <v>4597</v>
      </c>
      <c r="K4480" t="str">
        <f>IFERROR(INDEX(Data!$C$30:'Data'!$C$5007,IF($J4480&gt;$P$2,15000,$J4480)),"")</f>
        <v/>
      </c>
      <c r="L4480" t="str">
        <f>IF(ISERROR(INDEX(Data!$D$30:'Data'!$D$5007,IF($J4480&gt;$P$2,15000,$J4480))),"",INDEX(Data!$D$30:'Data'!$D$5007,IF($J4480&gt;$P$2,15000,$J4480)))</f>
        <v/>
      </c>
      <c r="M4480" t="str">
        <f>IF(ISERROR(INDEX(Data!$H$30:'Data'!$H$5007,IF($J4480&gt;$P$2,15000,$J4480))),"",INDEX(Data!$H$30:'Data'!$H$5007,IF($J4480&gt;$P$2,15000,$J4480)))</f>
        <v/>
      </c>
    </row>
    <row r="4481" spans="1:13">
      <c r="A4481">
        <f t="shared" si="34"/>
        <v>4598</v>
      </c>
      <c r="B4481" t="str">
        <f>IF(Use_Der,IFERROR(INDEX(Data!$C$30:'Data'!$C$5000,IF($A4481&gt;$H$2,15000,$A4481)),""),"")</f>
        <v/>
      </c>
      <c r="C4481" t="str">
        <f>IF(Use_Der,IF(ISERROR(INDEX(Data!$D$30:'Data'!$D$5000,IF($A4481&gt;$H$2,15000,$A4481))),"",INDEX(Data!$D$30:'Data'!$D$5000,IF($A4481&gt;$H$2,15000,$A4481))),"")</f>
        <v/>
      </c>
      <c r="D4481" t="str">
        <f>IF(Use_Der,IF(ISERROR(INDEX(Data!$E$30:'Data'!$E$5000,IF($A4481&gt;$H$2,15000,$A4481))),"",INDEX(Data!$E$30:'Data'!$E$5000,IF($A4481&gt;$H$2,15000,$A4481))),"")</f>
        <v/>
      </c>
      <c r="E4481" t="str">
        <f>IF(Use_Der,IF(ISERROR(INDEX(Data!$F$30:'Data'!$F$5000,IF($A4481&gt;$H$2,15000,$A4481))),"",INDEX(Data!$F$30:'Data'!$F$5000,IF($A4481&gt;$H$2,15000,$A4481))),"")</f>
        <v/>
      </c>
      <c r="F4481" t="str">
        <f>IF(Use_Der,IF(ISERROR(INDEX(Data!$G$30:'Data'!$G$5000,IF($A4481&gt;$H$2,15000,$A4481))),"",INDEX(Data!$G$30:'Data'!$G$5000,IF($A4481&gt;$H$2,15000,$A4481))),"")</f>
        <v/>
      </c>
      <c r="G4481" s="96"/>
      <c r="H4481" s="96"/>
      <c r="I4481" s="96"/>
      <c r="J4481">
        <f t="shared" si="35"/>
        <v>4598</v>
      </c>
      <c r="K4481" t="str">
        <f>IFERROR(INDEX(Data!$C$30:'Data'!$C$5007,IF($J4481&gt;$P$2,15000,$J4481)),"")</f>
        <v/>
      </c>
      <c r="L4481" t="str">
        <f>IF(ISERROR(INDEX(Data!$D$30:'Data'!$D$5007,IF($J4481&gt;$P$2,15000,$J4481))),"",INDEX(Data!$D$30:'Data'!$D$5007,IF($J4481&gt;$P$2,15000,$J4481)))</f>
        <v/>
      </c>
      <c r="M4481" t="str">
        <f>IF(ISERROR(INDEX(Data!$H$30:'Data'!$H$5007,IF($J4481&gt;$P$2,15000,$J4481))),"",INDEX(Data!$H$30:'Data'!$H$5007,IF($J4481&gt;$P$2,15000,$J4481)))</f>
        <v/>
      </c>
    </row>
    <row r="4482" spans="1:13">
      <c r="A4482">
        <f t="shared" si="34"/>
        <v>4599</v>
      </c>
      <c r="B4482" t="str">
        <f>IF(Use_Der,IFERROR(INDEX(Data!$C$30:'Data'!$C$5000,IF($A4482&gt;$H$2,15000,$A4482)),""),"")</f>
        <v/>
      </c>
      <c r="C4482" t="str">
        <f>IF(Use_Der,IF(ISERROR(INDEX(Data!$D$30:'Data'!$D$5000,IF($A4482&gt;$H$2,15000,$A4482))),"",INDEX(Data!$D$30:'Data'!$D$5000,IF($A4482&gt;$H$2,15000,$A4482))),"")</f>
        <v/>
      </c>
      <c r="D4482" t="str">
        <f>IF(Use_Der,IF(ISERROR(INDEX(Data!$E$30:'Data'!$E$5000,IF($A4482&gt;$H$2,15000,$A4482))),"",INDEX(Data!$E$30:'Data'!$E$5000,IF($A4482&gt;$H$2,15000,$A4482))),"")</f>
        <v/>
      </c>
      <c r="E4482" t="str">
        <f>IF(Use_Der,IF(ISERROR(INDEX(Data!$F$30:'Data'!$F$5000,IF($A4482&gt;$H$2,15000,$A4482))),"",INDEX(Data!$F$30:'Data'!$F$5000,IF($A4482&gt;$H$2,15000,$A4482))),"")</f>
        <v/>
      </c>
      <c r="F4482" t="str">
        <f>IF(Use_Der,IF(ISERROR(INDEX(Data!$G$30:'Data'!$G$5000,IF($A4482&gt;$H$2,15000,$A4482))),"",INDEX(Data!$G$30:'Data'!$G$5000,IF($A4482&gt;$H$2,15000,$A4482))),"")</f>
        <v/>
      </c>
      <c r="G4482" s="96"/>
      <c r="H4482" s="96"/>
      <c r="I4482" s="96"/>
      <c r="J4482">
        <f t="shared" si="35"/>
        <v>4599</v>
      </c>
      <c r="K4482" t="str">
        <f>IFERROR(INDEX(Data!$C$30:'Data'!$C$5007,IF($J4482&gt;$P$2,15000,$J4482)),"")</f>
        <v/>
      </c>
      <c r="L4482" t="str">
        <f>IF(ISERROR(INDEX(Data!$D$30:'Data'!$D$5007,IF($J4482&gt;$P$2,15000,$J4482))),"",INDEX(Data!$D$30:'Data'!$D$5007,IF($J4482&gt;$P$2,15000,$J4482)))</f>
        <v/>
      </c>
      <c r="M4482" t="str">
        <f>IF(ISERROR(INDEX(Data!$H$30:'Data'!$H$5007,IF($J4482&gt;$P$2,15000,$J4482))),"",INDEX(Data!$H$30:'Data'!$H$5007,IF($J4482&gt;$P$2,15000,$J4482)))</f>
        <v/>
      </c>
    </row>
    <row r="4483" spans="1:13">
      <c r="A4483">
        <f t="shared" si="34"/>
        <v>4600</v>
      </c>
      <c r="B4483" t="str">
        <f>IF(Use_Der,IFERROR(INDEX(Data!$C$30:'Data'!$C$5000,IF($A4483&gt;$H$2,15000,$A4483)),""),"")</f>
        <v/>
      </c>
      <c r="C4483" t="str">
        <f>IF(Use_Der,IF(ISERROR(INDEX(Data!$D$30:'Data'!$D$5000,IF($A4483&gt;$H$2,15000,$A4483))),"",INDEX(Data!$D$30:'Data'!$D$5000,IF($A4483&gt;$H$2,15000,$A4483))),"")</f>
        <v/>
      </c>
      <c r="D4483" t="str">
        <f>IF(Use_Der,IF(ISERROR(INDEX(Data!$E$30:'Data'!$E$5000,IF($A4483&gt;$H$2,15000,$A4483))),"",INDEX(Data!$E$30:'Data'!$E$5000,IF($A4483&gt;$H$2,15000,$A4483))),"")</f>
        <v/>
      </c>
      <c r="E4483" t="str">
        <f>IF(Use_Der,IF(ISERROR(INDEX(Data!$F$30:'Data'!$F$5000,IF($A4483&gt;$H$2,15000,$A4483))),"",INDEX(Data!$F$30:'Data'!$F$5000,IF($A4483&gt;$H$2,15000,$A4483))),"")</f>
        <v/>
      </c>
      <c r="F4483" t="str">
        <f>IF(Use_Der,IF(ISERROR(INDEX(Data!$G$30:'Data'!$G$5000,IF($A4483&gt;$H$2,15000,$A4483))),"",INDEX(Data!$G$30:'Data'!$G$5000,IF($A4483&gt;$H$2,15000,$A4483))),"")</f>
        <v/>
      </c>
      <c r="G4483" s="96"/>
      <c r="H4483" s="96"/>
      <c r="I4483" s="96"/>
      <c r="J4483">
        <f t="shared" si="35"/>
        <v>4600</v>
      </c>
      <c r="K4483" t="str">
        <f>IFERROR(INDEX(Data!$C$30:'Data'!$C$5007,IF($J4483&gt;$P$2,15000,$J4483)),"")</f>
        <v/>
      </c>
      <c r="L4483" t="str">
        <f>IF(ISERROR(INDEX(Data!$D$30:'Data'!$D$5007,IF($J4483&gt;$P$2,15000,$J4483))),"",INDEX(Data!$D$30:'Data'!$D$5007,IF($J4483&gt;$P$2,15000,$J4483)))</f>
        <v/>
      </c>
      <c r="M4483" t="str">
        <f>IF(ISERROR(INDEX(Data!$H$30:'Data'!$H$5007,IF($J4483&gt;$P$2,15000,$J4483))),"",INDEX(Data!$H$30:'Data'!$H$5007,IF($J4483&gt;$P$2,15000,$J4483)))</f>
        <v/>
      </c>
    </row>
    <row r="4484" spans="1:13">
      <c r="A4484">
        <f t="shared" si="34"/>
        <v>4601</v>
      </c>
      <c r="B4484" t="str">
        <f>IF(Use_Der,IFERROR(INDEX(Data!$C$30:'Data'!$C$5000,IF($A4484&gt;$H$2,15000,$A4484)),""),"")</f>
        <v/>
      </c>
      <c r="C4484" t="str">
        <f>IF(Use_Der,IF(ISERROR(INDEX(Data!$D$30:'Data'!$D$5000,IF($A4484&gt;$H$2,15000,$A4484))),"",INDEX(Data!$D$30:'Data'!$D$5000,IF($A4484&gt;$H$2,15000,$A4484))),"")</f>
        <v/>
      </c>
      <c r="D4484" t="str">
        <f>IF(Use_Der,IF(ISERROR(INDEX(Data!$E$30:'Data'!$E$5000,IF($A4484&gt;$H$2,15000,$A4484))),"",INDEX(Data!$E$30:'Data'!$E$5000,IF($A4484&gt;$H$2,15000,$A4484))),"")</f>
        <v/>
      </c>
      <c r="E4484" t="str">
        <f>IF(Use_Der,IF(ISERROR(INDEX(Data!$F$30:'Data'!$F$5000,IF($A4484&gt;$H$2,15000,$A4484))),"",INDEX(Data!$F$30:'Data'!$F$5000,IF($A4484&gt;$H$2,15000,$A4484))),"")</f>
        <v/>
      </c>
      <c r="F4484" t="str">
        <f>IF(Use_Der,IF(ISERROR(INDEX(Data!$G$30:'Data'!$G$5000,IF($A4484&gt;$H$2,15000,$A4484))),"",INDEX(Data!$G$30:'Data'!$G$5000,IF($A4484&gt;$H$2,15000,$A4484))),"")</f>
        <v/>
      </c>
      <c r="G4484" s="96"/>
      <c r="H4484" s="96"/>
      <c r="I4484" s="96"/>
      <c r="J4484">
        <f t="shared" si="35"/>
        <v>4601</v>
      </c>
      <c r="K4484" t="str">
        <f>IFERROR(INDEX(Data!$C$30:'Data'!$C$5007,IF($J4484&gt;$P$2,15000,$J4484)),"")</f>
        <v/>
      </c>
      <c r="L4484" t="str">
        <f>IF(ISERROR(INDEX(Data!$D$30:'Data'!$D$5007,IF($J4484&gt;$P$2,15000,$J4484))),"",INDEX(Data!$D$30:'Data'!$D$5007,IF($J4484&gt;$P$2,15000,$J4484)))</f>
        <v/>
      </c>
      <c r="M4484" t="str">
        <f>IF(ISERROR(INDEX(Data!$H$30:'Data'!$H$5007,IF($J4484&gt;$P$2,15000,$J4484))),"",INDEX(Data!$H$30:'Data'!$H$5007,IF($J4484&gt;$P$2,15000,$J4484)))</f>
        <v/>
      </c>
    </row>
    <row r="4485" spans="1:13">
      <c r="A4485">
        <f t="shared" si="34"/>
        <v>4602</v>
      </c>
      <c r="B4485" t="str">
        <f>IF(Use_Der,IFERROR(INDEX(Data!$C$30:'Data'!$C$5000,IF($A4485&gt;$H$2,15000,$A4485)),""),"")</f>
        <v/>
      </c>
      <c r="C4485" t="str">
        <f>IF(Use_Der,IF(ISERROR(INDEX(Data!$D$30:'Data'!$D$5000,IF($A4485&gt;$H$2,15000,$A4485))),"",INDEX(Data!$D$30:'Data'!$D$5000,IF($A4485&gt;$H$2,15000,$A4485))),"")</f>
        <v/>
      </c>
      <c r="D4485" t="str">
        <f>IF(Use_Der,IF(ISERROR(INDEX(Data!$E$30:'Data'!$E$5000,IF($A4485&gt;$H$2,15000,$A4485))),"",INDEX(Data!$E$30:'Data'!$E$5000,IF($A4485&gt;$H$2,15000,$A4485))),"")</f>
        <v/>
      </c>
      <c r="E4485" t="str">
        <f>IF(Use_Der,IF(ISERROR(INDEX(Data!$F$30:'Data'!$F$5000,IF($A4485&gt;$H$2,15000,$A4485))),"",INDEX(Data!$F$30:'Data'!$F$5000,IF($A4485&gt;$H$2,15000,$A4485))),"")</f>
        <v/>
      </c>
      <c r="F4485" t="str">
        <f>IF(Use_Der,IF(ISERROR(INDEX(Data!$G$30:'Data'!$G$5000,IF($A4485&gt;$H$2,15000,$A4485))),"",INDEX(Data!$G$30:'Data'!$G$5000,IF($A4485&gt;$H$2,15000,$A4485))),"")</f>
        <v/>
      </c>
      <c r="G4485" s="96"/>
      <c r="H4485" s="96"/>
      <c r="I4485" s="96"/>
      <c r="J4485">
        <f t="shared" si="35"/>
        <v>4602</v>
      </c>
      <c r="K4485" t="str">
        <f>IFERROR(INDEX(Data!$C$30:'Data'!$C$5007,IF($J4485&gt;$P$2,15000,$J4485)),"")</f>
        <v/>
      </c>
      <c r="L4485" t="str">
        <f>IF(ISERROR(INDEX(Data!$D$30:'Data'!$D$5007,IF($J4485&gt;$P$2,15000,$J4485))),"",INDEX(Data!$D$30:'Data'!$D$5007,IF($J4485&gt;$P$2,15000,$J4485)))</f>
        <v/>
      </c>
      <c r="M4485" t="str">
        <f>IF(ISERROR(INDEX(Data!$H$30:'Data'!$H$5007,IF($J4485&gt;$P$2,15000,$J4485))),"",INDEX(Data!$H$30:'Data'!$H$5007,IF($J4485&gt;$P$2,15000,$J4485)))</f>
        <v/>
      </c>
    </row>
    <row r="4486" spans="1:13">
      <c r="A4486">
        <f t="shared" si="34"/>
        <v>4603</v>
      </c>
      <c r="B4486" t="str">
        <f>IF(Use_Der,IFERROR(INDEX(Data!$C$30:'Data'!$C$5000,IF($A4486&gt;$H$2,15000,$A4486)),""),"")</f>
        <v/>
      </c>
      <c r="C4486" t="str">
        <f>IF(Use_Der,IF(ISERROR(INDEX(Data!$D$30:'Data'!$D$5000,IF($A4486&gt;$H$2,15000,$A4486))),"",INDEX(Data!$D$30:'Data'!$D$5000,IF($A4486&gt;$H$2,15000,$A4486))),"")</f>
        <v/>
      </c>
      <c r="D4486" t="str">
        <f>IF(Use_Der,IF(ISERROR(INDEX(Data!$E$30:'Data'!$E$5000,IF($A4486&gt;$H$2,15000,$A4486))),"",INDEX(Data!$E$30:'Data'!$E$5000,IF($A4486&gt;$H$2,15000,$A4486))),"")</f>
        <v/>
      </c>
      <c r="E4486" t="str">
        <f>IF(Use_Der,IF(ISERROR(INDEX(Data!$F$30:'Data'!$F$5000,IF($A4486&gt;$H$2,15000,$A4486))),"",INDEX(Data!$F$30:'Data'!$F$5000,IF($A4486&gt;$H$2,15000,$A4486))),"")</f>
        <v/>
      </c>
      <c r="F4486" t="str">
        <f>IF(Use_Der,IF(ISERROR(INDEX(Data!$G$30:'Data'!$G$5000,IF($A4486&gt;$H$2,15000,$A4486))),"",INDEX(Data!$G$30:'Data'!$G$5000,IF($A4486&gt;$H$2,15000,$A4486))),"")</f>
        <v/>
      </c>
      <c r="G4486" s="96"/>
      <c r="H4486" s="96"/>
      <c r="I4486" s="96"/>
      <c r="J4486">
        <f t="shared" si="35"/>
        <v>4603</v>
      </c>
      <c r="K4486" t="str">
        <f>IFERROR(INDEX(Data!$C$30:'Data'!$C$5007,IF($J4486&gt;$P$2,15000,$J4486)),"")</f>
        <v/>
      </c>
      <c r="L4486" t="str">
        <f>IF(ISERROR(INDEX(Data!$D$30:'Data'!$D$5007,IF($J4486&gt;$P$2,15000,$J4486))),"",INDEX(Data!$D$30:'Data'!$D$5007,IF($J4486&gt;$P$2,15000,$J4486)))</f>
        <v/>
      </c>
      <c r="M4486" t="str">
        <f>IF(ISERROR(INDEX(Data!$H$30:'Data'!$H$5007,IF($J4486&gt;$P$2,15000,$J4486))),"",INDEX(Data!$H$30:'Data'!$H$5007,IF($J4486&gt;$P$2,15000,$J4486)))</f>
        <v/>
      </c>
    </row>
    <row r="4487" spans="1:13">
      <c r="A4487">
        <f t="shared" si="34"/>
        <v>4604</v>
      </c>
      <c r="B4487" t="str">
        <f>IF(Use_Der,IFERROR(INDEX(Data!$C$30:'Data'!$C$5000,IF($A4487&gt;$H$2,15000,$A4487)),""),"")</f>
        <v/>
      </c>
      <c r="C4487" t="str">
        <f>IF(Use_Der,IF(ISERROR(INDEX(Data!$D$30:'Data'!$D$5000,IF($A4487&gt;$H$2,15000,$A4487))),"",INDEX(Data!$D$30:'Data'!$D$5000,IF($A4487&gt;$H$2,15000,$A4487))),"")</f>
        <v/>
      </c>
      <c r="D4487" t="str">
        <f>IF(Use_Der,IF(ISERROR(INDEX(Data!$E$30:'Data'!$E$5000,IF($A4487&gt;$H$2,15000,$A4487))),"",INDEX(Data!$E$30:'Data'!$E$5000,IF($A4487&gt;$H$2,15000,$A4487))),"")</f>
        <v/>
      </c>
      <c r="E4487" t="str">
        <f>IF(Use_Der,IF(ISERROR(INDEX(Data!$F$30:'Data'!$F$5000,IF($A4487&gt;$H$2,15000,$A4487))),"",INDEX(Data!$F$30:'Data'!$F$5000,IF($A4487&gt;$H$2,15000,$A4487))),"")</f>
        <v/>
      </c>
      <c r="F4487" t="str">
        <f>IF(Use_Der,IF(ISERROR(INDEX(Data!$G$30:'Data'!$G$5000,IF($A4487&gt;$H$2,15000,$A4487))),"",INDEX(Data!$G$30:'Data'!$G$5000,IF($A4487&gt;$H$2,15000,$A4487))),"")</f>
        <v/>
      </c>
      <c r="G4487" s="96"/>
      <c r="H4487" s="96"/>
      <c r="I4487" s="96"/>
      <c r="J4487">
        <f t="shared" si="35"/>
        <v>4604</v>
      </c>
      <c r="K4487" t="str">
        <f>IFERROR(INDEX(Data!$C$30:'Data'!$C$5007,IF($J4487&gt;$P$2,15000,$J4487)),"")</f>
        <v/>
      </c>
      <c r="L4487" t="str">
        <f>IF(ISERROR(INDEX(Data!$D$30:'Data'!$D$5007,IF($J4487&gt;$P$2,15000,$J4487))),"",INDEX(Data!$D$30:'Data'!$D$5007,IF($J4487&gt;$P$2,15000,$J4487)))</f>
        <v/>
      </c>
      <c r="M4487" t="str">
        <f>IF(ISERROR(INDEX(Data!$H$30:'Data'!$H$5007,IF($J4487&gt;$P$2,15000,$J4487))),"",INDEX(Data!$H$30:'Data'!$H$5007,IF($J4487&gt;$P$2,15000,$J4487)))</f>
        <v/>
      </c>
    </row>
    <row r="4488" spans="1:13">
      <c r="A4488">
        <f t="shared" si="34"/>
        <v>4605</v>
      </c>
      <c r="B4488" t="str">
        <f>IF(Use_Der,IFERROR(INDEX(Data!$C$30:'Data'!$C$5000,IF($A4488&gt;$H$2,15000,$A4488)),""),"")</f>
        <v/>
      </c>
      <c r="C4488" t="str">
        <f>IF(Use_Der,IF(ISERROR(INDEX(Data!$D$30:'Data'!$D$5000,IF($A4488&gt;$H$2,15000,$A4488))),"",INDEX(Data!$D$30:'Data'!$D$5000,IF($A4488&gt;$H$2,15000,$A4488))),"")</f>
        <v/>
      </c>
      <c r="D4488" t="str">
        <f>IF(Use_Der,IF(ISERROR(INDEX(Data!$E$30:'Data'!$E$5000,IF($A4488&gt;$H$2,15000,$A4488))),"",INDEX(Data!$E$30:'Data'!$E$5000,IF($A4488&gt;$H$2,15000,$A4488))),"")</f>
        <v/>
      </c>
      <c r="E4488" t="str">
        <f>IF(Use_Der,IF(ISERROR(INDEX(Data!$F$30:'Data'!$F$5000,IF($A4488&gt;$H$2,15000,$A4488))),"",INDEX(Data!$F$30:'Data'!$F$5000,IF($A4488&gt;$H$2,15000,$A4488))),"")</f>
        <v/>
      </c>
      <c r="F4488" t="str">
        <f>IF(Use_Der,IF(ISERROR(INDEX(Data!$G$30:'Data'!$G$5000,IF($A4488&gt;$H$2,15000,$A4488))),"",INDEX(Data!$G$30:'Data'!$G$5000,IF($A4488&gt;$H$2,15000,$A4488))),"")</f>
        <v/>
      </c>
      <c r="G4488" s="96"/>
      <c r="H4488" s="96"/>
      <c r="I4488" s="96"/>
      <c r="J4488">
        <f t="shared" si="35"/>
        <v>4605</v>
      </c>
      <c r="K4488" t="str">
        <f>IFERROR(INDEX(Data!$C$30:'Data'!$C$5007,IF($J4488&gt;$P$2,15000,$J4488)),"")</f>
        <v/>
      </c>
      <c r="L4488" t="str">
        <f>IF(ISERROR(INDEX(Data!$D$30:'Data'!$D$5007,IF($J4488&gt;$P$2,15000,$J4488))),"",INDEX(Data!$D$30:'Data'!$D$5007,IF($J4488&gt;$P$2,15000,$J4488)))</f>
        <v/>
      </c>
      <c r="M4488" t="str">
        <f>IF(ISERROR(INDEX(Data!$H$30:'Data'!$H$5007,IF($J4488&gt;$P$2,15000,$J4488))),"",INDEX(Data!$H$30:'Data'!$H$5007,IF($J4488&gt;$P$2,15000,$J4488)))</f>
        <v/>
      </c>
    </row>
    <row r="4489" spans="1:13">
      <c r="A4489">
        <f t="shared" si="34"/>
        <v>4606</v>
      </c>
      <c r="B4489" t="str">
        <f>IF(Use_Der,IFERROR(INDEX(Data!$C$30:'Data'!$C$5000,IF($A4489&gt;$H$2,15000,$A4489)),""),"")</f>
        <v/>
      </c>
      <c r="C4489" t="str">
        <f>IF(Use_Der,IF(ISERROR(INDEX(Data!$D$30:'Data'!$D$5000,IF($A4489&gt;$H$2,15000,$A4489))),"",INDEX(Data!$D$30:'Data'!$D$5000,IF($A4489&gt;$H$2,15000,$A4489))),"")</f>
        <v/>
      </c>
      <c r="D4489" t="str">
        <f>IF(Use_Der,IF(ISERROR(INDEX(Data!$E$30:'Data'!$E$5000,IF($A4489&gt;$H$2,15000,$A4489))),"",INDEX(Data!$E$30:'Data'!$E$5000,IF($A4489&gt;$H$2,15000,$A4489))),"")</f>
        <v/>
      </c>
      <c r="E4489" t="str">
        <f>IF(Use_Der,IF(ISERROR(INDEX(Data!$F$30:'Data'!$F$5000,IF($A4489&gt;$H$2,15000,$A4489))),"",INDEX(Data!$F$30:'Data'!$F$5000,IF($A4489&gt;$H$2,15000,$A4489))),"")</f>
        <v/>
      </c>
      <c r="F4489" t="str">
        <f>IF(Use_Der,IF(ISERROR(INDEX(Data!$G$30:'Data'!$G$5000,IF($A4489&gt;$H$2,15000,$A4489))),"",INDEX(Data!$G$30:'Data'!$G$5000,IF($A4489&gt;$H$2,15000,$A4489))),"")</f>
        <v/>
      </c>
      <c r="G4489" s="96"/>
      <c r="H4489" s="96"/>
      <c r="I4489" s="96"/>
      <c r="J4489">
        <f t="shared" si="35"/>
        <v>4606</v>
      </c>
      <c r="K4489" t="str">
        <f>IFERROR(INDEX(Data!$C$30:'Data'!$C$5007,IF($J4489&gt;$P$2,15000,$J4489)),"")</f>
        <v/>
      </c>
      <c r="L4489" t="str">
        <f>IF(ISERROR(INDEX(Data!$D$30:'Data'!$D$5007,IF($J4489&gt;$P$2,15000,$J4489))),"",INDEX(Data!$D$30:'Data'!$D$5007,IF($J4489&gt;$P$2,15000,$J4489)))</f>
        <v/>
      </c>
      <c r="M4489" t="str">
        <f>IF(ISERROR(INDEX(Data!$H$30:'Data'!$H$5007,IF($J4489&gt;$P$2,15000,$J4489))),"",INDEX(Data!$H$30:'Data'!$H$5007,IF($J4489&gt;$P$2,15000,$J4489)))</f>
        <v/>
      </c>
    </row>
    <row r="4490" spans="1:13">
      <c r="A4490">
        <f t="shared" si="34"/>
        <v>4607</v>
      </c>
      <c r="B4490" t="str">
        <f>IF(Use_Der,IFERROR(INDEX(Data!$C$30:'Data'!$C$5000,IF($A4490&gt;$H$2,15000,$A4490)),""),"")</f>
        <v/>
      </c>
      <c r="C4490" t="str">
        <f>IF(Use_Der,IF(ISERROR(INDEX(Data!$D$30:'Data'!$D$5000,IF($A4490&gt;$H$2,15000,$A4490))),"",INDEX(Data!$D$30:'Data'!$D$5000,IF($A4490&gt;$H$2,15000,$A4490))),"")</f>
        <v/>
      </c>
      <c r="D4490" t="str">
        <f>IF(Use_Der,IF(ISERROR(INDEX(Data!$E$30:'Data'!$E$5000,IF($A4490&gt;$H$2,15000,$A4490))),"",INDEX(Data!$E$30:'Data'!$E$5000,IF($A4490&gt;$H$2,15000,$A4490))),"")</f>
        <v/>
      </c>
      <c r="E4490" t="str">
        <f>IF(Use_Der,IF(ISERROR(INDEX(Data!$F$30:'Data'!$F$5000,IF($A4490&gt;$H$2,15000,$A4490))),"",INDEX(Data!$F$30:'Data'!$F$5000,IF($A4490&gt;$H$2,15000,$A4490))),"")</f>
        <v/>
      </c>
      <c r="F4490" t="str">
        <f>IF(Use_Der,IF(ISERROR(INDEX(Data!$G$30:'Data'!$G$5000,IF($A4490&gt;$H$2,15000,$A4490))),"",INDEX(Data!$G$30:'Data'!$G$5000,IF($A4490&gt;$H$2,15000,$A4490))),"")</f>
        <v/>
      </c>
      <c r="G4490" s="96"/>
      <c r="H4490" s="96"/>
      <c r="I4490" s="96"/>
      <c r="J4490">
        <f t="shared" si="35"/>
        <v>4607</v>
      </c>
      <c r="K4490" t="str">
        <f>IFERROR(INDEX(Data!$C$30:'Data'!$C$5007,IF($J4490&gt;$P$2,15000,$J4490)),"")</f>
        <v/>
      </c>
      <c r="L4490" t="str">
        <f>IF(ISERROR(INDEX(Data!$D$30:'Data'!$D$5007,IF($J4490&gt;$P$2,15000,$J4490))),"",INDEX(Data!$D$30:'Data'!$D$5007,IF($J4490&gt;$P$2,15000,$J4490)))</f>
        <v/>
      </c>
      <c r="M4490" t="str">
        <f>IF(ISERROR(INDEX(Data!$H$30:'Data'!$H$5007,IF($J4490&gt;$P$2,15000,$J4490))),"",INDEX(Data!$H$30:'Data'!$H$5007,IF($J4490&gt;$P$2,15000,$J4490)))</f>
        <v/>
      </c>
    </row>
    <row r="4491" spans="1:13">
      <c r="A4491">
        <f t="shared" si="34"/>
        <v>4608</v>
      </c>
      <c r="B4491" t="str">
        <f>IF(Use_Der,IFERROR(INDEX(Data!$C$30:'Data'!$C$5000,IF($A4491&gt;$H$2,15000,$A4491)),""),"")</f>
        <v/>
      </c>
      <c r="C4491" t="str">
        <f>IF(Use_Der,IF(ISERROR(INDEX(Data!$D$30:'Data'!$D$5000,IF($A4491&gt;$H$2,15000,$A4491))),"",INDEX(Data!$D$30:'Data'!$D$5000,IF($A4491&gt;$H$2,15000,$A4491))),"")</f>
        <v/>
      </c>
      <c r="D4491" t="str">
        <f>IF(Use_Der,IF(ISERROR(INDEX(Data!$E$30:'Data'!$E$5000,IF($A4491&gt;$H$2,15000,$A4491))),"",INDEX(Data!$E$30:'Data'!$E$5000,IF($A4491&gt;$H$2,15000,$A4491))),"")</f>
        <v/>
      </c>
      <c r="E4491" t="str">
        <f>IF(Use_Der,IF(ISERROR(INDEX(Data!$F$30:'Data'!$F$5000,IF($A4491&gt;$H$2,15000,$A4491))),"",INDEX(Data!$F$30:'Data'!$F$5000,IF($A4491&gt;$H$2,15000,$A4491))),"")</f>
        <v/>
      </c>
      <c r="F4491" t="str">
        <f>IF(Use_Der,IF(ISERROR(INDEX(Data!$G$30:'Data'!$G$5000,IF($A4491&gt;$H$2,15000,$A4491))),"",INDEX(Data!$G$30:'Data'!$G$5000,IF($A4491&gt;$H$2,15000,$A4491))),"")</f>
        <v/>
      </c>
      <c r="G4491" s="96"/>
      <c r="H4491" s="96"/>
      <c r="I4491" s="96"/>
      <c r="J4491">
        <f t="shared" si="35"/>
        <v>4608</v>
      </c>
      <c r="K4491" t="str">
        <f>IFERROR(INDEX(Data!$C$30:'Data'!$C$5007,IF($J4491&gt;$P$2,15000,$J4491)),"")</f>
        <v/>
      </c>
      <c r="L4491" t="str">
        <f>IF(ISERROR(INDEX(Data!$D$30:'Data'!$D$5007,IF($J4491&gt;$P$2,15000,$J4491))),"",INDEX(Data!$D$30:'Data'!$D$5007,IF($J4491&gt;$P$2,15000,$J4491)))</f>
        <v/>
      </c>
      <c r="M4491" t="str">
        <f>IF(ISERROR(INDEX(Data!$H$30:'Data'!$H$5007,IF($J4491&gt;$P$2,15000,$J4491))),"",INDEX(Data!$H$30:'Data'!$H$5007,IF($J4491&gt;$P$2,15000,$J4491)))</f>
        <v/>
      </c>
    </row>
    <row r="4492" spans="1:13">
      <c r="A4492">
        <f t="shared" si="34"/>
        <v>4609</v>
      </c>
      <c r="B4492" t="str">
        <f>IF(Use_Der,IFERROR(INDEX(Data!$C$30:'Data'!$C$5000,IF($A4492&gt;$H$2,15000,$A4492)),""),"")</f>
        <v/>
      </c>
      <c r="C4492" t="str">
        <f>IF(Use_Der,IF(ISERROR(INDEX(Data!$D$30:'Data'!$D$5000,IF($A4492&gt;$H$2,15000,$A4492))),"",INDEX(Data!$D$30:'Data'!$D$5000,IF($A4492&gt;$H$2,15000,$A4492))),"")</f>
        <v/>
      </c>
      <c r="D4492" t="str">
        <f>IF(Use_Der,IF(ISERROR(INDEX(Data!$E$30:'Data'!$E$5000,IF($A4492&gt;$H$2,15000,$A4492))),"",INDEX(Data!$E$30:'Data'!$E$5000,IF($A4492&gt;$H$2,15000,$A4492))),"")</f>
        <v/>
      </c>
      <c r="E4492" t="str">
        <f>IF(Use_Der,IF(ISERROR(INDEX(Data!$F$30:'Data'!$F$5000,IF($A4492&gt;$H$2,15000,$A4492))),"",INDEX(Data!$F$30:'Data'!$F$5000,IF($A4492&gt;$H$2,15000,$A4492))),"")</f>
        <v/>
      </c>
      <c r="F4492" t="str">
        <f>IF(Use_Der,IF(ISERROR(INDEX(Data!$G$30:'Data'!$G$5000,IF($A4492&gt;$H$2,15000,$A4492))),"",INDEX(Data!$G$30:'Data'!$G$5000,IF($A4492&gt;$H$2,15000,$A4492))),"")</f>
        <v/>
      </c>
      <c r="G4492" s="96"/>
      <c r="H4492" s="96"/>
      <c r="I4492" s="96"/>
      <c r="J4492">
        <f t="shared" si="35"/>
        <v>4609</v>
      </c>
      <c r="K4492" t="str">
        <f>IFERROR(INDEX(Data!$C$30:'Data'!$C$5007,IF($J4492&gt;$P$2,15000,$J4492)),"")</f>
        <v/>
      </c>
      <c r="L4492" t="str">
        <f>IF(ISERROR(INDEX(Data!$D$30:'Data'!$D$5007,IF($J4492&gt;$P$2,15000,$J4492))),"",INDEX(Data!$D$30:'Data'!$D$5007,IF($J4492&gt;$P$2,15000,$J4492)))</f>
        <v/>
      </c>
      <c r="M4492" t="str">
        <f>IF(ISERROR(INDEX(Data!$H$30:'Data'!$H$5007,IF($J4492&gt;$P$2,15000,$J4492))),"",INDEX(Data!$H$30:'Data'!$H$5007,IF($J4492&gt;$P$2,15000,$J4492)))</f>
        <v/>
      </c>
    </row>
    <row r="4493" spans="1:13">
      <c r="A4493">
        <f t="shared" si="34"/>
        <v>4610</v>
      </c>
      <c r="B4493" t="str">
        <f>IF(Use_Der,IFERROR(INDEX(Data!$C$30:'Data'!$C$5000,IF($A4493&gt;$H$2,15000,$A4493)),""),"")</f>
        <v/>
      </c>
      <c r="C4493" t="str">
        <f>IF(Use_Der,IF(ISERROR(INDEX(Data!$D$30:'Data'!$D$5000,IF($A4493&gt;$H$2,15000,$A4493))),"",INDEX(Data!$D$30:'Data'!$D$5000,IF($A4493&gt;$H$2,15000,$A4493))),"")</f>
        <v/>
      </c>
      <c r="D4493" t="str">
        <f>IF(Use_Der,IF(ISERROR(INDEX(Data!$E$30:'Data'!$E$5000,IF($A4493&gt;$H$2,15000,$A4493))),"",INDEX(Data!$E$30:'Data'!$E$5000,IF($A4493&gt;$H$2,15000,$A4493))),"")</f>
        <v/>
      </c>
      <c r="E4493" t="str">
        <f>IF(Use_Der,IF(ISERROR(INDEX(Data!$F$30:'Data'!$F$5000,IF($A4493&gt;$H$2,15000,$A4493))),"",INDEX(Data!$F$30:'Data'!$F$5000,IF($A4493&gt;$H$2,15000,$A4493))),"")</f>
        <v/>
      </c>
      <c r="F4493" t="str">
        <f>IF(Use_Der,IF(ISERROR(INDEX(Data!$G$30:'Data'!$G$5000,IF($A4493&gt;$H$2,15000,$A4493))),"",INDEX(Data!$G$30:'Data'!$G$5000,IF($A4493&gt;$H$2,15000,$A4493))),"")</f>
        <v/>
      </c>
      <c r="G4493" s="96"/>
      <c r="H4493" s="96"/>
      <c r="I4493" s="96"/>
      <c r="J4493">
        <f t="shared" si="35"/>
        <v>4610</v>
      </c>
      <c r="K4493" t="str">
        <f>IFERROR(INDEX(Data!$C$30:'Data'!$C$5007,IF($J4493&gt;$P$2,15000,$J4493)),"")</f>
        <v/>
      </c>
      <c r="L4493" t="str">
        <f>IF(ISERROR(INDEX(Data!$D$30:'Data'!$D$5007,IF($J4493&gt;$P$2,15000,$J4493))),"",INDEX(Data!$D$30:'Data'!$D$5007,IF($J4493&gt;$P$2,15000,$J4493)))</f>
        <v/>
      </c>
      <c r="M4493" t="str">
        <f>IF(ISERROR(INDEX(Data!$H$30:'Data'!$H$5007,IF($J4493&gt;$P$2,15000,$J4493))),"",INDEX(Data!$H$30:'Data'!$H$5007,IF($J4493&gt;$P$2,15000,$J4493)))</f>
        <v/>
      </c>
    </row>
    <row r="4494" spans="1:13">
      <c r="A4494">
        <f t="shared" si="34"/>
        <v>4611</v>
      </c>
      <c r="B4494" t="str">
        <f>IF(Use_Der,IFERROR(INDEX(Data!$C$30:'Data'!$C$5000,IF($A4494&gt;$H$2,15000,$A4494)),""),"")</f>
        <v/>
      </c>
      <c r="C4494" t="str">
        <f>IF(Use_Der,IF(ISERROR(INDEX(Data!$D$30:'Data'!$D$5000,IF($A4494&gt;$H$2,15000,$A4494))),"",INDEX(Data!$D$30:'Data'!$D$5000,IF($A4494&gt;$H$2,15000,$A4494))),"")</f>
        <v/>
      </c>
      <c r="D4494" t="str">
        <f>IF(Use_Der,IF(ISERROR(INDEX(Data!$E$30:'Data'!$E$5000,IF($A4494&gt;$H$2,15000,$A4494))),"",INDEX(Data!$E$30:'Data'!$E$5000,IF($A4494&gt;$H$2,15000,$A4494))),"")</f>
        <v/>
      </c>
      <c r="E4494" t="str">
        <f>IF(Use_Der,IF(ISERROR(INDEX(Data!$F$30:'Data'!$F$5000,IF($A4494&gt;$H$2,15000,$A4494))),"",INDEX(Data!$F$30:'Data'!$F$5000,IF($A4494&gt;$H$2,15000,$A4494))),"")</f>
        <v/>
      </c>
      <c r="F4494" t="str">
        <f>IF(Use_Der,IF(ISERROR(INDEX(Data!$G$30:'Data'!$G$5000,IF($A4494&gt;$H$2,15000,$A4494))),"",INDEX(Data!$G$30:'Data'!$G$5000,IF($A4494&gt;$H$2,15000,$A4494))),"")</f>
        <v/>
      </c>
      <c r="G4494" s="96"/>
      <c r="H4494" s="96"/>
      <c r="I4494" s="96"/>
      <c r="J4494">
        <f t="shared" si="35"/>
        <v>4611</v>
      </c>
      <c r="K4494" t="str">
        <f>IFERROR(INDEX(Data!$C$30:'Data'!$C$5007,IF($J4494&gt;$P$2,15000,$J4494)),"")</f>
        <v/>
      </c>
      <c r="L4494" t="str">
        <f>IF(ISERROR(INDEX(Data!$D$30:'Data'!$D$5007,IF($J4494&gt;$P$2,15000,$J4494))),"",INDEX(Data!$D$30:'Data'!$D$5007,IF($J4494&gt;$P$2,15000,$J4494)))</f>
        <v/>
      </c>
      <c r="M4494" t="str">
        <f>IF(ISERROR(INDEX(Data!$H$30:'Data'!$H$5007,IF($J4494&gt;$P$2,15000,$J4494))),"",INDEX(Data!$H$30:'Data'!$H$5007,IF($J4494&gt;$P$2,15000,$J4494)))</f>
        <v/>
      </c>
    </row>
    <row r="4495" spans="1:13">
      <c r="A4495">
        <f t="shared" si="34"/>
        <v>4612</v>
      </c>
      <c r="B4495" t="str">
        <f>IF(Use_Der,IFERROR(INDEX(Data!$C$30:'Data'!$C$5000,IF($A4495&gt;$H$2,15000,$A4495)),""),"")</f>
        <v/>
      </c>
      <c r="C4495" t="str">
        <f>IF(Use_Der,IF(ISERROR(INDEX(Data!$D$30:'Data'!$D$5000,IF($A4495&gt;$H$2,15000,$A4495))),"",INDEX(Data!$D$30:'Data'!$D$5000,IF($A4495&gt;$H$2,15000,$A4495))),"")</f>
        <v/>
      </c>
      <c r="D4495" t="str">
        <f>IF(Use_Der,IF(ISERROR(INDEX(Data!$E$30:'Data'!$E$5000,IF($A4495&gt;$H$2,15000,$A4495))),"",INDEX(Data!$E$30:'Data'!$E$5000,IF($A4495&gt;$H$2,15000,$A4495))),"")</f>
        <v/>
      </c>
      <c r="E4495" t="str">
        <f>IF(Use_Der,IF(ISERROR(INDEX(Data!$F$30:'Data'!$F$5000,IF($A4495&gt;$H$2,15000,$A4495))),"",INDEX(Data!$F$30:'Data'!$F$5000,IF($A4495&gt;$H$2,15000,$A4495))),"")</f>
        <v/>
      </c>
      <c r="F4495" t="str">
        <f>IF(Use_Der,IF(ISERROR(INDEX(Data!$G$30:'Data'!$G$5000,IF($A4495&gt;$H$2,15000,$A4495))),"",INDEX(Data!$G$30:'Data'!$G$5000,IF($A4495&gt;$H$2,15000,$A4495))),"")</f>
        <v/>
      </c>
      <c r="G4495" s="96"/>
      <c r="H4495" s="96"/>
      <c r="I4495" s="96"/>
      <c r="J4495">
        <f t="shared" si="35"/>
        <v>4612</v>
      </c>
      <c r="K4495" t="str">
        <f>IFERROR(INDEX(Data!$C$30:'Data'!$C$5007,IF($J4495&gt;$P$2,15000,$J4495)),"")</f>
        <v/>
      </c>
      <c r="L4495" t="str">
        <f>IF(ISERROR(INDEX(Data!$D$30:'Data'!$D$5007,IF($J4495&gt;$P$2,15000,$J4495))),"",INDEX(Data!$D$30:'Data'!$D$5007,IF($J4495&gt;$P$2,15000,$J4495)))</f>
        <v/>
      </c>
      <c r="M4495" t="str">
        <f>IF(ISERROR(INDEX(Data!$H$30:'Data'!$H$5007,IF($J4495&gt;$P$2,15000,$J4495))),"",INDEX(Data!$H$30:'Data'!$H$5007,IF($J4495&gt;$P$2,15000,$J4495)))</f>
        <v/>
      </c>
    </row>
    <row r="4496" spans="1:13">
      <c r="A4496">
        <f t="shared" si="34"/>
        <v>4613</v>
      </c>
      <c r="B4496" t="str">
        <f>IF(Use_Der,IFERROR(INDEX(Data!$C$30:'Data'!$C$5000,IF($A4496&gt;$H$2,15000,$A4496)),""),"")</f>
        <v/>
      </c>
      <c r="C4496" t="str">
        <f>IF(Use_Der,IF(ISERROR(INDEX(Data!$D$30:'Data'!$D$5000,IF($A4496&gt;$H$2,15000,$A4496))),"",INDEX(Data!$D$30:'Data'!$D$5000,IF($A4496&gt;$H$2,15000,$A4496))),"")</f>
        <v/>
      </c>
      <c r="D4496" t="str">
        <f>IF(Use_Der,IF(ISERROR(INDEX(Data!$E$30:'Data'!$E$5000,IF($A4496&gt;$H$2,15000,$A4496))),"",INDEX(Data!$E$30:'Data'!$E$5000,IF($A4496&gt;$H$2,15000,$A4496))),"")</f>
        <v/>
      </c>
      <c r="E4496" t="str">
        <f>IF(Use_Der,IF(ISERROR(INDEX(Data!$F$30:'Data'!$F$5000,IF($A4496&gt;$H$2,15000,$A4496))),"",INDEX(Data!$F$30:'Data'!$F$5000,IF($A4496&gt;$H$2,15000,$A4496))),"")</f>
        <v/>
      </c>
      <c r="F4496" t="str">
        <f>IF(Use_Der,IF(ISERROR(INDEX(Data!$G$30:'Data'!$G$5000,IF($A4496&gt;$H$2,15000,$A4496))),"",INDEX(Data!$G$30:'Data'!$G$5000,IF($A4496&gt;$H$2,15000,$A4496))),"")</f>
        <v/>
      </c>
      <c r="G4496" s="96"/>
      <c r="H4496" s="96"/>
      <c r="I4496" s="96"/>
      <c r="J4496">
        <f t="shared" si="35"/>
        <v>4613</v>
      </c>
      <c r="K4496" t="str">
        <f>IFERROR(INDEX(Data!$C$30:'Data'!$C$5007,IF($J4496&gt;$P$2,15000,$J4496)),"")</f>
        <v/>
      </c>
      <c r="L4496" t="str">
        <f>IF(ISERROR(INDEX(Data!$D$30:'Data'!$D$5007,IF($J4496&gt;$P$2,15000,$J4496))),"",INDEX(Data!$D$30:'Data'!$D$5007,IF($J4496&gt;$P$2,15000,$J4496)))</f>
        <v/>
      </c>
      <c r="M4496" t="str">
        <f>IF(ISERROR(INDEX(Data!$H$30:'Data'!$H$5007,IF($J4496&gt;$P$2,15000,$J4496))),"",INDEX(Data!$H$30:'Data'!$H$5007,IF($J4496&gt;$P$2,15000,$J4496)))</f>
        <v/>
      </c>
    </row>
    <row r="4497" spans="1:13">
      <c r="A4497">
        <f t="shared" si="34"/>
        <v>4614</v>
      </c>
      <c r="B4497" t="str">
        <f>IF(Use_Der,IFERROR(INDEX(Data!$C$30:'Data'!$C$5000,IF($A4497&gt;$H$2,15000,$A4497)),""),"")</f>
        <v/>
      </c>
      <c r="C4497" t="str">
        <f>IF(Use_Der,IF(ISERROR(INDEX(Data!$D$30:'Data'!$D$5000,IF($A4497&gt;$H$2,15000,$A4497))),"",INDEX(Data!$D$30:'Data'!$D$5000,IF($A4497&gt;$H$2,15000,$A4497))),"")</f>
        <v/>
      </c>
      <c r="D4497" t="str">
        <f>IF(Use_Der,IF(ISERROR(INDEX(Data!$E$30:'Data'!$E$5000,IF($A4497&gt;$H$2,15000,$A4497))),"",INDEX(Data!$E$30:'Data'!$E$5000,IF($A4497&gt;$H$2,15000,$A4497))),"")</f>
        <v/>
      </c>
      <c r="E4497" t="str">
        <f>IF(Use_Der,IF(ISERROR(INDEX(Data!$F$30:'Data'!$F$5000,IF($A4497&gt;$H$2,15000,$A4497))),"",INDEX(Data!$F$30:'Data'!$F$5000,IF($A4497&gt;$H$2,15000,$A4497))),"")</f>
        <v/>
      </c>
      <c r="F4497" t="str">
        <f>IF(Use_Der,IF(ISERROR(INDEX(Data!$G$30:'Data'!$G$5000,IF($A4497&gt;$H$2,15000,$A4497))),"",INDEX(Data!$G$30:'Data'!$G$5000,IF($A4497&gt;$H$2,15000,$A4497))),"")</f>
        <v/>
      </c>
      <c r="G4497" s="96"/>
      <c r="H4497" s="96"/>
      <c r="I4497" s="96"/>
      <c r="J4497">
        <f t="shared" si="35"/>
        <v>4614</v>
      </c>
      <c r="K4497" t="str">
        <f>IFERROR(INDEX(Data!$C$30:'Data'!$C$5007,IF($J4497&gt;$P$2,15000,$J4497)),"")</f>
        <v/>
      </c>
      <c r="L4497" t="str">
        <f>IF(ISERROR(INDEX(Data!$D$30:'Data'!$D$5007,IF($J4497&gt;$P$2,15000,$J4497))),"",INDEX(Data!$D$30:'Data'!$D$5007,IF($J4497&gt;$P$2,15000,$J4497)))</f>
        <v/>
      </c>
      <c r="M4497" t="str">
        <f>IF(ISERROR(INDEX(Data!$H$30:'Data'!$H$5007,IF($J4497&gt;$P$2,15000,$J4497))),"",INDEX(Data!$H$30:'Data'!$H$5007,IF($J4497&gt;$P$2,15000,$J4497)))</f>
        <v/>
      </c>
    </row>
    <row r="4498" spans="1:13">
      <c r="A4498">
        <f t="shared" si="34"/>
        <v>4615</v>
      </c>
      <c r="B4498" t="str">
        <f>IF(Use_Der,IFERROR(INDEX(Data!$C$30:'Data'!$C$5000,IF($A4498&gt;$H$2,15000,$A4498)),""),"")</f>
        <v/>
      </c>
      <c r="C4498" t="str">
        <f>IF(Use_Der,IF(ISERROR(INDEX(Data!$D$30:'Data'!$D$5000,IF($A4498&gt;$H$2,15000,$A4498))),"",INDEX(Data!$D$30:'Data'!$D$5000,IF($A4498&gt;$H$2,15000,$A4498))),"")</f>
        <v/>
      </c>
      <c r="D4498" t="str">
        <f>IF(Use_Der,IF(ISERROR(INDEX(Data!$E$30:'Data'!$E$5000,IF($A4498&gt;$H$2,15000,$A4498))),"",INDEX(Data!$E$30:'Data'!$E$5000,IF($A4498&gt;$H$2,15000,$A4498))),"")</f>
        <v/>
      </c>
      <c r="E4498" t="str">
        <f>IF(Use_Der,IF(ISERROR(INDEX(Data!$F$30:'Data'!$F$5000,IF($A4498&gt;$H$2,15000,$A4498))),"",INDEX(Data!$F$30:'Data'!$F$5000,IF($A4498&gt;$H$2,15000,$A4498))),"")</f>
        <v/>
      </c>
      <c r="F4498" t="str">
        <f>IF(Use_Der,IF(ISERROR(INDEX(Data!$G$30:'Data'!$G$5000,IF($A4498&gt;$H$2,15000,$A4498))),"",INDEX(Data!$G$30:'Data'!$G$5000,IF($A4498&gt;$H$2,15000,$A4498))),"")</f>
        <v/>
      </c>
      <c r="G4498" s="96"/>
      <c r="H4498" s="96"/>
      <c r="I4498" s="96"/>
      <c r="J4498">
        <f t="shared" si="35"/>
        <v>4615</v>
      </c>
      <c r="K4498" t="str">
        <f>IFERROR(INDEX(Data!$C$30:'Data'!$C$5007,IF($J4498&gt;$P$2,15000,$J4498)),"")</f>
        <v/>
      </c>
      <c r="L4498" t="str">
        <f>IF(ISERROR(INDEX(Data!$D$30:'Data'!$D$5007,IF($J4498&gt;$P$2,15000,$J4498))),"",INDEX(Data!$D$30:'Data'!$D$5007,IF($J4498&gt;$P$2,15000,$J4498)))</f>
        <v/>
      </c>
      <c r="M4498" t="str">
        <f>IF(ISERROR(INDEX(Data!$H$30:'Data'!$H$5007,IF($J4498&gt;$P$2,15000,$J4498))),"",INDEX(Data!$H$30:'Data'!$H$5007,IF($J4498&gt;$P$2,15000,$J4498)))</f>
        <v/>
      </c>
    </row>
    <row r="4499" spans="1:13">
      <c r="A4499">
        <f t="shared" si="34"/>
        <v>4616</v>
      </c>
      <c r="B4499" t="str">
        <f>IF(Use_Der,IFERROR(INDEX(Data!$C$30:'Data'!$C$5000,IF($A4499&gt;$H$2,15000,$A4499)),""),"")</f>
        <v/>
      </c>
      <c r="C4499" t="str">
        <f>IF(Use_Der,IF(ISERROR(INDEX(Data!$D$30:'Data'!$D$5000,IF($A4499&gt;$H$2,15000,$A4499))),"",INDEX(Data!$D$30:'Data'!$D$5000,IF($A4499&gt;$H$2,15000,$A4499))),"")</f>
        <v/>
      </c>
      <c r="D4499" t="str">
        <f>IF(Use_Der,IF(ISERROR(INDEX(Data!$E$30:'Data'!$E$5000,IF($A4499&gt;$H$2,15000,$A4499))),"",INDEX(Data!$E$30:'Data'!$E$5000,IF($A4499&gt;$H$2,15000,$A4499))),"")</f>
        <v/>
      </c>
      <c r="E4499" t="str">
        <f>IF(Use_Der,IF(ISERROR(INDEX(Data!$F$30:'Data'!$F$5000,IF($A4499&gt;$H$2,15000,$A4499))),"",INDEX(Data!$F$30:'Data'!$F$5000,IF($A4499&gt;$H$2,15000,$A4499))),"")</f>
        <v/>
      </c>
      <c r="F4499" t="str">
        <f>IF(Use_Der,IF(ISERROR(INDEX(Data!$G$30:'Data'!$G$5000,IF($A4499&gt;$H$2,15000,$A4499))),"",INDEX(Data!$G$30:'Data'!$G$5000,IF($A4499&gt;$H$2,15000,$A4499))),"")</f>
        <v/>
      </c>
      <c r="G4499" s="96"/>
      <c r="H4499" s="96"/>
      <c r="I4499" s="96"/>
      <c r="J4499">
        <f t="shared" si="35"/>
        <v>4616</v>
      </c>
      <c r="K4499" t="str">
        <f>IFERROR(INDEX(Data!$C$30:'Data'!$C$5007,IF($J4499&gt;$P$2,15000,$J4499)),"")</f>
        <v/>
      </c>
      <c r="L4499" t="str">
        <f>IF(ISERROR(INDEX(Data!$D$30:'Data'!$D$5007,IF($J4499&gt;$P$2,15000,$J4499))),"",INDEX(Data!$D$30:'Data'!$D$5007,IF($J4499&gt;$P$2,15000,$J4499)))</f>
        <v/>
      </c>
      <c r="M4499" t="str">
        <f>IF(ISERROR(INDEX(Data!$H$30:'Data'!$H$5007,IF($J4499&gt;$P$2,15000,$J4499))),"",INDEX(Data!$H$30:'Data'!$H$5007,IF($J4499&gt;$P$2,15000,$J4499)))</f>
        <v/>
      </c>
    </row>
    <row r="4500" spans="1:13">
      <c r="A4500">
        <f t="shared" si="34"/>
        <v>4617</v>
      </c>
      <c r="B4500" t="str">
        <f>IF(Use_Der,IFERROR(INDEX(Data!$C$30:'Data'!$C$5000,IF($A4500&gt;$H$2,15000,$A4500)),""),"")</f>
        <v/>
      </c>
      <c r="C4500" t="str">
        <f>IF(Use_Der,IF(ISERROR(INDEX(Data!$D$30:'Data'!$D$5000,IF($A4500&gt;$H$2,15000,$A4500))),"",INDEX(Data!$D$30:'Data'!$D$5000,IF($A4500&gt;$H$2,15000,$A4500))),"")</f>
        <v/>
      </c>
      <c r="D4500" t="str">
        <f>IF(Use_Der,IF(ISERROR(INDEX(Data!$E$30:'Data'!$E$5000,IF($A4500&gt;$H$2,15000,$A4500))),"",INDEX(Data!$E$30:'Data'!$E$5000,IF($A4500&gt;$H$2,15000,$A4500))),"")</f>
        <v/>
      </c>
      <c r="E4500" t="str">
        <f>IF(Use_Der,IF(ISERROR(INDEX(Data!$F$30:'Data'!$F$5000,IF($A4500&gt;$H$2,15000,$A4500))),"",INDEX(Data!$F$30:'Data'!$F$5000,IF($A4500&gt;$H$2,15000,$A4500))),"")</f>
        <v/>
      </c>
      <c r="F4500" t="str">
        <f>IF(Use_Der,IF(ISERROR(INDEX(Data!$G$30:'Data'!$G$5000,IF($A4500&gt;$H$2,15000,$A4500))),"",INDEX(Data!$G$30:'Data'!$G$5000,IF($A4500&gt;$H$2,15000,$A4500))),"")</f>
        <v/>
      </c>
      <c r="G4500" s="96"/>
      <c r="H4500" s="96"/>
      <c r="I4500" s="96"/>
      <c r="J4500">
        <f t="shared" si="35"/>
        <v>4617</v>
      </c>
      <c r="K4500" t="str">
        <f>IFERROR(INDEX(Data!$C$30:'Data'!$C$5007,IF($J4500&gt;$P$2,15000,$J4500)),"")</f>
        <v/>
      </c>
      <c r="L4500" t="str">
        <f>IF(ISERROR(INDEX(Data!$D$30:'Data'!$D$5007,IF($J4500&gt;$P$2,15000,$J4500))),"",INDEX(Data!$D$30:'Data'!$D$5007,IF($J4500&gt;$P$2,15000,$J4500)))</f>
        <v/>
      </c>
      <c r="M4500" t="str">
        <f>IF(ISERROR(INDEX(Data!$H$30:'Data'!$H$5007,IF($J4500&gt;$P$2,15000,$J4500))),"",INDEX(Data!$H$30:'Data'!$H$5007,IF($J4500&gt;$P$2,15000,$J4500)))</f>
        <v/>
      </c>
    </row>
    <row r="4501" spans="1:13">
      <c r="A4501">
        <f t="shared" si="34"/>
        <v>4618</v>
      </c>
      <c r="B4501" t="str">
        <f>IF(Use_Der,IFERROR(INDEX(Data!$C$30:'Data'!$C$5000,IF($A4501&gt;$H$2,15000,$A4501)),""),"")</f>
        <v/>
      </c>
      <c r="C4501" t="str">
        <f>IF(Use_Der,IF(ISERROR(INDEX(Data!$D$30:'Data'!$D$5000,IF($A4501&gt;$H$2,15000,$A4501))),"",INDEX(Data!$D$30:'Data'!$D$5000,IF($A4501&gt;$H$2,15000,$A4501))),"")</f>
        <v/>
      </c>
      <c r="D4501" t="str">
        <f>IF(Use_Der,IF(ISERROR(INDEX(Data!$E$30:'Data'!$E$5000,IF($A4501&gt;$H$2,15000,$A4501))),"",INDEX(Data!$E$30:'Data'!$E$5000,IF($A4501&gt;$H$2,15000,$A4501))),"")</f>
        <v/>
      </c>
      <c r="E4501" t="str">
        <f>IF(Use_Der,IF(ISERROR(INDEX(Data!$F$30:'Data'!$F$5000,IF($A4501&gt;$H$2,15000,$A4501))),"",INDEX(Data!$F$30:'Data'!$F$5000,IF($A4501&gt;$H$2,15000,$A4501))),"")</f>
        <v/>
      </c>
      <c r="F4501" t="str">
        <f>IF(Use_Der,IF(ISERROR(INDEX(Data!$G$30:'Data'!$G$5000,IF($A4501&gt;$H$2,15000,$A4501))),"",INDEX(Data!$G$30:'Data'!$G$5000,IF($A4501&gt;$H$2,15000,$A4501))),"")</f>
        <v/>
      </c>
      <c r="G4501" s="96"/>
      <c r="H4501" s="96"/>
      <c r="I4501" s="96"/>
      <c r="J4501">
        <f t="shared" si="35"/>
        <v>4618</v>
      </c>
      <c r="K4501" t="str">
        <f>IFERROR(INDEX(Data!$C$30:'Data'!$C$5007,IF($J4501&gt;$P$2,15000,$J4501)),"")</f>
        <v/>
      </c>
      <c r="L4501" t="str">
        <f>IF(ISERROR(INDEX(Data!$D$30:'Data'!$D$5007,IF($J4501&gt;$P$2,15000,$J4501))),"",INDEX(Data!$D$30:'Data'!$D$5007,IF($J4501&gt;$P$2,15000,$J4501)))</f>
        <v/>
      </c>
      <c r="M4501" t="str">
        <f>IF(ISERROR(INDEX(Data!$H$30:'Data'!$H$5007,IF($J4501&gt;$P$2,15000,$J4501))),"",INDEX(Data!$H$30:'Data'!$H$5007,IF($J4501&gt;$P$2,15000,$J4501)))</f>
        <v/>
      </c>
    </row>
    <row r="4502" spans="1:13">
      <c r="A4502">
        <f t="shared" si="34"/>
        <v>4619</v>
      </c>
      <c r="B4502" t="str">
        <f>IF(Use_Der,IFERROR(INDEX(Data!$C$30:'Data'!$C$5000,IF($A4502&gt;$H$2,15000,$A4502)),""),"")</f>
        <v/>
      </c>
      <c r="C4502" t="str">
        <f>IF(Use_Der,IF(ISERROR(INDEX(Data!$D$30:'Data'!$D$5000,IF($A4502&gt;$H$2,15000,$A4502))),"",INDEX(Data!$D$30:'Data'!$D$5000,IF($A4502&gt;$H$2,15000,$A4502))),"")</f>
        <v/>
      </c>
      <c r="D4502" t="str">
        <f>IF(Use_Der,IF(ISERROR(INDEX(Data!$E$30:'Data'!$E$5000,IF($A4502&gt;$H$2,15000,$A4502))),"",INDEX(Data!$E$30:'Data'!$E$5000,IF($A4502&gt;$H$2,15000,$A4502))),"")</f>
        <v/>
      </c>
      <c r="E4502" t="str">
        <f>IF(Use_Der,IF(ISERROR(INDEX(Data!$F$30:'Data'!$F$5000,IF($A4502&gt;$H$2,15000,$A4502))),"",INDEX(Data!$F$30:'Data'!$F$5000,IF($A4502&gt;$H$2,15000,$A4502))),"")</f>
        <v/>
      </c>
      <c r="F4502" t="str">
        <f>IF(Use_Der,IF(ISERROR(INDEX(Data!$G$30:'Data'!$G$5000,IF($A4502&gt;$H$2,15000,$A4502))),"",INDEX(Data!$G$30:'Data'!$G$5000,IF($A4502&gt;$H$2,15000,$A4502))),"")</f>
        <v/>
      </c>
      <c r="G4502" s="96"/>
      <c r="H4502" s="96"/>
      <c r="I4502" s="96"/>
      <c r="J4502">
        <f t="shared" si="35"/>
        <v>4619</v>
      </c>
      <c r="K4502" t="str">
        <f>IFERROR(INDEX(Data!$C$30:'Data'!$C$5007,IF($J4502&gt;$P$2,15000,$J4502)),"")</f>
        <v/>
      </c>
      <c r="L4502" t="str">
        <f>IF(ISERROR(INDEX(Data!$D$30:'Data'!$D$5007,IF($J4502&gt;$P$2,15000,$J4502))),"",INDEX(Data!$D$30:'Data'!$D$5007,IF($J4502&gt;$P$2,15000,$J4502)))</f>
        <v/>
      </c>
      <c r="M4502" t="str">
        <f>IF(ISERROR(INDEX(Data!$H$30:'Data'!$H$5007,IF($J4502&gt;$P$2,15000,$J4502))),"",INDEX(Data!$H$30:'Data'!$H$5007,IF($J4502&gt;$P$2,15000,$J4502)))</f>
        <v/>
      </c>
    </row>
    <row r="4503" spans="1:13">
      <c r="A4503">
        <f t="shared" si="34"/>
        <v>4620</v>
      </c>
      <c r="B4503" t="str">
        <f>IF(Use_Der,IFERROR(INDEX(Data!$C$30:'Data'!$C$5000,IF($A4503&gt;$H$2,15000,$A4503)),""),"")</f>
        <v/>
      </c>
      <c r="C4503" t="str">
        <f>IF(Use_Der,IF(ISERROR(INDEX(Data!$D$30:'Data'!$D$5000,IF($A4503&gt;$H$2,15000,$A4503))),"",INDEX(Data!$D$30:'Data'!$D$5000,IF($A4503&gt;$H$2,15000,$A4503))),"")</f>
        <v/>
      </c>
      <c r="D4503" t="str">
        <f>IF(Use_Der,IF(ISERROR(INDEX(Data!$E$30:'Data'!$E$5000,IF($A4503&gt;$H$2,15000,$A4503))),"",INDEX(Data!$E$30:'Data'!$E$5000,IF($A4503&gt;$H$2,15000,$A4503))),"")</f>
        <v/>
      </c>
      <c r="E4503" t="str">
        <f>IF(Use_Der,IF(ISERROR(INDEX(Data!$F$30:'Data'!$F$5000,IF($A4503&gt;$H$2,15000,$A4503))),"",INDEX(Data!$F$30:'Data'!$F$5000,IF($A4503&gt;$H$2,15000,$A4503))),"")</f>
        <v/>
      </c>
      <c r="F4503" t="str">
        <f>IF(Use_Der,IF(ISERROR(INDEX(Data!$G$30:'Data'!$G$5000,IF($A4503&gt;$H$2,15000,$A4503))),"",INDEX(Data!$G$30:'Data'!$G$5000,IF($A4503&gt;$H$2,15000,$A4503))),"")</f>
        <v/>
      </c>
      <c r="G4503" s="96"/>
      <c r="H4503" s="96"/>
      <c r="I4503" s="96"/>
      <c r="J4503">
        <f t="shared" si="35"/>
        <v>4620</v>
      </c>
      <c r="K4503" t="str">
        <f>IFERROR(INDEX(Data!$C$30:'Data'!$C$5007,IF($J4503&gt;$P$2,15000,$J4503)),"")</f>
        <v/>
      </c>
      <c r="L4503" t="str">
        <f>IF(ISERROR(INDEX(Data!$D$30:'Data'!$D$5007,IF($J4503&gt;$P$2,15000,$J4503))),"",INDEX(Data!$D$30:'Data'!$D$5007,IF($J4503&gt;$P$2,15000,$J4503)))</f>
        <v/>
      </c>
      <c r="M4503" t="str">
        <f>IF(ISERROR(INDEX(Data!$H$30:'Data'!$H$5007,IF($J4503&gt;$P$2,15000,$J4503))),"",INDEX(Data!$H$30:'Data'!$H$5007,IF($J4503&gt;$P$2,15000,$J4503)))</f>
        <v/>
      </c>
    </row>
    <row r="4504" spans="1:13">
      <c r="A4504">
        <f t="shared" si="34"/>
        <v>4621</v>
      </c>
      <c r="B4504" t="str">
        <f>IF(Use_Der,IFERROR(INDEX(Data!$C$30:'Data'!$C$5000,IF($A4504&gt;$H$2,15000,$A4504)),""),"")</f>
        <v/>
      </c>
      <c r="C4504" t="str">
        <f>IF(Use_Der,IF(ISERROR(INDEX(Data!$D$30:'Data'!$D$5000,IF($A4504&gt;$H$2,15000,$A4504))),"",INDEX(Data!$D$30:'Data'!$D$5000,IF($A4504&gt;$H$2,15000,$A4504))),"")</f>
        <v/>
      </c>
      <c r="D4504" t="str">
        <f>IF(Use_Der,IF(ISERROR(INDEX(Data!$E$30:'Data'!$E$5000,IF($A4504&gt;$H$2,15000,$A4504))),"",INDEX(Data!$E$30:'Data'!$E$5000,IF($A4504&gt;$H$2,15000,$A4504))),"")</f>
        <v/>
      </c>
      <c r="E4504" t="str">
        <f>IF(Use_Der,IF(ISERROR(INDEX(Data!$F$30:'Data'!$F$5000,IF($A4504&gt;$H$2,15000,$A4504))),"",INDEX(Data!$F$30:'Data'!$F$5000,IF($A4504&gt;$H$2,15000,$A4504))),"")</f>
        <v/>
      </c>
      <c r="F4504" t="str">
        <f>IF(Use_Der,IF(ISERROR(INDEX(Data!$G$30:'Data'!$G$5000,IF($A4504&gt;$H$2,15000,$A4504))),"",INDEX(Data!$G$30:'Data'!$G$5000,IF($A4504&gt;$H$2,15000,$A4504))),"")</f>
        <v/>
      </c>
      <c r="G4504" s="96"/>
      <c r="H4504" s="96"/>
      <c r="I4504" s="96"/>
      <c r="J4504">
        <f t="shared" si="35"/>
        <v>4621</v>
      </c>
      <c r="K4504" t="str">
        <f>IFERROR(INDEX(Data!$C$30:'Data'!$C$5007,IF($J4504&gt;$P$2,15000,$J4504)),"")</f>
        <v/>
      </c>
      <c r="L4504" t="str">
        <f>IF(ISERROR(INDEX(Data!$D$30:'Data'!$D$5007,IF($J4504&gt;$P$2,15000,$J4504))),"",INDEX(Data!$D$30:'Data'!$D$5007,IF($J4504&gt;$P$2,15000,$J4504)))</f>
        <v/>
      </c>
      <c r="M4504" t="str">
        <f>IF(ISERROR(INDEX(Data!$H$30:'Data'!$H$5007,IF($J4504&gt;$P$2,15000,$J4504))),"",INDEX(Data!$H$30:'Data'!$H$5007,IF($J4504&gt;$P$2,15000,$J4504)))</f>
        <v/>
      </c>
    </row>
    <row r="4505" spans="1:13">
      <c r="A4505">
        <f t="shared" si="34"/>
        <v>4622</v>
      </c>
      <c r="B4505" t="str">
        <f>IF(Use_Der,IFERROR(INDEX(Data!$C$30:'Data'!$C$5000,IF($A4505&gt;$H$2,15000,$A4505)),""),"")</f>
        <v/>
      </c>
      <c r="C4505" t="str">
        <f>IF(Use_Der,IF(ISERROR(INDEX(Data!$D$30:'Data'!$D$5000,IF($A4505&gt;$H$2,15000,$A4505))),"",INDEX(Data!$D$30:'Data'!$D$5000,IF($A4505&gt;$H$2,15000,$A4505))),"")</f>
        <v/>
      </c>
      <c r="D4505" t="str">
        <f>IF(Use_Der,IF(ISERROR(INDEX(Data!$E$30:'Data'!$E$5000,IF($A4505&gt;$H$2,15000,$A4505))),"",INDEX(Data!$E$30:'Data'!$E$5000,IF($A4505&gt;$H$2,15000,$A4505))),"")</f>
        <v/>
      </c>
      <c r="E4505" t="str">
        <f>IF(Use_Der,IF(ISERROR(INDEX(Data!$F$30:'Data'!$F$5000,IF($A4505&gt;$H$2,15000,$A4505))),"",INDEX(Data!$F$30:'Data'!$F$5000,IF($A4505&gt;$H$2,15000,$A4505))),"")</f>
        <v/>
      </c>
      <c r="F4505" t="str">
        <f>IF(Use_Der,IF(ISERROR(INDEX(Data!$G$30:'Data'!$G$5000,IF($A4505&gt;$H$2,15000,$A4505))),"",INDEX(Data!$G$30:'Data'!$G$5000,IF($A4505&gt;$H$2,15000,$A4505))),"")</f>
        <v/>
      </c>
      <c r="G4505" s="96"/>
      <c r="H4505" s="96"/>
      <c r="I4505" s="96"/>
      <c r="J4505">
        <f t="shared" si="35"/>
        <v>4622</v>
      </c>
      <c r="K4505" t="str">
        <f>IFERROR(INDEX(Data!$C$30:'Data'!$C$5007,IF($J4505&gt;$P$2,15000,$J4505)),"")</f>
        <v/>
      </c>
      <c r="L4505" t="str">
        <f>IF(ISERROR(INDEX(Data!$D$30:'Data'!$D$5007,IF($J4505&gt;$P$2,15000,$J4505))),"",INDEX(Data!$D$30:'Data'!$D$5007,IF($J4505&gt;$P$2,15000,$J4505)))</f>
        <v/>
      </c>
      <c r="M4505" t="str">
        <f>IF(ISERROR(INDEX(Data!$H$30:'Data'!$H$5007,IF($J4505&gt;$P$2,15000,$J4505))),"",INDEX(Data!$H$30:'Data'!$H$5007,IF($J4505&gt;$P$2,15000,$J4505)))</f>
        <v/>
      </c>
    </row>
    <row r="4506" spans="1:13">
      <c r="A4506">
        <f t="shared" si="34"/>
        <v>4623</v>
      </c>
      <c r="B4506" t="str">
        <f>IF(Use_Der,IFERROR(INDEX(Data!$C$30:'Data'!$C$5000,IF($A4506&gt;$H$2,15000,$A4506)),""),"")</f>
        <v/>
      </c>
      <c r="C4506" t="str">
        <f>IF(Use_Der,IF(ISERROR(INDEX(Data!$D$30:'Data'!$D$5000,IF($A4506&gt;$H$2,15000,$A4506))),"",INDEX(Data!$D$30:'Data'!$D$5000,IF($A4506&gt;$H$2,15000,$A4506))),"")</f>
        <v/>
      </c>
      <c r="D4506" t="str">
        <f>IF(Use_Der,IF(ISERROR(INDEX(Data!$E$30:'Data'!$E$5000,IF($A4506&gt;$H$2,15000,$A4506))),"",INDEX(Data!$E$30:'Data'!$E$5000,IF($A4506&gt;$H$2,15000,$A4506))),"")</f>
        <v/>
      </c>
      <c r="E4506" t="str">
        <f>IF(Use_Der,IF(ISERROR(INDEX(Data!$F$30:'Data'!$F$5000,IF($A4506&gt;$H$2,15000,$A4506))),"",INDEX(Data!$F$30:'Data'!$F$5000,IF($A4506&gt;$H$2,15000,$A4506))),"")</f>
        <v/>
      </c>
      <c r="F4506" t="str">
        <f>IF(Use_Der,IF(ISERROR(INDEX(Data!$G$30:'Data'!$G$5000,IF($A4506&gt;$H$2,15000,$A4506))),"",INDEX(Data!$G$30:'Data'!$G$5000,IF($A4506&gt;$H$2,15000,$A4506))),"")</f>
        <v/>
      </c>
      <c r="G4506" s="96"/>
      <c r="H4506" s="96"/>
      <c r="I4506" s="96"/>
      <c r="J4506">
        <f t="shared" si="35"/>
        <v>4623</v>
      </c>
      <c r="K4506" t="str">
        <f>IFERROR(INDEX(Data!$C$30:'Data'!$C$5007,IF($J4506&gt;$P$2,15000,$J4506)),"")</f>
        <v/>
      </c>
      <c r="L4506" t="str">
        <f>IF(ISERROR(INDEX(Data!$D$30:'Data'!$D$5007,IF($J4506&gt;$P$2,15000,$J4506))),"",INDEX(Data!$D$30:'Data'!$D$5007,IF($J4506&gt;$P$2,15000,$J4506)))</f>
        <v/>
      </c>
      <c r="M4506" t="str">
        <f>IF(ISERROR(INDEX(Data!$H$30:'Data'!$H$5007,IF($J4506&gt;$P$2,15000,$J4506))),"",INDEX(Data!$H$30:'Data'!$H$5007,IF($J4506&gt;$P$2,15000,$J4506)))</f>
        <v/>
      </c>
    </row>
    <row r="4507" spans="1:13">
      <c r="A4507">
        <f t="shared" si="34"/>
        <v>4624</v>
      </c>
      <c r="B4507" t="str">
        <f>IF(Use_Der,IFERROR(INDEX(Data!$C$30:'Data'!$C$5000,IF($A4507&gt;$H$2,15000,$A4507)),""),"")</f>
        <v/>
      </c>
      <c r="C4507" t="str">
        <f>IF(Use_Der,IF(ISERROR(INDEX(Data!$D$30:'Data'!$D$5000,IF($A4507&gt;$H$2,15000,$A4507))),"",INDEX(Data!$D$30:'Data'!$D$5000,IF($A4507&gt;$H$2,15000,$A4507))),"")</f>
        <v/>
      </c>
      <c r="D4507" t="str">
        <f>IF(Use_Der,IF(ISERROR(INDEX(Data!$E$30:'Data'!$E$5000,IF($A4507&gt;$H$2,15000,$A4507))),"",INDEX(Data!$E$30:'Data'!$E$5000,IF($A4507&gt;$H$2,15000,$A4507))),"")</f>
        <v/>
      </c>
      <c r="E4507" t="str">
        <f>IF(Use_Der,IF(ISERROR(INDEX(Data!$F$30:'Data'!$F$5000,IF($A4507&gt;$H$2,15000,$A4507))),"",INDEX(Data!$F$30:'Data'!$F$5000,IF($A4507&gt;$H$2,15000,$A4507))),"")</f>
        <v/>
      </c>
      <c r="F4507" t="str">
        <f>IF(Use_Der,IF(ISERROR(INDEX(Data!$G$30:'Data'!$G$5000,IF($A4507&gt;$H$2,15000,$A4507))),"",INDEX(Data!$G$30:'Data'!$G$5000,IF($A4507&gt;$H$2,15000,$A4507))),"")</f>
        <v/>
      </c>
      <c r="G4507" s="96"/>
      <c r="H4507" s="96"/>
      <c r="I4507" s="96"/>
      <c r="J4507">
        <f t="shared" si="35"/>
        <v>4624</v>
      </c>
      <c r="K4507" t="str">
        <f>IFERROR(INDEX(Data!$C$30:'Data'!$C$5007,IF($J4507&gt;$P$2,15000,$J4507)),"")</f>
        <v/>
      </c>
      <c r="L4507" t="str">
        <f>IF(ISERROR(INDEX(Data!$D$30:'Data'!$D$5007,IF($J4507&gt;$P$2,15000,$J4507))),"",INDEX(Data!$D$30:'Data'!$D$5007,IF($J4507&gt;$P$2,15000,$J4507)))</f>
        <v/>
      </c>
      <c r="M4507" t="str">
        <f>IF(ISERROR(INDEX(Data!$H$30:'Data'!$H$5007,IF($J4507&gt;$P$2,15000,$J4507))),"",INDEX(Data!$H$30:'Data'!$H$5007,IF($J4507&gt;$P$2,15000,$J4507)))</f>
        <v/>
      </c>
    </row>
    <row r="4508" spans="1:13">
      <c r="A4508">
        <f t="shared" si="34"/>
        <v>4625</v>
      </c>
      <c r="B4508" t="str">
        <f>IF(Use_Der,IFERROR(INDEX(Data!$C$30:'Data'!$C$5000,IF($A4508&gt;$H$2,15000,$A4508)),""),"")</f>
        <v/>
      </c>
      <c r="C4508" t="str">
        <f>IF(Use_Der,IF(ISERROR(INDEX(Data!$D$30:'Data'!$D$5000,IF($A4508&gt;$H$2,15000,$A4508))),"",INDEX(Data!$D$30:'Data'!$D$5000,IF($A4508&gt;$H$2,15000,$A4508))),"")</f>
        <v/>
      </c>
      <c r="D4508" t="str">
        <f>IF(Use_Der,IF(ISERROR(INDEX(Data!$E$30:'Data'!$E$5000,IF($A4508&gt;$H$2,15000,$A4508))),"",INDEX(Data!$E$30:'Data'!$E$5000,IF($A4508&gt;$H$2,15000,$A4508))),"")</f>
        <v/>
      </c>
      <c r="E4508" t="str">
        <f>IF(Use_Der,IF(ISERROR(INDEX(Data!$F$30:'Data'!$F$5000,IF($A4508&gt;$H$2,15000,$A4508))),"",INDEX(Data!$F$30:'Data'!$F$5000,IF($A4508&gt;$H$2,15000,$A4508))),"")</f>
        <v/>
      </c>
      <c r="F4508" t="str">
        <f>IF(Use_Der,IF(ISERROR(INDEX(Data!$G$30:'Data'!$G$5000,IF($A4508&gt;$H$2,15000,$A4508))),"",INDEX(Data!$G$30:'Data'!$G$5000,IF($A4508&gt;$H$2,15000,$A4508))),"")</f>
        <v/>
      </c>
      <c r="G4508" s="96"/>
      <c r="H4508" s="96"/>
      <c r="I4508" s="96"/>
      <c r="J4508">
        <f t="shared" si="35"/>
        <v>4625</v>
      </c>
      <c r="K4508" t="str">
        <f>IFERROR(INDEX(Data!$C$30:'Data'!$C$5007,IF($J4508&gt;$P$2,15000,$J4508)),"")</f>
        <v/>
      </c>
      <c r="L4508" t="str">
        <f>IF(ISERROR(INDEX(Data!$D$30:'Data'!$D$5007,IF($J4508&gt;$P$2,15000,$J4508))),"",INDEX(Data!$D$30:'Data'!$D$5007,IF($J4508&gt;$P$2,15000,$J4508)))</f>
        <v/>
      </c>
      <c r="M4508" t="str">
        <f>IF(ISERROR(INDEX(Data!$H$30:'Data'!$H$5007,IF($J4508&gt;$P$2,15000,$J4508))),"",INDEX(Data!$H$30:'Data'!$H$5007,IF($J4508&gt;$P$2,15000,$J4508)))</f>
        <v/>
      </c>
    </row>
    <row r="4509" spans="1:13">
      <c r="A4509">
        <f t="shared" si="34"/>
        <v>4626</v>
      </c>
      <c r="B4509" t="str">
        <f>IF(Use_Der,IFERROR(INDEX(Data!$C$30:'Data'!$C$5000,IF($A4509&gt;$H$2,15000,$A4509)),""),"")</f>
        <v/>
      </c>
      <c r="C4509" t="str">
        <f>IF(Use_Der,IF(ISERROR(INDEX(Data!$D$30:'Data'!$D$5000,IF($A4509&gt;$H$2,15000,$A4509))),"",INDEX(Data!$D$30:'Data'!$D$5000,IF($A4509&gt;$H$2,15000,$A4509))),"")</f>
        <v/>
      </c>
      <c r="D4509" t="str">
        <f>IF(Use_Der,IF(ISERROR(INDEX(Data!$E$30:'Data'!$E$5000,IF($A4509&gt;$H$2,15000,$A4509))),"",INDEX(Data!$E$30:'Data'!$E$5000,IF($A4509&gt;$H$2,15000,$A4509))),"")</f>
        <v/>
      </c>
      <c r="E4509" t="str">
        <f>IF(Use_Der,IF(ISERROR(INDEX(Data!$F$30:'Data'!$F$5000,IF($A4509&gt;$H$2,15000,$A4509))),"",INDEX(Data!$F$30:'Data'!$F$5000,IF($A4509&gt;$H$2,15000,$A4509))),"")</f>
        <v/>
      </c>
      <c r="F4509" t="str">
        <f>IF(Use_Der,IF(ISERROR(INDEX(Data!$G$30:'Data'!$G$5000,IF($A4509&gt;$H$2,15000,$A4509))),"",INDEX(Data!$G$30:'Data'!$G$5000,IF($A4509&gt;$H$2,15000,$A4509))),"")</f>
        <v/>
      </c>
      <c r="G4509" s="96"/>
      <c r="H4509" s="96"/>
      <c r="I4509" s="96"/>
      <c r="J4509">
        <f t="shared" si="35"/>
        <v>4626</v>
      </c>
      <c r="K4509" t="str">
        <f>IFERROR(INDEX(Data!$C$30:'Data'!$C$5007,IF($J4509&gt;$P$2,15000,$J4509)),"")</f>
        <v/>
      </c>
      <c r="L4509" t="str">
        <f>IF(ISERROR(INDEX(Data!$D$30:'Data'!$D$5007,IF($J4509&gt;$P$2,15000,$J4509))),"",INDEX(Data!$D$30:'Data'!$D$5007,IF($J4509&gt;$P$2,15000,$J4509)))</f>
        <v/>
      </c>
      <c r="M4509" t="str">
        <f>IF(ISERROR(INDEX(Data!$H$30:'Data'!$H$5007,IF($J4509&gt;$P$2,15000,$J4509))),"",INDEX(Data!$H$30:'Data'!$H$5007,IF($J4509&gt;$P$2,15000,$J4509)))</f>
        <v/>
      </c>
    </row>
    <row r="4510" spans="1:13">
      <c r="A4510">
        <f t="shared" si="34"/>
        <v>4627</v>
      </c>
      <c r="B4510" t="str">
        <f>IF(Use_Der,IFERROR(INDEX(Data!$C$30:'Data'!$C$5000,IF($A4510&gt;$H$2,15000,$A4510)),""),"")</f>
        <v/>
      </c>
      <c r="C4510" t="str">
        <f>IF(Use_Der,IF(ISERROR(INDEX(Data!$D$30:'Data'!$D$5000,IF($A4510&gt;$H$2,15000,$A4510))),"",INDEX(Data!$D$30:'Data'!$D$5000,IF($A4510&gt;$H$2,15000,$A4510))),"")</f>
        <v/>
      </c>
      <c r="D4510" t="str">
        <f>IF(Use_Der,IF(ISERROR(INDEX(Data!$E$30:'Data'!$E$5000,IF($A4510&gt;$H$2,15000,$A4510))),"",INDEX(Data!$E$30:'Data'!$E$5000,IF($A4510&gt;$H$2,15000,$A4510))),"")</f>
        <v/>
      </c>
      <c r="E4510" t="str">
        <f>IF(Use_Der,IF(ISERROR(INDEX(Data!$F$30:'Data'!$F$5000,IF($A4510&gt;$H$2,15000,$A4510))),"",INDEX(Data!$F$30:'Data'!$F$5000,IF($A4510&gt;$H$2,15000,$A4510))),"")</f>
        <v/>
      </c>
      <c r="F4510" t="str">
        <f>IF(Use_Der,IF(ISERROR(INDEX(Data!$G$30:'Data'!$G$5000,IF($A4510&gt;$H$2,15000,$A4510))),"",INDEX(Data!$G$30:'Data'!$G$5000,IF($A4510&gt;$H$2,15000,$A4510))),"")</f>
        <v/>
      </c>
      <c r="G4510" s="96"/>
      <c r="H4510" s="96"/>
      <c r="I4510" s="96"/>
      <c r="J4510">
        <f t="shared" si="35"/>
        <v>4627</v>
      </c>
      <c r="K4510" t="str">
        <f>IFERROR(INDEX(Data!$C$30:'Data'!$C$5007,IF($J4510&gt;$P$2,15000,$J4510)),"")</f>
        <v/>
      </c>
      <c r="L4510" t="str">
        <f>IF(ISERROR(INDEX(Data!$D$30:'Data'!$D$5007,IF($J4510&gt;$P$2,15000,$J4510))),"",INDEX(Data!$D$30:'Data'!$D$5007,IF($J4510&gt;$P$2,15000,$J4510)))</f>
        <v/>
      </c>
      <c r="M4510" t="str">
        <f>IF(ISERROR(INDEX(Data!$H$30:'Data'!$H$5007,IF($J4510&gt;$P$2,15000,$J4510))),"",INDEX(Data!$H$30:'Data'!$H$5007,IF($J4510&gt;$P$2,15000,$J4510)))</f>
        <v/>
      </c>
    </row>
    <row r="4511" spans="1:13">
      <c r="A4511">
        <f t="shared" si="34"/>
        <v>4628</v>
      </c>
      <c r="B4511" t="str">
        <f>IF(Use_Der,IFERROR(INDEX(Data!$C$30:'Data'!$C$5000,IF($A4511&gt;$H$2,15000,$A4511)),""),"")</f>
        <v/>
      </c>
      <c r="C4511" t="str">
        <f>IF(Use_Der,IF(ISERROR(INDEX(Data!$D$30:'Data'!$D$5000,IF($A4511&gt;$H$2,15000,$A4511))),"",INDEX(Data!$D$30:'Data'!$D$5000,IF($A4511&gt;$H$2,15000,$A4511))),"")</f>
        <v/>
      </c>
      <c r="D4511" t="str">
        <f>IF(Use_Der,IF(ISERROR(INDEX(Data!$E$30:'Data'!$E$5000,IF($A4511&gt;$H$2,15000,$A4511))),"",INDEX(Data!$E$30:'Data'!$E$5000,IF($A4511&gt;$H$2,15000,$A4511))),"")</f>
        <v/>
      </c>
      <c r="E4511" t="str">
        <f>IF(Use_Der,IF(ISERROR(INDEX(Data!$F$30:'Data'!$F$5000,IF($A4511&gt;$H$2,15000,$A4511))),"",INDEX(Data!$F$30:'Data'!$F$5000,IF($A4511&gt;$H$2,15000,$A4511))),"")</f>
        <v/>
      </c>
      <c r="F4511" t="str">
        <f>IF(Use_Der,IF(ISERROR(INDEX(Data!$G$30:'Data'!$G$5000,IF($A4511&gt;$H$2,15000,$A4511))),"",INDEX(Data!$G$30:'Data'!$G$5000,IF($A4511&gt;$H$2,15000,$A4511))),"")</f>
        <v/>
      </c>
      <c r="G4511" s="96"/>
      <c r="H4511" s="96"/>
      <c r="I4511" s="96"/>
      <c r="J4511">
        <f t="shared" si="35"/>
        <v>4628</v>
      </c>
      <c r="K4511" t="str">
        <f>IFERROR(INDEX(Data!$C$30:'Data'!$C$5007,IF($J4511&gt;$P$2,15000,$J4511)),"")</f>
        <v/>
      </c>
      <c r="L4511" t="str">
        <f>IF(ISERROR(INDEX(Data!$D$30:'Data'!$D$5007,IF($J4511&gt;$P$2,15000,$J4511))),"",INDEX(Data!$D$30:'Data'!$D$5007,IF($J4511&gt;$P$2,15000,$J4511)))</f>
        <v/>
      </c>
      <c r="M4511" t="str">
        <f>IF(ISERROR(INDEX(Data!$H$30:'Data'!$H$5007,IF($J4511&gt;$P$2,15000,$J4511))),"",INDEX(Data!$H$30:'Data'!$H$5007,IF($J4511&gt;$P$2,15000,$J4511)))</f>
        <v/>
      </c>
    </row>
    <row r="4512" spans="1:13">
      <c r="A4512">
        <f t="shared" si="34"/>
        <v>4629</v>
      </c>
      <c r="B4512" t="str">
        <f>IF(Use_Der,IFERROR(INDEX(Data!$C$30:'Data'!$C$5000,IF($A4512&gt;$H$2,15000,$A4512)),""),"")</f>
        <v/>
      </c>
      <c r="C4512" t="str">
        <f>IF(Use_Der,IF(ISERROR(INDEX(Data!$D$30:'Data'!$D$5000,IF($A4512&gt;$H$2,15000,$A4512))),"",INDEX(Data!$D$30:'Data'!$D$5000,IF($A4512&gt;$H$2,15000,$A4512))),"")</f>
        <v/>
      </c>
      <c r="D4512" t="str">
        <f>IF(Use_Der,IF(ISERROR(INDEX(Data!$E$30:'Data'!$E$5000,IF($A4512&gt;$H$2,15000,$A4512))),"",INDEX(Data!$E$30:'Data'!$E$5000,IF($A4512&gt;$H$2,15000,$A4512))),"")</f>
        <v/>
      </c>
      <c r="E4512" t="str">
        <f>IF(Use_Der,IF(ISERROR(INDEX(Data!$F$30:'Data'!$F$5000,IF($A4512&gt;$H$2,15000,$A4512))),"",INDEX(Data!$F$30:'Data'!$F$5000,IF($A4512&gt;$H$2,15000,$A4512))),"")</f>
        <v/>
      </c>
      <c r="F4512" t="str">
        <f>IF(Use_Der,IF(ISERROR(INDEX(Data!$G$30:'Data'!$G$5000,IF($A4512&gt;$H$2,15000,$A4512))),"",INDEX(Data!$G$30:'Data'!$G$5000,IF($A4512&gt;$H$2,15000,$A4512))),"")</f>
        <v/>
      </c>
      <c r="G4512" s="96"/>
      <c r="H4512" s="96"/>
      <c r="I4512" s="96"/>
      <c r="J4512">
        <f t="shared" si="35"/>
        <v>4629</v>
      </c>
      <c r="K4512" t="str">
        <f>IFERROR(INDEX(Data!$C$30:'Data'!$C$5007,IF($J4512&gt;$P$2,15000,$J4512)),"")</f>
        <v/>
      </c>
      <c r="L4512" t="str">
        <f>IF(ISERROR(INDEX(Data!$D$30:'Data'!$D$5007,IF($J4512&gt;$P$2,15000,$J4512))),"",INDEX(Data!$D$30:'Data'!$D$5007,IF($J4512&gt;$P$2,15000,$J4512)))</f>
        <v/>
      </c>
      <c r="M4512" t="str">
        <f>IF(ISERROR(INDEX(Data!$H$30:'Data'!$H$5007,IF($J4512&gt;$P$2,15000,$J4512))),"",INDEX(Data!$H$30:'Data'!$H$5007,IF($J4512&gt;$P$2,15000,$J4512)))</f>
        <v/>
      </c>
    </row>
    <row r="4513" spans="1:13">
      <c r="A4513">
        <f t="shared" si="34"/>
        <v>4630</v>
      </c>
      <c r="B4513" t="str">
        <f>IF(Use_Der,IFERROR(INDEX(Data!$C$30:'Data'!$C$5000,IF($A4513&gt;$H$2,15000,$A4513)),""),"")</f>
        <v/>
      </c>
      <c r="C4513" t="str">
        <f>IF(Use_Der,IF(ISERROR(INDEX(Data!$D$30:'Data'!$D$5000,IF($A4513&gt;$H$2,15000,$A4513))),"",INDEX(Data!$D$30:'Data'!$D$5000,IF($A4513&gt;$H$2,15000,$A4513))),"")</f>
        <v/>
      </c>
      <c r="D4513" t="str">
        <f>IF(Use_Der,IF(ISERROR(INDEX(Data!$E$30:'Data'!$E$5000,IF($A4513&gt;$H$2,15000,$A4513))),"",INDEX(Data!$E$30:'Data'!$E$5000,IF($A4513&gt;$H$2,15000,$A4513))),"")</f>
        <v/>
      </c>
      <c r="E4513" t="str">
        <f>IF(Use_Der,IF(ISERROR(INDEX(Data!$F$30:'Data'!$F$5000,IF($A4513&gt;$H$2,15000,$A4513))),"",INDEX(Data!$F$30:'Data'!$F$5000,IF($A4513&gt;$H$2,15000,$A4513))),"")</f>
        <v/>
      </c>
      <c r="F4513" t="str">
        <f>IF(Use_Der,IF(ISERROR(INDEX(Data!$G$30:'Data'!$G$5000,IF($A4513&gt;$H$2,15000,$A4513))),"",INDEX(Data!$G$30:'Data'!$G$5000,IF($A4513&gt;$H$2,15000,$A4513))),"")</f>
        <v/>
      </c>
      <c r="G4513" s="96"/>
      <c r="H4513" s="96"/>
      <c r="I4513" s="96"/>
      <c r="J4513">
        <f t="shared" si="35"/>
        <v>4630</v>
      </c>
      <c r="K4513" t="str">
        <f>IFERROR(INDEX(Data!$C$30:'Data'!$C$5007,IF($J4513&gt;$P$2,15000,$J4513)),"")</f>
        <v/>
      </c>
      <c r="L4513" t="str">
        <f>IF(ISERROR(INDEX(Data!$D$30:'Data'!$D$5007,IF($J4513&gt;$P$2,15000,$J4513))),"",INDEX(Data!$D$30:'Data'!$D$5007,IF($J4513&gt;$P$2,15000,$J4513)))</f>
        <v/>
      </c>
      <c r="M4513" t="str">
        <f>IF(ISERROR(INDEX(Data!$H$30:'Data'!$H$5007,IF($J4513&gt;$P$2,15000,$J4513))),"",INDEX(Data!$H$30:'Data'!$H$5007,IF($J4513&gt;$P$2,15000,$J4513)))</f>
        <v/>
      </c>
    </row>
    <row r="4514" spans="1:13">
      <c r="A4514">
        <f t="shared" si="34"/>
        <v>4631</v>
      </c>
      <c r="B4514" t="str">
        <f>IF(Use_Der,IFERROR(INDEX(Data!$C$30:'Data'!$C$5000,IF($A4514&gt;$H$2,15000,$A4514)),""),"")</f>
        <v/>
      </c>
      <c r="C4514" t="str">
        <f>IF(Use_Der,IF(ISERROR(INDEX(Data!$D$30:'Data'!$D$5000,IF($A4514&gt;$H$2,15000,$A4514))),"",INDEX(Data!$D$30:'Data'!$D$5000,IF($A4514&gt;$H$2,15000,$A4514))),"")</f>
        <v/>
      </c>
      <c r="D4514" t="str">
        <f>IF(Use_Der,IF(ISERROR(INDEX(Data!$E$30:'Data'!$E$5000,IF($A4514&gt;$H$2,15000,$A4514))),"",INDEX(Data!$E$30:'Data'!$E$5000,IF($A4514&gt;$H$2,15000,$A4514))),"")</f>
        <v/>
      </c>
      <c r="E4514" t="str">
        <f>IF(Use_Der,IF(ISERROR(INDEX(Data!$F$30:'Data'!$F$5000,IF($A4514&gt;$H$2,15000,$A4514))),"",INDEX(Data!$F$30:'Data'!$F$5000,IF($A4514&gt;$H$2,15000,$A4514))),"")</f>
        <v/>
      </c>
      <c r="F4514" t="str">
        <f>IF(Use_Der,IF(ISERROR(INDEX(Data!$G$30:'Data'!$G$5000,IF($A4514&gt;$H$2,15000,$A4514))),"",INDEX(Data!$G$30:'Data'!$G$5000,IF($A4514&gt;$H$2,15000,$A4514))),"")</f>
        <v/>
      </c>
      <c r="G4514" s="96"/>
      <c r="H4514" s="96"/>
      <c r="I4514" s="96"/>
      <c r="J4514">
        <f t="shared" si="35"/>
        <v>4631</v>
      </c>
      <c r="K4514" t="str">
        <f>IFERROR(INDEX(Data!$C$30:'Data'!$C$5007,IF($J4514&gt;$P$2,15000,$J4514)),"")</f>
        <v/>
      </c>
      <c r="L4514" t="str">
        <f>IF(ISERROR(INDEX(Data!$D$30:'Data'!$D$5007,IF($J4514&gt;$P$2,15000,$J4514))),"",INDEX(Data!$D$30:'Data'!$D$5007,IF($J4514&gt;$P$2,15000,$J4514)))</f>
        <v/>
      </c>
      <c r="M4514" t="str">
        <f>IF(ISERROR(INDEX(Data!$H$30:'Data'!$H$5007,IF($J4514&gt;$P$2,15000,$J4514))),"",INDEX(Data!$H$30:'Data'!$H$5007,IF($J4514&gt;$P$2,15000,$J4514)))</f>
        <v/>
      </c>
    </row>
    <row r="4515" spans="1:13">
      <c r="A4515">
        <f t="shared" si="34"/>
        <v>4632</v>
      </c>
      <c r="B4515" t="str">
        <f>IF(Use_Der,IFERROR(INDEX(Data!$C$30:'Data'!$C$5000,IF($A4515&gt;$H$2,15000,$A4515)),""),"")</f>
        <v/>
      </c>
      <c r="C4515" t="str">
        <f>IF(Use_Der,IF(ISERROR(INDEX(Data!$D$30:'Data'!$D$5000,IF($A4515&gt;$H$2,15000,$A4515))),"",INDEX(Data!$D$30:'Data'!$D$5000,IF($A4515&gt;$H$2,15000,$A4515))),"")</f>
        <v/>
      </c>
      <c r="D4515" t="str">
        <f>IF(Use_Der,IF(ISERROR(INDEX(Data!$E$30:'Data'!$E$5000,IF($A4515&gt;$H$2,15000,$A4515))),"",INDEX(Data!$E$30:'Data'!$E$5000,IF($A4515&gt;$H$2,15000,$A4515))),"")</f>
        <v/>
      </c>
      <c r="E4515" t="str">
        <f>IF(Use_Der,IF(ISERROR(INDEX(Data!$F$30:'Data'!$F$5000,IF($A4515&gt;$H$2,15000,$A4515))),"",INDEX(Data!$F$30:'Data'!$F$5000,IF($A4515&gt;$H$2,15000,$A4515))),"")</f>
        <v/>
      </c>
      <c r="F4515" t="str">
        <f>IF(Use_Der,IF(ISERROR(INDEX(Data!$G$30:'Data'!$G$5000,IF($A4515&gt;$H$2,15000,$A4515))),"",INDEX(Data!$G$30:'Data'!$G$5000,IF($A4515&gt;$H$2,15000,$A4515))),"")</f>
        <v/>
      </c>
      <c r="G4515" s="96"/>
      <c r="H4515" s="96"/>
      <c r="I4515" s="96"/>
      <c r="J4515">
        <f t="shared" si="35"/>
        <v>4632</v>
      </c>
      <c r="K4515" t="str">
        <f>IFERROR(INDEX(Data!$C$30:'Data'!$C$5007,IF($J4515&gt;$P$2,15000,$J4515)),"")</f>
        <v/>
      </c>
      <c r="L4515" t="str">
        <f>IF(ISERROR(INDEX(Data!$D$30:'Data'!$D$5007,IF($J4515&gt;$P$2,15000,$J4515))),"",INDEX(Data!$D$30:'Data'!$D$5007,IF($J4515&gt;$P$2,15000,$J4515)))</f>
        <v/>
      </c>
      <c r="M4515" t="str">
        <f>IF(ISERROR(INDEX(Data!$H$30:'Data'!$H$5007,IF($J4515&gt;$P$2,15000,$J4515))),"",INDEX(Data!$H$30:'Data'!$H$5007,IF($J4515&gt;$P$2,15000,$J4515)))</f>
        <v/>
      </c>
    </row>
    <row r="4516" spans="1:13">
      <c r="A4516">
        <f t="shared" si="34"/>
        <v>4633</v>
      </c>
      <c r="B4516" t="str">
        <f>IF(Use_Der,IFERROR(INDEX(Data!$C$30:'Data'!$C$5000,IF($A4516&gt;$H$2,15000,$A4516)),""),"")</f>
        <v/>
      </c>
      <c r="C4516" t="str">
        <f>IF(Use_Der,IF(ISERROR(INDEX(Data!$D$30:'Data'!$D$5000,IF($A4516&gt;$H$2,15000,$A4516))),"",INDEX(Data!$D$30:'Data'!$D$5000,IF($A4516&gt;$H$2,15000,$A4516))),"")</f>
        <v/>
      </c>
      <c r="D4516" t="str">
        <f>IF(Use_Der,IF(ISERROR(INDEX(Data!$E$30:'Data'!$E$5000,IF($A4516&gt;$H$2,15000,$A4516))),"",INDEX(Data!$E$30:'Data'!$E$5000,IF($A4516&gt;$H$2,15000,$A4516))),"")</f>
        <v/>
      </c>
      <c r="E4516" t="str">
        <f>IF(Use_Der,IF(ISERROR(INDEX(Data!$F$30:'Data'!$F$5000,IF($A4516&gt;$H$2,15000,$A4516))),"",INDEX(Data!$F$30:'Data'!$F$5000,IF($A4516&gt;$H$2,15000,$A4516))),"")</f>
        <v/>
      </c>
      <c r="F4516" t="str">
        <f>IF(Use_Der,IF(ISERROR(INDEX(Data!$G$30:'Data'!$G$5000,IF($A4516&gt;$H$2,15000,$A4516))),"",INDEX(Data!$G$30:'Data'!$G$5000,IF($A4516&gt;$H$2,15000,$A4516))),"")</f>
        <v/>
      </c>
      <c r="G4516" s="96"/>
      <c r="H4516" s="96"/>
      <c r="I4516" s="96"/>
      <c r="J4516">
        <f t="shared" si="35"/>
        <v>4633</v>
      </c>
      <c r="K4516" t="str">
        <f>IFERROR(INDEX(Data!$C$30:'Data'!$C$5007,IF($J4516&gt;$P$2,15000,$J4516)),"")</f>
        <v/>
      </c>
      <c r="L4516" t="str">
        <f>IF(ISERROR(INDEX(Data!$D$30:'Data'!$D$5007,IF($J4516&gt;$P$2,15000,$J4516))),"",INDEX(Data!$D$30:'Data'!$D$5007,IF($J4516&gt;$P$2,15000,$J4516)))</f>
        <v/>
      </c>
      <c r="M4516" t="str">
        <f>IF(ISERROR(INDEX(Data!$H$30:'Data'!$H$5007,IF($J4516&gt;$P$2,15000,$J4516))),"",INDEX(Data!$H$30:'Data'!$H$5007,IF($J4516&gt;$P$2,15000,$J4516)))</f>
        <v/>
      </c>
    </row>
    <row r="4517" spans="1:13">
      <c r="A4517">
        <f t="shared" si="34"/>
        <v>4634</v>
      </c>
      <c r="B4517" t="str">
        <f>IF(Use_Der,IFERROR(INDEX(Data!$C$30:'Data'!$C$5000,IF($A4517&gt;$H$2,15000,$A4517)),""),"")</f>
        <v/>
      </c>
      <c r="C4517" t="str">
        <f>IF(Use_Der,IF(ISERROR(INDEX(Data!$D$30:'Data'!$D$5000,IF($A4517&gt;$H$2,15000,$A4517))),"",INDEX(Data!$D$30:'Data'!$D$5000,IF($A4517&gt;$H$2,15000,$A4517))),"")</f>
        <v/>
      </c>
      <c r="D4517" t="str">
        <f>IF(Use_Der,IF(ISERROR(INDEX(Data!$E$30:'Data'!$E$5000,IF($A4517&gt;$H$2,15000,$A4517))),"",INDEX(Data!$E$30:'Data'!$E$5000,IF($A4517&gt;$H$2,15000,$A4517))),"")</f>
        <v/>
      </c>
      <c r="E4517" t="str">
        <f>IF(Use_Der,IF(ISERROR(INDEX(Data!$F$30:'Data'!$F$5000,IF($A4517&gt;$H$2,15000,$A4517))),"",INDEX(Data!$F$30:'Data'!$F$5000,IF($A4517&gt;$H$2,15000,$A4517))),"")</f>
        <v/>
      </c>
      <c r="F4517" t="str">
        <f>IF(Use_Der,IF(ISERROR(INDEX(Data!$G$30:'Data'!$G$5000,IF($A4517&gt;$H$2,15000,$A4517))),"",INDEX(Data!$G$30:'Data'!$G$5000,IF($A4517&gt;$H$2,15000,$A4517))),"")</f>
        <v/>
      </c>
      <c r="G4517" s="96"/>
      <c r="H4517" s="96"/>
      <c r="I4517" s="96"/>
      <c r="J4517">
        <f t="shared" si="35"/>
        <v>4634</v>
      </c>
      <c r="K4517" t="str">
        <f>IFERROR(INDEX(Data!$C$30:'Data'!$C$5007,IF($J4517&gt;$P$2,15000,$J4517)),"")</f>
        <v/>
      </c>
      <c r="L4517" t="str">
        <f>IF(ISERROR(INDEX(Data!$D$30:'Data'!$D$5007,IF($J4517&gt;$P$2,15000,$J4517))),"",INDEX(Data!$D$30:'Data'!$D$5007,IF($J4517&gt;$P$2,15000,$J4517)))</f>
        <v/>
      </c>
      <c r="M4517" t="str">
        <f>IF(ISERROR(INDEX(Data!$H$30:'Data'!$H$5007,IF($J4517&gt;$P$2,15000,$J4517))),"",INDEX(Data!$H$30:'Data'!$H$5007,IF($J4517&gt;$P$2,15000,$J4517)))</f>
        <v/>
      </c>
    </row>
    <row r="4518" spans="1:13">
      <c r="A4518">
        <f t="shared" si="34"/>
        <v>4635</v>
      </c>
      <c r="B4518" t="str">
        <f>IF(Use_Der,IFERROR(INDEX(Data!$C$30:'Data'!$C$5000,IF($A4518&gt;$H$2,15000,$A4518)),""),"")</f>
        <v/>
      </c>
      <c r="C4518" t="str">
        <f>IF(Use_Der,IF(ISERROR(INDEX(Data!$D$30:'Data'!$D$5000,IF($A4518&gt;$H$2,15000,$A4518))),"",INDEX(Data!$D$30:'Data'!$D$5000,IF($A4518&gt;$H$2,15000,$A4518))),"")</f>
        <v/>
      </c>
      <c r="D4518" t="str">
        <f>IF(Use_Der,IF(ISERROR(INDEX(Data!$E$30:'Data'!$E$5000,IF($A4518&gt;$H$2,15000,$A4518))),"",INDEX(Data!$E$30:'Data'!$E$5000,IF($A4518&gt;$H$2,15000,$A4518))),"")</f>
        <v/>
      </c>
      <c r="E4518" t="str">
        <f>IF(Use_Der,IF(ISERROR(INDEX(Data!$F$30:'Data'!$F$5000,IF($A4518&gt;$H$2,15000,$A4518))),"",INDEX(Data!$F$30:'Data'!$F$5000,IF($A4518&gt;$H$2,15000,$A4518))),"")</f>
        <v/>
      </c>
      <c r="F4518" t="str">
        <f>IF(Use_Der,IF(ISERROR(INDEX(Data!$G$30:'Data'!$G$5000,IF($A4518&gt;$H$2,15000,$A4518))),"",INDEX(Data!$G$30:'Data'!$G$5000,IF($A4518&gt;$H$2,15000,$A4518))),"")</f>
        <v/>
      </c>
      <c r="G4518" s="96"/>
      <c r="H4518" s="96"/>
      <c r="I4518" s="96"/>
      <c r="J4518">
        <f t="shared" si="35"/>
        <v>4635</v>
      </c>
      <c r="K4518" t="str">
        <f>IFERROR(INDEX(Data!$C$30:'Data'!$C$5007,IF($J4518&gt;$P$2,15000,$J4518)),"")</f>
        <v/>
      </c>
      <c r="L4518" t="str">
        <f>IF(ISERROR(INDEX(Data!$D$30:'Data'!$D$5007,IF($J4518&gt;$P$2,15000,$J4518))),"",INDEX(Data!$D$30:'Data'!$D$5007,IF($J4518&gt;$P$2,15000,$J4518)))</f>
        <v/>
      </c>
      <c r="M4518" t="str">
        <f>IF(ISERROR(INDEX(Data!$H$30:'Data'!$H$5007,IF($J4518&gt;$P$2,15000,$J4518))),"",INDEX(Data!$H$30:'Data'!$H$5007,IF($J4518&gt;$P$2,15000,$J4518)))</f>
        <v/>
      </c>
    </row>
    <row r="4519" spans="1:13">
      <c r="A4519">
        <f t="shared" si="34"/>
        <v>4636</v>
      </c>
      <c r="B4519" t="str">
        <f>IF(Use_Der,IFERROR(INDEX(Data!$C$30:'Data'!$C$5000,IF($A4519&gt;$H$2,15000,$A4519)),""),"")</f>
        <v/>
      </c>
      <c r="C4519" t="str">
        <f>IF(Use_Der,IF(ISERROR(INDEX(Data!$D$30:'Data'!$D$5000,IF($A4519&gt;$H$2,15000,$A4519))),"",INDEX(Data!$D$30:'Data'!$D$5000,IF($A4519&gt;$H$2,15000,$A4519))),"")</f>
        <v/>
      </c>
      <c r="D4519" t="str">
        <f>IF(Use_Der,IF(ISERROR(INDEX(Data!$E$30:'Data'!$E$5000,IF($A4519&gt;$H$2,15000,$A4519))),"",INDEX(Data!$E$30:'Data'!$E$5000,IF($A4519&gt;$H$2,15000,$A4519))),"")</f>
        <v/>
      </c>
      <c r="E4519" t="str">
        <f>IF(Use_Der,IF(ISERROR(INDEX(Data!$F$30:'Data'!$F$5000,IF($A4519&gt;$H$2,15000,$A4519))),"",INDEX(Data!$F$30:'Data'!$F$5000,IF($A4519&gt;$H$2,15000,$A4519))),"")</f>
        <v/>
      </c>
      <c r="F4519" t="str">
        <f>IF(Use_Der,IF(ISERROR(INDEX(Data!$G$30:'Data'!$G$5000,IF($A4519&gt;$H$2,15000,$A4519))),"",INDEX(Data!$G$30:'Data'!$G$5000,IF($A4519&gt;$H$2,15000,$A4519))),"")</f>
        <v/>
      </c>
      <c r="G4519" s="96"/>
      <c r="H4519" s="96"/>
      <c r="I4519" s="96"/>
      <c r="J4519">
        <f t="shared" si="35"/>
        <v>4636</v>
      </c>
      <c r="K4519" t="str">
        <f>IFERROR(INDEX(Data!$C$30:'Data'!$C$5007,IF($J4519&gt;$P$2,15000,$J4519)),"")</f>
        <v/>
      </c>
      <c r="L4519" t="str">
        <f>IF(ISERROR(INDEX(Data!$D$30:'Data'!$D$5007,IF($J4519&gt;$P$2,15000,$J4519))),"",INDEX(Data!$D$30:'Data'!$D$5007,IF($J4519&gt;$P$2,15000,$J4519)))</f>
        <v/>
      </c>
      <c r="M4519" t="str">
        <f>IF(ISERROR(INDEX(Data!$H$30:'Data'!$H$5007,IF($J4519&gt;$P$2,15000,$J4519))),"",INDEX(Data!$H$30:'Data'!$H$5007,IF($J4519&gt;$P$2,15000,$J4519)))</f>
        <v/>
      </c>
    </row>
    <row r="4520" spans="1:13">
      <c r="A4520">
        <f t="shared" si="34"/>
        <v>4637</v>
      </c>
      <c r="B4520" t="str">
        <f>IF(Use_Der,IFERROR(INDEX(Data!$C$30:'Data'!$C$5000,IF($A4520&gt;$H$2,15000,$A4520)),""),"")</f>
        <v/>
      </c>
      <c r="C4520" t="str">
        <f>IF(Use_Der,IF(ISERROR(INDEX(Data!$D$30:'Data'!$D$5000,IF($A4520&gt;$H$2,15000,$A4520))),"",INDEX(Data!$D$30:'Data'!$D$5000,IF($A4520&gt;$H$2,15000,$A4520))),"")</f>
        <v/>
      </c>
      <c r="D4520" t="str">
        <f>IF(Use_Der,IF(ISERROR(INDEX(Data!$E$30:'Data'!$E$5000,IF($A4520&gt;$H$2,15000,$A4520))),"",INDEX(Data!$E$30:'Data'!$E$5000,IF($A4520&gt;$H$2,15000,$A4520))),"")</f>
        <v/>
      </c>
      <c r="E4520" t="str">
        <f>IF(Use_Der,IF(ISERROR(INDEX(Data!$F$30:'Data'!$F$5000,IF($A4520&gt;$H$2,15000,$A4520))),"",INDEX(Data!$F$30:'Data'!$F$5000,IF($A4520&gt;$H$2,15000,$A4520))),"")</f>
        <v/>
      </c>
      <c r="F4520" t="str">
        <f>IF(Use_Der,IF(ISERROR(INDEX(Data!$G$30:'Data'!$G$5000,IF($A4520&gt;$H$2,15000,$A4520))),"",INDEX(Data!$G$30:'Data'!$G$5000,IF($A4520&gt;$H$2,15000,$A4520))),"")</f>
        <v/>
      </c>
      <c r="G4520" s="96"/>
      <c r="H4520" s="96"/>
      <c r="I4520" s="96"/>
      <c r="J4520">
        <f t="shared" si="35"/>
        <v>4637</v>
      </c>
      <c r="K4520" t="str">
        <f>IFERROR(INDEX(Data!$C$30:'Data'!$C$5007,IF($J4520&gt;$P$2,15000,$J4520)),"")</f>
        <v/>
      </c>
      <c r="L4520" t="str">
        <f>IF(ISERROR(INDEX(Data!$D$30:'Data'!$D$5007,IF($J4520&gt;$P$2,15000,$J4520))),"",INDEX(Data!$D$30:'Data'!$D$5007,IF($J4520&gt;$P$2,15000,$J4520)))</f>
        <v/>
      </c>
      <c r="M4520" t="str">
        <f>IF(ISERROR(INDEX(Data!$H$30:'Data'!$H$5007,IF($J4520&gt;$P$2,15000,$J4520))),"",INDEX(Data!$H$30:'Data'!$H$5007,IF($J4520&gt;$P$2,15000,$J4520)))</f>
        <v/>
      </c>
    </row>
    <row r="4521" spans="1:13">
      <c r="A4521">
        <f t="shared" si="34"/>
        <v>4638</v>
      </c>
      <c r="B4521" t="str">
        <f>IF(Use_Der,IFERROR(INDEX(Data!$C$30:'Data'!$C$5000,IF($A4521&gt;$H$2,15000,$A4521)),""),"")</f>
        <v/>
      </c>
      <c r="C4521" t="str">
        <f>IF(Use_Der,IF(ISERROR(INDEX(Data!$D$30:'Data'!$D$5000,IF($A4521&gt;$H$2,15000,$A4521))),"",INDEX(Data!$D$30:'Data'!$D$5000,IF($A4521&gt;$H$2,15000,$A4521))),"")</f>
        <v/>
      </c>
      <c r="D4521" t="str">
        <f>IF(Use_Der,IF(ISERROR(INDEX(Data!$E$30:'Data'!$E$5000,IF($A4521&gt;$H$2,15000,$A4521))),"",INDEX(Data!$E$30:'Data'!$E$5000,IF($A4521&gt;$H$2,15000,$A4521))),"")</f>
        <v/>
      </c>
      <c r="E4521" t="str">
        <f>IF(Use_Der,IF(ISERROR(INDEX(Data!$F$30:'Data'!$F$5000,IF($A4521&gt;$H$2,15000,$A4521))),"",INDEX(Data!$F$30:'Data'!$F$5000,IF($A4521&gt;$H$2,15000,$A4521))),"")</f>
        <v/>
      </c>
      <c r="F4521" t="str">
        <f>IF(Use_Der,IF(ISERROR(INDEX(Data!$G$30:'Data'!$G$5000,IF($A4521&gt;$H$2,15000,$A4521))),"",INDEX(Data!$G$30:'Data'!$G$5000,IF($A4521&gt;$H$2,15000,$A4521))),"")</f>
        <v/>
      </c>
      <c r="G4521" s="96"/>
      <c r="H4521" s="96"/>
      <c r="I4521" s="96"/>
      <c r="J4521">
        <f t="shared" si="35"/>
        <v>4638</v>
      </c>
      <c r="K4521" t="str">
        <f>IFERROR(INDEX(Data!$C$30:'Data'!$C$5007,IF($J4521&gt;$P$2,15000,$J4521)),"")</f>
        <v/>
      </c>
      <c r="L4521" t="str">
        <f>IF(ISERROR(INDEX(Data!$D$30:'Data'!$D$5007,IF($J4521&gt;$P$2,15000,$J4521))),"",INDEX(Data!$D$30:'Data'!$D$5007,IF($J4521&gt;$P$2,15000,$J4521)))</f>
        <v/>
      </c>
      <c r="M4521" t="str">
        <f>IF(ISERROR(INDEX(Data!$H$30:'Data'!$H$5007,IF($J4521&gt;$P$2,15000,$J4521))),"",INDEX(Data!$H$30:'Data'!$H$5007,IF($J4521&gt;$P$2,15000,$J4521)))</f>
        <v/>
      </c>
    </row>
    <row r="4522" spans="1:13">
      <c r="A4522">
        <f t="shared" si="34"/>
        <v>4639</v>
      </c>
      <c r="B4522" t="str">
        <f>IF(Use_Der,IFERROR(INDEX(Data!$C$30:'Data'!$C$5000,IF($A4522&gt;$H$2,15000,$A4522)),""),"")</f>
        <v/>
      </c>
      <c r="C4522" t="str">
        <f>IF(Use_Der,IF(ISERROR(INDEX(Data!$D$30:'Data'!$D$5000,IF($A4522&gt;$H$2,15000,$A4522))),"",INDEX(Data!$D$30:'Data'!$D$5000,IF($A4522&gt;$H$2,15000,$A4522))),"")</f>
        <v/>
      </c>
      <c r="D4522" t="str">
        <f>IF(Use_Der,IF(ISERROR(INDEX(Data!$E$30:'Data'!$E$5000,IF($A4522&gt;$H$2,15000,$A4522))),"",INDEX(Data!$E$30:'Data'!$E$5000,IF($A4522&gt;$H$2,15000,$A4522))),"")</f>
        <v/>
      </c>
      <c r="E4522" t="str">
        <f>IF(Use_Der,IF(ISERROR(INDEX(Data!$F$30:'Data'!$F$5000,IF($A4522&gt;$H$2,15000,$A4522))),"",INDEX(Data!$F$30:'Data'!$F$5000,IF($A4522&gt;$H$2,15000,$A4522))),"")</f>
        <v/>
      </c>
      <c r="F4522" t="str">
        <f>IF(Use_Der,IF(ISERROR(INDEX(Data!$G$30:'Data'!$G$5000,IF($A4522&gt;$H$2,15000,$A4522))),"",INDEX(Data!$G$30:'Data'!$G$5000,IF($A4522&gt;$H$2,15000,$A4522))),"")</f>
        <v/>
      </c>
      <c r="G4522" s="96"/>
      <c r="H4522" s="96"/>
      <c r="I4522" s="96"/>
      <c r="J4522">
        <f t="shared" si="35"/>
        <v>4639</v>
      </c>
      <c r="K4522" t="str">
        <f>IFERROR(INDEX(Data!$C$30:'Data'!$C$5007,IF($J4522&gt;$P$2,15000,$J4522)),"")</f>
        <v/>
      </c>
      <c r="L4522" t="str">
        <f>IF(ISERROR(INDEX(Data!$D$30:'Data'!$D$5007,IF($J4522&gt;$P$2,15000,$J4522))),"",INDEX(Data!$D$30:'Data'!$D$5007,IF($J4522&gt;$P$2,15000,$J4522)))</f>
        <v/>
      </c>
      <c r="M4522" t="str">
        <f>IF(ISERROR(INDEX(Data!$H$30:'Data'!$H$5007,IF($J4522&gt;$P$2,15000,$J4522))),"",INDEX(Data!$H$30:'Data'!$H$5007,IF($J4522&gt;$P$2,15000,$J4522)))</f>
        <v/>
      </c>
    </row>
    <row r="4523" spans="1:13">
      <c r="A4523">
        <f t="shared" si="34"/>
        <v>4640</v>
      </c>
      <c r="B4523" t="str">
        <f>IF(Use_Der,IFERROR(INDEX(Data!$C$30:'Data'!$C$5000,IF($A4523&gt;$H$2,15000,$A4523)),""),"")</f>
        <v/>
      </c>
      <c r="C4523" t="str">
        <f>IF(Use_Der,IF(ISERROR(INDEX(Data!$D$30:'Data'!$D$5000,IF($A4523&gt;$H$2,15000,$A4523))),"",INDEX(Data!$D$30:'Data'!$D$5000,IF($A4523&gt;$H$2,15000,$A4523))),"")</f>
        <v/>
      </c>
      <c r="D4523" t="str">
        <f>IF(Use_Der,IF(ISERROR(INDEX(Data!$E$30:'Data'!$E$5000,IF($A4523&gt;$H$2,15000,$A4523))),"",INDEX(Data!$E$30:'Data'!$E$5000,IF($A4523&gt;$H$2,15000,$A4523))),"")</f>
        <v/>
      </c>
      <c r="E4523" t="str">
        <f>IF(Use_Der,IF(ISERROR(INDEX(Data!$F$30:'Data'!$F$5000,IF($A4523&gt;$H$2,15000,$A4523))),"",INDEX(Data!$F$30:'Data'!$F$5000,IF($A4523&gt;$H$2,15000,$A4523))),"")</f>
        <v/>
      </c>
      <c r="F4523" t="str">
        <f>IF(Use_Der,IF(ISERROR(INDEX(Data!$G$30:'Data'!$G$5000,IF($A4523&gt;$H$2,15000,$A4523))),"",INDEX(Data!$G$30:'Data'!$G$5000,IF($A4523&gt;$H$2,15000,$A4523))),"")</f>
        <v/>
      </c>
      <c r="G4523" s="96"/>
      <c r="H4523" s="96"/>
      <c r="I4523" s="96"/>
      <c r="J4523">
        <f t="shared" si="35"/>
        <v>4640</v>
      </c>
      <c r="K4523" t="str">
        <f>IFERROR(INDEX(Data!$C$30:'Data'!$C$5007,IF($J4523&gt;$P$2,15000,$J4523)),"")</f>
        <v/>
      </c>
      <c r="L4523" t="str">
        <f>IF(ISERROR(INDEX(Data!$D$30:'Data'!$D$5007,IF($J4523&gt;$P$2,15000,$J4523))),"",INDEX(Data!$D$30:'Data'!$D$5007,IF($J4523&gt;$P$2,15000,$J4523)))</f>
        <v/>
      </c>
      <c r="M4523" t="str">
        <f>IF(ISERROR(INDEX(Data!$H$30:'Data'!$H$5007,IF($J4523&gt;$P$2,15000,$J4523))),"",INDEX(Data!$H$30:'Data'!$H$5007,IF($J4523&gt;$P$2,15000,$J4523)))</f>
        <v/>
      </c>
    </row>
    <row r="4524" spans="1:13">
      <c r="A4524">
        <f t="shared" si="34"/>
        <v>4641</v>
      </c>
      <c r="B4524" t="str">
        <f>IF(Use_Der,IFERROR(INDEX(Data!$C$30:'Data'!$C$5000,IF($A4524&gt;$H$2,15000,$A4524)),""),"")</f>
        <v/>
      </c>
      <c r="C4524" t="str">
        <f>IF(Use_Der,IF(ISERROR(INDEX(Data!$D$30:'Data'!$D$5000,IF($A4524&gt;$H$2,15000,$A4524))),"",INDEX(Data!$D$30:'Data'!$D$5000,IF($A4524&gt;$H$2,15000,$A4524))),"")</f>
        <v/>
      </c>
      <c r="D4524" t="str">
        <f>IF(Use_Der,IF(ISERROR(INDEX(Data!$E$30:'Data'!$E$5000,IF($A4524&gt;$H$2,15000,$A4524))),"",INDEX(Data!$E$30:'Data'!$E$5000,IF($A4524&gt;$H$2,15000,$A4524))),"")</f>
        <v/>
      </c>
      <c r="E4524" t="str">
        <f>IF(Use_Der,IF(ISERROR(INDEX(Data!$F$30:'Data'!$F$5000,IF($A4524&gt;$H$2,15000,$A4524))),"",INDEX(Data!$F$30:'Data'!$F$5000,IF($A4524&gt;$H$2,15000,$A4524))),"")</f>
        <v/>
      </c>
      <c r="F4524" t="str">
        <f>IF(Use_Der,IF(ISERROR(INDEX(Data!$G$30:'Data'!$G$5000,IF($A4524&gt;$H$2,15000,$A4524))),"",INDEX(Data!$G$30:'Data'!$G$5000,IF($A4524&gt;$H$2,15000,$A4524))),"")</f>
        <v/>
      </c>
      <c r="G4524" s="96"/>
      <c r="H4524" s="96"/>
      <c r="I4524" s="96"/>
      <c r="J4524">
        <f t="shared" si="35"/>
        <v>4641</v>
      </c>
      <c r="K4524" t="str">
        <f>IFERROR(INDEX(Data!$C$30:'Data'!$C$5007,IF($J4524&gt;$P$2,15000,$J4524)),"")</f>
        <v/>
      </c>
      <c r="L4524" t="str">
        <f>IF(ISERROR(INDEX(Data!$D$30:'Data'!$D$5007,IF($J4524&gt;$P$2,15000,$J4524))),"",INDEX(Data!$D$30:'Data'!$D$5007,IF($J4524&gt;$P$2,15000,$J4524)))</f>
        <v/>
      </c>
      <c r="M4524" t="str">
        <f>IF(ISERROR(INDEX(Data!$H$30:'Data'!$H$5007,IF($J4524&gt;$P$2,15000,$J4524))),"",INDEX(Data!$H$30:'Data'!$H$5007,IF($J4524&gt;$P$2,15000,$J4524)))</f>
        <v/>
      </c>
    </row>
    <row r="4525" spans="1:13">
      <c r="A4525">
        <f t="shared" si="34"/>
        <v>4642</v>
      </c>
      <c r="B4525" t="str">
        <f>IF(Use_Der,IFERROR(INDEX(Data!$C$30:'Data'!$C$5000,IF($A4525&gt;$H$2,15000,$A4525)),""),"")</f>
        <v/>
      </c>
      <c r="C4525" t="str">
        <f>IF(Use_Der,IF(ISERROR(INDEX(Data!$D$30:'Data'!$D$5000,IF($A4525&gt;$H$2,15000,$A4525))),"",INDEX(Data!$D$30:'Data'!$D$5000,IF($A4525&gt;$H$2,15000,$A4525))),"")</f>
        <v/>
      </c>
      <c r="D4525" t="str">
        <f>IF(Use_Der,IF(ISERROR(INDEX(Data!$E$30:'Data'!$E$5000,IF($A4525&gt;$H$2,15000,$A4525))),"",INDEX(Data!$E$30:'Data'!$E$5000,IF($A4525&gt;$H$2,15000,$A4525))),"")</f>
        <v/>
      </c>
      <c r="E4525" t="str">
        <f>IF(Use_Der,IF(ISERROR(INDEX(Data!$F$30:'Data'!$F$5000,IF($A4525&gt;$H$2,15000,$A4525))),"",INDEX(Data!$F$30:'Data'!$F$5000,IF($A4525&gt;$H$2,15000,$A4525))),"")</f>
        <v/>
      </c>
      <c r="F4525" t="str">
        <f>IF(Use_Der,IF(ISERROR(INDEX(Data!$G$30:'Data'!$G$5000,IF($A4525&gt;$H$2,15000,$A4525))),"",INDEX(Data!$G$30:'Data'!$G$5000,IF($A4525&gt;$H$2,15000,$A4525))),"")</f>
        <v/>
      </c>
      <c r="G4525" s="96"/>
      <c r="H4525" s="96"/>
      <c r="I4525" s="96"/>
      <c r="J4525">
        <f t="shared" si="35"/>
        <v>4642</v>
      </c>
      <c r="K4525" t="str">
        <f>IFERROR(INDEX(Data!$C$30:'Data'!$C$5007,IF($J4525&gt;$P$2,15000,$J4525)),"")</f>
        <v/>
      </c>
      <c r="L4525" t="str">
        <f>IF(ISERROR(INDEX(Data!$D$30:'Data'!$D$5007,IF($J4525&gt;$P$2,15000,$J4525))),"",INDEX(Data!$D$30:'Data'!$D$5007,IF($J4525&gt;$P$2,15000,$J4525)))</f>
        <v/>
      </c>
      <c r="M4525" t="str">
        <f>IF(ISERROR(INDEX(Data!$H$30:'Data'!$H$5007,IF($J4525&gt;$P$2,15000,$J4525))),"",INDEX(Data!$H$30:'Data'!$H$5007,IF($J4525&gt;$P$2,15000,$J4525)))</f>
        <v/>
      </c>
    </row>
    <row r="4526" spans="1:13">
      <c r="A4526">
        <f t="shared" si="34"/>
        <v>4643</v>
      </c>
      <c r="B4526" t="str">
        <f>IF(Use_Der,IFERROR(INDEX(Data!$C$30:'Data'!$C$5000,IF($A4526&gt;$H$2,15000,$A4526)),""),"")</f>
        <v/>
      </c>
      <c r="C4526" t="str">
        <f>IF(Use_Der,IF(ISERROR(INDEX(Data!$D$30:'Data'!$D$5000,IF($A4526&gt;$H$2,15000,$A4526))),"",INDEX(Data!$D$30:'Data'!$D$5000,IF($A4526&gt;$H$2,15000,$A4526))),"")</f>
        <v/>
      </c>
      <c r="D4526" t="str">
        <f>IF(Use_Der,IF(ISERROR(INDEX(Data!$E$30:'Data'!$E$5000,IF($A4526&gt;$H$2,15000,$A4526))),"",INDEX(Data!$E$30:'Data'!$E$5000,IF($A4526&gt;$H$2,15000,$A4526))),"")</f>
        <v/>
      </c>
      <c r="E4526" t="str">
        <f>IF(Use_Der,IF(ISERROR(INDEX(Data!$F$30:'Data'!$F$5000,IF($A4526&gt;$H$2,15000,$A4526))),"",INDEX(Data!$F$30:'Data'!$F$5000,IF($A4526&gt;$H$2,15000,$A4526))),"")</f>
        <v/>
      </c>
      <c r="F4526" t="str">
        <f>IF(Use_Der,IF(ISERROR(INDEX(Data!$G$30:'Data'!$G$5000,IF($A4526&gt;$H$2,15000,$A4526))),"",INDEX(Data!$G$30:'Data'!$G$5000,IF($A4526&gt;$H$2,15000,$A4526))),"")</f>
        <v/>
      </c>
      <c r="G4526" s="96"/>
      <c r="H4526" s="96"/>
      <c r="I4526" s="96"/>
      <c r="J4526">
        <f t="shared" si="35"/>
        <v>4643</v>
      </c>
      <c r="K4526" t="str">
        <f>IFERROR(INDEX(Data!$C$30:'Data'!$C$5007,IF($J4526&gt;$P$2,15000,$J4526)),"")</f>
        <v/>
      </c>
      <c r="L4526" t="str">
        <f>IF(ISERROR(INDEX(Data!$D$30:'Data'!$D$5007,IF($J4526&gt;$P$2,15000,$J4526))),"",INDEX(Data!$D$30:'Data'!$D$5007,IF($J4526&gt;$P$2,15000,$J4526)))</f>
        <v/>
      </c>
      <c r="M4526" t="str">
        <f>IF(ISERROR(INDEX(Data!$H$30:'Data'!$H$5007,IF($J4526&gt;$P$2,15000,$J4526))),"",INDEX(Data!$H$30:'Data'!$H$5007,IF($J4526&gt;$P$2,15000,$J4526)))</f>
        <v/>
      </c>
    </row>
    <row r="4527" spans="1:13">
      <c r="A4527">
        <f t="shared" si="34"/>
        <v>4644</v>
      </c>
      <c r="B4527" t="str">
        <f>IF(Use_Der,IFERROR(INDEX(Data!$C$30:'Data'!$C$5000,IF($A4527&gt;$H$2,15000,$A4527)),""),"")</f>
        <v/>
      </c>
      <c r="C4527" t="str">
        <f>IF(Use_Der,IF(ISERROR(INDEX(Data!$D$30:'Data'!$D$5000,IF($A4527&gt;$H$2,15000,$A4527))),"",INDEX(Data!$D$30:'Data'!$D$5000,IF($A4527&gt;$H$2,15000,$A4527))),"")</f>
        <v/>
      </c>
      <c r="D4527" t="str">
        <f>IF(Use_Der,IF(ISERROR(INDEX(Data!$E$30:'Data'!$E$5000,IF($A4527&gt;$H$2,15000,$A4527))),"",INDEX(Data!$E$30:'Data'!$E$5000,IF($A4527&gt;$H$2,15000,$A4527))),"")</f>
        <v/>
      </c>
      <c r="E4527" t="str">
        <f>IF(Use_Der,IF(ISERROR(INDEX(Data!$F$30:'Data'!$F$5000,IF($A4527&gt;$H$2,15000,$A4527))),"",INDEX(Data!$F$30:'Data'!$F$5000,IF($A4527&gt;$H$2,15000,$A4527))),"")</f>
        <v/>
      </c>
      <c r="F4527" t="str">
        <f>IF(Use_Der,IF(ISERROR(INDEX(Data!$G$30:'Data'!$G$5000,IF($A4527&gt;$H$2,15000,$A4527))),"",INDEX(Data!$G$30:'Data'!$G$5000,IF($A4527&gt;$H$2,15000,$A4527))),"")</f>
        <v/>
      </c>
      <c r="G4527" s="96"/>
      <c r="H4527" s="96"/>
      <c r="I4527" s="96"/>
      <c r="J4527">
        <f t="shared" si="35"/>
        <v>4644</v>
      </c>
      <c r="K4527" t="str">
        <f>IFERROR(INDEX(Data!$C$30:'Data'!$C$5007,IF($J4527&gt;$P$2,15000,$J4527)),"")</f>
        <v/>
      </c>
      <c r="L4527" t="str">
        <f>IF(ISERROR(INDEX(Data!$D$30:'Data'!$D$5007,IF($J4527&gt;$P$2,15000,$J4527))),"",INDEX(Data!$D$30:'Data'!$D$5007,IF($J4527&gt;$P$2,15000,$J4527)))</f>
        <v/>
      </c>
      <c r="M4527" t="str">
        <f>IF(ISERROR(INDEX(Data!$H$30:'Data'!$H$5007,IF($J4527&gt;$P$2,15000,$J4527))),"",INDEX(Data!$H$30:'Data'!$H$5007,IF($J4527&gt;$P$2,15000,$J4527)))</f>
        <v/>
      </c>
    </row>
    <row r="4528" spans="1:13">
      <c r="A4528">
        <f t="shared" si="34"/>
        <v>4645</v>
      </c>
      <c r="B4528" t="str">
        <f>IF(Use_Der,IFERROR(INDEX(Data!$C$30:'Data'!$C$5000,IF($A4528&gt;$H$2,15000,$A4528)),""),"")</f>
        <v/>
      </c>
      <c r="C4528" t="str">
        <f>IF(Use_Der,IF(ISERROR(INDEX(Data!$D$30:'Data'!$D$5000,IF($A4528&gt;$H$2,15000,$A4528))),"",INDEX(Data!$D$30:'Data'!$D$5000,IF($A4528&gt;$H$2,15000,$A4528))),"")</f>
        <v/>
      </c>
      <c r="D4528" t="str">
        <f>IF(Use_Der,IF(ISERROR(INDEX(Data!$E$30:'Data'!$E$5000,IF($A4528&gt;$H$2,15000,$A4528))),"",INDEX(Data!$E$30:'Data'!$E$5000,IF($A4528&gt;$H$2,15000,$A4528))),"")</f>
        <v/>
      </c>
      <c r="E4528" t="str">
        <f>IF(Use_Der,IF(ISERROR(INDEX(Data!$F$30:'Data'!$F$5000,IF($A4528&gt;$H$2,15000,$A4528))),"",INDEX(Data!$F$30:'Data'!$F$5000,IF($A4528&gt;$H$2,15000,$A4528))),"")</f>
        <v/>
      </c>
      <c r="F4528" t="str">
        <f>IF(Use_Der,IF(ISERROR(INDEX(Data!$G$30:'Data'!$G$5000,IF($A4528&gt;$H$2,15000,$A4528))),"",INDEX(Data!$G$30:'Data'!$G$5000,IF($A4528&gt;$H$2,15000,$A4528))),"")</f>
        <v/>
      </c>
      <c r="G4528" s="96"/>
      <c r="H4528" s="96"/>
      <c r="I4528" s="96"/>
      <c r="J4528">
        <f t="shared" si="35"/>
        <v>4645</v>
      </c>
      <c r="K4528" t="str">
        <f>IFERROR(INDEX(Data!$C$30:'Data'!$C$5007,IF($J4528&gt;$P$2,15000,$J4528)),"")</f>
        <v/>
      </c>
      <c r="L4528" t="str">
        <f>IF(ISERROR(INDEX(Data!$D$30:'Data'!$D$5007,IF($J4528&gt;$P$2,15000,$J4528))),"",INDEX(Data!$D$30:'Data'!$D$5007,IF($J4528&gt;$P$2,15000,$J4528)))</f>
        <v/>
      </c>
      <c r="M4528" t="str">
        <f>IF(ISERROR(INDEX(Data!$H$30:'Data'!$H$5007,IF($J4528&gt;$P$2,15000,$J4528))),"",INDEX(Data!$H$30:'Data'!$H$5007,IF($J4528&gt;$P$2,15000,$J4528)))</f>
        <v/>
      </c>
    </row>
    <row r="4529" spans="1:13">
      <c r="A4529">
        <f t="shared" si="34"/>
        <v>4646</v>
      </c>
      <c r="B4529" t="str">
        <f>IF(Use_Der,IFERROR(INDEX(Data!$C$30:'Data'!$C$5000,IF($A4529&gt;$H$2,15000,$A4529)),""),"")</f>
        <v/>
      </c>
      <c r="C4529" t="str">
        <f>IF(Use_Der,IF(ISERROR(INDEX(Data!$D$30:'Data'!$D$5000,IF($A4529&gt;$H$2,15000,$A4529))),"",INDEX(Data!$D$30:'Data'!$D$5000,IF($A4529&gt;$H$2,15000,$A4529))),"")</f>
        <v/>
      </c>
      <c r="D4529" t="str">
        <f>IF(Use_Der,IF(ISERROR(INDEX(Data!$E$30:'Data'!$E$5000,IF($A4529&gt;$H$2,15000,$A4529))),"",INDEX(Data!$E$30:'Data'!$E$5000,IF($A4529&gt;$H$2,15000,$A4529))),"")</f>
        <v/>
      </c>
      <c r="E4529" t="str">
        <f>IF(Use_Der,IF(ISERROR(INDEX(Data!$F$30:'Data'!$F$5000,IF($A4529&gt;$H$2,15000,$A4529))),"",INDEX(Data!$F$30:'Data'!$F$5000,IF($A4529&gt;$H$2,15000,$A4529))),"")</f>
        <v/>
      </c>
      <c r="F4529" t="str">
        <f>IF(Use_Der,IF(ISERROR(INDEX(Data!$G$30:'Data'!$G$5000,IF($A4529&gt;$H$2,15000,$A4529))),"",INDEX(Data!$G$30:'Data'!$G$5000,IF($A4529&gt;$H$2,15000,$A4529))),"")</f>
        <v/>
      </c>
      <c r="G4529" s="96"/>
      <c r="H4529" s="96"/>
      <c r="I4529" s="96"/>
      <c r="J4529">
        <f t="shared" si="35"/>
        <v>4646</v>
      </c>
      <c r="K4529" t="str">
        <f>IFERROR(INDEX(Data!$C$30:'Data'!$C$5007,IF($J4529&gt;$P$2,15000,$J4529)),"")</f>
        <v/>
      </c>
      <c r="L4529" t="str">
        <f>IF(ISERROR(INDEX(Data!$D$30:'Data'!$D$5007,IF($J4529&gt;$P$2,15000,$J4529))),"",INDEX(Data!$D$30:'Data'!$D$5007,IF($J4529&gt;$P$2,15000,$J4529)))</f>
        <v/>
      </c>
      <c r="M4529" t="str">
        <f>IF(ISERROR(INDEX(Data!$H$30:'Data'!$H$5007,IF($J4529&gt;$P$2,15000,$J4529))),"",INDEX(Data!$H$30:'Data'!$H$5007,IF($J4529&gt;$P$2,15000,$J4529)))</f>
        <v/>
      </c>
    </row>
    <row r="4530" spans="1:13">
      <c r="A4530">
        <f t="shared" si="34"/>
        <v>4647</v>
      </c>
      <c r="B4530" t="str">
        <f>IF(Use_Der,IFERROR(INDEX(Data!$C$30:'Data'!$C$5000,IF($A4530&gt;$H$2,15000,$A4530)),""),"")</f>
        <v/>
      </c>
      <c r="C4530" t="str">
        <f>IF(Use_Der,IF(ISERROR(INDEX(Data!$D$30:'Data'!$D$5000,IF($A4530&gt;$H$2,15000,$A4530))),"",INDEX(Data!$D$30:'Data'!$D$5000,IF($A4530&gt;$H$2,15000,$A4530))),"")</f>
        <v/>
      </c>
      <c r="D4530" t="str">
        <f>IF(Use_Der,IF(ISERROR(INDEX(Data!$E$30:'Data'!$E$5000,IF($A4530&gt;$H$2,15000,$A4530))),"",INDEX(Data!$E$30:'Data'!$E$5000,IF($A4530&gt;$H$2,15000,$A4530))),"")</f>
        <v/>
      </c>
      <c r="E4530" t="str">
        <f>IF(Use_Der,IF(ISERROR(INDEX(Data!$F$30:'Data'!$F$5000,IF($A4530&gt;$H$2,15000,$A4530))),"",INDEX(Data!$F$30:'Data'!$F$5000,IF($A4530&gt;$H$2,15000,$A4530))),"")</f>
        <v/>
      </c>
      <c r="F4530" t="str">
        <f>IF(Use_Der,IF(ISERROR(INDEX(Data!$G$30:'Data'!$G$5000,IF($A4530&gt;$H$2,15000,$A4530))),"",INDEX(Data!$G$30:'Data'!$G$5000,IF($A4530&gt;$H$2,15000,$A4530))),"")</f>
        <v/>
      </c>
      <c r="G4530" s="96"/>
      <c r="H4530" s="96"/>
      <c r="I4530" s="96"/>
      <c r="J4530">
        <f t="shared" si="35"/>
        <v>4647</v>
      </c>
      <c r="K4530" t="str">
        <f>IFERROR(INDEX(Data!$C$30:'Data'!$C$5007,IF($J4530&gt;$P$2,15000,$J4530)),"")</f>
        <v/>
      </c>
      <c r="L4530" t="str">
        <f>IF(ISERROR(INDEX(Data!$D$30:'Data'!$D$5007,IF($J4530&gt;$P$2,15000,$J4530))),"",INDEX(Data!$D$30:'Data'!$D$5007,IF($J4530&gt;$P$2,15000,$J4530)))</f>
        <v/>
      </c>
      <c r="M4530" t="str">
        <f>IF(ISERROR(INDEX(Data!$H$30:'Data'!$H$5007,IF($J4530&gt;$P$2,15000,$J4530))),"",INDEX(Data!$H$30:'Data'!$H$5007,IF($J4530&gt;$P$2,15000,$J4530)))</f>
        <v/>
      </c>
    </row>
    <row r="4531" spans="1:13">
      <c r="A4531">
        <f t="shared" si="34"/>
        <v>4648</v>
      </c>
      <c r="B4531" t="str">
        <f>IF(Use_Der,IFERROR(INDEX(Data!$C$30:'Data'!$C$5000,IF($A4531&gt;$H$2,15000,$A4531)),""),"")</f>
        <v/>
      </c>
      <c r="C4531" t="str">
        <f>IF(Use_Der,IF(ISERROR(INDEX(Data!$D$30:'Data'!$D$5000,IF($A4531&gt;$H$2,15000,$A4531))),"",INDEX(Data!$D$30:'Data'!$D$5000,IF($A4531&gt;$H$2,15000,$A4531))),"")</f>
        <v/>
      </c>
      <c r="D4531" t="str">
        <f>IF(Use_Der,IF(ISERROR(INDEX(Data!$E$30:'Data'!$E$5000,IF($A4531&gt;$H$2,15000,$A4531))),"",INDEX(Data!$E$30:'Data'!$E$5000,IF($A4531&gt;$H$2,15000,$A4531))),"")</f>
        <v/>
      </c>
      <c r="E4531" t="str">
        <f>IF(Use_Der,IF(ISERROR(INDEX(Data!$F$30:'Data'!$F$5000,IF($A4531&gt;$H$2,15000,$A4531))),"",INDEX(Data!$F$30:'Data'!$F$5000,IF($A4531&gt;$H$2,15000,$A4531))),"")</f>
        <v/>
      </c>
      <c r="F4531" t="str">
        <f>IF(Use_Der,IF(ISERROR(INDEX(Data!$G$30:'Data'!$G$5000,IF($A4531&gt;$H$2,15000,$A4531))),"",INDEX(Data!$G$30:'Data'!$G$5000,IF($A4531&gt;$H$2,15000,$A4531))),"")</f>
        <v/>
      </c>
      <c r="G4531" s="96"/>
      <c r="H4531" s="96"/>
      <c r="I4531" s="96"/>
      <c r="J4531">
        <f t="shared" si="35"/>
        <v>4648</v>
      </c>
      <c r="K4531" t="str">
        <f>IFERROR(INDEX(Data!$C$30:'Data'!$C$5007,IF($J4531&gt;$P$2,15000,$J4531)),"")</f>
        <v/>
      </c>
      <c r="L4531" t="str">
        <f>IF(ISERROR(INDEX(Data!$D$30:'Data'!$D$5007,IF($J4531&gt;$P$2,15000,$J4531))),"",INDEX(Data!$D$30:'Data'!$D$5007,IF($J4531&gt;$P$2,15000,$J4531)))</f>
        <v/>
      </c>
      <c r="M4531" t="str">
        <f>IF(ISERROR(INDEX(Data!$H$30:'Data'!$H$5007,IF($J4531&gt;$P$2,15000,$J4531))),"",INDEX(Data!$H$30:'Data'!$H$5007,IF($J4531&gt;$P$2,15000,$J4531)))</f>
        <v/>
      </c>
    </row>
    <row r="4532" spans="1:13">
      <c r="A4532">
        <f t="shared" si="34"/>
        <v>4649</v>
      </c>
      <c r="B4532" t="str">
        <f>IF(Use_Der,IFERROR(INDEX(Data!$C$30:'Data'!$C$5000,IF($A4532&gt;$H$2,15000,$A4532)),""),"")</f>
        <v/>
      </c>
      <c r="C4532" t="str">
        <f>IF(Use_Der,IF(ISERROR(INDEX(Data!$D$30:'Data'!$D$5000,IF($A4532&gt;$H$2,15000,$A4532))),"",INDEX(Data!$D$30:'Data'!$D$5000,IF($A4532&gt;$H$2,15000,$A4532))),"")</f>
        <v/>
      </c>
      <c r="D4532" t="str">
        <f>IF(Use_Der,IF(ISERROR(INDEX(Data!$E$30:'Data'!$E$5000,IF($A4532&gt;$H$2,15000,$A4532))),"",INDEX(Data!$E$30:'Data'!$E$5000,IF($A4532&gt;$H$2,15000,$A4532))),"")</f>
        <v/>
      </c>
      <c r="E4532" t="str">
        <f>IF(Use_Der,IF(ISERROR(INDEX(Data!$F$30:'Data'!$F$5000,IF($A4532&gt;$H$2,15000,$A4532))),"",INDEX(Data!$F$30:'Data'!$F$5000,IF($A4532&gt;$H$2,15000,$A4532))),"")</f>
        <v/>
      </c>
      <c r="F4532" t="str">
        <f>IF(Use_Der,IF(ISERROR(INDEX(Data!$G$30:'Data'!$G$5000,IF($A4532&gt;$H$2,15000,$A4532))),"",INDEX(Data!$G$30:'Data'!$G$5000,IF($A4532&gt;$H$2,15000,$A4532))),"")</f>
        <v/>
      </c>
      <c r="G4532" s="96"/>
      <c r="H4532" s="96"/>
      <c r="I4532" s="96"/>
      <c r="J4532">
        <f t="shared" si="35"/>
        <v>4649</v>
      </c>
      <c r="K4532" t="str">
        <f>IFERROR(INDEX(Data!$C$30:'Data'!$C$5007,IF($J4532&gt;$P$2,15000,$J4532)),"")</f>
        <v/>
      </c>
      <c r="L4532" t="str">
        <f>IF(ISERROR(INDEX(Data!$D$30:'Data'!$D$5007,IF($J4532&gt;$P$2,15000,$J4532))),"",INDEX(Data!$D$30:'Data'!$D$5007,IF($J4532&gt;$P$2,15000,$J4532)))</f>
        <v/>
      </c>
      <c r="M4532" t="str">
        <f>IF(ISERROR(INDEX(Data!$H$30:'Data'!$H$5007,IF($J4532&gt;$P$2,15000,$J4532))),"",INDEX(Data!$H$30:'Data'!$H$5007,IF($J4532&gt;$P$2,15000,$J4532)))</f>
        <v/>
      </c>
    </row>
    <row r="4533" spans="1:13">
      <c r="A4533">
        <f t="shared" si="34"/>
        <v>4650</v>
      </c>
      <c r="B4533" t="str">
        <f>IF(Use_Der,IFERROR(INDEX(Data!$C$30:'Data'!$C$5000,IF($A4533&gt;$H$2,15000,$A4533)),""),"")</f>
        <v/>
      </c>
      <c r="C4533" t="str">
        <f>IF(Use_Der,IF(ISERROR(INDEX(Data!$D$30:'Data'!$D$5000,IF($A4533&gt;$H$2,15000,$A4533))),"",INDEX(Data!$D$30:'Data'!$D$5000,IF($A4533&gt;$H$2,15000,$A4533))),"")</f>
        <v/>
      </c>
      <c r="D4533" t="str">
        <f>IF(Use_Der,IF(ISERROR(INDEX(Data!$E$30:'Data'!$E$5000,IF($A4533&gt;$H$2,15000,$A4533))),"",INDEX(Data!$E$30:'Data'!$E$5000,IF($A4533&gt;$H$2,15000,$A4533))),"")</f>
        <v/>
      </c>
      <c r="E4533" t="str">
        <f>IF(Use_Der,IF(ISERROR(INDEX(Data!$F$30:'Data'!$F$5000,IF($A4533&gt;$H$2,15000,$A4533))),"",INDEX(Data!$F$30:'Data'!$F$5000,IF($A4533&gt;$H$2,15000,$A4533))),"")</f>
        <v/>
      </c>
      <c r="F4533" t="str">
        <f>IF(Use_Der,IF(ISERROR(INDEX(Data!$G$30:'Data'!$G$5000,IF($A4533&gt;$H$2,15000,$A4533))),"",INDEX(Data!$G$30:'Data'!$G$5000,IF($A4533&gt;$H$2,15000,$A4533))),"")</f>
        <v/>
      </c>
      <c r="G4533" s="96"/>
      <c r="H4533" s="96"/>
      <c r="I4533" s="96"/>
      <c r="J4533">
        <f t="shared" si="35"/>
        <v>4650</v>
      </c>
      <c r="K4533" t="str">
        <f>IFERROR(INDEX(Data!$C$30:'Data'!$C$5007,IF($J4533&gt;$P$2,15000,$J4533)),"")</f>
        <v/>
      </c>
      <c r="L4533" t="str">
        <f>IF(ISERROR(INDEX(Data!$D$30:'Data'!$D$5007,IF($J4533&gt;$P$2,15000,$J4533))),"",INDEX(Data!$D$30:'Data'!$D$5007,IF($J4533&gt;$P$2,15000,$J4533)))</f>
        <v/>
      </c>
      <c r="M4533" t="str">
        <f>IF(ISERROR(INDEX(Data!$H$30:'Data'!$H$5007,IF($J4533&gt;$P$2,15000,$J4533))),"",INDEX(Data!$H$30:'Data'!$H$5007,IF($J4533&gt;$P$2,15000,$J4533)))</f>
        <v/>
      </c>
    </row>
    <row r="4534" spans="1:13">
      <c r="A4534">
        <f t="shared" si="34"/>
        <v>4651</v>
      </c>
      <c r="B4534" t="str">
        <f>IF(Use_Der,IFERROR(INDEX(Data!$C$30:'Data'!$C$5000,IF($A4534&gt;$H$2,15000,$A4534)),""),"")</f>
        <v/>
      </c>
      <c r="C4534" t="str">
        <f>IF(Use_Der,IF(ISERROR(INDEX(Data!$D$30:'Data'!$D$5000,IF($A4534&gt;$H$2,15000,$A4534))),"",INDEX(Data!$D$30:'Data'!$D$5000,IF($A4534&gt;$H$2,15000,$A4534))),"")</f>
        <v/>
      </c>
      <c r="D4534" t="str">
        <f>IF(Use_Der,IF(ISERROR(INDEX(Data!$E$30:'Data'!$E$5000,IF($A4534&gt;$H$2,15000,$A4534))),"",INDEX(Data!$E$30:'Data'!$E$5000,IF($A4534&gt;$H$2,15000,$A4534))),"")</f>
        <v/>
      </c>
      <c r="E4534" t="str">
        <f>IF(Use_Der,IF(ISERROR(INDEX(Data!$F$30:'Data'!$F$5000,IF($A4534&gt;$H$2,15000,$A4534))),"",INDEX(Data!$F$30:'Data'!$F$5000,IF($A4534&gt;$H$2,15000,$A4534))),"")</f>
        <v/>
      </c>
      <c r="F4534" t="str">
        <f>IF(Use_Der,IF(ISERROR(INDEX(Data!$G$30:'Data'!$G$5000,IF($A4534&gt;$H$2,15000,$A4534))),"",INDEX(Data!$G$30:'Data'!$G$5000,IF($A4534&gt;$H$2,15000,$A4534))),"")</f>
        <v/>
      </c>
      <c r="G4534" s="96"/>
      <c r="H4534" s="96"/>
      <c r="I4534" s="96"/>
      <c r="J4534">
        <f t="shared" si="35"/>
        <v>4651</v>
      </c>
      <c r="K4534" t="str">
        <f>IFERROR(INDEX(Data!$C$30:'Data'!$C$5007,IF($J4534&gt;$P$2,15000,$J4534)),"")</f>
        <v/>
      </c>
      <c r="L4534" t="str">
        <f>IF(ISERROR(INDEX(Data!$D$30:'Data'!$D$5007,IF($J4534&gt;$P$2,15000,$J4534))),"",INDEX(Data!$D$30:'Data'!$D$5007,IF($J4534&gt;$P$2,15000,$J4534)))</f>
        <v/>
      </c>
      <c r="M4534" t="str">
        <f>IF(ISERROR(INDEX(Data!$H$30:'Data'!$H$5007,IF($J4534&gt;$P$2,15000,$J4534))),"",INDEX(Data!$H$30:'Data'!$H$5007,IF($J4534&gt;$P$2,15000,$J4534)))</f>
        <v/>
      </c>
    </row>
    <row r="4535" spans="1:13">
      <c r="A4535">
        <f t="shared" si="34"/>
        <v>4652</v>
      </c>
      <c r="B4535" t="str">
        <f>IF(Use_Der,IFERROR(INDEX(Data!$C$30:'Data'!$C$5000,IF($A4535&gt;$H$2,15000,$A4535)),""),"")</f>
        <v/>
      </c>
      <c r="C4535" t="str">
        <f>IF(Use_Der,IF(ISERROR(INDEX(Data!$D$30:'Data'!$D$5000,IF($A4535&gt;$H$2,15000,$A4535))),"",INDEX(Data!$D$30:'Data'!$D$5000,IF($A4535&gt;$H$2,15000,$A4535))),"")</f>
        <v/>
      </c>
      <c r="D4535" t="str">
        <f>IF(Use_Der,IF(ISERROR(INDEX(Data!$E$30:'Data'!$E$5000,IF($A4535&gt;$H$2,15000,$A4535))),"",INDEX(Data!$E$30:'Data'!$E$5000,IF($A4535&gt;$H$2,15000,$A4535))),"")</f>
        <v/>
      </c>
      <c r="E4535" t="str">
        <f>IF(Use_Der,IF(ISERROR(INDEX(Data!$F$30:'Data'!$F$5000,IF($A4535&gt;$H$2,15000,$A4535))),"",INDEX(Data!$F$30:'Data'!$F$5000,IF($A4535&gt;$H$2,15000,$A4535))),"")</f>
        <v/>
      </c>
      <c r="F4535" t="str">
        <f>IF(Use_Der,IF(ISERROR(INDEX(Data!$G$30:'Data'!$G$5000,IF($A4535&gt;$H$2,15000,$A4535))),"",INDEX(Data!$G$30:'Data'!$G$5000,IF($A4535&gt;$H$2,15000,$A4535))),"")</f>
        <v/>
      </c>
      <c r="G4535" s="96"/>
      <c r="H4535" s="96"/>
      <c r="I4535" s="96"/>
      <c r="J4535">
        <f t="shared" si="35"/>
        <v>4652</v>
      </c>
      <c r="K4535" t="str">
        <f>IFERROR(INDEX(Data!$C$30:'Data'!$C$5007,IF($J4535&gt;$P$2,15000,$J4535)),"")</f>
        <v/>
      </c>
      <c r="L4535" t="str">
        <f>IF(ISERROR(INDEX(Data!$D$30:'Data'!$D$5007,IF($J4535&gt;$P$2,15000,$J4535))),"",INDEX(Data!$D$30:'Data'!$D$5007,IF($J4535&gt;$P$2,15000,$J4535)))</f>
        <v/>
      </c>
      <c r="M4535" t="str">
        <f>IF(ISERROR(INDEX(Data!$H$30:'Data'!$H$5007,IF($J4535&gt;$P$2,15000,$J4535))),"",INDEX(Data!$H$30:'Data'!$H$5007,IF($J4535&gt;$P$2,15000,$J4535)))</f>
        <v/>
      </c>
    </row>
    <row r="4536" spans="1:13">
      <c r="A4536">
        <f t="shared" si="34"/>
        <v>4653</v>
      </c>
      <c r="B4536" t="str">
        <f>IF(Use_Der,IFERROR(INDEX(Data!$C$30:'Data'!$C$5000,IF($A4536&gt;$H$2,15000,$A4536)),""),"")</f>
        <v/>
      </c>
      <c r="C4536" t="str">
        <f>IF(Use_Der,IF(ISERROR(INDEX(Data!$D$30:'Data'!$D$5000,IF($A4536&gt;$H$2,15000,$A4536))),"",INDEX(Data!$D$30:'Data'!$D$5000,IF($A4536&gt;$H$2,15000,$A4536))),"")</f>
        <v/>
      </c>
      <c r="D4536" t="str">
        <f>IF(Use_Der,IF(ISERROR(INDEX(Data!$E$30:'Data'!$E$5000,IF($A4536&gt;$H$2,15000,$A4536))),"",INDEX(Data!$E$30:'Data'!$E$5000,IF($A4536&gt;$H$2,15000,$A4536))),"")</f>
        <v/>
      </c>
      <c r="E4536" t="str">
        <f>IF(Use_Der,IF(ISERROR(INDEX(Data!$F$30:'Data'!$F$5000,IF($A4536&gt;$H$2,15000,$A4536))),"",INDEX(Data!$F$30:'Data'!$F$5000,IF($A4536&gt;$H$2,15000,$A4536))),"")</f>
        <v/>
      </c>
      <c r="F4536" t="str">
        <f>IF(Use_Der,IF(ISERROR(INDEX(Data!$G$30:'Data'!$G$5000,IF($A4536&gt;$H$2,15000,$A4536))),"",INDEX(Data!$G$30:'Data'!$G$5000,IF($A4536&gt;$H$2,15000,$A4536))),"")</f>
        <v/>
      </c>
      <c r="G4536" s="96"/>
      <c r="H4536" s="96"/>
      <c r="I4536" s="96"/>
      <c r="J4536">
        <f t="shared" si="35"/>
        <v>4653</v>
      </c>
      <c r="K4536" t="str">
        <f>IFERROR(INDEX(Data!$C$30:'Data'!$C$5007,IF($J4536&gt;$P$2,15000,$J4536)),"")</f>
        <v/>
      </c>
      <c r="L4536" t="str">
        <f>IF(ISERROR(INDEX(Data!$D$30:'Data'!$D$5007,IF($J4536&gt;$P$2,15000,$J4536))),"",INDEX(Data!$D$30:'Data'!$D$5007,IF($J4536&gt;$P$2,15000,$J4536)))</f>
        <v/>
      </c>
      <c r="M4536" t="str">
        <f>IF(ISERROR(INDEX(Data!$H$30:'Data'!$H$5007,IF($J4536&gt;$P$2,15000,$J4536))),"",INDEX(Data!$H$30:'Data'!$H$5007,IF($J4536&gt;$P$2,15000,$J4536)))</f>
        <v/>
      </c>
    </row>
    <row r="4537" spans="1:13">
      <c r="A4537">
        <f t="shared" si="34"/>
        <v>4654</v>
      </c>
      <c r="B4537" t="str">
        <f>IF(Use_Der,IFERROR(INDEX(Data!$C$30:'Data'!$C$5000,IF($A4537&gt;$H$2,15000,$A4537)),""),"")</f>
        <v/>
      </c>
      <c r="C4537" t="str">
        <f>IF(Use_Der,IF(ISERROR(INDEX(Data!$D$30:'Data'!$D$5000,IF($A4537&gt;$H$2,15000,$A4537))),"",INDEX(Data!$D$30:'Data'!$D$5000,IF($A4537&gt;$H$2,15000,$A4537))),"")</f>
        <v/>
      </c>
      <c r="D4537" t="str">
        <f>IF(Use_Der,IF(ISERROR(INDEX(Data!$E$30:'Data'!$E$5000,IF($A4537&gt;$H$2,15000,$A4537))),"",INDEX(Data!$E$30:'Data'!$E$5000,IF($A4537&gt;$H$2,15000,$A4537))),"")</f>
        <v/>
      </c>
      <c r="E4537" t="str">
        <f>IF(Use_Der,IF(ISERROR(INDEX(Data!$F$30:'Data'!$F$5000,IF($A4537&gt;$H$2,15000,$A4537))),"",INDEX(Data!$F$30:'Data'!$F$5000,IF($A4537&gt;$H$2,15000,$A4537))),"")</f>
        <v/>
      </c>
      <c r="F4537" t="str">
        <f>IF(Use_Der,IF(ISERROR(INDEX(Data!$G$30:'Data'!$G$5000,IF($A4537&gt;$H$2,15000,$A4537))),"",INDEX(Data!$G$30:'Data'!$G$5000,IF($A4537&gt;$H$2,15000,$A4537))),"")</f>
        <v/>
      </c>
      <c r="G4537" s="96"/>
      <c r="H4537" s="96"/>
      <c r="I4537" s="96"/>
      <c r="J4537">
        <f t="shared" si="35"/>
        <v>4654</v>
      </c>
      <c r="K4537" t="str">
        <f>IFERROR(INDEX(Data!$C$30:'Data'!$C$5007,IF($J4537&gt;$P$2,15000,$J4537)),"")</f>
        <v/>
      </c>
      <c r="L4537" t="str">
        <f>IF(ISERROR(INDEX(Data!$D$30:'Data'!$D$5007,IF($J4537&gt;$P$2,15000,$J4537))),"",INDEX(Data!$D$30:'Data'!$D$5007,IF($J4537&gt;$P$2,15000,$J4537)))</f>
        <v/>
      </c>
      <c r="M4537" t="str">
        <f>IF(ISERROR(INDEX(Data!$H$30:'Data'!$H$5007,IF($J4537&gt;$P$2,15000,$J4537))),"",INDEX(Data!$H$30:'Data'!$H$5007,IF($J4537&gt;$P$2,15000,$J4537)))</f>
        <v/>
      </c>
    </row>
    <row r="4538" spans="1:13">
      <c r="A4538">
        <f t="shared" si="34"/>
        <v>4655</v>
      </c>
      <c r="B4538" t="str">
        <f>IF(Use_Der,IFERROR(INDEX(Data!$C$30:'Data'!$C$5000,IF($A4538&gt;$H$2,15000,$A4538)),""),"")</f>
        <v/>
      </c>
      <c r="C4538" t="str">
        <f>IF(Use_Der,IF(ISERROR(INDEX(Data!$D$30:'Data'!$D$5000,IF($A4538&gt;$H$2,15000,$A4538))),"",INDEX(Data!$D$30:'Data'!$D$5000,IF($A4538&gt;$H$2,15000,$A4538))),"")</f>
        <v/>
      </c>
      <c r="D4538" t="str">
        <f>IF(Use_Der,IF(ISERROR(INDEX(Data!$E$30:'Data'!$E$5000,IF($A4538&gt;$H$2,15000,$A4538))),"",INDEX(Data!$E$30:'Data'!$E$5000,IF($A4538&gt;$H$2,15000,$A4538))),"")</f>
        <v/>
      </c>
      <c r="E4538" t="str">
        <f>IF(Use_Der,IF(ISERROR(INDEX(Data!$F$30:'Data'!$F$5000,IF($A4538&gt;$H$2,15000,$A4538))),"",INDEX(Data!$F$30:'Data'!$F$5000,IF($A4538&gt;$H$2,15000,$A4538))),"")</f>
        <v/>
      </c>
      <c r="F4538" t="str">
        <f>IF(Use_Der,IF(ISERROR(INDEX(Data!$G$30:'Data'!$G$5000,IF($A4538&gt;$H$2,15000,$A4538))),"",INDEX(Data!$G$30:'Data'!$G$5000,IF($A4538&gt;$H$2,15000,$A4538))),"")</f>
        <v/>
      </c>
      <c r="G4538" s="96"/>
      <c r="H4538" s="96"/>
      <c r="I4538" s="96"/>
      <c r="J4538">
        <f t="shared" si="35"/>
        <v>4655</v>
      </c>
      <c r="K4538" t="str">
        <f>IFERROR(INDEX(Data!$C$30:'Data'!$C$5007,IF($J4538&gt;$P$2,15000,$J4538)),"")</f>
        <v/>
      </c>
      <c r="L4538" t="str">
        <f>IF(ISERROR(INDEX(Data!$D$30:'Data'!$D$5007,IF($J4538&gt;$P$2,15000,$J4538))),"",INDEX(Data!$D$30:'Data'!$D$5007,IF($J4538&gt;$P$2,15000,$J4538)))</f>
        <v/>
      </c>
      <c r="M4538" t="str">
        <f>IF(ISERROR(INDEX(Data!$H$30:'Data'!$H$5007,IF($J4538&gt;$P$2,15000,$J4538))),"",INDEX(Data!$H$30:'Data'!$H$5007,IF($J4538&gt;$P$2,15000,$J4538)))</f>
        <v/>
      </c>
    </row>
    <row r="4539" spans="1:13">
      <c r="A4539">
        <f t="shared" si="34"/>
        <v>4656</v>
      </c>
      <c r="B4539" t="str">
        <f>IF(Use_Der,IFERROR(INDEX(Data!$C$30:'Data'!$C$5000,IF($A4539&gt;$H$2,15000,$A4539)),""),"")</f>
        <v/>
      </c>
      <c r="C4539" t="str">
        <f>IF(Use_Der,IF(ISERROR(INDEX(Data!$D$30:'Data'!$D$5000,IF($A4539&gt;$H$2,15000,$A4539))),"",INDEX(Data!$D$30:'Data'!$D$5000,IF($A4539&gt;$H$2,15000,$A4539))),"")</f>
        <v/>
      </c>
      <c r="D4539" t="str">
        <f>IF(Use_Der,IF(ISERROR(INDEX(Data!$E$30:'Data'!$E$5000,IF($A4539&gt;$H$2,15000,$A4539))),"",INDEX(Data!$E$30:'Data'!$E$5000,IF($A4539&gt;$H$2,15000,$A4539))),"")</f>
        <v/>
      </c>
      <c r="E4539" t="str">
        <f>IF(Use_Der,IF(ISERROR(INDEX(Data!$F$30:'Data'!$F$5000,IF($A4539&gt;$H$2,15000,$A4539))),"",INDEX(Data!$F$30:'Data'!$F$5000,IF($A4539&gt;$H$2,15000,$A4539))),"")</f>
        <v/>
      </c>
      <c r="F4539" t="str">
        <f>IF(Use_Der,IF(ISERROR(INDEX(Data!$G$30:'Data'!$G$5000,IF($A4539&gt;$H$2,15000,$A4539))),"",INDEX(Data!$G$30:'Data'!$G$5000,IF($A4539&gt;$H$2,15000,$A4539))),"")</f>
        <v/>
      </c>
      <c r="G4539" s="96"/>
      <c r="H4539" s="96"/>
      <c r="I4539" s="96"/>
      <c r="J4539">
        <f t="shared" si="35"/>
        <v>4656</v>
      </c>
      <c r="K4539" t="str">
        <f>IFERROR(INDEX(Data!$C$30:'Data'!$C$5007,IF($J4539&gt;$P$2,15000,$J4539)),"")</f>
        <v/>
      </c>
      <c r="L4539" t="str">
        <f>IF(ISERROR(INDEX(Data!$D$30:'Data'!$D$5007,IF($J4539&gt;$P$2,15000,$J4539))),"",INDEX(Data!$D$30:'Data'!$D$5007,IF($J4539&gt;$P$2,15000,$J4539)))</f>
        <v/>
      </c>
      <c r="M4539" t="str">
        <f>IF(ISERROR(INDEX(Data!$H$30:'Data'!$H$5007,IF($J4539&gt;$P$2,15000,$J4539))),"",INDEX(Data!$H$30:'Data'!$H$5007,IF($J4539&gt;$P$2,15000,$J4539)))</f>
        <v/>
      </c>
    </row>
    <row r="4540" spans="1:13">
      <c r="A4540">
        <f t="shared" si="34"/>
        <v>4657</v>
      </c>
      <c r="B4540" t="str">
        <f>IF(Use_Der,IFERROR(INDEX(Data!$C$30:'Data'!$C$5000,IF($A4540&gt;$H$2,15000,$A4540)),""),"")</f>
        <v/>
      </c>
      <c r="C4540" t="str">
        <f>IF(Use_Der,IF(ISERROR(INDEX(Data!$D$30:'Data'!$D$5000,IF($A4540&gt;$H$2,15000,$A4540))),"",INDEX(Data!$D$30:'Data'!$D$5000,IF($A4540&gt;$H$2,15000,$A4540))),"")</f>
        <v/>
      </c>
      <c r="D4540" t="str">
        <f>IF(Use_Der,IF(ISERROR(INDEX(Data!$E$30:'Data'!$E$5000,IF($A4540&gt;$H$2,15000,$A4540))),"",INDEX(Data!$E$30:'Data'!$E$5000,IF($A4540&gt;$H$2,15000,$A4540))),"")</f>
        <v/>
      </c>
      <c r="E4540" t="str">
        <f>IF(Use_Der,IF(ISERROR(INDEX(Data!$F$30:'Data'!$F$5000,IF($A4540&gt;$H$2,15000,$A4540))),"",INDEX(Data!$F$30:'Data'!$F$5000,IF($A4540&gt;$H$2,15000,$A4540))),"")</f>
        <v/>
      </c>
      <c r="F4540" t="str">
        <f>IF(Use_Der,IF(ISERROR(INDEX(Data!$G$30:'Data'!$G$5000,IF($A4540&gt;$H$2,15000,$A4540))),"",INDEX(Data!$G$30:'Data'!$G$5000,IF($A4540&gt;$H$2,15000,$A4540))),"")</f>
        <v/>
      </c>
      <c r="G4540" s="96"/>
      <c r="H4540" s="96"/>
      <c r="I4540" s="96"/>
      <c r="J4540">
        <f t="shared" si="35"/>
        <v>4657</v>
      </c>
      <c r="K4540" t="str">
        <f>IFERROR(INDEX(Data!$C$30:'Data'!$C$5007,IF($J4540&gt;$P$2,15000,$J4540)),"")</f>
        <v/>
      </c>
      <c r="L4540" t="str">
        <f>IF(ISERROR(INDEX(Data!$D$30:'Data'!$D$5007,IF($J4540&gt;$P$2,15000,$J4540))),"",INDEX(Data!$D$30:'Data'!$D$5007,IF($J4540&gt;$P$2,15000,$J4540)))</f>
        <v/>
      </c>
      <c r="M4540" t="str">
        <f>IF(ISERROR(INDEX(Data!$H$30:'Data'!$H$5007,IF($J4540&gt;$P$2,15000,$J4540))),"",INDEX(Data!$H$30:'Data'!$H$5007,IF($J4540&gt;$P$2,15000,$J4540)))</f>
        <v/>
      </c>
    </row>
    <row r="4541" spans="1:13">
      <c r="A4541">
        <f t="shared" si="34"/>
        <v>4658</v>
      </c>
      <c r="B4541" t="str">
        <f>IF(Use_Der,IFERROR(INDEX(Data!$C$30:'Data'!$C$5000,IF($A4541&gt;$H$2,15000,$A4541)),""),"")</f>
        <v/>
      </c>
      <c r="C4541" t="str">
        <f>IF(Use_Der,IF(ISERROR(INDEX(Data!$D$30:'Data'!$D$5000,IF($A4541&gt;$H$2,15000,$A4541))),"",INDEX(Data!$D$30:'Data'!$D$5000,IF($A4541&gt;$H$2,15000,$A4541))),"")</f>
        <v/>
      </c>
      <c r="D4541" t="str">
        <f>IF(Use_Der,IF(ISERROR(INDEX(Data!$E$30:'Data'!$E$5000,IF($A4541&gt;$H$2,15000,$A4541))),"",INDEX(Data!$E$30:'Data'!$E$5000,IF($A4541&gt;$H$2,15000,$A4541))),"")</f>
        <v/>
      </c>
      <c r="E4541" t="str">
        <f>IF(Use_Der,IF(ISERROR(INDEX(Data!$F$30:'Data'!$F$5000,IF($A4541&gt;$H$2,15000,$A4541))),"",INDEX(Data!$F$30:'Data'!$F$5000,IF($A4541&gt;$H$2,15000,$A4541))),"")</f>
        <v/>
      </c>
      <c r="F4541" t="str">
        <f>IF(Use_Der,IF(ISERROR(INDEX(Data!$G$30:'Data'!$G$5000,IF($A4541&gt;$H$2,15000,$A4541))),"",INDEX(Data!$G$30:'Data'!$G$5000,IF($A4541&gt;$H$2,15000,$A4541))),"")</f>
        <v/>
      </c>
      <c r="G4541" s="96"/>
      <c r="H4541" s="96"/>
      <c r="I4541" s="96"/>
      <c r="J4541">
        <f t="shared" si="35"/>
        <v>4658</v>
      </c>
      <c r="K4541" t="str">
        <f>IFERROR(INDEX(Data!$C$30:'Data'!$C$5007,IF($J4541&gt;$P$2,15000,$J4541)),"")</f>
        <v/>
      </c>
      <c r="L4541" t="str">
        <f>IF(ISERROR(INDEX(Data!$D$30:'Data'!$D$5007,IF($J4541&gt;$P$2,15000,$J4541))),"",INDEX(Data!$D$30:'Data'!$D$5007,IF($J4541&gt;$P$2,15000,$J4541)))</f>
        <v/>
      </c>
      <c r="M4541" t="str">
        <f>IF(ISERROR(INDEX(Data!$H$30:'Data'!$H$5007,IF($J4541&gt;$P$2,15000,$J4541))),"",INDEX(Data!$H$30:'Data'!$H$5007,IF($J4541&gt;$P$2,15000,$J4541)))</f>
        <v/>
      </c>
    </row>
    <row r="4542" spans="1:13">
      <c r="A4542">
        <f t="shared" si="34"/>
        <v>4659</v>
      </c>
      <c r="B4542" t="str">
        <f>IF(Use_Der,IFERROR(INDEX(Data!$C$30:'Data'!$C$5000,IF($A4542&gt;$H$2,15000,$A4542)),""),"")</f>
        <v/>
      </c>
      <c r="C4542" t="str">
        <f>IF(Use_Der,IF(ISERROR(INDEX(Data!$D$30:'Data'!$D$5000,IF($A4542&gt;$H$2,15000,$A4542))),"",INDEX(Data!$D$30:'Data'!$D$5000,IF($A4542&gt;$H$2,15000,$A4542))),"")</f>
        <v/>
      </c>
      <c r="D4542" t="str">
        <f>IF(Use_Der,IF(ISERROR(INDEX(Data!$E$30:'Data'!$E$5000,IF($A4542&gt;$H$2,15000,$A4542))),"",INDEX(Data!$E$30:'Data'!$E$5000,IF($A4542&gt;$H$2,15000,$A4542))),"")</f>
        <v/>
      </c>
      <c r="E4542" t="str">
        <f>IF(Use_Der,IF(ISERROR(INDEX(Data!$F$30:'Data'!$F$5000,IF($A4542&gt;$H$2,15000,$A4542))),"",INDEX(Data!$F$30:'Data'!$F$5000,IF($A4542&gt;$H$2,15000,$A4542))),"")</f>
        <v/>
      </c>
      <c r="F4542" t="str">
        <f>IF(Use_Der,IF(ISERROR(INDEX(Data!$G$30:'Data'!$G$5000,IF($A4542&gt;$H$2,15000,$A4542))),"",INDEX(Data!$G$30:'Data'!$G$5000,IF($A4542&gt;$H$2,15000,$A4542))),"")</f>
        <v/>
      </c>
      <c r="G4542" s="96"/>
      <c r="H4542" s="96"/>
      <c r="I4542" s="96"/>
      <c r="J4542">
        <f t="shared" si="35"/>
        <v>4659</v>
      </c>
      <c r="K4542" t="str">
        <f>IFERROR(INDEX(Data!$C$30:'Data'!$C$5007,IF($J4542&gt;$P$2,15000,$J4542)),"")</f>
        <v/>
      </c>
      <c r="L4542" t="str">
        <f>IF(ISERROR(INDEX(Data!$D$30:'Data'!$D$5007,IF($J4542&gt;$P$2,15000,$J4542))),"",INDEX(Data!$D$30:'Data'!$D$5007,IF($J4542&gt;$P$2,15000,$J4542)))</f>
        <v/>
      </c>
      <c r="M4542" t="str">
        <f>IF(ISERROR(INDEX(Data!$H$30:'Data'!$H$5007,IF($J4542&gt;$P$2,15000,$J4542))),"",INDEX(Data!$H$30:'Data'!$H$5007,IF($J4542&gt;$P$2,15000,$J4542)))</f>
        <v/>
      </c>
    </row>
    <row r="4543" spans="1:13">
      <c r="A4543">
        <f t="shared" si="34"/>
        <v>4660</v>
      </c>
      <c r="B4543" t="str">
        <f>IF(Use_Der,IFERROR(INDEX(Data!$C$30:'Data'!$C$5000,IF($A4543&gt;$H$2,15000,$A4543)),""),"")</f>
        <v/>
      </c>
      <c r="C4543" t="str">
        <f>IF(Use_Der,IF(ISERROR(INDEX(Data!$D$30:'Data'!$D$5000,IF($A4543&gt;$H$2,15000,$A4543))),"",INDEX(Data!$D$30:'Data'!$D$5000,IF($A4543&gt;$H$2,15000,$A4543))),"")</f>
        <v/>
      </c>
      <c r="D4543" t="str">
        <f>IF(Use_Der,IF(ISERROR(INDEX(Data!$E$30:'Data'!$E$5000,IF($A4543&gt;$H$2,15000,$A4543))),"",INDEX(Data!$E$30:'Data'!$E$5000,IF($A4543&gt;$H$2,15000,$A4543))),"")</f>
        <v/>
      </c>
      <c r="E4543" t="str">
        <f>IF(Use_Der,IF(ISERROR(INDEX(Data!$F$30:'Data'!$F$5000,IF($A4543&gt;$H$2,15000,$A4543))),"",INDEX(Data!$F$30:'Data'!$F$5000,IF($A4543&gt;$H$2,15000,$A4543))),"")</f>
        <v/>
      </c>
      <c r="F4543" t="str">
        <f>IF(Use_Der,IF(ISERROR(INDEX(Data!$G$30:'Data'!$G$5000,IF($A4543&gt;$H$2,15000,$A4543))),"",INDEX(Data!$G$30:'Data'!$G$5000,IF($A4543&gt;$H$2,15000,$A4543))),"")</f>
        <v/>
      </c>
      <c r="G4543" s="96"/>
      <c r="H4543" s="96"/>
      <c r="I4543" s="96"/>
      <c r="J4543">
        <f t="shared" si="35"/>
        <v>4660</v>
      </c>
      <c r="K4543" t="str">
        <f>IFERROR(INDEX(Data!$C$30:'Data'!$C$5007,IF($J4543&gt;$P$2,15000,$J4543)),"")</f>
        <v/>
      </c>
      <c r="L4543" t="str">
        <f>IF(ISERROR(INDEX(Data!$D$30:'Data'!$D$5007,IF($J4543&gt;$P$2,15000,$J4543))),"",INDEX(Data!$D$30:'Data'!$D$5007,IF($J4543&gt;$P$2,15000,$J4543)))</f>
        <v/>
      </c>
      <c r="M4543" t="str">
        <f>IF(ISERROR(INDEX(Data!$H$30:'Data'!$H$5007,IF($J4543&gt;$P$2,15000,$J4543))),"",INDEX(Data!$H$30:'Data'!$H$5007,IF($J4543&gt;$P$2,15000,$J4543)))</f>
        <v/>
      </c>
    </row>
    <row r="4544" spans="1:13">
      <c r="A4544">
        <f t="shared" si="34"/>
        <v>4661</v>
      </c>
      <c r="B4544" t="str">
        <f>IF(Use_Der,IFERROR(INDEX(Data!$C$30:'Data'!$C$5000,IF($A4544&gt;$H$2,15000,$A4544)),""),"")</f>
        <v/>
      </c>
      <c r="C4544" t="str">
        <f>IF(Use_Der,IF(ISERROR(INDEX(Data!$D$30:'Data'!$D$5000,IF($A4544&gt;$H$2,15000,$A4544))),"",INDEX(Data!$D$30:'Data'!$D$5000,IF($A4544&gt;$H$2,15000,$A4544))),"")</f>
        <v/>
      </c>
      <c r="D4544" t="str">
        <f>IF(Use_Der,IF(ISERROR(INDEX(Data!$E$30:'Data'!$E$5000,IF($A4544&gt;$H$2,15000,$A4544))),"",INDEX(Data!$E$30:'Data'!$E$5000,IF($A4544&gt;$H$2,15000,$A4544))),"")</f>
        <v/>
      </c>
      <c r="E4544" t="str">
        <f>IF(Use_Der,IF(ISERROR(INDEX(Data!$F$30:'Data'!$F$5000,IF($A4544&gt;$H$2,15000,$A4544))),"",INDEX(Data!$F$30:'Data'!$F$5000,IF($A4544&gt;$H$2,15000,$A4544))),"")</f>
        <v/>
      </c>
      <c r="F4544" t="str">
        <f>IF(Use_Der,IF(ISERROR(INDEX(Data!$G$30:'Data'!$G$5000,IF($A4544&gt;$H$2,15000,$A4544))),"",INDEX(Data!$G$30:'Data'!$G$5000,IF($A4544&gt;$H$2,15000,$A4544))),"")</f>
        <v/>
      </c>
      <c r="G4544" s="96"/>
      <c r="H4544" s="96"/>
      <c r="I4544" s="96"/>
      <c r="J4544">
        <f t="shared" si="35"/>
        <v>4661</v>
      </c>
      <c r="K4544" t="str">
        <f>IFERROR(INDEX(Data!$C$30:'Data'!$C$5007,IF($J4544&gt;$P$2,15000,$J4544)),"")</f>
        <v/>
      </c>
      <c r="L4544" t="str">
        <f>IF(ISERROR(INDEX(Data!$D$30:'Data'!$D$5007,IF($J4544&gt;$P$2,15000,$J4544))),"",INDEX(Data!$D$30:'Data'!$D$5007,IF($J4544&gt;$P$2,15000,$J4544)))</f>
        <v/>
      </c>
      <c r="M4544" t="str">
        <f>IF(ISERROR(INDEX(Data!$H$30:'Data'!$H$5007,IF($J4544&gt;$P$2,15000,$J4544))),"",INDEX(Data!$H$30:'Data'!$H$5007,IF($J4544&gt;$P$2,15000,$J4544)))</f>
        <v/>
      </c>
    </row>
    <row r="4545" spans="1:13">
      <c r="A4545">
        <f t="shared" si="34"/>
        <v>4662</v>
      </c>
      <c r="B4545" t="str">
        <f>IF(Use_Der,IFERROR(INDEX(Data!$C$30:'Data'!$C$5000,IF($A4545&gt;$H$2,15000,$A4545)),""),"")</f>
        <v/>
      </c>
      <c r="C4545" t="str">
        <f>IF(Use_Der,IF(ISERROR(INDEX(Data!$D$30:'Data'!$D$5000,IF($A4545&gt;$H$2,15000,$A4545))),"",INDEX(Data!$D$30:'Data'!$D$5000,IF($A4545&gt;$H$2,15000,$A4545))),"")</f>
        <v/>
      </c>
      <c r="D4545" t="str">
        <f>IF(Use_Der,IF(ISERROR(INDEX(Data!$E$30:'Data'!$E$5000,IF($A4545&gt;$H$2,15000,$A4545))),"",INDEX(Data!$E$30:'Data'!$E$5000,IF($A4545&gt;$H$2,15000,$A4545))),"")</f>
        <v/>
      </c>
      <c r="E4545" t="str">
        <f>IF(Use_Der,IF(ISERROR(INDEX(Data!$F$30:'Data'!$F$5000,IF($A4545&gt;$H$2,15000,$A4545))),"",INDEX(Data!$F$30:'Data'!$F$5000,IF($A4545&gt;$H$2,15000,$A4545))),"")</f>
        <v/>
      </c>
      <c r="F4545" t="str">
        <f>IF(Use_Der,IF(ISERROR(INDEX(Data!$G$30:'Data'!$G$5000,IF($A4545&gt;$H$2,15000,$A4545))),"",INDEX(Data!$G$30:'Data'!$G$5000,IF($A4545&gt;$H$2,15000,$A4545))),"")</f>
        <v/>
      </c>
      <c r="G4545" s="96"/>
      <c r="H4545" s="96"/>
      <c r="I4545" s="96"/>
      <c r="J4545">
        <f t="shared" si="35"/>
        <v>4662</v>
      </c>
      <c r="K4545" t="str">
        <f>IFERROR(INDEX(Data!$C$30:'Data'!$C$5007,IF($J4545&gt;$P$2,15000,$J4545)),"")</f>
        <v/>
      </c>
      <c r="L4545" t="str">
        <f>IF(ISERROR(INDEX(Data!$D$30:'Data'!$D$5007,IF($J4545&gt;$P$2,15000,$J4545))),"",INDEX(Data!$D$30:'Data'!$D$5007,IF($J4545&gt;$P$2,15000,$J4545)))</f>
        <v/>
      </c>
      <c r="M4545" t="str">
        <f>IF(ISERROR(INDEX(Data!$H$30:'Data'!$H$5007,IF($J4545&gt;$P$2,15000,$J4545))),"",INDEX(Data!$H$30:'Data'!$H$5007,IF($J4545&gt;$P$2,15000,$J4545)))</f>
        <v/>
      </c>
    </row>
    <row r="4546" spans="1:13">
      <c r="A4546">
        <f t="shared" si="34"/>
        <v>4663</v>
      </c>
      <c r="B4546" t="str">
        <f>IF(Use_Der,IFERROR(INDEX(Data!$C$30:'Data'!$C$5000,IF($A4546&gt;$H$2,15000,$A4546)),""),"")</f>
        <v/>
      </c>
      <c r="C4546" t="str">
        <f>IF(Use_Der,IF(ISERROR(INDEX(Data!$D$30:'Data'!$D$5000,IF($A4546&gt;$H$2,15000,$A4546))),"",INDEX(Data!$D$30:'Data'!$D$5000,IF($A4546&gt;$H$2,15000,$A4546))),"")</f>
        <v/>
      </c>
      <c r="D4546" t="str">
        <f>IF(Use_Der,IF(ISERROR(INDEX(Data!$E$30:'Data'!$E$5000,IF($A4546&gt;$H$2,15000,$A4546))),"",INDEX(Data!$E$30:'Data'!$E$5000,IF($A4546&gt;$H$2,15000,$A4546))),"")</f>
        <v/>
      </c>
      <c r="E4546" t="str">
        <f>IF(Use_Der,IF(ISERROR(INDEX(Data!$F$30:'Data'!$F$5000,IF($A4546&gt;$H$2,15000,$A4546))),"",INDEX(Data!$F$30:'Data'!$F$5000,IF($A4546&gt;$H$2,15000,$A4546))),"")</f>
        <v/>
      </c>
      <c r="F4546" t="str">
        <f>IF(Use_Der,IF(ISERROR(INDEX(Data!$G$30:'Data'!$G$5000,IF($A4546&gt;$H$2,15000,$A4546))),"",INDEX(Data!$G$30:'Data'!$G$5000,IF($A4546&gt;$H$2,15000,$A4546))),"")</f>
        <v/>
      </c>
      <c r="G4546" s="96"/>
      <c r="H4546" s="96"/>
      <c r="I4546" s="96"/>
      <c r="J4546">
        <f t="shared" si="35"/>
        <v>4663</v>
      </c>
      <c r="K4546" t="str">
        <f>IFERROR(INDEX(Data!$C$30:'Data'!$C$5007,IF($J4546&gt;$P$2,15000,$J4546)),"")</f>
        <v/>
      </c>
      <c r="L4546" t="str">
        <f>IF(ISERROR(INDEX(Data!$D$30:'Data'!$D$5007,IF($J4546&gt;$P$2,15000,$J4546))),"",INDEX(Data!$D$30:'Data'!$D$5007,IF($J4546&gt;$P$2,15000,$J4546)))</f>
        <v/>
      </c>
      <c r="M4546" t="str">
        <f>IF(ISERROR(INDEX(Data!$H$30:'Data'!$H$5007,IF($J4546&gt;$P$2,15000,$J4546))),"",INDEX(Data!$H$30:'Data'!$H$5007,IF($J4546&gt;$P$2,15000,$J4546)))</f>
        <v/>
      </c>
    </row>
    <row r="4547" spans="1:13">
      <c r="A4547">
        <f t="shared" si="34"/>
        <v>4664</v>
      </c>
      <c r="B4547" t="str">
        <f>IF(Use_Der,IFERROR(INDEX(Data!$C$30:'Data'!$C$5000,IF($A4547&gt;$H$2,15000,$A4547)),""),"")</f>
        <v/>
      </c>
      <c r="C4547" t="str">
        <f>IF(Use_Der,IF(ISERROR(INDEX(Data!$D$30:'Data'!$D$5000,IF($A4547&gt;$H$2,15000,$A4547))),"",INDEX(Data!$D$30:'Data'!$D$5000,IF($A4547&gt;$H$2,15000,$A4547))),"")</f>
        <v/>
      </c>
      <c r="D4547" t="str">
        <f>IF(Use_Der,IF(ISERROR(INDEX(Data!$E$30:'Data'!$E$5000,IF($A4547&gt;$H$2,15000,$A4547))),"",INDEX(Data!$E$30:'Data'!$E$5000,IF($A4547&gt;$H$2,15000,$A4547))),"")</f>
        <v/>
      </c>
      <c r="E4547" t="str">
        <f>IF(Use_Der,IF(ISERROR(INDEX(Data!$F$30:'Data'!$F$5000,IF($A4547&gt;$H$2,15000,$A4547))),"",INDEX(Data!$F$30:'Data'!$F$5000,IF($A4547&gt;$H$2,15000,$A4547))),"")</f>
        <v/>
      </c>
      <c r="F4547" t="str">
        <f>IF(Use_Der,IF(ISERROR(INDEX(Data!$G$30:'Data'!$G$5000,IF($A4547&gt;$H$2,15000,$A4547))),"",INDEX(Data!$G$30:'Data'!$G$5000,IF($A4547&gt;$H$2,15000,$A4547))),"")</f>
        <v/>
      </c>
      <c r="G4547" s="96"/>
      <c r="H4547" s="96"/>
      <c r="I4547" s="96"/>
      <c r="J4547">
        <f t="shared" si="35"/>
        <v>4664</v>
      </c>
      <c r="K4547" t="str">
        <f>IFERROR(INDEX(Data!$C$30:'Data'!$C$5007,IF($J4547&gt;$P$2,15000,$J4547)),"")</f>
        <v/>
      </c>
      <c r="L4547" t="str">
        <f>IF(ISERROR(INDEX(Data!$D$30:'Data'!$D$5007,IF($J4547&gt;$P$2,15000,$J4547))),"",INDEX(Data!$D$30:'Data'!$D$5007,IF($J4547&gt;$P$2,15000,$J4547)))</f>
        <v/>
      </c>
      <c r="M4547" t="str">
        <f>IF(ISERROR(INDEX(Data!$H$30:'Data'!$H$5007,IF($J4547&gt;$P$2,15000,$J4547))),"",INDEX(Data!$H$30:'Data'!$H$5007,IF($J4547&gt;$P$2,15000,$J4547)))</f>
        <v/>
      </c>
    </row>
    <row r="4548" spans="1:13">
      <c r="A4548">
        <f t="shared" si="34"/>
        <v>4665</v>
      </c>
      <c r="B4548" t="str">
        <f>IF(Use_Der,IFERROR(INDEX(Data!$C$30:'Data'!$C$5000,IF($A4548&gt;$H$2,15000,$A4548)),""),"")</f>
        <v/>
      </c>
      <c r="C4548" t="str">
        <f>IF(Use_Der,IF(ISERROR(INDEX(Data!$D$30:'Data'!$D$5000,IF($A4548&gt;$H$2,15000,$A4548))),"",INDEX(Data!$D$30:'Data'!$D$5000,IF($A4548&gt;$H$2,15000,$A4548))),"")</f>
        <v/>
      </c>
      <c r="D4548" t="str">
        <f>IF(Use_Der,IF(ISERROR(INDEX(Data!$E$30:'Data'!$E$5000,IF($A4548&gt;$H$2,15000,$A4548))),"",INDEX(Data!$E$30:'Data'!$E$5000,IF($A4548&gt;$H$2,15000,$A4548))),"")</f>
        <v/>
      </c>
      <c r="E4548" t="str">
        <f>IF(Use_Der,IF(ISERROR(INDEX(Data!$F$30:'Data'!$F$5000,IF($A4548&gt;$H$2,15000,$A4548))),"",INDEX(Data!$F$30:'Data'!$F$5000,IF($A4548&gt;$H$2,15000,$A4548))),"")</f>
        <v/>
      </c>
      <c r="F4548" t="str">
        <f>IF(Use_Der,IF(ISERROR(INDEX(Data!$G$30:'Data'!$G$5000,IF($A4548&gt;$H$2,15000,$A4548))),"",INDEX(Data!$G$30:'Data'!$G$5000,IF($A4548&gt;$H$2,15000,$A4548))),"")</f>
        <v/>
      </c>
      <c r="G4548" s="96"/>
      <c r="H4548" s="96"/>
      <c r="I4548" s="96"/>
      <c r="J4548">
        <f t="shared" si="35"/>
        <v>4665</v>
      </c>
      <c r="K4548" t="str">
        <f>IFERROR(INDEX(Data!$C$30:'Data'!$C$5007,IF($J4548&gt;$P$2,15000,$J4548)),"")</f>
        <v/>
      </c>
      <c r="L4548" t="str">
        <f>IF(ISERROR(INDEX(Data!$D$30:'Data'!$D$5007,IF($J4548&gt;$P$2,15000,$J4548))),"",INDEX(Data!$D$30:'Data'!$D$5007,IF($J4548&gt;$P$2,15000,$J4548)))</f>
        <v/>
      </c>
      <c r="M4548" t="str">
        <f>IF(ISERROR(INDEX(Data!$H$30:'Data'!$H$5007,IF($J4548&gt;$P$2,15000,$J4548))),"",INDEX(Data!$H$30:'Data'!$H$5007,IF($J4548&gt;$P$2,15000,$J4548)))</f>
        <v/>
      </c>
    </row>
    <row r="4549" spans="1:13">
      <c r="A4549">
        <f t="shared" si="34"/>
        <v>4666</v>
      </c>
      <c r="B4549" t="str">
        <f>IF(Use_Der,IFERROR(INDEX(Data!$C$30:'Data'!$C$5000,IF($A4549&gt;$H$2,15000,$A4549)),""),"")</f>
        <v/>
      </c>
      <c r="C4549" t="str">
        <f>IF(Use_Der,IF(ISERROR(INDEX(Data!$D$30:'Data'!$D$5000,IF($A4549&gt;$H$2,15000,$A4549))),"",INDEX(Data!$D$30:'Data'!$D$5000,IF($A4549&gt;$H$2,15000,$A4549))),"")</f>
        <v/>
      </c>
      <c r="D4549" t="str">
        <f>IF(Use_Der,IF(ISERROR(INDEX(Data!$E$30:'Data'!$E$5000,IF($A4549&gt;$H$2,15000,$A4549))),"",INDEX(Data!$E$30:'Data'!$E$5000,IF($A4549&gt;$H$2,15000,$A4549))),"")</f>
        <v/>
      </c>
      <c r="E4549" t="str">
        <f>IF(Use_Der,IF(ISERROR(INDEX(Data!$F$30:'Data'!$F$5000,IF($A4549&gt;$H$2,15000,$A4549))),"",INDEX(Data!$F$30:'Data'!$F$5000,IF($A4549&gt;$H$2,15000,$A4549))),"")</f>
        <v/>
      </c>
      <c r="F4549" t="str">
        <f>IF(Use_Der,IF(ISERROR(INDEX(Data!$G$30:'Data'!$G$5000,IF($A4549&gt;$H$2,15000,$A4549))),"",INDEX(Data!$G$30:'Data'!$G$5000,IF($A4549&gt;$H$2,15000,$A4549))),"")</f>
        <v/>
      </c>
      <c r="G4549" s="96"/>
      <c r="H4549" s="96"/>
      <c r="I4549" s="96"/>
      <c r="J4549">
        <f t="shared" si="35"/>
        <v>4666</v>
      </c>
      <c r="K4549" t="str">
        <f>IFERROR(INDEX(Data!$C$30:'Data'!$C$5007,IF($J4549&gt;$P$2,15000,$J4549)),"")</f>
        <v/>
      </c>
      <c r="L4549" t="str">
        <f>IF(ISERROR(INDEX(Data!$D$30:'Data'!$D$5007,IF($J4549&gt;$P$2,15000,$J4549))),"",INDEX(Data!$D$30:'Data'!$D$5007,IF($J4549&gt;$P$2,15000,$J4549)))</f>
        <v/>
      </c>
      <c r="M4549" t="str">
        <f>IF(ISERROR(INDEX(Data!$H$30:'Data'!$H$5007,IF($J4549&gt;$P$2,15000,$J4549))),"",INDEX(Data!$H$30:'Data'!$H$5007,IF($J4549&gt;$P$2,15000,$J4549)))</f>
        <v/>
      </c>
    </row>
    <row r="4550" spans="1:13">
      <c r="A4550">
        <f t="shared" si="34"/>
        <v>4667</v>
      </c>
      <c r="B4550" t="str">
        <f>IF(Use_Der,IFERROR(INDEX(Data!$C$30:'Data'!$C$5000,IF($A4550&gt;$H$2,15000,$A4550)),""),"")</f>
        <v/>
      </c>
      <c r="C4550" t="str">
        <f>IF(Use_Der,IF(ISERROR(INDEX(Data!$D$30:'Data'!$D$5000,IF($A4550&gt;$H$2,15000,$A4550))),"",INDEX(Data!$D$30:'Data'!$D$5000,IF($A4550&gt;$H$2,15000,$A4550))),"")</f>
        <v/>
      </c>
      <c r="D4550" t="str">
        <f>IF(Use_Der,IF(ISERROR(INDEX(Data!$E$30:'Data'!$E$5000,IF($A4550&gt;$H$2,15000,$A4550))),"",INDEX(Data!$E$30:'Data'!$E$5000,IF($A4550&gt;$H$2,15000,$A4550))),"")</f>
        <v/>
      </c>
      <c r="E4550" t="str">
        <f>IF(Use_Der,IF(ISERROR(INDEX(Data!$F$30:'Data'!$F$5000,IF($A4550&gt;$H$2,15000,$A4550))),"",INDEX(Data!$F$30:'Data'!$F$5000,IF($A4550&gt;$H$2,15000,$A4550))),"")</f>
        <v/>
      </c>
      <c r="F4550" t="str">
        <f>IF(Use_Der,IF(ISERROR(INDEX(Data!$G$30:'Data'!$G$5000,IF($A4550&gt;$H$2,15000,$A4550))),"",INDEX(Data!$G$30:'Data'!$G$5000,IF($A4550&gt;$H$2,15000,$A4550))),"")</f>
        <v/>
      </c>
      <c r="G4550" s="96"/>
      <c r="H4550" s="96"/>
      <c r="I4550" s="96"/>
      <c r="J4550">
        <f t="shared" si="35"/>
        <v>4667</v>
      </c>
      <c r="K4550" t="str">
        <f>IFERROR(INDEX(Data!$C$30:'Data'!$C$5007,IF($J4550&gt;$P$2,15000,$J4550)),"")</f>
        <v/>
      </c>
      <c r="L4550" t="str">
        <f>IF(ISERROR(INDEX(Data!$D$30:'Data'!$D$5007,IF($J4550&gt;$P$2,15000,$J4550))),"",INDEX(Data!$D$30:'Data'!$D$5007,IF($J4550&gt;$P$2,15000,$J4550)))</f>
        <v/>
      </c>
      <c r="M4550" t="str">
        <f>IF(ISERROR(INDEX(Data!$H$30:'Data'!$H$5007,IF($J4550&gt;$P$2,15000,$J4550))),"",INDEX(Data!$H$30:'Data'!$H$5007,IF($J4550&gt;$P$2,15000,$J4550)))</f>
        <v/>
      </c>
    </row>
    <row r="4551" spans="1:13">
      <c r="A4551">
        <f t="shared" si="34"/>
        <v>4668</v>
      </c>
      <c r="B4551" t="str">
        <f>IF(Use_Der,IFERROR(INDEX(Data!$C$30:'Data'!$C$5000,IF($A4551&gt;$H$2,15000,$A4551)),""),"")</f>
        <v/>
      </c>
      <c r="C4551" t="str">
        <f>IF(Use_Der,IF(ISERROR(INDEX(Data!$D$30:'Data'!$D$5000,IF($A4551&gt;$H$2,15000,$A4551))),"",INDEX(Data!$D$30:'Data'!$D$5000,IF($A4551&gt;$H$2,15000,$A4551))),"")</f>
        <v/>
      </c>
      <c r="D4551" t="str">
        <f>IF(Use_Der,IF(ISERROR(INDEX(Data!$E$30:'Data'!$E$5000,IF($A4551&gt;$H$2,15000,$A4551))),"",INDEX(Data!$E$30:'Data'!$E$5000,IF($A4551&gt;$H$2,15000,$A4551))),"")</f>
        <v/>
      </c>
      <c r="E4551" t="str">
        <f>IF(Use_Der,IF(ISERROR(INDEX(Data!$F$30:'Data'!$F$5000,IF($A4551&gt;$H$2,15000,$A4551))),"",INDEX(Data!$F$30:'Data'!$F$5000,IF($A4551&gt;$H$2,15000,$A4551))),"")</f>
        <v/>
      </c>
      <c r="F4551" t="str">
        <f>IF(Use_Der,IF(ISERROR(INDEX(Data!$G$30:'Data'!$G$5000,IF($A4551&gt;$H$2,15000,$A4551))),"",INDEX(Data!$G$30:'Data'!$G$5000,IF($A4551&gt;$H$2,15000,$A4551))),"")</f>
        <v/>
      </c>
      <c r="G4551" s="96"/>
      <c r="H4551" s="96"/>
      <c r="I4551" s="96"/>
      <c r="J4551">
        <f t="shared" si="35"/>
        <v>4668</v>
      </c>
      <c r="K4551" t="str">
        <f>IFERROR(INDEX(Data!$C$30:'Data'!$C$5007,IF($J4551&gt;$P$2,15000,$J4551)),"")</f>
        <v/>
      </c>
      <c r="L4551" t="str">
        <f>IF(ISERROR(INDEX(Data!$D$30:'Data'!$D$5007,IF($J4551&gt;$P$2,15000,$J4551))),"",INDEX(Data!$D$30:'Data'!$D$5007,IF($J4551&gt;$P$2,15000,$J4551)))</f>
        <v/>
      </c>
      <c r="M4551" t="str">
        <f>IF(ISERROR(INDEX(Data!$H$30:'Data'!$H$5007,IF($J4551&gt;$P$2,15000,$J4551))),"",INDEX(Data!$H$30:'Data'!$H$5007,IF($J4551&gt;$P$2,15000,$J4551)))</f>
        <v/>
      </c>
    </row>
    <row r="4552" spans="1:13">
      <c r="A4552">
        <f t="shared" si="34"/>
        <v>4669</v>
      </c>
      <c r="B4552" t="str">
        <f>IF(Use_Der,IFERROR(INDEX(Data!$C$30:'Data'!$C$5000,IF($A4552&gt;$H$2,15000,$A4552)),""),"")</f>
        <v/>
      </c>
      <c r="C4552" t="str">
        <f>IF(Use_Der,IF(ISERROR(INDEX(Data!$D$30:'Data'!$D$5000,IF($A4552&gt;$H$2,15000,$A4552))),"",INDEX(Data!$D$30:'Data'!$D$5000,IF($A4552&gt;$H$2,15000,$A4552))),"")</f>
        <v/>
      </c>
      <c r="D4552" t="str">
        <f>IF(Use_Der,IF(ISERROR(INDEX(Data!$E$30:'Data'!$E$5000,IF($A4552&gt;$H$2,15000,$A4552))),"",INDEX(Data!$E$30:'Data'!$E$5000,IF($A4552&gt;$H$2,15000,$A4552))),"")</f>
        <v/>
      </c>
      <c r="E4552" t="str">
        <f>IF(Use_Der,IF(ISERROR(INDEX(Data!$F$30:'Data'!$F$5000,IF($A4552&gt;$H$2,15000,$A4552))),"",INDEX(Data!$F$30:'Data'!$F$5000,IF($A4552&gt;$H$2,15000,$A4552))),"")</f>
        <v/>
      </c>
      <c r="F4552" t="str">
        <f>IF(Use_Der,IF(ISERROR(INDEX(Data!$G$30:'Data'!$G$5000,IF($A4552&gt;$H$2,15000,$A4552))),"",INDEX(Data!$G$30:'Data'!$G$5000,IF($A4552&gt;$H$2,15000,$A4552))),"")</f>
        <v/>
      </c>
      <c r="G4552" s="96"/>
      <c r="H4552" s="96"/>
      <c r="I4552" s="96"/>
      <c r="J4552">
        <f t="shared" si="35"/>
        <v>4669</v>
      </c>
      <c r="K4552" t="str">
        <f>IFERROR(INDEX(Data!$C$30:'Data'!$C$5007,IF($J4552&gt;$P$2,15000,$J4552)),"")</f>
        <v/>
      </c>
      <c r="L4552" t="str">
        <f>IF(ISERROR(INDEX(Data!$D$30:'Data'!$D$5007,IF($J4552&gt;$P$2,15000,$J4552))),"",INDEX(Data!$D$30:'Data'!$D$5007,IF($J4552&gt;$P$2,15000,$J4552)))</f>
        <v/>
      </c>
      <c r="M4552" t="str">
        <f>IF(ISERROR(INDEX(Data!$H$30:'Data'!$H$5007,IF($J4552&gt;$P$2,15000,$J4552))),"",INDEX(Data!$H$30:'Data'!$H$5007,IF($J4552&gt;$P$2,15000,$J4552)))</f>
        <v/>
      </c>
    </row>
    <row r="4553" spans="1:13">
      <c r="A4553">
        <f t="shared" si="34"/>
        <v>4670</v>
      </c>
      <c r="B4553" t="str">
        <f>IF(Use_Der,IFERROR(INDEX(Data!$C$30:'Data'!$C$5000,IF($A4553&gt;$H$2,15000,$A4553)),""),"")</f>
        <v/>
      </c>
      <c r="C4553" t="str">
        <f>IF(Use_Der,IF(ISERROR(INDEX(Data!$D$30:'Data'!$D$5000,IF($A4553&gt;$H$2,15000,$A4553))),"",INDEX(Data!$D$30:'Data'!$D$5000,IF($A4553&gt;$H$2,15000,$A4553))),"")</f>
        <v/>
      </c>
      <c r="D4553" t="str">
        <f>IF(Use_Der,IF(ISERROR(INDEX(Data!$E$30:'Data'!$E$5000,IF($A4553&gt;$H$2,15000,$A4553))),"",INDEX(Data!$E$30:'Data'!$E$5000,IF($A4553&gt;$H$2,15000,$A4553))),"")</f>
        <v/>
      </c>
      <c r="E4553" t="str">
        <f>IF(Use_Der,IF(ISERROR(INDEX(Data!$F$30:'Data'!$F$5000,IF($A4553&gt;$H$2,15000,$A4553))),"",INDEX(Data!$F$30:'Data'!$F$5000,IF($A4553&gt;$H$2,15000,$A4553))),"")</f>
        <v/>
      </c>
      <c r="F4553" t="str">
        <f>IF(Use_Der,IF(ISERROR(INDEX(Data!$G$30:'Data'!$G$5000,IF($A4553&gt;$H$2,15000,$A4553))),"",INDEX(Data!$G$30:'Data'!$G$5000,IF($A4553&gt;$H$2,15000,$A4553))),"")</f>
        <v/>
      </c>
      <c r="G4553" s="96"/>
      <c r="H4553" s="96"/>
      <c r="I4553" s="96"/>
      <c r="J4553">
        <f t="shared" si="35"/>
        <v>4670</v>
      </c>
      <c r="K4553" t="str">
        <f>IFERROR(INDEX(Data!$C$30:'Data'!$C$5007,IF($J4553&gt;$P$2,15000,$J4553)),"")</f>
        <v/>
      </c>
      <c r="L4553" t="str">
        <f>IF(ISERROR(INDEX(Data!$D$30:'Data'!$D$5007,IF($J4553&gt;$P$2,15000,$J4553))),"",INDEX(Data!$D$30:'Data'!$D$5007,IF($J4553&gt;$P$2,15000,$J4553)))</f>
        <v/>
      </c>
      <c r="M4553" t="str">
        <f>IF(ISERROR(INDEX(Data!$H$30:'Data'!$H$5007,IF($J4553&gt;$P$2,15000,$J4553))),"",INDEX(Data!$H$30:'Data'!$H$5007,IF($J4553&gt;$P$2,15000,$J4553)))</f>
        <v/>
      </c>
    </row>
    <row r="4554" spans="1:13">
      <c r="A4554">
        <f t="shared" si="34"/>
        <v>4671</v>
      </c>
      <c r="B4554" t="str">
        <f>IF(Use_Der,IFERROR(INDEX(Data!$C$30:'Data'!$C$5000,IF($A4554&gt;$H$2,15000,$A4554)),""),"")</f>
        <v/>
      </c>
      <c r="C4554" t="str">
        <f>IF(Use_Der,IF(ISERROR(INDEX(Data!$D$30:'Data'!$D$5000,IF($A4554&gt;$H$2,15000,$A4554))),"",INDEX(Data!$D$30:'Data'!$D$5000,IF($A4554&gt;$H$2,15000,$A4554))),"")</f>
        <v/>
      </c>
      <c r="D4554" t="str">
        <f>IF(Use_Der,IF(ISERROR(INDEX(Data!$E$30:'Data'!$E$5000,IF($A4554&gt;$H$2,15000,$A4554))),"",INDEX(Data!$E$30:'Data'!$E$5000,IF($A4554&gt;$H$2,15000,$A4554))),"")</f>
        <v/>
      </c>
      <c r="E4554" t="str">
        <f>IF(Use_Der,IF(ISERROR(INDEX(Data!$F$30:'Data'!$F$5000,IF($A4554&gt;$H$2,15000,$A4554))),"",INDEX(Data!$F$30:'Data'!$F$5000,IF($A4554&gt;$H$2,15000,$A4554))),"")</f>
        <v/>
      </c>
      <c r="F4554" t="str">
        <f>IF(Use_Der,IF(ISERROR(INDEX(Data!$G$30:'Data'!$G$5000,IF($A4554&gt;$H$2,15000,$A4554))),"",INDEX(Data!$G$30:'Data'!$G$5000,IF($A4554&gt;$H$2,15000,$A4554))),"")</f>
        <v/>
      </c>
      <c r="G4554" s="96"/>
      <c r="H4554" s="96"/>
      <c r="I4554" s="96"/>
      <c r="J4554">
        <f t="shared" si="35"/>
        <v>4671</v>
      </c>
      <c r="K4554" t="str">
        <f>IFERROR(INDEX(Data!$C$30:'Data'!$C$5007,IF($J4554&gt;$P$2,15000,$J4554)),"")</f>
        <v/>
      </c>
      <c r="L4554" t="str">
        <f>IF(ISERROR(INDEX(Data!$D$30:'Data'!$D$5007,IF($J4554&gt;$P$2,15000,$J4554))),"",INDEX(Data!$D$30:'Data'!$D$5007,IF($J4554&gt;$P$2,15000,$J4554)))</f>
        <v/>
      </c>
      <c r="M4554" t="str">
        <f>IF(ISERROR(INDEX(Data!$H$30:'Data'!$H$5007,IF($J4554&gt;$P$2,15000,$J4554))),"",INDEX(Data!$H$30:'Data'!$H$5007,IF($J4554&gt;$P$2,15000,$J4554)))</f>
        <v/>
      </c>
    </row>
    <row r="4555" spans="1:13">
      <c r="A4555">
        <f t="shared" si="34"/>
        <v>4672</v>
      </c>
      <c r="B4555" t="str">
        <f>IF(Use_Der,IFERROR(INDEX(Data!$C$30:'Data'!$C$5000,IF($A4555&gt;$H$2,15000,$A4555)),""),"")</f>
        <v/>
      </c>
      <c r="C4555" t="str">
        <f>IF(Use_Der,IF(ISERROR(INDEX(Data!$D$30:'Data'!$D$5000,IF($A4555&gt;$H$2,15000,$A4555))),"",INDEX(Data!$D$30:'Data'!$D$5000,IF($A4555&gt;$H$2,15000,$A4555))),"")</f>
        <v/>
      </c>
      <c r="D4555" t="str">
        <f>IF(Use_Der,IF(ISERROR(INDEX(Data!$E$30:'Data'!$E$5000,IF($A4555&gt;$H$2,15000,$A4555))),"",INDEX(Data!$E$30:'Data'!$E$5000,IF($A4555&gt;$H$2,15000,$A4555))),"")</f>
        <v/>
      </c>
      <c r="E4555" t="str">
        <f>IF(Use_Der,IF(ISERROR(INDEX(Data!$F$30:'Data'!$F$5000,IF($A4555&gt;$H$2,15000,$A4555))),"",INDEX(Data!$F$30:'Data'!$F$5000,IF($A4555&gt;$H$2,15000,$A4555))),"")</f>
        <v/>
      </c>
      <c r="F4555" t="str">
        <f>IF(Use_Der,IF(ISERROR(INDEX(Data!$G$30:'Data'!$G$5000,IF($A4555&gt;$H$2,15000,$A4555))),"",INDEX(Data!$G$30:'Data'!$G$5000,IF($A4555&gt;$H$2,15000,$A4555))),"")</f>
        <v/>
      </c>
      <c r="G4555" s="96"/>
      <c r="H4555" s="96"/>
      <c r="I4555" s="96"/>
      <c r="J4555">
        <f t="shared" si="35"/>
        <v>4672</v>
      </c>
      <c r="K4555" t="str">
        <f>IFERROR(INDEX(Data!$C$30:'Data'!$C$5007,IF($J4555&gt;$P$2,15000,$J4555)),"")</f>
        <v/>
      </c>
      <c r="L4555" t="str">
        <f>IF(ISERROR(INDEX(Data!$D$30:'Data'!$D$5007,IF($J4555&gt;$P$2,15000,$J4555))),"",INDEX(Data!$D$30:'Data'!$D$5007,IF($J4555&gt;$P$2,15000,$J4555)))</f>
        <v/>
      </c>
      <c r="M4555" t="str">
        <f>IF(ISERROR(INDEX(Data!$H$30:'Data'!$H$5007,IF($J4555&gt;$P$2,15000,$J4555))),"",INDEX(Data!$H$30:'Data'!$H$5007,IF($J4555&gt;$P$2,15000,$J4555)))</f>
        <v/>
      </c>
    </row>
    <row r="4556" spans="1:13">
      <c r="A4556">
        <f t="shared" si="34"/>
        <v>4673</v>
      </c>
      <c r="B4556" t="str">
        <f>IF(Use_Der,IFERROR(INDEX(Data!$C$30:'Data'!$C$5000,IF($A4556&gt;$H$2,15000,$A4556)),""),"")</f>
        <v/>
      </c>
      <c r="C4556" t="str">
        <f>IF(Use_Der,IF(ISERROR(INDEX(Data!$D$30:'Data'!$D$5000,IF($A4556&gt;$H$2,15000,$A4556))),"",INDEX(Data!$D$30:'Data'!$D$5000,IF($A4556&gt;$H$2,15000,$A4556))),"")</f>
        <v/>
      </c>
      <c r="D4556" t="str">
        <f>IF(Use_Der,IF(ISERROR(INDEX(Data!$E$30:'Data'!$E$5000,IF($A4556&gt;$H$2,15000,$A4556))),"",INDEX(Data!$E$30:'Data'!$E$5000,IF($A4556&gt;$H$2,15000,$A4556))),"")</f>
        <v/>
      </c>
      <c r="E4556" t="str">
        <f>IF(Use_Der,IF(ISERROR(INDEX(Data!$F$30:'Data'!$F$5000,IF($A4556&gt;$H$2,15000,$A4556))),"",INDEX(Data!$F$30:'Data'!$F$5000,IF($A4556&gt;$H$2,15000,$A4556))),"")</f>
        <v/>
      </c>
      <c r="F4556" t="str">
        <f>IF(Use_Der,IF(ISERROR(INDEX(Data!$G$30:'Data'!$G$5000,IF($A4556&gt;$H$2,15000,$A4556))),"",INDEX(Data!$G$30:'Data'!$G$5000,IF($A4556&gt;$H$2,15000,$A4556))),"")</f>
        <v/>
      </c>
      <c r="G4556" s="96"/>
      <c r="H4556" s="96"/>
      <c r="I4556" s="96"/>
      <c r="J4556">
        <f t="shared" si="35"/>
        <v>4673</v>
      </c>
      <c r="K4556" t="str">
        <f>IFERROR(INDEX(Data!$C$30:'Data'!$C$5007,IF($J4556&gt;$P$2,15000,$J4556)),"")</f>
        <v/>
      </c>
      <c r="L4556" t="str">
        <f>IF(ISERROR(INDEX(Data!$D$30:'Data'!$D$5007,IF($J4556&gt;$P$2,15000,$J4556))),"",INDEX(Data!$D$30:'Data'!$D$5007,IF($J4556&gt;$P$2,15000,$J4556)))</f>
        <v/>
      </c>
      <c r="M4556" t="str">
        <f>IF(ISERROR(INDEX(Data!$H$30:'Data'!$H$5007,IF($J4556&gt;$P$2,15000,$J4556))),"",INDEX(Data!$H$30:'Data'!$H$5007,IF($J4556&gt;$P$2,15000,$J4556)))</f>
        <v/>
      </c>
    </row>
    <row r="4557" spans="1:13">
      <c r="A4557">
        <f t="shared" si="34"/>
        <v>4674</v>
      </c>
      <c r="B4557" t="str">
        <f>IF(Use_Der,IFERROR(INDEX(Data!$C$30:'Data'!$C$5000,IF($A4557&gt;$H$2,15000,$A4557)),""),"")</f>
        <v/>
      </c>
      <c r="C4557" t="str">
        <f>IF(Use_Der,IF(ISERROR(INDEX(Data!$D$30:'Data'!$D$5000,IF($A4557&gt;$H$2,15000,$A4557))),"",INDEX(Data!$D$30:'Data'!$D$5000,IF($A4557&gt;$H$2,15000,$A4557))),"")</f>
        <v/>
      </c>
      <c r="D4557" t="str">
        <f>IF(Use_Der,IF(ISERROR(INDEX(Data!$E$30:'Data'!$E$5000,IF($A4557&gt;$H$2,15000,$A4557))),"",INDEX(Data!$E$30:'Data'!$E$5000,IF($A4557&gt;$H$2,15000,$A4557))),"")</f>
        <v/>
      </c>
      <c r="E4557" t="str">
        <f>IF(Use_Der,IF(ISERROR(INDEX(Data!$F$30:'Data'!$F$5000,IF($A4557&gt;$H$2,15000,$A4557))),"",INDEX(Data!$F$30:'Data'!$F$5000,IF($A4557&gt;$H$2,15000,$A4557))),"")</f>
        <v/>
      </c>
      <c r="F4557" t="str">
        <f>IF(Use_Der,IF(ISERROR(INDEX(Data!$G$30:'Data'!$G$5000,IF($A4557&gt;$H$2,15000,$A4557))),"",INDEX(Data!$G$30:'Data'!$G$5000,IF($A4557&gt;$H$2,15000,$A4557))),"")</f>
        <v/>
      </c>
      <c r="G4557" s="96"/>
      <c r="H4557" s="96"/>
      <c r="I4557" s="96"/>
      <c r="J4557">
        <f t="shared" si="35"/>
        <v>4674</v>
      </c>
      <c r="K4557" t="str">
        <f>IFERROR(INDEX(Data!$C$30:'Data'!$C$5007,IF($J4557&gt;$P$2,15000,$J4557)),"")</f>
        <v/>
      </c>
      <c r="L4557" t="str">
        <f>IF(ISERROR(INDEX(Data!$D$30:'Data'!$D$5007,IF($J4557&gt;$P$2,15000,$J4557))),"",INDEX(Data!$D$30:'Data'!$D$5007,IF($J4557&gt;$P$2,15000,$J4557)))</f>
        <v/>
      </c>
      <c r="M4557" t="str">
        <f>IF(ISERROR(INDEX(Data!$H$30:'Data'!$H$5007,IF($J4557&gt;$P$2,15000,$J4557))),"",INDEX(Data!$H$30:'Data'!$H$5007,IF($J4557&gt;$P$2,15000,$J4557)))</f>
        <v/>
      </c>
    </row>
    <row r="4558" spans="1:13">
      <c r="A4558">
        <f t="shared" si="34"/>
        <v>4675</v>
      </c>
      <c r="B4558" t="str">
        <f>IF(Use_Der,IFERROR(INDEX(Data!$C$30:'Data'!$C$5000,IF($A4558&gt;$H$2,15000,$A4558)),""),"")</f>
        <v/>
      </c>
      <c r="C4558" t="str">
        <f>IF(Use_Der,IF(ISERROR(INDEX(Data!$D$30:'Data'!$D$5000,IF($A4558&gt;$H$2,15000,$A4558))),"",INDEX(Data!$D$30:'Data'!$D$5000,IF($A4558&gt;$H$2,15000,$A4558))),"")</f>
        <v/>
      </c>
      <c r="D4558" t="str">
        <f>IF(Use_Der,IF(ISERROR(INDEX(Data!$E$30:'Data'!$E$5000,IF($A4558&gt;$H$2,15000,$A4558))),"",INDEX(Data!$E$30:'Data'!$E$5000,IF($A4558&gt;$H$2,15000,$A4558))),"")</f>
        <v/>
      </c>
      <c r="E4558" t="str">
        <f>IF(Use_Der,IF(ISERROR(INDEX(Data!$F$30:'Data'!$F$5000,IF($A4558&gt;$H$2,15000,$A4558))),"",INDEX(Data!$F$30:'Data'!$F$5000,IF($A4558&gt;$H$2,15000,$A4558))),"")</f>
        <v/>
      </c>
      <c r="F4558" t="str">
        <f>IF(Use_Der,IF(ISERROR(INDEX(Data!$G$30:'Data'!$G$5000,IF($A4558&gt;$H$2,15000,$A4558))),"",INDEX(Data!$G$30:'Data'!$G$5000,IF($A4558&gt;$H$2,15000,$A4558))),"")</f>
        <v/>
      </c>
      <c r="G4558" s="96"/>
      <c r="H4558" s="96"/>
      <c r="I4558" s="96"/>
      <c r="J4558">
        <f t="shared" si="35"/>
        <v>4675</v>
      </c>
      <c r="K4558" t="str">
        <f>IFERROR(INDEX(Data!$C$30:'Data'!$C$5007,IF($J4558&gt;$P$2,15000,$J4558)),"")</f>
        <v/>
      </c>
      <c r="L4558" t="str">
        <f>IF(ISERROR(INDEX(Data!$D$30:'Data'!$D$5007,IF($J4558&gt;$P$2,15000,$J4558))),"",INDEX(Data!$D$30:'Data'!$D$5007,IF($J4558&gt;$P$2,15000,$J4558)))</f>
        <v/>
      </c>
      <c r="M4558" t="str">
        <f>IF(ISERROR(INDEX(Data!$H$30:'Data'!$H$5007,IF($J4558&gt;$P$2,15000,$J4558))),"",INDEX(Data!$H$30:'Data'!$H$5007,IF($J4558&gt;$P$2,15000,$J4558)))</f>
        <v/>
      </c>
    </row>
    <row r="4559" spans="1:13">
      <c r="A4559">
        <f t="shared" si="34"/>
        <v>4676</v>
      </c>
      <c r="B4559" t="str">
        <f>IF(Use_Der,IFERROR(INDEX(Data!$C$30:'Data'!$C$5000,IF($A4559&gt;$H$2,15000,$A4559)),""),"")</f>
        <v/>
      </c>
      <c r="C4559" t="str">
        <f>IF(Use_Der,IF(ISERROR(INDEX(Data!$D$30:'Data'!$D$5000,IF($A4559&gt;$H$2,15000,$A4559))),"",INDEX(Data!$D$30:'Data'!$D$5000,IF($A4559&gt;$H$2,15000,$A4559))),"")</f>
        <v/>
      </c>
      <c r="D4559" t="str">
        <f>IF(Use_Der,IF(ISERROR(INDEX(Data!$E$30:'Data'!$E$5000,IF($A4559&gt;$H$2,15000,$A4559))),"",INDEX(Data!$E$30:'Data'!$E$5000,IF($A4559&gt;$H$2,15000,$A4559))),"")</f>
        <v/>
      </c>
      <c r="E4559" t="str">
        <f>IF(Use_Der,IF(ISERROR(INDEX(Data!$F$30:'Data'!$F$5000,IF($A4559&gt;$H$2,15000,$A4559))),"",INDEX(Data!$F$30:'Data'!$F$5000,IF($A4559&gt;$H$2,15000,$A4559))),"")</f>
        <v/>
      </c>
      <c r="F4559" t="str">
        <f>IF(Use_Der,IF(ISERROR(INDEX(Data!$G$30:'Data'!$G$5000,IF($A4559&gt;$H$2,15000,$A4559))),"",INDEX(Data!$G$30:'Data'!$G$5000,IF($A4559&gt;$H$2,15000,$A4559))),"")</f>
        <v/>
      </c>
      <c r="G4559" s="96"/>
      <c r="H4559" s="96"/>
      <c r="I4559" s="96"/>
      <c r="J4559">
        <f t="shared" si="35"/>
        <v>4676</v>
      </c>
      <c r="K4559" t="str">
        <f>IFERROR(INDEX(Data!$C$30:'Data'!$C$5007,IF($J4559&gt;$P$2,15000,$J4559)),"")</f>
        <v/>
      </c>
      <c r="L4559" t="str">
        <f>IF(ISERROR(INDEX(Data!$D$30:'Data'!$D$5007,IF($J4559&gt;$P$2,15000,$J4559))),"",INDEX(Data!$D$30:'Data'!$D$5007,IF($J4559&gt;$P$2,15000,$J4559)))</f>
        <v/>
      </c>
      <c r="M4559" t="str">
        <f>IF(ISERROR(INDEX(Data!$H$30:'Data'!$H$5007,IF($J4559&gt;$P$2,15000,$J4559))),"",INDEX(Data!$H$30:'Data'!$H$5007,IF($J4559&gt;$P$2,15000,$J4559)))</f>
        <v/>
      </c>
    </row>
    <row r="4560" spans="1:13">
      <c r="A4560">
        <f t="shared" si="34"/>
        <v>4677</v>
      </c>
      <c r="B4560" t="str">
        <f>IF(Use_Der,IFERROR(INDEX(Data!$C$30:'Data'!$C$5000,IF($A4560&gt;$H$2,15000,$A4560)),""),"")</f>
        <v/>
      </c>
      <c r="C4560" t="str">
        <f>IF(Use_Der,IF(ISERROR(INDEX(Data!$D$30:'Data'!$D$5000,IF($A4560&gt;$H$2,15000,$A4560))),"",INDEX(Data!$D$30:'Data'!$D$5000,IF($A4560&gt;$H$2,15000,$A4560))),"")</f>
        <v/>
      </c>
      <c r="D4560" t="str">
        <f>IF(Use_Der,IF(ISERROR(INDEX(Data!$E$30:'Data'!$E$5000,IF($A4560&gt;$H$2,15000,$A4560))),"",INDEX(Data!$E$30:'Data'!$E$5000,IF($A4560&gt;$H$2,15000,$A4560))),"")</f>
        <v/>
      </c>
      <c r="E4560" t="str">
        <f>IF(Use_Der,IF(ISERROR(INDEX(Data!$F$30:'Data'!$F$5000,IF($A4560&gt;$H$2,15000,$A4560))),"",INDEX(Data!$F$30:'Data'!$F$5000,IF($A4560&gt;$H$2,15000,$A4560))),"")</f>
        <v/>
      </c>
      <c r="F4560" t="str">
        <f>IF(Use_Der,IF(ISERROR(INDEX(Data!$G$30:'Data'!$G$5000,IF($A4560&gt;$H$2,15000,$A4560))),"",INDEX(Data!$G$30:'Data'!$G$5000,IF($A4560&gt;$H$2,15000,$A4560))),"")</f>
        <v/>
      </c>
      <c r="G4560" s="96"/>
      <c r="H4560" s="96"/>
      <c r="I4560" s="96"/>
      <c r="J4560">
        <f t="shared" si="35"/>
        <v>4677</v>
      </c>
      <c r="K4560" t="str">
        <f>IFERROR(INDEX(Data!$C$30:'Data'!$C$5007,IF($J4560&gt;$P$2,15000,$J4560)),"")</f>
        <v/>
      </c>
      <c r="L4560" t="str">
        <f>IF(ISERROR(INDEX(Data!$D$30:'Data'!$D$5007,IF($J4560&gt;$P$2,15000,$J4560))),"",INDEX(Data!$D$30:'Data'!$D$5007,IF($J4560&gt;$P$2,15000,$J4560)))</f>
        <v/>
      </c>
      <c r="M4560" t="str">
        <f>IF(ISERROR(INDEX(Data!$H$30:'Data'!$H$5007,IF($J4560&gt;$P$2,15000,$J4560))),"",INDEX(Data!$H$30:'Data'!$H$5007,IF($J4560&gt;$P$2,15000,$J4560)))</f>
        <v/>
      </c>
    </row>
    <row r="4561" spans="1:13">
      <c r="A4561">
        <f t="shared" si="34"/>
        <v>4678</v>
      </c>
      <c r="B4561" t="str">
        <f>IF(Use_Der,IFERROR(INDEX(Data!$C$30:'Data'!$C$5000,IF($A4561&gt;$H$2,15000,$A4561)),""),"")</f>
        <v/>
      </c>
      <c r="C4561" t="str">
        <f>IF(Use_Der,IF(ISERROR(INDEX(Data!$D$30:'Data'!$D$5000,IF($A4561&gt;$H$2,15000,$A4561))),"",INDEX(Data!$D$30:'Data'!$D$5000,IF($A4561&gt;$H$2,15000,$A4561))),"")</f>
        <v/>
      </c>
      <c r="D4561" t="str">
        <f>IF(Use_Der,IF(ISERROR(INDEX(Data!$E$30:'Data'!$E$5000,IF($A4561&gt;$H$2,15000,$A4561))),"",INDEX(Data!$E$30:'Data'!$E$5000,IF($A4561&gt;$H$2,15000,$A4561))),"")</f>
        <v/>
      </c>
      <c r="E4561" t="str">
        <f>IF(Use_Der,IF(ISERROR(INDEX(Data!$F$30:'Data'!$F$5000,IF($A4561&gt;$H$2,15000,$A4561))),"",INDEX(Data!$F$30:'Data'!$F$5000,IF($A4561&gt;$H$2,15000,$A4561))),"")</f>
        <v/>
      </c>
      <c r="F4561" t="str">
        <f>IF(Use_Der,IF(ISERROR(INDEX(Data!$G$30:'Data'!$G$5000,IF($A4561&gt;$H$2,15000,$A4561))),"",INDEX(Data!$G$30:'Data'!$G$5000,IF($A4561&gt;$H$2,15000,$A4561))),"")</f>
        <v/>
      </c>
      <c r="G4561" s="96"/>
      <c r="H4561" s="96"/>
      <c r="I4561" s="96"/>
      <c r="J4561">
        <f t="shared" si="35"/>
        <v>4678</v>
      </c>
      <c r="K4561" t="str">
        <f>IFERROR(INDEX(Data!$C$30:'Data'!$C$5007,IF($J4561&gt;$P$2,15000,$J4561)),"")</f>
        <v/>
      </c>
      <c r="L4561" t="str">
        <f>IF(ISERROR(INDEX(Data!$D$30:'Data'!$D$5007,IF($J4561&gt;$P$2,15000,$J4561))),"",INDEX(Data!$D$30:'Data'!$D$5007,IF($J4561&gt;$P$2,15000,$J4561)))</f>
        <v/>
      </c>
      <c r="M4561" t="str">
        <f>IF(ISERROR(INDEX(Data!$H$30:'Data'!$H$5007,IF($J4561&gt;$P$2,15000,$J4561))),"",INDEX(Data!$H$30:'Data'!$H$5007,IF($J4561&gt;$P$2,15000,$J4561)))</f>
        <v/>
      </c>
    </row>
    <row r="4562" spans="1:13">
      <c r="A4562">
        <f t="shared" si="34"/>
        <v>4679</v>
      </c>
      <c r="B4562" t="str">
        <f>IF(Use_Der,IFERROR(INDEX(Data!$C$30:'Data'!$C$5000,IF($A4562&gt;$H$2,15000,$A4562)),""),"")</f>
        <v/>
      </c>
      <c r="C4562" t="str">
        <f>IF(Use_Der,IF(ISERROR(INDEX(Data!$D$30:'Data'!$D$5000,IF($A4562&gt;$H$2,15000,$A4562))),"",INDEX(Data!$D$30:'Data'!$D$5000,IF($A4562&gt;$H$2,15000,$A4562))),"")</f>
        <v/>
      </c>
      <c r="D4562" t="str">
        <f>IF(Use_Der,IF(ISERROR(INDEX(Data!$E$30:'Data'!$E$5000,IF($A4562&gt;$H$2,15000,$A4562))),"",INDEX(Data!$E$30:'Data'!$E$5000,IF($A4562&gt;$H$2,15000,$A4562))),"")</f>
        <v/>
      </c>
      <c r="E4562" t="str">
        <f>IF(Use_Der,IF(ISERROR(INDEX(Data!$F$30:'Data'!$F$5000,IF($A4562&gt;$H$2,15000,$A4562))),"",INDEX(Data!$F$30:'Data'!$F$5000,IF($A4562&gt;$H$2,15000,$A4562))),"")</f>
        <v/>
      </c>
      <c r="F4562" t="str">
        <f>IF(Use_Der,IF(ISERROR(INDEX(Data!$G$30:'Data'!$G$5000,IF($A4562&gt;$H$2,15000,$A4562))),"",INDEX(Data!$G$30:'Data'!$G$5000,IF($A4562&gt;$H$2,15000,$A4562))),"")</f>
        <v/>
      </c>
      <c r="G4562" s="96"/>
      <c r="H4562" s="96"/>
      <c r="I4562" s="96"/>
      <c r="J4562">
        <f t="shared" si="35"/>
        <v>4679</v>
      </c>
      <c r="K4562" t="str">
        <f>IFERROR(INDEX(Data!$C$30:'Data'!$C$5007,IF($J4562&gt;$P$2,15000,$J4562)),"")</f>
        <v/>
      </c>
      <c r="L4562" t="str">
        <f>IF(ISERROR(INDEX(Data!$D$30:'Data'!$D$5007,IF($J4562&gt;$P$2,15000,$J4562))),"",INDEX(Data!$D$30:'Data'!$D$5007,IF($J4562&gt;$P$2,15000,$J4562)))</f>
        <v/>
      </c>
      <c r="M4562" t="str">
        <f>IF(ISERROR(INDEX(Data!$H$30:'Data'!$H$5007,IF($J4562&gt;$P$2,15000,$J4562))),"",INDEX(Data!$H$30:'Data'!$H$5007,IF($J4562&gt;$P$2,15000,$J4562)))</f>
        <v/>
      </c>
    </row>
    <row r="4563" spans="1:13">
      <c r="A4563">
        <f t="shared" si="34"/>
        <v>4680</v>
      </c>
      <c r="B4563" t="str">
        <f>IF(Use_Der,IFERROR(INDEX(Data!$C$30:'Data'!$C$5000,IF($A4563&gt;$H$2,15000,$A4563)),""),"")</f>
        <v/>
      </c>
      <c r="C4563" t="str">
        <f>IF(Use_Der,IF(ISERROR(INDEX(Data!$D$30:'Data'!$D$5000,IF($A4563&gt;$H$2,15000,$A4563))),"",INDEX(Data!$D$30:'Data'!$D$5000,IF($A4563&gt;$H$2,15000,$A4563))),"")</f>
        <v/>
      </c>
      <c r="D4563" t="str">
        <f>IF(Use_Der,IF(ISERROR(INDEX(Data!$E$30:'Data'!$E$5000,IF($A4563&gt;$H$2,15000,$A4563))),"",INDEX(Data!$E$30:'Data'!$E$5000,IF($A4563&gt;$H$2,15000,$A4563))),"")</f>
        <v/>
      </c>
      <c r="E4563" t="str">
        <f>IF(Use_Der,IF(ISERROR(INDEX(Data!$F$30:'Data'!$F$5000,IF($A4563&gt;$H$2,15000,$A4563))),"",INDEX(Data!$F$30:'Data'!$F$5000,IF($A4563&gt;$H$2,15000,$A4563))),"")</f>
        <v/>
      </c>
      <c r="F4563" t="str">
        <f>IF(Use_Der,IF(ISERROR(INDEX(Data!$G$30:'Data'!$G$5000,IF($A4563&gt;$H$2,15000,$A4563))),"",INDEX(Data!$G$30:'Data'!$G$5000,IF($A4563&gt;$H$2,15000,$A4563))),"")</f>
        <v/>
      </c>
      <c r="G4563" s="96"/>
      <c r="H4563" s="96"/>
      <c r="I4563" s="96"/>
      <c r="J4563">
        <f t="shared" si="35"/>
        <v>4680</v>
      </c>
      <c r="K4563" t="str">
        <f>IFERROR(INDEX(Data!$C$30:'Data'!$C$5007,IF($J4563&gt;$P$2,15000,$J4563)),"")</f>
        <v/>
      </c>
      <c r="L4563" t="str">
        <f>IF(ISERROR(INDEX(Data!$D$30:'Data'!$D$5007,IF($J4563&gt;$P$2,15000,$J4563))),"",INDEX(Data!$D$30:'Data'!$D$5007,IF($J4563&gt;$P$2,15000,$J4563)))</f>
        <v/>
      </c>
      <c r="M4563" t="str">
        <f>IF(ISERROR(INDEX(Data!$H$30:'Data'!$H$5007,IF($J4563&gt;$P$2,15000,$J4563))),"",INDEX(Data!$H$30:'Data'!$H$5007,IF($J4563&gt;$P$2,15000,$J4563)))</f>
        <v/>
      </c>
    </row>
    <row r="4564" spans="1:13">
      <c r="A4564">
        <f t="shared" si="34"/>
        <v>4681</v>
      </c>
      <c r="B4564" t="str">
        <f>IF(Use_Der,IFERROR(INDEX(Data!$C$30:'Data'!$C$5000,IF($A4564&gt;$H$2,15000,$A4564)),""),"")</f>
        <v/>
      </c>
      <c r="C4564" t="str">
        <f>IF(Use_Der,IF(ISERROR(INDEX(Data!$D$30:'Data'!$D$5000,IF($A4564&gt;$H$2,15000,$A4564))),"",INDEX(Data!$D$30:'Data'!$D$5000,IF($A4564&gt;$H$2,15000,$A4564))),"")</f>
        <v/>
      </c>
      <c r="D4564" t="str">
        <f>IF(Use_Der,IF(ISERROR(INDEX(Data!$E$30:'Data'!$E$5000,IF($A4564&gt;$H$2,15000,$A4564))),"",INDEX(Data!$E$30:'Data'!$E$5000,IF($A4564&gt;$H$2,15000,$A4564))),"")</f>
        <v/>
      </c>
      <c r="E4564" t="str">
        <f>IF(Use_Der,IF(ISERROR(INDEX(Data!$F$30:'Data'!$F$5000,IF($A4564&gt;$H$2,15000,$A4564))),"",INDEX(Data!$F$30:'Data'!$F$5000,IF($A4564&gt;$H$2,15000,$A4564))),"")</f>
        <v/>
      </c>
      <c r="F4564" t="str">
        <f>IF(Use_Der,IF(ISERROR(INDEX(Data!$G$30:'Data'!$G$5000,IF($A4564&gt;$H$2,15000,$A4564))),"",INDEX(Data!$G$30:'Data'!$G$5000,IF($A4564&gt;$H$2,15000,$A4564))),"")</f>
        <v/>
      </c>
      <c r="G4564" s="96"/>
      <c r="H4564" s="96"/>
      <c r="I4564" s="96"/>
      <c r="J4564">
        <f t="shared" si="35"/>
        <v>4681</v>
      </c>
      <c r="K4564" t="str">
        <f>IFERROR(INDEX(Data!$C$30:'Data'!$C$5007,IF($J4564&gt;$P$2,15000,$J4564)),"")</f>
        <v/>
      </c>
      <c r="L4564" t="str">
        <f>IF(ISERROR(INDEX(Data!$D$30:'Data'!$D$5007,IF($J4564&gt;$P$2,15000,$J4564))),"",INDEX(Data!$D$30:'Data'!$D$5007,IF($J4564&gt;$P$2,15000,$J4564)))</f>
        <v/>
      </c>
      <c r="M4564" t="str">
        <f>IF(ISERROR(INDEX(Data!$H$30:'Data'!$H$5007,IF($J4564&gt;$P$2,15000,$J4564))),"",INDEX(Data!$H$30:'Data'!$H$5007,IF($J4564&gt;$P$2,15000,$J4564)))</f>
        <v/>
      </c>
    </row>
    <row r="4565" spans="1:13">
      <c r="A4565">
        <f t="shared" si="34"/>
        <v>4682</v>
      </c>
      <c r="B4565" t="str">
        <f>IF(Use_Der,IFERROR(INDEX(Data!$C$30:'Data'!$C$5000,IF($A4565&gt;$H$2,15000,$A4565)),""),"")</f>
        <v/>
      </c>
      <c r="C4565" t="str">
        <f>IF(Use_Der,IF(ISERROR(INDEX(Data!$D$30:'Data'!$D$5000,IF($A4565&gt;$H$2,15000,$A4565))),"",INDEX(Data!$D$30:'Data'!$D$5000,IF($A4565&gt;$H$2,15000,$A4565))),"")</f>
        <v/>
      </c>
      <c r="D4565" t="str">
        <f>IF(Use_Der,IF(ISERROR(INDEX(Data!$E$30:'Data'!$E$5000,IF($A4565&gt;$H$2,15000,$A4565))),"",INDEX(Data!$E$30:'Data'!$E$5000,IF($A4565&gt;$H$2,15000,$A4565))),"")</f>
        <v/>
      </c>
      <c r="E4565" t="str">
        <f>IF(Use_Der,IF(ISERROR(INDEX(Data!$F$30:'Data'!$F$5000,IF($A4565&gt;$H$2,15000,$A4565))),"",INDEX(Data!$F$30:'Data'!$F$5000,IF($A4565&gt;$H$2,15000,$A4565))),"")</f>
        <v/>
      </c>
      <c r="F4565" t="str">
        <f>IF(Use_Der,IF(ISERROR(INDEX(Data!$G$30:'Data'!$G$5000,IF($A4565&gt;$H$2,15000,$A4565))),"",INDEX(Data!$G$30:'Data'!$G$5000,IF($A4565&gt;$H$2,15000,$A4565))),"")</f>
        <v/>
      </c>
      <c r="G4565" s="96"/>
      <c r="H4565" s="96"/>
      <c r="I4565" s="96"/>
      <c r="J4565">
        <f t="shared" si="35"/>
        <v>4682</v>
      </c>
      <c r="K4565" t="str">
        <f>IFERROR(INDEX(Data!$C$30:'Data'!$C$5007,IF($J4565&gt;$P$2,15000,$J4565)),"")</f>
        <v/>
      </c>
      <c r="L4565" t="str">
        <f>IF(ISERROR(INDEX(Data!$D$30:'Data'!$D$5007,IF($J4565&gt;$P$2,15000,$J4565))),"",INDEX(Data!$D$30:'Data'!$D$5007,IF($J4565&gt;$P$2,15000,$J4565)))</f>
        <v/>
      </c>
      <c r="M4565" t="str">
        <f>IF(ISERROR(INDEX(Data!$H$30:'Data'!$H$5007,IF($J4565&gt;$P$2,15000,$J4565))),"",INDEX(Data!$H$30:'Data'!$H$5007,IF($J4565&gt;$P$2,15000,$J4565)))</f>
        <v/>
      </c>
    </row>
    <row r="4566" spans="1:13">
      <c r="A4566">
        <f t="shared" si="34"/>
        <v>4683</v>
      </c>
      <c r="B4566" t="str">
        <f>IF(Use_Der,IFERROR(INDEX(Data!$C$30:'Data'!$C$5000,IF($A4566&gt;$H$2,15000,$A4566)),""),"")</f>
        <v/>
      </c>
      <c r="C4566" t="str">
        <f>IF(Use_Der,IF(ISERROR(INDEX(Data!$D$30:'Data'!$D$5000,IF($A4566&gt;$H$2,15000,$A4566))),"",INDEX(Data!$D$30:'Data'!$D$5000,IF($A4566&gt;$H$2,15000,$A4566))),"")</f>
        <v/>
      </c>
      <c r="D4566" t="str">
        <f>IF(Use_Der,IF(ISERROR(INDEX(Data!$E$30:'Data'!$E$5000,IF($A4566&gt;$H$2,15000,$A4566))),"",INDEX(Data!$E$30:'Data'!$E$5000,IF($A4566&gt;$H$2,15000,$A4566))),"")</f>
        <v/>
      </c>
      <c r="E4566" t="str">
        <f>IF(Use_Der,IF(ISERROR(INDEX(Data!$F$30:'Data'!$F$5000,IF($A4566&gt;$H$2,15000,$A4566))),"",INDEX(Data!$F$30:'Data'!$F$5000,IF($A4566&gt;$H$2,15000,$A4566))),"")</f>
        <v/>
      </c>
      <c r="F4566" t="str">
        <f>IF(Use_Der,IF(ISERROR(INDEX(Data!$G$30:'Data'!$G$5000,IF($A4566&gt;$H$2,15000,$A4566))),"",INDEX(Data!$G$30:'Data'!$G$5000,IF($A4566&gt;$H$2,15000,$A4566))),"")</f>
        <v/>
      </c>
      <c r="G4566" s="96"/>
      <c r="H4566" s="96"/>
      <c r="I4566" s="96"/>
      <c r="J4566">
        <f t="shared" si="35"/>
        <v>4683</v>
      </c>
      <c r="K4566" t="str">
        <f>IFERROR(INDEX(Data!$C$30:'Data'!$C$5007,IF($J4566&gt;$P$2,15000,$J4566)),"")</f>
        <v/>
      </c>
      <c r="L4566" t="str">
        <f>IF(ISERROR(INDEX(Data!$D$30:'Data'!$D$5007,IF($J4566&gt;$P$2,15000,$J4566))),"",INDEX(Data!$D$30:'Data'!$D$5007,IF($J4566&gt;$P$2,15000,$J4566)))</f>
        <v/>
      </c>
      <c r="M4566" t="str">
        <f>IF(ISERROR(INDEX(Data!$H$30:'Data'!$H$5007,IF($J4566&gt;$P$2,15000,$J4566))),"",INDEX(Data!$H$30:'Data'!$H$5007,IF($J4566&gt;$P$2,15000,$J4566)))</f>
        <v/>
      </c>
    </row>
    <row r="4567" spans="1:13">
      <c r="A4567">
        <f t="shared" si="34"/>
        <v>4684</v>
      </c>
      <c r="B4567" t="str">
        <f>IF(Use_Der,IFERROR(INDEX(Data!$C$30:'Data'!$C$5000,IF($A4567&gt;$H$2,15000,$A4567)),""),"")</f>
        <v/>
      </c>
      <c r="C4567" t="str">
        <f>IF(Use_Der,IF(ISERROR(INDEX(Data!$D$30:'Data'!$D$5000,IF($A4567&gt;$H$2,15000,$A4567))),"",INDEX(Data!$D$30:'Data'!$D$5000,IF($A4567&gt;$H$2,15000,$A4567))),"")</f>
        <v/>
      </c>
      <c r="D4567" t="str">
        <f>IF(Use_Der,IF(ISERROR(INDEX(Data!$E$30:'Data'!$E$5000,IF($A4567&gt;$H$2,15000,$A4567))),"",INDEX(Data!$E$30:'Data'!$E$5000,IF($A4567&gt;$H$2,15000,$A4567))),"")</f>
        <v/>
      </c>
      <c r="E4567" t="str">
        <f>IF(Use_Der,IF(ISERROR(INDEX(Data!$F$30:'Data'!$F$5000,IF($A4567&gt;$H$2,15000,$A4567))),"",INDEX(Data!$F$30:'Data'!$F$5000,IF($A4567&gt;$H$2,15000,$A4567))),"")</f>
        <v/>
      </c>
      <c r="F4567" t="str">
        <f>IF(Use_Der,IF(ISERROR(INDEX(Data!$G$30:'Data'!$G$5000,IF($A4567&gt;$H$2,15000,$A4567))),"",INDEX(Data!$G$30:'Data'!$G$5000,IF($A4567&gt;$H$2,15000,$A4567))),"")</f>
        <v/>
      </c>
      <c r="G4567" s="96"/>
      <c r="H4567" s="96"/>
      <c r="I4567" s="96"/>
      <c r="J4567">
        <f t="shared" si="35"/>
        <v>4684</v>
      </c>
      <c r="K4567" t="str">
        <f>IFERROR(INDEX(Data!$C$30:'Data'!$C$5007,IF($J4567&gt;$P$2,15000,$J4567)),"")</f>
        <v/>
      </c>
      <c r="L4567" t="str">
        <f>IF(ISERROR(INDEX(Data!$D$30:'Data'!$D$5007,IF($J4567&gt;$P$2,15000,$J4567))),"",INDEX(Data!$D$30:'Data'!$D$5007,IF($J4567&gt;$P$2,15000,$J4567)))</f>
        <v/>
      </c>
      <c r="M4567" t="str">
        <f>IF(ISERROR(INDEX(Data!$H$30:'Data'!$H$5007,IF($J4567&gt;$P$2,15000,$J4567))),"",INDEX(Data!$H$30:'Data'!$H$5007,IF($J4567&gt;$P$2,15000,$J4567)))</f>
        <v/>
      </c>
    </row>
    <row r="4568" spans="1:13">
      <c r="A4568">
        <f t="shared" si="34"/>
        <v>4685</v>
      </c>
      <c r="B4568" t="str">
        <f>IF(Use_Der,IFERROR(INDEX(Data!$C$30:'Data'!$C$5000,IF($A4568&gt;$H$2,15000,$A4568)),""),"")</f>
        <v/>
      </c>
      <c r="C4568" t="str">
        <f>IF(Use_Der,IF(ISERROR(INDEX(Data!$D$30:'Data'!$D$5000,IF($A4568&gt;$H$2,15000,$A4568))),"",INDEX(Data!$D$30:'Data'!$D$5000,IF($A4568&gt;$H$2,15000,$A4568))),"")</f>
        <v/>
      </c>
      <c r="D4568" t="str">
        <f>IF(Use_Der,IF(ISERROR(INDEX(Data!$E$30:'Data'!$E$5000,IF($A4568&gt;$H$2,15000,$A4568))),"",INDEX(Data!$E$30:'Data'!$E$5000,IF($A4568&gt;$H$2,15000,$A4568))),"")</f>
        <v/>
      </c>
      <c r="E4568" t="str">
        <f>IF(Use_Der,IF(ISERROR(INDEX(Data!$F$30:'Data'!$F$5000,IF($A4568&gt;$H$2,15000,$A4568))),"",INDEX(Data!$F$30:'Data'!$F$5000,IF($A4568&gt;$H$2,15000,$A4568))),"")</f>
        <v/>
      </c>
      <c r="F4568" t="str">
        <f>IF(Use_Der,IF(ISERROR(INDEX(Data!$G$30:'Data'!$G$5000,IF($A4568&gt;$H$2,15000,$A4568))),"",INDEX(Data!$G$30:'Data'!$G$5000,IF($A4568&gt;$H$2,15000,$A4568))),"")</f>
        <v/>
      </c>
      <c r="G4568" s="96"/>
      <c r="H4568" s="96"/>
      <c r="I4568" s="96"/>
      <c r="J4568">
        <f t="shared" si="35"/>
        <v>4685</v>
      </c>
      <c r="K4568" t="str">
        <f>IFERROR(INDEX(Data!$C$30:'Data'!$C$5007,IF($J4568&gt;$P$2,15000,$J4568)),"")</f>
        <v/>
      </c>
      <c r="L4568" t="str">
        <f>IF(ISERROR(INDEX(Data!$D$30:'Data'!$D$5007,IF($J4568&gt;$P$2,15000,$J4568))),"",INDEX(Data!$D$30:'Data'!$D$5007,IF($J4568&gt;$P$2,15000,$J4568)))</f>
        <v/>
      </c>
      <c r="M4568" t="str">
        <f>IF(ISERROR(INDEX(Data!$H$30:'Data'!$H$5007,IF($J4568&gt;$P$2,15000,$J4568))),"",INDEX(Data!$H$30:'Data'!$H$5007,IF($J4568&gt;$P$2,15000,$J4568)))</f>
        <v/>
      </c>
    </row>
    <row r="4569" spans="1:13">
      <c r="A4569">
        <f t="shared" si="34"/>
        <v>4686</v>
      </c>
      <c r="B4569" t="str">
        <f>IF(Use_Der,IFERROR(INDEX(Data!$C$30:'Data'!$C$5000,IF($A4569&gt;$H$2,15000,$A4569)),""),"")</f>
        <v/>
      </c>
      <c r="C4569" t="str">
        <f>IF(Use_Der,IF(ISERROR(INDEX(Data!$D$30:'Data'!$D$5000,IF($A4569&gt;$H$2,15000,$A4569))),"",INDEX(Data!$D$30:'Data'!$D$5000,IF($A4569&gt;$H$2,15000,$A4569))),"")</f>
        <v/>
      </c>
      <c r="D4569" t="str">
        <f>IF(Use_Der,IF(ISERROR(INDEX(Data!$E$30:'Data'!$E$5000,IF($A4569&gt;$H$2,15000,$A4569))),"",INDEX(Data!$E$30:'Data'!$E$5000,IF($A4569&gt;$H$2,15000,$A4569))),"")</f>
        <v/>
      </c>
      <c r="E4569" t="str">
        <f>IF(Use_Der,IF(ISERROR(INDEX(Data!$F$30:'Data'!$F$5000,IF($A4569&gt;$H$2,15000,$A4569))),"",INDEX(Data!$F$30:'Data'!$F$5000,IF($A4569&gt;$H$2,15000,$A4569))),"")</f>
        <v/>
      </c>
      <c r="F4569" t="str">
        <f>IF(Use_Der,IF(ISERROR(INDEX(Data!$G$30:'Data'!$G$5000,IF($A4569&gt;$H$2,15000,$A4569))),"",INDEX(Data!$G$30:'Data'!$G$5000,IF($A4569&gt;$H$2,15000,$A4569))),"")</f>
        <v/>
      </c>
      <c r="G4569" s="96"/>
      <c r="H4569" s="96"/>
      <c r="I4569" s="96"/>
      <c r="J4569">
        <f t="shared" si="35"/>
        <v>4686</v>
      </c>
      <c r="K4569" t="str">
        <f>IFERROR(INDEX(Data!$C$30:'Data'!$C$5007,IF($J4569&gt;$P$2,15000,$J4569)),"")</f>
        <v/>
      </c>
      <c r="L4569" t="str">
        <f>IF(ISERROR(INDEX(Data!$D$30:'Data'!$D$5007,IF($J4569&gt;$P$2,15000,$J4569))),"",INDEX(Data!$D$30:'Data'!$D$5007,IF($J4569&gt;$P$2,15000,$J4569)))</f>
        <v/>
      </c>
      <c r="M4569" t="str">
        <f>IF(ISERROR(INDEX(Data!$H$30:'Data'!$H$5007,IF($J4569&gt;$P$2,15000,$J4569))),"",INDEX(Data!$H$30:'Data'!$H$5007,IF($J4569&gt;$P$2,15000,$J4569)))</f>
        <v/>
      </c>
    </row>
    <row r="4570" spans="1:13">
      <c r="A4570">
        <f t="shared" si="34"/>
        <v>4687</v>
      </c>
      <c r="B4570" t="str">
        <f>IF(Use_Der,IFERROR(INDEX(Data!$C$30:'Data'!$C$5000,IF($A4570&gt;$H$2,15000,$A4570)),""),"")</f>
        <v/>
      </c>
      <c r="C4570" t="str">
        <f>IF(Use_Der,IF(ISERROR(INDEX(Data!$D$30:'Data'!$D$5000,IF($A4570&gt;$H$2,15000,$A4570))),"",INDEX(Data!$D$30:'Data'!$D$5000,IF($A4570&gt;$H$2,15000,$A4570))),"")</f>
        <v/>
      </c>
      <c r="D4570" t="str">
        <f>IF(Use_Der,IF(ISERROR(INDEX(Data!$E$30:'Data'!$E$5000,IF($A4570&gt;$H$2,15000,$A4570))),"",INDEX(Data!$E$30:'Data'!$E$5000,IF($A4570&gt;$H$2,15000,$A4570))),"")</f>
        <v/>
      </c>
      <c r="E4570" t="str">
        <f>IF(Use_Der,IF(ISERROR(INDEX(Data!$F$30:'Data'!$F$5000,IF($A4570&gt;$H$2,15000,$A4570))),"",INDEX(Data!$F$30:'Data'!$F$5000,IF($A4570&gt;$H$2,15000,$A4570))),"")</f>
        <v/>
      </c>
      <c r="F4570" t="str">
        <f>IF(Use_Der,IF(ISERROR(INDEX(Data!$G$30:'Data'!$G$5000,IF($A4570&gt;$H$2,15000,$A4570))),"",INDEX(Data!$G$30:'Data'!$G$5000,IF($A4570&gt;$H$2,15000,$A4570))),"")</f>
        <v/>
      </c>
      <c r="G4570" s="96"/>
      <c r="H4570" s="96"/>
      <c r="I4570" s="96"/>
      <c r="J4570">
        <f t="shared" si="35"/>
        <v>4687</v>
      </c>
      <c r="K4570" t="str">
        <f>IFERROR(INDEX(Data!$C$30:'Data'!$C$5007,IF($J4570&gt;$P$2,15000,$J4570)),"")</f>
        <v/>
      </c>
      <c r="L4570" t="str">
        <f>IF(ISERROR(INDEX(Data!$D$30:'Data'!$D$5007,IF($J4570&gt;$P$2,15000,$J4570))),"",INDEX(Data!$D$30:'Data'!$D$5007,IF($J4570&gt;$P$2,15000,$J4570)))</f>
        <v/>
      </c>
      <c r="M4570" t="str">
        <f>IF(ISERROR(INDEX(Data!$H$30:'Data'!$H$5007,IF($J4570&gt;$P$2,15000,$J4570))),"",INDEX(Data!$H$30:'Data'!$H$5007,IF($J4570&gt;$P$2,15000,$J4570)))</f>
        <v/>
      </c>
    </row>
    <row r="4571" spans="1:13">
      <c r="A4571">
        <f t="shared" si="34"/>
        <v>4688</v>
      </c>
      <c r="B4571" t="str">
        <f>IF(Use_Der,IFERROR(INDEX(Data!$C$30:'Data'!$C$5000,IF($A4571&gt;$H$2,15000,$A4571)),""),"")</f>
        <v/>
      </c>
      <c r="C4571" t="str">
        <f>IF(Use_Der,IF(ISERROR(INDEX(Data!$D$30:'Data'!$D$5000,IF($A4571&gt;$H$2,15000,$A4571))),"",INDEX(Data!$D$30:'Data'!$D$5000,IF($A4571&gt;$H$2,15000,$A4571))),"")</f>
        <v/>
      </c>
      <c r="D4571" t="str">
        <f>IF(Use_Der,IF(ISERROR(INDEX(Data!$E$30:'Data'!$E$5000,IF($A4571&gt;$H$2,15000,$A4571))),"",INDEX(Data!$E$30:'Data'!$E$5000,IF($A4571&gt;$H$2,15000,$A4571))),"")</f>
        <v/>
      </c>
      <c r="E4571" t="str">
        <f>IF(Use_Der,IF(ISERROR(INDEX(Data!$F$30:'Data'!$F$5000,IF($A4571&gt;$H$2,15000,$A4571))),"",INDEX(Data!$F$30:'Data'!$F$5000,IF($A4571&gt;$H$2,15000,$A4571))),"")</f>
        <v/>
      </c>
      <c r="F4571" t="str">
        <f>IF(Use_Der,IF(ISERROR(INDEX(Data!$G$30:'Data'!$G$5000,IF($A4571&gt;$H$2,15000,$A4571))),"",INDEX(Data!$G$30:'Data'!$G$5000,IF($A4571&gt;$H$2,15000,$A4571))),"")</f>
        <v/>
      </c>
      <c r="G4571" s="96"/>
      <c r="H4571" s="96"/>
      <c r="I4571" s="96"/>
      <c r="J4571">
        <f t="shared" si="35"/>
        <v>4688</v>
      </c>
      <c r="K4571" t="str">
        <f>IFERROR(INDEX(Data!$C$30:'Data'!$C$5007,IF($J4571&gt;$P$2,15000,$J4571)),"")</f>
        <v/>
      </c>
      <c r="L4571" t="str">
        <f>IF(ISERROR(INDEX(Data!$D$30:'Data'!$D$5007,IF($J4571&gt;$P$2,15000,$J4571))),"",INDEX(Data!$D$30:'Data'!$D$5007,IF($J4571&gt;$P$2,15000,$J4571)))</f>
        <v/>
      </c>
      <c r="M4571" t="str">
        <f>IF(ISERROR(INDEX(Data!$H$30:'Data'!$H$5007,IF($J4571&gt;$P$2,15000,$J4571))),"",INDEX(Data!$H$30:'Data'!$H$5007,IF($J4571&gt;$P$2,15000,$J4571)))</f>
        <v/>
      </c>
    </row>
    <row r="4572" spans="1:13">
      <c r="A4572">
        <f t="shared" si="34"/>
        <v>4689</v>
      </c>
      <c r="B4572" t="str">
        <f>IF(Use_Der,IFERROR(INDEX(Data!$C$30:'Data'!$C$5000,IF($A4572&gt;$H$2,15000,$A4572)),""),"")</f>
        <v/>
      </c>
      <c r="C4572" t="str">
        <f>IF(Use_Der,IF(ISERROR(INDEX(Data!$D$30:'Data'!$D$5000,IF($A4572&gt;$H$2,15000,$A4572))),"",INDEX(Data!$D$30:'Data'!$D$5000,IF($A4572&gt;$H$2,15000,$A4572))),"")</f>
        <v/>
      </c>
      <c r="D4572" t="str">
        <f>IF(Use_Der,IF(ISERROR(INDEX(Data!$E$30:'Data'!$E$5000,IF($A4572&gt;$H$2,15000,$A4572))),"",INDEX(Data!$E$30:'Data'!$E$5000,IF($A4572&gt;$H$2,15000,$A4572))),"")</f>
        <v/>
      </c>
      <c r="E4572" t="str">
        <f>IF(Use_Der,IF(ISERROR(INDEX(Data!$F$30:'Data'!$F$5000,IF($A4572&gt;$H$2,15000,$A4572))),"",INDEX(Data!$F$30:'Data'!$F$5000,IF($A4572&gt;$H$2,15000,$A4572))),"")</f>
        <v/>
      </c>
      <c r="F4572" t="str">
        <f>IF(Use_Der,IF(ISERROR(INDEX(Data!$G$30:'Data'!$G$5000,IF($A4572&gt;$H$2,15000,$A4572))),"",INDEX(Data!$G$30:'Data'!$G$5000,IF($A4572&gt;$H$2,15000,$A4572))),"")</f>
        <v/>
      </c>
      <c r="G4572" s="96"/>
      <c r="H4572" s="96"/>
      <c r="I4572" s="96"/>
      <c r="J4572">
        <f t="shared" si="35"/>
        <v>4689</v>
      </c>
      <c r="K4572" t="str">
        <f>IFERROR(INDEX(Data!$C$30:'Data'!$C$5007,IF($J4572&gt;$P$2,15000,$J4572)),"")</f>
        <v/>
      </c>
      <c r="L4572" t="str">
        <f>IF(ISERROR(INDEX(Data!$D$30:'Data'!$D$5007,IF($J4572&gt;$P$2,15000,$J4572))),"",INDEX(Data!$D$30:'Data'!$D$5007,IF($J4572&gt;$P$2,15000,$J4572)))</f>
        <v/>
      </c>
      <c r="M4572" t="str">
        <f>IF(ISERROR(INDEX(Data!$H$30:'Data'!$H$5007,IF($J4572&gt;$P$2,15000,$J4572))),"",INDEX(Data!$H$30:'Data'!$H$5007,IF($J4572&gt;$P$2,15000,$J4572)))</f>
        <v/>
      </c>
    </row>
    <row r="4573" spans="1:13">
      <c r="A4573">
        <f t="shared" si="34"/>
        <v>4690</v>
      </c>
      <c r="B4573" t="str">
        <f>IF(Use_Der,IFERROR(INDEX(Data!$C$30:'Data'!$C$5000,IF($A4573&gt;$H$2,15000,$A4573)),""),"")</f>
        <v/>
      </c>
      <c r="C4573" t="str">
        <f>IF(Use_Der,IF(ISERROR(INDEX(Data!$D$30:'Data'!$D$5000,IF($A4573&gt;$H$2,15000,$A4573))),"",INDEX(Data!$D$30:'Data'!$D$5000,IF($A4573&gt;$H$2,15000,$A4573))),"")</f>
        <v/>
      </c>
      <c r="D4573" t="str">
        <f>IF(Use_Der,IF(ISERROR(INDEX(Data!$E$30:'Data'!$E$5000,IF($A4573&gt;$H$2,15000,$A4573))),"",INDEX(Data!$E$30:'Data'!$E$5000,IF($A4573&gt;$H$2,15000,$A4573))),"")</f>
        <v/>
      </c>
      <c r="E4573" t="str">
        <f>IF(Use_Der,IF(ISERROR(INDEX(Data!$F$30:'Data'!$F$5000,IF($A4573&gt;$H$2,15000,$A4573))),"",INDEX(Data!$F$30:'Data'!$F$5000,IF($A4573&gt;$H$2,15000,$A4573))),"")</f>
        <v/>
      </c>
      <c r="F4573" t="str">
        <f>IF(Use_Der,IF(ISERROR(INDEX(Data!$G$30:'Data'!$G$5000,IF($A4573&gt;$H$2,15000,$A4573))),"",INDEX(Data!$G$30:'Data'!$G$5000,IF($A4573&gt;$H$2,15000,$A4573))),"")</f>
        <v/>
      </c>
      <c r="G4573" s="96"/>
      <c r="H4573" s="96"/>
      <c r="I4573" s="96"/>
      <c r="J4573">
        <f t="shared" si="35"/>
        <v>4690</v>
      </c>
      <c r="K4573" t="str">
        <f>IFERROR(INDEX(Data!$C$30:'Data'!$C$5007,IF($J4573&gt;$P$2,15000,$J4573)),"")</f>
        <v/>
      </c>
      <c r="L4573" t="str">
        <f>IF(ISERROR(INDEX(Data!$D$30:'Data'!$D$5007,IF($J4573&gt;$P$2,15000,$J4573))),"",INDEX(Data!$D$30:'Data'!$D$5007,IF($J4573&gt;$P$2,15000,$J4573)))</f>
        <v/>
      </c>
      <c r="M4573" t="str">
        <f>IF(ISERROR(INDEX(Data!$H$30:'Data'!$H$5007,IF($J4573&gt;$P$2,15000,$J4573))),"",INDEX(Data!$H$30:'Data'!$H$5007,IF($J4573&gt;$P$2,15000,$J4573)))</f>
        <v/>
      </c>
    </row>
    <row r="4574" spans="1:13">
      <c r="A4574">
        <f t="shared" si="34"/>
        <v>4691</v>
      </c>
      <c r="B4574" t="str">
        <f>IF(Use_Der,IFERROR(INDEX(Data!$C$30:'Data'!$C$5000,IF($A4574&gt;$H$2,15000,$A4574)),""),"")</f>
        <v/>
      </c>
      <c r="C4574" t="str">
        <f>IF(Use_Der,IF(ISERROR(INDEX(Data!$D$30:'Data'!$D$5000,IF($A4574&gt;$H$2,15000,$A4574))),"",INDEX(Data!$D$30:'Data'!$D$5000,IF($A4574&gt;$H$2,15000,$A4574))),"")</f>
        <v/>
      </c>
      <c r="D4574" t="str">
        <f>IF(Use_Der,IF(ISERROR(INDEX(Data!$E$30:'Data'!$E$5000,IF($A4574&gt;$H$2,15000,$A4574))),"",INDEX(Data!$E$30:'Data'!$E$5000,IF($A4574&gt;$H$2,15000,$A4574))),"")</f>
        <v/>
      </c>
      <c r="E4574" t="str">
        <f>IF(Use_Der,IF(ISERROR(INDEX(Data!$F$30:'Data'!$F$5000,IF($A4574&gt;$H$2,15000,$A4574))),"",INDEX(Data!$F$30:'Data'!$F$5000,IF($A4574&gt;$H$2,15000,$A4574))),"")</f>
        <v/>
      </c>
      <c r="F4574" t="str">
        <f>IF(Use_Der,IF(ISERROR(INDEX(Data!$G$30:'Data'!$G$5000,IF($A4574&gt;$H$2,15000,$A4574))),"",INDEX(Data!$G$30:'Data'!$G$5000,IF($A4574&gt;$H$2,15000,$A4574))),"")</f>
        <v/>
      </c>
      <c r="G4574" s="96"/>
      <c r="H4574" s="96"/>
      <c r="I4574" s="96"/>
      <c r="J4574">
        <f t="shared" si="35"/>
        <v>4691</v>
      </c>
      <c r="K4574" t="str">
        <f>IFERROR(INDEX(Data!$C$30:'Data'!$C$5007,IF($J4574&gt;$P$2,15000,$J4574)),"")</f>
        <v/>
      </c>
      <c r="L4574" t="str">
        <f>IF(ISERROR(INDEX(Data!$D$30:'Data'!$D$5007,IF($J4574&gt;$P$2,15000,$J4574))),"",INDEX(Data!$D$30:'Data'!$D$5007,IF($J4574&gt;$P$2,15000,$J4574)))</f>
        <v/>
      </c>
      <c r="M4574" t="str">
        <f>IF(ISERROR(INDEX(Data!$H$30:'Data'!$H$5007,IF($J4574&gt;$P$2,15000,$J4574))),"",INDEX(Data!$H$30:'Data'!$H$5007,IF($J4574&gt;$P$2,15000,$J4574)))</f>
        <v/>
      </c>
    </row>
    <row r="4575" spans="1:13">
      <c r="A4575">
        <f t="shared" si="34"/>
        <v>4692</v>
      </c>
      <c r="B4575" t="str">
        <f>IF(Use_Der,IFERROR(INDEX(Data!$C$30:'Data'!$C$5000,IF($A4575&gt;$H$2,15000,$A4575)),""),"")</f>
        <v/>
      </c>
      <c r="C4575" t="str">
        <f>IF(Use_Der,IF(ISERROR(INDEX(Data!$D$30:'Data'!$D$5000,IF($A4575&gt;$H$2,15000,$A4575))),"",INDEX(Data!$D$30:'Data'!$D$5000,IF($A4575&gt;$H$2,15000,$A4575))),"")</f>
        <v/>
      </c>
      <c r="D4575" t="str">
        <f>IF(Use_Der,IF(ISERROR(INDEX(Data!$E$30:'Data'!$E$5000,IF($A4575&gt;$H$2,15000,$A4575))),"",INDEX(Data!$E$30:'Data'!$E$5000,IF($A4575&gt;$H$2,15000,$A4575))),"")</f>
        <v/>
      </c>
      <c r="E4575" t="str">
        <f>IF(Use_Der,IF(ISERROR(INDEX(Data!$F$30:'Data'!$F$5000,IF($A4575&gt;$H$2,15000,$A4575))),"",INDEX(Data!$F$30:'Data'!$F$5000,IF($A4575&gt;$H$2,15000,$A4575))),"")</f>
        <v/>
      </c>
      <c r="F4575" t="str">
        <f>IF(Use_Der,IF(ISERROR(INDEX(Data!$G$30:'Data'!$G$5000,IF($A4575&gt;$H$2,15000,$A4575))),"",INDEX(Data!$G$30:'Data'!$G$5000,IF($A4575&gt;$H$2,15000,$A4575))),"")</f>
        <v/>
      </c>
      <c r="G4575" s="96"/>
      <c r="H4575" s="96"/>
      <c r="I4575" s="96"/>
      <c r="J4575">
        <f t="shared" si="35"/>
        <v>4692</v>
      </c>
      <c r="K4575" t="str">
        <f>IFERROR(INDEX(Data!$C$30:'Data'!$C$5007,IF($J4575&gt;$P$2,15000,$J4575)),"")</f>
        <v/>
      </c>
      <c r="L4575" t="str">
        <f>IF(ISERROR(INDEX(Data!$D$30:'Data'!$D$5007,IF($J4575&gt;$P$2,15000,$J4575))),"",INDEX(Data!$D$30:'Data'!$D$5007,IF($J4575&gt;$P$2,15000,$J4575)))</f>
        <v/>
      </c>
      <c r="M4575" t="str">
        <f>IF(ISERROR(INDEX(Data!$H$30:'Data'!$H$5007,IF($J4575&gt;$P$2,15000,$J4575))),"",INDEX(Data!$H$30:'Data'!$H$5007,IF($J4575&gt;$P$2,15000,$J4575)))</f>
        <v/>
      </c>
    </row>
    <row r="4576" spans="1:13">
      <c r="A4576">
        <f t="shared" si="34"/>
        <v>4693</v>
      </c>
      <c r="B4576" t="str">
        <f>IF(Use_Der,IFERROR(INDEX(Data!$C$30:'Data'!$C$5000,IF($A4576&gt;$H$2,15000,$A4576)),""),"")</f>
        <v/>
      </c>
      <c r="C4576" t="str">
        <f>IF(Use_Der,IF(ISERROR(INDEX(Data!$D$30:'Data'!$D$5000,IF($A4576&gt;$H$2,15000,$A4576))),"",INDEX(Data!$D$30:'Data'!$D$5000,IF($A4576&gt;$H$2,15000,$A4576))),"")</f>
        <v/>
      </c>
      <c r="D4576" t="str">
        <f>IF(Use_Der,IF(ISERROR(INDEX(Data!$E$30:'Data'!$E$5000,IF($A4576&gt;$H$2,15000,$A4576))),"",INDEX(Data!$E$30:'Data'!$E$5000,IF($A4576&gt;$H$2,15000,$A4576))),"")</f>
        <v/>
      </c>
      <c r="E4576" t="str">
        <f>IF(Use_Der,IF(ISERROR(INDEX(Data!$F$30:'Data'!$F$5000,IF($A4576&gt;$H$2,15000,$A4576))),"",INDEX(Data!$F$30:'Data'!$F$5000,IF($A4576&gt;$H$2,15000,$A4576))),"")</f>
        <v/>
      </c>
      <c r="F4576" t="str">
        <f>IF(Use_Der,IF(ISERROR(INDEX(Data!$G$30:'Data'!$G$5000,IF($A4576&gt;$H$2,15000,$A4576))),"",INDEX(Data!$G$30:'Data'!$G$5000,IF($A4576&gt;$H$2,15000,$A4576))),"")</f>
        <v/>
      </c>
      <c r="G4576" s="96"/>
      <c r="H4576" s="96"/>
      <c r="I4576" s="96"/>
      <c r="J4576">
        <f t="shared" si="35"/>
        <v>4693</v>
      </c>
      <c r="K4576" t="str">
        <f>IFERROR(INDEX(Data!$C$30:'Data'!$C$5007,IF($J4576&gt;$P$2,15000,$J4576)),"")</f>
        <v/>
      </c>
      <c r="L4576" t="str">
        <f>IF(ISERROR(INDEX(Data!$D$30:'Data'!$D$5007,IF($J4576&gt;$P$2,15000,$J4576))),"",INDEX(Data!$D$30:'Data'!$D$5007,IF($J4576&gt;$P$2,15000,$J4576)))</f>
        <v/>
      </c>
      <c r="M4576" t="str">
        <f>IF(ISERROR(INDEX(Data!$H$30:'Data'!$H$5007,IF($J4576&gt;$P$2,15000,$J4576))),"",INDEX(Data!$H$30:'Data'!$H$5007,IF($J4576&gt;$P$2,15000,$J4576)))</f>
        <v/>
      </c>
    </row>
    <row r="4577" spans="1:13">
      <c r="A4577">
        <f t="shared" si="34"/>
        <v>4694</v>
      </c>
      <c r="B4577" t="str">
        <f>IF(Use_Der,IFERROR(INDEX(Data!$C$30:'Data'!$C$5000,IF($A4577&gt;$H$2,15000,$A4577)),""),"")</f>
        <v/>
      </c>
      <c r="C4577" t="str">
        <f>IF(Use_Der,IF(ISERROR(INDEX(Data!$D$30:'Data'!$D$5000,IF($A4577&gt;$H$2,15000,$A4577))),"",INDEX(Data!$D$30:'Data'!$D$5000,IF($A4577&gt;$H$2,15000,$A4577))),"")</f>
        <v/>
      </c>
      <c r="D4577" t="str">
        <f>IF(Use_Der,IF(ISERROR(INDEX(Data!$E$30:'Data'!$E$5000,IF($A4577&gt;$H$2,15000,$A4577))),"",INDEX(Data!$E$30:'Data'!$E$5000,IF($A4577&gt;$H$2,15000,$A4577))),"")</f>
        <v/>
      </c>
      <c r="E4577" t="str">
        <f>IF(Use_Der,IF(ISERROR(INDEX(Data!$F$30:'Data'!$F$5000,IF($A4577&gt;$H$2,15000,$A4577))),"",INDEX(Data!$F$30:'Data'!$F$5000,IF($A4577&gt;$H$2,15000,$A4577))),"")</f>
        <v/>
      </c>
      <c r="F4577" t="str">
        <f>IF(Use_Der,IF(ISERROR(INDEX(Data!$G$30:'Data'!$G$5000,IF($A4577&gt;$H$2,15000,$A4577))),"",INDEX(Data!$G$30:'Data'!$G$5000,IF($A4577&gt;$H$2,15000,$A4577))),"")</f>
        <v/>
      </c>
      <c r="G4577" s="96"/>
      <c r="H4577" s="96"/>
      <c r="I4577" s="96"/>
      <c r="J4577">
        <f t="shared" si="35"/>
        <v>4694</v>
      </c>
      <c r="K4577" t="str">
        <f>IFERROR(INDEX(Data!$C$30:'Data'!$C$5007,IF($J4577&gt;$P$2,15000,$J4577)),"")</f>
        <v/>
      </c>
      <c r="L4577" t="str">
        <f>IF(ISERROR(INDEX(Data!$D$30:'Data'!$D$5007,IF($J4577&gt;$P$2,15000,$J4577))),"",INDEX(Data!$D$30:'Data'!$D$5007,IF($J4577&gt;$P$2,15000,$J4577)))</f>
        <v/>
      </c>
      <c r="M4577" t="str">
        <f>IF(ISERROR(INDEX(Data!$H$30:'Data'!$H$5007,IF($J4577&gt;$P$2,15000,$J4577))),"",INDEX(Data!$H$30:'Data'!$H$5007,IF($J4577&gt;$P$2,15000,$J4577)))</f>
        <v/>
      </c>
    </row>
    <row r="4578" spans="1:13">
      <c r="A4578">
        <f t="shared" si="34"/>
        <v>4695</v>
      </c>
      <c r="B4578" t="str">
        <f>IF(Use_Der,IFERROR(INDEX(Data!$C$30:'Data'!$C$5000,IF($A4578&gt;$H$2,15000,$A4578)),""),"")</f>
        <v/>
      </c>
      <c r="C4578" t="str">
        <f>IF(Use_Der,IF(ISERROR(INDEX(Data!$D$30:'Data'!$D$5000,IF($A4578&gt;$H$2,15000,$A4578))),"",INDEX(Data!$D$30:'Data'!$D$5000,IF($A4578&gt;$H$2,15000,$A4578))),"")</f>
        <v/>
      </c>
      <c r="D4578" t="str">
        <f>IF(Use_Der,IF(ISERROR(INDEX(Data!$E$30:'Data'!$E$5000,IF($A4578&gt;$H$2,15000,$A4578))),"",INDEX(Data!$E$30:'Data'!$E$5000,IF($A4578&gt;$H$2,15000,$A4578))),"")</f>
        <v/>
      </c>
      <c r="E4578" t="str">
        <f>IF(Use_Der,IF(ISERROR(INDEX(Data!$F$30:'Data'!$F$5000,IF($A4578&gt;$H$2,15000,$A4578))),"",INDEX(Data!$F$30:'Data'!$F$5000,IF($A4578&gt;$H$2,15000,$A4578))),"")</f>
        <v/>
      </c>
      <c r="F4578" t="str">
        <f>IF(Use_Der,IF(ISERROR(INDEX(Data!$G$30:'Data'!$G$5000,IF($A4578&gt;$H$2,15000,$A4578))),"",INDEX(Data!$G$30:'Data'!$G$5000,IF($A4578&gt;$H$2,15000,$A4578))),"")</f>
        <v/>
      </c>
      <c r="G4578" s="96"/>
      <c r="H4578" s="96"/>
      <c r="I4578" s="96"/>
      <c r="J4578">
        <f t="shared" si="35"/>
        <v>4695</v>
      </c>
      <c r="K4578" t="str">
        <f>IFERROR(INDEX(Data!$C$30:'Data'!$C$5007,IF($J4578&gt;$P$2,15000,$J4578)),"")</f>
        <v/>
      </c>
      <c r="L4578" t="str">
        <f>IF(ISERROR(INDEX(Data!$D$30:'Data'!$D$5007,IF($J4578&gt;$P$2,15000,$J4578))),"",INDEX(Data!$D$30:'Data'!$D$5007,IF($J4578&gt;$P$2,15000,$J4578)))</f>
        <v/>
      </c>
      <c r="M4578" t="str">
        <f>IF(ISERROR(INDEX(Data!$H$30:'Data'!$H$5007,IF($J4578&gt;$P$2,15000,$J4578))),"",INDEX(Data!$H$30:'Data'!$H$5007,IF($J4578&gt;$P$2,15000,$J4578)))</f>
        <v/>
      </c>
    </row>
    <row r="4579" spans="1:13">
      <c r="A4579">
        <f t="shared" si="34"/>
        <v>4696</v>
      </c>
      <c r="B4579" t="str">
        <f>IF(Use_Der,IFERROR(INDEX(Data!$C$30:'Data'!$C$5000,IF($A4579&gt;$H$2,15000,$A4579)),""),"")</f>
        <v/>
      </c>
      <c r="C4579" t="str">
        <f>IF(Use_Der,IF(ISERROR(INDEX(Data!$D$30:'Data'!$D$5000,IF($A4579&gt;$H$2,15000,$A4579))),"",INDEX(Data!$D$30:'Data'!$D$5000,IF($A4579&gt;$H$2,15000,$A4579))),"")</f>
        <v/>
      </c>
      <c r="D4579" t="str">
        <f>IF(Use_Der,IF(ISERROR(INDEX(Data!$E$30:'Data'!$E$5000,IF($A4579&gt;$H$2,15000,$A4579))),"",INDEX(Data!$E$30:'Data'!$E$5000,IF($A4579&gt;$H$2,15000,$A4579))),"")</f>
        <v/>
      </c>
      <c r="E4579" t="str">
        <f>IF(Use_Der,IF(ISERROR(INDEX(Data!$F$30:'Data'!$F$5000,IF($A4579&gt;$H$2,15000,$A4579))),"",INDEX(Data!$F$30:'Data'!$F$5000,IF($A4579&gt;$H$2,15000,$A4579))),"")</f>
        <v/>
      </c>
      <c r="F4579" t="str">
        <f>IF(Use_Der,IF(ISERROR(INDEX(Data!$G$30:'Data'!$G$5000,IF($A4579&gt;$H$2,15000,$A4579))),"",INDEX(Data!$G$30:'Data'!$G$5000,IF($A4579&gt;$H$2,15000,$A4579))),"")</f>
        <v/>
      </c>
      <c r="G4579" s="96"/>
      <c r="H4579" s="96"/>
      <c r="I4579" s="96"/>
      <c r="J4579">
        <f t="shared" si="35"/>
        <v>4696</v>
      </c>
      <c r="K4579" t="str">
        <f>IFERROR(INDEX(Data!$C$30:'Data'!$C$5007,IF($J4579&gt;$P$2,15000,$J4579)),"")</f>
        <v/>
      </c>
      <c r="L4579" t="str">
        <f>IF(ISERROR(INDEX(Data!$D$30:'Data'!$D$5007,IF($J4579&gt;$P$2,15000,$J4579))),"",INDEX(Data!$D$30:'Data'!$D$5007,IF($J4579&gt;$P$2,15000,$J4579)))</f>
        <v/>
      </c>
      <c r="M4579" t="str">
        <f>IF(ISERROR(INDEX(Data!$H$30:'Data'!$H$5007,IF($J4579&gt;$P$2,15000,$J4579))),"",INDEX(Data!$H$30:'Data'!$H$5007,IF($J4579&gt;$P$2,15000,$J4579)))</f>
        <v/>
      </c>
    </row>
    <row r="4580" spans="1:13">
      <c r="A4580">
        <f t="shared" si="34"/>
        <v>4697</v>
      </c>
      <c r="B4580" t="str">
        <f>IF(Use_Der,IFERROR(INDEX(Data!$C$30:'Data'!$C$5000,IF($A4580&gt;$H$2,15000,$A4580)),""),"")</f>
        <v/>
      </c>
      <c r="C4580" t="str">
        <f>IF(Use_Der,IF(ISERROR(INDEX(Data!$D$30:'Data'!$D$5000,IF($A4580&gt;$H$2,15000,$A4580))),"",INDEX(Data!$D$30:'Data'!$D$5000,IF($A4580&gt;$H$2,15000,$A4580))),"")</f>
        <v/>
      </c>
      <c r="D4580" t="str">
        <f>IF(Use_Der,IF(ISERROR(INDEX(Data!$E$30:'Data'!$E$5000,IF($A4580&gt;$H$2,15000,$A4580))),"",INDEX(Data!$E$30:'Data'!$E$5000,IF($A4580&gt;$H$2,15000,$A4580))),"")</f>
        <v/>
      </c>
      <c r="E4580" t="str">
        <f>IF(Use_Der,IF(ISERROR(INDEX(Data!$F$30:'Data'!$F$5000,IF($A4580&gt;$H$2,15000,$A4580))),"",INDEX(Data!$F$30:'Data'!$F$5000,IF($A4580&gt;$H$2,15000,$A4580))),"")</f>
        <v/>
      </c>
      <c r="F4580" t="str">
        <f>IF(Use_Der,IF(ISERROR(INDEX(Data!$G$30:'Data'!$G$5000,IF($A4580&gt;$H$2,15000,$A4580))),"",INDEX(Data!$G$30:'Data'!$G$5000,IF($A4580&gt;$H$2,15000,$A4580))),"")</f>
        <v/>
      </c>
      <c r="G4580" s="96"/>
      <c r="H4580" s="96"/>
      <c r="I4580" s="96"/>
      <c r="J4580">
        <f t="shared" si="35"/>
        <v>4697</v>
      </c>
      <c r="K4580" t="str">
        <f>IFERROR(INDEX(Data!$C$30:'Data'!$C$5007,IF($J4580&gt;$P$2,15000,$J4580)),"")</f>
        <v/>
      </c>
      <c r="L4580" t="str">
        <f>IF(ISERROR(INDEX(Data!$D$30:'Data'!$D$5007,IF($J4580&gt;$P$2,15000,$J4580))),"",INDEX(Data!$D$30:'Data'!$D$5007,IF($J4580&gt;$P$2,15000,$J4580)))</f>
        <v/>
      </c>
      <c r="M4580" t="str">
        <f>IF(ISERROR(INDEX(Data!$H$30:'Data'!$H$5007,IF($J4580&gt;$P$2,15000,$J4580))),"",INDEX(Data!$H$30:'Data'!$H$5007,IF($J4580&gt;$P$2,15000,$J4580)))</f>
        <v/>
      </c>
    </row>
    <row r="4581" spans="1:13">
      <c r="A4581">
        <f t="shared" si="34"/>
        <v>4698</v>
      </c>
      <c r="B4581" t="str">
        <f>IF(Use_Der,IFERROR(INDEX(Data!$C$30:'Data'!$C$5000,IF($A4581&gt;$H$2,15000,$A4581)),""),"")</f>
        <v/>
      </c>
      <c r="C4581" t="str">
        <f>IF(Use_Der,IF(ISERROR(INDEX(Data!$D$30:'Data'!$D$5000,IF($A4581&gt;$H$2,15000,$A4581))),"",INDEX(Data!$D$30:'Data'!$D$5000,IF($A4581&gt;$H$2,15000,$A4581))),"")</f>
        <v/>
      </c>
      <c r="D4581" t="str">
        <f>IF(Use_Der,IF(ISERROR(INDEX(Data!$E$30:'Data'!$E$5000,IF($A4581&gt;$H$2,15000,$A4581))),"",INDEX(Data!$E$30:'Data'!$E$5000,IF($A4581&gt;$H$2,15000,$A4581))),"")</f>
        <v/>
      </c>
      <c r="E4581" t="str">
        <f>IF(Use_Der,IF(ISERROR(INDEX(Data!$F$30:'Data'!$F$5000,IF($A4581&gt;$H$2,15000,$A4581))),"",INDEX(Data!$F$30:'Data'!$F$5000,IF($A4581&gt;$H$2,15000,$A4581))),"")</f>
        <v/>
      </c>
      <c r="F4581" t="str">
        <f>IF(Use_Der,IF(ISERROR(INDEX(Data!$G$30:'Data'!$G$5000,IF($A4581&gt;$H$2,15000,$A4581))),"",INDEX(Data!$G$30:'Data'!$G$5000,IF($A4581&gt;$H$2,15000,$A4581))),"")</f>
        <v/>
      </c>
      <c r="G4581" s="96"/>
      <c r="H4581" s="96"/>
      <c r="I4581" s="96"/>
      <c r="J4581">
        <f t="shared" si="35"/>
        <v>4698</v>
      </c>
      <c r="K4581" t="str">
        <f>IFERROR(INDEX(Data!$C$30:'Data'!$C$5007,IF($J4581&gt;$P$2,15000,$J4581)),"")</f>
        <v/>
      </c>
      <c r="L4581" t="str">
        <f>IF(ISERROR(INDEX(Data!$D$30:'Data'!$D$5007,IF($J4581&gt;$P$2,15000,$J4581))),"",INDEX(Data!$D$30:'Data'!$D$5007,IF($J4581&gt;$P$2,15000,$J4581)))</f>
        <v/>
      </c>
      <c r="M4581" t="str">
        <f>IF(ISERROR(INDEX(Data!$H$30:'Data'!$H$5007,IF($J4581&gt;$P$2,15000,$J4581))),"",INDEX(Data!$H$30:'Data'!$H$5007,IF($J4581&gt;$P$2,15000,$J4581)))</f>
        <v/>
      </c>
    </row>
    <row r="4582" spans="1:13">
      <c r="A4582">
        <f t="shared" si="34"/>
        <v>4699</v>
      </c>
      <c r="B4582" t="str">
        <f>IF(Use_Der,IFERROR(INDEX(Data!$C$30:'Data'!$C$5000,IF($A4582&gt;$H$2,15000,$A4582)),""),"")</f>
        <v/>
      </c>
      <c r="C4582" t="str">
        <f>IF(Use_Der,IF(ISERROR(INDEX(Data!$D$30:'Data'!$D$5000,IF($A4582&gt;$H$2,15000,$A4582))),"",INDEX(Data!$D$30:'Data'!$D$5000,IF($A4582&gt;$H$2,15000,$A4582))),"")</f>
        <v/>
      </c>
      <c r="D4582" t="str">
        <f>IF(Use_Der,IF(ISERROR(INDEX(Data!$E$30:'Data'!$E$5000,IF($A4582&gt;$H$2,15000,$A4582))),"",INDEX(Data!$E$30:'Data'!$E$5000,IF($A4582&gt;$H$2,15000,$A4582))),"")</f>
        <v/>
      </c>
      <c r="E4582" t="str">
        <f>IF(Use_Der,IF(ISERROR(INDEX(Data!$F$30:'Data'!$F$5000,IF($A4582&gt;$H$2,15000,$A4582))),"",INDEX(Data!$F$30:'Data'!$F$5000,IF($A4582&gt;$H$2,15000,$A4582))),"")</f>
        <v/>
      </c>
      <c r="F4582" t="str">
        <f>IF(Use_Der,IF(ISERROR(INDEX(Data!$G$30:'Data'!$G$5000,IF($A4582&gt;$H$2,15000,$A4582))),"",INDEX(Data!$G$30:'Data'!$G$5000,IF($A4582&gt;$H$2,15000,$A4582))),"")</f>
        <v/>
      </c>
      <c r="G4582" s="96"/>
      <c r="H4582" s="96"/>
      <c r="I4582" s="96"/>
      <c r="J4582">
        <f t="shared" si="35"/>
        <v>4699</v>
      </c>
      <c r="K4582" t="str">
        <f>IFERROR(INDEX(Data!$C$30:'Data'!$C$5007,IF($J4582&gt;$P$2,15000,$J4582)),"")</f>
        <v/>
      </c>
      <c r="L4582" t="str">
        <f>IF(ISERROR(INDEX(Data!$D$30:'Data'!$D$5007,IF($J4582&gt;$P$2,15000,$J4582))),"",INDEX(Data!$D$30:'Data'!$D$5007,IF($J4582&gt;$P$2,15000,$J4582)))</f>
        <v/>
      </c>
      <c r="M4582" t="str">
        <f>IF(ISERROR(INDEX(Data!$H$30:'Data'!$H$5007,IF($J4582&gt;$P$2,15000,$J4582))),"",INDEX(Data!$H$30:'Data'!$H$5007,IF($J4582&gt;$P$2,15000,$J4582)))</f>
        <v/>
      </c>
    </row>
    <row r="4583" spans="1:13">
      <c r="A4583">
        <f t="shared" si="34"/>
        <v>4700</v>
      </c>
      <c r="B4583" t="str">
        <f>IF(Use_Der,IFERROR(INDEX(Data!$C$30:'Data'!$C$5000,IF($A4583&gt;$H$2,15000,$A4583)),""),"")</f>
        <v/>
      </c>
      <c r="C4583" t="str">
        <f>IF(Use_Der,IF(ISERROR(INDEX(Data!$D$30:'Data'!$D$5000,IF($A4583&gt;$H$2,15000,$A4583))),"",INDEX(Data!$D$30:'Data'!$D$5000,IF($A4583&gt;$H$2,15000,$A4583))),"")</f>
        <v/>
      </c>
      <c r="D4583" t="str">
        <f>IF(Use_Der,IF(ISERROR(INDEX(Data!$E$30:'Data'!$E$5000,IF($A4583&gt;$H$2,15000,$A4583))),"",INDEX(Data!$E$30:'Data'!$E$5000,IF($A4583&gt;$H$2,15000,$A4583))),"")</f>
        <v/>
      </c>
      <c r="E4583" t="str">
        <f>IF(Use_Der,IF(ISERROR(INDEX(Data!$F$30:'Data'!$F$5000,IF($A4583&gt;$H$2,15000,$A4583))),"",INDEX(Data!$F$30:'Data'!$F$5000,IF($A4583&gt;$H$2,15000,$A4583))),"")</f>
        <v/>
      </c>
      <c r="F4583" t="str">
        <f>IF(Use_Der,IF(ISERROR(INDEX(Data!$G$30:'Data'!$G$5000,IF($A4583&gt;$H$2,15000,$A4583))),"",INDEX(Data!$G$30:'Data'!$G$5000,IF($A4583&gt;$H$2,15000,$A4583))),"")</f>
        <v/>
      </c>
      <c r="G4583" s="96"/>
      <c r="H4583" s="96"/>
      <c r="I4583" s="96"/>
      <c r="J4583">
        <f t="shared" si="35"/>
        <v>4700</v>
      </c>
      <c r="K4583" t="str">
        <f>IFERROR(INDEX(Data!$C$30:'Data'!$C$5007,IF($J4583&gt;$P$2,15000,$J4583)),"")</f>
        <v/>
      </c>
      <c r="L4583" t="str">
        <f>IF(ISERROR(INDEX(Data!$D$30:'Data'!$D$5007,IF($J4583&gt;$P$2,15000,$J4583))),"",INDEX(Data!$D$30:'Data'!$D$5007,IF($J4583&gt;$P$2,15000,$J4583)))</f>
        <v/>
      </c>
      <c r="M4583" t="str">
        <f>IF(ISERROR(INDEX(Data!$H$30:'Data'!$H$5007,IF($J4583&gt;$P$2,15000,$J4583))),"",INDEX(Data!$H$30:'Data'!$H$5007,IF($J4583&gt;$P$2,15000,$J4583)))</f>
        <v/>
      </c>
    </row>
    <row r="4584" spans="1:13">
      <c r="A4584">
        <f t="shared" si="34"/>
        <v>4701</v>
      </c>
      <c r="B4584" t="str">
        <f>IF(Use_Der,IFERROR(INDEX(Data!$C$30:'Data'!$C$5000,IF($A4584&gt;$H$2,15000,$A4584)),""),"")</f>
        <v/>
      </c>
      <c r="C4584" t="str">
        <f>IF(Use_Der,IF(ISERROR(INDEX(Data!$D$30:'Data'!$D$5000,IF($A4584&gt;$H$2,15000,$A4584))),"",INDEX(Data!$D$30:'Data'!$D$5000,IF($A4584&gt;$H$2,15000,$A4584))),"")</f>
        <v/>
      </c>
      <c r="D4584" t="str">
        <f>IF(Use_Der,IF(ISERROR(INDEX(Data!$E$30:'Data'!$E$5000,IF($A4584&gt;$H$2,15000,$A4584))),"",INDEX(Data!$E$30:'Data'!$E$5000,IF($A4584&gt;$H$2,15000,$A4584))),"")</f>
        <v/>
      </c>
      <c r="E4584" t="str">
        <f>IF(Use_Der,IF(ISERROR(INDEX(Data!$F$30:'Data'!$F$5000,IF($A4584&gt;$H$2,15000,$A4584))),"",INDEX(Data!$F$30:'Data'!$F$5000,IF($A4584&gt;$H$2,15000,$A4584))),"")</f>
        <v/>
      </c>
      <c r="F4584" t="str">
        <f>IF(Use_Der,IF(ISERROR(INDEX(Data!$G$30:'Data'!$G$5000,IF($A4584&gt;$H$2,15000,$A4584))),"",INDEX(Data!$G$30:'Data'!$G$5000,IF($A4584&gt;$H$2,15000,$A4584))),"")</f>
        <v/>
      </c>
      <c r="G4584" s="96"/>
      <c r="H4584" s="96"/>
      <c r="I4584" s="96"/>
      <c r="J4584">
        <f t="shared" si="35"/>
        <v>4701</v>
      </c>
      <c r="K4584" t="str">
        <f>IFERROR(INDEX(Data!$C$30:'Data'!$C$5007,IF($J4584&gt;$P$2,15000,$J4584)),"")</f>
        <v/>
      </c>
      <c r="L4584" t="str">
        <f>IF(ISERROR(INDEX(Data!$D$30:'Data'!$D$5007,IF($J4584&gt;$P$2,15000,$J4584))),"",INDEX(Data!$D$30:'Data'!$D$5007,IF($J4584&gt;$P$2,15000,$J4584)))</f>
        <v/>
      </c>
      <c r="M4584" t="str">
        <f>IF(ISERROR(INDEX(Data!$H$30:'Data'!$H$5007,IF($J4584&gt;$P$2,15000,$J4584))),"",INDEX(Data!$H$30:'Data'!$H$5007,IF($J4584&gt;$P$2,15000,$J4584)))</f>
        <v/>
      </c>
    </row>
    <row r="4585" spans="1:13">
      <c r="A4585">
        <f t="shared" si="34"/>
        <v>4702</v>
      </c>
      <c r="B4585" t="str">
        <f>IF(Use_Der,IFERROR(INDEX(Data!$C$30:'Data'!$C$5000,IF($A4585&gt;$H$2,15000,$A4585)),""),"")</f>
        <v/>
      </c>
      <c r="C4585" t="str">
        <f>IF(Use_Der,IF(ISERROR(INDEX(Data!$D$30:'Data'!$D$5000,IF($A4585&gt;$H$2,15000,$A4585))),"",INDEX(Data!$D$30:'Data'!$D$5000,IF($A4585&gt;$H$2,15000,$A4585))),"")</f>
        <v/>
      </c>
      <c r="D4585" t="str">
        <f>IF(Use_Der,IF(ISERROR(INDEX(Data!$E$30:'Data'!$E$5000,IF($A4585&gt;$H$2,15000,$A4585))),"",INDEX(Data!$E$30:'Data'!$E$5000,IF($A4585&gt;$H$2,15000,$A4585))),"")</f>
        <v/>
      </c>
      <c r="E4585" t="str">
        <f>IF(Use_Der,IF(ISERROR(INDEX(Data!$F$30:'Data'!$F$5000,IF($A4585&gt;$H$2,15000,$A4585))),"",INDEX(Data!$F$30:'Data'!$F$5000,IF($A4585&gt;$H$2,15000,$A4585))),"")</f>
        <v/>
      </c>
      <c r="F4585" t="str">
        <f>IF(Use_Der,IF(ISERROR(INDEX(Data!$G$30:'Data'!$G$5000,IF($A4585&gt;$H$2,15000,$A4585))),"",INDEX(Data!$G$30:'Data'!$G$5000,IF($A4585&gt;$H$2,15000,$A4585))),"")</f>
        <v/>
      </c>
      <c r="G4585" s="96"/>
      <c r="H4585" s="96"/>
      <c r="I4585" s="96"/>
      <c r="J4585">
        <f t="shared" si="35"/>
        <v>4702</v>
      </c>
      <c r="K4585" t="str">
        <f>IFERROR(INDEX(Data!$C$30:'Data'!$C$5007,IF($J4585&gt;$P$2,15000,$J4585)),"")</f>
        <v/>
      </c>
      <c r="L4585" t="str">
        <f>IF(ISERROR(INDEX(Data!$D$30:'Data'!$D$5007,IF($J4585&gt;$P$2,15000,$J4585))),"",INDEX(Data!$D$30:'Data'!$D$5007,IF($J4585&gt;$P$2,15000,$J4585)))</f>
        <v/>
      </c>
      <c r="M4585" t="str">
        <f>IF(ISERROR(INDEX(Data!$H$30:'Data'!$H$5007,IF($J4585&gt;$P$2,15000,$J4585))),"",INDEX(Data!$H$30:'Data'!$H$5007,IF($J4585&gt;$P$2,15000,$J4585)))</f>
        <v/>
      </c>
    </row>
    <row r="4586" spans="1:13">
      <c r="A4586">
        <f t="shared" si="34"/>
        <v>4703</v>
      </c>
      <c r="B4586" t="str">
        <f>IF(Use_Der,IFERROR(INDEX(Data!$C$30:'Data'!$C$5000,IF($A4586&gt;$H$2,15000,$A4586)),""),"")</f>
        <v/>
      </c>
      <c r="C4586" t="str">
        <f>IF(Use_Der,IF(ISERROR(INDEX(Data!$D$30:'Data'!$D$5000,IF($A4586&gt;$H$2,15000,$A4586))),"",INDEX(Data!$D$30:'Data'!$D$5000,IF($A4586&gt;$H$2,15000,$A4586))),"")</f>
        <v/>
      </c>
      <c r="D4586" t="str">
        <f>IF(Use_Der,IF(ISERROR(INDEX(Data!$E$30:'Data'!$E$5000,IF($A4586&gt;$H$2,15000,$A4586))),"",INDEX(Data!$E$30:'Data'!$E$5000,IF($A4586&gt;$H$2,15000,$A4586))),"")</f>
        <v/>
      </c>
      <c r="E4586" t="str">
        <f>IF(Use_Der,IF(ISERROR(INDEX(Data!$F$30:'Data'!$F$5000,IF($A4586&gt;$H$2,15000,$A4586))),"",INDEX(Data!$F$30:'Data'!$F$5000,IF($A4586&gt;$H$2,15000,$A4586))),"")</f>
        <v/>
      </c>
      <c r="F4586" t="str">
        <f>IF(Use_Der,IF(ISERROR(INDEX(Data!$G$30:'Data'!$G$5000,IF($A4586&gt;$H$2,15000,$A4586))),"",INDEX(Data!$G$30:'Data'!$G$5000,IF($A4586&gt;$H$2,15000,$A4586))),"")</f>
        <v/>
      </c>
      <c r="G4586" s="96"/>
      <c r="H4586" s="96"/>
      <c r="I4586" s="96"/>
      <c r="J4586">
        <f t="shared" si="35"/>
        <v>4703</v>
      </c>
      <c r="K4586" t="str">
        <f>IFERROR(INDEX(Data!$C$30:'Data'!$C$5007,IF($J4586&gt;$P$2,15000,$J4586)),"")</f>
        <v/>
      </c>
      <c r="L4586" t="str">
        <f>IF(ISERROR(INDEX(Data!$D$30:'Data'!$D$5007,IF($J4586&gt;$P$2,15000,$J4586))),"",INDEX(Data!$D$30:'Data'!$D$5007,IF($J4586&gt;$P$2,15000,$J4586)))</f>
        <v/>
      </c>
      <c r="M4586" t="str">
        <f>IF(ISERROR(INDEX(Data!$H$30:'Data'!$H$5007,IF($J4586&gt;$P$2,15000,$J4586))),"",INDEX(Data!$H$30:'Data'!$H$5007,IF($J4586&gt;$P$2,15000,$J4586)))</f>
        <v/>
      </c>
    </row>
    <row r="4587" spans="1:13">
      <c r="A4587">
        <f t="shared" si="34"/>
        <v>4704</v>
      </c>
      <c r="B4587" t="str">
        <f>IF(Use_Der,IFERROR(INDEX(Data!$C$30:'Data'!$C$5000,IF($A4587&gt;$H$2,15000,$A4587)),""),"")</f>
        <v/>
      </c>
      <c r="C4587" t="str">
        <f>IF(Use_Der,IF(ISERROR(INDEX(Data!$D$30:'Data'!$D$5000,IF($A4587&gt;$H$2,15000,$A4587))),"",INDEX(Data!$D$30:'Data'!$D$5000,IF($A4587&gt;$H$2,15000,$A4587))),"")</f>
        <v/>
      </c>
      <c r="D4587" t="str">
        <f>IF(Use_Der,IF(ISERROR(INDEX(Data!$E$30:'Data'!$E$5000,IF($A4587&gt;$H$2,15000,$A4587))),"",INDEX(Data!$E$30:'Data'!$E$5000,IF($A4587&gt;$H$2,15000,$A4587))),"")</f>
        <v/>
      </c>
      <c r="E4587" t="str">
        <f>IF(Use_Der,IF(ISERROR(INDEX(Data!$F$30:'Data'!$F$5000,IF($A4587&gt;$H$2,15000,$A4587))),"",INDEX(Data!$F$30:'Data'!$F$5000,IF($A4587&gt;$H$2,15000,$A4587))),"")</f>
        <v/>
      </c>
      <c r="F4587" t="str">
        <f>IF(Use_Der,IF(ISERROR(INDEX(Data!$G$30:'Data'!$G$5000,IF($A4587&gt;$H$2,15000,$A4587))),"",INDEX(Data!$G$30:'Data'!$G$5000,IF($A4587&gt;$H$2,15000,$A4587))),"")</f>
        <v/>
      </c>
      <c r="G4587" s="96"/>
      <c r="H4587" s="96"/>
      <c r="I4587" s="96"/>
      <c r="J4587">
        <f t="shared" si="35"/>
        <v>4704</v>
      </c>
      <c r="K4587" t="str">
        <f>IFERROR(INDEX(Data!$C$30:'Data'!$C$5007,IF($J4587&gt;$P$2,15000,$J4587)),"")</f>
        <v/>
      </c>
      <c r="L4587" t="str">
        <f>IF(ISERROR(INDEX(Data!$D$30:'Data'!$D$5007,IF($J4587&gt;$P$2,15000,$J4587))),"",INDEX(Data!$D$30:'Data'!$D$5007,IF($J4587&gt;$P$2,15000,$J4587)))</f>
        <v/>
      </c>
      <c r="M4587" t="str">
        <f>IF(ISERROR(INDEX(Data!$H$30:'Data'!$H$5007,IF($J4587&gt;$P$2,15000,$J4587))),"",INDEX(Data!$H$30:'Data'!$H$5007,IF($J4587&gt;$P$2,15000,$J4587)))</f>
        <v/>
      </c>
    </row>
    <row r="4588" spans="1:13">
      <c r="A4588">
        <f t="shared" si="34"/>
        <v>4705</v>
      </c>
      <c r="B4588" t="str">
        <f>IF(Use_Der,IFERROR(INDEX(Data!$C$30:'Data'!$C$5000,IF($A4588&gt;$H$2,15000,$A4588)),""),"")</f>
        <v/>
      </c>
      <c r="C4588" t="str">
        <f>IF(Use_Der,IF(ISERROR(INDEX(Data!$D$30:'Data'!$D$5000,IF($A4588&gt;$H$2,15000,$A4588))),"",INDEX(Data!$D$30:'Data'!$D$5000,IF($A4588&gt;$H$2,15000,$A4588))),"")</f>
        <v/>
      </c>
      <c r="D4588" t="str">
        <f>IF(Use_Der,IF(ISERROR(INDEX(Data!$E$30:'Data'!$E$5000,IF($A4588&gt;$H$2,15000,$A4588))),"",INDEX(Data!$E$30:'Data'!$E$5000,IF($A4588&gt;$H$2,15000,$A4588))),"")</f>
        <v/>
      </c>
      <c r="E4588" t="str">
        <f>IF(Use_Der,IF(ISERROR(INDEX(Data!$F$30:'Data'!$F$5000,IF($A4588&gt;$H$2,15000,$A4588))),"",INDEX(Data!$F$30:'Data'!$F$5000,IF($A4588&gt;$H$2,15000,$A4588))),"")</f>
        <v/>
      </c>
      <c r="F4588" t="str">
        <f>IF(Use_Der,IF(ISERROR(INDEX(Data!$G$30:'Data'!$G$5000,IF($A4588&gt;$H$2,15000,$A4588))),"",INDEX(Data!$G$30:'Data'!$G$5000,IF($A4588&gt;$H$2,15000,$A4588))),"")</f>
        <v/>
      </c>
      <c r="G4588" s="96"/>
      <c r="H4588" s="96"/>
      <c r="I4588" s="96"/>
      <c r="J4588">
        <f t="shared" si="35"/>
        <v>4705</v>
      </c>
      <c r="K4588" t="str">
        <f>IFERROR(INDEX(Data!$C$30:'Data'!$C$5007,IF($J4588&gt;$P$2,15000,$J4588)),"")</f>
        <v/>
      </c>
      <c r="L4588" t="str">
        <f>IF(ISERROR(INDEX(Data!$D$30:'Data'!$D$5007,IF($J4588&gt;$P$2,15000,$J4588))),"",INDEX(Data!$D$30:'Data'!$D$5007,IF($J4588&gt;$P$2,15000,$J4588)))</f>
        <v/>
      </c>
      <c r="M4588" t="str">
        <f>IF(ISERROR(INDEX(Data!$H$30:'Data'!$H$5007,IF($J4588&gt;$P$2,15000,$J4588))),"",INDEX(Data!$H$30:'Data'!$H$5007,IF($J4588&gt;$P$2,15000,$J4588)))</f>
        <v/>
      </c>
    </row>
    <row r="4589" spans="1:13">
      <c r="A4589">
        <f t="shared" si="34"/>
        <v>4706</v>
      </c>
      <c r="B4589" t="str">
        <f>IF(Use_Der,IFERROR(INDEX(Data!$C$30:'Data'!$C$5000,IF($A4589&gt;$H$2,15000,$A4589)),""),"")</f>
        <v/>
      </c>
      <c r="C4589" t="str">
        <f>IF(Use_Der,IF(ISERROR(INDEX(Data!$D$30:'Data'!$D$5000,IF($A4589&gt;$H$2,15000,$A4589))),"",INDEX(Data!$D$30:'Data'!$D$5000,IF($A4589&gt;$H$2,15000,$A4589))),"")</f>
        <v/>
      </c>
      <c r="D4589" t="str">
        <f>IF(Use_Der,IF(ISERROR(INDEX(Data!$E$30:'Data'!$E$5000,IF($A4589&gt;$H$2,15000,$A4589))),"",INDEX(Data!$E$30:'Data'!$E$5000,IF($A4589&gt;$H$2,15000,$A4589))),"")</f>
        <v/>
      </c>
      <c r="E4589" t="str">
        <f>IF(Use_Der,IF(ISERROR(INDEX(Data!$F$30:'Data'!$F$5000,IF($A4589&gt;$H$2,15000,$A4589))),"",INDEX(Data!$F$30:'Data'!$F$5000,IF($A4589&gt;$H$2,15000,$A4589))),"")</f>
        <v/>
      </c>
      <c r="F4589" t="str">
        <f>IF(Use_Der,IF(ISERROR(INDEX(Data!$G$30:'Data'!$G$5000,IF($A4589&gt;$H$2,15000,$A4589))),"",INDEX(Data!$G$30:'Data'!$G$5000,IF($A4589&gt;$H$2,15000,$A4589))),"")</f>
        <v/>
      </c>
      <c r="G4589" s="96"/>
      <c r="H4589" s="96"/>
      <c r="I4589" s="96"/>
      <c r="J4589">
        <f t="shared" si="35"/>
        <v>4706</v>
      </c>
      <c r="K4589" t="str">
        <f>IFERROR(INDEX(Data!$C$30:'Data'!$C$5007,IF($J4589&gt;$P$2,15000,$J4589)),"")</f>
        <v/>
      </c>
      <c r="L4589" t="str">
        <f>IF(ISERROR(INDEX(Data!$D$30:'Data'!$D$5007,IF($J4589&gt;$P$2,15000,$J4589))),"",INDEX(Data!$D$30:'Data'!$D$5007,IF($J4589&gt;$P$2,15000,$J4589)))</f>
        <v/>
      </c>
      <c r="M4589" t="str">
        <f>IF(ISERROR(INDEX(Data!$H$30:'Data'!$H$5007,IF($J4589&gt;$P$2,15000,$J4589))),"",INDEX(Data!$H$30:'Data'!$H$5007,IF($J4589&gt;$P$2,15000,$J4589)))</f>
        <v/>
      </c>
    </row>
    <row r="4590" spans="1:13">
      <c r="A4590">
        <f t="shared" si="34"/>
        <v>4707</v>
      </c>
      <c r="B4590" t="str">
        <f>IF(Use_Der,IFERROR(INDEX(Data!$C$30:'Data'!$C$5000,IF($A4590&gt;$H$2,15000,$A4590)),""),"")</f>
        <v/>
      </c>
      <c r="C4590" t="str">
        <f>IF(Use_Der,IF(ISERROR(INDEX(Data!$D$30:'Data'!$D$5000,IF($A4590&gt;$H$2,15000,$A4590))),"",INDEX(Data!$D$30:'Data'!$D$5000,IF($A4590&gt;$H$2,15000,$A4590))),"")</f>
        <v/>
      </c>
      <c r="D4590" t="str">
        <f>IF(Use_Der,IF(ISERROR(INDEX(Data!$E$30:'Data'!$E$5000,IF($A4590&gt;$H$2,15000,$A4590))),"",INDEX(Data!$E$30:'Data'!$E$5000,IF($A4590&gt;$H$2,15000,$A4590))),"")</f>
        <v/>
      </c>
      <c r="E4590" t="str">
        <f>IF(Use_Der,IF(ISERROR(INDEX(Data!$F$30:'Data'!$F$5000,IF($A4590&gt;$H$2,15000,$A4590))),"",INDEX(Data!$F$30:'Data'!$F$5000,IF($A4590&gt;$H$2,15000,$A4590))),"")</f>
        <v/>
      </c>
      <c r="F4590" t="str">
        <f>IF(Use_Der,IF(ISERROR(INDEX(Data!$G$30:'Data'!$G$5000,IF($A4590&gt;$H$2,15000,$A4590))),"",INDEX(Data!$G$30:'Data'!$G$5000,IF($A4590&gt;$H$2,15000,$A4590))),"")</f>
        <v/>
      </c>
      <c r="G4590" s="96"/>
      <c r="H4590" s="96"/>
      <c r="I4590" s="96"/>
      <c r="J4590">
        <f t="shared" si="35"/>
        <v>4707</v>
      </c>
      <c r="K4590" t="str">
        <f>IFERROR(INDEX(Data!$C$30:'Data'!$C$5007,IF($J4590&gt;$P$2,15000,$J4590)),"")</f>
        <v/>
      </c>
      <c r="L4590" t="str">
        <f>IF(ISERROR(INDEX(Data!$D$30:'Data'!$D$5007,IF($J4590&gt;$P$2,15000,$J4590))),"",INDEX(Data!$D$30:'Data'!$D$5007,IF($J4590&gt;$P$2,15000,$J4590)))</f>
        <v/>
      </c>
      <c r="M4590" t="str">
        <f>IF(ISERROR(INDEX(Data!$H$30:'Data'!$H$5007,IF($J4590&gt;$P$2,15000,$J4590))),"",INDEX(Data!$H$30:'Data'!$H$5007,IF($J4590&gt;$P$2,15000,$J4590)))</f>
        <v/>
      </c>
    </row>
    <row r="4591" spans="1:13">
      <c r="A4591">
        <f t="shared" si="34"/>
        <v>4708</v>
      </c>
      <c r="B4591" t="str">
        <f>IF(Use_Der,IFERROR(INDEX(Data!$C$30:'Data'!$C$5000,IF($A4591&gt;$H$2,15000,$A4591)),""),"")</f>
        <v/>
      </c>
      <c r="C4591" t="str">
        <f>IF(Use_Der,IF(ISERROR(INDEX(Data!$D$30:'Data'!$D$5000,IF($A4591&gt;$H$2,15000,$A4591))),"",INDEX(Data!$D$30:'Data'!$D$5000,IF($A4591&gt;$H$2,15000,$A4591))),"")</f>
        <v/>
      </c>
      <c r="D4591" t="str">
        <f>IF(Use_Der,IF(ISERROR(INDEX(Data!$E$30:'Data'!$E$5000,IF($A4591&gt;$H$2,15000,$A4591))),"",INDEX(Data!$E$30:'Data'!$E$5000,IF($A4591&gt;$H$2,15000,$A4591))),"")</f>
        <v/>
      </c>
      <c r="E4591" t="str">
        <f>IF(Use_Der,IF(ISERROR(INDEX(Data!$F$30:'Data'!$F$5000,IF($A4591&gt;$H$2,15000,$A4591))),"",INDEX(Data!$F$30:'Data'!$F$5000,IF($A4591&gt;$H$2,15000,$A4591))),"")</f>
        <v/>
      </c>
      <c r="F4591" t="str">
        <f>IF(Use_Der,IF(ISERROR(INDEX(Data!$G$30:'Data'!$G$5000,IF($A4591&gt;$H$2,15000,$A4591))),"",INDEX(Data!$G$30:'Data'!$G$5000,IF($A4591&gt;$H$2,15000,$A4591))),"")</f>
        <v/>
      </c>
      <c r="G4591" s="96"/>
      <c r="H4591" s="96"/>
      <c r="I4591" s="96"/>
      <c r="J4591">
        <f t="shared" si="35"/>
        <v>4708</v>
      </c>
      <c r="K4591" t="str">
        <f>IFERROR(INDEX(Data!$C$30:'Data'!$C$5007,IF($J4591&gt;$P$2,15000,$J4591)),"")</f>
        <v/>
      </c>
      <c r="L4591" t="str">
        <f>IF(ISERROR(INDEX(Data!$D$30:'Data'!$D$5007,IF($J4591&gt;$P$2,15000,$J4591))),"",INDEX(Data!$D$30:'Data'!$D$5007,IF($J4591&gt;$P$2,15000,$J4591)))</f>
        <v/>
      </c>
      <c r="M4591" t="str">
        <f>IF(ISERROR(INDEX(Data!$H$30:'Data'!$H$5007,IF($J4591&gt;$P$2,15000,$J4591))),"",INDEX(Data!$H$30:'Data'!$H$5007,IF($J4591&gt;$P$2,15000,$J4591)))</f>
        <v/>
      </c>
    </row>
    <row r="4592" spans="1:13">
      <c r="A4592">
        <f t="shared" si="34"/>
        <v>4709</v>
      </c>
      <c r="B4592" t="str">
        <f>IF(Use_Der,IFERROR(INDEX(Data!$C$30:'Data'!$C$5000,IF($A4592&gt;$H$2,15000,$A4592)),""),"")</f>
        <v/>
      </c>
      <c r="C4592" t="str">
        <f>IF(Use_Der,IF(ISERROR(INDEX(Data!$D$30:'Data'!$D$5000,IF($A4592&gt;$H$2,15000,$A4592))),"",INDEX(Data!$D$30:'Data'!$D$5000,IF($A4592&gt;$H$2,15000,$A4592))),"")</f>
        <v/>
      </c>
      <c r="D4592" t="str">
        <f>IF(Use_Der,IF(ISERROR(INDEX(Data!$E$30:'Data'!$E$5000,IF($A4592&gt;$H$2,15000,$A4592))),"",INDEX(Data!$E$30:'Data'!$E$5000,IF($A4592&gt;$H$2,15000,$A4592))),"")</f>
        <v/>
      </c>
      <c r="E4592" t="str">
        <f>IF(Use_Der,IF(ISERROR(INDEX(Data!$F$30:'Data'!$F$5000,IF($A4592&gt;$H$2,15000,$A4592))),"",INDEX(Data!$F$30:'Data'!$F$5000,IF($A4592&gt;$H$2,15000,$A4592))),"")</f>
        <v/>
      </c>
      <c r="F4592" t="str">
        <f>IF(Use_Der,IF(ISERROR(INDEX(Data!$G$30:'Data'!$G$5000,IF($A4592&gt;$H$2,15000,$A4592))),"",INDEX(Data!$G$30:'Data'!$G$5000,IF($A4592&gt;$H$2,15000,$A4592))),"")</f>
        <v/>
      </c>
      <c r="G4592" s="96"/>
      <c r="H4592" s="96"/>
      <c r="I4592" s="96"/>
      <c r="J4592">
        <f t="shared" si="35"/>
        <v>4709</v>
      </c>
      <c r="K4592" t="str">
        <f>IFERROR(INDEX(Data!$C$30:'Data'!$C$5007,IF($J4592&gt;$P$2,15000,$J4592)),"")</f>
        <v/>
      </c>
      <c r="L4592" t="str">
        <f>IF(ISERROR(INDEX(Data!$D$30:'Data'!$D$5007,IF($J4592&gt;$P$2,15000,$J4592))),"",INDEX(Data!$D$30:'Data'!$D$5007,IF($J4592&gt;$P$2,15000,$J4592)))</f>
        <v/>
      </c>
      <c r="M4592" t="str">
        <f>IF(ISERROR(INDEX(Data!$H$30:'Data'!$H$5007,IF($J4592&gt;$P$2,15000,$J4592))),"",INDEX(Data!$H$30:'Data'!$H$5007,IF($J4592&gt;$P$2,15000,$J4592)))</f>
        <v/>
      </c>
    </row>
    <row r="4593" spans="1:13">
      <c r="A4593">
        <f t="shared" ref="A4593:A4847" si="36">Shifted_Start+ROW()-32</f>
        <v>4710</v>
      </c>
      <c r="B4593" t="str">
        <f>IF(Use_Der,IFERROR(INDEX(Data!$C$30:'Data'!$C$5000,IF($A4593&gt;$H$2,15000,$A4593)),""),"")</f>
        <v/>
      </c>
      <c r="C4593" t="str">
        <f>IF(Use_Der,IF(ISERROR(INDEX(Data!$D$30:'Data'!$D$5000,IF($A4593&gt;$H$2,15000,$A4593))),"",INDEX(Data!$D$30:'Data'!$D$5000,IF($A4593&gt;$H$2,15000,$A4593))),"")</f>
        <v/>
      </c>
      <c r="D4593" t="str">
        <f>IF(Use_Der,IF(ISERROR(INDEX(Data!$E$30:'Data'!$E$5000,IF($A4593&gt;$H$2,15000,$A4593))),"",INDEX(Data!$E$30:'Data'!$E$5000,IF($A4593&gt;$H$2,15000,$A4593))),"")</f>
        <v/>
      </c>
      <c r="E4593" t="str">
        <f>IF(Use_Der,IF(ISERROR(INDEX(Data!$F$30:'Data'!$F$5000,IF($A4593&gt;$H$2,15000,$A4593))),"",INDEX(Data!$F$30:'Data'!$F$5000,IF($A4593&gt;$H$2,15000,$A4593))),"")</f>
        <v/>
      </c>
      <c r="F4593" t="str">
        <f>IF(Use_Der,IF(ISERROR(INDEX(Data!$G$30:'Data'!$G$5000,IF($A4593&gt;$H$2,15000,$A4593))),"",INDEX(Data!$G$30:'Data'!$G$5000,IF($A4593&gt;$H$2,15000,$A4593))),"")</f>
        <v/>
      </c>
      <c r="G4593" s="96"/>
      <c r="H4593" s="96"/>
      <c r="I4593" s="96"/>
      <c r="J4593">
        <f t="shared" ref="J4593:J4847" si="37">Shifted_Start+ROW()-32</f>
        <v>4710</v>
      </c>
      <c r="K4593" t="str">
        <f>IFERROR(INDEX(Data!$C$30:'Data'!$C$5007,IF($J4593&gt;$P$2,15000,$J4593)),"")</f>
        <v/>
      </c>
      <c r="L4593" t="str">
        <f>IF(ISERROR(INDEX(Data!$D$30:'Data'!$D$5007,IF($J4593&gt;$P$2,15000,$J4593))),"",INDEX(Data!$D$30:'Data'!$D$5007,IF($J4593&gt;$P$2,15000,$J4593)))</f>
        <v/>
      </c>
      <c r="M4593" t="str">
        <f>IF(ISERROR(INDEX(Data!$H$30:'Data'!$H$5007,IF($J4593&gt;$P$2,15000,$J4593))),"",INDEX(Data!$H$30:'Data'!$H$5007,IF($J4593&gt;$P$2,15000,$J4593)))</f>
        <v/>
      </c>
    </row>
    <row r="4594" spans="1:13">
      <c r="A4594">
        <f t="shared" si="36"/>
        <v>4711</v>
      </c>
      <c r="B4594" t="str">
        <f>IF(Use_Der,IFERROR(INDEX(Data!$C$30:'Data'!$C$5000,IF($A4594&gt;$H$2,15000,$A4594)),""),"")</f>
        <v/>
      </c>
      <c r="C4594" t="str">
        <f>IF(Use_Der,IF(ISERROR(INDEX(Data!$D$30:'Data'!$D$5000,IF($A4594&gt;$H$2,15000,$A4594))),"",INDEX(Data!$D$30:'Data'!$D$5000,IF($A4594&gt;$H$2,15000,$A4594))),"")</f>
        <v/>
      </c>
      <c r="D4594" t="str">
        <f>IF(Use_Der,IF(ISERROR(INDEX(Data!$E$30:'Data'!$E$5000,IF($A4594&gt;$H$2,15000,$A4594))),"",INDEX(Data!$E$30:'Data'!$E$5000,IF($A4594&gt;$H$2,15000,$A4594))),"")</f>
        <v/>
      </c>
      <c r="E4594" t="str">
        <f>IF(Use_Der,IF(ISERROR(INDEX(Data!$F$30:'Data'!$F$5000,IF($A4594&gt;$H$2,15000,$A4594))),"",INDEX(Data!$F$30:'Data'!$F$5000,IF($A4594&gt;$H$2,15000,$A4594))),"")</f>
        <v/>
      </c>
      <c r="F4594" t="str">
        <f>IF(Use_Der,IF(ISERROR(INDEX(Data!$G$30:'Data'!$G$5000,IF($A4594&gt;$H$2,15000,$A4594))),"",INDEX(Data!$G$30:'Data'!$G$5000,IF($A4594&gt;$H$2,15000,$A4594))),"")</f>
        <v/>
      </c>
      <c r="G4594" s="96"/>
      <c r="H4594" s="96"/>
      <c r="I4594" s="96"/>
      <c r="J4594">
        <f t="shared" si="37"/>
        <v>4711</v>
      </c>
      <c r="K4594" t="str">
        <f>IFERROR(INDEX(Data!$C$30:'Data'!$C$5007,IF($J4594&gt;$P$2,15000,$J4594)),"")</f>
        <v/>
      </c>
      <c r="L4594" t="str">
        <f>IF(ISERROR(INDEX(Data!$D$30:'Data'!$D$5007,IF($J4594&gt;$P$2,15000,$J4594))),"",INDEX(Data!$D$30:'Data'!$D$5007,IF($J4594&gt;$P$2,15000,$J4594)))</f>
        <v/>
      </c>
      <c r="M4594" t="str">
        <f>IF(ISERROR(INDEX(Data!$H$30:'Data'!$H$5007,IF($J4594&gt;$P$2,15000,$J4594))),"",INDEX(Data!$H$30:'Data'!$H$5007,IF($J4594&gt;$P$2,15000,$J4594)))</f>
        <v/>
      </c>
    </row>
    <row r="4595" spans="1:13">
      <c r="A4595">
        <f t="shared" si="36"/>
        <v>4712</v>
      </c>
      <c r="B4595" t="str">
        <f>IF(Use_Der,IFERROR(INDEX(Data!$C$30:'Data'!$C$5000,IF($A4595&gt;$H$2,15000,$A4595)),""),"")</f>
        <v/>
      </c>
      <c r="C4595" t="str">
        <f>IF(Use_Der,IF(ISERROR(INDEX(Data!$D$30:'Data'!$D$5000,IF($A4595&gt;$H$2,15000,$A4595))),"",INDEX(Data!$D$30:'Data'!$D$5000,IF($A4595&gt;$H$2,15000,$A4595))),"")</f>
        <v/>
      </c>
      <c r="D4595" t="str">
        <f>IF(Use_Der,IF(ISERROR(INDEX(Data!$E$30:'Data'!$E$5000,IF($A4595&gt;$H$2,15000,$A4595))),"",INDEX(Data!$E$30:'Data'!$E$5000,IF($A4595&gt;$H$2,15000,$A4595))),"")</f>
        <v/>
      </c>
      <c r="E4595" t="str">
        <f>IF(Use_Der,IF(ISERROR(INDEX(Data!$F$30:'Data'!$F$5000,IF($A4595&gt;$H$2,15000,$A4595))),"",INDEX(Data!$F$30:'Data'!$F$5000,IF($A4595&gt;$H$2,15000,$A4595))),"")</f>
        <v/>
      </c>
      <c r="F4595" t="str">
        <f>IF(Use_Der,IF(ISERROR(INDEX(Data!$G$30:'Data'!$G$5000,IF($A4595&gt;$H$2,15000,$A4595))),"",INDEX(Data!$G$30:'Data'!$G$5000,IF($A4595&gt;$H$2,15000,$A4595))),"")</f>
        <v/>
      </c>
      <c r="G4595" s="96"/>
      <c r="H4595" s="96"/>
      <c r="I4595" s="96"/>
      <c r="J4595">
        <f t="shared" si="37"/>
        <v>4712</v>
      </c>
      <c r="K4595" t="str">
        <f>IFERROR(INDEX(Data!$C$30:'Data'!$C$5007,IF($J4595&gt;$P$2,15000,$J4595)),"")</f>
        <v/>
      </c>
      <c r="L4595" t="str">
        <f>IF(ISERROR(INDEX(Data!$D$30:'Data'!$D$5007,IF($J4595&gt;$P$2,15000,$J4595))),"",INDEX(Data!$D$30:'Data'!$D$5007,IF($J4595&gt;$P$2,15000,$J4595)))</f>
        <v/>
      </c>
      <c r="M4595" t="str">
        <f>IF(ISERROR(INDEX(Data!$H$30:'Data'!$H$5007,IF($J4595&gt;$P$2,15000,$J4595))),"",INDEX(Data!$H$30:'Data'!$H$5007,IF($J4595&gt;$P$2,15000,$J4595)))</f>
        <v/>
      </c>
    </row>
    <row r="4596" spans="1:13">
      <c r="A4596">
        <f t="shared" si="36"/>
        <v>4713</v>
      </c>
      <c r="B4596" t="str">
        <f>IF(Use_Der,IFERROR(INDEX(Data!$C$30:'Data'!$C$5000,IF($A4596&gt;$H$2,15000,$A4596)),""),"")</f>
        <v/>
      </c>
      <c r="C4596" t="str">
        <f>IF(Use_Der,IF(ISERROR(INDEX(Data!$D$30:'Data'!$D$5000,IF($A4596&gt;$H$2,15000,$A4596))),"",INDEX(Data!$D$30:'Data'!$D$5000,IF($A4596&gt;$H$2,15000,$A4596))),"")</f>
        <v/>
      </c>
      <c r="D4596" t="str">
        <f>IF(Use_Der,IF(ISERROR(INDEX(Data!$E$30:'Data'!$E$5000,IF($A4596&gt;$H$2,15000,$A4596))),"",INDEX(Data!$E$30:'Data'!$E$5000,IF($A4596&gt;$H$2,15000,$A4596))),"")</f>
        <v/>
      </c>
      <c r="E4596" t="str">
        <f>IF(Use_Der,IF(ISERROR(INDEX(Data!$F$30:'Data'!$F$5000,IF($A4596&gt;$H$2,15000,$A4596))),"",INDEX(Data!$F$30:'Data'!$F$5000,IF($A4596&gt;$H$2,15000,$A4596))),"")</f>
        <v/>
      </c>
      <c r="F4596" t="str">
        <f>IF(Use_Der,IF(ISERROR(INDEX(Data!$G$30:'Data'!$G$5000,IF($A4596&gt;$H$2,15000,$A4596))),"",INDEX(Data!$G$30:'Data'!$G$5000,IF($A4596&gt;$H$2,15000,$A4596))),"")</f>
        <v/>
      </c>
      <c r="G4596" s="96"/>
      <c r="H4596" s="96"/>
      <c r="I4596" s="96"/>
      <c r="J4596">
        <f t="shared" si="37"/>
        <v>4713</v>
      </c>
      <c r="K4596" t="str">
        <f>IFERROR(INDEX(Data!$C$30:'Data'!$C$5007,IF($J4596&gt;$P$2,15000,$J4596)),"")</f>
        <v/>
      </c>
      <c r="L4596" t="str">
        <f>IF(ISERROR(INDEX(Data!$D$30:'Data'!$D$5007,IF($J4596&gt;$P$2,15000,$J4596))),"",INDEX(Data!$D$30:'Data'!$D$5007,IF($J4596&gt;$P$2,15000,$J4596)))</f>
        <v/>
      </c>
      <c r="M4596" t="str">
        <f>IF(ISERROR(INDEX(Data!$H$30:'Data'!$H$5007,IF($J4596&gt;$P$2,15000,$J4596))),"",INDEX(Data!$H$30:'Data'!$H$5007,IF($J4596&gt;$P$2,15000,$J4596)))</f>
        <v/>
      </c>
    </row>
    <row r="4597" spans="1:13">
      <c r="A4597">
        <f t="shared" si="36"/>
        <v>4714</v>
      </c>
      <c r="B4597" t="str">
        <f>IF(Use_Der,IFERROR(INDEX(Data!$C$30:'Data'!$C$5000,IF($A4597&gt;$H$2,15000,$A4597)),""),"")</f>
        <v/>
      </c>
      <c r="C4597" t="str">
        <f>IF(Use_Der,IF(ISERROR(INDEX(Data!$D$30:'Data'!$D$5000,IF($A4597&gt;$H$2,15000,$A4597))),"",INDEX(Data!$D$30:'Data'!$D$5000,IF($A4597&gt;$H$2,15000,$A4597))),"")</f>
        <v/>
      </c>
      <c r="D4597" t="str">
        <f>IF(Use_Der,IF(ISERROR(INDEX(Data!$E$30:'Data'!$E$5000,IF($A4597&gt;$H$2,15000,$A4597))),"",INDEX(Data!$E$30:'Data'!$E$5000,IF($A4597&gt;$H$2,15000,$A4597))),"")</f>
        <v/>
      </c>
      <c r="E4597" t="str">
        <f>IF(Use_Der,IF(ISERROR(INDEX(Data!$F$30:'Data'!$F$5000,IF($A4597&gt;$H$2,15000,$A4597))),"",INDEX(Data!$F$30:'Data'!$F$5000,IF($A4597&gt;$H$2,15000,$A4597))),"")</f>
        <v/>
      </c>
      <c r="F4597" t="str">
        <f>IF(Use_Der,IF(ISERROR(INDEX(Data!$G$30:'Data'!$G$5000,IF($A4597&gt;$H$2,15000,$A4597))),"",INDEX(Data!$G$30:'Data'!$G$5000,IF($A4597&gt;$H$2,15000,$A4597))),"")</f>
        <v/>
      </c>
      <c r="G4597" s="96"/>
      <c r="H4597" s="96"/>
      <c r="I4597" s="96"/>
      <c r="J4597">
        <f t="shared" si="37"/>
        <v>4714</v>
      </c>
      <c r="K4597" t="str">
        <f>IFERROR(INDEX(Data!$C$30:'Data'!$C$5007,IF($J4597&gt;$P$2,15000,$J4597)),"")</f>
        <v/>
      </c>
      <c r="L4597" t="str">
        <f>IF(ISERROR(INDEX(Data!$D$30:'Data'!$D$5007,IF($J4597&gt;$P$2,15000,$J4597))),"",INDEX(Data!$D$30:'Data'!$D$5007,IF($J4597&gt;$P$2,15000,$J4597)))</f>
        <v/>
      </c>
      <c r="M4597" t="str">
        <f>IF(ISERROR(INDEX(Data!$H$30:'Data'!$H$5007,IF($J4597&gt;$P$2,15000,$J4597))),"",INDEX(Data!$H$30:'Data'!$H$5007,IF($J4597&gt;$P$2,15000,$J4597)))</f>
        <v/>
      </c>
    </row>
    <row r="4598" spans="1:13">
      <c r="A4598">
        <f t="shared" si="36"/>
        <v>4715</v>
      </c>
      <c r="B4598" t="str">
        <f>IF(Use_Der,IFERROR(INDEX(Data!$C$30:'Data'!$C$5000,IF($A4598&gt;$H$2,15000,$A4598)),""),"")</f>
        <v/>
      </c>
      <c r="C4598" t="str">
        <f>IF(Use_Der,IF(ISERROR(INDEX(Data!$D$30:'Data'!$D$5000,IF($A4598&gt;$H$2,15000,$A4598))),"",INDEX(Data!$D$30:'Data'!$D$5000,IF($A4598&gt;$H$2,15000,$A4598))),"")</f>
        <v/>
      </c>
      <c r="D4598" t="str">
        <f>IF(Use_Der,IF(ISERROR(INDEX(Data!$E$30:'Data'!$E$5000,IF($A4598&gt;$H$2,15000,$A4598))),"",INDEX(Data!$E$30:'Data'!$E$5000,IF($A4598&gt;$H$2,15000,$A4598))),"")</f>
        <v/>
      </c>
      <c r="E4598" t="str">
        <f>IF(Use_Der,IF(ISERROR(INDEX(Data!$F$30:'Data'!$F$5000,IF($A4598&gt;$H$2,15000,$A4598))),"",INDEX(Data!$F$30:'Data'!$F$5000,IF($A4598&gt;$H$2,15000,$A4598))),"")</f>
        <v/>
      </c>
      <c r="F4598" t="str">
        <f>IF(Use_Der,IF(ISERROR(INDEX(Data!$G$30:'Data'!$G$5000,IF($A4598&gt;$H$2,15000,$A4598))),"",INDEX(Data!$G$30:'Data'!$G$5000,IF($A4598&gt;$H$2,15000,$A4598))),"")</f>
        <v/>
      </c>
      <c r="G4598" s="96"/>
      <c r="H4598" s="96"/>
      <c r="I4598" s="96"/>
      <c r="J4598">
        <f t="shared" si="37"/>
        <v>4715</v>
      </c>
      <c r="K4598" t="str">
        <f>IFERROR(INDEX(Data!$C$30:'Data'!$C$5007,IF($J4598&gt;$P$2,15000,$J4598)),"")</f>
        <v/>
      </c>
      <c r="L4598" t="str">
        <f>IF(ISERROR(INDEX(Data!$D$30:'Data'!$D$5007,IF($J4598&gt;$P$2,15000,$J4598))),"",INDEX(Data!$D$30:'Data'!$D$5007,IF($J4598&gt;$P$2,15000,$J4598)))</f>
        <v/>
      </c>
      <c r="M4598" t="str">
        <f>IF(ISERROR(INDEX(Data!$H$30:'Data'!$H$5007,IF($J4598&gt;$P$2,15000,$J4598))),"",INDEX(Data!$H$30:'Data'!$H$5007,IF($J4598&gt;$P$2,15000,$J4598)))</f>
        <v/>
      </c>
    </row>
    <row r="4599" spans="1:13">
      <c r="A4599">
        <f t="shared" si="36"/>
        <v>4716</v>
      </c>
      <c r="B4599" t="str">
        <f>IF(Use_Der,IFERROR(INDEX(Data!$C$30:'Data'!$C$5000,IF($A4599&gt;$H$2,15000,$A4599)),""),"")</f>
        <v/>
      </c>
      <c r="C4599" t="str">
        <f>IF(Use_Der,IF(ISERROR(INDEX(Data!$D$30:'Data'!$D$5000,IF($A4599&gt;$H$2,15000,$A4599))),"",INDEX(Data!$D$30:'Data'!$D$5000,IF($A4599&gt;$H$2,15000,$A4599))),"")</f>
        <v/>
      </c>
      <c r="D4599" t="str">
        <f>IF(Use_Der,IF(ISERROR(INDEX(Data!$E$30:'Data'!$E$5000,IF($A4599&gt;$H$2,15000,$A4599))),"",INDEX(Data!$E$30:'Data'!$E$5000,IF($A4599&gt;$H$2,15000,$A4599))),"")</f>
        <v/>
      </c>
      <c r="E4599" t="str">
        <f>IF(Use_Der,IF(ISERROR(INDEX(Data!$F$30:'Data'!$F$5000,IF($A4599&gt;$H$2,15000,$A4599))),"",INDEX(Data!$F$30:'Data'!$F$5000,IF($A4599&gt;$H$2,15000,$A4599))),"")</f>
        <v/>
      </c>
      <c r="F4599" t="str">
        <f>IF(Use_Der,IF(ISERROR(INDEX(Data!$G$30:'Data'!$G$5000,IF($A4599&gt;$H$2,15000,$A4599))),"",INDEX(Data!$G$30:'Data'!$G$5000,IF($A4599&gt;$H$2,15000,$A4599))),"")</f>
        <v/>
      </c>
      <c r="G4599" s="96"/>
      <c r="H4599" s="96"/>
      <c r="I4599" s="96"/>
      <c r="J4599">
        <f t="shared" si="37"/>
        <v>4716</v>
      </c>
      <c r="K4599" t="str">
        <f>IFERROR(INDEX(Data!$C$30:'Data'!$C$5007,IF($J4599&gt;$P$2,15000,$J4599)),"")</f>
        <v/>
      </c>
      <c r="L4599" t="str">
        <f>IF(ISERROR(INDEX(Data!$D$30:'Data'!$D$5007,IF($J4599&gt;$P$2,15000,$J4599))),"",INDEX(Data!$D$30:'Data'!$D$5007,IF($J4599&gt;$P$2,15000,$J4599)))</f>
        <v/>
      </c>
      <c r="M4599" t="str">
        <f>IF(ISERROR(INDEX(Data!$H$30:'Data'!$H$5007,IF($J4599&gt;$P$2,15000,$J4599))),"",INDEX(Data!$H$30:'Data'!$H$5007,IF($J4599&gt;$P$2,15000,$J4599)))</f>
        <v/>
      </c>
    </row>
    <row r="4600" spans="1:13">
      <c r="A4600">
        <f t="shared" si="36"/>
        <v>4717</v>
      </c>
      <c r="B4600" t="str">
        <f>IF(Use_Der,IFERROR(INDEX(Data!$C$30:'Data'!$C$5000,IF($A4600&gt;$H$2,15000,$A4600)),""),"")</f>
        <v/>
      </c>
      <c r="C4600" t="str">
        <f>IF(Use_Der,IF(ISERROR(INDEX(Data!$D$30:'Data'!$D$5000,IF($A4600&gt;$H$2,15000,$A4600))),"",INDEX(Data!$D$30:'Data'!$D$5000,IF($A4600&gt;$H$2,15000,$A4600))),"")</f>
        <v/>
      </c>
      <c r="D4600" t="str">
        <f>IF(Use_Der,IF(ISERROR(INDEX(Data!$E$30:'Data'!$E$5000,IF($A4600&gt;$H$2,15000,$A4600))),"",INDEX(Data!$E$30:'Data'!$E$5000,IF($A4600&gt;$H$2,15000,$A4600))),"")</f>
        <v/>
      </c>
      <c r="E4600" t="str">
        <f>IF(Use_Der,IF(ISERROR(INDEX(Data!$F$30:'Data'!$F$5000,IF($A4600&gt;$H$2,15000,$A4600))),"",INDEX(Data!$F$30:'Data'!$F$5000,IF($A4600&gt;$H$2,15000,$A4600))),"")</f>
        <v/>
      </c>
      <c r="F4600" t="str">
        <f>IF(Use_Der,IF(ISERROR(INDEX(Data!$G$30:'Data'!$G$5000,IF($A4600&gt;$H$2,15000,$A4600))),"",INDEX(Data!$G$30:'Data'!$G$5000,IF($A4600&gt;$H$2,15000,$A4600))),"")</f>
        <v/>
      </c>
      <c r="G4600" s="96"/>
      <c r="H4600" s="96"/>
      <c r="I4600" s="96"/>
      <c r="J4600">
        <f t="shared" si="37"/>
        <v>4717</v>
      </c>
      <c r="K4600" t="str">
        <f>IFERROR(INDEX(Data!$C$30:'Data'!$C$5007,IF($J4600&gt;$P$2,15000,$J4600)),"")</f>
        <v/>
      </c>
      <c r="L4600" t="str">
        <f>IF(ISERROR(INDEX(Data!$D$30:'Data'!$D$5007,IF($J4600&gt;$P$2,15000,$J4600))),"",INDEX(Data!$D$30:'Data'!$D$5007,IF($J4600&gt;$P$2,15000,$J4600)))</f>
        <v/>
      </c>
      <c r="M4600" t="str">
        <f>IF(ISERROR(INDEX(Data!$H$30:'Data'!$H$5007,IF($J4600&gt;$P$2,15000,$J4600))),"",INDEX(Data!$H$30:'Data'!$H$5007,IF($J4600&gt;$P$2,15000,$J4600)))</f>
        <v/>
      </c>
    </row>
    <row r="4601" spans="1:13">
      <c r="A4601">
        <f t="shared" si="36"/>
        <v>4718</v>
      </c>
      <c r="B4601" t="str">
        <f>IF(Use_Der,IFERROR(INDEX(Data!$C$30:'Data'!$C$5000,IF($A4601&gt;$H$2,15000,$A4601)),""),"")</f>
        <v/>
      </c>
      <c r="C4601" t="str">
        <f>IF(Use_Der,IF(ISERROR(INDEX(Data!$D$30:'Data'!$D$5000,IF($A4601&gt;$H$2,15000,$A4601))),"",INDEX(Data!$D$30:'Data'!$D$5000,IF($A4601&gt;$H$2,15000,$A4601))),"")</f>
        <v/>
      </c>
      <c r="D4601" t="str">
        <f>IF(Use_Der,IF(ISERROR(INDEX(Data!$E$30:'Data'!$E$5000,IF($A4601&gt;$H$2,15000,$A4601))),"",INDEX(Data!$E$30:'Data'!$E$5000,IF($A4601&gt;$H$2,15000,$A4601))),"")</f>
        <v/>
      </c>
      <c r="E4601" t="str">
        <f>IF(Use_Der,IF(ISERROR(INDEX(Data!$F$30:'Data'!$F$5000,IF($A4601&gt;$H$2,15000,$A4601))),"",INDEX(Data!$F$30:'Data'!$F$5000,IF($A4601&gt;$H$2,15000,$A4601))),"")</f>
        <v/>
      </c>
      <c r="F4601" t="str">
        <f>IF(Use_Der,IF(ISERROR(INDEX(Data!$G$30:'Data'!$G$5000,IF($A4601&gt;$H$2,15000,$A4601))),"",INDEX(Data!$G$30:'Data'!$G$5000,IF($A4601&gt;$H$2,15000,$A4601))),"")</f>
        <v/>
      </c>
      <c r="G4601" s="96"/>
      <c r="H4601" s="96"/>
      <c r="I4601" s="96"/>
      <c r="J4601">
        <f t="shared" si="37"/>
        <v>4718</v>
      </c>
      <c r="K4601" t="str">
        <f>IFERROR(INDEX(Data!$C$30:'Data'!$C$5007,IF($J4601&gt;$P$2,15000,$J4601)),"")</f>
        <v/>
      </c>
      <c r="L4601" t="str">
        <f>IF(ISERROR(INDEX(Data!$D$30:'Data'!$D$5007,IF($J4601&gt;$P$2,15000,$J4601))),"",INDEX(Data!$D$30:'Data'!$D$5007,IF($J4601&gt;$P$2,15000,$J4601)))</f>
        <v/>
      </c>
      <c r="M4601" t="str">
        <f>IF(ISERROR(INDEX(Data!$H$30:'Data'!$H$5007,IF($J4601&gt;$P$2,15000,$J4601))),"",INDEX(Data!$H$30:'Data'!$H$5007,IF($J4601&gt;$P$2,15000,$J4601)))</f>
        <v/>
      </c>
    </row>
    <row r="4602" spans="1:13">
      <c r="A4602">
        <f t="shared" si="36"/>
        <v>4719</v>
      </c>
      <c r="B4602" t="str">
        <f>IF(Use_Der,IFERROR(INDEX(Data!$C$30:'Data'!$C$5000,IF($A4602&gt;$H$2,15000,$A4602)),""),"")</f>
        <v/>
      </c>
      <c r="C4602" t="str">
        <f>IF(Use_Der,IF(ISERROR(INDEX(Data!$D$30:'Data'!$D$5000,IF($A4602&gt;$H$2,15000,$A4602))),"",INDEX(Data!$D$30:'Data'!$D$5000,IF($A4602&gt;$H$2,15000,$A4602))),"")</f>
        <v/>
      </c>
      <c r="D4602" t="str">
        <f>IF(Use_Der,IF(ISERROR(INDEX(Data!$E$30:'Data'!$E$5000,IF($A4602&gt;$H$2,15000,$A4602))),"",INDEX(Data!$E$30:'Data'!$E$5000,IF($A4602&gt;$H$2,15000,$A4602))),"")</f>
        <v/>
      </c>
      <c r="E4602" t="str">
        <f>IF(Use_Der,IF(ISERROR(INDEX(Data!$F$30:'Data'!$F$5000,IF($A4602&gt;$H$2,15000,$A4602))),"",INDEX(Data!$F$30:'Data'!$F$5000,IF($A4602&gt;$H$2,15000,$A4602))),"")</f>
        <v/>
      </c>
      <c r="F4602" t="str">
        <f>IF(Use_Der,IF(ISERROR(INDEX(Data!$G$30:'Data'!$G$5000,IF($A4602&gt;$H$2,15000,$A4602))),"",INDEX(Data!$G$30:'Data'!$G$5000,IF($A4602&gt;$H$2,15000,$A4602))),"")</f>
        <v/>
      </c>
      <c r="G4602" s="96"/>
      <c r="H4602" s="96"/>
      <c r="I4602" s="96"/>
      <c r="J4602">
        <f t="shared" si="37"/>
        <v>4719</v>
      </c>
      <c r="K4602" t="str">
        <f>IFERROR(INDEX(Data!$C$30:'Data'!$C$5007,IF($J4602&gt;$P$2,15000,$J4602)),"")</f>
        <v/>
      </c>
      <c r="L4602" t="str">
        <f>IF(ISERROR(INDEX(Data!$D$30:'Data'!$D$5007,IF($J4602&gt;$P$2,15000,$J4602))),"",INDEX(Data!$D$30:'Data'!$D$5007,IF($J4602&gt;$P$2,15000,$J4602)))</f>
        <v/>
      </c>
      <c r="M4602" t="str">
        <f>IF(ISERROR(INDEX(Data!$H$30:'Data'!$H$5007,IF($J4602&gt;$P$2,15000,$J4602))),"",INDEX(Data!$H$30:'Data'!$H$5007,IF($J4602&gt;$P$2,15000,$J4602)))</f>
        <v/>
      </c>
    </row>
    <row r="4603" spans="1:13">
      <c r="A4603">
        <f t="shared" si="36"/>
        <v>4720</v>
      </c>
      <c r="B4603" t="str">
        <f>IF(Use_Der,IFERROR(INDEX(Data!$C$30:'Data'!$C$5000,IF($A4603&gt;$H$2,15000,$A4603)),""),"")</f>
        <v/>
      </c>
      <c r="C4603" t="str">
        <f>IF(Use_Der,IF(ISERROR(INDEX(Data!$D$30:'Data'!$D$5000,IF($A4603&gt;$H$2,15000,$A4603))),"",INDEX(Data!$D$30:'Data'!$D$5000,IF($A4603&gt;$H$2,15000,$A4603))),"")</f>
        <v/>
      </c>
      <c r="D4603" t="str">
        <f>IF(Use_Der,IF(ISERROR(INDEX(Data!$E$30:'Data'!$E$5000,IF($A4603&gt;$H$2,15000,$A4603))),"",INDEX(Data!$E$30:'Data'!$E$5000,IF($A4603&gt;$H$2,15000,$A4603))),"")</f>
        <v/>
      </c>
      <c r="E4603" t="str">
        <f>IF(Use_Der,IF(ISERROR(INDEX(Data!$F$30:'Data'!$F$5000,IF($A4603&gt;$H$2,15000,$A4603))),"",INDEX(Data!$F$30:'Data'!$F$5000,IF($A4603&gt;$H$2,15000,$A4603))),"")</f>
        <v/>
      </c>
      <c r="F4603" t="str">
        <f>IF(Use_Der,IF(ISERROR(INDEX(Data!$G$30:'Data'!$G$5000,IF($A4603&gt;$H$2,15000,$A4603))),"",INDEX(Data!$G$30:'Data'!$G$5000,IF($A4603&gt;$H$2,15000,$A4603))),"")</f>
        <v/>
      </c>
      <c r="G4603" s="96"/>
      <c r="H4603" s="96"/>
      <c r="I4603" s="96"/>
      <c r="J4603">
        <f t="shared" si="37"/>
        <v>4720</v>
      </c>
      <c r="K4603" t="str">
        <f>IFERROR(INDEX(Data!$C$30:'Data'!$C$5007,IF($J4603&gt;$P$2,15000,$J4603)),"")</f>
        <v/>
      </c>
      <c r="L4603" t="str">
        <f>IF(ISERROR(INDEX(Data!$D$30:'Data'!$D$5007,IF($J4603&gt;$P$2,15000,$J4603))),"",INDEX(Data!$D$30:'Data'!$D$5007,IF($J4603&gt;$P$2,15000,$J4603)))</f>
        <v/>
      </c>
      <c r="M4603" t="str">
        <f>IF(ISERROR(INDEX(Data!$H$30:'Data'!$H$5007,IF($J4603&gt;$P$2,15000,$J4603))),"",INDEX(Data!$H$30:'Data'!$H$5007,IF($J4603&gt;$P$2,15000,$J4603)))</f>
        <v/>
      </c>
    </row>
    <row r="4604" spans="1:13">
      <c r="A4604">
        <f t="shared" si="36"/>
        <v>4721</v>
      </c>
      <c r="B4604" t="str">
        <f>IF(Use_Der,IFERROR(INDEX(Data!$C$30:'Data'!$C$5000,IF($A4604&gt;$H$2,15000,$A4604)),""),"")</f>
        <v/>
      </c>
      <c r="C4604" t="str">
        <f>IF(Use_Der,IF(ISERROR(INDEX(Data!$D$30:'Data'!$D$5000,IF($A4604&gt;$H$2,15000,$A4604))),"",INDEX(Data!$D$30:'Data'!$D$5000,IF($A4604&gt;$H$2,15000,$A4604))),"")</f>
        <v/>
      </c>
      <c r="D4604" t="str">
        <f>IF(Use_Der,IF(ISERROR(INDEX(Data!$E$30:'Data'!$E$5000,IF($A4604&gt;$H$2,15000,$A4604))),"",INDEX(Data!$E$30:'Data'!$E$5000,IF($A4604&gt;$H$2,15000,$A4604))),"")</f>
        <v/>
      </c>
      <c r="E4604" t="str">
        <f>IF(Use_Der,IF(ISERROR(INDEX(Data!$F$30:'Data'!$F$5000,IF($A4604&gt;$H$2,15000,$A4604))),"",INDEX(Data!$F$30:'Data'!$F$5000,IF($A4604&gt;$H$2,15000,$A4604))),"")</f>
        <v/>
      </c>
      <c r="F4604" t="str">
        <f>IF(Use_Der,IF(ISERROR(INDEX(Data!$G$30:'Data'!$G$5000,IF($A4604&gt;$H$2,15000,$A4604))),"",INDEX(Data!$G$30:'Data'!$G$5000,IF($A4604&gt;$H$2,15000,$A4604))),"")</f>
        <v/>
      </c>
      <c r="G4604" s="96"/>
      <c r="H4604" s="96"/>
      <c r="I4604" s="96"/>
      <c r="J4604">
        <f t="shared" si="37"/>
        <v>4721</v>
      </c>
      <c r="K4604" t="str">
        <f>IFERROR(INDEX(Data!$C$30:'Data'!$C$5007,IF($J4604&gt;$P$2,15000,$J4604)),"")</f>
        <v/>
      </c>
      <c r="L4604" t="str">
        <f>IF(ISERROR(INDEX(Data!$D$30:'Data'!$D$5007,IF($J4604&gt;$P$2,15000,$J4604))),"",INDEX(Data!$D$30:'Data'!$D$5007,IF($J4604&gt;$P$2,15000,$J4604)))</f>
        <v/>
      </c>
      <c r="M4604" t="str">
        <f>IF(ISERROR(INDEX(Data!$H$30:'Data'!$H$5007,IF($J4604&gt;$P$2,15000,$J4604))),"",INDEX(Data!$H$30:'Data'!$H$5007,IF($J4604&gt;$P$2,15000,$J4604)))</f>
        <v/>
      </c>
    </row>
    <row r="4605" spans="1:13">
      <c r="A4605">
        <f t="shared" si="36"/>
        <v>4722</v>
      </c>
      <c r="B4605" t="str">
        <f>IF(Use_Der,IFERROR(INDEX(Data!$C$30:'Data'!$C$5000,IF($A4605&gt;$H$2,15000,$A4605)),""),"")</f>
        <v/>
      </c>
      <c r="C4605" t="str">
        <f>IF(Use_Der,IF(ISERROR(INDEX(Data!$D$30:'Data'!$D$5000,IF($A4605&gt;$H$2,15000,$A4605))),"",INDEX(Data!$D$30:'Data'!$D$5000,IF($A4605&gt;$H$2,15000,$A4605))),"")</f>
        <v/>
      </c>
      <c r="D4605" t="str">
        <f>IF(Use_Der,IF(ISERROR(INDEX(Data!$E$30:'Data'!$E$5000,IF($A4605&gt;$H$2,15000,$A4605))),"",INDEX(Data!$E$30:'Data'!$E$5000,IF($A4605&gt;$H$2,15000,$A4605))),"")</f>
        <v/>
      </c>
      <c r="E4605" t="str">
        <f>IF(Use_Der,IF(ISERROR(INDEX(Data!$F$30:'Data'!$F$5000,IF($A4605&gt;$H$2,15000,$A4605))),"",INDEX(Data!$F$30:'Data'!$F$5000,IF($A4605&gt;$H$2,15000,$A4605))),"")</f>
        <v/>
      </c>
      <c r="F4605" t="str">
        <f>IF(Use_Der,IF(ISERROR(INDEX(Data!$G$30:'Data'!$G$5000,IF($A4605&gt;$H$2,15000,$A4605))),"",INDEX(Data!$G$30:'Data'!$G$5000,IF($A4605&gt;$H$2,15000,$A4605))),"")</f>
        <v/>
      </c>
      <c r="G4605" s="96"/>
      <c r="H4605" s="96"/>
      <c r="I4605" s="96"/>
      <c r="J4605">
        <f t="shared" si="37"/>
        <v>4722</v>
      </c>
      <c r="K4605" t="str">
        <f>IFERROR(INDEX(Data!$C$30:'Data'!$C$5007,IF($J4605&gt;$P$2,15000,$J4605)),"")</f>
        <v/>
      </c>
      <c r="L4605" t="str">
        <f>IF(ISERROR(INDEX(Data!$D$30:'Data'!$D$5007,IF($J4605&gt;$P$2,15000,$J4605))),"",INDEX(Data!$D$30:'Data'!$D$5007,IF($J4605&gt;$P$2,15000,$J4605)))</f>
        <v/>
      </c>
      <c r="M4605" t="str">
        <f>IF(ISERROR(INDEX(Data!$H$30:'Data'!$H$5007,IF($J4605&gt;$P$2,15000,$J4605))),"",INDEX(Data!$H$30:'Data'!$H$5007,IF($J4605&gt;$P$2,15000,$J4605)))</f>
        <v/>
      </c>
    </row>
    <row r="4606" spans="1:13">
      <c r="A4606">
        <f t="shared" si="36"/>
        <v>4723</v>
      </c>
      <c r="B4606" t="str">
        <f>IF(Use_Der,IFERROR(INDEX(Data!$C$30:'Data'!$C$5000,IF($A4606&gt;$H$2,15000,$A4606)),""),"")</f>
        <v/>
      </c>
      <c r="C4606" t="str">
        <f>IF(Use_Der,IF(ISERROR(INDEX(Data!$D$30:'Data'!$D$5000,IF($A4606&gt;$H$2,15000,$A4606))),"",INDEX(Data!$D$30:'Data'!$D$5000,IF($A4606&gt;$H$2,15000,$A4606))),"")</f>
        <v/>
      </c>
      <c r="D4606" t="str">
        <f>IF(Use_Der,IF(ISERROR(INDEX(Data!$E$30:'Data'!$E$5000,IF($A4606&gt;$H$2,15000,$A4606))),"",INDEX(Data!$E$30:'Data'!$E$5000,IF($A4606&gt;$H$2,15000,$A4606))),"")</f>
        <v/>
      </c>
      <c r="E4606" t="str">
        <f>IF(Use_Der,IF(ISERROR(INDEX(Data!$F$30:'Data'!$F$5000,IF($A4606&gt;$H$2,15000,$A4606))),"",INDEX(Data!$F$30:'Data'!$F$5000,IF($A4606&gt;$H$2,15000,$A4606))),"")</f>
        <v/>
      </c>
      <c r="F4606" t="str">
        <f>IF(Use_Der,IF(ISERROR(INDEX(Data!$G$30:'Data'!$G$5000,IF($A4606&gt;$H$2,15000,$A4606))),"",INDEX(Data!$G$30:'Data'!$G$5000,IF($A4606&gt;$H$2,15000,$A4606))),"")</f>
        <v/>
      </c>
      <c r="G4606" s="96"/>
      <c r="H4606" s="96"/>
      <c r="I4606" s="96"/>
      <c r="J4606">
        <f t="shared" si="37"/>
        <v>4723</v>
      </c>
      <c r="K4606" t="str">
        <f>IFERROR(INDEX(Data!$C$30:'Data'!$C$5007,IF($J4606&gt;$P$2,15000,$J4606)),"")</f>
        <v/>
      </c>
      <c r="L4606" t="str">
        <f>IF(ISERROR(INDEX(Data!$D$30:'Data'!$D$5007,IF($J4606&gt;$P$2,15000,$J4606))),"",INDEX(Data!$D$30:'Data'!$D$5007,IF($J4606&gt;$P$2,15000,$J4606)))</f>
        <v/>
      </c>
      <c r="M4606" t="str">
        <f>IF(ISERROR(INDEX(Data!$H$30:'Data'!$H$5007,IF($J4606&gt;$P$2,15000,$J4606))),"",INDEX(Data!$H$30:'Data'!$H$5007,IF($J4606&gt;$P$2,15000,$J4606)))</f>
        <v/>
      </c>
    </row>
    <row r="4607" spans="1:13">
      <c r="A4607">
        <f t="shared" si="36"/>
        <v>4724</v>
      </c>
      <c r="B4607" t="str">
        <f>IF(Use_Der,IFERROR(INDEX(Data!$C$30:'Data'!$C$5000,IF($A4607&gt;$H$2,15000,$A4607)),""),"")</f>
        <v/>
      </c>
      <c r="C4607" t="str">
        <f>IF(Use_Der,IF(ISERROR(INDEX(Data!$D$30:'Data'!$D$5000,IF($A4607&gt;$H$2,15000,$A4607))),"",INDEX(Data!$D$30:'Data'!$D$5000,IF($A4607&gt;$H$2,15000,$A4607))),"")</f>
        <v/>
      </c>
      <c r="D4607" t="str">
        <f>IF(Use_Der,IF(ISERROR(INDEX(Data!$E$30:'Data'!$E$5000,IF($A4607&gt;$H$2,15000,$A4607))),"",INDEX(Data!$E$30:'Data'!$E$5000,IF($A4607&gt;$H$2,15000,$A4607))),"")</f>
        <v/>
      </c>
      <c r="E4607" t="str">
        <f>IF(Use_Der,IF(ISERROR(INDEX(Data!$F$30:'Data'!$F$5000,IF($A4607&gt;$H$2,15000,$A4607))),"",INDEX(Data!$F$30:'Data'!$F$5000,IF($A4607&gt;$H$2,15000,$A4607))),"")</f>
        <v/>
      </c>
      <c r="F4607" t="str">
        <f>IF(Use_Der,IF(ISERROR(INDEX(Data!$G$30:'Data'!$G$5000,IF($A4607&gt;$H$2,15000,$A4607))),"",INDEX(Data!$G$30:'Data'!$G$5000,IF($A4607&gt;$H$2,15000,$A4607))),"")</f>
        <v/>
      </c>
      <c r="G4607" s="96"/>
      <c r="H4607" s="96"/>
      <c r="I4607" s="96"/>
      <c r="J4607">
        <f t="shared" si="37"/>
        <v>4724</v>
      </c>
      <c r="K4607" t="str">
        <f>IFERROR(INDEX(Data!$C$30:'Data'!$C$5007,IF($J4607&gt;$P$2,15000,$J4607)),"")</f>
        <v/>
      </c>
      <c r="L4607" t="str">
        <f>IF(ISERROR(INDEX(Data!$D$30:'Data'!$D$5007,IF($J4607&gt;$P$2,15000,$J4607))),"",INDEX(Data!$D$30:'Data'!$D$5007,IF($J4607&gt;$P$2,15000,$J4607)))</f>
        <v/>
      </c>
      <c r="M4607" t="str">
        <f>IF(ISERROR(INDEX(Data!$H$30:'Data'!$H$5007,IF($J4607&gt;$P$2,15000,$J4607))),"",INDEX(Data!$H$30:'Data'!$H$5007,IF($J4607&gt;$P$2,15000,$J4607)))</f>
        <v/>
      </c>
    </row>
    <row r="4608" spans="1:13">
      <c r="A4608">
        <f t="shared" si="36"/>
        <v>4725</v>
      </c>
      <c r="B4608" t="str">
        <f>IF(Use_Der,IFERROR(INDEX(Data!$C$30:'Data'!$C$5000,IF($A4608&gt;$H$2,15000,$A4608)),""),"")</f>
        <v/>
      </c>
      <c r="C4608" t="str">
        <f>IF(Use_Der,IF(ISERROR(INDEX(Data!$D$30:'Data'!$D$5000,IF($A4608&gt;$H$2,15000,$A4608))),"",INDEX(Data!$D$30:'Data'!$D$5000,IF($A4608&gt;$H$2,15000,$A4608))),"")</f>
        <v/>
      </c>
      <c r="D4608" t="str">
        <f>IF(Use_Der,IF(ISERROR(INDEX(Data!$E$30:'Data'!$E$5000,IF($A4608&gt;$H$2,15000,$A4608))),"",INDEX(Data!$E$30:'Data'!$E$5000,IF($A4608&gt;$H$2,15000,$A4608))),"")</f>
        <v/>
      </c>
      <c r="E4608" t="str">
        <f>IF(Use_Der,IF(ISERROR(INDEX(Data!$F$30:'Data'!$F$5000,IF($A4608&gt;$H$2,15000,$A4608))),"",INDEX(Data!$F$30:'Data'!$F$5000,IF($A4608&gt;$H$2,15000,$A4608))),"")</f>
        <v/>
      </c>
      <c r="F4608" t="str">
        <f>IF(Use_Der,IF(ISERROR(INDEX(Data!$G$30:'Data'!$G$5000,IF($A4608&gt;$H$2,15000,$A4608))),"",INDEX(Data!$G$30:'Data'!$G$5000,IF($A4608&gt;$H$2,15000,$A4608))),"")</f>
        <v/>
      </c>
      <c r="G4608" s="96"/>
      <c r="H4608" s="96"/>
      <c r="I4608" s="96"/>
      <c r="J4608">
        <f t="shared" si="37"/>
        <v>4725</v>
      </c>
      <c r="K4608" t="str">
        <f>IFERROR(INDEX(Data!$C$30:'Data'!$C$5007,IF($J4608&gt;$P$2,15000,$J4608)),"")</f>
        <v/>
      </c>
      <c r="L4608" t="str">
        <f>IF(ISERROR(INDEX(Data!$D$30:'Data'!$D$5007,IF($J4608&gt;$P$2,15000,$J4608))),"",INDEX(Data!$D$30:'Data'!$D$5007,IF($J4608&gt;$P$2,15000,$J4608)))</f>
        <v/>
      </c>
      <c r="M4608" t="str">
        <f>IF(ISERROR(INDEX(Data!$H$30:'Data'!$H$5007,IF($J4608&gt;$P$2,15000,$J4608))),"",INDEX(Data!$H$30:'Data'!$H$5007,IF($J4608&gt;$P$2,15000,$J4608)))</f>
        <v/>
      </c>
    </row>
    <row r="4609" spans="1:13">
      <c r="A4609">
        <f t="shared" si="36"/>
        <v>4726</v>
      </c>
      <c r="B4609" t="str">
        <f>IF(Use_Der,IFERROR(INDEX(Data!$C$30:'Data'!$C$5000,IF($A4609&gt;$H$2,15000,$A4609)),""),"")</f>
        <v/>
      </c>
      <c r="C4609" t="str">
        <f>IF(Use_Der,IF(ISERROR(INDEX(Data!$D$30:'Data'!$D$5000,IF($A4609&gt;$H$2,15000,$A4609))),"",INDEX(Data!$D$30:'Data'!$D$5000,IF($A4609&gt;$H$2,15000,$A4609))),"")</f>
        <v/>
      </c>
      <c r="D4609" t="str">
        <f>IF(Use_Der,IF(ISERROR(INDEX(Data!$E$30:'Data'!$E$5000,IF($A4609&gt;$H$2,15000,$A4609))),"",INDEX(Data!$E$30:'Data'!$E$5000,IF($A4609&gt;$H$2,15000,$A4609))),"")</f>
        <v/>
      </c>
      <c r="E4609" t="str">
        <f>IF(Use_Der,IF(ISERROR(INDEX(Data!$F$30:'Data'!$F$5000,IF($A4609&gt;$H$2,15000,$A4609))),"",INDEX(Data!$F$30:'Data'!$F$5000,IF($A4609&gt;$H$2,15000,$A4609))),"")</f>
        <v/>
      </c>
      <c r="F4609" t="str">
        <f>IF(Use_Der,IF(ISERROR(INDEX(Data!$G$30:'Data'!$G$5000,IF($A4609&gt;$H$2,15000,$A4609))),"",INDEX(Data!$G$30:'Data'!$G$5000,IF($A4609&gt;$H$2,15000,$A4609))),"")</f>
        <v/>
      </c>
      <c r="G4609" s="96"/>
      <c r="H4609" s="96"/>
      <c r="I4609" s="96"/>
      <c r="J4609">
        <f t="shared" si="37"/>
        <v>4726</v>
      </c>
      <c r="K4609" t="str">
        <f>IFERROR(INDEX(Data!$C$30:'Data'!$C$5007,IF($J4609&gt;$P$2,15000,$J4609)),"")</f>
        <v/>
      </c>
      <c r="L4609" t="str">
        <f>IF(ISERROR(INDEX(Data!$D$30:'Data'!$D$5007,IF($J4609&gt;$P$2,15000,$J4609))),"",INDEX(Data!$D$30:'Data'!$D$5007,IF($J4609&gt;$P$2,15000,$J4609)))</f>
        <v/>
      </c>
      <c r="M4609" t="str">
        <f>IF(ISERROR(INDEX(Data!$H$30:'Data'!$H$5007,IF($J4609&gt;$P$2,15000,$J4609))),"",INDEX(Data!$H$30:'Data'!$H$5007,IF($J4609&gt;$P$2,15000,$J4609)))</f>
        <v/>
      </c>
    </row>
    <row r="4610" spans="1:13">
      <c r="A4610">
        <f t="shared" si="36"/>
        <v>4727</v>
      </c>
      <c r="B4610" t="str">
        <f>IF(Use_Der,IFERROR(INDEX(Data!$C$30:'Data'!$C$5000,IF($A4610&gt;$H$2,15000,$A4610)),""),"")</f>
        <v/>
      </c>
      <c r="C4610" t="str">
        <f>IF(Use_Der,IF(ISERROR(INDEX(Data!$D$30:'Data'!$D$5000,IF($A4610&gt;$H$2,15000,$A4610))),"",INDEX(Data!$D$30:'Data'!$D$5000,IF($A4610&gt;$H$2,15000,$A4610))),"")</f>
        <v/>
      </c>
      <c r="D4610" t="str">
        <f>IF(Use_Der,IF(ISERROR(INDEX(Data!$E$30:'Data'!$E$5000,IF($A4610&gt;$H$2,15000,$A4610))),"",INDEX(Data!$E$30:'Data'!$E$5000,IF($A4610&gt;$H$2,15000,$A4610))),"")</f>
        <v/>
      </c>
      <c r="E4610" t="str">
        <f>IF(Use_Der,IF(ISERROR(INDEX(Data!$F$30:'Data'!$F$5000,IF($A4610&gt;$H$2,15000,$A4610))),"",INDEX(Data!$F$30:'Data'!$F$5000,IF($A4610&gt;$H$2,15000,$A4610))),"")</f>
        <v/>
      </c>
      <c r="F4610" t="str">
        <f>IF(Use_Der,IF(ISERROR(INDEX(Data!$G$30:'Data'!$G$5000,IF($A4610&gt;$H$2,15000,$A4610))),"",INDEX(Data!$G$30:'Data'!$G$5000,IF($A4610&gt;$H$2,15000,$A4610))),"")</f>
        <v/>
      </c>
      <c r="G4610" s="96"/>
      <c r="H4610" s="96"/>
      <c r="I4610" s="96"/>
      <c r="J4610">
        <f t="shared" si="37"/>
        <v>4727</v>
      </c>
      <c r="K4610" t="str">
        <f>IFERROR(INDEX(Data!$C$30:'Data'!$C$5007,IF($J4610&gt;$P$2,15000,$J4610)),"")</f>
        <v/>
      </c>
      <c r="L4610" t="str">
        <f>IF(ISERROR(INDEX(Data!$D$30:'Data'!$D$5007,IF($J4610&gt;$P$2,15000,$J4610))),"",INDEX(Data!$D$30:'Data'!$D$5007,IF($J4610&gt;$P$2,15000,$J4610)))</f>
        <v/>
      </c>
      <c r="M4610" t="str">
        <f>IF(ISERROR(INDEX(Data!$H$30:'Data'!$H$5007,IF($J4610&gt;$P$2,15000,$J4610))),"",INDEX(Data!$H$30:'Data'!$H$5007,IF($J4610&gt;$P$2,15000,$J4610)))</f>
        <v/>
      </c>
    </row>
    <row r="4611" spans="1:13">
      <c r="A4611">
        <f t="shared" si="36"/>
        <v>4728</v>
      </c>
      <c r="B4611" t="str">
        <f>IF(Use_Der,IFERROR(INDEX(Data!$C$30:'Data'!$C$5000,IF($A4611&gt;$H$2,15000,$A4611)),""),"")</f>
        <v/>
      </c>
      <c r="C4611" t="str">
        <f>IF(Use_Der,IF(ISERROR(INDEX(Data!$D$30:'Data'!$D$5000,IF($A4611&gt;$H$2,15000,$A4611))),"",INDEX(Data!$D$30:'Data'!$D$5000,IF($A4611&gt;$H$2,15000,$A4611))),"")</f>
        <v/>
      </c>
      <c r="D4611" t="str">
        <f>IF(Use_Der,IF(ISERROR(INDEX(Data!$E$30:'Data'!$E$5000,IF($A4611&gt;$H$2,15000,$A4611))),"",INDEX(Data!$E$30:'Data'!$E$5000,IF($A4611&gt;$H$2,15000,$A4611))),"")</f>
        <v/>
      </c>
      <c r="E4611" t="str">
        <f>IF(Use_Der,IF(ISERROR(INDEX(Data!$F$30:'Data'!$F$5000,IF($A4611&gt;$H$2,15000,$A4611))),"",INDEX(Data!$F$30:'Data'!$F$5000,IF($A4611&gt;$H$2,15000,$A4611))),"")</f>
        <v/>
      </c>
      <c r="F4611" t="str">
        <f>IF(Use_Der,IF(ISERROR(INDEX(Data!$G$30:'Data'!$G$5000,IF($A4611&gt;$H$2,15000,$A4611))),"",INDEX(Data!$G$30:'Data'!$G$5000,IF($A4611&gt;$H$2,15000,$A4611))),"")</f>
        <v/>
      </c>
      <c r="G4611" s="96"/>
      <c r="H4611" s="96"/>
      <c r="I4611" s="96"/>
      <c r="J4611">
        <f t="shared" si="37"/>
        <v>4728</v>
      </c>
      <c r="K4611" t="str">
        <f>IFERROR(INDEX(Data!$C$30:'Data'!$C$5007,IF($J4611&gt;$P$2,15000,$J4611)),"")</f>
        <v/>
      </c>
      <c r="L4611" t="str">
        <f>IF(ISERROR(INDEX(Data!$D$30:'Data'!$D$5007,IF($J4611&gt;$P$2,15000,$J4611))),"",INDEX(Data!$D$30:'Data'!$D$5007,IF($J4611&gt;$P$2,15000,$J4611)))</f>
        <v/>
      </c>
      <c r="M4611" t="str">
        <f>IF(ISERROR(INDEX(Data!$H$30:'Data'!$H$5007,IF($J4611&gt;$P$2,15000,$J4611))),"",INDEX(Data!$H$30:'Data'!$H$5007,IF($J4611&gt;$P$2,15000,$J4611)))</f>
        <v/>
      </c>
    </row>
    <row r="4612" spans="1:13">
      <c r="A4612">
        <f t="shared" si="36"/>
        <v>4729</v>
      </c>
      <c r="B4612" t="str">
        <f>IF(Use_Der,IFERROR(INDEX(Data!$C$30:'Data'!$C$5000,IF($A4612&gt;$H$2,15000,$A4612)),""),"")</f>
        <v/>
      </c>
      <c r="C4612" t="str">
        <f>IF(Use_Der,IF(ISERROR(INDEX(Data!$D$30:'Data'!$D$5000,IF($A4612&gt;$H$2,15000,$A4612))),"",INDEX(Data!$D$30:'Data'!$D$5000,IF($A4612&gt;$H$2,15000,$A4612))),"")</f>
        <v/>
      </c>
      <c r="D4612" t="str">
        <f>IF(Use_Der,IF(ISERROR(INDEX(Data!$E$30:'Data'!$E$5000,IF($A4612&gt;$H$2,15000,$A4612))),"",INDEX(Data!$E$30:'Data'!$E$5000,IF($A4612&gt;$H$2,15000,$A4612))),"")</f>
        <v/>
      </c>
      <c r="E4612" t="str">
        <f>IF(Use_Der,IF(ISERROR(INDEX(Data!$F$30:'Data'!$F$5000,IF($A4612&gt;$H$2,15000,$A4612))),"",INDEX(Data!$F$30:'Data'!$F$5000,IF($A4612&gt;$H$2,15000,$A4612))),"")</f>
        <v/>
      </c>
      <c r="F4612" t="str">
        <f>IF(Use_Der,IF(ISERROR(INDEX(Data!$G$30:'Data'!$G$5000,IF($A4612&gt;$H$2,15000,$A4612))),"",INDEX(Data!$G$30:'Data'!$G$5000,IF($A4612&gt;$H$2,15000,$A4612))),"")</f>
        <v/>
      </c>
      <c r="G4612" s="96"/>
      <c r="H4612" s="96"/>
      <c r="I4612" s="96"/>
      <c r="J4612">
        <f t="shared" si="37"/>
        <v>4729</v>
      </c>
      <c r="K4612" t="str">
        <f>IFERROR(INDEX(Data!$C$30:'Data'!$C$5007,IF($J4612&gt;$P$2,15000,$J4612)),"")</f>
        <v/>
      </c>
      <c r="L4612" t="str">
        <f>IF(ISERROR(INDEX(Data!$D$30:'Data'!$D$5007,IF($J4612&gt;$P$2,15000,$J4612))),"",INDEX(Data!$D$30:'Data'!$D$5007,IF($J4612&gt;$P$2,15000,$J4612)))</f>
        <v/>
      </c>
      <c r="M4612" t="str">
        <f>IF(ISERROR(INDEX(Data!$H$30:'Data'!$H$5007,IF($J4612&gt;$P$2,15000,$J4612))),"",INDEX(Data!$H$30:'Data'!$H$5007,IF($J4612&gt;$P$2,15000,$J4612)))</f>
        <v/>
      </c>
    </row>
    <row r="4613" spans="1:13">
      <c r="A4613">
        <f t="shared" si="36"/>
        <v>4730</v>
      </c>
      <c r="B4613" t="str">
        <f>IF(Use_Der,IFERROR(INDEX(Data!$C$30:'Data'!$C$5000,IF($A4613&gt;$H$2,15000,$A4613)),""),"")</f>
        <v/>
      </c>
      <c r="C4613" t="str">
        <f>IF(Use_Der,IF(ISERROR(INDEX(Data!$D$30:'Data'!$D$5000,IF($A4613&gt;$H$2,15000,$A4613))),"",INDEX(Data!$D$30:'Data'!$D$5000,IF($A4613&gt;$H$2,15000,$A4613))),"")</f>
        <v/>
      </c>
      <c r="D4613" t="str">
        <f>IF(Use_Der,IF(ISERROR(INDEX(Data!$E$30:'Data'!$E$5000,IF($A4613&gt;$H$2,15000,$A4613))),"",INDEX(Data!$E$30:'Data'!$E$5000,IF($A4613&gt;$H$2,15000,$A4613))),"")</f>
        <v/>
      </c>
      <c r="E4613" t="str">
        <f>IF(Use_Der,IF(ISERROR(INDEX(Data!$F$30:'Data'!$F$5000,IF($A4613&gt;$H$2,15000,$A4613))),"",INDEX(Data!$F$30:'Data'!$F$5000,IF($A4613&gt;$H$2,15000,$A4613))),"")</f>
        <v/>
      </c>
      <c r="F4613" t="str">
        <f>IF(Use_Der,IF(ISERROR(INDEX(Data!$G$30:'Data'!$G$5000,IF($A4613&gt;$H$2,15000,$A4613))),"",INDEX(Data!$G$30:'Data'!$G$5000,IF($A4613&gt;$H$2,15000,$A4613))),"")</f>
        <v/>
      </c>
      <c r="G4613" s="96"/>
      <c r="H4613" s="96"/>
      <c r="I4613" s="96"/>
      <c r="J4613">
        <f t="shared" si="37"/>
        <v>4730</v>
      </c>
      <c r="K4613" t="str">
        <f>IFERROR(INDEX(Data!$C$30:'Data'!$C$5007,IF($J4613&gt;$P$2,15000,$J4613)),"")</f>
        <v/>
      </c>
      <c r="L4613" t="str">
        <f>IF(ISERROR(INDEX(Data!$D$30:'Data'!$D$5007,IF($J4613&gt;$P$2,15000,$J4613))),"",INDEX(Data!$D$30:'Data'!$D$5007,IF($J4613&gt;$P$2,15000,$J4613)))</f>
        <v/>
      </c>
      <c r="M4613" t="str">
        <f>IF(ISERROR(INDEX(Data!$H$30:'Data'!$H$5007,IF($J4613&gt;$P$2,15000,$J4613))),"",INDEX(Data!$H$30:'Data'!$H$5007,IF($J4613&gt;$P$2,15000,$J4613)))</f>
        <v/>
      </c>
    </row>
    <row r="4614" spans="1:13">
      <c r="A4614">
        <f t="shared" si="36"/>
        <v>4731</v>
      </c>
      <c r="B4614" t="str">
        <f>IF(Use_Der,IFERROR(INDEX(Data!$C$30:'Data'!$C$5000,IF($A4614&gt;$H$2,15000,$A4614)),""),"")</f>
        <v/>
      </c>
      <c r="C4614" t="str">
        <f>IF(Use_Der,IF(ISERROR(INDEX(Data!$D$30:'Data'!$D$5000,IF($A4614&gt;$H$2,15000,$A4614))),"",INDEX(Data!$D$30:'Data'!$D$5000,IF($A4614&gt;$H$2,15000,$A4614))),"")</f>
        <v/>
      </c>
      <c r="D4614" t="str">
        <f>IF(Use_Der,IF(ISERROR(INDEX(Data!$E$30:'Data'!$E$5000,IF($A4614&gt;$H$2,15000,$A4614))),"",INDEX(Data!$E$30:'Data'!$E$5000,IF($A4614&gt;$H$2,15000,$A4614))),"")</f>
        <v/>
      </c>
      <c r="E4614" t="str">
        <f>IF(Use_Der,IF(ISERROR(INDEX(Data!$F$30:'Data'!$F$5000,IF($A4614&gt;$H$2,15000,$A4614))),"",INDEX(Data!$F$30:'Data'!$F$5000,IF($A4614&gt;$H$2,15000,$A4614))),"")</f>
        <v/>
      </c>
      <c r="F4614" t="str">
        <f>IF(Use_Der,IF(ISERROR(INDEX(Data!$G$30:'Data'!$G$5000,IF($A4614&gt;$H$2,15000,$A4614))),"",INDEX(Data!$G$30:'Data'!$G$5000,IF($A4614&gt;$H$2,15000,$A4614))),"")</f>
        <v/>
      </c>
      <c r="G4614" s="96"/>
      <c r="H4614" s="96"/>
      <c r="I4614" s="96"/>
      <c r="J4614">
        <f t="shared" si="37"/>
        <v>4731</v>
      </c>
      <c r="K4614" t="str">
        <f>IFERROR(INDEX(Data!$C$30:'Data'!$C$5007,IF($J4614&gt;$P$2,15000,$J4614)),"")</f>
        <v/>
      </c>
      <c r="L4614" t="str">
        <f>IF(ISERROR(INDEX(Data!$D$30:'Data'!$D$5007,IF($J4614&gt;$P$2,15000,$J4614))),"",INDEX(Data!$D$30:'Data'!$D$5007,IF($J4614&gt;$P$2,15000,$J4614)))</f>
        <v/>
      </c>
      <c r="M4614" t="str">
        <f>IF(ISERROR(INDEX(Data!$H$30:'Data'!$H$5007,IF($J4614&gt;$P$2,15000,$J4614))),"",INDEX(Data!$H$30:'Data'!$H$5007,IF($J4614&gt;$P$2,15000,$J4614)))</f>
        <v/>
      </c>
    </row>
    <row r="4615" spans="1:13">
      <c r="A4615">
        <f t="shared" si="36"/>
        <v>4732</v>
      </c>
      <c r="B4615" t="str">
        <f>IF(Use_Der,IFERROR(INDEX(Data!$C$30:'Data'!$C$5000,IF($A4615&gt;$H$2,15000,$A4615)),""),"")</f>
        <v/>
      </c>
      <c r="C4615" t="str">
        <f>IF(Use_Der,IF(ISERROR(INDEX(Data!$D$30:'Data'!$D$5000,IF($A4615&gt;$H$2,15000,$A4615))),"",INDEX(Data!$D$30:'Data'!$D$5000,IF($A4615&gt;$H$2,15000,$A4615))),"")</f>
        <v/>
      </c>
      <c r="D4615" t="str">
        <f>IF(Use_Der,IF(ISERROR(INDEX(Data!$E$30:'Data'!$E$5000,IF($A4615&gt;$H$2,15000,$A4615))),"",INDEX(Data!$E$30:'Data'!$E$5000,IF($A4615&gt;$H$2,15000,$A4615))),"")</f>
        <v/>
      </c>
      <c r="E4615" t="str">
        <f>IF(Use_Der,IF(ISERROR(INDEX(Data!$F$30:'Data'!$F$5000,IF($A4615&gt;$H$2,15000,$A4615))),"",INDEX(Data!$F$30:'Data'!$F$5000,IF($A4615&gt;$H$2,15000,$A4615))),"")</f>
        <v/>
      </c>
      <c r="F4615" t="str">
        <f>IF(Use_Der,IF(ISERROR(INDEX(Data!$G$30:'Data'!$G$5000,IF($A4615&gt;$H$2,15000,$A4615))),"",INDEX(Data!$G$30:'Data'!$G$5000,IF($A4615&gt;$H$2,15000,$A4615))),"")</f>
        <v/>
      </c>
      <c r="G4615" s="96"/>
      <c r="H4615" s="96"/>
      <c r="I4615" s="96"/>
      <c r="J4615">
        <f t="shared" si="37"/>
        <v>4732</v>
      </c>
      <c r="K4615" t="str">
        <f>IFERROR(INDEX(Data!$C$30:'Data'!$C$5007,IF($J4615&gt;$P$2,15000,$J4615)),"")</f>
        <v/>
      </c>
      <c r="L4615" t="str">
        <f>IF(ISERROR(INDEX(Data!$D$30:'Data'!$D$5007,IF($J4615&gt;$P$2,15000,$J4615))),"",INDEX(Data!$D$30:'Data'!$D$5007,IF($J4615&gt;$P$2,15000,$J4615)))</f>
        <v/>
      </c>
      <c r="M4615" t="str">
        <f>IF(ISERROR(INDEX(Data!$H$30:'Data'!$H$5007,IF($J4615&gt;$P$2,15000,$J4615))),"",INDEX(Data!$H$30:'Data'!$H$5007,IF($J4615&gt;$P$2,15000,$J4615)))</f>
        <v/>
      </c>
    </row>
    <row r="4616" spans="1:13">
      <c r="A4616">
        <f t="shared" si="36"/>
        <v>4733</v>
      </c>
      <c r="B4616" t="str">
        <f>IF(Use_Der,IFERROR(INDEX(Data!$C$30:'Data'!$C$5000,IF($A4616&gt;$H$2,15000,$A4616)),""),"")</f>
        <v/>
      </c>
      <c r="C4616" t="str">
        <f>IF(Use_Der,IF(ISERROR(INDEX(Data!$D$30:'Data'!$D$5000,IF($A4616&gt;$H$2,15000,$A4616))),"",INDEX(Data!$D$30:'Data'!$D$5000,IF($A4616&gt;$H$2,15000,$A4616))),"")</f>
        <v/>
      </c>
      <c r="D4616" t="str">
        <f>IF(Use_Der,IF(ISERROR(INDEX(Data!$E$30:'Data'!$E$5000,IF($A4616&gt;$H$2,15000,$A4616))),"",INDEX(Data!$E$30:'Data'!$E$5000,IF($A4616&gt;$H$2,15000,$A4616))),"")</f>
        <v/>
      </c>
      <c r="E4616" t="str">
        <f>IF(Use_Der,IF(ISERROR(INDEX(Data!$F$30:'Data'!$F$5000,IF($A4616&gt;$H$2,15000,$A4616))),"",INDEX(Data!$F$30:'Data'!$F$5000,IF($A4616&gt;$H$2,15000,$A4616))),"")</f>
        <v/>
      </c>
      <c r="F4616" t="str">
        <f>IF(Use_Der,IF(ISERROR(INDEX(Data!$G$30:'Data'!$G$5000,IF($A4616&gt;$H$2,15000,$A4616))),"",INDEX(Data!$G$30:'Data'!$G$5000,IF($A4616&gt;$H$2,15000,$A4616))),"")</f>
        <v/>
      </c>
      <c r="G4616" s="96"/>
      <c r="H4616" s="96"/>
      <c r="I4616" s="96"/>
      <c r="J4616">
        <f t="shared" si="37"/>
        <v>4733</v>
      </c>
      <c r="K4616" t="str">
        <f>IFERROR(INDEX(Data!$C$30:'Data'!$C$5007,IF($J4616&gt;$P$2,15000,$J4616)),"")</f>
        <v/>
      </c>
      <c r="L4616" t="str">
        <f>IF(ISERROR(INDEX(Data!$D$30:'Data'!$D$5007,IF($J4616&gt;$P$2,15000,$J4616))),"",INDEX(Data!$D$30:'Data'!$D$5007,IF($J4616&gt;$P$2,15000,$J4616)))</f>
        <v/>
      </c>
      <c r="M4616" t="str">
        <f>IF(ISERROR(INDEX(Data!$H$30:'Data'!$H$5007,IF($J4616&gt;$P$2,15000,$J4616))),"",INDEX(Data!$H$30:'Data'!$H$5007,IF($J4616&gt;$P$2,15000,$J4616)))</f>
        <v/>
      </c>
    </row>
    <row r="4617" spans="1:13">
      <c r="A4617">
        <f t="shared" si="36"/>
        <v>4734</v>
      </c>
      <c r="B4617" t="str">
        <f>IF(Use_Der,IFERROR(INDEX(Data!$C$30:'Data'!$C$5000,IF($A4617&gt;$H$2,15000,$A4617)),""),"")</f>
        <v/>
      </c>
      <c r="C4617" t="str">
        <f>IF(Use_Der,IF(ISERROR(INDEX(Data!$D$30:'Data'!$D$5000,IF($A4617&gt;$H$2,15000,$A4617))),"",INDEX(Data!$D$30:'Data'!$D$5000,IF($A4617&gt;$H$2,15000,$A4617))),"")</f>
        <v/>
      </c>
      <c r="D4617" t="str">
        <f>IF(Use_Der,IF(ISERROR(INDEX(Data!$E$30:'Data'!$E$5000,IF($A4617&gt;$H$2,15000,$A4617))),"",INDEX(Data!$E$30:'Data'!$E$5000,IF($A4617&gt;$H$2,15000,$A4617))),"")</f>
        <v/>
      </c>
      <c r="E4617" t="str">
        <f>IF(Use_Der,IF(ISERROR(INDEX(Data!$F$30:'Data'!$F$5000,IF($A4617&gt;$H$2,15000,$A4617))),"",INDEX(Data!$F$30:'Data'!$F$5000,IF($A4617&gt;$H$2,15000,$A4617))),"")</f>
        <v/>
      </c>
      <c r="F4617" t="str">
        <f>IF(Use_Der,IF(ISERROR(INDEX(Data!$G$30:'Data'!$G$5000,IF($A4617&gt;$H$2,15000,$A4617))),"",INDEX(Data!$G$30:'Data'!$G$5000,IF($A4617&gt;$H$2,15000,$A4617))),"")</f>
        <v/>
      </c>
      <c r="G4617" s="96"/>
      <c r="H4617" s="96"/>
      <c r="I4617" s="96"/>
      <c r="J4617">
        <f t="shared" si="37"/>
        <v>4734</v>
      </c>
      <c r="K4617" t="str">
        <f>IFERROR(INDEX(Data!$C$30:'Data'!$C$5007,IF($J4617&gt;$P$2,15000,$J4617)),"")</f>
        <v/>
      </c>
      <c r="L4617" t="str">
        <f>IF(ISERROR(INDEX(Data!$D$30:'Data'!$D$5007,IF($J4617&gt;$P$2,15000,$J4617))),"",INDEX(Data!$D$30:'Data'!$D$5007,IF($J4617&gt;$P$2,15000,$J4617)))</f>
        <v/>
      </c>
      <c r="M4617" t="str">
        <f>IF(ISERROR(INDEX(Data!$H$30:'Data'!$H$5007,IF($J4617&gt;$P$2,15000,$J4617))),"",INDEX(Data!$H$30:'Data'!$H$5007,IF($J4617&gt;$P$2,15000,$J4617)))</f>
        <v/>
      </c>
    </row>
    <row r="4618" spans="1:13">
      <c r="A4618">
        <f t="shared" si="36"/>
        <v>4735</v>
      </c>
      <c r="B4618" t="str">
        <f>IF(Use_Der,IFERROR(INDEX(Data!$C$30:'Data'!$C$5000,IF($A4618&gt;$H$2,15000,$A4618)),""),"")</f>
        <v/>
      </c>
      <c r="C4618" t="str">
        <f>IF(Use_Der,IF(ISERROR(INDEX(Data!$D$30:'Data'!$D$5000,IF($A4618&gt;$H$2,15000,$A4618))),"",INDEX(Data!$D$30:'Data'!$D$5000,IF($A4618&gt;$H$2,15000,$A4618))),"")</f>
        <v/>
      </c>
      <c r="D4618" t="str">
        <f>IF(Use_Der,IF(ISERROR(INDEX(Data!$E$30:'Data'!$E$5000,IF($A4618&gt;$H$2,15000,$A4618))),"",INDEX(Data!$E$30:'Data'!$E$5000,IF($A4618&gt;$H$2,15000,$A4618))),"")</f>
        <v/>
      </c>
      <c r="E4618" t="str">
        <f>IF(Use_Der,IF(ISERROR(INDEX(Data!$F$30:'Data'!$F$5000,IF($A4618&gt;$H$2,15000,$A4618))),"",INDEX(Data!$F$30:'Data'!$F$5000,IF($A4618&gt;$H$2,15000,$A4618))),"")</f>
        <v/>
      </c>
      <c r="F4618" t="str">
        <f>IF(Use_Der,IF(ISERROR(INDEX(Data!$G$30:'Data'!$G$5000,IF($A4618&gt;$H$2,15000,$A4618))),"",INDEX(Data!$G$30:'Data'!$G$5000,IF($A4618&gt;$H$2,15000,$A4618))),"")</f>
        <v/>
      </c>
      <c r="G4618" s="96"/>
      <c r="H4618" s="96"/>
      <c r="I4618" s="96"/>
      <c r="J4618">
        <f t="shared" si="37"/>
        <v>4735</v>
      </c>
      <c r="K4618" t="str">
        <f>IFERROR(INDEX(Data!$C$30:'Data'!$C$5007,IF($J4618&gt;$P$2,15000,$J4618)),"")</f>
        <v/>
      </c>
      <c r="L4618" t="str">
        <f>IF(ISERROR(INDEX(Data!$D$30:'Data'!$D$5007,IF($J4618&gt;$P$2,15000,$J4618))),"",INDEX(Data!$D$30:'Data'!$D$5007,IF($J4618&gt;$P$2,15000,$J4618)))</f>
        <v/>
      </c>
      <c r="M4618" t="str">
        <f>IF(ISERROR(INDEX(Data!$H$30:'Data'!$H$5007,IF($J4618&gt;$P$2,15000,$J4618))),"",INDEX(Data!$H$30:'Data'!$H$5007,IF($J4618&gt;$P$2,15000,$J4618)))</f>
        <v/>
      </c>
    </row>
    <row r="4619" spans="1:13">
      <c r="A4619">
        <f t="shared" si="36"/>
        <v>4736</v>
      </c>
      <c r="B4619" t="str">
        <f>IF(Use_Der,IFERROR(INDEX(Data!$C$30:'Data'!$C$5000,IF($A4619&gt;$H$2,15000,$A4619)),""),"")</f>
        <v/>
      </c>
      <c r="C4619" t="str">
        <f>IF(Use_Der,IF(ISERROR(INDEX(Data!$D$30:'Data'!$D$5000,IF($A4619&gt;$H$2,15000,$A4619))),"",INDEX(Data!$D$30:'Data'!$D$5000,IF($A4619&gt;$H$2,15000,$A4619))),"")</f>
        <v/>
      </c>
      <c r="D4619" t="str">
        <f>IF(Use_Der,IF(ISERROR(INDEX(Data!$E$30:'Data'!$E$5000,IF($A4619&gt;$H$2,15000,$A4619))),"",INDEX(Data!$E$30:'Data'!$E$5000,IF($A4619&gt;$H$2,15000,$A4619))),"")</f>
        <v/>
      </c>
      <c r="E4619" t="str">
        <f>IF(Use_Der,IF(ISERROR(INDEX(Data!$F$30:'Data'!$F$5000,IF($A4619&gt;$H$2,15000,$A4619))),"",INDEX(Data!$F$30:'Data'!$F$5000,IF($A4619&gt;$H$2,15000,$A4619))),"")</f>
        <v/>
      </c>
      <c r="F4619" t="str">
        <f>IF(Use_Der,IF(ISERROR(INDEX(Data!$G$30:'Data'!$G$5000,IF($A4619&gt;$H$2,15000,$A4619))),"",INDEX(Data!$G$30:'Data'!$G$5000,IF($A4619&gt;$H$2,15000,$A4619))),"")</f>
        <v/>
      </c>
      <c r="G4619" s="96"/>
      <c r="H4619" s="96"/>
      <c r="I4619" s="96"/>
      <c r="J4619">
        <f t="shared" si="37"/>
        <v>4736</v>
      </c>
      <c r="K4619" t="str">
        <f>IFERROR(INDEX(Data!$C$30:'Data'!$C$5007,IF($J4619&gt;$P$2,15000,$J4619)),"")</f>
        <v/>
      </c>
      <c r="L4619" t="str">
        <f>IF(ISERROR(INDEX(Data!$D$30:'Data'!$D$5007,IF($J4619&gt;$P$2,15000,$J4619))),"",INDEX(Data!$D$30:'Data'!$D$5007,IF($J4619&gt;$P$2,15000,$J4619)))</f>
        <v/>
      </c>
      <c r="M4619" t="str">
        <f>IF(ISERROR(INDEX(Data!$H$30:'Data'!$H$5007,IF($J4619&gt;$P$2,15000,$J4619))),"",INDEX(Data!$H$30:'Data'!$H$5007,IF($J4619&gt;$P$2,15000,$J4619)))</f>
        <v/>
      </c>
    </row>
    <row r="4620" spans="1:13">
      <c r="A4620">
        <f t="shared" si="36"/>
        <v>4737</v>
      </c>
      <c r="B4620" t="str">
        <f>IF(Use_Der,IFERROR(INDEX(Data!$C$30:'Data'!$C$5000,IF($A4620&gt;$H$2,15000,$A4620)),""),"")</f>
        <v/>
      </c>
      <c r="C4620" t="str">
        <f>IF(Use_Der,IF(ISERROR(INDEX(Data!$D$30:'Data'!$D$5000,IF($A4620&gt;$H$2,15000,$A4620))),"",INDEX(Data!$D$30:'Data'!$D$5000,IF($A4620&gt;$H$2,15000,$A4620))),"")</f>
        <v/>
      </c>
      <c r="D4620" t="str">
        <f>IF(Use_Der,IF(ISERROR(INDEX(Data!$E$30:'Data'!$E$5000,IF($A4620&gt;$H$2,15000,$A4620))),"",INDEX(Data!$E$30:'Data'!$E$5000,IF($A4620&gt;$H$2,15000,$A4620))),"")</f>
        <v/>
      </c>
      <c r="E4620" t="str">
        <f>IF(Use_Der,IF(ISERROR(INDEX(Data!$F$30:'Data'!$F$5000,IF($A4620&gt;$H$2,15000,$A4620))),"",INDEX(Data!$F$30:'Data'!$F$5000,IF($A4620&gt;$H$2,15000,$A4620))),"")</f>
        <v/>
      </c>
      <c r="F4620" t="str">
        <f>IF(Use_Der,IF(ISERROR(INDEX(Data!$G$30:'Data'!$G$5000,IF($A4620&gt;$H$2,15000,$A4620))),"",INDEX(Data!$G$30:'Data'!$G$5000,IF($A4620&gt;$H$2,15000,$A4620))),"")</f>
        <v/>
      </c>
      <c r="G4620" s="96"/>
      <c r="H4620" s="96"/>
      <c r="I4620" s="96"/>
      <c r="J4620">
        <f t="shared" si="37"/>
        <v>4737</v>
      </c>
      <c r="K4620" t="str">
        <f>IFERROR(INDEX(Data!$C$30:'Data'!$C$5007,IF($J4620&gt;$P$2,15000,$J4620)),"")</f>
        <v/>
      </c>
      <c r="L4620" t="str">
        <f>IF(ISERROR(INDEX(Data!$D$30:'Data'!$D$5007,IF($J4620&gt;$P$2,15000,$J4620))),"",INDEX(Data!$D$30:'Data'!$D$5007,IF($J4620&gt;$P$2,15000,$J4620)))</f>
        <v/>
      </c>
      <c r="M4620" t="str">
        <f>IF(ISERROR(INDEX(Data!$H$30:'Data'!$H$5007,IF($J4620&gt;$P$2,15000,$J4620))),"",INDEX(Data!$H$30:'Data'!$H$5007,IF($J4620&gt;$P$2,15000,$J4620)))</f>
        <v/>
      </c>
    </row>
    <row r="4621" spans="1:13">
      <c r="A4621">
        <f t="shared" si="36"/>
        <v>4738</v>
      </c>
      <c r="B4621" t="str">
        <f>IF(Use_Der,IFERROR(INDEX(Data!$C$30:'Data'!$C$5000,IF($A4621&gt;$H$2,15000,$A4621)),""),"")</f>
        <v/>
      </c>
      <c r="C4621" t="str">
        <f>IF(Use_Der,IF(ISERROR(INDEX(Data!$D$30:'Data'!$D$5000,IF($A4621&gt;$H$2,15000,$A4621))),"",INDEX(Data!$D$30:'Data'!$D$5000,IF($A4621&gt;$H$2,15000,$A4621))),"")</f>
        <v/>
      </c>
      <c r="D4621" t="str">
        <f>IF(Use_Der,IF(ISERROR(INDEX(Data!$E$30:'Data'!$E$5000,IF($A4621&gt;$H$2,15000,$A4621))),"",INDEX(Data!$E$30:'Data'!$E$5000,IF($A4621&gt;$H$2,15000,$A4621))),"")</f>
        <v/>
      </c>
      <c r="E4621" t="str">
        <f>IF(Use_Der,IF(ISERROR(INDEX(Data!$F$30:'Data'!$F$5000,IF($A4621&gt;$H$2,15000,$A4621))),"",INDEX(Data!$F$30:'Data'!$F$5000,IF($A4621&gt;$H$2,15000,$A4621))),"")</f>
        <v/>
      </c>
      <c r="F4621" t="str">
        <f>IF(Use_Der,IF(ISERROR(INDEX(Data!$G$30:'Data'!$G$5000,IF($A4621&gt;$H$2,15000,$A4621))),"",INDEX(Data!$G$30:'Data'!$G$5000,IF($A4621&gt;$H$2,15000,$A4621))),"")</f>
        <v/>
      </c>
      <c r="G4621" s="96"/>
      <c r="H4621" s="96"/>
      <c r="I4621" s="96"/>
      <c r="J4621">
        <f t="shared" si="37"/>
        <v>4738</v>
      </c>
      <c r="K4621" t="str">
        <f>IFERROR(INDEX(Data!$C$30:'Data'!$C$5007,IF($J4621&gt;$P$2,15000,$J4621)),"")</f>
        <v/>
      </c>
      <c r="L4621" t="str">
        <f>IF(ISERROR(INDEX(Data!$D$30:'Data'!$D$5007,IF($J4621&gt;$P$2,15000,$J4621))),"",INDEX(Data!$D$30:'Data'!$D$5007,IF($J4621&gt;$P$2,15000,$J4621)))</f>
        <v/>
      </c>
      <c r="M4621" t="str">
        <f>IF(ISERROR(INDEX(Data!$H$30:'Data'!$H$5007,IF($J4621&gt;$P$2,15000,$J4621))),"",INDEX(Data!$H$30:'Data'!$H$5007,IF($J4621&gt;$P$2,15000,$J4621)))</f>
        <v/>
      </c>
    </row>
    <row r="4622" spans="1:13">
      <c r="A4622">
        <f t="shared" si="36"/>
        <v>4739</v>
      </c>
      <c r="B4622" t="str">
        <f>IF(Use_Der,IFERROR(INDEX(Data!$C$30:'Data'!$C$5000,IF($A4622&gt;$H$2,15000,$A4622)),""),"")</f>
        <v/>
      </c>
      <c r="C4622" t="str">
        <f>IF(Use_Der,IF(ISERROR(INDEX(Data!$D$30:'Data'!$D$5000,IF($A4622&gt;$H$2,15000,$A4622))),"",INDEX(Data!$D$30:'Data'!$D$5000,IF($A4622&gt;$H$2,15000,$A4622))),"")</f>
        <v/>
      </c>
      <c r="D4622" t="str">
        <f>IF(Use_Der,IF(ISERROR(INDEX(Data!$E$30:'Data'!$E$5000,IF($A4622&gt;$H$2,15000,$A4622))),"",INDEX(Data!$E$30:'Data'!$E$5000,IF($A4622&gt;$H$2,15000,$A4622))),"")</f>
        <v/>
      </c>
      <c r="E4622" t="str">
        <f>IF(Use_Der,IF(ISERROR(INDEX(Data!$F$30:'Data'!$F$5000,IF($A4622&gt;$H$2,15000,$A4622))),"",INDEX(Data!$F$30:'Data'!$F$5000,IF($A4622&gt;$H$2,15000,$A4622))),"")</f>
        <v/>
      </c>
      <c r="F4622" t="str">
        <f>IF(Use_Der,IF(ISERROR(INDEX(Data!$G$30:'Data'!$G$5000,IF($A4622&gt;$H$2,15000,$A4622))),"",INDEX(Data!$G$30:'Data'!$G$5000,IF($A4622&gt;$H$2,15000,$A4622))),"")</f>
        <v/>
      </c>
      <c r="G4622" s="96"/>
      <c r="H4622" s="96"/>
      <c r="I4622" s="96"/>
      <c r="J4622">
        <f t="shared" si="37"/>
        <v>4739</v>
      </c>
      <c r="K4622" t="str">
        <f>IFERROR(INDEX(Data!$C$30:'Data'!$C$5007,IF($J4622&gt;$P$2,15000,$J4622)),"")</f>
        <v/>
      </c>
      <c r="L4622" t="str">
        <f>IF(ISERROR(INDEX(Data!$D$30:'Data'!$D$5007,IF($J4622&gt;$P$2,15000,$J4622))),"",INDEX(Data!$D$30:'Data'!$D$5007,IF($J4622&gt;$P$2,15000,$J4622)))</f>
        <v/>
      </c>
      <c r="M4622" t="str">
        <f>IF(ISERROR(INDEX(Data!$H$30:'Data'!$H$5007,IF($J4622&gt;$P$2,15000,$J4622))),"",INDEX(Data!$H$30:'Data'!$H$5007,IF($J4622&gt;$P$2,15000,$J4622)))</f>
        <v/>
      </c>
    </row>
    <row r="4623" spans="1:13">
      <c r="A4623">
        <f t="shared" si="36"/>
        <v>4740</v>
      </c>
      <c r="B4623" t="str">
        <f>IF(Use_Der,IFERROR(INDEX(Data!$C$30:'Data'!$C$5000,IF($A4623&gt;$H$2,15000,$A4623)),""),"")</f>
        <v/>
      </c>
      <c r="C4623" t="str">
        <f>IF(Use_Der,IF(ISERROR(INDEX(Data!$D$30:'Data'!$D$5000,IF($A4623&gt;$H$2,15000,$A4623))),"",INDEX(Data!$D$30:'Data'!$D$5000,IF($A4623&gt;$H$2,15000,$A4623))),"")</f>
        <v/>
      </c>
      <c r="D4623" t="str">
        <f>IF(Use_Der,IF(ISERROR(INDEX(Data!$E$30:'Data'!$E$5000,IF($A4623&gt;$H$2,15000,$A4623))),"",INDEX(Data!$E$30:'Data'!$E$5000,IF($A4623&gt;$H$2,15000,$A4623))),"")</f>
        <v/>
      </c>
      <c r="E4623" t="str">
        <f>IF(Use_Der,IF(ISERROR(INDEX(Data!$F$30:'Data'!$F$5000,IF($A4623&gt;$H$2,15000,$A4623))),"",INDEX(Data!$F$30:'Data'!$F$5000,IF($A4623&gt;$H$2,15000,$A4623))),"")</f>
        <v/>
      </c>
      <c r="F4623" t="str">
        <f>IF(Use_Der,IF(ISERROR(INDEX(Data!$G$30:'Data'!$G$5000,IF($A4623&gt;$H$2,15000,$A4623))),"",INDEX(Data!$G$30:'Data'!$G$5000,IF($A4623&gt;$H$2,15000,$A4623))),"")</f>
        <v/>
      </c>
      <c r="G4623" s="96"/>
      <c r="H4623" s="96"/>
      <c r="I4623" s="96"/>
      <c r="J4623">
        <f t="shared" si="37"/>
        <v>4740</v>
      </c>
      <c r="K4623" t="str">
        <f>IFERROR(INDEX(Data!$C$30:'Data'!$C$5007,IF($J4623&gt;$P$2,15000,$J4623)),"")</f>
        <v/>
      </c>
      <c r="L4623" t="str">
        <f>IF(ISERROR(INDEX(Data!$D$30:'Data'!$D$5007,IF($J4623&gt;$P$2,15000,$J4623))),"",INDEX(Data!$D$30:'Data'!$D$5007,IF($J4623&gt;$P$2,15000,$J4623)))</f>
        <v/>
      </c>
      <c r="M4623" t="str">
        <f>IF(ISERROR(INDEX(Data!$H$30:'Data'!$H$5007,IF($J4623&gt;$P$2,15000,$J4623))),"",INDEX(Data!$H$30:'Data'!$H$5007,IF($J4623&gt;$P$2,15000,$J4623)))</f>
        <v/>
      </c>
    </row>
    <row r="4624" spans="1:13">
      <c r="A4624">
        <f t="shared" si="36"/>
        <v>4741</v>
      </c>
      <c r="B4624" t="str">
        <f>IF(Use_Der,IFERROR(INDEX(Data!$C$30:'Data'!$C$5000,IF($A4624&gt;$H$2,15000,$A4624)),""),"")</f>
        <v/>
      </c>
      <c r="C4624" t="str">
        <f>IF(Use_Der,IF(ISERROR(INDEX(Data!$D$30:'Data'!$D$5000,IF($A4624&gt;$H$2,15000,$A4624))),"",INDEX(Data!$D$30:'Data'!$D$5000,IF($A4624&gt;$H$2,15000,$A4624))),"")</f>
        <v/>
      </c>
      <c r="D4624" t="str">
        <f>IF(Use_Der,IF(ISERROR(INDEX(Data!$E$30:'Data'!$E$5000,IF($A4624&gt;$H$2,15000,$A4624))),"",INDEX(Data!$E$30:'Data'!$E$5000,IF($A4624&gt;$H$2,15000,$A4624))),"")</f>
        <v/>
      </c>
      <c r="E4624" t="str">
        <f>IF(Use_Der,IF(ISERROR(INDEX(Data!$F$30:'Data'!$F$5000,IF($A4624&gt;$H$2,15000,$A4624))),"",INDEX(Data!$F$30:'Data'!$F$5000,IF($A4624&gt;$H$2,15000,$A4624))),"")</f>
        <v/>
      </c>
      <c r="F4624" t="str">
        <f>IF(Use_Der,IF(ISERROR(INDEX(Data!$G$30:'Data'!$G$5000,IF($A4624&gt;$H$2,15000,$A4624))),"",INDEX(Data!$G$30:'Data'!$G$5000,IF($A4624&gt;$H$2,15000,$A4624))),"")</f>
        <v/>
      </c>
      <c r="G4624" s="96"/>
      <c r="H4624" s="96"/>
      <c r="I4624" s="96"/>
      <c r="J4624">
        <f t="shared" si="37"/>
        <v>4741</v>
      </c>
      <c r="K4624" t="str">
        <f>IFERROR(INDEX(Data!$C$30:'Data'!$C$5007,IF($J4624&gt;$P$2,15000,$J4624)),"")</f>
        <v/>
      </c>
      <c r="L4624" t="str">
        <f>IF(ISERROR(INDEX(Data!$D$30:'Data'!$D$5007,IF($J4624&gt;$P$2,15000,$J4624))),"",INDEX(Data!$D$30:'Data'!$D$5007,IF($J4624&gt;$P$2,15000,$J4624)))</f>
        <v/>
      </c>
      <c r="M4624" t="str">
        <f>IF(ISERROR(INDEX(Data!$H$30:'Data'!$H$5007,IF($J4624&gt;$P$2,15000,$J4624))),"",INDEX(Data!$H$30:'Data'!$H$5007,IF($J4624&gt;$P$2,15000,$J4624)))</f>
        <v/>
      </c>
    </row>
    <row r="4625" spans="1:13">
      <c r="A4625">
        <f t="shared" si="36"/>
        <v>4742</v>
      </c>
      <c r="B4625" t="str">
        <f>IF(Use_Der,IFERROR(INDEX(Data!$C$30:'Data'!$C$5000,IF($A4625&gt;$H$2,15000,$A4625)),""),"")</f>
        <v/>
      </c>
      <c r="C4625" t="str">
        <f>IF(Use_Der,IF(ISERROR(INDEX(Data!$D$30:'Data'!$D$5000,IF($A4625&gt;$H$2,15000,$A4625))),"",INDEX(Data!$D$30:'Data'!$D$5000,IF($A4625&gt;$H$2,15000,$A4625))),"")</f>
        <v/>
      </c>
      <c r="D4625" t="str">
        <f>IF(Use_Der,IF(ISERROR(INDEX(Data!$E$30:'Data'!$E$5000,IF($A4625&gt;$H$2,15000,$A4625))),"",INDEX(Data!$E$30:'Data'!$E$5000,IF($A4625&gt;$H$2,15000,$A4625))),"")</f>
        <v/>
      </c>
      <c r="E4625" t="str">
        <f>IF(Use_Der,IF(ISERROR(INDEX(Data!$F$30:'Data'!$F$5000,IF($A4625&gt;$H$2,15000,$A4625))),"",INDEX(Data!$F$30:'Data'!$F$5000,IF($A4625&gt;$H$2,15000,$A4625))),"")</f>
        <v/>
      </c>
      <c r="F4625" t="str">
        <f>IF(Use_Der,IF(ISERROR(INDEX(Data!$G$30:'Data'!$G$5000,IF($A4625&gt;$H$2,15000,$A4625))),"",INDEX(Data!$G$30:'Data'!$G$5000,IF($A4625&gt;$H$2,15000,$A4625))),"")</f>
        <v/>
      </c>
      <c r="G4625" s="96"/>
      <c r="H4625" s="96"/>
      <c r="I4625" s="96"/>
      <c r="J4625">
        <f t="shared" si="37"/>
        <v>4742</v>
      </c>
      <c r="K4625" t="str">
        <f>IFERROR(INDEX(Data!$C$30:'Data'!$C$5007,IF($J4625&gt;$P$2,15000,$J4625)),"")</f>
        <v/>
      </c>
      <c r="L4625" t="str">
        <f>IF(ISERROR(INDEX(Data!$D$30:'Data'!$D$5007,IF($J4625&gt;$P$2,15000,$J4625))),"",INDEX(Data!$D$30:'Data'!$D$5007,IF($J4625&gt;$P$2,15000,$J4625)))</f>
        <v/>
      </c>
      <c r="M4625" t="str">
        <f>IF(ISERROR(INDEX(Data!$H$30:'Data'!$H$5007,IF($J4625&gt;$P$2,15000,$J4625))),"",INDEX(Data!$H$30:'Data'!$H$5007,IF($J4625&gt;$P$2,15000,$J4625)))</f>
        <v/>
      </c>
    </row>
    <row r="4626" spans="1:13">
      <c r="A4626">
        <f t="shared" si="36"/>
        <v>4743</v>
      </c>
      <c r="B4626" t="str">
        <f>IF(Use_Der,IFERROR(INDEX(Data!$C$30:'Data'!$C$5000,IF($A4626&gt;$H$2,15000,$A4626)),""),"")</f>
        <v/>
      </c>
      <c r="C4626" t="str">
        <f>IF(Use_Der,IF(ISERROR(INDEX(Data!$D$30:'Data'!$D$5000,IF($A4626&gt;$H$2,15000,$A4626))),"",INDEX(Data!$D$30:'Data'!$D$5000,IF($A4626&gt;$H$2,15000,$A4626))),"")</f>
        <v/>
      </c>
      <c r="D4626" t="str">
        <f>IF(Use_Der,IF(ISERROR(INDEX(Data!$E$30:'Data'!$E$5000,IF($A4626&gt;$H$2,15000,$A4626))),"",INDEX(Data!$E$30:'Data'!$E$5000,IF($A4626&gt;$H$2,15000,$A4626))),"")</f>
        <v/>
      </c>
      <c r="E4626" t="str">
        <f>IF(Use_Der,IF(ISERROR(INDEX(Data!$F$30:'Data'!$F$5000,IF($A4626&gt;$H$2,15000,$A4626))),"",INDEX(Data!$F$30:'Data'!$F$5000,IF($A4626&gt;$H$2,15000,$A4626))),"")</f>
        <v/>
      </c>
      <c r="F4626" t="str">
        <f>IF(Use_Der,IF(ISERROR(INDEX(Data!$G$30:'Data'!$G$5000,IF($A4626&gt;$H$2,15000,$A4626))),"",INDEX(Data!$G$30:'Data'!$G$5000,IF($A4626&gt;$H$2,15000,$A4626))),"")</f>
        <v/>
      </c>
      <c r="G4626" s="96"/>
      <c r="H4626" s="96"/>
      <c r="I4626" s="96"/>
      <c r="J4626">
        <f t="shared" si="37"/>
        <v>4743</v>
      </c>
      <c r="K4626" t="str">
        <f>IFERROR(INDEX(Data!$C$30:'Data'!$C$5007,IF($J4626&gt;$P$2,15000,$J4626)),"")</f>
        <v/>
      </c>
      <c r="L4626" t="str">
        <f>IF(ISERROR(INDEX(Data!$D$30:'Data'!$D$5007,IF($J4626&gt;$P$2,15000,$J4626))),"",INDEX(Data!$D$30:'Data'!$D$5007,IF($J4626&gt;$P$2,15000,$J4626)))</f>
        <v/>
      </c>
      <c r="M4626" t="str">
        <f>IF(ISERROR(INDEX(Data!$H$30:'Data'!$H$5007,IF($J4626&gt;$P$2,15000,$J4626))),"",INDEX(Data!$H$30:'Data'!$H$5007,IF($J4626&gt;$P$2,15000,$J4626)))</f>
        <v/>
      </c>
    </row>
    <row r="4627" spans="1:13">
      <c r="A4627">
        <f t="shared" si="36"/>
        <v>4744</v>
      </c>
      <c r="B4627" t="str">
        <f>IF(Use_Der,IFERROR(INDEX(Data!$C$30:'Data'!$C$5000,IF($A4627&gt;$H$2,15000,$A4627)),""),"")</f>
        <v/>
      </c>
      <c r="C4627" t="str">
        <f>IF(Use_Der,IF(ISERROR(INDEX(Data!$D$30:'Data'!$D$5000,IF($A4627&gt;$H$2,15000,$A4627))),"",INDEX(Data!$D$30:'Data'!$D$5000,IF($A4627&gt;$H$2,15000,$A4627))),"")</f>
        <v/>
      </c>
      <c r="D4627" t="str">
        <f>IF(Use_Der,IF(ISERROR(INDEX(Data!$E$30:'Data'!$E$5000,IF($A4627&gt;$H$2,15000,$A4627))),"",INDEX(Data!$E$30:'Data'!$E$5000,IF($A4627&gt;$H$2,15000,$A4627))),"")</f>
        <v/>
      </c>
      <c r="E4627" t="str">
        <f>IF(Use_Der,IF(ISERROR(INDEX(Data!$F$30:'Data'!$F$5000,IF($A4627&gt;$H$2,15000,$A4627))),"",INDEX(Data!$F$30:'Data'!$F$5000,IF($A4627&gt;$H$2,15000,$A4627))),"")</f>
        <v/>
      </c>
      <c r="F4627" t="str">
        <f>IF(Use_Der,IF(ISERROR(INDEX(Data!$G$30:'Data'!$G$5000,IF($A4627&gt;$H$2,15000,$A4627))),"",INDEX(Data!$G$30:'Data'!$G$5000,IF($A4627&gt;$H$2,15000,$A4627))),"")</f>
        <v/>
      </c>
      <c r="G4627" s="96"/>
      <c r="H4627" s="96"/>
      <c r="I4627" s="96"/>
      <c r="J4627">
        <f t="shared" si="37"/>
        <v>4744</v>
      </c>
      <c r="K4627" t="str">
        <f>IFERROR(INDEX(Data!$C$30:'Data'!$C$5007,IF($J4627&gt;$P$2,15000,$J4627)),"")</f>
        <v/>
      </c>
      <c r="L4627" t="str">
        <f>IF(ISERROR(INDEX(Data!$D$30:'Data'!$D$5007,IF($J4627&gt;$P$2,15000,$J4627))),"",INDEX(Data!$D$30:'Data'!$D$5007,IF($J4627&gt;$P$2,15000,$J4627)))</f>
        <v/>
      </c>
      <c r="M4627" t="str">
        <f>IF(ISERROR(INDEX(Data!$H$30:'Data'!$H$5007,IF($J4627&gt;$P$2,15000,$J4627))),"",INDEX(Data!$H$30:'Data'!$H$5007,IF($J4627&gt;$P$2,15000,$J4627)))</f>
        <v/>
      </c>
    </row>
    <row r="4628" spans="1:13">
      <c r="A4628">
        <f t="shared" si="36"/>
        <v>4745</v>
      </c>
      <c r="B4628" t="str">
        <f>IF(Use_Der,IFERROR(INDEX(Data!$C$30:'Data'!$C$5000,IF($A4628&gt;$H$2,15000,$A4628)),""),"")</f>
        <v/>
      </c>
      <c r="C4628" t="str">
        <f>IF(Use_Der,IF(ISERROR(INDEX(Data!$D$30:'Data'!$D$5000,IF($A4628&gt;$H$2,15000,$A4628))),"",INDEX(Data!$D$30:'Data'!$D$5000,IF($A4628&gt;$H$2,15000,$A4628))),"")</f>
        <v/>
      </c>
      <c r="D4628" t="str">
        <f>IF(Use_Der,IF(ISERROR(INDEX(Data!$E$30:'Data'!$E$5000,IF($A4628&gt;$H$2,15000,$A4628))),"",INDEX(Data!$E$30:'Data'!$E$5000,IF($A4628&gt;$H$2,15000,$A4628))),"")</f>
        <v/>
      </c>
      <c r="E4628" t="str">
        <f>IF(Use_Der,IF(ISERROR(INDEX(Data!$F$30:'Data'!$F$5000,IF($A4628&gt;$H$2,15000,$A4628))),"",INDEX(Data!$F$30:'Data'!$F$5000,IF($A4628&gt;$H$2,15000,$A4628))),"")</f>
        <v/>
      </c>
      <c r="F4628" t="str">
        <f>IF(Use_Der,IF(ISERROR(INDEX(Data!$G$30:'Data'!$G$5000,IF($A4628&gt;$H$2,15000,$A4628))),"",INDEX(Data!$G$30:'Data'!$G$5000,IF($A4628&gt;$H$2,15000,$A4628))),"")</f>
        <v/>
      </c>
      <c r="G4628" s="96"/>
      <c r="H4628" s="96"/>
      <c r="I4628" s="96"/>
      <c r="J4628">
        <f t="shared" si="37"/>
        <v>4745</v>
      </c>
      <c r="K4628" t="str">
        <f>IFERROR(INDEX(Data!$C$30:'Data'!$C$5007,IF($J4628&gt;$P$2,15000,$J4628)),"")</f>
        <v/>
      </c>
      <c r="L4628" t="str">
        <f>IF(ISERROR(INDEX(Data!$D$30:'Data'!$D$5007,IF($J4628&gt;$P$2,15000,$J4628))),"",INDEX(Data!$D$30:'Data'!$D$5007,IF($J4628&gt;$P$2,15000,$J4628)))</f>
        <v/>
      </c>
      <c r="M4628" t="str">
        <f>IF(ISERROR(INDEX(Data!$H$30:'Data'!$H$5007,IF($J4628&gt;$P$2,15000,$J4628))),"",INDEX(Data!$H$30:'Data'!$H$5007,IF($J4628&gt;$P$2,15000,$J4628)))</f>
        <v/>
      </c>
    </row>
    <row r="4629" spans="1:13">
      <c r="A4629">
        <f t="shared" si="36"/>
        <v>4746</v>
      </c>
      <c r="B4629" t="str">
        <f>IF(Use_Der,IFERROR(INDEX(Data!$C$30:'Data'!$C$5000,IF($A4629&gt;$H$2,15000,$A4629)),""),"")</f>
        <v/>
      </c>
      <c r="C4629" t="str">
        <f>IF(Use_Der,IF(ISERROR(INDEX(Data!$D$30:'Data'!$D$5000,IF($A4629&gt;$H$2,15000,$A4629))),"",INDEX(Data!$D$30:'Data'!$D$5000,IF($A4629&gt;$H$2,15000,$A4629))),"")</f>
        <v/>
      </c>
      <c r="D4629" t="str">
        <f>IF(Use_Der,IF(ISERROR(INDEX(Data!$E$30:'Data'!$E$5000,IF($A4629&gt;$H$2,15000,$A4629))),"",INDEX(Data!$E$30:'Data'!$E$5000,IF($A4629&gt;$H$2,15000,$A4629))),"")</f>
        <v/>
      </c>
      <c r="E4629" t="str">
        <f>IF(Use_Der,IF(ISERROR(INDEX(Data!$F$30:'Data'!$F$5000,IF($A4629&gt;$H$2,15000,$A4629))),"",INDEX(Data!$F$30:'Data'!$F$5000,IF($A4629&gt;$H$2,15000,$A4629))),"")</f>
        <v/>
      </c>
      <c r="F4629" t="str">
        <f>IF(Use_Der,IF(ISERROR(INDEX(Data!$G$30:'Data'!$G$5000,IF($A4629&gt;$H$2,15000,$A4629))),"",INDEX(Data!$G$30:'Data'!$G$5000,IF($A4629&gt;$H$2,15000,$A4629))),"")</f>
        <v/>
      </c>
      <c r="G4629" s="96"/>
      <c r="H4629" s="96"/>
      <c r="I4629" s="96"/>
      <c r="J4629">
        <f t="shared" si="37"/>
        <v>4746</v>
      </c>
      <c r="K4629" t="str">
        <f>IFERROR(INDEX(Data!$C$30:'Data'!$C$5007,IF($J4629&gt;$P$2,15000,$J4629)),"")</f>
        <v/>
      </c>
      <c r="L4629" t="str">
        <f>IF(ISERROR(INDEX(Data!$D$30:'Data'!$D$5007,IF($J4629&gt;$P$2,15000,$J4629))),"",INDEX(Data!$D$30:'Data'!$D$5007,IF($J4629&gt;$P$2,15000,$J4629)))</f>
        <v/>
      </c>
      <c r="M4629" t="str">
        <f>IF(ISERROR(INDEX(Data!$H$30:'Data'!$H$5007,IF($J4629&gt;$P$2,15000,$J4629))),"",INDEX(Data!$H$30:'Data'!$H$5007,IF($J4629&gt;$P$2,15000,$J4629)))</f>
        <v/>
      </c>
    </row>
    <row r="4630" spans="1:13">
      <c r="A4630">
        <f t="shared" si="36"/>
        <v>4747</v>
      </c>
      <c r="B4630" t="str">
        <f>IF(Use_Der,IFERROR(INDEX(Data!$C$30:'Data'!$C$5000,IF($A4630&gt;$H$2,15000,$A4630)),""),"")</f>
        <v/>
      </c>
      <c r="C4630" t="str">
        <f>IF(Use_Der,IF(ISERROR(INDEX(Data!$D$30:'Data'!$D$5000,IF($A4630&gt;$H$2,15000,$A4630))),"",INDEX(Data!$D$30:'Data'!$D$5000,IF($A4630&gt;$H$2,15000,$A4630))),"")</f>
        <v/>
      </c>
      <c r="D4630" t="str">
        <f>IF(Use_Der,IF(ISERROR(INDEX(Data!$E$30:'Data'!$E$5000,IF($A4630&gt;$H$2,15000,$A4630))),"",INDEX(Data!$E$30:'Data'!$E$5000,IF($A4630&gt;$H$2,15000,$A4630))),"")</f>
        <v/>
      </c>
      <c r="E4630" t="str">
        <f>IF(Use_Der,IF(ISERROR(INDEX(Data!$F$30:'Data'!$F$5000,IF($A4630&gt;$H$2,15000,$A4630))),"",INDEX(Data!$F$30:'Data'!$F$5000,IF($A4630&gt;$H$2,15000,$A4630))),"")</f>
        <v/>
      </c>
      <c r="F4630" t="str">
        <f>IF(Use_Der,IF(ISERROR(INDEX(Data!$G$30:'Data'!$G$5000,IF($A4630&gt;$H$2,15000,$A4630))),"",INDEX(Data!$G$30:'Data'!$G$5000,IF($A4630&gt;$H$2,15000,$A4630))),"")</f>
        <v/>
      </c>
      <c r="G4630" s="96"/>
      <c r="H4630" s="96"/>
      <c r="I4630" s="96"/>
      <c r="J4630">
        <f t="shared" si="37"/>
        <v>4747</v>
      </c>
      <c r="K4630" t="str">
        <f>IFERROR(INDEX(Data!$C$30:'Data'!$C$5007,IF($J4630&gt;$P$2,15000,$J4630)),"")</f>
        <v/>
      </c>
      <c r="L4630" t="str">
        <f>IF(ISERROR(INDEX(Data!$D$30:'Data'!$D$5007,IF($J4630&gt;$P$2,15000,$J4630))),"",INDEX(Data!$D$30:'Data'!$D$5007,IF($J4630&gt;$P$2,15000,$J4630)))</f>
        <v/>
      </c>
      <c r="M4630" t="str">
        <f>IF(ISERROR(INDEX(Data!$H$30:'Data'!$H$5007,IF($J4630&gt;$P$2,15000,$J4630))),"",INDEX(Data!$H$30:'Data'!$H$5007,IF($J4630&gt;$P$2,15000,$J4630)))</f>
        <v/>
      </c>
    </row>
    <row r="4631" spans="1:13">
      <c r="A4631">
        <f t="shared" si="36"/>
        <v>4748</v>
      </c>
      <c r="B4631" t="str">
        <f>IF(Use_Der,IFERROR(INDEX(Data!$C$30:'Data'!$C$5000,IF($A4631&gt;$H$2,15000,$A4631)),""),"")</f>
        <v/>
      </c>
      <c r="C4631" t="str">
        <f>IF(Use_Der,IF(ISERROR(INDEX(Data!$D$30:'Data'!$D$5000,IF($A4631&gt;$H$2,15000,$A4631))),"",INDEX(Data!$D$30:'Data'!$D$5000,IF($A4631&gt;$H$2,15000,$A4631))),"")</f>
        <v/>
      </c>
      <c r="D4631" t="str">
        <f>IF(Use_Der,IF(ISERROR(INDEX(Data!$E$30:'Data'!$E$5000,IF($A4631&gt;$H$2,15000,$A4631))),"",INDEX(Data!$E$30:'Data'!$E$5000,IF($A4631&gt;$H$2,15000,$A4631))),"")</f>
        <v/>
      </c>
      <c r="E4631" t="str">
        <f>IF(Use_Der,IF(ISERROR(INDEX(Data!$F$30:'Data'!$F$5000,IF($A4631&gt;$H$2,15000,$A4631))),"",INDEX(Data!$F$30:'Data'!$F$5000,IF($A4631&gt;$H$2,15000,$A4631))),"")</f>
        <v/>
      </c>
      <c r="F4631" t="str">
        <f>IF(Use_Der,IF(ISERROR(INDEX(Data!$G$30:'Data'!$G$5000,IF($A4631&gt;$H$2,15000,$A4631))),"",INDEX(Data!$G$30:'Data'!$G$5000,IF($A4631&gt;$H$2,15000,$A4631))),"")</f>
        <v/>
      </c>
      <c r="G4631" s="96"/>
      <c r="H4631" s="96"/>
      <c r="I4631" s="96"/>
      <c r="J4631">
        <f t="shared" si="37"/>
        <v>4748</v>
      </c>
      <c r="K4631" t="str">
        <f>IFERROR(INDEX(Data!$C$30:'Data'!$C$5007,IF($J4631&gt;$P$2,15000,$J4631)),"")</f>
        <v/>
      </c>
      <c r="L4631" t="str">
        <f>IF(ISERROR(INDEX(Data!$D$30:'Data'!$D$5007,IF($J4631&gt;$P$2,15000,$J4631))),"",INDEX(Data!$D$30:'Data'!$D$5007,IF($J4631&gt;$P$2,15000,$J4631)))</f>
        <v/>
      </c>
      <c r="M4631" t="str">
        <f>IF(ISERROR(INDEX(Data!$H$30:'Data'!$H$5007,IF($J4631&gt;$P$2,15000,$J4631))),"",INDEX(Data!$H$30:'Data'!$H$5007,IF($J4631&gt;$P$2,15000,$J4631)))</f>
        <v/>
      </c>
    </row>
    <row r="4632" spans="1:13">
      <c r="A4632">
        <f t="shared" si="36"/>
        <v>4749</v>
      </c>
      <c r="B4632" t="str">
        <f>IF(Use_Der,IFERROR(INDEX(Data!$C$30:'Data'!$C$5000,IF($A4632&gt;$H$2,15000,$A4632)),""),"")</f>
        <v/>
      </c>
      <c r="C4632" t="str">
        <f>IF(Use_Der,IF(ISERROR(INDEX(Data!$D$30:'Data'!$D$5000,IF($A4632&gt;$H$2,15000,$A4632))),"",INDEX(Data!$D$30:'Data'!$D$5000,IF($A4632&gt;$H$2,15000,$A4632))),"")</f>
        <v/>
      </c>
      <c r="D4632" t="str">
        <f>IF(Use_Der,IF(ISERROR(INDEX(Data!$E$30:'Data'!$E$5000,IF($A4632&gt;$H$2,15000,$A4632))),"",INDEX(Data!$E$30:'Data'!$E$5000,IF($A4632&gt;$H$2,15000,$A4632))),"")</f>
        <v/>
      </c>
      <c r="E4632" t="str">
        <f>IF(Use_Der,IF(ISERROR(INDEX(Data!$F$30:'Data'!$F$5000,IF($A4632&gt;$H$2,15000,$A4632))),"",INDEX(Data!$F$30:'Data'!$F$5000,IF($A4632&gt;$H$2,15000,$A4632))),"")</f>
        <v/>
      </c>
      <c r="F4632" t="str">
        <f>IF(Use_Der,IF(ISERROR(INDEX(Data!$G$30:'Data'!$G$5000,IF($A4632&gt;$H$2,15000,$A4632))),"",INDEX(Data!$G$30:'Data'!$G$5000,IF($A4632&gt;$H$2,15000,$A4632))),"")</f>
        <v/>
      </c>
      <c r="G4632" s="96"/>
      <c r="H4632" s="96"/>
      <c r="I4632" s="96"/>
      <c r="J4632">
        <f t="shared" si="37"/>
        <v>4749</v>
      </c>
      <c r="K4632" t="str">
        <f>IFERROR(INDEX(Data!$C$30:'Data'!$C$5007,IF($J4632&gt;$P$2,15000,$J4632)),"")</f>
        <v/>
      </c>
      <c r="L4632" t="str">
        <f>IF(ISERROR(INDEX(Data!$D$30:'Data'!$D$5007,IF($J4632&gt;$P$2,15000,$J4632))),"",INDEX(Data!$D$30:'Data'!$D$5007,IF($J4632&gt;$P$2,15000,$J4632)))</f>
        <v/>
      </c>
      <c r="M4632" t="str">
        <f>IF(ISERROR(INDEX(Data!$H$30:'Data'!$H$5007,IF($J4632&gt;$P$2,15000,$J4632))),"",INDEX(Data!$H$30:'Data'!$H$5007,IF($J4632&gt;$P$2,15000,$J4632)))</f>
        <v/>
      </c>
    </row>
    <row r="4633" spans="1:13">
      <c r="A4633">
        <f t="shared" si="36"/>
        <v>4750</v>
      </c>
      <c r="B4633" t="str">
        <f>IF(Use_Der,IFERROR(INDEX(Data!$C$30:'Data'!$C$5000,IF($A4633&gt;$H$2,15000,$A4633)),""),"")</f>
        <v/>
      </c>
      <c r="C4633" t="str">
        <f>IF(Use_Der,IF(ISERROR(INDEX(Data!$D$30:'Data'!$D$5000,IF($A4633&gt;$H$2,15000,$A4633))),"",INDEX(Data!$D$30:'Data'!$D$5000,IF($A4633&gt;$H$2,15000,$A4633))),"")</f>
        <v/>
      </c>
      <c r="D4633" t="str">
        <f>IF(Use_Der,IF(ISERROR(INDEX(Data!$E$30:'Data'!$E$5000,IF($A4633&gt;$H$2,15000,$A4633))),"",INDEX(Data!$E$30:'Data'!$E$5000,IF($A4633&gt;$H$2,15000,$A4633))),"")</f>
        <v/>
      </c>
      <c r="E4633" t="str">
        <f>IF(Use_Der,IF(ISERROR(INDEX(Data!$F$30:'Data'!$F$5000,IF($A4633&gt;$H$2,15000,$A4633))),"",INDEX(Data!$F$30:'Data'!$F$5000,IF($A4633&gt;$H$2,15000,$A4633))),"")</f>
        <v/>
      </c>
      <c r="F4633" t="str">
        <f>IF(Use_Der,IF(ISERROR(INDEX(Data!$G$30:'Data'!$G$5000,IF($A4633&gt;$H$2,15000,$A4633))),"",INDEX(Data!$G$30:'Data'!$G$5000,IF($A4633&gt;$H$2,15000,$A4633))),"")</f>
        <v/>
      </c>
      <c r="G4633" s="96"/>
      <c r="H4633" s="96"/>
      <c r="I4633" s="96"/>
      <c r="J4633">
        <f t="shared" si="37"/>
        <v>4750</v>
      </c>
      <c r="K4633" t="str">
        <f>IFERROR(INDEX(Data!$C$30:'Data'!$C$5007,IF($J4633&gt;$P$2,15000,$J4633)),"")</f>
        <v/>
      </c>
      <c r="L4633" t="str">
        <f>IF(ISERROR(INDEX(Data!$D$30:'Data'!$D$5007,IF($J4633&gt;$P$2,15000,$J4633))),"",INDEX(Data!$D$30:'Data'!$D$5007,IF($J4633&gt;$P$2,15000,$J4633)))</f>
        <v/>
      </c>
      <c r="M4633" t="str">
        <f>IF(ISERROR(INDEX(Data!$H$30:'Data'!$H$5007,IF($J4633&gt;$P$2,15000,$J4633))),"",INDEX(Data!$H$30:'Data'!$H$5007,IF($J4633&gt;$P$2,15000,$J4633)))</f>
        <v/>
      </c>
    </row>
    <row r="4634" spans="1:13">
      <c r="A4634">
        <f t="shared" si="36"/>
        <v>4751</v>
      </c>
      <c r="B4634" t="str">
        <f>IF(Use_Der,IFERROR(INDEX(Data!$C$30:'Data'!$C$5000,IF($A4634&gt;$H$2,15000,$A4634)),""),"")</f>
        <v/>
      </c>
      <c r="C4634" t="str">
        <f>IF(Use_Der,IF(ISERROR(INDEX(Data!$D$30:'Data'!$D$5000,IF($A4634&gt;$H$2,15000,$A4634))),"",INDEX(Data!$D$30:'Data'!$D$5000,IF($A4634&gt;$H$2,15000,$A4634))),"")</f>
        <v/>
      </c>
      <c r="D4634" t="str">
        <f>IF(Use_Der,IF(ISERROR(INDEX(Data!$E$30:'Data'!$E$5000,IF($A4634&gt;$H$2,15000,$A4634))),"",INDEX(Data!$E$30:'Data'!$E$5000,IF($A4634&gt;$H$2,15000,$A4634))),"")</f>
        <v/>
      </c>
      <c r="E4634" t="str">
        <f>IF(Use_Der,IF(ISERROR(INDEX(Data!$F$30:'Data'!$F$5000,IF($A4634&gt;$H$2,15000,$A4634))),"",INDEX(Data!$F$30:'Data'!$F$5000,IF($A4634&gt;$H$2,15000,$A4634))),"")</f>
        <v/>
      </c>
      <c r="F4634" t="str">
        <f>IF(Use_Der,IF(ISERROR(INDEX(Data!$G$30:'Data'!$G$5000,IF($A4634&gt;$H$2,15000,$A4634))),"",INDEX(Data!$G$30:'Data'!$G$5000,IF($A4634&gt;$H$2,15000,$A4634))),"")</f>
        <v/>
      </c>
      <c r="G4634" s="96"/>
      <c r="H4634" s="96"/>
      <c r="I4634" s="96"/>
      <c r="J4634">
        <f t="shared" si="37"/>
        <v>4751</v>
      </c>
      <c r="K4634" t="str">
        <f>IFERROR(INDEX(Data!$C$30:'Data'!$C$5007,IF($J4634&gt;$P$2,15000,$J4634)),"")</f>
        <v/>
      </c>
      <c r="L4634" t="str">
        <f>IF(ISERROR(INDEX(Data!$D$30:'Data'!$D$5007,IF($J4634&gt;$P$2,15000,$J4634))),"",INDEX(Data!$D$30:'Data'!$D$5007,IF($J4634&gt;$P$2,15000,$J4634)))</f>
        <v/>
      </c>
      <c r="M4634" t="str">
        <f>IF(ISERROR(INDEX(Data!$H$30:'Data'!$H$5007,IF($J4634&gt;$P$2,15000,$J4634))),"",INDEX(Data!$H$30:'Data'!$H$5007,IF($J4634&gt;$P$2,15000,$J4634)))</f>
        <v/>
      </c>
    </row>
    <row r="4635" spans="1:13">
      <c r="A4635">
        <f t="shared" si="36"/>
        <v>4752</v>
      </c>
      <c r="B4635" t="str">
        <f>IF(Use_Der,IFERROR(INDEX(Data!$C$30:'Data'!$C$5000,IF($A4635&gt;$H$2,15000,$A4635)),""),"")</f>
        <v/>
      </c>
      <c r="C4635" t="str">
        <f>IF(Use_Der,IF(ISERROR(INDEX(Data!$D$30:'Data'!$D$5000,IF($A4635&gt;$H$2,15000,$A4635))),"",INDEX(Data!$D$30:'Data'!$D$5000,IF($A4635&gt;$H$2,15000,$A4635))),"")</f>
        <v/>
      </c>
      <c r="D4635" t="str">
        <f>IF(Use_Der,IF(ISERROR(INDEX(Data!$E$30:'Data'!$E$5000,IF($A4635&gt;$H$2,15000,$A4635))),"",INDEX(Data!$E$30:'Data'!$E$5000,IF($A4635&gt;$H$2,15000,$A4635))),"")</f>
        <v/>
      </c>
      <c r="E4635" t="str">
        <f>IF(Use_Der,IF(ISERROR(INDEX(Data!$F$30:'Data'!$F$5000,IF($A4635&gt;$H$2,15000,$A4635))),"",INDEX(Data!$F$30:'Data'!$F$5000,IF($A4635&gt;$H$2,15000,$A4635))),"")</f>
        <v/>
      </c>
      <c r="F4635" t="str">
        <f>IF(Use_Der,IF(ISERROR(INDEX(Data!$G$30:'Data'!$G$5000,IF($A4635&gt;$H$2,15000,$A4635))),"",INDEX(Data!$G$30:'Data'!$G$5000,IF($A4635&gt;$H$2,15000,$A4635))),"")</f>
        <v/>
      </c>
      <c r="G4635" s="96"/>
      <c r="H4635" s="96"/>
      <c r="I4635" s="96"/>
      <c r="J4635">
        <f t="shared" si="37"/>
        <v>4752</v>
      </c>
      <c r="K4635" t="str">
        <f>IFERROR(INDEX(Data!$C$30:'Data'!$C$5007,IF($J4635&gt;$P$2,15000,$J4635)),"")</f>
        <v/>
      </c>
      <c r="L4635" t="str">
        <f>IF(ISERROR(INDEX(Data!$D$30:'Data'!$D$5007,IF($J4635&gt;$P$2,15000,$J4635))),"",INDEX(Data!$D$30:'Data'!$D$5007,IF($J4635&gt;$P$2,15000,$J4635)))</f>
        <v/>
      </c>
      <c r="M4635" t="str">
        <f>IF(ISERROR(INDEX(Data!$H$30:'Data'!$H$5007,IF($J4635&gt;$P$2,15000,$J4635))),"",INDEX(Data!$H$30:'Data'!$H$5007,IF($J4635&gt;$P$2,15000,$J4635)))</f>
        <v/>
      </c>
    </row>
    <row r="4636" spans="1:13">
      <c r="A4636">
        <f t="shared" si="36"/>
        <v>4753</v>
      </c>
      <c r="B4636" t="str">
        <f>IF(Use_Der,IFERROR(INDEX(Data!$C$30:'Data'!$C$5000,IF($A4636&gt;$H$2,15000,$A4636)),""),"")</f>
        <v/>
      </c>
      <c r="C4636" t="str">
        <f>IF(Use_Der,IF(ISERROR(INDEX(Data!$D$30:'Data'!$D$5000,IF($A4636&gt;$H$2,15000,$A4636))),"",INDEX(Data!$D$30:'Data'!$D$5000,IF($A4636&gt;$H$2,15000,$A4636))),"")</f>
        <v/>
      </c>
      <c r="D4636" t="str">
        <f>IF(Use_Der,IF(ISERROR(INDEX(Data!$E$30:'Data'!$E$5000,IF($A4636&gt;$H$2,15000,$A4636))),"",INDEX(Data!$E$30:'Data'!$E$5000,IF($A4636&gt;$H$2,15000,$A4636))),"")</f>
        <v/>
      </c>
      <c r="E4636" t="str">
        <f>IF(Use_Der,IF(ISERROR(INDEX(Data!$F$30:'Data'!$F$5000,IF($A4636&gt;$H$2,15000,$A4636))),"",INDEX(Data!$F$30:'Data'!$F$5000,IF($A4636&gt;$H$2,15000,$A4636))),"")</f>
        <v/>
      </c>
      <c r="F4636" t="str">
        <f>IF(Use_Der,IF(ISERROR(INDEX(Data!$G$30:'Data'!$G$5000,IF($A4636&gt;$H$2,15000,$A4636))),"",INDEX(Data!$G$30:'Data'!$G$5000,IF($A4636&gt;$H$2,15000,$A4636))),"")</f>
        <v/>
      </c>
      <c r="G4636" s="96"/>
      <c r="H4636" s="96"/>
      <c r="I4636" s="96"/>
      <c r="J4636">
        <f t="shared" si="37"/>
        <v>4753</v>
      </c>
      <c r="K4636" t="str">
        <f>IFERROR(INDEX(Data!$C$30:'Data'!$C$5007,IF($J4636&gt;$P$2,15000,$J4636)),"")</f>
        <v/>
      </c>
      <c r="L4636" t="str">
        <f>IF(ISERROR(INDEX(Data!$D$30:'Data'!$D$5007,IF($J4636&gt;$P$2,15000,$J4636))),"",INDEX(Data!$D$30:'Data'!$D$5007,IF($J4636&gt;$P$2,15000,$J4636)))</f>
        <v/>
      </c>
      <c r="M4636" t="str">
        <f>IF(ISERROR(INDEX(Data!$H$30:'Data'!$H$5007,IF($J4636&gt;$P$2,15000,$J4636))),"",INDEX(Data!$H$30:'Data'!$H$5007,IF($J4636&gt;$P$2,15000,$J4636)))</f>
        <v/>
      </c>
    </row>
    <row r="4637" spans="1:13">
      <c r="A4637">
        <f t="shared" si="36"/>
        <v>4754</v>
      </c>
      <c r="B4637" t="str">
        <f>IF(Use_Der,IFERROR(INDEX(Data!$C$30:'Data'!$C$5000,IF($A4637&gt;$H$2,15000,$A4637)),""),"")</f>
        <v/>
      </c>
      <c r="C4637" t="str">
        <f>IF(Use_Der,IF(ISERROR(INDEX(Data!$D$30:'Data'!$D$5000,IF($A4637&gt;$H$2,15000,$A4637))),"",INDEX(Data!$D$30:'Data'!$D$5000,IF($A4637&gt;$H$2,15000,$A4637))),"")</f>
        <v/>
      </c>
      <c r="D4637" t="str">
        <f>IF(Use_Der,IF(ISERROR(INDEX(Data!$E$30:'Data'!$E$5000,IF($A4637&gt;$H$2,15000,$A4637))),"",INDEX(Data!$E$30:'Data'!$E$5000,IF($A4637&gt;$H$2,15000,$A4637))),"")</f>
        <v/>
      </c>
      <c r="E4637" t="str">
        <f>IF(Use_Der,IF(ISERROR(INDEX(Data!$F$30:'Data'!$F$5000,IF($A4637&gt;$H$2,15000,$A4637))),"",INDEX(Data!$F$30:'Data'!$F$5000,IF($A4637&gt;$H$2,15000,$A4637))),"")</f>
        <v/>
      </c>
      <c r="F4637" t="str">
        <f>IF(Use_Der,IF(ISERROR(INDEX(Data!$G$30:'Data'!$G$5000,IF($A4637&gt;$H$2,15000,$A4637))),"",INDEX(Data!$G$30:'Data'!$G$5000,IF($A4637&gt;$H$2,15000,$A4637))),"")</f>
        <v/>
      </c>
      <c r="G4637" s="96"/>
      <c r="H4637" s="96"/>
      <c r="I4637" s="96"/>
      <c r="J4637">
        <f t="shared" si="37"/>
        <v>4754</v>
      </c>
      <c r="K4637" t="str">
        <f>IFERROR(INDEX(Data!$C$30:'Data'!$C$5007,IF($J4637&gt;$P$2,15000,$J4637)),"")</f>
        <v/>
      </c>
      <c r="L4637" t="str">
        <f>IF(ISERROR(INDEX(Data!$D$30:'Data'!$D$5007,IF($J4637&gt;$P$2,15000,$J4637))),"",INDEX(Data!$D$30:'Data'!$D$5007,IF($J4637&gt;$P$2,15000,$J4637)))</f>
        <v/>
      </c>
      <c r="M4637" t="str">
        <f>IF(ISERROR(INDEX(Data!$H$30:'Data'!$H$5007,IF($J4637&gt;$P$2,15000,$J4637))),"",INDEX(Data!$H$30:'Data'!$H$5007,IF($J4637&gt;$P$2,15000,$J4637)))</f>
        <v/>
      </c>
    </row>
    <row r="4638" spans="1:13">
      <c r="A4638">
        <f t="shared" si="36"/>
        <v>4755</v>
      </c>
      <c r="B4638" t="str">
        <f>IF(Use_Der,IFERROR(INDEX(Data!$C$30:'Data'!$C$5000,IF($A4638&gt;$H$2,15000,$A4638)),""),"")</f>
        <v/>
      </c>
      <c r="C4638" t="str">
        <f>IF(Use_Der,IF(ISERROR(INDEX(Data!$D$30:'Data'!$D$5000,IF($A4638&gt;$H$2,15000,$A4638))),"",INDEX(Data!$D$30:'Data'!$D$5000,IF($A4638&gt;$H$2,15000,$A4638))),"")</f>
        <v/>
      </c>
      <c r="D4638" t="str">
        <f>IF(Use_Der,IF(ISERROR(INDEX(Data!$E$30:'Data'!$E$5000,IF($A4638&gt;$H$2,15000,$A4638))),"",INDEX(Data!$E$30:'Data'!$E$5000,IF($A4638&gt;$H$2,15000,$A4638))),"")</f>
        <v/>
      </c>
      <c r="E4638" t="str">
        <f>IF(Use_Der,IF(ISERROR(INDEX(Data!$F$30:'Data'!$F$5000,IF($A4638&gt;$H$2,15000,$A4638))),"",INDEX(Data!$F$30:'Data'!$F$5000,IF($A4638&gt;$H$2,15000,$A4638))),"")</f>
        <v/>
      </c>
      <c r="F4638" t="str">
        <f>IF(Use_Der,IF(ISERROR(INDEX(Data!$G$30:'Data'!$G$5000,IF($A4638&gt;$H$2,15000,$A4638))),"",INDEX(Data!$G$30:'Data'!$G$5000,IF($A4638&gt;$H$2,15000,$A4638))),"")</f>
        <v/>
      </c>
      <c r="G4638" s="96"/>
      <c r="H4638" s="96"/>
      <c r="I4638" s="96"/>
      <c r="J4638">
        <f t="shared" si="37"/>
        <v>4755</v>
      </c>
      <c r="K4638" t="str">
        <f>IFERROR(INDEX(Data!$C$30:'Data'!$C$5007,IF($J4638&gt;$P$2,15000,$J4638)),"")</f>
        <v/>
      </c>
      <c r="L4638" t="str">
        <f>IF(ISERROR(INDEX(Data!$D$30:'Data'!$D$5007,IF($J4638&gt;$P$2,15000,$J4638))),"",INDEX(Data!$D$30:'Data'!$D$5007,IF($J4638&gt;$P$2,15000,$J4638)))</f>
        <v/>
      </c>
      <c r="M4638" t="str">
        <f>IF(ISERROR(INDEX(Data!$H$30:'Data'!$H$5007,IF($J4638&gt;$P$2,15000,$J4638))),"",INDEX(Data!$H$30:'Data'!$H$5007,IF($J4638&gt;$P$2,15000,$J4638)))</f>
        <v/>
      </c>
    </row>
    <row r="4639" spans="1:13">
      <c r="A4639">
        <f t="shared" si="36"/>
        <v>4756</v>
      </c>
      <c r="B4639" t="str">
        <f>IF(Use_Der,IFERROR(INDEX(Data!$C$30:'Data'!$C$5000,IF($A4639&gt;$H$2,15000,$A4639)),""),"")</f>
        <v/>
      </c>
      <c r="C4639" t="str">
        <f>IF(Use_Der,IF(ISERROR(INDEX(Data!$D$30:'Data'!$D$5000,IF($A4639&gt;$H$2,15000,$A4639))),"",INDEX(Data!$D$30:'Data'!$D$5000,IF($A4639&gt;$H$2,15000,$A4639))),"")</f>
        <v/>
      </c>
      <c r="D4639" t="str">
        <f>IF(Use_Der,IF(ISERROR(INDEX(Data!$E$30:'Data'!$E$5000,IF($A4639&gt;$H$2,15000,$A4639))),"",INDEX(Data!$E$30:'Data'!$E$5000,IF($A4639&gt;$H$2,15000,$A4639))),"")</f>
        <v/>
      </c>
      <c r="E4639" t="str">
        <f>IF(Use_Der,IF(ISERROR(INDEX(Data!$F$30:'Data'!$F$5000,IF($A4639&gt;$H$2,15000,$A4639))),"",INDEX(Data!$F$30:'Data'!$F$5000,IF($A4639&gt;$H$2,15000,$A4639))),"")</f>
        <v/>
      </c>
      <c r="F4639" t="str">
        <f>IF(Use_Der,IF(ISERROR(INDEX(Data!$G$30:'Data'!$G$5000,IF($A4639&gt;$H$2,15000,$A4639))),"",INDEX(Data!$G$30:'Data'!$G$5000,IF($A4639&gt;$H$2,15000,$A4639))),"")</f>
        <v/>
      </c>
      <c r="G4639" s="96"/>
      <c r="H4639" s="96"/>
      <c r="I4639" s="96"/>
      <c r="J4639">
        <f t="shared" si="37"/>
        <v>4756</v>
      </c>
      <c r="K4639" t="str">
        <f>IFERROR(INDEX(Data!$C$30:'Data'!$C$5007,IF($J4639&gt;$P$2,15000,$J4639)),"")</f>
        <v/>
      </c>
      <c r="L4639" t="str">
        <f>IF(ISERROR(INDEX(Data!$D$30:'Data'!$D$5007,IF($J4639&gt;$P$2,15000,$J4639))),"",INDEX(Data!$D$30:'Data'!$D$5007,IF($J4639&gt;$P$2,15000,$J4639)))</f>
        <v/>
      </c>
      <c r="M4639" t="str">
        <f>IF(ISERROR(INDEX(Data!$H$30:'Data'!$H$5007,IF($J4639&gt;$P$2,15000,$J4639))),"",INDEX(Data!$H$30:'Data'!$H$5007,IF($J4639&gt;$P$2,15000,$J4639)))</f>
        <v/>
      </c>
    </row>
    <row r="4640" spans="1:13">
      <c r="A4640">
        <f t="shared" si="36"/>
        <v>4757</v>
      </c>
      <c r="B4640" t="str">
        <f>IF(Use_Der,IFERROR(INDEX(Data!$C$30:'Data'!$C$5000,IF($A4640&gt;$H$2,15000,$A4640)),""),"")</f>
        <v/>
      </c>
      <c r="C4640" t="str">
        <f>IF(Use_Der,IF(ISERROR(INDEX(Data!$D$30:'Data'!$D$5000,IF($A4640&gt;$H$2,15000,$A4640))),"",INDEX(Data!$D$30:'Data'!$D$5000,IF($A4640&gt;$H$2,15000,$A4640))),"")</f>
        <v/>
      </c>
      <c r="D4640" t="str">
        <f>IF(Use_Der,IF(ISERROR(INDEX(Data!$E$30:'Data'!$E$5000,IF($A4640&gt;$H$2,15000,$A4640))),"",INDEX(Data!$E$30:'Data'!$E$5000,IF($A4640&gt;$H$2,15000,$A4640))),"")</f>
        <v/>
      </c>
      <c r="E4640" t="str">
        <f>IF(Use_Der,IF(ISERROR(INDEX(Data!$F$30:'Data'!$F$5000,IF($A4640&gt;$H$2,15000,$A4640))),"",INDEX(Data!$F$30:'Data'!$F$5000,IF($A4640&gt;$H$2,15000,$A4640))),"")</f>
        <v/>
      </c>
      <c r="F4640" t="str">
        <f>IF(Use_Der,IF(ISERROR(INDEX(Data!$G$30:'Data'!$G$5000,IF($A4640&gt;$H$2,15000,$A4640))),"",INDEX(Data!$G$30:'Data'!$G$5000,IF($A4640&gt;$H$2,15000,$A4640))),"")</f>
        <v/>
      </c>
      <c r="G4640" s="96"/>
      <c r="H4640" s="96"/>
      <c r="I4640" s="96"/>
      <c r="J4640">
        <f t="shared" si="37"/>
        <v>4757</v>
      </c>
      <c r="K4640" t="str">
        <f>IFERROR(INDEX(Data!$C$30:'Data'!$C$5007,IF($J4640&gt;$P$2,15000,$J4640)),"")</f>
        <v/>
      </c>
      <c r="L4640" t="str">
        <f>IF(ISERROR(INDEX(Data!$D$30:'Data'!$D$5007,IF($J4640&gt;$P$2,15000,$J4640))),"",INDEX(Data!$D$30:'Data'!$D$5007,IF($J4640&gt;$P$2,15000,$J4640)))</f>
        <v/>
      </c>
      <c r="M4640" t="str">
        <f>IF(ISERROR(INDEX(Data!$H$30:'Data'!$H$5007,IF($J4640&gt;$P$2,15000,$J4640))),"",INDEX(Data!$H$30:'Data'!$H$5007,IF($J4640&gt;$P$2,15000,$J4640)))</f>
        <v/>
      </c>
    </row>
    <row r="4641" spans="1:13">
      <c r="A4641">
        <f t="shared" si="36"/>
        <v>4758</v>
      </c>
      <c r="B4641" t="str">
        <f>IF(Use_Der,IFERROR(INDEX(Data!$C$30:'Data'!$C$5000,IF($A4641&gt;$H$2,15000,$A4641)),""),"")</f>
        <v/>
      </c>
      <c r="C4641" t="str">
        <f>IF(Use_Der,IF(ISERROR(INDEX(Data!$D$30:'Data'!$D$5000,IF($A4641&gt;$H$2,15000,$A4641))),"",INDEX(Data!$D$30:'Data'!$D$5000,IF($A4641&gt;$H$2,15000,$A4641))),"")</f>
        <v/>
      </c>
      <c r="D4641" t="str">
        <f>IF(Use_Der,IF(ISERROR(INDEX(Data!$E$30:'Data'!$E$5000,IF($A4641&gt;$H$2,15000,$A4641))),"",INDEX(Data!$E$30:'Data'!$E$5000,IF($A4641&gt;$H$2,15000,$A4641))),"")</f>
        <v/>
      </c>
      <c r="E4641" t="str">
        <f>IF(Use_Der,IF(ISERROR(INDEX(Data!$F$30:'Data'!$F$5000,IF($A4641&gt;$H$2,15000,$A4641))),"",INDEX(Data!$F$30:'Data'!$F$5000,IF($A4641&gt;$H$2,15000,$A4641))),"")</f>
        <v/>
      </c>
      <c r="F4641" t="str">
        <f>IF(Use_Der,IF(ISERROR(INDEX(Data!$G$30:'Data'!$G$5000,IF($A4641&gt;$H$2,15000,$A4641))),"",INDEX(Data!$G$30:'Data'!$G$5000,IF($A4641&gt;$H$2,15000,$A4641))),"")</f>
        <v/>
      </c>
      <c r="G4641" s="96"/>
      <c r="H4641" s="96"/>
      <c r="I4641" s="96"/>
      <c r="J4641">
        <f t="shared" si="37"/>
        <v>4758</v>
      </c>
      <c r="K4641" t="str">
        <f>IFERROR(INDEX(Data!$C$30:'Data'!$C$5007,IF($J4641&gt;$P$2,15000,$J4641)),"")</f>
        <v/>
      </c>
      <c r="L4641" t="str">
        <f>IF(ISERROR(INDEX(Data!$D$30:'Data'!$D$5007,IF($J4641&gt;$P$2,15000,$J4641))),"",INDEX(Data!$D$30:'Data'!$D$5007,IF($J4641&gt;$P$2,15000,$J4641)))</f>
        <v/>
      </c>
      <c r="M4641" t="str">
        <f>IF(ISERROR(INDEX(Data!$H$30:'Data'!$H$5007,IF($J4641&gt;$P$2,15000,$J4641))),"",INDEX(Data!$H$30:'Data'!$H$5007,IF($J4641&gt;$P$2,15000,$J4641)))</f>
        <v/>
      </c>
    </row>
    <row r="4642" spans="1:13">
      <c r="A4642">
        <f t="shared" si="36"/>
        <v>4759</v>
      </c>
      <c r="B4642" t="str">
        <f>IF(Use_Der,IFERROR(INDEX(Data!$C$30:'Data'!$C$5000,IF($A4642&gt;$H$2,15000,$A4642)),""),"")</f>
        <v/>
      </c>
      <c r="C4642" t="str">
        <f>IF(Use_Der,IF(ISERROR(INDEX(Data!$D$30:'Data'!$D$5000,IF($A4642&gt;$H$2,15000,$A4642))),"",INDEX(Data!$D$30:'Data'!$D$5000,IF($A4642&gt;$H$2,15000,$A4642))),"")</f>
        <v/>
      </c>
      <c r="D4642" t="str">
        <f>IF(Use_Der,IF(ISERROR(INDEX(Data!$E$30:'Data'!$E$5000,IF($A4642&gt;$H$2,15000,$A4642))),"",INDEX(Data!$E$30:'Data'!$E$5000,IF($A4642&gt;$H$2,15000,$A4642))),"")</f>
        <v/>
      </c>
      <c r="E4642" t="str">
        <f>IF(Use_Der,IF(ISERROR(INDEX(Data!$F$30:'Data'!$F$5000,IF($A4642&gt;$H$2,15000,$A4642))),"",INDEX(Data!$F$30:'Data'!$F$5000,IF($A4642&gt;$H$2,15000,$A4642))),"")</f>
        <v/>
      </c>
      <c r="F4642" t="str">
        <f>IF(Use_Der,IF(ISERROR(INDEX(Data!$G$30:'Data'!$G$5000,IF($A4642&gt;$H$2,15000,$A4642))),"",INDEX(Data!$G$30:'Data'!$G$5000,IF($A4642&gt;$H$2,15000,$A4642))),"")</f>
        <v/>
      </c>
      <c r="G4642" s="96"/>
      <c r="H4642" s="96"/>
      <c r="I4642" s="96"/>
      <c r="J4642">
        <f t="shared" si="37"/>
        <v>4759</v>
      </c>
      <c r="K4642" t="str">
        <f>IFERROR(INDEX(Data!$C$30:'Data'!$C$5007,IF($J4642&gt;$P$2,15000,$J4642)),"")</f>
        <v/>
      </c>
      <c r="L4642" t="str">
        <f>IF(ISERROR(INDEX(Data!$D$30:'Data'!$D$5007,IF($J4642&gt;$P$2,15000,$J4642))),"",INDEX(Data!$D$30:'Data'!$D$5007,IF($J4642&gt;$P$2,15000,$J4642)))</f>
        <v/>
      </c>
      <c r="M4642" t="str">
        <f>IF(ISERROR(INDEX(Data!$H$30:'Data'!$H$5007,IF($J4642&gt;$P$2,15000,$J4642))),"",INDEX(Data!$H$30:'Data'!$H$5007,IF($J4642&gt;$P$2,15000,$J4642)))</f>
        <v/>
      </c>
    </row>
    <row r="4643" spans="1:13">
      <c r="A4643">
        <f t="shared" si="36"/>
        <v>4760</v>
      </c>
      <c r="B4643" t="str">
        <f>IF(Use_Der,IFERROR(INDEX(Data!$C$30:'Data'!$C$5000,IF($A4643&gt;$H$2,15000,$A4643)),""),"")</f>
        <v/>
      </c>
      <c r="C4643" t="str">
        <f>IF(Use_Der,IF(ISERROR(INDEX(Data!$D$30:'Data'!$D$5000,IF($A4643&gt;$H$2,15000,$A4643))),"",INDEX(Data!$D$30:'Data'!$D$5000,IF($A4643&gt;$H$2,15000,$A4643))),"")</f>
        <v/>
      </c>
      <c r="D4643" t="str">
        <f>IF(Use_Der,IF(ISERROR(INDEX(Data!$E$30:'Data'!$E$5000,IF($A4643&gt;$H$2,15000,$A4643))),"",INDEX(Data!$E$30:'Data'!$E$5000,IF($A4643&gt;$H$2,15000,$A4643))),"")</f>
        <v/>
      </c>
      <c r="E4643" t="str">
        <f>IF(Use_Der,IF(ISERROR(INDEX(Data!$F$30:'Data'!$F$5000,IF($A4643&gt;$H$2,15000,$A4643))),"",INDEX(Data!$F$30:'Data'!$F$5000,IF($A4643&gt;$H$2,15000,$A4643))),"")</f>
        <v/>
      </c>
      <c r="F4643" t="str">
        <f>IF(Use_Der,IF(ISERROR(INDEX(Data!$G$30:'Data'!$G$5000,IF($A4643&gt;$H$2,15000,$A4643))),"",INDEX(Data!$G$30:'Data'!$G$5000,IF($A4643&gt;$H$2,15000,$A4643))),"")</f>
        <v/>
      </c>
      <c r="G4643" s="96"/>
      <c r="H4643" s="96"/>
      <c r="I4643" s="96"/>
      <c r="J4643">
        <f t="shared" si="37"/>
        <v>4760</v>
      </c>
      <c r="K4643" t="str">
        <f>IFERROR(INDEX(Data!$C$30:'Data'!$C$5007,IF($J4643&gt;$P$2,15000,$J4643)),"")</f>
        <v/>
      </c>
      <c r="L4643" t="str">
        <f>IF(ISERROR(INDEX(Data!$D$30:'Data'!$D$5007,IF($J4643&gt;$P$2,15000,$J4643))),"",INDEX(Data!$D$30:'Data'!$D$5007,IF($J4643&gt;$P$2,15000,$J4643)))</f>
        <v/>
      </c>
      <c r="M4643" t="str">
        <f>IF(ISERROR(INDEX(Data!$H$30:'Data'!$H$5007,IF($J4643&gt;$P$2,15000,$J4643))),"",INDEX(Data!$H$30:'Data'!$H$5007,IF($J4643&gt;$P$2,15000,$J4643)))</f>
        <v/>
      </c>
    </row>
    <row r="4644" spans="1:13">
      <c r="A4644">
        <f t="shared" si="36"/>
        <v>4761</v>
      </c>
      <c r="B4644" t="str">
        <f>IF(Use_Der,IFERROR(INDEX(Data!$C$30:'Data'!$C$5000,IF($A4644&gt;$H$2,15000,$A4644)),""),"")</f>
        <v/>
      </c>
      <c r="C4644" t="str">
        <f>IF(Use_Der,IF(ISERROR(INDEX(Data!$D$30:'Data'!$D$5000,IF($A4644&gt;$H$2,15000,$A4644))),"",INDEX(Data!$D$30:'Data'!$D$5000,IF($A4644&gt;$H$2,15000,$A4644))),"")</f>
        <v/>
      </c>
      <c r="D4644" t="str">
        <f>IF(Use_Der,IF(ISERROR(INDEX(Data!$E$30:'Data'!$E$5000,IF($A4644&gt;$H$2,15000,$A4644))),"",INDEX(Data!$E$30:'Data'!$E$5000,IF($A4644&gt;$H$2,15000,$A4644))),"")</f>
        <v/>
      </c>
      <c r="E4644" t="str">
        <f>IF(Use_Der,IF(ISERROR(INDEX(Data!$F$30:'Data'!$F$5000,IF($A4644&gt;$H$2,15000,$A4644))),"",INDEX(Data!$F$30:'Data'!$F$5000,IF($A4644&gt;$H$2,15000,$A4644))),"")</f>
        <v/>
      </c>
      <c r="F4644" t="str">
        <f>IF(Use_Der,IF(ISERROR(INDEX(Data!$G$30:'Data'!$G$5000,IF($A4644&gt;$H$2,15000,$A4644))),"",INDEX(Data!$G$30:'Data'!$G$5000,IF($A4644&gt;$H$2,15000,$A4644))),"")</f>
        <v/>
      </c>
      <c r="G4644" s="96"/>
      <c r="H4644" s="96"/>
      <c r="I4644" s="96"/>
      <c r="J4644">
        <f t="shared" si="37"/>
        <v>4761</v>
      </c>
      <c r="K4644" t="str">
        <f>IFERROR(INDEX(Data!$C$30:'Data'!$C$5007,IF($J4644&gt;$P$2,15000,$J4644)),"")</f>
        <v/>
      </c>
      <c r="L4644" t="str">
        <f>IF(ISERROR(INDEX(Data!$D$30:'Data'!$D$5007,IF($J4644&gt;$P$2,15000,$J4644))),"",INDEX(Data!$D$30:'Data'!$D$5007,IF($J4644&gt;$P$2,15000,$J4644)))</f>
        <v/>
      </c>
      <c r="M4644" t="str">
        <f>IF(ISERROR(INDEX(Data!$H$30:'Data'!$H$5007,IF($J4644&gt;$P$2,15000,$J4644))),"",INDEX(Data!$H$30:'Data'!$H$5007,IF($J4644&gt;$P$2,15000,$J4644)))</f>
        <v/>
      </c>
    </row>
    <row r="4645" spans="1:13">
      <c r="A4645">
        <f t="shared" si="36"/>
        <v>4762</v>
      </c>
      <c r="B4645" t="str">
        <f>IF(Use_Der,IFERROR(INDEX(Data!$C$30:'Data'!$C$5000,IF($A4645&gt;$H$2,15000,$A4645)),""),"")</f>
        <v/>
      </c>
      <c r="C4645" t="str">
        <f>IF(Use_Der,IF(ISERROR(INDEX(Data!$D$30:'Data'!$D$5000,IF($A4645&gt;$H$2,15000,$A4645))),"",INDEX(Data!$D$30:'Data'!$D$5000,IF($A4645&gt;$H$2,15000,$A4645))),"")</f>
        <v/>
      </c>
      <c r="D4645" t="str">
        <f>IF(Use_Der,IF(ISERROR(INDEX(Data!$E$30:'Data'!$E$5000,IF($A4645&gt;$H$2,15000,$A4645))),"",INDEX(Data!$E$30:'Data'!$E$5000,IF($A4645&gt;$H$2,15000,$A4645))),"")</f>
        <v/>
      </c>
      <c r="E4645" t="str">
        <f>IF(Use_Der,IF(ISERROR(INDEX(Data!$F$30:'Data'!$F$5000,IF($A4645&gt;$H$2,15000,$A4645))),"",INDEX(Data!$F$30:'Data'!$F$5000,IF($A4645&gt;$H$2,15000,$A4645))),"")</f>
        <v/>
      </c>
      <c r="F4645" t="str">
        <f>IF(Use_Der,IF(ISERROR(INDEX(Data!$G$30:'Data'!$G$5000,IF($A4645&gt;$H$2,15000,$A4645))),"",INDEX(Data!$G$30:'Data'!$G$5000,IF($A4645&gt;$H$2,15000,$A4645))),"")</f>
        <v/>
      </c>
      <c r="G4645" s="96"/>
      <c r="H4645" s="96"/>
      <c r="I4645" s="96"/>
      <c r="J4645">
        <f t="shared" si="37"/>
        <v>4762</v>
      </c>
      <c r="K4645" t="str">
        <f>IFERROR(INDEX(Data!$C$30:'Data'!$C$5007,IF($J4645&gt;$P$2,15000,$J4645)),"")</f>
        <v/>
      </c>
      <c r="L4645" t="str">
        <f>IF(ISERROR(INDEX(Data!$D$30:'Data'!$D$5007,IF($J4645&gt;$P$2,15000,$J4645))),"",INDEX(Data!$D$30:'Data'!$D$5007,IF($J4645&gt;$P$2,15000,$J4645)))</f>
        <v/>
      </c>
      <c r="M4645" t="str">
        <f>IF(ISERROR(INDEX(Data!$H$30:'Data'!$H$5007,IF($J4645&gt;$P$2,15000,$J4645))),"",INDEX(Data!$H$30:'Data'!$H$5007,IF($J4645&gt;$P$2,15000,$J4645)))</f>
        <v/>
      </c>
    </row>
    <row r="4646" spans="1:13">
      <c r="A4646">
        <f t="shared" si="36"/>
        <v>4763</v>
      </c>
      <c r="B4646" t="str">
        <f>IF(Use_Der,IFERROR(INDEX(Data!$C$30:'Data'!$C$5000,IF($A4646&gt;$H$2,15000,$A4646)),""),"")</f>
        <v/>
      </c>
      <c r="C4646" t="str">
        <f>IF(Use_Der,IF(ISERROR(INDEX(Data!$D$30:'Data'!$D$5000,IF($A4646&gt;$H$2,15000,$A4646))),"",INDEX(Data!$D$30:'Data'!$D$5000,IF($A4646&gt;$H$2,15000,$A4646))),"")</f>
        <v/>
      </c>
      <c r="D4646" t="str">
        <f>IF(Use_Der,IF(ISERROR(INDEX(Data!$E$30:'Data'!$E$5000,IF($A4646&gt;$H$2,15000,$A4646))),"",INDEX(Data!$E$30:'Data'!$E$5000,IF($A4646&gt;$H$2,15000,$A4646))),"")</f>
        <v/>
      </c>
      <c r="E4646" t="str">
        <f>IF(Use_Der,IF(ISERROR(INDEX(Data!$F$30:'Data'!$F$5000,IF($A4646&gt;$H$2,15000,$A4646))),"",INDEX(Data!$F$30:'Data'!$F$5000,IF($A4646&gt;$H$2,15000,$A4646))),"")</f>
        <v/>
      </c>
      <c r="F4646" t="str">
        <f>IF(Use_Der,IF(ISERROR(INDEX(Data!$G$30:'Data'!$G$5000,IF($A4646&gt;$H$2,15000,$A4646))),"",INDEX(Data!$G$30:'Data'!$G$5000,IF($A4646&gt;$H$2,15000,$A4646))),"")</f>
        <v/>
      </c>
      <c r="G4646" s="96"/>
      <c r="H4646" s="96"/>
      <c r="I4646" s="96"/>
      <c r="J4646">
        <f t="shared" si="37"/>
        <v>4763</v>
      </c>
      <c r="K4646" t="str">
        <f>IFERROR(INDEX(Data!$C$30:'Data'!$C$5007,IF($J4646&gt;$P$2,15000,$J4646)),"")</f>
        <v/>
      </c>
      <c r="L4646" t="str">
        <f>IF(ISERROR(INDEX(Data!$D$30:'Data'!$D$5007,IF($J4646&gt;$P$2,15000,$J4646))),"",INDEX(Data!$D$30:'Data'!$D$5007,IF($J4646&gt;$P$2,15000,$J4646)))</f>
        <v/>
      </c>
      <c r="M4646" t="str">
        <f>IF(ISERROR(INDEX(Data!$H$30:'Data'!$H$5007,IF($J4646&gt;$P$2,15000,$J4646))),"",INDEX(Data!$H$30:'Data'!$H$5007,IF($J4646&gt;$P$2,15000,$J4646)))</f>
        <v/>
      </c>
    </row>
    <row r="4647" spans="1:13">
      <c r="A4647">
        <f t="shared" si="36"/>
        <v>4764</v>
      </c>
      <c r="B4647" t="str">
        <f>IF(Use_Der,IFERROR(INDEX(Data!$C$30:'Data'!$C$5000,IF($A4647&gt;$H$2,15000,$A4647)),""),"")</f>
        <v/>
      </c>
      <c r="C4647" t="str">
        <f>IF(Use_Der,IF(ISERROR(INDEX(Data!$D$30:'Data'!$D$5000,IF($A4647&gt;$H$2,15000,$A4647))),"",INDEX(Data!$D$30:'Data'!$D$5000,IF($A4647&gt;$H$2,15000,$A4647))),"")</f>
        <v/>
      </c>
      <c r="D4647" t="str">
        <f>IF(Use_Der,IF(ISERROR(INDEX(Data!$E$30:'Data'!$E$5000,IF($A4647&gt;$H$2,15000,$A4647))),"",INDEX(Data!$E$30:'Data'!$E$5000,IF($A4647&gt;$H$2,15000,$A4647))),"")</f>
        <v/>
      </c>
      <c r="E4647" t="str">
        <f>IF(Use_Der,IF(ISERROR(INDEX(Data!$F$30:'Data'!$F$5000,IF($A4647&gt;$H$2,15000,$A4647))),"",INDEX(Data!$F$30:'Data'!$F$5000,IF($A4647&gt;$H$2,15000,$A4647))),"")</f>
        <v/>
      </c>
      <c r="F4647" t="str">
        <f>IF(Use_Der,IF(ISERROR(INDEX(Data!$G$30:'Data'!$G$5000,IF($A4647&gt;$H$2,15000,$A4647))),"",INDEX(Data!$G$30:'Data'!$G$5000,IF($A4647&gt;$H$2,15000,$A4647))),"")</f>
        <v/>
      </c>
      <c r="G4647" s="96"/>
      <c r="H4647" s="96"/>
      <c r="I4647" s="96"/>
      <c r="J4647">
        <f t="shared" si="37"/>
        <v>4764</v>
      </c>
      <c r="K4647" t="str">
        <f>IFERROR(INDEX(Data!$C$30:'Data'!$C$5007,IF($J4647&gt;$P$2,15000,$J4647)),"")</f>
        <v/>
      </c>
      <c r="L4647" t="str">
        <f>IF(ISERROR(INDEX(Data!$D$30:'Data'!$D$5007,IF($J4647&gt;$P$2,15000,$J4647))),"",INDEX(Data!$D$30:'Data'!$D$5007,IF($J4647&gt;$P$2,15000,$J4647)))</f>
        <v/>
      </c>
      <c r="M4647" t="str">
        <f>IF(ISERROR(INDEX(Data!$H$30:'Data'!$H$5007,IF($J4647&gt;$P$2,15000,$J4647))),"",INDEX(Data!$H$30:'Data'!$H$5007,IF($J4647&gt;$P$2,15000,$J4647)))</f>
        <v/>
      </c>
    </row>
    <row r="4648" spans="1:13">
      <c r="A4648">
        <f t="shared" si="36"/>
        <v>4765</v>
      </c>
      <c r="B4648" t="str">
        <f>IF(Use_Der,IFERROR(INDEX(Data!$C$30:'Data'!$C$5000,IF($A4648&gt;$H$2,15000,$A4648)),""),"")</f>
        <v/>
      </c>
      <c r="C4648" t="str">
        <f>IF(Use_Der,IF(ISERROR(INDEX(Data!$D$30:'Data'!$D$5000,IF($A4648&gt;$H$2,15000,$A4648))),"",INDEX(Data!$D$30:'Data'!$D$5000,IF($A4648&gt;$H$2,15000,$A4648))),"")</f>
        <v/>
      </c>
      <c r="D4648" t="str">
        <f>IF(Use_Der,IF(ISERROR(INDEX(Data!$E$30:'Data'!$E$5000,IF($A4648&gt;$H$2,15000,$A4648))),"",INDEX(Data!$E$30:'Data'!$E$5000,IF($A4648&gt;$H$2,15000,$A4648))),"")</f>
        <v/>
      </c>
      <c r="E4648" t="str">
        <f>IF(Use_Der,IF(ISERROR(INDEX(Data!$F$30:'Data'!$F$5000,IF($A4648&gt;$H$2,15000,$A4648))),"",INDEX(Data!$F$30:'Data'!$F$5000,IF($A4648&gt;$H$2,15000,$A4648))),"")</f>
        <v/>
      </c>
      <c r="F4648" t="str">
        <f>IF(Use_Der,IF(ISERROR(INDEX(Data!$G$30:'Data'!$G$5000,IF($A4648&gt;$H$2,15000,$A4648))),"",INDEX(Data!$G$30:'Data'!$G$5000,IF($A4648&gt;$H$2,15000,$A4648))),"")</f>
        <v/>
      </c>
      <c r="G4648" s="96"/>
      <c r="H4648" s="96"/>
      <c r="I4648" s="96"/>
      <c r="J4648">
        <f t="shared" si="37"/>
        <v>4765</v>
      </c>
      <c r="K4648" t="str">
        <f>IFERROR(INDEX(Data!$C$30:'Data'!$C$5007,IF($J4648&gt;$P$2,15000,$J4648)),"")</f>
        <v/>
      </c>
      <c r="L4648" t="str">
        <f>IF(ISERROR(INDEX(Data!$D$30:'Data'!$D$5007,IF($J4648&gt;$P$2,15000,$J4648))),"",INDEX(Data!$D$30:'Data'!$D$5007,IF($J4648&gt;$P$2,15000,$J4648)))</f>
        <v/>
      </c>
      <c r="M4648" t="str">
        <f>IF(ISERROR(INDEX(Data!$H$30:'Data'!$H$5007,IF($J4648&gt;$P$2,15000,$J4648))),"",INDEX(Data!$H$30:'Data'!$H$5007,IF($J4648&gt;$P$2,15000,$J4648)))</f>
        <v/>
      </c>
    </row>
    <row r="4649" spans="1:13">
      <c r="A4649">
        <f t="shared" si="36"/>
        <v>4766</v>
      </c>
      <c r="B4649" t="str">
        <f>IF(Use_Der,IFERROR(INDEX(Data!$C$30:'Data'!$C$5000,IF($A4649&gt;$H$2,15000,$A4649)),""),"")</f>
        <v/>
      </c>
      <c r="C4649" t="str">
        <f>IF(Use_Der,IF(ISERROR(INDEX(Data!$D$30:'Data'!$D$5000,IF($A4649&gt;$H$2,15000,$A4649))),"",INDEX(Data!$D$30:'Data'!$D$5000,IF($A4649&gt;$H$2,15000,$A4649))),"")</f>
        <v/>
      </c>
      <c r="D4649" t="str">
        <f>IF(Use_Der,IF(ISERROR(INDEX(Data!$E$30:'Data'!$E$5000,IF($A4649&gt;$H$2,15000,$A4649))),"",INDEX(Data!$E$30:'Data'!$E$5000,IF($A4649&gt;$H$2,15000,$A4649))),"")</f>
        <v/>
      </c>
      <c r="E4649" t="str">
        <f>IF(Use_Der,IF(ISERROR(INDEX(Data!$F$30:'Data'!$F$5000,IF($A4649&gt;$H$2,15000,$A4649))),"",INDEX(Data!$F$30:'Data'!$F$5000,IF($A4649&gt;$H$2,15000,$A4649))),"")</f>
        <v/>
      </c>
      <c r="F4649" t="str">
        <f>IF(Use_Der,IF(ISERROR(INDEX(Data!$G$30:'Data'!$G$5000,IF($A4649&gt;$H$2,15000,$A4649))),"",INDEX(Data!$G$30:'Data'!$G$5000,IF($A4649&gt;$H$2,15000,$A4649))),"")</f>
        <v/>
      </c>
      <c r="G4649" s="96"/>
      <c r="H4649" s="96"/>
      <c r="I4649" s="96"/>
      <c r="J4649">
        <f t="shared" si="37"/>
        <v>4766</v>
      </c>
      <c r="K4649" t="str">
        <f>IFERROR(INDEX(Data!$C$30:'Data'!$C$5007,IF($J4649&gt;$P$2,15000,$J4649)),"")</f>
        <v/>
      </c>
      <c r="L4649" t="str">
        <f>IF(ISERROR(INDEX(Data!$D$30:'Data'!$D$5007,IF($J4649&gt;$P$2,15000,$J4649))),"",INDEX(Data!$D$30:'Data'!$D$5007,IF($J4649&gt;$P$2,15000,$J4649)))</f>
        <v/>
      </c>
      <c r="M4649" t="str">
        <f>IF(ISERROR(INDEX(Data!$H$30:'Data'!$H$5007,IF($J4649&gt;$P$2,15000,$J4649))),"",INDEX(Data!$H$30:'Data'!$H$5007,IF($J4649&gt;$P$2,15000,$J4649)))</f>
        <v/>
      </c>
    </row>
    <row r="4650" spans="1:13">
      <c r="A4650">
        <f t="shared" si="36"/>
        <v>4767</v>
      </c>
      <c r="B4650" t="str">
        <f>IF(Use_Der,IFERROR(INDEX(Data!$C$30:'Data'!$C$5000,IF($A4650&gt;$H$2,15000,$A4650)),""),"")</f>
        <v/>
      </c>
      <c r="C4650" t="str">
        <f>IF(Use_Der,IF(ISERROR(INDEX(Data!$D$30:'Data'!$D$5000,IF($A4650&gt;$H$2,15000,$A4650))),"",INDEX(Data!$D$30:'Data'!$D$5000,IF($A4650&gt;$H$2,15000,$A4650))),"")</f>
        <v/>
      </c>
      <c r="D4650" t="str">
        <f>IF(Use_Der,IF(ISERROR(INDEX(Data!$E$30:'Data'!$E$5000,IF($A4650&gt;$H$2,15000,$A4650))),"",INDEX(Data!$E$30:'Data'!$E$5000,IF($A4650&gt;$H$2,15000,$A4650))),"")</f>
        <v/>
      </c>
      <c r="E4650" t="str">
        <f>IF(Use_Der,IF(ISERROR(INDEX(Data!$F$30:'Data'!$F$5000,IF($A4650&gt;$H$2,15000,$A4650))),"",INDEX(Data!$F$30:'Data'!$F$5000,IF($A4650&gt;$H$2,15000,$A4650))),"")</f>
        <v/>
      </c>
      <c r="F4650" t="str">
        <f>IF(Use_Der,IF(ISERROR(INDEX(Data!$G$30:'Data'!$G$5000,IF($A4650&gt;$H$2,15000,$A4650))),"",INDEX(Data!$G$30:'Data'!$G$5000,IF($A4650&gt;$H$2,15000,$A4650))),"")</f>
        <v/>
      </c>
      <c r="G4650" s="96"/>
      <c r="H4650" s="96"/>
      <c r="I4650" s="96"/>
      <c r="J4650">
        <f t="shared" si="37"/>
        <v>4767</v>
      </c>
      <c r="K4650" t="str">
        <f>IFERROR(INDEX(Data!$C$30:'Data'!$C$5007,IF($J4650&gt;$P$2,15000,$J4650)),"")</f>
        <v/>
      </c>
      <c r="L4650" t="str">
        <f>IF(ISERROR(INDEX(Data!$D$30:'Data'!$D$5007,IF($J4650&gt;$P$2,15000,$J4650))),"",INDEX(Data!$D$30:'Data'!$D$5007,IF($J4650&gt;$P$2,15000,$J4650)))</f>
        <v/>
      </c>
      <c r="M4650" t="str">
        <f>IF(ISERROR(INDEX(Data!$H$30:'Data'!$H$5007,IF($J4650&gt;$P$2,15000,$J4650))),"",INDEX(Data!$H$30:'Data'!$H$5007,IF($J4650&gt;$P$2,15000,$J4650)))</f>
        <v/>
      </c>
    </row>
    <row r="4651" spans="1:13">
      <c r="A4651">
        <f t="shared" si="36"/>
        <v>4768</v>
      </c>
      <c r="B4651" t="str">
        <f>IF(Use_Der,IFERROR(INDEX(Data!$C$30:'Data'!$C$5000,IF($A4651&gt;$H$2,15000,$A4651)),""),"")</f>
        <v/>
      </c>
      <c r="C4651" t="str">
        <f>IF(Use_Der,IF(ISERROR(INDEX(Data!$D$30:'Data'!$D$5000,IF($A4651&gt;$H$2,15000,$A4651))),"",INDEX(Data!$D$30:'Data'!$D$5000,IF($A4651&gt;$H$2,15000,$A4651))),"")</f>
        <v/>
      </c>
      <c r="D4651" t="str">
        <f>IF(Use_Der,IF(ISERROR(INDEX(Data!$E$30:'Data'!$E$5000,IF($A4651&gt;$H$2,15000,$A4651))),"",INDEX(Data!$E$30:'Data'!$E$5000,IF($A4651&gt;$H$2,15000,$A4651))),"")</f>
        <v/>
      </c>
      <c r="E4651" t="str">
        <f>IF(Use_Der,IF(ISERROR(INDEX(Data!$F$30:'Data'!$F$5000,IF($A4651&gt;$H$2,15000,$A4651))),"",INDEX(Data!$F$30:'Data'!$F$5000,IF($A4651&gt;$H$2,15000,$A4651))),"")</f>
        <v/>
      </c>
      <c r="F4651" t="str">
        <f>IF(Use_Der,IF(ISERROR(INDEX(Data!$G$30:'Data'!$G$5000,IF($A4651&gt;$H$2,15000,$A4651))),"",INDEX(Data!$G$30:'Data'!$G$5000,IF($A4651&gt;$H$2,15000,$A4651))),"")</f>
        <v/>
      </c>
      <c r="G4651" s="96"/>
      <c r="H4651" s="96"/>
      <c r="I4651" s="96"/>
      <c r="J4651">
        <f t="shared" si="37"/>
        <v>4768</v>
      </c>
      <c r="K4651" t="str">
        <f>IFERROR(INDEX(Data!$C$30:'Data'!$C$5007,IF($J4651&gt;$P$2,15000,$J4651)),"")</f>
        <v/>
      </c>
      <c r="L4651" t="str">
        <f>IF(ISERROR(INDEX(Data!$D$30:'Data'!$D$5007,IF($J4651&gt;$P$2,15000,$J4651))),"",INDEX(Data!$D$30:'Data'!$D$5007,IF($J4651&gt;$P$2,15000,$J4651)))</f>
        <v/>
      </c>
      <c r="M4651" t="str">
        <f>IF(ISERROR(INDEX(Data!$H$30:'Data'!$H$5007,IF($J4651&gt;$P$2,15000,$J4651))),"",INDEX(Data!$H$30:'Data'!$H$5007,IF($J4651&gt;$P$2,15000,$J4651)))</f>
        <v/>
      </c>
    </row>
    <row r="4652" spans="1:13">
      <c r="A4652">
        <f t="shared" si="36"/>
        <v>4769</v>
      </c>
      <c r="B4652" t="str">
        <f>IF(Use_Der,IFERROR(INDEX(Data!$C$30:'Data'!$C$5000,IF($A4652&gt;$H$2,15000,$A4652)),""),"")</f>
        <v/>
      </c>
      <c r="C4652" t="str">
        <f>IF(Use_Der,IF(ISERROR(INDEX(Data!$D$30:'Data'!$D$5000,IF($A4652&gt;$H$2,15000,$A4652))),"",INDEX(Data!$D$30:'Data'!$D$5000,IF($A4652&gt;$H$2,15000,$A4652))),"")</f>
        <v/>
      </c>
      <c r="D4652" t="str">
        <f>IF(Use_Der,IF(ISERROR(INDEX(Data!$E$30:'Data'!$E$5000,IF($A4652&gt;$H$2,15000,$A4652))),"",INDEX(Data!$E$30:'Data'!$E$5000,IF($A4652&gt;$H$2,15000,$A4652))),"")</f>
        <v/>
      </c>
      <c r="E4652" t="str">
        <f>IF(Use_Der,IF(ISERROR(INDEX(Data!$F$30:'Data'!$F$5000,IF($A4652&gt;$H$2,15000,$A4652))),"",INDEX(Data!$F$30:'Data'!$F$5000,IF($A4652&gt;$H$2,15000,$A4652))),"")</f>
        <v/>
      </c>
      <c r="F4652" t="str">
        <f>IF(Use_Der,IF(ISERROR(INDEX(Data!$G$30:'Data'!$G$5000,IF($A4652&gt;$H$2,15000,$A4652))),"",INDEX(Data!$G$30:'Data'!$G$5000,IF($A4652&gt;$H$2,15000,$A4652))),"")</f>
        <v/>
      </c>
      <c r="G4652" s="96"/>
      <c r="H4652" s="96"/>
      <c r="I4652" s="96"/>
      <c r="J4652">
        <f t="shared" si="37"/>
        <v>4769</v>
      </c>
      <c r="K4652" t="str">
        <f>IFERROR(INDEX(Data!$C$30:'Data'!$C$5007,IF($J4652&gt;$P$2,15000,$J4652)),"")</f>
        <v/>
      </c>
      <c r="L4652" t="str">
        <f>IF(ISERROR(INDEX(Data!$D$30:'Data'!$D$5007,IF($J4652&gt;$P$2,15000,$J4652))),"",INDEX(Data!$D$30:'Data'!$D$5007,IF($J4652&gt;$P$2,15000,$J4652)))</f>
        <v/>
      </c>
      <c r="M4652" t="str">
        <f>IF(ISERROR(INDEX(Data!$H$30:'Data'!$H$5007,IF($J4652&gt;$P$2,15000,$J4652))),"",INDEX(Data!$H$30:'Data'!$H$5007,IF($J4652&gt;$P$2,15000,$J4652)))</f>
        <v/>
      </c>
    </row>
    <row r="4653" spans="1:13">
      <c r="A4653">
        <f t="shared" si="36"/>
        <v>4770</v>
      </c>
      <c r="B4653" t="str">
        <f>IF(Use_Der,IFERROR(INDEX(Data!$C$30:'Data'!$C$5000,IF($A4653&gt;$H$2,15000,$A4653)),""),"")</f>
        <v/>
      </c>
      <c r="C4653" t="str">
        <f>IF(Use_Der,IF(ISERROR(INDEX(Data!$D$30:'Data'!$D$5000,IF($A4653&gt;$H$2,15000,$A4653))),"",INDEX(Data!$D$30:'Data'!$D$5000,IF($A4653&gt;$H$2,15000,$A4653))),"")</f>
        <v/>
      </c>
      <c r="D4653" t="str">
        <f>IF(Use_Der,IF(ISERROR(INDEX(Data!$E$30:'Data'!$E$5000,IF($A4653&gt;$H$2,15000,$A4653))),"",INDEX(Data!$E$30:'Data'!$E$5000,IF($A4653&gt;$H$2,15000,$A4653))),"")</f>
        <v/>
      </c>
      <c r="E4653" t="str">
        <f>IF(Use_Der,IF(ISERROR(INDEX(Data!$F$30:'Data'!$F$5000,IF($A4653&gt;$H$2,15000,$A4653))),"",INDEX(Data!$F$30:'Data'!$F$5000,IF($A4653&gt;$H$2,15000,$A4653))),"")</f>
        <v/>
      </c>
      <c r="F4653" t="str">
        <f>IF(Use_Der,IF(ISERROR(INDEX(Data!$G$30:'Data'!$G$5000,IF($A4653&gt;$H$2,15000,$A4653))),"",INDEX(Data!$G$30:'Data'!$G$5000,IF($A4653&gt;$H$2,15000,$A4653))),"")</f>
        <v/>
      </c>
      <c r="G4653" s="96"/>
      <c r="H4653" s="96"/>
      <c r="I4653" s="96"/>
      <c r="J4653">
        <f t="shared" si="37"/>
        <v>4770</v>
      </c>
      <c r="K4653" t="str">
        <f>IFERROR(INDEX(Data!$C$30:'Data'!$C$5007,IF($J4653&gt;$P$2,15000,$J4653)),"")</f>
        <v/>
      </c>
      <c r="L4653" t="str">
        <f>IF(ISERROR(INDEX(Data!$D$30:'Data'!$D$5007,IF($J4653&gt;$P$2,15000,$J4653))),"",INDEX(Data!$D$30:'Data'!$D$5007,IF($J4653&gt;$P$2,15000,$J4653)))</f>
        <v/>
      </c>
      <c r="M4653" t="str">
        <f>IF(ISERROR(INDEX(Data!$H$30:'Data'!$H$5007,IF($J4653&gt;$P$2,15000,$J4653))),"",INDEX(Data!$H$30:'Data'!$H$5007,IF($J4653&gt;$P$2,15000,$J4653)))</f>
        <v/>
      </c>
    </row>
    <row r="4654" spans="1:13">
      <c r="A4654">
        <f t="shared" si="36"/>
        <v>4771</v>
      </c>
      <c r="B4654" t="str">
        <f>IF(Use_Der,IFERROR(INDEX(Data!$C$30:'Data'!$C$5000,IF($A4654&gt;$H$2,15000,$A4654)),""),"")</f>
        <v/>
      </c>
      <c r="C4654" t="str">
        <f>IF(Use_Der,IF(ISERROR(INDEX(Data!$D$30:'Data'!$D$5000,IF($A4654&gt;$H$2,15000,$A4654))),"",INDEX(Data!$D$30:'Data'!$D$5000,IF($A4654&gt;$H$2,15000,$A4654))),"")</f>
        <v/>
      </c>
      <c r="D4654" t="str">
        <f>IF(Use_Der,IF(ISERROR(INDEX(Data!$E$30:'Data'!$E$5000,IF($A4654&gt;$H$2,15000,$A4654))),"",INDEX(Data!$E$30:'Data'!$E$5000,IF($A4654&gt;$H$2,15000,$A4654))),"")</f>
        <v/>
      </c>
      <c r="E4654" t="str">
        <f>IF(Use_Der,IF(ISERROR(INDEX(Data!$F$30:'Data'!$F$5000,IF($A4654&gt;$H$2,15000,$A4654))),"",INDEX(Data!$F$30:'Data'!$F$5000,IF($A4654&gt;$H$2,15000,$A4654))),"")</f>
        <v/>
      </c>
      <c r="F4654" t="str">
        <f>IF(Use_Der,IF(ISERROR(INDEX(Data!$G$30:'Data'!$G$5000,IF($A4654&gt;$H$2,15000,$A4654))),"",INDEX(Data!$G$30:'Data'!$G$5000,IF($A4654&gt;$H$2,15000,$A4654))),"")</f>
        <v/>
      </c>
      <c r="G4654" s="96"/>
      <c r="H4654" s="96"/>
      <c r="I4654" s="96"/>
      <c r="J4654">
        <f t="shared" si="37"/>
        <v>4771</v>
      </c>
      <c r="K4654" t="str">
        <f>IFERROR(INDEX(Data!$C$30:'Data'!$C$5007,IF($J4654&gt;$P$2,15000,$J4654)),"")</f>
        <v/>
      </c>
      <c r="L4654" t="str">
        <f>IF(ISERROR(INDEX(Data!$D$30:'Data'!$D$5007,IF($J4654&gt;$P$2,15000,$J4654))),"",INDEX(Data!$D$30:'Data'!$D$5007,IF($J4654&gt;$P$2,15000,$J4654)))</f>
        <v/>
      </c>
      <c r="M4654" t="str">
        <f>IF(ISERROR(INDEX(Data!$H$30:'Data'!$H$5007,IF($J4654&gt;$P$2,15000,$J4654))),"",INDEX(Data!$H$30:'Data'!$H$5007,IF($J4654&gt;$P$2,15000,$J4654)))</f>
        <v/>
      </c>
    </row>
    <row r="4655" spans="1:13">
      <c r="A4655">
        <f t="shared" si="36"/>
        <v>4772</v>
      </c>
      <c r="B4655" t="str">
        <f>IF(Use_Der,IFERROR(INDEX(Data!$C$30:'Data'!$C$5000,IF($A4655&gt;$H$2,15000,$A4655)),""),"")</f>
        <v/>
      </c>
      <c r="C4655" t="str">
        <f>IF(Use_Der,IF(ISERROR(INDEX(Data!$D$30:'Data'!$D$5000,IF($A4655&gt;$H$2,15000,$A4655))),"",INDEX(Data!$D$30:'Data'!$D$5000,IF($A4655&gt;$H$2,15000,$A4655))),"")</f>
        <v/>
      </c>
      <c r="D4655" t="str">
        <f>IF(Use_Der,IF(ISERROR(INDEX(Data!$E$30:'Data'!$E$5000,IF($A4655&gt;$H$2,15000,$A4655))),"",INDEX(Data!$E$30:'Data'!$E$5000,IF($A4655&gt;$H$2,15000,$A4655))),"")</f>
        <v/>
      </c>
      <c r="E4655" t="str">
        <f>IF(Use_Der,IF(ISERROR(INDEX(Data!$F$30:'Data'!$F$5000,IF($A4655&gt;$H$2,15000,$A4655))),"",INDEX(Data!$F$30:'Data'!$F$5000,IF($A4655&gt;$H$2,15000,$A4655))),"")</f>
        <v/>
      </c>
      <c r="F4655" t="str">
        <f>IF(Use_Der,IF(ISERROR(INDEX(Data!$G$30:'Data'!$G$5000,IF($A4655&gt;$H$2,15000,$A4655))),"",INDEX(Data!$G$30:'Data'!$G$5000,IF($A4655&gt;$H$2,15000,$A4655))),"")</f>
        <v/>
      </c>
      <c r="G4655" s="96"/>
      <c r="H4655" s="96"/>
      <c r="I4655" s="96"/>
      <c r="J4655">
        <f t="shared" si="37"/>
        <v>4772</v>
      </c>
      <c r="K4655" t="str">
        <f>IFERROR(INDEX(Data!$C$30:'Data'!$C$5007,IF($J4655&gt;$P$2,15000,$J4655)),"")</f>
        <v/>
      </c>
      <c r="L4655" t="str">
        <f>IF(ISERROR(INDEX(Data!$D$30:'Data'!$D$5007,IF($J4655&gt;$P$2,15000,$J4655))),"",INDEX(Data!$D$30:'Data'!$D$5007,IF($J4655&gt;$P$2,15000,$J4655)))</f>
        <v/>
      </c>
      <c r="M4655" t="str">
        <f>IF(ISERROR(INDEX(Data!$H$30:'Data'!$H$5007,IF($J4655&gt;$P$2,15000,$J4655))),"",INDEX(Data!$H$30:'Data'!$H$5007,IF($J4655&gt;$P$2,15000,$J4655)))</f>
        <v/>
      </c>
    </row>
    <row r="4656" spans="1:13">
      <c r="A4656">
        <f t="shared" si="36"/>
        <v>4773</v>
      </c>
      <c r="B4656" t="str">
        <f>IF(Use_Der,IFERROR(INDEX(Data!$C$30:'Data'!$C$5000,IF($A4656&gt;$H$2,15000,$A4656)),""),"")</f>
        <v/>
      </c>
      <c r="C4656" t="str">
        <f>IF(Use_Der,IF(ISERROR(INDEX(Data!$D$30:'Data'!$D$5000,IF($A4656&gt;$H$2,15000,$A4656))),"",INDEX(Data!$D$30:'Data'!$D$5000,IF($A4656&gt;$H$2,15000,$A4656))),"")</f>
        <v/>
      </c>
      <c r="D4656" t="str">
        <f>IF(Use_Der,IF(ISERROR(INDEX(Data!$E$30:'Data'!$E$5000,IF($A4656&gt;$H$2,15000,$A4656))),"",INDEX(Data!$E$30:'Data'!$E$5000,IF($A4656&gt;$H$2,15000,$A4656))),"")</f>
        <v/>
      </c>
      <c r="E4656" t="str">
        <f>IF(Use_Der,IF(ISERROR(INDEX(Data!$F$30:'Data'!$F$5000,IF($A4656&gt;$H$2,15000,$A4656))),"",INDEX(Data!$F$30:'Data'!$F$5000,IF($A4656&gt;$H$2,15000,$A4656))),"")</f>
        <v/>
      </c>
      <c r="F4656" t="str">
        <f>IF(Use_Der,IF(ISERROR(INDEX(Data!$G$30:'Data'!$G$5000,IF($A4656&gt;$H$2,15000,$A4656))),"",INDEX(Data!$G$30:'Data'!$G$5000,IF($A4656&gt;$H$2,15000,$A4656))),"")</f>
        <v/>
      </c>
      <c r="G4656" s="96"/>
      <c r="H4656" s="96"/>
      <c r="I4656" s="96"/>
      <c r="J4656">
        <f t="shared" si="37"/>
        <v>4773</v>
      </c>
      <c r="K4656" t="str">
        <f>IFERROR(INDEX(Data!$C$30:'Data'!$C$5007,IF($J4656&gt;$P$2,15000,$J4656)),"")</f>
        <v/>
      </c>
      <c r="L4656" t="str">
        <f>IF(ISERROR(INDEX(Data!$D$30:'Data'!$D$5007,IF($J4656&gt;$P$2,15000,$J4656))),"",INDEX(Data!$D$30:'Data'!$D$5007,IF($J4656&gt;$P$2,15000,$J4656)))</f>
        <v/>
      </c>
      <c r="M4656" t="str">
        <f>IF(ISERROR(INDEX(Data!$H$30:'Data'!$H$5007,IF($J4656&gt;$P$2,15000,$J4656))),"",INDEX(Data!$H$30:'Data'!$H$5007,IF($J4656&gt;$P$2,15000,$J4656)))</f>
        <v/>
      </c>
    </row>
    <row r="4657" spans="1:13">
      <c r="A4657">
        <f t="shared" si="36"/>
        <v>4774</v>
      </c>
      <c r="B4657" t="str">
        <f>IF(Use_Der,IFERROR(INDEX(Data!$C$30:'Data'!$C$5000,IF($A4657&gt;$H$2,15000,$A4657)),""),"")</f>
        <v/>
      </c>
      <c r="C4657" t="str">
        <f>IF(Use_Der,IF(ISERROR(INDEX(Data!$D$30:'Data'!$D$5000,IF($A4657&gt;$H$2,15000,$A4657))),"",INDEX(Data!$D$30:'Data'!$D$5000,IF($A4657&gt;$H$2,15000,$A4657))),"")</f>
        <v/>
      </c>
      <c r="D4657" t="str">
        <f>IF(Use_Der,IF(ISERROR(INDEX(Data!$E$30:'Data'!$E$5000,IF($A4657&gt;$H$2,15000,$A4657))),"",INDEX(Data!$E$30:'Data'!$E$5000,IF($A4657&gt;$H$2,15000,$A4657))),"")</f>
        <v/>
      </c>
      <c r="E4657" t="str">
        <f>IF(Use_Der,IF(ISERROR(INDEX(Data!$F$30:'Data'!$F$5000,IF($A4657&gt;$H$2,15000,$A4657))),"",INDEX(Data!$F$30:'Data'!$F$5000,IF($A4657&gt;$H$2,15000,$A4657))),"")</f>
        <v/>
      </c>
      <c r="F4657" t="str">
        <f>IF(Use_Der,IF(ISERROR(INDEX(Data!$G$30:'Data'!$G$5000,IF($A4657&gt;$H$2,15000,$A4657))),"",INDEX(Data!$G$30:'Data'!$G$5000,IF($A4657&gt;$H$2,15000,$A4657))),"")</f>
        <v/>
      </c>
      <c r="G4657" s="96"/>
      <c r="H4657" s="96"/>
      <c r="I4657" s="96"/>
      <c r="J4657">
        <f t="shared" si="37"/>
        <v>4774</v>
      </c>
      <c r="K4657" t="str">
        <f>IFERROR(INDEX(Data!$C$30:'Data'!$C$5007,IF($J4657&gt;$P$2,15000,$J4657)),"")</f>
        <v/>
      </c>
      <c r="L4657" t="str">
        <f>IF(ISERROR(INDEX(Data!$D$30:'Data'!$D$5007,IF($J4657&gt;$P$2,15000,$J4657))),"",INDEX(Data!$D$30:'Data'!$D$5007,IF($J4657&gt;$P$2,15000,$J4657)))</f>
        <v/>
      </c>
      <c r="M4657" t="str">
        <f>IF(ISERROR(INDEX(Data!$H$30:'Data'!$H$5007,IF($J4657&gt;$P$2,15000,$J4657))),"",INDEX(Data!$H$30:'Data'!$H$5007,IF($J4657&gt;$P$2,15000,$J4657)))</f>
        <v/>
      </c>
    </row>
    <row r="4658" spans="1:13">
      <c r="A4658">
        <f t="shared" si="36"/>
        <v>4775</v>
      </c>
      <c r="B4658" t="str">
        <f>IF(Use_Der,IFERROR(INDEX(Data!$C$30:'Data'!$C$5000,IF($A4658&gt;$H$2,15000,$A4658)),""),"")</f>
        <v/>
      </c>
      <c r="C4658" t="str">
        <f>IF(Use_Der,IF(ISERROR(INDEX(Data!$D$30:'Data'!$D$5000,IF($A4658&gt;$H$2,15000,$A4658))),"",INDEX(Data!$D$30:'Data'!$D$5000,IF($A4658&gt;$H$2,15000,$A4658))),"")</f>
        <v/>
      </c>
      <c r="D4658" t="str">
        <f>IF(Use_Der,IF(ISERROR(INDEX(Data!$E$30:'Data'!$E$5000,IF($A4658&gt;$H$2,15000,$A4658))),"",INDEX(Data!$E$30:'Data'!$E$5000,IF($A4658&gt;$H$2,15000,$A4658))),"")</f>
        <v/>
      </c>
      <c r="E4658" t="str">
        <f>IF(Use_Der,IF(ISERROR(INDEX(Data!$F$30:'Data'!$F$5000,IF($A4658&gt;$H$2,15000,$A4658))),"",INDEX(Data!$F$30:'Data'!$F$5000,IF($A4658&gt;$H$2,15000,$A4658))),"")</f>
        <v/>
      </c>
      <c r="F4658" t="str">
        <f>IF(Use_Der,IF(ISERROR(INDEX(Data!$G$30:'Data'!$G$5000,IF($A4658&gt;$H$2,15000,$A4658))),"",INDEX(Data!$G$30:'Data'!$G$5000,IF($A4658&gt;$H$2,15000,$A4658))),"")</f>
        <v/>
      </c>
      <c r="G4658" s="96"/>
      <c r="H4658" s="96"/>
      <c r="I4658" s="96"/>
      <c r="J4658">
        <f t="shared" si="37"/>
        <v>4775</v>
      </c>
      <c r="K4658" t="str">
        <f>IFERROR(INDEX(Data!$C$30:'Data'!$C$5007,IF($J4658&gt;$P$2,15000,$J4658)),"")</f>
        <v/>
      </c>
      <c r="L4658" t="str">
        <f>IF(ISERROR(INDEX(Data!$D$30:'Data'!$D$5007,IF($J4658&gt;$P$2,15000,$J4658))),"",INDEX(Data!$D$30:'Data'!$D$5007,IF($J4658&gt;$P$2,15000,$J4658)))</f>
        <v/>
      </c>
      <c r="M4658" t="str">
        <f>IF(ISERROR(INDEX(Data!$H$30:'Data'!$H$5007,IF($J4658&gt;$P$2,15000,$J4658))),"",INDEX(Data!$H$30:'Data'!$H$5007,IF($J4658&gt;$P$2,15000,$J4658)))</f>
        <v/>
      </c>
    </row>
    <row r="4659" spans="1:13">
      <c r="A4659">
        <f t="shared" si="36"/>
        <v>4776</v>
      </c>
      <c r="B4659" t="str">
        <f>IF(Use_Der,IFERROR(INDEX(Data!$C$30:'Data'!$C$5000,IF($A4659&gt;$H$2,15000,$A4659)),""),"")</f>
        <v/>
      </c>
      <c r="C4659" t="str">
        <f>IF(Use_Der,IF(ISERROR(INDEX(Data!$D$30:'Data'!$D$5000,IF($A4659&gt;$H$2,15000,$A4659))),"",INDEX(Data!$D$30:'Data'!$D$5000,IF($A4659&gt;$H$2,15000,$A4659))),"")</f>
        <v/>
      </c>
      <c r="D4659" t="str">
        <f>IF(Use_Der,IF(ISERROR(INDEX(Data!$E$30:'Data'!$E$5000,IF($A4659&gt;$H$2,15000,$A4659))),"",INDEX(Data!$E$30:'Data'!$E$5000,IF($A4659&gt;$H$2,15000,$A4659))),"")</f>
        <v/>
      </c>
      <c r="E4659" t="str">
        <f>IF(Use_Der,IF(ISERROR(INDEX(Data!$F$30:'Data'!$F$5000,IF($A4659&gt;$H$2,15000,$A4659))),"",INDEX(Data!$F$30:'Data'!$F$5000,IF($A4659&gt;$H$2,15000,$A4659))),"")</f>
        <v/>
      </c>
      <c r="F4659" t="str">
        <f>IF(Use_Der,IF(ISERROR(INDEX(Data!$G$30:'Data'!$G$5000,IF($A4659&gt;$H$2,15000,$A4659))),"",INDEX(Data!$G$30:'Data'!$G$5000,IF($A4659&gt;$H$2,15000,$A4659))),"")</f>
        <v/>
      </c>
      <c r="G4659" s="96"/>
      <c r="H4659" s="96"/>
      <c r="I4659" s="96"/>
      <c r="J4659">
        <f t="shared" si="37"/>
        <v>4776</v>
      </c>
      <c r="K4659" t="str">
        <f>IFERROR(INDEX(Data!$C$30:'Data'!$C$5007,IF($J4659&gt;$P$2,15000,$J4659)),"")</f>
        <v/>
      </c>
      <c r="L4659" t="str">
        <f>IF(ISERROR(INDEX(Data!$D$30:'Data'!$D$5007,IF($J4659&gt;$P$2,15000,$J4659))),"",INDEX(Data!$D$30:'Data'!$D$5007,IF($J4659&gt;$P$2,15000,$J4659)))</f>
        <v/>
      </c>
      <c r="M4659" t="str">
        <f>IF(ISERROR(INDEX(Data!$H$30:'Data'!$H$5007,IF($J4659&gt;$P$2,15000,$J4659))),"",INDEX(Data!$H$30:'Data'!$H$5007,IF($J4659&gt;$P$2,15000,$J4659)))</f>
        <v/>
      </c>
    </row>
    <row r="4660" spans="1:13">
      <c r="A4660">
        <f t="shared" si="36"/>
        <v>4777</v>
      </c>
      <c r="B4660" t="str">
        <f>IF(Use_Der,IFERROR(INDEX(Data!$C$30:'Data'!$C$5000,IF($A4660&gt;$H$2,15000,$A4660)),""),"")</f>
        <v/>
      </c>
      <c r="C4660" t="str">
        <f>IF(Use_Der,IF(ISERROR(INDEX(Data!$D$30:'Data'!$D$5000,IF($A4660&gt;$H$2,15000,$A4660))),"",INDEX(Data!$D$30:'Data'!$D$5000,IF($A4660&gt;$H$2,15000,$A4660))),"")</f>
        <v/>
      </c>
      <c r="D4660" t="str">
        <f>IF(Use_Der,IF(ISERROR(INDEX(Data!$E$30:'Data'!$E$5000,IF($A4660&gt;$H$2,15000,$A4660))),"",INDEX(Data!$E$30:'Data'!$E$5000,IF($A4660&gt;$H$2,15000,$A4660))),"")</f>
        <v/>
      </c>
      <c r="E4660" t="str">
        <f>IF(Use_Der,IF(ISERROR(INDEX(Data!$F$30:'Data'!$F$5000,IF($A4660&gt;$H$2,15000,$A4660))),"",INDEX(Data!$F$30:'Data'!$F$5000,IF($A4660&gt;$H$2,15000,$A4660))),"")</f>
        <v/>
      </c>
      <c r="F4660" t="str">
        <f>IF(Use_Der,IF(ISERROR(INDEX(Data!$G$30:'Data'!$G$5000,IF($A4660&gt;$H$2,15000,$A4660))),"",INDEX(Data!$G$30:'Data'!$G$5000,IF($A4660&gt;$H$2,15000,$A4660))),"")</f>
        <v/>
      </c>
      <c r="G4660" s="96"/>
      <c r="H4660" s="96"/>
      <c r="I4660" s="96"/>
      <c r="J4660">
        <f t="shared" si="37"/>
        <v>4777</v>
      </c>
      <c r="K4660" t="str">
        <f>IFERROR(INDEX(Data!$C$30:'Data'!$C$5007,IF($J4660&gt;$P$2,15000,$J4660)),"")</f>
        <v/>
      </c>
      <c r="L4660" t="str">
        <f>IF(ISERROR(INDEX(Data!$D$30:'Data'!$D$5007,IF($J4660&gt;$P$2,15000,$J4660))),"",INDEX(Data!$D$30:'Data'!$D$5007,IF($J4660&gt;$P$2,15000,$J4660)))</f>
        <v/>
      </c>
      <c r="M4660" t="str">
        <f>IF(ISERROR(INDEX(Data!$H$30:'Data'!$H$5007,IF($J4660&gt;$P$2,15000,$J4660))),"",INDEX(Data!$H$30:'Data'!$H$5007,IF($J4660&gt;$P$2,15000,$J4660)))</f>
        <v/>
      </c>
    </row>
    <row r="4661" spans="1:13">
      <c r="A4661">
        <f t="shared" si="36"/>
        <v>4778</v>
      </c>
      <c r="B4661" t="str">
        <f>IF(Use_Der,IFERROR(INDEX(Data!$C$30:'Data'!$C$5000,IF($A4661&gt;$H$2,15000,$A4661)),""),"")</f>
        <v/>
      </c>
      <c r="C4661" t="str">
        <f>IF(Use_Der,IF(ISERROR(INDEX(Data!$D$30:'Data'!$D$5000,IF($A4661&gt;$H$2,15000,$A4661))),"",INDEX(Data!$D$30:'Data'!$D$5000,IF($A4661&gt;$H$2,15000,$A4661))),"")</f>
        <v/>
      </c>
      <c r="D4661" t="str">
        <f>IF(Use_Der,IF(ISERROR(INDEX(Data!$E$30:'Data'!$E$5000,IF($A4661&gt;$H$2,15000,$A4661))),"",INDEX(Data!$E$30:'Data'!$E$5000,IF($A4661&gt;$H$2,15000,$A4661))),"")</f>
        <v/>
      </c>
      <c r="E4661" t="str">
        <f>IF(Use_Der,IF(ISERROR(INDEX(Data!$F$30:'Data'!$F$5000,IF($A4661&gt;$H$2,15000,$A4661))),"",INDEX(Data!$F$30:'Data'!$F$5000,IF($A4661&gt;$H$2,15000,$A4661))),"")</f>
        <v/>
      </c>
      <c r="F4661" t="str">
        <f>IF(Use_Der,IF(ISERROR(INDEX(Data!$G$30:'Data'!$G$5000,IF($A4661&gt;$H$2,15000,$A4661))),"",INDEX(Data!$G$30:'Data'!$G$5000,IF($A4661&gt;$H$2,15000,$A4661))),"")</f>
        <v/>
      </c>
      <c r="G4661" s="96"/>
      <c r="H4661" s="96"/>
      <c r="I4661" s="96"/>
      <c r="J4661">
        <f t="shared" si="37"/>
        <v>4778</v>
      </c>
      <c r="K4661" t="str">
        <f>IFERROR(INDEX(Data!$C$30:'Data'!$C$5007,IF($J4661&gt;$P$2,15000,$J4661)),"")</f>
        <v/>
      </c>
      <c r="L4661" t="str">
        <f>IF(ISERROR(INDEX(Data!$D$30:'Data'!$D$5007,IF($J4661&gt;$P$2,15000,$J4661))),"",INDEX(Data!$D$30:'Data'!$D$5007,IF($J4661&gt;$P$2,15000,$J4661)))</f>
        <v/>
      </c>
      <c r="M4661" t="str">
        <f>IF(ISERROR(INDEX(Data!$H$30:'Data'!$H$5007,IF($J4661&gt;$P$2,15000,$J4661))),"",INDEX(Data!$H$30:'Data'!$H$5007,IF($J4661&gt;$P$2,15000,$J4661)))</f>
        <v/>
      </c>
    </row>
    <row r="4662" spans="1:13">
      <c r="A4662">
        <f t="shared" si="36"/>
        <v>4779</v>
      </c>
      <c r="B4662" t="str">
        <f>IF(Use_Der,IFERROR(INDEX(Data!$C$30:'Data'!$C$5000,IF($A4662&gt;$H$2,15000,$A4662)),""),"")</f>
        <v/>
      </c>
      <c r="C4662" t="str">
        <f>IF(Use_Der,IF(ISERROR(INDEX(Data!$D$30:'Data'!$D$5000,IF($A4662&gt;$H$2,15000,$A4662))),"",INDEX(Data!$D$30:'Data'!$D$5000,IF($A4662&gt;$H$2,15000,$A4662))),"")</f>
        <v/>
      </c>
      <c r="D4662" t="str">
        <f>IF(Use_Der,IF(ISERROR(INDEX(Data!$E$30:'Data'!$E$5000,IF($A4662&gt;$H$2,15000,$A4662))),"",INDEX(Data!$E$30:'Data'!$E$5000,IF($A4662&gt;$H$2,15000,$A4662))),"")</f>
        <v/>
      </c>
      <c r="E4662" t="str">
        <f>IF(Use_Der,IF(ISERROR(INDEX(Data!$F$30:'Data'!$F$5000,IF($A4662&gt;$H$2,15000,$A4662))),"",INDEX(Data!$F$30:'Data'!$F$5000,IF($A4662&gt;$H$2,15000,$A4662))),"")</f>
        <v/>
      </c>
      <c r="F4662" t="str">
        <f>IF(Use_Der,IF(ISERROR(INDEX(Data!$G$30:'Data'!$G$5000,IF($A4662&gt;$H$2,15000,$A4662))),"",INDEX(Data!$G$30:'Data'!$G$5000,IF($A4662&gt;$H$2,15000,$A4662))),"")</f>
        <v/>
      </c>
      <c r="G4662" s="96"/>
      <c r="H4662" s="96"/>
      <c r="I4662" s="96"/>
      <c r="J4662">
        <f t="shared" si="37"/>
        <v>4779</v>
      </c>
      <c r="K4662" t="str">
        <f>IFERROR(INDEX(Data!$C$30:'Data'!$C$5007,IF($J4662&gt;$P$2,15000,$J4662)),"")</f>
        <v/>
      </c>
      <c r="L4662" t="str">
        <f>IF(ISERROR(INDEX(Data!$D$30:'Data'!$D$5007,IF($J4662&gt;$P$2,15000,$J4662))),"",INDEX(Data!$D$30:'Data'!$D$5007,IF($J4662&gt;$P$2,15000,$J4662)))</f>
        <v/>
      </c>
      <c r="M4662" t="str">
        <f>IF(ISERROR(INDEX(Data!$H$30:'Data'!$H$5007,IF($J4662&gt;$P$2,15000,$J4662))),"",INDEX(Data!$H$30:'Data'!$H$5007,IF($J4662&gt;$P$2,15000,$J4662)))</f>
        <v/>
      </c>
    </row>
    <row r="4663" spans="1:13">
      <c r="A4663">
        <f t="shared" si="36"/>
        <v>4780</v>
      </c>
      <c r="B4663" t="str">
        <f>IF(Use_Der,IFERROR(INDEX(Data!$C$30:'Data'!$C$5000,IF($A4663&gt;$H$2,15000,$A4663)),""),"")</f>
        <v/>
      </c>
      <c r="C4663" t="str">
        <f>IF(Use_Der,IF(ISERROR(INDEX(Data!$D$30:'Data'!$D$5000,IF($A4663&gt;$H$2,15000,$A4663))),"",INDEX(Data!$D$30:'Data'!$D$5000,IF($A4663&gt;$H$2,15000,$A4663))),"")</f>
        <v/>
      </c>
      <c r="D4663" t="str">
        <f>IF(Use_Der,IF(ISERROR(INDEX(Data!$E$30:'Data'!$E$5000,IF($A4663&gt;$H$2,15000,$A4663))),"",INDEX(Data!$E$30:'Data'!$E$5000,IF($A4663&gt;$H$2,15000,$A4663))),"")</f>
        <v/>
      </c>
      <c r="E4663" t="str">
        <f>IF(Use_Der,IF(ISERROR(INDEX(Data!$F$30:'Data'!$F$5000,IF($A4663&gt;$H$2,15000,$A4663))),"",INDEX(Data!$F$30:'Data'!$F$5000,IF($A4663&gt;$H$2,15000,$A4663))),"")</f>
        <v/>
      </c>
      <c r="F4663" t="str">
        <f>IF(Use_Der,IF(ISERROR(INDEX(Data!$G$30:'Data'!$G$5000,IF($A4663&gt;$H$2,15000,$A4663))),"",INDEX(Data!$G$30:'Data'!$G$5000,IF($A4663&gt;$H$2,15000,$A4663))),"")</f>
        <v/>
      </c>
      <c r="G4663" s="96"/>
      <c r="H4663" s="96"/>
      <c r="I4663" s="96"/>
      <c r="J4663">
        <f t="shared" si="37"/>
        <v>4780</v>
      </c>
      <c r="K4663" t="str">
        <f>IFERROR(INDEX(Data!$C$30:'Data'!$C$5007,IF($J4663&gt;$P$2,15000,$J4663)),"")</f>
        <v/>
      </c>
      <c r="L4663" t="str">
        <f>IF(ISERROR(INDEX(Data!$D$30:'Data'!$D$5007,IF($J4663&gt;$P$2,15000,$J4663))),"",INDEX(Data!$D$30:'Data'!$D$5007,IF($J4663&gt;$P$2,15000,$J4663)))</f>
        <v/>
      </c>
      <c r="M4663" t="str">
        <f>IF(ISERROR(INDEX(Data!$H$30:'Data'!$H$5007,IF($J4663&gt;$P$2,15000,$J4663))),"",INDEX(Data!$H$30:'Data'!$H$5007,IF($J4663&gt;$P$2,15000,$J4663)))</f>
        <v/>
      </c>
    </row>
    <row r="4664" spans="1:13">
      <c r="A4664">
        <f t="shared" si="36"/>
        <v>4781</v>
      </c>
      <c r="B4664" t="str">
        <f>IF(Use_Der,IFERROR(INDEX(Data!$C$30:'Data'!$C$5000,IF($A4664&gt;$H$2,15000,$A4664)),""),"")</f>
        <v/>
      </c>
      <c r="C4664" t="str">
        <f>IF(Use_Der,IF(ISERROR(INDEX(Data!$D$30:'Data'!$D$5000,IF($A4664&gt;$H$2,15000,$A4664))),"",INDEX(Data!$D$30:'Data'!$D$5000,IF($A4664&gt;$H$2,15000,$A4664))),"")</f>
        <v/>
      </c>
      <c r="D4664" t="str">
        <f>IF(Use_Der,IF(ISERROR(INDEX(Data!$E$30:'Data'!$E$5000,IF($A4664&gt;$H$2,15000,$A4664))),"",INDEX(Data!$E$30:'Data'!$E$5000,IF($A4664&gt;$H$2,15000,$A4664))),"")</f>
        <v/>
      </c>
      <c r="E4664" t="str">
        <f>IF(Use_Der,IF(ISERROR(INDEX(Data!$F$30:'Data'!$F$5000,IF($A4664&gt;$H$2,15000,$A4664))),"",INDEX(Data!$F$30:'Data'!$F$5000,IF($A4664&gt;$H$2,15000,$A4664))),"")</f>
        <v/>
      </c>
      <c r="F4664" t="str">
        <f>IF(Use_Der,IF(ISERROR(INDEX(Data!$G$30:'Data'!$G$5000,IF($A4664&gt;$H$2,15000,$A4664))),"",INDEX(Data!$G$30:'Data'!$G$5000,IF($A4664&gt;$H$2,15000,$A4664))),"")</f>
        <v/>
      </c>
      <c r="G4664" s="96"/>
      <c r="H4664" s="96"/>
      <c r="I4664" s="96"/>
      <c r="J4664">
        <f t="shared" si="37"/>
        <v>4781</v>
      </c>
      <c r="K4664" t="str">
        <f>IFERROR(INDEX(Data!$C$30:'Data'!$C$5007,IF($J4664&gt;$P$2,15000,$J4664)),"")</f>
        <v/>
      </c>
      <c r="L4664" t="str">
        <f>IF(ISERROR(INDEX(Data!$D$30:'Data'!$D$5007,IF($J4664&gt;$P$2,15000,$J4664))),"",INDEX(Data!$D$30:'Data'!$D$5007,IF($J4664&gt;$P$2,15000,$J4664)))</f>
        <v/>
      </c>
      <c r="M4664" t="str">
        <f>IF(ISERROR(INDEX(Data!$H$30:'Data'!$H$5007,IF($J4664&gt;$P$2,15000,$J4664))),"",INDEX(Data!$H$30:'Data'!$H$5007,IF($J4664&gt;$P$2,15000,$J4664)))</f>
        <v/>
      </c>
    </row>
    <row r="4665" spans="1:13">
      <c r="A4665">
        <f t="shared" si="36"/>
        <v>4782</v>
      </c>
      <c r="B4665" t="str">
        <f>IF(Use_Der,IFERROR(INDEX(Data!$C$30:'Data'!$C$5000,IF($A4665&gt;$H$2,15000,$A4665)),""),"")</f>
        <v/>
      </c>
      <c r="C4665" t="str">
        <f>IF(Use_Der,IF(ISERROR(INDEX(Data!$D$30:'Data'!$D$5000,IF($A4665&gt;$H$2,15000,$A4665))),"",INDEX(Data!$D$30:'Data'!$D$5000,IF($A4665&gt;$H$2,15000,$A4665))),"")</f>
        <v/>
      </c>
      <c r="D4665" t="str">
        <f>IF(Use_Der,IF(ISERROR(INDEX(Data!$E$30:'Data'!$E$5000,IF($A4665&gt;$H$2,15000,$A4665))),"",INDEX(Data!$E$30:'Data'!$E$5000,IF($A4665&gt;$H$2,15000,$A4665))),"")</f>
        <v/>
      </c>
      <c r="E4665" t="str">
        <f>IF(Use_Der,IF(ISERROR(INDEX(Data!$F$30:'Data'!$F$5000,IF($A4665&gt;$H$2,15000,$A4665))),"",INDEX(Data!$F$30:'Data'!$F$5000,IF($A4665&gt;$H$2,15000,$A4665))),"")</f>
        <v/>
      </c>
      <c r="F4665" t="str">
        <f>IF(Use_Der,IF(ISERROR(INDEX(Data!$G$30:'Data'!$G$5000,IF($A4665&gt;$H$2,15000,$A4665))),"",INDEX(Data!$G$30:'Data'!$G$5000,IF($A4665&gt;$H$2,15000,$A4665))),"")</f>
        <v/>
      </c>
      <c r="G4665" s="96"/>
      <c r="H4665" s="96"/>
      <c r="I4665" s="96"/>
      <c r="J4665">
        <f t="shared" si="37"/>
        <v>4782</v>
      </c>
      <c r="K4665" t="str">
        <f>IFERROR(INDEX(Data!$C$30:'Data'!$C$5007,IF($J4665&gt;$P$2,15000,$J4665)),"")</f>
        <v/>
      </c>
      <c r="L4665" t="str">
        <f>IF(ISERROR(INDEX(Data!$D$30:'Data'!$D$5007,IF($J4665&gt;$P$2,15000,$J4665))),"",INDEX(Data!$D$30:'Data'!$D$5007,IF($J4665&gt;$P$2,15000,$J4665)))</f>
        <v/>
      </c>
      <c r="M4665" t="str">
        <f>IF(ISERROR(INDEX(Data!$H$30:'Data'!$H$5007,IF($J4665&gt;$P$2,15000,$J4665))),"",INDEX(Data!$H$30:'Data'!$H$5007,IF($J4665&gt;$P$2,15000,$J4665)))</f>
        <v/>
      </c>
    </row>
    <row r="4666" spans="1:13">
      <c r="A4666">
        <f t="shared" si="36"/>
        <v>4783</v>
      </c>
      <c r="B4666" t="str">
        <f>IF(Use_Der,IFERROR(INDEX(Data!$C$30:'Data'!$C$5000,IF($A4666&gt;$H$2,15000,$A4666)),""),"")</f>
        <v/>
      </c>
      <c r="C4666" t="str">
        <f>IF(Use_Der,IF(ISERROR(INDEX(Data!$D$30:'Data'!$D$5000,IF($A4666&gt;$H$2,15000,$A4666))),"",INDEX(Data!$D$30:'Data'!$D$5000,IF($A4666&gt;$H$2,15000,$A4666))),"")</f>
        <v/>
      </c>
      <c r="D4666" t="str">
        <f>IF(Use_Der,IF(ISERROR(INDEX(Data!$E$30:'Data'!$E$5000,IF($A4666&gt;$H$2,15000,$A4666))),"",INDEX(Data!$E$30:'Data'!$E$5000,IF($A4666&gt;$H$2,15000,$A4666))),"")</f>
        <v/>
      </c>
      <c r="E4666" t="str">
        <f>IF(Use_Der,IF(ISERROR(INDEX(Data!$F$30:'Data'!$F$5000,IF($A4666&gt;$H$2,15000,$A4666))),"",INDEX(Data!$F$30:'Data'!$F$5000,IF($A4666&gt;$H$2,15000,$A4666))),"")</f>
        <v/>
      </c>
      <c r="F4666" t="str">
        <f>IF(Use_Der,IF(ISERROR(INDEX(Data!$G$30:'Data'!$G$5000,IF($A4666&gt;$H$2,15000,$A4666))),"",INDEX(Data!$G$30:'Data'!$G$5000,IF($A4666&gt;$H$2,15000,$A4666))),"")</f>
        <v/>
      </c>
      <c r="G4666" s="96"/>
      <c r="H4666" s="96"/>
      <c r="I4666" s="96"/>
      <c r="J4666">
        <f t="shared" si="37"/>
        <v>4783</v>
      </c>
      <c r="K4666" t="str">
        <f>IFERROR(INDEX(Data!$C$30:'Data'!$C$5007,IF($J4666&gt;$P$2,15000,$J4666)),"")</f>
        <v/>
      </c>
      <c r="L4666" t="str">
        <f>IF(ISERROR(INDEX(Data!$D$30:'Data'!$D$5007,IF($J4666&gt;$P$2,15000,$J4666))),"",INDEX(Data!$D$30:'Data'!$D$5007,IF($J4666&gt;$P$2,15000,$J4666)))</f>
        <v/>
      </c>
      <c r="M4666" t="str">
        <f>IF(ISERROR(INDEX(Data!$H$30:'Data'!$H$5007,IF($J4666&gt;$P$2,15000,$J4666))),"",INDEX(Data!$H$30:'Data'!$H$5007,IF($J4666&gt;$P$2,15000,$J4666)))</f>
        <v/>
      </c>
    </row>
    <row r="4667" spans="1:13">
      <c r="A4667">
        <f t="shared" si="36"/>
        <v>4784</v>
      </c>
      <c r="B4667" t="str">
        <f>IF(Use_Der,IFERROR(INDEX(Data!$C$30:'Data'!$C$5000,IF($A4667&gt;$H$2,15000,$A4667)),""),"")</f>
        <v/>
      </c>
      <c r="C4667" t="str">
        <f>IF(Use_Der,IF(ISERROR(INDEX(Data!$D$30:'Data'!$D$5000,IF($A4667&gt;$H$2,15000,$A4667))),"",INDEX(Data!$D$30:'Data'!$D$5000,IF($A4667&gt;$H$2,15000,$A4667))),"")</f>
        <v/>
      </c>
      <c r="D4667" t="str">
        <f>IF(Use_Der,IF(ISERROR(INDEX(Data!$E$30:'Data'!$E$5000,IF($A4667&gt;$H$2,15000,$A4667))),"",INDEX(Data!$E$30:'Data'!$E$5000,IF($A4667&gt;$H$2,15000,$A4667))),"")</f>
        <v/>
      </c>
      <c r="E4667" t="str">
        <f>IF(Use_Der,IF(ISERROR(INDEX(Data!$F$30:'Data'!$F$5000,IF($A4667&gt;$H$2,15000,$A4667))),"",INDEX(Data!$F$30:'Data'!$F$5000,IF($A4667&gt;$H$2,15000,$A4667))),"")</f>
        <v/>
      </c>
      <c r="F4667" t="str">
        <f>IF(Use_Der,IF(ISERROR(INDEX(Data!$G$30:'Data'!$G$5000,IF($A4667&gt;$H$2,15000,$A4667))),"",INDEX(Data!$G$30:'Data'!$G$5000,IF($A4667&gt;$H$2,15000,$A4667))),"")</f>
        <v/>
      </c>
      <c r="G4667" s="96"/>
      <c r="H4667" s="96"/>
      <c r="I4667" s="96"/>
      <c r="J4667">
        <f t="shared" si="37"/>
        <v>4784</v>
      </c>
      <c r="K4667" t="str">
        <f>IFERROR(INDEX(Data!$C$30:'Data'!$C$5007,IF($J4667&gt;$P$2,15000,$J4667)),"")</f>
        <v/>
      </c>
      <c r="L4667" t="str">
        <f>IF(ISERROR(INDEX(Data!$D$30:'Data'!$D$5007,IF($J4667&gt;$P$2,15000,$J4667))),"",INDEX(Data!$D$30:'Data'!$D$5007,IF($J4667&gt;$P$2,15000,$J4667)))</f>
        <v/>
      </c>
      <c r="M4667" t="str">
        <f>IF(ISERROR(INDEX(Data!$H$30:'Data'!$H$5007,IF($J4667&gt;$P$2,15000,$J4667))),"",INDEX(Data!$H$30:'Data'!$H$5007,IF($J4667&gt;$P$2,15000,$J4667)))</f>
        <v/>
      </c>
    </row>
    <row r="4668" spans="1:13">
      <c r="A4668">
        <f t="shared" si="36"/>
        <v>4785</v>
      </c>
      <c r="B4668" t="str">
        <f>IF(Use_Der,IFERROR(INDEX(Data!$C$30:'Data'!$C$5000,IF($A4668&gt;$H$2,15000,$A4668)),""),"")</f>
        <v/>
      </c>
      <c r="C4668" t="str">
        <f>IF(Use_Der,IF(ISERROR(INDEX(Data!$D$30:'Data'!$D$5000,IF($A4668&gt;$H$2,15000,$A4668))),"",INDEX(Data!$D$30:'Data'!$D$5000,IF($A4668&gt;$H$2,15000,$A4668))),"")</f>
        <v/>
      </c>
      <c r="D4668" t="str">
        <f>IF(Use_Der,IF(ISERROR(INDEX(Data!$E$30:'Data'!$E$5000,IF($A4668&gt;$H$2,15000,$A4668))),"",INDEX(Data!$E$30:'Data'!$E$5000,IF($A4668&gt;$H$2,15000,$A4668))),"")</f>
        <v/>
      </c>
      <c r="E4668" t="str">
        <f>IF(Use_Der,IF(ISERROR(INDEX(Data!$F$30:'Data'!$F$5000,IF($A4668&gt;$H$2,15000,$A4668))),"",INDEX(Data!$F$30:'Data'!$F$5000,IF($A4668&gt;$H$2,15000,$A4668))),"")</f>
        <v/>
      </c>
      <c r="F4668" t="str">
        <f>IF(Use_Der,IF(ISERROR(INDEX(Data!$G$30:'Data'!$G$5000,IF($A4668&gt;$H$2,15000,$A4668))),"",INDEX(Data!$G$30:'Data'!$G$5000,IF($A4668&gt;$H$2,15000,$A4668))),"")</f>
        <v/>
      </c>
      <c r="G4668" s="96"/>
      <c r="H4668" s="96"/>
      <c r="I4668" s="96"/>
      <c r="J4668">
        <f t="shared" si="37"/>
        <v>4785</v>
      </c>
      <c r="K4668" t="str">
        <f>IFERROR(INDEX(Data!$C$30:'Data'!$C$5007,IF($J4668&gt;$P$2,15000,$J4668)),"")</f>
        <v/>
      </c>
      <c r="L4668" t="str">
        <f>IF(ISERROR(INDEX(Data!$D$30:'Data'!$D$5007,IF($J4668&gt;$P$2,15000,$J4668))),"",INDEX(Data!$D$30:'Data'!$D$5007,IF($J4668&gt;$P$2,15000,$J4668)))</f>
        <v/>
      </c>
      <c r="M4668" t="str">
        <f>IF(ISERROR(INDEX(Data!$H$30:'Data'!$H$5007,IF($J4668&gt;$P$2,15000,$J4668))),"",INDEX(Data!$H$30:'Data'!$H$5007,IF($J4668&gt;$P$2,15000,$J4668)))</f>
        <v/>
      </c>
    </row>
    <row r="4669" spans="1:13">
      <c r="A4669">
        <f t="shared" si="36"/>
        <v>4786</v>
      </c>
      <c r="B4669" t="str">
        <f>IF(Use_Der,IFERROR(INDEX(Data!$C$30:'Data'!$C$5000,IF($A4669&gt;$H$2,15000,$A4669)),""),"")</f>
        <v/>
      </c>
      <c r="C4669" t="str">
        <f>IF(Use_Der,IF(ISERROR(INDEX(Data!$D$30:'Data'!$D$5000,IF($A4669&gt;$H$2,15000,$A4669))),"",INDEX(Data!$D$30:'Data'!$D$5000,IF($A4669&gt;$H$2,15000,$A4669))),"")</f>
        <v/>
      </c>
      <c r="D4669" t="str">
        <f>IF(Use_Der,IF(ISERROR(INDEX(Data!$E$30:'Data'!$E$5000,IF($A4669&gt;$H$2,15000,$A4669))),"",INDEX(Data!$E$30:'Data'!$E$5000,IF($A4669&gt;$H$2,15000,$A4669))),"")</f>
        <v/>
      </c>
      <c r="E4669" t="str">
        <f>IF(Use_Der,IF(ISERROR(INDEX(Data!$F$30:'Data'!$F$5000,IF($A4669&gt;$H$2,15000,$A4669))),"",INDEX(Data!$F$30:'Data'!$F$5000,IF($A4669&gt;$H$2,15000,$A4669))),"")</f>
        <v/>
      </c>
      <c r="F4669" t="str">
        <f>IF(Use_Der,IF(ISERROR(INDEX(Data!$G$30:'Data'!$G$5000,IF($A4669&gt;$H$2,15000,$A4669))),"",INDEX(Data!$G$30:'Data'!$G$5000,IF($A4669&gt;$H$2,15000,$A4669))),"")</f>
        <v/>
      </c>
      <c r="G4669" s="96"/>
      <c r="H4669" s="96"/>
      <c r="I4669" s="96"/>
      <c r="J4669">
        <f t="shared" si="37"/>
        <v>4786</v>
      </c>
      <c r="K4669" t="str">
        <f>IFERROR(INDEX(Data!$C$30:'Data'!$C$5007,IF($J4669&gt;$P$2,15000,$J4669)),"")</f>
        <v/>
      </c>
      <c r="L4669" t="str">
        <f>IF(ISERROR(INDEX(Data!$D$30:'Data'!$D$5007,IF($J4669&gt;$P$2,15000,$J4669))),"",INDEX(Data!$D$30:'Data'!$D$5007,IF($J4669&gt;$P$2,15000,$J4669)))</f>
        <v/>
      </c>
      <c r="M4669" t="str">
        <f>IF(ISERROR(INDEX(Data!$H$30:'Data'!$H$5007,IF($J4669&gt;$P$2,15000,$J4669))),"",INDEX(Data!$H$30:'Data'!$H$5007,IF($J4669&gt;$P$2,15000,$J4669)))</f>
        <v/>
      </c>
    </row>
    <row r="4670" spans="1:13">
      <c r="A4670">
        <f t="shared" si="36"/>
        <v>4787</v>
      </c>
      <c r="B4670" t="str">
        <f>IF(Use_Der,IFERROR(INDEX(Data!$C$30:'Data'!$C$5000,IF($A4670&gt;$H$2,15000,$A4670)),""),"")</f>
        <v/>
      </c>
      <c r="C4670" t="str">
        <f>IF(Use_Der,IF(ISERROR(INDEX(Data!$D$30:'Data'!$D$5000,IF($A4670&gt;$H$2,15000,$A4670))),"",INDEX(Data!$D$30:'Data'!$D$5000,IF($A4670&gt;$H$2,15000,$A4670))),"")</f>
        <v/>
      </c>
      <c r="D4670" t="str">
        <f>IF(Use_Der,IF(ISERROR(INDEX(Data!$E$30:'Data'!$E$5000,IF($A4670&gt;$H$2,15000,$A4670))),"",INDEX(Data!$E$30:'Data'!$E$5000,IF($A4670&gt;$H$2,15000,$A4670))),"")</f>
        <v/>
      </c>
      <c r="E4670" t="str">
        <f>IF(Use_Der,IF(ISERROR(INDEX(Data!$F$30:'Data'!$F$5000,IF($A4670&gt;$H$2,15000,$A4670))),"",INDEX(Data!$F$30:'Data'!$F$5000,IF($A4670&gt;$H$2,15000,$A4670))),"")</f>
        <v/>
      </c>
      <c r="F4670" t="str">
        <f>IF(Use_Der,IF(ISERROR(INDEX(Data!$G$30:'Data'!$G$5000,IF($A4670&gt;$H$2,15000,$A4670))),"",INDEX(Data!$G$30:'Data'!$G$5000,IF($A4670&gt;$H$2,15000,$A4670))),"")</f>
        <v/>
      </c>
      <c r="G4670" s="96"/>
      <c r="H4670" s="96"/>
      <c r="I4670" s="96"/>
      <c r="J4670">
        <f t="shared" si="37"/>
        <v>4787</v>
      </c>
      <c r="K4670" t="str">
        <f>IFERROR(INDEX(Data!$C$30:'Data'!$C$5007,IF($J4670&gt;$P$2,15000,$J4670)),"")</f>
        <v/>
      </c>
      <c r="L4670" t="str">
        <f>IF(ISERROR(INDEX(Data!$D$30:'Data'!$D$5007,IF($J4670&gt;$P$2,15000,$J4670))),"",INDEX(Data!$D$30:'Data'!$D$5007,IF($J4670&gt;$P$2,15000,$J4670)))</f>
        <v/>
      </c>
      <c r="M4670" t="str">
        <f>IF(ISERROR(INDEX(Data!$H$30:'Data'!$H$5007,IF($J4670&gt;$P$2,15000,$J4670))),"",INDEX(Data!$H$30:'Data'!$H$5007,IF($J4670&gt;$P$2,15000,$J4670)))</f>
        <v/>
      </c>
    </row>
    <row r="4671" spans="1:13">
      <c r="A4671">
        <f t="shared" si="36"/>
        <v>4788</v>
      </c>
      <c r="B4671" t="str">
        <f>IF(Use_Der,IFERROR(INDEX(Data!$C$30:'Data'!$C$5000,IF($A4671&gt;$H$2,15000,$A4671)),""),"")</f>
        <v/>
      </c>
      <c r="C4671" t="str">
        <f>IF(Use_Der,IF(ISERROR(INDEX(Data!$D$30:'Data'!$D$5000,IF($A4671&gt;$H$2,15000,$A4671))),"",INDEX(Data!$D$30:'Data'!$D$5000,IF($A4671&gt;$H$2,15000,$A4671))),"")</f>
        <v/>
      </c>
      <c r="D4671" t="str">
        <f>IF(Use_Der,IF(ISERROR(INDEX(Data!$E$30:'Data'!$E$5000,IF($A4671&gt;$H$2,15000,$A4671))),"",INDEX(Data!$E$30:'Data'!$E$5000,IF($A4671&gt;$H$2,15000,$A4671))),"")</f>
        <v/>
      </c>
      <c r="E4671" t="str">
        <f>IF(Use_Der,IF(ISERROR(INDEX(Data!$F$30:'Data'!$F$5000,IF($A4671&gt;$H$2,15000,$A4671))),"",INDEX(Data!$F$30:'Data'!$F$5000,IF($A4671&gt;$H$2,15000,$A4671))),"")</f>
        <v/>
      </c>
      <c r="F4671" t="str">
        <f>IF(Use_Der,IF(ISERROR(INDEX(Data!$G$30:'Data'!$G$5000,IF($A4671&gt;$H$2,15000,$A4671))),"",INDEX(Data!$G$30:'Data'!$G$5000,IF($A4671&gt;$H$2,15000,$A4671))),"")</f>
        <v/>
      </c>
      <c r="G4671" s="96"/>
      <c r="H4671" s="96"/>
      <c r="I4671" s="96"/>
      <c r="J4671">
        <f t="shared" si="37"/>
        <v>4788</v>
      </c>
      <c r="K4671" t="str">
        <f>IFERROR(INDEX(Data!$C$30:'Data'!$C$5007,IF($J4671&gt;$P$2,15000,$J4671)),"")</f>
        <v/>
      </c>
      <c r="L4671" t="str">
        <f>IF(ISERROR(INDEX(Data!$D$30:'Data'!$D$5007,IF($J4671&gt;$P$2,15000,$J4671))),"",INDEX(Data!$D$30:'Data'!$D$5007,IF($J4671&gt;$P$2,15000,$J4671)))</f>
        <v/>
      </c>
      <c r="M4671" t="str">
        <f>IF(ISERROR(INDEX(Data!$H$30:'Data'!$H$5007,IF($J4671&gt;$P$2,15000,$J4671))),"",INDEX(Data!$H$30:'Data'!$H$5007,IF($J4671&gt;$P$2,15000,$J4671)))</f>
        <v/>
      </c>
    </row>
    <row r="4672" spans="1:13">
      <c r="A4672">
        <f t="shared" si="36"/>
        <v>4789</v>
      </c>
      <c r="B4672" t="str">
        <f>IF(Use_Der,IFERROR(INDEX(Data!$C$30:'Data'!$C$5000,IF($A4672&gt;$H$2,15000,$A4672)),""),"")</f>
        <v/>
      </c>
      <c r="C4672" t="str">
        <f>IF(Use_Der,IF(ISERROR(INDEX(Data!$D$30:'Data'!$D$5000,IF($A4672&gt;$H$2,15000,$A4672))),"",INDEX(Data!$D$30:'Data'!$D$5000,IF($A4672&gt;$H$2,15000,$A4672))),"")</f>
        <v/>
      </c>
      <c r="D4672" t="str">
        <f>IF(Use_Der,IF(ISERROR(INDEX(Data!$E$30:'Data'!$E$5000,IF($A4672&gt;$H$2,15000,$A4672))),"",INDEX(Data!$E$30:'Data'!$E$5000,IF($A4672&gt;$H$2,15000,$A4672))),"")</f>
        <v/>
      </c>
      <c r="E4672" t="str">
        <f>IF(Use_Der,IF(ISERROR(INDEX(Data!$F$30:'Data'!$F$5000,IF($A4672&gt;$H$2,15000,$A4672))),"",INDEX(Data!$F$30:'Data'!$F$5000,IF($A4672&gt;$H$2,15000,$A4672))),"")</f>
        <v/>
      </c>
      <c r="F4672" t="str">
        <f>IF(Use_Der,IF(ISERROR(INDEX(Data!$G$30:'Data'!$G$5000,IF($A4672&gt;$H$2,15000,$A4672))),"",INDEX(Data!$G$30:'Data'!$G$5000,IF($A4672&gt;$H$2,15000,$A4672))),"")</f>
        <v/>
      </c>
      <c r="G4672" s="96"/>
      <c r="H4672" s="96"/>
      <c r="I4672" s="96"/>
      <c r="J4672">
        <f t="shared" si="37"/>
        <v>4789</v>
      </c>
      <c r="K4672" t="str">
        <f>IFERROR(INDEX(Data!$C$30:'Data'!$C$5007,IF($J4672&gt;$P$2,15000,$J4672)),"")</f>
        <v/>
      </c>
      <c r="L4672" t="str">
        <f>IF(ISERROR(INDEX(Data!$D$30:'Data'!$D$5007,IF($J4672&gt;$P$2,15000,$J4672))),"",INDEX(Data!$D$30:'Data'!$D$5007,IF($J4672&gt;$P$2,15000,$J4672)))</f>
        <v/>
      </c>
      <c r="M4672" t="str">
        <f>IF(ISERROR(INDEX(Data!$H$30:'Data'!$H$5007,IF($J4672&gt;$P$2,15000,$J4672))),"",INDEX(Data!$H$30:'Data'!$H$5007,IF($J4672&gt;$P$2,15000,$J4672)))</f>
        <v/>
      </c>
    </row>
    <row r="4673" spans="1:13">
      <c r="A4673">
        <f t="shared" si="36"/>
        <v>4790</v>
      </c>
      <c r="B4673" t="str">
        <f>IF(Use_Der,IFERROR(INDEX(Data!$C$30:'Data'!$C$5000,IF($A4673&gt;$H$2,15000,$A4673)),""),"")</f>
        <v/>
      </c>
      <c r="C4673" t="str">
        <f>IF(Use_Der,IF(ISERROR(INDEX(Data!$D$30:'Data'!$D$5000,IF($A4673&gt;$H$2,15000,$A4673))),"",INDEX(Data!$D$30:'Data'!$D$5000,IF($A4673&gt;$H$2,15000,$A4673))),"")</f>
        <v/>
      </c>
      <c r="D4673" t="str">
        <f>IF(Use_Der,IF(ISERROR(INDEX(Data!$E$30:'Data'!$E$5000,IF($A4673&gt;$H$2,15000,$A4673))),"",INDEX(Data!$E$30:'Data'!$E$5000,IF($A4673&gt;$H$2,15000,$A4673))),"")</f>
        <v/>
      </c>
      <c r="E4673" t="str">
        <f>IF(Use_Der,IF(ISERROR(INDEX(Data!$F$30:'Data'!$F$5000,IF($A4673&gt;$H$2,15000,$A4673))),"",INDEX(Data!$F$30:'Data'!$F$5000,IF($A4673&gt;$H$2,15000,$A4673))),"")</f>
        <v/>
      </c>
      <c r="F4673" t="str">
        <f>IF(Use_Der,IF(ISERROR(INDEX(Data!$G$30:'Data'!$G$5000,IF($A4673&gt;$H$2,15000,$A4673))),"",INDEX(Data!$G$30:'Data'!$G$5000,IF($A4673&gt;$H$2,15000,$A4673))),"")</f>
        <v/>
      </c>
      <c r="G4673" s="96"/>
      <c r="H4673" s="96"/>
      <c r="I4673" s="96"/>
      <c r="J4673">
        <f t="shared" si="37"/>
        <v>4790</v>
      </c>
      <c r="K4673" t="str">
        <f>IFERROR(INDEX(Data!$C$30:'Data'!$C$5007,IF($J4673&gt;$P$2,15000,$J4673)),"")</f>
        <v/>
      </c>
      <c r="L4673" t="str">
        <f>IF(ISERROR(INDEX(Data!$D$30:'Data'!$D$5007,IF($J4673&gt;$P$2,15000,$J4673))),"",INDEX(Data!$D$30:'Data'!$D$5007,IF($J4673&gt;$P$2,15000,$J4673)))</f>
        <v/>
      </c>
      <c r="M4673" t="str">
        <f>IF(ISERROR(INDEX(Data!$H$30:'Data'!$H$5007,IF($J4673&gt;$P$2,15000,$J4673))),"",INDEX(Data!$H$30:'Data'!$H$5007,IF($J4673&gt;$P$2,15000,$J4673)))</f>
        <v/>
      </c>
    </row>
    <row r="4674" spans="1:13">
      <c r="A4674">
        <f t="shared" si="36"/>
        <v>4791</v>
      </c>
      <c r="B4674" t="str">
        <f>IF(Use_Der,IFERROR(INDEX(Data!$C$30:'Data'!$C$5000,IF($A4674&gt;$H$2,15000,$A4674)),""),"")</f>
        <v/>
      </c>
      <c r="C4674" t="str">
        <f>IF(Use_Der,IF(ISERROR(INDEX(Data!$D$30:'Data'!$D$5000,IF($A4674&gt;$H$2,15000,$A4674))),"",INDEX(Data!$D$30:'Data'!$D$5000,IF($A4674&gt;$H$2,15000,$A4674))),"")</f>
        <v/>
      </c>
      <c r="D4674" t="str">
        <f>IF(Use_Der,IF(ISERROR(INDEX(Data!$E$30:'Data'!$E$5000,IF($A4674&gt;$H$2,15000,$A4674))),"",INDEX(Data!$E$30:'Data'!$E$5000,IF($A4674&gt;$H$2,15000,$A4674))),"")</f>
        <v/>
      </c>
      <c r="E4674" t="str">
        <f>IF(Use_Der,IF(ISERROR(INDEX(Data!$F$30:'Data'!$F$5000,IF($A4674&gt;$H$2,15000,$A4674))),"",INDEX(Data!$F$30:'Data'!$F$5000,IF($A4674&gt;$H$2,15000,$A4674))),"")</f>
        <v/>
      </c>
      <c r="F4674" t="str">
        <f>IF(Use_Der,IF(ISERROR(INDEX(Data!$G$30:'Data'!$G$5000,IF($A4674&gt;$H$2,15000,$A4674))),"",INDEX(Data!$G$30:'Data'!$G$5000,IF($A4674&gt;$H$2,15000,$A4674))),"")</f>
        <v/>
      </c>
      <c r="G4674" s="96"/>
      <c r="H4674" s="96"/>
      <c r="I4674" s="96"/>
      <c r="J4674">
        <f t="shared" si="37"/>
        <v>4791</v>
      </c>
      <c r="K4674" t="str">
        <f>IFERROR(INDEX(Data!$C$30:'Data'!$C$5007,IF($J4674&gt;$P$2,15000,$J4674)),"")</f>
        <v/>
      </c>
      <c r="L4674" t="str">
        <f>IF(ISERROR(INDEX(Data!$D$30:'Data'!$D$5007,IF($J4674&gt;$P$2,15000,$J4674))),"",INDEX(Data!$D$30:'Data'!$D$5007,IF($J4674&gt;$P$2,15000,$J4674)))</f>
        <v/>
      </c>
      <c r="M4674" t="str">
        <f>IF(ISERROR(INDEX(Data!$H$30:'Data'!$H$5007,IF($J4674&gt;$P$2,15000,$J4674))),"",INDEX(Data!$H$30:'Data'!$H$5007,IF($J4674&gt;$P$2,15000,$J4674)))</f>
        <v/>
      </c>
    </row>
    <row r="4675" spans="1:13">
      <c r="A4675">
        <f t="shared" si="36"/>
        <v>4792</v>
      </c>
      <c r="B4675" t="str">
        <f>IF(Use_Der,IFERROR(INDEX(Data!$C$30:'Data'!$C$5000,IF($A4675&gt;$H$2,15000,$A4675)),""),"")</f>
        <v/>
      </c>
      <c r="C4675" t="str">
        <f>IF(Use_Der,IF(ISERROR(INDEX(Data!$D$30:'Data'!$D$5000,IF($A4675&gt;$H$2,15000,$A4675))),"",INDEX(Data!$D$30:'Data'!$D$5000,IF($A4675&gt;$H$2,15000,$A4675))),"")</f>
        <v/>
      </c>
      <c r="D4675" t="str">
        <f>IF(Use_Der,IF(ISERROR(INDEX(Data!$E$30:'Data'!$E$5000,IF($A4675&gt;$H$2,15000,$A4675))),"",INDEX(Data!$E$30:'Data'!$E$5000,IF($A4675&gt;$H$2,15000,$A4675))),"")</f>
        <v/>
      </c>
      <c r="E4675" t="str">
        <f>IF(Use_Der,IF(ISERROR(INDEX(Data!$F$30:'Data'!$F$5000,IF($A4675&gt;$H$2,15000,$A4675))),"",INDEX(Data!$F$30:'Data'!$F$5000,IF($A4675&gt;$H$2,15000,$A4675))),"")</f>
        <v/>
      </c>
      <c r="F4675" t="str">
        <f>IF(Use_Der,IF(ISERROR(INDEX(Data!$G$30:'Data'!$G$5000,IF($A4675&gt;$H$2,15000,$A4675))),"",INDEX(Data!$G$30:'Data'!$G$5000,IF($A4675&gt;$H$2,15000,$A4675))),"")</f>
        <v/>
      </c>
      <c r="G4675" s="96"/>
      <c r="H4675" s="96"/>
      <c r="I4675" s="96"/>
      <c r="J4675">
        <f t="shared" si="37"/>
        <v>4792</v>
      </c>
      <c r="K4675" t="str">
        <f>IFERROR(INDEX(Data!$C$30:'Data'!$C$5007,IF($J4675&gt;$P$2,15000,$J4675)),"")</f>
        <v/>
      </c>
      <c r="L4675" t="str">
        <f>IF(ISERROR(INDEX(Data!$D$30:'Data'!$D$5007,IF($J4675&gt;$P$2,15000,$J4675))),"",INDEX(Data!$D$30:'Data'!$D$5007,IF($J4675&gt;$P$2,15000,$J4675)))</f>
        <v/>
      </c>
      <c r="M4675" t="str">
        <f>IF(ISERROR(INDEX(Data!$H$30:'Data'!$H$5007,IF($J4675&gt;$P$2,15000,$J4675))),"",INDEX(Data!$H$30:'Data'!$H$5007,IF($J4675&gt;$P$2,15000,$J4675)))</f>
        <v/>
      </c>
    </row>
    <row r="4676" spans="1:13">
      <c r="A4676">
        <f t="shared" si="36"/>
        <v>4793</v>
      </c>
      <c r="B4676" t="str">
        <f>IF(Use_Der,IFERROR(INDEX(Data!$C$30:'Data'!$C$5000,IF($A4676&gt;$H$2,15000,$A4676)),""),"")</f>
        <v/>
      </c>
      <c r="C4676" t="str">
        <f>IF(Use_Der,IF(ISERROR(INDEX(Data!$D$30:'Data'!$D$5000,IF($A4676&gt;$H$2,15000,$A4676))),"",INDEX(Data!$D$30:'Data'!$D$5000,IF($A4676&gt;$H$2,15000,$A4676))),"")</f>
        <v/>
      </c>
      <c r="D4676" t="str">
        <f>IF(Use_Der,IF(ISERROR(INDEX(Data!$E$30:'Data'!$E$5000,IF($A4676&gt;$H$2,15000,$A4676))),"",INDEX(Data!$E$30:'Data'!$E$5000,IF($A4676&gt;$H$2,15000,$A4676))),"")</f>
        <v/>
      </c>
      <c r="E4676" t="str">
        <f>IF(Use_Der,IF(ISERROR(INDEX(Data!$F$30:'Data'!$F$5000,IF($A4676&gt;$H$2,15000,$A4676))),"",INDEX(Data!$F$30:'Data'!$F$5000,IF($A4676&gt;$H$2,15000,$A4676))),"")</f>
        <v/>
      </c>
      <c r="F4676" t="str">
        <f>IF(Use_Der,IF(ISERROR(INDEX(Data!$G$30:'Data'!$G$5000,IF($A4676&gt;$H$2,15000,$A4676))),"",INDEX(Data!$G$30:'Data'!$G$5000,IF($A4676&gt;$H$2,15000,$A4676))),"")</f>
        <v/>
      </c>
      <c r="G4676" s="96"/>
      <c r="H4676" s="96"/>
      <c r="I4676" s="96"/>
      <c r="J4676">
        <f t="shared" si="37"/>
        <v>4793</v>
      </c>
      <c r="K4676" t="str">
        <f>IFERROR(INDEX(Data!$C$30:'Data'!$C$5007,IF($J4676&gt;$P$2,15000,$J4676)),"")</f>
        <v/>
      </c>
      <c r="L4676" t="str">
        <f>IF(ISERROR(INDEX(Data!$D$30:'Data'!$D$5007,IF($J4676&gt;$P$2,15000,$J4676))),"",INDEX(Data!$D$30:'Data'!$D$5007,IF($J4676&gt;$P$2,15000,$J4676)))</f>
        <v/>
      </c>
      <c r="M4676" t="str">
        <f>IF(ISERROR(INDEX(Data!$H$30:'Data'!$H$5007,IF($J4676&gt;$P$2,15000,$J4676))),"",INDEX(Data!$H$30:'Data'!$H$5007,IF($J4676&gt;$P$2,15000,$J4676)))</f>
        <v/>
      </c>
    </row>
    <row r="4677" spans="1:13">
      <c r="A4677">
        <f t="shared" si="36"/>
        <v>4794</v>
      </c>
      <c r="B4677" t="str">
        <f>IF(Use_Der,IFERROR(INDEX(Data!$C$30:'Data'!$C$5000,IF($A4677&gt;$H$2,15000,$A4677)),""),"")</f>
        <v/>
      </c>
      <c r="C4677" t="str">
        <f>IF(Use_Der,IF(ISERROR(INDEX(Data!$D$30:'Data'!$D$5000,IF($A4677&gt;$H$2,15000,$A4677))),"",INDEX(Data!$D$30:'Data'!$D$5000,IF($A4677&gt;$H$2,15000,$A4677))),"")</f>
        <v/>
      </c>
      <c r="D4677" t="str">
        <f>IF(Use_Der,IF(ISERROR(INDEX(Data!$E$30:'Data'!$E$5000,IF($A4677&gt;$H$2,15000,$A4677))),"",INDEX(Data!$E$30:'Data'!$E$5000,IF($A4677&gt;$H$2,15000,$A4677))),"")</f>
        <v/>
      </c>
      <c r="E4677" t="str">
        <f>IF(Use_Der,IF(ISERROR(INDEX(Data!$F$30:'Data'!$F$5000,IF($A4677&gt;$H$2,15000,$A4677))),"",INDEX(Data!$F$30:'Data'!$F$5000,IF($A4677&gt;$H$2,15000,$A4677))),"")</f>
        <v/>
      </c>
      <c r="F4677" t="str">
        <f>IF(Use_Der,IF(ISERROR(INDEX(Data!$G$30:'Data'!$G$5000,IF($A4677&gt;$H$2,15000,$A4677))),"",INDEX(Data!$G$30:'Data'!$G$5000,IF($A4677&gt;$H$2,15000,$A4677))),"")</f>
        <v/>
      </c>
      <c r="G4677" s="96"/>
      <c r="H4677" s="96"/>
      <c r="I4677" s="96"/>
      <c r="J4677">
        <f t="shared" si="37"/>
        <v>4794</v>
      </c>
      <c r="K4677" t="str">
        <f>IFERROR(INDEX(Data!$C$30:'Data'!$C$5007,IF($J4677&gt;$P$2,15000,$J4677)),"")</f>
        <v/>
      </c>
      <c r="L4677" t="str">
        <f>IF(ISERROR(INDEX(Data!$D$30:'Data'!$D$5007,IF($J4677&gt;$P$2,15000,$J4677))),"",INDEX(Data!$D$30:'Data'!$D$5007,IF($J4677&gt;$P$2,15000,$J4677)))</f>
        <v/>
      </c>
      <c r="M4677" t="str">
        <f>IF(ISERROR(INDEX(Data!$H$30:'Data'!$H$5007,IF($J4677&gt;$P$2,15000,$J4677))),"",INDEX(Data!$H$30:'Data'!$H$5007,IF($J4677&gt;$P$2,15000,$J4677)))</f>
        <v/>
      </c>
    </row>
    <row r="4678" spans="1:13">
      <c r="A4678">
        <f t="shared" si="36"/>
        <v>4795</v>
      </c>
      <c r="B4678" t="str">
        <f>IF(Use_Der,IFERROR(INDEX(Data!$C$30:'Data'!$C$5000,IF($A4678&gt;$H$2,15000,$A4678)),""),"")</f>
        <v/>
      </c>
      <c r="C4678" t="str">
        <f>IF(Use_Der,IF(ISERROR(INDEX(Data!$D$30:'Data'!$D$5000,IF($A4678&gt;$H$2,15000,$A4678))),"",INDEX(Data!$D$30:'Data'!$D$5000,IF($A4678&gt;$H$2,15000,$A4678))),"")</f>
        <v/>
      </c>
      <c r="D4678" t="str">
        <f>IF(Use_Der,IF(ISERROR(INDEX(Data!$E$30:'Data'!$E$5000,IF($A4678&gt;$H$2,15000,$A4678))),"",INDEX(Data!$E$30:'Data'!$E$5000,IF($A4678&gt;$H$2,15000,$A4678))),"")</f>
        <v/>
      </c>
      <c r="E4678" t="str">
        <f>IF(Use_Der,IF(ISERROR(INDEX(Data!$F$30:'Data'!$F$5000,IF($A4678&gt;$H$2,15000,$A4678))),"",INDEX(Data!$F$30:'Data'!$F$5000,IF($A4678&gt;$H$2,15000,$A4678))),"")</f>
        <v/>
      </c>
      <c r="F4678" t="str">
        <f>IF(Use_Der,IF(ISERROR(INDEX(Data!$G$30:'Data'!$G$5000,IF($A4678&gt;$H$2,15000,$A4678))),"",INDEX(Data!$G$30:'Data'!$G$5000,IF($A4678&gt;$H$2,15000,$A4678))),"")</f>
        <v/>
      </c>
      <c r="G4678" s="96"/>
      <c r="H4678" s="96"/>
      <c r="I4678" s="96"/>
      <c r="J4678">
        <f t="shared" si="37"/>
        <v>4795</v>
      </c>
      <c r="K4678" t="str">
        <f>IFERROR(INDEX(Data!$C$30:'Data'!$C$5007,IF($J4678&gt;$P$2,15000,$J4678)),"")</f>
        <v/>
      </c>
      <c r="L4678" t="str">
        <f>IF(ISERROR(INDEX(Data!$D$30:'Data'!$D$5007,IF($J4678&gt;$P$2,15000,$J4678))),"",INDEX(Data!$D$30:'Data'!$D$5007,IF($J4678&gt;$P$2,15000,$J4678)))</f>
        <v/>
      </c>
      <c r="M4678" t="str">
        <f>IF(ISERROR(INDEX(Data!$H$30:'Data'!$H$5007,IF($J4678&gt;$P$2,15000,$J4678))),"",INDEX(Data!$H$30:'Data'!$H$5007,IF($J4678&gt;$P$2,15000,$J4678)))</f>
        <v/>
      </c>
    </row>
    <row r="4679" spans="1:13">
      <c r="A4679">
        <f t="shared" si="36"/>
        <v>4796</v>
      </c>
      <c r="B4679" t="str">
        <f>IF(Use_Der,IFERROR(INDEX(Data!$C$30:'Data'!$C$5000,IF($A4679&gt;$H$2,15000,$A4679)),""),"")</f>
        <v/>
      </c>
      <c r="C4679" t="str">
        <f>IF(Use_Der,IF(ISERROR(INDEX(Data!$D$30:'Data'!$D$5000,IF($A4679&gt;$H$2,15000,$A4679))),"",INDEX(Data!$D$30:'Data'!$D$5000,IF($A4679&gt;$H$2,15000,$A4679))),"")</f>
        <v/>
      </c>
      <c r="D4679" t="str">
        <f>IF(Use_Der,IF(ISERROR(INDEX(Data!$E$30:'Data'!$E$5000,IF($A4679&gt;$H$2,15000,$A4679))),"",INDEX(Data!$E$30:'Data'!$E$5000,IF($A4679&gt;$H$2,15000,$A4679))),"")</f>
        <v/>
      </c>
      <c r="E4679" t="str">
        <f>IF(Use_Der,IF(ISERROR(INDEX(Data!$F$30:'Data'!$F$5000,IF($A4679&gt;$H$2,15000,$A4679))),"",INDEX(Data!$F$30:'Data'!$F$5000,IF($A4679&gt;$H$2,15000,$A4679))),"")</f>
        <v/>
      </c>
      <c r="F4679" t="str">
        <f>IF(Use_Der,IF(ISERROR(INDEX(Data!$G$30:'Data'!$G$5000,IF($A4679&gt;$H$2,15000,$A4679))),"",INDEX(Data!$G$30:'Data'!$G$5000,IF($A4679&gt;$H$2,15000,$A4679))),"")</f>
        <v/>
      </c>
      <c r="G4679" s="96"/>
      <c r="H4679" s="96"/>
      <c r="I4679" s="96"/>
      <c r="J4679">
        <f t="shared" si="37"/>
        <v>4796</v>
      </c>
      <c r="K4679" t="str">
        <f>IFERROR(INDEX(Data!$C$30:'Data'!$C$5007,IF($J4679&gt;$P$2,15000,$J4679)),"")</f>
        <v/>
      </c>
      <c r="L4679" t="str">
        <f>IF(ISERROR(INDEX(Data!$D$30:'Data'!$D$5007,IF($J4679&gt;$P$2,15000,$J4679))),"",INDEX(Data!$D$30:'Data'!$D$5007,IF($J4679&gt;$P$2,15000,$J4679)))</f>
        <v/>
      </c>
      <c r="M4679" t="str">
        <f>IF(ISERROR(INDEX(Data!$H$30:'Data'!$H$5007,IF($J4679&gt;$P$2,15000,$J4679))),"",INDEX(Data!$H$30:'Data'!$H$5007,IF($J4679&gt;$P$2,15000,$J4679)))</f>
        <v/>
      </c>
    </row>
    <row r="4680" spans="1:13">
      <c r="A4680">
        <f t="shared" si="36"/>
        <v>4797</v>
      </c>
      <c r="B4680" t="str">
        <f>IF(Use_Der,IFERROR(INDEX(Data!$C$30:'Data'!$C$5000,IF($A4680&gt;$H$2,15000,$A4680)),""),"")</f>
        <v/>
      </c>
      <c r="C4680" t="str">
        <f>IF(Use_Der,IF(ISERROR(INDEX(Data!$D$30:'Data'!$D$5000,IF($A4680&gt;$H$2,15000,$A4680))),"",INDEX(Data!$D$30:'Data'!$D$5000,IF($A4680&gt;$H$2,15000,$A4680))),"")</f>
        <v/>
      </c>
      <c r="D4680" t="str">
        <f>IF(Use_Der,IF(ISERROR(INDEX(Data!$E$30:'Data'!$E$5000,IF($A4680&gt;$H$2,15000,$A4680))),"",INDEX(Data!$E$30:'Data'!$E$5000,IF($A4680&gt;$H$2,15000,$A4680))),"")</f>
        <v/>
      </c>
      <c r="E4680" t="str">
        <f>IF(Use_Der,IF(ISERROR(INDEX(Data!$F$30:'Data'!$F$5000,IF($A4680&gt;$H$2,15000,$A4680))),"",INDEX(Data!$F$30:'Data'!$F$5000,IF($A4680&gt;$H$2,15000,$A4680))),"")</f>
        <v/>
      </c>
      <c r="F4680" t="str">
        <f>IF(Use_Der,IF(ISERROR(INDEX(Data!$G$30:'Data'!$G$5000,IF($A4680&gt;$H$2,15000,$A4680))),"",INDEX(Data!$G$30:'Data'!$G$5000,IF($A4680&gt;$H$2,15000,$A4680))),"")</f>
        <v/>
      </c>
      <c r="G4680" s="96"/>
      <c r="H4680" s="96"/>
      <c r="I4680" s="96"/>
      <c r="J4680">
        <f t="shared" si="37"/>
        <v>4797</v>
      </c>
      <c r="K4680" t="str">
        <f>IFERROR(INDEX(Data!$C$30:'Data'!$C$5007,IF($J4680&gt;$P$2,15000,$J4680)),"")</f>
        <v/>
      </c>
      <c r="L4680" t="str">
        <f>IF(ISERROR(INDEX(Data!$D$30:'Data'!$D$5007,IF($J4680&gt;$P$2,15000,$J4680))),"",INDEX(Data!$D$30:'Data'!$D$5007,IF($J4680&gt;$P$2,15000,$J4680)))</f>
        <v/>
      </c>
      <c r="M4680" t="str">
        <f>IF(ISERROR(INDEX(Data!$H$30:'Data'!$H$5007,IF($J4680&gt;$P$2,15000,$J4680))),"",INDEX(Data!$H$30:'Data'!$H$5007,IF($J4680&gt;$P$2,15000,$J4680)))</f>
        <v/>
      </c>
    </row>
    <row r="4681" spans="1:13">
      <c r="A4681">
        <f t="shared" si="36"/>
        <v>4798</v>
      </c>
      <c r="B4681" t="str">
        <f>IF(Use_Der,IFERROR(INDEX(Data!$C$30:'Data'!$C$5000,IF($A4681&gt;$H$2,15000,$A4681)),""),"")</f>
        <v/>
      </c>
      <c r="C4681" t="str">
        <f>IF(Use_Der,IF(ISERROR(INDEX(Data!$D$30:'Data'!$D$5000,IF($A4681&gt;$H$2,15000,$A4681))),"",INDEX(Data!$D$30:'Data'!$D$5000,IF($A4681&gt;$H$2,15000,$A4681))),"")</f>
        <v/>
      </c>
      <c r="D4681" t="str">
        <f>IF(Use_Der,IF(ISERROR(INDEX(Data!$E$30:'Data'!$E$5000,IF($A4681&gt;$H$2,15000,$A4681))),"",INDEX(Data!$E$30:'Data'!$E$5000,IF($A4681&gt;$H$2,15000,$A4681))),"")</f>
        <v/>
      </c>
      <c r="E4681" t="str">
        <f>IF(Use_Der,IF(ISERROR(INDEX(Data!$F$30:'Data'!$F$5000,IF($A4681&gt;$H$2,15000,$A4681))),"",INDEX(Data!$F$30:'Data'!$F$5000,IF($A4681&gt;$H$2,15000,$A4681))),"")</f>
        <v/>
      </c>
      <c r="F4681" t="str">
        <f>IF(Use_Der,IF(ISERROR(INDEX(Data!$G$30:'Data'!$G$5000,IF($A4681&gt;$H$2,15000,$A4681))),"",INDEX(Data!$G$30:'Data'!$G$5000,IF($A4681&gt;$H$2,15000,$A4681))),"")</f>
        <v/>
      </c>
      <c r="G4681" s="96"/>
      <c r="H4681" s="96"/>
      <c r="I4681" s="96"/>
      <c r="J4681">
        <f t="shared" si="37"/>
        <v>4798</v>
      </c>
      <c r="K4681" t="str">
        <f>IFERROR(INDEX(Data!$C$30:'Data'!$C$5007,IF($J4681&gt;$P$2,15000,$J4681)),"")</f>
        <v/>
      </c>
      <c r="L4681" t="str">
        <f>IF(ISERROR(INDEX(Data!$D$30:'Data'!$D$5007,IF($J4681&gt;$P$2,15000,$J4681))),"",INDEX(Data!$D$30:'Data'!$D$5007,IF($J4681&gt;$P$2,15000,$J4681)))</f>
        <v/>
      </c>
      <c r="M4681" t="str">
        <f>IF(ISERROR(INDEX(Data!$H$30:'Data'!$H$5007,IF($J4681&gt;$P$2,15000,$J4681))),"",INDEX(Data!$H$30:'Data'!$H$5007,IF($J4681&gt;$P$2,15000,$J4681)))</f>
        <v/>
      </c>
    </row>
    <row r="4682" spans="1:13">
      <c r="A4682">
        <f t="shared" si="36"/>
        <v>4799</v>
      </c>
      <c r="B4682" t="str">
        <f>IF(Use_Der,IFERROR(INDEX(Data!$C$30:'Data'!$C$5000,IF($A4682&gt;$H$2,15000,$A4682)),""),"")</f>
        <v/>
      </c>
      <c r="C4682" t="str">
        <f>IF(Use_Der,IF(ISERROR(INDEX(Data!$D$30:'Data'!$D$5000,IF($A4682&gt;$H$2,15000,$A4682))),"",INDEX(Data!$D$30:'Data'!$D$5000,IF($A4682&gt;$H$2,15000,$A4682))),"")</f>
        <v/>
      </c>
      <c r="D4682" t="str">
        <f>IF(Use_Der,IF(ISERROR(INDEX(Data!$E$30:'Data'!$E$5000,IF($A4682&gt;$H$2,15000,$A4682))),"",INDEX(Data!$E$30:'Data'!$E$5000,IF($A4682&gt;$H$2,15000,$A4682))),"")</f>
        <v/>
      </c>
      <c r="E4682" t="str">
        <f>IF(Use_Der,IF(ISERROR(INDEX(Data!$F$30:'Data'!$F$5000,IF($A4682&gt;$H$2,15000,$A4682))),"",INDEX(Data!$F$30:'Data'!$F$5000,IF($A4682&gt;$H$2,15000,$A4682))),"")</f>
        <v/>
      </c>
      <c r="F4682" t="str">
        <f>IF(Use_Der,IF(ISERROR(INDEX(Data!$G$30:'Data'!$G$5000,IF($A4682&gt;$H$2,15000,$A4682))),"",INDEX(Data!$G$30:'Data'!$G$5000,IF($A4682&gt;$H$2,15000,$A4682))),"")</f>
        <v/>
      </c>
      <c r="G4682" s="96"/>
      <c r="H4682" s="96"/>
      <c r="I4682" s="96"/>
      <c r="J4682">
        <f t="shared" si="37"/>
        <v>4799</v>
      </c>
      <c r="K4682" t="str">
        <f>IFERROR(INDEX(Data!$C$30:'Data'!$C$5007,IF($J4682&gt;$P$2,15000,$J4682)),"")</f>
        <v/>
      </c>
      <c r="L4682" t="str">
        <f>IF(ISERROR(INDEX(Data!$D$30:'Data'!$D$5007,IF($J4682&gt;$P$2,15000,$J4682))),"",INDEX(Data!$D$30:'Data'!$D$5007,IF($J4682&gt;$P$2,15000,$J4682)))</f>
        <v/>
      </c>
      <c r="M4682" t="str">
        <f>IF(ISERROR(INDEX(Data!$H$30:'Data'!$H$5007,IF($J4682&gt;$P$2,15000,$J4682))),"",INDEX(Data!$H$30:'Data'!$H$5007,IF($J4682&gt;$P$2,15000,$J4682)))</f>
        <v/>
      </c>
    </row>
    <row r="4683" spans="1:13">
      <c r="A4683">
        <f t="shared" si="36"/>
        <v>4800</v>
      </c>
      <c r="B4683" t="str">
        <f>IF(Use_Der,IFERROR(INDEX(Data!$C$30:'Data'!$C$5000,IF($A4683&gt;$H$2,15000,$A4683)),""),"")</f>
        <v/>
      </c>
      <c r="C4683" t="str">
        <f>IF(Use_Der,IF(ISERROR(INDEX(Data!$D$30:'Data'!$D$5000,IF($A4683&gt;$H$2,15000,$A4683))),"",INDEX(Data!$D$30:'Data'!$D$5000,IF($A4683&gt;$H$2,15000,$A4683))),"")</f>
        <v/>
      </c>
      <c r="D4683" t="str">
        <f>IF(Use_Der,IF(ISERROR(INDEX(Data!$E$30:'Data'!$E$5000,IF($A4683&gt;$H$2,15000,$A4683))),"",INDEX(Data!$E$30:'Data'!$E$5000,IF($A4683&gt;$H$2,15000,$A4683))),"")</f>
        <v/>
      </c>
      <c r="E4683" t="str">
        <f>IF(Use_Der,IF(ISERROR(INDEX(Data!$F$30:'Data'!$F$5000,IF($A4683&gt;$H$2,15000,$A4683))),"",INDEX(Data!$F$30:'Data'!$F$5000,IF($A4683&gt;$H$2,15000,$A4683))),"")</f>
        <v/>
      </c>
      <c r="F4683" t="str">
        <f>IF(Use_Der,IF(ISERROR(INDEX(Data!$G$30:'Data'!$G$5000,IF($A4683&gt;$H$2,15000,$A4683))),"",INDEX(Data!$G$30:'Data'!$G$5000,IF($A4683&gt;$H$2,15000,$A4683))),"")</f>
        <v/>
      </c>
      <c r="G4683" s="96"/>
      <c r="H4683" s="96"/>
      <c r="I4683" s="96"/>
      <c r="J4683">
        <f t="shared" si="37"/>
        <v>4800</v>
      </c>
      <c r="K4683" t="str">
        <f>IFERROR(INDEX(Data!$C$30:'Data'!$C$5007,IF($J4683&gt;$P$2,15000,$J4683)),"")</f>
        <v/>
      </c>
      <c r="L4683" t="str">
        <f>IF(ISERROR(INDEX(Data!$D$30:'Data'!$D$5007,IF($J4683&gt;$P$2,15000,$J4683))),"",INDEX(Data!$D$30:'Data'!$D$5007,IF($J4683&gt;$P$2,15000,$J4683)))</f>
        <v/>
      </c>
      <c r="M4683" t="str">
        <f>IF(ISERROR(INDEX(Data!$H$30:'Data'!$H$5007,IF($J4683&gt;$P$2,15000,$J4683))),"",INDEX(Data!$H$30:'Data'!$H$5007,IF($J4683&gt;$P$2,15000,$J4683)))</f>
        <v/>
      </c>
    </row>
    <row r="4684" spans="1:13">
      <c r="A4684">
        <f t="shared" si="36"/>
        <v>4801</v>
      </c>
      <c r="B4684" t="str">
        <f>IF(Use_Der,IFERROR(INDEX(Data!$C$30:'Data'!$C$5000,IF($A4684&gt;$H$2,15000,$A4684)),""),"")</f>
        <v/>
      </c>
      <c r="C4684" t="str">
        <f>IF(Use_Der,IF(ISERROR(INDEX(Data!$D$30:'Data'!$D$5000,IF($A4684&gt;$H$2,15000,$A4684))),"",INDEX(Data!$D$30:'Data'!$D$5000,IF($A4684&gt;$H$2,15000,$A4684))),"")</f>
        <v/>
      </c>
      <c r="D4684" t="str">
        <f>IF(Use_Der,IF(ISERROR(INDEX(Data!$E$30:'Data'!$E$5000,IF($A4684&gt;$H$2,15000,$A4684))),"",INDEX(Data!$E$30:'Data'!$E$5000,IF($A4684&gt;$H$2,15000,$A4684))),"")</f>
        <v/>
      </c>
      <c r="E4684" t="str">
        <f>IF(Use_Der,IF(ISERROR(INDEX(Data!$F$30:'Data'!$F$5000,IF($A4684&gt;$H$2,15000,$A4684))),"",INDEX(Data!$F$30:'Data'!$F$5000,IF($A4684&gt;$H$2,15000,$A4684))),"")</f>
        <v/>
      </c>
      <c r="F4684" t="str">
        <f>IF(Use_Der,IF(ISERROR(INDEX(Data!$G$30:'Data'!$G$5000,IF($A4684&gt;$H$2,15000,$A4684))),"",INDEX(Data!$G$30:'Data'!$G$5000,IF($A4684&gt;$H$2,15000,$A4684))),"")</f>
        <v/>
      </c>
      <c r="G4684" s="96"/>
      <c r="H4684" s="96"/>
      <c r="I4684" s="96"/>
      <c r="J4684">
        <f t="shared" si="37"/>
        <v>4801</v>
      </c>
      <c r="K4684" t="str">
        <f>IFERROR(INDEX(Data!$C$30:'Data'!$C$5007,IF($J4684&gt;$P$2,15000,$J4684)),"")</f>
        <v/>
      </c>
      <c r="L4684" t="str">
        <f>IF(ISERROR(INDEX(Data!$D$30:'Data'!$D$5007,IF($J4684&gt;$P$2,15000,$J4684))),"",INDEX(Data!$D$30:'Data'!$D$5007,IF($J4684&gt;$P$2,15000,$J4684)))</f>
        <v/>
      </c>
      <c r="M4684" t="str">
        <f>IF(ISERROR(INDEX(Data!$H$30:'Data'!$H$5007,IF($J4684&gt;$P$2,15000,$J4684))),"",INDEX(Data!$H$30:'Data'!$H$5007,IF($J4684&gt;$P$2,15000,$J4684)))</f>
        <v/>
      </c>
    </row>
    <row r="4685" spans="1:13">
      <c r="A4685">
        <f t="shared" si="36"/>
        <v>4802</v>
      </c>
      <c r="B4685" t="str">
        <f>IF(Use_Der,IFERROR(INDEX(Data!$C$30:'Data'!$C$5000,IF($A4685&gt;$H$2,15000,$A4685)),""),"")</f>
        <v/>
      </c>
      <c r="C4685" t="str">
        <f>IF(Use_Der,IF(ISERROR(INDEX(Data!$D$30:'Data'!$D$5000,IF($A4685&gt;$H$2,15000,$A4685))),"",INDEX(Data!$D$30:'Data'!$D$5000,IF($A4685&gt;$H$2,15000,$A4685))),"")</f>
        <v/>
      </c>
      <c r="D4685" t="str">
        <f>IF(Use_Der,IF(ISERROR(INDEX(Data!$E$30:'Data'!$E$5000,IF($A4685&gt;$H$2,15000,$A4685))),"",INDEX(Data!$E$30:'Data'!$E$5000,IF($A4685&gt;$H$2,15000,$A4685))),"")</f>
        <v/>
      </c>
      <c r="E4685" t="str">
        <f>IF(Use_Der,IF(ISERROR(INDEX(Data!$F$30:'Data'!$F$5000,IF($A4685&gt;$H$2,15000,$A4685))),"",INDEX(Data!$F$30:'Data'!$F$5000,IF($A4685&gt;$H$2,15000,$A4685))),"")</f>
        <v/>
      </c>
      <c r="F4685" t="str">
        <f>IF(Use_Der,IF(ISERROR(INDEX(Data!$G$30:'Data'!$G$5000,IF($A4685&gt;$H$2,15000,$A4685))),"",INDEX(Data!$G$30:'Data'!$G$5000,IF($A4685&gt;$H$2,15000,$A4685))),"")</f>
        <v/>
      </c>
      <c r="G4685" s="96"/>
      <c r="H4685" s="96"/>
      <c r="I4685" s="96"/>
      <c r="J4685">
        <f t="shared" si="37"/>
        <v>4802</v>
      </c>
      <c r="K4685" t="str">
        <f>IFERROR(INDEX(Data!$C$30:'Data'!$C$5007,IF($J4685&gt;$P$2,15000,$J4685)),"")</f>
        <v/>
      </c>
      <c r="L4685" t="str">
        <f>IF(ISERROR(INDEX(Data!$D$30:'Data'!$D$5007,IF($J4685&gt;$P$2,15000,$J4685))),"",INDEX(Data!$D$30:'Data'!$D$5007,IF($J4685&gt;$P$2,15000,$J4685)))</f>
        <v/>
      </c>
      <c r="M4685" t="str">
        <f>IF(ISERROR(INDEX(Data!$H$30:'Data'!$H$5007,IF($J4685&gt;$P$2,15000,$J4685))),"",INDEX(Data!$H$30:'Data'!$H$5007,IF($J4685&gt;$P$2,15000,$J4685)))</f>
        <v/>
      </c>
    </row>
    <row r="4686" spans="1:13">
      <c r="A4686">
        <f t="shared" si="36"/>
        <v>4803</v>
      </c>
      <c r="B4686" t="str">
        <f>IF(Use_Der,IFERROR(INDEX(Data!$C$30:'Data'!$C$5000,IF($A4686&gt;$H$2,15000,$A4686)),""),"")</f>
        <v/>
      </c>
      <c r="C4686" t="str">
        <f>IF(Use_Der,IF(ISERROR(INDEX(Data!$D$30:'Data'!$D$5000,IF($A4686&gt;$H$2,15000,$A4686))),"",INDEX(Data!$D$30:'Data'!$D$5000,IF($A4686&gt;$H$2,15000,$A4686))),"")</f>
        <v/>
      </c>
      <c r="D4686" t="str">
        <f>IF(Use_Der,IF(ISERROR(INDEX(Data!$E$30:'Data'!$E$5000,IF($A4686&gt;$H$2,15000,$A4686))),"",INDEX(Data!$E$30:'Data'!$E$5000,IF($A4686&gt;$H$2,15000,$A4686))),"")</f>
        <v/>
      </c>
      <c r="E4686" t="str">
        <f>IF(Use_Der,IF(ISERROR(INDEX(Data!$F$30:'Data'!$F$5000,IF($A4686&gt;$H$2,15000,$A4686))),"",INDEX(Data!$F$30:'Data'!$F$5000,IF($A4686&gt;$H$2,15000,$A4686))),"")</f>
        <v/>
      </c>
      <c r="F4686" t="str">
        <f>IF(Use_Der,IF(ISERROR(INDEX(Data!$G$30:'Data'!$G$5000,IF($A4686&gt;$H$2,15000,$A4686))),"",INDEX(Data!$G$30:'Data'!$G$5000,IF($A4686&gt;$H$2,15000,$A4686))),"")</f>
        <v/>
      </c>
      <c r="G4686" s="96"/>
      <c r="H4686" s="96"/>
      <c r="I4686" s="96"/>
      <c r="J4686">
        <f t="shared" si="37"/>
        <v>4803</v>
      </c>
      <c r="K4686" t="str">
        <f>IFERROR(INDEX(Data!$C$30:'Data'!$C$5007,IF($J4686&gt;$P$2,15000,$J4686)),"")</f>
        <v/>
      </c>
      <c r="L4686" t="str">
        <f>IF(ISERROR(INDEX(Data!$D$30:'Data'!$D$5007,IF($J4686&gt;$P$2,15000,$J4686))),"",INDEX(Data!$D$30:'Data'!$D$5007,IF($J4686&gt;$P$2,15000,$J4686)))</f>
        <v/>
      </c>
      <c r="M4686" t="str">
        <f>IF(ISERROR(INDEX(Data!$H$30:'Data'!$H$5007,IF($J4686&gt;$P$2,15000,$J4686))),"",INDEX(Data!$H$30:'Data'!$H$5007,IF($J4686&gt;$P$2,15000,$J4686)))</f>
        <v/>
      </c>
    </row>
    <row r="4687" spans="1:13">
      <c r="A4687">
        <f t="shared" si="36"/>
        <v>4804</v>
      </c>
      <c r="B4687" t="str">
        <f>IF(Use_Der,IFERROR(INDEX(Data!$C$30:'Data'!$C$5000,IF($A4687&gt;$H$2,15000,$A4687)),""),"")</f>
        <v/>
      </c>
      <c r="C4687" t="str">
        <f>IF(Use_Der,IF(ISERROR(INDEX(Data!$D$30:'Data'!$D$5000,IF($A4687&gt;$H$2,15000,$A4687))),"",INDEX(Data!$D$30:'Data'!$D$5000,IF($A4687&gt;$H$2,15000,$A4687))),"")</f>
        <v/>
      </c>
      <c r="D4687" t="str">
        <f>IF(Use_Der,IF(ISERROR(INDEX(Data!$E$30:'Data'!$E$5000,IF($A4687&gt;$H$2,15000,$A4687))),"",INDEX(Data!$E$30:'Data'!$E$5000,IF($A4687&gt;$H$2,15000,$A4687))),"")</f>
        <v/>
      </c>
      <c r="E4687" t="str">
        <f>IF(Use_Der,IF(ISERROR(INDEX(Data!$F$30:'Data'!$F$5000,IF($A4687&gt;$H$2,15000,$A4687))),"",INDEX(Data!$F$30:'Data'!$F$5000,IF($A4687&gt;$H$2,15000,$A4687))),"")</f>
        <v/>
      </c>
      <c r="F4687" t="str">
        <f>IF(Use_Der,IF(ISERROR(INDEX(Data!$G$30:'Data'!$G$5000,IF($A4687&gt;$H$2,15000,$A4687))),"",INDEX(Data!$G$30:'Data'!$G$5000,IF($A4687&gt;$H$2,15000,$A4687))),"")</f>
        <v/>
      </c>
      <c r="G4687" s="96"/>
      <c r="H4687" s="96"/>
      <c r="I4687" s="96"/>
      <c r="J4687">
        <f t="shared" si="37"/>
        <v>4804</v>
      </c>
      <c r="K4687" t="str">
        <f>IFERROR(INDEX(Data!$C$30:'Data'!$C$5007,IF($J4687&gt;$P$2,15000,$J4687)),"")</f>
        <v/>
      </c>
      <c r="L4687" t="str">
        <f>IF(ISERROR(INDEX(Data!$D$30:'Data'!$D$5007,IF($J4687&gt;$P$2,15000,$J4687))),"",INDEX(Data!$D$30:'Data'!$D$5007,IF($J4687&gt;$P$2,15000,$J4687)))</f>
        <v/>
      </c>
      <c r="M4687" t="str">
        <f>IF(ISERROR(INDEX(Data!$H$30:'Data'!$H$5007,IF($J4687&gt;$P$2,15000,$J4687))),"",INDEX(Data!$H$30:'Data'!$H$5007,IF($J4687&gt;$P$2,15000,$J4687)))</f>
        <v/>
      </c>
    </row>
    <row r="4688" spans="1:13">
      <c r="A4688">
        <f t="shared" si="36"/>
        <v>4805</v>
      </c>
      <c r="B4688" t="str">
        <f>IF(Use_Der,IFERROR(INDEX(Data!$C$30:'Data'!$C$5000,IF($A4688&gt;$H$2,15000,$A4688)),""),"")</f>
        <v/>
      </c>
      <c r="C4688" t="str">
        <f>IF(Use_Der,IF(ISERROR(INDEX(Data!$D$30:'Data'!$D$5000,IF($A4688&gt;$H$2,15000,$A4688))),"",INDEX(Data!$D$30:'Data'!$D$5000,IF($A4688&gt;$H$2,15000,$A4688))),"")</f>
        <v/>
      </c>
      <c r="D4688" t="str">
        <f>IF(Use_Der,IF(ISERROR(INDEX(Data!$E$30:'Data'!$E$5000,IF($A4688&gt;$H$2,15000,$A4688))),"",INDEX(Data!$E$30:'Data'!$E$5000,IF($A4688&gt;$H$2,15000,$A4688))),"")</f>
        <v/>
      </c>
      <c r="E4688" t="str">
        <f>IF(Use_Der,IF(ISERROR(INDEX(Data!$F$30:'Data'!$F$5000,IF($A4688&gt;$H$2,15000,$A4688))),"",INDEX(Data!$F$30:'Data'!$F$5000,IF($A4688&gt;$H$2,15000,$A4688))),"")</f>
        <v/>
      </c>
      <c r="F4688" t="str">
        <f>IF(Use_Der,IF(ISERROR(INDEX(Data!$G$30:'Data'!$G$5000,IF($A4688&gt;$H$2,15000,$A4688))),"",INDEX(Data!$G$30:'Data'!$G$5000,IF($A4688&gt;$H$2,15000,$A4688))),"")</f>
        <v/>
      </c>
      <c r="G4688" s="96"/>
      <c r="H4688" s="96"/>
      <c r="I4688" s="96"/>
      <c r="J4688">
        <f t="shared" si="37"/>
        <v>4805</v>
      </c>
      <c r="K4688" t="str">
        <f>IFERROR(INDEX(Data!$C$30:'Data'!$C$5007,IF($J4688&gt;$P$2,15000,$J4688)),"")</f>
        <v/>
      </c>
      <c r="L4688" t="str">
        <f>IF(ISERROR(INDEX(Data!$D$30:'Data'!$D$5007,IF($J4688&gt;$P$2,15000,$J4688))),"",INDEX(Data!$D$30:'Data'!$D$5007,IF($J4688&gt;$P$2,15000,$J4688)))</f>
        <v/>
      </c>
      <c r="M4688" t="str">
        <f>IF(ISERROR(INDEX(Data!$H$30:'Data'!$H$5007,IF($J4688&gt;$P$2,15000,$J4688))),"",INDEX(Data!$H$30:'Data'!$H$5007,IF($J4688&gt;$P$2,15000,$J4688)))</f>
        <v/>
      </c>
    </row>
    <row r="4689" spans="1:13">
      <c r="A4689">
        <f t="shared" si="36"/>
        <v>4806</v>
      </c>
      <c r="B4689" t="str">
        <f>IF(Use_Der,IFERROR(INDEX(Data!$C$30:'Data'!$C$5000,IF($A4689&gt;$H$2,15000,$A4689)),""),"")</f>
        <v/>
      </c>
      <c r="C4689" t="str">
        <f>IF(Use_Der,IF(ISERROR(INDEX(Data!$D$30:'Data'!$D$5000,IF($A4689&gt;$H$2,15000,$A4689))),"",INDEX(Data!$D$30:'Data'!$D$5000,IF($A4689&gt;$H$2,15000,$A4689))),"")</f>
        <v/>
      </c>
      <c r="D4689" t="str">
        <f>IF(Use_Der,IF(ISERROR(INDEX(Data!$E$30:'Data'!$E$5000,IF($A4689&gt;$H$2,15000,$A4689))),"",INDEX(Data!$E$30:'Data'!$E$5000,IF($A4689&gt;$H$2,15000,$A4689))),"")</f>
        <v/>
      </c>
      <c r="E4689" t="str">
        <f>IF(Use_Der,IF(ISERROR(INDEX(Data!$F$30:'Data'!$F$5000,IF($A4689&gt;$H$2,15000,$A4689))),"",INDEX(Data!$F$30:'Data'!$F$5000,IF($A4689&gt;$H$2,15000,$A4689))),"")</f>
        <v/>
      </c>
      <c r="F4689" t="str">
        <f>IF(Use_Der,IF(ISERROR(INDEX(Data!$G$30:'Data'!$G$5000,IF($A4689&gt;$H$2,15000,$A4689))),"",INDEX(Data!$G$30:'Data'!$G$5000,IF($A4689&gt;$H$2,15000,$A4689))),"")</f>
        <v/>
      </c>
      <c r="G4689" s="96"/>
      <c r="H4689" s="96"/>
      <c r="I4689" s="96"/>
      <c r="J4689">
        <f t="shared" si="37"/>
        <v>4806</v>
      </c>
      <c r="K4689" t="str">
        <f>IFERROR(INDEX(Data!$C$30:'Data'!$C$5007,IF($J4689&gt;$P$2,15000,$J4689)),"")</f>
        <v/>
      </c>
      <c r="L4689" t="str">
        <f>IF(ISERROR(INDEX(Data!$D$30:'Data'!$D$5007,IF($J4689&gt;$P$2,15000,$J4689))),"",INDEX(Data!$D$30:'Data'!$D$5007,IF($J4689&gt;$P$2,15000,$J4689)))</f>
        <v/>
      </c>
      <c r="M4689" t="str">
        <f>IF(ISERROR(INDEX(Data!$H$30:'Data'!$H$5007,IF($J4689&gt;$P$2,15000,$J4689))),"",INDEX(Data!$H$30:'Data'!$H$5007,IF($J4689&gt;$P$2,15000,$J4689)))</f>
        <v/>
      </c>
    </row>
    <row r="4690" spans="1:13">
      <c r="A4690">
        <f t="shared" si="36"/>
        <v>4807</v>
      </c>
      <c r="B4690" t="str">
        <f>IF(Use_Der,IFERROR(INDEX(Data!$C$30:'Data'!$C$5000,IF($A4690&gt;$H$2,15000,$A4690)),""),"")</f>
        <v/>
      </c>
      <c r="C4690" t="str">
        <f>IF(Use_Der,IF(ISERROR(INDEX(Data!$D$30:'Data'!$D$5000,IF($A4690&gt;$H$2,15000,$A4690))),"",INDEX(Data!$D$30:'Data'!$D$5000,IF($A4690&gt;$H$2,15000,$A4690))),"")</f>
        <v/>
      </c>
      <c r="D4690" t="str">
        <f>IF(Use_Der,IF(ISERROR(INDEX(Data!$E$30:'Data'!$E$5000,IF($A4690&gt;$H$2,15000,$A4690))),"",INDEX(Data!$E$30:'Data'!$E$5000,IF($A4690&gt;$H$2,15000,$A4690))),"")</f>
        <v/>
      </c>
      <c r="E4690" t="str">
        <f>IF(Use_Der,IF(ISERROR(INDEX(Data!$F$30:'Data'!$F$5000,IF($A4690&gt;$H$2,15000,$A4690))),"",INDEX(Data!$F$30:'Data'!$F$5000,IF($A4690&gt;$H$2,15000,$A4690))),"")</f>
        <v/>
      </c>
      <c r="F4690" t="str">
        <f>IF(Use_Der,IF(ISERROR(INDEX(Data!$G$30:'Data'!$G$5000,IF($A4690&gt;$H$2,15000,$A4690))),"",INDEX(Data!$G$30:'Data'!$G$5000,IF($A4690&gt;$H$2,15000,$A4690))),"")</f>
        <v/>
      </c>
      <c r="G4690" s="96"/>
      <c r="H4690" s="96"/>
      <c r="I4690" s="96"/>
      <c r="J4690">
        <f t="shared" si="37"/>
        <v>4807</v>
      </c>
      <c r="K4690" t="str">
        <f>IFERROR(INDEX(Data!$C$30:'Data'!$C$5007,IF($J4690&gt;$P$2,15000,$J4690)),"")</f>
        <v/>
      </c>
      <c r="L4690" t="str">
        <f>IF(ISERROR(INDEX(Data!$D$30:'Data'!$D$5007,IF($J4690&gt;$P$2,15000,$J4690))),"",INDEX(Data!$D$30:'Data'!$D$5007,IF($J4690&gt;$P$2,15000,$J4690)))</f>
        <v/>
      </c>
      <c r="M4690" t="str">
        <f>IF(ISERROR(INDEX(Data!$H$30:'Data'!$H$5007,IF($J4690&gt;$P$2,15000,$J4690))),"",INDEX(Data!$H$30:'Data'!$H$5007,IF($J4690&gt;$P$2,15000,$J4690)))</f>
        <v/>
      </c>
    </row>
    <row r="4691" spans="1:13">
      <c r="A4691">
        <f t="shared" si="36"/>
        <v>4808</v>
      </c>
      <c r="B4691" t="str">
        <f>IF(Use_Der,IFERROR(INDEX(Data!$C$30:'Data'!$C$5000,IF($A4691&gt;$H$2,15000,$A4691)),""),"")</f>
        <v/>
      </c>
      <c r="C4691" t="str">
        <f>IF(Use_Der,IF(ISERROR(INDEX(Data!$D$30:'Data'!$D$5000,IF($A4691&gt;$H$2,15000,$A4691))),"",INDEX(Data!$D$30:'Data'!$D$5000,IF($A4691&gt;$H$2,15000,$A4691))),"")</f>
        <v/>
      </c>
      <c r="D4691" t="str">
        <f>IF(Use_Der,IF(ISERROR(INDEX(Data!$E$30:'Data'!$E$5000,IF($A4691&gt;$H$2,15000,$A4691))),"",INDEX(Data!$E$30:'Data'!$E$5000,IF($A4691&gt;$H$2,15000,$A4691))),"")</f>
        <v/>
      </c>
      <c r="E4691" t="str">
        <f>IF(Use_Der,IF(ISERROR(INDEX(Data!$F$30:'Data'!$F$5000,IF($A4691&gt;$H$2,15000,$A4691))),"",INDEX(Data!$F$30:'Data'!$F$5000,IF($A4691&gt;$H$2,15000,$A4691))),"")</f>
        <v/>
      </c>
      <c r="F4691" t="str">
        <f>IF(Use_Der,IF(ISERROR(INDEX(Data!$G$30:'Data'!$G$5000,IF($A4691&gt;$H$2,15000,$A4691))),"",INDEX(Data!$G$30:'Data'!$G$5000,IF($A4691&gt;$H$2,15000,$A4691))),"")</f>
        <v/>
      </c>
      <c r="G4691" s="96"/>
      <c r="H4691" s="96"/>
      <c r="I4691" s="96"/>
      <c r="J4691">
        <f t="shared" si="37"/>
        <v>4808</v>
      </c>
      <c r="K4691" t="str">
        <f>IFERROR(INDEX(Data!$C$30:'Data'!$C$5007,IF($J4691&gt;$P$2,15000,$J4691)),"")</f>
        <v/>
      </c>
      <c r="L4691" t="str">
        <f>IF(ISERROR(INDEX(Data!$D$30:'Data'!$D$5007,IF($J4691&gt;$P$2,15000,$J4691))),"",INDEX(Data!$D$30:'Data'!$D$5007,IF($J4691&gt;$P$2,15000,$J4691)))</f>
        <v/>
      </c>
      <c r="M4691" t="str">
        <f>IF(ISERROR(INDEX(Data!$H$30:'Data'!$H$5007,IF($J4691&gt;$P$2,15000,$J4691))),"",INDEX(Data!$H$30:'Data'!$H$5007,IF($J4691&gt;$P$2,15000,$J4691)))</f>
        <v/>
      </c>
    </row>
    <row r="4692" spans="1:13">
      <c r="A4692">
        <f t="shared" si="36"/>
        <v>4809</v>
      </c>
      <c r="B4692" t="str">
        <f>IF(Use_Der,IFERROR(INDEX(Data!$C$30:'Data'!$C$5000,IF($A4692&gt;$H$2,15000,$A4692)),""),"")</f>
        <v/>
      </c>
      <c r="C4692" t="str">
        <f>IF(Use_Der,IF(ISERROR(INDEX(Data!$D$30:'Data'!$D$5000,IF($A4692&gt;$H$2,15000,$A4692))),"",INDEX(Data!$D$30:'Data'!$D$5000,IF($A4692&gt;$H$2,15000,$A4692))),"")</f>
        <v/>
      </c>
      <c r="D4692" t="str">
        <f>IF(Use_Der,IF(ISERROR(INDEX(Data!$E$30:'Data'!$E$5000,IF($A4692&gt;$H$2,15000,$A4692))),"",INDEX(Data!$E$30:'Data'!$E$5000,IF($A4692&gt;$H$2,15000,$A4692))),"")</f>
        <v/>
      </c>
      <c r="E4692" t="str">
        <f>IF(Use_Der,IF(ISERROR(INDEX(Data!$F$30:'Data'!$F$5000,IF($A4692&gt;$H$2,15000,$A4692))),"",INDEX(Data!$F$30:'Data'!$F$5000,IF($A4692&gt;$H$2,15000,$A4692))),"")</f>
        <v/>
      </c>
      <c r="F4692" t="str">
        <f>IF(Use_Der,IF(ISERROR(INDEX(Data!$G$30:'Data'!$G$5000,IF($A4692&gt;$H$2,15000,$A4692))),"",INDEX(Data!$G$30:'Data'!$G$5000,IF($A4692&gt;$H$2,15000,$A4692))),"")</f>
        <v/>
      </c>
      <c r="G4692" s="96"/>
      <c r="H4692" s="96"/>
      <c r="I4692" s="96"/>
      <c r="J4692">
        <f t="shared" si="37"/>
        <v>4809</v>
      </c>
      <c r="K4692" t="str">
        <f>IFERROR(INDEX(Data!$C$30:'Data'!$C$5007,IF($J4692&gt;$P$2,15000,$J4692)),"")</f>
        <v/>
      </c>
      <c r="L4692" t="str">
        <f>IF(ISERROR(INDEX(Data!$D$30:'Data'!$D$5007,IF($J4692&gt;$P$2,15000,$J4692))),"",INDEX(Data!$D$30:'Data'!$D$5007,IF($J4692&gt;$P$2,15000,$J4692)))</f>
        <v/>
      </c>
      <c r="M4692" t="str">
        <f>IF(ISERROR(INDEX(Data!$H$30:'Data'!$H$5007,IF($J4692&gt;$P$2,15000,$J4692))),"",INDEX(Data!$H$30:'Data'!$H$5007,IF($J4692&gt;$P$2,15000,$J4692)))</f>
        <v/>
      </c>
    </row>
    <row r="4693" spans="1:13">
      <c r="A4693">
        <f t="shared" si="36"/>
        <v>4810</v>
      </c>
      <c r="B4693" t="str">
        <f>IF(Use_Der,IFERROR(INDEX(Data!$C$30:'Data'!$C$5000,IF($A4693&gt;$H$2,15000,$A4693)),""),"")</f>
        <v/>
      </c>
      <c r="C4693" t="str">
        <f>IF(Use_Der,IF(ISERROR(INDEX(Data!$D$30:'Data'!$D$5000,IF($A4693&gt;$H$2,15000,$A4693))),"",INDEX(Data!$D$30:'Data'!$D$5000,IF($A4693&gt;$H$2,15000,$A4693))),"")</f>
        <v/>
      </c>
      <c r="D4693" t="str">
        <f>IF(Use_Der,IF(ISERROR(INDEX(Data!$E$30:'Data'!$E$5000,IF($A4693&gt;$H$2,15000,$A4693))),"",INDEX(Data!$E$30:'Data'!$E$5000,IF($A4693&gt;$H$2,15000,$A4693))),"")</f>
        <v/>
      </c>
      <c r="E4693" t="str">
        <f>IF(Use_Der,IF(ISERROR(INDEX(Data!$F$30:'Data'!$F$5000,IF($A4693&gt;$H$2,15000,$A4693))),"",INDEX(Data!$F$30:'Data'!$F$5000,IF($A4693&gt;$H$2,15000,$A4693))),"")</f>
        <v/>
      </c>
      <c r="F4693" t="str">
        <f>IF(Use_Der,IF(ISERROR(INDEX(Data!$G$30:'Data'!$G$5000,IF($A4693&gt;$H$2,15000,$A4693))),"",INDEX(Data!$G$30:'Data'!$G$5000,IF($A4693&gt;$H$2,15000,$A4693))),"")</f>
        <v/>
      </c>
      <c r="G4693" s="96"/>
      <c r="H4693" s="96"/>
      <c r="I4693" s="96"/>
      <c r="J4693">
        <f t="shared" si="37"/>
        <v>4810</v>
      </c>
      <c r="K4693" t="str">
        <f>IFERROR(INDEX(Data!$C$30:'Data'!$C$5007,IF($J4693&gt;$P$2,15000,$J4693)),"")</f>
        <v/>
      </c>
      <c r="L4693" t="str">
        <f>IF(ISERROR(INDEX(Data!$D$30:'Data'!$D$5007,IF($J4693&gt;$P$2,15000,$J4693))),"",INDEX(Data!$D$30:'Data'!$D$5007,IF($J4693&gt;$P$2,15000,$J4693)))</f>
        <v/>
      </c>
      <c r="M4693" t="str">
        <f>IF(ISERROR(INDEX(Data!$H$30:'Data'!$H$5007,IF($J4693&gt;$P$2,15000,$J4693))),"",INDEX(Data!$H$30:'Data'!$H$5007,IF($J4693&gt;$P$2,15000,$J4693)))</f>
        <v/>
      </c>
    </row>
    <row r="4694" spans="1:13">
      <c r="A4694">
        <f t="shared" si="36"/>
        <v>4811</v>
      </c>
      <c r="B4694" t="str">
        <f>IF(Use_Der,IFERROR(INDEX(Data!$C$30:'Data'!$C$5000,IF($A4694&gt;$H$2,15000,$A4694)),""),"")</f>
        <v/>
      </c>
      <c r="C4694" t="str">
        <f>IF(Use_Der,IF(ISERROR(INDEX(Data!$D$30:'Data'!$D$5000,IF($A4694&gt;$H$2,15000,$A4694))),"",INDEX(Data!$D$30:'Data'!$D$5000,IF($A4694&gt;$H$2,15000,$A4694))),"")</f>
        <v/>
      </c>
      <c r="D4694" t="str">
        <f>IF(Use_Der,IF(ISERROR(INDEX(Data!$E$30:'Data'!$E$5000,IF($A4694&gt;$H$2,15000,$A4694))),"",INDEX(Data!$E$30:'Data'!$E$5000,IF($A4694&gt;$H$2,15000,$A4694))),"")</f>
        <v/>
      </c>
      <c r="E4694" t="str">
        <f>IF(Use_Der,IF(ISERROR(INDEX(Data!$F$30:'Data'!$F$5000,IF($A4694&gt;$H$2,15000,$A4694))),"",INDEX(Data!$F$30:'Data'!$F$5000,IF($A4694&gt;$H$2,15000,$A4694))),"")</f>
        <v/>
      </c>
      <c r="F4694" t="str">
        <f>IF(Use_Der,IF(ISERROR(INDEX(Data!$G$30:'Data'!$G$5000,IF($A4694&gt;$H$2,15000,$A4694))),"",INDEX(Data!$G$30:'Data'!$G$5000,IF($A4694&gt;$H$2,15000,$A4694))),"")</f>
        <v/>
      </c>
      <c r="G4694" s="96"/>
      <c r="H4694" s="96"/>
      <c r="I4694" s="96"/>
      <c r="J4694">
        <f t="shared" si="37"/>
        <v>4811</v>
      </c>
      <c r="K4694" t="str">
        <f>IFERROR(INDEX(Data!$C$30:'Data'!$C$5007,IF($J4694&gt;$P$2,15000,$J4694)),"")</f>
        <v/>
      </c>
      <c r="L4694" t="str">
        <f>IF(ISERROR(INDEX(Data!$D$30:'Data'!$D$5007,IF($J4694&gt;$P$2,15000,$J4694))),"",INDEX(Data!$D$30:'Data'!$D$5007,IF($J4694&gt;$P$2,15000,$J4694)))</f>
        <v/>
      </c>
      <c r="M4694" t="str">
        <f>IF(ISERROR(INDEX(Data!$H$30:'Data'!$H$5007,IF($J4694&gt;$P$2,15000,$J4694))),"",INDEX(Data!$H$30:'Data'!$H$5007,IF($J4694&gt;$P$2,15000,$J4694)))</f>
        <v/>
      </c>
    </row>
    <row r="4695" spans="1:13">
      <c r="A4695">
        <f t="shared" si="36"/>
        <v>4812</v>
      </c>
      <c r="B4695" t="str">
        <f>IF(Use_Der,IFERROR(INDEX(Data!$C$30:'Data'!$C$5000,IF($A4695&gt;$H$2,15000,$A4695)),""),"")</f>
        <v/>
      </c>
      <c r="C4695" t="str">
        <f>IF(Use_Der,IF(ISERROR(INDEX(Data!$D$30:'Data'!$D$5000,IF($A4695&gt;$H$2,15000,$A4695))),"",INDEX(Data!$D$30:'Data'!$D$5000,IF($A4695&gt;$H$2,15000,$A4695))),"")</f>
        <v/>
      </c>
      <c r="D4695" t="str">
        <f>IF(Use_Der,IF(ISERROR(INDEX(Data!$E$30:'Data'!$E$5000,IF($A4695&gt;$H$2,15000,$A4695))),"",INDEX(Data!$E$30:'Data'!$E$5000,IF($A4695&gt;$H$2,15000,$A4695))),"")</f>
        <v/>
      </c>
      <c r="E4695" t="str">
        <f>IF(Use_Der,IF(ISERROR(INDEX(Data!$F$30:'Data'!$F$5000,IF($A4695&gt;$H$2,15000,$A4695))),"",INDEX(Data!$F$30:'Data'!$F$5000,IF($A4695&gt;$H$2,15000,$A4695))),"")</f>
        <v/>
      </c>
      <c r="F4695" t="str">
        <f>IF(Use_Der,IF(ISERROR(INDEX(Data!$G$30:'Data'!$G$5000,IF($A4695&gt;$H$2,15000,$A4695))),"",INDEX(Data!$G$30:'Data'!$G$5000,IF($A4695&gt;$H$2,15000,$A4695))),"")</f>
        <v/>
      </c>
      <c r="G4695" s="96"/>
      <c r="H4695" s="96"/>
      <c r="I4695" s="96"/>
      <c r="J4695">
        <f t="shared" si="37"/>
        <v>4812</v>
      </c>
      <c r="K4695" t="str">
        <f>IFERROR(INDEX(Data!$C$30:'Data'!$C$5007,IF($J4695&gt;$P$2,15000,$J4695)),"")</f>
        <v/>
      </c>
      <c r="L4695" t="str">
        <f>IF(ISERROR(INDEX(Data!$D$30:'Data'!$D$5007,IF($J4695&gt;$P$2,15000,$J4695))),"",INDEX(Data!$D$30:'Data'!$D$5007,IF($J4695&gt;$P$2,15000,$J4695)))</f>
        <v/>
      </c>
      <c r="M4695" t="str">
        <f>IF(ISERROR(INDEX(Data!$H$30:'Data'!$H$5007,IF($J4695&gt;$P$2,15000,$J4695))),"",INDEX(Data!$H$30:'Data'!$H$5007,IF($J4695&gt;$P$2,15000,$J4695)))</f>
        <v/>
      </c>
    </row>
    <row r="4696" spans="1:13">
      <c r="A4696">
        <f t="shared" si="36"/>
        <v>4813</v>
      </c>
      <c r="B4696" t="str">
        <f>IF(Use_Der,IFERROR(INDEX(Data!$C$30:'Data'!$C$5000,IF($A4696&gt;$H$2,15000,$A4696)),""),"")</f>
        <v/>
      </c>
      <c r="C4696" t="str">
        <f>IF(Use_Der,IF(ISERROR(INDEX(Data!$D$30:'Data'!$D$5000,IF($A4696&gt;$H$2,15000,$A4696))),"",INDEX(Data!$D$30:'Data'!$D$5000,IF($A4696&gt;$H$2,15000,$A4696))),"")</f>
        <v/>
      </c>
      <c r="D4696" t="str">
        <f>IF(Use_Der,IF(ISERROR(INDEX(Data!$E$30:'Data'!$E$5000,IF($A4696&gt;$H$2,15000,$A4696))),"",INDEX(Data!$E$30:'Data'!$E$5000,IF($A4696&gt;$H$2,15000,$A4696))),"")</f>
        <v/>
      </c>
      <c r="E4696" t="str">
        <f>IF(Use_Der,IF(ISERROR(INDEX(Data!$F$30:'Data'!$F$5000,IF($A4696&gt;$H$2,15000,$A4696))),"",INDEX(Data!$F$30:'Data'!$F$5000,IF($A4696&gt;$H$2,15000,$A4696))),"")</f>
        <v/>
      </c>
      <c r="F4696" t="str">
        <f>IF(Use_Der,IF(ISERROR(INDEX(Data!$G$30:'Data'!$G$5000,IF($A4696&gt;$H$2,15000,$A4696))),"",INDEX(Data!$G$30:'Data'!$G$5000,IF($A4696&gt;$H$2,15000,$A4696))),"")</f>
        <v/>
      </c>
      <c r="G4696" s="96"/>
      <c r="H4696" s="96"/>
      <c r="I4696" s="96"/>
      <c r="J4696">
        <f t="shared" si="37"/>
        <v>4813</v>
      </c>
      <c r="K4696" t="str">
        <f>IFERROR(INDEX(Data!$C$30:'Data'!$C$5007,IF($J4696&gt;$P$2,15000,$J4696)),"")</f>
        <v/>
      </c>
      <c r="L4696" t="str">
        <f>IF(ISERROR(INDEX(Data!$D$30:'Data'!$D$5007,IF($J4696&gt;$P$2,15000,$J4696))),"",INDEX(Data!$D$30:'Data'!$D$5007,IF($J4696&gt;$P$2,15000,$J4696)))</f>
        <v/>
      </c>
      <c r="M4696" t="str">
        <f>IF(ISERROR(INDEX(Data!$H$30:'Data'!$H$5007,IF($J4696&gt;$P$2,15000,$J4696))),"",INDEX(Data!$H$30:'Data'!$H$5007,IF($J4696&gt;$P$2,15000,$J4696)))</f>
        <v/>
      </c>
    </row>
    <row r="4697" spans="1:13">
      <c r="A4697">
        <f t="shared" si="36"/>
        <v>4814</v>
      </c>
      <c r="B4697" t="str">
        <f>IF(Use_Der,IFERROR(INDEX(Data!$C$30:'Data'!$C$5000,IF($A4697&gt;$H$2,15000,$A4697)),""),"")</f>
        <v/>
      </c>
      <c r="C4697" t="str">
        <f>IF(Use_Der,IF(ISERROR(INDEX(Data!$D$30:'Data'!$D$5000,IF($A4697&gt;$H$2,15000,$A4697))),"",INDEX(Data!$D$30:'Data'!$D$5000,IF($A4697&gt;$H$2,15000,$A4697))),"")</f>
        <v/>
      </c>
      <c r="D4697" t="str">
        <f>IF(Use_Der,IF(ISERROR(INDEX(Data!$E$30:'Data'!$E$5000,IF($A4697&gt;$H$2,15000,$A4697))),"",INDEX(Data!$E$30:'Data'!$E$5000,IF($A4697&gt;$H$2,15000,$A4697))),"")</f>
        <v/>
      </c>
      <c r="E4697" t="str">
        <f>IF(Use_Der,IF(ISERROR(INDEX(Data!$F$30:'Data'!$F$5000,IF($A4697&gt;$H$2,15000,$A4697))),"",INDEX(Data!$F$30:'Data'!$F$5000,IF($A4697&gt;$H$2,15000,$A4697))),"")</f>
        <v/>
      </c>
      <c r="F4697" t="str">
        <f>IF(Use_Der,IF(ISERROR(INDEX(Data!$G$30:'Data'!$G$5000,IF($A4697&gt;$H$2,15000,$A4697))),"",INDEX(Data!$G$30:'Data'!$G$5000,IF($A4697&gt;$H$2,15000,$A4697))),"")</f>
        <v/>
      </c>
      <c r="G4697" s="96"/>
      <c r="H4697" s="96"/>
      <c r="I4697" s="96"/>
      <c r="J4697">
        <f t="shared" si="37"/>
        <v>4814</v>
      </c>
      <c r="K4697" t="str">
        <f>IFERROR(INDEX(Data!$C$30:'Data'!$C$5007,IF($J4697&gt;$P$2,15000,$J4697)),"")</f>
        <v/>
      </c>
      <c r="L4697" t="str">
        <f>IF(ISERROR(INDEX(Data!$D$30:'Data'!$D$5007,IF($J4697&gt;$P$2,15000,$J4697))),"",INDEX(Data!$D$30:'Data'!$D$5007,IF($J4697&gt;$P$2,15000,$J4697)))</f>
        <v/>
      </c>
      <c r="M4697" t="str">
        <f>IF(ISERROR(INDEX(Data!$H$30:'Data'!$H$5007,IF($J4697&gt;$P$2,15000,$J4697))),"",INDEX(Data!$H$30:'Data'!$H$5007,IF($J4697&gt;$P$2,15000,$J4697)))</f>
        <v/>
      </c>
    </row>
    <row r="4698" spans="1:13">
      <c r="A4698">
        <f t="shared" si="36"/>
        <v>4815</v>
      </c>
      <c r="B4698" t="str">
        <f>IF(Use_Der,IFERROR(INDEX(Data!$C$30:'Data'!$C$5000,IF($A4698&gt;$H$2,15000,$A4698)),""),"")</f>
        <v/>
      </c>
      <c r="C4698" t="str">
        <f>IF(Use_Der,IF(ISERROR(INDEX(Data!$D$30:'Data'!$D$5000,IF($A4698&gt;$H$2,15000,$A4698))),"",INDEX(Data!$D$30:'Data'!$D$5000,IF($A4698&gt;$H$2,15000,$A4698))),"")</f>
        <v/>
      </c>
      <c r="D4698" t="str">
        <f>IF(Use_Der,IF(ISERROR(INDEX(Data!$E$30:'Data'!$E$5000,IF($A4698&gt;$H$2,15000,$A4698))),"",INDEX(Data!$E$30:'Data'!$E$5000,IF($A4698&gt;$H$2,15000,$A4698))),"")</f>
        <v/>
      </c>
      <c r="E4698" t="str">
        <f>IF(Use_Der,IF(ISERROR(INDEX(Data!$F$30:'Data'!$F$5000,IF($A4698&gt;$H$2,15000,$A4698))),"",INDEX(Data!$F$30:'Data'!$F$5000,IF($A4698&gt;$H$2,15000,$A4698))),"")</f>
        <v/>
      </c>
      <c r="F4698" t="str">
        <f>IF(Use_Der,IF(ISERROR(INDEX(Data!$G$30:'Data'!$G$5000,IF($A4698&gt;$H$2,15000,$A4698))),"",INDEX(Data!$G$30:'Data'!$G$5000,IF($A4698&gt;$H$2,15000,$A4698))),"")</f>
        <v/>
      </c>
      <c r="G4698" s="96"/>
      <c r="H4698" s="96"/>
      <c r="I4698" s="96"/>
      <c r="J4698">
        <f t="shared" si="37"/>
        <v>4815</v>
      </c>
      <c r="K4698" t="str">
        <f>IFERROR(INDEX(Data!$C$30:'Data'!$C$5007,IF($J4698&gt;$P$2,15000,$J4698)),"")</f>
        <v/>
      </c>
      <c r="L4698" t="str">
        <f>IF(ISERROR(INDEX(Data!$D$30:'Data'!$D$5007,IF($J4698&gt;$P$2,15000,$J4698))),"",INDEX(Data!$D$30:'Data'!$D$5007,IF($J4698&gt;$P$2,15000,$J4698)))</f>
        <v/>
      </c>
      <c r="M4698" t="str">
        <f>IF(ISERROR(INDEX(Data!$H$30:'Data'!$H$5007,IF($J4698&gt;$P$2,15000,$J4698))),"",INDEX(Data!$H$30:'Data'!$H$5007,IF($J4698&gt;$P$2,15000,$J4698)))</f>
        <v/>
      </c>
    </row>
    <row r="4699" spans="1:13">
      <c r="A4699">
        <f t="shared" si="36"/>
        <v>4816</v>
      </c>
      <c r="B4699" t="str">
        <f>IF(Use_Der,IFERROR(INDEX(Data!$C$30:'Data'!$C$5000,IF($A4699&gt;$H$2,15000,$A4699)),""),"")</f>
        <v/>
      </c>
      <c r="C4699" t="str">
        <f>IF(Use_Der,IF(ISERROR(INDEX(Data!$D$30:'Data'!$D$5000,IF($A4699&gt;$H$2,15000,$A4699))),"",INDEX(Data!$D$30:'Data'!$D$5000,IF($A4699&gt;$H$2,15000,$A4699))),"")</f>
        <v/>
      </c>
      <c r="D4699" t="str">
        <f>IF(Use_Der,IF(ISERROR(INDEX(Data!$E$30:'Data'!$E$5000,IF($A4699&gt;$H$2,15000,$A4699))),"",INDEX(Data!$E$30:'Data'!$E$5000,IF($A4699&gt;$H$2,15000,$A4699))),"")</f>
        <v/>
      </c>
      <c r="E4699" t="str">
        <f>IF(Use_Der,IF(ISERROR(INDEX(Data!$F$30:'Data'!$F$5000,IF($A4699&gt;$H$2,15000,$A4699))),"",INDEX(Data!$F$30:'Data'!$F$5000,IF($A4699&gt;$H$2,15000,$A4699))),"")</f>
        <v/>
      </c>
      <c r="F4699" t="str">
        <f>IF(Use_Der,IF(ISERROR(INDEX(Data!$G$30:'Data'!$G$5000,IF($A4699&gt;$H$2,15000,$A4699))),"",INDEX(Data!$G$30:'Data'!$G$5000,IF($A4699&gt;$H$2,15000,$A4699))),"")</f>
        <v/>
      </c>
      <c r="G4699" s="96"/>
      <c r="H4699" s="96"/>
      <c r="I4699" s="96"/>
      <c r="J4699">
        <f t="shared" si="37"/>
        <v>4816</v>
      </c>
      <c r="K4699" t="str">
        <f>IFERROR(INDEX(Data!$C$30:'Data'!$C$5007,IF($J4699&gt;$P$2,15000,$J4699)),"")</f>
        <v/>
      </c>
      <c r="L4699" t="str">
        <f>IF(ISERROR(INDEX(Data!$D$30:'Data'!$D$5007,IF($J4699&gt;$P$2,15000,$J4699))),"",INDEX(Data!$D$30:'Data'!$D$5007,IF($J4699&gt;$P$2,15000,$J4699)))</f>
        <v/>
      </c>
      <c r="M4699" t="str">
        <f>IF(ISERROR(INDEX(Data!$H$30:'Data'!$H$5007,IF($J4699&gt;$P$2,15000,$J4699))),"",INDEX(Data!$H$30:'Data'!$H$5007,IF($J4699&gt;$P$2,15000,$J4699)))</f>
        <v/>
      </c>
    </row>
    <row r="4700" spans="1:13">
      <c r="A4700">
        <f t="shared" si="36"/>
        <v>4817</v>
      </c>
      <c r="B4700" t="str">
        <f>IF(Use_Der,IFERROR(INDEX(Data!$C$30:'Data'!$C$5000,IF($A4700&gt;$H$2,15000,$A4700)),""),"")</f>
        <v/>
      </c>
      <c r="C4700" t="str">
        <f>IF(Use_Der,IF(ISERROR(INDEX(Data!$D$30:'Data'!$D$5000,IF($A4700&gt;$H$2,15000,$A4700))),"",INDEX(Data!$D$30:'Data'!$D$5000,IF($A4700&gt;$H$2,15000,$A4700))),"")</f>
        <v/>
      </c>
      <c r="D4700" t="str">
        <f>IF(Use_Der,IF(ISERROR(INDEX(Data!$E$30:'Data'!$E$5000,IF($A4700&gt;$H$2,15000,$A4700))),"",INDEX(Data!$E$30:'Data'!$E$5000,IF($A4700&gt;$H$2,15000,$A4700))),"")</f>
        <v/>
      </c>
      <c r="E4700" t="str">
        <f>IF(Use_Der,IF(ISERROR(INDEX(Data!$F$30:'Data'!$F$5000,IF($A4700&gt;$H$2,15000,$A4700))),"",INDEX(Data!$F$30:'Data'!$F$5000,IF($A4700&gt;$H$2,15000,$A4700))),"")</f>
        <v/>
      </c>
      <c r="F4700" t="str">
        <f>IF(Use_Der,IF(ISERROR(INDEX(Data!$G$30:'Data'!$G$5000,IF($A4700&gt;$H$2,15000,$A4700))),"",INDEX(Data!$G$30:'Data'!$G$5000,IF($A4700&gt;$H$2,15000,$A4700))),"")</f>
        <v/>
      </c>
      <c r="G4700" s="96"/>
      <c r="H4700" s="96"/>
      <c r="I4700" s="96"/>
      <c r="J4700">
        <f t="shared" si="37"/>
        <v>4817</v>
      </c>
      <c r="K4700" t="str">
        <f>IFERROR(INDEX(Data!$C$30:'Data'!$C$5007,IF($J4700&gt;$P$2,15000,$J4700)),"")</f>
        <v/>
      </c>
      <c r="L4700" t="str">
        <f>IF(ISERROR(INDEX(Data!$D$30:'Data'!$D$5007,IF($J4700&gt;$P$2,15000,$J4700))),"",INDEX(Data!$D$30:'Data'!$D$5007,IF($J4700&gt;$P$2,15000,$J4700)))</f>
        <v/>
      </c>
      <c r="M4700" t="str">
        <f>IF(ISERROR(INDEX(Data!$H$30:'Data'!$H$5007,IF($J4700&gt;$P$2,15000,$J4700))),"",INDEX(Data!$H$30:'Data'!$H$5007,IF($J4700&gt;$P$2,15000,$J4700)))</f>
        <v/>
      </c>
    </row>
    <row r="4701" spans="1:13">
      <c r="A4701">
        <f t="shared" si="36"/>
        <v>4818</v>
      </c>
      <c r="B4701" t="str">
        <f>IF(Use_Der,IFERROR(INDEX(Data!$C$30:'Data'!$C$5000,IF($A4701&gt;$H$2,15000,$A4701)),""),"")</f>
        <v/>
      </c>
      <c r="C4701" t="str">
        <f>IF(Use_Der,IF(ISERROR(INDEX(Data!$D$30:'Data'!$D$5000,IF($A4701&gt;$H$2,15000,$A4701))),"",INDEX(Data!$D$30:'Data'!$D$5000,IF($A4701&gt;$H$2,15000,$A4701))),"")</f>
        <v/>
      </c>
      <c r="D4701" t="str">
        <f>IF(Use_Der,IF(ISERROR(INDEX(Data!$E$30:'Data'!$E$5000,IF($A4701&gt;$H$2,15000,$A4701))),"",INDEX(Data!$E$30:'Data'!$E$5000,IF($A4701&gt;$H$2,15000,$A4701))),"")</f>
        <v/>
      </c>
      <c r="E4701" t="str">
        <f>IF(Use_Der,IF(ISERROR(INDEX(Data!$F$30:'Data'!$F$5000,IF($A4701&gt;$H$2,15000,$A4701))),"",INDEX(Data!$F$30:'Data'!$F$5000,IF($A4701&gt;$H$2,15000,$A4701))),"")</f>
        <v/>
      </c>
      <c r="F4701" t="str">
        <f>IF(Use_Der,IF(ISERROR(INDEX(Data!$G$30:'Data'!$G$5000,IF($A4701&gt;$H$2,15000,$A4701))),"",INDEX(Data!$G$30:'Data'!$G$5000,IF($A4701&gt;$H$2,15000,$A4701))),"")</f>
        <v/>
      </c>
      <c r="G4701" s="96"/>
      <c r="H4701" s="96"/>
      <c r="I4701" s="96"/>
      <c r="J4701">
        <f t="shared" si="37"/>
        <v>4818</v>
      </c>
      <c r="K4701" t="str">
        <f>IFERROR(INDEX(Data!$C$30:'Data'!$C$5007,IF($J4701&gt;$P$2,15000,$J4701)),"")</f>
        <v/>
      </c>
      <c r="L4701" t="str">
        <f>IF(ISERROR(INDEX(Data!$D$30:'Data'!$D$5007,IF($J4701&gt;$P$2,15000,$J4701))),"",INDEX(Data!$D$30:'Data'!$D$5007,IF($J4701&gt;$P$2,15000,$J4701)))</f>
        <v/>
      </c>
      <c r="M4701" t="str">
        <f>IF(ISERROR(INDEX(Data!$H$30:'Data'!$H$5007,IF($J4701&gt;$P$2,15000,$J4701))),"",INDEX(Data!$H$30:'Data'!$H$5007,IF($J4701&gt;$P$2,15000,$J4701)))</f>
        <v/>
      </c>
    </row>
    <row r="4702" spans="1:13">
      <c r="A4702">
        <f t="shared" si="36"/>
        <v>4819</v>
      </c>
      <c r="B4702" t="str">
        <f>IF(Use_Der,IFERROR(INDEX(Data!$C$30:'Data'!$C$5000,IF($A4702&gt;$H$2,15000,$A4702)),""),"")</f>
        <v/>
      </c>
      <c r="C4702" t="str">
        <f>IF(Use_Der,IF(ISERROR(INDEX(Data!$D$30:'Data'!$D$5000,IF($A4702&gt;$H$2,15000,$A4702))),"",INDEX(Data!$D$30:'Data'!$D$5000,IF($A4702&gt;$H$2,15000,$A4702))),"")</f>
        <v/>
      </c>
      <c r="D4702" t="str">
        <f>IF(Use_Der,IF(ISERROR(INDEX(Data!$E$30:'Data'!$E$5000,IF($A4702&gt;$H$2,15000,$A4702))),"",INDEX(Data!$E$30:'Data'!$E$5000,IF($A4702&gt;$H$2,15000,$A4702))),"")</f>
        <v/>
      </c>
      <c r="E4702" t="str">
        <f>IF(Use_Der,IF(ISERROR(INDEX(Data!$F$30:'Data'!$F$5000,IF($A4702&gt;$H$2,15000,$A4702))),"",INDEX(Data!$F$30:'Data'!$F$5000,IF($A4702&gt;$H$2,15000,$A4702))),"")</f>
        <v/>
      </c>
      <c r="F4702" t="str">
        <f>IF(Use_Der,IF(ISERROR(INDEX(Data!$G$30:'Data'!$G$5000,IF($A4702&gt;$H$2,15000,$A4702))),"",INDEX(Data!$G$30:'Data'!$G$5000,IF($A4702&gt;$H$2,15000,$A4702))),"")</f>
        <v/>
      </c>
      <c r="G4702" s="96"/>
      <c r="H4702" s="96"/>
      <c r="I4702" s="96"/>
      <c r="J4702">
        <f t="shared" si="37"/>
        <v>4819</v>
      </c>
      <c r="K4702" t="str">
        <f>IFERROR(INDEX(Data!$C$30:'Data'!$C$5007,IF($J4702&gt;$P$2,15000,$J4702)),"")</f>
        <v/>
      </c>
      <c r="L4702" t="str">
        <f>IF(ISERROR(INDEX(Data!$D$30:'Data'!$D$5007,IF($J4702&gt;$P$2,15000,$J4702))),"",INDEX(Data!$D$30:'Data'!$D$5007,IF($J4702&gt;$P$2,15000,$J4702)))</f>
        <v/>
      </c>
      <c r="M4702" t="str">
        <f>IF(ISERROR(INDEX(Data!$H$30:'Data'!$H$5007,IF($J4702&gt;$P$2,15000,$J4702))),"",INDEX(Data!$H$30:'Data'!$H$5007,IF($J4702&gt;$P$2,15000,$J4702)))</f>
        <v/>
      </c>
    </row>
    <row r="4703" spans="1:13">
      <c r="A4703">
        <f t="shared" si="36"/>
        <v>4820</v>
      </c>
      <c r="B4703" t="str">
        <f>IF(Use_Der,IFERROR(INDEX(Data!$C$30:'Data'!$C$5000,IF($A4703&gt;$H$2,15000,$A4703)),""),"")</f>
        <v/>
      </c>
      <c r="C4703" t="str">
        <f>IF(Use_Der,IF(ISERROR(INDEX(Data!$D$30:'Data'!$D$5000,IF($A4703&gt;$H$2,15000,$A4703))),"",INDEX(Data!$D$30:'Data'!$D$5000,IF($A4703&gt;$H$2,15000,$A4703))),"")</f>
        <v/>
      </c>
      <c r="D4703" t="str">
        <f>IF(Use_Der,IF(ISERROR(INDEX(Data!$E$30:'Data'!$E$5000,IF($A4703&gt;$H$2,15000,$A4703))),"",INDEX(Data!$E$30:'Data'!$E$5000,IF($A4703&gt;$H$2,15000,$A4703))),"")</f>
        <v/>
      </c>
      <c r="E4703" t="str">
        <f>IF(Use_Der,IF(ISERROR(INDEX(Data!$F$30:'Data'!$F$5000,IF($A4703&gt;$H$2,15000,$A4703))),"",INDEX(Data!$F$30:'Data'!$F$5000,IF($A4703&gt;$H$2,15000,$A4703))),"")</f>
        <v/>
      </c>
      <c r="F4703" t="str">
        <f>IF(Use_Der,IF(ISERROR(INDEX(Data!$G$30:'Data'!$G$5000,IF($A4703&gt;$H$2,15000,$A4703))),"",INDEX(Data!$G$30:'Data'!$G$5000,IF($A4703&gt;$H$2,15000,$A4703))),"")</f>
        <v/>
      </c>
      <c r="G4703" s="96"/>
      <c r="H4703" s="96"/>
      <c r="I4703" s="96"/>
      <c r="J4703">
        <f t="shared" si="37"/>
        <v>4820</v>
      </c>
      <c r="K4703" t="str">
        <f>IFERROR(INDEX(Data!$C$30:'Data'!$C$5007,IF($J4703&gt;$P$2,15000,$J4703)),"")</f>
        <v/>
      </c>
      <c r="L4703" t="str">
        <f>IF(ISERROR(INDEX(Data!$D$30:'Data'!$D$5007,IF($J4703&gt;$P$2,15000,$J4703))),"",INDEX(Data!$D$30:'Data'!$D$5007,IF($J4703&gt;$P$2,15000,$J4703)))</f>
        <v/>
      </c>
      <c r="M4703" t="str">
        <f>IF(ISERROR(INDEX(Data!$H$30:'Data'!$H$5007,IF($J4703&gt;$P$2,15000,$J4703))),"",INDEX(Data!$H$30:'Data'!$H$5007,IF($J4703&gt;$P$2,15000,$J4703)))</f>
        <v/>
      </c>
    </row>
    <row r="4704" spans="1:13">
      <c r="A4704">
        <f t="shared" si="36"/>
        <v>4821</v>
      </c>
      <c r="B4704" t="str">
        <f>IF(Use_Der,IFERROR(INDEX(Data!$C$30:'Data'!$C$5000,IF($A4704&gt;$H$2,15000,$A4704)),""),"")</f>
        <v/>
      </c>
      <c r="C4704" t="str">
        <f>IF(Use_Der,IF(ISERROR(INDEX(Data!$D$30:'Data'!$D$5000,IF($A4704&gt;$H$2,15000,$A4704))),"",INDEX(Data!$D$30:'Data'!$D$5000,IF($A4704&gt;$H$2,15000,$A4704))),"")</f>
        <v/>
      </c>
      <c r="D4704" t="str">
        <f>IF(Use_Der,IF(ISERROR(INDEX(Data!$E$30:'Data'!$E$5000,IF($A4704&gt;$H$2,15000,$A4704))),"",INDEX(Data!$E$30:'Data'!$E$5000,IF($A4704&gt;$H$2,15000,$A4704))),"")</f>
        <v/>
      </c>
      <c r="E4704" t="str">
        <f>IF(Use_Der,IF(ISERROR(INDEX(Data!$F$30:'Data'!$F$5000,IF($A4704&gt;$H$2,15000,$A4704))),"",INDEX(Data!$F$30:'Data'!$F$5000,IF($A4704&gt;$H$2,15000,$A4704))),"")</f>
        <v/>
      </c>
      <c r="F4704" t="str">
        <f>IF(Use_Der,IF(ISERROR(INDEX(Data!$G$30:'Data'!$G$5000,IF($A4704&gt;$H$2,15000,$A4704))),"",INDEX(Data!$G$30:'Data'!$G$5000,IF($A4704&gt;$H$2,15000,$A4704))),"")</f>
        <v/>
      </c>
      <c r="G4704" s="96"/>
      <c r="H4704" s="96"/>
      <c r="I4704" s="96"/>
      <c r="J4704">
        <f t="shared" si="37"/>
        <v>4821</v>
      </c>
      <c r="K4704" t="str">
        <f>IFERROR(INDEX(Data!$C$30:'Data'!$C$5007,IF($J4704&gt;$P$2,15000,$J4704)),"")</f>
        <v/>
      </c>
      <c r="L4704" t="str">
        <f>IF(ISERROR(INDEX(Data!$D$30:'Data'!$D$5007,IF($J4704&gt;$P$2,15000,$J4704))),"",INDEX(Data!$D$30:'Data'!$D$5007,IF($J4704&gt;$P$2,15000,$J4704)))</f>
        <v/>
      </c>
      <c r="M4704" t="str">
        <f>IF(ISERROR(INDEX(Data!$H$30:'Data'!$H$5007,IF($J4704&gt;$P$2,15000,$J4704))),"",INDEX(Data!$H$30:'Data'!$H$5007,IF($J4704&gt;$P$2,15000,$J4704)))</f>
        <v/>
      </c>
    </row>
    <row r="4705" spans="1:13">
      <c r="A4705">
        <f t="shared" si="36"/>
        <v>4822</v>
      </c>
      <c r="B4705" t="str">
        <f>IF(Use_Der,IFERROR(INDEX(Data!$C$30:'Data'!$C$5000,IF($A4705&gt;$H$2,15000,$A4705)),""),"")</f>
        <v/>
      </c>
      <c r="C4705" t="str">
        <f>IF(Use_Der,IF(ISERROR(INDEX(Data!$D$30:'Data'!$D$5000,IF($A4705&gt;$H$2,15000,$A4705))),"",INDEX(Data!$D$30:'Data'!$D$5000,IF($A4705&gt;$H$2,15000,$A4705))),"")</f>
        <v/>
      </c>
      <c r="D4705" t="str">
        <f>IF(Use_Der,IF(ISERROR(INDEX(Data!$E$30:'Data'!$E$5000,IF($A4705&gt;$H$2,15000,$A4705))),"",INDEX(Data!$E$30:'Data'!$E$5000,IF($A4705&gt;$H$2,15000,$A4705))),"")</f>
        <v/>
      </c>
      <c r="E4705" t="str">
        <f>IF(Use_Der,IF(ISERROR(INDEX(Data!$F$30:'Data'!$F$5000,IF($A4705&gt;$H$2,15000,$A4705))),"",INDEX(Data!$F$30:'Data'!$F$5000,IF($A4705&gt;$H$2,15000,$A4705))),"")</f>
        <v/>
      </c>
      <c r="F4705" t="str">
        <f>IF(Use_Der,IF(ISERROR(INDEX(Data!$G$30:'Data'!$G$5000,IF($A4705&gt;$H$2,15000,$A4705))),"",INDEX(Data!$G$30:'Data'!$G$5000,IF($A4705&gt;$H$2,15000,$A4705))),"")</f>
        <v/>
      </c>
      <c r="G4705" s="96"/>
      <c r="H4705" s="96"/>
      <c r="I4705" s="96"/>
      <c r="J4705">
        <f t="shared" si="37"/>
        <v>4822</v>
      </c>
      <c r="K4705" t="str">
        <f>IFERROR(INDEX(Data!$C$30:'Data'!$C$5007,IF($J4705&gt;$P$2,15000,$J4705)),"")</f>
        <v/>
      </c>
      <c r="L4705" t="str">
        <f>IF(ISERROR(INDEX(Data!$D$30:'Data'!$D$5007,IF($J4705&gt;$P$2,15000,$J4705))),"",INDEX(Data!$D$30:'Data'!$D$5007,IF($J4705&gt;$P$2,15000,$J4705)))</f>
        <v/>
      </c>
      <c r="M4705" t="str">
        <f>IF(ISERROR(INDEX(Data!$H$30:'Data'!$H$5007,IF($J4705&gt;$P$2,15000,$J4705))),"",INDEX(Data!$H$30:'Data'!$H$5007,IF($J4705&gt;$P$2,15000,$J4705)))</f>
        <v/>
      </c>
    </row>
    <row r="4706" spans="1:13">
      <c r="A4706">
        <f t="shared" si="36"/>
        <v>4823</v>
      </c>
      <c r="B4706" t="str">
        <f>IF(Use_Der,IFERROR(INDEX(Data!$C$30:'Data'!$C$5000,IF($A4706&gt;$H$2,15000,$A4706)),""),"")</f>
        <v/>
      </c>
      <c r="C4706" t="str">
        <f>IF(Use_Der,IF(ISERROR(INDEX(Data!$D$30:'Data'!$D$5000,IF($A4706&gt;$H$2,15000,$A4706))),"",INDEX(Data!$D$30:'Data'!$D$5000,IF($A4706&gt;$H$2,15000,$A4706))),"")</f>
        <v/>
      </c>
      <c r="D4706" t="str">
        <f>IF(Use_Der,IF(ISERROR(INDEX(Data!$E$30:'Data'!$E$5000,IF($A4706&gt;$H$2,15000,$A4706))),"",INDEX(Data!$E$30:'Data'!$E$5000,IF($A4706&gt;$H$2,15000,$A4706))),"")</f>
        <v/>
      </c>
      <c r="E4706" t="str">
        <f>IF(Use_Der,IF(ISERROR(INDEX(Data!$F$30:'Data'!$F$5000,IF($A4706&gt;$H$2,15000,$A4706))),"",INDEX(Data!$F$30:'Data'!$F$5000,IF($A4706&gt;$H$2,15000,$A4706))),"")</f>
        <v/>
      </c>
      <c r="F4706" t="str">
        <f>IF(Use_Der,IF(ISERROR(INDEX(Data!$G$30:'Data'!$G$5000,IF($A4706&gt;$H$2,15000,$A4706))),"",INDEX(Data!$G$30:'Data'!$G$5000,IF($A4706&gt;$H$2,15000,$A4706))),"")</f>
        <v/>
      </c>
      <c r="G4706" s="96"/>
      <c r="H4706" s="96"/>
      <c r="I4706" s="96"/>
      <c r="J4706">
        <f t="shared" si="37"/>
        <v>4823</v>
      </c>
      <c r="K4706" t="str">
        <f>IFERROR(INDEX(Data!$C$30:'Data'!$C$5007,IF($J4706&gt;$P$2,15000,$J4706)),"")</f>
        <v/>
      </c>
      <c r="L4706" t="str">
        <f>IF(ISERROR(INDEX(Data!$D$30:'Data'!$D$5007,IF($J4706&gt;$P$2,15000,$J4706))),"",INDEX(Data!$D$30:'Data'!$D$5007,IF($J4706&gt;$P$2,15000,$J4706)))</f>
        <v/>
      </c>
      <c r="M4706" t="str">
        <f>IF(ISERROR(INDEX(Data!$H$30:'Data'!$H$5007,IF($J4706&gt;$P$2,15000,$J4706))),"",INDEX(Data!$H$30:'Data'!$H$5007,IF($J4706&gt;$P$2,15000,$J4706)))</f>
        <v/>
      </c>
    </row>
    <row r="4707" spans="1:13">
      <c r="A4707">
        <f t="shared" si="36"/>
        <v>4824</v>
      </c>
      <c r="B4707" t="str">
        <f>IF(Use_Der,IFERROR(INDEX(Data!$C$30:'Data'!$C$5000,IF($A4707&gt;$H$2,15000,$A4707)),""),"")</f>
        <v/>
      </c>
      <c r="C4707" t="str">
        <f>IF(Use_Der,IF(ISERROR(INDEX(Data!$D$30:'Data'!$D$5000,IF($A4707&gt;$H$2,15000,$A4707))),"",INDEX(Data!$D$30:'Data'!$D$5000,IF($A4707&gt;$H$2,15000,$A4707))),"")</f>
        <v/>
      </c>
      <c r="D4707" t="str">
        <f>IF(Use_Der,IF(ISERROR(INDEX(Data!$E$30:'Data'!$E$5000,IF($A4707&gt;$H$2,15000,$A4707))),"",INDEX(Data!$E$30:'Data'!$E$5000,IF($A4707&gt;$H$2,15000,$A4707))),"")</f>
        <v/>
      </c>
      <c r="E4707" t="str">
        <f>IF(Use_Der,IF(ISERROR(INDEX(Data!$F$30:'Data'!$F$5000,IF($A4707&gt;$H$2,15000,$A4707))),"",INDEX(Data!$F$30:'Data'!$F$5000,IF($A4707&gt;$H$2,15000,$A4707))),"")</f>
        <v/>
      </c>
      <c r="F4707" t="str">
        <f>IF(Use_Der,IF(ISERROR(INDEX(Data!$G$30:'Data'!$G$5000,IF($A4707&gt;$H$2,15000,$A4707))),"",INDEX(Data!$G$30:'Data'!$G$5000,IF($A4707&gt;$H$2,15000,$A4707))),"")</f>
        <v/>
      </c>
      <c r="G4707" s="96"/>
      <c r="H4707" s="96"/>
      <c r="I4707" s="96"/>
      <c r="J4707">
        <f t="shared" si="37"/>
        <v>4824</v>
      </c>
      <c r="K4707" t="str">
        <f>IFERROR(INDEX(Data!$C$30:'Data'!$C$5007,IF($J4707&gt;$P$2,15000,$J4707)),"")</f>
        <v/>
      </c>
      <c r="L4707" t="str">
        <f>IF(ISERROR(INDEX(Data!$D$30:'Data'!$D$5007,IF($J4707&gt;$P$2,15000,$J4707))),"",INDEX(Data!$D$30:'Data'!$D$5007,IF($J4707&gt;$P$2,15000,$J4707)))</f>
        <v/>
      </c>
      <c r="M4707" t="str">
        <f>IF(ISERROR(INDEX(Data!$H$30:'Data'!$H$5007,IF($J4707&gt;$P$2,15000,$J4707))),"",INDEX(Data!$H$30:'Data'!$H$5007,IF($J4707&gt;$P$2,15000,$J4707)))</f>
        <v/>
      </c>
    </row>
    <row r="4708" spans="1:13">
      <c r="A4708">
        <f t="shared" si="36"/>
        <v>4825</v>
      </c>
      <c r="B4708" t="str">
        <f>IF(Use_Der,IFERROR(INDEX(Data!$C$30:'Data'!$C$5000,IF($A4708&gt;$H$2,15000,$A4708)),""),"")</f>
        <v/>
      </c>
      <c r="C4708" t="str">
        <f>IF(Use_Der,IF(ISERROR(INDEX(Data!$D$30:'Data'!$D$5000,IF($A4708&gt;$H$2,15000,$A4708))),"",INDEX(Data!$D$30:'Data'!$D$5000,IF($A4708&gt;$H$2,15000,$A4708))),"")</f>
        <v/>
      </c>
      <c r="D4708" t="str">
        <f>IF(Use_Der,IF(ISERROR(INDEX(Data!$E$30:'Data'!$E$5000,IF($A4708&gt;$H$2,15000,$A4708))),"",INDEX(Data!$E$30:'Data'!$E$5000,IF($A4708&gt;$H$2,15000,$A4708))),"")</f>
        <v/>
      </c>
      <c r="E4708" t="str">
        <f>IF(Use_Der,IF(ISERROR(INDEX(Data!$F$30:'Data'!$F$5000,IF($A4708&gt;$H$2,15000,$A4708))),"",INDEX(Data!$F$30:'Data'!$F$5000,IF($A4708&gt;$H$2,15000,$A4708))),"")</f>
        <v/>
      </c>
      <c r="F4708" t="str">
        <f>IF(Use_Der,IF(ISERROR(INDEX(Data!$G$30:'Data'!$G$5000,IF($A4708&gt;$H$2,15000,$A4708))),"",INDEX(Data!$G$30:'Data'!$G$5000,IF($A4708&gt;$H$2,15000,$A4708))),"")</f>
        <v/>
      </c>
      <c r="G4708" s="96"/>
      <c r="H4708" s="96"/>
      <c r="I4708" s="96"/>
      <c r="J4708">
        <f t="shared" si="37"/>
        <v>4825</v>
      </c>
      <c r="K4708" t="str">
        <f>IFERROR(INDEX(Data!$C$30:'Data'!$C$5007,IF($J4708&gt;$P$2,15000,$J4708)),"")</f>
        <v/>
      </c>
      <c r="L4708" t="str">
        <f>IF(ISERROR(INDEX(Data!$D$30:'Data'!$D$5007,IF($J4708&gt;$P$2,15000,$J4708))),"",INDEX(Data!$D$30:'Data'!$D$5007,IF($J4708&gt;$P$2,15000,$J4708)))</f>
        <v/>
      </c>
      <c r="M4708" t="str">
        <f>IF(ISERROR(INDEX(Data!$H$30:'Data'!$H$5007,IF($J4708&gt;$P$2,15000,$J4708))),"",INDEX(Data!$H$30:'Data'!$H$5007,IF($J4708&gt;$P$2,15000,$J4708)))</f>
        <v/>
      </c>
    </row>
    <row r="4709" spans="1:13">
      <c r="A4709">
        <f t="shared" si="36"/>
        <v>4826</v>
      </c>
      <c r="B4709" t="str">
        <f>IF(Use_Der,IFERROR(INDEX(Data!$C$30:'Data'!$C$5000,IF($A4709&gt;$H$2,15000,$A4709)),""),"")</f>
        <v/>
      </c>
      <c r="C4709" t="str">
        <f>IF(Use_Der,IF(ISERROR(INDEX(Data!$D$30:'Data'!$D$5000,IF($A4709&gt;$H$2,15000,$A4709))),"",INDEX(Data!$D$30:'Data'!$D$5000,IF($A4709&gt;$H$2,15000,$A4709))),"")</f>
        <v/>
      </c>
      <c r="D4709" t="str">
        <f>IF(Use_Der,IF(ISERROR(INDEX(Data!$E$30:'Data'!$E$5000,IF($A4709&gt;$H$2,15000,$A4709))),"",INDEX(Data!$E$30:'Data'!$E$5000,IF($A4709&gt;$H$2,15000,$A4709))),"")</f>
        <v/>
      </c>
      <c r="E4709" t="str">
        <f>IF(Use_Der,IF(ISERROR(INDEX(Data!$F$30:'Data'!$F$5000,IF($A4709&gt;$H$2,15000,$A4709))),"",INDEX(Data!$F$30:'Data'!$F$5000,IF($A4709&gt;$H$2,15000,$A4709))),"")</f>
        <v/>
      </c>
      <c r="F4709" t="str">
        <f>IF(Use_Der,IF(ISERROR(INDEX(Data!$G$30:'Data'!$G$5000,IF($A4709&gt;$H$2,15000,$A4709))),"",INDEX(Data!$G$30:'Data'!$G$5000,IF($A4709&gt;$H$2,15000,$A4709))),"")</f>
        <v/>
      </c>
      <c r="G4709" s="96"/>
      <c r="H4709" s="96"/>
      <c r="I4709" s="96"/>
      <c r="J4709">
        <f t="shared" si="37"/>
        <v>4826</v>
      </c>
      <c r="K4709" t="str">
        <f>IFERROR(INDEX(Data!$C$30:'Data'!$C$5007,IF($J4709&gt;$P$2,15000,$J4709)),"")</f>
        <v/>
      </c>
      <c r="L4709" t="str">
        <f>IF(ISERROR(INDEX(Data!$D$30:'Data'!$D$5007,IF($J4709&gt;$P$2,15000,$J4709))),"",INDEX(Data!$D$30:'Data'!$D$5007,IF($J4709&gt;$P$2,15000,$J4709)))</f>
        <v/>
      </c>
      <c r="M4709" t="str">
        <f>IF(ISERROR(INDEX(Data!$H$30:'Data'!$H$5007,IF($J4709&gt;$P$2,15000,$J4709))),"",INDEX(Data!$H$30:'Data'!$H$5007,IF($J4709&gt;$P$2,15000,$J4709)))</f>
        <v/>
      </c>
    </row>
    <row r="4710" spans="1:13">
      <c r="A4710">
        <f t="shared" si="36"/>
        <v>4827</v>
      </c>
      <c r="B4710" t="str">
        <f>IF(Use_Der,IFERROR(INDEX(Data!$C$30:'Data'!$C$5000,IF($A4710&gt;$H$2,15000,$A4710)),""),"")</f>
        <v/>
      </c>
      <c r="C4710" t="str">
        <f>IF(Use_Der,IF(ISERROR(INDEX(Data!$D$30:'Data'!$D$5000,IF($A4710&gt;$H$2,15000,$A4710))),"",INDEX(Data!$D$30:'Data'!$D$5000,IF($A4710&gt;$H$2,15000,$A4710))),"")</f>
        <v/>
      </c>
      <c r="D4710" t="str">
        <f>IF(Use_Der,IF(ISERROR(INDEX(Data!$E$30:'Data'!$E$5000,IF($A4710&gt;$H$2,15000,$A4710))),"",INDEX(Data!$E$30:'Data'!$E$5000,IF($A4710&gt;$H$2,15000,$A4710))),"")</f>
        <v/>
      </c>
      <c r="E4710" t="str">
        <f>IF(Use_Der,IF(ISERROR(INDEX(Data!$F$30:'Data'!$F$5000,IF($A4710&gt;$H$2,15000,$A4710))),"",INDEX(Data!$F$30:'Data'!$F$5000,IF($A4710&gt;$H$2,15000,$A4710))),"")</f>
        <v/>
      </c>
      <c r="F4710" t="str">
        <f>IF(Use_Der,IF(ISERROR(INDEX(Data!$G$30:'Data'!$G$5000,IF($A4710&gt;$H$2,15000,$A4710))),"",INDEX(Data!$G$30:'Data'!$G$5000,IF($A4710&gt;$H$2,15000,$A4710))),"")</f>
        <v/>
      </c>
      <c r="G4710" s="96"/>
      <c r="H4710" s="96"/>
      <c r="I4710" s="96"/>
      <c r="J4710">
        <f t="shared" si="37"/>
        <v>4827</v>
      </c>
      <c r="K4710" t="str">
        <f>IFERROR(INDEX(Data!$C$30:'Data'!$C$5007,IF($J4710&gt;$P$2,15000,$J4710)),"")</f>
        <v/>
      </c>
      <c r="L4710" t="str">
        <f>IF(ISERROR(INDEX(Data!$D$30:'Data'!$D$5007,IF($J4710&gt;$P$2,15000,$J4710))),"",INDEX(Data!$D$30:'Data'!$D$5007,IF($J4710&gt;$P$2,15000,$J4710)))</f>
        <v/>
      </c>
      <c r="M4710" t="str">
        <f>IF(ISERROR(INDEX(Data!$H$30:'Data'!$H$5007,IF($J4710&gt;$P$2,15000,$J4710))),"",INDEX(Data!$H$30:'Data'!$H$5007,IF($J4710&gt;$P$2,15000,$J4710)))</f>
        <v/>
      </c>
    </row>
    <row r="4711" spans="1:13">
      <c r="A4711">
        <f t="shared" si="36"/>
        <v>4828</v>
      </c>
      <c r="B4711" t="str">
        <f>IF(Use_Der,IFERROR(INDEX(Data!$C$30:'Data'!$C$5000,IF($A4711&gt;$H$2,15000,$A4711)),""),"")</f>
        <v/>
      </c>
      <c r="C4711" t="str">
        <f>IF(Use_Der,IF(ISERROR(INDEX(Data!$D$30:'Data'!$D$5000,IF($A4711&gt;$H$2,15000,$A4711))),"",INDEX(Data!$D$30:'Data'!$D$5000,IF($A4711&gt;$H$2,15000,$A4711))),"")</f>
        <v/>
      </c>
      <c r="D4711" t="str">
        <f>IF(Use_Der,IF(ISERROR(INDEX(Data!$E$30:'Data'!$E$5000,IF($A4711&gt;$H$2,15000,$A4711))),"",INDEX(Data!$E$30:'Data'!$E$5000,IF($A4711&gt;$H$2,15000,$A4711))),"")</f>
        <v/>
      </c>
      <c r="E4711" t="str">
        <f>IF(Use_Der,IF(ISERROR(INDEX(Data!$F$30:'Data'!$F$5000,IF($A4711&gt;$H$2,15000,$A4711))),"",INDEX(Data!$F$30:'Data'!$F$5000,IF($A4711&gt;$H$2,15000,$A4711))),"")</f>
        <v/>
      </c>
      <c r="F4711" t="str">
        <f>IF(Use_Der,IF(ISERROR(INDEX(Data!$G$30:'Data'!$G$5000,IF($A4711&gt;$H$2,15000,$A4711))),"",INDEX(Data!$G$30:'Data'!$G$5000,IF($A4711&gt;$H$2,15000,$A4711))),"")</f>
        <v/>
      </c>
      <c r="G4711" s="96"/>
      <c r="H4711" s="96"/>
      <c r="I4711" s="96"/>
      <c r="J4711">
        <f t="shared" si="37"/>
        <v>4828</v>
      </c>
      <c r="K4711" t="str">
        <f>IFERROR(INDEX(Data!$C$30:'Data'!$C$5007,IF($J4711&gt;$P$2,15000,$J4711)),"")</f>
        <v/>
      </c>
      <c r="L4711" t="str">
        <f>IF(ISERROR(INDEX(Data!$D$30:'Data'!$D$5007,IF($J4711&gt;$P$2,15000,$J4711))),"",INDEX(Data!$D$30:'Data'!$D$5007,IF($J4711&gt;$P$2,15000,$J4711)))</f>
        <v/>
      </c>
      <c r="M4711" t="str">
        <f>IF(ISERROR(INDEX(Data!$H$30:'Data'!$H$5007,IF($J4711&gt;$P$2,15000,$J4711))),"",INDEX(Data!$H$30:'Data'!$H$5007,IF($J4711&gt;$P$2,15000,$J4711)))</f>
        <v/>
      </c>
    </row>
    <row r="4712" spans="1:13">
      <c r="A4712">
        <f t="shared" si="36"/>
        <v>4829</v>
      </c>
      <c r="B4712" t="str">
        <f>IF(Use_Der,IFERROR(INDEX(Data!$C$30:'Data'!$C$5000,IF($A4712&gt;$H$2,15000,$A4712)),""),"")</f>
        <v/>
      </c>
      <c r="C4712" t="str">
        <f>IF(Use_Der,IF(ISERROR(INDEX(Data!$D$30:'Data'!$D$5000,IF($A4712&gt;$H$2,15000,$A4712))),"",INDEX(Data!$D$30:'Data'!$D$5000,IF($A4712&gt;$H$2,15000,$A4712))),"")</f>
        <v/>
      </c>
      <c r="D4712" t="str">
        <f>IF(Use_Der,IF(ISERROR(INDEX(Data!$E$30:'Data'!$E$5000,IF($A4712&gt;$H$2,15000,$A4712))),"",INDEX(Data!$E$30:'Data'!$E$5000,IF($A4712&gt;$H$2,15000,$A4712))),"")</f>
        <v/>
      </c>
      <c r="E4712" t="str">
        <f>IF(Use_Der,IF(ISERROR(INDEX(Data!$F$30:'Data'!$F$5000,IF($A4712&gt;$H$2,15000,$A4712))),"",INDEX(Data!$F$30:'Data'!$F$5000,IF($A4712&gt;$H$2,15000,$A4712))),"")</f>
        <v/>
      </c>
      <c r="F4712" t="str">
        <f>IF(Use_Der,IF(ISERROR(INDEX(Data!$G$30:'Data'!$G$5000,IF($A4712&gt;$H$2,15000,$A4712))),"",INDEX(Data!$G$30:'Data'!$G$5000,IF($A4712&gt;$H$2,15000,$A4712))),"")</f>
        <v/>
      </c>
      <c r="G4712" s="96"/>
      <c r="H4712" s="96"/>
      <c r="I4712" s="96"/>
      <c r="J4712">
        <f t="shared" si="37"/>
        <v>4829</v>
      </c>
      <c r="K4712" t="str">
        <f>IFERROR(INDEX(Data!$C$30:'Data'!$C$5007,IF($J4712&gt;$P$2,15000,$J4712)),"")</f>
        <v/>
      </c>
      <c r="L4712" t="str">
        <f>IF(ISERROR(INDEX(Data!$D$30:'Data'!$D$5007,IF($J4712&gt;$P$2,15000,$J4712))),"",INDEX(Data!$D$30:'Data'!$D$5007,IF($J4712&gt;$P$2,15000,$J4712)))</f>
        <v/>
      </c>
      <c r="M4712" t="str">
        <f>IF(ISERROR(INDEX(Data!$H$30:'Data'!$H$5007,IF($J4712&gt;$P$2,15000,$J4712))),"",INDEX(Data!$H$30:'Data'!$H$5007,IF($J4712&gt;$P$2,15000,$J4712)))</f>
        <v/>
      </c>
    </row>
    <row r="4713" spans="1:13">
      <c r="A4713">
        <f t="shared" si="36"/>
        <v>4830</v>
      </c>
      <c r="B4713" t="str">
        <f>IF(Use_Der,IFERROR(INDEX(Data!$C$30:'Data'!$C$5000,IF($A4713&gt;$H$2,15000,$A4713)),""),"")</f>
        <v/>
      </c>
      <c r="C4713" t="str">
        <f>IF(Use_Der,IF(ISERROR(INDEX(Data!$D$30:'Data'!$D$5000,IF($A4713&gt;$H$2,15000,$A4713))),"",INDEX(Data!$D$30:'Data'!$D$5000,IF($A4713&gt;$H$2,15000,$A4713))),"")</f>
        <v/>
      </c>
      <c r="D4713" t="str">
        <f>IF(Use_Der,IF(ISERROR(INDEX(Data!$E$30:'Data'!$E$5000,IF($A4713&gt;$H$2,15000,$A4713))),"",INDEX(Data!$E$30:'Data'!$E$5000,IF($A4713&gt;$H$2,15000,$A4713))),"")</f>
        <v/>
      </c>
      <c r="E4713" t="str">
        <f>IF(Use_Der,IF(ISERROR(INDEX(Data!$F$30:'Data'!$F$5000,IF($A4713&gt;$H$2,15000,$A4713))),"",INDEX(Data!$F$30:'Data'!$F$5000,IF($A4713&gt;$H$2,15000,$A4713))),"")</f>
        <v/>
      </c>
      <c r="F4713" t="str">
        <f>IF(Use_Der,IF(ISERROR(INDEX(Data!$G$30:'Data'!$G$5000,IF($A4713&gt;$H$2,15000,$A4713))),"",INDEX(Data!$G$30:'Data'!$G$5000,IF($A4713&gt;$H$2,15000,$A4713))),"")</f>
        <v/>
      </c>
      <c r="G4713" s="96"/>
      <c r="H4713" s="96"/>
      <c r="I4713" s="96"/>
      <c r="J4713">
        <f t="shared" si="37"/>
        <v>4830</v>
      </c>
      <c r="K4713" t="str">
        <f>IFERROR(INDEX(Data!$C$30:'Data'!$C$5007,IF($J4713&gt;$P$2,15000,$J4713)),"")</f>
        <v/>
      </c>
      <c r="L4713" t="str">
        <f>IF(ISERROR(INDEX(Data!$D$30:'Data'!$D$5007,IF($J4713&gt;$P$2,15000,$J4713))),"",INDEX(Data!$D$30:'Data'!$D$5007,IF($J4713&gt;$P$2,15000,$J4713)))</f>
        <v/>
      </c>
      <c r="M4713" t="str">
        <f>IF(ISERROR(INDEX(Data!$H$30:'Data'!$H$5007,IF($J4713&gt;$P$2,15000,$J4713))),"",INDEX(Data!$H$30:'Data'!$H$5007,IF($J4713&gt;$P$2,15000,$J4713)))</f>
        <v/>
      </c>
    </row>
    <row r="4714" spans="1:13">
      <c r="A4714">
        <f t="shared" si="36"/>
        <v>4831</v>
      </c>
      <c r="B4714" t="str">
        <f>IF(Use_Der,IFERROR(INDEX(Data!$C$30:'Data'!$C$5000,IF($A4714&gt;$H$2,15000,$A4714)),""),"")</f>
        <v/>
      </c>
      <c r="C4714" t="str">
        <f>IF(Use_Der,IF(ISERROR(INDEX(Data!$D$30:'Data'!$D$5000,IF($A4714&gt;$H$2,15000,$A4714))),"",INDEX(Data!$D$30:'Data'!$D$5000,IF($A4714&gt;$H$2,15000,$A4714))),"")</f>
        <v/>
      </c>
      <c r="D4714" t="str">
        <f>IF(Use_Der,IF(ISERROR(INDEX(Data!$E$30:'Data'!$E$5000,IF($A4714&gt;$H$2,15000,$A4714))),"",INDEX(Data!$E$30:'Data'!$E$5000,IF($A4714&gt;$H$2,15000,$A4714))),"")</f>
        <v/>
      </c>
      <c r="E4714" t="str">
        <f>IF(Use_Der,IF(ISERROR(INDEX(Data!$F$30:'Data'!$F$5000,IF($A4714&gt;$H$2,15000,$A4714))),"",INDEX(Data!$F$30:'Data'!$F$5000,IF($A4714&gt;$H$2,15000,$A4714))),"")</f>
        <v/>
      </c>
      <c r="F4714" t="str">
        <f>IF(Use_Der,IF(ISERROR(INDEX(Data!$G$30:'Data'!$G$5000,IF($A4714&gt;$H$2,15000,$A4714))),"",INDEX(Data!$G$30:'Data'!$G$5000,IF($A4714&gt;$H$2,15000,$A4714))),"")</f>
        <v/>
      </c>
      <c r="G4714" s="96"/>
      <c r="H4714" s="96"/>
      <c r="I4714" s="96"/>
      <c r="J4714">
        <f t="shared" si="37"/>
        <v>4831</v>
      </c>
      <c r="K4714" t="str">
        <f>IFERROR(INDEX(Data!$C$30:'Data'!$C$5007,IF($J4714&gt;$P$2,15000,$J4714)),"")</f>
        <v/>
      </c>
      <c r="L4714" t="str">
        <f>IF(ISERROR(INDEX(Data!$D$30:'Data'!$D$5007,IF($J4714&gt;$P$2,15000,$J4714))),"",INDEX(Data!$D$30:'Data'!$D$5007,IF($J4714&gt;$P$2,15000,$J4714)))</f>
        <v/>
      </c>
      <c r="M4714" t="str">
        <f>IF(ISERROR(INDEX(Data!$H$30:'Data'!$H$5007,IF($J4714&gt;$P$2,15000,$J4714))),"",INDEX(Data!$H$30:'Data'!$H$5007,IF($J4714&gt;$P$2,15000,$J4714)))</f>
        <v/>
      </c>
    </row>
    <row r="4715" spans="1:13">
      <c r="A4715">
        <f t="shared" si="36"/>
        <v>4832</v>
      </c>
      <c r="B4715" t="str">
        <f>IF(Use_Der,IFERROR(INDEX(Data!$C$30:'Data'!$C$5000,IF($A4715&gt;$H$2,15000,$A4715)),""),"")</f>
        <v/>
      </c>
      <c r="C4715" t="str">
        <f>IF(Use_Der,IF(ISERROR(INDEX(Data!$D$30:'Data'!$D$5000,IF($A4715&gt;$H$2,15000,$A4715))),"",INDEX(Data!$D$30:'Data'!$D$5000,IF($A4715&gt;$H$2,15000,$A4715))),"")</f>
        <v/>
      </c>
      <c r="D4715" t="str">
        <f>IF(Use_Der,IF(ISERROR(INDEX(Data!$E$30:'Data'!$E$5000,IF($A4715&gt;$H$2,15000,$A4715))),"",INDEX(Data!$E$30:'Data'!$E$5000,IF($A4715&gt;$H$2,15000,$A4715))),"")</f>
        <v/>
      </c>
      <c r="E4715" t="str">
        <f>IF(Use_Der,IF(ISERROR(INDEX(Data!$F$30:'Data'!$F$5000,IF($A4715&gt;$H$2,15000,$A4715))),"",INDEX(Data!$F$30:'Data'!$F$5000,IF($A4715&gt;$H$2,15000,$A4715))),"")</f>
        <v/>
      </c>
      <c r="F4715" t="str">
        <f>IF(Use_Der,IF(ISERROR(INDEX(Data!$G$30:'Data'!$G$5000,IF($A4715&gt;$H$2,15000,$A4715))),"",INDEX(Data!$G$30:'Data'!$G$5000,IF($A4715&gt;$H$2,15000,$A4715))),"")</f>
        <v/>
      </c>
      <c r="G4715" s="96"/>
      <c r="H4715" s="96"/>
      <c r="I4715" s="96"/>
      <c r="J4715">
        <f t="shared" si="37"/>
        <v>4832</v>
      </c>
      <c r="K4715" t="str">
        <f>IFERROR(INDEX(Data!$C$30:'Data'!$C$5007,IF($J4715&gt;$P$2,15000,$J4715)),"")</f>
        <v/>
      </c>
      <c r="L4715" t="str">
        <f>IF(ISERROR(INDEX(Data!$D$30:'Data'!$D$5007,IF($J4715&gt;$P$2,15000,$J4715))),"",INDEX(Data!$D$30:'Data'!$D$5007,IF($J4715&gt;$P$2,15000,$J4715)))</f>
        <v/>
      </c>
      <c r="M4715" t="str">
        <f>IF(ISERROR(INDEX(Data!$H$30:'Data'!$H$5007,IF($J4715&gt;$P$2,15000,$J4715))),"",INDEX(Data!$H$30:'Data'!$H$5007,IF($J4715&gt;$P$2,15000,$J4715)))</f>
        <v/>
      </c>
    </row>
    <row r="4716" spans="1:13">
      <c r="A4716">
        <f t="shared" si="36"/>
        <v>4833</v>
      </c>
      <c r="B4716" t="str">
        <f>IF(Use_Der,IFERROR(INDEX(Data!$C$30:'Data'!$C$5000,IF($A4716&gt;$H$2,15000,$A4716)),""),"")</f>
        <v/>
      </c>
      <c r="C4716" t="str">
        <f>IF(Use_Der,IF(ISERROR(INDEX(Data!$D$30:'Data'!$D$5000,IF($A4716&gt;$H$2,15000,$A4716))),"",INDEX(Data!$D$30:'Data'!$D$5000,IF($A4716&gt;$H$2,15000,$A4716))),"")</f>
        <v/>
      </c>
      <c r="D4716" t="str">
        <f>IF(Use_Der,IF(ISERROR(INDEX(Data!$E$30:'Data'!$E$5000,IF($A4716&gt;$H$2,15000,$A4716))),"",INDEX(Data!$E$30:'Data'!$E$5000,IF($A4716&gt;$H$2,15000,$A4716))),"")</f>
        <v/>
      </c>
      <c r="E4716" t="str">
        <f>IF(Use_Der,IF(ISERROR(INDEX(Data!$F$30:'Data'!$F$5000,IF($A4716&gt;$H$2,15000,$A4716))),"",INDEX(Data!$F$30:'Data'!$F$5000,IF($A4716&gt;$H$2,15000,$A4716))),"")</f>
        <v/>
      </c>
      <c r="F4716" t="str">
        <f>IF(Use_Der,IF(ISERROR(INDEX(Data!$G$30:'Data'!$G$5000,IF($A4716&gt;$H$2,15000,$A4716))),"",INDEX(Data!$G$30:'Data'!$G$5000,IF($A4716&gt;$H$2,15000,$A4716))),"")</f>
        <v/>
      </c>
      <c r="G4716" s="96"/>
      <c r="H4716" s="96"/>
      <c r="I4716" s="96"/>
      <c r="J4716">
        <f t="shared" si="37"/>
        <v>4833</v>
      </c>
      <c r="K4716" t="str">
        <f>IFERROR(INDEX(Data!$C$30:'Data'!$C$5007,IF($J4716&gt;$P$2,15000,$J4716)),"")</f>
        <v/>
      </c>
      <c r="L4716" t="str">
        <f>IF(ISERROR(INDEX(Data!$D$30:'Data'!$D$5007,IF($J4716&gt;$P$2,15000,$J4716))),"",INDEX(Data!$D$30:'Data'!$D$5007,IF($J4716&gt;$P$2,15000,$J4716)))</f>
        <v/>
      </c>
      <c r="M4716" t="str">
        <f>IF(ISERROR(INDEX(Data!$H$30:'Data'!$H$5007,IF($J4716&gt;$P$2,15000,$J4716))),"",INDEX(Data!$H$30:'Data'!$H$5007,IF($J4716&gt;$P$2,15000,$J4716)))</f>
        <v/>
      </c>
    </row>
    <row r="4717" spans="1:13">
      <c r="A4717">
        <f t="shared" si="36"/>
        <v>4834</v>
      </c>
      <c r="B4717" t="str">
        <f>IF(Use_Der,IFERROR(INDEX(Data!$C$30:'Data'!$C$5000,IF($A4717&gt;$H$2,15000,$A4717)),""),"")</f>
        <v/>
      </c>
      <c r="C4717" t="str">
        <f>IF(Use_Der,IF(ISERROR(INDEX(Data!$D$30:'Data'!$D$5000,IF($A4717&gt;$H$2,15000,$A4717))),"",INDEX(Data!$D$30:'Data'!$D$5000,IF($A4717&gt;$H$2,15000,$A4717))),"")</f>
        <v/>
      </c>
      <c r="D4717" t="str">
        <f>IF(Use_Der,IF(ISERROR(INDEX(Data!$E$30:'Data'!$E$5000,IF($A4717&gt;$H$2,15000,$A4717))),"",INDEX(Data!$E$30:'Data'!$E$5000,IF($A4717&gt;$H$2,15000,$A4717))),"")</f>
        <v/>
      </c>
      <c r="E4717" t="str">
        <f>IF(Use_Der,IF(ISERROR(INDEX(Data!$F$30:'Data'!$F$5000,IF($A4717&gt;$H$2,15000,$A4717))),"",INDEX(Data!$F$30:'Data'!$F$5000,IF($A4717&gt;$H$2,15000,$A4717))),"")</f>
        <v/>
      </c>
      <c r="F4717" t="str">
        <f>IF(Use_Der,IF(ISERROR(INDEX(Data!$G$30:'Data'!$G$5000,IF($A4717&gt;$H$2,15000,$A4717))),"",INDEX(Data!$G$30:'Data'!$G$5000,IF($A4717&gt;$H$2,15000,$A4717))),"")</f>
        <v/>
      </c>
      <c r="G4717" s="96"/>
      <c r="H4717" s="96"/>
      <c r="I4717" s="96"/>
      <c r="J4717">
        <f t="shared" si="37"/>
        <v>4834</v>
      </c>
      <c r="K4717" t="str">
        <f>IFERROR(INDEX(Data!$C$30:'Data'!$C$5007,IF($J4717&gt;$P$2,15000,$J4717)),"")</f>
        <v/>
      </c>
      <c r="L4717" t="str">
        <f>IF(ISERROR(INDEX(Data!$D$30:'Data'!$D$5007,IF($J4717&gt;$P$2,15000,$J4717))),"",INDEX(Data!$D$30:'Data'!$D$5007,IF($J4717&gt;$P$2,15000,$J4717)))</f>
        <v/>
      </c>
      <c r="M4717" t="str">
        <f>IF(ISERROR(INDEX(Data!$H$30:'Data'!$H$5007,IF($J4717&gt;$P$2,15000,$J4717))),"",INDEX(Data!$H$30:'Data'!$H$5007,IF($J4717&gt;$P$2,15000,$J4717)))</f>
        <v/>
      </c>
    </row>
    <row r="4718" spans="1:13">
      <c r="A4718">
        <f t="shared" si="36"/>
        <v>4835</v>
      </c>
      <c r="B4718" t="str">
        <f>IF(Use_Der,IFERROR(INDEX(Data!$C$30:'Data'!$C$5000,IF($A4718&gt;$H$2,15000,$A4718)),""),"")</f>
        <v/>
      </c>
      <c r="C4718" t="str">
        <f>IF(Use_Der,IF(ISERROR(INDEX(Data!$D$30:'Data'!$D$5000,IF($A4718&gt;$H$2,15000,$A4718))),"",INDEX(Data!$D$30:'Data'!$D$5000,IF($A4718&gt;$H$2,15000,$A4718))),"")</f>
        <v/>
      </c>
      <c r="D4718" t="str">
        <f>IF(Use_Der,IF(ISERROR(INDEX(Data!$E$30:'Data'!$E$5000,IF($A4718&gt;$H$2,15000,$A4718))),"",INDEX(Data!$E$30:'Data'!$E$5000,IF($A4718&gt;$H$2,15000,$A4718))),"")</f>
        <v/>
      </c>
      <c r="E4718" t="str">
        <f>IF(Use_Der,IF(ISERROR(INDEX(Data!$F$30:'Data'!$F$5000,IF($A4718&gt;$H$2,15000,$A4718))),"",INDEX(Data!$F$30:'Data'!$F$5000,IF($A4718&gt;$H$2,15000,$A4718))),"")</f>
        <v/>
      </c>
      <c r="F4718" t="str">
        <f>IF(Use_Der,IF(ISERROR(INDEX(Data!$G$30:'Data'!$G$5000,IF($A4718&gt;$H$2,15000,$A4718))),"",INDEX(Data!$G$30:'Data'!$G$5000,IF($A4718&gt;$H$2,15000,$A4718))),"")</f>
        <v/>
      </c>
      <c r="G4718" s="96"/>
      <c r="H4718" s="96"/>
      <c r="I4718" s="96"/>
      <c r="J4718">
        <f t="shared" si="37"/>
        <v>4835</v>
      </c>
      <c r="K4718" t="str">
        <f>IFERROR(INDEX(Data!$C$30:'Data'!$C$5007,IF($J4718&gt;$P$2,15000,$J4718)),"")</f>
        <v/>
      </c>
      <c r="L4718" t="str">
        <f>IF(ISERROR(INDEX(Data!$D$30:'Data'!$D$5007,IF($J4718&gt;$P$2,15000,$J4718))),"",INDEX(Data!$D$30:'Data'!$D$5007,IF($J4718&gt;$P$2,15000,$J4718)))</f>
        <v/>
      </c>
      <c r="M4718" t="str">
        <f>IF(ISERROR(INDEX(Data!$H$30:'Data'!$H$5007,IF($J4718&gt;$P$2,15000,$J4718))),"",INDEX(Data!$H$30:'Data'!$H$5007,IF($J4718&gt;$P$2,15000,$J4718)))</f>
        <v/>
      </c>
    </row>
    <row r="4719" spans="1:13">
      <c r="A4719">
        <f t="shared" si="36"/>
        <v>4836</v>
      </c>
      <c r="B4719" t="str">
        <f>IF(Use_Der,IFERROR(INDEX(Data!$C$30:'Data'!$C$5000,IF($A4719&gt;$H$2,15000,$A4719)),""),"")</f>
        <v/>
      </c>
      <c r="C4719" t="str">
        <f>IF(Use_Der,IF(ISERROR(INDEX(Data!$D$30:'Data'!$D$5000,IF($A4719&gt;$H$2,15000,$A4719))),"",INDEX(Data!$D$30:'Data'!$D$5000,IF($A4719&gt;$H$2,15000,$A4719))),"")</f>
        <v/>
      </c>
      <c r="D4719" t="str">
        <f>IF(Use_Der,IF(ISERROR(INDEX(Data!$E$30:'Data'!$E$5000,IF($A4719&gt;$H$2,15000,$A4719))),"",INDEX(Data!$E$30:'Data'!$E$5000,IF($A4719&gt;$H$2,15000,$A4719))),"")</f>
        <v/>
      </c>
      <c r="E4719" t="str">
        <f>IF(Use_Der,IF(ISERROR(INDEX(Data!$F$30:'Data'!$F$5000,IF($A4719&gt;$H$2,15000,$A4719))),"",INDEX(Data!$F$30:'Data'!$F$5000,IF($A4719&gt;$H$2,15000,$A4719))),"")</f>
        <v/>
      </c>
      <c r="F4719" t="str">
        <f>IF(Use_Der,IF(ISERROR(INDEX(Data!$G$30:'Data'!$G$5000,IF($A4719&gt;$H$2,15000,$A4719))),"",INDEX(Data!$G$30:'Data'!$G$5000,IF($A4719&gt;$H$2,15000,$A4719))),"")</f>
        <v/>
      </c>
      <c r="G4719" s="96"/>
      <c r="H4719" s="96"/>
      <c r="I4719" s="96"/>
      <c r="J4719">
        <f t="shared" si="37"/>
        <v>4836</v>
      </c>
      <c r="K4719" t="str">
        <f>IFERROR(INDEX(Data!$C$30:'Data'!$C$5007,IF($J4719&gt;$P$2,15000,$J4719)),"")</f>
        <v/>
      </c>
      <c r="L4719" t="str">
        <f>IF(ISERROR(INDEX(Data!$D$30:'Data'!$D$5007,IF($J4719&gt;$P$2,15000,$J4719))),"",INDEX(Data!$D$30:'Data'!$D$5007,IF($J4719&gt;$P$2,15000,$J4719)))</f>
        <v/>
      </c>
      <c r="M4719" t="str">
        <f>IF(ISERROR(INDEX(Data!$H$30:'Data'!$H$5007,IF($J4719&gt;$P$2,15000,$J4719))),"",INDEX(Data!$H$30:'Data'!$H$5007,IF($J4719&gt;$P$2,15000,$J4719)))</f>
        <v/>
      </c>
    </row>
    <row r="4720" spans="1:13">
      <c r="A4720">
        <f t="shared" si="36"/>
        <v>4837</v>
      </c>
      <c r="B4720" t="str">
        <f>IF(Use_Der,IFERROR(INDEX(Data!$C$30:'Data'!$C$5000,IF($A4720&gt;$H$2,15000,$A4720)),""),"")</f>
        <v/>
      </c>
      <c r="C4720" t="str">
        <f>IF(Use_Der,IF(ISERROR(INDEX(Data!$D$30:'Data'!$D$5000,IF($A4720&gt;$H$2,15000,$A4720))),"",INDEX(Data!$D$30:'Data'!$D$5000,IF($A4720&gt;$H$2,15000,$A4720))),"")</f>
        <v/>
      </c>
      <c r="D4720" t="str">
        <f>IF(Use_Der,IF(ISERROR(INDEX(Data!$E$30:'Data'!$E$5000,IF($A4720&gt;$H$2,15000,$A4720))),"",INDEX(Data!$E$30:'Data'!$E$5000,IF($A4720&gt;$H$2,15000,$A4720))),"")</f>
        <v/>
      </c>
      <c r="E4720" t="str">
        <f>IF(Use_Der,IF(ISERROR(INDEX(Data!$F$30:'Data'!$F$5000,IF($A4720&gt;$H$2,15000,$A4720))),"",INDEX(Data!$F$30:'Data'!$F$5000,IF($A4720&gt;$H$2,15000,$A4720))),"")</f>
        <v/>
      </c>
      <c r="F4720" t="str">
        <f>IF(Use_Der,IF(ISERROR(INDEX(Data!$G$30:'Data'!$G$5000,IF($A4720&gt;$H$2,15000,$A4720))),"",INDEX(Data!$G$30:'Data'!$G$5000,IF($A4720&gt;$H$2,15000,$A4720))),"")</f>
        <v/>
      </c>
      <c r="G4720" s="96"/>
      <c r="H4720" s="96"/>
      <c r="I4720" s="96"/>
      <c r="J4720">
        <f t="shared" si="37"/>
        <v>4837</v>
      </c>
      <c r="K4720" t="str">
        <f>IFERROR(INDEX(Data!$C$30:'Data'!$C$5007,IF($J4720&gt;$P$2,15000,$J4720)),"")</f>
        <v/>
      </c>
      <c r="L4720" t="str">
        <f>IF(ISERROR(INDEX(Data!$D$30:'Data'!$D$5007,IF($J4720&gt;$P$2,15000,$J4720))),"",INDEX(Data!$D$30:'Data'!$D$5007,IF($J4720&gt;$P$2,15000,$J4720)))</f>
        <v/>
      </c>
      <c r="M4720" t="str">
        <f>IF(ISERROR(INDEX(Data!$H$30:'Data'!$H$5007,IF($J4720&gt;$P$2,15000,$J4720))),"",INDEX(Data!$H$30:'Data'!$H$5007,IF($J4720&gt;$P$2,15000,$J4720)))</f>
        <v/>
      </c>
    </row>
    <row r="4721" spans="1:13">
      <c r="A4721">
        <f t="shared" si="36"/>
        <v>4838</v>
      </c>
      <c r="B4721" t="str">
        <f>IF(Use_Der,IFERROR(INDEX(Data!$C$30:'Data'!$C$5000,IF($A4721&gt;$H$2,15000,$A4721)),""),"")</f>
        <v/>
      </c>
      <c r="C4721" t="str">
        <f>IF(Use_Der,IF(ISERROR(INDEX(Data!$D$30:'Data'!$D$5000,IF($A4721&gt;$H$2,15000,$A4721))),"",INDEX(Data!$D$30:'Data'!$D$5000,IF($A4721&gt;$H$2,15000,$A4721))),"")</f>
        <v/>
      </c>
      <c r="D4721" t="str">
        <f>IF(Use_Der,IF(ISERROR(INDEX(Data!$E$30:'Data'!$E$5000,IF($A4721&gt;$H$2,15000,$A4721))),"",INDEX(Data!$E$30:'Data'!$E$5000,IF($A4721&gt;$H$2,15000,$A4721))),"")</f>
        <v/>
      </c>
      <c r="E4721" t="str">
        <f>IF(Use_Der,IF(ISERROR(INDEX(Data!$F$30:'Data'!$F$5000,IF($A4721&gt;$H$2,15000,$A4721))),"",INDEX(Data!$F$30:'Data'!$F$5000,IF($A4721&gt;$H$2,15000,$A4721))),"")</f>
        <v/>
      </c>
      <c r="F4721" t="str">
        <f>IF(Use_Der,IF(ISERROR(INDEX(Data!$G$30:'Data'!$G$5000,IF($A4721&gt;$H$2,15000,$A4721))),"",INDEX(Data!$G$30:'Data'!$G$5000,IF($A4721&gt;$H$2,15000,$A4721))),"")</f>
        <v/>
      </c>
      <c r="G4721" s="96"/>
      <c r="H4721" s="96"/>
      <c r="I4721" s="96"/>
      <c r="J4721">
        <f t="shared" si="37"/>
        <v>4838</v>
      </c>
      <c r="K4721" t="str">
        <f>IFERROR(INDEX(Data!$C$30:'Data'!$C$5007,IF($J4721&gt;$P$2,15000,$J4721)),"")</f>
        <v/>
      </c>
      <c r="L4721" t="str">
        <f>IF(ISERROR(INDEX(Data!$D$30:'Data'!$D$5007,IF($J4721&gt;$P$2,15000,$J4721))),"",INDEX(Data!$D$30:'Data'!$D$5007,IF($J4721&gt;$P$2,15000,$J4721)))</f>
        <v/>
      </c>
      <c r="M4721" t="str">
        <f>IF(ISERROR(INDEX(Data!$H$30:'Data'!$H$5007,IF($J4721&gt;$P$2,15000,$J4721))),"",INDEX(Data!$H$30:'Data'!$H$5007,IF($J4721&gt;$P$2,15000,$J4721)))</f>
        <v/>
      </c>
    </row>
    <row r="4722" spans="1:13">
      <c r="A4722">
        <f t="shared" si="36"/>
        <v>4839</v>
      </c>
      <c r="B4722" t="str">
        <f>IF(Use_Der,IFERROR(INDEX(Data!$C$30:'Data'!$C$5000,IF($A4722&gt;$H$2,15000,$A4722)),""),"")</f>
        <v/>
      </c>
      <c r="C4722" t="str">
        <f>IF(Use_Der,IF(ISERROR(INDEX(Data!$D$30:'Data'!$D$5000,IF($A4722&gt;$H$2,15000,$A4722))),"",INDEX(Data!$D$30:'Data'!$D$5000,IF($A4722&gt;$H$2,15000,$A4722))),"")</f>
        <v/>
      </c>
      <c r="D4722" t="str">
        <f>IF(Use_Der,IF(ISERROR(INDEX(Data!$E$30:'Data'!$E$5000,IF($A4722&gt;$H$2,15000,$A4722))),"",INDEX(Data!$E$30:'Data'!$E$5000,IF($A4722&gt;$H$2,15000,$A4722))),"")</f>
        <v/>
      </c>
      <c r="E4722" t="str">
        <f>IF(Use_Der,IF(ISERROR(INDEX(Data!$F$30:'Data'!$F$5000,IF($A4722&gt;$H$2,15000,$A4722))),"",INDEX(Data!$F$30:'Data'!$F$5000,IF($A4722&gt;$H$2,15000,$A4722))),"")</f>
        <v/>
      </c>
      <c r="F4722" t="str">
        <f>IF(Use_Der,IF(ISERROR(INDEX(Data!$G$30:'Data'!$G$5000,IF($A4722&gt;$H$2,15000,$A4722))),"",INDEX(Data!$G$30:'Data'!$G$5000,IF($A4722&gt;$H$2,15000,$A4722))),"")</f>
        <v/>
      </c>
      <c r="G4722" s="96"/>
      <c r="H4722" s="96"/>
      <c r="I4722" s="96"/>
      <c r="J4722">
        <f t="shared" si="37"/>
        <v>4839</v>
      </c>
      <c r="K4722" t="str">
        <f>IFERROR(INDEX(Data!$C$30:'Data'!$C$5007,IF($J4722&gt;$P$2,15000,$J4722)),"")</f>
        <v/>
      </c>
      <c r="L4722" t="str">
        <f>IF(ISERROR(INDEX(Data!$D$30:'Data'!$D$5007,IF($J4722&gt;$P$2,15000,$J4722))),"",INDEX(Data!$D$30:'Data'!$D$5007,IF($J4722&gt;$P$2,15000,$J4722)))</f>
        <v/>
      </c>
      <c r="M4722" t="str">
        <f>IF(ISERROR(INDEX(Data!$H$30:'Data'!$H$5007,IF($J4722&gt;$P$2,15000,$J4722))),"",INDEX(Data!$H$30:'Data'!$H$5007,IF($J4722&gt;$P$2,15000,$J4722)))</f>
        <v/>
      </c>
    </row>
    <row r="4723" spans="1:13">
      <c r="A4723">
        <f t="shared" si="36"/>
        <v>4840</v>
      </c>
      <c r="B4723" t="str">
        <f>IF(Use_Der,IFERROR(INDEX(Data!$C$30:'Data'!$C$5000,IF($A4723&gt;$H$2,15000,$A4723)),""),"")</f>
        <v/>
      </c>
      <c r="C4723" t="str">
        <f>IF(Use_Der,IF(ISERROR(INDEX(Data!$D$30:'Data'!$D$5000,IF($A4723&gt;$H$2,15000,$A4723))),"",INDEX(Data!$D$30:'Data'!$D$5000,IF($A4723&gt;$H$2,15000,$A4723))),"")</f>
        <v/>
      </c>
      <c r="D4723" t="str">
        <f>IF(Use_Der,IF(ISERROR(INDEX(Data!$E$30:'Data'!$E$5000,IF($A4723&gt;$H$2,15000,$A4723))),"",INDEX(Data!$E$30:'Data'!$E$5000,IF($A4723&gt;$H$2,15000,$A4723))),"")</f>
        <v/>
      </c>
      <c r="E4723" t="str">
        <f>IF(Use_Der,IF(ISERROR(INDEX(Data!$F$30:'Data'!$F$5000,IF($A4723&gt;$H$2,15000,$A4723))),"",INDEX(Data!$F$30:'Data'!$F$5000,IF($A4723&gt;$H$2,15000,$A4723))),"")</f>
        <v/>
      </c>
      <c r="F4723" t="str">
        <f>IF(Use_Der,IF(ISERROR(INDEX(Data!$G$30:'Data'!$G$5000,IF($A4723&gt;$H$2,15000,$A4723))),"",INDEX(Data!$G$30:'Data'!$G$5000,IF($A4723&gt;$H$2,15000,$A4723))),"")</f>
        <v/>
      </c>
      <c r="G4723" s="96"/>
      <c r="H4723" s="96"/>
      <c r="I4723" s="96"/>
      <c r="J4723">
        <f t="shared" si="37"/>
        <v>4840</v>
      </c>
      <c r="K4723" t="str">
        <f>IFERROR(INDEX(Data!$C$30:'Data'!$C$5007,IF($J4723&gt;$P$2,15000,$J4723)),"")</f>
        <v/>
      </c>
      <c r="L4723" t="str">
        <f>IF(ISERROR(INDEX(Data!$D$30:'Data'!$D$5007,IF($J4723&gt;$P$2,15000,$J4723))),"",INDEX(Data!$D$30:'Data'!$D$5007,IF($J4723&gt;$P$2,15000,$J4723)))</f>
        <v/>
      </c>
      <c r="M4723" t="str">
        <f>IF(ISERROR(INDEX(Data!$H$30:'Data'!$H$5007,IF($J4723&gt;$P$2,15000,$J4723))),"",INDEX(Data!$H$30:'Data'!$H$5007,IF($J4723&gt;$P$2,15000,$J4723)))</f>
        <v/>
      </c>
    </row>
    <row r="4724" spans="1:13">
      <c r="A4724">
        <f t="shared" si="36"/>
        <v>4841</v>
      </c>
      <c r="B4724" t="str">
        <f>IF(Use_Der,IFERROR(INDEX(Data!$C$30:'Data'!$C$5000,IF($A4724&gt;$H$2,15000,$A4724)),""),"")</f>
        <v/>
      </c>
      <c r="C4724" t="str">
        <f>IF(Use_Der,IF(ISERROR(INDEX(Data!$D$30:'Data'!$D$5000,IF($A4724&gt;$H$2,15000,$A4724))),"",INDEX(Data!$D$30:'Data'!$D$5000,IF($A4724&gt;$H$2,15000,$A4724))),"")</f>
        <v/>
      </c>
      <c r="D4724" t="str">
        <f>IF(Use_Der,IF(ISERROR(INDEX(Data!$E$30:'Data'!$E$5000,IF($A4724&gt;$H$2,15000,$A4724))),"",INDEX(Data!$E$30:'Data'!$E$5000,IF($A4724&gt;$H$2,15000,$A4724))),"")</f>
        <v/>
      </c>
      <c r="E4724" t="str">
        <f>IF(Use_Der,IF(ISERROR(INDEX(Data!$F$30:'Data'!$F$5000,IF($A4724&gt;$H$2,15000,$A4724))),"",INDEX(Data!$F$30:'Data'!$F$5000,IF($A4724&gt;$H$2,15000,$A4724))),"")</f>
        <v/>
      </c>
      <c r="F4724" t="str">
        <f>IF(Use_Der,IF(ISERROR(INDEX(Data!$G$30:'Data'!$G$5000,IF($A4724&gt;$H$2,15000,$A4724))),"",INDEX(Data!$G$30:'Data'!$G$5000,IF($A4724&gt;$H$2,15000,$A4724))),"")</f>
        <v/>
      </c>
      <c r="G4724" s="96"/>
      <c r="H4724" s="96"/>
      <c r="I4724" s="96"/>
      <c r="J4724">
        <f t="shared" si="37"/>
        <v>4841</v>
      </c>
      <c r="K4724" t="str">
        <f>IFERROR(INDEX(Data!$C$30:'Data'!$C$5007,IF($J4724&gt;$P$2,15000,$J4724)),"")</f>
        <v/>
      </c>
      <c r="L4724" t="str">
        <f>IF(ISERROR(INDEX(Data!$D$30:'Data'!$D$5007,IF($J4724&gt;$P$2,15000,$J4724))),"",INDEX(Data!$D$30:'Data'!$D$5007,IF($J4724&gt;$P$2,15000,$J4724)))</f>
        <v/>
      </c>
      <c r="M4724" t="str">
        <f>IF(ISERROR(INDEX(Data!$H$30:'Data'!$H$5007,IF($J4724&gt;$P$2,15000,$J4724))),"",INDEX(Data!$H$30:'Data'!$H$5007,IF($J4724&gt;$P$2,15000,$J4724)))</f>
        <v/>
      </c>
    </row>
    <row r="4725" spans="1:13">
      <c r="A4725">
        <f t="shared" si="36"/>
        <v>4842</v>
      </c>
      <c r="B4725" t="str">
        <f>IF(Use_Der,IFERROR(INDEX(Data!$C$30:'Data'!$C$5000,IF($A4725&gt;$H$2,15000,$A4725)),""),"")</f>
        <v/>
      </c>
      <c r="C4725" t="str">
        <f>IF(Use_Der,IF(ISERROR(INDEX(Data!$D$30:'Data'!$D$5000,IF($A4725&gt;$H$2,15000,$A4725))),"",INDEX(Data!$D$30:'Data'!$D$5000,IF($A4725&gt;$H$2,15000,$A4725))),"")</f>
        <v/>
      </c>
      <c r="D4725" t="str">
        <f>IF(Use_Der,IF(ISERROR(INDEX(Data!$E$30:'Data'!$E$5000,IF($A4725&gt;$H$2,15000,$A4725))),"",INDEX(Data!$E$30:'Data'!$E$5000,IF($A4725&gt;$H$2,15000,$A4725))),"")</f>
        <v/>
      </c>
      <c r="E4725" t="str">
        <f>IF(Use_Der,IF(ISERROR(INDEX(Data!$F$30:'Data'!$F$5000,IF($A4725&gt;$H$2,15000,$A4725))),"",INDEX(Data!$F$30:'Data'!$F$5000,IF($A4725&gt;$H$2,15000,$A4725))),"")</f>
        <v/>
      </c>
      <c r="F4725" t="str">
        <f>IF(Use_Der,IF(ISERROR(INDEX(Data!$G$30:'Data'!$G$5000,IF($A4725&gt;$H$2,15000,$A4725))),"",INDEX(Data!$G$30:'Data'!$G$5000,IF($A4725&gt;$H$2,15000,$A4725))),"")</f>
        <v/>
      </c>
      <c r="G4725" s="96"/>
      <c r="H4725" s="96"/>
      <c r="I4725" s="96"/>
      <c r="J4725">
        <f t="shared" si="37"/>
        <v>4842</v>
      </c>
      <c r="K4725" t="str">
        <f>IFERROR(INDEX(Data!$C$30:'Data'!$C$5007,IF($J4725&gt;$P$2,15000,$J4725)),"")</f>
        <v/>
      </c>
      <c r="L4725" t="str">
        <f>IF(ISERROR(INDEX(Data!$D$30:'Data'!$D$5007,IF($J4725&gt;$P$2,15000,$J4725))),"",INDEX(Data!$D$30:'Data'!$D$5007,IF($J4725&gt;$P$2,15000,$J4725)))</f>
        <v/>
      </c>
      <c r="M4725" t="str">
        <f>IF(ISERROR(INDEX(Data!$H$30:'Data'!$H$5007,IF($J4725&gt;$P$2,15000,$J4725))),"",INDEX(Data!$H$30:'Data'!$H$5007,IF($J4725&gt;$P$2,15000,$J4725)))</f>
        <v/>
      </c>
    </row>
    <row r="4726" spans="1:13">
      <c r="A4726">
        <f t="shared" si="36"/>
        <v>4843</v>
      </c>
      <c r="B4726" t="str">
        <f>IF(Use_Der,IFERROR(INDEX(Data!$C$30:'Data'!$C$5000,IF($A4726&gt;$H$2,15000,$A4726)),""),"")</f>
        <v/>
      </c>
      <c r="C4726" t="str">
        <f>IF(Use_Der,IF(ISERROR(INDEX(Data!$D$30:'Data'!$D$5000,IF($A4726&gt;$H$2,15000,$A4726))),"",INDEX(Data!$D$30:'Data'!$D$5000,IF($A4726&gt;$H$2,15000,$A4726))),"")</f>
        <v/>
      </c>
      <c r="D4726" t="str">
        <f>IF(Use_Der,IF(ISERROR(INDEX(Data!$E$30:'Data'!$E$5000,IF($A4726&gt;$H$2,15000,$A4726))),"",INDEX(Data!$E$30:'Data'!$E$5000,IF($A4726&gt;$H$2,15000,$A4726))),"")</f>
        <v/>
      </c>
      <c r="E4726" t="str">
        <f>IF(Use_Der,IF(ISERROR(INDEX(Data!$F$30:'Data'!$F$5000,IF($A4726&gt;$H$2,15000,$A4726))),"",INDEX(Data!$F$30:'Data'!$F$5000,IF($A4726&gt;$H$2,15000,$A4726))),"")</f>
        <v/>
      </c>
      <c r="F4726" t="str">
        <f>IF(Use_Der,IF(ISERROR(INDEX(Data!$G$30:'Data'!$G$5000,IF($A4726&gt;$H$2,15000,$A4726))),"",INDEX(Data!$G$30:'Data'!$G$5000,IF($A4726&gt;$H$2,15000,$A4726))),"")</f>
        <v/>
      </c>
      <c r="G4726" s="96"/>
      <c r="H4726" s="96"/>
      <c r="I4726" s="96"/>
      <c r="J4726">
        <f t="shared" si="37"/>
        <v>4843</v>
      </c>
      <c r="K4726" t="str">
        <f>IFERROR(INDEX(Data!$C$30:'Data'!$C$5007,IF($J4726&gt;$P$2,15000,$J4726)),"")</f>
        <v/>
      </c>
      <c r="L4726" t="str">
        <f>IF(ISERROR(INDEX(Data!$D$30:'Data'!$D$5007,IF($J4726&gt;$P$2,15000,$J4726))),"",INDEX(Data!$D$30:'Data'!$D$5007,IF($J4726&gt;$P$2,15000,$J4726)))</f>
        <v/>
      </c>
      <c r="M4726" t="str">
        <f>IF(ISERROR(INDEX(Data!$H$30:'Data'!$H$5007,IF($J4726&gt;$P$2,15000,$J4726))),"",INDEX(Data!$H$30:'Data'!$H$5007,IF($J4726&gt;$P$2,15000,$J4726)))</f>
        <v/>
      </c>
    </row>
    <row r="4727" spans="1:13">
      <c r="A4727">
        <f t="shared" si="36"/>
        <v>4844</v>
      </c>
      <c r="B4727" t="str">
        <f>IF(Use_Der,IFERROR(INDEX(Data!$C$30:'Data'!$C$5000,IF($A4727&gt;$H$2,15000,$A4727)),""),"")</f>
        <v/>
      </c>
      <c r="C4727" t="str">
        <f>IF(Use_Der,IF(ISERROR(INDEX(Data!$D$30:'Data'!$D$5000,IF($A4727&gt;$H$2,15000,$A4727))),"",INDEX(Data!$D$30:'Data'!$D$5000,IF($A4727&gt;$H$2,15000,$A4727))),"")</f>
        <v/>
      </c>
      <c r="D4727" t="str">
        <f>IF(Use_Der,IF(ISERROR(INDEX(Data!$E$30:'Data'!$E$5000,IF($A4727&gt;$H$2,15000,$A4727))),"",INDEX(Data!$E$30:'Data'!$E$5000,IF($A4727&gt;$H$2,15000,$A4727))),"")</f>
        <v/>
      </c>
      <c r="E4727" t="str">
        <f>IF(Use_Der,IF(ISERROR(INDEX(Data!$F$30:'Data'!$F$5000,IF($A4727&gt;$H$2,15000,$A4727))),"",INDEX(Data!$F$30:'Data'!$F$5000,IF($A4727&gt;$H$2,15000,$A4727))),"")</f>
        <v/>
      </c>
      <c r="F4727" t="str">
        <f>IF(Use_Der,IF(ISERROR(INDEX(Data!$G$30:'Data'!$G$5000,IF($A4727&gt;$H$2,15000,$A4727))),"",INDEX(Data!$G$30:'Data'!$G$5000,IF($A4727&gt;$H$2,15000,$A4727))),"")</f>
        <v/>
      </c>
      <c r="G4727" s="96"/>
      <c r="H4727" s="96"/>
      <c r="I4727" s="96"/>
      <c r="J4727">
        <f t="shared" si="37"/>
        <v>4844</v>
      </c>
      <c r="K4727" t="str">
        <f>IFERROR(INDEX(Data!$C$30:'Data'!$C$5007,IF($J4727&gt;$P$2,15000,$J4727)),"")</f>
        <v/>
      </c>
      <c r="L4727" t="str">
        <f>IF(ISERROR(INDEX(Data!$D$30:'Data'!$D$5007,IF($J4727&gt;$P$2,15000,$J4727))),"",INDEX(Data!$D$30:'Data'!$D$5007,IF($J4727&gt;$P$2,15000,$J4727)))</f>
        <v/>
      </c>
      <c r="M4727" t="str">
        <f>IF(ISERROR(INDEX(Data!$H$30:'Data'!$H$5007,IF($J4727&gt;$P$2,15000,$J4727))),"",INDEX(Data!$H$30:'Data'!$H$5007,IF($J4727&gt;$P$2,15000,$J4727)))</f>
        <v/>
      </c>
    </row>
    <row r="4728" spans="1:13">
      <c r="A4728">
        <f t="shared" si="36"/>
        <v>4845</v>
      </c>
      <c r="B4728" t="str">
        <f>IF(Use_Der,IFERROR(INDEX(Data!$C$30:'Data'!$C$5000,IF($A4728&gt;$H$2,15000,$A4728)),""),"")</f>
        <v/>
      </c>
      <c r="C4728" t="str">
        <f>IF(Use_Der,IF(ISERROR(INDEX(Data!$D$30:'Data'!$D$5000,IF($A4728&gt;$H$2,15000,$A4728))),"",INDEX(Data!$D$30:'Data'!$D$5000,IF($A4728&gt;$H$2,15000,$A4728))),"")</f>
        <v/>
      </c>
      <c r="D4728" t="str">
        <f>IF(Use_Der,IF(ISERROR(INDEX(Data!$E$30:'Data'!$E$5000,IF($A4728&gt;$H$2,15000,$A4728))),"",INDEX(Data!$E$30:'Data'!$E$5000,IF($A4728&gt;$H$2,15000,$A4728))),"")</f>
        <v/>
      </c>
      <c r="E4728" t="str">
        <f>IF(Use_Der,IF(ISERROR(INDEX(Data!$F$30:'Data'!$F$5000,IF($A4728&gt;$H$2,15000,$A4728))),"",INDEX(Data!$F$30:'Data'!$F$5000,IF($A4728&gt;$H$2,15000,$A4728))),"")</f>
        <v/>
      </c>
      <c r="F4728" t="str">
        <f>IF(Use_Der,IF(ISERROR(INDEX(Data!$G$30:'Data'!$G$5000,IF($A4728&gt;$H$2,15000,$A4728))),"",INDEX(Data!$G$30:'Data'!$G$5000,IF($A4728&gt;$H$2,15000,$A4728))),"")</f>
        <v/>
      </c>
      <c r="G4728" s="96"/>
      <c r="H4728" s="96"/>
      <c r="I4728" s="96"/>
      <c r="J4728">
        <f t="shared" si="37"/>
        <v>4845</v>
      </c>
      <c r="K4728" t="str">
        <f>IFERROR(INDEX(Data!$C$30:'Data'!$C$5007,IF($J4728&gt;$P$2,15000,$J4728)),"")</f>
        <v/>
      </c>
      <c r="L4728" t="str">
        <f>IF(ISERROR(INDEX(Data!$D$30:'Data'!$D$5007,IF($J4728&gt;$P$2,15000,$J4728))),"",INDEX(Data!$D$30:'Data'!$D$5007,IF($J4728&gt;$P$2,15000,$J4728)))</f>
        <v/>
      </c>
      <c r="M4728" t="str">
        <f>IF(ISERROR(INDEX(Data!$H$30:'Data'!$H$5007,IF($J4728&gt;$P$2,15000,$J4728))),"",INDEX(Data!$H$30:'Data'!$H$5007,IF($J4728&gt;$P$2,15000,$J4728)))</f>
        <v/>
      </c>
    </row>
    <row r="4729" spans="1:13">
      <c r="A4729">
        <f t="shared" si="36"/>
        <v>4846</v>
      </c>
      <c r="B4729" t="str">
        <f>IF(Use_Der,IFERROR(INDEX(Data!$C$30:'Data'!$C$5000,IF($A4729&gt;$H$2,15000,$A4729)),""),"")</f>
        <v/>
      </c>
      <c r="C4729" t="str">
        <f>IF(Use_Der,IF(ISERROR(INDEX(Data!$D$30:'Data'!$D$5000,IF($A4729&gt;$H$2,15000,$A4729))),"",INDEX(Data!$D$30:'Data'!$D$5000,IF($A4729&gt;$H$2,15000,$A4729))),"")</f>
        <v/>
      </c>
      <c r="D4729" t="str">
        <f>IF(Use_Der,IF(ISERROR(INDEX(Data!$E$30:'Data'!$E$5000,IF($A4729&gt;$H$2,15000,$A4729))),"",INDEX(Data!$E$30:'Data'!$E$5000,IF($A4729&gt;$H$2,15000,$A4729))),"")</f>
        <v/>
      </c>
      <c r="E4729" t="str">
        <f>IF(Use_Der,IF(ISERROR(INDEX(Data!$F$30:'Data'!$F$5000,IF($A4729&gt;$H$2,15000,$A4729))),"",INDEX(Data!$F$30:'Data'!$F$5000,IF($A4729&gt;$H$2,15000,$A4729))),"")</f>
        <v/>
      </c>
      <c r="F4729" t="str">
        <f>IF(Use_Der,IF(ISERROR(INDEX(Data!$G$30:'Data'!$G$5000,IF($A4729&gt;$H$2,15000,$A4729))),"",INDEX(Data!$G$30:'Data'!$G$5000,IF($A4729&gt;$H$2,15000,$A4729))),"")</f>
        <v/>
      </c>
      <c r="G4729" s="96"/>
      <c r="H4729" s="96"/>
      <c r="I4729" s="96"/>
      <c r="J4729">
        <f t="shared" si="37"/>
        <v>4846</v>
      </c>
      <c r="K4729" t="str">
        <f>IFERROR(INDEX(Data!$C$30:'Data'!$C$5007,IF($J4729&gt;$P$2,15000,$J4729)),"")</f>
        <v/>
      </c>
      <c r="L4729" t="str">
        <f>IF(ISERROR(INDEX(Data!$D$30:'Data'!$D$5007,IF($J4729&gt;$P$2,15000,$J4729))),"",INDEX(Data!$D$30:'Data'!$D$5007,IF($J4729&gt;$P$2,15000,$J4729)))</f>
        <v/>
      </c>
      <c r="M4729" t="str">
        <f>IF(ISERROR(INDEX(Data!$H$30:'Data'!$H$5007,IF($J4729&gt;$P$2,15000,$J4729))),"",INDEX(Data!$H$30:'Data'!$H$5007,IF($J4729&gt;$P$2,15000,$J4729)))</f>
        <v/>
      </c>
    </row>
    <row r="4730" spans="1:13">
      <c r="A4730">
        <f t="shared" si="36"/>
        <v>4847</v>
      </c>
      <c r="B4730" t="str">
        <f>IF(Use_Der,IFERROR(INDEX(Data!$C$30:'Data'!$C$5000,IF($A4730&gt;$H$2,15000,$A4730)),""),"")</f>
        <v/>
      </c>
      <c r="C4730" t="str">
        <f>IF(Use_Der,IF(ISERROR(INDEX(Data!$D$30:'Data'!$D$5000,IF($A4730&gt;$H$2,15000,$A4730))),"",INDEX(Data!$D$30:'Data'!$D$5000,IF($A4730&gt;$H$2,15000,$A4730))),"")</f>
        <v/>
      </c>
      <c r="D4730" t="str">
        <f>IF(Use_Der,IF(ISERROR(INDEX(Data!$E$30:'Data'!$E$5000,IF($A4730&gt;$H$2,15000,$A4730))),"",INDEX(Data!$E$30:'Data'!$E$5000,IF($A4730&gt;$H$2,15000,$A4730))),"")</f>
        <v/>
      </c>
      <c r="E4730" t="str">
        <f>IF(Use_Der,IF(ISERROR(INDEX(Data!$F$30:'Data'!$F$5000,IF($A4730&gt;$H$2,15000,$A4730))),"",INDEX(Data!$F$30:'Data'!$F$5000,IF($A4730&gt;$H$2,15000,$A4730))),"")</f>
        <v/>
      </c>
      <c r="F4730" t="str">
        <f>IF(Use_Der,IF(ISERROR(INDEX(Data!$G$30:'Data'!$G$5000,IF($A4730&gt;$H$2,15000,$A4730))),"",INDEX(Data!$G$30:'Data'!$G$5000,IF($A4730&gt;$H$2,15000,$A4730))),"")</f>
        <v/>
      </c>
      <c r="G4730" s="96"/>
      <c r="H4730" s="96"/>
      <c r="I4730" s="96"/>
      <c r="J4730">
        <f t="shared" si="37"/>
        <v>4847</v>
      </c>
      <c r="K4730" t="str">
        <f>IFERROR(INDEX(Data!$C$30:'Data'!$C$5007,IF($J4730&gt;$P$2,15000,$J4730)),"")</f>
        <v/>
      </c>
      <c r="L4730" t="str">
        <f>IF(ISERROR(INDEX(Data!$D$30:'Data'!$D$5007,IF($J4730&gt;$P$2,15000,$J4730))),"",INDEX(Data!$D$30:'Data'!$D$5007,IF($J4730&gt;$P$2,15000,$J4730)))</f>
        <v/>
      </c>
      <c r="M4730" t="str">
        <f>IF(ISERROR(INDEX(Data!$H$30:'Data'!$H$5007,IF($J4730&gt;$P$2,15000,$J4730))),"",INDEX(Data!$H$30:'Data'!$H$5007,IF($J4730&gt;$P$2,15000,$J4730)))</f>
        <v/>
      </c>
    </row>
    <row r="4731" spans="1:13">
      <c r="A4731">
        <f t="shared" si="36"/>
        <v>4848</v>
      </c>
      <c r="B4731" t="str">
        <f>IF(Use_Der,IFERROR(INDEX(Data!$C$30:'Data'!$C$5000,IF($A4731&gt;$H$2,15000,$A4731)),""),"")</f>
        <v/>
      </c>
      <c r="C4731" t="str">
        <f>IF(Use_Der,IF(ISERROR(INDEX(Data!$D$30:'Data'!$D$5000,IF($A4731&gt;$H$2,15000,$A4731))),"",INDEX(Data!$D$30:'Data'!$D$5000,IF($A4731&gt;$H$2,15000,$A4731))),"")</f>
        <v/>
      </c>
      <c r="D4731" t="str">
        <f>IF(Use_Der,IF(ISERROR(INDEX(Data!$E$30:'Data'!$E$5000,IF($A4731&gt;$H$2,15000,$A4731))),"",INDEX(Data!$E$30:'Data'!$E$5000,IF($A4731&gt;$H$2,15000,$A4731))),"")</f>
        <v/>
      </c>
      <c r="E4731" t="str">
        <f>IF(Use_Der,IF(ISERROR(INDEX(Data!$F$30:'Data'!$F$5000,IF($A4731&gt;$H$2,15000,$A4731))),"",INDEX(Data!$F$30:'Data'!$F$5000,IF($A4731&gt;$H$2,15000,$A4731))),"")</f>
        <v/>
      </c>
      <c r="F4731" t="str">
        <f>IF(Use_Der,IF(ISERROR(INDEX(Data!$G$30:'Data'!$G$5000,IF($A4731&gt;$H$2,15000,$A4731))),"",INDEX(Data!$G$30:'Data'!$G$5000,IF($A4731&gt;$H$2,15000,$A4731))),"")</f>
        <v/>
      </c>
      <c r="G4731" s="96"/>
      <c r="H4731" s="96"/>
      <c r="I4731" s="96"/>
      <c r="J4731">
        <f t="shared" si="37"/>
        <v>4848</v>
      </c>
      <c r="K4731" t="str">
        <f>IFERROR(INDEX(Data!$C$30:'Data'!$C$5007,IF($J4731&gt;$P$2,15000,$J4731)),"")</f>
        <v/>
      </c>
      <c r="L4731" t="str">
        <f>IF(ISERROR(INDEX(Data!$D$30:'Data'!$D$5007,IF($J4731&gt;$P$2,15000,$J4731))),"",INDEX(Data!$D$30:'Data'!$D$5007,IF($J4731&gt;$P$2,15000,$J4731)))</f>
        <v/>
      </c>
      <c r="M4731" t="str">
        <f>IF(ISERROR(INDEX(Data!$H$30:'Data'!$H$5007,IF($J4731&gt;$P$2,15000,$J4731))),"",INDEX(Data!$H$30:'Data'!$H$5007,IF($J4731&gt;$P$2,15000,$J4731)))</f>
        <v/>
      </c>
    </row>
    <row r="4732" spans="1:13">
      <c r="A4732">
        <f t="shared" si="36"/>
        <v>4849</v>
      </c>
      <c r="B4732" t="str">
        <f>IF(Use_Der,IFERROR(INDEX(Data!$C$30:'Data'!$C$5000,IF($A4732&gt;$H$2,15000,$A4732)),""),"")</f>
        <v/>
      </c>
      <c r="C4732" t="str">
        <f>IF(Use_Der,IF(ISERROR(INDEX(Data!$D$30:'Data'!$D$5000,IF($A4732&gt;$H$2,15000,$A4732))),"",INDEX(Data!$D$30:'Data'!$D$5000,IF($A4732&gt;$H$2,15000,$A4732))),"")</f>
        <v/>
      </c>
      <c r="D4732" t="str">
        <f>IF(Use_Der,IF(ISERROR(INDEX(Data!$E$30:'Data'!$E$5000,IF($A4732&gt;$H$2,15000,$A4732))),"",INDEX(Data!$E$30:'Data'!$E$5000,IF($A4732&gt;$H$2,15000,$A4732))),"")</f>
        <v/>
      </c>
      <c r="E4732" t="str">
        <f>IF(Use_Der,IF(ISERROR(INDEX(Data!$F$30:'Data'!$F$5000,IF($A4732&gt;$H$2,15000,$A4732))),"",INDEX(Data!$F$30:'Data'!$F$5000,IF($A4732&gt;$H$2,15000,$A4732))),"")</f>
        <v/>
      </c>
      <c r="F4732" t="str">
        <f>IF(Use_Der,IF(ISERROR(INDEX(Data!$G$30:'Data'!$G$5000,IF($A4732&gt;$H$2,15000,$A4732))),"",INDEX(Data!$G$30:'Data'!$G$5000,IF($A4732&gt;$H$2,15000,$A4732))),"")</f>
        <v/>
      </c>
      <c r="G4732" s="96"/>
      <c r="H4732" s="96"/>
      <c r="I4732" s="96"/>
      <c r="J4732">
        <f t="shared" si="37"/>
        <v>4849</v>
      </c>
      <c r="K4732" t="str">
        <f>IFERROR(INDEX(Data!$C$30:'Data'!$C$5007,IF($J4732&gt;$P$2,15000,$J4732)),"")</f>
        <v/>
      </c>
      <c r="L4732" t="str">
        <f>IF(ISERROR(INDEX(Data!$D$30:'Data'!$D$5007,IF($J4732&gt;$P$2,15000,$J4732))),"",INDEX(Data!$D$30:'Data'!$D$5007,IF($J4732&gt;$P$2,15000,$J4732)))</f>
        <v/>
      </c>
      <c r="M4732" t="str">
        <f>IF(ISERROR(INDEX(Data!$H$30:'Data'!$H$5007,IF($J4732&gt;$P$2,15000,$J4732))),"",INDEX(Data!$H$30:'Data'!$H$5007,IF($J4732&gt;$P$2,15000,$J4732)))</f>
        <v/>
      </c>
    </row>
    <row r="4733" spans="1:13">
      <c r="A4733">
        <f t="shared" si="36"/>
        <v>4850</v>
      </c>
      <c r="B4733" t="str">
        <f>IF(Use_Der,IFERROR(INDEX(Data!$C$30:'Data'!$C$5000,IF($A4733&gt;$H$2,15000,$A4733)),""),"")</f>
        <v/>
      </c>
      <c r="C4733" t="str">
        <f>IF(Use_Der,IF(ISERROR(INDEX(Data!$D$30:'Data'!$D$5000,IF($A4733&gt;$H$2,15000,$A4733))),"",INDEX(Data!$D$30:'Data'!$D$5000,IF($A4733&gt;$H$2,15000,$A4733))),"")</f>
        <v/>
      </c>
      <c r="D4733" t="str">
        <f>IF(Use_Der,IF(ISERROR(INDEX(Data!$E$30:'Data'!$E$5000,IF($A4733&gt;$H$2,15000,$A4733))),"",INDEX(Data!$E$30:'Data'!$E$5000,IF($A4733&gt;$H$2,15000,$A4733))),"")</f>
        <v/>
      </c>
      <c r="E4733" t="str">
        <f>IF(Use_Der,IF(ISERROR(INDEX(Data!$F$30:'Data'!$F$5000,IF($A4733&gt;$H$2,15000,$A4733))),"",INDEX(Data!$F$30:'Data'!$F$5000,IF($A4733&gt;$H$2,15000,$A4733))),"")</f>
        <v/>
      </c>
      <c r="F4733" t="str">
        <f>IF(Use_Der,IF(ISERROR(INDEX(Data!$G$30:'Data'!$G$5000,IF($A4733&gt;$H$2,15000,$A4733))),"",INDEX(Data!$G$30:'Data'!$G$5000,IF($A4733&gt;$H$2,15000,$A4733))),"")</f>
        <v/>
      </c>
      <c r="G4733" s="96"/>
      <c r="H4733" s="96"/>
      <c r="I4733" s="96"/>
      <c r="J4733">
        <f t="shared" si="37"/>
        <v>4850</v>
      </c>
      <c r="K4733" t="str">
        <f>IFERROR(INDEX(Data!$C$30:'Data'!$C$5007,IF($J4733&gt;$P$2,15000,$J4733)),"")</f>
        <v/>
      </c>
      <c r="L4733" t="str">
        <f>IF(ISERROR(INDEX(Data!$D$30:'Data'!$D$5007,IF($J4733&gt;$P$2,15000,$J4733))),"",INDEX(Data!$D$30:'Data'!$D$5007,IF($J4733&gt;$P$2,15000,$J4733)))</f>
        <v/>
      </c>
      <c r="M4733" t="str">
        <f>IF(ISERROR(INDEX(Data!$H$30:'Data'!$H$5007,IF($J4733&gt;$P$2,15000,$J4733))),"",INDEX(Data!$H$30:'Data'!$H$5007,IF($J4733&gt;$P$2,15000,$J4733)))</f>
        <v/>
      </c>
    </row>
    <row r="4734" spans="1:13">
      <c r="A4734">
        <f t="shared" si="36"/>
        <v>4851</v>
      </c>
      <c r="B4734" t="str">
        <f>IF(Use_Der,IFERROR(INDEX(Data!$C$30:'Data'!$C$5000,IF($A4734&gt;$H$2,15000,$A4734)),""),"")</f>
        <v/>
      </c>
      <c r="C4734" t="str">
        <f>IF(Use_Der,IF(ISERROR(INDEX(Data!$D$30:'Data'!$D$5000,IF($A4734&gt;$H$2,15000,$A4734))),"",INDEX(Data!$D$30:'Data'!$D$5000,IF($A4734&gt;$H$2,15000,$A4734))),"")</f>
        <v/>
      </c>
      <c r="D4734" t="str">
        <f>IF(Use_Der,IF(ISERROR(INDEX(Data!$E$30:'Data'!$E$5000,IF($A4734&gt;$H$2,15000,$A4734))),"",INDEX(Data!$E$30:'Data'!$E$5000,IF($A4734&gt;$H$2,15000,$A4734))),"")</f>
        <v/>
      </c>
      <c r="E4734" t="str">
        <f>IF(Use_Der,IF(ISERROR(INDEX(Data!$F$30:'Data'!$F$5000,IF($A4734&gt;$H$2,15000,$A4734))),"",INDEX(Data!$F$30:'Data'!$F$5000,IF($A4734&gt;$H$2,15000,$A4734))),"")</f>
        <v/>
      </c>
      <c r="F4734" t="str">
        <f>IF(Use_Der,IF(ISERROR(INDEX(Data!$G$30:'Data'!$G$5000,IF($A4734&gt;$H$2,15000,$A4734))),"",INDEX(Data!$G$30:'Data'!$G$5000,IF($A4734&gt;$H$2,15000,$A4734))),"")</f>
        <v/>
      </c>
      <c r="G4734" s="96"/>
      <c r="H4734" s="96"/>
      <c r="I4734" s="96"/>
      <c r="J4734">
        <f t="shared" si="37"/>
        <v>4851</v>
      </c>
      <c r="K4734" t="str">
        <f>IFERROR(INDEX(Data!$C$30:'Data'!$C$5007,IF($J4734&gt;$P$2,15000,$J4734)),"")</f>
        <v/>
      </c>
      <c r="L4734" t="str">
        <f>IF(ISERROR(INDEX(Data!$D$30:'Data'!$D$5007,IF($J4734&gt;$P$2,15000,$J4734))),"",INDEX(Data!$D$30:'Data'!$D$5007,IF($J4734&gt;$P$2,15000,$J4734)))</f>
        <v/>
      </c>
      <c r="M4734" t="str">
        <f>IF(ISERROR(INDEX(Data!$H$30:'Data'!$H$5007,IF($J4734&gt;$P$2,15000,$J4734))),"",INDEX(Data!$H$30:'Data'!$H$5007,IF($J4734&gt;$P$2,15000,$J4734)))</f>
        <v/>
      </c>
    </row>
    <row r="4735" spans="1:13">
      <c r="A4735">
        <f t="shared" si="36"/>
        <v>4852</v>
      </c>
      <c r="B4735" t="str">
        <f>IF(Use_Der,IFERROR(INDEX(Data!$C$30:'Data'!$C$5000,IF($A4735&gt;$H$2,15000,$A4735)),""),"")</f>
        <v/>
      </c>
      <c r="C4735" t="str">
        <f>IF(Use_Der,IF(ISERROR(INDEX(Data!$D$30:'Data'!$D$5000,IF($A4735&gt;$H$2,15000,$A4735))),"",INDEX(Data!$D$30:'Data'!$D$5000,IF($A4735&gt;$H$2,15000,$A4735))),"")</f>
        <v/>
      </c>
      <c r="D4735" t="str">
        <f>IF(Use_Der,IF(ISERROR(INDEX(Data!$E$30:'Data'!$E$5000,IF($A4735&gt;$H$2,15000,$A4735))),"",INDEX(Data!$E$30:'Data'!$E$5000,IF($A4735&gt;$H$2,15000,$A4735))),"")</f>
        <v/>
      </c>
      <c r="E4735" t="str">
        <f>IF(Use_Der,IF(ISERROR(INDEX(Data!$F$30:'Data'!$F$5000,IF($A4735&gt;$H$2,15000,$A4735))),"",INDEX(Data!$F$30:'Data'!$F$5000,IF($A4735&gt;$H$2,15000,$A4735))),"")</f>
        <v/>
      </c>
      <c r="F4735" t="str">
        <f>IF(Use_Der,IF(ISERROR(INDEX(Data!$G$30:'Data'!$G$5000,IF($A4735&gt;$H$2,15000,$A4735))),"",INDEX(Data!$G$30:'Data'!$G$5000,IF($A4735&gt;$H$2,15000,$A4735))),"")</f>
        <v/>
      </c>
      <c r="G4735" s="96"/>
      <c r="H4735" s="96"/>
      <c r="I4735" s="96"/>
      <c r="J4735">
        <f t="shared" si="37"/>
        <v>4852</v>
      </c>
      <c r="K4735" t="str">
        <f>IFERROR(INDEX(Data!$C$30:'Data'!$C$5007,IF($J4735&gt;$P$2,15000,$J4735)),"")</f>
        <v/>
      </c>
      <c r="L4735" t="str">
        <f>IF(ISERROR(INDEX(Data!$D$30:'Data'!$D$5007,IF($J4735&gt;$P$2,15000,$J4735))),"",INDEX(Data!$D$30:'Data'!$D$5007,IF($J4735&gt;$P$2,15000,$J4735)))</f>
        <v/>
      </c>
      <c r="M4735" t="str">
        <f>IF(ISERROR(INDEX(Data!$H$30:'Data'!$H$5007,IF($J4735&gt;$P$2,15000,$J4735))),"",INDEX(Data!$H$30:'Data'!$H$5007,IF($J4735&gt;$P$2,15000,$J4735)))</f>
        <v/>
      </c>
    </row>
    <row r="4736" spans="1:13">
      <c r="A4736">
        <f t="shared" si="36"/>
        <v>4853</v>
      </c>
      <c r="B4736" t="str">
        <f>IF(Use_Der,IFERROR(INDEX(Data!$C$30:'Data'!$C$5000,IF($A4736&gt;$H$2,15000,$A4736)),""),"")</f>
        <v/>
      </c>
      <c r="C4736" t="str">
        <f>IF(Use_Der,IF(ISERROR(INDEX(Data!$D$30:'Data'!$D$5000,IF($A4736&gt;$H$2,15000,$A4736))),"",INDEX(Data!$D$30:'Data'!$D$5000,IF($A4736&gt;$H$2,15000,$A4736))),"")</f>
        <v/>
      </c>
      <c r="D4736" t="str">
        <f>IF(Use_Der,IF(ISERROR(INDEX(Data!$E$30:'Data'!$E$5000,IF($A4736&gt;$H$2,15000,$A4736))),"",INDEX(Data!$E$30:'Data'!$E$5000,IF($A4736&gt;$H$2,15000,$A4736))),"")</f>
        <v/>
      </c>
      <c r="E4736" t="str">
        <f>IF(Use_Der,IF(ISERROR(INDEX(Data!$F$30:'Data'!$F$5000,IF($A4736&gt;$H$2,15000,$A4736))),"",INDEX(Data!$F$30:'Data'!$F$5000,IF($A4736&gt;$H$2,15000,$A4736))),"")</f>
        <v/>
      </c>
      <c r="F4736" t="str">
        <f>IF(Use_Der,IF(ISERROR(INDEX(Data!$G$30:'Data'!$G$5000,IF($A4736&gt;$H$2,15000,$A4736))),"",INDEX(Data!$G$30:'Data'!$G$5000,IF($A4736&gt;$H$2,15000,$A4736))),"")</f>
        <v/>
      </c>
      <c r="G4736" s="96"/>
      <c r="H4736" s="96"/>
      <c r="I4736" s="96"/>
      <c r="J4736">
        <f t="shared" si="37"/>
        <v>4853</v>
      </c>
      <c r="K4736" t="str">
        <f>IFERROR(INDEX(Data!$C$30:'Data'!$C$5007,IF($J4736&gt;$P$2,15000,$J4736)),"")</f>
        <v/>
      </c>
      <c r="L4736" t="str">
        <f>IF(ISERROR(INDEX(Data!$D$30:'Data'!$D$5007,IF($J4736&gt;$P$2,15000,$J4736))),"",INDEX(Data!$D$30:'Data'!$D$5007,IF($J4736&gt;$P$2,15000,$J4736)))</f>
        <v/>
      </c>
      <c r="M4736" t="str">
        <f>IF(ISERROR(INDEX(Data!$H$30:'Data'!$H$5007,IF($J4736&gt;$P$2,15000,$J4736))),"",INDEX(Data!$H$30:'Data'!$H$5007,IF($J4736&gt;$P$2,15000,$J4736)))</f>
        <v/>
      </c>
    </row>
    <row r="4737" spans="1:13">
      <c r="A4737">
        <f t="shared" si="36"/>
        <v>4854</v>
      </c>
      <c r="B4737" t="str">
        <f>IF(Use_Der,IFERROR(INDEX(Data!$C$30:'Data'!$C$5000,IF($A4737&gt;$H$2,15000,$A4737)),""),"")</f>
        <v/>
      </c>
      <c r="C4737" t="str">
        <f>IF(Use_Der,IF(ISERROR(INDEX(Data!$D$30:'Data'!$D$5000,IF($A4737&gt;$H$2,15000,$A4737))),"",INDEX(Data!$D$30:'Data'!$D$5000,IF($A4737&gt;$H$2,15000,$A4737))),"")</f>
        <v/>
      </c>
      <c r="D4737" t="str">
        <f>IF(Use_Der,IF(ISERROR(INDEX(Data!$E$30:'Data'!$E$5000,IF($A4737&gt;$H$2,15000,$A4737))),"",INDEX(Data!$E$30:'Data'!$E$5000,IF($A4737&gt;$H$2,15000,$A4737))),"")</f>
        <v/>
      </c>
      <c r="E4737" t="str">
        <f>IF(Use_Der,IF(ISERROR(INDEX(Data!$F$30:'Data'!$F$5000,IF($A4737&gt;$H$2,15000,$A4737))),"",INDEX(Data!$F$30:'Data'!$F$5000,IF($A4737&gt;$H$2,15000,$A4737))),"")</f>
        <v/>
      </c>
      <c r="F4737" t="str">
        <f>IF(Use_Der,IF(ISERROR(INDEX(Data!$G$30:'Data'!$G$5000,IF($A4737&gt;$H$2,15000,$A4737))),"",INDEX(Data!$G$30:'Data'!$G$5000,IF($A4737&gt;$H$2,15000,$A4737))),"")</f>
        <v/>
      </c>
      <c r="G4737" s="96"/>
      <c r="H4737" s="96"/>
      <c r="I4737" s="96"/>
      <c r="J4737">
        <f t="shared" si="37"/>
        <v>4854</v>
      </c>
      <c r="K4737" t="str">
        <f>IFERROR(INDEX(Data!$C$30:'Data'!$C$5007,IF($J4737&gt;$P$2,15000,$J4737)),"")</f>
        <v/>
      </c>
      <c r="L4737" t="str">
        <f>IF(ISERROR(INDEX(Data!$D$30:'Data'!$D$5007,IF($J4737&gt;$P$2,15000,$J4737))),"",INDEX(Data!$D$30:'Data'!$D$5007,IF($J4737&gt;$P$2,15000,$J4737)))</f>
        <v/>
      </c>
      <c r="M4737" t="str">
        <f>IF(ISERROR(INDEX(Data!$H$30:'Data'!$H$5007,IF($J4737&gt;$P$2,15000,$J4737))),"",INDEX(Data!$H$30:'Data'!$H$5007,IF($J4737&gt;$P$2,15000,$J4737)))</f>
        <v/>
      </c>
    </row>
    <row r="4738" spans="1:13">
      <c r="A4738">
        <f t="shared" si="36"/>
        <v>4855</v>
      </c>
      <c r="B4738" t="str">
        <f>IF(Use_Der,IFERROR(INDEX(Data!$C$30:'Data'!$C$5000,IF($A4738&gt;$H$2,15000,$A4738)),""),"")</f>
        <v/>
      </c>
      <c r="C4738" t="str">
        <f>IF(Use_Der,IF(ISERROR(INDEX(Data!$D$30:'Data'!$D$5000,IF($A4738&gt;$H$2,15000,$A4738))),"",INDEX(Data!$D$30:'Data'!$D$5000,IF($A4738&gt;$H$2,15000,$A4738))),"")</f>
        <v/>
      </c>
      <c r="D4738" t="str">
        <f>IF(Use_Der,IF(ISERROR(INDEX(Data!$E$30:'Data'!$E$5000,IF($A4738&gt;$H$2,15000,$A4738))),"",INDEX(Data!$E$30:'Data'!$E$5000,IF($A4738&gt;$H$2,15000,$A4738))),"")</f>
        <v/>
      </c>
      <c r="E4738" t="str">
        <f>IF(Use_Der,IF(ISERROR(INDEX(Data!$F$30:'Data'!$F$5000,IF($A4738&gt;$H$2,15000,$A4738))),"",INDEX(Data!$F$30:'Data'!$F$5000,IF($A4738&gt;$H$2,15000,$A4738))),"")</f>
        <v/>
      </c>
      <c r="F4738" t="str">
        <f>IF(Use_Der,IF(ISERROR(INDEX(Data!$G$30:'Data'!$G$5000,IF($A4738&gt;$H$2,15000,$A4738))),"",INDEX(Data!$G$30:'Data'!$G$5000,IF($A4738&gt;$H$2,15000,$A4738))),"")</f>
        <v/>
      </c>
      <c r="G4738" s="96"/>
      <c r="H4738" s="96"/>
      <c r="I4738" s="96"/>
      <c r="J4738">
        <f t="shared" si="37"/>
        <v>4855</v>
      </c>
      <c r="K4738" t="str">
        <f>IFERROR(INDEX(Data!$C$30:'Data'!$C$5007,IF($J4738&gt;$P$2,15000,$J4738)),"")</f>
        <v/>
      </c>
      <c r="L4738" t="str">
        <f>IF(ISERROR(INDEX(Data!$D$30:'Data'!$D$5007,IF($J4738&gt;$P$2,15000,$J4738))),"",INDEX(Data!$D$30:'Data'!$D$5007,IF($J4738&gt;$P$2,15000,$J4738)))</f>
        <v/>
      </c>
      <c r="M4738" t="str">
        <f>IF(ISERROR(INDEX(Data!$H$30:'Data'!$H$5007,IF($J4738&gt;$P$2,15000,$J4738))),"",INDEX(Data!$H$30:'Data'!$H$5007,IF($J4738&gt;$P$2,15000,$J4738)))</f>
        <v/>
      </c>
    </row>
    <row r="4739" spans="1:13">
      <c r="A4739">
        <f t="shared" si="36"/>
        <v>4856</v>
      </c>
      <c r="B4739" t="str">
        <f>IF(Use_Der,IFERROR(INDEX(Data!$C$30:'Data'!$C$5000,IF($A4739&gt;$H$2,15000,$A4739)),""),"")</f>
        <v/>
      </c>
      <c r="C4739" t="str">
        <f>IF(Use_Der,IF(ISERROR(INDEX(Data!$D$30:'Data'!$D$5000,IF($A4739&gt;$H$2,15000,$A4739))),"",INDEX(Data!$D$30:'Data'!$D$5000,IF($A4739&gt;$H$2,15000,$A4739))),"")</f>
        <v/>
      </c>
      <c r="D4739" t="str">
        <f>IF(Use_Der,IF(ISERROR(INDEX(Data!$E$30:'Data'!$E$5000,IF($A4739&gt;$H$2,15000,$A4739))),"",INDEX(Data!$E$30:'Data'!$E$5000,IF($A4739&gt;$H$2,15000,$A4739))),"")</f>
        <v/>
      </c>
      <c r="E4739" t="str">
        <f>IF(Use_Der,IF(ISERROR(INDEX(Data!$F$30:'Data'!$F$5000,IF($A4739&gt;$H$2,15000,$A4739))),"",INDEX(Data!$F$30:'Data'!$F$5000,IF($A4739&gt;$H$2,15000,$A4739))),"")</f>
        <v/>
      </c>
      <c r="F4739" t="str">
        <f>IF(Use_Der,IF(ISERROR(INDEX(Data!$G$30:'Data'!$G$5000,IF($A4739&gt;$H$2,15000,$A4739))),"",INDEX(Data!$G$30:'Data'!$G$5000,IF($A4739&gt;$H$2,15000,$A4739))),"")</f>
        <v/>
      </c>
      <c r="G4739" s="96"/>
      <c r="H4739" s="96"/>
      <c r="I4739" s="96"/>
      <c r="J4739">
        <f t="shared" si="37"/>
        <v>4856</v>
      </c>
      <c r="K4739" t="str">
        <f>IFERROR(INDEX(Data!$C$30:'Data'!$C$5007,IF($J4739&gt;$P$2,15000,$J4739)),"")</f>
        <v/>
      </c>
      <c r="L4739" t="str">
        <f>IF(ISERROR(INDEX(Data!$D$30:'Data'!$D$5007,IF($J4739&gt;$P$2,15000,$J4739))),"",INDEX(Data!$D$30:'Data'!$D$5007,IF($J4739&gt;$P$2,15000,$J4739)))</f>
        <v/>
      </c>
      <c r="M4739" t="str">
        <f>IF(ISERROR(INDEX(Data!$H$30:'Data'!$H$5007,IF($J4739&gt;$P$2,15000,$J4739))),"",INDEX(Data!$H$30:'Data'!$H$5007,IF($J4739&gt;$P$2,15000,$J4739)))</f>
        <v/>
      </c>
    </row>
    <row r="4740" spans="1:13">
      <c r="A4740">
        <f t="shared" si="36"/>
        <v>4857</v>
      </c>
      <c r="B4740" t="str">
        <f>IF(Use_Der,IFERROR(INDEX(Data!$C$30:'Data'!$C$5000,IF($A4740&gt;$H$2,15000,$A4740)),""),"")</f>
        <v/>
      </c>
      <c r="C4740" t="str">
        <f>IF(Use_Der,IF(ISERROR(INDEX(Data!$D$30:'Data'!$D$5000,IF($A4740&gt;$H$2,15000,$A4740))),"",INDEX(Data!$D$30:'Data'!$D$5000,IF($A4740&gt;$H$2,15000,$A4740))),"")</f>
        <v/>
      </c>
      <c r="D4740" t="str">
        <f>IF(Use_Der,IF(ISERROR(INDEX(Data!$E$30:'Data'!$E$5000,IF($A4740&gt;$H$2,15000,$A4740))),"",INDEX(Data!$E$30:'Data'!$E$5000,IF($A4740&gt;$H$2,15000,$A4740))),"")</f>
        <v/>
      </c>
      <c r="E4740" t="str">
        <f>IF(Use_Der,IF(ISERROR(INDEX(Data!$F$30:'Data'!$F$5000,IF($A4740&gt;$H$2,15000,$A4740))),"",INDEX(Data!$F$30:'Data'!$F$5000,IF($A4740&gt;$H$2,15000,$A4740))),"")</f>
        <v/>
      </c>
      <c r="F4740" t="str">
        <f>IF(Use_Der,IF(ISERROR(INDEX(Data!$G$30:'Data'!$G$5000,IF($A4740&gt;$H$2,15000,$A4740))),"",INDEX(Data!$G$30:'Data'!$G$5000,IF($A4740&gt;$H$2,15000,$A4740))),"")</f>
        <v/>
      </c>
      <c r="G4740" s="96"/>
      <c r="H4740" s="96"/>
      <c r="I4740" s="96"/>
      <c r="J4740">
        <f t="shared" si="37"/>
        <v>4857</v>
      </c>
      <c r="K4740" t="str">
        <f>IFERROR(INDEX(Data!$C$30:'Data'!$C$5007,IF($J4740&gt;$P$2,15000,$J4740)),"")</f>
        <v/>
      </c>
      <c r="L4740" t="str">
        <f>IF(ISERROR(INDEX(Data!$D$30:'Data'!$D$5007,IF($J4740&gt;$P$2,15000,$J4740))),"",INDEX(Data!$D$30:'Data'!$D$5007,IF($J4740&gt;$P$2,15000,$J4740)))</f>
        <v/>
      </c>
      <c r="M4740" t="str">
        <f>IF(ISERROR(INDEX(Data!$H$30:'Data'!$H$5007,IF($J4740&gt;$P$2,15000,$J4740))),"",INDEX(Data!$H$30:'Data'!$H$5007,IF($J4740&gt;$P$2,15000,$J4740)))</f>
        <v/>
      </c>
    </row>
    <row r="4741" spans="1:13">
      <c r="A4741">
        <f t="shared" si="36"/>
        <v>4858</v>
      </c>
      <c r="B4741" t="str">
        <f>IF(Use_Der,IFERROR(INDEX(Data!$C$30:'Data'!$C$5000,IF($A4741&gt;$H$2,15000,$A4741)),""),"")</f>
        <v/>
      </c>
      <c r="C4741" t="str">
        <f>IF(Use_Der,IF(ISERROR(INDEX(Data!$D$30:'Data'!$D$5000,IF($A4741&gt;$H$2,15000,$A4741))),"",INDEX(Data!$D$30:'Data'!$D$5000,IF($A4741&gt;$H$2,15000,$A4741))),"")</f>
        <v/>
      </c>
      <c r="D4741" t="str">
        <f>IF(Use_Der,IF(ISERROR(INDEX(Data!$E$30:'Data'!$E$5000,IF($A4741&gt;$H$2,15000,$A4741))),"",INDEX(Data!$E$30:'Data'!$E$5000,IF($A4741&gt;$H$2,15000,$A4741))),"")</f>
        <v/>
      </c>
      <c r="E4741" t="str">
        <f>IF(Use_Der,IF(ISERROR(INDEX(Data!$F$30:'Data'!$F$5000,IF($A4741&gt;$H$2,15000,$A4741))),"",INDEX(Data!$F$30:'Data'!$F$5000,IF($A4741&gt;$H$2,15000,$A4741))),"")</f>
        <v/>
      </c>
      <c r="F4741" t="str">
        <f>IF(Use_Der,IF(ISERROR(INDEX(Data!$G$30:'Data'!$G$5000,IF($A4741&gt;$H$2,15000,$A4741))),"",INDEX(Data!$G$30:'Data'!$G$5000,IF($A4741&gt;$H$2,15000,$A4741))),"")</f>
        <v/>
      </c>
      <c r="G4741" s="96"/>
      <c r="H4741" s="96"/>
      <c r="I4741" s="96"/>
      <c r="J4741">
        <f t="shared" si="37"/>
        <v>4858</v>
      </c>
      <c r="K4741" t="str">
        <f>IFERROR(INDEX(Data!$C$30:'Data'!$C$5007,IF($J4741&gt;$P$2,15000,$J4741)),"")</f>
        <v/>
      </c>
      <c r="L4741" t="str">
        <f>IF(ISERROR(INDEX(Data!$D$30:'Data'!$D$5007,IF($J4741&gt;$P$2,15000,$J4741))),"",INDEX(Data!$D$30:'Data'!$D$5007,IF($J4741&gt;$P$2,15000,$J4741)))</f>
        <v/>
      </c>
      <c r="M4741" t="str">
        <f>IF(ISERROR(INDEX(Data!$H$30:'Data'!$H$5007,IF($J4741&gt;$P$2,15000,$J4741))),"",INDEX(Data!$H$30:'Data'!$H$5007,IF($J4741&gt;$P$2,15000,$J4741)))</f>
        <v/>
      </c>
    </row>
    <row r="4742" spans="1:13">
      <c r="A4742">
        <f t="shared" si="36"/>
        <v>4859</v>
      </c>
      <c r="B4742" t="str">
        <f>IF(Use_Der,IFERROR(INDEX(Data!$C$30:'Data'!$C$5000,IF($A4742&gt;$H$2,15000,$A4742)),""),"")</f>
        <v/>
      </c>
      <c r="C4742" t="str">
        <f>IF(Use_Der,IF(ISERROR(INDEX(Data!$D$30:'Data'!$D$5000,IF($A4742&gt;$H$2,15000,$A4742))),"",INDEX(Data!$D$30:'Data'!$D$5000,IF($A4742&gt;$H$2,15000,$A4742))),"")</f>
        <v/>
      </c>
      <c r="D4742" t="str">
        <f>IF(Use_Der,IF(ISERROR(INDEX(Data!$E$30:'Data'!$E$5000,IF($A4742&gt;$H$2,15000,$A4742))),"",INDEX(Data!$E$30:'Data'!$E$5000,IF($A4742&gt;$H$2,15000,$A4742))),"")</f>
        <v/>
      </c>
      <c r="E4742" t="str">
        <f>IF(Use_Der,IF(ISERROR(INDEX(Data!$F$30:'Data'!$F$5000,IF($A4742&gt;$H$2,15000,$A4742))),"",INDEX(Data!$F$30:'Data'!$F$5000,IF($A4742&gt;$H$2,15000,$A4742))),"")</f>
        <v/>
      </c>
      <c r="F4742" t="str">
        <f>IF(Use_Der,IF(ISERROR(INDEX(Data!$G$30:'Data'!$G$5000,IF($A4742&gt;$H$2,15000,$A4742))),"",INDEX(Data!$G$30:'Data'!$G$5000,IF($A4742&gt;$H$2,15000,$A4742))),"")</f>
        <v/>
      </c>
      <c r="G4742" s="96"/>
      <c r="H4742" s="96"/>
      <c r="I4742" s="96"/>
      <c r="J4742">
        <f t="shared" si="37"/>
        <v>4859</v>
      </c>
      <c r="K4742" t="str">
        <f>IFERROR(INDEX(Data!$C$30:'Data'!$C$5007,IF($J4742&gt;$P$2,15000,$J4742)),"")</f>
        <v/>
      </c>
      <c r="L4742" t="str">
        <f>IF(ISERROR(INDEX(Data!$D$30:'Data'!$D$5007,IF($J4742&gt;$P$2,15000,$J4742))),"",INDEX(Data!$D$30:'Data'!$D$5007,IF($J4742&gt;$P$2,15000,$J4742)))</f>
        <v/>
      </c>
      <c r="M4742" t="str">
        <f>IF(ISERROR(INDEX(Data!$H$30:'Data'!$H$5007,IF($J4742&gt;$P$2,15000,$J4742))),"",INDEX(Data!$H$30:'Data'!$H$5007,IF($J4742&gt;$P$2,15000,$J4742)))</f>
        <v/>
      </c>
    </row>
    <row r="4743" spans="1:13">
      <c r="A4743">
        <f t="shared" si="36"/>
        <v>4860</v>
      </c>
      <c r="B4743" t="str">
        <f>IF(Use_Der,IFERROR(INDEX(Data!$C$30:'Data'!$C$5000,IF($A4743&gt;$H$2,15000,$A4743)),""),"")</f>
        <v/>
      </c>
      <c r="C4743" t="str">
        <f>IF(Use_Der,IF(ISERROR(INDEX(Data!$D$30:'Data'!$D$5000,IF($A4743&gt;$H$2,15000,$A4743))),"",INDEX(Data!$D$30:'Data'!$D$5000,IF($A4743&gt;$H$2,15000,$A4743))),"")</f>
        <v/>
      </c>
      <c r="D4743" t="str">
        <f>IF(Use_Der,IF(ISERROR(INDEX(Data!$E$30:'Data'!$E$5000,IF($A4743&gt;$H$2,15000,$A4743))),"",INDEX(Data!$E$30:'Data'!$E$5000,IF($A4743&gt;$H$2,15000,$A4743))),"")</f>
        <v/>
      </c>
      <c r="E4743" t="str">
        <f>IF(Use_Der,IF(ISERROR(INDEX(Data!$F$30:'Data'!$F$5000,IF($A4743&gt;$H$2,15000,$A4743))),"",INDEX(Data!$F$30:'Data'!$F$5000,IF($A4743&gt;$H$2,15000,$A4743))),"")</f>
        <v/>
      </c>
      <c r="F4743" t="str">
        <f>IF(Use_Der,IF(ISERROR(INDEX(Data!$G$30:'Data'!$G$5000,IF($A4743&gt;$H$2,15000,$A4743))),"",INDEX(Data!$G$30:'Data'!$G$5000,IF($A4743&gt;$H$2,15000,$A4743))),"")</f>
        <v/>
      </c>
      <c r="G4743" s="96"/>
      <c r="H4743" s="96"/>
      <c r="I4743" s="96"/>
      <c r="J4743">
        <f t="shared" si="37"/>
        <v>4860</v>
      </c>
      <c r="K4743" t="str">
        <f>IFERROR(INDEX(Data!$C$30:'Data'!$C$5007,IF($J4743&gt;$P$2,15000,$J4743)),"")</f>
        <v/>
      </c>
      <c r="L4743" t="str">
        <f>IF(ISERROR(INDEX(Data!$D$30:'Data'!$D$5007,IF($J4743&gt;$P$2,15000,$J4743))),"",INDEX(Data!$D$30:'Data'!$D$5007,IF($J4743&gt;$P$2,15000,$J4743)))</f>
        <v/>
      </c>
      <c r="M4743" t="str">
        <f>IF(ISERROR(INDEX(Data!$H$30:'Data'!$H$5007,IF($J4743&gt;$P$2,15000,$J4743))),"",INDEX(Data!$H$30:'Data'!$H$5007,IF($J4743&gt;$P$2,15000,$J4743)))</f>
        <v/>
      </c>
    </row>
    <row r="4744" spans="1:13">
      <c r="A4744">
        <f t="shared" si="36"/>
        <v>4861</v>
      </c>
      <c r="B4744" t="str">
        <f>IF(Use_Der,IFERROR(INDEX(Data!$C$30:'Data'!$C$5000,IF($A4744&gt;$H$2,15000,$A4744)),""),"")</f>
        <v/>
      </c>
      <c r="C4744" t="str">
        <f>IF(Use_Der,IF(ISERROR(INDEX(Data!$D$30:'Data'!$D$5000,IF($A4744&gt;$H$2,15000,$A4744))),"",INDEX(Data!$D$30:'Data'!$D$5000,IF($A4744&gt;$H$2,15000,$A4744))),"")</f>
        <v/>
      </c>
      <c r="D4744" t="str">
        <f>IF(Use_Der,IF(ISERROR(INDEX(Data!$E$30:'Data'!$E$5000,IF($A4744&gt;$H$2,15000,$A4744))),"",INDEX(Data!$E$30:'Data'!$E$5000,IF($A4744&gt;$H$2,15000,$A4744))),"")</f>
        <v/>
      </c>
      <c r="E4744" t="str">
        <f>IF(Use_Der,IF(ISERROR(INDEX(Data!$F$30:'Data'!$F$5000,IF($A4744&gt;$H$2,15000,$A4744))),"",INDEX(Data!$F$30:'Data'!$F$5000,IF($A4744&gt;$H$2,15000,$A4744))),"")</f>
        <v/>
      </c>
      <c r="F4744" t="str">
        <f>IF(Use_Der,IF(ISERROR(INDEX(Data!$G$30:'Data'!$G$5000,IF($A4744&gt;$H$2,15000,$A4744))),"",INDEX(Data!$G$30:'Data'!$G$5000,IF($A4744&gt;$H$2,15000,$A4744))),"")</f>
        <v/>
      </c>
      <c r="G4744" s="96"/>
      <c r="H4744" s="96"/>
      <c r="I4744" s="96"/>
      <c r="J4744">
        <f t="shared" si="37"/>
        <v>4861</v>
      </c>
      <c r="K4744" t="str">
        <f>IFERROR(INDEX(Data!$C$30:'Data'!$C$5007,IF($J4744&gt;$P$2,15000,$J4744)),"")</f>
        <v/>
      </c>
      <c r="L4744" t="str">
        <f>IF(ISERROR(INDEX(Data!$D$30:'Data'!$D$5007,IF($J4744&gt;$P$2,15000,$J4744))),"",INDEX(Data!$D$30:'Data'!$D$5007,IF($J4744&gt;$P$2,15000,$J4744)))</f>
        <v/>
      </c>
      <c r="M4744" t="str">
        <f>IF(ISERROR(INDEX(Data!$H$30:'Data'!$H$5007,IF($J4744&gt;$P$2,15000,$J4744))),"",INDEX(Data!$H$30:'Data'!$H$5007,IF($J4744&gt;$P$2,15000,$J4744)))</f>
        <v/>
      </c>
    </row>
    <row r="4745" spans="1:13">
      <c r="A4745">
        <f t="shared" si="36"/>
        <v>4862</v>
      </c>
      <c r="B4745" t="str">
        <f>IF(Use_Der,IFERROR(INDEX(Data!$C$30:'Data'!$C$5000,IF($A4745&gt;$H$2,15000,$A4745)),""),"")</f>
        <v/>
      </c>
      <c r="C4745" t="str">
        <f>IF(Use_Der,IF(ISERROR(INDEX(Data!$D$30:'Data'!$D$5000,IF($A4745&gt;$H$2,15000,$A4745))),"",INDEX(Data!$D$30:'Data'!$D$5000,IF($A4745&gt;$H$2,15000,$A4745))),"")</f>
        <v/>
      </c>
      <c r="D4745" t="str">
        <f>IF(Use_Der,IF(ISERROR(INDEX(Data!$E$30:'Data'!$E$5000,IF($A4745&gt;$H$2,15000,$A4745))),"",INDEX(Data!$E$30:'Data'!$E$5000,IF($A4745&gt;$H$2,15000,$A4745))),"")</f>
        <v/>
      </c>
      <c r="E4745" t="str">
        <f>IF(Use_Der,IF(ISERROR(INDEX(Data!$F$30:'Data'!$F$5000,IF($A4745&gt;$H$2,15000,$A4745))),"",INDEX(Data!$F$30:'Data'!$F$5000,IF($A4745&gt;$H$2,15000,$A4745))),"")</f>
        <v/>
      </c>
      <c r="F4745" t="str">
        <f>IF(Use_Der,IF(ISERROR(INDEX(Data!$G$30:'Data'!$G$5000,IF($A4745&gt;$H$2,15000,$A4745))),"",INDEX(Data!$G$30:'Data'!$G$5000,IF($A4745&gt;$H$2,15000,$A4745))),"")</f>
        <v/>
      </c>
      <c r="G4745" s="96"/>
      <c r="H4745" s="96"/>
      <c r="I4745" s="96"/>
      <c r="J4745">
        <f t="shared" si="37"/>
        <v>4862</v>
      </c>
      <c r="K4745" t="str">
        <f>IFERROR(INDEX(Data!$C$30:'Data'!$C$5007,IF($J4745&gt;$P$2,15000,$J4745)),"")</f>
        <v/>
      </c>
      <c r="L4745" t="str">
        <f>IF(ISERROR(INDEX(Data!$D$30:'Data'!$D$5007,IF($J4745&gt;$P$2,15000,$J4745))),"",INDEX(Data!$D$30:'Data'!$D$5007,IF($J4745&gt;$P$2,15000,$J4745)))</f>
        <v/>
      </c>
      <c r="M4745" t="str">
        <f>IF(ISERROR(INDEX(Data!$H$30:'Data'!$H$5007,IF($J4745&gt;$P$2,15000,$J4745))),"",INDEX(Data!$H$30:'Data'!$H$5007,IF($J4745&gt;$P$2,15000,$J4745)))</f>
        <v/>
      </c>
    </row>
    <row r="4746" spans="1:13">
      <c r="A4746">
        <f t="shared" si="36"/>
        <v>4863</v>
      </c>
      <c r="B4746" t="str">
        <f>IF(Use_Der,IFERROR(INDEX(Data!$C$30:'Data'!$C$5000,IF($A4746&gt;$H$2,15000,$A4746)),""),"")</f>
        <v/>
      </c>
      <c r="C4746" t="str">
        <f>IF(Use_Der,IF(ISERROR(INDEX(Data!$D$30:'Data'!$D$5000,IF($A4746&gt;$H$2,15000,$A4746))),"",INDEX(Data!$D$30:'Data'!$D$5000,IF($A4746&gt;$H$2,15000,$A4746))),"")</f>
        <v/>
      </c>
      <c r="D4746" t="str">
        <f>IF(Use_Der,IF(ISERROR(INDEX(Data!$E$30:'Data'!$E$5000,IF($A4746&gt;$H$2,15000,$A4746))),"",INDEX(Data!$E$30:'Data'!$E$5000,IF($A4746&gt;$H$2,15000,$A4746))),"")</f>
        <v/>
      </c>
      <c r="E4746" t="str">
        <f>IF(Use_Der,IF(ISERROR(INDEX(Data!$F$30:'Data'!$F$5000,IF($A4746&gt;$H$2,15000,$A4746))),"",INDEX(Data!$F$30:'Data'!$F$5000,IF($A4746&gt;$H$2,15000,$A4746))),"")</f>
        <v/>
      </c>
      <c r="F4746" t="str">
        <f>IF(Use_Der,IF(ISERROR(INDEX(Data!$G$30:'Data'!$G$5000,IF($A4746&gt;$H$2,15000,$A4746))),"",INDEX(Data!$G$30:'Data'!$G$5000,IF($A4746&gt;$H$2,15000,$A4746))),"")</f>
        <v/>
      </c>
      <c r="G4746" s="96"/>
      <c r="H4746" s="96"/>
      <c r="I4746" s="96"/>
      <c r="J4746">
        <f t="shared" si="37"/>
        <v>4863</v>
      </c>
      <c r="K4746" t="str">
        <f>IFERROR(INDEX(Data!$C$30:'Data'!$C$5007,IF($J4746&gt;$P$2,15000,$J4746)),"")</f>
        <v/>
      </c>
      <c r="L4746" t="str">
        <f>IF(ISERROR(INDEX(Data!$D$30:'Data'!$D$5007,IF($J4746&gt;$P$2,15000,$J4746))),"",INDEX(Data!$D$30:'Data'!$D$5007,IF($J4746&gt;$P$2,15000,$J4746)))</f>
        <v/>
      </c>
      <c r="M4746" t="str">
        <f>IF(ISERROR(INDEX(Data!$H$30:'Data'!$H$5007,IF($J4746&gt;$P$2,15000,$J4746))),"",INDEX(Data!$H$30:'Data'!$H$5007,IF($J4746&gt;$P$2,15000,$J4746)))</f>
        <v/>
      </c>
    </row>
    <row r="4747" spans="1:13">
      <c r="A4747">
        <f t="shared" si="36"/>
        <v>4864</v>
      </c>
      <c r="B4747" t="str">
        <f>IF(Use_Der,IFERROR(INDEX(Data!$C$30:'Data'!$C$5000,IF($A4747&gt;$H$2,15000,$A4747)),""),"")</f>
        <v/>
      </c>
      <c r="C4747" t="str">
        <f>IF(Use_Der,IF(ISERROR(INDEX(Data!$D$30:'Data'!$D$5000,IF($A4747&gt;$H$2,15000,$A4747))),"",INDEX(Data!$D$30:'Data'!$D$5000,IF($A4747&gt;$H$2,15000,$A4747))),"")</f>
        <v/>
      </c>
      <c r="D4747" t="str">
        <f>IF(Use_Der,IF(ISERROR(INDEX(Data!$E$30:'Data'!$E$5000,IF($A4747&gt;$H$2,15000,$A4747))),"",INDEX(Data!$E$30:'Data'!$E$5000,IF($A4747&gt;$H$2,15000,$A4747))),"")</f>
        <v/>
      </c>
      <c r="E4747" t="str">
        <f>IF(Use_Der,IF(ISERROR(INDEX(Data!$F$30:'Data'!$F$5000,IF($A4747&gt;$H$2,15000,$A4747))),"",INDEX(Data!$F$30:'Data'!$F$5000,IF($A4747&gt;$H$2,15000,$A4747))),"")</f>
        <v/>
      </c>
      <c r="F4747" t="str">
        <f>IF(Use_Der,IF(ISERROR(INDEX(Data!$G$30:'Data'!$G$5000,IF($A4747&gt;$H$2,15000,$A4747))),"",INDEX(Data!$G$30:'Data'!$G$5000,IF($A4747&gt;$H$2,15000,$A4747))),"")</f>
        <v/>
      </c>
      <c r="G4747" s="96"/>
      <c r="H4747" s="96"/>
      <c r="I4747" s="96"/>
      <c r="J4747">
        <f t="shared" si="37"/>
        <v>4864</v>
      </c>
      <c r="K4747" t="str">
        <f>IFERROR(INDEX(Data!$C$30:'Data'!$C$5007,IF($J4747&gt;$P$2,15000,$J4747)),"")</f>
        <v/>
      </c>
      <c r="L4747" t="str">
        <f>IF(ISERROR(INDEX(Data!$D$30:'Data'!$D$5007,IF($J4747&gt;$P$2,15000,$J4747))),"",INDEX(Data!$D$30:'Data'!$D$5007,IF($J4747&gt;$P$2,15000,$J4747)))</f>
        <v/>
      </c>
      <c r="M4747" t="str">
        <f>IF(ISERROR(INDEX(Data!$H$30:'Data'!$H$5007,IF($J4747&gt;$P$2,15000,$J4747))),"",INDEX(Data!$H$30:'Data'!$H$5007,IF($J4747&gt;$P$2,15000,$J4747)))</f>
        <v/>
      </c>
    </row>
    <row r="4748" spans="1:13">
      <c r="A4748">
        <f t="shared" si="36"/>
        <v>4865</v>
      </c>
      <c r="B4748" t="str">
        <f>IF(Use_Der,IFERROR(INDEX(Data!$C$30:'Data'!$C$5000,IF($A4748&gt;$H$2,15000,$A4748)),""),"")</f>
        <v/>
      </c>
      <c r="C4748" t="str">
        <f>IF(Use_Der,IF(ISERROR(INDEX(Data!$D$30:'Data'!$D$5000,IF($A4748&gt;$H$2,15000,$A4748))),"",INDEX(Data!$D$30:'Data'!$D$5000,IF($A4748&gt;$H$2,15000,$A4748))),"")</f>
        <v/>
      </c>
      <c r="D4748" t="str">
        <f>IF(Use_Der,IF(ISERROR(INDEX(Data!$E$30:'Data'!$E$5000,IF($A4748&gt;$H$2,15000,$A4748))),"",INDEX(Data!$E$30:'Data'!$E$5000,IF($A4748&gt;$H$2,15000,$A4748))),"")</f>
        <v/>
      </c>
      <c r="E4748" t="str">
        <f>IF(Use_Der,IF(ISERROR(INDEX(Data!$F$30:'Data'!$F$5000,IF($A4748&gt;$H$2,15000,$A4748))),"",INDEX(Data!$F$30:'Data'!$F$5000,IF($A4748&gt;$H$2,15000,$A4748))),"")</f>
        <v/>
      </c>
      <c r="F4748" t="str">
        <f>IF(Use_Der,IF(ISERROR(INDEX(Data!$G$30:'Data'!$G$5000,IF($A4748&gt;$H$2,15000,$A4748))),"",INDEX(Data!$G$30:'Data'!$G$5000,IF($A4748&gt;$H$2,15000,$A4748))),"")</f>
        <v/>
      </c>
      <c r="G4748" s="96"/>
      <c r="H4748" s="96"/>
      <c r="I4748" s="96"/>
      <c r="J4748">
        <f t="shared" si="37"/>
        <v>4865</v>
      </c>
      <c r="K4748" t="str">
        <f>IFERROR(INDEX(Data!$C$30:'Data'!$C$5007,IF($J4748&gt;$P$2,15000,$J4748)),"")</f>
        <v/>
      </c>
      <c r="L4748" t="str">
        <f>IF(ISERROR(INDEX(Data!$D$30:'Data'!$D$5007,IF($J4748&gt;$P$2,15000,$J4748))),"",INDEX(Data!$D$30:'Data'!$D$5007,IF($J4748&gt;$P$2,15000,$J4748)))</f>
        <v/>
      </c>
      <c r="M4748" t="str">
        <f>IF(ISERROR(INDEX(Data!$H$30:'Data'!$H$5007,IF($J4748&gt;$P$2,15000,$J4748))),"",INDEX(Data!$H$30:'Data'!$H$5007,IF($J4748&gt;$P$2,15000,$J4748)))</f>
        <v/>
      </c>
    </row>
    <row r="4749" spans="1:13">
      <c r="A4749">
        <f t="shared" si="36"/>
        <v>4866</v>
      </c>
      <c r="B4749" t="str">
        <f>IF(Use_Der,IFERROR(INDEX(Data!$C$30:'Data'!$C$5000,IF($A4749&gt;$H$2,15000,$A4749)),""),"")</f>
        <v/>
      </c>
      <c r="C4749" t="str">
        <f>IF(Use_Der,IF(ISERROR(INDEX(Data!$D$30:'Data'!$D$5000,IF($A4749&gt;$H$2,15000,$A4749))),"",INDEX(Data!$D$30:'Data'!$D$5000,IF($A4749&gt;$H$2,15000,$A4749))),"")</f>
        <v/>
      </c>
      <c r="D4749" t="str">
        <f>IF(Use_Der,IF(ISERROR(INDEX(Data!$E$30:'Data'!$E$5000,IF($A4749&gt;$H$2,15000,$A4749))),"",INDEX(Data!$E$30:'Data'!$E$5000,IF($A4749&gt;$H$2,15000,$A4749))),"")</f>
        <v/>
      </c>
      <c r="E4749" t="str">
        <f>IF(Use_Der,IF(ISERROR(INDEX(Data!$F$30:'Data'!$F$5000,IF($A4749&gt;$H$2,15000,$A4749))),"",INDEX(Data!$F$30:'Data'!$F$5000,IF($A4749&gt;$H$2,15000,$A4749))),"")</f>
        <v/>
      </c>
      <c r="F4749" t="str">
        <f>IF(Use_Der,IF(ISERROR(INDEX(Data!$G$30:'Data'!$G$5000,IF($A4749&gt;$H$2,15000,$A4749))),"",INDEX(Data!$G$30:'Data'!$G$5000,IF($A4749&gt;$H$2,15000,$A4749))),"")</f>
        <v/>
      </c>
      <c r="G4749" s="96"/>
      <c r="H4749" s="96"/>
      <c r="I4749" s="96"/>
      <c r="J4749">
        <f t="shared" si="37"/>
        <v>4866</v>
      </c>
      <c r="K4749" t="str">
        <f>IFERROR(INDEX(Data!$C$30:'Data'!$C$5007,IF($J4749&gt;$P$2,15000,$J4749)),"")</f>
        <v/>
      </c>
      <c r="L4749" t="str">
        <f>IF(ISERROR(INDEX(Data!$D$30:'Data'!$D$5007,IF($J4749&gt;$P$2,15000,$J4749))),"",INDEX(Data!$D$30:'Data'!$D$5007,IF($J4749&gt;$P$2,15000,$J4749)))</f>
        <v/>
      </c>
      <c r="M4749" t="str">
        <f>IF(ISERROR(INDEX(Data!$H$30:'Data'!$H$5007,IF($J4749&gt;$P$2,15000,$J4749))),"",INDEX(Data!$H$30:'Data'!$H$5007,IF($J4749&gt;$P$2,15000,$J4749)))</f>
        <v/>
      </c>
    </row>
    <row r="4750" spans="1:13">
      <c r="A4750">
        <f t="shared" si="36"/>
        <v>4867</v>
      </c>
      <c r="B4750" t="str">
        <f>IF(Use_Der,IFERROR(INDEX(Data!$C$30:'Data'!$C$5000,IF($A4750&gt;$H$2,15000,$A4750)),""),"")</f>
        <v/>
      </c>
      <c r="C4750" t="str">
        <f>IF(Use_Der,IF(ISERROR(INDEX(Data!$D$30:'Data'!$D$5000,IF($A4750&gt;$H$2,15000,$A4750))),"",INDEX(Data!$D$30:'Data'!$D$5000,IF($A4750&gt;$H$2,15000,$A4750))),"")</f>
        <v/>
      </c>
      <c r="D4750" t="str">
        <f>IF(Use_Der,IF(ISERROR(INDEX(Data!$E$30:'Data'!$E$5000,IF($A4750&gt;$H$2,15000,$A4750))),"",INDEX(Data!$E$30:'Data'!$E$5000,IF($A4750&gt;$H$2,15000,$A4750))),"")</f>
        <v/>
      </c>
      <c r="E4750" t="str">
        <f>IF(Use_Der,IF(ISERROR(INDEX(Data!$F$30:'Data'!$F$5000,IF($A4750&gt;$H$2,15000,$A4750))),"",INDEX(Data!$F$30:'Data'!$F$5000,IF($A4750&gt;$H$2,15000,$A4750))),"")</f>
        <v/>
      </c>
      <c r="F4750" t="str">
        <f>IF(Use_Der,IF(ISERROR(INDEX(Data!$G$30:'Data'!$G$5000,IF($A4750&gt;$H$2,15000,$A4750))),"",INDEX(Data!$G$30:'Data'!$G$5000,IF($A4750&gt;$H$2,15000,$A4750))),"")</f>
        <v/>
      </c>
      <c r="G4750" s="96"/>
      <c r="H4750" s="96"/>
      <c r="I4750" s="96"/>
      <c r="J4750">
        <f t="shared" si="37"/>
        <v>4867</v>
      </c>
      <c r="K4750" t="str">
        <f>IFERROR(INDEX(Data!$C$30:'Data'!$C$5007,IF($J4750&gt;$P$2,15000,$J4750)),"")</f>
        <v/>
      </c>
      <c r="L4750" t="str">
        <f>IF(ISERROR(INDEX(Data!$D$30:'Data'!$D$5007,IF($J4750&gt;$P$2,15000,$J4750))),"",INDEX(Data!$D$30:'Data'!$D$5007,IF($J4750&gt;$P$2,15000,$J4750)))</f>
        <v/>
      </c>
      <c r="M4750" t="str">
        <f>IF(ISERROR(INDEX(Data!$H$30:'Data'!$H$5007,IF($J4750&gt;$P$2,15000,$J4750))),"",INDEX(Data!$H$30:'Data'!$H$5007,IF($J4750&gt;$P$2,15000,$J4750)))</f>
        <v/>
      </c>
    </row>
    <row r="4751" spans="1:13">
      <c r="A4751">
        <f t="shared" si="36"/>
        <v>4868</v>
      </c>
      <c r="B4751" t="str">
        <f>IF(Use_Der,IFERROR(INDEX(Data!$C$30:'Data'!$C$5000,IF($A4751&gt;$H$2,15000,$A4751)),""),"")</f>
        <v/>
      </c>
      <c r="C4751" t="str">
        <f>IF(Use_Der,IF(ISERROR(INDEX(Data!$D$30:'Data'!$D$5000,IF($A4751&gt;$H$2,15000,$A4751))),"",INDEX(Data!$D$30:'Data'!$D$5000,IF($A4751&gt;$H$2,15000,$A4751))),"")</f>
        <v/>
      </c>
      <c r="D4751" t="str">
        <f>IF(Use_Der,IF(ISERROR(INDEX(Data!$E$30:'Data'!$E$5000,IF($A4751&gt;$H$2,15000,$A4751))),"",INDEX(Data!$E$30:'Data'!$E$5000,IF($A4751&gt;$H$2,15000,$A4751))),"")</f>
        <v/>
      </c>
      <c r="E4751" t="str">
        <f>IF(Use_Der,IF(ISERROR(INDEX(Data!$F$30:'Data'!$F$5000,IF($A4751&gt;$H$2,15000,$A4751))),"",INDEX(Data!$F$30:'Data'!$F$5000,IF($A4751&gt;$H$2,15000,$A4751))),"")</f>
        <v/>
      </c>
      <c r="F4751" t="str">
        <f>IF(Use_Der,IF(ISERROR(INDEX(Data!$G$30:'Data'!$G$5000,IF($A4751&gt;$H$2,15000,$A4751))),"",INDEX(Data!$G$30:'Data'!$G$5000,IF($A4751&gt;$H$2,15000,$A4751))),"")</f>
        <v/>
      </c>
      <c r="G4751" s="96"/>
      <c r="H4751" s="96"/>
      <c r="I4751" s="96"/>
      <c r="J4751">
        <f t="shared" si="37"/>
        <v>4868</v>
      </c>
      <c r="K4751" t="str">
        <f>IFERROR(INDEX(Data!$C$30:'Data'!$C$5007,IF($J4751&gt;$P$2,15000,$J4751)),"")</f>
        <v/>
      </c>
      <c r="L4751" t="str">
        <f>IF(ISERROR(INDEX(Data!$D$30:'Data'!$D$5007,IF($J4751&gt;$P$2,15000,$J4751))),"",INDEX(Data!$D$30:'Data'!$D$5007,IF($J4751&gt;$P$2,15000,$J4751)))</f>
        <v/>
      </c>
      <c r="M4751" t="str">
        <f>IF(ISERROR(INDEX(Data!$H$30:'Data'!$H$5007,IF($J4751&gt;$P$2,15000,$J4751))),"",INDEX(Data!$H$30:'Data'!$H$5007,IF($J4751&gt;$P$2,15000,$J4751)))</f>
        <v/>
      </c>
    </row>
    <row r="4752" spans="1:13">
      <c r="A4752">
        <f t="shared" si="36"/>
        <v>4869</v>
      </c>
      <c r="B4752" t="str">
        <f>IF(Use_Der,IFERROR(INDEX(Data!$C$30:'Data'!$C$5000,IF($A4752&gt;$H$2,15000,$A4752)),""),"")</f>
        <v/>
      </c>
      <c r="C4752" t="str">
        <f>IF(Use_Der,IF(ISERROR(INDEX(Data!$D$30:'Data'!$D$5000,IF($A4752&gt;$H$2,15000,$A4752))),"",INDEX(Data!$D$30:'Data'!$D$5000,IF($A4752&gt;$H$2,15000,$A4752))),"")</f>
        <v/>
      </c>
      <c r="D4752" t="str">
        <f>IF(Use_Der,IF(ISERROR(INDEX(Data!$E$30:'Data'!$E$5000,IF($A4752&gt;$H$2,15000,$A4752))),"",INDEX(Data!$E$30:'Data'!$E$5000,IF($A4752&gt;$H$2,15000,$A4752))),"")</f>
        <v/>
      </c>
      <c r="E4752" t="str">
        <f>IF(Use_Der,IF(ISERROR(INDEX(Data!$F$30:'Data'!$F$5000,IF($A4752&gt;$H$2,15000,$A4752))),"",INDEX(Data!$F$30:'Data'!$F$5000,IF($A4752&gt;$H$2,15000,$A4752))),"")</f>
        <v/>
      </c>
      <c r="F4752" t="str">
        <f>IF(Use_Der,IF(ISERROR(INDEX(Data!$G$30:'Data'!$G$5000,IF($A4752&gt;$H$2,15000,$A4752))),"",INDEX(Data!$G$30:'Data'!$G$5000,IF($A4752&gt;$H$2,15000,$A4752))),"")</f>
        <v/>
      </c>
      <c r="G4752" s="96"/>
      <c r="H4752" s="96"/>
      <c r="I4752" s="96"/>
      <c r="J4752">
        <f t="shared" si="37"/>
        <v>4869</v>
      </c>
      <c r="K4752" t="str">
        <f>IFERROR(INDEX(Data!$C$30:'Data'!$C$5007,IF($J4752&gt;$P$2,15000,$J4752)),"")</f>
        <v/>
      </c>
      <c r="L4752" t="str">
        <f>IF(ISERROR(INDEX(Data!$D$30:'Data'!$D$5007,IF($J4752&gt;$P$2,15000,$J4752))),"",INDEX(Data!$D$30:'Data'!$D$5007,IF($J4752&gt;$P$2,15000,$J4752)))</f>
        <v/>
      </c>
      <c r="M4752" t="str">
        <f>IF(ISERROR(INDEX(Data!$H$30:'Data'!$H$5007,IF($J4752&gt;$P$2,15000,$J4752))),"",INDEX(Data!$H$30:'Data'!$H$5007,IF($J4752&gt;$P$2,15000,$J4752)))</f>
        <v/>
      </c>
    </row>
    <row r="4753" spans="1:13">
      <c r="A4753">
        <f t="shared" si="36"/>
        <v>4870</v>
      </c>
      <c r="B4753" t="str">
        <f>IF(Use_Der,IFERROR(INDEX(Data!$C$30:'Data'!$C$5000,IF($A4753&gt;$H$2,15000,$A4753)),""),"")</f>
        <v/>
      </c>
      <c r="C4753" t="str">
        <f>IF(Use_Der,IF(ISERROR(INDEX(Data!$D$30:'Data'!$D$5000,IF($A4753&gt;$H$2,15000,$A4753))),"",INDEX(Data!$D$30:'Data'!$D$5000,IF($A4753&gt;$H$2,15000,$A4753))),"")</f>
        <v/>
      </c>
      <c r="D4753" t="str">
        <f>IF(Use_Der,IF(ISERROR(INDEX(Data!$E$30:'Data'!$E$5000,IF($A4753&gt;$H$2,15000,$A4753))),"",INDEX(Data!$E$30:'Data'!$E$5000,IF($A4753&gt;$H$2,15000,$A4753))),"")</f>
        <v/>
      </c>
      <c r="E4753" t="str">
        <f>IF(Use_Der,IF(ISERROR(INDEX(Data!$F$30:'Data'!$F$5000,IF($A4753&gt;$H$2,15000,$A4753))),"",INDEX(Data!$F$30:'Data'!$F$5000,IF($A4753&gt;$H$2,15000,$A4753))),"")</f>
        <v/>
      </c>
      <c r="F4753" t="str">
        <f>IF(Use_Der,IF(ISERROR(INDEX(Data!$G$30:'Data'!$G$5000,IF($A4753&gt;$H$2,15000,$A4753))),"",INDEX(Data!$G$30:'Data'!$G$5000,IF($A4753&gt;$H$2,15000,$A4753))),"")</f>
        <v/>
      </c>
      <c r="G4753" s="96"/>
      <c r="H4753" s="96"/>
      <c r="I4753" s="96"/>
      <c r="J4753">
        <f t="shared" si="37"/>
        <v>4870</v>
      </c>
      <c r="K4753" t="str">
        <f>IFERROR(INDEX(Data!$C$30:'Data'!$C$5007,IF($J4753&gt;$P$2,15000,$J4753)),"")</f>
        <v/>
      </c>
      <c r="L4753" t="str">
        <f>IF(ISERROR(INDEX(Data!$D$30:'Data'!$D$5007,IF($J4753&gt;$P$2,15000,$J4753))),"",INDEX(Data!$D$30:'Data'!$D$5007,IF($J4753&gt;$P$2,15000,$J4753)))</f>
        <v/>
      </c>
      <c r="M4753" t="str">
        <f>IF(ISERROR(INDEX(Data!$H$30:'Data'!$H$5007,IF($J4753&gt;$P$2,15000,$J4753))),"",INDEX(Data!$H$30:'Data'!$H$5007,IF($J4753&gt;$P$2,15000,$J4753)))</f>
        <v/>
      </c>
    </row>
    <row r="4754" spans="1:13">
      <c r="A4754">
        <f t="shared" si="36"/>
        <v>4871</v>
      </c>
      <c r="B4754" t="str">
        <f>IF(Use_Der,IFERROR(INDEX(Data!$C$30:'Data'!$C$5000,IF($A4754&gt;$H$2,15000,$A4754)),""),"")</f>
        <v/>
      </c>
      <c r="C4754" t="str">
        <f>IF(Use_Der,IF(ISERROR(INDEX(Data!$D$30:'Data'!$D$5000,IF($A4754&gt;$H$2,15000,$A4754))),"",INDEX(Data!$D$30:'Data'!$D$5000,IF($A4754&gt;$H$2,15000,$A4754))),"")</f>
        <v/>
      </c>
      <c r="D4754" t="str">
        <f>IF(Use_Der,IF(ISERROR(INDEX(Data!$E$30:'Data'!$E$5000,IF($A4754&gt;$H$2,15000,$A4754))),"",INDEX(Data!$E$30:'Data'!$E$5000,IF($A4754&gt;$H$2,15000,$A4754))),"")</f>
        <v/>
      </c>
      <c r="E4754" t="str">
        <f>IF(Use_Der,IF(ISERROR(INDEX(Data!$F$30:'Data'!$F$5000,IF($A4754&gt;$H$2,15000,$A4754))),"",INDEX(Data!$F$30:'Data'!$F$5000,IF($A4754&gt;$H$2,15000,$A4754))),"")</f>
        <v/>
      </c>
      <c r="F4754" t="str">
        <f>IF(Use_Der,IF(ISERROR(INDEX(Data!$G$30:'Data'!$G$5000,IF($A4754&gt;$H$2,15000,$A4754))),"",INDEX(Data!$G$30:'Data'!$G$5000,IF($A4754&gt;$H$2,15000,$A4754))),"")</f>
        <v/>
      </c>
      <c r="G4754" s="96"/>
      <c r="H4754" s="96"/>
      <c r="I4754" s="96"/>
      <c r="J4754">
        <f t="shared" si="37"/>
        <v>4871</v>
      </c>
      <c r="K4754" t="str">
        <f>IFERROR(INDEX(Data!$C$30:'Data'!$C$5007,IF($J4754&gt;$P$2,15000,$J4754)),"")</f>
        <v/>
      </c>
      <c r="L4754" t="str">
        <f>IF(ISERROR(INDEX(Data!$D$30:'Data'!$D$5007,IF($J4754&gt;$P$2,15000,$J4754))),"",INDEX(Data!$D$30:'Data'!$D$5007,IF($J4754&gt;$P$2,15000,$J4754)))</f>
        <v/>
      </c>
      <c r="M4754" t="str">
        <f>IF(ISERROR(INDEX(Data!$H$30:'Data'!$H$5007,IF($J4754&gt;$P$2,15000,$J4754))),"",INDEX(Data!$H$30:'Data'!$H$5007,IF($J4754&gt;$P$2,15000,$J4754)))</f>
        <v/>
      </c>
    </row>
    <row r="4755" spans="1:13">
      <c r="A4755">
        <f t="shared" si="36"/>
        <v>4872</v>
      </c>
      <c r="B4755" t="str">
        <f>IF(Use_Der,IFERROR(INDEX(Data!$C$30:'Data'!$C$5000,IF($A4755&gt;$H$2,15000,$A4755)),""),"")</f>
        <v/>
      </c>
      <c r="C4755" t="str">
        <f>IF(Use_Der,IF(ISERROR(INDEX(Data!$D$30:'Data'!$D$5000,IF($A4755&gt;$H$2,15000,$A4755))),"",INDEX(Data!$D$30:'Data'!$D$5000,IF($A4755&gt;$H$2,15000,$A4755))),"")</f>
        <v/>
      </c>
      <c r="D4755" t="str">
        <f>IF(Use_Der,IF(ISERROR(INDEX(Data!$E$30:'Data'!$E$5000,IF($A4755&gt;$H$2,15000,$A4755))),"",INDEX(Data!$E$30:'Data'!$E$5000,IF($A4755&gt;$H$2,15000,$A4755))),"")</f>
        <v/>
      </c>
      <c r="E4755" t="str">
        <f>IF(Use_Der,IF(ISERROR(INDEX(Data!$F$30:'Data'!$F$5000,IF($A4755&gt;$H$2,15000,$A4755))),"",INDEX(Data!$F$30:'Data'!$F$5000,IF($A4755&gt;$H$2,15000,$A4755))),"")</f>
        <v/>
      </c>
      <c r="F4755" t="str">
        <f>IF(Use_Der,IF(ISERROR(INDEX(Data!$G$30:'Data'!$G$5000,IF($A4755&gt;$H$2,15000,$A4755))),"",INDEX(Data!$G$30:'Data'!$G$5000,IF($A4755&gt;$H$2,15000,$A4755))),"")</f>
        <v/>
      </c>
      <c r="G4755" s="96"/>
      <c r="H4755" s="96"/>
      <c r="I4755" s="96"/>
      <c r="J4755">
        <f t="shared" si="37"/>
        <v>4872</v>
      </c>
      <c r="K4755" t="str">
        <f>IFERROR(INDEX(Data!$C$30:'Data'!$C$5007,IF($J4755&gt;$P$2,15000,$J4755)),"")</f>
        <v/>
      </c>
      <c r="L4755" t="str">
        <f>IF(ISERROR(INDEX(Data!$D$30:'Data'!$D$5007,IF($J4755&gt;$P$2,15000,$J4755))),"",INDEX(Data!$D$30:'Data'!$D$5007,IF($J4755&gt;$P$2,15000,$J4755)))</f>
        <v/>
      </c>
      <c r="M4755" t="str">
        <f>IF(ISERROR(INDEX(Data!$H$30:'Data'!$H$5007,IF($J4755&gt;$P$2,15000,$J4755))),"",INDEX(Data!$H$30:'Data'!$H$5007,IF($J4755&gt;$P$2,15000,$J4755)))</f>
        <v/>
      </c>
    </row>
    <row r="4756" spans="1:13">
      <c r="A4756">
        <f t="shared" si="36"/>
        <v>4873</v>
      </c>
      <c r="B4756" t="str">
        <f>IF(Use_Der,IFERROR(INDEX(Data!$C$30:'Data'!$C$5000,IF($A4756&gt;$H$2,15000,$A4756)),""),"")</f>
        <v/>
      </c>
      <c r="C4756" t="str">
        <f>IF(Use_Der,IF(ISERROR(INDEX(Data!$D$30:'Data'!$D$5000,IF($A4756&gt;$H$2,15000,$A4756))),"",INDEX(Data!$D$30:'Data'!$D$5000,IF($A4756&gt;$H$2,15000,$A4756))),"")</f>
        <v/>
      </c>
      <c r="D4756" t="str">
        <f>IF(Use_Der,IF(ISERROR(INDEX(Data!$E$30:'Data'!$E$5000,IF($A4756&gt;$H$2,15000,$A4756))),"",INDEX(Data!$E$30:'Data'!$E$5000,IF($A4756&gt;$H$2,15000,$A4756))),"")</f>
        <v/>
      </c>
      <c r="E4756" t="str">
        <f>IF(Use_Der,IF(ISERROR(INDEX(Data!$F$30:'Data'!$F$5000,IF($A4756&gt;$H$2,15000,$A4756))),"",INDEX(Data!$F$30:'Data'!$F$5000,IF($A4756&gt;$H$2,15000,$A4756))),"")</f>
        <v/>
      </c>
      <c r="F4756" t="str">
        <f>IF(Use_Der,IF(ISERROR(INDEX(Data!$G$30:'Data'!$G$5000,IF($A4756&gt;$H$2,15000,$A4756))),"",INDEX(Data!$G$30:'Data'!$G$5000,IF($A4756&gt;$H$2,15000,$A4756))),"")</f>
        <v/>
      </c>
      <c r="G4756" s="96"/>
      <c r="H4756" s="96"/>
      <c r="I4756" s="96"/>
      <c r="J4756">
        <f t="shared" si="37"/>
        <v>4873</v>
      </c>
      <c r="K4756" t="str">
        <f>IFERROR(INDEX(Data!$C$30:'Data'!$C$5007,IF($J4756&gt;$P$2,15000,$J4756)),"")</f>
        <v/>
      </c>
      <c r="L4756" t="str">
        <f>IF(ISERROR(INDEX(Data!$D$30:'Data'!$D$5007,IF($J4756&gt;$P$2,15000,$J4756))),"",INDEX(Data!$D$30:'Data'!$D$5007,IF($J4756&gt;$P$2,15000,$J4756)))</f>
        <v/>
      </c>
      <c r="M4756" t="str">
        <f>IF(ISERROR(INDEX(Data!$H$30:'Data'!$H$5007,IF($J4756&gt;$P$2,15000,$J4756))),"",INDEX(Data!$H$30:'Data'!$H$5007,IF($J4756&gt;$P$2,15000,$J4756)))</f>
        <v/>
      </c>
    </row>
    <row r="4757" spans="1:13">
      <c r="A4757">
        <f t="shared" si="36"/>
        <v>4874</v>
      </c>
      <c r="B4757" t="str">
        <f>IF(Use_Der,IFERROR(INDEX(Data!$C$30:'Data'!$C$5000,IF($A4757&gt;$H$2,15000,$A4757)),""),"")</f>
        <v/>
      </c>
      <c r="C4757" t="str">
        <f>IF(Use_Der,IF(ISERROR(INDEX(Data!$D$30:'Data'!$D$5000,IF($A4757&gt;$H$2,15000,$A4757))),"",INDEX(Data!$D$30:'Data'!$D$5000,IF($A4757&gt;$H$2,15000,$A4757))),"")</f>
        <v/>
      </c>
      <c r="D4757" t="str">
        <f>IF(Use_Der,IF(ISERROR(INDEX(Data!$E$30:'Data'!$E$5000,IF($A4757&gt;$H$2,15000,$A4757))),"",INDEX(Data!$E$30:'Data'!$E$5000,IF($A4757&gt;$H$2,15000,$A4757))),"")</f>
        <v/>
      </c>
      <c r="E4757" t="str">
        <f>IF(Use_Der,IF(ISERROR(INDEX(Data!$F$30:'Data'!$F$5000,IF($A4757&gt;$H$2,15000,$A4757))),"",INDEX(Data!$F$30:'Data'!$F$5000,IF($A4757&gt;$H$2,15000,$A4757))),"")</f>
        <v/>
      </c>
      <c r="F4757" t="str">
        <f>IF(Use_Der,IF(ISERROR(INDEX(Data!$G$30:'Data'!$G$5000,IF($A4757&gt;$H$2,15000,$A4757))),"",INDEX(Data!$G$30:'Data'!$G$5000,IF($A4757&gt;$H$2,15000,$A4757))),"")</f>
        <v/>
      </c>
      <c r="G4757" s="96"/>
      <c r="H4757" s="96"/>
      <c r="I4757" s="96"/>
      <c r="J4757">
        <f t="shared" si="37"/>
        <v>4874</v>
      </c>
      <c r="K4757" t="str">
        <f>IFERROR(INDEX(Data!$C$30:'Data'!$C$5007,IF($J4757&gt;$P$2,15000,$J4757)),"")</f>
        <v/>
      </c>
      <c r="L4757" t="str">
        <f>IF(ISERROR(INDEX(Data!$D$30:'Data'!$D$5007,IF($J4757&gt;$P$2,15000,$J4757))),"",INDEX(Data!$D$30:'Data'!$D$5007,IF($J4757&gt;$P$2,15000,$J4757)))</f>
        <v/>
      </c>
      <c r="M4757" t="str">
        <f>IF(ISERROR(INDEX(Data!$H$30:'Data'!$H$5007,IF($J4757&gt;$P$2,15000,$J4757))),"",INDEX(Data!$H$30:'Data'!$H$5007,IF($J4757&gt;$P$2,15000,$J4757)))</f>
        <v/>
      </c>
    </row>
    <row r="4758" spans="1:13">
      <c r="A4758">
        <f t="shared" si="36"/>
        <v>4875</v>
      </c>
      <c r="B4758" t="str">
        <f>IF(Use_Der,IFERROR(INDEX(Data!$C$30:'Data'!$C$5000,IF($A4758&gt;$H$2,15000,$A4758)),""),"")</f>
        <v/>
      </c>
      <c r="C4758" t="str">
        <f>IF(Use_Der,IF(ISERROR(INDEX(Data!$D$30:'Data'!$D$5000,IF($A4758&gt;$H$2,15000,$A4758))),"",INDEX(Data!$D$30:'Data'!$D$5000,IF($A4758&gt;$H$2,15000,$A4758))),"")</f>
        <v/>
      </c>
      <c r="D4758" t="str">
        <f>IF(Use_Der,IF(ISERROR(INDEX(Data!$E$30:'Data'!$E$5000,IF($A4758&gt;$H$2,15000,$A4758))),"",INDEX(Data!$E$30:'Data'!$E$5000,IF($A4758&gt;$H$2,15000,$A4758))),"")</f>
        <v/>
      </c>
      <c r="E4758" t="str">
        <f>IF(Use_Der,IF(ISERROR(INDEX(Data!$F$30:'Data'!$F$5000,IF($A4758&gt;$H$2,15000,$A4758))),"",INDEX(Data!$F$30:'Data'!$F$5000,IF($A4758&gt;$H$2,15000,$A4758))),"")</f>
        <v/>
      </c>
      <c r="F4758" t="str">
        <f>IF(Use_Der,IF(ISERROR(INDEX(Data!$G$30:'Data'!$G$5000,IF($A4758&gt;$H$2,15000,$A4758))),"",INDEX(Data!$G$30:'Data'!$G$5000,IF($A4758&gt;$H$2,15000,$A4758))),"")</f>
        <v/>
      </c>
      <c r="G4758" s="96"/>
      <c r="H4758" s="96"/>
      <c r="I4758" s="96"/>
      <c r="J4758">
        <f t="shared" si="37"/>
        <v>4875</v>
      </c>
      <c r="K4758" t="str">
        <f>IFERROR(INDEX(Data!$C$30:'Data'!$C$5007,IF($J4758&gt;$P$2,15000,$J4758)),"")</f>
        <v/>
      </c>
      <c r="L4758" t="str">
        <f>IF(ISERROR(INDEX(Data!$D$30:'Data'!$D$5007,IF($J4758&gt;$P$2,15000,$J4758))),"",INDEX(Data!$D$30:'Data'!$D$5007,IF($J4758&gt;$P$2,15000,$J4758)))</f>
        <v/>
      </c>
      <c r="M4758" t="str">
        <f>IF(ISERROR(INDEX(Data!$H$30:'Data'!$H$5007,IF($J4758&gt;$P$2,15000,$J4758))),"",INDEX(Data!$H$30:'Data'!$H$5007,IF($J4758&gt;$P$2,15000,$J4758)))</f>
        <v/>
      </c>
    </row>
    <row r="4759" spans="1:13">
      <c r="A4759">
        <f t="shared" si="36"/>
        <v>4876</v>
      </c>
      <c r="B4759" t="str">
        <f>IF(Use_Der,IFERROR(INDEX(Data!$C$30:'Data'!$C$5000,IF($A4759&gt;$H$2,15000,$A4759)),""),"")</f>
        <v/>
      </c>
      <c r="C4759" t="str">
        <f>IF(Use_Der,IF(ISERROR(INDEX(Data!$D$30:'Data'!$D$5000,IF($A4759&gt;$H$2,15000,$A4759))),"",INDEX(Data!$D$30:'Data'!$D$5000,IF($A4759&gt;$H$2,15000,$A4759))),"")</f>
        <v/>
      </c>
      <c r="D4759" t="str">
        <f>IF(Use_Der,IF(ISERROR(INDEX(Data!$E$30:'Data'!$E$5000,IF($A4759&gt;$H$2,15000,$A4759))),"",INDEX(Data!$E$30:'Data'!$E$5000,IF($A4759&gt;$H$2,15000,$A4759))),"")</f>
        <v/>
      </c>
      <c r="E4759" t="str">
        <f>IF(Use_Der,IF(ISERROR(INDEX(Data!$F$30:'Data'!$F$5000,IF($A4759&gt;$H$2,15000,$A4759))),"",INDEX(Data!$F$30:'Data'!$F$5000,IF($A4759&gt;$H$2,15000,$A4759))),"")</f>
        <v/>
      </c>
      <c r="F4759" t="str">
        <f>IF(Use_Der,IF(ISERROR(INDEX(Data!$G$30:'Data'!$G$5000,IF($A4759&gt;$H$2,15000,$A4759))),"",INDEX(Data!$G$30:'Data'!$G$5000,IF($A4759&gt;$H$2,15000,$A4759))),"")</f>
        <v/>
      </c>
      <c r="G4759" s="96"/>
      <c r="H4759" s="96"/>
      <c r="I4759" s="96"/>
      <c r="J4759">
        <f t="shared" si="37"/>
        <v>4876</v>
      </c>
      <c r="K4759" t="str">
        <f>IFERROR(INDEX(Data!$C$30:'Data'!$C$5007,IF($J4759&gt;$P$2,15000,$J4759)),"")</f>
        <v/>
      </c>
      <c r="L4759" t="str">
        <f>IF(ISERROR(INDEX(Data!$D$30:'Data'!$D$5007,IF($J4759&gt;$P$2,15000,$J4759))),"",INDEX(Data!$D$30:'Data'!$D$5007,IF($J4759&gt;$P$2,15000,$J4759)))</f>
        <v/>
      </c>
      <c r="M4759" t="str">
        <f>IF(ISERROR(INDEX(Data!$H$30:'Data'!$H$5007,IF($J4759&gt;$P$2,15000,$J4759))),"",INDEX(Data!$H$30:'Data'!$H$5007,IF($J4759&gt;$P$2,15000,$J4759)))</f>
        <v/>
      </c>
    </row>
    <row r="4760" spans="1:13">
      <c r="A4760">
        <f t="shared" si="36"/>
        <v>4877</v>
      </c>
      <c r="B4760" t="str">
        <f>IF(Use_Der,IFERROR(INDEX(Data!$C$30:'Data'!$C$5000,IF($A4760&gt;$H$2,15000,$A4760)),""),"")</f>
        <v/>
      </c>
      <c r="C4760" t="str">
        <f>IF(Use_Der,IF(ISERROR(INDEX(Data!$D$30:'Data'!$D$5000,IF($A4760&gt;$H$2,15000,$A4760))),"",INDEX(Data!$D$30:'Data'!$D$5000,IF($A4760&gt;$H$2,15000,$A4760))),"")</f>
        <v/>
      </c>
      <c r="D4760" t="str">
        <f>IF(Use_Der,IF(ISERROR(INDEX(Data!$E$30:'Data'!$E$5000,IF($A4760&gt;$H$2,15000,$A4760))),"",INDEX(Data!$E$30:'Data'!$E$5000,IF($A4760&gt;$H$2,15000,$A4760))),"")</f>
        <v/>
      </c>
      <c r="E4760" t="str">
        <f>IF(Use_Der,IF(ISERROR(INDEX(Data!$F$30:'Data'!$F$5000,IF($A4760&gt;$H$2,15000,$A4760))),"",INDEX(Data!$F$30:'Data'!$F$5000,IF($A4760&gt;$H$2,15000,$A4760))),"")</f>
        <v/>
      </c>
      <c r="F4760" t="str">
        <f>IF(Use_Der,IF(ISERROR(INDEX(Data!$G$30:'Data'!$G$5000,IF($A4760&gt;$H$2,15000,$A4760))),"",INDEX(Data!$G$30:'Data'!$G$5000,IF($A4760&gt;$H$2,15000,$A4760))),"")</f>
        <v/>
      </c>
      <c r="G4760" s="96"/>
      <c r="H4760" s="96"/>
      <c r="I4760" s="96"/>
      <c r="J4760">
        <f t="shared" si="37"/>
        <v>4877</v>
      </c>
      <c r="K4760" t="str">
        <f>IFERROR(INDEX(Data!$C$30:'Data'!$C$5007,IF($J4760&gt;$P$2,15000,$J4760)),"")</f>
        <v/>
      </c>
      <c r="L4760" t="str">
        <f>IF(ISERROR(INDEX(Data!$D$30:'Data'!$D$5007,IF($J4760&gt;$P$2,15000,$J4760))),"",INDEX(Data!$D$30:'Data'!$D$5007,IF($J4760&gt;$P$2,15000,$J4760)))</f>
        <v/>
      </c>
      <c r="M4760" t="str">
        <f>IF(ISERROR(INDEX(Data!$H$30:'Data'!$H$5007,IF($J4760&gt;$P$2,15000,$J4760))),"",INDEX(Data!$H$30:'Data'!$H$5007,IF($J4760&gt;$P$2,15000,$J4760)))</f>
        <v/>
      </c>
    </row>
    <row r="4761" spans="1:13">
      <c r="A4761">
        <f t="shared" si="36"/>
        <v>4878</v>
      </c>
      <c r="B4761" t="str">
        <f>IF(Use_Der,IFERROR(INDEX(Data!$C$30:'Data'!$C$5000,IF($A4761&gt;$H$2,15000,$A4761)),""),"")</f>
        <v/>
      </c>
      <c r="C4761" t="str">
        <f>IF(Use_Der,IF(ISERROR(INDEX(Data!$D$30:'Data'!$D$5000,IF($A4761&gt;$H$2,15000,$A4761))),"",INDEX(Data!$D$30:'Data'!$D$5000,IF($A4761&gt;$H$2,15000,$A4761))),"")</f>
        <v/>
      </c>
      <c r="D4761" t="str">
        <f>IF(Use_Der,IF(ISERROR(INDEX(Data!$E$30:'Data'!$E$5000,IF($A4761&gt;$H$2,15000,$A4761))),"",INDEX(Data!$E$30:'Data'!$E$5000,IF($A4761&gt;$H$2,15000,$A4761))),"")</f>
        <v/>
      </c>
      <c r="E4761" t="str">
        <f>IF(Use_Der,IF(ISERROR(INDEX(Data!$F$30:'Data'!$F$5000,IF($A4761&gt;$H$2,15000,$A4761))),"",INDEX(Data!$F$30:'Data'!$F$5000,IF($A4761&gt;$H$2,15000,$A4761))),"")</f>
        <v/>
      </c>
      <c r="F4761" t="str">
        <f>IF(Use_Der,IF(ISERROR(INDEX(Data!$G$30:'Data'!$G$5000,IF($A4761&gt;$H$2,15000,$A4761))),"",INDEX(Data!$G$30:'Data'!$G$5000,IF($A4761&gt;$H$2,15000,$A4761))),"")</f>
        <v/>
      </c>
      <c r="G4761" s="96"/>
      <c r="H4761" s="96"/>
      <c r="I4761" s="96"/>
      <c r="J4761">
        <f t="shared" si="37"/>
        <v>4878</v>
      </c>
      <c r="K4761" t="str">
        <f>IFERROR(INDEX(Data!$C$30:'Data'!$C$5007,IF($J4761&gt;$P$2,15000,$J4761)),"")</f>
        <v/>
      </c>
      <c r="L4761" t="str">
        <f>IF(ISERROR(INDEX(Data!$D$30:'Data'!$D$5007,IF($J4761&gt;$P$2,15000,$J4761))),"",INDEX(Data!$D$30:'Data'!$D$5007,IF($J4761&gt;$P$2,15000,$J4761)))</f>
        <v/>
      </c>
      <c r="M4761" t="str">
        <f>IF(ISERROR(INDEX(Data!$H$30:'Data'!$H$5007,IF($J4761&gt;$P$2,15000,$J4761))),"",INDEX(Data!$H$30:'Data'!$H$5007,IF($J4761&gt;$P$2,15000,$J4761)))</f>
        <v/>
      </c>
    </row>
    <row r="4762" spans="1:13">
      <c r="A4762">
        <f t="shared" si="36"/>
        <v>4879</v>
      </c>
      <c r="B4762" t="str">
        <f>IF(Use_Der,IFERROR(INDEX(Data!$C$30:'Data'!$C$5000,IF($A4762&gt;$H$2,15000,$A4762)),""),"")</f>
        <v/>
      </c>
      <c r="C4762" t="str">
        <f>IF(Use_Der,IF(ISERROR(INDEX(Data!$D$30:'Data'!$D$5000,IF($A4762&gt;$H$2,15000,$A4762))),"",INDEX(Data!$D$30:'Data'!$D$5000,IF($A4762&gt;$H$2,15000,$A4762))),"")</f>
        <v/>
      </c>
      <c r="D4762" t="str">
        <f>IF(Use_Der,IF(ISERROR(INDEX(Data!$E$30:'Data'!$E$5000,IF($A4762&gt;$H$2,15000,$A4762))),"",INDEX(Data!$E$30:'Data'!$E$5000,IF($A4762&gt;$H$2,15000,$A4762))),"")</f>
        <v/>
      </c>
      <c r="E4762" t="str">
        <f>IF(Use_Der,IF(ISERROR(INDEX(Data!$F$30:'Data'!$F$5000,IF($A4762&gt;$H$2,15000,$A4762))),"",INDEX(Data!$F$30:'Data'!$F$5000,IF($A4762&gt;$H$2,15000,$A4762))),"")</f>
        <v/>
      </c>
      <c r="F4762" t="str">
        <f>IF(Use_Der,IF(ISERROR(INDEX(Data!$G$30:'Data'!$G$5000,IF($A4762&gt;$H$2,15000,$A4762))),"",INDEX(Data!$G$30:'Data'!$G$5000,IF($A4762&gt;$H$2,15000,$A4762))),"")</f>
        <v/>
      </c>
      <c r="G4762" s="96"/>
      <c r="H4762" s="96"/>
      <c r="I4762" s="96"/>
      <c r="J4762">
        <f t="shared" si="37"/>
        <v>4879</v>
      </c>
      <c r="K4762" t="str">
        <f>IFERROR(INDEX(Data!$C$30:'Data'!$C$5007,IF($J4762&gt;$P$2,15000,$J4762)),"")</f>
        <v/>
      </c>
      <c r="L4762" t="str">
        <f>IF(ISERROR(INDEX(Data!$D$30:'Data'!$D$5007,IF($J4762&gt;$P$2,15000,$J4762))),"",INDEX(Data!$D$30:'Data'!$D$5007,IF($J4762&gt;$P$2,15000,$J4762)))</f>
        <v/>
      </c>
      <c r="M4762" t="str">
        <f>IF(ISERROR(INDEX(Data!$H$30:'Data'!$H$5007,IF($J4762&gt;$P$2,15000,$J4762))),"",INDEX(Data!$H$30:'Data'!$H$5007,IF($J4762&gt;$P$2,15000,$J4762)))</f>
        <v/>
      </c>
    </row>
    <row r="4763" spans="1:13">
      <c r="A4763">
        <f t="shared" si="36"/>
        <v>4880</v>
      </c>
      <c r="B4763" t="str">
        <f>IF(Use_Der,IFERROR(INDEX(Data!$C$30:'Data'!$C$5000,IF($A4763&gt;$H$2,15000,$A4763)),""),"")</f>
        <v/>
      </c>
      <c r="C4763" t="str">
        <f>IF(Use_Der,IF(ISERROR(INDEX(Data!$D$30:'Data'!$D$5000,IF($A4763&gt;$H$2,15000,$A4763))),"",INDEX(Data!$D$30:'Data'!$D$5000,IF($A4763&gt;$H$2,15000,$A4763))),"")</f>
        <v/>
      </c>
      <c r="D4763" t="str">
        <f>IF(Use_Der,IF(ISERROR(INDEX(Data!$E$30:'Data'!$E$5000,IF($A4763&gt;$H$2,15000,$A4763))),"",INDEX(Data!$E$30:'Data'!$E$5000,IF($A4763&gt;$H$2,15000,$A4763))),"")</f>
        <v/>
      </c>
      <c r="E4763" t="str">
        <f>IF(Use_Der,IF(ISERROR(INDEX(Data!$F$30:'Data'!$F$5000,IF($A4763&gt;$H$2,15000,$A4763))),"",INDEX(Data!$F$30:'Data'!$F$5000,IF($A4763&gt;$H$2,15000,$A4763))),"")</f>
        <v/>
      </c>
      <c r="F4763" t="str">
        <f>IF(Use_Der,IF(ISERROR(INDEX(Data!$G$30:'Data'!$G$5000,IF($A4763&gt;$H$2,15000,$A4763))),"",INDEX(Data!$G$30:'Data'!$G$5000,IF($A4763&gt;$H$2,15000,$A4763))),"")</f>
        <v/>
      </c>
      <c r="G4763" s="96"/>
      <c r="H4763" s="96"/>
      <c r="I4763" s="96"/>
      <c r="J4763">
        <f t="shared" si="37"/>
        <v>4880</v>
      </c>
      <c r="K4763" t="str">
        <f>IFERROR(INDEX(Data!$C$30:'Data'!$C$5007,IF($J4763&gt;$P$2,15000,$J4763)),"")</f>
        <v/>
      </c>
      <c r="L4763" t="str">
        <f>IF(ISERROR(INDEX(Data!$D$30:'Data'!$D$5007,IF($J4763&gt;$P$2,15000,$J4763))),"",INDEX(Data!$D$30:'Data'!$D$5007,IF($J4763&gt;$P$2,15000,$J4763)))</f>
        <v/>
      </c>
      <c r="M4763" t="str">
        <f>IF(ISERROR(INDEX(Data!$H$30:'Data'!$H$5007,IF($J4763&gt;$P$2,15000,$J4763))),"",INDEX(Data!$H$30:'Data'!$H$5007,IF($J4763&gt;$P$2,15000,$J4763)))</f>
        <v/>
      </c>
    </row>
    <row r="4764" spans="1:13">
      <c r="A4764">
        <f t="shared" si="36"/>
        <v>4881</v>
      </c>
      <c r="B4764" t="str">
        <f>IF(Use_Der,IFERROR(INDEX(Data!$C$30:'Data'!$C$5000,IF($A4764&gt;$H$2,15000,$A4764)),""),"")</f>
        <v/>
      </c>
      <c r="C4764" t="str">
        <f>IF(Use_Der,IF(ISERROR(INDEX(Data!$D$30:'Data'!$D$5000,IF($A4764&gt;$H$2,15000,$A4764))),"",INDEX(Data!$D$30:'Data'!$D$5000,IF($A4764&gt;$H$2,15000,$A4764))),"")</f>
        <v/>
      </c>
      <c r="D4764" t="str">
        <f>IF(Use_Der,IF(ISERROR(INDEX(Data!$E$30:'Data'!$E$5000,IF($A4764&gt;$H$2,15000,$A4764))),"",INDEX(Data!$E$30:'Data'!$E$5000,IF($A4764&gt;$H$2,15000,$A4764))),"")</f>
        <v/>
      </c>
      <c r="E4764" t="str">
        <f>IF(Use_Der,IF(ISERROR(INDEX(Data!$F$30:'Data'!$F$5000,IF($A4764&gt;$H$2,15000,$A4764))),"",INDEX(Data!$F$30:'Data'!$F$5000,IF($A4764&gt;$H$2,15000,$A4764))),"")</f>
        <v/>
      </c>
      <c r="F4764" t="str">
        <f>IF(Use_Der,IF(ISERROR(INDEX(Data!$G$30:'Data'!$G$5000,IF($A4764&gt;$H$2,15000,$A4764))),"",INDEX(Data!$G$30:'Data'!$G$5000,IF($A4764&gt;$H$2,15000,$A4764))),"")</f>
        <v/>
      </c>
      <c r="G4764" s="96"/>
      <c r="H4764" s="96"/>
      <c r="I4764" s="96"/>
      <c r="J4764">
        <f t="shared" si="37"/>
        <v>4881</v>
      </c>
      <c r="K4764" t="str">
        <f>IFERROR(INDEX(Data!$C$30:'Data'!$C$5007,IF($J4764&gt;$P$2,15000,$J4764)),"")</f>
        <v/>
      </c>
      <c r="L4764" t="str">
        <f>IF(ISERROR(INDEX(Data!$D$30:'Data'!$D$5007,IF($J4764&gt;$P$2,15000,$J4764))),"",INDEX(Data!$D$30:'Data'!$D$5007,IF($J4764&gt;$P$2,15000,$J4764)))</f>
        <v/>
      </c>
      <c r="M4764" t="str">
        <f>IF(ISERROR(INDEX(Data!$H$30:'Data'!$H$5007,IF($J4764&gt;$P$2,15000,$J4764))),"",INDEX(Data!$H$30:'Data'!$H$5007,IF($J4764&gt;$P$2,15000,$J4764)))</f>
        <v/>
      </c>
    </row>
    <row r="4765" spans="1:13">
      <c r="A4765">
        <f t="shared" si="36"/>
        <v>4882</v>
      </c>
      <c r="B4765" t="str">
        <f>IF(Use_Der,IFERROR(INDEX(Data!$C$30:'Data'!$C$5000,IF($A4765&gt;$H$2,15000,$A4765)),""),"")</f>
        <v/>
      </c>
      <c r="C4765" t="str">
        <f>IF(Use_Der,IF(ISERROR(INDEX(Data!$D$30:'Data'!$D$5000,IF($A4765&gt;$H$2,15000,$A4765))),"",INDEX(Data!$D$30:'Data'!$D$5000,IF($A4765&gt;$H$2,15000,$A4765))),"")</f>
        <v/>
      </c>
      <c r="D4765" t="str">
        <f>IF(Use_Der,IF(ISERROR(INDEX(Data!$E$30:'Data'!$E$5000,IF($A4765&gt;$H$2,15000,$A4765))),"",INDEX(Data!$E$30:'Data'!$E$5000,IF($A4765&gt;$H$2,15000,$A4765))),"")</f>
        <v/>
      </c>
      <c r="E4765" t="str">
        <f>IF(Use_Der,IF(ISERROR(INDEX(Data!$F$30:'Data'!$F$5000,IF($A4765&gt;$H$2,15000,$A4765))),"",INDEX(Data!$F$30:'Data'!$F$5000,IF($A4765&gt;$H$2,15000,$A4765))),"")</f>
        <v/>
      </c>
      <c r="F4765" t="str">
        <f>IF(Use_Der,IF(ISERROR(INDEX(Data!$G$30:'Data'!$G$5000,IF($A4765&gt;$H$2,15000,$A4765))),"",INDEX(Data!$G$30:'Data'!$G$5000,IF($A4765&gt;$H$2,15000,$A4765))),"")</f>
        <v/>
      </c>
      <c r="G4765" s="96"/>
      <c r="H4765" s="96"/>
      <c r="I4765" s="96"/>
      <c r="J4765">
        <f t="shared" si="37"/>
        <v>4882</v>
      </c>
      <c r="K4765" t="str">
        <f>IFERROR(INDEX(Data!$C$30:'Data'!$C$5007,IF($J4765&gt;$P$2,15000,$J4765)),"")</f>
        <v/>
      </c>
      <c r="L4765" t="str">
        <f>IF(ISERROR(INDEX(Data!$D$30:'Data'!$D$5007,IF($J4765&gt;$P$2,15000,$J4765))),"",INDEX(Data!$D$30:'Data'!$D$5007,IF($J4765&gt;$P$2,15000,$J4765)))</f>
        <v/>
      </c>
      <c r="M4765" t="str">
        <f>IF(ISERROR(INDEX(Data!$H$30:'Data'!$H$5007,IF($J4765&gt;$P$2,15000,$J4765))),"",INDEX(Data!$H$30:'Data'!$H$5007,IF($J4765&gt;$P$2,15000,$J4765)))</f>
        <v/>
      </c>
    </row>
    <row r="4766" spans="1:13">
      <c r="A4766">
        <f t="shared" si="36"/>
        <v>4883</v>
      </c>
      <c r="B4766" t="str">
        <f>IF(Use_Der,IFERROR(INDEX(Data!$C$30:'Data'!$C$5000,IF($A4766&gt;$H$2,15000,$A4766)),""),"")</f>
        <v/>
      </c>
      <c r="C4766" t="str">
        <f>IF(Use_Der,IF(ISERROR(INDEX(Data!$D$30:'Data'!$D$5000,IF($A4766&gt;$H$2,15000,$A4766))),"",INDEX(Data!$D$30:'Data'!$D$5000,IF($A4766&gt;$H$2,15000,$A4766))),"")</f>
        <v/>
      </c>
      <c r="D4766" t="str">
        <f>IF(Use_Der,IF(ISERROR(INDEX(Data!$E$30:'Data'!$E$5000,IF($A4766&gt;$H$2,15000,$A4766))),"",INDEX(Data!$E$30:'Data'!$E$5000,IF($A4766&gt;$H$2,15000,$A4766))),"")</f>
        <v/>
      </c>
      <c r="E4766" t="str">
        <f>IF(Use_Der,IF(ISERROR(INDEX(Data!$F$30:'Data'!$F$5000,IF($A4766&gt;$H$2,15000,$A4766))),"",INDEX(Data!$F$30:'Data'!$F$5000,IF($A4766&gt;$H$2,15000,$A4766))),"")</f>
        <v/>
      </c>
      <c r="F4766" t="str">
        <f>IF(Use_Der,IF(ISERROR(INDEX(Data!$G$30:'Data'!$G$5000,IF($A4766&gt;$H$2,15000,$A4766))),"",INDEX(Data!$G$30:'Data'!$G$5000,IF($A4766&gt;$H$2,15000,$A4766))),"")</f>
        <v/>
      </c>
      <c r="G4766" s="96"/>
      <c r="H4766" s="96"/>
      <c r="I4766" s="96"/>
      <c r="J4766">
        <f t="shared" si="37"/>
        <v>4883</v>
      </c>
      <c r="K4766" t="str">
        <f>IFERROR(INDEX(Data!$C$30:'Data'!$C$5007,IF($J4766&gt;$P$2,15000,$J4766)),"")</f>
        <v/>
      </c>
      <c r="L4766" t="str">
        <f>IF(ISERROR(INDEX(Data!$D$30:'Data'!$D$5007,IF($J4766&gt;$P$2,15000,$J4766))),"",INDEX(Data!$D$30:'Data'!$D$5007,IF($J4766&gt;$P$2,15000,$J4766)))</f>
        <v/>
      </c>
      <c r="M4766" t="str">
        <f>IF(ISERROR(INDEX(Data!$H$30:'Data'!$H$5007,IF($J4766&gt;$P$2,15000,$J4766))),"",INDEX(Data!$H$30:'Data'!$H$5007,IF($J4766&gt;$P$2,15000,$J4766)))</f>
        <v/>
      </c>
    </row>
    <row r="4767" spans="1:13">
      <c r="A4767">
        <f t="shared" si="36"/>
        <v>4884</v>
      </c>
      <c r="B4767" t="str">
        <f>IF(Use_Der,IFERROR(INDEX(Data!$C$30:'Data'!$C$5000,IF($A4767&gt;$H$2,15000,$A4767)),""),"")</f>
        <v/>
      </c>
      <c r="C4767" t="str">
        <f>IF(Use_Der,IF(ISERROR(INDEX(Data!$D$30:'Data'!$D$5000,IF($A4767&gt;$H$2,15000,$A4767))),"",INDEX(Data!$D$30:'Data'!$D$5000,IF($A4767&gt;$H$2,15000,$A4767))),"")</f>
        <v/>
      </c>
      <c r="D4767" t="str">
        <f>IF(Use_Der,IF(ISERROR(INDEX(Data!$E$30:'Data'!$E$5000,IF($A4767&gt;$H$2,15000,$A4767))),"",INDEX(Data!$E$30:'Data'!$E$5000,IF($A4767&gt;$H$2,15000,$A4767))),"")</f>
        <v/>
      </c>
      <c r="E4767" t="str">
        <f>IF(Use_Der,IF(ISERROR(INDEX(Data!$F$30:'Data'!$F$5000,IF($A4767&gt;$H$2,15000,$A4767))),"",INDEX(Data!$F$30:'Data'!$F$5000,IF($A4767&gt;$H$2,15000,$A4767))),"")</f>
        <v/>
      </c>
      <c r="F4767" t="str">
        <f>IF(Use_Der,IF(ISERROR(INDEX(Data!$G$30:'Data'!$G$5000,IF($A4767&gt;$H$2,15000,$A4767))),"",INDEX(Data!$G$30:'Data'!$G$5000,IF($A4767&gt;$H$2,15000,$A4767))),"")</f>
        <v/>
      </c>
      <c r="G4767" s="96"/>
      <c r="H4767" s="96"/>
      <c r="I4767" s="96"/>
      <c r="J4767">
        <f t="shared" si="37"/>
        <v>4884</v>
      </c>
      <c r="K4767" t="str">
        <f>IFERROR(INDEX(Data!$C$30:'Data'!$C$5007,IF($J4767&gt;$P$2,15000,$J4767)),"")</f>
        <v/>
      </c>
      <c r="L4767" t="str">
        <f>IF(ISERROR(INDEX(Data!$D$30:'Data'!$D$5007,IF($J4767&gt;$P$2,15000,$J4767))),"",INDEX(Data!$D$30:'Data'!$D$5007,IF($J4767&gt;$P$2,15000,$J4767)))</f>
        <v/>
      </c>
      <c r="M4767" t="str">
        <f>IF(ISERROR(INDEX(Data!$H$30:'Data'!$H$5007,IF($J4767&gt;$P$2,15000,$J4767))),"",INDEX(Data!$H$30:'Data'!$H$5007,IF($J4767&gt;$P$2,15000,$J4767)))</f>
        <v/>
      </c>
    </row>
    <row r="4768" spans="1:13">
      <c r="A4768">
        <f t="shared" si="36"/>
        <v>4885</v>
      </c>
      <c r="B4768" t="str">
        <f>IF(Use_Der,IFERROR(INDEX(Data!$C$30:'Data'!$C$5000,IF($A4768&gt;$H$2,15000,$A4768)),""),"")</f>
        <v/>
      </c>
      <c r="C4768" t="str">
        <f>IF(Use_Der,IF(ISERROR(INDEX(Data!$D$30:'Data'!$D$5000,IF($A4768&gt;$H$2,15000,$A4768))),"",INDEX(Data!$D$30:'Data'!$D$5000,IF($A4768&gt;$H$2,15000,$A4768))),"")</f>
        <v/>
      </c>
      <c r="D4768" t="str">
        <f>IF(Use_Der,IF(ISERROR(INDEX(Data!$E$30:'Data'!$E$5000,IF($A4768&gt;$H$2,15000,$A4768))),"",INDEX(Data!$E$30:'Data'!$E$5000,IF($A4768&gt;$H$2,15000,$A4768))),"")</f>
        <v/>
      </c>
      <c r="E4768" t="str">
        <f>IF(Use_Der,IF(ISERROR(INDEX(Data!$F$30:'Data'!$F$5000,IF($A4768&gt;$H$2,15000,$A4768))),"",INDEX(Data!$F$30:'Data'!$F$5000,IF($A4768&gt;$H$2,15000,$A4768))),"")</f>
        <v/>
      </c>
      <c r="F4768" t="str">
        <f>IF(Use_Der,IF(ISERROR(INDEX(Data!$G$30:'Data'!$G$5000,IF($A4768&gt;$H$2,15000,$A4768))),"",INDEX(Data!$G$30:'Data'!$G$5000,IF($A4768&gt;$H$2,15000,$A4768))),"")</f>
        <v/>
      </c>
      <c r="G4768" s="96"/>
      <c r="H4768" s="96"/>
      <c r="I4768" s="96"/>
      <c r="J4768">
        <f t="shared" si="37"/>
        <v>4885</v>
      </c>
      <c r="K4768" t="str">
        <f>IFERROR(INDEX(Data!$C$30:'Data'!$C$5007,IF($J4768&gt;$P$2,15000,$J4768)),"")</f>
        <v/>
      </c>
      <c r="L4768" t="str">
        <f>IF(ISERROR(INDEX(Data!$D$30:'Data'!$D$5007,IF($J4768&gt;$P$2,15000,$J4768))),"",INDEX(Data!$D$30:'Data'!$D$5007,IF($J4768&gt;$P$2,15000,$J4768)))</f>
        <v/>
      </c>
      <c r="M4768" t="str">
        <f>IF(ISERROR(INDEX(Data!$H$30:'Data'!$H$5007,IF($J4768&gt;$P$2,15000,$J4768))),"",INDEX(Data!$H$30:'Data'!$H$5007,IF($J4768&gt;$P$2,15000,$J4768)))</f>
        <v/>
      </c>
    </row>
    <row r="4769" spans="1:13">
      <c r="A4769">
        <f t="shared" si="36"/>
        <v>4886</v>
      </c>
      <c r="B4769" t="str">
        <f>IF(Use_Der,IFERROR(INDEX(Data!$C$30:'Data'!$C$5000,IF($A4769&gt;$H$2,15000,$A4769)),""),"")</f>
        <v/>
      </c>
      <c r="C4769" t="str">
        <f>IF(Use_Der,IF(ISERROR(INDEX(Data!$D$30:'Data'!$D$5000,IF($A4769&gt;$H$2,15000,$A4769))),"",INDEX(Data!$D$30:'Data'!$D$5000,IF($A4769&gt;$H$2,15000,$A4769))),"")</f>
        <v/>
      </c>
      <c r="D4769" t="str">
        <f>IF(Use_Der,IF(ISERROR(INDEX(Data!$E$30:'Data'!$E$5000,IF($A4769&gt;$H$2,15000,$A4769))),"",INDEX(Data!$E$30:'Data'!$E$5000,IF($A4769&gt;$H$2,15000,$A4769))),"")</f>
        <v/>
      </c>
      <c r="E4769" t="str">
        <f>IF(Use_Der,IF(ISERROR(INDEX(Data!$F$30:'Data'!$F$5000,IF($A4769&gt;$H$2,15000,$A4769))),"",INDEX(Data!$F$30:'Data'!$F$5000,IF($A4769&gt;$H$2,15000,$A4769))),"")</f>
        <v/>
      </c>
      <c r="F4769" t="str">
        <f>IF(Use_Der,IF(ISERROR(INDEX(Data!$G$30:'Data'!$G$5000,IF($A4769&gt;$H$2,15000,$A4769))),"",INDEX(Data!$G$30:'Data'!$G$5000,IF($A4769&gt;$H$2,15000,$A4769))),"")</f>
        <v/>
      </c>
      <c r="G4769" s="96"/>
      <c r="H4769" s="96"/>
      <c r="I4769" s="96"/>
      <c r="J4769">
        <f t="shared" si="37"/>
        <v>4886</v>
      </c>
      <c r="K4769" t="str">
        <f>IFERROR(INDEX(Data!$C$30:'Data'!$C$5007,IF($J4769&gt;$P$2,15000,$J4769)),"")</f>
        <v/>
      </c>
      <c r="L4769" t="str">
        <f>IF(ISERROR(INDEX(Data!$D$30:'Data'!$D$5007,IF($J4769&gt;$P$2,15000,$J4769))),"",INDEX(Data!$D$30:'Data'!$D$5007,IF($J4769&gt;$P$2,15000,$J4769)))</f>
        <v/>
      </c>
      <c r="M4769" t="str">
        <f>IF(ISERROR(INDEX(Data!$H$30:'Data'!$H$5007,IF($J4769&gt;$P$2,15000,$J4769))),"",INDEX(Data!$H$30:'Data'!$H$5007,IF($J4769&gt;$P$2,15000,$J4769)))</f>
        <v/>
      </c>
    </row>
    <row r="4770" spans="1:13">
      <c r="A4770">
        <f t="shared" si="36"/>
        <v>4887</v>
      </c>
      <c r="B4770" t="str">
        <f>IF(Use_Der,IFERROR(INDEX(Data!$C$30:'Data'!$C$5000,IF($A4770&gt;$H$2,15000,$A4770)),""),"")</f>
        <v/>
      </c>
      <c r="C4770" t="str">
        <f>IF(Use_Der,IF(ISERROR(INDEX(Data!$D$30:'Data'!$D$5000,IF($A4770&gt;$H$2,15000,$A4770))),"",INDEX(Data!$D$30:'Data'!$D$5000,IF($A4770&gt;$H$2,15000,$A4770))),"")</f>
        <v/>
      </c>
      <c r="D4770" t="str">
        <f>IF(Use_Der,IF(ISERROR(INDEX(Data!$E$30:'Data'!$E$5000,IF($A4770&gt;$H$2,15000,$A4770))),"",INDEX(Data!$E$30:'Data'!$E$5000,IF($A4770&gt;$H$2,15000,$A4770))),"")</f>
        <v/>
      </c>
      <c r="E4770" t="str">
        <f>IF(Use_Der,IF(ISERROR(INDEX(Data!$F$30:'Data'!$F$5000,IF($A4770&gt;$H$2,15000,$A4770))),"",INDEX(Data!$F$30:'Data'!$F$5000,IF($A4770&gt;$H$2,15000,$A4770))),"")</f>
        <v/>
      </c>
      <c r="F4770" t="str">
        <f>IF(Use_Der,IF(ISERROR(INDEX(Data!$G$30:'Data'!$G$5000,IF($A4770&gt;$H$2,15000,$A4770))),"",INDEX(Data!$G$30:'Data'!$G$5000,IF($A4770&gt;$H$2,15000,$A4770))),"")</f>
        <v/>
      </c>
      <c r="G4770" s="96"/>
      <c r="H4770" s="96"/>
      <c r="I4770" s="96"/>
      <c r="J4770">
        <f t="shared" si="37"/>
        <v>4887</v>
      </c>
      <c r="K4770" t="str">
        <f>IFERROR(INDEX(Data!$C$30:'Data'!$C$5007,IF($J4770&gt;$P$2,15000,$J4770)),"")</f>
        <v/>
      </c>
      <c r="L4770" t="str">
        <f>IF(ISERROR(INDEX(Data!$D$30:'Data'!$D$5007,IF($J4770&gt;$P$2,15000,$J4770))),"",INDEX(Data!$D$30:'Data'!$D$5007,IF($J4770&gt;$P$2,15000,$J4770)))</f>
        <v/>
      </c>
      <c r="M4770" t="str">
        <f>IF(ISERROR(INDEX(Data!$H$30:'Data'!$H$5007,IF($J4770&gt;$P$2,15000,$J4770))),"",INDEX(Data!$H$30:'Data'!$H$5007,IF($J4770&gt;$P$2,15000,$J4770)))</f>
        <v/>
      </c>
    </row>
    <row r="4771" spans="1:13">
      <c r="A4771">
        <f t="shared" si="36"/>
        <v>4888</v>
      </c>
      <c r="B4771" t="str">
        <f>IF(Use_Der,IFERROR(INDEX(Data!$C$30:'Data'!$C$5000,IF($A4771&gt;$H$2,15000,$A4771)),""),"")</f>
        <v/>
      </c>
      <c r="C4771" t="str">
        <f>IF(Use_Der,IF(ISERROR(INDEX(Data!$D$30:'Data'!$D$5000,IF($A4771&gt;$H$2,15000,$A4771))),"",INDEX(Data!$D$30:'Data'!$D$5000,IF($A4771&gt;$H$2,15000,$A4771))),"")</f>
        <v/>
      </c>
      <c r="D4771" t="str">
        <f>IF(Use_Der,IF(ISERROR(INDEX(Data!$E$30:'Data'!$E$5000,IF($A4771&gt;$H$2,15000,$A4771))),"",INDEX(Data!$E$30:'Data'!$E$5000,IF($A4771&gt;$H$2,15000,$A4771))),"")</f>
        <v/>
      </c>
      <c r="E4771" t="str">
        <f>IF(Use_Der,IF(ISERROR(INDEX(Data!$F$30:'Data'!$F$5000,IF($A4771&gt;$H$2,15000,$A4771))),"",INDEX(Data!$F$30:'Data'!$F$5000,IF($A4771&gt;$H$2,15000,$A4771))),"")</f>
        <v/>
      </c>
      <c r="F4771" t="str">
        <f>IF(Use_Der,IF(ISERROR(INDEX(Data!$G$30:'Data'!$G$5000,IF($A4771&gt;$H$2,15000,$A4771))),"",INDEX(Data!$G$30:'Data'!$G$5000,IF($A4771&gt;$H$2,15000,$A4771))),"")</f>
        <v/>
      </c>
      <c r="G4771" s="96"/>
      <c r="H4771" s="96"/>
      <c r="I4771" s="96"/>
      <c r="J4771">
        <f t="shared" si="37"/>
        <v>4888</v>
      </c>
      <c r="K4771" t="str">
        <f>IFERROR(INDEX(Data!$C$30:'Data'!$C$5007,IF($J4771&gt;$P$2,15000,$J4771)),"")</f>
        <v/>
      </c>
      <c r="L4771" t="str">
        <f>IF(ISERROR(INDEX(Data!$D$30:'Data'!$D$5007,IF($J4771&gt;$P$2,15000,$J4771))),"",INDEX(Data!$D$30:'Data'!$D$5007,IF($J4771&gt;$P$2,15000,$J4771)))</f>
        <v/>
      </c>
      <c r="M4771" t="str">
        <f>IF(ISERROR(INDEX(Data!$H$30:'Data'!$H$5007,IF($J4771&gt;$P$2,15000,$J4771))),"",INDEX(Data!$H$30:'Data'!$H$5007,IF($J4771&gt;$P$2,15000,$J4771)))</f>
        <v/>
      </c>
    </row>
    <row r="4772" spans="1:13">
      <c r="A4772">
        <f t="shared" si="36"/>
        <v>4889</v>
      </c>
      <c r="B4772" t="str">
        <f>IF(Use_Der,IFERROR(INDEX(Data!$C$30:'Data'!$C$5000,IF($A4772&gt;$H$2,15000,$A4772)),""),"")</f>
        <v/>
      </c>
      <c r="C4772" t="str">
        <f>IF(Use_Der,IF(ISERROR(INDEX(Data!$D$30:'Data'!$D$5000,IF($A4772&gt;$H$2,15000,$A4772))),"",INDEX(Data!$D$30:'Data'!$D$5000,IF($A4772&gt;$H$2,15000,$A4772))),"")</f>
        <v/>
      </c>
      <c r="D4772" t="str">
        <f>IF(Use_Der,IF(ISERROR(INDEX(Data!$E$30:'Data'!$E$5000,IF($A4772&gt;$H$2,15000,$A4772))),"",INDEX(Data!$E$30:'Data'!$E$5000,IF($A4772&gt;$H$2,15000,$A4772))),"")</f>
        <v/>
      </c>
      <c r="E4772" t="str">
        <f>IF(Use_Der,IF(ISERROR(INDEX(Data!$F$30:'Data'!$F$5000,IF($A4772&gt;$H$2,15000,$A4772))),"",INDEX(Data!$F$30:'Data'!$F$5000,IF($A4772&gt;$H$2,15000,$A4772))),"")</f>
        <v/>
      </c>
      <c r="F4772" t="str">
        <f>IF(Use_Der,IF(ISERROR(INDEX(Data!$G$30:'Data'!$G$5000,IF($A4772&gt;$H$2,15000,$A4772))),"",INDEX(Data!$G$30:'Data'!$G$5000,IF($A4772&gt;$H$2,15000,$A4772))),"")</f>
        <v/>
      </c>
      <c r="G4772" s="96"/>
      <c r="H4772" s="96"/>
      <c r="I4772" s="96"/>
      <c r="J4772">
        <f t="shared" si="37"/>
        <v>4889</v>
      </c>
      <c r="K4772" t="str">
        <f>IFERROR(INDEX(Data!$C$30:'Data'!$C$5007,IF($J4772&gt;$P$2,15000,$J4772)),"")</f>
        <v/>
      </c>
      <c r="L4772" t="str">
        <f>IF(ISERROR(INDEX(Data!$D$30:'Data'!$D$5007,IF($J4772&gt;$P$2,15000,$J4772))),"",INDEX(Data!$D$30:'Data'!$D$5007,IF($J4772&gt;$P$2,15000,$J4772)))</f>
        <v/>
      </c>
      <c r="M4772" t="str">
        <f>IF(ISERROR(INDEX(Data!$H$30:'Data'!$H$5007,IF($J4772&gt;$P$2,15000,$J4772))),"",INDEX(Data!$H$30:'Data'!$H$5007,IF($J4772&gt;$P$2,15000,$J4772)))</f>
        <v/>
      </c>
    </row>
    <row r="4773" spans="1:13">
      <c r="A4773">
        <f t="shared" si="36"/>
        <v>4890</v>
      </c>
      <c r="B4773" t="str">
        <f>IF(Use_Der,IFERROR(INDEX(Data!$C$30:'Data'!$C$5000,IF($A4773&gt;$H$2,15000,$A4773)),""),"")</f>
        <v/>
      </c>
      <c r="C4773" t="str">
        <f>IF(Use_Der,IF(ISERROR(INDEX(Data!$D$30:'Data'!$D$5000,IF($A4773&gt;$H$2,15000,$A4773))),"",INDEX(Data!$D$30:'Data'!$D$5000,IF($A4773&gt;$H$2,15000,$A4773))),"")</f>
        <v/>
      </c>
      <c r="D4773" t="str">
        <f>IF(Use_Der,IF(ISERROR(INDEX(Data!$E$30:'Data'!$E$5000,IF($A4773&gt;$H$2,15000,$A4773))),"",INDEX(Data!$E$30:'Data'!$E$5000,IF($A4773&gt;$H$2,15000,$A4773))),"")</f>
        <v/>
      </c>
      <c r="E4773" t="str">
        <f>IF(Use_Der,IF(ISERROR(INDEX(Data!$F$30:'Data'!$F$5000,IF($A4773&gt;$H$2,15000,$A4773))),"",INDEX(Data!$F$30:'Data'!$F$5000,IF($A4773&gt;$H$2,15000,$A4773))),"")</f>
        <v/>
      </c>
      <c r="F4773" t="str">
        <f>IF(Use_Der,IF(ISERROR(INDEX(Data!$G$30:'Data'!$G$5000,IF($A4773&gt;$H$2,15000,$A4773))),"",INDEX(Data!$G$30:'Data'!$G$5000,IF($A4773&gt;$H$2,15000,$A4773))),"")</f>
        <v/>
      </c>
      <c r="G4773" s="96"/>
      <c r="H4773" s="96"/>
      <c r="I4773" s="96"/>
      <c r="J4773">
        <f t="shared" si="37"/>
        <v>4890</v>
      </c>
      <c r="K4773" t="str">
        <f>IFERROR(INDEX(Data!$C$30:'Data'!$C$5007,IF($J4773&gt;$P$2,15000,$J4773)),"")</f>
        <v/>
      </c>
      <c r="L4773" t="str">
        <f>IF(ISERROR(INDEX(Data!$D$30:'Data'!$D$5007,IF($J4773&gt;$P$2,15000,$J4773))),"",INDEX(Data!$D$30:'Data'!$D$5007,IF($J4773&gt;$P$2,15000,$J4773)))</f>
        <v/>
      </c>
      <c r="M4773" t="str">
        <f>IF(ISERROR(INDEX(Data!$H$30:'Data'!$H$5007,IF($J4773&gt;$P$2,15000,$J4773))),"",INDEX(Data!$H$30:'Data'!$H$5007,IF($J4773&gt;$P$2,15000,$J4773)))</f>
        <v/>
      </c>
    </row>
    <row r="4774" spans="1:13">
      <c r="A4774">
        <f t="shared" si="36"/>
        <v>4891</v>
      </c>
      <c r="B4774" t="str">
        <f>IF(Use_Der,IFERROR(INDEX(Data!$C$30:'Data'!$C$5000,IF($A4774&gt;$H$2,15000,$A4774)),""),"")</f>
        <v/>
      </c>
      <c r="C4774" t="str">
        <f>IF(Use_Der,IF(ISERROR(INDEX(Data!$D$30:'Data'!$D$5000,IF($A4774&gt;$H$2,15000,$A4774))),"",INDEX(Data!$D$30:'Data'!$D$5000,IF($A4774&gt;$H$2,15000,$A4774))),"")</f>
        <v/>
      </c>
      <c r="D4774" t="str">
        <f>IF(Use_Der,IF(ISERROR(INDEX(Data!$E$30:'Data'!$E$5000,IF($A4774&gt;$H$2,15000,$A4774))),"",INDEX(Data!$E$30:'Data'!$E$5000,IF($A4774&gt;$H$2,15000,$A4774))),"")</f>
        <v/>
      </c>
      <c r="E4774" t="str">
        <f>IF(Use_Der,IF(ISERROR(INDEX(Data!$F$30:'Data'!$F$5000,IF($A4774&gt;$H$2,15000,$A4774))),"",INDEX(Data!$F$30:'Data'!$F$5000,IF($A4774&gt;$H$2,15000,$A4774))),"")</f>
        <v/>
      </c>
      <c r="F4774" t="str">
        <f>IF(Use_Der,IF(ISERROR(INDEX(Data!$G$30:'Data'!$G$5000,IF($A4774&gt;$H$2,15000,$A4774))),"",INDEX(Data!$G$30:'Data'!$G$5000,IF($A4774&gt;$H$2,15000,$A4774))),"")</f>
        <v/>
      </c>
      <c r="G4774" s="96"/>
      <c r="H4774" s="96"/>
      <c r="I4774" s="96"/>
      <c r="J4774">
        <f t="shared" si="37"/>
        <v>4891</v>
      </c>
      <c r="K4774" t="str">
        <f>IFERROR(INDEX(Data!$C$30:'Data'!$C$5007,IF($J4774&gt;$P$2,15000,$J4774)),"")</f>
        <v/>
      </c>
      <c r="L4774" t="str">
        <f>IF(ISERROR(INDEX(Data!$D$30:'Data'!$D$5007,IF($J4774&gt;$P$2,15000,$J4774))),"",INDEX(Data!$D$30:'Data'!$D$5007,IF($J4774&gt;$P$2,15000,$J4774)))</f>
        <v/>
      </c>
      <c r="M4774" t="str">
        <f>IF(ISERROR(INDEX(Data!$H$30:'Data'!$H$5007,IF($J4774&gt;$P$2,15000,$J4774))),"",INDEX(Data!$H$30:'Data'!$H$5007,IF($J4774&gt;$P$2,15000,$J4774)))</f>
        <v/>
      </c>
    </row>
    <row r="4775" spans="1:13">
      <c r="A4775">
        <f t="shared" si="36"/>
        <v>4892</v>
      </c>
      <c r="B4775" t="str">
        <f>IF(Use_Der,IFERROR(INDEX(Data!$C$30:'Data'!$C$5000,IF($A4775&gt;$H$2,15000,$A4775)),""),"")</f>
        <v/>
      </c>
      <c r="C4775" t="str">
        <f>IF(Use_Der,IF(ISERROR(INDEX(Data!$D$30:'Data'!$D$5000,IF($A4775&gt;$H$2,15000,$A4775))),"",INDEX(Data!$D$30:'Data'!$D$5000,IF($A4775&gt;$H$2,15000,$A4775))),"")</f>
        <v/>
      </c>
      <c r="D4775" t="str">
        <f>IF(Use_Der,IF(ISERROR(INDEX(Data!$E$30:'Data'!$E$5000,IF($A4775&gt;$H$2,15000,$A4775))),"",INDEX(Data!$E$30:'Data'!$E$5000,IF($A4775&gt;$H$2,15000,$A4775))),"")</f>
        <v/>
      </c>
      <c r="E4775" t="str">
        <f>IF(Use_Der,IF(ISERROR(INDEX(Data!$F$30:'Data'!$F$5000,IF($A4775&gt;$H$2,15000,$A4775))),"",INDEX(Data!$F$30:'Data'!$F$5000,IF($A4775&gt;$H$2,15000,$A4775))),"")</f>
        <v/>
      </c>
      <c r="F4775" t="str">
        <f>IF(Use_Der,IF(ISERROR(INDEX(Data!$G$30:'Data'!$G$5000,IF($A4775&gt;$H$2,15000,$A4775))),"",INDEX(Data!$G$30:'Data'!$G$5000,IF($A4775&gt;$H$2,15000,$A4775))),"")</f>
        <v/>
      </c>
      <c r="G4775" s="96"/>
      <c r="H4775" s="96"/>
      <c r="I4775" s="96"/>
      <c r="J4775">
        <f t="shared" si="37"/>
        <v>4892</v>
      </c>
      <c r="K4775" t="str">
        <f>IFERROR(INDEX(Data!$C$30:'Data'!$C$5007,IF($J4775&gt;$P$2,15000,$J4775)),"")</f>
        <v/>
      </c>
      <c r="L4775" t="str">
        <f>IF(ISERROR(INDEX(Data!$D$30:'Data'!$D$5007,IF($J4775&gt;$P$2,15000,$J4775))),"",INDEX(Data!$D$30:'Data'!$D$5007,IF($J4775&gt;$P$2,15000,$J4775)))</f>
        <v/>
      </c>
      <c r="M4775" t="str">
        <f>IF(ISERROR(INDEX(Data!$H$30:'Data'!$H$5007,IF($J4775&gt;$P$2,15000,$J4775))),"",INDEX(Data!$H$30:'Data'!$H$5007,IF($J4775&gt;$P$2,15000,$J4775)))</f>
        <v/>
      </c>
    </row>
    <row r="4776" spans="1:13">
      <c r="A4776">
        <f t="shared" si="36"/>
        <v>4893</v>
      </c>
      <c r="B4776" t="str">
        <f>IF(Use_Der,IFERROR(INDEX(Data!$C$30:'Data'!$C$5000,IF($A4776&gt;$H$2,15000,$A4776)),""),"")</f>
        <v/>
      </c>
      <c r="C4776" t="str">
        <f>IF(Use_Der,IF(ISERROR(INDEX(Data!$D$30:'Data'!$D$5000,IF($A4776&gt;$H$2,15000,$A4776))),"",INDEX(Data!$D$30:'Data'!$D$5000,IF($A4776&gt;$H$2,15000,$A4776))),"")</f>
        <v/>
      </c>
      <c r="D4776" t="str">
        <f>IF(Use_Der,IF(ISERROR(INDEX(Data!$E$30:'Data'!$E$5000,IF($A4776&gt;$H$2,15000,$A4776))),"",INDEX(Data!$E$30:'Data'!$E$5000,IF($A4776&gt;$H$2,15000,$A4776))),"")</f>
        <v/>
      </c>
      <c r="E4776" t="str">
        <f>IF(Use_Der,IF(ISERROR(INDEX(Data!$F$30:'Data'!$F$5000,IF($A4776&gt;$H$2,15000,$A4776))),"",INDEX(Data!$F$30:'Data'!$F$5000,IF($A4776&gt;$H$2,15000,$A4776))),"")</f>
        <v/>
      </c>
      <c r="F4776" t="str">
        <f>IF(Use_Der,IF(ISERROR(INDEX(Data!$G$30:'Data'!$G$5000,IF($A4776&gt;$H$2,15000,$A4776))),"",INDEX(Data!$G$30:'Data'!$G$5000,IF($A4776&gt;$H$2,15000,$A4776))),"")</f>
        <v/>
      </c>
      <c r="G4776" s="96"/>
      <c r="H4776" s="96"/>
      <c r="I4776" s="96"/>
      <c r="J4776">
        <f t="shared" si="37"/>
        <v>4893</v>
      </c>
      <c r="K4776" t="str">
        <f>IFERROR(INDEX(Data!$C$30:'Data'!$C$5007,IF($J4776&gt;$P$2,15000,$J4776)),"")</f>
        <v/>
      </c>
      <c r="L4776" t="str">
        <f>IF(ISERROR(INDEX(Data!$D$30:'Data'!$D$5007,IF($J4776&gt;$P$2,15000,$J4776))),"",INDEX(Data!$D$30:'Data'!$D$5007,IF($J4776&gt;$P$2,15000,$J4776)))</f>
        <v/>
      </c>
      <c r="M4776" t="str">
        <f>IF(ISERROR(INDEX(Data!$H$30:'Data'!$H$5007,IF($J4776&gt;$P$2,15000,$J4776))),"",INDEX(Data!$H$30:'Data'!$H$5007,IF($J4776&gt;$P$2,15000,$J4776)))</f>
        <v/>
      </c>
    </row>
    <row r="4777" spans="1:13">
      <c r="A4777">
        <f t="shared" si="36"/>
        <v>4894</v>
      </c>
      <c r="B4777" t="str">
        <f>IF(Use_Der,IFERROR(INDEX(Data!$C$30:'Data'!$C$5000,IF($A4777&gt;$H$2,15000,$A4777)),""),"")</f>
        <v/>
      </c>
      <c r="C4777" t="str">
        <f>IF(Use_Der,IF(ISERROR(INDEX(Data!$D$30:'Data'!$D$5000,IF($A4777&gt;$H$2,15000,$A4777))),"",INDEX(Data!$D$30:'Data'!$D$5000,IF($A4777&gt;$H$2,15000,$A4777))),"")</f>
        <v/>
      </c>
      <c r="D4777" t="str">
        <f>IF(Use_Der,IF(ISERROR(INDEX(Data!$E$30:'Data'!$E$5000,IF($A4777&gt;$H$2,15000,$A4777))),"",INDEX(Data!$E$30:'Data'!$E$5000,IF($A4777&gt;$H$2,15000,$A4777))),"")</f>
        <v/>
      </c>
      <c r="E4777" t="str">
        <f>IF(Use_Der,IF(ISERROR(INDEX(Data!$F$30:'Data'!$F$5000,IF($A4777&gt;$H$2,15000,$A4777))),"",INDEX(Data!$F$30:'Data'!$F$5000,IF($A4777&gt;$H$2,15000,$A4777))),"")</f>
        <v/>
      </c>
      <c r="F4777" t="str">
        <f>IF(Use_Der,IF(ISERROR(INDEX(Data!$G$30:'Data'!$G$5000,IF($A4777&gt;$H$2,15000,$A4777))),"",INDEX(Data!$G$30:'Data'!$G$5000,IF($A4777&gt;$H$2,15000,$A4777))),"")</f>
        <v/>
      </c>
      <c r="G4777" s="96"/>
      <c r="H4777" s="96"/>
      <c r="I4777" s="96"/>
      <c r="J4777">
        <f t="shared" si="37"/>
        <v>4894</v>
      </c>
      <c r="K4777" t="str">
        <f>IFERROR(INDEX(Data!$C$30:'Data'!$C$5007,IF($J4777&gt;$P$2,15000,$J4777)),"")</f>
        <v/>
      </c>
      <c r="L4777" t="str">
        <f>IF(ISERROR(INDEX(Data!$D$30:'Data'!$D$5007,IF($J4777&gt;$P$2,15000,$J4777))),"",INDEX(Data!$D$30:'Data'!$D$5007,IF($J4777&gt;$P$2,15000,$J4777)))</f>
        <v/>
      </c>
      <c r="M4777" t="str">
        <f>IF(ISERROR(INDEX(Data!$H$30:'Data'!$H$5007,IF($J4777&gt;$P$2,15000,$J4777))),"",INDEX(Data!$H$30:'Data'!$H$5007,IF($J4777&gt;$P$2,15000,$J4777)))</f>
        <v/>
      </c>
    </row>
    <row r="4778" spans="1:13">
      <c r="A4778">
        <f t="shared" si="36"/>
        <v>4895</v>
      </c>
      <c r="B4778" t="str">
        <f>IF(Use_Der,IFERROR(INDEX(Data!$C$30:'Data'!$C$5000,IF($A4778&gt;$H$2,15000,$A4778)),""),"")</f>
        <v/>
      </c>
      <c r="C4778" t="str">
        <f>IF(Use_Der,IF(ISERROR(INDEX(Data!$D$30:'Data'!$D$5000,IF($A4778&gt;$H$2,15000,$A4778))),"",INDEX(Data!$D$30:'Data'!$D$5000,IF($A4778&gt;$H$2,15000,$A4778))),"")</f>
        <v/>
      </c>
      <c r="D4778" t="str">
        <f>IF(Use_Der,IF(ISERROR(INDEX(Data!$E$30:'Data'!$E$5000,IF($A4778&gt;$H$2,15000,$A4778))),"",INDEX(Data!$E$30:'Data'!$E$5000,IF($A4778&gt;$H$2,15000,$A4778))),"")</f>
        <v/>
      </c>
      <c r="E4778" t="str">
        <f>IF(Use_Der,IF(ISERROR(INDEX(Data!$F$30:'Data'!$F$5000,IF($A4778&gt;$H$2,15000,$A4778))),"",INDEX(Data!$F$30:'Data'!$F$5000,IF($A4778&gt;$H$2,15000,$A4778))),"")</f>
        <v/>
      </c>
      <c r="F4778" t="str">
        <f>IF(Use_Der,IF(ISERROR(INDEX(Data!$G$30:'Data'!$G$5000,IF($A4778&gt;$H$2,15000,$A4778))),"",INDEX(Data!$G$30:'Data'!$G$5000,IF($A4778&gt;$H$2,15000,$A4778))),"")</f>
        <v/>
      </c>
      <c r="G4778" s="96"/>
      <c r="H4778" s="96"/>
      <c r="I4778" s="96"/>
      <c r="J4778">
        <f t="shared" si="37"/>
        <v>4895</v>
      </c>
      <c r="K4778" t="str">
        <f>IFERROR(INDEX(Data!$C$30:'Data'!$C$5007,IF($J4778&gt;$P$2,15000,$J4778)),"")</f>
        <v/>
      </c>
      <c r="L4778" t="str">
        <f>IF(ISERROR(INDEX(Data!$D$30:'Data'!$D$5007,IF($J4778&gt;$P$2,15000,$J4778))),"",INDEX(Data!$D$30:'Data'!$D$5007,IF($J4778&gt;$P$2,15000,$J4778)))</f>
        <v/>
      </c>
      <c r="M4778" t="str">
        <f>IF(ISERROR(INDEX(Data!$H$30:'Data'!$H$5007,IF($J4778&gt;$P$2,15000,$J4778))),"",INDEX(Data!$H$30:'Data'!$H$5007,IF($J4778&gt;$P$2,15000,$J4778)))</f>
        <v/>
      </c>
    </row>
    <row r="4779" spans="1:13">
      <c r="A4779">
        <f t="shared" si="36"/>
        <v>4896</v>
      </c>
      <c r="B4779" t="str">
        <f>IF(Use_Der,IFERROR(INDEX(Data!$C$30:'Data'!$C$5000,IF($A4779&gt;$H$2,15000,$A4779)),""),"")</f>
        <v/>
      </c>
      <c r="C4779" t="str">
        <f>IF(Use_Der,IF(ISERROR(INDEX(Data!$D$30:'Data'!$D$5000,IF($A4779&gt;$H$2,15000,$A4779))),"",INDEX(Data!$D$30:'Data'!$D$5000,IF($A4779&gt;$H$2,15000,$A4779))),"")</f>
        <v/>
      </c>
      <c r="D4779" t="str">
        <f>IF(Use_Der,IF(ISERROR(INDEX(Data!$E$30:'Data'!$E$5000,IF($A4779&gt;$H$2,15000,$A4779))),"",INDEX(Data!$E$30:'Data'!$E$5000,IF($A4779&gt;$H$2,15000,$A4779))),"")</f>
        <v/>
      </c>
      <c r="E4779" t="str">
        <f>IF(Use_Der,IF(ISERROR(INDEX(Data!$F$30:'Data'!$F$5000,IF($A4779&gt;$H$2,15000,$A4779))),"",INDEX(Data!$F$30:'Data'!$F$5000,IF($A4779&gt;$H$2,15000,$A4779))),"")</f>
        <v/>
      </c>
      <c r="F4779" t="str">
        <f>IF(Use_Der,IF(ISERROR(INDEX(Data!$G$30:'Data'!$G$5000,IF($A4779&gt;$H$2,15000,$A4779))),"",INDEX(Data!$G$30:'Data'!$G$5000,IF($A4779&gt;$H$2,15000,$A4779))),"")</f>
        <v/>
      </c>
      <c r="G4779" s="96"/>
      <c r="H4779" s="96"/>
      <c r="I4779" s="96"/>
      <c r="J4779">
        <f t="shared" si="37"/>
        <v>4896</v>
      </c>
      <c r="K4779" t="str">
        <f>IFERROR(INDEX(Data!$C$30:'Data'!$C$5007,IF($J4779&gt;$P$2,15000,$J4779)),"")</f>
        <v/>
      </c>
      <c r="L4779" t="str">
        <f>IF(ISERROR(INDEX(Data!$D$30:'Data'!$D$5007,IF($J4779&gt;$P$2,15000,$J4779))),"",INDEX(Data!$D$30:'Data'!$D$5007,IF($J4779&gt;$P$2,15000,$J4779)))</f>
        <v/>
      </c>
      <c r="M4779" t="str">
        <f>IF(ISERROR(INDEX(Data!$H$30:'Data'!$H$5007,IF($J4779&gt;$P$2,15000,$J4779))),"",INDEX(Data!$H$30:'Data'!$H$5007,IF($J4779&gt;$P$2,15000,$J4779)))</f>
        <v/>
      </c>
    </row>
    <row r="4780" spans="1:13">
      <c r="A4780">
        <f t="shared" si="36"/>
        <v>4897</v>
      </c>
      <c r="B4780" t="str">
        <f>IF(Use_Der,IFERROR(INDEX(Data!$C$30:'Data'!$C$5000,IF($A4780&gt;$H$2,15000,$A4780)),""),"")</f>
        <v/>
      </c>
      <c r="C4780" t="str">
        <f>IF(Use_Der,IF(ISERROR(INDEX(Data!$D$30:'Data'!$D$5000,IF($A4780&gt;$H$2,15000,$A4780))),"",INDEX(Data!$D$30:'Data'!$D$5000,IF($A4780&gt;$H$2,15000,$A4780))),"")</f>
        <v/>
      </c>
      <c r="D4780" t="str">
        <f>IF(Use_Der,IF(ISERROR(INDEX(Data!$E$30:'Data'!$E$5000,IF($A4780&gt;$H$2,15000,$A4780))),"",INDEX(Data!$E$30:'Data'!$E$5000,IF($A4780&gt;$H$2,15000,$A4780))),"")</f>
        <v/>
      </c>
      <c r="E4780" t="str">
        <f>IF(Use_Der,IF(ISERROR(INDEX(Data!$F$30:'Data'!$F$5000,IF($A4780&gt;$H$2,15000,$A4780))),"",INDEX(Data!$F$30:'Data'!$F$5000,IF($A4780&gt;$H$2,15000,$A4780))),"")</f>
        <v/>
      </c>
      <c r="F4780" t="str">
        <f>IF(Use_Der,IF(ISERROR(INDEX(Data!$G$30:'Data'!$G$5000,IF($A4780&gt;$H$2,15000,$A4780))),"",INDEX(Data!$G$30:'Data'!$G$5000,IF($A4780&gt;$H$2,15000,$A4780))),"")</f>
        <v/>
      </c>
      <c r="G4780" s="96"/>
      <c r="H4780" s="96"/>
      <c r="I4780" s="96"/>
      <c r="J4780">
        <f t="shared" si="37"/>
        <v>4897</v>
      </c>
      <c r="K4780" t="str">
        <f>IFERROR(INDEX(Data!$C$30:'Data'!$C$5007,IF($J4780&gt;$P$2,15000,$J4780)),"")</f>
        <v/>
      </c>
      <c r="L4780" t="str">
        <f>IF(ISERROR(INDEX(Data!$D$30:'Data'!$D$5007,IF($J4780&gt;$P$2,15000,$J4780))),"",INDEX(Data!$D$30:'Data'!$D$5007,IF($J4780&gt;$P$2,15000,$J4780)))</f>
        <v/>
      </c>
      <c r="M4780" t="str">
        <f>IF(ISERROR(INDEX(Data!$H$30:'Data'!$H$5007,IF($J4780&gt;$P$2,15000,$J4780))),"",INDEX(Data!$H$30:'Data'!$H$5007,IF($J4780&gt;$P$2,15000,$J4780)))</f>
        <v/>
      </c>
    </row>
    <row r="4781" spans="1:13">
      <c r="A4781">
        <f t="shared" si="36"/>
        <v>4898</v>
      </c>
      <c r="B4781" t="str">
        <f>IF(Use_Der,IFERROR(INDEX(Data!$C$30:'Data'!$C$5000,IF($A4781&gt;$H$2,15000,$A4781)),""),"")</f>
        <v/>
      </c>
      <c r="C4781" t="str">
        <f>IF(Use_Der,IF(ISERROR(INDEX(Data!$D$30:'Data'!$D$5000,IF($A4781&gt;$H$2,15000,$A4781))),"",INDEX(Data!$D$30:'Data'!$D$5000,IF($A4781&gt;$H$2,15000,$A4781))),"")</f>
        <v/>
      </c>
      <c r="D4781" t="str">
        <f>IF(Use_Der,IF(ISERROR(INDEX(Data!$E$30:'Data'!$E$5000,IF($A4781&gt;$H$2,15000,$A4781))),"",INDEX(Data!$E$30:'Data'!$E$5000,IF($A4781&gt;$H$2,15000,$A4781))),"")</f>
        <v/>
      </c>
      <c r="E4781" t="str">
        <f>IF(Use_Der,IF(ISERROR(INDEX(Data!$F$30:'Data'!$F$5000,IF($A4781&gt;$H$2,15000,$A4781))),"",INDEX(Data!$F$30:'Data'!$F$5000,IF($A4781&gt;$H$2,15000,$A4781))),"")</f>
        <v/>
      </c>
      <c r="F4781" t="str">
        <f>IF(Use_Der,IF(ISERROR(INDEX(Data!$G$30:'Data'!$G$5000,IF($A4781&gt;$H$2,15000,$A4781))),"",INDEX(Data!$G$30:'Data'!$G$5000,IF($A4781&gt;$H$2,15000,$A4781))),"")</f>
        <v/>
      </c>
      <c r="G4781" s="96"/>
      <c r="H4781" s="96"/>
      <c r="I4781" s="96"/>
      <c r="J4781">
        <f t="shared" si="37"/>
        <v>4898</v>
      </c>
      <c r="K4781" t="str">
        <f>IFERROR(INDEX(Data!$C$30:'Data'!$C$5007,IF($J4781&gt;$P$2,15000,$J4781)),"")</f>
        <v/>
      </c>
      <c r="L4781" t="str">
        <f>IF(ISERROR(INDEX(Data!$D$30:'Data'!$D$5007,IF($J4781&gt;$P$2,15000,$J4781))),"",INDEX(Data!$D$30:'Data'!$D$5007,IF($J4781&gt;$P$2,15000,$J4781)))</f>
        <v/>
      </c>
      <c r="M4781" t="str">
        <f>IF(ISERROR(INDEX(Data!$H$30:'Data'!$H$5007,IF($J4781&gt;$P$2,15000,$J4781))),"",INDEX(Data!$H$30:'Data'!$H$5007,IF($J4781&gt;$P$2,15000,$J4781)))</f>
        <v/>
      </c>
    </row>
    <row r="4782" spans="1:13">
      <c r="A4782">
        <f t="shared" si="36"/>
        <v>4899</v>
      </c>
      <c r="B4782" t="str">
        <f>IF(Use_Der,IFERROR(INDEX(Data!$C$30:'Data'!$C$5000,IF($A4782&gt;$H$2,15000,$A4782)),""),"")</f>
        <v/>
      </c>
      <c r="C4782" t="str">
        <f>IF(Use_Der,IF(ISERROR(INDEX(Data!$D$30:'Data'!$D$5000,IF($A4782&gt;$H$2,15000,$A4782))),"",INDEX(Data!$D$30:'Data'!$D$5000,IF($A4782&gt;$H$2,15000,$A4782))),"")</f>
        <v/>
      </c>
      <c r="D4782" t="str">
        <f>IF(Use_Der,IF(ISERROR(INDEX(Data!$E$30:'Data'!$E$5000,IF($A4782&gt;$H$2,15000,$A4782))),"",INDEX(Data!$E$30:'Data'!$E$5000,IF($A4782&gt;$H$2,15000,$A4782))),"")</f>
        <v/>
      </c>
      <c r="E4782" t="str">
        <f>IF(Use_Der,IF(ISERROR(INDEX(Data!$F$30:'Data'!$F$5000,IF($A4782&gt;$H$2,15000,$A4782))),"",INDEX(Data!$F$30:'Data'!$F$5000,IF($A4782&gt;$H$2,15000,$A4782))),"")</f>
        <v/>
      </c>
      <c r="F4782" t="str">
        <f>IF(Use_Der,IF(ISERROR(INDEX(Data!$G$30:'Data'!$G$5000,IF($A4782&gt;$H$2,15000,$A4782))),"",INDEX(Data!$G$30:'Data'!$G$5000,IF($A4782&gt;$H$2,15000,$A4782))),"")</f>
        <v/>
      </c>
      <c r="G4782" s="96"/>
      <c r="H4782" s="96"/>
      <c r="I4782" s="96"/>
      <c r="J4782">
        <f t="shared" si="37"/>
        <v>4899</v>
      </c>
      <c r="K4782" t="str">
        <f>IFERROR(INDEX(Data!$C$30:'Data'!$C$5007,IF($J4782&gt;$P$2,15000,$J4782)),"")</f>
        <v/>
      </c>
      <c r="L4782" t="str">
        <f>IF(ISERROR(INDEX(Data!$D$30:'Data'!$D$5007,IF($J4782&gt;$P$2,15000,$J4782))),"",INDEX(Data!$D$30:'Data'!$D$5007,IF($J4782&gt;$P$2,15000,$J4782)))</f>
        <v/>
      </c>
      <c r="M4782" t="str">
        <f>IF(ISERROR(INDEX(Data!$H$30:'Data'!$H$5007,IF($J4782&gt;$P$2,15000,$J4782))),"",INDEX(Data!$H$30:'Data'!$H$5007,IF($J4782&gt;$P$2,15000,$J4782)))</f>
        <v/>
      </c>
    </row>
    <row r="4783" spans="1:13">
      <c r="A4783">
        <f t="shared" si="36"/>
        <v>4900</v>
      </c>
      <c r="B4783" t="str">
        <f>IF(Use_Der,IFERROR(INDEX(Data!$C$30:'Data'!$C$5000,IF($A4783&gt;$H$2,15000,$A4783)),""),"")</f>
        <v/>
      </c>
      <c r="C4783" t="str">
        <f>IF(Use_Der,IF(ISERROR(INDEX(Data!$D$30:'Data'!$D$5000,IF($A4783&gt;$H$2,15000,$A4783))),"",INDEX(Data!$D$30:'Data'!$D$5000,IF($A4783&gt;$H$2,15000,$A4783))),"")</f>
        <v/>
      </c>
      <c r="D4783" t="str">
        <f>IF(Use_Der,IF(ISERROR(INDEX(Data!$E$30:'Data'!$E$5000,IF($A4783&gt;$H$2,15000,$A4783))),"",INDEX(Data!$E$30:'Data'!$E$5000,IF($A4783&gt;$H$2,15000,$A4783))),"")</f>
        <v/>
      </c>
      <c r="E4783" t="str">
        <f>IF(Use_Der,IF(ISERROR(INDEX(Data!$F$30:'Data'!$F$5000,IF($A4783&gt;$H$2,15000,$A4783))),"",INDEX(Data!$F$30:'Data'!$F$5000,IF($A4783&gt;$H$2,15000,$A4783))),"")</f>
        <v/>
      </c>
      <c r="F4783" t="str">
        <f>IF(Use_Der,IF(ISERROR(INDEX(Data!$G$30:'Data'!$G$5000,IF($A4783&gt;$H$2,15000,$A4783))),"",INDEX(Data!$G$30:'Data'!$G$5000,IF($A4783&gt;$H$2,15000,$A4783))),"")</f>
        <v/>
      </c>
      <c r="G4783" s="96"/>
      <c r="H4783" s="96"/>
      <c r="I4783" s="96"/>
      <c r="J4783">
        <f t="shared" si="37"/>
        <v>4900</v>
      </c>
      <c r="K4783" t="str">
        <f>IFERROR(INDEX(Data!$C$30:'Data'!$C$5007,IF($J4783&gt;$P$2,15000,$J4783)),"")</f>
        <v/>
      </c>
      <c r="L4783" t="str">
        <f>IF(ISERROR(INDEX(Data!$D$30:'Data'!$D$5007,IF($J4783&gt;$P$2,15000,$J4783))),"",INDEX(Data!$D$30:'Data'!$D$5007,IF($J4783&gt;$P$2,15000,$J4783)))</f>
        <v/>
      </c>
      <c r="M4783" t="str">
        <f>IF(ISERROR(INDEX(Data!$H$30:'Data'!$H$5007,IF($J4783&gt;$P$2,15000,$J4783))),"",INDEX(Data!$H$30:'Data'!$H$5007,IF($J4783&gt;$P$2,15000,$J4783)))</f>
        <v/>
      </c>
    </row>
    <row r="4784" spans="1:13">
      <c r="A4784">
        <f t="shared" si="36"/>
        <v>4901</v>
      </c>
      <c r="B4784" t="str">
        <f>IF(Use_Der,IFERROR(INDEX(Data!$C$30:'Data'!$C$5000,IF($A4784&gt;$H$2,15000,$A4784)),""),"")</f>
        <v/>
      </c>
      <c r="C4784" t="str">
        <f>IF(Use_Der,IF(ISERROR(INDEX(Data!$D$30:'Data'!$D$5000,IF($A4784&gt;$H$2,15000,$A4784))),"",INDEX(Data!$D$30:'Data'!$D$5000,IF($A4784&gt;$H$2,15000,$A4784))),"")</f>
        <v/>
      </c>
      <c r="D4784" t="str">
        <f>IF(Use_Der,IF(ISERROR(INDEX(Data!$E$30:'Data'!$E$5000,IF($A4784&gt;$H$2,15000,$A4784))),"",INDEX(Data!$E$30:'Data'!$E$5000,IF($A4784&gt;$H$2,15000,$A4784))),"")</f>
        <v/>
      </c>
      <c r="E4784" t="str">
        <f>IF(Use_Der,IF(ISERROR(INDEX(Data!$F$30:'Data'!$F$5000,IF($A4784&gt;$H$2,15000,$A4784))),"",INDEX(Data!$F$30:'Data'!$F$5000,IF($A4784&gt;$H$2,15000,$A4784))),"")</f>
        <v/>
      </c>
      <c r="F4784" t="str">
        <f>IF(Use_Der,IF(ISERROR(INDEX(Data!$G$30:'Data'!$G$5000,IF($A4784&gt;$H$2,15000,$A4784))),"",INDEX(Data!$G$30:'Data'!$G$5000,IF($A4784&gt;$H$2,15000,$A4784))),"")</f>
        <v/>
      </c>
      <c r="G4784" s="96"/>
      <c r="H4784" s="96"/>
      <c r="I4784" s="96"/>
      <c r="J4784">
        <f t="shared" si="37"/>
        <v>4901</v>
      </c>
      <c r="K4784" t="str">
        <f>IFERROR(INDEX(Data!$C$30:'Data'!$C$5007,IF($J4784&gt;$P$2,15000,$J4784)),"")</f>
        <v/>
      </c>
      <c r="L4784" t="str">
        <f>IF(ISERROR(INDEX(Data!$D$30:'Data'!$D$5007,IF($J4784&gt;$P$2,15000,$J4784))),"",INDEX(Data!$D$30:'Data'!$D$5007,IF($J4784&gt;$P$2,15000,$J4784)))</f>
        <v/>
      </c>
      <c r="M4784" t="str">
        <f>IF(ISERROR(INDEX(Data!$H$30:'Data'!$H$5007,IF($J4784&gt;$P$2,15000,$J4784))),"",INDEX(Data!$H$30:'Data'!$H$5007,IF($J4784&gt;$P$2,15000,$J4784)))</f>
        <v/>
      </c>
    </row>
    <row r="4785" spans="1:13">
      <c r="A4785">
        <f t="shared" si="36"/>
        <v>4902</v>
      </c>
      <c r="B4785" t="str">
        <f>IF(Use_Der,IFERROR(INDEX(Data!$C$30:'Data'!$C$5000,IF($A4785&gt;$H$2,15000,$A4785)),""),"")</f>
        <v/>
      </c>
      <c r="C4785" t="str">
        <f>IF(Use_Der,IF(ISERROR(INDEX(Data!$D$30:'Data'!$D$5000,IF($A4785&gt;$H$2,15000,$A4785))),"",INDEX(Data!$D$30:'Data'!$D$5000,IF($A4785&gt;$H$2,15000,$A4785))),"")</f>
        <v/>
      </c>
      <c r="D4785" t="str">
        <f>IF(Use_Der,IF(ISERROR(INDEX(Data!$E$30:'Data'!$E$5000,IF($A4785&gt;$H$2,15000,$A4785))),"",INDEX(Data!$E$30:'Data'!$E$5000,IF($A4785&gt;$H$2,15000,$A4785))),"")</f>
        <v/>
      </c>
      <c r="E4785" t="str">
        <f>IF(Use_Der,IF(ISERROR(INDEX(Data!$F$30:'Data'!$F$5000,IF($A4785&gt;$H$2,15000,$A4785))),"",INDEX(Data!$F$30:'Data'!$F$5000,IF($A4785&gt;$H$2,15000,$A4785))),"")</f>
        <v/>
      </c>
      <c r="F4785" t="str">
        <f>IF(Use_Der,IF(ISERROR(INDEX(Data!$G$30:'Data'!$G$5000,IF($A4785&gt;$H$2,15000,$A4785))),"",INDEX(Data!$G$30:'Data'!$G$5000,IF($A4785&gt;$H$2,15000,$A4785))),"")</f>
        <v/>
      </c>
      <c r="G4785" s="96"/>
      <c r="H4785" s="96"/>
      <c r="I4785" s="96"/>
      <c r="J4785">
        <f t="shared" si="37"/>
        <v>4902</v>
      </c>
      <c r="K4785" t="str">
        <f>IFERROR(INDEX(Data!$C$30:'Data'!$C$5007,IF($J4785&gt;$P$2,15000,$J4785)),"")</f>
        <v/>
      </c>
      <c r="L4785" t="str">
        <f>IF(ISERROR(INDEX(Data!$D$30:'Data'!$D$5007,IF($J4785&gt;$P$2,15000,$J4785))),"",INDEX(Data!$D$30:'Data'!$D$5007,IF($J4785&gt;$P$2,15000,$J4785)))</f>
        <v/>
      </c>
      <c r="M4785" t="str">
        <f>IF(ISERROR(INDEX(Data!$H$30:'Data'!$H$5007,IF($J4785&gt;$P$2,15000,$J4785))),"",INDEX(Data!$H$30:'Data'!$H$5007,IF($J4785&gt;$P$2,15000,$J4785)))</f>
        <v/>
      </c>
    </row>
    <row r="4786" spans="1:13">
      <c r="A4786">
        <f t="shared" si="36"/>
        <v>4903</v>
      </c>
      <c r="B4786" t="str">
        <f>IF(Use_Der,IFERROR(INDEX(Data!$C$30:'Data'!$C$5000,IF($A4786&gt;$H$2,15000,$A4786)),""),"")</f>
        <v/>
      </c>
      <c r="C4786" t="str">
        <f>IF(Use_Der,IF(ISERROR(INDEX(Data!$D$30:'Data'!$D$5000,IF($A4786&gt;$H$2,15000,$A4786))),"",INDEX(Data!$D$30:'Data'!$D$5000,IF($A4786&gt;$H$2,15000,$A4786))),"")</f>
        <v/>
      </c>
      <c r="D4786" t="str">
        <f>IF(Use_Der,IF(ISERROR(INDEX(Data!$E$30:'Data'!$E$5000,IF($A4786&gt;$H$2,15000,$A4786))),"",INDEX(Data!$E$30:'Data'!$E$5000,IF($A4786&gt;$H$2,15000,$A4786))),"")</f>
        <v/>
      </c>
      <c r="E4786" t="str">
        <f>IF(Use_Der,IF(ISERROR(INDEX(Data!$F$30:'Data'!$F$5000,IF($A4786&gt;$H$2,15000,$A4786))),"",INDEX(Data!$F$30:'Data'!$F$5000,IF($A4786&gt;$H$2,15000,$A4786))),"")</f>
        <v/>
      </c>
      <c r="F4786" t="str">
        <f>IF(Use_Der,IF(ISERROR(INDEX(Data!$G$30:'Data'!$G$5000,IF($A4786&gt;$H$2,15000,$A4786))),"",INDEX(Data!$G$30:'Data'!$G$5000,IF($A4786&gt;$H$2,15000,$A4786))),"")</f>
        <v/>
      </c>
      <c r="G4786" s="96"/>
      <c r="H4786" s="96"/>
      <c r="I4786" s="96"/>
      <c r="J4786">
        <f t="shared" si="37"/>
        <v>4903</v>
      </c>
      <c r="K4786" t="str">
        <f>IFERROR(INDEX(Data!$C$30:'Data'!$C$5007,IF($J4786&gt;$P$2,15000,$J4786)),"")</f>
        <v/>
      </c>
      <c r="L4786" t="str">
        <f>IF(ISERROR(INDEX(Data!$D$30:'Data'!$D$5007,IF($J4786&gt;$P$2,15000,$J4786))),"",INDEX(Data!$D$30:'Data'!$D$5007,IF($J4786&gt;$P$2,15000,$J4786)))</f>
        <v/>
      </c>
      <c r="M4786" t="str">
        <f>IF(ISERROR(INDEX(Data!$H$30:'Data'!$H$5007,IF($J4786&gt;$P$2,15000,$J4786))),"",INDEX(Data!$H$30:'Data'!$H$5007,IF($J4786&gt;$P$2,15000,$J4786)))</f>
        <v/>
      </c>
    </row>
    <row r="4787" spans="1:13">
      <c r="A4787">
        <f t="shared" si="36"/>
        <v>4904</v>
      </c>
      <c r="B4787" t="str">
        <f>IF(Use_Der,IFERROR(INDEX(Data!$C$30:'Data'!$C$5000,IF($A4787&gt;$H$2,15000,$A4787)),""),"")</f>
        <v/>
      </c>
      <c r="C4787" t="str">
        <f>IF(Use_Der,IF(ISERROR(INDEX(Data!$D$30:'Data'!$D$5000,IF($A4787&gt;$H$2,15000,$A4787))),"",INDEX(Data!$D$30:'Data'!$D$5000,IF($A4787&gt;$H$2,15000,$A4787))),"")</f>
        <v/>
      </c>
      <c r="D4787" t="str">
        <f>IF(Use_Der,IF(ISERROR(INDEX(Data!$E$30:'Data'!$E$5000,IF($A4787&gt;$H$2,15000,$A4787))),"",INDEX(Data!$E$30:'Data'!$E$5000,IF($A4787&gt;$H$2,15000,$A4787))),"")</f>
        <v/>
      </c>
      <c r="E4787" t="str">
        <f>IF(Use_Der,IF(ISERROR(INDEX(Data!$F$30:'Data'!$F$5000,IF($A4787&gt;$H$2,15000,$A4787))),"",INDEX(Data!$F$30:'Data'!$F$5000,IF($A4787&gt;$H$2,15000,$A4787))),"")</f>
        <v/>
      </c>
      <c r="F4787" t="str">
        <f>IF(Use_Der,IF(ISERROR(INDEX(Data!$G$30:'Data'!$G$5000,IF($A4787&gt;$H$2,15000,$A4787))),"",INDEX(Data!$G$30:'Data'!$G$5000,IF($A4787&gt;$H$2,15000,$A4787))),"")</f>
        <v/>
      </c>
      <c r="G4787" s="96"/>
      <c r="H4787" s="96"/>
      <c r="I4787" s="96"/>
      <c r="J4787">
        <f t="shared" si="37"/>
        <v>4904</v>
      </c>
      <c r="K4787" t="str">
        <f>IFERROR(INDEX(Data!$C$30:'Data'!$C$5007,IF($J4787&gt;$P$2,15000,$J4787)),"")</f>
        <v/>
      </c>
      <c r="L4787" t="str">
        <f>IF(ISERROR(INDEX(Data!$D$30:'Data'!$D$5007,IF($J4787&gt;$P$2,15000,$J4787))),"",INDEX(Data!$D$30:'Data'!$D$5007,IF($J4787&gt;$P$2,15000,$J4787)))</f>
        <v/>
      </c>
      <c r="M4787" t="str">
        <f>IF(ISERROR(INDEX(Data!$H$30:'Data'!$H$5007,IF($J4787&gt;$P$2,15000,$J4787))),"",INDEX(Data!$H$30:'Data'!$H$5007,IF($J4787&gt;$P$2,15000,$J4787)))</f>
        <v/>
      </c>
    </row>
    <row r="4788" spans="1:13">
      <c r="A4788">
        <f t="shared" si="36"/>
        <v>4905</v>
      </c>
      <c r="B4788" t="str">
        <f>IF(Use_Der,IFERROR(INDEX(Data!$C$30:'Data'!$C$5000,IF($A4788&gt;$H$2,15000,$A4788)),""),"")</f>
        <v/>
      </c>
      <c r="C4788" t="str">
        <f>IF(Use_Der,IF(ISERROR(INDEX(Data!$D$30:'Data'!$D$5000,IF($A4788&gt;$H$2,15000,$A4788))),"",INDEX(Data!$D$30:'Data'!$D$5000,IF($A4788&gt;$H$2,15000,$A4788))),"")</f>
        <v/>
      </c>
      <c r="D4788" t="str">
        <f>IF(Use_Der,IF(ISERROR(INDEX(Data!$E$30:'Data'!$E$5000,IF($A4788&gt;$H$2,15000,$A4788))),"",INDEX(Data!$E$30:'Data'!$E$5000,IF($A4788&gt;$H$2,15000,$A4788))),"")</f>
        <v/>
      </c>
      <c r="E4788" t="str">
        <f>IF(Use_Der,IF(ISERROR(INDEX(Data!$F$30:'Data'!$F$5000,IF($A4788&gt;$H$2,15000,$A4788))),"",INDEX(Data!$F$30:'Data'!$F$5000,IF($A4788&gt;$H$2,15000,$A4788))),"")</f>
        <v/>
      </c>
      <c r="F4788" t="str">
        <f>IF(Use_Der,IF(ISERROR(INDEX(Data!$G$30:'Data'!$G$5000,IF($A4788&gt;$H$2,15000,$A4788))),"",INDEX(Data!$G$30:'Data'!$G$5000,IF($A4788&gt;$H$2,15000,$A4788))),"")</f>
        <v/>
      </c>
      <c r="G4788" s="96"/>
      <c r="H4788" s="96"/>
      <c r="I4788" s="96"/>
      <c r="J4788">
        <f t="shared" si="37"/>
        <v>4905</v>
      </c>
      <c r="K4788" t="str">
        <f>IFERROR(INDEX(Data!$C$30:'Data'!$C$5007,IF($J4788&gt;$P$2,15000,$J4788)),"")</f>
        <v/>
      </c>
      <c r="L4788" t="str">
        <f>IF(ISERROR(INDEX(Data!$D$30:'Data'!$D$5007,IF($J4788&gt;$P$2,15000,$J4788))),"",INDEX(Data!$D$30:'Data'!$D$5007,IF($J4788&gt;$P$2,15000,$J4788)))</f>
        <v/>
      </c>
      <c r="M4788" t="str">
        <f>IF(ISERROR(INDEX(Data!$H$30:'Data'!$H$5007,IF($J4788&gt;$P$2,15000,$J4788))),"",INDEX(Data!$H$30:'Data'!$H$5007,IF($J4788&gt;$P$2,15000,$J4788)))</f>
        <v/>
      </c>
    </row>
    <row r="4789" spans="1:13">
      <c r="A4789">
        <f t="shared" si="36"/>
        <v>4906</v>
      </c>
      <c r="B4789" t="str">
        <f>IF(Use_Der,IFERROR(INDEX(Data!$C$30:'Data'!$C$5000,IF($A4789&gt;$H$2,15000,$A4789)),""),"")</f>
        <v/>
      </c>
      <c r="C4789" t="str">
        <f>IF(Use_Der,IF(ISERROR(INDEX(Data!$D$30:'Data'!$D$5000,IF($A4789&gt;$H$2,15000,$A4789))),"",INDEX(Data!$D$30:'Data'!$D$5000,IF($A4789&gt;$H$2,15000,$A4789))),"")</f>
        <v/>
      </c>
      <c r="D4789" t="str">
        <f>IF(Use_Der,IF(ISERROR(INDEX(Data!$E$30:'Data'!$E$5000,IF($A4789&gt;$H$2,15000,$A4789))),"",INDEX(Data!$E$30:'Data'!$E$5000,IF($A4789&gt;$H$2,15000,$A4789))),"")</f>
        <v/>
      </c>
      <c r="E4789" t="str">
        <f>IF(Use_Der,IF(ISERROR(INDEX(Data!$F$30:'Data'!$F$5000,IF($A4789&gt;$H$2,15000,$A4789))),"",INDEX(Data!$F$30:'Data'!$F$5000,IF($A4789&gt;$H$2,15000,$A4789))),"")</f>
        <v/>
      </c>
      <c r="F4789" t="str">
        <f>IF(Use_Der,IF(ISERROR(INDEX(Data!$G$30:'Data'!$G$5000,IF($A4789&gt;$H$2,15000,$A4789))),"",INDEX(Data!$G$30:'Data'!$G$5000,IF($A4789&gt;$H$2,15000,$A4789))),"")</f>
        <v/>
      </c>
      <c r="G4789" s="96"/>
      <c r="H4789" s="96"/>
      <c r="I4789" s="96"/>
      <c r="J4789">
        <f t="shared" si="37"/>
        <v>4906</v>
      </c>
      <c r="K4789" t="str">
        <f>IFERROR(INDEX(Data!$C$30:'Data'!$C$5007,IF($J4789&gt;$P$2,15000,$J4789)),"")</f>
        <v/>
      </c>
      <c r="L4789" t="str">
        <f>IF(ISERROR(INDEX(Data!$D$30:'Data'!$D$5007,IF($J4789&gt;$P$2,15000,$J4789))),"",INDEX(Data!$D$30:'Data'!$D$5007,IF($J4789&gt;$P$2,15000,$J4789)))</f>
        <v/>
      </c>
      <c r="M4789" t="str">
        <f>IF(ISERROR(INDEX(Data!$H$30:'Data'!$H$5007,IF($J4789&gt;$P$2,15000,$J4789))),"",INDEX(Data!$H$30:'Data'!$H$5007,IF($J4789&gt;$P$2,15000,$J4789)))</f>
        <v/>
      </c>
    </row>
    <row r="4790" spans="1:13">
      <c r="A4790">
        <f t="shared" si="36"/>
        <v>4907</v>
      </c>
      <c r="B4790" t="str">
        <f>IF(Use_Der,IFERROR(INDEX(Data!$C$30:'Data'!$C$5000,IF($A4790&gt;$H$2,15000,$A4790)),""),"")</f>
        <v/>
      </c>
      <c r="C4790" t="str">
        <f>IF(Use_Der,IF(ISERROR(INDEX(Data!$D$30:'Data'!$D$5000,IF($A4790&gt;$H$2,15000,$A4790))),"",INDEX(Data!$D$30:'Data'!$D$5000,IF($A4790&gt;$H$2,15000,$A4790))),"")</f>
        <v/>
      </c>
      <c r="D4790" t="str">
        <f>IF(Use_Der,IF(ISERROR(INDEX(Data!$E$30:'Data'!$E$5000,IF($A4790&gt;$H$2,15000,$A4790))),"",INDEX(Data!$E$30:'Data'!$E$5000,IF($A4790&gt;$H$2,15000,$A4790))),"")</f>
        <v/>
      </c>
      <c r="E4790" t="str">
        <f>IF(Use_Der,IF(ISERROR(INDEX(Data!$F$30:'Data'!$F$5000,IF($A4790&gt;$H$2,15000,$A4790))),"",INDEX(Data!$F$30:'Data'!$F$5000,IF($A4790&gt;$H$2,15000,$A4790))),"")</f>
        <v/>
      </c>
      <c r="F4790" t="str">
        <f>IF(Use_Der,IF(ISERROR(INDEX(Data!$G$30:'Data'!$G$5000,IF($A4790&gt;$H$2,15000,$A4790))),"",INDEX(Data!$G$30:'Data'!$G$5000,IF($A4790&gt;$H$2,15000,$A4790))),"")</f>
        <v/>
      </c>
      <c r="G4790" s="96"/>
      <c r="H4790" s="96"/>
      <c r="I4790" s="96"/>
      <c r="J4790">
        <f t="shared" si="37"/>
        <v>4907</v>
      </c>
      <c r="K4790" t="str">
        <f>IFERROR(INDEX(Data!$C$30:'Data'!$C$5007,IF($J4790&gt;$P$2,15000,$J4790)),"")</f>
        <v/>
      </c>
      <c r="L4790" t="str">
        <f>IF(ISERROR(INDEX(Data!$D$30:'Data'!$D$5007,IF($J4790&gt;$P$2,15000,$J4790))),"",INDEX(Data!$D$30:'Data'!$D$5007,IF($J4790&gt;$P$2,15000,$J4790)))</f>
        <v/>
      </c>
      <c r="M4790" t="str">
        <f>IF(ISERROR(INDEX(Data!$H$30:'Data'!$H$5007,IF($J4790&gt;$P$2,15000,$J4790))),"",INDEX(Data!$H$30:'Data'!$H$5007,IF($J4790&gt;$P$2,15000,$J4790)))</f>
        <v/>
      </c>
    </row>
    <row r="4791" spans="1:13">
      <c r="A4791">
        <f t="shared" si="36"/>
        <v>4908</v>
      </c>
      <c r="B4791" t="str">
        <f>IF(Use_Der,IFERROR(INDEX(Data!$C$30:'Data'!$C$5000,IF($A4791&gt;$H$2,15000,$A4791)),""),"")</f>
        <v/>
      </c>
      <c r="C4791" t="str">
        <f>IF(Use_Der,IF(ISERROR(INDEX(Data!$D$30:'Data'!$D$5000,IF($A4791&gt;$H$2,15000,$A4791))),"",INDEX(Data!$D$30:'Data'!$D$5000,IF($A4791&gt;$H$2,15000,$A4791))),"")</f>
        <v/>
      </c>
      <c r="D4791" t="str">
        <f>IF(Use_Der,IF(ISERROR(INDEX(Data!$E$30:'Data'!$E$5000,IF($A4791&gt;$H$2,15000,$A4791))),"",INDEX(Data!$E$30:'Data'!$E$5000,IF($A4791&gt;$H$2,15000,$A4791))),"")</f>
        <v/>
      </c>
      <c r="E4791" t="str">
        <f>IF(Use_Der,IF(ISERROR(INDEX(Data!$F$30:'Data'!$F$5000,IF($A4791&gt;$H$2,15000,$A4791))),"",INDEX(Data!$F$30:'Data'!$F$5000,IF($A4791&gt;$H$2,15000,$A4791))),"")</f>
        <v/>
      </c>
      <c r="F4791" t="str">
        <f>IF(Use_Der,IF(ISERROR(INDEX(Data!$G$30:'Data'!$G$5000,IF($A4791&gt;$H$2,15000,$A4791))),"",INDEX(Data!$G$30:'Data'!$G$5000,IF($A4791&gt;$H$2,15000,$A4791))),"")</f>
        <v/>
      </c>
      <c r="G4791" s="96"/>
      <c r="H4791" s="96"/>
      <c r="I4791" s="96"/>
      <c r="J4791">
        <f t="shared" si="37"/>
        <v>4908</v>
      </c>
      <c r="K4791" t="str">
        <f>IFERROR(INDEX(Data!$C$30:'Data'!$C$5007,IF($J4791&gt;$P$2,15000,$J4791)),"")</f>
        <v/>
      </c>
      <c r="L4791" t="str">
        <f>IF(ISERROR(INDEX(Data!$D$30:'Data'!$D$5007,IF($J4791&gt;$P$2,15000,$J4791))),"",INDEX(Data!$D$30:'Data'!$D$5007,IF($J4791&gt;$P$2,15000,$J4791)))</f>
        <v/>
      </c>
      <c r="M4791" t="str">
        <f>IF(ISERROR(INDEX(Data!$H$30:'Data'!$H$5007,IF($J4791&gt;$P$2,15000,$J4791))),"",INDEX(Data!$H$30:'Data'!$H$5007,IF($J4791&gt;$P$2,15000,$J4791)))</f>
        <v/>
      </c>
    </row>
    <row r="4792" spans="1:13">
      <c r="A4792">
        <f t="shared" si="36"/>
        <v>4909</v>
      </c>
      <c r="B4792" t="str">
        <f>IF(Use_Der,IFERROR(INDEX(Data!$C$30:'Data'!$C$5000,IF($A4792&gt;$H$2,15000,$A4792)),""),"")</f>
        <v/>
      </c>
      <c r="C4792" t="str">
        <f>IF(Use_Der,IF(ISERROR(INDEX(Data!$D$30:'Data'!$D$5000,IF($A4792&gt;$H$2,15000,$A4792))),"",INDEX(Data!$D$30:'Data'!$D$5000,IF($A4792&gt;$H$2,15000,$A4792))),"")</f>
        <v/>
      </c>
      <c r="D4792" t="str">
        <f>IF(Use_Der,IF(ISERROR(INDEX(Data!$E$30:'Data'!$E$5000,IF($A4792&gt;$H$2,15000,$A4792))),"",INDEX(Data!$E$30:'Data'!$E$5000,IF($A4792&gt;$H$2,15000,$A4792))),"")</f>
        <v/>
      </c>
      <c r="E4792" t="str">
        <f>IF(Use_Der,IF(ISERROR(INDEX(Data!$F$30:'Data'!$F$5000,IF($A4792&gt;$H$2,15000,$A4792))),"",INDEX(Data!$F$30:'Data'!$F$5000,IF($A4792&gt;$H$2,15000,$A4792))),"")</f>
        <v/>
      </c>
      <c r="F4792" t="str">
        <f>IF(Use_Der,IF(ISERROR(INDEX(Data!$G$30:'Data'!$G$5000,IF($A4792&gt;$H$2,15000,$A4792))),"",INDEX(Data!$G$30:'Data'!$G$5000,IF($A4792&gt;$H$2,15000,$A4792))),"")</f>
        <v/>
      </c>
      <c r="G4792" s="96"/>
      <c r="H4792" s="96"/>
      <c r="I4792" s="96"/>
      <c r="J4792">
        <f t="shared" si="37"/>
        <v>4909</v>
      </c>
      <c r="K4792" t="str">
        <f>IFERROR(INDEX(Data!$C$30:'Data'!$C$5007,IF($J4792&gt;$P$2,15000,$J4792)),"")</f>
        <v/>
      </c>
      <c r="L4792" t="str">
        <f>IF(ISERROR(INDEX(Data!$D$30:'Data'!$D$5007,IF($J4792&gt;$P$2,15000,$J4792))),"",INDEX(Data!$D$30:'Data'!$D$5007,IF($J4792&gt;$P$2,15000,$J4792)))</f>
        <v/>
      </c>
      <c r="M4792" t="str">
        <f>IF(ISERROR(INDEX(Data!$H$30:'Data'!$H$5007,IF($J4792&gt;$P$2,15000,$J4792))),"",INDEX(Data!$H$30:'Data'!$H$5007,IF($J4792&gt;$P$2,15000,$J4792)))</f>
        <v/>
      </c>
    </row>
    <row r="4793" spans="1:13">
      <c r="A4793">
        <f t="shared" si="36"/>
        <v>4910</v>
      </c>
      <c r="B4793" t="str">
        <f>IF(Use_Der,IFERROR(INDEX(Data!$C$30:'Data'!$C$5000,IF($A4793&gt;$H$2,15000,$A4793)),""),"")</f>
        <v/>
      </c>
      <c r="C4793" t="str">
        <f>IF(Use_Der,IF(ISERROR(INDEX(Data!$D$30:'Data'!$D$5000,IF($A4793&gt;$H$2,15000,$A4793))),"",INDEX(Data!$D$30:'Data'!$D$5000,IF($A4793&gt;$H$2,15000,$A4793))),"")</f>
        <v/>
      </c>
      <c r="D4793" t="str">
        <f>IF(Use_Der,IF(ISERROR(INDEX(Data!$E$30:'Data'!$E$5000,IF($A4793&gt;$H$2,15000,$A4793))),"",INDEX(Data!$E$30:'Data'!$E$5000,IF($A4793&gt;$H$2,15000,$A4793))),"")</f>
        <v/>
      </c>
      <c r="E4793" t="str">
        <f>IF(Use_Der,IF(ISERROR(INDEX(Data!$F$30:'Data'!$F$5000,IF($A4793&gt;$H$2,15000,$A4793))),"",INDEX(Data!$F$30:'Data'!$F$5000,IF($A4793&gt;$H$2,15000,$A4793))),"")</f>
        <v/>
      </c>
      <c r="F4793" t="str">
        <f>IF(Use_Der,IF(ISERROR(INDEX(Data!$G$30:'Data'!$G$5000,IF($A4793&gt;$H$2,15000,$A4793))),"",INDEX(Data!$G$30:'Data'!$G$5000,IF($A4793&gt;$H$2,15000,$A4793))),"")</f>
        <v/>
      </c>
      <c r="G4793" s="96"/>
      <c r="H4793" s="96"/>
      <c r="I4793" s="96"/>
      <c r="J4793">
        <f t="shared" si="37"/>
        <v>4910</v>
      </c>
      <c r="K4793" t="str">
        <f>IFERROR(INDEX(Data!$C$30:'Data'!$C$5007,IF($J4793&gt;$P$2,15000,$J4793)),"")</f>
        <v/>
      </c>
      <c r="L4793" t="str">
        <f>IF(ISERROR(INDEX(Data!$D$30:'Data'!$D$5007,IF($J4793&gt;$P$2,15000,$J4793))),"",INDEX(Data!$D$30:'Data'!$D$5007,IF($J4793&gt;$P$2,15000,$J4793)))</f>
        <v/>
      </c>
      <c r="M4793" t="str">
        <f>IF(ISERROR(INDEX(Data!$H$30:'Data'!$H$5007,IF($J4793&gt;$P$2,15000,$J4793))),"",INDEX(Data!$H$30:'Data'!$H$5007,IF($J4793&gt;$P$2,15000,$J4793)))</f>
        <v/>
      </c>
    </row>
    <row r="4794" spans="1:13">
      <c r="A4794">
        <f t="shared" si="36"/>
        <v>4911</v>
      </c>
      <c r="B4794" t="str">
        <f>IF(Use_Der,IFERROR(INDEX(Data!$C$30:'Data'!$C$5000,IF($A4794&gt;$H$2,15000,$A4794)),""),"")</f>
        <v/>
      </c>
      <c r="C4794" t="str">
        <f>IF(Use_Der,IF(ISERROR(INDEX(Data!$D$30:'Data'!$D$5000,IF($A4794&gt;$H$2,15000,$A4794))),"",INDEX(Data!$D$30:'Data'!$D$5000,IF($A4794&gt;$H$2,15000,$A4794))),"")</f>
        <v/>
      </c>
      <c r="D4794" t="str">
        <f>IF(Use_Der,IF(ISERROR(INDEX(Data!$E$30:'Data'!$E$5000,IF($A4794&gt;$H$2,15000,$A4794))),"",INDEX(Data!$E$30:'Data'!$E$5000,IF($A4794&gt;$H$2,15000,$A4794))),"")</f>
        <v/>
      </c>
      <c r="E4794" t="str">
        <f>IF(Use_Der,IF(ISERROR(INDEX(Data!$F$30:'Data'!$F$5000,IF($A4794&gt;$H$2,15000,$A4794))),"",INDEX(Data!$F$30:'Data'!$F$5000,IF($A4794&gt;$H$2,15000,$A4794))),"")</f>
        <v/>
      </c>
      <c r="F4794" t="str">
        <f>IF(Use_Der,IF(ISERROR(INDEX(Data!$G$30:'Data'!$G$5000,IF($A4794&gt;$H$2,15000,$A4794))),"",INDEX(Data!$G$30:'Data'!$G$5000,IF($A4794&gt;$H$2,15000,$A4794))),"")</f>
        <v/>
      </c>
      <c r="G4794" s="96"/>
      <c r="H4794" s="96"/>
      <c r="I4794" s="96"/>
      <c r="J4794">
        <f t="shared" si="37"/>
        <v>4911</v>
      </c>
      <c r="K4794" t="str">
        <f>IFERROR(INDEX(Data!$C$30:'Data'!$C$5007,IF($J4794&gt;$P$2,15000,$J4794)),"")</f>
        <v/>
      </c>
      <c r="L4794" t="str">
        <f>IF(ISERROR(INDEX(Data!$D$30:'Data'!$D$5007,IF($J4794&gt;$P$2,15000,$J4794))),"",INDEX(Data!$D$30:'Data'!$D$5007,IF($J4794&gt;$P$2,15000,$J4794)))</f>
        <v/>
      </c>
      <c r="M4794" t="str">
        <f>IF(ISERROR(INDEX(Data!$H$30:'Data'!$H$5007,IF($J4794&gt;$P$2,15000,$J4794))),"",INDEX(Data!$H$30:'Data'!$H$5007,IF($J4794&gt;$P$2,15000,$J4794)))</f>
        <v/>
      </c>
    </row>
    <row r="4795" spans="1:13">
      <c r="A4795">
        <f t="shared" si="36"/>
        <v>4912</v>
      </c>
      <c r="B4795" t="str">
        <f>IF(Use_Der,IFERROR(INDEX(Data!$C$30:'Data'!$C$5000,IF($A4795&gt;$H$2,15000,$A4795)),""),"")</f>
        <v/>
      </c>
      <c r="C4795" t="str">
        <f>IF(Use_Der,IF(ISERROR(INDEX(Data!$D$30:'Data'!$D$5000,IF($A4795&gt;$H$2,15000,$A4795))),"",INDEX(Data!$D$30:'Data'!$D$5000,IF($A4795&gt;$H$2,15000,$A4795))),"")</f>
        <v/>
      </c>
      <c r="D4795" t="str">
        <f>IF(Use_Der,IF(ISERROR(INDEX(Data!$E$30:'Data'!$E$5000,IF($A4795&gt;$H$2,15000,$A4795))),"",INDEX(Data!$E$30:'Data'!$E$5000,IF($A4795&gt;$H$2,15000,$A4795))),"")</f>
        <v/>
      </c>
      <c r="E4795" t="str">
        <f>IF(Use_Der,IF(ISERROR(INDEX(Data!$F$30:'Data'!$F$5000,IF($A4795&gt;$H$2,15000,$A4795))),"",INDEX(Data!$F$30:'Data'!$F$5000,IF($A4795&gt;$H$2,15000,$A4795))),"")</f>
        <v/>
      </c>
      <c r="F4795" t="str">
        <f>IF(Use_Der,IF(ISERROR(INDEX(Data!$G$30:'Data'!$G$5000,IF($A4795&gt;$H$2,15000,$A4795))),"",INDEX(Data!$G$30:'Data'!$G$5000,IF($A4795&gt;$H$2,15000,$A4795))),"")</f>
        <v/>
      </c>
      <c r="G4795" s="96"/>
      <c r="H4795" s="96"/>
      <c r="I4795" s="96"/>
      <c r="J4795">
        <f t="shared" si="37"/>
        <v>4912</v>
      </c>
      <c r="K4795" t="str">
        <f>IFERROR(INDEX(Data!$C$30:'Data'!$C$5007,IF($J4795&gt;$P$2,15000,$J4795)),"")</f>
        <v/>
      </c>
      <c r="L4795" t="str">
        <f>IF(ISERROR(INDEX(Data!$D$30:'Data'!$D$5007,IF($J4795&gt;$P$2,15000,$J4795))),"",INDEX(Data!$D$30:'Data'!$D$5007,IF($J4795&gt;$P$2,15000,$J4795)))</f>
        <v/>
      </c>
      <c r="M4795" t="str">
        <f>IF(ISERROR(INDEX(Data!$H$30:'Data'!$H$5007,IF($J4795&gt;$P$2,15000,$J4795))),"",INDEX(Data!$H$30:'Data'!$H$5007,IF($J4795&gt;$P$2,15000,$J4795)))</f>
        <v/>
      </c>
    </row>
    <row r="4796" spans="1:13">
      <c r="A4796">
        <f t="shared" si="36"/>
        <v>4913</v>
      </c>
      <c r="B4796" t="str">
        <f>IF(Use_Der,IFERROR(INDEX(Data!$C$30:'Data'!$C$5000,IF($A4796&gt;$H$2,15000,$A4796)),""),"")</f>
        <v/>
      </c>
      <c r="C4796" t="str">
        <f>IF(Use_Der,IF(ISERROR(INDEX(Data!$D$30:'Data'!$D$5000,IF($A4796&gt;$H$2,15000,$A4796))),"",INDEX(Data!$D$30:'Data'!$D$5000,IF($A4796&gt;$H$2,15000,$A4796))),"")</f>
        <v/>
      </c>
      <c r="D4796" t="str">
        <f>IF(Use_Der,IF(ISERROR(INDEX(Data!$E$30:'Data'!$E$5000,IF($A4796&gt;$H$2,15000,$A4796))),"",INDEX(Data!$E$30:'Data'!$E$5000,IF($A4796&gt;$H$2,15000,$A4796))),"")</f>
        <v/>
      </c>
      <c r="E4796" t="str">
        <f>IF(Use_Der,IF(ISERROR(INDEX(Data!$F$30:'Data'!$F$5000,IF($A4796&gt;$H$2,15000,$A4796))),"",INDEX(Data!$F$30:'Data'!$F$5000,IF($A4796&gt;$H$2,15000,$A4796))),"")</f>
        <v/>
      </c>
      <c r="F4796" t="str">
        <f>IF(Use_Der,IF(ISERROR(INDEX(Data!$G$30:'Data'!$G$5000,IF($A4796&gt;$H$2,15000,$A4796))),"",INDEX(Data!$G$30:'Data'!$G$5000,IF($A4796&gt;$H$2,15000,$A4796))),"")</f>
        <v/>
      </c>
      <c r="G4796" s="96"/>
      <c r="H4796" s="96"/>
      <c r="I4796" s="96"/>
      <c r="J4796">
        <f t="shared" si="37"/>
        <v>4913</v>
      </c>
      <c r="K4796" t="str">
        <f>IFERROR(INDEX(Data!$C$30:'Data'!$C$5007,IF($J4796&gt;$P$2,15000,$J4796)),"")</f>
        <v/>
      </c>
      <c r="L4796" t="str">
        <f>IF(ISERROR(INDEX(Data!$D$30:'Data'!$D$5007,IF($J4796&gt;$P$2,15000,$J4796))),"",INDEX(Data!$D$30:'Data'!$D$5007,IF($J4796&gt;$P$2,15000,$J4796)))</f>
        <v/>
      </c>
      <c r="M4796" t="str">
        <f>IF(ISERROR(INDEX(Data!$H$30:'Data'!$H$5007,IF($J4796&gt;$P$2,15000,$J4796))),"",INDEX(Data!$H$30:'Data'!$H$5007,IF($J4796&gt;$P$2,15000,$J4796)))</f>
        <v/>
      </c>
    </row>
    <row r="4797" spans="1:13">
      <c r="A4797">
        <f t="shared" si="36"/>
        <v>4914</v>
      </c>
      <c r="B4797" t="str">
        <f>IF(Use_Der,IFERROR(INDEX(Data!$C$30:'Data'!$C$5000,IF($A4797&gt;$H$2,15000,$A4797)),""),"")</f>
        <v/>
      </c>
      <c r="C4797" t="str">
        <f>IF(Use_Der,IF(ISERROR(INDEX(Data!$D$30:'Data'!$D$5000,IF($A4797&gt;$H$2,15000,$A4797))),"",INDEX(Data!$D$30:'Data'!$D$5000,IF($A4797&gt;$H$2,15000,$A4797))),"")</f>
        <v/>
      </c>
      <c r="D4797" t="str">
        <f>IF(Use_Der,IF(ISERROR(INDEX(Data!$E$30:'Data'!$E$5000,IF($A4797&gt;$H$2,15000,$A4797))),"",INDEX(Data!$E$30:'Data'!$E$5000,IF($A4797&gt;$H$2,15000,$A4797))),"")</f>
        <v/>
      </c>
      <c r="E4797" t="str">
        <f>IF(Use_Der,IF(ISERROR(INDEX(Data!$F$30:'Data'!$F$5000,IF($A4797&gt;$H$2,15000,$A4797))),"",INDEX(Data!$F$30:'Data'!$F$5000,IF($A4797&gt;$H$2,15000,$A4797))),"")</f>
        <v/>
      </c>
      <c r="F4797" t="str">
        <f>IF(Use_Der,IF(ISERROR(INDEX(Data!$G$30:'Data'!$G$5000,IF($A4797&gt;$H$2,15000,$A4797))),"",INDEX(Data!$G$30:'Data'!$G$5000,IF($A4797&gt;$H$2,15000,$A4797))),"")</f>
        <v/>
      </c>
      <c r="G4797" s="96"/>
      <c r="H4797" s="96"/>
      <c r="I4797" s="96"/>
      <c r="J4797">
        <f t="shared" si="37"/>
        <v>4914</v>
      </c>
      <c r="K4797" t="str">
        <f>IFERROR(INDEX(Data!$C$30:'Data'!$C$5007,IF($J4797&gt;$P$2,15000,$J4797)),"")</f>
        <v/>
      </c>
      <c r="L4797" t="str">
        <f>IF(ISERROR(INDEX(Data!$D$30:'Data'!$D$5007,IF($J4797&gt;$P$2,15000,$J4797))),"",INDEX(Data!$D$30:'Data'!$D$5007,IF($J4797&gt;$P$2,15000,$J4797)))</f>
        <v/>
      </c>
      <c r="M4797" t="str">
        <f>IF(ISERROR(INDEX(Data!$H$30:'Data'!$H$5007,IF($J4797&gt;$P$2,15000,$J4797))),"",INDEX(Data!$H$30:'Data'!$H$5007,IF($J4797&gt;$P$2,15000,$J4797)))</f>
        <v/>
      </c>
    </row>
    <row r="4798" spans="1:13">
      <c r="A4798">
        <f t="shared" si="36"/>
        <v>4915</v>
      </c>
      <c r="B4798" t="str">
        <f>IF(Use_Der,IFERROR(INDEX(Data!$C$30:'Data'!$C$5000,IF($A4798&gt;$H$2,15000,$A4798)),""),"")</f>
        <v/>
      </c>
      <c r="C4798" t="str">
        <f>IF(Use_Der,IF(ISERROR(INDEX(Data!$D$30:'Data'!$D$5000,IF($A4798&gt;$H$2,15000,$A4798))),"",INDEX(Data!$D$30:'Data'!$D$5000,IF($A4798&gt;$H$2,15000,$A4798))),"")</f>
        <v/>
      </c>
      <c r="D4798" t="str">
        <f>IF(Use_Der,IF(ISERROR(INDEX(Data!$E$30:'Data'!$E$5000,IF($A4798&gt;$H$2,15000,$A4798))),"",INDEX(Data!$E$30:'Data'!$E$5000,IF($A4798&gt;$H$2,15000,$A4798))),"")</f>
        <v/>
      </c>
      <c r="E4798" t="str">
        <f>IF(Use_Der,IF(ISERROR(INDEX(Data!$F$30:'Data'!$F$5000,IF($A4798&gt;$H$2,15000,$A4798))),"",INDEX(Data!$F$30:'Data'!$F$5000,IF($A4798&gt;$H$2,15000,$A4798))),"")</f>
        <v/>
      </c>
      <c r="F4798" t="str">
        <f>IF(Use_Der,IF(ISERROR(INDEX(Data!$G$30:'Data'!$G$5000,IF($A4798&gt;$H$2,15000,$A4798))),"",INDEX(Data!$G$30:'Data'!$G$5000,IF($A4798&gt;$H$2,15000,$A4798))),"")</f>
        <v/>
      </c>
      <c r="G4798" s="96"/>
      <c r="H4798" s="96"/>
      <c r="I4798" s="96"/>
      <c r="J4798">
        <f t="shared" si="37"/>
        <v>4915</v>
      </c>
      <c r="K4798" t="str">
        <f>IFERROR(INDEX(Data!$C$30:'Data'!$C$5007,IF($J4798&gt;$P$2,15000,$J4798)),"")</f>
        <v/>
      </c>
      <c r="L4798" t="str">
        <f>IF(ISERROR(INDEX(Data!$D$30:'Data'!$D$5007,IF($J4798&gt;$P$2,15000,$J4798))),"",INDEX(Data!$D$30:'Data'!$D$5007,IF($J4798&gt;$P$2,15000,$J4798)))</f>
        <v/>
      </c>
      <c r="M4798" t="str">
        <f>IF(ISERROR(INDEX(Data!$H$30:'Data'!$H$5007,IF($J4798&gt;$P$2,15000,$J4798))),"",INDEX(Data!$H$30:'Data'!$H$5007,IF($J4798&gt;$P$2,15000,$J4798)))</f>
        <v/>
      </c>
    </row>
    <row r="4799" spans="1:13">
      <c r="A4799">
        <f t="shared" si="36"/>
        <v>4916</v>
      </c>
      <c r="B4799" t="str">
        <f>IF(Use_Der,IFERROR(INDEX(Data!$C$30:'Data'!$C$5000,IF($A4799&gt;$H$2,15000,$A4799)),""),"")</f>
        <v/>
      </c>
      <c r="C4799" t="str">
        <f>IF(Use_Der,IF(ISERROR(INDEX(Data!$D$30:'Data'!$D$5000,IF($A4799&gt;$H$2,15000,$A4799))),"",INDEX(Data!$D$30:'Data'!$D$5000,IF($A4799&gt;$H$2,15000,$A4799))),"")</f>
        <v/>
      </c>
      <c r="D4799" t="str">
        <f>IF(Use_Der,IF(ISERROR(INDEX(Data!$E$30:'Data'!$E$5000,IF($A4799&gt;$H$2,15000,$A4799))),"",INDEX(Data!$E$30:'Data'!$E$5000,IF($A4799&gt;$H$2,15000,$A4799))),"")</f>
        <v/>
      </c>
      <c r="E4799" t="str">
        <f>IF(Use_Der,IF(ISERROR(INDEX(Data!$F$30:'Data'!$F$5000,IF($A4799&gt;$H$2,15000,$A4799))),"",INDEX(Data!$F$30:'Data'!$F$5000,IF($A4799&gt;$H$2,15000,$A4799))),"")</f>
        <v/>
      </c>
      <c r="F4799" t="str">
        <f>IF(Use_Der,IF(ISERROR(INDEX(Data!$G$30:'Data'!$G$5000,IF($A4799&gt;$H$2,15000,$A4799))),"",INDEX(Data!$G$30:'Data'!$G$5000,IF($A4799&gt;$H$2,15000,$A4799))),"")</f>
        <v/>
      </c>
      <c r="G4799" s="96"/>
      <c r="H4799" s="96"/>
      <c r="I4799" s="96"/>
      <c r="J4799">
        <f t="shared" si="37"/>
        <v>4916</v>
      </c>
      <c r="K4799" t="str">
        <f>IFERROR(INDEX(Data!$C$30:'Data'!$C$5007,IF($J4799&gt;$P$2,15000,$J4799)),"")</f>
        <v/>
      </c>
      <c r="L4799" t="str">
        <f>IF(ISERROR(INDEX(Data!$D$30:'Data'!$D$5007,IF($J4799&gt;$P$2,15000,$J4799))),"",INDEX(Data!$D$30:'Data'!$D$5007,IF($J4799&gt;$P$2,15000,$J4799)))</f>
        <v/>
      </c>
      <c r="M4799" t="str">
        <f>IF(ISERROR(INDEX(Data!$H$30:'Data'!$H$5007,IF($J4799&gt;$P$2,15000,$J4799))),"",INDEX(Data!$H$30:'Data'!$H$5007,IF($J4799&gt;$P$2,15000,$J4799)))</f>
        <v/>
      </c>
    </row>
    <row r="4800" spans="1:13">
      <c r="A4800">
        <f t="shared" si="36"/>
        <v>4917</v>
      </c>
      <c r="B4800" t="str">
        <f>IF(Use_Der,IFERROR(INDEX(Data!$C$30:'Data'!$C$5000,IF($A4800&gt;$H$2,15000,$A4800)),""),"")</f>
        <v/>
      </c>
      <c r="C4800" t="str">
        <f>IF(Use_Der,IF(ISERROR(INDEX(Data!$D$30:'Data'!$D$5000,IF($A4800&gt;$H$2,15000,$A4800))),"",INDEX(Data!$D$30:'Data'!$D$5000,IF($A4800&gt;$H$2,15000,$A4800))),"")</f>
        <v/>
      </c>
      <c r="D4800" t="str">
        <f>IF(Use_Der,IF(ISERROR(INDEX(Data!$E$30:'Data'!$E$5000,IF($A4800&gt;$H$2,15000,$A4800))),"",INDEX(Data!$E$30:'Data'!$E$5000,IF($A4800&gt;$H$2,15000,$A4800))),"")</f>
        <v/>
      </c>
      <c r="E4800" t="str">
        <f>IF(Use_Der,IF(ISERROR(INDEX(Data!$F$30:'Data'!$F$5000,IF($A4800&gt;$H$2,15000,$A4800))),"",INDEX(Data!$F$30:'Data'!$F$5000,IF($A4800&gt;$H$2,15000,$A4800))),"")</f>
        <v/>
      </c>
      <c r="F4800" t="str">
        <f>IF(Use_Der,IF(ISERROR(INDEX(Data!$G$30:'Data'!$G$5000,IF($A4800&gt;$H$2,15000,$A4800))),"",INDEX(Data!$G$30:'Data'!$G$5000,IF($A4800&gt;$H$2,15000,$A4800))),"")</f>
        <v/>
      </c>
      <c r="G4800" s="96"/>
      <c r="H4800" s="96"/>
      <c r="I4800" s="96"/>
      <c r="J4800">
        <f t="shared" si="37"/>
        <v>4917</v>
      </c>
      <c r="K4800" t="str">
        <f>IFERROR(INDEX(Data!$C$30:'Data'!$C$5007,IF($J4800&gt;$P$2,15000,$J4800)),"")</f>
        <v/>
      </c>
      <c r="L4800" t="str">
        <f>IF(ISERROR(INDEX(Data!$D$30:'Data'!$D$5007,IF($J4800&gt;$P$2,15000,$J4800))),"",INDEX(Data!$D$30:'Data'!$D$5007,IF($J4800&gt;$P$2,15000,$J4800)))</f>
        <v/>
      </c>
      <c r="M4800" t="str">
        <f>IF(ISERROR(INDEX(Data!$H$30:'Data'!$H$5007,IF($J4800&gt;$P$2,15000,$J4800))),"",INDEX(Data!$H$30:'Data'!$H$5007,IF($J4800&gt;$P$2,15000,$J4800)))</f>
        <v/>
      </c>
    </row>
    <row r="4801" spans="1:13">
      <c r="A4801">
        <f t="shared" si="36"/>
        <v>4918</v>
      </c>
      <c r="B4801" t="str">
        <f>IF(Use_Der,IFERROR(INDEX(Data!$C$30:'Data'!$C$5000,IF($A4801&gt;$H$2,15000,$A4801)),""),"")</f>
        <v/>
      </c>
      <c r="C4801" t="str">
        <f>IF(Use_Der,IF(ISERROR(INDEX(Data!$D$30:'Data'!$D$5000,IF($A4801&gt;$H$2,15000,$A4801))),"",INDEX(Data!$D$30:'Data'!$D$5000,IF($A4801&gt;$H$2,15000,$A4801))),"")</f>
        <v/>
      </c>
      <c r="D4801" t="str">
        <f>IF(Use_Der,IF(ISERROR(INDEX(Data!$E$30:'Data'!$E$5000,IF($A4801&gt;$H$2,15000,$A4801))),"",INDEX(Data!$E$30:'Data'!$E$5000,IF($A4801&gt;$H$2,15000,$A4801))),"")</f>
        <v/>
      </c>
      <c r="E4801" t="str">
        <f>IF(Use_Der,IF(ISERROR(INDEX(Data!$F$30:'Data'!$F$5000,IF($A4801&gt;$H$2,15000,$A4801))),"",INDEX(Data!$F$30:'Data'!$F$5000,IF($A4801&gt;$H$2,15000,$A4801))),"")</f>
        <v/>
      </c>
      <c r="F4801" t="str">
        <f>IF(Use_Der,IF(ISERROR(INDEX(Data!$G$30:'Data'!$G$5000,IF($A4801&gt;$H$2,15000,$A4801))),"",INDEX(Data!$G$30:'Data'!$G$5000,IF($A4801&gt;$H$2,15000,$A4801))),"")</f>
        <v/>
      </c>
      <c r="G4801" s="96"/>
      <c r="H4801" s="96"/>
      <c r="I4801" s="96"/>
      <c r="J4801">
        <f t="shared" si="37"/>
        <v>4918</v>
      </c>
      <c r="K4801" t="str">
        <f>IFERROR(INDEX(Data!$C$30:'Data'!$C$5007,IF($J4801&gt;$P$2,15000,$J4801)),"")</f>
        <v/>
      </c>
      <c r="L4801" t="str">
        <f>IF(ISERROR(INDEX(Data!$D$30:'Data'!$D$5007,IF($J4801&gt;$P$2,15000,$J4801))),"",INDEX(Data!$D$30:'Data'!$D$5007,IF($J4801&gt;$P$2,15000,$J4801)))</f>
        <v/>
      </c>
      <c r="M4801" t="str">
        <f>IF(ISERROR(INDEX(Data!$H$30:'Data'!$H$5007,IF($J4801&gt;$P$2,15000,$J4801))),"",INDEX(Data!$H$30:'Data'!$H$5007,IF($J4801&gt;$P$2,15000,$J4801)))</f>
        <v/>
      </c>
    </row>
    <row r="4802" spans="1:13">
      <c r="A4802">
        <f t="shared" si="36"/>
        <v>4919</v>
      </c>
      <c r="B4802" t="str">
        <f>IF(Use_Der,IFERROR(INDEX(Data!$C$30:'Data'!$C$5000,IF($A4802&gt;$H$2,15000,$A4802)),""),"")</f>
        <v/>
      </c>
      <c r="C4802" t="str">
        <f>IF(Use_Der,IF(ISERROR(INDEX(Data!$D$30:'Data'!$D$5000,IF($A4802&gt;$H$2,15000,$A4802))),"",INDEX(Data!$D$30:'Data'!$D$5000,IF($A4802&gt;$H$2,15000,$A4802))),"")</f>
        <v/>
      </c>
      <c r="D4802" t="str">
        <f>IF(Use_Der,IF(ISERROR(INDEX(Data!$E$30:'Data'!$E$5000,IF($A4802&gt;$H$2,15000,$A4802))),"",INDEX(Data!$E$30:'Data'!$E$5000,IF($A4802&gt;$H$2,15000,$A4802))),"")</f>
        <v/>
      </c>
      <c r="E4802" t="str">
        <f>IF(Use_Der,IF(ISERROR(INDEX(Data!$F$30:'Data'!$F$5000,IF($A4802&gt;$H$2,15000,$A4802))),"",INDEX(Data!$F$30:'Data'!$F$5000,IF($A4802&gt;$H$2,15000,$A4802))),"")</f>
        <v/>
      </c>
      <c r="F4802" t="str">
        <f>IF(Use_Der,IF(ISERROR(INDEX(Data!$G$30:'Data'!$G$5000,IF($A4802&gt;$H$2,15000,$A4802))),"",INDEX(Data!$G$30:'Data'!$G$5000,IF($A4802&gt;$H$2,15000,$A4802))),"")</f>
        <v/>
      </c>
      <c r="G4802" s="96"/>
      <c r="H4802" s="96"/>
      <c r="I4802" s="96"/>
      <c r="J4802">
        <f t="shared" si="37"/>
        <v>4919</v>
      </c>
      <c r="K4802" t="str">
        <f>IFERROR(INDEX(Data!$C$30:'Data'!$C$5007,IF($J4802&gt;$P$2,15000,$J4802)),"")</f>
        <v/>
      </c>
      <c r="L4802" t="str">
        <f>IF(ISERROR(INDEX(Data!$D$30:'Data'!$D$5007,IF($J4802&gt;$P$2,15000,$J4802))),"",INDEX(Data!$D$30:'Data'!$D$5007,IF($J4802&gt;$P$2,15000,$J4802)))</f>
        <v/>
      </c>
      <c r="M4802" t="str">
        <f>IF(ISERROR(INDEX(Data!$H$30:'Data'!$H$5007,IF($J4802&gt;$P$2,15000,$J4802))),"",INDEX(Data!$H$30:'Data'!$H$5007,IF($J4802&gt;$P$2,15000,$J4802)))</f>
        <v/>
      </c>
    </row>
    <row r="4803" spans="1:13">
      <c r="A4803">
        <f t="shared" si="36"/>
        <v>4920</v>
      </c>
      <c r="B4803" t="str">
        <f>IF(Use_Der,IFERROR(INDEX(Data!$C$30:'Data'!$C$5000,IF($A4803&gt;$H$2,15000,$A4803)),""),"")</f>
        <v/>
      </c>
      <c r="C4803" t="str">
        <f>IF(Use_Der,IF(ISERROR(INDEX(Data!$D$30:'Data'!$D$5000,IF($A4803&gt;$H$2,15000,$A4803))),"",INDEX(Data!$D$30:'Data'!$D$5000,IF($A4803&gt;$H$2,15000,$A4803))),"")</f>
        <v/>
      </c>
      <c r="D4803" t="str">
        <f>IF(Use_Der,IF(ISERROR(INDEX(Data!$E$30:'Data'!$E$5000,IF($A4803&gt;$H$2,15000,$A4803))),"",INDEX(Data!$E$30:'Data'!$E$5000,IF($A4803&gt;$H$2,15000,$A4803))),"")</f>
        <v/>
      </c>
      <c r="E4803" t="str">
        <f>IF(Use_Der,IF(ISERROR(INDEX(Data!$F$30:'Data'!$F$5000,IF($A4803&gt;$H$2,15000,$A4803))),"",INDEX(Data!$F$30:'Data'!$F$5000,IF($A4803&gt;$H$2,15000,$A4803))),"")</f>
        <v/>
      </c>
      <c r="F4803" t="str">
        <f>IF(Use_Der,IF(ISERROR(INDEX(Data!$G$30:'Data'!$G$5000,IF($A4803&gt;$H$2,15000,$A4803))),"",INDEX(Data!$G$30:'Data'!$G$5000,IF($A4803&gt;$H$2,15000,$A4803))),"")</f>
        <v/>
      </c>
      <c r="G4803" s="96"/>
      <c r="H4803" s="96"/>
      <c r="I4803" s="96"/>
      <c r="J4803">
        <f t="shared" si="37"/>
        <v>4920</v>
      </c>
      <c r="K4803" t="str">
        <f>IFERROR(INDEX(Data!$C$30:'Data'!$C$5007,IF($J4803&gt;$P$2,15000,$J4803)),"")</f>
        <v/>
      </c>
      <c r="L4803" t="str">
        <f>IF(ISERROR(INDEX(Data!$D$30:'Data'!$D$5007,IF($J4803&gt;$P$2,15000,$J4803))),"",INDEX(Data!$D$30:'Data'!$D$5007,IF($J4803&gt;$P$2,15000,$J4803)))</f>
        <v/>
      </c>
      <c r="M4803" t="str">
        <f>IF(ISERROR(INDEX(Data!$H$30:'Data'!$H$5007,IF($J4803&gt;$P$2,15000,$J4803))),"",INDEX(Data!$H$30:'Data'!$H$5007,IF($J4803&gt;$P$2,15000,$J4803)))</f>
        <v/>
      </c>
    </row>
    <row r="4804" spans="1:13">
      <c r="A4804">
        <f t="shared" si="36"/>
        <v>4921</v>
      </c>
      <c r="B4804" t="str">
        <f>IF(Use_Der,IFERROR(INDEX(Data!$C$30:'Data'!$C$5000,IF($A4804&gt;$H$2,15000,$A4804)),""),"")</f>
        <v/>
      </c>
      <c r="C4804" t="str">
        <f>IF(Use_Der,IF(ISERROR(INDEX(Data!$D$30:'Data'!$D$5000,IF($A4804&gt;$H$2,15000,$A4804))),"",INDEX(Data!$D$30:'Data'!$D$5000,IF($A4804&gt;$H$2,15000,$A4804))),"")</f>
        <v/>
      </c>
      <c r="D4804" t="str">
        <f>IF(Use_Der,IF(ISERROR(INDEX(Data!$E$30:'Data'!$E$5000,IF($A4804&gt;$H$2,15000,$A4804))),"",INDEX(Data!$E$30:'Data'!$E$5000,IF($A4804&gt;$H$2,15000,$A4804))),"")</f>
        <v/>
      </c>
      <c r="E4804" t="str">
        <f>IF(Use_Der,IF(ISERROR(INDEX(Data!$F$30:'Data'!$F$5000,IF($A4804&gt;$H$2,15000,$A4804))),"",INDEX(Data!$F$30:'Data'!$F$5000,IF($A4804&gt;$H$2,15000,$A4804))),"")</f>
        <v/>
      </c>
      <c r="F4804" t="str">
        <f>IF(Use_Der,IF(ISERROR(INDEX(Data!$G$30:'Data'!$G$5000,IF($A4804&gt;$H$2,15000,$A4804))),"",INDEX(Data!$G$30:'Data'!$G$5000,IF($A4804&gt;$H$2,15000,$A4804))),"")</f>
        <v/>
      </c>
      <c r="G4804" s="96"/>
      <c r="H4804" s="96"/>
      <c r="I4804" s="96"/>
      <c r="J4804">
        <f t="shared" si="37"/>
        <v>4921</v>
      </c>
      <c r="K4804" t="str">
        <f>IFERROR(INDEX(Data!$C$30:'Data'!$C$5007,IF($J4804&gt;$P$2,15000,$J4804)),"")</f>
        <v/>
      </c>
      <c r="L4804" t="str">
        <f>IF(ISERROR(INDEX(Data!$D$30:'Data'!$D$5007,IF($J4804&gt;$P$2,15000,$J4804))),"",INDEX(Data!$D$30:'Data'!$D$5007,IF($J4804&gt;$P$2,15000,$J4804)))</f>
        <v/>
      </c>
      <c r="M4804" t="str">
        <f>IF(ISERROR(INDEX(Data!$H$30:'Data'!$H$5007,IF($J4804&gt;$P$2,15000,$J4804))),"",INDEX(Data!$H$30:'Data'!$H$5007,IF($J4804&gt;$P$2,15000,$J4804)))</f>
        <v/>
      </c>
    </row>
    <row r="4805" spans="1:13">
      <c r="A4805">
        <f t="shared" si="36"/>
        <v>4922</v>
      </c>
      <c r="B4805" t="str">
        <f>IF(Use_Der,IFERROR(INDEX(Data!$C$30:'Data'!$C$5000,IF($A4805&gt;$H$2,15000,$A4805)),""),"")</f>
        <v/>
      </c>
      <c r="C4805" t="str">
        <f>IF(Use_Der,IF(ISERROR(INDEX(Data!$D$30:'Data'!$D$5000,IF($A4805&gt;$H$2,15000,$A4805))),"",INDEX(Data!$D$30:'Data'!$D$5000,IF($A4805&gt;$H$2,15000,$A4805))),"")</f>
        <v/>
      </c>
      <c r="D4805" t="str">
        <f>IF(Use_Der,IF(ISERROR(INDEX(Data!$E$30:'Data'!$E$5000,IF($A4805&gt;$H$2,15000,$A4805))),"",INDEX(Data!$E$30:'Data'!$E$5000,IF($A4805&gt;$H$2,15000,$A4805))),"")</f>
        <v/>
      </c>
      <c r="E4805" t="str">
        <f>IF(Use_Der,IF(ISERROR(INDEX(Data!$F$30:'Data'!$F$5000,IF($A4805&gt;$H$2,15000,$A4805))),"",INDEX(Data!$F$30:'Data'!$F$5000,IF($A4805&gt;$H$2,15000,$A4805))),"")</f>
        <v/>
      </c>
      <c r="F4805" t="str">
        <f>IF(Use_Der,IF(ISERROR(INDEX(Data!$G$30:'Data'!$G$5000,IF($A4805&gt;$H$2,15000,$A4805))),"",INDEX(Data!$G$30:'Data'!$G$5000,IF($A4805&gt;$H$2,15000,$A4805))),"")</f>
        <v/>
      </c>
      <c r="G4805" s="96"/>
      <c r="H4805" s="96"/>
      <c r="I4805" s="96"/>
      <c r="J4805">
        <f t="shared" si="37"/>
        <v>4922</v>
      </c>
      <c r="K4805" t="str">
        <f>IFERROR(INDEX(Data!$C$30:'Data'!$C$5007,IF($J4805&gt;$P$2,15000,$J4805)),"")</f>
        <v/>
      </c>
      <c r="L4805" t="str">
        <f>IF(ISERROR(INDEX(Data!$D$30:'Data'!$D$5007,IF($J4805&gt;$P$2,15000,$J4805))),"",INDEX(Data!$D$30:'Data'!$D$5007,IF($J4805&gt;$P$2,15000,$J4805)))</f>
        <v/>
      </c>
      <c r="M4805" t="str">
        <f>IF(ISERROR(INDEX(Data!$H$30:'Data'!$H$5007,IF($J4805&gt;$P$2,15000,$J4805))),"",INDEX(Data!$H$30:'Data'!$H$5007,IF($J4805&gt;$P$2,15000,$J4805)))</f>
        <v/>
      </c>
    </row>
    <row r="4806" spans="1:13">
      <c r="A4806">
        <f t="shared" si="36"/>
        <v>4923</v>
      </c>
      <c r="B4806" t="str">
        <f>IF(Use_Der,IFERROR(INDEX(Data!$C$30:'Data'!$C$5000,IF($A4806&gt;$H$2,15000,$A4806)),""),"")</f>
        <v/>
      </c>
      <c r="C4806" t="str">
        <f>IF(Use_Der,IF(ISERROR(INDEX(Data!$D$30:'Data'!$D$5000,IF($A4806&gt;$H$2,15000,$A4806))),"",INDEX(Data!$D$30:'Data'!$D$5000,IF($A4806&gt;$H$2,15000,$A4806))),"")</f>
        <v/>
      </c>
      <c r="D4806" t="str">
        <f>IF(Use_Der,IF(ISERROR(INDEX(Data!$E$30:'Data'!$E$5000,IF($A4806&gt;$H$2,15000,$A4806))),"",INDEX(Data!$E$30:'Data'!$E$5000,IF($A4806&gt;$H$2,15000,$A4806))),"")</f>
        <v/>
      </c>
      <c r="E4806" t="str">
        <f>IF(Use_Der,IF(ISERROR(INDEX(Data!$F$30:'Data'!$F$5000,IF($A4806&gt;$H$2,15000,$A4806))),"",INDEX(Data!$F$30:'Data'!$F$5000,IF($A4806&gt;$H$2,15000,$A4806))),"")</f>
        <v/>
      </c>
      <c r="F4806" t="str">
        <f>IF(Use_Der,IF(ISERROR(INDEX(Data!$G$30:'Data'!$G$5000,IF($A4806&gt;$H$2,15000,$A4806))),"",INDEX(Data!$G$30:'Data'!$G$5000,IF($A4806&gt;$H$2,15000,$A4806))),"")</f>
        <v/>
      </c>
      <c r="G4806" s="96"/>
      <c r="H4806" s="96"/>
      <c r="I4806" s="96"/>
      <c r="J4806">
        <f t="shared" si="37"/>
        <v>4923</v>
      </c>
      <c r="K4806" t="str">
        <f>IFERROR(INDEX(Data!$C$30:'Data'!$C$5007,IF($J4806&gt;$P$2,15000,$J4806)),"")</f>
        <v/>
      </c>
      <c r="L4806" t="str">
        <f>IF(ISERROR(INDEX(Data!$D$30:'Data'!$D$5007,IF($J4806&gt;$P$2,15000,$J4806))),"",INDEX(Data!$D$30:'Data'!$D$5007,IF($J4806&gt;$P$2,15000,$J4806)))</f>
        <v/>
      </c>
      <c r="M4806" t="str">
        <f>IF(ISERROR(INDEX(Data!$H$30:'Data'!$H$5007,IF($J4806&gt;$P$2,15000,$J4806))),"",INDEX(Data!$H$30:'Data'!$H$5007,IF($J4806&gt;$P$2,15000,$J4806)))</f>
        <v/>
      </c>
    </row>
    <row r="4807" spans="1:13">
      <c r="A4807">
        <f t="shared" si="36"/>
        <v>4924</v>
      </c>
      <c r="B4807" t="str">
        <f>IF(Use_Der,IFERROR(INDEX(Data!$C$30:'Data'!$C$5000,IF($A4807&gt;$H$2,15000,$A4807)),""),"")</f>
        <v/>
      </c>
      <c r="C4807" t="str">
        <f>IF(Use_Der,IF(ISERROR(INDEX(Data!$D$30:'Data'!$D$5000,IF($A4807&gt;$H$2,15000,$A4807))),"",INDEX(Data!$D$30:'Data'!$D$5000,IF($A4807&gt;$H$2,15000,$A4807))),"")</f>
        <v/>
      </c>
      <c r="D4807" t="str">
        <f>IF(Use_Der,IF(ISERROR(INDEX(Data!$E$30:'Data'!$E$5000,IF($A4807&gt;$H$2,15000,$A4807))),"",INDEX(Data!$E$30:'Data'!$E$5000,IF($A4807&gt;$H$2,15000,$A4807))),"")</f>
        <v/>
      </c>
      <c r="E4807" t="str">
        <f>IF(Use_Der,IF(ISERROR(INDEX(Data!$F$30:'Data'!$F$5000,IF($A4807&gt;$H$2,15000,$A4807))),"",INDEX(Data!$F$30:'Data'!$F$5000,IF($A4807&gt;$H$2,15000,$A4807))),"")</f>
        <v/>
      </c>
      <c r="F4807" t="str">
        <f>IF(Use_Der,IF(ISERROR(INDEX(Data!$G$30:'Data'!$G$5000,IF($A4807&gt;$H$2,15000,$A4807))),"",INDEX(Data!$G$30:'Data'!$G$5000,IF($A4807&gt;$H$2,15000,$A4807))),"")</f>
        <v/>
      </c>
      <c r="G4807" s="96"/>
      <c r="H4807" s="96"/>
      <c r="I4807" s="96"/>
      <c r="J4807">
        <f t="shared" si="37"/>
        <v>4924</v>
      </c>
      <c r="K4807" t="str">
        <f>IFERROR(INDEX(Data!$C$30:'Data'!$C$5007,IF($J4807&gt;$P$2,15000,$J4807)),"")</f>
        <v/>
      </c>
      <c r="L4807" t="str">
        <f>IF(ISERROR(INDEX(Data!$D$30:'Data'!$D$5007,IF($J4807&gt;$P$2,15000,$J4807))),"",INDEX(Data!$D$30:'Data'!$D$5007,IF($J4807&gt;$P$2,15000,$J4807)))</f>
        <v/>
      </c>
      <c r="M4807" t="str">
        <f>IF(ISERROR(INDEX(Data!$H$30:'Data'!$H$5007,IF($J4807&gt;$P$2,15000,$J4807))),"",INDEX(Data!$H$30:'Data'!$H$5007,IF($J4807&gt;$P$2,15000,$J4807)))</f>
        <v/>
      </c>
    </row>
    <row r="4808" spans="1:13">
      <c r="A4808">
        <f t="shared" si="36"/>
        <v>4925</v>
      </c>
      <c r="B4808" t="str">
        <f>IF(Use_Der,IFERROR(INDEX(Data!$C$30:'Data'!$C$5000,IF($A4808&gt;$H$2,15000,$A4808)),""),"")</f>
        <v/>
      </c>
      <c r="C4808" t="str">
        <f>IF(Use_Der,IF(ISERROR(INDEX(Data!$D$30:'Data'!$D$5000,IF($A4808&gt;$H$2,15000,$A4808))),"",INDEX(Data!$D$30:'Data'!$D$5000,IF($A4808&gt;$H$2,15000,$A4808))),"")</f>
        <v/>
      </c>
      <c r="D4808" t="str">
        <f>IF(Use_Der,IF(ISERROR(INDEX(Data!$E$30:'Data'!$E$5000,IF($A4808&gt;$H$2,15000,$A4808))),"",INDEX(Data!$E$30:'Data'!$E$5000,IF($A4808&gt;$H$2,15000,$A4808))),"")</f>
        <v/>
      </c>
      <c r="E4808" t="str">
        <f>IF(Use_Der,IF(ISERROR(INDEX(Data!$F$30:'Data'!$F$5000,IF($A4808&gt;$H$2,15000,$A4808))),"",INDEX(Data!$F$30:'Data'!$F$5000,IF($A4808&gt;$H$2,15000,$A4808))),"")</f>
        <v/>
      </c>
      <c r="F4808" t="str">
        <f>IF(Use_Der,IF(ISERROR(INDEX(Data!$G$30:'Data'!$G$5000,IF($A4808&gt;$H$2,15000,$A4808))),"",INDEX(Data!$G$30:'Data'!$G$5000,IF($A4808&gt;$H$2,15000,$A4808))),"")</f>
        <v/>
      </c>
      <c r="G4808" s="96"/>
      <c r="H4808" s="96"/>
      <c r="I4808" s="96"/>
      <c r="J4808">
        <f t="shared" si="37"/>
        <v>4925</v>
      </c>
      <c r="K4808" t="str">
        <f>IFERROR(INDEX(Data!$C$30:'Data'!$C$5007,IF($J4808&gt;$P$2,15000,$J4808)),"")</f>
        <v/>
      </c>
      <c r="L4808" t="str">
        <f>IF(ISERROR(INDEX(Data!$D$30:'Data'!$D$5007,IF($J4808&gt;$P$2,15000,$J4808))),"",INDEX(Data!$D$30:'Data'!$D$5007,IF($J4808&gt;$P$2,15000,$J4808)))</f>
        <v/>
      </c>
      <c r="M4808" t="str">
        <f>IF(ISERROR(INDEX(Data!$H$30:'Data'!$H$5007,IF($J4808&gt;$P$2,15000,$J4808))),"",INDEX(Data!$H$30:'Data'!$H$5007,IF($J4808&gt;$P$2,15000,$J4808)))</f>
        <v/>
      </c>
    </row>
    <row r="4809" spans="1:13">
      <c r="A4809">
        <f t="shared" si="36"/>
        <v>4926</v>
      </c>
      <c r="B4809" t="str">
        <f>IF(Use_Der,IFERROR(INDEX(Data!$C$30:'Data'!$C$5000,IF($A4809&gt;$H$2,15000,$A4809)),""),"")</f>
        <v/>
      </c>
      <c r="C4809" t="str">
        <f>IF(Use_Der,IF(ISERROR(INDEX(Data!$D$30:'Data'!$D$5000,IF($A4809&gt;$H$2,15000,$A4809))),"",INDEX(Data!$D$30:'Data'!$D$5000,IF($A4809&gt;$H$2,15000,$A4809))),"")</f>
        <v/>
      </c>
      <c r="D4809" t="str">
        <f>IF(Use_Der,IF(ISERROR(INDEX(Data!$E$30:'Data'!$E$5000,IF($A4809&gt;$H$2,15000,$A4809))),"",INDEX(Data!$E$30:'Data'!$E$5000,IF($A4809&gt;$H$2,15000,$A4809))),"")</f>
        <v/>
      </c>
      <c r="E4809" t="str">
        <f>IF(Use_Der,IF(ISERROR(INDEX(Data!$F$30:'Data'!$F$5000,IF($A4809&gt;$H$2,15000,$A4809))),"",INDEX(Data!$F$30:'Data'!$F$5000,IF($A4809&gt;$H$2,15000,$A4809))),"")</f>
        <v/>
      </c>
      <c r="F4809" t="str">
        <f>IF(Use_Der,IF(ISERROR(INDEX(Data!$G$30:'Data'!$G$5000,IF($A4809&gt;$H$2,15000,$A4809))),"",INDEX(Data!$G$30:'Data'!$G$5000,IF($A4809&gt;$H$2,15000,$A4809))),"")</f>
        <v/>
      </c>
      <c r="G4809" s="96"/>
      <c r="H4809" s="96"/>
      <c r="I4809" s="96"/>
      <c r="J4809">
        <f t="shared" si="37"/>
        <v>4926</v>
      </c>
      <c r="K4809" t="str">
        <f>IFERROR(INDEX(Data!$C$30:'Data'!$C$5007,IF($J4809&gt;$P$2,15000,$J4809)),"")</f>
        <v/>
      </c>
      <c r="L4809" t="str">
        <f>IF(ISERROR(INDEX(Data!$D$30:'Data'!$D$5007,IF($J4809&gt;$P$2,15000,$J4809))),"",INDEX(Data!$D$30:'Data'!$D$5007,IF($J4809&gt;$P$2,15000,$J4809)))</f>
        <v/>
      </c>
      <c r="M4809" t="str">
        <f>IF(ISERROR(INDEX(Data!$H$30:'Data'!$H$5007,IF($J4809&gt;$P$2,15000,$J4809))),"",INDEX(Data!$H$30:'Data'!$H$5007,IF($J4809&gt;$P$2,15000,$J4809)))</f>
        <v/>
      </c>
    </row>
    <row r="4810" spans="1:13">
      <c r="A4810">
        <f t="shared" si="36"/>
        <v>4927</v>
      </c>
      <c r="B4810" t="str">
        <f>IF(Use_Der,IFERROR(INDEX(Data!$C$30:'Data'!$C$5000,IF($A4810&gt;$H$2,15000,$A4810)),""),"")</f>
        <v/>
      </c>
      <c r="C4810" t="str">
        <f>IF(Use_Der,IF(ISERROR(INDEX(Data!$D$30:'Data'!$D$5000,IF($A4810&gt;$H$2,15000,$A4810))),"",INDEX(Data!$D$30:'Data'!$D$5000,IF($A4810&gt;$H$2,15000,$A4810))),"")</f>
        <v/>
      </c>
      <c r="D4810" t="str">
        <f>IF(Use_Der,IF(ISERROR(INDEX(Data!$E$30:'Data'!$E$5000,IF($A4810&gt;$H$2,15000,$A4810))),"",INDEX(Data!$E$30:'Data'!$E$5000,IF($A4810&gt;$H$2,15000,$A4810))),"")</f>
        <v/>
      </c>
      <c r="E4810" t="str">
        <f>IF(Use_Der,IF(ISERROR(INDEX(Data!$F$30:'Data'!$F$5000,IF($A4810&gt;$H$2,15000,$A4810))),"",INDEX(Data!$F$30:'Data'!$F$5000,IF($A4810&gt;$H$2,15000,$A4810))),"")</f>
        <v/>
      </c>
      <c r="F4810" t="str">
        <f>IF(Use_Der,IF(ISERROR(INDEX(Data!$G$30:'Data'!$G$5000,IF($A4810&gt;$H$2,15000,$A4810))),"",INDEX(Data!$G$30:'Data'!$G$5000,IF($A4810&gt;$H$2,15000,$A4810))),"")</f>
        <v/>
      </c>
      <c r="G4810" s="96"/>
      <c r="H4810" s="96"/>
      <c r="I4810" s="96"/>
      <c r="J4810">
        <f t="shared" si="37"/>
        <v>4927</v>
      </c>
      <c r="K4810" t="str">
        <f>IFERROR(INDEX(Data!$C$30:'Data'!$C$5007,IF($J4810&gt;$P$2,15000,$J4810)),"")</f>
        <v/>
      </c>
      <c r="L4810" t="str">
        <f>IF(ISERROR(INDEX(Data!$D$30:'Data'!$D$5007,IF($J4810&gt;$P$2,15000,$J4810))),"",INDEX(Data!$D$30:'Data'!$D$5007,IF($J4810&gt;$P$2,15000,$J4810)))</f>
        <v/>
      </c>
      <c r="M4810" t="str">
        <f>IF(ISERROR(INDEX(Data!$H$30:'Data'!$H$5007,IF($J4810&gt;$P$2,15000,$J4810))),"",INDEX(Data!$H$30:'Data'!$H$5007,IF($J4810&gt;$P$2,15000,$J4810)))</f>
        <v/>
      </c>
    </row>
    <row r="4811" spans="1:13">
      <c r="A4811">
        <f t="shared" si="36"/>
        <v>4928</v>
      </c>
      <c r="B4811" t="str">
        <f>IF(Use_Der,IFERROR(INDEX(Data!$C$30:'Data'!$C$5000,IF($A4811&gt;$H$2,15000,$A4811)),""),"")</f>
        <v/>
      </c>
      <c r="C4811" t="str">
        <f>IF(Use_Der,IF(ISERROR(INDEX(Data!$D$30:'Data'!$D$5000,IF($A4811&gt;$H$2,15000,$A4811))),"",INDEX(Data!$D$30:'Data'!$D$5000,IF($A4811&gt;$H$2,15000,$A4811))),"")</f>
        <v/>
      </c>
      <c r="D4811" t="str">
        <f>IF(Use_Der,IF(ISERROR(INDEX(Data!$E$30:'Data'!$E$5000,IF($A4811&gt;$H$2,15000,$A4811))),"",INDEX(Data!$E$30:'Data'!$E$5000,IF($A4811&gt;$H$2,15000,$A4811))),"")</f>
        <v/>
      </c>
      <c r="E4811" t="str">
        <f>IF(Use_Der,IF(ISERROR(INDEX(Data!$F$30:'Data'!$F$5000,IF($A4811&gt;$H$2,15000,$A4811))),"",INDEX(Data!$F$30:'Data'!$F$5000,IF($A4811&gt;$H$2,15000,$A4811))),"")</f>
        <v/>
      </c>
      <c r="F4811" t="str">
        <f>IF(Use_Der,IF(ISERROR(INDEX(Data!$G$30:'Data'!$G$5000,IF($A4811&gt;$H$2,15000,$A4811))),"",INDEX(Data!$G$30:'Data'!$G$5000,IF($A4811&gt;$H$2,15000,$A4811))),"")</f>
        <v/>
      </c>
      <c r="G4811" s="96"/>
      <c r="H4811" s="96"/>
      <c r="I4811" s="96"/>
      <c r="J4811">
        <f t="shared" si="37"/>
        <v>4928</v>
      </c>
      <c r="K4811" t="str">
        <f>IFERROR(INDEX(Data!$C$30:'Data'!$C$5007,IF($J4811&gt;$P$2,15000,$J4811)),"")</f>
        <v/>
      </c>
      <c r="L4811" t="str">
        <f>IF(ISERROR(INDEX(Data!$D$30:'Data'!$D$5007,IF($J4811&gt;$P$2,15000,$J4811))),"",INDEX(Data!$D$30:'Data'!$D$5007,IF($J4811&gt;$P$2,15000,$J4811)))</f>
        <v/>
      </c>
      <c r="M4811" t="str">
        <f>IF(ISERROR(INDEX(Data!$H$30:'Data'!$H$5007,IF($J4811&gt;$P$2,15000,$J4811))),"",INDEX(Data!$H$30:'Data'!$H$5007,IF($J4811&gt;$P$2,15000,$J4811)))</f>
        <v/>
      </c>
    </row>
    <row r="4812" spans="1:13">
      <c r="A4812">
        <f t="shared" si="36"/>
        <v>4929</v>
      </c>
      <c r="B4812" t="str">
        <f>IF(Use_Der,IFERROR(INDEX(Data!$C$30:'Data'!$C$5000,IF($A4812&gt;$H$2,15000,$A4812)),""),"")</f>
        <v/>
      </c>
      <c r="C4812" t="str">
        <f>IF(Use_Der,IF(ISERROR(INDEX(Data!$D$30:'Data'!$D$5000,IF($A4812&gt;$H$2,15000,$A4812))),"",INDEX(Data!$D$30:'Data'!$D$5000,IF($A4812&gt;$H$2,15000,$A4812))),"")</f>
        <v/>
      </c>
      <c r="D4812" t="str">
        <f>IF(Use_Der,IF(ISERROR(INDEX(Data!$E$30:'Data'!$E$5000,IF($A4812&gt;$H$2,15000,$A4812))),"",INDEX(Data!$E$30:'Data'!$E$5000,IF($A4812&gt;$H$2,15000,$A4812))),"")</f>
        <v/>
      </c>
      <c r="E4812" t="str">
        <f>IF(Use_Der,IF(ISERROR(INDEX(Data!$F$30:'Data'!$F$5000,IF($A4812&gt;$H$2,15000,$A4812))),"",INDEX(Data!$F$30:'Data'!$F$5000,IF($A4812&gt;$H$2,15000,$A4812))),"")</f>
        <v/>
      </c>
      <c r="F4812" t="str">
        <f>IF(Use_Der,IF(ISERROR(INDEX(Data!$G$30:'Data'!$G$5000,IF($A4812&gt;$H$2,15000,$A4812))),"",INDEX(Data!$G$30:'Data'!$G$5000,IF($A4812&gt;$H$2,15000,$A4812))),"")</f>
        <v/>
      </c>
      <c r="G4812" s="96"/>
      <c r="H4812" s="96"/>
      <c r="I4812" s="96"/>
      <c r="J4812">
        <f t="shared" si="37"/>
        <v>4929</v>
      </c>
      <c r="K4812" t="str">
        <f>IFERROR(INDEX(Data!$C$30:'Data'!$C$5007,IF($J4812&gt;$P$2,15000,$J4812)),"")</f>
        <v/>
      </c>
      <c r="L4812" t="str">
        <f>IF(ISERROR(INDEX(Data!$D$30:'Data'!$D$5007,IF($J4812&gt;$P$2,15000,$J4812))),"",INDEX(Data!$D$30:'Data'!$D$5007,IF($J4812&gt;$P$2,15000,$J4812)))</f>
        <v/>
      </c>
      <c r="M4812" t="str">
        <f>IF(ISERROR(INDEX(Data!$H$30:'Data'!$H$5007,IF($J4812&gt;$P$2,15000,$J4812))),"",INDEX(Data!$H$30:'Data'!$H$5007,IF($J4812&gt;$P$2,15000,$J4812)))</f>
        <v/>
      </c>
    </row>
    <row r="4813" spans="1:13">
      <c r="A4813">
        <f t="shared" si="36"/>
        <v>4930</v>
      </c>
      <c r="B4813" t="str">
        <f>IF(Use_Der,IFERROR(INDEX(Data!$C$30:'Data'!$C$5000,IF($A4813&gt;$H$2,15000,$A4813)),""),"")</f>
        <v/>
      </c>
      <c r="C4813" t="str">
        <f>IF(Use_Der,IF(ISERROR(INDEX(Data!$D$30:'Data'!$D$5000,IF($A4813&gt;$H$2,15000,$A4813))),"",INDEX(Data!$D$30:'Data'!$D$5000,IF($A4813&gt;$H$2,15000,$A4813))),"")</f>
        <v/>
      </c>
      <c r="D4813" t="str">
        <f>IF(Use_Der,IF(ISERROR(INDEX(Data!$E$30:'Data'!$E$5000,IF($A4813&gt;$H$2,15000,$A4813))),"",INDEX(Data!$E$30:'Data'!$E$5000,IF($A4813&gt;$H$2,15000,$A4813))),"")</f>
        <v/>
      </c>
      <c r="E4813" t="str">
        <f>IF(Use_Der,IF(ISERROR(INDEX(Data!$F$30:'Data'!$F$5000,IF($A4813&gt;$H$2,15000,$A4813))),"",INDEX(Data!$F$30:'Data'!$F$5000,IF($A4813&gt;$H$2,15000,$A4813))),"")</f>
        <v/>
      </c>
      <c r="F4813" t="str">
        <f>IF(Use_Der,IF(ISERROR(INDEX(Data!$G$30:'Data'!$G$5000,IF($A4813&gt;$H$2,15000,$A4813))),"",INDEX(Data!$G$30:'Data'!$G$5000,IF($A4813&gt;$H$2,15000,$A4813))),"")</f>
        <v/>
      </c>
      <c r="G4813" s="96"/>
      <c r="H4813" s="96"/>
      <c r="I4813" s="96"/>
      <c r="J4813">
        <f t="shared" si="37"/>
        <v>4930</v>
      </c>
      <c r="K4813" t="str">
        <f>IFERROR(INDEX(Data!$C$30:'Data'!$C$5007,IF($J4813&gt;$P$2,15000,$J4813)),"")</f>
        <v/>
      </c>
      <c r="L4813" t="str">
        <f>IF(ISERROR(INDEX(Data!$D$30:'Data'!$D$5007,IF($J4813&gt;$P$2,15000,$J4813))),"",INDEX(Data!$D$30:'Data'!$D$5007,IF($J4813&gt;$P$2,15000,$J4813)))</f>
        <v/>
      </c>
      <c r="M4813" t="str">
        <f>IF(ISERROR(INDEX(Data!$H$30:'Data'!$H$5007,IF($J4813&gt;$P$2,15000,$J4813))),"",INDEX(Data!$H$30:'Data'!$H$5007,IF($J4813&gt;$P$2,15000,$J4813)))</f>
        <v/>
      </c>
    </row>
    <row r="4814" spans="1:13">
      <c r="A4814">
        <f t="shared" si="36"/>
        <v>4931</v>
      </c>
      <c r="B4814" t="str">
        <f>IF(Use_Der,IFERROR(INDEX(Data!$C$30:'Data'!$C$5000,IF($A4814&gt;$H$2,15000,$A4814)),""),"")</f>
        <v/>
      </c>
      <c r="C4814" t="str">
        <f>IF(Use_Der,IF(ISERROR(INDEX(Data!$D$30:'Data'!$D$5000,IF($A4814&gt;$H$2,15000,$A4814))),"",INDEX(Data!$D$30:'Data'!$D$5000,IF($A4814&gt;$H$2,15000,$A4814))),"")</f>
        <v/>
      </c>
      <c r="D4814" t="str">
        <f>IF(Use_Der,IF(ISERROR(INDEX(Data!$E$30:'Data'!$E$5000,IF($A4814&gt;$H$2,15000,$A4814))),"",INDEX(Data!$E$30:'Data'!$E$5000,IF($A4814&gt;$H$2,15000,$A4814))),"")</f>
        <v/>
      </c>
      <c r="E4814" t="str">
        <f>IF(Use_Der,IF(ISERROR(INDEX(Data!$F$30:'Data'!$F$5000,IF($A4814&gt;$H$2,15000,$A4814))),"",INDEX(Data!$F$30:'Data'!$F$5000,IF($A4814&gt;$H$2,15000,$A4814))),"")</f>
        <v/>
      </c>
      <c r="F4814" t="str">
        <f>IF(Use_Der,IF(ISERROR(INDEX(Data!$G$30:'Data'!$G$5000,IF($A4814&gt;$H$2,15000,$A4814))),"",INDEX(Data!$G$30:'Data'!$G$5000,IF($A4814&gt;$H$2,15000,$A4814))),"")</f>
        <v/>
      </c>
      <c r="G4814" s="96"/>
      <c r="H4814" s="96"/>
      <c r="I4814" s="96"/>
      <c r="J4814">
        <f t="shared" si="37"/>
        <v>4931</v>
      </c>
      <c r="K4814" t="str">
        <f>IFERROR(INDEX(Data!$C$30:'Data'!$C$5007,IF($J4814&gt;$P$2,15000,$J4814)),"")</f>
        <v/>
      </c>
      <c r="L4814" t="str">
        <f>IF(ISERROR(INDEX(Data!$D$30:'Data'!$D$5007,IF($J4814&gt;$P$2,15000,$J4814))),"",INDEX(Data!$D$30:'Data'!$D$5007,IF($J4814&gt;$P$2,15000,$J4814)))</f>
        <v/>
      </c>
      <c r="M4814" t="str">
        <f>IF(ISERROR(INDEX(Data!$H$30:'Data'!$H$5007,IF($J4814&gt;$P$2,15000,$J4814))),"",INDEX(Data!$H$30:'Data'!$H$5007,IF($J4814&gt;$P$2,15000,$J4814)))</f>
        <v/>
      </c>
    </row>
    <row r="4815" spans="1:13">
      <c r="A4815">
        <f t="shared" si="36"/>
        <v>4932</v>
      </c>
      <c r="B4815" t="str">
        <f>IF(Use_Der,IFERROR(INDEX(Data!$C$30:'Data'!$C$5000,IF($A4815&gt;$H$2,15000,$A4815)),""),"")</f>
        <v/>
      </c>
      <c r="C4815" t="str">
        <f>IF(Use_Der,IF(ISERROR(INDEX(Data!$D$30:'Data'!$D$5000,IF($A4815&gt;$H$2,15000,$A4815))),"",INDEX(Data!$D$30:'Data'!$D$5000,IF($A4815&gt;$H$2,15000,$A4815))),"")</f>
        <v/>
      </c>
      <c r="D4815" t="str">
        <f>IF(Use_Der,IF(ISERROR(INDEX(Data!$E$30:'Data'!$E$5000,IF($A4815&gt;$H$2,15000,$A4815))),"",INDEX(Data!$E$30:'Data'!$E$5000,IF($A4815&gt;$H$2,15000,$A4815))),"")</f>
        <v/>
      </c>
      <c r="E4815" t="str">
        <f>IF(Use_Der,IF(ISERROR(INDEX(Data!$F$30:'Data'!$F$5000,IF($A4815&gt;$H$2,15000,$A4815))),"",INDEX(Data!$F$30:'Data'!$F$5000,IF($A4815&gt;$H$2,15000,$A4815))),"")</f>
        <v/>
      </c>
      <c r="F4815" t="str">
        <f>IF(Use_Der,IF(ISERROR(INDEX(Data!$G$30:'Data'!$G$5000,IF($A4815&gt;$H$2,15000,$A4815))),"",INDEX(Data!$G$30:'Data'!$G$5000,IF($A4815&gt;$H$2,15000,$A4815))),"")</f>
        <v/>
      </c>
      <c r="G4815" s="96"/>
      <c r="H4815" s="96"/>
      <c r="I4815" s="96"/>
      <c r="J4815">
        <f t="shared" si="37"/>
        <v>4932</v>
      </c>
      <c r="K4815" t="str">
        <f>IFERROR(INDEX(Data!$C$30:'Data'!$C$5007,IF($J4815&gt;$P$2,15000,$J4815)),"")</f>
        <v/>
      </c>
      <c r="L4815" t="str">
        <f>IF(ISERROR(INDEX(Data!$D$30:'Data'!$D$5007,IF($J4815&gt;$P$2,15000,$J4815))),"",INDEX(Data!$D$30:'Data'!$D$5007,IF($J4815&gt;$P$2,15000,$J4815)))</f>
        <v/>
      </c>
      <c r="M4815" t="str">
        <f>IF(ISERROR(INDEX(Data!$H$30:'Data'!$H$5007,IF($J4815&gt;$P$2,15000,$J4815))),"",INDEX(Data!$H$30:'Data'!$H$5007,IF($J4815&gt;$P$2,15000,$J4815)))</f>
        <v/>
      </c>
    </row>
    <row r="4816" spans="1:13">
      <c r="A4816">
        <f t="shared" si="36"/>
        <v>4933</v>
      </c>
      <c r="B4816" t="str">
        <f>IF(Use_Der,IFERROR(INDEX(Data!$C$30:'Data'!$C$5000,IF($A4816&gt;$H$2,15000,$A4816)),""),"")</f>
        <v/>
      </c>
      <c r="C4816" t="str">
        <f>IF(Use_Der,IF(ISERROR(INDEX(Data!$D$30:'Data'!$D$5000,IF($A4816&gt;$H$2,15000,$A4816))),"",INDEX(Data!$D$30:'Data'!$D$5000,IF($A4816&gt;$H$2,15000,$A4816))),"")</f>
        <v/>
      </c>
      <c r="D4816" t="str">
        <f>IF(Use_Der,IF(ISERROR(INDEX(Data!$E$30:'Data'!$E$5000,IF($A4816&gt;$H$2,15000,$A4816))),"",INDEX(Data!$E$30:'Data'!$E$5000,IF($A4816&gt;$H$2,15000,$A4816))),"")</f>
        <v/>
      </c>
      <c r="E4816" t="str">
        <f>IF(Use_Der,IF(ISERROR(INDEX(Data!$F$30:'Data'!$F$5000,IF($A4816&gt;$H$2,15000,$A4816))),"",INDEX(Data!$F$30:'Data'!$F$5000,IF($A4816&gt;$H$2,15000,$A4816))),"")</f>
        <v/>
      </c>
      <c r="F4816" t="str">
        <f>IF(Use_Der,IF(ISERROR(INDEX(Data!$G$30:'Data'!$G$5000,IF($A4816&gt;$H$2,15000,$A4816))),"",INDEX(Data!$G$30:'Data'!$G$5000,IF($A4816&gt;$H$2,15000,$A4816))),"")</f>
        <v/>
      </c>
      <c r="G4816" s="96"/>
      <c r="H4816" s="96"/>
      <c r="I4816" s="96"/>
      <c r="J4816">
        <f t="shared" si="37"/>
        <v>4933</v>
      </c>
      <c r="K4816" t="str">
        <f>IFERROR(INDEX(Data!$C$30:'Data'!$C$5007,IF($J4816&gt;$P$2,15000,$J4816)),"")</f>
        <v/>
      </c>
      <c r="L4816" t="str">
        <f>IF(ISERROR(INDEX(Data!$D$30:'Data'!$D$5007,IF($J4816&gt;$P$2,15000,$J4816))),"",INDEX(Data!$D$30:'Data'!$D$5007,IF($J4816&gt;$P$2,15000,$J4816)))</f>
        <v/>
      </c>
      <c r="M4816" t="str">
        <f>IF(ISERROR(INDEX(Data!$H$30:'Data'!$H$5007,IF($J4816&gt;$P$2,15000,$J4816))),"",INDEX(Data!$H$30:'Data'!$H$5007,IF($J4816&gt;$P$2,15000,$J4816)))</f>
        <v/>
      </c>
    </row>
    <row r="4817" spans="1:13">
      <c r="A4817">
        <f t="shared" si="36"/>
        <v>4934</v>
      </c>
      <c r="B4817" t="str">
        <f>IF(Use_Der,IFERROR(INDEX(Data!$C$30:'Data'!$C$5000,IF($A4817&gt;$H$2,15000,$A4817)),""),"")</f>
        <v/>
      </c>
      <c r="C4817" t="str">
        <f>IF(Use_Der,IF(ISERROR(INDEX(Data!$D$30:'Data'!$D$5000,IF($A4817&gt;$H$2,15000,$A4817))),"",INDEX(Data!$D$30:'Data'!$D$5000,IF($A4817&gt;$H$2,15000,$A4817))),"")</f>
        <v/>
      </c>
      <c r="D4817" t="str">
        <f>IF(Use_Der,IF(ISERROR(INDEX(Data!$E$30:'Data'!$E$5000,IF($A4817&gt;$H$2,15000,$A4817))),"",INDEX(Data!$E$30:'Data'!$E$5000,IF($A4817&gt;$H$2,15000,$A4817))),"")</f>
        <v/>
      </c>
      <c r="E4817" t="str">
        <f>IF(Use_Der,IF(ISERROR(INDEX(Data!$F$30:'Data'!$F$5000,IF($A4817&gt;$H$2,15000,$A4817))),"",INDEX(Data!$F$30:'Data'!$F$5000,IF($A4817&gt;$H$2,15000,$A4817))),"")</f>
        <v/>
      </c>
      <c r="F4817" t="str">
        <f>IF(Use_Der,IF(ISERROR(INDEX(Data!$G$30:'Data'!$G$5000,IF($A4817&gt;$H$2,15000,$A4817))),"",INDEX(Data!$G$30:'Data'!$G$5000,IF($A4817&gt;$H$2,15000,$A4817))),"")</f>
        <v/>
      </c>
      <c r="G4817" s="96"/>
      <c r="H4817" s="96"/>
      <c r="I4817" s="96"/>
      <c r="J4817">
        <f t="shared" si="37"/>
        <v>4934</v>
      </c>
      <c r="K4817" t="str">
        <f>IFERROR(INDEX(Data!$C$30:'Data'!$C$5007,IF($J4817&gt;$P$2,15000,$J4817)),"")</f>
        <v/>
      </c>
      <c r="L4817" t="str">
        <f>IF(ISERROR(INDEX(Data!$D$30:'Data'!$D$5007,IF($J4817&gt;$P$2,15000,$J4817))),"",INDEX(Data!$D$30:'Data'!$D$5007,IF($J4817&gt;$P$2,15000,$J4817)))</f>
        <v/>
      </c>
      <c r="M4817" t="str">
        <f>IF(ISERROR(INDEX(Data!$H$30:'Data'!$H$5007,IF($J4817&gt;$P$2,15000,$J4817))),"",INDEX(Data!$H$30:'Data'!$H$5007,IF($J4817&gt;$P$2,15000,$J4817)))</f>
        <v/>
      </c>
    </row>
    <row r="4818" spans="1:13">
      <c r="A4818">
        <f t="shared" si="36"/>
        <v>4935</v>
      </c>
      <c r="B4818" t="str">
        <f>IF(Use_Der,IFERROR(INDEX(Data!$C$30:'Data'!$C$5000,IF($A4818&gt;$H$2,15000,$A4818)),""),"")</f>
        <v/>
      </c>
      <c r="C4818" t="str">
        <f>IF(Use_Der,IF(ISERROR(INDEX(Data!$D$30:'Data'!$D$5000,IF($A4818&gt;$H$2,15000,$A4818))),"",INDEX(Data!$D$30:'Data'!$D$5000,IF($A4818&gt;$H$2,15000,$A4818))),"")</f>
        <v/>
      </c>
      <c r="D4818" t="str">
        <f>IF(Use_Der,IF(ISERROR(INDEX(Data!$E$30:'Data'!$E$5000,IF($A4818&gt;$H$2,15000,$A4818))),"",INDEX(Data!$E$30:'Data'!$E$5000,IF($A4818&gt;$H$2,15000,$A4818))),"")</f>
        <v/>
      </c>
      <c r="E4818" t="str">
        <f>IF(Use_Der,IF(ISERROR(INDEX(Data!$F$30:'Data'!$F$5000,IF($A4818&gt;$H$2,15000,$A4818))),"",INDEX(Data!$F$30:'Data'!$F$5000,IF($A4818&gt;$H$2,15000,$A4818))),"")</f>
        <v/>
      </c>
      <c r="F4818" t="str">
        <f>IF(Use_Der,IF(ISERROR(INDEX(Data!$G$30:'Data'!$G$5000,IF($A4818&gt;$H$2,15000,$A4818))),"",INDEX(Data!$G$30:'Data'!$G$5000,IF($A4818&gt;$H$2,15000,$A4818))),"")</f>
        <v/>
      </c>
      <c r="G4818" s="96"/>
      <c r="H4818" s="96"/>
      <c r="I4818" s="96"/>
      <c r="J4818">
        <f t="shared" si="37"/>
        <v>4935</v>
      </c>
      <c r="K4818" t="str">
        <f>IFERROR(INDEX(Data!$C$30:'Data'!$C$5007,IF($J4818&gt;$P$2,15000,$J4818)),"")</f>
        <v/>
      </c>
      <c r="L4818" t="str">
        <f>IF(ISERROR(INDEX(Data!$D$30:'Data'!$D$5007,IF($J4818&gt;$P$2,15000,$J4818))),"",INDEX(Data!$D$30:'Data'!$D$5007,IF($J4818&gt;$P$2,15000,$J4818)))</f>
        <v/>
      </c>
      <c r="M4818" t="str">
        <f>IF(ISERROR(INDEX(Data!$H$30:'Data'!$H$5007,IF($J4818&gt;$P$2,15000,$J4818))),"",INDEX(Data!$H$30:'Data'!$H$5007,IF($J4818&gt;$P$2,15000,$J4818)))</f>
        <v/>
      </c>
    </row>
    <row r="4819" spans="1:13">
      <c r="A4819">
        <f t="shared" si="36"/>
        <v>4936</v>
      </c>
      <c r="B4819" t="str">
        <f>IF(Use_Der,IFERROR(INDEX(Data!$C$30:'Data'!$C$5000,IF($A4819&gt;$H$2,15000,$A4819)),""),"")</f>
        <v/>
      </c>
      <c r="C4819" t="str">
        <f>IF(Use_Der,IF(ISERROR(INDEX(Data!$D$30:'Data'!$D$5000,IF($A4819&gt;$H$2,15000,$A4819))),"",INDEX(Data!$D$30:'Data'!$D$5000,IF($A4819&gt;$H$2,15000,$A4819))),"")</f>
        <v/>
      </c>
      <c r="D4819" t="str">
        <f>IF(Use_Der,IF(ISERROR(INDEX(Data!$E$30:'Data'!$E$5000,IF($A4819&gt;$H$2,15000,$A4819))),"",INDEX(Data!$E$30:'Data'!$E$5000,IF($A4819&gt;$H$2,15000,$A4819))),"")</f>
        <v/>
      </c>
      <c r="E4819" t="str">
        <f>IF(Use_Der,IF(ISERROR(INDEX(Data!$F$30:'Data'!$F$5000,IF($A4819&gt;$H$2,15000,$A4819))),"",INDEX(Data!$F$30:'Data'!$F$5000,IF($A4819&gt;$H$2,15000,$A4819))),"")</f>
        <v/>
      </c>
      <c r="F4819" t="str">
        <f>IF(Use_Der,IF(ISERROR(INDEX(Data!$G$30:'Data'!$G$5000,IF($A4819&gt;$H$2,15000,$A4819))),"",INDEX(Data!$G$30:'Data'!$G$5000,IF($A4819&gt;$H$2,15000,$A4819))),"")</f>
        <v/>
      </c>
      <c r="G4819" s="96"/>
      <c r="H4819" s="96"/>
      <c r="I4819" s="96"/>
      <c r="J4819">
        <f t="shared" si="37"/>
        <v>4936</v>
      </c>
      <c r="K4819" t="str">
        <f>IFERROR(INDEX(Data!$C$30:'Data'!$C$5007,IF($J4819&gt;$P$2,15000,$J4819)),"")</f>
        <v/>
      </c>
      <c r="L4819" t="str">
        <f>IF(ISERROR(INDEX(Data!$D$30:'Data'!$D$5007,IF($J4819&gt;$P$2,15000,$J4819))),"",INDEX(Data!$D$30:'Data'!$D$5007,IF($J4819&gt;$P$2,15000,$J4819)))</f>
        <v/>
      </c>
      <c r="M4819" t="str">
        <f>IF(ISERROR(INDEX(Data!$H$30:'Data'!$H$5007,IF($J4819&gt;$P$2,15000,$J4819))),"",INDEX(Data!$H$30:'Data'!$H$5007,IF($J4819&gt;$P$2,15000,$J4819)))</f>
        <v/>
      </c>
    </row>
    <row r="4820" spans="1:13">
      <c r="A4820">
        <f t="shared" si="36"/>
        <v>4937</v>
      </c>
      <c r="B4820" t="str">
        <f>IF(Use_Der,IFERROR(INDEX(Data!$C$30:'Data'!$C$5000,IF($A4820&gt;$H$2,15000,$A4820)),""),"")</f>
        <v/>
      </c>
      <c r="C4820" t="str">
        <f>IF(Use_Der,IF(ISERROR(INDEX(Data!$D$30:'Data'!$D$5000,IF($A4820&gt;$H$2,15000,$A4820))),"",INDEX(Data!$D$30:'Data'!$D$5000,IF($A4820&gt;$H$2,15000,$A4820))),"")</f>
        <v/>
      </c>
      <c r="D4820" t="str">
        <f>IF(Use_Der,IF(ISERROR(INDEX(Data!$E$30:'Data'!$E$5000,IF($A4820&gt;$H$2,15000,$A4820))),"",INDEX(Data!$E$30:'Data'!$E$5000,IF($A4820&gt;$H$2,15000,$A4820))),"")</f>
        <v/>
      </c>
      <c r="E4820" t="str">
        <f>IF(Use_Der,IF(ISERROR(INDEX(Data!$F$30:'Data'!$F$5000,IF($A4820&gt;$H$2,15000,$A4820))),"",INDEX(Data!$F$30:'Data'!$F$5000,IF($A4820&gt;$H$2,15000,$A4820))),"")</f>
        <v/>
      </c>
      <c r="F4820" t="str">
        <f>IF(Use_Der,IF(ISERROR(INDEX(Data!$G$30:'Data'!$G$5000,IF($A4820&gt;$H$2,15000,$A4820))),"",INDEX(Data!$G$30:'Data'!$G$5000,IF($A4820&gt;$H$2,15000,$A4820))),"")</f>
        <v/>
      </c>
      <c r="G4820" s="96"/>
      <c r="H4820" s="96"/>
      <c r="I4820" s="96"/>
      <c r="J4820">
        <f t="shared" si="37"/>
        <v>4937</v>
      </c>
      <c r="K4820" t="str">
        <f>IFERROR(INDEX(Data!$C$30:'Data'!$C$5007,IF($J4820&gt;$P$2,15000,$J4820)),"")</f>
        <v/>
      </c>
      <c r="L4820" t="str">
        <f>IF(ISERROR(INDEX(Data!$D$30:'Data'!$D$5007,IF($J4820&gt;$P$2,15000,$J4820))),"",INDEX(Data!$D$30:'Data'!$D$5007,IF($J4820&gt;$P$2,15000,$J4820)))</f>
        <v/>
      </c>
      <c r="M4820" t="str">
        <f>IF(ISERROR(INDEX(Data!$H$30:'Data'!$H$5007,IF($J4820&gt;$P$2,15000,$J4820))),"",INDEX(Data!$H$30:'Data'!$H$5007,IF($J4820&gt;$P$2,15000,$J4820)))</f>
        <v/>
      </c>
    </row>
    <row r="4821" spans="1:13">
      <c r="A4821">
        <f t="shared" si="36"/>
        <v>4938</v>
      </c>
      <c r="B4821" t="str">
        <f>IF(Use_Der,IFERROR(INDEX(Data!$C$30:'Data'!$C$5000,IF($A4821&gt;$H$2,15000,$A4821)),""),"")</f>
        <v/>
      </c>
      <c r="C4821" t="str">
        <f>IF(Use_Der,IF(ISERROR(INDEX(Data!$D$30:'Data'!$D$5000,IF($A4821&gt;$H$2,15000,$A4821))),"",INDEX(Data!$D$30:'Data'!$D$5000,IF($A4821&gt;$H$2,15000,$A4821))),"")</f>
        <v/>
      </c>
      <c r="D4821" t="str">
        <f>IF(Use_Der,IF(ISERROR(INDEX(Data!$E$30:'Data'!$E$5000,IF($A4821&gt;$H$2,15000,$A4821))),"",INDEX(Data!$E$30:'Data'!$E$5000,IF($A4821&gt;$H$2,15000,$A4821))),"")</f>
        <v/>
      </c>
      <c r="E4821" t="str">
        <f>IF(Use_Der,IF(ISERROR(INDEX(Data!$F$30:'Data'!$F$5000,IF($A4821&gt;$H$2,15000,$A4821))),"",INDEX(Data!$F$30:'Data'!$F$5000,IF($A4821&gt;$H$2,15000,$A4821))),"")</f>
        <v/>
      </c>
      <c r="F4821" t="str">
        <f>IF(Use_Der,IF(ISERROR(INDEX(Data!$G$30:'Data'!$G$5000,IF($A4821&gt;$H$2,15000,$A4821))),"",INDEX(Data!$G$30:'Data'!$G$5000,IF($A4821&gt;$H$2,15000,$A4821))),"")</f>
        <v/>
      </c>
      <c r="G4821" s="96"/>
      <c r="H4821" s="96"/>
      <c r="I4821" s="96"/>
      <c r="J4821">
        <f t="shared" si="37"/>
        <v>4938</v>
      </c>
      <c r="K4821" t="str">
        <f>IFERROR(INDEX(Data!$C$30:'Data'!$C$5007,IF($J4821&gt;$P$2,15000,$J4821)),"")</f>
        <v/>
      </c>
      <c r="L4821" t="str">
        <f>IF(ISERROR(INDEX(Data!$D$30:'Data'!$D$5007,IF($J4821&gt;$P$2,15000,$J4821))),"",INDEX(Data!$D$30:'Data'!$D$5007,IF($J4821&gt;$P$2,15000,$J4821)))</f>
        <v/>
      </c>
      <c r="M4821" t="str">
        <f>IF(ISERROR(INDEX(Data!$H$30:'Data'!$H$5007,IF($J4821&gt;$P$2,15000,$J4821))),"",INDEX(Data!$H$30:'Data'!$H$5007,IF($J4821&gt;$P$2,15000,$J4821)))</f>
        <v/>
      </c>
    </row>
    <row r="4822" spans="1:13">
      <c r="A4822">
        <f t="shared" si="36"/>
        <v>4939</v>
      </c>
      <c r="B4822" t="str">
        <f>IF(Use_Der,IFERROR(INDEX(Data!$C$30:'Data'!$C$5000,IF($A4822&gt;$H$2,15000,$A4822)),""),"")</f>
        <v/>
      </c>
      <c r="C4822" t="str">
        <f>IF(Use_Der,IF(ISERROR(INDEX(Data!$D$30:'Data'!$D$5000,IF($A4822&gt;$H$2,15000,$A4822))),"",INDEX(Data!$D$30:'Data'!$D$5000,IF($A4822&gt;$H$2,15000,$A4822))),"")</f>
        <v/>
      </c>
      <c r="D4822" t="str">
        <f>IF(Use_Der,IF(ISERROR(INDEX(Data!$E$30:'Data'!$E$5000,IF($A4822&gt;$H$2,15000,$A4822))),"",INDEX(Data!$E$30:'Data'!$E$5000,IF($A4822&gt;$H$2,15000,$A4822))),"")</f>
        <v/>
      </c>
      <c r="E4822" t="str">
        <f>IF(Use_Der,IF(ISERROR(INDEX(Data!$F$30:'Data'!$F$5000,IF($A4822&gt;$H$2,15000,$A4822))),"",INDEX(Data!$F$30:'Data'!$F$5000,IF($A4822&gt;$H$2,15000,$A4822))),"")</f>
        <v/>
      </c>
      <c r="F4822" t="str">
        <f>IF(Use_Der,IF(ISERROR(INDEX(Data!$G$30:'Data'!$G$5000,IF($A4822&gt;$H$2,15000,$A4822))),"",INDEX(Data!$G$30:'Data'!$G$5000,IF($A4822&gt;$H$2,15000,$A4822))),"")</f>
        <v/>
      </c>
      <c r="G4822" s="96"/>
      <c r="H4822" s="96"/>
      <c r="I4822" s="96"/>
      <c r="J4822">
        <f t="shared" si="37"/>
        <v>4939</v>
      </c>
      <c r="K4822" t="str">
        <f>IFERROR(INDEX(Data!$C$30:'Data'!$C$5007,IF($J4822&gt;$P$2,15000,$J4822)),"")</f>
        <v/>
      </c>
      <c r="L4822" t="str">
        <f>IF(ISERROR(INDEX(Data!$D$30:'Data'!$D$5007,IF($J4822&gt;$P$2,15000,$J4822))),"",INDEX(Data!$D$30:'Data'!$D$5007,IF($J4822&gt;$P$2,15000,$J4822)))</f>
        <v/>
      </c>
      <c r="M4822" t="str">
        <f>IF(ISERROR(INDEX(Data!$H$30:'Data'!$H$5007,IF($J4822&gt;$P$2,15000,$J4822))),"",INDEX(Data!$H$30:'Data'!$H$5007,IF($J4822&gt;$P$2,15000,$J4822)))</f>
        <v/>
      </c>
    </row>
    <row r="4823" spans="1:13">
      <c r="A4823">
        <f t="shared" si="36"/>
        <v>4940</v>
      </c>
      <c r="B4823" t="str">
        <f>IF(Use_Der,IFERROR(INDEX(Data!$C$30:'Data'!$C$5000,IF($A4823&gt;$H$2,15000,$A4823)),""),"")</f>
        <v/>
      </c>
      <c r="C4823" t="str">
        <f>IF(Use_Der,IF(ISERROR(INDEX(Data!$D$30:'Data'!$D$5000,IF($A4823&gt;$H$2,15000,$A4823))),"",INDEX(Data!$D$30:'Data'!$D$5000,IF($A4823&gt;$H$2,15000,$A4823))),"")</f>
        <v/>
      </c>
      <c r="D4823" t="str">
        <f>IF(Use_Der,IF(ISERROR(INDEX(Data!$E$30:'Data'!$E$5000,IF($A4823&gt;$H$2,15000,$A4823))),"",INDEX(Data!$E$30:'Data'!$E$5000,IF($A4823&gt;$H$2,15000,$A4823))),"")</f>
        <v/>
      </c>
      <c r="E4823" t="str">
        <f>IF(Use_Der,IF(ISERROR(INDEX(Data!$F$30:'Data'!$F$5000,IF($A4823&gt;$H$2,15000,$A4823))),"",INDEX(Data!$F$30:'Data'!$F$5000,IF($A4823&gt;$H$2,15000,$A4823))),"")</f>
        <v/>
      </c>
      <c r="F4823" t="str">
        <f>IF(Use_Der,IF(ISERROR(INDEX(Data!$G$30:'Data'!$G$5000,IF($A4823&gt;$H$2,15000,$A4823))),"",INDEX(Data!$G$30:'Data'!$G$5000,IF($A4823&gt;$H$2,15000,$A4823))),"")</f>
        <v/>
      </c>
      <c r="G4823" s="96"/>
      <c r="H4823" s="96"/>
      <c r="I4823" s="96"/>
      <c r="J4823">
        <f t="shared" si="37"/>
        <v>4940</v>
      </c>
      <c r="K4823" t="str">
        <f>IFERROR(INDEX(Data!$C$30:'Data'!$C$5007,IF($J4823&gt;$P$2,15000,$J4823)),"")</f>
        <v/>
      </c>
      <c r="L4823" t="str">
        <f>IF(ISERROR(INDEX(Data!$D$30:'Data'!$D$5007,IF($J4823&gt;$P$2,15000,$J4823))),"",INDEX(Data!$D$30:'Data'!$D$5007,IF($J4823&gt;$P$2,15000,$J4823)))</f>
        <v/>
      </c>
      <c r="M4823" t="str">
        <f>IF(ISERROR(INDEX(Data!$H$30:'Data'!$H$5007,IF($J4823&gt;$P$2,15000,$J4823))),"",INDEX(Data!$H$30:'Data'!$H$5007,IF($J4823&gt;$P$2,15000,$J4823)))</f>
        <v/>
      </c>
    </row>
    <row r="4824" spans="1:13">
      <c r="A4824">
        <f t="shared" si="36"/>
        <v>4941</v>
      </c>
      <c r="B4824" t="str">
        <f>IF(Use_Der,IFERROR(INDEX(Data!$C$30:'Data'!$C$5000,IF($A4824&gt;$H$2,15000,$A4824)),""),"")</f>
        <v/>
      </c>
      <c r="C4824" t="str">
        <f>IF(Use_Der,IF(ISERROR(INDEX(Data!$D$30:'Data'!$D$5000,IF($A4824&gt;$H$2,15000,$A4824))),"",INDEX(Data!$D$30:'Data'!$D$5000,IF($A4824&gt;$H$2,15000,$A4824))),"")</f>
        <v/>
      </c>
      <c r="D4824" t="str">
        <f>IF(Use_Der,IF(ISERROR(INDEX(Data!$E$30:'Data'!$E$5000,IF($A4824&gt;$H$2,15000,$A4824))),"",INDEX(Data!$E$30:'Data'!$E$5000,IF($A4824&gt;$H$2,15000,$A4824))),"")</f>
        <v/>
      </c>
      <c r="E4824" t="str">
        <f>IF(Use_Der,IF(ISERROR(INDEX(Data!$F$30:'Data'!$F$5000,IF($A4824&gt;$H$2,15000,$A4824))),"",INDEX(Data!$F$30:'Data'!$F$5000,IF($A4824&gt;$H$2,15000,$A4824))),"")</f>
        <v/>
      </c>
      <c r="F4824" t="str">
        <f>IF(Use_Der,IF(ISERROR(INDEX(Data!$G$30:'Data'!$G$5000,IF($A4824&gt;$H$2,15000,$A4824))),"",INDEX(Data!$G$30:'Data'!$G$5000,IF($A4824&gt;$H$2,15000,$A4824))),"")</f>
        <v/>
      </c>
      <c r="G4824" s="96"/>
      <c r="H4824" s="96"/>
      <c r="I4824" s="96"/>
      <c r="J4824">
        <f t="shared" si="37"/>
        <v>4941</v>
      </c>
      <c r="K4824" t="str">
        <f>IFERROR(INDEX(Data!$C$30:'Data'!$C$5007,IF($J4824&gt;$P$2,15000,$J4824)),"")</f>
        <v/>
      </c>
      <c r="L4824" t="str">
        <f>IF(ISERROR(INDEX(Data!$D$30:'Data'!$D$5007,IF($J4824&gt;$P$2,15000,$J4824))),"",INDEX(Data!$D$30:'Data'!$D$5007,IF($J4824&gt;$P$2,15000,$J4824)))</f>
        <v/>
      </c>
      <c r="M4824" t="str">
        <f>IF(ISERROR(INDEX(Data!$H$30:'Data'!$H$5007,IF($J4824&gt;$P$2,15000,$J4824))),"",INDEX(Data!$H$30:'Data'!$H$5007,IF($J4824&gt;$P$2,15000,$J4824)))</f>
        <v/>
      </c>
    </row>
    <row r="4825" spans="1:13">
      <c r="A4825">
        <f t="shared" si="36"/>
        <v>4942</v>
      </c>
      <c r="B4825" t="str">
        <f>IF(Use_Der,IFERROR(INDEX(Data!$C$30:'Data'!$C$5000,IF($A4825&gt;$H$2,15000,$A4825)),""),"")</f>
        <v/>
      </c>
      <c r="C4825" t="str">
        <f>IF(Use_Der,IF(ISERROR(INDEX(Data!$D$30:'Data'!$D$5000,IF($A4825&gt;$H$2,15000,$A4825))),"",INDEX(Data!$D$30:'Data'!$D$5000,IF($A4825&gt;$H$2,15000,$A4825))),"")</f>
        <v/>
      </c>
      <c r="D4825" t="str">
        <f>IF(Use_Der,IF(ISERROR(INDEX(Data!$E$30:'Data'!$E$5000,IF($A4825&gt;$H$2,15000,$A4825))),"",INDEX(Data!$E$30:'Data'!$E$5000,IF($A4825&gt;$H$2,15000,$A4825))),"")</f>
        <v/>
      </c>
      <c r="E4825" t="str">
        <f>IF(Use_Der,IF(ISERROR(INDEX(Data!$F$30:'Data'!$F$5000,IF($A4825&gt;$H$2,15000,$A4825))),"",INDEX(Data!$F$30:'Data'!$F$5000,IF($A4825&gt;$H$2,15000,$A4825))),"")</f>
        <v/>
      </c>
      <c r="F4825" t="str">
        <f>IF(Use_Der,IF(ISERROR(INDEX(Data!$G$30:'Data'!$G$5000,IF($A4825&gt;$H$2,15000,$A4825))),"",INDEX(Data!$G$30:'Data'!$G$5000,IF($A4825&gt;$H$2,15000,$A4825))),"")</f>
        <v/>
      </c>
      <c r="G4825" s="96"/>
      <c r="H4825" s="96"/>
      <c r="I4825" s="96"/>
      <c r="J4825">
        <f t="shared" si="37"/>
        <v>4942</v>
      </c>
      <c r="K4825" t="str">
        <f>IFERROR(INDEX(Data!$C$30:'Data'!$C$5007,IF($J4825&gt;$P$2,15000,$J4825)),"")</f>
        <v/>
      </c>
      <c r="L4825" t="str">
        <f>IF(ISERROR(INDEX(Data!$D$30:'Data'!$D$5007,IF($J4825&gt;$P$2,15000,$J4825))),"",INDEX(Data!$D$30:'Data'!$D$5007,IF($J4825&gt;$P$2,15000,$J4825)))</f>
        <v/>
      </c>
      <c r="M4825" t="str">
        <f>IF(ISERROR(INDEX(Data!$H$30:'Data'!$H$5007,IF($J4825&gt;$P$2,15000,$J4825))),"",INDEX(Data!$H$30:'Data'!$H$5007,IF($J4825&gt;$P$2,15000,$J4825)))</f>
        <v/>
      </c>
    </row>
    <row r="4826" spans="1:13">
      <c r="A4826">
        <f t="shared" si="36"/>
        <v>4943</v>
      </c>
      <c r="B4826" t="str">
        <f>IF(Use_Der,IFERROR(INDEX(Data!$C$30:'Data'!$C$5000,IF($A4826&gt;$H$2,15000,$A4826)),""),"")</f>
        <v/>
      </c>
      <c r="C4826" t="str">
        <f>IF(Use_Der,IF(ISERROR(INDEX(Data!$D$30:'Data'!$D$5000,IF($A4826&gt;$H$2,15000,$A4826))),"",INDEX(Data!$D$30:'Data'!$D$5000,IF($A4826&gt;$H$2,15000,$A4826))),"")</f>
        <v/>
      </c>
      <c r="D4826" t="str">
        <f>IF(Use_Der,IF(ISERROR(INDEX(Data!$E$30:'Data'!$E$5000,IF($A4826&gt;$H$2,15000,$A4826))),"",INDEX(Data!$E$30:'Data'!$E$5000,IF($A4826&gt;$H$2,15000,$A4826))),"")</f>
        <v/>
      </c>
      <c r="E4826" t="str">
        <f>IF(Use_Der,IF(ISERROR(INDEX(Data!$F$30:'Data'!$F$5000,IF($A4826&gt;$H$2,15000,$A4826))),"",INDEX(Data!$F$30:'Data'!$F$5000,IF($A4826&gt;$H$2,15000,$A4826))),"")</f>
        <v/>
      </c>
      <c r="F4826" t="str">
        <f>IF(Use_Der,IF(ISERROR(INDEX(Data!$G$30:'Data'!$G$5000,IF($A4826&gt;$H$2,15000,$A4826))),"",INDEX(Data!$G$30:'Data'!$G$5000,IF($A4826&gt;$H$2,15000,$A4826))),"")</f>
        <v/>
      </c>
      <c r="G4826" s="96"/>
      <c r="H4826" s="96"/>
      <c r="I4826" s="96"/>
      <c r="J4826">
        <f t="shared" si="37"/>
        <v>4943</v>
      </c>
      <c r="K4826" t="str">
        <f>IFERROR(INDEX(Data!$C$30:'Data'!$C$5007,IF($J4826&gt;$P$2,15000,$J4826)),"")</f>
        <v/>
      </c>
      <c r="L4826" t="str">
        <f>IF(ISERROR(INDEX(Data!$D$30:'Data'!$D$5007,IF($J4826&gt;$P$2,15000,$J4826))),"",INDEX(Data!$D$30:'Data'!$D$5007,IF($J4826&gt;$P$2,15000,$J4826)))</f>
        <v/>
      </c>
      <c r="M4826" t="str">
        <f>IF(ISERROR(INDEX(Data!$H$30:'Data'!$H$5007,IF($J4826&gt;$P$2,15000,$J4826))),"",INDEX(Data!$H$30:'Data'!$H$5007,IF($J4826&gt;$P$2,15000,$J4826)))</f>
        <v/>
      </c>
    </row>
    <row r="4827" spans="1:13">
      <c r="A4827">
        <f t="shared" si="36"/>
        <v>4944</v>
      </c>
      <c r="B4827" t="str">
        <f>IF(Use_Der,IFERROR(INDEX(Data!$C$30:'Data'!$C$5000,IF($A4827&gt;$H$2,15000,$A4827)),""),"")</f>
        <v/>
      </c>
      <c r="C4827" t="str">
        <f>IF(Use_Der,IF(ISERROR(INDEX(Data!$D$30:'Data'!$D$5000,IF($A4827&gt;$H$2,15000,$A4827))),"",INDEX(Data!$D$30:'Data'!$D$5000,IF($A4827&gt;$H$2,15000,$A4827))),"")</f>
        <v/>
      </c>
      <c r="D4827" t="str">
        <f>IF(Use_Der,IF(ISERROR(INDEX(Data!$E$30:'Data'!$E$5000,IF($A4827&gt;$H$2,15000,$A4827))),"",INDEX(Data!$E$30:'Data'!$E$5000,IF($A4827&gt;$H$2,15000,$A4827))),"")</f>
        <v/>
      </c>
      <c r="E4827" t="str">
        <f>IF(Use_Der,IF(ISERROR(INDEX(Data!$F$30:'Data'!$F$5000,IF($A4827&gt;$H$2,15000,$A4827))),"",INDEX(Data!$F$30:'Data'!$F$5000,IF($A4827&gt;$H$2,15000,$A4827))),"")</f>
        <v/>
      </c>
      <c r="F4827" t="str">
        <f>IF(Use_Der,IF(ISERROR(INDEX(Data!$G$30:'Data'!$G$5000,IF($A4827&gt;$H$2,15000,$A4827))),"",INDEX(Data!$G$30:'Data'!$G$5000,IF($A4827&gt;$H$2,15000,$A4827))),"")</f>
        <v/>
      </c>
      <c r="G4827" s="96"/>
      <c r="H4827" s="96"/>
      <c r="I4827" s="96"/>
      <c r="J4827">
        <f t="shared" si="37"/>
        <v>4944</v>
      </c>
      <c r="K4827" t="str">
        <f>IFERROR(INDEX(Data!$C$30:'Data'!$C$5007,IF($J4827&gt;$P$2,15000,$J4827)),"")</f>
        <v/>
      </c>
      <c r="L4827" t="str">
        <f>IF(ISERROR(INDEX(Data!$D$30:'Data'!$D$5007,IF($J4827&gt;$P$2,15000,$J4827))),"",INDEX(Data!$D$30:'Data'!$D$5007,IF($J4827&gt;$P$2,15000,$J4827)))</f>
        <v/>
      </c>
      <c r="M4827" t="str">
        <f>IF(ISERROR(INDEX(Data!$H$30:'Data'!$H$5007,IF($J4827&gt;$P$2,15000,$J4827))),"",INDEX(Data!$H$30:'Data'!$H$5007,IF($J4827&gt;$P$2,15000,$J4827)))</f>
        <v/>
      </c>
    </row>
    <row r="4828" spans="1:13">
      <c r="A4828">
        <f t="shared" si="36"/>
        <v>4945</v>
      </c>
      <c r="B4828" t="str">
        <f>IF(Use_Der,IFERROR(INDEX(Data!$C$30:'Data'!$C$5000,IF($A4828&gt;$H$2,15000,$A4828)),""),"")</f>
        <v/>
      </c>
      <c r="C4828" t="str">
        <f>IF(Use_Der,IF(ISERROR(INDEX(Data!$D$30:'Data'!$D$5000,IF($A4828&gt;$H$2,15000,$A4828))),"",INDEX(Data!$D$30:'Data'!$D$5000,IF($A4828&gt;$H$2,15000,$A4828))),"")</f>
        <v/>
      </c>
      <c r="D4828" t="str">
        <f>IF(Use_Der,IF(ISERROR(INDEX(Data!$E$30:'Data'!$E$5000,IF($A4828&gt;$H$2,15000,$A4828))),"",INDEX(Data!$E$30:'Data'!$E$5000,IF($A4828&gt;$H$2,15000,$A4828))),"")</f>
        <v/>
      </c>
      <c r="E4828" t="str">
        <f>IF(Use_Der,IF(ISERROR(INDEX(Data!$F$30:'Data'!$F$5000,IF($A4828&gt;$H$2,15000,$A4828))),"",INDEX(Data!$F$30:'Data'!$F$5000,IF($A4828&gt;$H$2,15000,$A4828))),"")</f>
        <v/>
      </c>
      <c r="F4828" t="str">
        <f>IF(Use_Der,IF(ISERROR(INDEX(Data!$G$30:'Data'!$G$5000,IF($A4828&gt;$H$2,15000,$A4828))),"",INDEX(Data!$G$30:'Data'!$G$5000,IF($A4828&gt;$H$2,15000,$A4828))),"")</f>
        <v/>
      </c>
      <c r="G4828" s="96"/>
      <c r="H4828" s="96"/>
      <c r="I4828" s="96"/>
      <c r="J4828">
        <f t="shared" si="37"/>
        <v>4945</v>
      </c>
      <c r="K4828" t="str">
        <f>IFERROR(INDEX(Data!$C$30:'Data'!$C$5007,IF($J4828&gt;$P$2,15000,$J4828)),"")</f>
        <v/>
      </c>
      <c r="L4828" t="str">
        <f>IF(ISERROR(INDEX(Data!$D$30:'Data'!$D$5007,IF($J4828&gt;$P$2,15000,$J4828))),"",INDEX(Data!$D$30:'Data'!$D$5007,IF($J4828&gt;$P$2,15000,$J4828)))</f>
        <v/>
      </c>
      <c r="M4828" t="str">
        <f>IF(ISERROR(INDEX(Data!$H$30:'Data'!$H$5007,IF($J4828&gt;$P$2,15000,$J4828))),"",INDEX(Data!$H$30:'Data'!$H$5007,IF($J4828&gt;$P$2,15000,$J4828)))</f>
        <v/>
      </c>
    </row>
    <row r="4829" spans="1:13">
      <c r="A4829">
        <f t="shared" si="36"/>
        <v>4946</v>
      </c>
      <c r="B4829" t="str">
        <f>IF(Use_Der,IFERROR(INDEX(Data!$C$30:'Data'!$C$5000,IF($A4829&gt;$H$2,15000,$A4829)),""),"")</f>
        <v/>
      </c>
      <c r="C4829" t="str">
        <f>IF(Use_Der,IF(ISERROR(INDEX(Data!$D$30:'Data'!$D$5000,IF($A4829&gt;$H$2,15000,$A4829))),"",INDEX(Data!$D$30:'Data'!$D$5000,IF($A4829&gt;$H$2,15000,$A4829))),"")</f>
        <v/>
      </c>
      <c r="D4829" t="str">
        <f>IF(Use_Der,IF(ISERROR(INDEX(Data!$E$30:'Data'!$E$5000,IF($A4829&gt;$H$2,15000,$A4829))),"",INDEX(Data!$E$30:'Data'!$E$5000,IF($A4829&gt;$H$2,15000,$A4829))),"")</f>
        <v/>
      </c>
      <c r="E4829" t="str">
        <f>IF(Use_Der,IF(ISERROR(INDEX(Data!$F$30:'Data'!$F$5000,IF($A4829&gt;$H$2,15000,$A4829))),"",INDEX(Data!$F$30:'Data'!$F$5000,IF($A4829&gt;$H$2,15000,$A4829))),"")</f>
        <v/>
      </c>
      <c r="F4829" t="str">
        <f>IF(Use_Der,IF(ISERROR(INDEX(Data!$G$30:'Data'!$G$5000,IF($A4829&gt;$H$2,15000,$A4829))),"",INDEX(Data!$G$30:'Data'!$G$5000,IF($A4829&gt;$H$2,15000,$A4829))),"")</f>
        <v/>
      </c>
      <c r="G4829" s="96"/>
      <c r="H4829" s="96"/>
      <c r="I4829" s="96"/>
      <c r="J4829">
        <f t="shared" si="37"/>
        <v>4946</v>
      </c>
      <c r="K4829" t="str">
        <f>IFERROR(INDEX(Data!$C$30:'Data'!$C$5007,IF($J4829&gt;$P$2,15000,$J4829)),"")</f>
        <v/>
      </c>
      <c r="L4829" t="str">
        <f>IF(ISERROR(INDEX(Data!$D$30:'Data'!$D$5007,IF($J4829&gt;$P$2,15000,$J4829))),"",INDEX(Data!$D$30:'Data'!$D$5007,IF($J4829&gt;$P$2,15000,$J4829)))</f>
        <v/>
      </c>
      <c r="M4829" t="str">
        <f>IF(ISERROR(INDEX(Data!$H$30:'Data'!$H$5007,IF($J4829&gt;$P$2,15000,$J4829))),"",INDEX(Data!$H$30:'Data'!$H$5007,IF($J4829&gt;$P$2,15000,$J4829)))</f>
        <v/>
      </c>
    </row>
    <row r="4830" spans="1:13">
      <c r="A4830">
        <f t="shared" si="36"/>
        <v>4947</v>
      </c>
      <c r="B4830" t="str">
        <f>IF(Use_Der,IFERROR(INDEX(Data!$C$30:'Data'!$C$5000,IF($A4830&gt;$H$2,15000,$A4830)),""),"")</f>
        <v/>
      </c>
      <c r="C4830" t="str">
        <f>IF(Use_Der,IF(ISERROR(INDEX(Data!$D$30:'Data'!$D$5000,IF($A4830&gt;$H$2,15000,$A4830))),"",INDEX(Data!$D$30:'Data'!$D$5000,IF($A4830&gt;$H$2,15000,$A4830))),"")</f>
        <v/>
      </c>
      <c r="D4830" t="str">
        <f>IF(Use_Der,IF(ISERROR(INDEX(Data!$E$30:'Data'!$E$5000,IF($A4830&gt;$H$2,15000,$A4830))),"",INDEX(Data!$E$30:'Data'!$E$5000,IF($A4830&gt;$H$2,15000,$A4830))),"")</f>
        <v/>
      </c>
      <c r="E4830" t="str">
        <f>IF(Use_Der,IF(ISERROR(INDEX(Data!$F$30:'Data'!$F$5000,IF($A4830&gt;$H$2,15000,$A4830))),"",INDEX(Data!$F$30:'Data'!$F$5000,IF($A4830&gt;$H$2,15000,$A4830))),"")</f>
        <v/>
      </c>
      <c r="F4830" t="str">
        <f>IF(Use_Der,IF(ISERROR(INDEX(Data!$G$30:'Data'!$G$5000,IF($A4830&gt;$H$2,15000,$A4830))),"",INDEX(Data!$G$30:'Data'!$G$5000,IF($A4830&gt;$H$2,15000,$A4830))),"")</f>
        <v/>
      </c>
      <c r="G4830" s="96"/>
      <c r="H4830" s="96"/>
      <c r="I4830" s="96"/>
      <c r="J4830">
        <f t="shared" si="37"/>
        <v>4947</v>
      </c>
      <c r="K4830" t="str">
        <f>IFERROR(INDEX(Data!$C$30:'Data'!$C$5007,IF($J4830&gt;$P$2,15000,$J4830)),"")</f>
        <v/>
      </c>
      <c r="L4830" t="str">
        <f>IF(ISERROR(INDEX(Data!$D$30:'Data'!$D$5007,IF($J4830&gt;$P$2,15000,$J4830))),"",INDEX(Data!$D$30:'Data'!$D$5007,IF($J4830&gt;$P$2,15000,$J4830)))</f>
        <v/>
      </c>
      <c r="M4830" t="str">
        <f>IF(ISERROR(INDEX(Data!$H$30:'Data'!$H$5007,IF($J4830&gt;$P$2,15000,$J4830))),"",INDEX(Data!$H$30:'Data'!$H$5007,IF($J4830&gt;$P$2,15000,$J4830)))</f>
        <v/>
      </c>
    </row>
    <row r="4831" spans="1:13">
      <c r="A4831">
        <f t="shared" si="36"/>
        <v>4948</v>
      </c>
      <c r="B4831" t="str">
        <f>IF(Use_Der,IFERROR(INDEX(Data!$C$30:'Data'!$C$5000,IF($A4831&gt;$H$2,15000,$A4831)),""),"")</f>
        <v/>
      </c>
      <c r="C4831" t="str">
        <f>IF(Use_Der,IF(ISERROR(INDEX(Data!$D$30:'Data'!$D$5000,IF($A4831&gt;$H$2,15000,$A4831))),"",INDEX(Data!$D$30:'Data'!$D$5000,IF($A4831&gt;$H$2,15000,$A4831))),"")</f>
        <v/>
      </c>
      <c r="D4831" t="str">
        <f>IF(Use_Der,IF(ISERROR(INDEX(Data!$E$30:'Data'!$E$5000,IF($A4831&gt;$H$2,15000,$A4831))),"",INDEX(Data!$E$30:'Data'!$E$5000,IF($A4831&gt;$H$2,15000,$A4831))),"")</f>
        <v/>
      </c>
      <c r="E4831" t="str">
        <f>IF(Use_Der,IF(ISERROR(INDEX(Data!$F$30:'Data'!$F$5000,IF($A4831&gt;$H$2,15000,$A4831))),"",INDEX(Data!$F$30:'Data'!$F$5000,IF($A4831&gt;$H$2,15000,$A4831))),"")</f>
        <v/>
      </c>
      <c r="F4831" t="str">
        <f>IF(Use_Der,IF(ISERROR(INDEX(Data!$G$30:'Data'!$G$5000,IF($A4831&gt;$H$2,15000,$A4831))),"",INDEX(Data!$G$30:'Data'!$G$5000,IF($A4831&gt;$H$2,15000,$A4831))),"")</f>
        <v/>
      </c>
      <c r="G4831" s="96"/>
      <c r="H4831" s="96"/>
      <c r="I4831" s="96"/>
      <c r="J4831">
        <f t="shared" si="37"/>
        <v>4948</v>
      </c>
      <c r="K4831" t="str">
        <f>IFERROR(INDEX(Data!$C$30:'Data'!$C$5007,IF($J4831&gt;$P$2,15000,$J4831)),"")</f>
        <v/>
      </c>
      <c r="L4831" t="str">
        <f>IF(ISERROR(INDEX(Data!$D$30:'Data'!$D$5007,IF($J4831&gt;$P$2,15000,$J4831))),"",INDEX(Data!$D$30:'Data'!$D$5007,IF($J4831&gt;$P$2,15000,$J4831)))</f>
        <v/>
      </c>
      <c r="M4831" t="str">
        <f>IF(ISERROR(INDEX(Data!$H$30:'Data'!$H$5007,IF($J4831&gt;$P$2,15000,$J4831))),"",INDEX(Data!$H$30:'Data'!$H$5007,IF($J4831&gt;$P$2,15000,$J4831)))</f>
        <v/>
      </c>
    </row>
    <row r="4832" spans="1:13">
      <c r="A4832">
        <f t="shared" si="36"/>
        <v>4949</v>
      </c>
      <c r="B4832" t="str">
        <f>IF(Use_Der,IFERROR(INDEX(Data!$C$30:'Data'!$C$5000,IF($A4832&gt;$H$2,15000,$A4832)),""),"")</f>
        <v/>
      </c>
      <c r="C4832" t="str">
        <f>IF(Use_Der,IF(ISERROR(INDEX(Data!$D$30:'Data'!$D$5000,IF($A4832&gt;$H$2,15000,$A4832))),"",INDEX(Data!$D$30:'Data'!$D$5000,IF($A4832&gt;$H$2,15000,$A4832))),"")</f>
        <v/>
      </c>
      <c r="D4832" t="str">
        <f>IF(Use_Der,IF(ISERROR(INDEX(Data!$E$30:'Data'!$E$5000,IF($A4832&gt;$H$2,15000,$A4832))),"",INDEX(Data!$E$30:'Data'!$E$5000,IF($A4832&gt;$H$2,15000,$A4832))),"")</f>
        <v/>
      </c>
      <c r="E4832" t="str">
        <f>IF(Use_Der,IF(ISERROR(INDEX(Data!$F$30:'Data'!$F$5000,IF($A4832&gt;$H$2,15000,$A4832))),"",INDEX(Data!$F$30:'Data'!$F$5000,IF($A4832&gt;$H$2,15000,$A4832))),"")</f>
        <v/>
      </c>
      <c r="F4832" t="str">
        <f>IF(Use_Der,IF(ISERROR(INDEX(Data!$G$30:'Data'!$G$5000,IF($A4832&gt;$H$2,15000,$A4832))),"",INDEX(Data!$G$30:'Data'!$G$5000,IF($A4832&gt;$H$2,15000,$A4832))),"")</f>
        <v/>
      </c>
      <c r="G4832" s="96"/>
      <c r="H4832" s="96"/>
      <c r="I4832" s="96"/>
      <c r="J4832">
        <f t="shared" si="37"/>
        <v>4949</v>
      </c>
      <c r="K4832" t="str">
        <f>IFERROR(INDEX(Data!$C$30:'Data'!$C$5007,IF($J4832&gt;$P$2,15000,$J4832)),"")</f>
        <v/>
      </c>
      <c r="L4832" t="str">
        <f>IF(ISERROR(INDEX(Data!$D$30:'Data'!$D$5007,IF($J4832&gt;$P$2,15000,$J4832))),"",INDEX(Data!$D$30:'Data'!$D$5007,IF($J4832&gt;$P$2,15000,$J4832)))</f>
        <v/>
      </c>
      <c r="M4832" t="str">
        <f>IF(ISERROR(INDEX(Data!$H$30:'Data'!$H$5007,IF($J4832&gt;$P$2,15000,$J4832))),"",INDEX(Data!$H$30:'Data'!$H$5007,IF($J4832&gt;$P$2,15000,$J4832)))</f>
        <v/>
      </c>
    </row>
    <row r="4833" spans="1:13">
      <c r="A4833">
        <f t="shared" si="36"/>
        <v>4950</v>
      </c>
      <c r="B4833" t="str">
        <f>IF(Use_Der,IFERROR(INDEX(Data!$C$30:'Data'!$C$5000,IF($A4833&gt;$H$2,15000,$A4833)),""),"")</f>
        <v/>
      </c>
      <c r="C4833" t="str">
        <f>IF(Use_Der,IF(ISERROR(INDEX(Data!$D$30:'Data'!$D$5000,IF($A4833&gt;$H$2,15000,$A4833))),"",INDEX(Data!$D$30:'Data'!$D$5000,IF($A4833&gt;$H$2,15000,$A4833))),"")</f>
        <v/>
      </c>
      <c r="D4833" t="str">
        <f>IF(Use_Der,IF(ISERROR(INDEX(Data!$E$30:'Data'!$E$5000,IF($A4833&gt;$H$2,15000,$A4833))),"",INDEX(Data!$E$30:'Data'!$E$5000,IF($A4833&gt;$H$2,15000,$A4833))),"")</f>
        <v/>
      </c>
      <c r="E4833" t="str">
        <f>IF(Use_Der,IF(ISERROR(INDEX(Data!$F$30:'Data'!$F$5000,IF($A4833&gt;$H$2,15000,$A4833))),"",INDEX(Data!$F$30:'Data'!$F$5000,IF($A4833&gt;$H$2,15000,$A4833))),"")</f>
        <v/>
      </c>
      <c r="F4833" t="str">
        <f>IF(Use_Der,IF(ISERROR(INDEX(Data!$G$30:'Data'!$G$5000,IF($A4833&gt;$H$2,15000,$A4833))),"",INDEX(Data!$G$30:'Data'!$G$5000,IF($A4833&gt;$H$2,15000,$A4833))),"")</f>
        <v/>
      </c>
      <c r="G4833" s="96"/>
      <c r="H4833" s="96"/>
      <c r="I4833" s="96"/>
      <c r="J4833">
        <f t="shared" si="37"/>
        <v>4950</v>
      </c>
      <c r="K4833" t="str">
        <f>IFERROR(INDEX(Data!$C$30:'Data'!$C$5007,IF($J4833&gt;$P$2,15000,$J4833)),"")</f>
        <v/>
      </c>
      <c r="L4833" t="str">
        <f>IF(ISERROR(INDEX(Data!$D$30:'Data'!$D$5007,IF($J4833&gt;$P$2,15000,$J4833))),"",INDEX(Data!$D$30:'Data'!$D$5007,IF($J4833&gt;$P$2,15000,$J4833)))</f>
        <v/>
      </c>
      <c r="M4833" t="str">
        <f>IF(ISERROR(INDEX(Data!$H$30:'Data'!$H$5007,IF($J4833&gt;$P$2,15000,$J4833))),"",INDEX(Data!$H$30:'Data'!$H$5007,IF($J4833&gt;$P$2,15000,$J4833)))</f>
        <v/>
      </c>
    </row>
    <row r="4834" spans="1:13">
      <c r="A4834">
        <f t="shared" si="36"/>
        <v>4951</v>
      </c>
      <c r="B4834" t="str">
        <f>IF(Use_Der,IFERROR(INDEX(Data!$C$30:'Data'!$C$5000,IF($A4834&gt;$H$2,15000,$A4834)),""),"")</f>
        <v/>
      </c>
      <c r="C4834" t="str">
        <f>IF(Use_Der,IF(ISERROR(INDEX(Data!$D$30:'Data'!$D$5000,IF($A4834&gt;$H$2,15000,$A4834))),"",INDEX(Data!$D$30:'Data'!$D$5000,IF($A4834&gt;$H$2,15000,$A4834))),"")</f>
        <v/>
      </c>
      <c r="D4834" t="str">
        <f>IF(Use_Der,IF(ISERROR(INDEX(Data!$E$30:'Data'!$E$5000,IF($A4834&gt;$H$2,15000,$A4834))),"",INDEX(Data!$E$30:'Data'!$E$5000,IF($A4834&gt;$H$2,15000,$A4834))),"")</f>
        <v/>
      </c>
      <c r="E4834" t="str">
        <f>IF(Use_Der,IF(ISERROR(INDEX(Data!$F$30:'Data'!$F$5000,IF($A4834&gt;$H$2,15000,$A4834))),"",INDEX(Data!$F$30:'Data'!$F$5000,IF($A4834&gt;$H$2,15000,$A4834))),"")</f>
        <v/>
      </c>
      <c r="F4834" t="str">
        <f>IF(Use_Der,IF(ISERROR(INDEX(Data!$G$30:'Data'!$G$5000,IF($A4834&gt;$H$2,15000,$A4834))),"",INDEX(Data!$G$30:'Data'!$G$5000,IF($A4834&gt;$H$2,15000,$A4834))),"")</f>
        <v/>
      </c>
      <c r="G4834" s="96"/>
      <c r="H4834" s="96"/>
      <c r="I4834" s="96"/>
      <c r="J4834">
        <f t="shared" si="37"/>
        <v>4951</v>
      </c>
      <c r="K4834" t="str">
        <f>IFERROR(INDEX(Data!$C$30:'Data'!$C$5007,IF($J4834&gt;$P$2,15000,$J4834)),"")</f>
        <v/>
      </c>
      <c r="L4834" t="str">
        <f>IF(ISERROR(INDEX(Data!$D$30:'Data'!$D$5007,IF($J4834&gt;$P$2,15000,$J4834))),"",INDEX(Data!$D$30:'Data'!$D$5007,IF($J4834&gt;$P$2,15000,$J4834)))</f>
        <v/>
      </c>
      <c r="M4834" t="str">
        <f>IF(ISERROR(INDEX(Data!$H$30:'Data'!$H$5007,IF($J4834&gt;$P$2,15000,$J4834))),"",INDEX(Data!$H$30:'Data'!$H$5007,IF($J4834&gt;$P$2,15000,$J4834)))</f>
        <v/>
      </c>
    </row>
    <row r="4835" spans="1:13">
      <c r="A4835">
        <f t="shared" si="36"/>
        <v>4952</v>
      </c>
      <c r="B4835" t="str">
        <f>IF(Use_Der,IFERROR(INDEX(Data!$C$30:'Data'!$C$5000,IF($A4835&gt;$H$2,15000,$A4835)),""),"")</f>
        <v/>
      </c>
      <c r="C4835" t="str">
        <f>IF(Use_Der,IF(ISERROR(INDEX(Data!$D$30:'Data'!$D$5000,IF($A4835&gt;$H$2,15000,$A4835))),"",INDEX(Data!$D$30:'Data'!$D$5000,IF($A4835&gt;$H$2,15000,$A4835))),"")</f>
        <v/>
      </c>
      <c r="D4835" t="str">
        <f>IF(Use_Der,IF(ISERROR(INDEX(Data!$E$30:'Data'!$E$5000,IF($A4835&gt;$H$2,15000,$A4835))),"",INDEX(Data!$E$30:'Data'!$E$5000,IF($A4835&gt;$H$2,15000,$A4835))),"")</f>
        <v/>
      </c>
      <c r="E4835" t="str">
        <f>IF(Use_Der,IF(ISERROR(INDEX(Data!$F$30:'Data'!$F$5000,IF($A4835&gt;$H$2,15000,$A4835))),"",INDEX(Data!$F$30:'Data'!$F$5000,IF($A4835&gt;$H$2,15000,$A4835))),"")</f>
        <v/>
      </c>
      <c r="F4835" t="str">
        <f>IF(Use_Der,IF(ISERROR(INDEX(Data!$G$30:'Data'!$G$5000,IF($A4835&gt;$H$2,15000,$A4835))),"",INDEX(Data!$G$30:'Data'!$G$5000,IF($A4835&gt;$H$2,15000,$A4835))),"")</f>
        <v/>
      </c>
      <c r="G4835" s="96"/>
      <c r="H4835" s="96"/>
      <c r="I4835" s="96"/>
      <c r="J4835">
        <f t="shared" si="37"/>
        <v>4952</v>
      </c>
      <c r="K4835" t="str">
        <f>IFERROR(INDEX(Data!$C$30:'Data'!$C$5007,IF($J4835&gt;$P$2,15000,$J4835)),"")</f>
        <v/>
      </c>
      <c r="L4835" t="str">
        <f>IF(ISERROR(INDEX(Data!$D$30:'Data'!$D$5007,IF($J4835&gt;$P$2,15000,$J4835))),"",INDEX(Data!$D$30:'Data'!$D$5007,IF($J4835&gt;$P$2,15000,$J4835)))</f>
        <v/>
      </c>
      <c r="M4835" t="str">
        <f>IF(ISERROR(INDEX(Data!$H$30:'Data'!$H$5007,IF($J4835&gt;$P$2,15000,$J4835))),"",INDEX(Data!$H$30:'Data'!$H$5007,IF($J4835&gt;$P$2,15000,$J4835)))</f>
        <v/>
      </c>
    </row>
    <row r="4836" spans="1:13">
      <c r="A4836">
        <f t="shared" si="36"/>
        <v>4953</v>
      </c>
      <c r="B4836" t="str">
        <f>IF(Use_Der,IFERROR(INDEX(Data!$C$30:'Data'!$C$5000,IF($A4836&gt;$H$2,15000,$A4836)),""),"")</f>
        <v/>
      </c>
      <c r="C4836" t="str">
        <f>IF(Use_Der,IF(ISERROR(INDEX(Data!$D$30:'Data'!$D$5000,IF($A4836&gt;$H$2,15000,$A4836))),"",INDEX(Data!$D$30:'Data'!$D$5000,IF($A4836&gt;$H$2,15000,$A4836))),"")</f>
        <v/>
      </c>
      <c r="D4836" t="str">
        <f>IF(Use_Der,IF(ISERROR(INDEX(Data!$E$30:'Data'!$E$5000,IF($A4836&gt;$H$2,15000,$A4836))),"",INDEX(Data!$E$30:'Data'!$E$5000,IF($A4836&gt;$H$2,15000,$A4836))),"")</f>
        <v/>
      </c>
      <c r="E4836" t="str">
        <f>IF(Use_Der,IF(ISERROR(INDEX(Data!$F$30:'Data'!$F$5000,IF($A4836&gt;$H$2,15000,$A4836))),"",INDEX(Data!$F$30:'Data'!$F$5000,IF($A4836&gt;$H$2,15000,$A4836))),"")</f>
        <v/>
      </c>
      <c r="F4836" t="str">
        <f>IF(Use_Der,IF(ISERROR(INDEX(Data!$G$30:'Data'!$G$5000,IF($A4836&gt;$H$2,15000,$A4836))),"",INDEX(Data!$G$30:'Data'!$G$5000,IF($A4836&gt;$H$2,15000,$A4836))),"")</f>
        <v/>
      </c>
      <c r="G4836" s="96"/>
      <c r="H4836" s="96"/>
      <c r="I4836" s="96"/>
      <c r="J4836">
        <f t="shared" si="37"/>
        <v>4953</v>
      </c>
      <c r="K4836" t="str">
        <f>IFERROR(INDEX(Data!$C$30:'Data'!$C$5007,IF($J4836&gt;$P$2,15000,$J4836)),"")</f>
        <v/>
      </c>
      <c r="L4836" t="str">
        <f>IF(ISERROR(INDEX(Data!$D$30:'Data'!$D$5007,IF($J4836&gt;$P$2,15000,$J4836))),"",INDEX(Data!$D$30:'Data'!$D$5007,IF($J4836&gt;$P$2,15000,$J4836)))</f>
        <v/>
      </c>
      <c r="M4836" t="str">
        <f>IF(ISERROR(INDEX(Data!$H$30:'Data'!$H$5007,IF($J4836&gt;$P$2,15000,$J4836))),"",INDEX(Data!$H$30:'Data'!$H$5007,IF($J4836&gt;$P$2,15000,$J4836)))</f>
        <v/>
      </c>
    </row>
    <row r="4837" spans="1:13">
      <c r="A4837">
        <f t="shared" si="36"/>
        <v>4954</v>
      </c>
      <c r="B4837" t="str">
        <f>IF(Use_Der,IFERROR(INDEX(Data!$C$30:'Data'!$C$5000,IF($A4837&gt;$H$2,15000,$A4837)),""),"")</f>
        <v/>
      </c>
      <c r="C4837" t="str">
        <f>IF(Use_Der,IF(ISERROR(INDEX(Data!$D$30:'Data'!$D$5000,IF($A4837&gt;$H$2,15000,$A4837))),"",INDEX(Data!$D$30:'Data'!$D$5000,IF($A4837&gt;$H$2,15000,$A4837))),"")</f>
        <v/>
      </c>
      <c r="D4837" t="str">
        <f>IF(Use_Der,IF(ISERROR(INDEX(Data!$E$30:'Data'!$E$5000,IF($A4837&gt;$H$2,15000,$A4837))),"",INDEX(Data!$E$30:'Data'!$E$5000,IF($A4837&gt;$H$2,15000,$A4837))),"")</f>
        <v/>
      </c>
      <c r="E4837" t="str">
        <f>IF(Use_Der,IF(ISERROR(INDEX(Data!$F$30:'Data'!$F$5000,IF($A4837&gt;$H$2,15000,$A4837))),"",INDEX(Data!$F$30:'Data'!$F$5000,IF($A4837&gt;$H$2,15000,$A4837))),"")</f>
        <v/>
      </c>
      <c r="F4837" t="str">
        <f>IF(Use_Der,IF(ISERROR(INDEX(Data!$G$30:'Data'!$G$5000,IF($A4837&gt;$H$2,15000,$A4837))),"",INDEX(Data!$G$30:'Data'!$G$5000,IF($A4837&gt;$H$2,15000,$A4837))),"")</f>
        <v/>
      </c>
      <c r="G4837" s="96"/>
      <c r="H4837" s="96"/>
      <c r="I4837" s="96"/>
      <c r="J4837">
        <f t="shared" si="37"/>
        <v>4954</v>
      </c>
      <c r="K4837" t="str">
        <f>IFERROR(INDEX(Data!$C$30:'Data'!$C$5007,IF($J4837&gt;$P$2,15000,$J4837)),"")</f>
        <v/>
      </c>
      <c r="L4837" t="str">
        <f>IF(ISERROR(INDEX(Data!$D$30:'Data'!$D$5007,IF($J4837&gt;$P$2,15000,$J4837))),"",INDEX(Data!$D$30:'Data'!$D$5007,IF($J4837&gt;$P$2,15000,$J4837)))</f>
        <v/>
      </c>
      <c r="M4837" t="str">
        <f>IF(ISERROR(INDEX(Data!$H$30:'Data'!$H$5007,IF($J4837&gt;$P$2,15000,$J4837))),"",INDEX(Data!$H$30:'Data'!$H$5007,IF($J4837&gt;$P$2,15000,$J4837)))</f>
        <v/>
      </c>
    </row>
    <row r="4838" spans="1:13">
      <c r="A4838">
        <f t="shared" si="36"/>
        <v>4955</v>
      </c>
      <c r="B4838" t="str">
        <f>IF(Use_Der,IFERROR(INDEX(Data!$C$30:'Data'!$C$5000,IF($A4838&gt;$H$2,15000,$A4838)),""),"")</f>
        <v/>
      </c>
      <c r="C4838" t="str">
        <f>IF(Use_Der,IF(ISERROR(INDEX(Data!$D$30:'Data'!$D$5000,IF($A4838&gt;$H$2,15000,$A4838))),"",INDEX(Data!$D$30:'Data'!$D$5000,IF($A4838&gt;$H$2,15000,$A4838))),"")</f>
        <v/>
      </c>
      <c r="D4838" t="str">
        <f>IF(Use_Der,IF(ISERROR(INDEX(Data!$E$30:'Data'!$E$5000,IF($A4838&gt;$H$2,15000,$A4838))),"",INDEX(Data!$E$30:'Data'!$E$5000,IF($A4838&gt;$H$2,15000,$A4838))),"")</f>
        <v/>
      </c>
      <c r="E4838" t="str">
        <f>IF(Use_Der,IF(ISERROR(INDEX(Data!$F$30:'Data'!$F$5000,IF($A4838&gt;$H$2,15000,$A4838))),"",INDEX(Data!$F$30:'Data'!$F$5000,IF($A4838&gt;$H$2,15000,$A4838))),"")</f>
        <v/>
      </c>
      <c r="F4838" t="str">
        <f>IF(Use_Der,IF(ISERROR(INDEX(Data!$G$30:'Data'!$G$5000,IF($A4838&gt;$H$2,15000,$A4838))),"",INDEX(Data!$G$30:'Data'!$G$5000,IF($A4838&gt;$H$2,15000,$A4838))),"")</f>
        <v/>
      </c>
      <c r="G4838" s="96"/>
      <c r="H4838" s="96"/>
      <c r="I4838" s="96"/>
      <c r="J4838">
        <f t="shared" si="37"/>
        <v>4955</v>
      </c>
      <c r="K4838" t="str">
        <f>IFERROR(INDEX(Data!$C$30:'Data'!$C$5007,IF($J4838&gt;$P$2,15000,$J4838)),"")</f>
        <v/>
      </c>
      <c r="L4838" t="str">
        <f>IF(ISERROR(INDEX(Data!$D$30:'Data'!$D$5007,IF($J4838&gt;$P$2,15000,$J4838))),"",INDEX(Data!$D$30:'Data'!$D$5007,IF($J4838&gt;$P$2,15000,$J4838)))</f>
        <v/>
      </c>
      <c r="M4838" t="str">
        <f>IF(ISERROR(INDEX(Data!$H$30:'Data'!$H$5007,IF($J4838&gt;$P$2,15000,$J4838))),"",INDEX(Data!$H$30:'Data'!$H$5007,IF($J4838&gt;$P$2,15000,$J4838)))</f>
        <v/>
      </c>
    </row>
    <row r="4839" spans="1:13">
      <c r="A4839">
        <f t="shared" si="36"/>
        <v>4956</v>
      </c>
      <c r="B4839" t="str">
        <f>IF(Use_Der,IFERROR(INDEX(Data!$C$30:'Data'!$C$5000,IF($A4839&gt;$H$2,15000,$A4839)),""),"")</f>
        <v/>
      </c>
      <c r="C4839" t="str">
        <f>IF(Use_Der,IF(ISERROR(INDEX(Data!$D$30:'Data'!$D$5000,IF($A4839&gt;$H$2,15000,$A4839))),"",INDEX(Data!$D$30:'Data'!$D$5000,IF($A4839&gt;$H$2,15000,$A4839))),"")</f>
        <v/>
      </c>
      <c r="D4839" t="str">
        <f>IF(Use_Der,IF(ISERROR(INDEX(Data!$E$30:'Data'!$E$5000,IF($A4839&gt;$H$2,15000,$A4839))),"",INDEX(Data!$E$30:'Data'!$E$5000,IF($A4839&gt;$H$2,15000,$A4839))),"")</f>
        <v/>
      </c>
      <c r="E4839" t="str">
        <f>IF(Use_Der,IF(ISERROR(INDEX(Data!$F$30:'Data'!$F$5000,IF($A4839&gt;$H$2,15000,$A4839))),"",INDEX(Data!$F$30:'Data'!$F$5000,IF($A4839&gt;$H$2,15000,$A4839))),"")</f>
        <v/>
      </c>
      <c r="F4839" t="str">
        <f>IF(Use_Der,IF(ISERROR(INDEX(Data!$G$30:'Data'!$G$5000,IF($A4839&gt;$H$2,15000,$A4839))),"",INDEX(Data!$G$30:'Data'!$G$5000,IF($A4839&gt;$H$2,15000,$A4839))),"")</f>
        <v/>
      </c>
      <c r="G4839" s="96"/>
      <c r="H4839" s="96"/>
      <c r="I4839" s="96"/>
      <c r="J4839">
        <f t="shared" si="37"/>
        <v>4956</v>
      </c>
      <c r="K4839" t="str">
        <f>IFERROR(INDEX(Data!$C$30:'Data'!$C$5007,IF($J4839&gt;$P$2,15000,$J4839)),"")</f>
        <v/>
      </c>
      <c r="L4839" t="str">
        <f>IF(ISERROR(INDEX(Data!$D$30:'Data'!$D$5007,IF($J4839&gt;$P$2,15000,$J4839))),"",INDEX(Data!$D$30:'Data'!$D$5007,IF($J4839&gt;$P$2,15000,$J4839)))</f>
        <v/>
      </c>
      <c r="M4839" t="str">
        <f>IF(ISERROR(INDEX(Data!$H$30:'Data'!$H$5007,IF($J4839&gt;$P$2,15000,$J4839))),"",INDEX(Data!$H$30:'Data'!$H$5007,IF($J4839&gt;$P$2,15000,$J4839)))</f>
        <v/>
      </c>
    </row>
    <row r="4840" spans="1:13">
      <c r="A4840">
        <f t="shared" si="36"/>
        <v>4957</v>
      </c>
      <c r="B4840" t="str">
        <f>IF(Use_Der,IFERROR(INDEX(Data!$C$30:'Data'!$C$5000,IF($A4840&gt;$H$2,15000,$A4840)),""),"")</f>
        <v/>
      </c>
      <c r="C4840" t="str">
        <f>IF(Use_Der,IF(ISERROR(INDEX(Data!$D$30:'Data'!$D$5000,IF($A4840&gt;$H$2,15000,$A4840))),"",INDEX(Data!$D$30:'Data'!$D$5000,IF($A4840&gt;$H$2,15000,$A4840))),"")</f>
        <v/>
      </c>
      <c r="D4840" t="str">
        <f>IF(Use_Der,IF(ISERROR(INDEX(Data!$E$30:'Data'!$E$5000,IF($A4840&gt;$H$2,15000,$A4840))),"",INDEX(Data!$E$30:'Data'!$E$5000,IF($A4840&gt;$H$2,15000,$A4840))),"")</f>
        <v/>
      </c>
      <c r="E4840" t="str">
        <f>IF(Use_Der,IF(ISERROR(INDEX(Data!$F$30:'Data'!$F$5000,IF($A4840&gt;$H$2,15000,$A4840))),"",INDEX(Data!$F$30:'Data'!$F$5000,IF($A4840&gt;$H$2,15000,$A4840))),"")</f>
        <v/>
      </c>
      <c r="F4840" t="str">
        <f>IF(Use_Der,IF(ISERROR(INDEX(Data!$G$30:'Data'!$G$5000,IF($A4840&gt;$H$2,15000,$A4840))),"",INDEX(Data!$G$30:'Data'!$G$5000,IF($A4840&gt;$H$2,15000,$A4840))),"")</f>
        <v/>
      </c>
      <c r="G4840" s="96"/>
      <c r="H4840" s="96"/>
      <c r="I4840" s="96"/>
      <c r="J4840">
        <f t="shared" si="37"/>
        <v>4957</v>
      </c>
      <c r="K4840" t="str">
        <f>IFERROR(INDEX(Data!$C$30:'Data'!$C$5007,IF($J4840&gt;$P$2,15000,$J4840)),"")</f>
        <v/>
      </c>
      <c r="L4840" t="str">
        <f>IF(ISERROR(INDEX(Data!$D$30:'Data'!$D$5007,IF($J4840&gt;$P$2,15000,$J4840))),"",INDEX(Data!$D$30:'Data'!$D$5007,IF($J4840&gt;$P$2,15000,$J4840)))</f>
        <v/>
      </c>
      <c r="M4840" t="str">
        <f>IF(ISERROR(INDEX(Data!$H$30:'Data'!$H$5007,IF($J4840&gt;$P$2,15000,$J4840))),"",INDEX(Data!$H$30:'Data'!$H$5007,IF($J4840&gt;$P$2,15000,$J4840)))</f>
        <v/>
      </c>
    </row>
    <row r="4841" spans="1:13">
      <c r="A4841">
        <f t="shared" si="36"/>
        <v>4958</v>
      </c>
      <c r="B4841" t="str">
        <f>IF(Use_Der,IFERROR(INDEX(Data!$C$30:'Data'!$C$5000,IF($A4841&gt;$H$2,15000,$A4841)),""),"")</f>
        <v/>
      </c>
      <c r="C4841" t="str">
        <f>IF(Use_Der,IF(ISERROR(INDEX(Data!$D$30:'Data'!$D$5000,IF($A4841&gt;$H$2,15000,$A4841))),"",INDEX(Data!$D$30:'Data'!$D$5000,IF($A4841&gt;$H$2,15000,$A4841))),"")</f>
        <v/>
      </c>
      <c r="D4841" t="str">
        <f>IF(Use_Der,IF(ISERROR(INDEX(Data!$E$30:'Data'!$E$5000,IF($A4841&gt;$H$2,15000,$A4841))),"",INDEX(Data!$E$30:'Data'!$E$5000,IF($A4841&gt;$H$2,15000,$A4841))),"")</f>
        <v/>
      </c>
      <c r="E4841" t="str">
        <f>IF(Use_Der,IF(ISERROR(INDEX(Data!$F$30:'Data'!$F$5000,IF($A4841&gt;$H$2,15000,$A4841))),"",INDEX(Data!$F$30:'Data'!$F$5000,IF($A4841&gt;$H$2,15000,$A4841))),"")</f>
        <v/>
      </c>
      <c r="F4841" t="str">
        <f>IF(Use_Der,IF(ISERROR(INDEX(Data!$G$30:'Data'!$G$5000,IF($A4841&gt;$H$2,15000,$A4841))),"",INDEX(Data!$G$30:'Data'!$G$5000,IF($A4841&gt;$H$2,15000,$A4841))),"")</f>
        <v/>
      </c>
      <c r="G4841" s="96"/>
      <c r="H4841" s="96"/>
      <c r="I4841" s="96"/>
      <c r="J4841">
        <f t="shared" si="37"/>
        <v>4958</v>
      </c>
      <c r="K4841" t="str">
        <f>IFERROR(INDEX(Data!$C$30:'Data'!$C$5007,IF($J4841&gt;$P$2,15000,$J4841)),"")</f>
        <v/>
      </c>
      <c r="L4841" t="str">
        <f>IF(ISERROR(INDEX(Data!$D$30:'Data'!$D$5007,IF($J4841&gt;$P$2,15000,$J4841))),"",INDEX(Data!$D$30:'Data'!$D$5007,IF($J4841&gt;$P$2,15000,$J4841)))</f>
        <v/>
      </c>
      <c r="M4841" t="str">
        <f>IF(ISERROR(INDEX(Data!$H$30:'Data'!$H$5007,IF($J4841&gt;$P$2,15000,$J4841))),"",INDEX(Data!$H$30:'Data'!$H$5007,IF($J4841&gt;$P$2,15000,$J4841)))</f>
        <v/>
      </c>
    </row>
    <row r="4842" spans="1:13">
      <c r="A4842">
        <f t="shared" si="36"/>
        <v>4959</v>
      </c>
      <c r="B4842" t="str">
        <f>IF(Use_Der,IFERROR(INDEX(Data!$C$30:'Data'!$C$5000,IF($A4842&gt;$H$2,15000,$A4842)),""),"")</f>
        <v/>
      </c>
      <c r="C4842" t="str">
        <f>IF(Use_Der,IF(ISERROR(INDEX(Data!$D$30:'Data'!$D$5000,IF($A4842&gt;$H$2,15000,$A4842))),"",INDEX(Data!$D$30:'Data'!$D$5000,IF($A4842&gt;$H$2,15000,$A4842))),"")</f>
        <v/>
      </c>
      <c r="D4842" t="str">
        <f>IF(Use_Der,IF(ISERROR(INDEX(Data!$E$30:'Data'!$E$5000,IF($A4842&gt;$H$2,15000,$A4842))),"",INDEX(Data!$E$30:'Data'!$E$5000,IF($A4842&gt;$H$2,15000,$A4842))),"")</f>
        <v/>
      </c>
      <c r="E4842" t="str">
        <f>IF(Use_Der,IF(ISERROR(INDEX(Data!$F$30:'Data'!$F$5000,IF($A4842&gt;$H$2,15000,$A4842))),"",INDEX(Data!$F$30:'Data'!$F$5000,IF($A4842&gt;$H$2,15000,$A4842))),"")</f>
        <v/>
      </c>
      <c r="F4842" t="str">
        <f>IF(Use_Der,IF(ISERROR(INDEX(Data!$G$30:'Data'!$G$5000,IF($A4842&gt;$H$2,15000,$A4842))),"",INDEX(Data!$G$30:'Data'!$G$5000,IF($A4842&gt;$H$2,15000,$A4842))),"")</f>
        <v/>
      </c>
      <c r="G4842" s="96"/>
      <c r="H4842" s="96"/>
      <c r="I4842" s="96"/>
      <c r="J4842">
        <f t="shared" si="37"/>
        <v>4959</v>
      </c>
      <c r="K4842" t="str">
        <f>IFERROR(INDEX(Data!$C$30:'Data'!$C$5007,IF($J4842&gt;$P$2,15000,$J4842)),"")</f>
        <v/>
      </c>
      <c r="L4842" t="str">
        <f>IF(ISERROR(INDEX(Data!$D$30:'Data'!$D$5007,IF($J4842&gt;$P$2,15000,$J4842))),"",INDEX(Data!$D$30:'Data'!$D$5007,IF($J4842&gt;$P$2,15000,$J4842)))</f>
        <v/>
      </c>
      <c r="M4842" t="str">
        <f>IF(ISERROR(INDEX(Data!$H$30:'Data'!$H$5007,IF($J4842&gt;$P$2,15000,$J4842))),"",INDEX(Data!$H$30:'Data'!$H$5007,IF($J4842&gt;$P$2,15000,$J4842)))</f>
        <v/>
      </c>
    </row>
    <row r="4843" spans="1:13">
      <c r="A4843">
        <f t="shared" si="36"/>
        <v>4960</v>
      </c>
      <c r="B4843" t="str">
        <f>IF(Use_Der,IFERROR(INDEX(Data!$C$30:'Data'!$C$5000,IF($A4843&gt;$H$2,15000,$A4843)),""),"")</f>
        <v/>
      </c>
      <c r="C4843" t="str">
        <f>IF(Use_Der,IF(ISERROR(INDEX(Data!$D$30:'Data'!$D$5000,IF($A4843&gt;$H$2,15000,$A4843))),"",INDEX(Data!$D$30:'Data'!$D$5000,IF($A4843&gt;$H$2,15000,$A4843))),"")</f>
        <v/>
      </c>
      <c r="D4843" t="str">
        <f>IF(Use_Der,IF(ISERROR(INDEX(Data!$E$30:'Data'!$E$5000,IF($A4843&gt;$H$2,15000,$A4843))),"",INDEX(Data!$E$30:'Data'!$E$5000,IF($A4843&gt;$H$2,15000,$A4843))),"")</f>
        <v/>
      </c>
      <c r="E4843" t="str">
        <f>IF(Use_Der,IF(ISERROR(INDEX(Data!$F$30:'Data'!$F$5000,IF($A4843&gt;$H$2,15000,$A4843))),"",INDEX(Data!$F$30:'Data'!$F$5000,IF($A4843&gt;$H$2,15000,$A4843))),"")</f>
        <v/>
      </c>
      <c r="F4843" t="str">
        <f>IF(Use_Der,IF(ISERROR(INDEX(Data!$G$30:'Data'!$G$5000,IF($A4843&gt;$H$2,15000,$A4843))),"",INDEX(Data!$G$30:'Data'!$G$5000,IF($A4843&gt;$H$2,15000,$A4843))),"")</f>
        <v/>
      </c>
      <c r="G4843" s="96"/>
      <c r="H4843" s="96"/>
      <c r="I4843" s="96"/>
      <c r="J4843">
        <f t="shared" si="37"/>
        <v>4960</v>
      </c>
      <c r="K4843" t="str">
        <f>IFERROR(INDEX(Data!$C$30:'Data'!$C$5007,IF($J4843&gt;$P$2,15000,$J4843)),"")</f>
        <v/>
      </c>
      <c r="L4843" t="str">
        <f>IF(ISERROR(INDEX(Data!$D$30:'Data'!$D$5007,IF($J4843&gt;$P$2,15000,$J4843))),"",INDEX(Data!$D$30:'Data'!$D$5007,IF($J4843&gt;$P$2,15000,$J4843)))</f>
        <v/>
      </c>
      <c r="M4843" t="str">
        <f>IF(ISERROR(INDEX(Data!$H$30:'Data'!$H$5007,IF($J4843&gt;$P$2,15000,$J4843))),"",INDEX(Data!$H$30:'Data'!$H$5007,IF($J4843&gt;$P$2,15000,$J4843)))</f>
        <v/>
      </c>
    </row>
    <row r="4844" spans="1:13">
      <c r="A4844">
        <f t="shared" si="36"/>
        <v>4961</v>
      </c>
      <c r="B4844" t="str">
        <f>IF(Use_Der,IFERROR(INDEX(Data!$C$30:'Data'!$C$5000,IF($A4844&gt;$H$2,15000,$A4844)),""),"")</f>
        <v/>
      </c>
      <c r="C4844" t="str">
        <f>IF(Use_Der,IF(ISERROR(INDEX(Data!$D$30:'Data'!$D$5000,IF($A4844&gt;$H$2,15000,$A4844))),"",INDEX(Data!$D$30:'Data'!$D$5000,IF($A4844&gt;$H$2,15000,$A4844))),"")</f>
        <v/>
      </c>
      <c r="D4844" t="str">
        <f>IF(Use_Der,IF(ISERROR(INDEX(Data!$E$30:'Data'!$E$5000,IF($A4844&gt;$H$2,15000,$A4844))),"",INDEX(Data!$E$30:'Data'!$E$5000,IF($A4844&gt;$H$2,15000,$A4844))),"")</f>
        <v/>
      </c>
      <c r="E4844" t="str">
        <f>IF(Use_Der,IF(ISERROR(INDEX(Data!$F$30:'Data'!$F$5000,IF($A4844&gt;$H$2,15000,$A4844))),"",INDEX(Data!$F$30:'Data'!$F$5000,IF($A4844&gt;$H$2,15000,$A4844))),"")</f>
        <v/>
      </c>
      <c r="F4844" t="str">
        <f>IF(Use_Der,IF(ISERROR(INDEX(Data!$G$30:'Data'!$G$5000,IF($A4844&gt;$H$2,15000,$A4844))),"",INDEX(Data!$G$30:'Data'!$G$5000,IF($A4844&gt;$H$2,15000,$A4844))),"")</f>
        <v/>
      </c>
      <c r="G4844" s="96"/>
      <c r="H4844" s="96"/>
      <c r="I4844" s="96"/>
      <c r="J4844">
        <f t="shared" si="37"/>
        <v>4961</v>
      </c>
      <c r="K4844" t="str">
        <f>IFERROR(INDEX(Data!$C$30:'Data'!$C$5007,IF($J4844&gt;$P$2,15000,$J4844)),"")</f>
        <v/>
      </c>
      <c r="L4844" t="str">
        <f>IF(ISERROR(INDEX(Data!$D$30:'Data'!$D$5007,IF($J4844&gt;$P$2,15000,$J4844))),"",INDEX(Data!$D$30:'Data'!$D$5007,IF($J4844&gt;$P$2,15000,$J4844)))</f>
        <v/>
      </c>
      <c r="M4844" t="str">
        <f>IF(ISERROR(INDEX(Data!$H$30:'Data'!$H$5007,IF($J4844&gt;$P$2,15000,$J4844))),"",INDEX(Data!$H$30:'Data'!$H$5007,IF($J4844&gt;$P$2,15000,$J4844)))</f>
        <v/>
      </c>
    </row>
    <row r="4845" spans="1:13">
      <c r="A4845">
        <f t="shared" si="36"/>
        <v>4962</v>
      </c>
      <c r="B4845" t="str">
        <f>IF(Use_Der,IFERROR(INDEX(Data!$C$30:'Data'!$C$5000,IF($A4845&gt;$H$2,15000,$A4845)),""),"")</f>
        <v/>
      </c>
      <c r="C4845" t="str">
        <f>IF(Use_Der,IF(ISERROR(INDEX(Data!$D$30:'Data'!$D$5000,IF($A4845&gt;$H$2,15000,$A4845))),"",INDEX(Data!$D$30:'Data'!$D$5000,IF($A4845&gt;$H$2,15000,$A4845))),"")</f>
        <v/>
      </c>
      <c r="D4845" t="str">
        <f>IF(Use_Der,IF(ISERROR(INDEX(Data!$E$30:'Data'!$E$5000,IF($A4845&gt;$H$2,15000,$A4845))),"",INDEX(Data!$E$30:'Data'!$E$5000,IF($A4845&gt;$H$2,15000,$A4845))),"")</f>
        <v/>
      </c>
      <c r="E4845" t="str">
        <f>IF(Use_Der,IF(ISERROR(INDEX(Data!$F$30:'Data'!$F$5000,IF($A4845&gt;$H$2,15000,$A4845))),"",INDEX(Data!$F$30:'Data'!$F$5000,IF($A4845&gt;$H$2,15000,$A4845))),"")</f>
        <v/>
      </c>
      <c r="F4845" t="str">
        <f>IF(Use_Der,IF(ISERROR(INDEX(Data!$G$30:'Data'!$G$5000,IF($A4845&gt;$H$2,15000,$A4845))),"",INDEX(Data!$G$30:'Data'!$G$5000,IF($A4845&gt;$H$2,15000,$A4845))),"")</f>
        <v/>
      </c>
      <c r="G4845" s="96"/>
      <c r="H4845" s="96"/>
      <c r="I4845" s="96"/>
      <c r="J4845">
        <f t="shared" si="37"/>
        <v>4962</v>
      </c>
      <c r="K4845" t="str">
        <f>IFERROR(INDEX(Data!$C$30:'Data'!$C$5007,IF($J4845&gt;$P$2,15000,$J4845)),"")</f>
        <v/>
      </c>
      <c r="L4845" t="str">
        <f>IF(ISERROR(INDEX(Data!$D$30:'Data'!$D$5007,IF($J4845&gt;$P$2,15000,$J4845))),"",INDEX(Data!$D$30:'Data'!$D$5007,IF($J4845&gt;$P$2,15000,$J4845)))</f>
        <v/>
      </c>
      <c r="M4845" t="str">
        <f>IF(ISERROR(INDEX(Data!$H$30:'Data'!$H$5007,IF($J4845&gt;$P$2,15000,$J4845))),"",INDEX(Data!$H$30:'Data'!$H$5007,IF($J4845&gt;$P$2,15000,$J4845)))</f>
        <v/>
      </c>
    </row>
    <row r="4846" spans="1:13">
      <c r="A4846">
        <f t="shared" si="36"/>
        <v>4963</v>
      </c>
      <c r="B4846" t="str">
        <f>IF(Use_Der,IFERROR(INDEX(Data!$C$30:'Data'!$C$5000,IF($A4846&gt;$H$2,15000,$A4846)),""),"")</f>
        <v/>
      </c>
      <c r="C4846" t="str">
        <f>IF(Use_Der,IF(ISERROR(INDEX(Data!$D$30:'Data'!$D$5000,IF($A4846&gt;$H$2,15000,$A4846))),"",INDEX(Data!$D$30:'Data'!$D$5000,IF($A4846&gt;$H$2,15000,$A4846))),"")</f>
        <v/>
      </c>
      <c r="D4846" t="str">
        <f>IF(Use_Der,IF(ISERROR(INDEX(Data!$E$30:'Data'!$E$5000,IF($A4846&gt;$H$2,15000,$A4846))),"",INDEX(Data!$E$30:'Data'!$E$5000,IF($A4846&gt;$H$2,15000,$A4846))),"")</f>
        <v/>
      </c>
      <c r="E4846" t="str">
        <f>IF(Use_Der,IF(ISERROR(INDEX(Data!$F$30:'Data'!$F$5000,IF($A4846&gt;$H$2,15000,$A4846))),"",INDEX(Data!$F$30:'Data'!$F$5000,IF($A4846&gt;$H$2,15000,$A4846))),"")</f>
        <v/>
      </c>
      <c r="F4846" t="str">
        <f>IF(Use_Der,IF(ISERROR(INDEX(Data!$G$30:'Data'!$G$5000,IF($A4846&gt;$H$2,15000,$A4846))),"",INDEX(Data!$G$30:'Data'!$G$5000,IF($A4846&gt;$H$2,15000,$A4846))),"")</f>
        <v/>
      </c>
      <c r="G4846" s="96"/>
      <c r="H4846" s="96"/>
      <c r="I4846" s="96"/>
      <c r="J4846">
        <f t="shared" si="37"/>
        <v>4963</v>
      </c>
      <c r="K4846" t="str">
        <f>IFERROR(INDEX(Data!$C$30:'Data'!$C$5007,IF($J4846&gt;$P$2,15000,$J4846)),"")</f>
        <v/>
      </c>
      <c r="L4846" t="str">
        <f>IF(ISERROR(INDEX(Data!$D$30:'Data'!$D$5007,IF($J4846&gt;$P$2,15000,$J4846))),"",INDEX(Data!$D$30:'Data'!$D$5007,IF($J4846&gt;$P$2,15000,$J4846)))</f>
        <v/>
      </c>
      <c r="M4846" t="str">
        <f>IF(ISERROR(INDEX(Data!$H$30:'Data'!$H$5007,IF($J4846&gt;$P$2,15000,$J4846))),"",INDEX(Data!$H$30:'Data'!$H$5007,IF($J4846&gt;$P$2,15000,$J4846)))</f>
        <v/>
      </c>
    </row>
    <row r="4847" spans="1:13">
      <c r="A4847">
        <f t="shared" si="36"/>
        <v>4964</v>
      </c>
      <c r="B4847" t="str">
        <f>IF(Use_Der,IFERROR(INDEX(Data!$C$30:'Data'!$C$5000,IF($A4847&gt;$H$2,15000,$A4847)),""),"")</f>
        <v/>
      </c>
      <c r="C4847" t="str">
        <f>IF(Use_Der,IF(ISERROR(INDEX(Data!$D$30:'Data'!$D$5000,IF($A4847&gt;$H$2,15000,$A4847))),"",INDEX(Data!$D$30:'Data'!$D$5000,IF($A4847&gt;$H$2,15000,$A4847))),"")</f>
        <v/>
      </c>
      <c r="D4847" t="str">
        <f>IF(Use_Der,IF(ISERROR(INDEX(Data!$E$30:'Data'!$E$5000,IF($A4847&gt;$H$2,15000,$A4847))),"",INDEX(Data!$E$30:'Data'!$E$5000,IF($A4847&gt;$H$2,15000,$A4847))),"")</f>
        <v/>
      </c>
      <c r="E4847" t="str">
        <f>IF(Use_Der,IF(ISERROR(INDEX(Data!$F$30:'Data'!$F$5000,IF($A4847&gt;$H$2,15000,$A4847))),"",INDEX(Data!$F$30:'Data'!$F$5000,IF($A4847&gt;$H$2,15000,$A4847))),"")</f>
        <v/>
      </c>
      <c r="F4847" t="str">
        <f>IF(Use_Der,IF(ISERROR(INDEX(Data!$G$30:'Data'!$G$5000,IF($A4847&gt;$H$2,15000,$A4847))),"",INDEX(Data!$G$30:'Data'!$G$5000,IF($A4847&gt;$H$2,15000,$A4847))),"")</f>
        <v/>
      </c>
      <c r="G4847" s="96"/>
      <c r="H4847" s="96"/>
      <c r="I4847" s="96"/>
      <c r="J4847">
        <f t="shared" si="37"/>
        <v>4964</v>
      </c>
      <c r="K4847" t="str">
        <f>IFERROR(INDEX(Data!$C$30:'Data'!$C$5007,IF($J4847&gt;$P$2,15000,$J4847)),"")</f>
        <v/>
      </c>
      <c r="L4847" t="str">
        <f>IF(ISERROR(INDEX(Data!$D$30:'Data'!$D$5007,IF($J4847&gt;$P$2,15000,$J4847))),"",INDEX(Data!$D$30:'Data'!$D$5007,IF($J4847&gt;$P$2,15000,$J4847)))</f>
        <v/>
      </c>
      <c r="M4847" t="str">
        <f>IF(ISERROR(INDEX(Data!$H$30:'Data'!$H$5007,IF($J4847&gt;$P$2,15000,$J4847))),"",INDEX(Data!$H$30:'Data'!$H$5007,IF($J4847&gt;$P$2,15000,$J4847)))</f>
        <v/>
      </c>
    </row>
    <row r="4848" spans="1:13">
      <c r="A4848">
        <f t="shared" ref="A4848:A5003" si="38">Shifted_Start+ROW()-32</f>
        <v>4965</v>
      </c>
      <c r="B4848" t="str">
        <f>IF(Use_Der,IFERROR(INDEX(Data!$C$30:'Data'!$C$5000,IF($A4848&gt;$H$2,15000,$A4848)),""),"")</f>
        <v/>
      </c>
      <c r="C4848" t="str">
        <f>IF(Use_Der,IF(ISERROR(INDEX(Data!$D$30:'Data'!$D$5000,IF($A4848&gt;$H$2,15000,$A4848))),"",INDEX(Data!$D$30:'Data'!$D$5000,IF($A4848&gt;$H$2,15000,$A4848))),"")</f>
        <v/>
      </c>
      <c r="D4848" t="str">
        <f>IF(Use_Der,IF(ISERROR(INDEX(Data!$E$30:'Data'!$E$5000,IF($A4848&gt;$H$2,15000,$A4848))),"",INDEX(Data!$E$30:'Data'!$E$5000,IF($A4848&gt;$H$2,15000,$A4848))),"")</f>
        <v/>
      </c>
      <c r="E4848" t="str">
        <f>IF(Use_Der,IF(ISERROR(INDEX(Data!$F$30:'Data'!$F$5000,IF($A4848&gt;$H$2,15000,$A4848))),"",INDEX(Data!$F$30:'Data'!$F$5000,IF($A4848&gt;$H$2,15000,$A4848))),"")</f>
        <v/>
      </c>
      <c r="F4848" t="str">
        <f>IF(Use_Der,IF(ISERROR(INDEX(Data!$G$30:'Data'!$G$5000,IF($A4848&gt;$H$2,15000,$A4848))),"",INDEX(Data!$G$30:'Data'!$G$5000,IF($A4848&gt;$H$2,15000,$A4848))),"")</f>
        <v/>
      </c>
      <c r="G4848" s="96"/>
      <c r="H4848" s="96"/>
      <c r="I4848" s="96"/>
      <c r="J4848">
        <f t="shared" ref="J4848:J5003" si="39">Shifted_Start+ROW()-32</f>
        <v>4965</v>
      </c>
      <c r="K4848" t="str">
        <f>IFERROR(INDEX(Data!$C$30:'Data'!$C$5007,IF($J4848&gt;$P$2,15000,$J4848)),"")</f>
        <v/>
      </c>
      <c r="L4848" t="str">
        <f>IF(ISERROR(INDEX(Data!$D$30:'Data'!$D$5007,IF($J4848&gt;$P$2,15000,$J4848))),"",INDEX(Data!$D$30:'Data'!$D$5007,IF($J4848&gt;$P$2,15000,$J4848)))</f>
        <v/>
      </c>
      <c r="M4848" t="str">
        <f>IF(ISERROR(INDEX(Data!$H$30:'Data'!$H$5007,IF($J4848&gt;$P$2,15000,$J4848))),"",INDEX(Data!$H$30:'Data'!$H$5007,IF($J4848&gt;$P$2,15000,$J4848)))</f>
        <v/>
      </c>
    </row>
    <row r="4849" spans="1:13">
      <c r="A4849">
        <f t="shared" si="38"/>
        <v>4966</v>
      </c>
      <c r="B4849" t="str">
        <f>IF(Use_Der,IFERROR(INDEX(Data!$C$30:'Data'!$C$5000,IF($A4849&gt;$H$2,15000,$A4849)),""),"")</f>
        <v/>
      </c>
      <c r="C4849" t="str">
        <f>IF(Use_Der,IF(ISERROR(INDEX(Data!$D$30:'Data'!$D$5000,IF($A4849&gt;$H$2,15000,$A4849))),"",INDEX(Data!$D$30:'Data'!$D$5000,IF($A4849&gt;$H$2,15000,$A4849))),"")</f>
        <v/>
      </c>
      <c r="D4849" t="str">
        <f>IF(Use_Der,IF(ISERROR(INDEX(Data!$E$30:'Data'!$E$5000,IF($A4849&gt;$H$2,15000,$A4849))),"",INDEX(Data!$E$30:'Data'!$E$5000,IF($A4849&gt;$H$2,15000,$A4849))),"")</f>
        <v/>
      </c>
      <c r="E4849" t="str">
        <f>IF(Use_Der,IF(ISERROR(INDEX(Data!$F$30:'Data'!$F$5000,IF($A4849&gt;$H$2,15000,$A4849))),"",INDEX(Data!$F$30:'Data'!$F$5000,IF($A4849&gt;$H$2,15000,$A4849))),"")</f>
        <v/>
      </c>
      <c r="F4849" t="str">
        <f>IF(Use_Der,IF(ISERROR(INDEX(Data!$G$30:'Data'!$G$5000,IF($A4849&gt;$H$2,15000,$A4849))),"",INDEX(Data!$G$30:'Data'!$G$5000,IF($A4849&gt;$H$2,15000,$A4849))),"")</f>
        <v/>
      </c>
      <c r="G4849" s="96"/>
      <c r="H4849" s="96"/>
      <c r="I4849" s="96"/>
      <c r="J4849">
        <f t="shared" si="39"/>
        <v>4966</v>
      </c>
      <c r="K4849" t="str">
        <f>IFERROR(INDEX(Data!$C$30:'Data'!$C$5007,IF($J4849&gt;$P$2,15000,$J4849)),"")</f>
        <v/>
      </c>
      <c r="L4849" t="str">
        <f>IF(ISERROR(INDEX(Data!$D$30:'Data'!$D$5007,IF($J4849&gt;$P$2,15000,$J4849))),"",INDEX(Data!$D$30:'Data'!$D$5007,IF($J4849&gt;$P$2,15000,$J4849)))</f>
        <v/>
      </c>
      <c r="M4849" t="str">
        <f>IF(ISERROR(INDEX(Data!$H$30:'Data'!$H$5007,IF($J4849&gt;$P$2,15000,$J4849))),"",INDEX(Data!$H$30:'Data'!$H$5007,IF($J4849&gt;$P$2,15000,$J4849)))</f>
        <v/>
      </c>
    </row>
    <row r="4850" spans="1:13">
      <c r="A4850">
        <f t="shared" si="38"/>
        <v>4967</v>
      </c>
      <c r="B4850" t="str">
        <f>IF(Use_Der,IFERROR(INDEX(Data!$C$30:'Data'!$C$5000,IF($A4850&gt;$H$2,15000,$A4850)),""),"")</f>
        <v/>
      </c>
      <c r="C4850" t="str">
        <f>IF(Use_Der,IF(ISERROR(INDEX(Data!$D$30:'Data'!$D$5000,IF($A4850&gt;$H$2,15000,$A4850))),"",INDEX(Data!$D$30:'Data'!$D$5000,IF($A4850&gt;$H$2,15000,$A4850))),"")</f>
        <v/>
      </c>
      <c r="D4850" t="str">
        <f>IF(Use_Der,IF(ISERROR(INDEX(Data!$E$30:'Data'!$E$5000,IF($A4850&gt;$H$2,15000,$A4850))),"",INDEX(Data!$E$30:'Data'!$E$5000,IF($A4850&gt;$H$2,15000,$A4850))),"")</f>
        <v/>
      </c>
      <c r="E4850" t="str">
        <f>IF(Use_Der,IF(ISERROR(INDEX(Data!$F$30:'Data'!$F$5000,IF($A4850&gt;$H$2,15000,$A4850))),"",INDEX(Data!$F$30:'Data'!$F$5000,IF($A4850&gt;$H$2,15000,$A4850))),"")</f>
        <v/>
      </c>
      <c r="F4850" t="str">
        <f>IF(Use_Der,IF(ISERROR(INDEX(Data!$G$30:'Data'!$G$5000,IF($A4850&gt;$H$2,15000,$A4850))),"",INDEX(Data!$G$30:'Data'!$G$5000,IF($A4850&gt;$H$2,15000,$A4850))),"")</f>
        <v/>
      </c>
      <c r="G4850" s="96"/>
      <c r="H4850" s="96"/>
      <c r="I4850" s="96"/>
      <c r="J4850">
        <f t="shared" si="39"/>
        <v>4967</v>
      </c>
      <c r="K4850" t="str">
        <f>IFERROR(INDEX(Data!$C$30:'Data'!$C$5007,IF($J4850&gt;$P$2,15000,$J4850)),"")</f>
        <v/>
      </c>
      <c r="L4850" t="str">
        <f>IF(ISERROR(INDEX(Data!$D$30:'Data'!$D$5007,IF($J4850&gt;$P$2,15000,$J4850))),"",INDEX(Data!$D$30:'Data'!$D$5007,IF($J4850&gt;$P$2,15000,$J4850)))</f>
        <v/>
      </c>
      <c r="M4850" t="str">
        <f>IF(ISERROR(INDEX(Data!$H$30:'Data'!$H$5007,IF($J4850&gt;$P$2,15000,$J4850))),"",INDEX(Data!$H$30:'Data'!$H$5007,IF($J4850&gt;$P$2,15000,$J4850)))</f>
        <v/>
      </c>
    </row>
    <row r="4851" spans="1:13">
      <c r="A4851">
        <f t="shared" si="38"/>
        <v>4968</v>
      </c>
      <c r="B4851" t="str">
        <f>IF(Use_Der,IFERROR(INDEX(Data!$C$30:'Data'!$C$5000,IF($A4851&gt;$H$2,15000,$A4851)),""),"")</f>
        <v/>
      </c>
      <c r="C4851" t="str">
        <f>IF(Use_Der,IF(ISERROR(INDEX(Data!$D$30:'Data'!$D$5000,IF($A4851&gt;$H$2,15000,$A4851))),"",INDEX(Data!$D$30:'Data'!$D$5000,IF($A4851&gt;$H$2,15000,$A4851))),"")</f>
        <v/>
      </c>
      <c r="D4851" t="str">
        <f>IF(Use_Der,IF(ISERROR(INDEX(Data!$E$30:'Data'!$E$5000,IF($A4851&gt;$H$2,15000,$A4851))),"",INDEX(Data!$E$30:'Data'!$E$5000,IF($A4851&gt;$H$2,15000,$A4851))),"")</f>
        <v/>
      </c>
      <c r="E4851" t="str">
        <f>IF(Use_Der,IF(ISERROR(INDEX(Data!$F$30:'Data'!$F$5000,IF($A4851&gt;$H$2,15000,$A4851))),"",INDEX(Data!$F$30:'Data'!$F$5000,IF($A4851&gt;$H$2,15000,$A4851))),"")</f>
        <v/>
      </c>
      <c r="F4851" t="str">
        <f>IF(Use_Der,IF(ISERROR(INDEX(Data!$G$30:'Data'!$G$5000,IF($A4851&gt;$H$2,15000,$A4851))),"",INDEX(Data!$G$30:'Data'!$G$5000,IF($A4851&gt;$H$2,15000,$A4851))),"")</f>
        <v/>
      </c>
      <c r="G4851" s="96"/>
      <c r="H4851" s="96"/>
      <c r="I4851" s="96"/>
      <c r="J4851">
        <f t="shared" si="39"/>
        <v>4968</v>
      </c>
      <c r="K4851" t="str">
        <f>IFERROR(INDEX(Data!$C$30:'Data'!$C$5007,IF($J4851&gt;$P$2,15000,$J4851)),"")</f>
        <v/>
      </c>
      <c r="L4851" t="str">
        <f>IF(ISERROR(INDEX(Data!$D$30:'Data'!$D$5007,IF($J4851&gt;$P$2,15000,$J4851))),"",INDEX(Data!$D$30:'Data'!$D$5007,IF($J4851&gt;$P$2,15000,$J4851)))</f>
        <v/>
      </c>
      <c r="M4851" t="str">
        <f>IF(ISERROR(INDEX(Data!$H$30:'Data'!$H$5007,IF($J4851&gt;$P$2,15000,$J4851))),"",INDEX(Data!$H$30:'Data'!$H$5007,IF($J4851&gt;$P$2,15000,$J4851)))</f>
        <v/>
      </c>
    </row>
    <row r="4852" spans="1:13">
      <c r="A4852">
        <f t="shared" si="38"/>
        <v>4969</v>
      </c>
      <c r="B4852" t="str">
        <f>IF(Use_Der,IFERROR(INDEX(Data!$C$30:'Data'!$C$5000,IF($A4852&gt;$H$2,15000,$A4852)),""),"")</f>
        <v/>
      </c>
      <c r="C4852" t="str">
        <f>IF(Use_Der,IF(ISERROR(INDEX(Data!$D$30:'Data'!$D$5000,IF($A4852&gt;$H$2,15000,$A4852))),"",INDEX(Data!$D$30:'Data'!$D$5000,IF($A4852&gt;$H$2,15000,$A4852))),"")</f>
        <v/>
      </c>
      <c r="D4852" t="str">
        <f>IF(Use_Der,IF(ISERROR(INDEX(Data!$E$30:'Data'!$E$5000,IF($A4852&gt;$H$2,15000,$A4852))),"",INDEX(Data!$E$30:'Data'!$E$5000,IF($A4852&gt;$H$2,15000,$A4852))),"")</f>
        <v/>
      </c>
      <c r="E4852" t="str">
        <f>IF(Use_Der,IF(ISERROR(INDEX(Data!$F$30:'Data'!$F$5000,IF($A4852&gt;$H$2,15000,$A4852))),"",INDEX(Data!$F$30:'Data'!$F$5000,IF($A4852&gt;$H$2,15000,$A4852))),"")</f>
        <v/>
      </c>
      <c r="F4852" t="str">
        <f>IF(Use_Der,IF(ISERROR(INDEX(Data!$G$30:'Data'!$G$5000,IF($A4852&gt;$H$2,15000,$A4852))),"",INDEX(Data!$G$30:'Data'!$G$5000,IF($A4852&gt;$H$2,15000,$A4852))),"")</f>
        <v/>
      </c>
      <c r="G4852" s="96"/>
      <c r="H4852" s="96"/>
      <c r="I4852" s="96"/>
      <c r="J4852">
        <f t="shared" si="39"/>
        <v>4969</v>
      </c>
      <c r="K4852" t="str">
        <f>IFERROR(INDEX(Data!$C$30:'Data'!$C$5007,IF($J4852&gt;$P$2,15000,$J4852)),"")</f>
        <v/>
      </c>
      <c r="L4852" t="str">
        <f>IF(ISERROR(INDEX(Data!$D$30:'Data'!$D$5007,IF($J4852&gt;$P$2,15000,$J4852))),"",INDEX(Data!$D$30:'Data'!$D$5007,IF($J4852&gt;$P$2,15000,$J4852)))</f>
        <v/>
      </c>
      <c r="M4852" t="str">
        <f>IF(ISERROR(INDEX(Data!$H$30:'Data'!$H$5007,IF($J4852&gt;$P$2,15000,$J4852))),"",INDEX(Data!$H$30:'Data'!$H$5007,IF($J4852&gt;$P$2,15000,$J4852)))</f>
        <v/>
      </c>
    </row>
    <row r="4853" spans="1:13">
      <c r="A4853">
        <f t="shared" si="38"/>
        <v>4970</v>
      </c>
      <c r="B4853" t="str">
        <f>IF(Use_Der,IFERROR(INDEX(Data!$C$30:'Data'!$C$5000,IF($A4853&gt;$H$2,15000,$A4853)),""),"")</f>
        <v/>
      </c>
      <c r="C4853" t="str">
        <f>IF(Use_Der,IF(ISERROR(INDEX(Data!$D$30:'Data'!$D$5000,IF($A4853&gt;$H$2,15000,$A4853))),"",INDEX(Data!$D$30:'Data'!$D$5000,IF($A4853&gt;$H$2,15000,$A4853))),"")</f>
        <v/>
      </c>
      <c r="D4853" t="str">
        <f>IF(Use_Der,IF(ISERROR(INDEX(Data!$E$30:'Data'!$E$5000,IF($A4853&gt;$H$2,15000,$A4853))),"",INDEX(Data!$E$30:'Data'!$E$5000,IF($A4853&gt;$H$2,15000,$A4853))),"")</f>
        <v/>
      </c>
      <c r="E4853" t="str">
        <f>IF(Use_Der,IF(ISERROR(INDEX(Data!$F$30:'Data'!$F$5000,IF($A4853&gt;$H$2,15000,$A4853))),"",INDEX(Data!$F$30:'Data'!$F$5000,IF($A4853&gt;$H$2,15000,$A4853))),"")</f>
        <v/>
      </c>
      <c r="F4853" t="str">
        <f>IF(Use_Der,IF(ISERROR(INDEX(Data!$G$30:'Data'!$G$5000,IF($A4853&gt;$H$2,15000,$A4853))),"",INDEX(Data!$G$30:'Data'!$G$5000,IF($A4853&gt;$H$2,15000,$A4853))),"")</f>
        <v/>
      </c>
      <c r="G4853" s="96"/>
      <c r="H4853" s="96"/>
      <c r="I4853" s="96"/>
      <c r="J4853">
        <f t="shared" si="39"/>
        <v>4970</v>
      </c>
      <c r="K4853" t="str">
        <f>IFERROR(INDEX(Data!$C$30:'Data'!$C$5007,IF($J4853&gt;$P$2,15000,$J4853)),"")</f>
        <v/>
      </c>
      <c r="L4853" t="str">
        <f>IF(ISERROR(INDEX(Data!$D$30:'Data'!$D$5007,IF($J4853&gt;$P$2,15000,$J4853))),"",INDEX(Data!$D$30:'Data'!$D$5007,IF($J4853&gt;$P$2,15000,$J4853)))</f>
        <v/>
      </c>
      <c r="M4853" t="str">
        <f>IF(ISERROR(INDEX(Data!$H$30:'Data'!$H$5007,IF($J4853&gt;$P$2,15000,$J4853))),"",INDEX(Data!$H$30:'Data'!$H$5007,IF($J4853&gt;$P$2,15000,$J4853)))</f>
        <v/>
      </c>
    </row>
    <row r="4854" spans="1:13">
      <c r="A4854">
        <f t="shared" si="38"/>
        <v>4971</v>
      </c>
      <c r="B4854" t="str">
        <f>IF(Use_Der,IFERROR(INDEX(Data!$C$30:'Data'!$C$5000,IF($A4854&gt;$H$2,15000,$A4854)),""),"")</f>
        <v/>
      </c>
      <c r="C4854" t="str">
        <f>IF(Use_Der,IF(ISERROR(INDEX(Data!$D$30:'Data'!$D$5000,IF($A4854&gt;$H$2,15000,$A4854))),"",INDEX(Data!$D$30:'Data'!$D$5000,IF($A4854&gt;$H$2,15000,$A4854))),"")</f>
        <v/>
      </c>
      <c r="D4854" t="str">
        <f>IF(Use_Der,IF(ISERROR(INDEX(Data!$E$30:'Data'!$E$5000,IF($A4854&gt;$H$2,15000,$A4854))),"",INDEX(Data!$E$30:'Data'!$E$5000,IF($A4854&gt;$H$2,15000,$A4854))),"")</f>
        <v/>
      </c>
      <c r="E4854" t="str">
        <f>IF(Use_Der,IF(ISERROR(INDEX(Data!$F$30:'Data'!$F$5000,IF($A4854&gt;$H$2,15000,$A4854))),"",INDEX(Data!$F$30:'Data'!$F$5000,IF($A4854&gt;$H$2,15000,$A4854))),"")</f>
        <v/>
      </c>
      <c r="F4854" t="str">
        <f>IF(Use_Der,IF(ISERROR(INDEX(Data!$G$30:'Data'!$G$5000,IF($A4854&gt;$H$2,15000,$A4854))),"",INDEX(Data!$G$30:'Data'!$G$5000,IF($A4854&gt;$H$2,15000,$A4854))),"")</f>
        <v/>
      </c>
      <c r="G4854" s="96"/>
      <c r="H4854" s="96"/>
      <c r="I4854" s="96"/>
      <c r="J4854">
        <f t="shared" si="39"/>
        <v>4971</v>
      </c>
      <c r="K4854" t="str">
        <f>IFERROR(INDEX(Data!$C$30:'Data'!$C$5007,IF($J4854&gt;$P$2,15000,$J4854)),"")</f>
        <v/>
      </c>
      <c r="L4854" t="str">
        <f>IF(ISERROR(INDEX(Data!$D$30:'Data'!$D$5007,IF($J4854&gt;$P$2,15000,$J4854))),"",INDEX(Data!$D$30:'Data'!$D$5007,IF($J4854&gt;$P$2,15000,$J4854)))</f>
        <v/>
      </c>
      <c r="M4854" t="str">
        <f>IF(ISERROR(INDEX(Data!$H$30:'Data'!$H$5007,IF($J4854&gt;$P$2,15000,$J4854))),"",INDEX(Data!$H$30:'Data'!$H$5007,IF($J4854&gt;$P$2,15000,$J4854)))</f>
        <v/>
      </c>
    </row>
    <row r="4855" spans="1:13">
      <c r="A4855">
        <f t="shared" si="38"/>
        <v>4972</v>
      </c>
      <c r="B4855" t="str">
        <f>IF(Use_Der,IFERROR(INDEX(Data!$C$30:'Data'!$C$5000,IF($A4855&gt;$H$2,15000,$A4855)),""),"")</f>
        <v/>
      </c>
      <c r="C4855" t="str">
        <f>IF(Use_Der,IF(ISERROR(INDEX(Data!$D$30:'Data'!$D$5000,IF($A4855&gt;$H$2,15000,$A4855))),"",INDEX(Data!$D$30:'Data'!$D$5000,IF($A4855&gt;$H$2,15000,$A4855))),"")</f>
        <v/>
      </c>
      <c r="D4855" t="str">
        <f>IF(Use_Der,IF(ISERROR(INDEX(Data!$E$30:'Data'!$E$5000,IF($A4855&gt;$H$2,15000,$A4855))),"",INDEX(Data!$E$30:'Data'!$E$5000,IF($A4855&gt;$H$2,15000,$A4855))),"")</f>
        <v/>
      </c>
      <c r="E4855" t="str">
        <f>IF(Use_Der,IF(ISERROR(INDEX(Data!$F$30:'Data'!$F$5000,IF($A4855&gt;$H$2,15000,$A4855))),"",INDEX(Data!$F$30:'Data'!$F$5000,IF($A4855&gt;$H$2,15000,$A4855))),"")</f>
        <v/>
      </c>
      <c r="F4855" t="str">
        <f>IF(Use_Der,IF(ISERROR(INDEX(Data!$G$30:'Data'!$G$5000,IF($A4855&gt;$H$2,15000,$A4855))),"",INDEX(Data!$G$30:'Data'!$G$5000,IF($A4855&gt;$H$2,15000,$A4855))),"")</f>
        <v/>
      </c>
      <c r="G4855" s="96"/>
      <c r="H4855" s="96"/>
      <c r="I4855" s="96"/>
      <c r="J4855">
        <f t="shared" si="39"/>
        <v>4972</v>
      </c>
      <c r="K4855" t="str">
        <f>IFERROR(INDEX(Data!$C$30:'Data'!$C$5007,IF($J4855&gt;$P$2,15000,$J4855)),"")</f>
        <v/>
      </c>
      <c r="L4855" t="str">
        <f>IF(ISERROR(INDEX(Data!$D$30:'Data'!$D$5007,IF($J4855&gt;$P$2,15000,$J4855))),"",INDEX(Data!$D$30:'Data'!$D$5007,IF($J4855&gt;$P$2,15000,$J4855)))</f>
        <v/>
      </c>
      <c r="M4855" t="str">
        <f>IF(ISERROR(INDEX(Data!$H$30:'Data'!$H$5007,IF($J4855&gt;$P$2,15000,$J4855))),"",INDEX(Data!$H$30:'Data'!$H$5007,IF($J4855&gt;$P$2,15000,$J4855)))</f>
        <v/>
      </c>
    </row>
    <row r="4856" spans="1:13">
      <c r="A4856">
        <f t="shared" si="38"/>
        <v>4973</v>
      </c>
      <c r="B4856" t="str">
        <f>IF(Use_Der,IFERROR(INDEX(Data!$C$30:'Data'!$C$5000,IF($A4856&gt;$H$2,15000,$A4856)),""),"")</f>
        <v/>
      </c>
      <c r="C4856" t="str">
        <f>IF(Use_Der,IF(ISERROR(INDEX(Data!$D$30:'Data'!$D$5000,IF($A4856&gt;$H$2,15000,$A4856))),"",INDEX(Data!$D$30:'Data'!$D$5000,IF($A4856&gt;$H$2,15000,$A4856))),"")</f>
        <v/>
      </c>
      <c r="D4856" t="str">
        <f>IF(Use_Der,IF(ISERROR(INDEX(Data!$E$30:'Data'!$E$5000,IF($A4856&gt;$H$2,15000,$A4856))),"",INDEX(Data!$E$30:'Data'!$E$5000,IF($A4856&gt;$H$2,15000,$A4856))),"")</f>
        <v/>
      </c>
      <c r="E4856" t="str">
        <f>IF(Use_Der,IF(ISERROR(INDEX(Data!$F$30:'Data'!$F$5000,IF($A4856&gt;$H$2,15000,$A4856))),"",INDEX(Data!$F$30:'Data'!$F$5000,IF($A4856&gt;$H$2,15000,$A4856))),"")</f>
        <v/>
      </c>
      <c r="F4856" t="str">
        <f>IF(Use_Der,IF(ISERROR(INDEX(Data!$G$30:'Data'!$G$5000,IF($A4856&gt;$H$2,15000,$A4856))),"",INDEX(Data!$G$30:'Data'!$G$5000,IF($A4856&gt;$H$2,15000,$A4856))),"")</f>
        <v/>
      </c>
      <c r="G4856" s="96"/>
      <c r="H4856" s="96"/>
      <c r="I4856" s="96"/>
      <c r="J4856">
        <f t="shared" si="39"/>
        <v>4973</v>
      </c>
      <c r="K4856" t="str">
        <f>IFERROR(INDEX(Data!$C$30:'Data'!$C$5007,IF($J4856&gt;$P$2,15000,$J4856)),"")</f>
        <v/>
      </c>
      <c r="L4856" t="str">
        <f>IF(ISERROR(INDEX(Data!$D$30:'Data'!$D$5007,IF($J4856&gt;$P$2,15000,$J4856))),"",INDEX(Data!$D$30:'Data'!$D$5007,IF($J4856&gt;$P$2,15000,$J4856)))</f>
        <v/>
      </c>
      <c r="M4856" t="str">
        <f>IF(ISERROR(INDEX(Data!$H$30:'Data'!$H$5007,IF($J4856&gt;$P$2,15000,$J4856))),"",INDEX(Data!$H$30:'Data'!$H$5007,IF($J4856&gt;$P$2,15000,$J4856)))</f>
        <v/>
      </c>
    </row>
    <row r="4857" spans="1:13">
      <c r="A4857">
        <f t="shared" si="38"/>
        <v>4974</v>
      </c>
      <c r="B4857" t="str">
        <f>IF(Use_Der,IFERROR(INDEX(Data!$C$30:'Data'!$C$5000,IF($A4857&gt;$H$2,15000,$A4857)),""),"")</f>
        <v/>
      </c>
      <c r="C4857" t="str">
        <f>IF(Use_Der,IF(ISERROR(INDEX(Data!$D$30:'Data'!$D$5000,IF($A4857&gt;$H$2,15000,$A4857))),"",INDEX(Data!$D$30:'Data'!$D$5000,IF($A4857&gt;$H$2,15000,$A4857))),"")</f>
        <v/>
      </c>
      <c r="D4857" t="str">
        <f>IF(Use_Der,IF(ISERROR(INDEX(Data!$E$30:'Data'!$E$5000,IF($A4857&gt;$H$2,15000,$A4857))),"",INDEX(Data!$E$30:'Data'!$E$5000,IF($A4857&gt;$H$2,15000,$A4857))),"")</f>
        <v/>
      </c>
      <c r="E4857" t="str">
        <f>IF(Use_Der,IF(ISERROR(INDEX(Data!$F$30:'Data'!$F$5000,IF($A4857&gt;$H$2,15000,$A4857))),"",INDEX(Data!$F$30:'Data'!$F$5000,IF($A4857&gt;$H$2,15000,$A4857))),"")</f>
        <v/>
      </c>
      <c r="F4857" t="str">
        <f>IF(Use_Der,IF(ISERROR(INDEX(Data!$G$30:'Data'!$G$5000,IF($A4857&gt;$H$2,15000,$A4857))),"",INDEX(Data!$G$30:'Data'!$G$5000,IF($A4857&gt;$H$2,15000,$A4857))),"")</f>
        <v/>
      </c>
      <c r="G4857" s="96"/>
      <c r="H4857" s="96"/>
      <c r="I4857" s="96"/>
      <c r="J4857">
        <f t="shared" si="39"/>
        <v>4974</v>
      </c>
      <c r="K4857" t="str">
        <f>IFERROR(INDEX(Data!$C$30:'Data'!$C$5007,IF($J4857&gt;$P$2,15000,$J4857)),"")</f>
        <v/>
      </c>
      <c r="L4857" t="str">
        <f>IF(ISERROR(INDEX(Data!$D$30:'Data'!$D$5007,IF($J4857&gt;$P$2,15000,$J4857))),"",INDEX(Data!$D$30:'Data'!$D$5007,IF($J4857&gt;$P$2,15000,$J4857)))</f>
        <v/>
      </c>
      <c r="M4857" t="str">
        <f>IF(ISERROR(INDEX(Data!$H$30:'Data'!$H$5007,IF($J4857&gt;$P$2,15000,$J4857))),"",INDEX(Data!$H$30:'Data'!$H$5007,IF($J4857&gt;$P$2,15000,$J4857)))</f>
        <v/>
      </c>
    </row>
    <row r="4858" spans="1:13">
      <c r="A4858">
        <f t="shared" si="38"/>
        <v>4975</v>
      </c>
      <c r="B4858" t="str">
        <f>IF(Use_Der,IFERROR(INDEX(Data!$C$30:'Data'!$C$5000,IF($A4858&gt;$H$2,15000,$A4858)),""),"")</f>
        <v/>
      </c>
      <c r="C4858" t="str">
        <f>IF(Use_Der,IF(ISERROR(INDEX(Data!$D$30:'Data'!$D$5000,IF($A4858&gt;$H$2,15000,$A4858))),"",INDEX(Data!$D$30:'Data'!$D$5000,IF($A4858&gt;$H$2,15000,$A4858))),"")</f>
        <v/>
      </c>
      <c r="D4858" t="str">
        <f>IF(Use_Der,IF(ISERROR(INDEX(Data!$E$30:'Data'!$E$5000,IF($A4858&gt;$H$2,15000,$A4858))),"",INDEX(Data!$E$30:'Data'!$E$5000,IF($A4858&gt;$H$2,15000,$A4858))),"")</f>
        <v/>
      </c>
      <c r="E4858" t="str">
        <f>IF(Use_Der,IF(ISERROR(INDEX(Data!$F$30:'Data'!$F$5000,IF($A4858&gt;$H$2,15000,$A4858))),"",INDEX(Data!$F$30:'Data'!$F$5000,IF($A4858&gt;$H$2,15000,$A4858))),"")</f>
        <v/>
      </c>
      <c r="F4858" t="str">
        <f>IF(Use_Der,IF(ISERROR(INDEX(Data!$G$30:'Data'!$G$5000,IF($A4858&gt;$H$2,15000,$A4858))),"",INDEX(Data!$G$30:'Data'!$G$5000,IF($A4858&gt;$H$2,15000,$A4858))),"")</f>
        <v/>
      </c>
      <c r="G4858" s="96"/>
      <c r="H4858" s="96"/>
      <c r="I4858" s="96"/>
      <c r="J4858">
        <f t="shared" si="39"/>
        <v>4975</v>
      </c>
      <c r="K4858" t="str">
        <f>IFERROR(INDEX(Data!$C$30:'Data'!$C$5007,IF($J4858&gt;$P$2,15000,$J4858)),"")</f>
        <v/>
      </c>
      <c r="L4858" t="str">
        <f>IF(ISERROR(INDEX(Data!$D$30:'Data'!$D$5007,IF($J4858&gt;$P$2,15000,$J4858))),"",INDEX(Data!$D$30:'Data'!$D$5007,IF($J4858&gt;$P$2,15000,$J4858)))</f>
        <v/>
      </c>
      <c r="M4858" t="str">
        <f>IF(ISERROR(INDEX(Data!$H$30:'Data'!$H$5007,IF($J4858&gt;$P$2,15000,$J4858))),"",INDEX(Data!$H$30:'Data'!$H$5007,IF($J4858&gt;$P$2,15000,$J4858)))</f>
        <v/>
      </c>
    </row>
    <row r="4859" spans="1:13">
      <c r="A4859">
        <f t="shared" si="38"/>
        <v>4976</v>
      </c>
      <c r="B4859" t="str">
        <f>IF(Use_Der,IFERROR(INDEX(Data!$C$30:'Data'!$C$5000,IF($A4859&gt;$H$2,15000,$A4859)),""),"")</f>
        <v/>
      </c>
      <c r="C4859" t="str">
        <f>IF(Use_Der,IF(ISERROR(INDEX(Data!$D$30:'Data'!$D$5000,IF($A4859&gt;$H$2,15000,$A4859))),"",INDEX(Data!$D$30:'Data'!$D$5000,IF($A4859&gt;$H$2,15000,$A4859))),"")</f>
        <v/>
      </c>
      <c r="D4859" t="str">
        <f>IF(Use_Der,IF(ISERROR(INDEX(Data!$E$30:'Data'!$E$5000,IF($A4859&gt;$H$2,15000,$A4859))),"",INDEX(Data!$E$30:'Data'!$E$5000,IF($A4859&gt;$H$2,15000,$A4859))),"")</f>
        <v/>
      </c>
      <c r="E4859" t="str">
        <f>IF(Use_Der,IF(ISERROR(INDEX(Data!$F$30:'Data'!$F$5000,IF($A4859&gt;$H$2,15000,$A4859))),"",INDEX(Data!$F$30:'Data'!$F$5000,IF($A4859&gt;$H$2,15000,$A4859))),"")</f>
        <v/>
      </c>
      <c r="F4859" t="str">
        <f>IF(Use_Der,IF(ISERROR(INDEX(Data!$G$30:'Data'!$G$5000,IF($A4859&gt;$H$2,15000,$A4859))),"",INDEX(Data!$G$30:'Data'!$G$5000,IF($A4859&gt;$H$2,15000,$A4859))),"")</f>
        <v/>
      </c>
      <c r="G4859" s="96"/>
      <c r="H4859" s="96"/>
      <c r="I4859" s="96"/>
      <c r="J4859">
        <f t="shared" si="39"/>
        <v>4976</v>
      </c>
      <c r="K4859" t="str">
        <f>IFERROR(INDEX(Data!$C$30:'Data'!$C$5007,IF($J4859&gt;$P$2,15000,$J4859)),"")</f>
        <v/>
      </c>
      <c r="L4859" t="str">
        <f>IF(ISERROR(INDEX(Data!$D$30:'Data'!$D$5007,IF($J4859&gt;$P$2,15000,$J4859))),"",INDEX(Data!$D$30:'Data'!$D$5007,IF($J4859&gt;$P$2,15000,$J4859)))</f>
        <v/>
      </c>
      <c r="M4859" t="str">
        <f>IF(ISERROR(INDEX(Data!$H$30:'Data'!$H$5007,IF($J4859&gt;$P$2,15000,$J4859))),"",INDEX(Data!$H$30:'Data'!$H$5007,IF($J4859&gt;$P$2,15000,$J4859)))</f>
        <v/>
      </c>
    </row>
    <row r="4860" spans="1:13">
      <c r="A4860">
        <f t="shared" si="38"/>
        <v>4977</v>
      </c>
      <c r="B4860" t="str">
        <f>IF(Use_Der,IFERROR(INDEX(Data!$C$30:'Data'!$C$5000,IF($A4860&gt;$H$2,15000,$A4860)),""),"")</f>
        <v/>
      </c>
      <c r="C4860" t="str">
        <f>IF(Use_Der,IF(ISERROR(INDEX(Data!$D$30:'Data'!$D$5000,IF($A4860&gt;$H$2,15000,$A4860))),"",INDEX(Data!$D$30:'Data'!$D$5000,IF($A4860&gt;$H$2,15000,$A4860))),"")</f>
        <v/>
      </c>
      <c r="D4860" t="str">
        <f>IF(Use_Der,IF(ISERROR(INDEX(Data!$E$30:'Data'!$E$5000,IF($A4860&gt;$H$2,15000,$A4860))),"",INDEX(Data!$E$30:'Data'!$E$5000,IF($A4860&gt;$H$2,15000,$A4860))),"")</f>
        <v/>
      </c>
      <c r="E4860" t="str">
        <f>IF(Use_Der,IF(ISERROR(INDEX(Data!$F$30:'Data'!$F$5000,IF($A4860&gt;$H$2,15000,$A4860))),"",INDEX(Data!$F$30:'Data'!$F$5000,IF($A4860&gt;$H$2,15000,$A4860))),"")</f>
        <v/>
      </c>
      <c r="F4860" t="str">
        <f>IF(Use_Der,IF(ISERROR(INDEX(Data!$G$30:'Data'!$G$5000,IF($A4860&gt;$H$2,15000,$A4860))),"",INDEX(Data!$G$30:'Data'!$G$5000,IF($A4860&gt;$H$2,15000,$A4860))),"")</f>
        <v/>
      </c>
      <c r="G4860" s="96"/>
      <c r="H4860" s="96"/>
      <c r="I4860" s="96"/>
      <c r="J4860">
        <f t="shared" si="39"/>
        <v>4977</v>
      </c>
      <c r="K4860" t="str">
        <f>IFERROR(INDEX(Data!$C$30:'Data'!$C$5007,IF($J4860&gt;$P$2,15000,$J4860)),"")</f>
        <v/>
      </c>
      <c r="L4860" t="str">
        <f>IF(ISERROR(INDEX(Data!$D$30:'Data'!$D$5007,IF($J4860&gt;$P$2,15000,$J4860))),"",INDEX(Data!$D$30:'Data'!$D$5007,IF($J4860&gt;$P$2,15000,$J4860)))</f>
        <v/>
      </c>
      <c r="M4860" t="str">
        <f>IF(ISERROR(INDEX(Data!$H$30:'Data'!$H$5007,IF($J4860&gt;$P$2,15000,$J4860))),"",INDEX(Data!$H$30:'Data'!$H$5007,IF($J4860&gt;$P$2,15000,$J4860)))</f>
        <v/>
      </c>
    </row>
    <row r="4861" spans="1:13">
      <c r="A4861">
        <f t="shared" si="38"/>
        <v>4978</v>
      </c>
      <c r="B4861" t="str">
        <f>IF(Use_Der,IFERROR(INDEX(Data!$C$30:'Data'!$C$5000,IF($A4861&gt;$H$2,15000,$A4861)),""),"")</f>
        <v/>
      </c>
      <c r="C4861" t="str">
        <f>IF(Use_Der,IF(ISERROR(INDEX(Data!$D$30:'Data'!$D$5000,IF($A4861&gt;$H$2,15000,$A4861))),"",INDEX(Data!$D$30:'Data'!$D$5000,IF($A4861&gt;$H$2,15000,$A4861))),"")</f>
        <v/>
      </c>
      <c r="D4861" t="str">
        <f>IF(Use_Der,IF(ISERROR(INDEX(Data!$E$30:'Data'!$E$5000,IF($A4861&gt;$H$2,15000,$A4861))),"",INDEX(Data!$E$30:'Data'!$E$5000,IF($A4861&gt;$H$2,15000,$A4861))),"")</f>
        <v/>
      </c>
      <c r="E4861" t="str">
        <f>IF(Use_Der,IF(ISERROR(INDEX(Data!$F$30:'Data'!$F$5000,IF($A4861&gt;$H$2,15000,$A4861))),"",INDEX(Data!$F$30:'Data'!$F$5000,IF($A4861&gt;$H$2,15000,$A4861))),"")</f>
        <v/>
      </c>
      <c r="F4861" t="str">
        <f>IF(Use_Der,IF(ISERROR(INDEX(Data!$G$30:'Data'!$G$5000,IF($A4861&gt;$H$2,15000,$A4861))),"",INDEX(Data!$G$30:'Data'!$G$5000,IF($A4861&gt;$H$2,15000,$A4861))),"")</f>
        <v/>
      </c>
      <c r="G4861" s="96"/>
      <c r="H4861" s="96"/>
      <c r="I4861" s="96"/>
      <c r="J4861">
        <f t="shared" si="39"/>
        <v>4978</v>
      </c>
      <c r="K4861" t="str">
        <f>IFERROR(INDEX(Data!$C$30:'Data'!$C$5007,IF($J4861&gt;$P$2,15000,$J4861)),"")</f>
        <v/>
      </c>
      <c r="L4861" t="str">
        <f>IF(ISERROR(INDEX(Data!$D$30:'Data'!$D$5007,IF($J4861&gt;$P$2,15000,$J4861))),"",INDEX(Data!$D$30:'Data'!$D$5007,IF($J4861&gt;$P$2,15000,$J4861)))</f>
        <v/>
      </c>
      <c r="M4861" t="str">
        <f>IF(ISERROR(INDEX(Data!$H$30:'Data'!$H$5007,IF($J4861&gt;$P$2,15000,$J4861))),"",INDEX(Data!$H$30:'Data'!$H$5007,IF($J4861&gt;$P$2,15000,$J4861)))</f>
        <v/>
      </c>
    </row>
    <row r="4862" spans="1:13">
      <c r="A4862">
        <f t="shared" si="38"/>
        <v>4979</v>
      </c>
      <c r="B4862" t="str">
        <f>IF(Use_Der,IFERROR(INDEX(Data!$C$30:'Data'!$C$5000,IF($A4862&gt;$H$2,15000,$A4862)),""),"")</f>
        <v/>
      </c>
      <c r="C4862" t="str">
        <f>IF(Use_Der,IF(ISERROR(INDEX(Data!$D$30:'Data'!$D$5000,IF($A4862&gt;$H$2,15000,$A4862))),"",INDEX(Data!$D$30:'Data'!$D$5000,IF($A4862&gt;$H$2,15000,$A4862))),"")</f>
        <v/>
      </c>
      <c r="D4862" t="str">
        <f>IF(Use_Der,IF(ISERROR(INDEX(Data!$E$30:'Data'!$E$5000,IF($A4862&gt;$H$2,15000,$A4862))),"",INDEX(Data!$E$30:'Data'!$E$5000,IF($A4862&gt;$H$2,15000,$A4862))),"")</f>
        <v/>
      </c>
      <c r="E4862" t="str">
        <f>IF(Use_Der,IF(ISERROR(INDEX(Data!$F$30:'Data'!$F$5000,IF($A4862&gt;$H$2,15000,$A4862))),"",INDEX(Data!$F$30:'Data'!$F$5000,IF($A4862&gt;$H$2,15000,$A4862))),"")</f>
        <v/>
      </c>
      <c r="F4862" t="str">
        <f>IF(Use_Der,IF(ISERROR(INDEX(Data!$G$30:'Data'!$G$5000,IF($A4862&gt;$H$2,15000,$A4862))),"",INDEX(Data!$G$30:'Data'!$G$5000,IF($A4862&gt;$H$2,15000,$A4862))),"")</f>
        <v/>
      </c>
      <c r="G4862" s="96"/>
      <c r="H4862" s="96"/>
      <c r="I4862" s="96"/>
      <c r="J4862">
        <f t="shared" si="39"/>
        <v>4979</v>
      </c>
      <c r="K4862" t="str">
        <f>IFERROR(INDEX(Data!$C$30:'Data'!$C$5007,IF($J4862&gt;$P$2,15000,$J4862)),"")</f>
        <v/>
      </c>
      <c r="L4862" t="str">
        <f>IF(ISERROR(INDEX(Data!$D$30:'Data'!$D$5007,IF($J4862&gt;$P$2,15000,$J4862))),"",INDEX(Data!$D$30:'Data'!$D$5007,IF($J4862&gt;$P$2,15000,$J4862)))</f>
        <v/>
      </c>
      <c r="M4862" t="str">
        <f>IF(ISERROR(INDEX(Data!$H$30:'Data'!$H$5007,IF($J4862&gt;$P$2,15000,$J4862))),"",INDEX(Data!$H$30:'Data'!$H$5007,IF($J4862&gt;$P$2,15000,$J4862)))</f>
        <v/>
      </c>
    </row>
    <row r="4863" spans="1:13">
      <c r="A4863">
        <f t="shared" si="38"/>
        <v>4980</v>
      </c>
      <c r="B4863" t="str">
        <f>IF(Use_Der,IFERROR(INDEX(Data!$C$30:'Data'!$C$5000,IF($A4863&gt;$H$2,15000,$A4863)),""),"")</f>
        <v/>
      </c>
      <c r="C4863" t="str">
        <f>IF(Use_Der,IF(ISERROR(INDEX(Data!$D$30:'Data'!$D$5000,IF($A4863&gt;$H$2,15000,$A4863))),"",INDEX(Data!$D$30:'Data'!$D$5000,IF($A4863&gt;$H$2,15000,$A4863))),"")</f>
        <v/>
      </c>
      <c r="D4863" t="str">
        <f>IF(Use_Der,IF(ISERROR(INDEX(Data!$E$30:'Data'!$E$5000,IF($A4863&gt;$H$2,15000,$A4863))),"",INDEX(Data!$E$30:'Data'!$E$5000,IF($A4863&gt;$H$2,15000,$A4863))),"")</f>
        <v/>
      </c>
      <c r="E4863" t="str">
        <f>IF(Use_Der,IF(ISERROR(INDEX(Data!$F$30:'Data'!$F$5000,IF($A4863&gt;$H$2,15000,$A4863))),"",INDEX(Data!$F$30:'Data'!$F$5000,IF($A4863&gt;$H$2,15000,$A4863))),"")</f>
        <v/>
      </c>
      <c r="F4863" t="str">
        <f>IF(Use_Der,IF(ISERROR(INDEX(Data!$G$30:'Data'!$G$5000,IF($A4863&gt;$H$2,15000,$A4863))),"",INDEX(Data!$G$30:'Data'!$G$5000,IF($A4863&gt;$H$2,15000,$A4863))),"")</f>
        <v/>
      </c>
      <c r="G4863" s="96"/>
      <c r="H4863" s="96"/>
      <c r="I4863" s="96"/>
      <c r="J4863">
        <f t="shared" si="39"/>
        <v>4980</v>
      </c>
      <c r="K4863" t="str">
        <f>IFERROR(INDEX(Data!$C$30:'Data'!$C$5007,IF($J4863&gt;$P$2,15000,$J4863)),"")</f>
        <v/>
      </c>
      <c r="L4863" t="str">
        <f>IF(ISERROR(INDEX(Data!$D$30:'Data'!$D$5007,IF($J4863&gt;$P$2,15000,$J4863))),"",INDEX(Data!$D$30:'Data'!$D$5007,IF($J4863&gt;$P$2,15000,$J4863)))</f>
        <v/>
      </c>
      <c r="M4863" t="str">
        <f>IF(ISERROR(INDEX(Data!$H$30:'Data'!$H$5007,IF($J4863&gt;$P$2,15000,$J4863))),"",INDEX(Data!$H$30:'Data'!$H$5007,IF($J4863&gt;$P$2,15000,$J4863)))</f>
        <v/>
      </c>
    </row>
    <row r="4864" spans="1:13">
      <c r="A4864">
        <f t="shared" si="38"/>
        <v>4981</v>
      </c>
      <c r="B4864" t="str">
        <f>IF(Use_Der,IFERROR(INDEX(Data!$C$30:'Data'!$C$5000,IF($A4864&gt;$H$2,15000,$A4864)),""),"")</f>
        <v/>
      </c>
      <c r="C4864" t="str">
        <f>IF(Use_Der,IF(ISERROR(INDEX(Data!$D$30:'Data'!$D$5000,IF($A4864&gt;$H$2,15000,$A4864))),"",INDEX(Data!$D$30:'Data'!$D$5000,IF($A4864&gt;$H$2,15000,$A4864))),"")</f>
        <v/>
      </c>
      <c r="D4864" t="str">
        <f>IF(Use_Der,IF(ISERROR(INDEX(Data!$E$30:'Data'!$E$5000,IF($A4864&gt;$H$2,15000,$A4864))),"",INDEX(Data!$E$30:'Data'!$E$5000,IF($A4864&gt;$H$2,15000,$A4864))),"")</f>
        <v/>
      </c>
      <c r="E4864" t="str">
        <f>IF(Use_Der,IF(ISERROR(INDEX(Data!$F$30:'Data'!$F$5000,IF($A4864&gt;$H$2,15000,$A4864))),"",INDEX(Data!$F$30:'Data'!$F$5000,IF($A4864&gt;$H$2,15000,$A4864))),"")</f>
        <v/>
      </c>
      <c r="F4864" t="str">
        <f>IF(Use_Der,IF(ISERROR(INDEX(Data!$G$30:'Data'!$G$5000,IF($A4864&gt;$H$2,15000,$A4864))),"",INDEX(Data!$G$30:'Data'!$G$5000,IF($A4864&gt;$H$2,15000,$A4864))),"")</f>
        <v/>
      </c>
      <c r="G4864" s="96"/>
      <c r="H4864" s="96"/>
      <c r="I4864" s="96"/>
      <c r="J4864">
        <f t="shared" si="39"/>
        <v>4981</v>
      </c>
      <c r="K4864" t="str">
        <f>IFERROR(INDEX(Data!$C$30:'Data'!$C$5007,IF($J4864&gt;$P$2,15000,$J4864)),"")</f>
        <v/>
      </c>
      <c r="L4864" t="str">
        <f>IF(ISERROR(INDEX(Data!$D$30:'Data'!$D$5007,IF($J4864&gt;$P$2,15000,$J4864))),"",INDEX(Data!$D$30:'Data'!$D$5007,IF($J4864&gt;$P$2,15000,$J4864)))</f>
        <v/>
      </c>
      <c r="M4864" t="str">
        <f>IF(ISERROR(INDEX(Data!$H$30:'Data'!$H$5007,IF($J4864&gt;$P$2,15000,$J4864))),"",INDEX(Data!$H$30:'Data'!$H$5007,IF($J4864&gt;$P$2,15000,$J4864)))</f>
        <v/>
      </c>
    </row>
    <row r="4865" spans="1:13">
      <c r="A4865">
        <f t="shared" si="38"/>
        <v>4982</v>
      </c>
      <c r="B4865" t="str">
        <f>IF(Use_Der,IFERROR(INDEX(Data!$C$30:'Data'!$C$5000,IF($A4865&gt;$H$2,15000,$A4865)),""),"")</f>
        <v/>
      </c>
      <c r="C4865" t="str">
        <f>IF(Use_Der,IF(ISERROR(INDEX(Data!$D$30:'Data'!$D$5000,IF($A4865&gt;$H$2,15000,$A4865))),"",INDEX(Data!$D$30:'Data'!$D$5000,IF($A4865&gt;$H$2,15000,$A4865))),"")</f>
        <v/>
      </c>
      <c r="D4865" t="str">
        <f>IF(Use_Der,IF(ISERROR(INDEX(Data!$E$30:'Data'!$E$5000,IF($A4865&gt;$H$2,15000,$A4865))),"",INDEX(Data!$E$30:'Data'!$E$5000,IF($A4865&gt;$H$2,15000,$A4865))),"")</f>
        <v/>
      </c>
      <c r="E4865" t="str">
        <f>IF(Use_Der,IF(ISERROR(INDEX(Data!$F$30:'Data'!$F$5000,IF($A4865&gt;$H$2,15000,$A4865))),"",INDEX(Data!$F$30:'Data'!$F$5000,IF($A4865&gt;$H$2,15000,$A4865))),"")</f>
        <v/>
      </c>
      <c r="F4865" t="str">
        <f>IF(Use_Der,IF(ISERROR(INDEX(Data!$G$30:'Data'!$G$5000,IF($A4865&gt;$H$2,15000,$A4865))),"",INDEX(Data!$G$30:'Data'!$G$5000,IF($A4865&gt;$H$2,15000,$A4865))),"")</f>
        <v/>
      </c>
      <c r="G4865" s="96"/>
      <c r="H4865" s="96"/>
      <c r="I4865" s="96"/>
      <c r="J4865">
        <f t="shared" si="39"/>
        <v>4982</v>
      </c>
      <c r="K4865" t="str">
        <f>IFERROR(INDEX(Data!$C$30:'Data'!$C$5007,IF($J4865&gt;$P$2,15000,$J4865)),"")</f>
        <v/>
      </c>
      <c r="L4865" t="str">
        <f>IF(ISERROR(INDEX(Data!$D$30:'Data'!$D$5007,IF($J4865&gt;$P$2,15000,$J4865))),"",INDEX(Data!$D$30:'Data'!$D$5007,IF($J4865&gt;$P$2,15000,$J4865)))</f>
        <v/>
      </c>
      <c r="M4865" t="str">
        <f>IF(ISERROR(INDEX(Data!$H$30:'Data'!$H$5007,IF($J4865&gt;$P$2,15000,$J4865))),"",INDEX(Data!$H$30:'Data'!$H$5007,IF($J4865&gt;$P$2,15000,$J4865)))</f>
        <v/>
      </c>
    </row>
    <row r="4866" spans="1:13">
      <c r="A4866">
        <f t="shared" si="38"/>
        <v>4983</v>
      </c>
      <c r="B4866" t="str">
        <f>IF(Use_Der,IFERROR(INDEX(Data!$C$30:'Data'!$C$5000,IF($A4866&gt;$H$2,15000,$A4866)),""),"")</f>
        <v/>
      </c>
      <c r="C4866" t="str">
        <f>IF(Use_Der,IF(ISERROR(INDEX(Data!$D$30:'Data'!$D$5000,IF($A4866&gt;$H$2,15000,$A4866))),"",INDEX(Data!$D$30:'Data'!$D$5000,IF($A4866&gt;$H$2,15000,$A4866))),"")</f>
        <v/>
      </c>
      <c r="D4866" t="str">
        <f>IF(Use_Der,IF(ISERROR(INDEX(Data!$E$30:'Data'!$E$5000,IF($A4866&gt;$H$2,15000,$A4866))),"",INDEX(Data!$E$30:'Data'!$E$5000,IF($A4866&gt;$H$2,15000,$A4866))),"")</f>
        <v/>
      </c>
      <c r="E4866" t="str">
        <f>IF(Use_Der,IF(ISERROR(INDEX(Data!$F$30:'Data'!$F$5000,IF($A4866&gt;$H$2,15000,$A4866))),"",INDEX(Data!$F$30:'Data'!$F$5000,IF($A4866&gt;$H$2,15000,$A4866))),"")</f>
        <v/>
      </c>
      <c r="F4866" t="str">
        <f>IF(Use_Der,IF(ISERROR(INDEX(Data!$G$30:'Data'!$G$5000,IF($A4866&gt;$H$2,15000,$A4866))),"",INDEX(Data!$G$30:'Data'!$G$5000,IF($A4866&gt;$H$2,15000,$A4866))),"")</f>
        <v/>
      </c>
      <c r="G4866" s="96"/>
      <c r="H4866" s="96"/>
      <c r="I4866" s="96"/>
      <c r="J4866">
        <f t="shared" si="39"/>
        <v>4983</v>
      </c>
      <c r="K4866" t="str">
        <f>IFERROR(INDEX(Data!$C$30:'Data'!$C$5007,IF($J4866&gt;$P$2,15000,$J4866)),"")</f>
        <v/>
      </c>
      <c r="L4866" t="str">
        <f>IF(ISERROR(INDEX(Data!$D$30:'Data'!$D$5007,IF($J4866&gt;$P$2,15000,$J4866))),"",INDEX(Data!$D$30:'Data'!$D$5007,IF($J4866&gt;$P$2,15000,$J4866)))</f>
        <v/>
      </c>
      <c r="M4866" t="str">
        <f>IF(ISERROR(INDEX(Data!$H$30:'Data'!$H$5007,IF($J4866&gt;$P$2,15000,$J4866))),"",INDEX(Data!$H$30:'Data'!$H$5007,IF($J4866&gt;$P$2,15000,$J4866)))</f>
        <v/>
      </c>
    </row>
    <row r="4867" spans="1:13">
      <c r="A4867">
        <f t="shared" si="38"/>
        <v>4984</v>
      </c>
      <c r="B4867" t="str">
        <f>IF(Use_Der,IFERROR(INDEX(Data!$C$30:'Data'!$C$5000,IF($A4867&gt;$H$2,15000,$A4867)),""),"")</f>
        <v/>
      </c>
      <c r="C4867" t="str">
        <f>IF(Use_Der,IF(ISERROR(INDEX(Data!$D$30:'Data'!$D$5000,IF($A4867&gt;$H$2,15000,$A4867))),"",INDEX(Data!$D$30:'Data'!$D$5000,IF($A4867&gt;$H$2,15000,$A4867))),"")</f>
        <v/>
      </c>
      <c r="D4867" t="str">
        <f>IF(Use_Der,IF(ISERROR(INDEX(Data!$E$30:'Data'!$E$5000,IF($A4867&gt;$H$2,15000,$A4867))),"",INDEX(Data!$E$30:'Data'!$E$5000,IF($A4867&gt;$H$2,15000,$A4867))),"")</f>
        <v/>
      </c>
      <c r="E4867" t="str">
        <f>IF(Use_Der,IF(ISERROR(INDEX(Data!$F$30:'Data'!$F$5000,IF($A4867&gt;$H$2,15000,$A4867))),"",INDEX(Data!$F$30:'Data'!$F$5000,IF($A4867&gt;$H$2,15000,$A4867))),"")</f>
        <v/>
      </c>
      <c r="F4867" t="str">
        <f>IF(Use_Der,IF(ISERROR(INDEX(Data!$G$30:'Data'!$G$5000,IF($A4867&gt;$H$2,15000,$A4867))),"",INDEX(Data!$G$30:'Data'!$G$5000,IF($A4867&gt;$H$2,15000,$A4867))),"")</f>
        <v/>
      </c>
      <c r="G4867" s="96"/>
      <c r="H4867" s="96"/>
      <c r="I4867" s="96"/>
      <c r="J4867">
        <f t="shared" si="39"/>
        <v>4984</v>
      </c>
      <c r="K4867" t="str">
        <f>IFERROR(INDEX(Data!$C$30:'Data'!$C$5007,IF($J4867&gt;$P$2,15000,$J4867)),"")</f>
        <v/>
      </c>
      <c r="L4867" t="str">
        <f>IF(ISERROR(INDEX(Data!$D$30:'Data'!$D$5007,IF($J4867&gt;$P$2,15000,$J4867))),"",INDEX(Data!$D$30:'Data'!$D$5007,IF($J4867&gt;$P$2,15000,$J4867)))</f>
        <v/>
      </c>
      <c r="M4867" t="str">
        <f>IF(ISERROR(INDEX(Data!$H$30:'Data'!$H$5007,IF($J4867&gt;$P$2,15000,$J4867))),"",INDEX(Data!$H$30:'Data'!$H$5007,IF($J4867&gt;$P$2,15000,$J4867)))</f>
        <v/>
      </c>
    </row>
    <row r="4868" spans="1:13">
      <c r="A4868">
        <f t="shared" si="38"/>
        <v>4985</v>
      </c>
      <c r="B4868" t="str">
        <f>IF(Use_Der,IFERROR(INDEX(Data!$C$30:'Data'!$C$5000,IF($A4868&gt;$H$2,15000,$A4868)),""),"")</f>
        <v/>
      </c>
      <c r="C4868" t="str">
        <f>IF(Use_Der,IF(ISERROR(INDEX(Data!$D$30:'Data'!$D$5000,IF($A4868&gt;$H$2,15000,$A4868))),"",INDEX(Data!$D$30:'Data'!$D$5000,IF($A4868&gt;$H$2,15000,$A4868))),"")</f>
        <v/>
      </c>
      <c r="D4868" t="str">
        <f>IF(Use_Der,IF(ISERROR(INDEX(Data!$E$30:'Data'!$E$5000,IF($A4868&gt;$H$2,15000,$A4868))),"",INDEX(Data!$E$30:'Data'!$E$5000,IF($A4868&gt;$H$2,15000,$A4868))),"")</f>
        <v/>
      </c>
      <c r="E4868" t="str">
        <f>IF(Use_Der,IF(ISERROR(INDEX(Data!$F$30:'Data'!$F$5000,IF($A4868&gt;$H$2,15000,$A4868))),"",INDEX(Data!$F$30:'Data'!$F$5000,IF($A4868&gt;$H$2,15000,$A4868))),"")</f>
        <v/>
      </c>
      <c r="F4868" t="str">
        <f>IF(Use_Der,IF(ISERROR(INDEX(Data!$G$30:'Data'!$G$5000,IF($A4868&gt;$H$2,15000,$A4868))),"",INDEX(Data!$G$30:'Data'!$G$5000,IF($A4868&gt;$H$2,15000,$A4868))),"")</f>
        <v/>
      </c>
      <c r="G4868" s="96"/>
      <c r="H4868" s="96"/>
      <c r="I4868" s="96"/>
      <c r="J4868">
        <f t="shared" si="39"/>
        <v>4985</v>
      </c>
      <c r="K4868" t="str">
        <f>IFERROR(INDEX(Data!$C$30:'Data'!$C$5007,IF($J4868&gt;$P$2,15000,$J4868)),"")</f>
        <v/>
      </c>
      <c r="L4868" t="str">
        <f>IF(ISERROR(INDEX(Data!$D$30:'Data'!$D$5007,IF($J4868&gt;$P$2,15000,$J4868))),"",INDEX(Data!$D$30:'Data'!$D$5007,IF($J4868&gt;$P$2,15000,$J4868)))</f>
        <v/>
      </c>
      <c r="M4868" t="str">
        <f>IF(ISERROR(INDEX(Data!$H$30:'Data'!$H$5007,IF($J4868&gt;$P$2,15000,$J4868))),"",INDEX(Data!$H$30:'Data'!$H$5007,IF($J4868&gt;$P$2,15000,$J4868)))</f>
        <v/>
      </c>
    </row>
    <row r="4869" spans="1:13">
      <c r="A4869">
        <f t="shared" si="38"/>
        <v>4986</v>
      </c>
      <c r="B4869" t="str">
        <f>IF(Use_Der,IFERROR(INDEX(Data!$C$30:'Data'!$C$5000,IF($A4869&gt;$H$2,15000,$A4869)),""),"")</f>
        <v/>
      </c>
      <c r="C4869" t="str">
        <f>IF(Use_Der,IF(ISERROR(INDEX(Data!$D$30:'Data'!$D$5000,IF($A4869&gt;$H$2,15000,$A4869))),"",INDEX(Data!$D$30:'Data'!$D$5000,IF($A4869&gt;$H$2,15000,$A4869))),"")</f>
        <v/>
      </c>
      <c r="D4869" t="str">
        <f>IF(Use_Der,IF(ISERROR(INDEX(Data!$E$30:'Data'!$E$5000,IF($A4869&gt;$H$2,15000,$A4869))),"",INDEX(Data!$E$30:'Data'!$E$5000,IF($A4869&gt;$H$2,15000,$A4869))),"")</f>
        <v/>
      </c>
      <c r="E4869" t="str">
        <f>IF(Use_Der,IF(ISERROR(INDEX(Data!$F$30:'Data'!$F$5000,IF($A4869&gt;$H$2,15000,$A4869))),"",INDEX(Data!$F$30:'Data'!$F$5000,IF($A4869&gt;$H$2,15000,$A4869))),"")</f>
        <v/>
      </c>
      <c r="F4869" t="str">
        <f>IF(Use_Der,IF(ISERROR(INDEX(Data!$G$30:'Data'!$G$5000,IF($A4869&gt;$H$2,15000,$A4869))),"",INDEX(Data!$G$30:'Data'!$G$5000,IF($A4869&gt;$H$2,15000,$A4869))),"")</f>
        <v/>
      </c>
      <c r="G4869" s="96"/>
      <c r="H4869" s="96"/>
      <c r="I4869" s="96"/>
      <c r="J4869">
        <f t="shared" si="39"/>
        <v>4986</v>
      </c>
      <c r="K4869" t="str">
        <f>IFERROR(INDEX(Data!$C$30:'Data'!$C$5007,IF($J4869&gt;$P$2,15000,$J4869)),"")</f>
        <v/>
      </c>
      <c r="L4869" t="str">
        <f>IF(ISERROR(INDEX(Data!$D$30:'Data'!$D$5007,IF($J4869&gt;$P$2,15000,$J4869))),"",INDEX(Data!$D$30:'Data'!$D$5007,IF($J4869&gt;$P$2,15000,$J4869)))</f>
        <v/>
      </c>
      <c r="M4869" t="str">
        <f>IF(ISERROR(INDEX(Data!$H$30:'Data'!$H$5007,IF($J4869&gt;$P$2,15000,$J4869))),"",INDEX(Data!$H$30:'Data'!$H$5007,IF($J4869&gt;$P$2,15000,$J4869)))</f>
        <v/>
      </c>
    </row>
    <row r="4870" spans="1:13">
      <c r="A4870">
        <f t="shared" si="38"/>
        <v>4987</v>
      </c>
      <c r="B4870" t="str">
        <f>IF(Use_Der,IFERROR(INDEX(Data!$C$30:'Data'!$C$5000,IF($A4870&gt;$H$2,15000,$A4870)),""),"")</f>
        <v/>
      </c>
      <c r="C4870" t="str">
        <f>IF(Use_Der,IF(ISERROR(INDEX(Data!$D$30:'Data'!$D$5000,IF($A4870&gt;$H$2,15000,$A4870))),"",INDEX(Data!$D$30:'Data'!$D$5000,IF($A4870&gt;$H$2,15000,$A4870))),"")</f>
        <v/>
      </c>
      <c r="D4870" t="str">
        <f>IF(Use_Der,IF(ISERROR(INDEX(Data!$E$30:'Data'!$E$5000,IF($A4870&gt;$H$2,15000,$A4870))),"",INDEX(Data!$E$30:'Data'!$E$5000,IF($A4870&gt;$H$2,15000,$A4870))),"")</f>
        <v/>
      </c>
      <c r="E4870" t="str">
        <f>IF(Use_Der,IF(ISERROR(INDEX(Data!$F$30:'Data'!$F$5000,IF($A4870&gt;$H$2,15000,$A4870))),"",INDEX(Data!$F$30:'Data'!$F$5000,IF($A4870&gt;$H$2,15000,$A4870))),"")</f>
        <v/>
      </c>
      <c r="F4870" t="str">
        <f>IF(Use_Der,IF(ISERROR(INDEX(Data!$G$30:'Data'!$G$5000,IF($A4870&gt;$H$2,15000,$A4870))),"",INDEX(Data!$G$30:'Data'!$G$5000,IF($A4870&gt;$H$2,15000,$A4870))),"")</f>
        <v/>
      </c>
      <c r="G4870" s="96"/>
      <c r="H4870" s="96"/>
      <c r="I4870" s="96"/>
      <c r="J4870">
        <f t="shared" si="39"/>
        <v>4987</v>
      </c>
      <c r="K4870" t="str">
        <f>IFERROR(INDEX(Data!$C$30:'Data'!$C$5007,IF($J4870&gt;$P$2,15000,$J4870)),"")</f>
        <v/>
      </c>
      <c r="L4870" t="str">
        <f>IF(ISERROR(INDEX(Data!$D$30:'Data'!$D$5007,IF($J4870&gt;$P$2,15000,$J4870))),"",INDEX(Data!$D$30:'Data'!$D$5007,IF($J4870&gt;$P$2,15000,$J4870)))</f>
        <v/>
      </c>
      <c r="M4870" t="str">
        <f>IF(ISERROR(INDEX(Data!$H$30:'Data'!$H$5007,IF($J4870&gt;$P$2,15000,$J4870))),"",INDEX(Data!$H$30:'Data'!$H$5007,IF($J4870&gt;$P$2,15000,$J4870)))</f>
        <v/>
      </c>
    </row>
    <row r="4871" spans="1:13">
      <c r="A4871">
        <f t="shared" si="38"/>
        <v>4988</v>
      </c>
      <c r="B4871" t="str">
        <f>IF(Use_Der,IFERROR(INDEX(Data!$C$30:'Data'!$C$5000,IF($A4871&gt;$H$2,15000,$A4871)),""),"")</f>
        <v/>
      </c>
      <c r="C4871" t="str">
        <f>IF(Use_Der,IF(ISERROR(INDEX(Data!$D$30:'Data'!$D$5000,IF($A4871&gt;$H$2,15000,$A4871))),"",INDEX(Data!$D$30:'Data'!$D$5000,IF($A4871&gt;$H$2,15000,$A4871))),"")</f>
        <v/>
      </c>
      <c r="D4871" t="str">
        <f>IF(Use_Der,IF(ISERROR(INDEX(Data!$E$30:'Data'!$E$5000,IF($A4871&gt;$H$2,15000,$A4871))),"",INDEX(Data!$E$30:'Data'!$E$5000,IF($A4871&gt;$H$2,15000,$A4871))),"")</f>
        <v/>
      </c>
      <c r="E4871" t="str">
        <f>IF(Use_Der,IF(ISERROR(INDEX(Data!$F$30:'Data'!$F$5000,IF($A4871&gt;$H$2,15000,$A4871))),"",INDEX(Data!$F$30:'Data'!$F$5000,IF($A4871&gt;$H$2,15000,$A4871))),"")</f>
        <v/>
      </c>
      <c r="F4871" t="str">
        <f>IF(Use_Der,IF(ISERROR(INDEX(Data!$G$30:'Data'!$G$5000,IF($A4871&gt;$H$2,15000,$A4871))),"",INDEX(Data!$G$30:'Data'!$G$5000,IF($A4871&gt;$H$2,15000,$A4871))),"")</f>
        <v/>
      </c>
      <c r="G4871" s="96"/>
      <c r="H4871" s="96"/>
      <c r="I4871" s="96"/>
      <c r="J4871">
        <f t="shared" si="39"/>
        <v>4988</v>
      </c>
      <c r="K4871" t="str">
        <f>IFERROR(INDEX(Data!$C$30:'Data'!$C$5007,IF($J4871&gt;$P$2,15000,$J4871)),"")</f>
        <v/>
      </c>
      <c r="L4871" t="str">
        <f>IF(ISERROR(INDEX(Data!$D$30:'Data'!$D$5007,IF($J4871&gt;$P$2,15000,$J4871))),"",INDEX(Data!$D$30:'Data'!$D$5007,IF($J4871&gt;$P$2,15000,$J4871)))</f>
        <v/>
      </c>
      <c r="M4871" t="str">
        <f>IF(ISERROR(INDEX(Data!$H$30:'Data'!$H$5007,IF($J4871&gt;$P$2,15000,$J4871))),"",INDEX(Data!$H$30:'Data'!$H$5007,IF($J4871&gt;$P$2,15000,$J4871)))</f>
        <v/>
      </c>
    </row>
    <row r="4872" spans="1:13">
      <c r="A4872">
        <f t="shared" si="38"/>
        <v>4989</v>
      </c>
      <c r="B4872" t="str">
        <f>IF(Use_Der,IFERROR(INDEX(Data!$C$30:'Data'!$C$5000,IF($A4872&gt;$H$2,15000,$A4872)),""),"")</f>
        <v/>
      </c>
      <c r="C4872" t="str">
        <f>IF(Use_Der,IF(ISERROR(INDEX(Data!$D$30:'Data'!$D$5000,IF($A4872&gt;$H$2,15000,$A4872))),"",INDEX(Data!$D$30:'Data'!$D$5000,IF($A4872&gt;$H$2,15000,$A4872))),"")</f>
        <v/>
      </c>
      <c r="D4872" t="str">
        <f>IF(Use_Der,IF(ISERROR(INDEX(Data!$E$30:'Data'!$E$5000,IF($A4872&gt;$H$2,15000,$A4872))),"",INDEX(Data!$E$30:'Data'!$E$5000,IF($A4872&gt;$H$2,15000,$A4872))),"")</f>
        <v/>
      </c>
      <c r="E4872" t="str">
        <f>IF(Use_Der,IF(ISERROR(INDEX(Data!$F$30:'Data'!$F$5000,IF($A4872&gt;$H$2,15000,$A4872))),"",INDEX(Data!$F$30:'Data'!$F$5000,IF($A4872&gt;$H$2,15000,$A4872))),"")</f>
        <v/>
      </c>
      <c r="F4872" t="str">
        <f>IF(Use_Der,IF(ISERROR(INDEX(Data!$G$30:'Data'!$G$5000,IF($A4872&gt;$H$2,15000,$A4872))),"",INDEX(Data!$G$30:'Data'!$G$5000,IF($A4872&gt;$H$2,15000,$A4872))),"")</f>
        <v/>
      </c>
      <c r="G4872" s="96"/>
      <c r="H4872" s="96"/>
      <c r="I4872" s="96"/>
      <c r="J4872">
        <f t="shared" si="39"/>
        <v>4989</v>
      </c>
      <c r="K4872" t="str">
        <f>IFERROR(INDEX(Data!$C$30:'Data'!$C$5007,IF($J4872&gt;$P$2,15000,$J4872)),"")</f>
        <v/>
      </c>
      <c r="L4872" t="str">
        <f>IF(ISERROR(INDEX(Data!$D$30:'Data'!$D$5007,IF($J4872&gt;$P$2,15000,$J4872))),"",INDEX(Data!$D$30:'Data'!$D$5007,IF($J4872&gt;$P$2,15000,$J4872)))</f>
        <v/>
      </c>
      <c r="M4872" t="str">
        <f>IF(ISERROR(INDEX(Data!$H$30:'Data'!$H$5007,IF($J4872&gt;$P$2,15000,$J4872))),"",INDEX(Data!$H$30:'Data'!$H$5007,IF($J4872&gt;$P$2,15000,$J4872)))</f>
        <v/>
      </c>
    </row>
    <row r="4873" spans="1:13">
      <c r="A4873">
        <f t="shared" si="38"/>
        <v>4990</v>
      </c>
      <c r="B4873" t="str">
        <f>IF(Use_Der,IFERROR(INDEX(Data!$C$30:'Data'!$C$5000,IF($A4873&gt;$H$2,15000,$A4873)),""),"")</f>
        <v/>
      </c>
      <c r="C4873" t="str">
        <f>IF(Use_Der,IF(ISERROR(INDEX(Data!$D$30:'Data'!$D$5000,IF($A4873&gt;$H$2,15000,$A4873))),"",INDEX(Data!$D$30:'Data'!$D$5000,IF($A4873&gt;$H$2,15000,$A4873))),"")</f>
        <v/>
      </c>
      <c r="D4873" t="str">
        <f>IF(Use_Der,IF(ISERROR(INDEX(Data!$E$30:'Data'!$E$5000,IF($A4873&gt;$H$2,15000,$A4873))),"",INDEX(Data!$E$30:'Data'!$E$5000,IF($A4873&gt;$H$2,15000,$A4873))),"")</f>
        <v/>
      </c>
      <c r="E4873" t="str">
        <f>IF(Use_Der,IF(ISERROR(INDEX(Data!$F$30:'Data'!$F$5000,IF($A4873&gt;$H$2,15000,$A4873))),"",INDEX(Data!$F$30:'Data'!$F$5000,IF($A4873&gt;$H$2,15000,$A4873))),"")</f>
        <v/>
      </c>
      <c r="F4873" t="str">
        <f>IF(Use_Der,IF(ISERROR(INDEX(Data!$G$30:'Data'!$G$5000,IF($A4873&gt;$H$2,15000,$A4873))),"",INDEX(Data!$G$30:'Data'!$G$5000,IF($A4873&gt;$H$2,15000,$A4873))),"")</f>
        <v/>
      </c>
      <c r="G4873" s="96"/>
      <c r="H4873" s="96"/>
      <c r="I4873" s="96"/>
      <c r="J4873">
        <f t="shared" si="39"/>
        <v>4990</v>
      </c>
      <c r="K4873" t="str">
        <f>IFERROR(INDEX(Data!$C$30:'Data'!$C$5007,IF($J4873&gt;$P$2,15000,$J4873)),"")</f>
        <v/>
      </c>
      <c r="L4873" t="str">
        <f>IF(ISERROR(INDEX(Data!$D$30:'Data'!$D$5007,IF($J4873&gt;$P$2,15000,$J4873))),"",INDEX(Data!$D$30:'Data'!$D$5007,IF($J4873&gt;$P$2,15000,$J4873)))</f>
        <v/>
      </c>
      <c r="M4873" t="str">
        <f>IF(ISERROR(INDEX(Data!$H$30:'Data'!$H$5007,IF($J4873&gt;$P$2,15000,$J4873))),"",INDEX(Data!$H$30:'Data'!$H$5007,IF($J4873&gt;$P$2,15000,$J4873)))</f>
        <v/>
      </c>
    </row>
    <row r="4874" spans="1:13">
      <c r="A4874">
        <f t="shared" si="38"/>
        <v>4991</v>
      </c>
      <c r="B4874" t="str">
        <f>IF(Use_Der,IFERROR(INDEX(Data!$C$30:'Data'!$C$5000,IF($A4874&gt;$H$2,15000,$A4874)),""),"")</f>
        <v/>
      </c>
      <c r="C4874" t="str">
        <f>IF(Use_Der,IF(ISERROR(INDEX(Data!$D$30:'Data'!$D$5000,IF($A4874&gt;$H$2,15000,$A4874))),"",INDEX(Data!$D$30:'Data'!$D$5000,IF($A4874&gt;$H$2,15000,$A4874))),"")</f>
        <v/>
      </c>
      <c r="D4874" t="str">
        <f>IF(Use_Der,IF(ISERROR(INDEX(Data!$E$30:'Data'!$E$5000,IF($A4874&gt;$H$2,15000,$A4874))),"",INDEX(Data!$E$30:'Data'!$E$5000,IF($A4874&gt;$H$2,15000,$A4874))),"")</f>
        <v/>
      </c>
      <c r="E4874" t="str">
        <f>IF(Use_Der,IF(ISERROR(INDEX(Data!$F$30:'Data'!$F$5000,IF($A4874&gt;$H$2,15000,$A4874))),"",INDEX(Data!$F$30:'Data'!$F$5000,IF($A4874&gt;$H$2,15000,$A4874))),"")</f>
        <v/>
      </c>
      <c r="F4874" t="str">
        <f>IF(Use_Der,IF(ISERROR(INDEX(Data!$G$30:'Data'!$G$5000,IF($A4874&gt;$H$2,15000,$A4874))),"",INDEX(Data!$G$30:'Data'!$G$5000,IF($A4874&gt;$H$2,15000,$A4874))),"")</f>
        <v/>
      </c>
      <c r="G4874" s="96"/>
      <c r="H4874" s="96"/>
      <c r="I4874" s="96"/>
      <c r="J4874">
        <f t="shared" si="39"/>
        <v>4991</v>
      </c>
      <c r="K4874" t="str">
        <f>IFERROR(INDEX(Data!$C$30:'Data'!$C$5007,IF($J4874&gt;$P$2,15000,$J4874)),"")</f>
        <v/>
      </c>
      <c r="L4874" t="str">
        <f>IF(ISERROR(INDEX(Data!$D$30:'Data'!$D$5007,IF($J4874&gt;$P$2,15000,$J4874))),"",INDEX(Data!$D$30:'Data'!$D$5007,IF($J4874&gt;$P$2,15000,$J4874)))</f>
        <v/>
      </c>
      <c r="M4874" t="str">
        <f>IF(ISERROR(INDEX(Data!$H$30:'Data'!$H$5007,IF($J4874&gt;$P$2,15000,$J4874))),"",INDEX(Data!$H$30:'Data'!$H$5007,IF($J4874&gt;$P$2,15000,$J4874)))</f>
        <v/>
      </c>
    </row>
    <row r="4875" spans="1:13">
      <c r="A4875">
        <f t="shared" si="38"/>
        <v>4992</v>
      </c>
      <c r="B4875" t="str">
        <f>IF(Use_Der,IFERROR(INDEX(Data!$C$30:'Data'!$C$5000,IF($A4875&gt;$H$2,15000,$A4875)),""),"")</f>
        <v/>
      </c>
      <c r="C4875" t="str">
        <f>IF(Use_Der,IF(ISERROR(INDEX(Data!$D$30:'Data'!$D$5000,IF($A4875&gt;$H$2,15000,$A4875))),"",INDEX(Data!$D$30:'Data'!$D$5000,IF($A4875&gt;$H$2,15000,$A4875))),"")</f>
        <v/>
      </c>
      <c r="D4875" t="str">
        <f>IF(Use_Der,IF(ISERROR(INDEX(Data!$E$30:'Data'!$E$5000,IF($A4875&gt;$H$2,15000,$A4875))),"",INDEX(Data!$E$30:'Data'!$E$5000,IF($A4875&gt;$H$2,15000,$A4875))),"")</f>
        <v/>
      </c>
      <c r="E4875" t="str">
        <f>IF(Use_Der,IF(ISERROR(INDEX(Data!$F$30:'Data'!$F$5000,IF($A4875&gt;$H$2,15000,$A4875))),"",INDEX(Data!$F$30:'Data'!$F$5000,IF($A4875&gt;$H$2,15000,$A4875))),"")</f>
        <v/>
      </c>
      <c r="F4875" t="str">
        <f>IF(Use_Der,IF(ISERROR(INDEX(Data!$G$30:'Data'!$G$5000,IF($A4875&gt;$H$2,15000,$A4875))),"",INDEX(Data!$G$30:'Data'!$G$5000,IF($A4875&gt;$H$2,15000,$A4875))),"")</f>
        <v/>
      </c>
      <c r="G4875" s="96"/>
      <c r="H4875" s="96"/>
      <c r="I4875" s="96"/>
      <c r="J4875">
        <f t="shared" si="39"/>
        <v>4992</v>
      </c>
      <c r="K4875" t="str">
        <f>IFERROR(INDEX(Data!$C$30:'Data'!$C$5007,IF($J4875&gt;$P$2,15000,$J4875)),"")</f>
        <v/>
      </c>
      <c r="L4875" t="str">
        <f>IF(ISERROR(INDEX(Data!$D$30:'Data'!$D$5007,IF($J4875&gt;$P$2,15000,$J4875))),"",INDEX(Data!$D$30:'Data'!$D$5007,IF($J4875&gt;$P$2,15000,$J4875)))</f>
        <v/>
      </c>
      <c r="M4875" t="str">
        <f>IF(ISERROR(INDEX(Data!$H$30:'Data'!$H$5007,IF($J4875&gt;$P$2,15000,$J4875))),"",INDEX(Data!$H$30:'Data'!$H$5007,IF($J4875&gt;$P$2,15000,$J4875)))</f>
        <v/>
      </c>
    </row>
    <row r="4876" spans="1:13">
      <c r="A4876">
        <f t="shared" si="38"/>
        <v>4993</v>
      </c>
      <c r="B4876" t="str">
        <f>IF(Use_Der,IFERROR(INDEX(Data!$C$30:'Data'!$C$5000,IF($A4876&gt;$H$2,15000,$A4876)),""),"")</f>
        <v/>
      </c>
      <c r="C4876" t="str">
        <f>IF(Use_Der,IF(ISERROR(INDEX(Data!$D$30:'Data'!$D$5000,IF($A4876&gt;$H$2,15000,$A4876))),"",INDEX(Data!$D$30:'Data'!$D$5000,IF($A4876&gt;$H$2,15000,$A4876))),"")</f>
        <v/>
      </c>
      <c r="D4876" t="str">
        <f>IF(Use_Der,IF(ISERROR(INDEX(Data!$E$30:'Data'!$E$5000,IF($A4876&gt;$H$2,15000,$A4876))),"",INDEX(Data!$E$30:'Data'!$E$5000,IF($A4876&gt;$H$2,15000,$A4876))),"")</f>
        <v/>
      </c>
      <c r="E4876" t="str">
        <f>IF(Use_Der,IF(ISERROR(INDEX(Data!$F$30:'Data'!$F$5000,IF($A4876&gt;$H$2,15000,$A4876))),"",INDEX(Data!$F$30:'Data'!$F$5000,IF($A4876&gt;$H$2,15000,$A4876))),"")</f>
        <v/>
      </c>
      <c r="F4876" t="str">
        <f>IF(Use_Der,IF(ISERROR(INDEX(Data!$G$30:'Data'!$G$5000,IF($A4876&gt;$H$2,15000,$A4876))),"",INDEX(Data!$G$30:'Data'!$G$5000,IF($A4876&gt;$H$2,15000,$A4876))),"")</f>
        <v/>
      </c>
      <c r="G4876" s="96"/>
      <c r="H4876" s="96"/>
      <c r="I4876" s="96"/>
      <c r="J4876">
        <f t="shared" si="39"/>
        <v>4993</v>
      </c>
      <c r="K4876" t="str">
        <f>IFERROR(INDEX(Data!$C$30:'Data'!$C$5007,IF($J4876&gt;$P$2,15000,$J4876)),"")</f>
        <v/>
      </c>
      <c r="L4876" t="str">
        <f>IF(ISERROR(INDEX(Data!$D$30:'Data'!$D$5007,IF($J4876&gt;$P$2,15000,$J4876))),"",INDEX(Data!$D$30:'Data'!$D$5007,IF($J4876&gt;$P$2,15000,$J4876)))</f>
        <v/>
      </c>
      <c r="M4876" t="str">
        <f>IF(ISERROR(INDEX(Data!$H$30:'Data'!$H$5007,IF($J4876&gt;$P$2,15000,$J4876))),"",INDEX(Data!$H$30:'Data'!$H$5007,IF($J4876&gt;$P$2,15000,$J4876)))</f>
        <v/>
      </c>
    </row>
    <row r="4877" spans="1:13">
      <c r="A4877">
        <f t="shared" si="38"/>
        <v>4994</v>
      </c>
      <c r="B4877" t="str">
        <f>IF(Use_Der,IFERROR(INDEX(Data!$C$30:'Data'!$C$5000,IF($A4877&gt;$H$2,15000,$A4877)),""),"")</f>
        <v/>
      </c>
      <c r="C4877" t="str">
        <f>IF(Use_Der,IF(ISERROR(INDEX(Data!$D$30:'Data'!$D$5000,IF($A4877&gt;$H$2,15000,$A4877))),"",INDEX(Data!$D$30:'Data'!$D$5000,IF($A4877&gt;$H$2,15000,$A4877))),"")</f>
        <v/>
      </c>
      <c r="D4877" t="str">
        <f>IF(Use_Der,IF(ISERROR(INDEX(Data!$E$30:'Data'!$E$5000,IF($A4877&gt;$H$2,15000,$A4877))),"",INDEX(Data!$E$30:'Data'!$E$5000,IF($A4877&gt;$H$2,15000,$A4877))),"")</f>
        <v/>
      </c>
      <c r="E4877" t="str">
        <f>IF(Use_Der,IF(ISERROR(INDEX(Data!$F$30:'Data'!$F$5000,IF($A4877&gt;$H$2,15000,$A4877))),"",INDEX(Data!$F$30:'Data'!$F$5000,IF($A4877&gt;$H$2,15000,$A4877))),"")</f>
        <v/>
      </c>
      <c r="F4877" t="str">
        <f>IF(Use_Der,IF(ISERROR(INDEX(Data!$G$30:'Data'!$G$5000,IF($A4877&gt;$H$2,15000,$A4877))),"",INDEX(Data!$G$30:'Data'!$G$5000,IF($A4877&gt;$H$2,15000,$A4877))),"")</f>
        <v/>
      </c>
      <c r="G4877" s="96"/>
      <c r="H4877" s="96"/>
      <c r="I4877" s="96"/>
      <c r="J4877">
        <f t="shared" si="39"/>
        <v>4994</v>
      </c>
      <c r="K4877" t="str">
        <f>IFERROR(INDEX(Data!$C$30:'Data'!$C$5007,IF($J4877&gt;$P$2,15000,$J4877)),"")</f>
        <v/>
      </c>
      <c r="L4877" t="str">
        <f>IF(ISERROR(INDEX(Data!$D$30:'Data'!$D$5007,IF($J4877&gt;$P$2,15000,$J4877))),"",INDEX(Data!$D$30:'Data'!$D$5007,IF($J4877&gt;$P$2,15000,$J4877)))</f>
        <v/>
      </c>
      <c r="M4877" t="str">
        <f>IF(ISERROR(INDEX(Data!$H$30:'Data'!$H$5007,IF($J4877&gt;$P$2,15000,$J4877))),"",INDEX(Data!$H$30:'Data'!$H$5007,IF($J4877&gt;$P$2,15000,$J4877)))</f>
        <v/>
      </c>
    </row>
    <row r="4878" spans="1:13">
      <c r="A4878">
        <f t="shared" si="38"/>
        <v>4995</v>
      </c>
      <c r="B4878" t="str">
        <f>IF(Use_Der,IFERROR(INDEX(Data!$C$30:'Data'!$C$5000,IF($A4878&gt;$H$2,15000,$A4878)),""),"")</f>
        <v/>
      </c>
      <c r="C4878" t="str">
        <f>IF(Use_Der,IF(ISERROR(INDEX(Data!$D$30:'Data'!$D$5000,IF($A4878&gt;$H$2,15000,$A4878))),"",INDEX(Data!$D$30:'Data'!$D$5000,IF($A4878&gt;$H$2,15000,$A4878))),"")</f>
        <v/>
      </c>
      <c r="D4878" t="str">
        <f>IF(Use_Der,IF(ISERROR(INDEX(Data!$E$30:'Data'!$E$5000,IF($A4878&gt;$H$2,15000,$A4878))),"",INDEX(Data!$E$30:'Data'!$E$5000,IF($A4878&gt;$H$2,15000,$A4878))),"")</f>
        <v/>
      </c>
      <c r="E4878" t="str">
        <f>IF(Use_Der,IF(ISERROR(INDEX(Data!$F$30:'Data'!$F$5000,IF($A4878&gt;$H$2,15000,$A4878))),"",INDEX(Data!$F$30:'Data'!$F$5000,IF($A4878&gt;$H$2,15000,$A4878))),"")</f>
        <v/>
      </c>
      <c r="F4878" t="str">
        <f>IF(Use_Der,IF(ISERROR(INDEX(Data!$G$30:'Data'!$G$5000,IF($A4878&gt;$H$2,15000,$A4878))),"",INDEX(Data!$G$30:'Data'!$G$5000,IF($A4878&gt;$H$2,15000,$A4878))),"")</f>
        <v/>
      </c>
      <c r="G4878" s="96"/>
      <c r="H4878" s="96"/>
      <c r="I4878" s="96"/>
      <c r="J4878">
        <f t="shared" si="39"/>
        <v>4995</v>
      </c>
      <c r="K4878" t="str">
        <f>IFERROR(INDEX(Data!$C$30:'Data'!$C$5007,IF($J4878&gt;$P$2,15000,$J4878)),"")</f>
        <v/>
      </c>
      <c r="L4878" t="str">
        <f>IF(ISERROR(INDEX(Data!$D$30:'Data'!$D$5007,IF($J4878&gt;$P$2,15000,$J4878))),"",INDEX(Data!$D$30:'Data'!$D$5007,IF($J4878&gt;$P$2,15000,$J4878)))</f>
        <v/>
      </c>
      <c r="M4878" t="str">
        <f>IF(ISERROR(INDEX(Data!$H$30:'Data'!$H$5007,IF($J4878&gt;$P$2,15000,$J4878))),"",INDEX(Data!$H$30:'Data'!$H$5007,IF($J4878&gt;$P$2,15000,$J4878)))</f>
        <v/>
      </c>
    </row>
    <row r="4879" spans="1:13">
      <c r="A4879">
        <f t="shared" si="38"/>
        <v>4996</v>
      </c>
      <c r="B4879" t="str">
        <f>IF(Use_Der,IFERROR(INDEX(Data!$C$30:'Data'!$C$5000,IF($A4879&gt;$H$2,15000,$A4879)),""),"")</f>
        <v/>
      </c>
      <c r="C4879" t="str">
        <f>IF(Use_Der,IF(ISERROR(INDEX(Data!$D$30:'Data'!$D$5000,IF($A4879&gt;$H$2,15000,$A4879))),"",INDEX(Data!$D$30:'Data'!$D$5000,IF($A4879&gt;$H$2,15000,$A4879))),"")</f>
        <v/>
      </c>
      <c r="D4879" t="str">
        <f>IF(Use_Der,IF(ISERROR(INDEX(Data!$E$30:'Data'!$E$5000,IF($A4879&gt;$H$2,15000,$A4879))),"",INDEX(Data!$E$30:'Data'!$E$5000,IF($A4879&gt;$H$2,15000,$A4879))),"")</f>
        <v/>
      </c>
      <c r="E4879" t="str">
        <f>IF(Use_Der,IF(ISERROR(INDEX(Data!$F$30:'Data'!$F$5000,IF($A4879&gt;$H$2,15000,$A4879))),"",INDEX(Data!$F$30:'Data'!$F$5000,IF($A4879&gt;$H$2,15000,$A4879))),"")</f>
        <v/>
      </c>
      <c r="F4879" t="str">
        <f>IF(Use_Der,IF(ISERROR(INDEX(Data!$G$30:'Data'!$G$5000,IF($A4879&gt;$H$2,15000,$A4879))),"",INDEX(Data!$G$30:'Data'!$G$5000,IF($A4879&gt;$H$2,15000,$A4879))),"")</f>
        <v/>
      </c>
      <c r="G4879" s="96"/>
      <c r="H4879" s="96"/>
      <c r="I4879" s="96"/>
      <c r="J4879">
        <f t="shared" si="39"/>
        <v>4996</v>
      </c>
      <c r="K4879" t="str">
        <f>IFERROR(INDEX(Data!$C$30:'Data'!$C$5007,IF($J4879&gt;$P$2,15000,$J4879)),"")</f>
        <v/>
      </c>
      <c r="L4879" t="str">
        <f>IF(ISERROR(INDEX(Data!$D$30:'Data'!$D$5007,IF($J4879&gt;$P$2,15000,$J4879))),"",INDEX(Data!$D$30:'Data'!$D$5007,IF($J4879&gt;$P$2,15000,$J4879)))</f>
        <v/>
      </c>
      <c r="M4879" t="str">
        <f>IF(ISERROR(INDEX(Data!$H$30:'Data'!$H$5007,IF($J4879&gt;$P$2,15000,$J4879))),"",INDEX(Data!$H$30:'Data'!$H$5007,IF($J4879&gt;$P$2,15000,$J4879)))</f>
        <v/>
      </c>
    </row>
    <row r="4880" spans="1:13">
      <c r="A4880">
        <f t="shared" si="38"/>
        <v>4997</v>
      </c>
      <c r="B4880" t="str">
        <f>IF(Use_Der,IFERROR(INDEX(Data!$C$30:'Data'!$C$5000,IF($A4880&gt;$H$2,15000,$A4880)),""),"")</f>
        <v/>
      </c>
      <c r="C4880" t="str">
        <f>IF(Use_Der,IF(ISERROR(INDEX(Data!$D$30:'Data'!$D$5000,IF($A4880&gt;$H$2,15000,$A4880))),"",INDEX(Data!$D$30:'Data'!$D$5000,IF($A4880&gt;$H$2,15000,$A4880))),"")</f>
        <v/>
      </c>
      <c r="D4880" t="str">
        <f>IF(Use_Der,IF(ISERROR(INDEX(Data!$E$30:'Data'!$E$5000,IF($A4880&gt;$H$2,15000,$A4880))),"",INDEX(Data!$E$30:'Data'!$E$5000,IF($A4880&gt;$H$2,15000,$A4880))),"")</f>
        <v/>
      </c>
      <c r="E4880" t="str">
        <f>IF(Use_Der,IF(ISERROR(INDEX(Data!$F$30:'Data'!$F$5000,IF($A4880&gt;$H$2,15000,$A4880))),"",INDEX(Data!$F$30:'Data'!$F$5000,IF($A4880&gt;$H$2,15000,$A4880))),"")</f>
        <v/>
      </c>
      <c r="F4880" t="str">
        <f>IF(Use_Der,IF(ISERROR(INDEX(Data!$G$30:'Data'!$G$5000,IF($A4880&gt;$H$2,15000,$A4880))),"",INDEX(Data!$G$30:'Data'!$G$5000,IF($A4880&gt;$H$2,15000,$A4880))),"")</f>
        <v/>
      </c>
      <c r="G4880" s="96"/>
      <c r="H4880" s="96"/>
      <c r="I4880" s="96"/>
      <c r="J4880">
        <f t="shared" si="39"/>
        <v>4997</v>
      </c>
      <c r="K4880" t="str">
        <f>IFERROR(INDEX(Data!$C$30:'Data'!$C$5007,IF($J4880&gt;$P$2,15000,$J4880)),"")</f>
        <v/>
      </c>
      <c r="L4880" t="str">
        <f>IF(ISERROR(INDEX(Data!$D$30:'Data'!$D$5007,IF($J4880&gt;$P$2,15000,$J4880))),"",INDEX(Data!$D$30:'Data'!$D$5007,IF($J4880&gt;$P$2,15000,$J4880)))</f>
        <v/>
      </c>
      <c r="M4880" t="str">
        <f>IF(ISERROR(INDEX(Data!$H$30:'Data'!$H$5007,IF($J4880&gt;$P$2,15000,$J4880))),"",INDEX(Data!$H$30:'Data'!$H$5007,IF($J4880&gt;$P$2,15000,$J4880)))</f>
        <v/>
      </c>
    </row>
    <row r="4881" spans="1:13">
      <c r="A4881">
        <f t="shared" si="38"/>
        <v>4998</v>
      </c>
      <c r="B4881" t="str">
        <f>IF(Use_Der,IFERROR(INDEX(Data!$C$30:'Data'!$C$5000,IF($A4881&gt;$H$2,15000,$A4881)),""),"")</f>
        <v/>
      </c>
      <c r="C4881" t="str">
        <f>IF(Use_Der,IF(ISERROR(INDEX(Data!$D$30:'Data'!$D$5000,IF($A4881&gt;$H$2,15000,$A4881))),"",INDEX(Data!$D$30:'Data'!$D$5000,IF($A4881&gt;$H$2,15000,$A4881))),"")</f>
        <v/>
      </c>
      <c r="D4881" t="str">
        <f>IF(Use_Der,IF(ISERROR(INDEX(Data!$E$30:'Data'!$E$5000,IF($A4881&gt;$H$2,15000,$A4881))),"",INDEX(Data!$E$30:'Data'!$E$5000,IF($A4881&gt;$H$2,15000,$A4881))),"")</f>
        <v/>
      </c>
      <c r="E4881" t="str">
        <f>IF(Use_Der,IF(ISERROR(INDEX(Data!$F$30:'Data'!$F$5000,IF($A4881&gt;$H$2,15000,$A4881))),"",INDEX(Data!$F$30:'Data'!$F$5000,IF($A4881&gt;$H$2,15000,$A4881))),"")</f>
        <v/>
      </c>
      <c r="F4881" t="str">
        <f>IF(Use_Der,IF(ISERROR(INDEX(Data!$G$30:'Data'!$G$5000,IF($A4881&gt;$H$2,15000,$A4881))),"",INDEX(Data!$G$30:'Data'!$G$5000,IF($A4881&gt;$H$2,15000,$A4881))),"")</f>
        <v/>
      </c>
      <c r="G4881" s="96"/>
      <c r="H4881" s="96"/>
      <c r="I4881" s="96"/>
      <c r="J4881">
        <f t="shared" si="39"/>
        <v>4998</v>
      </c>
      <c r="K4881" t="str">
        <f>IFERROR(INDEX(Data!$C$30:'Data'!$C$5007,IF($J4881&gt;$P$2,15000,$J4881)),"")</f>
        <v/>
      </c>
      <c r="L4881" t="str">
        <f>IF(ISERROR(INDEX(Data!$D$30:'Data'!$D$5007,IF($J4881&gt;$P$2,15000,$J4881))),"",INDEX(Data!$D$30:'Data'!$D$5007,IF($J4881&gt;$P$2,15000,$J4881)))</f>
        <v/>
      </c>
      <c r="M4881" t="str">
        <f>IF(ISERROR(INDEX(Data!$H$30:'Data'!$H$5007,IF($J4881&gt;$P$2,15000,$J4881))),"",INDEX(Data!$H$30:'Data'!$H$5007,IF($J4881&gt;$P$2,15000,$J4881)))</f>
        <v/>
      </c>
    </row>
    <row r="4882" spans="1:13">
      <c r="A4882">
        <f t="shared" si="38"/>
        <v>4999</v>
      </c>
      <c r="B4882" t="str">
        <f>IF(Use_Der,IFERROR(INDEX(Data!$C$30:'Data'!$C$5000,IF($A4882&gt;$H$2,15000,$A4882)),""),"")</f>
        <v/>
      </c>
      <c r="C4882" t="str">
        <f>IF(Use_Der,IF(ISERROR(INDEX(Data!$D$30:'Data'!$D$5000,IF($A4882&gt;$H$2,15000,$A4882))),"",INDEX(Data!$D$30:'Data'!$D$5000,IF($A4882&gt;$H$2,15000,$A4882))),"")</f>
        <v/>
      </c>
      <c r="D4882" t="str">
        <f>IF(Use_Der,IF(ISERROR(INDEX(Data!$E$30:'Data'!$E$5000,IF($A4882&gt;$H$2,15000,$A4882))),"",INDEX(Data!$E$30:'Data'!$E$5000,IF($A4882&gt;$H$2,15000,$A4882))),"")</f>
        <v/>
      </c>
      <c r="E4882" t="str">
        <f>IF(Use_Der,IF(ISERROR(INDEX(Data!$F$30:'Data'!$F$5000,IF($A4882&gt;$H$2,15000,$A4882))),"",INDEX(Data!$F$30:'Data'!$F$5000,IF($A4882&gt;$H$2,15000,$A4882))),"")</f>
        <v/>
      </c>
      <c r="F4882" t="str">
        <f>IF(Use_Der,IF(ISERROR(INDEX(Data!$G$30:'Data'!$G$5000,IF($A4882&gt;$H$2,15000,$A4882))),"",INDEX(Data!$G$30:'Data'!$G$5000,IF($A4882&gt;$H$2,15000,$A4882))),"")</f>
        <v/>
      </c>
      <c r="G4882" s="96"/>
      <c r="H4882" s="96"/>
      <c r="I4882" s="96"/>
      <c r="J4882">
        <f t="shared" si="39"/>
        <v>4999</v>
      </c>
      <c r="K4882" t="str">
        <f>IFERROR(INDEX(Data!$C$30:'Data'!$C$5007,IF($J4882&gt;$P$2,15000,$J4882)),"")</f>
        <v/>
      </c>
      <c r="L4882" t="str">
        <f>IF(ISERROR(INDEX(Data!$D$30:'Data'!$D$5007,IF($J4882&gt;$P$2,15000,$J4882))),"",INDEX(Data!$D$30:'Data'!$D$5007,IF($J4882&gt;$P$2,15000,$J4882)))</f>
        <v/>
      </c>
      <c r="M4882" t="str">
        <f>IF(ISERROR(INDEX(Data!$H$30:'Data'!$H$5007,IF($J4882&gt;$P$2,15000,$J4882))),"",INDEX(Data!$H$30:'Data'!$H$5007,IF($J4882&gt;$P$2,15000,$J4882)))</f>
        <v/>
      </c>
    </row>
    <row r="4883" spans="1:13">
      <c r="A4883">
        <f t="shared" si="38"/>
        <v>5000</v>
      </c>
      <c r="B4883" t="str">
        <f>IF(Use_Der,IFERROR(INDEX(Data!$C$30:'Data'!$C$5000,IF($A4883&gt;$H$2,15000,$A4883)),""),"")</f>
        <v/>
      </c>
      <c r="C4883" t="str">
        <f>IF(Use_Der,IF(ISERROR(INDEX(Data!$D$30:'Data'!$D$5000,IF($A4883&gt;$H$2,15000,$A4883))),"",INDEX(Data!$D$30:'Data'!$D$5000,IF($A4883&gt;$H$2,15000,$A4883))),"")</f>
        <v/>
      </c>
      <c r="D4883" t="str">
        <f>IF(Use_Der,IF(ISERROR(INDEX(Data!$E$30:'Data'!$E$5000,IF($A4883&gt;$H$2,15000,$A4883))),"",INDEX(Data!$E$30:'Data'!$E$5000,IF($A4883&gt;$H$2,15000,$A4883))),"")</f>
        <v/>
      </c>
      <c r="E4883" t="str">
        <f>IF(Use_Der,IF(ISERROR(INDEX(Data!$F$30:'Data'!$F$5000,IF($A4883&gt;$H$2,15000,$A4883))),"",INDEX(Data!$F$30:'Data'!$F$5000,IF($A4883&gt;$H$2,15000,$A4883))),"")</f>
        <v/>
      </c>
      <c r="F4883" t="str">
        <f>IF(Use_Der,IF(ISERROR(INDEX(Data!$G$30:'Data'!$G$5000,IF($A4883&gt;$H$2,15000,$A4883))),"",INDEX(Data!$G$30:'Data'!$G$5000,IF($A4883&gt;$H$2,15000,$A4883))),"")</f>
        <v/>
      </c>
      <c r="G4883" s="96"/>
      <c r="H4883" s="96"/>
      <c r="I4883" s="96"/>
      <c r="J4883">
        <f t="shared" si="39"/>
        <v>5000</v>
      </c>
      <c r="K4883" t="str">
        <f>IFERROR(INDEX(Data!$C$30:'Data'!$C$5007,IF($J4883&gt;$P$2,15000,$J4883)),"")</f>
        <v/>
      </c>
      <c r="L4883" t="str">
        <f>IF(ISERROR(INDEX(Data!$D$30:'Data'!$D$5007,IF($J4883&gt;$P$2,15000,$J4883))),"",INDEX(Data!$D$30:'Data'!$D$5007,IF($J4883&gt;$P$2,15000,$J4883)))</f>
        <v/>
      </c>
      <c r="M4883" t="str">
        <f>IF(ISERROR(INDEX(Data!$H$30:'Data'!$H$5007,IF($J4883&gt;$P$2,15000,$J4883))),"",INDEX(Data!$H$30:'Data'!$H$5007,IF($J4883&gt;$P$2,15000,$J4883)))</f>
        <v/>
      </c>
    </row>
    <row r="4884" spans="1:13">
      <c r="A4884">
        <f t="shared" si="38"/>
        <v>5001</v>
      </c>
      <c r="B4884" t="str">
        <f>IF(Use_Der,IFERROR(INDEX(Data!$C$30:'Data'!$C$5000,IF($A4884&gt;$H$2,15000,$A4884)),""),"")</f>
        <v/>
      </c>
      <c r="C4884" t="str">
        <f>IF(Use_Der,IF(ISERROR(INDEX(Data!$D$30:'Data'!$D$5000,IF($A4884&gt;$H$2,15000,$A4884))),"",INDEX(Data!$D$30:'Data'!$D$5000,IF($A4884&gt;$H$2,15000,$A4884))),"")</f>
        <v/>
      </c>
      <c r="D4884" t="str">
        <f>IF(Use_Der,IF(ISERROR(INDEX(Data!$E$30:'Data'!$E$5000,IF($A4884&gt;$H$2,15000,$A4884))),"",INDEX(Data!$E$30:'Data'!$E$5000,IF($A4884&gt;$H$2,15000,$A4884))),"")</f>
        <v/>
      </c>
      <c r="E4884" t="str">
        <f>IF(Use_Der,IF(ISERROR(INDEX(Data!$F$30:'Data'!$F$5000,IF($A4884&gt;$H$2,15000,$A4884))),"",INDEX(Data!$F$30:'Data'!$F$5000,IF($A4884&gt;$H$2,15000,$A4884))),"")</f>
        <v/>
      </c>
      <c r="F4884" t="str">
        <f>IF(Use_Der,IF(ISERROR(INDEX(Data!$G$30:'Data'!$G$5000,IF($A4884&gt;$H$2,15000,$A4884))),"",INDEX(Data!$G$30:'Data'!$G$5000,IF($A4884&gt;$H$2,15000,$A4884))),"")</f>
        <v/>
      </c>
      <c r="G4884" s="96"/>
      <c r="H4884" s="96"/>
      <c r="I4884" s="96"/>
      <c r="J4884">
        <f t="shared" si="39"/>
        <v>5001</v>
      </c>
      <c r="K4884" t="str">
        <f>IFERROR(INDEX(Data!$C$30:'Data'!$C$5007,IF($J4884&gt;$P$2,15000,$J4884)),"")</f>
        <v/>
      </c>
      <c r="L4884" t="str">
        <f>IF(ISERROR(INDEX(Data!$D$30:'Data'!$D$5007,IF($J4884&gt;$P$2,15000,$J4884))),"",INDEX(Data!$D$30:'Data'!$D$5007,IF($J4884&gt;$P$2,15000,$J4884)))</f>
        <v/>
      </c>
      <c r="M4884" t="str">
        <f>IF(ISERROR(INDEX(Data!$H$30:'Data'!$H$5007,IF($J4884&gt;$P$2,15000,$J4884))),"",INDEX(Data!$H$30:'Data'!$H$5007,IF($J4884&gt;$P$2,15000,$J4884)))</f>
        <v/>
      </c>
    </row>
    <row r="4885" spans="1:13">
      <c r="A4885">
        <f t="shared" si="38"/>
        <v>5002</v>
      </c>
      <c r="B4885" t="str">
        <f>IF(Use_Der,IFERROR(INDEX(Data!$C$30:'Data'!$C$5000,IF($A4885&gt;$H$2,15000,$A4885)),""),"")</f>
        <v/>
      </c>
      <c r="C4885" t="str">
        <f>IF(Use_Der,IF(ISERROR(INDEX(Data!$D$30:'Data'!$D$5000,IF($A4885&gt;$H$2,15000,$A4885))),"",INDEX(Data!$D$30:'Data'!$D$5000,IF($A4885&gt;$H$2,15000,$A4885))),"")</f>
        <v/>
      </c>
      <c r="D4885" t="str">
        <f>IF(Use_Der,IF(ISERROR(INDEX(Data!$E$30:'Data'!$E$5000,IF($A4885&gt;$H$2,15000,$A4885))),"",INDEX(Data!$E$30:'Data'!$E$5000,IF($A4885&gt;$H$2,15000,$A4885))),"")</f>
        <v/>
      </c>
      <c r="E4885" t="str">
        <f>IF(Use_Der,IF(ISERROR(INDEX(Data!$F$30:'Data'!$F$5000,IF($A4885&gt;$H$2,15000,$A4885))),"",INDEX(Data!$F$30:'Data'!$F$5000,IF($A4885&gt;$H$2,15000,$A4885))),"")</f>
        <v/>
      </c>
      <c r="F4885" t="str">
        <f>IF(Use_Der,IF(ISERROR(INDEX(Data!$G$30:'Data'!$G$5000,IF($A4885&gt;$H$2,15000,$A4885))),"",INDEX(Data!$G$30:'Data'!$G$5000,IF($A4885&gt;$H$2,15000,$A4885))),"")</f>
        <v/>
      </c>
      <c r="G4885" s="96"/>
      <c r="H4885" s="96"/>
      <c r="I4885" s="96"/>
      <c r="J4885">
        <f t="shared" si="39"/>
        <v>5002</v>
      </c>
      <c r="K4885" t="str">
        <f>IFERROR(INDEX(Data!$C$30:'Data'!$C$5007,IF($J4885&gt;$P$2,15000,$J4885)),"")</f>
        <v/>
      </c>
      <c r="L4885" t="str">
        <f>IF(ISERROR(INDEX(Data!$D$30:'Data'!$D$5007,IF($J4885&gt;$P$2,15000,$J4885))),"",INDEX(Data!$D$30:'Data'!$D$5007,IF($J4885&gt;$P$2,15000,$J4885)))</f>
        <v/>
      </c>
      <c r="M4885" t="str">
        <f>IF(ISERROR(INDEX(Data!$H$30:'Data'!$H$5007,IF($J4885&gt;$P$2,15000,$J4885))),"",INDEX(Data!$H$30:'Data'!$H$5007,IF($J4885&gt;$P$2,15000,$J4885)))</f>
        <v/>
      </c>
    </row>
    <row r="4886" spans="1:13">
      <c r="A4886">
        <f t="shared" si="38"/>
        <v>5003</v>
      </c>
      <c r="B4886" t="str">
        <f>IF(Use_Der,IFERROR(INDEX(Data!$C$30:'Data'!$C$5000,IF($A4886&gt;$H$2,15000,$A4886)),""),"")</f>
        <v/>
      </c>
      <c r="C4886" t="str">
        <f>IF(Use_Der,IF(ISERROR(INDEX(Data!$D$30:'Data'!$D$5000,IF($A4886&gt;$H$2,15000,$A4886))),"",INDEX(Data!$D$30:'Data'!$D$5000,IF($A4886&gt;$H$2,15000,$A4886))),"")</f>
        <v/>
      </c>
      <c r="D4886" t="str">
        <f>IF(Use_Der,IF(ISERROR(INDEX(Data!$E$30:'Data'!$E$5000,IF($A4886&gt;$H$2,15000,$A4886))),"",INDEX(Data!$E$30:'Data'!$E$5000,IF($A4886&gt;$H$2,15000,$A4886))),"")</f>
        <v/>
      </c>
      <c r="E4886" t="str">
        <f>IF(Use_Der,IF(ISERROR(INDEX(Data!$F$30:'Data'!$F$5000,IF($A4886&gt;$H$2,15000,$A4886))),"",INDEX(Data!$F$30:'Data'!$F$5000,IF($A4886&gt;$H$2,15000,$A4886))),"")</f>
        <v/>
      </c>
      <c r="F4886" t="str">
        <f>IF(Use_Der,IF(ISERROR(INDEX(Data!$G$30:'Data'!$G$5000,IF($A4886&gt;$H$2,15000,$A4886))),"",INDEX(Data!$G$30:'Data'!$G$5000,IF($A4886&gt;$H$2,15000,$A4886))),"")</f>
        <v/>
      </c>
      <c r="G4886" s="96"/>
      <c r="H4886" s="96"/>
      <c r="I4886" s="96"/>
      <c r="J4886">
        <f t="shared" si="39"/>
        <v>5003</v>
      </c>
      <c r="K4886" t="str">
        <f>IFERROR(INDEX(Data!$C$30:'Data'!$C$5007,IF($J4886&gt;$P$2,15000,$J4886)),"")</f>
        <v/>
      </c>
      <c r="L4886" t="str">
        <f>IF(ISERROR(INDEX(Data!$D$30:'Data'!$D$5007,IF($J4886&gt;$P$2,15000,$J4886))),"",INDEX(Data!$D$30:'Data'!$D$5007,IF($J4886&gt;$P$2,15000,$J4886)))</f>
        <v/>
      </c>
      <c r="M4886" t="str">
        <f>IF(ISERROR(INDEX(Data!$H$30:'Data'!$H$5007,IF($J4886&gt;$P$2,15000,$J4886))),"",INDEX(Data!$H$30:'Data'!$H$5007,IF($J4886&gt;$P$2,15000,$J4886)))</f>
        <v/>
      </c>
    </row>
    <row r="4887" spans="1:13">
      <c r="A4887">
        <f t="shared" si="38"/>
        <v>5004</v>
      </c>
      <c r="B4887" t="str">
        <f>IF(Use_Der,IFERROR(INDEX(Data!$C$30:'Data'!$C$5000,IF($A4887&gt;$H$2,15000,$A4887)),""),"")</f>
        <v/>
      </c>
      <c r="C4887" t="str">
        <f>IF(Use_Der,IF(ISERROR(INDEX(Data!$D$30:'Data'!$D$5000,IF($A4887&gt;$H$2,15000,$A4887))),"",INDEX(Data!$D$30:'Data'!$D$5000,IF($A4887&gt;$H$2,15000,$A4887))),"")</f>
        <v/>
      </c>
      <c r="D4887" t="str">
        <f>IF(Use_Der,IF(ISERROR(INDEX(Data!$E$30:'Data'!$E$5000,IF($A4887&gt;$H$2,15000,$A4887))),"",INDEX(Data!$E$30:'Data'!$E$5000,IF($A4887&gt;$H$2,15000,$A4887))),"")</f>
        <v/>
      </c>
      <c r="E4887" t="str">
        <f>IF(Use_Der,IF(ISERROR(INDEX(Data!$F$30:'Data'!$F$5000,IF($A4887&gt;$H$2,15000,$A4887))),"",INDEX(Data!$F$30:'Data'!$F$5000,IF($A4887&gt;$H$2,15000,$A4887))),"")</f>
        <v/>
      </c>
      <c r="F4887" t="str">
        <f>IF(Use_Der,IF(ISERROR(INDEX(Data!$G$30:'Data'!$G$5000,IF($A4887&gt;$H$2,15000,$A4887))),"",INDEX(Data!$G$30:'Data'!$G$5000,IF($A4887&gt;$H$2,15000,$A4887))),"")</f>
        <v/>
      </c>
      <c r="G4887" s="96"/>
      <c r="H4887" s="96"/>
      <c r="I4887" s="96"/>
      <c r="J4887">
        <f t="shared" si="39"/>
        <v>5004</v>
      </c>
      <c r="K4887" t="str">
        <f>IFERROR(INDEX(Data!$C$30:'Data'!$C$5007,IF($J4887&gt;$P$2,15000,$J4887)),"")</f>
        <v/>
      </c>
      <c r="L4887" t="str">
        <f>IF(ISERROR(INDEX(Data!$D$30:'Data'!$D$5007,IF($J4887&gt;$P$2,15000,$J4887))),"",INDEX(Data!$D$30:'Data'!$D$5007,IF($J4887&gt;$P$2,15000,$J4887)))</f>
        <v/>
      </c>
      <c r="M4887" t="str">
        <f>IF(ISERROR(INDEX(Data!$H$30:'Data'!$H$5007,IF($J4887&gt;$P$2,15000,$J4887))),"",INDEX(Data!$H$30:'Data'!$H$5007,IF($J4887&gt;$P$2,15000,$J4887)))</f>
        <v/>
      </c>
    </row>
    <row r="4888" spans="1:13">
      <c r="A4888">
        <f t="shared" si="38"/>
        <v>5005</v>
      </c>
      <c r="B4888" t="str">
        <f>IF(Use_Der,IFERROR(INDEX(Data!$C$30:'Data'!$C$5000,IF($A4888&gt;$H$2,15000,$A4888)),""),"")</f>
        <v/>
      </c>
      <c r="C4888" t="str">
        <f>IF(Use_Der,IF(ISERROR(INDEX(Data!$D$30:'Data'!$D$5000,IF($A4888&gt;$H$2,15000,$A4888))),"",INDEX(Data!$D$30:'Data'!$D$5000,IF($A4888&gt;$H$2,15000,$A4888))),"")</f>
        <v/>
      </c>
      <c r="D4888" t="str">
        <f>IF(Use_Der,IF(ISERROR(INDEX(Data!$E$30:'Data'!$E$5000,IF($A4888&gt;$H$2,15000,$A4888))),"",INDEX(Data!$E$30:'Data'!$E$5000,IF($A4888&gt;$H$2,15000,$A4888))),"")</f>
        <v/>
      </c>
      <c r="E4888" t="str">
        <f>IF(Use_Der,IF(ISERROR(INDEX(Data!$F$30:'Data'!$F$5000,IF($A4888&gt;$H$2,15000,$A4888))),"",INDEX(Data!$F$30:'Data'!$F$5000,IF($A4888&gt;$H$2,15000,$A4888))),"")</f>
        <v/>
      </c>
      <c r="F4888" t="str">
        <f>IF(Use_Der,IF(ISERROR(INDEX(Data!$G$30:'Data'!$G$5000,IF($A4888&gt;$H$2,15000,$A4888))),"",INDEX(Data!$G$30:'Data'!$G$5000,IF($A4888&gt;$H$2,15000,$A4888))),"")</f>
        <v/>
      </c>
      <c r="G4888" s="96"/>
      <c r="H4888" s="96"/>
      <c r="I4888" s="96"/>
      <c r="J4888">
        <f t="shared" si="39"/>
        <v>5005</v>
      </c>
      <c r="K4888" t="str">
        <f>IFERROR(INDEX(Data!$C$30:'Data'!$C$5007,IF($J4888&gt;$P$2,15000,$J4888)),"")</f>
        <v/>
      </c>
      <c r="L4888" t="str">
        <f>IF(ISERROR(INDEX(Data!$D$30:'Data'!$D$5007,IF($J4888&gt;$P$2,15000,$J4888))),"",INDEX(Data!$D$30:'Data'!$D$5007,IF($J4888&gt;$P$2,15000,$J4888)))</f>
        <v/>
      </c>
      <c r="M4888" t="str">
        <f>IF(ISERROR(INDEX(Data!$H$30:'Data'!$H$5007,IF($J4888&gt;$P$2,15000,$J4888))),"",INDEX(Data!$H$30:'Data'!$H$5007,IF($J4888&gt;$P$2,15000,$J4888)))</f>
        <v/>
      </c>
    </row>
    <row r="4889" spans="1:13">
      <c r="A4889">
        <f t="shared" si="38"/>
        <v>5006</v>
      </c>
      <c r="B4889" t="str">
        <f>IF(Use_Der,IFERROR(INDEX(Data!$C$30:'Data'!$C$5000,IF($A4889&gt;$H$2,15000,$A4889)),""),"")</f>
        <v/>
      </c>
      <c r="C4889" t="str">
        <f>IF(Use_Der,IF(ISERROR(INDEX(Data!$D$30:'Data'!$D$5000,IF($A4889&gt;$H$2,15000,$A4889))),"",INDEX(Data!$D$30:'Data'!$D$5000,IF($A4889&gt;$H$2,15000,$A4889))),"")</f>
        <v/>
      </c>
      <c r="D4889" t="str">
        <f>IF(Use_Der,IF(ISERROR(INDEX(Data!$E$30:'Data'!$E$5000,IF($A4889&gt;$H$2,15000,$A4889))),"",INDEX(Data!$E$30:'Data'!$E$5000,IF($A4889&gt;$H$2,15000,$A4889))),"")</f>
        <v/>
      </c>
      <c r="E4889" t="str">
        <f>IF(Use_Der,IF(ISERROR(INDEX(Data!$F$30:'Data'!$F$5000,IF($A4889&gt;$H$2,15000,$A4889))),"",INDEX(Data!$F$30:'Data'!$F$5000,IF($A4889&gt;$H$2,15000,$A4889))),"")</f>
        <v/>
      </c>
      <c r="F4889" t="str">
        <f>IF(Use_Der,IF(ISERROR(INDEX(Data!$G$30:'Data'!$G$5000,IF($A4889&gt;$H$2,15000,$A4889))),"",INDEX(Data!$G$30:'Data'!$G$5000,IF($A4889&gt;$H$2,15000,$A4889))),"")</f>
        <v/>
      </c>
      <c r="G4889" s="96"/>
      <c r="H4889" s="96"/>
      <c r="I4889" s="96"/>
      <c r="J4889">
        <f t="shared" si="39"/>
        <v>5006</v>
      </c>
      <c r="K4889" t="str">
        <f>IFERROR(INDEX(Data!$C$30:'Data'!$C$5007,IF($J4889&gt;$P$2,15000,$J4889)),"")</f>
        <v/>
      </c>
      <c r="L4889" t="str">
        <f>IF(ISERROR(INDEX(Data!$D$30:'Data'!$D$5007,IF($J4889&gt;$P$2,15000,$J4889))),"",INDEX(Data!$D$30:'Data'!$D$5007,IF($J4889&gt;$P$2,15000,$J4889)))</f>
        <v/>
      </c>
      <c r="M4889" t="str">
        <f>IF(ISERROR(INDEX(Data!$H$30:'Data'!$H$5007,IF($J4889&gt;$P$2,15000,$J4889))),"",INDEX(Data!$H$30:'Data'!$H$5007,IF($J4889&gt;$P$2,15000,$J4889)))</f>
        <v/>
      </c>
    </row>
    <row r="4890" spans="1:13">
      <c r="A4890">
        <f t="shared" si="38"/>
        <v>5007</v>
      </c>
      <c r="B4890" t="str">
        <f>IF(Use_Der,IFERROR(INDEX(Data!$C$30:'Data'!$C$5000,IF($A4890&gt;$H$2,15000,$A4890)),""),"")</f>
        <v/>
      </c>
      <c r="C4890" t="str">
        <f>IF(Use_Der,IF(ISERROR(INDEX(Data!$D$30:'Data'!$D$5000,IF($A4890&gt;$H$2,15000,$A4890))),"",INDEX(Data!$D$30:'Data'!$D$5000,IF($A4890&gt;$H$2,15000,$A4890))),"")</f>
        <v/>
      </c>
      <c r="D4890" t="str">
        <f>IF(Use_Der,IF(ISERROR(INDEX(Data!$E$30:'Data'!$E$5000,IF($A4890&gt;$H$2,15000,$A4890))),"",INDEX(Data!$E$30:'Data'!$E$5000,IF($A4890&gt;$H$2,15000,$A4890))),"")</f>
        <v/>
      </c>
      <c r="E4890" t="str">
        <f>IF(Use_Der,IF(ISERROR(INDEX(Data!$F$30:'Data'!$F$5000,IF($A4890&gt;$H$2,15000,$A4890))),"",INDEX(Data!$F$30:'Data'!$F$5000,IF($A4890&gt;$H$2,15000,$A4890))),"")</f>
        <v/>
      </c>
      <c r="F4890" t="str">
        <f>IF(Use_Der,IF(ISERROR(INDEX(Data!$G$30:'Data'!$G$5000,IF($A4890&gt;$H$2,15000,$A4890))),"",INDEX(Data!$G$30:'Data'!$G$5000,IF($A4890&gt;$H$2,15000,$A4890))),"")</f>
        <v/>
      </c>
      <c r="G4890" s="96"/>
      <c r="H4890" s="96"/>
      <c r="I4890" s="96"/>
      <c r="J4890">
        <f t="shared" si="39"/>
        <v>5007</v>
      </c>
      <c r="K4890" t="str">
        <f>IFERROR(INDEX(Data!$C$30:'Data'!$C$5007,IF($J4890&gt;$P$2,15000,$J4890)),"")</f>
        <v/>
      </c>
      <c r="L4890" t="str">
        <f>IF(ISERROR(INDEX(Data!$D$30:'Data'!$D$5007,IF($J4890&gt;$P$2,15000,$J4890))),"",INDEX(Data!$D$30:'Data'!$D$5007,IF($J4890&gt;$P$2,15000,$J4890)))</f>
        <v/>
      </c>
      <c r="M4890" t="str">
        <f>IF(ISERROR(INDEX(Data!$H$30:'Data'!$H$5007,IF($J4890&gt;$P$2,15000,$J4890))),"",INDEX(Data!$H$30:'Data'!$H$5007,IF($J4890&gt;$P$2,15000,$J4890)))</f>
        <v/>
      </c>
    </row>
    <row r="4891" spans="1:13">
      <c r="A4891">
        <f t="shared" si="38"/>
        <v>5008</v>
      </c>
      <c r="B4891" t="str">
        <f>IF(Use_Der,IFERROR(INDEX(Data!$C$30:'Data'!$C$5000,IF($A4891&gt;$H$2,15000,$A4891)),""),"")</f>
        <v/>
      </c>
      <c r="C4891" t="str">
        <f>IF(Use_Der,IF(ISERROR(INDEX(Data!$D$30:'Data'!$D$5000,IF($A4891&gt;$H$2,15000,$A4891))),"",INDEX(Data!$D$30:'Data'!$D$5000,IF($A4891&gt;$H$2,15000,$A4891))),"")</f>
        <v/>
      </c>
      <c r="D4891" t="str">
        <f>IF(Use_Der,IF(ISERROR(INDEX(Data!$E$30:'Data'!$E$5000,IF($A4891&gt;$H$2,15000,$A4891))),"",INDEX(Data!$E$30:'Data'!$E$5000,IF($A4891&gt;$H$2,15000,$A4891))),"")</f>
        <v/>
      </c>
      <c r="E4891" t="str">
        <f>IF(Use_Der,IF(ISERROR(INDEX(Data!$F$30:'Data'!$F$5000,IF($A4891&gt;$H$2,15000,$A4891))),"",INDEX(Data!$F$30:'Data'!$F$5000,IF($A4891&gt;$H$2,15000,$A4891))),"")</f>
        <v/>
      </c>
      <c r="F4891" t="str">
        <f>IF(Use_Der,IF(ISERROR(INDEX(Data!$G$30:'Data'!$G$5000,IF($A4891&gt;$H$2,15000,$A4891))),"",INDEX(Data!$G$30:'Data'!$G$5000,IF($A4891&gt;$H$2,15000,$A4891))),"")</f>
        <v/>
      </c>
      <c r="G4891" s="96"/>
      <c r="H4891" s="96"/>
      <c r="I4891" s="96"/>
      <c r="J4891">
        <f t="shared" si="39"/>
        <v>5008</v>
      </c>
      <c r="K4891" t="str">
        <f>IFERROR(INDEX(Data!$C$30:'Data'!$C$5007,IF($J4891&gt;$P$2,15000,$J4891)),"")</f>
        <v/>
      </c>
      <c r="L4891" t="str">
        <f>IF(ISERROR(INDEX(Data!$D$30:'Data'!$D$5007,IF($J4891&gt;$P$2,15000,$J4891))),"",INDEX(Data!$D$30:'Data'!$D$5007,IF($J4891&gt;$P$2,15000,$J4891)))</f>
        <v/>
      </c>
      <c r="M4891" t="str">
        <f>IF(ISERROR(INDEX(Data!$H$30:'Data'!$H$5007,IF($J4891&gt;$P$2,15000,$J4891))),"",INDEX(Data!$H$30:'Data'!$H$5007,IF($J4891&gt;$P$2,15000,$J4891)))</f>
        <v/>
      </c>
    </row>
    <row r="4892" spans="1:13">
      <c r="A4892">
        <f t="shared" si="38"/>
        <v>5009</v>
      </c>
      <c r="B4892" t="str">
        <f>IF(Use_Der,IFERROR(INDEX(Data!$C$30:'Data'!$C$5000,IF($A4892&gt;$H$2,15000,$A4892)),""),"")</f>
        <v/>
      </c>
      <c r="C4892" t="str">
        <f>IF(Use_Der,IF(ISERROR(INDEX(Data!$D$30:'Data'!$D$5000,IF($A4892&gt;$H$2,15000,$A4892))),"",INDEX(Data!$D$30:'Data'!$D$5000,IF($A4892&gt;$H$2,15000,$A4892))),"")</f>
        <v/>
      </c>
      <c r="D4892" t="str">
        <f>IF(Use_Der,IF(ISERROR(INDEX(Data!$E$30:'Data'!$E$5000,IF($A4892&gt;$H$2,15000,$A4892))),"",INDEX(Data!$E$30:'Data'!$E$5000,IF($A4892&gt;$H$2,15000,$A4892))),"")</f>
        <v/>
      </c>
      <c r="E4892" t="str">
        <f>IF(Use_Der,IF(ISERROR(INDEX(Data!$F$30:'Data'!$F$5000,IF($A4892&gt;$H$2,15000,$A4892))),"",INDEX(Data!$F$30:'Data'!$F$5000,IF($A4892&gt;$H$2,15000,$A4892))),"")</f>
        <v/>
      </c>
      <c r="F4892" t="str">
        <f>IF(Use_Der,IF(ISERROR(INDEX(Data!$G$30:'Data'!$G$5000,IF($A4892&gt;$H$2,15000,$A4892))),"",INDEX(Data!$G$30:'Data'!$G$5000,IF($A4892&gt;$H$2,15000,$A4892))),"")</f>
        <v/>
      </c>
      <c r="G4892" s="96"/>
      <c r="H4892" s="96"/>
      <c r="I4892" s="96"/>
      <c r="J4892">
        <f t="shared" si="39"/>
        <v>5009</v>
      </c>
      <c r="K4892" t="str">
        <f>IFERROR(INDEX(Data!$C$30:'Data'!$C$5007,IF($J4892&gt;$P$2,15000,$J4892)),"")</f>
        <v/>
      </c>
      <c r="L4892" t="str">
        <f>IF(ISERROR(INDEX(Data!$D$30:'Data'!$D$5007,IF($J4892&gt;$P$2,15000,$J4892))),"",INDEX(Data!$D$30:'Data'!$D$5007,IF($J4892&gt;$P$2,15000,$J4892)))</f>
        <v/>
      </c>
      <c r="M4892" t="str">
        <f>IF(ISERROR(INDEX(Data!$H$30:'Data'!$H$5007,IF($J4892&gt;$P$2,15000,$J4892))),"",INDEX(Data!$H$30:'Data'!$H$5007,IF($J4892&gt;$P$2,15000,$J4892)))</f>
        <v/>
      </c>
    </row>
    <row r="4893" spans="1:13">
      <c r="A4893">
        <f t="shared" si="38"/>
        <v>5010</v>
      </c>
      <c r="B4893" t="str">
        <f>IF(Use_Der,IFERROR(INDEX(Data!$C$30:'Data'!$C$5000,IF($A4893&gt;$H$2,15000,$A4893)),""),"")</f>
        <v/>
      </c>
      <c r="C4893" t="str">
        <f>IF(Use_Der,IF(ISERROR(INDEX(Data!$D$30:'Data'!$D$5000,IF($A4893&gt;$H$2,15000,$A4893))),"",INDEX(Data!$D$30:'Data'!$D$5000,IF($A4893&gt;$H$2,15000,$A4893))),"")</f>
        <v/>
      </c>
      <c r="D4893" t="str">
        <f>IF(Use_Der,IF(ISERROR(INDEX(Data!$E$30:'Data'!$E$5000,IF($A4893&gt;$H$2,15000,$A4893))),"",INDEX(Data!$E$30:'Data'!$E$5000,IF($A4893&gt;$H$2,15000,$A4893))),"")</f>
        <v/>
      </c>
      <c r="E4893" t="str">
        <f>IF(Use_Der,IF(ISERROR(INDEX(Data!$F$30:'Data'!$F$5000,IF($A4893&gt;$H$2,15000,$A4893))),"",INDEX(Data!$F$30:'Data'!$F$5000,IF($A4893&gt;$H$2,15000,$A4893))),"")</f>
        <v/>
      </c>
      <c r="F4893" t="str">
        <f>IF(Use_Der,IF(ISERROR(INDEX(Data!$G$30:'Data'!$G$5000,IF($A4893&gt;$H$2,15000,$A4893))),"",INDEX(Data!$G$30:'Data'!$G$5000,IF($A4893&gt;$H$2,15000,$A4893))),"")</f>
        <v/>
      </c>
      <c r="G4893" s="96"/>
      <c r="H4893" s="96"/>
      <c r="I4893" s="96"/>
      <c r="J4893">
        <f t="shared" si="39"/>
        <v>5010</v>
      </c>
      <c r="K4893" t="str">
        <f>IFERROR(INDEX(Data!$C$30:'Data'!$C$5007,IF($J4893&gt;$P$2,15000,$J4893)),"")</f>
        <v/>
      </c>
      <c r="L4893" t="str">
        <f>IF(ISERROR(INDEX(Data!$D$30:'Data'!$D$5007,IF($J4893&gt;$P$2,15000,$J4893))),"",INDEX(Data!$D$30:'Data'!$D$5007,IF($J4893&gt;$P$2,15000,$J4893)))</f>
        <v/>
      </c>
      <c r="M4893" t="str">
        <f>IF(ISERROR(INDEX(Data!$H$30:'Data'!$H$5007,IF($J4893&gt;$P$2,15000,$J4893))),"",INDEX(Data!$H$30:'Data'!$H$5007,IF($J4893&gt;$P$2,15000,$J4893)))</f>
        <v/>
      </c>
    </row>
    <row r="4894" spans="1:13">
      <c r="A4894">
        <f t="shared" si="38"/>
        <v>5011</v>
      </c>
      <c r="B4894" t="str">
        <f>IF(Use_Der,IFERROR(INDEX(Data!$C$30:'Data'!$C$5000,IF($A4894&gt;$H$2,15000,$A4894)),""),"")</f>
        <v/>
      </c>
      <c r="C4894" t="str">
        <f>IF(Use_Der,IF(ISERROR(INDEX(Data!$D$30:'Data'!$D$5000,IF($A4894&gt;$H$2,15000,$A4894))),"",INDEX(Data!$D$30:'Data'!$D$5000,IF($A4894&gt;$H$2,15000,$A4894))),"")</f>
        <v/>
      </c>
      <c r="D4894" t="str">
        <f>IF(Use_Der,IF(ISERROR(INDEX(Data!$E$30:'Data'!$E$5000,IF($A4894&gt;$H$2,15000,$A4894))),"",INDEX(Data!$E$30:'Data'!$E$5000,IF($A4894&gt;$H$2,15000,$A4894))),"")</f>
        <v/>
      </c>
      <c r="E4894" t="str">
        <f>IF(Use_Der,IF(ISERROR(INDEX(Data!$F$30:'Data'!$F$5000,IF($A4894&gt;$H$2,15000,$A4894))),"",INDEX(Data!$F$30:'Data'!$F$5000,IF($A4894&gt;$H$2,15000,$A4894))),"")</f>
        <v/>
      </c>
      <c r="F4894" t="str">
        <f>IF(Use_Der,IF(ISERROR(INDEX(Data!$G$30:'Data'!$G$5000,IF($A4894&gt;$H$2,15000,$A4894))),"",INDEX(Data!$G$30:'Data'!$G$5000,IF($A4894&gt;$H$2,15000,$A4894))),"")</f>
        <v/>
      </c>
      <c r="G4894" s="96"/>
      <c r="H4894" s="96"/>
      <c r="I4894" s="96"/>
      <c r="J4894">
        <f t="shared" si="39"/>
        <v>5011</v>
      </c>
      <c r="K4894" t="str">
        <f>IFERROR(INDEX(Data!$C$30:'Data'!$C$5007,IF($J4894&gt;$P$2,15000,$J4894)),"")</f>
        <v/>
      </c>
      <c r="L4894" t="str">
        <f>IF(ISERROR(INDEX(Data!$D$30:'Data'!$D$5007,IF($J4894&gt;$P$2,15000,$J4894))),"",INDEX(Data!$D$30:'Data'!$D$5007,IF($J4894&gt;$P$2,15000,$J4894)))</f>
        <v/>
      </c>
      <c r="M4894" t="str">
        <f>IF(ISERROR(INDEX(Data!$H$30:'Data'!$H$5007,IF($J4894&gt;$P$2,15000,$J4894))),"",INDEX(Data!$H$30:'Data'!$H$5007,IF($J4894&gt;$P$2,15000,$J4894)))</f>
        <v/>
      </c>
    </row>
    <row r="4895" spans="1:13">
      <c r="A4895">
        <f t="shared" si="38"/>
        <v>5012</v>
      </c>
      <c r="B4895" t="str">
        <f>IF(Use_Der,IFERROR(INDEX(Data!$C$30:'Data'!$C$5000,IF($A4895&gt;$H$2,15000,$A4895)),""),"")</f>
        <v/>
      </c>
      <c r="C4895" t="str">
        <f>IF(Use_Der,IF(ISERROR(INDEX(Data!$D$30:'Data'!$D$5000,IF($A4895&gt;$H$2,15000,$A4895))),"",INDEX(Data!$D$30:'Data'!$D$5000,IF($A4895&gt;$H$2,15000,$A4895))),"")</f>
        <v/>
      </c>
      <c r="D4895" t="str">
        <f>IF(Use_Der,IF(ISERROR(INDEX(Data!$E$30:'Data'!$E$5000,IF($A4895&gt;$H$2,15000,$A4895))),"",INDEX(Data!$E$30:'Data'!$E$5000,IF($A4895&gt;$H$2,15000,$A4895))),"")</f>
        <v/>
      </c>
      <c r="E4895" t="str">
        <f>IF(Use_Der,IF(ISERROR(INDEX(Data!$F$30:'Data'!$F$5000,IF($A4895&gt;$H$2,15000,$A4895))),"",INDEX(Data!$F$30:'Data'!$F$5000,IF($A4895&gt;$H$2,15000,$A4895))),"")</f>
        <v/>
      </c>
      <c r="F4895" t="str">
        <f>IF(Use_Der,IF(ISERROR(INDEX(Data!$G$30:'Data'!$G$5000,IF($A4895&gt;$H$2,15000,$A4895))),"",INDEX(Data!$G$30:'Data'!$G$5000,IF($A4895&gt;$H$2,15000,$A4895))),"")</f>
        <v/>
      </c>
      <c r="G4895" s="96"/>
      <c r="H4895" s="96"/>
      <c r="I4895" s="96"/>
      <c r="J4895">
        <f t="shared" si="39"/>
        <v>5012</v>
      </c>
      <c r="K4895" t="str">
        <f>IFERROR(INDEX(Data!$C$30:'Data'!$C$5007,IF($J4895&gt;$P$2,15000,$J4895)),"")</f>
        <v/>
      </c>
      <c r="L4895" t="str">
        <f>IF(ISERROR(INDEX(Data!$D$30:'Data'!$D$5007,IF($J4895&gt;$P$2,15000,$J4895))),"",INDEX(Data!$D$30:'Data'!$D$5007,IF($J4895&gt;$P$2,15000,$J4895)))</f>
        <v/>
      </c>
      <c r="M4895" t="str">
        <f>IF(ISERROR(INDEX(Data!$H$30:'Data'!$H$5007,IF($J4895&gt;$P$2,15000,$J4895))),"",INDEX(Data!$H$30:'Data'!$H$5007,IF($J4895&gt;$P$2,15000,$J4895)))</f>
        <v/>
      </c>
    </row>
    <row r="4896" spans="1:13">
      <c r="A4896">
        <f t="shared" si="38"/>
        <v>5013</v>
      </c>
      <c r="B4896" t="str">
        <f>IF(Use_Der,IFERROR(INDEX(Data!$C$30:'Data'!$C$5000,IF($A4896&gt;$H$2,15000,$A4896)),""),"")</f>
        <v/>
      </c>
      <c r="C4896" t="str">
        <f>IF(Use_Der,IF(ISERROR(INDEX(Data!$D$30:'Data'!$D$5000,IF($A4896&gt;$H$2,15000,$A4896))),"",INDEX(Data!$D$30:'Data'!$D$5000,IF($A4896&gt;$H$2,15000,$A4896))),"")</f>
        <v/>
      </c>
      <c r="D4896" t="str">
        <f>IF(Use_Der,IF(ISERROR(INDEX(Data!$E$30:'Data'!$E$5000,IF($A4896&gt;$H$2,15000,$A4896))),"",INDEX(Data!$E$30:'Data'!$E$5000,IF($A4896&gt;$H$2,15000,$A4896))),"")</f>
        <v/>
      </c>
      <c r="E4896" t="str">
        <f>IF(Use_Der,IF(ISERROR(INDEX(Data!$F$30:'Data'!$F$5000,IF($A4896&gt;$H$2,15000,$A4896))),"",INDEX(Data!$F$30:'Data'!$F$5000,IF($A4896&gt;$H$2,15000,$A4896))),"")</f>
        <v/>
      </c>
      <c r="F4896" t="str">
        <f>IF(Use_Der,IF(ISERROR(INDEX(Data!$G$30:'Data'!$G$5000,IF($A4896&gt;$H$2,15000,$A4896))),"",INDEX(Data!$G$30:'Data'!$G$5000,IF($A4896&gt;$H$2,15000,$A4896))),"")</f>
        <v/>
      </c>
      <c r="G4896" s="96"/>
      <c r="H4896" s="96"/>
      <c r="I4896" s="96"/>
      <c r="J4896">
        <f t="shared" si="39"/>
        <v>5013</v>
      </c>
      <c r="K4896" t="str">
        <f>IFERROR(INDEX(Data!$C$30:'Data'!$C$5007,IF($J4896&gt;$P$2,15000,$J4896)),"")</f>
        <v/>
      </c>
      <c r="L4896" t="str">
        <f>IF(ISERROR(INDEX(Data!$D$30:'Data'!$D$5007,IF($J4896&gt;$P$2,15000,$J4896))),"",INDEX(Data!$D$30:'Data'!$D$5007,IF($J4896&gt;$P$2,15000,$J4896)))</f>
        <v/>
      </c>
      <c r="M4896" t="str">
        <f>IF(ISERROR(INDEX(Data!$H$30:'Data'!$H$5007,IF($J4896&gt;$P$2,15000,$J4896))),"",INDEX(Data!$H$30:'Data'!$H$5007,IF($J4896&gt;$P$2,15000,$J4896)))</f>
        <v/>
      </c>
    </row>
    <row r="4897" spans="1:13">
      <c r="A4897">
        <f t="shared" si="38"/>
        <v>5014</v>
      </c>
      <c r="B4897" t="str">
        <f>IF(Use_Der,IFERROR(INDEX(Data!$C$30:'Data'!$C$5000,IF($A4897&gt;$H$2,15000,$A4897)),""),"")</f>
        <v/>
      </c>
      <c r="C4897" t="str">
        <f>IF(Use_Der,IF(ISERROR(INDEX(Data!$D$30:'Data'!$D$5000,IF($A4897&gt;$H$2,15000,$A4897))),"",INDEX(Data!$D$30:'Data'!$D$5000,IF($A4897&gt;$H$2,15000,$A4897))),"")</f>
        <v/>
      </c>
      <c r="D4897" t="str">
        <f>IF(Use_Der,IF(ISERROR(INDEX(Data!$E$30:'Data'!$E$5000,IF($A4897&gt;$H$2,15000,$A4897))),"",INDEX(Data!$E$30:'Data'!$E$5000,IF($A4897&gt;$H$2,15000,$A4897))),"")</f>
        <v/>
      </c>
      <c r="E4897" t="str">
        <f>IF(Use_Der,IF(ISERROR(INDEX(Data!$F$30:'Data'!$F$5000,IF($A4897&gt;$H$2,15000,$A4897))),"",INDEX(Data!$F$30:'Data'!$F$5000,IF($A4897&gt;$H$2,15000,$A4897))),"")</f>
        <v/>
      </c>
      <c r="F4897" t="str">
        <f>IF(Use_Der,IF(ISERROR(INDEX(Data!$G$30:'Data'!$G$5000,IF($A4897&gt;$H$2,15000,$A4897))),"",INDEX(Data!$G$30:'Data'!$G$5000,IF($A4897&gt;$H$2,15000,$A4897))),"")</f>
        <v/>
      </c>
      <c r="G4897" s="96"/>
      <c r="H4897" s="96"/>
      <c r="I4897" s="96"/>
      <c r="J4897">
        <f t="shared" si="39"/>
        <v>5014</v>
      </c>
      <c r="K4897" t="str">
        <f>IFERROR(INDEX(Data!$C$30:'Data'!$C$5007,IF($J4897&gt;$P$2,15000,$J4897)),"")</f>
        <v/>
      </c>
      <c r="L4897" t="str">
        <f>IF(ISERROR(INDEX(Data!$D$30:'Data'!$D$5007,IF($J4897&gt;$P$2,15000,$J4897))),"",INDEX(Data!$D$30:'Data'!$D$5007,IF($J4897&gt;$P$2,15000,$J4897)))</f>
        <v/>
      </c>
      <c r="M4897" t="str">
        <f>IF(ISERROR(INDEX(Data!$H$30:'Data'!$H$5007,IF($J4897&gt;$P$2,15000,$J4897))),"",INDEX(Data!$H$30:'Data'!$H$5007,IF($J4897&gt;$P$2,15000,$J4897)))</f>
        <v/>
      </c>
    </row>
    <row r="4898" spans="1:13">
      <c r="A4898">
        <f t="shared" si="38"/>
        <v>5015</v>
      </c>
      <c r="B4898" t="str">
        <f>IF(Use_Der,IFERROR(INDEX(Data!$C$30:'Data'!$C$5000,IF($A4898&gt;$H$2,15000,$A4898)),""),"")</f>
        <v/>
      </c>
      <c r="C4898" t="str">
        <f>IF(Use_Der,IF(ISERROR(INDEX(Data!$D$30:'Data'!$D$5000,IF($A4898&gt;$H$2,15000,$A4898))),"",INDEX(Data!$D$30:'Data'!$D$5000,IF($A4898&gt;$H$2,15000,$A4898))),"")</f>
        <v/>
      </c>
      <c r="D4898" t="str">
        <f>IF(Use_Der,IF(ISERROR(INDEX(Data!$E$30:'Data'!$E$5000,IF($A4898&gt;$H$2,15000,$A4898))),"",INDEX(Data!$E$30:'Data'!$E$5000,IF($A4898&gt;$H$2,15000,$A4898))),"")</f>
        <v/>
      </c>
      <c r="E4898" t="str">
        <f>IF(Use_Der,IF(ISERROR(INDEX(Data!$F$30:'Data'!$F$5000,IF($A4898&gt;$H$2,15000,$A4898))),"",INDEX(Data!$F$30:'Data'!$F$5000,IF($A4898&gt;$H$2,15000,$A4898))),"")</f>
        <v/>
      </c>
      <c r="F4898" t="str">
        <f>IF(Use_Der,IF(ISERROR(INDEX(Data!$G$30:'Data'!$G$5000,IF($A4898&gt;$H$2,15000,$A4898))),"",INDEX(Data!$G$30:'Data'!$G$5000,IF($A4898&gt;$H$2,15000,$A4898))),"")</f>
        <v/>
      </c>
      <c r="G4898" s="96"/>
      <c r="H4898" s="96"/>
      <c r="I4898" s="96"/>
      <c r="J4898">
        <f t="shared" si="39"/>
        <v>5015</v>
      </c>
      <c r="K4898" t="str">
        <f>IFERROR(INDEX(Data!$C$30:'Data'!$C$5007,IF($J4898&gt;$P$2,15000,$J4898)),"")</f>
        <v/>
      </c>
      <c r="L4898" t="str">
        <f>IF(ISERROR(INDEX(Data!$D$30:'Data'!$D$5007,IF($J4898&gt;$P$2,15000,$J4898))),"",INDEX(Data!$D$30:'Data'!$D$5007,IF($J4898&gt;$P$2,15000,$J4898)))</f>
        <v/>
      </c>
      <c r="M4898" t="str">
        <f>IF(ISERROR(INDEX(Data!$H$30:'Data'!$H$5007,IF($J4898&gt;$P$2,15000,$J4898))),"",INDEX(Data!$H$30:'Data'!$H$5007,IF($J4898&gt;$P$2,15000,$J4898)))</f>
        <v/>
      </c>
    </row>
    <row r="4899" spans="1:13">
      <c r="A4899">
        <f t="shared" si="38"/>
        <v>5016</v>
      </c>
      <c r="B4899" t="str">
        <f>IF(Use_Der,IFERROR(INDEX(Data!$C$30:'Data'!$C$5000,IF($A4899&gt;$H$2,15000,$A4899)),""),"")</f>
        <v/>
      </c>
      <c r="C4899" t="str">
        <f>IF(Use_Der,IF(ISERROR(INDEX(Data!$D$30:'Data'!$D$5000,IF($A4899&gt;$H$2,15000,$A4899))),"",INDEX(Data!$D$30:'Data'!$D$5000,IF($A4899&gt;$H$2,15000,$A4899))),"")</f>
        <v/>
      </c>
      <c r="D4899" t="str">
        <f>IF(Use_Der,IF(ISERROR(INDEX(Data!$E$30:'Data'!$E$5000,IF($A4899&gt;$H$2,15000,$A4899))),"",INDEX(Data!$E$30:'Data'!$E$5000,IF($A4899&gt;$H$2,15000,$A4899))),"")</f>
        <v/>
      </c>
      <c r="E4899" t="str">
        <f>IF(Use_Der,IF(ISERROR(INDEX(Data!$F$30:'Data'!$F$5000,IF($A4899&gt;$H$2,15000,$A4899))),"",INDEX(Data!$F$30:'Data'!$F$5000,IF($A4899&gt;$H$2,15000,$A4899))),"")</f>
        <v/>
      </c>
      <c r="F4899" t="str">
        <f>IF(Use_Der,IF(ISERROR(INDEX(Data!$G$30:'Data'!$G$5000,IF($A4899&gt;$H$2,15000,$A4899))),"",INDEX(Data!$G$30:'Data'!$G$5000,IF($A4899&gt;$H$2,15000,$A4899))),"")</f>
        <v/>
      </c>
      <c r="G4899" s="96"/>
      <c r="H4899" s="96"/>
      <c r="I4899" s="96"/>
      <c r="J4899">
        <f t="shared" si="39"/>
        <v>5016</v>
      </c>
      <c r="K4899" t="str">
        <f>IFERROR(INDEX(Data!$C$30:'Data'!$C$5007,IF($J4899&gt;$P$2,15000,$J4899)),"")</f>
        <v/>
      </c>
      <c r="L4899" t="str">
        <f>IF(ISERROR(INDEX(Data!$D$30:'Data'!$D$5007,IF($J4899&gt;$P$2,15000,$J4899))),"",INDEX(Data!$D$30:'Data'!$D$5007,IF($J4899&gt;$P$2,15000,$J4899)))</f>
        <v/>
      </c>
      <c r="M4899" t="str">
        <f>IF(ISERROR(INDEX(Data!$H$30:'Data'!$H$5007,IF($J4899&gt;$P$2,15000,$J4899))),"",INDEX(Data!$H$30:'Data'!$H$5007,IF($J4899&gt;$P$2,15000,$J4899)))</f>
        <v/>
      </c>
    </row>
    <row r="4900" spans="1:13">
      <c r="A4900">
        <f t="shared" si="38"/>
        <v>5017</v>
      </c>
      <c r="B4900" t="str">
        <f>IF(Use_Der,IFERROR(INDEX(Data!$C$30:'Data'!$C$5000,IF($A4900&gt;$H$2,15000,$A4900)),""),"")</f>
        <v/>
      </c>
      <c r="C4900" t="str">
        <f>IF(Use_Der,IF(ISERROR(INDEX(Data!$D$30:'Data'!$D$5000,IF($A4900&gt;$H$2,15000,$A4900))),"",INDEX(Data!$D$30:'Data'!$D$5000,IF($A4900&gt;$H$2,15000,$A4900))),"")</f>
        <v/>
      </c>
      <c r="D4900" t="str">
        <f>IF(Use_Der,IF(ISERROR(INDEX(Data!$E$30:'Data'!$E$5000,IF($A4900&gt;$H$2,15000,$A4900))),"",INDEX(Data!$E$30:'Data'!$E$5000,IF($A4900&gt;$H$2,15000,$A4900))),"")</f>
        <v/>
      </c>
      <c r="E4900" t="str">
        <f>IF(Use_Der,IF(ISERROR(INDEX(Data!$F$30:'Data'!$F$5000,IF($A4900&gt;$H$2,15000,$A4900))),"",INDEX(Data!$F$30:'Data'!$F$5000,IF($A4900&gt;$H$2,15000,$A4900))),"")</f>
        <v/>
      </c>
      <c r="F4900" t="str">
        <f>IF(Use_Der,IF(ISERROR(INDEX(Data!$G$30:'Data'!$G$5000,IF($A4900&gt;$H$2,15000,$A4900))),"",INDEX(Data!$G$30:'Data'!$G$5000,IF($A4900&gt;$H$2,15000,$A4900))),"")</f>
        <v/>
      </c>
      <c r="G4900" s="96"/>
      <c r="H4900" s="96"/>
      <c r="I4900" s="96"/>
      <c r="J4900">
        <f t="shared" si="39"/>
        <v>5017</v>
      </c>
      <c r="K4900" t="str">
        <f>IFERROR(INDEX(Data!$C$30:'Data'!$C$5007,IF($J4900&gt;$P$2,15000,$J4900)),"")</f>
        <v/>
      </c>
      <c r="L4900" t="str">
        <f>IF(ISERROR(INDEX(Data!$D$30:'Data'!$D$5007,IF($J4900&gt;$P$2,15000,$J4900))),"",INDEX(Data!$D$30:'Data'!$D$5007,IF($J4900&gt;$P$2,15000,$J4900)))</f>
        <v/>
      </c>
      <c r="M4900" t="str">
        <f>IF(ISERROR(INDEX(Data!$H$30:'Data'!$H$5007,IF($J4900&gt;$P$2,15000,$J4900))),"",INDEX(Data!$H$30:'Data'!$H$5007,IF($J4900&gt;$P$2,15000,$J4900)))</f>
        <v/>
      </c>
    </row>
    <row r="4901" spans="1:13">
      <c r="A4901">
        <f t="shared" si="38"/>
        <v>5018</v>
      </c>
      <c r="B4901" t="str">
        <f>IF(Use_Der,IFERROR(INDEX(Data!$C$30:'Data'!$C$5000,IF($A4901&gt;$H$2,15000,$A4901)),""),"")</f>
        <v/>
      </c>
      <c r="C4901" t="str">
        <f>IF(Use_Der,IF(ISERROR(INDEX(Data!$D$30:'Data'!$D$5000,IF($A4901&gt;$H$2,15000,$A4901))),"",INDEX(Data!$D$30:'Data'!$D$5000,IF($A4901&gt;$H$2,15000,$A4901))),"")</f>
        <v/>
      </c>
      <c r="D4901" t="str">
        <f>IF(Use_Der,IF(ISERROR(INDEX(Data!$E$30:'Data'!$E$5000,IF($A4901&gt;$H$2,15000,$A4901))),"",INDEX(Data!$E$30:'Data'!$E$5000,IF($A4901&gt;$H$2,15000,$A4901))),"")</f>
        <v/>
      </c>
      <c r="E4901" t="str">
        <f>IF(Use_Der,IF(ISERROR(INDEX(Data!$F$30:'Data'!$F$5000,IF($A4901&gt;$H$2,15000,$A4901))),"",INDEX(Data!$F$30:'Data'!$F$5000,IF($A4901&gt;$H$2,15000,$A4901))),"")</f>
        <v/>
      </c>
      <c r="F4901" t="str">
        <f>IF(Use_Der,IF(ISERROR(INDEX(Data!$G$30:'Data'!$G$5000,IF($A4901&gt;$H$2,15000,$A4901))),"",INDEX(Data!$G$30:'Data'!$G$5000,IF($A4901&gt;$H$2,15000,$A4901))),"")</f>
        <v/>
      </c>
      <c r="G4901" s="96"/>
      <c r="H4901" s="96"/>
      <c r="I4901" s="96"/>
      <c r="J4901">
        <f t="shared" si="39"/>
        <v>5018</v>
      </c>
      <c r="K4901" t="str">
        <f>IFERROR(INDEX(Data!$C$30:'Data'!$C$5007,IF($J4901&gt;$P$2,15000,$J4901)),"")</f>
        <v/>
      </c>
      <c r="L4901" t="str">
        <f>IF(ISERROR(INDEX(Data!$D$30:'Data'!$D$5007,IF($J4901&gt;$P$2,15000,$J4901))),"",INDEX(Data!$D$30:'Data'!$D$5007,IF($J4901&gt;$P$2,15000,$J4901)))</f>
        <v/>
      </c>
      <c r="M4901" t="str">
        <f>IF(ISERROR(INDEX(Data!$H$30:'Data'!$H$5007,IF($J4901&gt;$P$2,15000,$J4901))),"",INDEX(Data!$H$30:'Data'!$H$5007,IF($J4901&gt;$P$2,15000,$J4901)))</f>
        <v/>
      </c>
    </row>
    <row r="4902" spans="1:13">
      <c r="A4902">
        <f t="shared" si="38"/>
        <v>5019</v>
      </c>
      <c r="B4902" t="str">
        <f>IF(Use_Der,IFERROR(INDEX(Data!$C$30:'Data'!$C$5000,IF($A4902&gt;$H$2,15000,$A4902)),""),"")</f>
        <v/>
      </c>
      <c r="C4902" t="str">
        <f>IF(Use_Der,IF(ISERROR(INDEX(Data!$D$30:'Data'!$D$5000,IF($A4902&gt;$H$2,15000,$A4902))),"",INDEX(Data!$D$30:'Data'!$D$5000,IF($A4902&gt;$H$2,15000,$A4902))),"")</f>
        <v/>
      </c>
      <c r="D4902" t="str">
        <f>IF(Use_Der,IF(ISERROR(INDEX(Data!$E$30:'Data'!$E$5000,IF($A4902&gt;$H$2,15000,$A4902))),"",INDEX(Data!$E$30:'Data'!$E$5000,IF($A4902&gt;$H$2,15000,$A4902))),"")</f>
        <v/>
      </c>
      <c r="E4902" t="str">
        <f>IF(Use_Der,IF(ISERROR(INDEX(Data!$F$30:'Data'!$F$5000,IF($A4902&gt;$H$2,15000,$A4902))),"",INDEX(Data!$F$30:'Data'!$F$5000,IF($A4902&gt;$H$2,15000,$A4902))),"")</f>
        <v/>
      </c>
      <c r="F4902" t="str">
        <f>IF(Use_Der,IF(ISERROR(INDEX(Data!$G$30:'Data'!$G$5000,IF($A4902&gt;$H$2,15000,$A4902))),"",INDEX(Data!$G$30:'Data'!$G$5000,IF($A4902&gt;$H$2,15000,$A4902))),"")</f>
        <v/>
      </c>
      <c r="G4902" s="96"/>
      <c r="H4902" s="96"/>
      <c r="I4902" s="96"/>
      <c r="J4902">
        <f t="shared" si="39"/>
        <v>5019</v>
      </c>
      <c r="K4902" t="str">
        <f>IFERROR(INDEX(Data!$C$30:'Data'!$C$5007,IF($J4902&gt;$P$2,15000,$J4902)),"")</f>
        <v/>
      </c>
      <c r="L4902" t="str">
        <f>IF(ISERROR(INDEX(Data!$D$30:'Data'!$D$5007,IF($J4902&gt;$P$2,15000,$J4902))),"",INDEX(Data!$D$30:'Data'!$D$5007,IF($J4902&gt;$P$2,15000,$J4902)))</f>
        <v/>
      </c>
      <c r="M4902" t="str">
        <f>IF(ISERROR(INDEX(Data!$H$30:'Data'!$H$5007,IF($J4902&gt;$P$2,15000,$J4902))),"",INDEX(Data!$H$30:'Data'!$H$5007,IF($J4902&gt;$P$2,15000,$J4902)))</f>
        <v/>
      </c>
    </row>
    <row r="4903" spans="1:13">
      <c r="A4903">
        <f t="shared" si="38"/>
        <v>5020</v>
      </c>
      <c r="B4903" t="str">
        <f>IF(Use_Der,IFERROR(INDEX(Data!$C$30:'Data'!$C$5000,IF($A4903&gt;$H$2,15000,$A4903)),""),"")</f>
        <v/>
      </c>
      <c r="C4903" t="str">
        <f>IF(Use_Der,IF(ISERROR(INDEX(Data!$D$30:'Data'!$D$5000,IF($A4903&gt;$H$2,15000,$A4903))),"",INDEX(Data!$D$30:'Data'!$D$5000,IF($A4903&gt;$H$2,15000,$A4903))),"")</f>
        <v/>
      </c>
      <c r="D4903" t="str">
        <f>IF(Use_Der,IF(ISERROR(INDEX(Data!$E$30:'Data'!$E$5000,IF($A4903&gt;$H$2,15000,$A4903))),"",INDEX(Data!$E$30:'Data'!$E$5000,IF($A4903&gt;$H$2,15000,$A4903))),"")</f>
        <v/>
      </c>
      <c r="E4903" t="str">
        <f>IF(Use_Der,IF(ISERROR(INDEX(Data!$F$30:'Data'!$F$5000,IF($A4903&gt;$H$2,15000,$A4903))),"",INDEX(Data!$F$30:'Data'!$F$5000,IF($A4903&gt;$H$2,15000,$A4903))),"")</f>
        <v/>
      </c>
      <c r="F4903" t="str">
        <f>IF(Use_Der,IF(ISERROR(INDEX(Data!$G$30:'Data'!$G$5000,IF($A4903&gt;$H$2,15000,$A4903))),"",INDEX(Data!$G$30:'Data'!$G$5000,IF($A4903&gt;$H$2,15000,$A4903))),"")</f>
        <v/>
      </c>
      <c r="G4903" s="96"/>
      <c r="H4903" s="96"/>
      <c r="I4903" s="96"/>
      <c r="J4903">
        <f t="shared" si="39"/>
        <v>5020</v>
      </c>
      <c r="K4903" t="str">
        <f>IFERROR(INDEX(Data!$C$30:'Data'!$C$5007,IF($J4903&gt;$P$2,15000,$J4903)),"")</f>
        <v/>
      </c>
      <c r="L4903" t="str">
        <f>IF(ISERROR(INDEX(Data!$D$30:'Data'!$D$5007,IF($J4903&gt;$P$2,15000,$J4903))),"",INDEX(Data!$D$30:'Data'!$D$5007,IF($J4903&gt;$P$2,15000,$J4903)))</f>
        <v/>
      </c>
      <c r="M4903" t="str">
        <f>IF(ISERROR(INDEX(Data!$H$30:'Data'!$H$5007,IF($J4903&gt;$P$2,15000,$J4903))),"",INDEX(Data!$H$30:'Data'!$H$5007,IF($J4903&gt;$P$2,15000,$J4903)))</f>
        <v/>
      </c>
    </row>
    <row r="4904" spans="1:13">
      <c r="A4904">
        <f t="shared" si="38"/>
        <v>5021</v>
      </c>
      <c r="B4904" t="str">
        <f>IF(Use_Der,IFERROR(INDEX(Data!$C$30:'Data'!$C$5000,IF($A4904&gt;$H$2,15000,$A4904)),""),"")</f>
        <v/>
      </c>
      <c r="C4904" t="str">
        <f>IF(Use_Der,IF(ISERROR(INDEX(Data!$D$30:'Data'!$D$5000,IF($A4904&gt;$H$2,15000,$A4904))),"",INDEX(Data!$D$30:'Data'!$D$5000,IF($A4904&gt;$H$2,15000,$A4904))),"")</f>
        <v/>
      </c>
      <c r="D4904" t="str">
        <f>IF(Use_Der,IF(ISERROR(INDEX(Data!$E$30:'Data'!$E$5000,IF($A4904&gt;$H$2,15000,$A4904))),"",INDEX(Data!$E$30:'Data'!$E$5000,IF($A4904&gt;$H$2,15000,$A4904))),"")</f>
        <v/>
      </c>
      <c r="E4904" t="str">
        <f>IF(Use_Der,IF(ISERROR(INDEX(Data!$F$30:'Data'!$F$5000,IF($A4904&gt;$H$2,15000,$A4904))),"",INDEX(Data!$F$30:'Data'!$F$5000,IF($A4904&gt;$H$2,15000,$A4904))),"")</f>
        <v/>
      </c>
      <c r="F4904" t="str">
        <f>IF(Use_Der,IF(ISERROR(INDEX(Data!$G$30:'Data'!$G$5000,IF($A4904&gt;$H$2,15000,$A4904))),"",INDEX(Data!$G$30:'Data'!$G$5000,IF($A4904&gt;$H$2,15000,$A4904))),"")</f>
        <v/>
      </c>
      <c r="G4904" s="96"/>
      <c r="H4904" s="96"/>
      <c r="I4904" s="96"/>
      <c r="J4904">
        <f t="shared" si="39"/>
        <v>5021</v>
      </c>
      <c r="K4904" t="str">
        <f>IFERROR(INDEX(Data!$C$30:'Data'!$C$5007,IF($J4904&gt;$P$2,15000,$J4904)),"")</f>
        <v/>
      </c>
      <c r="L4904" t="str">
        <f>IF(ISERROR(INDEX(Data!$D$30:'Data'!$D$5007,IF($J4904&gt;$P$2,15000,$J4904))),"",INDEX(Data!$D$30:'Data'!$D$5007,IF($J4904&gt;$P$2,15000,$J4904)))</f>
        <v/>
      </c>
      <c r="M4904" t="str">
        <f>IF(ISERROR(INDEX(Data!$H$30:'Data'!$H$5007,IF($J4904&gt;$P$2,15000,$J4904))),"",INDEX(Data!$H$30:'Data'!$H$5007,IF($J4904&gt;$P$2,15000,$J4904)))</f>
        <v/>
      </c>
    </row>
    <row r="4905" spans="1:13">
      <c r="A4905">
        <f t="shared" si="38"/>
        <v>5022</v>
      </c>
      <c r="B4905" t="str">
        <f>IF(Use_Der,IFERROR(INDEX(Data!$C$30:'Data'!$C$5000,IF($A4905&gt;$H$2,15000,$A4905)),""),"")</f>
        <v/>
      </c>
      <c r="C4905" t="str">
        <f>IF(Use_Der,IF(ISERROR(INDEX(Data!$D$30:'Data'!$D$5000,IF($A4905&gt;$H$2,15000,$A4905))),"",INDEX(Data!$D$30:'Data'!$D$5000,IF($A4905&gt;$H$2,15000,$A4905))),"")</f>
        <v/>
      </c>
      <c r="D4905" t="str">
        <f>IF(Use_Der,IF(ISERROR(INDEX(Data!$E$30:'Data'!$E$5000,IF($A4905&gt;$H$2,15000,$A4905))),"",INDEX(Data!$E$30:'Data'!$E$5000,IF($A4905&gt;$H$2,15000,$A4905))),"")</f>
        <v/>
      </c>
      <c r="E4905" t="str">
        <f>IF(Use_Der,IF(ISERROR(INDEX(Data!$F$30:'Data'!$F$5000,IF($A4905&gt;$H$2,15000,$A4905))),"",INDEX(Data!$F$30:'Data'!$F$5000,IF($A4905&gt;$H$2,15000,$A4905))),"")</f>
        <v/>
      </c>
      <c r="F4905" t="str">
        <f>IF(Use_Der,IF(ISERROR(INDEX(Data!$G$30:'Data'!$G$5000,IF($A4905&gt;$H$2,15000,$A4905))),"",INDEX(Data!$G$30:'Data'!$G$5000,IF($A4905&gt;$H$2,15000,$A4905))),"")</f>
        <v/>
      </c>
      <c r="G4905" s="96"/>
      <c r="H4905" s="96"/>
      <c r="I4905" s="96"/>
      <c r="J4905">
        <f t="shared" si="39"/>
        <v>5022</v>
      </c>
      <c r="K4905" t="str">
        <f>IFERROR(INDEX(Data!$C$30:'Data'!$C$5007,IF($J4905&gt;$P$2,15000,$J4905)),"")</f>
        <v/>
      </c>
      <c r="L4905" t="str">
        <f>IF(ISERROR(INDEX(Data!$D$30:'Data'!$D$5007,IF($J4905&gt;$P$2,15000,$J4905))),"",INDEX(Data!$D$30:'Data'!$D$5007,IF($J4905&gt;$P$2,15000,$J4905)))</f>
        <v/>
      </c>
      <c r="M4905" t="str">
        <f>IF(ISERROR(INDEX(Data!$H$30:'Data'!$H$5007,IF($J4905&gt;$P$2,15000,$J4905))),"",INDEX(Data!$H$30:'Data'!$H$5007,IF($J4905&gt;$P$2,15000,$J4905)))</f>
        <v/>
      </c>
    </row>
    <row r="4906" spans="1:13">
      <c r="A4906">
        <f t="shared" si="38"/>
        <v>5023</v>
      </c>
      <c r="B4906" t="str">
        <f>IF(Use_Der,IFERROR(INDEX(Data!$C$30:'Data'!$C$5000,IF($A4906&gt;$H$2,15000,$A4906)),""),"")</f>
        <v/>
      </c>
      <c r="C4906" t="str">
        <f>IF(Use_Der,IF(ISERROR(INDEX(Data!$D$30:'Data'!$D$5000,IF($A4906&gt;$H$2,15000,$A4906))),"",INDEX(Data!$D$30:'Data'!$D$5000,IF($A4906&gt;$H$2,15000,$A4906))),"")</f>
        <v/>
      </c>
      <c r="D4906" t="str">
        <f>IF(Use_Der,IF(ISERROR(INDEX(Data!$E$30:'Data'!$E$5000,IF($A4906&gt;$H$2,15000,$A4906))),"",INDEX(Data!$E$30:'Data'!$E$5000,IF($A4906&gt;$H$2,15000,$A4906))),"")</f>
        <v/>
      </c>
      <c r="E4906" t="str">
        <f>IF(Use_Der,IF(ISERROR(INDEX(Data!$F$30:'Data'!$F$5000,IF($A4906&gt;$H$2,15000,$A4906))),"",INDEX(Data!$F$30:'Data'!$F$5000,IF($A4906&gt;$H$2,15000,$A4906))),"")</f>
        <v/>
      </c>
      <c r="F4906" t="str">
        <f>IF(Use_Der,IF(ISERROR(INDEX(Data!$G$30:'Data'!$G$5000,IF($A4906&gt;$H$2,15000,$A4906))),"",INDEX(Data!$G$30:'Data'!$G$5000,IF($A4906&gt;$H$2,15000,$A4906))),"")</f>
        <v/>
      </c>
      <c r="G4906" s="96"/>
      <c r="H4906" s="96"/>
      <c r="I4906" s="96"/>
      <c r="J4906">
        <f t="shared" si="39"/>
        <v>5023</v>
      </c>
      <c r="K4906" t="str">
        <f>IFERROR(INDEX(Data!$C$30:'Data'!$C$5007,IF($J4906&gt;$P$2,15000,$J4906)),"")</f>
        <v/>
      </c>
      <c r="L4906" t="str">
        <f>IF(ISERROR(INDEX(Data!$D$30:'Data'!$D$5007,IF($J4906&gt;$P$2,15000,$J4906))),"",INDEX(Data!$D$30:'Data'!$D$5007,IF($J4906&gt;$P$2,15000,$J4906)))</f>
        <v/>
      </c>
      <c r="M4906" t="str">
        <f>IF(ISERROR(INDEX(Data!$H$30:'Data'!$H$5007,IF($J4906&gt;$P$2,15000,$J4906))),"",INDEX(Data!$H$30:'Data'!$H$5007,IF($J4906&gt;$P$2,15000,$J4906)))</f>
        <v/>
      </c>
    </row>
    <row r="4907" spans="1:13">
      <c r="A4907">
        <f t="shared" si="38"/>
        <v>5024</v>
      </c>
      <c r="B4907" t="str">
        <f>IF(Use_Der,IFERROR(INDEX(Data!$C$30:'Data'!$C$5000,IF($A4907&gt;$H$2,15000,$A4907)),""),"")</f>
        <v/>
      </c>
      <c r="C4907" t="str">
        <f>IF(Use_Der,IF(ISERROR(INDEX(Data!$D$30:'Data'!$D$5000,IF($A4907&gt;$H$2,15000,$A4907))),"",INDEX(Data!$D$30:'Data'!$D$5000,IF($A4907&gt;$H$2,15000,$A4907))),"")</f>
        <v/>
      </c>
      <c r="D4907" t="str">
        <f>IF(Use_Der,IF(ISERROR(INDEX(Data!$E$30:'Data'!$E$5000,IF($A4907&gt;$H$2,15000,$A4907))),"",INDEX(Data!$E$30:'Data'!$E$5000,IF($A4907&gt;$H$2,15000,$A4907))),"")</f>
        <v/>
      </c>
      <c r="E4907" t="str">
        <f>IF(Use_Der,IF(ISERROR(INDEX(Data!$F$30:'Data'!$F$5000,IF($A4907&gt;$H$2,15000,$A4907))),"",INDEX(Data!$F$30:'Data'!$F$5000,IF($A4907&gt;$H$2,15000,$A4907))),"")</f>
        <v/>
      </c>
      <c r="F4907" t="str">
        <f>IF(Use_Der,IF(ISERROR(INDEX(Data!$G$30:'Data'!$G$5000,IF($A4907&gt;$H$2,15000,$A4907))),"",INDEX(Data!$G$30:'Data'!$G$5000,IF($A4907&gt;$H$2,15000,$A4907))),"")</f>
        <v/>
      </c>
      <c r="G4907" s="96"/>
      <c r="H4907" s="96"/>
      <c r="I4907" s="96"/>
      <c r="J4907">
        <f t="shared" si="39"/>
        <v>5024</v>
      </c>
      <c r="K4907" t="str">
        <f>IFERROR(INDEX(Data!$C$30:'Data'!$C$5007,IF($J4907&gt;$P$2,15000,$J4907)),"")</f>
        <v/>
      </c>
      <c r="L4907" t="str">
        <f>IF(ISERROR(INDEX(Data!$D$30:'Data'!$D$5007,IF($J4907&gt;$P$2,15000,$J4907))),"",INDEX(Data!$D$30:'Data'!$D$5007,IF($J4907&gt;$P$2,15000,$J4907)))</f>
        <v/>
      </c>
      <c r="M4907" t="str">
        <f>IF(ISERROR(INDEX(Data!$H$30:'Data'!$H$5007,IF($J4907&gt;$P$2,15000,$J4907))),"",INDEX(Data!$H$30:'Data'!$H$5007,IF($J4907&gt;$P$2,15000,$J4907)))</f>
        <v/>
      </c>
    </row>
    <row r="4908" spans="1:13">
      <c r="A4908">
        <f t="shared" si="38"/>
        <v>5025</v>
      </c>
      <c r="B4908" t="str">
        <f>IF(Use_Der,IFERROR(INDEX(Data!$C$30:'Data'!$C$5000,IF($A4908&gt;$H$2,15000,$A4908)),""),"")</f>
        <v/>
      </c>
      <c r="C4908" t="str">
        <f>IF(Use_Der,IF(ISERROR(INDEX(Data!$D$30:'Data'!$D$5000,IF($A4908&gt;$H$2,15000,$A4908))),"",INDEX(Data!$D$30:'Data'!$D$5000,IF($A4908&gt;$H$2,15000,$A4908))),"")</f>
        <v/>
      </c>
      <c r="D4908" t="str">
        <f>IF(Use_Der,IF(ISERROR(INDEX(Data!$E$30:'Data'!$E$5000,IF($A4908&gt;$H$2,15000,$A4908))),"",INDEX(Data!$E$30:'Data'!$E$5000,IF($A4908&gt;$H$2,15000,$A4908))),"")</f>
        <v/>
      </c>
      <c r="E4908" t="str">
        <f>IF(Use_Der,IF(ISERROR(INDEX(Data!$F$30:'Data'!$F$5000,IF($A4908&gt;$H$2,15000,$A4908))),"",INDEX(Data!$F$30:'Data'!$F$5000,IF($A4908&gt;$H$2,15000,$A4908))),"")</f>
        <v/>
      </c>
      <c r="F4908" t="str">
        <f>IF(Use_Der,IF(ISERROR(INDEX(Data!$G$30:'Data'!$G$5000,IF($A4908&gt;$H$2,15000,$A4908))),"",INDEX(Data!$G$30:'Data'!$G$5000,IF($A4908&gt;$H$2,15000,$A4908))),"")</f>
        <v/>
      </c>
      <c r="G4908" s="96"/>
      <c r="H4908" s="96"/>
      <c r="I4908" s="96"/>
      <c r="J4908">
        <f t="shared" si="39"/>
        <v>5025</v>
      </c>
      <c r="K4908" t="str">
        <f>IFERROR(INDEX(Data!$C$30:'Data'!$C$5007,IF($J4908&gt;$P$2,15000,$J4908)),"")</f>
        <v/>
      </c>
      <c r="L4908" t="str">
        <f>IF(ISERROR(INDEX(Data!$D$30:'Data'!$D$5007,IF($J4908&gt;$P$2,15000,$J4908))),"",INDEX(Data!$D$30:'Data'!$D$5007,IF($J4908&gt;$P$2,15000,$J4908)))</f>
        <v/>
      </c>
      <c r="M4908" t="str">
        <f>IF(ISERROR(INDEX(Data!$H$30:'Data'!$H$5007,IF($J4908&gt;$P$2,15000,$J4908))),"",INDEX(Data!$H$30:'Data'!$H$5007,IF($J4908&gt;$P$2,15000,$J4908)))</f>
        <v/>
      </c>
    </row>
    <row r="4909" spans="1:13">
      <c r="A4909">
        <f t="shared" si="38"/>
        <v>5026</v>
      </c>
      <c r="B4909" t="str">
        <f>IF(Use_Der,IFERROR(INDEX(Data!$C$30:'Data'!$C$5000,IF($A4909&gt;$H$2,15000,$A4909)),""),"")</f>
        <v/>
      </c>
      <c r="C4909" t="str">
        <f>IF(Use_Der,IF(ISERROR(INDEX(Data!$D$30:'Data'!$D$5000,IF($A4909&gt;$H$2,15000,$A4909))),"",INDEX(Data!$D$30:'Data'!$D$5000,IF($A4909&gt;$H$2,15000,$A4909))),"")</f>
        <v/>
      </c>
      <c r="D4909" t="str">
        <f>IF(Use_Der,IF(ISERROR(INDEX(Data!$E$30:'Data'!$E$5000,IF($A4909&gt;$H$2,15000,$A4909))),"",INDEX(Data!$E$30:'Data'!$E$5000,IF($A4909&gt;$H$2,15000,$A4909))),"")</f>
        <v/>
      </c>
      <c r="E4909" t="str">
        <f>IF(Use_Der,IF(ISERROR(INDEX(Data!$F$30:'Data'!$F$5000,IF($A4909&gt;$H$2,15000,$A4909))),"",INDEX(Data!$F$30:'Data'!$F$5000,IF($A4909&gt;$H$2,15000,$A4909))),"")</f>
        <v/>
      </c>
      <c r="F4909" t="str">
        <f>IF(Use_Der,IF(ISERROR(INDEX(Data!$G$30:'Data'!$G$5000,IF($A4909&gt;$H$2,15000,$A4909))),"",INDEX(Data!$G$30:'Data'!$G$5000,IF($A4909&gt;$H$2,15000,$A4909))),"")</f>
        <v/>
      </c>
      <c r="G4909" s="96"/>
      <c r="H4909" s="96"/>
      <c r="I4909" s="96"/>
      <c r="J4909">
        <f t="shared" si="39"/>
        <v>5026</v>
      </c>
      <c r="K4909" t="str">
        <f>IFERROR(INDEX(Data!$C$30:'Data'!$C$5007,IF($J4909&gt;$P$2,15000,$J4909)),"")</f>
        <v/>
      </c>
      <c r="L4909" t="str">
        <f>IF(ISERROR(INDEX(Data!$D$30:'Data'!$D$5007,IF($J4909&gt;$P$2,15000,$J4909))),"",INDEX(Data!$D$30:'Data'!$D$5007,IF($J4909&gt;$P$2,15000,$J4909)))</f>
        <v/>
      </c>
      <c r="M4909" t="str">
        <f>IF(ISERROR(INDEX(Data!$H$30:'Data'!$H$5007,IF($J4909&gt;$P$2,15000,$J4909))),"",INDEX(Data!$H$30:'Data'!$H$5007,IF($J4909&gt;$P$2,15000,$J4909)))</f>
        <v/>
      </c>
    </row>
    <row r="4910" spans="1:13">
      <c r="A4910">
        <f t="shared" si="38"/>
        <v>5027</v>
      </c>
      <c r="B4910" t="str">
        <f>IF(Use_Der,IFERROR(INDEX(Data!$C$30:'Data'!$C$5000,IF($A4910&gt;$H$2,15000,$A4910)),""),"")</f>
        <v/>
      </c>
      <c r="C4910" t="str">
        <f>IF(Use_Der,IF(ISERROR(INDEX(Data!$D$30:'Data'!$D$5000,IF($A4910&gt;$H$2,15000,$A4910))),"",INDEX(Data!$D$30:'Data'!$D$5000,IF($A4910&gt;$H$2,15000,$A4910))),"")</f>
        <v/>
      </c>
      <c r="D4910" t="str">
        <f>IF(Use_Der,IF(ISERROR(INDEX(Data!$E$30:'Data'!$E$5000,IF($A4910&gt;$H$2,15000,$A4910))),"",INDEX(Data!$E$30:'Data'!$E$5000,IF($A4910&gt;$H$2,15000,$A4910))),"")</f>
        <v/>
      </c>
      <c r="E4910" t="str">
        <f>IF(Use_Der,IF(ISERROR(INDEX(Data!$F$30:'Data'!$F$5000,IF($A4910&gt;$H$2,15000,$A4910))),"",INDEX(Data!$F$30:'Data'!$F$5000,IF($A4910&gt;$H$2,15000,$A4910))),"")</f>
        <v/>
      </c>
      <c r="F4910" t="str">
        <f>IF(Use_Der,IF(ISERROR(INDEX(Data!$G$30:'Data'!$G$5000,IF($A4910&gt;$H$2,15000,$A4910))),"",INDEX(Data!$G$30:'Data'!$G$5000,IF($A4910&gt;$H$2,15000,$A4910))),"")</f>
        <v/>
      </c>
      <c r="G4910" s="96"/>
      <c r="H4910" s="96"/>
      <c r="I4910" s="96"/>
      <c r="J4910">
        <f t="shared" si="39"/>
        <v>5027</v>
      </c>
      <c r="K4910" t="str">
        <f>IFERROR(INDEX(Data!$C$30:'Data'!$C$5007,IF($J4910&gt;$P$2,15000,$J4910)),"")</f>
        <v/>
      </c>
      <c r="L4910" t="str">
        <f>IF(ISERROR(INDEX(Data!$D$30:'Data'!$D$5007,IF($J4910&gt;$P$2,15000,$J4910))),"",INDEX(Data!$D$30:'Data'!$D$5007,IF($J4910&gt;$P$2,15000,$J4910)))</f>
        <v/>
      </c>
      <c r="M4910" t="str">
        <f>IF(ISERROR(INDEX(Data!$H$30:'Data'!$H$5007,IF($J4910&gt;$P$2,15000,$J4910))),"",INDEX(Data!$H$30:'Data'!$H$5007,IF($J4910&gt;$P$2,15000,$J4910)))</f>
        <v/>
      </c>
    </row>
    <row r="4911" spans="1:13">
      <c r="A4911">
        <f t="shared" si="38"/>
        <v>5028</v>
      </c>
      <c r="B4911" t="str">
        <f>IF(Use_Der,IFERROR(INDEX(Data!$C$30:'Data'!$C$5000,IF($A4911&gt;$H$2,15000,$A4911)),""),"")</f>
        <v/>
      </c>
      <c r="C4911" t="str">
        <f>IF(Use_Der,IF(ISERROR(INDEX(Data!$D$30:'Data'!$D$5000,IF($A4911&gt;$H$2,15000,$A4911))),"",INDEX(Data!$D$30:'Data'!$D$5000,IF($A4911&gt;$H$2,15000,$A4911))),"")</f>
        <v/>
      </c>
      <c r="D4911" t="str">
        <f>IF(Use_Der,IF(ISERROR(INDEX(Data!$E$30:'Data'!$E$5000,IF($A4911&gt;$H$2,15000,$A4911))),"",INDEX(Data!$E$30:'Data'!$E$5000,IF($A4911&gt;$H$2,15000,$A4911))),"")</f>
        <v/>
      </c>
      <c r="E4911" t="str">
        <f>IF(Use_Der,IF(ISERROR(INDEX(Data!$F$30:'Data'!$F$5000,IF($A4911&gt;$H$2,15000,$A4911))),"",INDEX(Data!$F$30:'Data'!$F$5000,IF($A4911&gt;$H$2,15000,$A4911))),"")</f>
        <v/>
      </c>
      <c r="F4911" t="str">
        <f>IF(Use_Der,IF(ISERROR(INDEX(Data!$G$30:'Data'!$G$5000,IF($A4911&gt;$H$2,15000,$A4911))),"",INDEX(Data!$G$30:'Data'!$G$5000,IF($A4911&gt;$H$2,15000,$A4911))),"")</f>
        <v/>
      </c>
      <c r="G4911" s="96"/>
      <c r="H4911" s="96"/>
      <c r="I4911" s="96"/>
      <c r="J4911">
        <f t="shared" si="39"/>
        <v>5028</v>
      </c>
      <c r="K4911" t="str">
        <f>IFERROR(INDEX(Data!$C$30:'Data'!$C$5007,IF($J4911&gt;$P$2,15000,$J4911)),"")</f>
        <v/>
      </c>
      <c r="L4911" t="str">
        <f>IF(ISERROR(INDEX(Data!$D$30:'Data'!$D$5007,IF($J4911&gt;$P$2,15000,$J4911))),"",INDEX(Data!$D$30:'Data'!$D$5007,IF($J4911&gt;$P$2,15000,$J4911)))</f>
        <v/>
      </c>
      <c r="M4911" t="str">
        <f>IF(ISERROR(INDEX(Data!$H$30:'Data'!$H$5007,IF($J4911&gt;$P$2,15000,$J4911))),"",INDEX(Data!$H$30:'Data'!$H$5007,IF($J4911&gt;$P$2,15000,$J4911)))</f>
        <v/>
      </c>
    </row>
    <row r="4912" spans="1:13">
      <c r="A4912">
        <f t="shared" si="38"/>
        <v>5029</v>
      </c>
      <c r="B4912" t="str">
        <f>IF(Use_Der,IFERROR(INDEX(Data!$C$30:'Data'!$C$5000,IF($A4912&gt;$H$2,15000,$A4912)),""),"")</f>
        <v/>
      </c>
      <c r="C4912" t="str">
        <f>IF(Use_Der,IF(ISERROR(INDEX(Data!$D$30:'Data'!$D$5000,IF($A4912&gt;$H$2,15000,$A4912))),"",INDEX(Data!$D$30:'Data'!$D$5000,IF($A4912&gt;$H$2,15000,$A4912))),"")</f>
        <v/>
      </c>
      <c r="D4912" t="str">
        <f>IF(Use_Der,IF(ISERROR(INDEX(Data!$E$30:'Data'!$E$5000,IF($A4912&gt;$H$2,15000,$A4912))),"",INDEX(Data!$E$30:'Data'!$E$5000,IF($A4912&gt;$H$2,15000,$A4912))),"")</f>
        <v/>
      </c>
      <c r="E4912" t="str">
        <f>IF(Use_Der,IF(ISERROR(INDEX(Data!$F$30:'Data'!$F$5000,IF($A4912&gt;$H$2,15000,$A4912))),"",INDEX(Data!$F$30:'Data'!$F$5000,IF($A4912&gt;$H$2,15000,$A4912))),"")</f>
        <v/>
      </c>
      <c r="F4912" t="str">
        <f>IF(Use_Der,IF(ISERROR(INDEX(Data!$G$30:'Data'!$G$5000,IF($A4912&gt;$H$2,15000,$A4912))),"",INDEX(Data!$G$30:'Data'!$G$5000,IF($A4912&gt;$H$2,15000,$A4912))),"")</f>
        <v/>
      </c>
      <c r="G4912" s="96"/>
      <c r="H4912" s="96"/>
      <c r="I4912" s="96"/>
      <c r="J4912">
        <f t="shared" si="39"/>
        <v>5029</v>
      </c>
      <c r="K4912" t="str">
        <f>IFERROR(INDEX(Data!$C$30:'Data'!$C$5007,IF($J4912&gt;$P$2,15000,$J4912)),"")</f>
        <v/>
      </c>
      <c r="L4912" t="str">
        <f>IF(ISERROR(INDEX(Data!$D$30:'Data'!$D$5007,IF($J4912&gt;$P$2,15000,$J4912))),"",INDEX(Data!$D$30:'Data'!$D$5007,IF($J4912&gt;$P$2,15000,$J4912)))</f>
        <v/>
      </c>
      <c r="M4912" t="str">
        <f>IF(ISERROR(INDEX(Data!$H$30:'Data'!$H$5007,IF($J4912&gt;$P$2,15000,$J4912))),"",INDEX(Data!$H$30:'Data'!$H$5007,IF($J4912&gt;$P$2,15000,$J4912)))</f>
        <v/>
      </c>
    </row>
    <row r="4913" spans="1:13">
      <c r="A4913">
        <f t="shared" si="38"/>
        <v>5030</v>
      </c>
      <c r="B4913" t="str">
        <f>IF(Use_Der,IFERROR(INDEX(Data!$C$30:'Data'!$C$5000,IF($A4913&gt;$H$2,15000,$A4913)),""),"")</f>
        <v/>
      </c>
      <c r="C4913" t="str">
        <f>IF(Use_Der,IF(ISERROR(INDEX(Data!$D$30:'Data'!$D$5000,IF($A4913&gt;$H$2,15000,$A4913))),"",INDEX(Data!$D$30:'Data'!$D$5000,IF($A4913&gt;$H$2,15000,$A4913))),"")</f>
        <v/>
      </c>
      <c r="D4913" t="str">
        <f>IF(Use_Der,IF(ISERROR(INDEX(Data!$E$30:'Data'!$E$5000,IF($A4913&gt;$H$2,15000,$A4913))),"",INDEX(Data!$E$30:'Data'!$E$5000,IF($A4913&gt;$H$2,15000,$A4913))),"")</f>
        <v/>
      </c>
      <c r="E4913" t="str">
        <f>IF(Use_Der,IF(ISERROR(INDEX(Data!$F$30:'Data'!$F$5000,IF($A4913&gt;$H$2,15000,$A4913))),"",INDEX(Data!$F$30:'Data'!$F$5000,IF($A4913&gt;$H$2,15000,$A4913))),"")</f>
        <v/>
      </c>
      <c r="F4913" t="str">
        <f>IF(Use_Der,IF(ISERROR(INDEX(Data!$G$30:'Data'!$G$5000,IF($A4913&gt;$H$2,15000,$A4913))),"",INDEX(Data!$G$30:'Data'!$G$5000,IF($A4913&gt;$H$2,15000,$A4913))),"")</f>
        <v/>
      </c>
      <c r="G4913" s="96"/>
      <c r="H4913" s="96"/>
      <c r="I4913" s="96"/>
      <c r="J4913">
        <f t="shared" si="39"/>
        <v>5030</v>
      </c>
      <c r="K4913" t="str">
        <f>IFERROR(INDEX(Data!$C$30:'Data'!$C$5007,IF($J4913&gt;$P$2,15000,$J4913)),"")</f>
        <v/>
      </c>
      <c r="L4913" t="str">
        <f>IF(ISERROR(INDEX(Data!$D$30:'Data'!$D$5007,IF($J4913&gt;$P$2,15000,$J4913))),"",INDEX(Data!$D$30:'Data'!$D$5007,IF($J4913&gt;$P$2,15000,$J4913)))</f>
        <v/>
      </c>
      <c r="M4913" t="str">
        <f>IF(ISERROR(INDEX(Data!$H$30:'Data'!$H$5007,IF($J4913&gt;$P$2,15000,$J4913))),"",INDEX(Data!$H$30:'Data'!$H$5007,IF($J4913&gt;$P$2,15000,$J4913)))</f>
        <v/>
      </c>
    </row>
    <row r="4914" spans="1:13">
      <c r="A4914">
        <f t="shared" si="38"/>
        <v>5031</v>
      </c>
      <c r="B4914" t="str">
        <f>IF(Use_Der,IFERROR(INDEX(Data!$C$30:'Data'!$C$5000,IF($A4914&gt;$H$2,15000,$A4914)),""),"")</f>
        <v/>
      </c>
      <c r="C4914" t="str">
        <f>IF(Use_Der,IF(ISERROR(INDEX(Data!$D$30:'Data'!$D$5000,IF($A4914&gt;$H$2,15000,$A4914))),"",INDEX(Data!$D$30:'Data'!$D$5000,IF($A4914&gt;$H$2,15000,$A4914))),"")</f>
        <v/>
      </c>
      <c r="D4914" t="str">
        <f>IF(Use_Der,IF(ISERROR(INDEX(Data!$E$30:'Data'!$E$5000,IF($A4914&gt;$H$2,15000,$A4914))),"",INDEX(Data!$E$30:'Data'!$E$5000,IF($A4914&gt;$H$2,15000,$A4914))),"")</f>
        <v/>
      </c>
      <c r="E4914" t="str">
        <f>IF(Use_Der,IF(ISERROR(INDEX(Data!$F$30:'Data'!$F$5000,IF($A4914&gt;$H$2,15000,$A4914))),"",INDEX(Data!$F$30:'Data'!$F$5000,IF($A4914&gt;$H$2,15000,$A4914))),"")</f>
        <v/>
      </c>
      <c r="F4914" t="str">
        <f>IF(Use_Der,IF(ISERROR(INDEX(Data!$G$30:'Data'!$G$5000,IF($A4914&gt;$H$2,15000,$A4914))),"",INDEX(Data!$G$30:'Data'!$G$5000,IF($A4914&gt;$H$2,15000,$A4914))),"")</f>
        <v/>
      </c>
      <c r="G4914" s="96"/>
      <c r="H4914" s="96"/>
      <c r="I4914" s="96"/>
      <c r="J4914">
        <f t="shared" si="39"/>
        <v>5031</v>
      </c>
      <c r="K4914" t="str">
        <f>IFERROR(INDEX(Data!$C$30:'Data'!$C$5007,IF($J4914&gt;$P$2,15000,$J4914)),"")</f>
        <v/>
      </c>
      <c r="L4914" t="str">
        <f>IF(ISERROR(INDEX(Data!$D$30:'Data'!$D$5007,IF($J4914&gt;$P$2,15000,$J4914))),"",INDEX(Data!$D$30:'Data'!$D$5007,IF($J4914&gt;$P$2,15000,$J4914)))</f>
        <v/>
      </c>
      <c r="M4914" t="str">
        <f>IF(ISERROR(INDEX(Data!$H$30:'Data'!$H$5007,IF($J4914&gt;$P$2,15000,$J4914))),"",INDEX(Data!$H$30:'Data'!$H$5007,IF($J4914&gt;$P$2,15000,$J4914)))</f>
        <v/>
      </c>
    </row>
    <row r="4915" spans="1:13">
      <c r="A4915">
        <f t="shared" si="38"/>
        <v>5032</v>
      </c>
      <c r="B4915" t="str">
        <f>IF(Use_Der,IFERROR(INDEX(Data!$C$30:'Data'!$C$5000,IF($A4915&gt;$H$2,15000,$A4915)),""),"")</f>
        <v/>
      </c>
      <c r="C4915" t="str">
        <f>IF(Use_Der,IF(ISERROR(INDEX(Data!$D$30:'Data'!$D$5000,IF($A4915&gt;$H$2,15000,$A4915))),"",INDEX(Data!$D$30:'Data'!$D$5000,IF($A4915&gt;$H$2,15000,$A4915))),"")</f>
        <v/>
      </c>
      <c r="D4915" t="str">
        <f>IF(Use_Der,IF(ISERROR(INDEX(Data!$E$30:'Data'!$E$5000,IF($A4915&gt;$H$2,15000,$A4915))),"",INDEX(Data!$E$30:'Data'!$E$5000,IF($A4915&gt;$H$2,15000,$A4915))),"")</f>
        <v/>
      </c>
      <c r="E4915" t="str">
        <f>IF(Use_Der,IF(ISERROR(INDEX(Data!$F$30:'Data'!$F$5000,IF($A4915&gt;$H$2,15000,$A4915))),"",INDEX(Data!$F$30:'Data'!$F$5000,IF($A4915&gt;$H$2,15000,$A4915))),"")</f>
        <v/>
      </c>
      <c r="F4915" t="str">
        <f>IF(Use_Der,IF(ISERROR(INDEX(Data!$G$30:'Data'!$G$5000,IF($A4915&gt;$H$2,15000,$A4915))),"",INDEX(Data!$G$30:'Data'!$G$5000,IF($A4915&gt;$H$2,15000,$A4915))),"")</f>
        <v/>
      </c>
      <c r="G4915" s="96"/>
      <c r="H4915" s="96"/>
      <c r="I4915" s="96"/>
      <c r="J4915">
        <f t="shared" si="39"/>
        <v>5032</v>
      </c>
      <c r="K4915" t="str">
        <f>IFERROR(INDEX(Data!$C$30:'Data'!$C$5007,IF($J4915&gt;$P$2,15000,$J4915)),"")</f>
        <v/>
      </c>
      <c r="L4915" t="str">
        <f>IF(ISERROR(INDEX(Data!$D$30:'Data'!$D$5007,IF($J4915&gt;$P$2,15000,$J4915))),"",INDEX(Data!$D$30:'Data'!$D$5007,IF($J4915&gt;$P$2,15000,$J4915)))</f>
        <v/>
      </c>
      <c r="M4915" t="str">
        <f>IF(ISERROR(INDEX(Data!$H$30:'Data'!$H$5007,IF($J4915&gt;$P$2,15000,$J4915))),"",INDEX(Data!$H$30:'Data'!$H$5007,IF($J4915&gt;$P$2,15000,$J4915)))</f>
        <v/>
      </c>
    </row>
    <row r="4916" spans="1:13">
      <c r="A4916">
        <f t="shared" si="38"/>
        <v>5033</v>
      </c>
      <c r="B4916" t="str">
        <f>IF(Use_Der,IFERROR(INDEX(Data!$C$30:'Data'!$C$5000,IF($A4916&gt;$H$2,15000,$A4916)),""),"")</f>
        <v/>
      </c>
      <c r="C4916" t="str">
        <f>IF(Use_Der,IF(ISERROR(INDEX(Data!$D$30:'Data'!$D$5000,IF($A4916&gt;$H$2,15000,$A4916))),"",INDEX(Data!$D$30:'Data'!$D$5000,IF($A4916&gt;$H$2,15000,$A4916))),"")</f>
        <v/>
      </c>
      <c r="D4916" t="str">
        <f>IF(Use_Der,IF(ISERROR(INDEX(Data!$E$30:'Data'!$E$5000,IF($A4916&gt;$H$2,15000,$A4916))),"",INDEX(Data!$E$30:'Data'!$E$5000,IF($A4916&gt;$H$2,15000,$A4916))),"")</f>
        <v/>
      </c>
      <c r="E4916" t="str">
        <f>IF(Use_Der,IF(ISERROR(INDEX(Data!$F$30:'Data'!$F$5000,IF($A4916&gt;$H$2,15000,$A4916))),"",INDEX(Data!$F$30:'Data'!$F$5000,IF($A4916&gt;$H$2,15000,$A4916))),"")</f>
        <v/>
      </c>
      <c r="F4916" t="str">
        <f>IF(Use_Der,IF(ISERROR(INDEX(Data!$G$30:'Data'!$G$5000,IF($A4916&gt;$H$2,15000,$A4916))),"",INDEX(Data!$G$30:'Data'!$G$5000,IF($A4916&gt;$H$2,15000,$A4916))),"")</f>
        <v/>
      </c>
      <c r="G4916" s="96"/>
      <c r="H4916" s="96"/>
      <c r="I4916" s="96"/>
      <c r="J4916">
        <f t="shared" si="39"/>
        <v>5033</v>
      </c>
      <c r="K4916" t="str">
        <f>IFERROR(INDEX(Data!$C$30:'Data'!$C$5007,IF($J4916&gt;$P$2,15000,$J4916)),"")</f>
        <v/>
      </c>
      <c r="L4916" t="str">
        <f>IF(ISERROR(INDEX(Data!$D$30:'Data'!$D$5007,IF($J4916&gt;$P$2,15000,$J4916))),"",INDEX(Data!$D$30:'Data'!$D$5007,IF($J4916&gt;$P$2,15000,$J4916)))</f>
        <v/>
      </c>
      <c r="M4916" t="str">
        <f>IF(ISERROR(INDEX(Data!$H$30:'Data'!$H$5007,IF($J4916&gt;$P$2,15000,$J4916))),"",INDEX(Data!$H$30:'Data'!$H$5007,IF($J4916&gt;$P$2,15000,$J4916)))</f>
        <v/>
      </c>
    </row>
    <row r="4917" spans="1:13">
      <c r="A4917">
        <f t="shared" si="38"/>
        <v>5034</v>
      </c>
      <c r="B4917" t="str">
        <f>IF(Use_Der,IFERROR(INDEX(Data!$C$30:'Data'!$C$5000,IF($A4917&gt;$H$2,15000,$A4917)),""),"")</f>
        <v/>
      </c>
      <c r="C4917" t="str">
        <f>IF(Use_Der,IF(ISERROR(INDEX(Data!$D$30:'Data'!$D$5000,IF($A4917&gt;$H$2,15000,$A4917))),"",INDEX(Data!$D$30:'Data'!$D$5000,IF($A4917&gt;$H$2,15000,$A4917))),"")</f>
        <v/>
      </c>
      <c r="D4917" t="str">
        <f>IF(Use_Der,IF(ISERROR(INDEX(Data!$E$30:'Data'!$E$5000,IF($A4917&gt;$H$2,15000,$A4917))),"",INDEX(Data!$E$30:'Data'!$E$5000,IF($A4917&gt;$H$2,15000,$A4917))),"")</f>
        <v/>
      </c>
      <c r="E4917" t="str">
        <f>IF(Use_Der,IF(ISERROR(INDEX(Data!$F$30:'Data'!$F$5000,IF($A4917&gt;$H$2,15000,$A4917))),"",INDEX(Data!$F$30:'Data'!$F$5000,IF($A4917&gt;$H$2,15000,$A4917))),"")</f>
        <v/>
      </c>
      <c r="F4917" t="str">
        <f>IF(Use_Der,IF(ISERROR(INDEX(Data!$G$30:'Data'!$G$5000,IF($A4917&gt;$H$2,15000,$A4917))),"",INDEX(Data!$G$30:'Data'!$G$5000,IF($A4917&gt;$H$2,15000,$A4917))),"")</f>
        <v/>
      </c>
      <c r="G4917" s="96"/>
      <c r="H4917" s="96"/>
      <c r="I4917" s="96"/>
      <c r="J4917">
        <f t="shared" si="39"/>
        <v>5034</v>
      </c>
      <c r="K4917" t="str">
        <f>IFERROR(INDEX(Data!$C$30:'Data'!$C$5007,IF($J4917&gt;$P$2,15000,$J4917)),"")</f>
        <v/>
      </c>
      <c r="L4917" t="str">
        <f>IF(ISERROR(INDEX(Data!$D$30:'Data'!$D$5007,IF($J4917&gt;$P$2,15000,$J4917))),"",INDEX(Data!$D$30:'Data'!$D$5007,IF($J4917&gt;$P$2,15000,$J4917)))</f>
        <v/>
      </c>
      <c r="M4917" t="str">
        <f>IF(ISERROR(INDEX(Data!$H$30:'Data'!$H$5007,IF($J4917&gt;$P$2,15000,$J4917))),"",INDEX(Data!$H$30:'Data'!$H$5007,IF($J4917&gt;$P$2,15000,$J4917)))</f>
        <v/>
      </c>
    </row>
    <row r="4918" spans="1:13">
      <c r="A4918">
        <f t="shared" si="38"/>
        <v>5035</v>
      </c>
      <c r="B4918" t="str">
        <f>IF(Use_Der,IFERROR(INDEX(Data!$C$30:'Data'!$C$5000,IF($A4918&gt;$H$2,15000,$A4918)),""),"")</f>
        <v/>
      </c>
      <c r="C4918" t="str">
        <f>IF(Use_Der,IF(ISERROR(INDEX(Data!$D$30:'Data'!$D$5000,IF($A4918&gt;$H$2,15000,$A4918))),"",INDEX(Data!$D$30:'Data'!$D$5000,IF($A4918&gt;$H$2,15000,$A4918))),"")</f>
        <v/>
      </c>
      <c r="D4918" t="str">
        <f>IF(Use_Der,IF(ISERROR(INDEX(Data!$E$30:'Data'!$E$5000,IF($A4918&gt;$H$2,15000,$A4918))),"",INDEX(Data!$E$30:'Data'!$E$5000,IF($A4918&gt;$H$2,15000,$A4918))),"")</f>
        <v/>
      </c>
      <c r="E4918" t="str">
        <f>IF(Use_Der,IF(ISERROR(INDEX(Data!$F$30:'Data'!$F$5000,IF($A4918&gt;$H$2,15000,$A4918))),"",INDEX(Data!$F$30:'Data'!$F$5000,IF($A4918&gt;$H$2,15000,$A4918))),"")</f>
        <v/>
      </c>
      <c r="F4918" t="str">
        <f>IF(Use_Der,IF(ISERROR(INDEX(Data!$G$30:'Data'!$G$5000,IF($A4918&gt;$H$2,15000,$A4918))),"",INDEX(Data!$G$30:'Data'!$G$5000,IF($A4918&gt;$H$2,15000,$A4918))),"")</f>
        <v/>
      </c>
      <c r="G4918" s="96"/>
      <c r="H4918" s="96"/>
      <c r="I4918" s="96"/>
      <c r="J4918">
        <f t="shared" si="39"/>
        <v>5035</v>
      </c>
      <c r="K4918" t="str">
        <f>IFERROR(INDEX(Data!$C$30:'Data'!$C$5007,IF($J4918&gt;$P$2,15000,$J4918)),"")</f>
        <v/>
      </c>
      <c r="L4918" t="str">
        <f>IF(ISERROR(INDEX(Data!$D$30:'Data'!$D$5007,IF($J4918&gt;$P$2,15000,$J4918))),"",INDEX(Data!$D$30:'Data'!$D$5007,IF($J4918&gt;$P$2,15000,$J4918)))</f>
        <v/>
      </c>
      <c r="M4918" t="str">
        <f>IF(ISERROR(INDEX(Data!$H$30:'Data'!$H$5007,IF($J4918&gt;$P$2,15000,$J4918))),"",INDEX(Data!$H$30:'Data'!$H$5007,IF($J4918&gt;$P$2,15000,$J4918)))</f>
        <v/>
      </c>
    </row>
    <row r="4919" spans="1:13">
      <c r="A4919">
        <f t="shared" si="38"/>
        <v>5036</v>
      </c>
      <c r="B4919" t="str">
        <f>IF(Use_Der,IFERROR(INDEX(Data!$C$30:'Data'!$C$5000,IF($A4919&gt;$H$2,15000,$A4919)),""),"")</f>
        <v/>
      </c>
      <c r="C4919" t="str">
        <f>IF(Use_Der,IF(ISERROR(INDEX(Data!$D$30:'Data'!$D$5000,IF($A4919&gt;$H$2,15000,$A4919))),"",INDEX(Data!$D$30:'Data'!$D$5000,IF($A4919&gt;$H$2,15000,$A4919))),"")</f>
        <v/>
      </c>
      <c r="D4919" t="str">
        <f>IF(Use_Der,IF(ISERROR(INDEX(Data!$E$30:'Data'!$E$5000,IF($A4919&gt;$H$2,15000,$A4919))),"",INDEX(Data!$E$30:'Data'!$E$5000,IF($A4919&gt;$H$2,15000,$A4919))),"")</f>
        <v/>
      </c>
      <c r="E4919" t="str">
        <f>IF(Use_Der,IF(ISERROR(INDEX(Data!$F$30:'Data'!$F$5000,IF($A4919&gt;$H$2,15000,$A4919))),"",INDEX(Data!$F$30:'Data'!$F$5000,IF($A4919&gt;$H$2,15000,$A4919))),"")</f>
        <v/>
      </c>
      <c r="F4919" t="str">
        <f>IF(Use_Der,IF(ISERROR(INDEX(Data!$G$30:'Data'!$G$5000,IF($A4919&gt;$H$2,15000,$A4919))),"",INDEX(Data!$G$30:'Data'!$G$5000,IF($A4919&gt;$H$2,15000,$A4919))),"")</f>
        <v/>
      </c>
      <c r="G4919" s="96"/>
      <c r="H4919" s="96"/>
      <c r="I4919" s="96"/>
      <c r="J4919">
        <f t="shared" si="39"/>
        <v>5036</v>
      </c>
      <c r="K4919" t="str">
        <f>IFERROR(INDEX(Data!$C$30:'Data'!$C$5007,IF($J4919&gt;$P$2,15000,$J4919)),"")</f>
        <v/>
      </c>
      <c r="L4919" t="str">
        <f>IF(ISERROR(INDEX(Data!$D$30:'Data'!$D$5007,IF($J4919&gt;$P$2,15000,$J4919))),"",INDEX(Data!$D$30:'Data'!$D$5007,IF($J4919&gt;$P$2,15000,$J4919)))</f>
        <v/>
      </c>
      <c r="M4919" t="str">
        <f>IF(ISERROR(INDEX(Data!$H$30:'Data'!$H$5007,IF($J4919&gt;$P$2,15000,$J4919))),"",INDEX(Data!$H$30:'Data'!$H$5007,IF($J4919&gt;$P$2,15000,$J4919)))</f>
        <v/>
      </c>
    </row>
    <row r="4920" spans="1:13">
      <c r="A4920">
        <f t="shared" si="38"/>
        <v>5037</v>
      </c>
      <c r="B4920" t="str">
        <f>IF(Use_Der,IFERROR(INDEX(Data!$C$30:'Data'!$C$5000,IF($A4920&gt;$H$2,15000,$A4920)),""),"")</f>
        <v/>
      </c>
      <c r="C4920" t="str">
        <f>IF(Use_Der,IF(ISERROR(INDEX(Data!$D$30:'Data'!$D$5000,IF($A4920&gt;$H$2,15000,$A4920))),"",INDEX(Data!$D$30:'Data'!$D$5000,IF($A4920&gt;$H$2,15000,$A4920))),"")</f>
        <v/>
      </c>
      <c r="D4920" t="str">
        <f>IF(Use_Der,IF(ISERROR(INDEX(Data!$E$30:'Data'!$E$5000,IF($A4920&gt;$H$2,15000,$A4920))),"",INDEX(Data!$E$30:'Data'!$E$5000,IF($A4920&gt;$H$2,15000,$A4920))),"")</f>
        <v/>
      </c>
      <c r="E4920" t="str">
        <f>IF(Use_Der,IF(ISERROR(INDEX(Data!$F$30:'Data'!$F$5000,IF($A4920&gt;$H$2,15000,$A4920))),"",INDEX(Data!$F$30:'Data'!$F$5000,IF($A4920&gt;$H$2,15000,$A4920))),"")</f>
        <v/>
      </c>
      <c r="F4920" t="str">
        <f>IF(Use_Der,IF(ISERROR(INDEX(Data!$G$30:'Data'!$G$5000,IF($A4920&gt;$H$2,15000,$A4920))),"",INDEX(Data!$G$30:'Data'!$G$5000,IF($A4920&gt;$H$2,15000,$A4920))),"")</f>
        <v/>
      </c>
      <c r="G4920" s="96"/>
      <c r="H4920" s="96"/>
      <c r="I4920" s="96"/>
      <c r="J4920">
        <f t="shared" si="39"/>
        <v>5037</v>
      </c>
      <c r="K4920" t="str">
        <f>IFERROR(INDEX(Data!$C$30:'Data'!$C$5007,IF($J4920&gt;$P$2,15000,$J4920)),"")</f>
        <v/>
      </c>
      <c r="L4920" t="str">
        <f>IF(ISERROR(INDEX(Data!$D$30:'Data'!$D$5007,IF($J4920&gt;$P$2,15000,$J4920))),"",INDEX(Data!$D$30:'Data'!$D$5007,IF($J4920&gt;$P$2,15000,$J4920)))</f>
        <v/>
      </c>
      <c r="M4920" t="str">
        <f>IF(ISERROR(INDEX(Data!$H$30:'Data'!$H$5007,IF($J4920&gt;$P$2,15000,$J4920))),"",INDEX(Data!$H$30:'Data'!$H$5007,IF($J4920&gt;$P$2,15000,$J4920)))</f>
        <v/>
      </c>
    </row>
    <row r="4921" spans="1:13">
      <c r="A4921">
        <f t="shared" si="38"/>
        <v>5038</v>
      </c>
      <c r="B4921" t="str">
        <f>IF(Use_Der,IFERROR(INDEX(Data!$C$30:'Data'!$C$5000,IF($A4921&gt;$H$2,15000,$A4921)),""),"")</f>
        <v/>
      </c>
      <c r="C4921" t="str">
        <f>IF(Use_Der,IF(ISERROR(INDEX(Data!$D$30:'Data'!$D$5000,IF($A4921&gt;$H$2,15000,$A4921))),"",INDEX(Data!$D$30:'Data'!$D$5000,IF($A4921&gt;$H$2,15000,$A4921))),"")</f>
        <v/>
      </c>
      <c r="D4921" t="str">
        <f>IF(Use_Der,IF(ISERROR(INDEX(Data!$E$30:'Data'!$E$5000,IF($A4921&gt;$H$2,15000,$A4921))),"",INDEX(Data!$E$30:'Data'!$E$5000,IF($A4921&gt;$H$2,15000,$A4921))),"")</f>
        <v/>
      </c>
      <c r="E4921" t="str">
        <f>IF(Use_Der,IF(ISERROR(INDEX(Data!$F$30:'Data'!$F$5000,IF($A4921&gt;$H$2,15000,$A4921))),"",INDEX(Data!$F$30:'Data'!$F$5000,IF($A4921&gt;$H$2,15000,$A4921))),"")</f>
        <v/>
      </c>
      <c r="F4921" t="str">
        <f>IF(Use_Der,IF(ISERROR(INDEX(Data!$G$30:'Data'!$G$5000,IF($A4921&gt;$H$2,15000,$A4921))),"",INDEX(Data!$G$30:'Data'!$G$5000,IF($A4921&gt;$H$2,15000,$A4921))),"")</f>
        <v/>
      </c>
      <c r="G4921" s="96"/>
      <c r="H4921" s="96"/>
      <c r="I4921" s="96"/>
      <c r="J4921">
        <f t="shared" si="39"/>
        <v>5038</v>
      </c>
      <c r="K4921" t="str">
        <f>IFERROR(INDEX(Data!$C$30:'Data'!$C$5007,IF($J4921&gt;$P$2,15000,$J4921)),"")</f>
        <v/>
      </c>
      <c r="L4921" t="str">
        <f>IF(ISERROR(INDEX(Data!$D$30:'Data'!$D$5007,IF($J4921&gt;$P$2,15000,$J4921))),"",INDEX(Data!$D$30:'Data'!$D$5007,IF($J4921&gt;$P$2,15000,$J4921)))</f>
        <v/>
      </c>
      <c r="M4921" t="str">
        <f>IF(ISERROR(INDEX(Data!$H$30:'Data'!$H$5007,IF($J4921&gt;$P$2,15000,$J4921))),"",INDEX(Data!$H$30:'Data'!$H$5007,IF($J4921&gt;$P$2,15000,$J4921)))</f>
        <v/>
      </c>
    </row>
    <row r="4922" spans="1:13">
      <c r="A4922">
        <f t="shared" si="38"/>
        <v>5039</v>
      </c>
      <c r="B4922" t="str">
        <f>IF(Use_Der,IFERROR(INDEX(Data!$C$30:'Data'!$C$5000,IF($A4922&gt;$H$2,15000,$A4922)),""),"")</f>
        <v/>
      </c>
      <c r="C4922" t="str">
        <f>IF(Use_Der,IF(ISERROR(INDEX(Data!$D$30:'Data'!$D$5000,IF($A4922&gt;$H$2,15000,$A4922))),"",INDEX(Data!$D$30:'Data'!$D$5000,IF($A4922&gt;$H$2,15000,$A4922))),"")</f>
        <v/>
      </c>
      <c r="D4922" t="str">
        <f>IF(Use_Der,IF(ISERROR(INDEX(Data!$E$30:'Data'!$E$5000,IF($A4922&gt;$H$2,15000,$A4922))),"",INDEX(Data!$E$30:'Data'!$E$5000,IF($A4922&gt;$H$2,15000,$A4922))),"")</f>
        <v/>
      </c>
      <c r="E4922" t="str">
        <f>IF(Use_Der,IF(ISERROR(INDEX(Data!$F$30:'Data'!$F$5000,IF($A4922&gt;$H$2,15000,$A4922))),"",INDEX(Data!$F$30:'Data'!$F$5000,IF($A4922&gt;$H$2,15000,$A4922))),"")</f>
        <v/>
      </c>
      <c r="F4922" t="str">
        <f>IF(Use_Der,IF(ISERROR(INDEX(Data!$G$30:'Data'!$G$5000,IF($A4922&gt;$H$2,15000,$A4922))),"",INDEX(Data!$G$30:'Data'!$G$5000,IF($A4922&gt;$H$2,15000,$A4922))),"")</f>
        <v/>
      </c>
      <c r="G4922" s="96"/>
      <c r="H4922" s="96"/>
      <c r="I4922" s="96"/>
      <c r="J4922">
        <f t="shared" si="39"/>
        <v>5039</v>
      </c>
      <c r="K4922" t="str">
        <f>IFERROR(INDEX(Data!$C$30:'Data'!$C$5007,IF($J4922&gt;$P$2,15000,$J4922)),"")</f>
        <v/>
      </c>
      <c r="L4922" t="str">
        <f>IF(ISERROR(INDEX(Data!$D$30:'Data'!$D$5007,IF($J4922&gt;$P$2,15000,$J4922))),"",INDEX(Data!$D$30:'Data'!$D$5007,IF($J4922&gt;$P$2,15000,$J4922)))</f>
        <v/>
      </c>
      <c r="M4922" t="str">
        <f>IF(ISERROR(INDEX(Data!$H$30:'Data'!$H$5007,IF($J4922&gt;$P$2,15000,$J4922))),"",INDEX(Data!$H$30:'Data'!$H$5007,IF($J4922&gt;$P$2,15000,$J4922)))</f>
        <v/>
      </c>
    </row>
    <row r="4923" spans="1:13">
      <c r="A4923">
        <f t="shared" si="38"/>
        <v>5040</v>
      </c>
      <c r="B4923" t="str">
        <f>IF(Use_Der,IFERROR(INDEX(Data!$C$30:'Data'!$C$5000,IF($A4923&gt;$H$2,15000,$A4923)),""),"")</f>
        <v/>
      </c>
      <c r="C4923" t="str">
        <f>IF(Use_Der,IF(ISERROR(INDEX(Data!$D$30:'Data'!$D$5000,IF($A4923&gt;$H$2,15000,$A4923))),"",INDEX(Data!$D$30:'Data'!$D$5000,IF($A4923&gt;$H$2,15000,$A4923))),"")</f>
        <v/>
      </c>
      <c r="D4923" t="str">
        <f>IF(Use_Der,IF(ISERROR(INDEX(Data!$E$30:'Data'!$E$5000,IF($A4923&gt;$H$2,15000,$A4923))),"",INDEX(Data!$E$30:'Data'!$E$5000,IF($A4923&gt;$H$2,15000,$A4923))),"")</f>
        <v/>
      </c>
      <c r="E4923" t="str">
        <f>IF(Use_Der,IF(ISERROR(INDEX(Data!$F$30:'Data'!$F$5000,IF($A4923&gt;$H$2,15000,$A4923))),"",INDEX(Data!$F$30:'Data'!$F$5000,IF($A4923&gt;$H$2,15000,$A4923))),"")</f>
        <v/>
      </c>
      <c r="F4923" t="str">
        <f>IF(Use_Der,IF(ISERROR(INDEX(Data!$G$30:'Data'!$G$5000,IF($A4923&gt;$H$2,15000,$A4923))),"",INDEX(Data!$G$30:'Data'!$G$5000,IF($A4923&gt;$H$2,15000,$A4923))),"")</f>
        <v/>
      </c>
      <c r="G4923" s="96"/>
      <c r="H4923" s="96"/>
      <c r="I4923" s="96"/>
      <c r="J4923">
        <f t="shared" si="39"/>
        <v>5040</v>
      </c>
      <c r="K4923" t="str">
        <f>IFERROR(INDEX(Data!$C$30:'Data'!$C$5007,IF($J4923&gt;$P$2,15000,$J4923)),"")</f>
        <v/>
      </c>
      <c r="L4923" t="str">
        <f>IF(ISERROR(INDEX(Data!$D$30:'Data'!$D$5007,IF($J4923&gt;$P$2,15000,$J4923))),"",INDEX(Data!$D$30:'Data'!$D$5007,IF($J4923&gt;$P$2,15000,$J4923)))</f>
        <v/>
      </c>
      <c r="M4923" t="str">
        <f>IF(ISERROR(INDEX(Data!$H$30:'Data'!$H$5007,IF($J4923&gt;$P$2,15000,$J4923))),"",INDEX(Data!$H$30:'Data'!$H$5007,IF($J4923&gt;$P$2,15000,$J4923)))</f>
        <v/>
      </c>
    </row>
    <row r="4924" spans="1:13">
      <c r="A4924">
        <f t="shared" si="38"/>
        <v>5041</v>
      </c>
      <c r="B4924" t="str">
        <f>IF(Use_Der,IFERROR(INDEX(Data!$C$30:'Data'!$C$5000,IF($A4924&gt;$H$2,15000,$A4924)),""),"")</f>
        <v/>
      </c>
      <c r="C4924" t="str">
        <f>IF(Use_Der,IF(ISERROR(INDEX(Data!$D$30:'Data'!$D$5000,IF($A4924&gt;$H$2,15000,$A4924))),"",INDEX(Data!$D$30:'Data'!$D$5000,IF($A4924&gt;$H$2,15000,$A4924))),"")</f>
        <v/>
      </c>
      <c r="D4924" t="str">
        <f>IF(Use_Der,IF(ISERROR(INDEX(Data!$E$30:'Data'!$E$5000,IF($A4924&gt;$H$2,15000,$A4924))),"",INDEX(Data!$E$30:'Data'!$E$5000,IF($A4924&gt;$H$2,15000,$A4924))),"")</f>
        <v/>
      </c>
      <c r="E4924" t="str">
        <f>IF(Use_Der,IF(ISERROR(INDEX(Data!$F$30:'Data'!$F$5000,IF($A4924&gt;$H$2,15000,$A4924))),"",INDEX(Data!$F$30:'Data'!$F$5000,IF($A4924&gt;$H$2,15000,$A4924))),"")</f>
        <v/>
      </c>
      <c r="F4924" t="str">
        <f>IF(Use_Der,IF(ISERROR(INDEX(Data!$G$30:'Data'!$G$5000,IF($A4924&gt;$H$2,15000,$A4924))),"",INDEX(Data!$G$30:'Data'!$G$5000,IF($A4924&gt;$H$2,15000,$A4924))),"")</f>
        <v/>
      </c>
      <c r="G4924" s="96"/>
      <c r="H4924" s="96"/>
      <c r="I4924" s="96"/>
      <c r="J4924">
        <f t="shared" si="39"/>
        <v>5041</v>
      </c>
      <c r="K4924" t="str">
        <f>IFERROR(INDEX(Data!$C$30:'Data'!$C$5007,IF($J4924&gt;$P$2,15000,$J4924)),"")</f>
        <v/>
      </c>
      <c r="L4924" t="str">
        <f>IF(ISERROR(INDEX(Data!$D$30:'Data'!$D$5007,IF($J4924&gt;$P$2,15000,$J4924))),"",INDEX(Data!$D$30:'Data'!$D$5007,IF($J4924&gt;$P$2,15000,$J4924)))</f>
        <v/>
      </c>
      <c r="M4924" t="str">
        <f>IF(ISERROR(INDEX(Data!$H$30:'Data'!$H$5007,IF($J4924&gt;$P$2,15000,$J4924))),"",INDEX(Data!$H$30:'Data'!$H$5007,IF($J4924&gt;$P$2,15000,$J4924)))</f>
        <v/>
      </c>
    </row>
    <row r="4925" spans="1:13">
      <c r="A4925">
        <f t="shared" si="38"/>
        <v>5042</v>
      </c>
      <c r="B4925" t="str">
        <f>IF(Use_Der,IFERROR(INDEX(Data!$C$30:'Data'!$C$5000,IF($A4925&gt;$H$2,15000,$A4925)),""),"")</f>
        <v/>
      </c>
      <c r="C4925" t="str">
        <f>IF(Use_Der,IF(ISERROR(INDEX(Data!$D$30:'Data'!$D$5000,IF($A4925&gt;$H$2,15000,$A4925))),"",INDEX(Data!$D$30:'Data'!$D$5000,IF($A4925&gt;$H$2,15000,$A4925))),"")</f>
        <v/>
      </c>
      <c r="D4925" t="str">
        <f>IF(Use_Der,IF(ISERROR(INDEX(Data!$E$30:'Data'!$E$5000,IF($A4925&gt;$H$2,15000,$A4925))),"",INDEX(Data!$E$30:'Data'!$E$5000,IF($A4925&gt;$H$2,15000,$A4925))),"")</f>
        <v/>
      </c>
      <c r="E4925" t="str">
        <f>IF(Use_Der,IF(ISERROR(INDEX(Data!$F$30:'Data'!$F$5000,IF($A4925&gt;$H$2,15000,$A4925))),"",INDEX(Data!$F$30:'Data'!$F$5000,IF($A4925&gt;$H$2,15000,$A4925))),"")</f>
        <v/>
      </c>
      <c r="F4925" t="str">
        <f>IF(Use_Der,IF(ISERROR(INDEX(Data!$G$30:'Data'!$G$5000,IF($A4925&gt;$H$2,15000,$A4925))),"",INDEX(Data!$G$30:'Data'!$G$5000,IF($A4925&gt;$H$2,15000,$A4925))),"")</f>
        <v/>
      </c>
      <c r="G4925" s="96"/>
      <c r="H4925" s="96"/>
      <c r="I4925" s="96"/>
      <c r="J4925">
        <f t="shared" si="39"/>
        <v>5042</v>
      </c>
      <c r="K4925" t="str">
        <f>IFERROR(INDEX(Data!$C$30:'Data'!$C$5007,IF($J4925&gt;$P$2,15000,$J4925)),"")</f>
        <v/>
      </c>
      <c r="L4925" t="str">
        <f>IF(ISERROR(INDEX(Data!$D$30:'Data'!$D$5007,IF($J4925&gt;$P$2,15000,$J4925))),"",INDEX(Data!$D$30:'Data'!$D$5007,IF($J4925&gt;$P$2,15000,$J4925)))</f>
        <v/>
      </c>
      <c r="M4925" t="str">
        <f>IF(ISERROR(INDEX(Data!$H$30:'Data'!$H$5007,IF($J4925&gt;$P$2,15000,$J4925))),"",INDEX(Data!$H$30:'Data'!$H$5007,IF($J4925&gt;$P$2,15000,$J4925)))</f>
        <v/>
      </c>
    </row>
    <row r="4926" spans="1:13">
      <c r="A4926">
        <f t="shared" si="38"/>
        <v>5043</v>
      </c>
      <c r="B4926" t="str">
        <f>IF(Use_Der,IFERROR(INDEX(Data!$C$30:'Data'!$C$5000,IF($A4926&gt;$H$2,15000,$A4926)),""),"")</f>
        <v/>
      </c>
      <c r="C4926" t="str">
        <f>IF(Use_Der,IF(ISERROR(INDEX(Data!$D$30:'Data'!$D$5000,IF($A4926&gt;$H$2,15000,$A4926))),"",INDEX(Data!$D$30:'Data'!$D$5000,IF($A4926&gt;$H$2,15000,$A4926))),"")</f>
        <v/>
      </c>
      <c r="D4926" t="str">
        <f>IF(Use_Der,IF(ISERROR(INDEX(Data!$E$30:'Data'!$E$5000,IF($A4926&gt;$H$2,15000,$A4926))),"",INDEX(Data!$E$30:'Data'!$E$5000,IF($A4926&gt;$H$2,15000,$A4926))),"")</f>
        <v/>
      </c>
      <c r="E4926" t="str">
        <f>IF(Use_Der,IF(ISERROR(INDEX(Data!$F$30:'Data'!$F$5000,IF($A4926&gt;$H$2,15000,$A4926))),"",INDEX(Data!$F$30:'Data'!$F$5000,IF($A4926&gt;$H$2,15000,$A4926))),"")</f>
        <v/>
      </c>
      <c r="F4926" t="str">
        <f>IF(Use_Der,IF(ISERROR(INDEX(Data!$G$30:'Data'!$G$5000,IF($A4926&gt;$H$2,15000,$A4926))),"",INDEX(Data!$G$30:'Data'!$G$5000,IF($A4926&gt;$H$2,15000,$A4926))),"")</f>
        <v/>
      </c>
      <c r="G4926" s="96"/>
      <c r="H4926" s="96"/>
      <c r="I4926" s="96"/>
      <c r="J4926">
        <f t="shared" si="39"/>
        <v>5043</v>
      </c>
      <c r="K4926" t="str">
        <f>IFERROR(INDEX(Data!$C$30:'Data'!$C$5007,IF($J4926&gt;$P$2,15000,$J4926)),"")</f>
        <v/>
      </c>
      <c r="L4926" t="str">
        <f>IF(ISERROR(INDEX(Data!$D$30:'Data'!$D$5007,IF($J4926&gt;$P$2,15000,$J4926))),"",INDEX(Data!$D$30:'Data'!$D$5007,IF($J4926&gt;$P$2,15000,$J4926)))</f>
        <v/>
      </c>
      <c r="M4926" t="str">
        <f>IF(ISERROR(INDEX(Data!$H$30:'Data'!$H$5007,IF($J4926&gt;$P$2,15000,$J4926))),"",INDEX(Data!$H$30:'Data'!$H$5007,IF($J4926&gt;$P$2,15000,$J4926)))</f>
        <v/>
      </c>
    </row>
    <row r="4927" spans="1:13">
      <c r="A4927">
        <f t="shared" si="38"/>
        <v>5044</v>
      </c>
      <c r="B4927" t="str">
        <f>IF(Use_Der,IFERROR(INDEX(Data!$C$30:'Data'!$C$5000,IF($A4927&gt;$H$2,15000,$A4927)),""),"")</f>
        <v/>
      </c>
      <c r="C4927" t="str">
        <f>IF(Use_Der,IF(ISERROR(INDEX(Data!$D$30:'Data'!$D$5000,IF($A4927&gt;$H$2,15000,$A4927))),"",INDEX(Data!$D$30:'Data'!$D$5000,IF($A4927&gt;$H$2,15000,$A4927))),"")</f>
        <v/>
      </c>
      <c r="D4927" t="str">
        <f>IF(Use_Der,IF(ISERROR(INDEX(Data!$E$30:'Data'!$E$5000,IF($A4927&gt;$H$2,15000,$A4927))),"",INDEX(Data!$E$30:'Data'!$E$5000,IF($A4927&gt;$H$2,15000,$A4927))),"")</f>
        <v/>
      </c>
      <c r="E4927" t="str">
        <f>IF(Use_Der,IF(ISERROR(INDEX(Data!$F$30:'Data'!$F$5000,IF($A4927&gt;$H$2,15000,$A4927))),"",INDEX(Data!$F$30:'Data'!$F$5000,IF($A4927&gt;$H$2,15000,$A4927))),"")</f>
        <v/>
      </c>
      <c r="F4927" t="str">
        <f>IF(Use_Der,IF(ISERROR(INDEX(Data!$G$30:'Data'!$G$5000,IF($A4927&gt;$H$2,15000,$A4927))),"",INDEX(Data!$G$30:'Data'!$G$5000,IF($A4927&gt;$H$2,15000,$A4927))),"")</f>
        <v/>
      </c>
      <c r="G4927" s="96"/>
      <c r="H4927" s="96"/>
      <c r="I4927" s="96"/>
      <c r="J4927">
        <f t="shared" si="39"/>
        <v>5044</v>
      </c>
      <c r="K4927" t="str">
        <f>IFERROR(INDEX(Data!$C$30:'Data'!$C$5007,IF($J4927&gt;$P$2,15000,$J4927)),"")</f>
        <v/>
      </c>
      <c r="L4927" t="str">
        <f>IF(ISERROR(INDEX(Data!$D$30:'Data'!$D$5007,IF($J4927&gt;$P$2,15000,$J4927))),"",INDEX(Data!$D$30:'Data'!$D$5007,IF($J4927&gt;$P$2,15000,$J4927)))</f>
        <v/>
      </c>
      <c r="M4927" t="str">
        <f>IF(ISERROR(INDEX(Data!$H$30:'Data'!$H$5007,IF($J4927&gt;$P$2,15000,$J4927))),"",INDEX(Data!$H$30:'Data'!$H$5007,IF($J4927&gt;$P$2,15000,$J4927)))</f>
        <v/>
      </c>
    </row>
    <row r="4928" spans="1:13">
      <c r="A4928">
        <f t="shared" si="38"/>
        <v>5045</v>
      </c>
      <c r="B4928" t="str">
        <f>IF(Use_Der,IFERROR(INDEX(Data!$C$30:'Data'!$C$5000,IF($A4928&gt;$H$2,15000,$A4928)),""),"")</f>
        <v/>
      </c>
      <c r="C4928" t="str">
        <f>IF(Use_Der,IF(ISERROR(INDEX(Data!$D$30:'Data'!$D$5000,IF($A4928&gt;$H$2,15000,$A4928))),"",INDEX(Data!$D$30:'Data'!$D$5000,IF($A4928&gt;$H$2,15000,$A4928))),"")</f>
        <v/>
      </c>
      <c r="D4928" t="str">
        <f>IF(Use_Der,IF(ISERROR(INDEX(Data!$E$30:'Data'!$E$5000,IF($A4928&gt;$H$2,15000,$A4928))),"",INDEX(Data!$E$30:'Data'!$E$5000,IF($A4928&gt;$H$2,15000,$A4928))),"")</f>
        <v/>
      </c>
      <c r="E4928" t="str">
        <f>IF(Use_Der,IF(ISERROR(INDEX(Data!$F$30:'Data'!$F$5000,IF($A4928&gt;$H$2,15000,$A4928))),"",INDEX(Data!$F$30:'Data'!$F$5000,IF($A4928&gt;$H$2,15000,$A4928))),"")</f>
        <v/>
      </c>
      <c r="F4928" t="str">
        <f>IF(Use_Der,IF(ISERROR(INDEX(Data!$G$30:'Data'!$G$5000,IF($A4928&gt;$H$2,15000,$A4928))),"",INDEX(Data!$G$30:'Data'!$G$5000,IF($A4928&gt;$H$2,15000,$A4928))),"")</f>
        <v/>
      </c>
      <c r="G4928" s="96"/>
      <c r="H4928" s="96"/>
      <c r="I4928" s="96"/>
      <c r="J4928">
        <f t="shared" si="39"/>
        <v>5045</v>
      </c>
      <c r="K4928" t="str">
        <f>IFERROR(INDEX(Data!$C$30:'Data'!$C$5007,IF($J4928&gt;$P$2,15000,$J4928)),"")</f>
        <v/>
      </c>
      <c r="L4928" t="str">
        <f>IF(ISERROR(INDEX(Data!$D$30:'Data'!$D$5007,IF($J4928&gt;$P$2,15000,$J4928))),"",INDEX(Data!$D$30:'Data'!$D$5007,IF($J4928&gt;$P$2,15000,$J4928)))</f>
        <v/>
      </c>
      <c r="M4928" t="str">
        <f>IF(ISERROR(INDEX(Data!$H$30:'Data'!$H$5007,IF($J4928&gt;$P$2,15000,$J4928))),"",INDEX(Data!$H$30:'Data'!$H$5007,IF($J4928&gt;$P$2,15000,$J4928)))</f>
        <v/>
      </c>
    </row>
    <row r="4929" spans="1:13">
      <c r="A4929">
        <f t="shared" si="38"/>
        <v>5046</v>
      </c>
      <c r="B4929" t="str">
        <f>IF(Use_Der,IFERROR(INDEX(Data!$C$30:'Data'!$C$5000,IF($A4929&gt;$H$2,15000,$A4929)),""),"")</f>
        <v/>
      </c>
      <c r="C4929" t="str">
        <f>IF(Use_Der,IF(ISERROR(INDEX(Data!$D$30:'Data'!$D$5000,IF($A4929&gt;$H$2,15000,$A4929))),"",INDEX(Data!$D$30:'Data'!$D$5000,IF($A4929&gt;$H$2,15000,$A4929))),"")</f>
        <v/>
      </c>
      <c r="D4929" t="str">
        <f>IF(Use_Der,IF(ISERROR(INDEX(Data!$E$30:'Data'!$E$5000,IF($A4929&gt;$H$2,15000,$A4929))),"",INDEX(Data!$E$30:'Data'!$E$5000,IF($A4929&gt;$H$2,15000,$A4929))),"")</f>
        <v/>
      </c>
      <c r="E4929" t="str">
        <f>IF(Use_Der,IF(ISERROR(INDEX(Data!$F$30:'Data'!$F$5000,IF($A4929&gt;$H$2,15000,$A4929))),"",INDEX(Data!$F$30:'Data'!$F$5000,IF($A4929&gt;$H$2,15000,$A4929))),"")</f>
        <v/>
      </c>
      <c r="F4929" t="str">
        <f>IF(Use_Der,IF(ISERROR(INDEX(Data!$G$30:'Data'!$G$5000,IF($A4929&gt;$H$2,15000,$A4929))),"",INDEX(Data!$G$30:'Data'!$G$5000,IF($A4929&gt;$H$2,15000,$A4929))),"")</f>
        <v/>
      </c>
      <c r="G4929" s="96"/>
      <c r="H4929" s="96"/>
      <c r="I4929" s="96"/>
      <c r="J4929">
        <f t="shared" si="39"/>
        <v>5046</v>
      </c>
      <c r="K4929" t="str">
        <f>IFERROR(INDEX(Data!$C$30:'Data'!$C$5007,IF($J4929&gt;$P$2,15000,$J4929)),"")</f>
        <v/>
      </c>
      <c r="L4929" t="str">
        <f>IF(ISERROR(INDEX(Data!$D$30:'Data'!$D$5007,IF($J4929&gt;$P$2,15000,$J4929))),"",INDEX(Data!$D$30:'Data'!$D$5007,IF($J4929&gt;$P$2,15000,$J4929)))</f>
        <v/>
      </c>
      <c r="M4929" t="str">
        <f>IF(ISERROR(INDEX(Data!$H$30:'Data'!$H$5007,IF($J4929&gt;$P$2,15000,$J4929))),"",INDEX(Data!$H$30:'Data'!$H$5007,IF($J4929&gt;$P$2,15000,$J4929)))</f>
        <v/>
      </c>
    </row>
    <row r="4930" spans="1:13">
      <c r="A4930">
        <f t="shared" si="38"/>
        <v>5047</v>
      </c>
      <c r="B4930" t="str">
        <f>IF(Use_Der,IFERROR(INDEX(Data!$C$30:'Data'!$C$5000,IF($A4930&gt;$H$2,15000,$A4930)),""),"")</f>
        <v/>
      </c>
      <c r="C4930" t="str">
        <f>IF(Use_Der,IF(ISERROR(INDEX(Data!$D$30:'Data'!$D$5000,IF($A4930&gt;$H$2,15000,$A4930))),"",INDEX(Data!$D$30:'Data'!$D$5000,IF($A4930&gt;$H$2,15000,$A4930))),"")</f>
        <v/>
      </c>
      <c r="D4930" t="str">
        <f>IF(Use_Der,IF(ISERROR(INDEX(Data!$E$30:'Data'!$E$5000,IF($A4930&gt;$H$2,15000,$A4930))),"",INDEX(Data!$E$30:'Data'!$E$5000,IF($A4930&gt;$H$2,15000,$A4930))),"")</f>
        <v/>
      </c>
      <c r="E4930" t="str">
        <f>IF(Use_Der,IF(ISERROR(INDEX(Data!$F$30:'Data'!$F$5000,IF($A4930&gt;$H$2,15000,$A4930))),"",INDEX(Data!$F$30:'Data'!$F$5000,IF($A4930&gt;$H$2,15000,$A4930))),"")</f>
        <v/>
      </c>
      <c r="F4930" t="str">
        <f>IF(Use_Der,IF(ISERROR(INDEX(Data!$G$30:'Data'!$G$5000,IF($A4930&gt;$H$2,15000,$A4930))),"",INDEX(Data!$G$30:'Data'!$G$5000,IF($A4930&gt;$H$2,15000,$A4930))),"")</f>
        <v/>
      </c>
      <c r="G4930" s="96"/>
      <c r="H4930" s="96"/>
      <c r="I4930" s="96"/>
      <c r="J4930">
        <f t="shared" si="39"/>
        <v>5047</v>
      </c>
      <c r="K4930" t="str">
        <f>IFERROR(INDEX(Data!$C$30:'Data'!$C$5007,IF($J4930&gt;$P$2,15000,$J4930)),"")</f>
        <v/>
      </c>
      <c r="L4930" t="str">
        <f>IF(ISERROR(INDEX(Data!$D$30:'Data'!$D$5007,IF($J4930&gt;$P$2,15000,$J4930))),"",INDEX(Data!$D$30:'Data'!$D$5007,IF($J4930&gt;$P$2,15000,$J4930)))</f>
        <v/>
      </c>
      <c r="M4930" t="str">
        <f>IF(ISERROR(INDEX(Data!$H$30:'Data'!$H$5007,IF($J4930&gt;$P$2,15000,$J4930))),"",INDEX(Data!$H$30:'Data'!$H$5007,IF($J4930&gt;$P$2,15000,$J4930)))</f>
        <v/>
      </c>
    </row>
    <row r="4931" spans="1:13">
      <c r="A4931">
        <f t="shared" si="38"/>
        <v>5048</v>
      </c>
      <c r="B4931" t="str">
        <f>IF(Use_Der,IFERROR(INDEX(Data!$C$30:'Data'!$C$5000,IF($A4931&gt;$H$2,15000,$A4931)),""),"")</f>
        <v/>
      </c>
      <c r="C4931" t="str">
        <f>IF(Use_Der,IF(ISERROR(INDEX(Data!$D$30:'Data'!$D$5000,IF($A4931&gt;$H$2,15000,$A4931))),"",INDEX(Data!$D$30:'Data'!$D$5000,IF($A4931&gt;$H$2,15000,$A4931))),"")</f>
        <v/>
      </c>
      <c r="D4931" t="str">
        <f>IF(Use_Der,IF(ISERROR(INDEX(Data!$E$30:'Data'!$E$5000,IF($A4931&gt;$H$2,15000,$A4931))),"",INDEX(Data!$E$30:'Data'!$E$5000,IF($A4931&gt;$H$2,15000,$A4931))),"")</f>
        <v/>
      </c>
      <c r="E4931" t="str">
        <f>IF(Use_Der,IF(ISERROR(INDEX(Data!$F$30:'Data'!$F$5000,IF($A4931&gt;$H$2,15000,$A4931))),"",INDEX(Data!$F$30:'Data'!$F$5000,IF($A4931&gt;$H$2,15000,$A4931))),"")</f>
        <v/>
      </c>
      <c r="F4931" t="str">
        <f>IF(Use_Der,IF(ISERROR(INDEX(Data!$G$30:'Data'!$G$5000,IF($A4931&gt;$H$2,15000,$A4931))),"",INDEX(Data!$G$30:'Data'!$G$5000,IF($A4931&gt;$H$2,15000,$A4931))),"")</f>
        <v/>
      </c>
      <c r="G4931" s="96"/>
      <c r="H4931" s="96"/>
      <c r="I4931" s="96"/>
      <c r="J4931">
        <f t="shared" si="39"/>
        <v>5048</v>
      </c>
      <c r="K4931" t="str">
        <f>IFERROR(INDEX(Data!$C$30:'Data'!$C$5007,IF($J4931&gt;$P$2,15000,$J4931)),"")</f>
        <v/>
      </c>
      <c r="L4931" t="str">
        <f>IF(ISERROR(INDEX(Data!$D$30:'Data'!$D$5007,IF($J4931&gt;$P$2,15000,$J4931))),"",INDEX(Data!$D$30:'Data'!$D$5007,IF($J4931&gt;$P$2,15000,$J4931)))</f>
        <v/>
      </c>
      <c r="M4931" t="str">
        <f>IF(ISERROR(INDEX(Data!$H$30:'Data'!$H$5007,IF($J4931&gt;$P$2,15000,$J4931))),"",INDEX(Data!$H$30:'Data'!$H$5007,IF($J4931&gt;$P$2,15000,$J4931)))</f>
        <v/>
      </c>
    </row>
    <row r="4932" spans="1:13">
      <c r="A4932">
        <f t="shared" si="38"/>
        <v>5049</v>
      </c>
      <c r="B4932" t="str">
        <f>IF(Use_Der,IFERROR(INDEX(Data!$C$30:'Data'!$C$5000,IF($A4932&gt;$H$2,15000,$A4932)),""),"")</f>
        <v/>
      </c>
      <c r="C4932" t="str">
        <f>IF(Use_Der,IF(ISERROR(INDEX(Data!$D$30:'Data'!$D$5000,IF($A4932&gt;$H$2,15000,$A4932))),"",INDEX(Data!$D$30:'Data'!$D$5000,IF($A4932&gt;$H$2,15000,$A4932))),"")</f>
        <v/>
      </c>
      <c r="D4932" t="str">
        <f>IF(Use_Der,IF(ISERROR(INDEX(Data!$E$30:'Data'!$E$5000,IF($A4932&gt;$H$2,15000,$A4932))),"",INDEX(Data!$E$30:'Data'!$E$5000,IF($A4932&gt;$H$2,15000,$A4932))),"")</f>
        <v/>
      </c>
      <c r="E4932" t="str">
        <f>IF(Use_Der,IF(ISERROR(INDEX(Data!$F$30:'Data'!$F$5000,IF($A4932&gt;$H$2,15000,$A4932))),"",INDEX(Data!$F$30:'Data'!$F$5000,IF($A4932&gt;$H$2,15000,$A4932))),"")</f>
        <v/>
      </c>
      <c r="F4932" t="str">
        <f>IF(Use_Der,IF(ISERROR(INDEX(Data!$G$30:'Data'!$G$5000,IF($A4932&gt;$H$2,15000,$A4932))),"",INDEX(Data!$G$30:'Data'!$G$5000,IF($A4932&gt;$H$2,15000,$A4932))),"")</f>
        <v/>
      </c>
      <c r="G4932" s="96"/>
      <c r="H4932" s="96"/>
      <c r="I4932" s="96"/>
      <c r="J4932">
        <f t="shared" si="39"/>
        <v>5049</v>
      </c>
      <c r="K4932" t="str">
        <f>IFERROR(INDEX(Data!$C$30:'Data'!$C$5007,IF($J4932&gt;$P$2,15000,$J4932)),"")</f>
        <v/>
      </c>
      <c r="L4932" t="str">
        <f>IF(ISERROR(INDEX(Data!$D$30:'Data'!$D$5007,IF($J4932&gt;$P$2,15000,$J4932))),"",INDEX(Data!$D$30:'Data'!$D$5007,IF($J4932&gt;$P$2,15000,$J4932)))</f>
        <v/>
      </c>
      <c r="M4932" t="str">
        <f>IF(ISERROR(INDEX(Data!$H$30:'Data'!$H$5007,IF($J4932&gt;$P$2,15000,$J4932))),"",INDEX(Data!$H$30:'Data'!$H$5007,IF($J4932&gt;$P$2,15000,$J4932)))</f>
        <v/>
      </c>
    </row>
    <row r="4933" spans="1:13">
      <c r="A4933">
        <f t="shared" si="38"/>
        <v>5050</v>
      </c>
      <c r="B4933" t="str">
        <f>IF(Use_Der,IFERROR(INDEX(Data!$C$30:'Data'!$C$5000,IF($A4933&gt;$H$2,15000,$A4933)),""),"")</f>
        <v/>
      </c>
      <c r="C4933" t="str">
        <f>IF(Use_Der,IF(ISERROR(INDEX(Data!$D$30:'Data'!$D$5000,IF($A4933&gt;$H$2,15000,$A4933))),"",INDEX(Data!$D$30:'Data'!$D$5000,IF($A4933&gt;$H$2,15000,$A4933))),"")</f>
        <v/>
      </c>
      <c r="D4933" t="str">
        <f>IF(Use_Der,IF(ISERROR(INDEX(Data!$E$30:'Data'!$E$5000,IF($A4933&gt;$H$2,15000,$A4933))),"",INDEX(Data!$E$30:'Data'!$E$5000,IF($A4933&gt;$H$2,15000,$A4933))),"")</f>
        <v/>
      </c>
      <c r="E4933" t="str">
        <f>IF(Use_Der,IF(ISERROR(INDEX(Data!$F$30:'Data'!$F$5000,IF($A4933&gt;$H$2,15000,$A4933))),"",INDEX(Data!$F$30:'Data'!$F$5000,IF($A4933&gt;$H$2,15000,$A4933))),"")</f>
        <v/>
      </c>
      <c r="F4933" t="str">
        <f>IF(Use_Der,IF(ISERROR(INDEX(Data!$G$30:'Data'!$G$5000,IF($A4933&gt;$H$2,15000,$A4933))),"",INDEX(Data!$G$30:'Data'!$G$5000,IF($A4933&gt;$H$2,15000,$A4933))),"")</f>
        <v/>
      </c>
      <c r="G4933" s="96"/>
      <c r="H4933" s="96"/>
      <c r="I4933" s="96"/>
      <c r="J4933">
        <f t="shared" si="39"/>
        <v>5050</v>
      </c>
      <c r="K4933" t="str">
        <f>IFERROR(INDEX(Data!$C$30:'Data'!$C$5007,IF($J4933&gt;$P$2,15000,$J4933)),"")</f>
        <v/>
      </c>
      <c r="L4933" t="str">
        <f>IF(ISERROR(INDEX(Data!$D$30:'Data'!$D$5007,IF($J4933&gt;$P$2,15000,$J4933))),"",INDEX(Data!$D$30:'Data'!$D$5007,IF($J4933&gt;$P$2,15000,$J4933)))</f>
        <v/>
      </c>
      <c r="M4933" t="str">
        <f>IF(ISERROR(INDEX(Data!$H$30:'Data'!$H$5007,IF($J4933&gt;$P$2,15000,$J4933))),"",INDEX(Data!$H$30:'Data'!$H$5007,IF($J4933&gt;$P$2,15000,$J4933)))</f>
        <v/>
      </c>
    </row>
    <row r="4934" spans="1:13">
      <c r="A4934">
        <f t="shared" si="38"/>
        <v>5051</v>
      </c>
      <c r="B4934" t="str">
        <f>IF(Use_Der,IFERROR(INDEX(Data!$C$30:'Data'!$C$5000,IF($A4934&gt;$H$2,15000,$A4934)),""),"")</f>
        <v/>
      </c>
      <c r="C4934" t="str">
        <f>IF(Use_Der,IF(ISERROR(INDEX(Data!$D$30:'Data'!$D$5000,IF($A4934&gt;$H$2,15000,$A4934))),"",INDEX(Data!$D$30:'Data'!$D$5000,IF($A4934&gt;$H$2,15000,$A4934))),"")</f>
        <v/>
      </c>
      <c r="D4934" t="str">
        <f>IF(Use_Der,IF(ISERROR(INDEX(Data!$E$30:'Data'!$E$5000,IF($A4934&gt;$H$2,15000,$A4934))),"",INDEX(Data!$E$30:'Data'!$E$5000,IF($A4934&gt;$H$2,15000,$A4934))),"")</f>
        <v/>
      </c>
      <c r="E4934" t="str">
        <f>IF(Use_Der,IF(ISERROR(INDEX(Data!$F$30:'Data'!$F$5000,IF($A4934&gt;$H$2,15000,$A4934))),"",INDEX(Data!$F$30:'Data'!$F$5000,IF($A4934&gt;$H$2,15000,$A4934))),"")</f>
        <v/>
      </c>
      <c r="F4934" t="str">
        <f>IF(Use_Der,IF(ISERROR(INDEX(Data!$G$30:'Data'!$G$5000,IF($A4934&gt;$H$2,15000,$A4934))),"",INDEX(Data!$G$30:'Data'!$G$5000,IF($A4934&gt;$H$2,15000,$A4934))),"")</f>
        <v/>
      </c>
      <c r="G4934" s="96"/>
      <c r="H4934" s="96"/>
      <c r="I4934" s="96"/>
      <c r="J4934">
        <f t="shared" si="39"/>
        <v>5051</v>
      </c>
      <c r="K4934" t="str">
        <f>IFERROR(INDEX(Data!$C$30:'Data'!$C$5007,IF($J4934&gt;$P$2,15000,$J4934)),"")</f>
        <v/>
      </c>
      <c r="L4934" t="str">
        <f>IF(ISERROR(INDEX(Data!$D$30:'Data'!$D$5007,IF($J4934&gt;$P$2,15000,$J4934))),"",INDEX(Data!$D$30:'Data'!$D$5007,IF($J4934&gt;$P$2,15000,$J4934)))</f>
        <v/>
      </c>
      <c r="M4934" t="str">
        <f>IF(ISERROR(INDEX(Data!$H$30:'Data'!$H$5007,IF($J4934&gt;$P$2,15000,$J4934))),"",INDEX(Data!$H$30:'Data'!$H$5007,IF($J4934&gt;$P$2,15000,$J4934)))</f>
        <v/>
      </c>
    </row>
    <row r="4935" spans="1:13">
      <c r="A4935">
        <f t="shared" si="38"/>
        <v>5052</v>
      </c>
      <c r="B4935" t="str">
        <f>IF(Use_Der,IFERROR(INDEX(Data!$C$30:'Data'!$C$5000,IF($A4935&gt;$H$2,15000,$A4935)),""),"")</f>
        <v/>
      </c>
      <c r="C4935" t="str">
        <f>IF(Use_Der,IF(ISERROR(INDEX(Data!$D$30:'Data'!$D$5000,IF($A4935&gt;$H$2,15000,$A4935))),"",INDEX(Data!$D$30:'Data'!$D$5000,IF($A4935&gt;$H$2,15000,$A4935))),"")</f>
        <v/>
      </c>
      <c r="D4935" t="str">
        <f>IF(Use_Der,IF(ISERROR(INDEX(Data!$E$30:'Data'!$E$5000,IF($A4935&gt;$H$2,15000,$A4935))),"",INDEX(Data!$E$30:'Data'!$E$5000,IF($A4935&gt;$H$2,15000,$A4935))),"")</f>
        <v/>
      </c>
      <c r="E4935" t="str">
        <f>IF(Use_Der,IF(ISERROR(INDEX(Data!$F$30:'Data'!$F$5000,IF($A4935&gt;$H$2,15000,$A4935))),"",INDEX(Data!$F$30:'Data'!$F$5000,IF($A4935&gt;$H$2,15000,$A4935))),"")</f>
        <v/>
      </c>
      <c r="F4935" t="str">
        <f>IF(Use_Der,IF(ISERROR(INDEX(Data!$G$30:'Data'!$G$5000,IF($A4935&gt;$H$2,15000,$A4935))),"",INDEX(Data!$G$30:'Data'!$G$5000,IF($A4935&gt;$H$2,15000,$A4935))),"")</f>
        <v/>
      </c>
      <c r="G4935" s="96"/>
      <c r="H4935" s="96"/>
      <c r="I4935" s="96"/>
      <c r="J4935">
        <f t="shared" si="39"/>
        <v>5052</v>
      </c>
      <c r="K4935" t="str">
        <f>IFERROR(INDEX(Data!$C$30:'Data'!$C$5007,IF($J4935&gt;$P$2,15000,$J4935)),"")</f>
        <v/>
      </c>
      <c r="L4935" t="str">
        <f>IF(ISERROR(INDEX(Data!$D$30:'Data'!$D$5007,IF($J4935&gt;$P$2,15000,$J4935))),"",INDEX(Data!$D$30:'Data'!$D$5007,IF($J4935&gt;$P$2,15000,$J4935)))</f>
        <v/>
      </c>
      <c r="M4935" t="str">
        <f>IF(ISERROR(INDEX(Data!$H$30:'Data'!$H$5007,IF($J4935&gt;$P$2,15000,$J4935))),"",INDEX(Data!$H$30:'Data'!$H$5007,IF($J4935&gt;$P$2,15000,$J4935)))</f>
        <v/>
      </c>
    </row>
    <row r="4936" spans="1:13">
      <c r="A4936">
        <f t="shared" si="38"/>
        <v>5053</v>
      </c>
      <c r="B4936" t="str">
        <f>IF(Use_Der,IFERROR(INDEX(Data!$C$30:'Data'!$C$5000,IF($A4936&gt;$H$2,15000,$A4936)),""),"")</f>
        <v/>
      </c>
      <c r="C4936" t="str">
        <f>IF(Use_Der,IF(ISERROR(INDEX(Data!$D$30:'Data'!$D$5000,IF($A4936&gt;$H$2,15000,$A4936))),"",INDEX(Data!$D$30:'Data'!$D$5000,IF($A4936&gt;$H$2,15000,$A4936))),"")</f>
        <v/>
      </c>
      <c r="D4936" t="str">
        <f>IF(Use_Der,IF(ISERROR(INDEX(Data!$E$30:'Data'!$E$5000,IF($A4936&gt;$H$2,15000,$A4936))),"",INDEX(Data!$E$30:'Data'!$E$5000,IF($A4936&gt;$H$2,15000,$A4936))),"")</f>
        <v/>
      </c>
      <c r="E4936" t="str">
        <f>IF(Use_Der,IF(ISERROR(INDEX(Data!$F$30:'Data'!$F$5000,IF($A4936&gt;$H$2,15000,$A4936))),"",INDEX(Data!$F$30:'Data'!$F$5000,IF($A4936&gt;$H$2,15000,$A4936))),"")</f>
        <v/>
      </c>
      <c r="F4936" t="str">
        <f>IF(Use_Der,IF(ISERROR(INDEX(Data!$G$30:'Data'!$G$5000,IF($A4936&gt;$H$2,15000,$A4936))),"",INDEX(Data!$G$30:'Data'!$G$5000,IF($A4936&gt;$H$2,15000,$A4936))),"")</f>
        <v/>
      </c>
      <c r="G4936" s="96"/>
      <c r="H4936" s="96"/>
      <c r="I4936" s="96"/>
      <c r="J4936">
        <f t="shared" si="39"/>
        <v>5053</v>
      </c>
      <c r="K4936" t="str">
        <f>IFERROR(INDEX(Data!$C$30:'Data'!$C$5007,IF($J4936&gt;$P$2,15000,$J4936)),"")</f>
        <v/>
      </c>
      <c r="L4936" t="str">
        <f>IF(ISERROR(INDEX(Data!$D$30:'Data'!$D$5007,IF($J4936&gt;$P$2,15000,$J4936))),"",INDEX(Data!$D$30:'Data'!$D$5007,IF($J4936&gt;$P$2,15000,$J4936)))</f>
        <v/>
      </c>
      <c r="M4936" t="str">
        <f>IF(ISERROR(INDEX(Data!$H$30:'Data'!$H$5007,IF($J4936&gt;$P$2,15000,$J4936))),"",INDEX(Data!$H$30:'Data'!$H$5007,IF($J4936&gt;$P$2,15000,$J4936)))</f>
        <v/>
      </c>
    </row>
    <row r="4937" spans="1:13">
      <c r="A4937">
        <f t="shared" si="38"/>
        <v>5054</v>
      </c>
      <c r="B4937" t="str">
        <f>IF(Use_Der,IFERROR(INDEX(Data!$C$30:'Data'!$C$5000,IF($A4937&gt;$H$2,15000,$A4937)),""),"")</f>
        <v/>
      </c>
      <c r="C4937" t="str">
        <f>IF(Use_Der,IF(ISERROR(INDEX(Data!$D$30:'Data'!$D$5000,IF($A4937&gt;$H$2,15000,$A4937))),"",INDEX(Data!$D$30:'Data'!$D$5000,IF($A4937&gt;$H$2,15000,$A4937))),"")</f>
        <v/>
      </c>
      <c r="D4937" t="str">
        <f>IF(Use_Der,IF(ISERROR(INDEX(Data!$E$30:'Data'!$E$5000,IF($A4937&gt;$H$2,15000,$A4937))),"",INDEX(Data!$E$30:'Data'!$E$5000,IF($A4937&gt;$H$2,15000,$A4937))),"")</f>
        <v/>
      </c>
      <c r="E4937" t="str">
        <f>IF(Use_Der,IF(ISERROR(INDEX(Data!$F$30:'Data'!$F$5000,IF($A4937&gt;$H$2,15000,$A4937))),"",INDEX(Data!$F$30:'Data'!$F$5000,IF($A4937&gt;$H$2,15000,$A4937))),"")</f>
        <v/>
      </c>
      <c r="F4937" t="str">
        <f>IF(Use_Der,IF(ISERROR(INDEX(Data!$G$30:'Data'!$G$5000,IF($A4937&gt;$H$2,15000,$A4937))),"",INDEX(Data!$G$30:'Data'!$G$5000,IF($A4937&gt;$H$2,15000,$A4937))),"")</f>
        <v/>
      </c>
      <c r="G4937" s="96"/>
      <c r="H4937" s="96"/>
      <c r="I4937" s="96"/>
      <c r="J4937">
        <f t="shared" si="39"/>
        <v>5054</v>
      </c>
      <c r="K4937" t="str">
        <f>IFERROR(INDEX(Data!$C$30:'Data'!$C$5007,IF($J4937&gt;$P$2,15000,$J4937)),"")</f>
        <v/>
      </c>
      <c r="L4937" t="str">
        <f>IF(ISERROR(INDEX(Data!$D$30:'Data'!$D$5007,IF($J4937&gt;$P$2,15000,$J4937))),"",INDEX(Data!$D$30:'Data'!$D$5007,IF($J4937&gt;$P$2,15000,$J4937)))</f>
        <v/>
      </c>
      <c r="M4937" t="str">
        <f>IF(ISERROR(INDEX(Data!$H$30:'Data'!$H$5007,IF($J4937&gt;$P$2,15000,$J4937))),"",INDEX(Data!$H$30:'Data'!$H$5007,IF($J4937&gt;$P$2,15000,$J4937)))</f>
        <v/>
      </c>
    </row>
    <row r="4938" spans="1:13">
      <c r="A4938">
        <f t="shared" si="38"/>
        <v>5055</v>
      </c>
      <c r="B4938" t="str">
        <f>IF(Use_Der,IFERROR(INDEX(Data!$C$30:'Data'!$C$5000,IF($A4938&gt;$H$2,15000,$A4938)),""),"")</f>
        <v/>
      </c>
      <c r="C4938" t="str">
        <f>IF(Use_Der,IF(ISERROR(INDEX(Data!$D$30:'Data'!$D$5000,IF($A4938&gt;$H$2,15000,$A4938))),"",INDEX(Data!$D$30:'Data'!$D$5000,IF($A4938&gt;$H$2,15000,$A4938))),"")</f>
        <v/>
      </c>
      <c r="D4938" t="str">
        <f>IF(Use_Der,IF(ISERROR(INDEX(Data!$E$30:'Data'!$E$5000,IF($A4938&gt;$H$2,15000,$A4938))),"",INDEX(Data!$E$30:'Data'!$E$5000,IF($A4938&gt;$H$2,15000,$A4938))),"")</f>
        <v/>
      </c>
      <c r="E4938" t="str">
        <f>IF(Use_Der,IF(ISERROR(INDEX(Data!$F$30:'Data'!$F$5000,IF($A4938&gt;$H$2,15000,$A4938))),"",INDEX(Data!$F$30:'Data'!$F$5000,IF($A4938&gt;$H$2,15000,$A4938))),"")</f>
        <v/>
      </c>
      <c r="F4938" t="str">
        <f>IF(Use_Der,IF(ISERROR(INDEX(Data!$G$30:'Data'!$G$5000,IF($A4938&gt;$H$2,15000,$A4938))),"",INDEX(Data!$G$30:'Data'!$G$5000,IF($A4938&gt;$H$2,15000,$A4938))),"")</f>
        <v/>
      </c>
      <c r="G4938" s="96"/>
      <c r="H4938" s="96"/>
      <c r="I4938" s="96"/>
      <c r="J4938">
        <f t="shared" si="39"/>
        <v>5055</v>
      </c>
      <c r="K4938" t="str">
        <f>IFERROR(INDEX(Data!$C$30:'Data'!$C$5007,IF($J4938&gt;$P$2,15000,$J4938)),"")</f>
        <v/>
      </c>
      <c r="L4938" t="str">
        <f>IF(ISERROR(INDEX(Data!$D$30:'Data'!$D$5007,IF($J4938&gt;$P$2,15000,$J4938))),"",INDEX(Data!$D$30:'Data'!$D$5007,IF($J4938&gt;$P$2,15000,$J4938)))</f>
        <v/>
      </c>
      <c r="M4938" t="str">
        <f>IF(ISERROR(INDEX(Data!$H$30:'Data'!$H$5007,IF($J4938&gt;$P$2,15000,$J4938))),"",INDEX(Data!$H$30:'Data'!$H$5007,IF($J4938&gt;$P$2,15000,$J4938)))</f>
        <v/>
      </c>
    </row>
    <row r="4939" spans="1:13">
      <c r="A4939">
        <f t="shared" si="38"/>
        <v>5056</v>
      </c>
      <c r="B4939" t="str">
        <f>IF(Use_Der,IFERROR(INDEX(Data!$C$30:'Data'!$C$5000,IF($A4939&gt;$H$2,15000,$A4939)),""),"")</f>
        <v/>
      </c>
      <c r="C4939" t="str">
        <f>IF(Use_Der,IF(ISERROR(INDEX(Data!$D$30:'Data'!$D$5000,IF($A4939&gt;$H$2,15000,$A4939))),"",INDEX(Data!$D$30:'Data'!$D$5000,IF($A4939&gt;$H$2,15000,$A4939))),"")</f>
        <v/>
      </c>
      <c r="D4939" t="str">
        <f>IF(Use_Der,IF(ISERROR(INDEX(Data!$E$30:'Data'!$E$5000,IF($A4939&gt;$H$2,15000,$A4939))),"",INDEX(Data!$E$30:'Data'!$E$5000,IF($A4939&gt;$H$2,15000,$A4939))),"")</f>
        <v/>
      </c>
      <c r="E4939" t="str">
        <f>IF(Use_Der,IF(ISERROR(INDEX(Data!$F$30:'Data'!$F$5000,IF($A4939&gt;$H$2,15000,$A4939))),"",INDEX(Data!$F$30:'Data'!$F$5000,IF($A4939&gt;$H$2,15000,$A4939))),"")</f>
        <v/>
      </c>
      <c r="F4939" t="str">
        <f>IF(Use_Der,IF(ISERROR(INDEX(Data!$G$30:'Data'!$G$5000,IF($A4939&gt;$H$2,15000,$A4939))),"",INDEX(Data!$G$30:'Data'!$G$5000,IF($A4939&gt;$H$2,15000,$A4939))),"")</f>
        <v/>
      </c>
      <c r="G4939" s="96"/>
      <c r="H4939" s="96"/>
      <c r="I4939" s="96"/>
      <c r="J4939">
        <f t="shared" si="39"/>
        <v>5056</v>
      </c>
      <c r="K4939" t="str">
        <f>IFERROR(INDEX(Data!$C$30:'Data'!$C$5007,IF($J4939&gt;$P$2,15000,$J4939)),"")</f>
        <v/>
      </c>
      <c r="L4939" t="str">
        <f>IF(ISERROR(INDEX(Data!$D$30:'Data'!$D$5007,IF($J4939&gt;$P$2,15000,$J4939))),"",INDEX(Data!$D$30:'Data'!$D$5007,IF($J4939&gt;$P$2,15000,$J4939)))</f>
        <v/>
      </c>
      <c r="M4939" t="str">
        <f>IF(ISERROR(INDEX(Data!$H$30:'Data'!$H$5007,IF($J4939&gt;$P$2,15000,$J4939))),"",INDEX(Data!$H$30:'Data'!$H$5007,IF($J4939&gt;$P$2,15000,$J4939)))</f>
        <v/>
      </c>
    </row>
    <row r="4940" spans="1:13">
      <c r="A4940">
        <f t="shared" si="38"/>
        <v>5057</v>
      </c>
      <c r="B4940" t="str">
        <f>IF(Use_Der,IFERROR(INDEX(Data!$C$30:'Data'!$C$5000,IF($A4940&gt;$H$2,15000,$A4940)),""),"")</f>
        <v/>
      </c>
      <c r="C4940" t="str">
        <f>IF(Use_Der,IF(ISERROR(INDEX(Data!$D$30:'Data'!$D$5000,IF($A4940&gt;$H$2,15000,$A4940))),"",INDEX(Data!$D$30:'Data'!$D$5000,IF($A4940&gt;$H$2,15000,$A4940))),"")</f>
        <v/>
      </c>
      <c r="D4940" t="str">
        <f>IF(Use_Der,IF(ISERROR(INDEX(Data!$E$30:'Data'!$E$5000,IF($A4940&gt;$H$2,15000,$A4940))),"",INDEX(Data!$E$30:'Data'!$E$5000,IF($A4940&gt;$H$2,15000,$A4940))),"")</f>
        <v/>
      </c>
      <c r="E4940" t="str">
        <f>IF(Use_Der,IF(ISERROR(INDEX(Data!$F$30:'Data'!$F$5000,IF($A4940&gt;$H$2,15000,$A4940))),"",INDEX(Data!$F$30:'Data'!$F$5000,IF($A4940&gt;$H$2,15000,$A4940))),"")</f>
        <v/>
      </c>
      <c r="F4940" t="str">
        <f>IF(Use_Der,IF(ISERROR(INDEX(Data!$G$30:'Data'!$G$5000,IF($A4940&gt;$H$2,15000,$A4940))),"",INDEX(Data!$G$30:'Data'!$G$5000,IF($A4940&gt;$H$2,15000,$A4940))),"")</f>
        <v/>
      </c>
      <c r="G4940" s="96"/>
      <c r="H4940" s="96"/>
      <c r="I4940" s="96"/>
      <c r="J4940">
        <f t="shared" si="39"/>
        <v>5057</v>
      </c>
      <c r="K4940" t="str">
        <f>IFERROR(INDEX(Data!$C$30:'Data'!$C$5007,IF($J4940&gt;$P$2,15000,$J4940)),"")</f>
        <v/>
      </c>
      <c r="L4940" t="str">
        <f>IF(ISERROR(INDEX(Data!$D$30:'Data'!$D$5007,IF($J4940&gt;$P$2,15000,$J4940))),"",INDEX(Data!$D$30:'Data'!$D$5007,IF($J4940&gt;$P$2,15000,$J4940)))</f>
        <v/>
      </c>
      <c r="M4940" t="str">
        <f>IF(ISERROR(INDEX(Data!$H$30:'Data'!$H$5007,IF($J4940&gt;$P$2,15000,$J4940))),"",INDEX(Data!$H$30:'Data'!$H$5007,IF($J4940&gt;$P$2,15000,$J4940)))</f>
        <v/>
      </c>
    </row>
    <row r="4941" spans="1:13">
      <c r="A4941">
        <f t="shared" si="38"/>
        <v>5058</v>
      </c>
      <c r="B4941" t="str">
        <f>IF(Use_Der,IFERROR(INDEX(Data!$C$30:'Data'!$C$5000,IF($A4941&gt;$H$2,15000,$A4941)),""),"")</f>
        <v/>
      </c>
      <c r="C4941" t="str">
        <f>IF(Use_Der,IF(ISERROR(INDEX(Data!$D$30:'Data'!$D$5000,IF($A4941&gt;$H$2,15000,$A4941))),"",INDEX(Data!$D$30:'Data'!$D$5000,IF($A4941&gt;$H$2,15000,$A4941))),"")</f>
        <v/>
      </c>
      <c r="D4941" t="str">
        <f>IF(Use_Der,IF(ISERROR(INDEX(Data!$E$30:'Data'!$E$5000,IF($A4941&gt;$H$2,15000,$A4941))),"",INDEX(Data!$E$30:'Data'!$E$5000,IF($A4941&gt;$H$2,15000,$A4941))),"")</f>
        <v/>
      </c>
      <c r="E4941" t="str">
        <f>IF(Use_Der,IF(ISERROR(INDEX(Data!$F$30:'Data'!$F$5000,IF($A4941&gt;$H$2,15000,$A4941))),"",INDEX(Data!$F$30:'Data'!$F$5000,IF($A4941&gt;$H$2,15000,$A4941))),"")</f>
        <v/>
      </c>
      <c r="F4941" t="str">
        <f>IF(Use_Der,IF(ISERROR(INDEX(Data!$G$30:'Data'!$G$5000,IF($A4941&gt;$H$2,15000,$A4941))),"",INDEX(Data!$G$30:'Data'!$G$5000,IF($A4941&gt;$H$2,15000,$A4941))),"")</f>
        <v/>
      </c>
      <c r="G4941" s="96"/>
      <c r="H4941" s="96"/>
      <c r="I4941" s="96"/>
      <c r="J4941">
        <f t="shared" si="39"/>
        <v>5058</v>
      </c>
      <c r="K4941" t="str">
        <f>IFERROR(INDEX(Data!$C$30:'Data'!$C$5007,IF($J4941&gt;$P$2,15000,$J4941)),"")</f>
        <v/>
      </c>
      <c r="L4941" t="str">
        <f>IF(ISERROR(INDEX(Data!$D$30:'Data'!$D$5007,IF($J4941&gt;$P$2,15000,$J4941))),"",INDEX(Data!$D$30:'Data'!$D$5007,IF($J4941&gt;$P$2,15000,$J4941)))</f>
        <v/>
      </c>
      <c r="M4941" t="str">
        <f>IF(ISERROR(INDEX(Data!$H$30:'Data'!$H$5007,IF($J4941&gt;$P$2,15000,$J4941))),"",INDEX(Data!$H$30:'Data'!$H$5007,IF($J4941&gt;$P$2,15000,$J4941)))</f>
        <v/>
      </c>
    </row>
    <row r="4942" spans="1:13">
      <c r="A4942">
        <f t="shared" si="38"/>
        <v>5059</v>
      </c>
      <c r="B4942" t="str">
        <f>IF(Use_Der,IFERROR(INDEX(Data!$C$30:'Data'!$C$5000,IF($A4942&gt;$H$2,15000,$A4942)),""),"")</f>
        <v/>
      </c>
      <c r="C4942" t="str">
        <f>IF(Use_Der,IF(ISERROR(INDEX(Data!$D$30:'Data'!$D$5000,IF($A4942&gt;$H$2,15000,$A4942))),"",INDEX(Data!$D$30:'Data'!$D$5000,IF($A4942&gt;$H$2,15000,$A4942))),"")</f>
        <v/>
      </c>
      <c r="D4942" t="str">
        <f>IF(Use_Der,IF(ISERROR(INDEX(Data!$E$30:'Data'!$E$5000,IF($A4942&gt;$H$2,15000,$A4942))),"",INDEX(Data!$E$30:'Data'!$E$5000,IF($A4942&gt;$H$2,15000,$A4942))),"")</f>
        <v/>
      </c>
      <c r="E4942" t="str">
        <f>IF(Use_Der,IF(ISERROR(INDEX(Data!$F$30:'Data'!$F$5000,IF($A4942&gt;$H$2,15000,$A4942))),"",INDEX(Data!$F$30:'Data'!$F$5000,IF($A4942&gt;$H$2,15000,$A4942))),"")</f>
        <v/>
      </c>
      <c r="F4942" t="str">
        <f>IF(Use_Der,IF(ISERROR(INDEX(Data!$G$30:'Data'!$G$5000,IF($A4942&gt;$H$2,15000,$A4942))),"",INDEX(Data!$G$30:'Data'!$G$5000,IF($A4942&gt;$H$2,15000,$A4942))),"")</f>
        <v/>
      </c>
      <c r="G4942" s="96"/>
      <c r="H4942" s="96"/>
      <c r="I4942" s="96"/>
      <c r="J4942">
        <f t="shared" si="39"/>
        <v>5059</v>
      </c>
      <c r="K4942" t="str">
        <f>IFERROR(INDEX(Data!$C$30:'Data'!$C$5007,IF($J4942&gt;$P$2,15000,$J4942)),"")</f>
        <v/>
      </c>
      <c r="L4942" t="str">
        <f>IF(ISERROR(INDEX(Data!$D$30:'Data'!$D$5007,IF($J4942&gt;$P$2,15000,$J4942))),"",INDEX(Data!$D$30:'Data'!$D$5007,IF($J4942&gt;$P$2,15000,$J4942)))</f>
        <v/>
      </c>
      <c r="M4942" t="str">
        <f>IF(ISERROR(INDEX(Data!$H$30:'Data'!$H$5007,IF($J4942&gt;$P$2,15000,$J4942))),"",INDEX(Data!$H$30:'Data'!$H$5007,IF($J4942&gt;$P$2,15000,$J4942)))</f>
        <v/>
      </c>
    </row>
    <row r="4943" spans="1:13">
      <c r="A4943">
        <f t="shared" si="38"/>
        <v>5060</v>
      </c>
      <c r="B4943" t="str">
        <f>IF(Use_Der,IFERROR(INDEX(Data!$C$30:'Data'!$C$5000,IF($A4943&gt;$H$2,15000,$A4943)),""),"")</f>
        <v/>
      </c>
      <c r="C4943" t="str">
        <f>IF(Use_Der,IF(ISERROR(INDEX(Data!$D$30:'Data'!$D$5000,IF($A4943&gt;$H$2,15000,$A4943))),"",INDEX(Data!$D$30:'Data'!$D$5000,IF($A4943&gt;$H$2,15000,$A4943))),"")</f>
        <v/>
      </c>
      <c r="D4943" t="str">
        <f>IF(Use_Der,IF(ISERROR(INDEX(Data!$E$30:'Data'!$E$5000,IF($A4943&gt;$H$2,15000,$A4943))),"",INDEX(Data!$E$30:'Data'!$E$5000,IF($A4943&gt;$H$2,15000,$A4943))),"")</f>
        <v/>
      </c>
      <c r="E4943" t="str">
        <f>IF(Use_Der,IF(ISERROR(INDEX(Data!$F$30:'Data'!$F$5000,IF($A4943&gt;$H$2,15000,$A4943))),"",INDEX(Data!$F$30:'Data'!$F$5000,IF($A4943&gt;$H$2,15000,$A4943))),"")</f>
        <v/>
      </c>
      <c r="F4943" t="str">
        <f>IF(Use_Der,IF(ISERROR(INDEX(Data!$G$30:'Data'!$G$5000,IF($A4943&gt;$H$2,15000,$A4943))),"",INDEX(Data!$G$30:'Data'!$G$5000,IF($A4943&gt;$H$2,15000,$A4943))),"")</f>
        <v/>
      </c>
      <c r="G4943" s="96"/>
      <c r="H4943" s="96"/>
      <c r="I4943" s="96"/>
      <c r="J4943">
        <f t="shared" si="39"/>
        <v>5060</v>
      </c>
      <c r="K4943" t="str">
        <f>IFERROR(INDEX(Data!$C$30:'Data'!$C$5007,IF($J4943&gt;$P$2,15000,$J4943)),"")</f>
        <v/>
      </c>
      <c r="L4943" t="str">
        <f>IF(ISERROR(INDEX(Data!$D$30:'Data'!$D$5007,IF($J4943&gt;$P$2,15000,$J4943))),"",INDEX(Data!$D$30:'Data'!$D$5007,IF($J4943&gt;$P$2,15000,$J4943)))</f>
        <v/>
      </c>
      <c r="M4943" t="str">
        <f>IF(ISERROR(INDEX(Data!$H$30:'Data'!$H$5007,IF($J4943&gt;$P$2,15000,$J4943))),"",INDEX(Data!$H$30:'Data'!$H$5007,IF($J4943&gt;$P$2,15000,$J4943)))</f>
        <v/>
      </c>
    </row>
    <row r="4944" spans="1:13">
      <c r="A4944">
        <f t="shared" si="38"/>
        <v>5061</v>
      </c>
      <c r="B4944" t="str">
        <f>IF(Use_Der,IFERROR(INDEX(Data!$C$30:'Data'!$C$5000,IF($A4944&gt;$H$2,15000,$A4944)),""),"")</f>
        <v/>
      </c>
      <c r="C4944" t="str">
        <f>IF(Use_Der,IF(ISERROR(INDEX(Data!$D$30:'Data'!$D$5000,IF($A4944&gt;$H$2,15000,$A4944))),"",INDEX(Data!$D$30:'Data'!$D$5000,IF($A4944&gt;$H$2,15000,$A4944))),"")</f>
        <v/>
      </c>
      <c r="D4944" t="str">
        <f>IF(Use_Der,IF(ISERROR(INDEX(Data!$E$30:'Data'!$E$5000,IF($A4944&gt;$H$2,15000,$A4944))),"",INDEX(Data!$E$30:'Data'!$E$5000,IF($A4944&gt;$H$2,15000,$A4944))),"")</f>
        <v/>
      </c>
      <c r="E4944" t="str">
        <f>IF(Use_Der,IF(ISERROR(INDEX(Data!$F$30:'Data'!$F$5000,IF($A4944&gt;$H$2,15000,$A4944))),"",INDEX(Data!$F$30:'Data'!$F$5000,IF($A4944&gt;$H$2,15000,$A4944))),"")</f>
        <v/>
      </c>
      <c r="F4944" t="str">
        <f>IF(Use_Der,IF(ISERROR(INDEX(Data!$G$30:'Data'!$G$5000,IF($A4944&gt;$H$2,15000,$A4944))),"",INDEX(Data!$G$30:'Data'!$G$5000,IF($A4944&gt;$H$2,15000,$A4944))),"")</f>
        <v/>
      </c>
      <c r="G4944" s="96"/>
      <c r="H4944" s="96"/>
      <c r="I4944" s="96"/>
      <c r="J4944">
        <f t="shared" si="39"/>
        <v>5061</v>
      </c>
      <c r="K4944" t="str">
        <f>IFERROR(INDEX(Data!$C$30:'Data'!$C$5007,IF($J4944&gt;$P$2,15000,$J4944)),"")</f>
        <v/>
      </c>
      <c r="L4944" t="str">
        <f>IF(ISERROR(INDEX(Data!$D$30:'Data'!$D$5007,IF($J4944&gt;$P$2,15000,$J4944))),"",INDEX(Data!$D$30:'Data'!$D$5007,IF($J4944&gt;$P$2,15000,$J4944)))</f>
        <v/>
      </c>
      <c r="M4944" t="str">
        <f>IF(ISERROR(INDEX(Data!$H$30:'Data'!$H$5007,IF($J4944&gt;$P$2,15000,$J4944))),"",INDEX(Data!$H$30:'Data'!$H$5007,IF($J4944&gt;$P$2,15000,$J4944)))</f>
        <v/>
      </c>
    </row>
    <row r="4945" spans="1:13">
      <c r="A4945">
        <f t="shared" si="38"/>
        <v>5062</v>
      </c>
      <c r="B4945" t="str">
        <f>IF(Use_Der,IFERROR(INDEX(Data!$C$30:'Data'!$C$5000,IF($A4945&gt;$H$2,15000,$A4945)),""),"")</f>
        <v/>
      </c>
      <c r="C4945" t="str">
        <f>IF(Use_Der,IF(ISERROR(INDEX(Data!$D$30:'Data'!$D$5000,IF($A4945&gt;$H$2,15000,$A4945))),"",INDEX(Data!$D$30:'Data'!$D$5000,IF($A4945&gt;$H$2,15000,$A4945))),"")</f>
        <v/>
      </c>
      <c r="D4945" t="str">
        <f>IF(Use_Der,IF(ISERROR(INDEX(Data!$E$30:'Data'!$E$5000,IF($A4945&gt;$H$2,15000,$A4945))),"",INDEX(Data!$E$30:'Data'!$E$5000,IF($A4945&gt;$H$2,15000,$A4945))),"")</f>
        <v/>
      </c>
      <c r="E4945" t="str">
        <f>IF(Use_Der,IF(ISERROR(INDEX(Data!$F$30:'Data'!$F$5000,IF($A4945&gt;$H$2,15000,$A4945))),"",INDEX(Data!$F$30:'Data'!$F$5000,IF($A4945&gt;$H$2,15000,$A4945))),"")</f>
        <v/>
      </c>
      <c r="F4945" t="str">
        <f>IF(Use_Der,IF(ISERROR(INDEX(Data!$G$30:'Data'!$G$5000,IF($A4945&gt;$H$2,15000,$A4945))),"",INDEX(Data!$G$30:'Data'!$G$5000,IF($A4945&gt;$H$2,15000,$A4945))),"")</f>
        <v/>
      </c>
      <c r="G4945" s="96"/>
      <c r="H4945" s="96"/>
      <c r="I4945" s="96"/>
      <c r="J4945">
        <f t="shared" si="39"/>
        <v>5062</v>
      </c>
      <c r="K4945" t="str">
        <f>IFERROR(INDEX(Data!$C$30:'Data'!$C$5007,IF($J4945&gt;$P$2,15000,$J4945)),"")</f>
        <v/>
      </c>
      <c r="L4945" t="str">
        <f>IF(ISERROR(INDEX(Data!$D$30:'Data'!$D$5007,IF($J4945&gt;$P$2,15000,$J4945))),"",INDEX(Data!$D$30:'Data'!$D$5007,IF($J4945&gt;$P$2,15000,$J4945)))</f>
        <v/>
      </c>
      <c r="M4945" t="str">
        <f>IF(ISERROR(INDEX(Data!$H$30:'Data'!$H$5007,IF($J4945&gt;$P$2,15000,$J4945))),"",INDEX(Data!$H$30:'Data'!$H$5007,IF($J4945&gt;$P$2,15000,$J4945)))</f>
        <v/>
      </c>
    </row>
    <row r="4946" spans="1:13">
      <c r="A4946">
        <f t="shared" si="38"/>
        <v>5063</v>
      </c>
      <c r="B4946" t="str">
        <f>IF(Use_Der,IFERROR(INDEX(Data!$C$30:'Data'!$C$5000,IF($A4946&gt;$H$2,15000,$A4946)),""),"")</f>
        <v/>
      </c>
      <c r="C4946" t="str">
        <f>IF(Use_Der,IF(ISERROR(INDEX(Data!$D$30:'Data'!$D$5000,IF($A4946&gt;$H$2,15000,$A4946))),"",INDEX(Data!$D$30:'Data'!$D$5000,IF($A4946&gt;$H$2,15000,$A4946))),"")</f>
        <v/>
      </c>
      <c r="D4946" t="str">
        <f>IF(Use_Der,IF(ISERROR(INDEX(Data!$E$30:'Data'!$E$5000,IF($A4946&gt;$H$2,15000,$A4946))),"",INDEX(Data!$E$30:'Data'!$E$5000,IF($A4946&gt;$H$2,15000,$A4946))),"")</f>
        <v/>
      </c>
      <c r="E4946" t="str">
        <f>IF(Use_Der,IF(ISERROR(INDEX(Data!$F$30:'Data'!$F$5000,IF($A4946&gt;$H$2,15000,$A4946))),"",INDEX(Data!$F$30:'Data'!$F$5000,IF($A4946&gt;$H$2,15000,$A4946))),"")</f>
        <v/>
      </c>
      <c r="F4946" t="str">
        <f>IF(Use_Der,IF(ISERROR(INDEX(Data!$G$30:'Data'!$G$5000,IF($A4946&gt;$H$2,15000,$A4946))),"",INDEX(Data!$G$30:'Data'!$G$5000,IF($A4946&gt;$H$2,15000,$A4946))),"")</f>
        <v/>
      </c>
      <c r="G4946" s="96"/>
      <c r="H4946" s="96"/>
      <c r="I4946" s="96"/>
      <c r="J4946">
        <f t="shared" si="39"/>
        <v>5063</v>
      </c>
      <c r="K4946" t="str">
        <f>IFERROR(INDEX(Data!$C$30:'Data'!$C$5007,IF($J4946&gt;$P$2,15000,$J4946)),"")</f>
        <v/>
      </c>
      <c r="L4946" t="str">
        <f>IF(ISERROR(INDEX(Data!$D$30:'Data'!$D$5007,IF($J4946&gt;$P$2,15000,$J4946))),"",INDEX(Data!$D$30:'Data'!$D$5007,IF($J4946&gt;$P$2,15000,$J4946)))</f>
        <v/>
      </c>
      <c r="M4946" t="str">
        <f>IF(ISERROR(INDEX(Data!$H$30:'Data'!$H$5007,IF($J4946&gt;$P$2,15000,$J4946))),"",INDEX(Data!$H$30:'Data'!$H$5007,IF($J4946&gt;$P$2,15000,$J4946)))</f>
        <v/>
      </c>
    </row>
    <row r="4947" spans="1:13">
      <c r="A4947">
        <f t="shared" si="38"/>
        <v>5064</v>
      </c>
      <c r="B4947" t="str">
        <f>IF(Use_Der,IFERROR(INDEX(Data!$C$30:'Data'!$C$5000,IF($A4947&gt;$H$2,15000,$A4947)),""),"")</f>
        <v/>
      </c>
      <c r="C4947" t="str">
        <f>IF(Use_Der,IF(ISERROR(INDEX(Data!$D$30:'Data'!$D$5000,IF($A4947&gt;$H$2,15000,$A4947))),"",INDEX(Data!$D$30:'Data'!$D$5000,IF($A4947&gt;$H$2,15000,$A4947))),"")</f>
        <v/>
      </c>
      <c r="D4947" t="str">
        <f>IF(Use_Der,IF(ISERROR(INDEX(Data!$E$30:'Data'!$E$5000,IF($A4947&gt;$H$2,15000,$A4947))),"",INDEX(Data!$E$30:'Data'!$E$5000,IF($A4947&gt;$H$2,15000,$A4947))),"")</f>
        <v/>
      </c>
      <c r="E4947" t="str">
        <f>IF(Use_Der,IF(ISERROR(INDEX(Data!$F$30:'Data'!$F$5000,IF($A4947&gt;$H$2,15000,$A4947))),"",INDEX(Data!$F$30:'Data'!$F$5000,IF($A4947&gt;$H$2,15000,$A4947))),"")</f>
        <v/>
      </c>
      <c r="F4947" t="str">
        <f>IF(Use_Der,IF(ISERROR(INDEX(Data!$G$30:'Data'!$G$5000,IF($A4947&gt;$H$2,15000,$A4947))),"",INDEX(Data!$G$30:'Data'!$G$5000,IF($A4947&gt;$H$2,15000,$A4947))),"")</f>
        <v/>
      </c>
      <c r="G4947" s="96"/>
      <c r="H4947" s="96"/>
      <c r="I4947" s="96"/>
      <c r="J4947">
        <f t="shared" si="39"/>
        <v>5064</v>
      </c>
      <c r="K4947" t="str">
        <f>IFERROR(INDEX(Data!$C$30:'Data'!$C$5007,IF($J4947&gt;$P$2,15000,$J4947)),"")</f>
        <v/>
      </c>
      <c r="L4947" t="str">
        <f>IF(ISERROR(INDEX(Data!$D$30:'Data'!$D$5007,IF($J4947&gt;$P$2,15000,$J4947))),"",INDEX(Data!$D$30:'Data'!$D$5007,IF($J4947&gt;$P$2,15000,$J4947)))</f>
        <v/>
      </c>
      <c r="M4947" t="str">
        <f>IF(ISERROR(INDEX(Data!$H$30:'Data'!$H$5007,IF($J4947&gt;$P$2,15000,$J4947))),"",INDEX(Data!$H$30:'Data'!$H$5007,IF($J4947&gt;$P$2,15000,$J4947)))</f>
        <v/>
      </c>
    </row>
    <row r="4948" spans="1:13">
      <c r="A4948">
        <f t="shared" si="38"/>
        <v>5065</v>
      </c>
      <c r="B4948" t="str">
        <f>IF(Use_Der,IFERROR(INDEX(Data!$C$30:'Data'!$C$5000,IF($A4948&gt;$H$2,15000,$A4948)),""),"")</f>
        <v/>
      </c>
      <c r="C4948" t="str">
        <f>IF(Use_Der,IF(ISERROR(INDEX(Data!$D$30:'Data'!$D$5000,IF($A4948&gt;$H$2,15000,$A4948))),"",INDEX(Data!$D$30:'Data'!$D$5000,IF($A4948&gt;$H$2,15000,$A4948))),"")</f>
        <v/>
      </c>
      <c r="D4948" t="str">
        <f>IF(Use_Der,IF(ISERROR(INDEX(Data!$E$30:'Data'!$E$5000,IF($A4948&gt;$H$2,15000,$A4948))),"",INDEX(Data!$E$30:'Data'!$E$5000,IF($A4948&gt;$H$2,15000,$A4948))),"")</f>
        <v/>
      </c>
      <c r="E4948" t="str">
        <f>IF(Use_Der,IF(ISERROR(INDEX(Data!$F$30:'Data'!$F$5000,IF($A4948&gt;$H$2,15000,$A4948))),"",INDEX(Data!$F$30:'Data'!$F$5000,IF($A4948&gt;$H$2,15000,$A4948))),"")</f>
        <v/>
      </c>
      <c r="F4948" t="str">
        <f>IF(Use_Der,IF(ISERROR(INDEX(Data!$G$30:'Data'!$G$5000,IF($A4948&gt;$H$2,15000,$A4948))),"",INDEX(Data!$G$30:'Data'!$G$5000,IF($A4948&gt;$H$2,15000,$A4948))),"")</f>
        <v/>
      </c>
      <c r="G4948" s="96"/>
      <c r="H4948" s="96"/>
      <c r="I4948" s="96"/>
      <c r="J4948">
        <f t="shared" si="39"/>
        <v>5065</v>
      </c>
      <c r="K4948" t="str">
        <f>IFERROR(INDEX(Data!$C$30:'Data'!$C$5007,IF($J4948&gt;$P$2,15000,$J4948)),"")</f>
        <v/>
      </c>
      <c r="L4948" t="str">
        <f>IF(ISERROR(INDEX(Data!$D$30:'Data'!$D$5007,IF($J4948&gt;$P$2,15000,$J4948))),"",INDEX(Data!$D$30:'Data'!$D$5007,IF($J4948&gt;$P$2,15000,$J4948)))</f>
        <v/>
      </c>
      <c r="M4948" t="str">
        <f>IF(ISERROR(INDEX(Data!$H$30:'Data'!$H$5007,IF($J4948&gt;$P$2,15000,$J4948))),"",INDEX(Data!$H$30:'Data'!$H$5007,IF($J4948&gt;$P$2,15000,$J4948)))</f>
        <v/>
      </c>
    </row>
    <row r="4949" spans="1:13">
      <c r="A4949">
        <f t="shared" si="38"/>
        <v>5066</v>
      </c>
      <c r="B4949" t="str">
        <f>IF(Use_Der,IFERROR(INDEX(Data!$C$30:'Data'!$C$5000,IF($A4949&gt;$H$2,15000,$A4949)),""),"")</f>
        <v/>
      </c>
      <c r="C4949" t="str">
        <f>IF(Use_Der,IF(ISERROR(INDEX(Data!$D$30:'Data'!$D$5000,IF($A4949&gt;$H$2,15000,$A4949))),"",INDEX(Data!$D$30:'Data'!$D$5000,IF($A4949&gt;$H$2,15000,$A4949))),"")</f>
        <v/>
      </c>
      <c r="D4949" t="str">
        <f>IF(Use_Der,IF(ISERROR(INDEX(Data!$E$30:'Data'!$E$5000,IF($A4949&gt;$H$2,15000,$A4949))),"",INDEX(Data!$E$30:'Data'!$E$5000,IF($A4949&gt;$H$2,15000,$A4949))),"")</f>
        <v/>
      </c>
      <c r="E4949" t="str">
        <f>IF(Use_Der,IF(ISERROR(INDEX(Data!$F$30:'Data'!$F$5000,IF($A4949&gt;$H$2,15000,$A4949))),"",INDEX(Data!$F$30:'Data'!$F$5000,IF($A4949&gt;$H$2,15000,$A4949))),"")</f>
        <v/>
      </c>
      <c r="F4949" t="str">
        <f>IF(Use_Der,IF(ISERROR(INDEX(Data!$G$30:'Data'!$G$5000,IF($A4949&gt;$H$2,15000,$A4949))),"",INDEX(Data!$G$30:'Data'!$G$5000,IF($A4949&gt;$H$2,15000,$A4949))),"")</f>
        <v/>
      </c>
      <c r="G4949" s="96"/>
      <c r="H4949" s="96"/>
      <c r="I4949" s="96"/>
      <c r="J4949">
        <f t="shared" si="39"/>
        <v>5066</v>
      </c>
      <c r="K4949" t="str">
        <f>IFERROR(INDEX(Data!$C$30:'Data'!$C$5007,IF($J4949&gt;$P$2,15000,$J4949)),"")</f>
        <v/>
      </c>
      <c r="L4949" t="str">
        <f>IF(ISERROR(INDEX(Data!$D$30:'Data'!$D$5007,IF($J4949&gt;$P$2,15000,$J4949))),"",INDEX(Data!$D$30:'Data'!$D$5007,IF($J4949&gt;$P$2,15000,$J4949)))</f>
        <v/>
      </c>
      <c r="M4949" t="str">
        <f>IF(ISERROR(INDEX(Data!$H$30:'Data'!$H$5007,IF($J4949&gt;$P$2,15000,$J4949))),"",INDEX(Data!$H$30:'Data'!$H$5007,IF($J4949&gt;$P$2,15000,$J4949)))</f>
        <v/>
      </c>
    </row>
    <row r="4950" spans="1:13">
      <c r="A4950">
        <f t="shared" si="38"/>
        <v>5067</v>
      </c>
      <c r="B4950" t="str">
        <f>IF(Use_Der,IFERROR(INDEX(Data!$C$30:'Data'!$C$5000,IF($A4950&gt;$H$2,15000,$A4950)),""),"")</f>
        <v/>
      </c>
      <c r="C4950" t="str">
        <f>IF(Use_Der,IF(ISERROR(INDEX(Data!$D$30:'Data'!$D$5000,IF($A4950&gt;$H$2,15000,$A4950))),"",INDEX(Data!$D$30:'Data'!$D$5000,IF($A4950&gt;$H$2,15000,$A4950))),"")</f>
        <v/>
      </c>
      <c r="D4950" t="str">
        <f>IF(Use_Der,IF(ISERROR(INDEX(Data!$E$30:'Data'!$E$5000,IF($A4950&gt;$H$2,15000,$A4950))),"",INDEX(Data!$E$30:'Data'!$E$5000,IF($A4950&gt;$H$2,15000,$A4950))),"")</f>
        <v/>
      </c>
      <c r="E4950" t="str">
        <f>IF(Use_Der,IF(ISERROR(INDEX(Data!$F$30:'Data'!$F$5000,IF($A4950&gt;$H$2,15000,$A4950))),"",INDEX(Data!$F$30:'Data'!$F$5000,IF($A4950&gt;$H$2,15000,$A4950))),"")</f>
        <v/>
      </c>
      <c r="F4950" t="str">
        <f>IF(Use_Der,IF(ISERROR(INDEX(Data!$G$30:'Data'!$G$5000,IF($A4950&gt;$H$2,15000,$A4950))),"",INDEX(Data!$G$30:'Data'!$G$5000,IF($A4950&gt;$H$2,15000,$A4950))),"")</f>
        <v/>
      </c>
      <c r="G4950" s="96"/>
      <c r="H4950" s="96"/>
      <c r="I4950" s="96"/>
      <c r="J4950">
        <f t="shared" si="39"/>
        <v>5067</v>
      </c>
      <c r="K4950" t="str">
        <f>IFERROR(INDEX(Data!$C$30:'Data'!$C$5007,IF($J4950&gt;$P$2,15000,$J4950)),"")</f>
        <v/>
      </c>
      <c r="L4950" t="str">
        <f>IF(ISERROR(INDEX(Data!$D$30:'Data'!$D$5007,IF($J4950&gt;$P$2,15000,$J4950))),"",INDEX(Data!$D$30:'Data'!$D$5007,IF($J4950&gt;$P$2,15000,$J4950)))</f>
        <v/>
      </c>
      <c r="M4950" t="str">
        <f>IF(ISERROR(INDEX(Data!$H$30:'Data'!$H$5007,IF($J4950&gt;$P$2,15000,$J4950))),"",INDEX(Data!$H$30:'Data'!$H$5007,IF($J4950&gt;$P$2,15000,$J4950)))</f>
        <v/>
      </c>
    </row>
    <row r="4951" spans="1:13">
      <c r="A4951">
        <f t="shared" si="38"/>
        <v>5068</v>
      </c>
      <c r="B4951" t="str">
        <f>IF(Use_Der,IFERROR(INDEX(Data!$C$30:'Data'!$C$5000,IF($A4951&gt;$H$2,15000,$A4951)),""),"")</f>
        <v/>
      </c>
      <c r="C4951" t="str">
        <f>IF(Use_Der,IF(ISERROR(INDEX(Data!$D$30:'Data'!$D$5000,IF($A4951&gt;$H$2,15000,$A4951))),"",INDEX(Data!$D$30:'Data'!$D$5000,IF($A4951&gt;$H$2,15000,$A4951))),"")</f>
        <v/>
      </c>
      <c r="D4951" t="str">
        <f>IF(Use_Der,IF(ISERROR(INDEX(Data!$E$30:'Data'!$E$5000,IF($A4951&gt;$H$2,15000,$A4951))),"",INDEX(Data!$E$30:'Data'!$E$5000,IF($A4951&gt;$H$2,15000,$A4951))),"")</f>
        <v/>
      </c>
      <c r="E4951" t="str">
        <f>IF(Use_Der,IF(ISERROR(INDEX(Data!$F$30:'Data'!$F$5000,IF($A4951&gt;$H$2,15000,$A4951))),"",INDEX(Data!$F$30:'Data'!$F$5000,IF($A4951&gt;$H$2,15000,$A4951))),"")</f>
        <v/>
      </c>
      <c r="F4951" t="str">
        <f>IF(Use_Der,IF(ISERROR(INDEX(Data!$G$30:'Data'!$G$5000,IF($A4951&gt;$H$2,15000,$A4951))),"",INDEX(Data!$G$30:'Data'!$G$5000,IF($A4951&gt;$H$2,15000,$A4951))),"")</f>
        <v/>
      </c>
      <c r="G4951" s="96"/>
      <c r="H4951" s="96"/>
      <c r="I4951" s="96"/>
      <c r="J4951">
        <f t="shared" si="39"/>
        <v>5068</v>
      </c>
      <c r="K4951" t="str">
        <f>IFERROR(INDEX(Data!$C$30:'Data'!$C$5007,IF($J4951&gt;$P$2,15000,$J4951)),"")</f>
        <v/>
      </c>
      <c r="L4951" t="str">
        <f>IF(ISERROR(INDEX(Data!$D$30:'Data'!$D$5007,IF($J4951&gt;$P$2,15000,$J4951))),"",INDEX(Data!$D$30:'Data'!$D$5007,IF($J4951&gt;$P$2,15000,$J4951)))</f>
        <v/>
      </c>
      <c r="M4951" t="str">
        <f>IF(ISERROR(INDEX(Data!$H$30:'Data'!$H$5007,IF($J4951&gt;$P$2,15000,$J4951))),"",INDEX(Data!$H$30:'Data'!$H$5007,IF($J4951&gt;$P$2,15000,$J4951)))</f>
        <v/>
      </c>
    </row>
    <row r="4952" spans="1:13">
      <c r="A4952">
        <f t="shared" si="38"/>
        <v>5069</v>
      </c>
      <c r="B4952" t="str">
        <f>IF(Use_Der,IFERROR(INDEX(Data!$C$30:'Data'!$C$5000,IF($A4952&gt;$H$2,15000,$A4952)),""),"")</f>
        <v/>
      </c>
      <c r="C4952" t="str">
        <f>IF(Use_Der,IF(ISERROR(INDEX(Data!$D$30:'Data'!$D$5000,IF($A4952&gt;$H$2,15000,$A4952))),"",INDEX(Data!$D$30:'Data'!$D$5000,IF($A4952&gt;$H$2,15000,$A4952))),"")</f>
        <v/>
      </c>
      <c r="D4952" t="str">
        <f>IF(Use_Der,IF(ISERROR(INDEX(Data!$E$30:'Data'!$E$5000,IF($A4952&gt;$H$2,15000,$A4952))),"",INDEX(Data!$E$30:'Data'!$E$5000,IF($A4952&gt;$H$2,15000,$A4952))),"")</f>
        <v/>
      </c>
      <c r="E4952" t="str">
        <f>IF(Use_Der,IF(ISERROR(INDEX(Data!$F$30:'Data'!$F$5000,IF($A4952&gt;$H$2,15000,$A4952))),"",INDEX(Data!$F$30:'Data'!$F$5000,IF($A4952&gt;$H$2,15000,$A4952))),"")</f>
        <v/>
      </c>
      <c r="F4952" t="str">
        <f>IF(Use_Der,IF(ISERROR(INDEX(Data!$G$30:'Data'!$G$5000,IF($A4952&gt;$H$2,15000,$A4952))),"",INDEX(Data!$G$30:'Data'!$G$5000,IF($A4952&gt;$H$2,15000,$A4952))),"")</f>
        <v/>
      </c>
      <c r="G4952" s="96"/>
      <c r="H4952" s="96"/>
      <c r="I4952" s="96"/>
      <c r="J4952">
        <f t="shared" si="39"/>
        <v>5069</v>
      </c>
      <c r="K4952" t="str">
        <f>IFERROR(INDEX(Data!$C$30:'Data'!$C$5007,IF($J4952&gt;$P$2,15000,$J4952)),"")</f>
        <v/>
      </c>
      <c r="L4952" t="str">
        <f>IF(ISERROR(INDEX(Data!$D$30:'Data'!$D$5007,IF($J4952&gt;$P$2,15000,$J4952))),"",INDEX(Data!$D$30:'Data'!$D$5007,IF($J4952&gt;$P$2,15000,$J4952)))</f>
        <v/>
      </c>
      <c r="M4952" t="str">
        <f>IF(ISERROR(INDEX(Data!$H$30:'Data'!$H$5007,IF($J4952&gt;$P$2,15000,$J4952))),"",INDEX(Data!$H$30:'Data'!$H$5007,IF($J4952&gt;$P$2,15000,$J4952)))</f>
        <v/>
      </c>
    </row>
    <row r="4953" spans="1:13">
      <c r="A4953">
        <f t="shared" si="38"/>
        <v>5070</v>
      </c>
      <c r="B4953" t="str">
        <f>IF(Use_Der,IFERROR(INDEX(Data!$C$30:'Data'!$C$5000,IF($A4953&gt;$H$2,15000,$A4953)),""),"")</f>
        <v/>
      </c>
      <c r="C4953" t="str">
        <f>IF(Use_Der,IF(ISERROR(INDEX(Data!$D$30:'Data'!$D$5000,IF($A4953&gt;$H$2,15000,$A4953))),"",INDEX(Data!$D$30:'Data'!$D$5000,IF($A4953&gt;$H$2,15000,$A4953))),"")</f>
        <v/>
      </c>
      <c r="D4953" t="str">
        <f>IF(Use_Der,IF(ISERROR(INDEX(Data!$E$30:'Data'!$E$5000,IF($A4953&gt;$H$2,15000,$A4953))),"",INDEX(Data!$E$30:'Data'!$E$5000,IF($A4953&gt;$H$2,15000,$A4953))),"")</f>
        <v/>
      </c>
      <c r="E4953" t="str">
        <f>IF(Use_Der,IF(ISERROR(INDEX(Data!$F$30:'Data'!$F$5000,IF($A4953&gt;$H$2,15000,$A4953))),"",INDEX(Data!$F$30:'Data'!$F$5000,IF($A4953&gt;$H$2,15000,$A4953))),"")</f>
        <v/>
      </c>
      <c r="F4953" t="str">
        <f>IF(Use_Der,IF(ISERROR(INDEX(Data!$G$30:'Data'!$G$5000,IF($A4953&gt;$H$2,15000,$A4953))),"",INDEX(Data!$G$30:'Data'!$G$5000,IF($A4953&gt;$H$2,15000,$A4953))),"")</f>
        <v/>
      </c>
      <c r="G4953" s="96"/>
      <c r="H4953" s="96"/>
      <c r="I4953" s="96"/>
      <c r="J4953">
        <f t="shared" si="39"/>
        <v>5070</v>
      </c>
      <c r="K4953" t="str">
        <f>IFERROR(INDEX(Data!$C$30:'Data'!$C$5007,IF($J4953&gt;$P$2,15000,$J4953)),"")</f>
        <v/>
      </c>
      <c r="L4953" t="str">
        <f>IF(ISERROR(INDEX(Data!$D$30:'Data'!$D$5007,IF($J4953&gt;$P$2,15000,$J4953))),"",INDEX(Data!$D$30:'Data'!$D$5007,IF($J4953&gt;$P$2,15000,$J4953)))</f>
        <v/>
      </c>
      <c r="M4953" t="str">
        <f>IF(ISERROR(INDEX(Data!$H$30:'Data'!$H$5007,IF($J4953&gt;$P$2,15000,$J4953))),"",INDEX(Data!$H$30:'Data'!$H$5007,IF($J4953&gt;$P$2,15000,$J4953)))</f>
        <v/>
      </c>
    </row>
    <row r="4954" spans="1:13">
      <c r="A4954">
        <f t="shared" si="38"/>
        <v>5071</v>
      </c>
      <c r="B4954" t="str">
        <f>IF(Use_Der,IFERROR(INDEX(Data!$C$30:'Data'!$C$5000,IF($A4954&gt;$H$2,15000,$A4954)),""),"")</f>
        <v/>
      </c>
      <c r="C4954" t="str">
        <f>IF(Use_Der,IF(ISERROR(INDEX(Data!$D$30:'Data'!$D$5000,IF($A4954&gt;$H$2,15000,$A4954))),"",INDEX(Data!$D$30:'Data'!$D$5000,IF($A4954&gt;$H$2,15000,$A4954))),"")</f>
        <v/>
      </c>
      <c r="D4954" t="str">
        <f>IF(Use_Der,IF(ISERROR(INDEX(Data!$E$30:'Data'!$E$5000,IF($A4954&gt;$H$2,15000,$A4954))),"",INDEX(Data!$E$30:'Data'!$E$5000,IF($A4954&gt;$H$2,15000,$A4954))),"")</f>
        <v/>
      </c>
      <c r="E4954" t="str">
        <f>IF(Use_Der,IF(ISERROR(INDEX(Data!$F$30:'Data'!$F$5000,IF($A4954&gt;$H$2,15000,$A4954))),"",INDEX(Data!$F$30:'Data'!$F$5000,IF($A4954&gt;$H$2,15000,$A4954))),"")</f>
        <v/>
      </c>
      <c r="F4954" t="str">
        <f>IF(Use_Der,IF(ISERROR(INDEX(Data!$G$30:'Data'!$G$5000,IF($A4954&gt;$H$2,15000,$A4954))),"",INDEX(Data!$G$30:'Data'!$G$5000,IF($A4954&gt;$H$2,15000,$A4954))),"")</f>
        <v/>
      </c>
      <c r="G4954" s="96"/>
      <c r="H4954" s="96"/>
      <c r="I4954" s="96"/>
      <c r="J4954">
        <f t="shared" si="39"/>
        <v>5071</v>
      </c>
      <c r="K4954" t="str">
        <f>IFERROR(INDEX(Data!$C$30:'Data'!$C$5007,IF($J4954&gt;$P$2,15000,$J4954)),"")</f>
        <v/>
      </c>
      <c r="L4954" t="str">
        <f>IF(ISERROR(INDEX(Data!$D$30:'Data'!$D$5007,IF($J4954&gt;$P$2,15000,$J4954))),"",INDEX(Data!$D$30:'Data'!$D$5007,IF($J4954&gt;$P$2,15000,$J4954)))</f>
        <v/>
      </c>
      <c r="M4954" t="str">
        <f>IF(ISERROR(INDEX(Data!$H$30:'Data'!$H$5007,IF($J4954&gt;$P$2,15000,$J4954))),"",INDEX(Data!$H$30:'Data'!$H$5007,IF($J4954&gt;$P$2,15000,$J4954)))</f>
        <v/>
      </c>
    </row>
    <row r="4955" spans="1:13">
      <c r="A4955">
        <f t="shared" si="38"/>
        <v>5072</v>
      </c>
      <c r="B4955" t="str">
        <f>IF(Use_Der,IFERROR(INDEX(Data!$C$30:'Data'!$C$5000,IF($A4955&gt;$H$2,15000,$A4955)),""),"")</f>
        <v/>
      </c>
      <c r="C4955" t="str">
        <f>IF(Use_Der,IF(ISERROR(INDEX(Data!$D$30:'Data'!$D$5000,IF($A4955&gt;$H$2,15000,$A4955))),"",INDEX(Data!$D$30:'Data'!$D$5000,IF($A4955&gt;$H$2,15000,$A4955))),"")</f>
        <v/>
      </c>
      <c r="D4955" t="str">
        <f>IF(Use_Der,IF(ISERROR(INDEX(Data!$E$30:'Data'!$E$5000,IF($A4955&gt;$H$2,15000,$A4955))),"",INDEX(Data!$E$30:'Data'!$E$5000,IF($A4955&gt;$H$2,15000,$A4955))),"")</f>
        <v/>
      </c>
      <c r="E4955" t="str">
        <f>IF(Use_Der,IF(ISERROR(INDEX(Data!$F$30:'Data'!$F$5000,IF($A4955&gt;$H$2,15000,$A4955))),"",INDEX(Data!$F$30:'Data'!$F$5000,IF($A4955&gt;$H$2,15000,$A4955))),"")</f>
        <v/>
      </c>
      <c r="F4955" t="str">
        <f>IF(Use_Der,IF(ISERROR(INDEX(Data!$G$30:'Data'!$G$5000,IF($A4955&gt;$H$2,15000,$A4955))),"",INDEX(Data!$G$30:'Data'!$G$5000,IF($A4955&gt;$H$2,15000,$A4955))),"")</f>
        <v/>
      </c>
      <c r="G4955" s="96"/>
      <c r="H4955" s="96"/>
      <c r="I4955" s="96"/>
      <c r="J4955">
        <f t="shared" si="39"/>
        <v>5072</v>
      </c>
      <c r="K4955" t="str">
        <f>IFERROR(INDEX(Data!$C$30:'Data'!$C$5007,IF($J4955&gt;$P$2,15000,$J4955)),"")</f>
        <v/>
      </c>
      <c r="L4955" t="str">
        <f>IF(ISERROR(INDEX(Data!$D$30:'Data'!$D$5007,IF($J4955&gt;$P$2,15000,$J4955))),"",INDEX(Data!$D$30:'Data'!$D$5007,IF($J4955&gt;$P$2,15000,$J4955)))</f>
        <v/>
      </c>
      <c r="M4955" t="str">
        <f>IF(ISERROR(INDEX(Data!$H$30:'Data'!$H$5007,IF($J4955&gt;$P$2,15000,$J4955))),"",INDEX(Data!$H$30:'Data'!$H$5007,IF($J4955&gt;$P$2,15000,$J4955)))</f>
        <v/>
      </c>
    </row>
    <row r="4956" spans="1:13">
      <c r="A4956">
        <f t="shared" si="38"/>
        <v>5073</v>
      </c>
      <c r="B4956" t="str">
        <f>IF(Use_Der,IFERROR(INDEX(Data!$C$30:'Data'!$C$5000,IF($A4956&gt;$H$2,15000,$A4956)),""),"")</f>
        <v/>
      </c>
      <c r="C4956" t="str">
        <f>IF(Use_Der,IF(ISERROR(INDEX(Data!$D$30:'Data'!$D$5000,IF($A4956&gt;$H$2,15000,$A4956))),"",INDEX(Data!$D$30:'Data'!$D$5000,IF($A4956&gt;$H$2,15000,$A4956))),"")</f>
        <v/>
      </c>
      <c r="D4956" t="str">
        <f>IF(Use_Der,IF(ISERROR(INDEX(Data!$E$30:'Data'!$E$5000,IF($A4956&gt;$H$2,15000,$A4956))),"",INDEX(Data!$E$30:'Data'!$E$5000,IF($A4956&gt;$H$2,15000,$A4956))),"")</f>
        <v/>
      </c>
      <c r="E4956" t="str">
        <f>IF(Use_Der,IF(ISERROR(INDEX(Data!$F$30:'Data'!$F$5000,IF($A4956&gt;$H$2,15000,$A4956))),"",INDEX(Data!$F$30:'Data'!$F$5000,IF($A4956&gt;$H$2,15000,$A4956))),"")</f>
        <v/>
      </c>
      <c r="F4956" t="str">
        <f>IF(Use_Der,IF(ISERROR(INDEX(Data!$G$30:'Data'!$G$5000,IF($A4956&gt;$H$2,15000,$A4956))),"",INDEX(Data!$G$30:'Data'!$G$5000,IF($A4956&gt;$H$2,15000,$A4956))),"")</f>
        <v/>
      </c>
      <c r="G4956" s="96"/>
      <c r="H4956" s="96"/>
      <c r="I4956" s="96"/>
      <c r="J4956">
        <f t="shared" si="39"/>
        <v>5073</v>
      </c>
      <c r="K4956" t="str">
        <f>IFERROR(INDEX(Data!$C$30:'Data'!$C$5007,IF($J4956&gt;$P$2,15000,$J4956)),"")</f>
        <v/>
      </c>
      <c r="L4956" t="str">
        <f>IF(ISERROR(INDEX(Data!$D$30:'Data'!$D$5007,IF($J4956&gt;$P$2,15000,$J4956))),"",INDEX(Data!$D$30:'Data'!$D$5007,IF($J4956&gt;$P$2,15000,$J4956)))</f>
        <v/>
      </c>
      <c r="M4956" t="str">
        <f>IF(ISERROR(INDEX(Data!$H$30:'Data'!$H$5007,IF($J4956&gt;$P$2,15000,$J4956))),"",INDEX(Data!$H$30:'Data'!$H$5007,IF($J4956&gt;$P$2,15000,$J4956)))</f>
        <v/>
      </c>
    </row>
    <row r="4957" spans="1:13">
      <c r="A4957">
        <f t="shared" si="38"/>
        <v>5074</v>
      </c>
      <c r="B4957" t="str">
        <f>IF(Use_Der,IFERROR(INDEX(Data!$C$30:'Data'!$C$5000,IF($A4957&gt;$H$2,15000,$A4957)),""),"")</f>
        <v/>
      </c>
      <c r="C4957" t="str">
        <f>IF(Use_Der,IF(ISERROR(INDEX(Data!$D$30:'Data'!$D$5000,IF($A4957&gt;$H$2,15000,$A4957))),"",INDEX(Data!$D$30:'Data'!$D$5000,IF($A4957&gt;$H$2,15000,$A4957))),"")</f>
        <v/>
      </c>
      <c r="D4957" t="str">
        <f>IF(Use_Der,IF(ISERROR(INDEX(Data!$E$30:'Data'!$E$5000,IF($A4957&gt;$H$2,15000,$A4957))),"",INDEX(Data!$E$30:'Data'!$E$5000,IF($A4957&gt;$H$2,15000,$A4957))),"")</f>
        <v/>
      </c>
      <c r="E4957" t="str">
        <f>IF(Use_Der,IF(ISERROR(INDEX(Data!$F$30:'Data'!$F$5000,IF($A4957&gt;$H$2,15000,$A4957))),"",INDEX(Data!$F$30:'Data'!$F$5000,IF($A4957&gt;$H$2,15000,$A4957))),"")</f>
        <v/>
      </c>
      <c r="F4957" t="str">
        <f>IF(Use_Der,IF(ISERROR(INDEX(Data!$G$30:'Data'!$G$5000,IF($A4957&gt;$H$2,15000,$A4957))),"",INDEX(Data!$G$30:'Data'!$G$5000,IF($A4957&gt;$H$2,15000,$A4957))),"")</f>
        <v/>
      </c>
      <c r="G4957" s="96"/>
      <c r="H4957" s="96"/>
      <c r="I4957" s="96"/>
      <c r="J4957">
        <f t="shared" si="39"/>
        <v>5074</v>
      </c>
      <c r="K4957" t="str">
        <f>IFERROR(INDEX(Data!$C$30:'Data'!$C$5007,IF($J4957&gt;$P$2,15000,$J4957)),"")</f>
        <v/>
      </c>
      <c r="L4957" t="str">
        <f>IF(ISERROR(INDEX(Data!$D$30:'Data'!$D$5007,IF($J4957&gt;$P$2,15000,$J4957))),"",INDEX(Data!$D$30:'Data'!$D$5007,IF($J4957&gt;$P$2,15000,$J4957)))</f>
        <v/>
      </c>
      <c r="M4957" t="str">
        <f>IF(ISERROR(INDEX(Data!$H$30:'Data'!$H$5007,IF($J4957&gt;$P$2,15000,$J4957))),"",INDEX(Data!$H$30:'Data'!$H$5007,IF($J4957&gt;$P$2,15000,$J4957)))</f>
        <v/>
      </c>
    </row>
    <row r="4958" spans="1:13">
      <c r="A4958">
        <f t="shared" si="38"/>
        <v>5075</v>
      </c>
      <c r="B4958" t="str">
        <f>IF(Use_Der,IFERROR(INDEX(Data!$C$30:'Data'!$C$5000,IF($A4958&gt;$H$2,15000,$A4958)),""),"")</f>
        <v/>
      </c>
      <c r="C4958" t="str">
        <f>IF(Use_Der,IF(ISERROR(INDEX(Data!$D$30:'Data'!$D$5000,IF($A4958&gt;$H$2,15000,$A4958))),"",INDEX(Data!$D$30:'Data'!$D$5000,IF($A4958&gt;$H$2,15000,$A4958))),"")</f>
        <v/>
      </c>
      <c r="D4958" t="str">
        <f>IF(Use_Der,IF(ISERROR(INDEX(Data!$E$30:'Data'!$E$5000,IF($A4958&gt;$H$2,15000,$A4958))),"",INDEX(Data!$E$30:'Data'!$E$5000,IF($A4958&gt;$H$2,15000,$A4958))),"")</f>
        <v/>
      </c>
      <c r="E4958" t="str">
        <f>IF(Use_Der,IF(ISERROR(INDEX(Data!$F$30:'Data'!$F$5000,IF($A4958&gt;$H$2,15000,$A4958))),"",INDEX(Data!$F$30:'Data'!$F$5000,IF($A4958&gt;$H$2,15000,$A4958))),"")</f>
        <v/>
      </c>
      <c r="F4958" t="str">
        <f>IF(Use_Der,IF(ISERROR(INDEX(Data!$G$30:'Data'!$G$5000,IF($A4958&gt;$H$2,15000,$A4958))),"",INDEX(Data!$G$30:'Data'!$G$5000,IF($A4958&gt;$H$2,15000,$A4958))),"")</f>
        <v/>
      </c>
      <c r="G4958" s="96"/>
      <c r="H4958" s="96"/>
      <c r="I4958" s="96"/>
      <c r="J4958">
        <f t="shared" si="39"/>
        <v>5075</v>
      </c>
      <c r="K4958" t="str">
        <f>IFERROR(INDEX(Data!$C$30:'Data'!$C$5007,IF($J4958&gt;$P$2,15000,$J4958)),"")</f>
        <v/>
      </c>
      <c r="L4958" t="str">
        <f>IF(ISERROR(INDEX(Data!$D$30:'Data'!$D$5007,IF($J4958&gt;$P$2,15000,$J4958))),"",INDEX(Data!$D$30:'Data'!$D$5007,IF($J4958&gt;$P$2,15000,$J4958)))</f>
        <v/>
      </c>
      <c r="M4958" t="str">
        <f>IF(ISERROR(INDEX(Data!$H$30:'Data'!$H$5007,IF($J4958&gt;$P$2,15000,$J4958))),"",INDEX(Data!$H$30:'Data'!$H$5007,IF($J4958&gt;$P$2,15000,$J4958)))</f>
        <v/>
      </c>
    </row>
    <row r="4959" spans="1:13">
      <c r="A4959">
        <f t="shared" si="38"/>
        <v>5076</v>
      </c>
      <c r="B4959" t="str">
        <f>IF(Use_Der,IFERROR(INDEX(Data!$C$30:'Data'!$C$5000,IF($A4959&gt;$H$2,15000,$A4959)),""),"")</f>
        <v/>
      </c>
      <c r="C4959" t="str">
        <f>IF(Use_Der,IF(ISERROR(INDEX(Data!$D$30:'Data'!$D$5000,IF($A4959&gt;$H$2,15000,$A4959))),"",INDEX(Data!$D$30:'Data'!$D$5000,IF($A4959&gt;$H$2,15000,$A4959))),"")</f>
        <v/>
      </c>
      <c r="D4959" t="str">
        <f>IF(Use_Der,IF(ISERROR(INDEX(Data!$E$30:'Data'!$E$5000,IF($A4959&gt;$H$2,15000,$A4959))),"",INDEX(Data!$E$30:'Data'!$E$5000,IF($A4959&gt;$H$2,15000,$A4959))),"")</f>
        <v/>
      </c>
      <c r="E4959" t="str">
        <f>IF(Use_Der,IF(ISERROR(INDEX(Data!$F$30:'Data'!$F$5000,IF($A4959&gt;$H$2,15000,$A4959))),"",INDEX(Data!$F$30:'Data'!$F$5000,IF($A4959&gt;$H$2,15000,$A4959))),"")</f>
        <v/>
      </c>
      <c r="F4959" t="str">
        <f>IF(Use_Der,IF(ISERROR(INDEX(Data!$G$30:'Data'!$G$5000,IF($A4959&gt;$H$2,15000,$A4959))),"",INDEX(Data!$G$30:'Data'!$G$5000,IF($A4959&gt;$H$2,15000,$A4959))),"")</f>
        <v/>
      </c>
      <c r="G4959" s="96"/>
      <c r="H4959" s="96"/>
      <c r="I4959" s="96"/>
      <c r="J4959">
        <f t="shared" si="39"/>
        <v>5076</v>
      </c>
      <c r="K4959" t="str">
        <f>IFERROR(INDEX(Data!$C$30:'Data'!$C$5007,IF($J4959&gt;$P$2,15000,$J4959)),"")</f>
        <v/>
      </c>
      <c r="L4959" t="str">
        <f>IF(ISERROR(INDEX(Data!$D$30:'Data'!$D$5007,IF($J4959&gt;$P$2,15000,$J4959))),"",INDEX(Data!$D$30:'Data'!$D$5007,IF($J4959&gt;$P$2,15000,$J4959)))</f>
        <v/>
      </c>
      <c r="M4959" t="str">
        <f>IF(ISERROR(INDEX(Data!$H$30:'Data'!$H$5007,IF($J4959&gt;$P$2,15000,$J4959))),"",INDEX(Data!$H$30:'Data'!$H$5007,IF($J4959&gt;$P$2,15000,$J4959)))</f>
        <v/>
      </c>
    </row>
    <row r="4960" spans="1:13">
      <c r="A4960">
        <f t="shared" si="38"/>
        <v>5077</v>
      </c>
      <c r="B4960" t="str">
        <f>IF(Use_Der,IFERROR(INDEX(Data!$C$30:'Data'!$C$5000,IF($A4960&gt;$H$2,15000,$A4960)),""),"")</f>
        <v/>
      </c>
      <c r="C4960" t="str">
        <f>IF(Use_Der,IF(ISERROR(INDEX(Data!$D$30:'Data'!$D$5000,IF($A4960&gt;$H$2,15000,$A4960))),"",INDEX(Data!$D$30:'Data'!$D$5000,IF($A4960&gt;$H$2,15000,$A4960))),"")</f>
        <v/>
      </c>
      <c r="D4960" t="str">
        <f>IF(Use_Der,IF(ISERROR(INDEX(Data!$E$30:'Data'!$E$5000,IF($A4960&gt;$H$2,15000,$A4960))),"",INDEX(Data!$E$30:'Data'!$E$5000,IF($A4960&gt;$H$2,15000,$A4960))),"")</f>
        <v/>
      </c>
      <c r="E4960" t="str">
        <f>IF(Use_Der,IF(ISERROR(INDEX(Data!$F$30:'Data'!$F$5000,IF($A4960&gt;$H$2,15000,$A4960))),"",INDEX(Data!$F$30:'Data'!$F$5000,IF($A4960&gt;$H$2,15000,$A4960))),"")</f>
        <v/>
      </c>
      <c r="F4960" t="str">
        <f>IF(Use_Der,IF(ISERROR(INDEX(Data!$G$30:'Data'!$G$5000,IF($A4960&gt;$H$2,15000,$A4960))),"",INDEX(Data!$G$30:'Data'!$G$5000,IF($A4960&gt;$H$2,15000,$A4960))),"")</f>
        <v/>
      </c>
      <c r="G4960" s="96"/>
      <c r="H4960" s="96"/>
      <c r="I4960" s="96"/>
      <c r="J4960">
        <f t="shared" si="39"/>
        <v>5077</v>
      </c>
      <c r="K4960" t="str">
        <f>IFERROR(INDEX(Data!$C$30:'Data'!$C$5007,IF($J4960&gt;$P$2,15000,$J4960)),"")</f>
        <v/>
      </c>
      <c r="L4960" t="str">
        <f>IF(ISERROR(INDEX(Data!$D$30:'Data'!$D$5007,IF($J4960&gt;$P$2,15000,$J4960))),"",INDEX(Data!$D$30:'Data'!$D$5007,IF($J4960&gt;$P$2,15000,$J4960)))</f>
        <v/>
      </c>
      <c r="M4960" t="str">
        <f>IF(ISERROR(INDEX(Data!$H$30:'Data'!$H$5007,IF($J4960&gt;$P$2,15000,$J4960))),"",INDEX(Data!$H$30:'Data'!$H$5007,IF($J4960&gt;$P$2,15000,$J4960)))</f>
        <v/>
      </c>
    </row>
    <row r="4961" spans="1:13">
      <c r="A4961">
        <f t="shared" si="38"/>
        <v>5078</v>
      </c>
      <c r="B4961" t="str">
        <f>IF(Use_Der,IFERROR(INDEX(Data!$C$30:'Data'!$C$5000,IF($A4961&gt;$H$2,15000,$A4961)),""),"")</f>
        <v/>
      </c>
      <c r="C4961" t="str">
        <f>IF(Use_Der,IF(ISERROR(INDEX(Data!$D$30:'Data'!$D$5000,IF($A4961&gt;$H$2,15000,$A4961))),"",INDEX(Data!$D$30:'Data'!$D$5000,IF($A4961&gt;$H$2,15000,$A4961))),"")</f>
        <v/>
      </c>
      <c r="D4961" t="str">
        <f>IF(Use_Der,IF(ISERROR(INDEX(Data!$E$30:'Data'!$E$5000,IF($A4961&gt;$H$2,15000,$A4961))),"",INDEX(Data!$E$30:'Data'!$E$5000,IF($A4961&gt;$H$2,15000,$A4961))),"")</f>
        <v/>
      </c>
      <c r="E4961" t="str">
        <f>IF(Use_Der,IF(ISERROR(INDEX(Data!$F$30:'Data'!$F$5000,IF($A4961&gt;$H$2,15000,$A4961))),"",INDEX(Data!$F$30:'Data'!$F$5000,IF($A4961&gt;$H$2,15000,$A4961))),"")</f>
        <v/>
      </c>
      <c r="F4961" t="str">
        <f>IF(Use_Der,IF(ISERROR(INDEX(Data!$G$30:'Data'!$G$5000,IF($A4961&gt;$H$2,15000,$A4961))),"",INDEX(Data!$G$30:'Data'!$G$5000,IF($A4961&gt;$H$2,15000,$A4961))),"")</f>
        <v/>
      </c>
      <c r="G4961" s="96"/>
      <c r="H4961" s="96"/>
      <c r="I4961" s="96"/>
      <c r="J4961">
        <f t="shared" si="39"/>
        <v>5078</v>
      </c>
      <c r="K4961" t="str">
        <f>IFERROR(INDEX(Data!$C$30:'Data'!$C$5007,IF($J4961&gt;$P$2,15000,$J4961)),"")</f>
        <v/>
      </c>
      <c r="L4961" t="str">
        <f>IF(ISERROR(INDEX(Data!$D$30:'Data'!$D$5007,IF($J4961&gt;$P$2,15000,$J4961))),"",INDEX(Data!$D$30:'Data'!$D$5007,IF($J4961&gt;$P$2,15000,$J4961)))</f>
        <v/>
      </c>
      <c r="M4961" t="str">
        <f>IF(ISERROR(INDEX(Data!$H$30:'Data'!$H$5007,IF($J4961&gt;$P$2,15000,$J4961))),"",INDEX(Data!$H$30:'Data'!$H$5007,IF($J4961&gt;$P$2,15000,$J4961)))</f>
        <v/>
      </c>
    </row>
    <row r="4962" spans="1:13">
      <c r="A4962">
        <f t="shared" si="38"/>
        <v>5079</v>
      </c>
      <c r="B4962" t="str">
        <f>IF(Use_Der,IFERROR(INDEX(Data!$C$30:'Data'!$C$5000,IF($A4962&gt;$H$2,15000,$A4962)),""),"")</f>
        <v/>
      </c>
      <c r="C4962" t="str">
        <f>IF(Use_Der,IF(ISERROR(INDEX(Data!$D$30:'Data'!$D$5000,IF($A4962&gt;$H$2,15000,$A4962))),"",INDEX(Data!$D$30:'Data'!$D$5000,IF($A4962&gt;$H$2,15000,$A4962))),"")</f>
        <v/>
      </c>
      <c r="D4962" t="str">
        <f>IF(Use_Der,IF(ISERROR(INDEX(Data!$E$30:'Data'!$E$5000,IF($A4962&gt;$H$2,15000,$A4962))),"",INDEX(Data!$E$30:'Data'!$E$5000,IF($A4962&gt;$H$2,15000,$A4962))),"")</f>
        <v/>
      </c>
      <c r="E4962" t="str">
        <f>IF(Use_Der,IF(ISERROR(INDEX(Data!$F$30:'Data'!$F$5000,IF($A4962&gt;$H$2,15000,$A4962))),"",INDEX(Data!$F$30:'Data'!$F$5000,IF($A4962&gt;$H$2,15000,$A4962))),"")</f>
        <v/>
      </c>
      <c r="F4962" t="str">
        <f>IF(Use_Der,IF(ISERROR(INDEX(Data!$G$30:'Data'!$G$5000,IF($A4962&gt;$H$2,15000,$A4962))),"",INDEX(Data!$G$30:'Data'!$G$5000,IF($A4962&gt;$H$2,15000,$A4962))),"")</f>
        <v/>
      </c>
      <c r="G4962" s="96"/>
      <c r="H4962" s="96"/>
      <c r="I4962" s="96"/>
      <c r="J4962">
        <f t="shared" si="39"/>
        <v>5079</v>
      </c>
      <c r="K4962" t="str">
        <f>IFERROR(INDEX(Data!$C$30:'Data'!$C$5007,IF($J4962&gt;$P$2,15000,$J4962)),"")</f>
        <v/>
      </c>
      <c r="L4962" t="str">
        <f>IF(ISERROR(INDEX(Data!$D$30:'Data'!$D$5007,IF($J4962&gt;$P$2,15000,$J4962))),"",INDEX(Data!$D$30:'Data'!$D$5007,IF($J4962&gt;$P$2,15000,$J4962)))</f>
        <v/>
      </c>
      <c r="M4962" t="str">
        <f>IF(ISERROR(INDEX(Data!$H$30:'Data'!$H$5007,IF($J4962&gt;$P$2,15000,$J4962))),"",INDEX(Data!$H$30:'Data'!$H$5007,IF($J4962&gt;$P$2,15000,$J4962)))</f>
        <v/>
      </c>
    </row>
    <row r="4963" spans="1:13">
      <c r="A4963">
        <f t="shared" si="38"/>
        <v>5080</v>
      </c>
      <c r="B4963" t="str">
        <f>IF(Use_Der,IFERROR(INDEX(Data!$C$30:'Data'!$C$5000,IF($A4963&gt;$H$2,15000,$A4963)),""),"")</f>
        <v/>
      </c>
      <c r="C4963" t="str">
        <f>IF(Use_Der,IF(ISERROR(INDEX(Data!$D$30:'Data'!$D$5000,IF($A4963&gt;$H$2,15000,$A4963))),"",INDEX(Data!$D$30:'Data'!$D$5000,IF($A4963&gt;$H$2,15000,$A4963))),"")</f>
        <v/>
      </c>
      <c r="D4963" t="str">
        <f>IF(Use_Der,IF(ISERROR(INDEX(Data!$E$30:'Data'!$E$5000,IF($A4963&gt;$H$2,15000,$A4963))),"",INDEX(Data!$E$30:'Data'!$E$5000,IF($A4963&gt;$H$2,15000,$A4963))),"")</f>
        <v/>
      </c>
      <c r="E4963" t="str">
        <f>IF(Use_Der,IF(ISERROR(INDEX(Data!$F$30:'Data'!$F$5000,IF($A4963&gt;$H$2,15000,$A4963))),"",INDEX(Data!$F$30:'Data'!$F$5000,IF($A4963&gt;$H$2,15000,$A4963))),"")</f>
        <v/>
      </c>
      <c r="F4963" t="str">
        <f>IF(Use_Der,IF(ISERROR(INDEX(Data!$G$30:'Data'!$G$5000,IF($A4963&gt;$H$2,15000,$A4963))),"",INDEX(Data!$G$30:'Data'!$G$5000,IF($A4963&gt;$H$2,15000,$A4963))),"")</f>
        <v/>
      </c>
      <c r="G4963" s="96"/>
      <c r="H4963" s="96"/>
      <c r="I4963" s="96"/>
      <c r="J4963">
        <f t="shared" si="39"/>
        <v>5080</v>
      </c>
      <c r="K4963" t="str">
        <f>IFERROR(INDEX(Data!$C$30:'Data'!$C$5007,IF($J4963&gt;$P$2,15000,$J4963)),"")</f>
        <v/>
      </c>
      <c r="L4963" t="str">
        <f>IF(ISERROR(INDEX(Data!$D$30:'Data'!$D$5007,IF($J4963&gt;$P$2,15000,$J4963))),"",INDEX(Data!$D$30:'Data'!$D$5007,IF($J4963&gt;$P$2,15000,$J4963)))</f>
        <v/>
      </c>
      <c r="M4963" t="str">
        <f>IF(ISERROR(INDEX(Data!$H$30:'Data'!$H$5007,IF($J4963&gt;$P$2,15000,$J4963))),"",INDEX(Data!$H$30:'Data'!$H$5007,IF($J4963&gt;$P$2,15000,$J4963)))</f>
        <v/>
      </c>
    </row>
    <row r="4964" spans="1:13">
      <c r="A4964">
        <f t="shared" si="38"/>
        <v>5081</v>
      </c>
      <c r="B4964" t="str">
        <f>IF(Use_Der,IFERROR(INDEX(Data!$C$30:'Data'!$C$5000,IF($A4964&gt;$H$2,15000,$A4964)),""),"")</f>
        <v/>
      </c>
      <c r="C4964" t="str">
        <f>IF(Use_Der,IF(ISERROR(INDEX(Data!$D$30:'Data'!$D$5000,IF($A4964&gt;$H$2,15000,$A4964))),"",INDEX(Data!$D$30:'Data'!$D$5000,IF($A4964&gt;$H$2,15000,$A4964))),"")</f>
        <v/>
      </c>
      <c r="D4964" t="str">
        <f>IF(Use_Der,IF(ISERROR(INDEX(Data!$E$30:'Data'!$E$5000,IF($A4964&gt;$H$2,15000,$A4964))),"",INDEX(Data!$E$30:'Data'!$E$5000,IF($A4964&gt;$H$2,15000,$A4964))),"")</f>
        <v/>
      </c>
      <c r="E4964" t="str">
        <f>IF(Use_Der,IF(ISERROR(INDEX(Data!$F$30:'Data'!$F$5000,IF($A4964&gt;$H$2,15000,$A4964))),"",INDEX(Data!$F$30:'Data'!$F$5000,IF($A4964&gt;$H$2,15000,$A4964))),"")</f>
        <v/>
      </c>
      <c r="F4964" t="str">
        <f>IF(Use_Der,IF(ISERROR(INDEX(Data!$G$30:'Data'!$G$5000,IF($A4964&gt;$H$2,15000,$A4964))),"",INDEX(Data!$G$30:'Data'!$G$5000,IF($A4964&gt;$H$2,15000,$A4964))),"")</f>
        <v/>
      </c>
      <c r="G4964" s="96"/>
      <c r="H4964" s="96"/>
      <c r="I4964" s="96"/>
      <c r="J4964">
        <f t="shared" si="39"/>
        <v>5081</v>
      </c>
      <c r="K4964" t="str">
        <f>IFERROR(INDEX(Data!$C$30:'Data'!$C$5007,IF($J4964&gt;$P$2,15000,$J4964)),"")</f>
        <v/>
      </c>
      <c r="L4964" t="str">
        <f>IF(ISERROR(INDEX(Data!$D$30:'Data'!$D$5007,IF($J4964&gt;$P$2,15000,$J4964))),"",INDEX(Data!$D$30:'Data'!$D$5007,IF($J4964&gt;$P$2,15000,$J4964)))</f>
        <v/>
      </c>
      <c r="M4964" t="str">
        <f>IF(ISERROR(INDEX(Data!$H$30:'Data'!$H$5007,IF($J4964&gt;$P$2,15000,$J4964))),"",INDEX(Data!$H$30:'Data'!$H$5007,IF($J4964&gt;$P$2,15000,$J4964)))</f>
        <v/>
      </c>
    </row>
    <row r="4965" spans="1:13">
      <c r="A4965">
        <f t="shared" si="38"/>
        <v>5082</v>
      </c>
      <c r="B4965" t="str">
        <f>IF(Use_Der,IFERROR(INDEX(Data!$C$30:'Data'!$C$5000,IF($A4965&gt;$H$2,15000,$A4965)),""),"")</f>
        <v/>
      </c>
      <c r="C4965" t="str">
        <f>IF(Use_Der,IF(ISERROR(INDEX(Data!$D$30:'Data'!$D$5000,IF($A4965&gt;$H$2,15000,$A4965))),"",INDEX(Data!$D$30:'Data'!$D$5000,IF($A4965&gt;$H$2,15000,$A4965))),"")</f>
        <v/>
      </c>
      <c r="D4965" t="str">
        <f>IF(Use_Der,IF(ISERROR(INDEX(Data!$E$30:'Data'!$E$5000,IF($A4965&gt;$H$2,15000,$A4965))),"",INDEX(Data!$E$30:'Data'!$E$5000,IF($A4965&gt;$H$2,15000,$A4965))),"")</f>
        <v/>
      </c>
      <c r="E4965" t="str">
        <f>IF(Use_Der,IF(ISERROR(INDEX(Data!$F$30:'Data'!$F$5000,IF($A4965&gt;$H$2,15000,$A4965))),"",INDEX(Data!$F$30:'Data'!$F$5000,IF($A4965&gt;$H$2,15000,$A4965))),"")</f>
        <v/>
      </c>
      <c r="F4965" t="str">
        <f>IF(Use_Der,IF(ISERROR(INDEX(Data!$G$30:'Data'!$G$5000,IF($A4965&gt;$H$2,15000,$A4965))),"",INDEX(Data!$G$30:'Data'!$G$5000,IF($A4965&gt;$H$2,15000,$A4965))),"")</f>
        <v/>
      </c>
      <c r="G4965" s="96"/>
      <c r="H4965" s="96"/>
      <c r="I4965" s="96"/>
      <c r="J4965">
        <f t="shared" si="39"/>
        <v>5082</v>
      </c>
      <c r="K4965" t="str">
        <f>IFERROR(INDEX(Data!$C$30:'Data'!$C$5007,IF($J4965&gt;$P$2,15000,$J4965)),"")</f>
        <v/>
      </c>
      <c r="L4965" t="str">
        <f>IF(ISERROR(INDEX(Data!$D$30:'Data'!$D$5007,IF($J4965&gt;$P$2,15000,$J4965))),"",INDEX(Data!$D$30:'Data'!$D$5007,IF($J4965&gt;$P$2,15000,$J4965)))</f>
        <v/>
      </c>
      <c r="M4965" t="str">
        <f>IF(ISERROR(INDEX(Data!$H$30:'Data'!$H$5007,IF($J4965&gt;$P$2,15000,$J4965))),"",INDEX(Data!$H$30:'Data'!$H$5007,IF($J4965&gt;$P$2,15000,$J4965)))</f>
        <v/>
      </c>
    </row>
    <row r="4966" spans="1:13">
      <c r="A4966">
        <f t="shared" si="38"/>
        <v>5083</v>
      </c>
      <c r="B4966" t="str">
        <f>IF(Use_Der,IFERROR(INDEX(Data!$C$30:'Data'!$C$5000,IF($A4966&gt;$H$2,15000,$A4966)),""),"")</f>
        <v/>
      </c>
      <c r="C4966" t="str">
        <f>IF(Use_Der,IF(ISERROR(INDEX(Data!$D$30:'Data'!$D$5000,IF($A4966&gt;$H$2,15000,$A4966))),"",INDEX(Data!$D$30:'Data'!$D$5000,IF($A4966&gt;$H$2,15000,$A4966))),"")</f>
        <v/>
      </c>
      <c r="D4966" t="str">
        <f>IF(Use_Der,IF(ISERROR(INDEX(Data!$E$30:'Data'!$E$5000,IF($A4966&gt;$H$2,15000,$A4966))),"",INDEX(Data!$E$30:'Data'!$E$5000,IF($A4966&gt;$H$2,15000,$A4966))),"")</f>
        <v/>
      </c>
      <c r="E4966" t="str">
        <f>IF(Use_Der,IF(ISERROR(INDEX(Data!$F$30:'Data'!$F$5000,IF($A4966&gt;$H$2,15000,$A4966))),"",INDEX(Data!$F$30:'Data'!$F$5000,IF($A4966&gt;$H$2,15000,$A4966))),"")</f>
        <v/>
      </c>
      <c r="F4966" t="str">
        <f>IF(Use_Der,IF(ISERROR(INDEX(Data!$G$30:'Data'!$G$5000,IF($A4966&gt;$H$2,15000,$A4966))),"",INDEX(Data!$G$30:'Data'!$G$5000,IF($A4966&gt;$H$2,15000,$A4966))),"")</f>
        <v/>
      </c>
      <c r="G4966" s="96"/>
      <c r="H4966" s="96"/>
      <c r="I4966" s="96"/>
      <c r="J4966">
        <f t="shared" si="39"/>
        <v>5083</v>
      </c>
      <c r="K4966" t="str">
        <f>IFERROR(INDEX(Data!$C$30:'Data'!$C$5007,IF($J4966&gt;$P$2,15000,$J4966)),"")</f>
        <v/>
      </c>
      <c r="L4966" t="str">
        <f>IF(ISERROR(INDEX(Data!$D$30:'Data'!$D$5007,IF($J4966&gt;$P$2,15000,$J4966))),"",INDEX(Data!$D$30:'Data'!$D$5007,IF($J4966&gt;$P$2,15000,$J4966)))</f>
        <v/>
      </c>
      <c r="M4966" t="str">
        <f>IF(ISERROR(INDEX(Data!$H$30:'Data'!$H$5007,IF($J4966&gt;$P$2,15000,$J4966))),"",INDEX(Data!$H$30:'Data'!$H$5007,IF($J4966&gt;$P$2,15000,$J4966)))</f>
        <v/>
      </c>
    </row>
    <row r="4967" spans="1:13">
      <c r="A4967">
        <f t="shared" si="38"/>
        <v>5084</v>
      </c>
      <c r="B4967" t="str">
        <f>IF(Use_Der,IFERROR(INDEX(Data!$C$30:'Data'!$C$5000,IF($A4967&gt;$H$2,15000,$A4967)),""),"")</f>
        <v/>
      </c>
      <c r="C4967" t="str">
        <f>IF(Use_Der,IF(ISERROR(INDEX(Data!$D$30:'Data'!$D$5000,IF($A4967&gt;$H$2,15000,$A4967))),"",INDEX(Data!$D$30:'Data'!$D$5000,IF($A4967&gt;$H$2,15000,$A4967))),"")</f>
        <v/>
      </c>
      <c r="D4967" t="str">
        <f>IF(Use_Der,IF(ISERROR(INDEX(Data!$E$30:'Data'!$E$5000,IF($A4967&gt;$H$2,15000,$A4967))),"",INDEX(Data!$E$30:'Data'!$E$5000,IF($A4967&gt;$H$2,15000,$A4967))),"")</f>
        <v/>
      </c>
      <c r="E4967" t="str">
        <f>IF(Use_Der,IF(ISERROR(INDEX(Data!$F$30:'Data'!$F$5000,IF($A4967&gt;$H$2,15000,$A4967))),"",INDEX(Data!$F$30:'Data'!$F$5000,IF($A4967&gt;$H$2,15000,$A4967))),"")</f>
        <v/>
      </c>
      <c r="F4967" t="str">
        <f>IF(Use_Der,IF(ISERROR(INDEX(Data!$G$30:'Data'!$G$5000,IF($A4967&gt;$H$2,15000,$A4967))),"",INDEX(Data!$G$30:'Data'!$G$5000,IF($A4967&gt;$H$2,15000,$A4967))),"")</f>
        <v/>
      </c>
      <c r="G4967" s="96"/>
      <c r="H4967" s="96"/>
      <c r="I4967" s="96"/>
      <c r="J4967">
        <f t="shared" si="39"/>
        <v>5084</v>
      </c>
      <c r="K4967" t="str">
        <f>IFERROR(INDEX(Data!$C$30:'Data'!$C$5007,IF($J4967&gt;$P$2,15000,$J4967)),"")</f>
        <v/>
      </c>
      <c r="L4967" t="str">
        <f>IF(ISERROR(INDEX(Data!$D$30:'Data'!$D$5007,IF($J4967&gt;$P$2,15000,$J4967))),"",INDEX(Data!$D$30:'Data'!$D$5007,IF($J4967&gt;$P$2,15000,$J4967)))</f>
        <v/>
      </c>
      <c r="M4967" t="str">
        <f>IF(ISERROR(INDEX(Data!$H$30:'Data'!$H$5007,IF($J4967&gt;$P$2,15000,$J4967))),"",INDEX(Data!$H$30:'Data'!$H$5007,IF($J4967&gt;$P$2,15000,$J4967)))</f>
        <v/>
      </c>
    </row>
    <row r="4968" spans="1:13">
      <c r="A4968">
        <f t="shared" si="38"/>
        <v>5085</v>
      </c>
      <c r="B4968" t="str">
        <f>IF(Use_Der,IFERROR(INDEX(Data!$C$30:'Data'!$C$5000,IF($A4968&gt;$H$2,15000,$A4968)),""),"")</f>
        <v/>
      </c>
      <c r="C4968" t="str">
        <f>IF(Use_Der,IF(ISERROR(INDEX(Data!$D$30:'Data'!$D$5000,IF($A4968&gt;$H$2,15000,$A4968))),"",INDEX(Data!$D$30:'Data'!$D$5000,IF($A4968&gt;$H$2,15000,$A4968))),"")</f>
        <v/>
      </c>
      <c r="D4968" t="str">
        <f>IF(Use_Der,IF(ISERROR(INDEX(Data!$E$30:'Data'!$E$5000,IF($A4968&gt;$H$2,15000,$A4968))),"",INDEX(Data!$E$30:'Data'!$E$5000,IF($A4968&gt;$H$2,15000,$A4968))),"")</f>
        <v/>
      </c>
      <c r="E4968" t="str">
        <f>IF(Use_Der,IF(ISERROR(INDEX(Data!$F$30:'Data'!$F$5000,IF($A4968&gt;$H$2,15000,$A4968))),"",INDEX(Data!$F$30:'Data'!$F$5000,IF($A4968&gt;$H$2,15000,$A4968))),"")</f>
        <v/>
      </c>
      <c r="F4968" t="str">
        <f>IF(Use_Der,IF(ISERROR(INDEX(Data!$G$30:'Data'!$G$5000,IF($A4968&gt;$H$2,15000,$A4968))),"",INDEX(Data!$G$30:'Data'!$G$5000,IF($A4968&gt;$H$2,15000,$A4968))),"")</f>
        <v/>
      </c>
      <c r="G4968" s="96"/>
      <c r="H4968" s="96"/>
      <c r="I4968" s="96"/>
      <c r="J4968">
        <f t="shared" si="39"/>
        <v>5085</v>
      </c>
      <c r="K4968" t="str">
        <f>IFERROR(INDEX(Data!$C$30:'Data'!$C$5007,IF($J4968&gt;$P$2,15000,$J4968)),"")</f>
        <v/>
      </c>
      <c r="L4968" t="str">
        <f>IF(ISERROR(INDEX(Data!$D$30:'Data'!$D$5007,IF($J4968&gt;$P$2,15000,$J4968))),"",INDEX(Data!$D$30:'Data'!$D$5007,IF($J4968&gt;$P$2,15000,$J4968)))</f>
        <v/>
      </c>
      <c r="M4968" t="str">
        <f>IF(ISERROR(INDEX(Data!$H$30:'Data'!$H$5007,IF($J4968&gt;$P$2,15000,$J4968))),"",INDEX(Data!$H$30:'Data'!$H$5007,IF($J4968&gt;$P$2,15000,$J4968)))</f>
        <v/>
      </c>
    </row>
    <row r="4969" spans="1:13">
      <c r="A4969">
        <f t="shared" si="38"/>
        <v>5086</v>
      </c>
      <c r="B4969" t="str">
        <f>IF(Use_Der,IFERROR(INDEX(Data!$C$30:'Data'!$C$5000,IF($A4969&gt;$H$2,15000,$A4969)),""),"")</f>
        <v/>
      </c>
      <c r="C4969" t="str">
        <f>IF(Use_Der,IF(ISERROR(INDEX(Data!$D$30:'Data'!$D$5000,IF($A4969&gt;$H$2,15000,$A4969))),"",INDEX(Data!$D$30:'Data'!$D$5000,IF($A4969&gt;$H$2,15000,$A4969))),"")</f>
        <v/>
      </c>
      <c r="D4969" t="str">
        <f>IF(Use_Der,IF(ISERROR(INDEX(Data!$E$30:'Data'!$E$5000,IF($A4969&gt;$H$2,15000,$A4969))),"",INDEX(Data!$E$30:'Data'!$E$5000,IF($A4969&gt;$H$2,15000,$A4969))),"")</f>
        <v/>
      </c>
      <c r="E4969" t="str">
        <f>IF(Use_Der,IF(ISERROR(INDEX(Data!$F$30:'Data'!$F$5000,IF($A4969&gt;$H$2,15000,$A4969))),"",INDEX(Data!$F$30:'Data'!$F$5000,IF($A4969&gt;$H$2,15000,$A4969))),"")</f>
        <v/>
      </c>
      <c r="F4969" t="str">
        <f>IF(Use_Der,IF(ISERROR(INDEX(Data!$G$30:'Data'!$G$5000,IF($A4969&gt;$H$2,15000,$A4969))),"",INDEX(Data!$G$30:'Data'!$G$5000,IF($A4969&gt;$H$2,15000,$A4969))),"")</f>
        <v/>
      </c>
      <c r="G4969" s="96"/>
      <c r="H4969" s="96"/>
      <c r="I4969" s="96"/>
      <c r="J4969">
        <f t="shared" si="39"/>
        <v>5086</v>
      </c>
      <c r="K4969" t="str">
        <f>IFERROR(INDEX(Data!$C$30:'Data'!$C$5007,IF($J4969&gt;$P$2,15000,$J4969)),"")</f>
        <v/>
      </c>
      <c r="L4969" t="str">
        <f>IF(ISERROR(INDEX(Data!$D$30:'Data'!$D$5007,IF($J4969&gt;$P$2,15000,$J4969))),"",INDEX(Data!$D$30:'Data'!$D$5007,IF($J4969&gt;$P$2,15000,$J4969)))</f>
        <v/>
      </c>
      <c r="M4969" t="str">
        <f>IF(ISERROR(INDEX(Data!$H$30:'Data'!$H$5007,IF($J4969&gt;$P$2,15000,$J4969))),"",INDEX(Data!$H$30:'Data'!$H$5007,IF($J4969&gt;$P$2,15000,$J4969)))</f>
        <v/>
      </c>
    </row>
    <row r="4970" spans="1:13">
      <c r="A4970">
        <f t="shared" si="38"/>
        <v>5087</v>
      </c>
      <c r="B4970" t="str">
        <f>IF(Use_Der,IFERROR(INDEX(Data!$C$30:'Data'!$C$5000,IF($A4970&gt;$H$2,15000,$A4970)),""),"")</f>
        <v/>
      </c>
      <c r="C4970" t="str">
        <f>IF(Use_Der,IF(ISERROR(INDEX(Data!$D$30:'Data'!$D$5000,IF($A4970&gt;$H$2,15000,$A4970))),"",INDEX(Data!$D$30:'Data'!$D$5000,IF($A4970&gt;$H$2,15000,$A4970))),"")</f>
        <v/>
      </c>
      <c r="D4970" t="str">
        <f>IF(Use_Der,IF(ISERROR(INDEX(Data!$E$30:'Data'!$E$5000,IF($A4970&gt;$H$2,15000,$A4970))),"",INDEX(Data!$E$30:'Data'!$E$5000,IF($A4970&gt;$H$2,15000,$A4970))),"")</f>
        <v/>
      </c>
      <c r="E4970" t="str">
        <f>IF(Use_Der,IF(ISERROR(INDEX(Data!$F$30:'Data'!$F$5000,IF($A4970&gt;$H$2,15000,$A4970))),"",INDEX(Data!$F$30:'Data'!$F$5000,IF($A4970&gt;$H$2,15000,$A4970))),"")</f>
        <v/>
      </c>
      <c r="F4970" t="str">
        <f>IF(Use_Der,IF(ISERROR(INDEX(Data!$G$30:'Data'!$G$5000,IF($A4970&gt;$H$2,15000,$A4970))),"",INDEX(Data!$G$30:'Data'!$G$5000,IF($A4970&gt;$H$2,15000,$A4970))),"")</f>
        <v/>
      </c>
      <c r="G4970" s="96"/>
      <c r="H4970" s="96"/>
      <c r="I4970" s="96"/>
      <c r="J4970">
        <f t="shared" si="39"/>
        <v>5087</v>
      </c>
      <c r="K4970" t="str">
        <f>IFERROR(INDEX(Data!$C$30:'Data'!$C$5007,IF($J4970&gt;$P$2,15000,$J4970)),"")</f>
        <v/>
      </c>
      <c r="L4970" t="str">
        <f>IF(ISERROR(INDEX(Data!$D$30:'Data'!$D$5007,IF($J4970&gt;$P$2,15000,$J4970))),"",INDEX(Data!$D$30:'Data'!$D$5007,IF($J4970&gt;$P$2,15000,$J4970)))</f>
        <v/>
      </c>
      <c r="M4970" t="str">
        <f>IF(ISERROR(INDEX(Data!$H$30:'Data'!$H$5007,IF($J4970&gt;$P$2,15000,$J4970))),"",INDEX(Data!$H$30:'Data'!$H$5007,IF($J4970&gt;$P$2,15000,$J4970)))</f>
        <v/>
      </c>
    </row>
    <row r="4971" spans="1:13">
      <c r="A4971">
        <f t="shared" si="38"/>
        <v>5088</v>
      </c>
      <c r="B4971" t="str">
        <f>IF(Use_Der,IFERROR(INDEX(Data!$C$30:'Data'!$C$5000,IF($A4971&gt;$H$2,15000,$A4971)),""),"")</f>
        <v/>
      </c>
      <c r="C4971" t="str">
        <f>IF(Use_Der,IF(ISERROR(INDEX(Data!$D$30:'Data'!$D$5000,IF($A4971&gt;$H$2,15000,$A4971))),"",INDEX(Data!$D$30:'Data'!$D$5000,IF($A4971&gt;$H$2,15000,$A4971))),"")</f>
        <v/>
      </c>
      <c r="D4971" t="str">
        <f>IF(Use_Der,IF(ISERROR(INDEX(Data!$E$30:'Data'!$E$5000,IF($A4971&gt;$H$2,15000,$A4971))),"",INDEX(Data!$E$30:'Data'!$E$5000,IF($A4971&gt;$H$2,15000,$A4971))),"")</f>
        <v/>
      </c>
      <c r="E4971" t="str">
        <f>IF(Use_Der,IF(ISERROR(INDEX(Data!$F$30:'Data'!$F$5000,IF($A4971&gt;$H$2,15000,$A4971))),"",INDEX(Data!$F$30:'Data'!$F$5000,IF($A4971&gt;$H$2,15000,$A4971))),"")</f>
        <v/>
      </c>
      <c r="F4971" t="str">
        <f>IF(Use_Der,IF(ISERROR(INDEX(Data!$G$30:'Data'!$G$5000,IF($A4971&gt;$H$2,15000,$A4971))),"",INDEX(Data!$G$30:'Data'!$G$5000,IF($A4971&gt;$H$2,15000,$A4971))),"")</f>
        <v/>
      </c>
      <c r="G4971" s="96"/>
      <c r="H4971" s="96"/>
      <c r="I4971" s="96"/>
      <c r="J4971">
        <f t="shared" si="39"/>
        <v>5088</v>
      </c>
      <c r="K4971" t="str">
        <f>IFERROR(INDEX(Data!$C$30:'Data'!$C$5007,IF($J4971&gt;$P$2,15000,$J4971)),"")</f>
        <v/>
      </c>
      <c r="L4971" t="str">
        <f>IF(ISERROR(INDEX(Data!$D$30:'Data'!$D$5007,IF($J4971&gt;$P$2,15000,$J4971))),"",INDEX(Data!$D$30:'Data'!$D$5007,IF($J4971&gt;$P$2,15000,$J4971)))</f>
        <v/>
      </c>
      <c r="M4971" t="str">
        <f>IF(ISERROR(INDEX(Data!$H$30:'Data'!$H$5007,IF($J4971&gt;$P$2,15000,$J4971))),"",INDEX(Data!$H$30:'Data'!$H$5007,IF($J4971&gt;$P$2,15000,$J4971)))</f>
        <v/>
      </c>
    </row>
    <row r="4972" spans="1:13">
      <c r="A4972">
        <f t="shared" si="38"/>
        <v>5089</v>
      </c>
      <c r="B4972" t="str">
        <f>IF(Use_Der,IFERROR(INDEX(Data!$C$30:'Data'!$C$5000,IF($A4972&gt;$H$2,15000,$A4972)),""),"")</f>
        <v/>
      </c>
      <c r="C4972" t="str">
        <f>IF(Use_Der,IF(ISERROR(INDEX(Data!$D$30:'Data'!$D$5000,IF($A4972&gt;$H$2,15000,$A4972))),"",INDEX(Data!$D$30:'Data'!$D$5000,IF($A4972&gt;$H$2,15000,$A4972))),"")</f>
        <v/>
      </c>
      <c r="D4972" t="str">
        <f>IF(Use_Der,IF(ISERROR(INDEX(Data!$E$30:'Data'!$E$5000,IF($A4972&gt;$H$2,15000,$A4972))),"",INDEX(Data!$E$30:'Data'!$E$5000,IF($A4972&gt;$H$2,15000,$A4972))),"")</f>
        <v/>
      </c>
      <c r="E4972" t="str">
        <f>IF(Use_Der,IF(ISERROR(INDEX(Data!$F$30:'Data'!$F$5000,IF($A4972&gt;$H$2,15000,$A4972))),"",INDEX(Data!$F$30:'Data'!$F$5000,IF($A4972&gt;$H$2,15000,$A4972))),"")</f>
        <v/>
      </c>
      <c r="F4972" t="str">
        <f>IF(Use_Der,IF(ISERROR(INDEX(Data!$G$30:'Data'!$G$5000,IF($A4972&gt;$H$2,15000,$A4972))),"",INDEX(Data!$G$30:'Data'!$G$5000,IF($A4972&gt;$H$2,15000,$A4972))),"")</f>
        <v/>
      </c>
      <c r="G4972" s="96"/>
      <c r="H4972" s="96"/>
      <c r="I4972" s="96"/>
      <c r="J4972">
        <f t="shared" si="39"/>
        <v>5089</v>
      </c>
      <c r="K4972" t="str">
        <f>IFERROR(INDEX(Data!$C$30:'Data'!$C$5007,IF($J4972&gt;$P$2,15000,$J4972)),"")</f>
        <v/>
      </c>
      <c r="L4972" t="str">
        <f>IF(ISERROR(INDEX(Data!$D$30:'Data'!$D$5007,IF($J4972&gt;$P$2,15000,$J4972))),"",INDEX(Data!$D$30:'Data'!$D$5007,IF($J4972&gt;$P$2,15000,$J4972)))</f>
        <v/>
      </c>
      <c r="M4972" t="str">
        <f>IF(ISERROR(INDEX(Data!$H$30:'Data'!$H$5007,IF($J4972&gt;$P$2,15000,$J4972))),"",INDEX(Data!$H$30:'Data'!$H$5007,IF($J4972&gt;$P$2,15000,$J4972)))</f>
        <v/>
      </c>
    </row>
    <row r="4973" spans="1:13">
      <c r="A4973">
        <f t="shared" si="38"/>
        <v>5090</v>
      </c>
      <c r="B4973" t="str">
        <f>IF(Use_Der,IFERROR(INDEX(Data!$C$30:'Data'!$C$5000,IF($A4973&gt;$H$2,15000,$A4973)),""),"")</f>
        <v/>
      </c>
      <c r="C4973" t="str">
        <f>IF(Use_Der,IF(ISERROR(INDEX(Data!$D$30:'Data'!$D$5000,IF($A4973&gt;$H$2,15000,$A4973))),"",INDEX(Data!$D$30:'Data'!$D$5000,IF($A4973&gt;$H$2,15000,$A4973))),"")</f>
        <v/>
      </c>
      <c r="D4973" t="str">
        <f>IF(Use_Der,IF(ISERROR(INDEX(Data!$E$30:'Data'!$E$5000,IF($A4973&gt;$H$2,15000,$A4973))),"",INDEX(Data!$E$30:'Data'!$E$5000,IF($A4973&gt;$H$2,15000,$A4973))),"")</f>
        <v/>
      </c>
      <c r="E4973" t="str">
        <f>IF(Use_Der,IF(ISERROR(INDEX(Data!$F$30:'Data'!$F$5000,IF($A4973&gt;$H$2,15000,$A4973))),"",INDEX(Data!$F$30:'Data'!$F$5000,IF($A4973&gt;$H$2,15000,$A4973))),"")</f>
        <v/>
      </c>
      <c r="F4973" t="str">
        <f>IF(Use_Der,IF(ISERROR(INDEX(Data!$G$30:'Data'!$G$5000,IF($A4973&gt;$H$2,15000,$A4973))),"",INDEX(Data!$G$30:'Data'!$G$5000,IF($A4973&gt;$H$2,15000,$A4973))),"")</f>
        <v/>
      </c>
      <c r="G4973" s="96"/>
      <c r="H4973" s="96"/>
      <c r="I4973" s="96"/>
      <c r="J4973">
        <f t="shared" si="39"/>
        <v>5090</v>
      </c>
      <c r="K4973" t="str">
        <f>IFERROR(INDEX(Data!$C$30:'Data'!$C$5007,IF($J4973&gt;$P$2,15000,$J4973)),"")</f>
        <v/>
      </c>
      <c r="L4973" t="str">
        <f>IF(ISERROR(INDEX(Data!$D$30:'Data'!$D$5007,IF($J4973&gt;$P$2,15000,$J4973))),"",INDEX(Data!$D$30:'Data'!$D$5007,IF($J4973&gt;$P$2,15000,$J4973)))</f>
        <v/>
      </c>
      <c r="M4973" t="str">
        <f>IF(ISERROR(INDEX(Data!$H$30:'Data'!$H$5007,IF($J4973&gt;$P$2,15000,$J4973))),"",INDEX(Data!$H$30:'Data'!$H$5007,IF($J4973&gt;$P$2,15000,$J4973)))</f>
        <v/>
      </c>
    </row>
    <row r="4974" spans="1:13">
      <c r="A4974">
        <f t="shared" si="38"/>
        <v>5091</v>
      </c>
      <c r="B4974" t="str">
        <f>IF(Use_Der,IFERROR(INDEX(Data!$C$30:'Data'!$C$5000,IF($A4974&gt;$H$2,15000,$A4974)),""),"")</f>
        <v/>
      </c>
      <c r="C4974" t="str">
        <f>IF(Use_Der,IF(ISERROR(INDEX(Data!$D$30:'Data'!$D$5000,IF($A4974&gt;$H$2,15000,$A4974))),"",INDEX(Data!$D$30:'Data'!$D$5000,IF($A4974&gt;$H$2,15000,$A4974))),"")</f>
        <v/>
      </c>
      <c r="D4974" t="str">
        <f>IF(Use_Der,IF(ISERROR(INDEX(Data!$E$30:'Data'!$E$5000,IF($A4974&gt;$H$2,15000,$A4974))),"",INDEX(Data!$E$30:'Data'!$E$5000,IF($A4974&gt;$H$2,15000,$A4974))),"")</f>
        <v/>
      </c>
      <c r="E4974" t="str">
        <f>IF(Use_Der,IF(ISERROR(INDEX(Data!$F$30:'Data'!$F$5000,IF($A4974&gt;$H$2,15000,$A4974))),"",INDEX(Data!$F$30:'Data'!$F$5000,IF($A4974&gt;$H$2,15000,$A4974))),"")</f>
        <v/>
      </c>
      <c r="F4974" t="str">
        <f>IF(Use_Der,IF(ISERROR(INDEX(Data!$G$30:'Data'!$G$5000,IF($A4974&gt;$H$2,15000,$A4974))),"",INDEX(Data!$G$30:'Data'!$G$5000,IF($A4974&gt;$H$2,15000,$A4974))),"")</f>
        <v/>
      </c>
      <c r="G4974" s="96"/>
      <c r="H4974" s="96"/>
      <c r="I4974" s="96"/>
      <c r="J4974">
        <f t="shared" si="39"/>
        <v>5091</v>
      </c>
      <c r="K4974" t="str">
        <f>IFERROR(INDEX(Data!$C$30:'Data'!$C$5007,IF($J4974&gt;$P$2,15000,$J4974)),"")</f>
        <v/>
      </c>
      <c r="L4974" t="str">
        <f>IF(ISERROR(INDEX(Data!$D$30:'Data'!$D$5007,IF($J4974&gt;$P$2,15000,$J4974))),"",INDEX(Data!$D$30:'Data'!$D$5007,IF($J4974&gt;$P$2,15000,$J4974)))</f>
        <v/>
      </c>
      <c r="M4974" t="str">
        <f>IF(ISERROR(INDEX(Data!$H$30:'Data'!$H$5007,IF($J4974&gt;$P$2,15000,$J4974))),"",INDEX(Data!$H$30:'Data'!$H$5007,IF($J4974&gt;$P$2,15000,$J4974)))</f>
        <v/>
      </c>
    </row>
    <row r="4975" spans="1:13">
      <c r="A4975">
        <f t="shared" si="38"/>
        <v>5092</v>
      </c>
      <c r="B4975" t="str">
        <f>IF(Use_Der,IFERROR(INDEX(Data!$C$30:'Data'!$C$5000,IF($A4975&gt;$H$2,15000,$A4975)),""),"")</f>
        <v/>
      </c>
      <c r="C4975" t="str">
        <f>IF(Use_Der,IF(ISERROR(INDEX(Data!$D$30:'Data'!$D$5000,IF($A4975&gt;$H$2,15000,$A4975))),"",INDEX(Data!$D$30:'Data'!$D$5000,IF($A4975&gt;$H$2,15000,$A4975))),"")</f>
        <v/>
      </c>
      <c r="D4975" t="str">
        <f>IF(Use_Der,IF(ISERROR(INDEX(Data!$E$30:'Data'!$E$5000,IF($A4975&gt;$H$2,15000,$A4975))),"",INDEX(Data!$E$30:'Data'!$E$5000,IF($A4975&gt;$H$2,15000,$A4975))),"")</f>
        <v/>
      </c>
      <c r="E4975" t="str">
        <f>IF(Use_Der,IF(ISERROR(INDEX(Data!$F$30:'Data'!$F$5000,IF($A4975&gt;$H$2,15000,$A4975))),"",INDEX(Data!$F$30:'Data'!$F$5000,IF($A4975&gt;$H$2,15000,$A4975))),"")</f>
        <v/>
      </c>
      <c r="F4975" t="str">
        <f>IF(Use_Der,IF(ISERROR(INDEX(Data!$G$30:'Data'!$G$5000,IF($A4975&gt;$H$2,15000,$A4975))),"",INDEX(Data!$G$30:'Data'!$G$5000,IF($A4975&gt;$H$2,15000,$A4975))),"")</f>
        <v/>
      </c>
      <c r="G4975" s="96"/>
      <c r="H4975" s="96"/>
      <c r="I4975" s="96"/>
      <c r="J4975">
        <f t="shared" si="39"/>
        <v>5092</v>
      </c>
      <c r="K4975" t="str">
        <f>IFERROR(INDEX(Data!$C$30:'Data'!$C$5007,IF($J4975&gt;$P$2,15000,$J4975)),"")</f>
        <v/>
      </c>
      <c r="L4975" t="str">
        <f>IF(ISERROR(INDEX(Data!$D$30:'Data'!$D$5007,IF($J4975&gt;$P$2,15000,$J4975))),"",INDEX(Data!$D$30:'Data'!$D$5007,IF($J4975&gt;$P$2,15000,$J4975)))</f>
        <v/>
      </c>
      <c r="M4975" t="str">
        <f>IF(ISERROR(INDEX(Data!$H$30:'Data'!$H$5007,IF($J4975&gt;$P$2,15000,$J4975))),"",INDEX(Data!$H$30:'Data'!$H$5007,IF($J4975&gt;$P$2,15000,$J4975)))</f>
        <v/>
      </c>
    </row>
    <row r="4976" spans="1:13">
      <c r="A4976">
        <f t="shared" si="38"/>
        <v>5093</v>
      </c>
      <c r="B4976" t="str">
        <f>IF(Use_Der,IFERROR(INDEX(Data!$C$30:'Data'!$C$5000,IF($A4976&gt;$H$2,15000,$A4976)),""),"")</f>
        <v/>
      </c>
      <c r="C4976" t="str">
        <f>IF(Use_Der,IF(ISERROR(INDEX(Data!$D$30:'Data'!$D$5000,IF($A4976&gt;$H$2,15000,$A4976))),"",INDEX(Data!$D$30:'Data'!$D$5000,IF($A4976&gt;$H$2,15000,$A4976))),"")</f>
        <v/>
      </c>
      <c r="D4976" t="str">
        <f>IF(Use_Der,IF(ISERROR(INDEX(Data!$E$30:'Data'!$E$5000,IF($A4976&gt;$H$2,15000,$A4976))),"",INDEX(Data!$E$30:'Data'!$E$5000,IF($A4976&gt;$H$2,15000,$A4976))),"")</f>
        <v/>
      </c>
      <c r="E4976" t="str">
        <f>IF(Use_Der,IF(ISERROR(INDEX(Data!$F$30:'Data'!$F$5000,IF($A4976&gt;$H$2,15000,$A4976))),"",INDEX(Data!$F$30:'Data'!$F$5000,IF($A4976&gt;$H$2,15000,$A4976))),"")</f>
        <v/>
      </c>
      <c r="F4976" t="str">
        <f>IF(Use_Der,IF(ISERROR(INDEX(Data!$G$30:'Data'!$G$5000,IF($A4976&gt;$H$2,15000,$A4976))),"",INDEX(Data!$G$30:'Data'!$G$5000,IF($A4976&gt;$H$2,15000,$A4976))),"")</f>
        <v/>
      </c>
      <c r="G4976" s="96"/>
      <c r="H4976" s="96"/>
      <c r="I4976" s="96"/>
      <c r="J4976">
        <f t="shared" si="39"/>
        <v>5093</v>
      </c>
      <c r="K4976" t="str">
        <f>IFERROR(INDEX(Data!$C$30:'Data'!$C$5007,IF($J4976&gt;$P$2,15000,$J4976)),"")</f>
        <v/>
      </c>
      <c r="L4976" t="str">
        <f>IF(ISERROR(INDEX(Data!$D$30:'Data'!$D$5007,IF($J4976&gt;$P$2,15000,$J4976))),"",INDEX(Data!$D$30:'Data'!$D$5007,IF($J4976&gt;$P$2,15000,$J4976)))</f>
        <v/>
      </c>
      <c r="M4976" t="str">
        <f>IF(ISERROR(INDEX(Data!$H$30:'Data'!$H$5007,IF($J4976&gt;$P$2,15000,$J4976))),"",INDEX(Data!$H$30:'Data'!$H$5007,IF($J4976&gt;$P$2,15000,$J4976)))</f>
        <v/>
      </c>
    </row>
    <row r="4977" spans="1:13">
      <c r="A4977">
        <f t="shared" si="38"/>
        <v>5094</v>
      </c>
      <c r="B4977" t="str">
        <f>IF(Use_Der,IFERROR(INDEX(Data!$C$30:'Data'!$C$5000,IF($A4977&gt;$H$2,15000,$A4977)),""),"")</f>
        <v/>
      </c>
      <c r="C4977" t="str">
        <f>IF(Use_Der,IF(ISERROR(INDEX(Data!$D$30:'Data'!$D$5000,IF($A4977&gt;$H$2,15000,$A4977))),"",INDEX(Data!$D$30:'Data'!$D$5000,IF($A4977&gt;$H$2,15000,$A4977))),"")</f>
        <v/>
      </c>
      <c r="D4977" t="str">
        <f>IF(Use_Der,IF(ISERROR(INDEX(Data!$E$30:'Data'!$E$5000,IF($A4977&gt;$H$2,15000,$A4977))),"",INDEX(Data!$E$30:'Data'!$E$5000,IF($A4977&gt;$H$2,15000,$A4977))),"")</f>
        <v/>
      </c>
      <c r="E4977" t="str">
        <f>IF(Use_Der,IF(ISERROR(INDEX(Data!$F$30:'Data'!$F$5000,IF($A4977&gt;$H$2,15000,$A4977))),"",INDEX(Data!$F$30:'Data'!$F$5000,IF($A4977&gt;$H$2,15000,$A4977))),"")</f>
        <v/>
      </c>
      <c r="F4977" t="str">
        <f>IF(Use_Der,IF(ISERROR(INDEX(Data!$G$30:'Data'!$G$5000,IF($A4977&gt;$H$2,15000,$A4977))),"",INDEX(Data!$G$30:'Data'!$G$5000,IF($A4977&gt;$H$2,15000,$A4977))),"")</f>
        <v/>
      </c>
      <c r="G4977" s="96"/>
      <c r="H4977" s="96"/>
      <c r="I4977" s="96"/>
      <c r="J4977">
        <f t="shared" si="39"/>
        <v>5094</v>
      </c>
      <c r="K4977" t="str">
        <f>IFERROR(INDEX(Data!$C$30:'Data'!$C$5007,IF($J4977&gt;$P$2,15000,$J4977)),"")</f>
        <v/>
      </c>
      <c r="L4977" t="str">
        <f>IF(ISERROR(INDEX(Data!$D$30:'Data'!$D$5007,IF($J4977&gt;$P$2,15000,$J4977))),"",INDEX(Data!$D$30:'Data'!$D$5007,IF($J4977&gt;$P$2,15000,$J4977)))</f>
        <v/>
      </c>
      <c r="M4977" t="str">
        <f>IF(ISERROR(INDEX(Data!$H$30:'Data'!$H$5007,IF($J4977&gt;$P$2,15000,$J4977))),"",INDEX(Data!$H$30:'Data'!$H$5007,IF($J4977&gt;$P$2,15000,$J4977)))</f>
        <v/>
      </c>
    </row>
    <row r="4978" spans="1:13">
      <c r="A4978">
        <f t="shared" si="38"/>
        <v>5095</v>
      </c>
      <c r="B4978" t="str">
        <f>IF(Use_Der,IFERROR(INDEX(Data!$C$30:'Data'!$C$5000,IF($A4978&gt;$H$2,15000,$A4978)),""),"")</f>
        <v/>
      </c>
      <c r="C4978" t="str">
        <f>IF(Use_Der,IF(ISERROR(INDEX(Data!$D$30:'Data'!$D$5000,IF($A4978&gt;$H$2,15000,$A4978))),"",INDEX(Data!$D$30:'Data'!$D$5000,IF($A4978&gt;$H$2,15000,$A4978))),"")</f>
        <v/>
      </c>
      <c r="D4978" t="str">
        <f>IF(Use_Der,IF(ISERROR(INDEX(Data!$E$30:'Data'!$E$5000,IF($A4978&gt;$H$2,15000,$A4978))),"",INDEX(Data!$E$30:'Data'!$E$5000,IF($A4978&gt;$H$2,15000,$A4978))),"")</f>
        <v/>
      </c>
      <c r="E4978" t="str">
        <f>IF(Use_Der,IF(ISERROR(INDEX(Data!$F$30:'Data'!$F$5000,IF($A4978&gt;$H$2,15000,$A4978))),"",INDEX(Data!$F$30:'Data'!$F$5000,IF($A4978&gt;$H$2,15000,$A4978))),"")</f>
        <v/>
      </c>
      <c r="F4978" t="str">
        <f>IF(Use_Der,IF(ISERROR(INDEX(Data!$G$30:'Data'!$G$5000,IF($A4978&gt;$H$2,15000,$A4978))),"",INDEX(Data!$G$30:'Data'!$G$5000,IF($A4978&gt;$H$2,15000,$A4978))),"")</f>
        <v/>
      </c>
      <c r="G4978" s="96"/>
      <c r="H4978" s="96"/>
      <c r="I4978" s="96"/>
      <c r="J4978">
        <f t="shared" si="39"/>
        <v>5095</v>
      </c>
      <c r="K4978" t="str">
        <f>IFERROR(INDEX(Data!$C$30:'Data'!$C$5007,IF($J4978&gt;$P$2,15000,$J4978)),"")</f>
        <v/>
      </c>
      <c r="L4978" t="str">
        <f>IF(ISERROR(INDEX(Data!$D$30:'Data'!$D$5007,IF($J4978&gt;$P$2,15000,$J4978))),"",INDEX(Data!$D$30:'Data'!$D$5007,IF($J4978&gt;$P$2,15000,$J4978)))</f>
        <v/>
      </c>
      <c r="M4978" t="str">
        <f>IF(ISERROR(INDEX(Data!$H$30:'Data'!$H$5007,IF($J4978&gt;$P$2,15000,$J4978))),"",INDEX(Data!$H$30:'Data'!$H$5007,IF($J4978&gt;$P$2,15000,$J4978)))</f>
        <v/>
      </c>
    </row>
    <row r="4979" spans="1:13">
      <c r="A4979">
        <f t="shared" si="38"/>
        <v>5096</v>
      </c>
      <c r="B4979" t="str">
        <f>IF(Use_Der,IFERROR(INDEX(Data!$C$30:'Data'!$C$5000,IF($A4979&gt;$H$2,15000,$A4979)),""),"")</f>
        <v/>
      </c>
      <c r="C4979" t="str">
        <f>IF(Use_Der,IF(ISERROR(INDEX(Data!$D$30:'Data'!$D$5000,IF($A4979&gt;$H$2,15000,$A4979))),"",INDEX(Data!$D$30:'Data'!$D$5000,IF($A4979&gt;$H$2,15000,$A4979))),"")</f>
        <v/>
      </c>
      <c r="D4979" t="str">
        <f>IF(Use_Der,IF(ISERROR(INDEX(Data!$E$30:'Data'!$E$5000,IF($A4979&gt;$H$2,15000,$A4979))),"",INDEX(Data!$E$30:'Data'!$E$5000,IF($A4979&gt;$H$2,15000,$A4979))),"")</f>
        <v/>
      </c>
      <c r="E4979" t="str">
        <f>IF(Use_Der,IF(ISERROR(INDEX(Data!$F$30:'Data'!$F$5000,IF($A4979&gt;$H$2,15000,$A4979))),"",INDEX(Data!$F$30:'Data'!$F$5000,IF($A4979&gt;$H$2,15000,$A4979))),"")</f>
        <v/>
      </c>
      <c r="F4979" t="str">
        <f>IF(Use_Der,IF(ISERROR(INDEX(Data!$G$30:'Data'!$G$5000,IF($A4979&gt;$H$2,15000,$A4979))),"",INDEX(Data!$G$30:'Data'!$G$5000,IF($A4979&gt;$H$2,15000,$A4979))),"")</f>
        <v/>
      </c>
      <c r="G4979" s="96"/>
      <c r="H4979" s="96"/>
      <c r="I4979" s="96"/>
      <c r="J4979">
        <f t="shared" si="39"/>
        <v>5096</v>
      </c>
      <c r="K4979" t="str">
        <f>IFERROR(INDEX(Data!$C$30:'Data'!$C$5007,IF($J4979&gt;$P$2,15000,$J4979)),"")</f>
        <v/>
      </c>
      <c r="L4979" t="str">
        <f>IF(ISERROR(INDEX(Data!$D$30:'Data'!$D$5007,IF($J4979&gt;$P$2,15000,$J4979))),"",INDEX(Data!$D$30:'Data'!$D$5007,IF($J4979&gt;$P$2,15000,$J4979)))</f>
        <v/>
      </c>
      <c r="M4979" t="str">
        <f>IF(ISERROR(INDEX(Data!$H$30:'Data'!$H$5007,IF($J4979&gt;$P$2,15000,$J4979))),"",INDEX(Data!$H$30:'Data'!$H$5007,IF($J4979&gt;$P$2,15000,$J4979)))</f>
        <v/>
      </c>
    </row>
    <row r="4980" spans="1:13">
      <c r="A4980">
        <f t="shared" si="38"/>
        <v>5097</v>
      </c>
      <c r="B4980" t="str">
        <f>IF(Use_Der,IFERROR(INDEX(Data!$C$30:'Data'!$C$5000,IF($A4980&gt;$H$2,15000,$A4980)),""),"")</f>
        <v/>
      </c>
      <c r="C4980" t="str">
        <f>IF(Use_Der,IF(ISERROR(INDEX(Data!$D$30:'Data'!$D$5000,IF($A4980&gt;$H$2,15000,$A4980))),"",INDEX(Data!$D$30:'Data'!$D$5000,IF($A4980&gt;$H$2,15000,$A4980))),"")</f>
        <v/>
      </c>
      <c r="D4980" t="str">
        <f>IF(Use_Der,IF(ISERROR(INDEX(Data!$E$30:'Data'!$E$5000,IF($A4980&gt;$H$2,15000,$A4980))),"",INDEX(Data!$E$30:'Data'!$E$5000,IF($A4980&gt;$H$2,15000,$A4980))),"")</f>
        <v/>
      </c>
      <c r="E4980" t="str">
        <f>IF(Use_Der,IF(ISERROR(INDEX(Data!$F$30:'Data'!$F$5000,IF($A4980&gt;$H$2,15000,$A4980))),"",INDEX(Data!$F$30:'Data'!$F$5000,IF($A4980&gt;$H$2,15000,$A4980))),"")</f>
        <v/>
      </c>
      <c r="F4980" t="str">
        <f>IF(Use_Der,IF(ISERROR(INDEX(Data!$G$30:'Data'!$G$5000,IF($A4980&gt;$H$2,15000,$A4980))),"",INDEX(Data!$G$30:'Data'!$G$5000,IF($A4980&gt;$H$2,15000,$A4980))),"")</f>
        <v/>
      </c>
      <c r="G4980" s="96"/>
      <c r="H4980" s="96"/>
      <c r="I4980" s="96"/>
      <c r="J4980">
        <f t="shared" si="39"/>
        <v>5097</v>
      </c>
      <c r="K4980" t="str">
        <f>IFERROR(INDEX(Data!$C$30:'Data'!$C$5007,IF($J4980&gt;$P$2,15000,$J4980)),"")</f>
        <v/>
      </c>
      <c r="L4980" t="str">
        <f>IF(ISERROR(INDEX(Data!$D$30:'Data'!$D$5007,IF($J4980&gt;$P$2,15000,$J4980))),"",INDEX(Data!$D$30:'Data'!$D$5007,IF($J4980&gt;$P$2,15000,$J4980)))</f>
        <v/>
      </c>
      <c r="M4980" t="str">
        <f>IF(ISERROR(INDEX(Data!$H$30:'Data'!$H$5007,IF($J4980&gt;$P$2,15000,$J4980))),"",INDEX(Data!$H$30:'Data'!$H$5007,IF($J4980&gt;$P$2,15000,$J4980)))</f>
        <v/>
      </c>
    </row>
    <row r="4981" spans="1:13">
      <c r="A4981">
        <f t="shared" si="38"/>
        <v>5098</v>
      </c>
      <c r="B4981" t="str">
        <f>IF(Use_Der,IFERROR(INDEX(Data!$C$30:'Data'!$C$5000,IF($A4981&gt;$H$2,15000,$A4981)),""),"")</f>
        <v/>
      </c>
      <c r="C4981" t="str">
        <f>IF(Use_Der,IF(ISERROR(INDEX(Data!$D$30:'Data'!$D$5000,IF($A4981&gt;$H$2,15000,$A4981))),"",INDEX(Data!$D$30:'Data'!$D$5000,IF($A4981&gt;$H$2,15000,$A4981))),"")</f>
        <v/>
      </c>
      <c r="D4981" t="str">
        <f>IF(Use_Der,IF(ISERROR(INDEX(Data!$E$30:'Data'!$E$5000,IF($A4981&gt;$H$2,15000,$A4981))),"",INDEX(Data!$E$30:'Data'!$E$5000,IF($A4981&gt;$H$2,15000,$A4981))),"")</f>
        <v/>
      </c>
      <c r="E4981" t="str">
        <f>IF(Use_Der,IF(ISERROR(INDEX(Data!$F$30:'Data'!$F$5000,IF($A4981&gt;$H$2,15000,$A4981))),"",INDEX(Data!$F$30:'Data'!$F$5000,IF($A4981&gt;$H$2,15000,$A4981))),"")</f>
        <v/>
      </c>
      <c r="F4981" t="str">
        <f>IF(Use_Der,IF(ISERROR(INDEX(Data!$G$30:'Data'!$G$5000,IF($A4981&gt;$H$2,15000,$A4981))),"",INDEX(Data!$G$30:'Data'!$G$5000,IF($A4981&gt;$H$2,15000,$A4981))),"")</f>
        <v/>
      </c>
      <c r="G4981" s="96"/>
      <c r="H4981" s="96"/>
      <c r="I4981" s="96"/>
      <c r="J4981">
        <f t="shared" si="39"/>
        <v>5098</v>
      </c>
      <c r="K4981" t="str">
        <f>IFERROR(INDEX(Data!$C$30:'Data'!$C$5007,IF($J4981&gt;$P$2,15000,$J4981)),"")</f>
        <v/>
      </c>
      <c r="L4981" t="str">
        <f>IF(ISERROR(INDEX(Data!$D$30:'Data'!$D$5007,IF($J4981&gt;$P$2,15000,$J4981))),"",INDEX(Data!$D$30:'Data'!$D$5007,IF($J4981&gt;$P$2,15000,$J4981)))</f>
        <v/>
      </c>
      <c r="M4981" t="str">
        <f>IF(ISERROR(INDEX(Data!$H$30:'Data'!$H$5007,IF($J4981&gt;$P$2,15000,$J4981))),"",INDEX(Data!$H$30:'Data'!$H$5007,IF($J4981&gt;$P$2,15000,$J4981)))</f>
        <v/>
      </c>
    </row>
    <row r="4982" spans="1:13">
      <c r="A4982">
        <f t="shared" si="38"/>
        <v>5099</v>
      </c>
      <c r="B4982" t="str">
        <f>IF(Use_Der,IFERROR(INDEX(Data!$C$30:'Data'!$C$5000,IF($A4982&gt;$H$2,15000,$A4982)),""),"")</f>
        <v/>
      </c>
      <c r="C4982" t="str">
        <f>IF(Use_Der,IF(ISERROR(INDEX(Data!$D$30:'Data'!$D$5000,IF($A4982&gt;$H$2,15000,$A4982))),"",INDEX(Data!$D$30:'Data'!$D$5000,IF($A4982&gt;$H$2,15000,$A4982))),"")</f>
        <v/>
      </c>
      <c r="D4982" t="str">
        <f>IF(Use_Der,IF(ISERROR(INDEX(Data!$E$30:'Data'!$E$5000,IF($A4982&gt;$H$2,15000,$A4982))),"",INDEX(Data!$E$30:'Data'!$E$5000,IF($A4982&gt;$H$2,15000,$A4982))),"")</f>
        <v/>
      </c>
      <c r="E4982" t="str">
        <f>IF(Use_Der,IF(ISERROR(INDEX(Data!$F$30:'Data'!$F$5000,IF($A4982&gt;$H$2,15000,$A4982))),"",INDEX(Data!$F$30:'Data'!$F$5000,IF($A4982&gt;$H$2,15000,$A4982))),"")</f>
        <v/>
      </c>
      <c r="F4982" t="str">
        <f>IF(Use_Der,IF(ISERROR(INDEX(Data!$G$30:'Data'!$G$5000,IF($A4982&gt;$H$2,15000,$A4982))),"",INDEX(Data!$G$30:'Data'!$G$5000,IF($A4982&gt;$H$2,15000,$A4982))),"")</f>
        <v/>
      </c>
      <c r="G4982" s="96"/>
      <c r="H4982" s="96"/>
      <c r="I4982" s="96"/>
      <c r="J4982">
        <f t="shared" si="39"/>
        <v>5099</v>
      </c>
      <c r="K4982" t="str">
        <f>IFERROR(INDEX(Data!$C$30:'Data'!$C$5007,IF($J4982&gt;$P$2,15000,$J4982)),"")</f>
        <v/>
      </c>
      <c r="L4982" t="str">
        <f>IF(ISERROR(INDEX(Data!$D$30:'Data'!$D$5007,IF($J4982&gt;$P$2,15000,$J4982))),"",INDEX(Data!$D$30:'Data'!$D$5007,IF($J4982&gt;$P$2,15000,$J4982)))</f>
        <v/>
      </c>
      <c r="M4982" t="str">
        <f>IF(ISERROR(INDEX(Data!$H$30:'Data'!$H$5007,IF($J4982&gt;$P$2,15000,$J4982))),"",INDEX(Data!$H$30:'Data'!$H$5007,IF($J4982&gt;$P$2,15000,$J4982)))</f>
        <v/>
      </c>
    </row>
    <row r="4983" spans="1:13">
      <c r="A4983">
        <f t="shared" si="38"/>
        <v>5100</v>
      </c>
      <c r="B4983" t="str">
        <f>IF(Use_Der,IFERROR(INDEX(Data!$C$30:'Data'!$C$5000,IF($A4983&gt;$H$2,15000,$A4983)),""),"")</f>
        <v/>
      </c>
      <c r="C4983" t="str">
        <f>IF(Use_Der,IF(ISERROR(INDEX(Data!$D$30:'Data'!$D$5000,IF($A4983&gt;$H$2,15000,$A4983))),"",INDEX(Data!$D$30:'Data'!$D$5000,IF($A4983&gt;$H$2,15000,$A4983))),"")</f>
        <v/>
      </c>
      <c r="D4983" t="str">
        <f>IF(Use_Der,IF(ISERROR(INDEX(Data!$E$30:'Data'!$E$5000,IF($A4983&gt;$H$2,15000,$A4983))),"",INDEX(Data!$E$30:'Data'!$E$5000,IF($A4983&gt;$H$2,15000,$A4983))),"")</f>
        <v/>
      </c>
      <c r="E4983" t="str">
        <f>IF(Use_Der,IF(ISERROR(INDEX(Data!$F$30:'Data'!$F$5000,IF($A4983&gt;$H$2,15000,$A4983))),"",INDEX(Data!$F$30:'Data'!$F$5000,IF($A4983&gt;$H$2,15000,$A4983))),"")</f>
        <v/>
      </c>
      <c r="F4983" t="str">
        <f>IF(Use_Der,IF(ISERROR(INDEX(Data!$G$30:'Data'!$G$5000,IF($A4983&gt;$H$2,15000,$A4983))),"",INDEX(Data!$G$30:'Data'!$G$5000,IF($A4983&gt;$H$2,15000,$A4983))),"")</f>
        <v/>
      </c>
      <c r="G4983" s="96"/>
      <c r="H4983" s="96"/>
      <c r="I4983" s="96"/>
      <c r="J4983">
        <f t="shared" si="39"/>
        <v>5100</v>
      </c>
      <c r="K4983" t="str">
        <f>IFERROR(INDEX(Data!$C$30:'Data'!$C$5007,IF($J4983&gt;$P$2,15000,$J4983)),"")</f>
        <v/>
      </c>
      <c r="L4983" t="str">
        <f>IF(ISERROR(INDEX(Data!$D$30:'Data'!$D$5007,IF($J4983&gt;$P$2,15000,$J4983))),"",INDEX(Data!$D$30:'Data'!$D$5007,IF($J4983&gt;$P$2,15000,$J4983)))</f>
        <v/>
      </c>
      <c r="M4983" t="str">
        <f>IF(ISERROR(INDEX(Data!$H$30:'Data'!$H$5007,IF($J4983&gt;$P$2,15000,$J4983))),"",INDEX(Data!$H$30:'Data'!$H$5007,IF($J4983&gt;$P$2,15000,$J4983)))</f>
        <v/>
      </c>
    </row>
    <row r="4984" spans="1:13">
      <c r="A4984">
        <f t="shared" si="38"/>
        <v>5101</v>
      </c>
      <c r="B4984" t="str">
        <f>IF(Use_Der,IFERROR(INDEX(Data!$C$30:'Data'!$C$5000,IF($A4984&gt;$H$2,15000,$A4984)),""),"")</f>
        <v/>
      </c>
      <c r="C4984" t="str">
        <f>IF(Use_Der,IF(ISERROR(INDEX(Data!$D$30:'Data'!$D$5000,IF($A4984&gt;$H$2,15000,$A4984))),"",INDEX(Data!$D$30:'Data'!$D$5000,IF($A4984&gt;$H$2,15000,$A4984))),"")</f>
        <v/>
      </c>
      <c r="D4984" t="str">
        <f>IF(Use_Der,IF(ISERROR(INDEX(Data!$E$30:'Data'!$E$5000,IF($A4984&gt;$H$2,15000,$A4984))),"",INDEX(Data!$E$30:'Data'!$E$5000,IF($A4984&gt;$H$2,15000,$A4984))),"")</f>
        <v/>
      </c>
      <c r="E4984" t="str">
        <f>IF(Use_Der,IF(ISERROR(INDEX(Data!$F$30:'Data'!$F$5000,IF($A4984&gt;$H$2,15000,$A4984))),"",INDEX(Data!$F$30:'Data'!$F$5000,IF($A4984&gt;$H$2,15000,$A4984))),"")</f>
        <v/>
      </c>
      <c r="F4984" t="str">
        <f>IF(Use_Der,IF(ISERROR(INDEX(Data!$G$30:'Data'!$G$5000,IF($A4984&gt;$H$2,15000,$A4984))),"",INDEX(Data!$G$30:'Data'!$G$5000,IF($A4984&gt;$H$2,15000,$A4984))),"")</f>
        <v/>
      </c>
      <c r="G4984" s="96"/>
      <c r="H4984" s="96"/>
      <c r="I4984" s="96"/>
      <c r="J4984">
        <f t="shared" si="39"/>
        <v>5101</v>
      </c>
      <c r="K4984" t="str">
        <f>IFERROR(INDEX(Data!$C$30:'Data'!$C$5007,IF($J4984&gt;$P$2,15000,$J4984)),"")</f>
        <v/>
      </c>
      <c r="L4984" t="str">
        <f>IF(ISERROR(INDEX(Data!$D$30:'Data'!$D$5007,IF($J4984&gt;$P$2,15000,$J4984))),"",INDEX(Data!$D$30:'Data'!$D$5007,IF($J4984&gt;$P$2,15000,$J4984)))</f>
        <v/>
      </c>
      <c r="M4984" t="str">
        <f>IF(ISERROR(INDEX(Data!$H$30:'Data'!$H$5007,IF($J4984&gt;$P$2,15000,$J4984))),"",INDEX(Data!$H$30:'Data'!$H$5007,IF($J4984&gt;$P$2,15000,$J4984)))</f>
        <v/>
      </c>
    </row>
    <row r="4985" spans="1:13">
      <c r="A4985">
        <f t="shared" si="38"/>
        <v>5102</v>
      </c>
      <c r="B4985" t="str">
        <f>IF(Use_Der,IFERROR(INDEX(Data!$C$30:'Data'!$C$5000,IF($A4985&gt;$H$2,15000,$A4985)),""),"")</f>
        <v/>
      </c>
      <c r="C4985" t="str">
        <f>IF(Use_Der,IF(ISERROR(INDEX(Data!$D$30:'Data'!$D$5000,IF($A4985&gt;$H$2,15000,$A4985))),"",INDEX(Data!$D$30:'Data'!$D$5000,IF($A4985&gt;$H$2,15000,$A4985))),"")</f>
        <v/>
      </c>
      <c r="D4985" t="str">
        <f>IF(Use_Der,IF(ISERROR(INDEX(Data!$E$30:'Data'!$E$5000,IF($A4985&gt;$H$2,15000,$A4985))),"",INDEX(Data!$E$30:'Data'!$E$5000,IF($A4985&gt;$H$2,15000,$A4985))),"")</f>
        <v/>
      </c>
      <c r="E4985" t="str">
        <f>IF(Use_Der,IF(ISERROR(INDEX(Data!$F$30:'Data'!$F$5000,IF($A4985&gt;$H$2,15000,$A4985))),"",INDEX(Data!$F$30:'Data'!$F$5000,IF($A4985&gt;$H$2,15000,$A4985))),"")</f>
        <v/>
      </c>
      <c r="F4985" t="str">
        <f>IF(Use_Der,IF(ISERROR(INDEX(Data!$G$30:'Data'!$G$5000,IF($A4985&gt;$H$2,15000,$A4985))),"",INDEX(Data!$G$30:'Data'!$G$5000,IF($A4985&gt;$H$2,15000,$A4985))),"")</f>
        <v/>
      </c>
      <c r="G4985" s="96"/>
      <c r="H4985" s="96"/>
      <c r="I4985" s="96"/>
      <c r="J4985">
        <f t="shared" si="39"/>
        <v>5102</v>
      </c>
      <c r="K4985" t="str">
        <f>IFERROR(INDEX(Data!$C$30:'Data'!$C$5007,IF($J4985&gt;$P$2,15000,$J4985)),"")</f>
        <v/>
      </c>
      <c r="L4985" t="str">
        <f>IF(ISERROR(INDEX(Data!$D$30:'Data'!$D$5007,IF($J4985&gt;$P$2,15000,$J4985))),"",INDEX(Data!$D$30:'Data'!$D$5007,IF($J4985&gt;$P$2,15000,$J4985)))</f>
        <v/>
      </c>
      <c r="M4985" t="str">
        <f>IF(ISERROR(INDEX(Data!$H$30:'Data'!$H$5007,IF($J4985&gt;$P$2,15000,$J4985))),"",INDEX(Data!$H$30:'Data'!$H$5007,IF($J4985&gt;$P$2,15000,$J4985)))</f>
        <v/>
      </c>
    </row>
    <row r="4986" spans="1:13">
      <c r="A4986">
        <f t="shared" si="38"/>
        <v>5103</v>
      </c>
      <c r="B4986" t="str">
        <f>IF(Use_Der,IFERROR(INDEX(Data!$C$30:'Data'!$C$5000,IF($A4986&gt;$H$2,15000,$A4986)),""),"")</f>
        <v/>
      </c>
      <c r="C4986" t="str">
        <f>IF(Use_Der,IF(ISERROR(INDEX(Data!$D$30:'Data'!$D$5000,IF($A4986&gt;$H$2,15000,$A4986))),"",INDEX(Data!$D$30:'Data'!$D$5000,IF($A4986&gt;$H$2,15000,$A4986))),"")</f>
        <v/>
      </c>
      <c r="D4986" t="str">
        <f>IF(Use_Der,IF(ISERROR(INDEX(Data!$E$30:'Data'!$E$5000,IF($A4986&gt;$H$2,15000,$A4986))),"",INDEX(Data!$E$30:'Data'!$E$5000,IF($A4986&gt;$H$2,15000,$A4986))),"")</f>
        <v/>
      </c>
      <c r="E4986" t="str">
        <f>IF(Use_Der,IF(ISERROR(INDEX(Data!$F$30:'Data'!$F$5000,IF($A4986&gt;$H$2,15000,$A4986))),"",INDEX(Data!$F$30:'Data'!$F$5000,IF($A4986&gt;$H$2,15000,$A4986))),"")</f>
        <v/>
      </c>
      <c r="F4986" t="str">
        <f>IF(Use_Der,IF(ISERROR(INDEX(Data!$G$30:'Data'!$G$5000,IF($A4986&gt;$H$2,15000,$A4986))),"",INDEX(Data!$G$30:'Data'!$G$5000,IF($A4986&gt;$H$2,15000,$A4986))),"")</f>
        <v/>
      </c>
      <c r="G4986" s="96"/>
      <c r="H4986" s="96"/>
      <c r="I4986" s="96"/>
      <c r="J4986">
        <f t="shared" si="39"/>
        <v>5103</v>
      </c>
      <c r="K4986" t="str">
        <f>IFERROR(INDEX(Data!$C$30:'Data'!$C$5007,IF($J4986&gt;$P$2,15000,$J4986)),"")</f>
        <v/>
      </c>
      <c r="L4986" t="str">
        <f>IF(ISERROR(INDEX(Data!$D$30:'Data'!$D$5007,IF($J4986&gt;$P$2,15000,$J4986))),"",INDEX(Data!$D$30:'Data'!$D$5007,IF($J4986&gt;$P$2,15000,$J4986)))</f>
        <v/>
      </c>
      <c r="M4986" t="str">
        <f>IF(ISERROR(INDEX(Data!$H$30:'Data'!$H$5007,IF($J4986&gt;$P$2,15000,$J4986))),"",INDEX(Data!$H$30:'Data'!$H$5007,IF($J4986&gt;$P$2,15000,$J4986)))</f>
        <v/>
      </c>
    </row>
    <row r="4987" spans="1:13">
      <c r="A4987">
        <f t="shared" si="38"/>
        <v>5104</v>
      </c>
      <c r="B4987" t="str">
        <f>IF(Use_Der,IFERROR(INDEX(Data!$C$30:'Data'!$C$5000,IF($A4987&gt;$H$2,15000,$A4987)),""),"")</f>
        <v/>
      </c>
      <c r="C4987" t="str">
        <f>IF(Use_Der,IF(ISERROR(INDEX(Data!$D$30:'Data'!$D$5000,IF($A4987&gt;$H$2,15000,$A4987))),"",INDEX(Data!$D$30:'Data'!$D$5000,IF($A4987&gt;$H$2,15000,$A4987))),"")</f>
        <v/>
      </c>
      <c r="D4987" t="str">
        <f>IF(Use_Der,IF(ISERROR(INDEX(Data!$E$30:'Data'!$E$5000,IF($A4987&gt;$H$2,15000,$A4987))),"",INDEX(Data!$E$30:'Data'!$E$5000,IF($A4987&gt;$H$2,15000,$A4987))),"")</f>
        <v/>
      </c>
      <c r="E4987" t="str">
        <f>IF(Use_Der,IF(ISERROR(INDEX(Data!$F$30:'Data'!$F$5000,IF($A4987&gt;$H$2,15000,$A4987))),"",INDEX(Data!$F$30:'Data'!$F$5000,IF($A4987&gt;$H$2,15000,$A4987))),"")</f>
        <v/>
      </c>
      <c r="F4987" t="str">
        <f>IF(Use_Der,IF(ISERROR(INDEX(Data!$G$30:'Data'!$G$5000,IF($A4987&gt;$H$2,15000,$A4987))),"",INDEX(Data!$G$30:'Data'!$G$5000,IF($A4987&gt;$H$2,15000,$A4987))),"")</f>
        <v/>
      </c>
      <c r="G4987" s="96"/>
      <c r="H4987" s="96"/>
      <c r="I4987" s="96"/>
      <c r="J4987">
        <f t="shared" si="39"/>
        <v>5104</v>
      </c>
      <c r="K4987" t="str">
        <f>IFERROR(INDEX(Data!$C$30:'Data'!$C$5007,IF($J4987&gt;$P$2,15000,$J4987)),"")</f>
        <v/>
      </c>
      <c r="L4987" t="str">
        <f>IF(ISERROR(INDEX(Data!$D$30:'Data'!$D$5007,IF($J4987&gt;$P$2,15000,$J4987))),"",INDEX(Data!$D$30:'Data'!$D$5007,IF($J4987&gt;$P$2,15000,$J4987)))</f>
        <v/>
      </c>
      <c r="M4987" t="str">
        <f>IF(ISERROR(INDEX(Data!$H$30:'Data'!$H$5007,IF($J4987&gt;$P$2,15000,$J4987))),"",INDEX(Data!$H$30:'Data'!$H$5007,IF($J4987&gt;$P$2,15000,$J4987)))</f>
        <v/>
      </c>
    </row>
    <row r="4988" spans="1:13">
      <c r="A4988">
        <f t="shared" si="38"/>
        <v>5105</v>
      </c>
      <c r="B4988" t="str">
        <f>IF(Use_Der,IFERROR(INDEX(Data!$C$30:'Data'!$C$5000,IF($A4988&gt;$H$2,15000,$A4988)),""),"")</f>
        <v/>
      </c>
      <c r="C4988" t="str">
        <f>IF(Use_Der,IF(ISERROR(INDEX(Data!$D$30:'Data'!$D$5000,IF($A4988&gt;$H$2,15000,$A4988))),"",INDEX(Data!$D$30:'Data'!$D$5000,IF($A4988&gt;$H$2,15000,$A4988))),"")</f>
        <v/>
      </c>
      <c r="D4988" t="str">
        <f>IF(Use_Der,IF(ISERROR(INDEX(Data!$E$30:'Data'!$E$5000,IF($A4988&gt;$H$2,15000,$A4988))),"",INDEX(Data!$E$30:'Data'!$E$5000,IF($A4988&gt;$H$2,15000,$A4988))),"")</f>
        <v/>
      </c>
      <c r="E4988" t="str">
        <f>IF(Use_Der,IF(ISERROR(INDEX(Data!$F$30:'Data'!$F$5000,IF($A4988&gt;$H$2,15000,$A4988))),"",INDEX(Data!$F$30:'Data'!$F$5000,IF($A4988&gt;$H$2,15000,$A4988))),"")</f>
        <v/>
      </c>
      <c r="F4988" t="str">
        <f>IF(Use_Der,IF(ISERROR(INDEX(Data!$G$30:'Data'!$G$5000,IF($A4988&gt;$H$2,15000,$A4988))),"",INDEX(Data!$G$30:'Data'!$G$5000,IF($A4988&gt;$H$2,15000,$A4988))),"")</f>
        <v/>
      </c>
      <c r="G4988" s="96"/>
      <c r="H4988" s="96"/>
      <c r="I4988" s="96"/>
      <c r="J4988">
        <f t="shared" si="39"/>
        <v>5105</v>
      </c>
      <c r="K4988" t="str">
        <f>IFERROR(INDEX(Data!$C$30:'Data'!$C$5007,IF($J4988&gt;$P$2,15000,$J4988)),"")</f>
        <v/>
      </c>
      <c r="L4988" t="str">
        <f>IF(ISERROR(INDEX(Data!$D$30:'Data'!$D$5007,IF($J4988&gt;$P$2,15000,$J4988))),"",INDEX(Data!$D$30:'Data'!$D$5007,IF($J4988&gt;$P$2,15000,$J4988)))</f>
        <v/>
      </c>
      <c r="M4988" t="str">
        <f>IF(ISERROR(INDEX(Data!$H$30:'Data'!$H$5007,IF($J4988&gt;$P$2,15000,$J4988))),"",INDEX(Data!$H$30:'Data'!$H$5007,IF($J4988&gt;$P$2,15000,$J4988)))</f>
        <v/>
      </c>
    </row>
    <row r="4989" spans="1:13">
      <c r="A4989">
        <f t="shared" si="38"/>
        <v>5106</v>
      </c>
      <c r="B4989" t="str">
        <f>IF(Use_Der,IFERROR(INDEX(Data!$C$30:'Data'!$C$5000,IF($A4989&gt;$H$2,15000,$A4989)),""),"")</f>
        <v/>
      </c>
      <c r="C4989" t="str">
        <f>IF(Use_Der,IF(ISERROR(INDEX(Data!$D$30:'Data'!$D$5000,IF($A4989&gt;$H$2,15000,$A4989))),"",INDEX(Data!$D$30:'Data'!$D$5000,IF($A4989&gt;$H$2,15000,$A4989))),"")</f>
        <v/>
      </c>
      <c r="D4989" t="str">
        <f>IF(Use_Der,IF(ISERROR(INDEX(Data!$E$30:'Data'!$E$5000,IF($A4989&gt;$H$2,15000,$A4989))),"",INDEX(Data!$E$30:'Data'!$E$5000,IF($A4989&gt;$H$2,15000,$A4989))),"")</f>
        <v/>
      </c>
      <c r="E4989" t="str">
        <f>IF(Use_Der,IF(ISERROR(INDEX(Data!$F$30:'Data'!$F$5000,IF($A4989&gt;$H$2,15000,$A4989))),"",INDEX(Data!$F$30:'Data'!$F$5000,IF($A4989&gt;$H$2,15000,$A4989))),"")</f>
        <v/>
      </c>
      <c r="F4989" t="str">
        <f>IF(Use_Der,IF(ISERROR(INDEX(Data!$G$30:'Data'!$G$5000,IF($A4989&gt;$H$2,15000,$A4989))),"",INDEX(Data!$G$30:'Data'!$G$5000,IF($A4989&gt;$H$2,15000,$A4989))),"")</f>
        <v/>
      </c>
      <c r="G4989" s="96"/>
      <c r="H4989" s="96"/>
      <c r="I4989" s="96"/>
      <c r="J4989">
        <f t="shared" si="39"/>
        <v>5106</v>
      </c>
      <c r="K4989" t="str">
        <f>IFERROR(INDEX(Data!$C$30:'Data'!$C$5007,IF($J4989&gt;$P$2,15000,$J4989)),"")</f>
        <v/>
      </c>
      <c r="L4989" t="str">
        <f>IF(ISERROR(INDEX(Data!$D$30:'Data'!$D$5007,IF($J4989&gt;$P$2,15000,$J4989))),"",INDEX(Data!$D$30:'Data'!$D$5007,IF($J4989&gt;$P$2,15000,$J4989)))</f>
        <v/>
      </c>
      <c r="M4989" t="str">
        <f>IF(ISERROR(INDEX(Data!$H$30:'Data'!$H$5007,IF($J4989&gt;$P$2,15000,$J4989))),"",INDEX(Data!$H$30:'Data'!$H$5007,IF($J4989&gt;$P$2,15000,$J4989)))</f>
        <v/>
      </c>
    </row>
    <row r="4990" spans="1:13">
      <c r="A4990">
        <f t="shared" si="38"/>
        <v>5107</v>
      </c>
      <c r="B4990" t="str">
        <f>IF(Use_Der,IFERROR(INDEX(Data!$C$30:'Data'!$C$5000,IF($A4990&gt;$H$2,15000,$A4990)),""),"")</f>
        <v/>
      </c>
      <c r="C4990" t="str">
        <f>IF(Use_Der,IF(ISERROR(INDEX(Data!$D$30:'Data'!$D$5000,IF($A4990&gt;$H$2,15000,$A4990))),"",INDEX(Data!$D$30:'Data'!$D$5000,IF($A4990&gt;$H$2,15000,$A4990))),"")</f>
        <v/>
      </c>
      <c r="D4990" t="str">
        <f>IF(Use_Der,IF(ISERROR(INDEX(Data!$E$30:'Data'!$E$5000,IF($A4990&gt;$H$2,15000,$A4990))),"",INDEX(Data!$E$30:'Data'!$E$5000,IF($A4990&gt;$H$2,15000,$A4990))),"")</f>
        <v/>
      </c>
      <c r="E4990" t="str">
        <f>IF(Use_Der,IF(ISERROR(INDEX(Data!$F$30:'Data'!$F$5000,IF($A4990&gt;$H$2,15000,$A4990))),"",INDEX(Data!$F$30:'Data'!$F$5000,IF($A4990&gt;$H$2,15000,$A4990))),"")</f>
        <v/>
      </c>
      <c r="F4990" t="str">
        <f>IF(Use_Der,IF(ISERROR(INDEX(Data!$G$30:'Data'!$G$5000,IF($A4990&gt;$H$2,15000,$A4990))),"",INDEX(Data!$G$30:'Data'!$G$5000,IF($A4990&gt;$H$2,15000,$A4990))),"")</f>
        <v/>
      </c>
      <c r="G4990" s="96"/>
      <c r="H4990" s="96"/>
      <c r="I4990" s="96"/>
      <c r="J4990">
        <f t="shared" si="39"/>
        <v>5107</v>
      </c>
      <c r="K4990" t="str">
        <f>IFERROR(INDEX(Data!$C$30:'Data'!$C$5007,IF($J4990&gt;$P$2,15000,$J4990)),"")</f>
        <v/>
      </c>
      <c r="L4990" t="str">
        <f>IF(ISERROR(INDEX(Data!$D$30:'Data'!$D$5007,IF($J4990&gt;$P$2,15000,$J4990))),"",INDEX(Data!$D$30:'Data'!$D$5007,IF($J4990&gt;$P$2,15000,$J4990)))</f>
        <v/>
      </c>
      <c r="M4990" t="str">
        <f>IF(ISERROR(INDEX(Data!$H$30:'Data'!$H$5007,IF($J4990&gt;$P$2,15000,$J4990))),"",INDEX(Data!$H$30:'Data'!$H$5007,IF($J4990&gt;$P$2,15000,$J4990)))</f>
        <v/>
      </c>
    </row>
    <row r="4991" spans="1:13">
      <c r="A4991">
        <f t="shared" si="38"/>
        <v>5108</v>
      </c>
      <c r="B4991" t="str">
        <f>IF(Use_Der,IFERROR(INDEX(Data!$C$30:'Data'!$C$5000,IF($A4991&gt;$H$2,15000,$A4991)),""),"")</f>
        <v/>
      </c>
      <c r="C4991" t="str">
        <f>IF(Use_Der,IF(ISERROR(INDEX(Data!$D$30:'Data'!$D$5000,IF($A4991&gt;$H$2,15000,$A4991))),"",INDEX(Data!$D$30:'Data'!$D$5000,IF($A4991&gt;$H$2,15000,$A4991))),"")</f>
        <v/>
      </c>
      <c r="D4991" t="str">
        <f>IF(Use_Der,IF(ISERROR(INDEX(Data!$E$30:'Data'!$E$5000,IF($A4991&gt;$H$2,15000,$A4991))),"",INDEX(Data!$E$30:'Data'!$E$5000,IF($A4991&gt;$H$2,15000,$A4991))),"")</f>
        <v/>
      </c>
      <c r="E4991" t="str">
        <f>IF(Use_Der,IF(ISERROR(INDEX(Data!$F$30:'Data'!$F$5000,IF($A4991&gt;$H$2,15000,$A4991))),"",INDEX(Data!$F$30:'Data'!$F$5000,IF($A4991&gt;$H$2,15000,$A4991))),"")</f>
        <v/>
      </c>
      <c r="F4991" t="str">
        <f>IF(Use_Der,IF(ISERROR(INDEX(Data!$G$30:'Data'!$G$5000,IF($A4991&gt;$H$2,15000,$A4991))),"",INDEX(Data!$G$30:'Data'!$G$5000,IF($A4991&gt;$H$2,15000,$A4991))),"")</f>
        <v/>
      </c>
      <c r="G4991" s="96"/>
      <c r="H4991" s="96"/>
      <c r="I4991" s="96"/>
      <c r="J4991">
        <f t="shared" si="39"/>
        <v>5108</v>
      </c>
      <c r="K4991" t="str">
        <f>IFERROR(INDEX(Data!$C$30:'Data'!$C$5007,IF($J4991&gt;$P$2,15000,$J4991)),"")</f>
        <v/>
      </c>
      <c r="L4991" t="str">
        <f>IF(ISERROR(INDEX(Data!$D$30:'Data'!$D$5007,IF($J4991&gt;$P$2,15000,$J4991))),"",INDEX(Data!$D$30:'Data'!$D$5007,IF($J4991&gt;$P$2,15000,$J4991)))</f>
        <v/>
      </c>
      <c r="M4991" t="str">
        <f>IF(ISERROR(INDEX(Data!$H$30:'Data'!$H$5007,IF($J4991&gt;$P$2,15000,$J4991))),"",INDEX(Data!$H$30:'Data'!$H$5007,IF($J4991&gt;$P$2,15000,$J4991)))</f>
        <v/>
      </c>
    </row>
    <row r="4992" spans="1:13">
      <c r="A4992">
        <f t="shared" si="38"/>
        <v>5109</v>
      </c>
      <c r="B4992" t="str">
        <f>IF(Use_Der,IFERROR(INDEX(Data!$C$30:'Data'!$C$5000,IF($A4992&gt;$H$2,15000,$A4992)),""),"")</f>
        <v/>
      </c>
      <c r="C4992" t="str">
        <f>IF(Use_Der,IF(ISERROR(INDEX(Data!$D$30:'Data'!$D$5000,IF($A4992&gt;$H$2,15000,$A4992))),"",INDEX(Data!$D$30:'Data'!$D$5000,IF($A4992&gt;$H$2,15000,$A4992))),"")</f>
        <v/>
      </c>
      <c r="D4992" t="str">
        <f>IF(Use_Der,IF(ISERROR(INDEX(Data!$E$30:'Data'!$E$5000,IF($A4992&gt;$H$2,15000,$A4992))),"",INDEX(Data!$E$30:'Data'!$E$5000,IF($A4992&gt;$H$2,15000,$A4992))),"")</f>
        <v/>
      </c>
      <c r="E4992" t="str">
        <f>IF(Use_Der,IF(ISERROR(INDEX(Data!$F$30:'Data'!$F$5000,IF($A4992&gt;$H$2,15000,$A4992))),"",INDEX(Data!$F$30:'Data'!$F$5000,IF($A4992&gt;$H$2,15000,$A4992))),"")</f>
        <v/>
      </c>
      <c r="F4992" t="str">
        <f>IF(Use_Der,IF(ISERROR(INDEX(Data!$G$30:'Data'!$G$5000,IF($A4992&gt;$H$2,15000,$A4992))),"",INDEX(Data!$G$30:'Data'!$G$5000,IF($A4992&gt;$H$2,15000,$A4992))),"")</f>
        <v/>
      </c>
      <c r="G4992" s="96"/>
      <c r="H4992" s="96"/>
      <c r="I4992" s="96"/>
      <c r="J4992">
        <f t="shared" si="39"/>
        <v>5109</v>
      </c>
      <c r="K4992" t="str">
        <f>IFERROR(INDEX(Data!$C$30:'Data'!$C$5007,IF($J4992&gt;$P$2,15000,$J4992)),"")</f>
        <v/>
      </c>
      <c r="L4992" t="str">
        <f>IF(ISERROR(INDEX(Data!$D$30:'Data'!$D$5007,IF($J4992&gt;$P$2,15000,$J4992))),"",INDEX(Data!$D$30:'Data'!$D$5007,IF($J4992&gt;$P$2,15000,$J4992)))</f>
        <v/>
      </c>
      <c r="M4992" t="str">
        <f>IF(ISERROR(INDEX(Data!$H$30:'Data'!$H$5007,IF($J4992&gt;$P$2,15000,$J4992))),"",INDEX(Data!$H$30:'Data'!$H$5007,IF($J4992&gt;$P$2,15000,$J4992)))</f>
        <v/>
      </c>
    </row>
    <row r="4993" spans="1:13">
      <c r="A4993">
        <f t="shared" si="38"/>
        <v>5110</v>
      </c>
      <c r="B4993" t="str">
        <f>IF(Use_Der,IFERROR(INDEX(Data!$C$30:'Data'!$C$5000,IF($A4993&gt;$H$2,15000,$A4993)),""),"")</f>
        <v/>
      </c>
      <c r="C4993" t="str">
        <f>IF(Use_Der,IF(ISERROR(INDEX(Data!$D$30:'Data'!$D$5000,IF($A4993&gt;$H$2,15000,$A4993))),"",INDEX(Data!$D$30:'Data'!$D$5000,IF($A4993&gt;$H$2,15000,$A4993))),"")</f>
        <v/>
      </c>
      <c r="D4993" t="str">
        <f>IF(Use_Der,IF(ISERROR(INDEX(Data!$E$30:'Data'!$E$5000,IF($A4993&gt;$H$2,15000,$A4993))),"",INDEX(Data!$E$30:'Data'!$E$5000,IF($A4993&gt;$H$2,15000,$A4993))),"")</f>
        <v/>
      </c>
      <c r="E4993" t="str">
        <f>IF(Use_Der,IF(ISERROR(INDEX(Data!$F$30:'Data'!$F$5000,IF($A4993&gt;$H$2,15000,$A4993))),"",INDEX(Data!$F$30:'Data'!$F$5000,IF($A4993&gt;$H$2,15000,$A4993))),"")</f>
        <v/>
      </c>
      <c r="F4993" t="str">
        <f>IF(Use_Der,IF(ISERROR(INDEX(Data!$G$30:'Data'!$G$5000,IF($A4993&gt;$H$2,15000,$A4993))),"",INDEX(Data!$G$30:'Data'!$G$5000,IF($A4993&gt;$H$2,15000,$A4993))),"")</f>
        <v/>
      </c>
      <c r="G4993" s="96"/>
      <c r="H4993" s="96"/>
      <c r="I4993" s="96"/>
      <c r="J4993">
        <f t="shared" si="39"/>
        <v>5110</v>
      </c>
      <c r="K4993" t="str">
        <f>IFERROR(INDEX(Data!$C$30:'Data'!$C$5007,IF($J4993&gt;$P$2,15000,$J4993)),"")</f>
        <v/>
      </c>
      <c r="L4993" t="str">
        <f>IF(ISERROR(INDEX(Data!$D$30:'Data'!$D$5007,IF($J4993&gt;$P$2,15000,$J4993))),"",INDEX(Data!$D$30:'Data'!$D$5007,IF($J4993&gt;$P$2,15000,$J4993)))</f>
        <v/>
      </c>
      <c r="M4993" t="str">
        <f>IF(ISERROR(INDEX(Data!$H$30:'Data'!$H$5007,IF($J4993&gt;$P$2,15000,$J4993))),"",INDEX(Data!$H$30:'Data'!$H$5007,IF($J4993&gt;$P$2,15000,$J4993)))</f>
        <v/>
      </c>
    </row>
    <row r="4994" spans="1:13">
      <c r="A4994">
        <f t="shared" si="38"/>
        <v>5111</v>
      </c>
      <c r="B4994" t="str">
        <f>IF(Use_Der,IFERROR(INDEX(Data!$C$30:'Data'!$C$5000,IF($A4994&gt;$H$2,15000,$A4994)),""),"")</f>
        <v/>
      </c>
      <c r="C4994" t="str">
        <f>IF(Use_Der,IF(ISERROR(INDEX(Data!$D$30:'Data'!$D$5000,IF($A4994&gt;$H$2,15000,$A4994))),"",INDEX(Data!$D$30:'Data'!$D$5000,IF($A4994&gt;$H$2,15000,$A4994))),"")</f>
        <v/>
      </c>
      <c r="D4994" t="str">
        <f>IF(Use_Der,IF(ISERROR(INDEX(Data!$E$30:'Data'!$E$5000,IF($A4994&gt;$H$2,15000,$A4994))),"",INDEX(Data!$E$30:'Data'!$E$5000,IF($A4994&gt;$H$2,15000,$A4994))),"")</f>
        <v/>
      </c>
      <c r="E4994" t="str">
        <f>IF(Use_Der,IF(ISERROR(INDEX(Data!$F$30:'Data'!$F$5000,IF($A4994&gt;$H$2,15000,$A4994))),"",INDEX(Data!$F$30:'Data'!$F$5000,IF($A4994&gt;$H$2,15000,$A4994))),"")</f>
        <v/>
      </c>
      <c r="F4994" t="str">
        <f>IF(Use_Der,IF(ISERROR(INDEX(Data!$G$30:'Data'!$G$5000,IF($A4994&gt;$H$2,15000,$A4994))),"",INDEX(Data!$G$30:'Data'!$G$5000,IF($A4994&gt;$H$2,15000,$A4994))),"")</f>
        <v/>
      </c>
      <c r="G4994" s="96"/>
      <c r="H4994" s="96"/>
      <c r="I4994" s="96"/>
      <c r="J4994">
        <f t="shared" si="39"/>
        <v>5111</v>
      </c>
      <c r="K4994" t="str">
        <f>IFERROR(INDEX(Data!$C$30:'Data'!$C$5007,IF($J4994&gt;$P$2,15000,$J4994)),"")</f>
        <v/>
      </c>
      <c r="L4994" t="str">
        <f>IF(ISERROR(INDEX(Data!$D$30:'Data'!$D$5007,IF($J4994&gt;$P$2,15000,$J4994))),"",INDEX(Data!$D$30:'Data'!$D$5007,IF($J4994&gt;$P$2,15000,$J4994)))</f>
        <v/>
      </c>
      <c r="M4994" t="str">
        <f>IF(ISERROR(INDEX(Data!$H$30:'Data'!$H$5007,IF($J4994&gt;$P$2,15000,$J4994))),"",INDEX(Data!$H$30:'Data'!$H$5007,IF($J4994&gt;$P$2,15000,$J4994)))</f>
        <v/>
      </c>
    </row>
    <row r="4995" spans="1:13">
      <c r="A4995">
        <f t="shared" si="38"/>
        <v>5112</v>
      </c>
      <c r="B4995" t="str">
        <f>IF(Use_Der,IFERROR(INDEX(Data!$C$30:'Data'!$C$5000,IF($A4995&gt;$H$2,15000,$A4995)),""),"")</f>
        <v/>
      </c>
      <c r="C4995" t="str">
        <f>IF(Use_Der,IF(ISERROR(INDEX(Data!$D$30:'Data'!$D$5000,IF($A4995&gt;$H$2,15000,$A4995))),"",INDEX(Data!$D$30:'Data'!$D$5000,IF($A4995&gt;$H$2,15000,$A4995))),"")</f>
        <v/>
      </c>
      <c r="D4995" t="str">
        <f>IF(Use_Der,IF(ISERROR(INDEX(Data!$E$30:'Data'!$E$5000,IF($A4995&gt;$H$2,15000,$A4995))),"",INDEX(Data!$E$30:'Data'!$E$5000,IF($A4995&gt;$H$2,15000,$A4995))),"")</f>
        <v/>
      </c>
      <c r="E4995" t="str">
        <f>IF(Use_Der,IF(ISERROR(INDEX(Data!$F$30:'Data'!$F$5000,IF($A4995&gt;$H$2,15000,$A4995))),"",INDEX(Data!$F$30:'Data'!$F$5000,IF($A4995&gt;$H$2,15000,$A4995))),"")</f>
        <v/>
      </c>
      <c r="F4995" t="str">
        <f>IF(Use_Der,IF(ISERROR(INDEX(Data!$G$30:'Data'!$G$5000,IF($A4995&gt;$H$2,15000,$A4995))),"",INDEX(Data!$G$30:'Data'!$G$5000,IF($A4995&gt;$H$2,15000,$A4995))),"")</f>
        <v/>
      </c>
      <c r="G4995" s="96"/>
      <c r="H4995" s="96"/>
      <c r="I4995" s="96"/>
      <c r="J4995">
        <f t="shared" si="39"/>
        <v>5112</v>
      </c>
      <c r="K4995" t="str">
        <f>IFERROR(INDEX(Data!$C$30:'Data'!$C$5007,IF($J4995&gt;$P$2,15000,$J4995)),"")</f>
        <v/>
      </c>
      <c r="L4995" t="str">
        <f>IF(ISERROR(INDEX(Data!$D$30:'Data'!$D$5007,IF($J4995&gt;$P$2,15000,$J4995))),"",INDEX(Data!$D$30:'Data'!$D$5007,IF($J4995&gt;$P$2,15000,$J4995)))</f>
        <v/>
      </c>
      <c r="M4995" t="str">
        <f>IF(ISERROR(INDEX(Data!$H$30:'Data'!$H$5007,IF($J4995&gt;$P$2,15000,$J4995))),"",INDEX(Data!$H$30:'Data'!$H$5007,IF($J4995&gt;$P$2,15000,$J4995)))</f>
        <v/>
      </c>
    </row>
    <row r="4996" spans="1:13">
      <c r="A4996">
        <f t="shared" si="38"/>
        <v>5113</v>
      </c>
      <c r="B4996" t="str">
        <f>IF(Use_Der,IFERROR(INDEX(Data!$C$30:'Data'!$C$5000,IF($A4996&gt;$H$2,15000,$A4996)),""),"")</f>
        <v/>
      </c>
      <c r="C4996" t="str">
        <f>IF(Use_Der,IF(ISERROR(INDEX(Data!$D$30:'Data'!$D$5000,IF($A4996&gt;$H$2,15000,$A4996))),"",INDEX(Data!$D$30:'Data'!$D$5000,IF($A4996&gt;$H$2,15000,$A4996))),"")</f>
        <v/>
      </c>
      <c r="D4996" t="str">
        <f>IF(Use_Der,IF(ISERROR(INDEX(Data!$E$30:'Data'!$E$5000,IF($A4996&gt;$H$2,15000,$A4996))),"",INDEX(Data!$E$30:'Data'!$E$5000,IF($A4996&gt;$H$2,15000,$A4996))),"")</f>
        <v/>
      </c>
      <c r="E4996" t="str">
        <f>IF(Use_Der,IF(ISERROR(INDEX(Data!$F$30:'Data'!$F$5000,IF($A4996&gt;$H$2,15000,$A4996))),"",INDEX(Data!$F$30:'Data'!$F$5000,IF($A4996&gt;$H$2,15000,$A4996))),"")</f>
        <v/>
      </c>
      <c r="F4996" t="str">
        <f>IF(Use_Der,IF(ISERROR(INDEX(Data!$G$30:'Data'!$G$5000,IF($A4996&gt;$H$2,15000,$A4996))),"",INDEX(Data!$G$30:'Data'!$G$5000,IF($A4996&gt;$H$2,15000,$A4996))),"")</f>
        <v/>
      </c>
      <c r="G4996" s="96"/>
      <c r="H4996" s="96"/>
      <c r="I4996" s="96"/>
      <c r="J4996">
        <f t="shared" si="39"/>
        <v>5113</v>
      </c>
      <c r="K4996" t="str">
        <f>IFERROR(INDEX(Data!$C$30:'Data'!$C$5007,IF($J4996&gt;$P$2,15000,$J4996)),"")</f>
        <v/>
      </c>
      <c r="L4996" t="str">
        <f>IF(ISERROR(INDEX(Data!$D$30:'Data'!$D$5007,IF($J4996&gt;$P$2,15000,$J4996))),"",INDEX(Data!$D$30:'Data'!$D$5007,IF($J4996&gt;$P$2,15000,$J4996)))</f>
        <v/>
      </c>
      <c r="M4996" t="str">
        <f>IF(ISERROR(INDEX(Data!$H$30:'Data'!$H$5007,IF($J4996&gt;$P$2,15000,$J4996))),"",INDEX(Data!$H$30:'Data'!$H$5007,IF($J4996&gt;$P$2,15000,$J4996)))</f>
        <v/>
      </c>
    </row>
    <row r="4997" spans="1:13">
      <c r="A4997">
        <f t="shared" si="38"/>
        <v>5114</v>
      </c>
      <c r="B4997" t="str">
        <f>IF(Use_Der,IFERROR(INDEX(Data!$C$30:'Data'!$C$5000,IF($A4997&gt;$H$2,15000,$A4997)),""),"")</f>
        <v/>
      </c>
      <c r="C4997" t="str">
        <f>IF(Use_Der,IF(ISERROR(INDEX(Data!$D$30:'Data'!$D$5000,IF($A4997&gt;$H$2,15000,$A4997))),"",INDEX(Data!$D$30:'Data'!$D$5000,IF($A4997&gt;$H$2,15000,$A4997))),"")</f>
        <v/>
      </c>
      <c r="D4997" t="str">
        <f>IF(Use_Der,IF(ISERROR(INDEX(Data!$E$30:'Data'!$E$5000,IF($A4997&gt;$H$2,15000,$A4997))),"",INDEX(Data!$E$30:'Data'!$E$5000,IF($A4997&gt;$H$2,15000,$A4997))),"")</f>
        <v/>
      </c>
      <c r="E4997" t="str">
        <f>IF(Use_Der,IF(ISERROR(INDEX(Data!$F$30:'Data'!$F$5000,IF($A4997&gt;$H$2,15000,$A4997))),"",INDEX(Data!$F$30:'Data'!$F$5000,IF($A4997&gt;$H$2,15000,$A4997))),"")</f>
        <v/>
      </c>
      <c r="F4997" t="str">
        <f>IF(Use_Der,IF(ISERROR(INDEX(Data!$G$30:'Data'!$G$5000,IF($A4997&gt;$H$2,15000,$A4997))),"",INDEX(Data!$G$30:'Data'!$G$5000,IF($A4997&gt;$H$2,15000,$A4997))),"")</f>
        <v/>
      </c>
      <c r="G4997" s="96"/>
      <c r="H4997" s="96"/>
      <c r="I4997" s="96"/>
      <c r="J4997">
        <f t="shared" si="39"/>
        <v>5114</v>
      </c>
      <c r="K4997" t="str">
        <f>IFERROR(INDEX(Data!$C$30:'Data'!$C$5007,IF($J4997&gt;$P$2,15000,$J4997)),"")</f>
        <v/>
      </c>
      <c r="L4997" t="str">
        <f>IF(ISERROR(INDEX(Data!$D$30:'Data'!$D$5007,IF($J4997&gt;$P$2,15000,$J4997))),"",INDEX(Data!$D$30:'Data'!$D$5007,IF($J4997&gt;$P$2,15000,$J4997)))</f>
        <v/>
      </c>
      <c r="M4997" t="str">
        <f>IF(ISERROR(INDEX(Data!$H$30:'Data'!$H$5007,IF($J4997&gt;$P$2,15000,$J4997))),"",INDEX(Data!$H$30:'Data'!$H$5007,IF($J4997&gt;$P$2,15000,$J4997)))</f>
        <v/>
      </c>
    </row>
    <row r="4998" spans="1:13">
      <c r="A4998">
        <f t="shared" si="38"/>
        <v>5115</v>
      </c>
      <c r="B4998" t="str">
        <f>IF(Use_Der,IFERROR(INDEX(Data!$C$30:'Data'!$C$5000,IF($A4998&gt;$H$2,15000,$A4998)),""),"")</f>
        <v/>
      </c>
      <c r="C4998" t="str">
        <f>IF(Use_Der,IF(ISERROR(INDEX(Data!$D$30:'Data'!$D$5000,IF($A4998&gt;$H$2,15000,$A4998))),"",INDEX(Data!$D$30:'Data'!$D$5000,IF($A4998&gt;$H$2,15000,$A4998))),"")</f>
        <v/>
      </c>
      <c r="D4998" t="str">
        <f>IF(Use_Der,IF(ISERROR(INDEX(Data!$E$30:'Data'!$E$5000,IF($A4998&gt;$H$2,15000,$A4998))),"",INDEX(Data!$E$30:'Data'!$E$5000,IF($A4998&gt;$H$2,15000,$A4998))),"")</f>
        <v/>
      </c>
      <c r="E4998" t="str">
        <f>IF(Use_Der,IF(ISERROR(INDEX(Data!$F$30:'Data'!$F$5000,IF($A4998&gt;$H$2,15000,$A4998))),"",INDEX(Data!$F$30:'Data'!$F$5000,IF($A4998&gt;$H$2,15000,$A4998))),"")</f>
        <v/>
      </c>
      <c r="F4998" t="str">
        <f>IF(Use_Der,IF(ISERROR(INDEX(Data!$G$30:'Data'!$G$5000,IF($A4998&gt;$H$2,15000,$A4998))),"",INDEX(Data!$G$30:'Data'!$G$5000,IF($A4998&gt;$H$2,15000,$A4998))),"")</f>
        <v/>
      </c>
      <c r="G4998" s="96"/>
      <c r="H4998" s="96"/>
      <c r="I4998" s="96"/>
      <c r="J4998">
        <f t="shared" si="39"/>
        <v>5115</v>
      </c>
      <c r="K4998" t="str">
        <f>IFERROR(INDEX(Data!$C$30:'Data'!$C$5007,IF($J4998&gt;$P$2,15000,$J4998)),"")</f>
        <v/>
      </c>
      <c r="L4998" t="str">
        <f>IF(ISERROR(INDEX(Data!$D$30:'Data'!$D$5007,IF($J4998&gt;$P$2,15000,$J4998))),"",INDEX(Data!$D$30:'Data'!$D$5007,IF($J4998&gt;$P$2,15000,$J4998)))</f>
        <v/>
      </c>
      <c r="M4998" t="str">
        <f>IF(ISERROR(INDEX(Data!$H$30:'Data'!$H$5007,IF($J4998&gt;$P$2,15000,$J4998))),"",INDEX(Data!$H$30:'Data'!$H$5007,IF($J4998&gt;$P$2,15000,$J4998)))</f>
        <v/>
      </c>
    </row>
    <row r="4999" spans="1:13">
      <c r="A4999">
        <f t="shared" si="38"/>
        <v>5116</v>
      </c>
      <c r="B4999" t="str">
        <f>IF(Use_Der,IFERROR(INDEX(Data!$C$30:'Data'!$C$5000,IF($A4999&gt;$H$2,15000,$A4999)),""),"")</f>
        <v/>
      </c>
      <c r="C4999" t="str">
        <f>IF(Use_Der,IF(ISERROR(INDEX(Data!$D$30:'Data'!$D$5000,IF($A4999&gt;$H$2,15000,$A4999))),"",INDEX(Data!$D$30:'Data'!$D$5000,IF($A4999&gt;$H$2,15000,$A4999))),"")</f>
        <v/>
      </c>
      <c r="D4999" t="str">
        <f>IF(Use_Der,IF(ISERROR(INDEX(Data!$E$30:'Data'!$E$5000,IF($A4999&gt;$H$2,15000,$A4999))),"",INDEX(Data!$E$30:'Data'!$E$5000,IF($A4999&gt;$H$2,15000,$A4999))),"")</f>
        <v/>
      </c>
      <c r="E4999" t="str">
        <f>IF(Use_Der,IF(ISERROR(INDEX(Data!$F$30:'Data'!$F$5000,IF($A4999&gt;$H$2,15000,$A4999))),"",INDEX(Data!$F$30:'Data'!$F$5000,IF($A4999&gt;$H$2,15000,$A4999))),"")</f>
        <v/>
      </c>
      <c r="F4999" t="str">
        <f>IF(Use_Der,IF(ISERROR(INDEX(Data!$G$30:'Data'!$G$5000,IF($A4999&gt;$H$2,15000,$A4999))),"",INDEX(Data!$G$30:'Data'!$G$5000,IF($A4999&gt;$H$2,15000,$A4999))),"")</f>
        <v/>
      </c>
      <c r="G4999" s="96"/>
      <c r="H4999" s="96"/>
      <c r="I4999" s="96"/>
      <c r="J4999">
        <f t="shared" si="39"/>
        <v>5116</v>
      </c>
      <c r="K4999" t="str">
        <f>IFERROR(INDEX(Data!$C$30:'Data'!$C$5007,IF($J4999&gt;$P$2,15000,$J4999)),"")</f>
        <v/>
      </c>
      <c r="L4999" t="str">
        <f>IF(ISERROR(INDEX(Data!$D$30:'Data'!$D$5007,IF($J4999&gt;$P$2,15000,$J4999))),"",INDEX(Data!$D$30:'Data'!$D$5007,IF($J4999&gt;$P$2,15000,$J4999)))</f>
        <v/>
      </c>
      <c r="M4999" t="str">
        <f>IF(ISERROR(INDEX(Data!$H$30:'Data'!$H$5007,IF($J4999&gt;$P$2,15000,$J4999))),"",INDEX(Data!$H$30:'Data'!$H$5007,IF($J4999&gt;$P$2,15000,$J4999)))</f>
        <v/>
      </c>
    </row>
    <row r="5000" spans="1:13">
      <c r="A5000">
        <f t="shared" si="38"/>
        <v>5117</v>
      </c>
      <c r="B5000" t="str">
        <f>IF(Use_Der,IFERROR(INDEX(Data!$C$30:'Data'!$C$5000,IF($A5000&gt;$H$2,15000,$A5000)),""),"")</f>
        <v/>
      </c>
      <c r="C5000" t="str">
        <f>IF(Use_Der,IF(ISERROR(INDEX(Data!$D$30:'Data'!$D$5000,IF($A5000&gt;$H$2,15000,$A5000))),"",INDEX(Data!$D$30:'Data'!$D$5000,IF($A5000&gt;$H$2,15000,$A5000))),"")</f>
        <v/>
      </c>
      <c r="D5000" t="str">
        <f>IF(Use_Der,IF(ISERROR(INDEX(Data!$E$30:'Data'!$E$5000,IF($A5000&gt;$H$2,15000,$A5000))),"",INDEX(Data!$E$30:'Data'!$E$5000,IF($A5000&gt;$H$2,15000,$A5000))),"")</f>
        <v/>
      </c>
      <c r="E5000" t="str">
        <f>IF(Use_Der,IF(ISERROR(INDEX(Data!$F$30:'Data'!$F$5000,IF($A5000&gt;$H$2,15000,$A5000))),"",INDEX(Data!$F$30:'Data'!$F$5000,IF($A5000&gt;$H$2,15000,$A5000))),"")</f>
        <v/>
      </c>
      <c r="F5000" t="str">
        <f>IF(Use_Der,IF(ISERROR(INDEX(Data!$G$30:'Data'!$G$5000,IF($A5000&gt;$H$2,15000,$A5000))),"",INDEX(Data!$G$30:'Data'!$G$5000,IF($A5000&gt;$H$2,15000,$A5000))),"")</f>
        <v/>
      </c>
      <c r="G5000" s="96"/>
      <c r="H5000" s="96"/>
      <c r="I5000" s="96"/>
      <c r="J5000">
        <f t="shared" si="39"/>
        <v>5117</v>
      </c>
      <c r="K5000" t="str">
        <f>IFERROR(INDEX(Data!$C$30:'Data'!$C$5007,IF($J5000&gt;$P$2,15000,$J5000)),"")</f>
        <v/>
      </c>
      <c r="L5000" t="str">
        <f>IF(ISERROR(INDEX(Data!$D$30:'Data'!$D$5007,IF($J5000&gt;$P$2,15000,$J5000))),"",INDEX(Data!$D$30:'Data'!$D$5007,IF($J5000&gt;$P$2,15000,$J5000)))</f>
        <v/>
      </c>
      <c r="M5000" t="str">
        <f>IF(ISERROR(INDEX(Data!$H$30:'Data'!$H$5007,IF($J5000&gt;$P$2,15000,$J5000))),"",INDEX(Data!$H$30:'Data'!$H$5007,IF($J5000&gt;$P$2,15000,$J5000)))</f>
        <v/>
      </c>
    </row>
    <row r="5001" spans="1:13">
      <c r="A5001">
        <f t="shared" si="38"/>
        <v>5118</v>
      </c>
      <c r="B5001" t="str">
        <f>IF(Use_Der,IFERROR(INDEX(Data!$C$30:'Data'!$C$5000,IF($A5001&gt;$H$2,15000,$A5001)),""),"")</f>
        <v/>
      </c>
      <c r="C5001" t="str">
        <f>IF(Use_Der,IF(ISERROR(INDEX(Data!$D$30:'Data'!$D$5000,IF($A5001&gt;$H$2,15000,$A5001))),"",INDEX(Data!$D$30:'Data'!$D$5000,IF($A5001&gt;$H$2,15000,$A5001))),"")</f>
        <v/>
      </c>
      <c r="D5001" t="str">
        <f>IF(Use_Der,IF(ISERROR(INDEX(Data!$E$30:'Data'!$E$5000,IF($A5001&gt;$H$2,15000,$A5001))),"",INDEX(Data!$E$30:'Data'!$E$5000,IF($A5001&gt;$H$2,15000,$A5001))),"")</f>
        <v/>
      </c>
      <c r="E5001" t="str">
        <f>IF(Use_Der,IF(ISERROR(INDEX(Data!$F$30:'Data'!$F$5000,IF($A5001&gt;$H$2,15000,$A5001))),"",INDEX(Data!$F$30:'Data'!$F$5000,IF($A5001&gt;$H$2,15000,$A5001))),"")</f>
        <v/>
      </c>
      <c r="F5001" t="str">
        <f>IF(Use_Der,IF(ISERROR(INDEX(Data!$G$30:'Data'!$G$5000,IF($A5001&gt;$H$2,15000,$A5001))),"",INDEX(Data!$G$30:'Data'!$G$5000,IF($A5001&gt;$H$2,15000,$A5001))),"")</f>
        <v/>
      </c>
      <c r="G5001" s="96"/>
      <c r="H5001" s="96"/>
      <c r="I5001" s="96"/>
      <c r="J5001">
        <f t="shared" si="39"/>
        <v>5118</v>
      </c>
      <c r="K5001" t="str">
        <f>IFERROR(INDEX(Data!$C$30:'Data'!$C$5007,IF($J5001&gt;$P$2,15000,$J5001)),"")</f>
        <v/>
      </c>
      <c r="L5001" t="str">
        <f>IF(ISERROR(INDEX(Data!$D$30:'Data'!$D$5007,IF($J5001&gt;$P$2,15000,$J5001))),"",INDEX(Data!$D$30:'Data'!$D$5007,IF($J5001&gt;$P$2,15000,$J5001)))</f>
        <v/>
      </c>
      <c r="M5001" t="str">
        <f>IF(ISERROR(INDEX(Data!$H$30:'Data'!$H$5007,IF($J5001&gt;$P$2,15000,$J5001))),"",INDEX(Data!$H$30:'Data'!$H$5007,IF($J5001&gt;$P$2,15000,$J5001)))</f>
        <v/>
      </c>
    </row>
    <row r="5002" spans="1:13">
      <c r="A5002">
        <f t="shared" si="38"/>
        <v>5119</v>
      </c>
      <c r="B5002" t="str">
        <f>IF(Use_Der,IFERROR(INDEX(Data!$C$30:'Data'!$C$5000,IF($A5002&gt;$H$2,15000,$A5002)),""),"")</f>
        <v/>
      </c>
      <c r="C5002" t="str">
        <f>IF(Use_Der,IF(ISERROR(INDEX(Data!$D$30:'Data'!$D$5000,IF($A5002&gt;$H$2,15000,$A5002))),"",INDEX(Data!$D$30:'Data'!$D$5000,IF($A5002&gt;$H$2,15000,$A5002))),"")</f>
        <v/>
      </c>
      <c r="D5002" t="str">
        <f>IF(Use_Der,IF(ISERROR(INDEX(Data!$E$30:'Data'!$E$5000,IF($A5002&gt;$H$2,15000,$A5002))),"",INDEX(Data!$E$30:'Data'!$E$5000,IF($A5002&gt;$H$2,15000,$A5002))),"")</f>
        <v/>
      </c>
      <c r="E5002" t="str">
        <f>IF(Use_Der,IF(ISERROR(INDEX(Data!$F$30:'Data'!$F$5000,IF($A5002&gt;$H$2,15000,$A5002))),"",INDEX(Data!$F$30:'Data'!$F$5000,IF($A5002&gt;$H$2,15000,$A5002))),"")</f>
        <v/>
      </c>
      <c r="F5002" t="str">
        <f>IF(Use_Der,IF(ISERROR(INDEX(Data!$G$30:'Data'!$G$5000,IF($A5002&gt;$H$2,15000,$A5002))),"",INDEX(Data!$G$30:'Data'!$G$5000,IF($A5002&gt;$H$2,15000,$A5002))),"")</f>
        <v/>
      </c>
      <c r="G5002" s="96"/>
      <c r="H5002" s="96"/>
      <c r="I5002" s="96"/>
      <c r="J5002">
        <f t="shared" si="39"/>
        <v>5119</v>
      </c>
      <c r="K5002" t="str">
        <f>IFERROR(INDEX(Data!$C$30:'Data'!$C$5007,IF($J5002&gt;$P$2,15000,$J5002)),"")</f>
        <v/>
      </c>
      <c r="L5002" t="str">
        <f>IF(ISERROR(INDEX(Data!$D$30:'Data'!$D$5007,IF($J5002&gt;$P$2,15000,$J5002))),"",INDEX(Data!$D$30:'Data'!$D$5007,IF($J5002&gt;$P$2,15000,$J5002)))</f>
        <v/>
      </c>
      <c r="M5002" t="str">
        <f>IF(ISERROR(INDEX(Data!$H$30:'Data'!$H$5007,IF($J5002&gt;$P$2,15000,$J5002))),"",INDEX(Data!$H$30:'Data'!$H$5007,IF($J5002&gt;$P$2,15000,$J5002)))</f>
        <v/>
      </c>
    </row>
    <row r="5003" spans="1:13">
      <c r="A5003">
        <f t="shared" si="38"/>
        <v>5120</v>
      </c>
      <c r="B5003" t="str">
        <f>IF(Use_Der,IFERROR(INDEX(Data!$C$30:'Data'!$C$5000,IF($A5003&gt;$H$2,15000,$A5003)),""),"")</f>
        <v/>
      </c>
      <c r="C5003" t="str">
        <f>IF(Use_Der,IF(ISERROR(INDEX(Data!$D$30:'Data'!$D$5000,IF($A5003&gt;$H$2,15000,$A5003))),"",INDEX(Data!$D$30:'Data'!$D$5000,IF($A5003&gt;$H$2,15000,$A5003))),"")</f>
        <v/>
      </c>
      <c r="D5003" t="str">
        <f>IF(Use_Der,IF(ISERROR(INDEX(Data!$E$30:'Data'!$E$5000,IF($A5003&gt;$H$2,15000,$A5003))),"",INDEX(Data!$E$30:'Data'!$E$5000,IF($A5003&gt;$H$2,15000,$A5003))),"")</f>
        <v/>
      </c>
      <c r="E5003" t="str">
        <f>IF(Use_Der,IF(ISERROR(INDEX(Data!$F$30:'Data'!$F$5000,IF($A5003&gt;$H$2,15000,$A5003))),"",INDEX(Data!$F$30:'Data'!$F$5000,IF($A5003&gt;$H$2,15000,$A5003))),"")</f>
        <v/>
      </c>
      <c r="F5003" t="str">
        <f>IF(Use_Der,IF(ISERROR(INDEX(Data!$G$30:'Data'!$G$5000,IF($A5003&gt;$H$2,15000,$A5003))),"",INDEX(Data!$G$30:'Data'!$G$5000,IF($A5003&gt;$H$2,15000,$A5003))),"")</f>
        <v/>
      </c>
      <c r="G5003" s="96"/>
      <c r="H5003" s="96"/>
      <c r="I5003" s="96"/>
      <c r="J5003">
        <f t="shared" si="39"/>
        <v>5120</v>
      </c>
      <c r="K5003" t="str">
        <f>IFERROR(INDEX(Data!$C$30:'Data'!$C$5007,IF($J5003&gt;$P$2,15000,$J5003)),"")</f>
        <v/>
      </c>
      <c r="L5003" t="str">
        <f>IF(ISERROR(INDEX(Data!$D$30:'Data'!$D$5007,IF($J5003&gt;$P$2,15000,$J5003))),"",INDEX(Data!$D$30:'Data'!$D$5007,IF($J5003&gt;$P$2,15000,$J5003)))</f>
        <v/>
      </c>
      <c r="M5003" t="str">
        <f>IF(ISERROR(INDEX(Data!$H$30:'Data'!$H$5007,IF($J5003&gt;$P$2,15000,$J5003))),"",INDEX(Data!$H$30:'Data'!$H$5007,IF($J5003&gt;$P$2,15000,$J5003)))</f>
        <v/>
      </c>
    </row>
    <row r="5004" spans="1:13">
      <c r="C5004" s="109"/>
      <c r="D5004" s="109"/>
      <c r="E5004" s="94" t="str">
        <f>IF(Data!D5032&gt;0,Data!F5032,"")</f>
        <v/>
      </c>
      <c r="L5004" s="109"/>
      <c r="M5004" s="109"/>
    </row>
    <row r="5005" spans="1:13">
      <c r="C5005" s="109"/>
      <c r="D5005" s="109"/>
      <c r="E5005" s="94" t="str">
        <f>IF(Data!D5033&gt;0,Data!F5033,"")</f>
        <v/>
      </c>
      <c r="L5005" s="109"/>
      <c r="M5005" s="109"/>
    </row>
    <row r="5006" spans="1:13">
      <c r="C5006" s="109"/>
      <c r="D5006" s="109"/>
      <c r="E5006" s="94" t="str">
        <f>IF(Data!D5034&gt;0,Data!F5034,"")</f>
        <v/>
      </c>
      <c r="L5006" s="109"/>
      <c r="M5006" s="109"/>
    </row>
    <row r="5007" spans="1:13">
      <c r="C5007" s="109"/>
      <c r="D5007" s="109"/>
      <c r="E5007" s="94" t="str">
        <f>IF(Data!D5035&gt;0,Data!F5035,"")</f>
        <v/>
      </c>
      <c r="L5007" s="109"/>
      <c r="M5007" s="109"/>
    </row>
    <row r="5008" spans="1:13">
      <c r="C5008" s="109"/>
      <c r="D5008" s="109"/>
      <c r="E5008" s="94" t="str">
        <f>IF(Data!D5036&gt;0,Data!F5036,"")</f>
        <v/>
      </c>
      <c r="L5008" s="109"/>
      <c r="M5008" s="109"/>
    </row>
    <row r="5009" spans="3:13">
      <c r="C5009" s="109"/>
      <c r="D5009" s="109"/>
      <c r="E5009" s="94" t="str">
        <f>IF(Data!D5037&gt;0,Data!F5037,"")</f>
        <v/>
      </c>
      <c r="L5009" s="109"/>
      <c r="M5009" s="109"/>
    </row>
    <row r="5010" spans="3:13">
      <c r="C5010" s="109"/>
      <c r="D5010" s="109"/>
      <c r="E5010" s="94" t="str">
        <f>IF(Data!D5038&gt;0,Data!F5038,"")</f>
        <v/>
      </c>
      <c r="L5010" s="109"/>
      <c r="M5010" s="109"/>
    </row>
    <row r="5011" spans="3:13">
      <c r="C5011" s="109"/>
      <c r="D5011" s="109"/>
      <c r="E5011" s="94" t="str">
        <f>IF(Data!D5039&gt;0,Data!F5039,"")</f>
        <v/>
      </c>
      <c r="L5011" s="109"/>
      <c r="M5011" s="109"/>
    </row>
    <row r="5012" spans="3:13">
      <c r="C5012" s="109"/>
      <c r="D5012" s="109"/>
      <c r="E5012" s="94" t="str">
        <f>IF(Data!D5040&gt;0,Data!F5040,"")</f>
        <v/>
      </c>
      <c r="L5012" s="109"/>
      <c r="M5012" s="109"/>
    </row>
    <row r="5013" spans="3:13">
      <c r="C5013" s="109"/>
      <c r="D5013" s="109"/>
      <c r="E5013" s="94" t="str">
        <f>IF(Data!D5041&gt;0,Data!F5041,"")</f>
        <v/>
      </c>
      <c r="L5013" s="109"/>
      <c r="M5013" s="109"/>
    </row>
    <row r="5014" spans="3:13">
      <c r="C5014" s="109"/>
      <c r="D5014" s="109"/>
      <c r="E5014" s="94" t="str">
        <f>IF(Data!D5042&gt;0,Data!F5042,"")</f>
        <v/>
      </c>
      <c r="L5014" s="109"/>
      <c r="M5014" s="109"/>
    </row>
    <row r="5015" spans="3:13">
      <c r="C5015" s="109"/>
      <c r="D5015" s="109"/>
      <c r="E5015" s="94" t="str">
        <f>IF(Data!D5043&gt;0,Data!F5043,"")</f>
        <v/>
      </c>
      <c r="L5015" s="109"/>
      <c r="M5015" s="109"/>
    </row>
    <row r="5016" spans="3:13">
      <c r="C5016" s="109"/>
      <c r="D5016" s="109"/>
      <c r="E5016" s="94" t="str">
        <f>IF(Data!D5044&gt;0,Data!F5044,"")</f>
        <v/>
      </c>
      <c r="L5016" s="109"/>
      <c r="M5016" s="109"/>
    </row>
    <row r="5017" spans="3:13">
      <c r="C5017" s="109"/>
      <c r="D5017" s="109"/>
      <c r="E5017" s="94" t="str">
        <f>IF(Data!D5045&gt;0,Data!F5045,"")</f>
        <v/>
      </c>
      <c r="L5017" s="109"/>
      <c r="M5017" s="109"/>
    </row>
    <row r="5018" spans="3:13">
      <c r="C5018" s="109"/>
      <c r="D5018" s="109"/>
      <c r="E5018" s="94" t="str">
        <f>IF(Data!D5046&gt;0,Data!F5046,"")</f>
        <v/>
      </c>
      <c r="L5018" s="109"/>
      <c r="M5018" s="109"/>
    </row>
    <row r="5019" spans="3:13">
      <c r="C5019" s="109"/>
      <c r="D5019" s="109"/>
      <c r="E5019" s="94" t="str">
        <f>IF(Data!D5047&gt;0,Data!F5047,"")</f>
        <v/>
      </c>
      <c r="L5019" s="109"/>
      <c r="M5019" s="109"/>
    </row>
    <row r="5020" spans="3:13">
      <c r="C5020" s="109"/>
      <c r="D5020" s="109"/>
      <c r="E5020" s="94" t="str">
        <f>IF(Data!D5048&gt;0,Data!F5048,"")</f>
        <v/>
      </c>
      <c r="L5020" s="109"/>
      <c r="M5020" s="109"/>
    </row>
    <row r="5021" spans="3:13">
      <c r="C5021" s="109"/>
      <c r="D5021" s="109"/>
      <c r="E5021" s="94" t="str">
        <f>IF(Data!D5049&gt;0,Data!F5049,"")</f>
        <v/>
      </c>
      <c r="L5021" s="109"/>
      <c r="M5021" s="109"/>
    </row>
    <row r="5022" spans="3:13">
      <c r="C5022" s="109"/>
      <c r="D5022" s="109"/>
      <c r="E5022" s="94" t="str">
        <f>IF(Data!D5050&gt;0,Data!F5050,"")</f>
        <v/>
      </c>
      <c r="L5022" s="109"/>
      <c r="M5022" s="109"/>
    </row>
    <row r="5023" spans="3:13">
      <c r="C5023" s="109"/>
      <c r="D5023" s="109"/>
      <c r="E5023" s="94" t="str">
        <f>IF(Data!D5051&gt;0,Data!F5051,"")</f>
        <v/>
      </c>
      <c r="L5023" s="109"/>
      <c r="M5023" s="109"/>
    </row>
    <row r="5024" spans="3:13">
      <c r="C5024" s="109"/>
      <c r="D5024" s="109"/>
      <c r="E5024" s="94" t="str">
        <f>IF(Data!D5052&gt;0,Data!F5052,"")</f>
        <v/>
      </c>
      <c r="L5024" s="109"/>
      <c r="M5024" s="109"/>
    </row>
    <row r="5025" spans="3:13">
      <c r="C5025" s="109"/>
      <c r="D5025" s="109"/>
      <c r="E5025" s="94" t="str">
        <f>IF(Data!D5053&gt;0,Data!F5053,"")</f>
        <v/>
      </c>
      <c r="L5025" s="109"/>
      <c r="M5025" s="109"/>
    </row>
    <row r="5026" spans="3:13">
      <c r="C5026" s="109"/>
      <c r="D5026" s="109"/>
      <c r="E5026" s="94" t="str">
        <f>IF(Data!D5054&gt;0,Data!F5054,"")</f>
        <v/>
      </c>
      <c r="L5026" s="109"/>
      <c r="M5026" s="109"/>
    </row>
    <row r="5027" spans="3:13">
      <c r="C5027" s="109"/>
      <c r="D5027" s="109"/>
      <c r="E5027" s="94" t="str">
        <f>IF(Data!D5055&gt;0,Data!F5055,"")</f>
        <v/>
      </c>
      <c r="L5027" s="109"/>
      <c r="M5027" s="109"/>
    </row>
    <row r="5028" spans="3:13">
      <c r="C5028" s="109"/>
      <c r="D5028" s="109"/>
      <c r="E5028" s="94" t="str">
        <f>IF(Data!D5056&gt;0,Data!F5056,"")</f>
        <v/>
      </c>
      <c r="L5028" s="109"/>
      <c r="M5028" s="109"/>
    </row>
    <row r="5029" spans="3:13">
      <c r="C5029" s="109"/>
      <c r="D5029" s="109"/>
      <c r="E5029" s="94" t="str">
        <f>IF(Data!D5057&gt;0,Data!F5057,"")</f>
        <v/>
      </c>
      <c r="L5029" s="109"/>
      <c r="M5029" s="109"/>
    </row>
    <row r="5030" spans="3:13">
      <c r="C5030" s="109"/>
      <c r="D5030" s="109"/>
      <c r="E5030" s="94" t="str">
        <f>IF(Data!D5058&gt;0,Data!F5058,"")</f>
        <v/>
      </c>
      <c r="L5030" s="109"/>
      <c r="M5030" s="109"/>
    </row>
    <row r="5031" spans="3:13">
      <c r="C5031" s="109"/>
      <c r="D5031" s="109"/>
      <c r="E5031" s="94" t="str">
        <f>IF(Data!D5059&gt;0,Data!F5059,"")</f>
        <v/>
      </c>
      <c r="L5031" s="109"/>
      <c r="M5031" s="109"/>
    </row>
    <row r="5032" spans="3:13">
      <c r="C5032" s="109"/>
      <c r="D5032" s="109"/>
      <c r="E5032" s="94" t="str">
        <f>IF(Data!D5060&gt;0,Data!F5060,"")</f>
        <v/>
      </c>
      <c r="L5032" s="109"/>
      <c r="M5032" s="109"/>
    </row>
    <row r="5033" spans="3:13">
      <c r="C5033" s="109"/>
      <c r="D5033" s="109"/>
      <c r="E5033" s="94" t="str">
        <f>IF(Data!D5061&gt;0,Data!F5061,"")</f>
        <v/>
      </c>
      <c r="L5033" s="109"/>
      <c r="M5033" s="109"/>
    </row>
    <row r="5034" spans="3:13">
      <c r="C5034" s="109"/>
      <c r="D5034" s="109"/>
      <c r="E5034" s="94" t="str">
        <f>IF(Data!D5062&gt;0,Data!F5062,"")</f>
        <v/>
      </c>
      <c r="L5034" s="109"/>
      <c r="M5034" s="109"/>
    </row>
    <row r="5035" spans="3:13">
      <c r="C5035" s="109"/>
      <c r="D5035" s="109"/>
      <c r="E5035" s="94" t="str">
        <f>IF(Data!D5063&gt;0,Data!F5063,"")</f>
        <v/>
      </c>
      <c r="L5035" s="109"/>
      <c r="M5035" s="109"/>
    </row>
    <row r="5036" spans="3:13">
      <c r="C5036" s="109"/>
      <c r="D5036" s="109"/>
      <c r="E5036" s="94" t="str">
        <f>IF(Data!D5064&gt;0,Data!F5064,"")</f>
        <v/>
      </c>
      <c r="L5036" s="109"/>
      <c r="M5036" s="109"/>
    </row>
    <row r="5037" spans="3:13">
      <c r="C5037" s="109"/>
      <c r="D5037" s="109"/>
      <c r="E5037" s="94" t="str">
        <f>IF(Data!D5065&gt;0,Data!F5065,"")</f>
        <v/>
      </c>
      <c r="L5037" s="109"/>
      <c r="M5037" s="109"/>
    </row>
    <row r="5038" spans="3:13">
      <c r="C5038" s="109"/>
      <c r="D5038" s="109"/>
      <c r="E5038" s="94" t="str">
        <f>IF(Data!D5066&gt;0,Data!F5066,"")</f>
        <v/>
      </c>
      <c r="L5038" s="109"/>
      <c r="M5038" s="109"/>
    </row>
    <row r="5039" spans="3:13">
      <c r="C5039" s="109"/>
      <c r="D5039" s="109"/>
      <c r="E5039" s="94" t="str">
        <f>IF(Data!D5067&gt;0,Data!F5067,"")</f>
        <v/>
      </c>
      <c r="L5039" s="109"/>
      <c r="M5039" s="109"/>
    </row>
    <row r="5040" spans="3:13">
      <c r="C5040" s="109"/>
      <c r="D5040" s="109"/>
      <c r="E5040" s="94" t="str">
        <f>IF(Data!D5068&gt;0,Data!F5068,"")</f>
        <v/>
      </c>
      <c r="L5040" s="109"/>
      <c r="M5040" s="109"/>
    </row>
    <row r="5041" spans="3:13">
      <c r="C5041" s="109"/>
      <c r="D5041" s="109"/>
      <c r="E5041" s="94" t="str">
        <f>IF(Data!D5069&gt;0,Data!F5069,"")</f>
        <v/>
      </c>
      <c r="L5041" s="109"/>
      <c r="M5041" s="109"/>
    </row>
    <row r="5042" spans="3:13">
      <c r="C5042" s="109"/>
      <c r="D5042" s="109"/>
      <c r="E5042" s="94" t="str">
        <f>IF(Data!D5070&gt;0,Data!F5070,"")</f>
        <v/>
      </c>
      <c r="L5042" s="109"/>
      <c r="M5042" s="109"/>
    </row>
    <row r="5043" spans="3:13">
      <c r="C5043" s="109"/>
      <c r="D5043" s="109"/>
      <c r="E5043" s="94" t="str">
        <f>IF(Data!D5071&gt;0,Data!F5071,"")</f>
        <v/>
      </c>
      <c r="L5043" s="109"/>
      <c r="M5043" s="109"/>
    </row>
    <row r="5044" spans="3:13">
      <c r="C5044" s="109"/>
      <c r="D5044" s="109"/>
      <c r="E5044" s="94" t="str">
        <f>IF(Data!D5072&gt;0,Data!F5072,"")</f>
        <v/>
      </c>
      <c r="L5044" s="109"/>
      <c r="M5044" s="109"/>
    </row>
    <row r="5045" spans="3:13">
      <c r="C5045" s="109"/>
      <c r="D5045" s="109"/>
      <c r="E5045" s="94" t="str">
        <f>IF(Data!D5073&gt;0,Data!F5073,"")</f>
        <v/>
      </c>
      <c r="L5045" s="109"/>
      <c r="M5045" s="109"/>
    </row>
    <row r="5046" spans="3:13">
      <c r="C5046" s="109"/>
      <c r="D5046" s="109"/>
      <c r="E5046" s="94" t="str">
        <f>IF(Data!D5074&gt;0,Data!F5074,"")</f>
        <v/>
      </c>
      <c r="L5046" s="109"/>
      <c r="M5046" s="109"/>
    </row>
    <row r="5047" spans="3:13">
      <c r="C5047" s="109"/>
      <c r="D5047" s="109"/>
      <c r="E5047" s="94" t="str">
        <f>IF(Data!D5075&gt;0,Data!F5075,"")</f>
        <v/>
      </c>
      <c r="L5047" s="109"/>
      <c r="M5047" s="109"/>
    </row>
    <row r="5048" spans="3:13">
      <c r="C5048" s="109"/>
      <c r="D5048" s="109"/>
      <c r="E5048" s="94" t="str">
        <f>IF(Data!D5076&gt;0,Data!F5076,"")</f>
        <v/>
      </c>
      <c r="L5048" s="109"/>
      <c r="M5048" s="109"/>
    </row>
    <row r="5049" spans="3:13">
      <c r="C5049" s="109"/>
      <c r="D5049" s="109"/>
      <c r="E5049" s="94" t="str">
        <f>IF(Data!D5077&gt;0,Data!F5077,"")</f>
        <v/>
      </c>
      <c r="L5049" s="109"/>
      <c r="M5049" s="109"/>
    </row>
    <row r="5050" spans="3:13">
      <c r="C5050" s="109"/>
      <c r="D5050" s="109"/>
      <c r="E5050" s="94" t="str">
        <f>IF(Data!D5078&gt;0,Data!F5078,"")</f>
        <v/>
      </c>
      <c r="L5050" s="109"/>
      <c r="M5050" s="109"/>
    </row>
    <row r="5051" spans="3:13">
      <c r="C5051" s="109"/>
      <c r="D5051" s="109"/>
      <c r="E5051" s="94" t="str">
        <f>IF(Data!D5079&gt;0,Data!F5079,"")</f>
        <v/>
      </c>
      <c r="L5051" s="109"/>
      <c r="M5051" s="109"/>
    </row>
    <row r="5052" spans="3:13">
      <c r="C5052" s="109"/>
      <c r="D5052" s="109"/>
      <c r="E5052" s="94" t="str">
        <f>IF(Data!D5080&gt;0,Data!F5080,"")</f>
        <v/>
      </c>
      <c r="L5052" s="109"/>
      <c r="M5052" s="109"/>
    </row>
    <row r="5053" spans="3:13">
      <c r="C5053" s="109"/>
      <c r="D5053" s="109"/>
      <c r="E5053" s="94" t="str">
        <f>IF(Data!D5081&gt;0,Data!F5081,"")</f>
        <v/>
      </c>
      <c r="L5053" s="109"/>
      <c r="M5053" s="109"/>
    </row>
    <row r="5054" spans="3:13">
      <c r="C5054" s="109"/>
      <c r="D5054" s="109"/>
      <c r="E5054" s="94" t="str">
        <f>IF(Data!D5082&gt;0,Data!F5082,"")</f>
        <v/>
      </c>
      <c r="L5054" s="109"/>
      <c r="M5054" s="109"/>
    </row>
    <row r="5055" spans="3:13">
      <c r="C5055" s="109"/>
      <c r="D5055" s="109"/>
      <c r="E5055" s="94" t="str">
        <f>IF(Data!D5083&gt;0,Data!F5083,"")</f>
        <v/>
      </c>
      <c r="L5055" s="109"/>
      <c r="M5055" s="109"/>
    </row>
    <row r="5056" spans="3:13">
      <c r="C5056" s="109"/>
      <c r="D5056" s="109"/>
      <c r="E5056" s="94" t="str">
        <f>IF(Data!D5084&gt;0,Data!F5084,"")</f>
        <v/>
      </c>
      <c r="L5056" s="109"/>
      <c r="M5056" s="109"/>
    </row>
    <row r="5057" spans="3:13">
      <c r="C5057" s="109"/>
      <c r="D5057" s="109"/>
      <c r="E5057" s="94" t="str">
        <f>IF(Data!D5085&gt;0,Data!F5085,"")</f>
        <v/>
      </c>
      <c r="L5057" s="109"/>
      <c r="M5057" s="109"/>
    </row>
    <row r="5058" spans="3:13">
      <c r="C5058" s="109"/>
      <c r="D5058" s="109"/>
      <c r="E5058" s="94" t="str">
        <f>IF(Data!D5086&gt;0,Data!F5086,"")</f>
        <v/>
      </c>
      <c r="L5058" s="109"/>
      <c r="M5058" s="109"/>
    </row>
    <row r="5059" spans="3:13">
      <c r="C5059" s="109"/>
      <c r="D5059" s="109"/>
      <c r="E5059" s="94" t="str">
        <f>IF(Data!D5087&gt;0,Data!F5087,"")</f>
        <v/>
      </c>
      <c r="L5059" s="109"/>
      <c r="M5059" s="109"/>
    </row>
    <row r="5060" spans="3:13">
      <c r="C5060" s="109"/>
      <c r="D5060" s="109"/>
      <c r="E5060" s="94" t="str">
        <f>IF(Data!D5088&gt;0,Data!F5088,"")</f>
        <v/>
      </c>
      <c r="L5060" s="109"/>
      <c r="M5060" s="109"/>
    </row>
    <row r="5061" spans="3:13">
      <c r="C5061" s="109"/>
      <c r="D5061" s="109"/>
      <c r="E5061" s="94" t="str">
        <f>IF(Data!D5089&gt;0,Data!F5089,"")</f>
        <v/>
      </c>
      <c r="L5061" s="109"/>
      <c r="M5061" s="109"/>
    </row>
    <row r="5062" spans="3:13">
      <c r="C5062" s="109"/>
      <c r="D5062" s="109"/>
      <c r="E5062" s="94" t="str">
        <f>IF(Data!D5090&gt;0,Data!F5090,"")</f>
        <v/>
      </c>
      <c r="L5062" s="109"/>
      <c r="M5062" s="109"/>
    </row>
    <row r="5063" spans="3:13">
      <c r="C5063" s="109"/>
      <c r="D5063" s="109"/>
      <c r="E5063" s="94" t="str">
        <f>IF(Data!D5091&gt;0,Data!F5091,"")</f>
        <v/>
      </c>
      <c r="L5063" s="109"/>
      <c r="M5063" s="109"/>
    </row>
    <row r="5064" spans="3:13">
      <c r="C5064" s="109"/>
      <c r="D5064" s="109"/>
      <c r="E5064" s="94" t="str">
        <f>IF(Data!D5092&gt;0,Data!F5092,"")</f>
        <v/>
      </c>
      <c r="L5064" s="109"/>
      <c r="M5064" s="109"/>
    </row>
    <row r="5065" spans="3:13">
      <c r="C5065" s="109"/>
      <c r="D5065" s="109"/>
      <c r="E5065" s="94" t="str">
        <f>IF(Data!D5093&gt;0,Data!F5093,"")</f>
        <v/>
      </c>
      <c r="L5065" s="109"/>
      <c r="M5065" s="109"/>
    </row>
    <row r="5066" spans="3:13">
      <c r="C5066" s="109"/>
      <c r="D5066" s="109"/>
      <c r="E5066" s="94" t="str">
        <f>IF(Data!D5094&gt;0,Data!F5094,"")</f>
        <v/>
      </c>
      <c r="L5066" s="109"/>
      <c r="M5066" s="109"/>
    </row>
    <row r="5067" spans="3:13">
      <c r="C5067" s="109"/>
      <c r="D5067" s="109"/>
      <c r="E5067" s="94" t="str">
        <f>IF(Data!D5095&gt;0,Data!F5095,"")</f>
        <v/>
      </c>
      <c r="L5067" s="109"/>
      <c r="M5067" s="109"/>
    </row>
    <row r="5068" spans="3:13">
      <c r="C5068" s="109"/>
      <c r="D5068" s="109"/>
      <c r="E5068" s="94" t="str">
        <f>IF(Data!D5096&gt;0,Data!F5096,"")</f>
        <v/>
      </c>
      <c r="L5068" s="109"/>
      <c r="M5068" s="109"/>
    </row>
    <row r="5069" spans="3:13">
      <c r="C5069" s="109"/>
      <c r="D5069" s="109"/>
      <c r="E5069" s="94" t="str">
        <f>IF(Data!D5097&gt;0,Data!F5097,"")</f>
        <v/>
      </c>
      <c r="L5069" s="109"/>
      <c r="M5069" s="109"/>
    </row>
    <row r="5070" spans="3:13">
      <c r="C5070" s="109"/>
      <c r="D5070" s="109"/>
      <c r="E5070" s="94" t="str">
        <f>IF(Data!D5098&gt;0,Data!F5098,"")</f>
        <v/>
      </c>
      <c r="L5070" s="109"/>
      <c r="M5070" s="109"/>
    </row>
    <row r="5071" spans="3:13">
      <c r="C5071" s="109"/>
      <c r="D5071" s="109"/>
      <c r="E5071" s="94" t="str">
        <f>IF(Data!D5099&gt;0,Data!F5099,"")</f>
        <v/>
      </c>
      <c r="L5071" s="109"/>
      <c r="M5071" s="109"/>
    </row>
    <row r="5072" spans="3:13">
      <c r="C5072" s="109"/>
      <c r="D5072" s="109"/>
      <c r="E5072" s="94" t="str">
        <f>IF(Data!D5100&gt;0,Data!F5100,"")</f>
        <v/>
      </c>
      <c r="L5072" s="109"/>
      <c r="M5072" s="109"/>
    </row>
    <row r="5073" spans="3:13">
      <c r="C5073" s="109"/>
      <c r="D5073" s="109"/>
      <c r="E5073" s="94" t="str">
        <f>IF(Data!D5101&gt;0,Data!F5101,"")</f>
        <v/>
      </c>
      <c r="L5073" s="109"/>
      <c r="M5073" s="109"/>
    </row>
    <row r="5074" spans="3:13">
      <c r="C5074" s="109"/>
      <c r="D5074" s="109"/>
      <c r="E5074" s="94" t="str">
        <f>IF(Data!D5102&gt;0,Data!F5102,"")</f>
        <v/>
      </c>
      <c r="L5074" s="109"/>
      <c r="M5074" s="109"/>
    </row>
    <row r="5075" spans="3:13">
      <c r="C5075" s="109"/>
      <c r="D5075" s="109"/>
      <c r="E5075" s="94" t="str">
        <f>IF(Data!D5103&gt;0,Data!F5103,"")</f>
        <v/>
      </c>
      <c r="L5075" s="109"/>
      <c r="M5075" s="109"/>
    </row>
    <row r="5076" spans="3:13">
      <c r="C5076" s="109"/>
      <c r="D5076" s="109"/>
      <c r="E5076" s="94" t="str">
        <f>IF(Data!D5104&gt;0,Data!F5104,"")</f>
        <v/>
      </c>
      <c r="L5076" s="109"/>
      <c r="M5076" s="109"/>
    </row>
    <row r="5077" spans="3:13">
      <c r="C5077" s="109"/>
      <c r="D5077" s="109"/>
      <c r="E5077" s="94" t="str">
        <f>IF(Data!D5105&gt;0,Data!F5105,"")</f>
        <v/>
      </c>
      <c r="L5077" s="109"/>
      <c r="M5077" s="109"/>
    </row>
    <row r="5078" spans="3:13">
      <c r="C5078" s="109"/>
      <c r="D5078" s="109"/>
      <c r="E5078" s="94" t="str">
        <f>IF(Data!D5106&gt;0,Data!F5106,"")</f>
        <v/>
      </c>
      <c r="L5078" s="109"/>
      <c r="M5078" s="109"/>
    </row>
    <row r="5079" spans="3:13">
      <c r="C5079" s="109"/>
      <c r="D5079" s="109"/>
      <c r="E5079" s="94" t="str">
        <f>IF(Data!D5107&gt;0,Data!F5107,"")</f>
        <v/>
      </c>
      <c r="L5079" s="109"/>
      <c r="M5079" s="109"/>
    </row>
    <row r="5080" spans="3:13">
      <c r="C5080" s="109"/>
      <c r="D5080" s="109"/>
      <c r="E5080" s="94" t="str">
        <f>IF(Data!D5108&gt;0,Data!F5108,"")</f>
        <v/>
      </c>
      <c r="L5080" s="109"/>
      <c r="M5080" s="109"/>
    </row>
    <row r="5081" spans="3:13">
      <c r="C5081" s="109"/>
      <c r="D5081" s="109"/>
      <c r="E5081" s="94" t="str">
        <f>IF(Data!D5109&gt;0,Data!F5109,"")</f>
        <v/>
      </c>
      <c r="L5081" s="109"/>
      <c r="M5081" s="109"/>
    </row>
    <row r="5082" spans="3:13">
      <c r="C5082" s="109"/>
      <c r="D5082" s="109"/>
      <c r="E5082" s="94" t="str">
        <f>IF(Data!D5110&gt;0,Data!F5110,"")</f>
        <v/>
      </c>
      <c r="L5082" s="109"/>
      <c r="M5082" s="109"/>
    </row>
    <row r="5083" spans="3:13">
      <c r="C5083" s="109"/>
      <c r="D5083" s="109"/>
      <c r="E5083" s="94" t="str">
        <f>IF(Data!D5111&gt;0,Data!F5111,"")</f>
        <v/>
      </c>
      <c r="L5083" s="109"/>
      <c r="M5083" s="109"/>
    </row>
    <row r="5084" spans="3:13">
      <c r="C5084" s="109"/>
      <c r="D5084" s="109"/>
      <c r="E5084" s="94" t="str">
        <f>IF(Data!D5112&gt;0,Data!F5112,"")</f>
        <v/>
      </c>
      <c r="L5084" s="109"/>
      <c r="M5084" s="109"/>
    </row>
    <row r="5085" spans="3:13">
      <c r="C5085" s="109"/>
      <c r="D5085" s="109"/>
      <c r="E5085" s="94" t="str">
        <f>IF(Data!D5113&gt;0,Data!F5113,"")</f>
        <v/>
      </c>
      <c r="L5085" s="109"/>
      <c r="M5085" s="109"/>
    </row>
    <row r="5086" spans="3:13">
      <c r="C5086" s="109"/>
      <c r="D5086" s="109"/>
      <c r="E5086" s="94" t="str">
        <f>IF(Data!D5114&gt;0,Data!F5114,"")</f>
        <v/>
      </c>
      <c r="L5086" s="109"/>
      <c r="M5086" s="109"/>
    </row>
    <row r="5087" spans="3:13">
      <c r="C5087" s="109"/>
      <c r="D5087" s="109"/>
      <c r="E5087" s="94" t="str">
        <f>IF(Data!D5115&gt;0,Data!F5115,"")</f>
        <v/>
      </c>
      <c r="L5087" s="109"/>
      <c r="M5087" s="109"/>
    </row>
    <row r="5088" spans="3:13">
      <c r="C5088" s="109"/>
      <c r="D5088" s="109"/>
      <c r="E5088" s="94" t="str">
        <f>IF(Data!D5116&gt;0,Data!F5116,"")</f>
        <v/>
      </c>
      <c r="L5088" s="109"/>
      <c r="M5088" s="109"/>
    </row>
    <row r="5089" spans="3:13">
      <c r="C5089" s="109"/>
      <c r="D5089" s="109"/>
      <c r="E5089" s="94" t="str">
        <f>IF(Data!D5117&gt;0,Data!F5117,"")</f>
        <v/>
      </c>
      <c r="L5089" s="109"/>
      <c r="M5089" s="109"/>
    </row>
    <row r="5090" spans="3:13">
      <c r="C5090" s="109"/>
      <c r="D5090" s="109"/>
      <c r="E5090" s="94" t="str">
        <f>IF(Data!D5118&gt;0,Data!F5118,"")</f>
        <v/>
      </c>
      <c r="L5090" s="109"/>
      <c r="M5090" s="109"/>
    </row>
    <row r="5091" spans="3:13">
      <c r="C5091" s="109"/>
      <c r="D5091" s="109"/>
      <c r="E5091" s="94" t="str">
        <f>IF(Data!D5119&gt;0,Data!F5119,"")</f>
        <v/>
      </c>
      <c r="L5091" s="109"/>
      <c r="M5091" s="109"/>
    </row>
    <row r="5092" spans="3:13">
      <c r="C5092" s="109"/>
      <c r="D5092" s="109"/>
      <c r="E5092" s="94" t="str">
        <f>IF(Data!D5120&gt;0,Data!F5120,"")</f>
        <v/>
      </c>
      <c r="L5092" s="109"/>
      <c r="M5092" s="109"/>
    </row>
    <row r="5093" spans="3:13">
      <c r="C5093" s="109"/>
      <c r="D5093" s="109"/>
      <c r="E5093" s="94" t="str">
        <f>IF(Data!D5121&gt;0,Data!F5121,"")</f>
        <v/>
      </c>
      <c r="L5093" s="109"/>
      <c r="M5093" s="109"/>
    </row>
    <row r="5094" spans="3:13">
      <c r="C5094" s="109"/>
      <c r="D5094" s="109"/>
      <c r="E5094" s="94" t="str">
        <f>IF(Data!D5122&gt;0,Data!F5122,"")</f>
        <v/>
      </c>
      <c r="L5094" s="109"/>
      <c r="M5094" s="109"/>
    </row>
    <row r="5095" spans="3:13">
      <c r="C5095" s="109"/>
      <c r="D5095" s="109"/>
      <c r="E5095" s="94" t="str">
        <f>IF(Data!D5123&gt;0,Data!F5123,"")</f>
        <v/>
      </c>
      <c r="L5095" s="109"/>
      <c r="M5095" s="109"/>
    </row>
    <row r="5096" spans="3:13">
      <c r="C5096" s="109"/>
      <c r="D5096" s="109"/>
      <c r="E5096" s="94" t="str">
        <f>IF(Data!D5124&gt;0,Data!F5124,"")</f>
        <v/>
      </c>
      <c r="L5096" s="109"/>
      <c r="M5096" s="109"/>
    </row>
    <row r="5097" spans="3:13">
      <c r="C5097" s="109"/>
      <c r="D5097" s="109"/>
      <c r="E5097" s="94" t="str">
        <f>IF(Data!D5125&gt;0,Data!F5125,"")</f>
        <v/>
      </c>
      <c r="L5097" s="109"/>
      <c r="M5097" s="109"/>
    </row>
    <row r="5098" spans="3:13">
      <c r="C5098" s="109"/>
      <c r="D5098" s="109"/>
      <c r="E5098" s="94" t="str">
        <f>IF(Data!D5126&gt;0,Data!F5126,"")</f>
        <v/>
      </c>
      <c r="L5098" s="109"/>
      <c r="M5098" s="109"/>
    </row>
    <row r="5099" spans="3:13">
      <c r="C5099" s="109"/>
      <c r="D5099" s="109"/>
      <c r="E5099" s="94" t="str">
        <f>IF(Data!D5127&gt;0,Data!F5127,"")</f>
        <v/>
      </c>
      <c r="L5099" s="109"/>
      <c r="M5099" s="109"/>
    </row>
    <row r="5100" spans="3:13">
      <c r="C5100" s="109"/>
      <c r="D5100" s="109"/>
      <c r="E5100" s="94" t="str">
        <f>IF(Data!D5128&gt;0,Data!F5128,"")</f>
        <v/>
      </c>
      <c r="L5100" s="109"/>
      <c r="M5100" s="109"/>
    </row>
    <row r="5101" spans="3:13">
      <c r="C5101" s="109"/>
      <c r="D5101" s="109"/>
      <c r="E5101" s="94" t="str">
        <f>IF(Data!D5129&gt;0,Data!F5129,"")</f>
        <v/>
      </c>
      <c r="L5101" s="109"/>
      <c r="M5101" s="109"/>
    </row>
    <row r="5102" spans="3:13">
      <c r="C5102" s="109"/>
      <c r="D5102" s="109"/>
      <c r="E5102" s="94" t="str">
        <f>IF(Data!D5130&gt;0,Data!F5130,"")</f>
        <v/>
      </c>
      <c r="L5102" s="109"/>
      <c r="M5102" s="109"/>
    </row>
    <row r="5103" spans="3:13">
      <c r="C5103" s="109"/>
      <c r="D5103" s="109"/>
      <c r="E5103" s="94" t="str">
        <f>IF(Data!D5131&gt;0,Data!F5131,"")</f>
        <v/>
      </c>
      <c r="L5103" s="109"/>
      <c r="M5103" s="109"/>
    </row>
    <row r="5104" spans="3:13">
      <c r="C5104" s="109"/>
      <c r="D5104" s="109"/>
      <c r="E5104" s="94" t="str">
        <f>IF(Data!D5132&gt;0,Data!F5132,"")</f>
        <v/>
      </c>
      <c r="L5104" s="109"/>
      <c r="M5104" s="109"/>
    </row>
    <row r="5105" spans="3:13">
      <c r="C5105" s="109"/>
      <c r="D5105" s="109"/>
      <c r="E5105" s="94" t="str">
        <f>IF(Data!D5133&gt;0,Data!F5133,"")</f>
        <v/>
      </c>
      <c r="L5105" s="109"/>
      <c r="M5105" s="109"/>
    </row>
    <row r="5106" spans="3:13">
      <c r="C5106" s="109"/>
      <c r="D5106" s="109"/>
      <c r="E5106" s="94" t="str">
        <f>IF(Data!D5134&gt;0,Data!F5134,"")</f>
        <v/>
      </c>
      <c r="L5106" s="109"/>
      <c r="M5106" s="109"/>
    </row>
    <row r="5107" spans="3:13">
      <c r="C5107" s="109"/>
      <c r="D5107" s="109"/>
      <c r="E5107" s="94" t="str">
        <f>IF(Data!D5135&gt;0,Data!F5135,"")</f>
        <v/>
      </c>
      <c r="L5107" s="109"/>
      <c r="M5107" s="109"/>
    </row>
    <row r="5108" spans="3:13">
      <c r="C5108" s="109"/>
      <c r="D5108" s="109"/>
      <c r="E5108" s="94" t="str">
        <f>IF(Data!D5136&gt;0,Data!F5136,"")</f>
        <v/>
      </c>
      <c r="L5108" s="109"/>
      <c r="M5108" s="109"/>
    </row>
    <row r="5109" spans="3:13">
      <c r="C5109" s="109"/>
      <c r="D5109" s="109"/>
      <c r="E5109" s="94" t="str">
        <f>IF(Data!D5137&gt;0,Data!F5137,"")</f>
        <v/>
      </c>
      <c r="L5109" s="109"/>
      <c r="M5109" s="109"/>
    </row>
    <row r="5110" spans="3:13">
      <c r="C5110" s="109"/>
      <c r="D5110" s="109"/>
      <c r="E5110" s="94" t="str">
        <f>IF(Data!D5138&gt;0,Data!F5138,"")</f>
        <v/>
      </c>
      <c r="L5110" s="109"/>
      <c r="M5110" s="109"/>
    </row>
    <row r="5111" spans="3:13">
      <c r="C5111" s="109"/>
      <c r="D5111" s="109"/>
      <c r="E5111" s="94" t="str">
        <f>IF(Data!D5139&gt;0,Data!F5139,"")</f>
        <v/>
      </c>
      <c r="L5111" s="109"/>
      <c r="M5111" s="109"/>
    </row>
    <row r="5112" spans="3:13">
      <c r="C5112" s="109"/>
      <c r="D5112" s="109"/>
      <c r="E5112" s="94" t="str">
        <f>IF(Data!D5140&gt;0,Data!F5140,"")</f>
        <v/>
      </c>
      <c r="L5112" s="109"/>
      <c r="M5112" s="109"/>
    </row>
    <row r="5113" spans="3:13">
      <c r="C5113" s="109"/>
      <c r="D5113" s="109"/>
      <c r="E5113" s="94" t="str">
        <f>IF(Data!D5141&gt;0,Data!F5141,"")</f>
        <v/>
      </c>
      <c r="L5113" s="109"/>
      <c r="M5113" s="109"/>
    </row>
    <row r="5114" spans="3:13">
      <c r="C5114" s="109"/>
      <c r="D5114" s="109"/>
      <c r="E5114" s="94" t="str">
        <f>IF(Data!D5142&gt;0,Data!F5142,"")</f>
        <v/>
      </c>
      <c r="L5114" s="109"/>
      <c r="M5114" s="109"/>
    </row>
    <row r="5115" spans="3:13">
      <c r="C5115" s="109"/>
      <c r="D5115" s="109"/>
      <c r="E5115" s="94" t="str">
        <f>IF(Data!D5143&gt;0,Data!F5143,"")</f>
        <v/>
      </c>
      <c r="L5115" s="109"/>
      <c r="M5115" s="109"/>
    </row>
    <row r="5116" spans="3:13">
      <c r="C5116" s="109"/>
      <c r="D5116" s="109"/>
      <c r="E5116" s="94" t="str">
        <f>IF(Data!D5144&gt;0,Data!F5144,"")</f>
        <v/>
      </c>
      <c r="L5116" s="109"/>
      <c r="M5116" s="109"/>
    </row>
    <row r="5117" spans="3:13">
      <c r="C5117" s="109"/>
      <c r="D5117" s="109"/>
      <c r="E5117" s="94" t="str">
        <f>IF(Data!D5145&gt;0,Data!F5145,"")</f>
        <v/>
      </c>
      <c r="L5117" s="109"/>
      <c r="M5117" s="109"/>
    </row>
    <row r="5118" spans="3:13">
      <c r="C5118" s="109"/>
      <c r="D5118" s="109"/>
      <c r="E5118" s="94" t="str">
        <f>IF(Data!D5146&gt;0,Data!F5146,"")</f>
        <v/>
      </c>
      <c r="L5118" s="109"/>
      <c r="M5118" s="109"/>
    </row>
    <row r="5119" spans="3:13">
      <c r="C5119" s="109"/>
      <c r="D5119" s="109"/>
      <c r="E5119" s="94" t="str">
        <f>IF(Data!D5147&gt;0,Data!F5147,"")</f>
        <v/>
      </c>
      <c r="L5119" s="109"/>
      <c r="M5119" s="109"/>
    </row>
    <row r="5120" spans="3:13">
      <c r="C5120" s="109"/>
      <c r="D5120" s="109"/>
      <c r="E5120" s="94" t="str">
        <f>IF(Data!D5148&gt;0,Data!F5148,"")</f>
        <v/>
      </c>
      <c r="L5120" s="109"/>
      <c r="M5120" s="109"/>
    </row>
    <row r="5121" spans="3:13">
      <c r="C5121" s="109"/>
      <c r="D5121" s="109"/>
      <c r="E5121" s="94" t="str">
        <f>IF(Data!D5149&gt;0,Data!F5149,"")</f>
        <v/>
      </c>
      <c r="L5121" s="109"/>
      <c r="M5121" s="109"/>
    </row>
    <row r="5122" spans="3:13">
      <c r="C5122" s="109"/>
      <c r="D5122" s="109"/>
      <c r="E5122" s="94" t="str">
        <f>IF(Data!D5150&gt;0,Data!F5150,"")</f>
        <v/>
      </c>
      <c r="L5122" s="109"/>
      <c r="M5122" s="109"/>
    </row>
    <row r="5123" spans="3:13">
      <c r="C5123" s="109"/>
      <c r="D5123" s="109"/>
      <c r="E5123" s="94" t="str">
        <f>IF(Data!D5151&gt;0,Data!F5151,"")</f>
        <v/>
      </c>
      <c r="L5123" s="109"/>
      <c r="M5123" s="109"/>
    </row>
    <row r="5124" spans="3:13">
      <c r="C5124" s="109"/>
      <c r="D5124" s="109"/>
      <c r="E5124" s="94" t="str">
        <f>IF(Data!D5152&gt;0,Data!F5152,"")</f>
        <v/>
      </c>
      <c r="L5124" s="109"/>
      <c r="M5124" s="109"/>
    </row>
    <row r="5125" spans="3:13">
      <c r="C5125" s="109"/>
      <c r="D5125" s="109"/>
      <c r="E5125" s="94" t="str">
        <f>IF(Data!D5153&gt;0,Data!F5153,"")</f>
        <v/>
      </c>
      <c r="L5125" s="109"/>
      <c r="M5125" s="109"/>
    </row>
    <row r="5126" spans="3:13">
      <c r="C5126" s="109"/>
      <c r="D5126" s="109"/>
      <c r="E5126" s="94" t="str">
        <f>IF(Data!D5154&gt;0,Data!F5154,"")</f>
        <v/>
      </c>
      <c r="L5126" s="109"/>
      <c r="M5126" s="109"/>
    </row>
    <row r="5127" spans="3:13">
      <c r="C5127" s="109"/>
      <c r="D5127" s="109"/>
      <c r="E5127" s="94" t="str">
        <f>IF(Data!D5155&gt;0,Data!F5155,"")</f>
        <v/>
      </c>
      <c r="L5127" s="109"/>
      <c r="M5127" s="109"/>
    </row>
    <row r="5128" spans="3:13">
      <c r="C5128" s="109"/>
      <c r="D5128" s="109"/>
      <c r="E5128" s="94" t="str">
        <f>IF(Data!D5156&gt;0,Data!F5156,"")</f>
        <v/>
      </c>
      <c r="L5128" s="109"/>
      <c r="M5128" s="109"/>
    </row>
    <row r="5129" spans="3:13">
      <c r="C5129" s="109"/>
      <c r="D5129" s="109"/>
      <c r="E5129" s="94" t="str">
        <f>IF(Data!D5157&gt;0,Data!F5157,"")</f>
        <v/>
      </c>
      <c r="L5129" s="109"/>
      <c r="M5129" s="109"/>
    </row>
    <row r="5130" spans="3:13">
      <c r="C5130" s="109"/>
      <c r="D5130" s="109"/>
      <c r="E5130" s="94" t="str">
        <f>IF(Data!D5158&gt;0,Data!F5158,"")</f>
        <v/>
      </c>
      <c r="L5130" s="109"/>
      <c r="M5130" s="109"/>
    </row>
    <row r="5131" spans="3:13">
      <c r="C5131" s="109"/>
      <c r="D5131" s="109"/>
      <c r="E5131" s="94" t="str">
        <f>IF(Data!D5159&gt;0,Data!F5159,"")</f>
        <v/>
      </c>
      <c r="L5131" s="109"/>
      <c r="M5131" s="109"/>
    </row>
    <row r="5132" spans="3:13">
      <c r="C5132" s="109"/>
      <c r="D5132" s="109"/>
      <c r="E5132" s="94" t="str">
        <f>IF(Data!D5160&gt;0,Data!F5160,"")</f>
        <v/>
      </c>
      <c r="L5132" s="109"/>
      <c r="M5132" s="109"/>
    </row>
    <row r="5133" spans="3:13">
      <c r="C5133" s="109"/>
      <c r="D5133" s="109"/>
      <c r="E5133" s="94" t="str">
        <f>IF(Data!D5161&gt;0,Data!F5161,"")</f>
        <v/>
      </c>
      <c r="L5133" s="109"/>
      <c r="M5133" s="109"/>
    </row>
    <row r="5134" spans="3:13">
      <c r="C5134" s="109"/>
      <c r="D5134" s="109"/>
      <c r="E5134" s="94" t="str">
        <f>IF(Data!D5162&gt;0,Data!F5162,"")</f>
        <v/>
      </c>
      <c r="L5134" s="109"/>
      <c r="M5134" s="109"/>
    </row>
    <row r="5135" spans="3:13">
      <c r="C5135" s="109"/>
      <c r="D5135" s="109"/>
      <c r="E5135" s="94" t="str">
        <f>IF(Data!D5163&gt;0,Data!F5163,"")</f>
        <v/>
      </c>
      <c r="L5135" s="109"/>
      <c r="M5135" s="109"/>
    </row>
    <row r="5136" spans="3:13">
      <c r="C5136" s="109"/>
      <c r="D5136" s="109"/>
      <c r="E5136" s="94" t="str">
        <f>IF(Data!D5164&gt;0,Data!F5164,"")</f>
        <v/>
      </c>
      <c r="L5136" s="109"/>
      <c r="M5136" s="109"/>
    </row>
    <row r="5137" spans="3:13">
      <c r="C5137" s="109"/>
      <c r="D5137" s="109"/>
      <c r="E5137" s="94" t="str">
        <f>IF(Data!D5165&gt;0,Data!F5165,"")</f>
        <v/>
      </c>
      <c r="L5137" s="109"/>
      <c r="M5137" s="109"/>
    </row>
    <row r="5138" spans="3:13">
      <c r="C5138" s="109"/>
      <c r="D5138" s="109"/>
      <c r="E5138" s="94" t="str">
        <f>IF(Data!D5166&gt;0,Data!F5166,"")</f>
        <v/>
      </c>
      <c r="L5138" s="109"/>
      <c r="M5138" s="109"/>
    </row>
    <row r="5139" spans="3:13">
      <c r="C5139" s="109"/>
      <c r="D5139" s="109"/>
      <c r="E5139" s="94" t="str">
        <f>IF(Data!D5167&gt;0,Data!F5167,"")</f>
        <v/>
      </c>
      <c r="L5139" s="109"/>
      <c r="M5139" s="109"/>
    </row>
    <row r="5140" spans="3:13">
      <c r="C5140" s="109"/>
      <c r="D5140" s="109"/>
      <c r="E5140" s="94" t="str">
        <f>IF(Data!D5168&gt;0,Data!F5168,"")</f>
        <v/>
      </c>
      <c r="L5140" s="109"/>
      <c r="M5140" s="109"/>
    </row>
    <row r="5141" spans="3:13">
      <c r="C5141" s="109"/>
      <c r="D5141" s="109"/>
      <c r="E5141" s="94" t="str">
        <f>IF(Data!D5169&gt;0,Data!F5169,"")</f>
        <v/>
      </c>
      <c r="L5141" s="109"/>
      <c r="M5141" s="109"/>
    </row>
    <row r="5142" spans="3:13">
      <c r="C5142" s="109"/>
      <c r="D5142" s="109"/>
      <c r="E5142" s="94" t="str">
        <f>IF(Data!D5170&gt;0,Data!F5170,"")</f>
        <v/>
      </c>
      <c r="L5142" s="109"/>
      <c r="M5142" s="109"/>
    </row>
    <row r="5143" spans="3:13">
      <c r="C5143" s="109"/>
      <c r="D5143" s="109"/>
      <c r="E5143" s="94" t="str">
        <f>IF(Data!D5171&gt;0,Data!F5171,"")</f>
        <v/>
      </c>
      <c r="L5143" s="109"/>
      <c r="M5143" s="109"/>
    </row>
    <row r="5144" spans="3:13">
      <c r="C5144" s="109"/>
      <c r="D5144" s="109"/>
      <c r="E5144" s="94" t="str">
        <f>IF(Data!D5172&gt;0,Data!F5172,"")</f>
        <v/>
      </c>
      <c r="L5144" s="109"/>
      <c r="M5144" s="109"/>
    </row>
    <row r="5145" spans="3:13">
      <c r="C5145" s="109"/>
      <c r="D5145" s="109"/>
      <c r="E5145" s="94" t="str">
        <f>IF(Data!D5173&gt;0,Data!F5173,"")</f>
        <v/>
      </c>
      <c r="L5145" s="109"/>
      <c r="M5145" s="109"/>
    </row>
    <row r="5146" spans="3:13">
      <c r="C5146" s="109"/>
      <c r="D5146" s="109"/>
      <c r="E5146" s="94" t="str">
        <f>IF(Data!D5174&gt;0,Data!F5174,"")</f>
        <v/>
      </c>
      <c r="L5146" s="109"/>
      <c r="M5146" s="109"/>
    </row>
    <row r="5147" spans="3:13">
      <c r="C5147" s="109"/>
      <c r="D5147" s="109"/>
      <c r="E5147" s="94" t="str">
        <f>IF(Data!D5175&gt;0,Data!F5175,"")</f>
        <v/>
      </c>
      <c r="L5147" s="109"/>
      <c r="M5147" s="109"/>
    </row>
    <row r="5148" spans="3:13">
      <c r="C5148" s="109"/>
      <c r="D5148" s="109"/>
      <c r="E5148" s="94" t="str">
        <f>IF(Data!D5176&gt;0,Data!F5176,"")</f>
        <v/>
      </c>
      <c r="L5148" s="109"/>
      <c r="M5148" s="109"/>
    </row>
    <row r="5149" spans="3:13">
      <c r="C5149" s="109"/>
      <c r="D5149" s="109"/>
      <c r="E5149" s="94" t="str">
        <f>IF(Data!D5177&gt;0,Data!F5177,"")</f>
        <v/>
      </c>
      <c r="L5149" s="109"/>
      <c r="M5149" s="109"/>
    </row>
    <row r="5150" spans="3:13">
      <c r="C5150" s="109"/>
      <c r="D5150" s="109"/>
      <c r="E5150" s="94" t="str">
        <f>IF(Data!D5178&gt;0,Data!F5178,"")</f>
        <v/>
      </c>
      <c r="L5150" s="109"/>
      <c r="M5150" s="109"/>
    </row>
    <row r="5151" spans="3:13">
      <c r="C5151" s="109"/>
      <c r="D5151" s="109"/>
      <c r="E5151" s="94" t="str">
        <f>IF(Data!D5179&gt;0,Data!F5179,"")</f>
        <v/>
      </c>
      <c r="L5151" s="109"/>
      <c r="M5151" s="109"/>
    </row>
    <row r="5152" spans="3:13">
      <c r="C5152" s="109"/>
      <c r="D5152" s="109"/>
      <c r="E5152" s="94" t="str">
        <f>IF(Data!D5180&gt;0,Data!F5180,"")</f>
        <v/>
      </c>
      <c r="L5152" s="109"/>
      <c r="M5152" s="109"/>
    </row>
    <row r="5153" spans="3:13">
      <c r="C5153" s="109"/>
      <c r="D5153" s="109"/>
      <c r="E5153" s="94" t="str">
        <f>IF(Data!D5181&gt;0,Data!F5181,"")</f>
        <v/>
      </c>
      <c r="L5153" s="109"/>
      <c r="M5153" s="109"/>
    </row>
    <row r="5154" spans="3:13">
      <c r="C5154" s="109"/>
      <c r="D5154" s="109"/>
      <c r="E5154" s="94" t="str">
        <f>IF(Data!D5182&gt;0,Data!F5182,"")</f>
        <v/>
      </c>
      <c r="L5154" s="109"/>
      <c r="M5154" s="109"/>
    </row>
    <row r="5155" spans="3:13">
      <c r="C5155" s="109"/>
      <c r="D5155" s="109"/>
      <c r="E5155" s="94" t="str">
        <f>IF(Data!D5183&gt;0,Data!F5183,"")</f>
        <v/>
      </c>
      <c r="L5155" s="109"/>
      <c r="M5155" s="109"/>
    </row>
    <row r="5156" spans="3:13">
      <c r="C5156" s="109"/>
      <c r="D5156" s="109"/>
      <c r="E5156" s="94" t="str">
        <f>IF(Data!D5184&gt;0,Data!F5184,"")</f>
        <v/>
      </c>
      <c r="L5156" s="109"/>
      <c r="M5156" s="109"/>
    </row>
    <row r="5157" spans="3:13">
      <c r="C5157" s="109"/>
      <c r="D5157" s="109"/>
      <c r="E5157" s="94" t="str">
        <f>IF(Data!D5185&gt;0,Data!F5185,"")</f>
        <v/>
      </c>
      <c r="L5157" s="109"/>
      <c r="M5157" s="109"/>
    </row>
    <row r="5158" spans="3:13">
      <c r="C5158" s="109"/>
      <c r="D5158" s="109"/>
      <c r="E5158" s="94" t="str">
        <f>IF(Data!D5186&gt;0,Data!F5186,"")</f>
        <v/>
      </c>
      <c r="L5158" s="109"/>
      <c r="M5158" s="109"/>
    </row>
    <row r="5159" spans="3:13">
      <c r="C5159" s="109"/>
      <c r="D5159" s="109"/>
      <c r="E5159" s="94" t="str">
        <f>IF(Data!D5187&gt;0,Data!F5187,"")</f>
        <v/>
      </c>
      <c r="L5159" s="109"/>
      <c r="M5159" s="109"/>
    </row>
    <row r="5160" spans="3:13">
      <c r="C5160" s="109"/>
      <c r="D5160" s="109"/>
      <c r="E5160" s="94" t="str">
        <f>IF(Data!D5188&gt;0,Data!F5188,"")</f>
        <v/>
      </c>
      <c r="L5160" s="109"/>
      <c r="M5160" s="109"/>
    </row>
    <row r="5161" spans="3:13">
      <c r="C5161" s="109"/>
      <c r="D5161" s="109"/>
      <c r="E5161" s="94" t="str">
        <f>IF(Data!D5189&gt;0,Data!F5189,"")</f>
        <v/>
      </c>
      <c r="L5161" s="109"/>
      <c r="M5161" s="109"/>
    </row>
    <row r="5162" spans="3:13">
      <c r="C5162" s="109"/>
      <c r="D5162" s="109"/>
      <c r="E5162" s="94" t="str">
        <f>IF(Data!D5190&gt;0,Data!F5190,"")</f>
        <v/>
      </c>
      <c r="L5162" s="109"/>
      <c r="M5162" s="109"/>
    </row>
    <row r="5163" spans="3:13">
      <c r="C5163" s="109"/>
      <c r="D5163" s="109"/>
      <c r="E5163" s="94" t="str">
        <f>IF(Data!D5191&gt;0,Data!F5191,"")</f>
        <v/>
      </c>
      <c r="L5163" s="109"/>
      <c r="M5163" s="109"/>
    </row>
    <row r="5164" spans="3:13">
      <c r="C5164" s="109"/>
      <c r="D5164" s="109"/>
      <c r="E5164" s="94" t="str">
        <f>IF(Data!D5192&gt;0,Data!F5192,"")</f>
        <v/>
      </c>
      <c r="L5164" s="109"/>
      <c r="M5164" s="109"/>
    </row>
    <row r="5165" spans="3:13">
      <c r="C5165" s="109"/>
      <c r="D5165" s="109"/>
      <c r="E5165" s="94" t="str">
        <f>IF(Data!D5193&gt;0,Data!F5193,"")</f>
        <v/>
      </c>
      <c r="L5165" s="109"/>
      <c r="M5165" s="109"/>
    </row>
    <row r="5166" spans="3:13">
      <c r="C5166" s="109"/>
      <c r="D5166" s="109"/>
      <c r="E5166" s="94" t="str">
        <f>IF(Data!D5194&gt;0,Data!F5194,"")</f>
        <v/>
      </c>
      <c r="L5166" s="109"/>
      <c r="M5166" s="109"/>
    </row>
    <row r="5167" spans="3:13">
      <c r="C5167" s="109"/>
      <c r="D5167" s="109"/>
      <c r="E5167" s="94" t="str">
        <f>IF(Data!D5195&gt;0,Data!F5195,"")</f>
        <v/>
      </c>
      <c r="L5167" s="109"/>
      <c r="M5167" s="109"/>
    </row>
    <row r="5168" spans="3:13">
      <c r="C5168" s="109"/>
      <c r="D5168" s="109"/>
      <c r="E5168" s="94" t="str">
        <f>IF(Data!D5196&gt;0,Data!F5196,"")</f>
        <v/>
      </c>
      <c r="L5168" s="109"/>
      <c r="M5168" s="109"/>
    </row>
    <row r="5169" spans="3:13">
      <c r="C5169" s="109"/>
      <c r="D5169" s="109"/>
      <c r="E5169" s="94" t="str">
        <f>IF(Data!D5197&gt;0,Data!F5197,"")</f>
        <v/>
      </c>
      <c r="L5169" s="109"/>
      <c r="M5169" s="109"/>
    </row>
    <row r="5170" spans="3:13">
      <c r="C5170" s="109"/>
      <c r="D5170" s="109"/>
      <c r="E5170" s="94" t="str">
        <f>IF(Data!D5198&gt;0,Data!F5198,"")</f>
        <v/>
      </c>
      <c r="L5170" s="109"/>
      <c r="M5170" s="109"/>
    </row>
    <row r="5171" spans="3:13">
      <c r="C5171" s="109"/>
      <c r="D5171" s="109"/>
      <c r="E5171" s="94" t="str">
        <f>IF(Data!D5199&gt;0,Data!F5199,"")</f>
        <v/>
      </c>
      <c r="L5171" s="109"/>
      <c r="M5171" s="109"/>
    </row>
    <row r="5172" spans="3:13">
      <c r="C5172" s="109"/>
      <c r="D5172" s="109"/>
      <c r="E5172" s="94" t="str">
        <f>IF(Data!D5200&gt;0,Data!F5200,"")</f>
        <v/>
      </c>
      <c r="L5172" s="109"/>
      <c r="M5172" s="109"/>
    </row>
    <row r="5173" spans="3:13">
      <c r="C5173" s="109"/>
      <c r="D5173" s="109"/>
      <c r="E5173" s="94" t="str">
        <f>IF(Data!D5201&gt;0,Data!F5201,"")</f>
        <v/>
      </c>
      <c r="L5173" s="109"/>
      <c r="M5173" s="109"/>
    </row>
    <row r="5174" spans="3:13">
      <c r="C5174" s="109"/>
      <c r="D5174" s="109"/>
      <c r="E5174" s="94" t="str">
        <f>IF(Data!D5202&gt;0,Data!F5202,"")</f>
        <v/>
      </c>
      <c r="L5174" s="109"/>
      <c r="M5174" s="109"/>
    </row>
    <row r="5175" spans="3:13">
      <c r="C5175" s="109"/>
      <c r="D5175" s="109"/>
      <c r="E5175" s="94" t="str">
        <f>IF(Data!D5203&gt;0,Data!F5203,"")</f>
        <v/>
      </c>
      <c r="L5175" s="109"/>
      <c r="M5175" s="109"/>
    </row>
    <row r="5176" spans="3:13">
      <c r="C5176" s="109"/>
      <c r="D5176" s="109"/>
      <c r="E5176" s="94" t="str">
        <f>IF(Data!D5204&gt;0,Data!F5204,"")</f>
        <v/>
      </c>
      <c r="L5176" s="109"/>
      <c r="M5176" s="109"/>
    </row>
    <row r="5177" spans="3:13">
      <c r="C5177" s="109"/>
      <c r="D5177" s="109"/>
      <c r="E5177" s="94" t="str">
        <f>IF(Data!D5205&gt;0,Data!F5205,"")</f>
        <v/>
      </c>
      <c r="L5177" s="109"/>
      <c r="M5177" s="109"/>
    </row>
    <row r="5178" spans="3:13">
      <c r="C5178" s="109"/>
      <c r="D5178" s="109"/>
      <c r="E5178" s="94" t="str">
        <f>IF(Data!D5206&gt;0,Data!F5206,"")</f>
        <v/>
      </c>
      <c r="L5178" s="109"/>
      <c r="M5178" s="109"/>
    </row>
    <row r="5179" spans="3:13">
      <c r="C5179" s="109"/>
      <c r="D5179" s="109"/>
      <c r="E5179" s="94" t="str">
        <f>IF(Data!D5207&gt;0,Data!F5207,"")</f>
        <v/>
      </c>
      <c r="L5179" s="109"/>
      <c r="M5179" s="109"/>
    </row>
    <row r="5180" spans="3:13">
      <c r="C5180" s="109"/>
      <c r="D5180" s="109"/>
      <c r="E5180" s="94" t="str">
        <f>IF(Data!D5208&gt;0,Data!F5208,"")</f>
        <v/>
      </c>
      <c r="L5180" s="109"/>
      <c r="M5180" s="109"/>
    </row>
    <row r="5181" spans="3:13">
      <c r="C5181" s="109"/>
      <c r="D5181" s="109"/>
      <c r="E5181" s="94" t="str">
        <f>IF(Data!D5209&gt;0,Data!F5209,"")</f>
        <v/>
      </c>
      <c r="L5181" s="109"/>
      <c r="M5181" s="109"/>
    </row>
    <row r="5182" spans="3:13">
      <c r="C5182" s="109"/>
      <c r="D5182" s="109"/>
      <c r="E5182" s="94" t="str">
        <f>IF(Data!D5210&gt;0,Data!F5210,"")</f>
        <v/>
      </c>
      <c r="L5182" s="109"/>
      <c r="M5182" s="109"/>
    </row>
    <row r="5183" spans="3:13">
      <c r="C5183" s="109"/>
      <c r="D5183" s="109"/>
      <c r="E5183" s="94" t="str">
        <f>IF(Data!D5211&gt;0,Data!F5211,"")</f>
        <v/>
      </c>
      <c r="L5183" s="109"/>
      <c r="M5183" s="109"/>
    </row>
    <row r="5184" spans="3:13">
      <c r="C5184" s="109"/>
      <c r="D5184" s="109"/>
      <c r="E5184" s="94" t="str">
        <f>IF(Data!D5212&gt;0,Data!F5212,"")</f>
        <v/>
      </c>
      <c r="L5184" s="109"/>
      <c r="M5184" s="109"/>
    </row>
    <row r="5185" spans="3:13">
      <c r="C5185" s="109"/>
      <c r="D5185" s="109"/>
      <c r="E5185" s="94" t="str">
        <f>IF(Data!D5213&gt;0,Data!F5213,"")</f>
        <v/>
      </c>
      <c r="L5185" s="109"/>
      <c r="M5185" s="109"/>
    </row>
    <row r="5186" spans="3:13">
      <c r="C5186" s="109"/>
      <c r="D5186" s="109"/>
      <c r="E5186" s="94" t="str">
        <f>IF(Data!D5214&gt;0,Data!F5214,"")</f>
        <v/>
      </c>
      <c r="L5186" s="109"/>
      <c r="M5186" s="109"/>
    </row>
    <row r="5187" spans="3:13">
      <c r="C5187" s="109"/>
      <c r="D5187" s="109"/>
      <c r="E5187" s="94" t="str">
        <f>IF(Data!D5215&gt;0,Data!F5215,"")</f>
        <v/>
      </c>
      <c r="L5187" s="109"/>
      <c r="M5187" s="109"/>
    </row>
    <row r="5188" spans="3:13">
      <c r="C5188" s="109"/>
      <c r="D5188" s="109"/>
      <c r="E5188" s="94" t="str">
        <f>IF(Data!D5216&gt;0,Data!F5216,"")</f>
        <v/>
      </c>
      <c r="L5188" s="109"/>
      <c r="M5188" s="109"/>
    </row>
    <row r="5189" spans="3:13">
      <c r="C5189" s="109"/>
      <c r="D5189" s="109"/>
      <c r="E5189" s="94" t="str">
        <f>IF(Data!D5217&gt;0,Data!F5217,"")</f>
        <v/>
      </c>
      <c r="L5189" s="109"/>
      <c r="M5189" s="109"/>
    </row>
    <row r="5190" spans="3:13">
      <c r="C5190" s="109"/>
      <c r="D5190" s="109"/>
      <c r="E5190" s="94" t="str">
        <f>IF(Data!D5218&gt;0,Data!F5218,"")</f>
        <v/>
      </c>
      <c r="L5190" s="109"/>
      <c r="M5190" s="109"/>
    </row>
    <row r="5191" spans="3:13">
      <c r="C5191" s="109"/>
      <c r="D5191" s="109"/>
      <c r="E5191" s="94" t="str">
        <f>IF(Data!D5219&gt;0,Data!F5219,"")</f>
        <v/>
      </c>
      <c r="L5191" s="109"/>
      <c r="M5191" s="109"/>
    </row>
    <row r="5192" spans="3:13">
      <c r="C5192" s="109"/>
      <c r="D5192" s="109"/>
      <c r="E5192" s="94" t="str">
        <f>IF(Data!D5220&gt;0,Data!F5220,"")</f>
        <v/>
      </c>
      <c r="L5192" s="109"/>
      <c r="M5192" s="109"/>
    </row>
    <row r="5193" spans="3:13">
      <c r="C5193" s="109"/>
      <c r="D5193" s="109"/>
      <c r="E5193" s="94" t="str">
        <f>IF(Data!D5221&gt;0,Data!F5221,"")</f>
        <v/>
      </c>
      <c r="L5193" s="109"/>
      <c r="M5193" s="109"/>
    </row>
    <row r="5194" spans="3:13">
      <c r="C5194" s="109"/>
      <c r="D5194" s="109"/>
      <c r="E5194" s="94" t="str">
        <f>IF(Data!D5222&gt;0,Data!F5222,"")</f>
        <v/>
      </c>
      <c r="L5194" s="109"/>
      <c r="M5194" s="109"/>
    </row>
    <row r="5195" spans="3:13">
      <c r="C5195" s="109"/>
      <c r="D5195" s="109"/>
      <c r="E5195" s="94" t="str">
        <f>IF(Data!D5223&gt;0,Data!F5223,"")</f>
        <v/>
      </c>
      <c r="L5195" s="109"/>
      <c r="M5195" s="109"/>
    </row>
    <row r="5196" spans="3:13">
      <c r="C5196" s="109"/>
      <c r="D5196" s="109"/>
      <c r="E5196" s="94" t="str">
        <f>IF(Data!D5224&gt;0,Data!F5224,"")</f>
        <v/>
      </c>
      <c r="L5196" s="109"/>
      <c r="M5196" s="109"/>
    </row>
    <row r="5197" spans="3:13">
      <c r="C5197" s="109"/>
      <c r="D5197" s="109"/>
      <c r="E5197" s="94" t="str">
        <f>IF(Data!D5225&gt;0,Data!F5225,"")</f>
        <v/>
      </c>
      <c r="L5197" s="109"/>
      <c r="M5197" s="109"/>
    </row>
    <row r="5198" spans="3:13">
      <c r="C5198" s="109"/>
      <c r="D5198" s="109"/>
      <c r="E5198" s="94" t="str">
        <f>IF(Data!D5226&gt;0,Data!F5226,"")</f>
        <v/>
      </c>
      <c r="L5198" s="109"/>
      <c r="M5198" s="109"/>
    </row>
    <row r="5199" spans="3:13">
      <c r="C5199" s="109"/>
      <c r="D5199" s="109"/>
      <c r="E5199" s="94" t="str">
        <f>IF(Data!D5227&gt;0,Data!F5227,"")</f>
        <v/>
      </c>
      <c r="L5199" s="109"/>
      <c r="M5199" s="109"/>
    </row>
    <row r="5200" spans="3:13">
      <c r="C5200" s="109"/>
      <c r="D5200" s="109"/>
      <c r="E5200" s="94" t="str">
        <f>IF(Data!D5228&gt;0,Data!F5228,"")</f>
        <v/>
      </c>
      <c r="L5200" s="109"/>
      <c r="M5200" s="109"/>
    </row>
    <row r="5201" spans="3:13">
      <c r="C5201" s="109"/>
      <c r="D5201" s="109"/>
      <c r="E5201" s="94" t="str">
        <f>IF(Data!D5229&gt;0,Data!F5229,"")</f>
        <v/>
      </c>
      <c r="L5201" s="109"/>
      <c r="M5201" s="109"/>
    </row>
    <row r="5202" spans="3:13">
      <c r="C5202" s="109"/>
      <c r="D5202" s="109"/>
      <c r="E5202" s="94" t="str">
        <f>IF(Data!D5230&gt;0,Data!F5230,"")</f>
        <v/>
      </c>
      <c r="L5202" s="109"/>
      <c r="M5202" s="109"/>
    </row>
    <row r="5203" spans="3:13">
      <c r="C5203" s="109"/>
      <c r="D5203" s="109"/>
      <c r="E5203" s="94" t="str">
        <f>IF(Data!D5231&gt;0,Data!F5231,"")</f>
        <v/>
      </c>
      <c r="L5203" s="109"/>
      <c r="M5203" s="109"/>
    </row>
    <row r="5204" spans="3:13">
      <c r="C5204" s="109"/>
      <c r="D5204" s="109"/>
      <c r="E5204" s="94" t="str">
        <f>IF(Data!D5232&gt;0,Data!F5232,"")</f>
        <v/>
      </c>
      <c r="L5204" s="109"/>
      <c r="M5204" s="109"/>
    </row>
    <row r="5205" spans="3:13">
      <c r="C5205" s="109"/>
      <c r="D5205" s="109"/>
      <c r="E5205" s="94" t="str">
        <f>IF(Data!D5233&gt;0,Data!F5233,"")</f>
        <v/>
      </c>
      <c r="L5205" s="109"/>
      <c r="M5205" s="109"/>
    </row>
    <row r="5206" spans="3:13">
      <c r="C5206" s="109"/>
      <c r="D5206" s="109"/>
      <c r="E5206" s="94" t="str">
        <f>IF(Data!D5234&gt;0,Data!F5234,"")</f>
        <v/>
      </c>
      <c r="L5206" s="109"/>
      <c r="M5206" s="109"/>
    </row>
    <row r="5207" spans="3:13">
      <c r="C5207" s="109"/>
      <c r="D5207" s="109"/>
      <c r="E5207" s="94" t="str">
        <f>IF(Data!D5235&gt;0,Data!F5235,"")</f>
        <v/>
      </c>
      <c r="L5207" s="109"/>
      <c r="M5207" s="109"/>
    </row>
    <row r="5208" spans="3:13">
      <c r="C5208" s="109"/>
      <c r="D5208" s="109"/>
      <c r="E5208" s="94" t="str">
        <f>IF(Data!D5236&gt;0,Data!F5236,"")</f>
        <v/>
      </c>
      <c r="L5208" s="109"/>
      <c r="M5208" s="109"/>
    </row>
    <row r="5209" spans="3:13">
      <c r="C5209" s="109"/>
      <c r="D5209" s="109"/>
      <c r="E5209" s="94" t="str">
        <f>IF(Data!D5237&gt;0,Data!F5237,"")</f>
        <v/>
      </c>
      <c r="L5209" s="109"/>
      <c r="M5209" s="109"/>
    </row>
    <row r="5210" spans="3:13">
      <c r="C5210" s="109"/>
      <c r="D5210" s="109"/>
      <c r="E5210" s="94" t="str">
        <f>IF(Data!D5238&gt;0,Data!F5238,"")</f>
        <v/>
      </c>
      <c r="L5210" s="109"/>
      <c r="M5210" s="109"/>
    </row>
    <row r="5211" spans="3:13">
      <c r="C5211" s="109"/>
      <c r="D5211" s="109"/>
      <c r="E5211" s="94" t="str">
        <f>IF(Data!D5239&gt;0,Data!F5239,"")</f>
        <v/>
      </c>
      <c r="L5211" s="109"/>
      <c r="M5211" s="109"/>
    </row>
    <row r="5212" spans="3:13">
      <c r="C5212" s="109"/>
      <c r="D5212" s="109"/>
      <c r="E5212" s="94" t="str">
        <f>IF(Data!D5240&gt;0,Data!F5240,"")</f>
        <v/>
      </c>
      <c r="L5212" s="109"/>
      <c r="M5212" s="109"/>
    </row>
    <row r="5213" spans="3:13">
      <c r="C5213" s="109"/>
      <c r="D5213" s="109"/>
      <c r="E5213" s="94" t="str">
        <f>IF(Data!D5241&gt;0,Data!F5241,"")</f>
        <v/>
      </c>
      <c r="L5213" s="109"/>
      <c r="M5213" s="109"/>
    </row>
    <row r="5214" spans="3:13">
      <c r="C5214" s="109"/>
      <c r="D5214" s="109"/>
      <c r="E5214" s="94" t="str">
        <f>IF(Data!D5242&gt;0,Data!F5242,"")</f>
        <v/>
      </c>
      <c r="L5214" s="109"/>
      <c r="M5214" s="109"/>
    </row>
    <row r="5215" spans="3:13">
      <c r="C5215" s="109"/>
      <c r="D5215" s="109"/>
      <c r="E5215" s="94" t="str">
        <f>IF(Data!D5243&gt;0,Data!F5243,"")</f>
        <v/>
      </c>
      <c r="L5215" s="109"/>
      <c r="M5215" s="109"/>
    </row>
    <row r="5216" spans="3:13">
      <c r="C5216" s="109"/>
      <c r="D5216" s="109"/>
      <c r="E5216" s="94" t="str">
        <f>IF(Data!D5244&gt;0,Data!F5244,"")</f>
        <v/>
      </c>
      <c r="L5216" s="109"/>
      <c r="M5216" s="109"/>
    </row>
    <row r="5217" spans="3:13">
      <c r="C5217" s="109"/>
      <c r="D5217" s="109"/>
      <c r="E5217" s="94" t="str">
        <f>IF(Data!D5245&gt;0,Data!F5245,"")</f>
        <v/>
      </c>
      <c r="L5217" s="109"/>
      <c r="M5217" s="109"/>
    </row>
    <row r="5218" spans="3:13">
      <c r="C5218" s="109"/>
      <c r="D5218" s="109"/>
      <c r="E5218" s="94" t="str">
        <f>IF(Data!D5246&gt;0,Data!F5246,"")</f>
        <v/>
      </c>
      <c r="L5218" s="109"/>
      <c r="M5218" s="109"/>
    </row>
    <row r="5219" spans="3:13">
      <c r="C5219" s="109"/>
      <c r="D5219" s="109"/>
      <c r="E5219" s="94" t="str">
        <f>IF(Data!D5247&gt;0,Data!F5247,"")</f>
        <v/>
      </c>
      <c r="L5219" s="109"/>
      <c r="M5219" s="109"/>
    </row>
    <row r="5220" spans="3:13">
      <c r="C5220" s="109"/>
      <c r="D5220" s="109"/>
      <c r="E5220" s="94" t="str">
        <f>IF(Data!D5248&gt;0,Data!F5248,"")</f>
        <v/>
      </c>
      <c r="L5220" s="109"/>
      <c r="M5220" s="109"/>
    </row>
    <row r="5221" spans="3:13">
      <c r="C5221" s="109"/>
      <c r="D5221" s="109"/>
      <c r="E5221" s="94" t="str">
        <f>IF(Data!D5249&gt;0,Data!F5249,"")</f>
        <v/>
      </c>
      <c r="L5221" s="109"/>
      <c r="M5221" s="109"/>
    </row>
    <row r="5222" spans="3:13">
      <c r="C5222" s="109"/>
      <c r="D5222" s="109"/>
      <c r="E5222" s="94" t="str">
        <f>IF(Data!D5250&gt;0,Data!F5250,"")</f>
        <v/>
      </c>
      <c r="L5222" s="109"/>
      <c r="M5222" s="109"/>
    </row>
    <row r="5223" spans="3:13">
      <c r="C5223" s="109"/>
      <c r="D5223" s="109"/>
      <c r="E5223" s="94" t="str">
        <f>IF(Data!D5251&gt;0,Data!F5251,"")</f>
        <v/>
      </c>
      <c r="L5223" s="109"/>
      <c r="M5223" s="109"/>
    </row>
    <row r="5224" spans="3:13">
      <c r="C5224" s="109"/>
      <c r="D5224" s="109"/>
      <c r="E5224" s="94" t="str">
        <f>IF(Data!D5252&gt;0,Data!F5252,"")</f>
        <v/>
      </c>
      <c r="L5224" s="109"/>
      <c r="M5224" s="109"/>
    </row>
    <row r="5225" spans="3:13">
      <c r="C5225" s="109"/>
      <c r="D5225" s="109"/>
      <c r="E5225" s="94" t="str">
        <f>IF(Data!D5253&gt;0,Data!F5253,"")</f>
        <v/>
      </c>
      <c r="L5225" s="109"/>
      <c r="M5225" s="109"/>
    </row>
    <row r="5226" spans="3:13">
      <c r="C5226" s="109"/>
      <c r="D5226" s="109"/>
      <c r="E5226" s="94" t="str">
        <f>IF(Data!D5254&gt;0,Data!F5254,"")</f>
        <v/>
      </c>
      <c r="L5226" s="109"/>
      <c r="M5226" s="109"/>
    </row>
    <row r="5227" spans="3:13">
      <c r="C5227" s="109"/>
      <c r="D5227" s="109"/>
      <c r="E5227" s="94" t="str">
        <f>IF(Data!D5255&gt;0,Data!F5255,"")</f>
        <v/>
      </c>
      <c r="L5227" s="109"/>
      <c r="M5227" s="109"/>
    </row>
    <row r="5228" spans="3:13">
      <c r="C5228" s="109"/>
      <c r="D5228" s="109"/>
      <c r="E5228" s="94" t="str">
        <f>IF(Data!D5256&gt;0,Data!F5256,"")</f>
        <v/>
      </c>
      <c r="L5228" s="109"/>
      <c r="M5228" s="109"/>
    </row>
    <row r="5229" spans="3:13">
      <c r="C5229" s="109"/>
      <c r="D5229" s="109"/>
      <c r="E5229" s="94" t="str">
        <f>IF(Data!D5257&gt;0,Data!F5257,"")</f>
        <v/>
      </c>
      <c r="L5229" s="109"/>
      <c r="M5229" s="109"/>
    </row>
    <row r="5230" spans="3:13">
      <c r="C5230" s="109"/>
      <c r="D5230" s="109"/>
      <c r="E5230" s="94" t="str">
        <f>IF(Data!D5258&gt;0,Data!F5258,"")</f>
        <v/>
      </c>
      <c r="L5230" s="109"/>
      <c r="M5230" s="109"/>
    </row>
    <row r="5231" spans="3:13">
      <c r="C5231" s="109"/>
      <c r="D5231" s="109"/>
      <c r="E5231" s="94" t="str">
        <f>IF(Data!D5259&gt;0,Data!F5259,"")</f>
        <v/>
      </c>
      <c r="L5231" s="109"/>
      <c r="M5231" s="109"/>
    </row>
    <row r="5232" spans="3:13">
      <c r="C5232" s="109"/>
      <c r="D5232" s="109"/>
      <c r="E5232" s="94" t="str">
        <f>IF(Data!D5260&gt;0,Data!F5260,"")</f>
        <v/>
      </c>
      <c r="L5232" s="109"/>
      <c r="M5232" s="109"/>
    </row>
    <row r="5233" spans="3:13">
      <c r="C5233" s="109"/>
      <c r="D5233" s="109"/>
      <c r="E5233" s="94" t="str">
        <f>IF(Data!D5261&gt;0,Data!F5261,"")</f>
        <v/>
      </c>
      <c r="L5233" s="109"/>
      <c r="M5233" s="109"/>
    </row>
    <row r="5234" spans="3:13">
      <c r="C5234" s="109"/>
      <c r="D5234" s="109"/>
      <c r="E5234" s="94" t="str">
        <f>IF(Data!D5262&gt;0,Data!F5262,"")</f>
        <v/>
      </c>
      <c r="L5234" s="109"/>
      <c r="M5234" s="109"/>
    </row>
    <row r="5235" spans="3:13">
      <c r="C5235" s="109"/>
      <c r="D5235" s="109"/>
      <c r="E5235" s="94" t="str">
        <f>IF(Data!D5263&gt;0,Data!F5263,"")</f>
        <v/>
      </c>
      <c r="L5235" s="109"/>
      <c r="M5235" s="109"/>
    </row>
    <row r="5236" spans="3:13">
      <c r="C5236" s="109"/>
      <c r="D5236" s="109"/>
      <c r="E5236" s="94" t="str">
        <f>IF(Data!D5264&gt;0,Data!F5264,"")</f>
        <v/>
      </c>
      <c r="L5236" s="109"/>
      <c r="M5236" s="109"/>
    </row>
    <row r="5237" spans="3:13">
      <c r="C5237" s="109"/>
      <c r="D5237" s="109"/>
      <c r="E5237" s="94" t="str">
        <f>IF(Data!D5265&gt;0,Data!F5265,"")</f>
        <v/>
      </c>
      <c r="L5237" s="109"/>
      <c r="M5237" s="109"/>
    </row>
    <row r="5238" spans="3:13">
      <c r="C5238" s="109"/>
      <c r="D5238" s="109"/>
      <c r="E5238" s="94" t="str">
        <f>IF(Data!D5266&gt;0,Data!F5266,"")</f>
        <v/>
      </c>
      <c r="L5238" s="109"/>
      <c r="M5238" s="109"/>
    </row>
    <row r="5239" spans="3:13">
      <c r="C5239" s="109"/>
      <c r="D5239" s="109"/>
      <c r="E5239" s="94" t="str">
        <f>IF(Data!D5267&gt;0,Data!F5267,"")</f>
        <v/>
      </c>
      <c r="L5239" s="109"/>
      <c r="M5239" s="109"/>
    </row>
    <row r="5240" spans="3:13">
      <c r="C5240" s="109"/>
      <c r="D5240" s="109"/>
      <c r="E5240" s="94" t="str">
        <f>IF(Data!D5268&gt;0,Data!F5268,"")</f>
        <v/>
      </c>
      <c r="L5240" s="109"/>
      <c r="M5240" s="109"/>
    </row>
    <row r="5241" spans="3:13">
      <c r="C5241" s="109"/>
      <c r="D5241" s="109"/>
      <c r="E5241" s="94" t="str">
        <f>IF(Data!D5269&gt;0,Data!F5269,"")</f>
        <v/>
      </c>
      <c r="L5241" s="109"/>
      <c r="M5241" s="109"/>
    </row>
    <row r="5242" spans="3:13">
      <c r="C5242" s="109"/>
      <c r="D5242" s="109"/>
      <c r="E5242" s="94" t="str">
        <f>IF(Data!D5270&gt;0,Data!F5270,"")</f>
        <v/>
      </c>
      <c r="L5242" s="109"/>
      <c r="M5242" s="109"/>
    </row>
    <row r="5243" spans="3:13">
      <c r="C5243" s="109"/>
      <c r="D5243" s="109"/>
      <c r="E5243" s="94" t="str">
        <f>IF(Data!D5271&gt;0,Data!F5271,"")</f>
        <v/>
      </c>
      <c r="L5243" s="109"/>
      <c r="M5243" s="109"/>
    </row>
    <row r="5244" spans="3:13">
      <c r="C5244" s="109"/>
      <c r="D5244" s="109"/>
      <c r="E5244" s="94" t="str">
        <f>IF(Data!D5272&gt;0,Data!F5272,"")</f>
        <v/>
      </c>
      <c r="L5244" s="109"/>
      <c r="M5244" s="109"/>
    </row>
    <row r="5245" spans="3:13">
      <c r="C5245" s="109"/>
      <c r="D5245" s="109"/>
      <c r="E5245" s="94" t="str">
        <f>IF(Data!D5273&gt;0,Data!F5273,"")</f>
        <v/>
      </c>
      <c r="L5245" s="109"/>
      <c r="M5245" s="109"/>
    </row>
    <row r="5246" spans="3:13">
      <c r="C5246" s="109"/>
      <c r="D5246" s="109"/>
      <c r="E5246" s="94" t="str">
        <f>IF(Data!D5274&gt;0,Data!F5274,"")</f>
        <v/>
      </c>
      <c r="L5246" s="109"/>
      <c r="M5246" s="109"/>
    </row>
    <row r="5247" spans="3:13">
      <c r="C5247" s="109"/>
      <c r="D5247" s="109"/>
      <c r="E5247" s="94" t="str">
        <f>IF(Data!D5275&gt;0,Data!F5275,"")</f>
        <v/>
      </c>
      <c r="L5247" s="109"/>
      <c r="M5247" s="109"/>
    </row>
    <row r="5248" spans="3:13">
      <c r="C5248" s="109"/>
      <c r="D5248" s="109"/>
      <c r="E5248" s="94" t="str">
        <f>IF(Data!D5276&gt;0,Data!F5276,"")</f>
        <v/>
      </c>
      <c r="L5248" s="109"/>
      <c r="M5248" s="109"/>
    </row>
    <row r="5249" spans="3:13">
      <c r="C5249" s="109"/>
      <c r="D5249" s="109"/>
      <c r="E5249" s="94" t="str">
        <f>IF(Data!D5277&gt;0,Data!F5277,"")</f>
        <v/>
      </c>
      <c r="L5249" s="109"/>
      <c r="M5249" s="109"/>
    </row>
    <row r="5250" spans="3:13">
      <c r="C5250" s="109"/>
      <c r="D5250" s="109"/>
      <c r="E5250" s="94" t="str">
        <f>IF(Data!D5278&gt;0,Data!F5278,"")</f>
        <v/>
      </c>
      <c r="L5250" s="109"/>
      <c r="M5250" s="109"/>
    </row>
    <row r="5251" spans="3:13">
      <c r="C5251" s="109"/>
      <c r="D5251" s="109"/>
      <c r="E5251" s="94" t="str">
        <f>IF(Data!D5279&gt;0,Data!F5279,"")</f>
        <v/>
      </c>
      <c r="L5251" s="109"/>
      <c r="M5251" s="109"/>
    </row>
    <row r="5252" spans="3:13">
      <c r="C5252" s="109"/>
      <c r="D5252" s="109"/>
      <c r="E5252" s="94" t="str">
        <f>IF(Data!D5280&gt;0,Data!F5280,"")</f>
        <v/>
      </c>
      <c r="L5252" s="109"/>
      <c r="M5252" s="109"/>
    </row>
    <row r="5253" spans="3:13">
      <c r="C5253" s="109"/>
      <c r="D5253" s="109"/>
      <c r="E5253" s="94" t="str">
        <f>IF(Data!D5281&gt;0,Data!F5281,"")</f>
        <v/>
      </c>
      <c r="L5253" s="109"/>
      <c r="M5253" s="109"/>
    </row>
    <row r="5254" spans="3:13">
      <c r="C5254" s="109"/>
      <c r="D5254" s="109"/>
      <c r="E5254" s="94" t="str">
        <f>IF(Data!D5282&gt;0,Data!F5282,"")</f>
        <v/>
      </c>
      <c r="L5254" s="109"/>
      <c r="M5254" s="109"/>
    </row>
    <row r="5255" spans="3:13">
      <c r="C5255" s="109"/>
      <c r="D5255" s="109"/>
      <c r="E5255" s="94" t="str">
        <f>IF(Data!D5283&gt;0,Data!F5283,"")</f>
        <v/>
      </c>
      <c r="L5255" s="109"/>
      <c r="M5255" s="109"/>
    </row>
    <row r="5256" spans="3:13">
      <c r="C5256" s="109"/>
      <c r="D5256" s="109"/>
      <c r="E5256" s="94" t="str">
        <f>IF(Data!D5284&gt;0,Data!F5284,"")</f>
        <v/>
      </c>
      <c r="L5256" s="109"/>
      <c r="M5256" s="109"/>
    </row>
    <row r="5257" spans="3:13">
      <c r="C5257" s="109"/>
      <c r="D5257" s="109"/>
      <c r="E5257" s="94" t="str">
        <f>IF(Data!D5285&gt;0,Data!F5285,"")</f>
        <v/>
      </c>
      <c r="L5257" s="109"/>
      <c r="M5257" s="109"/>
    </row>
    <row r="5258" spans="3:13">
      <c r="C5258" s="109"/>
      <c r="D5258" s="109"/>
      <c r="E5258" s="94" t="str">
        <f>IF(Data!D5286&gt;0,Data!F5286,"")</f>
        <v/>
      </c>
      <c r="L5258" s="109"/>
      <c r="M5258" s="109"/>
    </row>
    <row r="5259" spans="3:13">
      <c r="C5259" s="109"/>
      <c r="D5259" s="109"/>
      <c r="E5259" s="94" t="str">
        <f>IF(Data!D5287&gt;0,Data!F5287,"")</f>
        <v/>
      </c>
      <c r="L5259" s="109"/>
      <c r="M5259" s="109"/>
    </row>
    <row r="5260" spans="3:13">
      <c r="C5260" s="109"/>
      <c r="D5260" s="109"/>
      <c r="E5260" s="94" t="str">
        <f>IF(Data!D5288&gt;0,Data!F5288,"")</f>
        <v/>
      </c>
      <c r="L5260" s="109"/>
      <c r="M5260" s="109"/>
    </row>
    <row r="5261" spans="3:13">
      <c r="C5261" s="109"/>
      <c r="D5261" s="109"/>
      <c r="E5261" s="94" t="str">
        <f>IF(Data!D5289&gt;0,Data!F5289,"")</f>
        <v/>
      </c>
      <c r="L5261" s="109"/>
      <c r="M5261" s="109"/>
    </row>
    <row r="5262" spans="3:13">
      <c r="C5262" s="109"/>
      <c r="D5262" s="109"/>
      <c r="E5262" s="94" t="str">
        <f>IF(Data!D5290&gt;0,Data!F5290,"")</f>
        <v/>
      </c>
      <c r="L5262" s="109"/>
      <c r="M5262" s="109"/>
    </row>
    <row r="5263" spans="3:13">
      <c r="C5263" s="109"/>
      <c r="D5263" s="109"/>
      <c r="E5263" s="94" t="str">
        <f>IF(Data!D5291&gt;0,Data!F5291,"")</f>
        <v/>
      </c>
      <c r="L5263" s="109"/>
      <c r="M5263" s="109"/>
    </row>
    <row r="5264" spans="3:13">
      <c r="C5264" s="109"/>
      <c r="D5264" s="109"/>
      <c r="E5264" s="94" t="str">
        <f>IF(Data!D5292&gt;0,Data!F5292,"")</f>
        <v/>
      </c>
      <c r="L5264" s="109"/>
      <c r="M5264" s="109"/>
    </row>
    <row r="5265" spans="3:13">
      <c r="C5265" s="109"/>
      <c r="D5265" s="109"/>
      <c r="E5265" s="94" t="str">
        <f>IF(Data!D5293&gt;0,Data!F5293,"")</f>
        <v/>
      </c>
      <c r="L5265" s="109"/>
      <c r="M5265" s="109"/>
    </row>
    <row r="5266" spans="3:13">
      <c r="C5266" s="109"/>
      <c r="D5266" s="109"/>
      <c r="E5266" s="94" t="str">
        <f>IF(Data!D5294&gt;0,Data!F5294,"")</f>
        <v/>
      </c>
      <c r="L5266" s="109"/>
      <c r="M5266" s="109"/>
    </row>
    <row r="5267" spans="3:13">
      <c r="C5267" s="109"/>
      <c r="D5267" s="109"/>
      <c r="E5267" s="94" t="str">
        <f>IF(Data!D5295&gt;0,Data!F5295,"")</f>
        <v/>
      </c>
      <c r="L5267" s="109"/>
      <c r="M5267" s="109"/>
    </row>
    <row r="5268" spans="3:13">
      <c r="C5268" s="109"/>
      <c r="D5268" s="109"/>
      <c r="E5268" s="94" t="str">
        <f>IF(Data!D5296&gt;0,Data!F5296,"")</f>
        <v/>
      </c>
      <c r="L5268" s="109"/>
      <c r="M5268" s="109"/>
    </row>
    <row r="5269" spans="3:13">
      <c r="C5269" s="109"/>
      <c r="D5269" s="109"/>
      <c r="E5269" s="94" t="str">
        <f>IF(Data!D5297&gt;0,Data!F5297,"")</f>
        <v/>
      </c>
      <c r="L5269" s="109"/>
      <c r="M5269" s="109"/>
    </row>
    <row r="5270" spans="3:13">
      <c r="C5270" s="109"/>
      <c r="D5270" s="109"/>
      <c r="E5270" s="94" t="str">
        <f>IF(Data!D5298&gt;0,Data!F5298,"")</f>
        <v/>
      </c>
      <c r="L5270" s="109"/>
      <c r="M5270" s="109"/>
    </row>
    <row r="5271" spans="3:13">
      <c r="C5271" s="109"/>
      <c r="D5271" s="109"/>
      <c r="E5271" s="94" t="str">
        <f>IF(Data!D5299&gt;0,Data!F5299,"")</f>
        <v/>
      </c>
      <c r="L5271" s="109"/>
      <c r="M5271" s="109"/>
    </row>
    <row r="5272" spans="3:13">
      <c r="C5272" s="109"/>
      <c r="D5272" s="109"/>
      <c r="E5272" s="94" t="str">
        <f>IF(Data!D5300&gt;0,Data!F5300,"")</f>
        <v/>
      </c>
      <c r="L5272" s="109"/>
      <c r="M5272" s="109"/>
    </row>
    <row r="5273" spans="3:13">
      <c r="C5273" s="109"/>
      <c r="D5273" s="109"/>
      <c r="E5273" s="94" t="str">
        <f>IF(Data!D5301&gt;0,Data!F5301,"")</f>
        <v/>
      </c>
      <c r="L5273" s="109"/>
      <c r="M5273" s="109"/>
    </row>
    <row r="5274" spans="3:13">
      <c r="C5274" s="109"/>
      <c r="D5274" s="109"/>
      <c r="E5274" s="94" t="str">
        <f>IF(Data!D5302&gt;0,Data!F5302,"")</f>
        <v/>
      </c>
      <c r="L5274" s="109"/>
      <c r="M5274" s="109"/>
    </row>
    <row r="5275" spans="3:13">
      <c r="C5275" s="109"/>
      <c r="D5275" s="109"/>
      <c r="E5275" s="94" t="str">
        <f>IF(Data!D5303&gt;0,Data!F5303,"")</f>
        <v/>
      </c>
      <c r="L5275" s="109"/>
      <c r="M5275" s="109"/>
    </row>
    <row r="5276" spans="3:13">
      <c r="C5276" s="109"/>
      <c r="D5276" s="109"/>
      <c r="E5276" s="94" t="str">
        <f>IF(Data!D5304&gt;0,Data!F5304,"")</f>
        <v/>
      </c>
      <c r="L5276" s="109"/>
      <c r="M5276" s="109"/>
    </row>
    <row r="5277" spans="3:13">
      <c r="C5277" s="109"/>
      <c r="D5277" s="109"/>
      <c r="E5277" s="94" t="str">
        <f>IF(Data!D5305&gt;0,Data!F5305,"")</f>
        <v/>
      </c>
      <c r="L5277" s="109"/>
      <c r="M5277" s="109"/>
    </row>
    <row r="5278" spans="3:13">
      <c r="C5278" s="109"/>
      <c r="D5278" s="109"/>
      <c r="E5278" s="94" t="str">
        <f>IF(Data!D5306&gt;0,Data!F5306,"")</f>
        <v/>
      </c>
      <c r="L5278" s="109"/>
      <c r="M5278" s="109"/>
    </row>
    <row r="5279" spans="3:13">
      <c r="C5279" s="109"/>
      <c r="D5279" s="109"/>
      <c r="E5279" s="94" t="str">
        <f>IF(Data!D5307&gt;0,Data!F5307,"")</f>
        <v/>
      </c>
      <c r="L5279" s="109"/>
      <c r="M5279" s="109"/>
    </row>
    <row r="5280" spans="3:13">
      <c r="C5280" s="109"/>
      <c r="D5280" s="109"/>
      <c r="E5280" s="94" t="str">
        <f>IF(Data!D5308&gt;0,Data!F5308,"")</f>
        <v/>
      </c>
      <c r="L5280" s="109"/>
      <c r="M5280" s="109"/>
    </row>
    <row r="5281" spans="3:13">
      <c r="C5281" s="109"/>
      <c r="D5281" s="109"/>
      <c r="E5281" s="94" t="str">
        <f>IF(Data!D5309&gt;0,Data!F5309,"")</f>
        <v/>
      </c>
      <c r="L5281" s="109"/>
      <c r="M5281" s="109"/>
    </row>
    <row r="5282" spans="3:13">
      <c r="C5282" s="109"/>
      <c r="D5282" s="109"/>
      <c r="E5282" s="94" t="str">
        <f>IF(Data!D5310&gt;0,Data!F5310,"")</f>
        <v/>
      </c>
      <c r="L5282" s="109"/>
      <c r="M5282" s="109"/>
    </row>
    <row r="5283" spans="3:13">
      <c r="C5283" s="109"/>
      <c r="D5283" s="109"/>
      <c r="E5283" s="94" t="str">
        <f>IF(Data!D5311&gt;0,Data!F5311,"")</f>
        <v/>
      </c>
      <c r="L5283" s="109"/>
      <c r="M5283" s="109"/>
    </row>
    <row r="5284" spans="3:13">
      <c r="C5284" s="109"/>
      <c r="D5284" s="109"/>
      <c r="E5284" s="94" t="str">
        <f>IF(Data!D5312&gt;0,Data!F5312,"")</f>
        <v/>
      </c>
      <c r="L5284" s="109"/>
      <c r="M5284" s="109"/>
    </row>
    <row r="5285" spans="3:13">
      <c r="C5285" s="109"/>
      <c r="D5285" s="109"/>
      <c r="E5285" s="94" t="str">
        <f>IF(Data!D5313&gt;0,Data!F5313,"")</f>
        <v/>
      </c>
      <c r="L5285" s="109"/>
      <c r="M5285" s="109"/>
    </row>
    <row r="5286" spans="3:13">
      <c r="C5286" s="109"/>
      <c r="D5286" s="109"/>
      <c r="E5286" s="94" t="str">
        <f>IF(Data!D5314&gt;0,Data!F5314,"")</f>
        <v/>
      </c>
      <c r="L5286" s="109"/>
      <c r="M5286" s="109"/>
    </row>
    <row r="5287" spans="3:13">
      <c r="C5287" s="109"/>
      <c r="D5287" s="109"/>
      <c r="E5287" s="94" t="str">
        <f>IF(Data!D5315&gt;0,Data!F5315,"")</f>
        <v/>
      </c>
      <c r="L5287" s="109"/>
      <c r="M5287" s="109"/>
    </row>
    <row r="5288" spans="3:13">
      <c r="C5288" s="109"/>
      <c r="D5288" s="109"/>
      <c r="E5288" s="94" t="str">
        <f>IF(Data!D5316&gt;0,Data!F5316,"")</f>
        <v/>
      </c>
      <c r="L5288" s="109"/>
      <c r="M5288" s="109"/>
    </row>
    <row r="5289" spans="3:13">
      <c r="C5289" s="109"/>
      <c r="D5289" s="109"/>
      <c r="E5289" s="94" t="str">
        <f>IF(Data!D5317&gt;0,Data!F5317,"")</f>
        <v/>
      </c>
      <c r="L5289" s="109"/>
      <c r="M5289" s="109"/>
    </row>
    <row r="5290" spans="3:13">
      <c r="C5290" s="109"/>
      <c r="D5290" s="109"/>
      <c r="E5290" s="94" t="str">
        <f>IF(Data!D5318&gt;0,Data!F5318,"")</f>
        <v/>
      </c>
      <c r="L5290" s="109"/>
      <c r="M5290" s="109"/>
    </row>
    <row r="5291" spans="3:13">
      <c r="C5291" s="109"/>
      <c r="D5291" s="109"/>
      <c r="E5291" s="94" t="str">
        <f>IF(Data!D5319&gt;0,Data!F5319,"")</f>
        <v/>
      </c>
      <c r="L5291" s="109"/>
      <c r="M5291" s="109"/>
    </row>
    <row r="5292" spans="3:13">
      <c r="C5292" s="109"/>
      <c r="D5292" s="109"/>
      <c r="E5292" s="94" t="str">
        <f>IF(Data!D5320&gt;0,Data!F5320,"")</f>
        <v/>
      </c>
      <c r="L5292" s="109"/>
      <c r="M5292" s="109"/>
    </row>
    <row r="5293" spans="3:13">
      <c r="C5293" s="109"/>
      <c r="D5293" s="109"/>
      <c r="E5293" s="94" t="str">
        <f>IF(Data!D5321&gt;0,Data!F5321,"")</f>
        <v/>
      </c>
      <c r="L5293" s="109"/>
      <c r="M5293" s="109"/>
    </row>
    <row r="5294" spans="3:13">
      <c r="C5294" s="109"/>
      <c r="D5294" s="109"/>
      <c r="E5294" s="94" t="str">
        <f>IF(Data!D5322&gt;0,Data!F5322,"")</f>
        <v/>
      </c>
      <c r="L5294" s="109"/>
      <c r="M5294" s="109"/>
    </row>
    <row r="5295" spans="3:13">
      <c r="C5295" s="109"/>
      <c r="D5295" s="109"/>
      <c r="E5295" s="94" t="str">
        <f>IF(Data!D5323&gt;0,Data!F5323,"")</f>
        <v/>
      </c>
      <c r="L5295" s="109"/>
      <c r="M5295" s="109"/>
    </row>
    <row r="5296" spans="3:13">
      <c r="C5296" s="109"/>
      <c r="D5296" s="109"/>
      <c r="E5296" s="94" t="str">
        <f>IF(Data!D5324&gt;0,Data!F5324,"")</f>
        <v/>
      </c>
      <c r="L5296" s="109"/>
      <c r="M5296" s="109"/>
    </row>
    <row r="5297" spans="3:13">
      <c r="C5297" s="109"/>
      <c r="D5297" s="109"/>
      <c r="E5297" s="94" t="str">
        <f>IF(Data!D5325&gt;0,Data!F5325,"")</f>
        <v/>
      </c>
      <c r="L5297" s="109"/>
      <c r="M5297" s="109"/>
    </row>
    <row r="5298" spans="3:13">
      <c r="C5298" s="109"/>
      <c r="D5298" s="109"/>
      <c r="E5298" s="94" t="str">
        <f>IF(Data!D5326&gt;0,Data!F5326,"")</f>
        <v/>
      </c>
      <c r="L5298" s="109"/>
      <c r="M5298" s="109"/>
    </row>
    <row r="5299" spans="3:13">
      <c r="C5299" s="109"/>
      <c r="D5299" s="109"/>
      <c r="E5299" s="94" t="str">
        <f>IF(Data!D5327&gt;0,Data!F5327,"")</f>
        <v/>
      </c>
      <c r="L5299" s="109"/>
      <c r="M5299" s="109"/>
    </row>
    <row r="5300" spans="3:13">
      <c r="C5300" s="109"/>
      <c r="D5300" s="109"/>
      <c r="E5300" s="94" t="str">
        <f>IF(Data!D5328&gt;0,Data!F5328,"")</f>
        <v/>
      </c>
      <c r="L5300" s="109"/>
      <c r="M5300" s="109"/>
    </row>
    <row r="5301" spans="3:13">
      <c r="C5301" s="109"/>
      <c r="D5301" s="109"/>
      <c r="E5301" s="94" t="str">
        <f>IF(Data!D5329&gt;0,Data!F5329,"")</f>
        <v/>
      </c>
      <c r="L5301" s="109"/>
      <c r="M5301" s="109"/>
    </row>
    <row r="5302" spans="3:13">
      <c r="C5302" s="109"/>
      <c r="D5302" s="109"/>
      <c r="E5302" s="94" t="str">
        <f>IF(Data!D5330&gt;0,Data!F5330,"")</f>
        <v/>
      </c>
      <c r="L5302" s="109"/>
      <c r="M5302" s="109"/>
    </row>
    <row r="5303" spans="3:13">
      <c r="C5303" s="109"/>
      <c r="D5303" s="109"/>
      <c r="E5303" s="94" t="str">
        <f>IF(Data!D5331&gt;0,Data!F5331,"")</f>
        <v/>
      </c>
      <c r="L5303" s="109"/>
      <c r="M5303" s="109"/>
    </row>
    <row r="5304" spans="3:13">
      <c r="C5304" s="109"/>
      <c r="D5304" s="109"/>
      <c r="E5304" s="94" t="str">
        <f>IF(Data!D5332&gt;0,Data!F5332,"")</f>
        <v/>
      </c>
      <c r="L5304" s="109"/>
      <c r="M5304" s="109"/>
    </row>
    <row r="5305" spans="3:13">
      <c r="C5305" s="109"/>
      <c r="D5305" s="109"/>
      <c r="E5305" s="94" t="str">
        <f>IF(Data!D5333&gt;0,Data!F5333,"")</f>
        <v/>
      </c>
      <c r="L5305" s="109"/>
      <c r="M5305" s="109"/>
    </row>
    <row r="5306" spans="3:13">
      <c r="C5306" s="109"/>
      <c r="D5306" s="109"/>
      <c r="E5306" s="94" t="str">
        <f>IF(Data!D5334&gt;0,Data!F5334,"")</f>
        <v/>
      </c>
      <c r="L5306" s="109"/>
      <c r="M5306" s="109"/>
    </row>
    <row r="5307" spans="3:13">
      <c r="C5307" s="109"/>
      <c r="D5307" s="109"/>
      <c r="E5307" s="94" t="str">
        <f>IF(Data!D5335&gt;0,Data!F5335,"")</f>
        <v/>
      </c>
      <c r="L5307" s="109"/>
      <c r="M5307" s="109"/>
    </row>
    <row r="5308" spans="3:13">
      <c r="C5308" s="109"/>
      <c r="D5308" s="109"/>
      <c r="E5308" s="94" t="str">
        <f>IF(Data!D5336&gt;0,Data!F5336,"")</f>
        <v/>
      </c>
      <c r="L5308" s="109"/>
      <c r="M5308" s="109"/>
    </row>
    <row r="5309" spans="3:13">
      <c r="C5309" s="109"/>
      <c r="D5309" s="109"/>
      <c r="E5309" s="94" t="str">
        <f>IF(Data!D5337&gt;0,Data!F5337,"")</f>
        <v/>
      </c>
      <c r="L5309" s="109"/>
      <c r="M5309" s="109"/>
    </row>
    <row r="5310" spans="3:13">
      <c r="C5310" s="109"/>
      <c r="D5310" s="109"/>
      <c r="E5310" s="94" t="str">
        <f>IF(Data!D5338&gt;0,Data!F5338,"")</f>
        <v/>
      </c>
      <c r="L5310" s="109"/>
      <c r="M5310" s="109"/>
    </row>
    <row r="5311" spans="3:13">
      <c r="C5311" s="109"/>
      <c r="D5311" s="109"/>
      <c r="E5311" s="94" t="str">
        <f>IF(Data!D5339&gt;0,Data!F5339,"")</f>
        <v/>
      </c>
      <c r="L5311" s="109"/>
      <c r="M5311" s="109"/>
    </row>
    <row r="5312" spans="3:13">
      <c r="C5312" s="109"/>
      <c r="D5312" s="109"/>
      <c r="E5312" s="94" t="str">
        <f>IF(Data!D5340&gt;0,Data!F5340,"")</f>
        <v/>
      </c>
      <c r="L5312" s="109"/>
      <c r="M5312" s="109"/>
    </row>
    <row r="5313" spans="3:13">
      <c r="C5313" s="109"/>
      <c r="D5313" s="109"/>
      <c r="E5313" s="94" t="str">
        <f>IF(Data!D5341&gt;0,Data!F5341,"")</f>
        <v/>
      </c>
      <c r="L5313" s="109"/>
      <c r="M5313" s="109"/>
    </row>
    <row r="5314" spans="3:13">
      <c r="C5314" s="109"/>
      <c r="D5314" s="109"/>
      <c r="E5314" s="94" t="str">
        <f>IF(Data!D5342&gt;0,Data!F5342,"")</f>
        <v/>
      </c>
      <c r="L5314" s="109"/>
      <c r="M5314" s="109"/>
    </row>
    <row r="5315" spans="3:13">
      <c r="C5315" s="109"/>
      <c r="D5315" s="109"/>
      <c r="E5315" s="94" t="str">
        <f>IF(Data!D5343&gt;0,Data!F5343,"")</f>
        <v/>
      </c>
      <c r="L5315" s="109"/>
      <c r="M5315" s="109"/>
    </row>
    <row r="5316" spans="3:13">
      <c r="C5316" s="109"/>
      <c r="D5316" s="109"/>
      <c r="E5316" s="94" t="str">
        <f>IF(Data!D5344&gt;0,Data!F5344,"")</f>
        <v/>
      </c>
      <c r="L5316" s="109"/>
      <c r="M5316" s="109"/>
    </row>
    <row r="5317" spans="3:13">
      <c r="C5317" s="109"/>
      <c r="D5317" s="109"/>
      <c r="E5317" s="94" t="str">
        <f>IF(Data!D5345&gt;0,Data!F5345,"")</f>
        <v/>
      </c>
      <c r="L5317" s="109"/>
      <c r="M5317" s="109"/>
    </row>
    <row r="5318" spans="3:13">
      <c r="C5318" s="109"/>
      <c r="D5318" s="109"/>
      <c r="E5318" s="94" t="str">
        <f>IF(Data!D5346&gt;0,Data!F5346,"")</f>
        <v/>
      </c>
      <c r="L5318" s="109"/>
      <c r="M5318" s="109"/>
    </row>
    <row r="5319" spans="3:13">
      <c r="C5319" s="109"/>
      <c r="D5319" s="109"/>
      <c r="E5319" s="94" t="str">
        <f>IF(Data!D5347&gt;0,Data!F5347,"")</f>
        <v/>
      </c>
      <c r="L5319" s="109"/>
      <c r="M5319" s="109"/>
    </row>
    <row r="5320" spans="3:13">
      <c r="C5320" s="109"/>
      <c r="D5320" s="109"/>
      <c r="E5320" s="94" t="str">
        <f>IF(Data!D5348&gt;0,Data!F5348,"")</f>
        <v/>
      </c>
      <c r="L5320" s="109"/>
      <c r="M5320" s="109"/>
    </row>
    <row r="5321" spans="3:13">
      <c r="C5321" s="109"/>
      <c r="D5321" s="109"/>
      <c r="E5321" s="94" t="str">
        <f>IF(Data!D5349&gt;0,Data!F5349,"")</f>
        <v/>
      </c>
      <c r="L5321" s="109"/>
      <c r="M5321" s="109"/>
    </row>
    <row r="5322" spans="3:13">
      <c r="C5322" s="109"/>
      <c r="D5322" s="109"/>
      <c r="E5322" s="94" t="str">
        <f>IF(Data!D5350&gt;0,Data!F5350,"")</f>
        <v/>
      </c>
      <c r="L5322" s="109"/>
      <c r="M5322" s="109"/>
    </row>
    <row r="5323" spans="3:13">
      <c r="C5323" s="109"/>
      <c r="D5323" s="109"/>
      <c r="E5323" s="94" t="str">
        <f>IF(Data!D5351&gt;0,Data!F5351,"")</f>
        <v/>
      </c>
      <c r="L5323" s="109"/>
      <c r="M5323" s="109"/>
    </row>
    <row r="5324" spans="3:13">
      <c r="C5324" s="109"/>
      <c r="D5324" s="109"/>
      <c r="E5324" s="94" t="str">
        <f>IF(Data!D5352&gt;0,Data!F5352,"")</f>
        <v/>
      </c>
      <c r="L5324" s="109"/>
      <c r="M5324" s="109"/>
    </row>
    <row r="5325" spans="3:13">
      <c r="C5325" s="109"/>
      <c r="D5325" s="109"/>
      <c r="E5325" s="94" t="str">
        <f>IF(Data!D5353&gt;0,Data!F5353,"")</f>
        <v/>
      </c>
      <c r="L5325" s="109"/>
      <c r="M5325" s="109"/>
    </row>
    <row r="5326" spans="3:13">
      <c r="C5326" s="109"/>
      <c r="D5326" s="109"/>
      <c r="E5326" s="94" t="str">
        <f>IF(Data!D5354&gt;0,Data!F5354,"")</f>
        <v/>
      </c>
      <c r="L5326" s="109"/>
      <c r="M5326" s="109"/>
    </row>
    <row r="5327" spans="3:13">
      <c r="C5327" s="109"/>
      <c r="D5327" s="109"/>
      <c r="E5327" s="94" t="str">
        <f>IF(Data!D5355&gt;0,Data!F5355,"")</f>
        <v/>
      </c>
      <c r="L5327" s="109"/>
      <c r="M5327" s="109"/>
    </row>
    <row r="5328" spans="3:13">
      <c r="C5328" s="109"/>
      <c r="D5328" s="109"/>
      <c r="E5328" s="94" t="str">
        <f>IF(Data!D5356&gt;0,Data!F5356,"")</f>
        <v/>
      </c>
      <c r="L5328" s="109"/>
      <c r="M5328" s="109"/>
    </row>
    <row r="5329" spans="3:13">
      <c r="C5329" s="109"/>
      <c r="D5329" s="109"/>
      <c r="E5329" s="94" t="str">
        <f>IF(Data!D5357&gt;0,Data!F5357,"")</f>
        <v/>
      </c>
      <c r="L5329" s="109"/>
      <c r="M5329" s="109"/>
    </row>
    <row r="5330" spans="3:13">
      <c r="C5330" s="109"/>
      <c r="D5330" s="109"/>
      <c r="E5330" s="94" t="str">
        <f>IF(Data!D5358&gt;0,Data!F5358,"")</f>
        <v/>
      </c>
      <c r="L5330" s="109"/>
      <c r="M5330" s="109"/>
    </row>
    <row r="5331" spans="3:13">
      <c r="C5331" s="109"/>
      <c r="D5331" s="109"/>
      <c r="E5331" s="94" t="str">
        <f>IF(Data!D5359&gt;0,Data!F5359,"")</f>
        <v/>
      </c>
      <c r="L5331" s="109"/>
      <c r="M5331" s="109"/>
    </row>
    <row r="5332" spans="3:13">
      <c r="C5332" s="109"/>
      <c r="D5332" s="109"/>
      <c r="E5332" s="94" t="str">
        <f>IF(Data!D5360&gt;0,Data!F5360,"")</f>
        <v/>
      </c>
      <c r="L5332" s="109"/>
      <c r="M5332" s="109"/>
    </row>
    <row r="5333" spans="3:13">
      <c r="C5333" s="109"/>
      <c r="D5333" s="109"/>
      <c r="E5333" s="94" t="str">
        <f>IF(Data!D5361&gt;0,Data!F5361,"")</f>
        <v/>
      </c>
      <c r="L5333" s="109"/>
      <c r="M5333" s="109"/>
    </row>
    <row r="5334" spans="3:13">
      <c r="C5334" s="109"/>
      <c r="D5334" s="109"/>
      <c r="E5334" s="94" t="str">
        <f>IF(Data!D5362&gt;0,Data!F5362,"")</f>
        <v/>
      </c>
      <c r="L5334" s="109"/>
      <c r="M5334" s="109"/>
    </row>
    <row r="5335" spans="3:13">
      <c r="C5335" s="109"/>
      <c r="D5335" s="109"/>
      <c r="E5335" s="94" t="str">
        <f>IF(Data!D5363&gt;0,Data!F5363,"")</f>
        <v/>
      </c>
      <c r="L5335" s="109"/>
      <c r="M5335" s="109"/>
    </row>
    <row r="5336" spans="3:13">
      <c r="C5336" s="109"/>
      <c r="D5336" s="109"/>
      <c r="E5336" s="94" t="str">
        <f>IF(Data!D5364&gt;0,Data!F5364,"")</f>
        <v/>
      </c>
      <c r="L5336" s="109"/>
      <c r="M5336" s="109"/>
    </row>
    <row r="5337" spans="3:13">
      <c r="C5337" s="109"/>
      <c r="D5337" s="109"/>
      <c r="E5337" s="94" t="str">
        <f>IF(Data!D5365&gt;0,Data!F5365,"")</f>
        <v/>
      </c>
      <c r="L5337" s="109"/>
      <c r="M5337" s="109"/>
    </row>
    <row r="5338" spans="3:13">
      <c r="C5338" s="109"/>
      <c r="D5338" s="109"/>
      <c r="E5338" s="94" t="str">
        <f>IF(Data!D5366&gt;0,Data!F5366,"")</f>
        <v/>
      </c>
      <c r="L5338" s="109"/>
      <c r="M5338" s="109"/>
    </row>
    <row r="5339" spans="3:13">
      <c r="C5339" s="109"/>
      <c r="D5339" s="109"/>
      <c r="E5339" s="94" t="str">
        <f>IF(Data!D5367&gt;0,Data!F5367,"")</f>
        <v/>
      </c>
      <c r="L5339" s="109"/>
      <c r="M5339" s="109"/>
    </row>
    <row r="5340" spans="3:13">
      <c r="C5340" s="109"/>
      <c r="D5340" s="109"/>
      <c r="E5340" s="94" t="str">
        <f>IF(Data!D5368&gt;0,Data!F5368,"")</f>
        <v/>
      </c>
      <c r="L5340" s="109"/>
      <c r="M5340" s="109"/>
    </row>
    <row r="5341" spans="3:13">
      <c r="C5341" s="109"/>
      <c r="D5341" s="109"/>
      <c r="E5341" s="94" t="str">
        <f>IF(Data!D5369&gt;0,Data!F5369,"")</f>
        <v/>
      </c>
      <c r="L5341" s="109"/>
      <c r="M5341" s="109"/>
    </row>
    <row r="5342" spans="3:13">
      <c r="C5342" s="109"/>
      <c r="D5342" s="109"/>
      <c r="E5342" s="94" t="str">
        <f>IF(Data!D5370&gt;0,Data!F5370,"")</f>
        <v/>
      </c>
      <c r="L5342" s="109"/>
      <c r="M5342" s="109"/>
    </row>
    <row r="5343" spans="3:13">
      <c r="C5343" s="109"/>
      <c r="D5343" s="109"/>
      <c r="E5343" s="94" t="str">
        <f>IF(Data!D5371&gt;0,Data!F5371,"")</f>
        <v/>
      </c>
      <c r="L5343" s="109"/>
      <c r="M5343" s="109"/>
    </row>
    <row r="5344" spans="3:13">
      <c r="C5344" s="109"/>
      <c r="D5344" s="109"/>
      <c r="E5344" s="94" t="str">
        <f>IF(Data!D5372&gt;0,Data!F5372,"")</f>
        <v/>
      </c>
      <c r="L5344" s="109"/>
      <c r="M5344" s="109"/>
    </row>
    <row r="5345" spans="3:13">
      <c r="C5345" s="109"/>
      <c r="D5345" s="109"/>
      <c r="E5345" s="94" t="str">
        <f>IF(Data!D5373&gt;0,Data!F5373,"")</f>
        <v/>
      </c>
      <c r="L5345" s="109"/>
      <c r="M5345" s="109"/>
    </row>
    <row r="5346" spans="3:13">
      <c r="C5346" s="109"/>
      <c r="D5346" s="109"/>
      <c r="E5346" s="94" t="str">
        <f>IF(Data!D5374&gt;0,Data!F5374,"")</f>
        <v/>
      </c>
      <c r="L5346" s="109"/>
      <c r="M5346" s="109"/>
    </row>
    <row r="5347" spans="3:13">
      <c r="C5347" s="109"/>
      <c r="D5347" s="109"/>
      <c r="E5347" s="94" t="str">
        <f>IF(Data!D5375&gt;0,Data!F5375,"")</f>
        <v/>
      </c>
      <c r="L5347" s="109"/>
      <c r="M5347" s="109"/>
    </row>
    <row r="5348" spans="3:13">
      <c r="C5348" s="109"/>
      <c r="D5348" s="109"/>
      <c r="E5348" s="94" t="str">
        <f>IF(Data!D5376&gt;0,Data!F5376,"")</f>
        <v/>
      </c>
      <c r="L5348" s="109"/>
      <c r="M5348" s="109"/>
    </row>
    <row r="5349" spans="3:13">
      <c r="C5349" s="109"/>
      <c r="D5349" s="109"/>
      <c r="E5349" s="94" t="str">
        <f>IF(Data!D5377&gt;0,Data!F5377,"")</f>
        <v/>
      </c>
      <c r="L5349" s="109"/>
      <c r="M5349" s="109"/>
    </row>
    <row r="5350" spans="3:13">
      <c r="C5350" s="109"/>
      <c r="D5350" s="109"/>
      <c r="E5350" s="94" t="str">
        <f>IF(Data!D5378&gt;0,Data!F5378,"")</f>
        <v/>
      </c>
      <c r="L5350" s="109"/>
      <c r="M5350" s="109"/>
    </row>
    <row r="5351" spans="3:13">
      <c r="C5351" s="109"/>
      <c r="D5351" s="109"/>
      <c r="E5351" s="94" t="str">
        <f>IF(Data!D5379&gt;0,Data!F5379,"")</f>
        <v/>
      </c>
      <c r="L5351" s="109"/>
      <c r="M5351" s="109"/>
    </row>
    <row r="5352" spans="3:13">
      <c r="C5352" s="109"/>
      <c r="D5352" s="109"/>
      <c r="E5352" s="94" t="str">
        <f>IF(Data!D5380&gt;0,Data!F5380,"")</f>
        <v/>
      </c>
      <c r="L5352" s="109"/>
      <c r="M5352" s="109"/>
    </row>
    <row r="5353" spans="3:13">
      <c r="C5353" s="109"/>
      <c r="D5353" s="109"/>
      <c r="E5353" s="94" t="str">
        <f>IF(Data!D5381&gt;0,Data!F5381,"")</f>
        <v/>
      </c>
      <c r="L5353" s="109"/>
      <c r="M5353" s="109"/>
    </row>
    <row r="5354" spans="3:13">
      <c r="C5354" s="109"/>
      <c r="D5354" s="109"/>
      <c r="E5354" s="94" t="str">
        <f>IF(Data!D5382&gt;0,Data!F5382,"")</f>
        <v/>
      </c>
      <c r="L5354" s="109"/>
      <c r="M5354" s="109"/>
    </row>
    <row r="5355" spans="3:13">
      <c r="C5355" s="109"/>
      <c r="D5355" s="109"/>
      <c r="E5355" s="94" t="str">
        <f>IF(Data!D5383&gt;0,Data!F5383,"")</f>
        <v/>
      </c>
      <c r="L5355" s="109"/>
      <c r="M5355" s="109"/>
    </row>
    <row r="5356" spans="3:13">
      <c r="C5356" s="109"/>
      <c r="D5356" s="109"/>
      <c r="E5356" s="94" t="str">
        <f>IF(Data!D5384&gt;0,Data!F5384,"")</f>
        <v/>
      </c>
      <c r="L5356" s="109"/>
      <c r="M5356" s="109"/>
    </row>
    <row r="5357" spans="3:13">
      <c r="C5357" s="109"/>
      <c r="D5357" s="109"/>
      <c r="E5357" s="94" t="str">
        <f>IF(Data!D5385&gt;0,Data!F5385,"")</f>
        <v/>
      </c>
      <c r="L5357" s="109"/>
      <c r="M5357" s="109"/>
    </row>
    <row r="5358" spans="3:13">
      <c r="C5358" s="109"/>
      <c r="D5358" s="109"/>
      <c r="E5358" s="94" t="str">
        <f>IF(Data!D5386&gt;0,Data!F5386,"")</f>
        <v/>
      </c>
      <c r="L5358" s="109"/>
      <c r="M5358" s="109"/>
    </row>
    <row r="5359" spans="3:13">
      <c r="C5359" s="109"/>
      <c r="D5359" s="109"/>
      <c r="E5359" s="94" t="str">
        <f>IF(Data!D5387&gt;0,Data!F5387,"")</f>
        <v/>
      </c>
      <c r="L5359" s="109"/>
      <c r="M5359" s="109"/>
    </row>
    <row r="5360" spans="3:13">
      <c r="C5360" s="109"/>
      <c r="D5360" s="109"/>
      <c r="E5360" s="94" t="str">
        <f>IF(Data!D5388&gt;0,Data!F5388,"")</f>
        <v/>
      </c>
      <c r="L5360" s="109"/>
      <c r="M5360" s="109"/>
    </row>
    <row r="5361" spans="3:13">
      <c r="C5361" s="109"/>
      <c r="D5361" s="109"/>
      <c r="E5361" s="94" t="str">
        <f>IF(Data!D5389&gt;0,Data!F5389,"")</f>
        <v/>
      </c>
      <c r="L5361" s="109"/>
      <c r="M5361" s="109"/>
    </row>
    <row r="5362" spans="3:13">
      <c r="C5362" s="109"/>
      <c r="D5362" s="109"/>
      <c r="E5362" s="94" t="str">
        <f>IF(Data!D5390&gt;0,Data!F5390,"")</f>
        <v/>
      </c>
      <c r="L5362" s="109"/>
      <c r="M5362" s="109"/>
    </row>
    <row r="5363" spans="3:13">
      <c r="C5363" s="109"/>
      <c r="D5363" s="109"/>
      <c r="E5363" s="94" t="str">
        <f>IF(Data!D5391&gt;0,Data!F5391,"")</f>
        <v/>
      </c>
      <c r="L5363" s="109"/>
      <c r="M5363" s="109"/>
    </row>
    <row r="5364" spans="3:13">
      <c r="C5364" s="109"/>
      <c r="D5364" s="109"/>
      <c r="E5364" s="94" t="str">
        <f>IF(Data!D5392&gt;0,Data!F5392,"")</f>
        <v/>
      </c>
      <c r="L5364" s="109"/>
      <c r="M5364" s="109"/>
    </row>
    <row r="5365" spans="3:13">
      <c r="C5365" s="109"/>
      <c r="D5365" s="109"/>
      <c r="E5365" s="94" t="str">
        <f>IF(Data!D5393&gt;0,Data!F5393,"")</f>
        <v/>
      </c>
      <c r="L5365" s="109"/>
      <c r="M5365" s="109"/>
    </row>
    <row r="5366" spans="3:13">
      <c r="C5366" s="109"/>
      <c r="D5366" s="109"/>
      <c r="E5366" s="94" t="str">
        <f>IF(Data!D5394&gt;0,Data!F5394,"")</f>
        <v/>
      </c>
      <c r="L5366" s="109"/>
      <c r="M5366" s="109"/>
    </row>
    <row r="5367" spans="3:13">
      <c r="C5367" s="109"/>
      <c r="D5367" s="109"/>
      <c r="E5367" s="94" t="str">
        <f>IF(Data!D5395&gt;0,Data!F5395,"")</f>
        <v/>
      </c>
      <c r="L5367" s="109"/>
      <c r="M5367" s="109"/>
    </row>
    <row r="5368" spans="3:13">
      <c r="C5368" s="109"/>
      <c r="D5368" s="109"/>
      <c r="E5368" s="94" t="str">
        <f>IF(Data!D5396&gt;0,Data!F5396,"")</f>
        <v/>
      </c>
      <c r="L5368" s="109"/>
      <c r="M5368" s="109"/>
    </row>
    <row r="5369" spans="3:13">
      <c r="C5369" s="109"/>
      <c r="D5369" s="109"/>
      <c r="E5369" s="94" t="str">
        <f>IF(Data!D5397&gt;0,Data!F5397,"")</f>
        <v/>
      </c>
      <c r="L5369" s="109"/>
      <c r="M5369" s="109"/>
    </row>
    <row r="5370" spans="3:13">
      <c r="C5370" s="109"/>
      <c r="D5370" s="109"/>
      <c r="E5370" s="94" t="str">
        <f>IF(Data!D5398&gt;0,Data!F5398,"")</f>
        <v/>
      </c>
      <c r="L5370" s="109"/>
      <c r="M5370" s="109"/>
    </row>
    <row r="5371" spans="3:13">
      <c r="C5371" s="109"/>
      <c r="D5371" s="109"/>
      <c r="E5371" s="94" t="str">
        <f>IF(Data!D5399&gt;0,Data!F5399,"")</f>
        <v/>
      </c>
      <c r="L5371" s="109"/>
      <c r="M5371" s="109"/>
    </row>
    <row r="5372" spans="3:13">
      <c r="C5372" s="109"/>
      <c r="D5372" s="109"/>
      <c r="E5372" s="94" t="str">
        <f>IF(Data!D5400&gt;0,Data!F5400,"")</f>
        <v/>
      </c>
      <c r="L5372" s="109"/>
      <c r="M5372" s="109"/>
    </row>
    <row r="5373" spans="3:13">
      <c r="C5373" s="109"/>
      <c r="D5373" s="109"/>
      <c r="E5373" s="94" t="str">
        <f>IF(Data!D5401&gt;0,Data!F5401,"")</f>
        <v/>
      </c>
      <c r="L5373" s="109"/>
      <c r="M5373" s="109"/>
    </row>
    <row r="5374" spans="3:13">
      <c r="C5374" s="109"/>
      <c r="D5374" s="109"/>
      <c r="E5374" s="94" t="str">
        <f>IF(Data!D5402&gt;0,Data!F5402,"")</f>
        <v/>
      </c>
      <c r="L5374" s="109"/>
      <c r="M5374" s="109"/>
    </row>
    <row r="5375" spans="3:13">
      <c r="C5375" s="109"/>
      <c r="D5375" s="109"/>
      <c r="E5375" s="94" t="str">
        <f>IF(Data!D5403&gt;0,Data!F5403,"")</f>
        <v/>
      </c>
      <c r="L5375" s="109"/>
      <c r="M5375" s="109"/>
    </row>
    <row r="5376" spans="3:13">
      <c r="C5376" s="109"/>
      <c r="D5376" s="109"/>
      <c r="E5376" s="94" t="str">
        <f>IF(Data!D5404&gt;0,Data!F5404,"")</f>
        <v/>
      </c>
      <c r="L5376" s="109"/>
      <c r="M5376" s="109"/>
    </row>
    <row r="5377" spans="3:13">
      <c r="C5377" s="109"/>
      <c r="D5377" s="109"/>
      <c r="E5377" s="94" t="str">
        <f>IF(Data!D5405&gt;0,Data!F5405,"")</f>
        <v/>
      </c>
      <c r="L5377" s="109"/>
      <c r="M5377" s="109"/>
    </row>
    <row r="5378" spans="3:13">
      <c r="C5378" s="109"/>
      <c r="D5378" s="109"/>
      <c r="E5378" s="94" t="str">
        <f>IF(Data!D5406&gt;0,Data!F5406,"")</f>
        <v/>
      </c>
      <c r="L5378" s="109"/>
      <c r="M5378" s="109"/>
    </row>
    <row r="5379" spans="3:13">
      <c r="C5379" s="109"/>
      <c r="D5379" s="109"/>
      <c r="E5379" s="94" t="str">
        <f>IF(Data!D5407&gt;0,Data!F5407,"")</f>
        <v/>
      </c>
      <c r="L5379" s="109"/>
      <c r="M5379" s="109"/>
    </row>
    <row r="5380" spans="3:13">
      <c r="C5380" s="109"/>
      <c r="D5380" s="109"/>
      <c r="E5380" s="94" t="str">
        <f>IF(Data!D5408&gt;0,Data!F5408,"")</f>
        <v/>
      </c>
      <c r="L5380" s="109"/>
      <c r="M5380" s="109"/>
    </row>
    <row r="5381" spans="3:13">
      <c r="C5381" s="109"/>
      <c r="D5381" s="109"/>
      <c r="E5381" s="94" t="str">
        <f>IF(Data!D5409&gt;0,Data!F5409,"")</f>
        <v/>
      </c>
      <c r="L5381" s="109"/>
      <c r="M5381" s="109"/>
    </row>
    <row r="5382" spans="3:13">
      <c r="C5382" s="109"/>
      <c r="D5382" s="109"/>
      <c r="E5382" s="94" t="str">
        <f>IF(Data!D5410&gt;0,Data!F5410,"")</f>
        <v/>
      </c>
      <c r="L5382" s="109"/>
      <c r="M5382" s="109"/>
    </row>
    <row r="5383" spans="3:13">
      <c r="C5383" s="109"/>
      <c r="D5383" s="109"/>
      <c r="E5383" s="94" t="str">
        <f>IF(Data!D5411&gt;0,Data!F5411,"")</f>
        <v/>
      </c>
      <c r="L5383" s="109"/>
      <c r="M5383" s="109"/>
    </row>
    <row r="5384" spans="3:13">
      <c r="C5384" s="109"/>
      <c r="D5384" s="109"/>
      <c r="E5384" s="94" t="str">
        <f>IF(Data!D5412&gt;0,Data!F5412,"")</f>
        <v/>
      </c>
      <c r="L5384" s="109"/>
      <c r="M5384" s="109"/>
    </row>
    <row r="5385" spans="3:13">
      <c r="C5385" s="109"/>
      <c r="D5385" s="109"/>
      <c r="E5385" s="94" t="str">
        <f>IF(Data!D5413&gt;0,Data!F5413,"")</f>
        <v/>
      </c>
      <c r="L5385" s="109"/>
      <c r="M5385" s="109"/>
    </row>
    <row r="5386" spans="3:13">
      <c r="C5386" s="109"/>
      <c r="D5386" s="109"/>
      <c r="E5386" s="94" t="str">
        <f>IF(Data!D5414&gt;0,Data!F5414,"")</f>
        <v/>
      </c>
      <c r="L5386" s="109"/>
      <c r="M5386" s="109"/>
    </row>
    <row r="5387" spans="3:13">
      <c r="C5387" s="109"/>
      <c r="D5387" s="109"/>
      <c r="E5387" s="94" t="str">
        <f>IF(Data!D5415&gt;0,Data!F5415,"")</f>
        <v/>
      </c>
      <c r="L5387" s="109"/>
      <c r="M5387" s="109"/>
    </row>
    <row r="5388" spans="3:13">
      <c r="C5388" s="109"/>
      <c r="D5388" s="109"/>
      <c r="E5388" s="94" t="str">
        <f>IF(Data!D5416&gt;0,Data!F5416,"")</f>
        <v/>
      </c>
      <c r="L5388" s="109"/>
      <c r="M5388" s="109"/>
    </row>
    <row r="5389" spans="3:13">
      <c r="C5389" s="109"/>
      <c r="D5389" s="109"/>
      <c r="E5389" s="94" t="str">
        <f>IF(Data!D5417&gt;0,Data!F5417,"")</f>
        <v/>
      </c>
      <c r="L5389" s="109"/>
      <c r="M5389" s="109"/>
    </row>
    <row r="5390" spans="3:13">
      <c r="C5390" s="109"/>
      <c r="D5390" s="109"/>
      <c r="E5390" s="94" t="str">
        <f>IF(Data!D5418&gt;0,Data!F5418,"")</f>
        <v/>
      </c>
      <c r="L5390" s="109"/>
      <c r="M5390" s="109"/>
    </row>
    <row r="5391" spans="3:13">
      <c r="C5391" s="109"/>
      <c r="D5391" s="109"/>
      <c r="E5391" s="94" t="str">
        <f>IF(Data!D5419&gt;0,Data!F5419,"")</f>
        <v/>
      </c>
      <c r="L5391" s="109"/>
      <c r="M5391" s="109"/>
    </row>
    <row r="5392" spans="3:13">
      <c r="C5392" s="109"/>
      <c r="D5392" s="109"/>
      <c r="E5392" s="94" t="str">
        <f>IF(Data!D5420&gt;0,Data!F5420,"")</f>
        <v/>
      </c>
      <c r="L5392" s="109"/>
      <c r="M5392" s="109"/>
    </row>
    <row r="5393" spans="3:13">
      <c r="C5393" s="109"/>
      <c r="D5393" s="109"/>
      <c r="E5393" s="94" t="str">
        <f>IF(Data!D5421&gt;0,Data!F5421,"")</f>
        <v/>
      </c>
      <c r="L5393" s="109"/>
      <c r="M5393" s="109"/>
    </row>
    <row r="5394" spans="3:13">
      <c r="C5394" s="109"/>
      <c r="D5394" s="109"/>
      <c r="E5394" s="94" t="str">
        <f>IF(Data!D5422&gt;0,Data!F5422,"")</f>
        <v/>
      </c>
      <c r="L5394" s="109"/>
      <c r="M5394" s="109"/>
    </row>
    <row r="5395" spans="3:13">
      <c r="C5395" s="109"/>
      <c r="D5395" s="109"/>
      <c r="E5395" s="94" t="str">
        <f>IF(Data!D5423&gt;0,Data!F5423,"")</f>
        <v/>
      </c>
      <c r="L5395" s="109"/>
      <c r="M5395" s="109"/>
    </row>
    <row r="5396" spans="3:13">
      <c r="C5396" s="109"/>
      <c r="D5396" s="109"/>
      <c r="E5396" s="94" t="str">
        <f>IF(Data!D5424&gt;0,Data!F5424,"")</f>
        <v/>
      </c>
      <c r="L5396" s="109"/>
      <c r="M5396" s="109"/>
    </row>
    <row r="5397" spans="3:13">
      <c r="C5397" s="109"/>
      <c r="D5397" s="109"/>
      <c r="E5397" s="94" t="str">
        <f>IF(Data!D5425&gt;0,Data!F5425,"")</f>
        <v/>
      </c>
      <c r="L5397" s="109"/>
      <c r="M5397" s="109"/>
    </row>
    <row r="5398" spans="3:13">
      <c r="C5398" s="109"/>
      <c r="D5398" s="109"/>
      <c r="E5398" s="94" t="str">
        <f>IF(Data!D5426&gt;0,Data!F5426,"")</f>
        <v/>
      </c>
      <c r="L5398" s="109"/>
      <c r="M5398" s="109"/>
    </row>
    <row r="5399" spans="3:13">
      <c r="C5399" s="109"/>
      <c r="D5399" s="109"/>
      <c r="E5399" s="94" t="str">
        <f>IF(Data!D5427&gt;0,Data!F5427,"")</f>
        <v/>
      </c>
      <c r="L5399" s="109"/>
      <c r="M5399" s="109"/>
    </row>
    <row r="5400" spans="3:13">
      <c r="C5400" s="109"/>
      <c r="D5400" s="109"/>
      <c r="E5400" s="94" t="str">
        <f>IF(Data!D5428&gt;0,Data!F5428,"")</f>
        <v/>
      </c>
      <c r="L5400" s="109"/>
      <c r="M5400" s="109"/>
    </row>
    <row r="5401" spans="3:13">
      <c r="C5401" s="109"/>
      <c r="D5401" s="109"/>
      <c r="E5401" s="94" t="str">
        <f>IF(Data!D5429&gt;0,Data!F5429,"")</f>
        <v/>
      </c>
      <c r="L5401" s="109"/>
      <c r="M5401" s="109"/>
    </row>
    <row r="5402" spans="3:13">
      <c r="C5402" s="109"/>
      <c r="D5402" s="109"/>
      <c r="E5402" s="94" t="str">
        <f>IF(Data!D5430&gt;0,Data!F5430,"")</f>
        <v/>
      </c>
      <c r="L5402" s="109"/>
      <c r="M5402" s="109"/>
    </row>
    <row r="5403" spans="3:13">
      <c r="C5403" s="109"/>
      <c r="D5403" s="109"/>
      <c r="E5403" s="94" t="str">
        <f>IF(Data!D5431&gt;0,Data!F5431,"")</f>
        <v/>
      </c>
      <c r="L5403" s="109"/>
      <c r="M5403" s="109"/>
    </row>
    <row r="5404" spans="3:13">
      <c r="C5404" s="109"/>
      <c r="D5404" s="109"/>
      <c r="E5404" s="94" t="str">
        <f>IF(Data!D5432&gt;0,Data!F5432,"")</f>
        <v/>
      </c>
      <c r="L5404" s="109"/>
      <c r="M5404" s="109"/>
    </row>
    <row r="5405" spans="3:13">
      <c r="C5405" s="109"/>
      <c r="D5405" s="109"/>
      <c r="E5405" s="94" t="str">
        <f>IF(Data!D5433&gt;0,Data!F5433,"")</f>
        <v/>
      </c>
      <c r="L5405" s="109"/>
      <c r="M5405" s="109"/>
    </row>
    <row r="5406" spans="3:13">
      <c r="C5406" s="109"/>
      <c r="D5406" s="109"/>
      <c r="E5406" s="94" t="str">
        <f>IF(Data!D5434&gt;0,Data!F5434,"")</f>
        <v/>
      </c>
      <c r="L5406" s="109"/>
      <c r="M5406" s="109"/>
    </row>
    <row r="5407" spans="3:13">
      <c r="C5407" s="109"/>
      <c r="D5407" s="109"/>
      <c r="E5407" s="94" t="str">
        <f>IF(Data!D5435&gt;0,Data!F5435,"")</f>
        <v/>
      </c>
      <c r="L5407" s="109"/>
      <c r="M5407" s="109"/>
    </row>
    <row r="5408" spans="3:13">
      <c r="C5408" s="109"/>
      <c r="D5408" s="109"/>
      <c r="E5408" s="94" t="str">
        <f>IF(Data!D5436&gt;0,Data!F5436,"")</f>
        <v/>
      </c>
      <c r="L5408" s="109"/>
      <c r="M5408" s="109"/>
    </row>
    <row r="5409" spans="3:13">
      <c r="C5409" s="109"/>
      <c r="D5409" s="109"/>
      <c r="E5409" s="94" t="str">
        <f>IF(Data!D5437&gt;0,Data!F5437,"")</f>
        <v/>
      </c>
      <c r="L5409" s="109"/>
      <c r="M5409" s="109"/>
    </row>
    <row r="5410" spans="3:13">
      <c r="C5410" s="109"/>
      <c r="D5410" s="109"/>
      <c r="E5410" s="94" t="str">
        <f>IF(Data!D5438&gt;0,Data!F5438,"")</f>
        <v/>
      </c>
      <c r="L5410" s="109"/>
      <c r="M5410" s="109"/>
    </row>
    <row r="5411" spans="3:13">
      <c r="C5411" s="109"/>
      <c r="D5411" s="109"/>
      <c r="E5411" s="94" t="str">
        <f>IF(Data!D5439&gt;0,Data!F5439,"")</f>
        <v/>
      </c>
      <c r="L5411" s="109"/>
      <c r="M5411" s="109"/>
    </row>
    <row r="5412" spans="3:13">
      <c r="C5412" s="109"/>
      <c r="D5412" s="109"/>
      <c r="E5412" s="94" t="str">
        <f>IF(Data!D5440&gt;0,Data!F5440,"")</f>
        <v/>
      </c>
      <c r="L5412" s="109"/>
      <c r="M5412" s="109"/>
    </row>
    <row r="5413" spans="3:13">
      <c r="C5413" s="109"/>
      <c r="D5413" s="109"/>
      <c r="E5413" s="94" t="str">
        <f>IF(Data!D5441&gt;0,Data!F5441,"")</f>
        <v/>
      </c>
      <c r="L5413" s="109"/>
      <c r="M5413" s="109"/>
    </row>
    <row r="5414" spans="3:13">
      <c r="C5414" s="109"/>
      <c r="D5414" s="109"/>
      <c r="E5414" s="94" t="str">
        <f>IF(Data!D5442&gt;0,Data!F5442,"")</f>
        <v/>
      </c>
      <c r="L5414" s="109"/>
      <c r="M5414" s="109"/>
    </row>
    <row r="5415" spans="3:13">
      <c r="C5415" s="109"/>
      <c r="D5415" s="109"/>
      <c r="E5415" s="94" t="str">
        <f>IF(Data!D5443&gt;0,Data!F5443,"")</f>
        <v/>
      </c>
      <c r="L5415" s="109"/>
      <c r="M5415" s="109"/>
    </row>
    <row r="5416" spans="3:13">
      <c r="C5416" s="109"/>
      <c r="D5416" s="109"/>
      <c r="E5416" s="94" t="str">
        <f>IF(Data!D5444&gt;0,Data!F5444,"")</f>
        <v/>
      </c>
      <c r="L5416" s="109"/>
      <c r="M5416" s="109"/>
    </row>
    <row r="5417" spans="3:13">
      <c r="C5417" s="109"/>
      <c r="D5417" s="109"/>
      <c r="E5417" s="94" t="str">
        <f>IF(Data!D5445&gt;0,Data!F5445,"")</f>
        <v/>
      </c>
      <c r="L5417" s="109"/>
      <c r="M5417" s="109"/>
    </row>
    <row r="5418" spans="3:13">
      <c r="C5418" s="109"/>
      <c r="D5418" s="109"/>
      <c r="E5418" s="94" t="str">
        <f>IF(Data!D5446&gt;0,Data!F5446,"")</f>
        <v/>
      </c>
      <c r="L5418" s="109"/>
      <c r="M5418" s="109"/>
    </row>
    <row r="5419" spans="3:13">
      <c r="C5419" s="109"/>
      <c r="D5419" s="109"/>
      <c r="E5419" s="94" t="str">
        <f>IF(Data!D5447&gt;0,Data!F5447,"")</f>
        <v/>
      </c>
      <c r="L5419" s="109"/>
      <c r="M5419" s="109"/>
    </row>
    <row r="5420" spans="3:13">
      <c r="C5420" s="109"/>
      <c r="D5420" s="109"/>
      <c r="E5420" s="94" t="str">
        <f>IF(Data!D5448&gt;0,Data!F5448,"")</f>
        <v/>
      </c>
      <c r="L5420" s="109"/>
      <c r="M5420" s="109"/>
    </row>
    <row r="5421" spans="3:13">
      <c r="C5421" s="109"/>
      <c r="D5421" s="109"/>
      <c r="E5421" s="94" t="str">
        <f>IF(Data!D5449&gt;0,Data!F5449,"")</f>
        <v/>
      </c>
      <c r="L5421" s="109"/>
      <c r="M5421" s="109"/>
    </row>
    <row r="5422" spans="3:13">
      <c r="C5422" s="109"/>
      <c r="D5422" s="109"/>
      <c r="E5422" s="94" t="str">
        <f>IF(Data!D5450&gt;0,Data!F5450,"")</f>
        <v/>
      </c>
      <c r="L5422" s="109"/>
      <c r="M5422" s="109"/>
    </row>
    <row r="5423" spans="3:13">
      <c r="C5423" s="109"/>
      <c r="D5423" s="109"/>
      <c r="E5423" s="94" t="str">
        <f>IF(Data!D5451&gt;0,Data!F5451,"")</f>
        <v/>
      </c>
      <c r="L5423" s="109"/>
      <c r="M5423" s="109"/>
    </row>
    <row r="5424" spans="3:13">
      <c r="C5424" s="109"/>
      <c r="D5424" s="109"/>
      <c r="E5424" s="94" t="str">
        <f>IF(Data!D5452&gt;0,Data!F5452,"")</f>
        <v/>
      </c>
      <c r="L5424" s="109"/>
      <c r="M5424" s="109"/>
    </row>
    <row r="5425" spans="3:13">
      <c r="C5425" s="109"/>
      <c r="D5425" s="109"/>
      <c r="E5425" s="94" t="str">
        <f>IF(Data!D5453&gt;0,Data!F5453,"")</f>
        <v/>
      </c>
      <c r="L5425" s="109"/>
      <c r="M5425" s="109"/>
    </row>
    <row r="5426" spans="3:13">
      <c r="C5426" s="109"/>
      <c r="D5426" s="109"/>
      <c r="E5426" s="94" t="str">
        <f>IF(Data!D5454&gt;0,Data!F5454,"")</f>
        <v/>
      </c>
      <c r="L5426" s="109"/>
      <c r="M5426" s="109"/>
    </row>
    <row r="5427" spans="3:13">
      <c r="C5427" s="109"/>
      <c r="D5427" s="109"/>
      <c r="E5427" s="94" t="str">
        <f>IF(Data!D5455&gt;0,Data!F5455,"")</f>
        <v/>
      </c>
      <c r="L5427" s="109"/>
      <c r="M5427" s="109"/>
    </row>
    <row r="5428" spans="3:13">
      <c r="C5428" s="109"/>
      <c r="D5428" s="109"/>
      <c r="E5428" s="94" t="str">
        <f>IF(Data!D5456&gt;0,Data!F5456,"")</f>
        <v/>
      </c>
      <c r="L5428" s="109"/>
      <c r="M5428" s="109"/>
    </row>
    <row r="5429" spans="3:13">
      <c r="C5429" s="109"/>
      <c r="D5429" s="109"/>
      <c r="E5429" s="94" t="str">
        <f>IF(Data!D5457&gt;0,Data!F5457,"")</f>
        <v/>
      </c>
      <c r="L5429" s="109"/>
      <c r="M5429" s="109"/>
    </row>
    <row r="5430" spans="3:13">
      <c r="C5430" s="109"/>
      <c r="D5430" s="109"/>
      <c r="E5430" s="94" t="str">
        <f>IF(Data!D5458&gt;0,Data!F5458,"")</f>
        <v/>
      </c>
      <c r="L5430" s="109"/>
      <c r="M5430" s="109"/>
    </row>
    <row r="5431" spans="3:13">
      <c r="C5431" s="109"/>
      <c r="D5431" s="109"/>
      <c r="E5431" s="94" t="str">
        <f>IF(Data!D5459&gt;0,Data!F5459,"")</f>
        <v/>
      </c>
      <c r="L5431" s="109"/>
      <c r="M5431" s="109"/>
    </row>
    <row r="5432" spans="3:13">
      <c r="C5432" s="109"/>
      <c r="D5432" s="109"/>
      <c r="E5432" s="94" t="str">
        <f>IF(Data!D5460&gt;0,Data!F5460,"")</f>
        <v/>
      </c>
      <c r="L5432" s="109"/>
      <c r="M5432" s="109"/>
    </row>
    <row r="5433" spans="3:13">
      <c r="C5433" s="109"/>
      <c r="D5433" s="109"/>
      <c r="E5433" s="94" t="str">
        <f>IF(Data!D5461&gt;0,Data!F5461,"")</f>
        <v/>
      </c>
      <c r="L5433" s="109"/>
      <c r="M5433" s="109"/>
    </row>
    <row r="5434" spans="3:13">
      <c r="C5434" s="109"/>
      <c r="D5434" s="109"/>
      <c r="E5434" s="94" t="str">
        <f>IF(Data!D5462&gt;0,Data!F5462,"")</f>
        <v/>
      </c>
      <c r="L5434" s="109"/>
      <c r="M5434" s="109"/>
    </row>
    <row r="5435" spans="3:13">
      <c r="C5435" s="109"/>
      <c r="D5435" s="109"/>
      <c r="E5435" s="94" t="str">
        <f>IF(Data!D5463&gt;0,Data!F5463,"")</f>
        <v/>
      </c>
      <c r="L5435" s="109"/>
      <c r="M5435" s="109"/>
    </row>
    <row r="5436" spans="3:13">
      <c r="C5436" s="109"/>
      <c r="D5436" s="109"/>
      <c r="E5436" s="94" t="str">
        <f>IF(Data!D5464&gt;0,Data!F5464,"")</f>
        <v/>
      </c>
      <c r="L5436" s="109"/>
      <c r="M5436" s="109"/>
    </row>
    <row r="5437" spans="3:13">
      <c r="C5437" s="109"/>
      <c r="D5437" s="109"/>
      <c r="E5437" s="94" t="str">
        <f>IF(Data!D5465&gt;0,Data!F5465,"")</f>
        <v/>
      </c>
      <c r="L5437" s="109"/>
      <c r="M5437" s="109"/>
    </row>
    <row r="5438" spans="3:13">
      <c r="C5438" s="109"/>
      <c r="D5438" s="109"/>
      <c r="E5438" s="94" t="str">
        <f>IF(Data!D5466&gt;0,Data!F5466,"")</f>
        <v/>
      </c>
      <c r="L5438" s="109"/>
      <c r="M5438" s="109"/>
    </row>
    <row r="5439" spans="3:13">
      <c r="C5439" s="109"/>
      <c r="D5439" s="109"/>
      <c r="E5439" s="94" t="str">
        <f>IF(Data!D5467&gt;0,Data!F5467,"")</f>
        <v/>
      </c>
      <c r="L5439" s="109"/>
      <c r="M5439" s="109"/>
    </row>
    <row r="5440" spans="3:13">
      <c r="C5440" s="109"/>
      <c r="D5440" s="109"/>
      <c r="E5440" s="94" t="str">
        <f>IF(Data!D5468&gt;0,Data!F5468,"")</f>
        <v/>
      </c>
      <c r="L5440" s="109"/>
      <c r="M5440" s="109"/>
    </row>
    <row r="5441" spans="3:13">
      <c r="C5441" s="109"/>
      <c r="D5441" s="109"/>
      <c r="E5441" s="94" t="str">
        <f>IF(Data!D5469&gt;0,Data!F5469,"")</f>
        <v/>
      </c>
      <c r="L5441" s="109"/>
      <c r="M5441" s="109"/>
    </row>
    <row r="5442" spans="3:13">
      <c r="C5442" s="109"/>
      <c r="D5442" s="109"/>
      <c r="E5442" s="94" t="str">
        <f>IF(Data!D5470&gt;0,Data!F5470,"")</f>
        <v/>
      </c>
      <c r="L5442" s="109"/>
      <c r="M5442" s="109"/>
    </row>
    <row r="5443" spans="3:13">
      <c r="C5443" s="109"/>
      <c r="D5443" s="109"/>
      <c r="E5443" s="94" t="str">
        <f>IF(Data!D5471&gt;0,Data!F5471,"")</f>
        <v/>
      </c>
      <c r="L5443" s="109"/>
      <c r="M5443" s="109"/>
    </row>
    <row r="5444" spans="3:13">
      <c r="C5444" s="109"/>
      <c r="D5444" s="109"/>
      <c r="E5444" s="94" t="str">
        <f>IF(Data!D5472&gt;0,Data!F5472,"")</f>
        <v/>
      </c>
      <c r="L5444" s="109"/>
      <c r="M5444" s="109"/>
    </row>
    <row r="5445" spans="3:13">
      <c r="C5445" s="109"/>
      <c r="D5445" s="109"/>
      <c r="E5445" s="94" t="str">
        <f>IF(Data!D5473&gt;0,Data!F5473,"")</f>
        <v/>
      </c>
      <c r="L5445" s="109"/>
      <c r="M5445" s="109"/>
    </row>
    <row r="5446" spans="3:13">
      <c r="C5446" s="109"/>
      <c r="D5446" s="109"/>
      <c r="E5446" s="94" t="str">
        <f>IF(Data!D5474&gt;0,Data!F5474,"")</f>
        <v/>
      </c>
      <c r="L5446" s="109"/>
      <c r="M5446" s="109"/>
    </row>
    <row r="5447" spans="3:13">
      <c r="C5447" s="109"/>
      <c r="D5447" s="109"/>
      <c r="E5447" s="94" t="str">
        <f>IF(Data!D5475&gt;0,Data!F5475,"")</f>
        <v/>
      </c>
      <c r="L5447" s="109"/>
      <c r="M5447" s="109"/>
    </row>
    <row r="5448" spans="3:13">
      <c r="C5448" s="109"/>
      <c r="D5448" s="109"/>
      <c r="E5448" s="94" t="str">
        <f>IF(Data!D5476&gt;0,Data!F5476,"")</f>
        <v/>
      </c>
      <c r="L5448" s="109"/>
      <c r="M5448" s="109"/>
    </row>
    <row r="5449" spans="3:13">
      <c r="C5449" s="109"/>
      <c r="D5449" s="109"/>
      <c r="E5449" s="94" t="str">
        <f>IF(Data!D5477&gt;0,Data!F5477,"")</f>
        <v/>
      </c>
      <c r="L5449" s="109"/>
      <c r="M5449" s="109"/>
    </row>
    <row r="5450" spans="3:13">
      <c r="C5450" s="109"/>
      <c r="D5450" s="109"/>
      <c r="E5450" s="94" t="str">
        <f>IF(Data!D5478&gt;0,Data!F5478,"")</f>
        <v/>
      </c>
      <c r="L5450" s="109"/>
      <c r="M5450" s="109"/>
    </row>
    <row r="5451" spans="3:13">
      <c r="C5451" s="109"/>
      <c r="D5451" s="109"/>
      <c r="E5451" s="94" t="str">
        <f>IF(Data!D5479&gt;0,Data!F5479,"")</f>
        <v/>
      </c>
      <c r="L5451" s="109"/>
      <c r="M5451" s="109"/>
    </row>
    <row r="5452" spans="3:13">
      <c r="C5452" s="109"/>
      <c r="D5452" s="109"/>
      <c r="E5452" s="94" t="str">
        <f>IF(Data!D5480&gt;0,Data!F5480,"")</f>
        <v/>
      </c>
      <c r="L5452" s="109"/>
      <c r="M5452" s="109"/>
    </row>
    <row r="5453" spans="3:13">
      <c r="C5453" s="109"/>
      <c r="D5453" s="109"/>
      <c r="E5453" s="94" t="str">
        <f>IF(Data!D5481&gt;0,Data!F5481,"")</f>
        <v/>
      </c>
      <c r="L5453" s="109"/>
      <c r="M5453" s="109"/>
    </row>
    <row r="5454" spans="3:13">
      <c r="C5454" s="109"/>
      <c r="D5454" s="109"/>
      <c r="E5454" s="94" t="str">
        <f>IF(Data!D5482&gt;0,Data!F5482,"")</f>
        <v/>
      </c>
      <c r="L5454" s="109"/>
      <c r="M5454" s="109"/>
    </row>
    <row r="5455" spans="3:13">
      <c r="C5455" s="109"/>
      <c r="D5455" s="109"/>
      <c r="E5455" s="94" t="str">
        <f>IF(Data!D5483&gt;0,Data!F5483,"")</f>
        <v/>
      </c>
      <c r="L5455" s="109"/>
      <c r="M5455" s="109"/>
    </row>
    <row r="5456" spans="3:13">
      <c r="C5456" s="109"/>
      <c r="D5456" s="109"/>
      <c r="E5456" s="94" t="str">
        <f>IF(Data!D5484&gt;0,Data!F5484,"")</f>
        <v/>
      </c>
      <c r="L5456" s="109"/>
      <c r="M5456" s="109"/>
    </row>
    <row r="5457" spans="3:13">
      <c r="C5457" s="109"/>
      <c r="D5457" s="109"/>
      <c r="E5457" s="94" t="str">
        <f>IF(Data!D5485&gt;0,Data!F5485,"")</f>
        <v/>
      </c>
      <c r="L5457" s="109"/>
      <c r="M5457" s="109"/>
    </row>
    <row r="5458" spans="3:13">
      <c r="C5458" s="109"/>
      <c r="D5458" s="109"/>
      <c r="E5458" s="94" t="str">
        <f>IF(Data!D5486&gt;0,Data!F5486,"")</f>
        <v/>
      </c>
      <c r="L5458" s="109"/>
      <c r="M5458" s="109"/>
    </row>
    <row r="5459" spans="3:13">
      <c r="C5459" s="109"/>
      <c r="D5459" s="109"/>
      <c r="E5459" s="94" t="str">
        <f>IF(Data!D5487&gt;0,Data!F5487,"")</f>
        <v/>
      </c>
      <c r="L5459" s="109"/>
      <c r="M5459" s="109"/>
    </row>
    <row r="5460" spans="3:13">
      <c r="C5460" s="109"/>
      <c r="D5460" s="109"/>
      <c r="E5460" s="94" t="str">
        <f>IF(Data!D5488&gt;0,Data!F5488,"")</f>
        <v/>
      </c>
      <c r="L5460" s="109"/>
      <c r="M5460" s="109"/>
    </row>
    <row r="5461" spans="3:13">
      <c r="C5461" s="109"/>
      <c r="D5461" s="109"/>
      <c r="E5461" s="94" t="str">
        <f>IF(Data!D5489&gt;0,Data!F5489,"")</f>
        <v/>
      </c>
      <c r="L5461" s="109"/>
      <c r="M5461" s="109"/>
    </row>
    <row r="5462" spans="3:13">
      <c r="C5462" s="109"/>
      <c r="D5462" s="109"/>
      <c r="E5462" s="94" t="str">
        <f>IF(Data!D5490&gt;0,Data!F5490,"")</f>
        <v/>
      </c>
      <c r="L5462" s="109"/>
      <c r="M5462" s="109"/>
    </row>
    <row r="5463" spans="3:13">
      <c r="C5463" s="109"/>
      <c r="D5463" s="109"/>
      <c r="E5463" s="94" t="str">
        <f>IF(Data!D5491&gt;0,Data!F5491,"")</f>
        <v/>
      </c>
      <c r="L5463" s="109"/>
      <c r="M5463" s="109"/>
    </row>
    <row r="5464" spans="3:13">
      <c r="C5464" s="109"/>
      <c r="D5464" s="109"/>
      <c r="E5464" s="94" t="str">
        <f>IF(Data!D5492&gt;0,Data!F5492,"")</f>
        <v/>
      </c>
      <c r="L5464" s="109"/>
      <c r="M5464" s="109"/>
    </row>
    <row r="5465" spans="3:13">
      <c r="C5465" s="109"/>
      <c r="D5465" s="109"/>
      <c r="E5465" s="94" t="str">
        <f>IF(Data!D5493&gt;0,Data!F5493,"")</f>
        <v/>
      </c>
      <c r="L5465" s="109"/>
      <c r="M5465" s="109"/>
    </row>
    <row r="5466" spans="3:13">
      <c r="C5466" s="109"/>
      <c r="D5466" s="109"/>
      <c r="E5466" s="94" t="str">
        <f>IF(Data!D5494&gt;0,Data!F5494,"")</f>
        <v/>
      </c>
      <c r="L5466" s="109"/>
      <c r="M5466" s="109"/>
    </row>
    <row r="5467" spans="3:13">
      <c r="C5467" s="109"/>
      <c r="D5467" s="109"/>
      <c r="E5467" s="94" t="str">
        <f>IF(Data!D5495&gt;0,Data!F5495,"")</f>
        <v/>
      </c>
      <c r="L5467" s="109"/>
      <c r="M5467" s="109"/>
    </row>
    <row r="5468" spans="3:13">
      <c r="C5468" s="109"/>
      <c r="D5468" s="109"/>
      <c r="E5468" s="94" t="str">
        <f>IF(Data!D5496&gt;0,Data!F5496,"")</f>
        <v/>
      </c>
      <c r="L5468" s="109"/>
      <c r="M5468" s="109"/>
    </row>
    <row r="5469" spans="3:13">
      <c r="C5469" s="109"/>
      <c r="D5469" s="109"/>
      <c r="E5469" s="94" t="str">
        <f>IF(Data!D5497&gt;0,Data!F5497,"")</f>
        <v/>
      </c>
      <c r="L5469" s="109"/>
      <c r="M5469" s="109"/>
    </row>
    <row r="5470" spans="3:13">
      <c r="C5470" s="109"/>
      <c r="D5470" s="109"/>
      <c r="E5470" s="94" t="str">
        <f>IF(Data!D5498&gt;0,Data!F5498,"")</f>
        <v/>
      </c>
      <c r="L5470" s="109"/>
      <c r="M5470" s="109"/>
    </row>
    <row r="5471" spans="3:13">
      <c r="C5471" s="109"/>
      <c r="D5471" s="109"/>
      <c r="E5471" s="94" t="str">
        <f>IF(Data!D5499&gt;0,Data!F5499,"")</f>
        <v/>
      </c>
      <c r="L5471" s="109"/>
      <c r="M5471" s="109"/>
    </row>
    <row r="5472" spans="3:13">
      <c r="C5472" s="109"/>
      <c r="D5472" s="109"/>
      <c r="E5472" s="94" t="str">
        <f>IF(Data!D5500&gt;0,Data!F5500,"")</f>
        <v/>
      </c>
      <c r="L5472" s="109"/>
      <c r="M5472" s="109"/>
    </row>
    <row r="5473" spans="3:13">
      <c r="C5473" s="109"/>
      <c r="D5473" s="109"/>
      <c r="E5473" s="94" t="str">
        <f>IF(Data!D5501&gt;0,Data!F5501,"")</f>
        <v/>
      </c>
      <c r="L5473" s="109"/>
      <c r="M5473" s="109"/>
    </row>
    <row r="5474" spans="3:13">
      <c r="C5474" s="109"/>
      <c r="D5474" s="109"/>
      <c r="E5474" s="94" t="str">
        <f>IF(Data!D5502&gt;0,Data!F5502,"")</f>
        <v/>
      </c>
      <c r="L5474" s="109"/>
      <c r="M5474" s="109"/>
    </row>
    <row r="5475" spans="3:13">
      <c r="C5475" s="109"/>
      <c r="D5475" s="109"/>
      <c r="E5475" s="94" t="str">
        <f>IF(Data!D5503&gt;0,Data!F5503,"")</f>
        <v/>
      </c>
      <c r="L5475" s="109"/>
      <c r="M5475" s="109"/>
    </row>
    <row r="5476" spans="3:13">
      <c r="C5476" s="109"/>
      <c r="D5476" s="109"/>
      <c r="E5476" s="94" t="str">
        <f>IF(Data!D5504&gt;0,Data!F5504,"")</f>
        <v/>
      </c>
      <c r="L5476" s="109"/>
      <c r="M5476" s="109"/>
    </row>
    <row r="5477" spans="3:13">
      <c r="C5477" s="109"/>
      <c r="D5477" s="109"/>
      <c r="E5477" s="94" t="str">
        <f>IF(Data!D5505&gt;0,Data!F5505,"")</f>
        <v/>
      </c>
      <c r="L5477" s="109"/>
      <c r="M5477" s="109"/>
    </row>
    <row r="5478" spans="3:13">
      <c r="C5478" s="109"/>
      <c r="D5478" s="109"/>
      <c r="E5478" s="94" t="str">
        <f>IF(Data!D5506&gt;0,Data!F5506,"")</f>
        <v/>
      </c>
      <c r="L5478" s="109"/>
      <c r="M5478" s="109"/>
    </row>
    <row r="5479" spans="3:13">
      <c r="C5479" s="109"/>
      <c r="D5479" s="109"/>
      <c r="E5479" s="94" t="str">
        <f>IF(Data!D5507&gt;0,Data!F5507,"")</f>
        <v/>
      </c>
      <c r="L5479" s="109"/>
      <c r="M5479" s="109"/>
    </row>
    <row r="5480" spans="3:13">
      <c r="C5480" s="109"/>
      <c r="D5480" s="109"/>
      <c r="E5480" s="94" t="str">
        <f>IF(Data!D5508&gt;0,Data!F5508,"")</f>
        <v/>
      </c>
      <c r="L5480" s="109"/>
      <c r="M5480" s="109"/>
    </row>
    <row r="5481" spans="3:13">
      <c r="C5481" s="109"/>
      <c r="D5481" s="109"/>
      <c r="E5481" s="94" t="str">
        <f>IF(Data!D5509&gt;0,Data!F5509,"")</f>
        <v/>
      </c>
      <c r="L5481" s="109"/>
      <c r="M5481" s="109"/>
    </row>
    <row r="5482" spans="3:13">
      <c r="C5482" s="109"/>
      <c r="D5482" s="109"/>
      <c r="E5482" s="94" t="str">
        <f>IF(Data!D5510&gt;0,Data!F5510,"")</f>
        <v/>
      </c>
      <c r="L5482" s="109"/>
      <c r="M5482" s="109"/>
    </row>
    <row r="5483" spans="3:13">
      <c r="C5483" s="109"/>
      <c r="D5483" s="109"/>
      <c r="E5483" s="94" t="str">
        <f>IF(Data!D5511&gt;0,Data!F5511,"")</f>
        <v/>
      </c>
      <c r="L5483" s="109"/>
      <c r="M5483" s="109"/>
    </row>
    <row r="5484" spans="3:13">
      <c r="C5484" s="109"/>
      <c r="D5484" s="109"/>
      <c r="E5484" s="94" t="str">
        <f>IF(Data!D5512&gt;0,Data!F5512,"")</f>
        <v/>
      </c>
      <c r="L5484" s="109"/>
      <c r="M5484" s="109"/>
    </row>
    <row r="5485" spans="3:13">
      <c r="C5485" s="109"/>
      <c r="D5485" s="109"/>
      <c r="E5485" s="94" t="str">
        <f>IF(Data!D5513&gt;0,Data!F5513,"")</f>
        <v/>
      </c>
      <c r="L5485" s="109"/>
      <c r="M5485" s="109"/>
    </row>
    <row r="5486" spans="3:13">
      <c r="C5486" s="109"/>
      <c r="D5486" s="109"/>
      <c r="E5486" s="94" t="str">
        <f>IF(Data!D5514&gt;0,Data!F5514,"")</f>
        <v/>
      </c>
      <c r="L5486" s="109"/>
      <c r="M5486" s="109"/>
    </row>
    <row r="5487" spans="3:13">
      <c r="C5487" s="109"/>
      <c r="D5487" s="109"/>
      <c r="E5487" s="94" t="str">
        <f>IF(Data!D5515&gt;0,Data!F5515,"")</f>
        <v/>
      </c>
      <c r="L5487" s="109"/>
      <c r="M5487" s="109"/>
    </row>
    <row r="5488" spans="3:13">
      <c r="C5488" s="109"/>
      <c r="D5488" s="109"/>
      <c r="E5488" s="94" t="str">
        <f>IF(Data!D5516&gt;0,Data!F5516,"")</f>
        <v/>
      </c>
      <c r="L5488" s="109"/>
      <c r="M5488" s="109"/>
    </row>
    <row r="5489" spans="3:13">
      <c r="C5489" s="109"/>
      <c r="D5489" s="109"/>
      <c r="E5489" s="94" t="str">
        <f>IF(Data!D5517&gt;0,Data!F5517,"")</f>
        <v/>
      </c>
      <c r="L5489" s="109"/>
      <c r="M5489" s="109"/>
    </row>
    <row r="5490" spans="3:13">
      <c r="C5490" s="109"/>
      <c r="D5490" s="109"/>
      <c r="E5490" s="94" t="str">
        <f>IF(Data!D5518&gt;0,Data!F5518,"")</f>
        <v/>
      </c>
      <c r="L5490" s="109"/>
      <c r="M5490" s="109"/>
    </row>
    <row r="5491" spans="3:13">
      <c r="C5491" s="109"/>
      <c r="D5491" s="109"/>
      <c r="E5491" s="94" t="str">
        <f>IF(Data!D5519&gt;0,Data!F5519,"")</f>
        <v/>
      </c>
      <c r="L5491" s="109"/>
      <c r="M5491" s="109"/>
    </row>
    <row r="5492" spans="3:13">
      <c r="C5492" s="109"/>
      <c r="D5492" s="109"/>
      <c r="E5492" s="94" t="str">
        <f>IF(Data!D5520&gt;0,Data!F5520,"")</f>
        <v/>
      </c>
      <c r="L5492" s="109"/>
      <c r="M5492" s="109"/>
    </row>
    <row r="5493" spans="3:13">
      <c r="C5493" s="109"/>
      <c r="D5493" s="109"/>
      <c r="E5493" s="94" t="str">
        <f>IF(Data!D5521&gt;0,Data!F5521,"")</f>
        <v/>
      </c>
      <c r="L5493" s="109"/>
      <c r="M5493" s="109"/>
    </row>
    <row r="5494" spans="3:13">
      <c r="C5494" s="109"/>
      <c r="D5494" s="109"/>
      <c r="E5494" s="94" t="str">
        <f>IF(Data!D5522&gt;0,Data!F5522,"")</f>
        <v/>
      </c>
      <c r="L5494" s="109"/>
      <c r="M5494" s="109"/>
    </row>
    <row r="5495" spans="3:13">
      <c r="C5495" s="109"/>
      <c r="D5495" s="109"/>
      <c r="E5495" s="94" t="str">
        <f>IF(Data!D5523&gt;0,Data!F5523,"")</f>
        <v/>
      </c>
      <c r="L5495" s="109"/>
      <c r="M5495" s="109"/>
    </row>
    <row r="5496" spans="3:13">
      <c r="C5496" s="109"/>
      <c r="D5496" s="109"/>
      <c r="E5496" s="94" t="str">
        <f>IF(Data!D5524&gt;0,Data!F5524,"")</f>
        <v/>
      </c>
      <c r="L5496" s="109"/>
      <c r="M5496" s="109"/>
    </row>
    <row r="5497" spans="3:13">
      <c r="C5497" s="109"/>
      <c r="D5497" s="109"/>
      <c r="E5497" s="94" t="str">
        <f>IF(Data!D5525&gt;0,Data!F5525,"")</f>
        <v/>
      </c>
      <c r="L5497" s="109"/>
      <c r="M5497" s="109"/>
    </row>
    <row r="5498" spans="3:13">
      <c r="C5498" s="109"/>
      <c r="D5498" s="109"/>
      <c r="E5498" s="94" t="str">
        <f>IF(Data!D5526&gt;0,Data!F5526,"")</f>
        <v/>
      </c>
      <c r="L5498" s="109"/>
      <c r="M5498" s="109"/>
    </row>
    <row r="5499" spans="3:13">
      <c r="C5499" s="109"/>
      <c r="D5499" s="109"/>
      <c r="E5499" s="94" t="str">
        <f>IF(Data!D5527&gt;0,Data!F5527,"")</f>
        <v/>
      </c>
      <c r="L5499" s="109"/>
      <c r="M5499" s="109"/>
    </row>
    <row r="5500" spans="3:13">
      <c r="C5500" s="109"/>
      <c r="D5500" s="109"/>
      <c r="E5500" s="94" t="str">
        <f>IF(Data!D5528&gt;0,Data!F5528,"")</f>
        <v/>
      </c>
      <c r="L5500" s="109"/>
      <c r="M5500" s="109"/>
    </row>
    <row r="5501" spans="3:13">
      <c r="C5501" s="109"/>
      <c r="D5501" s="109"/>
      <c r="E5501" s="94" t="str">
        <f>IF(Data!D5529&gt;0,Data!F5529,"")</f>
        <v/>
      </c>
      <c r="L5501" s="109"/>
      <c r="M5501" s="109"/>
    </row>
    <row r="5502" spans="3:13">
      <c r="C5502" s="109"/>
      <c r="D5502" s="109"/>
      <c r="E5502" s="94" t="str">
        <f>IF(Data!D5530&gt;0,Data!F5530,"")</f>
        <v/>
      </c>
      <c r="L5502" s="109"/>
      <c r="M5502" s="109"/>
    </row>
    <row r="5503" spans="3:13">
      <c r="C5503" s="109"/>
      <c r="D5503" s="109"/>
      <c r="E5503" s="94" t="str">
        <f>IF(Data!D5531&gt;0,Data!F5531,"")</f>
        <v/>
      </c>
      <c r="L5503" s="109"/>
      <c r="M5503" s="109"/>
    </row>
    <row r="5504" spans="3:13">
      <c r="C5504" s="109"/>
      <c r="D5504" s="109"/>
      <c r="E5504" s="94" t="str">
        <f>IF(Data!D5532&gt;0,Data!F5532,"")</f>
        <v/>
      </c>
      <c r="L5504" s="109"/>
      <c r="M5504" s="109"/>
    </row>
    <row r="5505" spans="3:13">
      <c r="C5505" s="109"/>
      <c r="D5505" s="109"/>
      <c r="E5505" s="94" t="str">
        <f>IF(Data!D5533&gt;0,Data!F5533,"")</f>
        <v/>
      </c>
      <c r="L5505" s="109"/>
      <c r="M5505" s="109"/>
    </row>
    <row r="5506" spans="3:13">
      <c r="C5506" s="109"/>
      <c r="D5506" s="109"/>
      <c r="E5506" s="94" t="str">
        <f>IF(Data!D5534&gt;0,Data!F5534,"")</f>
        <v/>
      </c>
      <c r="L5506" s="109"/>
      <c r="M5506" s="109"/>
    </row>
    <row r="5507" spans="3:13">
      <c r="C5507" s="109"/>
      <c r="D5507" s="109"/>
      <c r="E5507" s="94" t="str">
        <f>IF(Data!D5535&gt;0,Data!F5535,"")</f>
        <v/>
      </c>
      <c r="L5507" s="109"/>
      <c r="M5507" s="109"/>
    </row>
    <row r="5508" spans="3:13">
      <c r="C5508" s="109"/>
      <c r="D5508" s="109"/>
      <c r="E5508" s="94" t="str">
        <f>IF(Data!D5536&gt;0,Data!F5536,"")</f>
        <v/>
      </c>
      <c r="L5508" s="109"/>
      <c r="M5508" s="109"/>
    </row>
    <row r="5509" spans="3:13">
      <c r="C5509" s="109"/>
      <c r="D5509" s="109"/>
      <c r="E5509" s="94" t="str">
        <f>IF(Data!D5537&gt;0,Data!F5537,"")</f>
        <v/>
      </c>
      <c r="L5509" s="109"/>
      <c r="M5509" s="109"/>
    </row>
    <row r="5510" spans="3:13">
      <c r="C5510" s="109"/>
      <c r="D5510" s="109"/>
      <c r="E5510" s="94" t="str">
        <f>IF(Data!D5538&gt;0,Data!F5538,"")</f>
        <v/>
      </c>
      <c r="L5510" s="109"/>
      <c r="M5510" s="109"/>
    </row>
    <row r="5511" spans="3:13">
      <c r="C5511" s="109"/>
      <c r="D5511" s="109"/>
      <c r="E5511" s="94" t="str">
        <f>IF(Data!D5539&gt;0,Data!F5539,"")</f>
        <v/>
      </c>
      <c r="L5511" s="109"/>
      <c r="M5511" s="109"/>
    </row>
    <row r="5512" spans="3:13">
      <c r="C5512" s="109"/>
      <c r="D5512" s="109"/>
      <c r="E5512" s="94" t="str">
        <f>IF(Data!D5540&gt;0,Data!F5540,"")</f>
        <v/>
      </c>
      <c r="L5512" s="109"/>
      <c r="M5512" s="109"/>
    </row>
    <row r="5513" spans="3:13">
      <c r="C5513" s="109"/>
      <c r="D5513" s="109"/>
      <c r="E5513" s="94" t="str">
        <f>IF(Data!D5541&gt;0,Data!F5541,"")</f>
        <v/>
      </c>
      <c r="L5513" s="109"/>
      <c r="M5513" s="109"/>
    </row>
    <row r="5514" spans="3:13">
      <c r="C5514" s="109"/>
      <c r="D5514" s="109"/>
      <c r="E5514" s="94" t="str">
        <f>IF(Data!D5542&gt;0,Data!F5542,"")</f>
        <v/>
      </c>
      <c r="L5514" s="109"/>
      <c r="M5514" s="109"/>
    </row>
    <row r="5515" spans="3:13">
      <c r="C5515" s="109"/>
      <c r="D5515" s="109"/>
      <c r="E5515" s="94" t="str">
        <f>IF(Data!D5543&gt;0,Data!F5543,"")</f>
        <v/>
      </c>
      <c r="L5515" s="109"/>
      <c r="M5515" s="109"/>
    </row>
    <row r="5516" spans="3:13">
      <c r="C5516" s="109"/>
      <c r="D5516" s="109"/>
      <c r="E5516" s="94" t="str">
        <f>IF(Data!D5544&gt;0,Data!F5544,"")</f>
        <v/>
      </c>
      <c r="L5516" s="109"/>
      <c r="M5516" s="109"/>
    </row>
    <row r="5517" spans="3:13">
      <c r="C5517" s="109"/>
      <c r="D5517" s="109"/>
      <c r="E5517" s="94" t="str">
        <f>IF(Data!D5545&gt;0,Data!F5545,"")</f>
        <v/>
      </c>
      <c r="L5517" s="109"/>
      <c r="M5517" s="109"/>
    </row>
    <row r="5518" spans="3:13">
      <c r="C5518" s="109"/>
      <c r="D5518" s="109"/>
      <c r="E5518" s="94" t="str">
        <f>IF(Data!D5546&gt;0,Data!F5546,"")</f>
        <v/>
      </c>
      <c r="L5518" s="109"/>
      <c r="M5518" s="109"/>
    </row>
    <row r="5519" spans="3:13">
      <c r="C5519" s="109"/>
      <c r="D5519" s="109"/>
      <c r="E5519" s="94" t="str">
        <f>IF(Data!D5547&gt;0,Data!F5547,"")</f>
        <v/>
      </c>
      <c r="L5519" s="109"/>
      <c r="M5519" s="109"/>
    </row>
    <row r="5520" spans="3:13">
      <c r="C5520" s="109"/>
      <c r="D5520" s="109"/>
      <c r="E5520" s="94" t="str">
        <f>IF(Data!D5548&gt;0,Data!F5548,"")</f>
        <v/>
      </c>
      <c r="L5520" s="109"/>
      <c r="M5520" s="109"/>
    </row>
    <row r="5521" spans="3:13">
      <c r="C5521" s="109"/>
      <c r="D5521" s="109"/>
      <c r="E5521" s="94" t="str">
        <f>IF(Data!D5549&gt;0,Data!F5549,"")</f>
        <v/>
      </c>
      <c r="L5521" s="109"/>
      <c r="M5521" s="109"/>
    </row>
    <row r="5522" spans="3:13">
      <c r="C5522" s="109"/>
      <c r="D5522" s="109"/>
      <c r="E5522" s="94" t="str">
        <f>IF(Data!D5550&gt;0,Data!F5550,"")</f>
        <v/>
      </c>
      <c r="L5522" s="109"/>
      <c r="M5522" s="109"/>
    </row>
    <row r="5523" spans="3:13">
      <c r="C5523" s="109"/>
      <c r="D5523" s="109"/>
      <c r="E5523" s="94" t="str">
        <f>IF(Data!D5551&gt;0,Data!F5551,"")</f>
        <v/>
      </c>
      <c r="L5523" s="109"/>
      <c r="M5523" s="109"/>
    </row>
    <row r="5524" spans="3:13">
      <c r="C5524" s="109"/>
      <c r="D5524" s="109"/>
      <c r="E5524" s="94" t="str">
        <f>IF(Data!D5552&gt;0,Data!F5552,"")</f>
        <v/>
      </c>
      <c r="L5524" s="109"/>
      <c r="M5524" s="109"/>
    </row>
    <row r="5525" spans="3:13">
      <c r="C5525" s="109"/>
      <c r="D5525" s="109"/>
      <c r="E5525" s="94" t="str">
        <f>IF(Data!D5553&gt;0,Data!F5553,"")</f>
        <v/>
      </c>
      <c r="L5525" s="109"/>
      <c r="M5525" s="109"/>
    </row>
    <row r="5526" spans="3:13">
      <c r="C5526" s="109"/>
      <c r="D5526" s="109"/>
      <c r="E5526" s="94" t="str">
        <f>IF(Data!D5554&gt;0,Data!F5554,"")</f>
        <v/>
      </c>
      <c r="L5526" s="109"/>
      <c r="M5526" s="109"/>
    </row>
    <row r="5527" spans="3:13">
      <c r="C5527" s="109"/>
      <c r="D5527" s="109"/>
      <c r="E5527" s="94" t="str">
        <f>IF(Data!D5555&gt;0,Data!F5555,"")</f>
        <v/>
      </c>
      <c r="L5527" s="109"/>
      <c r="M5527" s="109"/>
    </row>
    <row r="5528" spans="3:13">
      <c r="C5528" s="109"/>
      <c r="D5528" s="109"/>
      <c r="E5528" s="94" t="str">
        <f>IF(Data!D5556&gt;0,Data!F5556,"")</f>
        <v/>
      </c>
      <c r="L5528" s="109"/>
      <c r="M5528" s="109"/>
    </row>
    <row r="5529" spans="3:13">
      <c r="C5529" s="109"/>
      <c r="D5529" s="109"/>
      <c r="E5529" s="94" t="str">
        <f>IF(Data!D5557&gt;0,Data!F5557,"")</f>
        <v/>
      </c>
      <c r="L5529" s="109"/>
      <c r="M5529" s="109"/>
    </row>
    <row r="5530" spans="3:13">
      <c r="C5530" s="109"/>
      <c r="D5530" s="109"/>
      <c r="E5530" s="94" t="str">
        <f>IF(Data!D5558&gt;0,Data!F5558,"")</f>
        <v/>
      </c>
      <c r="L5530" s="109"/>
      <c r="M5530" s="109"/>
    </row>
    <row r="5531" spans="3:13">
      <c r="C5531" s="109"/>
      <c r="D5531" s="109"/>
      <c r="E5531" s="94" t="str">
        <f>IF(Data!D5559&gt;0,Data!F5559,"")</f>
        <v/>
      </c>
      <c r="L5531" s="109"/>
      <c r="M5531" s="109"/>
    </row>
    <row r="5532" spans="3:13">
      <c r="C5532" s="109"/>
      <c r="D5532" s="109"/>
      <c r="E5532" s="94" t="str">
        <f>IF(Data!D5560&gt;0,Data!F5560,"")</f>
        <v/>
      </c>
      <c r="L5532" s="109"/>
      <c r="M5532" s="109"/>
    </row>
    <row r="5533" spans="3:13">
      <c r="C5533" s="109"/>
      <c r="D5533" s="109"/>
      <c r="E5533" s="94" t="str">
        <f>IF(Data!D5561&gt;0,Data!F5561,"")</f>
        <v/>
      </c>
      <c r="L5533" s="109"/>
      <c r="M5533" s="109"/>
    </row>
    <row r="5534" spans="3:13">
      <c r="C5534" s="109"/>
      <c r="D5534" s="109"/>
      <c r="E5534" s="94" t="str">
        <f>IF(Data!D5562&gt;0,Data!F5562,"")</f>
        <v/>
      </c>
      <c r="L5534" s="109"/>
      <c r="M5534" s="109"/>
    </row>
    <row r="5535" spans="3:13">
      <c r="C5535" s="109"/>
      <c r="D5535" s="109"/>
      <c r="E5535" s="94" t="str">
        <f>IF(Data!D5563&gt;0,Data!F5563,"")</f>
        <v/>
      </c>
      <c r="L5535" s="109"/>
      <c r="M5535" s="109"/>
    </row>
    <row r="5536" spans="3:13">
      <c r="C5536" s="109"/>
      <c r="D5536" s="109"/>
      <c r="E5536" s="94" t="str">
        <f>IF(Data!D5564&gt;0,Data!F5564,"")</f>
        <v/>
      </c>
      <c r="L5536" s="109"/>
      <c r="M5536" s="109"/>
    </row>
    <row r="5537" spans="3:13">
      <c r="C5537" s="109"/>
      <c r="D5537" s="109"/>
      <c r="E5537" s="94" t="str">
        <f>IF(Data!D5565&gt;0,Data!F5565,"")</f>
        <v/>
      </c>
      <c r="L5537" s="109"/>
      <c r="M5537" s="109"/>
    </row>
    <row r="5538" spans="3:13">
      <c r="C5538" s="109"/>
      <c r="D5538" s="109"/>
      <c r="E5538" s="94" t="str">
        <f>IF(Data!D5566&gt;0,Data!F5566,"")</f>
        <v/>
      </c>
      <c r="L5538" s="109"/>
      <c r="M5538" s="109"/>
    </row>
    <row r="5539" spans="3:13">
      <c r="C5539" s="109"/>
      <c r="D5539" s="109"/>
      <c r="E5539" s="94" t="str">
        <f>IF(Data!D5567&gt;0,Data!F5567,"")</f>
        <v/>
      </c>
      <c r="L5539" s="109"/>
      <c r="M5539" s="109"/>
    </row>
    <row r="5540" spans="3:13">
      <c r="C5540" s="109"/>
      <c r="D5540" s="109"/>
      <c r="E5540" s="94" t="str">
        <f>IF(Data!D5568&gt;0,Data!F5568,"")</f>
        <v/>
      </c>
      <c r="L5540" s="109"/>
      <c r="M5540" s="109"/>
    </row>
    <row r="5541" spans="3:13">
      <c r="C5541" s="109"/>
      <c r="D5541" s="109"/>
      <c r="E5541" s="94" t="str">
        <f>IF(Data!D5569&gt;0,Data!F5569,"")</f>
        <v/>
      </c>
      <c r="L5541" s="109"/>
      <c r="M5541" s="109"/>
    </row>
    <row r="5542" spans="3:13">
      <c r="C5542" s="109"/>
      <c r="D5542" s="109"/>
      <c r="E5542" s="94" t="str">
        <f>IF(Data!D5570&gt;0,Data!F5570,"")</f>
        <v/>
      </c>
      <c r="L5542" s="109"/>
      <c r="M5542" s="109"/>
    </row>
    <row r="5543" spans="3:13">
      <c r="C5543" s="109"/>
      <c r="D5543" s="109"/>
      <c r="E5543" s="94" t="str">
        <f>IF(Data!D5571&gt;0,Data!F5571,"")</f>
        <v/>
      </c>
      <c r="L5543" s="109"/>
      <c r="M5543" s="109"/>
    </row>
    <row r="5544" spans="3:13">
      <c r="C5544" s="109"/>
      <c r="D5544" s="109"/>
      <c r="E5544" s="94" t="str">
        <f>IF(Data!D5572&gt;0,Data!F5572,"")</f>
        <v/>
      </c>
      <c r="L5544" s="109"/>
      <c r="M5544" s="109"/>
    </row>
    <row r="5545" spans="3:13">
      <c r="C5545" s="109"/>
      <c r="D5545" s="109"/>
      <c r="E5545" s="94" t="str">
        <f>IF(Data!D5573&gt;0,Data!F5573,"")</f>
        <v/>
      </c>
      <c r="L5545" s="109"/>
      <c r="M5545" s="109"/>
    </row>
    <row r="5546" spans="3:13">
      <c r="C5546" s="109"/>
      <c r="D5546" s="109"/>
      <c r="E5546" s="94" t="str">
        <f>IF(Data!D5574&gt;0,Data!F5574,"")</f>
        <v/>
      </c>
      <c r="L5546" s="109"/>
      <c r="M5546" s="109"/>
    </row>
    <row r="5547" spans="3:13">
      <c r="C5547" s="109"/>
      <c r="D5547" s="109"/>
      <c r="E5547" s="94" t="str">
        <f>IF(Data!D5575&gt;0,Data!F5575,"")</f>
        <v/>
      </c>
      <c r="L5547" s="109"/>
      <c r="M5547" s="109"/>
    </row>
    <row r="5548" spans="3:13">
      <c r="C5548" s="109"/>
      <c r="D5548" s="109"/>
      <c r="E5548" s="94" t="str">
        <f>IF(Data!D5576&gt;0,Data!F5576,"")</f>
        <v/>
      </c>
      <c r="L5548" s="109"/>
      <c r="M5548" s="109"/>
    </row>
    <row r="5549" spans="3:13">
      <c r="C5549" s="109"/>
      <c r="D5549" s="109"/>
      <c r="E5549" s="94" t="str">
        <f>IF(Data!D5577&gt;0,Data!F5577,"")</f>
        <v/>
      </c>
      <c r="L5549" s="109"/>
      <c r="M5549" s="109"/>
    </row>
    <row r="5550" spans="3:13">
      <c r="C5550" s="109"/>
      <c r="D5550" s="109"/>
      <c r="E5550" s="94" t="str">
        <f>IF(Data!D5578&gt;0,Data!F5578,"")</f>
        <v/>
      </c>
      <c r="L5550" s="109"/>
      <c r="M5550" s="109"/>
    </row>
    <row r="5551" spans="3:13">
      <c r="C5551" s="109"/>
      <c r="D5551" s="109"/>
      <c r="E5551" s="94" t="str">
        <f>IF(Data!D5579&gt;0,Data!F5579,"")</f>
        <v/>
      </c>
      <c r="L5551" s="109"/>
      <c r="M5551" s="109"/>
    </row>
    <row r="5552" spans="3:13">
      <c r="C5552" s="109"/>
      <c r="D5552" s="109"/>
      <c r="E5552" s="94" t="str">
        <f>IF(Data!D5580&gt;0,Data!F5580,"")</f>
        <v/>
      </c>
      <c r="L5552" s="109"/>
      <c r="M5552" s="109"/>
    </row>
    <row r="5553" spans="3:13">
      <c r="C5553" s="109"/>
      <c r="D5553" s="109"/>
      <c r="E5553" s="94" t="str">
        <f>IF(Data!D5581&gt;0,Data!F5581,"")</f>
        <v/>
      </c>
      <c r="L5553" s="109"/>
      <c r="M5553" s="109"/>
    </row>
    <row r="5554" spans="3:13">
      <c r="C5554" s="109"/>
      <c r="D5554" s="109"/>
      <c r="E5554" s="94" t="str">
        <f>IF(Data!D5582&gt;0,Data!F5582,"")</f>
        <v/>
      </c>
      <c r="L5554" s="109"/>
      <c r="M5554" s="109"/>
    </row>
    <row r="5555" spans="3:13">
      <c r="C5555" s="109"/>
      <c r="D5555" s="109"/>
      <c r="E5555" s="94" t="str">
        <f>IF(Data!D5583&gt;0,Data!F5583,"")</f>
        <v/>
      </c>
      <c r="L5555" s="109"/>
      <c r="M5555" s="109"/>
    </row>
    <row r="5556" spans="3:13">
      <c r="C5556" s="109"/>
      <c r="D5556" s="109"/>
      <c r="E5556" s="94" t="str">
        <f>IF(Data!D5584&gt;0,Data!F5584,"")</f>
        <v/>
      </c>
      <c r="L5556" s="109"/>
      <c r="M5556" s="109"/>
    </row>
    <row r="5557" spans="3:13">
      <c r="C5557" s="109"/>
      <c r="D5557" s="109"/>
      <c r="E5557" s="94" t="str">
        <f>IF(Data!D5585&gt;0,Data!F5585,"")</f>
        <v/>
      </c>
      <c r="L5557" s="109"/>
      <c r="M5557" s="109"/>
    </row>
    <row r="5558" spans="3:13">
      <c r="C5558" s="109"/>
      <c r="D5558" s="109"/>
      <c r="E5558" s="94" t="str">
        <f>IF(Data!D5586&gt;0,Data!F5586,"")</f>
        <v/>
      </c>
      <c r="L5558" s="109"/>
      <c r="M5558" s="109"/>
    </row>
    <row r="5559" spans="3:13">
      <c r="C5559" s="109"/>
      <c r="D5559" s="109"/>
      <c r="E5559" s="94" t="str">
        <f>IF(Data!D5587&gt;0,Data!F5587,"")</f>
        <v/>
      </c>
      <c r="L5559" s="109"/>
      <c r="M5559" s="109"/>
    </row>
    <row r="5560" spans="3:13">
      <c r="C5560" s="109"/>
      <c r="D5560" s="109"/>
      <c r="E5560" s="94" t="str">
        <f>IF(Data!D5588&gt;0,Data!F5588,"")</f>
        <v/>
      </c>
      <c r="L5560" s="109"/>
      <c r="M5560" s="109"/>
    </row>
    <row r="5561" spans="3:13">
      <c r="C5561" s="109"/>
      <c r="D5561" s="109"/>
      <c r="E5561" s="94" t="str">
        <f>IF(Data!D5589&gt;0,Data!F5589,"")</f>
        <v/>
      </c>
      <c r="L5561" s="109"/>
      <c r="M5561" s="109"/>
    </row>
    <row r="5562" spans="3:13">
      <c r="C5562" s="109"/>
      <c r="D5562" s="109"/>
      <c r="E5562" s="94" t="str">
        <f>IF(Data!D5590&gt;0,Data!F5590,"")</f>
        <v/>
      </c>
      <c r="L5562" s="109"/>
      <c r="M5562" s="109"/>
    </row>
    <row r="5563" spans="3:13">
      <c r="C5563" s="109"/>
      <c r="D5563" s="109"/>
      <c r="E5563" s="94" t="str">
        <f>IF(Data!D5591&gt;0,Data!F5591,"")</f>
        <v/>
      </c>
      <c r="L5563" s="109"/>
      <c r="M5563" s="109"/>
    </row>
    <row r="5564" spans="3:13">
      <c r="C5564" s="109"/>
      <c r="D5564" s="109"/>
      <c r="E5564" s="94" t="str">
        <f>IF(Data!D5592&gt;0,Data!F5592,"")</f>
        <v/>
      </c>
      <c r="L5564" s="109"/>
      <c r="M5564" s="109"/>
    </row>
    <row r="5565" spans="3:13">
      <c r="C5565" s="109"/>
      <c r="D5565" s="109"/>
      <c r="E5565" s="94" t="str">
        <f>IF(Data!D5593&gt;0,Data!F5593,"")</f>
        <v/>
      </c>
      <c r="L5565" s="109"/>
      <c r="M5565" s="109"/>
    </row>
    <row r="5566" spans="3:13">
      <c r="C5566" s="109"/>
      <c r="D5566" s="109"/>
      <c r="E5566" s="94" t="str">
        <f>IF(Data!D5594&gt;0,Data!F5594,"")</f>
        <v/>
      </c>
      <c r="L5566" s="109"/>
      <c r="M5566" s="109"/>
    </row>
    <row r="5567" spans="3:13">
      <c r="C5567" s="109"/>
      <c r="D5567" s="109"/>
      <c r="E5567" s="94" t="str">
        <f>IF(Data!D5595&gt;0,Data!F5595,"")</f>
        <v/>
      </c>
      <c r="L5567" s="109"/>
      <c r="M5567" s="109"/>
    </row>
    <row r="5568" spans="3:13">
      <c r="C5568" s="109"/>
      <c r="D5568" s="109"/>
      <c r="E5568" s="94" t="str">
        <f>IF(Data!D5596&gt;0,Data!F5596,"")</f>
        <v/>
      </c>
      <c r="L5568" s="109"/>
      <c r="M5568" s="109"/>
    </row>
    <row r="5569" spans="3:13">
      <c r="C5569" s="109"/>
      <c r="D5569" s="109"/>
      <c r="E5569" s="94" t="str">
        <f>IF(Data!D5597&gt;0,Data!F5597,"")</f>
        <v/>
      </c>
      <c r="L5569" s="109"/>
      <c r="M5569" s="109"/>
    </row>
    <row r="5570" spans="3:13">
      <c r="C5570" s="109"/>
      <c r="D5570" s="109"/>
      <c r="E5570" s="94" t="str">
        <f>IF(Data!D5598&gt;0,Data!F5598,"")</f>
        <v/>
      </c>
      <c r="L5570" s="109"/>
      <c r="M5570" s="109"/>
    </row>
    <row r="5571" spans="3:13">
      <c r="C5571" s="109"/>
      <c r="D5571" s="109"/>
      <c r="E5571" s="94" t="str">
        <f>IF(Data!D5599&gt;0,Data!F5599,"")</f>
        <v/>
      </c>
      <c r="L5571" s="109"/>
      <c r="M5571" s="109"/>
    </row>
    <row r="5572" spans="3:13">
      <c r="C5572" s="109"/>
      <c r="D5572" s="109"/>
      <c r="E5572" s="94" t="str">
        <f>IF(Data!D5600&gt;0,Data!F5600,"")</f>
        <v/>
      </c>
      <c r="L5572" s="109"/>
      <c r="M5572" s="109"/>
    </row>
    <row r="5573" spans="3:13">
      <c r="C5573" s="109"/>
      <c r="D5573" s="109"/>
      <c r="E5573" s="94" t="str">
        <f>IF(Data!D5601&gt;0,Data!F5601,"")</f>
        <v/>
      </c>
      <c r="L5573" s="109"/>
      <c r="M5573" s="109"/>
    </row>
    <row r="5574" spans="3:13">
      <c r="C5574" s="109"/>
      <c r="D5574" s="109"/>
      <c r="E5574" s="94" t="str">
        <f>IF(Data!D5602&gt;0,Data!F5602,"")</f>
        <v/>
      </c>
      <c r="L5574" s="109"/>
      <c r="M5574" s="109"/>
    </row>
    <row r="5575" spans="3:13">
      <c r="C5575" s="109"/>
      <c r="D5575" s="109"/>
      <c r="E5575" s="94" t="str">
        <f>IF(Data!D5603&gt;0,Data!F5603,"")</f>
        <v/>
      </c>
      <c r="L5575" s="109"/>
      <c r="M5575" s="109"/>
    </row>
    <row r="5576" spans="3:13">
      <c r="C5576" s="109"/>
      <c r="D5576" s="109"/>
      <c r="E5576" s="94" t="str">
        <f>IF(Data!D5604&gt;0,Data!F5604,"")</f>
        <v/>
      </c>
      <c r="L5576" s="109"/>
      <c r="M5576" s="109"/>
    </row>
    <row r="5577" spans="3:13">
      <c r="C5577" s="109"/>
      <c r="D5577" s="109"/>
      <c r="E5577" s="94" t="str">
        <f>IF(Data!D5605&gt;0,Data!F5605,"")</f>
        <v/>
      </c>
      <c r="L5577" s="109"/>
      <c r="M5577" s="109"/>
    </row>
    <row r="5578" spans="3:13">
      <c r="C5578" s="109"/>
      <c r="D5578" s="109"/>
      <c r="E5578" s="94" t="str">
        <f>IF(Data!D5606&gt;0,Data!F5606,"")</f>
        <v/>
      </c>
      <c r="L5578" s="109"/>
      <c r="M5578" s="109"/>
    </row>
    <row r="5579" spans="3:13">
      <c r="C5579" s="109"/>
      <c r="D5579" s="109"/>
      <c r="E5579" s="94" t="str">
        <f>IF(Data!D5607&gt;0,Data!F5607,"")</f>
        <v/>
      </c>
      <c r="L5579" s="109"/>
      <c r="M5579" s="109"/>
    </row>
    <row r="5580" spans="3:13">
      <c r="C5580" s="109"/>
      <c r="D5580" s="109"/>
      <c r="E5580" s="94" t="str">
        <f>IF(Data!D5608&gt;0,Data!F5608,"")</f>
        <v/>
      </c>
      <c r="L5580" s="109"/>
      <c r="M5580" s="109"/>
    </row>
    <row r="5581" spans="3:13">
      <c r="C5581" s="109"/>
      <c r="D5581" s="109"/>
      <c r="E5581" s="94" t="str">
        <f>IF(Data!D5609&gt;0,Data!F5609,"")</f>
        <v/>
      </c>
      <c r="L5581" s="109"/>
      <c r="M5581" s="109"/>
    </row>
    <row r="5582" spans="3:13">
      <c r="C5582" s="109"/>
      <c r="D5582" s="109"/>
      <c r="E5582" s="94" t="str">
        <f>IF(Data!D5610&gt;0,Data!F5610,"")</f>
        <v/>
      </c>
      <c r="L5582" s="109"/>
      <c r="M5582" s="109"/>
    </row>
    <row r="5583" spans="3:13">
      <c r="C5583" s="109"/>
      <c r="D5583" s="109"/>
      <c r="E5583" s="94" t="str">
        <f>IF(Data!D5611&gt;0,Data!F5611,"")</f>
        <v/>
      </c>
      <c r="L5583" s="109"/>
      <c r="M5583" s="109"/>
    </row>
    <row r="5584" spans="3:13">
      <c r="C5584" s="109"/>
      <c r="D5584" s="109"/>
      <c r="E5584" s="94" t="str">
        <f>IF(Data!D5612&gt;0,Data!F5612,"")</f>
        <v/>
      </c>
      <c r="L5584" s="109"/>
      <c r="M5584" s="109"/>
    </row>
    <row r="5585" spans="3:13">
      <c r="C5585" s="109"/>
      <c r="D5585" s="109"/>
      <c r="E5585" s="94" t="str">
        <f>IF(Data!D5613&gt;0,Data!F5613,"")</f>
        <v/>
      </c>
      <c r="L5585" s="109"/>
      <c r="M5585" s="109"/>
    </row>
    <row r="5586" spans="3:13">
      <c r="C5586" s="109"/>
      <c r="D5586" s="109"/>
      <c r="E5586" s="94" t="str">
        <f>IF(Data!D5614&gt;0,Data!F5614,"")</f>
        <v/>
      </c>
      <c r="L5586" s="109"/>
      <c r="M5586" s="109"/>
    </row>
    <row r="5587" spans="3:13">
      <c r="C5587" s="109"/>
      <c r="D5587" s="109"/>
      <c r="E5587" s="94" t="str">
        <f>IF(Data!D5615&gt;0,Data!F5615,"")</f>
        <v/>
      </c>
      <c r="L5587" s="109"/>
      <c r="M5587" s="109"/>
    </row>
    <row r="5588" spans="3:13">
      <c r="C5588" s="109"/>
      <c r="D5588" s="109"/>
      <c r="E5588" s="94" t="str">
        <f>IF(Data!D5616&gt;0,Data!F5616,"")</f>
        <v/>
      </c>
      <c r="L5588" s="109"/>
      <c r="M5588" s="109"/>
    </row>
    <row r="5589" spans="3:13">
      <c r="C5589" s="109"/>
      <c r="D5589" s="109"/>
      <c r="E5589" s="94" t="str">
        <f>IF(Data!D5617&gt;0,Data!F5617,"")</f>
        <v/>
      </c>
      <c r="L5589" s="109"/>
      <c r="M5589" s="109"/>
    </row>
    <row r="5590" spans="3:13">
      <c r="C5590" s="109"/>
      <c r="D5590" s="109"/>
      <c r="E5590" s="94" t="str">
        <f>IF(Data!D5618&gt;0,Data!F5618,"")</f>
        <v/>
      </c>
      <c r="L5590" s="109"/>
      <c r="M5590" s="109"/>
    </row>
    <row r="5591" spans="3:13">
      <c r="C5591" s="109"/>
      <c r="D5591" s="109"/>
      <c r="E5591" s="94" t="str">
        <f>IF(Data!D5619&gt;0,Data!F5619,"")</f>
        <v/>
      </c>
      <c r="L5591" s="109"/>
      <c r="M5591" s="109"/>
    </row>
    <row r="5592" spans="3:13">
      <c r="C5592" s="109"/>
      <c r="D5592" s="109"/>
      <c r="E5592" s="94" t="str">
        <f>IF(Data!D5620&gt;0,Data!F5620,"")</f>
        <v/>
      </c>
      <c r="L5592" s="109"/>
      <c r="M5592" s="109"/>
    </row>
    <row r="5593" spans="3:13">
      <c r="C5593" s="109"/>
      <c r="D5593" s="109"/>
      <c r="E5593" s="94" t="str">
        <f>IF(Data!D5621&gt;0,Data!F5621,"")</f>
        <v/>
      </c>
      <c r="L5593" s="109"/>
      <c r="M5593" s="109"/>
    </row>
    <row r="5594" spans="3:13">
      <c r="C5594" s="109"/>
      <c r="D5594" s="109"/>
      <c r="E5594" s="94" t="str">
        <f>IF(Data!D5622&gt;0,Data!F5622,"")</f>
        <v/>
      </c>
      <c r="L5594" s="109"/>
      <c r="M5594" s="109"/>
    </row>
    <row r="5595" spans="3:13">
      <c r="C5595" s="109"/>
      <c r="D5595" s="109"/>
      <c r="E5595" s="94" t="str">
        <f>IF(Data!D5623&gt;0,Data!F5623,"")</f>
        <v/>
      </c>
      <c r="L5595" s="109"/>
      <c r="M5595" s="109"/>
    </row>
    <row r="5596" spans="3:13">
      <c r="C5596" s="109"/>
      <c r="D5596" s="109"/>
      <c r="E5596" s="94" t="str">
        <f>IF(Data!D5624&gt;0,Data!F5624,"")</f>
        <v/>
      </c>
      <c r="L5596" s="109"/>
      <c r="M5596" s="109"/>
    </row>
    <row r="5597" spans="3:13">
      <c r="C5597" s="109"/>
      <c r="D5597" s="109"/>
      <c r="E5597" s="94" t="str">
        <f>IF(Data!D5625&gt;0,Data!F5625,"")</f>
        <v/>
      </c>
      <c r="L5597" s="109"/>
      <c r="M5597" s="109"/>
    </row>
    <row r="5598" spans="3:13">
      <c r="C5598" s="109"/>
      <c r="D5598" s="109"/>
      <c r="E5598" s="94" t="str">
        <f>IF(Data!D5626&gt;0,Data!F5626,"")</f>
        <v/>
      </c>
      <c r="L5598" s="109"/>
      <c r="M5598" s="109"/>
    </row>
    <row r="5599" spans="3:13">
      <c r="C5599" s="109"/>
      <c r="D5599" s="109"/>
      <c r="E5599" s="94" t="str">
        <f>IF(Data!D5627&gt;0,Data!F5627,"")</f>
        <v/>
      </c>
      <c r="L5599" s="109"/>
      <c r="M5599" s="109"/>
    </row>
    <row r="5600" spans="3:13">
      <c r="C5600" s="109"/>
      <c r="D5600" s="109"/>
      <c r="E5600" s="94" t="str">
        <f>IF(Data!D5628&gt;0,Data!F5628,"")</f>
        <v/>
      </c>
      <c r="L5600" s="109"/>
      <c r="M5600" s="109"/>
    </row>
    <row r="5601" spans="3:13">
      <c r="C5601" s="109"/>
      <c r="D5601" s="109"/>
      <c r="E5601" s="94" t="str">
        <f>IF(Data!D5629&gt;0,Data!F5629,"")</f>
        <v/>
      </c>
      <c r="L5601" s="109"/>
      <c r="M5601" s="109"/>
    </row>
    <row r="5602" spans="3:13">
      <c r="C5602" s="109"/>
      <c r="D5602" s="109"/>
      <c r="E5602" s="94" t="str">
        <f>IF(Data!D5630&gt;0,Data!F5630,"")</f>
        <v/>
      </c>
      <c r="L5602" s="109"/>
      <c r="M5602" s="109"/>
    </row>
    <row r="5603" spans="3:13">
      <c r="C5603" s="109"/>
      <c r="D5603" s="109"/>
      <c r="E5603" s="94" t="str">
        <f>IF(Data!D5631&gt;0,Data!F5631,"")</f>
        <v/>
      </c>
      <c r="L5603" s="109"/>
      <c r="M5603" s="109"/>
    </row>
    <row r="5604" spans="3:13">
      <c r="C5604" s="109"/>
      <c r="D5604" s="109"/>
      <c r="E5604" s="94" t="str">
        <f>IF(Data!D5632&gt;0,Data!F5632,"")</f>
        <v/>
      </c>
      <c r="L5604" s="109"/>
      <c r="M5604" s="109"/>
    </row>
    <row r="5605" spans="3:13">
      <c r="C5605" s="109"/>
      <c r="D5605" s="109"/>
      <c r="E5605" s="94" t="str">
        <f>IF(Data!D5633&gt;0,Data!F5633,"")</f>
        <v/>
      </c>
      <c r="L5605" s="109"/>
      <c r="M5605" s="109"/>
    </row>
    <row r="5606" spans="3:13">
      <c r="C5606" s="109"/>
      <c r="D5606" s="109"/>
      <c r="E5606" s="94" t="str">
        <f>IF(Data!D5634&gt;0,Data!F5634,"")</f>
        <v/>
      </c>
      <c r="L5606" s="109"/>
      <c r="M5606" s="109"/>
    </row>
    <row r="5607" spans="3:13">
      <c r="C5607" s="109"/>
      <c r="D5607" s="109"/>
      <c r="E5607" s="94" t="str">
        <f>IF(Data!D5635&gt;0,Data!F5635,"")</f>
        <v/>
      </c>
      <c r="L5607" s="109"/>
      <c r="M5607" s="109"/>
    </row>
    <row r="5608" spans="3:13">
      <c r="C5608" s="109"/>
      <c r="D5608" s="109"/>
      <c r="E5608" s="94" t="str">
        <f>IF(Data!D5636&gt;0,Data!F5636,"")</f>
        <v/>
      </c>
      <c r="L5608" s="109"/>
      <c r="M5608" s="109"/>
    </row>
    <row r="5609" spans="3:13">
      <c r="C5609" s="109"/>
      <c r="D5609" s="109"/>
      <c r="E5609" s="94" t="str">
        <f>IF(Data!D5637&gt;0,Data!F5637,"")</f>
        <v/>
      </c>
      <c r="L5609" s="109"/>
      <c r="M5609" s="109"/>
    </row>
    <row r="5610" spans="3:13">
      <c r="C5610" s="109"/>
      <c r="D5610" s="109"/>
      <c r="E5610" s="94" t="str">
        <f>IF(Data!D5638&gt;0,Data!F5638,"")</f>
        <v/>
      </c>
      <c r="L5610" s="109"/>
      <c r="M5610" s="109"/>
    </row>
    <row r="5611" spans="3:13">
      <c r="C5611" s="109"/>
      <c r="D5611" s="109"/>
      <c r="E5611" s="94" t="str">
        <f>IF(Data!D5639&gt;0,Data!F5639,"")</f>
        <v/>
      </c>
      <c r="L5611" s="109"/>
      <c r="M5611" s="109"/>
    </row>
    <row r="5612" spans="3:13">
      <c r="C5612" s="109"/>
      <c r="D5612" s="109"/>
      <c r="E5612" s="94" t="str">
        <f>IF(Data!D5640&gt;0,Data!F5640,"")</f>
        <v/>
      </c>
      <c r="L5612" s="109"/>
      <c r="M5612" s="109"/>
    </row>
    <row r="5613" spans="3:13">
      <c r="C5613" s="109"/>
      <c r="D5613" s="109"/>
      <c r="E5613" s="94" t="str">
        <f>IF(Data!D5641&gt;0,Data!F5641,"")</f>
        <v/>
      </c>
      <c r="L5613" s="109"/>
      <c r="M5613" s="109"/>
    </row>
    <row r="5614" spans="3:13">
      <c r="C5614" s="109"/>
      <c r="D5614" s="109"/>
      <c r="E5614" s="94" t="str">
        <f>IF(Data!D5642&gt;0,Data!F5642,"")</f>
        <v/>
      </c>
      <c r="L5614" s="109"/>
      <c r="M5614" s="109"/>
    </row>
    <row r="5615" spans="3:13">
      <c r="C5615" s="109"/>
      <c r="D5615" s="109"/>
      <c r="E5615" s="94" t="str">
        <f>IF(Data!D5643&gt;0,Data!F5643,"")</f>
        <v/>
      </c>
      <c r="L5615" s="109"/>
      <c r="M5615" s="109"/>
    </row>
    <row r="5616" spans="3:13">
      <c r="C5616" s="109"/>
      <c r="D5616" s="109"/>
      <c r="E5616" s="94" t="str">
        <f>IF(Data!D5644&gt;0,Data!F5644,"")</f>
        <v/>
      </c>
      <c r="L5616" s="109"/>
      <c r="M5616" s="109"/>
    </row>
    <row r="5617" spans="3:13">
      <c r="C5617" s="109"/>
      <c r="D5617" s="109"/>
      <c r="E5617" s="94" t="str">
        <f>IF(Data!D5645&gt;0,Data!F5645,"")</f>
        <v/>
      </c>
      <c r="L5617" s="109"/>
      <c r="M5617" s="109"/>
    </row>
    <row r="5618" spans="3:13">
      <c r="C5618" s="109"/>
      <c r="D5618" s="109"/>
      <c r="E5618" s="94" t="str">
        <f>IF(Data!D5646&gt;0,Data!F5646,"")</f>
        <v/>
      </c>
      <c r="L5618" s="109"/>
      <c r="M5618" s="109"/>
    </row>
    <row r="5619" spans="3:13">
      <c r="C5619" s="109"/>
      <c r="D5619" s="109"/>
      <c r="E5619" s="94" t="str">
        <f>IF(Data!D5647&gt;0,Data!F5647,"")</f>
        <v/>
      </c>
      <c r="L5619" s="109"/>
      <c r="M5619" s="109"/>
    </row>
    <row r="5620" spans="3:13">
      <c r="C5620" s="109"/>
      <c r="D5620" s="109"/>
      <c r="E5620" s="94" t="str">
        <f>IF(Data!D5648&gt;0,Data!F5648,"")</f>
        <v/>
      </c>
      <c r="L5620" s="109"/>
      <c r="M5620" s="109"/>
    </row>
    <row r="5621" spans="3:13">
      <c r="C5621" s="109"/>
      <c r="D5621" s="109"/>
      <c r="E5621" s="94" t="str">
        <f>IF(Data!D5649&gt;0,Data!F5649,"")</f>
        <v/>
      </c>
      <c r="L5621" s="109"/>
      <c r="M5621" s="109"/>
    </row>
    <row r="5622" spans="3:13">
      <c r="C5622" s="109"/>
      <c r="D5622" s="109"/>
      <c r="E5622" s="94" t="str">
        <f>IF(Data!D5650&gt;0,Data!F5650,"")</f>
        <v/>
      </c>
      <c r="L5622" s="109"/>
      <c r="M5622" s="109"/>
    </row>
    <row r="5623" spans="3:13">
      <c r="C5623" s="109"/>
      <c r="D5623" s="109"/>
      <c r="E5623" s="94" t="str">
        <f>IF(Data!D5651&gt;0,Data!F5651,"")</f>
        <v/>
      </c>
      <c r="L5623" s="109"/>
      <c r="M5623" s="109"/>
    </row>
    <row r="5624" spans="3:13">
      <c r="C5624" s="109"/>
      <c r="D5624" s="109"/>
      <c r="E5624" s="94" t="str">
        <f>IF(Data!D5652&gt;0,Data!F5652,"")</f>
        <v/>
      </c>
      <c r="L5624" s="109"/>
      <c r="M5624" s="109"/>
    </row>
    <row r="5625" spans="3:13">
      <c r="C5625" s="109"/>
      <c r="D5625" s="109"/>
      <c r="E5625" s="94" t="str">
        <f>IF(Data!D5653&gt;0,Data!F5653,"")</f>
        <v/>
      </c>
      <c r="L5625" s="109"/>
      <c r="M5625" s="109"/>
    </row>
    <row r="5626" spans="3:13">
      <c r="C5626" s="109"/>
      <c r="D5626" s="109"/>
      <c r="E5626" s="94" t="str">
        <f>IF(Data!D5654&gt;0,Data!F5654,"")</f>
        <v/>
      </c>
      <c r="L5626" s="109"/>
      <c r="M5626" s="109"/>
    </row>
    <row r="5627" spans="3:13">
      <c r="C5627" s="109"/>
      <c r="D5627" s="109"/>
      <c r="E5627" s="94" t="str">
        <f>IF(Data!D5655&gt;0,Data!F5655,"")</f>
        <v/>
      </c>
      <c r="L5627" s="109"/>
      <c r="M5627" s="109"/>
    </row>
    <row r="5628" spans="3:13">
      <c r="C5628" s="109"/>
      <c r="D5628" s="109"/>
      <c r="E5628" s="94" t="str">
        <f>IF(Data!D5656&gt;0,Data!F5656,"")</f>
        <v/>
      </c>
      <c r="L5628" s="109"/>
      <c r="M5628" s="109"/>
    </row>
    <row r="5629" spans="3:13">
      <c r="C5629" s="109"/>
      <c r="D5629" s="109"/>
      <c r="E5629" s="94" t="str">
        <f>IF(Data!D5657&gt;0,Data!F5657,"")</f>
        <v/>
      </c>
      <c r="L5629" s="109"/>
      <c r="M5629" s="109"/>
    </row>
    <row r="5630" spans="3:13">
      <c r="C5630" s="109"/>
      <c r="D5630" s="109"/>
      <c r="E5630" s="94" t="str">
        <f>IF(Data!D5658&gt;0,Data!F5658,"")</f>
        <v/>
      </c>
      <c r="L5630" s="109"/>
      <c r="M5630" s="109"/>
    </row>
    <row r="5631" spans="3:13">
      <c r="C5631" s="109"/>
      <c r="D5631" s="109"/>
      <c r="E5631" s="94" t="str">
        <f>IF(Data!D5659&gt;0,Data!F5659,"")</f>
        <v/>
      </c>
      <c r="L5631" s="109"/>
      <c r="M5631" s="109"/>
    </row>
    <row r="5632" spans="3:13">
      <c r="C5632" s="109"/>
      <c r="D5632" s="109"/>
      <c r="E5632" s="94" t="str">
        <f>IF(Data!D5660&gt;0,Data!F5660,"")</f>
        <v/>
      </c>
      <c r="L5632" s="109"/>
      <c r="M5632" s="109"/>
    </row>
    <row r="5633" spans="3:13">
      <c r="C5633" s="109"/>
      <c r="D5633" s="109"/>
      <c r="E5633" s="94" t="str">
        <f>IF(Data!D5661&gt;0,Data!F5661,"")</f>
        <v/>
      </c>
      <c r="L5633" s="109"/>
      <c r="M5633" s="109"/>
    </row>
    <row r="5634" spans="3:13">
      <c r="C5634" s="109"/>
      <c r="D5634" s="109"/>
      <c r="E5634" s="94" t="str">
        <f>IF(Data!D5662&gt;0,Data!F5662,"")</f>
        <v/>
      </c>
      <c r="L5634" s="109"/>
      <c r="M5634" s="109"/>
    </row>
    <row r="5635" spans="3:13">
      <c r="C5635" s="109"/>
      <c r="D5635" s="109"/>
      <c r="E5635" s="94" t="str">
        <f>IF(Data!D5663&gt;0,Data!F5663,"")</f>
        <v/>
      </c>
      <c r="L5635" s="109"/>
      <c r="M5635" s="109"/>
    </row>
    <row r="5636" spans="3:13">
      <c r="C5636" s="109"/>
      <c r="D5636" s="109"/>
      <c r="E5636" s="94" t="str">
        <f>IF(Data!D5664&gt;0,Data!F5664,"")</f>
        <v/>
      </c>
      <c r="L5636" s="109"/>
      <c r="M5636" s="109"/>
    </row>
    <row r="5637" spans="3:13">
      <c r="C5637" s="109"/>
      <c r="D5637" s="109"/>
      <c r="E5637" s="94" t="str">
        <f>IF(Data!D5665&gt;0,Data!F5665,"")</f>
        <v/>
      </c>
      <c r="L5637" s="109"/>
      <c r="M5637" s="109"/>
    </row>
    <row r="5638" spans="3:13">
      <c r="C5638" s="109"/>
      <c r="D5638" s="109"/>
      <c r="E5638" s="94" t="str">
        <f>IF(Data!D5666&gt;0,Data!F5666,"")</f>
        <v/>
      </c>
      <c r="L5638" s="109"/>
      <c r="M5638" s="109"/>
    </row>
    <row r="5639" spans="3:13">
      <c r="C5639" s="109"/>
      <c r="D5639" s="109"/>
      <c r="E5639" s="94" t="str">
        <f>IF(Data!D5667&gt;0,Data!F5667,"")</f>
        <v/>
      </c>
      <c r="L5639" s="109"/>
      <c r="M5639" s="109"/>
    </row>
    <row r="5640" spans="3:13">
      <c r="C5640" s="109"/>
      <c r="D5640" s="109"/>
      <c r="E5640" s="94" t="str">
        <f>IF(Data!D5668&gt;0,Data!F5668,"")</f>
        <v/>
      </c>
      <c r="L5640" s="109"/>
      <c r="M5640" s="109"/>
    </row>
    <row r="5641" spans="3:13">
      <c r="C5641" s="109"/>
      <c r="D5641" s="109"/>
      <c r="E5641" s="94" t="str">
        <f>IF(Data!D5669&gt;0,Data!F5669,"")</f>
        <v/>
      </c>
      <c r="L5641" s="109"/>
      <c r="M5641" s="109"/>
    </row>
    <row r="5642" spans="3:13">
      <c r="C5642" s="109"/>
      <c r="D5642" s="109"/>
      <c r="E5642" s="94" t="str">
        <f>IF(Data!D5670&gt;0,Data!F5670,"")</f>
        <v/>
      </c>
      <c r="L5642" s="109"/>
      <c r="M5642" s="109"/>
    </row>
    <row r="5643" spans="3:13">
      <c r="C5643" s="109"/>
      <c r="D5643" s="109"/>
      <c r="E5643" s="94" t="str">
        <f>IF(Data!D5671&gt;0,Data!F5671,"")</f>
        <v/>
      </c>
      <c r="L5643" s="109"/>
      <c r="M5643" s="109"/>
    </row>
    <row r="5644" spans="3:13">
      <c r="C5644" s="109"/>
      <c r="D5644" s="109"/>
      <c r="E5644" s="94" t="str">
        <f>IF(Data!D5672&gt;0,Data!F5672,"")</f>
        <v/>
      </c>
      <c r="L5644" s="109"/>
      <c r="M5644" s="109"/>
    </row>
    <row r="5645" spans="3:13">
      <c r="C5645" s="109"/>
      <c r="D5645" s="109"/>
      <c r="E5645" s="94" t="str">
        <f>IF(Data!D5673&gt;0,Data!F5673,"")</f>
        <v/>
      </c>
      <c r="L5645" s="109"/>
      <c r="M5645" s="109"/>
    </row>
    <row r="5646" spans="3:13">
      <c r="C5646" s="109"/>
      <c r="D5646" s="109"/>
      <c r="E5646" s="94" t="str">
        <f>IF(Data!D5674&gt;0,Data!F5674,"")</f>
        <v/>
      </c>
      <c r="L5646" s="109"/>
      <c r="M5646" s="109"/>
    </row>
    <row r="5647" spans="3:13">
      <c r="C5647" s="109"/>
      <c r="D5647" s="109"/>
      <c r="E5647" s="94" t="str">
        <f>IF(Data!D5675&gt;0,Data!F5675,"")</f>
        <v/>
      </c>
      <c r="L5647" s="109"/>
      <c r="M5647" s="109"/>
    </row>
    <row r="5648" spans="3:13">
      <c r="C5648" s="109"/>
      <c r="D5648" s="109"/>
      <c r="E5648" s="94" t="str">
        <f>IF(Data!D5676&gt;0,Data!F5676,"")</f>
        <v/>
      </c>
      <c r="L5648" s="109"/>
      <c r="M5648" s="109"/>
    </row>
    <row r="5649" spans="3:13">
      <c r="C5649" s="109"/>
      <c r="D5649" s="109"/>
      <c r="E5649" s="94" t="str">
        <f>IF(Data!D5677&gt;0,Data!F5677,"")</f>
        <v/>
      </c>
      <c r="L5649" s="109"/>
      <c r="M5649" s="109"/>
    </row>
    <row r="5650" spans="3:13">
      <c r="C5650" s="109"/>
      <c r="D5650" s="109"/>
      <c r="E5650" s="94" t="str">
        <f>IF(Data!D5678&gt;0,Data!F5678,"")</f>
        <v/>
      </c>
      <c r="L5650" s="109"/>
      <c r="M5650" s="109"/>
    </row>
    <row r="5651" spans="3:13">
      <c r="C5651" s="109"/>
      <c r="D5651" s="109"/>
      <c r="E5651" s="94" t="str">
        <f>IF(Data!D5679&gt;0,Data!F5679,"")</f>
        <v/>
      </c>
      <c r="L5651" s="109"/>
      <c r="M5651" s="109"/>
    </row>
    <row r="5652" spans="3:13">
      <c r="C5652" s="109"/>
      <c r="D5652" s="109"/>
      <c r="E5652" s="94" t="str">
        <f>IF(Data!D5680&gt;0,Data!F5680,"")</f>
        <v/>
      </c>
      <c r="L5652" s="109"/>
      <c r="M5652" s="109"/>
    </row>
    <row r="5653" spans="3:13">
      <c r="C5653" s="109"/>
      <c r="D5653" s="109"/>
      <c r="E5653" s="94" t="str">
        <f>IF(Data!D5681&gt;0,Data!F5681,"")</f>
        <v/>
      </c>
      <c r="L5653" s="109"/>
      <c r="M5653" s="109"/>
    </row>
    <row r="5654" spans="3:13">
      <c r="C5654" s="109"/>
      <c r="D5654" s="109"/>
      <c r="E5654" s="94" t="str">
        <f>IF(Data!D5682&gt;0,Data!F5682,"")</f>
        <v/>
      </c>
      <c r="L5654" s="109"/>
      <c r="M5654" s="109"/>
    </row>
    <row r="5655" spans="3:13">
      <c r="C5655" s="109"/>
      <c r="D5655" s="109"/>
      <c r="E5655" s="94" t="str">
        <f>IF(Data!D5683&gt;0,Data!F5683,"")</f>
        <v/>
      </c>
      <c r="L5655" s="109"/>
      <c r="M5655" s="109"/>
    </row>
    <row r="5656" spans="3:13">
      <c r="C5656" s="109"/>
      <c r="D5656" s="109"/>
      <c r="E5656" s="94" t="str">
        <f>IF(Data!D5684&gt;0,Data!F5684,"")</f>
        <v/>
      </c>
      <c r="L5656" s="109"/>
      <c r="M5656" s="109"/>
    </row>
    <row r="5657" spans="3:13">
      <c r="C5657" s="109"/>
      <c r="D5657" s="109"/>
      <c r="E5657" s="94" t="str">
        <f>IF(Data!D5685&gt;0,Data!F5685,"")</f>
        <v/>
      </c>
      <c r="L5657" s="109"/>
      <c r="M5657" s="109"/>
    </row>
    <row r="5658" spans="3:13">
      <c r="C5658" s="109"/>
      <c r="D5658" s="109"/>
      <c r="E5658" s="94" t="str">
        <f>IF(Data!D5686&gt;0,Data!F5686,"")</f>
        <v/>
      </c>
      <c r="L5658" s="109"/>
      <c r="M5658" s="109"/>
    </row>
    <row r="5659" spans="3:13">
      <c r="C5659" s="109"/>
      <c r="D5659" s="109"/>
      <c r="E5659" s="94" t="str">
        <f>IF(Data!D5687&gt;0,Data!F5687,"")</f>
        <v/>
      </c>
      <c r="L5659" s="109"/>
      <c r="M5659" s="109"/>
    </row>
    <row r="5660" spans="3:13">
      <c r="C5660" s="109"/>
      <c r="D5660" s="109"/>
      <c r="E5660" s="94" t="str">
        <f>IF(Data!D5688&gt;0,Data!F5688,"")</f>
        <v/>
      </c>
      <c r="L5660" s="109"/>
      <c r="M5660" s="109"/>
    </row>
    <row r="5661" spans="3:13">
      <c r="C5661" s="109"/>
      <c r="D5661" s="109"/>
      <c r="E5661" s="94" t="str">
        <f>IF(Data!D5689&gt;0,Data!F5689,"")</f>
        <v/>
      </c>
      <c r="L5661" s="109"/>
      <c r="M5661" s="109"/>
    </row>
    <row r="5662" spans="3:13">
      <c r="C5662" s="109"/>
      <c r="D5662" s="109"/>
      <c r="E5662" s="94" t="str">
        <f>IF(Data!D5690&gt;0,Data!F5690,"")</f>
        <v/>
      </c>
      <c r="L5662" s="109"/>
      <c r="M5662" s="109"/>
    </row>
    <row r="5663" spans="3:13">
      <c r="C5663" s="109"/>
      <c r="D5663" s="109"/>
      <c r="E5663" s="94" t="str">
        <f>IF(Data!D5691&gt;0,Data!F5691,"")</f>
        <v/>
      </c>
      <c r="L5663" s="109"/>
      <c r="M5663" s="109"/>
    </row>
    <row r="5664" spans="3:13">
      <c r="C5664" s="109"/>
      <c r="D5664" s="109"/>
      <c r="E5664" s="94" t="str">
        <f>IF(Data!D5692&gt;0,Data!F5692,"")</f>
        <v/>
      </c>
      <c r="L5664" s="109"/>
      <c r="M5664" s="109"/>
    </row>
    <row r="5665" spans="3:13">
      <c r="C5665" s="109"/>
      <c r="D5665" s="109"/>
      <c r="E5665" s="94" t="str">
        <f>IF(Data!D5693&gt;0,Data!F5693,"")</f>
        <v/>
      </c>
      <c r="L5665" s="109"/>
      <c r="M5665" s="109"/>
    </row>
    <row r="5666" spans="3:13">
      <c r="C5666" s="109"/>
      <c r="D5666" s="109"/>
      <c r="E5666" s="94" t="str">
        <f>IF(Data!D5694&gt;0,Data!F5694,"")</f>
        <v/>
      </c>
      <c r="L5666" s="109"/>
      <c r="M5666" s="109"/>
    </row>
    <row r="5667" spans="3:13">
      <c r="C5667" s="109"/>
      <c r="D5667" s="109"/>
      <c r="E5667" s="94" t="str">
        <f>IF(Data!D5695&gt;0,Data!F5695,"")</f>
        <v/>
      </c>
      <c r="L5667" s="109"/>
      <c r="M5667" s="109"/>
    </row>
    <row r="5668" spans="3:13">
      <c r="C5668" s="109"/>
      <c r="D5668" s="109"/>
      <c r="E5668" s="94" t="str">
        <f>IF(Data!D5696&gt;0,Data!F5696,"")</f>
        <v/>
      </c>
      <c r="L5668" s="109"/>
      <c r="M5668" s="109"/>
    </row>
    <row r="5669" spans="3:13">
      <c r="C5669" s="109"/>
      <c r="D5669" s="109"/>
      <c r="E5669" s="94" t="str">
        <f>IF(Data!D5697&gt;0,Data!F5697,"")</f>
        <v/>
      </c>
      <c r="L5669" s="109"/>
      <c r="M5669" s="109"/>
    </row>
    <row r="5670" spans="3:13">
      <c r="C5670" s="109"/>
      <c r="D5670" s="109"/>
      <c r="E5670" s="94" t="str">
        <f>IF(Data!D5698&gt;0,Data!F5698,"")</f>
        <v/>
      </c>
      <c r="L5670" s="109"/>
      <c r="M5670" s="109"/>
    </row>
    <row r="5671" spans="3:13">
      <c r="C5671" s="109"/>
      <c r="D5671" s="109"/>
      <c r="E5671" s="94" t="str">
        <f>IF(Data!D5699&gt;0,Data!F5699,"")</f>
        <v/>
      </c>
      <c r="L5671" s="109"/>
      <c r="M5671" s="109"/>
    </row>
    <row r="5672" spans="3:13">
      <c r="C5672" s="109"/>
      <c r="D5672" s="109"/>
      <c r="E5672" s="94" t="str">
        <f>IF(Data!D5700&gt;0,Data!F5700,"")</f>
        <v/>
      </c>
      <c r="L5672" s="109"/>
      <c r="M5672" s="109"/>
    </row>
    <row r="5673" spans="3:13">
      <c r="C5673" s="109"/>
      <c r="D5673" s="109"/>
      <c r="E5673" s="94" t="str">
        <f>IF(Data!D5701&gt;0,Data!F5701,"")</f>
        <v/>
      </c>
      <c r="L5673" s="109"/>
      <c r="M5673" s="109"/>
    </row>
    <row r="5674" spans="3:13">
      <c r="C5674" s="109"/>
      <c r="D5674" s="109"/>
      <c r="E5674" s="94" t="str">
        <f>IF(Data!D5702&gt;0,Data!F5702,"")</f>
        <v/>
      </c>
      <c r="L5674" s="109"/>
      <c r="M5674" s="109"/>
    </row>
    <row r="5675" spans="3:13">
      <c r="C5675" s="109"/>
      <c r="D5675" s="109"/>
      <c r="E5675" s="94" t="str">
        <f>IF(Data!D5703&gt;0,Data!F5703,"")</f>
        <v/>
      </c>
      <c r="L5675" s="109"/>
      <c r="M5675" s="109"/>
    </row>
    <row r="5676" spans="3:13">
      <c r="C5676" s="109"/>
      <c r="D5676" s="109"/>
      <c r="E5676" s="94" t="str">
        <f>IF(Data!D5704&gt;0,Data!F5704,"")</f>
        <v/>
      </c>
      <c r="L5676" s="109"/>
      <c r="M5676" s="109"/>
    </row>
    <row r="5677" spans="3:13">
      <c r="C5677" s="109"/>
      <c r="D5677" s="109"/>
      <c r="E5677" s="94" t="str">
        <f>IF(Data!D5705&gt;0,Data!F5705,"")</f>
        <v/>
      </c>
      <c r="L5677" s="109"/>
      <c r="M5677" s="109"/>
    </row>
    <row r="5678" spans="3:13">
      <c r="C5678" s="109"/>
      <c r="D5678" s="109"/>
      <c r="E5678" s="94" t="str">
        <f>IF(Data!D5706&gt;0,Data!F5706,"")</f>
        <v/>
      </c>
      <c r="L5678" s="109"/>
      <c r="M5678" s="109"/>
    </row>
    <row r="5679" spans="3:13">
      <c r="C5679" s="109"/>
      <c r="D5679" s="109"/>
      <c r="E5679" s="94" t="str">
        <f>IF(Data!D5707&gt;0,Data!F5707,"")</f>
        <v/>
      </c>
      <c r="L5679" s="109"/>
      <c r="M5679" s="109"/>
    </row>
    <row r="5680" spans="3:13">
      <c r="C5680" s="109"/>
      <c r="D5680" s="109"/>
      <c r="E5680" s="94" t="str">
        <f>IF(Data!D5708&gt;0,Data!F5708,"")</f>
        <v/>
      </c>
      <c r="L5680" s="109"/>
      <c r="M5680" s="109"/>
    </row>
    <row r="5681" spans="3:13">
      <c r="C5681" s="109"/>
      <c r="D5681" s="109"/>
      <c r="E5681" s="94" t="str">
        <f>IF(Data!D5709&gt;0,Data!F5709,"")</f>
        <v/>
      </c>
      <c r="L5681" s="109"/>
      <c r="M5681" s="109"/>
    </row>
    <row r="5682" spans="3:13">
      <c r="C5682" s="109"/>
      <c r="D5682" s="109"/>
      <c r="E5682" s="94" t="str">
        <f>IF(Data!D5710&gt;0,Data!F5710,"")</f>
        <v/>
      </c>
      <c r="L5682" s="109"/>
      <c r="M5682" s="109"/>
    </row>
    <row r="5683" spans="3:13">
      <c r="C5683" s="109"/>
      <c r="D5683" s="109"/>
      <c r="E5683" s="94" t="str">
        <f>IF(Data!D5711&gt;0,Data!F5711,"")</f>
        <v/>
      </c>
      <c r="L5683" s="109"/>
      <c r="M5683" s="109"/>
    </row>
    <row r="5684" spans="3:13">
      <c r="C5684" s="109"/>
      <c r="D5684" s="109"/>
      <c r="E5684" s="94" t="str">
        <f>IF(Data!D5712&gt;0,Data!F5712,"")</f>
        <v/>
      </c>
      <c r="L5684" s="109"/>
      <c r="M5684" s="109"/>
    </row>
    <row r="5685" spans="3:13">
      <c r="C5685" s="109"/>
      <c r="D5685" s="109"/>
      <c r="E5685" s="94" t="str">
        <f>IF(Data!D5713&gt;0,Data!F5713,"")</f>
        <v/>
      </c>
      <c r="L5685" s="109"/>
      <c r="M5685" s="109"/>
    </row>
    <row r="5686" spans="3:13">
      <c r="C5686" s="109"/>
      <c r="D5686" s="109"/>
      <c r="E5686" s="94" t="str">
        <f>IF(Data!D5714&gt;0,Data!F5714,"")</f>
        <v/>
      </c>
      <c r="L5686" s="109"/>
      <c r="M5686" s="109"/>
    </row>
    <row r="5687" spans="3:13">
      <c r="C5687" s="109"/>
      <c r="D5687" s="109"/>
      <c r="E5687" s="94" t="str">
        <f>IF(Data!D5715&gt;0,Data!F5715,"")</f>
        <v/>
      </c>
      <c r="L5687" s="109"/>
      <c r="M5687" s="109"/>
    </row>
    <row r="5688" spans="3:13">
      <c r="C5688" s="109"/>
      <c r="D5688" s="109"/>
      <c r="E5688" s="94" t="str">
        <f>IF(Data!D5716&gt;0,Data!F5716,"")</f>
        <v/>
      </c>
      <c r="L5688" s="109"/>
      <c r="M5688" s="109"/>
    </row>
    <row r="5689" spans="3:13">
      <c r="C5689" s="109"/>
      <c r="D5689" s="109"/>
      <c r="E5689" s="94" t="str">
        <f>IF(Data!D5717&gt;0,Data!F5717,"")</f>
        <v/>
      </c>
      <c r="L5689" s="109"/>
      <c r="M5689" s="109"/>
    </row>
    <row r="5690" spans="3:13">
      <c r="C5690" s="109"/>
      <c r="D5690" s="109"/>
      <c r="E5690" s="94" t="str">
        <f>IF(Data!D5718&gt;0,Data!F5718,"")</f>
        <v/>
      </c>
      <c r="L5690" s="109"/>
      <c r="M5690" s="109"/>
    </row>
    <row r="5691" spans="3:13">
      <c r="C5691" s="109"/>
      <c r="D5691" s="109"/>
      <c r="E5691" s="94" t="str">
        <f>IF(Data!D5719&gt;0,Data!F5719,"")</f>
        <v/>
      </c>
      <c r="L5691" s="109"/>
      <c r="M5691" s="109"/>
    </row>
    <row r="5692" spans="3:13">
      <c r="C5692" s="109"/>
      <c r="D5692" s="109"/>
      <c r="E5692" s="94" t="str">
        <f>IF(Data!D5720&gt;0,Data!F5720,"")</f>
        <v/>
      </c>
      <c r="L5692" s="109"/>
      <c r="M5692" s="109"/>
    </row>
    <row r="5693" spans="3:13">
      <c r="C5693" s="109"/>
      <c r="D5693" s="109"/>
      <c r="E5693" s="94" t="str">
        <f>IF(Data!D5721&gt;0,Data!F5721,"")</f>
        <v/>
      </c>
      <c r="L5693" s="109"/>
      <c r="M5693" s="109"/>
    </row>
    <row r="5694" spans="3:13">
      <c r="C5694" s="109"/>
      <c r="D5694" s="109"/>
      <c r="E5694" s="94" t="str">
        <f>IF(Data!D5722&gt;0,Data!F5722,"")</f>
        <v/>
      </c>
      <c r="L5694" s="109"/>
      <c r="M5694" s="109"/>
    </row>
    <row r="5695" spans="3:13">
      <c r="C5695" s="109"/>
      <c r="D5695" s="109"/>
      <c r="E5695" s="94" t="str">
        <f>IF(Data!D5723&gt;0,Data!F5723,"")</f>
        <v/>
      </c>
      <c r="L5695" s="109"/>
      <c r="M5695" s="109"/>
    </row>
    <row r="5696" spans="3:13">
      <c r="C5696" s="109"/>
      <c r="D5696" s="109"/>
      <c r="E5696" s="94" t="str">
        <f>IF(Data!D5724&gt;0,Data!F5724,"")</f>
        <v/>
      </c>
      <c r="L5696" s="109"/>
      <c r="M5696" s="109"/>
    </row>
    <row r="5697" spans="3:13">
      <c r="C5697" s="109"/>
      <c r="D5697" s="109"/>
      <c r="E5697" s="94" t="str">
        <f>IF(Data!D5725&gt;0,Data!F5725,"")</f>
        <v/>
      </c>
      <c r="L5697" s="109"/>
      <c r="M5697" s="109"/>
    </row>
    <row r="5698" spans="3:13">
      <c r="C5698" s="109"/>
      <c r="D5698" s="109"/>
      <c r="E5698" s="94" t="str">
        <f>IF(Data!D5726&gt;0,Data!F5726,"")</f>
        <v/>
      </c>
      <c r="L5698" s="109"/>
      <c r="M5698" s="109"/>
    </row>
    <row r="5699" spans="3:13">
      <c r="C5699" s="109"/>
      <c r="D5699" s="109"/>
      <c r="E5699" s="94" t="str">
        <f>IF(Data!D5727&gt;0,Data!F5727,"")</f>
        <v/>
      </c>
      <c r="L5699" s="109"/>
      <c r="M5699" s="109"/>
    </row>
    <row r="5700" spans="3:13">
      <c r="C5700" s="109"/>
      <c r="D5700" s="109"/>
      <c r="E5700" s="94" t="str">
        <f>IF(Data!D5728&gt;0,Data!F5728,"")</f>
        <v/>
      </c>
      <c r="L5700" s="109"/>
      <c r="M5700" s="109"/>
    </row>
    <row r="5701" spans="3:13">
      <c r="C5701" s="109"/>
      <c r="D5701" s="109"/>
      <c r="E5701" s="94" t="str">
        <f>IF(Data!D5729&gt;0,Data!F5729,"")</f>
        <v/>
      </c>
      <c r="L5701" s="109"/>
      <c r="M5701" s="109"/>
    </row>
    <row r="5702" spans="3:13">
      <c r="C5702" s="109"/>
      <c r="D5702" s="109"/>
      <c r="E5702" s="94" t="str">
        <f>IF(Data!D5730&gt;0,Data!F5730,"")</f>
        <v/>
      </c>
      <c r="L5702" s="109"/>
      <c r="M5702" s="109"/>
    </row>
    <row r="5703" spans="3:13">
      <c r="C5703" s="109"/>
      <c r="D5703" s="109"/>
      <c r="E5703" s="94" t="str">
        <f>IF(Data!D5731&gt;0,Data!F5731,"")</f>
        <v/>
      </c>
      <c r="L5703" s="109"/>
      <c r="M5703" s="109"/>
    </row>
    <row r="5704" spans="3:13">
      <c r="C5704" s="109"/>
      <c r="D5704" s="109"/>
      <c r="E5704" s="94" t="str">
        <f>IF(Data!D5732&gt;0,Data!F5732,"")</f>
        <v/>
      </c>
      <c r="L5704" s="109"/>
      <c r="M5704" s="109"/>
    </row>
    <row r="5705" spans="3:13">
      <c r="C5705" s="109"/>
      <c r="D5705" s="109"/>
      <c r="E5705" s="94" t="str">
        <f>IF(Data!D5733&gt;0,Data!F5733,"")</f>
        <v/>
      </c>
      <c r="L5705" s="109"/>
      <c r="M5705" s="109"/>
    </row>
    <row r="5706" spans="3:13">
      <c r="C5706" s="109"/>
      <c r="D5706" s="109"/>
      <c r="E5706" s="94" t="str">
        <f>IF(Data!D5734&gt;0,Data!F5734,"")</f>
        <v/>
      </c>
      <c r="L5706" s="109"/>
      <c r="M5706" s="109"/>
    </row>
    <row r="5707" spans="3:13">
      <c r="C5707" s="109"/>
      <c r="D5707" s="109"/>
      <c r="E5707" s="94" t="str">
        <f>IF(Data!D5735&gt;0,Data!F5735,"")</f>
        <v/>
      </c>
      <c r="L5707" s="109"/>
      <c r="M5707" s="109"/>
    </row>
    <row r="5708" spans="3:13">
      <c r="C5708" s="109"/>
      <c r="D5708" s="109"/>
      <c r="E5708" s="94" t="str">
        <f>IF(Data!D5736&gt;0,Data!F5736,"")</f>
        <v/>
      </c>
      <c r="L5708" s="109"/>
      <c r="M5708" s="109"/>
    </row>
    <row r="5709" spans="3:13">
      <c r="C5709" s="109"/>
      <c r="D5709" s="109"/>
      <c r="E5709" s="94" t="str">
        <f>IF(Data!D5737&gt;0,Data!F5737,"")</f>
        <v/>
      </c>
      <c r="L5709" s="109"/>
      <c r="M5709" s="109"/>
    </row>
    <row r="5710" spans="3:13">
      <c r="C5710" s="109"/>
      <c r="D5710" s="109"/>
      <c r="E5710" s="94" t="str">
        <f>IF(Data!D5738&gt;0,Data!F5738,"")</f>
        <v/>
      </c>
      <c r="L5710" s="109"/>
      <c r="M5710" s="109"/>
    </row>
    <row r="5711" spans="3:13">
      <c r="C5711" s="109"/>
      <c r="D5711" s="109"/>
      <c r="E5711" s="94" t="str">
        <f>IF(Data!D5739&gt;0,Data!F5739,"")</f>
        <v/>
      </c>
      <c r="L5711" s="109"/>
      <c r="M5711" s="109"/>
    </row>
    <row r="5712" spans="3:13">
      <c r="C5712" s="109"/>
      <c r="D5712" s="109"/>
      <c r="E5712" s="94" t="str">
        <f>IF(Data!D5740&gt;0,Data!F5740,"")</f>
        <v/>
      </c>
      <c r="L5712" s="109"/>
      <c r="M5712" s="109"/>
    </row>
    <row r="5713" spans="3:13">
      <c r="C5713" s="109"/>
      <c r="D5713" s="109"/>
      <c r="E5713" s="94" t="str">
        <f>IF(Data!D5741&gt;0,Data!F5741,"")</f>
        <v/>
      </c>
      <c r="L5713" s="109"/>
      <c r="M5713" s="109"/>
    </row>
    <row r="5714" spans="3:13">
      <c r="C5714" s="109"/>
      <c r="D5714" s="109"/>
      <c r="E5714" s="94" t="str">
        <f>IF(Data!D5742&gt;0,Data!F5742,"")</f>
        <v/>
      </c>
      <c r="L5714" s="109"/>
      <c r="M5714" s="109"/>
    </row>
    <row r="5715" spans="3:13">
      <c r="C5715" s="109"/>
      <c r="D5715" s="109"/>
      <c r="E5715" s="94" t="str">
        <f>IF(Data!D5743&gt;0,Data!F5743,"")</f>
        <v/>
      </c>
      <c r="L5715" s="109"/>
      <c r="M5715" s="109"/>
    </row>
    <row r="5716" spans="3:13">
      <c r="C5716" s="109"/>
      <c r="D5716" s="109"/>
      <c r="E5716" s="94" t="str">
        <f>IF(Data!D5744&gt;0,Data!F5744,"")</f>
        <v/>
      </c>
      <c r="L5716" s="109"/>
      <c r="M5716" s="109"/>
    </row>
    <row r="5717" spans="3:13">
      <c r="C5717" s="109"/>
      <c r="D5717" s="109"/>
      <c r="E5717" s="94" t="str">
        <f>IF(Data!D5745&gt;0,Data!F5745,"")</f>
        <v/>
      </c>
      <c r="L5717" s="109"/>
      <c r="M5717" s="109"/>
    </row>
    <row r="5718" spans="3:13">
      <c r="C5718" s="109"/>
      <c r="D5718" s="109"/>
      <c r="E5718" s="94" t="str">
        <f>IF(Data!D5746&gt;0,Data!F5746,"")</f>
        <v/>
      </c>
      <c r="L5718" s="109"/>
      <c r="M5718" s="109"/>
    </row>
    <row r="5719" spans="3:13">
      <c r="C5719" s="109"/>
      <c r="D5719" s="109"/>
      <c r="E5719" s="94" t="str">
        <f>IF(Data!D5747&gt;0,Data!F5747,"")</f>
        <v/>
      </c>
      <c r="L5719" s="109"/>
      <c r="M5719" s="109"/>
    </row>
    <row r="5720" spans="3:13">
      <c r="C5720" s="109"/>
      <c r="D5720" s="109"/>
      <c r="E5720" s="94" t="str">
        <f>IF(Data!D5748&gt;0,Data!F5748,"")</f>
        <v/>
      </c>
      <c r="L5720" s="109"/>
      <c r="M5720" s="109"/>
    </row>
    <row r="5721" spans="3:13">
      <c r="C5721" s="109"/>
      <c r="D5721" s="109"/>
      <c r="E5721" s="94" t="str">
        <f>IF(Data!D5749&gt;0,Data!F5749,"")</f>
        <v/>
      </c>
      <c r="L5721" s="109"/>
      <c r="M5721" s="109"/>
    </row>
    <row r="5722" spans="3:13">
      <c r="C5722" s="109"/>
      <c r="D5722" s="109"/>
      <c r="E5722" s="94" t="str">
        <f>IF(Data!D5750&gt;0,Data!F5750,"")</f>
        <v/>
      </c>
      <c r="L5722" s="109"/>
      <c r="M5722" s="109"/>
    </row>
    <row r="5723" spans="3:13">
      <c r="C5723" s="109"/>
      <c r="D5723" s="109"/>
      <c r="E5723" s="94" t="str">
        <f>IF(Data!D5751&gt;0,Data!F5751,"")</f>
        <v/>
      </c>
      <c r="L5723" s="109"/>
      <c r="M5723" s="109"/>
    </row>
    <row r="5724" spans="3:13">
      <c r="C5724" s="109"/>
      <c r="D5724" s="109"/>
      <c r="E5724" s="94" t="str">
        <f>IF(Data!D5752&gt;0,Data!F5752,"")</f>
        <v/>
      </c>
      <c r="L5724" s="109"/>
      <c r="M5724" s="109"/>
    </row>
    <row r="5725" spans="3:13">
      <c r="C5725" s="109"/>
      <c r="D5725" s="109"/>
      <c r="E5725" s="94" t="str">
        <f>IF(Data!D5753&gt;0,Data!F5753,"")</f>
        <v/>
      </c>
      <c r="L5725" s="109"/>
      <c r="M5725" s="109"/>
    </row>
    <row r="5726" spans="3:13">
      <c r="C5726" s="109"/>
      <c r="D5726" s="109"/>
      <c r="E5726" s="94" t="str">
        <f>IF(Data!D5754&gt;0,Data!F5754,"")</f>
        <v/>
      </c>
      <c r="L5726" s="109"/>
      <c r="M5726" s="109"/>
    </row>
    <row r="5727" spans="3:13">
      <c r="C5727" s="109"/>
      <c r="D5727" s="109"/>
      <c r="E5727" s="94" t="str">
        <f>IF(Data!D5755&gt;0,Data!F5755,"")</f>
        <v/>
      </c>
      <c r="L5727" s="109"/>
      <c r="M5727" s="109"/>
    </row>
    <row r="5728" spans="3:13">
      <c r="C5728" s="109"/>
      <c r="D5728" s="109"/>
      <c r="E5728" s="94" t="str">
        <f>IF(Data!D5756&gt;0,Data!F5756,"")</f>
        <v/>
      </c>
      <c r="L5728" s="109"/>
      <c r="M5728" s="109"/>
    </row>
    <row r="5729" spans="3:13">
      <c r="C5729" s="109"/>
      <c r="D5729" s="109"/>
      <c r="E5729" s="94" t="str">
        <f>IF(Data!D5757&gt;0,Data!F5757,"")</f>
        <v/>
      </c>
      <c r="L5729" s="109"/>
      <c r="M5729" s="109"/>
    </row>
    <row r="5730" spans="3:13">
      <c r="C5730" s="109"/>
      <c r="D5730" s="109"/>
      <c r="E5730" s="94" t="str">
        <f>IF(Data!D5758&gt;0,Data!F5758,"")</f>
        <v/>
      </c>
      <c r="L5730" s="109"/>
      <c r="M5730" s="109"/>
    </row>
    <row r="5731" spans="3:13">
      <c r="C5731" s="109"/>
      <c r="D5731" s="109"/>
      <c r="E5731" s="94" t="str">
        <f>IF(Data!D5759&gt;0,Data!F5759,"")</f>
        <v/>
      </c>
      <c r="L5731" s="109"/>
      <c r="M5731" s="109"/>
    </row>
    <row r="5732" spans="3:13">
      <c r="C5732" s="109"/>
      <c r="D5732" s="109"/>
      <c r="E5732" s="94" t="str">
        <f>IF(Data!D5760&gt;0,Data!F5760,"")</f>
        <v/>
      </c>
      <c r="L5732" s="109"/>
      <c r="M5732" s="109"/>
    </row>
    <row r="5733" spans="3:13">
      <c r="C5733" s="109"/>
      <c r="D5733" s="109"/>
      <c r="E5733" s="94" t="str">
        <f>IF(Data!D5761&gt;0,Data!F5761,"")</f>
        <v/>
      </c>
      <c r="L5733" s="109"/>
      <c r="M5733" s="109"/>
    </row>
    <row r="5734" spans="3:13">
      <c r="C5734" s="109"/>
      <c r="D5734" s="109"/>
      <c r="E5734" s="94" t="str">
        <f>IF(Data!D5762&gt;0,Data!F5762,"")</f>
        <v/>
      </c>
      <c r="L5734" s="109"/>
      <c r="M5734" s="109"/>
    </row>
    <row r="5735" spans="3:13">
      <c r="C5735" s="109"/>
      <c r="D5735" s="109"/>
      <c r="E5735" s="94" t="str">
        <f>IF(Data!D5763&gt;0,Data!F5763,"")</f>
        <v/>
      </c>
      <c r="L5735" s="109"/>
      <c r="M5735" s="109"/>
    </row>
    <row r="5736" spans="3:13">
      <c r="C5736" s="109"/>
      <c r="D5736" s="109"/>
      <c r="E5736" s="94" t="str">
        <f>IF(Data!D5764&gt;0,Data!F5764,"")</f>
        <v/>
      </c>
      <c r="L5736" s="109"/>
      <c r="M5736" s="109"/>
    </row>
    <row r="5737" spans="3:13">
      <c r="C5737" s="109"/>
      <c r="D5737" s="109"/>
      <c r="E5737" s="94" t="str">
        <f>IF(Data!D5765&gt;0,Data!F5765,"")</f>
        <v/>
      </c>
      <c r="L5737" s="109"/>
      <c r="M5737" s="109"/>
    </row>
    <row r="5738" spans="3:13">
      <c r="C5738" s="109"/>
      <c r="D5738" s="109"/>
      <c r="E5738" s="94" t="str">
        <f>IF(Data!D5766&gt;0,Data!F5766,"")</f>
        <v/>
      </c>
      <c r="L5738" s="109"/>
      <c r="M5738" s="109"/>
    </row>
    <row r="5739" spans="3:13">
      <c r="C5739" s="109"/>
      <c r="D5739" s="109"/>
      <c r="E5739" s="94" t="str">
        <f>IF(Data!D5767&gt;0,Data!F5767,"")</f>
        <v/>
      </c>
      <c r="L5739" s="109"/>
      <c r="M5739" s="109"/>
    </row>
    <row r="5740" spans="3:13">
      <c r="C5740" s="109"/>
      <c r="D5740" s="109"/>
      <c r="E5740" s="94" t="str">
        <f>IF(Data!D5768&gt;0,Data!F5768,"")</f>
        <v/>
      </c>
      <c r="L5740" s="109"/>
      <c r="M5740" s="109"/>
    </row>
    <row r="5741" spans="3:13">
      <c r="C5741" s="109"/>
      <c r="D5741" s="109"/>
      <c r="E5741" s="94" t="str">
        <f>IF(Data!D5769&gt;0,Data!F5769,"")</f>
        <v/>
      </c>
      <c r="L5741" s="109"/>
      <c r="M5741" s="109"/>
    </row>
    <row r="5742" spans="3:13">
      <c r="C5742" s="109"/>
      <c r="D5742" s="109"/>
      <c r="E5742" s="94" t="str">
        <f>IF(Data!D5770&gt;0,Data!F5770,"")</f>
        <v/>
      </c>
      <c r="L5742" s="109"/>
      <c r="M5742" s="109"/>
    </row>
    <row r="5743" spans="3:13">
      <c r="C5743" s="109"/>
      <c r="D5743" s="109"/>
      <c r="E5743" s="94" t="str">
        <f>IF(Data!D5771&gt;0,Data!F5771,"")</f>
        <v/>
      </c>
      <c r="L5743" s="109"/>
      <c r="M5743" s="109"/>
    </row>
    <row r="5744" spans="3:13">
      <c r="C5744" s="109"/>
      <c r="D5744" s="109"/>
      <c r="E5744" s="94" t="str">
        <f>IF(Data!D5772&gt;0,Data!F5772,"")</f>
        <v/>
      </c>
      <c r="L5744" s="109"/>
      <c r="M5744" s="109"/>
    </row>
    <row r="5745" spans="3:13">
      <c r="C5745" s="109"/>
      <c r="D5745" s="109"/>
      <c r="E5745" s="94" t="str">
        <f>IF(Data!D5773&gt;0,Data!F5773,"")</f>
        <v/>
      </c>
      <c r="L5745" s="109"/>
      <c r="M5745" s="109"/>
    </row>
    <row r="5746" spans="3:13">
      <c r="C5746" s="109"/>
      <c r="D5746" s="109"/>
      <c r="E5746" s="94" t="str">
        <f>IF(Data!D5774&gt;0,Data!F5774,"")</f>
        <v/>
      </c>
      <c r="L5746" s="109"/>
      <c r="M5746" s="109"/>
    </row>
    <row r="5747" spans="3:13">
      <c r="C5747" s="109"/>
      <c r="D5747" s="109"/>
      <c r="E5747" s="94" t="str">
        <f>IF(Data!D5775&gt;0,Data!F5775,"")</f>
        <v/>
      </c>
      <c r="L5747" s="109"/>
      <c r="M5747" s="109"/>
    </row>
    <row r="5748" spans="3:13">
      <c r="C5748" s="109"/>
      <c r="D5748" s="109"/>
      <c r="E5748" s="94" t="str">
        <f>IF(Data!D5776&gt;0,Data!F5776,"")</f>
        <v/>
      </c>
      <c r="L5748" s="109"/>
      <c r="M5748" s="109"/>
    </row>
    <row r="5749" spans="3:13">
      <c r="C5749" s="109"/>
      <c r="D5749" s="109"/>
      <c r="E5749" s="94" t="str">
        <f>IF(Data!D5777&gt;0,Data!F5777,"")</f>
        <v/>
      </c>
      <c r="L5749" s="109"/>
      <c r="M5749" s="109"/>
    </row>
    <row r="5750" spans="3:13">
      <c r="C5750" s="109"/>
      <c r="D5750" s="109"/>
      <c r="E5750" s="94" t="str">
        <f>IF(Data!D5778&gt;0,Data!F5778,"")</f>
        <v/>
      </c>
      <c r="L5750" s="109"/>
      <c r="M5750" s="109"/>
    </row>
    <row r="5751" spans="3:13">
      <c r="C5751" s="109"/>
      <c r="D5751" s="109"/>
      <c r="E5751" s="94" t="str">
        <f>IF(Data!D5779&gt;0,Data!F5779,"")</f>
        <v/>
      </c>
      <c r="L5751" s="109"/>
      <c r="M5751" s="109"/>
    </row>
    <row r="5752" spans="3:13">
      <c r="C5752" s="109"/>
      <c r="D5752" s="109"/>
      <c r="E5752" s="94" t="str">
        <f>IF(Data!D5780&gt;0,Data!F5780,"")</f>
        <v/>
      </c>
      <c r="L5752" s="109"/>
      <c r="M5752" s="109"/>
    </row>
    <row r="5753" spans="3:13">
      <c r="C5753" s="109"/>
      <c r="D5753" s="109"/>
      <c r="E5753" s="94" t="str">
        <f>IF(Data!D5781&gt;0,Data!F5781,"")</f>
        <v/>
      </c>
      <c r="L5753" s="109"/>
      <c r="M5753" s="109"/>
    </row>
    <row r="5754" spans="3:13">
      <c r="C5754" s="109"/>
      <c r="D5754" s="109"/>
      <c r="E5754" s="94" t="str">
        <f>IF(Data!D5782&gt;0,Data!F5782,"")</f>
        <v/>
      </c>
      <c r="L5754" s="109"/>
      <c r="M5754" s="109"/>
    </row>
    <row r="5755" spans="3:13">
      <c r="C5755" s="109"/>
      <c r="D5755" s="109"/>
      <c r="E5755" s="94" t="str">
        <f>IF(Data!D5783&gt;0,Data!F5783,"")</f>
        <v/>
      </c>
      <c r="L5755" s="109"/>
      <c r="M5755" s="109"/>
    </row>
    <row r="5756" spans="3:13">
      <c r="C5756" s="109"/>
      <c r="D5756" s="109"/>
      <c r="E5756" s="94" t="str">
        <f>IF(Data!D5784&gt;0,Data!F5784,"")</f>
        <v/>
      </c>
      <c r="L5756" s="109"/>
      <c r="M5756" s="109"/>
    </row>
    <row r="5757" spans="3:13">
      <c r="C5757" s="109"/>
      <c r="D5757" s="109"/>
      <c r="E5757" s="94" t="str">
        <f>IF(Data!D5785&gt;0,Data!F5785,"")</f>
        <v/>
      </c>
      <c r="L5757" s="109"/>
      <c r="M5757" s="109"/>
    </row>
    <row r="5758" spans="3:13">
      <c r="C5758" s="109"/>
      <c r="D5758" s="109"/>
      <c r="E5758" s="94" t="str">
        <f>IF(Data!D5786&gt;0,Data!F5786,"")</f>
        <v/>
      </c>
      <c r="L5758" s="109"/>
      <c r="M5758" s="109"/>
    </row>
    <row r="5759" spans="3:13">
      <c r="C5759" s="109"/>
      <c r="D5759" s="109"/>
      <c r="E5759" s="94" t="str">
        <f>IF(Data!D5787&gt;0,Data!F5787,"")</f>
        <v/>
      </c>
      <c r="L5759" s="109"/>
      <c r="M5759" s="109"/>
    </row>
    <row r="5760" spans="3:13">
      <c r="C5760" s="109"/>
      <c r="D5760" s="109"/>
      <c r="E5760" s="94" t="str">
        <f>IF(Data!D5788&gt;0,Data!F5788,"")</f>
        <v/>
      </c>
      <c r="L5760" s="109"/>
      <c r="M5760" s="109"/>
    </row>
    <row r="5761" spans="3:13">
      <c r="C5761" s="109"/>
      <c r="D5761" s="109"/>
      <c r="E5761" s="94" t="str">
        <f>IF(Data!D5789&gt;0,Data!F5789,"")</f>
        <v/>
      </c>
      <c r="L5761" s="109"/>
      <c r="M5761" s="109"/>
    </row>
    <row r="5762" spans="3:13">
      <c r="C5762" s="109"/>
      <c r="D5762" s="109"/>
      <c r="E5762" s="94" t="str">
        <f>IF(Data!D5790&gt;0,Data!F5790,"")</f>
        <v/>
      </c>
      <c r="L5762" s="109"/>
      <c r="M5762" s="109"/>
    </row>
    <row r="5763" spans="3:13">
      <c r="C5763" s="109"/>
      <c r="D5763" s="109"/>
      <c r="E5763" s="94" t="str">
        <f>IF(Data!D5791&gt;0,Data!F5791,"")</f>
        <v/>
      </c>
      <c r="L5763" s="109"/>
      <c r="M5763" s="109"/>
    </row>
    <row r="5764" spans="3:13">
      <c r="C5764" s="109"/>
      <c r="D5764" s="109"/>
      <c r="E5764" s="94" t="str">
        <f>IF(Data!D5792&gt;0,Data!F5792,"")</f>
        <v/>
      </c>
      <c r="L5764" s="109"/>
      <c r="M5764" s="109"/>
    </row>
    <row r="5765" spans="3:13">
      <c r="C5765" s="109"/>
      <c r="D5765" s="109"/>
      <c r="E5765" s="94" t="str">
        <f>IF(Data!D5793&gt;0,Data!F5793,"")</f>
        <v/>
      </c>
      <c r="L5765" s="109"/>
      <c r="M5765" s="109"/>
    </row>
    <row r="5766" spans="3:13">
      <c r="C5766" s="109"/>
      <c r="D5766" s="109"/>
      <c r="E5766" s="94" t="str">
        <f>IF(Data!D5794&gt;0,Data!F5794,"")</f>
        <v/>
      </c>
      <c r="L5766" s="109"/>
      <c r="M5766" s="109"/>
    </row>
    <row r="5767" spans="3:13">
      <c r="C5767" s="109"/>
      <c r="D5767" s="109"/>
      <c r="E5767" s="94" t="str">
        <f>IF(Data!D5795&gt;0,Data!F5795,"")</f>
        <v/>
      </c>
      <c r="L5767" s="109"/>
      <c r="M5767" s="109"/>
    </row>
    <row r="5768" spans="3:13">
      <c r="C5768" s="109"/>
      <c r="D5768" s="109"/>
      <c r="E5768" s="94" t="str">
        <f>IF(Data!D5796&gt;0,Data!F5796,"")</f>
        <v/>
      </c>
      <c r="L5768" s="109"/>
      <c r="M5768" s="109"/>
    </row>
    <row r="5769" spans="3:13">
      <c r="C5769" s="109"/>
      <c r="D5769" s="109"/>
      <c r="E5769" s="94" t="str">
        <f>IF(Data!D5797&gt;0,Data!F5797,"")</f>
        <v/>
      </c>
      <c r="L5769" s="109"/>
      <c r="M5769" s="109"/>
    </row>
    <row r="5770" spans="3:13">
      <c r="C5770" s="109"/>
      <c r="D5770" s="109"/>
      <c r="E5770" s="94" t="str">
        <f>IF(Data!D5798&gt;0,Data!F5798,"")</f>
        <v/>
      </c>
      <c r="L5770" s="109"/>
      <c r="M5770" s="109"/>
    </row>
    <row r="5771" spans="3:13">
      <c r="C5771" s="109"/>
      <c r="D5771" s="109"/>
      <c r="E5771" s="94" t="str">
        <f>IF(Data!D5799&gt;0,Data!F5799,"")</f>
        <v/>
      </c>
      <c r="L5771" s="109"/>
      <c r="M5771" s="109"/>
    </row>
    <row r="5772" spans="3:13">
      <c r="C5772" s="109"/>
      <c r="D5772" s="109"/>
      <c r="E5772" s="94" t="str">
        <f>IF(Data!D5800&gt;0,Data!F5800,"")</f>
        <v/>
      </c>
      <c r="L5772" s="109"/>
      <c r="M5772" s="109"/>
    </row>
    <row r="5773" spans="3:13">
      <c r="C5773" s="109"/>
      <c r="D5773" s="109"/>
      <c r="E5773" s="94" t="str">
        <f>IF(Data!D5801&gt;0,Data!F5801,"")</f>
        <v/>
      </c>
      <c r="L5773" s="109"/>
      <c r="M5773" s="109"/>
    </row>
    <row r="5774" spans="3:13">
      <c r="C5774" s="109"/>
      <c r="D5774" s="109"/>
      <c r="E5774" s="94" t="str">
        <f>IF(Data!D5802&gt;0,Data!F5802,"")</f>
        <v/>
      </c>
      <c r="L5774" s="109"/>
      <c r="M5774" s="109"/>
    </row>
    <row r="5775" spans="3:13">
      <c r="C5775" s="109"/>
      <c r="D5775" s="109"/>
      <c r="E5775" s="94" t="str">
        <f>IF(Data!D5803&gt;0,Data!F5803,"")</f>
        <v/>
      </c>
      <c r="L5775" s="109"/>
      <c r="M5775" s="109"/>
    </row>
    <row r="5776" spans="3:13">
      <c r="C5776" s="109"/>
      <c r="D5776" s="109"/>
      <c r="E5776" s="94" t="str">
        <f>IF(Data!D5804&gt;0,Data!F5804,"")</f>
        <v/>
      </c>
      <c r="L5776" s="109"/>
      <c r="M5776" s="109"/>
    </row>
    <row r="5777" spans="3:13">
      <c r="C5777" s="109"/>
      <c r="D5777" s="109"/>
      <c r="E5777" s="94" t="str">
        <f>IF(Data!D5805&gt;0,Data!F5805,"")</f>
        <v/>
      </c>
      <c r="L5777" s="109"/>
      <c r="M5777" s="109"/>
    </row>
    <row r="5778" spans="3:13">
      <c r="C5778" s="109"/>
      <c r="D5778" s="109"/>
      <c r="E5778" s="94" t="str">
        <f>IF(Data!D5806&gt;0,Data!F5806,"")</f>
        <v/>
      </c>
      <c r="L5778" s="109"/>
      <c r="M5778" s="109"/>
    </row>
    <row r="5779" spans="3:13">
      <c r="C5779" s="109"/>
      <c r="D5779" s="109"/>
      <c r="E5779" s="94" t="str">
        <f>IF(Data!D5807&gt;0,Data!F5807,"")</f>
        <v/>
      </c>
      <c r="L5779" s="109"/>
      <c r="M5779" s="109"/>
    </row>
    <row r="5780" spans="3:13">
      <c r="C5780" s="109"/>
      <c r="D5780" s="109"/>
      <c r="E5780" s="94" t="str">
        <f>IF(Data!D5808&gt;0,Data!F5808,"")</f>
        <v/>
      </c>
      <c r="L5780" s="109"/>
      <c r="M5780" s="109"/>
    </row>
    <row r="5781" spans="3:13">
      <c r="C5781" s="109"/>
      <c r="D5781" s="109"/>
      <c r="E5781" s="94" t="str">
        <f>IF(Data!D5809&gt;0,Data!F5809,"")</f>
        <v/>
      </c>
      <c r="L5781" s="109"/>
      <c r="M5781" s="109"/>
    </row>
    <row r="5782" spans="3:13">
      <c r="C5782" s="109"/>
      <c r="D5782" s="109"/>
      <c r="E5782" s="94" t="str">
        <f>IF(Data!D5810&gt;0,Data!F5810,"")</f>
        <v/>
      </c>
      <c r="L5782" s="109"/>
      <c r="M5782" s="109"/>
    </row>
    <row r="5783" spans="3:13">
      <c r="C5783" s="109"/>
      <c r="D5783" s="109"/>
      <c r="E5783" s="94" t="str">
        <f>IF(Data!D5811&gt;0,Data!F5811,"")</f>
        <v/>
      </c>
      <c r="L5783" s="109"/>
      <c r="M5783" s="109"/>
    </row>
    <row r="5784" spans="3:13">
      <c r="C5784" s="109"/>
      <c r="D5784" s="109"/>
      <c r="E5784" s="94" t="str">
        <f>IF(Data!D5812&gt;0,Data!F5812,"")</f>
        <v/>
      </c>
      <c r="L5784" s="109"/>
      <c r="M5784" s="109"/>
    </row>
    <row r="5785" spans="3:13">
      <c r="C5785" s="109"/>
      <c r="D5785" s="109"/>
      <c r="E5785" s="94" t="str">
        <f>IF(Data!D5813&gt;0,Data!F5813,"")</f>
        <v/>
      </c>
      <c r="L5785" s="109"/>
      <c r="M5785" s="109"/>
    </row>
    <row r="5786" spans="3:13">
      <c r="C5786" s="109"/>
      <c r="D5786" s="109"/>
      <c r="E5786" s="94" t="str">
        <f>IF(Data!D5814&gt;0,Data!F5814,"")</f>
        <v/>
      </c>
      <c r="L5786" s="109"/>
      <c r="M5786" s="109"/>
    </row>
    <row r="5787" spans="3:13">
      <c r="C5787" s="109"/>
      <c r="D5787" s="109"/>
      <c r="E5787" s="94" t="str">
        <f>IF(Data!D5815&gt;0,Data!F5815,"")</f>
        <v/>
      </c>
      <c r="L5787" s="109"/>
      <c r="M5787" s="109"/>
    </row>
    <row r="5788" spans="3:13">
      <c r="C5788" s="109"/>
      <c r="D5788" s="109"/>
      <c r="E5788" s="94" t="str">
        <f>IF(Data!D5816&gt;0,Data!F5816,"")</f>
        <v/>
      </c>
      <c r="L5788" s="109"/>
      <c r="M5788" s="109"/>
    </row>
    <row r="5789" spans="3:13">
      <c r="C5789" s="109"/>
      <c r="D5789" s="109"/>
      <c r="E5789" s="94" t="str">
        <f>IF(Data!D5817&gt;0,Data!F5817,"")</f>
        <v/>
      </c>
      <c r="L5789" s="109"/>
      <c r="M5789" s="109"/>
    </row>
    <row r="5790" spans="3:13">
      <c r="C5790" s="109"/>
      <c r="D5790" s="109"/>
      <c r="E5790" s="94" t="str">
        <f>IF(Data!D5818&gt;0,Data!F5818,"")</f>
        <v/>
      </c>
      <c r="L5790" s="109"/>
      <c r="M5790" s="109"/>
    </row>
    <row r="5791" spans="3:13">
      <c r="C5791" s="109"/>
      <c r="D5791" s="109"/>
      <c r="E5791" s="94" t="str">
        <f>IF(Data!D5819&gt;0,Data!F5819,"")</f>
        <v/>
      </c>
      <c r="L5791" s="109"/>
      <c r="M5791" s="109"/>
    </row>
    <row r="5792" spans="3:13">
      <c r="C5792" s="109"/>
      <c r="D5792" s="109"/>
      <c r="E5792" s="94" t="str">
        <f>IF(Data!D5820&gt;0,Data!F5820,"")</f>
        <v/>
      </c>
      <c r="L5792" s="109"/>
      <c r="M5792" s="109"/>
    </row>
    <row r="5793" spans="3:13">
      <c r="C5793" s="109"/>
      <c r="D5793" s="109"/>
      <c r="E5793" s="94" t="str">
        <f>IF(Data!D5821&gt;0,Data!F5821,"")</f>
        <v/>
      </c>
      <c r="L5793" s="109"/>
      <c r="M5793" s="109"/>
    </row>
    <row r="5794" spans="3:13">
      <c r="C5794" s="109"/>
      <c r="D5794" s="109"/>
      <c r="E5794" s="94" t="str">
        <f>IF(Data!D5822&gt;0,Data!F5822,"")</f>
        <v/>
      </c>
      <c r="L5794" s="109"/>
      <c r="M5794" s="109"/>
    </row>
    <row r="5795" spans="3:13">
      <c r="C5795" s="109"/>
      <c r="D5795" s="109"/>
      <c r="E5795" s="94" t="str">
        <f>IF(Data!D5823&gt;0,Data!F5823,"")</f>
        <v/>
      </c>
      <c r="L5795" s="109"/>
      <c r="M5795" s="109"/>
    </row>
    <row r="5796" spans="3:13">
      <c r="C5796" s="109"/>
      <c r="D5796" s="109"/>
      <c r="E5796" s="94" t="str">
        <f>IF(Data!D5824&gt;0,Data!F5824,"")</f>
        <v/>
      </c>
      <c r="L5796" s="109"/>
      <c r="M5796" s="109"/>
    </row>
    <row r="5797" spans="3:13">
      <c r="C5797" s="109"/>
      <c r="D5797" s="109"/>
      <c r="E5797" s="94" t="str">
        <f>IF(Data!D5825&gt;0,Data!F5825,"")</f>
        <v/>
      </c>
      <c r="L5797" s="109"/>
      <c r="M5797" s="109"/>
    </row>
    <row r="5798" spans="3:13">
      <c r="C5798" s="109"/>
      <c r="D5798" s="109"/>
      <c r="E5798" s="94" t="str">
        <f>IF(Data!D5826&gt;0,Data!F5826,"")</f>
        <v/>
      </c>
      <c r="L5798" s="109"/>
      <c r="M5798" s="109"/>
    </row>
    <row r="5799" spans="3:13">
      <c r="C5799" s="109"/>
      <c r="D5799" s="109"/>
      <c r="E5799" s="94" t="str">
        <f>IF(Data!D5827&gt;0,Data!F5827,"")</f>
        <v/>
      </c>
      <c r="L5799" s="109"/>
      <c r="M5799" s="109"/>
    </row>
    <row r="5800" spans="3:13">
      <c r="C5800" s="109"/>
      <c r="D5800" s="109"/>
      <c r="E5800" s="94" t="str">
        <f>IF(Data!D5828&gt;0,Data!F5828,"")</f>
        <v/>
      </c>
      <c r="L5800" s="109"/>
      <c r="M5800" s="109"/>
    </row>
    <row r="5801" spans="3:13">
      <c r="C5801" s="109"/>
      <c r="D5801" s="109"/>
      <c r="E5801" s="94" t="str">
        <f>IF(Data!D5829&gt;0,Data!F5829,"")</f>
        <v/>
      </c>
      <c r="L5801" s="109"/>
      <c r="M5801" s="109"/>
    </row>
    <row r="5802" spans="3:13">
      <c r="C5802" s="109"/>
      <c r="D5802" s="109"/>
      <c r="E5802" s="94" t="str">
        <f>IF(Data!D5830&gt;0,Data!F5830,"")</f>
        <v/>
      </c>
      <c r="L5802" s="109"/>
      <c r="M5802" s="109"/>
    </row>
    <row r="5803" spans="3:13">
      <c r="C5803" s="109"/>
      <c r="D5803" s="109"/>
      <c r="E5803" s="94" t="str">
        <f>IF(Data!D5831&gt;0,Data!F5831,"")</f>
        <v/>
      </c>
      <c r="L5803" s="109"/>
      <c r="M5803" s="109"/>
    </row>
    <row r="5804" spans="3:13">
      <c r="C5804" s="109"/>
      <c r="D5804" s="109"/>
      <c r="E5804" s="94" t="str">
        <f>IF(Data!D5832&gt;0,Data!F5832,"")</f>
        <v/>
      </c>
      <c r="L5804" s="109"/>
      <c r="M5804" s="109"/>
    </row>
    <row r="5805" spans="3:13">
      <c r="C5805" s="109"/>
      <c r="D5805" s="109"/>
      <c r="E5805" s="94" t="str">
        <f>IF(Data!D5833&gt;0,Data!F5833,"")</f>
        <v/>
      </c>
      <c r="L5805" s="109"/>
      <c r="M5805" s="109"/>
    </row>
    <row r="5806" spans="3:13">
      <c r="C5806" s="109"/>
      <c r="D5806" s="109"/>
      <c r="E5806" s="94" t="str">
        <f>IF(Data!D5834&gt;0,Data!F5834,"")</f>
        <v/>
      </c>
      <c r="L5806" s="109"/>
      <c r="M5806" s="109"/>
    </row>
    <row r="5807" spans="3:13">
      <c r="C5807" s="109"/>
      <c r="D5807" s="109"/>
      <c r="E5807" s="94" t="str">
        <f>IF(Data!D5835&gt;0,Data!F5835,"")</f>
        <v/>
      </c>
      <c r="L5807" s="109"/>
      <c r="M5807" s="109"/>
    </row>
    <row r="5808" spans="3:13">
      <c r="C5808" s="109"/>
      <c r="D5808" s="109"/>
      <c r="E5808" s="94" t="str">
        <f>IF(Data!D5836&gt;0,Data!F5836,"")</f>
        <v/>
      </c>
      <c r="L5808" s="109"/>
      <c r="M5808" s="109"/>
    </row>
    <row r="5809" spans="3:13">
      <c r="C5809" s="109"/>
      <c r="D5809" s="109"/>
      <c r="E5809" s="94" t="str">
        <f>IF(Data!D5837&gt;0,Data!F5837,"")</f>
        <v/>
      </c>
      <c r="L5809" s="109"/>
      <c r="M5809" s="109"/>
    </row>
    <row r="5810" spans="3:13">
      <c r="C5810" s="109"/>
      <c r="D5810" s="109"/>
      <c r="E5810" s="94" t="str">
        <f>IF(Data!D5838&gt;0,Data!F5838,"")</f>
        <v/>
      </c>
      <c r="L5810" s="109"/>
      <c r="M5810" s="109"/>
    </row>
    <row r="5811" spans="3:13">
      <c r="C5811" s="109"/>
      <c r="D5811" s="109"/>
      <c r="E5811" s="94" t="str">
        <f>IF(Data!D5839&gt;0,Data!F5839,"")</f>
        <v/>
      </c>
      <c r="L5811" s="109"/>
      <c r="M5811" s="109"/>
    </row>
    <row r="5812" spans="3:13">
      <c r="C5812" s="109"/>
      <c r="D5812" s="109"/>
      <c r="E5812" s="94" t="str">
        <f>IF(Data!D5840&gt;0,Data!F5840,"")</f>
        <v/>
      </c>
      <c r="L5812" s="109"/>
      <c r="M5812" s="109"/>
    </row>
    <row r="5813" spans="3:13">
      <c r="C5813" s="109"/>
      <c r="D5813" s="109"/>
      <c r="E5813" s="94" t="str">
        <f>IF(Data!D5841&gt;0,Data!F5841,"")</f>
        <v/>
      </c>
      <c r="L5813" s="109"/>
      <c r="M5813" s="109"/>
    </row>
    <row r="5814" spans="3:13">
      <c r="C5814" s="109"/>
      <c r="D5814" s="109"/>
      <c r="E5814" s="94" t="str">
        <f>IF(Data!D5842&gt;0,Data!F5842,"")</f>
        <v/>
      </c>
      <c r="L5814" s="109"/>
      <c r="M5814" s="109"/>
    </row>
    <row r="5815" spans="3:13">
      <c r="C5815" s="109"/>
      <c r="D5815" s="109"/>
      <c r="E5815" s="94" t="str">
        <f>IF(Data!D5843&gt;0,Data!F5843,"")</f>
        <v/>
      </c>
      <c r="L5815" s="109"/>
      <c r="M5815" s="109"/>
    </row>
    <row r="5816" spans="3:13">
      <c r="C5816" s="109"/>
      <c r="D5816" s="109"/>
      <c r="E5816" s="94" t="str">
        <f>IF(Data!D5844&gt;0,Data!F5844,"")</f>
        <v/>
      </c>
      <c r="L5816" s="109"/>
      <c r="M5816" s="109"/>
    </row>
    <row r="5817" spans="3:13">
      <c r="C5817" s="109"/>
      <c r="D5817" s="109"/>
      <c r="E5817" s="94" t="str">
        <f>IF(Data!D5845&gt;0,Data!F5845,"")</f>
        <v/>
      </c>
      <c r="L5817" s="109"/>
      <c r="M5817" s="109"/>
    </row>
    <row r="5818" spans="3:13">
      <c r="C5818" s="109"/>
      <c r="D5818" s="109"/>
      <c r="E5818" s="94" t="str">
        <f>IF(Data!D5846&gt;0,Data!F5846,"")</f>
        <v/>
      </c>
      <c r="L5818" s="109"/>
      <c r="M5818" s="109"/>
    </row>
    <row r="5819" spans="3:13">
      <c r="C5819" s="109"/>
      <c r="D5819" s="109"/>
      <c r="E5819" s="94" t="str">
        <f>IF(Data!D5847&gt;0,Data!F5847,"")</f>
        <v/>
      </c>
      <c r="L5819" s="109"/>
      <c r="M5819" s="109"/>
    </row>
    <row r="5820" spans="3:13">
      <c r="C5820" s="109"/>
      <c r="D5820" s="109"/>
      <c r="E5820" s="94" t="str">
        <f>IF(Data!D5848&gt;0,Data!F5848,"")</f>
        <v/>
      </c>
      <c r="L5820" s="109"/>
      <c r="M5820" s="109"/>
    </row>
    <row r="5821" spans="3:13">
      <c r="C5821" s="109"/>
      <c r="D5821" s="109"/>
      <c r="E5821" s="94" t="str">
        <f>IF(Data!D5849&gt;0,Data!F5849,"")</f>
        <v/>
      </c>
      <c r="L5821" s="109"/>
      <c r="M5821" s="109"/>
    </row>
    <row r="5822" spans="3:13">
      <c r="C5822" s="109"/>
      <c r="D5822" s="109"/>
      <c r="E5822" s="94" t="str">
        <f>IF(Data!D5850&gt;0,Data!F5850,"")</f>
        <v/>
      </c>
      <c r="L5822" s="109"/>
      <c r="M5822" s="109"/>
    </row>
    <row r="5823" spans="3:13">
      <c r="C5823" s="109"/>
      <c r="D5823" s="109"/>
      <c r="E5823" s="94" t="str">
        <f>IF(Data!D5851&gt;0,Data!F5851,"")</f>
        <v/>
      </c>
      <c r="L5823" s="109"/>
      <c r="M5823" s="109"/>
    </row>
    <row r="5824" spans="3:13">
      <c r="C5824" s="109"/>
      <c r="D5824" s="109"/>
      <c r="E5824" s="94" t="str">
        <f>IF(Data!D5852&gt;0,Data!F5852,"")</f>
        <v/>
      </c>
      <c r="L5824" s="109"/>
      <c r="M5824" s="109"/>
    </row>
    <row r="5825" spans="3:13">
      <c r="C5825" s="109"/>
      <c r="D5825" s="109"/>
      <c r="E5825" s="94" t="str">
        <f>IF(Data!D5853&gt;0,Data!F5853,"")</f>
        <v/>
      </c>
      <c r="L5825" s="109"/>
      <c r="M5825" s="109"/>
    </row>
    <row r="5826" spans="3:13">
      <c r="C5826" s="109"/>
      <c r="D5826" s="109"/>
      <c r="E5826" s="94" t="str">
        <f>IF(Data!D5854&gt;0,Data!F5854,"")</f>
        <v/>
      </c>
      <c r="L5826" s="109"/>
      <c r="M5826" s="109"/>
    </row>
    <row r="5827" spans="3:13">
      <c r="C5827" s="109"/>
      <c r="D5827" s="109"/>
      <c r="E5827" s="94" t="str">
        <f>IF(Data!D5855&gt;0,Data!F5855,"")</f>
        <v/>
      </c>
      <c r="L5827" s="109"/>
      <c r="M5827" s="109"/>
    </row>
    <row r="5828" spans="3:13">
      <c r="C5828" s="109"/>
      <c r="D5828" s="109"/>
      <c r="E5828" s="94" t="str">
        <f>IF(Data!D5856&gt;0,Data!F5856,"")</f>
        <v/>
      </c>
      <c r="L5828" s="109"/>
      <c r="M5828" s="109"/>
    </row>
    <row r="5829" spans="3:13">
      <c r="C5829" s="109"/>
      <c r="D5829" s="109"/>
      <c r="E5829" s="94" t="str">
        <f>IF(Data!D5857&gt;0,Data!F5857,"")</f>
        <v/>
      </c>
      <c r="L5829" s="109"/>
      <c r="M5829" s="109"/>
    </row>
    <row r="5830" spans="3:13">
      <c r="C5830" s="109"/>
      <c r="D5830" s="109"/>
      <c r="E5830" s="94" t="str">
        <f>IF(Data!D5858&gt;0,Data!F5858,"")</f>
        <v/>
      </c>
      <c r="L5830" s="109"/>
      <c r="M5830" s="109"/>
    </row>
    <row r="5831" spans="3:13">
      <c r="C5831" s="109"/>
      <c r="D5831" s="109"/>
      <c r="E5831" s="94" t="str">
        <f>IF(Data!D5859&gt;0,Data!F5859,"")</f>
        <v/>
      </c>
      <c r="L5831" s="109"/>
      <c r="M5831" s="109"/>
    </row>
    <row r="5832" spans="3:13">
      <c r="C5832" s="109"/>
      <c r="D5832" s="109"/>
      <c r="E5832" s="94" t="str">
        <f>IF(Data!D5860&gt;0,Data!F5860,"")</f>
        <v/>
      </c>
      <c r="L5832" s="109"/>
      <c r="M5832" s="109"/>
    </row>
    <row r="5833" spans="3:13">
      <c r="C5833" s="109"/>
      <c r="D5833" s="109"/>
      <c r="E5833" s="94" t="str">
        <f>IF(Data!D5861&gt;0,Data!F5861,"")</f>
        <v/>
      </c>
      <c r="L5833" s="109"/>
      <c r="M5833" s="109"/>
    </row>
    <row r="5834" spans="3:13">
      <c r="C5834" s="109"/>
      <c r="D5834" s="109"/>
      <c r="E5834" s="94" t="str">
        <f>IF(Data!D5862&gt;0,Data!F5862,"")</f>
        <v/>
      </c>
      <c r="L5834" s="109"/>
      <c r="M5834" s="109"/>
    </row>
    <row r="5835" spans="3:13">
      <c r="C5835" s="109"/>
      <c r="D5835" s="109"/>
      <c r="E5835" s="94" t="str">
        <f>IF(Data!D5863&gt;0,Data!F5863,"")</f>
        <v/>
      </c>
      <c r="L5835" s="109"/>
      <c r="M5835" s="109"/>
    </row>
    <row r="5836" spans="3:13">
      <c r="C5836" s="109"/>
      <c r="D5836" s="109"/>
      <c r="E5836" s="94" t="str">
        <f>IF(Data!D5864&gt;0,Data!F5864,"")</f>
        <v/>
      </c>
      <c r="L5836" s="109"/>
      <c r="M5836" s="109"/>
    </row>
    <row r="5837" spans="3:13">
      <c r="C5837" s="109"/>
      <c r="D5837" s="109"/>
      <c r="E5837" s="94" t="str">
        <f>IF(Data!D5865&gt;0,Data!F5865,"")</f>
        <v/>
      </c>
      <c r="L5837" s="109"/>
      <c r="M5837" s="109"/>
    </row>
    <row r="5838" spans="3:13">
      <c r="C5838" s="109"/>
      <c r="D5838" s="109"/>
      <c r="E5838" s="94" t="str">
        <f>IF(Data!D5866&gt;0,Data!F5866,"")</f>
        <v/>
      </c>
      <c r="L5838" s="109"/>
      <c r="M5838" s="109"/>
    </row>
    <row r="5839" spans="3:13">
      <c r="C5839" s="109"/>
      <c r="D5839" s="109"/>
      <c r="E5839" s="94" t="str">
        <f>IF(Data!D5867&gt;0,Data!F5867,"")</f>
        <v/>
      </c>
      <c r="L5839" s="109"/>
      <c r="M5839" s="109"/>
    </row>
    <row r="5840" spans="3:13">
      <c r="C5840" s="109"/>
      <c r="D5840" s="109"/>
      <c r="E5840" s="94" t="str">
        <f>IF(Data!D5868&gt;0,Data!F5868,"")</f>
        <v/>
      </c>
      <c r="L5840" s="109"/>
      <c r="M5840" s="109"/>
    </row>
    <row r="5841" spans="3:13">
      <c r="C5841" s="109"/>
      <c r="D5841" s="109"/>
      <c r="E5841" s="94" t="str">
        <f>IF(Data!D5869&gt;0,Data!F5869,"")</f>
        <v/>
      </c>
      <c r="L5841" s="109"/>
      <c r="M5841" s="109"/>
    </row>
    <row r="5842" spans="3:13">
      <c r="C5842" s="109"/>
      <c r="D5842" s="109"/>
      <c r="E5842" s="94" t="str">
        <f>IF(Data!D5870&gt;0,Data!F5870,"")</f>
        <v/>
      </c>
      <c r="L5842" s="109"/>
      <c r="M5842" s="109"/>
    </row>
    <row r="5843" spans="3:13">
      <c r="C5843" s="109"/>
      <c r="D5843" s="109"/>
      <c r="E5843" s="94" t="str">
        <f>IF(Data!D5871&gt;0,Data!F5871,"")</f>
        <v/>
      </c>
      <c r="L5843" s="109"/>
      <c r="M5843" s="109"/>
    </row>
    <row r="5844" spans="3:13">
      <c r="C5844" s="109"/>
      <c r="D5844" s="109"/>
      <c r="E5844" s="94" t="str">
        <f>IF(Data!D5872&gt;0,Data!F5872,"")</f>
        <v/>
      </c>
      <c r="L5844" s="109"/>
      <c r="M5844" s="109"/>
    </row>
    <row r="5845" spans="3:13">
      <c r="C5845" s="109"/>
      <c r="D5845" s="109"/>
      <c r="E5845" s="94" t="str">
        <f>IF(Data!D5873&gt;0,Data!F5873,"")</f>
        <v/>
      </c>
      <c r="L5845" s="109"/>
      <c r="M5845" s="109"/>
    </row>
    <row r="5846" spans="3:13">
      <c r="C5846" s="109"/>
      <c r="D5846" s="109"/>
      <c r="E5846" s="94" t="str">
        <f>IF(Data!D5874&gt;0,Data!F5874,"")</f>
        <v/>
      </c>
      <c r="L5846" s="109"/>
      <c r="M5846" s="109"/>
    </row>
    <row r="5847" spans="3:13">
      <c r="C5847" s="109"/>
      <c r="D5847" s="109"/>
      <c r="E5847" s="94" t="str">
        <f>IF(Data!D5875&gt;0,Data!F5875,"")</f>
        <v/>
      </c>
      <c r="L5847" s="109"/>
      <c r="M5847" s="109"/>
    </row>
    <row r="5848" spans="3:13">
      <c r="C5848" s="109"/>
      <c r="D5848" s="109"/>
      <c r="E5848" s="94" t="str">
        <f>IF(Data!D5876&gt;0,Data!F5876,"")</f>
        <v/>
      </c>
      <c r="L5848" s="109"/>
      <c r="M5848" s="109"/>
    </row>
    <row r="5849" spans="3:13">
      <c r="C5849" s="109"/>
      <c r="D5849" s="109"/>
      <c r="E5849" s="94" t="str">
        <f>IF(Data!D5877&gt;0,Data!F5877,"")</f>
        <v/>
      </c>
      <c r="L5849" s="109"/>
      <c r="M5849" s="109"/>
    </row>
    <row r="5850" spans="3:13">
      <c r="C5850" s="109"/>
      <c r="D5850" s="109"/>
      <c r="E5850" s="94" t="str">
        <f>IF(Data!D5878&gt;0,Data!F5878,"")</f>
        <v/>
      </c>
      <c r="L5850" s="109"/>
      <c r="M5850" s="109"/>
    </row>
    <row r="5851" spans="3:13">
      <c r="C5851" s="109"/>
      <c r="D5851" s="109"/>
      <c r="E5851" s="94" t="str">
        <f>IF(Data!D5879&gt;0,Data!F5879,"")</f>
        <v/>
      </c>
      <c r="L5851" s="109"/>
      <c r="M5851" s="109"/>
    </row>
    <row r="5852" spans="3:13">
      <c r="C5852" s="109"/>
      <c r="D5852" s="109"/>
      <c r="E5852" s="94" t="str">
        <f>IF(Data!D5880&gt;0,Data!F5880,"")</f>
        <v/>
      </c>
      <c r="L5852" s="109"/>
      <c r="M5852" s="109"/>
    </row>
    <row r="5853" spans="3:13">
      <c r="C5853" s="109"/>
      <c r="D5853" s="109"/>
      <c r="E5853" s="94" t="str">
        <f>IF(Data!D5881&gt;0,Data!F5881,"")</f>
        <v/>
      </c>
      <c r="L5853" s="109"/>
      <c r="M5853" s="109"/>
    </row>
    <row r="5854" spans="3:13">
      <c r="C5854" s="109"/>
      <c r="D5854" s="109"/>
      <c r="E5854" s="94" t="str">
        <f>IF(Data!D5882&gt;0,Data!F5882,"")</f>
        <v/>
      </c>
      <c r="L5854" s="109"/>
      <c r="M5854" s="109"/>
    </row>
    <row r="5855" spans="3:13">
      <c r="C5855" s="109"/>
      <c r="D5855" s="109"/>
      <c r="E5855" s="94" t="str">
        <f>IF(Data!D5883&gt;0,Data!F5883,"")</f>
        <v/>
      </c>
      <c r="L5855" s="109"/>
      <c r="M5855" s="109"/>
    </row>
    <row r="5856" spans="3:13">
      <c r="C5856" s="109"/>
      <c r="D5856" s="109"/>
      <c r="E5856" s="94" t="str">
        <f>IF(Data!D5884&gt;0,Data!F5884,"")</f>
        <v/>
      </c>
      <c r="L5856" s="109"/>
      <c r="M5856" s="109"/>
    </row>
    <row r="5857" spans="3:13">
      <c r="C5857" s="109"/>
      <c r="D5857" s="109"/>
      <c r="E5857" s="94" t="str">
        <f>IF(Data!D5885&gt;0,Data!F5885,"")</f>
        <v/>
      </c>
      <c r="L5857" s="109"/>
      <c r="M5857" s="109"/>
    </row>
    <row r="5858" spans="3:13">
      <c r="C5858" s="109"/>
      <c r="D5858" s="109"/>
      <c r="E5858" s="94" t="str">
        <f>IF(Data!D5886&gt;0,Data!F5886,"")</f>
        <v/>
      </c>
      <c r="L5858" s="109"/>
      <c r="M5858" s="109"/>
    </row>
    <row r="5859" spans="3:13">
      <c r="C5859" s="109"/>
      <c r="D5859" s="109"/>
      <c r="E5859" s="94" t="str">
        <f>IF(Data!D5887&gt;0,Data!F5887,"")</f>
        <v/>
      </c>
      <c r="L5859" s="109"/>
      <c r="M5859" s="109"/>
    </row>
    <row r="5860" spans="3:13">
      <c r="C5860" s="109"/>
      <c r="D5860" s="109"/>
      <c r="E5860" s="94" t="str">
        <f>IF(Data!D5888&gt;0,Data!F5888,"")</f>
        <v/>
      </c>
      <c r="L5860" s="109"/>
      <c r="M5860" s="109"/>
    </row>
    <row r="5861" spans="3:13">
      <c r="C5861" s="109"/>
      <c r="D5861" s="109"/>
      <c r="E5861" s="94" t="str">
        <f>IF(Data!D5889&gt;0,Data!F5889,"")</f>
        <v/>
      </c>
      <c r="L5861" s="109"/>
      <c r="M5861" s="109"/>
    </row>
    <row r="5862" spans="3:13">
      <c r="C5862" s="109"/>
      <c r="D5862" s="109"/>
      <c r="E5862" s="94" t="str">
        <f>IF(Data!D5890&gt;0,Data!F5890,"")</f>
        <v/>
      </c>
      <c r="L5862" s="109"/>
      <c r="M5862" s="109"/>
    </row>
    <row r="5863" spans="3:13">
      <c r="C5863" s="109"/>
      <c r="D5863" s="109"/>
      <c r="E5863" s="94" t="str">
        <f>IF(Data!D5891&gt;0,Data!F5891,"")</f>
        <v/>
      </c>
      <c r="L5863" s="109"/>
      <c r="M5863" s="109"/>
    </row>
    <row r="5864" spans="3:13">
      <c r="C5864" s="109"/>
      <c r="D5864" s="109"/>
      <c r="E5864" s="94" t="str">
        <f>IF(Data!D5892&gt;0,Data!F5892,"")</f>
        <v/>
      </c>
      <c r="L5864" s="109"/>
      <c r="M5864" s="109"/>
    </row>
    <row r="5865" spans="3:13">
      <c r="C5865" s="109"/>
      <c r="D5865" s="109"/>
      <c r="E5865" s="94" t="str">
        <f>IF(Data!D5893&gt;0,Data!F5893,"")</f>
        <v/>
      </c>
      <c r="L5865" s="109"/>
      <c r="M5865" s="109"/>
    </row>
    <row r="5866" spans="3:13">
      <c r="C5866" s="109"/>
      <c r="D5866" s="109"/>
      <c r="E5866" s="94" t="str">
        <f>IF(Data!D5894&gt;0,Data!F5894,"")</f>
        <v/>
      </c>
      <c r="L5866" s="109"/>
      <c r="M5866" s="109"/>
    </row>
    <row r="5867" spans="3:13">
      <c r="C5867" s="109"/>
      <c r="D5867" s="109"/>
      <c r="E5867" s="94" t="str">
        <f>IF(Data!D5895&gt;0,Data!F5895,"")</f>
        <v/>
      </c>
      <c r="L5867" s="109"/>
      <c r="M5867" s="109"/>
    </row>
    <row r="5868" spans="3:13">
      <c r="C5868" s="109"/>
      <c r="D5868" s="109"/>
      <c r="E5868" s="94" t="str">
        <f>IF(Data!D5896&gt;0,Data!F5896,"")</f>
        <v/>
      </c>
      <c r="L5868" s="109"/>
      <c r="M5868" s="109"/>
    </row>
    <row r="5869" spans="3:13">
      <c r="C5869" s="109"/>
      <c r="D5869" s="109"/>
      <c r="E5869" s="94" t="str">
        <f>IF(Data!D5897&gt;0,Data!F5897,"")</f>
        <v/>
      </c>
      <c r="L5869" s="109"/>
      <c r="M5869" s="109"/>
    </row>
    <row r="5870" spans="3:13">
      <c r="C5870" s="109"/>
      <c r="D5870" s="109"/>
      <c r="E5870" s="94" t="str">
        <f>IF(Data!D5898&gt;0,Data!F5898,"")</f>
        <v/>
      </c>
      <c r="L5870" s="109"/>
      <c r="M5870" s="109"/>
    </row>
    <row r="5871" spans="3:13">
      <c r="C5871" s="109"/>
      <c r="D5871" s="109"/>
      <c r="E5871" s="94" t="str">
        <f>IF(Data!D5899&gt;0,Data!F5899,"")</f>
        <v/>
      </c>
      <c r="L5871" s="109"/>
      <c r="M5871" s="109"/>
    </row>
    <row r="5872" spans="3:13">
      <c r="C5872" s="109"/>
      <c r="D5872" s="109"/>
      <c r="E5872" s="94" t="str">
        <f>IF(Data!D5900&gt;0,Data!F5900,"")</f>
        <v/>
      </c>
      <c r="L5872" s="109"/>
      <c r="M5872" s="109"/>
    </row>
    <row r="5873" spans="3:13">
      <c r="C5873" s="109"/>
      <c r="D5873" s="109"/>
      <c r="E5873" s="94" t="str">
        <f>IF(Data!D5901&gt;0,Data!F5901,"")</f>
        <v/>
      </c>
      <c r="L5873" s="109"/>
      <c r="M5873" s="109"/>
    </row>
    <row r="5874" spans="3:13">
      <c r="C5874" s="109"/>
      <c r="D5874" s="109"/>
      <c r="E5874" s="94" t="str">
        <f>IF(Data!D5902&gt;0,Data!F5902,"")</f>
        <v/>
      </c>
      <c r="L5874" s="109"/>
      <c r="M5874" s="109"/>
    </row>
    <row r="5875" spans="3:13">
      <c r="C5875" s="109"/>
      <c r="D5875" s="109"/>
      <c r="E5875" s="94" t="str">
        <f>IF(Data!D5903&gt;0,Data!F5903,"")</f>
        <v/>
      </c>
      <c r="L5875" s="109"/>
      <c r="M5875" s="109"/>
    </row>
    <row r="5876" spans="3:13">
      <c r="C5876" s="109"/>
      <c r="D5876" s="109"/>
      <c r="E5876" s="94" t="str">
        <f>IF(Data!D5904&gt;0,Data!F5904,"")</f>
        <v/>
      </c>
      <c r="L5876" s="109"/>
      <c r="M5876" s="109"/>
    </row>
    <row r="5877" spans="3:13">
      <c r="C5877" s="109"/>
      <c r="D5877" s="109"/>
      <c r="E5877" s="94" t="str">
        <f>IF(Data!D5905&gt;0,Data!F5905,"")</f>
        <v/>
      </c>
      <c r="L5877" s="109"/>
      <c r="M5877" s="109"/>
    </row>
    <row r="5878" spans="3:13">
      <c r="C5878" s="109"/>
      <c r="D5878" s="109"/>
      <c r="E5878" s="94" t="str">
        <f>IF(Data!D5906&gt;0,Data!F5906,"")</f>
        <v/>
      </c>
      <c r="L5878" s="109"/>
      <c r="M5878" s="109"/>
    </row>
    <row r="5879" spans="3:13">
      <c r="C5879" s="109"/>
      <c r="D5879" s="109"/>
      <c r="E5879" s="94" t="str">
        <f>IF(Data!D5907&gt;0,Data!F5907,"")</f>
        <v/>
      </c>
      <c r="L5879" s="109"/>
      <c r="M5879" s="109"/>
    </row>
    <row r="5880" spans="3:13">
      <c r="C5880" s="109"/>
      <c r="D5880" s="109"/>
      <c r="E5880" s="94" t="str">
        <f>IF(Data!D5908&gt;0,Data!F5908,"")</f>
        <v/>
      </c>
      <c r="L5880" s="109"/>
      <c r="M5880" s="109"/>
    </row>
    <row r="5881" spans="3:13">
      <c r="C5881" s="109"/>
      <c r="D5881" s="109"/>
      <c r="E5881" s="94" t="str">
        <f>IF(Data!D5909&gt;0,Data!F5909,"")</f>
        <v/>
      </c>
      <c r="L5881" s="109"/>
      <c r="M5881" s="109"/>
    </row>
    <row r="5882" spans="3:13">
      <c r="C5882" s="109"/>
      <c r="D5882" s="109"/>
      <c r="E5882" s="94" t="str">
        <f>IF(Data!D5910&gt;0,Data!F5910,"")</f>
        <v/>
      </c>
      <c r="L5882" s="109"/>
      <c r="M5882" s="109"/>
    </row>
    <row r="5883" spans="3:13">
      <c r="C5883" s="109"/>
      <c r="D5883" s="109"/>
      <c r="E5883" s="94" t="str">
        <f>IF(Data!D5911&gt;0,Data!F5911,"")</f>
        <v/>
      </c>
      <c r="L5883" s="109"/>
      <c r="M5883" s="109"/>
    </row>
    <row r="5884" spans="3:13">
      <c r="C5884" s="109"/>
      <c r="D5884" s="109"/>
      <c r="E5884" s="94" t="str">
        <f>IF(Data!D5912&gt;0,Data!F5912,"")</f>
        <v/>
      </c>
      <c r="L5884" s="109"/>
      <c r="M5884" s="109"/>
    </row>
    <row r="5885" spans="3:13">
      <c r="C5885" s="109"/>
      <c r="D5885" s="109"/>
      <c r="E5885" s="94" t="str">
        <f>IF(Data!D5913&gt;0,Data!F5913,"")</f>
        <v/>
      </c>
      <c r="L5885" s="109"/>
      <c r="M5885" s="109"/>
    </row>
    <row r="5886" spans="3:13">
      <c r="C5886" s="109"/>
      <c r="D5886" s="109"/>
      <c r="E5886" s="94" t="str">
        <f>IF(Data!D5914&gt;0,Data!F5914,"")</f>
        <v/>
      </c>
      <c r="L5886" s="109"/>
      <c r="M5886" s="109"/>
    </row>
    <row r="5887" spans="3:13">
      <c r="C5887" s="109"/>
      <c r="D5887" s="109"/>
      <c r="E5887" s="94" t="str">
        <f>IF(Data!D5915&gt;0,Data!F5915,"")</f>
        <v/>
      </c>
      <c r="L5887" s="109"/>
      <c r="M5887" s="109"/>
    </row>
    <row r="5888" spans="3:13">
      <c r="C5888" s="109"/>
      <c r="D5888" s="109"/>
      <c r="E5888" s="94" t="str">
        <f>IF(Data!D5916&gt;0,Data!F5916,"")</f>
        <v/>
      </c>
      <c r="L5888" s="109"/>
      <c r="M5888" s="109"/>
    </row>
    <row r="5889" spans="3:13">
      <c r="C5889" s="109"/>
      <c r="D5889" s="109"/>
      <c r="E5889" s="94" t="str">
        <f>IF(Data!D5917&gt;0,Data!F5917,"")</f>
        <v/>
      </c>
      <c r="L5889" s="109"/>
      <c r="M5889" s="109"/>
    </row>
    <row r="5890" spans="3:13">
      <c r="C5890" s="109"/>
      <c r="D5890" s="109"/>
      <c r="E5890" s="94" t="str">
        <f>IF(Data!D5918&gt;0,Data!F5918,"")</f>
        <v/>
      </c>
      <c r="L5890" s="109"/>
      <c r="M5890" s="109"/>
    </row>
    <row r="5891" spans="3:13">
      <c r="C5891" s="109"/>
      <c r="D5891" s="109"/>
      <c r="E5891" s="94" t="str">
        <f>IF(Data!D5919&gt;0,Data!F5919,"")</f>
        <v/>
      </c>
      <c r="L5891" s="109"/>
      <c r="M5891" s="109"/>
    </row>
    <row r="5892" spans="3:13">
      <c r="C5892" s="109"/>
      <c r="D5892" s="109"/>
      <c r="E5892" s="94" t="str">
        <f>IF(Data!D5920&gt;0,Data!F5920,"")</f>
        <v/>
      </c>
      <c r="L5892" s="109"/>
      <c r="M5892" s="109"/>
    </row>
    <row r="5893" spans="3:13">
      <c r="C5893" s="109"/>
      <c r="D5893" s="109"/>
      <c r="E5893" s="94" t="str">
        <f>IF(Data!D5921&gt;0,Data!F5921,"")</f>
        <v/>
      </c>
      <c r="L5893" s="109"/>
      <c r="M5893" s="109"/>
    </row>
    <row r="5894" spans="3:13">
      <c r="C5894" s="109"/>
      <c r="D5894" s="109"/>
      <c r="E5894" s="94" t="str">
        <f>IF(Data!D5922&gt;0,Data!F5922,"")</f>
        <v/>
      </c>
      <c r="L5894" s="109"/>
      <c r="M5894" s="109"/>
    </row>
    <row r="5895" spans="3:13">
      <c r="C5895" s="109"/>
      <c r="D5895" s="109"/>
      <c r="E5895" s="94" t="str">
        <f>IF(Data!D5923&gt;0,Data!F5923,"")</f>
        <v/>
      </c>
      <c r="L5895" s="109"/>
      <c r="M5895" s="109"/>
    </row>
    <row r="5896" spans="3:13">
      <c r="C5896" s="109"/>
      <c r="D5896" s="109"/>
      <c r="E5896" s="94" t="str">
        <f>IF(Data!D5924&gt;0,Data!F5924,"")</f>
        <v/>
      </c>
      <c r="L5896" s="109"/>
      <c r="M5896" s="109"/>
    </row>
    <row r="5897" spans="3:13">
      <c r="C5897" s="109"/>
      <c r="D5897" s="109"/>
      <c r="E5897" s="94" t="str">
        <f>IF(Data!D5925&gt;0,Data!F5925,"")</f>
        <v/>
      </c>
      <c r="L5897" s="109"/>
      <c r="M5897" s="109"/>
    </row>
    <row r="5898" spans="3:13">
      <c r="C5898" s="109"/>
      <c r="D5898" s="109"/>
      <c r="E5898" s="94" t="str">
        <f>IF(Data!D5926&gt;0,Data!F5926,"")</f>
        <v/>
      </c>
      <c r="L5898" s="109"/>
      <c r="M5898" s="109"/>
    </row>
    <row r="5899" spans="3:13">
      <c r="C5899" s="109"/>
      <c r="D5899" s="109"/>
      <c r="E5899" s="94" t="str">
        <f>IF(Data!D5927&gt;0,Data!F5927,"")</f>
        <v/>
      </c>
      <c r="L5899" s="109"/>
      <c r="M5899" s="109"/>
    </row>
    <row r="5900" spans="3:13">
      <c r="C5900" s="109"/>
      <c r="D5900" s="109"/>
      <c r="E5900" s="94" t="str">
        <f>IF(Data!D5928&gt;0,Data!F5928,"")</f>
        <v/>
      </c>
      <c r="L5900" s="109"/>
      <c r="M5900" s="109"/>
    </row>
    <row r="5901" spans="3:13">
      <c r="C5901" s="109"/>
      <c r="D5901" s="109"/>
      <c r="E5901" s="94" t="str">
        <f>IF(Data!D5929&gt;0,Data!F5929,"")</f>
        <v/>
      </c>
      <c r="L5901" s="109"/>
      <c r="M5901" s="109"/>
    </row>
    <row r="5902" spans="3:13">
      <c r="C5902" s="109"/>
      <c r="D5902" s="109"/>
      <c r="E5902" s="94" t="str">
        <f>IF(Data!D5930&gt;0,Data!F5930,"")</f>
        <v/>
      </c>
      <c r="L5902" s="109"/>
      <c r="M5902" s="109"/>
    </row>
    <row r="5903" spans="3:13">
      <c r="C5903" s="109"/>
      <c r="D5903" s="109"/>
      <c r="E5903" s="94" t="str">
        <f>IF(Data!D5931&gt;0,Data!F5931,"")</f>
        <v/>
      </c>
      <c r="L5903" s="109"/>
      <c r="M5903" s="109"/>
    </row>
    <row r="5904" spans="3:13">
      <c r="C5904" s="109"/>
      <c r="D5904" s="109"/>
      <c r="E5904" s="94" t="str">
        <f>IF(Data!D5932&gt;0,Data!F5932,"")</f>
        <v/>
      </c>
      <c r="L5904" s="109"/>
      <c r="M5904" s="109"/>
    </row>
    <row r="5905" spans="3:13">
      <c r="C5905" s="109"/>
      <c r="D5905" s="109"/>
      <c r="E5905" s="94" t="str">
        <f>IF(Data!D5933&gt;0,Data!F5933,"")</f>
        <v/>
      </c>
      <c r="L5905" s="109"/>
      <c r="M5905" s="109"/>
    </row>
    <row r="5906" spans="3:13">
      <c r="C5906" s="109"/>
      <c r="D5906" s="109"/>
      <c r="E5906" s="94" t="str">
        <f>IF(Data!D5934&gt;0,Data!F5934,"")</f>
        <v/>
      </c>
      <c r="L5906" s="109"/>
      <c r="M5906" s="109"/>
    </row>
    <row r="5907" spans="3:13">
      <c r="C5907" s="109"/>
      <c r="D5907" s="109"/>
      <c r="E5907" s="94" t="str">
        <f>IF(Data!D5935&gt;0,Data!F5935,"")</f>
        <v/>
      </c>
      <c r="L5907" s="109"/>
      <c r="M5907" s="109"/>
    </row>
    <row r="5908" spans="3:13">
      <c r="C5908" s="109"/>
      <c r="D5908" s="109"/>
      <c r="E5908" s="94" t="str">
        <f>IF(Data!D5936&gt;0,Data!F5936,"")</f>
        <v/>
      </c>
      <c r="L5908" s="109"/>
      <c r="M5908" s="109"/>
    </row>
    <row r="5909" spans="3:13">
      <c r="C5909" s="109"/>
      <c r="D5909" s="109"/>
      <c r="E5909" s="94" t="str">
        <f>IF(Data!D5937&gt;0,Data!F5937,"")</f>
        <v/>
      </c>
      <c r="L5909" s="109"/>
      <c r="M5909" s="109"/>
    </row>
    <row r="5910" spans="3:13">
      <c r="C5910" s="109"/>
      <c r="D5910" s="109"/>
      <c r="E5910" s="94" t="str">
        <f>IF(Data!D5938&gt;0,Data!F5938,"")</f>
        <v/>
      </c>
      <c r="L5910" s="109"/>
      <c r="M5910" s="109"/>
    </row>
    <row r="5911" spans="3:13">
      <c r="C5911" s="109"/>
      <c r="D5911" s="109"/>
      <c r="E5911" s="94" t="str">
        <f>IF(Data!D5939&gt;0,Data!F5939,"")</f>
        <v/>
      </c>
      <c r="L5911" s="109"/>
      <c r="M5911" s="109"/>
    </row>
    <row r="5912" spans="3:13">
      <c r="C5912" s="109"/>
      <c r="D5912" s="109"/>
      <c r="E5912" s="94" t="str">
        <f>IF(Data!D5940&gt;0,Data!F5940,"")</f>
        <v/>
      </c>
      <c r="L5912" s="109"/>
      <c r="M5912" s="109"/>
    </row>
    <row r="5913" spans="3:13">
      <c r="C5913" s="109"/>
      <c r="D5913" s="109"/>
      <c r="E5913" s="94" t="str">
        <f>IF(Data!D5941&gt;0,Data!F5941,"")</f>
        <v/>
      </c>
      <c r="L5913" s="109"/>
      <c r="M5913" s="109"/>
    </row>
    <row r="5914" spans="3:13">
      <c r="C5914" s="109"/>
      <c r="D5914" s="109"/>
      <c r="E5914" s="94" t="str">
        <f>IF(Data!D5942&gt;0,Data!F5942,"")</f>
        <v/>
      </c>
      <c r="L5914" s="109"/>
      <c r="M5914" s="109"/>
    </row>
    <row r="5915" spans="3:13">
      <c r="C5915" s="109"/>
      <c r="D5915" s="109"/>
      <c r="E5915" s="94" t="str">
        <f>IF(Data!D5943&gt;0,Data!F5943,"")</f>
        <v/>
      </c>
      <c r="L5915" s="109"/>
      <c r="M5915" s="109"/>
    </row>
    <row r="5916" spans="3:13">
      <c r="C5916" s="109"/>
      <c r="D5916" s="109"/>
      <c r="E5916" s="94" t="str">
        <f>IF(Data!D5944&gt;0,Data!F5944,"")</f>
        <v/>
      </c>
      <c r="L5916" s="109"/>
      <c r="M5916" s="109"/>
    </row>
    <row r="5917" spans="3:13">
      <c r="C5917" s="109"/>
      <c r="D5917" s="109"/>
      <c r="E5917" s="94" t="str">
        <f>IF(Data!D5945&gt;0,Data!F5945,"")</f>
        <v/>
      </c>
      <c r="L5917" s="109"/>
      <c r="M5917" s="109"/>
    </row>
    <row r="5918" spans="3:13">
      <c r="C5918" s="109"/>
      <c r="D5918" s="109"/>
      <c r="E5918" s="94" t="str">
        <f>IF(Data!D5946&gt;0,Data!F5946,"")</f>
        <v/>
      </c>
      <c r="L5918" s="109"/>
      <c r="M5918" s="109"/>
    </row>
    <row r="5919" spans="3:13">
      <c r="C5919" s="109"/>
      <c r="D5919" s="109"/>
      <c r="E5919" s="94" t="str">
        <f>IF(Data!D5947&gt;0,Data!F5947,"")</f>
        <v/>
      </c>
      <c r="L5919" s="109"/>
      <c r="M5919" s="109"/>
    </row>
    <row r="5920" spans="3:13">
      <c r="C5920" s="109"/>
      <c r="D5920" s="109"/>
      <c r="E5920" s="94" t="str">
        <f>IF(Data!D5948&gt;0,Data!F5948,"")</f>
        <v/>
      </c>
      <c r="L5920" s="109"/>
      <c r="M5920" s="109"/>
    </row>
    <row r="5921" spans="3:13">
      <c r="C5921" s="109"/>
      <c r="D5921" s="109"/>
      <c r="E5921" s="94" t="str">
        <f>IF(Data!D5949&gt;0,Data!F5949,"")</f>
        <v/>
      </c>
      <c r="L5921" s="109"/>
      <c r="M5921" s="109"/>
    </row>
    <row r="5922" spans="3:13">
      <c r="C5922" s="109"/>
      <c r="D5922" s="109"/>
      <c r="E5922" s="94" t="str">
        <f>IF(Data!D5950&gt;0,Data!F5950,"")</f>
        <v/>
      </c>
      <c r="L5922" s="109"/>
      <c r="M5922" s="109"/>
    </row>
    <row r="5923" spans="3:13">
      <c r="C5923" s="109"/>
      <c r="D5923" s="109"/>
      <c r="E5923" s="94" t="str">
        <f>IF(Data!D5951&gt;0,Data!F5951,"")</f>
        <v/>
      </c>
      <c r="L5923" s="109"/>
      <c r="M5923" s="109"/>
    </row>
    <row r="5924" spans="3:13">
      <c r="C5924" s="109"/>
      <c r="D5924" s="109"/>
      <c r="E5924" s="94" t="str">
        <f>IF(Data!D5952&gt;0,Data!F5952,"")</f>
        <v/>
      </c>
      <c r="L5924" s="109"/>
      <c r="M5924" s="109"/>
    </row>
    <row r="5925" spans="3:13">
      <c r="C5925" s="109"/>
      <c r="D5925" s="109"/>
      <c r="E5925" s="94" t="str">
        <f>IF(Data!D5953&gt;0,Data!F5953,"")</f>
        <v/>
      </c>
      <c r="L5925" s="109"/>
      <c r="M5925" s="109"/>
    </row>
    <row r="5926" spans="3:13">
      <c r="C5926" s="109"/>
      <c r="D5926" s="109"/>
      <c r="E5926" s="94" t="str">
        <f>IF(Data!D5954&gt;0,Data!F5954,"")</f>
        <v/>
      </c>
      <c r="L5926" s="109"/>
      <c r="M5926" s="109"/>
    </row>
    <row r="5927" spans="3:13">
      <c r="C5927" s="109"/>
      <c r="D5927" s="109"/>
      <c r="E5927" s="94" t="str">
        <f>IF(Data!D5955&gt;0,Data!F5955,"")</f>
        <v/>
      </c>
      <c r="L5927" s="109"/>
      <c r="M5927" s="109"/>
    </row>
    <row r="5928" spans="3:13">
      <c r="C5928" s="109"/>
      <c r="D5928" s="109"/>
      <c r="E5928" s="94" t="str">
        <f>IF(Data!D5956&gt;0,Data!F5956,"")</f>
        <v/>
      </c>
      <c r="L5928" s="109"/>
      <c r="M5928" s="109"/>
    </row>
    <row r="5929" spans="3:13">
      <c r="C5929" s="109"/>
      <c r="D5929" s="109"/>
      <c r="E5929" s="94" t="str">
        <f>IF(Data!D5957&gt;0,Data!F5957,"")</f>
        <v/>
      </c>
      <c r="L5929" s="109"/>
      <c r="M5929" s="109"/>
    </row>
    <row r="5930" spans="3:13">
      <c r="C5930" s="109"/>
      <c r="D5930" s="109"/>
      <c r="E5930" s="94" t="str">
        <f>IF(Data!D5958&gt;0,Data!F5958,"")</f>
        <v/>
      </c>
      <c r="L5930" s="109"/>
      <c r="M5930" s="109"/>
    </row>
    <row r="5931" spans="3:13">
      <c r="C5931" s="109"/>
      <c r="D5931" s="109"/>
      <c r="E5931" s="94" t="str">
        <f>IF(Data!D5959&gt;0,Data!F5959,"")</f>
        <v/>
      </c>
      <c r="L5931" s="109"/>
      <c r="M5931" s="109"/>
    </row>
    <row r="5932" spans="3:13">
      <c r="C5932" s="109"/>
      <c r="D5932" s="109"/>
      <c r="E5932" s="94" t="str">
        <f>IF(Data!D5960&gt;0,Data!F5960,"")</f>
        <v/>
      </c>
      <c r="L5932" s="109"/>
      <c r="M5932" s="109"/>
    </row>
    <row r="5933" spans="3:13">
      <c r="C5933" s="109"/>
      <c r="D5933" s="109"/>
      <c r="E5933" s="94" t="str">
        <f>IF(Data!D5961&gt;0,Data!F5961,"")</f>
        <v/>
      </c>
      <c r="L5933" s="109"/>
      <c r="M5933" s="109"/>
    </row>
    <row r="5934" spans="3:13">
      <c r="C5934" s="109"/>
      <c r="D5934" s="109"/>
      <c r="E5934" s="94" t="str">
        <f>IF(Data!D5962&gt;0,Data!F5962,"")</f>
        <v/>
      </c>
      <c r="L5934" s="109"/>
      <c r="M5934" s="109"/>
    </row>
    <row r="5935" spans="3:13">
      <c r="C5935" s="109"/>
      <c r="D5935" s="109"/>
      <c r="E5935" s="94" t="str">
        <f>IF(Data!D5963&gt;0,Data!F5963,"")</f>
        <v/>
      </c>
      <c r="L5935" s="109"/>
      <c r="M5935" s="109"/>
    </row>
    <row r="5936" spans="3:13">
      <c r="C5936" s="109"/>
      <c r="D5936" s="109"/>
      <c r="E5936" s="94" t="str">
        <f>IF(Data!D5964&gt;0,Data!F5964,"")</f>
        <v/>
      </c>
      <c r="L5936" s="109"/>
      <c r="M5936" s="109"/>
    </row>
    <row r="5937" spans="3:13">
      <c r="C5937" s="109"/>
      <c r="D5937" s="109"/>
      <c r="E5937" s="94" t="str">
        <f>IF(Data!D5965&gt;0,Data!F5965,"")</f>
        <v/>
      </c>
      <c r="L5937" s="109"/>
      <c r="M5937" s="109"/>
    </row>
    <row r="5938" spans="3:13">
      <c r="C5938" s="109"/>
      <c r="D5938" s="109"/>
      <c r="E5938" s="94" t="str">
        <f>IF(Data!D5966&gt;0,Data!F5966,"")</f>
        <v/>
      </c>
      <c r="L5938" s="109"/>
      <c r="M5938" s="109"/>
    </row>
    <row r="5939" spans="3:13">
      <c r="C5939" s="109"/>
      <c r="D5939" s="109"/>
      <c r="E5939" s="94" t="str">
        <f>IF(Data!D5967&gt;0,Data!F5967,"")</f>
        <v/>
      </c>
      <c r="L5939" s="109"/>
      <c r="M5939" s="109"/>
    </row>
    <row r="5940" spans="3:13">
      <c r="C5940" s="109"/>
      <c r="D5940" s="109"/>
      <c r="E5940" s="94" t="str">
        <f>IF(Data!D5968&gt;0,Data!F5968,"")</f>
        <v/>
      </c>
      <c r="L5940" s="109"/>
      <c r="M5940" s="109"/>
    </row>
    <row r="5941" spans="3:13">
      <c r="C5941" s="109"/>
      <c r="D5941" s="109"/>
      <c r="E5941" s="94" t="str">
        <f>IF(Data!D5969&gt;0,Data!F5969,"")</f>
        <v/>
      </c>
      <c r="L5941" s="109"/>
      <c r="M5941" s="109"/>
    </row>
    <row r="5942" spans="3:13">
      <c r="C5942" s="109"/>
      <c r="D5942" s="109"/>
      <c r="E5942" s="94" t="str">
        <f>IF(Data!D5970&gt;0,Data!F5970,"")</f>
        <v/>
      </c>
      <c r="L5942" s="109"/>
      <c r="M5942" s="109"/>
    </row>
    <row r="5943" spans="3:13">
      <c r="C5943" s="109"/>
      <c r="D5943" s="109"/>
      <c r="E5943" s="94" t="str">
        <f>IF(Data!D5971&gt;0,Data!F5971,"")</f>
        <v/>
      </c>
      <c r="L5943" s="109"/>
      <c r="M5943" s="109"/>
    </row>
    <row r="5944" spans="3:13">
      <c r="C5944" s="109"/>
      <c r="D5944" s="109"/>
      <c r="E5944" s="94" t="str">
        <f>IF(Data!D5972&gt;0,Data!F5972,"")</f>
        <v/>
      </c>
      <c r="L5944" s="109"/>
      <c r="M5944" s="109"/>
    </row>
    <row r="5945" spans="3:13">
      <c r="C5945" s="109"/>
      <c r="D5945" s="109"/>
      <c r="E5945" s="94" t="str">
        <f>IF(Data!D5973&gt;0,Data!F5973,"")</f>
        <v/>
      </c>
      <c r="L5945" s="109"/>
      <c r="M5945" s="109"/>
    </row>
    <row r="5946" spans="3:13">
      <c r="C5946" s="109"/>
      <c r="D5946" s="109"/>
      <c r="E5946" s="94" t="str">
        <f>IF(Data!D5974&gt;0,Data!F5974,"")</f>
        <v/>
      </c>
      <c r="L5946" s="109"/>
      <c r="M5946" s="109"/>
    </row>
    <row r="5947" spans="3:13">
      <c r="C5947" s="109"/>
      <c r="D5947" s="109"/>
      <c r="E5947" s="94" t="str">
        <f>IF(Data!D5975&gt;0,Data!F5975,"")</f>
        <v/>
      </c>
      <c r="L5947" s="109"/>
      <c r="M5947" s="109"/>
    </row>
    <row r="5948" spans="3:13">
      <c r="C5948" s="109"/>
      <c r="D5948" s="109"/>
      <c r="E5948" s="94" t="str">
        <f>IF(Data!D5976&gt;0,Data!F5976,"")</f>
        <v/>
      </c>
      <c r="L5948" s="109"/>
      <c r="M5948" s="109"/>
    </row>
    <row r="5949" spans="3:13">
      <c r="C5949" s="109"/>
      <c r="D5949" s="109"/>
      <c r="E5949" s="94" t="str">
        <f>IF(Data!D5977&gt;0,Data!F5977,"")</f>
        <v/>
      </c>
      <c r="L5949" s="109"/>
      <c r="M5949" s="109"/>
    </row>
    <row r="5950" spans="3:13">
      <c r="C5950" s="109"/>
      <c r="D5950" s="109"/>
      <c r="E5950" s="94" t="str">
        <f>IF(Data!D5978&gt;0,Data!F5978,"")</f>
        <v/>
      </c>
      <c r="L5950" s="109"/>
      <c r="M5950" s="109"/>
    </row>
    <row r="5951" spans="3:13">
      <c r="C5951" s="109"/>
      <c r="D5951" s="109"/>
      <c r="E5951" s="94" t="str">
        <f>IF(Data!D5979&gt;0,Data!F5979,"")</f>
        <v/>
      </c>
      <c r="L5951" s="109"/>
      <c r="M5951" s="109"/>
    </row>
    <row r="5952" spans="3:13">
      <c r="C5952" s="109"/>
      <c r="D5952" s="109"/>
      <c r="E5952" s="94" t="str">
        <f>IF(Data!D5980&gt;0,Data!F5980,"")</f>
        <v/>
      </c>
      <c r="L5952" s="109"/>
      <c r="M5952" s="109"/>
    </row>
    <row r="5953" spans="3:13">
      <c r="C5953" s="109"/>
      <c r="D5953" s="109"/>
      <c r="E5953" s="94" t="str">
        <f>IF(Data!D5981&gt;0,Data!F5981,"")</f>
        <v/>
      </c>
      <c r="L5953" s="109"/>
      <c r="M5953" s="109"/>
    </row>
    <row r="5954" spans="3:13">
      <c r="C5954" s="109"/>
      <c r="D5954" s="109"/>
      <c r="E5954" s="94" t="str">
        <f>IF(Data!D5982&gt;0,Data!F5982,"")</f>
        <v/>
      </c>
      <c r="L5954" s="109"/>
      <c r="M5954" s="109"/>
    </row>
    <row r="5955" spans="3:13">
      <c r="C5955" s="109"/>
      <c r="D5955" s="109"/>
      <c r="E5955" s="94" t="str">
        <f>IF(Data!D5983&gt;0,Data!F5983,"")</f>
        <v/>
      </c>
      <c r="L5955" s="109"/>
      <c r="M5955" s="109"/>
    </row>
    <row r="5956" spans="3:13">
      <c r="C5956" s="109"/>
      <c r="D5956" s="109"/>
      <c r="E5956" s="94" t="str">
        <f>IF(Data!D5984&gt;0,Data!F5984,"")</f>
        <v/>
      </c>
      <c r="L5956" s="109"/>
      <c r="M5956" s="109"/>
    </row>
    <row r="5957" spans="3:13">
      <c r="C5957" s="109"/>
      <c r="D5957" s="109"/>
      <c r="E5957" s="94" t="str">
        <f>IF(Data!D5985&gt;0,Data!F5985,"")</f>
        <v/>
      </c>
      <c r="L5957" s="109"/>
      <c r="M5957" s="109"/>
    </row>
    <row r="5958" spans="3:13">
      <c r="C5958" s="109"/>
      <c r="D5958" s="109"/>
      <c r="E5958" s="94" t="str">
        <f>IF(Data!D5986&gt;0,Data!F5986,"")</f>
        <v/>
      </c>
      <c r="L5958" s="109"/>
      <c r="M5958" s="109"/>
    </row>
    <row r="5959" spans="3:13">
      <c r="C5959" s="109"/>
      <c r="D5959" s="109"/>
      <c r="E5959" s="94" t="str">
        <f>IF(Data!D5987&gt;0,Data!F5987,"")</f>
        <v/>
      </c>
      <c r="L5959" s="109"/>
      <c r="M5959" s="109"/>
    </row>
    <row r="5960" spans="3:13">
      <c r="C5960" s="109"/>
      <c r="D5960" s="109"/>
      <c r="E5960" s="94" t="str">
        <f>IF(Data!D5988&gt;0,Data!F5988,"")</f>
        <v/>
      </c>
      <c r="L5960" s="109"/>
      <c r="M5960" s="109"/>
    </row>
    <row r="5961" spans="3:13">
      <c r="C5961" s="109"/>
      <c r="D5961" s="109"/>
      <c r="E5961" s="94" t="str">
        <f>IF(Data!D5989&gt;0,Data!F5989,"")</f>
        <v/>
      </c>
      <c r="L5961" s="109"/>
      <c r="M5961" s="109"/>
    </row>
    <row r="5962" spans="3:13">
      <c r="C5962" s="109"/>
      <c r="D5962" s="109"/>
      <c r="E5962" s="94" t="str">
        <f>IF(Data!D5990&gt;0,Data!F5990,"")</f>
        <v/>
      </c>
      <c r="L5962" s="109"/>
      <c r="M5962" s="109"/>
    </row>
    <row r="5963" spans="3:13">
      <c r="C5963" s="109"/>
      <c r="D5963" s="109"/>
      <c r="E5963" s="94" t="str">
        <f>IF(Data!D5991&gt;0,Data!F5991,"")</f>
        <v/>
      </c>
      <c r="L5963" s="109"/>
      <c r="M5963" s="109"/>
    </row>
    <row r="5964" spans="3:13">
      <c r="C5964" s="109"/>
      <c r="D5964" s="109"/>
      <c r="E5964" s="94" t="str">
        <f>IF(Data!D5992&gt;0,Data!F5992,"")</f>
        <v/>
      </c>
      <c r="L5964" s="109"/>
      <c r="M5964" s="109"/>
    </row>
    <row r="5965" spans="3:13">
      <c r="C5965" s="109"/>
      <c r="D5965" s="109"/>
      <c r="E5965" s="94" t="str">
        <f>IF(Data!D5993&gt;0,Data!F5993,"")</f>
        <v/>
      </c>
      <c r="L5965" s="109"/>
      <c r="M5965" s="109"/>
    </row>
    <row r="5966" spans="3:13">
      <c r="C5966" s="109"/>
      <c r="D5966" s="109"/>
      <c r="E5966" s="94" t="str">
        <f>IF(Data!D5994&gt;0,Data!F5994,"")</f>
        <v/>
      </c>
      <c r="L5966" s="109"/>
      <c r="M5966" s="109"/>
    </row>
    <row r="5967" spans="3:13">
      <c r="C5967" s="109"/>
      <c r="D5967" s="109"/>
      <c r="E5967" s="94" t="str">
        <f>IF(Data!D5995&gt;0,Data!F5995,"")</f>
        <v/>
      </c>
      <c r="L5967" s="109"/>
      <c r="M5967" s="109"/>
    </row>
    <row r="5968" spans="3:13">
      <c r="C5968" s="109"/>
      <c r="D5968" s="109"/>
      <c r="E5968" s="94" t="str">
        <f>IF(Data!D5996&gt;0,Data!F5996,"")</f>
        <v/>
      </c>
      <c r="L5968" s="109"/>
      <c r="M5968" s="109"/>
    </row>
    <row r="5969" spans="3:13">
      <c r="C5969" s="109"/>
      <c r="D5969" s="109"/>
      <c r="E5969" s="94" t="str">
        <f>IF(Data!D5997&gt;0,Data!F5997,"")</f>
        <v/>
      </c>
      <c r="L5969" s="109"/>
      <c r="M5969" s="109"/>
    </row>
    <row r="5970" spans="3:13">
      <c r="C5970" s="109"/>
      <c r="D5970" s="109"/>
      <c r="E5970" s="94" t="str">
        <f>IF(Data!D5998&gt;0,Data!F5998,"")</f>
        <v/>
      </c>
      <c r="L5970" s="109"/>
      <c r="M5970" s="109"/>
    </row>
    <row r="5971" spans="3:13">
      <c r="C5971" s="109"/>
      <c r="D5971" s="109"/>
      <c r="E5971" s="94" t="str">
        <f>IF(Data!D5999&gt;0,Data!F5999,"")</f>
        <v/>
      </c>
      <c r="L5971" s="109"/>
      <c r="M5971" s="109"/>
    </row>
    <row r="5972" spans="3:13">
      <c r="C5972" s="109"/>
      <c r="D5972" s="109"/>
      <c r="E5972" s="94" t="str">
        <f>IF(Data!D6000&gt;0,Data!F6000,"")</f>
        <v/>
      </c>
      <c r="L5972" s="109"/>
      <c r="M5972" s="109"/>
    </row>
    <row r="5973" spans="3:13">
      <c r="C5973" s="109"/>
      <c r="D5973" s="109"/>
      <c r="E5973" s="94" t="str">
        <f>IF(Data!D6001&gt;0,Data!F6001,"")</f>
        <v/>
      </c>
      <c r="L5973" s="109"/>
      <c r="M5973" s="109"/>
    </row>
    <row r="5974" spans="3:13">
      <c r="C5974" s="109"/>
      <c r="D5974" s="109"/>
      <c r="E5974" s="94" t="str">
        <f>IF(Data!D6002&gt;0,Data!F6002,"")</f>
        <v/>
      </c>
      <c r="L5974" s="109"/>
      <c r="M5974" s="109"/>
    </row>
    <row r="5975" spans="3:13">
      <c r="C5975" s="109"/>
      <c r="D5975" s="109"/>
      <c r="E5975" s="94" t="str">
        <f>IF(Data!D6003&gt;0,Data!F6003,"")</f>
        <v/>
      </c>
      <c r="L5975" s="109"/>
      <c r="M5975" s="109"/>
    </row>
    <row r="5976" spans="3:13">
      <c r="C5976" s="109"/>
      <c r="D5976" s="109"/>
      <c r="E5976" s="94" t="str">
        <f>IF(Data!D6004&gt;0,Data!F6004,"")</f>
        <v/>
      </c>
      <c r="L5976" s="109"/>
      <c r="M5976" s="109"/>
    </row>
    <row r="5977" spans="3:13">
      <c r="C5977" s="109"/>
      <c r="D5977" s="109"/>
      <c r="E5977" s="94" t="str">
        <f>IF(Data!D6005&gt;0,Data!F6005,"")</f>
        <v/>
      </c>
      <c r="L5977" s="109"/>
      <c r="M5977" s="109"/>
    </row>
    <row r="5978" spans="3:13">
      <c r="C5978" s="109"/>
      <c r="D5978" s="109"/>
      <c r="E5978" s="94" t="str">
        <f>IF(Data!D6006&gt;0,Data!F6006,"")</f>
        <v/>
      </c>
      <c r="L5978" s="109"/>
      <c r="M5978" s="109"/>
    </row>
    <row r="5979" spans="3:13">
      <c r="C5979" s="109"/>
      <c r="D5979" s="109"/>
      <c r="E5979" s="94" t="str">
        <f>IF(Data!D6007&gt;0,Data!F6007,"")</f>
        <v/>
      </c>
      <c r="L5979" s="109"/>
      <c r="M5979" s="109"/>
    </row>
    <row r="5980" spans="3:13">
      <c r="C5980" s="109"/>
      <c r="D5980" s="109"/>
      <c r="E5980" s="94" t="str">
        <f>IF(Data!D6008&gt;0,Data!F6008,"")</f>
        <v/>
      </c>
      <c r="L5980" s="109"/>
      <c r="M5980" s="109"/>
    </row>
    <row r="5981" spans="3:13">
      <c r="C5981" s="109"/>
      <c r="D5981" s="109"/>
      <c r="E5981" s="94" t="str">
        <f>IF(Data!D6009&gt;0,Data!F6009,"")</f>
        <v/>
      </c>
      <c r="L5981" s="109"/>
      <c r="M5981" s="109"/>
    </row>
    <row r="5982" spans="3:13">
      <c r="C5982" s="109"/>
      <c r="D5982" s="109"/>
      <c r="E5982" s="94" t="str">
        <f>IF(Data!D6010&gt;0,Data!F6010,"")</f>
        <v/>
      </c>
      <c r="L5982" s="109"/>
      <c r="M5982" s="109"/>
    </row>
    <row r="5983" spans="3:13">
      <c r="C5983" s="109"/>
      <c r="D5983" s="109"/>
      <c r="E5983" s="94" t="str">
        <f>IF(Data!D6011&gt;0,Data!F6011,"")</f>
        <v/>
      </c>
      <c r="L5983" s="109"/>
      <c r="M5983" s="109"/>
    </row>
    <row r="5984" spans="3:13">
      <c r="C5984" s="109"/>
      <c r="D5984" s="109"/>
      <c r="E5984" s="94" t="str">
        <f>IF(Data!D6012&gt;0,Data!F6012,"")</f>
        <v/>
      </c>
      <c r="L5984" s="109"/>
      <c r="M5984" s="109"/>
    </row>
    <row r="5985" spans="3:13">
      <c r="C5985" s="109"/>
      <c r="D5985" s="109"/>
      <c r="E5985" s="94" t="str">
        <f>IF(Data!D6013&gt;0,Data!F6013,"")</f>
        <v/>
      </c>
      <c r="L5985" s="109"/>
      <c r="M5985" s="109"/>
    </row>
    <row r="5986" spans="3:13">
      <c r="C5986" s="109"/>
      <c r="D5986" s="109"/>
      <c r="E5986" s="94" t="str">
        <f>IF(Data!D6014&gt;0,Data!F6014,"")</f>
        <v/>
      </c>
      <c r="L5986" s="109"/>
      <c r="M5986" s="109"/>
    </row>
    <row r="5987" spans="3:13">
      <c r="C5987" s="109"/>
      <c r="D5987" s="109"/>
      <c r="E5987" s="94" t="str">
        <f>IF(Data!D6015&gt;0,Data!F6015,"")</f>
        <v/>
      </c>
      <c r="L5987" s="109"/>
      <c r="M5987" s="109"/>
    </row>
    <row r="5988" spans="3:13">
      <c r="C5988" s="109"/>
      <c r="D5988" s="109"/>
      <c r="E5988" s="94" t="str">
        <f>IF(Data!D6016&gt;0,Data!F6016,"")</f>
        <v/>
      </c>
      <c r="L5988" s="109"/>
      <c r="M5988" s="109"/>
    </row>
    <row r="5989" spans="3:13">
      <c r="C5989" s="109"/>
      <c r="D5989" s="109"/>
      <c r="E5989" s="94" t="str">
        <f>IF(Data!D6017&gt;0,Data!F6017,"")</f>
        <v/>
      </c>
      <c r="L5989" s="109"/>
      <c r="M5989" s="109"/>
    </row>
    <row r="5990" spans="3:13">
      <c r="C5990" s="109"/>
      <c r="D5990" s="109"/>
      <c r="E5990" s="94" t="str">
        <f>IF(Data!D6018&gt;0,Data!F6018,"")</f>
        <v/>
      </c>
      <c r="L5990" s="109"/>
      <c r="M5990" s="109"/>
    </row>
    <row r="5991" spans="3:13">
      <c r="C5991" s="109"/>
      <c r="D5991" s="109"/>
      <c r="E5991" s="94" t="str">
        <f>IF(Data!D6019&gt;0,Data!F6019,"")</f>
        <v/>
      </c>
      <c r="L5991" s="109"/>
      <c r="M5991" s="109"/>
    </row>
    <row r="5992" spans="3:13">
      <c r="C5992" s="109"/>
      <c r="D5992" s="109"/>
      <c r="E5992" s="94" t="str">
        <f>IF(Data!D6020&gt;0,Data!F6020,"")</f>
        <v/>
      </c>
      <c r="L5992" s="109"/>
      <c r="M5992" s="109"/>
    </row>
    <row r="5993" spans="3:13">
      <c r="C5993" s="109"/>
      <c r="D5993" s="109"/>
      <c r="E5993" s="94" t="str">
        <f>IF(Data!D6021&gt;0,Data!F6021,"")</f>
        <v/>
      </c>
      <c r="L5993" s="109"/>
      <c r="M5993" s="109"/>
    </row>
    <row r="5994" spans="3:13">
      <c r="C5994" s="109"/>
      <c r="D5994" s="109"/>
      <c r="E5994" s="94" t="str">
        <f>IF(Data!D6022&gt;0,Data!F6022,"")</f>
        <v/>
      </c>
      <c r="L5994" s="109"/>
      <c r="M5994" s="109"/>
    </row>
    <row r="5995" spans="3:13">
      <c r="C5995" s="109"/>
      <c r="D5995" s="109"/>
      <c r="E5995" s="94" t="str">
        <f>IF(Data!D6023&gt;0,Data!F6023,"")</f>
        <v/>
      </c>
      <c r="L5995" s="109"/>
      <c r="M5995" s="109"/>
    </row>
    <row r="5996" spans="3:13">
      <c r="C5996" s="109"/>
      <c r="D5996" s="109"/>
      <c r="E5996" s="94" t="str">
        <f>IF(Data!D6024&gt;0,Data!F6024,"")</f>
        <v/>
      </c>
      <c r="L5996" s="109"/>
      <c r="M5996" s="109"/>
    </row>
    <row r="5997" spans="3:13">
      <c r="C5997" s="109"/>
      <c r="D5997" s="109"/>
      <c r="E5997" s="94" t="str">
        <f>IF(Data!D6025&gt;0,Data!F6025,"")</f>
        <v/>
      </c>
      <c r="L5997" s="109"/>
      <c r="M5997" s="109"/>
    </row>
    <row r="5998" spans="3:13">
      <c r="C5998" s="109"/>
      <c r="D5998" s="109"/>
      <c r="E5998" s="94" t="str">
        <f>IF(Data!D6026&gt;0,Data!F6026,"")</f>
        <v/>
      </c>
      <c r="L5998" s="109"/>
      <c r="M5998" s="109"/>
    </row>
    <row r="5999" spans="3:13">
      <c r="C5999" s="109"/>
      <c r="D5999" s="109"/>
      <c r="E5999" s="94" t="str">
        <f>IF(Data!D6027&gt;0,Data!F6027,"")</f>
        <v/>
      </c>
      <c r="L5999" s="109"/>
      <c r="M5999" s="109"/>
    </row>
    <row r="6000" spans="3:13">
      <c r="C6000" s="109"/>
      <c r="D6000" s="109"/>
      <c r="E6000" s="94" t="str">
        <f>IF(Data!D6028&gt;0,Data!F6028,"")</f>
        <v/>
      </c>
      <c r="L6000" s="109"/>
      <c r="M6000" s="109"/>
    </row>
    <row r="6001" spans="3:13">
      <c r="C6001" s="109"/>
      <c r="D6001" s="109"/>
      <c r="E6001" s="94" t="str">
        <f>IF(Data!D6029&gt;0,Data!F6029,"")</f>
        <v/>
      </c>
      <c r="L6001" s="109"/>
      <c r="M6001" s="109"/>
    </row>
    <row r="6002" spans="3:13">
      <c r="C6002" s="109"/>
      <c r="D6002" s="109"/>
      <c r="E6002" s="94" t="str">
        <f>IF(Data!D6030&gt;0,Data!F6030,"")</f>
        <v/>
      </c>
      <c r="L6002" s="109"/>
      <c r="M6002" s="109"/>
    </row>
    <row r="6003" spans="3:13">
      <c r="C6003" s="109"/>
      <c r="D6003" s="109"/>
      <c r="E6003" s="94" t="str">
        <f>IF(Data!D6031&gt;0,Data!F6031,"")</f>
        <v/>
      </c>
      <c r="L6003" s="109"/>
      <c r="M6003" s="109"/>
    </row>
    <row r="6004" spans="3:13">
      <c r="C6004" s="109"/>
      <c r="D6004" s="109"/>
      <c r="E6004" s="94" t="str">
        <f>IF(Data!D6032&gt;0,Data!F6032,"")</f>
        <v/>
      </c>
      <c r="L6004" s="109"/>
      <c r="M6004" s="109"/>
    </row>
    <row r="6005" spans="3:13">
      <c r="C6005" s="109"/>
      <c r="D6005" s="109"/>
      <c r="E6005" s="94" t="str">
        <f>IF(Data!D6033&gt;0,Data!F6033,"")</f>
        <v/>
      </c>
      <c r="L6005" s="109"/>
      <c r="M6005" s="109"/>
    </row>
    <row r="6006" spans="3:13">
      <c r="C6006" s="109"/>
      <c r="D6006" s="109"/>
      <c r="E6006" s="94" t="str">
        <f>IF(Data!D6034&gt;0,Data!F6034,"")</f>
        <v/>
      </c>
      <c r="L6006" s="109"/>
      <c r="M6006" s="109"/>
    </row>
    <row r="6007" spans="3:13">
      <c r="C6007" s="109"/>
      <c r="D6007" s="109"/>
      <c r="E6007" s="94" t="str">
        <f>IF(Data!D6035&gt;0,Data!F6035,"")</f>
        <v/>
      </c>
      <c r="L6007" s="109"/>
      <c r="M6007" s="109"/>
    </row>
    <row r="6008" spans="3:13">
      <c r="C6008" s="109"/>
      <c r="D6008" s="109"/>
      <c r="E6008" s="94" t="str">
        <f>IF(Data!D6036&gt;0,Data!F6036,"")</f>
        <v/>
      </c>
      <c r="L6008" s="109"/>
      <c r="M6008" s="109"/>
    </row>
    <row r="6009" spans="3:13">
      <c r="C6009" s="109"/>
      <c r="D6009" s="109"/>
      <c r="E6009" s="94" t="str">
        <f>IF(Data!D6037&gt;0,Data!F6037,"")</f>
        <v/>
      </c>
      <c r="L6009" s="109"/>
      <c r="M6009" s="109"/>
    </row>
    <row r="6010" spans="3:13">
      <c r="C6010" s="109"/>
      <c r="D6010" s="109"/>
      <c r="E6010" s="94" t="str">
        <f>IF(Data!D6038&gt;0,Data!F6038,"")</f>
        <v/>
      </c>
      <c r="L6010" s="109"/>
      <c r="M6010" s="109"/>
    </row>
    <row r="6011" spans="3:13">
      <c r="C6011" s="109"/>
      <c r="D6011" s="109"/>
      <c r="E6011" s="94" t="str">
        <f>IF(Data!D6039&gt;0,Data!F6039,"")</f>
        <v/>
      </c>
      <c r="L6011" s="109"/>
      <c r="M6011" s="109"/>
    </row>
    <row r="6012" spans="3:13">
      <c r="C6012" s="109"/>
      <c r="D6012" s="109"/>
      <c r="E6012" s="94" t="str">
        <f>IF(Data!D6040&gt;0,Data!F6040,"")</f>
        <v/>
      </c>
      <c r="L6012" s="109"/>
      <c r="M6012" s="109"/>
    </row>
    <row r="6013" spans="3:13">
      <c r="C6013" s="109"/>
      <c r="D6013" s="109"/>
      <c r="E6013" s="94" t="str">
        <f>IF(Data!D6041&gt;0,Data!F6041,"")</f>
        <v/>
      </c>
      <c r="L6013" s="109"/>
      <c r="M6013" s="109"/>
    </row>
    <row r="6014" spans="3:13">
      <c r="C6014" s="109"/>
      <c r="D6014" s="109"/>
      <c r="E6014" s="94" t="str">
        <f>IF(Data!D6042&gt;0,Data!F6042,"")</f>
        <v/>
      </c>
      <c r="L6014" s="109"/>
      <c r="M6014" s="109"/>
    </row>
    <row r="6015" spans="3:13">
      <c r="C6015" s="109"/>
      <c r="D6015" s="109"/>
      <c r="E6015" s="94" t="str">
        <f>IF(Data!D6043&gt;0,Data!F6043,"")</f>
        <v/>
      </c>
      <c r="L6015" s="109"/>
      <c r="M6015" s="109"/>
    </row>
    <row r="6016" spans="3:13">
      <c r="C6016" s="109"/>
      <c r="D6016" s="109"/>
      <c r="E6016" s="94" t="str">
        <f>IF(Data!D6044&gt;0,Data!F6044,"")</f>
        <v/>
      </c>
      <c r="L6016" s="109"/>
      <c r="M6016" s="109"/>
    </row>
    <row r="6017" spans="3:13">
      <c r="C6017" s="109"/>
      <c r="D6017" s="109"/>
      <c r="E6017" s="94" t="str">
        <f>IF(Data!D6045&gt;0,Data!F6045,"")</f>
        <v/>
      </c>
      <c r="L6017" s="109"/>
      <c r="M6017" s="109"/>
    </row>
    <row r="6018" spans="3:13">
      <c r="C6018" s="109"/>
      <c r="D6018" s="109"/>
      <c r="E6018" s="94" t="str">
        <f>IF(Data!D6046&gt;0,Data!F6046,"")</f>
        <v/>
      </c>
      <c r="L6018" s="109"/>
      <c r="M6018" s="109"/>
    </row>
    <row r="6019" spans="3:13">
      <c r="C6019" s="109"/>
      <c r="D6019" s="109"/>
      <c r="E6019" s="94" t="str">
        <f>IF(Data!D6047&gt;0,Data!F6047,"")</f>
        <v/>
      </c>
      <c r="L6019" s="109"/>
      <c r="M6019" s="109"/>
    </row>
    <row r="6020" spans="3:13">
      <c r="C6020" s="109"/>
      <c r="D6020" s="109"/>
      <c r="E6020" s="94" t="str">
        <f>IF(Data!D6048&gt;0,Data!F6048,"")</f>
        <v/>
      </c>
      <c r="L6020" s="109"/>
      <c r="M6020" s="109"/>
    </row>
    <row r="6021" spans="3:13">
      <c r="C6021" s="109"/>
      <c r="D6021" s="109"/>
      <c r="E6021" s="94" t="str">
        <f>IF(Data!D6049&gt;0,Data!F6049,"")</f>
        <v/>
      </c>
      <c r="L6021" s="109"/>
      <c r="M6021" s="109"/>
    </row>
    <row r="6022" spans="3:13">
      <c r="C6022" s="109"/>
      <c r="D6022" s="109"/>
      <c r="E6022" s="94" t="str">
        <f>IF(Data!D6050&gt;0,Data!F6050,"")</f>
        <v/>
      </c>
      <c r="L6022" s="109"/>
      <c r="M6022" s="109"/>
    </row>
    <row r="6023" spans="3:13">
      <c r="C6023" s="109"/>
      <c r="D6023" s="109"/>
      <c r="E6023" s="94" t="str">
        <f>IF(Data!D6051&gt;0,Data!F6051,"")</f>
        <v/>
      </c>
      <c r="L6023" s="109"/>
      <c r="M6023" s="109"/>
    </row>
    <row r="6024" spans="3:13">
      <c r="C6024" s="109"/>
      <c r="D6024" s="109"/>
      <c r="E6024" s="94" t="str">
        <f>IF(Data!D6052&gt;0,Data!F6052,"")</f>
        <v/>
      </c>
      <c r="L6024" s="109"/>
      <c r="M6024" s="109"/>
    </row>
    <row r="6025" spans="3:13">
      <c r="C6025" s="109"/>
      <c r="D6025" s="109"/>
      <c r="E6025" s="94" t="str">
        <f>IF(Data!D6053&gt;0,Data!F6053,"")</f>
        <v/>
      </c>
      <c r="L6025" s="109"/>
      <c r="M6025" s="109"/>
    </row>
    <row r="6026" spans="3:13">
      <c r="C6026" s="109"/>
      <c r="D6026" s="109"/>
      <c r="E6026" s="94" t="str">
        <f>IF(Data!D6054&gt;0,Data!F6054,"")</f>
        <v/>
      </c>
      <c r="L6026" s="109"/>
      <c r="M6026" s="109"/>
    </row>
    <row r="6027" spans="3:13">
      <c r="C6027" s="109"/>
      <c r="D6027" s="109"/>
      <c r="E6027" s="94" t="str">
        <f>IF(Data!D6055&gt;0,Data!F6055,"")</f>
        <v/>
      </c>
      <c r="L6027" s="109"/>
      <c r="M6027" s="109"/>
    </row>
    <row r="6028" spans="3:13">
      <c r="C6028" s="109"/>
      <c r="D6028" s="109"/>
      <c r="E6028" s="94" t="str">
        <f>IF(Data!D6056&gt;0,Data!F6056,"")</f>
        <v/>
      </c>
      <c r="L6028" s="109"/>
      <c r="M6028" s="109"/>
    </row>
    <row r="6029" spans="3:13">
      <c r="C6029" s="109"/>
      <c r="D6029" s="109"/>
      <c r="E6029" s="94" t="str">
        <f>IF(Data!D6057&gt;0,Data!F6057,"")</f>
        <v/>
      </c>
      <c r="L6029" s="109"/>
      <c r="M6029" s="109"/>
    </row>
    <row r="6030" spans="3:13">
      <c r="C6030" s="109"/>
      <c r="D6030" s="109"/>
      <c r="E6030" s="94" t="str">
        <f>IF(Data!D6058&gt;0,Data!F6058,"")</f>
        <v/>
      </c>
      <c r="L6030" s="109"/>
      <c r="M6030" s="109"/>
    </row>
    <row r="6031" spans="3:13">
      <c r="C6031" s="109"/>
      <c r="D6031" s="109"/>
      <c r="E6031" s="94" t="str">
        <f>IF(Data!D6059&gt;0,Data!F6059,"")</f>
        <v/>
      </c>
      <c r="L6031" s="109"/>
      <c r="M6031" s="109"/>
    </row>
    <row r="6032" spans="3:13">
      <c r="C6032" s="109"/>
      <c r="D6032" s="109"/>
      <c r="E6032" s="94" t="str">
        <f>IF(Data!D6060&gt;0,Data!F6060,"")</f>
        <v/>
      </c>
      <c r="L6032" s="109"/>
      <c r="M6032" s="109"/>
    </row>
    <row r="6033" spans="3:13">
      <c r="C6033" s="109"/>
      <c r="D6033" s="109"/>
      <c r="E6033" s="94" t="str">
        <f>IF(Data!D6061&gt;0,Data!F6061,"")</f>
        <v/>
      </c>
      <c r="L6033" s="109"/>
      <c r="M6033" s="109"/>
    </row>
    <row r="6034" spans="3:13">
      <c r="C6034" s="109"/>
      <c r="D6034" s="109"/>
      <c r="E6034" s="94" t="str">
        <f>IF(Data!D6062&gt;0,Data!F6062,"")</f>
        <v/>
      </c>
      <c r="L6034" s="109"/>
      <c r="M6034" s="109"/>
    </row>
    <row r="6035" spans="3:13">
      <c r="C6035" s="109"/>
      <c r="D6035" s="109"/>
      <c r="E6035" s="94" t="str">
        <f>IF(Data!D6063&gt;0,Data!F6063,"")</f>
        <v/>
      </c>
      <c r="L6035" s="109"/>
      <c r="M6035" s="109"/>
    </row>
    <row r="6036" spans="3:13">
      <c r="C6036" s="109"/>
      <c r="D6036" s="109"/>
      <c r="E6036" s="94" t="str">
        <f>IF(Data!D6064&gt;0,Data!F6064,"")</f>
        <v/>
      </c>
      <c r="L6036" s="109"/>
      <c r="M6036" s="109"/>
    </row>
    <row r="6037" spans="3:13">
      <c r="C6037" s="109"/>
      <c r="D6037" s="109"/>
      <c r="E6037" s="94" t="str">
        <f>IF(Data!D6065&gt;0,Data!F6065,"")</f>
        <v/>
      </c>
      <c r="L6037" s="109"/>
      <c r="M6037" s="109"/>
    </row>
    <row r="6038" spans="3:13">
      <c r="C6038" s="109"/>
      <c r="D6038" s="109"/>
      <c r="E6038" s="94" t="str">
        <f>IF(Data!D6066&gt;0,Data!F6066,"")</f>
        <v/>
      </c>
      <c r="L6038" s="109"/>
      <c r="M6038" s="109"/>
    </row>
    <row r="6039" spans="3:13">
      <c r="C6039" s="109"/>
      <c r="D6039" s="109"/>
      <c r="E6039" s="94" t="str">
        <f>IF(Data!D6067&gt;0,Data!F6067,"")</f>
        <v/>
      </c>
      <c r="L6039" s="109"/>
      <c r="M6039" s="109"/>
    </row>
    <row r="6040" spans="3:13">
      <c r="C6040" s="109"/>
      <c r="D6040" s="109"/>
      <c r="E6040" s="94" t="str">
        <f>IF(Data!D6068&gt;0,Data!F6068,"")</f>
        <v/>
      </c>
      <c r="L6040" s="109"/>
      <c r="M6040" s="109"/>
    </row>
    <row r="6041" spans="3:13">
      <c r="C6041" s="109"/>
      <c r="D6041" s="109"/>
      <c r="E6041" s="94" t="str">
        <f>IF(Data!D6069&gt;0,Data!F6069,"")</f>
        <v/>
      </c>
      <c r="L6041" s="109"/>
      <c r="M6041" s="109"/>
    </row>
    <row r="6042" spans="3:13">
      <c r="C6042" s="109"/>
      <c r="D6042" s="109"/>
      <c r="E6042" s="94" t="str">
        <f>IF(Data!D6070&gt;0,Data!F6070,"")</f>
        <v/>
      </c>
      <c r="L6042" s="109"/>
      <c r="M6042" s="109"/>
    </row>
    <row r="6043" spans="3:13">
      <c r="C6043" s="109"/>
      <c r="D6043" s="109"/>
      <c r="E6043" s="94" t="str">
        <f>IF(Data!D6071&gt;0,Data!F6071,"")</f>
        <v/>
      </c>
      <c r="L6043" s="109"/>
      <c r="M6043" s="109"/>
    </row>
    <row r="6044" spans="3:13">
      <c r="C6044" s="109"/>
      <c r="D6044" s="109"/>
      <c r="E6044" s="94" t="str">
        <f>IF(Data!D6072&gt;0,Data!F6072,"")</f>
        <v/>
      </c>
      <c r="L6044" s="109"/>
      <c r="M6044" s="109"/>
    </row>
    <row r="6045" spans="3:13">
      <c r="C6045" s="109"/>
      <c r="D6045" s="109"/>
      <c r="E6045" s="94" t="str">
        <f>IF(Data!D6073&gt;0,Data!F6073,"")</f>
        <v/>
      </c>
      <c r="L6045" s="109"/>
      <c r="M6045" s="109"/>
    </row>
    <row r="6046" spans="3:13">
      <c r="C6046" s="109"/>
      <c r="D6046" s="109"/>
      <c r="E6046" s="94" t="str">
        <f>IF(Data!D6074&gt;0,Data!F6074,"")</f>
        <v/>
      </c>
      <c r="L6046" s="109"/>
      <c r="M6046" s="109"/>
    </row>
    <row r="6047" spans="3:13">
      <c r="C6047" s="109"/>
      <c r="D6047" s="109"/>
      <c r="E6047" s="94" t="str">
        <f>IF(Data!D6075&gt;0,Data!F6075,"")</f>
        <v/>
      </c>
      <c r="L6047" s="109"/>
      <c r="M6047" s="109"/>
    </row>
    <row r="6048" spans="3:13">
      <c r="C6048" s="109"/>
      <c r="D6048" s="109"/>
      <c r="E6048" s="94" t="str">
        <f>IF(Data!D6076&gt;0,Data!F6076,"")</f>
        <v/>
      </c>
      <c r="L6048" s="109"/>
      <c r="M6048" s="109"/>
    </row>
    <row r="6049" spans="3:13">
      <c r="C6049" s="109"/>
      <c r="D6049" s="109"/>
      <c r="E6049" s="94" t="str">
        <f>IF(Data!D6077&gt;0,Data!F6077,"")</f>
        <v/>
      </c>
      <c r="L6049" s="109"/>
      <c r="M6049" s="109"/>
    </row>
    <row r="6050" spans="3:13">
      <c r="C6050" s="109"/>
      <c r="D6050" s="109"/>
      <c r="E6050" s="94" t="str">
        <f>IF(Data!D6078&gt;0,Data!F6078,"")</f>
        <v/>
      </c>
      <c r="L6050" s="109"/>
      <c r="M6050" s="109"/>
    </row>
    <row r="6051" spans="3:13">
      <c r="C6051" s="109"/>
      <c r="D6051" s="109"/>
      <c r="E6051" s="94" t="str">
        <f>IF(Data!D6079&gt;0,Data!F6079,"")</f>
        <v/>
      </c>
      <c r="L6051" s="109"/>
      <c r="M6051" s="109"/>
    </row>
    <row r="6052" spans="3:13">
      <c r="C6052" s="109"/>
      <c r="D6052" s="109"/>
      <c r="E6052" s="94" t="str">
        <f>IF(Data!D6080&gt;0,Data!F6080,"")</f>
        <v/>
      </c>
      <c r="L6052" s="109"/>
      <c r="M6052" s="109"/>
    </row>
    <row r="6053" spans="3:13">
      <c r="C6053" s="109"/>
      <c r="D6053" s="109"/>
      <c r="E6053" s="94" t="str">
        <f>IF(Data!D6081&gt;0,Data!F6081,"")</f>
        <v/>
      </c>
      <c r="L6053" s="109"/>
      <c r="M6053" s="109"/>
    </row>
    <row r="6054" spans="3:13">
      <c r="C6054" s="109"/>
      <c r="D6054" s="109"/>
      <c r="E6054" s="94" t="str">
        <f>IF(Data!D6082&gt;0,Data!F6082,"")</f>
        <v/>
      </c>
      <c r="L6054" s="109"/>
      <c r="M6054" s="109"/>
    </row>
    <row r="6055" spans="3:13">
      <c r="C6055" s="109"/>
      <c r="D6055" s="109"/>
      <c r="E6055" s="94" t="str">
        <f>IF(Data!D6083&gt;0,Data!F6083,"")</f>
        <v/>
      </c>
      <c r="L6055" s="109"/>
      <c r="M6055" s="109"/>
    </row>
    <row r="6056" spans="3:13">
      <c r="C6056" s="109"/>
      <c r="D6056" s="109"/>
      <c r="E6056" s="94" t="str">
        <f>IF(Data!D6084&gt;0,Data!F6084,"")</f>
        <v/>
      </c>
      <c r="L6056" s="109"/>
      <c r="M6056" s="109"/>
    </row>
    <row r="6057" spans="3:13">
      <c r="C6057" s="109"/>
      <c r="D6057" s="109"/>
      <c r="E6057" s="94" t="str">
        <f>IF(Data!D6085&gt;0,Data!F6085,"")</f>
        <v/>
      </c>
      <c r="L6057" s="109"/>
      <c r="M6057" s="109"/>
    </row>
    <row r="6058" spans="3:13">
      <c r="C6058" s="109"/>
      <c r="D6058" s="109"/>
      <c r="E6058" s="94" t="str">
        <f>IF(Data!D6086&gt;0,Data!F6086,"")</f>
        <v/>
      </c>
      <c r="L6058" s="109"/>
      <c r="M6058" s="109"/>
    </row>
    <row r="6059" spans="3:13">
      <c r="C6059" s="109"/>
      <c r="D6059" s="109"/>
      <c r="E6059" s="94" t="str">
        <f>IF(Data!D6087&gt;0,Data!F6087,"")</f>
        <v/>
      </c>
      <c r="L6059" s="109"/>
      <c r="M6059" s="109"/>
    </row>
    <row r="6060" spans="3:13">
      <c r="C6060" s="109"/>
      <c r="D6060" s="109"/>
      <c r="E6060" s="94" t="str">
        <f>IF(Data!D6088&gt;0,Data!F6088,"")</f>
        <v/>
      </c>
      <c r="L6060" s="109"/>
      <c r="M6060" s="109"/>
    </row>
    <row r="6061" spans="3:13">
      <c r="C6061" s="109"/>
      <c r="D6061" s="109"/>
      <c r="E6061" s="94" t="str">
        <f>IF(Data!D6089&gt;0,Data!F6089,"")</f>
        <v/>
      </c>
      <c r="L6061" s="109"/>
      <c r="M6061" s="109"/>
    </row>
    <row r="6062" spans="3:13">
      <c r="C6062" s="109"/>
      <c r="D6062" s="109"/>
      <c r="E6062" s="94" t="str">
        <f>IF(Data!D6090&gt;0,Data!F6090,"")</f>
        <v/>
      </c>
      <c r="L6062" s="109"/>
      <c r="M6062" s="109"/>
    </row>
    <row r="6063" spans="3:13">
      <c r="C6063" s="109"/>
      <c r="D6063" s="109"/>
      <c r="E6063" s="94" t="str">
        <f>IF(Data!D6091&gt;0,Data!F6091,"")</f>
        <v/>
      </c>
      <c r="L6063" s="109"/>
      <c r="M6063" s="109"/>
    </row>
    <row r="6064" spans="3:13">
      <c r="C6064" s="109"/>
      <c r="D6064" s="109"/>
      <c r="E6064" s="94" t="str">
        <f>IF(Data!D6092&gt;0,Data!F6092,"")</f>
        <v/>
      </c>
      <c r="L6064" s="109"/>
      <c r="M6064" s="109"/>
    </row>
    <row r="6065" spans="3:13">
      <c r="C6065" s="109"/>
      <c r="D6065" s="109"/>
      <c r="E6065" s="94" t="str">
        <f>IF(Data!D6093&gt;0,Data!F6093,"")</f>
        <v/>
      </c>
      <c r="L6065" s="109"/>
      <c r="M6065" s="109"/>
    </row>
    <row r="6066" spans="3:13">
      <c r="C6066" s="109"/>
      <c r="D6066" s="109"/>
      <c r="E6066" s="94" t="str">
        <f>IF(Data!D6094&gt;0,Data!F6094,"")</f>
        <v/>
      </c>
      <c r="L6066" s="109"/>
      <c r="M6066" s="109"/>
    </row>
    <row r="6067" spans="3:13">
      <c r="C6067" s="109"/>
      <c r="D6067" s="109"/>
      <c r="E6067" s="94" t="str">
        <f>IF(Data!D6095&gt;0,Data!F6095,"")</f>
        <v/>
      </c>
      <c r="L6067" s="109"/>
      <c r="M6067" s="109"/>
    </row>
    <row r="6068" spans="3:13">
      <c r="C6068" s="109"/>
      <c r="D6068" s="109"/>
      <c r="E6068" s="94" t="str">
        <f>IF(Data!D6096&gt;0,Data!F6096,"")</f>
        <v/>
      </c>
      <c r="L6068" s="109"/>
      <c r="M6068" s="109"/>
    </row>
    <row r="6069" spans="3:13">
      <c r="C6069" s="109"/>
      <c r="D6069" s="109"/>
      <c r="E6069" s="94" t="str">
        <f>IF(Data!D6097&gt;0,Data!F6097,"")</f>
        <v/>
      </c>
      <c r="L6069" s="109"/>
      <c r="M6069" s="109"/>
    </row>
    <row r="6070" spans="3:13">
      <c r="C6070" s="109"/>
      <c r="D6070" s="109"/>
      <c r="E6070" s="94" t="str">
        <f>IF(Data!D6098&gt;0,Data!F6098,"")</f>
        <v/>
      </c>
      <c r="L6070" s="109"/>
      <c r="M6070" s="109"/>
    </row>
    <row r="6071" spans="3:13">
      <c r="C6071" s="109"/>
      <c r="D6071" s="109"/>
      <c r="E6071" s="94" t="str">
        <f>IF(Data!D6099&gt;0,Data!F6099,"")</f>
        <v/>
      </c>
      <c r="L6071" s="109"/>
      <c r="M6071" s="109"/>
    </row>
    <row r="6072" spans="3:13">
      <c r="C6072" s="109"/>
      <c r="D6072" s="109"/>
      <c r="E6072" s="94" t="str">
        <f>IF(Data!D6100&gt;0,Data!F6100,"")</f>
        <v/>
      </c>
      <c r="L6072" s="109"/>
      <c r="M6072" s="109"/>
    </row>
    <row r="6073" spans="3:13">
      <c r="C6073" s="109"/>
      <c r="D6073" s="109"/>
      <c r="E6073" s="94" t="str">
        <f>IF(Data!D6101&gt;0,Data!F6101,"")</f>
        <v/>
      </c>
      <c r="L6073" s="109"/>
      <c r="M6073" s="109"/>
    </row>
    <row r="6074" spans="3:13">
      <c r="C6074" s="109"/>
      <c r="D6074" s="109"/>
      <c r="E6074" s="94" t="str">
        <f>IF(Data!D6102&gt;0,Data!F6102,"")</f>
        <v/>
      </c>
      <c r="L6074" s="109"/>
      <c r="M6074" s="109"/>
    </row>
    <row r="6075" spans="3:13">
      <c r="C6075" s="109"/>
      <c r="D6075" s="109"/>
      <c r="E6075" s="94" t="str">
        <f>IF(Data!D6103&gt;0,Data!F6103,"")</f>
        <v/>
      </c>
      <c r="L6075" s="109"/>
      <c r="M6075" s="109"/>
    </row>
    <row r="6076" spans="3:13">
      <c r="C6076" s="109"/>
      <c r="D6076" s="109"/>
      <c r="E6076" s="94" t="str">
        <f>IF(Data!D6104&gt;0,Data!F6104,"")</f>
        <v/>
      </c>
      <c r="L6076" s="109"/>
      <c r="M6076" s="109"/>
    </row>
    <row r="6077" spans="3:13">
      <c r="C6077" s="109"/>
      <c r="D6077" s="109"/>
      <c r="E6077" s="94" t="str">
        <f>IF(Data!D6105&gt;0,Data!F6105,"")</f>
        <v/>
      </c>
      <c r="L6077" s="109"/>
      <c r="M6077" s="109"/>
    </row>
    <row r="6078" spans="3:13">
      <c r="C6078" s="109"/>
      <c r="D6078" s="109"/>
      <c r="E6078" s="94" t="str">
        <f>IF(Data!D6106&gt;0,Data!F6106,"")</f>
        <v/>
      </c>
      <c r="L6078" s="109"/>
      <c r="M6078" s="109"/>
    </row>
    <row r="6079" spans="3:13">
      <c r="C6079" s="109"/>
      <c r="D6079" s="109"/>
      <c r="E6079" s="94" t="str">
        <f>IF(Data!D6107&gt;0,Data!F6107,"")</f>
        <v/>
      </c>
      <c r="L6079" s="109"/>
      <c r="M6079" s="109"/>
    </row>
    <row r="6080" spans="3:13">
      <c r="C6080" s="109"/>
      <c r="D6080" s="109"/>
      <c r="E6080" s="94" t="str">
        <f>IF(Data!D6108&gt;0,Data!F6108,"")</f>
        <v/>
      </c>
      <c r="L6080" s="109"/>
      <c r="M6080" s="109"/>
    </row>
    <row r="6081" spans="3:13">
      <c r="C6081" s="109"/>
      <c r="D6081" s="109"/>
      <c r="E6081" s="94" t="str">
        <f>IF(Data!D6109&gt;0,Data!F6109,"")</f>
        <v/>
      </c>
      <c r="L6081" s="109"/>
      <c r="M6081" s="109"/>
    </row>
    <row r="6082" spans="3:13">
      <c r="C6082" s="109"/>
      <c r="D6082" s="109"/>
      <c r="E6082" s="94" t="str">
        <f>IF(Data!D6110&gt;0,Data!F6110,"")</f>
        <v/>
      </c>
      <c r="L6082" s="109"/>
      <c r="M6082" s="109"/>
    </row>
    <row r="6083" spans="3:13">
      <c r="C6083" s="109"/>
      <c r="D6083" s="109"/>
      <c r="E6083" s="94" t="str">
        <f>IF(Data!D6111&gt;0,Data!F6111,"")</f>
        <v/>
      </c>
      <c r="L6083" s="109"/>
      <c r="M6083" s="109"/>
    </row>
    <row r="6084" spans="3:13">
      <c r="C6084" s="109"/>
      <c r="D6084" s="109"/>
      <c r="E6084" s="94" t="str">
        <f>IF(Data!D6112&gt;0,Data!F6112,"")</f>
        <v/>
      </c>
      <c r="L6084" s="109"/>
      <c r="M6084" s="109"/>
    </row>
    <row r="6085" spans="3:13">
      <c r="C6085" s="109"/>
      <c r="D6085" s="109"/>
      <c r="E6085" s="94" t="str">
        <f>IF(Data!D6113&gt;0,Data!F6113,"")</f>
        <v/>
      </c>
      <c r="L6085" s="109"/>
      <c r="M6085" s="109"/>
    </row>
    <row r="6086" spans="3:13">
      <c r="C6086" s="109"/>
      <c r="D6086" s="109"/>
      <c r="E6086" s="94" t="str">
        <f>IF(Data!D6114&gt;0,Data!F6114,"")</f>
        <v/>
      </c>
      <c r="L6086" s="109"/>
      <c r="M6086" s="109"/>
    </row>
    <row r="6087" spans="3:13">
      <c r="C6087" s="109"/>
      <c r="D6087" s="109"/>
      <c r="E6087" s="94" t="str">
        <f>IF(Data!D6115&gt;0,Data!F6115,"")</f>
        <v/>
      </c>
      <c r="L6087" s="109"/>
      <c r="M6087" s="109"/>
    </row>
    <row r="6088" spans="3:13">
      <c r="C6088" s="109"/>
      <c r="D6088" s="109"/>
      <c r="E6088" s="94" t="str">
        <f>IF(Data!D6116&gt;0,Data!F6116,"")</f>
        <v/>
      </c>
      <c r="L6088" s="109"/>
      <c r="M6088" s="109"/>
    </row>
    <row r="6089" spans="3:13">
      <c r="C6089" s="109"/>
      <c r="D6089" s="109"/>
      <c r="E6089" s="94" t="str">
        <f>IF(Data!D6117&gt;0,Data!F6117,"")</f>
        <v/>
      </c>
      <c r="L6089" s="109"/>
      <c r="M6089" s="109"/>
    </row>
    <row r="6090" spans="3:13">
      <c r="C6090" s="109"/>
      <c r="D6090" s="109"/>
      <c r="E6090" s="94" t="str">
        <f>IF(Data!D6118&gt;0,Data!F6118,"")</f>
        <v/>
      </c>
      <c r="L6090" s="109"/>
      <c r="M6090" s="109"/>
    </row>
    <row r="6091" spans="3:13">
      <c r="C6091" s="109"/>
      <c r="D6091" s="109"/>
      <c r="E6091" s="94" t="str">
        <f>IF(Data!D6119&gt;0,Data!F6119,"")</f>
        <v/>
      </c>
      <c r="L6091" s="109"/>
      <c r="M6091" s="109"/>
    </row>
    <row r="6092" spans="3:13">
      <c r="C6092" s="109"/>
      <c r="D6092" s="109"/>
      <c r="E6092" s="94" t="str">
        <f>IF(Data!D6120&gt;0,Data!F6120,"")</f>
        <v/>
      </c>
      <c r="L6092" s="109"/>
      <c r="M6092" s="109"/>
    </row>
    <row r="6093" spans="3:13">
      <c r="C6093" s="109"/>
      <c r="D6093" s="109"/>
      <c r="E6093" s="94" t="str">
        <f>IF(Data!D6121&gt;0,Data!F6121,"")</f>
        <v/>
      </c>
      <c r="L6093" s="109"/>
      <c r="M6093" s="109"/>
    </row>
    <row r="6094" spans="3:13">
      <c r="C6094" s="109"/>
      <c r="D6094" s="109"/>
      <c r="E6094" s="94" t="str">
        <f>IF(Data!D6122&gt;0,Data!F6122,"")</f>
        <v/>
      </c>
      <c r="L6094" s="109"/>
      <c r="M6094" s="109"/>
    </row>
    <row r="6095" spans="3:13">
      <c r="C6095" s="109"/>
      <c r="D6095" s="109"/>
      <c r="E6095" s="94" t="str">
        <f>IF(Data!D6123&gt;0,Data!F6123,"")</f>
        <v/>
      </c>
      <c r="L6095" s="109"/>
      <c r="M6095" s="109"/>
    </row>
    <row r="6096" spans="3:13">
      <c r="C6096" s="109"/>
      <c r="D6096" s="109"/>
      <c r="E6096" s="94" t="str">
        <f>IF(Data!D6124&gt;0,Data!F6124,"")</f>
        <v/>
      </c>
      <c r="L6096" s="109"/>
      <c r="M6096" s="109"/>
    </row>
    <row r="6097" spans="3:13">
      <c r="C6097" s="109"/>
      <c r="D6097" s="109"/>
      <c r="E6097" s="94" t="str">
        <f>IF(Data!D6125&gt;0,Data!F6125,"")</f>
        <v/>
      </c>
      <c r="L6097" s="109"/>
      <c r="M6097" s="109"/>
    </row>
    <row r="6098" spans="3:13">
      <c r="C6098" s="109"/>
      <c r="D6098" s="109"/>
      <c r="E6098" s="94" t="str">
        <f>IF(Data!D6126&gt;0,Data!F6126,"")</f>
        <v/>
      </c>
      <c r="L6098" s="109"/>
      <c r="M6098" s="109"/>
    </row>
    <row r="6099" spans="3:13">
      <c r="C6099" s="109"/>
      <c r="D6099" s="109"/>
      <c r="E6099" s="94" t="str">
        <f>IF(Data!D6127&gt;0,Data!F6127,"")</f>
        <v/>
      </c>
      <c r="L6099" s="109"/>
      <c r="M6099" s="109"/>
    </row>
    <row r="6100" spans="3:13">
      <c r="C6100" s="109"/>
      <c r="D6100" s="109"/>
      <c r="E6100" s="94" t="str">
        <f>IF(Data!D6128&gt;0,Data!F6128,"")</f>
        <v/>
      </c>
      <c r="L6100" s="109"/>
      <c r="M6100" s="109"/>
    </row>
    <row r="6101" spans="3:13">
      <c r="C6101" s="109"/>
      <c r="D6101" s="109"/>
      <c r="E6101" s="94" t="str">
        <f>IF(Data!D6129&gt;0,Data!F6129,"")</f>
        <v/>
      </c>
      <c r="L6101" s="109"/>
      <c r="M6101" s="109"/>
    </row>
    <row r="6102" spans="3:13">
      <c r="C6102" s="109"/>
      <c r="D6102" s="109"/>
      <c r="E6102" s="94" t="str">
        <f>IF(Data!D6130&gt;0,Data!F6130,"")</f>
        <v/>
      </c>
      <c r="L6102" s="109"/>
      <c r="M6102" s="109"/>
    </row>
    <row r="6103" spans="3:13">
      <c r="C6103" s="109"/>
      <c r="D6103" s="109"/>
      <c r="E6103" s="94" t="str">
        <f>IF(Data!D6131&gt;0,Data!F6131,"")</f>
        <v/>
      </c>
      <c r="L6103" s="109"/>
      <c r="M6103" s="109"/>
    </row>
    <row r="6104" spans="3:13">
      <c r="C6104" s="109"/>
      <c r="D6104" s="109"/>
      <c r="E6104" s="94" t="str">
        <f>IF(Data!D6132&gt;0,Data!F6132,"")</f>
        <v/>
      </c>
      <c r="L6104" s="109"/>
      <c r="M6104" s="109"/>
    </row>
    <row r="6105" spans="3:13">
      <c r="C6105" s="109"/>
      <c r="D6105" s="109"/>
      <c r="E6105" s="94" t="str">
        <f>IF(Data!D6133&gt;0,Data!F6133,"")</f>
        <v/>
      </c>
      <c r="L6105" s="109"/>
      <c r="M6105" s="109"/>
    </row>
    <row r="6106" spans="3:13">
      <c r="C6106" s="109"/>
      <c r="D6106" s="109"/>
      <c r="E6106" s="94" t="str">
        <f>IF(Data!D6134&gt;0,Data!F6134,"")</f>
        <v/>
      </c>
      <c r="L6106" s="109"/>
      <c r="M6106" s="109"/>
    </row>
    <row r="6107" spans="3:13">
      <c r="C6107" s="109"/>
      <c r="D6107" s="109"/>
      <c r="E6107" s="94" t="str">
        <f>IF(Data!D6135&gt;0,Data!F6135,"")</f>
        <v/>
      </c>
      <c r="L6107" s="109"/>
      <c r="M6107" s="109"/>
    </row>
    <row r="6108" spans="3:13">
      <c r="C6108" s="109"/>
      <c r="D6108" s="109"/>
      <c r="E6108" s="94" t="str">
        <f>IF(Data!D6136&gt;0,Data!F6136,"")</f>
        <v/>
      </c>
      <c r="L6108" s="109"/>
      <c r="M6108" s="109"/>
    </row>
    <row r="6109" spans="3:13">
      <c r="C6109" s="109"/>
      <c r="D6109" s="109"/>
      <c r="E6109" s="94" t="str">
        <f>IF(Data!D6137&gt;0,Data!F6137,"")</f>
        <v/>
      </c>
      <c r="L6109" s="109"/>
      <c r="M6109" s="109"/>
    </row>
    <row r="6110" spans="3:13">
      <c r="C6110" s="109"/>
      <c r="D6110" s="109"/>
      <c r="E6110" s="94" t="str">
        <f>IF(Data!D6138&gt;0,Data!F6138,"")</f>
        <v/>
      </c>
      <c r="L6110" s="109"/>
      <c r="M6110" s="109"/>
    </row>
    <row r="6111" spans="3:13">
      <c r="C6111" s="109"/>
      <c r="D6111" s="109"/>
      <c r="E6111" s="94" t="str">
        <f>IF(Data!D6139&gt;0,Data!F6139,"")</f>
        <v/>
      </c>
      <c r="L6111" s="109"/>
      <c r="M6111" s="109"/>
    </row>
    <row r="6112" spans="3:13">
      <c r="C6112" s="109"/>
      <c r="D6112" s="109"/>
      <c r="E6112" s="94" t="str">
        <f>IF(Data!D6140&gt;0,Data!F6140,"")</f>
        <v/>
      </c>
      <c r="L6112" s="109"/>
      <c r="M6112" s="109"/>
    </row>
    <row r="6113" spans="3:13">
      <c r="C6113" s="109"/>
      <c r="D6113" s="109"/>
      <c r="E6113" s="94" t="str">
        <f>IF(Data!D6141&gt;0,Data!F6141,"")</f>
        <v/>
      </c>
      <c r="L6113" s="109"/>
      <c r="M6113" s="109"/>
    </row>
    <row r="6114" spans="3:13">
      <c r="C6114" s="109"/>
      <c r="D6114" s="109"/>
      <c r="E6114" s="94" t="str">
        <f>IF(Data!D6142&gt;0,Data!F6142,"")</f>
        <v/>
      </c>
      <c r="L6114" s="109"/>
      <c r="M6114" s="109"/>
    </row>
    <row r="6115" spans="3:13">
      <c r="C6115" s="109"/>
      <c r="D6115" s="109"/>
      <c r="E6115" s="94" t="str">
        <f>IF(Data!D6143&gt;0,Data!F6143,"")</f>
        <v/>
      </c>
      <c r="L6115" s="109"/>
      <c r="M6115" s="109"/>
    </row>
    <row r="6116" spans="3:13">
      <c r="C6116" s="109"/>
      <c r="D6116" s="109"/>
      <c r="E6116" s="94" t="str">
        <f>IF(Data!D6144&gt;0,Data!F6144,"")</f>
        <v/>
      </c>
      <c r="L6116" s="109"/>
      <c r="M6116" s="109"/>
    </row>
    <row r="6117" spans="3:13">
      <c r="C6117" s="109"/>
      <c r="D6117" s="109"/>
      <c r="E6117" s="94" t="str">
        <f>IF(Data!D6145&gt;0,Data!F6145,"")</f>
        <v/>
      </c>
      <c r="L6117" s="109"/>
      <c r="M6117" s="109"/>
    </row>
    <row r="6118" spans="3:13">
      <c r="C6118" s="109"/>
      <c r="D6118" s="109"/>
      <c r="E6118" s="94" t="str">
        <f>IF(Data!D6146&gt;0,Data!F6146,"")</f>
        <v/>
      </c>
      <c r="L6118" s="109"/>
      <c r="M6118" s="109"/>
    </row>
    <row r="6119" spans="3:13">
      <c r="C6119" s="109"/>
      <c r="D6119" s="109"/>
      <c r="E6119" s="94" t="str">
        <f>IF(Data!D6147&gt;0,Data!F6147,"")</f>
        <v/>
      </c>
      <c r="L6119" s="109"/>
      <c r="M6119" s="109"/>
    </row>
    <row r="6120" spans="3:13">
      <c r="C6120" s="109"/>
      <c r="D6120" s="109"/>
      <c r="E6120" s="94" t="str">
        <f>IF(Data!D6148&gt;0,Data!F6148,"")</f>
        <v/>
      </c>
      <c r="L6120" s="109"/>
      <c r="M6120" s="109"/>
    </row>
    <row r="6121" spans="3:13">
      <c r="C6121" s="109"/>
      <c r="D6121" s="109"/>
      <c r="E6121" s="94" t="str">
        <f>IF(Data!D6149&gt;0,Data!F6149,"")</f>
        <v/>
      </c>
      <c r="L6121" s="109"/>
      <c r="M6121" s="109"/>
    </row>
    <row r="6122" spans="3:13">
      <c r="C6122" s="109"/>
      <c r="D6122" s="109"/>
      <c r="E6122" s="94" t="str">
        <f>IF(Data!D6150&gt;0,Data!F6150,"")</f>
        <v/>
      </c>
      <c r="L6122" s="109"/>
      <c r="M6122" s="109"/>
    </row>
    <row r="6123" spans="3:13">
      <c r="C6123" s="109"/>
      <c r="D6123" s="109"/>
      <c r="E6123" s="94" t="str">
        <f>IF(Data!D6151&gt;0,Data!F6151,"")</f>
        <v/>
      </c>
      <c r="L6123" s="109"/>
      <c r="M6123" s="109"/>
    </row>
    <row r="6124" spans="3:13">
      <c r="C6124" s="109"/>
      <c r="D6124" s="109"/>
      <c r="E6124" s="94" t="str">
        <f>IF(Data!D6152&gt;0,Data!F6152,"")</f>
        <v/>
      </c>
      <c r="L6124" s="109"/>
      <c r="M6124" s="109"/>
    </row>
    <row r="6125" spans="3:13">
      <c r="C6125" s="109"/>
      <c r="D6125" s="109"/>
      <c r="E6125" s="94" t="str">
        <f>IF(Data!D6153&gt;0,Data!F6153,"")</f>
        <v/>
      </c>
      <c r="L6125" s="109"/>
      <c r="M6125" s="109"/>
    </row>
    <row r="6126" spans="3:13">
      <c r="C6126" s="109"/>
      <c r="D6126" s="109"/>
      <c r="E6126" s="94" t="str">
        <f>IF(Data!D6154&gt;0,Data!F6154,"")</f>
        <v/>
      </c>
      <c r="L6126" s="109"/>
      <c r="M6126" s="109"/>
    </row>
    <row r="6127" spans="3:13">
      <c r="C6127" s="109"/>
      <c r="D6127" s="109"/>
      <c r="E6127" s="94" t="str">
        <f>IF(Data!D6155&gt;0,Data!F6155,"")</f>
        <v/>
      </c>
      <c r="L6127" s="109"/>
      <c r="M6127" s="109"/>
    </row>
    <row r="6128" spans="3:13">
      <c r="C6128" s="109"/>
      <c r="D6128" s="109"/>
      <c r="E6128" s="94" t="str">
        <f>IF(Data!D6156&gt;0,Data!F6156,"")</f>
        <v/>
      </c>
      <c r="L6128" s="109"/>
      <c r="M6128" s="109"/>
    </row>
    <row r="6129" spans="3:13">
      <c r="C6129" s="109"/>
      <c r="D6129" s="109"/>
      <c r="E6129" s="94" t="str">
        <f>IF(Data!D6157&gt;0,Data!F6157,"")</f>
        <v/>
      </c>
      <c r="L6129" s="109"/>
      <c r="M6129" s="109"/>
    </row>
    <row r="6130" spans="3:13">
      <c r="C6130" s="109"/>
      <c r="D6130" s="109"/>
      <c r="E6130" s="94" t="str">
        <f>IF(Data!D6158&gt;0,Data!F6158,"")</f>
        <v/>
      </c>
      <c r="L6130" s="109"/>
      <c r="M6130" s="109"/>
    </row>
    <row r="6131" spans="3:13">
      <c r="C6131" s="109"/>
      <c r="D6131" s="109"/>
      <c r="E6131" s="94" t="str">
        <f>IF(Data!D6159&gt;0,Data!F6159,"")</f>
        <v/>
      </c>
      <c r="L6131" s="109"/>
      <c r="M6131" s="109"/>
    </row>
    <row r="6132" spans="3:13">
      <c r="C6132" s="109"/>
      <c r="D6132" s="109"/>
      <c r="E6132" s="94" t="str">
        <f>IF(Data!D6160&gt;0,Data!F6160,"")</f>
        <v/>
      </c>
      <c r="L6132" s="109"/>
      <c r="M6132" s="109"/>
    </row>
    <row r="6133" spans="3:13">
      <c r="C6133" s="109"/>
      <c r="D6133" s="109"/>
      <c r="E6133" s="94" t="str">
        <f>IF(Data!D6161&gt;0,Data!F6161,"")</f>
        <v/>
      </c>
      <c r="L6133" s="109"/>
      <c r="M6133" s="109"/>
    </row>
    <row r="6134" spans="3:13">
      <c r="C6134" s="109"/>
      <c r="D6134" s="109"/>
      <c r="E6134" s="94" t="str">
        <f>IF(Data!D6162&gt;0,Data!F6162,"")</f>
        <v/>
      </c>
      <c r="L6134" s="109"/>
      <c r="M6134" s="109"/>
    </row>
    <row r="6135" spans="3:13">
      <c r="C6135" s="109"/>
      <c r="D6135" s="109"/>
      <c r="E6135" s="94" t="str">
        <f>IF(Data!D6163&gt;0,Data!F6163,"")</f>
        <v/>
      </c>
      <c r="L6135" s="109"/>
      <c r="M6135" s="109"/>
    </row>
    <row r="6136" spans="3:13">
      <c r="C6136" s="109"/>
      <c r="D6136" s="109"/>
      <c r="E6136" s="94" t="str">
        <f>IF(Data!D6164&gt;0,Data!F6164,"")</f>
        <v/>
      </c>
      <c r="L6136" s="109"/>
      <c r="M6136" s="109"/>
    </row>
    <row r="6137" spans="3:13">
      <c r="C6137" s="109"/>
      <c r="D6137" s="109"/>
      <c r="E6137" s="94" t="str">
        <f>IF(Data!D6165&gt;0,Data!F6165,"")</f>
        <v/>
      </c>
      <c r="L6137" s="109"/>
      <c r="M6137" s="109"/>
    </row>
    <row r="6138" spans="3:13">
      <c r="C6138" s="109"/>
      <c r="D6138" s="109"/>
      <c r="E6138" s="94" t="str">
        <f>IF(Data!D6166&gt;0,Data!F6166,"")</f>
        <v/>
      </c>
      <c r="L6138" s="109"/>
      <c r="M6138" s="109"/>
    </row>
    <row r="6139" spans="3:13">
      <c r="C6139" s="109"/>
      <c r="D6139" s="109"/>
      <c r="E6139" s="94" t="str">
        <f>IF(Data!D6167&gt;0,Data!F6167,"")</f>
        <v/>
      </c>
      <c r="L6139" s="109"/>
      <c r="M6139" s="109"/>
    </row>
    <row r="6140" spans="3:13">
      <c r="C6140" s="109"/>
      <c r="D6140" s="109"/>
      <c r="E6140" s="94" t="str">
        <f>IF(Data!D6168&gt;0,Data!F6168,"")</f>
        <v/>
      </c>
      <c r="L6140" s="109"/>
      <c r="M6140" s="109"/>
    </row>
    <row r="6141" spans="3:13">
      <c r="C6141" s="109"/>
      <c r="D6141" s="109"/>
      <c r="E6141" s="94" t="str">
        <f>IF(Data!D6169&gt;0,Data!F6169,"")</f>
        <v/>
      </c>
      <c r="L6141" s="109"/>
      <c r="M6141" s="109"/>
    </row>
    <row r="6142" spans="3:13">
      <c r="C6142" s="109"/>
      <c r="D6142" s="109"/>
      <c r="E6142" s="94" t="str">
        <f>IF(Data!D6170&gt;0,Data!F6170,"")</f>
        <v/>
      </c>
      <c r="L6142" s="109"/>
      <c r="M6142" s="109"/>
    </row>
    <row r="6143" spans="3:13">
      <c r="C6143" s="109"/>
      <c r="D6143" s="109"/>
      <c r="E6143" s="94" t="str">
        <f>IF(Data!D6171&gt;0,Data!F6171,"")</f>
        <v/>
      </c>
      <c r="L6143" s="109"/>
      <c r="M6143" s="109"/>
    </row>
    <row r="6144" spans="3:13">
      <c r="C6144" s="109"/>
      <c r="D6144" s="109"/>
      <c r="E6144" s="94" t="str">
        <f>IF(Data!D6172&gt;0,Data!F6172,"")</f>
        <v/>
      </c>
      <c r="L6144" s="109"/>
      <c r="M6144" s="109"/>
    </row>
    <row r="6145" spans="3:13">
      <c r="C6145" s="109"/>
      <c r="D6145" s="109"/>
      <c r="E6145" s="94" t="str">
        <f>IF(Data!D6173&gt;0,Data!F6173,"")</f>
        <v/>
      </c>
      <c r="L6145" s="109"/>
      <c r="M6145" s="109"/>
    </row>
    <row r="6146" spans="3:13">
      <c r="C6146" s="109"/>
      <c r="D6146" s="109"/>
      <c r="E6146" s="94" t="str">
        <f>IF(Data!D6174&gt;0,Data!F6174,"")</f>
        <v/>
      </c>
      <c r="L6146" s="109"/>
      <c r="M6146" s="109"/>
    </row>
    <row r="6147" spans="3:13">
      <c r="C6147" s="109"/>
      <c r="D6147" s="109"/>
      <c r="E6147" s="94" t="str">
        <f>IF(Data!D6175&gt;0,Data!F6175,"")</f>
        <v/>
      </c>
      <c r="L6147" s="109"/>
      <c r="M6147" s="109"/>
    </row>
    <row r="6148" spans="3:13">
      <c r="C6148" s="109"/>
      <c r="D6148" s="109"/>
      <c r="E6148" s="94" t="str">
        <f>IF(Data!D6176&gt;0,Data!F6176,"")</f>
        <v/>
      </c>
      <c r="L6148" s="109"/>
      <c r="M6148" s="109"/>
    </row>
    <row r="6149" spans="3:13">
      <c r="C6149" s="109"/>
      <c r="D6149" s="109"/>
      <c r="E6149" s="94" t="str">
        <f>IF(Data!D6177&gt;0,Data!F6177,"")</f>
        <v/>
      </c>
      <c r="L6149" s="109"/>
      <c r="M6149" s="109"/>
    </row>
    <row r="6150" spans="3:13">
      <c r="C6150" s="109"/>
      <c r="D6150" s="109"/>
      <c r="E6150" s="94" t="str">
        <f>IF(Data!D6178&gt;0,Data!F6178,"")</f>
        <v/>
      </c>
      <c r="L6150" s="109"/>
      <c r="M6150" s="109"/>
    </row>
    <row r="6151" spans="3:13">
      <c r="C6151" s="109"/>
      <c r="D6151" s="109"/>
      <c r="E6151" s="94" t="str">
        <f>IF(Data!D6179&gt;0,Data!F6179,"")</f>
        <v/>
      </c>
      <c r="L6151" s="109"/>
      <c r="M6151" s="109"/>
    </row>
    <row r="6152" spans="3:13">
      <c r="C6152" s="109"/>
      <c r="D6152" s="109"/>
      <c r="E6152" s="94" t="str">
        <f>IF(Data!D6180&gt;0,Data!F6180,"")</f>
        <v/>
      </c>
      <c r="L6152" s="109"/>
      <c r="M6152" s="109"/>
    </row>
    <row r="6153" spans="3:13">
      <c r="C6153" s="109"/>
      <c r="D6153" s="109"/>
      <c r="E6153" s="94" t="str">
        <f>IF(Data!D6181&gt;0,Data!F6181,"")</f>
        <v/>
      </c>
      <c r="L6153" s="109"/>
      <c r="M6153" s="109"/>
    </row>
    <row r="6154" spans="3:13">
      <c r="C6154" s="109"/>
      <c r="D6154" s="109"/>
      <c r="E6154" s="94" t="str">
        <f>IF(Data!D6182&gt;0,Data!F6182,"")</f>
        <v/>
      </c>
      <c r="L6154" s="109"/>
      <c r="M6154" s="109"/>
    </row>
    <row r="6155" spans="3:13">
      <c r="C6155" s="109"/>
      <c r="D6155" s="109"/>
      <c r="E6155" s="94" t="str">
        <f>IF(Data!D6183&gt;0,Data!F6183,"")</f>
        <v/>
      </c>
      <c r="L6155" s="109"/>
      <c r="M6155" s="109"/>
    </row>
    <row r="6156" spans="3:13">
      <c r="C6156" s="109"/>
      <c r="D6156" s="109"/>
      <c r="E6156" s="94" t="str">
        <f>IF(Data!D6184&gt;0,Data!F6184,"")</f>
        <v/>
      </c>
      <c r="L6156" s="109"/>
      <c r="M6156" s="109"/>
    </row>
    <row r="6157" spans="3:13">
      <c r="C6157" s="109"/>
      <c r="D6157" s="109"/>
      <c r="E6157" s="94" t="str">
        <f>IF(Data!D6185&gt;0,Data!F6185,"")</f>
        <v/>
      </c>
      <c r="L6157" s="109"/>
      <c r="M6157" s="109"/>
    </row>
    <row r="6158" spans="3:13">
      <c r="C6158" s="109"/>
      <c r="D6158" s="109"/>
      <c r="E6158" s="94" t="str">
        <f>IF(Data!D6186&gt;0,Data!F6186,"")</f>
        <v/>
      </c>
      <c r="L6158" s="109"/>
      <c r="M6158" s="109"/>
    </row>
    <row r="6159" spans="3:13">
      <c r="C6159" s="109"/>
      <c r="D6159" s="109"/>
      <c r="E6159" s="94" t="str">
        <f>IF(Data!D6187&gt;0,Data!F6187,"")</f>
        <v/>
      </c>
      <c r="L6159" s="109"/>
      <c r="M6159" s="109"/>
    </row>
    <row r="6160" spans="3:13">
      <c r="C6160" s="109"/>
      <c r="D6160" s="109"/>
      <c r="E6160" s="94" t="str">
        <f>IF(Data!D6188&gt;0,Data!F6188,"")</f>
        <v/>
      </c>
      <c r="L6160" s="109"/>
      <c r="M6160" s="109"/>
    </row>
    <row r="6161" spans="3:13">
      <c r="C6161" s="109"/>
      <c r="D6161" s="109"/>
      <c r="E6161" s="94" t="str">
        <f>IF(Data!D6189&gt;0,Data!F6189,"")</f>
        <v/>
      </c>
      <c r="L6161" s="109"/>
      <c r="M6161" s="109"/>
    </row>
    <row r="6162" spans="3:13">
      <c r="C6162" s="109"/>
      <c r="D6162" s="109"/>
      <c r="E6162" s="94" t="str">
        <f>IF(Data!D6190&gt;0,Data!F6190,"")</f>
        <v/>
      </c>
      <c r="L6162" s="109"/>
      <c r="M6162" s="109"/>
    </row>
    <row r="6163" spans="3:13">
      <c r="C6163" s="109"/>
      <c r="D6163" s="109"/>
      <c r="E6163" s="94" t="str">
        <f>IF(Data!D6191&gt;0,Data!F6191,"")</f>
        <v/>
      </c>
      <c r="L6163" s="109"/>
      <c r="M6163" s="109"/>
    </row>
    <row r="6164" spans="3:13">
      <c r="C6164" s="109"/>
      <c r="D6164" s="109"/>
      <c r="E6164" s="94" t="str">
        <f>IF(Data!D6192&gt;0,Data!F6192,"")</f>
        <v/>
      </c>
      <c r="L6164" s="109"/>
      <c r="M6164" s="109"/>
    </row>
    <row r="6165" spans="3:13">
      <c r="C6165" s="109"/>
      <c r="D6165" s="109"/>
      <c r="E6165" s="94" t="str">
        <f>IF(Data!D6193&gt;0,Data!F6193,"")</f>
        <v/>
      </c>
      <c r="L6165" s="109"/>
      <c r="M6165" s="109"/>
    </row>
    <row r="6166" spans="3:13">
      <c r="C6166" s="109"/>
      <c r="D6166" s="109"/>
      <c r="E6166" s="94" t="str">
        <f>IF(Data!D6194&gt;0,Data!F6194,"")</f>
        <v/>
      </c>
      <c r="L6166" s="109"/>
      <c r="M6166" s="109"/>
    </row>
    <row r="6167" spans="3:13">
      <c r="C6167" s="109"/>
      <c r="D6167" s="109"/>
      <c r="E6167" s="94" t="str">
        <f>IF(Data!D6195&gt;0,Data!F6195,"")</f>
        <v/>
      </c>
      <c r="L6167" s="109"/>
      <c r="M6167" s="109"/>
    </row>
    <row r="6168" spans="3:13">
      <c r="C6168" s="109"/>
      <c r="D6168" s="109"/>
      <c r="E6168" s="94" t="str">
        <f>IF(Data!D6196&gt;0,Data!F6196,"")</f>
        <v/>
      </c>
      <c r="L6168" s="109"/>
      <c r="M6168" s="109"/>
    </row>
    <row r="6169" spans="3:13">
      <c r="C6169" s="109"/>
      <c r="D6169" s="109"/>
      <c r="E6169" s="94" t="str">
        <f>IF(Data!D6197&gt;0,Data!F6197,"")</f>
        <v/>
      </c>
      <c r="L6169" s="109"/>
      <c r="M6169" s="109"/>
    </row>
    <row r="6170" spans="3:13">
      <c r="C6170" s="109"/>
      <c r="D6170" s="109"/>
      <c r="E6170" s="94" t="str">
        <f>IF(Data!D6198&gt;0,Data!F6198,"")</f>
        <v/>
      </c>
      <c r="L6170" s="109"/>
      <c r="M6170" s="109"/>
    </row>
    <row r="6171" spans="3:13">
      <c r="C6171" s="109"/>
      <c r="D6171" s="109"/>
      <c r="E6171" s="94" t="str">
        <f>IF(Data!D6199&gt;0,Data!F6199,"")</f>
        <v/>
      </c>
      <c r="L6171" s="109"/>
      <c r="M6171" s="109"/>
    </row>
    <row r="6172" spans="3:13">
      <c r="C6172" s="109"/>
      <c r="D6172" s="109"/>
      <c r="E6172" s="94" t="str">
        <f>IF(Data!D6200&gt;0,Data!F6200,"")</f>
        <v/>
      </c>
      <c r="L6172" s="109"/>
      <c r="M6172" s="109"/>
    </row>
    <row r="6173" spans="3:13">
      <c r="C6173" s="109"/>
      <c r="D6173" s="109"/>
      <c r="E6173" s="94" t="str">
        <f>IF(Data!D6201&gt;0,Data!F6201,"")</f>
        <v/>
      </c>
      <c r="L6173" s="109"/>
      <c r="M6173" s="109"/>
    </row>
    <row r="6174" spans="3:13">
      <c r="C6174" s="109"/>
      <c r="D6174" s="109"/>
      <c r="E6174" s="94" t="str">
        <f>IF(Data!D6202&gt;0,Data!F6202,"")</f>
        <v/>
      </c>
      <c r="L6174" s="109"/>
      <c r="M6174" s="109"/>
    </row>
    <row r="6175" spans="3:13">
      <c r="C6175" s="109"/>
      <c r="D6175" s="109"/>
      <c r="E6175" s="94" t="str">
        <f>IF(Data!D6203&gt;0,Data!F6203,"")</f>
        <v/>
      </c>
      <c r="L6175" s="109"/>
      <c r="M6175" s="109"/>
    </row>
    <row r="6176" spans="3:13">
      <c r="C6176" s="109"/>
      <c r="D6176" s="109"/>
      <c r="E6176" s="94" t="str">
        <f>IF(Data!D6204&gt;0,Data!F6204,"")</f>
        <v/>
      </c>
      <c r="L6176" s="109"/>
      <c r="M6176" s="109"/>
    </row>
    <row r="6177" spans="3:13">
      <c r="C6177" s="109"/>
      <c r="D6177" s="109"/>
      <c r="E6177" s="94" t="str">
        <f>IF(Data!D6205&gt;0,Data!F6205,"")</f>
        <v/>
      </c>
      <c r="L6177" s="109"/>
      <c r="M6177" s="109"/>
    </row>
    <row r="6178" spans="3:13">
      <c r="C6178" s="109"/>
      <c r="D6178" s="109"/>
      <c r="E6178" s="94" t="str">
        <f>IF(Data!D6206&gt;0,Data!F6206,"")</f>
        <v/>
      </c>
      <c r="L6178" s="109"/>
      <c r="M6178" s="109"/>
    </row>
    <row r="6179" spans="3:13">
      <c r="C6179" s="109"/>
      <c r="D6179" s="109"/>
      <c r="E6179" s="94" t="str">
        <f>IF(Data!D6207&gt;0,Data!F6207,"")</f>
        <v/>
      </c>
      <c r="L6179" s="109"/>
      <c r="M6179" s="109"/>
    </row>
    <row r="6180" spans="3:13">
      <c r="C6180" s="109"/>
      <c r="D6180" s="109"/>
      <c r="E6180" s="94" t="str">
        <f>IF(Data!D6208&gt;0,Data!F6208,"")</f>
        <v/>
      </c>
      <c r="L6180" s="109"/>
      <c r="M6180" s="109"/>
    </row>
    <row r="6181" spans="3:13">
      <c r="C6181" s="109"/>
      <c r="D6181" s="109"/>
      <c r="E6181" s="94" t="str">
        <f>IF(Data!D6209&gt;0,Data!F6209,"")</f>
        <v/>
      </c>
      <c r="L6181" s="109"/>
      <c r="M6181" s="109"/>
    </row>
    <row r="6182" spans="3:13">
      <c r="C6182" s="109"/>
      <c r="D6182" s="109"/>
      <c r="E6182" s="94" t="str">
        <f>IF(Data!D6210&gt;0,Data!F6210,"")</f>
        <v/>
      </c>
      <c r="L6182" s="109"/>
      <c r="M6182" s="109"/>
    </row>
    <row r="6183" spans="3:13">
      <c r="C6183" s="109"/>
      <c r="D6183" s="109"/>
      <c r="E6183" s="94" t="str">
        <f>IF(Data!D6211&gt;0,Data!F6211,"")</f>
        <v/>
      </c>
      <c r="L6183" s="109"/>
      <c r="M6183" s="109"/>
    </row>
    <row r="6184" spans="3:13">
      <c r="C6184" s="109"/>
      <c r="D6184" s="109"/>
      <c r="E6184" s="94" t="str">
        <f>IF(Data!D6212&gt;0,Data!F6212,"")</f>
        <v/>
      </c>
      <c r="L6184" s="109"/>
      <c r="M6184" s="109"/>
    </row>
    <row r="6185" spans="3:13">
      <c r="C6185" s="109"/>
      <c r="D6185" s="109"/>
      <c r="E6185" s="94" t="str">
        <f>IF(Data!D6213&gt;0,Data!F6213,"")</f>
        <v/>
      </c>
      <c r="L6185" s="109"/>
      <c r="M6185" s="109"/>
    </row>
    <row r="6186" spans="3:13">
      <c r="C6186" s="109"/>
      <c r="D6186" s="109"/>
      <c r="E6186" s="94" t="str">
        <f>IF(Data!D6214&gt;0,Data!F6214,"")</f>
        <v/>
      </c>
      <c r="L6186" s="109"/>
      <c r="M6186" s="109"/>
    </row>
    <row r="6187" spans="3:13">
      <c r="C6187" s="109"/>
      <c r="D6187" s="109"/>
      <c r="E6187" s="94" t="str">
        <f>IF(Data!D6215&gt;0,Data!F6215,"")</f>
        <v/>
      </c>
      <c r="L6187" s="109"/>
      <c r="M6187" s="109"/>
    </row>
    <row r="6188" spans="3:13">
      <c r="C6188" s="109"/>
      <c r="D6188" s="109"/>
      <c r="E6188" s="94" t="str">
        <f>IF(Data!D6216&gt;0,Data!F6216,"")</f>
        <v/>
      </c>
      <c r="L6188" s="109"/>
      <c r="M6188" s="109"/>
    </row>
    <row r="6189" spans="3:13">
      <c r="C6189" s="109"/>
      <c r="D6189" s="109"/>
      <c r="E6189" s="94" t="str">
        <f>IF(Data!D6217&gt;0,Data!F6217,"")</f>
        <v/>
      </c>
      <c r="L6189" s="109"/>
      <c r="M6189" s="109"/>
    </row>
    <row r="6190" spans="3:13">
      <c r="C6190" s="109"/>
      <c r="D6190" s="109"/>
      <c r="E6190" s="94" t="str">
        <f>IF(Data!D6218&gt;0,Data!F6218,"")</f>
        <v/>
      </c>
      <c r="L6190" s="109"/>
      <c r="M6190" s="109"/>
    </row>
    <row r="6191" spans="3:13">
      <c r="C6191" s="109"/>
      <c r="D6191" s="109"/>
      <c r="E6191" s="94" t="str">
        <f>IF(Data!D6219&gt;0,Data!F6219,"")</f>
        <v/>
      </c>
      <c r="L6191" s="109"/>
      <c r="M6191" s="109"/>
    </row>
    <row r="6192" spans="3:13">
      <c r="C6192" s="109"/>
      <c r="D6192" s="109"/>
      <c r="E6192" s="94" t="str">
        <f>IF(Data!D6220&gt;0,Data!F6220,"")</f>
        <v/>
      </c>
      <c r="L6192" s="109"/>
      <c r="M6192" s="109"/>
    </row>
    <row r="6193" spans="3:13">
      <c r="C6193" s="109"/>
      <c r="D6193" s="109"/>
      <c r="E6193" s="94" t="str">
        <f>IF(Data!D6221&gt;0,Data!F6221,"")</f>
        <v/>
      </c>
      <c r="L6193" s="109"/>
      <c r="M6193" s="109"/>
    </row>
    <row r="6194" spans="3:13">
      <c r="C6194" s="109"/>
      <c r="D6194" s="109"/>
      <c r="E6194" s="94" t="str">
        <f>IF(Data!D6222&gt;0,Data!F6222,"")</f>
        <v/>
      </c>
      <c r="L6194" s="109"/>
      <c r="M6194" s="109"/>
    </row>
    <row r="6195" spans="3:13">
      <c r="C6195" s="109"/>
      <c r="D6195" s="109"/>
      <c r="E6195" s="94" t="str">
        <f>IF(Data!D6223&gt;0,Data!F6223,"")</f>
        <v/>
      </c>
      <c r="L6195" s="109"/>
      <c r="M6195" s="109"/>
    </row>
    <row r="6196" spans="3:13">
      <c r="C6196" s="109"/>
      <c r="D6196" s="109"/>
      <c r="E6196" s="94" t="str">
        <f>IF(Data!D6224&gt;0,Data!F6224,"")</f>
        <v/>
      </c>
      <c r="L6196" s="109"/>
      <c r="M6196" s="109"/>
    </row>
    <row r="6197" spans="3:13">
      <c r="C6197" s="109"/>
      <c r="D6197" s="109"/>
      <c r="E6197" s="94" t="str">
        <f>IF(Data!D6225&gt;0,Data!F6225,"")</f>
        <v/>
      </c>
      <c r="L6197" s="109"/>
      <c r="M6197" s="109"/>
    </row>
    <row r="6198" spans="3:13">
      <c r="C6198" s="109"/>
      <c r="D6198" s="109"/>
      <c r="E6198" s="94" t="str">
        <f>IF(Data!D6226&gt;0,Data!F6226,"")</f>
        <v/>
      </c>
      <c r="L6198" s="109"/>
      <c r="M6198" s="109"/>
    </row>
    <row r="6199" spans="3:13">
      <c r="C6199" s="109"/>
      <c r="D6199" s="109"/>
      <c r="E6199" s="94" t="str">
        <f>IF(Data!D6227&gt;0,Data!F6227,"")</f>
        <v/>
      </c>
      <c r="L6199" s="109"/>
      <c r="M6199" s="109"/>
    </row>
    <row r="6200" spans="3:13">
      <c r="C6200" s="109"/>
      <c r="D6200" s="109"/>
      <c r="E6200" s="94" t="str">
        <f>IF(Data!D6228&gt;0,Data!F6228,"")</f>
        <v/>
      </c>
      <c r="L6200" s="109"/>
      <c r="M6200" s="109"/>
    </row>
    <row r="6201" spans="3:13">
      <c r="C6201" s="109"/>
      <c r="D6201" s="109"/>
      <c r="E6201" s="94" t="str">
        <f>IF(Data!D6229&gt;0,Data!F6229,"")</f>
        <v/>
      </c>
      <c r="L6201" s="109"/>
      <c r="M6201" s="109"/>
    </row>
    <row r="6202" spans="3:13">
      <c r="C6202" s="109"/>
      <c r="D6202" s="109"/>
      <c r="E6202" s="94" t="str">
        <f>IF(Data!D6230&gt;0,Data!F6230,"")</f>
        <v/>
      </c>
      <c r="L6202" s="109"/>
      <c r="M6202" s="109"/>
    </row>
    <row r="6203" spans="3:13">
      <c r="C6203" s="109"/>
      <c r="D6203" s="109"/>
      <c r="E6203" s="94" t="str">
        <f>IF(Data!D6231&gt;0,Data!F6231,"")</f>
        <v/>
      </c>
      <c r="L6203" s="109"/>
      <c r="M6203" s="109"/>
    </row>
    <row r="6204" spans="3:13">
      <c r="C6204" s="109"/>
      <c r="D6204" s="109"/>
      <c r="E6204" s="94" t="str">
        <f>IF(Data!D6232&gt;0,Data!F6232,"")</f>
        <v/>
      </c>
      <c r="L6204" s="109"/>
      <c r="M6204" s="109"/>
    </row>
    <row r="6205" spans="3:13">
      <c r="C6205" s="109"/>
      <c r="D6205" s="109"/>
      <c r="E6205" s="94" t="str">
        <f>IF(Data!D6233&gt;0,Data!F6233,"")</f>
        <v/>
      </c>
      <c r="L6205" s="109"/>
      <c r="M6205" s="109"/>
    </row>
    <row r="6206" spans="3:13">
      <c r="C6206" s="109"/>
      <c r="D6206" s="109"/>
      <c r="E6206" s="94" t="str">
        <f>IF(Data!D6234&gt;0,Data!F6234,"")</f>
        <v/>
      </c>
      <c r="L6206" s="109"/>
      <c r="M6206" s="109"/>
    </row>
    <row r="6207" spans="3:13">
      <c r="C6207" s="109"/>
      <c r="D6207" s="109"/>
      <c r="E6207" s="94" t="str">
        <f>IF(Data!D6235&gt;0,Data!F6235,"")</f>
        <v/>
      </c>
      <c r="L6207" s="109"/>
      <c r="M6207" s="109"/>
    </row>
    <row r="6208" spans="3:13">
      <c r="C6208" s="109"/>
      <c r="D6208" s="109"/>
      <c r="E6208" s="94" t="str">
        <f>IF(Data!D6236&gt;0,Data!F6236,"")</f>
        <v/>
      </c>
      <c r="L6208" s="109"/>
      <c r="M6208" s="109"/>
    </row>
    <row r="6209" spans="3:13">
      <c r="C6209" s="109"/>
      <c r="D6209" s="109"/>
      <c r="E6209" s="94" t="str">
        <f>IF(Data!D6237&gt;0,Data!F6237,"")</f>
        <v/>
      </c>
      <c r="L6209" s="109"/>
      <c r="M6209" s="109"/>
    </row>
    <row r="6210" spans="3:13">
      <c r="C6210" s="109"/>
      <c r="D6210" s="109"/>
      <c r="E6210" s="94" t="str">
        <f>IF(Data!D6238&gt;0,Data!F6238,"")</f>
        <v/>
      </c>
      <c r="L6210" s="109"/>
      <c r="M6210" s="109"/>
    </row>
    <row r="6211" spans="3:13">
      <c r="C6211" s="109"/>
      <c r="D6211" s="109"/>
      <c r="E6211" s="94" t="str">
        <f>IF(Data!D6239&gt;0,Data!F6239,"")</f>
        <v/>
      </c>
      <c r="L6211" s="109"/>
      <c r="M6211" s="109"/>
    </row>
    <row r="6212" spans="3:13">
      <c r="C6212" s="109"/>
      <c r="D6212" s="109"/>
      <c r="E6212" s="94" t="str">
        <f>IF(Data!D6240&gt;0,Data!F6240,"")</f>
        <v/>
      </c>
      <c r="L6212" s="109"/>
      <c r="M6212" s="109"/>
    </row>
    <row r="6213" spans="3:13">
      <c r="C6213" s="109"/>
      <c r="D6213" s="109"/>
      <c r="E6213" s="94" t="str">
        <f>IF(Data!D6241&gt;0,Data!F6241,"")</f>
        <v/>
      </c>
      <c r="L6213" s="109"/>
      <c r="M6213" s="109"/>
    </row>
    <row r="6214" spans="3:13">
      <c r="C6214" s="109"/>
      <c r="D6214" s="109"/>
      <c r="E6214" s="94" t="str">
        <f>IF(Data!D6242&gt;0,Data!F6242,"")</f>
        <v/>
      </c>
      <c r="L6214" s="109"/>
      <c r="M6214" s="109"/>
    </row>
    <row r="6215" spans="3:13">
      <c r="C6215" s="109"/>
      <c r="D6215" s="109"/>
      <c r="E6215" s="94" t="str">
        <f>IF(Data!D6243&gt;0,Data!F6243,"")</f>
        <v/>
      </c>
      <c r="L6215" s="109"/>
      <c r="M6215" s="109"/>
    </row>
    <row r="6216" spans="3:13">
      <c r="C6216" s="109"/>
      <c r="D6216" s="109"/>
      <c r="E6216" s="94" t="str">
        <f>IF(Data!D6244&gt;0,Data!F6244,"")</f>
        <v/>
      </c>
      <c r="L6216" s="109"/>
      <c r="M6216" s="109"/>
    </row>
    <row r="6217" spans="3:13">
      <c r="C6217" s="109"/>
      <c r="D6217" s="109"/>
      <c r="E6217" s="94" t="str">
        <f>IF(Data!D6245&gt;0,Data!F6245,"")</f>
        <v/>
      </c>
      <c r="L6217" s="109"/>
      <c r="M6217" s="109"/>
    </row>
    <row r="6218" spans="3:13">
      <c r="C6218" s="109"/>
      <c r="D6218" s="109"/>
      <c r="E6218" s="94" t="str">
        <f>IF(Data!D6246&gt;0,Data!F6246,"")</f>
        <v/>
      </c>
      <c r="L6218" s="109"/>
      <c r="M6218" s="109"/>
    </row>
    <row r="6219" spans="3:13">
      <c r="C6219" s="109"/>
      <c r="D6219" s="109"/>
      <c r="E6219" s="94" t="str">
        <f>IF(Data!D6247&gt;0,Data!F6247,"")</f>
        <v/>
      </c>
      <c r="L6219" s="109"/>
      <c r="M6219" s="109"/>
    </row>
    <row r="6220" spans="3:13">
      <c r="C6220" s="109"/>
      <c r="D6220" s="109"/>
      <c r="E6220" s="94" t="str">
        <f>IF(Data!D6248&gt;0,Data!F6248,"")</f>
        <v/>
      </c>
      <c r="L6220" s="109"/>
      <c r="M6220" s="109"/>
    </row>
    <row r="6221" spans="3:13">
      <c r="C6221" s="109"/>
      <c r="D6221" s="109"/>
      <c r="E6221" s="94" t="str">
        <f>IF(Data!D6249&gt;0,Data!F6249,"")</f>
        <v/>
      </c>
      <c r="L6221" s="109"/>
      <c r="M6221" s="109"/>
    </row>
    <row r="6222" spans="3:13">
      <c r="C6222" s="109"/>
      <c r="D6222" s="109"/>
      <c r="E6222" s="94" t="str">
        <f>IF(Data!D6250&gt;0,Data!F6250,"")</f>
        <v/>
      </c>
      <c r="L6222" s="109"/>
      <c r="M6222" s="109"/>
    </row>
    <row r="6223" spans="3:13">
      <c r="C6223" s="109"/>
      <c r="D6223" s="109"/>
      <c r="E6223" s="94" t="str">
        <f>IF(Data!D6251&gt;0,Data!F6251,"")</f>
        <v/>
      </c>
      <c r="L6223" s="109"/>
      <c r="M6223" s="109"/>
    </row>
    <row r="6224" spans="3:13">
      <c r="C6224" s="109"/>
      <c r="D6224" s="109"/>
      <c r="E6224" s="94" t="str">
        <f>IF(Data!D6252&gt;0,Data!F6252,"")</f>
        <v/>
      </c>
      <c r="L6224" s="109"/>
      <c r="M6224" s="109"/>
    </row>
    <row r="6225" spans="3:13">
      <c r="C6225" s="109"/>
      <c r="D6225" s="109"/>
      <c r="E6225" s="94" t="str">
        <f>IF(Data!D6253&gt;0,Data!F6253,"")</f>
        <v/>
      </c>
      <c r="L6225" s="109"/>
      <c r="M6225" s="109"/>
    </row>
    <row r="6226" spans="3:13">
      <c r="C6226" s="109"/>
      <c r="D6226" s="109"/>
      <c r="E6226" s="94" t="str">
        <f>IF(Data!D6254&gt;0,Data!F6254,"")</f>
        <v/>
      </c>
      <c r="L6226" s="109"/>
      <c r="M6226" s="109"/>
    </row>
    <row r="6227" spans="3:13">
      <c r="C6227" s="109"/>
      <c r="D6227" s="109"/>
      <c r="E6227" s="94" t="str">
        <f>IF(Data!D6255&gt;0,Data!F6255,"")</f>
        <v/>
      </c>
      <c r="L6227" s="109"/>
      <c r="M6227" s="109"/>
    </row>
    <row r="6228" spans="3:13">
      <c r="C6228" s="109"/>
      <c r="D6228" s="109"/>
      <c r="E6228" s="94" t="str">
        <f>IF(Data!D6256&gt;0,Data!F6256,"")</f>
        <v/>
      </c>
      <c r="L6228" s="109"/>
      <c r="M6228" s="109"/>
    </row>
    <row r="6229" spans="3:13">
      <c r="C6229" s="109"/>
      <c r="D6229" s="109"/>
      <c r="E6229" s="94" t="str">
        <f>IF(Data!D6257&gt;0,Data!F6257,"")</f>
        <v/>
      </c>
      <c r="L6229" s="109"/>
      <c r="M6229" s="109"/>
    </row>
    <row r="6230" spans="3:13">
      <c r="C6230" s="109"/>
      <c r="D6230" s="109"/>
      <c r="E6230" s="94" t="str">
        <f>IF(Data!D6258&gt;0,Data!F6258,"")</f>
        <v/>
      </c>
      <c r="L6230" s="109"/>
      <c r="M6230" s="109"/>
    </row>
    <row r="6231" spans="3:13">
      <c r="C6231" s="109"/>
      <c r="D6231" s="109"/>
      <c r="E6231" s="94" t="str">
        <f>IF(Data!D6259&gt;0,Data!F6259,"")</f>
        <v/>
      </c>
      <c r="L6231" s="109"/>
      <c r="M6231" s="109"/>
    </row>
    <row r="6232" spans="3:13">
      <c r="C6232" s="109"/>
      <c r="D6232" s="109"/>
      <c r="E6232" s="94" t="str">
        <f>IF(Data!D6260&gt;0,Data!F6260,"")</f>
        <v/>
      </c>
      <c r="L6232" s="109"/>
      <c r="M6232" s="109"/>
    </row>
    <row r="6233" spans="3:13">
      <c r="C6233" s="109"/>
      <c r="D6233" s="109"/>
      <c r="E6233" s="94" t="str">
        <f>IF(Data!D6261&gt;0,Data!F6261,"")</f>
        <v/>
      </c>
      <c r="L6233" s="109"/>
      <c r="M6233" s="109"/>
    </row>
    <row r="6234" spans="3:13">
      <c r="C6234" s="109"/>
      <c r="D6234" s="109"/>
      <c r="E6234" s="94" t="str">
        <f>IF(Data!D6262&gt;0,Data!F6262,"")</f>
        <v/>
      </c>
      <c r="L6234" s="109"/>
      <c r="M6234" s="109"/>
    </row>
    <row r="6235" spans="3:13">
      <c r="C6235" s="109"/>
      <c r="D6235" s="109"/>
      <c r="E6235" s="94" t="str">
        <f>IF(Data!D6263&gt;0,Data!F6263,"")</f>
        <v/>
      </c>
      <c r="L6235" s="109"/>
      <c r="M6235" s="109"/>
    </row>
    <row r="6236" spans="3:13">
      <c r="C6236" s="109"/>
      <c r="D6236" s="109"/>
      <c r="E6236" s="94" t="str">
        <f>IF(Data!D6264&gt;0,Data!F6264,"")</f>
        <v/>
      </c>
      <c r="L6236" s="109"/>
      <c r="M6236" s="109"/>
    </row>
    <row r="6237" spans="3:13">
      <c r="C6237" s="109"/>
      <c r="D6237" s="109"/>
      <c r="E6237" s="94" t="str">
        <f>IF(Data!D6265&gt;0,Data!F6265,"")</f>
        <v/>
      </c>
      <c r="L6237" s="109"/>
      <c r="M6237" s="109"/>
    </row>
    <row r="6238" spans="3:13">
      <c r="C6238" s="109"/>
      <c r="D6238" s="109"/>
      <c r="E6238" s="94" t="str">
        <f>IF(Data!D6266&gt;0,Data!F6266,"")</f>
        <v/>
      </c>
      <c r="L6238" s="109"/>
      <c r="M6238" s="109"/>
    </row>
    <row r="6239" spans="3:13">
      <c r="C6239" s="109"/>
      <c r="D6239" s="109"/>
      <c r="E6239" s="94" t="str">
        <f>IF(Data!D6267&gt;0,Data!F6267,"")</f>
        <v/>
      </c>
      <c r="L6239" s="109"/>
      <c r="M6239" s="109"/>
    </row>
    <row r="6240" spans="3:13">
      <c r="C6240" s="109"/>
      <c r="D6240" s="109"/>
      <c r="E6240" s="94" t="str">
        <f>IF(Data!D6268&gt;0,Data!F6268,"")</f>
        <v/>
      </c>
      <c r="L6240" s="109"/>
      <c r="M6240" s="109"/>
    </row>
    <row r="6241" spans="3:13">
      <c r="C6241" s="109"/>
      <c r="D6241" s="109"/>
      <c r="E6241" s="94" t="str">
        <f>IF(Data!D6269&gt;0,Data!F6269,"")</f>
        <v/>
      </c>
      <c r="L6241" s="109"/>
      <c r="M6241" s="109"/>
    </row>
    <row r="6242" spans="3:13">
      <c r="C6242" s="109"/>
      <c r="D6242" s="109"/>
      <c r="E6242" s="94" t="str">
        <f>IF(Data!D6270&gt;0,Data!F6270,"")</f>
        <v/>
      </c>
      <c r="L6242" s="109"/>
      <c r="M6242" s="109"/>
    </row>
    <row r="6243" spans="3:13">
      <c r="C6243" s="109"/>
      <c r="D6243" s="109"/>
      <c r="E6243" s="94" t="str">
        <f>IF(Data!D6271&gt;0,Data!F6271,"")</f>
        <v/>
      </c>
      <c r="L6243" s="109"/>
      <c r="M6243" s="109"/>
    </row>
    <row r="6244" spans="3:13">
      <c r="C6244" s="109"/>
      <c r="D6244" s="109"/>
      <c r="E6244" s="94" t="str">
        <f>IF(Data!D6272&gt;0,Data!F6272,"")</f>
        <v/>
      </c>
      <c r="L6244" s="109"/>
      <c r="M6244" s="109"/>
    </row>
    <row r="6245" spans="3:13">
      <c r="C6245" s="109"/>
      <c r="D6245" s="109"/>
      <c r="E6245" s="94" t="str">
        <f>IF(Data!D6273&gt;0,Data!F6273,"")</f>
        <v/>
      </c>
      <c r="L6245" s="109"/>
      <c r="M6245" s="109"/>
    </row>
    <row r="6246" spans="3:13">
      <c r="C6246" s="109"/>
      <c r="D6246" s="109"/>
      <c r="E6246" s="94" t="str">
        <f>IF(Data!D6274&gt;0,Data!F6274,"")</f>
        <v/>
      </c>
      <c r="L6246" s="109"/>
      <c r="M6246" s="109"/>
    </row>
    <row r="6247" spans="3:13">
      <c r="C6247" s="109"/>
      <c r="D6247" s="109"/>
      <c r="E6247" s="94" t="str">
        <f>IF(Data!D6275&gt;0,Data!F6275,"")</f>
        <v/>
      </c>
      <c r="L6247" s="109"/>
      <c r="M6247" s="109"/>
    </row>
    <row r="6248" spans="3:13">
      <c r="C6248" s="109"/>
      <c r="D6248" s="109"/>
      <c r="E6248" s="94" t="str">
        <f>IF(Data!D6276&gt;0,Data!F6276,"")</f>
        <v/>
      </c>
      <c r="L6248" s="109"/>
      <c r="M6248" s="109"/>
    </row>
    <row r="6249" spans="3:13">
      <c r="C6249" s="109"/>
      <c r="D6249" s="109"/>
      <c r="E6249" s="94" t="str">
        <f>IF(Data!D6277&gt;0,Data!F6277,"")</f>
        <v/>
      </c>
      <c r="L6249" s="109"/>
      <c r="M6249" s="109"/>
    </row>
    <row r="6250" spans="3:13">
      <c r="C6250" s="109"/>
      <c r="D6250" s="109"/>
      <c r="E6250" s="94" t="str">
        <f>IF(Data!D6278&gt;0,Data!F6278,"")</f>
        <v/>
      </c>
      <c r="L6250" s="109"/>
      <c r="M6250" s="109"/>
    </row>
    <row r="6251" spans="3:13">
      <c r="C6251" s="109"/>
      <c r="D6251" s="109"/>
      <c r="E6251" s="94" t="str">
        <f>IF(Data!D6279&gt;0,Data!F6279,"")</f>
        <v/>
      </c>
      <c r="L6251" s="109"/>
      <c r="M6251" s="109"/>
    </row>
    <row r="6252" spans="3:13">
      <c r="C6252" s="109"/>
      <c r="D6252" s="109"/>
      <c r="E6252" s="94" t="str">
        <f>IF(Data!D6280&gt;0,Data!F6280,"")</f>
        <v/>
      </c>
      <c r="L6252" s="109"/>
      <c r="M6252" s="109"/>
    </row>
    <row r="6253" spans="3:13">
      <c r="C6253" s="109"/>
      <c r="D6253" s="109"/>
      <c r="E6253" s="94" t="str">
        <f>IF(Data!D6281&gt;0,Data!F6281,"")</f>
        <v/>
      </c>
      <c r="L6253" s="109"/>
      <c r="M6253" s="109"/>
    </row>
    <row r="6254" spans="3:13">
      <c r="C6254" s="109"/>
      <c r="D6254" s="109"/>
      <c r="E6254" s="94" t="str">
        <f>IF(Data!D6282&gt;0,Data!F6282,"")</f>
        <v/>
      </c>
      <c r="L6254" s="109"/>
      <c r="M6254" s="109"/>
    </row>
    <row r="6255" spans="3:13">
      <c r="C6255" s="109"/>
      <c r="D6255" s="109"/>
      <c r="E6255" s="94" t="str">
        <f>IF(Data!D6283&gt;0,Data!F6283,"")</f>
        <v/>
      </c>
      <c r="L6255" s="109"/>
      <c r="M6255" s="109"/>
    </row>
    <row r="6256" spans="3:13">
      <c r="C6256" s="109"/>
      <c r="D6256" s="109"/>
      <c r="E6256" s="94" t="str">
        <f>IF(Data!D6284&gt;0,Data!F6284,"")</f>
        <v/>
      </c>
      <c r="L6256" s="109"/>
      <c r="M6256" s="109"/>
    </row>
    <row r="6257" spans="3:13">
      <c r="C6257" s="109"/>
      <c r="D6257" s="109"/>
      <c r="E6257" s="94" t="str">
        <f>IF(Data!D6285&gt;0,Data!F6285,"")</f>
        <v/>
      </c>
      <c r="L6257" s="109"/>
      <c r="M6257" s="109"/>
    </row>
    <row r="6258" spans="3:13">
      <c r="C6258" s="109"/>
      <c r="D6258" s="109"/>
      <c r="E6258" s="94" t="str">
        <f>IF(Data!D6286&gt;0,Data!F6286,"")</f>
        <v/>
      </c>
      <c r="L6258" s="109"/>
      <c r="M6258" s="109"/>
    </row>
    <row r="6259" spans="3:13">
      <c r="C6259" s="109"/>
      <c r="D6259" s="109"/>
      <c r="E6259" s="94" t="str">
        <f>IF(Data!D6287&gt;0,Data!F6287,"")</f>
        <v/>
      </c>
      <c r="L6259" s="109"/>
      <c r="M6259" s="109"/>
    </row>
    <row r="6260" spans="3:13">
      <c r="C6260" s="109"/>
      <c r="D6260" s="109"/>
      <c r="E6260" s="94" t="str">
        <f>IF(Data!D6288&gt;0,Data!F6288,"")</f>
        <v/>
      </c>
      <c r="L6260" s="109"/>
      <c r="M6260" s="109"/>
    </row>
    <row r="6261" spans="3:13">
      <c r="C6261" s="109"/>
      <c r="D6261" s="109"/>
      <c r="E6261" s="94" t="str">
        <f>IF(Data!D6289&gt;0,Data!F6289,"")</f>
        <v/>
      </c>
      <c r="L6261" s="109"/>
      <c r="M6261" s="109"/>
    </row>
    <row r="6262" spans="3:13">
      <c r="C6262" s="109"/>
      <c r="D6262" s="109"/>
      <c r="E6262" s="94" t="str">
        <f>IF(Data!D6290&gt;0,Data!F6290,"")</f>
        <v/>
      </c>
      <c r="L6262" s="109"/>
      <c r="M6262" s="109"/>
    </row>
    <row r="6263" spans="3:13">
      <c r="C6263" s="109"/>
      <c r="D6263" s="109"/>
      <c r="E6263" s="94" t="str">
        <f>IF(Data!D6291&gt;0,Data!F6291,"")</f>
        <v/>
      </c>
      <c r="L6263" s="109"/>
      <c r="M6263" s="109"/>
    </row>
    <row r="6264" spans="3:13">
      <c r="C6264" s="109"/>
      <c r="D6264" s="109"/>
      <c r="E6264" s="94" t="str">
        <f>IF(Data!D6292&gt;0,Data!F6292,"")</f>
        <v/>
      </c>
      <c r="L6264" s="109"/>
      <c r="M6264" s="109"/>
    </row>
    <row r="6265" spans="3:13">
      <c r="C6265" s="109"/>
      <c r="D6265" s="109"/>
      <c r="E6265" s="94" t="str">
        <f>IF(Data!D6293&gt;0,Data!F6293,"")</f>
        <v/>
      </c>
      <c r="L6265" s="109"/>
      <c r="M6265" s="109"/>
    </row>
    <row r="6266" spans="3:13">
      <c r="C6266" s="109"/>
      <c r="D6266" s="109"/>
      <c r="E6266" s="94" t="str">
        <f>IF(Data!D6294&gt;0,Data!F6294,"")</f>
        <v/>
      </c>
      <c r="L6266" s="109"/>
      <c r="M6266" s="109"/>
    </row>
    <row r="6267" spans="3:13">
      <c r="C6267" s="109"/>
      <c r="D6267" s="109"/>
      <c r="E6267" s="94" t="str">
        <f>IF(Data!D6295&gt;0,Data!F6295,"")</f>
        <v/>
      </c>
      <c r="L6267" s="109"/>
      <c r="M6267" s="109"/>
    </row>
    <row r="6268" spans="3:13">
      <c r="C6268" s="109"/>
      <c r="D6268" s="109"/>
      <c r="E6268" s="94" t="str">
        <f>IF(Data!D6296&gt;0,Data!F6296,"")</f>
        <v/>
      </c>
      <c r="L6268" s="109"/>
      <c r="M6268" s="109"/>
    </row>
    <row r="6269" spans="3:13">
      <c r="C6269" s="109"/>
      <c r="D6269" s="109"/>
      <c r="E6269" s="94" t="str">
        <f>IF(Data!D6297&gt;0,Data!F6297,"")</f>
        <v/>
      </c>
      <c r="L6269" s="109"/>
      <c r="M6269" s="109"/>
    </row>
    <row r="6270" spans="3:13">
      <c r="C6270" s="109"/>
      <c r="D6270" s="109"/>
      <c r="E6270" s="94" t="str">
        <f>IF(Data!D6298&gt;0,Data!F6298,"")</f>
        <v/>
      </c>
      <c r="L6270" s="109"/>
      <c r="M6270" s="109"/>
    </row>
    <row r="6271" spans="3:13">
      <c r="C6271" s="109"/>
      <c r="D6271" s="109"/>
      <c r="E6271" s="94" t="str">
        <f>IF(Data!D6299&gt;0,Data!F6299,"")</f>
        <v/>
      </c>
      <c r="L6271" s="109"/>
      <c r="M6271" s="109"/>
    </row>
    <row r="6272" spans="3:13">
      <c r="C6272" s="109"/>
      <c r="D6272" s="109"/>
      <c r="E6272" s="94" t="str">
        <f>IF(Data!D6300&gt;0,Data!F6300,"")</f>
        <v/>
      </c>
      <c r="L6272" s="109"/>
      <c r="M6272" s="109"/>
    </row>
    <row r="6273" spans="3:13">
      <c r="C6273" s="109"/>
      <c r="D6273" s="109"/>
      <c r="E6273" s="94" t="str">
        <f>IF(Data!D6301&gt;0,Data!F6301,"")</f>
        <v/>
      </c>
      <c r="L6273" s="109"/>
      <c r="M6273" s="109"/>
    </row>
    <row r="6274" spans="3:13">
      <c r="C6274" s="109"/>
      <c r="D6274" s="109"/>
      <c r="E6274" s="94" t="str">
        <f>IF(Data!D6302&gt;0,Data!F6302,"")</f>
        <v/>
      </c>
      <c r="L6274" s="109"/>
      <c r="M6274" s="109"/>
    </row>
    <row r="6275" spans="3:13">
      <c r="C6275" s="109"/>
      <c r="D6275" s="109"/>
      <c r="E6275" s="94" t="str">
        <f>IF(Data!D6303&gt;0,Data!F6303,"")</f>
        <v/>
      </c>
      <c r="L6275" s="109"/>
      <c r="M6275" s="109"/>
    </row>
    <row r="6276" spans="3:13">
      <c r="C6276" s="109"/>
      <c r="D6276" s="109"/>
      <c r="E6276" s="94" t="str">
        <f>IF(Data!D6304&gt;0,Data!F6304,"")</f>
        <v/>
      </c>
      <c r="L6276" s="109"/>
      <c r="M6276" s="109"/>
    </row>
    <row r="6277" spans="3:13">
      <c r="C6277" s="109"/>
      <c r="D6277" s="109"/>
      <c r="E6277" s="94" t="str">
        <f>IF(Data!D6305&gt;0,Data!F6305,"")</f>
        <v/>
      </c>
      <c r="L6277" s="109"/>
      <c r="M6277" s="109"/>
    </row>
    <row r="6278" spans="3:13">
      <c r="C6278" s="109"/>
      <c r="D6278" s="109"/>
      <c r="E6278" s="94" t="str">
        <f>IF(Data!D6306&gt;0,Data!F6306,"")</f>
        <v/>
      </c>
      <c r="L6278" s="109"/>
      <c r="M6278" s="109"/>
    </row>
    <row r="6279" spans="3:13">
      <c r="C6279" s="109"/>
      <c r="D6279" s="109"/>
      <c r="E6279" s="94" t="str">
        <f>IF(Data!D6307&gt;0,Data!F6307,"")</f>
        <v/>
      </c>
      <c r="L6279" s="109"/>
      <c r="M6279" s="109"/>
    </row>
    <row r="6280" spans="3:13">
      <c r="C6280" s="109"/>
      <c r="D6280" s="109"/>
      <c r="E6280" s="94" t="str">
        <f>IF(Data!D6308&gt;0,Data!F6308,"")</f>
        <v/>
      </c>
      <c r="L6280" s="109"/>
      <c r="M6280" s="109"/>
    </row>
    <row r="6281" spans="3:13">
      <c r="C6281" s="109"/>
      <c r="D6281" s="109"/>
      <c r="E6281" s="94" t="str">
        <f>IF(Data!D6309&gt;0,Data!F6309,"")</f>
        <v/>
      </c>
      <c r="L6281" s="109"/>
      <c r="M6281" s="109"/>
    </row>
    <row r="6282" spans="3:13">
      <c r="C6282" s="109"/>
      <c r="D6282" s="109"/>
      <c r="E6282" s="94" t="str">
        <f>IF(Data!D6310&gt;0,Data!F6310,"")</f>
        <v/>
      </c>
      <c r="L6282" s="109"/>
      <c r="M6282" s="109"/>
    </row>
    <row r="6283" spans="3:13">
      <c r="C6283" s="109"/>
      <c r="D6283" s="109"/>
      <c r="E6283" s="94" t="str">
        <f>IF(Data!D6311&gt;0,Data!F6311,"")</f>
        <v/>
      </c>
      <c r="L6283" s="109"/>
      <c r="M6283" s="109"/>
    </row>
    <row r="6284" spans="3:13">
      <c r="C6284" s="109"/>
      <c r="D6284" s="109"/>
      <c r="E6284" s="94" t="str">
        <f>IF(Data!D6312&gt;0,Data!F6312,"")</f>
        <v/>
      </c>
      <c r="L6284" s="109"/>
      <c r="M6284" s="109"/>
    </row>
    <row r="6285" spans="3:13">
      <c r="C6285" s="109"/>
      <c r="D6285" s="109"/>
      <c r="E6285" s="94" t="str">
        <f>IF(Data!D6313&gt;0,Data!F6313,"")</f>
        <v/>
      </c>
      <c r="L6285" s="109"/>
      <c r="M6285" s="109"/>
    </row>
    <row r="6286" spans="3:13">
      <c r="C6286" s="109"/>
      <c r="D6286" s="109"/>
      <c r="E6286" s="94" t="str">
        <f>IF(Data!D6314&gt;0,Data!F6314,"")</f>
        <v/>
      </c>
      <c r="L6286" s="109"/>
      <c r="M6286" s="109"/>
    </row>
    <row r="6287" spans="3:13">
      <c r="C6287" s="109"/>
      <c r="D6287" s="109"/>
      <c r="E6287" s="94" t="str">
        <f>IF(Data!D6315&gt;0,Data!F6315,"")</f>
        <v/>
      </c>
      <c r="L6287" s="109"/>
      <c r="M6287" s="109"/>
    </row>
    <row r="6288" spans="3:13">
      <c r="C6288" s="109"/>
      <c r="D6288" s="109"/>
      <c r="E6288" s="94" t="str">
        <f>IF(Data!D6316&gt;0,Data!F6316,"")</f>
        <v/>
      </c>
      <c r="L6288" s="109"/>
      <c r="M6288" s="109"/>
    </row>
    <row r="6289" spans="3:13">
      <c r="C6289" s="109"/>
      <c r="D6289" s="109"/>
      <c r="E6289" s="94" t="str">
        <f>IF(Data!D6317&gt;0,Data!F6317,"")</f>
        <v/>
      </c>
      <c r="L6289" s="109"/>
      <c r="M6289" s="109"/>
    </row>
    <row r="6290" spans="3:13">
      <c r="C6290" s="109"/>
      <c r="D6290" s="109"/>
      <c r="E6290" s="94" t="str">
        <f>IF(Data!D6318&gt;0,Data!F6318,"")</f>
        <v/>
      </c>
      <c r="L6290" s="109"/>
      <c r="M6290" s="109"/>
    </row>
    <row r="6291" spans="3:13">
      <c r="C6291" s="109"/>
      <c r="D6291" s="109"/>
      <c r="E6291" s="94" t="str">
        <f>IF(Data!D6319&gt;0,Data!F6319,"")</f>
        <v/>
      </c>
      <c r="L6291" s="109"/>
      <c r="M6291" s="109"/>
    </row>
    <row r="6292" spans="3:13">
      <c r="C6292" s="109"/>
      <c r="D6292" s="109"/>
      <c r="E6292" s="94" t="str">
        <f>IF(Data!D6320&gt;0,Data!F6320,"")</f>
        <v/>
      </c>
      <c r="L6292" s="109"/>
      <c r="M6292" s="109"/>
    </row>
    <row r="6293" spans="3:13">
      <c r="C6293" s="109"/>
      <c r="D6293" s="109"/>
      <c r="E6293" s="94" t="str">
        <f>IF(Data!D6321&gt;0,Data!F6321,"")</f>
        <v/>
      </c>
      <c r="L6293" s="109"/>
      <c r="M6293" s="109"/>
    </row>
    <row r="6294" spans="3:13">
      <c r="C6294" s="109"/>
      <c r="D6294" s="109"/>
      <c r="E6294" s="94" t="str">
        <f>IF(Data!D6322&gt;0,Data!F6322,"")</f>
        <v/>
      </c>
      <c r="L6294" s="109"/>
      <c r="M6294" s="109"/>
    </row>
    <row r="6295" spans="3:13">
      <c r="C6295" s="109"/>
      <c r="D6295" s="109"/>
      <c r="E6295" s="94" t="str">
        <f>IF(Data!D6323&gt;0,Data!F6323,"")</f>
        <v/>
      </c>
      <c r="L6295" s="109"/>
      <c r="M6295" s="109"/>
    </row>
    <row r="6296" spans="3:13">
      <c r="C6296" s="109"/>
      <c r="D6296" s="109"/>
      <c r="E6296" s="94" t="str">
        <f>IF(Data!D6324&gt;0,Data!F6324,"")</f>
        <v/>
      </c>
      <c r="L6296" s="109"/>
      <c r="M6296" s="109"/>
    </row>
    <row r="6297" spans="3:13">
      <c r="C6297" s="109"/>
      <c r="D6297" s="109"/>
      <c r="E6297" s="94" t="str">
        <f>IF(Data!D6325&gt;0,Data!F6325,"")</f>
        <v/>
      </c>
      <c r="L6297" s="109"/>
      <c r="M6297" s="109"/>
    </row>
    <row r="6298" spans="3:13">
      <c r="C6298" s="109"/>
      <c r="D6298" s="109"/>
      <c r="E6298" s="94" t="str">
        <f>IF(Data!D6326&gt;0,Data!F6326,"")</f>
        <v/>
      </c>
      <c r="L6298" s="109"/>
      <c r="M6298" s="109"/>
    </row>
    <row r="6299" spans="3:13">
      <c r="C6299" s="109"/>
      <c r="D6299" s="109"/>
      <c r="E6299" s="94" t="str">
        <f>IF(Data!D6327&gt;0,Data!F6327,"")</f>
        <v/>
      </c>
      <c r="L6299" s="109"/>
      <c r="M6299" s="109"/>
    </row>
    <row r="6300" spans="3:13">
      <c r="C6300" s="109"/>
      <c r="D6300" s="109"/>
      <c r="E6300" s="94" t="str">
        <f>IF(Data!D6328&gt;0,Data!F6328,"")</f>
        <v/>
      </c>
      <c r="L6300" s="109"/>
      <c r="M6300" s="109"/>
    </row>
    <row r="6301" spans="3:13">
      <c r="C6301" s="109"/>
      <c r="D6301" s="109"/>
      <c r="E6301" s="94" t="str">
        <f>IF(Data!D6329&gt;0,Data!F6329,"")</f>
        <v/>
      </c>
      <c r="L6301" s="109"/>
      <c r="M6301" s="109"/>
    </row>
    <row r="6302" spans="3:13">
      <c r="C6302" s="109"/>
      <c r="D6302" s="109"/>
      <c r="E6302" s="94" t="str">
        <f>IF(Data!D6330&gt;0,Data!F6330,"")</f>
        <v/>
      </c>
      <c r="L6302" s="109"/>
      <c r="M6302" s="109"/>
    </row>
    <row r="6303" spans="3:13">
      <c r="C6303" s="109"/>
      <c r="D6303" s="109"/>
      <c r="E6303" s="94" t="str">
        <f>IF(Data!D6331&gt;0,Data!F6331,"")</f>
        <v/>
      </c>
      <c r="L6303" s="109"/>
      <c r="M6303" s="109"/>
    </row>
    <row r="6304" spans="3:13">
      <c r="C6304" s="109"/>
      <c r="D6304" s="109"/>
      <c r="E6304" s="94" t="str">
        <f>IF(Data!D6332&gt;0,Data!F6332,"")</f>
        <v/>
      </c>
      <c r="L6304" s="109"/>
      <c r="M6304" s="109"/>
    </row>
    <row r="6305" spans="3:13">
      <c r="C6305" s="109"/>
      <c r="D6305" s="109"/>
      <c r="E6305" s="94" t="str">
        <f>IF(Data!D6333&gt;0,Data!F6333,"")</f>
        <v/>
      </c>
      <c r="L6305" s="109"/>
      <c r="M6305" s="109"/>
    </row>
    <row r="6306" spans="3:13">
      <c r="C6306" s="109"/>
      <c r="D6306" s="109"/>
      <c r="E6306" s="94" t="str">
        <f>IF(Data!D6334&gt;0,Data!F6334,"")</f>
        <v/>
      </c>
      <c r="L6306" s="109"/>
      <c r="M6306" s="109"/>
    </row>
    <row r="6307" spans="3:13">
      <c r="C6307" s="109"/>
      <c r="D6307" s="109"/>
      <c r="E6307" s="94" t="str">
        <f>IF(Data!D6335&gt;0,Data!F6335,"")</f>
        <v/>
      </c>
      <c r="L6307" s="109"/>
      <c r="M6307" s="109"/>
    </row>
    <row r="6308" spans="3:13">
      <c r="C6308" s="109"/>
      <c r="D6308" s="109"/>
      <c r="E6308" s="94" t="str">
        <f>IF(Data!D6336&gt;0,Data!F6336,"")</f>
        <v/>
      </c>
      <c r="L6308" s="109"/>
      <c r="M6308" s="109"/>
    </row>
    <row r="6309" spans="3:13">
      <c r="C6309" s="109"/>
      <c r="D6309" s="109"/>
      <c r="E6309" s="94" t="str">
        <f>IF(Data!D6337&gt;0,Data!F6337,"")</f>
        <v/>
      </c>
      <c r="L6309" s="109"/>
      <c r="M6309" s="109"/>
    </row>
    <row r="6310" spans="3:13">
      <c r="C6310" s="109"/>
      <c r="D6310" s="109"/>
      <c r="E6310" s="94" t="str">
        <f>IF(Data!D6338&gt;0,Data!F6338,"")</f>
        <v/>
      </c>
      <c r="L6310" s="109"/>
      <c r="M6310" s="109"/>
    </row>
    <row r="6311" spans="3:13">
      <c r="C6311" s="109"/>
      <c r="D6311" s="109"/>
      <c r="E6311" s="94" t="str">
        <f>IF(Data!D6339&gt;0,Data!F6339,"")</f>
        <v/>
      </c>
      <c r="L6311" s="109"/>
      <c r="M6311" s="109"/>
    </row>
    <row r="6312" spans="3:13">
      <c r="C6312" s="109"/>
      <c r="D6312" s="109"/>
      <c r="E6312" s="94" t="str">
        <f>IF(Data!D6340&gt;0,Data!F6340,"")</f>
        <v/>
      </c>
      <c r="L6312" s="109"/>
      <c r="M6312" s="109"/>
    </row>
    <row r="6313" spans="3:13">
      <c r="C6313" s="109"/>
      <c r="D6313" s="109"/>
      <c r="E6313" s="94" t="str">
        <f>IF(Data!D6341&gt;0,Data!F6341,"")</f>
        <v/>
      </c>
      <c r="L6313" s="109"/>
      <c r="M6313" s="109"/>
    </row>
    <row r="6314" spans="3:13">
      <c r="C6314" s="109"/>
      <c r="D6314" s="109"/>
      <c r="E6314" s="94" t="str">
        <f>IF(Data!D6342&gt;0,Data!F6342,"")</f>
        <v/>
      </c>
      <c r="L6314" s="109"/>
      <c r="M6314" s="109"/>
    </row>
    <row r="6315" spans="3:13">
      <c r="C6315" s="109"/>
      <c r="D6315" s="109"/>
      <c r="E6315" s="94" t="str">
        <f>IF(Data!D6343&gt;0,Data!F6343,"")</f>
        <v/>
      </c>
      <c r="L6315" s="109"/>
      <c r="M6315" s="109"/>
    </row>
    <row r="6316" spans="3:13">
      <c r="C6316" s="109"/>
      <c r="D6316" s="109"/>
      <c r="E6316" s="94" t="str">
        <f>IF(Data!D6344&gt;0,Data!F6344,"")</f>
        <v/>
      </c>
      <c r="L6316" s="109"/>
      <c r="M6316" s="109"/>
    </row>
    <row r="6317" spans="3:13">
      <c r="C6317" s="109"/>
      <c r="D6317" s="109"/>
      <c r="E6317" s="94" t="str">
        <f>IF(Data!D6345&gt;0,Data!F6345,"")</f>
        <v/>
      </c>
      <c r="L6317" s="109"/>
      <c r="M6317" s="109"/>
    </row>
    <row r="6318" spans="3:13">
      <c r="C6318" s="109"/>
      <c r="D6318" s="109"/>
      <c r="E6318" s="94" t="str">
        <f>IF(Data!D6346&gt;0,Data!F6346,"")</f>
        <v/>
      </c>
      <c r="L6318" s="109"/>
      <c r="M6318" s="109"/>
    </row>
    <row r="6319" spans="3:13">
      <c r="C6319" s="109"/>
      <c r="D6319" s="109"/>
      <c r="E6319" s="94" t="str">
        <f>IF(Data!D6347&gt;0,Data!F6347,"")</f>
        <v/>
      </c>
      <c r="L6319" s="109"/>
      <c r="M6319" s="109"/>
    </row>
    <row r="6320" spans="3:13">
      <c r="C6320" s="109"/>
      <c r="D6320" s="109"/>
      <c r="E6320" s="94" t="str">
        <f>IF(Data!D6348&gt;0,Data!F6348,"")</f>
        <v/>
      </c>
      <c r="L6320" s="109"/>
      <c r="M6320" s="109"/>
    </row>
    <row r="6321" spans="3:13">
      <c r="C6321" s="109"/>
      <c r="D6321" s="109"/>
      <c r="E6321" s="94" t="str">
        <f>IF(Data!D6349&gt;0,Data!F6349,"")</f>
        <v/>
      </c>
      <c r="L6321" s="109"/>
      <c r="M6321" s="109"/>
    </row>
    <row r="6322" spans="3:13">
      <c r="C6322" s="109"/>
      <c r="D6322" s="109"/>
      <c r="E6322" s="94" t="str">
        <f>IF(Data!D6350&gt;0,Data!F6350,"")</f>
        <v/>
      </c>
      <c r="L6322" s="109"/>
      <c r="M6322" s="109"/>
    </row>
    <row r="6323" spans="3:13">
      <c r="C6323" s="109"/>
      <c r="D6323" s="109"/>
      <c r="E6323" s="94" t="str">
        <f>IF(Data!D6351&gt;0,Data!F6351,"")</f>
        <v/>
      </c>
      <c r="L6323" s="109"/>
      <c r="M6323" s="109"/>
    </row>
    <row r="6324" spans="3:13">
      <c r="C6324" s="109"/>
      <c r="D6324" s="109"/>
      <c r="E6324" s="94" t="str">
        <f>IF(Data!D6352&gt;0,Data!F6352,"")</f>
        <v/>
      </c>
      <c r="L6324" s="109"/>
      <c r="M6324" s="109"/>
    </row>
    <row r="6325" spans="3:13">
      <c r="C6325" s="109"/>
      <c r="D6325" s="109"/>
      <c r="E6325" s="94" t="str">
        <f>IF(Data!D6353&gt;0,Data!F6353,"")</f>
        <v/>
      </c>
      <c r="L6325" s="109"/>
      <c r="M6325" s="109"/>
    </row>
    <row r="6326" spans="3:13">
      <c r="C6326" s="109"/>
      <c r="D6326" s="109"/>
      <c r="E6326" s="94" t="str">
        <f>IF(Data!D6354&gt;0,Data!F6354,"")</f>
        <v/>
      </c>
      <c r="L6326" s="109"/>
      <c r="M6326" s="109"/>
    </row>
    <row r="6327" spans="3:13">
      <c r="C6327" s="109"/>
      <c r="D6327" s="109"/>
      <c r="E6327" s="94" t="str">
        <f>IF(Data!D6355&gt;0,Data!F6355,"")</f>
        <v/>
      </c>
      <c r="L6327" s="109"/>
      <c r="M6327" s="109"/>
    </row>
    <row r="6328" spans="3:13">
      <c r="C6328" s="109"/>
      <c r="D6328" s="109"/>
      <c r="E6328" s="94" t="str">
        <f>IF(Data!D6356&gt;0,Data!F6356,"")</f>
        <v/>
      </c>
      <c r="L6328" s="109"/>
      <c r="M6328" s="109"/>
    </row>
    <row r="6329" spans="3:13">
      <c r="C6329" s="109"/>
      <c r="D6329" s="109"/>
      <c r="E6329" s="94" t="str">
        <f>IF(Data!D6357&gt;0,Data!F6357,"")</f>
        <v/>
      </c>
      <c r="L6329" s="109"/>
      <c r="M6329" s="109"/>
    </row>
    <row r="6330" spans="3:13">
      <c r="C6330" s="109"/>
      <c r="D6330" s="109"/>
      <c r="E6330" s="94" t="str">
        <f>IF(Data!D6358&gt;0,Data!F6358,"")</f>
        <v/>
      </c>
      <c r="L6330" s="109"/>
      <c r="M6330" s="109"/>
    </row>
    <row r="6331" spans="3:13">
      <c r="C6331" s="109"/>
      <c r="D6331" s="109"/>
      <c r="E6331" s="94" t="str">
        <f>IF(Data!D6359&gt;0,Data!F6359,"")</f>
        <v/>
      </c>
      <c r="L6331" s="109"/>
      <c r="M6331" s="109"/>
    </row>
    <row r="6332" spans="3:13">
      <c r="C6332" s="109"/>
      <c r="D6332" s="109"/>
      <c r="E6332" s="94" t="str">
        <f>IF(Data!D6360&gt;0,Data!F6360,"")</f>
        <v/>
      </c>
      <c r="L6332" s="109"/>
      <c r="M6332" s="109"/>
    </row>
    <row r="6333" spans="3:13">
      <c r="C6333" s="109"/>
      <c r="D6333" s="109"/>
      <c r="E6333" s="94" t="str">
        <f>IF(Data!D6361&gt;0,Data!F6361,"")</f>
        <v/>
      </c>
      <c r="L6333" s="109"/>
      <c r="M6333" s="109"/>
    </row>
    <row r="6334" spans="3:13">
      <c r="C6334" s="109"/>
      <c r="D6334" s="109"/>
      <c r="E6334" s="94" t="str">
        <f>IF(Data!D6362&gt;0,Data!F6362,"")</f>
        <v/>
      </c>
      <c r="L6334" s="109"/>
      <c r="M6334" s="109"/>
    </row>
    <row r="6335" spans="3:13">
      <c r="C6335" s="109"/>
      <c r="D6335" s="109"/>
      <c r="E6335" s="94" t="str">
        <f>IF(Data!D6363&gt;0,Data!F6363,"")</f>
        <v/>
      </c>
      <c r="L6335" s="109"/>
      <c r="M6335" s="109"/>
    </row>
    <row r="6336" spans="3:13">
      <c r="C6336" s="109"/>
      <c r="D6336" s="109"/>
      <c r="E6336" s="94" t="str">
        <f>IF(Data!D6364&gt;0,Data!F6364,"")</f>
        <v/>
      </c>
      <c r="L6336" s="109"/>
      <c r="M6336" s="109"/>
    </row>
    <row r="6337" spans="3:13">
      <c r="C6337" s="109"/>
      <c r="D6337" s="109"/>
      <c r="E6337" s="94" t="str">
        <f>IF(Data!D6365&gt;0,Data!F6365,"")</f>
        <v/>
      </c>
      <c r="L6337" s="109"/>
      <c r="M6337" s="109"/>
    </row>
    <row r="6338" spans="3:13">
      <c r="C6338" s="109"/>
      <c r="D6338" s="109"/>
      <c r="E6338" s="94" t="str">
        <f>IF(Data!D6366&gt;0,Data!F6366,"")</f>
        <v/>
      </c>
      <c r="L6338" s="109"/>
      <c r="M6338" s="109"/>
    </row>
    <row r="6339" spans="3:13">
      <c r="C6339" s="109"/>
      <c r="D6339" s="109"/>
      <c r="E6339" s="94" t="str">
        <f>IF(Data!D6367&gt;0,Data!F6367,"")</f>
        <v/>
      </c>
      <c r="L6339" s="109"/>
      <c r="M6339" s="109"/>
    </row>
    <row r="6340" spans="3:13">
      <c r="C6340" s="109"/>
      <c r="D6340" s="109"/>
      <c r="E6340" s="94" t="str">
        <f>IF(Data!D6368&gt;0,Data!F6368,"")</f>
        <v/>
      </c>
      <c r="L6340" s="109"/>
      <c r="M6340" s="109"/>
    </row>
    <row r="6341" spans="3:13">
      <c r="C6341" s="109"/>
      <c r="D6341" s="109"/>
      <c r="E6341" s="94" t="str">
        <f>IF(Data!D6369&gt;0,Data!F6369,"")</f>
        <v/>
      </c>
      <c r="L6341" s="109"/>
      <c r="M6341" s="109"/>
    </row>
    <row r="6342" spans="3:13">
      <c r="C6342" s="109"/>
      <c r="D6342" s="109"/>
      <c r="E6342" s="94" t="str">
        <f>IF(Data!D6370&gt;0,Data!F6370,"")</f>
        <v/>
      </c>
      <c r="L6342" s="109"/>
      <c r="M6342" s="109"/>
    </row>
    <row r="6343" spans="3:13">
      <c r="C6343" s="109"/>
      <c r="D6343" s="109"/>
      <c r="E6343" s="94" t="str">
        <f>IF(Data!D6371&gt;0,Data!F6371,"")</f>
        <v/>
      </c>
      <c r="L6343" s="109"/>
      <c r="M6343" s="109"/>
    </row>
    <row r="6344" spans="3:13">
      <c r="C6344" s="109"/>
      <c r="D6344" s="109"/>
      <c r="E6344" s="94" t="str">
        <f>IF(Data!D6372&gt;0,Data!F6372,"")</f>
        <v/>
      </c>
      <c r="L6344" s="109"/>
      <c r="M6344" s="109"/>
    </row>
    <row r="6345" spans="3:13">
      <c r="C6345" s="109"/>
      <c r="D6345" s="109"/>
      <c r="E6345" s="94" t="str">
        <f>IF(Data!D6373&gt;0,Data!F6373,"")</f>
        <v/>
      </c>
      <c r="L6345" s="109"/>
      <c r="M6345" s="109"/>
    </row>
    <row r="6346" spans="3:13">
      <c r="C6346" s="109"/>
      <c r="D6346" s="109"/>
      <c r="E6346" s="94" t="str">
        <f>IF(Data!D6374&gt;0,Data!F6374,"")</f>
        <v/>
      </c>
      <c r="L6346" s="109"/>
      <c r="M6346" s="109"/>
    </row>
    <row r="6347" spans="3:13">
      <c r="C6347" s="109"/>
      <c r="D6347" s="109"/>
      <c r="E6347" s="94" t="str">
        <f>IF(Data!D6375&gt;0,Data!F6375,"")</f>
        <v/>
      </c>
      <c r="L6347" s="109"/>
      <c r="M6347" s="109"/>
    </row>
    <row r="6348" spans="3:13">
      <c r="C6348" s="109"/>
      <c r="D6348" s="109"/>
      <c r="E6348" s="94" t="str">
        <f>IF(Data!D6376&gt;0,Data!F6376,"")</f>
        <v/>
      </c>
      <c r="L6348" s="109"/>
      <c r="M6348" s="109"/>
    </row>
    <row r="6349" spans="3:13">
      <c r="C6349" s="109"/>
      <c r="D6349" s="109"/>
      <c r="E6349" s="94" t="str">
        <f>IF(Data!D6377&gt;0,Data!F6377,"")</f>
        <v/>
      </c>
      <c r="L6349" s="109"/>
      <c r="M6349" s="109"/>
    </row>
    <row r="6350" spans="3:13">
      <c r="C6350" s="109"/>
      <c r="D6350" s="109"/>
      <c r="E6350" s="94" t="str">
        <f>IF(Data!D6378&gt;0,Data!F6378,"")</f>
        <v/>
      </c>
      <c r="L6350" s="109"/>
      <c r="M6350" s="109"/>
    </row>
    <row r="6351" spans="3:13">
      <c r="C6351" s="109"/>
      <c r="D6351" s="109"/>
      <c r="E6351" s="94" t="str">
        <f>IF(Data!D6379&gt;0,Data!F6379,"")</f>
        <v/>
      </c>
      <c r="L6351" s="109"/>
      <c r="M6351" s="109"/>
    </row>
    <row r="6352" spans="3:13">
      <c r="C6352" s="109"/>
      <c r="D6352" s="109"/>
      <c r="E6352" s="94" t="str">
        <f>IF(Data!D6380&gt;0,Data!F6380,"")</f>
        <v/>
      </c>
      <c r="L6352" s="109"/>
      <c r="M6352" s="109"/>
    </row>
    <row r="6353" spans="3:13">
      <c r="C6353" s="109"/>
      <c r="D6353" s="109"/>
      <c r="E6353" s="94" t="str">
        <f>IF(Data!D6381&gt;0,Data!F6381,"")</f>
        <v/>
      </c>
      <c r="L6353" s="109"/>
      <c r="M6353" s="109"/>
    </row>
    <row r="6354" spans="3:13">
      <c r="C6354" s="109"/>
      <c r="D6354" s="109"/>
      <c r="E6354" s="94" t="str">
        <f>IF(Data!D6382&gt;0,Data!F6382,"")</f>
        <v/>
      </c>
      <c r="L6354" s="109"/>
      <c r="M6354" s="109"/>
    </row>
    <row r="6355" spans="3:13">
      <c r="C6355" s="109"/>
      <c r="D6355" s="109"/>
      <c r="E6355" s="94" t="str">
        <f>IF(Data!D6383&gt;0,Data!F6383,"")</f>
        <v/>
      </c>
      <c r="L6355" s="109"/>
      <c r="M6355" s="109"/>
    </row>
    <row r="6356" spans="3:13">
      <c r="C6356" s="109"/>
      <c r="D6356" s="109"/>
      <c r="E6356" s="94" t="str">
        <f>IF(Data!D6384&gt;0,Data!F6384,"")</f>
        <v/>
      </c>
      <c r="L6356" s="109"/>
      <c r="M6356" s="109"/>
    </row>
    <row r="6357" spans="3:13">
      <c r="C6357" s="109"/>
      <c r="D6357" s="109"/>
      <c r="E6357" s="94" t="str">
        <f>IF(Data!D6385&gt;0,Data!F6385,"")</f>
        <v/>
      </c>
      <c r="L6357" s="109"/>
      <c r="M6357" s="109"/>
    </row>
    <row r="6358" spans="3:13">
      <c r="C6358" s="109"/>
      <c r="D6358" s="109"/>
      <c r="E6358" s="94" t="str">
        <f>IF(Data!D6386&gt;0,Data!F6386,"")</f>
        <v/>
      </c>
      <c r="L6358" s="109"/>
      <c r="M6358" s="109"/>
    </row>
    <row r="6359" spans="3:13">
      <c r="C6359" s="109"/>
      <c r="D6359" s="109"/>
      <c r="E6359" s="94" t="str">
        <f>IF(Data!D6387&gt;0,Data!F6387,"")</f>
        <v/>
      </c>
      <c r="L6359" s="109"/>
      <c r="M6359" s="109"/>
    </row>
    <row r="6360" spans="3:13">
      <c r="C6360" s="109"/>
      <c r="D6360" s="109"/>
      <c r="E6360" s="94" t="str">
        <f>IF(Data!D6388&gt;0,Data!F6388,"")</f>
        <v/>
      </c>
      <c r="L6360" s="109"/>
      <c r="M6360" s="109"/>
    </row>
    <row r="6361" spans="3:13">
      <c r="C6361" s="109"/>
      <c r="D6361" s="109"/>
      <c r="E6361" s="94" t="str">
        <f>IF(Data!D6389&gt;0,Data!F6389,"")</f>
        <v/>
      </c>
      <c r="L6361" s="109"/>
      <c r="M6361" s="109"/>
    </row>
    <row r="6362" spans="3:13">
      <c r="C6362" s="109"/>
      <c r="D6362" s="109"/>
      <c r="E6362" s="94" t="str">
        <f>IF(Data!D6390&gt;0,Data!F6390,"")</f>
        <v/>
      </c>
      <c r="L6362" s="109"/>
      <c r="M6362" s="109"/>
    </row>
    <row r="6363" spans="3:13">
      <c r="C6363" s="109"/>
      <c r="D6363" s="109"/>
      <c r="E6363" s="94" t="str">
        <f>IF(Data!D6391&gt;0,Data!F6391,"")</f>
        <v/>
      </c>
      <c r="L6363" s="109"/>
      <c r="M6363" s="109"/>
    </row>
    <row r="6364" spans="3:13">
      <c r="C6364" s="109"/>
      <c r="D6364" s="109"/>
      <c r="E6364" s="94" t="str">
        <f>IF(Data!D6392&gt;0,Data!F6392,"")</f>
        <v/>
      </c>
      <c r="L6364" s="109"/>
      <c r="M6364" s="109"/>
    </row>
    <row r="6365" spans="3:13">
      <c r="C6365" s="109"/>
      <c r="D6365" s="109"/>
      <c r="E6365" s="94" t="str">
        <f>IF(Data!D6393&gt;0,Data!F6393,"")</f>
        <v/>
      </c>
      <c r="L6365" s="109"/>
      <c r="M6365" s="109"/>
    </row>
    <row r="6366" spans="3:13">
      <c r="C6366" s="109"/>
      <c r="D6366" s="109"/>
      <c r="E6366" s="94" t="str">
        <f>IF(Data!D6394&gt;0,Data!F6394,"")</f>
        <v/>
      </c>
      <c r="L6366" s="109"/>
      <c r="M6366" s="109"/>
    </row>
    <row r="6367" spans="3:13">
      <c r="C6367" s="109"/>
      <c r="D6367" s="109"/>
      <c r="E6367" s="94" t="str">
        <f>IF(Data!D6395&gt;0,Data!F6395,"")</f>
        <v/>
      </c>
      <c r="L6367" s="109"/>
      <c r="M6367" s="109"/>
    </row>
    <row r="6368" spans="3:13">
      <c r="C6368" s="109"/>
      <c r="D6368" s="109"/>
      <c r="E6368" s="94" t="str">
        <f>IF(Data!D6396&gt;0,Data!F6396,"")</f>
        <v/>
      </c>
      <c r="L6368" s="109"/>
      <c r="M6368" s="109"/>
    </row>
    <row r="6369" spans="3:13">
      <c r="C6369" s="109"/>
      <c r="D6369" s="109"/>
      <c r="E6369" s="94" t="str">
        <f>IF(Data!D6397&gt;0,Data!F6397,"")</f>
        <v/>
      </c>
      <c r="L6369" s="109"/>
      <c r="M6369" s="109"/>
    </row>
    <row r="6370" spans="3:13">
      <c r="C6370" s="109"/>
      <c r="D6370" s="109"/>
      <c r="E6370" s="94" t="str">
        <f>IF(Data!D6398&gt;0,Data!F6398,"")</f>
        <v/>
      </c>
      <c r="L6370" s="109"/>
      <c r="M6370" s="109"/>
    </row>
    <row r="6371" spans="3:13">
      <c r="C6371" s="109"/>
      <c r="D6371" s="109"/>
      <c r="E6371" s="94" t="str">
        <f>IF(Data!D6399&gt;0,Data!F6399,"")</f>
        <v/>
      </c>
      <c r="L6371" s="109"/>
      <c r="M6371" s="109"/>
    </row>
    <row r="6372" spans="3:13">
      <c r="C6372" s="109"/>
      <c r="D6372" s="109"/>
      <c r="E6372" s="94" t="str">
        <f>IF(Data!D6400&gt;0,Data!F6400,"")</f>
        <v/>
      </c>
      <c r="L6372" s="109"/>
      <c r="M6372" s="109"/>
    </row>
    <row r="6373" spans="3:13">
      <c r="C6373" s="109"/>
      <c r="D6373" s="109"/>
      <c r="E6373" s="94" t="str">
        <f>IF(Data!D6401&gt;0,Data!F6401,"")</f>
        <v/>
      </c>
      <c r="L6373" s="109"/>
      <c r="M6373" s="109"/>
    </row>
    <row r="6374" spans="3:13">
      <c r="C6374" s="109"/>
      <c r="D6374" s="109"/>
      <c r="E6374" s="94" t="str">
        <f>IF(Data!D6402&gt;0,Data!F6402,"")</f>
        <v/>
      </c>
      <c r="L6374" s="109"/>
      <c r="M6374" s="109"/>
    </row>
    <row r="6375" spans="3:13">
      <c r="C6375" s="109"/>
      <c r="D6375" s="109"/>
      <c r="E6375" s="94" t="str">
        <f>IF(Data!D6403&gt;0,Data!F6403,"")</f>
        <v/>
      </c>
      <c r="L6375" s="109"/>
      <c r="M6375" s="109"/>
    </row>
    <row r="6376" spans="3:13">
      <c r="C6376" s="109"/>
      <c r="D6376" s="109"/>
      <c r="E6376" s="94" t="str">
        <f>IF(Data!D6404&gt;0,Data!F6404,"")</f>
        <v/>
      </c>
      <c r="L6376" s="109"/>
      <c r="M6376" s="109"/>
    </row>
    <row r="6377" spans="3:13">
      <c r="C6377" s="109"/>
      <c r="D6377" s="109"/>
      <c r="E6377" s="94" t="str">
        <f>IF(Data!D6405&gt;0,Data!F6405,"")</f>
        <v/>
      </c>
      <c r="L6377" s="109"/>
      <c r="M6377" s="109"/>
    </row>
    <row r="6378" spans="3:13">
      <c r="C6378" s="109"/>
      <c r="D6378" s="109"/>
      <c r="E6378" s="94" t="str">
        <f>IF(Data!D6406&gt;0,Data!F6406,"")</f>
        <v/>
      </c>
      <c r="L6378" s="109"/>
      <c r="M6378" s="109"/>
    </row>
    <row r="6379" spans="3:13">
      <c r="C6379" s="109"/>
      <c r="D6379" s="109"/>
      <c r="E6379" s="94" t="str">
        <f>IF(Data!D6407&gt;0,Data!F6407,"")</f>
        <v/>
      </c>
      <c r="L6379" s="109"/>
      <c r="M6379" s="109"/>
    </row>
    <row r="6380" spans="3:13">
      <c r="C6380" s="109"/>
      <c r="D6380" s="109"/>
      <c r="E6380" s="94" t="str">
        <f>IF(Data!D6408&gt;0,Data!F6408,"")</f>
        <v/>
      </c>
      <c r="L6380" s="109"/>
      <c r="M6380" s="109"/>
    </row>
    <row r="6381" spans="3:13">
      <c r="C6381" s="109"/>
      <c r="D6381" s="109"/>
      <c r="E6381" s="94" t="str">
        <f>IF(Data!D6409&gt;0,Data!F6409,"")</f>
        <v/>
      </c>
      <c r="L6381" s="109"/>
      <c r="M6381" s="109"/>
    </row>
    <row r="6382" spans="3:13">
      <c r="C6382" s="109"/>
      <c r="D6382" s="109"/>
      <c r="E6382" s="94" t="str">
        <f>IF(Data!D6410&gt;0,Data!F6410,"")</f>
        <v/>
      </c>
      <c r="L6382" s="109"/>
      <c r="M6382" s="109"/>
    </row>
    <row r="6383" spans="3:13">
      <c r="C6383" s="109"/>
      <c r="D6383" s="109"/>
      <c r="E6383" s="94" t="str">
        <f>IF(Data!D6411&gt;0,Data!F6411,"")</f>
        <v/>
      </c>
      <c r="L6383" s="109"/>
      <c r="M6383" s="109"/>
    </row>
    <row r="6384" spans="3:13">
      <c r="C6384" s="109"/>
      <c r="D6384" s="109"/>
      <c r="E6384" s="94" t="str">
        <f>IF(Data!D6412&gt;0,Data!F6412,"")</f>
        <v/>
      </c>
      <c r="L6384" s="109"/>
      <c r="M6384" s="109"/>
    </row>
    <row r="6385" spans="3:13">
      <c r="C6385" s="109"/>
      <c r="D6385" s="109"/>
      <c r="E6385" s="94" t="str">
        <f>IF(Data!D6413&gt;0,Data!F6413,"")</f>
        <v/>
      </c>
      <c r="L6385" s="109"/>
      <c r="M6385" s="109"/>
    </row>
    <row r="6386" spans="3:13">
      <c r="C6386" s="109"/>
      <c r="D6386" s="109"/>
      <c r="E6386" s="94" t="str">
        <f>IF(Data!D6414&gt;0,Data!F6414,"")</f>
        <v/>
      </c>
      <c r="L6386" s="109"/>
      <c r="M6386" s="109"/>
    </row>
    <row r="6387" spans="3:13">
      <c r="C6387" s="109"/>
      <c r="D6387" s="109"/>
      <c r="E6387" s="94" t="str">
        <f>IF(Data!D6415&gt;0,Data!F6415,"")</f>
        <v/>
      </c>
      <c r="L6387" s="109"/>
      <c r="M6387" s="109"/>
    </row>
    <row r="6388" spans="3:13">
      <c r="C6388" s="109"/>
      <c r="D6388" s="109"/>
      <c r="E6388" s="94" t="str">
        <f>IF(Data!D6416&gt;0,Data!F6416,"")</f>
        <v/>
      </c>
      <c r="L6388" s="109"/>
      <c r="M6388" s="109"/>
    </row>
    <row r="6389" spans="3:13">
      <c r="C6389" s="109"/>
      <c r="D6389" s="109"/>
      <c r="E6389" s="94" t="str">
        <f>IF(Data!D6417&gt;0,Data!F6417,"")</f>
        <v/>
      </c>
      <c r="L6389" s="109"/>
      <c r="M6389" s="109"/>
    </row>
    <row r="6390" spans="3:13">
      <c r="C6390" s="109"/>
      <c r="D6390" s="109"/>
      <c r="E6390" s="94" t="str">
        <f>IF(Data!D6418&gt;0,Data!F6418,"")</f>
        <v/>
      </c>
      <c r="L6390" s="109"/>
      <c r="M6390" s="109"/>
    </row>
    <row r="6391" spans="3:13">
      <c r="C6391" s="109"/>
      <c r="D6391" s="109"/>
      <c r="E6391" s="94" t="str">
        <f>IF(Data!D6419&gt;0,Data!F6419,"")</f>
        <v/>
      </c>
      <c r="L6391" s="109"/>
      <c r="M6391" s="109"/>
    </row>
    <row r="6392" spans="3:13">
      <c r="C6392" s="109"/>
      <c r="D6392" s="109"/>
      <c r="E6392" s="94" t="str">
        <f>IF(Data!D6420&gt;0,Data!F6420,"")</f>
        <v/>
      </c>
      <c r="L6392" s="109"/>
      <c r="M6392" s="109"/>
    </row>
    <row r="6393" spans="3:13">
      <c r="C6393" s="109"/>
      <c r="D6393" s="109"/>
      <c r="E6393" s="94" t="str">
        <f>IF(Data!D6421&gt;0,Data!F6421,"")</f>
        <v/>
      </c>
      <c r="L6393" s="109"/>
      <c r="M6393" s="109"/>
    </row>
    <row r="6394" spans="3:13">
      <c r="C6394" s="109"/>
      <c r="D6394" s="109"/>
      <c r="E6394" s="94" t="str">
        <f>IF(Data!D6422&gt;0,Data!F6422,"")</f>
        <v/>
      </c>
      <c r="L6394" s="109"/>
      <c r="M6394" s="109"/>
    </row>
    <row r="6395" spans="3:13">
      <c r="C6395" s="109"/>
      <c r="D6395" s="109"/>
      <c r="E6395" s="94" t="str">
        <f>IF(Data!D6423&gt;0,Data!F6423,"")</f>
        <v/>
      </c>
      <c r="L6395" s="109"/>
      <c r="M6395" s="109"/>
    </row>
    <row r="6396" spans="3:13">
      <c r="C6396" s="109"/>
      <c r="D6396" s="109"/>
      <c r="E6396" s="94" t="str">
        <f>IF(Data!D6424&gt;0,Data!F6424,"")</f>
        <v/>
      </c>
      <c r="L6396" s="109"/>
      <c r="M6396" s="109"/>
    </row>
    <row r="6397" spans="3:13">
      <c r="C6397" s="109"/>
      <c r="D6397" s="109"/>
      <c r="E6397" s="94" t="str">
        <f>IF(Data!D6425&gt;0,Data!F6425,"")</f>
        <v/>
      </c>
      <c r="L6397" s="109"/>
      <c r="M6397" s="109"/>
    </row>
    <row r="6398" spans="3:13">
      <c r="C6398" s="109"/>
      <c r="D6398" s="109"/>
      <c r="E6398" s="94" t="str">
        <f>IF(Data!D6426&gt;0,Data!F6426,"")</f>
        <v/>
      </c>
      <c r="L6398" s="109"/>
      <c r="M6398" s="109"/>
    </row>
    <row r="6399" spans="3:13">
      <c r="C6399" s="109"/>
      <c r="D6399" s="109"/>
      <c r="E6399" s="94" t="str">
        <f>IF(Data!D6427&gt;0,Data!F6427,"")</f>
        <v/>
      </c>
      <c r="L6399" s="109"/>
      <c r="M6399" s="109"/>
    </row>
    <row r="6400" spans="3:13">
      <c r="C6400" s="109"/>
      <c r="D6400" s="109"/>
      <c r="E6400" s="94" t="str">
        <f>IF(Data!D6428&gt;0,Data!F6428,"")</f>
        <v/>
      </c>
      <c r="L6400" s="109"/>
      <c r="M6400" s="109"/>
    </row>
    <row r="6401" spans="3:13">
      <c r="C6401" s="109"/>
      <c r="D6401" s="109"/>
      <c r="E6401" s="94" t="str">
        <f>IF(Data!D6429&gt;0,Data!F6429,"")</f>
        <v/>
      </c>
      <c r="L6401" s="109"/>
      <c r="M6401" s="109"/>
    </row>
    <row r="6402" spans="3:13">
      <c r="C6402" s="109"/>
      <c r="D6402" s="109"/>
      <c r="E6402" s="94" t="str">
        <f>IF(Data!D6430&gt;0,Data!F6430,"")</f>
        <v/>
      </c>
      <c r="L6402" s="109"/>
      <c r="M6402" s="109"/>
    </row>
    <row r="6403" spans="3:13">
      <c r="C6403" s="109"/>
      <c r="D6403" s="109"/>
      <c r="E6403" s="94" t="str">
        <f>IF(Data!D6431&gt;0,Data!F6431,"")</f>
        <v/>
      </c>
      <c r="L6403" s="109"/>
      <c r="M6403" s="109"/>
    </row>
    <row r="6404" spans="3:13">
      <c r="C6404" s="109"/>
      <c r="D6404" s="109"/>
      <c r="E6404" s="94" t="str">
        <f>IF(Data!D6432&gt;0,Data!F6432,"")</f>
        <v/>
      </c>
      <c r="L6404" s="109"/>
      <c r="M6404" s="109"/>
    </row>
    <row r="6405" spans="3:13">
      <c r="C6405" s="109"/>
      <c r="D6405" s="109"/>
      <c r="E6405" s="94" t="str">
        <f>IF(Data!D6433&gt;0,Data!F6433,"")</f>
        <v/>
      </c>
      <c r="L6405" s="109"/>
      <c r="M6405" s="109"/>
    </row>
    <row r="6406" spans="3:13">
      <c r="C6406" s="109"/>
      <c r="D6406" s="109"/>
      <c r="E6406" s="94" t="str">
        <f>IF(Data!D6434&gt;0,Data!F6434,"")</f>
        <v/>
      </c>
      <c r="L6406" s="109"/>
      <c r="M6406" s="109"/>
    </row>
    <row r="6407" spans="3:13">
      <c r="C6407" s="109"/>
      <c r="D6407" s="109"/>
      <c r="E6407" s="94" t="str">
        <f>IF(Data!D6435&gt;0,Data!F6435,"")</f>
        <v/>
      </c>
      <c r="L6407" s="109"/>
      <c r="M6407" s="109"/>
    </row>
    <row r="6408" spans="3:13">
      <c r="C6408" s="109"/>
      <c r="D6408" s="109"/>
      <c r="E6408" s="94" t="str">
        <f>IF(Data!D6436&gt;0,Data!F6436,"")</f>
        <v/>
      </c>
      <c r="L6408" s="109"/>
      <c r="M6408" s="109"/>
    </row>
    <row r="6409" spans="3:13">
      <c r="C6409" s="109"/>
      <c r="D6409" s="109"/>
      <c r="E6409" s="94" t="str">
        <f>IF(Data!D6437&gt;0,Data!F6437,"")</f>
        <v/>
      </c>
      <c r="L6409" s="109"/>
      <c r="M6409" s="109"/>
    </row>
    <row r="6410" spans="3:13">
      <c r="C6410" s="109"/>
      <c r="D6410" s="109"/>
      <c r="E6410" s="94" t="str">
        <f>IF(Data!D6438&gt;0,Data!F6438,"")</f>
        <v/>
      </c>
      <c r="L6410" s="109"/>
      <c r="M6410" s="109"/>
    </row>
    <row r="6411" spans="3:13">
      <c r="C6411" s="109"/>
      <c r="D6411" s="109"/>
      <c r="E6411" s="94" t="str">
        <f>IF(Data!D6439&gt;0,Data!F6439,"")</f>
        <v/>
      </c>
      <c r="L6411" s="109"/>
      <c r="M6411" s="109"/>
    </row>
    <row r="6412" spans="3:13">
      <c r="C6412" s="109"/>
      <c r="D6412" s="109"/>
      <c r="E6412" s="94" t="str">
        <f>IF(Data!D6440&gt;0,Data!F6440,"")</f>
        <v/>
      </c>
      <c r="L6412" s="109"/>
      <c r="M6412" s="109"/>
    </row>
    <row r="6413" spans="3:13">
      <c r="C6413" s="109"/>
      <c r="D6413" s="109"/>
      <c r="E6413" s="94" t="str">
        <f>IF(Data!D6441&gt;0,Data!F6441,"")</f>
        <v/>
      </c>
      <c r="L6413" s="109"/>
      <c r="M6413" s="109"/>
    </row>
    <row r="6414" spans="3:13">
      <c r="C6414" s="109"/>
      <c r="D6414" s="109"/>
      <c r="E6414" s="94" t="str">
        <f>IF(Data!D6442&gt;0,Data!F6442,"")</f>
        <v/>
      </c>
      <c r="L6414" s="109"/>
      <c r="M6414" s="109"/>
    </row>
    <row r="6415" spans="3:13">
      <c r="C6415" s="109"/>
      <c r="D6415" s="109"/>
      <c r="E6415" s="94" t="str">
        <f>IF(Data!D6443&gt;0,Data!F6443,"")</f>
        <v/>
      </c>
      <c r="L6415" s="109"/>
      <c r="M6415" s="109"/>
    </row>
    <row r="6416" spans="3:13">
      <c r="C6416" s="109"/>
      <c r="D6416" s="109"/>
      <c r="E6416" s="94" t="str">
        <f>IF(Data!D6444&gt;0,Data!F6444,"")</f>
        <v/>
      </c>
      <c r="L6416" s="109"/>
      <c r="M6416" s="109"/>
    </row>
    <row r="6417" spans="3:13">
      <c r="C6417" s="109"/>
      <c r="D6417" s="109"/>
      <c r="E6417" s="94" t="str">
        <f>IF(Data!D6445&gt;0,Data!F6445,"")</f>
        <v/>
      </c>
      <c r="L6417" s="109"/>
      <c r="M6417" s="109"/>
    </row>
    <row r="6418" spans="3:13">
      <c r="C6418" s="109"/>
      <c r="D6418" s="109"/>
      <c r="E6418" s="94" t="str">
        <f>IF(Data!D6446&gt;0,Data!F6446,"")</f>
        <v/>
      </c>
      <c r="L6418" s="109"/>
      <c r="M6418" s="109"/>
    </row>
    <row r="6419" spans="3:13">
      <c r="C6419" s="109"/>
      <c r="D6419" s="109"/>
      <c r="E6419" s="94" t="str">
        <f>IF(Data!D6447&gt;0,Data!F6447,"")</f>
        <v/>
      </c>
      <c r="L6419" s="109"/>
      <c r="M6419" s="109"/>
    </row>
    <row r="6420" spans="3:13">
      <c r="C6420" s="109"/>
      <c r="D6420" s="109"/>
      <c r="E6420" s="94" t="str">
        <f>IF(Data!D6448&gt;0,Data!F6448,"")</f>
        <v/>
      </c>
      <c r="L6420" s="109"/>
      <c r="M6420" s="109"/>
    </row>
    <row r="6421" spans="3:13">
      <c r="C6421" s="109"/>
      <c r="D6421" s="109"/>
      <c r="E6421" s="94" t="str">
        <f>IF(Data!D6449&gt;0,Data!F6449,"")</f>
        <v/>
      </c>
      <c r="L6421" s="109"/>
      <c r="M6421" s="109"/>
    </row>
    <row r="6422" spans="3:13">
      <c r="C6422" s="109"/>
      <c r="D6422" s="109"/>
      <c r="E6422" s="94" t="str">
        <f>IF(Data!D6450&gt;0,Data!F6450,"")</f>
        <v/>
      </c>
      <c r="L6422" s="109"/>
      <c r="M6422" s="109"/>
    </row>
    <row r="6423" spans="3:13">
      <c r="C6423" s="109"/>
      <c r="D6423" s="109"/>
      <c r="E6423" s="94" t="str">
        <f>IF(Data!D6451&gt;0,Data!F6451,"")</f>
        <v/>
      </c>
      <c r="L6423" s="109"/>
      <c r="M6423" s="109"/>
    </row>
    <row r="6424" spans="3:13">
      <c r="C6424" s="109"/>
      <c r="D6424" s="109"/>
      <c r="E6424" s="94" t="str">
        <f>IF(Data!D6452&gt;0,Data!F6452,"")</f>
        <v/>
      </c>
      <c r="L6424" s="109"/>
      <c r="M6424" s="109"/>
    </row>
    <row r="6425" spans="3:13">
      <c r="C6425" s="109"/>
      <c r="D6425" s="109"/>
      <c r="E6425" s="94" t="str">
        <f>IF(Data!D6453&gt;0,Data!F6453,"")</f>
        <v/>
      </c>
      <c r="L6425" s="109"/>
      <c r="M6425" s="109"/>
    </row>
    <row r="6426" spans="3:13">
      <c r="C6426" s="109"/>
      <c r="D6426" s="109"/>
      <c r="E6426" s="94" t="str">
        <f>IF(Data!D6454&gt;0,Data!F6454,"")</f>
        <v/>
      </c>
      <c r="L6426" s="109"/>
      <c r="M6426" s="109"/>
    </row>
    <row r="6427" spans="3:13">
      <c r="C6427" s="109"/>
      <c r="D6427" s="109"/>
      <c r="E6427" s="94" t="str">
        <f>IF(Data!D6455&gt;0,Data!F6455,"")</f>
        <v/>
      </c>
      <c r="L6427" s="109"/>
      <c r="M6427" s="109"/>
    </row>
    <row r="6428" spans="3:13">
      <c r="C6428" s="109"/>
      <c r="D6428" s="109"/>
      <c r="E6428" s="94" t="str">
        <f>IF(Data!D6456&gt;0,Data!F6456,"")</f>
        <v/>
      </c>
      <c r="L6428" s="109"/>
      <c r="M6428" s="109"/>
    </row>
    <row r="6429" spans="3:13">
      <c r="C6429" s="109"/>
      <c r="D6429" s="109"/>
      <c r="E6429" s="94" t="str">
        <f>IF(Data!D6457&gt;0,Data!F6457,"")</f>
        <v/>
      </c>
      <c r="L6429" s="109"/>
      <c r="M6429" s="109"/>
    </row>
    <row r="6430" spans="3:13">
      <c r="C6430" s="109"/>
      <c r="D6430" s="109"/>
      <c r="E6430" s="94" t="str">
        <f>IF(Data!D6458&gt;0,Data!F6458,"")</f>
        <v/>
      </c>
      <c r="L6430" s="109"/>
      <c r="M6430" s="109"/>
    </row>
    <row r="6431" spans="3:13">
      <c r="C6431" s="109"/>
      <c r="D6431" s="109"/>
      <c r="E6431" s="94" t="str">
        <f>IF(Data!D6459&gt;0,Data!F6459,"")</f>
        <v/>
      </c>
      <c r="L6431" s="109"/>
      <c r="M6431" s="109"/>
    </row>
    <row r="6432" spans="3:13">
      <c r="C6432" s="109"/>
      <c r="D6432" s="109"/>
      <c r="E6432" s="94" t="str">
        <f>IF(Data!D6460&gt;0,Data!F6460,"")</f>
        <v/>
      </c>
      <c r="L6432" s="109"/>
      <c r="M6432" s="109"/>
    </row>
    <row r="6433" spans="3:13">
      <c r="C6433" s="109"/>
      <c r="D6433" s="109"/>
      <c r="E6433" s="94" t="str">
        <f>IF(Data!D6461&gt;0,Data!F6461,"")</f>
        <v/>
      </c>
      <c r="L6433" s="109"/>
      <c r="M6433" s="109"/>
    </row>
    <row r="6434" spans="3:13">
      <c r="C6434" s="109"/>
      <c r="D6434" s="109"/>
      <c r="E6434" s="94" t="str">
        <f>IF(Data!D6462&gt;0,Data!F6462,"")</f>
        <v/>
      </c>
      <c r="L6434" s="109"/>
      <c r="M6434" s="109"/>
    </row>
    <row r="6435" spans="3:13">
      <c r="C6435" s="109"/>
      <c r="D6435" s="109"/>
      <c r="E6435" s="94" t="str">
        <f>IF(Data!D6463&gt;0,Data!F6463,"")</f>
        <v/>
      </c>
      <c r="L6435" s="109"/>
      <c r="M6435" s="109"/>
    </row>
    <row r="6436" spans="3:13">
      <c r="C6436" s="109"/>
      <c r="D6436" s="109"/>
      <c r="E6436" s="94" t="str">
        <f>IF(Data!D6464&gt;0,Data!F6464,"")</f>
        <v/>
      </c>
      <c r="L6436" s="109"/>
      <c r="M6436" s="109"/>
    </row>
    <row r="6437" spans="3:13">
      <c r="C6437" s="109"/>
      <c r="D6437" s="109"/>
      <c r="E6437" s="94" t="str">
        <f>IF(Data!D6465&gt;0,Data!F6465,"")</f>
        <v/>
      </c>
      <c r="L6437" s="109"/>
      <c r="M6437" s="109"/>
    </row>
    <row r="6438" spans="3:13">
      <c r="C6438" s="109"/>
      <c r="D6438" s="109"/>
      <c r="E6438" s="94" t="str">
        <f>IF(Data!D6466&gt;0,Data!F6466,"")</f>
        <v/>
      </c>
      <c r="L6438" s="109"/>
      <c r="M6438" s="109"/>
    </row>
    <row r="6439" spans="3:13">
      <c r="C6439" s="109"/>
      <c r="D6439" s="109"/>
      <c r="E6439" s="94" t="str">
        <f>IF(Data!D6467&gt;0,Data!F6467,"")</f>
        <v/>
      </c>
      <c r="L6439" s="109"/>
      <c r="M6439" s="109"/>
    </row>
    <row r="6440" spans="3:13">
      <c r="C6440" s="109"/>
      <c r="D6440" s="109"/>
      <c r="E6440" s="94" t="str">
        <f>IF(Data!D6468&gt;0,Data!F6468,"")</f>
        <v/>
      </c>
      <c r="L6440" s="109"/>
      <c r="M6440" s="109"/>
    </row>
    <row r="6441" spans="3:13">
      <c r="C6441" s="109"/>
      <c r="D6441" s="109"/>
      <c r="E6441" s="94" t="str">
        <f>IF(Data!D6469&gt;0,Data!F6469,"")</f>
        <v/>
      </c>
      <c r="L6441" s="109"/>
      <c r="M6441" s="109"/>
    </row>
    <row r="6442" spans="3:13">
      <c r="C6442" s="109"/>
      <c r="D6442" s="109"/>
      <c r="E6442" s="94" t="str">
        <f>IF(Data!D6470&gt;0,Data!F6470,"")</f>
        <v/>
      </c>
      <c r="L6442" s="109"/>
      <c r="M6442" s="109"/>
    </row>
    <row r="6443" spans="3:13">
      <c r="C6443" s="109"/>
      <c r="D6443" s="109"/>
      <c r="E6443" s="94" t="str">
        <f>IF(Data!D6471&gt;0,Data!F6471,"")</f>
        <v/>
      </c>
      <c r="L6443" s="109"/>
      <c r="M6443" s="109"/>
    </row>
    <row r="6444" spans="3:13">
      <c r="C6444" s="109"/>
      <c r="D6444" s="109"/>
      <c r="E6444" s="94" t="str">
        <f>IF(Data!D6472&gt;0,Data!F6472,"")</f>
        <v/>
      </c>
      <c r="L6444" s="109"/>
      <c r="M6444" s="109"/>
    </row>
    <row r="6445" spans="3:13">
      <c r="C6445" s="109"/>
      <c r="D6445" s="109"/>
      <c r="E6445" s="94" t="str">
        <f>IF(Data!D6473&gt;0,Data!F6473,"")</f>
        <v/>
      </c>
      <c r="L6445" s="109"/>
      <c r="M6445" s="109"/>
    </row>
    <row r="6446" spans="3:13">
      <c r="C6446" s="109"/>
      <c r="D6446" s="109"/>
      <c r="E6446" s="94" t="str">
        <f>IF(Data!D6474&gt;0,Data!F6474,"")</f>
        <v/>
      </c>
      <c r="L6446" s="109"/>
      <c r="M6446" s="109"/>
    </row>
    <row r="6447" spans="3:13">
      <c r="C6447" s="109"/>
      <c r="D6447" s="109"/>
      <c r="E6447" s="94" t="str">
        <f>IF(Data!D6475&gt;0,Data!F6475,"")</f>
        <v/>
      </c>
      <c r="L6447" s="109"/>
      <c r="M6447" s="109"/>
    </row>
    <row r="6448" spans="3:13">
      <c r="C6448" s="109"/>
      <c r="D6448" s="109"/>
      <c r="E6448" s="94" t="str">
        <f>IF(Data!D6476&gt;0,Data!F6476,"")</f>
        <v/>
      </c>
      <c r="L6448" s="109"/>
      <c r="M6448" s="109"/>
    </row>
    <row r="6449" spans="3:13">
      <c r="C6449" s="109"/>
      <c r="D6449" s="109"/>
      <c r="E6449" s="94" t="str">
        <f>IF(Data!D6477&gt;0,Data!F6477,"")</f>
        <v/>
      </c>
      <c r="L6449" s="109"/>
      <c r="M6449" s="109"/>
    </row>
    <row r="6450" spans="3:13">
      <c r="C6450" s="109"/>
      <c r="D6450" s="109"/>
      <c r="E6450" s="94" t="str">
        <f>IF(Data!D6478&gt;0,Data!F6478,"")</f>
        <v/>
      </c>
      <c r="L6450" s="109"/>
      <c r="M6450" s="109"/>
    </row>
    <row r="6451" spans="3:13">
      <c r="C6451" s="109"/>
      <c r="D6451" s="109"/>
      <c r="E6451" s="94" t="str">
        <f>IF(Data!D6479&gt;0,Data!F6479,"")</f>
        <v/>
      </c>
      <c r="L6451" s="109"/>
      <c r="M6451" s="109"/>
    </row>
    <row r="6452" spans="3:13">
      <c r="C6452" s="109"/>
      <c r="D6452" s="109"/>
      <c r="E6452" s="94" t="str">
        <f>IF(Data!D6480&gt;0,Data!F6480,"")</f>
        <v/>
      </c>
      <c r="L6452" s="109"/>
      <c r="M6452" s="109"/>
    </row>
    <row r="6453" spans="3:13">
      <c r="C6453" s="109"/>
      <c r="D6453" s="109"/>
      <c r="E6453" s="94" t="str">
        <f>IF(Data!D6481&gt;0,Data!F6481,"")</f>
        <v/>
      </c>
      <c r="L6453" s="109"/>
      <c r="M6453" s="109"/>
    </row>
    <row r="6454" spans="3:13">
      <c r="C6454" s="109"/>
      <c r="D6454" s="109"/>
      <c r="E6454" s="94" t="str">
        <f>IF(Data!D6482&gt;0,Data!F6482,"")</f>
        <v/>
      </c>
      <c r="L6454" s="109"/>
      <c r="M6454" s="109"/>
    </row>
    <row r="6455" spans="3:13">
      <c r="C6455" s="109"/>
      <c r="D6455" s="109"/>
      <c r="E6455" s="94" t="str">
        <f>IF(Data!D6483&gt;0,Data!F6483,"")</f>
        <v/>
      </c>
      <c r="L6455" s="109"/>
      <c r="M6455" s="109"/>
    </row>
    <row r="6456" spans="3:13">
      <c r="C6456" s="109"/>
      <c r="D6456" s="109"/>
      <c r="E6456" s="94" t="str">
        <f>IF(Data!D6484&gt;0,Data!F6484,"")</f>
        <v/>
      </c>
      <c r="L6456" s="109"/>
      <c r="M6456" s="109"/>
    </row>
    <row r="6457" spans="3:13">
      <c r="C6457" s="109"/>
      <c r="D6457" s="109"/>
      <c r="E6457" s="94" t="str">
        <f>IF(Data!D6485&gt;0,Data!F6485,"")</f>
        <v/>
      </c>
      <c r="L6457" s="109"/>
      <c r="M6457" s="109"/>
    </row>
    <row r="6458" spans="3:13">
      <c r="C6458" s="109"/>
      <c r="D6458" s="109"/>
      <c r="E6458" s="94" t="str">
        <f>IF(Data!D6486&gt;0,Data!F6486,"")</f>
        <v/>
      </c>
      <c r="L6458" s="109"/>
      <c r="M6458" s="109"/>
    </row>
    <row r="6459" spans="3:13">
      <c r="C6459" s="109"/>
      <c r="D6459" s="109"/>
      <c r="E6459" s="94" t="str">
        <f>IF(Data!D6487&gt;0,Data!F6487,"")</f>
        <v/>
      </c>
      <c r="L6459" s="109"/>
      <c r="M6459" s="109"/>
    </row>
    <row r="6460" spans="3:13">
      <c r="C6460" s="109"/>
      <c r="D6460" s="109"/>
      <c r="E6460" s="94" t="str">
        <f>IF(Data!D6488&gt;0,Data!F6488,"")</f>
        <v/>
      </c>
      <c r="L6460" s="109"/>
      <c r="M6460" s="109"/>
    </row>
    <row r="6461" spans="3:13">
      <c r="C6461" s="109"/>
      <c r="D6461" s="109"/>
      <c r="E6461" s="94" t="str">
        <f>IF(Data!D6489&gt;0,Data!F6489,"")</f>
        <v/>
      </c>
      <c r="L6461" s="109"/>
      <c r="M6461" s="109"/>
    </row>
    <row r="6462" spans="3:13">
      <c r="C6462" s="109"/>
      <c r="D6462" s="109"/>
      <c r="E6462" s="94" t="str">
        <f>IF(Data!D6490&gt;0,Data!F6490,"")</f>
        <v/>
      </c>
      <c r="L6462" s="109"/>
      <c r="M6462" s="109"/>
    </row>
    <row r="6463" spans="3:13">
      <c r="C6463" s="109"/>
      <c r="D6463" s="109"/>
      <c r="E6463" s="94" t="str">
        <f>IF(Data!D6491&gt;0,Data!F6491,"")</f>
        <v/>
      </c>
      <c r="L6463" s="109"/>
      <c r="M6463" s="109"/>
    </row>
    <row r="6464" spans="3:13">
      <c r="C6464" s="109"/>
      <c r="D6464" s="109"/>
      <c r="E6464" s="94" t="str">
        <f>IF(Data!D6492&gt;0,Data!F6492,"")</f>
        <v/>
      </c>
      <c r="L6464" s="109"/>
      <c r="M6464" s="109"/>
    </row>
    <row r="6465" spans="3:13">
      <c r="C6465" s="109"/>
      <c r="D6465" s="109"/>
      <c r="E6465" s="94" t="str">
        <f>IF(Data!D6493&gt;0,Data!F6493,"")</f>
        <v/>
      </c>
      <c r="L6465" s="109"/>
      <c r="M6465" s="109"/>
    </row>
    <row r="6466" spans="3:13">
      <c r="C6466" s="109"/>
      <c r="D6466" s="109"/>
      <c r="E6466" s="94" t="str">
        <f>IF(Data!D6494&gt;0,Data!F6494,"")</f>
        <v/>
      </c>
      <c r="L6466" s="109"/>
      <c r="M6466" s="109"/>
    </row>
    <row r="6467" spans="3:13">
      <c r="C6467" s="109"/>
      <c r="D6467" s="109"/>
      <c r="E6467" s="94" t="str">
        <f>IF(Data!D6495&gt;0,Data!F6495,"")</f>
        <v/>
      </c>
      <c r="L6467" s="109"/>
      <c r="M6467" s="109"/>
    </row>
    <row r="6468" spans="3:13">
      <c r="C6468" s="109"/>
      <c r="D6468" s="109"/>
      <c r="E6468" s="94" t="str">
        <f>IF(Data!D6496&gt;0,Data!F6496,"")</f>
        <v/>
      </c>
      <c r="L6468" s="109"/>
      <c r="M6468" s="109"/>
    </row>
    <row r="6469" spans="3:13">
      <c r="C6469" s="109"/>
      <c r="D6469" s="109"/>
      <c r="E6469" s="94" t="str">
        <f>IF(Data!D6497&gt;0,Data!F6497,"")</f>
        <v/>
      </c>
      <c r="L6469" s="109"/>
      <c r="M6469" s="109"/>
    </row>
    <row r="6470" spans="3:13">
      <c r="C6470" s="109"/>
      <c r="D6470" s="109"/>
      <c r="E6470" s="94" t="str">
        <f>IF(Data!D6498&gt;0,Data!F6498,"")</f>
        <v/>
      </c>
      <c r="L6470" s="109"/>
      <c r="M6470" s="109"/>
    </row>
    <row r="6471" spans="3:13">
      <c r="C6471" s="109"/>
      <c r="D6471" s="109"/>
      <c r="E6471" s="94" t="str">
        <f>IF(Data!D6499&gt;0,Data!F6499,"")</f>
        <v/>
      </c>
      <c r="L6471" s="109"/>
      <c r="M6471" s="109"/>
    </row>
    <row r="6472" spans="3:13">
      <c r="C6472" s="109"/>
      <c r="D6472" s="109"/>
      <c r="E6472" s="94" t="str">
        <f>IF(Data!D6500&gt;0,Data!F6500,"")</f>
        <v/>
      </c>
      <c r="L6472" s="109"/>
      <c r="M6472" s="109"/>
    </row>
    <row r="6473" spans="3:13">
      <c r="C6473" s="109"/>
      <c r="D6473" s="109"/>
      <c r="E6473" s="94" t="str">
        <f>IF(Data!D6501&gt;0,Data!F6501,"")</f>
        <v/>
      </c>
      <c r="L6473" s="109"/>
      <c r="M6473" s="109"/>
    </row>
    <row r="6474" spans="3:13">
      <c r="C6474" s="109"/>
      <c r="D6474" s="109"/>
      <c r="E6474" s="94" t="str">
        <f>IF(Data!D6502&gt;0,Data!F6502,"")</f>
        <v/>
      </c>
      <c r="L6474" s="109"/>
      <c r="M6474" s="109"/>
    </row>
    <row r="6475" spans="3:13">
      <c r="C6475" s="109"/>
      <c r="D6475" s="109"/>
      <c r="E6475" s="94" t="str">
        <f>IF(Data!D6503&gt;0,Data!F6503,"")</f>
        <v/>
      </c>
      <c r="L6475" s="109"/>
      <c r="M6475" s="109"/>
    </row>
    <row r="6476" spans="3:13">
      <c r="C6476" s="109"/>
      <c r="D6476" s="109"/>
      <c r="E6476" s="94" t="str">
        <f>IF(Data!D6504&gt;0,Data!F6504,"")</f>
        <v/>
      </c>
      <c r="L6476" s="109"/>
      <c r="M6476" s="109"/>
    </row>
    <row r="6477" spans="3:13">
      <c r="C6477" s="109"/>
      <c r="D6477" s="109"/>
      <c r="E6477" s="94" t="str">
        <f>IF(Data!D6505&gt;0,Data!F6505,"")</f>
        <v/>
      </c>
      <c r="L6477" s="109"/>
      <c r="M6477" s="109"/>
    </row>
    <row r="6478" spans="3:13">
      <c r="C6478" s="109"/>
      <c r="D6478" s="109"/>
      <c r="E6478" s="94" t="str">
        <f>IF(Data!D6506&gt;0,Data!F6506,"")</f>
        <v/>
      </c>
      <c r="L6478" s="109"/>
      <c r="M6478" s="109"/>
    </row>
    <row r="6479" spans="3:13">
      <c r="C6479" s="109"/>
      <c r="D6479" s="109"/>
      <c r="E6479" s="94" t="str">
        <f>IF(Data!D6507&gt;0,Data!F6507,"")</f>
        <v/>
      </c>
      <c r="L6479" s="109"/>
      <c r="M6479" s="109"/>
    </row>
    <row r="6480" spans="3:13">
      <c r="C6480" s="109"/>
      <c r="D6480" s="109"/>
      <c r="E6480" s="94" t="str">
        <f>IF(Data!D6508&gt;0,Data!F6508,"")</f>
        <v/>
      </c>
      <c r="L6480" s="109"/>
      <c r="M6480" s="109"/>
    </row>
    <row r="6481" spans="3:13">
      <c r="C6481" s="109"/>
      <c r="D6481" s="109"/>
      <c r="E6481" s="94" t="str">
        <f>IF(Data!D6509&gt;0,Data!F6509,"")</f>
        <v/>
      </c>
      <c r="L6481" s="109"/>
      <c r="M6481" s="109"/>
    </row>
    <row r="6482" spans="3:13">
      <c r="C6482" s="109"/>
      <c r="D6482" s="109"/>
      <c r="E6482" s="94" t="str">
        <f>IF(Data!D6510&gt;0,Data!F6510,"")</f>
        <v/>
      </c>
      <c r="L6482" s="109"/>
      <c r="M6482" s="109"/>
    </row>
    <row r="6483" spans="3:13">
      <c r="C6483" s="109"/>
      <c r="D6483" s="109"/>
      <c r="E6483" s="94" t="str">
        <f>IF(Data!D6511&gt;0,Data!F6511,"")</f>
        <v/>
      </c>
      <c r="L6483" s="109"/>
      <c r="M6483" s="109"/>
    </row>
    <row r="6484" spans="3:13">
      <c r="C6484" s="109"/>
      <c r="D6484" s="109"/>
      <c r="E6484" s="94" t="str">
        <f>IF(Data!D6512&gt;0,Data!F6512,"")</f>
        <v/>
      </c>
      <c r="L6484" s="109"/>
      <c r="M6484" s="109"/>
    </row>
    <row r="6485" spans="3:13">
      <c r="C6485" s="109"/>
      <c r="D6485" s="109"/>
      <c r="E6485" s="94" t="str">
        <f>IF(Data!D6513&gt;0,Data!F6513,"")</f>
        <v/>
      </c>
      <c r="L6485" s="109"/>
      <c r="M6485" s="109"/>
    </row>
    <row r="6486" spans="3:13">
      <c r="C6486" s="109"/>
      <c r="D6486" s="109"/>
      <c r="E6486" s="94" t="str">
        <f>IF(Data!D6514&gt;0,Data!F6514,"")</f>
        <v/>
      </c>
      <c r="L6486" s="109"/>
      <c r="M6486" s="109"/>
    </row>
    <row r="6487" spans="3:13">
      <c r="C6487" s="109"/>
      <c r="D6487" s="109"/>
      <c r="E6487" s="94" t="str">
        <f>IF(Data!D6515&gt;0,Data!F6515,"")</f>
        <v/>
      </c>
      <c r="L6487" s="109"/>
      <c r="M6487" s="109"/>
    </row>
    <row r="6488" spans="3:13">
      <c r="C6488" s="109"/>
      <c r="D6488" s="109"/>
      <c r="E6488" s="94" t="str">
        <f>IF(Data!D6516&gt;0,Data!F6516,"")</f>
        <v/>
      </c>
      <c r="L6488" s="109"/>
      <c r="M6488" s="109"/>
    </row>
    <row r="6489" spans="3:13">
      <c r="C6489" s="109"/>
      <c r="D6489" s="109"/>
      <c r="E6489" s="94" t="str">
        <f>IF(Data!D6517&gt;0,Data!F6517,"")</f>
        <v/>
      </c>
      <c r="L6489" s="109"/>
      <c r="M6489" s="109"/>
    </row>
    <row r="6490" spans="3:13">
      <c r="C6490" s="109"/>
      <c r="D6490" s="109"/>
      <c r="E6490" s="94" t="str">
        <f>IF(Data!D6518&gt;0,Data!F6518,"")</f>
        <v/>
      </c>
      <c r="L6490" s="109"/>
      <c r="M6490" s="109"/>
    </row>
    <row r="6491" spans="3:13">
      <c r="C6491" s="109"/>
      <c r="D6491" s="109"/>
      <c r="E6491" s="94" t="str">
        <f>IF(Data!D6519&gt;0,Data!F6519,"")</f>
        <v/>
      </c>
      <c r="L6491" s="109"/>
      <c r="M6491" s="109"/>
    </row>
    <row r="6492" spans="3:13">
      <c r="C6492" s="109"/>
      <c r="D6492" s="109"/>
      <c r="E6492" s="94" t="str">
        <f>IF(Data!D6520&gt;0,Data!F6520,"")</f>
        <v/>
      </c>
      <c r="L6492" s="109"/>
      <c r="M6492" s="109"/>
    </row>
    <row r="6493" spans="3:13">
      <c r="C6493" s="109"/>
      <c r="D6493" s="109"/>
      <c r="E6493" s="94" t="str">
        <f>IF(Data!D6521&gt;0,Data!F6521,"")</f>
        <v/>
      </c>
      <c r="L6493" s="109"/>
      <c r="M6493" s="109"/>
    </row>
    <row r="6494" spans="3:13">
      <c r="C6494" s="109"/>
      <c r="D6494" s="109"/>
      <c r="E6494" s="94" t="str">
        <f>IF(Data!D6522&gt;0,Data!F6522,"")</f>
        <v/>
      </c>
      <c r="L6494" s="109"/>
      <c r="M6494" s="109"/>
    </row>
    <row r="6495" spans="3:13">
      <c r="C6495" s="109"/>
      <c r="D6495" s="109"/>
      <c r="E6495" s="94" t="str">
        <f>IF(Data!D6523&gt;0,Data!F6523,"")</f>
        <v/>
      </c>
      <c r="L6495" s="109"/>
      <c r="M6495" s="109"/>
    </row>
    <row r="6496" spans="3:13">
      <c r="C6496" s="109"/>
      <c r="D6496" s="109"/>
      <c r="E6496" s="94" t="str">
        <f>IF(Data!D6524&gt;0,Data!F6524,"")</f>
        <v/>
      </c>
      <c r="L6496" s="109"/>
      <c r="M6496" s="109"/>
    </row>
    <row r="6497" spans="3:13">
      <c r="C6497" s="109"/>
      <c r="D6497" s="109"/>
      <c r="E6497" s="94" t="str">
        <f>IF(Data!D6525&gt;0,Data!F6525,"")</f>
        <v/>
      </c>
      <c r="L6497" s="109"/>
      <c r="M6497" s="109"/>
    </row>
    <row r="6498" spans="3:13">
      <c r="C6498" s="109"/>
      <c r="D6498" s="109"/>
      <c r="E6498" s="94" t="str">
        <f>IF(Data!D6526&gt;0,Data!F6526,"")</f>
        <v/>
      </c>
      <c r="L6498" s="109"/>
      <c r="M6498" s="109"/>
    </row>
    <row r="6499" spans="3:13">
      <c r="C6499" s="109"/>
      <c r="D6499" s="109"/>
      <c r="E6499" s="94" t="str">
        <f>IF(Data!D6527&gt;0,Data!F6527,"")</f>
        <v/>
      </c>
      <c r="L6499" s="109"/>
      <c r="M6499" s="109"/>
    </row>
    <row r="6500" spans="3:13">
      <c r="C6500" s="109"/>
      <c r="D6500" s="109"/>
      <c r="E6500" s="94" t="str">
        <f>IF(Data!D6528&gt;0,Data!F6528,"")</f>
        <v/>
      </c>
      <c r="L6500" s="109"/>
      <c r="M6500" s="109"/>
    </row>
    <row r="6501" spans="3:13">
      <c r="C6501" s="109"/>
      <c r="D6501" s="109"/>
      <c r="E6501" s="94" t="str">
        <f>IF(Data!D6529&gt;0,Data!F6529,"")</f>
        <v/>
      </c>
      <c r="L6501" s="109"/>
      <c r="M6501" s="109"/>
    </row>
    <row r="6502" spans="3:13">
      <c r="C6502" s="109"/>
      <c r="D6502" s="109"/>
      <c r="E6502" s="94" t="str">
        <f>IF(Data!D6530&gt;0,Data!F6530,"")</f>
        <v/>
      </c>
      <c r="L6502" s="109"/>
      <c r="M6502" s="109"/>
    </row>
    <row r="6503" spans="3:13">
      <c r="C6503" s="109"/>
      <c r="D6503" s="109"/>
      <c r="E6503" s="94" t="str">
        <f>IF(Data!D6531&gt;0,Data!F6531,"")</f>
        <v/>
      </c>
      <c r="L6503" s="109"/>
      <c r="M6503" s="109"/>
    </row>
    <row r="6504" spans="3:13">
      <c r="C6504" s="109"/>
      <c r="D6504" s="109"/>
      <c r="E6504" s="94" t="str">
        <f>IF(Data!D6532&gt;0,Data!F6532,"")</f>
        <v/>
      </c>
      <c r="L6504" s="109"/>
      <c r="M6504" s="109"/>
    </row>
    <row r="6505" spans="3:13">
      <c r="C6505" s="109"/>
      <c r="D6505" s="109"/>
      <c r="E6505" s="94" t="str">
        <f>IF(Data!D6533&gt;0,Data!F6533,"")</f>
        <v/>
      </c>
      <c r="L6505" s="109"/>
      <c r="M6505" s="109"/>
    </row>
    <row r="6506" spans="3:13">
      <c r="C6506" s="109"/>
      <c r="D6506" s="109"/>
      <c r="E6506" s="94" t="str">
        <f>IF(Data!D6534&gt;0,Data!F6534,"")</f>
        <v/>
      </c>
      <c r="L6506" s="109"/>
      <c r="M6506" s="109"/>
    </row>
    <row r="6507" spans="3:13">
      <c r="C6507" s="109"/>
      <c r="D6507" s="109"/>
      <c r="E6507" s="94" t="str">
        <f>IF(Data!D6535&gt;0,Data!F6535,"")</f>
        <v/>
      </c>
      <c r="L6507" s="109"/>
      <c r="M6507" s="109"/>
    </row>
    <row r="6508" spans="3:13">
      <c r="C6508" s="109"/>
      <c r="D6508" s="109"/>
      <c r="E6508" s="94" t="str">
        <f>IF(Data!D6536&gt;0,Data!F6536,"")</f>
        <v/>
      </c>
      <c r="L6508" s="109"/>
      <c r="M6508" s="109"/>
    </row>
    <row r="6509" spans="3:13">
      <c r="C6509" s="109"/>
      <c r="D6509" s="109"/>
      <c r="E6509" s="94" t="str">
        <f>IF(Data!D6537&gt;0,Data!F6537,"")</f>
        <v/>
      </c>
      <c r="L6509" s="109"/>
      <c r="M6509" s="109"/>
    </row>
    <row r="6510" spans="3:13">
      <c r="C6510" s="109"/>
      <c r="D6510" s="109"/>
      <c r="E6510" s="94" t="str">
        <f>IF(Data!D6538&gt;0,Data!F6538,"")</f>
        <v/>
      </c>
      <c r="L6510" s="109"/>
      <c r="M6510" s="109"/>
    </row>
    <row r="6511" spans="3:13">
      <c r="C6511" s="109"/>
      <c r="D6511" s="109"/>
      <c r="E6511" s="94" t="str">
        <f>IF(Data!D6539&gt;0,Data!F6539,"")</f>
        <v/>
      </c>
      <c r="L6511" s="109"/>
      <c r="M6511" s="109"/>
    </row>
    <row r="6512" spans="3:13">
      <c r="C6512" s="109"/>
      <c r="D6512" s="109"/>
      <c r="E6512" s="94" t="str">
        <f>IF(Data!D6540&gt;0,Data!F6540,"")</f>
        <v/>
      </c>
      <c r="L6512" s="109"/>
      <c r="M6512" s="109"/>
    </row>
    <row r="6513" spans="3:13">
      <c r="C6513" s="109"/>
      <c r="D6513" s="109"/>
      <c r="E6513" s="94" t="str">
        <f>IF(Data!D6541&gt;0,Data!F6541,"")</f>
        <v/>
      </c>
      <c r="L6513" s="109"/>
      <c r="M6513" s="109"/>
    </row>
    <row r="6514" spans="3:13">
      <c r="C6514" s="109"/>
      <c r="D6514" s="109"/>
      <c r="E6514" s="94" t="str">
        <f>IF(Data!D6542&gt;0,Data!F6542,"")</f>
        <v/>
      </c>
      <c r="L6514" s="109"/>
      <c r="M6514" s="109"/>
    </row>
    <row r="6515" spans="3:13">
      <c r="C6515" s="109"/>
      <c r="D6515" s="109"/>
      <c r="E6515" s="94" t="str">
        <f>IF(Data!D6543&gt;0,Data!F6543,"")</f>
        <v/>
      </c>
      <c r="L6515" s="109"/>
      <c r="M6515" s="109"/>
    </row>
    <row r="6516" spans="3:13">
      <c r="C6516" s="109"/>
      <c r="D6516" s="109"/>
      <c r="E6516" s="94" t="str">
        <f>IF(Data!D6544&gt;0,Data!F6544,"")</f>
        <v/>
      </c>
      <c r="L6516" s="109"/>
      <c r="M6516" s="109"/>
    </row>
    <row r="6517" spans="3:13">
      <c r="C6517" s="109"/>
      <c r="D6517" s="109"/>
      <c r="E6517" s="94" t="str">
        <f>IF(Data!D6545&gt;0,Data!F6545,"")</f>
        <v/>
      </c>
      <c r="L6517" s="109"/>
      <c r="M6517" s="109"/>
    </row>
    <row r="6518" spans="3:13">
      <c r="C6518" s="109"/>
      <c r="D6518" s="109"/>
      <c r="E6518" s="94" t="str">
        <f>IF(Data!D6546&gt;0,Data!F6546,"")</f>
        <v/>
      </c>
      <c r="L6518" s="109"/>
      <c r="M6518" s="109"/>
    </row>
    <row r="6519" spans="3:13">
      <c r="C6519" s="109"/>
      <c r="D6519" s="109"/>
      <c r="E6519" s="94" t="str">
        <f>IF(Data!D6547&gt;0,Data!F6547,"")</f>
        <v/>
      </c>
      <c r="L6519" s="109"/>
      <c r="M6519" s="109"/>
    </row>
    <row r="6520" spans="3:13">
      <c r="C6520" s="109"/>
      <c r="D6520" s="109"/>
      <c r="E6520" s="94" t="str">
        <f>IF(Data!D6548&gt;0,Data!F6548,"")</f>
        <v/>
      </c>
      <c r="L6520" s="109"/>
      <c r="M6520" s="109"/>
    </row>
    <row r="6521" spans="3:13">
      <c r="C6521" s="109"/>
      <c r="D6521" s="109"/>
      <c r="E6521" s="94" t="str">
        <f>IF(Data!D6549&gt;0,Data!F6549,"")</f>
        <v/>
      </c>
      <c r="L6521" s="109"/>
      <c r="M6521" s="109"/>
    </row>
    <row r="6522" spans="3:13">
      <c r="C6522" s="109"/>
      <c r="D6522" s="109"/>
      <c r="E6522" s="94" t="str">
        <f>IF(Data!D6550&gt;0,Data!F6550,"")</f>
        <v/>
      </c>
      <c r="L6522" s="109"/>
      <c r="M6522" s="109"/>
    </row>
    <row r="6523" spans="3:13">
      <c r="C6523" s="109"/>
      <c r="D6523" s="109"/>
      <c r="E6523" s="94" t="str">
        <f>IF(Data!D6551&gt;0,Data!F6551,"")</f>
        <v/>
      </c>
      <c r="L6523" s="109"/>
      <c r="M6523" s="109"/>
    </row>
    <row r="6524" spans="3:13">
      <c r="C6524" s="109"/>
      <c r="D6524" s="109"/>
      <c r="E6524" s="94" t="str">
        <f>IF(Data!D6552&gt;0,Data!F6552,"")</f>
        <v/>
      </c>
      <c r="L6524" s="109"/>
      <c r="M6524" s="109"/>
    </row>
    <row r="6525" spans="3:13">
      <c r="C6525" s="109"/>
      <c r="D6525" s="109"/>
      <c r="E6525" s="94" t="str">
        <f>IF(Data!D6553&gt;0,Data!F6553,"")</f>
        <v/>
      </c>
      <c r="L6525" s="109"/>
      <c r="M6525" s="109"/>
    </row>
    <row r="6526" spans="3:13">
      <c r="C6526" s="109"/>
      <c r="D6526" s="109"/>
      <c r="E6526" s="94" t="str">
        <f>IF(Data!D6554&gt;0,Data!F6554,"")</f>
        <v/>
      </c>
      <c r="L6526" s="109"/>
      <c r="M6526" s="109"/>
    </row>
    <row r="6527" spans="3:13">
      <c r="C6527" s="109"/>
      <c r="D6527" s="109"/>
      <c r="E6527" s="94" t="str">
        <f>IF(Data!D6555&gt;0,Data!F6555,"")</f>
        <v/>
      </c>
      <c r="L6527" s="109"/>
      <c r="M6527" s="109"/>
    </row>
    <row r="6528" spans="3:13">
      <c r="C6528" s="109"/>
      <c r="D6528" s="109"/>
      <c r="E6528" s="94" t="str">
        <f>IF(Data!D6556&gt;0,Data!F6556,"")</f>
        <v/>
      </c>
      <c r="L6528" s="109"/>
      <c r="M6528" s="109"/>
    </row>
    <row r="6529" spans="3:13">
      <c r="C6529" s="109"/>
      <c r="D6529" s="109"/>
      <c r="E6529" s="94" t="str">
        <f>IF(Data!D6557&gt;0,Data!F6557,"")</f>
        <v/>
      </c>
      <c r="L6529" s="109"/>
      <c r="M6529" s="109"/>
    </row>
    <row r="6530" spans="3:13">
      <c r="C6530" s="109"/>
      <c r="D6530" s="109"/>
      <c r="E6530" s="94" t="str">
        <f>IF(Data!D6558&gt;0,Data!F6558,"")</f>
        <v/>
      </c>
      <c r="L6530" s="109"/>
      <c r="M6530" s="109"/>
    </row>
    <row r="6531" spans="3:13">
      <c r="C6531" s="109"/>
      <c r="D6531" s="109"/>
      <c r="E6531" s="94" t="str">
        <f>IF(Data!D6559&gt;0,Data!F6559,"")</f>
        <v/>
      </c>
      <c r="L6531" s="109"/>
      <c r="M6531" s="109"/>
    </row>
    <row r="6532" spans="3:13">
      <c r="C6532" s="109"/>
      <c r="D6532" s="109"/>
      <c r="E6532" s="94" t="str">
        <f>IF(Data!D6560&gt;0,Data!F6560,"")</f>
        <v/>
      </c>
      <c r="L6532" s="109"/>
      <c r="M6532" s="109"/>
    </row>
    <row r="6533" spans="3:13">
      <c r="C6533" s="109"/>
      <c r="D6533" s="109"/>
      <c r="E6533" s="94" t="str">
        <f>IF(Data!D6561&gt;0,Data!F6561,"")</f>
        <v/>
      </c>
      <c r="L6533" s="109"/>
      <c r="M6533" s="109"/>
    </row>
    <row r="6534" spans="3:13">
      <c r="C6534" s="109"/>
      <c r="D6534" s="109"/>
      <c r="E6534" s="94" t="str">
        <f>IF(Data!D6562&gt;0,Data!F6562,"")</f>
        <v/>
      </c>
      <c r="L6534" s="109"/>
      <c r="M6534" s="109"/>
    </row>
    <row r="6535" spans="3:13">
      <c r="C6535" s="109"/>
      <c r="D6535" s="109"/>
      <c r="E6535" s="94" t="str">
        <f>IF(Data!D6563&gt;0,Data!F6563,"")</f>
        <v/>
      </c>
      <c r="L6535" s="109"/>
      <c r="M6535" s="109"/>
    </row>
    <row r="6536" spans="3:13">
      <c r="C6536" s="109"/>
      <c r="D6536" s="109"/>
      <c r="E6536" s="94" t="str">
        <f>IF(Data!D6564&gt;0,Data!F6564,"")</f>
        <v/>
      </c>
      <c r="L6536" s="109"/>
      <c r="M6536" s="109"/>
    </row>
    <row r="6537" spans="3:13">
      <c r="C6537" s="109"/>
      <c r="D6537" s="109"/>
      <c r="E6537" s="94" t="str">
        <f>IF(Data!D6565&gt;0,Data!F6565,"")</f>
        <v/>
      </c>
      <c r="L6537" s="109"/>
      <c r="M6537" s="109"/>
    </row>
    <row r="6538" spans="3:13">
      <c r="C6538" s="109"/>
      <c r="D6538" s="109"/>
      <c r="E6538" s="94" t="str">
        <f>IF(Data!D6566&gt;0,Data!F6566,"")</f>
        <v/>
      </c>
      <c r="L6538" s="109"/>
      <c r="M6538" s="109"/>
    </row>
    <row r="6539" spans="3:13">
      <c r="C6539" s="109"/>
      <c r="D6539" s="109"/>
      <c r="E6539" s="94" t="str">
        <f>IF(Data!D6567&gt;0,Data!F6567,"")</f>
        <v/>
      </c>
      <c r="L6539" s="109"/>
      <c r="M6539" s="109"/>
    </row>
    <row r="6540" spans="3:13">
      <c r="C6540" s="109"/>
      <c r="D6540" s="109"/>
      <c r="E6540" s="94" t="str">
        <f>IF(Data!D6568&gt;0,Data!F6568,"")</f>
        <v/>
      </c>
      <c r="L6540" s="109"/>
      <c r="M6540" s="109"/>
    </row>
    <row r="6541" spans="3:13">
      <c r="C6541" s="109"/>
      <c r="D6541" s="109"/>
      <c r="E6541" s="94" t="str">
        <f>IF(Data!D6569&gt;0,Data!F6569,"")</f>
        <v/>
      </c>
      <c r="L6541" s="109"/>
      <c r="M6541" s="109"/>
    </row>
    <row r="6542" spans="3:13">
      <c r="C6542" s="109"/>
      <c r="D6542" s="109"/>
      <c r="E6542" s="94" t="str">
        <f>IF(Data!D6570&gt;0,Data!F6570,"")</f>
        <v/>
      </c>
      <c r="L6542" s="109"/>
      <c r="M6542" s="109"/>
    </row>
    <row r="6543" spans="3:13">
      <c r="C6543" s="109"/>
      <c r="D6543" s="109"/>
      <c r="E6543" s="94" t="str">
        <f>IF(Data!D6571&gt;0,Data!F6571,"")</f>
        <v/>
      </c>
      <c r="L6543" s="109"/>
      <c r="M6543" s="109"/>
    </row>
    <row r="6544" spans="3:13">
      <c r="C6544" s="109"/>
      <c r="D6544" s="109"/>
      <c r="E6544" s="94" t="str">
        <f>IF(Data!D6572&gt;0,Data!F6572,"")</f>
        <v/>
      </c>
      <c r="L6544" s="109"/>
      <c r="M6544" s="109"/>
    </row>
    <row r="6545" spans="3:13">
      <c r="C6545" s="109"/>
      <c r="D6545" s="109"/>
      <c r="E6545" s="94" t="str">
        <f>IF(Data!D6573&gt;0,Data!F6573,"")</f>
        <v/>
      </c>
      <c r="L6545" s="109"/>
      <c r="M6545" s="109"/>
    </row>
    <row r="6546" spans="3:13">
      <c r="C6546" s="109"/>
      <c r="D6546" s="109"/>
      <c r="E6546" s="94" t="str">
        <f>IF(Data!D6574&gt;0,Data!F6574,"")</f>
        <v/>
      </c>
      <c r="L6546" s="109"/>
      <c r="M6546" s="109"/>
    </row>
    <row r="6547" spans="3:13">
      <c r="C6547" s="109"/>
      <c r="D6547" s="109"/>
      <c r="E6547" s="94" t="str">
        <f>IF(Data!D6575&gt;0,Data!F6575,"")</f>
        <v/>
      </c>
      <c r="L6547" s="109"/>
      <c r="M6547" s="109"/>
    </row>
    <row r="6548" spans="3:13">
      <c r="C6548" s="109"/>
      <c r="D6548" s="109"/>
      <c r="E6548" s="94" t="str">
        <f>IF(Data!D6576&gt;0,Data!F6576,"")</f>
        <v/>
      </c>
      <c r="L6548" s="109"/>
      <c r="M6548" s="109"/>
    </row>
    <row r="6549" spans="3:13">
      <c r="C6549" s="109"/>
      <c r="D6549" s="109"/>
      <c r="E6549" s="94" t="str">
        <f>IF(Data!D6577&gt;0,Data!F6577,"")</f>
        <v/>
      </c>
      <c r="L6549" s="109"/>
      <c r="M6549" s="109"/>
    </row>
    <row r="6550" spans="3:13">
      <c r="C6550" s="109"/>
      <c r="D6550" s="109"/>
      <c r="E6550" s="94" t="str">
        <f>IF(Data!D6578&gt;0,Data!F6578,"")</f>
        <v/>
      </c>
      <c r="L6550" s="109"/>
      <c r="M6550" s="109"/>
    </row>
    <row r="6551" spans="3:13">
      <c r="C6551" s="109"/>
      <c r="D6551" s="109"/>
      <c r="E6551" s="94" t="str">
        <f>IF(Data!D6579&gt;0,Data!F6579,"")</f>
        <v/>
      </c>
      <c r="L6551" s="109"/>
      <c r="M6551" s="109"/>
    </row>
    <row r="6552" spans="3:13">
      <c r="C6552" s="109"/>
      <c r="D6552" s="109"/>
      <c r="E6552" s="94" t="str">
        <f>IF(Data!D6580&gt;0,Data!F6580,"")</f>
        <v/>
      </c>
      <c r="L6552" s="109"/>
      <c r="M6552" s="109"/>
    </row>
    <row r="6553" spans="3:13">
      <c r="C6553" s="109"/>
      <c r="D6553" s="109"/>
      <c r="E6553" s="94" t="str">
        <f>IF(Data!D6581&gt;0,Data!F6581,"")</f>
        <v/>
      </c>
      <c r="L6553" s="109"/>
      <c r="M6553" s="109"/>
    </row>
    <row r="6554" spans="3:13">
      <c r="C6554" s="109"/>
      <c r="D6554" s="109"/>
      <c r="E6554" s="94" t="str">
        <f>IF(Data!D6582&gt;0,Data!F6582,"")</f>
        <v/>
      </c>
      <c r="L6554" s="109"/>
      <c r="M6554" s="109"/>
    </row>
    <row r="6555" spans="3:13">
      <c r="C6555" s="109"/>
      <c r="D6555" s="109"/>
      <c r="E6555" s="94" t="str">
        <f>IF(Data!D6583&gt;0,Data!F6583,"")</f>
        <v/>
      </c>
      <c r="L6555" s="109"/>
      <c r="M6555" s="109"/>
    </row>
    <row r="6556" spans="3:13">
      <c r="C6556" s="109"/>
      <c r="D6556" s="109"/>
      <c r="E6556" s="94" t="str">
        <f>IF(Data!D6584&gt;0,Data!F6584,"")</f>
        <v/>
      </c>
      <c r="L6556" s="109"/>
      <c r="M6556" s="109"/>
    </row>
    <row r="6557" spans="3:13">
      <c r="C6557" s="109"/>
      <c r="D6557" s="109"/>
      <c r="E6557" s="94" t="str">
        <f>IF(Data!D6585&gt;0,Data!F6585,"")</f>
        <v/>
      </c>
      <c r="L6557" s="109"/>
      <c r="M6557" s="109"/>
    </row>
    <row r="6558" spans="3:13">
      <c r="C6558" s="109"/>
      <c r="D6558" s="109"/>
      <c r="E6558" s="94" t="str">
        <f>IF(Data!D6586&gt;0,Data!F6586,"")</f>
        <v/>
      </c>
      <c r="L6558" s="109"/>
      <c r="M6558" s="109"/>
    </row>
    <row r="6559" spans="3:13">
      <c r="C6559" s="109"/>
      <c r="D6559" s="109"/>
      <c r="E6559" s="94" t="str">
        <f>IF(Data!D6587&gt;0,Data!F6587,"")</f>
        <v/>
      </c>
      <c r="L6559" s="109"/>
      <c r="M6559" s="109"/>
    </row>
    <row r="6560" spans="3:13">
      <c r="C6560" s="109"/>
      <c r="D6560" s="109"/>
      <c r="E6560" s="94" t="str">
        <f>IF(Data!D6588&gt;0,Data!F6588,"")</f>
        <v/>
      </c>
      <c r="L6560" s="109"/>
      <c r="M6560" s="109"/>
    </row>
    <row r="6561" spans="3:13">
      <c r="C6561" s="109"/>
      <c r="D6561" s="109"/>
      <c r="E6561" s="94" t="str">
        <f>IF(Data!D6589&gt;0,Data!F6589,"")</f>
        <v/>
      </c>
      <c r="L6561" s="109"/>
      <c r="M6561" s="109"/>
    </row>
    <row r="6562" spans="3:13">
      <c r="C6562" s="109"/>
      <c r="D6562" s="109"/>
      <c r="E6562" s="94" t="str">
        <f>IF(Data!D6590&gt;0,Data!F6590,"")</f>
        <v/>
      </c>
      <c r="L6562" s="109"/>
      <c r="M6562" s="109"/>
    </row>
    <row r="6563" spans="3:13">
      <c r="C6563" s="109"/>
      <c r="D6563" s="109"/>
      <c r="E6563" s="94" t="str">
        <f>IF(Data!D6591&gt;0,Data!F6591,"")</f>
        <v/>
      </c>
      <c r="L6563" s="109"/>
      <c r="M6563" s="109"/>
    </row>
    <row r="6564" spans="3:13">
      <c r="C6564" s="109"/>
      <c r="D6564" s="109"/>
      <c r="E6564" s="94" t="str">
        <f>IF(Data!D6592&gt;0,Data!F6592,"")</f>
        <v/>
      </c>
      <c r="L6564" s="109"/>
      <c r="M6564" s="109"/>
    </row>
    <row r="6565" spans="3:13">
      <c r="C6565" s="109"/>
      <c r="D6565" s="109"/>
      <c r="E6565" s="94" t="str">
        <f>IF(Data!D6593&gt;0,Data!F6593,"")</f>
        <v/>
      </c>
      <c r="L6565" s="109"/>
      <c r="M6565" s="109"/>
    </row>
    <row r="6566" spans="3:13">
      <c r="C6566" s="109"/>
      <c r="D6566" s="109"/>
      <c r="E6566" s="94" t="str">
        <f>IF(Data!D6594&gt;0,Data!F6594,"")</f>
        <v/>
      </c>
      <c r="L6566" s="109"/>
      <c r="M6566" s="109"/>
    </row>
    <row r="6567" spans="3:13">
      <c r="C6567" s="109"/>
      <c r="D6567" s="109"/>
      <c r="E6567" s="94" t="str">
        <f>IF(Data!D6595&gt;0,Data!F6595,"")</f>
        <v/>
      </c>
      <c r="L6567" s="109"/>
      <c r="M6567" s="109"/>
    </row>
    <row r="6568" spans="3:13">
      <c r="C6568" s="109"/>
      <c r="D6568" s="109"/>
      <c r="E6568" s="94" t="str">
        <f>IF(Data!D6596&gt;0,Data!F6596,"")</f>
        <v/>
      </c>
      <c r="L6568" s="109"/>
      <c r="M6568" s="109"/>
    </row>
    <row r="6569" spans="3:13">
      <c r="C6569" s="109"/>
      <c r="D6569" s="109"/>
      <c r="E6569" s="94" t="str">
        <f>IF(Data!D6597&gt;0,Data!F6597,"")</f>
        <v/>
      </c>
      <c r="L6569" s="109"/>
      <c r="M6569" s="109"/>
    </row>
    <row r="6570" spans="3:13">
      <c r="C6570" s="109"/>
      <c r="D6570" s="109"/>
      <c r="E6570" s="94" t="str">
        <f>IF(Data!D6598&gt;0,Data!F6598,"")</f>
        <v/>
      </c>
      <c r="L6570" s="109"/>
      <c r="M6570" s="109"/>
    </row>
    <row r="6571" spans="3:13">
      <c r="C6571" s="109"/>
      <c r="D6571" s="109"/>
      <c r="E6571" s="94" t="str">
        <f>IF(Data!D6599&gt;0,Data!F6599,"")</f>
        <v/>
      </c>
      <c r="L6571" s="109"/>
      <c r="M6571" s="109"/>
    </row>
    <row r="6572" spans="3:13">
      <c r="C6572" s="109"/>
      <c r="D6572" s="109"/>
      <c r="E6572" s="94" t="str">
        <f>IF(Data!D6600&gt;0,Data!F6600,"")</f>
        <v/>
      </c>
      <c r="L6572" s="109"/>
      <c r="M6572" s="109"/>
    </row>
    <row r="6573" spans="3:13">
      <c r="C6573" s="109"/>
      <c r="D6573" s="109"/>
      <c r="E6573" s="94" t="str">
        <f>IF(Data!D6601&gt;0,Data!F6601,"")</f>
        <v/>
      </c>
      <c r="L6573" s="109"/>
      <c r="M6573" s="109"/>
    </row>
    <row r="6574" spans="3:13">
      <c r="C6574" s="109"/>
      <c r="D6574" s="109"/>
      <c r="E6574" s="94" t="str">
        <f>IF(Data!D6602&gt;0,Data!F6602,"")</f>
        <v/>
      </c>
      <c r="L6574" s="109"/>
      <c r="M6574" s="109"/>
    </row>
    <row r="6575" spans="3:13">
      <c r="C6575" s="109"/>
      <c r="D6575" s="109"/>
      <c r="E6575" s="94" t="str">
        <f>IF(Data!D6603&gt;0,Data!F6603,"")</f>
        <v/>
      </c>
      <c r="L6575" s="109"/>
      <c r="M6575" s="109"/>
    </row>
    <row r="6576" spans="3:13">
      <c r="C6576" s="109"/>
      <c r="D6576" s="109"/>
      <c r="E6576" s="94" t="str">
        <f>IF(Data!D6604&gt;0,Data!F6604,"")</f>
        <v/>
      </c>
      <c r="L6576" s="109"/>
      <c r="M6576" s="109"/>
    </row>
    <row r="6577" spans="3:13">
      <c r="C6577" s="109"/>
      <c r="D6577" s="109"/>
      <c r="E6577" s="94" t="str">
        <f>IF(Data!D6605&gt;0,Data!F6605,"")</f>
        <v/>
      </c>
      <c r="L6577" s="109"/>
      <c r="M6577" s="109"/>
    </row>
    <row r="6578" spans="3:13">
      <c r="C6578" s="109"/>
      <c r="D6578" s="109"/>
      <c r="E6578" s="94" t="str">
        <f>IF(Data!D6606&gt;0,Data!F6606,"")</f>
        <v/>
      </c>
      <c r="L6578" s="109"/>
      <c r="M6578" s="109"/>
    </row>
    <row r="6579" spans="3:13">
      <c r="C6579" s="109"/>
      <c r="D6579" s="109"/>
      <c r="E6579" s="94" t="str">
        <f>IF(Data!D6607&gt;0,Data!F6607,"")</f>
        <v/>
      </c>
      <c r="L6579" s="109"/>
      <c r="M6579" s="109"/>
    </row>
    <row r="6580" spans="3:13">
      <c r="C6580" s="109"/>
      <c r="D6580" s="109"/>
      <c r="E6580" s="94" t="str">
        <f>IF(Data!D6608&gt;0,Data!F6608,"")</f>
        <v/>
      </c>
      <c r="L6580" s="109"/>
      <c r="M6580" s="109"/>
    </row>
    <row r="6581" spans="3:13">
      <c r="C6581" s="109"/>
      <c r="D6581" s="109"/>
      <c r="E6581" s="94" t="str">
        <f>IF(Data!D6609&gt;0,Data!F6609,"")</f>
        <v/>
      </c>
      <c r="L6581" s="109"/>
      <c r="M6581" s="109"/>
    </row>
    <row r="6582" spans="3:13">
      <c r="C6582" s="109"/>
      <c r="D6582" s="109"/>
      <c r="E6582" s="94" t="str">
        <f>IF(Data!D6610&gt;0,Data!F6610,"")</f>
        <v/>
      </c>
      <c r="L6582" s="109"/>
      <c r="M6582" s="109"/>
    </row>
    <row r="6583" spans="3:13">
      <c r="C6583" s="109"/>
      <c r="D6583" s="109"/>
      <c r="E6583" s="94" t="str">
        <f>IF(Data!D6611&gt;0,Data!F6611,"")</f>
        <v/>
      </c>
      <c r="L6583" s="109"/>
      <c r="M6583" s="109"/>
    </row>
    <row r="6584" spans="3:13">
      <c r="C6584" s="109"/>
      <c r="D6584" s="109"/>
      <c r="E6584" s="94" t="str">
        <f>IF(Data!D6612&gt;0,Data!F6612,"")</f>
        <v/>
      </c>
      <c r="L6584" s="109"/>
      <c r="M6584" s="109"/>
    </row>
    <row r="6585" spans="3:13">
      <c r="C6585" s="109"/>
      <c r="D6585" s="109"/>
      <c r="E6585" s="94" t="str">
        <f>IF(Data!D6613&gt;0,Data!F6613,"")</f>
        <v/>
      </c>
      <c r="L6585" s="109"/>
      <c r="M6585" s="109"/>
    </row>
    <row r="6586" spans="3:13">
      <c r="C6586" s="109"/>
      <c r="D6586" s="109"/>
      <c r="E6586" s="94" t="str">
        <f>IF(Data!D6614&gt;0,Data!F6614,"")</f>
        <v/>
      </c>
      <c r="L6586" s="109"/>
      <c r="M6586" s="109"/>
    </row>
    <row r="6587" spans="3:13">
      <c r="C6587" s="109"/>
      <c r="D6587" s="109"/>
      <c r="E6587" s="94" t="str">
        <f>IF(Data!D6615&gt;0,Data!F6615,"")</f>
        <v/>
      </c>
      <c r="L6587" s="109"/>
      <c r="M6587" s="109"/>
    </row>
    <row r="6588" spans="3:13">
      <c r="C6588" s="109"/>
      <c r="D6588" s="109"/>
      <c r="E6588" s="94" t="str">
        <f>IF(Data!D6616&gt;0,Data!F6616,"")</f>
        <v/>
      </c>
      <c r="L6588" s="109"/>
      <c r="M6588" s="109"/>
    </row>
    <row r="6589" spans="3:13">
      <c r="C6589" s="109"/>
      <c r="D6589" s="109"/>
      <c r="E6589" s="94" t="str">
        <f>IF(Data!D6617&gt;0,Data!F6617,"")</f>
        <v/>
      </c>
      <c r="L6589" s="109"/>
      <c r="M6589" s="109"/>
    </row>
    <row r="6590" spans="3:13">
      <c r="C6590" s="109"/>
      <c r="D6590" s="109"/>
      <c r="E6590" s="94" t="str">
        <f>IF(Data!D6618&gt;0,Data!F6618,"")</f>
        <v/>
      </c>
      <c r="L6590" s="109"/>
      <c r="M6590" s="109"/>
    </row>
    <row r="6591" spans="3:13">
      <c r="C6591" s="109"/>
      <c r="D6591" s="109"/>
      <c r="E6591" s="94" t="str">
        <f>IF(Data!D6619&gt;0,Data!F6619,"")</f>
        <v/>
      </c>
      <c r="L6591" s="109"/>
      <c r="M6591" s="109"/>
    </row>
    <row r="6592" spans="3:13">
      <c r="C6592" s="109"/>
      <c r="D6592" s="109"/>
      <c r="E6592" s="94" t="str">
        <f>IF(Data!D6620&gt;0,Data!F6620,"")</f>
        <v/>
      </c>
      <c r="L6592" s="109"/>
      <c r="M6592" s="109"/>
    </row>
    <row r="6593" spans="3:13">
      <c r="C6593" s="109"/>
      <c r="D6593" s="109"/>
      <c r="E6593" s="94" t="str">
        <f>IF(Data!D6621&gt;0,Data!F6621,"")</f>
        <v/>
      </c>
      <c r="L6593" s="109"/>
      <c r="M6593" s="109"/>
    </row>
    <row r="6594" spans="3:13">
      <c r="C6594" s="109"/>
      <c r="D6594" s="109"/>
      <c r="E6594" s="94" t="str">
        <f>IF(Data!D6622&gt;0,Data!F6622,"")</f>
        <v/>
      </c>
      <c r="L6594" s="109"/>
      <c r="M6594" s="109"/>
    </row>
    <row r="6595" spans="3:13">
      <c r="C6595" s="109"/>
      <c r="D6595" s="109"/>
      <c r="E6595" s="94" t="str">
        <f>IF(Data!D6623&gt;0,Data!F6623,"")</f>
        <v/>
      </c>
      <c r="L6595" s="109"/>
      <c r="M6595" s="109"/>
    </row>
    <row r="6596" spans="3:13">
      <c r="C6596" s="109"/>
      <c r="D6596" s="109"/>
      <c r="E6596" s="94" t="str">
        <f>IF(Data!D6624&gt;0,Data!F6624,"")</f>
        <v/>
      </c>
      <c r="L6596" s="109"/>
      <c r="M6596" s="109"/>
    </row>
    <row r="6597" spans="3:13">
      <c r="C6597" s="109"/>
      <c r="D6597" s="109"/>
      <c r="E6597" s="94" t="str">
        <f>IF(Data!D6625&gt;0,Data!F6625,"")</f>
        <v/>
      </c>
      <c r="L6597" s="109"/>
      <c r="M6597" s="109"/>
    </row>
    <row r="6598" spans="3:13">
      <c r="C6598" s="109"/>
      <c r="D6598" s="109"/>
      <c r="E6598" s="94" t="str">
        <f>IF(Data!D6626&gt;0,Data!F6626,"")</f>
        <v/>
      </c>
      <c r="L6598" s="109"/>
      <c r="M6598" s="109"/>
    </row>
    <row r="6599" spans="3:13">
      <c r="C6599" s="109"/>
      <c r="D6599" s="109"/>
      <c r="E6599" s="94" t="str">
        <f>IF(Data!D6627&gt;0,Data!F6627,"")</f>
        <v/>
      </c>
      <c r="L6599" s="109"/>
      <c r="M6599" s="109"/>
    </row>
    <row r="6600" spans="3:13">
      <c r="C6600" s="109"/>
      <c r="D6600" s="109"/>
      <c r="E6600" s="94" t="str">
        <f>IF(Data!D6628&gt;0,Data!F6628,"")</f>
        <v/>
      </c>
      <c r="L6600" s="109"/>
      <c r="M6600" s="109"/>
    </row>
    <row r="6601" spans="3:13">
      <c r="C6601" s="109"/>
      <c r="D6601" s="109"/>
      <c r="E6601" s="94" t="str">
        <f>IF(Data!D6629&gt;0,Data!F6629,"")</f>
        <v/>
      </c>
      <c r="L6601" s="109"/>
      <c r="M6601" s="109"/>
    </row>
    <row r="6602" spans="3:13">
      <c r="C6602" s="109"/>
      <c r="D6602" s="109"/>
      <c r="E6602" s="94" t="str">
        <f>IF(Data!D6630&gt;0,Data!F6630,"")</f>
        <v/>
      </c>
      <c r="L6602" s="109"/>
      <c r="M6602" s="109"/>
    </row>
    <row r="6603" spans="3:13">
      <c r="C6603" s="109"/>
      <c r="D6603" s="109"/>
      <c r="E6603" s="94" t="str">
        <f>IF(Data!D6631&gt;0,Data!F6631,"")</f>
        <v/>
      </c>
      <c r="L6603" s="109"/>
      <c r="M6603" s="109"/>
    </row>
    <row r="6604" spans="3:13">
      <c r="C6604" s="109"/>
      <c r="D6604" s="109"/>
      <c r="E6604" s="94" t="str">
        <f>IF(Data!D6632&gt;0,Data!F6632,"")</f>
        <v/>
      </c>
      <c r="L6604" s="109"/>
      <c r="M6604" s="109"/>
    </row>
    <row r="6605" spans="3:13">
      <c r="C6605" s="109"/>
      <c r="D6605" s="109"/>
      <c r="E6605" s="94" t="str">
        <f>IF(Data!D6633&gt;0,Data!F6633,"")</f>
        <v/>
      </c>
      <c r="L6605" s="109"/>
      <c r="M6605" s="109"/>
    </row>
    <row r="6606" spans="3:13">
      <c r="C6606" s="109"/>
      <c r="D6606" s="109"/>
      <c r="E6606" s="94" t="str">
        <f>IF(Data!D6634&gt;0,Data!F6634,"")</f>
        <v/>
      </c>
      <c r="L6606" s="109"/>
      <c r="M6606" s="109"/>
    </row>
    <row r="6607" spans="3:13">
      <c r="C6607" s="109"/>
      <c r="D6607" s="109"/>
      <c r="E6607" s="94" t="str">
        <f>IF(Data!D6635&gt;0,Data!F6635,"")</f>
        <v/>
      </c>
      <c r="L6607" s="109"/>
      <c r="M6607" s="109"/>
    </row>
    <row r="6608" spans="3:13">
      <c r="C6608" s="109"/>
      <c r="D6608" s="109"/>
      <c r="E6608" s="94" t="str">
        <f>IF(Data!D6636&gt;0,Data!F6636,"")</f>
        <v/>
      </c>
      <c r="L6608" s="109"/>
      <c r="M6608" s="109"/>
    </row>
    <row r="6609" spans="3:13">
      <c r="C6609" s="109"/>
      <c r="D6609" s="109"/>
      <c r="E6609" s="94" t="str">
        <f>IF(Data!D6637&gt;0,Data!F6637,"")</f>
        <v/>
      </c>
      <c r="L6609" s="109"/>
      <c r="M6609" s="109"/>
    </row>
    <row r="6610" spans="3:13">
      <c r="C6610" s="109"/>
      <c r="D6610" s="109"/>
      <c r="E6610" s="94" t="str">
        <f>IF(Data!D6638&gt;0,Data!F6638,"")</f>
        <v/>
      </c>
      <c r="L6610" s="109"/>
      <c r="M6610" s="109"/>
    </row>
    <row r="6611" spans="3:13">
      <c r="C6611" s="109"/>
      <c r="D6611" s="109"/>
      <c r="E6611" s="94" t="str">
        <f>IF(Data!D6639&gt;0,Data!F6639,"")</f>
        <v/>
      </c>
      <c r="L6611" s="109"/>
      <c r="M6611" s="109"/>
    </row>
    <row r="6612" spans="3:13">
      <c r="C6612" s="109"/>
      <c r="D6612" s="109"/>
      <c r="E6612" s="94" t="str">
        <f>IF(Data!D6640&gt;0,Data!F6640,"")</f>
        <v/>
      </c>
      <c r="L6612" s="109"/>
      <c r="M6612" s="109"/>
    </row>
    <row r="6613" spans="3:13">
      <c r="C6613" s="109"/>
      <c r="D6613" s="109"/>
      <c r="E6613" s="94" t="str">
        <f>IF(Data!D6641&gt;0,Data!F6641,"")</f>
        <v/>
      </c>
      <c r="L6613" s="109"/>
      <c r="M6613" s="109"/>
    </row>
    <row r="6614" spans="3:13">
      <c r="C6614" s="109"/>
      <c r="D6614" s="109"/>
      <c r="E6614" s="94" t="str">
        <f>IF(Data!D6642&gt;0,Data!F6642,"")</f>
        <v/>
      </c>
      <c r="L6614" s="109"/>
      <c r="M6614" s="109"/>
    </row>
    <row r="6615" spans="3:13">
      <c r="C6615" s="109"/>
      <c r="D6615" s="109"/>
      <c r="E6615" s="94" t="str">
        <f>IF(Data!D6643&gt;0,Data!F6643,"")</f>
        <v/>
      </c>
      <c r="L6615" s="109"/>
      <c r="M6615" s="109"/>
    </row>
    <row r="6616" spans="3:13">
      <c r="C6616" s="109"/>
      <c r="D6616" s="109"/>
      <c r="E6616" s="94" t="str">
        <f>IF(Data!D6644&gt;0,Data!F6644,"")</f>
        <v/>
      </c>
      <c r="L6616" s="109"/>
      <c r="M6616" s="109"/>
    </row>
    <row r="6617" spans="3:13">
      <c r="C6617" s="109"/>
      <c r="D6617" s="109"/>
      <c r="E6617" s="94" t="str">
        <f>IF(Data!D6645&gt;0,Data!F6645,"")</f>
        <v/>
      </c>
      <c r="L6617" s="109"/>
      <c r="M6617" s="109"/>
    </row>
    <row r="6618" spans="3:13">
      <c r="C6618" s="109"/>
      <c r="D6618" s="109"/>
      <c r="E6618" s="94" t="str">
        <f>IF(Data!D6646&gt;0,Data!F6646,"")</f>
        <v/>
      </c>
      <c r="L6618" s="109"/>
      <c r="M6618" s="109"/>
    </row>
    <row r="6619" spans="3:13">
      <c r="C6619" s="109"/>
      <c r="D6619" s="109"/>
      <c r="E6619" s="94" t="str">
        <f>IF(Data!D6647&gt;0,Data!F6647,"")</f>
        <v/>
      </c>
      <c r="L6619" s="109"/>
      <c r="M6619" s="109"/>
    </row>
    <row r="6620" spans="3:13">
      <c r="C6620" s="109"/>
      <c r="D6620" s="109"/>
      <c r="E6620" s="94" t="str">
        <f>IF(Data!D6648&gt;0,Data!F6648,"")</f>
        <v/>
      </c>
      <c r="L6620" s="109"/>
      <c r="M6620" s="109"/>
    </row>
    <row r="6621" spans="3:13">
      <c r="C6621" s="109"/>
      <c r="D6621" s="109"/>
      <c r="E6621" s="94" t="str">
        <f>IF(Data!D6649&gt;0,Data!F6649,"")</f>
        <v/>
      </c>
      <c r="L6621" s="109"/>
      <c r="M6621" s="109"/>
    </row>
    <row r="6622" spans="3:13">
      <c r="C6622" s="109"/>
      <c r="D6622" s="109"/>
      <c r="E6622" s="94" t="str">
        <f>IF(Data!D6650&gt;0,Data!F6650,"")</f>
        <v/>
      </c>
      <c r="L6622" s="109"/>
      <c r="M6622" s="109"/>
    </row>
    <row r="6623" spans="3:13">
      <c r="C6623" s="109"/>
      <c r="D6623" s="109"/>
      <c r="E6623" s="94" t="str">
        <f>IF(Data!D6651&gt;0,Data!F6651,"")</f>
        <v/>
      </c>
      <c r="L6623" s="109"/>
      <c r="M6623" s="109"/>
    </row>
    <row r="6624" spans="3:13">
      <c r="C6624" s="109"/>
      <c r="D6624" s="109"/>
      <c r="E6624" s="94" t="str">
        <f>IF(Data!D6652&gt;0,Data!F6652,"")</f>
        <v/>
      </c>
      <c r="L6624" s="109"/>
      <c r="M6624" s="109"/>
    </row>
    <row r="6625" spans="3:13">
      <c r="C6625" s="109"/>
      <c r="D6625" s="109"/>
      <c r="E6625" s="94" t="str">
        <f>IF(Data!D6653&gt;0,Data!F6653,"")</f>
        <v/>
      </c>
      <c r="L6625" s="109"/>
      <c r="M6625" s="109"/>
    </row>
    <row r="6626" spans="3:13">
      <c r="C6626" s="109"/>
      <c r="D6626" s="109"/>
      <c r="E6626" s="94" t="str">
        <f>IF(Data!D6654&gt;0,Data!F6654,"")</f>
        <v/>
      </c>
      <c r="L6626" s="109"/>
      <c r="M6626" s="109"/>
    </row>
    <row r="6627" spans="3:13">
      <c r="C6627" s="109"/>
      <c r="D6627" s="109"/>
      <c r="E6627" s="94" t="str">
        <f>IF(Data!D6655&gt;0,Data!F6655,"")</f>
        <v/>
      </c>
      <c r="L6627" s="109"/>
      <c r="M6627" s="109"/>
    </row>
    <row r="6628" spans="3:13">
      <c r="C6628" s="109"/>
      <c r="D6628" s="109"/>
      <c r="E6628" s="94" t="str">
        <f>IF(Data!D6656&gt;0,Data!F6656,"")</f>
        <v/>
      </c>
      <c r="L6628" s="109"/>
      <c r="M6628" s="109"/>
    </row>
    <row r="6629" spans="3:13">
      <c r="C6629" s="109"/>
      <c r="D6629" s="109"/>
      <c r="E6629" s="94" t="str">
        <f>IF(Data!D6657&gt;0,Data!F6657,"")</f>
        <v/>
      </c>
      <c r="L6629" s="109"/>
      <c r="M6629" s="109"/>
    </row>
    <row r="6630" spans="3:13">
      <c r="C6630" s="109"/>
      <c r="D6630" s="109"/>
      <c r="E6630" s="94" t="str">
        <f>IF(Data!D6658&gt;0,Data!F6658,"")</f>
        <v/>
      </c>
      <c r="L6630" s="109"/>
      <c r="M6630" s="109"/>
    </row>
    <row r="6631" spans="3:13">
      <c r="C6631" s="109"/>
      <c r="D6631" s="109"/>
      <c r="E6631" s="94" t="str">
        <f>IF(Data!D6659&gt;0,Data!F6659,"")</f>
        <v/>
      </c>
      <c r="L6631" s="109"/>
      <c r="M6631" s="109"/>
    </row>
    <row r="6632" spans="3:13">
      <c r="C6632" s="109"/>
      <c r="D6632" s="109"/>
      <c r="E6632" s="94" t="str">
        <f>IF(Data!D6660&gt;0,Data!F6660,"")</f>
        <v/>
      </c>
      <c r="L6632" s="109"/>
      <c r="M6632" s="109"/>
    </row>
    <row r="6633" spans="3:13">
      <c r="C6633" s="109"/>
      <c r="D6633" s="109"/>
      <c r="E6633" s="94" t="str">
        <f>IF(Data!D6661&gt;0,Data!F6661,"")</f>
        <v/>
      </c>
      <c r="L6633" s="109"/>
      <c r="M6633" s="109"/>
    </row>
    <row r="6634" spans="3:13">
      <c r="C6634" s="109"/>
      <c r="D6634" s="109"/>
      <c r="E6634" s="94" t="str">
        <f>IF(Data!D6662&gt;0,Data!F6662,"")</f>
        <v/>
      </c>
      <c r="L6634" s="109"/>
      <c r="M6634" s="109"/>
    </row>
    <row r="6635" spans="3:13">
      <c r="C6635" s="109"/>
      <c r="D6635" s="109"/>
      <c r="E6635" s="94" t="str">
        <f>IF(Data!D6663&gt;0,Data!F6663,"")</f>
        <v/>
      </c>
      <c r="L6635" s="109"/>
      <c r="M6635" s="109"/>
    </row>
    <row r="6636" spans="3:13">
      <c r="C6636" s="109"/>
      <c r="D6636" s="109"/>
      <c r="E6636" s="94" t="str">
        <f>IF(Data!D6664&gt;0,Data!F6664,"")</f>
        <v/>
      </c>
      <c r="L6636" s="109"/>
      <c r="M6636" s="109"/>
    </row>
    <row r="6637" spans="3:13">
      <c r="C6637" s="109"/>
      <c r="D6637" s="109"/>
      <c r="E6637" s="94" t="str">
        <f>IF(Data!D6665&gt;0,Data!F6665,"")</f>
        <v/>
      </c>
      <c r="L6637" s="109"/>
      <c r="M6637" s="109"/>
    </row>
    <row r="6638" spans="3:13">
      <c r="C6638" s="109"/>
      <c r="D6638" s="109"/>
      <c r="E6638" s="94" t="str">
        <f>IF(Data!D6666&gt;0,Data!F6666,"")</f>
        <v/>
      </c>
      <c r="L6638" s="109"/>
      <c r="M6638" s="109"/>
    </row>
    <row r="6639" spans="3:13">
      <c r="C6639" s="109"/>
      <c r="D6639" s="109"/>
      <c r="E6639" s="94" t="str">
        <f>IF(Data!D6667&gt;0,Data!F6667,"")</f>
        <v/>
      </c>
      <c r="L6639" s="109"/>
      <c r="M6639" s="109"/>
    </row>
    <row r="6640" spans="3:13">
      <c r="C6640" s="109"/>
      <c r="D6640" s="109"/>
      <c r="E6640" s="94" t="str">
        <f>IF(Data!D6668&gt;0,Data!F6668,"")</f>
        <v/>
      </c>
      <c r="L6640" s="109"/>
      <c r="M6640" s="109"/>
    </row>
    <row r="6641" spans="3:13">
      <c r="C6641" s="109"/>
      <c r="D6641" s="109"/>
      <c r="E6641" s="94" t="str">
        <f>IF(Data!D6669&gt;0,Data!F6669,"")</f>
        <v/>
      </c>
      <c r="L6641" s="109"/>
      <c r="M6641" s="109"/>
    </row>
    <row r="6642" spans="3:13">
      <c r="C6642" s="109"/>
      <c r="D6642" s="109"/>
      <c r="E6642" s="94" t="str">
        <f>IF(Data!D6670&gt;0,Data!F6670,"")</f>
        <v/>
      </c>
      <c r="L6642" s="109"/>
      <c r="M6642" s="109"/>
    </row>
    <row r="6643" spans="3:13">
      <c r="C6643" s="109"/>
      <c r="D6643" s="109"/>
      <c r="E6643" s="94" t="str">
        <f>IF(Data!D6671&gt;0,Data!F6671,"")</f>
        <v/>
      </c>
      <c r="L6643" s="109"/>
      <c r="M6643" s="109"/>
    </row>
    <row r="6644" spans="3:13">
      <c r="C6644" s="109"/>
      <c r="D6644" s="109"/>
      <c r="E6644" s="94" t="str">
        <f>IF(Data!D6672&gt;0,Data!F6672,"")</f>
        <v/>
      </c>
      <c r="L6644" s="109"/>
      <c r="M6644" s="109"/>
    </row>
    <row r="6645" spans="3:13">
      <c r="C6645" s="109"/>
      <c r="D6645" s="109"/>
      <c r="E6645" s="94" t="str">
        <f>IF(Data!D6673&gt;0,Data!F6673,"")</f>
        <v/>
      </c>
      <c r="L6645" s="109"/>
      <c r="M6645" s="109"/>
    </row>
    <row r="6646" spans="3:13">
      <c r="C6646" s="109"/>
      <c r="D6646" s="109"/>
      <c r="E6646" s="94" t="str">
        <f>IF(Data!D6674&gt;0,Data!F6674,"")</f>
        <v/>
      </c>
      <c r="L6646" s="109"/>
      <c r="M6646" s="109"/>
    </row>
    <row r="6647" spans="3:13">
      <c r="C6647" s="109"/>
      <c r="D6647" s="109"/>
      <c r="E6647" s="94" t="str">
        <f>IF(Data!D6675&gt;0,Data!F6675,"")</f>
        <v/>
      </c>
      <c r="L6647" s="109"/>
      <c r="M6647" s="109"/>
    </row>
    <row r="6648" spans="3:13">
      <c r="C6648" s="109"/>
      <c r="D6648" s="109"/>
      <c r="E6648" s="94" t="str">
        <f>IF(Data!D6676&gt;0,Data!F6676,"")</f>
        <v/>
      </c>
      <c r="L6648" s="109"/>
      <c r="M6648" s="109"/>
    </row>
    <row r="6649" spans="3:13">
      <c r="C6649" s="109"/>
      <c r="D6649" s="109"/>
      <c r="E6649" s="94" t="str">
        <f>IF(Data!D6677&gt;0,Data!F6677,"")</f>
        <v/>
      </c>
      <c r="L6649" s="109"/>
      <c r="M6649" s="109"/>
    </row>
    <row r="6650" spans="3:13">
      <c r="C6650" s="109"/>
      <c r="D6650" s="109"/>
      <c r="E6650" s="94" t="str">
        <f>IF(Data!D6678&gt;0,Data!F6678,"")</f>
        <v/>
      </c>
      <c r="L6650" s="109"/>
      <c r="M6650" s="109"/>
    </row>
    <row r="6651" spans="3:13">
      <c r="C6651" s="109"/>
      <c r="D6651" s="109"/>
      <c r="E6651" s="94" t="str">
        <f>IF(Data!D6679&gt;0,Data!F6679,"")</f>
        <v/>
      </c>
      <c r="L6651" s="109"/>
      <c r="M6651" s="109"/>
    </row>
    <row r="6652" spans="3:13">
      <c r="C6652" s="109"/>
      <c r="D6652" s="109"/>
      <c r="E6652" s="94" t="str">
        <f>IF(Data!D6680&gt;0,Data!F6680,"")</f>
        <v/>
      </c>
      <c r="L6652" s="109"/>
      <c r="M6652" s="109"/>
    </row>
    <row r="6653" spans="3:13">
      <c r="C6653" s="109"/>
      <c r="D6653" s="109"/>
      <c r="E6653" s="94" t="str">
        <f>IF(Data!D6681&gt;0,Data!F6681,"")</f>
        <v/>
      </c>
      <c r="L6653" s="109"/>
      <c r="M6653" s="109"/>
    </row>
    <row r="6654" spans="3:13">
      <c r="C6654" s="109"/>
      <c r="D6654" s="109"/>
      <c r="E6654" s="94" t="str">
        <f>IF(Data!D6682&gt;0,Data!F6682,"")</f>
        <v/>
      </c>
      <c r="L6654" s="109"/>
      <c r="M6654" s="109"/>
    </row>
    <row r="6655" spans="3:13">
      <c r="C6655" s="109"/>
      <c r="D6655" s="109"/>
      <c r="E6655" s="94" t="str">
        <f>IF(Data!D6683&gt;0,Data!F6683,"")</f>
        <v/>
      </c>
      <c r="L6655" s="109"/>
      <c r="M6655" s="109"/>
    </row>
    <row r="6656" spans="3:13">
      <c r="C6656" s="109"/>
      <c r="D6656" s="109"/>
      <c r="E6656" s="94" t="str">
        <f>IF(Data!D6684&gt;0,Data!F6684,"")</f>
        <v/>
      </c>
      <c r="L6656" s="109"/>
      <c r="M6656" s="109"/>
    </row>
    <row r="6657" spans="3:13">
      <c r="C6657" s="109"/>
      <c r="D6657" s="109"/>
      <c r="E6657" s="94" t="str">
        <f>IF(Data!D6685&gt;0,Data!F6685,"")</f>
        <v/>
      </c>
      <c r="L6657" s="109"/>
      <c r="M6657" s="109"/>
    </row>
    <row r="6658" spans="3:13">
      <c r="C6658" s="109"/>
      <c r="D6658" s="109"/>
      <c r="E6658" s="94" t="str">
        <f>IF(Data!D6686&gt;0,Data!F6686,"")</f>
        <v/>
      </c>
      <c r="L6658" s="109"/>
      <c r="M6658" s="109"/>
    </row>
    <row r="6659" spans="3:13">
      <c r="C6659" s="109"/>
      <c r="D6659" s="109"/>
      <c r="E6659" s="94" t="str">
        <f>IF(Data!D6687&gt;0,Data!F6687,"")</f>
        <v/>
      </c>
      <c r="L6659" s="109"/>
      <c r="M6659" s="109"/>
    </row>
    <row r="6660" spans="3:13">
      <c r="C6660" s="109"/>
      <c r="D6660" s="109"/>
      <c r="E6660" s="94" t="str">
        <f>IF(Data!D6688&gt;0,Data!F6688,"")</f>
        <v/>
      </c>
      <c r="L6660" s="109"/>
      <c r="M6660" s="109"/>
    </row>
    <row r="6661" spans="3:13">
      <c r="C6661" s="109"/>
      <c r="D6661" s="109"/>
      <c r="E6661" s="94" t="str">
        <f>IF(Data!D6689&gt;0,Data!F6689,"")</f>
        <v/>
      </c>
      <c r="L6661" s="109"/>
      <c r="M6661" s="109"/>
    </row>
    <row r="6662" spans="3:13">
      <c r="C6662" s="109"/>
      <c r="D6662" s="109"/>
      <c r="E6662" s="94" t="str">
        <f>IF(Data!D6690&gt;0,Data!F6690,"")</f>
        <v/>
      </c>
      <c r="L6662" s="109"/>
      <c r="M6662" s="109"/>
    </row>
    <row r="6663" spans="3:13">
      <c r="C6663" s="109"/>
      <c r="D6663" s="109"/>
      <c r="E6663" s="94" t="str">
        <f>IF(Data!D6691&gt;0,Data!F6691,"")</f>
        <v/>
      </c>
      <c r="L6663" s="109"/>
      <c r="M6663" s="109"/>
    </row>
    <row r="6664" spans="3:13">
      <c r="C6664" s="109"/>
      <c r="D6664" s="109"/>
      <c r="E6664" s="94" t="str">
        <f>IF(Data!D6692&gt;0,Data!F6692,"")</f>
        <v/>
      </c>
      <c r="L6664" s="109"/>
      <c r="M6664" s="109"/>
    </row>
    <row r="6665" spans="3:13">
      <c r="C6665" s="109"/>
      <c r="D6665" s="109"/>
      <c r="E6665" s="94" t="str">
        <f>IF(Data!D6693&gt;0,Data!F6693,"")</f>
        <v/>
      </c>
      <c r="L6665" s="109"/>
      <c r="M6665" s="109"/>
    </row>
    <row r="6666" spans="3:13">
      <c r="C6666" s="109"/>
      <c r="D6666" s="109"/>
      <c r="E6666" s="94" t="str">
        <f>IF(Data!D6694&gt;0,Data!F6694,"")</f>
        <v/>
      </c>
      <c r="L6666" s="109"/>
      <c r="M6666" s="109"/>
    </row>
    <row r="6667" spans="3:13">
      <c r="C6667" s="109"/>
      <c r="D6667" s="109"/>
      <c r="E6667" s="94" t="str">
        <f>IF(Data!D6695&gt;0,Data!F6695,"")</f>
        <v/>
      </c>
      <c r="L6667" s="109"/>
      <c r="M6667" s="109"/>
    </row>
    <row r="6668" spans="3:13">
      <c r="C6668" s="109"/>
      <c r="D6668" s="109"/>
      <c r="E6668" s="94" t="str">
        <f>IF(Data!D6696&gt;0,Data!F6696,"")</f>
        <v/>
      </c>
      <c r="L6668" s="109"/>
      <c r="M6668" s="109"/>
    </row>
    <row r="6669" spans="3:13">
      <c r="C6669" s="109"/>
      <c r="D6669" s="109"/>
      <c r="E6669" s="94" t="str">
        <f>IF(Data!D6697&gt;0,Data!F6697,"")</f>
        <v/>
      </c>
      <c r="L6669" s="109"/>
      <c r="M6669" s="109"/>
    </row>
    <row r="6670" spans="3:13">
      <c r="C6670" s="109"/>
      <c r="D6670" s="109"/>
      <c r="E6670" s="94" t="str">
        <f>IF(Data!D6698&gt;0,Data!F6698,"")</f>
        <v/>
      </c>
      <c r="L6670" s="109"/>
      <c r="M6670" s="109"/>
    </row>
    <row r="6671" spans="3:13">
      <c r="C6671" s="109"/>
      <c r="D6671" s="109"/>
      <c r="E6671" s="94" t="str">
        <f>IF(Data!D6699&gt;0,Data!F6699,"")</f>
        <v/>
      </c>
      <c r="L6671" s="109"/>
      <c r="M6671" s="109"/>
    </row>
    <row r="6672" spans="3:13">
      <c r="C6672" s="109"/>
      <c r="D6672" s="109"/>
      <c r="E6672" s="94" t="str">
        <f>IF(Data!D6700&gt;0,Data!F6700,"")</f>
        <v/>
      </c>
      <c r="L6672" s="109"/>
      <c r="M6672" s="109"/>
    </row>
    <row r="6673" spans="3:13">
      <c r="C6673" s="109"/>
      <c r="D6673" s="109"/>
      <c r="E6673" s="94" t="str">
        <f>IF(Data!D6701&gt;0,Data!F6701,"")</f>
        <v/>
      </c>
      <c r="L6673" s="109"/>
      <c r="M6673" s="109"/>
    </row>
    <row r="6674" spans="3:13">
      <c r="C6674" s="109"/>
      <c r="D6674" s="109"/>
      <c r="E6674" s="94" t="str">
        <f>IF(Data!D6702&gt;0,Data!F6702,"")</f>
        <v/>
      </c>
      <c r="L6674" s="109"/>
      <c r="M6674" s="109"/>
    </row>
    <row r="6675" spans="3:13">
      <c r="C6675" s="109"/>
      <c r="D6675" s="109"/>
      <c r="E6675" s="94" t="str">
        <f>IF(Data!D6703&gt;0,Data!F6703,"")</f>
        <v/>
      </c>
      <c r="L6675" s="109"/>
      <c r="M6675" s="109"/>
    </row>
    <row r="6676" spans="3:13">
      <c r="C6676" s="109"/>
      <c r="D6676" s="109"/>
      <c r="E6676" s="94" t="str">
        <f>IF(Data!D6704&gt;0,Data!F6704,"")</f>
        <v/>
      </c>
      <c r="L6676" s="109"/>
      <c r="M6676" s="109"/>
    </row>
    <row r="6677" spans="3:13">
      <c r="C6677" s="109"/>
      <c r="D6677" s="109"/>
      <c r="E6677" s="94" t="str">
        <f>IF(Data!D6705&gt;0,Data!F6705,"")</f>
        <v/>
      </c>
      <c r="L6677" s="109"/>
      <c r="M6677" s="109"/>
    </row>
    <row r="6678" spans="3:13">
      <c r="C6678" s="109"/>
      <c r="D6678" s="109"/>
      <c r="E6678" s="94" t="str">
        <f>IF(Data!D6706&gt;0,Data!F6706,"")</f>
        <v/>
      </c>
      <c r="L6678" s="109"/>
      <c r="M6678" s="109"/>
    </row>
    <row r="6679" spans="3:13">
      <c r="C6679" s="109"/>
      <c r="D6679" s="109"/>
      <c r="E6679" s="94" t="str">
        <f>IF(Data!D6707&gt;0,Data!F6707,"")</f>
        <v/>
      </c>
      <c r="L6679" s="109"/>
      <c r="M6679" s="109"/>
    </row>
    <row r="6680" spans="3:13">
      <c r="C6680" s="109"/>
      <c r="D6680" s="109"/>
      <c r="E6680" s="94" t="str">
        <f>IF(Data!D6708&gt;0,Data!F6708,"")</f>
        <v/>
      </c>
      <c r="L6680" s="109"/>
      <c r="M6680" s="109"/>
    </row>
    <row r="6681" spans="3:13">
      <c r="C6681" s="109"/>
      <c r="D6681" s="109"/>
      <c r="E6681" s="94" t="str">
        <f>IF(Data!D6709&gt;0,Data!F6709,"")</f>
        <v/>
      </c>
      <c r="L6681" s="109"/>
      <c r="M6681" s="109"/>
    </row>
    <row r="6682" spans="3:13">
      <c r="C6682" s="109"/>
      <c r="D6682" s="109"/>
      <c r="E6682" s="94" t="str">
        <f>IF(Data!D6710&gt;0,Data!F6710,"")</f>
        <v/>
      </c>
      <c r="L6682" s="109"/>
      <c r="M6682" s="109"/>
    </row>
    <row r="6683" spans="3:13">
      <c r="C6683" s="109"/>
      <c r="D6683" s="109"/>
      <c r="E6683" s="94" t="str">
        <f>IF(Data!D6711&gt;0,Data!F6711,"")</f>
        <v/>
      </c>
      <c r="L6683" s="109"/>
      <c r="M6683" s="109"/>
    </row>
    <row r="6684" spans="3:13">
      <c r="C6684" s="109"/>
      <c r="D6684" s="109"/>
      <c r="E6684" s="94" t="str">
        <f>IF(Data!D6712&gt;0,Data!F6712,"")</f>
        <v/>
      </c>
      <c r="L6684" s="109"/>
      <c r="M6684" s="109"/>
    </row>
    <row r="6685" spans="3:13">
      <c r="C6685" s="109"/>
      <c r="D6685" s="109"/>
      <c r="E6685" s="94" t="str">
        <f>IF(Data!D6713&gt;0,Data!F6713,"")</f>
        <v/>
      </c>
      <c r="L6685" s="109"/>
      <c r="M6685" s="109"/>
    </row>
    <row r="6686" spans="3:13">
      <c r="C6686" s="109"/>
      <c r="D6686" s="109"/>
      <c r="E6686" s="94" t="str">
        <f>IF(Data!D6714&gt;0,Data!F6714,"")</f>
        <v/>
      </c>
      <c r="L6686" s="109"/>
      <c r="M6686" s="109"/>
    </row>
    <row r="6687" spans="3:13">
      <c r="C6687" s="109"/>
      <c r="D6687" s="109"/>
      <c r="E6687" s="94" t="str">
        <f>IF(Data!D6715&gt;0,Data!F6715,"")</f>
        <v/>
      </c>
      <c r="L6687" s="109"/>
      <c r="M6687" s="109"/>
    </row>
    <row r="6688" spans="3:13">
      <c r="C6688" s="109"/>
      <c r="D6688" s="109"/>
      <c r="E6688" s="94" t="str">
        <f>IF(Data!D6716&gt;0,Data!F6716,"")</f>
        <v/>
      </c>
      <c r="L6688" s="109"/>
      <c r="M6688" s="109"/>
    </row>
    <row r="6689" spans="3:13">
      <c r="C6689" s="109"/>
      <c r="D6689" s="109"/>
      <c r="E6689" s="94" t="str">
        <f>IF(Data!D6717&gt;0,Data!F6717,"")</f>
        <v/>
      </c>
      <c r="L6689" s="109"/>
      <c r="M6689" s="109"/>
    </row>
    <row r="6690" spans="3:13">
      <c r="C6690" s="109"/>
      <c r="D6690" s="109"/>
      <c r="E6690" s="94" t="str">
        <f>IF(Data!D6718&gt;0,Data!F6718,"")</f>
        <v/>
      </c>
      <c r="L6690" s="109"/>
      <c r="M6690" s="109"/>
    </row>
    <row r="6691" spans="3:13">
      <c r="C6691" s="109"/>
      <c r="D6691" s="109"/>
      <c r="E6691" s="94" t="str">
        <f>IF(Data!D6719&gt;0,Data!F6719,"")</f>
        <v/>
      </c>
      <c r="L6691" s="109"/>
      <c r="M6691" s="109"/>
    </row>
    <row r="6692" spans="3:13">
      <c r="C6692" s="109"/>
      <c r="D6692" s="109"/>
      <c r="E6692" s="94" t="str">
        <f>IF(Data!D6720&gt;0,Data!F6720,"")</f>
        <v/>
      </c>
      <c r="L6692" s="109"/>
      <c r="M6692" s="109"/>
    </row>
    <row r="6693" spans="3:13">
      <c r="C6693" s="109"/>
      <c r="D6693" s="109"/>
      <c r="E6693" s="94" t="str">
        <f>IF(Data!D6721&gt;0,Data!F6721,"")</f>
        <v/>
      </c>
      <c r="L6693" s="109"/>
      <c r="M6693" s="109"/>
    </row>
    <row r="6694" spans="3:13">
      <c r="C6694" s="109"/>
      <c r="D6694" s="109"/>
      <c r="E6694" s="94" t="str">
        <f>IF(Data!D6722&gt;0,Data!F6722,"")</f>
        <v/>
      </c>
      <c r="L6694" s="109"/>
      <c r="M6694" s="109"/>
    </row>
    <row r="6695" spans="3:13">
      <c r="C6695" s="109"/>
      <c r="D6695" s="109"/>
      <c r="E6695" s="94" t="str">
        <f>IF(Data!D6723&gt;0,Data!F6723,"")</f>
        <v/>
      </c>
      <c r="L6695" s="109"/>
      <c r="M6695" s="109"/>
    </row>
    <row r="6696" spans="3:13">
      <c r="C6696" s="109"/>
      <c r="D6696" s="109"/>
      <c r="E6696" s="94" t="str">
        <f>IF(Data!D6724&gt;0,Data!F6724,"")</f>
        <v/>
      </c>
      <c r="L6696" s="109"/>
      <c r="M6696" s="109"/>
    </row>
    <row r="6697" spans="3:13">
      <c r="C6697" s="109"/>
      <c r="D6697" s="109"/>
      <c r="E6697" s="94" t="str">
        <f>IF(Data!D6725&gt;0,Data!F6725,"")</f>
        <v/>
      </c>
      <c r="L6697" s="109"/>
      <c r="M6697" s="109"/>
    </row>
    <row r="6698" spans="3:13">
      <c r="C6698" s="109"/>
      <c r="D6698" s="109"/>
      <c r="E6698" s="94" t="str">
        <f>IF(Data!D6726&gt;0,Data!F6726,"")</f>
        <v/>
      </c>
      <c r="L6698" s="109"/>
      <c r="M6698" s="109"/>
    </row>
    <row r="6699" spans="3:13">
      <c r="C6699" s="109"/>
      <c r="D6699" s="109"/>
      <c r="E6699" s="94" t="str">
        <f>IF(Data!D6727&gt;0,Data!F6727,"")</f>
        <v/>
      </c>
      <c r="L6699" s="109"/>
      <c r="M6699" s="109"/>
    </row>
    <row r="6700" spans="3:13">
      <c r="C6700" s="109"/>
      <c r="D6700" s="109"/>
      <c r="E6700" s="94" t="str">
        <f>IF(Data!D6728&gt;0,Data!F6728,"")</f>
        <v/>
      </c>
      <c r="L6700" s="109"/>
      <c r="M6700" s="109"/>
    </row>
    <row r="6701" spans="3:13">
      <c r="C6701" s="109"/>
      <c r="D6701" s="109"/>
      <c r="E6701" s="94" t="str">
        <f>IF(Data!D6729&gt;0,Data!F6729,"")</f>
        <v/>
      </c>
      <c r="L6701" s="109"/>
      <c r="M6701" s="109"/>
    </row>
    <row r="6702" spans="3:13">
      <c r="C6702" s="109"/>
      <c r="D6702" s="109"/>
      <c r="E6702" s="94" t="str">
        <f>IF(Data!D6730&gt;0,Data!F6730,"")</f>
        <v/>
      </c>
      <c r="L6702" s="109"/>
      <c r="M6702" s="109"/>
    </row>
    <row r="6703" spans="3:13">
      <c r="C6703" s="109"/>
      <c r="D6703" s="109"/>
      <c r="E6703" s="94" t="str">
        <f>IF(Data!D6731&gt;0,Data!F6731,"")</f>
        <v/>
      </c>
      <c r="L6703" s="109"/>
      <c r="M6703" s="109"/>
    </row>
    <row r="6704" spans="3:13">
      <c r="C6704" s="109"/>
      <c r="D6704" s="109"/>
      <c r="E6704" s="94" t="str">
        <f>IF(Data!D6732&gt;0,Data!F6732,"")</f>
        <v/>
      </c>
      <c r="L6704" s="109"/>
      <c r="M6704" s="109"/>
    </row>
    <row r="6705" spans="3:13">
      <c r="C6705" s="109"/>
      <c r="D6705" s="109"/>
      <c r="E6705" s="94" t="str">
        <f>IF(Data!D6733&gt;0,Data!F6733,"")</f>
        <v/>
      </c>
      <c r="L6705" s="109"/>
      <c r="M6705" s="109"/>
    </row>
    <row r="6706" spans="3:13">
      <c r="C6706" s="109"/>
      <c r="D6706" s="109"/>
      <c r="E6706" s="94" t="str">
        <f>IF(Data!D6734&gt;0,Data!F6734,"")</f>
        <v/>
      </c>
      <c r="L6706" s="109"/>
      <c r="M6706" s="109"/>
    </row>
    <row r="6707" spans="3:13">
      <c r="C6707" s="109"/>
      <c r="D6707" s="109"/>
      <c r="E6707" s="94" t="str">
        <f>IF(Data!D6735&gt;0,Data!F6735,"")</f>
        <v/>
      </c>
      <c r="L6707" s="109"/>
      <c r="M6707" s="109"/>
    </row>
    <row r="6708" spans="3:13">
      <c r="C6708" s="109"/>
      <c r="D6708" s="109"/>
      <c r="E6708" s="94" t="str">
        <f>IF(Data!D6736&gt;0,Data!F6736,"")</f>
        <v/>
      </c>
      <c r="L6708" s="109"/>
      <c r="M6708" s="109"/>
    </row>
    <row r="6709" spans="3:13">
      <c r="C6709" s="109"/>
      <c r="D6709" s="109"/>
      <c r="E6709" s="94" t="str">
        <f>IF(Data!D6737&gt;0,Data!F6737,"")</f>
        <v/>
      </c>
      <c r="L6709" s="109"/>
      <c r="M6709" s="109"/>
    </row>
    <row r="6710" spans="3:13">
      <c r="C6710" s="109"/>
      <c r="D6710" s="109"/>
      <c r="E6710" s="94" t="str">
        <f>IF(Data!D6738&gt;0,Data!F6738,"")</f>
        <v/>
      </c>
      <c r="L6710" s="109"/>
      <c r="M6710" s="109"/>
    </row>
    <row r="6711" spans="3:13">
      <c r="C6711" s="109"/>
      <c r="D6711" s="109"/>
      <c r="E6711" s="94" t="str">
        <f>IF(Data!D6739&gt;0,Data!F6739,"")</f>
        <v/>
      </c>
      <c r="L6711" s="109"/>
      <c r="M6711" s="109"/>
    </row>
    <row r="6712" spans="3:13">
      <c r="C6712" s="109"/>
      <c r="D6712" s="109"/>
      <c r="E6712" s="94" t="str">
        <f>IF(Data!D6740&gt;0,Data!F6740,"")</f>
        <v/>
      </c>
      <c r="L6712" s="109"/>
      <c r="M6712" s="109"/>
    </row>
    <row r="6713" spans="3:13">
      <c r="C6713" s="109"/>
      <c r="D6713" s="109"/>
      <c r="E6713" s="94" t="str">
        <f>IF(Data!D6741&gt;0,Data!F6741,"")</f>
        <v/>
      </c>
      <c r="L6713" s="109"/>
      <c r="M6713" s="109"/>
    </row>
    <row r="6714" spans="3:13">
      <c r="C6714" s="109"/>
      <c r="D6714" s="109"/>
      <c r="E6714" s="94" t="str">
        <f>IF(Data!D6742&gt;0,Data!F6742,"")</f>
        <v/>
      </c>
      <c r="L6714" s="109"/>
      <c r="M6714" s="109"/>
    </row>
    <row r="6715" spans="3:13">
      <c r="C6715" s="109"/>
      <c r="D6715" s="109"/>
      <c r="E6715" s="94" t="str">
        <f>IF(Data!D6743&gt;0,Data!F6743,"")</f>
        <v/>
      </c>
      <c r="L6715" s="109"/>
      <c r="M6715" s="109"/>
    </row>
    <row r="6716" spans="3:13">
      <c r="C6716" s="109"/>
      <c r="D6716" s="109"/>
      <c r="E6716" s="94" t="str">
        <f>IF(Data!D6744&gt;0,Data!F6744,"")</f>
        <v/>
      </c>
      <c r="L6716" s="109"/>
      <c r="M6716" s="109"/>
    </row>
    <row r="6717" spans="3:13">
      <c r="C6717" s="109"/>
      <c r="D6717" s="109"/>
      <c r="E6717" s="94" t="str">
        <f>IF(Data!D6745&gt;0,Data!F6745,"")</f>
        <v/>
      </c>
      <c r="L6717" s="109"/>
      <c r="M6717" s="109"/>
    </row>
    <row r="6718" spans="3:13">
      <c r="C6718" s="109"/>
      <c r="D6718" s="109"/>
      <c r="E6718" s="94" t="str">
        <f>IF(Data!D6746&gt;0,Data!F6746,"")</f>
        <v/>
      </c>
      <c r="L6718" s="109"/>
      <c r="M6718" s="109"/>
    </row>
    <row r="6719" spans="3:13">
      <c r="C6719" s="109"/>
      <c r="D6719" s="109"/>
      <c r="E6719" s="94" t="str">
        <f>IF(Data!D6747&gt;0,Data!F6747,"")</f>
        <v/>
      </c>
      <c r="L6719" s="109"/>
      <c r="M6719" s="109"/>
    </row>
    <row r="6720" spans="3:13">
      <c r="C6720" s="109"/>
      <c r="D6720" s="109"/>
      <c r="E6720" s="94" t="str">
        <f>IF(Data!D6748&gt;0,Data!F6748,"")</f>
        <v/>
      </c>
      <c r="L6720" s="109"/>
      <c r="M6720" s="109"/>
    </row>
    <row r="6721" spans="3:13">
      <c r="C6721" s="109"/>
      <c r="D6721" s="109"/>
      <c r="E6721" s="94" t="str">
        <f>IF(Data!D6749&gt;0,Data!F6749,"")</f>
        <v/>
      </c>
      <c r="L6721" s="109"/>
      <c r="M6721" s="109"/>
    </row>
    <row r="6722" spans="3:13">
      <c r="C6722" s="109"/>
      <c r="D6722" s="109"/>
      <c r="E6722" s="94" t="str">
        <f>IF(Data!D6750&gt;0,Data!F6750,"")</f>
        <v/>
      </c>
      <c r="L6722" s="109"/>
      <c r="M6722" s="109"/>
    </row>
    <row r="6723" spans="3:13">
      <c r="C6723" s="109"/>
      <c r="D6723" s="109"/>
      <c r="E6723" s="94" t="str">
        <f>IF(Data!D6751&gt;0,Data!F6751,"")</f>
        <v/>
      </c>
      <c r="L6723" s="109"/>
      <c r="M6723" s="109"/>
    </row>
    <row r="6724" spans="3:13">
      <c r="C6724" s="109"/>
      <c r="D6724" s="109"/>
      <c r="E6724" s="94" t="str">
        <f>IF(Data!D6752&gt;0,Data!F6752,"")</f>
        <v/>
      </c>
      <c r="L6724" s="109"/>
      <c r="M6724" s="109"/>
    </row>
    <row r="6725" spans="3:13">
      <c r="C6725" s="109"/>
      <c r="D6725" s="109"/>
      <c r="E6725" s="94" t="str">
        <f>IF(Data!D6753&gt;0,Data!F6753,"")</f>
        <v/>
      </c>
      <c r="L6725" s="109"/>
      <c r="M6725" s="109"/>
    </row>
    <row r="6726" spans="3:13">
      <c r="C6726" s="109"/>
      <c r="D6726" s="109"/>
      <c r="E6726" s="94" t="str">
        <f>IF(Data!D6754&gt;0,Data!F6754,"")</f>
        <v/>
      </c>
      <c r="L6726" s="109"/>
      <c r="M6726" s="109"/>
    </row>
    <row r="6727" spans="3:13">
      <c r="C6727" s="109"/>
      <c r="D6727" s="109"/>
      <c r="E6727" s="94" t="str">
        <f>IF(Data!D6755&gt;0,Data!F6755,"")</f>
        <v/>
      </c>
      <c r="L6727" s="109"/>
      <c r="M6727" s="109"/>
    </row>
    <row r="6728" spans="3:13">
      <c r="C6728" s="109"/>
      <c r="D6728" s="109"/>
      <c r="E6728" s="94" t="str">
        <f>IF(Data!D6756&gt;0,Data!F6756,"")</f>
        <v/>
      </c>
      <c r="L6728" s="109"/>
      <c r="M6728" s="109"/>
    </row>
    <row r="6729" spans="3:13">
      <c r="C6729" s="109"/>
      <c r="D6729" s="109"/>
      <c r="E6729" s="94" t="str">
        <f>IF(Data!D6757&gt;0,Data!F6757,"")</f>
        <v/>
      </c>
      <c r="L6729" s="109"/>
      <c r="M6729" s="109"/>
    </row>
    <row r="6730" spans="3:13">
      <c r="C6730" s="109"/>
      <c r="D6730" s="109"/>
      <c r="E6730" s="94" t="str">
        <f>IF(Data!D6758&gt;0,Data!F6758,"")</f>
        <v/>
      </c>
      <c r="L6730" s="109"/>
      <c r="M6730" s="109"/>
    </row>
    <row r="6731" spans="3:13">
      <c r="C6731" s="109"/>
      <c r="D6731" s="109"/>
      <c r="E6731" s="94" t="str">
        <f>IF(Data!D6759&gt;0,Data!F6759,"")</f>
        <v/>
      </c>
      <c r="L6731" s="109"/>
      <c r="M6731" s="109"/>
    </row>
    <row r="6732" spans="3:13">
      <c r="C6732" s="109"/>
      <c r="D6732" s="109"/>
      <c r="E6732" s="94" t="str">
        <f>IF(Data!D6760&gt;0,Data!F6760,"")</f>
        <v/>
      </c>
      <c r="L6732" s="109"/>
      <c r="M6732" s="109"/>
    </row>
    <row r="6733" spans="3:13">
      <c r="C6733" s="109"/>
      <c r="D6733" s="109"/>
      <c r="E6733" s="94" t="str">
        <f>IF(Data!D6761&gt;0,Data!F6761,"")</f>
        <v/>
      </c>
      <c r="L6733" s="109"/>
      <c r="M6733" s="109"/>
    </row>
    <row r="6734" spans="3:13">
      <c r="C6734" s="109"/>
      <c r="D6734" s="109"/>
      <c r="E6734" s="94" t="str">
        <f>IF(Data!D6762&gt;0,Data!F6762,"")</f>
        <v/>
      </c>
      <c r="L6734" s="109"/>
      <c r="M6734" s="109"/>
    </row>
    <row r="6735" spans="3:13">
      <c r="C6735" s="109"/>
      <c r="D6735" s="109"/>
      <c r="E6735" s="94" t="str">
        <f>IF(Data!D6763&gt;0,Data!F6763,"")</f>
        <v/>
      </c>
      <c r="L6735" s="109"/>
      <c r="M6735" s="109"/>
    </row>
    <row r="6736" spans="3:13">
      <c r="C6736" s="109"/>
      <c r="D6736" s="109"/>
      <c r="E6736" s="94" t="str">
        <f>IF(Data!D6764&gt;0,Data!F6764,"")</f>
        <v/>
      </c>
      <c r="L6736" s="109"/>
      <c r="M6736" s="109"/>
    </row>
    <row r="6737" spans="3:13">
      <c r="C6737" s="109"/>
      <c r="D6737" s="109"/>
      <c r="E6737" s="94" t="str">
        <f>IF(Data!D6765&gt;0,Data!F6765,"")</f>
        <v/>
      </c>
      <c r="L6737" s="109"/>
      <c r="M6737" s="109"/>
    </row>
    <row r="6738" spans="3:13">
      <c r="C6738" s="109"/>
      <c r="D6738" s="109"/>
      <c r="E6738" s="94" t="str">
        <f>IF(Data!D6766&gt;0,Data!F6766,"")</f>
        <v/>
      </c>
      <c r="L6738" s="109"/>
      <c r="M6738" s="109"/>
    </row>
    <row r="6739" spans="3:13">
      <c r="C6739" s="109"/>
      <c r="D6739" s="109"/>
      <c r="E6739" s="94" t="str">
        <f>IF(Data!D6767&gt;0,Data!F6767,"")</f>
        <v/>
      </c>
      <c r="L6739" s="109"/>
      <c r="M6739" s="109"/>
    </row>
    <row r="6740" spans="3:13">
      <c r="C6740" s="109"/>
      <c r="D6740" s="109"/>
      <c r="E6740" s="94" t="str">
        <f>IF(Data!D6768&gt;0,Data!F6768,"")</f>
        <v/>
      </c>
      <c r="L6740" s="109"/>
      <c r="M6740" s="109"/>
    </row>
    <row r="6741" spans="3:13">
      <c r="C6741" s="109"/>
      <c r="D6741" s="109"/>
      <c r="E6741" s="94" t="str">
        <f>IF(Data!D6769&gt;0,Data!F6769,"")</f>
        <v/>
      </c>
      <c r="L6741" s="109"/>
      <c r="M6741" s="109"/>
    </row>
    <row r="6742" spans="3:13">
      <c r="C6742" s="109"/>
      <c r="D6742" s="109"/>
      <c r="E6742" s="94" t="str">
        <f>IF(Data!D6770&gt;0,Data!F6770,"")</f>
        <v/>
      </c>
      <c r="L6742" s="109"/>
      <c r="M6742" s="109"/>
    </row>
    <row r="6743" spans="3:13">
      <c r="C6743" s="109"/>
      <c r="D6743" s="109"/>
      <c r="E6743" s="94" t="str">
        <f>IF(Data!D6771&gt;0,Data!F6771,"")</f>
        <v/>
      </c>
      <c r="L6743" s="109"/>
      <c r="M6743" s="109"/>
    </row>
    <row r="6744" spans="3:13">
      <c r="C6744" s="109"/>
      <c r="D6744" s="109"/>
      <c r="E6744" s="94" t="str">
        <f>IF(Data!D6772&gt;0,Data!F6772,"")</f>
        <v/>
      </c>
      <c r="L6744" s="109"/>
      <c r="M6744" s="109"/>
    </row>
    <row r="6745" spans="3:13">
      <c r="C6745" s="109"/>
      <c r="D6745" s="109"/>
      <c r="E6745" s="94" t="str">
        <f>IF(Data!D6773&gt;0,Data!F6773,"")</f>
        <v/>
      </c>
      <c r="L6745" s="109"/>
      <c r="M6745" s="109"/>
    </row>
    <row r="6746" spans="3:13">
      <c r="C6746" s="109"/>
      <c r="D6746" s="109"/>
      <c r="E6746" s="94" t="str">
        <f>IF(Data!D6774&gt;0,Data!F6774,"")</f>
        <v/>
      </c>
      <c r="L6746" s="109"/>
      <c r="M6746" s="109"/>
    </row>
    <row r="6747" spans="3:13">
      <c r="C6747" s="109"/>
      <c r="D6747" s="109"/>
      <c r="E6747" s="94" t="str">
        <f>IF(Data!D6775&gt;0,Data!F6775,"")</f>
        <v/>
      </c>
      <c r="L6747" s="109"/>
      <c r="M6747" s="109"/>
    </row>
    <row r="6748" spans="3:13">
      <c r="C6748" s="109"/>
      <c r="D6748" s="109"/>
      <c r="E6748" s="94" t="str">
        <f>IF(Data!D6776&gt;0,Data!F6776,"")</f>
        <v/>
      </c>
      <c r="L6748" s="109"/>
      <c r="M6748" s="109"/>
    </row>
    <row r="6749" spans="3:13">
      <c r="C6749" s="109"/>
      <c r="D6749" s="109"/>
      <c r="E6749" s="94" t="str">
        <f>IF(Data!D6777&gt;0,Data!F6777,"")</f>
        <v/>
      </c>
      <c r="L6749" s="109"/>
      <c r="M6749" s="109"/>
    </row>
    <row r="6750" spans="3:13">
      <c r="C6750" s="109"/>
      <c r="D6750" s="109"/>
      <c r="E6750" s="94" t="str">
        <f>IF(Data!D6778&gt;0,Data!F6778,"")</f>
        <v/>
      </c>
      <c r="L6750" s="109"/>
      <c r="M6750" s="109"/>
    </row>
    <row r="6751" spans="3:13">
      <c r="C6751" s="109"/>
      <c r="D6751" s="109"/>
      <c r="E6751" s="94" t="str">
        <f>IF(Data!D6779&gt;0,Data!F6779,"")</f>
        <v/>
      </c>
      <c r="L6751" s="109"/>
      <c r="M6751" s="109"/>
    </row>
    <row r="6752" spans="3:13">
      <c r="C6752" s="109"/>
      <c r="D6752" s="109"/>
      <c r="E6752" s="94" t="str">
        <f>IF(Data!D6780&gt;0,Data!F6780,"")</f>
        <v/>
      </c>
      <c r="L6752" s="109"/>
      <c r="M6752" s="109"/>
    </row>
    <row r="6753" spans="3:13">
      <c r="C6753" s="109"/>
      <c r="D6753" s="109"/>
      <c r="E6753" s="94" t="str">
        <f>IF(Data!D6781&gt;0,Data!F6781,"")</f>
        <v/>
      </c>
      <c r="L6753" s="109"/>
      <c r="M6753" s="109"/>
    </row>
    <row r="6754" spans="3:13">
      <c r="C6754" s="109"/>
      <c r="D6754" s="109"/>
      <c r="E6754" s="94" t="str">
        <f>IF(Data!D6782&gt;0,Data!F6782,"")</f>
        <v/>
      </c>
      <c r="L6754" s="109"/>
      <c r="M6754" s="109"/>
    </row>
    <row r="6755" spans="3:13">
      <c r="C6755" s="109"/>
      <c r="D6755" s="109"/>
      <c r="E6755" s="94" t="str">
        <f>IF(Data!D6783&gt;0,Data!F6783,"")</f>
        <v/>
      </c>
      <c r="L6755" s="109"/>
      <c r="M6755" s="109"/>
    </row>
    <row r="6756" spans="3:13">
      <c r="C6756" s="109"/>
      <c r="D6756" s="109"/>
      <c r="E6756" s="94" t="str">
        <f>IF(Data!D6784&gt;0,Data!F6784,"")</f>
        <v/>
      </c>
      <c r="L6756" s="109"/>
      <c r="M6756" s="109"/>
    </row>
    <row r="6757" spans="3:13">
      <c r="C6757" s="109"/>
      <c r="D6757" s="109"/>
      <c r="E6757" s="94" t="str">
        <f>IF(Data!D6785&gt;0,Data!F6785,"")</f>
        <v/>
      </c>
      <c r="L6757" s="109"/>
      <c r="M6757" s="109"/>
    </row>
    <row r="6758" spans="3:13">
      <c r="C6758" s="109"/>
      <c r="D6758" s="109"/>
      <c r="E6758" s="94" t="str">
        <f>IF(Data!D6786&gt;0,Data!F6786,"")</f>
        <v/>
      </c>
      <c r="L6758" s="109"/>
      <c r="M6758" s="109"/>
    </row>
    <row r="6759" spans="3:13">
      <c r="C6759" s="109"/>
      <c r="D6759" s="109"/>
      <c r="E6759" s="94" t="str">
        <f>IF(Data!D6787&gt;0,Data!F6787,"")</f>
        <v/>
      </c>
      <c r="L6759" s="109"/>
      <c r="M6759" s="109"/>
    </row>
    <row r="6760" spans="3:13">
      <c r="C6760" s="109"/>
      <c r="D6760" s="109"/>
      <c r="E6760" s="94" t="str">
        <f>IF(Data!D6788&gt;0,Data!F6788,"")</f>
        <v/>
      </c>
      <c r="L6760" s="109"/>
      <c r="M6760" s="109"/>
    </row>
    <row r="6761" spans="3:13">
      <c r="C6761" s="109"/>
      <c r="D6761" s="109"/>
      <c r="E6761" s="94" t="str">
        <f>IF(Data!D6789&gt;0,Data!F6789,"")</f>
        <v/>
      </c>
      <c r="L6761" s="109"/>
      <c r="M6761" s="109"/>
    </row>
    <row r="6762" spans="3:13">
      <c r="C6762" s="109"/>
      <c r="D6762" s="109"/>
      <c r="E6762" s="94" t="str">
        <f>IF(Data!D6790&gt;0,Data!F6790,"")</f>
        <v/>
      </c>
      <c r="L6762" s="109"/>
      <c r="M6762" s="109"/>
    </row>
    <row r="6763" spans="3:13">
      <c r="C6763" s="109"/>
      <c r="D6763" s="109"/>
      <c r="E6763" s="94" t="str">
        <f>IF(Data!D6791&gt;0,Data!F6791,"")</f>
        <v/>
      </c>
      <c r="L6763" s="109"/>
      <c r="M6763" s="109"/>
    </row>
    <row r="6764" spans="3:13">
      <c r="C6764" s="109"/>
      <c r="D6764" s="109"/>
      <c r="E6764" s="94" t="str">
        <f>IF(Data!D6792&gt;0,Data!F6792,"")</f>
        <v/>
      </c>
      <c r="L6764" s="109"/>
      <c r="M6764" s="109"/>
    </row>
    <row r="6765" spans="3:13">
      <c r="C6765" s="109"/>
      <c r="D6765" s="109"/>
      <c r="E6765" s="94" t="str">
        <f>IF(Data!D6793&gt;0,Data!F6793,"")</f>
        <v/>
      </c>
      <c r="L6765" s="109"/>
      <c r="M6765" s="109"/>
    </row>
    <row r="6766" spans="3:13">
      <c r="C6766" s="109"/>
      <c r="D6766" s="109"/>
      <c r="E6766" s="94" t="str">
        <f>IF(Data!D6794&gt;0,Data!F6794,"")</f>
        <v/>
      </c>
      <c r="L6766" s="109"/>
      <c r="M6766" s="109"/>
    </row>
    <row r="6767" spans="3:13">
      <c r="C6767" s="109"/>
      <c r="D6767" s="109"/>
      <c r="E6767" s="94" t="str">
        <f>IF(Data!D6795&gt;0,Data!F6795,"")</f>
        <v/>
      </c>
      <c r="L6767" s="109"/>
      <c r="M6767" s="109"/>
    </row>
    <row r="6768" spans="3:13">
      <c r="C6768" s="109"/>
      <c r="D6768" s="109"/>
      <c r="E6768" s="94" t="str">
        <f>IF(Data!D6796&gt;0,Data!F6796,"")</f>
        <v/>
      </c>
      <c r="L6768" s="109"/>
      <c r="M6768" s="109"/>
    </row>
    <row r="6769" spans="3:13">
      <c r="C6769" s="109"/>
      <c r="D6769" s="109"/>
      <c r="E6769" s="94" t="str">
        <f>IF(Data!D6797&gt;0,Data!F6797,"")</f>
        <v/>
      </c>
      <c r="L6769" s="109"/>
      <c r="M6769" s="109"/>
    </row>
    <row r="6770" spans="3:13">
      <c r="C6770" s="109"/>
      <c r="D6770" s="109"/>
      <c r="E6770" s="94" t="str">
        <f>IF(Data!D6798&gt;0,Data!F6798,"")</f>
        <v/>
      </c>
      <c r="L6770" s="109"/>
      <c r="M6770" s="109"/>
    </row>
    <row r="6771" spans="3:13">
      <c r="C6771" s="109"/>
      <c r="D6771" s="109"/>
      <c r="E6771" s="94" t="str">
        <f>IF(Data!D6799&gt;0,Data!F6799,"")</f>
        <v/>
      </c>
      <c r="L6771" s="109"/>
      <c r="M6771" s="109"/>
    </row>
    <row r="6772" spans="3:13">
      <c r="C6772" s="109"/>
      <c r="D6772" s="109"/>
      <c r="E6772" s="94" t="str">
        <f>IF(Data!D6800&gt;0,Data!F6800,"")</f>
        <v/>
      </c>
      <c r="L6772" s="109"/>
      <c r="M6772" s="109"/>
    </row>
    <row r="6773" spans="3:13">
      <c r="C6773" s="109"/>
      <c r="D6773" s="109"/>
      <c r="E6773" s="94" t="str">
        <f>IF(Data!D6801&gt;0,Data!F6801,"")</f>
        <v/>
      </c>
      <c r="L6773" s="109"/>
      <c r="M6773" s="109"/>
    </row>
    <row r="6774" spans="3:13">
      <c r="C6774" s="109"/>
      <c r="D6774" s="109"/>
      <c r="E6774" s="94" t="str">
        <f>IF(Data!D6802&gt;0,Data!F6802,"")</f>
        <v/>
      </c>
      <c r="L6774" s="109"/>
      <c r="M6774" s="109"/>
    </row>
    <row r="6775" spans="3:13">
      <c r="C6775" s="109"/>
      <c r="D6775" s="109"/>
      <c r="E6775" s="94" t="str">
        <f>IF(Data!D6803&gt;0,Data!F6803,"")</f>
        <v/>
      </c>
      <c r="L6775" s="109"/>
      <c r="M6775" s="109"/>
    </row>
    <row r="6776" spans="3:13">
      <c r="C6776" s="109"/>
      <c r="D6776" s="109"/>
      <c r="E6776" s="94" t="str">
        <f>IF(Data!D6804&gt;0,Data!F6804,"")</f>
        <v/>
      </c>
      <c r="L6776" s="109"/>
      <c r="M6776" s="109"/>
    </row>
    <row r="6777" spans="3:13">
      <c r="C6777" s="109"/>
      <c r="D6777" s="109"/>
      <c r="E6777" s="94" t="str">
        <f>IF(Data!D6805&gt;0,Data!F6805,"")</f>
        <v/>
      </c>
      <c r="L6777" s="109"/>
      <c r="M6777" s="109"/>
    </row>
    <row r="6778" spans="3:13">
      <c r="C6778" s="109"/>
      <c r="D6778" s="109"/>
      <c r="E6778" s="94" t="str">
        <f>IF(Data!D6806&gt;0,Data!F6806,"")</f>
        <v/>
      </c>
      <c r="L6778" s="109"/>
      <c r="M6778" s="109"/>
    </row>
    <row r="6779" spans="3:13">
      <c r="C6779" s="109"/>
      <c r="D6779" s="109"/>
      <c r="E6779" s="94" t="str">
        <f>IF(Data!D6807&gt;0,Data!F6807,"")</f>
        <v/>
      </c>
      <c r="L6779" s="109"/>
      <c r="M6779" s="109"/>
    </row>
    <row r="6780" spans="3:13">
      <c r="C6780" s="109"/>
      <c r="D6780" s="109"/>
      <c r="E6780" s="94" t="str">
        <f>IF(Data!D6808&gt;0,Data!F6808,"")</f>
        <v/>
      </c>
      <c r="L6780" s="109"/>
      <c r="M6780" s="109"/>
    </row>
    <row r="6781" spans="3:13">
      <c r="C6781" s="109"/>
      <c r="D6781" s="109"/>
      <c r="E6781" s="94" t="str">
        <f>IF(Data!D6809&gt;0,Data!F6809,"")</f>
        <v/>
      </c>
      <c r="L6781" s="109"/>
      <c r="M6781" s="109"/>
    </row>
    <row r="6782" spans="3:13">
      <c r="C6782" s="109"/>
      <c r="D6782" s="109"/>
      <c r="E6782" s="94" t="str">
        <f>IF(Data!D6810&gt;0,Data!F6810,"")</f>
        <v/>
      </c>
      <c r="L6782" s="109"/>
      <c r="M6782" s="109"/>
    </row>
    <row r="6783" spans="3:13">
      <c r="C6783" s="109"/>
      <c r="D6783" s="109"/>
      <c r="E6783" s="94" t="str">
        <f>IF(Data!D6811&gt;0,Data!F6811,"")</f>
        <v/>
      </c>
      <c r="L6783" s="109"/>
      <c r="M6783" s="109"/>
    </row>
    <row r="6784" spans="3:13">
      <c r="C6784" s="109"/>
      <c r="D6784" s="109"/>
      <c r="E6784" s="94" t="str">
        <f>IF(Data!D6812&gt;0,Data!F6812,"")</f>
        <v/>
      </c>
      <c r="L6784" s="109"/>
      <c r="M6784" s="109"/>
    </row>
    <row r="6785" spans="3:13">
      <c r="C6785" s="109"/>
      <c r="D6785" s="109"/>
      <c r="E6785" s="94" t="str">
        <f>IF(Data!D6813&gt;0,Data!F6813,"")</f>
        <v/>
      </c>
      <c r="L6785" s="109"/>
      <c r="M6785" s="109"/>
    </row>
    <row r="6786" spans="3:13">
      <c r="C6786" s="109"/>
      <c r="D6786" s="109"/>
      <c r="E6786" s="94" t="str">
        <f>IF(Data!D6814&gt;0,Data!F6814,"")</f>
        <v/>
      </c>
      <c r="L6786" s="109"/>
      <c r="M6786" s="109"/>
    </row>
    <row r="6787" spans="3:13">
      <c r="C6787" s="109"/>
      <c r="D6787" s="109"/>
      <c r="E6787" s="94" t="str">
        <f>IF(Data!D6815&gt;0,Data!F6815,"")</f>
        <v/>
      </c>
      <c r="L6787" s="109"/>
      <c r="M6787" s="109"/>
    </row>
    <row r="6788" spans="3:13">
      <c r="C6788" s="109"/>
      <c r="D6788" s="109"/>
      <c r="E6788" s="94" t="str">
        <f>IF(Data!D6816&gt;0,Data!F6816,"")</f>
        <v/>
      </c>
      <c r="L6788" s="109"/>
      <c r="M6788" s="109"/>
    </row>
    <row r="6789" spans="3:13">
      <c r="C6789" s="109"/>
      <c r="D6789" s="109"/>
      <c r="E6789" s="94" t="str">
        <f>IF(Data!D6817&gt;0,Data!F6817,"")</f>
        <v/>
      </c>
      <c r="L6789" s="109"/>
      <c r="M6789" s="109"/>
    </row>
    <row r="6790" spans="3:13">
      <c r="C6790" s="109"/>
      <c r="D6790" s="109"/>
      <c r="E6790" s="94" t="str">
        <f>IF(Data!D6818&gt;0,Data!F6818,"")</f>
        <v/>
      </c>
      <c r="L6790" s="109"/>
      <c r="M6790" s="109"/>
    </row>
    <row r="6791" spans="3:13">
      <c r="C6791" s="109"/>
      <c r="D6791" s="109"/>
      <c r="E6791" s="94" t="str">
        <f>IF(Data!D6819&gt;0,Data!F6819,"")</f>
        <v/>
      </c>
      <c r="L6791" s="109"/>
      <c r="M6791" s="109"/>
    </row>
    <row r="6792" spans="3:13">
      <c r="C6792" s="109"/>
      <c r="D6792" s="109"/>
      <c r="E6792" s="94" t="str">
        <f>IF(Data!D6820&gt;0,Data!F6820,"")</f>
        <v/>
      </c>
      <c r="L6792" s="109"/>
      <c r="M6792" s="109"/>
    </row>
    <row r="6793" spans="3:13">
      <c r="C6793" s="109"/>
      <c r="D6793" s="109"/>
      <c r="E6793" s="94" t="str">
        <f>IF(Data!D6821&gt;0,Data!F6821,"")</f>
        <v/>
      </c>
      <c r="L6793" s="109"/>
      <c r="M6793" s="109"/>
    </row>
    <row r="6794" spans="3:13">
      <c r="C6794" s="109"/>
      <c r="D6794" s="109"/>
      <c r="E6794" s="94" t="str">
        <f>IF(Data!D6822&gt;0,Data!F6822,"")</f>
        <v/>
      </c>
      <c r="L6794" s="109"/>
      <c r="M6794" s="109"/>
    </row>
    <row r="6795" spans="3:13">
      <c r="C6795" s="109"/>
      <c r="D6795" s="109"/>
      <c r="E6795" s="94" t="str">
        <f>IF(Data!D6823&gt;0,Data!F6823,"")</f>
        <v/>
      </c>
      <c r="L6795" s="109"/>
      <c r="M6795" s="109"/>
    </row>
    <row r="6796" spans="3:13">
      <c r="C6796" s="109"/>
      <c r="D6796" s="109"/>
      <c r="E6796" s="94" t="str">
        <f>IF(Data!D6824&gt;0,Data!F6824,"")</f>
        <v/>
      </c>
      <c r="L6796" s="109"/>
      <c r="M6796" s="109"/>
    </row>
    <row r="6797" spans="3:13">
      <c r="C6797" s="109"/>
      <c r="D6797" s="109"/>
      <c r="E6797" s="94" t="str">
        <f>IF(Data!D6825&gt;0,Data!F6825,"")</f>
        <v/>
      </c>
      <c r="L6797" s="109"/>
      <c r="M6797" s="109"/>
    </row>
    <row r="6798" spans="3:13">
      <c r="C6798" s="109"/>
      <c r="D6798" s="109"/>
      <c r="E6798" s="94" t="str">
        <f>IF(Data!D6826&gt;0,Data!F6826,"")</f>
        <v/>
      </c>
      <c r="L6798" s="109"/>
      <c r="M6798" s="109"/>
    </row>
    <row r="6799" spans="3:13">
      <c r="C6799" s="109"/>
      <c r="D6799" s="109"/>
      <c r="E6799" s="94" t="str">
        <f>IF(Data!D6827&gt;0,Data!F6827,"")</f>
        <v/>
      </c>
      <c r="L6799" s="109"/>
      <c r="M6799" s="109"/>
    </row>
    <row r="6800" spans="3:13">
      <c r="C6800" s="109"/>
      <c r="D6800" s="109"/>
      <c r="E6800" s="94" t="str">
        <f>IF(Data!D6828&gt;0,Data!F6828,"")</f>
        <v/>
      </c>
      <c r="L6800" s="109"/>
      <c r="M6800" s="109"/>
    </row>
    <row r="6801" spans="3:13">
      <c r="C6801" s="109"/>
      <c r="D6801" s="109"/>
      <c r="E6801" s="94" t="str">
        <f>IF(Data!D6829&gt;0,Data!F6829,"")</f>
        <v/>
      </c>
      <c r="L6801" s="109"/>
      <c r="M6801" s="109"/>
    </row>
    <row r="6802" spans="3:13">
      <c r="C6802" s="109"/>
      <c r="D6802" s="109"/>
      <c r="E6802" s="94" t="str">
        <f>IF(Data!D6830&gt;0,Data!F6830,"")</f>
        <v/>
      </c>
      <c r="L6802" s="109"/>
      <c r="M6802" s="109"/>
    </row>
    <row r="6803" spans="3:13">
      <c r="C6803" s="109"/>
      <c r="D6803" s="109"/>
      <c r="E6803" s="94" t="str">
        <f>IF(Data!D6831&gt;0,Data!F6831,"")</f>
        <v/>
      </c>
      <c r="L6803" s="109"/>
      <c r="M6803" s="109"/>
    </row>
    <row r="6804" spans="3:13">
      <c r="C6804" s="109"/>
      <c r="D6804" s="109"/>
      <c r="E6804" s="94" t="str">
        <f>IF(Data!D6832&gt;0,Data!F6832,"")</f>
        <v/>
      </c>
      <c r="L6804" s="109"/>
      <c r="M6804" s="109"/>
    </row>
    <row r="6805" spans="3:13">
      <c r="C6805" s="109"/>
      <c r="D6805" s="109"/>
      <c r="E6805" s="94" t="str">
        <f>IF(Data!D6833&gt;0,Data!F6833,"")</f>
        <v/>
      </c>
      <c r="L6805" s="109"/>
      <c r="M6805" s="109"/>
    </row>
    <row r="6806" spans="3:13">
      <c r="C6806" s="109"/>
      <c r="D6806" s="109"/>
      <c r="E6806" s="94" t="str">
        <f>IF(Data!D6834&gt;0,Data!F6834,"")</f>
        <v/>
      </c>
      <c r="L6806" s="109"/>
      <c r="M6806" s="109"/>
    </row>
    <row r="6807" spans="3:13">
      <c r="C6807" s="109"/>
      <c r="D6807" s="109"/>
      <c r="E6807" s="94" t="str">
        <f>IF(Data!D6835&gt;0,Data!F6835,"")</f>
        <v/>
      </c>
      <c r="L6807" s="109"/>
      <c r="M6807" s="109"/>
    </row>
    <row r="6808" spans="3:13">
      <c r="C6808" s="109"/>
      <c r="D6808" s="109"/>
      <c r="E6808" s="94" t="str">
        <f>IF(Data!D6836&gt;0,Data!F6836,"")</f>
        <v/>
      </c>
      <c r="L6808" s="109"/>
      <c r="M6808" s="109"/>
    </row>
    <row r="6809" spans="3:13">
      <c r="C6809" s="109"/>
      <c r="D6809" s="109"/>
      <c r="E6809" s="94" t="str">
        <f>IF(Data!D6837&gt;0,Data!F6837,"")</f>
        <v/>
      </c>
      <c r="L6809" s="109"/>
      <c r="M6809" s="109"/>
    </row>
    <row r="6810" spans="3:13">
      <c r="C6810" s="109"/>
      <c r="D6810" s="109"/>
      <c r="E6810" s="94" t="str">
        <f>IF(Data!D6838&gt;0,Data!F6838,"")</f>
        <v/>
      </c>
      <c r="L6810" s="109"/>
      <c r="M6810" s="109"/>
    </row>
    <row r="6811" spans="3:13">
      <c r="C6811" s="109"/>
      <c r="D6811" s="109"/>
      <c r="E6811" s="94" t="str">
        <f>IF(Data!D6839&gt;0,Data!F6839,"")</f>
        <v/>
      </c>
      <c r="L6811" s="109"/>
      <c r="M6811" s="109"/>
    </row>
    <row r="6812" spans="3:13">
      <c r="C6812" s="109"/>
      <c r="D6812" s="109"/>
      <c r="E6812" s="94" t="str">
        <f>IF(Data!D6840&gt;0,Data!F6840,"")</f>
        <v/>
      </c>
      <c r="L6812" s="109"/>
      <c r="M6812" s="109"/>
    </row>
    <row r="6813" spans="3:13">
      <c r="C6813" s="109"/>
      <c r="D6813" s="109"/>
      <c r="E6813" s="94" t="str">
        <f>IF(Data!D6841&gt;0,Data!F6841,"")</f>
        <v/>
      </c>
      <c r="L6813" s="109"/>
      <c r="M6813" s="109"/>
    </row>
    <row r="6814" spans="3:13">
      <c r="C6814" s="109"/>
      <c r="D6814" s="109"/>
      <c r="E6814" s="94" t="str">
        <f>IF(Data!D6842&gt;0,Data!F6842,"")</f>
        <v/>
      </c>
      <c r="L6814" s="109"/>
      <c r="M6814" s="109"/>
    </row>
    <row r="6815" spans="3:13">
      <c r="C6815" s="109"/>
      <c r="D6815" s="109"/>
      <c r="E6815" s="94" t="str">
        <f>IF(Data!D6843&gt;0,Data!F6843,"")</f>
        <v/>
      </c>
      <c r="L6815" s="109"/>
      <c r="M6815" s="109"/>
    </row>
    <row r="6816" spans="3:13">
      <c r="C6816" s="109"/>
      <c r="D6816" s="109"/>
      <c r="E6816" s="94" t="str">
        <f>IF(Data!D6844&gt;0,Data!F6844,"")</f>
        <v/>
      </c>
      <c r="L6816" s="109"/>
      <c r="M6816" s="109"/>
    </row>
    <row r="6817" spans="3:13">
      <c r="C6817" s="109"/>
      <c r="D6817" s="109"/>
      <c r="E6817" s="94" t="str">
        <f>IF(Data!D6845&gt;0,Data!F6845,"")</f>
        <v/>
      </c>
      <c r="L6817" s="109"/>
      <c r="M6817" s="109"/>
    </row>
    <row r="6818" spans="3:13">
      <c r="C6818" s="109"/>
      <c r="D6818" s="109"/>
      <c r="E6818" s="94" t="str">
        <f>IF(Data!D6846&gt;0,Data!F6846,"")</f>
        <v/>
      </c>
      <c r="L6818" s="109"/>
      <c r="M6818" s="109"/>
    </row>
    <row r="6819" spans="3:13">
      <c r="C6819" s="109"/>
      <c r="D6819" s="109"/>
      <c r="E6819" s="94" t="str">
        <f>IF(Data!D6847&gt;0,Data!F6847,"")</f>
        <v/>
      </c>
      <c r="L6819" s="109"/>
      <c r="M6819" s="109"/>
    </row>
    <row r="6820" spans="3:13">
      <c r="C6820" s="109"/>
      <c r="D6820" s="109"/>
      <c r="E6820" s="94" t="str">
        <f>IF(Data!D6848&gt;0,Data!F6848,"")</f>
        <v/>
      </c>
      <c r="L6820" s="109"/>
      <c r="M6820" s="109"/>
    </row>
    <row r="6821" spans="3:13">
      <c r="C6821" s="109"/>
      <c r="D6821" s="109"/>
      <c r="E6821" s="94" t="str">
        <f>IF(Data!D6849&gt;0,Data!F6849,"")</f>
        <v/>
      </c>
      <c r="L6821" s="109"/>
      <c r="M6821" s="109"/>
    </row>
    <row r="6822" spans="3:13">
      <c r="C6822" s="109"/>
      <c r="D6822" s="109"/>
      <c r="E6822" s="94" t="str">
        <f>IF(Data!D6850&gt;0,Data!F6850,"")</f>
        <v/>
      </c>
      <c r="L6822" s="109"/>
      <c r="M6822" s="109"/>
    </row>
    <row r="6823" spans="3:13">
      <c r="C6823" s="109"/>
      <c r="D6823" s="109"/>
      <c r="E6823" s="94" t="str">
        <f>IF(Data!D6851&gt;0,Data!F6851,"")</f>
        <v/>
      </c>
      <c r="L6823" s="109"/>
      <c r="M6823" s="109"/>
    </row>
    <row r="6824" spans="3:13">
      <c r="C6824" s="109"/>
      <c r="D6824" s="109"/>
      <c r="E6824" s="94" t="str">
        <f>IF(Data!D6852&gt;0,Data!F6852,"")</f>
        <v/>
      </c>
      <c r="L6824" s="109"/>
      <c r="M6824" s="109"/>
    </row>
    <row r="6825" spans="3:13">
      <c r="C6825" s="109"/>
      <c r="D6825" s="109"/>
      <c r="E6825" s="94" t="str">
        <f>IF(Data!D6853&gt;0,Data!F6853,"")</f>
        <v/>
      </c>
      <c r="L6825" s="109"/>
      <c r="M6825" s="109"/>
    </row>
    <row r="6826" spans="3:13">
      <c r="C6826" s="109"/>
      <c r="D6826" s="109"/>
      <c r="E6826" s="94" t="str">
        <f>IF(Data!D6854&gt;0,Data!F6854,"")</f>
        <v/>
      </c>
      <c r="L6826" s="109"/>
      <c r="M6826" s="109"/>
    </row>
    <row r="6827" spans="3:13">
      <c r="C6827" s="109"/>
      <c r="D6827" s="109"/>
      <c r="E6827" s="94" t="str">
        <f>IF(Data!D6855&gt;0,Data!F6855,"")</f>
        <v/>
      </c>
      <c r="L6827" s="109"/>
      <c r="M6827" s="109"/>
    </row>
    <row r="6828" spans="3:13">
      <c r="C6828" s="109"/>
      <c r="D6828" s="109"/>
      <c r="E6828" s="94" t="str">
        <f>IF(Data!D6856&gt;0,Data!F6856,"")</f>
        <v/>
      </c>
      <c r="L6828" s="109"/>
      <c r="M6828" s="109"/>
    </row>
    <row r="6829" spans="3:13">
      <c r="C6829" s="109"/>
      <c r="D6829" s="109"/>
      <c r="E6829" s="94" t="str">
        <f>IF(Data!D6857&gt;0,Data!F6857,"")</f>
        <v/>
      </c>
      <c r="L6829" s="109"/>
      <c r="M6829" s="109"/>
    </row>
    <row r="6830" spans="3:13">
      <c r="C6830" s="109"/>
      <c r="D6830" s="109"/>
      <c r="E6830" s="94" t="str">
        <f>IF(Data!D6858&gt;0,Data!F6858,"")</f>
        <v/>
      </c>
      <c r="L6830" s="109"/>
      <c r="M6830" s="109"/>
    </row>
    <row r="6831" spans="3:13">
      <c r="C6831" s="109"/>
      <c r="D6831" s="109"/>
      <c r="E6831" s="94" t="str">
        <f>IF(Data!D6859&gt;0,Data!F6859,"")</f>
        <v/>
      </c>
      <c r="L6831" s="109"/>
      <c r="M6831" s="109"/>
    </row>
    <row r="6832" spans="3:13">
      <c r="C6832" s="109"/>
      <c r="D6832" s="109"/>
      <c r="E6832" s="94" t="str">
        <f>IF(Data!D6860&gt;0,Data!F6860,"")</f>
        <v/>
      </c>
      <c r="L6832" s="109"/>
      <c r="M6832" s="109"/>
    </row>
    <row r="6833" spans="3:13">
      <c r="C6833" s="109"/>
      <c r="D6833" s="109"/>
      <c r="E6833" s="94" t="str">
        <f>IF(Data!D6861&gt;0,Data!F6861,"")</f>
        <v/>
      </c>
      <c r="L6833" s="109"/>
      <c r="M6833" s="109"/>
    </row>
    <row r="6834" spans="3:13">
      <c r="C6834" s="109"/>
      <c r="D6834" s="109"/>
      <c r="E6834" s="94" t="str">
        <f>IF(Data!D6862&gt;0,Data!F6862,"")</f>
        <v/>
      </c>
      <c r="L6834" s="109"/>
      <c r="M6834" s="109"/>
    </row>
    <row r="6835" spans="3:13">
      <c r="C6835" s="109"/>
      <c r="D6835" s="109"/>
      <c r="E6835" s="94" t="str">
        <f>IF(Data!D6863&gt;0,Data!F6863,"")</f>
        <v/>
      </c>
      <c r="L6835" s="109"/>
      <c r="M6835" s="109"/>
    </row>
    <row r="6836" spans="3:13">
      <c r="C6836" s="109"/>
      <c r="D6836" s="109"/>
      <c r="E6836" s="94" t="str">
        <f>IF(Data!D6864&gt;0,Data!F6864,"")</f>
        <v/>
      </c>
      <c r="L6836" s="109"/>
      <c r="M6836" s="109"/>
    </row>
    <row r="6837" spans="3:13">
      <c r="C6837" s="109"/>
      <c r="D6837" s="109"/>
      <c r="E6837" s="94" t="str">
        <f>IF(Data!D6865&gt;0,Data!F6865,"")</f>
        <v/>
      </c>
      <c r="L6837" s="109"/>
      <c r="M6837" s="109"/>
    </row>
    <row r="6838" spans="3:13">
      <c r="C6838" s="109"/>
      <c r="D6838" s="109"/>
      <c r="E6838" s="94" t="str">
        <f>IF(Data!D6866&gt;0,Data!F6866,"")</f>
        <v/>
      </c>
      <c r="L6838" s="109"/>
      <c r="M6838" s="109"/>
    </row>
    <row r="6839" spans="3:13">
      <c r="C6839" s="109"/>
      <c r="D6839" s="109"/>
      <c r="E6839" s="94" t="str">
        <f>IF(Data!D6867&gt;0,Data!F6867,"")</f>
        <v/>
      </c>
      <c r="L6839" s="109"/>
      <c r="M6839" s="109"/>
    </row>
    <row r="6840" spans="3:13">
      <c r="C6840" s="109"/>
      <c r="D6840" s="109"/>
      <c r="E6840" s="94" t="str">
        <f>IF(Data!D6868&gt;0,Data!F6868,"")</f>
        <v/>
      </c>
      <c r="L6840" s="109"/>
      <c r="M6840" s="109"/>
    </row>
    <row r="6841" spans="3:13">
      <c r="C6841" s="109"/>
      <c r="D6841" s="109"/>
      <c r="E6841" s="94" t="str">
        <f>IF(Data!D6869&gt;0,Data!F6869,"")</f>
        <v/>
      </c>
      <c r="L6841" s="109"/>
      <c r="M6841" s="109"/>
    </row>
    <row r="6842" spans="3:13">
      <c r="C6842" s="109"/>
      <c r="D6842" s="109"/>
      <c r="E6842" s="94" t="str">
        <f>IF(Data!D6870&gt;0,Data!F6870,"")</f>
        <v/>
      </c>
      <c r="L6842" s="109"/>
      <c r="M6842" s="109"/>
    </row>
    <row r="6843" spans="3:13">
      <c r="C6843" s="109"/>
      <c r="D6843" s="109"/>
      <c r="E6843" s="94" t="str">
        <f>IF(Data!D6871&gt;0,Data!F6871,"")</f>
        <v/>
      </c>
      <c r="L6843" s="109"/>
      <c r="M6843" s="109"/>
    </row>
    <row r="6844" spans="3:13">
      <c r="C6844" s="109"/>
      <c r="D6844" s="109"/>
      <c r="E6844" s="94" t="str">
        <f>IF(Data!D6872&gt;0,Data!F6872,"")</f>
        <v/>
      </c>
      <c r="L6844" s="109"/>
      <c r="M6844" s="109"/>
    </row>
    <row r="6845" spans="3:13">
      <c r="C6845" s="109"/>
      <c r="D6845" s="109"/>
      <c r="E6845" s="94" t="str">
        <f>IF(Data!D6873&gt;0,Data!F6873,"")</f>
        <v/>
      </c>
      <c r="L6845" s="109"/>
      <c r="M6845" s="109"/>
    </row>
    <row r="6846" spans="3:13">
      <c r="C6846" s="109"/>
      <c r="D6846" s="109"/>
      <c r="E6846" s="94" t="str">
        <f>IF(Data!D6874&gt;0,Data!F6874,"")</f>
        <v/>
      </c>
      <c r="L6846" s="109"/>
      <c r="M6846" s="109"/>
    </row>
    <row r="6847" spans="3:13">
      <c r="C6847" s="109"/>
      <c r="D6847" s="109"/>
      <c r="E6847" s="94" t="str">
        <f>IF(Data!D6875&gt;0,Data!F6875,"")</f>
        <v/>
      </c>
      <c r="L6847" s="109"/>
      <c r="M6847" s="109"/>
    </row>
    <row r="6848" spans="3:13">
      <c r="C6848" s="109"/>
      <c r="D6848" s="109"/>
      <c r="E6848" s="94" t="str">
        <f>IF(Data!D6876&gt;0,Data!F6876,"")</f>
        <v/>
      </c>
      <c r="L6848" s="109"/>
      <c r="M6848" s="109"/>
    </row>
    <row r="6849" spans="3:13">
      <c r="C6849" s="109"/>
      <c r="D6849" s="109"/>
      <c r="E6849" s="94" t="str">
        <f>IF(Data!D6877&gt;0,Data!F6877,"")</f>
        <v/>
      </c>
      <c r="L6849" s="109"/>
      <c r="M6849" s="109"/>
    </row>
    <row r="6850" spans="3:13">
      <c r="C6850" s="109"/>
      <c r="D6850" s="109"/>
      <c r="E6850" s="94" t="str">
        <f>IF(Data!D6878&gt;0,Data!F6878,"")</f>
        <v/>
      </c>
      <c r="L6850" s="109"/>
      <c r="M6850" s="109"/>
    </row>
    <row r="6851" spans="3:13">
      <c r="C6851" s="109"/>
      <c r="D6851" s="109"/>
      <c r="E6851" s="94" t="str">
        <f>IF(Data!D6879&gt;0,Data!F6879,"")</f>
        <v/>
      </c>
      <c r="L6851" s="109"/>
      <c r="M6851" s="109"/>
    </row>
    <row r="6852" spans="3:13">
      <c r="C6852" s="109"/>
      <c r="D6852" s="109"/>
      <c r="E6852" s="94" t="str">
        <f>IF(Data!D6880&gt;0,Data!F6880,"")</f>
        <v/>
      </c>
      <c r="L6852" s="109"/>
      <c r="M6852" s="109"/>
    </row>
    <row r="6853" spans="3:13">
      <c r="C6853" s="109"/>
      <c r="D6853" s="109"/>
      <c r="E6853" s="94" t="str">
        <f>IF(Data!D6881&gt;0,Data!F6881,"")</f>
        <v/>
      </c>
      <c r="L6853" s="109"/>
      <c r="M6853" s="109"/>
    </row>
    <row r="6854" spans="3:13">
      <c r="C6854" s="109"/>
      <c r="D6854" s="109"/>
      <c r="E6854" s="94" t="str">
        <f>IF(Data!D6882&gt;0,Data!F6882,"")</f>
        <v/>
      </c>
      <c r="L6854" s="109"/>
      <c r="M6854" s="109"/>
    </row>
    <row r="6855" spans="3:13">
      <c r="C6855" s="109"/>
      <c r="D6855" s="109"/>
      <c r="E6855" s="94" t="str">
        <f>IF(Data!D6883&gt;0,Data!F6883,"")</f>
        <v/>
      </c>
      <c r="L6855" s="109"/>
      <c r="M6855" s="109"/>
    </row>
    <row r="6856" spans="3:13">
      <c r="C6856" s="109"/>
      <c r="D6856" s="109"/>
      <c r="E6856" s="94" t="str">
        <f>IF(Data!D6884&gt;0,Data!F6884,"")</f>
        <v/>
      </c>
      <c r="L6856" s="109"/>
      <c r="M6856" s="109"/>
    </row>
    <row r="6857" spans="3:13">
      <c r="C6857" s="109"/>
      <c r="D6857" s="109"/>
      <c r="E6857" s="94" t="str">
        <f>IF(Data!D6885&gt;0,Data!F6885,"")</f>
        <v/>
      </c>
      <c r="L6857" s="109"/>
      <c r="M6857" s="109"/>
    </row>
    <row r="6858" spans="3:13">
      <c r="C6858" s="109"/>
      <c r="D6858" s="109"/>
      <c r="E6858" s="94" t="str">
        <f>IF(Data!D6886&gt;0,Data!F6886,"")</f>
        <v/>
      </c>
      <c r="L6858" s="109"/>
      <c r="M6858" s="109"/>
    </row>
    <row r="6859" spans="3:13">
      <c r="C6859" s="109"/>
      <c r="D6859" s="109"/>
      <c r="E6859" s="94" t="str">
        <f>IF(Data!D6887&gt;0,Data!F6887,"")</f>
        <v/>
      </c>
      <c r="L6859" s="109"/>
      <c r="M6859" s="109"/>
    </row>
    <row r="6860" spans="3:13">
      <c r="C6860" s="109"/>
      <c r="D6860" s="109"/>
      <c r="E6860" s="94" t="str">
        <f>IF(Data!D6888&gt;0,Data!F6888,"")</f>
        <v/>
      </c>
      <c r="L6860" s="109"/>
      <c r="M6860" s="109"/>
    </row>
    <row r="6861" spans="3:13">
      <c r="C6861" s="109"/>
      <c r="D6861" s="109"/>
      <c r="E6861" s="94" t="str">
        <f>IF(Data!D6889&gt;0,Data!F6889,"")</f>
        <v/>
      </c>
      <c r="L6861" s="109"/>
      <c r="M6861" s="109"/>
    </row>
    <row r="6862" spans="3:13">
      <c r="C6862" s="109"/>
      <c r="D6862" s="109"/>
      <c r="E6862" s="94" t="str">
        <f>IF(Data!D6890&gt;0,Data!F6890,"")</f>
        <v/>
      </c>
      <c r="L6862" s="109"/>
      <c r="M6862" s="109"/>
    </row>
    <row r="6863" spans="3:13">
      <c r="C6863" s="109"/>
      <c r="D6863" s="109"/>
      <c r="E6863" s="94" t="str">
        <f>IF(Data!D6891&gt;0,Data!F6891,"")</f>
        <v/>
      </c>
      <c r="L6863" s="109"/>
      <c r="M6863" s="109"/>
    </row>
    <row r="6864" spans="3:13">
      <c r="C6864" s="109"/>
      <c r="D6864" s="109"/>
      <c r="E6864" s="94" t="str">
        <f>IF(Data!D6892&gt;0,Data!F6892,"")</f>
        <v/>
      </c>
      <c r="L6864" s="109"/>
      <c r="M6864" s="109"/>
    </row>
    <row r="6865" spans="3:13">
      <c r="C6865" s="109"/>
      <c r="D6865" s="109"/>
      <c r="E6865" s="94" t="str">
        <f>IF(Data!D6893&gt;0,Data!F6893,"")</f>
        <v/>
      </c>
      <c r="L6865" s="109"/>
      <c r="M6865" s="109"/>
    </row>
    <row r="6866" spans="3:13">
      <c r="C6866" s="109"/>
      <c r="D6866" s="109"/>
      <c r="E6866" s="94" t="str">
        <f>IF(Data!D6894&gt;0,Data!F6894,"")</f>
        <v/>
      </c>
      <c r="L6866" s="109"/>
      <c r="M6866" s="109"/>
    </row>
    <row r="6867" spans="3:13">
      <c r="C6867" s="109"/>
      <c r="D6867" s="109"/>
      <c r="E6867" s="94" t="str">
        <f>IF(Data!D6895&gt;0,Data!F6895,"")</f>
        <v/>
      </c>
      <c r="L6867" s="109"/>
      <c r="M6867" s="109"/>
    </row>
    <row r="6868" spans="3:13">
      <c r="C6868" s="109"/>
      <c r="D6868" s="109"/>
      <c r="E6868" s="94" t="str">
        <f>IF(Data!D6896&gt;0,Data!F6896,"")</f>
        <v/>
      </c>
      <c r="L6868" s="109"/>
      <c r="M6868" s="109"/>
    </row>
    <row r="6869" spans="3:13">
      <c r="C6869" s="109"/>
      <c r="D6869" s="109"/>
      <c r="E6869" s="94" t="str">
        <f>IF(Data!D6897&gt;0,Data!F6897,"")</f>
        <v/>
      </c>
      <c r="L6869" s="109"/>
      <c r="M6869" s="109"/>
    </row>
    <row r="6870" spans="3:13">
      <c r="C6870" s="109"/>
      <c r="D6870" s="109"/>
      <c r="E6870" s="94" t="str">
        <f>IF(Data!D6898&gt;0,Data!F6898,"")</f>
        <v/>
      </c>
      <c r="L6870" s="109"/>
      <c r="M6870" s="109"/>
    </row>
    <row r="6871" spans="3:13">
      <c r="C6871" s="109"/>
      <c r="D6871" s="109"/>
      <c r="E6871" s="94" t="str">
        <f>IF(Data!D6899&gt;0,Data!F6899,"")</f>
        <v/>
      </c>
      <c r="L6871" s="109"/>
      <c r="M6871" s="109"/>
    </row>
    <row r="6872" spans="3:13">
      <c r="C6872" s="109"/>
      <c r="D6872" s="109"/>
      <c r="E6872" s="94" t="str">
        <f>IF(Data!D6900&gt;0,Data!F6900,"")</f>
        <v/>
      </c>
      <c r="L6872" s="109"/>
      <c r="M6872" s="109"/>
    </row>
    <row r="6873" spans="3:13">
      <c r="C6873" s="109"/>
      <c r="D6873" s="109"/>
      <c r="E6873" s="94" t="str">
        <f>IF(Data!D6901&gt;0,Data!F6901,"")</f>
        <v/>
      </c>
      <c r="L6873" s="109"/>
      <c r="M6873" s="109"/>
    </row>
    <row r="6874" spans="3:13">
      <c r="C6874" s="109"/>
      <c r="D6874" s="109"/>
      <c r="E6874" s="94" t="str">
        <f>IF(Data!D6902&gt;0,Data!F6902,"")</f>
        <v/>
      </c>
      <c r="L6874" s="109"/>
      <c r="M6874" s="109"/>
    </row>
    <row r="6875" spans="3:13">
      <c r="C6875" s="109"/>
      <c r="D6875" s="109"/>
      <c r="E6875" s="94" t="str">
        <f>IF(Data!D6903&gt;0,Data!F6903,"")</f>
        <v/>
      </c>
      <c r="L6875" s="109"/>
      <c r="M6875" s="109"/>
    </row>
    <row r="6876" spans="3:13">
      <c r="C6876" s="109"/>
      <c r="D6876" s="109"/>
      <c r="E6876" s="94" t="str">
        <f>IF(Data!D6904&gt;0,Data!F6904,"")</f>
        <v/>
      </c>
      <c r="L6876" s="109"/>
      <c r="M6876" s="109"/>
    </row>
    <row r="6877" spans="3:13">
      <c r="C6877" s="109"/>
      <c r="D6877" s="109"/>
      <c r="E6877" s="94" t="str">
        <f>IF(Data!D6905&gt;0,Data!F6905,"")</f>
        <v/>
      </c>
      <c r="L6877" s="109"/>
      <c r="M6877" s="109"/>
    </row>
    <row r="6878" spans="3:13">
      <c r="C6878" s="109"/>
      <c r="D6878" s="109"/>
      <c r="E6878" s="94" t="str">
        <f>IF(Data!D6906&gt;0,Data!F6906,"")</f>
        <v/>
      </c>
      <c r="L6878" s="109"/>
      <c r="M6878" s="109"/>
    </row>
    <row r="6879" spans="3:13">
      <c r="C6879" s="109"/>
      <c r="D6879" s="109"/>
      <c r="E6879" s="94" t="str">
        <f>IF(Data!D6907&gt;0,Data!F6907,"")</f>
        <v/>
      </c>
      <c r="L6879" s="109"/>
      <c r="M6879" s="109"/>
    </row>
    <row r="6880" spans="3:13">
      <c r="C6880" s="109"/>
      <c r="D6880" s="109"/>
      <c r="E6880" s="94" t="str">
        <f>IF(Data!D6908&gt;0,Data!F6908,"")</f>
        <v/>
      </c>
      <c r="L6880" s="109"/>
      <c r="M6880" s="109"/>
    </row>
    <row r="6881" spans="3:13">
      <c r="C6881" s="109"/>
      <c r="D6881" s="109"/>
      <c r="E6881" s="94" t="str">
        <f>IF(Data!D6909&gt;0,Data!F6909,"")</f>
        <v/>
      </c>
      <c r="L6881" s="109"/>
      <c r="M6881" s="109"/>
    </row>
    <row r="6882" spans="3:13">
      <c r="C6882" s="109"/>
      <c r="D6882" s="109"/>
      <c r="E6882" s="94" t="str">
        <f>IF(Data!D6910&gt;0,Data!F6910,"")</f>
        <v/>
      </c>
      <c r="L6882" s="109"/>
      <c r="M6882" s="109"/>
    </row>
    <row r="6883" spans="3:13">
      <c r="C6883" s="109"/>
      <c r="D6883" s="109"/>
      <c r="E6883" s="94" t="str">
        <f>IF(Data!D6911&gt;0,Data!F6911,"")</f>
        <v/>
      </c>
      <c r="L6883" s="109"/>
      <c r="M6883" s="109"/>
    </row>
    <row r="6884" spans="3:13">
      <c r="C6884" s="109"/>
      <c r="D6884" s="109"/>
      <c r="E6884" s="94" t="str">
        <f>IF(Data!D6912&gt;0,Data!F6912,"")</f>
        <v/>
      </c>
      <c r="L6884" s="109"/>
      <c r="M6884" s="109"/>
    </row>
    <row r="6885" spans="3:13">
      <c r="C6885" s="109"/>
      <c r="D6885" s="109"/>
      <c r="E6885" s="94" t="str">
        <f>IF(Data!D6913&gt;0,Data!F6913,"")</f>
        <v/>
      </c>
      <c r="L6885" s="109"/>
      <c r="M6885" s="109"/>
    </row>
    <row r="6886" spans="3:13">
      <c r="C6886" s="109"/>
      <c r="D6886" s="109"/>
      <c r="E6886" s="94" t="str">
        <f>IF(Data!D6914&gt;0,Data!F6914,"")</f>
        <v/>
      </c>
      <c r="L6886" s="109"/>
      <c r="M6886" s="109"/>
    </row>
    <row r="6887" spans="3:13">
      <c r="C6887" s="109"/>
      <c r="D6887" s="109"/>
      <c r="E6887" s="94" t="str">
        <f>IF(Data!D6915&gt;0,Data!F6915,"")</f>
        <v/>
      </c>
      <c r="L6887" s="109"/>
      <c r="M6887" s="109"/>
    </row>
    <row r="6888" spans="3:13">
      <c r="C6888" s="109"/>
      <c r="D6888" s="109"/>
      <c r="E6888" s="94" t="str">
        <f>IF(Data!D6916&gt;0,Data!F6916,"")</f>
        <v/>
      </c>
      <c r="L6888" s="109"/>
      <c r="M6888" s="109"/>
    </row>
    <row r="6889" spans="3:13">
      <c r="C6889" s="109"/>
      <c r="D6889" s="109"/>
      <c r="E6889" s="94" t="str">
        <f>IF(Data!D6917&gt;0,Data!F6917,"")</f>
        <v/>
      </c>
      <c r="L6889" s="109"/>
      <c r="M6889" s="109"/>
    </row>
    <row r="6890" spans="3:13">
      <c r="C6890" s="109"/>
      <c r="D6890" s="109"/>
      <c r="E6890" s="94" t="str">
        <f>IF(Data!D6918&gt;0,Data!F6918,"")</f>
        <v/>
      </c>
      <c r="L6890" s="109"/>
      <c r="M6890" s="109"/>
    </row>
    <row r="6891" spans="3:13">
      <c r="C6891" s="109"/>
      <c r="D6891" s="109"/>
      <c r="E6891" s="94" t="str">
        <f>IF(Data!D6919&gt;0,Data!F6919,"")</f>
        <v/>
      </c>
      <c r="L6891" s="109"/>
      <c r="M6891" s="109"/>
    </row>
    <row r="6892" spans="3:13">
      <c r="C6892" s="109"/>
      <c r="D6892" s="109"/>
      <c r="E6892" s="94" t="str">
        <f>IF(Data!D6920&gt;0,Data!F6920,"")</f>
        <v/>
      </c>
      <c r="L6892" s="109"/>
      <c r="M6892" s="109"/>
    </row>
    <row r="6893" spans="3:13">
      <c r="C6893" s="109"/>
      <c r="D6893" s="109"/>
      <c r="E6893" s="94" t="str">
        <f>IF(Data!D6921&gt;0,Data!F6921,"")</f>
        <v/>
      </c>
      <c r="L6893" s="109"/>
      <c r="M6893" s="109"/>
    </row>
    <row r="6894" spans="3:13">
      <c r="C6894" s="109"/>
      <c r="D6894" s="109"/>
      <c r="E6894" s="94" t="str">
        <f>IF(Data!D6922&gt;0,Data!F6922,"")</f>
        <v/>
      </c>
      <c r="L6894" s="109"/>
      <c r="M6894" s="109"/>
    </row>
    <row r="6895" spans="3:13">
      <c r="C6895" s="109"/>
      <c r="D6895" s="109"/>
      <c r="E6895" s="94" t="str">
        <f>IF(Data!D6923&gt;0,Data!F6923,"")</f>
        <v/>
      </c>
      <c r="L6895" s="109"/>
      <c r="M6895" s="109"/>
    </row>
    <row r="6896" spans="3:13">
      <c r="C6896" s="109"/>
      <c r="D6896" s="109"/>
      <c r="E6896" s="94" t="str">
        <f>IF(Data!D6924&gt;0,Data!F6924,"")</f>
        <v/>
      </c>
      <c r="L6896" s="109"/>
      <c r="M6896" s="109"/>
    </row>
    <row r="6897" spans="3:13">
      <c r="C6897" s="109"/>
      <c r="D6897" s="109"/>
      <c r="E6897" s="94" t="str">
        <f>IF(Data!D6925&gt;0,Data!F6925,"")</f>
        <v/>
      </c>
      <c r="L6897" s="109"/>
      <c r="M6897" s="109"/>
    </row>
    <row r="6898" spans="3:13">
      <c r="C6898" s="109"/>
      <c r="D6898" s="109"/>
      <c r="E6898" s="94" t="str">
        <f>IF(Data!D6926&gt;0,Data!F6926,"")</f>
        <v/>
      </c>
      <c r="L6898" s="109"/>
      <c r="M6898" s="109"/>
    </row>
    <row r="6899" spans="3:13">
      <c r="C6899" s="109"/>
      <c r="D6899" s="109"/>
      <c r="E6899" s="94" t="str">
        <f>IF(Data!D6927&gt;0,Data!F6927,"")</f>
        <v/>
      </c>
      <c r="L6899" s="109"/>
      <c r="M6899" s="109"/>
    </row>
    <row r="6900" spans="3:13">
      <c r="C6900" s="109"/>
      <c r="D6900" s="109"/>
      <c r="E6900" s="94" t="str">
        <f>IF(Data!D6928&gt;0,Data!F6928,"")</f>
        <v/>
      </c>
      <c r="L6900" s="109"/>
      <c r="M6900" s="109"/>
    </row>
    <row r="6901" spans="3:13">
      <c r="C6901" s="109"/>
      <c r="D6901" s="109"/>
      <c r="E6901" s="94" t="str">
        <f>IF(Data!D6929&gt;0,Data!F6929,"")</f>
        <v/>
      </c>
      <c r="L6901" s="109"/>
      <c r="M6901" s="109"/>
    </row>
    <row r="6902" spans="3:13">
      <c r="C6902" s="109"/>
      <c r="D6902" s="109"/>
      <c r="E6902" s="94" t="str">
        <f>IF(Data!D6930&gt;0,Data!F6930,"")</f>
        <v/>
      </c>
      <c r="L6902" s="109"/>
      <c r="M6902" s="109"/>
    </row>
    <row r="6903" spans="3:13">
      <c r="C6903" s="109"/>
      <c r="D6903" s="109"/>
      <c r="E6903" s="94" t="str">
        <f>IF(Data!D6931&gt;0,Data!F6931,"")</f>
        <v/>
      </c>
      <c r="L6903" s="109"/>
      <c r="M6903" s="109"/>
    </row>
    <row r="6904" spans="3:13">
      <c r="C6904" s="109"/>
      <c r="D6904" s="109"/>
      <c r="E6904" s="94" t="str">
        <f>IF(Data!D6932&gt;0,Data!F6932,"")</f>
        <v/>
      </c>
      <c r="L6904" s="109"/>
      <c r="M6904" s="109"/>
    </row>
    <row r="6905" spans="3:13">
      <c r="C6905" s="109"/>
      <c r="D6905" s="109"/>
      <c r="E6905" s="94" t="str">
        <f>IF(Data!D6933&gt;0,Data!F6933,"")</f>
        <v/>
      </c>
      <c r="L6905" s="109"/>
      <c r="M6905" s="109"/>
    </row>
    <row r="6906" spans="3:13">
      <c r="C6906" s="109"/>
      <c r="D6906" s="109"/>
      <c r="E6906" s="94" t="str">
        <f>IF(Data!D6934&gt;0,Data!F6934,"")</f>
        <v/>
      </c>
      <c r="L6906" s="109"/>
      <c r="M6906" s="109"/>
    </row>
    <row r="6907" spans="3:13">
      <c r="C6907" s="109"/>
      <c r="D6907" s="109"/>
      <c r="E6907" s="94" t="str">
        <f>IF(Data!D6935&gt;0,Data!F6935,"")</f>
        <v/>
      </c>
      <c r="L6907" s="109"/>
      <c r="M6907" s="109"/>
    </row>
    <row r="6908" spans="3:13">
      <c r="C6908" s="109"/>
      <c r="D6908" s="109"/>
      <c r="E6908" s="94" t="str">
        <f>IF(Data!D6936&gt;0,Data!F6936,"")</f>
        <v/>
      </c>
      <c r="L6908" s="109"/>
      <c r="M6908" s="109"/>
    </row>
    <row r="6909" spans="3:13">
      <c r="C6909" s="109"/>
      <c r="D6909" s="109"/>
      <c r="E6909" s="94" t="str">
        <f>IF(Data!D6937&gt;0,Data!F6937,"")</f>
        <v/>
      </c>
      <c r="L6909" s="109"/>
      <c r="M6909" s="109"/>
    </row>
    <row r="6910" spans="3:13">
      <c r="C6910" s="109"/>
      <c r="D6910" s="109"/>
      <c r="E6910" s="94" t="str">
        <f>IF(Data!D6938&gt;0,Data!F6938,"")</f>
        <v/>
      </c>
      <c r="L6910" s="109"/>
      <c r="M6910" s="109"/>
    </row>
    <row r="6911" spans="3:13">
      <c r="C6911" s="109"/>
      <c r="D6911" s="109"/>
      <c r="E6911" s="94" t="str">
        <f>IF(Data!D6939&gt;0,Data!F6939,"")</f>
        <v/>
      </c>
      <c r="L6911" s="109"/>
      <c r="M6911" s="109"/>
    </row>
    <row r="6912" spans="3:13">
      <c r="C6912" s="109"/>
      <c r="D6912" s="109"/>
      <c r="E6912" s="94" t="str">
        <f>IF(Data!D6940&gt;0,Data!F6940,"")</f>
        <v/>
      </c>
      <c r="L6912" s="109"/>
      <c r="M6912" s="109"/>
    </row>
    <row r="6913" spans="3:13">
      <c r="C6913" s="109"/>
      <c r="D6913" s="109"/>
      <c r="E6913" s="94" t="str">
        <f>IF(Data!D6941&gt;0,Data!F6941,"")</f>
        <v/>
      </c>
      <c r="L6913" s="109"/>
      <c r="M6913" s="109"/>
    </row>
    <row r="6914" spans="3:13">
      <c r="C6914" s="109"/>
      <c r="D6914" s="109"/>
      <c r="E6914" s="94" t="str">
        <f>IF(Data!D6942&gt;0,Data!F6942,"")</f>
        <v/>
      </c>
      <c r="L6914" s="109"/>
      <c r="M6914" s="109"/>
    </row>
    <row r="6915" spans="3:13">
      <c r="C6915" s="109"/>
      <c r="D6915" s="109"/>
      <c r="E6915" s="94" t="str">
        <f>IF(Data!D6943&gt;0,Data!F6943,"")</f>
        <v/>
      </c>
      <c r="L6915" s="109"/>
      <c r="M6915" s="109"/>
    </row>
    <row r="6916" spans="3:13">
      <c r="C6916" s="109"/>
      <c r="D6916" s="109"/>
      <c r="E6916" s="94" t="str">
        <f>IF(Data!D6944&gt;0,Data!F6944,"")</f>
        <v/>
      </c>
      <c r="L6916" s="109"/>
      <c r="M6916" s="109"/>
    </row>
    <row r="6917" spans="3:13">
      <c r="C6917" s="109"/>
      <c r="D6917" s="109"/>
      <c r="E6917" s="94" t="str">
        <f>IF(Data!D6945&gt;0,Data!F6945,"")</f>
        <v/>
      </c>
      <c r="L6917" s="109"/>
      <c r="M6917" s="109"/>
    </row>
    <row r="6918" spans="3:13">
      <c r="C6918" s="109"/>
      <c r="D6918" s="109"/>
      <c r="E6918" s="94" t="str">
        <f>IF(Data!D6946&gt;0,Data!F6946,"")</f>
        <v/>
      </c>
      <c r="L6918" s="109"/>
      <c r="M6918" s="109"/>
    </row>
    <row r="6919" spans="3:13">
      <c r="C6919" s="109"/>
      <c r="D6919" s="109"/>
      <c r="E6919" s="94" t="str">
        <f>IF(Data!D6947&gt;0,Data!F6947,"")</f>
        <v/>
      </c>
      <c r="L6919" s="109"/>
      <c r="M6919" s="109"/>
    </row>
    <row r="6920" spans="3:13">
      <c r="C6920" s="109"/>
      <c r="D6920" s="109"/>
      <c r="E6920" s="94" t="str">
        <f>IF(Data!D6948&gt;0,Data!F6948,"")</f>
        <v/>
      </c>
      <c r="L6920" s="109"/>
      <c r="M6920" s="109"/>
    </row>
    <row r="6921" spans="3:13">
      <c r="C6921" s="109"/>
      <c r="D6921" s="109"/>
      <c r="E6921" s="94" t="str">
        <f>IF(Data!D6949&gt;0,Data!F6949,"")</f>
        <v/>
      </c>
      <c r="L6921" s="109"/>
      <c r="M6921" s="109"/>
    </row>
    <row r="6922" spans="3:13">
      <c r="C6922" s="109"/>
      <c r="D6922" s="109"/>
      <c r="E6922" s="94" t="str">
        <f>IF(Data!D6950&gt;0,Data!F6950,"")</f>
        <v/>
      </c>
      <c r="L6922" s="109"/>
      <c r="M6922" s="109"/>
    </row>
    <row r="6923" spans="3:13">
      <c r="C6923" s="109"/>
      <c r="D6923" s="109"/>
      <c r="E6923" s="94" t="str">
        <f>IF(Data!D6951&gt;0,Data!F6951,"")</f>
        <v/>
      </c>
      <c r="L6923" s="109"/>
      <c r="M6923" s="109"/>
    </row>
    <row r="6924" spans="3:13">
      <c r="C6924" s="109"/>
      <c r="D6924" s="109"/>
      <c r="E6924" s="94" t="str">
        <f>IF(Data!D6952&gt;0,Data!F6952,"")</f>
        <v/>
      </c>
      <c r="L6924" s="109"/>
      <c r="M6924" s="109"/>
    </row>
    <row r="6925" spans="3:13">
      <c r="C6925" s="109"/>
      <c r="D6925" s="109"/>
      <c r="E6925" s="94" t="str">
        <f>IF(Data!D6953&gt;0,Data!F6953,"")</f>
        <v/>
      </c>
      <c r="L6925" s="109"/>
      <c r="M6925" s="109"/>
    </row>
    <row r="6926" spans="3:13">
      <c r="C6926" s="109"/>
      <c r="D6926" s="109"/>
      <c r="E6926" s="94" t="str">
        <f>IF(Data!D6954&gt;0,Data!F6954,"")</f>
        <v/>
      </c>
      <c r="L6926" s="109"/>
      <c r="M6926" s="109"/>
    </row>
    <row r="6927" spans="3:13">
      <c r="C6927" s="109"/>
      <c r="D6927" s="109"/>
      <c r="E6927" s="94" t="str">
        <f>IF(Data!D6955&gt;0,Data!F6955,"")</f>
        <v/>
      </c>
      <c r="L6927" s="109"/>
      <c r="M6927" s="109"/>
    </row>
    <row r="6928" spans="3:13">
      <c r="C6928" s="109"/>
      <c r="D6928" s="109"/>
      <c r="E6928" s="94" t="str">
        <f>IF(Data!D6956&gt;0,Data!F6956,"")</f>
        <v/>
      </c>
      <c r="L6928" s="109"/>
      <c r="M6928" s="109"/>
    </row>
    <row r="6929" spans="3:13">
      <c r="C6929" s="109"/>
      <c r="D6929" s="109"/>
      <c r="E6929" s="94" t="str">
        <f>IF(Data!D6957&gt;0,Data!F6957,"")</f>
        <v/>
      </c>
      <c r="L6929" s="109"/>
      <c r="M6929" s="109"/>
    </row>
    <row r="6930" spans="3:13">
      <c r="C6930" s="109"/>
      <c r="D6930" s="109"/>
      <c r="E6930" s="94" t="str">
        <f>IF(Data!D6958&gt;0,Data!F6958,"")</f>
        <v/>
      </c>
      <c r="L6930" s="109"/>
      <c r="M6930" s="109"/>
    </row>
    <row r="6931" spans="3:13">
      <c r="C6931" s="109"/>
      <c r="D6931" s="109"/>
      <c r="E6931" s="94" t="str">
        <f>IF(Data!D6959&gt;0,Data!F6959,"")</f>
        <v/>
      </c>
      <c r="L6931" s="109"/>
      <c r="M6931" s="109"/>
    </row>
    <row r="6932" spans="3:13">
      <c r="C6932" s="109"/>
      <c r="D6932" s="109"/>
      <c r="E6932" s="94" t="str">
        <f>IF(Data!D6960&gt;0,Data!F6960,"")</f>
        <v/>
      </c>
      <c r="L6932" s="109"/>
      <c r="M6932" s="109"/>
    </row>
    <row r="6933" spans="3:13">
      <c r="C6933" s="109"/>
      <c r="D6933" s="109"/>
      <c r="E6933" s="94" t="str">
        <f>IF(Data!D6961&gt;0,Data!F6961,"")</f>
        <v/>
      </c>
      <c r="L6933" s="109"/>
      <c r="M6933" s="109"/>
    </row>
    <row r="6934" spans="3:13">
      <c r="C6934" s="109"/>
      <c r="D6934" s="109"/>
      <c r="E6934" s="94" t="str">
        <f>IF(Data!D6962&gt;0,Data!F6962,"")</f>
        <v/>
      </c>
      <c r="L6934" s="109"/>
      <c r="M6934" s="109"/>
    </row>
    <row r="6935" spans="3:13">
      <c r="C6935" s="109"/>
      <c r="D6935" s="109"/>
      <c r="E6935" s="94" t="str">
        <f>IF(Data!D6963&gt;0,Data!F6963,"")</f>
        <v/>
      </c>
      <c r="L6935" s="109"/>
      <c r="M6935" s="109"/>
    </row>
    <row r="6936" spans="3:13">
      <c r="C6936" s="109"/>
      <c r="D6936" s="109"/>
      <c r="E6936" s="94" t="str">
        <f>IF(Data!D6964&gt;0,Data!F6964,"")</f>
        <v/>
      </c>
      <c r="L6936" s="109"/>
      <c r="M6936" s="109"/>
    </row>
    <row r="6937" spans="3:13">
      <c r="C6937" s="109"/>
      <c r="D6937" s="109"/>
      <c r="E6937" s="94" t="str">
        <f>IF(Data!D6965&gt;0,Data!F6965,"")</f>
        <v/>
      </c>
      <c r="L6937" s="109"/>
      <c r="M6937" s="109"/>
    </row>
    <row r="6938" spans="3:13">
      <c r="C6938" s="109"/>
      <c r="D6938" s="109"/>
      <c r="E6938" s="94" t="str">
        <f>IF(Data!D6966&gt;0,Data!F6966,"")</f>
        <v/>
      </c>
      <c r="L6938" s="109"/>
      <c r="M6938" s="109"/>
    </row>
    <row r="6939" spans="3:13">
      <c r="C6939" s="109"/>
      <c r="D6939" s="109"/>
      <c r="E6939" s="94" t="str">
        <f>IF(Data!D6967&gt;0,Data!F6967,"")</f>
        <v/>
      </c>
      <c r="L6939" s="109"/>
      <c r="M6939" s="109"/>
    </row>
    <row r="6940" spans="3:13">
      <c r="C6940" s="109"/>
      <c r="D6940" s="109"/>
      <c r="E6940" s="94" t="str">
        <f>IF(Data!D6968&gt;0,Data!F6968,"")</f>
        <v/>
      </c>
      <c r="L6940" s="109"/>
      <c r="M6940" s="109"/>
    </row>
    <row r="6941" spans="3:13">
      <c r="C6941" s="109"/>
      <c r="D6941" s="109"/>
      <c r="E6941" s="94" t="str">
        <f>IF(Data!D6969&gt;0,Data!F6969,"")</f>
        <v/>
      </c>
      <c r="L6941" s="109"/>
      <c r="M6941" s="109"/>
    </row>
    <row r="6942" spans="3:13">
      <c r="C6942" s="109"/>
      <c r="D6942" s="109"/>
      <c r="E6942" s="94" t="str">
        <f>IF(Data!D6970&gt;0,Data!F6970,"")</f>
        <v/>
      </c>
      <c r="L6942" s="109"/>
      <c r="M6942" s="109"/>
    </row>
    <row r="6943" spans="3:13">
      <c r="C6943" s="109"/>
      <c r="D6943" s="109"/>
      <c r="E6943" s="94" t="str">
        <f>IF(Data!D6971&gt;0,Data!F6971,"")</f>
        <v/>
      </c>
      <c r="L6943" s="109"/>
      <c r="M6943" s="109"/>
    </row>
    <row r="6944" spans="3:13">
      <c r="C6944" s="109"/>
      <c r="D6944" s="109"/>
      <c r="E6944" s="94" t="str">
        <f>IF(Data!D6972&gt;0,Data!F6972,"")</f>
        <v/>
      </c>
      <c r="L6944" s="109"/>
      <c r="M6944" s="109"/>
    </row>
    <row r="6945" spans="3:13">
      <c r="C6945" s="109"/>
      <c r="D6945" s="109"/>
      <c r="E6945" s="94" t="str">
        <f>IF(Data!D6973&gt;0,Data!F6973,"")</f>
        <v/>
      </c>
      <c r="L6945" s="109"/>
      <c r="M6945" s="109"/>
    </row>
    <row r="6946" spans="3:13">
      <c r="C6946" s="109"/>
      <c r="D6946" s="109"/>
      <c r="E6946" s="94" t="str">
        <f>IF(Data!D6974&gt;0,Data!F6974,"")</f>
        <v/>
      </c>
      <c r="L6946" s="109"/>
      <c r="M6946" s="109"/>
    </row>
    <row r="6947" spans="3:13">
      <c r="C6947" s="109"/>
      <c r="D6947" s="109"/>
      <c r="E6947" s="94" t="str">
        <f>IF(Data!D6975&gt;0,Data!F6975,"")</f>
        <v/>
      </c>
      <c r="L6947" s="109"/>
      <c r="M6947" s="109"/>
    </row>
    <row r="6948" spans="3:13">
      <c r="C6948" s="109"/>
      <c r="D6948" s="109"/>
      <c r="E6948" s="94" t="str">
        <f>IF(Data!D6976&gt;0,Data!F6976,"")</f>
        <v/>
      </c>
      <c r="L6948" s="109"/>
      <c r="M6948" s="109"/>
    </row>
    <row r="6949" spans="3:13">
      <c r="C6949" s="109"/>
      <c r="D6949" s="109"/>
      <c r="E6949" s="94" t="str">
        <f>IF(Data!D6977&gt;0,Data!F6977,"")</f>
        <v/>
      </c>
      <c r="L6949" s="109"/>
      <c r="M6949" s="109"/>
    </row>
    <row r="6950" spans="3:13">
      <c r="C6950" s="109"/>
      <c r="D6950" s="109"/>
      <c r="E6950" s="94" t="str">
        <f>IF(Data!D6978&gt;0,Data!F6978,"")</f>
        <v/>
      </c>
      <c r="L6950" s="109"/>
      <c r="M6950" s="109"/>
    </row>
    <row r="6951" spans="3:13">
      <c r="C6951" s="109"/>
      <c r="D6951" s="109"/>
      <c r="E6951" s="94" t="str">
        <f>IF(Data!D6979&gt;0,Data!F6979,"")</f>
        <v/>
      </c>
      <c r="L6951" s="109"/>
      <c r="M6951" s="109"/>
    </row>
    <row r="6952" spans="3:13">
      <c r="C6952" s="109"/>
      <c r="D6952" s="109"/>
      <c r="E6952" s="94" t="str">
        <f>IF(Data!D6980&gt;0,Data!F6980,"")</f>
        <v/>
      </c>
      <c r="L6952" s="109"/>
      <c r="M6952" s="109"/>
    </row>
    <row r="6953" spans="3:13">
      <c r="C6953" s="109"/>
      <c r="D6953" s="109"/>
      <c r="E6953" s="94" t="str">
        <f>IF(Data!D6981&gt;0,Data!F6981,"")</f>
        <v/>
      </c>
      <c r="L6953" s="109"/>
      <c r="M6953" s="109"/>
    </row>
    <row r="6954" spans="3:13">
      <c r="C6954" s="109"/>
      <c r="D6954" s="109"/>
      <c r="E6954" s="94" t="str">
        <f>IF(Data!D6982&gt;0,Data!F6982,"")</f>
        <v/>
      </c>
      <c r="L6954" s="109"/>
      <c r="M6954" s="109"/>
    </row>
    <row r="6955" spans="3:13">
      <c r="C6955" s="109"/>
      <c r="D6955" s="109"/>
      <c r="E6955" s="94" t="str">
        <f>IF(Data!D6983&gt;0,Data!F6983,"")</f>
        <v/>
      </c>
      <c r="L6955" s="109"/>
      <c r="M6955" s="109"/>
    </row>
    <row r="6956" spans="3:13">
      <c r="C6956" s="109"/>
      <c r="D6956" s="109"/>
      <c r="E6956" s="94" t="str">
        <f>IF(Data!D6984&gt;0,Data!F6984,"")</f>
        <v/>
      </c>
      <c r="L6956" s="109"/>
      <c r="M6956" s="109"/>
    </row>
    <row r="6957" spans="3:13">
      <c r="C6957" s="109"/>
      <c r="D6957" s="109"/>
      <c r="E6957" s="94" t="str">
        <f>IF(Data!D6985&gt;0,Data!F6985,"")</f>
        <v/>
      </c>
      <c r="L6957" s="109"/>
      <c r="M6957" s="109"/>
    </row>
    <row r="6958" spans="3:13">
      <c r="C6958" s="109"/>
      <c r="D6958" s="109"/>
      <c r="E6958" s="94" t="str">
        <f>IF(Data!D6986&gt;0,Data!F6986,"")</f>
        <v/>
      </c>
      <c r="L6958" s="109"/>
      <c r="M6958" s="109"/>
    </row>
    <row r="6959" spans="3:13">
      <c r="C6959" s="109"/>
      <c r="D6959" s="109"/>
      <c r="E6959" s="94" t="str">
        <f>IF(Data!D6987&gt;0,Data!F6987,"")</f>
        <v/>
      </c>
      <c r="L6959" s="109"/>
      <c r="M6959" s="109"/>
    </row>
    <row r="6960" spans="3:13">
      <c r="C6960" s="109"/>
      <c r="D6960" s="109"/>
      <c r="E6960" s="94" t="str">
        <f>IF(Data!D6988&gt;0,Data!F6988,"")</f>
        <v/>
      </c>
      <c r="L6960" s="109"/>
      <c r="M6960" s="109"/>
    </row>
    <row r="6961" spans="3:13">
      <c r="C6961" s="109"/>
      <c r="D6961" s="109"/>
      <c r="E6961" s="94" t="str">
        <f>IF(Data!D6989&gt;0,Data!F6989,"")</f>
        <v/>
      </c>
      <c r="L6961" s="109"/>
      <c r="M6961" s="109"/>
    </row>
    <row r="6962" spans="3:13">
      <c r="C6962" s="109"/>
      <c r="D6962" s="109"/>
      <c r="E6962" s="94" t="str">
        <f>IF(Data!D6990&gt;0,Data!F6990,"")</f>
        <v/>
      </c>
      <c r="L6962" s="109"/>
      <c r="M6962" s="109"/>
    </row>
    <row r="6963" spans="3:13">
      <c r="C6963" s="109"/>
      <c r="D6963" s="109"/>
      <c r="E6963" s="94" t="str">
        <f>IF(Data!D6991&gt;0,Data!F6991,"")</f>
        <v/>
      </c>
      <c r="L6963" s="109"/>
      <c r="M6963" s="109"/>
    </row>
    <row r="6964" spans="3:13">
      <c r="C6964" s="109"/>
      <c r="D6964" s="109"/>
      <c r="E6964" s="94" t="str">
        <f>IF(Data!D6992&gt;0,Data!F6992,"")</f>
        <v/>
      </c>
      <c r="L6964" s="109"/>
      <c r="M6964" s="109"/>
    </row>
    <row r="6965" spans="3:13">
      <c r="C6965" s="109"/>
      <c r="D6965" s="109"/>
      <c r="E6965" s="94" t="str">
        <f>IF(Data!D6993&gt;0,Data!F6993,"")</f>
        <v/>
      </c>
      <c r="L6965" s="109"/>
      <c r="M6965" s="109"/>
    </row>
    <row r="6966" spans="3:13">
      <c r="C6966" s="109"/>
      <c r="D6966" s="109"/>
      <c r="E6966" s="94" t="str">
        <f>IF(Data!D6994&gt;0,Data!F6994,"")</f>
        <v/>
      </c>
      <c r="L6966" s="109"/>
      <c r="M6966" s="109"/>
    </row>
    <row r="6967" spans="3:13">
      <c r="C6967" s="109"/>
      <c r="D6967" s="109"/>
      <c r="E6967" s="94" t="str">
        <f>IF(Data!D6995&gt;0,Data!F6995,"")</f>
        <v/>
      </c>
      <c r="L6967" s="109"/>
      <c r="M6967" s="109"/>
    </row>
    <row r="6968" spans="3:13">
      <c r="C6968" s="109"/>
      <c r="D6968" s="109"/>
      <c r="E6968" s="94" t="str">
        <f>IF(Data!D6996&gt;0,Data!F6996,"")</f>
        <v/>
      </c>
      <c r="L6968" s="109"/>
      <c r="M6968" s="109"/>
    </row>
    <row r="6969" spans="3:13">
      <c r="C6969" s="109"/>
      <c r="D6969" s="109"/>
      <c r="E6969" s="94" t="str">
        <f>IF(Data!D6997&gt;0,Data!F6997,"")</f>
        <v/>
      </c>
      <c r="L6969" s="109"/>
      <c r="M6969" s="109"/>
    </row>
    <row r="6970" spans="3:13">
      <c r="C6970" s="109"/>
      <c r="D6970" s="109"/>
      <c r="E6970" s="94" t="str">
        <f>IF(Data!D6998&gt;0,Data!F6998,"")</f>
        <v/>
      </c>
      <c r="L6970" s="109"/>
      <c r="M6970" s="109"/>
    </row>
    <row r="6971" spans="3:13">
      <c r="C6971" s="109"/>
      <c r="D6971" s="109"/>
      <c r="E6971" s="94" t="str">
        <f>IF(Data!D6999&gt;0,Data!F6999,"")</f>
        <v/>
      </c>
      <c r="L6971" s="109"/>
      <c r="M6971" s="109"/>
    </row>
    <row r="6972" spans="3:13">
      <c r="C6972" s="109"/>
      <c r="D6972" s="109"/>
      <c r="E6972" s="94" t="str">
        <f>IF(Data!D7000&gt;0,Data!F7000,"")</f>
        <v/>
      </c>
      <c r="L6972" s="109"/>
      <c r="M6972" s="109"/>
    </row>
    <row r="6973" spans="3:13">
      <c r="C6973" s="109"/>
      <c r="D6973" s="109"/>
      <c r="E6973" s="94" t="str">
        <f>IF(Data!D7001&gt;0,Data!F7001,"")</f>
        <v/>
      </c>
      <c r="L6973" s="109"/>
      <c r="M6973" s="109"/>
    </row>
    <row r="6974" spans="3:13">
      <c r="C6974" s="109"/>
      <c r="D6974" s="109"/>
      <c r="E6974" s="94" t="str">
        <f>IF(Data!D7002&gt;0,Data!F7002,"")</f>
        <v/>
      </c>
      <c r="L6974" s="109"/>
      <c r="M6974" s="109"/>
    </row>
    <row r="6975" spans="3:13">
      <c r="C6975" s="109"/>
      <c r="D6975" s="109"/>
      <c r="E6975" s="94" t="str">
        <f>IF(Data!D7003&gt;0,Data!F7003,"")</f>
        <v/>
      </c>
      <c r="L6975" s="109"/>
      <c r="M6975" s="109"/>
    </row>
    <row r="6976" spans="3:13">
      <c r="C6976" s="109"/>
      <c r="D6976" s="109"/>
      <c r="E6976" s="94" t="str">
        <f>IF(Data!D7004&gt;0,Data!F7004,"")</f>
        <v/>
      </c>
      <c r="L6976" s="109"/>
      <c r="M6976" s="109"/>
    </row>
    <row r="6977" spans="3:13">
      <c r="C6977" s="109"/>
      <c r="D6977" s="109"/>
      <c r="E6977" s="94" t="str">
        <f>IF(Data!D7005&gt;0,Data!F7005,"")</f>
        <v/>
      </c>
      <c r="L6977" s="109"/>
      <c r="M6977" s="109"/>
    </row>
    <row r="6978" spans="3:13">
      <c r="C6978" s="109"/>
      <c r="D6978" s="109"/>
      <c r="E6978" s="94" t="str">
        <f>IF(Data!D7006&gt;0,Data!F7006,"")</f>
        <v/>
      </c>
      <c r="L6978" s="109"/>
      <c r="M6978" s="109"/>
    </row>
    <row r="6979" spans="3:13">
      <c r="C6979" s="109"/>
      <c r="D6979" s="109"/>
      <c r="E6979" s="94" t="str">
        <f>IF(Data!D7007&gt;0,Data!F7007,"")</f>
        <v/>
      </c>
      <c r="L6979" s="109"/>
      <c r="M6979" s="109"/>
    </row>
    <row r="6980" spans="3:13">
      <c r="C6980" s="109"/>
      <c r="D6980" s="109"/>
      <c r="E6980" s="94" t="str">
        <f>IF(Data!D7008&gt;0,Data!F7008,"")</f>
        <v/>
      </c>
      <c r="L6980" s="109"/>
      <c r="M6980" s="109"/>
    </row>
    <row r="6981" spans="3:13">
      <c r="C6981" s="109"/>
      <c r="D6981" s="109"/>
      <c r="E6981" s="94" t="str">
        <f>IF(Data!D7009&gt;0,Data!F7009,"")</f>
        <v/>
      </c>
      <c r="L6981" s="109"/>
      <c r="M6981" s="109"/>
    </row>
    <row r="6982" spans="3:13">
      <c r="C6982" s="109"/>
      <c r="D6982" s="109"/>
      <c r="E6982" s="94" t="str">
        <f>IF(Data!D7010&gt;0,Data!F7010,"")</f>
        <v/>
      </c>
      <c r="L6982" s="109"/>
      <c r="M6982" s="109"/>
    </row>
    <row r="6983" spans="3:13">
      <c r="C6983" s="109"/>
      <c r="D6983" s="109"/>
      <c r="E6983" s="94" t="str">
        <f>IF(Data!D7011&gt;0,Data!F7011,"")</f>
        <v/>
      </c>
      <c r="L6983" s="109"/>
      <c r="M6983" s="109"/>
    </row>
    <row r="6984" spans="3:13">
      <c r="C6984" s="109"/>
      <c r="D6984" s="109"/>
      <c r="E6984" s="94" t="str">
        <f>IF(Data!D7012&gt;0,Data!F7012,"")</f>
        <v/>
      </c>
      <c r="L6984" s="109"/>
      <c r="M6984" s="109"/>
    </row>
    <row r="6985" spans="3:13">
      <c r="C6985" s="109"/>
      <c r="D6985" s="109"/>
      <c r="E6985" s="94" t="str">
        <f>IF(Data!D7013&gt;0,Data!F7013,"")</f>
        <v/>
      </c>
      <c r="L6985" s="109"/>
      <c r="M6985" s="109"/>
    </row>
    <row r="6986" spans="3:13">
      <c r="C6986" s="109"/>
      <c r="D6986" s="109"/>
      <c r="E6986" s="94" t="str">
        <f>IF(Data!D7014&gt;0,Data!F7014,"")</f>
        <v/>
      </c>
      <c r="L6986" s="109"/>
      <c r="M6986" s="109"/>
    </row>
    <row r="6987" spans="3:13">
      <c r="C6987" s="109"/>
      <c r="D6987" s="109"/>
      <c r="E6987" s="94" t="str">
        <f>IF(Data!D7015&gt;0,Data!F7015,"")</f>
        <v/>
      </c>
      <c r="L6987" s="109"/>
      <c r="M6987" s="109"/>
    </row>
    <row r="6988" spans="3:13">
      <c r="C6988" s="109"/>
      <c r="D6988" s="109"/>
      <c r="E6988" s="94" t="str">
        <f>IF(Data!D7016&gt;0,Data!F7016,"")</f>
        <v/>
      </c>
      <c r="L6988" s="109"/>
      <c r="M6988" s="109"/>
    </row>
    <row r="6989" spans="3:13">
      <c r="C6989" s="109"/>
      <c r="D6989" s="109"/>
      <c r="E6989" s="94" t="str">
        <f>IF(Data!D7017&gt;0,Data!F7017,"")</f>
        <v/>
      </c>
      <c r="L6989" s="109"/>
      <c r="M6989" s="109"/>
    </row>
    <row r="6990" spans="3:13">
      <c r="C6990" s="109"/>
      <c r="D6990" s="109"/>
      <c r="E6990" s="94" t="str">
        <f>IF(Data!D7018&gt;0,Data!F7018,"")</f>
        <v/>
      </c>
      <c r="L6990" s="109"/>
      <c r="M6990" s="109"/>
    </row>
    <row r="6991" spans="3:13">
      <c r="C6991" s="109"/>
      <c r="D6991" s="109"/>
      <c r="E6991" s="94" t="str">
        <f>IF(Data!D7019&gt;0,Data!F7019,"")</f>
        <v/>
      </c>
      <c r="L6991" s="109"/>
      <c r="M6991" s="109"/>
    </row>
    <row r="6992" spans="3:13">
      <c r="C6992" s="109"/>
      <c r="D6992" s="109"/>
      <c r="E6992" s="94" t="str">
        <f>IF(Data!D7020&gt;0,Data!F7020,"")</f>
        <v/>
      </c>
      <c r="L6992" s="109"/>
      <c r="M6992" s="109"/>
    </row>
    <row r="6993" spans="3:13">
      <c r="C6993" s="109"/>
      <c r="D6993" s="109"/>
      <c r="E6993" s="94" t="str">
        <f>IF(Data!D7021&gt;0,Data!F7021,"")</f>
        <v/>
      </c>
      <c r="L6993" s="109"/>
      <c r="M6993" s="109"/>
    </row>
    <row r="6994" spans="3:13">
      <c r="C6994" s="109"/>
      <c r="D6994" s="109"/>
      <c r="E6994" s="94" t="str">
        <f>IF(Data!D7022&gt;0,Data!F7022,"")</f>
        <v/>
      </c>
      <c r="L6994" s="109"/>
      <c r="M6994" s="109"/>
    </row>
    <row r="6995" spans="3:13">
      <c r="C6995" s="109"/>
      <c r="D6995" s="109"/>
      <c r="E6995" s="94" t="str">
        <f>IF(Data!D7023&gt;0,Data!F7023,"")</f>
        <v/>
      </c>
      <c r="L6995" s="109"/>
      <c r="M6995" s="109"/>
    </row>
    <row r="6996" spans="3:13">
      <c r="C6996" s="109"/>
      <c r="D6996" s="109"/>
      <c r="E6996" s="94" t="str">
        <f>IF(Data!D7024&gt;0,Data!F7024,"")</f>
        <v/>
      </c>
      <c r="L6996" s="109"/>
      <c r="M6996" s="109"/>
    </row>
    <row r="6997" spans="3:13">
      <c r="C6997" s="109"/>
      <c r="D6997" s="109"/>
      <c r="E6997" s="94" t="str">
        <f>IF(Data!D7025&gt;0,Data!F7025,"")</f>
        <v/>
      </c>
      <c r="L6997" s="109"/>
      <c r="M6997" s="109"/>
    </row>
    <row r="6998" spans="3:13">
      <c r="C6998" s="109"/>
      <c r="D6998" s="109"/>
      <c r="E6998" s="94" t="str">
        <f>IF(Data!D7026&gt;0,Data!F7026,"")</f>
        <v/>
      </c>
      <c r="L6998" s="109"/>
      <c r="M6998" s="109"/>
    </row>
    <row r="6999" spans="3:13">
      <c r="C6999" s="109"/>
      <c r="D6999" s="109"/>
      <c r="E6999" s="94" t="str">
        <f>IF(Data!D7027&gt;0,Data!F7027,"")</f>
        <v/>
      </c>
      <c r="L6999" s="109"/>
      <c r="M6999" s="109"/>
    </row>
    <row r="7000" spans="3:13">
      <c r="C7000" s="109"/>
      <c r="D7000" s="109"/>
      <c r="E7000" s="94" t="str">
        <f>IF(Data!D7028&gt;0,Data!F7028,"")</f>
        <v/>
      </c>
      <c r="L7000" s="109"/>
      <c r="M7000" s="109"/>
    </row>
    <row r="7001" spans="3:13">
      <c r="C7001" s="109"/>
      <c r="D7001" s="109"/>
      <c r="E7001" s="94" t="str">
        <f>IF(Data!D7029&gt;0,Data!F7029,"")</f>
        <v/>
      </c>
      <c r="L7001" s="109"/>
      <c r="M7001" s="109"/>
    </row>
    <row r="7002" spans="3:13">
      <c r="C7002" s="109"/>
      <c r="D7002" s="109"/>
      <c r="E7002" s="94" t="str">
        <f>IF(Data!D7030&gt;0,Data!F7030,"")</f>
        <v/>
      </c>
      <c r="L7002" s="109"/>
      <c r="M7002" s="109"/>
    </row>
    <row r="7003" spans="3:13">
      <c r="C7003" s="109"/>
      <c r="D7003" s="109"/>
      <c r="E7003" s="94" t="str">
        <f>IF(Data!D7031&gt;0,Data!F7031,"")</f>
        <v/>
      </c>
      <c r="L7003" s="109"/>
      <c r="M7003" s="109"/>
    </row>
    <row r="7004" spans="3:13">
      <c r="C7004" s="109"/>
      <c r="D7004" s="109"/>
      <c r="E7004" s="94" t="str">
        <f>IF(Data!D7032&gt;0,Data!F7032,"")</f>
        <v/>
      </c>
      <c r="L7004" s="109"/>
      <c r="M7004" s="109"/>
    </row>
    <row r="7005" spans="3:13">
      <c r="C7005" s="109"/>
      <c r="D7005" s="109"/>
      <c r="E7005" s="94" t="str">
        <f>IF(Data!D7033&gt;0,Data!F7033,"")</f>
        <v/>
      </c>
      <c r="L7005" s="109"/>
      <c r="M7005" s="109"/>
    </row>
    <row r="7006" spans="3:13">
      <c r="C7006" s="109"/>
      <c r="D7006" s="109"/>
      <c r="E7006" s="94" t="str">
        <f>IF(Data!D7034&gt;0,Data!F7034,"")</f>
        <v/>
      </c>
      <c r="L7006" s="109"/>
      <c r="M7006" s="109"/>
    </row>
    <row r="7007" spans="3:13">
      <c r="C7007" s="109"/>
      <c r="D7007" s="109"/>
      <c r="E7007" s="94" t="str">
        <f>IF(Data!D7035&gt;0,Data!F7035,"")</f>
        <v/>
      </c>
      <c r="L7007" s="109"/>
      <c r="M7007" s="109"/>
    </row>
    <row r="7008" spans="3:13">
      <c r="C7008" s="109"/>
      <c r="D7008" s="109"/>
      <c r="E7008" s="94" t="str">
        <f>IF(Data!D7036&gt;0,Data!F7036,"")</f>
        <v/>
      </c>
      <c r="L7008" s="109"/>
      <c r="M7008" s="109"/>
    </row>
    <row r="7009" spans="3:13">
      <c r="C7009" s="109"/>
      <c r="D7009" s="109"/>
      <c r="E7009" s="94" t="str">
        <f>IF(Data!D7037&gt;0,Data!F7037,"")</f>
        <v/>
      </c>
      <c r="L7009" s="109"/>
      <c r="M7009" s="109"/>
    </row>
    <row r="7010" spans="3:13">
      <c r="C7010" s="109"/>
      <c r="D7010" s="109"/>
      <c r="E7010" s="94" t="str">
        <f>IF(Data!D7038&gt;0,Data!F7038,"")</f>
        <v/>
      </c>
      <c r="L7010" s="109"/>
      <c r="M7010" s="109"/>
    </row>
    <row r="7011" spans="3:13">
      <c r="C7011" s="109"/>
      <c r="D7011" s="109"/>
      <c r="E7011" s="94" t="str">
        <f>IF(Data!D7039&gt;0,Data!F7039,"")</f>
        <v/>
      </c>
      <c r="L7011" s="109"/>
      <c r="M7011" s="109"/>
    </row>
    <row r="7012" spans="3:13">
      <c r="C7012" s="109"/>
      <c r="D7012" s="109"/>
      <c r="E7012" s="94" t="str">
        <f>IF(Data!D7040&gt;0,Data!F7040,"")</f>
        <v/>
      </c>
      <c r="L7012" s="109"/>
      <c r="M7012" s="109"/>
    </row>
    <row r="7013" spans="3:13">
      <c r="C7013" s="109"/>
      <c r="D7013" s="109"/>
      <c r="E7013" s="94" t="str">
        <f>IF(Data!D7041&gt;0,Data!F7041,"")</f>
        <v/>
      </c>
      <c r="L7013" s="109"/>
      <c r="M7013" s="109"/>
    </row>
    <row r="7014" spans="3:13">
      <c r="C7014" s="109"/>
      <c r="D7014" s="109"/>
      <c r="E7014" s="94" t="str">
        <f>IF(Data!D7042&gt;0,Data!F7042,"")</f>
        <v/>
      </c>
      <c r="L7014" s="109"/>
      <c r="M7014" s="109"/>
    </row>
    <row r="7015" spans="3:13">
      <c r="C7015" s="109"/>
      <c r="D7015" s="109"/>
      <c r="E7015" s="94" t="str">
        <f>IF(Data!D7043&gt;0,Data!F7043,"")</f>
        <v/>
      </c>
      <c r="L7015" s="109"/>
      <c r="M7015" s="109"/>
    </row>
    <row r="7016" spans="3:13">
      <c r="C7016" s="109"/>
      <c r="D7016" s="109"/>
      <c r="E7016" s="94" t="str">
        <f>IF(Data!D7044&gt;0,Data!F7044,"")</f>
        <v/>
      </c>
      <c r="L7016" s="109"/>
      <c r="M7016" s="109"/>
    </row>
    <row r="7017" spans="3:13">
      <c r="C7017" s="109"/>
      <c r="D7017" s="109"/>
      <c r="E7017" s="94" t="str">
        <f>IF(Data!D7045&gt;0,Data!F7045,"")</f>
        <v/>
      </c>
      <c r="L7017" s="109"/>
      <c r="M7017" s="109"/>
    </row>
    <row r="7018" spans="3:13">
      <c r="C7018" s="109"/>
      <c r="D7018" s="109"/>
      <c r="E7018" s="94" t="str">
        <f>IF(Data!D7046&gt;0,Data!F7046,"")</f>
        <v/>
      </c>
      <c r="L7018" s="109"/>
      <c r="M7018" s="109"/>
    </row>
    <row r="7019" spans="3:13">
      <c r="C7019" s="109"/>
      <c r="D7019" s="109"/>
      <c r="E7019" s="94" t="str">
        <f>IF(Data!D7047&gt;0,Data!F7047,"")</f>
        <v/>
      </c>
      <c r="L7019" s="109"/>
      <c r="M7019" s="109"/>
    </row>
    <row r="7020" spans="3:13">
      <c r="C7020" s="109"/>
      <c r="D7020" s="109"/>
      <c r="E7020" s="94" t="str">
        <f>IF(Data!D7048&gt;0,Data!F7048,"")</f>
        <v/>
      </c>
      <c r="L7020" s="109"/>
      <c r="M7020" s="109"/>
    </row>
    <row r="7021" spans="3:13">
      <c r="C7021" s="109"/>
      <c r="D7021" s="109"/>
      <c r="E7021" s="94" t="str">
        <f>IF(Data!D7049&gt;0,Data!F7049,"")</f>
        <v/>
      </c>
      <c r="L7021" s="109"/>
      <c r="M7021" s="109"/>
    </row>
    <row r="7022" spans="3:13">
      <c r="C7022" s="109"/>
      <c r="D7022" s="109"/>
      <c r="E7022" s="94" t="str">
        <f>IF(Data!D7050&gt;0,Data!F7050,"")</f>
        <v/>
      </c>
      <c r="L7022" s="109"/>
      <c r="M7022" s="109"/>
    </row>
    <row r="7023" spans="3:13">
      <c r="C7023" s="109"/>
      <c r="D7023" s="109"/>
      <c r="E7023" s="94" t="str">
        <f>IF(Data!D7051&gt;0,Data!F7051,"")</f>
        <v/>
      </c>
      <c r="L7023" s="109"/>
      <c r="M7023" s="109"/>
    </row>
    <row r="7024" spans="3:13">
      <c r="C7024" s="109"/>
      <c r="D7024" s="109"/>
      <c r="E7024" s="94" t="str">
        <f>IF(Data!D7052&gt;0,Data!F7052,"")</f>
        <v/>
      </c>
      <c r="L7024" s="109"/>
      <c r="M7024" s="109"/>
    </row>
    <row r="7025" spans="3:13">
      <c r="C7025" s="109"/>
      <c r="D7025" s="109"/>
      <c r="E7025" s="94" t="str">
        <f>IF(Data!D7053&gt;0,Data!F7053,"")</f>
        <v/>
      </c>
      <c r="L7025" s="109"/>
      <c r="M7025" s="109"/>
    </row>
    <row r="7026" spans="3:13">
      <c r="C7026" s="109"/>
      <c r="D7026" s="109"/>
      <c r="E7026" s="94" t="str">
        <f>IF(Data!D7054&gt;0,Data!F7054,"")</f>
        <v/>
      </c>
      <c r="L7026" s="109"/>
      <c r="M7026" s="109"/>
    </row>
    <row r="7027" spans="3:13">
      <c r="C7027" s="109"/>
      <c r="D7027" s="109"/>
      <c r="E7027" s="94" t="str">
        <f>IF(Data!D7055&gt;0,Data!F7055,"")</f>
        <v/>
      </c>
      <c r="L7027" s="109"/>
      <c r="M7027" s="109"/>
    </row>
    <row r="7028" spans="3:13">
      <c r="C7028" s="109"/>
      <c r="D7028" s="109"/>
      <c r="E7028" s="94" t="str">
        <f>IF(Data!D7056&gt;0,Data!F7056,"")</f>
        <v/>
      </c>
      <c r="L7028" s="109"/>
      <c r="M7028" s="109"/>
    </row>
    <row r="7029" spans="3:13">
      <c r="C7029" s="109"/>
      <c r="D7029" s="109"/>
      <c r="E7029" s="94" t="str">
        <f>IF(Data!D7057&gt;0,Data!F7057,"")</f>
        <v/>
      </c>
      <c r="L7029" s="109"/>
      <c r="M7029" s="109"/>
    </row>
    <row r="7030" spans="3:13">
      <c r="C7030" s="109"/>
      <c r="D7030" s="109"/>
      <c r="E7030" s="94" t="str">
        <f>IF(Data!D7058&gt;0,Data!F7058,"")</f>
        <v/>
      </c>
      <c r="L7030" s="109"/>
      <c r="M7030" s="109"/>
    </row>
    <row r="7031" spans="3:13">
      <c r="C7031" s="109"/>
      <c r="D7031" s="109"/>
      <c r="E7031" s="94" t="str">
        <f>IF(Data!D7059&gt;0,Data!F7059,"")</f>
        <v/>
      </c>
      <c r="L7031" s="109"/>
      <c r="M7031" s="109"/>
    </row>
    <row r="7032" spans="3:13">
      <c r="C7032" s="109"/>
      <c r="D7032" s="109"/>
      <c r="E7032" s="94" t="str">
        <f>IF(Data!D7060&gt;0,Data!F7060,"")</f>
        <v/>
      </c>
      <c r="L7032" s="109"/>
      <c r="M7032" s="109"/>
    </row>
    <row r="7033" spans="3:13">
      <c r="C7033" s="109"/>
      <c r="D7033" s="109"/>
      <c r="E7033" s="94" t="str">
        <f>IF(Data!D7061&gt;0,Data!F7061,"")</f>
        <v/>
      </c>
      <c r="L7033" s="109"/>
      <c r="M7033" s="109"/>
    </row>
    <row r="7034" spans="3:13">
      <c r="C7034" s="109"/>
      <c r="D7034" s="109"/>
      <c r="E7034" s="94" t="str">
        <f>IF(Data!D7062&gt;0,Data!F7062,"")</f>
        <v/>
      </c>
      <c r="L7034" s="109"/>
      <c r="M7034" s="109"/>
    </row>
    <row r="7035" spans="3:13">
      <c r="C7035" s="109"/>
      <c r="D7035" s="109"/>
      <c r="E7035" s="94" t="str">
        <f>IF(Data!D7063&gt;0,Data!F7063,"")</f>
        <v/>
      </c>
      <c r="L7035" s="109"/>
      <c r="M7035" s="109"/>
    </row>
    <row r="7036" spans="3:13">
      <c r="C7036" s="109"/>
      <c r="D7036" s="109"/>
      <c r="E7036" s="94" t="str">
        <f>IF(Data!D7064&gt;0,Data!F7064,"")</f>
        <v/>
      </c>
      <c r="L7036" s="109"/>
      <c r="M7036" s="109"/>
    </row>
    <row r="7037" spans="3:13">
      <c r="C7037" s="109"/>
      <c r="D7037" s="109"/>
      <c r="E7037" s="94" t="str">
        <f>IF(Data!D7065&gt;0,Data!F7065,"")</f>
        <v/>
      </c>
      <c r="L7037" s="109"/>
      <c r="M7037" s="109"/>
    </row>
    <row r="7038" spans="3:13">
      <c r="C7038" s="109"/>
      <c r="D7038" s="109"/>
      <c r="E7038" s="94" t="str">
        <f>IF(Data!D7066&gt;0,Data!F7066,"")</f>
        <v/>
      </c>
      <c r="L7038" s="109"/>
      <c r="M7038" s="109"/>
    </row>
    <row r="7039" spans="3:13">
      <c r="C7039" s="109"/>
      <c r="D7039" s="109"/>
      <c r="E7039" s="94" t="str">
        <f>IF(Data!D7067&gt;0,Data!F7067,"")</f>
        <v/>
      </c>
      <c r="L7039" s="109"/>
      <c r="M7039" s="109"/>
    </row>
    <row r="7040" spans="3:13">
      <c r="C7040" s="109"/>
      <c r="D7040" s="109"/>
      <c r="E7040" s="94" t="str">
        <f>IF(Data!D7068&gt;0,Data!F7068,"")</f>
        <v/>
      </c>
      <c r="L7040" s="109"/>
      <c r="M7040" s="109"/>
    </row>
    <row r="7041" spans="3:13">
      <c r="C7041" s="109"/>
      <c r="D7041" s="109"/>
      <c r="E7041" s="94" t="str">
        <f>IF(Data!D7069&gt;0,Data!F7069,"")</f>
        <v/>
      </c>
      <c r="L7041" s="109"/>
      <c r="M7041" s="109"/>
    </row>
    <row r="7042" spans="3:13">
      <c r="C7042" s="109"/>
      <c r="D7042" s="109"/>
      <c r="E7042" s="94" t="str">
        <f>IF(Data!D7070&gt;0,Data!F7070,"")</f>
        <v/>
      </c>
      <c r="L7042" s="109"/>
      <c r="M7042" s="109"/>
    </row>
    <row r="7043" spans="3:13">
      <c r="C7043" s="109"/>
      <c r="D7043" s="109"/>
      <c r="E7043" s="94" t="str">
        <f>IF(Data!D7071&gt;0,Data!F7071,"")</f>
        <v/>
      </c>
      <c r="L7043" s="109"/>
      <c r="M7043" s="109"/>
    </row>
    <row r="7044" spans="3:13">
      <c r="C7044" s="109"/>
      <c r="D7044" s="109"/>
      <c r="E7044" s="94" t="str">
        <f>IF(Data!D7072&gt;0,Data!F7072,"")</f>
        <v/>
      </c>
      <c r="L7044" s="109"/>
      <c r="M7044" s="109"/>
    </row>
    <row r="7045" spans="3:13">
      <c r="C7045" s="109"/>
      <c r="D7045" s="109"/>
      <c r="E7045" s="94" t="str">
        <f>IF(Data!D7073&gt;0,Data!F7073,"")</f>
        <v/>
      </c>
      <c r="L7045" s="109"/>
      <c r="M7045" s="109"/>
    </row>
    <row r="7046" spans="3:13">
      <c r="C7046" s="109"/>
      <c r="D7046" s="109"/>
      <c r="E7046" s="94" t="str">
        <f>IF(Data!D7074&gt;0,Data!F7074,"")</f>
        <v/>
      </c>
      <c r="L7046" s="109"/>
      <c r="M7046" s="109"/>
    </row>
    <row r="7047" spans="3:13">
      <c r="C7047" s="109"/>
      <c r="D7047" s="109"/>
      <c r="E7047" s="94" t="str">
        <f>IF(Data!D7075&gt;0,Data!F7075,"")</f>
        <v/>
      </c>
      <c r="L7047" s="109"/>
      <c r="M7047" s="109"/>
    </row>
    <row r="7048" spans="3:13">
      <c r="C7048" s="109"/>
      <c r="D7048" s="109"/>
      <c r="E7048" s="94" t="str">
        <f>IF(Data!D7076&gt;0,Data!F7076,"")</f>
        <v/>
      </c>
      <c r="L7048" s="109"/>
      <c r="M7048" s="109"/>
    </row>
    <row r="7049" spans="3:13">
      <c r="C7049" s="109"/>
      <c r="D7049" s="109"/>
      <c r="E7049" s="94" t="str">
        <f>IF(Data!D7077&gt;0,Data!F7077,"")</f>
        <v/>
      </c>
      <c r="L7049" s="109"/>
      <c r="M7049" s="109"/>
    </row>
    <row r="7050" spans="3:13">
      <c r="C7050" s="109"/>
      <c r="D7050" s="109"/>
      <c r="E7050" s="94" t="str">
        <f>IF(Data!D7078&gt;0,Data!F7078,"")</f>
        <v/>
      </c>
      <c r="L7050" s="109"/>
      <c r="M7050" s="109"/>
    </row>
    <row r="7051" spans="3:13">
      <c r="C7051" s="109"/>
      <c r="D7051" s="109"/>
      <c r="E7051" s="94" t="str">
        <f>IF(Data!D7079&gt;0,Data!F7079,"")</f>
        <v/>
      </c>
      <c r="L7051" s="109"/>
      <c r="M7051" s="109"/>
    </row>
    <row r="7052" spans="3:13">
      <c r="C7052" s="109"/>
      <c r="D7052" s="109"/>
      <c r="E7052" s="94" t="str">
        <f>IF(Data!D7080&gt;0,Data!F7080,"")</f>
        <v/>
      </c>
      <c r="L7052" s="109"/>
      <c r="M7052" s="109"/>
    </row>
    <row r="7053" spans="3:13">
      <c r="C7053" s="109"/>
      <c r="D7053" s="109"/>
      <c r="E7053" s="94" t="str">
        <f>IF(Data!D7081&gt;0,Data!F7081,"")</f>
        <v/>
      </c>
      <c r="L7053" s="109"/>
      <c r="M7053" s="109"/>
    </row>
    <row r="7054" spans="3:13">
      <c r="C7054" s="109"/>
      <c r="D7054" s="109"/>
      <c r="E7054" s="94" t="str">
        <f>IF(Data!D7082&gt;0,Data!F7082,"")</f>
        <v/>
      </c>
      <c r="L7054" s="109"/>
      <c r="M7054" s="109"/>
    </row>
    <row r="7055" spans="3:13">
      <c r="C7055" s="109"/>
      <c r="D7055" s="109"/>
      <c r="E7055" s="94" t="str">
        <f>IF(Data!D7083&gt;0,Data!F7083,"")</f>
        <v/>
      </c>
      <c r="L7055" s="109"/>
      <c r="M7055" s="109"/>
    </row>
    <row r="7056" spans="3:13">
      <c r="C7056" s="109"/>
      <c r="D7056" s="109"/>
      <c r="E7056" s="94" t="str">
        <f>IF(Data!D7084&gt;0,Data!F7084,"")</f>
        <v/>
      </c>
      <c r="L7056" s="109"/>
      <c r="M7056" s="109"/>
    </row>
    <row r="7057" spans="3:13">
      <c r="C7057" s="109"/>
      <c r="D7057" s="109"/>
      <c r="E7057" s="94" t="str">
        <f>IF(Data!D7085&gt;0,Data!F7085,"")</f>
        <v/>
      </c>
      <c r="L7057" s="109"/>
      <c r="M7057" s="109"/>
    </row>
    <row r="7058" spans="3:13">
      <c r="C7058" s="109"/>
      <c r="D7058" s="109"/>
      <c r="E7058" s="94" t="str">
        <f>IF(Data!D7086&gt;0,Data!F7086,"")</f>
        <v/>
      </c>
      <c r="L7058" s="109"/>
      <c r="M7058" s="109"/>
    </row>
    <row r="7059" spans="3:13">
      <c r="C7059" s="109"/>
      <c r="D7059" s="109"/>
      <c r="E7059" s="94" t="str">
        <f>IF(Data!D7087&gt;0,Data!F7087,"")</f>
        <v/>
      </c>
      <c r="L7059" s="109"/>
      <c r="M7059" s="109"/>
    </row>
    <row r="7060" spans="3:13">
      <c r="C7060" s="109"/>
      <c r="D7060" s="109"/>
      <c r="E7060" s="94" t="str">
        <f>IF(Data!D7088&gt;0,Data!F7088,"")</f>
        <v/>
      </c>
      <c r="L7060" s="109"/>
      <c r="M7060" s="109"/>
    </row>
    <row r="7061" spans="3:13">
      <c r="C7061" s="109"/>
      <c r="D7061" s="109"/>
      <c r="E7061" s="94" t="str">
        <f>IF(Data!D7089&gt;0,Data!F7089,"")</f>
        <v/>
      </c>
      <c r="L7061" s="109"/>
      <c r="M7061" s="109"/>
    </row>
    <row r="7062" spans="3:13">
      <c r="C7062" s="109"/>
      <c r="D7062" s="109"/>
      <c r="E7062" s="94" t="str">
        <f>IF(Data!D7090&gt;0,Data!F7090,"")</f>
        <v/>
      </c>
      <c r="L7062" s="109"/>
      <c r="M7062" s="109"/>
    </row>
    <row r="7063" spans="3:13">
      <c r="C7063" s="109"/>
      <c r="D7063" s="109"/>
      <c r="E7063" s="94" t="str">
        <f>IF(Data!D7091&gt;0,Data!F7091,"")</f>
        <v/>
      </c>
      <c r="L7063" s="109"/>
      <c r="M7063" s="109"/>
    </row>
    <row r="7064" spans="3:13">
      <c r="C7064" s="109"/>
      <c r="D7064" s="109"/>
      <c r="E7064" s="94" t="str">
        <f>IF(Data!D7092&gt;0,Data!F7092,"")</f>
        <v/>
      </c>
      <c r="L7064" s="109"/>
      <c r="M7064" s="109"/>
    </row>
    <row r="7065" spans="3:13">
      <c r="C7065" s="109"/>
      <c r="D7065" s="109"/>
      <c r="E7065" s="94" t="str">
        <f>IF(Data!D7093&gt;0,Data!F7093,"")</f>
        <v/>
      </c>
      <c r="L7065" s="109"/>
      <c r="M7065" s="109"/>
    </row>
    <row r="7066" spans="3:13">
      <c r="C7066" s="109"/>
      <c r="D7066" s="109"/>
      <c r="E7066" s="94" t="str">
        <f>IF(Data!D7094&gt;0,Data!F7094,"")</f>
        <v/>
      </c>
      <c r="L7066" s="109"/>
      <c r="M7066" s="109"/>
    </row>
    <row r="7067" spans="3:13">
      <c r="C7067" s="109"/>
      <c r="D7067" s="109"/>
      <c r="E7067" s="94" t="str">
        <f>IF(Data!D7095&gt;0,Data!F7095,"")</f>
        <v/>
      </c>
      <c r="L7067" s="109"/>
      <c r="M7067" s="109"/>
    </row>
    <row r="7068" spans="3:13">
      <c r="C7068" s="109"/>
      <c r="D7068" s="109"/>
      <c r="E7068" s="94" t="str">
        <f>IF(Data!D7096&gt;0,Data!F7096,"")</f>
        <v/>
      </c>
      <c r="L7068" s="109"/>
      <c r="M7068" s="109"/>
    </row>
    <row r="7069" spans="3:13">
      <c r="C7069" s="109"/>
      <c r="D7069" s="109"/>
      <c r="E7069" s="94" t="str">
        <f>IF(Data!D7097&gt;0,Data!F7097,"")</f>
        <v/>
      </c>
      <c r="L7069" s="109"/>
      <c r="M7069" s="109"/>
    </row>
    <row r="7070" spans="3:13">
      <c r="C7070" s="109"/>
      <c r="D7070" s="109"/>
      <c r="E7070" s="94" t="str">
        <f>IF(Data!D7098&gt;0,Data!F7098,"")</f>
        <v/>
      </c>
      <c r="L7070" s="109"/>
      <c r="M7070" s="109"/>
    </row>
    <row r="7071" spans="3:13">
      <c r="C7071" s="109"/>
      <c r="D7071" s="109"/>
      <c r="E7071" s="94" t="str">
        <f>IF(Data!D7099&gt;0,Data!F7099,"")</f>
        <v/>
      </c>
      <c r="L7071" s="109"/>
      <c r="M7071" s="109"/>
    </row>
    <row r="7072" spans="3:13">
      <c r="C7072" s="109"/>
      <c r="D7072" s="109"/>
      <c r="E7072" s="94" t="str">
        <f>IF(Data!D7100&gt;0,Data!F7100,"")</f>
        <v/>
      </c>
      <c r="L7072" s="109"/>
      <c r="M7072" s="109"/>
    </row>
    <row r="7073" spans="3:13">
      <c r="C7073" s="109"/>
      <c r="D7073" s="109"/>
      <c r="E7073" s="94" t="str">
        <f>IF(Data!D7101&gt;0,Data!F7101,"")</f>
        <v/>
      </c>
      <c r="L7073" s="109"/>
      <c r="M7073" s="109"/>
    </row>
    <row r="7074" spans="3:13">
      <c r="C7074" s="109"/>
      <c r="D7074" s="109"/>
      <c r="E7074" s="94" t="str">
        <f>IF(Data!D7102&gt;0,Data!F7102,"")</f>
        <v/>
      </c>
      <c r="L7074" s="109"/>
      <c r="M7074" s="109"/>
    </row>
    <row r="7075" spans="3:13">
      <c r="C7075" s="109"/>
      <c r="D7075" s="109"/>
      <c r="E7075" s="94" t="str">
        <f>IF(Data!D7103&gt;0,Data!F7103,"")</f>
        <v/>
      </c>
      <c r="L7075" s="109"/>
      <c r="M7075" s="109"/>
    </row>
    <row r="7076" spans="3:13">
      <c r="C7076" s="109"/>
      <c r="D7076" s="109"/>
      <c r="E7076" s="94" t="str">
        <f>IF(Data!D7104&gt;0,Data!F7104,"")</f>
        <v/>
      </c>
      <c r="L7076" s="109"/>
      <c r="M7076" s="109"/>
    </row>
    <row r="7077" spans="3:13">
      <c r="C7077" s="109"/>
      <c r="D7077" s="109"/>
      <c r="E7077" s="94" t="str">
        <f>IF(Data!D7105&gt;0,Data!F7105,"")</f>
        <v/>
      </c>
      <c r="L7077" s="109"/>
      <c r="M7077" s="109"/>
    </row>
    <row r="7078" spans="3:13">
      <c r="C7078" s="109"/>
      <c r="D7078" s="109"/>
      <c r="E7078" s="94" t="str">
        <f>IF(Data!D7106&gt;0,Data!F7106,"")</f>
        <v/>
      </c>
      <c r="L7078" s="109"/>
      <c r="M7078" s="109"/>
    </row>
    <row r="7079" spans="3:13">
      <c r="C7079" s="109"/>
      <c r="D7079" s="109"/>
      <c r="E7079" s="94" t="str">
        <f>IF(Data!D7107&gt;0,Data!F7107,"")</f>
        <v/>
      </c>
      <c r="L7079" s="109"/>
      <c r="M7079" s="109"/>
    </row>
    <row r="7080" spans="3:13">
      <c r="C7080" s="109"/>
      <c r="D7080" s="109"/>
      <c r="E7080" s="94" t="str">
        <f>IF(Data!D7108&gt;0,Data!F7108,"")</f>
        <v/>
      </c>
      <c r="L7080" s="109"/>
      <c r="M7080" s="109"/>
    </row>
    <row r="7081" spans="3:13">
      <c r="C7081" s="109"/>
      <c r="D7081" s="109"/>
      <c r="E7081" s="94" t="str">
        <f>IF(Data!D7109&gt;0,Data!F7109,"")</f>
        <v/>
      </c>
      <c r="L7081" s="109"/>
      <c r="M7081" s="109"/>
    </row>
    <row r="7082" spans="3:13">
      <c r="C7082" s="109"/>
      <c r="D7082" s="109"/>
      <c r="E7082" s="94" t="str">
        <f>IF(Data!D7110&gt;0,Data!F7110,"")</f>
        <v/>
      </c>
      <c r="L7082" s="109"/>
      <c r="M7082" s="109"/>
    </row>
    <row r="7083" spans="3:13">
      <c r="C7083" s="109"/>
      <c r="D7083" s="109"/>
      <c r="E7083" s="94" t="str">
        <f>IF(Data!D7111&gt;0,Data!F7111,"")</f>
        <v/>
      </c>
      <c r="L7083" s="109"/>
      <c r="M7083" s="109"/>
    </row>
    <row r="7084" spans="3:13">
      <c r="C7084" s="109"/>
      <c r="D7084" s="109"/>
      <c r="E7084" s="94" t="str">
        <f>IF(Data!D7112&gt;0,Data!F7112,"")</f>
        <v/>
      </c>
      <c r="L7084" s="109"/>
      <c r="M7084" s="109"/>
    </row>
    <row r="7085" spans="3:13">
      <c r="C7085" s="109"/>
      <c r="D7085" s="109"/>
      <c r="E7085" s="94" t="str">
        <f>IF(Data!D7113&gt;0,Data!F7113,"")</f>
        <v/>
      </c>
      <c r="L7085" s="109"/>
      <c r="M7085" s="109"/>
    </row>
    <row r="7086" spans="3:13">
      <c r="C7086" s="109"/>
      <c r="D7086" s="109"/>
      <c r="E7086" s="94" t="str">
        <f>IF(Data!D7114&gt;0,Data!F7114,"")</f>
        <v/>
      </c>
      <c r="L7086" s="109"/>
      <c r="M7086" s="109"/>
    </row>
    <row r="7087" spans="3:13">
      <c r="C7087" s="109"/>
      <c r="D7087" s="109"/>
      <c r="E7087" s="94" t="str">
        <f>IF(Data!D7115&gt;0,Data!F7115,"")</f>
        <v/>
      </c>
      <c r="L7087" s="109"/>
      <c r="M7087" s="109"/>
    </row>
    <row r="7088" spans="3:13">
      <c r="C7088" s="109"/>
      <c r="D7088" s="109"/>
      <c r="E7088" s="94" t="str">
        <f>IF(Data!D7116&gt;0,Data!F7116,"")</f>
        <v/>
      </c>
      <c r="L7088" s="109"/>
      <c r="M7088" s="109"/>
    </row>
    <row r="7089" spans="3:13">
      <c r="C7089" s="109"/>
      <c r="D7089" s="109"/>
      <c r="E7089" s="94" t="str">
        <f>IF(Data!D7117&gt;0,Data!F7117,"")</f>
        <v/>
      </c>
      <c r="L7089" s="109"/>
      <c r="M7089" s="109"/>
    </row>
    <row r="7090" spans="3:13">
      <c r="C7090" s="109"/>
      <c r="D7090" s="109"/>
      <c r="E7090" s="94" t="str">
        <f>IF(Data!D7118&gt;0,Data!F7118,"")</f>
        <v/>
      </c>
      <c r="L7090" s="109"/>
      <c r="M7090" s="109"/>
    </row>
    <row r="7091" spans="3:13">
      <c r="C7091" s="109"/>
      <c r="D7091" s="109"/>
      <c r="E7091" s="94" t="str">
        <f>IF(Data!D7119&gt;0,Data!F7119,"")</f>
        <v/>
      </c>
      <c r="L7091" s="109"/>
      <c r="M7091" s="109"/>
    </row>
    <row r="7092" spans="3:13">
      <c r="C7092" s="109"/>
      <c r="D7092" s="109"/>
      <c r="E7092" s="94" t="str">
        <f>IF(Data!D7120&gt;0,Data!F7120,"")</f>
        <v/>
      </c>
      <c r="L7092" s="109"/>
      <c r="M7092" s="109"/>
    </row>
    <row r="7093" spans="3:13">
      <c r="C7093" s="109"/>
      <c r="D7093" s="109"/>
      <c r="E7093" s="94" t="str">
        <f>IF(Data!D7121&gt;0,Data!F7121,"")</f>
        <v/>
      </c>
      <c r="L7093" s="109"/>
      <c r="M7093" s="109"/>
    </row>
    <row r="7094" spans="3:13">
      <c r="C7094" s="109"/>
      <c r="D7094" s="109"/>
      <c r="E7094" s="94" t="str">
        <f>IF(Data!D7122&gt;0,Data!F7122,"")</f>
        <v/>
      </c>
      <c r="L7094" s="109"/>
      <c r="M7094" s="109"/>
    </row>
    <row r="7095" spans="3:13">
      <c r="C7095" s="109"/>
      <c r="D7095" s="109"/>
      <c r="E7095" s="94" t="str">
        <f>IF(Data!D7123&gt;0,Data!F7123,"")</f>
        <v/>
      </c>
      <c r="L7095" s="109"/>
      <c r="M7095" s="109"/>
    </row>
    <row r="7096" spans="3:13">
      <c r="C7096" s="109"/>
      <c r="D7096" s="109"/>
      <c r="E7096" s="94" t="str">
        <f>IF(Data!D7124&gt;0,Data!F7124,"")</f>
        <v/>
      </c>
      <c r="L7096" s="109"/>
      <c r="M7096" s="109"/>
    </row>
    <row r="7097" spans="3:13">
      <c r="C7097" s="109"/>
      <c r="D7097" s="109"/>
      <c r="E7097" s="94" t="str">
        <f>IF(Data!D7125&gt;0,Data!F7125,"")</f>
        <v/>
      </c>
      <c r="L7097" s="109"/>
      <c r="M7097" s="109"/>
    </row>
    <row r="7098" spans="3:13">
      <c r="C7098" s="109"/>
      <c r="D7098" s="109"/>
      <c r="E7098" s="94" t="str">
        <f>IF(Data!D7126&gt;0,Data!F7126,"")</f>
        <v/>
      </c>
      <c r="L7098" s="109"/>
      <c r="M7098" s="109"/>
    </row>
    <row r="7099" spans="3:13">
      <c r="C7099" s="109"/>
      <c r="D7099" s="109"/>
      <c r="E7099" s="94" t="str">
        <f>IF(Data!D7127&gt;0,Data!F7127,"")</f>
        <v/>
      </c>
      <c r="L7099" s="109"/>
      <c r="M7099" s="109"/>
    </row>
    <row r="7100" spans="3:13">
      <c r="C7100" s="109"/>
      <c r="D7100" s="109"/>
      <c r="E7100" s="94" t="str">
        <f>IF(Data!D7128&gt;0,Data!F7128,"")</f>
        <v/>
      </c>
      <c r="L7100" s="109"/>
      <c r="M7100" s="109"/>
    </row>
    <row r="7101" spans="3:13">
      <c r="C7101" s="109"/>
      <c r="D7101" s="109"/>
      <c r="E7101" s="94" t="str">
        <f>IF(Data!D7129&gt;0,Data!F7129,"")</f>
        <v/>
      </c>
      <c r="L7101" s="109"/>
      <c r="M7101" s="109"/>
    </row>
    <row r="7102" spans="3:13">
      <c r="C7102" s="109"/>
      <c r="D7102" s="109"/>
      <c r="E7102" s="94" t="str">
        <f>IF(Data!D7130&gt;0,Data!F7130,"")</f>
        <v/>
      </c>
      <c r="L7102" s="109"/>
      <c r="M7102" s="109"/>
    </row>
    <row r="7103" spans="3:13">
      <c r="C7103" s="109"/>
      <c r="D7103" s="109"/>
      <c r="E7103" s="94" t="str">
        <f>IF(Data!D7131&gt;0,Data!F7131,"")</f>
        <v/>
      </c>
      <c r="L7103" s="109"/>
      <c r="M7103" s="109"/>
    </row>
    <row r="7104" spans="3:13">
      <c r="C7104" s="109"/>
      <c r="D7104" s="109"/>
      <c r="E7104" s="94" t="str">
        <f>IF(Data!D7132&gt;0,Data!F7132,"")</f>
        <v/>
      </c>
      <c r="L7104" s="109"/>
      <c r="M7104" s="109"/>
    </row>
    <row r="7105" spans="3:13">
      <c r="C7105" s="109"/>
      <c r="D7105" s="109"/>
      <c r="E7105" s="94" t="str">
        <f>IF(Data!D7133&gt;0,Data!F7133,"")</f>
        <v/>
      </c>
      <c r="L7105" s="109"/>
      <c r="M7105" s="109"/>
    </row>
    <row r="7106" spans="3:13">
      <c r="C7106" s="109"/>
      <c r="D7106" s="109"/>
      <c r="E7106" s="94" t="str">
        <f>IF(Data!D7134&gt;0,Data!F7134,"")</f>
        <v/>
      </c>
      <c r="L7106" s="109"/>
      <c r="M7106" s="109"/>
    </row>
    <row r="7107" spans="3:13">
      <c r="C7107" s="109"/>
      <c r="D7107" s="109"/>
      <c r="E7107" s="94" t="str">
        <f>IF(Data!D7135&gt;0,Data!F7135,"")</f>
        <v/>
      </c>
      <c r="L7107" s="109"/>
      <c r="M7107" s="109"/>
    </row>
    <row r="7108" spans="3:13">
      <c r="C7108" s="109"/>
      <c r="D7108" s="109"/>
      <c r="E7108" s="94" t="str">
        <f>IF(Data!D7136&gt;0,Data!F7136,"")</f>
        <v/>
      </c>
      <c r="L7108" s="109"/>
      <c r="M7108" s="109"/>
    </row>
    <row r="7109" spans="3:13">
      <c r="C7109" s="109"/>
      <c r="D7109" s="109"/>
      <c r="E7109" s="94" t="str">
        <f>IF(Data!D7137&gt;0,Data!F7137,"")</f>
        <v/>
      </c>
      <c r="L7109" s="109"/>
      <c r="M7109" s="109"/>
    </row>
    <row r="7110" spans="3:13">
      <c r="C7110" s="109"/>
      <c r="D7110" s="109"/>
      <c r="E7110" s="94" t="str">
        <f>IF(Data!D7138&gt;0,Data!F7138,"")</f>
        <v/>
      </c>
      <c r="L7110" s="109"/>
      <c r="M7110" s="109"/>
    </row>
    <row r="7111" spans="3:13">
      <c r="C7111" s="109"/>
      <c r="D7111" s="109"/>
      <c r="E7111" s="94" t="str">
        <f>IF(Data!D7139&gt;0,Data!F7139,"")</f>
        <v/>
      </c>
      <c r="L7111" s="109"/>
      <c r="M7111" s="109"/>
    </row>
    <row r="7112" spans="3:13">
      <c r="C7112" s="109"/>
      <c r="D7112" s="109"/>
      <c r="E7112" s="94" t="str">
        <f>IF(Data!D7140&gt;0,Data!F7140,"")</f>
        <v/>
      </c>
      <c r="L7112" s="109"/>
      <c r="M7112" s="109"/>
    </row>
    <row r="7113" spans="3:13">
      <c r="C7113" s="109"/>
      <c r="D7113" s="109"/>
      <c r="E7113" s="94" t="str">
        <f>IF(Data!D7141&gt;0,Data!F7141,"")</f>
        <v/>
      </c>
      <c r="L7113" s="109"/>
      <c r="M7113" s="109"/>
    </row>
    <row r="7114" spans="3:13">
      <c r="C7114" s="109"/>
      <c r="D7114" s="109"/>
      <c r="E7114" s="94" t="str">
        <f>IF(Data!D7142&gt;0,Data!F7142,"")</f>
        <v/>
      </c>
      <c r="L7114" s="109"/>
      <c r="M7114" s="109"/>
    </row>
    <row r="7115" spans="3:13">
      <c r="C7115" s="109"/>
      <c r="D7115" s="109"/>
      <c r="E7115" s="94" t="str">
        <f>IF(Data!D7143&gt;0,Data!F7143,"")</f>
        <v/>
      </c>
      <c r="L7115" s="109"/>
      <c r="M7115" s="109"/>
    </row>
    <row r="7116" spans="3:13">
      <c r="C7116" s="109"/>
      <c r="D7116" s="109"/>
      <c r="E7116" s="94" t="str">
        <f>IF(Data!D7144&gt;0,Data!F7144,"")</f>
        <v/>
      </c>
      <c r="L7116" s="109"/>
      <c r="M7116" s="109"/>
    </row>
    <row r="7117" spans="3:13">
      <c r="C7117" s="109"/>
      <c r="D7117" s="109"/>
      <c r="E7117" s="94" t="str">
        <f>IF(Data!D7145&gt;0,Data!F7145,"")</f>
        <v/>
      </c>
      <c r="L7117" s="109"/>
      <c r="M7117" s="109"/>
    </row>
    <row r="7118" spans="3:13">
      <c r="C7118" s="109"/>
      <c r="D7118" s="109"/>
      <c r="E7118" s="94" t="str">
        <f>IF(Data!D7146&gt;0,Data!F7146,"")</f>
        <v/>
      </c>
      <c r="L7118" s="109"/>
      <c r="M7118" s="109"/>
    </row>
    <row r="7119" spans="3:13">
      <c r="C7119" s="109"/>
      <c r="D7119" s="109"/>
      <c r="E7119" s="94" t="str">
        <f>IF(Data!D7147&gt;0,Data!F7147,"")</f>
        <v/>
      </c>
      <c r="L7119" s="109"/>
      <c r="M7119" s="109"/>
    </row>
    <row r="7120" spans="3:13">
      <c r="C7120" s="109"/>
      <c r="D7120" s="109"/>
      <c r="E7120" s="94" t="str">
        <f>IF(Data!D7148&gt;0,Data!F7148,"")</f>
        <v/>
      </c>
      <c r="L7120" s="109"/>
      <c r="M7120" s="109"/>
    </row>
    <row r="7121" spans="3:13">
      <c r="C7121" s="109"/>
      <c r="D7121" s="109"/>
      <c r="E7121" s="94" t="str">
        <f>IF(Data!D7149&gt;0,Data!F7149,"")</f>
        <v/>
      </c>
      <c r="L7121" s="109"/>
      <c r="M7121" s="109"/>
    </row>
    <row r="7122" spans="3:13">
      <c r="C7122" s="109"/>
      <c r="D7122" s="109"/>
      <c r="E7122" s="94" t="str">
        <f>IF(Data!D7150&gt;0,Data!F7150,"")</f>
        <v/>
      </c>
      <c r="L7122" s="109"/>
      <c r="M7122" s="109"/>
    </row>
    <row r="7123" spans="3:13">
      <c r="C7123" s="109"/>
      <c r="D7123" s="109"/>
      <c r="E7123" s="94" t="str">
        <f>IF(Data!D7151&gt;0,Data!F7151,"")</f>
        <v/>
      </c>
      <c r="L7123" s="109"/>
      <c r="M7123" s="109"/>
    </row>
    <row r="7124" spans="3:13">
      <c r="C7124" s="109"/>
      <c r="D7124" s="109"/>
      <c r="E7124" s="94" t="str">
        <f>IF(Data!D7152&gt;0,Data!F7152,"")</f>
        <v/>
      </c>
      <c r="L7124" s="109"/>
      <c r="M7124" s="109"/>
    </row>
    <row r="7125" spans="3:13">
      <c r="C7125" s="109"/>
      <c r="D7125" s="109"/>
      <c r="E7125" s="94" t="str">
        <f>IF(Data!D7153&gt;0,Data!F7153,"")</f>
        <v/>
      </c>
      <c r="L7125" s="109"/>
      <c r="M7125" s="109"/>
    </row>
    <row r="7126" spans="3:13">
      <c r="C7126" s="109"/>
      <c r="D7126" s="109"/>
      <c r="E7126" s="94" t="str">
        <f>IF(Data!D7154&gt;0,Data!F7154,"")</f>
        <v/>
      </c>
      <c r="L7126" s="109"/>
      <c r="M7126" s="109"/>
    </row>
    <row r="7127" spans="3:13">
      <c r="C7127" s="109"/>
      <c r="D7127" s="109"/>
      <c r="E7127" s="94" t="str">
        <f>IF(Data!D7155&gt;0,Data!F7155,"")</f>
        <v/>
      </c>
      <c r="L7127" s="109"/>
      <c r="M7127" s="109"/>
    </row>
    <row r="7128" spans="3:13">
      <c r="C7128" s="109"/>
      <c r="D7128" s="109"/>
      <c r="E7128" s="94" t="str">
        <f>IF(Data!D7156&gt;0,Data!F7156,"")</f>
        <v/>
      </c>
      <c r="L7128" s="109"/>
      <c r="M7128" s="109"/>
    </row>
    <row r="7129" spans="3:13">
      <c r="C7129" s="109"/>
      <c r="D7129" s="109"/>
      <c r="E7129" s="94" t="str">
        <f>IF(Data!D7157&gt;0,Data!F7157,"")</f>
        <v/>
      </c>
      <c r="L7129" s="109"/>
      <c r="M7129" s="109"/>
    </row>
    <row r="7130" spans="3:13">
      <c r="C7130" s="109"/>
      <c r="D7130" s="109"/>
      <c r="E7130" s="94" t="str">
        <f>IF(Data!D7158&gt;0,Data!F7158,"")</f>
        <v/>
      </c>
      <c r="L7130" s="109"/>
      <c r="M7130" s="109"/>
    </row>
    <row r="7131" spans="3:13">
      <c r="C7131" s="109"/>
      <c r="D7131" s="109"/>
      <c r="E7131" s="94" t="str">
        <f>IF(Data!D7159&gt;0,Data!F7159,"")</f>
        <v/>
      </c>
      <c r="L7131" s="109"/>
      <c r="M7131" s="109"/>
    </row>
    <row r="7132" spans="3:13">
      <c r="C7132" s="109"/>
      <c r="D7132" s="109"/>
      <c r="E7132" s="94" t="str">
        <f>IF(Data!D7160&gt;0,Data!F7160,"")</f>
        <v/>
      </c>
      <c r="L7132" s="109"/>
      <c r="M7132" s="109"/>
    </row>
    <row r="7133" spans="3:13">
      <c r="C7133" s="109"/>
      <c r="D7133" s="109"/>
      <c r="E7133" s="94" t="str">
        <f>IF(Data!D7161&gt;0,Data!F7161,"")</f>
        <v/>
      </c>
      <c r="L7133" s="109"/>
      <c r="M7133" s="109"/>
    </row>
    <row r="7134" spans="3:13">
      <c r="C7134" s="109"/>
      <c r="D7134" s="109"/>
      <c r="E7134" s="94" t="str">
        <f>IF(Data!D7162&gt;0,Data!F7162,"")</f>
        <v/>
      </c>
      <c r="L7134" s="109"/>
      <c r="M7134" s="109"/>
    </row>
    <row r="7135" spans="3:13">
      <c r="C7135" s="109"/>
      <c r="D7135" s="109"/>
      <c r="E7135" s="94" t="str">
        <f>IF(Data!D7163&gt;0,Data!F7163,"")</f>
        <v/>
      </c>
      <c r="L7135" s="109"/>
      <c r="M7135" s="109"/>
    </row>
    <row r="7136" spans="3:13">
      <c r="C7136" s="109"/>
      <c r="D7136" s="109"/>
      <c r="E7136" s="94" t="str">
        <f>IF(Data!D7164&gt;0,Data!F7164,"")</f>
        <v/>
      </c>
      <c r="L7136" s="109"/>
      <c r="M7136" s="109"/>
    </row>
    <row r="7137" spans="3:13">
      <c r="C7137" s="109"/>
      <c r="D7137" s="109"/>
      <c r="E7137" s="94" t="str">
        <f>IF(Data!D7165&gt;0,Data!F7165,"")</f>
        <v/>
      </c>
      <c r="L7137" s="109"/>
      <c r="M7137" s="109"/>
    </row>
    <row r="7138" spans="3:13">
      <c r="C7138" s="109"/>
      <c r="D7138" s="109"/>
      <c r="E7138" s="94" t="str">
        <f>IF(Data!D7166&gt;0,Data!F7166,"")</f>
        <v/>
      </c>
      <c r="L7138" s="109"/>
      <c r="M7138" s="109"/>
    </row>
    <row r="7139" spans="3:13">
      <c r="C7139" s="109"/>
      <c r="D7139" s="109"/>
      <c r="E7139" s="94" t="str">
        <f>IF(Data!D7167&gt;0,Data!F7167,"")</f>
        <v/>
      </c>
      <c r="L7139" s="109"/>
      <c r="M7139" s="109"/>
    </row>
    <row r="7140" spans="3:13">
      <c r="C7140" s="109"/>
      <c r="D7140" s="109"/>
      <c r="E7140" s="94" t="str">
        <f>IF(Data!D7168&gt;0,Data!F7168,"")</f>
        <v/>
      </c>
      <c r="L7140" s="109"/>
      <c r="M7140" s="109"/>
    </row>
    <row r="7141" spans="3:13">
      <c r="C7141" s="109"/>
      <c r="D7141" s="109"/>
      <c r="E7141" s="94" t="str">
        <f>IF(Data!D7169&gt;0,Data!F7169,"")</f>
        <v/>
      </c>
      <c r="L7141" s="109"/>
      <c r="M7141" s="109"/>
    </row>
    <row r="7142" spans="3:13">
      <c r="C7142" s="109"/>
      <c r="D7142" s="109"/>
      <c r="E7142" s="94" t="str">
        <f>IF(Data!D7170&gt;0,Data!F7170,"")</f>
        <v/>
      </c>
      <c r="L7142" s="109"/>
      <c r="M7142" s="109"/>
    </row>
    <row r="7143" spans="3:13">
      <c r="C7143" s="109"/>
      <c r="D7143" s="109"/>
      <c r="E7143" s="94" t="str">
        <f>IF(Data!D7171&gt;0,Data!F7171,"")</f>
        <v/>
      </c>
      <c r="L7143" s="109"/>
      <c r="M7143" s="109"/>
    </row>
    <row r="7144" spans="3:13">
      <c r="C7144" s="109"/>
      <c r="D7144" s="109"/>
      <c r="E7144" s="94" t="str">
        <f>IF(Data!D7172&gt;0,Data!F7172,"")</f>
        <v/>
      </c>
      <c r="L7144" s="109"/>
      <c r="M7144" s="109"/>
    </row>
    <row r="7145" spans="3:13">
      <c r="C7145" s="109"/>
      <c r="D7145" s="109"/>
      <c r="E7145" s="94" t="str">
        <f>IF(Data!D7173&gt;0,Data!F7173,"")</f>
        <v/>
      </c>
      <c r="L7145" s="109"/>
      <c r="M7145" s="109"/>
    </row>
    <row r="7146" spans="3:13">
      <c r="C7146" s="109"/>
      <c r="D7146" s="109"/>
      <c r="E7146" s="94" t="str">
        <f>IF(Data!D7174&gt;0,Data!F7174,"")</f>
        <v/>
      </c>
      <c r="L7146" s="109"/>
      <c r="M7146" s="109"/>
    </row>
    <row r="7147" spans="3:13">
      <c r="C7147" s="109"/>
      <c r="D7147" s="109"/>
      <c r="E7147" s="94" t="str">
        <f>IF(Data!D7175&gt;0,Data!F7175,"")</f>
        <v/>
      </c>
      <c r="L7147" s="109"/>
      <c r="M7147" s="109"/>
    </row>
    <row r="7148" spans="3:13">
      <c r="C7148" s="109"/>
      <c r="D7148" s="109"/>
      <c r="E7148" s="94" t="str">
        <f>IF(Data!D7176&gt;0,Data!F7176,"")</f>
        <v/>
      </c>
      <c r="L7148" s="109"/>
      <c r="M7148" s="109"/>
    </row>
    <row r="7149" spans="3:13">
      <c r="C7149" s="109"/>
      <c r="D7149" s="109"/>
      <c r="E7149" s="94" t="str">
        <f>IF(Data!D7177&gt;0,Data!F7177,"")</f>
        <v/>
      </c>
      <c r="L7149" s="109"/>
      <c r="M7149" s="109"/>
    </row>
    <row r="7150" spans="3:13">
      <c r="C7150" s="109"/>
      <c r="D7150" s="109"/>
      <c r="E7150" s="94" t="str">
        <f>IF(Data!D7178&gt;0,Data!F7178,"")</f>
        <v/>
      </c>
      <c r="L7150" s="109"/>
      <c r="M7150" s="109"/>
    </row>
    <row r="7151" spans="3:13">
      <c r="C7151" s="109"/>
      <c r="D7151" s="109"/>
      <c r="E7151" s="94" t="str">
        <f>IF(Data!D7179&gt;0,Data!F7179,"")</f>
        <v/>
      </c>
      <c r="L7151" s="109"/>
      <c r="M7151" s="109"/>
    </row>
    <row r="7152" spans="3:13">
      <c r="C7152" s="109"/>
      <c r="D7152" s="109"/>
      <c r="E7152" s="94" t="str">
        <f>IF(Data!D7180&gt;0,Data!F7180,"")</f>
        <v/>
      </c>
      <c r="L7152" s="109"/>
      <c r="M7152" s="109"/>
    </row>
    <row r="7153" spans="3:13">
      <c r="C7153" s="109"/>
      <c r="D7153" s="109"/>
      <c r="E7153" s="94" t="str">
        <f>IF(Data!D7181&gt;0,Data!F7181,"")</f>
        <v/>
      </c>
      <c r="L7153" s="109"/>
      <c r="M7153" s="109"/>
    </row>
    <row r="7154" spans="3:13">
      <c r="C7154" s="109"/>
      <c r="D7154" s="109"/>
      <c r="E7154" s="94" t="str">
        <f>IF(Data!D7182&gt;0,Data!F7182,"")</f>
        <v/>
      </c>
      <c r="L7154" s="109"/>
      <c r="M7154" s="109"/>
    </row>
    <row r="7155" spans="3:13">
      <c r="C7155" s="109"/>
      <c r="D7155" s="109"/>
      <c r="E7155" s="94" t="str">
        <f>IF(Data!D7183&gt;0,Data!F7183,"")</f>
        <v/>
      </c>
      <c r="L7155" s="109"/>
      <c r="M7155" s="109"/>
    </row>
    <row r="7156" spans="3:13">
      <c r="C7156" s="109"/>
      <c r="D7156" s="109"/>
      <c r="E7156" s="94" t="str">
        <f>IF(Data!D7184&gt;0,Data!F7184,"")</f>
        <v/>
      </c>
      <c r="L7156" s="109"/>
      <c r="M7156" s="109"/>
    </row>
    <row r="7157" spans="3:13">
      <c r="C7157" s="109"/>
      <c r="D7157" s="109"/>
      <c r="E7157" s="94" t="str">
        <f>IF(Data!D7185&gt;0,Data!F7185,"")</f>
        <v/>
      </c>
      <c r="L7157" s="109"/>
      <c r="M7157" s="109"/>
    </row>
    <row r="7158" spans="3:13">
      <c r="C7158" s="109"/>
      <c r="D7158" s="109"/>
      <c r="E7158" s="94" t="str">
        <f>IF(Data!D7186&gt;0,Data!F7186,"")</f>
        <v/>
      </c>
      <c r="L7158" s="109"/>
      <c r="M7158" s="109"/>
    </row>
    <row r="7159" spans="3:13">
      <c r="C7159" s="109"/>
      <c r="D7159" s="109"/>
      <c r="E7159" s="94" t="str">
        <f>IF(Data!D7187&gt;0,Data!F7187,"")</f>
        <v/>
      </c>
      <c r="L7159" s="109"/>
      <c r="M7159" s="109"/>
    </row>
    <row r="7160" spans="3:13">
      <c r="C7160" s="109"/>
      <c r="D7160" s="109"/>
      <c r="E7160" s="94" t="str">
        <f>IF(Data!D7188&gt;0,Data!F7188,"")</f>
        <v/>
      </c>
      <c r="L7160" s="109"/>
      <c r="M7160" s="109"/>
    </row>
    <row r="7161" spans="3:13">
      <c r="C7161" s="109"/>
      <c r="D7161" s="109"/>
      <c r="E7161" s="94" t="str">
        <f>IF(Data!D7189&gt;0,Data!F7189,"")</f>
        <v/>
      </c>
      <c r="L7161" s="109"/>
      <c r="M7161" s="109"/>
    </row>
    <row r="7162" spans="3:13">
      <c r="C7162" s="109"/>
      <c r="D7162" s="109"/>
      <c r="E7162" s="94" t="str">
        <f>IF(Data!D7190&gt;0,Data!F7190,"")</f>
        <v/>
      </c>
      <c r="L7162" s="109"/>
      <c r="M7162" s="109"/>
    </row>
    <row r="7163" spans="3:13">
      <c r="C7163" s="109"/>
      <c r="D7163" s="109"/>
      <c r="E7163" s="94" t="str">
        <f>IF(Data!D7191&gt;0,Data!F7191,"")</f>
        <v/>
      </c>
      <c r="L7163" s="109"/>
      <c r="M7163" s="109"/>
    </row>
    <row r="7164" spans="3:13">
      <c r="C7164" s="109"/>
      <c r="D7164" s="109"/>
      <c r="E7164" s="94" t="str">
        <f>IF(Data!D7192&gt;0,Data!F7192,"")</f>
        <v/>
      </c>
      <c r="L7164" s="109"/>
      <c r="M7164" s="109"/>
    </row>
    <row r="7165" spans="3:13">
      <c r="C7165" s="109"/>
      <c r="D7165" s="109"/>
      <c r="E7165" s="94" t="str">
        <f>IF(Data!D7193&gt;0,Data!F7193,"")</f>
        <v/>
      </c>
      <c r="L7165" s="109"/>
      <c r="M7165" s="109"/>
    </row>
    <row r="7166" spans="3:13">
      <c r="C7166" s="109"/>
      <c r="D7166" s="109"/>
      <c r="E7166" s="94" t="str">
        <f>IF(Data!D7194&gt;0,Data!F7194,"")</f>
        <v/>
      </c>
      <c r="L7166" s="109"/>
      <c r="M7166" s="109"/>
    </row>
    <row r="7167" spans="3:13">
      <c r="C7167" s="109"/>
      <c r="D7167" s="109"/>
      <c r="E7167" s="94" t="str">
        <f>IF(Data!D7195&gt;0,Data!F7195,"")</f>
        <v/>
      </c>
      <c r="L7167" s="109"/>
      <c r="M7167" s="109"/>
    </row>
    <row r="7168" spans="3:13">
      <c r="C7168" s="109"/>
      <c r="D7168" s="109"/>
      <c r="E7168" s="94" t="str">
        <f>IF(Data!D7196&gt;0,Data!F7196,"")</f>
        <v/>
      </c>
      <c r="L7168" s="109"/>
      <c r="M7168" s="109"/>
    </row>
    <row r="7169" spans="3:13">
      <c r="C7169" s="109"/>
      <c r="D7169" s="109"/>
      <c r="E7169" s="94" t="str">
        <f>IF(Data!D7197&gt;0,Data!F7197,"")</f>
        <v/>
      </c>
      <c r="L7169" s="109"/>
      <c r="M7169" s="109"/>
    </row>
    <row r="7170" spans="3:13">
      <c r="C7170" s="109"/>
      <c r="D7170" s="109"/>
      <c r="E7170" s="94" t="str">
        <f>IF(Data!D7198&gt;0,Data!F7198,"")</f>
        <v/>
      </c>
      <c r="L7170" s="109"/>
      <c r="M7170" s="109"/>
    </row>
    <row r="7171" spans="3:13">
      <c r="C7171" s="109"/>
      <c r="D7171" s="109"/>
      <c r="E7171" s="94" t="str">
        <f>IF(Data!D7199&gt;0,Data!F7199,"")</f>
        <v/>
      </c>
      <c r="L7171" s="109"/>
      <c r="M7171" s="109"/>
    </row>
    <row r="7172" spans="3:13">
      <c r="C7172" s="109"/>
      <c r="D7172" s="109"/>
      <c r="E7172" s="94" t="str">
        <f>IF(Data!D7200&gt;0,Data!F7200,"")</f>
        <v/>
      </c>
      <c r="L7172" s="109"/>
      <c r="M7172" s="109"/>
    </row>
    <row r="7173" spans="3:13">
      <c r="C7173" s="109"/>
      <c r="D7173" s="109"/>
      <c r="E7173" s="94" t="str">
        <f>IF(Data!D7201&gt;0,Data!F7201,"")</f>
        <v/>
      </c>
      <c r="L7173" s="109"/>
      <c r="M7173" s="109"/>
    </row>
    <row r="7174" spans="3:13">
      <c r="C7174" s="109"/>
      <c r="D7174" s="109"/>
      <c r="E7174" s="94" t="str">
        <f>IF(Data!D7202&gt;0,Data!F7202,"")</f>
        <v/>
      </c>
      <c r="L7174" s="109"/>
      <c r="M7174" s="109"/>
    </row>
    <row r="7175" spans="3:13">
      <c r="C7175" s="109"/>
      <c r="D7175" s="109"/>
      <c r="E7175" s="94" t="str">
        <f>IF(Data!D7203&gt;0,Data!F7203,"")</f>
        <v/>
      </c>
      <c r="L7175" s="109"/>
      <c r="M7175" s="109"/>
    </row>
    <row r="7176" spans="3:13">
      <c r="C7176" s="109"/>
      <c r="D7176" s="109"/>
      <c r="E7176" s="94" t="str">
        <f>IF(Data!D7204&gt;0,Data!F7204,"")</f>
        <v/>
      </c>
      <c r="L7176" s="109"/>
      <c r="M7176" s="109"/>
    </row>
    <row r="7177" spans="3:13">
      <c r="C7177" s="109"/>
      <c r="D7177" s="109"/>
      <c r="E7177" s="94" t="str">
        <f>IF(Data!D7205&gt;0,Data!F7205,"")</f>
        <v/>
      </c>
      <c r="L7177" s="109"/>
      <c r="M7177" s="109"/>
    </row>
    <row r="7178" spans="3:13">
      <c r="C7178" s="109"/>
      <c r="D7178" s="109"/>
      <c r="E7178" s="94" t="str">
        <f>IF(Data!D7206&gt;0,Data!F7206,"")</f>
        <v/>
      </c>
      <c r="L7178" s="109"/>
      <c r="M7178" s="109"/>
    </row>
    <row r="7179" spans="3:13">
      <c r="C7179" s="109"/>
      <c r="D7179" s="109"/>
      <c r="E7179" s="94" t="str">
        <f>IF(Data!D7207&gt;0,Data!F7207,"")</f>
        <v/>
      </c>
      <c r="L7179" s="109"/>
      <c r="M7179" s="109"/>
    </row>
    <row r="7180" spans="3:13">
      <c r="C7180" s="109"/>
      <c r="D7180" s="109"/>
      <c r="E7180" s="94" t="str">
        <f>IF(Data!D7208&gt;0,Data!F7208,"")</f>
        <v/>
      </c>
      <c r="L7180" s="109"/>
      <c r="M7180" s="109"/>
    </row>
    <row r="7181" spans="3:13">
      <c r="C7181" s="109"/>
      <c r="D7181" s="109"/>
      <c r="E7181" s="94" t="str">
        <f>IF(Data!D7209&gt;0,Data!F7209,"")</f>
        <v/>
      </c>
      <c r="L7181" s="109"/>
      <c r="M7181" s="109"/>
    </row>
    <row r="7182" spans="3:13">
      <c r="C7182" s="109"/>
      <c r="D7182" s="109"/>
      <c r="E7182" s="94" t="str">
        <f>IF(Data!D7210&gt;0,Data!F7210,"")</f>
        <v/>
      </c>
      <c r="L7182" s="109"/>
      <c r="M7182" s="109"/>
    </row>
    <row r="7183" spans="3:13">
      <c r="C7183" s="109"/>
      <c r="D7183" s="109"/>
      <c r="E7183" s="94" t="str">
        <f>IF(Data!D7211&gt;0,Data!F7211,"")</f>
        <v/>
      </c>
      <c r="L7183" s="109"/>
      <c r="M7183" s="109"/>
    </row>
    <row r="7184" spans="3:13">
      <c r="C7184" s="109"/>
      <c r="D7184" s="109"/>
      <c r="E7184" s="94" t="str">
        <f>IF(Data!D7212&gt;0,Data!F7212,"")</f>
        <v/>
      </c>
      <c r="L7184" s="109"/>
      <c r="M7184" s="109"/>
    </row>
    <row r="7185" spans="3:13">
      <c r="C7185" s="109"/>
      <c r="D7185" s="109"/>
      <c r="E7185" s="94" t="str">
        <f>IF(Data!D7213&gt;0,Data!F7213,"")</f>
        <v/>
      </c>
      <c r="L7185" s="109"/>
      <c r="M7185" s="109"/>
    </row>
    <row r="7186" spans="3:13">
      <c r="C7186" s="109"/>
      <c r="D7186" s="109"/>
      <c r="E7186" s="94" t="str">
        <f>IF(Data!D7214&gt;0,Data!F7214,"")</f>
        <v/>
      </c>
      <c r="L7186" s="109"/>
      <c r="M7186" s="109"/>
    </row>
    <row r="7187" spans="3:13">
      <c r="C7187" s="109"/>
      <c r="D7187" s="109"/>
      <c r="E7187" s="94" t="str">
        <f>IF(Data!D7215&gt;0,Data!F7215,"")</f>
        <v/>
      </c>
      <c r="L7187" s="109"/>
      <c r="M7187" s="109"/>
    </row>
    <row r="7188" spans="3:13">
      <c r="C7188" s="109"/>
      <c r="D7188" s="109"/>
      <c r="E7188" s="94" t="str">
        <f>IF(Data!D7216&gt;0,Data!F7216,"")</f>
        <v/>
      </c>
      <c r="L7188" s="109"/>
      <c r="M7188" s="109"/>
    </row>
    <row r="7189" spans="3:13">
      <c r="C7189" s="109"/>
      <c r="D7189" s="109"/>
      <c r="E7189" s="94" t="str">
        <f>IF(Data!D7217&gt;0,Data!F7217,"")</f>
        <v/>
      </c>
      <c r="L7189" s="109"/>
      <c r="M7189" s="109"/>
    </row>
    <row r="7190" spans="3:13">
      <c r="C7190" s="109"/>
      <c r="D7190" s="109"/>
      <c r="E7190" s="94" t="str">
        <f>IF(Data!D7218&gt;0,Data!F7218,"")</f>
        <v/>
      </c>
      <c r="L7190" s="109"/>
      <c r="M7190" s="109"/>
    </row>
    <row r="7191" spans="3:13">
      <c r="C7191" s="109"/>
      <c r="D7191" s="109"/>
      <c r="E7191" s="94" t="str">
        <f>IF(Data!D7219&gt;0,Data!F7219,"")</f>
        <v/>
      </c>
      <c r="L7191" s="109"/>
      <c r="M7191" s="109"/>
    </row>
    <row r="7192" spans="3:13">
      <c r="C7192" s="109"/>
      <c r="D7192" s="109"/>
      <c r="E7192" s="94" t="str">
        <f>IF(Data!D7220&gt;0,Data!F7220,"")</f>
        <v/>
      </c>
      <c r="L7192" s="109"/>
      <c r="M7192" s="109"/>
    </row>
    <row r="7193" spans="3:13">
      <c r="C7193" s="109"/>
      <c r="D7193" s="109"/>
      <c r="E7193" s="94" t="str">
        <f>IF(Data!D7221&gt;0,Data!F7221,"")</f>
        <v/>
      </c>
      <c r="L7193" s="109"/>
      <c r="M7193" s="109"/>
    </row>
    <row r="7194" spans="3:13">
      <c r="C7194" s="109"/>
      <c r="D7194" s="109"/>
      <c r="E7194" s="94" t="str">
        <f>IF(Data!D7222&gt;0,Data!F7222,"")</f>
        <v/>
      </c>
      <c r="L7194" s="109"/>
      <c r="M7194" s="109"/>
    </row>
    <row r="7195" spans="3:13">
      <c r="C7195" s="109"/>
      <c r="D7195" s="109"/>
      <c r="E7195" s="94" t="str">
        <f>IF(Data!D7223&gt;0,Data!F7223,"")</f>
        <v/>
      </c>
      <c r="L7195" s="109"/>
      <c r="M7195" s="109"/>
    </row>
    <row r="7196" spans="3:13">
      <c r="C7196" s="109"/>
      <c r="D7196" s="109"/>
      <c r="E7196" s="94" t="str">
        <f>IF(Data!D7224&gt;0,Data!F7224,"")</f>
        <v/>
      </c>
      <c r="L7196" s="109"/>
      <c r="M7196" s="109"/>
    </row>
    <row r="7197" spans="3:13">
      <c r="C7197" s="109"/>
      <c r="D7197" s="109"/>
      <c r="E7197" s="94" t="str">
        <f>IF(Data!D7225&gt;0,Data!F7225,"")</f>
        <v/>
      </c>
      <c r="L7197" s="109"/>
      <c r="M7197" s="109"/>
    </row>
    <row r="7198" spans="3:13">
      <c r="C7198" s="109"/>
      <c r="D7198" s="109"/>
      <c r="E7198" s="94" t="str">
        <f>IF(Data!D7226&gt;0,Data!F7226,"")</f>
        <v/>
      </c>
      <c r="L7198" s="109"/>
      <c r="M7198" s="109"/>
    </row>
    <row r="7199" spans="3:13">
      <c r="C7199" s="109"/>
      <c r="D7199" s="109"/>
      <c r="E7199" s="94" t="str">
        <f>IF(Data!D7227&gt;0,Data!F7227,"")</f>
        <v/>
      </c>
      <c r="L7199" s="109"/>
      <c r="M7199" s="109"/>
    </row>
    <row r="7200" spans="3:13">
      <c r="C7200" s="109"/>
      <c r="D7200" s="109"/>
      <c r="E7200" s="94" t="str">
        <f>IF(Data!D7228&gt;0,Data!F7228,"")</f>
        <v/>
      </c>
      <c r="L7200" s="109"/>
      <c r="M7200" s="109"/>
    </row>
    <row r="7201" spans="3:13">
      <c r="C7201" s="109"/>
      <c r="D7201" s="109"/>
      <c r="E7201" s="94" t="str">
        <f>IF(Data!D7229&gt;0,Data!F7229,"")</f>
        <v/>
      </c>
      <c r="L7201" s="109"/>
      <c r="M7201" s="109"/>
    </row>
    <row r="7202" spans="3:13">
      <c r="C7202" s="109"/>
      <c r="D7202" s="109"/>
      <c r="E7202" s="94" t="str">
        <f>IF(Data!D7230&gt;0,Data!F7230,"")</f>
        <v/>
      </c>
      <c r="L7202" s="109"/>
      <c r="M7202" s="109"/>
    </row>
    <row r="7203" spans="3:13">
      <c r="C7203" s="109"/>
      <c r="D7203" s="109"/>
      <c r="E7203" s="94" t="str">
        <f>IF(Data!D7231&gt;0,Data!F7231,"")</f>
        <v/>
      </c>
      <c r="L7203" s="109"/>
      <c r="M7203" s="109"/>
    </row>
    <row r="7204" spans="3:13">
      <c r="C7204" s="109"/>
      <c r="D7204" s="109"/>
      <c r="E7204" s="94" t="str">
        <f>IF(Data!D7232&gt;0,Data!F7232,"")</f>
        <v/>
      </c>
      <c r="L7204" s="109"/>
      <c r="M7204" s="109"/>
    </row>
    <row r="7205" spans="3:13">
      <c r="C7205" s="109"/>
      <c r="D7205" s="109"/>
      <c r="E7205" s="94" t="str">
        <f>IF(Data!D7233&gt;0,Data!F7233,"")</f>
        <v/>
      </c>
      <c r="L7205" s="109"/>
      <c r="M7205" s="109"/>
    </row>
    <row r="7206" spans="3:13">
      <c r="C7206" s="109"/>
      <c r="D7206" s="109"/>
      <c r="E7206" s="94" t="str">
        <f>IF(Data!D7234&gt;0,Data!F7234,"")</f>
        <v/>
      </c>
      <c r="L7206" s="109"/>
      <c r="M7206" s="109"/>
    </row>
    <row r="7207" spans="3:13">
      <c r="C7207" s="109"/>
      <c r="D7207" s="109"/>
      <c r="E7207" s="94" t="str">
        <f>IF(Data!D7235&gt;0,Data!F7235,"")</f>
        <v/>
      </c>
      <c r="L7207" s="109"/>
      <c r="M7207" s="109"/>
    </row>
    <row r="7208" spans="3:13">
      <c r="C7208" s="109"/>
      <c r="D7208" s="109"/>
      <c r="E7208" s="94" t="str">
        <f>IF(Data!D7236&gt;0,Data!F7236,"")</f>
        <v/>
      </c>
      <c r="L7208" s="109"/>
      <c r="M7208" s="109"/>
    </row>
    <row r="7209" spans="3:13">
      <c r="C7209" s="109"/>
      <c r="D7209" s="109"/>
      <c r="E7209" s="94" t="str">
        <f>IF(Data!D7237&gt;0,Data!F7237,"")</f>
        <v/>
      </c>
      <c r="L7209" s="109"/>
      <c r="M7209" s="109"/>
    </row>
    <row r="7210" spans="3:13">
      <c r="C7210" s="109"/>
      <c r="D7210" s="109"/>
      <c r="E7210" s="94" t="str">
        <f>IF(Data!D7238&gt;0,Data!F7238,"")</f>
        <v/>
      </c>
      <c r="L7210" s="109"/>
      <c r="M7210" s="109"/>
    </row>
    <row r="7211" spans="3:13">
      <c r="C7211" s="109"/>
      <c r="D7211" s="109"/>
      <c r="E7211" s="94" t="str">
        <f>IF(Data!D7239&gt;0,Data!F7239,"")</f>
        <v/>
      </c>
      <c r="L7211" s="109"/>
      <c r="M7211" s="109"/>
    </row>
    <row r="7212" spans="3:13">
      <c r="C7212" s="109"/>
      <c r="D7212" s="109"/>
      <c r="E7212" s="94" t="str">
        <f>IF(Data!D7240&gt;0,Data!F7240,"")</f>
        <v/>
      </c>
      <c r="L7212" s="109"/>
      <c r="M7212" s="109"/>
    </row>
    <row r="7213" spans="3:13">
      <c r="C7213" s="109"/>
      <c r="D7213" s="109"/>
      <c r="E7213" s="94" t="str">
        <f>IF(Data!D7241&gt;0,Data!F7241,"")</f>
        <v/>
      </c>
      <c r="L7213" s="109"/>
      <c r="M7213" s="109"/>
    </row>
    <row r="7214" spans="3:13">
      <c r="C7214" s="109"/>
      <c r="D7214" s="109"/>
      <c r="E7214" s="94" t="str">
        <f>IF(Data!D7242&gt;0,Data!F7242,"")</f>
        <v/>
      </c>
      <c r="L7214" s="109"/>
      <c r="M7214" s="109"/>
    </row>
    <row r="7215" spans="3:13">
      <c r="C7215" s="109"/>
      <c r="D7215" s="109"/>
      <c r="E7215" s="94" t="str">
        <f>IF(Data!D7243&gt;0,Data!F7243,"")</f>
        <v/>
      </c>
      <c r="L7215" s="109"/>
      <c r="M7215" s="109"/>
    </row>
    <row r="7216" spans="3:13">
      <c r="C7216" s="109"/>
      <c r="D7216" s="109"/>
      <c r="E7216" s="94" t="str">
        <f>IF(Data!D7244&gt;0,Data!F7244,"")</f>
        <v/>
      </c>
      <c r="L7216" s="109"/>
      <c r="M7216" s="109"/>
    </row>
    <row r="7217" spans="3:13">
      <c r="C7217" s="109"/>
      <c r="D7217" s="109"/>
      <c r="E7217" s="94" t="str">
        <f>IF(Data!D7245&gt;0,Data!F7245,"")</f>
        <v/>
      </c>
      <c r="L7217" s="109"/>
      <c r="M7217" s="109"/>
    </row>
    <row r="7218" spans="3:13">
      <c r="C7218" s="109"/>
      <c r="D7218" s="109"/>
      <c r="E7218" s="94" t="str">
        <f>IF(Data!D7246&gt;0,Data!F7246,"")</f>
        <v/>
      </c>
      <c r="L7218" s="109"/>
      <c r="M7218" s="109"/>
    </row>
    <row r="7219" spans="3:13">
      <c r="C7219" s="109"/>
      <c r="D7219" s="109"/>
      <c r="E7219" s="94" t="str">
        <f>IF(Data!D7247&gt;0,Data!F7247,"")</f>
        <v/>
      </c>
      <c r="L7219" s="109"/>
      <c r="M7219" s="109"/>
    </row>
    <row r="7220" spans="3:13">
      <c r="C7220" s="109"/>
      <c r="D7220" s="109"/>
      <c r="E7220" s="94" t="str">
        <f>IF(Data!D7248&gt;0,Data!F7248,"")</f>
        <v/>
      </c>
      <c r="L7220" s="109"/>
      <c r="M7220" s="109"/>
    </row>
    <row r="7221" spans="3:13">
      <c r="C7221" s="109"/>
      <c r="D7221" s="109"/>
      <c r="E7221" s="94" t="str">
        <f>IF(Data!D7249&gt;0,Data!F7249,"")</f>
        <v/>
      </c>
      <c r="L7221" s="109"/>
      <c r="M7221" s="109"/>
    </row>
    <row r="7222" spans="3:13">
      <c r="C7222" s="109"/>
      <c r="D7222" s="109"/>
      <c r="E7222" s="94" t="str">
        <f>IF(Data!D7250&gt;0,Data!F7250,"")</f>
        <v/>
      </c>
      <c r="L7222" s="109"/>
      <c r="M7222" s="109"/>
    </row>
    <row r="7223" spans="3:13">
      <c r="C7223" s="109"/>
      <c r="D7223" s="109"/>
      <c r="E7223" s="94" t="str">
        <f>IF(Data!D7251&gt;0,Data!F7251,"")</f>
        <v/>
      </c>
      <c r="L7223" s="109"/>
      <c r="M7223" s="109"/>
    </row>
    <row r="7224" spans="3:13">
      <c r="C7224" s="109"/>
      <c r="D7224" s="109"/>
      <c r="E7224" s="94" t="str">
        <f>IF(Data!D7252&gt;0,Data!F7252,"")</f>
        <v/>
      </c>
      <c r="L7224" s="109"/>
      <c r="M7224" s="109"/>
    </row>
    <row r="7225" spans="3:13">
      <c r="C7225" s="109"/>
      <c r="D7225" s="109"/>
      <c r="E7225" s="94" t="str">
        <f>IF(Data!D7253&gt;0,Data!F7253,"")</f>
        <v/>
      </c>
      <c r="L7225" s="109"/>
      <c r="M7225" s="109"/>
    </row>
    <row r="7226" spans="3:13">
      <c r="C7226" s="109"/>
      <c r="D7226" s="109"/>
      <c r="E7226" s="94" t="str">
        <f>IF(Data!D7254&gt;0,Data!F7254,"")</f>
        <v/>
      </c>
      <c r="L7226" s="109"/>
      <c r="M7226" s="109"/>
    </row>
    <row r="7227" spans="3:13">
      <c r="C7227" s="109"/>
      <c r="D7227" s="109"/>
      <c r="E7227" s="94" t="str">
        <f>IF(Data!D7255&gt;0,Data!F7255,"")</f>
        <v/>
      </c>
      <c r="L7227" s="109"/>
      <c r="M7227" s="109"/>
    </row>
    <row r="7228" spans="3:13">
      <c r="C7228" s="109"/>
      <c r="D7228" s="109"/>
      <c r="E7228" s="94" t="str">
        <f>IF(Data!D7256&gt;0,Data!F7256,"")</f>
        <v/>
      </c>
      <c r="L7228" s="109"/>
      <c r="M7228" s="109"/>
    </row>
    <row r="7229" spans="3:13">
      <c r="C7229" s="109"/>
      <c r="D7229" s="109"/>
      <c r="E7229" s="94" t="str">
        <f>IF(Data!D7257&gt;0,Data!F7257,"")</f>
        <v/>
      </c>
      <c r="L7229" s="109"/>
      <c r="M7229" s="109"/>
    </row>
    <row r="7230" spans="3:13">
      <c r="C7230" s="109"/>
      <c r="D7230" s="109"/>
      <c r="E7230" s="94" t="str">
        <f>IF(Data!D7258&gt;0,Data!F7258,"")</f>
        <v/>
      </c>
      <c r="L7230" s="109"/>
      <c r="M7230" s="109"/>
    </row>
    <row r="7231" spans="3:13">
      <c r="C7231" s="109"/>
      <c r="D7231" s="109"/>
      <c r="E7231" s="94" t="str">
        <f>IF(Data!D7259&gt;0,Data!F7259,"")</f>
        <v/>
      </c>
      <c r="L7231" s="109"/>
      <c r="M7231" s="109"/>
    </row>
    <row r="7232" spans="3:13">
      <c r="C7232" s="109"/>
      <c r="D7232" s="109"/>
      <c r="E7232" s="94" t="str">
        <f>IF(Data!D7260&gt;0,Data!F7260,"")</f>
        <v/>
      </c>
      <c r="L7232" s="109"/>
      <c r="M7232" s="109"/>
    </row>
    <row r="7233" spans="3:13">
      <c r="C7233" s="109"/>
      <c r="D7233" s="109"/>
      <c r="E7233" s="94" t="str">
        <f>IF(Data!D7261&gt;0,Data!F7261,"")</f>
        <v/>
      </c>
      <c r="L7233" s="109"/>
      <c r="M7233" s="109"/>
    </row>
    <row r="7234" spans="3:13">
      <c r="C7234" s="109"/>
      <c r="D7234" s="109"/>
      <c r="E7234" s="94" t="str">
        <f>IF(Data!D7262&gt;0,Data!F7262,"")</f>
        <v/>
      </c>
      <c r="L7234" s="109"/>
      <c r="M7234" s="109"/>
    </row>
    <row r="7235" spans="3:13">
      <c r="C7235" s="109"/>
      <c r="D7235" s="109"/>
      <c r="E7235" s="94" t="str">
        <f>IF(Data!D7263&gt;0,Data!F7263,"")</f>
        <v/>
      </c>
      <c r="L7235" s="109"/>
      <c r="M7235" s="109"/>
    </row>
    <row r="7236" spans="3:13">
      <c r="C7236" s="109"/>
      <c r="D7236" s="109"/>
      <c r="E7236" s="94" t="str">
        <f>IF(Data!D7264&gt;0,Data!F7264,"")</f>
        <v/>
      </c>
      <c r="L7236" s="109"/>
      <c r="M7236" s="109"/>
    </row>
    <row r="7237" spans="3:13">
      <c r="C7237" s="109"/>
      <c r="D7237" s="109"/>
      <c r="E7237" s="94" t="str">
        <f>IF(Data!D7265&gt;0,Data!F7265,"")</f>
        <v/>
      </c>
      <c r="L7237" s="109"/>
      <c r="M7237" s="109"/>
    </row>
    <row r="7238" spans="3:13">
      <c r="C7238" s="109"/>
      <c r="D7238" s="109"/>
      <c r="E7238" s="94" t="str">
        <f>IF(Data!D7266&gt;0,Data!F7266,"")</f>
        <v/>
      </c>
      <c r="L7238" s="109"/>
      <c r="M7238" s="109"/>
    </row>
    <row r="7239" spans="3:13">
      <c r="C7239" s="109"/>
      <c r="D7239" s="109"/>
      <c r="E7239" s="94" t="str">
        <f>IF(Data!D7267&gt;0,Data!F7267,"")</f>
        <v/>
      </c>
      <c r="L7239" s="109"/>
      <c r="M7239" s="109"/>
    </row>
    <row r="7240" spans="3:13">
      <c r="C7240" s="109"/>
      <c r="D7240" s="109"/>
      <c r="E7240" s="94" t="str">
        <f>IF(Data!D7268&gt;0,Data!F7268,"")</f>
        <v/>
      </c>
      <c r="L7240" s="109"/>
      <c r="M7240" s="109"/>
    </row>
    <row r="7241" spans="3:13">
      <c r="C7241" s="109"/>
      <c r="D7241" s="109"/>
      <c r="E7241" s="94" t="str">
        <f>IF(Data!D7269&gt;0,Data!F7269,"")</f>
        <v/>
      </c>
      <c r="L7241" s="109"/>
      <c r="M7241" s="109"/>
    </row>
    <row r="7242" spans="3:13">
      <c r="C7242" s="109"/>
      <c r="D7242" s="109"/>
      <c r="E7242" s="94" t="str">
        <f>IF(Data!D7270&gt;0,Data!F7270,"")</f>
        <v/>
      </c>
      <c r="L7242" s="109"/>
      <c r="M7242" s="109"/>
    </row>
    <row r="7243" spans="3:13">
      <c r="C7243" s="109"/>
      <c r="D7243" s="109"/>
      <c r="E7243" s="94" t="str">
        <f>IF(Data!D7271&gt;0,Data!F7271,"")</f>
        <v/>
      </c>
      <c r="L7243" s="109"/>
      <c r="M7243" s="109"/>
    </row>
    <row r="7244" spans="3:13">
      <c r="C7244" s="109"/>
      <c r="D7244" s="109"/>
      <c r="E7244" s="94" t="str">
        <f>IF(Data!D7272&gt;0,Data!F7272,"")</f>
        <v/>
      </c>
      <c r="L7244" s="109"/>
      <c r="M7244" s="109"/>
    </row>
    <row r="7245" spans="3:13">
      <c r="C7245" s="109"/>
      <c r="D7245" s="109"/>
      <c r="E7245" s="94" t="str">
        <f>IF(Data!D7273&gt;0,Data!F7273,"")</f>
        <v/>
      </c>
      <c r="L7245" s="109"/>
      <c r="M7245" s="109"/>
    </row>
    <row r="7246" spans="3:13">
      <c r="C7246" s="109"/>
      <c r="D7246" s="109"/>
      <c r="E7246" s="94" t="str">
        <f>IF(Data!D7274&gt;0,Data!F7274,"")</f>
        <v/>
      </c>
      <c r="L7246" s="109"/>
      <c r="M7246" s="109"/>
    </row>
    <row r="7247" spans="3:13">
      <c r="C7247" s="109"/>
      <c r="D7247" s="109"/>
      <c r="E7247" s="94" t="str">
        <f>IF(Data!D7275&gt;0,Data!F7275,"")</f>
        <v/>
      </c>
      <c r="L7247" s="109"/>
      <c r="M7247" s="109"/>
    </row>
    <row r="7248" spans="3:13">
      <c r="C7248" s="109"/>
      <c r="D7248" s="109"/>
      <c r="E7248" s="94" t="str">
        <f>IF(Data!D7276&gt;0,Data!F7276,"")</f>
        <v/>
      </c>
      <c r="L7248" s="109"/>
      <c r="M7248" s="109"/>
    </row>
    <row r="7249" spans="3:13">
      <c r="C7249" s="109"/>
      <c r="D7249" s="109"/>
      <c r="E7249" s="94" t="str">
        <f>IF(Data!D7277&gt;0,Data!F7277,"")</f>
        <v/>
      </c>
      <c r="L7249" s="109"/>
      <c r="M7249" s="109"/>
    </row>
    <row r="7250" spans="3:13">
      <c r="C7250" s="109"/>
      <c r="D7250" s="109"/>
      <c r="E7250" s="94" t="str">
        <f>IF(Data!D7278&gt;0,Data!F7278,"")</f>
        <v/>
      </c>
      <c r="L7250" s="109"/>
      <c r="M7250" s="109"/>
    </row>
    <row r="7251" spans="3:13">
      <c r="C7251" s="109"/>
      <c r="D7251" s="109"/>
      <c r="E7251" s="94" t="str">
        <f>IF(Data!D7279&gt;0,Data!F7279,"")</f>
        <v/>
      </c>
      <c r="L7251" s="109"/>
      <c r="M7251" s="109"/>
    </row>
    <row r="7252" spans="3:13">
      <c r="C7252" s="109"/>
      <c r="D7252" s="109"/>
      <c r="E7252" s="94" t="str">
        <f>IF(Data!D7280&gt;0,Data!F7280,"")</f>
        <v/>
      </c>
      <c r="L7252" s="109"/>
      <c r="M7252" s="109"/>
    </row>
    <row r="7253" spans="3:13">
      <c r="C7253" s="109"/>
      <c r="D7253" s="109"/>
      <c r="E7253" s="94" t="str">
        <f>IF(Data!D7281&gt;0,Data!F7281,"")</f>
        <v/>
      </c>
      <c r="L7253" s="109"/>
      <c r="M7253" s="109"/>
    </row>
    <row r="7254" spans="3:13">
      <c r="C7254" s="109"/>
      <c r="D7254" s="109"/>
      <c r="E7254" s="94" t="str">
        <f>IF(Data!D7282&gt;0,Data!F7282,"")</f>
        <v/>
      </c>
      <c r="L7254" s="109"/>
      <c r="M7254" s="109"/>
    </row>
    <row r="7255" spans="3:13">
      <c r="C7255" s="109"/>
      <c r="D7255" s="109"/>
      <c r="E7255" s="94" t="str">
        <f>IF(Data!D7283&gt;0,Data!F7283,"")</f>
        <v/>
      </c>
      <c r="L7255" s="109"/>
      <c r="M7255" s="109"/>
    </row>
    <row r="7256" spans="3:13">
      <c r="C7256" s="109"/>
      <c r="D7256" s="109"/>
      <c r="E7256" s="94" t="str">
        <f>IF(Data!D7284&gt;0,Data!F7284,"")</f>
        <v/>
      </c>
      <c r="L7256" s="109"/>
      <c r="M7256" s="109"/>
    </row>
    <row r="7257" spans="3:13">
      <c r="C7257" s="109"/>
      <c r="D7257" s="109"/>
      <c r="E7257" s="94" t="str">
        <f>IF(Data!D7285&gt;0,Data!F7285,"")</f>
        <v/>
      </c>
      <c r="L7257" s="109"/>
      <c r="M7257" s="109"/>
    </row>
    <row r="7258" spans="3:13">
      <c r="C7258" s="109"/>
      <c r="D7258" s="109"/>
      <c r="E7258" s="94" t="str">
        <f>IF(Data!D7286&gt;0,Data!F7286,"")</f>
        <v/>
      </c>
      <c r="L7258" s="109"/>
      <c r="M7258" s="109"/>
    </row>
    <row r="7259" spans="3:13">
      <c r="C7259" s="109"/>
      <c r="D7259" s="109"/>
      <c r="E7259" s="94" t="str">
        <f>IF(Data!D7287&gt;0,Data!F7287,"")</f>
        <v/>
      </c>
      <c r="L7259" s="109"/>
      <c r="M7259" s="109"/>
    </row>
    <row r="7260" spans="3:13">
      <c r="C7260" s="109"/>
      <c r="D7260" s="109"/>
      <c r="E7260" s="94" t="str">
        <f>IF(Data!D7288&gt;0,Data!F7288,"")</f>
        <v/>
      </c>
      <c r="L7260" s="109"/>
      <c r="M7260" s="109"/>
    </row>
    <row r="7261" spans="3:13">
      <c r="C7261" s="109"/>
      <c r="D7261" s="109"/>
      <c r="E7261" s="94" t="str">
        <f>IF(Data!D7289&gt;0,Data!F7289,"")</f>
        <v/>
      </c>
      <c r="L7261" s="109"/>
      <c r="M7261" s="109"/>
    </row>
    <row r="7262" spans="3:13">
      <c r="C7262" s="109"/>
      <c r="D7262" s="109"/>
      <c r="E7262" s="94" t="str">
        <f>IF(Data!D7290&gt;0,Data!F7290,"")</f>
        <v/>
      </c>
      <c r="L7262" s="109"/>
      <c r="M7262" s="109"/>
    </row>
    <row r="7263" spans="3:13">
      <c r="C7263" s="109"/>
      <c r="D7263" s="109"/>
      <c r="E7263" s="94" t="str">
        <f>IF(Data!D7291&gt;0,Data!F7291,"")</f>
        <v/>
      </c>
      <c r="L7263" s="109"/>
      <c r="M7263" s="109"/>
    </row>
    <row r="7264" spans="3:13">
      <c r="C7264" s="109"/>
      <c r="D7264" s="109"/>
      <c r="E7264" s="94" t="str">
        <f>IF(Data!D7292&gt;0,Data!F7292,"")</f>
        <v/>
      </c>
      <c r="L7264" s="109"/>
      <c r="M7264" s="109"/>
    </row>
    <row r="7265" spans="3:13">
      <c r="C7265" s="109"/>
      <c r="D7265" s="109"/>
      <c r="E7265" s="94" t="str">
        <f>IF(Data!D7293&gt;0,Data!F7293,"")</f>
        <v/>
      </c>
      <c r="L7265" s="109"/>
      <c r="M7265" s="109"/>
    </row>
    <row r="7266" spans="3:13">
      <c r="C7266" s="109"/>
      <c r="D7266" s="109"/>
      <c r="E7266" s="94" t="str">
        <f>IF(Data!D7294&gt;0,Data!F7294,"")</f>
        <v/>
      </c>
      <c r="L7266" s="109"/>
      <c r="M7266" s="109"/>
    </row>
    <row r="7267" spans="3:13">
      <c r="C7267" s="109"/>
      <c r="D7267" s="109"/>
      <c r="E7267" s="94" t="str">
        <f>IF(Data!D7295&gt;0,Data!F7295,"")</f>
        <v/>
      </c>
      <c r="L7267" s="109"/>
      <c r="M7267" s="109"/>
    </row>
    <row r="7268" spans="3:13">
      <c r="C7268" s="109"/>
      <c r="D7268" s="109"/>
      <c r="E7268" s="94" t="str">
        <f>IF(Data!D7296&gt;0,Data!F7296,"")</f>
        <v/>
      </c>
      <c r="L7268" s="109"/>
      <c r="M7268" s="109"/>
    </row>
    <row r="7269" spans="3:13">
      <c r="C7269" s="109"/>
      <c r="D7269" s="109"/>
      <c r="E7269" s="94" t="str">
        <f>IF(Data!D7297&gt;0,Data!F7297,"")</f>
        <v/>
      </c>
      <c r="L7269" s="109"/>
      <c r="M7269" s="109"/>
    </row>
    <row r="7270" spans="3:13">
      <c r="C7270" s="109"/>
      <c r="D7270" s="109"/>
      <c r="E7270" s="94" t="str">
        <f>IF(Data!D7298&gt;0,Data!F7298,"")</f>
        <v/>
      </c>
      <c r="L7270" s="109"/>
      <c r="M7270" s="109"/>
    </row>
    <row r="7271" spans="3:13">
      <c r="C7271" s="109"/>
      <c r="D7271" s="109"/>
      <c r="E7271" s="94" t="str">
        <f>IF(Data!D7299&gt;0,Data!F7299,"")</f>
        <v/>
      </c>
      <c r="L7271" s="109"/>
      <c r="M7271" s="109"/>
    </row>
    <row r="7272" spans="3:13">
      <c r="C7272" s="109"/>
      <c r="D7272" s="109"/>
      <c r="E7272" s="94" t="str">
        <f>IF(Data!D7300&gt;0,Data!F7300,"")</f>
        <v/>
      </c>
      <c r="L7272" s="109"/>
      <c r="M7272" s="109"/>
    </row>
    <row r="7273" spans="3:13">
      <c r="C7273" s="109"/>
      <c r="D7273" s="109"/>
      <c r="E7273" s="94" t="str">
        <f>IF(Data!D7301&gt;0,Data!F7301,"")</f>
        <v/>
      </c>
      <c r="L7273" s="109"/>
      <c r="M7273" s="109"/>
    </row>
    <row r="7274" spans="3:13">
      <c r="C7274" s="109"/>
      <c r="D7274" s="109"/>
      <c r="E7274" s="94" t="str">
        <f>IF(Data!D7302&gt;0,Data!F7302,"")</f>
        <v/>
      </c>
      <c r="L7274" s="109"/>
      <c r="M7274" s="109"/>
    </row>
    <row r="7275" spans="3:13">
      <c r="C7275" s="109"/>
      <c r="D7275" s="109"/>
      <c r="E7275" s="94" t="str">
        <f>IF(Data!D7303&gt;0,Data!F7303,"")</f>
        <v/>
      </c>
      <c r="L7275" s="109"/>
      <c r="M7275" s="109"/>
    </row>
    <row r="7276" spans="3:13">
      <c r="C7276" s="109"/>
      <c r="D7276" s="109"/>
      <c r="E7276" s="94" t="str">
        <f>IF(Data!D7304&gt;0,Data!F7304,"")</f>
        <v/>
      </c>
      <c r="L7276" s="109"/>
      <c r="M7276" s="109"/>
    </row>
    <row r="7277" spans="3:13">
      <c r="C7277" s="109"/>
      <c r="D7277" s="109"/>
      <c r="E7277" s="94" t="str">
        <f>IF(Data!D7305&gt;0,Data!F7305,"")</f>
        <v/>
      </c>
      <c r="L7277" s="109"/>
      <c r="M7277" s="109"/>
    </row>
    <row r="7278" spans="3:13">
      <c r="C7278" s="109"/>
      <c r="D7278" s="109"/>
      <c r="E7278" s="94" t="str">
        <f>IF(Data!D7306&gt;0,Data!F7306,"")</f>
        <v/>
      </c>
      <c r="L7278" s="109"/>
      <c r="M7278" s="109"/>
    </row>
    <row r="7279" spans="3:13">
      <c r="C7279" s="109"/>
      <c r="D7279" s="109"/>
      <c r="E7279" s="94" t="str">
        <f>IF(Data!D7307&gt;0,Data!F7307,"")</f>
        <v/>
      </c>
      <c r="L7279" s="109"/>
      <c r="M7279" s="109"/>
    </row>
    <row r="7280" spans="3:13">
      <c r="C7280" s="109"/>
      <c r="D7280" s="109"/>
      <c r="E7280" s="94" t="str">
        <f>IF(Data!D7308&gt;0,Data!F7308,"")</f>
        <v/>
      </c>
      <c r="L7280" s="109"/>
      <c r="M7280" s="109"/>
    </row>
    <row r="7281" spans="3:13">
      <c r="C7281" s="109"/>
      <c r="D7281" s="109"/>
      <c r="E7281" s="94" t="str">
        <f>IF(Data!D7309&gt;0,Data!F7309,"")</f>
        <v/>
      </c>
      <c r="L7281" s="109"/>
      <c r="M7281" s="109"/>
    </row>
    <row r="7282" spans="3:13">
      <c r="C7282" s="109"/>
      <c r="D7282" s="109"/>
      <c r="E7282" s="94" t="str">
        <f>IF(Data!D7310&gt;0,Data!F7310,"")</f>
        <v/>
      </c>
      <c r="L7282" s="109"/>
      <c r="M7282" s="109"/>
    </row>
    <row r="7283" spans="3:13">
      <c r="C7283" s="109"/>
      <c r="D7283" s="109"/>
      <c r="E7283" s="94" t="str">
        <f>IF(Data!D7311&gt;0,Data!F7311,"")</f>
        <v/>
      </c>
      <c r="L7283" s="109"/>
      <c r="M7283" s="109"/>
    </row>
    <row r="7284" spans="3:13">
      <c r="C7284" s="109"/>
      <c r="D7284" s="109"/>
      <c r="E7284" s="94" t="str">
        <f>IF(Data!D7312&gt;0,Data!F7312,"")</f>
        <v/>
      </c>
      <c r="L7284" s="109"/>
      <c r="M7284" s="109"/>
    </row>
    <row r="7285" spans="3:13">
      <c r="C7285" s="109"/>
      <c r="D7285" s="109"/>
      <c r="E7285" s="94" t="str">
        <f>IF(Data!D7313&gt;0,Data!F7313,"")</f>
        <v/>
      </c>
      <c r="L7285" s="109"/>
      <c r="M7285" s="109"/>
    </row>
    <row r="7286" spans="3:13">
      <c r="C7286" s="109"/>
      <c r="D7286" s="109"/>
      <c r="E7286" s="94" t="str">
        <f>IF(Data!D7314&gt;0,Data!F7314,"")</f>
        <v/>
      </c>
      <c r="L7286" s="109"/>
      <c r="M7286" s="109"/>
    </row>
    <row r="7287" spans="3:13">
      <c r="C7287" s="109"/>
      <c r="D7287" s="109"/>
      <c r="E7287" s="94" t="str">
        <f>IF(Data!D7315&gt;0,Data!F7315,"")</f>
        <v/>
      </c>
      <c r="L7287" s="109"/>
      <c r="M7287" s="109"/>
    </row>
    <row r="7288" spans="3:13">
      <c r="C7288" s="109"/>
      <c r="D7288" s="109"/>
      <c r="E7288" s="94" t="str">
        <f>IF(Data!D7316&gt;0,Data!F7316,"")</f>
        <v/>
      </c>
      <c r="L7288" s="109"/>
      <c r="M7288" s="109"/>
    </row>
    <row r="7289" spans="3:13">
      <c r="C7289" s="109"/>
      <c r="D7289" s="109"/>
      <c r="E7289" s="94" t="str">
        <f>IF(Data!D7317&gt;0,Data!F7317,"")</f>
        <v/>
      </c>
      <c r="L7289" s="109"/>
      <c r="M7289" s="109"/>
    </row>
    <row r="7290" spans="3:13">
      <c r="C7290" s="109"/>
      <c r="D7290" s="109"/>
      <c r="E7290" s="94" t="str">
        <f>IF(Data!D7318&gt;0,Data!F7318,"")</f>
        <v/>
      </c>
      <c r="L7290" s="109"/>
      <c r="M7290" s="109"/>
    </row>
    <row r="7291" spans="3:13">
      <c r="C7291" s="109"/>
      <c r="D7291" s="109"/>
      <c r="E7291" s="94" t="str">
        <f>IF(Data!D7319&gt;0,Data!F7319,"")</f>
        <v/>
      </c>
      <c r="L7291" s="109"/>
      <c r="M7291" s="109"/>
    </row>
    <row r="7292" spans="3:13">
      <c r="C7292" s="109"/>
      <c r="D7292" s="109"/>
      <c r="E7292" s="94" t="str">
        <f>IF(Data!D7320&gt;0,Data!F7320,"")</f>
        <v/>
      </c>
      <c r="L7292" s="109"/>
      <c r="M7292" s="109"/>
    </row>
    <row r="7293" spans="3:13">
      <c r="C7293" s="109"/>
      <c r="D7293" s="109"/>
      <c r="E7293" s="94" t="str">
        <f>IF(Data!D7321&gt;0,Data!F7321,"")</f>
        <v/>
      </c>
      <c r="L7293" s="109"/>
      <c r="M7293" s="109"/>
    </row>
    <row r="7294" spans="3:13">
      <c r="C7294" s="109"/>
      <c r="D7294" s="109"/>
      <c r="E7294" s="94" t="str">
        <f>IF(Data!D7322&gt;0,Data!F7322,"")</f>
        <v/>
      </c>
      <c r="L7294" s="109"/>
      <c r="M7294" s="109"/>
    </row>
    <row r="7295" spans="3:13">
      <c r="C7295" s="109"/>
      <c r="D7295" s="109"/>
      <c r="E7295" s="94" t="str">
        <f>IF(Data!D7323&gt;0,Data!F7323,"")</f>
        <v/>
      </c>
      <c r="L7295" s="109"/>
      <c r="M7295" s="109"/>
    </row>
    <row r="7296" spans="3:13">
      <c r="C7296" s="109"/>
      <c r="D7296" s="109"/>
      <c r="E7296" s="94" t="str">
        <f>IF(Data!D7324&gt;0,Data!F7324,"")</f>
        <v/>
      </c>
      <c r="L7296" s="109"/>
      <c r="M7296" s="109"/>
    </row>
    <row r="7297" spans="3:13">
      <c r="C7297" s="109"/>
      <c r="D7297" s="109"/>
      <c r="E7297" s="94" t="str">
        <f>IF(Data!D7325&gt;0,Data!F7325,"")</f>
        <v/>
      </c>
      <c r="L7297" s="109"/>
      <c r="M7297" s="109"/>
    </row>
    <row r="7298" spans="3:13">
      <c r="C7298" s="109"/>
      <c r="D7298" s="109"/>
      <c r="E7298" s="94" t="str">
        <f>IF(Data!D7326&gt;0,Data!F7326,"")</f>
        <v/>
      </c>
      <c r="L7298" s="109"/>
      <c r="M7298" s="109"/>
    </row>
    <row r="7299" spans="3:13">
      <c r="C7299" s="109"/>
      <c r="D7299" s="109"/>
      <c r="E7299" s="94" t="str">
        <f>IF(Data!D7327&gt;0,Data!F7327,"")</f>
        <v/>
      </c>
      <c r="L7299" s="109"/>
      <c r="M7299" s="109"/>
    </row>
    <row r="7300" spans="3:13">
      <c r="C7300" s="109"/>
      <c r="D7300" s="109"/>
      <c r="E7300" s="94" t="str">
        <f>IF(Data!D7328&gt;0,Data!F7328,"")</f>
        <v/>
      </c>
      <c r="L7300" s="109"/>
      <c r="M7300" s="109"/>
    </row>
    <row r="7301" spans="3:13">
      <c r="C7301" s="109"/>
      <c r="D7301" s="109"/>
      <c r="E7301" s="94" t="str">
        <f>IF(Data!D7329&gt;0,Data!F7329,"")</f>
        <v/>
      </c>
      <c r="L7301" s="109"/>
      <c r="M7301" s="109"/>
    </row>
    <row r="7302" spans="3:13">
      <c r="C7302" s="109"/>
      <c r="D7302" s="109"/>
      <c r="E7302" s="94" t="str">
        <f>IF(Data!D7330&gt;0,Data!F7330,"")</f>
        <v/>
      </c>
      <c r="L7302" s="109"/>
      <c r="M7302" s="109"/>
    </row>
    <row r="7303" spans="3:13">
      <c r="C7303" s="109"/>
      <c r="D7303" s="109"/>
      <c r="E7303" s="94" t="str">
        <f>IF(Data!D7331&gt;0,Data!F7331,"")</f>
        <v/>
      </c>
      <c r="L7303" s="109"/>
      <c r="M7303" s="109"/>
    </row>
    <row r="7304" spans="3:13">
      <c r="C7304" s="109"/>
      <c r="D7304" s="109"/>
      <c r="E7304" s="94" t="str">
        <f>IF(Data!D7332&gt;0,Data!F7332,"")</f>
        <v/>
      </c>
      <c r="L7304" s="109"/>
      <c r="M7304" s="109"/>
    </row>
    <row r="7305" spans="3:13">
      <c r="C7305" s="109"/>
      <c r="D7305" s="109"/>
      <c r="E7305" s="94" t="str">
        <f>IF(Data!D7333&gt;0,Data!F7333,"")</f>
        <v/>
      </c>
      <c r="L7305" s="109"/>
      <c r="M7305" s="109"/>
    </row>
    <row r="7306" spans="3:13">
      <c r="C7306" s="109"/>
      <c r="D7306" s="109"/>
      <c r="E7306" s="94" t="str">
        <f>IF(Data!D7334&gt;0,Data!F7334,"")</f>
        <v/>
      </c>
      <c r="L7306" s="109"/>
      <c r="M7306" s="109"/>
    </row>
    <row r="7307" spans="3:13">
      <c r="C7307" s="109"/>
      <c r="D7307" s="109"/>
      <c r="E7307" s="94" t="str">
        <f>IF(Data!D7335&gt;0,Data!F7335,"")</f>
        <v/>
      </c>
      <c r="L7307" s="109"/>
      <c r="M7307" s="109"/>
    </row>
    <row r="7308" spans="3:13">
      <c r="C7308" s="109"/>
      <c r="D7308" s="109"/>
      <c r="E7308" s="94" t="str">
        <f>IF(Data!D7336&gt;0,Data!F7336,"")</f>
        <v/>
      </c>
      <c r="L7308" s="109"/>
      <c r="M7308" s="109"/>
    </row>
    <row r="7309" spans="3:13">
      <c r="C7309" s="109"/>
      <c r="D7309" s="109"/>
      <c r="E7309" s="94" t="str">
        <f>IF(Data!D7337&gt;0,Data!F7337,"")</f>
        <v/>
      </c>
      <c r="L7309" s="109"/>
      <c r="M7309" s="109"/>
    </row>
    <row r="7310" spans="3:13">
      <c r="C7310" s="109"/>
      <c r="D7310" s="109"/>
      <c r="E7310" s="94" t="str">
        <f>IF(Data!D7338&gt;0,Data!F7338,"")</f>
        <v/>
      </c>
      <c r="L7310" s="109"/>
      <c r="M7310" s="109"/>
    </row>
    <row r="7311" spans="3:13">
      <c r="C7311" s="109"/>
      <c r="D7311" s="109"/>
      <c r="E7311" s="94" t="str">
        <f>IF(Data!D7339&gt;0,Data!F7339,"")</f>
        <v/>
      </c>
      <c r="L7311" s="109"/>
      <c r="M7311" s="109"/>
    </row>
    <row r="7312" spans="3:13">
      <c r="C7312" s="109"/>
      <c r="D7312" s="109"/>
      <c r="E7312" s="94" t="str">
        <f>IF(Data!D7340&gt;0,Data!F7340,"")</f>
        <v/>
      </c>
      <c r="L7312" s="109"/>
      <c r="M7312" s="109"/>
    </row>
    <row r="7313" spans="3:13">
      <c r="C7313" s="109"/>
      <c r="D7313" s="109"/>
      <c r="E7313" s="94" t="str">
        <f>IF(Data!D7341&gt;0,Data!F7341,"")</f>
        <v/>
      </c>
      <c r="L7313" s="109"/>
      <c r="M7313" s="109"/>
    </row>
    <row r="7314" spans="3:13">
      <c r="C7314" s="109"/>
      <c r="D7314" s="109"/>
      <c r="E7314" s="94" t="str">
        <f>IF(Data!D7342&gt;0,Data!F7342,"")</f>
        <v/>
      </c>
      <c r="L7314" s="109"/>
      <c r="M7314" s="109"/>
    </row>
    <row r="7315" spans="3:13">
      <c r="C7315" s="109"/>
      <c r="D7315" s="109"/>
      <c r="E7315" s="94" t="str">
        <f>IF(Data!D7343&gt;0,Data!F7343,"")</f>
        <v/>
      </c>
      <c r="L7315" s="109"/>
      <c r="M7315" s="109"/>
    </row>
    <row r="7316" spans="3:13">
      <c r="C7316" s="109"/>
      <c r="D7316" s="109"/>
      <c r="E7316" s="94" t="str">
        <f>IF(Data!D7344&gt;0,Data!F7344,"")</f>
        <v/>
      </c>
      <c r="L7316" s="109"/>
      <c r="M7316" s="109"/>
    </row>
    <row r="7317" spans="3:13">
      <c r="C7317" s="109"/>
      <c r="D7317" s="109"/>
      <c r="E7317" s="94" t="str">
        <f>IF(Data!D7345&gt;0,Data!F7345,"")</f>
        <v/>
      </c>
      <c r="L7317" s="109"/>
      <c r="M7317" s="109"/>
    </row>
    <row r="7318" spans="3:13">
      <c r="C7318" s="109"/>
      <c r="D7318" s="109"/>
      <c r="E7318" s="94" t="str">
        <f>IF(Data!D7346&gt;0,Data!F7346,"")</f>
        <v/>
      </c>
      <c r="L7318" s="109"/>
      <c r="M7318" s="109"/>
    </row>
    <row r="7319" spans="3:13">
      <c r="C7319" s="109"/>
      <c r="D7319" s="109"/>
      <c r="E7319" s="94" t="str">
        <f>IF(Data!D7347&gt;0,Data!F7347,"")</f>
        <v/>
      </c>
      <c r="L7319" s="109"/>
      <c r="M7319" s="109"/>
    </row>
    <row r="7320" spans="3:13">
      <c r="C7320" s="109"/>
      <c r="D7320" s="109"/>
      <c r="E7320" s="94" t="str">
        <f>IF(Data!D7348&gt;0,Data!F7348,"")</f>
        <v/>
      </c>
      <c r="L7320" s="109"/>
      <c r="M7320" s="109"/>
    </row>
    <row r="7321" spans="3:13">
      <c r="C7321" s="109"/>
      <c r="D7321" s="109"/>
      <c r="E7321" s="94" t="str">
        <f>IF(Data!D7349&gt;0,Data!F7349,"")</f>
        <v/>
      </c>
      <c r="L7321" s="109"/>
      <c r="M7321" s="109"/>
    </row>
    <row r="7322" spans="3:13">
      <c r="C7322" s="109"/>
      <c r="D7322" s="109"/>
      <c r="E7322" s="94" t="str">
        <f>IF(Data!D7350&gt;0,Data!F7350,"")</f>
        <v/>
      </c>
      <c r="L7322" s="109"/>
      <c r="M7322" s="109"/>
    </row>
    <row r="7323" spans="3:13">
      <c r="C7323" s="109"/>
      <c r="D7323" s="109"/>
      <c r="E7323" s="94" t="str">
        <f>IF(Data!D7351&gt;0,Data!F7351,"")</f>
        <v/>
      </c>
      <c r="L7323" s="109"/>
      <c r="M7323" s="109"/>
    </row>
    <row r="7324" spans="3:13">
      <c r="C7324" s="109"/>
      <c r="D7324" s="109"/>
      <c r="E7324" s="94" t="str">
        <f>IF(Data!D7352&gt;0,Data!F7352,"")</f>
        <v/>
      </c>
      <c r="L7324" s="109"/>
      <c r="M7324" s="109"/>
    </row>
    <row r="7325" spans="3:13">
      <c r="C7325" s="109"/>
      <c r="D7325" s="109"/>
      <c r="E7325" s="94" t="str">
        <f>IF(Data!D7353&gt;0,Data!F7353,"")</f>
        <v/>
      </c>
      <c r="L7325" s="109"/>
      <c r="M7325" s="109"/>
    </row>
    <row r="7326" spans="3:13">
      <c r="C7326" s="109"/>
      <c r="D7326" s="109"/>
      <c r="E7326" s="94" t="str">
        <f>IF(Data!D7354&gt;0,Data!F7354,"")</f>
        <v/>
      </c>
      <c r="L7326" s="109"/>
      <c r="M7326" s="109"/>
    </row>
    <row r="7327" spans="3:13">
      <c r="C7327" s="109"/>
      <c r="D7327" s="109"/>
      <c r="E7327" s="94" t="str">
        <f>IF(Data!D7355&gt;0,Data!F7355,"")</f>
        <v/>
      </c>
      <c r="L7327" s="109"/>
      <c r="M7327" s="109"/>
    </row>
    <row r="7328" spans="3:13">
      <c r="C7328" s="109"/>
      <c r="D7328" s="109"/>
      <c r="E7328" s="94" t="str">
        <f>IF(Data!D7356&gt;0,Data!F7356,"")</f>
        <v/>
      </c>
      <c r="L7328" s="109"/>
      <c r="M7328" s="109"/>
    </row>
    <row r="7329" spans="3:13">
      <c r="C7329" s="109"/>
      <c r="D7329" s="109"/>
      <c r="E7329" s="94" t="str">
        <f>IF(Data!D7357&gt;0,Data!F7357,"")</f>
        <v/>
      </c>
      <c r="L7329" s="109"/>
      <c r="M7329" s="109"/>
    </row>
    <row r="7330" spans="3:13">
      <c r="C7330" s="109"/>
      <c r="D7330" s="109"/>
      <c r="E7330" s="94" t="str">
        <f>IF(Data!D7358&gt;0,Data!F7358,"")</f>
        <v/>
      </c>
      <c r="L7330" s="109"/>
      <c r="M7330" s="109"/>
    </row>
    <row r="7331" spans="3:13">
      <c r="C7331" s="109"/>
      <c r="D7331" s="109"/>
      <c r="E7331" s="94" t="str">
        <f>IF(Data!D7359&gt;0,Data!F7359,"")</f>
        <v/>
      </c>
      <c r="L7331" s="109"/>
      <c r="M7331" s="109"/>
    </row>
    <row r="7332" spans="3:13">
      <c r="C7332" s="109"/>
      <c r="D7332" s="109"/>
      <c r="E7332" s="94" t="str">
        <f>IF(Data!D7360&gt;0,Data!F7360,"")</f>
        <v/>
      </c>
      <c r="L7332" s="109"/>
      <c r="M7332" s="109"/>
    </row>
    <row r="7333" spans="3:13">
      <c r="C7333" s="109"/>
      <c r="D7333" s="109"/>
      <c r="E7333" s="94" t="str">
        <f>IF(Data!D7361&gt;0,Data!F7361,"")</f>
        <v/>
      </c>
      <c r="L7333" s="109"/>
      <c r="M7333" s="109"/>
    </row>
    <row r="7334" spans="3:13">
      <c r="C7334" s="109"/>
      <c r="D7334" s="109"/>
      <c r="E7334" s="94" t="str">
        <f>IF(Data!D7362&gt;0,Data!F7362,"")</f>
        <v/>
      </c>
      <c r="L7334" s="109"/>
      <c r="M7334" s="109"/>
    </row>
    <row r="7335" spans="3:13">
      <c r="C7335" s="109"/>
      <c r="D7335" s="109"/>
      <c r="E7335" s="94" t="str">
        <f>IF(Data!D7363&gt;0,Data!F7363,"")</f>
        <v/>
      </c>
      <c r="L7335" s="109"/>
      <c r="M7335" s="109"/>
    </row>
    <row r="7336" spans="3:13">
      <c r="C7336" s="109"/>
      <c r="D7336" s="109"/>
      <c r="E7336" s="94" t="str">
        <f>IF(Data!D7364&gt;0,Data!F7364,"")</f>
        <v/>
      </c>
      <c r="L7336" s="109"/>
      <c r="M7336" s="109"/>
    </row>
    <row r="7337" spans="3:13">
      <c r="C7337" s="109"/>
      <c r="D7337" s="109"/>
      <c r="E7337" s="94" t="str">
        <f>IF(Data!D7365&gt;0,Data!F7365,"")</f>
        <v/>
      </c>
      <c r="L7337" s="109"/>
      <c r="M7337" s="109"/>
    </row>
    <row r="7338" spans="3:13">
      <c r="C7338" s="109"/>
      <c r="D7338" s="109"/>
      <c r="E7338" s="94" t="str">
        <f>IF(Data!D7366&gt;0,Data!F7366,"")</f>
        <v/>
      </c>
      <c r="L7338" s="109"/>
      <c r="M7338" s="109"/>
    </row>
    <row r="7339" spans="3:13">
      <c r="C7339" s="109"/>
      <c r="D7339" s="109"/>
      <c r="E7339" s="94" t="str">
        <f>IF(Data!D7367&gt;0,Data!F7367,"")</f>
        <v/>
      </c>
      <c r="L7339" s="109"/>
      <c r="M7339" s="109"/>
    </row>
    <row r="7340" spans="3:13">
      <c r="C7340" s="109"/>
      <c r="D7340" s="109"/>
      <c r="E7340" s="94" t="str">
        <f>IF(Data!D7368&gt;0,Data!F7368,"")</f>
        <v/>
      </c>
      <c r="L7340" s="109"/>
      <c r="M7340" s="109"/>
    </row>
    <row r="7341" spans="3:13">
      <c r="C7341" s="109"/>
      <c r="D7341" s="109"/>
      <c r="E7341" s="94" t="str">
        <f>IF(Data!D7369&gt;0,Data!F7369,"")</f>
        <v/>
      </c>
      <c r="L7341" s="109"/>
      <c r="M7341" s="109"/>
    </row>
    <row r="7342" spans="3:13">
      <c r="C7342" s="109"/>
      <c r="D7342" s="109"/>
      <c r="E7342" s="94" t="str">
        <f>IF(Data!D7370&gt;0,Data!F7370,"")</f>
        <v/>
      </c>
      <c r="L7342" s="109"/>
      <c r="M7342" s="109"/>
    </row>
    <row r="7343" spans="3:13">
      <c r="C7343" s="109"/>
      <c r="D7343" s="109"/>
      <c r="E7343" s="94" t="str">
        <f>IF(Data!D7371&gt;0,Data!F7371,"")</f>
        <v/>
      </c>
      <c r="L7343" s="109"/>
      <c r="M7343" s="109"/>
    </row>
    <row r="7344" spans="3:13">
      <c r="C7344" s="109"/>
      <c r="D7344" s="109"/>
      <c r="E7344" s="94" t="str">
        <f>IF(Data!D7372&gt;0,Data!F7372,"")</f>
        <v/>
      </c>
      <c r="L7344" s="109"/>
      <c r="M7344" s="109"/>
    </row>
    <row r="7345" spans="3:13">
      <c r="C7345" s="109"/>
      <c r="D7345" s="109"/>
      <c r="E7345" s="94" t="str">
        <f>IF(Data!D7373&gt;0,Data!F7373,"")</f>
        <v/>
      </c>
      <c r="L7345" s="109"/>
      <c r="M7345" s="109"/>
    </row>
    <row r="7346" spans="3:13">
      <c r="C7346" s="109"/>
      <c r="D7346" s="109"/>
      <c r="E7346" s="94" t="str">
        <f>IF(Data!D7374&gt;0,Data!F7374,"")</f>
        <v/>
      </c>
      <c r="L7346" s="109"/>
      <c r="M7346" s="109"/>
    </row>
    <row r="7347" spans="3:13">
      <c r="C7347" s="109"/>
      <c r="D7347" s="109"/>
      <c r="E7347" s="94" t="str">
        <f>IF(Data!D7375&gt;0,Data!F7375,"")</f>
        <v/>
      </c>
      <c r="L7347" s="109"/>
      <c r="M7347" s="109"/>
    </row>
    <row r="7348" spans="3:13">
      <c r="C7348" s="109"/>
      <c r="D7348" s="109"/>
      <c r="E7348" s="94" t="str">
        <f>IF(Data!D7376&gt;0,Data!F7376,"")</f>
        <v/>
      </c>
      <c r="L7348" s="109"/>
      <c r="M7348" s="109"/>
    </row>
    <row r="7349" spans="3:13">
      <c r="C7349" s="109"/>
      <c r="D7349" s="109"/>
      <c r="E7349" s="94" t="str">
        <f>IF(Data!D7377&gt;0,Data!F7377,"")</f>
        <v/>
      </c>
      <c r="L7349" s="109"/>
      <c r="M7349" s="109"/>
    </row>
    <row r="7350" spans="3:13">
      <c r="C7350" s="109"/>
      <c r="D7350" s="109"/>
      <c r="E7350" s="94" t="str">
        <f>IF(Data!D7378&gt;0,Data!F7378,"")</f>
        <v/>
      </c>
      <c r="L7350" s="109"/>
      <c r="M7350" s="109"/>
    </row>
    <row r="7351" spans="3:13">
      <c r="C7351" s="109"/>
      <c r="D7351" s="109"/>
      <c r="E7351" s="94" t="str">
        <f>IF(Data!D7379&gt;0,Data!F7379,"")</f>
        <v/>
      </c>
      <c r="L7351" s="109"/>
      <c r="M7351" s="109"/>
    </row>
    <row r="7352" spans="3:13">
      <c r="C7352" s="109"/>
      <c r="D7352" s="109"/>
      <c r="E7352" s="94" t="str">
        <f>IF(Data!D7380&gt;0,Data!F7380,"")</f>
        <v/>
      </c>
      <c r="L7352" s="109"/>
      <c r="M7352" s="109"/>
    </row>
    <row r="7353" spans="3:13">
      <c r="C7353" s="109"/>
      <c r="D7353" s="109"/>
      <c r="E7353" s="94" t="str">
        <f>IF(Data!D7381&gt;0,Data!F7381,"")</f>
        <v/>
      </c>
      <c r="L7353" s="109"/>
      <c r="M7353" s="109"/>
    </row>
    <row r="7354" spans="3:13">
      <c r="C7354" s="109"/>
      <c r="D7354" s="109"/>
      <c r="E7354" s="94" t="str">
        <f>IF(Data!D7382&gt;0,Data!F7382,"")</f>
        <v/>
      </c>
      <c r="L7354" s="109"/>
      <c r="M7354" s="109"/>
    </row>
    <row r="7355" spans="3:13">
      <c r="C7355" s="109"/>
      <c r="D7355" s="109"/>
      <c r="E7355" s="94" t="str">
        <f>IF(Data!D7383&gt;0,Data!F7383,"")</f>
        <v/>
      </c>
      <c r="L7355" s="109"/>
      <c r="M7355" s="109"/>
    </row>
    <row r="7356" spans="3:13">
      <c r="C7356" s="109"/>
      <c r="D7356" s="109"/>
      <c r="E7356" s="94" t="str">
        <f>IF(Data!D7384&gt;0,Data!F7384,"")</f>
        <v/>
      </c>
      <c r="L7356" s="109"/>
      <c r="M7356" s="109"/>
    </row>
    <row r="7357" spans="3:13">
      <c r="C7357" s="109"/>
      <c r="D7357" s="109"/>
      <c r="E7357" s="94" t="str">
        <f>IF(Data!D7385&gt;0,Data!F7385,"")</f>
        <v/>
      </c>
      <c r="L7357" s="109"/>
      <c r="M7357" s="109"/>
    </row>
    <row r="7358" spans="3:13">
      <c r="C7358" s="109"/>
      <c r="D7358" s="109"/>
      <c r="E7358" s="94" t="str">
        <f>IF(Data!D7386&gt;0,Data!F7386,"")</f>
        <v/>
      </c>
      <c r="L7358" s="109"/>
      <c r="M7358" s="109"/>
    </row>
    <row r="7359" spans="3:13">
      <c r="C7359" s="109"/>
      <c r="D7359" s="109"/>
      <c r="E7359" s="94" t="str">
        <f>IF(Data!D7387&gt;0,Data!F7387,"")</f>
        <v/>
      </c>
      <c r="L7359" s="109"/>
      <c r="M7359" s="109"/>
    </row>
    <row r="7360" spans="3:13">
      <c r="C7360" s="109"/>
      <c r="D7360" s="109"/>
      <c r="E7360" s="94" t="str">
        <f>IF(Data!D7388&gt;0,Data!F7388,"")</f>
        <v/>
      </c>
      <c r="L7360" s="109"/>
      <c r="M7360" s="109"/>
    </row>
    <row r="7361" spans="3:13">
      <c r="C7361" s="109"/>
      <c r="D7361" s="109"/>
      <c r="E7361" s="94" t="str">
        <f>IF(Data!D7389&gt;0,Data!F7389,"")</f>
        <v/>
      </c>
      <c r="L7361" s="109"/>
      <c r="M7361" s="109"/>
    </row>
    <row r="7362" spans="3:13">
      <c r="C7362" s="109"/>
      <c r="D7362" s="109"/>
      <c r="E7362" s="94" t="str">
        <f>IF(Data!D7390&gt;0,Data!F7390,"")</f>
        <v/>
      </c>
      <c r="L7362" s="109"/>
      <c r="M7362" s="109"/>
    </row>
    <row r="7363" spans="3:13">
      <c r="C7363" s="109"/>
      <c r="D7363" s="109"/>
      <c r="E7363" s="94" t="str">
        <f>IF(Data!D7391&gt;0,Data!F7391,"")</f>
        <v/>
      </c>
      <c r="L7363" s="109"/>
      <c r="M7363" s="109"/>
    </row>
    <row r="7364" spans="3:13">
      <c r="C7364" s="109"/>
      <c r="D7364" s="109"/>
      <c r="E7364" s="94" t="str">
        <f>IF(Data!D7392&gt;0,Data!F7392,"")</f>
        <v/>
      </c>
      <c r="L7364" s="109"/>
      <c r="M7364" s="109"/>
    </row>
    <row r="7365" spans="3:13">
      <c r="C7365" s="109"/>
      <c r="D7365" s="109"/>
      <c r="E7365" s="94" t="str">
        <f>IF(Data!D7393&gt;0,Data!F7393,"")</f>
        <v/>
      </c>
      <c r="L7365" s="109"/>
      <c r="M7365" s="109"/>
    </row>
    <row r="7366" spans="3:13">
      <c r="C7366" s="109"/>
      <c r="D7366" s="109"/>
      <c r="E7366" s="94" t="str">
        <f>IF(Data!D7394&gt;0,Data!F7394,"")</f>
        <v/>
      </c>
      <c r="L7366" s="109"/>
      <c r="M7366" s="109"/>
    </row>
    <row r="7367" spans="3:13">
      <c r="C7367" s="109"/>
      <c r="D7367" s="109"/>
      <c r="E7367" s="94" t="str">
        <f>IF(Data!D7395&gt;0,Data!F7395,"")</f>
        <v/>
      </c>
      <c r="L7367" s="109"/>
      <c r="M7367" s="109"/>
    </row>
    <row r="7368" spans="3:13">
      <c r="C7368" s="109"/>
      <c r="D7368" s="109"/>
      <c r="E7368" s="94" t="str">
        <f>IF(Data!D7396&gt;0,Data!F7396,"")</f>
        <v/>
      </c>
      <c r="L7368" s="109"/>
      <c r="M7368" s="109"/>
    </row>
    <row r="7369" spans="3:13">
      <c r="C7369" s="109"/>
      <c r="D7369" s="109"/>
      <c r="E7369" s="94" t="str">
        <f>IF(Data!D7397&gt;0,Data!F7397,"")</f>
        <v/>
      </c>
      <c r="L7369" s="109"/>
      <c r="M7369" s="109"/>
    </row>
    <row r="7370" spans="3:13">
      <c r="C7370" s="109"/>
      <c r="D7370" s="109"/>
      <c r="E7370" s="94" t="str">
        <f>IF(Data!D7398&gt;0,Data!F7398,"")</f>
        <v/>
      </c>
      <c r="L7370" s="109"/>
      <c r="M7370" s="109"/>
    </row>
    <row r="7371" spans="3:13">
      <c r="C7371" s="109"/>
      <c r="D7371" s="109"/>
      <c r="E7371" s="94" t="str">
        <f>IF(Data!D7399&gt;0,Data!F7399,"")</f>
        <v/>
      </c>
      <c r="L7371" s="109"/>
      <c r="M7371" s="109"/>
    </row>
    <row r="7372" spans="3:13">
      <c r="C7372" s="109"/>
      <c r="D7372" s="109"/>
      <c r="E7372" s="94" t="str">
        <f>IF(Data!D7400&gt;0,Data!F7400,"")</f>
        <v/>
      </c>
      <c r="L7372" s="109"/>
      <c r="M7372" s="109"/>
    </row>
    <row r="7373" spans="3:13">
      <c r="C7373" s="109"/>
      <c r="D7373" s="109"/>
      <c r="E7373" s="94" t="str">
        <f>IF(Data!D7401&gt;0,Data!F7401,"")</f>
        <v/>
      </c>
      <c r="L7373" s="109"/>
      <c r="M7373" s="109"/>
    </row>
    <row r="7374" spans="3:13">
      <c r="C7374" s="109"/>
      <c r="D7374" s="109"/>
      <c r="E7374" s="94" t="str">
        <f>IF(Data!D7402&gt;0,Data!F7402,"")</f>
        <v/>
      </c>
      <c r="L7374" s="109"/>
      <c r="M7374" s="109"/>
    </row>
    <row r="7375" spans="3:13">
      <c r="C7375" s="109"/>
      <c r="D7375" s="109"/>
      <c r="E7375" s="94" t="str">
        <f>IF(Data!D7403&gt;0,Data!F7403,"")</f>
        <v/>
      </c>
      <c r="L7375" s="109"/>
      <c r="M7375" s="109"/>
    </row>
    <row r="7376" spans="3:13">
      <c r="C7376" s="109"/>
      <c r="D7376" s="109"/>
      <c r="E7376" s="94" t="str">
        <f>IF(Data!D7404&gt;0,Data!F7404,"")</f>
        <v/>
      </c>
      <c r="L7376" s="109"/>
      <c r="M7376" s="109"/>
    </row>
    <row r="7377" spans="3:13">
      <c r="C7377" s="109"/>
      <c r="D7377" s="109"/>
      <c r="E7377" s="94" t="str">
        <f>IF(Data!D7405&gt;0,Data!F7405,"")</f>
        <v/>
      </c>
      <c r="L7377" s="109"/>
      <c r="M7377" s="109"/>
    </row>
    <row r="7378" spans="3:13">
      <c r="C7378" s="109"/>
      <c r="D7378" s="109"/>
      <c r="E7378" s="94" t="str">
        <f>IF(Data!D7406&gt;0,Data!F7406,"")</f>
        <v/>
      </c>
      <c r="L7378" s="109"/>
      <c r="M7378" s="109"/>
    </row>
    <row r="7379" spans="3:13">
      <c r="C7379" s="109"/>
      <c r="D7379" s="109"/>
      <c r="E7379" s="94" t="str">
        <f>IF(Data!D7407&gt;0,Data!F7407,"")</f>
        <v/>
      </c>
      <c r="L7379" s="109"/>
      <c r="M7379" s="109"/>
    </row>
    <row r="7380" spans="3:13">
      <c r="C7380" s="109"/>
      <c r="D7380" s="109"/>
      <c r="E7380" s="94" t="str">
        <f>IF(Data!D7408&gt;0,Data!F7408,"")</f>
        <v/>
      </c>
      <c r="L7380" s="109"/>
      <c r="M7380" s="109"/>
    </row>
    <row r="7381" spans="3:13">
      <c r="C7381" s="109"/>
      <c r="D7381" s="109"/>
      <c r="E7381" s="94" t="str">
        <f>IF(Data!D7409&gt;0,Data!F7409,"")</f>
        <v/>
      </c>
      <c r="L7381" s="109"/>
      <c r="M7381" s="109"/>
    </row>
    <row r="7382" spans="3:13">
      <c r="C7382" s="109"/>
      <c r="D7382" s="109"/>
      <c r="E7382" s="94" t="str">
        <f>IF(Data!D7410&gt;0,Data!F7410,"")</f>
        <v/>
      </c>
      <c r="L7382" s="109"/>
      <c r="M7382" s="109"/>
    </row>
    <row r="7383" spans="3:13">
      <c r="C7383" s="109"/>
      <c r="D7383" s="109"/>
      <c r="E7383" s="94" t="str">
        <f>IF(Data!D7411&gt;0,Data!F7411,"")</f>
        <v/>
      </c>
      <c r="L7383" s="109"/>
      <c r="M7383" s="109"/>
    </row>
    <row r="7384" spans="3:13">
      <c r="C7384" s="109"/>
      <c r="D7384" s="109"/>
      <c r="E7384" s="94" t="str">
        <f>IF(Data!D7412&gt;0,Data!F7412,"")</f>
        <v/>
      </c>
      <c r="L7384" s="109"/>
      <c r="M7384" s="109"/>
    </row>
    <row r="7385" spans="3:13">
      <c r="C7385" s="109"/>
      <c r="D7385" s="109"/>
      <c r="E7385" s="94" t="str">
        <f>IF(Data!D7413&gt;0,Data!F7413,"")</f>
        <v/>
      </c>
      <c r="L7385" s="109"/>
      <c r="M7385" s="109"/>
    </row>
    <row r="7386" spans="3:13">
      <c r="C7386" s="109"/>
      <c r="D7386" s="109"/>
      <c r="E7386" s="94" t="str">
        <f>IF(Data!D7414&gt;0,Data!F7414,"")</f>
        <v/>
      </c>
      <c r="L7386" s="109"/>
      <c r="M7386" s="109"/>
    </row>
    <row r="7387" spans="3:13">
      <c r="C7387" s="109"/>
      <c r="D7387" s="109"/>
      <c r="E7387" s="94" t="str">
        <f>IF(Data!D7415&gt;0,Data!F7415,"")</f>
        <v/>
      </c>
      <c r="L7387" s="109"/>
      <c r="M7387" s="109"/>
    </row>
    <row r="7388" spans="3:13">
      <c r="C7388" s="109"/>
      <c r="D7388" s="109"/>
      <c r="E7388" s="94" t="str">
        <f>IF(Data!D7416&gt;0,Data!F7416,"")</f>
        <v/>
      </c>
      <c r="L7388" s="109"/>
      <c r="M7388" s="109"/>
    </row>
    <row r="7389" spans="3:13">
      <c r="C7389" s="109"/>
      <c r="D7389" s="109"/>
      <c r="E7389" s="94" t="str">
        <f>IF(Data!D7417&gt;0,Data!F7417,"")</f>
        <v/>
      </c>
      <c r="L7389" s="109"/>
      <c r="M7389" s="109"/>
    </row>
    <row r="7390" spans="3:13">
      <c r="C7390" s="109"/>
      <c r="D7390" s="109"/>
      <c r="E7390" s="94" t="str">
        <f>IF(Data!D7418&gt;0,Data!F7418,"")</f>
        <v/>
      </c>
      <c r="L7390" s="109"/>
      <c r="M7390" s="109"/>
    </row>
    <row r="7391" spans="3:13">
      <c r="C7391" s="109"/>
      <c r="D7391" s="109"/>
      <c r="E7391" s="94" t="str">
        <f>IF(Data!D7419&gt;0,Data!F7419,"")</f>
        <v/>
      </c>
      <c r="L7391" s="109"/>
      <c r="M7391" s="109"/>
    </row>
    <row r="7392" spans="3:13">
      <c r="C7392" s="109"/>
      <c r="D7392" s="109"/>
      <c r="E7392" s="94" t="str">
        <f>IF(Data!D7420&gt;0,Data!F7420,"")</f>
        <v/>
      </c>
      <c r="L7392" s="109"/>
      <c r="M7392" s="109"/>
    </row>
    <row r="7393" spans="3:13">
      <c r="C7393" s="109"/>
      <c r="D7393" s="109"/>
      <c r="E7393" s="94" t="str">
        <f>IF(Data!D7421&gt;0,Data!F7421,"")</f>
        <v/>
      </c>
      <c r="L7393" s="109"/>
      <c r="M7393" s="109"/>
    </row>
    <row r="7394" spans="3:13">
      <c r="C7394" s="109"/>
      <c r="D7394" s="109"/>
      <c r="E7394" s="94" t="str">
        <f>IF(Data!D7422&gt;0,Data!F7422,"")</f>
        <v/>
      </c>
      <c r="L7394" s="109"/>
      <c r="M7394" s="109"/>
    </row>
    <row r="7395" spans="3:13">
      <c r="C7395" s="109"/>
      <c r="D7395" s="109"/>
      <c r="E7395" s="94" t="str">
        <f>IF(Data!D7423&gt;0,Data!F7423,"")</f>
        <v/>
      </c>
      <c r="L7395" s="109"/>
      <c r="M7395" s="109"/>
    </row>
    <row r="7396" spans="3:13">
      <c r="C7396" s="109"/>
      <c r="D7396" s="109"/>
      <c r="E7396" s="94" t="str">
        <f>IF(Data!D7424&gt;0,Data!F7424,"")</f>
        <v/>
      </c>
      <c r="L7396" s="109"/>
      <c r="M7396" s="109"/>
    </row>
    <row r="7397" spans="3:13">
      <c r="C7397" s="109"/>
      <c r="D7397" s="109"/>
      <c r="E7397" s="94" t="str">
        <f>IF(Data!D7425&gt;0,Data!F7425,"")</f>
        <v/>
      </c>
      <c r="L7397" s="109"/>
      <c r="M7397" s="109"/>
    </row>
    <row r="7398" spans="3:13">
      <c r="C7398" s="109"/>
      <c r="D7398" s="109"/>
      <c r="E7398" s="94" t="str">
        <f>IF(Data!D7426&gt;0,Data!F7426,"")</f>
        <v/>
      </c>
      <c r="L7398" s="109"/>
      <c r="M7398" s="109"/>
    </row>
    <row r="7399" spans="3:13">
      <c r="C7399" s="109"/>
      <c r="D7399" s="109"/>
      <c r="E7399" s="94" t="str">
        <f>IF(Data!D7427&gt;0,Data!F7427,"")</f>
        <v/>
      </c>
      <c r="L7399" s="109"/>
      <c r="M7399" s="109"/>
    </row>
    <row r="7400" spans="3:13">
      <c r="C7400" s="109"/>
      <c r="D7400" s="109"/>
      <c r="E7400" s="94" t="str">
        <f>IF(Data!D7428&gt;0,Data!F7428,"")</f>
        <v/>
      </c>
      <c r="L7400" s="109"/>
      <c r="M7400" s="109"/>
    </row>
    <row r="7401" spans="3:13">
      <c r="C7401" s="109"/>
      <c r="D7401" s="109"/>
      <c r="E7401" s="94" t="str">
        <f>IF(Data!D7429&gt;0,Data!F7429,"")</f>
        <v/>
      </c>
      <c r="L7401" s="109"/>
      <c r="M7401" s="109"/>
    </row>
    <row r="7402" spans="3:13">
      <c r="C7402" s="109"/>
      <c r="D7402" s="109"/>
      <c r="E7402" s="94" t="str">
        <f>IF(Data!D7430&gt;0,Data!F7430,"")</f>
        <v/>
      </c>
      <c r="L7402" s="109"/>
      <c r="M7402" s="109"/>
    </row>
    <row r="7403" spans="3:13">
      <c r="C7403" s="109"/>
      <c r="D7403" s="109"/>
      <c r="E7403" s="94" t="str">
        <f>IF(Data!D7431&gt;0,Data!F7431,"")</f>
        <v/>
      </c>
      <c r="L7403" s="109"/>
      <c r="M7403" s="109"/>
    </row>
    <row r="7404" spans="3:13">
      <c r="C7404" s="109"/>
      <c r="D7404" s="109"/>
      <c r="E7404" s="94" t="str">
        <f>IF(Data!D7432&gt;0,Data!F7432,"")</f>
        <v/>
      </c>
      <c r="L7404" s="109"/>
      <c r="M7404" s="109"/>
    </row>
    <row r="7405" spans="3:13">
      <c r="C7405" s="109"/>
      <c r="D7405" s="109"/>
      <c r="E7405" s="94" t="str">
        <f>IF(Data!D7433&gt;0,Data!F7433,"")</f>
        <v/>
      </c>
      <c r="L7405" s="109"/>
      <c r="M7405" s="109"/>
    </row>
    <row r="7406" spans="3:13">
      <c r="C7406" s="109"/>
      <c r="D7406" s="109"/>
      <c r="E7406" s="94" t="str">
        <f>IF(Data!D7434&gt;0,Data!F7434,"")</f>
        <v/>
      </c>
      <c r="L7406" s="109"/>
      <c r="M7406" s="109"/>
    </row>
    <row r="7407" spans="3:13">
      <c r="C7407" s="109"/>
      <c r="D7407" s="109"/>
      <c r="E7407" s="94" t="str">
        <f>IF(Data!D7435&gt;0,Data!F7435,"")</f>
        <v/>
      </c>
      <c r="L7407" s="109"/>
      <c r="M7407" s="109"/>
    </row>
    <row r="7408" spans="3:13">
      <c r="C7408" s="109"/>
      <c r="D7408" s="109"/>
      <c r="E7408" s="94" t="str">
        <f>IF(Data!D7436&gt;0,Data!F7436,"")</f>
        <v/>
      </c>
      <c r="L7408" s="109"/>
      <c r="M7408" s="109"/>
    </row>
    <row r="7409" spans="3:13">
      <c r="C7409" s="109"/>
      <c r="D7409" s="109"/>
      <c r="E7409" s="94" t="str">
        <f>IF(Data!D7437&gt;0,Data!F7437,"")</f>
        <v/>
      </c>
      <c r="L7409" s="109"/>
      <c r="M7409" s="109"/>
    </row>
    <row r="7410" spans="3:13">
      <c r="C7410" s="109"/>
      <c r="D7410" s="109"/>
      <c r="E7410" s="94" t="str">
        <f>IF(Data!D7438&gt;0,Data!F7438,"")</f>
        <v/>
      </c>
      <c r="L7410" s="109"/>
      <c r="M7410" s="109"/>
    </row>
    <row r="7411" spans="3:13">
      <c r="C7411" s="109"/>
      <c r="D7411" s="109"/>
      <c r="E7411" s="94" t="str">
        <f>IF(Data!D7439&gt;0,Data!F7439,"")</f>
        <v/>
      </c>
      <c r="L7411" s="109"/>
      <c r="M7411" s="109"/>
    </row>
    <row r="7412" spans="3:13">
      <c r="C7412" s="109"/>
      <c r="D7412" s="109"/>
      <c r="E7412" s="94" t="str">
        <f>IF(Data!D7440&gt;0,Data!F7440,"")</f>
        <v/>
      </c>
      <c r="L7412" s="109"/>
      <c r="M7412" s="109"/>
    </row>
    <row r="7413" spans="3:13">
      <c r="C7413" s="109"/>
      <c r="D7413" s="109"/>
      <c r="E7413" s="94" t="str">
        <f>IF(Data!D7441&gt;0,Data!F7441,"")</f>
        <v/>
      </c>
      <c r="L7413" s="109"/>
      <c r="M7413" s="109"/>
    </row>
    <row r="7414" spans="3:13">
      <c r="C7414" s="109"/>
      <c r="D7414" s="109"/>
      <c r="E7414" s="94" t="str">
        <f>IF(Data!D7442&gt;0,Data!F7442,"")</f>
        <v/>
      </c>
      <c r="L7414" s="109"/>
      <c r="M7414" s="109"/>
    </row>
    <row r="7415" spans="3:13">
      <c r="C7415" s="109"/>
      <c r="D7415" s="109"/>
      <c r="E7415" s="94" t="str">
        <f>IF(Data!D7443&gt;0,Data!F7443,"")</f>
        <v/>
      </c>
      <c r="L7415" s="109"/>
      <c r="M7415" s="109"/>
    </row>
    <row r="7416" spans="3:13">
      <c r="C7416" s="109"/>
      <c r="D7416" s="109"/>
      <c r="E7416" s="94" t="str">
        <f>IF(Data!D7444&gt;0,Data!F7444,"")</f>
        <v/>
      </c>
      <c r="L7416" s="109"/>
      <c r="M7416" s="109"/>
    </row>
    <row r="7417" spans="3:13">
      <c r="C7417" s="109"/>
      <c r="D7417" s="109"/>
      <c r="E7417" s="94" t="str">
        <f>IF(Data!D7445&gt;0,Data!F7445,"")</f>
        <v/>
      </c>
      <c r="L7417" s="109"/>
      <c r="M7417" s="109"/>
    </row>
    <row r="7418" spans="3:13">
      <c r="C7418" s="109"/>
      <c r="D7418" s="109"/>
      <c r="E7418" s="94" t="str">
        <f>IF(Data!D7446&gt;0,Data!F7446,"")</f>
        <v/>
      </c>
      <c r="L7418" s="109"/>
      <c r="M7418" s="109"/>
    </row>
    <row r="7419" spans="3:13">
      <c r="C7419" s="109"/>
      <c r="D7419" s="109"/>
      <c r="E7419" s="94" t="str">
        <f>IF(Data!D7447&gt;0,Data!F7447,"")</f>
        <v/>
      </c>
      <c r="L7419" s="109"/>
      <c r="M7419" s="109"/>
    </row>
    <row r="7420" spans="3:13">
      <c r="C7420" s="109"/>
      <c r="D7420" s="109"/>
      <c r="E7420" s="94" t="str">
        <f>IF(Data!D7448&gt;0,Data!F7448,"")</f>
        <v/>
      </c>
      <c r="L7420" s="109"/>
      <c r="M7420" s="109"/>
    </row>
    <row r="7421" spans="3:13">
      <c r="C7421" s="109"/>
      <c r="D7421" s="109"/>
      <c r="E7421" s="94" t="str">
        <f>IF(Data!D7449&gt;0,Data!F7449,"")</f>
        <v/>
      </c>
      <c r="L7421" s="109"/>
      <c r="M7421" s="109"/>
    </row>
    <row r="7422" spans="3:13">
      <c r="C7422" s="109"/>
      <c r="D7422" s="109"/>
      <c r="E7422" s="94" t="str">
        <f>IF(Data!D7450&gt;0,Data!F7450,"")</f>
        <v/>
      </c>
      <c r="L7422" s="109"/>
      <c r="M7422" s="109"/>
    </row>
    <row r="7423" spans="3:13">
      <c r="C7423" s="109"/>
      <c r="D7423" s="109"/>
      <c r="E7423" s="94" t="str">
        <f>IF(Data!D7451&gt;0,Data!F7451,"")</f>
        <v/>
      </c>
      <c r="L7423" s="109"/>
      <c r="M7423" s="109"/>
    </row>
    <row r="7424" spans="3:13">
      <c r="C7424" s="109"/>
      <c r="D7424" s="109"/>
      <c r="E7424" s="94" t="str">
        <f>IF(Data!D7452&gt;0,Data!F7452,"")</f>
        <v/>
      </c>
      <c r="L7424" s="109"/>
      <c r="M7424" s="109"/>
    </row>
    <row r="7425" spans="3:13">
      <c r="C7425" s="109"/>
      <c r="D7425" s="109"/>
      <c r="E7425" s="94" t="str">
        <f>IF(Data!D7453&gt;0,Data!F7453,"")</f>
        <v/>
      </c>
      <c r="L7425" s="109"/>
      <c r="M7425" s="109"/>
    </row>
    <row r="7426" spans="3:13">
      <c r="C7426" s="109"/>
      <c r="D7426" s="109"/>
      <c r="E7426" s="94" t="str">
        <f>IF(Data!D7454&gt;0,Data!F7454,"")</f>
        <v/>
      </c>
      <c r="L7426" s="109"/>
      <c r="M7426" s="109"/>
    </row>
    <row r="7427" spans="3:13">
      <c r="C7427" s="109"/>
      <c r="D7427" s="109"/>
      <c r="E7427" s="94" t="str">
        <f>IF(Data!D7455&gt;0,Data!F7455,"")</f>
        <v/>
      </c>
      <c r="L7427" s="109"/>
      <c r="M7427" s="109"/>
    </row>
    <row r="7428" spans="3:13">
      <c r="C7428" s="109"/>
      <c r="D7428" s="109"/>
      <c r="E7428" s="94" t="str">
        <f>IF(Data!D7456&gt;0,Data!F7456,"")</f>
        <v/>
      </c>
      <c r="L7428" s="109"/>
      <c r="M7428" s="109"/>
    </row>
    <row r="7429" spans="3:13">
      <c r="C7429" s="109"/>
      <c r="D7429" s="109"/>
      <c r="E7429" s="94" t="str">
        <f>IF(Data!D7457&gt;0,Data!F7457,"")</f>
        <v/>
      </c>
      <c r="L7429" s="109"/>
      <c r="M7429" s="109"/>
    </row>
    <row r="7430" spans="3:13">
      <c r="C7430" s="109"/>
      <c r="D7430" s="109"/>
      <c r="E7430" s="94" t="str">
        <f>IF(Data!D7458&gt;0,Data!F7458,"")</f>
        <v/>
      </c>
      <c r="L7430" s="109"/>
      <c r="M7430" s="109"/>
    </row>
    <row r="7431" spans="3:13">
      <c r="C7431" s="109"/>
      <c r="D7431" s="109"/>
      <c r="E7431" s="94" t="str">
        <f>IF(Data!D7459&gt;0,Data!F7459,"")</f>
        <v/>
      </c>
      <c r="L7431" s="109"/>
      <c r="M7431" s="109"/>
    </row>
    <row r="7432" spans="3:13">
      <c r="C7432" s="109"/>
      <c r="D7432" s="109"/>
      <c r="E7432" s="94" t="str">
        <f>IF(Data!D7460&gt;0,Data!F7460,"")</f>
        <v/>
      </c>
      <c r="L7432" s="109"/>
      <c r="M7432" s="109"/>
    </row>
    <row r="7433" spans="3:13">
      <c r="C7433" s="109"/>
      <c r="D7433" s="109"/>
      <c r="E7433" s="94" t="str">
        <f>IF(Data!D7461&gt;0,Data!F7461,"")</f>
        <v/>
      </c>
      <c r="L7433" s="109"/>
      <c r="M7433" s="109"/>
    </row>
    <row r="7434" spans="3:13">
      <c r="C7434" s="109"/>
      <c r="D7434" s="109"/>
      <c r="E7434" s="94" t="str">
        <f>IF(Data!D7462&gt;0,Data!F7462,"")</f>
        <v/>
      </c>
      <c r="L7434" s="109"/>
      <c r="M7434" s="109"/>
    </row>
    <row r="7435" spans="3:13">
      <c r="C7435" s="109"/>
      <c r="D7435" s="109"/>
      <c r="E7435" s="94" t="str">
        <f>IF(Data!D7463&gt;0,Data!F7463,"")</f>
        <v/>
      </c>
      <c r="L7435" s="109"/>
      <c r="M7435" s="109"/>
    </row>
    <row r="7436" spans="3:13">
      <c r="C7436" s="109"/>
      <c r="D7436" s="109"/>
      <c r="E7436" s="94" t="str">
        <f>IF(Data!D7464&gt;0,Data!F7464,"")</f>
        <v/>
      </c>
      <c r="L7436" s="109"/>
      <c r="M7436" s="109"/>
    </row>
    <row r="7437" spans="3:13">
      <c r="C7437" s="109"/>
      <c r="D7437" s="109"/>
      <c r="E7437" s="94" t="str">
        <f>IF(Data!D7465&gt;0,Data!F7465,"")</f>
        <v/>
      </c>
      <c r="L7437" s="109"/>
      <c r="M7437" s="109"/>
    </row>
    <row r="7438" spans="3:13">
      <c r="C7438" s="109"/>
      <c r="D7438" s="109"/>
      <c r="E7438" s="94" t="str">
        <f>IF(Data!D7466&gt;0,Data!F7466,"")</f>
        <v/>
      </c>
      <c r="L7438" s="109"/>
      <c r="M7438" s="109"/>
    </row>
    <row r="7439" spans="3:13">
      <c r="C7439" s="109"/>
      <c r="D7439" s="109"/>
      <c r="E7439" s="94" t="str">
        <f>IF(Data!D7467&gt;0,Data!F7467,"")</f>
        <v/>
      </c>
      <c r="L7439" s="109"/>
      <c r="M7439" s="109"/>
    </row>
    <row r="7440" spans="3:13">
      <c r="C7440" s="109"/>
      <c r="D7440" s="109"/>
      <c r="E7440" s="94" t="str">
        <f>IF(Data!D7468&gt;0,Data!F7468,"")</f>
        <v/>
      </c>
      <c r="L7440" s="109"/>
      <c r="M7440" s="109"/>
    </row>
    <row r="7441" spans="3:13">
      <c r="C7441" s="109"/>
      <c r="D7441" s="109"/>
      <c r="E7441" s="94" t="str">
        <f>IF(Data!D7469&gt;0,Data!F7469,"")</f>
        <v/>
      </c>
      <c r="L7441" s="109"/>
      <c r="M7441" s="109"/>
    </row>
    <row r="7442" spans="3:13">
      <c r="C7442" s="109"/>
      <c r="D7442" s="109"/>
      <c r="E7442" s="94" t="str">
        <f>IF(Data!D7470&gt;0,Data!F7470,"")</f>
        <v/>
      </c>
      <c r="L7442" s="109"/>
      <c r="M7442" s="109"/>
    </row>
    <row r="7443" spans="3:13">
      <c r="C7443" s="109"/>
      <c r="D7443" s="109"/>
      <c r="E7443" s="94" t="str">
        <f>IF(Data!D7471&gt;0,Data!F7471,"")</f>
        <v/>
      </c>
      <c r="L7443" s="109"/>
      <c r="M7443" s="109"/>
    </row>
    <row r="7444" spans="3:13">
      <c r="C7444" s="109"/>
      <c r="D7444" s="109"/>
      <c r="E7444" s="94" t="str">
        <f>IF(Data!D7472&gt;0,Data!F7472,"")</f>
        <v/>
      </c>
      <c r="L7444" s="109"/>
      <c r="M7444" s="109"/>
    </row>
    <row r="7445" spans="3:13">
      <c r="C7445" s="109"/>
      <c r="D7445" s="109"/>
      <c r="E7445" s="94" t="str">
        <f>IF(Data!D7473&gt;0,Data!F7473,"")</f>
        <v/>
      </c>
      <c r="L7445" s="109"/>
      <c r="M7445" s="109"/>
    </row>
    <row r="7446" spans="3:13">
      <c r="C7446" s="109"/>
      <c r="D7446" s="109"/>
      <c r="E7446" s="94" t="str">
        <f>IF(Data!D7474&gt;0,Data!F7474,"")</f>
        <v/>
      </c>
      <c r="L7446" s="109"/>
      <c r="M7446" s="109"/>
    </row>
    <row r="7447" spans="3:13">
      <c r="C7447" s="109"/>
      <c r="D7447" s="109"/>
      <c r="E7447" s="94" t="str">
        <f>IF(Data!D7475&gt;0,Data!F7475,"")</f>
        <v/>
      </c>
      <c r="L7447" s="109"/>
      <c r="M7447" s="109"/>
    </row>
    <row r="7448" spans="3:13">
      <c r="C7448" s="109"/>
      <c r="D7448" s="109"/>
      <c r="E7448" s="94" t="str">
        <f>IF(Data!D7476&gt;0,Data!F7476,"")</f>
        <v/>
      </c>
      <c r="L7448" s="109"/>
      <c r="M7448" s="109"/>
    </row>
    <row r="7449" spans="3:13">
      <c r="C7449" s="109"/>
      <c r="D7449" s="109"/>
      <c r="E7449" s="94" t="str">
        <f>IF(Data!D7477&gt;0,Data!F7477,"")</f>
        <v/>
      </c>
      <c r="L7449" s="109"/>
      <c r="M7449" s="109"/>
    </row>
    <row r="7450" spans="3:13">
      <c r="C7450" s="109"/>
      <c r="D7450" s="109"/>
      <c r="E7450" s="94" t="str">
        <f>IF(Data!D7478&gt;0,Data!F7478,"")</f>
        <v/>
      </c>
      <c r="L7450" s="109"/>
      <c r="M7450" s="109"/>
    </row>
    <row r="7451" spans="3:13">
      <c r="C7451" s="109"/>
      <c r="D7451" s="109"/>
      <c r="E7451" s="94" t="str">
        <f>IF(Data!D7479&gt;0,Data!F7479,"")</f>
        <v/>
      </c>
      <c r="L7451" s="109"/>
      <c r="M7451" s="109"/>
    </row>
    <row r="7452" spans="3:13">
      <c r="C7452" s="109"/>
      <c r="D7452" s="109"/>
      <c r="E7452" s="94" t="str">
        <f>IF(Data!D7480&gt;0,Data!F7480,"")</f>
        <v/>
      </c>
      <c r="L7452" s="109"/>
      <c r="M7452" s="109"/>
    </row>
    <row r="7453" spans="3:13">
      <c r="C7453" s="109"/>
      <c r="D7453" s="109"/>
      <c r="E7453" s="94" t="str">
        <f>IF(Data!D7481&gt;0,Data!F7481,"")</f>
        <v/>
      </c>
      <c r="L7453" s="109"/>
      <c r="M7453" s="109"/>
    </row>
    <row r="7454" spans="3:13">
      <c r="C7454" s="109"/>
      <c r="D7454" s="109"/>
      <c r="E7454" s="94" t="str">
        <f>IF(Data!D7482&gt;0,Data!F7482,"")</f>
        <v/>
      </c>
      <c r="L7454" s="109"/>
      <c r="M7454" s="109"/>
    </row>
    <row r="7455" spans="3:13">
      <c r="C7455" s="109"/>
      <c r="D7455" s="109"/>
      <c r="E7455" s="94" t="str">
        <f>IF(Data!D7483&gt;0,Data!F7483,"")</f>
        <v/>
      </c>
      <c r="L7455" s="109"/>
      <c r="M7455" s="109"/>
    </row>
    <row r="7456" spans="3:13">
      <c r="C7456" s="109"/>
      <c r="D7456" s="109"/>
      <c r="E7456" s="94" t="str">
        <f>IF(Data!D7484&gt;0,Data!F7484,"")</f>
        <v/>
      </c>
      <c r="L7456" s="109"/>
      <c r="M7456" s="109"/>
    </row>
    <row r="7457" spans="3:13">
      <c r="C7457" s="109"/>
      <c r="D7457" s="109"/>
      <c r="E7457" s="94" t="str">
        <f>IF(Data!D7485&gt;0,Data!F7485,"")</f>
        <v/>
      </c>
      <c r="L7457" s="109"/>
      <c r="M7457" s="109"/>
    </row>
    <row r="7458" spans="3:13">
      <c r="C7458" s="109"/>
      <c r="D7458" s="109"/>
      <c r="E7458" s="94" t="str">
        <f>IF(Data!D7486&gt;0,Data!F7486,"")</f>
        <v/>
      </c>
      <c r="L7458" s="109"/>
      <c r="M7458" s="109"/>
    </row>
    <row r="7459" spans="3:13">
      <c r="C7459" s="109"/>
      <c r="D7459" s="109"/>
      <c r="E7459" s="94" t="str">
        <f>IF(Data!D7487&gt;0,Data!F7487,"")</f>
        <v/>
      </c>
      <c r="L7459" s="109"/>
      <c r="M7459" s="109"/>
    </row>
    <row r="7460" spans="3:13">
      <c r="C7460" s="109"/>
      <c r="D7460" s="109"/>
      <c r="E7460" s="94" t="str">
        <f>IF(Data!D7488&gt;0,Data!F7488,"")</f>
        <v/>
      </c>
      <c r="L7460" s="109"/>
      <c r="M7460" s="109"/>
    </row>
    <row r="7461" spans="3:13">
      <c r="C7461" s="109"/>
      <c r="D7461" s="109"/>
      <c r="E7461" s="94" t="str">
        <f>IF(Data!D7489&gt;0,Data!F7489,"")</f>
        <v/>
      </c>
      <c r="L7461" s="109"/>
      <c r="M7461" s="109"/>
    </row>
    <row r="7462" spans="3:13">
      <c r="C7462" s="109"/>
      <c r="D7462" s="109"/>
      <c r="E7462" s="94" t="str">
        <f>IF(Data!D7490&gt;0,Data!F7490,"")</f>
        <v/>
      </c>
      <c r="L7462" s="109"/>
      <c r="M7462" s="109"/>
    </row>
    <row r="7463" spans="3:13">
      <c r="C7463" s="109"/>
      <c r="D7463" s="109"/>
      <c r="E7463" s="94" t="str">
        <f>IF(Data!D7491&gt;0,Data!F7491,"")</f>
        <v/>
      </c>
      <c r="L7463" s="109"/>
      <c r="M7463" s="109"/>
    </row>
    <row r="7464" spans="3:13">
      <c r="C7464" s="109"/>
      <c r="D7464" s="109"/>
      <c r="E7464" s="94" t="str">
        <f>IF(Data!D7492&gt;0,Data!F7492,"")</f>
        <v/>
      </c>
      <c r="L7464" s="109"/>
      <c r="M7464" s="109"/>
    </row>
    <row r="7465" spans="3:13">
      <c r="C7465" s="109"/>
      <c r="D7465" s="109"/>
      <c r="E7465" s="94" t="str">
        <f>IF(Data!D7493&gt;0,Data!F7493,"")</f>
        <v/>
      </c>
      <c r="L7465" s="109"/>
      <c r="M7465" s="109"/>
    </row>
    <row r="7466" spans="3:13">
      <c r="C7466" s="109"/>
      <c r="D7466" s="109"/>
      <c r="E7466" s="94" t="str">
        <f>IF(Data!D7494&gt;0,Data!F7494,"")</f>
        <v/>
      </c>
      <c r="L7466" s="109"/>
      <c r="M7466" s="109"/>
    </row>
    <row r="7467" spans="3:13">
      <c r="C7467" s="109"/>
      <c r="D7467" s="109"/>
      <c r="E7467" s="94" t="str">
        <f>IF(Data!D7495&gt;0,Data!F7495,"")</f>
        <v/>
      </c>
      <c r="L7467" s="109"/>
      <c r="M7467" s="109"/>
    </row>
    <row r="7468" spans="3:13">
      <c r="C7468" s="109"/>
      <c r="D7468" s="109"/>
      <c r="E7468" s="94" t="str">
        <f>IF(Data!D7496&gt;0,Data!F7496,"")</f>
        <v/>
      </c>
      <c r="L7468" s="109"/>
      <c r="M7468" s="109"/>
    </row>
    <row r="7469" spans="3:13">
      <c r="C7469" s="109"/>
      <c r="D7469" s="109"/>
      <c r="E7469" s="94" t="str">
        <f>IF(Data!D7497&gt;0,Data!F7497,"")</f>
        <v/>
      </c>
      <c r="L7469" s="109"/>
      <c r="M7469" s="109"/>
    </row>
    <row r="7470" spans="3:13">
      <c r="C7470" s="109"/>
      <c r="D7470" s="109"/>
      <c r="E7470" s="94" t="str">
        <f>IF(Data!D7498&gt;0,Data!F7498,"")</f>
        <v/>
      </c>
      <c r="L7470" s="109"/>
      <c r="M7470" s="109"/>
    </row>
    <row r="7471" spans="3:13">
      <c r="C7471" s="109"/>
      <c r="D7471" s="109"/>
      <c r="E7471" s="94" t="str">
        <f>IF(Data!D7499&gt;0,Data!F7499,"")</f>
        <v/>
      </c>
      <c r="L7471" s="109"/>
      <c r="M7471" s="109"/>
    </row>
    <row r="7472" spans="3:13">
      <c r="C7472" s="109"/>
      <c r="D7472" s="109"/>
      <c r="E7472" s="94" t="str">
        <f>IF(Data!D7500&gt;0,Data!F7500,"")</f>
        <v/>
      </c>
      <c r="L7472" s="109"/>
      <c r="M7472" s="109"/>
    </row>
    <row r="7473" spans="3:13">
      <c r="C7473" s="109"/>
      <c r="D7473" s="109"/>
      <c r="E7473" s="94" t="str">
        <f>IF(Data!D7501&gt;0,Data!F7501,"")</f>
        <v/>
      </c>
      <c r="L7473" s="109"/>
      <c r="M7473" s="109"/>
    </row>
    <row r="7474" spans="3:13">
      <c r="C7474" s="109"/>
      <c r="D7474" s="109"/>
      <c r="E7474" s="94" t="str">
        <f>IF(Data!D7502&gt;0,Data!F7502,"")</f>
        <v/>
      </c>
      <c r="L7474" s="109"/>
      <c r="M7474" s="109"/>
    </row>
    <row r="7475" spans="3:13">
      <c r="C7475" s="109"/>
      <c r="D7475" s="109"/>
      <c r="E7475" s="94" t="str">
        <f>IF(Data!D7503&gt;0,Data!F7503,"")</f>
        <v/>
      </c>
      <c r="L7475" s="109"/>
      <c r="M7475" s="109"/>
    </row>
    <row r="7476" spans="3:13">
      <c r="C7476" s="109"/>
      <c r="D7476" s="109"/>
      <c r="E7476" s="94" t="str">
        <f>IF(Data!D7504&gt;0,Data!F7504,"")</f>
        <v/>
      </c>
      <c r="L7476" s="109"/>
      <c r="M7476" s="109"/>
    </row>
    <row r="7477" spans="3:13">
      <c r="C7477" s="109"/>
      <c r="D7477" s="109"/>
      <c r="E7477" s="94" t="str">
        <f>IF(Data!D7505&gt;0,Data!F7505,"")</f>
        <v/>
      </c>
      <c r="L7477" s="109"/>
      <c r="M7477" s="109"/>
    </row>
    <row r="7478" spans="3:13">
      <c r="C7478" s="109"/>
      <c r="D7478" s="109"/>
      <c r="E7478" s="94" t="str">
        <f>IF(Data!D7506&gt;0,Data!F7506,"")</f>
        <v/>
      </c>
      <c r="L7478" s="109"/>
      <c r="M7478" s="109"/>
    </row>
    <row r="7479" spans="3:13">
      <c r="C7479" s="109"/>
      <c r="D7479" s="109"/>
      <c r="E7479" s="94" t="str">
        <f>IF(Data!D7507&gt;0,Data!F7507,"")</f>
        <v/>
      </c>
      <c r="L7479" s="109"/>
      <c r="M7479" s="109"/>
    </row>
    <row r="7480" spans="3:13">
      <c r="C7480" s="109"/>
      <c r="D7480" s="109"/>
      <c r="E7480" s="94" t="str">
        <f>IF(Data!D7508&gt;0,Data!F7508,"")</f>
        <v/>
      </c>
      <c r="L7480" s="109"/>
      <c r="M7480" s="109"/>
    </row>
    <row r="7481" spans="3:13">
      <c r="C7481" s="109"/>
      <c r="D7481" s="109"/>
      <c r="E7481" s="94" t="str">
        <f>IF(Data!D7509&gt;0,Data!F7509,"")</f>
        <v/>
      </c>
      <c r="L7481" s="109"/>
      <c r="M7481" s="109"/>
    </row>
    <row r="7482" spans="3:13">
      <c r="C7482" s="109"/>
      <c r="D7482" s="109"/>
      <c r="E7482" s="94" t="str">
        <f>IF(Data!D7510&gt;0,Data!F7510,"")</f>
        <v/>
      </c>
      <c r="L7482" s="109"/>
      <c r="M7482" s="109"/>
    </row>
    <row r="7483" spans="3:13">
      <c r="C7483" s="109"/>
      <c r="D7483" s="109"/>
      <c r="E7483" s="94" t="str">
        <f>IF(Data!D7511&gt;0,Data!F7511,"")</f>
        <v/>
      </c>
      <c r="L7483" s="109"/>
      <c r="M7483" s="109"/>
    </row>
    <row r="7484" spans="3:13">
      <c r="C7484" s="109"/>
      <c r="D7484" s="109"/>
      <c r="E7484" s="94" t="str">
        <f>IF(Data!D7512&gt;0,Data!F7512,"")</f>
        <v/>
      </c>
      <c r="L7484" s="109"/>
      <c r="M7484" s="109"/>
    </row>
    <row r="7485" spans="3:13">
      <c r="C7485" s="109"/>
      <c r="D7485" s="109"/>
      <c r="E7485" s="94" t="str">
        <f>IF(Data!D7513&gt;0,Data!F7513,"")</f>
        <v/>
      </c>
      <c r="L7485" s="109"/>
      <c r="M7485" s="109"/>
    </row>
    <row r="7486" spans="3:13">
      <c r="C7486" s="109"/>
      <c r="D7486" s="109"/>
      <c r="E7486" s="94" t="str">
        <f>IF(Data!D7514&gt;0,Data!F7514,"")</f>
        <v/>
      </c>
      <c r="L7486" s="109"/>
      <c r="M7486" s="109"/>
    </row>
    <row r="7487" spans="3:13">
      <c r="C7487" s="109"/>
      <c r="D7487" s="109"/>
      <c r="E7487" s="94" t="str">
        <f>IF(Data!D7515&gt;0,Data!F7515,"")</f>
        <v/>
      </c>
      <c r="L7487" s="109"/>
      <c r="M7487" s="109"/>
    </row>
    <row r="7488" spans="3:13">
      <c r="C7488" s="109"/>
      <c r="D7488" s="109"/>
      <c r="E7488" s="94" t="str">
        <f>IF(Data!D7516&gt;0,Data!F7516,"")</f>
        <v/>
      </c>
      <c r="L7488" s="109"/>
      <c r="M7488" s="109"/>
    </row>
    <row r="7489" spans="3:13">
      <c r="C7489" s="109"/>
      <c r="D7489" s="109"/>
      <c r="E7489" s="94" t="str">
        <f>IF(Data!D7517&gt;0,Data!F7517,"")</f>
        <v/>
      </c>
      <c r="L7489" s="109"/>
      <c r="M7489" s="109"/>
    </row>
    <row r="7490" spans="3:13">
      <c r="C7490" s="109"/>
      <c r="D7490" s="109"/>
      <c r="E7490" s="94" t="str">
        <f>IF(Data!D7518&gt;0,Data!F7518,"")</f>
        <v/>
      </c>
      <c r="L7490" s="109"/>
      <c r="M7490" s="109"/>
    </row>
    <row r="7491" spans="3:13">
      <c r="C7491" s="109"/>
      <c r="D7491" s="109"/>
      <c r="E7491" s="94" t="str">
        <f>IF(Data!D7519&gt;0,Data!F7519,"")</f>
        <v/>
      </c>
      <c r="L7491" s="109"/>
      <c r="M7491" s="109"/>
    </row>
    <row r="7492" spans="3:13">
      <c r="C7492" s="109"/>
      <c r="D7492" s="109"/>
      <c r="E7492" s="94" t="str">
        <f>IF(Data!D7520&gt;0,Data!F7520,"")</f>
        <v/>
      </c>
      <c r="L7492" s="109"/>
      <c r="M7492" s="109"/>
    </row>
    <row r="7493" spans="3:13">
      <c r="C7493" s="109"/>
      <c r="D7493" s="109"/>
      <c r="E7493" s="94" t="str">
        <f>IF(Data!D7521&gt;0,Data!F7521,"")</f>
        <v/>
      </c>
      <c r="L7493" s="109"/>
      <c r="M7493" s="109"/>
    </row>
    <row r="7494" spans="3:13">
      <c r="C7494" s="109"/>
      <c r="D7494" s="109"/>
      <c r="E7494" s="94" t="str">
        <f>IF(Data!D7522&gt;0,Data!F7522,"")</f>
        <v/>
      </c>
      <c r="L7494" s="109"/>
      <c r="M7494" s="109"/>
    </row>
    <row r="7495" spans="3:13">
      <c r="C7495" s="109"/>
      <c r="D7495" s="109"/>
      <c r="E7495" s="94" t="str">
        <f>IF(Data!D7523&gt;0,Data!F7523,"")</f>
        <v/>
      </c>
      <c r="L7495" s="109"/>
      <c r="M7495" s="109"/>
    </row>
    <row r="7496" spans="3:13">
      <c r="C7496" s="109"/>
      <c r="D7496" s="109"/>
      <c r="E7496" s="94" t="str">
        <f>IF(Data!D7524&gt;0,Data!F7524,"")</f>
        <v/>
      </c>
      <c r="L7496" s="109"/>
      <c r="M7496" s="109"/>
    </row>
    <row r="7497" spans="3:13">
      <c r="C7497" s="109"/>
      <c r="D7497" s="109"/>
      <c r="E7497" s="94" t="str">
        <f>IF(Data!D7525&gt;0,Data!F7525,"")</f>
        <v/>
      </c>
      <c r="L7497" s="109"/>
      <c r="M7497" s="109"/>
    </row>
    <row r="7498" spans="3:13">
      <c r="C7498" s="109"/>
      <c r="D7498" s="109"/>
      <c r="E7498" s="94" t="str">
        <f>IF(Data!D7526&gt;0,Data!F7526,"")</f>
        <v/>
      </c>
      <c r="L7498" s="109"/>
      <c r="M7498" s="109"/>
    </row>
    <row r="7499" spans="3:13">
      <c r="C7499" s="109"/>
      <c r="D7499" s="109"/>
      <c r="E7499" s="94" t="str">
        <f>IF(Data!D7527&gt;0,Data!F7527,"")</f>
        <v/>
      </c>
      <c r="L7499" s="109"/>
      <c r="M7499" s="109"/>
    </row>
    <row r="7500" spans="3:13">
      <c r="C7500" s="109"/>
      <c r="D7500" s="109"/>
      <c r="E7500" s="94" t="str">
        <f>IF(Data!D7528&gt;0,Data!F7528,"")</f>
        <v/>
      </c>
      <c r="L7500" s="109"/>
      <c r="M7500" s="109"/>
    </row>
    <row r="7501" spans="3:13">
      <c r="C7501" s="109"/>
      <c r="D7501" s="109"/>
      <c r="E7501" s="94" t="str">
        <f>IF(Data!D7529&gt;0,Data!F7529,"")</f>
        <v/>
      </c>
      <c r="L7501" s="109"/>
      <c r="M7501" s="109"/>
    </row>
    <row r="7502" spans="3:13">
      <c r="C7502" s="109"/>
      <c r="D7502" s="109"/>
      <c r="E7502" s="94" t="str">
        <f>IF(Data!D7530&gt;0,Data!F7530,"")</f>
        <v/>
      </c>
      <c r="L7502" s="109"/>
      <c r="M7502" s="109"/>
    </row>
    <row r="7503" spans="3:13">
      <c r="C7503" s="109"/>
      <c r="D7503" s="109"/>
      <c r="E7503" s="94" t="str">
        <f>IF(Data!D7531&gt;0,Data!F7531,"")</f>
        <v/>
      </c>
      <c r="L7503" s="109"/>
      <c r="M7503" s="109"/>
    </row>
    <row r="7504" spans="3:13">
      <c r="C7504" s="109"/>
      <c r="D7504" s="109"/>
      <c r="E7504" s="94" t="str">
        <f>IF(Data!D7532&gt;0,Data!F7532,"")</f>
        <v/>
      </c>
      <c r="L7504" s="109"/>
      <c r="M7504" s="109"/>
    </row>
    <row r="7505" spans="3:13">
      <c r="C7505" s="109"/>
      <c r="D7505" s="109"/>
      <c r="E7505" s="94" t="str">
        <f>IF(Data!D7533&gt;0,Data!F7533,"")</f>
        <v/>
      </c>
      <c r="L7505" s="109"/>
      <c r="M7505" s="109"/>
    </row>
    <row r="7506" spans="3:13">
      <c r="C7506" s="109"/>
      <c r="D7506" s="109"/>
      <c r="E7506" s="94" t="str">
        <f>IF(Data!D7534&gt;0,Data!F7534,"")</f>
        <v/>
      </c>
      <c r="L7506" s="109"/>
      <c r="M7506" s="109"/>
    </row>
    <row r="7507" spans="3:13">
      <c r="C7507" s="109"/>
      <c r="D7507" s="109"/>
      <c r="E7507" s="94" t="str">
        <f>IF(Data!D7535&gt;0,Data!F7535,"")</f>
        <v/>
      </c>
      <c r="L7507" s="109"/>
      <c r="M7507" s="109"/>
    </row>
    <row r="7508" spans="3:13">
      <c r="C7508" s="109"/>
      <c r="D7508" s="109"/>
      <c r="E7508" s="94" t="str">
        <f>IF(Data!D7536&gt;0,Data!F7536,"")</f>
        <v/>
      </c>
      <c r="L7508" s="109"/>
      <c r="M7508" s="109"/>
    </row>
    <row r="7509" spans="3:13">
      <c r="C7509" s="109"/>
      <c r="D7509" s="109"/>
      <c r="E7509" s="94" t="str">
        <f>IF(Data!D7537&gt;0,Data!F7537,"")</f>
        <v/>
      </c>
      <c r="L7509" s="109"/>
      <c r="M7509" s="109"/>
    </row>
    <row r="7510" spans="3:13">
      <c r="C7510" s="109"/>
      <c r="D7510" s="109"/>
      <c r="E7510" s="94" t="str">
        <f>IF(Data!D7538&gt;0,Data!F7538,"")</f>
        <v/>
      </c>
      <c r="L7510" s="109"/>
      <c r="M7510" s="109"/>
    </row>
    <row r="7511" spans="3:13">
      <c r="C7511" s="109"/>
      <c r="D7511" s="109"/>
      <c r="E7511" s="94" t="str">
        <f>IF(Data!D7539&gt;0,Data!F7539,"")</f>
        <v/>
      </c>
      <c r="L7511" s="109"/>
      <c r="M7511" s="109"/>
    </row>
    <row r="7512" spans="3:13">
      <c r="C7512" s="109"/>
      <c r="D7512" s="109"/>
      <c r="E7512" s="94" t="str">
        <f>IF(Data!D7540&gt;0,Data!F7540,"")</f>
        <v/>
      </c>
      <c r="L7512" s="109"/>
      <c r="M7512" s="109"/>
    </row>
    <row r="7513" spans="3:13">
      <c r="C7513" s="109"/>
      <c r="D7513" s="109"/>
      <c r="E7513" s="94" t="str">
        <f>IF(Data!D7541&gt;0,Data!F7541,"")</f>
        <v/>
      </c>
      <c r="L7513" s="109"/>
      <c r="M7513" s="109"/>
    </row>
    <row r="7514" spans="3:13">
      <c r="C7514" s="109"/>
      <c r="D7514" s="109"/>
      <c r="E7514" s="94" t="str">
        <f>IF(Data!D7542&gt;0,Data!F7542,"")</f>
        <v/>
      </c>
      <c r="L7514" s="109"/>
      <c r="M7514" s="109"/>
    </row>
    <row r="7515" spans="3:13">
      <c r="C7515" s="109"/>
      <c r="D7515" s="109"/>
      <c r="E7515" s="94" t="str">
        <f>IF(Data!D7543&gt;0,Data!F7543,"")</f>
        <v/>
      </c>
      <c r="L7515" s="109"/>
      <c r="M7515" s="109"/>
    </row>
    <row r="7516" spans="3:13">
      <c r="C7516" s="109"/>
      <c r="D7516" s="109"/>
      <c r="E7516" s="94" t="str">
        <f>IF(Data!D7544&gt;0,Data!F7544,"")</f>
        <v/>
      </c>
      <c r="L7516" s="109"/>
      <c r="M7516" s="109"/>
    </row>
    <row r="7517" spans="3:13">
      <c r="C7517" s="109"/>
      <c r="D7517" s="109"/>
      <c r="E7517" s="94" t="str">
        <f>IF(Data!D7545&gt;0,Data!F7545,"")</f>
        <v/>
      </c>
      <c r="L7517" s="109"/>
      <c r="M7517" s="109"/>
    </row>
    <row r="7518" spans="3:13">
      <c r="C7518" s="109"/>
      <c r="D7518" s="109"/>
      <c r="E7518" s="94" t="str">
        <f>IF(Data!D7546&gt;0,Data!F7546,"")</f>
        <v/>
      </c>
      <c r="L7518" s="109"/>
      <c r="M7518" s="109"/>
    </row>
    <row r="7519" spans="3:13">
      <c r="C7519" s="109"/>
      <c r="D7519" s="109"/>
      <c r="E7519" s="94" t="str">
        <f>IF(Data!D7547&gt;0,Data!F7547,"")</f>
        <v/>
      </c>
      <c r="L7519" s="109"/>
      <c r="M7519" s="109"/>
    </row>
    <row r="7520" spans="3:13">
      <c r="C7520" s="109"/>
      <c r="D7520" s="109"/>
      <c r="E7520" s="94" t="str">
        <f>IF(Data!D7548&gt;0,Data!F7548,"")</f>
        <v/>
      </c>
      <c r="L7520" s="109"/>
      <c r="M7520" s="109"/>
    </row>
    <row r="7521" spans="3:13">
      <c r="C7521" s="109"/>
      <c r="D7521" s="109"/>
      <c r="E7521" s="94" t="str">
        <f>IF(Data!D7549&gt;0,Data!F7549,"")</f>
        <v/>
      </c>
      <c r="L7521" s="109"/>
      <c r="M7521" s="109"/>
    </row>
    <row r="7522" spans="3:13">
      <c r="C7522" s="109"/>
      <c r="D7522" s="109"/>
      <c r="E7522" s="94" t="str">
        <f>IF(Data!D7550&gt;0,Data!F7550,"")</f>
        <v/>
      </c>
      <c r="L7522" s="109"/>
      <c r="M7522" s="109"/>
    </row>
    <row r="7523" spans="3:13">
      <c r="C7523" s="109"/>
      <c r="D7523" s="109"/>
      <c r="E7523" s="94" t="str">
        <f>IF(Data!D7551&gt;0,Data!F7551,"")</f>
        <v/>
      </c>
      <c r="L7523" s="109"/>
      <c r="M7523" s="109"/>
    </row>
    <row r="7524" spans="3:13">
      <c r="C7524" s="109"/>
      <c r="D7524" s="109"/>
      <c r="E7524" s="94" t="str">
        <f>IF(Data!D7552&gt;0,Data!F7552,"")</f>
        <v/>
      </c>
      <c r="L7524" s="109"/>
      <c r="M7524" s="109"/>
    </row>
    <row r="7525" spans="3:13">
      <c r="C7525" s="109"/>
      <c r="D7525" s="109"/>
      <c r="E7525" s="94" t="str">
        <f>IF(Data!D7553&gt;0,Data!F7553,"")</f>
        <v/>
      </c>
      <c r="L7525" s="109"/>
      <c r="M7525" s="109"/>
    </row>
    <row r="7526" spans="3:13">
      <c r="C7526" s="109"/>
      <c r="D7526" s="109"/>
      <c r="E7526" s="94" t="str">
        <f>IF(Data!D7554&gt;0,Data!F7554,"")</f>
        <v/>
      </c>
      <c r="L7526" s="109"/>
      <c r="M7526" s="109"/>
    </row>
    <row r="7527" spans="3:13">
      <c r="C7527" s="109"/>
      <c r="D7527" s="109"/>
      <c r="E7527" s="94" t="str">
        <f>IF(Data!D7555&gt;0,Data!F7555,"")</f>
        <v/>
      </c>
      <c r="L7527" s="109"/>
      <c r="M7527" s="109"/>
    </row>
    <row r="7528" spans="3:13">
      <c r="C7528" s="109"/>
      <c r="D7528" s="109"/>
      <c r="E7528" s="94" t="str">
        <f>IF(Data!D7556&gt;0,Data!F7556,"")</f>
        <v/>
      </c>
      <c r="L7528" s="109"/>
      <c r="M7528" s="109"/>
    </row>
    <row r="7529" spans="3:13">
      <c r="C7529" s="109"/>
      <c r="D7529" s="109"/>
      <c r="E7529" s="94" t="str">
        <f>IF(Data!D7557&gt;0,Data!F7557,"")</f>
        <v/>
      </c>
      <c r="L7529" s="109"/>
      <c r="M7529" s="109"/>
    </row>
    <row r="7530" spans="3:13">
      <c r="C7530" s="109"/>
      <c r="D7530" s="109"/>
      <c r="E7530" s="94" t="str">
        <f>IF(Data!D7558&gt;0,Data!F7558,"")</f>
        <v/>
      </c>
      <c r="L7530" s="109"/>
      <c r="M7530" s="109"/>
    </row>
    <row r="7531" spans="3:13">
      <c r="C7531" s="109"/>
      <c r="D7531" s="109"/>
      <c r="E7531" s="94" t="str">
        <f>IF(Data!D7559&gt;0,Data!F7559,"")</f>
        <v/>
      </c>
      <c r="L7531" s="109"/>
      <c r="M7531" s="109"/>
    </row>
    <row r="7532" spans="3:13">
      <c r="C7532" s="109"/>
      <c r="D7532" s="109"/>
      <c r="E7532" s="94" t="str">
        <f>IF(Data!D7560&gt;0,Data!F7560,"")</f>
        <v/>
      </c>
      <c r="L7532" s="109"/>
      <c r="M7532" s="109"/>
    </row>
    <row r="7533" spans="3:13">
      <c r="C7533" s="109"/>
      <c r="D7533" s="109"/>
      <c r="E7533" s="94" t="str">
        <f>IF(Data!D7561&gt;0,Data!F7561,"")</f>
        <v/>
      </c>
      <c r="L7533" s="109"/>
      <c r="M7533" s="109"/>
    </row>
    <row r="7534" spans="3:13">
      <c r="C7534" s="109"/>
      <c r="D7534" s="109"/>
      <c r="E7534" s="94" t="str">
        <f>IF(Data!D7562&gt;0,Data!F7562,"")</f>
        <v/>
      </c>
      <c r="L7534" s="109"/>
      <c r="M7534" s="109"/>
    </row>
    <row r="7535" spans="3:13">
      <c r="C7535" s="109"/>
      <c r="D7535" s="109"/>
      <c r="E7535" s="94" t="str">
        <f>IF(Data!D7563&gt;0,Data!F7563,"")</f>
        <v/>
      </c>
      <c r="L7535" s="109"/>
      <c r="M7535" s="109"/>
    </row>
    <row r="7536" spans="3:13">
      <c r="C7536" s="109"/>
      <c r="D7536" s="109"/>
      <c r="E7536" s="94" t="str">
        <f>IF(Data!D7564&gt;0,Data!F7564,"")</f>
        <v/>
      </c>
      <c r="L7536" s="109"/>
      <c r="M7536" s="109"/>
    </row>
    <row r="7537" spans="3:13">
      <c r="C7537" s="109"/>
      <c r="D7537" s="109"/>
      <c r="E7537" s="94" t="str">
        <f>IF(Data!D7565&gt;0,Data!F7565,"")</f>
        <v/>
      </c>
      <c r="L7537" s="109"/>
      <c r="M7537" s="109"/>
    </row>
    <row r="7538" spans="3:13">
      <c r="C7538" s="109"/>
      <c r="D7538" s="109"/>
      <c r="E7538" s="94" t="str">
        <f>IF(Data!D7566&gt;0,Data!F7566,"")</f>
        <v/>
      </c>
      <c r="L7538" s="109"/>
      <c r="M7538" s="109"/>
    </row>
    <row r="7539" spans="3:13">
      <c r="C7539" s="109"/>
      <c r="D7539" s="109"/>
      <c r="E7539" s="94" t="str">
        <f>IF(Data!D7567&gt;0,Data!F7567,"")</f>
        <v/>
      </c>
      <c r="L7539" s="109"/>
      <c r="M7539" s="109"/>
    </row>
    <row r="7540" spans="3:13">
      <c r="C7540" s="109"/>
      <c r="D7540" s="109"/>
      <c r="E7540" s="94" t="str">
        <f>IF(Data!D7568&gt;0,Data!F7568,"")</f>
        <v/>
      </c>
      <c r="L7540" s="109"/>
      <c r="M7540" s="109"/>
    </row>
    <row r="7541" spans="3:13">
      <c r="C7541" s="109"/>
      <c r="D7541" s="109"/>
      <c r="E7541" s="94" t="str">
        <f>IF(Data!D7569&gt;0,Data!F7569,"")</f>
        <v/>
      </c>
      <c r="L7541" s="109"/>
      <c r="M7541" s="109"/>
    </row>
    <row r="7542" spans="3:13">
      <c r="C7542" s="109"/>
      <c r="D7542" s="109"/>
      <c r="E7542" s="94" t="str">
        <f>IF(Data!D7570&gt;0,Data!F7570,"")</f>
        <v/>
      </c>
      <c r="L7542" s="109"/>
      <c r="M7542" s="109"/>
    </row>
    <row r="7543" spans="3:13">
      <c r="C7543" s="109"/>
      <c r="D7543" s="109"/>
      <c r="E7543" s="94" t="str">
        <f>IF(Data!D7571&gt;0,Data!F7571,"")</f>
        <v/>
      </c>
      <c r="L7543" s="109"/>
      <c r="M7543" s="109"/>
    </row>
    <row r="7544" spans="3:13">
      <c r="C7544" s="109"/>
      <c r="D7544" s="109"/>
      <c r="E7544" s="94" t="str">
        <f>IF(Data!D7572&gt;0,Data!F7572,"")</f>
        <v/>
      </c>
      <c r="L7544" s="109"/>
      <c r="M7544" s="109"/>
    </row>
    <row r="7545" spans="3:13">
      <c r="C7545" s="109"/>
      <c r="D7545" s="109"/>
      <c r="E7545" s="94" t="str">
        <f>IF(Data!D7573&gt;0,Data!F7573,"")</f>
        <v/>
      </c>
      <c r="L7545" s="109"/>
      <c r="M7545" s="109"/>
    </row>
    <row r="7546" spans="3:13">
      <c r="C7546" s="109"/>
      <c r="D7546" s="109"/>
      <c r="E7546" s="94" t="str">
        <f>IF(Data!D7574&gt;0,Data!F7574,"")</f>
        <v/>
      </c>
      <c r="L7546" s="109"/>
      <c r="M7546" s="109"/>
    </row>
    <row r="7547" spans="3:13">
      <c r="C7547" s="109"/>
      <c r="D7547" s="109"/>
      <c r="E7547" s="94" t="str">
        <f>IF(Data!D7575&gt;0,Data!F7575,"")</f>
        <v/>
      </c>
      <c r="L7547" s="109"/>
      <c r="M7547" s="109"/>
    </row>
    <row r="7548" spans="3:13">
      <c r="C7548" s="109"/>
      <c r="D7548" s="109"/>
      <c r="E7548" s="94" t="str">
        <f>IF(Data!D7576&gt;0,Data!F7576,"")</f>
        <v/>
      </c>
      <c r="L7548" s="109"/>
      <c r="M7548" s="109"/>
    </row>
    <row r="7549" spans="3:13">
      <c r="C7549" s="109"/>
      <c r="D7549" s="109"/>
      <c r="E7549" s="94" t="str">
        <f>IF(Data!D7577&gt;0,Data!F7577,"")</f>
        <v/>
      </c>
      <c r="L7549" s="109"/>
      <c r="M7549" s="109"/>
    </row>
    <row r="7550" spans="3:13">
      <c r="C7550" s="109"/>
      <c r="D7550" s="109"/>
      <c r="E7550" s="94" t="str">
        <f>IF(Data!D7578&gt;0,Data!F7578,"")</f>
        <v/>
      </c>
      <c r="L7550" s="109"/>
      <c r="M7550" s="109"/>
    </row>
    <row r="7551" spans="3:13">
      <c r="C7551" s="109"/>
      <c r="D7551" s="109"/>
      <c r="E7551" s="94" t="str">
        <f>IF(Data!D7579&gt;0,Data!F7579,"")</f>
        <v/>
      </c>
      <c r="L7551" s="109"/>
      <c r="M7551" s="109"/>
    </row>
    <row r="7552" spans="3:13">
      <c r="C7552" s="109"/>
      <c r="D7552" s="109"/>
      <c r="E7552" s="94" t="str">
        <f>IF(Data!D7580&gt;0,Data!F7580,"")</f>
        <v/>
      </c>
      <c r="L7552" s="109"/>
      <c r="M7552" s="109"/>
    </row>
    <row r="7553" spans="3:13">
      <c r="C7553" s="109"/>
      <c r="D7553" s="109"/>
      <c r="E7553" s="94" t="str">
        <f>IF(Data!D7581&gt;0,Data!F7581,"")</f>
        <v/>
      </c>
      <c r="L7553" s="109"/>
      <c r="M7553" s="109"/>
    </row>
    <row r="7554" spans="3:13">
      <c r="C7554" s="109"/>
      <c r="D7554" s="109"/>
      <c r="E7554" s="94" t="str">
        <f>IF(Data!D7582&gt;0,Data!F7582,"")</f>
        <v/>
      </c>
      <c r="L7554" s="109"/>
      <c r="M7554" s="109"/>
    </row>
    <row r="7555" spans="3:13">
      <c r="C7555" s="109"/>
      <c r="D7555" s="109"/>
      <c r="E7555" s="94" t="str">
        <f>IF(Data!D7583&gt;0,Data!F7583,"")</f>
        <v/>
      </c>
      <c r="L7555" s="109"/>
      <c r="M7555" s="109"/>
    </row>
    <row r="7556" spans="3:13">
      <c r="C7556" s="109"/>
      <c r="D7556" s="109"/>
      <c r="E7556" s="94" t="str">
        <f>IF(Data!D7584&gt;0,Data!F7584,"")</f>
        <v/>
      </c>
      <c r="L7556" s="109"/>
      <c r="M7556" s="109"/>
    </row>
    <row r="7557" spans="3:13">
      <c r="C7557" s="109"/>
      <c r="D7557" s="109"/>
      <c r="E7557" s="94" t="str">
        <f>IF(Data!D7585&gt;0,Data!F7585,"")</f>
        <v/>
      </c>
      <c r="L7557" s="109"/>
      <c r="M7557" s="109"/>
    </row>
    <row r="7558" spans="3:13">
      <c r="C7558" s="109"/>
      <c r="D7558" s="109"/>
      <c r="E7558" s="94" t="str">
        <f>IF(Data!D7586&gt;0,Data!F7586,"")</f>
        <v/>
      </c>
      <c r="L7558" s="109"/>
      <c r="M7558" s="109"/>
    </row>
    <row r="7559" spans="3:13">
      <c r="C7559" s="109"/>
      <c r="D7559" s="109"/>
      <c r="E7559" s="94" t="str">
        <f>IF(Data!D7587&gt;0,Data!F7587,"")</f>
        <v/>
      </c>
      <c r="L7559" s="109"/>
      <c r="M7559" s="109"/>
    </row>
    <row r="7560" spans="3:13">
      <c r="C7560" s="109"/>
      <c r="D7560" s="109"/>
      <c r="E7560" s="94" t="str">
        <f>IF(Data!D7588&gt;0,Data!F7588,"")</f>
        <v/>
      </c>
      <c r="L7560" s="109"/>
      <c r="M7560" s="109"/>
    </row>
    <row r="7561" spans="3:13">
      <c r="C7561" s="109"/>
      <c r="D7561" s="109"/>
      <c r="E7561" s="94" t="str">
        <f>IF(Data!D7589&gt;0,Data!F7589,"")</f>
        <v/>
      </c>
      <c r="L7561" s="109"/>
      <c r="M7561" s="109"/>
    </row>
    <row r="7562" spans="3:13">
      <c r="C7562" s="109"/>
      <c r="D7562" s="109"/>
      <c r="E7562" s="94" t="str">
        <f>IF(Data!D7590&gt;0,Data!F7590,"")</f>
        <v/>
      </c>
      <c r="L7562" s="109"/>
      <c r="M7562" s="109"/>
    </row>
    <row r="7563" spans="3:13">
      <c r="C7563" s="109"/>
      <c r="D7563" s="109"/>
      <c r="E7563" s="94" t="str">
        <f>IF(Data!D7591&gt;0,Data!F7591,"")</f>
        <v/>
      </c>
      <c r="L7563" s="109"/>
      <c r="M7563" s="109"/>
    </row>
    <row r="7564" spans="3:13">
      <c r="C7564" s="109"/>
      <c r="D7564" s="109"/>
      <c r="E7564" s="94" t="str">
        <f>IF(Data!D7592&gt;0,Data!F7592,"")</f>
        <v/>
      </c>
      <c r="L7564" s="109"/>
      <c r="M7564" s="109"/>
    </row>
    <row r="7565" spans="3:13">
      <c r="C7565" s="109"/>
      <c r="D7565" s="109"/>
      <c r="E7565" s="94" t="str">
        <f>IF(Data!D7593&gt;0,Data!F7593,"")</f>
        <v/>
      </c>
      <c r="L7565" s="109"/>
      <c r="M7565" s="109"/>
    </row>
    <row r="7566" spans="3:13">
      <c r="C7566" s="109"/>
      <c r="D7566" s="109"/>
      <c r="E7566" s="94" t="str">
        <f>IF(Data!D7594&gt;0,Data!F7594,"")</f>
        <v/>
      </c>
      <c r="L7566" s="109"/>
      <c r="M7566" s="109"/>
    </row>
    <row r="7567" spans="3:13">
      <c r="C7567" s="109"/>
      <c r="D7567" s="109"/>
      <c r="E7567" s="94" t="str">
        <f>IF(Data!D7595&gt;0,Data!F7595,"")</f>
        <v/>
      </c>
      <c r="L7567" s="109"/>
      <c r="M7567" s="109"/>
    </row>
    <row r="7568" spans="3:13">
      <c r="C7568" s="109"/>
      <c r="D7568" s="109"/>
      <c r="E7568" s="94" t="str">
        <f>IF(Data!D7596&gt;0,Data!F7596,"")</f>
        <v/>
      </c>
      <c r="L7568" s="109"/>
      <c r="M7568" s="109"/>
    </row>
    <row r="7569" spans="3:13">
      <c r="C7569" s="109"/>
      <c r="D7569" s="109"/>
      <c r="E7569" s="94" t="str">
        <f>IF(Data!D7597&gt;0,Data!F7597,"")</f>
        <v/>
      </c>
      <c r="L7569" s="109"/>
      <c r="M7569" s="109"/>
    </row>
    <row r="7570" spans="3:13">
      <c r="C7570" s="109"/>
      <c r="D7570" s="109"/>
      <c r="E7570" s="94" t="str">
        <f>IF(Data!D7598&gt;0,Data!F7598,"")</f>
        <v/>
      </c>
      <c r="L7570" s="109"/>
      <c r="M7570" s="109"/>
    </row>
    <row r="7571" spans="3:13">
      <c r="C7571" s="109"/>
      <c r="D7571" s="109"/>
      <c r="E7571" s="94" t="str">
        <f>IF(Data!D7599&gt;0,Data!F7599,"")</f>
        <v/>
      </c>
      <c r="L7571" s="109"/>
      <c r="M7571" s="109"/>
    </row>
    <row r="7572" spans="3:13">
      <c r="C7572" s="109"/>
      <c r="D7572" s="109"/>
      <c r="E7572" s="94" t="str">
        <f>IF(Data!D7600&gt;0,Data!F7600,"")</f>
        <v/>
      </c>
      <c r="L7572" s="109"/>
      <c r="M7572" s="109"/>
    </row>
    <row r="7573" spans="3:13">
      <c r="C7573" s="109"/>
      <c r="D7573" s="109"/>
      <c r="E7573" s="94" t="str">
        <f>IF(Data!D7601&gt;0,Data!F7601,"")</f>
        <v/>
      </c>
      <c r="L7573" s="109"/>
      <c r="M7573" s="109"/>
    </row>
    <row r="7574" spans="3:13">
      <c r="C7574" s="109"/>
      <c r="D7574" s="109"/>
      <c r="E7574" s="94" t="str">
        <f>IF(Data!D7602&gt;0,Data!F7602,"")</f>
        <v/>
      </c>
      <c r="L7574" s="109"/>
      <c r="M7574" s="109"/>
    </row>
    <row r="7575" spans="3:13">
      <c r="C7575" s="109"/>
      <c r="D7575" s="109"/>
      <c r="E7575" s="94" t="str">
        <f>IF(Data!D7603&gt;0,Data!F7603,"")</f>
        <v/>
      </c>
      <c r="L7575" s="109"/>
      <c r="M7575" s="109"/>
    </row>
    <row r="7576" spans="3:13">
      <c r="C7576" s="109"/>
      <c r="D7576" s="109"/>
      <c r="E7576" s="94" t="str">
        <f>IF(Data!D7604&gt;0,Data!F7604,"")</f>
        <v/>
      </c>
      <c r="L7576" s="109"/>
      <c r="M7576" s="109"/>
    </row>
    <row r="7577" spans="3:13">
      <c r="C7577" s="109"/>
      <c r="D7577" s="109"/>
      <c r="E7577" s="94" t="str">
        <f>IF(Data!D7605&gt;0,Data!F7605,"")</f>
        <v/>
      </c>
      <c r="L7577" s="109"/>
      <c r="M7577" s="109"/>
    </row>
    <row r="7578" spans="3:13">
      <c r="C7578" s="109"/>
      <c r="D7578" s="109"/>
      <c r="E7578" s="94" t="str">
        <f>IF(Data!D7606&gt;0,Data!F7606,"")</f>
        <v/>
      </c>
      <c r="L7578" s="109"/>
      <c r="M7578" s="109"/>
    </row>
    <row r="7579" spans="3:13">
      <c r="C7579" s="109"/>
      <c r="D7579" s="109"/>
      <c r="E7579" s="94" t="str">
        <f>IF(Data!D7607&gt;0,Data!F7607,"")</f>
        <v/>
      </c>
      <c r="L7579" s="109"/>
      <c r="M7579" s="109"/>
    </row>
    <row r="7580" spans="3:13">
      <c r="C7580" s="109"/>
      <c r="D7580" s="109"/>
      <c r="E7580" s="94" t="str">
        <f>IF(Data!D7608&gt;0,Data!F7608,"")</f>
        <v/>
      </c>
      <c r="L7580" s="109"/>
      <c r="M7580" s="109"/>
    </row>
    <row r="7581" spans="3:13">
      <c r="C7581" s="109"/>
      <c r="D7581" s="109"/>
      <c r="E7581" s="94" t="str">
        <f>IF(Data!D7609&gt;0,Data!F7609,"")</f>
        <v/>
      </c>
      <c r="L7581" s="109"/>
      <c r="M7581" s="109"/>
    </row>
    <row r="7582" spans="3:13">
      <c r="C7582" s="109"/>
      <c r="D7582" s="109"/>
      <c r="E7582" s="94" t="str">
        <f>IF(Data!D7610&gt;0,Data!F7610,"")</f>
        <v/>
      </c>
      <c r="L7582" s="109"/>
      <c r="M7582" s="109"/>
    </row>
    <row r="7583" spans="3:13">
      <c r="C7583" s="109"/>
      <c r="D7583" s="109"/>
      <c r="E7583" s="94" t="str">
        <f>IF(Data!D7611&gt;0,Data!F7611,"")</f>
        <v/>
      </c>
      <c r="L7583" s="109"/>
      <c r="M7583" s="109"/>
    </row>
    <row r="7584" spans="3:13">
      <c r="C7584" s="109"/>
      <c r="D7584" s="109"/>
      <c r="E7584" s="94" t="str">
        <f>IF(Data!D7612&gt;0,Data!F7612,"")</f>
        <v/>
      </c>
      <c r="L7584" s="109"/>
      <c r="M7584" s="109"/>
    </row>
    <row r="7585" spans="3:13">
      <c r="C7585" s="109"/>
      <c r="D7585" s="109"/>
      <c r="E7585" s="94" t="str">
        <f>IF(Data!D7613&gt;0,Data!F7613,"")</f>
        <v/>
      </c>
      <c r="L7585" s="109"/>
      <c r="M7585" s="109"/>
    </row>
    <row r="7586" spans="3:13">
      <c r="C7586" s="109"/>
      <c r="D7586" s="109"/>
      <c r="E7586" s="94" t="str">
        <f>IF(Data!D7614&gt;0,Data!F7614,"")</f>
        <v/>
      </c>
      <c r="L7586" s="109"/>
      <c r="M7586" s="109"/>
    </row>
    <row r="7587" spans="3:13">
      <c r="C7587" s="109"/>
      <c r="D7587" s="109"/>
      <c r="E7587" s="94" t="str">
        <f>IF(Data!D7615&gt;0,Data!F7615,"")</f>
        <v/>
      </c>
      <c r="L7587" s="109"/>
      <c r="M7587" s="109"/>
    </row>
    <row r="7588" spans="3:13">
      <c r="C7588" s="109"/>
      <c r="D7588" s="109"/>
      <c r="E7588" s="94" t="str">
        <f>IF(Data!D7616&gt;0,Data!F7616,"")</f>
        <v/>
      </c>
      <c r="L7588" s="109"/>
      <c r="M7588" s="109"/>
    </row>
    <row r="7589" spans="3:13">
      <c r="C7589" s="109"/>
      <c r="D7589" s="109"/>
      <c r="E7589" s="94" t="str">
        <f>IF(Data!D7617&gt;0,Data!F7617,"")</f>
        <v/>
      </c>
      <c r="L7589" s="109"/>
      <c r="M7589" s="109"/>
    </row>
    <row r="7590" spans="3:13">
      <c r="C7590" s="109"/>
      <c r="D7590" s="109"/>
      <c r="E7590" s="94" t="str">
        <f>IF(Data!D7618&gt;0,Data!F7618,"")</f>
        <v/>
      </c>
      <c r="L7590" s="109"/>
      <c r="M7590" s="109"/>
    </row>
    <row r="7591" spans="3:13">
      <c r="C7591" s="109"/>
      <c r="D7591" s="109"/>
      <c r="E7591" s="94" t="str">
        <f>IF(Data!D7619&gt;0,Data!F7619,"")</f>
        <v/>
      </c>
      <c r="L7591" s="109"/>
      <c r="M7591" s="109"/>
    </row>
    <row r="7592" spans="3:13">
      <c r="C7592" s="109"/>
      <c r="D7592" s="109"/>
      <c r="E7592" s="94" t="str">
        <f>IF(Data!D7620&gt;0,Data!F7620,"")</f>
        <v/>
      </c>
      <c r="L7592" s="109"/>
      <c r="M7592" s="109"/>
    </row>
    <row r="7593" spans="3:13">
      <c r="C7593" s="109"/>
      <c r="D7593" s="109"/>
      <c r="E7593" s="94" t="str">
        <f>IF(Data!D7621&gt;0,Data!F7621,"")</f>
        <v/>
      </c>
      <c r="L7593" s="109"/>
      <c r="M7593" s="109"/>
    </row>
    <row r="7594" spans="3:13">
      <c r="C7594" s="109"/>
      <c r="D7594" s="109"/>
      <c r="E7594" s="94" t="str">
        <f>IF(Data!D7622&gt;0,Data!F7622,"")</f>
        <v/>
      </c>
      <c r="L7594" s="109"/>
      <c r="M7594" s="109"/>
    </row>
    <row r="7595" spans="3:13">
      <c r="C7595" s="109"/>
      <c r="D7595" s="109"/>
      <c r="E7595" s="94" t="str">
        <f>IF(Data!D7623&gt;0,Data!F7623,"")</f>
        <v/>
      </c>
      <c r="L7595" s="109"/>
      <c r="M7595" s="109"/>
    </row>
    <row r="7596" spans="3:13">
      <c r="C7596" s="109"/>
      <c r="D7596" s="109"/>
      <c r="E7596" s="94" t="str">
        <f>IF(Data!D7624&gt;0,Data!F7624,"")</f>
        <v/>
      </c>
      <c r="L7596" s="109"/>
      <c r="M7596" s="109"/>
    </row>
    <row r="7597" spans="3:13">
      <c r="C7597" s="109"/>
      <c r="D7597" s="109"/>
      <c r="E7597" s="94" t="str">
        <f>IF(Data!D7625&gt;0,Data!F7625,"")</f>
        <v/>
      </c>
      <c r="L7597" s="109"/>
      <c r="M7597" s="109"/>
    </row>
    <row r="7598" spans="3:13">
      <c r="C7598" s="109"/>
      <c r="D7598" s="109"/>
      <c r="E7598" s="94" t="str">
        <f>IF(Data!D7626&gt;0,Data!F7626,"")</f>
        <v/>
      </c>
      <c r="L7598" s="109"/>
      <c r="M7598" s="109"/>
    </row>
    <row r="7599" spans="3:13">
      <c r="C7599" s="109"/>
      <c r="D7599" s="109"/>
      <c r="E7599" s="94" t="str">
        <f>IF(Data!D7627&gt;0,Data!F7627,"")</f>
        <v/>
      </c>
      <c r="L7599" s="109"/>
      <c r="M7599" s="109"/>
    </row>
    <row r="7600" spans="3:13">
      <c r="C7600" s="109"/>
      <c r="D7600" s="109"/>
      <c r="E7600" s="94" t="str">
        <f>IF(Data!D7628&gt;0,Data!F7628,"")</f>
        <v/>
      </c>
      <c r="L7600" s="109"/>
      <c r="M7600" s="109"/>
    </row>
    <row r="7601" spans="3:13">
      <c r="C7601" s="109"/>
      <c r="D7601" s="109"/>
      <c r="E7601" s="94" t="str">
        <f>IF(Data!D7629&gt;0,Data!F7629,"")</f>
        <v/>
      </c>
      <c r="L7601" s="109"/>
      <c r="M7601" s="109"/>
    </row>
    <row r="7602" spans="3:13">
      <c r="C7602" s="109"/>
      <c r="D7602" s="109"/>
      <c r="E7602" s="94" t="str">
        <f>IF(Data!D7630&gt;0,Data!F7630,"")</f>
        <v/>
      </c>
      <c r="L7602" s="109"/>
      <c r="M7602" s="109"/>
    </row>
    <row r="7603" spans="3:13">
      <c r="C7603" s="109"/>
      <c r="D7603" s="109"/>
      <c r="E7603" s="94" t="str">
        <f>IF(Data!D7631&gt;0,Data!F7631,"")</f>
        <v/>
      </c>
      <c r="L7603" s="109"/>
      <c r="M7603" s="109"/>
    </row>
    <row r="7604" spans="3:13">
      <c r="C7604" s="109"/>
      <c r="D7604" s="109"/>
      <c r="E7604" s="94" t="str">
        <f>IF(Data!D7632&gt;0,Data!F7632,"")</f>
        <v/>
      </c>
      <c r="L7604" s="109"/>
      <c r="M7604" s="109"/>
    </row>
    <row r="7605" spans="3:13">
      <c r="C7605" s="109"/>
      <c r="D7605" s="109"/>
      <c r="E7605" s="94" t="str">
        <f>IF(Data!D7633&gt;0,Data!F7633,"")</f>
        <v/>
      </c>
      <c r="L7605" s="109"/>
      <c r="M7605" s="109"/>
    </row>
    <row r="7606" spans="3:13">
      <c r="C7606" s="109"/>
      <c r="D7606" s="109"/>
      <c r="E7606" s="94" t="str">
        <f>IF(Data!D7634&gt;0,Data!F7634,"")</f>
        <v/>
      </c>
      <c r="L7606" s="109"/>
      <c r="M7606" s="109"/>
    </row>
    <row r="7607" spans="3:13">
      <c r="C7607" s="109"/>
      <c r="D7607" s="109"/>
      <c r="E7607" s="94" t="str">
        <f>IF(Data!D7635&gt;0,Data!F7635,"")</f>
        <v/>
      </c>
      <c r="L7607" s="109"/>
      <c r="M7607" s="109"/>
    </row>
    <row r="7608" spans="3:13">
      <c r="C7608" s="109"/>
      <c r="D7608" s="109"/>
      <c r="E7608" s="94" t="str">
        <f>IF(Data!D7636&gt;0,Data!F7636,"")</f>
        <v/>
      </c>
      <c r="L7608" s="109"/>
      <c r="M7608" s="109"/>
    </row>
    <row r="7609" spans="3:13">
      <c r="C7609" s="109"/>
      <c r="D7609" s="109"/>
      <c r="E7609" s="94" t="str">
        <f>IF(Data!D7637&gt;0,Data!F7637,"")</f>
        <v/>
      </c>
      <c r="L7609" s="109"/>
      <c r="M7609" s="109"/>
    </row>
    <row r="7610" spans="3:13">
      <c r="C7610" s="109"/>
      <c r="D7610" s="109"/>
      <c r="E7610" s="94" t="str">
        <f>IF(Data!D7638&gt;0,Data!F7638,"")</f>
        <v/>
      </c>
      <c r="L7610" s="109"/>
      <c r="M7610" s="109"/>
    </row>
    <row r="7611" spans="3:13">
      <c r="C7611" s="109"/>
      <c r="D7611" s="109"/>
      <c r="E7611" s="94" t="str">
        <f>IF(Data!D7639&gt;0,Data!F7639,"")</f>
        <v/>
      </c>
      <c r="L7611" s="109"/>
      <c r="M7611" s="109"/>
    </row>
    <row r="7612" spans="3:13">
      <c r="C7612" s="109"/>
      <c r="D7612" s="109"/>
      <c r="E7612" s="94" t="str">
        <f>IF(Data!D7640&gt;0,Data!F7640,"")</f>
        <v/>
      </c>
      <c r="L7612" s="109"/>
      <c r="M7612" s="109"/>
    </row>
    <row r="7613" spans="3:13">
      <c r="C7613" s="109"/>
      <c r="D7613" s="109"/>
      <c r="E7613" s="94" t="str">
        <f>IF(Data!D7641&gt;0,Data!F7641,"")</f>
        <v/>
      </c>
      <c r="L7613" s="109"/>
      <c r="M7613" s="109"/>
    </row>
    <row r="7614" spans="3:13">
      <c r="C7614" s="109"/>
      <c r="D7614" s="109"/>
      <c r="E7614" s="94" t="str">
        <f>IF(Data!D7642&gt;0,Data!F7642,"")</f>
        <v/>
      </c>
      <c r="L7614" s="109"/>
      <c r="M7614" s="109"/>
    </row>
    <row r="7615" spans="3:13">
      <c r="C7615" s="109"/>
      <c r="D7615" s="109"/>
      <c r="E7615" s="94" t="str">
        <f>IF(Data!D7643&gt;0,Data!F7643,"")</f>
        <v/>
      </c>
      <c r="L7615" s="109"/>
      <c r="M7615" s="109"/>
    </row>
    <row r="7616" spans="3:13">
      <c r="C7616" s="109"/>
      <c r="D7616" s="109"/>
      <c r="E7616" s="94" t="str">
        <f>IF(Data!D7644&gt;0,Data!F7644,"")</f>
        <v/>
      </c>
      <c r="L7616" s="109"/>
      <c r="M7616" s="109"/>
    </row>
    <row r="7617" spans="3:13">
      <c r="C7617" s="109"/>
      <c r="D7617" s="109"/>
      <c r="E7617" s="94" t="str">
        <f>IF(Data!D7645&gt;0,Data!F7645,"")</f>
        <v/>
      </c>
      <c r="L7617" s="109"/>
      <c r="M7617" s="109"/>
    </row>
    <row r="7618" spans="3:13">
      <c r="C7618" s="109"/>
      <c r="D7618" s="109"/>
      <c r="E7618" s="94" t="str">
        <f>IF(Data!D7646&gt;0,Data!F7646,"")</f>
        <v/>
      </c>
      <c r="L7618" s="109"/>
      <c r="M7618" s="109"/>
    </row>
    <row r="7619" spans="3:13">
      <c r="C7619" s="109"/>
      <c r="D7619" s="109"/>
      <c r="E7619" s="94" t="str">
        <f>IF(Data!D7647&gt;0,Data!F7647,"")</f>
        <v/>
      </c>
      <c r="L7619" s="109"/>
      <c r="M7619" s="109"/>
    </row>
    <row r="7620" spans="3:13">
      <c r="C7620" s="109"/>
      <c r="D7620" s="109"/>
      <c r="E7620" s="94" t="str">
        <f>IF(Data!D7648&gt;0,Data!F7648,"")</f>
        <v/>
      </c>
      <c r="L7620" s="109"/>
      <c r="M7620" s="109"/>
    </row>
    <row r="7621" spans="3:13">
      <c r="C7621" s="109"/>
      <c r="D7621" s="109"/>
      <c r="E7621" s="94" t="str">
        <f>IF(Data!D7649&gt;0,Data!F7649,"")</f>
        <v/>
      </c>
      <c r="L7621" s="109"/>
      <c r="M7621" s="109"/>
    </row>
    <row r="7622" spans="3:13">
      <c r="C7622" s="109"/>
      <c r="D7622" s="109"/>
      <c r="E7622" s="94" t="str">
        <f>IF(Data!D7650&gt;0,Data!F7650,"")</f>
        <v/>
      </c>
      <c r="L7622" s="109"/>
      <c r="M7622" s="109"/>
    </row>
    <row r="7623" spans="3:13">
      <c r="C7623" s="109"/>
      <c r="D7623" s="109"/>
      <c r="E7623" s="94" t="str">
        <f>IF(Data!D7651&gt;0,Data!F7651,"")</f>
        <v/>
      </c>
      <c r="L7623" s="109"/>
      <c r="M7623" s="109"/>
    </row>
    <row r="7624" spans="3:13">
      <c r="C7624" s="109"/>
      <c r="D7624" s="109"/>
      <c r="E7624" s="94" t="str">
        <f>IF(Data!D7652&gt;0,Data!F7652,"")</f>
        <v/>
      </c>
      <c r="L7624" s="109"/>
      <c r="M7624" s="109"/>
    </row>
    <row r="7625" spans="3:13">
      <c r="C7625" s="109"/>
      <c r="D7625" s="109"/>
      <c r="E7625" s="94" t="str">
        <f>IF(Data!D7653&gt;0,Data!F7653,"")</f>
        <v/>
      </c>
      <c r="L7625" s="109"/>
      <c r="M7625" s="109"/>
    </row>
    <row r="7626" spans="3:13">
      <c r="C7626" s="109"/>
      <c r="D7626" s="109"/>
      <c r="E7626" s="94" t="str">
        <f>IF(Data!D7654&gt;0,Data!F7654,"")</f>
        <v/>
      </c>
      <c r="L7626" s="109"/>
      <c r="M7626" s="109"/>
    </row>
    <row r="7627" spans="3:13">
      <c r="C7627" s="109"/>
      <c r="D7627" s="109"/>
      <c r="E7627" s="94" t="str">
        <f>IF(Data!D7655&gt;0,Data!F7655,"")</f>
        <v/>
      </c>
      <c r="L7627" s="109"/>
      <c r="M7627" s="109"/>
    </row>
    <row r="7628" spans="3:13">
      <c r="C7628" s="109"/>
      <c r="D7628" s="109"/>
      <c r="E7628" s="94" t="str">
        <f>IF(Data!D7656&gt;0,Data!F7656,"")</f>
        <v/>
      </c>
      <c r="L7628" s="109"/>
      <c r="M7628" s="109"/>
    </row>
    <row r="7629" spans="3:13">
      <c r="C7629" s="109"/>
      <c r="D7629" s="109"/>
      <c r="E7629" s="94" t="str">
        <f>IF(Data!D7657&gt;0,Data!F7657,"")</f>
        <v/>
      </c>
      <c r="L7629" s="109"/>
      <c r="M7629" s="109"/>
    </row>
    <row r="7630" spans="3:13">
      <c r="C7630" s="109"/>
      <c r="D7630" s="109"/>
      <c r="E7630" s="94" t="str">
        <f>IF(Data!D7658&gt;0,Data!F7658,"")</f>
        <v/>
      </c>
      <c r="L7630" s="109"/>
      <c r="M7630" s="109"/>
    </row>
    <row r="7631" spans="3:13">
      <c r="C7631" s="109"/>
      <c r="D7631" s="109"/>
      <c r="E7631" s="94" t="str">
        <f>IF(Data!D7659&gt;0,Data!F7659,"")</f>
        <v/>
      </c>
      <c r="L7631" s="109"/>
      <c r="M7631" s="109"/>
    </row>
    <row r="7632" spans="3:13">
      <c r="C7632" s="109"/>
      <c r="D7632" s="109"/>
      <c r="E7632" s="94" t="str">
        <f>IF(Data!D7660&gt;0,Data!F7660,"")</f>
        <v/>
      </c>
      <c r="L7632" s="109"/>
      <c r="M7632" s="109"/>
    </row>
    <row r="7633" spans="3:13">
      <c r="C7633" s="109"/>
      <c r="D7633" s="109"/>
      <c r="E7633" s="94" t="str">
        <f>IF(Data!D7661&gt;0,Data!F7661,"")</f>
        <v/>
      </c>
      <c r="L7633" s="109"/>
      <c r="M7633" s="109"/>
    </row>
    <row r="7634" spans="3:13">
      <c r="C7634" s="109"/>
      <c r="D7634" s="109"/>
      <c r="E7634" s="94" t="str">
        <f>IF(Data!D7662&gt;0,Data!F7662,"")</f>
        <v/>
      </c>
      <c r="L7634" s="109"/>
      <c r="M7634" s="109"/>
    </row>
    <row r="7635" spans="3:13">
      <c r="C7635" s="109"/>
      <c r="D7635" s="109"/>
      <c r="E7635" s="94" t="str">
        <f>IF(Data!D7663&gt;0,Data!F7663,"")</f>
        <v/>
      </c>
      <c r="L7635" s="109"/>
      <c r="M7635" s="109"/>
    </row>
    <row r="7636" spans="3:13">
      <c r="C7636" s="109"/>
      <c r="D7636" s="109"/>
      <c r="E7636" s="94" t="str">
        <f>IF(Data!D7664&gt;0,Data!F7664,"")</f>
        <v/>
      </c>
      <c r="L7636" s="109"/>
      <c r="M7636" s="109"/>
    </row>
    <row r="7637" spans="3:13">
      <c r="C7637" s="109"/>
      <c r="D7637" s="109"/>
      <c r="E7637" s="94" t="str">
        <f>IF(Data!D7665&gt;0,Data!F7665,"")</f>
        <v/>
      </c>
      <c r="L7637" s="109"/>
      <c r="M7637" s="109"/>
    </row>
    <row r="7638" spans="3:13">
      <c r="C7638" s="109"/>
      <c r="D7638" s="109"/>
      <c r="E7638" s="94" t="str">
        <f>IF(Data!D7666&gt;0,Data!F7666,"")</f>
        <v/>
      </c>
      <c r="L7638" s="109"/>
      <c r="M7638" s="109"/>
    </row>
    <row r="7639" spans="3:13">
      <c r="C7639" s="109"/>
      <c r="D7639" s="109"/>
      <c r="E7639" s="94" t="str">
        <f>IF(Data!D7667&gt;0,Data!F7667,"")</f>
        <v/>
      </c>
      <c r="L7639" s="109"/>
      <c r="M7639" s="109"/>
    </row>
    <row r="7640" spans="3:13">
      <c r="C7640" s="109"/>
      <c r="D7640" s="109"/>
      <c r="E7640" s="94" t="str">
        <f>IF(Data!D7668&gt;0,Data!F7668,"")</f>
        <v/>
      </c>
      <c r="L7640" s="109"/>
      <c r="M7640" s="109"/>
    </row>
    <row r="7641" spans="3:13">
      <c r="C7641" s="109"/>
      <c r="D7641" s="109"/>
      <c r="E7641" s="94" t="str">
        <f>IF(Data!D7669&gt;0,Data!F7669,"")</f>
        <v/>
      </c>
      <c r="L7641" s="109"/>
      <c r="M7641" s="109"/>
    </row>
    <row r="7642" spans="3:13">
      <c r="C7642" s="109"/>
      <c r="D7642" s="109"/>
      <c r="E7642" s="94" t="str">
        <f>IF(Data!D7670&gt;0,Data!F7670,"")</f>
        <v/>
      </c>
      <c r="L7642" s="109"/>
      <c r="M7642" s="109"/>
    </row>
    <row r="7643" spans="3:13">
      <c r="C7643" s="109"/>
      <c r="D7643" s="109"/>
      <c r="E7643" s="94" t="str">
        <f>IF(Data!D7671&gt;0,Data!F7671,"")</f>
        <v/>
      </c>
      <c r="L7643" s="109"/>
      <c r="M7643" s="109"/>
    </row>
    <row r="7644" spans="3:13">
      <c r="C7644" s="109"/>
      <c r="D7644" s="109"/>
      <c r="E7644" s="94" t="str">
        <f>IF(Data!D7672&gt;0,Data!F7672,"")</f>
        <v/>
      </c>
      <c r="L7644" s="109"/>
      <c r="M7644" s="109"/>
    </row>
    <row r="7645" spans="3:13">
      <c r="C7645" s="109"/>
      <c r="D7645" s="109"/>
      <c r="E7645" s="94" t="str">
        <f>IF(Data!D7673&gt;0,Data!F7673,"")</f>
        <v/>
      </c>
      <c r="L7645" s="109"/>
      <c r="M7645" s="109"/>
    </row>
    <row r="7646" spans="3:13">
      <c r="C7646" s="109"/>
      <c r="D7646" s="109"/>
      <c r="E7646" s="94" t="str">
        <f>IF(Data!D7674&gt;0,Data!F7674,"")</f>
        <v/>
      </c>
      <c r="L7646" s="109"/>
      <c r="M7646" s="109"/>
    </row>
    <row r="7647" spans="3:13">
      <c r="C7647" s="109"/>
      <c r="D7647" s="109"/>
      <c r="E7647" s="94" t="str">
        <f>IF(Data!D7675&gt;0,Data!F7675,"")</f>
        <v/>
      </c>
      <c r="L7647" s="109"/>
      <c r="M7647" s="109"/>
    </row>
    <row r="7648" spans="3:13">
      <c r="C7648" s="109"/>
      <c r="D7648" s="109"/>
      <c r="E7648" s="94" t="str">
        <f>IF(Data!D7676&gt;0,Data!F7676,"")</f>
        <v/>
      </c>
      <c r="L7648" s="109"/>
      <c r="M7648" s="109"/>
    </row>
    <row r="7649" spans="3:13">
      <c r="C7649" s="109"/>
      <c r="D7649" s="109"/>
      <c r="E7649" s="94" t="str">
        <f>IF(Data!D7677&gt;0,Data!F7677,"")</f>
        <v/>
      </c>
      <c r="L7649" s="109"/>
      <c r="M7649" s="109"/>
    </row>
    <row r="7650" spans="3:13">
      <c r="C7650" s="109"/>
      <c r="D7650" s="109"/>
      <c r="E7650" s="94" t="str">
        <f>IF(Data!D7678&gt;0,Data!F7678,"")</f>
        <v/>
      </c>
      <c r="L7650" s="109"/>
      <c r="M7650" s="109"/>
    </row>
    <row r="7651" spans="3:13">
      <c r="C7651" s="109"/>
      <c r="D7651" s="109"/>
      <c r="E7651" s="94" t="str">
        <f>IF(Data!D7679&gt;0,Data!F7679,"")</f>
        <v/>
      </c>
      <c r="L7651" s="109"/>
      <c r="M7651" s="109"/>
    </row>
    <row r="7652" spans="3:13">
      <c r="C7652" s="109"/>
      <c r="D7652" s="109"/>
      <c r="E7652" s="94" t="str">
        <f>IF(Data!D7680&gt;0,Data!F7680,"")</f>
        <v/>
      </c>
      <c r="L7652" s="109"/>
      <c r="M7652" s="109"/>
    </row>
    <row r="7653" spans="3:13">
      <c r="C7653" s="109"/>
      <c r="D7653" s="109"/>
      <c r="E7653" s="94" t="str">
        <f>IF(Data!D7681&gt;0,Data!F7681,"")</f>
        <v/>
      </c>
      <c r="L7653" s="109"/>
      <c r="M7653" s="109"/>
    </row>
    <row r="7654" spans="3:13">
      <c r="C7654" s="109"/>
      <c r="D7654" s="109"/>
      <c r="E7654" s="94" t="str">
        <f>IF(Data!D7682&gt;0,Data!F7682,"")</f>
        <v/>
      </c>
      <c r="L7654" s="109"/>
      <c r="M7654" s="109"/>
    </row>
    <row r="7655" spans="3:13">
      <c r="C7655" s="109"/>
      <c r="D7655" s="109"/>
      <c r="E7655" s="94" t="str">
        <f>IF(Data!D7683&gt;0,Data!F7683,"")</f>
        <v/>
      </c>
      <c r="L7655" s="109"/>
      <c r="M7655" s="109"/>
    </row>
    <row r="7656" spans="3:13">
      <c r="C7656" s="109"/>
      <c r="D7656" s="109"/>
      <c r="E7656" s="94" t="str">
        <f>IF(Data!D7684&gt;0,Data!F7684,"")</f>
        <v/>
      </c>
      <c r="L7656" s="109"/>
      <c r="M7656" s="109"/>
    </row>
    <row r="7657" spans="3:13">
      <c r="C7657" s="109"/>
      <c r="D7657" s="109"/>
      <c r="E7657" s="94" t="str">
        <f>IF(Data!D7685&gt;0,Data!F7685,"")</f>
        <v/>
      </c>
      <c r="L7657" s="109"/>
      <c r="M7657" s="109"/>
    </row>
    <row r="7658" spans="3:13">
      <c r="C7658" s="109"/>
      <c r="D7658" s="109"/>
      <c r="E7658" s="94" t="str">
        <f>IF(Data!D7686&gt;0,Data!F7686,"")</f>
        <v/>
      </c>
      <c r="L7658" s="109"/>
      <c r="M7658" s="109"/>
    </row>
    <row r="7659" spans="3:13">
      <c r="C7659" s="109"/>
      <c r="D7659" s="109"/>
      <c r="E7659" s="94" t="str">
        <f>IF(Data!D7687&gt;0,Data!F7687,"")</f>
        <v/>
      </c>
      <c r="L7659" s="109"/>
      <c r="M7659" s="109"/>
    </row>
    <row r="7660" spans="3:13">
      <c r="C7660" s="109"/>
      <c r="D7660" s="109"/>
      <c r="E7660" s="94" t="str">
        <f>IF(Data!D7688&gt;0,Data!F7688,"")</f>
        <v/>
      </c>
      <c r="L7660" s="109"/>
      <c r="M7660" s="109"/>
    </row>
    <row r="7661" spans="3:13">
      <c r="C7661" s="109"/>
      <c r="D7661" s="109"/>
      <c r="E7661" s="94" t="str">
        <f>IF(Data!D7689&gt;0,Data!F7689,"")</f>
        <v/>
      </c>
      <c r="L7661" s="109"/>
      <c r="M7661" s="109"/>
    </row>
    <row r="7662" spans="3:13">
      <c r="C7662" s="109"/>
      <c r="D7662" s="109"/>
      <c r="E7662" s="94" t="str">
        <f>IF(Data!D7690&gt;0,Data!F7690,"")</f>
        <v/>
      </c>
      <c r="L7662" s="109"/>
      <c r="M7662" s="109"/>
    </row>
    <row r="7663" spans="3:13">
      <c r="C7663" s="109"/>
      <c r="D7663" s="109"/>
      <c r="E7663" s="94" t="str">
        <f>IF(Data!D7691&gt;0,Data!F7691,"")</f>
        <v/>
      </c>
      <c r="L7663" s="109"/>
      <c r="M7663" s="109"/>
    </row>
    <row r="7664" spans="3:13">
      <c r="C7664" s="109"/>
      <c r="D7664" s="109"/>
      <c r="E7664" s="94" t="str">
        <f>IF(Data!D7692&gt;0,Data!F7692,"")</f>
        <v/>
      </c>
      <c r="L7664" s="109"/>
      <c r="M7664" s="109"/>
    </row>
    <row r="7665" spans="3:13">
      <c r="C7665" s="109"/>
      <c r="D7665" s="109"/>
      <c r="E7665" s="94" t="str">
        <f>IF(Data!D7693&gt;0,Data!F7693,"")</f>
        <v/>
      </c>
      <c r="L7665" s="109"/>
      <c r="M7665" s="109"/>
    </row>
    <row r="7666" spans="3:13">
      <c r="C7666" s="109"/>
      <c r="D7666" s="109"/>
      <c r="E7666" s="94" t="str">
        <f>IF(Data!D7694&gt;0,Data!F7694,"")</f>
        <v/>
      </c>
      <c r="L7666" s="109"/>
      <c r="M7666" s="109"/>
    </row>
    <row r="7667" spans="3:13">
      <c r="C7667" s="109"/>
      <c r="D7667" s="109"/>
      <c r="E7667" s="94" t="str">
        <f>IF(Data!D7695&gt;0,Data!F7695,"")</f>
        <v/>
      </c>
      <c r="L7667" s="109"/>
      <c r="M7667" s="109"/>
    </row>
    <row r="7668" spans="3:13">
      <c r="C7668" s="109"/>
      <c r="D7668" s="109"/>
      <c r="E7668" s="94" t="str">
        <f>IF(Data!D7696&gt;0,Data!F7696,"")</f>
        <v/>
      </c>
      <c r="L7668" s="109"/>
      <c r="M7668" s="109"/>
    </row>
    <row r="7669" spans="3:13">
      <c r="C7669" s="109"/>
      <c r="D7669" s="109"/>
      <c r="E7669" s="94" t="str">
        <f>IF(Data!D7697&gt;0,Data!F7697,"")</f>
        <v/>
      </c>
      <c r="L7669" s="109"/>
      <c r="M7669" s="109"/>
    </row>
    <row r="7670" spans="3:13">
      <c r="C7670" s="109"/>
      <c r="D7670" s="109"/>
      <c r="E7670" s="94" t="str">
        <f>IF(Data!D7698&gt;0,Data!F7698,"")</f>
        <v/>
      </c>
      <c r="L7670" s="109"/>
      <c r="M7670" s="109"/>
    </row>
    <row r="7671" spans="3:13">
      <c r="C7671" s="109"/>
      <c r="D7671" s="109"/>
      <c r="E7671" s="94" t="str">
        <f>IF(Data!D7699&gt;0,Data!F7699,"")</f>
        <v/>
      </c>
      <c r="L7671" s="109"/>
      <c r="M7671" s="109"/>
    </row>
    <row r="7672" spans="3:13">
      <c r="C7672" s="109"/>
      <c r="D7672" s="109"/>
      <c r="E7672" s="94" t="str">
        <f>IF(Data!D7700&gt;0,Data!F7700,"")</f>
        <v/>
      </c>
      <c r="L7672" s="109"/>
      <c r="M7672" s="109"/>
    </row>
    <row r="7673" spans="3:13">
      <c r="C7673" s="109"/>
      <c r="D7673" s="109"/>
      <c r="E7673" s="94" t="str">
        <f>IF(Data!D7701&gt;0,Data!F7701,"")</f>
        <v/>
      </c>
      <c r="L7673" s="109"/>
      <c r="M7673" s="109"/>
    </row>
    <row r="7674" spans="3:13">
      <c r="C7674" s="109"/>
      <c r="D7674" s="109"/>
      <c r="E7674" s="94" t="str">
        <f>IF(Data!D7702&gt;0,Data!F7702,"")</f>
        <v/>
      </c>
      <c r="L7674" s="109"/>
      <c r="M7674" s="109"/>
    </row>
    <row r="7675" spans="3:13">
      <c r="C7675" s="109"/>
      <c r="D7675" s="109"/>
      <c r="E7675" s="94" t="str">
        <f>IF(Data!D7703&gt;0,Data!F7703,"")</f>
        <v/>
      </c>
      <c r="L7675" s="109"/>
      <c r="M7675" s="109"/>
    </row>
    <row r="7676" spans="3:13">
      <c r="C7676" s="109"/>
      <c r="D7676" s="109"/>
      <c r="E7676" s="94" t="str">
        <f>IF(Data!D7704&gt;0,Data!F7704,"")</f>
        <v/>
      </c>
      <c r="L7676" s="109"/>
      <c r="M7676" s="109"/>
    </row>
    <row r="7677" spans="3:13">
      <c r="C7677" s="109"/>
      <c r="D7677" s="109"/>
      <c r="E7677" s="94" t="str">
        <f>IF(Data!D7705&gt;0,Data!F7705,"")</f>
        <v/>
      </c>
      <c r="L7677" s="109"/>
      <c r="M7677" s="109"/>
    </row>
    <row r="7678" spans="3:13">
      <c r="C7678" s="109"/>
      <c r="D7678" s="109"/>
      <c r="E7678" s="94" t="str">
        <f>IF(Data!D7706&gt;0,Data!F7706,"")</f>
        <v/>
      </c>
      <c r="L7678" s="109"/>
      <c r="M7678" s="109"/>
    </row>
    <row r="7679" spans="3:13">
      <c r="C7679" s="109"/>
      <c r="D7679" s="109"/>
      <c r="E7679" s="94" t="str">
        <f>IF(Data!D7707&gt;0,Data!F7707,"")</f>
        <v/>
      </c>
      <c r="L7679" s="109"/>
      <c r="M7679" s="109"/>
    </row>
    <row r="7680" spans="3:13">
      <c r="C7680" s="109"/>
      <c r="D7680" s="109"/>
      <c r="E7680" s="94" t="str">
        <f>IF(Data!D7708&gt;0,Data!F7708,"")</f>
        <v/>
      </c>
      <c r="L7680" s="109"/>
      <c r="M7680" s="109"/>
    </row>
    <row r="7681" spans="3:13">
      <c r="C7681" s="109"/>
      <c r="D7681" s="109"/>
      <c r="E7681" s="94" t="str">
        <f>IF(Data!D7709&gt;0,Data!F7709,"")</f>
        <v/>
      </c>
      <c r="L7681" s="109"/>
      <c r="M7681" s="109"/>
    </row>
    <row r="7682" spans="3:13">
      <c r="C7682" s="109"/>
      <c r="D7682" s="109"/>
      <c r="E7682" s="94" t="str">
        <f>IF(Data!D7710&gt;0,Data!F7710,"")</f>
        <v/>
      </c>
      <c r="L7682" s="109"/>
      <c r="M7682" s="109"/>
    </row>
    <row r="7683" spans="3:13">
      <c r="C7683" s="109"/>
      <c r="D7683" s="109"/>
      <c r="E7683" s="94" t="str">
        <f>IF(Data!D7711&gt;0,Data!F7711,"")</f>
        <v/>
      </c>
      <c r="L7683" s="109"/>
      <c r="M7683" s="109"/>
    </row>
    <row r="7684" spans="3:13">
      <c r="C7684" s="109"/>
      <c r="D7684" s="109"/>
      <c r="E7684" s="94" t="str">
        <f>IF(Data!D7712&gt;0,Data!F7712,"")</f>
        <v/>
      </c>
      <c r="L7684" s="109"/>
      <c r="M7684" s="109"/>
    </row>
    <row r="7685" spans="3:13">
      <c r="C7685" s="109"/>
      <c r="D7685" s="109"/>
      <c r="E7685" s="94" t="str">
        <f>IF(Data!D7713&gt;0,Data!F7713,"")</f>
        <v/>
      </c>
      <c r="L7685" s="109"/>
      <c r="M7685" s="109"/>
    </row>
    <row r="7686" spans="3:13">
      <c r="C7686" s="109"/>
      <c r="D7686" s="109"/>
      <c r="E7686" s="94" t="str">
        <f>IF(Data!D7714&gt;0,Data!F7714,"")</f>
        <v/>
      </c>
      <c r="L7686" s="109"/>
      <c r="M7686" s="109"/>
    </row>
    <row r="7687" spans="3:13">
      <c r="C7687" s="109"/>
      <c r="D7687" s="109"/>
      <c r="E7687" s="94" t="str">
        <f>IF(Data!D7715&gt;0,Data!F7715,"")</f>
        <v/>
      </c>
      <c r="L7687" s="109"/>
      <c r="M7687" s="109"/>
    </row>
    <row r="7688" spans="3:13">
      <c r="C7688" s="109"/>
      <c r="D7688" s="109"/>
      <c r="E7688" s="94" t="str">
        <f>IF(Data!D7716&gt;0,Data!F7716,"")</f>
        <v/>
      </c>
      <c r="L7688" s="109"/>
      <c r="M7688" s="109"/>
    </row>
    <row r="7689" spans="3:13">
      <c r="C7689" s="109"/>
      <c r="D7689" s="109"/>
      <c r="E7689" s="94" t="str">
        <f>IF(Data!D7717&gt;0,Data!F7717,"")</f>
        <v/>
      </c>
      <c r="L7689" s="109"/>
      <c r="M7689" s="109"/>
    </row>
    <row r="7690" spans="3:13">
      <c r="C7690" s="109"/>
      <c r="D7690" s="109"/>
      <c r="E7690" s="94" t="str">
        <f>IF(Data!D7718&gt;0,Data!F7718,"")</f>
        <v/>
      </c>
      <c r="L7690" s="109"/>
      <c r="M7690" s="109"/>
    </row>
    <row r="7691" spans="3:13">
      <c r="C7691" s="109"/>
      <c r="D7691" s="109"/>
      <c r="E7691" s="94" t="str">
        <f>IF(Data!D7719&gt;0,Data!F7719,"")</f>
        <v/>
      </c>
      <c r="L7691" s="109"/>
      <c r="M7691" s="109"/>
    </row>
    <row r="7692" spans="3:13">
      <c r="C7692" s="109"/>
      <c r="D7692" s="109"/>
      <c r="E7692" s="94" t="str">
        <f>IF(Data!D7720&gt;0,Data!F7720,"")</f>
        <v/>
      </c>
      <c r="L7692" s="109"/>
      <c r="M7692" s="109"/>
    </row>
    <row r="7693" spans="3:13">
      <c r="C7693" s="109"/>
      <c r="D7693" s="109"/>
      <c r="E7693" s="94" t="str">
        <f>IF(Data!D7721&gt;0,Data!F7721,"")</f>
        <v/>
      </c>
      <c r="L7693" s="109"/>
      <c r="M7693" s="109"/>
    </row>
    <row r="7694" spans="3:13">
      <c r="C7694" s="109"/>
      <c r="D7694" s="109"/>
      <c r="E7694" s="94" t="str">
        <f>IF(Data!D7722&gt;0,Data!F7722,"")</f>
        <v/>
      </c>
      <c r="L7694" s="109"/>
      <c r="M7694" s="109"/>
    </row>
    <row r="7695" spans="3:13">
      <c r="C7695" s="109"/>
      <c r="D7695" s="109"/>
      <c r="E7695" s="94" t="str">
        <f>IF(Data!D7723&gt;0,Data!F7723,"")</f>
        <v/>
      </c>
      <c r="L7695" s="109"/>
      <c r="M7695" s="109"/>
    </row>
    <row r="7696" spans="3:13">
      <c r="C7696" s="109"/>
      <c r="D7696" s="109"/>
      <c r="E7696" s="94" t="str">
        <f>IF(Data!D7724&gt;0,Data!F7724,"")</f>
        <v/>
      </c>
      <c r="L7696" s="109"/>
      <c r="M7696" s="109"/>
    </row>
    <row r="7697" spans="3:13">
      <c r="C7697" s="109"/>
      <c r="D7697" s="109"/>
      <c r="E7697" s="94" t="str">
        <f>IF(Data!D7725&gt;0,Data!F7725,"")</f>
        <v/>
      </c>
      <c r="L7697" s="109"/>
      <c r="M7697" s="109"/>
    </row>
    <row r="7698" spans="3:13">
      <c r="C7698" s="109"/>
      <c r="D7698" s="109"/>
      <c r="E7698" s="94" t="str">
        <f>IF(Data!D7726&gt;0,Data!F7726,"")</f>
        <v/>
      </c>
      <c r="L7698" s="109"/>
      <c r="M7698" s="109"/>
    </row>
    <row r="7699" spans="3:13">
      <c r="C7699" s="109"/>
      <c r="D7699" s="109"/>
      <c r="E7699" s="94" t="str">
        <f>IF(Data!D7727&gt;0,Data!F7727,"")</f>
        <v/>
      </c>
      <c r="L7699" s="109"/>
      <c r="M7699" s="109"/>
    </row>
    <row r="7700" spans="3:13">
      <c r="C7700" s="109"/>
      <c r="D7700" s="109"/>
      <c r="E7700" s="94" t="str">
        <f>IF(Data!D7728&gt;0,Data!F7728,"")</f>
        <v/>
      </c>
      <c r="L7700" s="109"/>
      <c r="M7700" s="109"/>
    </row>
    <row r="7701" spans="3:13">
      <c r="C7701" s="109"/>
      <c r="D7701" s="109"/>
      <c r="E7701" s="94" t="str">
        <f>IF(Data!D7729&gt;0,Data!F7729,"")</f>
        <v/>
      </c>
      <c r="L7701" s="109"/>
      <c r="M7701" s="109"/>
    </row>
    <row r="7702" spans="3:13">
      <c r="C7702" s="109"/>
      <c r="D7702" s="109"/>
      <c r="E7702" s="94" t="str">
        <f>IF(Data!D7730&gt;0,Data!F7730,"")</f>
        <v/>
      </c>
      <c r="L7702" s="109"/>
      <c r="M7702" s="109"/>
    </row>
    <row r="7703" spans="3:13">
      <c r="C7703" s="109"/>
      <c r="D7703" s="109"/>
      <c r="E7703" s="94" t="str">
        <f>IF(Data!D7731&gt;0,Data!F7731,"")</f>
        <v/>
      </c>
      <c r="L7703" s="109"/>
      <c r="M7703" s="109"/>
    </row>
    <row r="7704" spans="3:13">
      <c r="C7704" s="109"/>
      <c r="D7704" s="109"/>
      <c r="E7704" s="94" t="str">
        <f>IF(Data!D7732&gt;0,Data!F7732,"")</f>
        <v/>
      </c>
      <c r="L7704" s="109"/>
      <c r="M7704" s="109"/>
    </row>
    <row r="7705" spans="3:13">
      <c r="C7705" s="109"/>
      <c r="D7705" s="109"/>
      <c r="E7705" s="94" t="str">
        <f>IF(Data!D7733&gt;0,Data!F7733,"")</f>
        <v/>
      </c>
      <c r="L7705" s="109"/>
      <c r="M7705" s="109"/>
    </row>
    <row r="7706" spans="3:13">
      <c r="C7706" s="109"/>
      <c r="D7706" s="109"/>
      <c r="E7706" s="94" t="str">
        <f>IF(Data!D7734&gt;0,Data!F7734,"")</f>
        <v/>
      </c>
      <c r="L7706" s="109"/>
      <c r="M7706" s="109"/>
    </row>
    <row r="7707" spans="3:13">
      <c r="C7707" s="109"/>
      <c r="D7707" s="109"/>
      <c r="E7707" s="94" t="str">
        <f>IF(Data!D7735&gt;0,Data!F7735,"")</f>
        <v/>
      </c>
      <c r="L7707" s="109"/>
      <c r="M7707" s="109"/>
    </row>
    <row r="7708" spans="3:13">
      <c r="C7708" s="109"/>
      <c r="D7708" s="109"/>
      <c r="E7708" s="94" t="str">
        <f>IF(Data!D7736&gt;0,Data!F7736,"")</f>
        <v/>
      </c>
      <c r="L7708" s="109"/>
      <c r="M7708" s="109"/>
    </row>
    <row r="7709" spans="3:13">
      <c r="C7709" s="109"/>
      <c r="D7709" s="109"/>
      <c r="E7709" s="94" t="str">
        <f>IF(Data!D7737&gt;0,Data!F7737,"")</f>
        <v/>
      </c>
      <c r="L7709" s="109"/>
      <c r="M7709" s="109"/>
    </row>
    <row r="7710" spans="3:13">
      <c r="C7710" s="109"/>
      <c r="D7710" s="109"/>
      <c r="E7710" s="94" t="str">
        <f>IF(Data!D7738&gt;0,Data!F7738,"")</f>
        <v/>
      </c>
      <c r="L7710" s="109"/>
      <c r="M7710" s="109"/>
    </row>
    <row r="7711" spans="3:13">
      <c r="C7711" s="109"/>
      <c r="D7711" s="109"/>
      <c r="E7711" s="94" t="str">
        <f>IF(Data!D7739&gt;0,Data!F7739,"")</f>
        <v/>
      </c>
      <c r="L7711" s="109"/>
      <c r="M7711" s="109"/>
    </row>
    <row r="7712" spans="3:13">
      <c r="C7712" s="109"/>
      <c r="D7712" s="109"/>
      <c r="E7712" s="94" t="str">
        <f>IF(Data!D7740&gt;0,Data!F7740,"")</f>
        <v/>
      </c>
      <c r="L7712" s="109"/>
      <c r="M7712" s="109"/>
    </row>
    <row r="7713" spans="3:13">
      <c r="C7713" s="109"/>
      <c r="D7713" s="109"/>
      <c r="E7713" s="94" t="str">
        <f>IF(Data!D7741&gt;0,Data!F7741,"")</f>
        <v/>
      </c>
      <c r="L7713" s="109"/>
      <c r="M7713" s="109"/>
    </row>
    <row r="7714" spans="3:13">
      <c r="C7714" s="109"/>
      <c r="D7714" s="109"/>
      <c r="E7714" s="94" t="str">
        <f>IF(Data!D7742&gt;0,Data!F7742,"")</f>
        <v/>
      </c>
      <c r="L7714" s="109"/>
      <c r="M7714" s="109"/>
    </row>
    <row r="7715" spans="3:13">
      <c r="C7715" s="109"/>
      <c r="D7715" s="109"/>
      <c r="E7715" s="94" t="str">
        <f>IF(Data!D7743&gt;0,Data!F7743,"")</f>
        <v/>
      </c>
      <c r="L7715" s="109"/>
      <c r="M7715" s="109"/>
    </row>
    <row r="7716" spans="3:13">
      <c r="C7716" s="109"/>
      <c r="D7716" s="109"/>
      <c r="E7716" s="94" t="str">
        <f>IF(Data!D7744&gt;0,Data!F7744,"")</f>
        <v/>
      </c>
      <c r="L7716" s="109"/>
      <c r="M7716" s="109"/>
    </row>
    <row r="7717" spans="3:13">
      <c r="C7717" s="109"/>
      <c r="D7717" s="109"/>
      <c r="E7717" s="94" t="str">
        <f>IF(Data!D7745&gt;0,Data!F7745,"")</f>
        <v/>
      </c>
      <c r="L7717" s="109"/>
      <c r="M7717" s="109"/>
    </row>
    <row r="7718" spans="3:13">
      <c r="C7718" s="109"/>
      <c r="D7718" s="109"/>
      <c r="E7718" s="94" t="str">
        <f>IF(Data!D7746&gt;0,Data!F7746,"")</f>
        <v/>
      </c>
      <c r="L7718" s="109"/>
      <c r="M7718" s="109"/>
    </row>
    <row r="7719" spans="3:13">
      <c r="C7719" s="109"/>
      <c r="D7719" s="109"/>
      <c r="E7719" s="94" t="str">
        <f>IF(Data!D7747&gt;0,Data!F7747,"")</f>
        <v/>
      </c>
      <c r="L7719" s="109"/>
      <c r="M7719" s="109"/>
    </row>
    <row r="7720" spans="3:13">
      <c r="C7720" s="109"/>
      <c r="D7720" s="109"/>
      <c r="E7720" s="94" t="str">
        <f>IF(Data!D7748&gt;0,Data!F7748,"")</f>
        <v/>
      </c>
      <c r="L7720" s="109"/>
      <c r="M7720" s="109"/>
    </row>
    <row r="7721" spans="3:13">
      <c r="C7721" s="109"/>
      <c r="D7721" s="109"/>
      <c r="E7721" s="94" t="str">
        <f>IF(Data!D7749&gt;0,Data!F7749,"")</f>
        <v/>
      </c>
      <c r="L7721" s="109"/>
      <c r="M7721" s="109"/>
    </row>
    <row r="7722" spans="3:13">
      <c r="C7722" s="109"/>
      <c r="D7722" s="109"/>
      <c r="E7722" s="94" t="str">
        <f>IF(Data!D7750&gt;0,Data!F7750,"")</f>
        <v/>
      </c>
      <c r="L7722" s="109"/>
      <c r="M7722" s="109"/>
    </row>
    <row r="7723" spans="3:13">
      <c r="C7723" s="109"/>
      <c r="D7723" s="109"/>
      <c r="E7723" s="94" t="str">
        <f>IF(Data!D7751&gt;0,Data!F7751,"")</f>
        <v/>
      </c>
      <c r="L7723" s="109"/>
      <c r="M7723" s="109"/>
    </row>
    <row r="7724" spans="3:13">
      <c r="C7724" s="109"/>
      <c r="D7724" s="109"/>
      <c r="E7724" s="94" t="str">
        <f>IF(Data!D7752&gt;0,Data!F7752,"")</f>
        <v/>
      </c>
      <c r="L7724" s="109"/>
      <c r="M7724" s="109"/>
    </row>
    <row r="7725" spans="3:13">
      <c r="C7725" s="109"/>
      <c r="D7725" s="109"/>
      <c r="E7725" s="94" t="str">
        <f>IF(Data!D7753&gt;0,Data!F7753,"")</f>
        <v/>
      </c>
      <c r="L7725" s="109"/>
      <c r="M7725" s="109"/>
    </row>
    <row r="7726" spans="3:13">
      <c r="C7726" s="109"/>
      <c r="D7726" s="109"/>
      <c r="E7726" s="94" t="str">
        <f>IF(Data!D7754&gt;0,Data!F7754,"")</f>
        <v/>
      </c>
      <c r="L7726" s="109"/>
      <c r="M7726" s="109"/>
    </row>
    <row r="7727" spans="3:13">
      <c r="C7727" s="109"/>
      <c r="D7727" s="109"/>
      <c r="E7727" s="94" t="str">
        <f>IF(Data!D7755&gt;0,Data!F7755,"")</f>
        <v/>
      </c>
      <c r="L7727" s="109"/>
      <c r="M7727" s="109"/>
    </row>
    <row r="7728" spans="3:13">
      <c r="C7728" s="109"/>
      <c r="D7728" s="109"/>
      <c r="E7728" s="94" t="str">
        <f>IF(Data!D7756&gt;0,Data!F7756,"")</f>
        <v/>
      </c>
      <c r="L7728" s="109"/>
      <c r="M7728" s="109"/>
    </row>
    <row r="7729" spans="3:13">
      <c r="C7729" s="109"/>
      <c r="D7729" s="109"/>
      <c r="E7729" s="94" t="str">
        <f>IF(Data!D7757&gt;0,Data!F7757,"")</f>
        <v/>
      </c>
      <c r="L7729" s="109"/>
      <c r="M7729" s="109"/>
    </row>
    <row r="7730" spans="3:13">
      <c r="C7730" s="109"/>
      <c r="D7730" s="109"/>
      <c r="E7730" s="94" t="str">
        <f>IF(Data!D7758&gt;0,Data!F7758,"")</f>
        <v/>
      </c>
      <c r="L7730" s="109"/>
      <c r="M7730" s="109"/>
    </row>
    <row r="7731" spans="3:13">
      <c r="C7731" s="109"/>
      <c r="D7731" s="109"/>
      <c r="E7731" s="94" t="str">
        <f>IF(Data!D7759&gt;0,Data!F7759,"")</f>
        <v/>
      </c>
      <c r="L7731" s="109"/>
      <c r="M7731" s="109"/>
    </row>
    <row r="7732" spans="3:13">
      <c r="C7732" s="109"/>
      <c r="D7732" s="109"/>
      <c r="E7732" s="94" t="str">
        <f>IF(Data!D7760&gt;0,Data!F7760,"")</f>
        <v/>
      </c>
      <c r="L7732" s="109"/>
      <c r="M7732" s="109"/>
    </row>
    <row r="7733" spans="3:13">
      <c r="C7733" s="109"/>
      <c r="D7733" s="109"/>
      <c r="E7733" s="94" t="str">
        <f>IF(Data!D7761&gt;0,Data!F7761,"")</f>
        <v/>
      </c>
      <c r="L7733" s="109"/>
      <c r="M7733" s="109"/>
    </row>
    <row r="7734" spans="3:13">
      <c r="C7734" s="109"/>
      <c r="D7734" s="109"/>
      <c r="E7734" s="94" t="str">
        <f>IF(Data!D7762&gt;0,Data!F7762,"")</f>
        <v/>
      </c>
      <c r="L7734" s="109"/>
      <c r="M7734" s="109"/>
    </row>
    <row r="7735" spans="3:13">
      <c r="C7735" s="109"/>
      <c r="D7735" s="109"/>
      <c r="E7735" s="94" t="str">
        <f>IF(Data!D7763&gt;0,Data!F7763,"")</f>
        <v/>
      </c>
      <c r="L7735" s="109"/>
      <c r="M7735" s="109"/>
    </row>
    <row r="7736" spans="3:13">
      <c r="C7736" s="109"/>
      <c r="D7736" s="109"/>
      <c r="E7736" s="94" t="str">
        <f>IF(Data!D7764&gt;0,Data!F7764,"")</f>
        <v/>
      </c>
      <c r="L7736" s="109"/>
      <c r="M7736" s="109"/>
    </row>
    <row r="7737" spans="3:13">
      <c r="C7737" s="109"/>
      <c r="D7737" s="109"/>
      <c r="E7737" s="94" t="str">
        <f>IF(Data!D7765&gt;0,Data!F7765,"")</f>
        <v/>
      </c>
      <c r="L7737" s="109"/>
      <c r="M7737" s="109"/>
    </row>
    <row r="7738" spans="3:13">
      <c r="C7738" s="109"/>
      <c r="D7738" s="109"/>
      <c r="E7738" s="94" t="str">
        <f>IF(Data!D7766&gt;0,Data!F7766,"")</f>
        <v/>
      </c>
      <c r="L7738" s="109"/>
      <c r="M7738" s="109"/>
    </row>
    <row r="7739" spans="3:13">
      <c r="C7739" s="109"/>
      <c r="D7739" s="109"/>
      <c r="E7739" s="94" t="str">
        <f>IF(Data!D7767&gt;0,Data!F7767,"")</f>
        <v/>
      </c>
      <c r="L7739" s="109"/>
      <c r="M7739" s="109"/>
    </row>
    <row r="7740" spans="3:13">
      <c r="C7740" s="109"/>
      <c r="D7740" s="109"/>
      <c r="E7740" s="94" t="str">
        <f>IF(Data!D7768&gt;0,Data!F7768,"")</f>
        <v/>
      </c>
      <c r="L7740" s="109"/>
      <c r="M7740" s="109"/>
    </row>
    <row r="7741" spans="3:13">
      <c r="C7741" s="109"/>
      <c r="D7741" s="109"/>
      <c r="E7741" s="94" t="str">
        <f>IF(Data!D7769&gt;0,Data!F7769,"")</f>
        <v/>
      </c>
      <c r="L7741" s="109"/>
      <c r="M7741" s="109"/>
    </row>
    <row r="7742" spans="3:13">
      <c r="C7742" s="109"/>
      <c r="D7742" s="109"/>
      <c r="E7742" s="94" t="str">
        <f>IF(Data!D7770&gt;0,Data!F7770,"")</f>
        <v/>
      </c>
      <c r="L7742" s="109"/>
      <c r="M7742" s="109"/>
    </row>
    <row r="7743" spans="3:13">
      <c r="C7743" s="109"/>
      <c r="D7743" s="109"/>
      <c r="E7743" s="94" t="str">
        <f>IF(Data!D7771&gt;0,Data!F7771,"")</f>
        <v/>
      </c>
      <c r="L7743" s="109"/>
      <c r="M7743" s="109"/>
    </row>
    <row r="7744" spans="3:13">
      <c r="C7744" s="109"/>
      <c r="D7744" s="109"/>
      <c r="E7744" s="94" t="str">
        <f>IF(Data!D7772&gt;0,Data!F7772,"")</f>
        <v/>
      </c>
      <c r="L7744" s="109"/>
      <c r="M7744" s="109"/>
    </row>
    <row r="7745" spans="3:13">
      <c r="C7745" s="109"/>
      <c r="D7745" s="109"/>
      <c r="E7745" s="94" t="str">
        <f>IF(Data!D7773&gt;0,Data!F7773,"")</f>
        <v/>
      </c>
      <c r="L7745" s="109"/>
      <c r="M7745" s="109"/>
    </row>
    <row r="7746" spans="3:13">
      <c r="C7746" s="109"/>
      <c r="D7746" s="109"/>
      <c r="E7746" s="94" t="str">
        <f>IF(Data!D7774&gt;0,Data!F7774,"")</f>
        <v/>
      </c>
      <c r="L7746" s="109"/>
      <c r="M7746" s="109"/>
    </row>
    <row r="7747" spans="3:13">
      <c r="C7747" s="109"/>
      <c r="D7747" s="109"/>
      <c r="E7747" s="94" t="str">
        <f>IF(Data!D7775&gt;0,Data!F7775,"")</f>
        <v/>
      </c>
      <c r="L7747" s="109"/>
      <c r="M7747" s="109"/>
    </row>
    <row r="7748" spans="3:13">
      <c r="C7748" s="109"/>
      <c r="D7748" s="109"/>
      <c r="E7748" s="94" t="str">
        <f>IF(Data!D7776&gt;0,Data!F7776,"")</f>
        <v/>
      </c>
      <c r="L7748" s="109"/>
      <c r="M7748" s="109"/>
    </row>
    <row r="7749" spans="3:13">
      <c r="C7749" s="109"/>
      <c r="D7749" s="109"/>
      <c r="E7749" s="94" t="str">
        <f>IF(Data!D7777&gt;0,Data!F7777,"")</f>
        <v/>
      </c>
      <c r="L7749" s="109"/>
      <c r="M7749" s="109"/>
    </row>
    <row r="7750" spans="3:13">
      <c r="C7750" s="109"/>
      <c r="D7750" s="109"/>
      <c r="E7750" s="94" t="str">
        <f>IF(Data!D7778&gt;0,Data!F7778,"")</f>
        <v/>
      </c>
      <c r="L7750" s="109"/>
      <c r="M7750" s="109"/>
    </row>
    <row r="7751" spans="3:13">
      <c r="C7751" s="109"/>
      <c r="D7751" s="109"/>
      <c r="E7751" s="94" t="str">
        <f>IF(Data!D7779&gt;0,Data!F7779,"")</f>
        <v/>
      </c>
      <c r="L7751" s="109"/>
      <c r="M7751" s="109"/>
    </row>
    <row r="7752" spans="3:13">
      <c r="C7752" s="109"/>
      <c r="D7752" s="109"/>
      <c r="E7752" s="94" t="str">
        <f>IF(Data!D7780&gt;0,Data!F7780,"")</f>
        <v/>
      </c>
      <c r="L7752" s="109"/>
      <c r="M7752" s="109"/>
    </row>
    <row r="7753" spans="3:13">
      <c r="C7753" s="109"/>
      <c r="D7753" s="109"/>
      <c r="E7753" s="94" t="str">
        <f>IF(Data!D7781&gt;0,Data!F7781,"")</f>
        <v/>
      </c>
      <c r="L7753" s="109"/>
      <c r="M7753" s="109"/>
    </row>
    <row r="7754" spans="3:13">
      <c r="C7754" s="109"/>
      <c r="D7754" s="109"/>
      <c r="E7754" s="94" t="str">
        <f>IF(Data!D7782&gt;0,Data!F7782,"")</f>
        <v/>
      </c>
      <c r="L7754" s="109"/>
      <c r="M7754" s="109"/>
    </row>
    <row r="7755" spans="3:13">
      <c r="C7755" s="109"/>
      <c r="D7755" s="109"/>
      <c r="E7755" s="94" t="str">
        <f>IF(Data!D7783&gt;0,Data!F7783,"")</f>
        <v/>
      </c>
      <c r="L7755" s="109"/>
      <c r="M7755" s="109"/>
    </row>
    <row r="7756" spans="3:13">
      <c r="C7756" s="109"/>
      <c r="D7756" s="109"/>
      <c r="E7756" s="94" t="str">
        <f>IF(Data!D7784&gt;0,Data!F7784,"")</f>
        <v/>
      </c>
      <c r="L7756" s="109"/>
      <c r="M7756" s="109"/>
    </row>
    <row r="7757" spans="3:13">
      <c r="C7757" s="109"/>
      <c r="D7757" s="109"/>
      <c r="E7757" s="94" t="str">
        <f>IF(Data!D7785&gt;0,Data!F7785,"")</f>
        <v/>
      </c>
      <c r="L7757" s="109"/>
      <c r="M7757" s="109"/>
    </row>
    <row r="7758" spans="3:13">
      <c r="C7758" s="109"/>
      <c r="D7758" s="109"/>
      <c r="E7758" s="94" t="str">
        <f>IF(Data!D7786&gt;0,Data!F7786,"")</f>
        <v/>
      </c>
      <c r="L7758" s="109"/>
      <c r="M7758" s="109"/>
    </row>
    <row r="7759" spans="3:13">
      <c r="C7759" s="109"/>
      <c r="D7759" s="109"/>
      <c r="E7759" s="94" t="str">
        <f>IF(Data!D7787&gt;0,Data!F7787,"")</f>
        <v/>
      </c>
      <c r="L7759" s="109"/>
      <c r="M7759" s="109"/>
    </row>
    <row r="7760" spans="3:13">
      <c r="C7760" s="109"/>
      <c r="D7760" s="109"/>
      <c r="E7760" s="94" t="str">
        <f>IF(Data!D7788&gt;0,Data!F7788,"")</f>
        <v/>
      </c>
      <c r="L7760" s="109"/>
      <c r="M7760" s="109"/>
    </row>
    <row r="7761" spans="3:13">
      <c r="C7761" s="109"/>
      <c r="D7761" s="109"/>
      <c r="E7761" s="94" t="str">
        <f>IF(Data!D7789&gt;0,Data!F7789,"")</f>
        <v/>
      </c>
      <c r="L7761" s="109"/>
      <c r="M7761" s="109"/>
    </row>
    <row r="7762" spans="3:13">
      <c r="C7762" s="109"/>
      <c r="D7762" s="109"/>
      <c r="E7762" s="94" t="str">
        <f>IF(Data!D7790&gt;0,Data!F7790,"")</f>
        <v/>
      </c>
      <c r="L7762" s="109"/>
      <c r="M7762" s="109"/>
    </row>
    <row r="7763" spans="3:13">
      <c r="C7763" s="109"/>
      <c r="D7763" s="109"/>
      <c r="E7763" s="94" t="str">
        <f>IF(Data!D7791&gt;0,Data!F7791,"")</f>
        <v/>
      </c>
      <c r="L7763" s="109"/>
      <c r="M7763" s="109"/>
    </row>
    <row r="7764" spans="3:13">
      <c r="C7764" s="109"/>
      <c r="D7764" s="109"/>
      <c r="E7764" s="94" t="str">
        <f>IF(Data!D7792&gt;0,Data!F7792,"")</f>
        <v/>
      </c>
      <c r="L7764" s="109"/>
      <c r="M7764" s="109"/>
    </row>
    <row r="7765" spans="3:13">
      <c r="C7765" s="109"/>
      <c r="D7765" s="109"/>
      <c r="E7765" s="94" t="str">
        <f>IF(Data!D7793&gt;0,Data!F7793,"")</f>
        <v/>
      </c>
      <c r="L7765" s="109"/>
      <c r="M7765" s="109"/>
    </row>
    <row r="7766" spans="3:13">
      <c r="C7766" s="109"/>
      <c r="D7766" s="109"/>
      <c r="E7766" s="94" t="str">
        <f>IF(Data!D7794&gt;0,Data!F7794,"")</f>
        <v/>
      </c>
      <c r="L7766" s="109"/>
      <c r="M7766" s="109"/>
    </row>
    <row r="7767" spans="3:13">
      <c r="C7767" s="109"/>
      <c r="D7767" s="109"/>
      <c r="E7767" s="94" t="str">
        <f>IF(Data!D7795&gt;0,Data!F7795,"")</f>
        <v/>
      </c>
      <c r="L7767" s="109"/>
      <c r="M7767" s="109"/>
    </row>
    <row r="7768" spans="3:13">
      <c r="C7768" s="109"/>
      <c r="D7768" s="109"/>
      <c r="E7768" s="94" t="str">
        <f>IF(Data!D7796&gt;0,Data!F7796,"")</f>
        <v/>
      </c>
      <c r="L7768" s="109"/>
      <c r="M7768" s="109"/>
    </row>
    <row r="7769" spans="3:13">
      <c r="C7769" s="109"/>
      <c r="D7769" s="109"/>
      <c r="E7769" s="94" t="str">
        <f>IF(Data!D7797&gt;0,Data!F7797,"")</f>
        <v/>
      </c>
      <c r="L7769" s="109"/>
      <c r="M7769" s="109"/>
    </row>
    <row r="7770" spans="3:13">
      <c r="C7770" s="109"/>
      <c r="D7770" s="109"/>
      <c r="E7770" s="94" t="str">
        <f>IF(Data!D7798&gt;0,Data!F7798,"")</f>
        <v/>
      </c>
      <c r="L7770" s="109"/>
      <c r="M7770" s="109"/>
    </row>
    <row r="7771" spans="3:13">
      <c r="C7771" s="109"/>
      <c r="D7771" s="109"/>
      <c r="E7771" s="94" t="str">
        <f>IF(Data!D7799&gt;0,Data!F7799,"")</f>
        <v/>
      </c>
      <c r="L7771" s="109"/>
      <c r="M7771" s="109"/>
    </row>
    <row r="7772" spans="3:13">
      <c r="C7772" s="109"/>
      <c r="D7772" s="109"/>
      <c r="E7772" s="94" t="str">
        <f>IF(Data!D7800&gt;0,Data!F7800,"")</f>
        <v/>
      </c>
      <c r="L7772" s="109"/>
      <c r="M7772" s="109"/>
    </row>
    <row r="7773" spans="3:13">
      <c r="C7773" s="109"/>
      <c r="D7773" s="109"/>
      <c r="E7773" s="94" t="str">
        <f>IF(Data!D7801&gt;0,Data!F7801,"")</f>
        <v/>
      </c>
      <c r="L7773" s="109"/>
      <c r="M7773" s="109"/>
    </row>
    <row r="7774" spans="3:13">
      <c r="C7774" s="109"/>
      <c r="D7774" s="109"/>
      <c r="E7774" s="94" t="str">
        <f>IF(Data!D7802&gt;0,Data!F7802,"")</f>
        <v/>
      </c>
      <c r="L7774" s="109"/>
      <c r="M7774" s="109"/>
    </row>
    <row r="7775" spans="3:13">
      <c r="C7775" s="109"/>
      <c r="D7775" s="109"/>
      <c r="E7775" s="94" t="str">
        <f>IF(Data!D7803&gt;0,Data!F7803,"")</f>
        <v/>
      </c>
      <c r="L7775" s="109"/>
      <c r="M7775" s="109"/>
    </row>
    <row r="7776" spans="3:13">
      <c r="C7776" s="109"/>
      <c r="D7776" s="109"/>
      <c r="E7776" s="94" t="str">
        <f>IF(Data!D7804&gt;0,Data!F7804,"")</f>
        <v/>
      </c>
      <c r="L7776" s="109"/>
      <c r="M7776" s="109"/>
    </row>
    <row r="7777" spans="3:13">
      <c r="C7777" s="109"/>
      <c r="D7777" s="109"/>
      <c r="E7777" s="94" t="str">
        <f>IF(Data!D7805&gt;0,Data!F7805,"")</f>
        <v/>
      </c>
      <c r="L7777" s="109"/>
      <c r="M7777" s="109"/>
    </row>
    <row r="7778" spans="3:13">
      <c r="C7778" s="109"/>
      <c r="D7778" s="109"/>
      <c r="E7778" s="94" t="str">
        <f>IF(Data!D7806&gt;0,Data!F7806,"")</f>
        <v/>
      </c>
      <c r="L7778" s="109"/>
      <c r="M7778" s="109"/>
    </row>
    <row r="7779" spans="3:13">
      <c r="C7779" s="109"/>
      <c r="D7779" s="109"/>
      <c r="E7779" s="94" t="str">
        <f>IF(Data!D7807&gt;0,Data!F7807,"")</f>
        <v/>
      </c>
      <c r="L7779" s="109"/>
      <c r="M7779" s="109"/>
    </row>
    <row r="7780" spans="3:13">
      <c r="C7780" s="109"/>
      <c r="D7780" s="109"/>
      <c r="E7780" s="94" t="str">
        <f>IF(Data!D7808&gt;0,Data!F7808,"")</f>
        <v/>
      </c>
      <c r="L7780" s="109"/>
      <c r="M7780" s="109"/>
    </row>
    <row r="7781" spans="3:13">
      <c r="C7781" s="109"/>
      <c r="D7781" s="109"/>
      <c r="E7781" s="94" t="str">
        <f>IF(Data!D7809&gt;0,Data!F7809,"")</f>
        <v/>
      </c>
      <c r="L7781" s="109"/>
      <c r="M7781" s="109"/>
    </row>
    <row r="7782" spans="3:13">
      <c r="C7782" s="109"/>
      <c r="D7782" s="109"/>
      <c r="E7782" s="94" t="str">
        <f>IF(Data!D7810&gt;0,Data!F7810,"")</f>
        <v/>
      </c>
      <c r="L7782" s="109"/>
      <c r="M7782" s="109"/>
    </row>
    <row r="7783" spans="3:13">
      <c r="C7783" s="109"/>
      <c r="D7783" s="109"/>
      <c r="E7783" s="94" t="str">
        <f>IF(Data!D7811&gt;0,Data!F7811,"")</f>
        <v/>
      </c>
      <c r="L7783" s="109"/>
      <c r="M7783" s="109"/>
    </row>
    <row r="7784" spans="3:13">
      <c r="C7784" s="109"/>
      <c r="D7784" s="109"/>
      <c r="E7784" s="94" t="str">
        <f>IF(Data!D7812&gt;0,Data!F7812,"")</f>
        <v/>
      </c>
      <c r="L7784" s="109"/>
      <c r="M7784" s="109"/>
    </row>
    <row r="7785" spans="3:13">
      <c r="C7785" s="109"/>
      <c r="D7785" s="109"/>
      <c r="E7785" s="94" t="str">
        <f>IF(Data!D7813&gt;0,Data!F7813,"")</f>
        <v/>
      </c>
      <c r="L7785" s="109"/>
      <c r="M7785" s="109"/>
    </row>
    <row r="7786" spans="3:13">
      <c r="C7786" s="109"/>
      <c r="D7786" s="109"/>
      <c r="E7786" s="94" t="str">
        <f>IF(Data!D7814&gt;0,Data!F7814,"")</f>
        <v/>
      </c>
      <c r="L7786" s="109"/>
      <c r="M7786" s="109"/>
    </row>
    <row r="7787" spans="3:13">
      <c r="C7787" s="109"/>
      <c r="D7787" s="109"/>
      <c r="E7787" s="94" t="str">
        <f>IF(Data!D7815&gt;0,Data!F7815,"")</f>
        <v/>
      </c>
      <c r="L7787" s="109"/>
      <c r="M7787" s="109"/>
    </row>
    <row r="7788" spans="3:13">
      <c r="C7788" s="109"/>
      <c r="D7788" s="109"/>
      <c r="E7788" s="94" t="str">
        <f>IF(Data!D7816&gt;0,Data!F7816,"")</f>
        <v/>
      </c>
      <c r="L7788" s="109"/>
      <c r="M7788" s="109"/>
    </row>
    <row r="7789" spans="3:13">
      <c r="C7789" s="109"/>
      <c r="D7789" s="109"/>
      <c r="E7789" s="94" t="str">
        <f>IF(Data!D7817&gt;0,Data!F7817,"")</f>
        <v/>
      </c>
      <c r="L7789" s="109"/>
      <c r="M7789" s="109"/>
    </row>
    <row r="7790" spans="3:13">
      <c r="C7790" s="109"/>
      <c r="D7790" s="109"/>
      <c r="E7790" s="94" t="str">
        <f>IF(Data!D7818&gt;0,Data!F7818,"")</f>
        <v/>
      </c>
      <c r="L7790" s="109"/>
      <c r="M7790" s="109"/>
    </row>
    <row r="7791" spans="3:13">
      <c r="C7791" s="109"/>
      <c r="D7791" s="109"/>
      <c r="E7791" s="94" t="str">
        <f>IF(Data!D7819&gt;0,Data!F7819,"")</f>
        <v/>
      </c>
      <c r="L7791" s="109"/>
      <c r="M7791" s="109"/>
    </row>
    <row r="7792" spans="3:13">
      <c r="C7792" s="109"/>
      <c r="D7792" s="109"/>
      <c r="E7792" s="94" t="str">
        <f>IF(Data!D7820&gt;0,Data!F7820,"")</f>
        <v/>
      </c>
      <c r="L7792" s="109"/>
      <c r="M7792" s="109"/>
    </row>
    <row r="7793" spans="3:13">
      <c r="C7793" s="109"/>
      <c r="D7793" s="109"/>
      <c r="E7793" s="94" t="str">
        <f>IF(Data!D7821&gt;0,Data!F7821,"")</f>
        <v/>
      </c>
      <c r="L7793" s="109"/>
      <c r="M7793" s="109"/>
    </row>
    <row r="7794" spans="3:13">
      <c r="C7794" s="109"/>
      <c r="D7794" s="109"/>
      <c r="E7794" s="94" t="str">
        <f>IF(Data!D7822&gt;0,Data!F7822,"")</f>
        <v/>
      </c>
      <c r="L7794" s="109"/>
      <c r="M7794" s="109"/>
    </row>
    <row r="7795" spans="3:13">
      <c r="C7795" s="109"/>
      <c r="D7795" s="109"/>
      <c r="E7795" s="94" t="str">
        <f>IF(Data!D7823&gt;0,Data!F7823,"")</f>
        <v/>
      </c>
      <c r="L7795" s="109"/>
      <c r="M7795" s="109"/>
    </row>
    <row r="7796" spans="3:13">
      <c r="C7796" s="109"/>
      <c r="D7796" s="109"/>
      <c r="E7796" s="94" t="str">
        <f>IF(Data!D7824&gt;0,Data!F7824,"")</f>
        <v/>
      </c>
      <c r="L7796" s="109"/>
      <c r="M7796" s="109"/>
    </row>
    <row r="7797" spans="3:13">
      <c r="C7797" s="109"/>
      <c r="D7797" s="109"/>
      <c r="E7797" s="94" t="str">
        <f>IF(Data!D7825&gt;0,Data!F7825,"")</f>
        <v/>
      </c>
      <c r="L7797" s="109"/>
      <c r="M7797" s="109"/>
    </row>
    <row r="7798" spans="3:13">
      <c r="C7798" s="109"/>
      <c r="D7798" s="109"/>
      <c r="E7798" s="94" t="str">
        <f>IF(Data!D7826&gt;0,Data!F7826,"")</f>
        <v/>
      </c>
      <c r="L7798" s="109"/>
      <c r="M7798" s="109"/>
    </row>
    <row r="7799" spans="3:13">
      <c r="C7799" s="109"/>
      <c r="D7799" s="109"/>
      <c r="E7799" s="94" t="str">
        <f>IF(Data!D7827&gt;0,Data!F7827,"")</f>
        <v/>
      </c>
      <c r="L7799" s="109"/>
      <c r="M7799" s="109"/>
    </row>
    <row r="7800" spans="3:13">
      <c r="C7800" s="109"/>
      <c r="D7800" s="109"/>
      <c r="E7800" s="94" t="str">
        <f>IF(Data!D7828&gt;0,Data!F7828,"")</f>
        <v/>
      </c>
      <c r="L7800" s="109"/>
      <c r="M7800" s="109"/>
    </row>
    <row r="7801" spans="3:13">
      <c r="C7801" s="109"/>
      <c r="D7801" s="109"/>
      <c r="E7801" s="94" t="str">
        <f>IF(Data!D7829&gt;0,Data!F7829,"")</f>
        <v/>
      </c>
      <c r="L7801" s="109"/>
      <c r="M7801" s="109"/>
    </row>
    <row r="7802" spans="3:13">
      <c r="C7802" s="109"/>
      <c r="D7802" s="109"/>
      <c r="E7802" s="94" t="str">
        <f>IF(Data!D7830&gt;0,Data!F7830,"")</f>
        <v/>
      </c>
      <c r="L7802" s="109"/>
      <c r="M7802" s="109"/>
    </row>
    <row r="7803" spans="3:13">
      <c r="C7803" s="109"/>
      <c r="D7803" s="109"/>
      <c r="E7803" s="94" t="str">
        <f>IF(Data!D7831&gt;0,Data!F7831,"")</f>
        <v/>
      </c>
      <c r="L7803" s="109"/>
      <c r="M7803" s="109"/>
    </row>
    <row r="7804" spans="3:13">
      <c r="C7804" s="109"/>
      <c r="D7804" s="109"/>
      <c r="E7804" s="94" t="str">
        <f>IF(Data!D7832&gt;0,Data!F7832,"")</f>
        <v/>
      </c>
      <c r="L7804" s="109"/>
      <c r="M7804" s="109"/>
    </row>
    <row r="7805" spans="3:13">
      <c r="C7805" s="109"/>
      <c r="D7805" s="109"/>
      <c r="E7805" s="94" t="str">
        <f>IF(Data!D7833&gt;0,Data!F7833,"")</f>
        <v/>
      </c>
      <c r="L7805" s="109"/>
      <c r="M7805" s="109"/>
    </row>
    <row r="7806" spans="3:13">
      <c r="C7806" s="109"/>
      <c r="D7806" s="109"/>
      <c r="E7806" s="94" t="str">
        <f>IF(Data!D7834&gt;0,Data!F7834,"")</f>
        <v/>
      </c>
      <c r="L7806" s="109"/>
      <c r="M7806" s="109"/>
    </row>
    <row r="7807" spans="3:13">
      <c r="C7807" s="109"/>
      <c r="D7807" s="109"/>
      <c r="E7807" s="94" t="str">
        <f>IF(Data!D7835&gt;0,Data!F7835,"")</f>
        <v/>
      </c>
      <c r="L7807" s="109"/>
      <c r="M7807" s="109"/>
    </row>
    <row r="7808" spans="3:13">
      <c r="C7808" s="109"/>
      <c r="D7808" s="109"/>
      <c r="E7808" s="94" t="str">
        <f>IF(Data!D7836&gt;0,Data!F7836,"")</f>
        <v/>
      </c>
      <c r="L7808" s="109"/>
      <c r="M7808" s="109"/>
    </row>
    <row r="7809" spans="3:13">
      <c r="C7809" s="109"/>
      <c r="D7809" s="109"/>
      <c r="E7809" s="94" t="str">
        <f>IF(Data!D7837&gt;0,Data!F7837,"")</f>
        <v/>
      </c>
      <c r="L7809" s="109"/>
      <c r="M7809" s="109"/>
    </row>
    <row r="7810" spans="3:13">
      <c r="C7810" s="109"/>
      <c r="D7810" s="109"/>
      <c r="E7810" s="94" t="str">
        <f>IF(Data!D7838&gt;0,Data!F7838,"")</f>
        <v/>
      </c>
      <c r="L7810" s="109"/>
      <c r="M7810" s="109"/>
    </row>
    <row r="7811" spans="3:13">
      <c r="C7811" s="109"/>
      <c r="D7811" s="109"/>
      <c r="E7811" s="94" t="str">
        <f>IF(Data!D7839&gt;0,Data!F7839,"")</f>
        <v/>
      </c>
      <c r="L7811" s="109"/>
      <c r="M7811" s="109"/>
    </row>
    <row r="7812" spans="3:13">
      <c r="C7812" s="109"/>
      <c r="D7812" s="109"/>
      <c r="E7812" s="94" t="str">
        <f>IF(Data!D7840&gt;0,Data!F7840,"")</f>
        <v/>
      </c>
      <c r="L7812" s="109"/>
      <c r="M7812" s="109"/>
    </row>
    <row r="7813" spans="3:13">
      <c r="C7813" s="109"/>
      <c r="D7813" s="109"/>
      <c r="E7813" s="94" t="str">
        <f>IF(Data!D7841&gt;0,Data!F7841,"")</f>
        <v/>
      </c>
      <c r="L7813" s="109"/>
      <c r="M7813" s="109"/>
    </row>
    <row r="7814" spans="3:13">
      <c r="C7814" s="109"/>
      <c r="D7814" s="109"/>
      <c r="E7814" s="94" t="str">
        <f>IF(Data!D7842&gt;0,Data!F7842,"")</f>
        <v/>
      </c>
      <c r="L7814" s="109"/>
      <c r="M7814" s="109"/>
    </row>
    <row r="7815" spans="3:13">
      <c r="C7815" s="109"/>
      <c r="D7815" s="109"/>
      <c r="E7815" s="94" t="str">
        <f>IF(Data!D7843&gt;0,Data!F7843,"")</f>
        <v/>
      </c>
      <c r="L7815" s="109"/>
      <c r="M7815" s="109"/>
    </row>
    <row r="7816" spans="3:13">
      <c r="C7816" s="109"/>
      <c r="D7816" s="109"/>
      <c r="E7816" s="94" t="str">
        <f>IF(Data!D7844&gt;0,Data!F7844,"")</f>
        <v/>
      </c>
      <c r="L7816" s="109"/>
      <c r="M7816" s="109"/>
    </row>
    <row r="7817" spans="3:13">
      <c r="C7817" s="109"/>
      <c r="D7817" s="109"/>
      <c r="E7817" s="94" t="str">
        <f>IF(Data!D7845&gt;0,Data!F7845,"")</f>
        <v/>
      </c>
      <c r="L7817" s="109"/>
      <c r="M7817" s="109"/>
    </row>
    <row r="7818" spans="3:13">
      <c r="C7818" s="109"/>
      <c r="D7818" s="109"/>
      <c r="E7818" s="94" t="str">
        <f>IF(Data!D7846&gt;0,Data!F7846,"")</f>
        <v/>
      </c>
      <c r="L7818" s="109"/>
      <c r="M7818" s="109"/>
    </row>
    <row r="7819" spans="3:13">
      <c r="C7819" s="109"/>
      <c r="D7819" s="109"/>
      <c r="E7819" s="94" t="str">
        <f>IF(Data!D7847&gt;0,Data!F7847,"")</f>
        <v/>
      </c>
      <c r="L7819" s="109"/>
      <c r="M7819" s="109"/>
    </row>
    <row r="7820" spans="3:13">
      <c r="C7820" s="109"/>
      <c r="D7820" s="109"/>
      <c r="E7820" s="94" t="str">
        <f>IF(Data!D7848&gt;0,Data!F7848,"")</f>
        <v/>
      </c>
      <c r="L7820" s="109"/>
      <c r="M7820" s="109"/>
    </row>
    <row r="7821" spans="3:13">
      <c r="C7821" s="109"/>
      <c r="D7821" s="109"/>
      <c r="E7821" s="94" t="str">
        <f>IF(Data!D7849&gt;0,Data!F7849,"")</f>
        <v/>
      </c>
      <c r="L7821" s="109"/>
      <c r="M7821" s="109"/>
    </row>
    <row r="7822" spans="3:13">
      <c r="C7822" s="109"/>
      <c r="D7822" s="109"/>
      <c r="E7822" s="94" t="str">
        <f>IF(Data!D7850&gt;0,Data!F7850,"")</f>
        <v/>
      </c>
      <c r="L7822" s="109"/>
      <c r="M7822" s="109"/>
    </row>
    <row r="7823" spans="3:13">
      <c r="C7823" s="109"/>
      <c r="D7823" s="109"/>
      <c r="E7823" s="94" t="str">
        <f>IF(Data!D7851&gt;0,Data!F7851,"")</f>
        <v/>
      </c>
      <c r="L7823" s="109"/>
      <c r="M7823" s="109"/>
    </row>
    <row r="7824" spans="3:13">
      <c r="C7824" s="109"/>
      <c r="D7824" s="109"/>
      <c r="E7824" s="94" t="str">
        <f>IF(Data!D7852&gt;0,Data!F7852,"")</f>
        <v/>
      </c>
      <c r="L7824" s="109"/>
      <c r="M7824" s="109"/>
    </row>
    <row r="7825" spans="3:13">
      <c r="C7825" s="109"/>
      <c r="D7825" s="109"/>
      <c r="E7825" s="94" t="str">
        <f>IF(Data!D7853&gt;0,Data!F7853,"")</f>
        <v/>
      </c>
      <c r="L7825" s="109"/>
      <c r="M7825" s="109"/>
    </row>
    <row r="7826" spans="3:13">
      <c r="C7826" s="109"/>
      <c r="D7826" s="109"/>
      <c r="E7826" s="94" t="str">
        <f>IF(Data!D7854&gt;0,Data!F7854,"")</f>
        <v/>
      </c>
      <c r="L7826" s="109"/>
      <c r="M7826" s="109"/>
    </row>
    <row r="7827" spans="3:13">
      <c r="C7827" s="109"/>
      <c r="D7827" s="109"/>
      <c r="E7827" s="94" t="str">
        <f>IF(Data!D7855&gt;0,Data!F7855,"")</f>
        <v/>
      </c>
      <c r="L7827" s="109"/>
      <c r="M7827" s="109"/>
    </row>
    <row r="7828" spans="3:13">
      <c r="C7828" s="109"/>
      <c r="D7828" s="109"/>
      <c r="E7828" s="94" t="str">
        <f>IF(Data!D7856&gt;0,Data!F7856,"")</f>
        <v/>
      </c>
      <c r="L7828" s="109"/>
      <c r="M7828" s="109"/>
    </row>
    <row r="7829" spans="3:13">
      <c r="C7829" s="109"/>
      <c r="D7829" s="109"/>
      <c r="E7829" s="94" t="str">
        <f>IF(Data!D7857&gt;0,Data!F7857,"")</f>
        <v/>
      </c>
      <c r="L7829" s="109"/>
      <c r="M7829" s="109"/>
    </row>
    <row r="7830" spans="3:13">
      <c r="C7830" s="109"/>
      <c r="D7830" s="109"/>
      <c r="E7830" s="94" t="str">
        <f>IF(Data!D7858&gt;0,Data!F7858,"")</f>
        <v/>
      </c>
      <c r="L7830" s="109"/>
      <c r="M7830" s="109"/>
    </row>
    <row r="7831" spans="3:13">
      <c r="C7831" s="109"/>
      <c r="D7831" s="109"/>
      <c r="E7831" s="94" t="str">
        <f>IF(Data!D7859&gt;0,Data!F7859,"")</f>
        <v/>
      </c>
      <c r="L7831" s="109"/>
      <c r="M7831" s="109"/>
    </row>
    <row r="7832" spans="3:13">
      <c r="C7832" s="109"/>
      <c r="D7832" s="109"/>
      <c r="E7832" s="94" t="str">
        <f>IF(Data!D7860&gt;0,Data!F7860,"")</f>
        <v/>
      </c>
      <c r="L7832" s="109"/>
      <c r="M7832" s="109"/>
    </row>
    <row r="7833" spans="3:13">
      <c r="C7833" s="109"/>
      <c r="D7833" s="109"/>
      <c r="E7833" s="94" t="str">
        <f>IF(Data!D7861&gt;0,Data!F7861,"")</f>
        <v/>
      </c>
      <c r="L7833" s="109"/>
      <c r="M7833" s="109"/>
    </row>
    <row r="7834" spans="3:13">
      <c r="C7834" s="109"/>
      <c r="D7834" s="109"/>
      <c r="E7834" s="94" t="str">
        <f>IF(Data!D7862&gt;0,Data!F7862,"")</f>
        <v/>
      </c>
      <c r="L7834" s="109"/>
      <c r="M7834" s="109"/>
    </row>
    <row r="7835" spans="3:13">
      <c r="C7835" s="109"/>
      <c r="D7835" s="109"/>
      <c r="E7835" s="94" t="str">
        <f>IF(Data!D7863&gt;0,Data!F7863,"")</f>
        <v/>
      </c>
      <c r="L7835" s="109"/>
      <c r="M7835" s="109"/>
    </row>
    <row r="7836" spans="3:13">
      <c r="C7836" s="109"/>
      <c r="D7836" s="109"/>
      <c r="E7836" s="94" t="str">
        <f>IF(Data!D7864&gt;0,Data!F7864,"")</f>
        <v/>
      </c>
      <c r="L7836" s="109"/>
      <c r="M7836" s="109"/>
    </row>
    <row r="7837" spans="3:13">
      <c r="C7837" s="109"/>
      <c r="D7837" s="109"/>
      <c r="E7837" s="94" t="str">
        <f>IF(Data!D7865&gt;0,Data!F7865,"")</f>
        <v/>
      </c>
      <c r="L7837" s="109"/>
      <c r="M7837" s="109"/>
    </row>
    <row r="7838" spans="3:13">
      <c r="C7838" s="109"/>
      <c r="D7838" s="109"/>
      <c r="E7838" s="94" t="str">
        <f>IF(Data!D7866&gt;0,Data!F7866,"")</f>
        <v/>
      </c>
      <c r="L7838" s="109"/>
      <c r="M7838" s="109"/>
    </row>
    <row r="7839" spans="3:13">
      <c r="C7839" s="109"/>
      <c r="D7839" s="109"/>
      <c r="E7839" s="94" t="str">
        <f>IF(Data!D7867&gt;0,Data!F7867,"")</f>
        <v/>
      </c>
      <c r="L7839" s="109"/>
      <c r="M7839" s="109"/>
    </row>
    <row r="7840" spans="3:13">
      <c r="C7840" s="109"/>
      <c r="D7840" s="109"/>
      <c r="E7840" s="94" t="str">
        <f>IF(Data!D7868&gt;0,Data!F7868,"")</f>
        <v/>
      </c>
      <c r="L7840" s="109"/>
      <c r="M7840" s="109"/>
    </row>
    <row r="7841" spans="3:13">
      <c r="C7841" s="109"/>
      <c r="D7841" s="109"/>
      <c r="E7841" s="94" t="str">
        <f>IF(Data!D7869&gt;0,Data!F7869,"")</f>
        <v/>
      </c>
      <c r="L7841" s="109"/>
      <c r="M7841" s="109"/>
    </row>
    <row r="7842" spans="3:13">
      <c r="C7842" s="109"/>
      <c r="D7842" s="109"/>
      <c r="E7842" s="94" t="str">
        <f>IF(Data!D7870&gt;0,Data!F7870,"")</f>
        <v/>
      </c>
      <c r="L7842" s="109"/>
      <c r="M7842" s="109"/>
    </row>
    <row r="7843" spans="3:13">
      <c r="C7843" s="109"/>
      <c r="D7843" s="109"/>
      <c r="E7843" s="94" t="str">
        <f>IF(Data!D7871&gt;0,Data!F7871,"")</f>
        <v/>
      </c>
      <c r="L7843" s="109"/>
      <c r="M7843" s="109"/>
    </row>
    <row r="7844" spans="3:13">
      <c r="C7844" s="109"/>
      <c r="D7844" s="109"/>
      <c r="E7844" s="94" t="str">
        <f>IF(Data!D7872&gt;0,Data!F7872,"")</f>
        <v/>
      </c>
      <c r="L7844" s="109"/>
      <c r="M7844" s="109"/>
    </row>
    <row r="7845" spans="3:13">
      <c r="C7845" s="109"/>
      <c r="D7845" s="109"/>
      <c r="E7845" s="94" t="str">
        <f>IF(Data!D7873&gt;0,Data!F7873,"")</f>
        <v/>
      </c>
      <c r="L7845" s="109"/>
      <c r="M7845" s="109"/>
    </row>
    <row r="7846" spans="3:13">
      <c r="C7846" s="109"/>
      <c r="D7846" s="109"/>
      <c r="E7846" s="94" t="str">
        <f>IF(Data!D7874&gt;0,Data!F7874,"")</f>
        <v/>
      </c>
      <c r="L7846" s="109"/>
      <c r="M7846" s="109"/>
    </row>
    <row r="7847" spans="3:13">
      <c r="C7847" s="109"/>
      <c r="D7847" s="109"/>
      <c r="E7847" s="94" t="str">
        <f>IF(Data!D7875&gt;0,Data!F7875,"")</f>
        <v/>
      </c>
      <c r="L7847" s="109"/>
      <c r="M7847" s="109"/>
    </row>
    <row r="7848" spans="3:13">
      <c r="C7848" s="109"/>
      <c r="D7848" s="109"/>
      <c r="E7848" s="94" t="str">
        <f>IF(Data!D7876&gt;0,Data!F7876,"")</f>
        <v/>
      </c>
      <c r="L7848" s="109"/>
      <c r="M7848" s="109"/>
    </row>
    <row r="7849" spans="3:13">
      <c r="C7849" s="109"/>
      <c r="D7849" s="109"/>
      <c r="E7849" s="94" t="str">
        <f>IF(Data!D7877&gt;0,Data!F7877,"")</f>
        <v/>
      </c>
      <c r="L7849" s="109"/>
      <c r="M7849" s="109"/>
    </row>
    <row r="7850" spans="3:13">
      <c r="C7850" s="109"/>
      <c r="D7850" s="109"/>
      <c r="E7850" s="94" t="str">
        <f>IF(Data!D7878&gt;0,Data!F7878,"")</f>
        <v/>
      </c>
      <c r="L7850" s="109"/>
      <c r="M7850" s="109"/>
    </row>
    <row r="7851" spans="3:13">
      <c r="C7851" s="109"/>
      <c r="D7851" s="109"/>
      <c r="E7851" s="94" t="str">
        <f>IF(Data!D7879&gt;0,Data!F7879,"")</f>
        <v/>
      </c>
      <c r="L7851" s="109"/>
      <c r="M7851" s="109"/>
    </row>
    <row r="7852" spans="3:13">
      <c r="C7852" s="109"/>
      <c r="D7852" s="109"/>
      <c r="E7852" s="94" t="str">
        <f>IF(Data!D7880&gt;0,Data!F7880,"")</f>
        <v/>
      </c>
      <c r="L7852" s="109"/>
      <c r="M7852" s="109"/>
    </row>
    <row r="7853" spans="3:13">
      <c r="C7853" s="109"/>
      <c r="D7853" s="109"/>
      <c r="E7853" s="94" t="str">
        <f>IF(Data!D7881&gt;0,Data!F7881,"")</f>
        <v/>
      </c>
      <c r="L7853" s="109"/>
      <c r="M7853" s="109"/>
    </row>
    <row r="7854" spans="3:13">
      <c r="C7854" s="109"/>
      <c r="D7854" s="109"/>
      <c r="E7854" s="94" t="str">
        <f>IF(Data!D7882&gt;0,Data!F7882,"")</f>
        <v/>
      </c>
      <c r="L7854" s="109"/>
      <c r="M7854" s="109"/>
    </row>
    <row r="7855" spans="3:13">
      <c r="C7855" s="109"/>
      <c r="D7855" s="109"/>
      <c r="E7855" s="94" t="str">
        <f>IF(Data!D7883&gt;0,Data!F7883,"")</f>
        <v/>
      </c>
      <c r="L7855" s="109"/>
      <c r="M7855" s="109"/>
    </row>
    <row r="7856" spans="3:13">
      <c r="C7856" s="109"/>
      <c r="D7856" s="109"/>
      <c r="E7856" s="94" t="str">
        <f>IF(Data!D7884&gt;0,Data!F7884,"")</f>
        <v/>
      </c>
      <c r="L7856" s="109"/>
      <c r="M7856" s="109"/>
    </row>
    <row r="7857" spans="3:13">
      <c r="C7857" s="109"/>
      <c r="D7857" s="109"/>
      <c r="E7857" s="94" t="str">
        <f>IF(Data!D7885&gt;0,Data!F7885,"")</f>
        <v/>
      </c>
      <c r="L7857" s="109"/>
      <c r="M7857" s="109"/>
    </row>
    <row r="7858" spans="3:13">
      <c r="C7858" s="109"/>
      <c r="D7858" s="109"/>
      <c r="E7858" s="94" t="str">
        <f>IF(Data!D7886&gt;0,Data!F7886,"")</f>
        <v/>
      </c>
      <c r="L7858" s="109"/>
      <c r="M7858" s="109"/>
    </row>
    <row r="7859" spans="3:13">
      <c r="C7859" s="109"/>
      <c r="D7859" s="109"/>
      <c r="E7859" s="94" t="str">
        <f>IF(Data!D7887&gt;0,Data!F7887,"")</f>
        <v/>
      </c>
      <c r="L7859" s="109"/>
      <c r="M7859" s="109"/>
    </row>
    <row r="7860" spans="3:13">
      <c r="C7860" s="109"/>
      <c r="D7860" s="109"/>
      <c r="E7860" s="94" t="str">
        <f>IF(Data!D7888&gt;0,Data!F7888,"")</f>
        <v/>
      </c>
      <c r="L7860" s="109"/>
      <c r="M7860" s="109"/>
    </row>
    <row r="7861" spans="3:13">
      <c r="C7861" s="109"/>
      <c r="D7861" s="109"/>
      <c r="E7861" s="94" t="str">
        <f>IF(Data!D7889&gt;0,Data!F7889,"")</f>
        <v/>
      </c>
      <c r="L7861" s="109"/>
      <c r="M7861" s="109"/>
    </row>
    <row r="7862" spans="3:13">
      <c r="C7862" s="109"/>
      <c r="D7862" s="109"/>
      <c r="E7862" s="94" t="str">
        <f>IF(Data!D7890&gt;0,Data!F7890,"")</f>
        <v/>
      </c>
      <c r="L7862" s="109"/>
      <c r="M7862" s="109"/>
    </row>
    <row r="7863" spans="3:13">
      <c r="C7863" s="109"/>
      <c r="D7863" s="109"/>
      <c r="E7863" s="94" t="str">
        <f>IF(Data!D7891&gt;0,Data!F7891,"")</f>
        <v/>
      </c>
      <c r="L7863" s="109"/>
      <c r="M7863" s="109"/>
    </row>
    <row r="7864" spans="3:13">
      <c r="C7864" s="109"/>
      <c r="D7864" s="109"/>
      <c r="E7864" s="94" t="str">
        <f>IF(Data!D7892&gt;0,Data!F7892,"")</f>
        <v/>
      </c>
      <c r="L7864" s="109"/>
      <c r="M7864" s="109"/>
    </row>
    <row r="7865" spans="3:13">
      <c r="C7865" s="109"/>
      <c r="D7865" s="109"/>
      <c r="E7865" s="94" t="str">
        <f>IF(Data!D7893&gt;0,Data!F7893,"")</f>
        <v/>
      </c>
      <c r="L7865" s="109"/>
      <c r="M7865" s="109"/>
    </row>
    <row r="7866" spans="3:13">
      <c r="C7866" s="109"/>
      <c r="D7866" s="109"/>
      <c r="E7866" s="94" t="str">
        <f>IF(Data!D7894&gt;0,Data!F7894,"")</f>
        <v/>
      </c>
      <c r="L7866" s="109"/>
      <c r="M7866" s="109"/>
    </row>
    <row r="7867" spans="3:13">
      <c r="C7867" s="109"/>
      <c r="D7867" s="109"/>
      <c r="E7867" s="94" t="str">
        <f>IF(Data!D7895&gt;0,Data!F7895,"")</f>
        <v/>
      </c>
      <c r="L7867" s="109"/>
      <c r="M7867" s="109"/>
    </row>
    <row r="7868" spans="3:13">
      <c r="C7868" s="109"/>
      <c r="D7868" s="109"/>
      <c r="E7868" s="94" t="str">
        <f>IF(Data!D7896&gt;0,Data!F7896,"")</f>
        <v/>
      </c>
      <c r="L7868" s="109"/>
      <c r="M7868" s="109"/>
    </row>
    <row r="7869" spans="3:13">
      <c r="C7869" s="109"/>
      <c r="D7869" s="109"/>
      <c r="E7869" s="94" t="str">
        <f>IF(Data!D7897&gt;0,Data!F7897,"")</f>
        <v/>
      </c>
      <c r="L7869" s="109"/>
      <c r="M7869" s="109"/>
    </row>
    <row r="7870" spans="3:13">
      <c r="C7870" s="109"/>
      <c r="D7870" s="109"/>
      <c r="E7870" s="94" t="str">
        <f>IF(Data!D7898&gt;0,Data!F7898,"")</f>
        <v/>
      </c>
      <c r="L7870" s="109"/>
      <c r="M7870" s="109"/>
    </row>
    <row r="7871" spans="3:13">
      <c r="C7871" s="109"/>
      <c r="D7871" s="109"/>
      <c r="E7871" s="94" t="str">
        <f>IF(Data!D7899&gt;0,Data!F7899,"")</f>
        <v/>
      </c>
      <c r="L7871" s="109"/>
      <c r="M7871" s="109"/>
    </row>
    <row r="7872" spans="3:13">
      <c r="C7872" s="109"/>
      <c r="D7872" s="109"/>
      <c r="E7872" s="94" t="str">
        <f>IF(Data!D7900&gt;0,Data!F7900,"")</f>
        <v/>
      </c>
      <c r="L7872" s="109"/>
      <c r="M7872" s="109"/>
    </row>
    <row r="7873" spans="3:13">
      <c r="C7873" s="109"/>
      <c r="D7873" s="109"/>
      <c r="E7873" s="94" t="str">
        <f>IF(Data!D7901&gt;0,Data!F7901,"")</f>
        <v/>
      </c>
      <c r="L7873" s="109"/>
      <c r="M7873" s="109"/>
    </row>
    <row r="7874" spans="3:13">
      <c r="C7874" s="109"/>
      <c r="D7874" s="109"/>
      <c r="E7874" s="94" t="str">
        <f>IF(Data!D7902&gt;0,Data!F7902,"")</f>
        <v/>
      </c>
      <c r="L7874" s="109"/>
      <c r="M7874" s="109"/>
    </row>
    <row r="7875" spans="3:13">
      <c r="C7875" s="109"/>
      <c r="D7875" s="109"/>
      <c r="E7875" s="94" t="str">
        <f>IF(Data!D7903&gt;0,Data!F7903,"")</f>
        <v/>
      </c>
      <c r="L7875" s="109"/>
      <c r="M7875" s="109"/>
    </row>
    <row r="7876" spans="3:13">
      <c r="C7876" s="109"/>
      <c r="D7876" s="109"/>
      <c r="E7876" s="94" t="str">
        <f>IF(Data!D7904&gt;0,Data!F7904,"")</f>
        <v/>
      </c>
      <c r="L7876" s="109"/>
      <c r="M7876" s="109"/>
    </row>
    <row r="7877" spans="3:13">
      <c r="C7877" s="109"/>
      <c r="D7877" s="109"/>
      <c r="E7877" s="94" t="str">
        <f>IF(Data!D7905&gt;0,Data!F7905,"")</f>
        <v/>
      </c>
      <c r="L7877" s="109"/>
      <c r="M7877" s="109"/>
    </row>
    <row r="7878" spans="3:13">
      <c r="C7878" s="109"/>
      <c r="D7878" s="109"/>
      <c r="E7878" s="94" t="str">
        <f>IF(Data!D7906&gt;0,Data!F7906,"")</f>
        <v/>
      </c>
      <c r="L7878" s="109"/>
      <c r="M7878" s="109"/>
    </row>
    <row r="7879" spans="3:13">
      <c r="C7879" s="109"/>
      <c r="D7879" s="109"/>
      <c r="E7879" s="94" t="str">
        <f>IF(Data!D7907&gt;0,Data!F7907,"")</f>
        <v/>
      </c>
      <c r="L7879" s="109"/>
      <c r="M7879" s="109"/>
    </row>
    <row r="7880" spans="3:13">
      <c r="C7880" s="109"/>
      <c r="D7880" s="109"/>
      <c r="E7880" s="94" t="str">
        <f>IF(Data!D7908&gt;0,Data!F7908,"")</f>
        <v/>
      </c>
      <c r="L7880" s="109"/>
      <c r="M7880" s="109"/>
    </row>
    <row r="7881" spans="3:13">
      <c r="C7881" s="109"/>
      <c r="D7881" s="109"/>
      <c r="E7881" s="94" t="str">
        <f>IF(Data!D7909&gt;0,Data!F7909,"")</f>
        <v/>
      </c>
      <c r="L7881" s="109"/>
      <c r="M7881" s="109"/>
    </row>
    <row r="7882" spans="3:13">
      <c r="C7882" s="109"/>
      <c r="D7882" s="109"/>
      <c r="E7882" s="94" t="str">
        <f>IF(Data!D7910&gt;0,Data!F7910,"")</f>
        <v/>
      </c>
      <c r="L7882" s="109"/>
      <c r="M7882" s="109"/>
    </row>
    <row r="7883" spans="3:13">
      <c r="C7883" s="109"/>
      <c r="D7883" s="109"/>
      <c r="E7883" s="94" t="str">
        <f>IF(Data!D7911&gt;0,Data!F7911,"")</f>
        <v/>
      </c>
      <c r="L7883" s="109"/>
      <c r="M7883" s="109"/>
    </row>
    <row r="7884" spans="3:13">
      <c r="C7884" s="109"/>
      <c r="D7884" s="109"/>
      <c r="E7884" s="94" t="str">
        <f>IF(Data!D7912&gt;0,Data!F7912,"")</f>
        <v/>
      </c>
      <c r="L7884" s="109"/>
      <c r="M7884" s="109"/>
    </row>
    <row r="7885" spans="3:13">
      <c r="C7885" s="109"/>
      <c r="D7885" s="109"/>
      <c r="E7885" s="94" t="str">
        <f>IF(Data!D7913&gt;0,Data!F7913,"")</f>
        <v/>
      </c>
      <c r="L7885" s="109"/>
      <c r="M7885" s="109"/>
    </row>
    <row r="7886" spans="3:13">
      <c r="C7886" s="109"/>
      <c r="D7886" s="109"/>
      <c r="E7886" s="94" t="str">
        <f>IF(Data!D7914&gt;0,Data!F7914,"")</f>
        <v/>
      </c>
      <c r="L7886" s="109"/>
      <c r="M7886" s="109"/>
    </row>
    <row r="7887" spans="3:13">
      <c r="C7887" s="109"/>
      <c r="D7887" s="109"/>
      <c r="E7887" s="94" t="str">
        <f>IF(Data!D7915&gt;0,Data!F7915,"")</f>
        <v/>
      </c>
      <c r="L7887" s="109"/>
      <c r="M7887" s="109"/>
    </row>
    <row r="7888" spans="3:13">
      <c r="C7888" s="109"/>
      <c r="D7888" s="109"/>
      <c r="E7888" s="94" t="str">
        <f>IF(Data!D7916&gt;0,Data!F7916,"")</f>
        <v/>
      </c>
      <c r="L7888" s="109"/>
      <c r="M7888" s="109"/>
    </row>
    <row r="7889" spans="3:13">
      <c r="C7889" s="109"/>
      <c r="D7889" s="109"/>
      <c r="E7889" s="94" t="str">
        <f>IF(Data!D7917&gt;0,Data!F7917,"")</f>
        <v/>
      </c>
      <c r="L7889" s="109"/>
      <c r="M7889" s="109"/>
    </row>
    <row r="7890" spans="3:13">
      <c r="C7890" s="109"/>
      <c r="D7890" s="109"/>
      <c r="E7890" s="94" t="str">
        <f>IF(Data!D7918&gt;0,Data!F7918,"")</f>
        <v/>
      </c>
      <c r="L7890" s="109"/>
      <c r="M7890" s="109"/>
    </row>
    <row r="7891" spans="3:13">
      <c r="C7891" s="109"/>
      <c r="D7891" s="109"/>
      <c r="E7891" s="94" t="str">
        <f>IF(Data!D7919&gt;0,Data!F7919,"")</f>
        <v/>
      </c>
      <c r="L7891" s="109"/>
      <c r="M7891" s="109"/>
    </row>
    <row r="7892" spans="3:13">
      <c r="C7892" s="109"/>
      <c r="D7892" s="109"/>
      <c r="E7892" s="94" t="str">
        <f>IF(Data!D7920&gt;0,Data!F7920,"")</f>
        <v/>
      </c>
      <c r="L7892" s="109"/>
      <c r="M7892" s="109"/>
    </row>
    <row r="7893" spans="3:13">
      <c r="C7893" s="109"/>
      <c r="D7893" s="109"/>
      <c r="E7893" s="94" t="str">
        <f>IF(Data!D7921&gt;0,Data!F7921,"")</f>
        <v/>
      </c>
      <c r="L7893" s="109"/>
      <c r="M7893" s="109"/>
    </row>
    <row r="7894" spans="3:13">
      <c r="C7894" s="109"/>
      <c r="D7894" s="109"/>
      <c r="E7894" s="94" t="str">
        <f>IF(Data!D7922&gt;0,Data!F7922,"")</f>
        <v/>
      </c>
      <c r="L7894" s="109"/>
      <c r="M7894" s="109"/>
    </row>
    <row r="7895" spans="3:13">
      <c r="C7895" s="109"/>
      <c r="D7895" s="109"/>
      <c r="E7895" s="94" t="str">
        <f>IF(Data!D7923&gt;0,Data!F7923,"")</f>
        <v/>
      </c>
      <c r="L7895" s="109"/>
      <c r="M7895" s="109"/>
    </row>
    <row r="7896" spans="3:13">
      <c r="C7896" s="109"/>
      <c r="D7896" s="109"/>
      <c r="E7896" s="94" t="str">
        <f>IF(Data!D7924&gt;0,Data!F7924,"")</f>
        <v/>
      </c>
      <c r="L7896" s="109"/>
      <c r="M7896" s="109"/>
    </row>
    <row r="7897" spans="3:13">
      <c r="C7897" s="109"/>
      <c r="D7897" s="109"/>
      <c r="E7897" s="94" t="str">
        <f>IF(Data!D7925&gt;0,Data!F7925,"")</f>
        <v/>
      </c>
      <c r="L7897" s="109"/>
      <c r="M7897" s="109"/>
    </row>
    <row r="7898" spans="3:13">
      <c r="C7898" s="109"/>
      <c r="D7898" s="109"/>
      <c r="E7898" s="94" t="str">
        <f>IF(Data!D7926&gt;0,Data!F7926,"")</f>
        <v/>
      </c>
      <c r="L7898" s="109"/>
      <c r="M7898" s="109"/>
    </row>
    <row r="7899" spans="3:13">
      <c r="C7899" s="109"/>
      <c r="D7899" s="109"/>
      <c r="E7899" s="94" t="str">
        <f>IF(Data!D7927&gt;0,Data!F7927,"")</f>
        <v/>
      </c>
      <c r="L7899" s="109"/>
      <c r="M7899" s="109"/>
    </row>
    <row r="7900" spans="3:13">
      <c r="C7900" s="109"/>
      <c r="D7900" s="109"/>
      <c r="E7900" s="94" t="str">
        <f>IF(Data!D7928&gt;0,Data!F7928,"")</f>
        <v/>
      </c>
      <c r="L7900" s="109"/>
      <c r="M7900" s="109"/>
    </row>
    <row r="7901" spans="3:13">
      <c r="C7901" s="109"/>
      <c r="D7901" s="109"/>
      <c r="E7901" s="94" t="str">
        <f>IF(Data!D7929&gt;0,Data!F7929,"")</f>
        <v/>
      </c>
      <c r="L7901" s="109"/>
      <c r="M7901" s="109"/>
    </row>
    <row r="7902" spans="3:13">
      <c r="C7902" s="109"/>
      <c r="D7902" s="109"/>
      <c r="E7902" s="94" t="str">
        <f>IF(Data!D7930&gt;0,Data!F7930,"")</f>
        <v/>
      </c>
      <c r="L7902" s="109"/>
      <c r="M7902" s="109"/>
    </row>
    <row r="7903" spans="3:13">
      <c r="C7903" s="109"/>
      <c r="D7903" s="109"/>
      <c r="E7903" s="94" t="str">
        <f>IF(Data!D7931&gt;0,Data!F7931,"")</f>
        <v/>
      </c>
      <c r="L7903" s="109"/>
      <c r="M7903" s="109"/>
    </row>
    <row r="7904" spans="3:13">
      <c r="C7904" s="109"/>
      <c r="D7904" s="109"/>
      <c r="E7904" s="94" t="str">
        <f>IF(Data!D7932&gt;0,Data!F7932,"")</f>
        <v/>
      </c>
      <c r="L7904" s="109"/>
      <c r="M7904" s="109"/>
    </row>
    <row r="7905" spans="3:13">
      <c r="C7905" s="109"/>
      <c r="D7905" s="109"/>
      <c r="E7905" s="94" t="str">
        <f>IF(Data!D7933&gt;0,Data!F7933,"")</f>
        <v/>
      </c>
      <c r="L7905" s="109"/>
      <c r="M7905" s="109"/>
    </row>
    <row r="7906" spans="3:13">
      <c r="C7906" s="109"/>
      <c r="D7906" s="109"/>
      <c r="E7906" s="94" t="str">
        <f>IF(Data!D7934&gt;0,Data!F7934,"")</f>
        <v/>
      </c>
      <c r="L7906" s="109"/>
      <c r="M7906" s="109"/>
    </row>
    <row r="7907" spans="3:13">
      <c r="C7907" s="109"/>
      <c r="D7907" s="109"/>
      <c r="E7907" s="94" t="str">
        <f>IF(Data!D7935&gt;0,Data!F7935,"")</f>
        <v/>
      </c>
      <c r="L7907" s="109"/>
      <c r="M7907" s="109"/>
    </row>
    <row r="7908" spans="3:13">
      <c r="C7908" s="109"/>
      <c r="D7908" s="109"/>
      <c r="E7908" s="94" t="str">
        <f>IF(Data!D7936&gt;0,Data!F7936,"")</f>
        <v/>
      </c>
      <c r="L7908" s="109"/>
      <c r="M7908" s="109"/>
    </row>
    <row r="7909" spans="3:13">
      <c r="C7909" s="109"/>
      <c r="D7909" s="109"/>
      <c r="E7909" s="94" t="str">
        <f>IF(Data!D7937&gt;0,Data!F7937,"")</f>
        <v/>
      </c>
      <c r="L7909" s="109"/>
      <c r="M7909" s="109"/>
    </row>
    <row r="7910" spans="3:13">
      <c r="C7910" s="109"/>
      <c r="D7910" s="109"/>
      <c r="E7910" s="94" t="str">
        <f>IF(Data!D7938&gt;0,Data!F7938,"")</f>
        <v/>
      </c>
      <c r="L7910" s="109"/>
      <c r="M7910" s="109"/>
    </row>
    <row r="7911" spans="3:13">
      <c r="C7911" s="109"/>
      <c r="D7911" s="109"/>
      <c r="E7911" s="94" t="str">
        <f>IF(Data!D7939&gt;0,Data!F7939,"")</f>
        <v/>
      </c>
      <c r="L7911" s="109"/>
      <c r="M7911" s="109"/>
    </row>
    <row r="7912" spans="3:13">
      <c r="C7912" s="109"/>
      <c r="D7912" s="109"/>
      <c r="E7912" s="94" t="str">
        <f>IF(Data!D7940&gt;0,Data!F7940,"")</f>
        <v/>
      </c>
      <c r="L7912" s="109"/>
      <c r="M7912" s="109"/>
    </row>
    <row r="7913" spans="3:13">
      <c r="C7913" s="109"/>
      <c r="D7913" s="109"/>
      <c r="E7913" s="94" t="str">
        <f>IF(Data!D7941&gt;0,Data!F7941,"")</f>
        <v/>
      </c>
      <c r="L7913" s="109"/>
      <c r="M7913" s="109"/>
    </row>
    <row r="7914" spans="3:13">
      <c r="C7914" s="109"/>
      <c r="D7914" s="109"/>
      <c r="E7914" s="94" t="str">
        <f>IF(Data!D7942&gt;0,Data!F7942,"")</f>
        <v/>
      </c>
      <c r="L7914" s="109"/>
      <c r="M7914" s="109"/>
    </row>
    <row r="7915" spans="3:13">
      <c r="C7915" s="109"/>
      <c r="D7915" s="109"/>
      <c r="E7915" s="94" t="str">
        <f>IF(Data!D7943&gt;0,Data!F7943,"")</f>
        <v/>
      </c>
      <c r="L7915" s="109"/>
      <c r="M7915" s="109"/>
    </row>
    <row r="7916" spans="3:13">
      <c r="C7916" s="109"/>
      <c r="D7916" s="109"/>
      <c r="E7916" s="94" t="str">
        <f>IF(Data!D7944&gt;0,Data!F7944,"")</f>
        <v/>
      </c>
      <c r="L7916" s="109"/>
      <c r="M7916" s="109"/>
    </row>
    <row r="7917" spans="3:13">
      <c r="C7917" s="109"/>
      <c r="D7917" s="109"/>
      <c r="E7917" s="94" t="str">
        <f>IF(Data!D7945&gt;0,Data!F7945,"")</f>
        <v/>
      </c>
      <c r="L7917" s="109"/>
      <c r="M7917" s="109"/>
    </row>
    <row r="7918" spans="3:13">
      <c r="C7918" s="109"/>
      <c r="D7918" s="109"/>
      <c r="E7918" s="94" t="str">
        <f>IF(Data!D7946&gt;0,Data!F7946,"")</f>
        <v/>
      </c>
      <c r="L7918" s="109"/>
      <c r="M7918" s="109"/>
    </row>
    <row r="7919" spans="3:13">
      <c r="C7919" s="109"/>
      <c r="D7919" s="109"/>
      <c r="E7919" s="94" t="str">
        <f>IF(Data!D7947&gt;0,Data!F7947,"")</f>
        <v/>
      </c>
      <c r="L7919" s="109"/>
      <c r="M7919" s="109"/>
    </row>
    <row r="7920" spans="3:13">
      <c r="C7920" s="109"/>
      <c r="D7920" s="109"/>
      <c r="E7920" s="94" t="str">
        <f>IF(Data!D7948&gt;0,Data!F7948,"")</f>
        <v/>
      </c>
      <c r="L7920" s="109"/>
      <c r="M7920" s="109"/>
    </row>
    <row r="7921" spans="3:13">
      <c r="C7921" s="109"/>
      <c r="D7921" s="109"/>
      <c r="E7921" s="94" t="str">
        <f>IF(Data!D7949&gt;0,Data!F7949,"")</f>
        <v/>
      </c>
      <c r="L7921" s="109"/>
      <c r="M7921" s="109"/>
    </row>
    <row r="7922" spans="3:13">
      <c r="C7922" s="109"/>
      <c r="D7922" s="109"/>
      <c r="E7922" s="94" t="str">
        <f>IF(Data!D7950&gt;0,Data!F7950,"")</f>
        <v/>
      </c>
      <c r="L7922" s="109"/>
      <c r="M7922" s="109"/>
    </row>
    <row r="7923" spans="3:13">
      <c r="C7923" s="109"/>
      <c r="D7923" s="109"/>
      <c r="E7923" s="94" t="str">
        <f>IF(Data!D7951&gt;0,Data!F7951,"")</f>
        <v/>
      </c>
      <c r="L7923" s="109"/>
      <c r="M7923" s="109"/>
    </row>
    <row r="7924" spans="3:13">
      <c r="C7924" s="109"/>
      <c r="D7924" s="109"/>
      <c r="E7924" s="94" t="str">
        <f>IF(Data!D7952&gt;0,Data!F7952,"")</f>
        <v/>
      </c>
      <c r="L7924" s="109"/>
      <c r="M7924" s="109"/>
    </row>
    <row r="7925" spans="3:13">
      <c r="C7925" s="109"/>
      <c r="D7925" s="109"/>
      <c r="E7925" s="94" t="str">
        <f>IF(Data!D7953&gt;0,Data!F7953,"")</f>
        <v/>
      </c>
      <c r="L7925" s="109"/>
      <c r="M7925" s="109"/>
    </row>
    <row r="7926" spans="3:13">
      <c r="C7926" s="109"/>
      <c r="D7926" s="109"/>
      <c r="E7926" s="94" t="str">
        <f>IF(Data!D7954&gt;0,Data!F7954,"")</f>
        <v/>
      </c>
      <c r="L7926" s="109"/>
      <c r="M7926" s="109"/>
    </row>
    <row r="7927" spans="3:13">
      <c r="C7927" s="109"/>
      <c r="D7927" s="109"/>
      <c r="E7927" s="94" t="str">
        <f>IF(Data!D7955&gt;0,Data!F7955,"")</f>
        <v/>
      </c>
      <c r="L7927" s="109"/>
      <c r="M7927" s="109"/>
    </row>
    <row r="7928" spans="3:13">
      <c r="C7928" s="109"/>
      <c r="D7928" s="109"/>
      <c r="E7928" s="94" t="str">
        <f>IF(Data!D7956&gt;0,Data!F7956,"")</f>
        <v/>
      </c>
      <c r="L7928" s="109"/>
      <c r="M7928" s="109"/>
    </row>
    <row r="7929" spans="3:13">
      <c r="C7929" s="109"/>
      <c r="D7929" s="109"/>
      <c r="E7929" s="94" t="str">
        <f>IF(Data!D7957&gt;0,Data!F7957,"")</f>
        <v/>
      </c>
      <c r="L7929" s="109"/>
      <c r="M7929" s="109"/>
    </row>
    <row r="7930" spans="3:13">
      <c r="C7930" s="109"/>
      <c r="D7930" s="109"/>
      <c r="E7930" s="94" t="str">
        <f>IF(Data!D7958&gt;0,Data!F7958,"")</f>
        <v/>
      </c>
      <c r="L7930" s="109"/>
      <c r="M7930" s="109"/>
    </row>
    <row r="7931" spans="3:13">
      <c r="C7931" s="109"/>
      <c r="D7931" s="109"/>
      <c r="E7931" s="94" t="str">
        <f>IF(Data!D7959&gt;0,Data!F7959,"")</f>
        <v/>
      </c>
      <c r="L7931" s="109"/>
      <c r="M7931" s="109"/>
    </row>
    <row r="7932" spans="3:13">
      <c r="C7932" s="109"/>
      <c r="D7932" s="109"/>
      <c r="E7932" s="94" t="str">
        <f>IF(Data!D7960&gt;0,Data!F7960,"")</f>
        <v/>
      </c>
      <c r="L7932" s="109"/>
      <c r="M7932" s="109"/>
    </row>
    <row r="7933" spans="3:13">
      <c r="C7933" s="109"/>
      <c r="D7933" s="109"/>
      <c r="E7933" s="94" t="str">
        <f>IF(Data!D7961&gt;0,Data!F7961,"")</f>
        <v/>
      </c>
      <c r="L7933" s="109"/>
      <c r="M7933" s="109"/>
    </row>
    <row r="7934" spans="3:13">
      <c r="C7934" s="109"/>
      <c r="D7934" s="109"/>
      <c r="E7934" s="94" t="str">
        <f>IF(Data!D7962&gt;0,Data!F7962,"")</f>
        <v/>
      </c>
      <c r="L7934" s="109"/>
      <c r="M7934" s="109"/>
    </row>
    <row r="7935" spans="3:13">
      <c r="C7935" s="109"/>
      <c r="D7935" s="109"/>
      <c r="E7935" s="94" t="str">
        <f>IF(Data!D7963&gt;0,Data!F7963,"")</f>
        <v/>
      </c>
      <c r="L7935" s="109"/>
      <c r="M7935" s="109"/>
    </row>
    <row r="7936" spans="3:13">
      <c r="C7936" s="109"/>
      <c r="D7936" s="109"/>
      <c r="E7936" s="94" t="str">
        <f>IF(Data!D7964&gt;0,Data!F7964,"")</f>
        <v/>
      </c>
      <c r="L7936" s="109"/>
      <c r="M7936" s="109"/>
    </row>
    <row r="7937" spans="3:13">
      <c r="C7937" s="109"/>
      <c r="D7937" s="109"/>
      <c r="E7937" s="94" t="str">
        <f>IF(Data!D7965&gt;0,Data!F7965,"")</f>
        <v/>
      </c>
      <c r="L7937" s="109"/>
      <c r="M7937" s="109"/>
    </row>
    <row r="7938" spans="3:13">
      <c r="C7938" s="109"/>
      <c r="D7938" s="109"/>
      <c r="E7938" s="94" t="str">
        <f>IF(Data!D7966&gt;0,Data!F7966,"")</f>
        <v/>
      </c>
      <c r="L7938" s="109"/>
      <c r="M7938" s="109"/>
    </row>
    <row r="7939" spans="3:13">
      <c r="C7939" s="109"/>
      <c r="D7939" s="109"/>
      <c r="E7939" s="94" t="str">
        <f>IF(Data!D7967&gt;0,Data!F7967,"")</f>
        <v/>
      </c>
      <c r="L7939" s="109"/>
      <c r="M7939" s="109"/>
    </row>
    <row r="7940" spans="3:13">
      <c r="C7940" s="109"/>
      <c r="D7940" s="109"/>
      <c r="E7940" s="94" t="str">
        <f>IF(Data!D7968&gt;0,Data!F7968,"")</f>
        <v/>
      </c>
      <c r="L7940" s="109"/>
      <c r="M7940" s="109"/>
    </row>
    <row r="7941" spans="3:13">
      <c r="C7941" s="109"/>
      <c r="D7941" s="109"/>
      <c r="E7941" s="94" t="str">
        <f>IF(Data!D7969&gt;0,Data!F7969,"")</f>
        <v/>
      </c>
      <c r="L7941" s="109"/>
      <c r="M7941" s="109"/>
    </row>
    <row r="7942" spans="3:13">
      <c r="C7942" s="109"/>
      <c r="D7942" s="109"/>
      <c r="E7942" s="94" t="str">
        <f>IF(Data!D7970&gt;0,Data!F7970,"")</f>
        <v/>
      </c>
      <c r="L7942" s="109"/>
      <c r="M7942" s="109"/>
    </row>
    <row r="7943" spans="3:13">
      <c r="C7943" s="109"/>
      <c r="D7943" s="109"/>
      <c r="E7943" s="94" t="str">
        <f>IF(Data!D7971&gt;0,Data!F7971,"")</f>
        <v/>
      </c>
      <c r="L7943" s="109"/>
      <c r="M7943" s="109"/>
    </row>
    <row r="7944" spans="3:13">
      <c r="C7944" s="109"/>
      <c r="D7944" s="109"/>
      <c r="E7944" s="94" t="str">
        <f>IF(Data!D7972&gt;0,Data!F7972,"")</f>
        <v/>
      </c>
      <c r="L7944" s="109"/>
      <c r="M7944" s="109"/>
    </row>
    <row r="7945" spans="3:13">
      <c r="C7945" s="109"/>
      <c r="D7945" s="109"/>
      <c r="E7945" s="94" t="str">
        <f>IF(Data!D7973&gt;0,Data!F7973,"")</f>
        <v/>
      </c>
      <c r="L7945" s="109"/>
      <c r="M7945" s="109"/>
    </row>
    <row r="7946" spans="3:13">
      <c r="C7946" s="109"/>
      <c r="D7946" s="109"/>
      <c r="E7946" s="94" t="str">
        <f>IF(Data!D7974&gt;0,Data!F7974,"")</f>
        <v/>
      </c>
      <c r="L7946" s="109"/>
      <c r="M7946" s="109"/>
    </row>
    <row r="7947" spans="3:13">
      <c r="C7947" s="109"/>
      <c r="D7947" s="109"/>
      <c r="E7947" s="94" t="str">
        <f>IF(Data!D7975&gt;0,Data!F7975,"")</f>
        <v/>
      </c>
      <c r="L7947" s="109"/>
      <c r="M7947" s="109"/>
    </row>
    <row r="7948" spans="3:13">
      <c r="C7948" s="109"/>
      <c r="D7948" s="109"/>
      <c r="E7948" s="94" t="str">
        <f>IF(Data!D7976&gt;0,Data!F7976,"")</f>
        <v/>
      </c>
      <c r="L7948" s="109"/>
      <c r="M7948" s="109"/>
    </row>
    <row r="7949" spans="3:13">
      <c r="C7949" s="109"/>
      <c r="D7949" s="109"/>
      <c r="E7949" s="94" t="str">
        <f>IF(Data!D7977&gt;0,Data!F7977,"")</f>
        <v/>
      </c>
      <c r="L7949" s="109"/>
      <c r="M7949" s="109"/>
    </row>
    <row r="7950" spans="3:13">
      <c r="C7950" s="109"/>
      <c r="D7950" s="109"/>
      <c r="E7950" s="94" t="str">
        <f>IF(Data!D7978&gt;0,Data!F7978,"")</f>
        <v/>
      </c>
      <c r="L7950" s="109"/>
      <c r="M7950" s="109"/>
    </row>
    <row r="7951" spans="3:13">
      <c r="C7951" s="109"/>
      <c r="D7951" s="109"/>
      <c r="E7951" s="94" t="str">
        <f>IF(Data!D7979&gt;0,Data!F7979,"")</f>
        <v/>
      </c>
      <c r="L7951" s="109"/>
      <c r="M7951" s="109"/>
    </row>
    <row r="7952" spans="3:13">
      <c r="C7952" s="109"/>
      <c r="D7952" s="109"/>
      <c r="E7952" s="94" t="str">
        <f>IF(Data!D7980&gt;0,Data!F7980,"")</f>
        <v/>
      </c>
      <c r="L7952" s="109"/>
      <c r="M7952" s="109"/>
    </row>
    <row r="7953" spans="3:13">
      <c r="C7953" s="109"/>
      <c r="D7953" s="109"/>
      <c r="E7953" s="94" t="str">
        <f>IF(Data!D7981&gt;0,Data!F7981,"")</f>
        <v/>
      </c>
      <c r="L7953" s="109"/>
      <c r="M7953" s="109"/>
    </row>
    <row r="7954" spans="3:13">
      <c r="C7954" s="109"/>
      <c r="D7954" s="109"/>
      <c r="E7954" s="94" t="str">
        <f>IF(Data!D7982&gt;0,Data!F7982,"")</f>
        <v/>
      </c>
      <c r="L7954" s="109"/>
      <c r="M7954" s="109"/>
    </row>
    <row r="7955" spans="3:13">
      <c r="C7955" s="109"/>
      <c r="D7955" s="109"/>
      <c r="E7955" s="94" t="str">
        <f>IF(Data!D7983&gt;0,Data!F7983,"")</f>
        <v/>
      </c>
      <c r="L7955" s="109"/>
      <c r="M7955" s="109"/>
    </row>
    <row r="7956" spans="3:13">
      <c r="C7956" s="109"/>
      <c r="D7956" s="109"/>
      <c r="E7956" s="94" t="str">
        <f>IF(Data!D7984&gt;0,Data!F7984,"")</f>
        <v/>
      </c>
      <c r="L7956" s="109"/>
      <c r="M7956" s="109"/>
    </row>
    <row r="7957" spans="3:13">
      <c r="C7957" s="109"/>
      <c r="D7957" s="109"/>
      <c r="E7957" s="94" t="str">
        <f>IF(Data!D7985&gt;0,Data!F7985,"")</f>
        <v/>
      </c>
      <c r="L7957" s="109"/>
      <c r="M7957" s="109"/>
    </row>
    <row r="7958" spans="3:13">
      <c r="C7958" s="109"/>
      <c r="D7958" s="109"/>
      <c r="E7958" s="94" t="str">
        <f>IF(Data!D7986&gt;0,Data!F7986,"")</f>
        <v/>
      </c>
      <c r="L7958" s="109"/>
      <c r="M7958" s="109"/>
    </row>
    <row r="7959" spans="3:13">
      <c r="C7959" s="109"/>
      <c r="D7959" s="109"/>
      <c r="E7959" s="94" t="str">
        <f>IF(Data!D7987&gt;0,Data!F7987,"")</f>
        <v/>
      </c>
      <c r="L7959" s="109"/>
      <c r="M7959" s="109"/>
    </row>
    <row r="7960" spans="3:13">
      <c r="C7960" s="109"/>
      <c r="D7960" s="109"/>
      <c r="E7960" s="94" t="str">
        <f>IF(Data!D7988&gt;0,Data!F7988,"")</f>
        <v/>
      </c>
      <c r="L7960" s="109"/>
      <c r="M7960" s="109"/>
    </row>
    <row r="7961" spans="3:13">
      <c r="C7961" s="109"/>
      <c r="D7961" s="109"/>
      <c r="E7961" s="94" t="str">
        <f>IF(Data!D7989&gt;0,Data!F7989,"")</f>
        <v/>
      </c>
      <c r="L7961" s="109"/>
      <c r="M7961" s="109"/>
    </row>
    <row r="7962" spans="3:13">
      <c r="C7962" s="109"/>
      <c r="D7962" s="109"/>
      <c r="E7962" s="94" t="str">
        <f>IF(Data!D7990&gt;0,Data!F7990,"")</f>
        <v/>
      </c>
      <c r="L7962" s="109"/>
      <c r="M7962" s="109"/>
    </row>
    <row r="7963" spans="3:13">
      <c r="C7963" s="109"/>
      <c r="D7963" s="109"/>
      <c r="E7963" s="94" t="str">
        <f>IF(Data!D7991&gt;0,Data!F7991,"")</f>
        <v/>
      </c>
      <c r="L7963" s="109"/>
      <c r="M7963" s="109"/>
    </row>
    <row r="7964" spans="3:13">
      <c r="C7964" s="109"/>
      <c r="D7964" s="109"/>
      <c r="E7964" s="94" t="str">
        <f>IF(Data!D7992&gt;0,Data!F7992,"")</f>
        <v/>
      </c>
      <c r="L7964" s="109"/>
      <c r="M7964" s="109"/>
    </row>
    <row r="7965" spans="3:13">
      <c r="C7965" s="109"/>
      <c r="D7965" s="109"/>
      <c r="E7965" s="94" t="str">
        <f>IF(Data!D7993&gt;0,Data!F7993,"")</f>
        <v/>
      </c>
      <c r="L7965" s="109"/>
      <c r="M7965" s="109"/>
    </row>
    <row r="7966" spans="3:13">
      <c r="C7966" s="109"/>
      <c r="D7966" s="109"/>
      <c r="E7966" s="94" t="str">
        <f>IF(Data!D7994&gt;0,Data!F7994,"")</f>
        <v/>
      </c>
      <c r="L7966" s="109"/>
      <c r="M7966" s="109"/>
    </row>
    <row r="7967" spans="3:13">
      <c r="C7967" s="109"/>
      <c r="D7967" s="109"/>
      <c r="E7967" s="94" t="str">
        <f>IF(Data!D7995&gt;0,Data!F7995,"")</f>
        <v/>
      </c>
      <c r="L7967" s="109"/>
      <c r="M7967" s="109"/>
    </row>
    <row r="7968" spans="3:13">
      <c r="C7968" s="109"/>
      <c r="D7968" s="109"/>
      <c r="E7968" s="94" t="str">
        <f>IF(Data!D7996&gt;0,Data!F7996,"")</f>
        <v/>
      </c>
      <c r="L7968" s="109"/>
      <c r="M7968" s="109"/>
    </row>
    <row r="7969" spans="3:13">
      <c r="C7969" s="109"/>
      <c r="D7969" s="109"/>
      <c r="E7969" s="94" t="str">
        <f>IF(Data!D7997&gt;0,Data!F7997,"")</f>
        <v/>
      </c>
      <c r="L7969" s="109"/>
      <c r="M7969" s="109"/>
    </row>
    <row r="7970" spans="3:13">
      <c r="C7970" s="109"/>
      <c r="D7970" s="109"/>
      <c r="E7970" s="94" t="str">
        <f>IF(Data!D7998&gt;0,Data!F7998,"")</f>
        <v/>
      </c>
      <c r="L7970" s="109"/>
      <c r="M7970" s="109"/>
    </row>
    <row r="7971" spans="3:13">
      <c r="C7971" s="109"/>
      <c r="D7971" s="109"/>
      <c r="E7971" s="94" t="str">
        <f>IF(Data!D7999&gt;0,Data!F7999,"")</f>
        <v/>
      </c>
      <c r="L7971" s="109"/>
      <c r="M7971" s="109"/>
    </row>
    <row r="7972" spans="3:13">
      <c r="C7972" s="109"/>
      <c r="D7972" s="109"/>
      <c r="E7972" s="94" t="str">
        <f>IF(Data!D8000&gt;0,Data!F8000,"")</f>
        <v/>
      </c>
      <c r="L7972" s="109"/>
      <c r="M7972" s="109"/>
    </row>
    <row r="7973" spans="3:13">
      <c r="C7973" s="109"/>
      <c r="D7973" s="109"/>
      <c r="E7973" s="94" t="str">
        <f>IF(Data!D8001&gt;0,Data!F8001,"")</f>
        <v/>
      </c>
      <c r="L7973" s="109"/>
      <c r="M7973" s="109"/>
    </row>
    <row r="7974" spans="3:13">
      <c r="C7974" s="109"/>
      <c r="D7974" s="109"/>
      <c r="E7974" s="94" t="str">
        <f>IF(Data!D8002&gt;0,Data!F8002,"")</f>
        <v/>
      </c>
      <c r="L7974" s="109"/>
      <c r="M7974" s="109"/>
    </row>
    <row r="7975" spans="3:13">
      <c r="C7975" s="109"/>
      <c r="D7975" s="109"/>
      <c r="E7975" s="94" t="str">
        <f>IF(Data!D8003&gt;0,Data!F8003,"")</f>
        <v/>
      </c>
      <c r="L7975" s="109"/>
      <c r="M7975" s="109"/>
    </row>
    <row r="7976" spans="3:13">
      <c r="C7976" s="109"/>
      <c r="D7976" s="109"/>
      <c r="E7976" s="94" t="str">
        <f>IF(Data!D8004&gt;0,Data!F8004,"")</f>
        <v/>
      </c>
      <c r="L7976" s="109"/>
      <c r="M7976" s="109"/>
    </row>
    <row r="7977" spans="3:13">
      <c r="C7977" s="109"/>
      <c r="D7977" s="109"/>
      <c r="E7977" s="94" t="str">
        <f>IF(Data!D8005&gt;0,Data!F8005,"")</f>
        <v/>
      </c>
      <c r="L7977" s="109"/>
      <c r="M7977" s="109"/>
    </row>
    <row r="7978" spans="3:13">
      <c r="C7978" s="109"/>
      <c r="D7978" s="109"/>
      <c r="E7978" s="94" t="str">
        <f>IF(Data!D8006&gt;0,Data!F8006,"")</f>
        <v/>
      </c>
      <c r="L7978" s="109"/>
      <c r="M7978" s="109"/>
    </row>
    <row r="7979" spans="3:13">
      <c r="C7979" s="109"/>
      <c r="D7979" s="109"/>
      <c r="E7979" s="94" t="str">
        <f>IF(Data!D8007&gt;0,Data!F8007,"")</f>
        <v/>
      </c>
      <c r="L7979" s="109"/>
      <c r="M7979" s="109"/>
    </row>
    <row r="7980" spans="3:13">
      <c r="C7980" s="109"/>
      <c r="D7980" s="109"/>
      <c r="E7980" s="94" t="str">
        <f>IF(Data!D8008&gt;0,Data!F8008,"")</f>
        <v/>
      </c>
      <c r="L7980" s="109"/>
      <c r="M7980" s="109"/>
    </row>
    <row r="7981" spans="3:13">
      <c r="C7981" s="109"/>
      <c r="D7981" s="109"/>
      <c r="E7981" s="94" t="str">
        <f>IF(Data!D8009&gt;0,Data!F8009,"")</f>
        <v/>
      </c>
      <c r="L7981" s="109"/>
      <c r="M7981" s="109"/>
    </row>
    <row r="7982" spans="3:13">
      <c r="C7982" s="109"/>
      <c r="D7982" s="109"/>
      <c r="E7982" s="94" t="str">
        <f>IF(Data!D8010&gt;0,Data!F8010,"")</f>
        <v/>
      </c>
      <c r="L7982" s="109"/>
      <c r="M7982" s="109"/>
    </row>
    <row r="7983" spans="3:13">
      <c r="C7983" s="109"/>
      <c r="D7983" s="109"/>
      <c r="E7983" s="94" t="str">
        <f>IF(Data!D8011&gt;0,Data!F8011,"")</f>
        <v/>
      </c>
      <c r="L7983" s="109"/>
      <c r="M7983" s="109"/>
    </row>
    <row r="7984" spans="3:13">
      <c r="C7984" s="109"/>
      <c r="D7984" s="109"/>
      <c r="E7984" s="94" t="str">
        <f>IF(Data!D8012&gt;0,Data!F8012,"")</f>
        <v/>
      </c>
      <c r="L7984" s="109"/>
      <c r="M7984" s="109"/>
    </row>
    <row r="7985" spans="3:13">
      <c r="C7985" s="109"/>
      <c r="D7985" s="109"/>
      <c r="E7985" s="94" t="str">
        <f>IF(Data!D8013&gt;0,Data!F8013,"")</f>
        <v/>
      </c>
      <c r="L7985" s="109"/>
      <c r="M7985" s="109"/>
    </row>
    <row r="7986" spans="3:13">
      <c r="C7986" s="109"/>
      <c r="D7986" s="109"/>
      <c r="E7986" s="94" t="str">
        <f>IF(Data!D8014&gt;0,Data!F8014,"")</f>
        <v/>
      </c>
      <c r="L7986" s="109"/>
      <c r="M7986" s="109"/>
    </row>
    <row r="7987" spans="3:13">
      <c r="C7987" s="109"/>
      <c r="D7987" s="109"/>
      <c r="E7987" s="94" t="str">
        <f>IF(Data!D8015&gt;0,Data!F8015,"")</f>
        <v/>
      </c>
      <c r="L7987" s="109"/>
      <c r="M7987" s="109"/>
    </row>
    <row r="7988" spans="3:13">
      <c r="C7988" s="109"/>
      <c r="D7988" s="109"/>
      <c r="E7988" s="94" t="str">
        <f>IF(Data!D8016&gt;0,Data!F8016,"")</f>
        <v/>
      </c>
      <c r="L7988" s="109"/>
      <c r="M7988" s="109"/>
    </row>
    <row r="7989" spans="3:13">
      <c r="C7989" s="109"/>
      <c r="D7989" s="109"/>
      <c r="E7989" s="94" t="str">
        <f>IF(Data!D8017&gt;0,Data!F8017,"")</f>
        <v/>
      </c>
      <c r="L7989" s="109"/>
      <c r="M7989" s="109"/>
    </row>
    <row r="7990" spans="3:13">
      <c r="C7990" s="109"/>
      <c r="D7990" s="109"/>
      <c r="E7990" s="94" t="str">
        <f>IF(Data!D8018&gt;0,Data!F8018,"")</f>
        <v/>
      </c>
      <c r="L7990" s="109"/>
      <c r="M7990" s="109"/>
    </row>
    <row r="7991" spans="3:13">
      <c r="C7991" s="109"/>
      <c r="D7991" s="109"/>
      <c r="E7991" s="94" t="str">
        <f>IF(Data!D8019&gt;0,Data!F8019,"")</f>
        <v/>
      </c>
      <c r="L7991" s="109"/>
      <c r="M7991" s="109"/>
    </row>
    <row r="7992" spans="3:13">
      <c r="C7992" s="109"/>
      <c r="D7992" s="109"/>
      <c r="E7992" s="94" t="str">
        <f>IF(Data!D8020&gt;0,Data!F8020,"")</f>
        <v/>
      </c>
      <c r="L7992" s="109"/>
      <c r="M7992" s="109"/>
    </row>
    <row r="7993" spans="3:13">
      <c r="C7993" s="109"/>
      <c r="D7993" s="109"/>
      <c r="E7993" s="94" t="str">
        <f>IF(Data!D8021&gt;0,Data!F8021,"")</f>
        <v/>
      </c>
      <c r="L7993" s="109"/>
      <c r="M7993" s="109"/>
    </row>
    <row r="7994" spans="3:13">
      <c r="C7994" s="109"/>
      <c r="D7994" s="109"/>
      <c r="E7994" s="94" t="str">
        <f>IF(Data!D8022&gt;0,Data!F8022,"")</f>
        <v/>
      </c>
      <c r="L7994" s="109"/>
      <c r="M7994" s="109"/>
    </row>
    <row r="7995" spans="3:13">
      <c r="C7995" s="109"/>
      <c r="D7995" s="109"/>
      <c r="E7995" s="94" t="str">
        <f>IF(Data!D8023&gt;0,Data!F8023,"")</f>
        <v/>
      </c>
      <c r="L7995" s="109"/>
      <c r="M7995" s="109"/>
    </row>
    <row r="7996" spans="3:13">
      <c r="C7996" s="109"/>
      <c r="D7996" s="109"/>
      <c r="E7996" s="94" t="str">
        <f>IF(Data!D8024&gt;0,Data!F8024,"")</f>
        <v/>
      </c>
      <c r="L7996" s="109"/>
      <c r="M7996" s="109"/>
    </row>
    <row r="7997" spans="3:13">
      <c r="C7997" s="109"/>
      <c r="D7997" s="109"/>
      <c r="E7997" s="94" t="str">
        <f>IF(Data!D8025&gt;0,Data!F8025,"")</f>
        <v/>
      </c>
      <c r="L7997" s="109"/>
      <c r="M7997" s="109"/>
    </row>
    <row r="7998" spans="3:13">
      <c r="C7998" s="109"/>
      <c r="D7998" s="109"/>
      <c r="E7998" s="94" t="str">
        <f>IF(Data!D8026&gt;0,Data!F8026,"")</f>
        <v/>
      </c>
      <c r="L7998" s="109"/>
      <c r="M7998" s="109"/>
    </row>
    <row r="7999" spans="3:13">
      <c r="C7999" s="109"/>
      <c r="D7999" s="109"/>
      <c r="E7999" s="94" t="str">
        <f>IF(Data!D8027&gt;0,Data!F8027,"")</f>
        <v/>
      </c>
      <c r="L7999" s="109"/>
      <c r="M7999" s="109"/>
    </row>
    <row r="8000" spans="3:13">
      <c r="C8000" s="109"/>
      <c r="D8000" s="109"/>
      <c r="E8000" s="94" t="str">
        <f>IF(Data!D8028&gt;0,Data!F8028,"")</f>
        <v/>
      </c>
      <c r="L8000" s="109"/>
      <c r="M8000" s="109"/>
    </row>
    <row r="8001" spans="3:13">
      <c r="C8001" s="109"/>
      <c r="D8001" s="109"/>
      <c r="E8001" s="94" t="str">
        <f>IF(Data!D8029&gt;0,Data!F8029,"")</f>
        <v/>
      </c>
      <c r="L8001" s="109"/>
      <c r="M8001" s="109"/>
    </row>
    <row r="8002" spans="3:13">
      <c r="C8002" s="109"/>
      <c r="D8002" s="109"/>
      <c r="E8002" s="94" t="str">
        <f>IF(Data!D8030&gt;0,Data!F8030,"")</f>
        <v/>
      </c>
      <c r="L8002" s="109"/>
      <c r="M8002" s="109"/>
    </row>
    <row r="8003" spans="3:13">
      <c r="C8003" s="109"/>
      <c r="D8003" s="109"/>
      <c r="E8003" s="94" t="str">
        <f>IF(Data!D8031&gt;0,Data!F8031,"")</f>
        <v/>
      </c>
      <c r="L8003" s="109"/>
      <c r="M8003" s="109"/>
    </row>
    <row r="8004" spans="3:13">
      <c r="C8004" s="109"/>
      <c r="D8004" s="109"/>
      <c r="E8004" s="94" t="str">
        <f>IF(Data!D8032&gt;0,Data!F8032,"")</f>
        <v/>
      </c>
      <c r="L8004" s="109"/>
      <c r="M8004" s="109"/>
    </row>
    <row r="8005" spans="3:13">
      <c r="C8005" s="109"/>
      <c r="D8005" s="109"/>
      <c r="E8005" s="94" t="str">
        <f>IF(Data!D8033&gt;0,Data!F8033,"")</f>
        <v/>
      </c>
      <c r="L8005" s="109"/>
      <c r="M8005" s="109"/>
    </row>
    <row r="8006" spans="3:13">
      <c r="C8006" s="109"/>
      <c r="D8006" s="109"/>
      <c r="E8006" s="94" t="str">
        <f>IF(Data!D8034&gt;0,Data!F8034,"")</f>
        <v/>
      </c>
      <c r="L8006" s="109"/>
      <c r="M8006" s="109"/>
    </row>
    <row r="8007" spans="3:13">
      <c r="C8007" s="109"/>
      <c r="D8007" s="109"/>
      <c r="E8007" s="94" t="str">
        <f>IF(Data!D8035&gt;0,Data!F8035,"")</f>
        <v/>
      </c>
      <c r="L8007" s="109"/>
      <c r="M8007" s="109"/>
    </row>
    <row r="8008" spans="3:13">
      <c r="C8008" s="109"/>
      <c r="D8008" s="109"/>
      <c r="E8008" s="94" t="str">
        <f>IF(Data!D8036&gt;0,Data!F8036,"")</f>
        <v/>
      </c>
      <c r="L8008" s="109"/>
      <c r="M8008" s="109"/>
    </row>
    <row r="8009" spans="3:13">
      <c r="C8009" s="109"/>
      <c r="D8009" s="109"/>
      <c r="E8009" s="94" t="str">
        <f>IF(Data!D8037&gt;0,Data!F8037,"")</f>
        <v/>
      </c>
      <c r="L8009" s="109"/>
      <c r="M8009" s="109"/>
    </row>
    <row r="8010" spans="3:13">
      <c r="C8010" s="109"/>
      <c r="D8010" s="109"/>
      <c r="E8010" s="94" t="str">
        <f>IF(Data!D8038&gt;0,Data!F8038,"")</f>
        <v/>
      </c>
      <c r="L8010" s="109"/>
      <c r="M8010" s="109"/>
    </row>
    <row r="8011" spans="3:13">
      <c r="C8011" s="109"/>
      <c r="D8011" s="109"/>
      <c r="E8011" s="94" t="str">
        <f>IF(Data!D8039&gt;0,Data!F8039,"")</f>
        <v/>
      </c>
      <c r="L8011" s="109"/>
      <c r="M8011" s="109"/>
    </row>
    <row r="8012" spans="3:13">
      <c r="C8012" s="109"/>
      <c r="D8012" s="109"/>
      <c r="E8012" s="94" t="str">
        <f>IF(Data!D8040&gt;0,Data!F8040,"")</f>
        <v/>
      </c>
      <c r="L8012" s="109"/>
      <c r="M8012" s="109"/>
    </row>
    <row r="8013" spans="3:13">
      <c r="C8013" s="109"/>
      <c r="D8013" s="109"/>
      <c r="E8013" s="94" t="str">
        <f>IF(Data!D8041&gt;0,Data!F8041,"")</f>
        <v/>
      </c>
      <c r="L8013" s="109"/>
      <c r="M8013" s="109"/>
    </row>
    <row r="8014" spans="3:13">
      <c r="C8014" s="109"/>
      <c r="D8014" s="109"/>
      <c r="E8014" s="94" t="str">
        <f>IF(Data!D8042&gt;0,Data!F8042,"")</f>
        <v/>
      </c>
      <c r="L8014" s="109"/>
      <c r="M8014" s="109"/>
    </row>
    <row r="8015" spans="3:13">
      <c r="C8015" s="109"/>
      <c r="D8015" s="109"/>
      <c r="E8015" s="94" t="str">
        <f>IF(Data!D8043&gt;0,Data!F8043,"")</f>
        <v/>
      </c>
      <c r="L8015" s="109"/>
      <c r="M8015" s="109"/>
    </row>
    <row r="8016" spans="3:13">
      <c r="C8016" s="109"/>
      <c r="D8016" s="109"/>
      <c r="E8016" s="94" t="str">
        <f>IF(Data!D8044&gt;0,Data!F8044,"")</f>
        <v/>
      </c>
      <c r="L8016" s="109"/>
      <c r="M8016" s="109"/>
    </row>
    <row r="8017" spans="3:13">
      <c r="C8017" s="109"/>
      <c r="D8017" s="109"/>
      <c r="E8017" s="94" t="str">
        <f>IF(Data!D8045&gt;0,Data!F8045,"")</f>
        <v/>
      </c>
      <c r="L8017" s="109"/>
      <c r="M8017" s="109"/>
    </row>
    <row r="8018" spans="3:13">
      <c r="C8018" s="109"/>
      <c r="D8018" s="109"/>
      <c r="E8018" s="94" t="str">
        <f>IF(Data!D8046&gt;0,Data!F8046,"")</f>
        <v/>
      </c>
      <c r="L8018" s="109"/>
      <c r="M8018" s="109"/>
    </row>
    <row r="8019" spans="3:13">
      <c r="C8019" s="109"/>
      <c r="D8019" s="109"/>
      <c r="E8019" s="94" t="str">
        <f>IF(Data!D8047&gt;0,Data!F8047,"")</f>
        <v/>
      </c>
      <c r="L8019" s="109"/>
      <c r="M8019" s="109"/>
    </row>
    <row r="8020" spans="3:13">
      <c r="C8020" s="109"/>
      <c r="D8020" s="109"/>
      <c r="E8020" s="94" t="str">
        <f>IF(Data!D8048&gt;0,Data!F8048,"")</f>
        <v/>
      </c>
      <c r="L8020" s="109"/>
      <c r="M8020" s="109"/>
    </row>
    <row r="8021" spans="3:13">
      <c r="C8021" s="109"/>
      <c r="D8021" s="109"/>
      <c r="E8021" s="94" t="str">
        <f>IF(Data!D8049&gt;0,Data!F8049,"")</f>
        <v/>
      </c>
      <c r="L8021" s="109"/>
      <c r="M8021" s="109"/>
    </row>
    <row r="8022" spans="3:13">
      <c r="C8022" s="109"/>
      <c r="D8022" s="109"/>
      <c r="E8022" s="94" t="str">
        <f>IF(Data!D8050&gt;0,Data!F8050,"")</f>
        <v/>
      </c>
      <c r="L8022" s="109"/>
      <c r="M8022" s="109"/>
    </row>
    <row r="8023" spans="3:13">
      <c r="C8023" s="109"/>
      <c r="D8023" s="109"/>
      <c r="E8023" s="94" t="str">
        <f>IF(Data!D8051&gt;0,Data!F8051,"")</f>
        <v/>
      </c>
      <c r="L8023" s="109"/>
      <c r="M8023" s="109"/>
    </row>
    <row r="8024" spans="3:13">
      <c r="C8024" s="109"/>
      <c r="D8024" s="109"/>
      <c r="E8024" s="94" t="str">
        <f>IF(Data!D8052&gt;0,Data!F8052,"")</f>
        <v/>
      </c>
      <c r="L8024" s="109"/>
      <c r="M8024" s="109"/>
    </row>
    <row r="8025" spans="3:13">
      <c r="C8025" s="109"/>
      <c r="D8025" s="109"/>
      <c r="E8025" s="94" t="str">
        <f>IF(Data!D8053&gt;0,Data!F8053,"")</f>
        <v/>
      </c>
      <c r="L8025" s="109"/>
      <c r="M8025" s="109"/>
    </row>
    <row r="8026" spans="3:13">
      <c r="C8026" s="109"/>
      <c r="D8026" s="109"/>
      <c r="E8026" s="94" t="str">
        <f>IF(Data!D8054&gt;0,Data!F8054,"")</f>
        <v/>
      </c>
      <c r="L8026" s="109"/>
      <c r="M8026" s="109"/>
    </row>
    <row r="8027" spans="3:13">
      <c r="C8027" s="109"/>
      <c r="D8027" s="109"/>
      <c r="E8027" s="94" t="str">
        <f>IF(Data!D8055&gt;0,Data!F8055,"")</f>
        <v/>
      </c>
      <c r="L8027" s="109"/>
      <c r="M8027" s="109"/>
    </row>
    <row r="8028" spans="3:13">
      <c r="C8028" s="109"/>
      <c r="D8028" s="109"/>
      <c r="E8028" s="94" t="str">
        <f>IF(Data!D8056&gt;0,Data!F8056,"")</f>
        <v/>
      </c>
      <c r="L8028" s="109"/>
      <c r="M8028" s="109"/>
    </row>
    <row r="8029" spans="3:13">
      <c r="C8029" s="109"/>
      <c r="D8029" s="109"/>
      <c r="E8029" s="94" t="str">
        <f>IF(Data!D8057&gt;0,Data!F8057,"")</f>
        <v/>
      </c>
      <c r="L8029" s="109"/>
      <c r="M8029" s="109"/>
    </row>
    <row r="8030" spans="3:13">
      <c r="C8030" s="109"/>
      <c r="D8030" s="109"/>
      <c r="E8030" s="94" t="str">
        <f>IF(Data!D8058&gt;0,Data!F8058,"")</f>
        <v/>
      </c>
      <c r="L8030" s="109"/>
      <c r="M8030" s="109"/>
    </row>
    <row r="8031" spans="3:13">
      <c r="C8031" s="109"/>
      <c r="D8031" s="109"/>
      <c r="E8031" s="94" t="str">
        <f>IF(Data!D8059&gt;0,Data!F8059,"")</f>
        <v/>
      </c>
      <c r="L8031" s="109"/>
      <c r="M8031" s="109"/>
    </row>
    <row r="8032" spans="3:13">
      <c r="C8032" s="109"/>
      <c r="D8032" s="109"/>
      <c r="E8032" s="94" t="str">
        <f>IF(Data!D8060&gt;0,Data!F8060,"")</f>
        <v/>
      </c>
      <c r="L8032" s="109"/>
      <c r="M8032" s="109"/>
    </row>
    <row r="8033" spans="3:13">
      <c r="C8033" s="109"/>
      <c r="D8033" s="109"/>
      <c r="E8033" s="94" t="str">
        <f>IF(Data!D8061&gt;0,Data!F8061,"")</f>
        <v/>
      </c>
      <c r="L8033" s="109"/>
      <c r="M8033" s="109"/>
    </row>
    <row r="8034" spans="3:13">
      <c r="C8034" s="109"/>
      <c r="D8034" s="109"/>
      <c r="E8034" s="94" t="str">
        <f>IF(Data!D8062&gt;0,Data!F8062,"")</f>
        <v/>
      </c>
      <c r="L8034" s="109"/>
      <c r="M8034" s="109"/>
    </row>
    <row r="8035" spans="3:13">
      <c r="C8035" s="109"/>
      <c r="D8035" s="109"/>
      <c r="E8035" s="94" t="str">
        <f>IF(Data!D8063&gt;0,Data!F8063,"")</f>
        <v/>
      </c>
      <c r="L8035" s="109"/>
      <c r="M8035" s="109"/>
    </row>
    <row r="8036" spans="3:13">
      <c r="C8036" s="109"/>
      <c r="D8036" s="109"/>
      <c r="E8036" s="94" t="str">
        <f>IF(Data!D8064&gt;0,Data!F8064,"")</f>
        <v/>
      </c>
      <c r="L8036" s="109"/>
      <c r="M8036" s="109"/>
    </row>
    <row r="8037" spans="3:13">
      <c r="C8037" s="109"/>
      <c r="D8037" s="109"/>
      <c r="E8037" s="94" t="str">
        <f>IF(Data!D8065&gt;0,Data!F8065,"")</f>
        <v/>
      </c>
      <c r="L8037" s="109"/>
      <c r="M8037" s="109"/>
    </row>
    <row r="8038" spans="3:13">
      <c r="C8038" s="109"/>
      <c r="D8038" s="109"/>
      <c r="E8038" s="94" t="str">
        <f>IF(Data!D8066&gt;0,Data!F8066,"")</f>
        <v/>
      </c>
      <c r="L8038" s="109"/>
      <c r="M8038" s="109"/>
    </row>
    <row r="8039" spans="3:13">
      <c r="C8039" s="109"/>
      <c r="D8039" s="109"/>
      <c r="E8039" s="94" t="str">
        <f>IF(Data!D8067&gt;0,Data!F8067,"")</f>
        <v/>
      </c>
      <c r="L8039" s="109"/>
      <c r="M8039" s="109"/>
    </row>
    <row r="8040" spans="3:13">
      <c r="C8040" s="109"/>
      <c r="D8040" s="109"/>
      <c r="E8040" s="94" t="str">
        <f>IF(Data!D8068&gt;0,Data!F8068,"")</f>
        <v/>
      </c>
      <c r="L8040" s="109"/>
      <c r="M8040" s="109"/>
    </row>
    <row r="8041" spans="3:13">
      <c r="C8041" s="109"/>
      <c r="D8041" s="109"/>
      <c r="E8041" s="94" t="str">
        <f>IF(Data!D8069&gt;0,Data!F8069,"")</f>
        <v/>
      </c>
      <c r="L8041" s="109"/>
      <c r="M8041" s="109"/>
    </row>
    <row r="8042" spans="3:13">
      <c r="C8042" s="109"/>
      <c r="D8042" s="109"/>
      <c r="E8042" s="94" t="str">
        <f>IF(Data!D8070&gt;0,Data!F8070,"")</f>
        <v/>
      </c>
      <c r="L8042" s="109"/>
      <c r="M8042" s="109"/>
    </row>
    <row r="8043" spans="3:13">
      <c r="C8043" s="109"/>
      <c r="D8043" s="109"/>
      <c r="E8043" s="94" t="str">
        <f>IF(Data!D8071&gt;0,Data!F8071,"")</f>
        <v/>
      </c>
      <c r="L8043" s="109"/>
      <c r="M8043" s="109"/>
    </row>
    <row r="8044" spans="3:13">
      <c r="C8044" s="109"/>
      <c r="D8044" s="109"/>
      <c r="E8044" s="94" t="str">
        <f>IF(Data!D8072&gt;0,Data!F8072,"")</f>
        <v/>
      </c>
      <c r="L8044" s="109"/>
      <c r="M8044" s="109"/>
    </row>
    <row r="8045" spans="3:13">
      <c r="C8045" s="109"/>
      <c r="D8045" s="109"/>
      <c r="E8045" s="94" t="str">
        <f>IF(Data!D8073&gt;0,Data!F8073,"")</f>
        <v/>
      </c>
      <c r="L8045" s="109"/>
      <c r="M8045" s="109"/>
    </row>
    <row r="8046" spans="3:13">
      <c r="C8046" s="109"/>
      <c r="D8046" s="109"/>
      <c r="E8046" s="94" t="str">
        <f>IF(Data!D8074&gt;0,Data!F8074,"")</f>
        <v/>
      </c>
      <c r="L8046" s="109"/>
      <c r="M8046" s="109"/>
    </row>
    <row r="8047" spans="3:13">
      <c r="C8047" s="109"/>
      <c r="D8047" s="109"/>
      <c r="E8047" s="94" t="str">
        <f>IF(Data!D8075&gt;0,Data!F8075,"")</f>
        <v/>
      </c>
      <c r="L8047" s="109"/>
      <c r="M8047" s="109"/>
    </row>
    <row r="8048" spans="3:13">
      <c r="C8048" s="109"/>
      <c r="D8048" s="109"/>
      <c r="E8048" s="94" t="str">
        <f>IF(Data!D8076&gt;0,Data!F8076,"")</f>
        <v/>
      </c>
      <c r="L8048" s="109"/>
      <c r="M8048" s="109"/>
    </row>
    <row r="8049" spans="3:13">
      <c r="C8049" s="109"/>
      <c r="D8049" s="109"/>
      <c r="E8049" s="94" t="str">
        <f>IF(Data!D8077&gt;0,Data!F8077,"")</f>
        <v/>
      </c>
      <c r="L8049" s="109"/>
      <c r="M8049" s="109"/>
    </row>
    <row r="8050" spans="3:13">
      <c r="C8050" s="109"/>
      <c r="D8050" s="109"/>
      <c r="E8050" s="94" t="str">
        <f>IF(Data!D8078&gt;0,Data!F8078,"")</f>
        <v/>
      </c>
      <c r="L8050" s="109"/>
      <c r="M8050" s="109"/>
    </row>
    <row r="8051" spans="3:13">
      <c r="C8051" s="109"/>
      <c r="D8051" s="109"/>
      <c r="E8051" s="94" t="str">
        <f>IF(Data!D8079&gt;0,Data!F8079,"")</f>
        <v/>
      </c>
      <c r="L8051" s="109"/>
      <c r="M8051" s="109"/>
    </row>
    <row r="8052" spans="3:13">
      <c r="C8052" s="109"/>
      <c r="D8052" s="109"/>
      <c r="E8052" s="94" t="str">
        <f>IF(Data!D8080&gt;0,Data!F8080,"")</f>
        <v/>
      </c>
      <c r="L8052" s="109"/>
      <c r="M8052" s="109"/>
    </row>
    <row r="8053" spans="3:13">
      <c r="C8053" s="109"/>
      <c r="D8053" s="109"/>
      <c r="E8053" s="94" t="str">
        <f>IF(Data!D8081&gt;0,Data!F8081,"")</f>
        <v/>
      </c>
      <c r="L8053" s="109"/>
      <c r="M8053" s="109"/>
    </row>
    <row r="8054" spans="3:13">
      <c r="C8054" s="109"/>
      <c r="D8054" s="109"/>
      <c r="E8054" s="94" t="str">
        <f>IF(Data!D8082&gt;0,Data!F8082,"")</f>
        <v/>
      </c>
      <c r="L8054" s="109"/>
      <c r="M8054" s="109"/>
    </row>
    <row r="8055" spans="3:13">
      <c r="C8055" s="109"/>
      <c r="D8055" s="109"/>
      <c r="E8055" s="94" t="str">
        <f>IF(Data!D8083&gt;0,Data!F8083,"")</f>
        <v/>
      </c>
      <c r="L8055" s="109"/>
      <c r="M8055" s="109"/>
    </row>
    <row r="8056" spans="3:13">
      <c r="C8056" s="109"/>
      <c r="D8056" s="109"/>
      <c r="E8056" s="94" t="str">
        <f>IF(Data!D8084&gt;0,Data!F8084,"")</f>
        <v/>
      </c>
      <c r="L8056" s="109"/>
      <c r="M8056" s="109"/>
    </row>
    <row r="8057" spans="3:13">
      <c r="C8057" s="109"/>
      <c r="D8057" s="109"/>
      <c r="E8057" s="94" t="str">
        <f>IF(Data!D8085&gt;0,Data!F8085,"")</f>
        <v/>
      </c>
      <c r="L8057" s="109"/>
      <c r="M8057" s="109"/>
    </row>
    <row r="8058" spans="3:13">
      <c r="C8058" s="109"/>
      <c r="D8058" s="109"/>
      <c r="E8058" s="94" t="str">
        <f>IF(Data!D8086&gt;0,Data!F8086,"")</f>
        <v/>
      </c>
      <c r="L8058" s="109"/>
      <c r="M8058" s="109"/>
    </row>
    <row r="8059" spans="3:13">
      <c r="C8059" s="109"/>
      <c r="D8059" s="109"/>
      <c r="E8059" s="94" t="str">
        <f>IF(Data!D8087&gt;0,Data!F8087,"")</f>
        <v/>
      </c>
      <c r="L8059" s="109"/>
      <c r="M8059" s="109"/>
    </row>
    <row r="8060" spans="3:13">
      <c r="C8060" s="109"/>
      <c r="D8060" s="109"/>
      <c r="E8060" s="94" t="str">
        <f>IF(Data!D8088&gt;0,Data!F8088,"")</f>
        <v/>
      </c>
      <c r="L8060" s="109"/>
      <c r="M8060" s="109"/>
    </row>
    <row r="8061" spans="3:13">
      <c r="C8061" s="109"/>
      <c r="D8061" s="109"/>
      <c r="E8061" s="94" t="str">
        <f>IF(Data!D8089&gt;0,Data!F8089,"")</f>
        <v/>
      </c>
      <c r="L8061" s="109"/>
      <c r="M8061" s="109"/>
    </row>
    <row r="8062" spans="3:13">
      <c r="C8062" s="109"/>
      <c r="D8062" s="109"/>
      <c r="E8062" s="94" t="str">
        <f>IF(Data!D8090&gt;0,Data!F8090,"")</f>
        <v/>
      </c>
      <c r="L8062" s="109"/>
      <c r="M8062" s="109"/>
    </row>
    <row r="8063" spans="3:13">
      <c r="C8063" s="109"/>
      <c r="D8063" s="109"/>
      <c r="E8063" s="94" t="str">
        <f>IF(Data!D8091&gt;0,Data!F8091,"")</f>
        <v/>
      </c>
      <c r="L8063" s="109"/>
      <c r="M8063" s="109"/>
    </row>
    <row r="8064" spans="3:13">
      <c r="C8064" s="109"/>
      <c r="D8064" s="109"/>
      <c r="E8064" s="94" t="str">
        <f>IF(Data!D8092&gt;0,Data!F8092,"")</f>
        <v/>
      </c>
      <c r="L8064" s="109"/>
      <c r="M8064" s="109"/>
    </row>
    <row r="8065" spans="3:13">
      <c r="C8065" s="109"/>
      <c r="D8065" s="109"/>
      <c r="E8065" s="94" t="str">
        <f>IF(Data!D8093&gt;0,Data!F8093,"")</f>
        <v/>
      </c>
      <c r="L8065" s="109"/>
      <c r="M8065" s="109"/>
    </row>
    <row r="8066" spans="3:13">
      <c r="C8066" s="109"/>
      <c r="D8066" s="109"/>
      <c r="E8066" s="94" t="str">
        <f>IF(Data!D8094&gt;0,Data!F8094,"")</f>
        <v/>
      </c>
      <c r="L8066" s="109"/>
      <c r="M8066" s="109"/>
    </row>
    <row r="8067" spans="3:13">
      <c r="C8067" s="109"/>
      <c r="D8067" s="109"/>
      <c r="E8067" s="94" t="str">
        <f>IF(Data!D8095&gt;0,Data!F8095,"")</f>
        <v/>
      </c>
      <c r="L8067" s="109"/>
      <c r="M8067" s="109"/>
    </row>
    <row r="8068" spans="3:13">
      <c r="C8068" s="109"/>
      <c r="D8068" s="109"/>
      <c r="E8068" s="94" t="str">
        <f>IF(Data!D8096&gt;0,Data!F8096,"")</f>
        <v/>
      </c>
      <c r="L8068" s="109"/>
      <c r="M8068" s="109"/>
    </row>
    <row r="8069" spans="3:13">
      <c r="C8069" s="109"/>
      <c r="D8069" s="109"/>
      <c r="E8069" s="94" t="str">
        <f>IF(Data!D8097&gt;0,Data!F8097,"")</f>
        <v/>
      </c>
      <c r="L8069" s="109"/>
      <c r="M8069" s="109"/>
    </row>
    <row r="8070" spans="3:13">
      <c r="C8070" s="109"/>
      <c r="D8070" s="109"/>
      <c r="E8070" s="94" t="str">
        <f>IF(Data!D8098&gt;0,Data!F8098,"")</f>
        <v/>
      </c>
      <c r="L8070" s="109"/>
      <c r="M8070" s="109"/>
    </row>
    <row r="8071" spans="3:13">
      <c r="C8071" s="109"/>
      <c r="D8071" s="109"/>
      <c r="E8071" s="94" t="str">
        <f>IF(Data!D8099&gt;0,Data!F8099,"")</f>
        <v/>
      </c>
      <c r="L8071" s="109"/>
      <c r="M8071" s="109"/>
    </row>
    <row r="8072" spans="3:13">
      <c r="C8072" s="109"/>
      <c r="D8072" s="109"/>
      <c r="E8072" s="94" t="str">
        <f>IF(Data!D8100&gt;0,Data!F8100,"")</f>
        <v/>
      </c>
      <c r="L8072" s="109"/>
      <c r="M8072" s="109"/>
    </row>
    <row r="8073" spans="3:13">
      <c r="C8073" s="109"/>
      <c r="D8073" s="109"/>
      <c r="E8073" s="94" t="str">
        <f>IF(Data!D8101&gt;0,Data!F8101,"")</f>
        <v/>
      </c>
      <c r="L8073" s="109"/>
      <c r="M8073" s="109"/>
    </row>
    <row r="8074" spans="3:13">
      <c r="C8074" s="109"/>
      <c r="D8074" s="109"/>
      <c r="E8074" s="94" t="str">
        <f>IF(Data!D8102&gt;0,Data!F8102,"")</f>
        <v/>
      </c>
      <c r="L8074" s="109"/>
      <c r="M8074" s="109"/>
    </row>
    <row r="8075" spans="3:13">
      <c r="C8075" s="109"/>
      <c r="D8075" s="109"/>
      <c r="E8075" s="94" t="str">
        <f>IF(Data!D8103&gt;0,Data!F8103,"")</f>
        <v/>
      </c>
      <c r="L8075" s="109"/>
      <c r="M8075" s="109"/>
    </row>
    <row r="8076" spans="3:13">
      <c r="C8076" s="109"/>
      <c r="D8076" s="109"/>
      <c r="E8076" s="94" t="str">
        <f>IF(Data!D8104&gt;0,Data!F8104,"")</f>
        <v/>
      </c>
      <c r="L8076" s="109"/>
      <c r="M8076" s="109"/>
    </row>
    <row r="8077" spans="3:13">
      <c r="C8077" s="109"/>
      <c r="D8077" s="109"/>
      <c r="E8077" s="94" t="str">
        <f>IF(Data!D8105&gt;0,Data!F8105,"")</f>
        <v/>
      </c>
      <c r="L8077" s="109"/>
      <c r="M8077" s="109"/>
    </row>
    <row r="8078" spans="3:13">
      <c r="C8078" s="109"/>
      <c r="D8078" s="109"/>
      <c r="E8078" s="94" t="str">
        <f>IF(Data!D8106&gt;0,Data!F8106,"")</f>
        <v/>
      </c>
      <c r="L8078" s="109"/>
      <c r="M8078" s="109"/>
    </row>
    <row r="8079" spans="3:13">
      <c r="C8079" s="109"/>
      <c r="D8079" s="109"/>
      <c r="E8079" s="94" t="str">
        <f>IF(Data!D8107&gt;0,Data!F8107,"")</f>
        <v/>
      </c>
      <c r="L8079" s="109"/>
      <c r="M8079" s="109"/>
    </row>
    <row r="8080" spans="3:13">
      <c r="C8080" s="109"/>
      <c r="D8080" s="109"/>
      <c r="E8080" s="94" t="str">
        <f>IF(Data!D8108&gt;0,Data!F8108,"")</f>
        <v/>
      </c>
      <c r="L8080" s="109"/>
      <c r="M8080" s="109"/>
    </row>
    <row r="8081" spans="3:13">
      <c r="C8081" s="109"/>
      <c r="D8081" s="109"/>
      <c r="E8081" s="94" t="str">
        <f>IF(Data!D8109&gt;0,Data!F8109,"")</f>
        <v/>
      </c>
      <c r="L8081" s="109"/>
      <c r="M8081" s="109"/>
    </row>
    <row r="8082" spans="3:13">
      <c r="C8082" s="109"/>
      <c r="D8082" s="109"/>
      <c r="E8082" s="94" t="str">
        <f>IF(Data!D8110&gt;0,Data!F8110,"")</f>
        <v/>
      </c>
      <c r="L8082" s="109"/>
      <c r="M8082" s="109"/>
    </row>
    <row r="8083" spans="3:13">
      <c r="C8083" s="109"/>
      <c r="D8083" s="109"/>
      <c r="E8083" s="94" t="str">
        <f>IF(Data!D8111&gt;0,Data!F8111,"")</f>
        <v/>
      </c>
      <c r="L8083" s="109"/>
      <c r="M8083" s="109"/>
    </row>
    <row r="8084" spans="3:13">
      <c r="C8084" s="109"/>
      <c r="D8084" s="109"/>
      <c r="E8084" s="94" t="str">
        <f>IF(Data!D8112&gt;0,Data!F8112,"")</f>
        <v/>
      </c>
      <c r="L8084" s="109"/>
      <c r="M8084" s="109"/>
    </row>
    <row r="8085" spans="3:13">
      <c r="C8085" s="109"/>
      <c r="D8085" s="109"/>
      <c r="E8085" s="94" t="str">
        <f>IF(Data!D8113&gt;0,Data!F8113,"")</f>
        <v/>
      </c>
      <c r="L8085" s="109"/>
      <c r="M8085" s="109"/>
    </row>
    <row r="8086" spans="3:13">
      <c r="C8086" s="109"/>
      <c r="D8086" s="109"/>
      <c r="E8086" s="94" t="str">
        <f>IF(Data!D8114&gt;0,Data!F8114,"")</f>
        <v/>
      </c>
      <c r="L8086" s="109"/>
      <c r="M8086" s="109"/>
    </row>
    <row r="8087" spans="3:13">
      <c r="C8087" s="109"/>
      <c r="D8087" s="109"/>
      <c r="E8087" s="94" t="str">
        <f>IF(Data!D8115&gt;0,Data!F8115,"")</f>
        <v/>
      </c>
      <c r="L8087" s="109"/>
      <c r="M8087" s="109"/>
    </row>
    <row r="8088" spans="3:13">
      <c r="C8088" s="109"/>
      <c r="D8088" s="109"/>
      <c r="E8088" s="94" t="str">
        <f>IF(Data!D8116&gt;0,Data!F8116,"")</f>
        <v/>
      </c>
      <c r="L8088" s="109"/>
      <c r="M8088" s="109"/>
    </row>
    <row r="8089" spans="3:13">
      <c r="C8089" s="109"/>
      <c r="D8089" s="109"/>
      <c r="E8089" s="94" t="str">
        <f>IF(Data!D8117&gt;0,Data!F8117,"")</f>
        <v/>
      </c>
      <c r="L8089" s="109"/>
      <c r="M8089" s="109"/>
    </row>
    <row r="8090" spans="3:13">
      <c r="C8090" s="109"/>
      <c r="D8090" s="109"/>
      <c r="E8090" s="94" t="str">
        <f>IF(Data!D8118&gt;0,Data!F8118,"")</f>
        <v/>
      </c>
      <c r="L8090" s="109"/>
      <c r="M8090" s="109"/>
    </row>
    <row r="8091" spans="3:13">
      <c r="C8091" s="109"/>
      <c r="D8091" s="109"/>
      <c r="E8091" s="94" t="str">
        <f>IF(Data!D8119&gt;0,Data!F8119,"")</f>
        <v/>
      </c>
      <c r="L8091" s="109"/>
      <c r="M8091" s="109"/>
    </row>
    <row r="8092" spans="3:13">
      <c r="C8092" s="109"/>
      <c r="D8092" s="109"/>
      <c r="E8092" s="94" t="str">
        <f>IF(Data!D8120&gt;0,Data!F8120,"")</f>
        <v/>
      </c>
      <c r="L8092" s="109"/>
      <c r="M8092" s="109"/>
    </row>
    <row r="8093" spans="3:13">
      <c r="C8093" s="109"/>
      <c r="D8093" s="109"/>
      <c r="E8093" s="94" t="str">
        <f>IF(Data!D8121&gt;0,Data!F8121,"")</f>
        <v/>
      </c>
      <c r="L8093" s="109"/>
      <c r="M8093" s="109"/>
    </row>
    <row r="8094" spans="3:13">
      <c r="C8094" s="109"/>
      <c r="D8094" s="109"/>
      <c r="E8094" s="94" t="str">
        <f>IF(Data!D8122&gt;0,Data!F8122,"")</f>
        <v/>
      </c>
      <c r="L8094" s="109"/>
      <c r="M8094" s="109"/>
    </row>
    <row r="8095" spans="3:13">
      <c r="C8095" s="109"/>
      <c r="D8095" s="109"/>
      <c r="E8095" s="94" t="str">
        <f>IF(Data!D8123&gt;0,Data!F8123,"")</f>
        <v/>
      </c>
      <c r="L8095" s="109"/>
      <c r="M8095" s="109"/>
    </row>
    <row r="8096" spans="3:13">
      <c r="C8096" s="109"/>
      <c r="D8096" s="109"/>
      <c r="E8096" s="94" t="str">
        <f>IF(Data!D8124&gt;0,Data!F8124,"")</f>
        <v/>
      </c>
      <c r="L8096" s="109"/>
      <c r="M8096" s="109"/>
    </row>
    <row r="8097" spans="3:13">
      <c r="C8097" s="109"/>
      <c r="D8097" s="109"/>
      <c r="E8097" s="94" t="str">
        <f>IF(Data!D8125&gt;0,Data!F8125,"")</f>
        <v/>
      </c>
      <c r="L8097" s="109"/>
      <c r="M8097" s="109"/>
    </row>
    <row r="8098" spans="3:13">
      <c r="C8098" s="109"/>
      <c r="D8098" s="109"/>
      <c r="E8098" s="94" t="str">
        <f>IF(Data!D8126&gt;0,Data!F8126,"")</f>
        <v/>
      </c>
      <c r="L8098" s="109"/>
      <c r="M8098" s="109"/>
    </row>
    <row r="8099" spans="3:13">
      <c r="C8099" s="109"/>
      <c r="D8099" s="109"/>
      <c r="E8099" s="94" t="str">
        <f>IF(Data!D8127&gt;0,Data!F8127,"")</f>
        <v/>
      </c>
      <c r="L8099" s="109"/>
      <c r="M8099" s="109"/>
    </row>
    <row r="8100" spans="3:13">
      <c r="C8100" s="109"/>
      <c r="D8100" s="109"/>
      <c r="E8100" s="94" t="str">
        <f>IF(Data!D8128&gt;0,Data!F8128,"")</f>
        <v/>
      </c>
      <c r="L8100" s="109"/>
      <c r="M8100" s="109"/>
    </row>
    <row r="8101" spans="3:13">
      <c r="C8101" s="109"/>
      <c r="D8101" s="109"/>
      <c r="E8101" s="94" t="str">
        <f>IF(Data!D8129&gt;0,Data!F8129,"")</f>
        <v/>
      </c>
      <c r="L8101" s="109"/>
      <c r="M8101" s="109"/>
    </row>
    <row r="8102" spans="3:13">
      <c r="C8102" s="109"/>
      <c r="D8102" s="109"/>
      <c r="E8102" s="94" t="str">
        <f>IF(Data!D8130&gt;0,Data!F8130,"")</f>
        <v/>
      </c>
      <c r="L8102" s="109"/>
      <c r="M8102" s="109"/>
    </row>
    <row r="8103" spans="3:13">
      <c r="C8103" s="109"/>
      <c r="D8103" s="109"/>
      <c r="E8103" s="94" t="str">
        <f>IF(Data!D8131&gt;0,Data!F8131,"")</f>
        <v/>
      </c>
      <c r="L8103" s="109"/>
      <c r="M8103" s="109"/>
    </row>
    <row r="8104" spans="3:13">
      <c r="C8104" s="109"/>
      <c r="D8104" s="109"/>
      <c r="E8104" s="94" t="str">
        <f>IF(Data!D8132&gt;0,Data!F8132,"")</f>
        <v/>
      </c>
      <c r="L8104" s="109"/>
      <c r="M8104" s="109"/>
    </row>
    <row r="8105" spans="3:13">
      <c r="C8105" s="109"/>
      <c r="D8105" s="109"/>
      <c r="E8105" s="94" t="str">
        <f>IF(Data!D8133&gt;0,Data!F8133,"")</f>
        <v/>
      </c>
      <c r="L8105" s="109"/>
      <c r="M8105" s="109"/>
    </row>
    <row r="8106" spans="3:13">
      <c r="C8106" s="109"/>
      <c r="D8106" s="109"/>
      <c r="E8106" s="94" t="str">
        <f>IF(Data!D8134&gt;0,Data!F8134,"")</f>
        <v/>
      </c>
      <c r="L8106" s="109"/>
      <c r="M8106" s="109"/>
    </row>
    <row r="8107" spans="3:13">
      <c r="C8107" s="109"/>
      <c r="D8107" s="109"/>
      <c r="E8107" s="94" t="str">
        <f>IF(Data!D8135&gt;0,Data!F8135,"")</f>
        <v/>
      </c>
      <c r="L8107" s="109"/>
      <c r="M8107" s="109"/>
    </row>
    <row r="8108" spans="3:13">
      <c r="C8108" s="109"/>
      <c r="D8108" s="109"/>
      <c r="E8108" s="94" t="str">
        <f>IF(Data!D8136&gt;0,Data!F8136,"")</f>
        <v/>
      </c>
      <c r="L8108" s="109"/>
      <c r="M8108" s="109"/>
    </row>
    <row r="8109" spans="3:13">
      <c r="C8109" s="109"/>
      <c r="D8109" s="109"/>
      <c r="E8109" s="94" t="str">
        <f>IF(Data!D8137&gt;0,Data!F8137,"")</f>
        <v/>
      </c>
      <c r="L8109" s="109"/>
      <c r="M8109" s="109"/>
    </row>
    <row r="8110" spans="3:13">
      <c r="C8110" s="109"/>
      <c r="D8110" s="109"/>
      <c r="E8110" s="94" t="str">
        <f>IF(Data!D8138&gt;0,Data!F8138,"")</f>
        <v/>
      </c>
      <c r="L8110" s="109"/>
      <c r="M8110" s="109"/>
    </row>
    <row r="8111" spans="3:13">
      <c r="C8111" s="109"/>
      <c r="D8111" s="109"/>
      <c r="E8111" s="94" t="str">
        <f>IF(Data!D8139&gt;0,Data!F8139,"")</f>
        <v/>
      </c>
      <c r="L8111" s="109"/>
      <c r="M8111" s="109"/>
    </row>
    <row r="8112" spans="3:13">
      <c r="C8112" s="109"/>
      <c r="D8112" s="109"/>
      <c r="E8112" s="94" t="str">
        <f>IF(Data!D8140&gt;0,Data!F8140,"")</f>
        <v/>
      </c>
      <c r="L8112" s="109"/>
      <c r="M8112" s="109"/>
    </row>
    <row r="8113" spans="3:13">
      <c r="C8113" s="109"/>
      <c r="D8113" s="109"/>
      <c r="E8113" s="94" t="str">
        <f>IF(Data!D8141&gt;0,Data!F8141,"")</f>
        <v/>
      </c>
      <c r="L8113" s="109"/>
      <c r="M8113" s="109"/>
    </row>
    <row r="8114" spans="3:13">
      <c r="C8114" s="109"/>
      <c r="D8114" s="109"/>
      <c r="E8114" s="94" t="str">
        <f>IF(Data!D8142&gt;0,Data!F8142,"")</f>
        <v/>
      </c>
      <c r="L8114" s="109"/>
      <c r="M8114" s="109"/>
    </row>
    <row r="8115" spans="3:13">
      <c r="C8115" s="109"/>
      <c r="D8115" s="109"/>
      <c r="E8115" s="94" t="str">
        <f>IF(Data!D8143&gt;0,Data!F8143,"")</f>
        <v/>
      </c>
      <c r="L8115" s="109"/>
      <c r="M8115" s="109"/>
    </row>
    <row r="8116" spans="3:13">
      <c r="C8116" s="109"/>
      <c r="D8116" s="109"/>
      <c r="E8116" s="94" t="str">
        <f>IF(Data!D8144&gt;0,Data!F8144,"")</f>
        <v/>
      </c>
      <c r="L8116" s="109"/>
      <c r="M8116" s="109"/>
    </row>
    <row r="8117" spans="3:13">
      <c r="C8117" s="109"/>
      <c r="D8117" s="109"/>
      <c r="E8117" s="94" t="str">
        <f>IF(Data!D8145&gt;0,Data!F8145,"")</f>
        <v/>
      </c>
      <c r="L8117" s="109"/>
      <c r="M8117" s="109"/>
    </row>
    <row r="8118" spans="3:13">
      <c r="C8118" s="109"/>
      <c r="D8118" s="109"/>
      <c r="E8118" s="94" t="str">
        <f>IF(Data!D8146&gt;0,Data!F8146,"")</f>
        <v/>
      </c>
      <c r="L8118" s="109"/>
      <c r="M8118" s="109"/>
    </row>
    <row r="8119" spans="3:13">
      <c r="C8119" s="109"/>
      <c r="D8119" s="109"/>
      <c r="E8119" s="94" t="str">
        <f>IF(Data!D8147&gt;0,Data!F8147,"")</f>
        <v/>
      </c>
      <c r="L8119" s="109"/>
      <c r="M8119" s="109"/>
    </row>
    <row r="8120" spans="3:13">
      <c r="C8120" s="109"/>
      <c r="D8120" s="109"/>
      <c r="E8120" s="94" t="str">
        <f>IF(Data!D8148&gt;0,Data!F8148,"")</f>
        <v/>
      </c>
      <c r="L8120" s="109"/>
      <c r="M8120" s="109"/>
    </row>
    <row r="8121" spans="3:13">
      <c r="C8121" s="109"/>
      <c r="D8121" s="109"/>
      <c r="E8121" s="94" t="str">
        <f>IF(Data!D8149&gt;0,Data!F8149,"")</f>
        <v/>
      </c>
      <c r="L8121" s="109"/>
      <c r="M8121" s="109"/>
    </row>
    <row r="8122" spans="3:13">
      <c r="C8122" s="109"/>
      <c r="D8122" s="109"/>
      <c r="E8122" s="94" t="str">
        <f>IF(Data!D8150&gt;0,Data!F8150,"")</f>
        <v/>
      </c>
      <c r="L8122" s="109"/>
      <c r="M8122" s="109"/>
    </row>
    <row r="8123" spans="3:13">
      <c r="C8123" s="109"/>
      <c r="D8123" s="109"/>
      <c r="E8123" s="94" t="str">
        <f>IF(Data!D8151&gt;0,Data!F8151,"")</f>
        <v/>
      </c>
      <c r="L8123" s="109"/>
      <c r="M8123" s="109"/>
    </row>
    <row r="8124" spans="3:13">
      <c r="C8124" s="109"/>
      <c r="D8124" s="109"/>
      <c r="E8124" s="94" t="str">
        <f>IF(Data!D8152&gt;0,Data!F8152,"")</f>
        <v/>
      </c>
      <c r="L8124" s="109"/>
      <c r="M8124" s="109"/>
    </row>
    <row r="8125" spans="3:13">
      <c r="C8125" s="109"/>
      <c r="D8125" s="109"/>
      <c r="E8125" s="94" t="str">
        <f>IF(Data!D8153&gt;0,Data!F8153,"")</f>
        <v/>
      </c>
      <c r="L8125" s="109"/>
      <c r="M8125" s="109"/>
    </row>
    <row r="8126" spans="3:13">
      <c r="C8126" s="109"/>
      <c r="D8126" s="109"/>
      <c r="E8126" s="94" t="str">
        <f>IF(Data!D8154&gt;0,Data!F8154,"")</f>
        <v/>
      </c>
      <c r="L8126" s="109"/>
      <c r="M8126" s="109"/>
    </row>
    <row r="8127" spans="3:13">
      <c r="C8127" s="109"/>
      <c r="D8127" s="109"/>
      <c r="E8127" s="94" t="str">
        <f>IF(Data!D8155&gt;0,Data!F8155,"")</f>
        <v/>
      </c>
      <c r="L8127" s="109"/>
      <c r="M8127" s="109"/>
    </row>
    <row r="8128" spans="3:13">
      <c r="C8128" s="109"/>
      <c r="D8128" s="109"/>
      <c r="E8128" s="94" t="str">
        <f>IF(Data!D8156&gt;0,Data!F8156,"")</f>
        <v/>
      </c>
      <c r="L8128" s="109"/>
      <c r="M8128" s="109"/>
    </row>
    <row r="8129" spans="3:13">
      <c r="C8129" s="109"/>
      <c r="D8129" s="109"/>
      <c r="E8129" s="94" t="str">
        <f>IF(Data!D8157&gt;0,Data!F8157,"")</f>
        <v/>
      </c>
      <c r="L8129" s="109"/>
      <c r="M8129" s="109"/>
    </row>
    <row r="8130" spans="3:13">
      <c r="C8130" s="109"/>
      <c r="D8130" s="109"/>
      <c r="E8130" s="94" t="str">
        <f>IF(Data!D8158&gt;0,Data!F8158,"")</f>
        <v/>
      </c>
      <c r="L8130" s="109"/>
      <c r="M8130" s="109"/>
    </row>
    <row r="8131" spans="3:13">
      <c r="C8131" s="109"/>
      <c r="D8131" s="109"/>
      <c r="E8131" s="94" t="str">
        <f>IF(Data!D8159&gt;0,Data!F8159,"")</f>
        <v/>
      </c>
      <c r="L8131" s="109"/>
      <c r="M8131" s="109"/>
    </row>
    <row r="8132" spans="3:13">
      <c r="C8132" s="109"/>
      <c r="D8132" s="109"/>
      <c r="E8132" s="94" t="str">
        <f>IF(Data!D8160&gt;0,Data!F8160,"")</f>
        <v/>
      </c>
      <c r="L8132" s="109"/>
      <c r="M8132" s="109"/>
    </row>
    <row r="8133" spans="3:13">
      <c r="C8133" s="109"/>
      <c r="D8133" s="109"/>
      <c r="E8133" s="94" t="str">
        <f>IF(Data!D8161&gt;0,Data!F8161,"")</f>
        <v/>
      </c>
      <c r="L8133" s="109"/>
      <c r="M8133" s="109"/>
    </row>
    <row r="8134" spans="3:13">
      <c r="C8134" s="109"/>
      <c r="D8134" s="109"/>
      <c r="E8134" s="94" t="str">
        <f>IF(Data!D8162&gt;0,Data!F8162,"")</f>
        <v/>
      </c>
      <c r="L8134" s="109"/>
      <c r="M8134" s="109"/>
    </row>
    <row r="8135" spans="3:13">
      <c r="C8135" s="109"/>
      <c r="D8135" s="109"/>
      <c r="E8135" s="94" t="str">
        <f>IF(Data!D8163&gt;0,Data!F8163,"")</f>
        <v/>
      </c>
      <c r="L8135" s="109"/>
      <c r="M8135" s="109"/>
    </row>
    <row r="8136" spans="3:13">
      <c r="C8136" s="109"/>
      <c r="D8136" s="109"/>
      <c r="E8136" s="94" t="str">
        <f>IF(Data!D8164&gt;0,Data!F8164,"")</f>
        <v/>
      </c>
      <c r="L8136" s="109"/>
      <c r="M8136" s="109"/>
    </row>
    <row r="8137" spans="3:13">
      <c r="C8137" s="109"/>
      <c r="D8137" s="109"/>
      <c r="E8137" s="94" t="str">
        <f>IF(Data!D8165&gt;0,Data!F8165,"")</f>
        <v/>
      </c>
      <c r="L8137" s="109"/>
      <c r="M8137" s="109"/>
    </row>
    <row r="8138" spans="3:13">
      <c r="C8138" s="109"/>
      <c r="D8138" s="109"/>
      <c r="E8138" s="94" t="str">
        <f>IF(Data!D8166&gt;0,Data!F8166,"")</f>
        <v/>
      </c>
      <c r="L8138" s="109"/>
      <c r="M8138" s="109"/>
    </row>
    <row r="8139" spans="3:13">
      <c r="C8139" s="109"/>
      <c r="D8139" s="109"/>
      <c r="E8139" s="94" t="str">
        <f>IF(Data!D8167&gt;0,Data!F8167,"")</f>
        <v/>
      </c>
      <c r="L8139" s="109"/>
      <c r="M8139" s="109"/>
    </row>
    <row r="8140" spans="3:13">
      <c r="C8140" s="109"/>
      <c r="D8140" s="109"/>
      <c r="E8140" s="94" t="str">
        <f>IF(Data!D8168&gt;0,Data!F8168,"")</f>
        <v/>
      </c>
      <c r="L8140" s="109"/>
      <c r="M8140" s="109"/>
    </row>
    <row r="8141" spans="3:13">
      <c r="C8141" s="109"/>
      <c r="D8141" s="109"/>
      <c r="E8141" s="94" t="str">
        <f>IF(Data!D8169&gt;0,Data!F8169,"")</f>
        <v/>
      </c>
      <c r="L8141" s="109"/>
      <c r="M8141" s="109"/>
    </row>
    <row r="8142" spans="3:13">
      <c r="C8142" s="109"/>
      <c r="D8142" s="109"/>
      <c r="E8142" s="94" t="str">
        <f>IF(Data!D8170&gt;0,Data!F8170,"")</f>
        <v/>
      </c>
      <c r="L8142" s="109"/>
      <c r="M8142" s="109"/>
    </row>
    <row r="8143" spans="3:13">
      <c r="C8143" s="109"/>
      <c r="D8143" s="109"/>
      <c r="E8143" s="94" t="str">
        <f>IF(Data!D8171&gt;0,Data!F8171,"")</f>
        <v/>
      </c>
      <c r="L8143" s="109"/>
      <c r="M8143" s="109"/>
    </row>
    <row r="8144" spans="3:13">
      <c r="C8144" s="109"/>
      <c r="D8144" s="109"/>
      <c r="E8144" s="94" t="str">
        <f>IF(Data!D8172&gt;0,Data!F8172,"")</f>
        <v/>
      </c>
      <c r="L8144" s="109"/>
      <c r="M8144" s="109"/>
    </row>
    <row r="8145" spans="3:13">
      <c r="C8145" s="109"/>
      <c r="D8145" s="109"/>
      <c r="E8145" s="94" t="str">
        <f>IF(Data!D8173&gt;0,Data!F8173,"")</f>
        <v/>
      </c>
      <c r="L8145" s="109"/>
      <c r="M8145" s="109"/>
    </row>
    <row r="8146" spans="3:13">
      <c r="C8146" s="109"/>
      <c r="D8146" s="109"/>
      <c r="E8146" s="94" t="str">
        <f>IF(Data!D8174&gt;0,Data!F8174,"")</f>
        <v/>
      </c>
      <c r="L8146" s="109"/>
      <c r="M8146" s="109"/>
    </row>
    <row r="8147" spans="3:13">
      <c r="C8147" s="109"/>
      <c r="D8147" s="109"/>
      <c r="E8147" s="94" t="str">
        <f>IF(Data!D8175&gt;0,Data!F8175,"")</f>
        <v/>
      </c>
      <c r="L8147" s="109"/>
      <c r="M8147" s="109"/>
    </row>
    <row r="8148" spans="3:13">
      <c r="C8148" s="109"/>
      <c r="D8148" s="109"/>
      <c r="E8148" s="94" t="str">
        <f>IF(Data!D8176&gt;0,Data!F8176,"")</f>
        <v/>
      </c>
      <c r="L8148" s="109"/>
      <c r="M8148" s="109"/>
    </row>
    <row r="8149" spans="3:13">
      <c r="C8149" s="109"/>
      <c r="D8149" s="109"/>
      <c r="E8149" s="94" t="str">
        <f>IF(Data!D8177&gt;0,Data!F8177,"")</f>
        <v/>
      </c>
      <c r="L8149" s="109"/>
      <c r="M8149" s="109"/>
    </row>
    <row r="8150" spans="3:13">
      <c r="C8150" s="109"/>
      <c r="D8150" s="109"/>
      <c r="E8150" s="94" t="str">
        <f>IF(Data!D8178&gt;0,Data!F8178,"")</f>
        <v/>
      </c>
      <c r="L8150" s="109"/>
      <c r="M8150" s="109"/>
    </row>
    <row r="8151" spans="3:13">
      <c r="C8151" s="109"/>
      <c r="D8151" s="109"/>
      <c r="E8151" s="94" t="str">
        <f>IF(Data!D8179&gt;0,Data!F8179,"")</f>
        <v/>
      </c>
      <c r="L8151" s="109"/>
      <c r="M8151" s="109"/>
    </row>
    <row r="8152" spans="3:13">
      <c r="C8152" s="109"/>
      <c r="D8152" s="109"/>
      <c r="E8152" s="94" t="str">
        <f>IF(Data!D8180&gt;0,Data!F8180,"")</f>
        <v/>
      </c>
      <c r="L8152" s="109"/>
      <c r="M8152" s="109"/>
    </row>
    <row r="8153" spans="3:13">
      <c r="C8153" s="109"/>
      <c r="D8153" s="109"/>
      <c r="E8153" s="94" t="str">
        <f>IF(Data!D8181&gt;0,Data!F8181,"")</f>
        <v/>
      </c>
      <c r="L8153" s="109"/>
      <c r="M8153" s="109"/>
    </row>
    <row r="8154" spans="3:13">
      <c r="C8154" s="109"/>
      <c r="D8154" s="109"/>
      <c r="E8154" s="94" t="str">
        <f>IF(Data!D8182&gt;0,Data!F8182,"")</f>
        <v/>
      </c>
      <c r="L8154" s="109"/>
      <c r="M8154" s="109"/>
    </row>
    <row r="8155" spans="3:13">
      <c r="C8155" s="109"/>
      <c r="D8155" s="109"/>
      <c r="E8155" s="94" t="str">
        <f>IF(Data!D8183&gt;0,Data!F8183,"")</f>
        <v/>
      </c>
      <c r="L8155" s="109"/>
      <c r="M8155" s="109"/>
    </row>
    <row r="8156" spans="3:13">
      <c r="C8156" s="109"/>
      <c r="D8156" s="109"/>
      <c r="E8156" s="94" t="str">
        <f>IF(Data!D8184&gt;0,Data!F8184,"")</f>
        <v/>
      </c>
      <c r="L8156" s="109"/>
      <c r="M8156" s="109"/>
    </row>
    <row r="8157" spans="3:13">
      <c r="C8157" s="109"/>
      <c r="D8157" s="109"/>
      <c r="E8157" s="94" t="str">
        <f>IF(Data!D8185&gt;0,Data!F8185,"")</f>
        <v/>
      </c>
      <c r="L8157" s="109"/>
      <c r="M8157" s="109"/>
    </row>
    <row r="8158" spans="3:13">
      <c r="C8158" s="109"/>
      <c r="D8158" s="109"/>
      <c r="E8158" s="94" t="str">
        <f>IF(Data!D8186&gt;0,Data!F8186,"")</f>
        <v/>
      </c>
      <c r="L8158" s="109"/>
      <c r="M8158" s="109"/>
    </row>
    <row r="8159" spans="3:13">
      <c r="C8159" s="109"/>
      <c r="D8159" s="109"/>
      <c r="E8159" s="94" t="str">
        <f>IF(Data!D8187&gt;0,Data!F8187,"")</f>
        <v/>
      </c>
      <c r="L8159" s="109"/>
      <c r="M8159" s="109"/>
    </row>
    <row r="8160" spans="3:13">
      <c r="C8160" s="109"/>
      <c r="D8160" s="109"/>
      <c r="E8160" s="94" t="str">
        <f>IF(Data!D8188&gt;0,Data!F8188,"")</f>
        <v/>
      </c>
      <c r="L8160" s="109"/>
      <c r="M8160" s="109"/>
    </row>
    <row r="8161" spans="3:13">
      <c r="C8161" s="109"/>
      <c r="D8161" s="109"/>
      <c r="E8161" s="94" t="str">
        <f>IF(Data!D8189&gt;0,Data!F8189,"")</f>
        <v/>
      </c>
      <c r="L8161" s="109"/>
      <c r="M8161" s="109"/>
    </row>
    <row r="8162" spans="3:13">
      <c r="C8162" s="109"/>
      <c r="D8162" s="109"/>
      <c r="E8162" s="94" t="str">
        <f>IF(Data!D8190&gt;0,Data!F8190,"")</f>
        <v/>
      </c>
      <c r="L8162" s="109"/>
      <c r="M8162" s="109"/>
    </row>
    <row r="8163" spans="3:13">
      <c r="C8163" s="109"/>
      <c r="D8163" s="109"/>
      <c r="E8163" s="94" t="str">
        <f>IF(Data!D8191&gt;0,Data!F8191,"")</f>
        <v/>
      </c>
      <c r="L8163" s="109"/>
      <c r="M8163" s="109"/>
    </row>
    <row r="8164" spans="3:13">
      <c r="C8164" s="109"/>
      <c r="D8164" s="109"/>
      <c r="E8164" s="94" t="str">
        <f>IF(Data!D8192&gt;0,Data!F8192,"")</f>
        <v/>
      </c>
      <c r="L8164" s="109"/>
      <c r="M8164" s="109"/>
    </row>
    <row r="8165" spans="3:13">
      <c r="C8165" s="109"/>
      <c r="D8165" s="109"/>
      <c r="E8165" s="94" t="str">
        <f>IF(Data!D8193&gt;0,Data!F8193,"")</f>
        <v/>
      </c>
      <c r="L8165" s="109"/>
      <c r="M8165" s="109"/>
    </row>
    <row r="8166" spans="3:13">
      <c r="C8166" s="109"/>
      <c r="D8166" s="109"/>
      <c r="E8166" s="94" t="str">
        <f>IF(Data!D8194&gt;0,Data!F8194,"")</f>
        <v/>
      </c>
      <c r="L8166" s="109"/>
      <c r="M8166" s="109"/>
    </row>
    <row r="8167" spans="3:13">
      <c r="C8167" s="109"/>
      <c r="D8167" s="109"/>
      <c r="E8167" s="94" t="str">
        <f>IF(Data!D8195&gt;0,Data!F8195,"")</f>
        <v/>
      </c>
      <c r="L8167" s="109"/>
      <c r="M8167" s="109"/>
    </row>
    <row r="8168" spans="3:13">
      <c r="C8168" s="109"/>
      <c r="D8168" s="109"/>
      <c r="E8168" s="94" t="str">
        <f>IF(Data!D8196&gt;0,Data!F8196,"")</f>
        <v/>
      </c>
      <c r="L8168" s="109"/>
      <c r="M8168" s="109"/>
    </row>
    <row r="8169" spans="3:13">
      <c r="C8169" s="109"/>
      <c r="D8169" s="109"/>
      <c r="E8169" s="94" t="str">
        <f>IF(Data!D8197&gt;0,Data!F8197,"")</f>
        <v/>
      </c>
      <c r="L8169" s="109"/>
      <c r="M8169" s="109"/>
    </row>
    <row r="8170" spans="3:13">
      <c r="C8170" s="109"/>
      <c r="D8170" s="109"/>
      <c r="E8170" s="94" t="str">
        <f>IF(Data!D8198&gt;0,Data!F8198,"")</f>
        <v/>
      </c>
      <c r="L8170" s="109"/>
      <c r="M8170" s="109"/>
    </row>
    <row r="8171" spans="3:13">
      <c r="C8171" s="109"/>
      <c r="D8171" s="109"/>
      <c r="E8171" s="94" t="str">
        <f>IF(Data!D8199&gt;0,Data!F8199,"")</f>
        <v/>
      </c>
      <c r="L8171" s="109"/>
      <c r="M8171" s="109"/>
    </row>
    <row r="8172" spans="3:13">
      <c r="C8172" s="109"/>
      <c r="D8172" s="109"/>
      <c r="E8172" s="94" t="str">
        <f>IF(Data!D8200&gt;0,Data!F8200,"")</f>
        <v/>
      </c>
      <c r="L8172" s="109"/>
      <c r="M8172" s="109"/>
    </row>
    <row r="8173" spans="3:13">
      <c r="C8173" s="109"/>
      <c r="D8173" s="109"/>
      <c r="E8173" s="94" t="str">
        <f>IF(Data!D8201&gt;0,Data!F8201,"")</f>
        <v/>
      </c>
      <c r="L8173" s="109"/>
      <c r="M8173" s="109"/>
    </row>
    <row r="8174" spans="3:13">
      <c r="C8174" s="109"/>
      <c r="D8174" s="109"/>
      <c r="E8174" s="94" t="str">
        <f>IF(Data!D8202&gt;0,Data!F8202,"")</f>
        <v/>
      </c>
      <c r="L8174" s="109"/>
      <c r="M8174" s="109"/>
    </row>
    <row r="8175" spans="3:13">
      <c r="C8175" s="109"/>
      <c r="D8175" s="109"/>
      <c r="E8175" s="94" t="str">
        <f>IF(Data!D8203&gt;0,Data!F8203,"")</f>
        <v/>
      </c>
      <c r="L8175" s="109"/>
      <c r="M8175" s="109"/>
    </row>
    <row r="8176" spans="3:13">
      <c r="C8176" s="109"/>
      <c r="D8176" s="109"/>
      <c r="E8176" s="94" t="str">
        <f>IF(Data!D8204&gt;0,Data!F8204,"")</f>
        <v/>
      </c>
      <c r="L8176" s="109"/>
      <c r="M8176" s="109"/>
    </row>
    <row r="8177" spans="3:13">
      <c r="C8177" s="109"/>
      <c r="D8177" s="109"/>
      <c r="E8177" s="94" t="str">
        <f>IF(Data!D8205&gt;0,Data!F8205,"")</f>
        <v/>
      </c>
      <c r="L8177" s="109"/>
      <c r="M8177" s="109"/>
    </row>
    <row r="8178" spans="3:13">
      <c r="C8178" s="109"/>
      <c r="D8178" s="109"/>
      <c r="E8178" s="94" t="str">
        <f>IF(Data!D8206&gt;0,Data!F8206,"")</f>
        <v/>
      </c>
      <c r="L8178" s="109"/>
      <c r="M8178" s="109"/>
    </row>
    <row r="8179" spans="3:13">
      <c r="C8179" s="109"/>
      <c r="D8179" s="109"/>
      <c r="E8179" s="94" t="str">
        <f>IF(Data!D8207&gt;0,Data!F8207,"")</f>
        <v/>
      </c>
      <c r="L8179" s="109"/>
      <c r="M8179" s="109"/>
    </row>
    <row r="8180" spans="3:13">
      <c r="C8180" s="109"/>
      <c r="D8180" s="109"/>
      <c r="E8180" s="94" t="str">
        <f>IF(Data!D8208&gt;0,Data!F8208,"")</f>
        <v/>
      </c>
      <c r="L8180" s="109"/>
      <c r="M8180" s="109"/>
    </row>
    <row r="8181" spans="3:13">
      <c r="C8181" s="109"/>
      <c r="D8181" s="109"/>
      <c r="E8181" s="94" t="str">
        <f>IF(Data!D8209&gt;0,Data!F8209,"")</f>
        <v/>
      </c>
      <c r="L8181" s="109"/>
      <c r="M8181" s="109"/>
    </row>
    <row r="8182" spans="3:13">
      <c r="C8182" s="109"/>
      <c r="D8182" s="109"/>
      <c r="E8182" s="94" t="str">
        <f>IF(Data!D8210&gt;0,Data!F8210,"")</f>
        <v/>
      </c>
      <c r="L8182" s="109"/>
      <c r="M8182" s="109"/>
    </row>
    <row r="8183" spans="3:13">
      <c r="C8183" s="109"/>
      <c r="D8183" s="109"/>
      <c r="E8183" s="94" t="str">
        <f>IF(Data!D8211&gt;0,Data!F8211,"")</f>
        <v/>
      </c>
      <c r="L8183" s="109"/>
      <c r="M8183" s="109"/>
    </row>
    <row r="8184" spans="3:13">
      <c r="C8184" s="109"/>
      <c r="D8184" s="109"/>
      <c r="E8184" s="94" t="str">
        <f>IF(Data!D8212&gt;0,Data!F8212,"")</f>
        <v/>
      </c>
      <c r="L8184" s="109"/>
      <c r="M8184" s="109"/>
    </row>
    <row r="8185" spans="3:13">
      <c r="C8185" s="109"/>
      <c r="D8185" s="109"/>
      <c r="E8185" s="94" t="str">
        <f>IF(Data!D8213&gt;0,Data!F8213,"")</f>
        <v/>
      </c>
      <c r="L8185" s="109"/>
      <c r="M8185" s="109"/>
    </row>
    <row r="8186" spans="3:13">
      <c r="C8186" s="109"/>
      <c r="D8186" s="109"/>
      <c r="E8186" s="94" t="str">
        <f>IF(Data!D8214&gt;0,Data!F8214,"")</f>
        <v/>
      </c>
      <c r="L8186" s="109"/>
      <c r="M8186" s="109"/>
    </row>
    <row r="8187" spans="3:13">
      <c r="C8187" s="109"/>
      <c r="D8187" s="109"/>
      <c r="E8187" s="94" t="str">
        <f>IF(Data!D8215&gt;0,Data!F8215,"")</f>
        <v/>
      </c>
      <c r="L8187" s="109"/>
      <c r="M8187" s="109"/>
    </row>
    <row r="8188" spans="3:13">
      <c r="C8188" s="109"/>
      <c r="D8188" s="109"/>
      <c r="E8188" s="94" t="str">
        <f>IF(Data!D8216&gt;0,Data!F8216,"")</f>
        <v/>
      </c>
      <c r="L8188" s="109"/>
      <c r="M8188" s="109"/>
    </row>
    <row r="8189" spans="3:13">
      <c r="C8189" s="109"/>
      <c r="D8189" s="109"/>
      <c r="E8189" s="94" t="str">
        <f>IF(Data!D8217&gt;0,Data!F8217,"")</f>
        <v/>
      </c>
      <c r="L8189" s="109"/>
      <c r="M8189" s="109"/>
    </row>
    <row r="8190" spans="3:13">
      <c r="C8190" s="109"/>
      <c r="D8190" s="109"/>
      <c r="E8190" s="94" t="str">
        <f>IF(Data!D8218&gt;0,Data!F8218,"")</f>
        <v/>
      </c>
      <c r="L8190" s="109"/>
      <c r="M8190" s="109"/>
    </row>
    <row r="8191" spans="3:13">
      <c r="C8191" s="109"/>
      <c r="D8191" s="109"/>
      <c r="E8191" s="94" t="str">
        <f>IF(Data!D8219&gt;0,Data!F8219,"")</f>
        <v/>
      </c>
      <c r="L8191" s="109"/>
      <c r="M8191" s="109"/>
    </row>
    <row r="8192" spans="3:13">
      <c r="C8192" s="109"/>
      <c r="D8192" s="109"/>
      <c r="E8192" s="94" t="str">
        <f>IF(Data!D8220&gt;0,Data!F8220,"")</f>
        <v/>
      </c>
      <c r="L8192" s="109"/>
      <c r="M8192" s="109"/>
    </row>
    <row r="8193" spans="3:13">
      <c r="C8193" s="109"/>
      <c r="D8193" s="109"/>
      <c r="E8193" s="94" t="str">
        <f>IF(Data!D8221&gt;0,Data!F8221,"")</f>
        <v/>
      </c>
      <c r="L8193" s="109"/>
      <c r="M8193" s="109"/>
    </row>
    <row r="8194" spans="3:13">
      <c r="C8194" s="109"/>
      <c r="D8194" s="109"/>
      <c r="E8194" s="94" t="str">
        <f>IF(Data!D8222&gt;0,Data!F8222,"")</f>
        <v/>
      </c>
      <c r="L8194" s="109"/>
      <c r="M8194" s="109"/>
    </row>
    <row r="8195" spans="3:13">
      <c r="C8195" s="109"/>
      <c r="D8195" s="109"/>
      <c r="E8195" s="94" t="str">
        <f>IF(Data!D8223&gt;0,Data!F8223,"")</f>
        <v/>
      </c>
      <c r="L8195" s="109"/>
      <c r="M8195" s="109"/>
    </row>
    <row r="8196" spans="3:13">
      <c r="C8196" s="109"/>
      <c r="D8196" s="109"/>
      <c r="E8196" s="94" t="str">
        <f>IF(Data!D8224&gt;0,Data!F8224,"")</f>
        <v/>
      </c>
      <c r="L8196" s="109"/>
      <c r="M8196" s="109"/>
    </row>
    <row r="8197" spans="3:13">
      <c r="C8197" s="109"/>
      <c r="D8197" s="109"/>
      <c r="E8197" s="94" t="str">
        <f>IF(Data!D8225&gt;0,Data!F8225,"")</f>
        <v/>
      </c>
      <c r="L8197" s="109"/>
      <c r="M8197" s="109"/>
    </row>
    <row r="8198" spans="3:13">
      <c r="C8198" s="109"/>
      <c r="D8198" s="109"/>
      <c r="E8198" s="94" t="str">
        <f>IF(Data!D8226&gt;0,Data!F8226,"")</f>
        <v/>
      </c>
      <c r="L8198" s="109"/>
      <c r="M8198" s="109"/>
    </row>
    <row r="8199" spans="3:13">
      <c r="C8199" s="109"/>
      <c r="D8199" s="109"/>
      <c r="E8199" s="94" t="str">
        <f>IF(Data!D8227&gt;0,Data!F8227,"")</f>
        <v/>
      </c>
      <c r="L8199" s="109"/>
      <c r="M8199" s="109"/>
    </row>
    <row r="8200" spans="3:13">
      <c r="C8200" s="109"/>
      <c r="D8200" s="109"/>
      <c r="E8200" s="94" t="str">
        <f>IF(Data!D8228&gt;0,Data!F8228,"")</f>
        <v/>
      </c>
      <c r="L8200" s="109"/>
      <c r="M8200" s="109"/>
    </row>
    <row r="8201" spans="3:13">
      <c r="C8201" s="109"/>
      <c r="D8201" s="109"/>
      <c r="E8201" s="94" t="str">
        <f>IF(Data!D8229&gt;0,Data!F8229,"")</f>
        <v/>
      </c>
      <c r="L8201" s="109"/>
      <c r="M8201" s="109"/>
    </row>
    <row r="8202" spans="3:13">
      <c r="C8202" s="109"/>
      <c r="D8202" s="109"/>
      <c r="E8202" s="94" t="str">
        <f>IF(Data!D8230&gt;0,Data!F8230,"")</f>
        <v/>
      </c>
      <c r="L8202" s="109"/>
      <c r="M8202" s="109"/>
    </row>
    <row r="8203" spans="3:13">
      <c r="C8203" s="109"/>
      <c r="D8203" s="109"/>
      <c r="E8203" s="94" t="str">
        <f>IF(Data!D8231&gt;0,Data!F8231,"")</f>
        <v/>
      </c>
      <c r="L8203" s="109"/>
      <c r="M8203" s="109"/>
    </row>
    <row r="8204" spans="3:13">
      <c r="C8204" s="109"/>
      <c r="D8204" s="109"/>
      <c r="E8204" s="94" t="str">
        <f>IF(Data!D8232&gt;0,Data!F8232,"")</f>
        <v/>
      </c>
      <c r="L8204" s="109"/>
      <c r="M8204" s="109"/>
    </row>
    <row r="8205" spans="3:13">
      <c r="C8205" s="109"/>
      <c r="D8205" s="109"/>
      <c r="E8205" s="94" t="str">
        <f>IF(Data!D8233&gt;0,Data!F8233,"")</f>
        <v/>
      </c>
      <c r="L8205" s="109"/>
      <c r="M8205" s="109"/>
    </row>
    <row r="8206" spans="3:13">
      <c r="C8206" s="109"/>
      <c r="D8206" s="109"/>
      <c r="E8206" s="94" t="str">
        <f>IF(Data!D8234&gt;0,Data!F8234,"")</f>
        <v/>
      </c>
      <c r="L8206" s="109"/>
      <c r="M8206" s="109"/>
    </row>
    <row r="8207" spans="3:13">
      <c r="C8207" s="109"/>
      <c r="D8207" s="109"/>
      <c r="E8207" s="94" t="str">
        <f>IF(Data!D8235&gt;0,Data!F8235,"")</f>
        <v/>
      </c>
      <c r="L8207" s="109"/>
      <c r="M8207" s="109"/>
    </row>
    <row r="8208" spans="3:13">
      <c r="C8208" s="109"/>
      <c r="D8208" s="109"/>
      <c r="E8208" s="94" t="str">
        <f>IF(Data!D8236&gt;0,Data!F8236,"")</f>
        <v/>
      </c>
      <c r="L8208" s="109"/>
      <c r="M8208" s="109"/>
    </row>
    <row r="8209" spans="3:13">
      <c r="C8209" s="109"/>
      <c r="D8209" s="109"/>
      <c r="E8209" s="94" t="str">
        <f>IF(Data!D8237&gt;0,Data!F8237,"")</f>
        <v/>
      </c>
      <c r="L8209" s="109"/>
      <c r="M8209" s="109"/>
    </row>
    <row r="8210" spans="3:13">
      <c r="C8210" s="109"/>
      <c r="D8210" s="109"/>
      <c r="E8210" s="94" t="str">
        <f>IF(Data!D8238&gt;0,Data!F8238,"")</f>
        <v/>
      </c>
      <c r="L8210" s="109"/>
      <c r="M8210" s="109"/>
    </row>
    <row r="8211" spans="3:13">
      <c r="C8211" s="109"/>
      <c r="D8211" s="109"/>
      <c r="E8211" s="94" t="str">
        <f>IF(Data!D8239&gt;0,Data!F8239,"")</f>
        <v/>
      </c>
      <c r="L8211" s="109"/>
      <c r="M8211" s="109"/>
    </row>
    <row r="8212" spans="3:13">
      <c r="C8212" s="109"/>
      <c r="D8212" s="109"/>
      <c r="E8212" s="94" t="str">
        <f>IF(Data!D8240&gt;0,Data!F8240,"")</f>
        <v/>
      </c>
      <c r="L8212" s="109"/>
      <c r="M8212" s="109"/>
    </row>
    <row r="8213" spans="3:13">
      <c r="C8213" s="109"/>
      <c r="D8213" s="109"/>
      <c r="E8213" s="94" t="str">
        <f>IF(Data!D8241&gt;0,Data!F8241,"")</f>
        <v/>
      </c>
      <c r="L8213" s="109"/>
      <c r="M8213" s="109"/>
    </row>
    <row r="8214" spans="3:13">
      <c r="C8214" s="109"/>
      <c r="D8214" s="109"/>
      <c r="E8214" s="94" t="str">
        <f>IF(Data!D8242&gt;0,Data!F8242,"")</f>
        <v/>
      </c>
      <c r="L8214" s="109"/>
      <c r="M8214" s="109"/>
    </row>
    <row r="8215" spans="3:13">
      <c r="C8215" s="109"/>
      <c r="D8215" s="109"/>
      <c r="E8215" s="94" t="str">
        <f>IF(Data!D8243&gt;0,Data!F8243,"")</f>
        <v/>
      </c>
      <c r="L8215" s="109"/>
      <c r="M8215" s="109"/>
    </row>
    <row r="8216" spans="3:13">
      <c r="C8216" s="109"/>
      <c r="D8216" s="109"/>
      <c r="E8216" s="94" t="str">
        <f>IF(Data!D8244&gt;0,Data!F8244,"")</f>
        <v/>
      </c>
      <c r="L8216" s="109"/>
      <c r="M8216" s="109"/>
    </row>
    <row r="8217" spans="3:13">
      <c r="C8217" s="109"/>
      <c r="D8217" s="109"/>
      <c r="E8217" s="94" t="str">
        <f>IF(Data!D8245&gt;0,Data!F8245,"")</f>
        <v/>
      </c>
      <c r="L8217" s="109"/>
      <c r="M8217" s="109"/>
    </row>
    <row r="8218" spans="3:13">
      <c r="C8218" s="109"/>
      <c r="D8218" s="109"/>
      <c r="E8218" s="94" t="str">
        <f>IF(Data!D8246&gt;0,Data!F8246,"")</f>
        <v/>
      </c>
      <c r="L8218" s="109"/>
      <c r="M8218" s="109"/>
    </row>
    <row r="8219" spans="3:13">
      <c r="C8219" s="109"/>
      <c r="D8219" s="109"/>
      <c r="E8219" s="94" t="str">
        <f>IF(Data!D8247&gt;0,Data!F8247,"")</f>
        <v/>
      </c>
      <c r="L8219" s="109"/>
      <c r="M8219" s="109"/>
    </row>
    <row r="8220" spans="3:13">
      <c r="C8220" s="109"/>
      <c r="D8220" s="109"/>
      <c r="E8220" s="94" t="str">
        <f>IF(Data!D8248&gt;0,Data!F8248,"")</f>
        <v/>
      </c>
      <c r="L8220" s="109"/>
      <c r="M8220" s="109"/>
    </row>
    <row r="8221" spans="3:13">
      <c r="C8221" s="109"/>
      <c r="D8221" s="109"/>
      <c r="E8221" s="94" t="str">
        <f>IF(Data!D8249&gt;0,Data!F8249,"")</f>
        <v/>
      </c>
      <c r="L8221" s="109"/>
      <c r="M8221" s="109"/>
    </row>
    <row r="8222" spans="3:13">
      <c r="C8222" s="109"/>
      <c r="D8222" s="109"/>
      <c r="E8222" s="94" t="str">
        <f>IF(Data!D8250&gt;0,Data!F8250,"")</f>
        <v/>
      </c>
      <c r="L8222" s="109"/>
      <c r="M8222" s="109"/>
    </row>
    <row r="8223" spans="3:13">
      <c r="C8223" s="109"/>
      <c r="D8223" s="109"/>
      <c r="E8223" s="94" t="str">
        <f>IF(Data!D8251&gt;0,Data!F8251,"")</f>
        <v/>
      </c>
      <c r="L8223" s="109"/>
      <c r="M8223" s="109"/>
    </row>
    <row r="8224" spans="3:13">
      <c r="C8224" s="109"/>
      <c r="D8224" s="109"/>
      <c r="E8224" s="94" t="str">
        <f>IF(Data!D8252&gt;0,Data!F8252,"")</f>
        <v/>
      </c>
      <c r="L8224" s="109"/>
      <c r="M8224" s="109"/>
    </row>
    <row r="8225" spans="3:13">
      <c r="C8225" s="109"/>
      <c r="D8225" s="109"/>
      <c r="E8225" s="94" t="str">
        <f>IF(Data!D8253&gt;0,Data!F8253,"")</f>
        <v/>
      </c>
      <c r="L8225" s="109"/>
      <c r="M8225" s="109"/>
    </row>
    <row r="8226" spans="3:13">
      <c r="C8226" s="109"/>
      <c r="D8226" s="109"/>
      <c r="E8226" s="94" t="str">
        <f>IF(Data!D8254&gt;0,Data!F8254,"")</f>
        <v/>
      </c>
      <c r="L8226" s="109"/>
      <c r="M8226" s="109"/>
    </row>
    <row r="8227" spans="3:13">
      <c r="C8227" s="109"/>
      <c r="D8227" s="109"/>
      <c r="E8227" s="94" t="str">
        <f>IF(Data!D8255&gt;0,Data!F8255,"")</f>
        <v/>
      </c>
      <c r="L8227" s="109"/>
      <c r="M8227" s="109"/>
    </row>
    <row r="8228" spans="3:13">
      <c r="C8228" s="109"/>
      <c r="D8228" s="109"/>
      <c r="E8228" s="94" t="str">
        <f>IF(Data!D8256&gt;0,Data!F8256,"")</f>
        <v/>
      </c>
      <c r="L8228" s="109"/>
      <c r="M8228" s="109"/>
    </row>
    <row r="8229" spans="3:13">
      <c r="C8229" s="109"/>
      <c r="D8229" s="109"/>
      <c r="E8229" s="94" t="str">
        <f>IF(Data!D8257&gt;0,Data!F8257,"")</f>
        <v/>
      </c>
      <c r="L8229" s="109"/>
      <c r="M8229" s="109"/>
    </row>
    <row r="8230" spans="3:13">
      <c r="C8230" s="109"/>
      <c r="D8230" s="109"/>
      <c r="E8230" s="94" t="str">
        <f>IF(Data!D8258&gt;0,Data!F8258,"")</f>
        <v/>
      </c>
      <c r="L8230" s="109"/>
      <c r="M8230" s="109"/>
    </row>
    <row r="8231" spans="3:13">
      <c r="C8231" s="109"/>
      <c r="D8231" s="109"/>
      <c r="E8231" s="94" t="str">
        <f>IF(Data!D8259&gt;0,Data!F8259,"")</f>
        <v/>
      </c>
      <c r="L8231" s="109"/>
      <c r="M8231" s="109"/>
    </row>
    <row r="8232" spans="3:13">
      <c r="C8232" s="109"/>
      <c r="D8232" s="109"/>
      <c r="E8232" s="94" t="str">
        <f>IF(Data!D8260&gt;0,Data!F8260,"")</f>
        <v/>
      </c>
      <c r="L8232" s="109"/>
      <c r="M8232" s="109"/>
    </row>
    <row r="8233" spans="3:13">
      <c r="C8233" s="109"/>
      <c r="D8233" s="109"/>
      <c r="E8233" s="94" t="str">
        <f>IF(Data!D8261&gt;0,Data!F8261,"")</f>
        <v/>
      </c>
      <c r="L8233" s="109"/>
      <c r="M8233" s="109"/>
    </row>
    <row r="8234" spans="3:13">
      <c r="C8234" s="109"/>
      <c r="D8234" s="109"/>
      <c r="E8234" s="94" t="str">
        <f>IF(Data!D8262&gt;0,Data!F8262,"")</f>
        <v/>
      </c>
      <c r="L8234" s="109"/>
      <c r="M8234" s="109"/>
    </row>
    <row r="8235" spans="3:13">
      <c r="C8235" s="109"/>
      <c r="D8235" s="109"/>
      <c r="E8235" s="94" t="str">
        <f>IF(Data!D8263&gt;0,Data!F8263,"")</f>
        <v/>
      </c>
      <c r="L8235" s="109"/>
      <c r="M8235" s="109"/>
    </row>
    <row r="8236" spans="3:13">
      <c r="C8236" s="109"/>
      <c r="D8236" s="109"/>
      <c r="E8236" s="94" t="str">
        <f>IF(Data!D8264&gt;0,Data!F8264,"")</f>
        <v/>
      </c>
      <c r="L8236" s="109"/>
      <c r="M8236" s="109"/>
    </row>
    <row r="8237" spans="3:13">
      <c r="C8237" s="109"/>
      <c r="D8237" s="109"/>
      <c r="E8237" s="94" t="str">
        <f>IF(Data!D8265&gt;0,Data!F8265,"")</f>
        <v/>
      </c>
      <c r="L8237" s="109"/>
      <c r="M8237" s="109"/>
    </row>
    <row r="8238" spans="3:13">
      <c r="C8238" s="109"/>
      <c r="D8238" s="109"/>
      <c r="E8238" s="94" t="str">
        <f>IF(Data!D8266&gt;0,Data!F8266,"")</f>
        <v/>
      </c>
      <c r="L8238" s="109"/>
      <c r="M8238" s="109"/>
    </row>
    <row r="8239" spans="3:13">
      <c r="C8239" s="109"/>
      <c r="D8239" s="109"/>
      <c r="E8239" s="94" t="str">
        <f>IF(Data!D8267&gt;0,Data!F8267,"")</f>
        <v/>
      </c>
      <c r="L8239" s="109"/>
      <c r="M8239" s="109"/>
    </row>
    <row r="8240" spans="3:13">
      <c r="C8240" s="109"/>
      <c r="D8240" s="109"/>
      <c r="E8240" s="94" t="str">
        <f>IF(Data!D8268&gt;0,Data!F8268,"")</f>
        <v/>
      </c>
      <c r="L8240" s="109"/>
      <c r="M8240" s="109"/>
    </row>
    <row r="8241" spans="3:13">
      <c r="C8241" s="109"/>
      <c r="D8241" s="109"/>
      <c r="E8241" s="94" t="str">
        <f>IF(Data!D8269&gt;0,Data!F8269,"")</f>
        <v/>
      </c>
      <c r="L8241" s="109"/>
      <c r="M8241" s="109"/>
    </row>
    <row r="8242" spans="3:13">
      <c r="C8242" s="109"/>
      <c r="D8242" s="109"/>
      <c r="E8242" s="94" t="str">
        <f>IF(Data!D8270&gt;0,Data!F8270,"")</f>
        <v/>
      </c>
      <c r="L8242" s="109"/>
      <c r="M8242" s="109"/>
    </row>
    <row r="8243" spans="3:13">
      <c r="C8243" s="109"/>
      <c r="D8243" s="109"/>
      <c r="E8243" s="94" t="str">
        <f>IF(Data!D8271&gt;0,Data!F8271,"")</f>
        <v/>
      </c>
      <c r="L8243" s="109"/>
      <c r="M8243" s="109"/>
    </row>
    <row r="8244" spans="3:13">
      <c r="C8244" s="109"/>
      <c r="D8244" s="109"/>
      <c r="E8244" s="94" t="str">
        <f>IF(Data!D8272&gt;0,Data!F8272,"")</f>
        <v/>
      </c>
      <c r="L8244" s="109"/>
      <c r="M8244" s="109"/>
    </row>
    <row r="8245" spans="3:13">
      <c r="C8245" s="109"/>
      <c r="D8245" s="109"/>
      <c r="E8245" s="94" t="str">
        <f>IF(Data!D8273&gt;0,Data!F8273,"")</f>
        <v/>
      </c>
      <c r="L8245" s="109"/>
      <c r="M8245" s="109"/>
    </row>
    <row r="8246" spans="3:13">
      <c r="C8246" s="109"/>
      <c r="D8246" s="109"/>
      <c r="E8246" s="94" t="str">
        <f>IF(Data!D8274&gt;0,Data!F8274,"")</f>
        <v/>
      </c>
      <c r="L8246" s="109"/>
      <c r="M8246" s="109"/>
    </row>
    <row r="8247" spans="3:13">
      <c r="C8247" s="109"/>
      <c r="D8247" s="109"/>
      <c r="E8247" s="94" t="str">
        <f>IF(Data!D8275&gt;0,Data!F8275,"")</f>
        <v/>
      </c>
      <c r="L8247" s="109"/>
      <c r="M8247" s="109"/>
    </row>
    <row r="8248" spans="3:13">
      <c r="C8248" s="109"/>
      <c r="D8248" s="109"/>
      <c r="E8248" s="94" t="str">
        <f>IF(Data!D8276&gt;0,Data!F8276,"")</f>
        <v/>
      </c>
      <c r="L8248" s="109"/>
      <c r="M8248" s="109"/>
    </row>
    <row r="8249" spans="3:13">
      <c r="C8249" s="109"/>
      <c r="D8249" s="109"/>
      <c r="E8249" s="94" t="str">
        <f>IF(Data!D8277&gt;0,Data!F8277,"")</f>
        <v/>
      </c>
      <c r="L8249" s="109"/>
      <c r="M8249" s="109"/>
    </row>
    <row r="8250" spans="3:13">
      <c r="C8250" s="109"/>
      <c r="D8250" s="109"/>
      <c r="E8250" s="94" t="str">
        <f>IF(Data!D8278&gt;0,Data!F8278,"")</f>
        <v/>
      </c>
      <c r="L8250" s="109"/>
      <c r="M8250" s="109"/>
    </row>
    <row r="8251" spans="3:13">
      <c r="C8251" s="109"/>
      <c r="D8251" s="109"/>
      <c r="E8251" s="94" t="str">
        <f>IF(Data!D8279&gt;0,Data!F8279,"")</f>
        <v/>
      </c>
      <c r="L8251" s="109"/>
      <c r="M8251" s="109"/>
    </row>
    <row r="8252" spans="3:13">
      <c r="C8252" s="109"/>
      <c r="D8252" s="109"/>
      <c r="E8252" s="94" t="str">
        <f>IF(Data!D8280&gt;0,Data!F8280,"")</f>
        <v/>
      </c>
      <c r="L8252" s="109"/>
      <c r="M8252" s="109"/>
    </row>
    <row r="8253" spans="3:13">
      <c r="C8253" s="109"/>
      <c r="D8253" s="109"/>
      <c r="E8253" s="94" t="str">
        <f>IF(Data!D8281&gt;0,Data!F8281,"")</f>
        <v/>
      </c>
      <c r="L8253" s="109"/>
      <c r="M8253" s="109"/>
    </row>
    <row r="8254" spans="3:13">
      <c r="C8254" s="109"/>
      <c r="D8254" s="109"/>
      <c r="E8254" s="94" t="str">
        <f>IF(Data!D8282&gt;0,Data!F8282,"")</f>
        <v/>
      </c>
      <c r="L8254" s="109"/>
      <c r="M8254" s="109"/>
    </row>
    <row r="8255" spans="3:13">
      <c r="C8255" s="109"/>
      <c r="D8255" s="109"/>
      <c r="E8255" s="94" t="str">
        <f>IF(Data!D8283&gt;0,Data!F8283,"")</f>
        <v/>
      </c>
      <c r="L8255" s="109"/>
      <c r="M8255" s="109"/>
    </row>
    <row r="8256" spans="3:13">
      <c r="C8256" s="109"/>
      <c r="D8256" s="109"/>
      <c r="E8256" s="94" t="str">
        <f>IF(Data!D8284&gt;0,Data!F8284,"")</f>
        <v/>
      </c>
      <c r="L8256" s="109"/>
      <c r="M8256" s="109"/>
    </row>
    <row r="8257" spans="3:13">
      <c r="C8257" s="109"/>
      <c r="D8257" s="109"/>
      <c r="E8257" s="94" t="str">
        <f>IF(Data!D8285&gt;0,Data!F8285,"")</f>
        <v/>
      </c>
      <c r="L8257" s="109"/>
      <c r="M8257" s="109"/>
    </row>
    <row r="8258" spans="3:13">
      <c r="C8258" s="109"/>
      <c r="D8258" s="109"/>
      <c r="E8258" s="94" t="str">
        <f>IF(Data!D8286&gt;0,Data!F8286,"")</f>
        <v/>
      </c>
      <c r="L8258" s="109"/>
      <c r="M8258" s="109"/>
    </row>
    <row r="8259" spans="3:13">
      <c r="C8259" s="109"/>
      <c r="D8259" s="109"/>
      <c r="E8259" s="94" t="str">
        <f>IF(Data!D8287&gt;0,Data!F8287,"")</f>
        <v/>
      </c>
      <c r="L8259" s="109"/>
      <c r="M8259" s="109"/>
    </row>
    <row r="8260" spans="3:13">
      <c r="C8260" s="109"/>
      <c r="D8260" s="109"/>
      <c r="E8260" s="94" t="str">
        <f>IF(Data!D8288&gt;0,Data!F8288,"")</f>
        <v/>
      </c>
      <c r="L8260" s="109"/>
      <c r="M8260" s="109"/>
    </row>
    <row r="8261" spans="3:13">
      <c r="C8261" s="109"/>
      <c r="D8261" s="109"/>
      <c r="E8261" s="94" t="str">
        <f>IF(Data!D8289&gt;0,Data!F8289,"")</f>
        <v/>
      </c>
      <c r="L8261" s="109"/>
      <c r="M8261" s="109"/>
    </row>
    <row r="8262" spans="3:13">
      <c r="C8262" s="109"/>
      <c r="D8262" s="109"/>
      <c r="E8262" s="94" t="str">
        <f>IF(Data!D8290&gt;0,Data!F8290,"")</f>
        <v/>
      </c>
      <c r="L8262" s="109"/>
      <c r="M8262" s="109"/>
    </row>
    <row r="8263" spans="3:13">
      <c r="C8263" s="109"/>
      <c r="D8263" s="109"/>
      <c r="E8263" s="94" t="str">
        <f>IF(Data!D8291&gt;0,Data!F8291,"")</f>
        <v/>
      </c>
      <c r="L8263" s="109"/>
      <c r="M8263" s="109"/>
    </row>
    <row r="8264" spans="3:13">
      <c r="C8264" s="109"/>
      <c r="D8264" s="109"/>
      <c r="E8264" s="94" t="str">
        <f>IF(Data!D8292&gt;0,Data!F8292,"")</f>
        <v/>
      </c>
      <c r="L8264" s="109"/>
      <c r="M8264" s="109"/>
    </row>
    <row r="8265" spans="3:13">
      <c r="C8265" s="109"/>
      <c r="D8265" s="109"/>
      <c r="E8265" s="94" t="str">
        <f>IF(Data!D8293&gt;0,Data!F8293,"")</f>
        <v/>
      </c>
      <c r="L8265" s="109"/>
      <c r="M8265" s="109"/>
    </row>
    <row r="8266" spans="3:13">
      <c r="C8266" s="109"/>
      <c r="D8266" s="109"/>
      <c r="E8266" s="94" t="str">
        <f>IF(Data!D8294&gt;0,Data!F8294,"")</f>
        <v/>
      </c>
      <c r="L8266" s="109"/>
      <c r="M8266" s="109"/>
    </row>
    <row r="8267" spans="3:13">
      <c r="C8267" s="109"/>
      <c r="D8267" s="109"/>
      <c r="E8267" s="94" t="str">
        <f>IF(Data!D8295&gt;0,Data!F8295,"")</f>
        <v/>
      </c>
      <c r="L8267" s="109"/>
      <c r="M8267" s="109"/>
    </row>
    <row r="8268" spans="3:13">
      <c r="C8268" s="109"/>
      <c r="D8268" s="109"/>
      <c r="E8268" s="94" t="str">
        <f>IF(Data!D8296&gt;0,Data!F8296,"")</f>
        <v/>
      </c>
      <c r="L8268" s="109"/>
      <c r="M8268" s="109"/>
    </row>
    <row r="8269" spans="3:13">
      <c r="C8269" s="109"/>
      <c r="D8269" s="109"/>
      <c r="E8269" s="94" t="str">
        <f>IF(Data!D8297&gt;0,Data!F8297,"")</f>
        <v/>
      </c>
      <c r="L8269" s="109"/>
      <c r="M8269" s="109"/>
    </row>
    <row r="8270" spans="3:13">
      <c r="C8270" s="109"/>
      <c r="D8270" s="109"/>
      <c r="E8270" s="94" t="str">
        <f>IF(Data!D8298&gt;0,Data!F8298,"")</f>
        <v/>
      </c>
      <c r="L8270" s="109"/>
      <c r="M8270" s="109"/>
    </row>
    <row r="8271" spans="3:13">
      <c r="C8271" s="109"/>
      <c r="D8271" s="109"/>
      <c r="E8271" s="94" t="str">
        <f>IF(Data!D8299&gt;0,Data!F8299,"")</f>
        <v/>
      </c>
      <c r="L8271" s="109"/>
      <c r="M8271" s="109"/>
    </row>
    <row r="8272" spans="3:13">
      <c r="C8272" s="109"/>
      <c r="D8272" s="109"/>
      <c r="E8272" s="94" t="str">
        <f>IF(Data!D8300&gt;0,Data!F8300,"")</f>
        <v/>
      </c>
      <c r="L8272" s="109"/>
      <c r="M8272" s="109"/>
    </row>
    <row r="8273" spans="3:13">
      <c r="C8273" s="109"/>
      <c r="D8273" s="109"/>
      <c r="E8273" s="94" t="str">
        <f>IF(Data!D8301&gt;0,Data!F8301,"")</f>
        <v/>
      </c>
      <c r="L8273" s="109"/>
      <c r="M8273" s="109"/>
    </row>
    <row r="8274" spans="3:13">
      <c r="C8274" s="109"/>
      <c r="D8274" s="109"/>
      <c r="E8274" s="94" t="str">
        <f>IF(Data!D8302&gt;0,Data!F8302,"")</f>
        <v/>
      </c>
      <c r="L8274" s="109"/>
      <c r="M8274" s="109"/>
    </row>
    <row r="8275" spans="3:13">
      <c r="C8275" s="109"/>
      <c r="D8275" s="109"/>
      <c r="E8275" s="94" t="str">
        <f>IF(Data!D8303&gt;0,Data!F8303,"")</f>
        <v/>
      </c>
      <c r="L8275" s="109"/>
      <c r="M8275" s="109"/>
    </row>
    <row r="8276" spans="3:13">
      <c r="C8276" s="109"/>
      <c r="D8276" s="109"/>
      <c r="E8276" s="94" t="str">
        <f>IF(Data!D8304&gt;0,Data!F8304,"")</f>
        <v/>
      </c>
      <c r="L8276" s="109"/>
      <c r="M8276" s="109"/>
    </row>
    <row r="8277" spans="3:13">
      <c r="C8277" s="109"/>
      <c r="D8277" s="109"/>
      <c r="E8277" s="94" t="str">
        <f>IF(Data!D8305&gt;0,Data!F8305,"")</f>
        <v/>
      </c>
      <c r="L8277" s="109"/>
      <c r="M8277" s="109"/>
    </row>
    <row r="8278" spans="3:13">
      <c r="C8278" s="109"/>
      <c r="D8278" s="109"/>
      <c r="E8278" s="94" t="str">
        <f>IF(Data!D8306&gt;0,Data!F8306,"")</f>
        <v/>
      </c>
      <c r="L8278" s="109"/>
      <c r="M8278" s="109"/>
    </row>
    <row r="8279" spans="3:13">
      <c r="C8279" s="109"/>
      <c r="D8279" s="109"/>
      <c r="E8279" s="94" t="str">
        <f>IF(Data!D8307&gt;0,Data!F8307,"")</f>
        <v/>
      </c>
      <c r="L8279" s="109"/>
      <c r="M8279" s="109"/>
    </row>
    <row r="8280" spans="3:13">
      <c r="C8280" s="109"/>
      <c r="D8280" s="109"/>
      <c r="E8280" s="94" t="str">
        <f>IF(Data!D8308&gt;0,Data!F8308,"")</f>
        <v/>
      </c>
      <c r="L8280" s="109"/>
      <c r="M8280" s="109"/>
    </row>
    <row r="8281" spans="3:13">
      <c r="C8281" s="109"/>
      <c r="D8281" s="109"/>
      <c r="E8281" s="94" t="str">
        <f>IF(Data!D8309&gt;0,Data!F8309,"")</f>
        <v/>
      </c>
      <c r="L8281" s="109"/>
      <c r="M8281" s="109"/>
    </row>
    <row r="8282" spans="3:13">
      <c r="C8282" s="109"/>
      <c r="D8282" s="109"/>
      <c r="E8282" s="94" t="str">
        <f>IF(Data!D8310&gt;0,Data!F8310,"")</f>
        <v/>
      </c>
      <c r="L8282" s="109"/>
      <c r="M8282" s="109"/>
    </row>
    <row r="8283" spans="3:13">
      <c r="C8283" s="109"/>
      <c r="D8283" s="109"/>
      <c r="E8283" s="94" t="str">
        <f>IF(Data!D8311&gt;0,Data!F8311,"")</f>
        <v/>
      </c>
      <c r="L8283" s="109"/>
      <c r="M8283" s="109"/>
    </row>
    <row r="8284" spans="3:13">
      <c r="C8284" s="109"/>
      <c r="D8284" s="109"/>
      <c r="E8284" s="94" t="str">
        <f>IF(Data!D8312&gt;0,Data!F8312,"")</f>
        <v/>
      </c>
      <c r="L8284" s="109"/>
      <c r="M8284" s="109"/>
    </row>
    <row r="8285" spans="3:13">
      <c r="C8285" s="109"/>
      <c r="D8285" s="109"/>
      <c r="E8285" s="94" t="str">
        <f>IF(Data!D8313&gt;0,Data!F8313,"")</f>
        <v/>
      </c>
      <c r="L8285" s="109"/>
      <c r="M8285" s="109"/>
    </row>
    <row r="8286" spans="3:13">
      <c r="C8286" s="109"/>
      <c r="D8286" s="109"/>
      <c r="E8286" s="94" t="str">
        <f>IF(Data!D8314&gt;0,Data!F8314,"")</f>
        <v/>
      </c>
      <c r="L8286" s="109"/>
      <c r="M8286" s="109"/>
    </row>
    <row r="8287" spans="3:13">
      <c r="C8287" s="109"/>
      <c r="D8287" s="109"/>
      <c r="E8287" s="94" t="str">
        <f>IF(Data!D8315&gt;0,Data!F8315,"")</f>
        <v/>
      </c>
      <c r="L8287" s="109"/>
      <c r="M8287" s="109"/>
    </row>
    <row r="8288" spans="3:13">
      <c r="C8288" s="109"/>
      <c r="D8288" s="109"/>
      <c r="E8288" s="94" t="str">
        <f>IF(Data!D8316&gt;0,Data!F8316,"")</f>
        <v/>
      </c>
      <c r="L8288" s="109"/>
      <c r="M8288" s="109"/>
    </row>
    <row r="8289" spans="3:13">
      <c r="C8289" s="109"/>
      <c r="D8289" s="109"/>
      <c r="E8289" s="94" t="str">
        <f>IF(Data!D8317&gt;0,Data!F8317,"")</f>
        <v/>
      </c>
      <c r="L8289" s="109"/>
      <c r="M8289" s="109"/>
    </row>
    <row r="8290" spans="3:13">
      <c r="C8290" s="109"/>
      <c r="D8290" s="109"/>
      <c r="E8290" s="94" t="str">
        <f>IF(Data!D8318&gt;0,Data!F8318,"")</f>
        <v/>
      </c>
      <c r="L8290" s="109"/>
      <c r="M8290" s="109"/>
    </row>
    <row r="8291" spans="3:13">
      <c r="C8291" s="109"/>
      <c r="D8291" s="109"/>
      <c r="E8291" s="94" t="str">
        <f>IF(Data!D8319&gt;0,Data!F8319,"")</f>
        <v/>
      </c>
      <c r="L8291" s="109"/>
      <c r="M8291" s="109"/>
    </row>
    <row r="8292" spans="3:13">
      <c r="C8292" s="109"/>
      <c r="D8292" s="109"/>
      <c r="E8292" s="94" t="str">
        <f>IF(Data!D8320&gt;0,Data!F8320,"")</f>
        <v/>
      </c>
      <c r="L8292" s="109"/>
      <c r="M8292" s="109"/>
    </row>
    <row r="8293" spans="3:13">
      <c r="C8293" s="109"/>
      <c r="D8293" s="109"/>
      <c r="E8293" s="94" t="str">
        <f>IF(Data!D8321&gt;0,Data!F8321,"")</f>
        <v/>
      </c>
      <c r="L8293" s="109"/>
      <c r="M8293" s="109"/>
    </row>
    <row r="8294" spans="3:13">
      <c r="C8294" s="109"/>
      <c r="D8294" s="109"/>
      <c r="E8294" s="94" t="str">
        <f>IF(Data!D8322&gt;0,Data!F8322,"")</f>
        <v/>
      </c>
      <c r="L8294" s="109"/>
      <c r="M8294" s="109"/>
    </row>
    <row r="8295" spans="3:13">
      <c r="C8295" s="109"/>
      <c r="D8295" s="109"/>
      <c r="E8295" s="94" t="str">
        <f>IF(Data!D8323&gt;0,Data!F8323,"")</f>
        <v/>
      </c>
      <c r="L8295" s="109"/>
      <c r="M8295" s="109"/>
    </row>
    <row r="8296" spans="3:13">
      <c r="C8296" s="109"/>
      <c r="D8296" s="109"/>
      <c r="E8296" s="94" t="str">
        <f>IF(Data!D8324&gt;0,Data!F8324,"")</f>
        <v/>
      </c>
      <c r="L8296" s="109"/>
      <c r="M8296" s="109"/>
    </row>
    <row r="8297" spans="3:13">
      <c r="C8297" s="109"/>
      <c r="D8297" s="109"/>
      <c r="E8297" s="94" t="str">
        <f>IF(Data!D8325&gt;0,Data!F8325,"")</f>
        <v/>
      </c>
      <c r="L8297" s="109"/>
      <c r="M8297" s="109"/>
    </row>
    <row r="8298" spans="3:13">
      <c r="C8298" s="109"/>
      <c r="D8298" s="109"/>
      <c r="E8298" s="94" t="str">
        <f>IF(Data!D8326&gt;0,Data!F8326,"")</f>
        <v/>
      </c>
      <c r="L8298" s="109"/>
      <c r="M8298" s="109"/>
    </row>
    <row r="8299" spans="3:13">
      <c r="C8299" s="109"/>
      <c r="D8299" s="109"/>
      <c r="E8299" s="94" t="str">
        <f>IF(Data!D8327&gt;0,Data!F8327,"")</f>
        <v/>
      </c>
      <c r="L8299" s="109"/>
      <c r="M8299" s="109"/>
    </row>
    <row r="8300" spans="3:13">
      <c r="C8300" s="109"/>
      <c r="D8300" s="109"/>
      <c r="E8300" s="94" t="str">
        <f>IF(Data!D8328&gt;0,Data!F8328,"")</f>
        <v/>
      </c>
      <c r="L8300" s="109"/>
      <c r="M8300" s="109"/>
    </row>
    <row r="8301" spans="3:13">
      <c r="C8301" s="109"/>
      <c r="D8301" s="109"/>
      <c r="E8301" s="94" t="str">
        <f>IF(Data!D8329&gt;0,Data!F8329,"")</f>
        <v/>
      </c>
      <c r="L8301" s="109"/>
      <c r="M8301" s="109"/>
    </row>
    <row r="8302" spans="3:13">
      <c r="C8302" s="109"/>
      <c r="D8302" s="109"/>
      <c r="E8302" s="94" t="str">
        <f>IF(Data!D8330&gt;0,Data!F8330,"")</f>
        <v/>
      </c>
      <c r="L8302" s="109"/>
      <c r="M8302" s="109"/>
    </row>
    <row r="8303" spans="3:13">
      <c r="C8303" s="109"/>
      <c r="D8303" s="109"/>
      <c r="E8303" s="94" t="str">
        <f>IF(Data!D8331&gt;0,Data!F8331,"")</f>
        <v/>
      </c>
      <c r="L8303" s="109"/>
      <c r="M8303" s="109"/>
    </row>
    <row r="8304" spans="3:13">
      <c r="C8304" s="109"/>
      <c r="D8304" s="109"/>
      <c r="E8304" s="94" t="str">
        <f>IF(Data!D8332&gt;0,Data!F8332,"")</f>
        <v/>
      </c>
      <c r="L8304" s="109"/>
      <c r="M8304" s="109"/>
    </row>
    <row r="8305" spans="3:13">
      <c r="C8305" s="109"/>
      <c r="D8305" s="109"/>
      <c r="E8305" s="94" t="str">
        <f>IF(Data!D8333&gt;0,Data!F8333,"")</f>
        <v/>
      </c>
      <c r="L8305" s="109"/>
      <c r="M8305" s="109"/>
    </row>
    <row r="8306" spans="3:13">
      <c r="C8306" s="109"/>
      <c r="D8306" s="109"/>
      <c r="E8306" s="94" t="str">
        <f>IF(Data!D8334&gt;0,Data!F8334,"")</f>
        <v/>
      </c>
      <c r="L8306" s="109"/>
      <c r="M8306" s="109"/>
    </row>
    <row r="8307" spans="3:13">
      <c r="C8307" s="109"/>
      <c r="D8307" s="109"/>
      <c r="E8307" s="94" t="str">
        <f>IF(Data!D8335&gt;0,Data!F8335,"")</f>
        <v/>
      </c>
      <c r="L8307" s="109"/>
      <c r="M8307" s="109"/>
    </row>
    <row r="8308" spans="3:13">
      <c r="C8308" s="109"/>
      <c r="D8308" s="109"/>
      <c r="E8308" s="94" t="str">
        <f>IF(Data!D8336&gt;0,Data!F8336,"")</f>
        <v/>
      </c>
      <c r="L8308" s="109"/>
      <c r="M8308" s="109"/>
    </row>
    <row r="8309" spans="3:13">
      <c r="C8309" s="109"/>
      <c r="D8309" s="109"/>
      <c r="E8309" s="94" t="str">
        <f>IF(Data!D8337&gt;0,Data!F8337,"")</f>
        <v/>
      </c>
      <c r="L8309" s="109"/>
      <c r="M8309" s="109"/>
    </row>
    <row r="8310" spans="3:13">
      <c r="C8310" s="109"/>
      <c r="D8310" s="109"/>
      <c r="E8310" s="94" t="str">
        <f>IF(Data!D8338&gt;0,Data!F8338,"")</f>
        <v/>
      </c>
      <c r="L8310" s="109"/>
      <c r="M8310" s="109"/>
    </row>
    <row r="8311" spans="3:13">
      <c r="C8311" s="109"/>
      <c r="D8311" s="109"/>
      <c r="E8311" s="94" t="str">
        <f>IF(Data!D8339&gt;0,Data!F8339,"")</f>
        <v/>
      </c>
      <c r="L8311" s="109"/>
      <c r="M8311" s="109"/>
    </row>
    <row r="8312" spans="3:13">
      <c r="C8312" s="109"/>
      <c r="D8312" s="109"/>
      <c r="E8312" s="94" t="str">
        <f>IF(Data!D8340&gt;0,Data!F8340,"")</f>
        <v/>
      </c>
      <c r="L8312" s="109"/>
      <c r="M8312" s="109"/>
    </row>
    <row r="8313" spans="3:13">
      <c r="C8313" s="109"/>
      <c r="D8313" s="109"/>
      <c r="E8313" s="94" t="str">
        <f>IF(Data!D8341&gt;0,Data!F8341,"")</f>
        <v/>
      </c>
      <c r="L8313" s="109"/>
      <c r="M8313" s="109"/>
    </row>
    <row r="8314" spans="3:13">
      <c r="C8314" s="109"/>
      <c r="D8314" s="109"/>
      <c r="E8314" s="94" t="str">
        <f>IF(Data!D8342&gt;0,Data!F8342,"")</f>
        <v/>
      </c>
      <c r="L8314" s="109"/>
      <c r="M8314" s="109"/>
    </row>
    <row r="8315" spans="3:13">
      <c r="C8315" s="109"/>
      <c r="D8315" s="109"/>
      <c r="E8315" s="94" t="str">
        <f>IF(Data!D8343&gt;0,Data!F8343,"")</f>
        <v/>
      </c>
      <c r="L8315" s="109"/>
      <c r="M8315" s="109"/>
    </row>
    <row r="8316" spans="3:13">
      <c r="C8316" s="109"/>
      <c r="D8316" s="109"/>
      <c r="E8316" s="94" t="str">
        <f>IF(Data!D8344&gt;0,Data!F8344,"")</f>
        <v/>
      </c>
      <c r="L8316" s="109"/>
      <c r="M8316" s="109"/>
    </row>
    <row r="8317" spans="3:13">
      <c r="C8317" s="109"/>
      <c r="D8317" s="109"/>
      <c r="E8317" s="94" t="str">
        <f>IF(Data!D8345&gt;0,Data!F8345,"")</f>
        <v/>
      </c>
      <c r="L8317" s="109"/>
      <c r="M8317" s="109"/>
    </row>
    <row r="8318" spans="3:13">
      <c r="C8318" s="109"/>
      <c r="D8318" s="109"/>
      <c r="E8318" s="94" t="str">
        <f>IF(Data!D8346&gt;0,Data!F8346,"")</f>
        <v/>
      </c>
      <c r="L8318" s="109"/>
      <c r="M8318" s="109"/>
    </row>
    <row r="8319" spans="3:13">
      <c r="C8319" s="109"/>
      <c r="D8319" s="109"/>
      <c r="E8319" s="94" t="str">
        <f>IF(Data!D8347&gt;0,Data!F8347,"")</f>
        <v/>
      </c>
      <c r="L8319" s="109"/>
      <c r="M8319" s="109"/>
    </row>
    <row r="8320" spans="3:13">
      <c r="C8320" s="109"/>
      <c r="D8320" s="109"/>
      <c r="E8320" s="94" t="str">
        <f>IF(Data!D8348&gt;0,Data!F8348,"")</f>
        <v/>
      </c>
      <c r="L8320" s="109"/>
      <c r="M8320" s="109"/>
    </row>
    <row r="8321" spans="3:13">
      <c r="C8321" s="109"/>
      <c r="D8321" s="109"/>
      <c r="E8321" s="94" t="str">
        <f>IF(Data!D8349&gt;0,Data!F8349,"")</f>
        <v/>
      </c>
      <c r="L8321" s="109"/>
      <c r="M8321" s="109"/>
    </row>
    <row r="8322" spans="3:13">
      <c r="C8322" s="109"/>
      <c r="D8322" s="109"/>
      <c r="E8322" s="94" t="str">
        <f>IF(Data!D8350&gt;0,Data!F8350,"")</f>
        <v/>
      </c>
      <c r="L8322" s="109"/>
      <c r="M8322" s="109"/>
    </row>
    <row r="8323" spans="3:13">
      <c r="C8323" s="109"/>
      <c r="D8323" s="109"/>
      <c r="E8323" s="94" t="str">
        <f>IF(Data!D8351&gt;0,Data!F8351,"")</f>
        <v/>
      </c>
      <c r="L8323" s="109"/>
      <c r="M8323" s="109"/>
    </row>
    <row r="8324" spans="3:13">
      <c r="C8324" s="109"/>
      <c r="D8324" s="109"/>
      <c r="E8324" s="94" t="str">
        <f>IF(Data!D8352&gt;0,Data!F8352,"")</f>
        <v/>
      </c>
      <c r="L8324" s="109"/>
      <c r="M8324" s="109"/>
    </row>
    <row r="8325" spans="3:13">
      <c r="C8325" s="109"/>
      <c r="D8325" s="109"/>
      <c r="E8325" s="94" t="str">
        <f>IF(Data!D8353&gt;0,Data!F8353,"")</f>
        <v/>
      </c>
      <c r="L8325" s="109"/>
      <c r="M8325" s="109"/>
    </row>
    <row r="8326" spans="3:13">
      <c r="C8326" s="109"/>
      <c r="D8326" s="109"/>
      <c r="E8326" s="94" t="str">
        <f>IF(Data!D8354&gt;0,Data!F8354,"")</f>
        <v/>
      </c>
      <c r="L8326" s="109"/>
      <c r="M8326" s="109"/>
    </row>
    <row r="8327" spans="3:13">
      <c r="C8327" s="109"/>
      <c r="D8327" s="109"/>
      <c r="E8327" s="94" t="str">
        <f>IF(Data!D8355&gt;0,Data!F8355,"")</f>
        <v/>
      </c>
      <c r="L8327" s="109"/>
      <c r="M8327" s="109"/>
    </row>
    <row r="8328" spans="3:13">
      <c r="C8328" s="109"/>
      <c r="D8328" s="109"/>
      <c r="E8328" s="94" t="str">
        <f>IF(Data!D8356&gt;0,Data!F8356,"")</f>
        <v/>
      </c>
      <c r="L8328" s="109"/>
      <c r="M8328" s="109"/>
    </row>
    <row r="8329" spans="3:13">
      <c r="C8329" s="109"/>
      <c r="D8329" s="109"/>
      <c r="E8329" s="94" t="str">
        <f>IF(Data!D8357&gt;0,Data!F8357,"")</f>
        <v/>
      </c>
      <c r="L8329" s="109"/>
      <c r="M8329" s="109"/>
    </row>
    <row r="8330" spans="3:13">
      <c r="C8330" s="109"/>
      <c r="D8330" s="109"/>
      <c r="E8330" s="94" t="str">
        <f>IF(Data!D8358&gt;0,Data!F8358,"")</f>
        <v/>
      </c>
      <c r="L8330" s="109"/>
      <c r="M8330" s="109"/>
    </row>
    <row r="8331" spans="3:13">
      <c r="C8331" s="109"/>
      <c r="D8331" s="109"/>
      <c r="E8331" s="94" t="str">
        <f>IF(Data!D8359&gt;0,Data!F8359,"")</f>
        <v/>
      </c>
      <c r="L8331" s="109"/>
      <c r="M8331" s="109"/>
    </row>
    <row r="8332" spans="3:13">
      <c r="C8332" s="109"/>
      <c r="D8332" s="109"/>
      <c r="E8332" s="94" t="str">
        <f>IF(Data!D8360&gt;0,Data!F8360,"")</f>
        <v/>
      </c>
      <c r="L8332" s="109"/>
      <c r="M8332" s="109"/>
    </row>
    <row r="8333" spans="3:13">
      <c r="C8333" s="109"/>
      <c r="D8333" s="109"/>
      <c r="E8333" s="94" t="str">
        <f>IF(Data!D8361&gt;0,Data!F8361,"")</f>
        <v/>
      </c>
      <c r="L8333" s="109"/>
      <c r="M8333" s="109"/>
    </row>
    <row r="8334" spans="3:13">
      <c r="C8334" s="109"/>
      <c r="D8334" s="109"/>
      <c r="E8334" s="94" t="str">
        <f>IF(Data!D8362&gt;0,Data!F8362,"")</f>
        <v/>
      </c>
      <c r="L8334" s="109"/>
      <c r="M8334" s="109"/>
    </row>
    <row r="8335" spans="3:13">
      <c r="C8335" s="109"/>
      <c r="D8335" s="109"/>
      <c r="E8335" s="94" t="str">
        <f>IF(Data!D8363&gt;0,Data!F8363,"")</f>
        <v/>
      </c>
      <c r="L8335" s="109"/>
      <c r="M8335" s="109"/>
    </row>
    <row r="8336" spans="3:13">
      <c r="C8336" s="109"/>
      <c r="D8336" s="109"/>
      <c r="E8336" s="94" t="str">
        <f>IF(Data!D8364&gt;0,Data!F8364,"")</f>
        <v/>
      </c>
      <c r="L8336" s="109"/>
      <c r="M8336" s="109"/>
    </row>
    <row r="8337" spans="3:13">
      <c r="C8337" s="109"/>
      <c r="D8337" s="109"/>
      <c r="E8337" s="94" t="str">
        <f>IF(Data!D8365&gt;0,Data!F8365,"")</f>
        <v/>
      </c>
      <c r="L8337" s="109"/>
      <c r="M8337" s="109"/>
    </row>
    <row r="8338" spans="3:13">
      <c r="C8338" s="109"/>
      <c r="D8338" s="109"/>
      <c r="E8338" s="94" t="str">
        <f>IF(Data!D8366&gt;0,Data!F8366,"")</f>
        <v/>
      </c>
      <c r="L8338" s="109"/>
      <c r="M8338" s="109"/>
    </row>
    <row r="8339" spans="3:13">
      <c r="C8339" s="109"/>
      <c r="D8339" s="109"/>
      <c r="E8339" s="94" t="str">
        <f>IF(Data!D8367&gt;0,Data!F8367,"")</f>
        <v/>
      </c>
      <c r="L8339" s="109"/>
      <c r="M8339" s="109"/>
    </row>
    <row r="8340" spans="3:13">
      <c r="C8340" s="109"/>
      <c r="D8340" s="109"/>
      <c r="E8340" s="94" t="str">
        <f>IF(Data!D8368&gt;0,Data!F8368,"")</f>
        <v/>
      </c>
      <c r="L8340" s="109"/>
      <c r="M8340" s="109"/>
    </row>
    <row r="8341" spans="3:13">
      <c r="C8341" s="109"/>
      <c r="D8341" s="109"/>
      <c r="E8341" s="94" t="str">
        <f>IF(Data!D8369&gt;0,Data!F8369,"")</f>
        <v/>
      </c>
      <c r="L8341" s="109"/>
      <c r="M8341" s="109"/>
    </row>
    <row r="8342" spans="3:13">
      <c r="C8342" s="109"/>
      <c r="D8342" s="109"/>
      <c r="E8342" s="94" t="str">
        <f>IF(Data!D8370&gt;0,Data!F8370,"")</f>
        <v/>
      </c>
      <c r="L8342" s="109"/>
      <c r="M8342" s="109"/>
    </row>
    <row r="8343" spans="3:13">
      <c r="C8343" s="109"/>
      <c r="D8343" s="109"/>
      <c r="E8343" s="94" t="str">
        <f>IF(Data!D8371&gt;0,Data!F8371,"")</f>
        <v/>
      </c>
      <c r="L8343" s="109"/>
      <c r="M8343" s="109"/>
    </row>
    <row r="8344" spans="3:13">
      <c r="C8344" s="109"/>
      <c r="D8344" s="109"/>
      <c r="E8344" s="94" t="str">
        <f>IF(Data!D8372&gt;0,Data!F8372,"")</f>
        <v/>
      </c>
      <c r="L8344" s="109"/>
      <c r="M8344" s="109"/>
    </row>
    <row r="8345" spans="3:13">
      <c r="C8345" s="109"/>
      <c r="D8345" s="109"/>
      <c r="E8345" s="94" t="str">
        <f>IF(Data!D8373&gt;0,Data!F8373,"")</f>
        <v/>
      </c>
      <c r="L8345" s="109"/>
      <c r="M8345" s="109"/>
    </row>
    <row r="8346" spans="3:13">
      <c r="C8346" s="109"/>
      <c r="D8346" s="109"/>
      <c r="E8346" s="94" t="str">
        <f>IF(Data!D8374&gt;0,Data!F8374,"")</f>
        <v/>
      </c>
      <c r="L8346" s="109"/>
      <c r="M8346" s="109"/>
    </row>
    <row r="8347" spans="3:13">
      <c r="C8347" s="109"/>
      <c r="D8347" s="109"/>
      <c r="E8347" s="94" t="str">
        <f>IF(Data!D8375&gt;0,Data!F8375,"")</f>
        <v/>
      </c>
      <c r="L8347" s="109"/>
      <c r="M8347" s="109"/>
    </row>
    <row r="8348" spans="3:13">
      <c r="C8348" s="109"/>
      <c r="D8348" s="109"/>
      <c r="E8348" s="94" t="str">
        <f>IF(Data!D8376&gt;0,Data!F8376,"")</f>
        <v/>
      </c>
      <c r="L8348" s="109"/>
      <c r="M8348" s="109"/>
    </row>
    <row r="8349" spans="3:13">
      <c r="C8349" s="109"/>
      <c r="D8349" s="109"/>
      <c r="E8349" s="94" t="str">
        <f>IF(Data!D8377&gt;0,Data!F8377,"")</f>
        <v/>
      </c>
      <c r="L8349" s="109"/>
      <c r="M8349" s="109"/>
    </row>
    <row r="8350" spans="3:13">
      <c r="C8350" s="109"/>
      <c r="D8350" s="109"/>
      <c r="E8350" s="94" t="str">
        <f>IF(Data!D8378&gt;0,Data!F8378,"")</f>
        <v/>
      </c>
      <c r="L8350" s="109"/>
      <c r="M8350" s="109"/>
    </row>
    <row r="8351" spans="3:13">
      <c r="C8351" s="109"/>
      <c r="D8351" s="109"/>
      <c r="E8351" s="94" t="str">
        <f>IF(Data!D8379&gt;0,Data!F8379,"")</f>
        <v/>
      </c>
      <c r="L8351" s="109"/>
      <c r="M8351" s="109"/>
    </row>
    <row r="8352" spans="3:13">
      <c r="C8352" s="109"/>
      <c r="D8352" s="109"/>
      <c r="E8352" s="94" t="str">
        <f>IF(Data!D8380&gt;0,Data!F8380,"")</f>
        <v/>
      </c>
      <c r="L8352" s="109"/>
      <c r="M8352" s="109"/>
    </row>
    <row r="8353" spans="3:13">
      <c r="C8353" s="109"/>
      <c r="D8353" s="109"/>
      <c r="E8353" s="94" t="str">
        <f>IF(Data!D8381&gt;0,Data!F8381,"")</f>
        <v/>
      </c>
      <c r="L8353" s="109"/>
      <c r="M8353" s="109"/>
    </row>
    <row r="8354" spans="3:13">
      <c r="C8354" s="109"/>
      <c r="D8354" s="109"/>
      <c r="E8354" s="94" t="str">
        <f>IF(Data!D8382&gt;0,Data!F8382,"")</f>
        <v/>
      </c>
      <c r="L8354" s="109"/>
      <c r="M8354" s="109"/>
    </row>
    <row r="8355" spans="3:13">
      <c r="C8355" s="109"/>
      <c r="D8355" s="109"/>
      <c r="E8355" s="94" t="str">
        <f>IF(Data!D8383&gt;0,Data!F8383,"")</f>
        <v/>
      </c>
      <c r="L8355" s="109"/>
      <c r="M8355" s="109"/>
    </row>
    <row r="8356" spans="3:13">
      <c r="C8356" s="109"/>
      <c r="D8356" s="109"/>
      <c r="E8356" s="94" t="str">
        <f>IF(Data!D8384&gt;0,Data!F8384,"")</f>
        <v/>
      </c>
      <c r="L8356" s="109"/>
      <c r="M8356" s="109"/>
    </row>
    <row r="8357" spans="3:13">
      <c r="C8357" s="109"/>
      <c r="D8357" s="109"/>
      <c r="E8357" s="94" t="str">
        <f>IF(Data!D8385&gt;0,Data!F8385,"")</f>
        <v/>
      </c>
      <c r="L8357" s="109"/>
      <c r="M8357" s="109"/>
    </row>
    <row r="8358" spans="3:13">
      <c r="C8358" s="109"/>
      <c r="D8358" s="109"/>
      <c r="E8358" s="94" t="str">
        <f>IF(Data!D8386&gt;0,Data!F8386,"")</f>
        <v/>
      </c>
      <c r="L8358" s="109"/>
      <c r="M8358" s="109"/>
    </row>
    <row r="8359" spans="3:13">
      <c r="C8359" s="109"/>
      <c r="D8359" s="109"/>
      <c r="E8359" s="94" t="str">
        <f>IF(Data!D8387&gt;0,Data!F8387,"")</f>
        <v/>
      </c>
      <c r="L8359" s="109"/>
      <c r="M8359" s="109"/>
    </row>
    <row r="8360" spans="3:13">
      <c r="C8360" s="109"/>
      <c r="D8360" s="109"/>
      <c r="E8360" s="94" t="str">
        <f>IF(Data!D8388&gt;0,Data!F8388,"")</f>
        <v/>
      </c>
      <c r="L8360" s="109"/>
      <c r="M8360" s="109"/>
    </row>
    <row r="8361" spans="3:13">
      <c r="C8361" s="109"/>
      <c r="D8361" s="109"/>
      <c r="E8361" s="94" t="str">
        <f>IF(Data!D8389&gt;0,Data!F8389,"")</f>
        <v/>
      </c>
      <c r="L8361" s="109"/>
      <c r="M8361" s="109"/>
    </row>
    <row r="8362" spans="3:13">
      <c r="C8362" s="109"/>
      <c r="D8362" s="109"/>
      <c r="E8362" s="94" t="str">
        <f>IF(Data!D8390&gt;0,Data!F8390,"")</f>
        <v/>
      </c>
      <c r="L8362" s="109"/>
      <c r="M8362" s="109"/>
    </row>
    <row r="8363" spans="3:13">
      <c r="C8363" s="109"/>
      <c r="D8363" s="109"/>
      <c r="E8363" s="94" t="str">
        <f>IF(Data!D8391&gt;0,Data!F8391,"")</f>
        <v/>
      </c>
      <c r="L8363" s="109"/>
      <c r="M8363" s="109"/>
    </row>
    <row r="8364" spans="3:13">
      <c r="C8364" s="109"/>
      <c r="D8364" s="109"/>
      <c r="E8364" s="94" t="str">
        <f>IF(Data!D8392&gt;0,Data!F8392,"")</f>
        <v/>
      </c>
      <c r="L8364" s="109"/>
      <c r="M8364" s="109"/>
    </row>
    <row r="8365" spans="3:13">
      <c r="C8365" s="109"/>
      <c r="D8365" s="109"/>
      <c r="E8365" s="94" t="str">
        <f>IF(Data!D8393&gt;0,Data!F8393,"")</f>
        <v/>
      </c>
      <c r="L8365" s="109"/>
      <c r="M8365" s="109"/>
    </row>
    <row r="8366" spans="3:13">
      <c r="C8366" s="109"/>
      <c r="D8366" s="109"/>
      <c r="E8366" s="94" t="str">
        <f>IF(Data!D8394&gt;0,Data!F8394,"")</f>
        <v/>
      </c>
      <c r="L8366" s="109"/>
      <c r="M8366" s="109"/>
    </row>
    <row r="8367" spans="3:13">
      <c r="C8367" s="109"/>
      <c r="D8367" s="109"/>
      <c r="E8367" s="94" t="str">
        <f>IF(Data!D8395&gt;0,Data!F8395,"")</f>
        <v/>
      </c>
      <c r="L8367" s="109"/>
      <c r="M8367" s="109"/>
    </row>
    <row r="8368" spans="3:13">
      <c r="C8368" s="109"/>
      <c r="D8368" s="109"/>
      <c r="E8368" s="94" t="str">
        <f>IF(Data!D8396&gt;0,Data!F8396,"")</f>
        <v/>
      </c>
      <c r="L8368" s="109"/>
      <c r="M8368" s="109"/>
    </row>
    <row r="8369" spans="3:13">
      <c r="C8369" s="109"/>
      <c r="D8369" s="109"/>
      <c r="E8369" s="94" t="str">
        <f>IF(Data!D8397&gt;0,Data!F8397,"")</f>
        <v/>
      </c>
      <c r="L8369" s="109"/>
      <c r="M8369" s="109"/>
    </row>
    <row r="8370" spans="3:13">
      <c r="C8370" s="109"/>
      <c r="D8370" s="109"/>
      <c r="E8370" s="94" t="str">
        <f>IF(Data!D8398&gt;0,Data!F8398,"")</f>
        <v/>
      </c>
      <c r="L8370" s="109"/>
      <c r="M8370" s="109"/>
    </row>
    <row r="8371" spans="3:13">
      <c r="C8371" s="109"/>
      <c r="D8371" s="109"/>
      <c r="E8371" s="94" t="str">
        <f>IF(Data!D8399&gt;0,Data!F8399,"")</f>
        <v/>
      </c>
      <c r="L8371" s="109"/>
      <c r="M8371" s="109"/>
    </row>
    <row r="8372" spans="3:13">
      <c r="C8372" s="109"/>
      <c r="D8372" s="109"/>
      <c r="E8372" s="94" t="str">
        <f>IF(Data!D8400&gt;0,Data!F8400,"")</f>
        <v/>
      </c>
      <c r="L8372" s="109"/>
      <c r="M8372" s="109"/>
    </row>
    <row r="8373" spans="3:13">
      <c r="C8373" s="109"/>
      <c r="D8373" s="109"/>
      <c r="E8373" s="94" t="str">
        <f>IF(Data!D8401&gt;0,Data!F8401,"")</f>
        <v/>
      </c>
      <c r="L8373" s="109"/>
      <c r="M8373" s="109"/>
    </row>
    <row r="8374" spans="3:13">
      <c r="C8374" s="109"/>
      <c r="D8374" s="109"/>
      <c r="E8374" s="94" t="str">
        <f>IF(Data!D8402&gt;0,Data!F8402,"")</f>
        <v/>
      </c>
      <c r="L8374" s="109"/>
      <c r="M8374" s="109"/>
    </row>
    <row r="8375" spans="3:13">
      <c r="C8375" s="109"/>
      <c r="D8375" s="109"/>
      <c r="E8375" s="94" t="str">
        <f>IF(Data!D8403&gt;0,Data!F8403,"")</f>
        <v/>
      </c>
      <c r="L8375" s="109"/>
      <c r="M8375" s="109"/>
    </row>
    <row r="8376" spans="3:13">
      <c r="C8376" s="109"/>
      <c r="D8376" s="109"/>
      <c r="E8376" s="94" t="str">
        <f>IF(Data!D8404&gt;0,Data!F8404,"")</f>
        <v/>
      </c>
      <c r="L8376" s="109"/>
      <c r="M8376" s="109"/>
    </row>
    <row r="8377" spans="3:13">
      <c r="C8377" s="109"/>
      <c r="D8377" s="109"/>
      <c r="E8377" s="94" t="str">
        <f>IF(Data!D8405&gt;0,Data!F8405,"")</f>
        <v/>
      </c>
      <c r="L8377" s="109"/>
      <c r="M8377" s="109"/>
    </row>
    <row r="8378" spans="3:13">
      <c r="C8378" s="109"/>
      <c r="D8378" s="109"/>
      <c r="E8378" s="94" t="str">
        <f>IF(Data!D8406&gt;0,Data!F8406,"")</f>
        <v/>
      </c>
      <c r="L8378" s="109"/>
      <c r="M8378" s="109"/>
    </row>
    <row r="8379" spans="3:13">
      <c r="C8379" s="109"/>
      <c r="D8379" s="109"/>
      <c r="E8379" s="94" t="str">
        <f>IF(Data!D8407&gt;0,Data!F8407,"")</f>
        <v/>
      </c>
      <c r="L8379" s="109"/>
      <c r="M8379" s="109"/>
    </row>
    <row r="8380" spans="3:13">
      <c r="C8380" s="109"/>
      <c r="D8380" s="109"/>
      <c r="E8380" s="94" t="str">
        <f>IF(Data!D8408&gt;0,Data!F8408,"")</f>
        <v/>
      </c>
      <c r="L8380" s="109"/>
      <c r="M8380" s="109"/>
    </row>
    <row r="8381" spans="3:13">
      <c r="C8381" s="109"/>
      <c r="D8381" s="109"/>
      <c r="E8381" s="94" t="str">
        <f>IF(Data!D8409&gt;0,Data!F8409,"")</f>
        <v/>
      </c>
      <c r="L8381" s="109"/>
      <c r="M8381" s="109"/>
    </row>
    <row r="8382" spans="3:13">
      <c r="C8382" s="109"/>
      <c r="D8382" s="109"/>
      <c r="E8382" s="94" t="str">
        <f>IF(Data!D8410&gt;0,Data!F8410,"")</f>
        <v/>
      </c>
      <c r="L8382" s="109"/>
      <c r="M8382" s="109"/>
    </row>
    <row r="8383" spans="3:13">
      <c r="C8383" s="109"/>
      <c r="D8383" s="109"/>
      <c r="E8383" s="94" t="str">
        <f>IF(Data!D8411&gt;0,Data!F8411,"")</f>
        <v/>
      </c>
      <c r="L8383" s="109"/>
      <c r="M8383" s="109"/>
    </row>
    <row r="8384" spans="3:13">
      <c r="C8384" s="109"/>
      <c r="D8384" s="109"/>
      <c r="E8384" s="94" t="str">
        <f>IF(Data!D8412&gt;0,Data!F8412,"")</f>
        <v/>
      </c>
      <c r="L8384" s="109"/>
      <c r="M8384" s="109"/>
    </row>
    <row r="8385" spans="3:13">
      <c r="C8385" s="109"/>
      <c r="D8385" s="109"/>
      <c r="E8385" s="94" t="str">
        <f>IF(Data!D8413&gt;0,Data!F8413,"")</f>
        <v/>
      </c>
      <c r="L8385" s="109"/>
      <c r="M8385" s="109"/>
    </row>
    <row r="8386" spans="3:13">
      <c r="C8386" s="109"/>
      <c r="D8386" s="109"/>
      <c r="E8386" s="94" t="str">
        <f>IF(Data!D8414&gt;0,Data!F8414,"")</f>
        <v/>
      </c>
      <c r="L8386" s="109"/>
      <c r="M8386" s="109"/>
    </row>
    <row r="8387" spans="3:13">
      <c r="C8387" s="109"/>
      <c r="D8387" s="109"/>
      <c r="E8387" s="94" t="str">
        <f>IF(Data!D8415&gt;0,Data!F8415,"")</f>
        <v/>
      </c>
      <c r="L8387" s="109"/>
      <c r="M8387" s="109"/>
    </row>
    <row r="8388" spans="3:13">
      <c r="C8388" s="109"/>
      <c r="D8388" s="109"/>
      <c r="E8388" s="94" t="str">
        <f>IF(Data!D8416&gt;0,Data!F8416,"")</f>
        <v/>
      </c>
      <c r="L8388" s="109"/>
      <c r="M8388" s="109"/>
    </row>
    <row r="8389" spans="3:13">
      <c r="C8389" s="109"/>
      <c r="D8389" s="109"/>
      <c r="E8389" s="94" t="str">
        <f>IF(Data!D8417&gt;0,Data!F8417,"")</f>
        <v/>
      </c>
      <c r="L8389" s="109"/>
      <c r="M8389" s="109"/>
    </row>
    <row r="8390" spans="3:13">
      <c r="C8390" s="109"/>
      <c r="D8390" s="109"/>
      <c r="E8390" s="94" t="str">
        <f>IF(Data!D8418&gt;0,Data!F8418,"")</f>
        <v/>
      </c>
      <c r="L8390" s="109"/>
      <c r="M8390" s="109"/>
    </row>
    <row r="8391" spans="3:13">
      <c r="C8391" s="109"/>
      <c r="D8391" s="109"/>
      <c r="E8391" s="94" t="str">
        <f>IF(Data!D8419&gt;0,Data!F8419,"")</f>
        <v/>
      </c>
      <c r="L8391" s="109"/>
      <c r="M8391" s="109"/>
    </row>
    <row r="8392" spans="3:13">
      <c r="C8392" s="109"/>
      <c r="D8392" s="109"/>
      <c r="E8392" s="94" t="str">
        <f>IF(Data!D8420&gt;0,Data!F8420,"")</f>
        <v/>
      </c>
      <c r="L8392" s="109"/>
      <c r="M8392" s="109"/>
    </row>
    <row r="8393" spans="3:13">
      <c r="C8393" s="109"/>
      <c r="D8393" s="109"/>
      <c r="E8393" s="94" t="str">
        <f>IF(Data!D8421&gt;0,Data!F8421,"")</f>
        <v/>
      </c>
      <c r="L8393" s="109"/>
      <c r="M8393" s="109"/>
    </row>
    <row r="8394" spans="3:13">
      <c r="C8394" s="109"/>
      <c r="D8394" s="109"/>
      <c r="E8394" s="94" t="str">
        <f>IF(Data!D8422&gt;0,Data!F8422,"")</f>
        <v/>
      </c>
      <c r="L8394" s="109"/>
      <c r="M8394" s="109"/>
    </row>
    <row r="8395" spans="3:13">
      <c r="C8395" s="109"/>
      <c r="D8395" s="109"/>
      <c r="E8395" s="94" t="str">
        <f>IF(Data!D8423&gt;0,Data!F8423,"")</f>
        <v/>
      </c>
      <c r="L8395" s="109"/>
      <c r="M8395" s="109"/>
    </row>
    <row r="8396" spans="3:13">
      <c r="C8396" s="109"/>
      <c r="D8396" s="109"/>
      <c r="E8396" s="94" t="str">
        <f>IF(Data!D8424&gt;0,Data!F8424,"")</f>
        <v/>
      </c>
      <c r="L8396" s="109"/>
      <c r="M8396" s="109"/>
    </row>
    <row r="8397" spans="3:13">
      <c r="C8397" s="109"/>
      <c r="D8397" s="109"/>
      <c r="E8397" s="94" t="str">
        <f>IF(Data!D8425&gt;0,Data!F8425,"")</f>
        <v/>
      </c>
      <c r="L8397" s="109"/>
      <c r="M8397" s="109"/>
    </row>
    <row r="8398" spans="3:13">
      <c r="C8398" s="109"/>
      <c r="D8398" s="109"/>
      <c r="E8398" s="94" t="str">
        <f>IF(Data!D8426&gt;0,Data!F8426,"")</f>
        <v/>
      </c>
      <c r="L8398" s="109"/>
      <c r="M8398" s="109"/>
    </row>
    <row r="8399" spans="3:13">
      <c r="C8399" s="109"/>
      <c r="D8399" s="109"/>
      <c r="E8399" s="94" t="str">
        <f>IF(Data!D8427&gt;0,Data!F8427,"")</f>
        <v/>
      </c>
      <c r="L8399" s="109"/>
      <c r="M8399" s="109"/>
    </row>
    <row r="8400" spans="3:13">
      <c r="C8400" s="109"/>
      <c r="D8400" s="109"/>
      <c r="E8400" s="94" t="str">
        <f>IF(Data!D8428&gt;0,Data!F8428,"")</f>
        <v/>
      </c>
      <c r="L8400" s="109"/>
      <c r="M8400" s="109"/>
    </row>
    <row r="8401" spans="3:13">
      <c r="C8401" s="109"/>
      <c r="D8401" s="109"/>
      <c r="E8401" s="94" t="str">
        <f>IF(Data!D8429&gt;0,Data!F8429,"")</f>
        <v/>
      </c>
      <c r="L8401" s="109"/>
      <c r="M8401" s="109"/>
    </row>
    <row r="8402" spans="3:13">
      <c r="C8402" s="109"/>
      <c r="D8402" s="109"/>
      <c r="E8402" s="94" t="str">
        <f>IF(Data!D8430&gt;0,Data!F8430,"")</f>
        <v/>
      </c>
      <c r="L8402" s="109"/>
      <c r="M8402" s="109"/>
    </row>
    <row r="8403" spans="3:13">
      <c r="C8403" s="109"/>
      <c r="D8403" s="109"/>
      <c r="E8403" s="94" t="str">
        <f>IF(Data!D8431&gt;0,Data!F8431,"")</f>
        <v/>
      </c>
      <c r="L8403" s="109"/>
      <c r="M8403" s="109"/>
    </row>
    <row r="8404" spans="3:13">
      <c r="C8404" s="109"/>
      <c r="D8404" s="109"/>
      <c r="E8404" s="94" t="str">
        <f>IF(Data!D8432&gt;0,Data!F8432,"")</f>
        <v/>
      </c>
      <c r="L8404" s="109"/>
      <c r="M8404" s="109"/>
    </row>
    <row r="8405" spans="3:13">
      <c r="C8405" s="109"/>
      <c r="D8405" s="109"/>
      <c r="E8405" s="94" t="str">
        <f>IF(Data!D8433&gt;0,Data!F8433,"")</f>
        <v/>
      </c>
      <c r="L8405" s="109"/>
      <c r="M8405" s="109"/>
    </row>
    <row r="8406" spans="3:13">
      <c r="C8406" s="109"/>
      <c r="D8406" s="109"/>
      <c r="E8406" s="94" t="str">
        <f>IF(Data!D8434&gt;0,Data!F8434,"")</f>
        <v/>
      </c>
      <c r="L8406" s="109"/>
      <c r="M8406" s="109"/>
    </row>
    <row r="8407" spans="3:13">
      <c r="C8407" s="109"/>
      <c r="D8407" s="109"/>
      <c r="E8407" s="94" t="str">
        <f>IF(Data!D8435&gt;0,Data!F8435,"")</f>
        <v/>
      </c>
      <c r="L8407" s="109"/>
      <c r="M8407" s="109"/>
    </row>
    <row r="8408" spans="3:13">
      <c r="C8408" s="109"/>
      <c r="D8408" s="109"/>
      <c r="E8408" s="94" t="str">
        <f>IF(Data!D8436&gt;0,Data!F8436,"")</f>
        <v/>
      </c>
      <c r="L8408" s="109"/>
      <c r="M8408" s="109"/>
    </row>
    <row r="8409" spans="3:13">
      <c r="C8409" s="109"/>
      <c r="D8409" s="109"/>
      <c r="E8409" s="94" t="str">
        <f>IF(Data!D8437&gt;0,Data!F8437,"")</f>
        <v/>
      </c>
      <c r="L8409" s="109"/>
      <c r="M8409" s="109"/>
    </row>
    <row r="8410" spans="3:13">
      <c r="C8410" s="109"/>
      <c r="D8410" s="109"/>
      <c r="E8410" s="94" t="str">
        <f>IF(Data!D8438&gt;0,Data!F8438,"")</f>
        <v/>
      </c>
      <c r="L8410" s="109"/>
      <c r="M8410" s="109"/>
    </row>
    <row r="8411" spans="3:13">
      <c r="C8411" s="109"/>
      <c r="D8411" s="109"/>
      <c r="E8411" s="94" t="str">
        <f>IF(Data!D8439&gt;0,Data!F8439,"")</f>
        <v/>
      </c>
      <c r="L8411" s="109"/>
      <c r="M8411" s="109"/>
    </row>
    <row r="8412" spans="3:13">
      <c r="C8412" s="109"/>
      <c r="D8412" s="109"/>
      <c r="E8412" s="94" t="str">
        <f>IF(Data!D8440&gt;0,Data!F8440,"")</f>
        <v/>
      </c>
      <c r="L8412" s="109"/>
      <c r="M8412" s="109"/>
    </row>
    <row r="8413" spans="3:13">
      <c r="C8413" s="109"/>
      <c r="D8413" s="109"/>
      <c r="E8413" s="94" t="str">
        <f>IF(Data!D8441&gt;0,Data!F8441,"")</f>
        <v/>
      </c>
      <c r="L8413" s="109"/>
      <c r="M8413" s="109"/>
    </row>
    <row r="8414" spans="3:13">
      <c r="C8414" s="109"/>
      <c r="D8414" s="109"/>
      <c r="E8414" s="94" t="str">
        <f>IF(Data!D8442&gt;0,Data!F8442,"")</f>
        <v/>
      </c>
      <c r="L8414" s="109"/>
      <c r="M8414" s="109"/>
    </row>
    <row r="8415" spans="3:13">
      <c r="C8415" s="109"/>
      <c r="D8415" s="109"/>
      <c r="E8415" s="94" t="str">
        <f>IF(Data!D8443&gt;0,Data!F8443,"")</f>
        <v/>
      </c>
      <c r="L8415" s="109"/>
      <c r="M8415" s="109"/>
    </row>
    <row r="8416" spans="3:13">
      <c r="C8416" s="109"/>
      <c r="D8416" s="109"/>
      <c r="E8416" s="94" t="str">
        <f>IF(Data!D8444&gt;0,Data!F8444,"")</f>
        <v/>
      </c>
      <c r="L8416" s="109"/>
      <c r="M8416" s="109"/>
    </row>
    <row r="8417" spans="3:13">
      <c r="C8417" s="109"/>
      <c r="D8417" s="109"/>
      <c r="E8417" s="94" t="str">
        <f>IF(Data!D8445&gt;0,Data!F8445,"")</f>
        <v/>
      </c>
      <c r="L8417" s="109"/>
      <c r="M8417" s="109"/>
    </row>
    <row r="8418" spans="3:13">
      <c r="C8418" s="109"/>
      <c r="D8418" s="109"/>
      <c r="E8418" s="94" t="str">
        <f>IF(Data!D8446&gt;0,Data!F8446,"")</f>
        <v/>
      </c>
      <c r="L8418" s="109"/>
      <c r="M8418" s="109"/>
    </row>
    <row r="8419" spans="3:13">
      <c r="C8419" s="109"/>
      <c r="D8419" s="109"/>
      <c r="E8419" s="94" t="str">
        <f>IF(Data!D8447&gt;0,Data!F8447,"")</f>
        <v/>
      </c>
      <c r="L8419" s="109"/>
      <c r="M8419" s="109"/>
    </row>
    <row r="8420" spans="3:13">
      <c r="C8420" s="109"/>
      <c r="D8420" s="109"/>
      <c r="E8420" s="94" t="str">
        <f>IF(Data!D8448&gt;0,Data!F8448,"")</f>
        <v/>
      </c>
      <c r="L8420" s="109"/>
      <c r="M8420" s="109"/>
    </row>
    <row r="8421" spans="3:13">
      <c r="C8421" s="109"/>
      <c r="D8421" s="109"/>
      <c r="E8421" s="94" t="str">
        <f>IF(Data!D8449&gt;0,Data!F8449,"")</f>
        <v/>
      </c>
      <c r="L8421" s="109"/>
      <c r="M8421" s="109"/>
    </row>
    <row r="8422" spans="3:13">
      <c r="C8422" s="109"/>
      <c r="D8422" s="109"/>
      <c r="E8422" s="94" t="str">
        <f>IF(Data!D8450&gt;0,Data!F8450,"")</f>
        <v/>
      </c>
      <c r="L8422" s="109"/>
      <c r="M8422" s="109"/>
    </row>
    <row r="8423" spans="3:13">
      <c r="C8423" s="109"/>
      <c r="D8423" s="109"/>
      <c r="E8423" s="94" t="str">
        <f>IF(Data!D8451&gt;0,Data!F8451,"")</f>
        <v/>
      </c>
      <c r="L8423" s="109"/>
      <c r="M8423" s="109"/>
    </row>
    <row r="8424" spans="3:13">
      <c r="C8424" s="109"/>
      <c r="D8424" s="109"/>
      <c r="E8424" s="94" t="str">
        <f>IF(Data!D8452&gt;0,Data!F8452,"")</f>
        <v/>
      </c>
      <c r="L8424" s="109"/>
      <c r="M8424" s="109"/>
    </row>
    <row r="8425" spans="3:13">
      <c r="C8425" s="109"/>
      <c r="D8425" s="109"/>
      <c r="E8425" s="94" t="str">
        <f>IF(Data!D8453&gt;0,Data!F8453,"")</f>
        <v/>
      </c>
      <c r="L8425" s="109"/>
      <c r="M8425" s="109"/>
    </row>
    <row r="8426" spans="3:13">
      <c r="C8426" s="109"/>
      <c r="D8426" s="109"/>
      <c r="E8426" s="94" t="str">
        <f>IF(Data!D8454&gt;0,Data!F8454,"")</f>
        <v/>
      </c>
      <c r="L8426" s="109"/>
      <c r="M8426" s="109"/>
    </row>
    <row r="8427" spans="3:13">
      <c r="C8427" s="109"/>
      <c r="D8427" s="109"/>
      <c r="E8427" s="94" t="str">
        <f>IF(Data!D8455&gt;0,Data!F8455,"")</f>
        <v/>
      </c>
      <c r="L8427" s="109"/>
      <c r="M8427" s="109"/>
    </row>
    <row r="8428" spans="3:13">
      <c r="C8428" s="109"/>
      <c r="D8428" s="109"/>
      <c r="E8428" s="94" t="str">
        <f>IF(Data!D8456&gt;0,Data!F8456,"")</f>
        <v/>
      </c>
      <c r="L8428" s="109"/>
      <c r="M8428" s="109"/>
    </row>
    <row r="8429" spans="3:13">
      <c r="C8429" s="109"/>
      <c r="D8429" s="109"/>
      <c r="E8429" s="94" t="str">
        <f>IF(Data!D8457&gt;0,Data!F8457,"")</f>
        <v/>
      </c>
      <c r="L8429" s="109"/>
      <c r="M8429" s="109"/>
    </row>
    <row r="8430" spans="3:13">
      <c r="C8430" s="109"/>
      <c r="D8430" s="109"/>
      <c r="E8430" s="94" t="str">
        <f>IF(Data!D8458&gt;0,Data!F8458,"")</f>
        <v/>
      </c>
      <c r="L8430" s="109"/>
      <c r="M8430" s="109"/>
    </row>
    <row r="8431" spans="3:13">
      <c r="C8431" s="109"/>
      <c r="D8431" s="109"/>
      <c r="E8431" s="94" t="str">
        <f>IF(Data!D8459&gt;0,Data!F8459,"")</f>
        <v/>
      </c>
      <c r="L8431" s="109"/>
      <c r="M8431" s="109"/>
    </row>
    <row r="8432" spans="3:13">
      <c r="C8432" s="109"/>
      <c r="D8432" s="109"/>
      <c r="E8432" s="94" t="str">
        <f>IF(Data!D8460&gt;0,Data!F8460,"")</f>
        <v/>
      </c>
      <c r="L8432" s="109"/>
      <c r="M8432" s="109"/>
    </row>
    <row r="8433" spans="3:13">
      <c r="C8433" s="109"/>
      <c r="D8433" s="109"/>
      <c r="E8433" s="94" t="str">
        <f>IF(Data!D8461&gt;0,Data!F8461,"")</f>
        <v/>
      </c>
      <c r="L8433" s="109"/>
      <c r="M8433" s="109"/>
    </row>
    <row r="8434" spans="3:13">
      <c r="C8434" s="109"/>
      <c r="D8434" s="109"/>
      <c r="E8434" s="94" t="str">
        <f>IF(Data!D8462&gt;0,Data!F8462,"")</f>
        <v/>
      </c>
      <c r="L8434" s="109"/>
      <c r="M8434" s="109"/>
    </row>
    <row r="8435" spans="3:13">
      <c r="C8435" s="109"/>
      <c r="D8435" s="109"/>
      <c r="E8435" s="94" t="str">
        <f>IF(Data!D8463&gt;0,Data!F8463,"")</f>
        <v/>
      </c>
      <c r="L8435" s="109"/>
      <c r="M8435" s="109"/>
    </row>
    <row r="8436" spans="3:13">
      <c r="C8436" s="109"/>
      <c r="D8436" s="109"/>
      <c r="E8436" s="94" t="str">
        <f>IF(Data!D8464&gt;0,Data!F8464,"")</f>
        <v/>
      </c>
      <c r="L8436" s="109"/>
      <c r="M8436" s="109"/>
    </row>
    <row r="8437" spans="3:13">
      <c r="C8437" s="109"/>
      <c r="D8437" s="109"/>
      <c r="E8437" s="94" t="str">
        <f>IF(Data!D8465&gt;0,Data!F8465,"")</f>
        <v/>
      </c>
      <c r="L8437" s="109"/>
      <c r="M8437" s="109"/>
    </row>
    <row r="8438" spans="3:13">
      <c r="C8438" s="109"/>
      <c r="D8438" s="109"/>
      <c r="E8438" s="94" t="str">
        <f>IF(Data!D8466&gt;0,Data!F8466,"")</f>
        <v/>
      </c>
      <c r="L8438" s="109"/>
      <c r="M8438" s="109"/>
    </row>
    <row r="8439" spans="3:13">
      <c r="C8439" s="109"/>
      <c r="D8439" s="109"/>
      <c r="E8439" s="94" t="str">
        <f>IF(Data!D8467&gt;0,Data!F8467,"")</f>
        <v/>
      </c>
      <c r="L8439" s="109"/>
      <c r="M8439" s="109"/>
    </row>
    <row r="8440" spans="3:13">
      <c r="C8440" s="109"/>
      <c r="D8440" s="109"/>
      <c r="E8440" s="94" t="str">
        <f>IF(Data!D8468&gt;0,Data!F8468,"")</f>
        <v/>
      </c>
      <c r="L8440" s="109"/>
      <c r="M8440" s="109"/>
    </row>
    <row r="8441" spans="3:13">
      <c r="C8441" s="109"/>
      <c r="D8441" s="109"/>
      <c r="E8441" s="94" t="str">
        <f>IF(Data!D8469&gt;0,Data!F8469,"")</f>
        <v/>
      </c>
      <c r="L8441" s="109"/>
      <c r="M8441" s="109"/>
    </row>
    <row r="8442" spans="3:13">
      <c r="C8442" s="109"/>
      <c r="D8442" s="109"/>
      <c r="E8442" s="94" t="str">
        <f>IF(Data!D8470&gt;0,Data!F8470,"")</f>
        <v/>
      </c>
      <c r="L8442" s="109"/>
      <c r="M8442" s="109"/>
    </row>
    <row r="8443" spans="3:13">
      <c r="C8443" s="109"/>
      <c r="D8443" s="109"/>
      <c r="E8443" s="94" t="str">
        <f>IF(Data!D8471&gt;0,Data!F8471,"")</f>
        <v/>
      </c>
      <c r="L8443" s="109"/>
      <c r="M8443" s="109"/>
    </row>
    <row r="8444" spans="3:13">
      <c r="C8444" s="109"/>
      <c r="D8444" s="109"/>
      <c r="E8444" s="94" t="str">
        <f>IF(Data!D8472&gt;0,Data!F8472,"")</f>
        <v/>
      </c>
      <c r="L8444" s="109"/>
      <c r="M8444" s="109"/>
    </row>
    <row r="8445" spans="3:13">
      <c r="C8445" s="109"/>
      <c r="D8445" s="109"/>
      <c r="E8445" s="94" t="str">
        <f>IF(Data!D8473&gt;0,Data!F8473,"")</f>
        <v/>
      </c>
      <c r="L8445" s="109"/>
      <c r="M8445" s="109"/>
    </row>
    <row r="8446" spans="3:13">
      <c r="C8446" s="109"/>
      <c r="D8446" s="109"/>
      <c r="E8446" s="94" t="str">
        <f>IF(Data!D8474&gt;0,Data!F8474,"")</f>
        <v/>
      </c>
      <c r="L8446" s="109"/>
      <c r="M8446" s="109"/>
    </row>
    <row r="8447" spans="3:13">
      <c r="C8447" s="109"/>
      <c r="D8447" s="109"/>
      <c r="E8447" s="94" t="str">
        <f>IF(Data!D8475&gt;0,Data!F8475,"")</f>
        <v/>
      </c>
      <c r="L8447" s="109"/>
      <c r="M8447" s="109"/>
    </row>
    <row r="8448" spans="3:13">
      <c r="C8448" s="109"/>
      <c r="D8448" s="109"/>
      <c r="E8448" s="94" t="str">
        <f>IF(Data!D8476&gt;0,Data!F8476,"")</f>
        <v/>
      </c>
      <c r="L8448" s="109"/>
      <c r="M8448" s="109"/>
    </row>
    <row r="8449" spans="3:13">
      <c r="C8449" s="109"/>
      <c r="D8449" s="109"/>
      <c r="E8449" s="94" t="str">
        <f>IF(Data!D8477&gt;0,Data!F8477,"")</f>
        <v/>
      </c>
      <c r="L8449" s="109"/>
      <c r="M8449" s="109"/>
    </row>
    <row r="8450" spans="3:13">
      <c r="C8450" s="109"/>
      <c r="D8450" s="109"/>
      <c r="E8450" s="94" t="str">
        <f>IF(Data!D8478&gt;0,Data!F8478,"")</f>
        <v/>
      </c>
      <c r="L8450" s="109"/>
      <c r="M8450" s="109"/>
    </row>
    <row r="8451" spans="3:13">
      <c r="C8451" s="109"/>
      <c r="D8451" s="109"/>
      <c r="E8451" s="94" t="str">
        <f>IF(Data!D8479&gt;0,Data!F8479,"")</f>
        <v/>
      </c>
      <c r="L8451" s="109"/>
      <c r="M8451" s="109"/>
    </row>
    <row r="8452" spans="3:13">
      <c r="C8452" s="109"/>
      <c r="D8452" s="109"/>
      <c r="E8452" s="94" t="str">
        <f>IF(Data!D8480&gt;0,Data!F8480,"")</f>
        <v/>
      </c>
      <c r="L8452" s="109"/>
      <c r="M8452" s="109"/>
    </row>
    <row r="8453" spans="3:13">
      <c r="C8453" s="109"/>
      <c r="D8453" s="109"/>
      <c r="E8453" s="94" t="str">
        <f>IF(Data!D8481&gt;0,Data!F8481,"")</f>
        <v/>
      </c>
      <c r="L8453" s="109"/>
      <c r="M8453" s="109"/>
    </row>
    <row r="8454" spans="3:13">
      <c r="C8454" s="109"/>
      <c r="D8454" s="109"/>
      <c r="E8454" s="94" t="str">
        <f>IF(Data!D8482&gt;0,Data!F8482,"")</f>
        <v/>
      </c>
      <c r="L8454" s="109"/>
      <c r="M8454" s="109"/>
    </row>
    <row r="8455" spans="3:13">
      <c r="C8455" s="109"/>
      <c r="D8455" s="109"/>
      <c r="E8455" s="94" t="str">
        <f>IF(Data!D8483&gt;0,Data!F8483,"")</f>
        <v/>
      </c>
      <c r="L8455" s="109"/>
      <c r="M8455" s="109"/>
    </row>
    <row r="8456" spans="3:13">
      <c r="C8456" s="109"/>
      <c r="D8456" s="109"/>
      <c r="E8456" s="94" t="str">
        <f>IF(Data!D8484&gt;0,Data!F8484,"")</f>
        <v/>
      </c>
      <c r="L8456" s="109"/>
      <c r="M8456" s="109"/>
    </row>
    <row r="8457" spans="3:13">
      <c r="C8457" s="109"/>
      <c r="D8457" s="109"/>
      <c r="E8457" s="94" t="str">
        <f>IF(Data!D8485&gt;0,Data!F8485,"")</f>
        <v/>
      </c>
      <c r="L8457" s="109"/>
      <c r="M8457" s="109"/>
    </row>
    <row r="8458" spans="3:13">
      <c r="C8458" s="109"/>
      <c r="D8458" s="109"/>
      <c r="E8458" s="94" t="str">
        <f>IF(Data!D8486&gt;0,Data!F8486,"")</f>
        <v/>
      </c>
      <c r="L8458" s="109"/>
      <c r="M8458" s="109"/>
    </row>
    <row r="8459" spans="3:13">
      <c r="C8459" s="109"/>
      <c r="D8459" s="109"/>
      <c r="E8459" s="94" t="str">
        <f>IF(Data!D8487&gt;0,Data!F8487,"")</f>
        <v/>
      </c>
      <c r="L8459" s="109"/>
      <c r="M8459" s="109"/>
    </row>
    <row r="8460" spans="3:13">
      <c r="C8460" s="109"/>
      <c r="D8460" s="109"/>
      <c r="E8460" s="94" t="str">
        <f>IF(Data!D8488&gt;0,Data!F8488,"")</f>
        <v/>
      </c>
      <c r="L8460" s="109"/>
      <c r="M8460" s="109"/>
    </row>
    <row r="8461" spans="3:13">
      <c r="C8461" s="109"/>
      <c r="D8461" s="109"/>
      <c r="E8461" s="94" t="str">
        <f>IF(Data!D8489&gt;0,Data!F8489,"")</f>
        <v/>
      </c>
      <c r="L8461" s="109"/>
      <c r="M8461" s="109"/>
    </row>
    <row r="8462" spans="3:13">
      <c r="C8462" s="109"/>
      <c r="D8462" s="109"/>
      <c r="E8462" s="94" t="str">
        <f>IF(Data!D8490&gt;0,Data!F8490,"")</f>
        <v/>
      </c>
      <c r="L8462" s="109"/>
      <c r="M8462" s="109"/>
    </row>
    <row r="8463" spans="3:13">
      <c r="C8463" s="109"/>
      <c r="D8463" s="109"/>
      <c r="E8463" s="94" t="str">
        <f>IF(Data!D8491&gt;0,Data!F8491,"")</f>
        <v/>
      </c>
      <c r="L8463" s="109"/>
      <c r="M8463" s="109"/>
    </row>
    <row r="8464" spans="3:13">
      <c r="C8464" s="109"/>
      <c r="D8464" s="109"/>
      <c r="E8464" s="94" t="str">
        <f>IF(Data!D8492&gt;0,Data!F8492,"")</f>
        <v/>
      </c>
      <c r="L8464" s="109"/>
      <c r="M8464" s="109"/>
    </row>
    <row r="8465" spans="3:13">
      <c r="C8465" s="109"/>
      <c r="D8465" s="109"/>
      <c r="E8465" s="94" t="str">
        <f>IF(Data!D8493&gt;0,Data!F8493,"")</f>
        <v/>
      </c>
      <c r="L8465" s="109"/>
      <c r="M8465" s="109"/>
    </row>
    <row r="8466" spans="3:13">
      <c r="C8466" s="109"/>
      <c r="D8466" s="109"/>
      <c r="E8466" s="94" t="str">
        <f>IF(Data!D8494&gt;0,Data!F8494,"")</f>
        <v/>
      </c>
      <c r="L8466" s="109"/>
      <c r="M8466" s="109"/>
    </row>
    <row r="8467" spans="3:13">
      <c r="C8467" s="109"/>
      <c r="D8467" s="109"/>
      <c r="E8467" s="94" t="str">
        <f>IF(Data!D8495&gt;0,Data!F8495,"")</f>
        <v/>
      </c>
      <c r="L8467" s="109"/>
      <c r="M8467" s="109"/>
    </row>
    <row r="8468" spans="3:13">
      <c r="C8468" s="109"/>
      <c r="D8468" s="109"/>
      <c r="E8468" s="94" t="str">
        <f>IF(Data!D8496&gt;0,Data!F8496,"")</f>
        <v/>
      </c>
      <c r="L8468" s="109"/>
      <c r="M8468" s="109"/>
    </row>
    <row r="8469" spans="3:13">
      <c r="C8469" s="109"/>
      <c r="D8469" s="109"/>
      <c r="E8469" s="94" t="str">
        <f>IF(Data!D8497&gt;0,Data!F8497,"")</f>
        <v/>
      </c>
      <c r="L8469" s="109"/>
      <c r="M8469" s="109"/>
    </row>
    <row r="8470" spans="3:13">
      <c r="C8470" s="109"/>
      <c r="D8470" s="109"/>
      <c r="E8470" s="94" t="str">
        <f>IF(Data!D8498&gt;0,Data!F8498,"")</f>
        <v/>
      </c>
      <c r="L8470" s="109"/>
      <c r="M8470" s="109"/>
    </row>
    <row r="8471" spans="3:13">
      <c r="C8471" s="109"/>
      <c r="D8471" s="109"/>
      <c r="E8471" s="94" t="str">
        <f>IF(Data!D8499&gt;0,Data!F8499,"")</f>
        <v/>
      </c>
      <c r="L8471" s="109"/>
      <c r="M8471" s="109"/>
    </row>
    <row r="8472" spans="3:13">
      <c r="C8472" s="109"/>
      <c r="D8472" s="109"/>
      <c r="E8472" s="94" t="str">
        <f>IF(Data!D8500&gt;0,Data!F8500,"")</f>
        <v/>
      </c>
      <c r="L8472" s="109"/>
      <c r="M8472" s="109"/>
    </row>
    <row r="8473" spans="3:13">
      <c r="C8473" s="109"/>
      <c r="D8473" s="109"/>
      <c r="E8473" s="94" t="str">
        <f>IF(Data!D8501&gt;0,Data!F8501,"")</f>
        <v/>
      </c>
      <c r="L8473" s="109"/>
      <c r="M8473" s="109"/>
    </row>
    <row r="8474" spans="3:13">
      <c r="C8474" s="109"/>
      <c r="D8474" s="109"/>
      <c r="E8474" s="94" t="str">
        <f>IF(Data!D8502&gt;0,Data!F8502,"")</f>
        <v/>
      </c>
      <c r="L8474" s="109"/>
      <c r="M8474" s="109"/>
    </row>
    <row r="8475" spans="3:13">
      <c r="C8475" s="109"/>
      <c r="D8475" s="109"/>
      <c r="E8475" s="94" t="str">
        <f>IF(Data!D8503&gt;0,Data!F8503,"")</f>
        <v/>
      </c>
      <c r="L8475" s="109"/>
      <c r="M8475" s="109"/>
    </row>
    <row r="8476" spans="3:13">
      <c r="C8476" s="109"/>
      <c r="D8476" s="109"/>
      <c r="E8476" s="94" t="str">
        <f>IF(Data!D8504&gt;0,Data!F8504,"")</f>
        <v/>
      </c>
      <c r="L8476" s="109"/>
      <c r="M8476" s="109"/>
    </row>
    <row r="8477" spans="3:13">
      <c r="C8477" s="109"/>
      <c r="D8477" s="109"/>
      <c r="E8477" s="94" t="str">
        <f>IF(Data!D8505&gt;0,Data!F8505,"")</f>
        <v/>
      </c>
      <c r="L8477" s="109"/>
      <c r="M8477" s="109"/>
    </row>
    <row r="8478" spans="3:13">
      <c r="C8478" s="109"/>
      <c r="D8478" s="109"/>
      <c r="E8478" s="94" t="str">
        <f>IF(Data!D8506&gt;0,Data!F8506,"")</f>
        <v/>
      </c>
      <c r="L8478" s="109"/>
      <c r="M8478" s="109"/>
    </row>
    <row r="8479" spans="3:13">
      <c r="C8479" s="109"/>
      <c r="D8479" s="109"/>
      <c r="E8479" s="94" t="str">
        <f>IF(Data!D8507&gt;0,Data!F8507,"")</f>
        <v/>
      </c>
      <c r="L8479" s="109"/>
      <c r="M8479" s="109"/>
    </row>
    <row r="8480" spans="3:13">
      <c r="C8480" s="109"/>
      <c r="D8480" s="109"/>
      <c r="E8480" s="94" t="str">
        <f>IF(Data!D8508&gt;0,Data!F8508,"")</f>
        <v/>
      </c>
      <c r="L8480" s="109"/>
      <c r="M8480" s="109"/>
    </row>
    <row r="8481" spans="3:13">
      <c r="C8481" s="109"/>
      <c r="D8481" s="109"/>
      <c r="E8481" s="94" t="str">
        <f>IF(Data!D8509&gt;0,Data!F8509,"")</f>
        <v/>
      </c>
      <c r="L8481" s="109"/>
      <c r="M8481" s="109"/>
    </row>
    <row r="8482" spans="3:13">
      <c r="C8482" s="109"/>
      <c r="D8482" s="109"/>
      <c r="E8482" s="94" t="str">
        <f>IF(Data!D8510&gt;0,Data!F8510,"")</f>
        <v/>
      </c>
      <c r="L8482" s="109"/>
      <c r="M8482" s="109"/>
    </row>
    <row r="8483" spans="3:13">
      <c r="C8483" s="109"/>
      <c r="D8483" s="109"/>
      <c r="E8483" s="94" t="str">
        <f>IF(Data!D8511&gt;0,Data!F8511,"")</f>
        <v/>
      </c>
      <c r="L8483" s="109"/>
      <c r="M8483" s="109"/>
    </row>
    <row r="8484" spans="3:13">
      <c r="C8484" s="109"/>
      <c r="D8484" s="109"/>
      <c r="E8484" s="94" t="str">
        <f>IF(Data!D8512&gt;0,Data!F8512,"")</f>
        <v/>
      </c>
      <c r="L8484" s="109"/>
      <c r="M8484" s="109"/>
    </row>
    <row r="8485" spans="3:13">
      <c r="C8485" s="109"/>
      <c r="D8485" s="109"/>
      <c r="E8485" s="94" t="str">
        <f>IF(Data!D8513&gt;0,Data!F8513,"")</f>
        <v/>
      </c>
      <c r="L8485" s="109"/>
      <c r="M8485" s="109"/>
    </row>
    <row r="8486" spans="3:13">
      <c r="C8486" s="109"/>
      <c r="D8486" s="109"/>
      <c r="E8486" s="94" t="str">
        <f>IF(Data!D8514&gt;0,Data!F8514,"")</f>
        <v/>
      </c>
      <c r="L8486" s="109"/>
      <c r="M8486" s="109"/>
    </row>
    <row r="8487" spans="3:13">
      <c r="C8487" s="109"/>
      <c r="D8487" s="109"/>
      <c r="E8487" s="94" t="str">
        <f>IF(Data!D8515&gt;0,Data!F8515,"")</f>
        <v/>
      </c>
      <c r="L8487" s="109"/>
      <c r="M8487" s="109"/>
    </row>
    <row r="8488" spans="3:13">
      <c r="C8488" s="109"/>
      <c r="D8488" s="109"/>
      <c r="E8488" s="94" t="str">
        <f>IF(Data!D8516&gt;0,Data!F8516,"")</f>
        <v/>
      </c>
      <c r="L8488" s="109"/>
      <c r="M8488" s="109"/>
    </row>
    <row r="8489" spans="3:13">
      <c r="C8489" s="109"/>
      <c r="D8489" s="109"/>
      <c r="E8489" s="94" t="str">
        <f>IF(Data!D8517&gt;0,Data!F8517,"")</f>
        <v/>
      </c>
      <c r="L8489" s="109"/>
      <c r="M8489" s="109"/>
    </row>
    <row r="8490" spans="3:13">
      <c r="C8490" s="109"/>
      <c r="D8490" s="109"/>
      <c r="E8490" s="94" t="str">
        <f>IF(Data!D8518&gt;0,Data!F8518,"")</f>
        <v/>
      </c>
      <c r="L8490" s="109"/>
      <c r="M8490" s="109"/>
    </row>
    <row r="8491" spans="3:13">
      <c r="C8491" s="109"/>
      <c r="D8491" s="109"/>
      <c r="E8491" s="94" t="str">
        <f>IF(Data!D8519&gt;0,Data!F8519,"")</f>
        <v/>
      </c>
      <c r="L8491" s="109"/>
      <c r="M8491" s="109"/>
    </row>
    <row r="8492" spans="3:13">
      <c r="C8492" s="109"/>
      <c r="D8492" s="109"/>
      <c r="E8492" s="94" t="str">
        <f>IF(Data!D8520&gt;0,Data!F8520,"")</f>
        <v/>
      </c>
      <c r="L8492" s="109"/>
      <c r="M8492" s="109"/>
    </row>
    <row r="8493" spans="3:13">
      <c r="C8493" s="109"/>
      <c r="D8493" s="109"/>
      <c r="E8493" s="94" t="str">
        <f>IF(Data!D8521&gt;0,Data!F8521,"")</f>
        <v/>
      </c>
      <c r="L8493" s="109"/>
      <c r="M8493" s="109"/>
    </row>
    <row r="8494" spans="3:13">
      <c r="C8494" s="109"/>
      <c r="D8494" s="109"/>
      <c r="E8494" s="94" t="str">
        <f>IF(Data!D8522&gt;0,Data!F8522,"")</f>
        <v/>
      </c>
      <c r="L8494" s="109"/>
      <c r="M8494" s="109"/>
    </row>
    <row r="8495" spans="3:13">
      <c r="C8495" s="109"/>
      <c r="D8495" s="109"/>
      <c r="E8495" s="94" t="str">
        <f>IF(Data!D8523&gt;0,Data!F8523,"")</f>
        <v/>
      </c>
      <c r="L8495" s="109"/>
      <c r="M8495" s="109"/>
    </row>
    <row r="8496" spans="3:13">
      <c r="C8496" s="109"/>
      <c r="D8496" s="109"/>
      <c r="E8496" s="94" t="str">
        <f>IF(Data!D8524&gt;0,Data!F8524,"")</f>
        <v/>
      </c>
      <c r="L8496" s="109"/>
      <c r="M8496" s="109"/>
    </row>
    <row r="8497" spans="3:13">
      <c r="C8497" s="109"/>
      <c r="D8497" s="109"/>
      <c r="E8497" s="94" t="str">
        <f>IF(Data!D8525&gt;0,Data!F8525,"")</f>
        <v/>
      </c>
      <c r="L8497" s="109"/>
      <c r="M8497" s="109"/>
    </row>
    <row r="8498" spans="3:13">
      <c r="C8498" s="109"/>
      <c r="D8498" s="109"/>
      <c r="E8498" s="94" t="str">
        <f>IF(Data!D8526&gt;0,Data!F8526,"")</f>
        <v/>
      </c>
      <c r="L8498" s="109"/>
      <c r="M8498" s="109"/>
    </row>
    <row r="8499" spans="3:13">
      <c r="C8499" s="109"/>
      <c r="D8499" s="109"/>
      <c r="E8499" s="94" t="str">
        <f>IF(Data!D8527&gt;0,Data!F8527,"")</f>
        <v/>
      </c>
      <c r="L8499" s="109"/>
      <c r="M8499" s="109"/>
    </row>
    <row r="8500" spans="3:13">
      <c r="C8500" s="109"/>
      <c r="D8500" s="109"/>
      <c r="E8500" s="94" t="str">
        <f>IF(Data!D8528&gt;0,Data!F8528,"")</f>
        <v/>
      </c>
      <c r="L8500" s="109"/>
      <c r="M8500" s="109"/>
    </row>
    <row r="8501" spans="3:13">
      <c r="C8501" s="109"/>
      <c r="D8501" s="109"/>
      <c r="E8501" s="94" t="str">
        <f>IF(Data!D8529&gt;0,Data!F8529,"")</f>
        <v/>
      </c>
      <c r="L8501" s="109"/>
      <c r="M8501" s="109"/>
    </row>
    <row r="8502" spans="3:13">
      <c r="C8502" s="109"/>
      <c r="D8502" s="109"/>
      <c r="E8502" s="94" t="str">
        <f>IF(Data!D8530&gt;0,Data!F8530,"")</f>
        <v/>
      </c>
      <c r="L8502" s="109"/>
      <c r="M8502" s="109"/>
    </row>
    <row r="8503" spans="3:13">
      <c r="C8503" s="109"/>
      <c r="D8503" s="109"/>
      <c r="E8503" s="94" t="str">
        <f>IF(Data!D8531&gt;0,Data!F8531,"")</f>
        <v/>
      </c>
      <c r="L8503" s="109"/>
      <c r="M8503" s="109"/>
    </row>
    <row r="8504" spans="3:13">
      <c r="C8504" s="109"/>
      <c r="D8504" s="109"/>
      <c r="E8504" s="94" t="str">
        <f>IF(Data!D8532&gt;0,Data!F8532,"")</f>
        <v/>
      </c>
      <c r="L8504" s="109"/>
      <c r="M8504" s="109"/>
    </row>
    <row r="8505" spans="3:13">
      <c r="C8505" s="109"/>
      <c r="D8505" s="109"/>
      <c r="E8505" s="94" t="str">
        <f>IF(Data!D8533&gt;0,Data!F8533,"")</f>
        <v/>
      </c>
      <c r="L8505" s="109"/>
      <c r="M8505" s="109"/>
    </row>
    <row r="8506" spans="3:13">
      <c r="C8506" s="109"/>
      <c r="D8506" s="109"/>
      <c r="E8506" s="94" t="str">
        <f>IF(Data!D8534&gt;0,Data!F8534,"")</f>
        <v/>
      </c>
      <c r="L8506" s="109"/>
      <c r="M8506" s="109"/>
    </row>
    <row r="8507" spans="3:13">
      <c r="C8507" s="109"/>
      <c r="D8507" s="109"/>
      <c r="E8507" s="94" t="str">
        <f>IF(Data!D8535&gt;0,Data!F8535,"")</f>
        <v/>
      </c>
      <c r="L8507" s="109"/>
      <c r="M8507" s="109"/>
    </row>
    <row r="8508" spans="3:13">
      <c r="C8508" s="109"/>
      <c r="D8508" s="109"/>
      <c r="E8508" s="94" t="str">
        <f>IF(Data!D8536&gt;0,Data!F8536,"")</f>
        <v/>
      </c>
      <c r="L8508" s="109"/>
      <c r="M8508" s="109"/>
    </row>
    <row r="8509" spans="3:13">
      <c r="C8509" s="109"/>
      <c r="D8509" s="109"/>
      <c r="E8509" s="94" t="str">
        <f>IF(Data!D8537&gt;0,Data!F8537,"")</f>
        <v/>
      </c>
      <c r="L8509" s="109"/>
      <c r="M8509" s="109"/>
    </row>
    <row r="8510" spans="3:13">
      <c r="C8510" s="109"/>
      <c r="D8510" s="109"/>
      <c r="E8510" s="94" t="str">
        <f>IF(Data!D8538&gt;0,Data!F8538,"")</f>
        <v/>
      </c>
      <c r="L8510" s="109"/>
      <c r="M8510" s="109"/>
    </row>
    <row r="8511" spans="3:13">
      <c r="C8511" s="109"/>
      <c r="D8511" s="109"/>
      <c r="E8511" s="94" t="str">
        <f>IF(Data!D8539&gt;0,Data!F8539,"")</f>
        <v/>
      </c>
      <c r="L8511" s="109"/>
      <c r="M8511" s="109"/>
    </row>
    <row r="8512" spans="3:13">
      <c r="C8512" s="109"/>
      <c r="D8512" s="109"/>
      <c r="E8512" s="94" t="str">
        <f>IF(Data!D8540&gt;0,Data!F8540,"")</f>
        <v/>
      </c>
      <c r="L8512" s="109"/>
      <c r="M8512" s="109"/>
    </row>
    <row r="8513" spans="3:13">
      <c r="C8513" s="109"/>
      <c r="D8513" s="109"/>
      <c r="E8513" s="94" t="str">
        <f>IF(Data!D8541&gt;0,Data!F8541,"")</f>
        <v/>
      </c>
      <c r="L8513" s="109"/>
      <c r="M8513" s="109"/>
    </row>
    <row r="8514" spans="3:13">
      <c r="C8514" s="109"/>
      <c r="D8514" s="109"/>
      <c r="E8514" s="94" t="str">
        <f>IF(Data!D8542&gt;0,Data!F8542,"")</f>
        <v/>
      </c>
      <c r="L8514" s="109"/>
      <c r="M8514" s="109"/>
    </row>
    <row r="8515" spans="3:13">
      <c r="C8515" s="109"/>
      <c r="D8515" s="109"/>
      <c r="E8515" s="94" t="str">
        <f>IF(Data!D8543&gt;0,Data!F8543,"")</f>
        <v/>
      </c>
      <c r="L8515" s="109"/>
      <c r="M8515" s="109"/>
    </row>
    <row r="8516" spans="3:13">
      <c r="C8516" s="109"/>
      <c r="D8516" s="109"/>
      <c r="E8516" s="94" t="str">
        <f>IF(Data!D8544&gt;0,Data!F8544,"")</f>
        <v/>
      </c>
      <c r="L8516" s="109"/>
      <c r="M8516" s="109"/>
    </row>
    <row r="8517" spans="3:13">
      <c r="C8517" s="109"/>
      <c r="D8517" s="109"/>
      <c r="E8517" s="94" t="str">
        <f>IF(Data!D8545&gt;0,Data!F8545,"")</f>
        <v/>
      </c>
      <c r="L8517" s="109"/>
      <c r="M8517" s="109"/>
    </row>
    <row r="8518" spans="3:13">
      <c r="C8518" s="109"/>
      <c r="D8518" s="109"/>
      <c r="E8518" s="94" t="str">
        <f>IF(Data!D8546&gt;0,Data!F8546,"")</f>
        <v/>
      </c>
      <c r="L8518" s="109"/>
      <c r="M8518" s="109"/>
    </row>
    <row r="8519" spans="3:13">
      <c r="C8519" s="109"/>
      <c r="D8519" s="109"/>
      <c r="E8519" s="94" t="str">
        <f>IF(Data!D8547&gt;0,Data!F8547,"")</f>
        <v/>
      </c>
      <c r="L8519" s="109"/>
      <c r="M8519" s="109"/>
    </row>
    <row r="8520" spans="3:13">
      <c r="C8520" s="109"/>
      <c r="D8520" s="109"/>
      <c r="E8520" s="94" t="str">
        <f>IF(Data!D8548&gt;0,Data!F8548,"")</f>
        <v/>
      </c>
      <c r="L8520" s="109"/>
      <c r="M8520" s="109"/>
    </row>
    <row r="8521" spans="3:13">
      <c r="C8521" s="109"/>
      <c r="D8521" s="109"/>
      <c r="E8521" s="94" t="str">
        <f>IF(Data!D8549&gt;0,Data!F8549,"")</f>
        <v/>
      </c>
      <c r="L8521" s="109"/>
      <c r="M8521" s="109"/>
    </row>
    <row r="8522" spans="3:13">
      <c r="C8522" s="109"/>
      <c r="D8522" s="109"/>
      <c r="E8522" s="94" t="str">
        <f>IF(Data!D8550&gt;0,Data!F8550,"")</f>
        <v/>
      </c>
      <c r="L8522" s="109"/>
      <c r="M8522" s="109"/>
    </row>
    <row r="8523" spans="3:13">
      <c r="C8523" s="109"/>
      <c r="D8523" s="109"/>
      <c r="E8523" s="94" t="str">
        <f>IF(Data!D8551&gt;0,Data!F8551,"")</f>
        <v/>
      </c>
      <c r="L8523" s="109"/>
      <c r="M8523" s="109"/>
    </row>
    <row r="8524" spans="3:13">
      <c r="C8524" s="109"/>
      <c r="D8524" s="109"/>
      <c r="E8524" s="94" t="str">
        <f>IF(Data!D8552&gt;0,Data!F8552,"")</f>
        <v/>
      </c>
      <c r="L8524" s="109"/>
      <c r="M8524" s="109"/>
    </row>
    <row r="8525" spans="3:13">
      <c r="C8525" s="109"/>
      <c r="D8525" s="109"/>
      <c r="E8525" s="94" t="str">
        <f>IF(Data!D8553&gt;0,Data!F8553,"")</f>
        <v/>
      </c>
      <c r="L8525" s="109"/>
      <c r="M8525" s="109"/>
    </row>
    <row r="8526" spans="3:13">
      <c r="C8526" s="109"/>
      <c r="D8526" s="109"/>
      <c r="E8526" s="94" t="str">
        <f>IF(Data!D8554&gt;0,Data!F8554,"")</f>
        <v/>
      </c>
      <c r="L8526" s="109"/>
      <c r="M8526" s="109"/>
    </row>
    <row r="8527" spans="3:13">
      <c r="C8527" s="109"/>
      <c r="D8527" s="109"/>
      <c r="E8527" s="94" t="str">
        <f>IF(Data!D8555&gt;0,Data!F8555,"")</f>
        <v/>
      </c>
      <c r="L8527" s="109"/>
      <c r="M8527" s="109"/>
    </row>
    <row r="8528" spans="3:13">
      <c r="C8528" s="109"/>
      <c r="D8528" s="109"/>
      <c r="E8528" s="94" t="str">
        <f>IF(Data!D8556&gt;0,Data!F8556,"")</f>
        <v/>
      </c>
      <c r="L8528" s="109"/>
      <c r="M8528" s="109"/>
    </row>
    <row r="8529" spans="3:13">
      <c r="C8529" s="109"/>
      <c r="D8529" s="109"/>
      <c r="E8529" s="94" t="str">
        <f>IF(Data!D8557&gt;0,Data!F8557,"")</f>
        <v/>
      </c>
      <c r="L8529" s="109"/>
      <c r="M8529" s="109"/>
    </row>
    <row r="8530" spans="3:13">
      <c r="C8530" s="109"/>
      <c r="D8530" s="109"/>
      <c r="E8530" s="94" t="str">
        <f>IF(Data!D8558&gt;0,Data!F8558,"")</f>
        <v/>
      </c>
      <c r="L8530" s="109"/>
      <c r="M8530" s="109"/>
    </row>
    <row r="8531" spans="3:13">
      <c r="C8531" s="109"/>
      <c r="D8531" s="109"/>
      <c r="E8531" s="94" t="str">
        <f>IF(Data!D8559&gt;0,Data!F8559,"")</f>
        <v/>
      </c>
      <c r="L8531" s="109"/>
      <c r="M8531" s="109"/>
    </row>
    <row r="8532" spans="3:13">
      <c r="C8532" s="109"/>
      <c r="D8532" s="109"/>
      <c r="E8532" s="94" t="str">
        <f>IF(Data!D8560&gt;0,Data!F8560,"")</f>
        <v/>
      </c>
      <c r="L8532" s="109"/>
      <c r="M8532" s="109"/>
    </row>
    <row r="8533" spans="3:13">
      <c r="C8533" s="109"/>
      <c r="D8533" s="109"/>
      <c r="E8533" s="94" t="str">
        <f>IF(Data!D8561&gt;0,Data!F8561,"")</f>
        <v/>
      </c>
      <c r="L8533" s="109"/>
      <c r="M8533" s="109"/>
    </row>
    <row r="8534" spans="3:13">
      <c r="C8534" s="109"/>
      <c r="D8534" s="109"/>
      <c r="E8534" s="94" t="str">
        <f>IF(Data!D8562&gt;0,Data!F8562,"")</f>
        <v/>
      </c>
      <c r="L8534" s="109"/>
      <c r="M8534" s="109"/>
    </row>
    <row r="8535" spans="3:13">
      <c r="C8535" s="109"/>
      <c r="D8535" s="109"/>
      <c r="E8535" s="94" t="str">
        <f>IF(Data!D8563&gt;0,Data!F8563,"")</f>
        <v/>
      </c>
      <c r="L8535" s="109"/>
      <c r="M8535" s="109"/>
    </row>
    <row r="8536" spans="3:13">
      <c r="C8536" s="109"/>
      <c r="D8536" s="109"/>
      <c r="E8536" s="94" t="str">
        <f>IF(Data!D8564&gt;0,Data!F8564,"")</f>
        <v/>
      </c>
      <c r="L8536" s="109"/>
      <c r="M8536" s="109"/>
    </row>
    <row r="8537" spans="3:13">
      <c r="C8537" s="109"/>
      <c r="D8537" s="109"/>
      <c r="E8537" s="94" t="str">
        <f>IF(Data!D8565&gt;0,Data!F8565,"")</f>
        <v/>
      </c>
      <c r="L8537" s="109"/>
      <c r="M8537" s="109"/>
    </row>
    <row r="8538" spans="3:13">
      <c r="C8538" s="109"/>
      <c r="D8538" s="109"/>
      <c r="E8538" s="94" t="str">
        <f>IF(Data!D8566&gt;0,Data!F8566,"")</f>
        <v/>
      </c>
      <c r="L8538" s="109"/>
      <c r="M8538" s="109"/>
    </row>
    <row r="8539" spans="3:13">
      <c r="C8539" s="109"/>
      <c r="D8539" s="109"/>
      <c r="E8539" s="94" t="str">
        <f>IF(Data!D8567&gt;0,Data!F8567,"")</f>
        <v/>
      </c>
      <c r="L8539" s="109"/>
      <c r="M8539" s="109"/>
    </row>
    <row r="8540" spans="3:13">
      <c r="C8540" s="109"/>
      <c r="D8540" s="109"/>
      <c r="E8540" s="94" t="str">
        <f>IF(Data!D8568&gt;0,Data!F8568,"")</f>
        <v/>
      </c>
      <c r="L8540" s="109"/>
      <c r="M8540" s="109"/>
    </row>
    <row r="8541" spans="3:13">
      <c r="C8541" s="109"/>
      <c r="D8541" s="109"/>
      <c r="E8541" s="94" t="str">
        <f>IF(Data!D8569&gt;0,Data!F8569,"")</f>
        <v/>
      </c>
      <c r="L8541" s="109"/>
      <c r="M8541" s="109"/>
    </row>
    <row r="8542" spans="3:13">
      <c r="C8542" s="109"/>
      <c r="D8542" s="109"/>
      <c r="E8542" s="94" t="str">
        <f>IF(Data!D8570&gt;0,Data!F8570,"")</f>
        <v/>
      </c>
      <c r="L8542" s="109"/>
      <c r="M8542" s="109"/>
    </row>
    <row r="8543" spans="3:13">
      <c r="C8543" s="109"/>
      <c r="D8543" s="109"/>
      <c r="E8543" s="94" t="str">
        <f>IF(Data!D8571&gt;0,Data!F8571,"")</f>
        <v/>
      </c>
      <c r="L8543" s="109"/>
      <c r="M8543" s="109"/>
    </row>
    <row r="8544" spans="3:13">
      <c r="C8544" s="109"/>
      <c r="D8544" s="109"/>
      <c r="E8544" s="94" t="str">
        <f>IF(Data!D8572&gt;0,Data!F8572,"")</f>
        <v/>
      </c>
      <c r="L8544" s="109"/>
      <c r="M8544" s="109"/>
    </row>
    <row r="8545" spans="3:13">
      <c r="C8545" s="109"/>
      <c r="D8545" s="109"/>
      <c r="E8545" s="94" t="str">
        <f>IF(Data!D8573&gt;0,Data!F8573,"")</f>
        <v/>
      </c>
      <c r="L8545" s="109"/>
      <c r="M8545" s="109"/>
    </row>
    <row r="8546" spans="3:13">
      <c r="C8546" s="109"/>
      <c r="D8546" s="109"/>
      <c r="E8546" s="94" t="str">
        <f>IF(Data!D8574&gt;0,Data!F8574,"")</f>
        <v/>
      </c>
      <c r="L8546" s="109"/>
      <c r="M8546" s="109"/>
    </row>
    <row r="8547" spans="3:13">
      <c r="C8547" s="109"/>
      <c r="D8547" s="109"/>
      <c r="E8547" s="94" t="str">
        <f>IF(Data!D8575&gt;0,Data!F8575,"")</f>
        <v/>
      </c>
      <c r="L8547" s="109"/>
      <c r="M8547" s="109"/>
    </row>
    <row r="8548" spans="3:13">
      <c r="C8548" s="109"/>
      <c r="D8548" s="109"/>
      <c r="E8548" s="94" t="str">
        <f>IF(Data!D8576&gt;0,Data!F8576,"")</f>
        <v/>
      </c>
      <c r="L8548" s="109"/>
      <c r="M8548" s="109"/>
    </row>
    <row r="8549" spans="3:13">
      <c r="C8549" s="109"/>
      <c r="D8549" s="109"/>
      <c r="E8549" s="94" t="str">
        <f>IF(Data!D8577&gt;0,Data!F8577,"")</f>
        <v/>
      </c>
      <c r="L8549" s="109"/>
      <c r="M8549" s="109"/>
    </row>
    <row r="8550" spans="3:13">
      <c r="C8550" s="109"/>
      <c r="D8550" s="109"/>
      <c r="E8550" s="94" t="str">
        <f>IF(Data!D8578&gt;0,Data!F8578,"")</f>
        <v/>
      </c>
      <c r="L8550" s="109"/>
      <c r="M8550" s="109"/>
    </row>
    <row r="8551" spans="3:13">
      <c r="C8551" s="109"/>
      <c r="D8551" s="109"/>
      <c r="E8551" s="94" t="str">
        <f>IF(Data!D8579&gt;0,Data!F8579,"")</f>
        <v/>
      </c>
      <c r="L8551" s="109"/>
      <c r="M8551" s="109"/>
    </row>
    <row r="8552" spans="3:13">
      <c r="C8552" s="109"/>
      <c r="D8552" s="109"/>
      <c r="E8552" s="94" t="str">
        <f>IF(Data!D8580&gt;0,Data!F8580,"")</f>
        <v/>
      </c>
      <c r="L8552" s="109"/>
      <c r="M8552" s="109"/>
    </row>
    <row r="8553" spans="3:13">
      <c r="C8553" s="109"/>
      <c r="D8553" s="109"/>
      <c r="E8553" s="94" t="str">
        <f>IF(Data!D8581&gt;0,Data!F8581,"")</f>
        <v/>
      </c>
      <c r="L8553" s="109"/>
      <c r="M8553" s="109"/>
    </row>
    <row r="8554" spans="3:13">
      <c r="C8554" s="109"/>
      <c r="D8554" s="109"/>
      <c r="E8554" s="94" t="str">
        <f>IF(Data!D8582&gt;0,Data!F8582,"")</f>
        <v/>
      </c>
      <c r="L8554" s="109"/>
      <c r="M8554" s="109"/>
    </row>
    <row r="8555" spans="3:13">
      <c r="C8555" s="109"/>
      <c r="D8555" s="109"/>
      <c r="E8555" s="94" t="str">
        <f>IF(Data!D8583&gt;0,Data!F8583,"")</f>
        <v/>
      </c>
      <c r="L8555" s="109"/>
      <c r="M8555" s="109"/>
    </row>
    <row r="8556" spans="3:13">
      <c r="C8556" s="109"/>
      <c r="D8556" s="109"/>
      <c r="E8556" s="94" t="str">
        <f>IF(Data!D8584&gt;0,Data!F8584,"")</f>
        <v/>
      </c>
      <c r="L8556" s="109"/>
      <c r="M8556" s="109"/>
    </row>
    <row r="8557" spans="3:13">
      <c r="C8557" s="109"/>
      <c r="D8557" s="109"/>
      <c r="E8557" s="94" t="str">
        <f>IF(Data!D8585&gt;0,Data!F8585,"")</f>
        <v/>
      </c>
      <c r="L8557" s="109"/>
      <c r="M8557" s="109"/>
    </row>
    <row r="8558" spans="3:13">
      <c r="C8558" s="109"/>
      <c r="D8558" s="109"/>
      <c r="E8558" s="94" t="str">
        <f>IF(Data!D8586&gt;0,Data!F8586,"")</f>
        <v/>
      </c>
      <c r="L8558" s="109"/>
      <c r="M8558" s="109"/>
    </row>
    <row r="8559" spans="3:13">
      <c r="C8559" s="109"/>
      <c r="D8559" s="109"/>
      <c r="E8559" s="94" t="str">
        <f>IF(Data!D8587&gt;0,Data!F8587,"")</f>
        <v/>
      </c>
      <c r="L8559" s="109"/>
      <c r="M8559" s="109"/>
    </row>
    <row r="8560" spans="3:13">
      <c r="C8560" s="109"/>
      <c r="D8560" s="109"/>
      <c r="E8560" s="94" t="str">
        <f>IF(Data!D8588&gt;0,Data!F8588,"")</f>
        <v/>
      </c>
      <c r="L8560" s="109"/>
      <c r="M8560" s="109"/>
    </row>
    <row r="8561" spans="3:13">
      <c r="C8561" s="109"/>
      <c r="D8561" s="109"/>
      <c r="E8561" s="94" t="str">
        <f>IF(Data!D8589&gt;0,Data!F8589,"")</f>
        <v/>
      </c>
      <c r="L8561" s="109"/>
      <c r="M8561" s="109"/>
    </row>
    <row r="8562" spans="3:13">
      <c r="C8562" s="109"/>
      <c r="D8562" s="109"/>
      <c r="E8562" s="94" t="str">
        <f>IF(Data!D8590&gt;0,Data!F8590,"")</f>
        <v/>
      </c>
      <c r="L8562" s="109"/>
      <c r="M8562" s="109"/>
    </row>
    <row r="8563" spans="3:13">
      <c r="C8563" s="109"/>
      <c r="D8563" s="109"/>
      <c r="E8563" s="94" t="str">
        <f>IF(Data!D8591&gt;0,Data!F8591,"")</f>
        <v/>
      </c>
      <c r="L8563" s="109"/>
      <c r="M8563" s="109"/>
    </row>
    <row r="8564" spans="3:13">
      <c r="C8564" s="109"/>
      <c r="D8564" s="109"/>
      <c r="E8564" s="94" t="str">
        <f>IF(Data!D8592&gt;0,Data!F8592,"")</f>
        <v/>
      </c>
      <c r="L8564" s="109"/>
      <c r="M8564" s="109"/>
    </row>
    <row r="8565" spans="3:13">
      <c r="C8565" s="109"/>
      <c r="D8565" s="109"/>
      <c r="E8565" s="94" t="str">
        <f>IF(Data!D8593&gt;0,Data!F8593,"")</f>
        <v/>
      </c>
      <c r="L8565" s="109"/>
      <c r="M8565" s="109"/>
    </row>
    <row r="8566" spans="3:13">
      <c r="C8566" s="109"/>
      <c r="D8566" s="109"/>
      <c r="E8566" s="94" t="str">
        <f>IF(Data!D8594&gt;0,Data!F8594,"")</f>
        <v/>
      </c>
      <c r="L8566" s="109"/>
      <c r="M8566" s="109"/>
    </row>
    <row r="8567" spans="3:13">
      <c r="C8567" s="109"/>
      <c r="D8567" s="109"/>
      <c r="E8567" s="94" t="str">
        <f>IF(Data!D8595&gt;0,Data!F8595,"")</f>
        <v/>
      </c>
      <c r="L8567" s="109"/>
      <c r="M8567" s="109"/>
    </row>
    <row r="8568" spans="3:13">
      <c r="C8568" s="109"/>
      <c r="D8568" s="109"/>
      <c r="E8568" s="94" t="str">
        <f>IF(Data!D8596&gt;0,Data!F8596,"")</f>
        <v/>
      </c>
      <c r="L8568" s="109"/>
      <c r="M8568" s="109"/>
    </row>
    <row r="8569" spans="3:13">
      <c r="C8569" s="109"/>
      <c r="D8569" s="109"/>
      <c r="E8569" s="94" t="str">
        <f>IF(Data!D8597&gt;0,Data!F8597,"")</f>
        <v/>
      </c>
      <c r="L8569" s="109"/>
      <c r="M8569" s="109"/>
    </row>
    <row r="8570" spans="3:13">
      <c r="C8570" s="109"/>
      <c r="D8570" s="109"/>
      <c r="E8570" s="94" t="str">
        <f>IF(Data!D8598&gt;0,Data!F8598,"")</f>
        <v/>
      </c>
      <c r="L8570" s="109"/>
      <c r="M8570" s="109"/>
    </row>
    <row r="8571" spans="3:13">
      <c r="C8571" s="109"/>
      <c r="D8571" s="109"/>
      <c r="E8571" s="94" t="str">
        <f>IF(Data!D8599&gt;0,Data!F8599,"")</f>
        <v/>
      </c>
      <c r="L8571" s="109"/>
      <c r="M8571" s="109"/>
    </row>
    <row r="8572" spans="3:13">
      <c r="C8572" s="109"/>
      <c r="D8572" s="109"/>
      <c r="E8572" s="94" t="str">
        <f>IF(Data!D8600&gt;0,Data!F8600,"")</f>
        <v/>
      </c>
      <c r="L8572" s="109"/>
      <c r="M8572" s="109"/>
    </row>
    <row r="8573" spans="3:13">
      <c r="C8573" s="109"/>
      <c r="D8573" s="109"/>
      <c r="E8573" s="94" t="str">
        <f>IF(Data!D8601&gt;0,Data!F8601,"")</f>
        <v/>
      </c>
      <c r="L8573" s="109"/>
      <c r="M8573" s="109"/>
    </row>
    <row r="8574" spans="3:13">
      <c r="C8574" s="109"/>
      <c r="D8574" s="109"/>
      <c r="E8574" s="94" t="str">
        <f>IF(Data!D8602&gt;0,Data!F8602,"")</f>
        <v/>
      </c>
      <c r="L8574" s="109"/>
      <c r="M8574" s="109"/>
    </row>
    <row r="8575" spans="3:13">
      <c r="C8575" s="109"/>
      <c r="D8575" s="109"/>
      <c r="E8575" s="94" t="str">
        <f>IF(Data!D8603&gt;0,Data!F8603,"")</f>
        <v/>
      </c>
      <c r="L8575" s="109"/>
      <c r="M8575" s="109"/>
    </row>
    <row r="8576" spans="3:13">
      <c r="C8576" s="109"/>
      <c r="D8576" s="109"/>
      <c r="E8576" s="94" t="str">
        <f>IF(Data!D8604&gt;0,Data!F8604,"")</f>
        <v/>
      </c>
      <c r="L8576" s="109"/>
      <c r="M8576" s="109"/>
    </row>
    <row r="8577" spans="3:13">
      <c r="C8577" s="109"/>
      <c r="D8577" s="109"/>
      <c r="E8577" s="94" t="str">
        <f>IF(Data!D8605&gt;0,Data!F8605,"")</f>
        <v/>
      </c>
      <c r="L8577" s="109"/>
      <c r="M8577" s="109"/>
    </row>
    <row r="8578" spans="3:13">
      <c r="C8578" s="109"/>
      <c r="D8578" s="109"/>
      <c r="E8578" s="94" t="str">
        <f>IF(Data!D8606&gt;0,Data!F8606,"")</f>
        <v/>
      </c>
      <c r="L8578" s="109"/>
      <c r="M8578" s="109"/>
    </row>
    <row r="8579" spans="3:13">
      <c r="C8579" s="109"/>
      <c r="D8579" s="109"/>
      <c r="E8579" s="94" t="str">
        <f>IF(Data!D8607&gt;0,Data!F8607,"")</f>
        <v/>
      </c>
      <c r="L8579" s="109"/>
      <c r="M8579" s="109"/>
    </row>
    <row r="8580" spans="3:13">
      <c r="C8580" s="109"/>
      <c r="D8580" s="109"/>
      <c r="E8580" s="94" t="str">
        <f>IF(Data!D8608&gt;0,Data!F8608,"")</f>
        <v/>
      </c>
      <c r="L8580" s="109"/>
      <c r="M8580" s="109"/>
    </row>
    <row r="8581" spans="3:13">
      <c r="C8581" s="109"/>
      <c r="D8581" s="109"/>
      <c r="E8581" s="94" t="str">
        <f>IF(Data!D8609&gt;0,Data!F8609,"")</f>
        <v/>
      </c>
      <c r="L8581" s="109"/>
      <c r="M8581" s="109"/>
    </row>
    <row r="8582" spans="3:13">
      <c r="C8582" s="109"/>
      <c r="D8582" s="109"/>
      <c r="E8582" s="94" t="str">
        <f>IF(Data!D8610&gt;0,Data!F8610,"")</f>
        <v/>
      </c>
      <c r="L8582" s="109"/>
      <c r="M8582" s="109"/>
    </row>
    <row r="8583" spans="3:13">
      <c r="C8583" s="109"/>
      <c r="D8583" s="109"/>
      <c r="E8583" s="94" t="str">
        <f>IF(Data!D8611&gt;0,Data!F8611,"")</f>
        <v/>
      </c>
      <c r="L8583" s="109"/>
      <c r="M8583" s="109"/>
    </row>
    <row r="8584" spans="3:13">
      <c r="C8584" s="109"/>
      <c r="D8584" s="109"/>
      <c r="E8584" s="94" t="str">
        <f>IF(Data!D8612&gt;0,Data!F8612,"")</f>
        <v/>
      </c>
      <c r="L8584" s="109"/>
      <c r="M8584" s="109"/>
    </row>
    <row r="8585" spans="3:13">
      <c r="C8585" s="109"/>
      <c r="D8585" s="109"/>
      <c r="E8585" s="94" t="str">
        <f>IF(Data!D8613&gt;0,Data!F8613,"")</f>
        <v/>
      </c>
      <c r="L8585" s="109"/>
      <c r="M8585" s="109"/>
    </row>
    <row r="8586" spans="3:13">
      <c r="C8586" s="109"/>
      <c r="D8586" s="109"/>
      <c r="E8586" s="94" t="str">
        <f>IF(Data!D8614&gt;0,Data!F8614,"")</f>
        <v/>
      </c>
      <c r="L8586" s="109"/>
      <c r="M8586" s="109"/>
    </row>
    <row r="8587" spans="3:13">
      <c r="C8587" s="109"/>
      <c r="D8587" s="109"/>
      <c r="E8587" s="94" t="str">
        <f>IF(Data!D8615&gt;0,Data!F8615,"")</f>
        <v/>
      </c>
      <c r="L8587" s="109"/>
      <c r="M8587" s="109"/>
    </row>
    <row r="8588" spans="3:13">
      <c r="C8588" s="109"/>
      <c r="D8588" s="109"/>
      <c r="E8588" s="94" t="str">
        <f>IF(Data!D8616&gt;0,Data!F8616,"")</f>
        <v/>
      </c>
      <c r="L8588" s="109"/>
      <c r="M8588" s="109"/>
    </row>
    <row r="8589" spans="3:13">
      <c r="C8589" s="109"/>
      <c r="D8589" s="109"/>
      <c r="E8589" s="94" t="str">
        <f>IF(Data!D8617&gt;0,Data!F8617,"")</f>
        <v/>
      </c>
      <c r="L8589" s="109"/>
      <c r="M8589" s="109"/>
    </row>
    <row r="8590" spans="3:13">
      <c r="C8590" s="109"/>
      <c r="D8590" s="109"/>
      <c r="E8590" s="94" t="str">
        <f>IF(Data!D8618&gt;0,Data!F8618,"")</f>
        <v/>
      </c>
      <c r="L8590" s="109"/>
      <c r="M8590" s="109"/>
    </row>
    <row r="8591" spans="3:13">
      <c r="C8591" s="109"/>
      <c r="D8591" s="109"/>
      <c r="E8591" s="94" t="str">
        <f>IF(Data!D8619&gt;0,Data!F8619,"")</f>
        <v/>
      </c>
      <c r="L8591" s="109"/>
      <c r="M8591" s="109"/>
    </row>
    <row r="8592" spans="3:13">
      <c r="C8592" s="109"/>
      <c r="D8592" s="109"/>
      <c r="E8592" s="94" t="str">
        <f>IF(Data!D8620&gt;0,Data!F8620,"")</f>
        <v/>
      </c>
      <c r="L8592" s="109"/>
      <c r="M8592" s="109"/>
    </row>
    <row r="8593" spans="3:13">
      <c r="C8593" s="109"/>
      <c r="D8593" s="109"/>
      <c r="E8593" s="94" t="str">
        <f>IF(Data!D8621&gt;0,Data!F8621,"")</f>
        <v/>
      </c>
      <c r="L8593" s="109"/>
      <c r="M8593" s="109"/>
    </row>
    <row r="8594" spans="3:13">
      <c r="C8594" s="109"/>
      <c r="D8594" s="109"/>
      <c r="E8594" s="94" t="str">
        <f>IF(Data!D8622&gt;0,Data!F8622,"")</f>
        <v/>
      </c>
      <c r="L8594" s="109"/>
      <c r="M8594" s="109"/>
    </row>
    <row r="8595" spans="3:13">
      <c r="C8595" s="109"/>
      <c r="D8595" s="109"/>
      <c r="E8595" s="94" t="str">
        <f>IF(Data!D8623&gt;0,Data!F8623,"")</f>
        <v/>
      </c>
      <c r="L8595" s="109"/>
      <c r="M8595" s="109"/>
    </row>
    <row r="8596" spans="3:13">
      <c r="C8596" s="109"/>
      <c r="D8596" s="109"/>
      <c r="E8596" s="94" t="str">
        <f>IF(Data!D8624&gt;0,Data!F8624,"")</f>
        <v/>
      </c>
      <c r="L8596" s="109"/>
      <c r="M8596" s="109"/>
    </row>
    <row r="8597" spans="3:13">
      <c r="C8597" s="109"/>
      <c r="D8597" s="109"/>
      <c r="E8597" s="94" t="str">
        <f>IF(Data!D8625&gt;0,Data!F8625,"")</f>
        <v/>
      </c>
      <c r="L8597" s="109"/>
      <c r="M8597" s="109"/>
    </row>
    <row r="8598" spans="3:13">
      <c r="C8598" s="109"/>
      <c r="D8598" s="109"/>
      <c r="E8598" s="94" t="str">
        <f>IF(Data!D8626&gt;0,Data!F8626,"")</f>
        <v/>
      </c>
      <c r="L8598" s="109"/>
      <c r="M8598" s="109"/>
    </row>
    <row r="8599" spans="3:13">
      <c r="C8599" s="109"/>
      <c r="D8599" s="109"/>
      <c r="E8599" s="94" t="str">
        <f>IF(Data!D8627&gt;0,Data!F8627,"")</f>
        <v/>
      </c>
      <c r="L8599" s="109"/>
      <c r="M8599" s="109"/>
    </row>
    <row r="8600" spans="3:13">
      <c r="C8600" s="109"/>
      <c r="D8600" s="109"/>
      <c r="E8600" s="94" t="str">
        <f>IF(Data!D8628&gt;0,Data!F8628,"")</f>
        <v/>
      </c>
      <c r="L8600" s="109"/>
      <c r="M8600" s="109"/>
    </row>
    <row r="8601" spans="3:13">
      <c r="C8601" s="109"/>
      <c r="D8601" s="109"/>
      <c r="E8601" s="94" t="str">
        <f>IF(Data!D8629&gt;0,Data!F8629,"")</f>
        <v/>
      </c>
      <c r="L8601" s="109"/>
      <c r="M8601" s="109"/>
    </row>
    <row r="8602" spans="3:13">
      <c r="C8602" s="109"/>
      <c r="D8602" s="109"/>
      <c r="E8602" s="94" t="str">
        <f>IF(Data!D8630&gt;0,Data!F8630,"")</f>
        <v/>
      </c>
      <c r="L8602" s="109"/>
      <c r="M8602" s="109"/>
    </row>
    <row r="8603" spans="3:13">
      <c r="C8603" s="109"/>
      <c r="D8603" s="109"/>
      <c r="E8603" s="94" t="str">
        <f>IF(Data!D8631&gt;0,Data!F8631,"")</f>
        <v/>
      </c>
      <c r="L8603" s="109"/>
      <c r="M8603" s="109"/>
    </row>
    <row r="8604" spans="3:13">
      <c r="C8604" s="109"/>
      <c r="D8604" s="109"/>
      <c r="E8604" s="94" t="str">
        <f>IF(Data!D8632&gt;0,Data!F8632,"")</f>
        <v/>
      </c>
      <c r="L8604" s="109"/>
      <c r="M8604" s="109"/>
    </row>
    <row r="8605" spans="3:13">
      <c r="C8605" s="109"/>
      <c r="D8605" s="109"/>
      <c r="E8605" s="94" t="str">
        <f>IF(Data!D8633&gt;0,Data!F8633,"")</f>
        <v/>
      </c>
      <c r="L8605" s="109"/>
      <c r="M8605" s="109"/>
    </row>
    <row r="8606" spans="3:13">
      <c r="C8606" s="109"/>
      <c r="D8606" s="109"/>
      <c r="E8606" s="94" t="str">
        <f>IF(Data!D8634&gt;0,Data!F8634,"")</f>
        <v/>
      </c>
      <c r="L8606" s="109"/>
      <c r="M8606" s="109"/>
    </row>
    <row r="8607" spans="3:13">
      <c r="C8607" s="109"/>
      <c r="D8607" s="109"/>
      <c r="E8607" s="94" t="str">
        <f>IF(Data!D8635&gt;0,Data!F8635,"")</f>
        <v/>
      </c>
      <c r="L8607" s="109"/>
      <c r="M8607" s="109"/>
    </row>
    <row r="8608" spans="3:13">
      <c r="C8608" s="109"/>
      <c r="D8608" s="109"/>
      <c r="E8608" s="94" t="str">
        <f>IF(Data!D8636&gt;0,Data!F8636,"")</f>
        <v/>
      </c>
      <c r="L8608" s="109"/>
      <c r="M8608" s="109"/>
    </row>
    <row r="8609" spans="3:13">
      <c r="C8609" s="109"/>
      <c r="D8609" s="109"/>
      <c r="E8609" s="94" t="str">
        <f>IF(Data!D8637&gt;0,Data!F8637,"")</f>
        <v/>
      </c>
      <c r="L8609" s="109"/>
      <c r="M8609" s="109"/>
    </row>
    <row r="8610" spans="3:13">
      <c r="C8610" s="109"/>
      <c r="D8610" s="109"/>
      <c r="E8610" s="94" t="str">
        <f>IF(Data!D8638&gt;0,Data!F8638,"")</f>
        <v/>
      </c>
      <c r="L8610" s="109"/>
      <c r="M8610" s="109"/>
    </row>
    <row r="8611" spans="3:13">
      <c r="C8611" s="109"/>
      <c r="D8611" s="109"/>
      <c r="E8611" s="94" t="str">
        <f>IF(Data!D8639&gt;0,Data!F8639,"")</f>
        <v/>
      </c>
      <c r="L8611" s="109"/>
      <c r="M8611" s="109"/>
    </row>
    <row r="8612" spans="3:13">
      <c r="C8612" s="109"/>
      <c r="D8612" s="109"/>
      <c r="E8612" s="94" t="str">
        <f>IF(Data!D8640&gt;0,Data!F8640,"")</f>
        <v/>
      </c>
      <c r="L8612" s="109"/>
      <c r="M8612" s="109"/>
    </row>
    <row r="8613" spans="3:13">
      <c r="C8613" s="109"/>
      <c r="D8613" s="109"/>
      <c r="E8613" s="94" t="str">
        <f>IF(Data!D8641&gt;0,Data!F8641,"")</f>
        <v/>
      </c>
      <c r="L8613" s="109"/>
      <c r="M8613" s="109"/>
    </row>
    <row r="8614" spans="3:13">
      <c r="C8614" s="109"/>
      <c r="D8614" s="109"/>
      <c r="E8614" s="94" t="str">
        <f>IF(Data!D8642&gt;0,Data!F8642,"")</f>
        <v/>
      </c>
      <c r="L8614" s="109"/>
      <c r="M8614" s="109"/>
    </row>
    <row r="8615" spans="3:13">
      <c r="C8615" s="109"/>
      <c r="D8615" s="109"/>
      <c r="E8615" s="94" t="str">
        <f>IF(Data!D8643&gt;0,Data!F8643,"")</f>
        <v/>
      </c>
      <c r="L8615" s="109"/>
      <c r="M8615" s="109"/>
    </row>
    <row r="8616" spans="3:13">
      <c r="C8616" s="109"/>
      <c r="D8616" s="109"/>
      <c r="E8616" s="94" t="str">
        <f>IF(Data!D8644&gt;0,Data!F8644,"")</f>
        <v/>
      </c>
      <c r="L8616" s="109"/>
      <c r="M8616" s="109"/>
    </row>
    <row r="8617" spans="3:13">
      <c r="C8617" s="109"/>
      <c r="D8617" s="109"/>
      <c r="E8617" s="94" t="str">
        <f>IF(Data!D8645&gt;0,Data!F8645,"")</f>
        <v/>
      </c>
      <c r="L8617" s="109"/>
      <c r="M8617" s="109"/>
    </row>
    <row r="8618" spans="3:13">
      <c r="C8618" s="109"/>
      <c r="D8618" s="109"/>
      <c r="E8618" s="94" t="str">
        <f>IF(Data!D8646&gt;0,Data!F8646,"")</f>
        <v/>
      </c>
      <c r="L8618" s="109"/>
      <c r="M8618" s="109"/>
    </row>
    <row r="8619" spans="3:13">
      <c r="C8619" s="109"/>
      <c r="D8619" s="109"/>
      <c r="E8619" s="94" t="str">
        <f>IF(Data!D8647&gt;0,Data!F8647,"")</f>
        <v/>
      </c>
      <c r="L8619" s="109"/>
      <c r="M8619" s="109"/>
    </row>
    <row r="8620" spans="3:13">
      <c r="C8620" s="109"/>
      <c r="D8620" s="109"/>
      <c r="E8620" s="94" t="str">
        <f>IF(Data!D8648&gt;0,Data!F8648,"")</f>
        <v/>
      </c>
      <c r="L8620" s="109"/>
      <c r="M8620" s="109"/>
    </row>
    <row r="8621" spans="3:13">
      <c r="C8621" s="109"/>
      <c r="D8621" s="109"/>
      <c r="E8621" s="94" t="str">
        <f>IF(Data!D8649&gt;0,Data!F8649,"")</f>
        <v/>
      </c>
      <c r="L8621" s="109"/>
      <c r="M8621" s="109"/>
    </row>
    <row r="8622" spans="3:13">
      <c r="C8622" s="109"/>
      <c r="D8622" s="109"/>
      <c r="E8622" s="94" t="str">
        <f>IF(Data!D8650&gt;0,Data!F8650,"")</f>
        <v/>
      </c>
      <c r="L8622" s="109"/>
      <c r="M8622" s="109"/>
    </row>
    <row r="8623" spans="3:13">
      <c r="C8623" s="109"/>
      <c r="D8623" s="109"/>
      <c r="E8623" s="94" t="str">
        <f>IF(Data!D8651&gt;0,Data!F8651,"")</f>
        <v/>
      </c>
      <c r="L8623" s="109"/>
      <c r="M8623" s="109"/>
    </row>
    <row r="8624" spans="3:13">
      <c r="C8624" s="109"/>
      <c r="D8624" s="109"/>
      <c r="E8624" s="94" t="str">
        <f>IF(Data!D8652&gt;0,Data!F8652,"")</f>
        <v/>
      </c>
      <c r="L8624" s="109"/>
      <c r="M8624" s="109"/>
    </row>
    <row r="8625" spans="3:13">
      <c r="C8625" s="109"/>
      <c r="D8625" s="109"/>
      <c r="E8625" s="94" t="str">
        <f>IF(Data!D8653&gt;0,Data!F8653,"")</f>
        <v/>
      </c>
      <c r="L8625" s="109"/>
      <c r="M8625" s="109"/>
    </row>
    <row r="8626" spans="3:13">
      <c r="C8626" s="109"/>
      <c r="D8626" s="109"/>
      <c r="E8626" s="94" t="str">
        <f>IF(Data!D8654&gt;0,Data!F8654,"")</f>
        <v/>
      </c>
      <c r="L8626" s="109"/>
      <c r="M8626" s="109"/>
    </row>
    <row r="8627" spans="3:13">
      <c r="C8627" s="109"/>
      <c r="D8627" s="109"/>
      <c r="E8627" s="94" t="str">
        <f>IF(Data!D8655&gt;0,Data!F8655,"")</f>
        <v/>
      </c>
      <c r="L8627" s="109"/>
      <c r="M8627" s="109"/>
    </row>
    <row r="8628" spans="3:13">
      <c r="C8628" s="109"/>
      <c r="D8628" s="109"/>
      <c r="E8628" s="94" t="str">
        <f>IF(Data!D8656&gt;0,Data!F8656,"")</f>
        <v/>
      </c>
      <c r="L8628" s="109"/>
      <c r="M8628" s="109"/>
    </row>
    <row r="8629" spans="3:13">
      <c r="C8629" s="109"/>
      <c r="D8629" s="109"/>
      <c r="E8629" s="94" t="str">
        <f>IF(Data!D8657&gt;0,Data!F8657,"")</f>
        <v/>
      </c>
      <c r="L8629" s="109"/>
      <c r="M8629" s="109"/>
    </row>
    <row r="8630" spans="3:13">
      <c r="C8630" s="109"/>
      <c r="D8630" s="109"/>
      <c r="E8630" s="94" t="str">
        <f>IF(Data!D8658&gt;0,Data!F8658,"")</f>
        <v/>
      </c>
      <c r="L8630" s="109"/>
      <c r="M8630" s="109"/>
    </row>
    <row r="8631" spans="3:13">
      <c r="C8631" s="109"/>
      <c r="D8631" s="109"/>
      <c r="E8631" s="94" t="str">
        <f>IF(Data!D8659&gt;0,Data!F8659,"")</f>
        <v/>
      </c>
      <c r="L8631" s="109"/>
      <c r="M8631" s="109"/>
    </row>
    <row r="8632" spans="3:13">
      <c r="C8632" s="109"/>
      <c r="D8632" s="109"/>
      <c r="E8632" s="94" t="str">
        <f>IF(Data!D8660&gt;0,Data!F8660,"")</f>
        <v/>
      </c>
      <c r="L8632" s="109"/>
      <c r="M8632" s="109"/>
    </row>
    <row r="8633" spans="3:13">
      <c r="C8633" s="109"/>
      <c r="D8633" s="109"/>
      <c r="E8633" s="94" t="str">
        <f>IF(Data!D8661&gt;0,Data!F8661,"")</f>
        <v/>
      </c>
      <c r="L8633" s="109"/>
      <c r="M8633" s="109"/>
    </row>
    <row r="8634" spans="3:13">
      <c r="C8634" s="109"/>
      <c r="D8634" s="109"/>
      <c r="E8634" s="94" t="str">
        <f>IF(Data!D8662&gt;0,Data!F8662,"")</f>
        <v/>
      </c>
      <c r="L8634" s="109"/>
      <c r="M8634" s="109"/>
    </row>
    <row r="8635" spans="3:13">
      <c r="C8635" s="109"/>
      <c r="D8635" s="109"/>
      <c r="E8635" s="94" t="str">
        <f>IF(Data!D8663&gt;0,Data!F8663,"")</f>
        <v/>
      </c>
      <c r="L8635" s="109"/>
      <c r="M8635" s="109"/>
    </row>
    <row r="8636" spans="3:13">
      <c r="C8636" s="109"/>
      <c r="D8636" s="109"/>
      <c r="E8636" s="94" t="str">
        <f>IF(Data!D8664&gt;0,Data!F8664,"")</f>
        <v/>
      </c>
      <c r="L8636" s="109"/>
      <c r="M8636" s="109"/>
    </row>
    <row r="8637" spans="3:13">
      <c r="C8637" s="109"/>
      <c r="D8637" s="109"/>
      <c r="E8637" s="94" t="str">
        <f>IF(Data!D8665&gt;0,Data!F8665,"")</f>
        <v/>
      </c>
      <c r="L8637" s="109"/>
      <c r="M8637" s="109"/>
    </row>
    <row r="8638" spans="3:13">
      <c r="C8638" s="109"/>
      <c r="D8638" s="109"/>
      <c r="E8638" s="94" t="str">
        <f>IF(Data!D8666&gt;0,Data!F8666,"")</f>
        <v/>
      </c>
      <c r="L8638" s="109"/>
      <c r="M8638" s="109"/>
    </row>
    <row r="8639" spans="3:13">
      <c r="C8639" s="109"/>
      <c r="D8639" s="109"/>
      <c r="E8639" s="94" t="str">
        <f>IF(Data!D8667&gt;0,Data!F8667,"")</f>
        <v/>
      </c>
      <c r="L8639" s="109"/>
      <c r="M8639" s="109"/>
    </row>
    <row r="8640" spans="3:13">
      <c r="C8640" s="109"/>
      <c r="D8640" s="109"/>
      <c r="E8640" s="94" t="str">
        <f>IF(Data!D8668&gt;0,Data!F8668,"")</f>
        <v/>
      </c>
      <c r="L8640" s="109"/>
      <c r="M8640" s="109"/>
    </row>
    <row r="8641" spans="3:13">
      <c r="C8641" s="109"/>
      <c r="D8641" s="109"/>
      <c r="E8641" s="94" t="str">
        <f>IF(Data!D8669&gt;0,Data!F8669,"")</f>
        <v/>
      </c>
      <c r="L8641" s="109"/>
      <c r="M8641" s="109"/>
    </row>
    <row r="8642" spans="3:13">
      <c r="C8642" s="109"/>
      <c r="D8642" s="109"/>
      <c r="E8642" s="94" t="str">
        <f>IF(Data!D8670&gt;0,Data!F8670,"")</f>
        <v/>
      </c>
      <c r="L8642" s="109"/>
      <c r="M8642" s="109"/>
    </row>
    <row r="8643" spans="3:13">
      <c r="C8643" s="109"/>
      <c r="D8643" s="109"/>
      <c r="E8643" s="94" t="str">
        <f>IF(Data!D8671&gt;0,Data!F8671,"")</f>
        <v/>
      </c>
      <c r="L8643" s="109"/>
      <c r="M8643" s="109"/>
    </row>
    <row r="8644" spans="3:13">
      <c r="C8644" s="109"/>
      <c r="D8644" s="109"/>
      <c r="E8644" s="94" t="str">
        <f>IF(Data!D8672&gt;0,Data!F8672,"")</f>
        <v/>
      </c>
      <c r="L8644" s="109"/>
      <c r="M8644" s="109"/>
    </row>
    <row r="8645" spans="3:13">
      <c r="C8645" s="109"/>
      <c r="D8645" s="109"/>
      <c r="E8645" s="94" t="str">
        <f>IF(Data!D8673&gt;0,Data!F8673,"")</f>
        <v/>
      </c>
      <c r="L8645" s="109"/>
      <c r="M8645" s="109"/>
    </row>
    <row r="8646" spans="3:13">
      <c r="C8646" s="109"/>
      <c r="D8646" s="109"/>
      <c r="E8646" s="94" t="str">
        <f>IF(Data!D8674&gt;0,Data!F8674,"")</f>
        <v/>
      </c>
      <c r="L8646" s="109"/>
      <c r="M8646" s="109"/>
    </row>
    <row r="8647" spans="3:13">
      <c r="C8647" s="109"/>
      <c r="D8647" s="109"/>
      <c r="E8647" s="94" t="str">
        <f>IF(Data!D8675&gt;0,Data!F8675,"")</f>
        <v/>
      </c>
      <c r="L8647" s="109"/>
      <c r="M8647" s="109"/>
    </row>
    <row r="8648" spans="3:13">
      <c r="C8648" s="109"/>
      <c r="D8648" s="109"/>
      <c r="E8648" s="94" t="str">
        <f>IF(Data!D8676&gt;0,Data!F8676,"")</f>
        <v/>
      </c>
      <c r="L8648" s="109"/>
      <c r="M8648" s="109"/>
    </row>
    <row r="8649" spans="3:13">
      <c r="C8649" s="109"/>
      <c r="D8649" s="109"/>
      <c r="E8649" s="94" t="str">
        <f>IF(Data!D8677&gt;0,Data!F8677,"")</f>
        <v/>
      </c>
      <c r="L8649" s="109"/>
      <c r="M8649" s="109"/>
    </row>
    <row r="8650" spans="3:13">
      <c r="C8650" s="109"/>
      <c r="D8650" s="109"/>
      <c r="E8650" s="94" t="str">
        <f>IF(Data!D8678&gt;0,Data!F8678,"")</f>
        <v/>
      </c>
      <c r="L8650" s="109"/>
      <c r="M8650" s="109"/>
    </row>
    <row r="8651" spans="3:13">
      <c r="C8651" s="109"/>
      <c r="D8651" s="109"/>
      <c r="E8651" s="94" t="str">
        <f>IF(Data!D8679&gt;0,Data!F8679,"")</f>
        <v/>
      </c>
      <c r="L8651" s="109"/>
      <c r="M8651" s="109"/>
    </row>
    <row r="8652" spans="3:13">
      <c r="C8652" s="109"/>
      <c r="D8652" s="109"/>
      <c r="E8652" s="94" t="str">
        <f>IF(Data!D8680&gt;0,Data!F8680,"")</f>
        <v/>
      </c>
      <c r="L8652" s="109"/>
      <c r="M8652" s="109"/>
    </row>
    <row r="8653" spans="3:13">
      <c r="C8653" s="109"/>
      <c r="D8653" s="109"/>
      <c r="E8653" s="94" t="str">
        <f>IF(Data!D8681&gt;0,Data!F8681,"")</f>
        <v/>
      </c>
      <c r="L8653" s="109"/>
      <c r="M8653" s="109"/>
    </row>
    <row r="8654" spans="3:13">
      <c r="C8654" s="109"/>
      <c r="D8654" s="109"/>
      <c r="E8654" s="94" t="str">
        <f>IF(Data!D8682&gt;0,Data!F8682,"")</f>
        <v/>
      </c>
      <c r="L8654" s="109"/>
      <c r="M8654" s="109"/>
    </row>
    <row r="8655" spans="3:13">
      <c r="C8655" s="109"/>
      <c r="D8655" s="109"/>
      <c r="E8655" s="94" t="str">
        <f>IF(Data!D8683&gt;0,Data!F8683,"")</f>
        <v/>
      </c>
      <c r="L8655" s="109"/>
      <c r="M8655" s="109"/>
    </row>
    <row r="8656" spans="3:13">
      <c r="C8656" s="109"/>
      <c r="D8656" s="109"/>
      <c r="E8656" s="94" t="str">
        <f>IF(Data!D8684&gt;0,Data!F8684,"")</f>
        <v/>
      </c>
      <c r="L8656" s="109"/>
      <c r="M8656" s="109"/>
    </row>
    <row r="8657" spans="3:13">
      <c r="C8657" s="109"/>
      <c r="D8657" s="109"/>
      <c r="E8657" s="94" t="str">
        <f>IF(Data!D8685&gt;0,Data!F8685,"")</f>
        <v/>
      </c>
      <c r="L8657" s="109"/>
      <c r="M8657" s="109"/>
    </row>
    <row r="8658" spans="3:13">
      <c r="C8658" s="109"/>
      <c r="D8658" s="109"/>
      <c r="E8658" s="94" t="str">
        <f>IF(Data!D8686&gt;0,Data!F8686,"")</f>
        <v/>
      </c>
      <c r="L8658" s="109"/>
      <c r="M8658" s="109"/>
    </row>
    <row r="8659" spans="3:13">
      <c r="C8659" s="109"/>
      <c r="D8659" s="109"/>
      <c r="E8659" s="94" t="str">
        <f>IF(Data!D8687&gt;0,Data!F8687,"")</f>
        <v/>
      </c>
      <c r="L8659" s="109"/>
      <c r="M8659" s="109"/>
    </row>
    <row r="8660" spans="3:13">
      <c r="C8660" s="109"/>
      <c r="D8660" s="109"/>
      <c r="E8660" s="94" t="str">
        <f>IF(Data!D8688&gt;0,Data!F8688,"")</f>
        <v/>
      </c>
      <c r="L8660" s="109"/>
      <c r="M8660" s="109"/>
    </row>
    <row r="8661" spans="3:13">
      <c r="C8661" s="109"/>
      <c r="D8661" s="109"/>
      <c r="E8661" s="94" t="str">
        <f>IF(Data!D8689&gt;0,Data!F8689,"")</f>
        <v/>
      </c>
      <c r="L8661" s="109"/>
      <c r="M8661" s="109"/>
    </row>
    <row r="8662" spans="3:13">
      <c r="C8662" s="109"/>
      <c r="D8662" s="109"/>
      <c r="E8662" s="94" t="str">
        <f>IF(Data!D8690&gt;0,Data!F8690,"")</f>
        <v/>
      </c>
      <c r="L8662" s="109"/>
      <c r="M8662" s="109"/>
    </row>
    <row r="8663" spans="3:13">
      <c r="C8663" s="109"/>
      <c r="D8663" s="109"/>
      <c r="E8663" s="94" t="str">
        <f>IF(Data!D8691&gt;0,Data!F8691,"")</f>
        <v/>
      </c>
      <c r="L8663" s="109"/>
      <c r="M8663" s="109"/>
    </row>
    <row r="8664" spans="3:13">
      <c r="C8664" s="109"/>
      <c r="D8664" s="109"/>
      <c r="E8664" s="94" t="str">
        <f>IF(Data!D8692&gt;0,Data!F8692,"")</f>
        <v/>
      </c>
      <c r="L8664" s="109"/>
      <c r="M8664" s="109"/>
    </row>
    <row r="8665" spans="3:13">
      <c r="C8665" s="109"/>
      <c r="D8665" s="109"/>
      <c r="E8665" s="94" t="str">
        <f>IF(Data!D8693&gt;0,Data!F8693,"")</f>
        <v/>
      </c>
      <c r="L8665" s="109"/>
      <c r="M8665" s="109"/>
    </row>
    <row r="8666" spans="3:13">
      <c r="C8666" s="109"/>
      <c r="D8666" s="109"/>
      <c r="E8666" s="94" t="str">
        <f>IF(Data!D8694&gt;0,Data!F8694,"")</f>
        <v/>
      </c>
      <c r="L8666" s="109"/>
      <c r="M8666" s="109"/>
    </row>
    <row r="8667" spans="3:13">
      <c r="C8667" s="109"/>
      <c r="D8667" s="109"/>
      <c r="E8667" s="94" t="str">
        <f>IF(Data!D8695&gt;0,Data!F8695,"")</f>
        <v/>
      </c>
      <c r="L8667" s="109"/>
      <c r="M8667" s="109"/>
    </row>
    <row r="8668" spans="3:13">
      <c r="C8668" s="109"/>
      <c r="D8668" s="109"/>
      <c r="E8668" s="94" t="str">
        <f>IF(Data!D8696&gt;0,Data!F8696,"")</f>
        <v/>
      </c>
      <c r="L8668" s="109"/>
      <c r="M8668" s="109"/>
    </row>
    <row r="8669" spans="3:13">
      <c r="C8669" s="109"/>
      <c r="D8669" s="109"/>
      <c r="E8669" s="94" t="str">
        <f>IF(Data!D8697&gt;0,Data!F8697,"")</f>
        <v/>
      </c>
      <c r="L8669" s="109"/>
      <c r="M8669" s="109"/>
    </row>
    <row r="8670" spans="3:13">
      <c r="C8670" s="109"/>
      <c r="D8670" s="109"/>
      <c r="E8670" s="94" t="str">
        <f>IF(Data!D8698&gt;0,Data!F8698,"")</f>
        <v/>
      </c>
      <c r="L8670" s="109"/>
      <c r="M8670" s="109"/>
    </row>
    <row r="8671" spans="3:13">
      <c r="C8671" s="109"/>
      <c r="D8671" s="109"/>
      <c r="E8671" s="94" t="str">
        <f>IF(Data!D8699&gt;0,Data!F8699,"")</f>
        <v/>
      </c>
      <c r="L8671" s="109"/>
      <c r="M8671" s="109"/>
    </row>
    <row r="8672" spans="3:13">
      <c r="C8672" s="109"/>
      <c r="D8672" s="109"/>
      <c r="E8672" s="94" t="str">
        <f>IF(Data!D8700&gt;0,Data!F8700,"")</f>
        <v/>
      </c>
      <c r="L8672" s="109"/>
      <c r="M8672" s="109"/>
    </row>
    <row r="8673" spans="3:13">
      <c r="C8673" s="109"/>
      <c r="D8673" s="109"/>
      <c r="E8673" s="94" t="str">
        <f>IF(Data!D8701&gt;0,Data!F8701,"")</f>
        <v/>
      </c>
      <c r="L8673" s="109"/>
      <c r="M8673" s="109"/>
    </row>
    <row r="8674" spans="3:13">
      <c r="C8674" s="109"/>
      <c r="D8674" s="109"/>
      <c r="E8674" s="94" t="str">
        <f>IF(Data!D8702&gt;0,Data!F8702,"")</f>
        <v/>
      </c>
      <c r="L8674" s="109"/>
      <c r="M8674" s="109"/>
    </row>
    <row r="8675" spans="3:13">
      <c r="C8675" s="109"/>
      <c r="D8675" s="109"/>
      <c r="E8675" s="94" t="str">
        <f>IF(Data!D8703&gt;0,Data!F8703,"")</f>
        <v/>
      </c>
      <c r="L8675" s="109"/>
      <c r="M8675" s="109"/>
    </row>
    <row r="8676" spans="3:13">
      <c r="C8676" s="109"/>
      <c r="D8676" s="109"/>
      <c r="E8676" s="94" t="str">
        <f>IF(Data!D8704&gt;0,Data!F8704,"")</f>
        <v/>
      </c>
      <c r="L8676" s="109"/>
      <c r="M8676" s="109"/>
    </row>
    <row r="8677" spans="3:13">
      <c r="C8677" s="109"/>
      <c r="D8677" s="109"/>
      <c r="E8677" s="94" t="str">
        <f>IF(Data!D8705&gt;0,Data!F8705,"")</f>
        <v/>
      </c>
      <c r="L8677" s="109"/>
      <c r="M8677" s="109"/>
    </row>
    <row r="8678" spans="3:13">
      <c r="C8678" s="109"/>
      <c r="D8678" s="109"/>
      <c r="E8678" s="94" t="str">
        <f>IF(Data!D8706&gt;0,Data!F8706,"")</f>
        <v/>
      </c>
      <c r="L8678" s="109"/>
      <c r="M8678" s="109"/>
    </row>
    <row r="8679" spans="3:13">
      <c r="C8679" s="109"/>
      <c r="D8679" s="109"/>
      <c r="E8679" s="94" t="str">
        <f>IF(Data!D8707&gt;0,Data!F8707,"")</f>
        <v/>
      </c>
      <c r="L8679" s="109"/>
      <c r="M8679" s="109"/>
    </row>
    <row r="8680" spans="3:13">
      <c r="C8680" s="109"/>
      <c r="D8680" s="109"/>
      <c r="E8680" s="94" t="str">
        <f>IF(Data!D8708&gt;0,Data!F8708,"")</f>
        <v/>
      </c>
      <c r="L8680" s="109"/>
      <c r="M8680" s="109"/>
    </row>
    <row r="8681" spans="3:13">
      <c r="C8681" s="109"/>
      <c r="D8681" s="109"/>
      <c r="E8681" s="94" t="str">
        <f>IF(Data!D8709&gt;0,Data!F8709,"")</f>
        <v/>
      </c>
      <c r="L8681" s="109"/>
      <c r="M8681" s="109"/>
    </row>
    <row r="8682" spans="3:13">
      <c r="C8682" s="109"/>
      <c r="D8682" s="109"/>
      <c r="E8682" s="94" t="str">
        <f>IF(Data!D8710&gt;0,Data!F8710,"")</f>
        <v/>
      </c>
      <c r="L8682" s="109"/>
      <c r="M8682" s="109"/>
    </row>
    <row r="8683" spans="3:13">
      <c r="C8683" s="109"/>
      <c r="D8683" s="109"/>
      <c r="E8683" s="94" t="str">
        <f>IF(Data!D8711&gt;0,Data!F8711,"")</f>
        <v/>
      </c>
      <c r="L8683" s="109"/>
      <c r="M8683" s="109"/>
    </row>
    <row r="8684" spans="3:13">
      <c r="C8684" s="109"/>
      <c r="D8684" s="109"/>
      <c r="E8684" s="94" t="str">
        <f>IF(Data!D8712&gt;0,Data!F8712,"")</f>
        <v/>
      </c>
      <c r="L8684" s="109"/>
      <c r="M8684" s="109"/>
    </row>
    <row r="8685" spans="3:13">
      <c r="C8685" s="109"/>
      <c r="D8685" s="109"/>
      <c r="E8685" s="94" t="str">
        <f>IF(Data!D8713&gt;0,Data!F8713,"")</f>
        <v/>
      </c>
      <c r="L8685" s="109"/>
      <c r="M8685" s="109"/>
    </row>
    <row r="8686" spans="3:13">
      <c r="C8686" s="109"/>
      <c r="D8686" s="109"/>
      <c r="E8686" s="94" t="str">
        <f>IF(Data!D8714&gt;0,Data!F8714,"")</f>
        <v/>
      </c>
      <c r="L8686" s="109"/>
      <c r="M8686" s="109"/>
    </row>
    <row r="8687" spans="3:13">
      <c r="C8687" s="109"/>
      <c r="D8687" s="109"/>
      <c r="E8687" s="94" t="str">
        <f>IF(Data!D8715&gt;0,Data!F8715,"")</f>
        <v/>
      </c>
      <c r="L8687" s="109"/>
      <c r="M8687" s="109"/>
    </row>
    <row r="8688" spans="3:13">
      <c r="C8688" s="109"/>
      <c r="D8688" s="109"/>
      <c r="E8688" s="94" t="str">
        <f>IF(Data!D8716&gt;0,Data!F8716,"")</f>
        <v/>
      </c>
      <c r="L8688" s="109"/>
      <c r="M8688" s="109"/>
    </row>
    <row r="8689" spans="3:13">
      <c r="C8689" s="109"/>
      <c r="D8689" s="109"/>
      <c r="E8689" s="94" t="str">
        <f>IF(Data!D8717&gt;0,Data!F8717,"")</f>
        <v/>
      </c>
      <c r="L8689" s="109"/>
      <c r="M8689" s="109"/>
    </row>
    <row r="8690" spans="3:13">
      <c r="C8690" s="109"/>
      <c r="D8690" s="109"/>
      <c r="E8690" s="94" t="str">
        <f>IF(Data!D8718&gt;0,Data!F8718,"")</f>
        <v/>
      </c>
      <c r="L8690" s="109"/>
      <c r="M8690" s="109"/>
    </row>
    <row r="8691" spans="3:13">
      <c r="C8691" s="109"/>
      <c r="D8691" s="109"/>
      <c r="E8691" s="94" t="str">
        <f>IF(Data!D8719&gt;0,Data!F8719,"")</f>
        <v/>
      </c>
      <c r="L8691" s="109"/>
      <c r="M8691" s="109"/>
    </row>
    <row r="8692" spans="3:13">
      <c r="C8692" s="109"/>
      <c r="D8692" s="109"/>
      <c r="E8692" s="94" t="str">
        <f>IF(Data!D8720&gt;0,Data!F8720,"")</f>
        <v/>
      </c>
      <c r="L8692" s="109"/>
      <c r="M8692" s="109"/>
    </row>
    <row r="8693" spans="3:13">
      <c r="C8693" s="109"/>
      <c r="D8693" s="109"/>
      <c r="E8693" s="94" t="str">
        <f>IF(Data!D8721&gt;0,Data!F8721,"")</f>
        <v/>
      </c>
      <c r="L8693" s="109"/>
      <c r="M8693" s="109"/>
    </row>
    <row r="8694" spans="3:13">
      <c r="C8694" s="109"/>
      <c r="D8694" s="109"/>
      <c r="E8694" s="94" t="str">
        <f>IF(Data!D8722&gt;0,Data!F8722,"")</f>
        <v/>
      </c>
      <c r="L8694" s="109"/>
      <c r="M8694" s="109"/>
    </row>
    <row r="8695" spans="3:13">
      <c r="C8695" s="109"/>
      <c r="D8695" s="109"/>
      <c r="E8695" s="94" t="str">
        <f>IF(Data!D8723&gt;0,Data!F8723,"")</f>
        <v/>
      </c>
      <c r="L8695" s="109"/>
      <c r="M8695" s="109"/>
    </row>
    <row r="8696" spans="3:13">
      <c r="C8696" s="109"/>
      <c r="D8696" s="109"/>
      <c r="E8696" s="94" t="str">
        <f>IF(Data!D8724&gt;0,Data!F8724,"")</f>
        <v/>
      </c>
      <c r="L8696" s="109"/>
      <c r="M8696" s="109"/>
    </row>
    <row r="8697" spans="3:13">
      <c r="C8697" s="109"/>
      <c r="D8697" s="109"/>
      <c r="E8697" s="94" t="str">
        <f>IF(Data!D8725&gt;0,Data!F8725,"")</f>
        <v/>
      </c>
      <c r="L8697" s="109"/>
      <c r="M8697" s="109"/>
    </row>
    <row r="8698" spans="3:13">
      <c r="C8698" s="109"/>
      <c r="D8698" s="109"/>
      <c r="E8698" s="94" t="str">
        <f>IF(Data!D8726&gt;0,Data!F8726,"")</f>
        <v/>
      </c>
      <c r="L8698" s="109"/>
      <c r="M8698" s="109"/>
    </row>
    <row r="8699" spans="3:13">
      <c r="C8699" s="109"/>
      <c r="D8699" s="109"/>
      <c r="E8699" s="94" t="str">
        <f>IF(Data!D8727&gt;0,Data!F8727,"")</f>
        <v/>
      </c>
      <c r="L8699" s="109"/>
      <c r="M8699" s="109"/>
    </row>
    <row r="8700" spans="3:13">
      <c r="C8700" s="109"/>
      <c r="D8700" s="109"/>
      <c r="E8700" s="94" t="str">
        <f>IF(Data!D8728&gt;0,Data!F8728,"")</f>
        <v/>
      </c>
      <c r="L8700" s="109"/>
      <c r="M8700" s="109"/>
    </row>
    <row r="8701" spans="3:13">
      <c r="C8701" s="109"/>
      <c r="D8701" s="109"/>
      <c r="E8701" s="94" t="str">
        <f>IF(Data!D8729&gt;0,Data!F8729,"")</f>
        <v/>
      </c>
      <c r="L8701" s="109"/>
      <c r="M8701" s="109"/>
    </row>
    <row r="8702" spans="3:13">
      <c r="C8702" s="109"/>
      <c r="D8702" s="109"/>
      <c r="E8702" s="94" t="str">
        <f>IF(Data!D8730&gt;0,Data!F8730,"")</f>
        <v/>
      </c>
      <c r="L8702" s="109"/>
      <c r="M8702" s="109"/>
    </row>
    <row r="8703" spans="3:13">
      <c r="C8703" s="109"/>
      <c r="D8703" s="109"/>
      <c r="E8703" s="94" t="str">
        <f>IF(Data!D8731&gt;0,Data!F8731,"")</f>
        <v/>
      </c>
      <c r="L8703" s="109"/>
      <c r="M8703" s="109"/>
    </row>
    <row r="8704" spans="3:13">
      <c r="C8704" s="109"/>
      <c r="D8704" s="109"/>
      <c r="E8704" s="94" t="str">
        <f>IF(Data!D8732&gt;0,Data!F8732,"")</f>
        <v/>
      </c>
      <c r="L8704" s="109"/>
      <c r="M8704" s="109"/>
    </row>
    <row r="8705" spans="3:13">
      <c r="C8705" s="109"/>
      <c r="D8705" s="109"/>
      <c r="E8705" s="94" t="str">
        <f>IF(Data!D8733&gt;0,Data!F8733,"")</f>
        <v/>
      </c>
      <c r="L8705" s="109"/>
      <c r="M8705" s="109"/>
    </row>
    <row r="8706" spans="3:13">
      <c r="C8706" s="109"/>
      <c r="D8706" s="109"/>
      <c r="E8706" s="94" t="str">
        <f>IF(Data!D8734&gt;0,Data!F8734,"")</f>
        <v/>
      </c>
      <c r="L8706" s="109"/>
      <c r="M8706" s="109"/>
    </row>
    <row r="8707" spans="3:13">
      <c r="C8707" s="109"/>
      <c r="D8707" s="109"/>
      <c r="E8707" s="94" t="str">
        <f>IF(Data!D8735&gt;0,Data!F8735,"")</f>
        <v/>
      </c>
      <c r="L8707" s="109"/>
      <c r="M8707" s="109"/>
    </row>
    <row r="8708" spans="3:13">
      <c r="C8708" s="109"/>
      <c r="D8708" s="109"/>
      <c r="E8708" s="94" t="str">
        <f>IF(Data!D8736&gt;0,Data!F8736,"")</f>
        <v/>
      </c>
      <c r="L8708" s="109"/>
      <c r="M8708" s="109"/>
    </row>
    <row r="8709" spans="3:13">
      <c r="C8709" s="109"/>
      <c r="D8709" s="109"/>
      <c r="E8709" s="94" t="str">
        <f>IF(Data!D8737&gt;0,Data!F8737,"")</f>
        <v/>
      </c>
      <c r="L8709" s="109"/>
      <c r="M8709" s="109"/>
    </row>
    <row r="8710" spans="3:13">
      <c r="C8710" s="109"/>
      <c r="D8710" s="109"/>
      <c r="E8710" s="94" t="str">
        <f>IF(Data!D8738&gt;0,Data!F8738,"")</f>
        <v/>
      </c>
      <c r="L8710" s="109"/>
      <c r="M8710" s="109"/>
    </row>
    <row r="8711" spans="3:13">
      <c r="C8711" s="109"/>
      <c r="D8711" s="109"/>
      <c r="E8711" s="94" t="str">
        <f>IF(Data!D8739&gt;0,Data!F8739,"")</f>
        <v/>
      </c>
      <c r="L8711" s="109"/>
      <c r="M8711" s="109"/>
    </row>
    <row r="8712" spans="3:13">
      <c r="C8712" s="109"/>
      <c r="D8712" s="109"/>
      <c r="E8712" s="94" t="str">
        <f>IF(Data!D8740&gt;0,Data!F8740,"")</f>
        <v/>
      </c>
      <c r="L8712" s="109"/>
      <c r="M8712" s="109"/>
    </row>
    <row r="8713" spans="3:13">
      <c r="C8713" s="109"/>
      <c r="D8713" s="109"/>
      <c r="E8713" s="94" t="str">
        <f>IF(Data!D8741&gt;0,Data!F8741,"")</f>
        <v/>
      </c>
      <c r="L8713" s="109"/>
      <c r="M8713" s="109"/>
    </row>
    <row r="8714" spans="3:13">
      <c r="C8714" s="109"/>
      <c r="D8714" s="109"/>
      <c r="E8714" s="94" t="str">
        <f>IF(Data!D8742&gt;0,Data!F8742,"")</f>
        <v/>
      </c>
      <c r="L8714" s="109"/>
      <c r="M8714" s="109"/>
    </row>
    <row r="8715" spans="3:13">
      <c r="C8715" s="109"/>
      <c r="D8715" s="109"/>
      <c r="E8715" s="94" t="str">
        <f>IF(Data!D8743&gt;0,Data!F8743,"")</f>
        <v/>
      </c>
      <c r="L8715" s="109"/>
      <c r="M8715" s="109"/>
    </row>
    <row r="8716" spans="3:13">
      <c r="C8716" s="109"/>
      <c r="D8716" s="109"/>
      <c r="E8716" s="94" t="str">
        <f>IF(Data!D8744&gt;0,Data!F8744,"")</f>
        <v/>
      </c>
      <c r="L8716" s="109"/>
      <c r="M8716" s="109"/>
    </row>
    <row r="8717" spans="3:13">
      <c r="C8717" s="109"/>
      <c r="D8717" s="109"/>
      <c r="E8717" s="94" t="str">
        <f>IF(Data!D8745&gt;0,Data!F8745,"")</f>
        <v/>
      </c>
      <c r="L8717" s="109"/>
      <c r="M8717" s="109"/>
    </row>
    <row r="8718" spans="3:13">
      <c r="C8718" s="109"/>
      <c r="D8718" s="109"/>
      <c r="E8718" s="94" t="str">
        <f>IF(Data!D8746&gt;0,Data!F8746,"")</f>
        <v/>
      </c>
      <c r="L8718" s="109"/>
      <c r="M8718" s="109"/>
    </row>
    <row r="8719" spans="3:13">
      <c r="C8719" s="109"/>
      <c r="D8719" s="109"/>
      <c r="E8719" s="94" t="str">
        <f>IF(Data!D8747&gt;0,Data!F8747,"")</f>
        <v/>
      </c>
      <c r="L8719" s="109"/>
      <c r="M8719" s="109"/>
    </row>
    <row r="8720" spans="3:13">
      <c r="C8720" s="109"/>
      <c r="D8720" s="109"/>
      <c r="E8720" s="94" t="str">
        <f>IF(Data!D8748&gt;0,Data!F8748,"")</f>
        <v/>
      </c>
      <c r="L8720" s="109"/>
      <c r="M8720" s="109"/>
    </row>
    <row r="8721" spans="3:13">
      <c r="C8721" s="109"/>
      <c r="D8721" s="109"/>
      <c r="E8721" s="94" t="str">
        <f>IF(Data!D8749&gt;0,Data!F8749,"")</f>
        <v/>
      </c>
      <c r="L8721" s="109"/>
      <c r="M8721" s="109"/>
    </row>
    <row r="8722" spans="3:13">
      <c r="C8722" s="109"/>
      <c r="D8722" s="109"/>
      <c r="E8722" s="94" t="str">
        <f>IF(Data!D8750&gt;0,Data!F8750,"")</f>
        <v/>
      </c>
      <c r="L8722" s="109"/>
      <c r="M8722" s="109"/>
    </row>
    <row r="8723" spans="3:13">
      <c r="C8723" s="109"/>
      <c r="D8723" s="109"/>
      <c r="E8723" s="94" t="str">
        <f>IF(Data!D8751&gt;0,Data!F8751,"")</f>
        <v/>
      </c>
      <c r="L8723" s="109"/>
      <c r="M8723" s="109"/>
    </row>
    <row r="8724" spans="3:13">
      <c r="C8724" s="109"/>
      <c r="D8724" s="109"/>
      <c r="E8724" s="94" t="str">
        <f>IF(Data!D8752&gt;0,Data!F8752,"")</f>
        <v/>
      </c>
      <c r="L8724" s="109"/>
      <c r="M8724" s="109"/>
    </row>
    <row r="8725" spans="3:13">
      <c r="C8725" s="109"/>
      <c r="D8725" s="109"/>
      <c r="E8725" s="94" t="str">
        <f>IF(Data!D8753&gt;0,Data!F8753,"")</f>
        <v/>
      </c>
      <c r="L8725" s="109"/>
      <c r="M8725" s="109"/>
    </row>
    <row r="8726" spans="3:13">
      <c r="C8726" s="109"/>
      <c r="D8726" s="109"/>
      <c r="E8726" s="94" t="str">
        <f>IF(Data!D8754&gt;0,Data!F8754,"")</f>
        <v/>
      </c>
      <c r="L8726" s="109"/>
      <c r="M8726" s="109"/>
    </row>
    <row r="8727" spans="3:13">
      <c r="C8727" s="109"/>
      <c r="D8727" s="109"/>
      <c r="E8727" s="94" t="str">
        <f>IF(Data!D8755&gt;0,Data!F8755,"")</f>
        <v/>
      </c>
      <c r="L8727" s="109"/>
      <c r="M8727" s="109"/>
    </row>
    <row r="8728" spans="3:13">
      <c r="C8728" s="109"/>
      <c r="D8728" s="109"/>
      <c r="E8728" s="94" t="str">
        <f>IF(Data!D8756&gt;0,Data!F8756,"")</f>
        <v/>
      </c>
      <c r="L8728" s="109"/>
      <c r="M8728" s="109"/>
    </row>
    <row r="8729" spans="3:13">
      <c r="C8729" s="109"/>
      <c r="D8729" s="109"/>
      <c r="E8729" s="94" t="str">
        <f>IF(Data!D8757&gt;0,Data!F8757,"")</f>
        <v/>
      </c>
      <c r="L8729" s="109"/>
      <c r="M8729" s="109"/>
    </row>
    <row r="8730" spans="3:13">
      <c r="C8730" s="109"/>
      <c r="D8730" s="109"/>
      <c r="E8730" s="94" t="str">
        <f>IF(Data!D8758&gt;0,Data!F8758,"")</f>
        <v/>
      </c>
      <c r="L8730" s="109"/>
      <c r="M8730" s="109"/>
    </row>
    <row r="8731" spans="3:13">
      <c r="C8731" s="109"/>
      <c r="D8731" s="109"/>
      <c r="E8731" s="94" t="str">
        <f>IF(Data!D8759&gt;0,Data!F8759,"")</f>
        <v/>
      </c>
      <c r="L8731" s="109"/>
      <c r="M8731" s="109"/>
    </row>
    <row r="8732" spans="3:13">
      <c r="C8732" s="109"/>
      <c r="D8732" s="109"/>
      <c r="E8732" s="94" t="str">
        <f>IF(Data!D8760&gt;0,Data!F8760,"")</f>
        <v/>
      </c>
      <c r="L8732" s="109"/>
      <c r="M8732" s="109"/>
    </row>
    <row r="8733" spans="3:13">
      <c r="C8733" s="109"/>
      <c r="D8733" s="109"/>
      <c r="E8733" s="94" t="str">
        <f>IF(Data!D8761&gt;0,Data!F8761,"")</f>
        <v/>
      </c>
      <c r="L8733" s="109"/>
      <c r="M8733" s="109"/>
    </row>
    <row r="8734" spans="3:13">
      <c r="C8734" s="109"/>
      <c r="D8734" s="109"/>
      <c r="E8734" s="94" t="str">
        <f>IF(Data!D8762&gt;0,Data!F8762,"")</f>
        <v/>
      </c>
      <c r="L8734" s="109"/>
      <c r="M8734" s="109"/>
    </row>
    <row r="8735" spans="3:13">
      <c r="C8735" s="109"/>
      <c r="D8735" s="109"/>
      <c r="E8735" s="94" t="str">
        <f>IF(Data!D8763&gt;0,Data!F8763,"")</f>
        <v/>
      </c>
      <c r="L8735" s="109"/>
      <c r="M8735" s="109"/>
    </row>
    <row r="8736" spans="3:13">
      <c r="C8736" s="109"/>
      <c r="D8736" s="109"/>
      <c r="E8736" s="94" t="str">
        <f>IF(Data!D8764&gt;0,Data!F8764,"")</f>
        <v/>
      </c>
      <c r="L8736" s="109"/>
      <c r="M8736" s="109"/>
    </row>
    <row r="8737" spans="3:13">
      <c r="C8737" s="109"/>
      <c r="D8737" s="109"/>
      <c r="E8737" s="94" t="str">
        <f>IF(Data!D8765&gt;0,Data!F8765,"")</f>
        <v/>
      </c>
      <c r="L8737" s="109"/>
      <c r="M8737" s="109"/>
    </row>
    <row r="8738" spans="3:13">
      <c r="C8738" s="109"/>
      <c r="D8738" s="109"/>
      <c r="E8738" s="94" t="str">
        <f>IF(Data!D8766&gt;0,Data!F8766,"")</f>
        <v/>
      </c>
      <c r="L8738" s="109"/>
      <c r="M8738" s="109"/>
    </row>
    <row r="8739" spans="3:13">
      <c r="C8739" s="109"/>
      <c r="D8739" s="109"/>
      <c r="E8739" s="94" t="str">
        <f>IF(Data!D8767&gt;0,Data!F8767,"")</f>
        <v/>
      </c>
      <c r="L8739" s="109"/>
      <c r="M8739" s="109"/>
    </row>
    <row r="8740" spans="3:13">
      <c r="C8740" s="109"/>
      <c r="D8740" s="109"/>
      <c r="E8740" s="94" t="str">
        <f>IF(Data!D8768&gt;0,Data!F8768,"")</f>
        <v/>
      </c>
      <c r="L8740" s="109"/>
      <c r="M8740" s="109"/>
    </row>
    <row r="8741" spans="3:13">
      <c r="C8741" s="109"/>
      <c r="D8741" s="109"/>
      <c r="E8741" s="94" t="str">
        <f>IF(Data!D8769&gt;0,Data!F8769,"")</f>
        <v/>
      </c>
      <c r="L8741" s="109"/>
      <c r="M8741" s="109"/>
    </row>
    <row r="8742" spans="3:13">
      <c r="C8742" s="109"/>
      <c r="D8742" s="109"/>
      <c r="E8742" s="94" t="str">
        <f>IF(Data!D8770&gt;0,Data!F8770,"")</f>
        <v/>
      </c>
      <c r="L8742" s="109"/>
      <c r="M8742" s="109"/>
    </row>
    <row r="8743" spans="3:13">
      <c r="C8743" s="109"/>
      <c r="D8743" s="109"/>
      <c r="E8743" s="94" t="str">
        <f>IF(Data!D8771&gt;0,Data!F8771,"")</f>
        <v/>
      </c>
      <c r="L8743" s="109"/>
      <c r="M8743" s="109"/>
    </row>
    <row r="8744" spans="3:13">
      <c r="C8744" s="109"/>
      <c r="D8744" s="109"/>
      <c r="E8744" s="94" t="str">
        <f>IF(Data!D8772&gt;0,Data!F8772,"")</f>
        <v/>
      </c>
      <c r="L8744" s="109"/>
      <c r="M8744" s="109"/>
    </row>
    <row r="8745" spans="3:13">
      <c r="C8745" s="109"/>
      <c r="D8745" s="109"/>
      <c r="E8745" s="94" t="str">
        <f>IF(Data!D8773&gt;0,Data!F8773,"")</f>
        <v/>
      </c>
      <c r="L8745" s="109"/>
      <c r="M8745" s="109"/>
    </row>
    <row r="8746" spans="3:13">
      <c r="C8746" s="109"/>
      <c r="D8746" s="109"/>
      <c r="E8746" s="94" t="str">
        <f>IF(Data!D8774&gt;0,Data!F8774,"")</f>
        <v/>
      </c>
      <c r="L8746" s="109"/>
      <c r="M8746" s="109"/>
    </row>
    <row r="8747" spans="3:13">
      <c r="C8747" s="109"/>
      <c r="D8747" s="109"/>
      <c r="E8747" s="94" t="str">
        <f>IF(Data!D8775&gt;0,Data!F8775,"")</f>
        <v/>
      </c>
      <c r="L8747" s="109"/>
      <c r="M8747" s="109"/>
    </row>
    <row r="8748" spans="3:13">
      <c r="C8748" s="109"/>
      <c r="D8748" s="109"/>
      <c r="E8748" s="94" t="str">
        <f>IF(Data!D8776&gt;0,Data!F8776,"")</f>
        <v/>
      </c>
      <c r="L8748" s="109"/>
      <c r="M8748" s="109"/>
    </row>
    <row r="8749" spans="3:13">
      <c r="C8749" s="109"/>
      <c r="D8749" s="109"/>
      <c r="E8749" s="94" t="str">
        <f>IF(Data!D8777&gt;0,Data!F8777,"")</f>
        <v/>
      </c>
      <c r="L8749" s="109"/>
      <c r="M8749" s="109"/>
    </row>
    <row r="8750" spans="3:13">
      <c r="C8750" s="109"/>
      <c r="D8750" s="109"/>
      <c r="E8750" s="94" t="str">
        <f>IF(Data!D8778&gt;0,Data!F8778,"")</f>
        <v/>
      </c>
      <c r="L8750" s="109"/>
      <c r="M8750" s="109"/>
    </row>
    <row r="8751" spans="3:13">
      <c r="C8751" s="109"/>
      <c r="D8751" s="109"/>
      <c r="E8751" s="94" t="str">
        <f>IF(Data!D8779&gt;0,Data!F8779,"")</f>
        <v/>
      </c>
      <c r="L8751" s="109"/>
      <c r="M8751" s="109"/>
    </row>
    <row r="8752" spans="3:13">
      <c r="C8752" s="109"/>
      <c r="D8752" s="109"/>
      <c r="E8752" s="94" t="str">
        <f>IF(Data!D8780&gt;0,Data!F8780,"")</f>
        <v/>
      </c>
      <c r="L8752" s="109"/>
      <c r="M8752" s="109"/>
    </row>
    <row r="8753" spans="3:13">
      <c r="C8753" s="109"/>
      <c r="D8753" s="109"/>
      <c r="E8753" s="94" t="str">
        <f>IF(Data!D8781&gt;0,Data!F8781,"")</f>
        <v/>
      </c>
      <c r="L8753" s="109"/>
      <c r="M8753" s="109"/>
    </row>
    <row r="8754" spans="3:13">
      <c r="C8754" s="109"/>
      <c r="D8754" s="109"/>
      <c r="E8754" s="94" t="str">
        <f>IF(Data!D8782&gt;0,Data!F8782,"")</f>
        <v/>
      </c>
      <c r="L8754" s="109"/>
      <c r="M8754" s="109"/>
    </row>
    <row r="8755" spans="3:13">
      <c r="C8755" s="109"/>
      <c r="D8755" s="109"/>
      <c r="E8755" s="94" t="str">
        <f>IF(Data!D8783&gt;0,Data!F8783,"")</f>
        <v/>
      </c>
      <c r="L8755" s="109"/>
      <c r="M8755" s="109"/>
    </row>
    <row r="8756" spans="3:13">
      <c r="C8756" s="109"/>
      <c r="D8756" s="109"/>
      <c r="E8756" s="94" t="str">
        <f>IF(Data!D8784&gt;0,Data!F8784,"")</f>
        <v/>
      </c>
      <c r="L8756" s="109"/>
      <c r="M8756" s="109"/>
    </row>
    <row r="8757" spans="3:13">
      <c r="C8757" s="109"/>
      <c r="D8757" s="109"/>
      <c r="E8757" s="94" t="str">
        <f>IF(Data!D8785&gt;0,Data!F8785,"")</f>
        <v/>
      </c>
      <c r="L8757" s="109"/>
      <c r="M8757" s="109"/>
    </row>
    <row r="8758" spans="3:13">
      <c r="C8758" s="109"/>
      <c r="D8758" s="109"/>
      <c r="E8758" s="94" t="str">
        <f>IF(Data!D8786&gt;0,Data!F8786,"")</f>
        <v/>
      </c>
      <c r="L8758" s="109"/>
      <c r="M8758" s="109"/>
    </row>
    <row r="8759" spans="3:13">
      <c r="C8759" s="109"/>
      <c r="D8759" s="109"/>
      <c r="E8759" s="94" t="str">
        <f>IF(Data!D8787&gt;0,Data!F8787,"")</f>
        <v/>
      </c>
      <c r="L8759" s="109"/>
      <c r="M8759" s="109"/>
    </row>
    <row r="8760" spans="3:13">
      <c r="C8760" s="109"/>
      <c r="D8760" s="109"/>
      <c r="E8760" s="94" t="str">
        <f>IF(Data!D8788&gt;0,Data!F8788,"")</f>
        <v/>
      </c>
      <c r="L8760" s="109"/>
      <c r="M8760" s="109"/>
    </row>
    <row r="8761" spans="3:13">
      <c r="C8761" s="109"/>
      <c r="D8761" s="109"/>
      <c r="E8761" s="94" t="str">
        <f>IF(Data!D8789&gt;0,Data!F8789,"")</f>
        <v/>
      </c>
      <c r="L8761" s="109"/>
      <c r="M8761" s="109"/>
    </row>
    <row r="8762" spans="3:13">
      <c r="C8762" s="109"/>
      <c r="D8762" s="109"/>
      <c r="E8762" s="94" t="str">
        <f>IF(Data!D8790&gt;0,Data!F8790,"")</f>
        <v/>
      </c>
      <c r="L8762" s="109"/>
      <c r="M8762" s="109"/>
    </row>
    <row r="8763" spans="3:13">
      <c r="C8763" s="109"/>
      <c r="D8763" s="109"/>
      <c r="E8763" s="94" t="str">
        <f>IF(Data!D8791&gt;0,Data!F8791,"")</f>
        <v/>
      </c>
      <c r="L8763" s="109"/>
      <c r="M8763" s="109"/>
    </row>
    <row r="8764" spans="3:13">
      <c r="C8764" s="109"/>
      <c r="D8764" s="109"/>
      <c r="E8764" s="94" t="str">
        <f>IF(Data!D8792&gt;0,Data!F8792,"")</f>
        <v/>
      </c>
      <c r="L8764" s="109"/>
      <c r="M8764" s="109"/>
    </row>
    <row r="8765" spans="3:13">
      <c r="C8765" s="109"/>
      <c r="D8765" s="109"/>
      <c r="E8765" s="94" t="str">
        <f>IF(Data!D8793&gt;0,Data!F8793,"")</f>
        <v/>
      </c>
      <c r="L8765" s="109"/>
      <c r="M8765" s="109"/>
    </row>
    <row r="8766" spans="3:13">
      <c r="C8766" s="109"/>
      <c r="D8766" s="109"/>
      <c r="E8766" s="94" t="str">
        <f>IF(Data!D8794&gt;0,Data!F8794,"")</f>
        <v/>
      </c>
      <c r="L8766" s="109"/>
      <c r="M8766" s="109"/>
    </row>
    <row r="8767" spans="3:13">
      <c r="C8767" s="109"/>
      <c r="D8767" s="109"/>
      <c r="E8767" s="94" t="str">
        <f>IF(Data!D8795&gt;0,Data!F8795,"")</f>
        <v/>
      </c>
      <c r="L8767" s="109"/>
      <c r="M8767" s="109"/>
    </row>
    <row r="8768" spans="3:13">
      <c r="C8768" s="109"/>
      <c r="D8768" s="109"/>
      <c r="E8768" s="94" t="str">
        <f>IF(Data!D8796&gt;0,Data!F8796,"")</f>
        <v/>
      </c>
      <c r="L8768" s="109"/>
      <c r="M8768" s="109"/>
    </row>
    <row r="8769" spans="3:13">
      <c r="C8769" s="109"/>
      <c r="D8769" s="109"/>
      <c r="E8769" s="94" t="str">
        <f>IF(Data!D8797&gt;0,Data!F8797,"")</f>
        <v/>
      </c>
      <c r="L8769" s="109"/>
      <c r="M8769" s="109"/>
    </row>
    <row r="8770" spans="3:13">
      <c r="C8770" s="109"/>
      <c r="D8770" s="109"/>
      <c r="E8770" s="94" t="str">
        <f>IF(Data!D8798&gt;0,Data!F8798,"")</f>
        <v/>
      </c>
      <c r="L8770" s="109"/>
      <c r="M8770" s="109"/>
    </row>
    <row r="8771" spans="3:13">
      <c r="C8771" s="109"/>
      <c r="D8771" s="109"/>
      <c r="E8771" s="94" t="str">
        <f>IF(Data!D8799&gt;0,Data!F8799,"")</f>
        <v/>
      </c>
      <c r="L8771" s="109"/>
      <c r="M8771" s="109"/>
    </row>
    <row r="8772" spans="3:13">
      <c r="C8772" s="109"/>
      <c r="D8772" s="109"/>
      <c r="E8772" s="94" t="str">
        <f>IF(Data!D8800&gt;0,Data!F8800,"")</f>
        <v/>
      </c>
      <c r="L8772" s="109"/>
      <c r="M8772" s="109"/>
    </row>
    <row r="8773" spans="3:13">
      <c r="C8773" s="109"/>
      <c r="D8773" s="109"/>
      <c r="E8773" s="94" t="str">
        <f>IF(Data!D8801&gt;0,Data!F8801,"")</f>
        <v/>
      </c>
      <c r="L8773" s="109"/>
      <c r="M8773" s="109"/>
    </row>
    <row r="8774" spans="3:13">
      <c r="C8774" s="109"/>
      <c r="D8774" s="109"/>
      <c r="E8774" s="94" t="str">
        <f>IF(Data!D8802&gt;0,Data!F8802,"")</f>
        <v/>
      </c>
      <c r="L8774" s="109"/>
      <c r="M8774" s="109"/>
    </row>
    <row r="8775" spans="3:13">
      <c r="C8775" s="109"/>
      <c r="D8775" s="109"/>
      <c r="E8775" s="94" t="str">
        <f>IF(Data!D8803&gt;0,Data!F8803,"")</f>
        <v/>
      </c>
      <c r="L8775" s="109"/>
      <c r="M8775" s="109"/>
    </row>
    <row r="8776" spans="3:13">
      <c r="C8776" s="109"/>
      <c r="D8776" s="109"/>
      <c r="E8776" s="94" t="str">
        <f>IF(Data!D8804&gt;0,Data!F8804,"")</f>
        <v/>
      </c>
      <c r="L8776" s="109"/>
      <c r="M8776" s="109"/>
    </row>
    <row r="8777" spans="3:13">
      <c r="C8777" s="109"/>
      <c r="D8777" s="109"/>
      <c r="E8777" s="94" t="str">
        <f>IF(Data!D8805&gt;0,Data!F8805,"")</f>
        <v/>
      </c>
      <c r="L8777" s="109"/>
      <c r="M8777" s="109"/>
    </row>
    <row r="8778" spans="3:13">
      <c r="C8778" s="109"/>
      <c r="D8778" s="109"/>
      <c r="E8778" s="94" t="str">
        <f>IF(Data!D8806&gt;0,Data!F8806,"")</f>
        <v/>
      </c>
      <c r="L8778" s="109"/>
      <c r="M8778" s="109"/>
    </row>
    <row r="8779" spans="3:13">
      <c r="C8779" s="109"/>
      <c r="D8779" s="109"/>
      <c r="E8779" s="94" t="str">
        <f>IF(Data!D8807&gt;0,Data!F8807,"")</f>
        <v/>
      </c>
      <c r="L8779" s="109"/>
      <c r="M8779" s="109"/>
    </row>
    <row r="8780" spans="3:13">
      <c r="C8780" s="109"/>
      <c r="D8780" s="109"/>
      <c r="E8780" s="94" t="str">
        <f>IF(Data!D8808&gt;0,Data!F8808,"")</f>
        <v/>
      </c>
      <c r="L8780" s="109"/>
      <c r="M8780" s="109"/>
    </row>
    <row r="8781" spans="3:13">
      <c r="C8781" s="109"/>
      <c r="D8781" s="109"/>
      <c r="E8781" s="94" t="str">
        <f>IF(Data!D8809&gt;0,Data!F8809,"")</f>
        <v/>
      </c>
      <c r="L8781" s="109"/>
      <c r="M8781" s="109"/>
    </row>
    <row r="8782" spans="3:13">
      <c r="C8782" s="109"/>
      <c r="D8782" s="109"/>
      <c r="E8782" s="94" t="str">
        <f>IF(Data!D8810&gt;0,Data!F8810,"")</f>
        <v/>
      </c>
      <c r="L8782" s="109"/>
      <c r="M8782" s="109"/>
    </row>
    <row r="8783" spans="3:13">
      <c r="C8783" s="109"/>
      <c r="D8783" s="109"/>
      <c r="E8783" s="94" t="str">
        <f>IF(Data!D8811&gt;0,Data!F8811,"")</f>
        <v/>
      </c>
      <c r="L8783" s="109"/>
      <c r="M8783" s="109"/>
    </row>
    <row r="8784" spans="3:13">
      <c r="C8784" s="109"/>
      <c r="D8784" s="109"/>
      <c r="E8784" s="94" t="str">
        <f>IF(Data!D8812&gt;0,Data!F8812,"")</f>
        <v/>
      </c>
      <c r="L8784" s="109"/>
      <c r="M8784" s="109"/>
    </row>
    <row r="8785" spans="3:13">
      <c r="C8785" s="109"/>
      <c r="D8785" s="109"/>
      <c r="E8785" s="94" t="str">
        <f>IF(Data!D8813&gt;0,Data!F8813,"")</f>
        <v/>
      </c>
      <c r="L8785" s="109"/>
      <c r="M8785" s="109"/>
    </row>
    <row r="8786" spans="3:13">
      <c r="C8786" s="109"/>
      <c r="D8786" s="109"/>
      <c r="E8786" s="94" t="str">
        <f>IF(Data!D8814&gt;0,Data!F8814,"")</f>
        <v/>
      </c>
      <c r="L8786" s="109"/>
      <c r="M8786" s="109"/>
    </row>
    <row r="8787" spans="3:13">
      <c r="C8787" s="109"/>
      <c r="D8787" s="109"/>
      <c r="E8787" s="94" t="str">
        <f>IF(Data!D8815&gt;0,Data!F8815,"")</f>
        <v/>
      </c>
      <c r="L8787" s="109"/>
      <c r="M8787" s="109"/>
    </row>
    <row r="8788" spans="3:13">
      <c r="C8788" s="109"/>
      <c r="D8788" s="109"/>
      <c r="E8788" s="94" t="str">
        <f>IF(Data!D8816&gt;0,Data!F8816,"")</f>
        <v/>
      </c>
      <c r="L8788" s="109"/>
      <c r="M8788" s="109"/>
    </row>
    <row r="8789" spans="3:13">
      <c r="C8789" s="109"/>
      <c r="D8789" s="109"/>
      <c r="E8789" s="94" t="str">
        <f>IF(Data!D8817&gt;0,Data!F8817,"")</f>
        <v/>
      </c>
      <c r="L8789" s="109"/>
      <c r="M8789" s="109"/>
    </row>
    <row r="8790" spans="3:13">
      <c r="C8790" s="109"/>
      <c r="D8790" s="109"/>
      <c r="E8790" s="94" t="str">
        <f>IF(Data!D8818&gt;0,Data!F8818,"")</f>
        <v/>
      </c>
      <c r="L8790" s="109"/>
      <c r="M8790" s="109"/>
    </row>
    <row r="8791" spans="3:13">
      <c r="C8791" s="109"/>
      <c r="D8791" s="109"/>
      <c r="E8791" s="94" t="str">
        <f>IF(Data!D8819&gt;0,Data!F8819,"")</f>
        <v/>
      </c>
      <c r="L8791" s="109"/>
      <c r="M8791" s="109"/>
    </row>
    <row r="8792" spans="3:13">
      <c r="C8792" s="109"/>
      <c r="D8792" s="109"/>
      <c r="E8792" s="94" t="str">
        <f>IF(Data!D8820&gt;0,Data!F8820,"")</f>
        <v/>
      </c>
      <c r="L8792" s="109"/>
      <c r="M8792" s="109"/>
    </row>
    <row r="8793" spans="3:13">
      <c r="C8793" s="109"/>
      <c r="D8793" s="109"/>
      <c r="E8793" s="94" t="str">
        <f>IF(Data!D8821&gt;0,Data!F8821,"")</f>
        <v/>
      </c>
      <c r="L8793" s="109"/>
      <c r="M8793" s="109"/>
    </row>
    <row r="8794" spans="3:13">
      <c r="C8794" s="109"/>
      <c r="D8794" s="109"/>
      <c r="E8794" s="94" t="str">
        <f>IF(Data!D8822&gt;0,Data!F8822,"")</f>
        <v/>
      </c>
      <c r="L8794" s="109"/>
      <c r="M8794" s="109"/>
    </row>
    <row r="8795" spans="3:13">
      <c r="C8795" s="109"/>
      <c r="D8795" s="109"/>
      <c r="E8795" s="94" t="str">
        <f>IF(Data!D8823&gt;0,Data!F8823,"")</f>
        <v/>
      </c>
      <c r="L8795" s="109"/>
      <c r="M8795" s="109"/>
    </row>
    <row r="8796" spans="3:13">
      <c r="C8796" s="109"/>
      <c r="D8796" s="109"/>
      <c r="E8796" s="94" t="str">
        <f>IF(Data!D8824&gt;0,Data!F8824,"")</f>
        <v/>
      </c>
      <c r="L8796" s="109"/>
      <c r="M8796" s="109"/>
    </row>
    <row r="8797" spans="3:13">
      <c r="C8797" s="109"/>
      <c r="D8797" s="109"/>
      <c r="E8797" s="94" t="str">
        <f>IF(Data!D8825&gt;0,Data!F8825,"")</f>
        <v/>
      </c>
      <c r="L8797" s="109"/>
      <c r="M8797" s="109"/>
    </row>
    <row r="8798" spans="3:13">
      <c r="C8798" s="109"/>
      <c r="D8798" s="109"/>
      <c r="E8798" s="94" t="str">
        <f>IF(Data!D8826&gt;0,Data!F8826,"")</f>
        <v/>
      </c>
      <c r="L8798" s="109"/>
      <c r="M8798" s="109"/>
    </row>
    <row r="8799" spans="3:13">
      <c r="C8799" s="109"/>
      <c r="D8799" s="109"/>
      <c r="E8799" s="94" t="str">
        <f>IF(Data!D8827&gt;0,Data!F8827,"")</f>
        <v/>
      </c>
      <c r="L8799" s="109"/>
      <c r="M8799" s="109"/>
    </row>
    <row r="8800" spans="3:13">
      <c r="C8800" s="109"/>
      <c r="D8800" s="109"/>
      <c r="E8800" s="94" t="str">
        <f>IF(Data!D8828&gt;0,Data!F8828,"")</f>
        <v/>
      </c>
      <c r="L8800" s="109"/>
      <c r="M8800" s="109"/>
    </row>
    <row r="8801" spans="3:13">
      <c r="C8801" s="109"/>
      <c r="D8801" s="109"/>
      <c r="E8801" s="94" t="str">
        <f>IF(Data!D8829&gt;0,Data!F8829,"")</f>
        <v/>
      </c>
      <c r="L8801" s="109"/>
      <c r="M8801" s="109"/>
    </row>
    <row r="8802" spans="3:13">
      <c r="C8802" s="109"/>
      <c r="D8802" s="109"/>
      <c r="E8802" s="94" t="str">
        <f>IF(Data!D8830&gt;0,Data!F8830,"")</f>
        <v/>
      </c>
      <c r="L8802" s="109"/>
      <c r="M8802" s="109"/>
    </row>
    <row r="8803" spans="3:13">
      <c r="C8803" s="109"/>
      <c r="D8803" s="109"/>
      <c r="E8803" s="94" t="str">
        <f>IF(Data!D8831&gt;0,Data!F8831,"")</f>
        <v/>
      </c>
      <c r="L8803" s="109"/>
      <c r="M8803" s="109"/>
    </row>
    <row r="8804" spans="3:13">
      <c r="C8804" s="109"/>
      <c r="D8804" s="109"/>
      <c r="E8804" s="94" t="str">
        <f>IF(Data!D8832&gt;0,Data!F8832,"")</f>
        <v/>
      </c>
      <c r="L8804" s="109"/>
      <c r="M8804" s="109"/>
    </row>
    <row r="8805" spans="3:13">
      <c r="C8805" s="109"/>
      <c r="D8805" s="109"/>
      <c r="E8805" s="94" t="str">
        <f>IF(Data!D8833&gt;0,Data!F8833,"")</f>
        <v/>
      </c>
      <c r="L8805" s="109"/>
      <c r="M8805" s="109"/>
    </row>
    <row r="8806" spans="3:13">
      <c r="C8806" s="109"/>
      <c r="D8806" s="109"/>
      <c r="E8806" s="94" t="str">
        <f>IF(Data!D8834&gt;0,Data!F8834,"")</f>
        <v/>
      </c>
      <c r="L8806" s="109"/>
      <c r="M8806" s="109"/>
    </row>
    <row r="8807" spans="3:13">
      <c r="C8807" s="109"/>
      <c r="D8807" s="109"/>
      <c r="E8807" s="94" t="str">
        <f>IF(Data!D8835&gt;0,Data!F8835,"")</f>
        <v/>
      </c>
      <c r="L8807" s="109"/>
      <c r="M8807" s="109"/>
    </row>
    <row r="8808" spans="3:13">
      <c r="C8808" s="109"/>
      <c r="D8808" s="109"/>
      <c r="E8808" s="94" t="str">
        <f>IF(Data!D8836&gt;0,Data!F8836,"")</f>
        <v/>
      </c>
      <c r="L8808" s="109"/>
      <c r="M8808" s="109"/>
    </row>
    <row r="8809" spans="3:13">
      <c r="C8809" s="109"/>
      <c r="D8809" s="109"/>
      <c r="E8809" s="94" t="str">
        <f>IF(Data!D8837&gt;0,Data!F8837,"")</f>
        <v/>
      </c>
      <c r="L8809" s="109"/>
      <c r="M8809" s="109"/>
    </row>
    <row r="8810" spans="3:13">
      <c r="C8810" s="109"/>
      <c r="D8810" s="109"/>
      <c r="E8810" s="94" t="str">
        <f>IF(Data!D8838&gt;0,Data!F8838,"")</f>
        <v/>
      </c>
      <c r="L8810" s="109"/>
      <c r="M8810" s="109"/>
    </row>
    <row r="8811" spans="3:13">
      <c r="C8811" s="109"/>
      <c r="D8811" s="109"/>
      <c r="E8811" s="94" t="str">
        <f>IF(Data!D8839&gt;0,Data!F8839,"")</f>
        <v/>
      </c>
      <c r="L8811" s="109"/>
      <c r="M8811" s="109"/>
    </row>
    <row r="8812" spans="3:13">
      <c r="C8812" s="109"/>
      <c r="D8812" s="109"/>
      <c r="E8812" s="94" t="str">
        <f>IF(Data!D8840&gt;0,Data!F8840,"")</f>
        <v/>
      </c>
      <c r="L8812" s="109"/>
      <c r="M8812" s="109"/>
    </row>
    <row r="8813" spans="3:13">
      <c r="C8813" s="109"/>
      <c r="D8813" s="109"/>
      <c r="E8813" s="94" t="str">
        <f>IF(Data!D8841&gt;0,Data!F8841,"")</f>
        <v/>
      </c>
      <c r="L8813" s="109"/>
      <c r="M8813" s="109"/>
    </row>
    <row r="8814" spans="3:13">
      <c r="C8814" s="109"/>
      <c r="D8814" s="109"/>
      <c r="E8814" s="94" t="str">
        <f>IF(Data!D8842&gt;0,Data!F8842,"")</f>
        <v/>
      </c>
      <c r="L8814" s="109"/>
      <c r="M8814" s="109"/>
    </row>
    <row r="8815" spans="3:13">
      <c r="C8815" s="109"/>
      <c r="D8815" s="109"/>
      <c r="E8815" s="94" t="str">
        <f>IF(Data!D8843&gt;0,Data!F8843,"")</f>
        <v/>
      </c>
      <c r="L8815" s="109"/>
      <c r="M8815" s="109"/>
    </row>
    <row r="8816" spans="3:13">
      <c r="C8816" s="109"/>
      <c r="D8816" s="109"/>
      <c r="E8816" s="94" t="str">
        <f>IF(Data!D8844&gt;0,Data!F8844,"")</f>
        <v/>
      </c>
      <c r="L8816" s="109"/>
      <c r="M8816" s="109"/>
    </row>
    <row r="8817" spans="3:13">
      <c r="C8817" s="109"/>
      <c r="D8817" s="109"/>
      <c r="E8817" s="94" t="str">
        <f>IF(Data!D8845&gt;0,Data!F8845,"")</f>
        <v/>
      </c>
      <c r="L8817" s="109"/>
      <c r="M8817" s="109"/>
    </row>
    <row r="8818" spans="3:13">
      <c r="C8818" s="109"/>
      <c r="D8818" s="109"/>
      <c r="E8818" s="94" t="str">
        <f>IF(Data!D8846&gt;0,Data!F8846,"")</f>
        <v/>
      </c>
      <c r="L8818" s="109"/>
      <c r="M8818" s="109"/>
    </row>
    <row r="8819" spans="3:13">
      <c r="C8819" s="109"/>
      <c r="D8819" s="109"/>
      <c r="E8819" s="94" t="str">
        <f>IF(Data!D8847&gt;0,Data!F8847,"")</f>
        <v/>
      </c>
      <c r="L8819" s="109"/>
      <c r="M8819" s="109"/>
    </row>
    <row r="8820" spans="3:13">
      <c r="C8820" s="109"/>
      <c r="D8820" s="109"/>
      <c r="E8820" s="94" t="str">
        <f>IF(Data!D8848&gt;0,Data!F8848,"")</f>
        <v/>
      </c>
      <c r="L8820" s="109"/>
      <c r="M8820" s="109"/>
    </row>
    <row r="8821" spans="3:13">
      <c r="C8821" s="109"/>
      <c r="D8821" s="109"/>
      <c r="E8821" s="94" t="str">
        <f>IF(Data!D8849&gt;0,Data!F8849,"")</f>
        <v/>
      </c>
      <c r="L8821" s="109"/>
      <c r="M8821" s="109"/>
    </row>
    <row r="8822" spans="3:13">
      <c r="C8822" s="109"/>
      <c r="D8822" s="109"/>
      <c r="E8822" s="94" t="str">
        <f>IF(Data!D8850&gt;0,Data!F8850,"")</f>
        <v/>
      </c>
      <c r="L8822" s="109"/>
      <c r="M8822" s="109"/>
    </row>
    <row r="8823" spans="3:13">
      <c r="C8823" s="109"/>
      <c r="D8823" s="109"/>
      <c r="E8823" s="94" t="str">
        <f>IF(Data!D8851&gt;0,Data!F8851,"")</f>
        <v/>
      </c>
      <c r="L8823" s="109"/>
      <c r="M8823" s="109"/>
    </row>
    <row r="8824" spans="3:13">
      <c r="C8824" s="109"/>
      <c r="D8824" s="109"/>
      <c r="E8824" s="94" t="str">
        <f>IF(Data!D8852&gt;0,Data!F8852,"")</f>
        <v/>
      </c>
      <c r="L8824" s="109"/>
      <c r="M8824" s="109"/>
    </row>
    <row r="8825" spans="3:13">
      <c r="C8825" s="109"/>
      <c r="D8825" s="109"/>
      <c r="E8825" s="94" t="str">
        <f>IF(Data!D8853&gt;0,Data!F8853,"")</f>
        <v/>
      </c>
      <c r="L8825" s="109"/>
      <c r="M8825" s="109"/>
    </row>
    <row r="8826" spans="3:13">
      <c r="C8826" s="109"/>
      <c r="D8826" s="109"/>
      <c r="E8826" s="94" t="str">
        <f>IF(Data!D8854&gt;0,Data!F8854,"")</f>
        <v/>
      </c>
      <c r="L8826" s="109"/>
      <c r="M8826" s="109"/>
    </row>
    <row r="8827" spans="3:13">
      <c r="C8827" s="109"/>
      <c r="D8827" s="109"/>
      <c r="E8827" s="94" t="str">
        <f>IF(Data!D8855&gt;0,Data!F8855,"")</f>
        <v/>
      </c>
      <c r="L8827" s="109"/>
      <c r="M8827" s="109"/>
    </row>
    <row r="8828" spans="3:13">
      <c r="C8828" s="109"/>
      <c r="D8828" s="109"/>
      <c r="E8828" s="94" t="str">
        <f>IF(Data!D8856&gt;0,Data!F8856,"")</f>
        <v/>
      </c>
      <c r="L8828" s="109"/>
      <c r="M8828" s="109"/>
    </row>
    <row r="8829" spans="3:13">
      <c r="C8829" s="109"/>
      <c r="D8829" s="109"/>
      <c r="E8829" s="94" t="str">
        <f>IF(Data!D8857&gt;0,Data!F8857,"")</f>
        <v/>
      </c>
      <c r="L8829" s="109"/>
      <c r="M8829" s="109"/>
    </row>
    <row r="8830" spans="3:13">
      <c r="C8830" s="109"/>
      <c r="D8830" s="109"/>
      <c r="E8830" s="94" t="str">
        <f>IF(Data!D8858&gt;0,Data!F8858,"")</f>
        <v/>
      </c>
      <c r="L8830" s="109"/>
      <c r="M8830" s="109"/>
    </row>
    <row r="8831" spans="3:13">
      <c r="C8831" s="109"/>
      <c r="D8831" s="109"/>
      <c r="E8831" s="94" t="str">
        <f>IF(Data!D8859&gt;0,Data!F8859,"")</f>
        <v/>
      </c>
      <c r="L8831" s="109"/>
      <c r="M8831" s="109"/>
    </row>
    <row r="8832" spans="3:13">
      <c r="C8832" s="109"/>
      <c r="D8832" s="109"/>
      <c r="E8832" s="94" t="str">
        <f>IF(Data!D8860&gt;0,Data!F8860,"")</f>
        <v/>
      </c>
      <c r="L8832" s="109"/>
      <c r="M8832" s="109"/>
    </row>
    <row r="8833" spans="3:13">
      <c r="C8833" s="109"/>
      <c r="D8833" s="109"/>
      <c r="E8833" s="94" t="str">
        <f>IF(Data!D8861&gt;0,Data!F8861,"")</f>
        <v/>
      </c>
      <c r="L8833" s="109"/>
      <c r="M8833" s="109"/>
    </row>
    <row r="8834" spans="3:13">
      <c r="C8834" s="109"/>
      <c r="D8834" s="109"/>
      <c r="E8834" s="94" t="str">
        <f>IF(Data!D8862&gt;0,Data!F8862,"")</f>
        <v/>
      </c>
      <c r="L8834" s="109"/>
      <c r="M8834" s="109"/>
    </row>
    <row r="8835" spans="3:13">
      <c r="C8835" s="109"/>
      <c r="D8835" s="109"/>
      <c r="E8835" s="94" t="str">
        <f>IF(Data!D8863&gt;0,Data!F8863,"")</f>
        <v/>
      </c>
      <c r="L8835" s="109"/>
      <c r="M8835" s="109"/>
    </row>
    <row r="8836" spans="3:13">
      <c r="C8836" s="109"/>
      <c r="D8836" s="109"/>
      <c r="E8836" s="94" t="str">
        <f>IF(Data!D8864&gt;0,Data!F8864,"")</f>
        <v/>
      </c>
      <c r="L8836" s="109"/>
      <c r="M8836" s="109"/>
    </row>
    <row r="8837" spans="3:13">
      <c r="C8837" s="109"/>
      <c r="D8837" s="109"/>
      <c r="E8837" s="94" t="str">
        <f>IF(Data!D8865&gt;0,Data!F8865,"")</f>
        <v/>
      </c>
      <c r="L8837" s="109"/>
      <c r="M8837" s="109"/>
    </row>
    <row r="8838" spans="3:13">
      <c r="C8838" s="109"/>
      <c r="D8838" s="109"/>
      <c r="E8838" s="94" t="str">
        <f>IF(Data!D8866&gt;0,Data!F8866,"")</f>
        <v/>
      </c>
      <c r="L8838" s="109"/>
      <c r="M8838" s="109"/>
    </row>
    <row r="8839" spans="3:13">
      <c r="C8839" s="109"/>
      <c r="D8839" s="109"/>
      <c r="E8839" s="94" t="str">
        <f>IF(Data!D8867&gt;0,Data!F8867,"")</f>
        <v/>
      </c>
      <c r="L8839" s="109"/>
      <c r="M8839" s="109"/>
    </row>
    <row r="8840" spans="3:13">
      <c r="C8840" s="109"/>
      <c r="D8840" s="109"/>
      <c r="E8840" s="94" t="str">
        <f>IF(Data!D8868&gt;0,Data!F8868,"")</f>
        <v/>
      </c>
      <c r="L8840" s="109"/>
      <c r="M8840" s="109"/>
    </row>
    <row r="8841" spans="3:13">
      <c r="C8841" s="109"/>
      <c r="D8841" s="109"/>
      <c r="E8841" s="94" t="str">
        <f>IF(Data!D8869&gt;0,Data!F8869,"")</f>
        <v/>
      </c>
      <c r="L8841" s="109"/>
      <c r="M8841" s="109"/>
    </row>
    <row r="8842" spans="3:13">
      <c r="C8842" s="109"/>
      <c r="D8842" s="109"/>
      <c r="E8842" s="94" t="str">
        <f>IF(Data!D8870&gt;0,Data!F8870,"")</f>
        <v/>
      </c>
      <c r="L8842" s="109"/>
      <c r="M8842" s="109"/>
    </row>
    <row r="8843" spans="3:13">
      <c r="C8843" s="109"/>
      <c r="D8843" s="109"/>
      <c r="E8843" s="94" t="str">
        <f>IF(Data!D8871&gt;0,Data!F8871,"")</f>
        <v/>
      </c>
      <c r="L8843" s="109"/>
      <c r="M8843" s="109"/>
    </row>
    <row r="8844" spans="3:13">
      <c r="C8844" s="109"/>
      <c r="D8844" s="109"/>
      <c r="E8844" s="94" t="str">
        <f>IF(Data!D8872&gt;0,Data!F8872,"")</f>
        <v/>
      </c>
      <c r="L8844" s="109"/>
      <c r="M8844" s="109"/>
    </row>
    <row r="8845" spans="3:13">
      <c r="C8845" s="109"/>
      <c r="D8845" s="109"/>
      <c r="E8845" s="94" t="str">
        <f>IF(Data!D8873&gt;0,Data!F8873,"")</f>
        <v/>
      </c>
      <c r="L8845" s="109"/>
      <c r="M8845" s="109"/>
    </row>
    <row r="8846" spans="3:13">
      <c r="C8846" s="109"/>
      <c r="D8846" s="109"/>
      <c r="E8846" s="94" t="str">
        <f>IF(Data!D8874&gt;0,Data!F8874,"")</f>
        <v/>
      </c>
      <c r="L8846" s="109"/>
      <c r="M8846" s="109"/>
    </row>
    <row r="8847" spans="3:13">
      <c r="C8847" s="109"/>
      <c r="D8847" s="109"/>
      <c r="E8847" s="94" t="str">
        <f>IF(Data!D8875&gt;0,Data!F8875,"")</f>
        <v/>
      </c>
      <c r="L8847" s="109"/>
      <c r="M8847" s="109"/>
    </row>
    <row r="8848" spans="3:13">
      <c r="C8848" s="109"/>
      <c r="D8848" s="109"/>
      <c r="E8848" s="94" t="str">
        <f>IF(Data!D8876&gt;0,Data!F8876,"")</f>
        <v/>
      </c>
      <c r="L8848" s="109"/>
      <c r="M8848" s="109"/>
    </row>
    <row r="8849" spans="3:13">
      <c r="C8849" s="109"/>
      <c r="D8849" s="109"/>
      <c r="E8849" s="94" t="str">
        <f>IF(Data!D8877&gt;0,Data!F8877,"")</f>
        <v/>
      </c>
      <c r="L8849" s="109"/>
      <c r="M8849" s="109"/>
    </row>
    <row r="8850" spans="3:13">
      <c r="C8850" s="109"/>
      <c r="D8850" s="109"/>
      <c r="E8850" s="94" t="str">
        <f>IF(Data!D8878&gt;0,Data!F8878,"")</f>
        <v/>
      </c>
      <c r="L8850" s="109"/>
      <c r="M8850" s="109"/>
    </row>
    <row r="8851" spans="3:13">
      <c r="C8851" s="109"/>
      <c r="D8851" s="109"/>
      <c r="E8851" s="94" t="str">
        <f>IF(Data!D8879&gt;0,Data!F8879,"")</f>
        <v/>
      </c>
      <c r="L8851" s="109"/>
      <c r="M8851" s="109"/>
    </row>
    <row r="8852" spans="3:13">
      <c r="C8852" s="109"/>
      <c r="D8852" s="109"/>
      <c r="E8852" s="94" t="str">
        <f>IF(Data!D8880&gt;0,Data!F8880,"")</f>
        <v/>
      </c>
      <c r="L8852" s="109"/>
      <c r="M8852" s="109"/>
    </row>
    <row r="8853" spans="3:13">
      <c r="C8853" s="109"/>
      <c r="D8853" s="109"/>
      <c r="E8853" s="94" t="str">
        <f>IF(Data!D8881&gt;0,Data!F8881,"")</f>
        <v/>
      </c>
      <c r="L8853" s="109"/>
      <c r="M8853" s="109"/>
    </row>
    <row r="8854" spans="3:13">
      <c r="C8854" s="109"/>
      <c r="D8854" s="109"/>
      <c r="E8854" s="94" t="str">
        <f>IF(Data!D8882&gt;0,Data!F8882,"")</f>
        <v/>
      </c>
      <c r="L8854" s="109"/>
      <c r="M8854" s="109"/>
    </row>
    <row r="8855" spans="3:13">
      <c r="C8855" s="109"/>
      <c r="D8855" s="109"/>
      <c r="E8855" s="94" t="str">
        <f>IF(Data!D8883&gt;0,Data!F8883,"")</f>
        <v/>
      </c>
      <c r="L8855" s="109"/>
      <c r="M8855" s="109"/>
    </row>
    <row r="8856" spans="3:13">
      <c r="C8856" s="109"/>
      <c r="D8856" s="109"/>
      <c r="E8856" s="94" t="str">
        <f>IF(Data!D8884&gt;0,Data!F8884,"")</f>
        <v/>
      </c>
      <c r="L8856" s="109"/>
      <c r="M8856" s="109"/>
    </row>
    <row r="8857" spans="3:13">
      <c r="C8857" s="109"/>
      <c r="D8857" s="109"/>
      <c r="E8857" s="94" t="str">
        <f>IF(Data!D8885&gt;0,Data!F8885,"")</f>
        <v/>
      </c>
      <c r="L8857" s="109"/>
      <c r="M8857" s="109"/>
    </row>
    <row r="8858" spans="3:13">
      <c r="C8858" s="109"/>
      <c r="D8858" s="109"/>
      <c r="E8858" s="94" t="str">
        <f>IF(Data!D8886&gt;0,Data!F8886,"")</f>
        <v/>
      </c>
      <c r="L8858" s="109"/>
      <c r="M8858" s="109"/>
    </row>
    <row r="8859" spans="3:13">
      <c r="C8859" s="109"/>
      <c r="D8859" s="109"/>
      <c r="E8859" s="94" t="str">
        <f>IF(Data!D8887&gt;0,Data!F8887,"")</f>
        <v/>
      </c>
      <c r="L8859" s="109"/>
      <c r="M8859" s="109"/>
    </row>
    <row r="8860" spans="3:13">
      <c r="C8860" s="109"/>
      <c r="D8860" s="109"/>
      <c r="E8860" s="94" t="str">
        <f>IF(Data!D8888&gt;0,Data!F8888,"")</f>
        <v/>
      </c>
      <c r="L8860" s="109"/>
      <c r="M8860" s="109"/>
    </row>
    <row r="8861" spans="3:13">
      <c r="C8861" s="109"/>
      <c r="D8861" s="109"/>
      <c r="E8861" s="94" t="str">
        <f>IF(Data!D8889&gt;0,Data!F8889,"")</f>
        <v/>
      </c>
      <c r="L8861" s="109"/>
      <c r="M8861" s="109"/>
    </row>
    <row r="8862" spans="3:13">
      <c r="C8862" s="109"/>
      <c r="D8862" s="109"/>
      <c r="E8862" s="94" t="str">
        <f>IF(Data!D8890&gt;0,Data!F8890,"")</f>
        <v/>
      </c>
      <c r="L8862" s="109"/>
      <c r="M8862" s="109"/>
    </row>
    <row r="8863" spans="3:13">
      <c r="C8863" s="109"/>
      <c r="D8863" s="109"/>
      <c r="E8863" s="94" t="str">
        <f>IF(Data!D8891&gt;0,Data!F8891,"")</f>
        <v/>
      </c>
      <c r="L8863" s="109"/>
      <c r="M8863" s="109"/>
    </row>
    <row r="8864" spans="3:13">
      <c r="C8864" s="109"/>
      <c r="D8864" s="109"/>
      <c r="E8864" s="94" t="str">
        <f>IF(Data!D8892&gt;0,Data!F8892,"")</f>
        <v/>
      </c>
      <c r="L8864" s="109"/>
      <c r="M8864" s="109"/>
    </row>
    <row r="8865" spans="3:13">
      <c r="C8865" s="109"/>
      <c r="D8865" s="109"/>
      <c r="E8865" s="94" t="str">
        <f>IF(Data!D8893&gt;0,Data!F8893,"")</f>
        <v/>
      </c>
      <c r="L8865" s="109"/>
      <c r="M8865" s="109"/>
    </row>
    <row r="8866" spans="3:13">
      <c r="C8866" s="109"/>
      <c r="D8866" s="109"/>
      <c r="E8866" s="94" t="str">
        <f>IF(Data!D8894&gt;0,Data!F8894,"")</f>
        <v/>
      </c>
      <c r="L8866" s="109"/>
      <c r="M8866" s="109"/>
    </row>
    <row r="8867" spans="3:13">
      <c r="C8867" s="109"/>
      <c r="D8867" s="109"/>
      <c r="E8867" s="94" t="str">
        <f>IF(Data!D8895&gt;0,Data!F8895,"")</f>
        <v/>
      </c>
      <c r="L8867" s="109"/>
      <c r="M8867" s="109"/>
    </row>
    <row r="8868" spans="3:13">
      <c r="C8868" s="109"/>
      <c r="D8868" s="109"/>
      <c r="E8868" s="94" t="str">
        <f>IF(Data!D8896&gt;0,Data!F8896,"")</f>
        <v/>
      </c>
      <c r="L8868" s="109"/>
      <c r="M8868" s="109"/>
    </row>
    <row r="8869" spans="3:13">
      <c r="C8869" s="109"/>
      <c r="D8869" s="109"/>
      <c r="E8869" s="94" t="str">
        <f>IF(Data!D8897&gt;0,Data!F8897,"")</f>
        <v/>
      </c>
      <c r="L8869" s="109"/>
      <c r="M8869" s="109"/>
    </row>
    <row r="8870" spans="3:13">
      <c r="C8870" s="109"/>
      <c r="D8870" s="109"/>
      <c r="E8870" s="94" t="str">
        <f>IF(Data!D8898&gt;0,Data!F8898,"")</f>
        <v/>
      </c>
      <c r="L8870" s="109"/>
      <c r="M8870" s="109"/>
    </row>
    <row r="8871" spans="3:13">
      <c r="C8871" s="109"/>
      <c r="D8871" s="109"/>
      <c r="E8871" s="94" t="str">
        <f>IF(Data!D8899&gt;0,Data!F8899,"")</f>
        <v/>
      </c>
      <c r="L8871" s="109"/>
      <c r="M8871" s="109"/>
    </row>
    <row r="8872" spans="3:13">
      <c r="C8872" s="109"/>
      <c r="D8872" s="109"/>
      <c r="E8872" s="94" t="str">
        <f>IF(Data!D8900&gt;0,Data!F8900,"")</f>
        <v/>
      </c>
      <c r="L8872" s="109"/>
      <c r="M8872" s="109"/>
    </row>
    <row r="8873" spans="3:13">
      <c r="C8873" s="109"/>
      <c r="D8873" s="109"/>
      <c r="E8873" s="94" t="str">
        <f>IF(Data!D8901&gt;0,Data!F8901,"")</f>
        <v/>
      </c>
      <c r="L8873" s="109"/>
      <c r="M8873" s="109"/>
    </row>
    <row r="8874" spans="3:13">
      <c r="C8874" s="109"/>
      <c r="D8874" s="109"/>
      <c r="E8874" s="94" t="str">
        <f>IF(Data!D8902&gt;0,Data!F8902,"")</f>
        <v/>
      </c>
      <c r="L8874" s="109"/>
      <c r="M8874" s="109"/>
    </row>
    <row r="8875" spans="3:13">
      <c r="C8875" s="109"/>
      <c r="D8875" s="109"/>
      <c r="E8875" s="94" t="str">
        <f>IF(Data!D8903&gt;0,Data!F8903,"")</f>
        <v/>
      </c>
      <c r="L8875" s="109"/>
      <c r="M8875" s="109"/>
    </row>
    <row r="8876" spans="3:13">
      <c r="C8876" s="109"/>
      <c r="D8876" s="109"/>
      <c r="E8876" s="94" t="str">
        <f>IF(Data!D8904&gt;0,Data!F8904,"")</f>
        <v/>
      </c>
      <c r="L8876" s="109"/>
      <c r="M8876" s="109"/>
    </row>
    <row r="8877" spans="3:13">
      <c r="C8877" s="109"/>
      <c r="D8877" s="109"/>
      <c r="E8877" s="94" t="str">
        <f>IF(Data!D8905&gt;0,Data!F8905,"")</f>
        <v/>
      </c>
      <c r="L8877" s="109"/>
      <c r="M8877" s="109"/>
    </row>
    <row r="8878" spans="3:13">
      <c r="C8878" s="109"/>
      <c r="D8878" s="109"/>
      <c r="E8878" s="94" t="str">
        <f>IF(Data!D8906&gt;0,Data!F8906,"")</f>
        <v/>
      </c>
      <c r="L8878" s="109"/>
      <c r="M8878" s="109"/>
    </row>
    <row r="8879" spans="3:13">
      <c r="C8879" s="109"/>
      <c r="D8879" s="109"/>
      <c r="E8879" s="94" t="str">
        <f>IF(Data!D8907&gt;0,Data!F8907,"")</f>
        <v/>
      </c>
      <c r="L8879" s="109"/>
      <c r="M8879" s="109"/>
    </row>
    <row r="8880" spans="3:13">
      <c r="C8880" s="109"/>
      <c r="D8880" s="109"/>
      <c r="E8880" s="94" t="str">
        <f>IF(Data!D8908&gt;0,Data!F8908,"")</f>
        <v/>
      </c>
      <c r="L8880" s="109"/>
      <c r="M8880" s="109"/>
    </row>
    <row r="8881" spans="3:13">
      <c r="C8881" s="109"/>
      <c r="D8881" s="109"/>
      <c r="E8881" s="94" t="str">
        <f>IF(Data!D8909&gt;0,Data!F8909,"")</f>
        <v/>
      </c>
      <c r="L8881" s="109"/>
      <c r="M8881" s="109"/>
    </row>
    <row r="8882" spans="3:13">
      <c r="C8882" s="109"/>
      <c r="D8882" s="109"/>
      <c r="E8882" s="94" t="str">
        <f>IF(Data!D8910&gt;0,Data!F8910,"")</f>
        <v/>
      </c>
      <c r="L8882" s="109"/>
      <c r="M8882" s="109"/>
    </row>
    <row r="8883" spans="3:13">
      <c r="C8883" s="109"/>
      <c r="D8883" s="109"/>
      <c r="E8883" s="94" t="str">
        <f>IF(Data!D8911&gt;0,Data!F8911,"")</f>
        <v/>
      </c>
      <c r="L8883" s="109"/>
      <c r="M8883" s="109"/>
    </row>
    <row r="8884" spans="3:13">
      <c r="C8884" s="109"/>
      <c r="D8884" s="109"/>
      <c r="E8884" s="94" t="str">
        <f>IF(Data!D8912&gt;0,Data!F8912,"")</f>
        <v/>
      </c>
      <c r="L8884" s="109"/>
      <c r="M8884" s="109"/>
    </row>
    <row r="8885" spans="3:13">
      <c r="C8885" s="109"/>
      <c r="D8885" s="109"/>
      <c r="E8885" s="94" t="str">
        <f>IF(Data!D8913&gt;0,Data!F8913,"")</f>
        <v/>
      </c>
      <c r="L8885" s="109"/>
      <c r="M8885" s="109"/>
    </row>
    <row r="8886" spans="3:13">
      <c r="C8886" s="109"/>
      <c r="D8886" s="109"/>
      <c r="E8886" s="94" t="str">
        <f>IF(Data!D8914&gt;0,Data!F8914,"")</f>
        <v/>
      </c>
      <c r="L8886" s="109"/>
      <c r="M8886" s="109"/>
    </row>
    <row r="8887" spans="3:13">
      <c r="C8887" s="109"/>
      <c r="D8887" s="109"/>
      <c r="E8887" s="94" t="str">
        <f>IF(Data!D8915&gt;0,Data!F8915,"")</f>
        <v/>
      </c>
      <c r="L8887" s="109"/>
      <c r="M8887" s="109"/>
    </row>
    <row r="8888" spans="3:13">
      <c r="C8888" s="109"/>
      <c r="D8888" s="109"/>
      <c r="E8888" s="94" t="str">
        <f>IF(Data!D8916&gt;0,Data!F8916,"")</f>
        <v/>
      </c>
      <c r="L8888" s="109"/>
      <c r="M8888" s="109"/>
    </row>
    <row r="8889" spans="3:13">
      <c r="C8889" s="109"/>
      <c r="D8889" s="109"/>
      <c r="E8889" s="94" t="str">
        <f>IF(Data!D8917&gt;0,Data!F8917,"")</f>
        <v/>
      </c>
      <c r="L8889" s="109"/>
      <c r="M8889" s="109"/>
    </row>
    <row r="8890" spans="3:13">
      <c r="C8890" s="109"/>
      <c r="D8890" s="109"/>
      <c r="E8890" s="94" t="str">
        <f>IF(Data!D8918&gt;0,Data!F8918,"")</f>
        <v/>
      </c>
      <c r="L8890" s="109"/>
      <c r="M8890" s="109"/>
    </row>
    <row r="8891" spans="3:13">
      <c r="C8891" s="109"/>
      <c r="D8891" s="109"/>
      <c r="E8891" s="94" t="str">
        <f>IF(Data!D8919&gt;0,Data!F8919,"")</f>
        <v/>
      </c>
      <c r="L8891" s="109"/>
      <c r="M8891" s="109"/>
    </row>
    <row r="8892" spans="3:13">
      <c r="C8892" s="109"/>
      <c r="D8892" s="109"/>
      <c r="E8892" s="94" t="str">
        <f>IF(Data!D8920&gt;0,Data!F8920,"")</f>
        <v/>
      </c>
      <c r="L8892" s="109"/>
      <c r="M8892" s="109"/>
    </row>
    <row r="8893" spans="3:13">
      <c r="C8893" s="109"/>
      <c r="D8893" s="109"/>
      <c r="E8893" s="94" t="str">
        <f>IF(Data!D8921&gt;0,Data!F8921,"")</f>
        <v/>
      </c>
      <c r="L8893" s="109"/>
      <c r="M8893" s="109"/>
    </row>
    <row r="8894" spans="3:13">
      <c r="C8894" s="109"/>
      <c r="D8894" s="109"/>
      <c r="E8894" s="94" t="str">
        <f>IF(Data!D8922&gt;0,Data!F8922,"")</f>
        <v/>
      </c>
      <c r="L8894" s="109"/>
      <c r="M8894" s="109"/>
    </row>
    <row r="8895" spans="3:13">
      <c r="C8895" s="109"/>
      <c r="D8895" s="109"/>
      <c r="E8895" s="94" t="str">
        <f>IF(Data!D8923&gt;0,Data!F8923,"")</f>
        <v/>
      </c>
      <c r="L8895" s="109"/>
      <c r="M8895" s="109"/>
    </row>
    <row r="8896" spans="3:13">
      <c r="C8896" s="109"/>
      <c r="D8896" s="109"/>
      <c r="E8896" s="94" t="str">
        <f>IF(Data!D8924&gt;0,Data!F8924,"")</f>
        <v/>
      </c>
      <c r="L8896" s="109"/>
      <c r="M8896" s="109"/>
    </row>
    <row r="8897" spans="3:13">
      <c r="C8897" s="109"/>
      <c r="D8897" s="109"/>
      <c r="E8897" s="94" t="str">
        <f>IF(Data!D8925&gt;0,Data!F8925,"")</f>
        <v/>
      </c>
      <c r="L8897" s="109"/>
      <c r="M8897" s="109"/>
    </row>
    <row r="8898" spans="3:13">
      <c r="C8898" s="109"/>
      <c r="D8898" s="109"/>
      <c r="E8898" s="94" t="str">
        <f>IF(Data!D8926&gt;0,Data!F8926,"")</f>
        <v/>
      </c>
      <c r="L8898" s="109"/>
      <c r="M8898" s="109"/>
    </row>
    <row r="8899" spans="3:13">
      <c r="C8899" s="109"/>
      <c r="D8899" s="109"/>
      <c r="E8899" s="94" t="str">
        <f>IF(Data!D8927&gt;0,Data!F8927,"")</f>
        <v/>
      </c>
      <c r="L8899" s="109"/>
      <c r="M8899" s="109"/>
    </row>
    <row r="8900" spans="3:13">
      <c r="C8900" s="109"/>
      <c r="D8900" s="109"/>
      <c r="E8900" s="94" t="str">
        <f>IF(Data!D8928&gt;0,Data!F8928,"")</f>
        <v/>
      </c>
      <c r="L8900" s="109"/>
      <c r="M8900" s="109"/>
    </row>
    <row r="8901" spans="3:13">
      <c r="C8901" s="109"/>
      <c r="D8901" s="109"/>
      <c r="E8901" s="94" t="str">
        <f>IF(Data!D8929&gt;0,Data!F8929,"")</f>
        <v/>
      </c>
      <c r="L8901" s="109"/>
      <c r="M8901" s="109"/>
    </row>
    <row r="8902" spans="3:13">
      <c r="C8902" s="109"/>
      <c r="D8902" s="109"/>
      <c r="E8902" s="94" t="str">
        <f>IF(Data!D8930&gt;0,Data!F8930,"")</f>
        <v/>
      </c>
      <c r="L8902" s="109"/>
      <c r="M8902" s="109"/>
    </row>
    <row r="8903" spans="3:13">
      <c r="C8903" s="109"/>
      <c r="D8903" s="109"/>
      <c r="E8903" s="94" t="str">
        <f>IF(Data!D8931&gt;0,Data!F8931,"")</f>
        <v/>
      </c>
      <c r="L8903" s="109"/>
      <c r="M8903" s="109"/>
    </row>
    <row r="8904" spans="3:13">
      <c r="C8904" s="109"/>
      <c r="D8904" s="109"/>
      <c r="E8904" s="94" t="str">
        <f>IF(Data!D8932&gt;0,Data!F8932,"")</f>
        <v/>
      </c>
      <c r="L8904" s="109"/>
      <c r="M8904" s="109"/>
    </row>
    <row r="8905" spans="3:13">
      <c r="C8905" s="109"/>
      <c r="D8905" s="109"/>
      <c r="E8905" s="94" t="str">
        <f>IF(Data!D8933&gt;0,Data!F8933,"")</f>
        <v/>
      </c>
      <c r="L8905" s="109"/>
      <c r="M8905" s="109"/>
    </row>
    <row r="8906" spans="3:13">
      <c r="C8906" s="109"/>
      <c r="D8906" s="109"/>
      <c r="E8906" s="94" t="str">
        <f>IF(Data!D8934&gt;0,Data!F8934,"")</f>
        <v/>
      </c>
      <c r="L8906" s="109"/>
      <c r="M8906" s="109"/>
    </row>
    <row r="8907" spans="3:13">
      <c r="C8907" s="109"/>
      <c r="D8907" s="109"/>
      <c r="E8907" s="94" t="str">
        <f>IF(Data!D8935&gt;0,Data!F8935,"")</f>
        <v/>
      </c>
      <c r="L8907" s="109"/>
      <c r="M8907" s="109"/>
    </row>
    <row r="8908" spans="3:13">
      <c r="C8908" s="109"/>
      <c r="D8908" s="109"/>
      <c r="E8908" s="94" t="str">
        <f>IF(Data!D8936&gt;0,Data!F8936,"")</f>
        <v/>
      </c>
      <c r="L8908" s="109"/>
      <c r="M8908" s="109"/>
    </row>
    <row r="8909" spans="3:13">
      <c r="C8909" s="109"/>
      <c r="D8909" s="109"/>
      <c r="E8909" s="94" t="str">
        <f>IF(Data!D8937&gt;0,Data!F8937,"")</f>
        <v/>
      </c>
      <c r="L8909" s="109"/>
      <c r="M8909" s="109"/>
    </row>
    <row r="8910" spans="3:13">
      <c r="C8910" s="109"/>
      <c r="D8910" s="109"/>
      <c r="E8910" s="94" t="str">
        <f>IF(Data!D8938&gt;0,Data!F8938,"")</f>
        <v/>
      </c>
      <c r="L8910" s="109"/>
      <c r="M8910" s="109"/>
    </row>
    <row r="8911" spans="3:13">
      <c r="C8911" s="109"/>
      <c r="D8911" s="109"/>
      <c r="E8911" s="94" t="str">
        <f>IF(Data!D8939&gt;0,Data!F8939,"")</f>
        <v/>
      </c>
      <c r="L8911" s="109"/>
      <c r="M8911" s="109"/>
    </row>
    <row r="8912" spans="3:13">
      <c r="C8912" s="109"/>
      <c r="D8912" s="109"/>
      <c r="E8912" s="94" t="str">
        <f>IF(Data!D8940&gt;0,Data!F8940,"")</f>
        <v/>
      </c>
      <c r="L8912" s="109"/>
      <c r="M8912" s="109"/>
    </row>
    <row r="8913" spans="3:13">
      <c r="C8913" s="109"/>
      <c r="D8913" s="109"/>
      <c r="E8913" s="94" t="str">
        <f>IF(Data!D8941&gt;0,Data!F8941,"")</f>
        <v/>
      </c>
      <c r="L8913" s="109"/>
      <c r="M8913" s="109"/>
    </row>
    <row r="8914" spans="3:13">
      <c r="C8914" s="109"/>
      <c r="D8914" s="109"/>
      <c r="E8914" s="94" t="str">
        <f>IF(Data!D8942&gt;0,Data!F8942,"")</f>
        <v/>
      </c>
      <c r="L8914" s="109"/>
      <c r="M8914" s="109"/>
    </row>
    <row r="8915" spans="3:13">
      <c r="C8915" s="109"/>
      <c r="D8915" s="109"/>
      <c r="E8915" s="94" t="str">
        <f>IF(Data!D8943&gt;0,Data!F8943,"")</f>
        <v/>
      </c>
      <c r="L8915" s="109"/>
      <c r="M8915" s="109"/>
    </row>
    <row r="8916" spans="3:13">
      <c r="C8916" s="109"/>
      <c r="D8916" s="109"/>
      <c r="E8916" s="94" t="str">
        <f>IF(Data!D8944&gt;0,Data!F8944,"")</f>
        <v/>
      </c>
      <c r="L8916" s="109"/>
      <c r="M8916" s="109"/>
    </row>
    <row r="8917" spans="3:13">
      <c r="C8917" s="109"/>
      <c r="D8917" s="109"/>
      <c r="E8917" s="94" t="str">
        <f>IF(Data!D8945&gt;0,Data!F8945,"")</f>
        <v/>
      </c>
      <c r="L8917" s="109"/>
      <c r="M8917" s="109"/>
    </row>
    <row r="8918" spans="3:13">
      <c r="C8918" s="109"/>
      <c r="D8918" s="109"/>
      <c r="E8918" s="94" t="str">
        <f>IF(Data!D8946&gt;0,Data!F8946,"")</f>
        <v/>
      </c>
      <c r="L8918" s="109"/>
      <c r="M8918" s="109"/>
    </row>
    <row r="8919" spans="3:13">
      <c r="C8919" s="109"/>
      <c r="D8919" s="109"/>
      <c r="E8919" s="94" t="str">
        <f>IF(Data!D8947&gt;0,Data!F8947,"")</f>
        <v/>
      </c>
      <c r="L8919" s="109"/>
      <c r="M8919" s="109"/>
    </row>
    <row r="8920" spans="3:13">
      <c r="C8920" s="109"/>
      <c r="D8920" s="109"/>
      <c r="E8920" s="94" t="str">
        <f>IF(Data!D8948&gt;0,Data!F8948,"")</f>
        <v/>
      </c>
      <c r="L8920" s="109"/>
      <c r="M8920" s="109"/>
    </row>
    <row r="8921" spans="3:13">
      <c r="C8921" s="109"/>
      <c r="D8921" s="109"/>
      <c r="E8921" s="94" t="str">
        <f>IF(Data!D8949&gt;0,Data!F8949,"")</f>
        <v/>
      </c>
      <c r="L8921" s="109"/>
      <c r="M8921" s="109"/>
    </row>
    <row r="8922" spans="3:13">
      <c r="C8922" s="109"/>
      <c r="D8922" s="109"/>
      <c r="E8922" s="94" t="str">
        <f>IF(Data!D8950&gt;0,Data!F8950,"")</f>
        <v/>
      </c>
      <c r="L8922" s="109"/>
      <c r="M8922" s="109"/>
    </row>
    <row r="8923" spans="3:13">
      <c r="C8923" s="109"/>
      <c r="D8923" s="109"/>
      <c r="E8923" s="94" t="str">
        <f>IF(Data!D8951&gt;0,Data!F8951,"")</f>
        <v/>
      </c>
      <c r="L8923" s="109"/>
      <c r="M8923" s="109"/>
    </row>
    <row r="8924" spans="3:13">
      <c r="C8924" s="109"/>
      <c r="D8924" s="109"/>
      <c r="E8924" s="94" t="str">
        <f>IF(Data!D8952&gt;0,Data!F8952,"")</f>
        <v/>
      </c>
      <c r="L8924" s="109"/>
      <c r="M8924" s="109"/>
    </row>
    <row r="8925" spans="3:13">
      <c r="C8925" s="109"/>
      <c r="D8925" s="109"/>
      <c r="E8925" s="94" t="str">
        <f>IF(Data!D8953&gt;0,Data!F8953,"")</f>
        <v/>
      </c>
      <c r="L8925" s="109"/>
      <c r="M8925" s="109"/>
    </row>
    <row r="8926" spans="3:13">
      <c r="C8926" s="109"/>
      <c r="D8926" s="109"/>
      <c r="E8926" s="94" t="str">
        <f>IF(Data!D8954&gt;0,Data!F8954,"")</f>
        <v/>
      </c>
      <c r="L8926" s="109"/>
      <c r="M8926" s="109"/>
    </row>
    <row r="8927" spans="3:13">
      <c r="C8927" s="109"/>
      <c r="D8927" s="109"/>
      <c r="E8927" s="94" t="str">
        <f>IF(Data!D8955&gt;0,Data!F8955,"")</f>
        <v/>
      </c>
      <c r="L8927" s="109"/>
      <c r="M8927" s="109"/>
    </row>
    <row r="8928" spans="3:13">
      <c r="C8928" s="109"/>
      <c r="D8928" s="109"/>
      <c r="E8928" s="94" t="str">
        <f>IF(Data!D8956&gt;0,Data!F8956,"")</f>
        <v/>
      </c>
      <c r="L8928" s="109"/>
      <c r="M8928" s="109"/>
    </row>
    <row r="8929" spans="3:13">
      <c r="C8929" s="109"/>
      <c r="D8929" s="109"/>
      <c r="E8929" s="94" t="str">
        <f>IF(Data!D8957&gt;0,Data!F8957,"")</f>
        <v/>
      </c>
      <c r="L8929" s="109"/>
      <c r="M8929" s="109"/>
    </row>
    <row r="8930" spans="3:13">
      <c r="C8930" s="109"/>
      <c r="D8930" s="109"/>
      <c r="E8930" s="94" t="str">
        <f>IF(Data!D8958&gt;0,Data!F8958,"")</f>
        <v/>
      </c>
      <c r="L8930" s="109"/>
      <c r="M8930" s="109"/>
    </row>
    <row r="8931" spans="3:13">
      <c r="C8931" s="109"/>
      <c r="D8931" s="109"/>
      <c r="E8931" s="94" t="str">
        <f>IF(Data!D8959&gt;0,Data!F8959,"")</f>
        <v/>
      </c>
      <c r="L8931" s="109"/>
      <c r="M8931" s="109"/>
    </row>
    <row r="8932" spans="3:13">
      <c r="C8932" s="109"/>
      <c r="D8932" s="109"/>
      <c r="E8932" s="94" t="str">
        <f>IF(Data!D8960&gt;0,Data!F8960,"")</f>
        <v/>
      </c>
      <c r="L8932" s="109"/>
      <c r="M8932" s="109"/>
    </row>
    <row r="8933" spans="3:13">
      <c r="C8933" s="109"/>
      <c r="D8933" s="109"/>
      <c r="E8933" s="94" t="str">
        <f>IF(Data!D8961&gt;0,Data!F8961,"")</f>
        <v/>
      </c>
      <c r="L8933" s="109"/>
      <c r="M8933" s="109"/>
    </row>
    <row r="8934" spans="3:13">
      <c r="C8934" s="109"/>
      <c r="D8934" s="109"/>
      <c r="E8934" s="94" t="str">
        <f>IF(Data!D8962&gt;0,Data!F8962,"")</f>
        <v/>
      </c>
      <c r="L8934" s="109"/>
      <c r="M8934" s="109"/>
    </row>
    <row r="8935" spans="3:13">
      <c r="C8935" s="109"/>
      <c r="D8935" s="109"/>
      <c r="E8935" s="94" t="str">
        <f>IF(Data!D8963&gt;0,Data!F8963,"")</f>
        <v/>
      </c>
      <c r="L8935" s="109"/>
      <c r="M8935" s="109"/>
    </row>
    <row r="8936" spans="3:13">
      <c r="C8936" s="109"/>
      <c r="D8936" s="109"/>
      <c r="E8936" s="94" t="str">
        <f>IF(Data!D8964&gt;0,Data!F8964,"")</f>
        <v/>
      </c>
      <c r="L8936" s="109"/>
      <c r="M8936" s="109"/>
    </row>
    <row r="8937" spans="3:13">
      <c r="C8937" s="109"/>
      <c r="D8937" s="109"/>
      <c r="E8937" s="94" t="str">
        <f>IF(Data!D8965&gt;0,Data!F8965,"")</f>
        <v/>
      </c>
      <c r="L8937" s="109"/>
      <c r="M8937" s="109"/>
    </row>
    <row r="8938" spans="3:13">
      <c r="C8938" s="109"/>
      <c r="D8938" s="109"/>
      <c r="E8938" s="94" t="str">
        <f>IF(Data!D8966&gt;0,Data!F8966,"")</f>
        <v/>
      </c>
      <c r="L8938" s="109"/>
      <c r="M8938" s="109"/>
    </row>
    <row r="8939" spans="3:13">
      <c r="C8939" s="109"/>
      <c r="D8939" s="109"/>
      <c r="E8939" s="94" t="str">
        <f>IF(Data!D8967&gt;0,Data!F8967,"")</f>
        <v/>
      </c>
      <c r="L8939" s="109"/>
      <c r="M8939" s="109"/>
    </row>
    <row r="8940" spans="3:13">
      <c r="C8940" s="109"/>
      <c r="D8940" s="109"/>
      <c r="E8940" s="94" t="str">
        <f>IF(Data!D8968&gt;0,Data!F8968,"")</f>
        <v/>
      </c>
      <c r="L8940" s="109"/>
      <c r="M8940" s="109"/>
    </row>
    <row r="8941" spans="3:13">
      <c r="C8941" s="109"/>
      <c r="D8941" s="109"/>
      <c r="E8941" s="94" t="str">
        <f>IF(Data!D8969&gt;0,Data!F8969,"")</f>
        <v/>
      </c>
      <c r="L8941" s="109"/>
      <c r="M8941" s="109"/>
    </row>
    <row r="8942" spans="3:13">
      <c r="C8942" s="109"/>
      <c r="D8942" s="109"/>
      <c r="E8942" s="94" t="str">
        <f>IF(Data!D8970&gt;0,Data!F8970,"")</f>
        <v/>
      </c>
      <c r="L8942" s="109"/>
      <c r="M8942" s="109"/>
    </row>
    <row r="8943" spans="3:13">
      <c r="C8943" s="109"/>
      <c r="D8943" s="109"/>
      <c r="E8943" s="94" t="str">
        <f>IF(Data!D8971&gt;0,Data!F8971,"")</f>
        <v/>
      </c>
      <c r="L8943" s="109"/>
      <c r="M8943" s="109"/>
    </row>
    <row r="8944" spans="3:13">
      <c r="C8944" s="109"/>
      <c r="D8944" s="109"/>
      <c r="E8944" s="94" t="str">
        <f>IF(Data!D8972&gt;0,Data!F8972,"")</f>
        <v/>
      </c>
      <c r="L8944" s="109"/>
      <c r="M8944" s="109"/>
    </row>
    <row r="8945" spans="3:13">
      <c r="C8945" s="109"/>
      <c r="D8945" s="109"/>
      <c r="E8945" s="94" t="str">
        <f>IF(Data!D8973&gt;0,Data!F8973,"")</f>
        <v/>
      </c>
      <c r="L8945" s="109"/>
      <c r="M8945" s="109"/>
    </row>
    <row r="8946" spans="3:13">
      <c r="C8946" s="109"/>
      <c r="D8946" s="109"/>
      <c r="E8946" s="94" t="str">
        <f>IF(Data!D8974&gt;0,Data!F8974,"")</f>
        <v/>
      </c>
      <c r="L8946" s="109"/>
      <c r="M8946" s="109"/>
    </row>
    <row r="8947" spans="3:13">
      <c r="C8947" s="109"/>
      <c r="D8947" s="109"/>
      <c r="E8947" s="94" t="str">
        <f>IF(Data!D8975&gt;0,Data!F8975,"")</f>
        <v/>
      </c>
      <c r="L8947" s="109"/>
      <c r="M8947" s="109"/>
    </row>
    <row r="8948" spans="3:13">
      <c r="C8948" s="109"/>
      <c r="D8948" s="109"/>
      <c r="E8948" s="94" t="str">
        <f>IF(Data!D8976&gt;0,Data!F8976,"")</f>
        <v/>
      </c>
      <c r="L8948" s="109"/>
      <c r="M8948" s="109"/>
    </row>
    <row r="8949" spans="3:13">
      <c r="C8949" s="109"/>
      <c r="D8949" s="109"/>
      <c r="E8949" s="94" t="str">
        <f>IF(Data!D8977&gt;0,Data!F8977,"")</f>
        <v/>
      </c>
      <c r="L8949" s="109"/>
      <c r="M8949" s="109"/>
    </row>
    <row r="8950" spans="3:13">
      <c r="C8950" s="109"/>
      <c r="D8950" s="109"/>
      <c r="E8950" s="94" t="str">
        <f>IF(Data!D8978&gt;0,Data!F8978,"")</f>
        <v/>
      </c>
      <c r="L8950" s="109"/>
      <c r="M8950" s="109"/>
    </row>
    <row r="8951" spans="3:13">
      <c r="C8951" s="109"/>
      <c r="D8951" s="109"/>
      <c r="E8951" s="94" t="str">
        <f>IF(Data!D8979&gt;0,Data!F8979,"")</f>
        <v/>
      </c>
      <c r="L8951" s="109"/>
      <c r="M8951" s="109"/>
    </row>
    <row r="8952" spans="3:13">
      <c r="C8952" s="109"/>
      <c r="D8952" s="109"/>
      <c r="E8952" s="94" t="str">
        <f>IF(Data!D8980&gt;0,Data!F8980,"")</f>
        <v/>
      </c>
      <c r="L8952" s="109"/>
      <c r="M8952" s="109"/>
    </row>
    <row r="8953" spans="3:13">
      <c r="C8953" s="109"/>
      <c r="D8953" s="109"/>
      <c r="E8953" s="94" t="str">
        <f>IF(Data!D8981&gt;0,Data!F8981,"")</f>
        <v/>
      </c>
      <c r="L8953" s="109"/>
      <c r="M8953" s="109"/>
    </row>
    <row r="8954" spans="3:13">
      <c r="C8954" s="109"/>
      <c r="D8954" s="109"/>
      <c r="E8954" s="94" t="str">
        <f>IF(Data!D8982&gt;0,Data!F8982,"")</f>
        <v/>
      </c>
      <c r="L8954" s="109"/>
      <c r="M8954" s="109"/>
    </row>
    <row r="8955" spans="3:13">
      <c r="C8955" s="109"/>
      <c r="D8955" s="109"/>
      <c r="E8955" s="94" t="str">
        <f>IF(Data!D8983&gt;0,Data!F8983,"")</f>
        <v/>
      </c>
      <c r="L8955" s="109"/>
      <c r="M8955" s="109"/>
    </row>
    <row r="8956" spans="3:13">
      <c r="C8956" s="109"/>
      <c r="D8956" s="109"/>
      <c r="E8956" s="94" t="str">
        <f>IF(Data!D8984&gt;0,Data!F8984,"")</f>
        <v/>
      </c>
      <c r="L8956" s="109"/>
      <c r="M8956" s="109"/>
    </row>
    <row r="8957" spans="3:13">
      <c r="C8957" s="109"/>
      <c r="D8957" s="109"/>
      <c r="E8957" s="94" t="str">
        <f>IF(Data!D8985&gt;0,Data!F8985,"")</f>
        <v/>
      </c>
      <c r="L8957" s="109"/>
      <c r="M8957" s="109"/>
    </row>
    <row r="8958" spans="3:13">
      <c r="C8958" s="109"/>
      <c r="D8958" s="109"/>
      <c r="E8958" s="94" t="str">
        <f>IF(Data!D8986&gt;0,Data!F8986,"")</f>
        <v/>
      </c>
      <c r="L8958" s="109"/>
      <c r="M8958" s="109"/>
    </row>
    <row r="8959" spans="3:13">
      <c r="C8959" s="109"/>
      <c r="D8959" s="109"/>
      <c r="E8959" s="94" t="str">
        <f>IF(Data!D8987&gt;0,Data!F8987,"")</f>
        <v/>
      </c>
      <c r="L8959" s="109"/>
      <c r="M8959" s="109"/>
    </row>
    <row r="8960" spans="3:13">
      <c r="C8960" s="109"/>
      <c r="D8960" s="109"/>
      <c r="E8960" s="94" t="str">
        <f>IF(Data!D8988&gt;0,Data!F8988,"")</f>
        <v/>
      </c>
      <c r="L8960" s="109"/>
      <c r="M8960" s="109"/>
    </row>
    <row r="8961" spans="3:13">
      <c r="C8961" s="109"/>
      <c r="D8961" s="109"/>
      <c r="E8961" s="94" t="str">
        <f>IF(Data!D8989&gt;0,Data!F8989,"")</f>
        <v/>
      </c>
      <c r="L8961" s="109"/>
      <c r="M8961" s="109"/>
    </row>
    <row r="8962" spans="3:13">
      <c r="C8962" s="109"/>
      <c r="D8962" s="109"/>
      <c r="E8962" s="94" t="str">
        <f>IF(Data!D8990&gt;0,Data!F8990,"")</f>
        <v/>
      </c>
      <c r="L8962" s="109"/>
      <c r="M8962" s="109"/>
    </row>
    <row r="8963" spans="3:13">
      <c r="C8963" s="109"/>
      <c r="D8963" s="109"/>
      <c r="E8963" s="94" t="str">
        <f>IF(Data!D8991&gt;0,Data!F8991,"")</f>
        <v/>
      </c>
      <c r="L8963" s="109"/>
      <c r="M8963" s="109"/>
    </row>
    <row r="8964" spans="3:13">
      <c r="C8964" s="109"/>
      <c r="D8964" s="109"/>
      <c r="E8964" s="94" t="str">
        <f>IF(Data!D8992&gt;0,Data!F8992,"")</f>
        <v/>
      </c>
      <c r="L8964" s="109"/>
      <c r="M8964" s="109"/>
    </row>
    <row r="8965" spans="3:13">
      <c r="C8965" s="109"/>
      <c r="D8965" s="109"/>
      <c r="E8965" s="94" t="str">
        <f>IF(Data!D8993&gt;0,Data!F8993,"")</f>
        <v/>
      </c>
      <c r="L8965" s="109"/>
      <c r="M8965" s="109"/>
    </row>
    <row r="8966" spans="3:13">
      <c r="C8966" s="109"/>
      <c r="D8966" s="109"/>
      <c r="E8966" s="94" t="str">
        <f>IF(Data!D8994&gt;0,Data!F8994,"")</f>
        <v/>
      </c>
      <c r="L8966" s="109"/>
      <c r="M8966" s="109"/>
    </row>
    <row r="8967" spans="3:13">
      <c r="C8967" s="109"/>
      <c r="D8967" s="109"/>
      <c r="E8967" s="94" t="str">
        <f>IF(Data!D8995&gt;0,Data!F8995,"")</f>
        <v/>
      </c>
      <c r="L8967" s="109"/>
      <c r="M8967" s="109"/>
    </row>
    <row r="8968" spans="3:13">
      <c r="C8968" s="109"/>
      <c r="D8968" s="109"/>
      <c r="E8968" s="94" t="str">
        <f>IF(Data!D8996&gt;0,Data!F8996,"")</f>
        <v/>
      </c>
      <c r="L8968" s="109"/>
      <c r="M8968" s="109"/>
    </row>
    <row r="8969" spans="3:13">
      <c r="C8969" s="109"/>
      <c r="D8969" s="109"/>
      <c r="E8969" s="94" t="str">
        <f>IF(Data!D8997&gt;0,Data!F8997,"")</f>
        <v/>
      </c>
      <c r="L8969" s="109"/>
      <c r="M8969" s="109"/>
    </row>
    <row r="8970" spans="3:13">
      <c r="C8970" s="109"/>
      <c r="D8970" s="109"/>
      <c r="E8970" s="94" t="str">
        <f>IF(Data!D8998&gt;0,Data!F8998,"")</f>
        <v/>
      </c>
      <c r="L8970" s="109"/>
      <c r="M8970" s="109"/>
    </row>
    <row r="8971" spans="3:13">
      <c r="C8971" s="109"/>
      <c r="D8971" s="109"/>
      <c r="E8971" s="94" t="str">
        <f>IF(Data!D8999&gt;0,Data!F8999,"")</f>
        <v/>
      </c>
      <c r="L8971" s="109"/>
      <c r="M8971" s="109"/>
    </row>
    <row r="8972" spans="3:13">
      <c r="C8972" s="109"/>
      <c r="D8972" s="109"/>
      <c r="E8972" s="94" t="str">
        <f>IF(Data!D9000&gt;0,Data!F9000,"")</f>
        <v/>
      </c>
      <c r="L8972" s="109"/>
      <c r="M8972" s="109"/>
    </row>
    <row r="8973" spans="3:13">
      <c r="C8973" s="109"/>
      <c r="D8973" s="109"/>
      <c r="E8973" s="94" t="str">
        <f>IF(Data!D9001&gt;0,Data!F9001,"")</f>
        <v/>
      </c>
      <c r="L8973" s="109"/>
      <c r="M8973" s="109"/>
    </row>
    <row r="8974" spans="3:13">
      <c r="C8974" s="109"/>
      <c r="D8974" s="109"/>
      <c r="E8974" s="94" t="str">
        <f>IF(Data!D9002&gt;0,Data!F9002,"")</f>
        <v/>
      </c>
      <c r="L8974" s="109"/>
      <c r="M8974" s="109"/>
    </row>
    <row r="8975" spans="3:13">
      <c r="C8975" s="109"/>
      <c r="D8975" s="109"/>
      <c r="E8975" s="94" t="str">
        <f>IF(Data!D9003&gt;0,Data!F9003,"")</f>
        <v/>
      </c>
      <c r="L8975" s="109"/>
      <c r="M8975" s="109"/>
    </row>
    <row r="8976" spans="3:13">
      <c r="C8976" s="109"/>
      <c r="D8976" s="109"/>
      <c r="E8976" s="94" t="str">
        <f>IF(Data!D9004&gt;0,Data!F9004,"")</f>
        <v/>
      </c>
      <c r="L8976" s="109"/>
      <c r="M8976" s="109"/>
    </row>
    <row r="8977" spans="3:13">
      <c r="C8977" s="109"/>
      <c r="D8977" s="109"/>
      <c r="E8977" s="94" t="str">
        <f>IF(Data!D9005&gt;0,Data!F9005,"")</f>
        <v/>
      </c>
      <c r="L8977" s="109"/>
      <c r="M8977" s="109"/>
    </row>
    <row r="8978" spans="3:13">
      <c r="C8978" s="109"/>
      <c r="D8978" s="109"/>
      <c r="E8978" s="94" t="str">
        <f>IF(Data!D9006&gt;0,Data!F9006,"")</f>
        <v/>
      </c>
      <c r="L8978" s="109"/>
      <c r="M8978" s="109"/>
    </row>
    <row r="8979" spans="3:13">
      <c r="C8979" s="109"/>
      <c r="D8979" s="109"/>
      <c r="E8979" s="94" t="str">
        <f>IF(Data!D9007&gt;0,Data!F9007,"")</f>
        <v/>
      </c>
      <c r="L8979" s="109"/>
      <c r="M8979" s="109"/>
    </row>
    <row r="8980" spans="3:13">
      <c r="C8980" s="109"/>
      <c r="D8980" s="109"/>
      <c r="E8980" s="94" t="str">
        <f>IF(Data!D9008&gt;0,Data!F9008,"")</f>
        <v/>
      </c>
      <c r="L8980" s="109"/>
      <c r="M8980" s="109"/>
    </row>
    <row r="8981" spans="3:13">
      <c r="C8981" s="109"/>
      <c r="D8981" s="109"/>
      <c r="E8981" s="94" t="str">
        <f>IF(Data!D9009&gt;0,Data!F9009,"")</f>
        <v/>
      </c>
      <c r="L8981" s="109"/>
      <c r="M8981" s="109"/>
    </row>
    <row r="8982" spans="3:13">
      <c r="C8982" s="109"/>
      <c r="D8982" s="109"/>
      <c r="E8982" s="94" t="str">
        <f>IF(Data!D9010&gt;0,Data!F9010,"")</f>
        <v/>
      </c>
      <c r="L8982" s="109"/>
      <c r="M8982" s="109"/>
    </row>
    <row r="8983" spans="3:13">
      <c r="C8983" s="109"/>
      <c r="D8983" s="109"/>
      <c r="E8983" s="94" t="str">
        <f>IF(Data!D9011&gt;0,Data!F9011,"")</f>
        <v/>
      </c>
      <c r="L8983" s="109"/>
      <c r="M8983" s="109"/>
    </row>
    <row r="8984" spans="3:13">
      <c r="C8984" s="109"/>
      <c r="D8984" s="109"/>
      <c r="E8984" s="94" t="str">
        <f>IF(Data!D9012&gt;0,Data!F9012,"")</f>
        <v/>
      </c>
      <c r="L8984" s="109"/>
      <c r="M8984" s="109"/>
    </row>
    <row r="8985" spans="3:13">
      <c r="C8985" s="109"/>
      <c r="D8985" s="109"/>
      <c r="E8985" s="94" t="str">
        <f>IF(Data!D9013&gt;0,Data!F9013,"")</f>
        <v/>
      </c>
      <c r="L8985" s="109"/>
      <c r="M8985" s="109"/>
    </row>
    <row r="8986" spans="3:13">
      <c r="C8986" s="109"/>
      <c r="D8986" s="109"/>
      <c r="E8986" s="94" t="str">
        <f>IF(Data!D9014&gt;0,Data!F9014,"")</f>
        <v/>
      </c>
      <c r="L8986" s="109"/>
      <c r="M8986" s="109"/>
    </row>
    <row r="8987" spans="3:13">
      <c r="C8987" s="109"/>
      <c r="D8987" s="109"/>
      <c r="E8987" s="94" t="str">
        <f>IF(Data!D9015&gt;0,Data!F9015,"")</f>
        <v/>
      </c>
      <c r="L8987" s="109"/>
      <c r="M8987" s="109"/>
    </row>
    <row r="8988" spans="3:13">
      <c r="C8988" s="109"/>
      <c r="D8988" s="109"/>
      <c r="E8988" s="94" t="str">
        <f>IF(Data!D9016&gt;0,Data!F9016,"")</f>
        <v/>
      </c>
      <c r="L8988" s="109"/>
      <c r="M8988" s="109"/>
    </row>
    <row r="8989" spans="3:13">
      <c r="C8989" s="109"/>
      <c r="D8989" s="109"/>
      <c r="E8989" s="94" t="str">
        <f>IF(Data!D9017&gt;0,Data!F9017,"")</f>
        <v/>
      </c>
      <c r="L8989" s="109"/>
      <c r="M8989" s="109"/>
    </row>
    <row r="8990" spans="3:13">
      <c r="C8990" s="109"/>
      <c r="D8990" s="109"/>
      <c r="E8990" s="94" t="str">
        <f>IF(Data!D9018&gt;0,Data!F9018,"")</f>
        <v/>
      </c>
      <c r="L8990" s="109"/>
      <c r="M8990" s="109"/>
    </row>
    <row r="8991" spans="3:13">
      <c r="C8991" s="109"/>
      <c r="D8991" s="109"/>
      <c r="E8991" s="94" t="str">
        <f>IF(Data!D9019&gt;0,Data!F9019,"")</f>
        <v/>
      </c>
      <c r="L8991" s="109"/>
      <c r="M8991" s="109"/>
    </row>
    <row r="8992" spans="3:13">
      <c r="C8992" s="109"/>
      <c r="D8992" s="109"/>
      <c r="E8992" s="94" t="str">
        <f>IF(Data!D9020&gt;0,Data!F9020,"")</f>
        <v/>
      </c>
      <c r="L8992" s="109"/>
      <c r="M8992" s="109"/>
    </row>
    <row r="8993" spans="3:13">
      <c r="C8993" s="109"/>
      <c r="D8993" s="109"/>
      <c r="E8993" s="94" t="str">
        <f>IF(Data!D9021&gt;0,Data!F9021,"")</f>
        <v/>
      </c>
      <c r="L8993" s="109"/>
      <c r="M8993" s="109"/>
    </row>
    <row r="8994" spans="3:13">
      <c r="C8994" s="109"/>
      <c r="D8994" s="109"/>
      <c r="E8994" s="94" t="str">
        <f>IF(Data!D9022&gt;0,Data!F9022,"")</f>
        <v/>
      </c>
      <c r="L8994" s="109"/>
      <c r="M8994" s="109"/>
    </row>
    <row r="8995" spans="3:13">
      <c r="C8995" s="109"/>
      <c r="D8995" s="109"/>
      <c r="E8995" s="94" t="str">
        <f>IF(Data!D9023&gt;0,Data!F9023,"")</f>
        <v/>
      </c>
      <c r="L8995" s="109"/>
      <c r="M8995" s="109"/>
    </row>
    <row r="8996" spans="3:13">
      <c r="C8996" s="109"/>
      <c r="D8996" s="109"/>
      <c r="E8996" s="94" t="str">
        <f>IF(Data!D9024&gt;0,Data!F9024,"")</f>
        <v/>
      </c>
      <c r="L8996" s="109"/>
      <c r="M8996" s="109"/>
    </row>
    <row r="8997" spans="3:13">
      <c r="C8997" s="109"/>
      <c r="D8997" s="109"/>
      <c r="E8997" s="94" t="str">
        <f>IF(Data!D9025&gt;0,Data!F9025,"")</f>
        <v/>
      </c>
      <c r="L8997" s="109"/>
      <c r="M8997" s="109"/>
    </row>
    <row r="8998" spans="3:13">
      <c r="C8998" s="109"/>
      <c r="D8998" s="109"/>
      <c r="E8998" s="94" t="str">
        <f>IF(Data!D9026&gt;0,Data!F9026,"")</f>
        <v/>
      </c>
      <c r="L8998" s="109"/>
      <c r="M8998" s="109"/>
    </row>
    <row r="8999" spans="3:13">
      <c r="C8999" s="109"/>
      <c r="D8999" s="109"/>
      <c r="E8999" s="94" t="str">
        <f>IF(Data!D9027&gt;0,Data!F9027,"")</f>
        <v/>
      </c>
      <c r="L8999" s="109"/>
      <c r="M8999" s="109"/>
    </row>
    <row r="9000" spans="3:13">
      <c r="C9000" s="109"/>
      <c r="D9000" s="109"/>
      <c r="E9000" s="94" t="str">
        <f>IF(Data!D9028&gt;0,Data!F9028,"")</f>
        <v/>
      </c>
      <c r="L9000" s="109"/>
      <c r="M9000" s="109"/>
    </row>
    <row r="9001" spans="3:13">
      <c r="C9001" s="109"/>
      <c r="D9001" s="109"/>
      <c r="E9001" s="94" t="str">
        <f>IF(Data!D9029&gt;0,Data!F9029,"")</f>
        <v/>
      </c>
      <c r="L9001" s="109"/>
      <c r="M9001" s="109"/>
    </row>
    <row r="9002" spans="3:13">
      <c r="C9002" s="109"/>
      <c r="D9002" s="109"/>
      <c r="E9002" s="94" t="str">
        <f>IF(Data!D9030&gt;0,Data!F9030,"")</f>
        <v/>
      </c>
      <c r="L9002" s="109"/>
      <c r="M9002" s="109"/>
    </row>
    <row r="9003" spans="3:13">
      <c r="C9003" s="109"/>
      <c r="D9003" s="109"/>
      <c r="E9003" s="94" t="str">
        <f>IF(Data!D9031&gt;0,Data!F9031,"")</f>
        <v/>
      </c>
      <c r="L9003" s="109"/>
      <c r="M9003" s="109"/>
    </row>
    <row r="9004" spans="3:13">
      <c r="C9004" s="109"/>
      <c r="D9004" s="109"/>
      <c r="E9004" s="94" t="str">
        <f>IF(Data!D9032&gt;0,Data!F9032,"")</f>
        <v/>
      </c>
      <c r="L9004" s="109"/>
      <c r="M9004" s="109"/>
    </row>
    <row r="9005" spans="3:13">
      <c r="C9005" s="109"/>
      <c r="D9005" s="109"/>
      <c r="E9005" s="94" t="str">
        <f>IF(Data!D9033&gt;0,Data!F9033,"")</f>
        <v/>
      </c>
      <c r="L9005" s="109"/>
      <c r="M9005" s="109"/>
    </row>
    <row r="9006" spans="3:13">
      <c r="C9006" s="109"/>
      <c r="D9006" s="109"/>
      <c r="E9006" s="94" t="str">
        <f>IF(Data!D9034&gt;0,Data!F9034,"")</f>
        <v/>
      </c>
      <c r="L9006" s="109"/>
      <c r="M9006" s="109"/>
    </row>
    <row r="9007" spans="3:13">
      <c r="C9007" s="109"/>
      <c r="D9007" s="109"/>
      <c r="E9007" s="94" t="str">
        <f>IF(Data!D9035&gt;0,Data!F9035,"")</f>
        <v/>
      </c>
      <c r="L9007" s="109"/>
      <c r="M9007" s="109"/>
    </row>
    <row r="9008" spans="3:13">
      <c r="C9008" s="109"/>
      <c r="D9008" s="109"/>
      <c r="E9008" s="94" t="str">
        <f>IF(Data!D9036&gt;0,Data!F9036,"")</f>
        <v/>
      </c>
      <c r="L9008" s="109"/>
      <c r="M9008" s="109"/>
    </row>
    <row r="9009" spans="3:13">
      <c r="C9009" s="109"/>
      <c r="D9009" s="109"/>
      <c r="E9009" s="94" t="str">
        <f>IF(Data!D9037&gt;0,Data!F9037,"")</f>
        <v/>
      </c>
      <c r="L9009" s="109"/>
      <c r="M9009" s="109"/>
    </row>
    <row r="9010" spans="3:13">
      <c r="C9010" s="109"/>
      <c r="D9010" s="109"/>
      <c r="E9010" s="94" t="str">
        <f>IF(Data!D9038&gt;0,Data!F9038,"")</f>
        <v/>
      </c>
      <c r="L9010" s="109"/>
      <c r="M9010" s="109"/>
    </row>
    <row r="9011" spans="3:13">
      <c r="C9011" s="109"/>
      <c r="D9011" s="109"/>
      <c r="E9011" s="94" t="str">
        <f>IF(Data!D9039&gt;0,Data!F9039,"")</f>
        <v/>
      </c>
      <c r="L9011" s="109"/>
      <c r="M9011" s="109"/>
    </row>
    <row r="9012" spans="3:13">
      <c r="C9012" s="109"/>
      <c r="D9012" s="109"/>
      <c r="E9012" s="94" t="str">
        <f>IF(Data!D9040&gt;0,Data!F9040,"")</f>
        <v/>
      </c>
      <c r="L9012" s="109"/>
      <c r="M9012" s="109"/>
    </row>
    <row r="9013" spans="3:13">
      <c r="C9013" s="109"/>
      <c r="D9013" s="109"/>
      <c r="E9013" s="94" t="str">
        <f>IF(Data!D9041&gt;0,Data!F9041,"")</f>
        <v/>
      </c>
      <c r="L9013" s="109"/>
      <c r="M9013" s="109"/>
    </row>
    <row r="9014" spans="3:13">
      <c r="C9014" s="109"/>
      <c r="D9014" s="109"/>
      <c r="E9014" s="94" t="str">
        <f>IF(Data!D9042&gt;0,Data!F9042,"")</f>
        <v/>
      </c>
      <c r="L9014" s="109"/>
      <c r="M9014" s="109"/>
    </row>
    <row r="9015" spans="3:13">
      <c r="C9015" s="109"/>
      <c r="D9015" s="109"/>
      <c r="E9015" s="94" t="str">
        <f>IF(Data!D9043&gt;0,Data!F9043,"")</f>
        <v/>
      </c>
      <c r="L9015" s="109"/>
      <c r="M9015" s="109"/>
    </row>
    <row r="9016" spans="3:13">
      <c r="C9016" s="109"/>
      <c r="D9016" s="109"/>
      <c r="E9016" s="94" t="str">
        <f>IF(Data!D9044&gt;0,Data!F9044,"")</f>
        <v/>
      </c>
      <c r="L9016" s="109"/>
      <c r="M9016" s="109"/>
    </row>
    <row r="9017" spans="3:13">
      <c r="C9017" s="109"/>
      <c r="D9017" s="109"/>
      <c r="E9017" s="94" t="str">
        <f>IF(Data!D9045&gt;0,Data!F9045,"")</f>
        <v/>
      </c>
      <c r="L9017" s="109"/>
      <c r="M9017" s="109"/>
    </row>
    <row r="9018" spans="3:13">
      <c r="C9018" s="109"/>
      <c r="D9018" s="109"/>
      <c r="E9018" s="94" t="str">
        <f>IF(Data!D9046&gt;0,Data!F9046,"")</f>
        <v/>
      </c>
      <c r="L9018" s="109"/>
      <c r="M9018" s="109"/>
    </row>
    <row r="9019" spans="3:13">
      <c r="C9019" s="109"/>
      <c r="D9019" s="109"/>
      <c r="E9019" s="94" t="str">
        <f>IF(Data!D9047&gt;0,Data!F9047,"")</f>
        <v/>
      </c>
      <c r="L9019" s="109"/>
      <c r="M9019" s="109"/>
    </row>
    <row r="9020" spans="3:13">
      <c r="C9020" s="109"/>
      <c r="D9020" s="109"/>
      <c r="E9020" s="94" t="str">
        <f>IF(Data!D9048&gt;0,Data!F9048,"")</f>
        <v/>
      </c>
      <c r="L9020" s="109"/>
      <c r="M9020" s="109"/>
    </row>
    <row r="9021" spans="3:13">
      <c r="C9021" s="109"/>
      <c r="D9021" s="109"/>
      <c r="E9021" s="94" t="str">
        <f>IF(Data!D9049&gt;0,Data!F9049,"")</f>
        <v/>
      </c>
      <c r="L9021" s="109"/>
      <c r="M9021" s="109"/>
    </row>
    <row r="9022" spans="3:13">
      <c r="C9022" s="109"/>
      <c r="D9022" s="109"/>
      <c r="E9022" s="94" t="str">
        <f>IF(Data!D9050&gt;0,Data!F9050,"")</f>
        <v/>
      </c>
      <c r="L9022" s="109"/>
      <c r="M9022" s="109"/>
    </row>
    <row r="9023" spans="3:13">
      <c r="C9023" s="109"/>
      <c r="D9023" s="109"/>
      <c r="E9023" s="94" t="str">
        <f>IF(Data!D9051&gt;0,Data!F9051,"")</f>
        <v/>
      </c>
      <c r="L9023" s="109"/>
      <c r="M9023" s="109"/>
    </row>
    <row r="9024" spans="3:13">
      <c r="C9024" s="109"/>
      <c r="D9024" s="109"/>
      <c r="E9024" s="94" t="str">
        <f>IF(Data!D9052&gt;0,Data!F9052,"")</f>
        <v/>
      </c>
      <c r="L9024" s="109"/>
      <c r="M9024" s="109"/>
    </row>
    <row r="9025" spans="3:13">
      <c r="C9025" s="109"/>
      <c r="D9025" s="109"/>
      <c r="E9025" s="94" t="str">
        <f>IF(Data!D9053&gt;0,Data!F9053,"")</f>
        <v/>
      </c>
      <c r="L9025" s="109"/>
      <c r="M9025" s="109"/>
    </row>
    <row r="9026" spans="3:13">
      <c r="C9026" s="109"/>
      <c r="D9026" s="109"/>
      <c r="E9026" s="94" t="str">
        <f>IF(Data!D9054&gt;0,Data!F9054,"")</f>
        <v/>
      </c>
      <c r="L9026" s="109"/>
      <c r="M9026" s="109"/>
    </row>
    <row r="9027" spans="3:13">
      <c r="C9027" s="109"/>
      <c r="D9027" s="109"/>
      <c r="E9027" s="94" t="str">
        <f>IF(Data!D9055&gt;0,Data!F9055,"")</f>
        <v/>
      </c>
      <c r="L9027" s="109"/>
      <c r="M9027" s="109"/>
    </row>
    <row r="9028" spans="3:13">
      <c r="C9028" s="109"/>
      <c r="D9028" s="109"/>
      <c r="E9028" s="94" t="str">
        <f>IF(Data!D9056&gt;0,Data!F9056,"")</f>
        <v/>
      </c>
      <c r="L9028" s="109"/>
      <c r="M9028" s="109"/>
    </row>
    <row r="9029" spans="3:13">
      <c r="C9029" s="109"/>
      <c r="D9029" s="109"/>
      <c r="E9029" s="94" t="str">
        <f>IF(Data!D9057&gt;0,Data!F9057,"")</f>
        <v/>
      </c>
      <c r="L9029" s="109"/>
      <c r="M9029" s="109"/>
    </row>
    <row r="9030" spans="3:13">
      <c r="C9030" s="109"/>
      <c r="D9030" s="109"/>
      <c r="E9030" s="94" t="str">
        <f>IF(Data!D9058&gt;0,Data!F9058,"")</f>
        <v/>
      </c>
      <c r="L9030" s="109"/>
      <c r="M9030" s="109"/>
    </row>
    <row r="9031" spans="3:13">
      <c r="C9031" s="109"/>
      <c r="D9031" s="109"/>
      <c r="E9031" s="94" t="str">
        <f>IF(Data!D9059&gt;0,Data!F9059,"")</f>
        <v/>
      </c>
      <c r="L9031" s="109"/>
      <c r="M9031" s="109"/>
    </row>
    <row r="9032" spans="3:13">
      <c r="C9032" s="109"/>
      <c r="D9032" s="109"/>
      <c r="E9032" s="94" t="str">
        <f>IF(Data!D9060&gt;0,Data!F9060,"")</f>
        <v/>
      </c>
      <c r="L9032" s="109"/>
      <c r="M9032" s="109"/>
    </row>
    <row r="9033" spans="3:13">
      <c r="C9033" s="109"/>
      <c r="D9033" s="109"/>
      <c r="E9033" s="94" t="str">
        <f>IF(Data!D9061&gt;0,Data!F9061,"")</f>
        <v/>
      </c>
      <c r="L9033" s="109"/>
      <c r="M9033" s="109"/>
    </row>
    <row r="9034" spans="3:13">
      <c r="C9034" s="109"/>
      <c r="D9034" s="109"/>
      <c r="E9034" s="94" t="str">
        <f>IF(Data!D9062&gt;0,Data!F9062,"")</f>
        <v/>
      </c>
      <c r="L9034" s="109"/>
      <c r="M9034" s="109"/>
    </row>
    <row r="9035" spans="3:13">
      <c r="C9035" s="109"/>
      <c r="D9035" s="109"/>
      <c r="E9035" s="94" t="str">
        <f>IF(Data!D9063&gt;0,Data!F9063,"")</f>
        <v/>
      </c>
      <c r="L9035" s="109"/>
      <c r="M9035" s="109"/>
    </row>
    <row r="9036" spans="3:13">
      <c r="C9036" s="109"/>
      <c r="D9036" s="109"/>
      <c r="E9036" s="94" t="str">
        <f>IF(Data!D9064&gt;0,Data!F9064,"")</f>
        <v/>
      </c>
      <c r="L9036" s="109"/>
      <c r="M9036" s="109"/>
    </row>
    <row r="9037" spans="3:13">
      <c r="C9037" s="109"/>
      <c r="D9037" s="109"/>
      <c r="E9037" s="94" t="str">
        <f>IF(Data!D9065&gt;0,Data!F9065,"")</f>
        <v/>
      </c>
      <c r="L9037" s="109"/>
      <c r="M9037" s="109"/>
    </row>
    <row r="9038" spans="3:13">
      <c r="C9038" s="109"/>
      <c r="D9038" s="109"/>
      <c r="E9038" s="94" t="str">
        <f>IF(Data!D9066&gt;0,Data!F9066,"")</f>
        <v/>
      </c>
      <c r="L9038" s="109"/>
      <c r="M9038" s="109"/>
    </row>
    <row r="9039" spans="3:13">
      <c r="C9039" s="109"/>
      <c r="D9039" s="109"/>
      <c r="E9039" s="94" t="str">
        <f>IF(Data!D9067&gt;0,Data!F9067,"")</f>
        <v/>
      </c>
      <c r="L9039" s="109"/>
      <c r="M9039" s="109"/>
    </row>
    <row r="9040" spans="3:13">
      <c r="C9040" s="109"/>
      <c r="D9040" s="109"/>
      <c r="E9040" s="94" t="str">
        <f>IF(Data!D9068&gt;0,Data!F9068,"")</f>
        <v/>
      </c>
      <c r="L9040" s="109"/>
      <c r="M9040" s="109"/>
    </row>
    <row r="9041" spans="3:13">
      <c r="C9041" s="109"/>
      <c r="D9041" s="109"/>
      <c r="E9041" s="94" t="str">
        <f>IF(Data!D9069&gt;0,Data!F9069,"")</f>
        <v/>
      </c>
      <c r="L9041" s="109"/>
      <c r="M9041" s="109"/>
    </row>
    <row r="9042" spans="3:13">
      <c r="C9042" s="109"/>
      <c r="D9042" s="109"/>
      <c r="E9042" s="94" t="str">
        <f>IF(Data!D9070&gt;0,Data!F9070,"")</f>
        <v/>
      </c>
      <c r="L9042" s="109"/>
      <c r="M9042" s="109"/>
    </row>
    <row r="9043" spans="3:13">
      <c r="C9043" s="109"/>
      <c r="D9043" s="109"/>
      <c r="E9043" s="94" t="str">
        <f>IF(Data!D9071&gt;0,Data!F9071,"")</f>
        <v/>
      </c>
      <c r="L9043" s="109"/>
      <c r="M9043" s="109"/>
    </row>
    <row r="9044" spans="3:13">
      <c r="C9044" s="109"/>
      <c r="D9044" s="109"/>
      <c r="E9044" s="94" t="str">
        <f>IF(Data!D9072&gt;0,Data!F9072,"")</f>
        <v/>
      </c>
      <c r="L9044" s="109"/>
      <c r="M9044" s="109"/>
    </row>
    <row r="9045" spans="3:13">
      <c r="C9045" s="109"/>
      <c r="D9045" s="109"/>
      <c r="E9045" s="94" t="str">
        <f>IF(Data!D9073&gt;0,Data!F9073,"")</f>
        <v/>
      </c>
      <c r="L9045" s="109"/>
      <c r="M9045" s="109"/>
    </row>
    <row r="9046" spans="3:13">
      <c r="C9046" s="109"/>
      <c r="D9046" s="109"/>
      <c r="E9046" s="94" t="str">
        <f>IF(Data!D9074&gt;0,Data!F9074,"")</f>
        <v/>
      </c>
      <c r="L9046" s="109"/>
      <c r="M9046" s="109"/>
    </row>
    <row r="9047" spans="3:13">
      <c r="C9047" s="109"/>
      <c r="D9047" s="109"/>
      <c r="E9047" s="94" t="str">
        <f>IF(Data!D9075&gt;0,Data!F9075,"")</f>
        <v/>
      </c>
      <c r="L9047" s="109"/>
      <c r="M9047" s="109"/>
    </row>
    <row r="9048" spans="3:13">
      <c r="C9048" s="109"/>
      <c r="D9048" s="109"/>
      <c r="E9048" s="94" t="str">
        <f>IF(Data!D9076&gt;0,Data!F9076,"")</f>
        <v/>
      </c>
      <c r="L9048" s="109"/>
      <c r="M9048" s="109"/>
    </row>
    <row r="9049" spans="3:13">
      <c r="C9049" s="109"/>
      <c r="D9049" s="109"/>
      <c r="E9049" s="94" t="str">
        <f>IF(Data!D9077&gt;0,Data!F9077,"")</f>
        <v/>
      </c>
      <c r="L9049" s="109"/>
      <c r="M9049" s="109"/>
    </row>
    <row r="9050" spans="3:13">
      <c r="C9050" s="109"/>
      <c r="D9050" s="109"/>
      <c r="E9050" s="94" t="str">
        <f>IF(Data!D9078&gt;0,Data!F9078,"")</f>
        <v/>
      </c>
      <c r="L9050" s="109"/>
      <c r="M9050" s="109"/>
    </row>
    <row r="9051" spans="3:13">
      <c r="C9051" s="109"/>
      <c r="D9051" s="109"/>
      <c r="E9051" s="94" t="str">
        <f>IF(Data!D9079&gt;0,Data!F9079,"")</f>
        <v/>
      </c>
      <c r="L9051" s="109"/>
      <c r="M9051" s="109"/>
    </row>
    <row r="9052" spans="3:13">
      <c r="C9052" s="109"/>
      <c r="D9052" s="109"/>
      <c r="E9052" s="94" t="str">
        <f>IF(Data!D9080&gt;0,Data!F9080,"")</f>
        <v/>
      </c>
      <c r="L9052" s="109"/>
      <c r="M9052" s="109"/>
    </row>
    <row r="9053" spans="3:13">
      <c r="C9053" s="109"/>
      <c r="D9053" s="109"/>
      <c r="E9053" s="94" t="str">
        <f>IF(Data!D9081&gt;0,Data!F9081,"")</f>
        <v/>
      </c>
      <c r="L9053" s="109"/>
      <c r="M9053" s="109"/>
    </row>
    <row r="9054" spans="3:13">
      <c r="C9054" s="109"/>
      <c r="D9054" s="109"/>
      <c r="E9054" s="94" t="str">
        <f>IF(Data!D9082&gt;0,Data!F9082,"")</f>
        <v/>
      </c>
      <c r="L9054" s="109"/>
      <c r="M9054" s="109"/>
    </row>
    <row r="9055" spans="3:13">
      <c r="C9055" s="109"/>
      <c r="D9055" s="109"/>
      <c r="E9055" s="94" t="str">
        <f>IF(Data!D9083&gt;0,Data!F9083,"")</f>
        <v/>
      </c>
      <c r="L9055" s="109"/>
      <c r="M9055" s="109"/>
    </row>
    <row r="9056" spans="3:13">
      <c r="C9056" s="109"/>
      <c r="D9056" s="109"/>
      <c r="E9056" s="94" t="str">
        <f>IF(Data!D9084&gt;0,Data!F9084,"")</f>
        <v/>
      </c>
      <c r="L9056" s="109"/>
      <c r="M9056" s="109"/>
    </row>
    <row r="9057" spans="3:13">
      <c r="C9057" s="109"/>
      <c r="D9057" s="109"/>
      <c r="E9057" s="94" t="str">
        <f>IF(Data!D9085&gt;0,Data!F9085,"")</f>
        <v/>
      </c>
      <c r="L9057" s="109"/>
      <c r="M9057" s="109"/>
    </row>
    <row r="9058" spans="3:13">
      <c r="C9058" s="109"/>
      <c r="D9058" s="109"/>
      <c r="E9058" s="94" t="str">
        <f>IF(Data!D9086&gt;0,Data!F9086,"")</f>
        <v/>
      </c>
      <c r="L9058" s="109"/>
      <c r="M9058" s="109"/>
    </row>
    <row r="9059" spans="3:13">
      <c r="C9059" s="109"/>
      <c r="D9059" s="109"/>
      <c r="E9059" s="94" t="str">
        <f>IF(Data!D9087&gt;0,Data!F9087,"")</f>
        <v/>
      </c>
      <c r="L9059" s="109"/>
      <c r="M9059" s="109"/>
    </row>
    <row r="9060" spans="3:13">
      <c r="C9060" s="109"/>
      <c r="D9060" s="109"/>
      <c r="E9060" s="94" t="str">
        <f>IF(Data!D9088&gt;0,Data!F9088,"")</f>
        <v/>
      </c>
      <c r="L9060" s="109"/>
      <c r="M9060" s="109"/>
    </row>
    <row r="9061" spans="3:13">
      <c r="C9061" s="109"/>
      <c r="D9061" s="109"/>
      <c r="E9061" s="94" t="str">
        <f>IF(Data!D9089&gt;0,Data!F9089,"")</f>
        <v/>
      </c>
      <c r="L9061" s="109"/>
      <c r="M9061" s="109"/>
    </row>
    <row r="9062" spans="3:13">
      <c r="C9062" s="109"/>
      <c r="D9062" s="109"/>
      <c r="E9062" s="94" t="str">
        <f>IF(Data!D9090&gt;0,Data!F9090,"")</f>
        <v/>
      </c>
      <c r="L9062" s="109"/>
      <c r="M9062" s="109"/>
    </row>
    <row r="9063" spans="3:13">
      <c r="C9063" s="109"/>
      <c r="D9063" s="109"/>
      <c r="E9063" s="94" t="str">
        <f>IF(Data!D9091&gt;0,Data!F9091,"")</f>
        <v/>
      </c>
      <c r="L9063" s="109"/>
      <c r="M9063" s="109"/>
    </row>
    <row r="9064" spans="3:13">
      <c r="C9064" s="109"/>
      <c r="D9064" s="109"/>
      <c r="E9064" s="94" t="str">
        <f>IF(Data!D9092&gt;0,Data!F9092,"")</f>
        <v/>
      </c>
      <c r="L9064" s="109"/>
      <c r="M9064" s="109"/>
    </row>
    <row r="9065" spans="3:13">
      <c r="C9065" s="109"/>
      <c r="D9065" s="109"/>
      <c r="E9065" s="94" t="str">
        <f>IF(Data!D9093&gt;0,Data!F9093,"")</f>
        <v/>
      </c>
      <c r="L9065" s="109"/>
      <c r="M9065" s="109"/>
    </row>
    <row r="9066" spans="3:13">
      <c r="C9066" s="109"/>
      <c r="D9066" s="109"/>
      <c r="E9066" s="94" t="str">
        <f>IF(Data!D9094&gt;0,Data!F9094,"")</f>
        <v/>
      </c>
      <c r="L9066" s="109"/>
      <c r="M9066" s="109"/>
    </row>
    <row r="9067" spans="3:13">
      <c r="C9067" s="109"/>
      <c r="D9067" s="109"/>
      <c r="E9067" s="94" t="str">
        <f>IF(Data!D9095&gt;0,Data!F9095,"")</f>
        <v/>
      </c>
      <c r="L9067" s="109"/>
      <c r="M9067" s="109"/>
    </row>
    <row r="9068" spans="3:13">
      <c r="C9068" s="109"/>
      <c r="D9068" s="109"/>
      <c r="E9068" s="94" t="str">
        <f>IF(Data!D9096&gt;0,Data!F9096,"")</f>
        <v/>
      </c>
      <c r="L9068" s="109"/>
      <c r="M9068" s="109"/>
    </row>
    <row r="9069" spans="3:13">
      <c r="C9069" s="109"/>
      <c r="D9069" s="109"/>
      <c r="E9069" s="94" t="str">
        <f>IF(Data!D9097&gt;0,Data!F9097,"")</f>
        <v/>
      </c>
      <c r="L9069" s="109"/>
      <c r="M9069" s="109"/>
    </row>
    <row r="9070" spans="3:13">
      <c r="C9070" s="109"/>
      <c r="D9070" s="109"/>
      <c r="E9070" s="94" t="str">
        <f>IF(Data!D9098&gt;0,Data!F9098,"")</f>
        <v/>
      </c>
      <c r="L9070" s="109"/>
      <c r="M9070" s="109"/>
    </row>
    <row r="9071" spans="3:13">
      <c r="C9071" s="109"/>
      <c r="D9071" s="109"/>
      <c r="E9071" s="94" t="str">
        <f>IF(Data!D9099&gt;0,Data!F9099,"")</f>
        <v/>
      </c>
      <c r="L9071" s="109"/>
      <c r="M9071" s="109"/>
    </row>
    <row r="9072" spans="3:13">
      <c r="C9072" s="109"/>
      <c r="D9072" s="109"/>
      <c r="E9072" s="94" t="str">
        <f>IF(Data!D9100&gt;0,Data!F9100,"")</f>
        <v/>
      </c>
      <c r="L9072" s="109"/>
      <c r="M9072" s="109"/>
    </row>
    <row r="9073" spans="3:13">
      <c r="C9073" s="109"/>
      <c r="D9073" s="109"/>
      <c r="E9073" s="94" t="str">
        <f>IF(Data!D9101&gt;0,Data!F9101,"")</f>
        <v/>
      </c>
      <c r="L9073" s="109"/>
      <c r="M9073" s="109"/>
    </row>
    <row r="9074" spans="3:13">
      <c r="C9074" s="109"/>
      <c r="D9074" s="109"/>
      <c r="E9074" s="94" t="str">
        <f>IF(Data!D9102&gt;0,Data!F9102,"")</f>
        <v/>
      </c>
      <c r="L9074" s="109"/>
      <c r="M9074" s="109"/>
    </row>
    <row r="9075" spans="3:13">
      <c r="C9075" s="109"/>
      <c r="D9075" s="109"/>
      <c r="E9075" s="94" t="str">
        <f>IF(Data!D9103&gt;0,Data!F9103,"")</f>
        <v/>
      </c>
      <c r="L9075" s="109"/>
      <c r="M9075" s="109"/>
    </row>
    <row r="9076" spans="3:13">
      <c r="C9076" s="109"/>
      <c r="D9076" s="109"/>
      <c r="E9076" s="94" t="str">
        <f>IF(Data!D9104&gt;0,Data!F9104,"")</f>
        <v/>
      </c>
      <c r="L9076" s="109"/>
      <c r="M9076" s="109"/>
    </row>
    <row r="9077" spans="3:13">
      <c r="C9077" s="109"/>
      <c r="D9077" s="109"/>
      <c r="E9077" s="94" t="str">
        <f>IF(Data!D9105&gt;0,Data!F9105,"")</f>
        <v/>
      </c>
      <c r="L9077" s="109"/>
      <c r="M9077" s="109"/>
    </row>
    <row r="9078" spans="3:13">
      <c r="C9078" s="109"/>
      <c r="D9078" s="109"/>
      <c r="E9078" s="94" t="str">
        <f>IF(Data!D9106&gt;0,Data!F9106,"")</f>
        <v/>
      </c>
      <c r="L9078" s="109"/>
      <c r="M9078" s="109"/>
    </row>
    <row r="9079" spans="3:13">
      <c r="C9079" s="109"/>
      <c r="D9079" s="109"/>
      <c r="E9079" s="94" t="str">
        <f>IF(Data!D9107&gt;0,Data!F9107,"")</f>
        <v/>
      </c>
      <c r="L9079" s="109"/>
      <c r="M9079" s="109"/>
    </row>
    <row r="9080" spans="3:13">
      <c r="C9080" s="109"/>
      <c r="D9080" s="109"/>
      <c r="E9080" s="94" t="str">
        <f>IF(Data!D9108&gt;0,Data!F9108,"")</f>
        <v/>
      </c>
      <c r="L9080" s="109"/>
      <c r="M9080" s="109"/>
    </row>
    <row r="9081" spans="3:13">
      <c r="C9081" s="109"/>
      <c r="D9081" s="109"/>
      <c r="E9081" s="94" t="str">
        <f>IF(Data!D9109&gt;0,Data!F9109,"")</f>
        <v/>
      </c>
      <c r="L9081" s="109"/>
      <c r="M9081" s="109"/>
    </row>
    <row r="9082" spans="3:13">
      <c r="C9082" s="109"/>
      <c r="D9082" s="109"/>
      <c r="E9082" s="94" t="str">
        <f>IF(Data!D9110&gt;0,Data!F9110,"")</f>
        <v/>
      </c>
      <c r="L9082" s="109"/>
      <c r="M9082" s="109"/>
    </row>
    <row r="9083" spans="3:13">
      <c r="C9083" s="109"/>
      <c r="D9083" s="109"/>
      <c r="E9083" s="94" t="str">
        <f>IF(Data!D9111&gt;0,Data!F9111,"")</f>
        <v/>
      </c>
      <c r="L9083" s="109"/>
      <c r="M9083" s="109"/>
    </row>
    <row r="9084" spans="3:13">
      <c r="C9084" s="109"/>
      <c r="D9084" s="109"/>
      <c r="E9084" s="94" t="str">
        <f>IF(Data!D9112&gt;0,Data!F9112,"")</f>
        <v/>
      </c>
      <c r="L9084" s="109"/>
      <c r="M9084" s="109"/>
    </row>
    <row r="9085" spans="3:13">
      <c r="C9085" s="109"/>
      <c r="D9085" s="109"/>
      <c r="E9085" s="94" t="str">
        <f>IF(Data!D9113&gt;0,Data!F9113,"")</f>
        <v/>
      </c>
      <c r="L9085" s="109"/>
      <c r="M9085" s="109"/>
    </row>
    <row r="9086" spans="3:13">
      <c r="C9086" s="109"/>
      <c r="D9086" s="109"/>
      <c r="E9086" s="94" t="str">
        <f>IF(Data!D9114&gt;0,Data!F9114,"")</f>
        <v/>
      </c>
      <c r="L9086" s="109"/>
      <c r="M9086" s="109"/>
    </row>
    <row r="9087" spans="3:13">
      <c r="C9087" s="109"/>
      <c r="D9087" s="109"/>
      <c r="E9087" s="94" t="str">
        <f>IF(Data!D9115&gt;0,Data!F9115,"")</f>
        <v/>
      </c>
      <c r="L9087" s="109"/>
      <c r="M9087" s="109"/>
    </row>
    <row r="9088" spans="3:13">
      <c r="C9088" s="109"/>
      <c r="D9088" s="109"/>
      <c r="E9088" s="94" t="str">
        <f>IF(Data!D9116&gt;0,Data!F9116,"")</f>
        <v/>
      </c>
      <c r="L9088" s="109"/>
      <c r="M9088" s="109"/>
    </row>
    <row r="9089" spans="3:13">
      <c r="C9089" s="109"/>
      <c r="D9089" s="109"/>
      <c r="E9089" s="94" t="str">
        <f>IF(Data!D9117&gt;0,Data!F9117,"")</f>
        <v/>
      </c>
      <c r="L9089" s="109"/>
      <c r="M9089" s="109"/>
    </row>
    <row r="9090" spans="3:13">
      <c r="C9090" s="109"/>
      <c r="D9090" s="109"/>
      <c r="E9090" s="94" t="str">
        <f>IF(Data!D9118&gt;0,Data!F9118,"")</f>
        <v/>
      </c>
      <c r="L9090" s="109"/>
      <c r="M9090" s="109"/>
    </row>
    <row r="9091" spans="3:13">
      <c r="C9091" s="109"/>
      <c r="D9091" s="109"/>
      <c r="E9091" s="94" t="str">
        <f>IF(Data!D9119&gt;0,Data!F9119,"")</f>
        <v/>
      </c>
      <c r="L9091" s="109"/>
      <c r="M9091" s="109"/>
    </row>
    <row r="9092" spans="3:13">
      <c r="C9092" s="109"/>
      <c r="D9092" s="109"/>
      <c r="E9092" s="94" t="str">
        <f>IF(Data!D9120&gt;0,Data!F9120,"")</f>
        <v/>
      </c>
      <c r="L9092" s="109"/>
      <c r="M9092" s="109"/>
    </row>
    <row r="9093" spans="3:13">
      <c r="C9093" s="109"/>
      <c r="D9093" s="109"/>
      <c r="E9093" s="94" t="str">
        <f>IF(Data!D9121&gt;0,Data!F9121,"")</f>
        <v/>
      </c>
      <c r="L9093" s="109"/>
      <c r="M9093" s="109"/>
    </row>
    <row r="9094" spans="3:13">
      <c r="C9094" s="109"/>
      <c r="D9094" s="109"/>
      <c r="E9094" s="94" t="str">
        <f>IF(Data!D9122&gt;0,Data!F9122,"")</f>
        <v/>
      </c>
      <c r="L9094" s="109"/>
      <c r="M9094" s="109"/>
    </row>
    <row r="9095" spans="3:13">
      <c r="C9095" s="109"/>
      <c r="D9095" s="109"/>
      <c r="E9095" s="94" t="str">
        <f>IF(Data!D9123&gt;0,Data!F9123,"")</f>
        <v/>
      </c>
      <c r="L9095" s="109"/>
      <c r="M9095" s="109"/>
    </row>
    <row r="9096" spans="3:13">
      <c r="C9096" s="109"/>
      <c r="D9096" s="109"/>
      <c r="E9096" s="94" t="str">
        <f>IF(Data!D9124&gt;0,Data!F9124,"")</f>
        <v/>
      </c>
      <c r="L9096" s="109"/>
      <c r="M9096" s="109"/>
    </row>
    <row r="9097" spans="3:13">
      <c r="C9097" s="109"/>
      <c r="D9097" s="109"/>
      <c r="E9097" s="94" t="str">
        <f>IF(Data!D9125&gt;0,Data!F9125,"")</f>
        <v/>
      </c>
      <c r="L9097" s="109"/>
      <c r="M9097" s="109"/>
    </row>
    <row r="9098" spans="3:13">
      <c r="C9098" s="109"/>
      <c r="D9098" s="109"/>
      <c r="E9098" s="94" t="str">
        <f>IF(Data!D9126&gt;0,Data!F9126,"")</f>
        <v/>
      </c>
      <c r="L9098" s="109"/>
      <c r="M9098" s="109"/>
    </row>
    <row r="9099" spans="3:13">
      <c r="C9099" s="109"/>
      <c r="D9099" s="109"/>
      <c r="E9099" s="94" t="str">
        <f>IF(Data!D9127&gt;0,Data!F9127,"")</f>
        <v/>
      </c>
      <c r="L9099" s="109"/>
      <c r="M9099" s="109"/>
    </row>
    <row r="9100" spans="3:13">
      <c r="C9100" s="109"/>
      <c r="D9100" s="109"/>
      <c r="E9100" s="94" t="str">
        <f>IF(Data!D9128&gt;0,Data!F9128,"")</f>
        <v/>
      </c>
      <c r="L9100" s="109"/>
      <c r="M9100" s="109"/>
    </row>
    <row r="9101" spans="3:13">
      <c r="C9101" s="109"/>
      <c r="D9101" s="109"/>
      <c r="E9101" s="94" t="str">
        <f>IF(Data!D9129&gt;0,Data!F9129,"")</f>
        <v/>
      </c>
      <c r="L9101" s="109"/>
      <c r="M9101" s="109"/>
    </row>
    <row r="9102" spans="3:13">
      <c r="C9102" s="109"/>
      <c r="D9102" s="109"/>
      <c r="E9102" s="94" t="str">
        <f>IF(Data!D9130&gt;0,Data!F9130,"")</f>
        <v/>
      </c>
      <c r="L9102" s="109"/>
      <c r="M9102" s="109"/>
    </row>
    <row r="9103" spans="3:13">
      <c r="C9103" s="109"/>
      <c r="D9103" s="109"/>
      <c r="E9103" s="94" t="str">
        <f>IF(Data!D9131&gt;0,Data!F9131,"")</f>
        <v/>
      </c>
      <c r="L9103" s="109"/>
      <c r="M9103" s="109"/>
    </row>
    <row r="9104" spans="3:13">
      <c r="C9104" s="109"/>
      <c r="D9104" s="109"/>
      <c r="E9104" s="94" t="str">
        <f>IF(Data!D9132&gt;0,Data!F9132,"")</f>
        <v/>
      </c>
      <c r="L9104" s="109"/>
      <c r="M9104" s="109"/>
    </row>
    <row r="9105" spans="3:13">
      <c r="C9105" s="109"/>
      <c r="D9105" s="109"/>
      <c r="E9105" s="94" t="str">
        <f>IF(Data!D9133&gt;0,Data!F9133,"")</f>
        <v/>
      </c>
      <c r="L9105" s="109"/>
      <c r="M9105" s="109"/>
    </row>
    <row r="9106" spans="3:13">
      <c r="C9106" s="109"/>
      <c r="D9106" s="109"/>
      <c r="E9106" s="94" t="str">
        <f>IF(Data!D9134&gt;0,Data!F9134,"")</f>
        <v/>
      </c>
      <c r="L9106" s="109"/>
      <c r="M9106" s="109"/>
    </row>
    <row r="9107" spans="3:13">
      <c r="C9107" s="109"/>
      <c r="D9107" s="109"/>
      <c r="E9107" s="94" t="str">
        <f>IF(Data!D9135&gt;0,Data!F9135,"")</f>
        <v/>
      </c>
      <c r="L9107" s="109"/>
      <c r="M9107" s="109"/>
    </row>
    <row r="9108" spans="3:13">
      <c r="C9108" s="109"/>
      <c r="D9108" s="109"/>
      <c r="E9108" s="94" t="str">
        <f>IF(Data!D9136&gt;0,Data!F9136,"")</f>
        <v/>
      </c>
      <c r="L9108" s="109"/>
      <c r="M9108" s="109"/>
    </row>
    <row r="9109" spans="3:13">
      <c r="C9109" s="109"/>
      <c r="D9109" s="109"/>
      <c r="E9109" s="94" t="str">
        <f>IF(Data!D9137&gt;0,Data!F9137,"")</f>
        <v/>
      </c>
      <c r="L9109" s="109"/>
      <c r="M9109" s="109"/>
    </row>
    <row r="9110" spans="3:13">
      <c r="C9110" s="109"/>
      <c r="D9110" s="109"/>
      <c r="E9110" s="94" t="str">
        <f>IF(Data!D9138&gt;0,Data!F9138,"")</f>
        <v/>
      </c>
      <c r="L9110" s="109"/>
      <c r="M9110" s="109"/>
    </row>
    <row r="9111" spans="3:13">
      <c r="C9111" s="109"/>
      <c r="D9111" s="109"/>
      <c r="E9111" s="94" t="str">
        <f>IF(Data!D9139&gt;0,Data!F9139,"")</f>
        <v/>
      </c>
      <c r="L9111" s="109"/>
      <c r="M9111" s="109"/>
    </row>
    <row r="9112" spans="3:13">
      <c r="C9112" s="109"/>
      <c r="D9112" s="109"/>
      <c r="E9112" s="94" t="str">
        <f>IF(Data!D9140&gt;0,Data!F9140,"")</f>
        <v/>
      </c>
      <c r="L9112" s="109"/>
      <c r="M9112" s="109"/>
    </row>
    <row r="9113" spans="3:13">
      <c r="C9113" s="109"/>
      <c r="D9113" s="109"/>
      <c r="E9113" s="94" t="str">
        <f>IF(Data!D9141&gt;0,Data!F9141,"")</f>
        <v/>
      </c>
      <c r="L9113" s="109"/>
      <c r="M9113" s="109"/>
    </row>
    <row r="9114" spans="3:13">
      <c r="C9114" s="109"/>
      <c r="D9114" s="109"/>
      <c r="E9114" s="94" t="str">
        <f>IF(Data!D9142&gt;0,Data!F9142,"")</f>
        <v/>
      </c>
      <c r="L9114" s="109"/>
      <c r="M9114" s="109"/>
    </row>
    <row r="9115" spans="3:13">
      <c r="C9115" s="109"/>
      <c r="D9115" s="109"/>
      <c r="E9115" s="94" t="str">
        <f>IF(Data!D9143&gt;0,Data!F9143,"")</f>
        <v/>
      </c>
      <c r="L9115" s="109"/>
      <c r="M9115" s="109"/>
    </row>
    <row r="9116" spans="3:13">
      <c r="C9116" s="109"/>
      <c r="D9116" s="109"/>
      <c r="E9116" s="94" t="str">
        <f>IF(Data!D9144&gt;0,Data!F9144,"")</f>
        <v/>
      </c>
      <c r="L9116" s="109"/>
      <c r="M9116" s="109"/>
    </row>
    <row r="9117" spans="3:13">
      <c r="C9117" s="109"/>
      <c r="D9117" s="109"/>
      <c r="E9117" s="94" t="str">
        <f>IF(Data!D9145&gt;0,Data!F9145,"")</f>
        <v/>
      </c>
      <c r="L9117" s="109"/>
      <c r="M9117" s="109"/>
    </row>
    <row r="9118" spans="3:13">
      <c r="C9118" s="109"/>
      <c r="D9118" s="109"/>
      <c r="E9118" s="94" t="str">
        <f>IF(Data!D9146&gt;0,Data!F9146,"")</f>
        <v/>
      </c>
      <c r="L9118" s="109"/>
      <c r="M9118" s="109"/>
    </row>
    <row r="9119" spans="3:13">
      <c r="C9119" s="109"/>
      <c r="D9119" s="109"/>
      <c r="E9119" s="94" t="str">
        <f>IF(Data!D9147&gt;0,Data!F9147,"")</f>
        <v/>
      </c>
      <c r="L9119" s="109"/>
      <c r="M9119" s="109"/>
    </row>
    <row r="9120" spans="3:13">
      <c r="C9120" s="109"/>
      <c r="D9120" s="109"/>
      <c r="E9120" s="94" t="str">
        <f>IF(Data!D9148&gt;0,Data!F9148,"")</f>
        <v/>
      </c>
      <c r="L9120" s="109"/>
      <c r="M9120" s="109"/>
    </row>
    <row r="9121" spans="3:13">
      <c r="C9121" s="109"/>
      <c r="D9121" s="109"/>
      <c r="E9121" s="94" t="str">
        <f>IF(Data!D9149&gt;0,Data!F9149,"")</f>
        <v/>
      </c>
      <c r="L9121" s="109"/>
      <c r="M9121" s="109"/>
    </row>
    <row r="9122" spans="3:13">
      <c r="C9122" s="109"/>
      <c r="D9122" s="109"/>
      <c r="E9122" s="94" t="str">
        <f>IF(Data!D9150&gt;0,Data!F9150,"")</f>
        <v/>
      </c>
      <c r="L9122" s="109"/>
      <c r="M9122" s="109"/>
    </row>
    <row r="9123" spans="3:13">
      <c r="C9123" s="109"/>
      <c r="D9123" s="109"/>
      <c r="E9123" s="94" t="str">
        <f>IF(Data!D9151&gt;0,Data!F9151,"")</f>
        <v/>
      </c>
      <c r="L9123" s="109"/>
      <c r="M9123" s="109"/>
    </row>
    <row r="9124" spans="3:13">
      <c r="C9124" s="109"/>
      <c r="D9124" s="109"/>
      <c r="E9124" s="94" t="str">
        <f>IF(Data!D9152&gt;0,Data!F9152,"")</f>
        <v/>
      </c>
      <c r="L9124" s="109"/>
      <c r="M9124" s="109"/>
    </row>
    <row r="9125" spans="3:13">
      <c r="C9125" s="109"/>
      <c r="D9125" s="109"/>
      <c r="E9125" s="94" t="str">
        <f>IF(Data!D9153&gt;0,Data!F9153,"")</f>
        <v/>
      </c>
      <c r="L9125" s="109"/>
      <c r="M9125" s="109"/>
    </row>
    <row r="9126" spans="3:13">
      <c r="C9126" s="109"/>
      <c r="D9126" s="109"/>
      <c r="E9126" s="94" t="str">
        <f>IF(Data!D9154&gt;0,Data!F9154,"")</f>
        <v/>
      </c>
      <c r="L9126" s="109"/>
      <c r="M9126" s="109"/>
    </row>
    <row r="9127" spans="3:13">
      <c r="C9127" s="109"/>
      <c r="D9127" s="109"/>
      <c r="E9127" s="94" t="str">
        <f>IF(Data!D9155&gt;0,Data!F9155,"")</f>
        <v/>
      </c>
      <c r="L9127" s="109"/>
      <c r="M9127" s="109"/>
    </row>
    <row r="9128" spans="3:13">
      <c r="C9128" s="109"/>
      <c r="D9128" s="109"/>
      <c r="E9128" s="94" t="str">
        <f>IF(Data!D9156&gt;0,Data!F9156,"")</f>
        <v/>
      </c>
      <c r="L9128" s="109"/>
      <c r="M9128" s="109"/>
    </row>
    <row r="9129" spans="3:13">
      <c r="C9129" s="109"/>
      <c r="D9129" s="109"/>
      <c r="E9129" s="94" t="str">
        <f>IF(Data!D9157&gt;0,Data!F9157,"")</f>
        <v/>
      </c>
      <c r="L9129" s="109"/>
      <c r="M9129" s="109"/>
    </row>
    <row r="9130" spans="3:13">
      <c r="C9130" s="109"/>
      <c r="D9130" s="109"/>
      <c r="E9130" s="94" t="str">
        <f>IF(Data!D9158&gt;0,Data!F9158,"")</f>
        <v/>
      </c>
      <c r="L9130" s="109"/>
      <c r="M9130" s="109"/>
    </row>
    <row r="9131" spans="3:13">
      <c r="C9131" s="109"/>
      <c r="D9131" s="109"/>
      <c r="E9131" s="94" t="str">
        <f>IF(Data!D9159&gt;0,Data!F9159,"")</f>
        <v/>
      </c>
      <c r="L9131" s="109"/>
      <c r="M9131" s="109"/>
    </row>
    <row r="9132" spans="3:13">
      <c r="C9132" s="109"/>
      <c r="D9132" s="109"/>
      <c r="E9132" s="94" t="str">
        <f>IF(Data!D9160&gt;0,Data!F9160,"")</f>
        <v/>
      </c>
      <c r="L9132" s="109"/>
      <c r="M9132" s="109"/>
    </row>
    <row r="9133" spans="3:13">
      <c r="C9133" s="109"/>
      <c r="D9133" s="109"/>
      <c r="E9133" s="94" t="str">
        <f>IF(Data!D9161&gt;0,Data!F9161,"")</f>
        <v/>
      </c>
      <c r="L9133" s="109"/>
      <c r="M9133" s="109"/>
    </row>
    <row r="9134" spans="3:13">
      <c r="C9134" s="109"/>
      <c r="D9134" s="109"/>
      <c r="E9134" s="94" t="str">
        <f>IF(Data!D9162&gt;0,Data!F9162,"")</f>
        <v/>
      </c>
      <c r="L9134" s="109"/>
      <c r="M9134" s="109"/>
    </row>
    <row r="9135" spans="3:13">
      <c r="C9135" s="109"/>
      <c r="D9135" s="109"/>
      <c r="E9135" s="94" t="str">
        <f>IF(Data!D9163&gt;0,Data!F9163,"")</f>
        <v/>
      </c>
      <c r="L9135" s="109"/>
      <c r="M9135" s="109"/>
    </row>
    <row r="9136" spans="3:13">
      <c r="C9136" s="109"/>
      <c r="D9136" s="109"/>
      <c r="E9136" s="94" t="str">
        <f>IF(Data!D9164&gt;0,Data!F9164,"")</f>
        <v/>
      </c>
      <c r="L9136" s="109"/>
      <c r="M9136" s="109"/>
    </row>
    <row r="9137" spans="3:13">
      <c r="C9137" s="109"/>
      <c r="D9137" s="109"/>
      <c r="E9137" s="94" t="str">
        <f>IF(Data!D9165&gt;0,Data!F9165,"")</f>
        <v/>
      </c>
      <c r="L9137" s="109"/>
      <c r="M9137" s="109"/>
    </row>
    <row r="9138" spans="3:13">
      <c r="C9138" s="109"/>
      <c r="D9138" s="109"/>
      <c r="E9138" s="94" t="str">
        <f>IF(Data!D9166&gt;0,Data!F9166,"")</f>
        <v/>
      </c>
      <c r="L9138" s="109"/>
      <c r="M9138" s="109"/>
    </row>
    <row r="9139" spans="3:13">
      <c r="C9139" s="109"/>
      <c r="D9139" s="109"/>
      <c r="E9139" s="94" t="str">
        <f>IF(Data!D9167&gt;0,Data!F9167,"")</f>
        <v/>
      </c>
      <c r="L9139" s="109"/>
      <c r="M9139" s="109"/>
    </row>
    <row r="9140" spans="3:13">
      <c r="C9140" s="109"/>
      <c r="D9140" s="109"/>
      <c r="E9140" s="94" t="str">
        <f>IF(Data!D9168&gt;0,Data!F9168,"")</f>
        <v/>
      </c>
      <c r="L9140" s="109"/>
      <c r="M9140" s="109"/>
    </row>
    <row r="9141" spans="3:13">
      <c r="C9141" s="109"/>
      <c r="D9141" s="109"/>
      <c r="E9141" s="94" t="str">
        <f>IF(Data!D9169&gt;0,Data!F9169,"")</f>
        <v/>
      </c>
      <c r="L9141" s="109"/>
      <c r="M9141" s="109"/>
    </row>
    <row r="9142" spans="3:13">
      <c r="C9142" s="109"/>
      <c r="D9142" s="109"/>
      <c r="E9142" s="94" t="str">
        <f>IF(Data!D9170&gt;0,Data!F9170,"")</f>
        <v/>
      </c>
      <c r="L9142" s="109"/>
      <c r="M9142" s="109"/>
    </row>
    <row r="9143" spans="3:13">
      <c r="C9143" s="109"/>
      <c r="D9143" s="109"/>
      <c r="E9143" s="94" t="str">
        <f>IF(Data!D9171&gt;0,Data!F9171,"")</f>
        <v/>
      </c>
      <c r="L9143" s="109"/>
      <c r="M9143" s="109"/>
    </row>
    <row r="9144" spans="3:13">
      <c r="C9144" s="109"/>
      <c r="D9144" s="109"/>
      <c r="E9144" s="94" t="str">
        <f>IF(Data!D9172&gt;0,Data!F9172,"")</f>
        <v/>
      </c>
      <c r="L9144" s="109"/>
      <c r="M9144" s="109"/>
    </row>
    <row r="9145" spans="3:13">
      <c r="C9145" s="109"/>
      <c r="D9145" s="109"/>
      <c r="E9145" s="94" t="str">
        <f>IF(Data!D9173&gt;0,Data!F9173,"")</f>
        <v/>
      </c>
      <c r="L9145" s="109"/>
      <c r="M9145" s="109"/>
    </row>
    <row r="9146" spans="3:13">
      <c r="C9146" s="109"/>
      <c r="D9146" s="109"/>
      <c r="E9146" s="94" t="str">
        <f>IF(Data!D9174&gt;0,Data!F9174,"")</f>
        <v/>
      </c>
      <c r="L9146" s="109"/>
      <c r="M9146" s="109"/>
    </row>
    <row r="9147" spans="3:13">
      <c r="C9147" s="109"/>
      <c r="D9147" s="109"/>
      <c r="E9147" s="94" t="str">
        <f>IF(Data!D9175&gt;0,Data!F9175,"")</f>
        <v/>
      </c>
      <c r="L9147" s="109"/>
      <c r="M9147" s="109"/>
    </row>
    <row r="9148" spans="3:13">
      <c r="C9148" s="109"/>
      <c r="D9148" s="109"/>
      <c r="E9148" s="94" t="str">
        <f>IF(Data!D9176&gt;0,Data!F9176,"")</f>
        <v/>
      </c>
      <c r="L9148" s="109"/>
      <c r="M9148" s="109"/>
    </row>
    <row r="9149" spans="3:13">
      <c r="C9149" s="109"/>
      <c r="D9149" s="109"/>
      <c r="E9149" s="94" t="str">
        <f>IF(Data!D9177&gt;0,Data!F9177,"")</f>
        <v/>
      </c>
      <c r="L9149" s="109"/>
      <c r="M9149" s="109"/>
    </row>
    <row r="9150" spans="3:13">
      <c r="C9150" s="109"/>
      <c r="D9150" s="109"/>
      <c r="E9150" s="94" t="str">
        <f>IF(Data!D9178&gt;0,Data!F9178,"")</f>
        <v/>
      </c>
      <c r="L9150" s="109"/>
      <c r="M9150" s="109"/>
    </row>
    <row r="9151" spans="3:13">
      <c r="C9151" s="109"/>
      <c r="D9151" s="109"/>
      <c r="E9151" s="94" t="str">
        <f>IF(Data!D9179&gt;0,Data!F9179,"")</f>
        <v/>
      </c>
      <c r="L9151" s="109"/>
      <c r="M9151" s="109"/>
    </row>
    <row r="9152" spans="3:13">
      <c r="C9152" s="109"/>
      <c r="D9152" s="109"/>
      <c r="E9152" s="94" t="str">
        <f>IF(Data!D9180&gt;0,Data!F9180,"")</f>
        <v/>
      </c>
      <c r="L9152" s="109"/>
      <c r="M9152" s="109"/>
    </row>
    <row r="9153" spans="3:13">
      <c r="C9153" s="109"/>
      <c r="D9153" s="109"/>
      <c r="E9153" s="94" t="str">
        <f>IF(Data!D9181&gt;0,Data!F9181,"")</f>
        <v/>
      </c>
      <c r="L9153" s="109"/>
      <c r="M9153" s="109"/>
    </row>
    <row r="9154" spans="3:13">
      <c r="C9154" s="109"/>
      <c r="D9154" s="109"/>
      <c r="E9154" s="94" t="str">
        <f>IF(Data!D9182&gt;0,Data!F9182,"")</f>
        <v/>
      </c>
      <c r="L9154" s="109"/>
      <c r="M9154" s="109"/>
    </row>
    <row r="9155" spans="3:13">
      <c r="C9155" s="109"/>
      <c r="D9155" s="109"/>
      <c r="E9155" s="94" t="str">
        <f>IF(Data!D9183&gt;0,Data!F9183,"")</f>
        <v/>
      </c>
      <c r="L9155" s="109"/>
      <c r="M9155" s="109"/>
    </row>
    <row r="9156" spans="3:13">
      <c r="C9156" s="109"/>
      <c r="D9156" s="109"/>
      <c r="E9156" s="94" t="str">
        <f>IF(Data!D9184&gt;0,Data!F9184,"")</f>
        <v/>
      </c>
      <c r="L9156" s="109"/>
      <c r="M9156" s="109"/>
    </row>
    <row r="9157" spans="3:13">
      <c r="C9157" s="109"/>
      <c r="D9157" s="109"/>
      <c r="E9157" s="94" t="str">
        <f>IF(Data!D9185&gt;0,Data!F9185,"")</f>
        <v/>
      </c>
      <c r="L9157" s="109"/>
      <c r="M9157" s="109"/>
    </row>
    <row r="9158" spans="3:13">
      <c r="C9158" s="109"/>
      <c r="D9158" s="109"/>
      <c r="E9158" s="94" t="str">
        <f>IF(Data!D9186&gt;0,Data!F9186,"")</f>
        <v/>
      </c>
      <c r="L9158" s="109"/>
      <c r="M9158" s="109"/>
    </row>
    <row r="9159" spans="3:13">
      <c r="C9159" s="109"/>
      <c r="D9159" s="109"/>
      <c r="E9159" s="94" t="str">
        <f>IF(Data!D9187&gt;0,Data!F9187,"")</f>
        <v/>
      </c>
      <c r="L9159" s="109"/>
      <c r="M9159" s="109"/>
    </row>
    <row r="9160" spans="3:13">
      <c r="C9160" s="109"/>
      <c r="D9160" s="109"/>
      <c r="E9160" s="94" t="str">
        <f>IF(Data!D9188&gt;0,Data!F9188,"")</f>
        <v/>
      </c>
      <c r="L9160" s="109"/>
      <c r="M9160" s="109"/>
    </row>
    <row r="9161" spans="3:13">
      <c r="C9161" s="109"/>
      <c r="D9161" s="109"/>
      <c r="E9161" s="94" t="str">
        <f>IF(Data!D9189&gt;0,Data!F9189,"")</f>
        <v/>
      </c>
      <c r="L9161" s="109"/>
      <c r="M9161" s="109"/>
    </row>
    <row r="9162" spans="3:13">
      <c r="C9162" s="109"/>
      <c r="D9162" s="109"/>
      <c r="E9162" s="94" t="str">
        <f>IF(Data!D9190&gt;0,Data!F9190,"")</f>
        <v/>
      </c>
      <c r="L9162" s="109"/>
      <c r="M9162" s="109"/>
    </row>
    <row r="9163" spans="3:13">
      <c r="C9163" s="109"/>
      <c r="D9163" s="109"/>
      <c r="E9163" s="94" t="str">
        <f>IF(Data!D9191&gt;0,Data!F9191,"")</f>
        <v/>
      </c>
      <c r="L9163" s="109"/>
      <c r="M9163" s="109"/>
    </row>
    <row r="9164" spans="3:13">
      <c r="C9164" s="109"/>
      <c r="D9164" s="109"/>
      <c r="E9164" s="94" t="str">
        <f>IF(Data!D9192&gt;0,Data!F9192,"")</f>
        <v/>
      </c>
      <c r="L9164" s="109"/>
      <c r="M9164" s="109"/>
    </row>
    <row r="9165" spans="3:13">
      <c r="C9165" s="109"/>
      <c r="D9165" s="109"/>
      <c r="E9165" s="94" t="str">
        <f>IF(Data!D9193&gt;0,Data!F9193,"")</f>
        <v/>
      </c>
      <c r="L9165" s="109"/>
      <c r="M9165" s="109"/>
    </row>
    <row r="9166" spans="3:13">
      <c r="C9166" s="109"/>
      <c r="D9166" s="109"/>
      <c r="E9166" s="94" t="str">
        <f>IF(Data!D9194&gt;0,Data!F9194,"")</f>
        <v/>
      </c>
      <c r="L9166" s="109"/>
      <c r="M9166" s="109"/>
    </row>
    <row r="9167" spans="3:13">
      <c r="C9167" s="109"/>
      <c r="D9167" s="109"/>
      <c r="E9167" s="94" t="str">
        <f>IF(Data!D9195&gt;0,Data!F9195,"")</f>
        <v/>
      </c>
      <c r="L9167" s="109"/>
      <c r="M9167" s="109"/>
    </row>
    <row r="9168" spans="3:13">
      <c r="C9168" s="109"/>
      <c r="D9168" s="109"/>
      <c r="E9168" s="94" t="str">
        <f>IF(Data!D9196&gt;0,Data!F9196,"")</f>
        <v/>
      </c>
      <c r="L9168" s="109"/>
      <c r="M9168" s="109"/>
    </row>
    <row r="9169" spans="3:13">
      <c r="C9169" s="109"/>
      <c r="D9169" s="109"/>
      <c r="E9169" s="94" t="str">
        <f>IF(Data!D9197&gt;0,Data!F9197,"")</f>
        <v/>
      </c>
      <c r="L9169" s="109"/>
      <c r="M9169" s="109"/>
    </row>
    <row r="9170" spans="3:13">
      <c r="C9170" s="109"/>
      <c r="D9170" s="109"/>
      <c r="E9170" s="94" t="str">
        <f>IF(Data!D9198&gt;0,Data!F9198,"")</f>
        <v/>
      </c>
      <c r="L9170" s="109"/>
      <c r="M9170" s="109"/>
    </row>
    <row r="9171" spans="3:13">
      <c r="C9171" s="109"/>
      <c r="D9171" s="109"/>
      <c r="E9171" s="94" t="str">
        <f>IF(Data!D9199&gt;0,Data!F9199,"")</f>
        <v/>
      </c>
      <c r="L9171" s="109"/>
      <c r="M9171" s="109"/>
    </row>
    <row r="9172" spans="3:13">
      <c r="C9172" s="109"/>
      <c r="D9172" s="109"/>
      <c r="E9172" s="94" t="str">
        <f>IF(Data!D9200&gt;0,Data!F9200,"")</f>
        <v/>
      </c>
      <c r="L9172" s="109"/>
      <c r="M9172" s="109"/>
    </row>
    <row r="9173" spans="3:13">
      <c r="C9173" s="109"/>
      <c r="D9173" s="109"/>
      <c r="E9173" s="94" t="str">
        <f>IF(Data!D9201&gt;0,Data!F9201,"")</f>
        <v/>
      </c>
      <c r="L9173" s="109"/>
      <c r="M9173" s="109"/>
    </row>
    <row r="9174" spans="3:13">
      <c r="C9174" s="109"/>
      <c r="D9174" s="109"/>
      <c r="E9174" s="94" t="str">
        <f>IF(Data!D9202&gt;0,Data!F9202,"")</f>
        <v/>
      </c>
      <c r="L9174" s="109"/>
      <c r="M9174" s="109"/>
    </row>
    <row r="9175" spans="3:13">
      <c r="C9175" s="109"/>
      <c r="D9175" s="109"/>
      <c r="E9175" s="94" t="str">
        <f>IF(Data!D9203&gt;0,Data!F9203,"")</f>
        <v/>
      </c>
      <c r="L9175" s="109"/>
      <c r="M9175" s="109"/>
    </row>
    <row r="9176" spans="3:13">
      <c r="C9176" s="109"/>
      <c r="D9176" s="109"/>
      <c r="E9176" s="94" t="str">
        <f>IF(Data!D9204&gt;0,Data!F9204,"")</f>
        <v/>
      </c>
      <c r="L9176" s="109"/>
      <c r="M9176" s="109"/>
    </row>
    <row r="9177" spans="3:13">
      <c r="C9177" s="109"/>
      <c r="D9177" s="109"/>
      <c r="E9177" s="94" t="str">
        <f>IF(Data!D9205&gt;0,Data!F9205,"")</f>
        <v/>
      </c>
      <c r="L9177" s="109"/>
      <c r="M9177" s="109"/>
    </row>
    <row r="9178" spans="3:13">
      <c r="C9178" s="109"/>
      <c r="D9178" s="109"/>
      <c r="E9178" s="94" t="str">
        <f>IF(Data!D9206&gt;0,Data!F9206,"")</f>
        <v/>
      </c>
      <c r="L9178" s="109"/>
      <c r="M9178" s="109"/>
    </row>
    <row r="9179" spans="3:13">
      <c r="C9179" s="109"/>
      <c r="D9179" s="109"/>
      <c r="E9179" s="94" t="str">
        <f>IF(Data!D9207&gt;0,Data!F9207,"")</f>
        <v/>
      </c>
      <c r="L9179" s="109"/>
      <c r="M9179" s="109"/>
    </row>
    <row r="9180" spans="3:13">
      <c r="C9180" s="109"/>
      <c r="D9180" s="109"/>
      <c r="E9180" s="94" t="str">
        <f>IF(Data!D9208&gt;0,Data!F9208,"")</f>
        <v/>
      </c>
      <c r="L9180" s="109"/>
      <c r="M9180" s="109"/>
    </row>
    <row r="9181" spans="3:13">
      <c r="C9181" s="109"/>
      <c r="D9181" s="109"/>
      <c r="E9181" s="94" t="str">
        <f>IF(Data!D9209&gt;0,Data!F9209,"")</f>
        <v/>
      </c>
      <c r="L9181" s="109"/>
      <c r="M9181" s="109"/>
    </row>
    <row r="9182" spans="3:13">
      <c r="C9182" s="109"/>
      <c r="D9182" s="109"/>
      <c r="E9182" s="94" t="str">
        <f>IF(Data!D9210&gt;0,Data!F9210,"")</f>
        <v/>
      </c>
      <c r="L9182" s="109"/>
      <c r="M9182" s="109"/>
    </row>
    <row r="9183" spans="3:13">
      <c r="C9183" s="109"/>
      <c r="D9183" s="109"/>
      <c r="E9183" s="94" t="str">
        <f>IF(Data!D9211&gt;0,Data!F9211,"")</f>
        <v/>
      </c>
      <c r="L9183" s="109"/>
      <c r="M9183" s="109"/>
    </row>
    <row r="9184" spans="3:13">
      <c r="C9184" s="109"/>
      <c r="D9184" s="109"/>
      <c r="E9184" s="94" t="str">
        <f>IF(Data!D9212&gt;0,Data!F9212,"")</f>
        <v/>
      </c>
      <c r="L9184" s="109"/>
      <c r="M9184" s="109"/>
    </row>
    <row r="9185" spans="3:13">
      <c r="C9185" s="109"/>
      <c r="D9185" s="109"/>
      <c r="E9185" s="94" t="str">
        <f>IF(Data!D9213&gt;0,Data!F9213,"")</f>
        <v/>
      </c>
      <c r="L9185" s="109"/>
      <c r="M9185" s="109"/>
    </row>
    <row r="9186" spans="3:13">
      <c r="C9186" s="109"/>
      <c r="D9186" s="109"/>
      <c r="E9186" s="94" t="str">
        <f>IF(Data!D9214&gt;0,Data!F9214,"")</f>
        <v/>
      </c>
      <c r="L9186" s="109"/>
      <c r="M9186" s="109"/>
    </row>
    <row r="9187" spans="3:13">
      <c r="C9187" s="109"/>
      <c r="D9187" s="109"/>
      <c r="E9187" s="94" t="str">
        <f>IF(Data!D9215&gt;0,Data!F9215,"")</f>
        <v/>
      </c>
      <c r="L9187" s="109"/>
      <c r="M9187" s="109"/>
    </row>
    <row r="9188" spans="3:13">
      <c r="C9188" s="109"/>
      <c r="D9188" s="109"/>
      <c r="E9188" s="94" t="str">
        <f>IF(Data!D9216&gt;0,Data!F9216,"")</f>
        <v/>
      </c>
      <c r="L9188" s="109"/>
      <c r="M9188" s="109"/>
    </row>
    <row r="9189" spans="3:13">
      <c r="C9189" s="109"/>
      <c r="D9189" s="109"/>
      <c r="E9189" s="94" t="str">
        <f>IF(Data!D9217&gt;0,Data!F9217,"")</f>
        <v/>
      </c>
      <c r="L9189" s="109"/>
      <c r="M9189" s="109"/>
    </row>
    <row r="9190" spans="3:13">
      <c r="C9190" s="109"/>
      <c r="D9190" s="109"/>
      <c r="E9190" s="94" t="str">
        <f>IF(Data!D9218&gt;0,Data!F9218,"")</f>
        <v/>
      </c>
      <c r="L9190" s="109"/>
      <c r="M9190" s="109"/>
    </row>
    <row r="9191" spans="3:13">
      <c r="C9191" s="109"/>
      <c r="D9191" s="109"/>
      <c r="E9191" s="94" t="str">
        <f>IF(Data!D9219&gt;0,Data!F9219,"")</f>
        <v/>
      </c>
      <c r="L9191" s="109"/>
      <c r="M9191" s="109"/>
    </row>
    <row r="9192" spans="3:13">
      <c r="C9192" s="109"/>
      <c r="D9192" s="109"/>
      <c r="E9192" s="94" t="str">
        <f>IF(Data!D9220&gt;0,Data!F9220,"")</f>
        <v/>
      </c>
      <c r="L9192" s="109"/>
      <c r="M9192" s="109"/>
    </row>
    <row r="9193" spans="3:13">
      <c r="C9193" s="109"/>
      <c r="D9193" s="109"/>
      <c r="E9193" s="94" t="str">
        <f>IF(Data!D9221&gt;0,Data!F9221,"")</f>
        <v/>
      </c>
      <c r="L9193" s="109"/>
      <c r="M9193" s="109"/>
    </row>
    <row r="9194" spans="3:13">
      <c r="C9194" s="109"/>
      <c r="D9194" s="109"/>
      <c r="E9194" s="94" t="str">
        <f>IF(Data!D9222&gt;0,Data!F9222,"")</f>
        <v/>
      </c>
      <c r="L9194" s="109"/>
      <c r="M9194" s="109"/>
    </row>
    <row r="9195" spans="3:13">
      <c r="C9195" s="109"/>
      <c r="D9195" s="109"/>
      <c r="E9195" s="94" t="str">
        <f>IF(Data!D9223&gt;0,Data!F9223,"")</f>
        <v/>
      </c>
      <c r="L9195" s="109"/>
      <c r="M9195" s="109"/>
    </row>
    <row r="9196" spans="3:13">
      <c r="C9196" s="109"/>
      <c r="D9196" s="109"/>
      <c r="E9196" s="94" t="str">
        <f>IF(Data!D9224&gt;0,Data!F9224,"")</f>
        <v/>
      </c>
      <c r="L9196" s="109"/>
      <c r="M9196" s="109"/>
    </row>
    <row r="9197" spans="3:13">
      <c r="C9197" s="109"/>
      <c r="D9197" s="109"/>
      <c r="E9197" s="94" t="str">
        <f>IF(Data!D9225&gt;0,Data!F9225,"")</f>
        <v/>
      </c>
      <c r="L9197" s="109"/>
      <c r="M9197" s="109"/>
    </row>
    <row r="9198" spans="3:13">
      <c r="C9198" s="109"/>
      <c r="D9198" s="109"/>
      <c r="E9198" s="94" t="str">
        <f>IF(Data!D9226&gt;0,Data!F9226,"")</f>
        <v/>
      </c>
      <c r="L9198" s="109"/>
      <c r="M9198" s="109"/>
    </row>
    <row r="9199" spans="3:13">
      <c r="C9199" s="109"/>
      <c r="D9199" s="109"/>
      <c r="E9199" s="94" t="str">
        <f>IF(Data!D9227&gt;0,Data!F9227,"")</f>
        <v/>
      </c>
      <c r="L9199" s="109"/>
      <c r="M9199" s="109"/>
    </row>
    <row r="9200" spans="3:13">
      <c r="C9200" s="109"/>
      <c r="D9200" s="109"/>
      <c r="E9200" s="94" t="str">
        <f>IF(Data!D9228&gt;0,Data!F9228,"")</f>
        <v/>
      </c>
      <c r="L9200" s="109"/>
      <c r="M9200" s="109"/>
    </row>
    <row r="9201" spans="3:13">
      <c r="C9201" s="109"/>
      <c r="D9201" s="109"/>
      <c r="E9201" s="94" t="str">
        <f>IF(Data!D9229&gt;0,Data!F9229,"")</f>
        <v/>
      </c>
      <c r="L9201" s="109"/>
      <c r="M9201" s="109"/>
    </row>
    <row r="9202" spans="3:13">
      <c r="C9202" s="109"/>
      <c r="D9202" s="109"/>
      <c r="E9202" s="94" t="str">
        <f>IF(Data!D9230&gt;0,Data!F9230,"")</f>
        <v/>
      </c>
      <c r="L9202" s="109"/>
      <c r="M9202" s="109"/>
    </row>
    <row r="9203" spans="3:13">
      <c r="C9203" s="109"/>
      <c r="D9203" s="109"/>
      <c r="E9203" s="94" t="str">
        <f>IF(Data!D9231&gt;0,Data!F9231,"")</f>
        <v/>
      </c>
      <c r="L9203" s="109"/>
      <c r="M9203" s="109"/>
    </row>
    <row r="9204" spans="3:13">
      <c r="C9204" s="109"/>
      <c r="D9204" s="109"/>
      <c r="E9204" s="94" t="str">
        <f>IF(Data!D9232&gt;0,Data!F9232,"")</f>
        <v/>
      </c>
      <c r="L9204" s="109"/>
      <c r="M9204" s="109"/>
    </row>
    <row r="9205" spans="3:13">
      <c r="C9205" s="109"/>
      <c r="D9205" s="109"/>
      <c r="E9205" s="94" t="str">
        <f>IF(Data!D9233&gt;0,Data!F9233,"")</f>
        <v/>
      </c>
      <c r="L9205" s="109"/>
      <c r="M9205" s="109"/>
    </row>
    <row r="9206" spans="3:13">
      <c r="C9206" s="109"/>
      <c r="D9206" s="109"/>
      <c r="E9206" s="94" t="str">
        <f>IF(Data!D9234&gt;0,Data!F9234,"")</f>
        <v/>
      </c>
      <c r="L9206" s="109"/>
      <c r="M9206" s="109"/>
    </row>
    <row r="9207" spans="3:13">
      <c r="C9207" s="109"/>
      <c r="D9207" s="109"/>
      <c r="E9207" s="94" t="str">
        <f>IF(Data!D9235&gt;0,Data!F9235,"")</f>
        <v/>
      </c>
      <c r="L9207" s="109"/>
      <c r="M9207" s="109"/>
    </row>
    <row r="9208" spans="3:13">
      <c r="C9208" s="109"/>
      <c r="D9208" s="109"/>
      <c r="E9208" s="94" t="str">
        <f>IF(Data!D9236&gt;0,Data!F9236,"")</f>
        <v/>
      </c>
      <c r="L9208" s="109"/>
      <c r="M9208" s="109"/>
    </row>
    <row r="9209" spans="3:13">
      <c r="C9209" s="109"/>
      <c r="D9209" s="109"/>
      <c r="E9209" s="94" t="str">
        <f>IF(Data!D9237&gt;0,Data!F9237,"")</f>
        <v/>
      </c>
      <c r="L9209" s="109"/>
      <c r="M9209" s="109"/>
    </row>
    <row r="9210" spans="3:13">
      <c r="C9210" s="109"/>
      <c r="D9210" s="109"/>
      <c r="E9210" s="94" t="str">
        <f>IF(Data!D9238&gt;0,Data!F9238,"")</f>
        <v/>
      </c>
      <c r="L9210" s="109"/>
      <c r="M9210" s="109"/>
    </row>
    <row r="9211" spans="3:13">
      <c r="C9211" s="109"/>
      <c r="D9211" s="109"/>
      <c r="E9211" s="94" t="str">
        <f>IF(Data!D9239&gt;0,Data!F9239,"")</f>
        <v/>
      </c>
      <c r="L9211" s="109"/>
      <c r="M9211" s="109"/>
    </row>
    <row r="9212" spans="3:13">
      <c r="C9212" s="109"/>
      <c r="D9212" s="109"/>
      <c r="E9212" s="94" t="str">
        <f>IF(Data!D9240&gt;0,Data!F9240,"")</f>
        <v/>
      </c>
      <c r="L9212" s="109"/>
      <c r="M9212" s="109"/>
    </row>
    <row r="9213" spans="3:13">
      <c r="C9213" s="109"/>
      <c r="D9213" s="109"/>
      <c r="E9213" s="94" t="str">
        <f>IF(Data!D9241&gt;0,Data!F9241,"")</f>
        <v/>
      </c>
      <c r="L9213" s="109"/>
      <c r="M9213" s="109"/>
    </row>
    <row r="9214" spans="3:13">
      <c r="C9214" s="109"/>
      <c r="D9214" s="109"/>
      <c r="E9214" s="94" t="str">
        <f>IF(Data!D9242&gt;0,Data!F9242,"")</f>
        <v/>
      </c>
      <c r="L9214" s="109"/>
      <c r="M9214" s="109"/>
    </row>
    <row r="9215" spans="3:13">
      <c r="C9215" s="109"/>
      <c r="D9215" s="109"/>
      <c r="E9215" s="94" t="str">
        <f>IF(Data!D9243&gt;0,Data!F9243,"")</f>
        <v/>
      </c>
      <c r="L9215" s="109"/>
      <c r="M9215" s="109"/>
    </row>
    <row r="9216" spans="3:13">
      <c r="C9216" s="109"/>
      <c r="D9216" s="109"/>
      <c r="E9216" s="94" t="str">
        <f>IF(Data!D9244&gt;0,Data!F9244,"")</f>
        <v/>
      </c>
      <c r="L9216" s="109"/>
      <c r="M9216" s="109"/>
    </row>
    <row r="9217" spans="3:13">
      <c r="C9217" s="109"/>
      <c r="D9217" s="109"/>
      <c r="E9217" s="94" t="str">
        <f>IF(Data!D9245&gt;0,Data!F9245,"")</f>
        <v/>
      </c>
      <c r="L9217" s="109"/>
      <c r="M9217" s="109"/>
    </row>
    <row r="9218" spans="3:13">
      <c r="C9218" s="109"/>
      <c r="D9218" s="109"/>
      <c r="E9218" s="94" t="str">
        <f>IF(Data!D9246&gt;0,Data!F9246,"")</f>
        <v/>
      </c>
      <c r="L9218" s="109"/>
      <c r="M9218" s="109"/>
    </row>
    <row r="9219" spans="3:13">
      <c r="C9219" s="109"/>
      <c r="D9219" s="109"/>
      <c r="E9219" s="94" t="str">
        <f>IF(Data!D9247&gt;0,Data!F9247,"")</f>
        <v/>
      </c>
      <c r="L9219" s="109"/>
      <c r="M9219" s="109"/>
    </row>
    <row r="9220" spans="3:13">
      <c r="C9220" s="109"/>
      <c r="D9220" s="109"/>
      <c r="E9220" s="94" t="str">
        <f>IF(Data!D9248&gt;0,Data!F9248,"")</f>
        <v/>
      </c>
      <c r="L9220" s="109"/>
      <c r="M9220" s="109"/>
    </row>
    <row r="9221" spans="3:13">
      <c r="C9221" s="109"/>
      <c r="D9221" s="109"/>
      <c r="E9221" s="94" t="str">
        <f>IF(Data!D9249&gt;0,Data!F9249,"")</f>
        <v/>
      </c>
      <c r="L9221" s="109"/>
      <c r="M9221" s="109"/>
    </row>
    <row r="9222" spans="3:13">
      <c r="C9222" s="109"/>
      <c r="D9222" s="109"/>
      <c r="E9222" s="94" t="str">
        <f>IF(Data!D9250&gt;0,Data!F9250,"")</f>
        <v/>
      </c>
      <c r="L9222" s="109"/>
      <c r="M9222" s="109"/>
    </row>
    <row r="9223" spans="3:13">
      <c r="C9223" s="109"/>
      <c r="D9223" s="109"/>
      <c r="E9223" s="94" t="str">
        <f>IF(Data!D9251&gt;0,Data!F9251,"")</f>
        <v/>
      </c>
      <c r="L9223" s="109"/>
      <c r="M9223" s="109"/>
    </row>
    <row r="9224" spans="3:13">
      <c r="C9224" s="109"/>
      <c r="D9224" s="109"/>
      <c r="E9224" s="94" t="str">
        <f>IF(Data!D9252&gt;0,Data!F9252,"")</f>
        <v/>
      </c>
      <c r="L9224" s="109"/>
      <c r="M9224" s="109"/>
    </row>
    <row r="9225" spans="3:13">
      <c r="C9225" s="109"/>
      <c r="D9225" s="109"/>
      <c r="E9225" s="94" t="str">
        <f>IF(Data!D9253&gt;0,Data!F9253,"")</f>
        <v/>
      </c>
      <c r="L9225" s="109"/>
      <c r="M9225" s="109"/>
    </row>
    <row r="9226" spans="3:13">
      <c r="C9226" s="109"/>
      <c r="D9226" s="109"/>
      <c r="E9226" s="94" t="str">
        <f>IF(Data!D9254&gt;0,Data!F9254,"")</f>
        <v/>
      </c>
      <c r="L9226" s="109"/>
      <c r="M9226" s="109"/>
    </row>
    <row r="9227" spans="3:13">
      <c r="C9227" s="109"/>
      <c r="D9227" s="109"/>
      <c r="E9227" s="94" t="str">
        <f>IF(Data!D9255&gt;0,Data!F9255,"")</f>
        <v/>
      </c>
      <c r="L9227" s="109"/>
      <c r="M9227" s="109"/>
    </row>
    <row r="9228" spans="3:13">
      <c r="C9228" s="109"/>
      <c r="D9228" s="109"/>
      <c r="E9228" s="94" t="str">
        <f>IF(Data!D9256&gt;0,Data!F9256,"")</f>
        <v/>
      </c>
      <c r="L9228" s="109"/>
      <c r="M9228" s="109"/>
    </row>
    <row r="9229" spans="3:13">
      <c r="C9229" s="109"/>
      <c r="D9229" s="109"/>
      <c r="E9229" s="94" t="str">
        <f>IF(Data!D9257&gt;0,Data!F9257,"")</f>
        <v/>
      </c>
      <c r="L9229" s="109"/>
      <c r="M9229" s="109"/>
    </row>
    <row r="9230" spans="3:13">
      <c r="C9230" s="109"/>
      <c r="D9230" s="109"/>
      <c r="E9230" s="94" t="str">
        <f>IF(Data!D9258&gt;0,Data!F9258,"")</f>
        <v/>
      </c>
      <c r="L9230" s="109"/>
      <c r="M9230" s="109"/>
    </row>
    <row r="9231" spans="3:13">
      <c r="C9231" s="109"/>
      <c r="D9231" s="109"/>
      <c r="E9231" s="94" t="str">
        <f>IF(Data!D9259&gt;0,Data!F9259,"")</f>
        <v/>
      </c>
      <c r="L9231" s="109"/>
      <c r="M9231" s="109"/>
    </row>
    <row r="9232" spans="3:13">
      <c r="C9232" s="109"/>
      <c r="D9232" s="109"/>
      <c r="E9232" s="94" t="str">
        <f>IF(Data!D9260&gt;0,Data!F9260,"")</f>
        <v/>
      </c>
      <c r="L9232" s="109"/>
      <c r="M9232" s="109"/>
    </row>
    <row r="9233" spans="3:13">
      <c r="C9233" s="109"/>
      <c r="D9233" s="109"/>
      <c r="E9233" s="94" t="str">
        <f>IF(Data!D9261&gt;0,Data!F9261,"")</f>
        <v/>
      </c>
      <c r="L9233" s="109"/>
      <c r="M9233" s="109"/>
    </row>
    <row r="9234" spans="3:13">
      <c r="C9234" s="109"/>
      <c r="D9234" s="109"/>
      <c r="E9234" s="94" t="str">
        <f>IF(Data!D9262&gt;0,Data!F9262,"")</f>
        <v/>
      </c>
      <c r="L9234" s="109"/>
      <c r="M9234" s="109"/>
    </row>
    <row r="9235" spans="3:13">
      <c r="C9235" s="109"/>
      <c r="D9235" s="109"/>
      <c r="E9235" s="94" t="str">
        <f>IF(Data!D9263&gt;0,Data!F9263,"")</f>
        <v/>
      </c>
      <c r="L9235" s="109"/>
      <c r="M9235" s="109"/>
    </row>
    <row r="9236" spans="3:13">
      <c r="C9236" s="109"/>
      <c r="D9236" s="109"/>
      <c r="E9236" s="94" t="str">
        <f>IF(Data!D9264&gt;0,Data!F9264,"")</f>
        <v/>
      </c>
      <c r="L9236" s="109"/>
      <c r="M9236" s="109"/>
    </row>
    <row r="9237" spans="3:13">
      <c r="C9237" s="109"/>
      <c r="D9237" s="109"/>
      <c r="E9237" s="94" t="str">
        <f>IF(Data!D9265&gt;0,Data!F9265,"")</f>
        <v/>
      </c>
      <c r="L9237" s="109"/>
      <c r="M9237" s="109"/>
    </row>
    <row r="9238" spans="3:13">
      <c r="C9238" s="109"/>
      <c r="D9238" s="109"/>
      <c r="E9238" s="94" t="str">
        <f>IF(Data!D9266&gt;0,Data!F9266,"")</f>
        <v/>
      </c>
      <c r="L9238" s="109"/>
      <c r="M9238" s="109"/>
    </row>
    <row r="9239" spans="3:13">
      <c r="C9239" s="109"/>
      <c r="D9239" s="109"/>
      <c r="E9239" s="94" t="str">
        <f>IF(Data!D9267&gt;0,Data!F9267,"")</f>
        <v/>
      </c>
      <c r="L9239" s="109"/>
      <c r="M9239" s="109"/>
    </row>
    <row r="9240" spans="3:13">
      <c r="C9240" s="109"/>
      <c r="D9240" s="109"/>
      <c r="E9240" s="94" t="str">
        <f>IF(Data!D9268&gt;0,Data!F9268,"")</f>
        <v/>
      </c>
      <c r="L9240" s="109"/>
      <c r="M9240" s="109"/>
    </row>
    <row r="9241" spans="3:13">
      <c r="C9241" s="109"/>
      <c r="D9241" s="109"/>
      <c r="E9241" s="94" t="str">
        <f>IF(Data!D9269&gt;0,Data!F9269,"")</f>
        <v/>
      </c>
      <c r="L9241" s="109"/>
      <c r="M9241" s="109"/>
    </row>
    <row r="9242" spans="3:13">
      <c r="C9242" s="109"/>
      <c r="D9242" s="109"/>
      <c r="E9242" s="94" t="str">
        <f>IF(Data!D9270&gt;0,Data!F9270,"")</f>
        <v/>
      </c>
      <c r="L9242" s="109"/>
      <c r="M9242" s="109"/>
    </row>
    <row r="9243" spans="3:13">
      <c r="C9243" s="109"/>
      <c r="D9243" s="109"/>
      <c r="E9243" s="94" t="str">
        <f>IF(Data!D9271&gt;0,Data!F9271,"")</f>
        <v/>
      </c>
      <c r="L9243" s="109"/>
      <c r="M9243" s="109"/>
    </row>
    <row r="9244" spans="3:13">
      <c r="C9244" s="109"/>
      <c r="D9244" s="109"/>
      <c r="E9244" s="94" t="str">
        <f>IF(Data!D9272&gt;0,Data!F9272,"")</f>
        <v/>
      </c>
      <c r="L9244" s="109"/>
      <c r="M9244" s="109"/>
    </row>
    <row r="9245" spans="3:13">
      <c r="C9245" s="109"/>
      <c r="D9245" s="109"/>
      <c r="E9245" s="94" t="str">
        <f>IF(Data!D9273&gt;0,Data!F9273,"")</f>
        <v/>
      </c>
      <c r="L9245" s="109"/>
      <c r="M9245" s="109"/>
    </row>
    <row r="9246" spans="3:13">
      <c r="C9246" s="109"/>
      <c r="D9246" s="109"/>
      <c r="E9246" s="94" t="str">
        <f>IF(Data!D9274&gt;0,Data!F9274,"")</f>
        <v/>
      </c>
      <c r="L9246" s="109"/>
      <c r="M9246" s="109"/>
    </row>
    <row r="9247" spans="3:13">
      <c r="C9247" s="109"/>
      <c r="D9247" s="109"/>
      <c r="E9247" s="94" t="str">
        <f>IF(Data!D9275&gt;0,Data!F9275,"")</f>
        <v/>
      </c>
      <c r="L9247" s="109"/>
      <c r="M9247" s="109"/>
    </row>
    <row r="9248" spans="3:13">
      <c r="C9248" s="109"/>
      <c r="D9248" s="109"/>
      <c r="E9248" s="94" t="str">
        <f>IF(Data!D9276&gt;0,Data!F9276,"")</f>
        <v/>
      </c>
      <c r="L9248" s="109"/>
      <c r="M9248" s="109"/>
    </row>
    <row r="9249" spans="3:13">
      <c r="C9249" s="109"/>
      <c r="D9249" s="109"/>
      <c r="E9249" s="94" t="str">
        <f>IF(Data!D9277&gt;0,Data!F9277,"")</f>
        <v/>
      </c>
      <c r="L9249" s="109"/>
      <c r="M9249" s="109"/>
    </row>
    <row r="9250" spans="3:13">
      <c r="C9250" s="109"/>
      <c r="D9250" s="109"/>
      <c r="E9250" s="94" t="str">
        <f>IF(Data!D9278&gt;0,Data!F9278,"")</f>
        <v/>
      </c>
      <c r="L9250" s="109"/>
      <c r="M9250" s="109"/>
    </row>
    <row r="9251" spans="3:13">
      <c r="C9251" s="109"/>
      <c r="D9251" s="109"/>
      <c r="E9251" s="94" t="str">
        <f>IF(Data!D9279&gt;0,Data!F9279,"")</f>
        <v/>
      </c>
      <c r="L9251" s="109"/>
      <c r="M9251" s="109"/>
    </row>
    <row r="9252" spans="3:13">
      <c r="C9252" s="109"/>
      <c r="D9252" s="109"/>
      <c r="E9252" s="94" t="str">
        <f>IF(Data!D9280&gt;0,Data!F9280,"")</f>
        <v/>
      </c>
      <c r="L9252" s="109"/>
      <c r="M9252" s="109"/>
    </row>
    <row r="9253" spans="3:13">
      <c r="C9253" s="109"/>
      <c r="D9253" s="109"/>
      <c r="E9253" s="94" t="str">
        <f>IF(Data!D9281&gt;0,Data!F9281,"")</f>
        <v/>
      </c>
      <c r="L9253" s="109"/>
      <c r="M9253" s="109"/>
    </row>
    <row r="9254" spans="3:13">
      <c r="C9254" s="109"/>
      <c r="D9254" s="109"/>
      <c r="E9254" s="94" t="str">
        <f>IF(Data!D9282&gt;0,Data!F9282,"")</f>
        <v/>
      </c>
      <c r="L9254" s="109"/>
      <c r="M9254" s="109"/>
    </row>
    <row r="9255" spans="3:13">
      <c r="C9255" s="109"/>
      <c r="D9255" s="109"/>
      <c r="E9255" s="94" t="str">
        <f>IF(Data!D9283&gt;0,Data!F9283,"")</f>
        <v/>
      </c>
      <c r="L9255" s="109"/>
      <c r="M9255" s="109"/>
    </row>
    <row r="9256" spans="3:13">
      <c r="C9256" s="109"/>
      <c r="D9256" s="109"/>
      <c r="E9256" s="94" t="str">
        <f>IF(Data!D9284&gt;0,Data!F9284,"")</f>
        <v/>
      </c>
      <c r="L9256" s="109"/>
      <c r="M9256" s="109"/>
    </row>
    <row r="9257" spans="3:13">
      <c r="C9257" s="109"/>
      <c r="D9257" s="109"/>
      <c r="E9257" s="94" t="str">
        <f>IF(Data!D9285&gt;0,Data!F9285,"")</f>
        <v/>
      </c>
      <c r="L9257" s="109"/>
      <c r="M9257" s="109"/>
    </row>
    <row r="9258" spans="3:13">
      <c r="C9258" s="109"/>
      <c r="D9258" s="109"/>
      <c r="E9258" s="94" t="str">
        <f>IF(Data!D9286&gt;0,Data!F9286,"")</f>
        <v/>
      </c>
      <c r="L9258" s="109"/>
      <c r="M9258" s="109"/>
    </row>
    <row r="9259" spans="3:13">
      <c r="C9259" s="109"/>
      <c r="D9259" s="109"/>
      <c r="E9259" s="94" t="str">
        <f>IF(Data!D9287&gt;0,Data!F9287,"")</f>
        <v/>
      </c>
      <c r="L9259" s="109"/>
      <c r="M9259" s="109"/>
    </row>
    <row r="9260" spans="3:13">
      <c r="C9260" s="109"/>
      <c r="D9260" s="109"/>
      <c r="E9260" s="94" t="str">
        <f>IF(Data!D9288&gt;0,Data!F9288,"")</f>
        <v/>
      </c>
      <c r="L9260" s="109"/>
      <c r="M9260" s="109"/>
    </row>
    <row r="9261" spans="3:13">
      <c r="C9261" s="109"/>
      <c r="D9261" s="109"/>
      <c r="E9261" s="94" t="str">
        <f>IF(Data!D9289&gt;0,Data!F9289,"")</f>
        <v/>
      </c>
      <c r="L9261" s="109"/>
      <c r="M9261" s="109"/>
    </row>
    <row r="9262" spans="3:13">
      <c r="C9262" s="109"/>
      <c r="D9262" s="109"/>
      <c r="E9262" s="94" t="str">
        <f>IF(Data!D9290&gt;0,Data!F9290,"")</f>
        <v/>
      </c>
      <c r="L9262" s="109"/>
      <c r="M9262" s="109"/>
    </row>
    <row r="9263" spans="3:13">
      <c r="C9263" s="109"/>
      <c r="D9263" s="109"/>
      <c r="E9263" s="94" t="str">
        <f>IF(Data!D9291&gt;0,Data!F9291,"")</f>
        <v/>
      </c>
      <c r="L9263" s="109"/>
      <c r="M9263" s="109"/>
    </row>
    <row r="9264" spans="3:13">
      <c r="C9264" s="109"/>
      <c r="D9264" s="109"/>
      <c r="E9264" s="94" t="str">
        <f>IF(Data!D9292&gt;0,Data!F9292,"")</f>
        <v/>
      </c>
      <c r="L9264" s="109"/>
      <c r="M9264" s="109"/>
    </row>
    <row r="9265" spans="3:13">
      <c r="C9265" s="109"/>
      <c r="D9265" s="109"/>
      <c r="E9265" s="94" t="str">
        <f>IF(Data!D9293&gt;0,Data!F9293,"")</f>
        <v/>
      </c>
      <c r="L9265" s="109"/>
      <c r="M9265" s="109"/>
    </row>
    <row r="9266" spans="3:13">
      <c r="C9266" s="109"/>
      <c r="D9266" s="109"/>
      <c r="E9266" s="94" t="str">
        <f>IF(Data!D9294&gt;0,Data!F9294,"")</f>
        <v/>
      </c>
      <c r="L9266" s="109"/>
      <c r="M9266" s="109"/>
    </row>
    <row r="9267" spans="3:13">
      <c r="C9267" s="109"/>
      <c r="D9267" s="109"/>
      <c r="E9267" s="94" t="str">
        <f>IF(Data!D9295&gt;0,Data!F9295,"")</f>
        <v/>
      </c>
      <c r="L9267" s="109"/>
      <c r="M9267" s="109"/>
    </row>
    <row r="9268" spans="3:13">
      <c r="C9268" s="109"/>
      <c r="D9268" s="109"/>
      <c r="E9268" s="94" t="str">
        <f>IF(Data!D9296&gt;0,Data!F9296,"")</f>
        <v/>
      </c>
      <c r="L9268" s="109"/>
      <c r="M9268" s="109"/>
    </row>
    <row r="9269" spans="3:13">
      <c r="C9269" s="109"/>
      <c r="D9269" s="109"/>
      <c r="E9269" s="94" t="str">
        <f>IF(Data!D9297&gt;0,Data!F9297,"")</f>
        <v/>
      </c>
      <c r="L9269" s="109"/>
      <c r="M9269" s="109"/>
    </row>
    <row r="9270" spans="3:13">
      <c r="C9270" s="109"/>
      <c r="D9270" s="109"/>
      <c r="E9270" s="94" t="str">
        <f>IF(Data!D9298&gt;0,Data!F9298,"")</f>
        <v/>
      </c>
      <c r="L9270" s="109"/>
      <c r="M9270" s="109"/>
    </row>
    <row r="9271" spans="3:13">
      <c r="C9271" s="109"/>
      <c r="D9271" s="109"/>
      <c r="E9271" s="94" t="str">
        <f>IF(Data!D9299&gt;0,Data!F9299,"")</f>
        <v/>
      </c>
      <c r="L9271" s="109"/>
      <c r="M9271" s="109"/>
    </row>
    <row r="9272" spans="3:13">
      <c r="C9272" s="109"/>
      <c r="D9272" s="109"/>
      <c r="E9272" s="94" t="str">
        <f>IF(Data!D9300&gt;0,Data!F9300,"")</f>
        <v/>
      </c>
      <c r="L9272" s="109"/>
      <c r="M9272" s="109"/>
    </row>
    <row r="9273" spans="3:13">
      <c r="C9273" s="109"/>
      <c r="D9273" s="109"/>
      <c r="E9273" s="94" t="str">
        <f>IF(Data!D9301&gt;0,Data!F9301,"")</f>
        <v/>
      </c>
      <c r="L9273" s="109"/>
      <c r="M9273" s="109"/>
    </row>
    <row r="9274" spans="3:13">
      <c r="C9274" s="109"/>
      <c r="D9274" s="109"/>
      <c r="E9274" s="94" t="str">
        <f>IF(Data!D9302&gt;0,Data!F9302,"")</f>
        <v/>
      </c>
      <c r="L9274" s="109"/>
      <c r="M9274" s="109"/>
    </row>
    <row r="9275" spans="3:13">
      <c r="C9275" s="109"/>
      <c r="D9275" s="109"/>
      <c r="E9275" s="94" t="str">
        <f>IF(Data!D9303&gt;0,Data!F9303,"")</f>
        <v/>
      </c>
      <c r="L9275" s="109"/>
      <c r="M9275" s="109"/>
    </row>
    <row r="9276" spans="3:13">
      <c r="C9276" s="109"/>
      <c r="D9276" s="109"/>
      <c r="E9276" s="94" t="str">
        <f>IF(Data!D9304&gt;0,Data!F9304,"")</f>
        <v/>
      </c>
      <c r="L9276" s="109"/>
      <c r="M9276" s="109"/>
    </row>
    <row r="9277" spans="3:13">
      <c r="C9277" s="109"/>
      <c r="D9277" s="109"/>
      <c r="E9277" s="94" t="str">
        <f>IF(Data!D9305&gt;0,Data!F9305,"")</f>
        <v/>
      </c>
      <c r="L9277" s="109"/>
      <c r="M9277" s="109"/>
    </row>
    <row r="9278" spans="3:13">
      <c r="C9278" s="109"/>
      <c r="D9278" s="109"/>
      <c r="E9278" s="94" t="str">
        <f>IF(Data!D9306&gt;0,Data!F9306,"")</f>
        <v/>
      </c>
      <c r="L9278" s="109"/>
      <c r="M9278" s="109"/>
    </row>
    <row r="9279" spans="3:13">
      <c r="C9279" s="109"/>
      <c r="D9279" s="109"/>
      <c r="E9279" s="94" t="str">
        <f>IF(Data!D9307&gt;0,Data!F9307,"")</f>
        <v/>
      </c>
      <c r="L9279" s="109"/>
      <c r="M9279" s="109"/>
    </row>
    <row r="9280" spans="3:13">
      <c r="C9280" s="109"/>
      <c r="D9280" s="109"/>
      <c r="E9280" s="94" t="str">
        <f>IF(Data!D9308&gt;0,Data!F9308,"")</f>
        <v/>
      </c>
      <c r="L9280" s="109"/>
      <c r="M9280" s="109"/>
    </row>
    <row r="9281" spans="3:13">
      <c r="C9281" s="109"/>
      <c r="D9281" s="109"/>
      <c r="E9281" s="94" t="str">
        <f>IF(Data!D9309&gt;0,Data!F9309,"")</f>
        <v/>
      </c>
      <c r="L9281" s="109"/>
      <c r="M9281" s="109"/>
    </row>
    <row r="9282" spans="3:13">
      <c r="C9282" s="109"/>
      <c r="D9282" s="109"/>
      <c r="E9282" s="94" t="str">
        <f>IF(Data!D9310&gt;0,Data!F9310,"")</f>
        <v/>
      </c>
      <c r="L9282" s="109"/>
      <c r="M9282" s="109"/>
    </row>
    <row r="9283" spans="3:13">
      <c r="C9283" s="109"/>
      <c r="D9283" s="109"/>
      <c r="E9283" s="94" t="str">
        <f>IF(Data!D9311&gt;0,Data!F9311,"")</f>
        <v/>
      </c>
      <c r="L9283" s="109"/>
      <c r="M9283" s="109"/>
    </row>
    <row r="9284" spans="3:13">
      <c r="C9284" s="109"/>
      <c r="D9284" s="109"/>
      <c r="E9284" s="94" t="str">
        <f>IF(Data!D9312&gt;0,Data!F9312,"")</f>
        <v/>
      </c>
      <c r="L9284" s="109"/>
      <c r="M9284" s="109"/>
    </row>
    <row r="9285" spans="3:13">
      <c r="C9285" s="109"/>
      <c r="D9285" s="109"/>
      <c r="E9285" s="94" t="str">
        <f>IF(Data!D9313&gt;0,Data!F9313,"")</f>
        <v/>
      </c>
      <c r="L9285" s="109"/>
      <c r="M9285" s="109"/>
    </row>
    <row r="9286" spans="3:13">
      <c r="C9286" s="109"/>
      <c r="D9286" s="109"/>
      <c r="E9286" s="94" t="str">
        <f>IF(Data!D9314&gt;0,Data!F9314,"")</f>
        <v/>
      </c>
      <c r="L9286" s="109"/>
      <c r="M9286" s="109"/>
    </row>
    <row r="9287" spans="3:13">
      <c r="C9287" s="109"/>
      <c r="D9287" s="109"/>
      <c r="E9287" s="94" t="str">
        <f>IF(Data!D9315&gt;0,Data!F9315,"")</f>
        <v/>
      </c>
      <c r="L9287" s="109"/>
      <c r="M9287" s="109"/>
    </row>
    <row r="9288" spans="3:13">
      <c r="C9288" s="109"/>
      <c r="D9288" s="109"/>
      <c r="E9288" s="94" t="str">
        <f>IF(Data!D9316&gt;0,Data!F9316,"")</f>
        <v/>
      </c>
      <c r="L9288" s="109"/>
      <c r="M9288" s="109"/>
    </row>
    <row r="9289" spans="3:13">
      <c r="C9289" s="109"/>
      <c r="D9289" s="109"/>
      <c r="E9289" s="94" t="str">
        <f>IF(Data!D9317&gt;0,Data!F9317,"")</f>
        <v/>
      </c>
      <c r="L9289" s="109"/>
      <c r="M9289" s="109"/>
    </row>
    <row r="9290" spans="3:13">
      <c r="C9290" s="109"/>
      <c r="D9290" s="109"/>
      <c r="E9290" s="94" t="str">
        <f>IF(Data!D9318&gt;0,Data!F9318,"")</f>
        <v/>
      </c>
      <c r="L9290" s="109"/>
      <c r="M9290" s="109"/>
    </row>
    <row r="9291" spans="3:13">
      <c r="C9291" s="109"/>
      <c r="D9291" s="109"/>
      <c r="E9291" s="94" t="str">
        <f>IF(Data!D9319&gt;0,Data!F9319,"")</f>
        <v/>
      </c>
      <c r="L9291" s="109"/>
      <c r="M9291" s="109"/>
    </row>
    <row r="9292" spans="3:13">
      <c r="C9292" s="109"/>
      <c r="D9292" s="109"/>
      <c r="E9292" s="94" t="str">
        <f>IF(Data!D9320&gt;0,Data!F9320,"")</f>
        <v/>
      </c>
      <c r="L9292" s="109"/>
      <c r="M9292" s="109"/>
    </row>
    <row r="9293" spans="3:13">
      <c r="C9293" s="109"/>
      <c r="D9293" s="109"/>
      <c r="E9293" s="94" t="str">
        <f>IF(Data!D9321&gt;0,Data!F9321,"")</f>
        <v/>
      </c>
      <c r="L9293" s="109"/>
      <c r="M9293" s="109"/>
    </row>
    <row r="9294" spans="3:13">
      <c r="C9294" s="109"/>
      <c r="D9294" s="109"/>
      <c r="E9294" s="94" t="str">
        <f>IF(Data!D9322&gt;0,Data!F9322,"")</f>
        <v/>
      </c>
      <c r="L9294" s="109"/>
      <c r="M9294" s="109"/>
    </row>
    <row r="9295" spans="3:13">
      <c r="C9295" s="109"/>
      <c r="D9295" s="109"/>
      <c r="E9295" s="94" t="str">
        <f>IF(Data!D9323&gt;0,Data!F9323,"")</f>
        <v/>
      </c>
      <c r="L9295" s="109"/>
      <c r="M9295" s="109"/>
    </row>
    <row r="9296" spans="3:13">
      <c r="C9296" s="109"/>
      <c r="D9296" s="109"/>
      <c r="E9296" s="94" t="str">
        <f>IF(Data!D9324&gt;0,Data!F9324,"")</f>
        <v/>
      </c>
      <c r="L9296" s="109"/>
      <c r="M9296" s="109"/>
    </row>
    <row r="9297" spans="3:13">
      <c r="C9297" s="109"/>
      <c r="D9297" s="109"/>
      <c r="E9297" s="94" t="str">
        <f>IF(Data!D9325&gt;0,Data!F9325,"")</f>
        <v/>
      </c>
      <c r="L9297" s="109"/>
      <c r="M9297" s="109"/>
    </row>
    <row r="9298" spans="3:13">
      <c r="C9298" s="109"/>
      <c r="D9298" s="109"/>
      <c r="E9298" s="94" t="str">
        <f>IF(Data!D9326&gt;0,Data!F9326,"")</f>
        <v/>
      </c>
      <c r="L9298" s="109"/>
      <c r="M9298" s="109"/>
    </row>
    <row r="9299" spans="3:13">
      <c r="C9299" s="109"/>
      <c r="D9299" s="109"/>
      <c r="E9299" s="94" t="str">
        <f>IF(Data!D9327&gt;0,Data!F9327,"")</f>
        <v/>
      </c>
      <c r="L9299" s="109"/>
      <c r="M9299" s="109"/>
    </row>
    <row r="9300" spans="3:13">
      <c r="C9300" s="109"/>
      <c r="D9300" s="109"/>
      <c r="E9300" s="94" t="str">
        <f>IF(Data!D9328&gt;0,Data!F9328,"")</f>
        <v/>
      </c>
      <c r="L9300" s="109"/>
      <c r="M9300" s="109"/>
    </row>
    <row r="9301" spans="3:13">
      <c r="C9301" s="109"/>
      <c r="D9301" s="109"/>
      <c r="E9301" s="94" t="str">
        <f>IF(Data!D9329&gt;0,Data!F9329,"")</f>
        <v/>
      </c>
      <c r="L9301" s="109"/>
      <c r="M9301" s="109"/>
    </row>
    <row r="9302" spans="3:13">
      <c r="C9302" s="109"/>
      <c r="D9302" s="109"/>
      <c r="E9302" s="94" t="str">
        <f>IF(Data!D9330&gt;0,Data!F9330,"")</f>
        <v/>
      </c>
      <c r="L9302" s="109"/>
      <c r="M9302" s="109"/>
    </row>
    <row r="9303" spans="3:13">
      <c r="C9303" s="109"/>
      <c r="D9303" s="109"/>
      <c r="E9303" s="94" t="str">
        <f>IF(Data!D9331&gt;0,Data!F9331,"")</f>
        <v/>
      </c>
      <c r="L9303" s="109"/>
      <c r="M9303" s="109"/>
    </row>
    <row r="9304" spans="3:13">
      <c r="C9304" s="109"/>
      <c r="D9304" s="109"/>
      <c r="E9304" s="94" t="str">
        <f>IF(Data!D9332&gt;0,Data!F9332,"")</f>
        <v/>
      </c>
      <c r="L9304" s="109"/>
      <c r="M9304" s="109"/>
    </row>
    <row r="9305" spans="3:13">
      <c r="C9305" s="109"/>
      <c r="D9305" s="109"/>
      <c r="E9305" s="94" t="str">
        <f>IF(Data!D9333&gt;0,Data!F9333,"")</f>
        <v/>
      </c>
      <c r="L9305" s="109"/>
      <c r="M9305" s="109"/>
    </row>
    <row r="9306" spans="3:13">
      <c r="C9306" s="109"/>
      <c r="D9306" s="109"/>
      <c r="E9306" s="94" t="str">
        <f>IF(Data!D9334&gt;0,Data!F9334,"")</f>
        <v/>
      </c>
      <c r="L9306" s="109"/>
      <c r="M9306" s="109"/>
    </row>
    <row r="9307" spans="3:13">
      <c r="C9307" s="109"/>
      <c r="D9307" s="109"/>
      <c r="E9307" s="94" t="str">
        <f>IF(Data!D9335&gt;0,Data!F9335,"")</f>
        <v/>
      </c>
      <c r="L9307" s="109"/>
      <c r="M9307" s="109"/>
    </row>
    <row r="9308" spans="3:13">
      <c r="C9308" s="109"/>
      <c r="D9308" s="109"/>
      <c r="E9308" s="94" t="str">
        <f>IF(Data!D9336&gt;0,Data!F9336,"")</f>
        <v/>
      </c>
      <c r="L9308" s="109"/>
      <c r="M9308" s="109"/>
    </row>
    <row r="9309" spans="3:13">
      <c r="C9309" s="109"/>
      <c r="D9309" s="109"/>
      <c r="E9309" s="94" t="str">
        <f>IF(Data!D9337&gt;0,Data!F9337,"")</f>
        <v/>
      </c>
      <c r="L9309" s="109"/>
      <c r="M9309" s="109"/>
    </row>
    <row r="9310" spans="3:13">
      <c r="C9310" s="109"/>
      <c r="D9310" s="109"/>
      <c r="E9310" s="94" t="str">
        <f>IF(Data!D9338&gt;0,Data!F9338,"")</f>
        <v/>
      </c>
      <c r="L9310" s="109"/>
      <c r="M9310" s="109"/>
    </row>
    <row r="9311" spans="3:13">
      <c r="C9311" s="109"/>
      <c r="D9311" s="109"/>
      <c r="E9311" s="94" t="str">
        <f>IF(Data!D9339&gt;0,Data!F9339,"")</f>
        <v/>
      </c>
      <c r="L9311" s="109"/>
      <c r="M9311" s="109"/>
    </row>
    <row r="9312" spans="3:13">
      <c r="C9312" s="109"/>
      <c r="D9312" s="109"/>
      <c r="E9312" s="94" t="str">
        <f>IF(Data!D9340&gt;0,Data!F9340,"")</f>
        <v/>
      </c>
      <c r="L9312" s="109"/>
      <c r="M9312" s="109"/>
    </row>
    <row r="9313" spans="3:13">
      <c r="C9313" s="109"/>
      <c r="D9313" s="109"/>
      <c r="E9313" s="94" t="str">
        <f>IF(Data!D9341&gt;0,Data!F9341,"")</f>
        <v/>
      </c>
      <c r="L9313" s="109"/>
      <c r="M9313" s="109"/>
    </row>
    <row r="9314" spans="3:13">
      <c r="C9314" s="109"/>
      <c r="D9314" s="109"/>
      <c r="E9314" s="94" t="str">
        <f>IF(Data!D9342&gt;0,Data!F9342,"")</f>
        <v/>
      </c>
      <c r="L9314" s="109"/>
      <c r="M9314" s="109"/>
    </row>
    <row r="9315" spans="3:13">
      <c r="C9315" s="109"/>
      <c r="D9315" s="109"/>
      <c r="E9315" s="94" t="str">
        <f>IF(Data!D9343&gt;0,Data!F9343,"")</f>
        <v/>
      </c>
      <c r="L9315" s="109"/>
      <c r="M9315" s="109"/>
    </row>
    <row r="9316" spans="3:13">
      <c r="C9316" s="109"/>
      <c r="D9316" s="109"/>
      <c r="E9316" s="94" t="str">
        <f>IF(Data!D9344&gt;0,Data!F9344,"")</f>
        <v/>
      </c>
      <c r="L9316" s="109"/>
      <c r="M9316" s="109"/>
    </row>
    <row r="9317" spans="3:13">
      <c r="C9317" s="109"/>
      <c r="D9317" s="109"/>
      <c r="E9317" s="94" t="str">
        <f>IF(Data!D9345&gt;0,Data!F9345,"")</f>
        <v/>
      </c>
      <c r="L9317" s="109"/>
      <c r="M9317" s="109"/>
    </row>
    <row r="9318" spans="3:13">
      <c r="C9318" s="109"/>
      <c r="D9318" s="109"/>
      <c r="E9318" s="94" t="str">
        <f>IF(Data!D9346&gt;0,Data!F9346,"")</f>
        <v/>
      </c>
      <c r="L9318" s="109"/>
      <c r="M9318" s="109"/>
    </row>
    <row r="9319" spans="3:13">
      <c r="C9319" s="109"/>
      <c r="D9319" s="109"/>
      <c r="E9319" s="94" t="str">
        <f>IF(Data!D9347&gt;0,Data!F9347,"")</f>
        <v/>
      </c>
      <c r="L9319" s="109"/>
      <c r="M9319" s="109"/>
    </row>
    <row r="9320" spans="3:13">
      <c r="C9320" s="109"/>
      <c r="D9320" s="109"/>
      <c r="E9320" s="94" t="str">
        <f>IF(Data!D9348&gt;0,Data!F9348,"")</f>
        <v/>
      </c>
      <c r="L9320" s="109"/>
      <c r="M9320" s="109"/>
    </row>
    <row r="9321" spans="3:13">
      <c r="C9321" s="109"/>
      <c r="D9321" s="109"/>
      <c r="E9321" s="94" t="str">
        <f>IF(Data!D9349&gt;0,Data!F9349,"")</f>
        <v/>
      </c>
      <c r="L9321" s="109"/>
      <c r="M9321" s="109"/>
    </row>
    <row r="9322" spans="3:13">
      <c r="C9322" s="109"/>
      <c r="D9322" s="109"/>
      <c r="E9322" s="94" t="str">
        <f>IF(Data!D9350&gt;0,Data!F9350,"")</f>
        <v/>
      </c>
      <c r="L9322" s="109"/>
      <c r="M9322" s="109"/>
    </row>
    <row r="9323" spans="3:13">
      <c r="C9323" s="109"/>
      <c r="D9323" s="109"/>
      <c r="E9323" s="94" t="str">
        <f>IF(Data!D9351&gt;0,Data!F9351,"")</f>
        <v/>
      </c>
      <c r="L9323" s="109"/>
      <c r="M9323" s="109"/>
    </row>
    <row r="9324" spans="3:13">
      <c r="C9324" s="109"/>
      <c r="D9324" s="109"/>
      <c r="E9324" s="94" t="str">
        <f>IF(Data!D9352&gt;0,Data!F9352,"")</f>
        <v/>
      </c>
      <c r="L9324" s="109"/>
      <c r="M9324" s="109"/>
    </row>
    <row r="9325" spans="3:13">
      <c r="C9325" s="109"/>
      <c r="D9325" s="109"/>
      <c r="E9325" s="94" t="str">
        <f>IF(Data!D9353&gt;0,Data!F9353,"")</f>
        <v/>
      </c>
      <c r="L9325" s="109"/>
      <c r="M9325" s="109"/>
    </row>
    <row r="9326" spans="3:13">
      <c r="C9326" s="109"/>
      <c r="D9326" s="109"/>
      <c r="E9326" s="94" t="str">
        <f>IF(Data!D9354&gt;0,Data!F9354,"")</f>
        <v/>
      </c>
      <c r="L9326" s="109"/>
      <c r="M9326" s="109"/>
    </row>
    <row r="9327" spans="3:13">
      <c r="C9327" s="109"/>
      <c r="D9327" s="109"/>
      <c r="E9327" s="94" t="str">
        <f>IF(Data!D9355&gt;0,Data!F9355,"")</f>
        <v/>
      </c>
      <c r="L9327" s="109"/>
      <c r="M9327" s="109"/>
    </row>
    <row r="9328" spans="3:13">
      <c r="C9328" s="109"/>
      <c r="D9328" s="109"/>
      <c r="E9328" s="94" t="str">
        <f>IF(Data!D9356&gt;0,Data!F9356,"")</f>
        <v/>
      </c>
      <c r="L9328" s="109"/>
      <c r="M9328" s="109"/>
    </row>
    <row r="9329" spans="3:13">
      <c r="C9329" s="109"/>
      <c r="D9329" s="109"/>
      <c r="E9329" s="94" t="str">
        <f>IF(Data!D9357&gt;0,Data!F9357,"")</f>
        <v/>
      </c>
      <c r="L9329" s="109"/>
      <c r="M9329" s="109"/>
    </row>
    <row r="9330" spans="3:13">
      <c r="C9330" s="109"/>
      <c r="D9330" s="109"/>
      <c r="E9330" s="94" t="str">
        <f>IF(Data!D9358&gt;0,Data!F9358,"")</f>
        <v/>
      </c>
      <c r="L9330" s="109"/>
      <c r="M9330" s="109"/>
    </row>
    <row r="9331" spans="3:13">
      <c r="C9331" s="109"/>
      <c r="D9331" s="109"/>
      <c r="E9331" s="94" t="str">
        <f>IF(Data!D9359&gt;0,Data!F9359,"")</f>
        <v/>
      </c>
      <c r="L9331" s="109"/>
      <c r="M9331" s="109"/>
    </row>
    <row r="9332" spans="3:13">
      <c r="C9332" s="109"/>
      <c r="D9332" s="109"/>
      <c r="E9332" s="94" t="str">
        <f>IF(Data!D9360&gt;0,Data!F9360,"")</f>
        <v/>
      </c>
      <c r="L9332" s="109"/>
      <c r="M9332" s="109"/>
    </row>
    <row r="9333" spans="3:13">
      <c r="C9333" s="109"/>
      <c r="D9333" s="109"/>
      <c r="E9333" s="94" t="str">
        <f>IF(Data!D9361&gt;0,Data!F9361,"")</f>
        <v/>
      </c>
      <c r="L9333" s="109"/>
      <c r="M9333" s="109"/>
    </row>
    <row r="9334" spans="3:13">
      <c r="C9334" s="109"/>
      <c r="D9334" s="109"/>
      <c r="E9334" s="94" t="str">
        <f>IF(Data!D9362&gt;0,Data!F9362,"")</f>
        <v/>
      </c>
      <c r="L9334" s="109"/>
      <c r="M9334" s="109"/>
    </row>
    <row r="9335" spans="3:13">
      <c r="C9335" s="109"/>
      <c r="D9335" s="109"/>
      <c r="E9335" s="94" t="str">
        <f>IF(Data!D9363&gt;0,Data!F9363,"")</f>
        <v/>
      </c>
      <c r="L9335" s="109"/>
      <c r="M9335" s="109"/>
    </row>
    <row r="9336" spans="3:13">
      <c r="C9336" s="109"/>
      <c r="D9336" s="109"/>
      <c r="E9336" s="94" t="str">
        <f>IF(Data!D9364&gt;0,Data!F9364,"")</f>
        <v/>
      </c>
      <c r="L9336" s="109"/>
      <c r="M9336" s="109"/>
    </row>
    <row r="9337" spans="3:13">
      <c r="C9337" s="109"/>
      <c r="D9337" s="109"/>
      <c r="E9337" s="94" t="str">
        <f>IF(Data!D9365&gt;0,Data!F9365,"")</f>
        <v/>
      </c>
      <c r="L9337" s="109"/>
      <c r="M9337" s="109"/>
    </row>
    <row r="9338" spans="3:13">
      <c r="C9338" s="109"/>
      <c r="D9338" s="109"/>
      <c r="E9338" s="94" t="str">
        <f>IF(Data!D9366&gt;0,Data!F9366,"")</f>
        <v/>
      </c>
      <c r="L9338" s="109"/>
      <c r="M9338" s="109"/>
    </row>
    <row r="9339" spans="3:13">
      <c r="C9339" s="109"/>
      <c r="D9339" s="109"/>
      <c r="E9339" s="94" t="str">
        <f>IF(Data!D9367&gt;0,Data!F9367,"")</f>
        <v/>
      </c>
      <c r="L9339" s="109"/>
      <c r="M9339" s="109"/>
    </row>
    <row r="9340" spans="3:13">
      <c r="C9340" s="109"/>
      <c r="D9340" s="109"/>
      <c r="E9340" s="94" t="str">
        <f>IF(Data!D9368&gt;0,Data!F9368,"")</f>
        <v/>
      </c>
      <c r="L9340" s="109"/>
      <c r="M9340" s="109"/>
    </row>
    <row r="9341" spans="3:13">
      <c r="C9341" s="109"/>
      <c r="D9341" s="109"/>
      <c r="E9341" s="94" t="str">
        <f>IF(Data!D9369&gt;0,Data!F9369,"")</f>
        <v/>
      </c>
      <c r="L9341" s="109"/>
      <c r="M9341" s="109"/>
    </row>
    <row r="9342" spans="3:13">
      <c r="C9342" s="109"/>
      <c r="D9342" s="109"/>
      <c r="E9342" s="94" t="str">
        <f>IF(Data!D9370&gt;0,Data!F9370,"")</f>
        <v/>
      </c>
      <c r="L9342" s="109"/>
      <c r="M9342" s="109"/>
    </row>
    <row r="9343" spans="3:13">
      <c r="C9343" s="109"/>
      <c r="D9343" s="109"/>
      <c r="E9343" s="94" t="str">
        <f>IF(Data!D9371&gt;0,Data!F9371,"")</f>
        <v/>
      </c>
      <c r="L9343" s="109"/>
      <c r="M9343" s="109"/>
    </row>
    <row r="9344" spans="3:13">
      <c r="C9344" s="109"/>
      <c r="D9344" s="109"/>
      <c r="E9344" s="94" t="str">
        <f>IF(Data!D9372&gt;0,Data!F9372,"")</f>
        <v/>
      </c>
      <c r="L9344" s="109"/>
      <c r="M9344" s="109"/>
    </row>
    <row r="9345" spans="3:13">
      <c r="C9345" s="109"/>
      <c r="D9345" s="109"/>
      <c r="E9345" s="94" t="str">
        <f>IF(Data!D9373&gt;0,Data!F9373,"")</f>
        <v/>
      </c>
      <c r="L9345" s="109"/>
      <c r="M9345" s="109"/>
    </row>
    <row r="9346" spans="3:13">
      <c r="C9346" s="109"/>
      <c r="D9346" s="109"/>
      <c r="E9346" s="94" t="str">
        <f>IF(Data!D9374&gt;0,Data!F9374,"")</f>
        <v/>
      </c>
      <c r="L9346" s="109"/>
      <c r="M9346" s="109"/>
    </row>
    <row r="9347" spans="3:13">
      <c r="C9347" s="109"/>
      <c r="D9347" s="109"/>
      <c r="E9347" s="94" t="str">
        <f>IF(Data!D9375&gt;0,Data!F9375,"")</f>
        <v/>
      </c>
      <c r="L9347" s="109"/>
      <c r="M9347" s="109"/>
    </row>
    <row r="9348" spans="3:13">
      <c r="C9348" s="109"/>
      <c r="D9348" s="109"/>
      <c r="E9348" s="94" t="str">
        <f>IF(Data!D9376&gt;0,Data!F9376,"")</f>
        <v/>
      </c>
      <c r="L9348" s="109"/>
      <c r="M9348" s="109"/>
    </row>
    <row r="9349" spans="3:13">
      <c r="C9349" s="109"/>
      <c r="D9349" s="109"/>
      <c r="E9349" s="94" t="str">
        <f>IF(Data!D9377&gt;0,Data!F9377,"")</f>
        <v/>
      </c>
      <c r="L9349" s="109"/>
      <c r="M9349" s="109"/>
    </row>
    <row r="9350" spans="3:13">
      <c r="C9350" s="109"/>
      <c r="D9350" s="109"/>
      <c r="E9350" s="94" t="str">
        <f>IF(Data!D9378&gt;0,Data!F9378,"")</f>
        <v/>
      </c>
      <c r="L9350" s="109"/>
      <c r="M9350" s="109"/>
    </row>
    <row r="9351" spans="3:13">
      <c r="C9351" s="109"/>
      <c r="D9351" s="109"/>
      <c r="E9351" s="94" t="str">
        <f>IF(Data!D9379&gt;0,Data!F9379,"")</f>
        <v/>
      </c>
      <c r="L9351" s="109"/>
      <c r="M9351" s="109"/>
    </row>
    <row r="9352" spans="3:13">
      <c r="C9352" s="109"/>
      <c r="D9352" s="109"/>
      <c r="E9352" s="94" t="str">
        <f>IF(Data!D9380&gt;0,Data!F9380,"")</f>
        <v/>
      </c>
      <c r="L9352" s="109"/>
      <c r="M9352" s="109"/>
    </row>
    <row r="9353" spans="3:13">
      <c r="C9353" s="109"/>
      <c r="D9353" s="109"/>
      <c r="E9353" s="94" t="str">
        <f>IF(Data!D9381&gt;0,Data!F9381,"")</f>
        <v/>
      </c>
      <c r="L9353" s="109"/>
      <c r="M9353" s="109"/>
    </row>
    <row r="9354" spans="3:13">
      <c r="C9354" s="109"/>
      <c r="D9354" s="109"/>
      <c r="E9354" s="94" t="str">
        <f>IF(Data!D9382&gt;0,Data!F9382,"")</f>
        <v/>
      </c>
      <c r="L9354" s="109"/>
      <c r="M9354" s="109"/>
    </row>
    <row r="9355" spans="3:13">
      <c r="C9355" s="109"/>
      <c r="D9355" s="109"/>
      <c r="E9355" s="94" t="str">
        <f>IF(Data!D9383&gt;0,Data!F9383,"")</f>
        <v/>
      </c>
      <c r="L9355" s="109"/>
      <c r="M9355" s="109"/>
    </row>
    <row r="9356" spans="3:13">
      <c r="C9356" s="109"/>
      <c r="D9356" s="109"/>
      <c r="E9356" s="94" t="str">
        <f>IF(Data!D9384&gt;0,Data!F9384,"")</f>
        <v/>
      </c>
      <c r="L9356" s="109"/>
      <c r="M9356" s="109"/>
    </row>
    <row r="9357" spans="3:13">
      <c r="C9357" s="109"/>
      <c r="D9357" s="109"/>
      <c r="E9357" s="94" t="str">
        <f>IF(Data!D9385&gt;0,Data!F9385,"")</f>
        <v/>
      </c>
      <c r="L9357" s="109"/>
      <c r="M9357" s="109"/>
    </row>
    <row r="9358" spans="3:13">
      <c r="C9358" s="109"/>
      <c r="D9358" s="109"/>
      <c r="E9358" s="94" t="str">
        <f>IF(Data!D9386&gt;0,Data!F9386,"")</f>
        <v/>
      </c>
      <c r="L9358" s="109"/>
      <c r="M9358" s="109"/>
    </row>
    <row r="9359" spans="3:13">
      <c r="C9359" s="109"/>
      <c r="D9359" s="109"/>
      <c r="E9359" s="94" t="str">
        <f>IF(Data!D9387&gt;0,Data!F9387,"")</f>
        <v/>
      </c>
      <c r="L9359" s="109"/>
      <c r="M9359" s="109"/>
    </row>
    <row r="9360" spans="3:13">
      <c r="C9360" s="109"/>
      <c r="D9360" s="109"/>
      <c r="E9360" s="94" t="str">
        <f>IF(Data!D9388&gt;0,Data!F9388,"")</f>
        <v/>
      </c>
      <c r="L9360" s="109"/>
      <c r="M9360" s="109"/>
    </row>
    <row r="9361" spans="3:13">
      <c r="C9361" s="109"/>
      <c r="D9361" s="109"/>
      <c r="E9361" s="94" t="str">
        <f>IF(Data!D9389&gt;0,Data!F9389,"")</f>
        <v/>
      </c>
      <c r="L9361" s="109"/>
      <c r="M9361" s="109"/>
    </row>
    <row r="9362" spans="3:13">
      <c r="C9362" s="109"/>
      <c r="D9362" s="109"/>
      <c r="E9362" s="94" t="str">
        <f>IF(Data!D9390&gt;0,Data!F9390,"")</f>
        <v/>
      </c>
      <c r="L9362" s="109"/>
      <c r="M9362" s="109"/>
    </row>
    <row r="9363" spans="3:13">
      <c r="C9363" s="109"/>
      <c r="D9363" s="109"/>
      <c r="E9363" s="94" t="str">
        <f>IF(Data!D9391&gt;0,Data!F9391,"")</f>
        <v/>
      </c>
      <c r="L9363" s="109"/>
      <c r="M9363" s="109"/>
    </row>
    <row r="9364" spans="3:13">
      <c r="C9364" s="109"/>
      <c r="D9364" s="109"/>
      <c r="E9364" s="94" t="str">
        <f>IF(Data!D9392&gt;0,Data!F9392,"")</f>
        <v/>
      </c>
      <c r="L9364" s="109"/>
      <c r="M9364" s="109"/>
    </row>
    <row r="9365" spans="3:13">
      <c r="C9365" s="109"/>
      <c r="D9365" s="109"/>
      <c r="E9365" s="94" t="str">
        <f>IF(Data!D9393&gt;0,Data!F9393,"")</f>
        <v/>
      </c>
      <c r="L9365" s="109"/>
      <c r="M9365" s="109"/>
    </row>
    <row r="9366" spans="3:13">
      <c r="C9366" s="109"/>
      <c r="D9366" s="109"/>
      <c r="E9366" s="94" t="str">
        <f>IF(Data!D9394&gt;0,Data!F9394,"")</f>
        <v/>
      </c>
      <c r="L9366" s="109"/>
      <c r="M9366" s="109"/>
    </row>
    <row r="9367" spans="3:13">
      <c r="C9367" s="109"/>
      <c r="D9367" s="109"/>
      <c r="E9367" s="94" t="str">
        <f>IF(Data!D9395&gt;0,Data!F9395,"")</f>
        <v/>
      </c>
      <c r="L9367" s="109"/>
      <c r="M9367" s="109"/>
    </row>
    <row r="9368" spans="3:13">
      <c r="C9368" s="109"/>
      <c r="D9368" s="109"/>
      <c r="E9368" s="94" t="str">
        <f>IF(Data!D9396&gt;0,Data!F9396,"")</f>
        <v/>
      </c>
      <c r="L9368" s="109"/>
      <c r="M9368" s="109"/>
    </row>
    <row r="9369" spans="3:13">
      <c r="C9369" s="109"/>
      <c r="D9369" s="109"/>
      <c r="E9369" s="94" t="str">
        <f>IF(Data!D9397&gt;0,Data!F9397,"")</f>
        <v/>
      </c>
      <c r="L9369" s="109"/>
      <c r="M9369" s="109"/>
    </row>
    <row r="9370" spans="3:13">
      <c r="C9370" s="109"/>
      <c r="D9370" s="109"/>
      <c r="E9370" s="94" t="str">
        <f>IF(Data!D9398&gt;0,Data!F9398,"")</f>
        <v/>
      </c>
      <c r="L9370" s="109"/>
      <c r="M9370" s="109"/>
    </row>
    <row r="9371" spans="3:13">
      <c r="C9371" s="109"/>
      <c r="D9371" s="109"/>
      <c r="E9371" s="94" t="str">
        <f>IF(Data!D9399&gt;0,Data!F9399,"")</f>
        <v/>
      </c>
      <c r="L9371" s="109"/>
      <c r="M9371" s="109"/>
    </row>
    <row r="9372" spans="3:13">
      <c r="C9372" s="109"/>
      <c r="D9372" s="109"/>
      <c r="E9372" s="94" t="str">
        <f>IF(Data!D9400&gt;0,Data!F9400,"")</f>
        <v/>
      </c>
      <c r="L9372" s="109"/>
      <c r="M9372" s="109"/>
    </row>
    <row r="9373" spans="3:13">
      <c r="C9373" s="109"/>
      <c r="D9373" s="109"/>
      <c r="E9373" s="94" t="str">
        <f>IF(Data!D9401&gt;0,Data!F9401,"")</f>
        <v/>
      </c>
      <c r="L9373" s="109"/>
      <c r="M9373" s="109"/>
    </row>
    <row r="9374" spans="3:13">
      <c r="C9374" s="109"/>
      <c r="D9374" s="109"/>
      <c r="E9374" s="94" t="str">
        <f>IF(Data!D9402&gt;0,Data!F9402,"")</f>
        <v/>
      </c>
      <c r="L9374" s="109"/>
      <c r="M9374" s="109"/>
    </row>
    <row r="9375" spans="3:13">
      <c r="C9375" s="109"/>
      <c r="D9375" s="109"/>
      <c r="E9375" s="94" t="str">
        <f>IF(Data!D9403&gt;0,Data!F9403,"")</f>
        <v/>
      </c>
      <c r="L9375" s="109"/>
      <c r="M9375" s="109"/>
    </row>
    <row r="9376" spans="3:13">
      <c r="C9376" s="109"/>
      <c r="D9376" s="109"/>
      <c r="E9376" s="94" t="str">
        <f>IF(Data!D9404&gt;0,Data!F9404,"")</f>
        <v/>
      </c>
      <c r="L9376" s="109"/>
      <c r="M9376" s="109"/>
    </row>
    <row r="9377" spans="3:13">
      <c r="C9377" s="109"/>
      <c r="D9377" s="109"/>
      <c r="E9377" s="94" t="str">
        <f>IF(Data!D9405&gt;0,Data!F9405,"")</f>
        <v/>
      </c>
      <c r="L9377" s="109"/>
      <c r="M9377" s="109"/>
    </row>
    <row r="9378" spans="3:13">
      <c r="C9378" s="109"/>
      <c r="D9378" s="109"/>
      <c r="E9378" s="94" t="str">
        <f>IF(Data!D9406&gt;0,Data!F9406,"")</f>
        <v/>
      </c>
      <c r="L9378" s="109"/>
      <c r="M9378" s="109"/>
    </row>
    <row r="9379" spans="3:13">
      <c r="C9379" s="109"/>
      <c r="D9379" s="109"/>
      <c r="E9379" s="94" t="str">
        <f>IF(Data!D9407&gt;0,Data!F9407,"")</f>
        <v/>
      </c>
      <c r="L9379" s="109"/>
      <c r="M9379" s="109"/>
    </row>
    <row r="9380" spans="3:13">
      <c r="C9380" s="109"/>
      <c r="D9380" s="109"/>
      <c r="E9380" s="94" t="str">
        <f>IF(Data!D9408&gt;0,Data!F9408,"")</f>
        <v/>
      </c>
      <c r="L9380" s="109"/>
      <c r="M9380" s="109"/>
    </row>
    <row r="9381" spans="3:13">
      <c r="C9381" s="109"/>
      <c r="D9381" s="109"/>
      <c r="E9381" s="94" t="str">
        <f>IF(Data!D9409&gt;0,Data!F9409,"")</f>
        <v/>
      </c>
      <c r="L9381" s="109"/>
      <c r="M9381" s="109"/>
    </row>
    <row r="9382" spans="3:13">
      <c r="C9382" s="109"/>
      <c r="D9382" s="109"/>
      <c r="E9382" s="94" t="str">
        <f>IF(Data!D9410&gt;0,Data!F9410,"")</f>
        <v/>
      </c>
      <c r="L9382" s="109"/>
      <c r="M9382" s="109"/>
    </row>
    <row r="9383" spans="3:13">
      <c r="C9383" s="109"/>
      <c r="D9383" s="109"/>
      <c r="E9383" s="94" t="str">
        <f>IF(Data!D9411&gt;0,Data!F9411,"")</f>
        <v/>
      </c>
      <c r="L9383" s="109"/>
      <c r="M9383" s="109"/>
    </row>
    <row r="9384" spans="3:13">
      <c r="C9384" s="109"/>
      <c r="D9384" s="109"/>
      <c r="E9384" s="94" t="str">
        <f>IF(Data!D9412&gt;0,Data!F9412,"")</f>
        <v/>
      </c>
      <c r="L9384" s="109"/>
      <c r="M9384" s="109"/>
    </row>
    <row r="9385" spans="3:13">
      <c r="C9385" s="109"/>
      <c r="D9385" s="109"/>
      <c r="E9385" s="94" t="str">
        <f>IF(Data!D9413&gt;0,Data!F9413,"")</f>
        <v/>
      </c>
      <c r="L9385" s="109"/>
      <c r="M9385" s="109"/>
    </row>
    <row r="9386" spans="3:13">
      <c r="C9386" s="109"/>
      <c r="D9386" s="109"/>
      <c r="E9386" s="94" t="str">
        <f>IF(Data!D9414&gt;0,Data!F9414,"")</f>
        <v/>
      </c>
      <c r="L9386" s="109"/>
      <c r="M9386" s="109"/>
    </row>
    <row r="9387" spans="3:13">
      <c r="C9387" s="109"/>
      <c r="D9387" s="109"/>
      <c r="E9387" s="94" t="str">
        <f>IF(Data!D9415&gt;0,Data!F9415,"")</f>
        <v/>
      </c>
      <c r="L9387" s="109"/>
      <c r="M9387" s="109"/>
    </row>
    <row r="9388" spans="3:13">
      <c r="C9388" s="109"/>
      <c r="D9388" s="109"/>
      <c r="E9388" s="94" t="str">
        <f>IF(Data!D9416&gt;0,Data!F9416,"")</f>
        <v/>
      </c>
      <c r="L9388" s="109"/>
      <c r="M9388" s="109"/>
    </row>
    <row r="9389" spans="3:13">
      <c r="C9389" s="109"/>
      <c r="D9389" s="109"/>
      <c r="E9389" s="94" t="str">
        <f>IF(Data!D9417&gt;0,Data!F9417,"")</f>
        <v/>
      </c>
      <c r="L9389" s="109"/>
      <c r="M9389" s="109"/>
    </row>
    <row r="9390" spans="3:13">
      <c r="C9390" s="109"/>
      <c r="D9390" s="109"/>
      <c r="E9390" s="94" t="str">
        <f>IF(Data!D9418&gt;0,Data!F9418,"")</f>
        <v/>
      </c>
      <c r="L9390" s="109"/>
      <c r="M9390" s="109"/>
    </row>
    <row r="9391" spans="3:13">
      <c r="C9391" s="109"/>
      <c r="D9391" s="109"/>
      <c r="E9391" s="94" t="str">
        <f>IF(Data!D9419&gt;0,Data!F9419,"")</f>
        <v/>
      </c>
      <c r="L9391" s="109"/>
      <c r="M9391" s="109"/>
    </row>
    <row r="9392" spans="3:13">
      <c r="C9392" s="109"/>
      <c r="D9392" s="109"/>
      <c r="E9392" s="94" t="str">
        <f>IF(Data!D9420&gt;0,Data!F9420,"")</f>
        <v/>
      </c>
      <c r="L9392" s="109"/>
      <c r="M9392" s="109"/>
    </row>
    <row r="9393" spans="3:13">
      <c r="C9393" s="109"/>
      <c r="D9393" s="109"/>
      <c r="E9393" s="94" t="str">
        <f>IF(Data!D9421&gt;0,Data!F9421,"")</f>
        <v/>
      </c>
      <c r="L9393" s="109"/>
      <c r="M9393" s="109"/>
    </row>
    <row r="9394" spans="3:13">
      <c r="C9394" s="109"/>
      <c r="D9394" s="109"/>
      <c r="E9394" s="94" t="str">
        <f>IF(Data!D9422&gt;0,Data!F9422,"")</f>
        <v/>
      </c>
      <c r="L9394" s="109"/>
      <c r="M9394" s="109"/>
    </row>
    <row r="9395" spans="3:13">
      <c r="C9395" s="109"/>
      <c r="D9395" s="109"/>
      <c r="E9395" s="94" t="str">
        <f>IF(Data!D9423&gt;0,Data!F9423,"")</f>
        <v/>
      </c>
      <c r="L9395" s="109"/>
      <c r="M9395" s="109"/>
    </row>
    <row r="9396" spans="3:13">
      <c r="C9396" s="109"/>
      <c r="D9396" s="109"/>
      <c r="E9396" s="94" t="str">
        <f>IF(Data!D9424&gt;0,Data!F9424,"")</f>
        <v/>
      </c>
      <c r="L9396" s="109"/>
      <c r="M9396" s="109"/>
    </row>
    <row r="9397" spans="3:13">
      <c r="C9397" s="109"/>
      <c r="D9397" s="109"/>
      <c r="E9397" s="94" t="str">
        <f>IF(Data!D9425&gt;0,Data!F9425,"")</f>
        <v/>
      </c>
      <c r="L9397" s="109"/>
      <c r="M9397" s="109"/>
    </row>
    <row r="9398" spans="3:13">
      <c r="C9398" s="109"/>
      <c r="D9398" s="109"/>
      <c r="E9398" s="94" t="str">
        <f>IF(Data!D9426&gt;0,Data!F9426,"")</f>
        <v/>
      </c>
      <c r="L9398" s="109"/>
      <c r="M9398" s="109"/>
    </row>
    <row r="9399" spans="3:13">
      <c r="C9399" s="109"/>
      <c r="D9399" s="109"/>
      <c r="E9399" s="94" t="str">
        <f>IF(Data!D9427&gt;0,Data!F9427,"")</f>
        <v/>
      </c>
      <c r="L9399" s="109"/>
      <c r="M9399" s="109"/>
    </row>
    <row r="9400" spans="3:13">
      <c r="C9400" s="109"/>
      <c r="D9400" s="109"/>
      <c r="E9400" s="94" t="str">
        <f>IF(Data!D9428&gt;0,Data!F9428,"")</f>
        <v/>
      </c>
      <c r="L9400" s="109"/>
      <c r="M9400" s="109"/>
    </row>
    <row r="9401" spans="3:13">
      <c r="C9401" s="109"/>
      <c r="D9401" s="109"/>
      <c r="E9401" s="94" t="str">
        <f>IF(Data!D9429&gt;0,Data!F9429,"")</f>
        <v/>
      </c>
      <c r="L9401" s="109"/>
      <c r="M9401" s="109"/>
    </row>
    <row r="9402" spans="3:13">
      <c r="C9402" s="109"/>
      <c r="D9402" s="109"/>
      <c r="E9402" s="94" t="str">
        <f>IF(Data!D9430&gt;0,Data!F9430,"")</f>
        <v/>
      </c>
      <c r="L9402" s="109"/>
      <c r="M9402" s="109"/>
    </row>
    <row r="9403" spans="3:13">
      <c r="C9403" s="109"/>
      <c r="D9403" s="109"/>
      <c r="E9403" s="94" t="str">
        <f>IF(Data!D9431&gt;0,Data!F9431,"")</f>
        <v/>
      </c>
      <c r="L9403" s="109"/>
      <c r="M9403" s="109"/>
    </row>
    <row r="9404" spans="3:13">
      <c r="C9404" s="109"/>
      <c r="D9404" s="109"/>
      <c r="E9404" s="94" t="str">
        <f>IF(Data!D9432&gt;0,Data!F9432,"")</f>
        <v/>
      </c>
      <c r="L9404" s="109"/>
      <c r="M9404" s="109"/>
    </row>
    <row r="9405" spans="3:13">
      <c r="C9405" s="109"/>
      <c r="D9405" s="109"/>
      <c r="E9405" s="94" t="str">
        <f>IF(Data!D9433&gt;0,Data!F9433,"")</f>
        <v/>
      </c>
      <c r="L9405" s="109"/>
      <c r="M9405" s="109"/>
    </row>
    <row r="9406" spans="3:13">
      <c r="C9406" s="109"/>
      <c r="D9406" s="109"/>
      <c r="E9406" s="94" t="str">
        <f>IF(Data!D9434&gt;0,Data!F9434,"")</f>
        <v/>
      </c>
      <c r="L9406" s="109"/>
      <c r="M9406" s="109"/>
    </row>
    <row r="9407" spans="3:13">
      <c r="C9407" s="109"/>
      <c r="D9407" s="109"/>
      <c r="E9407" s="94" t="str">
        <f>IF(Data!D9435&gt;0,Data!F9435,"")</f>
        <v/>
      </c>
      <c r="L9407" s="109"/>
      <c r="M9407" s="109"/>
    </row>
    <row r="9408" spans="3:13">
      <c r="C9408" s="109"/>
      <c r="D9408" s="109"/>
      <c r="E9408" s="94" t="str">
        <f>IF(Data!D9436&gt;0,Data!F9436,"")</f>
        <v/>
      </c>
      <c r="L9408" s="109"/>
      <c r="M9408" s="109"/>
    </row>
    <row r="9409" spans="3:13">
      <c r="C9409" s="109"/>
      <c r="D9409" s="109"/>
      <c r="E9409" s="94" t="str">
        <f>IF(Data!D9437&gt;0,Data!F9437,"")</f>
        <v/>
      </c>
      <c r="L9409" s="109"/>
      <c r="M9409" s="109"/>
    </row>
    <row r="9410" spans="3:13">
      <c r="C9410" s="109"/>
      <c r="D9410" s="109"/>
      <c r="E9410" s="94" t="str">
        <f>IF(Data!D9438&gt;0,Data!F9438,"")</f>
        <v/>
      </c>
      <c r="L9410" s="109"/>
      <c r="M9410" s="109"/>
    </row>
    <row r="9411" spans="3:13">
      <c r="C9411" s="109"/>
      <c r="D9411" s="109"/>
      <c r="E9411" s="94" t="str">
        <f>IF(Data!D9439&gt;0,Data!F9439,"")</f>
        <v/>
      </c>
      <c r="L9411" s="109"/>
      <c r="M9411" s="109"/>
    </row>
    <row r="9412" spans="3:13">
      <c r="C9412" s="109"/>
      <c r="D9412" s="109"/>
      <c r="E9412" s="94" t="str">
        <f>IF(Data!D9440&gt;0,Data!F9440,"")</f>
        <v/>
      </c>
      <c r="L9412" s="109"/>
      <c r="M9412" s="109"/>
    </row>
    <row r="9413" spans="3:13">
      <c r="C9413" s="109"/>
      <c r="D9413" s="109"/>
      <c r="E9413" s="94" t="str">
        <f>IF(Data!D9441&gt;0,Data!F9441,"")</f>
        <v/>
      </c>
      <c r="L9413" s="109"/>
      <c r="M9413" s="109"/>
    </row>
    <row r="9414" spans="3:13">
      <c r="C9414" s="109"/>
      <c r="D9414" s="109"/>
      <c r="E9414" s="94" t="str">
        <f>IF(Data!D9442&gt;0,Data!F9442,"")</f>
        <v/>
      </c>
      <c r="L9414" s="109"/>
      <c r="M9414" s="109"/>
    </row>
    <row r="9415" spans="3:13">
      <c r="C9415" s="109"/>
      <c r="D9415" s="109"/>
      <c r="E9415" s="94" t="str">
        <f>IF(Data!D9443&gt;0,Data!F9443,"")</f>
        <v/>
      </c>
      <c r="L9415" s="109"/>
      <c r="M9415" s="109"/>
    </row>
    <row r="9416" spans="3:13">
      <c r="C9416" s="109"/>
      <c r="D9416" s="109"/>
      <c r="E9416" s="94" t="str">
        <f>IF(Data!D9444&gt;0,Data!F9444,"")</f>
        <v/>
      </c>
      <c r="L9416" s="109"/>
      <c r="M9416" s="109"/>
    </row>
    <row r="9417" spans="3:13">
      <c r="C9417" s="109"/>
      <c r="D9417" s="109"/>
      <c r="E9417" s="94" t="str">
        <f>IF(Data!D9445&gt;0,Data!F9445,"")</f>
        <v/>
      </c>
      <c r="L9417" s="109"/>
      <c r="M9417" s="109"/>
    </row>
    <row r="9418" spans="3:13">
      <c r="C9418" s="109"/>
      <c r="D9418" s="109"/>
      <c r="E9418" s="94" t="str">
        <f>IF(Data!D9446&gt;0,Data!F9446,"")</f>
        <v/>
      </c>
      <c r="L9418" s="109"/>
      <c r="M9418" s="109"/>
    </row>
    <row r="9419" spans="3:13">
      <c r="C9419" s="109"/>
      <c r="D9419" s="109"/>
      <c r="E9419" s="94" t="str">
        <f>IF(Data!D9447&gt;0,Data!F9447,"")</f>
        <v/>
      </c>
      <c r="L9419" s="109"/>
      <c r="M9419" s="109"/>
    </row>
    <row r="9420" spans="3:13">
      <c r="C9420" s="109"/>
      <c r="D9420" s="109"/>
      <c r="E9420" s="94" t="str">
        <f>IF(Data!D9448&gt;0,Data!F9448,"")</f>
        <v/>
      </c>
      <c r="L9420" s="109"/>
      <c r="M9420" s="109"/>
    </row>
    <row r="9421" spans="3:13">
      <c r="C9421" s="109"/>
      <c r="D9421" s="109"/>
      <c r="E9421" s="94" t="str">
        <f>IF(Data!D9449&gt;0,Data!F9449,"")</f>
        <v/>
      </c>
      <c r="L9421" s="109"/>
      <c r="M9421" s="109"/>
    </row>
    <row r="9422" spans="3:13">
      <c r="C9422" s="109"/>
      <c r="D9422" s="109"/>
      <c r="E9422" s="94" t="str">
        <f>IF(Data!D9450&gt;0,Data!F9450,"")</f>
        <v/>
      </c>
      <c r="L9422" s="109"/>
      <c r="M9422" s="109"/>
    </row>
    <row r="9423" spans="3:13">
      <c r="C9423" s="109"/>
      <c r="D9423" s="109"/>
      <c r="E9423" s="94" t="str">
        <f>IF(Data!D9451&gt;0,Data!F9451,"")</f>
        <v/>
      </c>
      <c r="L9423" s="109"/>
      <c r="M9423" s="109"/>
    </row>
    <row r="9424" spans="3:13">
      <c r="C9424" s="109"/>
      <c r="D9424" s="109"/>
      <c r="E9424" s="94" t="str">
        <f>IF(Data!D9452&gt;0,Data!F9452,"")</f>
        <v/>
      </c>
      <c r="L9424" s="109"/>
      <c r="M9424" s="109"/>
    </row>
    <row r="9425" spans="3:13">
      <c r="C9425" s="109"/>
      <c r="D9425" s="109"/>
      <c r="E9425" s="94" t="str">
        <f>IF(Data!D9453&gt;0,Data!F9453,"")</f>
        <v/>
      </c>
      <c r="L9425" s="109"/>
      <c r="M9425" s="109"/>
    </row>
    <row r="9426" spans="3:13">
      <c r="C9426" s="109"/>
      <c r="D9426" s="109"/>
      <c r="E9426" s="94" t="str">
        <f>IF(Data!D9454&gt;0,Data!F9454,"")</f>
        <v/>
      </c>
      <c r="L9426" s="109"/>
      <c r="M9426" s="109"/>
    </row>
    <row r="9427" spans="3:13">
      <c r="C9427" s="109"/>
      <c r="D9427" s="109"/>
      <c r="E9427" s="94" t="str">
        <f>IF(Data!D9455&gt;0,Data!F9455,"")</f>
        <v/>
      </c>
      <c r="L9427" s="109"/>
      <c r="M9427" s="109"/>
    </row>
    <row r="9428" spans="3:13">
      <c r="C9428" s="109"/>
      <c r="D9428" s="109"/>
      <c r="E9428" s="94" t="str">
        <f>IF(Data!D9456&gt;0,Data!F9456,"")</f>
        <v/>
      </c>
      <c r="L9428" s="109"/>
      <c r="M9428" s="109"/>
    </row>
    <row r="9429" spans="3:13">
      <c r="C9429" s="109"/>
      <c r="D9429" s="109"/>
      <c r="E9429" s="94" t="str">
        <f>IF(Data!D9457&gt;0,Data!F9457,"")</f>
        <v/>
      </c>
      <c r="L9429" s="109"/>
      <c r="M9429" s="109"/>
    </row>
    <row r="9430" spans="3:13">
      <c r="C9430" s="109"/>
      <c r="D9430" s="109"/>
      <c r="E9430" s="94" t="str">
        <f>IF(Data!D9458&gt;0,Data!F9458,"")</f>
        <v/>
      </c>
      <c r="L9430" s="109"/>
      <c r="M9430" s="109"/>
    </row>
    <row r="9431" spans="3:13">
      <c r="C9431" s="109"/>
      <c r="D9431" s="109"/>
      <c r="E9431" s="94" t="str">
        <f>IF(Data!D9459&gt;0,Data!F9459,"")</f>
        <v/>
      </c>
      <c r="L9431" s="109"/>
      <c r="M9431" s="109"/>
    </row>
    <row r="9432" spans="3:13">
      <c r="C9432" s="109"/>
      <c r="D9432" s="109"/>
      <c r="E9432" s="94" t="str">
        <f>IF(Data!D9460&gt;0,Data!F9460,"")</f>
        <v/>
      </c>
      <c r="L9432" s="109"/>
      <c r="M9432" s="109"/>
    </row>
    <row r="9433" spans="3:13">
      <c r="C9433" s="109"/>
      <c r="D9433" s="109"/>
      <c r="E9433" s="94" t="str">
        <f>IF(Data!D9461&gt;0,Data!F9461,"")</f>
        <v/>
      </c>
      <c r="L9433" s="109"/>
      <c r="M9433" s="109"/>
    </row>
    <row r="9434" spans="3:13">
      <c r="C9434" s="109"/>
      <c r="D9434" s="109"/>
      <c r="E9434" s="94" t="str">
        <f>IF(Data!D9462&gt;0,Data!F9462,"")</f>
        <v/>
      </c>
      <c r="L9434" s="109"/>
      <c r="M9434" s="109"/>
    </row>
    <row r="9435" spans="3:13">
      <c r="C9435" s="109"/>
      <c r="D9435" s="109"/>
      <c r="E9435" s="94" t="str">
        <f>IF(Data!D9463&gt;0,Data!F9463,"")</f>
        <v/>
      </c>
      <c r="L9435" s="109"/>
      <c r="M9435" s="109"/>
    </row>
    <row r="9436" spans="3:13">
      <c r="C9436" s="109"/>
      <c r="D9436" s="109"/>
      <c r="E9436" s="94" t="str">
        <f>IF(Data!D9464&gt;0,Data!F9464,"")</f>
        <v/>
      </c>
      <c r="L9436" s="109"/>
      <c r="M9436" s="109"/>
    </row>
    <row r="9437" spans="3:13">
      <c r="C9437" s="109"/>
      <c r="D9437" s="109"/>
      <c r="E9437" s="94" t="str">
        <f>IF(Data!D9465&gt;0,Data!F9465,"")</f>
        <v/>
      </c>
      <c r="L9437" s="109"/>
      <c r="M9437" s="109"/>
    </row>
    <row r="9438" spans="3:13">
      <c r="C9438" s="109"/>
      <c r="D9438" s="109"/>
      <c r="E9438" s="94" t="str">
        <f>IF(Data!D9466&gt;0,Data!F9466,"")</f>
        <v/>
      </c>
      <c r="L9438" s="109"/>
      <c r="M9438" s="109"/>
    </row>
    <row r="9439" spans="3:13">
      <c r="C9439" s="109"/>
      <c r="D9439" s="109"/>
      <c r="E9439" s="94" t="str">
        <f>IF(Data!D9467&gt;0,Data!F9467,"")</f>
        <v/>
      </c>
      <c r="L9439" s="109"/>
      <c r="M9439" s="109"/>
    </row>
    <row r="9440" spans="3:13">
      <c r="C9440" s="109"/>
      <c r="D9440" s="109"/>
      <c r="E9440" s="94" t="str">
        <f>IF(Data!D9468&gt;0,Data!F9468,"")</f>
        <v/>
      </c>
      <c r="L9440" s="109"/>
      <c r="M9440" s="109"/>
    </row>
    <row r="9441" spans="3:13">
      <c r="C9441" s="109"/>
      <c r="D9441" s="109"/>
      <c r="E9441" s="94" t="str">
        <f>IF(Data!D9469&gt;0,Data!F9469,"")</f>
        <v/>
      </c>
      <c r="L9441" s="109"/>
      <c r="M9441" s="109"/>
    </row>
    <row r="9442" spans="3:13">
      <c r="C9442" s="109"/>
      <c r="D9442" s="109"/>
      <c r="E9442" s="94" t="str">
        <f>IF(Data!D9470&gt;0,Data!F9470,"")</f>
        <v/>
      </c>
      <c r="L9442" s="109"/>
      <c r="M9442" s="109"/>
    </row>
    <row r="9443" spans="3:13">
      <c r="C9443" s="109"/>
      <c r="D9443" s="109"/>
      <c r="E9443" s="94" t="str">
        <f>IF(Data!D9471&gt;0,Data!F9471,"")</f>
        <v/>
      </c>
      <c r="L9443" s="109"/>
      <c r="M9443" s="109"/>
    </row>
    <row r="9444" spans="3:13">
      <c r="C9444" s="109"/>
      <c r="D9444" s="109"/>
      <c r="E9444" s="94" t="str">
        <f>IF(Data!D9472&gt;0,Data!F9472,"")</f>
        <v/>
      </c>
      <c r="L9444" s="109"/>
      <c r="M9444" s="109"/>
    </row>
    <row r="9445" spans="3:13">
      <c r="C9445" s="109"/>
      <c r="D9445" s="109"/>
      <c r="E9445" s="94" t="str">
        <f>IF(Data!D9473&gt;0,Data!F9473,"")</f>
        <v/>
      </c>
      <c r="L9445" s="109"/>
      <c r="M9445" s="109"/>
    </row>
    <row r="9446" spans="3:13">
      <c r="C9446" s="109"/>
      <c r="D9446" s="109"/>
      <c r="E9446" s="94" t="str">
        <f>IF(Data!D9474&gt;0,Data!F9474,"")</f>
        <v/>
      </c>
      <c r="L9446" s="109"/>
      <c r="M9446" s="109"/>
    </row>
    <row r="9447" spans="3:13">
      <c r="C9447" s="109"/>
      <c r="D9447" s="109"/>
      <c r="E9447" s="94" t="str">
        <f>IF(Data!D9475&gt;0,Data!F9475,"")</f>
        <v/>
      </c>
      <c r="L9447" s="109"/>
      <c r="M9447" s="109"/>
    </row>
    <row r="9448" spans="3:13">
      <c r="C9448" s="109"/>
      <c r="D9448" s="109"/>
      <c r="E9448" s="94" t="str">
        <f>IF(Data!D9476&gt;0,Data!F9476,"")</f>
        <v/>
      </c>
      <c r="L9448" s="109"/>
      <c r="M9448" s="109"/>
    </row>
    <row r="9449" spans="3:13">
      <c r="C9449" s="109"/>
      <c r="D9449" s="109"/>
      <c r="E9449" s="94" t="str">
        <f>IF(Data!D9477&gt;0,Data!F9477,"")</f>
        <v/>
      </c>
      <c r="L9449" s="109"/>
      <c r="M9449" s="109"/>
    </row>
    <row r="9450" spans="3:13">
      <c r="C9450" s="109"/>
      <c r="D9450" s="109"/>
      <c r="E9450" s="94" t="str">
        <f>IF(Data!D9478&gt;0,Data!F9478,"")</f>
        <v/>
      </c>
      <c r="L9450" s="109"/>
      <c r="M9450" s="109"/>
    </row>
    <row r="9451" spans="3:13">
      <c r="C9451" s="109"/>
      <c r="D9451" s="109"/>
      <c r="E9451" s="94" t="str">
        <f>IF(Data!D9479&gt;0,Data!F9479,"")</f>
        <v/>
      </c>
      <c r="L9451" s="109"/>
      <c r="M9451" s="109"/>
    </row>
    <row r="9452" spans="3:13">
      <c r="C9452" s="109"/>
      <c r="D9452" s="109"/>
      <c r="E9452" s="94" t="str">
        <f>IF(Data!D9480&gt;0,Data!F9480,"")</f>
        <v/>
      </c>
      <c r="L9452" s="109"/>
      <c r="M9452" s="109"/>
    </row>
    <row r="9453" spans="3:13">
      <c r="C9453" s="109"/>
      <c r="D9453" s="109"/>
      <c r="E9453" s="94" t="str">
        <f>IF(Data!D9481&gt;0,Data!F9481,"")</f>
        <v/>
      </c>
      <c r="L9453" s="109"/>
      <c r="M9453" s="109"/>
    </row>
    <row r="9454" spans="3:13">
      <c r="C9454" s="109"/>
      <c r="D9454" s="109"/>
      <c r="E9454" s="94" t="str">
        <f>IF(Data!D9482&gt;0,Data!F9482,"")</f>
        <v/>
      </c>
      <c r="L9454" s="109"/>
      <c r="M9454" s="109"/>
    </row>
    <row r="9455" spans="3:13">
      <c r="C9455" s="109"/>
      <c r="D9455" s="109"/>
      <c r="E9455" s="94" t="str">
        <f>IF(Data!D9483&gt;0,Data!F9483,"")</f>
        <v/>
      </c>
      <c r="L9455" s="109"/>
      <c r="M9455" s="109"/>
    </row>
    <row r="9456" spans="3:13">
      <c r="C9456" s="109"/>
      <c r="D9456" s="109"/>
      <c r="E9456" s="94" t="str">
        <f>IF(Data!D9484&gt;0,Data!F9484,"")</f>
        <v/>
      </c>
      <c r="L9456" s="109"/>
      <c r="M9456" s="109"/>
    </row>
    <row r="9457" spans="3:13">
      <c r="C9457" s="109"/>
      <c r="D9457" s="109"/>
      <c r="E9457" s="94" t="str">
        <f>IF(Data!D9485&gt;0,Data!F9485,"")</f>
        <v/>
      </c>
      <c r="L9457" s="109"/>
      <c r="M9457" s="109"/>
    </row>
    <row r="9458" spans="3:13">
      <c r="C9458" s="109"/>
      <c r="D9458" s="109"/>
      <c r="E9458" s="94" t="str">
        <f>IF(Data!D9486&gt;0,Data!F9486,"")</f>
        <v/>
      </c>
      <c r="L9458" s="109"/>
      <c r="M9458" s="109"/>
    </row>
    <row r="9459" spans="3:13">
      <c r="C9459" s="109"/>
      <c r="D9459" s="109"/>
      <c r="E9459" s="94" t="str">
        <f>IF(Data!D9487&gt;0,Data!F9487,"")</f>
        <v/>
      </c>
      <c r="L9459" s="109"/>
      <c r="M9459" s="109"/>
    </row>
    <row r="9460" spans="3:13">
      <c r="C9460" s="109"/>
      <c r="D9460" s="109"/>
      <c r="E9460" s="94" t="str">
        <f>IF(Data!D9488&gt;0,Data!F9488,"")</f>
        <v/>
      </c>
      <c r="L9460" s="109"/>
      <c r="M9460" s="109"/>
    </row>
    <row r="9461" spans="3:13">
      <c r="C9461" s="109"/>
      <c r="D9461" s="109"/>
      <c r="E9461" s="94" t="str">
        <f>IF(Data!D9489&gt;0,Data!F9489,"")</f>
        <v/>
      </c>
      <c r="L9461" s="109"/>
      <c r="M9461" s="109"/>
    </row>
    <row r="9462" spans="3:13">
      <c r="C9462" s="109"/>
      <c r="D9462" s="109"/>
      <c r="E9462" s="94" t="str">
        <f>IF(Data!D9490&gt;0,Data!F9490,"")</f>
        <v/>
      </c>
      <c r="L9462" s="109"/>
      <c r="M9462" s="109"/>
    </row>
    <row r="9463" spans="3:13">
      <c r="C9463" s="109"/>
      <c r="D9463" s="109"/>
      <c r="E9463" s="94" t="str">
        <f>IF(Data!D9491&gt;0,Data!F9491,"")</f>
        <v/>
      </c>
      <c r="L9463" s="109"/>
      <c r="M9463" s="109"/>
    </row>
    <row r="9464" spans="3:13">
      <c r="C9464" s="109"/>
      <c r="D9464" s="109"/>
      <c r="E9464" s="94" t="str">
        <f>IF(Data!D9492&gt;0,Data!F9492,"")</f>
        <v/>
      </c>
      <c r="L9464" s="109"/>
      <c r="M9464" s="109"/>
    </row>
    <row r="9465" spans="3:13">
      <c r="C9465" s="109"/>
      <c r="D9465" s="109"/>
      <c r="E9465" s="94" t="str">
        <f>IF(Data!D9493&gt;0,Data!F9493,"")</f>
        <v/>
      </c>
      <c r="L9465" s="109"/>
      <c r="M9465" s="109"/>
    </row>
    <row r="9466" spans="3:13">
      <c r="C9466" s="109"/>
      <c r="D9466" s="109"/>
      <c r="E9466" s="94" t="str">
        <f>IF(Data!D9494&gt;0,Data!F9494,"")</f>
        <v/>
      </c>
      <c r="L9466" s="109"/>
      <c r="M9466" s="109"/>
    </row>
    <row r="9467" spans="3:13">
      <c r="C9467" s="109"/>
      <c r="D9467" s="109"/>
      <c r="E9467" s="94" t="str">
        <f>IF(Data!D9495&gt;0,Data!F9495,"")</f>
        <v/>
      </c>
      <c r="L9467" s="109"/>
      <c r="M9467" s="109"/>
    </row>
    <row r="9468" spans="3:13">
      <c r="C9468" s="109"/>
      <c r="D9468" s="109"/>
      <c r="E9468" s="94" t="str">
        <f>IF(Data!D9496&gt;0,Data!F9496,"")</f>
        <v/>
      </c>
      <c r="L9468" s="109"/>
      <c r="M9468" s="109"/>
    </row>
    <row r="9469" spans="3:13">
      <c r="C9469" s="109"/>
      <c r="D9469" s="109"/>
      <c r="E9469" s="94" t="str">
        <f>IF(Data!D9497&gt;0,Data!F9497,"")</f>
        <v/>
      </c>
      <c r="L9469" s="109"/>
      <c r="M9469" s="109"/>
    </row>
    <row r="9470" spans="3:13">
      <c r="C9470" s="109"/>
      <c r="D9470" s="109"/>
      <c r="E9470" s="94" t="str">
        <f>IF(Data!D9498&gt;0,Data!F9498,"")</f>
        <v/>
      </c>
      <c r="L9470" s="109"/>
      <c r="M9470" s="109"/>
    </row>
    <row r="9471" spans="3:13">
      <c r="C9471" s="109"/>
      <c r="D9471" s="109"/>
      <c r="E9471" s="94" t="str">
        <f>IF(Data!D9499&gt;0,Data!F9499,"")</f>
        <v/>
      </c>
      <c r="L9471" s="109"/>
      <c r="M9471" s="109"/>
    </row>
    <row r="9472" spans="3:13">
      <c r="C9472" s="109"/>
      <c r="D9472" s="109"/>
      <c r="E9472" s="94" t="str">
        <f>IF(Data!D9500&gt;0,Data!F9500,"")</f>
        <v/>
      </c>
      <c r="L9472" s="109"/>
      <c r="M9472" s="109"/>
    </row>
    <row r="9473" spans="3:13">
      <c r="C9473" s="109"/>
      <c r="D9473" s="109"/>
      <c r="E9473" s="94" t="str">
        <f>IF(Data!D9501&gt;0,Data!F9501,"")</f>
        <v/>
      </c>
      <c r="L9473" s="109"/>
      <c r="M9473" s="109"/>
    </row>
    <row r="9474" spans="3:13">
      <c r="C9474" s="109"/>
      <c r="D9474" s="109"/>
      <c r="E9474" s="94" t="str">
        <f>IF(Data!D9502&gt;0,Data!F9502,"")</f>
        <v/>
      </c>
      <c r="L9474" s="109"/>
      <c r="M9474" s="109"/>
    </row>
    <row r="9475" spans="3:13">
      <c r="C9475" s="109"/>
      <c r="D9475" s="109"/>
      <c r="E9475" s="94" t="str">
        <f>IF(Data!D9503&gt;0,Data!F9503,"")</f>
        <v/>
      </c>
      <c r="L9475" s="109"/>
      <c r="M9475" s="109"/>
    </row>
    <row r="9476" spans="3:13">
      <c r="C9476" s="109"/>
      <c r="D9476" s="109"/>
      <c r="E9476" s="94" t="str">
        <f>IF(Data!D9504&gt;0,Data!F9504,"")</f>
        <v/>
      </c>
      <c r="L9476" s="109"/>
      <c r="M9476" s="109"/>
    </row>
    <row r="9477" spans="3:13">
      <c r="C9477" s="109"/>
      <c r="D9477" s="109"/>
      <c r="E9477" s="94" t="str">
        <f>IF(Data!D9505&gt;0,Data!F9505,"")</f>
        <v/>
      </c>
      <c r="L9477" s="109"/>
      <c r="M9477" s="109"/>
    </row>
    <row r="9478" spans="3:13">
      <c r="C9478" s="109"/>
      <c r="D9478" s="109"/>
      <c r="E9478" s="94" t="str">
        <f>IF(Data!D9506&gt;0,Data!F9506,"")</f>
        <v/>
      </c>
      <c r="L9478" s="109"/>
      <c r="M9478" s="109"/>
    </row>
    <row r="9479" spans="3:13">
      <c r="C9479" s="109"/>
      <c r="D9479" s="109"/>
      <c r="E9479" s="94" t="str">
        <f>IF(Data!D9507&gt;0,Data!F9507,"")</f>
        <v/>
      </c>
      <c r="L9479" s="109"/>
      <c r="M9479" s="109"/>
    </row>
    <row r="9480" spans="3:13">
      <c r="C9480" s="109"/>
      <c r="D9480" s="109"/>
      <c r="E9480" s="94" t="str">
        <f>IF(Data!D9508&gt;0,Data!F9508,"")</f>
        <v/>
      </c>
      <c r="L9480" s="109"/>
      <c r="M9480" s="109"/>
    </row>
    <row r="9481" spans="3:13">
      <c r="C9481" s="109"/>
      <c r="D9481" s="109"/>
      <c r="E9481" s="94" t="str">
        <f>IF(Data!D9509&gt;0,Data!F9509,"")</f>
        <v/>
      </c>
      <c r="L9481" s="109"/>
      <c r="M9481" s="109"/>
    </row>
    <row r="9482" spans="3:13">
      <c r="C9482" s="109"/>
      <c r="D9482" s="109"/>
      <c r="E9482" s="94" t="str">
        <f>IF(Data!D9510&gt;0,Data!F9510,"")</f>
        <v/>
      </c>
      <c r="L9482" s="109"/>
      <c r="M9482" s="109"/>
    </row>
    <row r="9483" spans="3:13">
      <c r="C9483" s="109"/>
      <c r="D9483" s="109"/>
      <c r="E9483" s="94" t="str">
        <f>IF(Data!D9511&gt;0,Data!F9511,"")</f>
        <v/>
      </c>
      <c r="L9483" s="109"/>
      <c r="M9483" s="109"/>
    </row>
    <row r="9484" spans="3:13">
      <c r="C9484" s="109"/>
      <c r="D9484" s="109"/>
      <c r="E9484" s="94" t="str">
        <f>IF(Data!D9512&gt;0,Data!F9512,"")</f>
        <v/>
      </c>
      <c r="L9484" s="109"/>
      <c r="M9484" s="109"/>
    </row>
    <row r="9485" spans="3:13">
      <c r="C9485" s="109"/>
      <c r="D9485" s="109"/>
      <c r="E9485" s="94" t="str">
        <f>IF(Data!D9513&gt;0,Data!F9513,"")</f>
        <v/>
      </c>
      <c r="L9485" s="109"/>
      <c r="M9485" s="109"/>
    </row>
    <row r="9486" spans="3:13">
      <c r="C9486" s="109"/>
      <c r="D9486" s="109"/>
      <c r="E9486" s="94" t="str">
        <f>IF(Data!D9514&gt;0,Data!F9514,"")</f>
        <v/>
      </c>
      <c r="L9486" s="109"/>
      <c r="M9486" s="109"/>
    </row>
    <row r="9487" spans="3:13">
      <c r="C9487" s="109"/>
      <c r="D9487" s="109"/>
      <c r="E9487" s="94" t="str">
        <f>IF(Data!D9515&gt;0,Data!F9515,"")</f>
        <v/>
      </c>
      <c r="L9487" s="109"/>
      <c r="M9487" s="109"/>
    </row>
    <row r="9488" spans="3:13">
      <c r="C9488" s="109"/>
      <c r="D9488" s="109"/>
      <c r="E9488" s="94" t="str">
        <f>IF(Data!D9516&gt;0,Data!F9516,"")</f>
        <v/>
      </c>
      <c r="L9488" s="109"/>
      <c r="M9488" s="109"/>
    </row>
    <row r="9489" spans="3:13">
      <c r="C9489" s="109"/>
      <c r="D9489" s="109"/>
      <c r="E9489" s="94" t="str">
        <f>IF(Data!D9517&gt;0,Data!F9517,"")</f>
        <v/>
      </c>
      <c r="L9489" s="109"/>
      <c r="M9489" s="109"/>
    </row>
    <row r="9490" spans="3:13">
      <c r="C9490" s="109"/>
      <c r="D9490" s="109"/>
      <c r="E9490" s="94" t="str">
        <f>IF(Data!D9518&gt;0,Data!F9518,"")</f>
        <v/>
      </c>
      <c r="L9490" s="109"/>
      <c r="M9490" s="109"/>
    </row>
    <row r="9491" spans="3:13">
      <c r="C9491" s="109"/>
      <c r="D9491" s="109"/>
      <c r="E9491" s="94" t="str">
        <f>IF(Data!D9519&gt;0,Data!F9519,"")</f>
        <v/>
      </c>
      <c r="L9491" s="109"/>
      <c r="M9491" s="109"/>
    </row>
    <row r="9492" spans="3:13">
      <c r="C9492" s="109"/>
      <c r="D9492" s="109"/>
      <c r="E9492" s="94" t="str">
        <f>IF(Data!D9520&gt;0,Data!F9520,"")</f>
        <v/>
      </c>
      <c r="L9492" s="109"/>
      <c r="M9492" s="109"/>
    </row>
    <row r="9493" spans="3:13">
      <c r="C9493" s="109"/>
      <c r="D9493" s="109"/>
      <c r="E9493" s="94" t="str">
        <f>IF(Data!D9521&gt;0,Data!F9521,"")</f>
        <v/>
      </c>
      <c r="L9493" s="109"/>
      <c r="M9493" s="109"/>
    </row>
    <row r="9494" spans="3:13">
      <c r="C9494" s="109"/>
      <c r="D9494" s="109"/>
      <c r="E9494" s="94" t="str">
        <f>IF(Data!D9522&gt;0,Data!F9522,"")</f>
        <v/>
      </c>
      <c r="L9494" s="109"/>
      <c r="M9494" s="109"/>
    </row>
    <row r="9495" spans="3:13">
      <c r="C9495" s="109"/>
      <c r="D9495" s="109"/>
      <c r="E9495" s="94" t="str">
        <f>IF(Data!D9523&gt;0,Data!F9523,"")</f>
        <v/>
      </c>
      <c r="L9495" s="109"/>
      <c r="M9495" s="109"/>
    </row>
    <row r="9496" spans="3:13">
      <c r="C9496" s="109"/>
      <c r="D9496" s="109"/>
      <c r="E9496" s="94" t="str">
        <f>IF(Data!D9524&gt;0,Data!F9524,"")</f>
        <v/>
      </c>
      <c r="L9496" s="109"/>
      <c r="M9496" s="109"/>
    </row>
    <row r="9497" spans="3:13">
      <c r="C9497" s="109"/>
      <c r="D9497" s="109"/>
      <c r="E9497" s="94" t="str">
        <f>IF(Data!D9525&gt;0,Data!F9525,"")</f>
        <v/>
      </c>
      <c r="L9497" s="109"/>
      <c r="M9497" s="109"/>
    </row>
    <row r="9498" spans="3:13">
      <c r="C9498" s="109"/>
      <c r="D9498" s="109"/>
      <c r="E9498" s="94" t="str">
        <f>IF(Data!D9526&gt;0,Data!F9526,"")</f>
        <v/>
      </c>
      <c r="L9498" s="109"/>
      <c r="M9498" s="109"/>
    </row>
    <row r="9499" spans="3:13">
      <c r="C9499" s="109"/>
      <c r="D9499" s="109"/>
      <c r="E9499" s="94" t="str">
        <f>IF(Data!D9527&gt;0,Data!F9527,"")</f>
        <v/>
      </c>
      <c r="L9499" s="109"/>
      <c r="M9499" s="109"/>
    </row>
    <row r="9500" spans="3:13">
      <c r="C9500" s="109"/>
      <c r="D9500" s="109"/>
      <c r="E9500" s="94" t="str">
        <f>IF(Data!D9528&gt;0,Data!F9528,"")</f>
        <v/>
      </c>
      <c r="L9500" s="109"/>
      <c r="M9500" s="109"/>
    </row>
    <row r="9501" spans="3:13">
      <c r="C9501" s="109"/>
      <c r="D9501" s="109"/>
      <c r="E9501" s="94" t="str">
        <f>IF(Data!D9529&gt;0,Data!F9529,"")</f>
        <v/>
      </c>
      <c r="L9501" s="109"/>
      <c r="M9501" s="109"/>
    </row>
    <row r="9502" spans="3:13">
      <c r="C9502" s="109"/>
      <c r="D9502" s="109"/>
      <c r="E9502" s="94" t="str">
        <f>IF(Data!D9530&gt;0,Data!F9530,"")</f>
        <v/>
      </c>
      <c r="L9502" s="109"/>
      <c r="M9502" s="109"/>
    </row>
    <row r="9503" spans="3:13">
      <c r="C9503" s="109"/>
      <c r="D9503" s="109"/>
      <c r="E9503" s="94" t="str">
        <f>IF(Data!D9531&gt;0,Data!F9531,"")</f>
        <v/>
      </c>
      <c r="L9503" s="109"/>
      <c r="M9503" s="109"/>
    </row>
    <row r="9504" spans="3:13">
      <c r="C9504" s="109"/>
      <c r="D9504" s="109"/>
      <c r="E9504" s="94" t="str">
        <f>IF(Data!D9532&gt;0,Data!F9532,"")</f>
        <v/>
      </c>
      <c r="L9504" s="109"/>
      <c r="M9504" s="109"/>
    </row>
    <row r="9505" spans="3:13">
      <c r="C9505" s="109"/>
      <c r="D9505" s="109"/>
      <c r="E9505" s="94" t="str">
        <f>IF(Data!D9533&gt;0,Data!F9533,"")</f>
        <v/>
      </c>
      <c r="L9505" s="109"/>
      <c r="M9505" s="109"/>
    </row>
    <row r="9506" spans="3:13">
      <c r="C9506" s="109"/>
      <c r="D9506" s="109"/>
      <c r="E9506" s="94" t="str">
        <f>IF(Data!D9534&gt;0,Data!F9534,"")</f>
        <v/>
      </c>
      <c r="L9506" s="109"/>
      <c r="M9506" s="109"/>
    </row>
    <row r="9507" spans="3:13">
      <c r="C9507" s="109"/>
      <c r="D9507" s="109"/>
      <c r="E9507" s="94" t="str">
        <f>IF(Data!D9535&gt;0,Data!F9535,"")</f>
        <v/>
      </c>
      <c r="L9507" s="109"/>
      <c r="M9507" s="109"/>
    </row>
    <row r="9508" spans="3:13">
      <c r="C9508" s="109"/>
      <c r="D9508" s="109"/>
      <c r="E9508" s="94" t="str">
        <f>IF(Data!D9536&gt;0,Data!F9536,"")</f>
        <v/>
      </c>
      <c r="L9508" s="109"/>
      <c r="M9508" s="109"/>
    </row>
    <row r="9509" spans="3:13">
      <c r="C9509" s="109"/>
      <c r="D9509" s="109"/>
      <c r="E9509" s="94" t="str">
        <f>IF(Data!D9537&gt;0,Data!F9537,"")</f>
        <v/>
      </c>
      <c r="L9509" s="109"/>
      <c r="M9509" s="109"/>
    </row>
    <row r="9510" spans="3:13">
      <c r="C9510" s="109"/>
      <c r="D9510" s="109"/>
      <c r="E9510" s="94" t="str">
        <f>IF(Data!D9538&gt;0,Data!F9538,"")</f>
        <v/>
      </c>
      <c r="L9510" s="109"/>
      <c r="M9510" s="109"/>
    </row>
    <row r="9511" spans="3:13">
      <c r="C9511" s="109"/>
      <c r="D9511" s="109"/>
      <c r="E9511" s="94" t="str">
        <f>IF(Data!D9539&gt;0,Data!F9539,"")</f>
        <v/>
      </c>
      <c r="L9511" s="109"/>
      <c r="M9511" s="109"/>
    </row>
    <row r="9512" spans="3:13">
      <c r="C9512" s="109"/>
      <c r="D9512" s="109"/>
      <c r="E9512" s="94" t="str">
        <f>IF(Data!D9540&gt;0,Data!F9540,"")</f>
        <v/>
      </c>
      <c r="L9512" s="109"/>
      <c r="M9512" s="109"/>
    </row>
    <row r="9513" spans="3:13">
      <c r="C9513" s="109"/>
      <c r="D9513" s="109"/>
      <c r="E9513" s="94" t="str">
        <f>IF(Data!D9541&gt;0,Data!F9541,"")</f>
        <v/>
      </c>
      <c r="L9513" s="109"/>
      <c r="M9513" s="109"/>
    </row>
    <row r="9514" spans="3:13">
      <c r="C9514" s="109"/>
      <c r="D9514" s="109"/>
      <c r="E9514" s="94" t="str">
        <f>IF(Data!D9542&gt;0,Data!F9542,"")</f>
        <v/>
      </c>
      <c r="L9514" s="109"/>
      <c r="M9514" s="109"/>
    </row>
    <row r="9515" spans="3:13">
      <c r="C9515" s="109"/>
      <c r="D9515" s="109"/>
      <c r="E9515" s="94" t="str">
        <f>IF(Data!D9543&gt;0,Data!F9543,"")</f>
        <v/>
      </c>
      <c r="L9515" s="109"/>
      <c r="M9515" s="109"/>
    </row>
    <row r="9516" spans="3:13">
      <c r="C9516" s="109"/>
      <c r="D9516" s="109"/>
      <c r="E9516" s="94" t="str">
        <f>IF(Data!D9544&gt;0,Data!F9544,"")</f>
        <v/>
      </c>
      <c r="L9516" s="109"/>
      <c r="M9516" s="109"/>
    </row>
    <row r="9517" spans="3:13">
      <c r="C9517" s="109"/>
      <c r="D9517" s="109"/>
      <c r="E9517" s="94" t="str">
        <f>IF(Data!D9545&gt;0,Data!F9545,"")</f>
        <v/>
      </c>
      <c r="L9517" s="109"/>
      <c r="M9517" s="109"/>
    </row>
    <row r="9518" spans="3:13">
      <c r="C9518" s="109"/>
      <c r="D9518" s="109"/>
      <c r="E9518" s="94" t="str">
        <f>IF(Data!D9546&gt;0,Data!F9546,"")</f>
        <v/>
      </c>
      <c r="L9518" s="109"/>
      <c r="M9518" s="109"/>
    </row>
    <row r="9519" spans="3:13">
      <c r="C9519" s="109"/>
      <c r="D9519" s="109"/>
      <c r="E9519" s="94" t="str">
        <f>IF(Data!D9547&gt;0,Data!F9547,"")</f>
        <v/>
      </c>
      <c r="L9519" s="109"/>
      <c r="M9519" s="109"/>
    </row>
    <row r="9520" spans="3:13">
      <c r="C9520" s="109"/>
      <c r="D9520" s="109"/>
      <c r="E9520" s="94" t="str">
        <f>IF(Data!D9548&gt;0,Data!F9548,"")</f>
        <v/>
      </c>
      <c r="L9520" s="109"/>
      <c r="M9520" s="109"/>
    </row>
    <row r="9521" spans="3:13">
      <c r="C9521" s="109"/>
      <c r="D9521" s="109"/>
      <c r="E9521" s="94" t="str">
        <f>IF(Data!D9549&gt;0,Data!F9549,"")</f>
        <v/>
      </c>
      <c r="L9521" s="109"/>
      <c r="M9521" s="109"/>
    </row>
    <row r="9522" spans="3:13">
      <c r="C9522" s="109"/>
      <c r="D9522" s="109"/>
      <c r="E9522" s="94" t="str">
        <f>IF(Data!D9550&gt;0,Data!F9550,"")</f>
        <v/>
      </c>
      <c r="L9522" s="109"/>
      <c r="M9522" s="109"/>
    </row>
    <row r="9523" spans="3:13">
      <c r="C9523" s="109"/>
      <c r="D9523" s="109"/>
      <c r="E9523" s="94" t="str">
        <f>IF(Data!D9551&gt;0,Data!F9551,"")</f>
        <v/>
      </c>
      <c r="L9523" s="109"/>
      <c r="M9523" s="109"/>
    </row>
    <row r="9524" spans="3:13">
      <c r="C9524" s="109"/>
      <c r="D9524" s="109"/>
      <c r="E9524" s="94" t="str">
        <f>IF(Data!D9552&gt;0,Data!F9552,"")</f>
        <v/>
      </c>
      <c r="L9524" s="109"/>
      <c r="M9524" s="109"/>
    </row>
    <row r="9525" spans="3:13">
      <c r="C9525" s="109"/>
      <c r="D9525" s="109"/>
      <c r="E9525" s="94" t="str">
        <f>IF(Data!D9553&gt;0,Data!F9553,"")</f>
        <v/>
      </c>
      <c r="L9525" s="109"/>
      <c r="M9525" s="109"/>
    </row>
    <row r="9526" spans="3:13">
      <c r="C9526" s="109"/>
      <c r="D9526" s="109"/>
      <c r="E9526" s="94" t="str">
        <f>IF(Data!D9554&gt;0,Data!F9554,"")</f>
        <v/>
      </c>
      <c r="L9526" s="109"/>
      <c r="M9526" s="109"/>
    </row>
    <row r="9527" spans="3:13">
      <c r="C9527" s="109"/>
      <c r="D9527" s="109"/>
      <c r="E9527" s="94" t="str">
        <f>IF(Data!D9555&gt;0,Data!F9555,"")</f>
        <v/>
      </c>
      <c r="L9527" s="109"/>
      <c r="M9527" s="109"/>
    </row>
    <row r="9528" spans="3:13">
      <c r="C9528" s="109"/>
      <c r="D9528" s="109"/>
      <c r="E9528" s="94" t="str">
        <f>IF(Data!D9556&gt;0,Data!F9556,"")</f>
        <v/>
      </c>
      <c r="L9528" s="109"/>
      <c r="M9528" s="109"/>
    </row>
    <row r="9529" spans="3:13">
      <c r="C9529" s="109"/>
      <c r="D9529" s="109"/>
      <c r="E9529" s="94" t="str">
        <f>IF(Data!D9557&gt;0,Data!F9557,"")</f>
        <v/>
      </c>
      <c r="L9529" s="109"/>
      <c r="M9529" s="109"/>
    </row>
    <row r="9530" spans="3:13">
      <c r="C9530" s="109"/>
      <c r="D9530" s="109"/>
      <c r="E9530" s="94" t="str">
        <f>IF(Data!D9558&gt;0,Data!F9558,"")</f>
        <v/>
      </c>
      <c r="L9530" s="109"/>
      <c r="M9530" s="109"/>
    </row>
    <row r="9531" spans="3:13">
      <c r="C9531" s="109"/>
      <c r="D9531" s="109"/>
      <c r="E9531" s="94" t="str">
        <f>IF(Data!D9559&gt;0,Data!F9559,"")</f>
        <v/>
      </c>
      <c r="L9531" s="109"/>
      <c r="M9531" s="109"/>
    </row>
    <row r="9532" spans="3:13">
      <c r="C9532" s="109"/>
      <c r="D9532" s="109"/>
      <c r="E9532" s="94" t="str">
        <f>IF(Data!D9560&gt;0,Data!F9560,"")</f>
        <v/>
      </c>
      <c r="L9532" s="109"/>
      <c r="M9532" s="109"/>
    </row>
    <row r="9533" spans="3:13">
      <c r="C9533" s="109"/>
      <c r="D9533" s="109"/>
      <c r="E9533" s="94" t="str">
        <f>IF(Data!D9561&gt;0,Data!F9561,"")</f>
        <v/>
      </c>
      <c r="L9533" s="109"/>
      <c r="M9533" s="109"/>
    </row>
    <row r="9534" spans="3:13">
      <c r="C9534" s="109"/>
      <c r="D9534" s="109"/>
      <c r="E9534" s="94" t="str">
        <f>IF(Data!D9562&gt;0,Data!F9562,"")</f>
        <v/>
      </c>
      <c r="L9534" s="109"/>
      <c r="M9534" s="109"/>
    </row>
    <row r="9535" spans="3:13">
      <c r="C9535" s="109"/>
      <c r="D9535" s="109"/>
      <c r="E9535" s="94" t="str">
        <f>IF(Data!D9563&gt;0,Data!F9563,"")</f>
        <v/>
      </c>
      <c r="L9535" s="109"/>
      <c r="M9535" s="109"/>
    </row>
    <row r="9536" spans="3:13">
      <c r="C9536" s="109"/>
      <c r="D9536" s="109"/>
      <c r="E9536" s="94" t="str">
        <f>IF(Data!D9564&gt;0,Data!F9564,"")</f>
        <v/>
      </c>
      <c r="L9536" s="109"/>
      <c r="M9536" s="109"/>
    </row>
    <row r="9537" spans="3:13">
      <c r="C9537" s="109"/>
      <c r="D9537" s="109"/>
      <c r="E9537" s="94" t="str">
        <f>IF(Data!D9565&gt;0,Data!F9565,"")</f>
        <v/>
      </c>
      <c r="L9537" s="109"/>
      <c r="M9537" s="109"/>
    </row>
    <row r="9538" spans="3:13">
      <c r="C9538" s="109"/>
      <c r="D9538" s="109"/>
      <c r="E9538" s="94" t="str">
        <f>IF(Data!D9566&gt;0,Data!F9566,"")</f>
        <v/>
      </c>
      <c r="L9538" s="109"/>
      <c r="M9538" s="109"/>
    </row>
    <row r="9539" spans="3:13">
      <c r="C9539" s="109"/>
      <c r="D9539" s="109"/>
      <c r="E9539" s="94" t="str">
        <f>IF(Data!D9567&gt;0,Data!F9567,"")</f>
        <v/>
      </c>
      <c r="L9539" s="109"/>
      <c r="M9539" s="109"/>
    </row>
    <row r="9540" spans="3:13">
      <c r="C9540" s="109"/>
      <c r="D9540" s="109"/>
      <c r="E9540" s="94" t="str">
        <f>IF(Data!D9568&gt;0,Data!F9568,"")</f>
        <v/>
      </c>
      <c r="L9540" s="109"/>
      <c r="M9540" s="109"/>
    </row>
    <row r="9541" spans="3:13">
      <c r="C9541" s="109"/>
      <c r="D9541" s="109"/>
      <c r="E9541" s="94" t="str">
        <f>IF(Data!D9569&gt;0,Data!F9569,"")</f>
        <v/>
      </c>
      <c r="L9541" s="109"/>
      <c r="M9541" s="109"/>
    </row>
    <row r="9542" spans="3:13">
      <c r="C9542" s="109"/>
      <c r="D9542" s="109"/>
      <c r="E9542" s="94" t="str">
        <f>IF(Data!D9570&gt;0,Data!F9570,"")</f>
        <v/>
      </c>
      <c r="L9542" s="109"/>
      <c r="M9542" s="109"/>
    </row>
    <row r="9543" spans="3:13">
      <c r="C9543" s="109"/>
      <c r="D9543" s="109"/>
      <c r="E9543" s="94" t="str">
        <f>IF(Data!D9571&gt;0,Data!F9571,"")</f>
        <v/>
      </c>
      <c r="L9543" s="109"/>
      <c r="M9543" s="109"/>
    </row>
    <row r="9544" spans="3:13">
      <c r="C9544" s="109"/>
      <c r="D9544" s="109"/>
      <c r="E9544" s="94" t="str">
        <f>IF(Data!D9572&gt;0,Data!F9572,"")</f>
        <v/>
      </c>
      <c r="L9544" s="109"/>
      <c r="M9544" s="109"/>
    </row>
    <row r="9545" spans="3:13">
      <c r="C9545" s="109"/>
      <c r="D9545" s="109"/>
      <c r="E9545" s="94" t="str">
        <f>IF(Data!D9573&gt;0,Data!F9573,"")</f>
        <v/>
      </c>
      <c r="L9545" s="109"/>
      <c r="M9545" s="109"/>
    </row>
    <row r="9546" spans="3:13">
      <c r="C9546" s="109"/>
      <c r="D9546" s="109"/>
      <c r="E9546" s="94" t="str">
        <f>IF(Data!D9574&gt;0,Data!F9574,"")</f>
        <v/>
      </c>
      <c r="L9546" s="109"/>
      <c r="M9546" s="109"/>
    </row>
    <row r="9547" spans="3:13">
      <c r="C9547" s="109"/>
      <c r="D9547" s="109"/>
      <c r="E9547" s="94" t="str">
        <f>IF(Data!D9575&gt;0,Data!F9575,"")</f>
        <v/>
      </c>
      <c r="L9547" s="109"/>
      <c r="M9547" s="109"/>
    </row>
    <row r="9548" spans="3:13">
      <c r="C9548" s="109"/>
      <c r="D9548" s="109"/>
      <c r="E9548" s="94" t="str">
        <f>IF(Data!D9576&gt;0,Data!F9576,"")</f>
        <v/>
      </c>
      <c r="L9548" s="109"/>
      <c r="M9548" s="109"/>
    </row>
    <row r="9549" spans="3:13">
      <c r="C9549" s="109"/>
      <c r="D9549" s="109"/>
      <c r="E9549" s="94" t="str">
        <f>IF(Data!D9577&gt;0,Data!F9577,"")</f>
        <v/>
      </c>
      <c r="L9549" s="109"/>
      <c r="M9549" s="109"/>
    </row>
    <row r="9550" spans="3:13">
      <c r="C9550" s="109"/>
      <c r="D9550" s="109"/>
      <c r="E9550" s="94" t="str">
        <f>IF(Data!D9578&gt;0,Data!F9578,"")</f>
        <v/>
      </c>
      <c r="L9550" s="109"/>
      <c r="M9550" s="109"/>
    </row>
    <row r="9551" spans="3:13">
      <c r="C9551" s="109"/>
      <c r="D9551" s="109"/>
      <c r="E9551" s="94" t="str">
        <f>IF(Data!D9579&gt;0,Data!F9579,"")</f>
        <v/>
      </c>
      <c r="L9551" s="109"/>
      <c r="M9551" s="109"/>
    </row>
    <row r="9552" spans="3:13">
      <c r="C9552" s="109"/>
      <c r="D9552" s="109"/>
      <c r="E9552" s="94" t="str">
        <f>IF(Data!D9580&gt;0,Data!F9580,"")</f>
        <v/>
      </c>
      <c r="L9552" s="109"/>
      <c r="M9552" s="109"/>
    </row>
    <row r="9553" spans="3:13">
      <c r="C9553" s="109"/>
      <c r="D9553" s="109"/>
      <c r="E9553" s="94" t="str">
        <f>IF(Data!D9581&gt;0,Data!F9581,"")</f>
        <v/>
      </c>
      <c r="L9553" s="109"/>
      <c r="M9553" s="109"/>
    </row>
    <row r="9554" spans="3:13">
      <c r="C9554" s="109"/>
      <c r="D9554" s="109"/>
      <c r="E9554" s="94" t="str">
        <f>IF(Data!D9582&gt;0,Data!F9582,"")</f>
        <v/>
      </c>
      <c r="L9554" s="109"/>
      <c r="M9554" s="109"/>
    </row>
    <row r="9555" spans="3:13">
      <c r="C9555" s="109"/>
      <c r="D9555" s="109"/>
      <c r="E9555" s="94" t="str">
        <f>IF(Data!D9583&gt;0,Data!F9583,"")</f>
        <v/>
      </c>
      <c r="L9555" s="109"/>
      <c r="M9555" s="109"/>
    </row>
    <row r="9556" spans="3:13">
      <c r="C9556" s="109"/>
      <c r="D9556" s="109"/>
      <c r="E9556" s="94" t="str">
        <f>IF(Data!D9584&gt;0,Data!F9584,"")</f>
        <v/>
      </c>
      <c r="L9556" s="109"/>
      <c r="M9556" s="109"/>
    </row>
    <row r="9557" spans="3:13">
      <c r="C9557" s="109"/>
      <c r="D9557" s="109"/>
      <c r="E9557" s="94" t="str">
        <f>IF(Data!D9585&gt;0,Data!F9585,"")</f>
        <v/>
      </c>
      <c r="L9557" s="109"/>
      <c r="M9557" s="109"/>
    </row>
    <row r="9558" spans="3:13">
      <c r="C9558" s="109"/>
      <c r="D9558" s="109"/>
      <c r="E9558" s="94" t="str">
        <f>IF(Data!D9586&gt;0,Data!F9586,"")</f>
        <v/>
      </c>
      <c r="L9558" s="109"/>
      <c r="M9558" s="109"/>
    </row>
    <row r="9559" spans="3:13">
      <c r="C9559" s="109"/>
      <c r="D9559" s="109"/>
      <c r="E9559" s="94" t="str">
        <f>IF(Data!D9587&gt;0,Data!F9587,"")</f>
        <v/>
      </c>
      <c r="L9559" s="109"/>
      <c r="M9559" s="109"/>
    </row>
    <row r="9560" spans="3:13">
      <c r="C9560" s="109"/>
      <c r="D9560" s="109"/>
      <c r="E9560" s="94" t="str">
        <f>IF(Data!D9588&gt;0,Data!F9588,"")</f>
        <v/>
      </c>
      <c r="L9560" s="109"/>
      <c r="M9560" s="109"/>
    </row>
    <row r="9561" spans="3:13">
      <c r="C9561" s="109"/>
      <c r="D9561" s="109"/>
      <c r="E9561" s="94" t="str">
        <f>IF(Data!D9589&gt;0,Data!F9589,"")</f>
        <v/>
      </c>
      <c r="L9561" s="109"/>
      <c r="M9561" s="109"/>
    </row>
    <row r="9562" spans="3:13">
      <c r="C9562" s="109"/>
      <c r="D9562" s="109"/>
      <c r="E9562" s="94" t="str">
        <f>IF(Data!D9590&gt;0,Data!F9590,"")</f>
        <v/>
      </c>
      <c r="L9562" s="109"/>
      <c r="M9562" s="109"/>
    </row>
    <row r="9563" spans="3:13">
      <c r="C9563" s="109"/>
      <c r="D9563" s="109"/>
      <c r="E9563" s="94" t="str">
        <f>IF(Data!D9591&gt;0,Data!F9591,"")</f>
        <v/>
      </c>
      <c r="L9563" s="109"/>
      <c r="M9563" s="109"/>
    </row>
    <row r="9564" spans="3:13">
      <c r="C9564" s="109"/>
      <c r="D9564" s="109"/>
      <c r="E9564" s="94" t="str">
        <f>IF(Data!D9592&gt;0,Data!F9592,"")</f>
        <v/>
      </c>
      <c r="L9564" s="109"/>
      <c r="M9564" s="109"/>
    </row>
    <row r="9565" spans="3:13">
      <c r="C9565" s="109"/>
      <c r="D9565" s="109"/>
      <c r="E9565" s="94" t="str">
        <f>IF(Data!D9593&gt;0,Data!F9593,"")</f>
        <v/>
      </c>
      <c r="L9565" s="109"/>
      <c r="M9565" s="109"/>
    </row>
    <row r="9566" spans="3:13">
      <c r="C9566" s="109"/>
      <c r="D9566" s="109"/>
      <c r="E9566" s="94" t="str">
        <f>IF(Data!D9594&gt;0,Data!F9594,"")</f>
        <v/>
      </c>
      <c r="L9566" s="109"/>
      <c r="M9566" s="109"/>
    </row>
    <row r="9567" spans="3:13">
      <c r="C9567" s="109"/>
      <c r="D9567" s="109"/>
      <c r="E9567" s="94" t="str">
        <f>IF(Data!D9595&gt;0,Data!F9595,"")</f>
        <v/>
      </c>
      <c r="L9567" s="109"/>
      <c r="M9567" s="109"/>
    </row>
    <row r="9568" spans="3:13">
      <c r="C9568" s="109"/>
      <c r="D9568" s="109"/>
      <c r="E9568" s="94" t="str">
        <f>IF(Data!D9596&gt;0,Data!F9596,"")</f>
        <v/>
      </c>
      <c r="L9568" s="109"/>
      <c r="M9568" s="109"/>
    </row>
    <row r="9569" spans="3:13">
      <c r="C9569" s="109"/>
      <c r="D9569" s="109"/>
      <c r="E9569" s="94" t="str">
        <f>IF(Data!D9597&gt;0,Data!F9597,"")</f>
        <v/>
      </c>
      <c r="L9569" s="109"/>
      <c r="M9569" s="109"/>
    </row>
    <row r="9570" spans="3:13">
      <c r="C9570" s="109"/>
      <c r="D9570" s="109"/>
      <c r="E9570" s="94" t="str">
        <f>IF(Data!D9598&gt;0,Data!F9598,"")</f>
        <v/>
      </c>
      <c r="L9570" s="109"/>
      <c r="M9570" s="109"/>
    </row>
    <row r="9571" spans="3:13">
      <c r="C9571" s="109"/>
      <c r="D9571" s="109"/>
      <c r="E9571" s="94" t="str">
        <f>IF(Data!D9599&gt;0,Data!F9599,"")</f>
        <v/>
      </c>
      <c r="L9571" s="109"/>
      <c r="M9571" s="109"/>
    </row>
    <row r="9572" spans="3:13">
      <c r="C9572" s="109"/>
      <c r="D9572" s="109"/>
      <c r="E9572" s="94" t="str">
        <f>IF(Data!D9600&gt;0,Data!F9600,"")</f>
        <v/>
      </c>
      <c r="L9572" s="109"/>
      <c r="M9572" s="109"/>
    </row>
    <row r="9573" spans="3:13">
      <c r="C9573" s="109"/>
      <c r="D9573" s="109"/>
      <c r="E9573" s="94" t="str">
        <f>IF(Data!D9601&gt;0,Data!F9601,"")</f>
        <v/>
      </c>
      <c r="L9573" s="109"/>
      <c r="M9573" s="109"/>
    </row>
    <row r="9574" spans="3:13">
      <c r="C9574" s="109"/>
      <c r="D9574" s="109"/>
      <c r="E9574" s="94" t="str">
        <f>IF(Data!D9602&gt;0,Data!F9602,"")</f>
        <v/>
      </c>
      <c r="L9574" s="109"/>
      <c r="M9574" s="109"/>
    </row>
    <row r="9575" spans="3:13">
      <c r="C9575" s="109"/>
      <c r="D9575" s="109"/>
      <c r="E9575" s="94" t="str">
        <f>IF(Data!D9603&gt;0,Data!F9603,"")</f>
        <v/>
      </c>
      <c r="L9575" s="109"/>
      <c r="M9575" s="109"/>
    </row>
    <row r="9576" spans="3:13">
      <c r="C9576" s="109"/>
      <c r="D9576" s="109"/>
      <c r="E9576" s="94" t="str">
        <f>IF(Data!D9604&gt;0,Data!F9604,"")</f>
        <v/>
      </c>
      <c r="L9576" s="109"/>
      <c r="M9576" s="109"/>
    </row>
    <row r="9577" spans="3:13">
      <c r="C9577" s="109"/>
      <c r="D9577" s="109"/>
      <c r="E9577" s="94" t="str">
        <f>IF(Data!D9605&gt;0,Data!F9605,"")</f>
        <v/>
      </c>
      <c r="L9577" s="109"/>
      <c r="M9577" s="109"/>
    </row>
    <row r="9578" spans="3:13">
      <c r="C9578" s="109"/>
      <c r="D9578" s="109"/>
      <c r="E9578" s="94" t="str">
        <f>IF(Data!D9606&gt;0,Data!F9606,"")</f>
        <v/>
      </c>
      <c r="L9578" s="109"/>
      <c r="M9578" s="109"/>
    </row>
    <row r="9579" spans="3:13">
      <c r="C9579" s="109"/>
      <c r="D9579" s="109"/>
      <c r="E9579" s="94" t="str">
        <f>IF(Data!D9607&gt;0,Data!F9607,"")</f>
        <v/>
      </c>
      <c r="L9579" s="109"/>
      <c r="M9579" s="109"/>
    </row>
    <row r="9580" spans="3:13">
      <c r="C9580" s="109"/>
      <c r="D9580" s="109"/>
      <c r="E9580" s="94" t="str">
        <f>IF(Data!D9608&gt;0,Data!F9608,"")</f>
        <v/>
      </c>
      <c r="L9580" s="109"/>
      <c r="M9580" s="109"/>
    </row>
    <row r="9581" spans="3:13">
      <c r="C9581" s="109"/>
      <c r="D9581" s="109"/>
      <c r="E9581" s="94" t="str">
        <f>IF(Data!D9609&gt;0,Data!F9609,"")</f>
        <v/>
      </c>
      <c r="L9581" s="109"/>
      <c r="M9581" s="109"/>
    </row>
    <row r="9582" spans="3:13">
      <c r="C9582" s="109"/>
      <c r="D9582" s="109"/>
      <c r="E9582" s="94" t="str">
        <f>IF(Data!D9610&gt;0,Data!F9610,"")</f>
        <v/>
      </c>
      <c r="L9582" s="109"/>
      <c r="M9582" s="109"/>
    </row>
    <row r="9583" spans="3:13">
      <c r="C9583" s="109"/>
      <c r="D9583" s="109"/>
      <c r="E9583" s="94" t="str">
        <f>IF(Data!D9611&gt;0,Data!F9611,"")</f>
        <v/>
      </c>
      <c r="L9583" s="109"/>
      <c r="M9583" s="109"/>
    </row>
    <row r="9584" spans="3:13">
      <c r="C9584" s="109"/>
      <c r="D9584" s="109"/>
      <c r="E9584" s="94" t="str">
        <f>IF(Data!D9612&gt;0,Data!F9612,"")</f>
        <v/>
      </c>
      <c r="L9584" s="109"/>
      <c r="M9584" s="109"/>
    </row>
    <row r="9585" spans="3:13">
      <c r="C9585" s="109"/>
      <c r="D9585" s="109"/>
      <c r="E9585" s="94" t="str">
        <f>IF(Data!D9613&gt;0,Data!F9613,"")</f>
        <v/>
      </c>
      <c r="L9585" s="109"/>
      <c r="M9585" s="109"/>
    </row>
    <row r="9586" spans="3:13">
      <c r="C9586" s="109"/>
      <c r="D9586" s="109"/>
      <c r="E9586" s="94" t="str">
        <f>IF(Data!D9614&gt;0,Data!F9614,"")</f>
        <v/>
      </c>
      <c r="L9586" s="109"/>
      <c r="M9586" s="109"/>
    </row>
    <row r="9587" spans="3:13">
      <c r="C9587" s="109"/>
      <c r="D9587" s="109"/>
      <c r="E9587" s="94" t="str">
        <f>IF(Data!D9615&gt;0,Data!F9615,"")</f>
        <v/>
      </c>
      <c r="L9587" s="109"/>
      <c r="M9587" s="109"/>
    </row>
    <row r="9588" spans="3:13">
      <c r="C9588" s="109"/>
      <c r="D9588" s="109"/>
      <c r="E9588" s="94" t="str">
        <f>IF(Data!D9616&gt;0,Data!F9616,"")</f>
        <v/>
      </c>
      <c r="L9588" s="109"/>
      <c r="M9588" s="109"/>
    </row>
    <row r="9589" spans="3:13">
      <c r="C9589" s="109"/>
      <c r="D9589" s="109"/>
      <c r="E9589" s="94" t="str">
        <f>IF(Data!D9617&gt;0,Data!F9617,"")</f>
        <v/>
      </c>
      <c r="L9589" s="109"/>
      <c r="M9589" s="109"/>
    </row>
    <row r="9590" spans="3:13">
      <c r="C9590" s="109"/>
      <c r="D9590" s="109"/>
      <c r="E9590" s="94" t="str">
        <f>IF(Data!D9618&gt;0,Data!F9618,"")</f>
        <v/>
      </c>
      <c r="L9590" s="109"/>
      <c r="M9590" s="109"/>
    </row>
    <row r="9591" spans="3:13">
      <c r="C9591" s="109"/>
      <c r="D9591" s="109"/>
      <c r="E9591" s="94" t="str">
        <f>IF(Data!D9619&gt;0,Data!F9619,"")</f>
        <v/>
      </c>
      <c r="L9591" s="109"/>
      <c r="M9591" s="109"/>
    </row>
    <row r="9592" spans="3:13">
      <c r="C9592" s="109"/>
      <c r="D9592" s="109"/>
      <c r="E9592" s="94" t="str">
        <f>IF(Data!D9620&gt;0,Data!F9620,"")</f>
        <v/>
      </c>
      <c r="L9592" s="109"/>
      <c r="M9592" s="109"/>
    </row>
    <row r="9593" spans="3:13">
      <c r="C9593" s="109"/>
      <c r="D9593" s="109"/>
      <c r="E9593" s="94" t="str">
        <f>IF(Data!D9621&gt;0,Data!F9621,"")</f>
        <v/>
      </c>
      <c r="L9593" s="109"/>
      <c r="M9593" s="109"/>
    </row>
    <row r="9594" spans="3:13">
      <c r="C9594" s="109"/>
      <c r="D9594" s="109"/>
      <c r="E9594" s="94" t="str">
        <f>IF(Data!D9622&gt;0,Data!F9622,"")</f>
        <v/>
      </c>
      <c r="L9594" s="109"/>
      <c r="M9594" s="109"/>
    </row>
    <row r="9595" spans="3:13">
      <c r="C9595" s="109"/>
      <c r="D9595" s="109"/>
      <c r="E9595" s="94" t="str">
        <f>IF(Data!D9623&gt;0,Data!F9623,"")</f>
        <v/>
      </c>
      <c r="L9595" s="109"/>
      <c r="M9595" s="109"/>
    </row>
    <row r="9596" spans="3:13">
      <c r="C9596" s="109"/>
      <c r="D9596" s="109"/>
      <c r="E9596" s="94" t="str">
        <f>IF(Data!D9624&gt;0,Data!F9624,"")</f>
        <v/>
      </c>
      <c r="L9596" s="109"/>
      <c r="M9596" s="109"/>
    </row>
    <row r="9597" spans="3:13">
      <c r="C9597" s="109"/>
      <c r="D9597" s="109"/>
      <c r="E9597" s="94" t="str">
        <f>IF(Data!D9625&gt;0,Data!F9625,"")</f>
        <v/>
      </c>
      <c r="L9597" s="109"/>
      <c r="M9597" s="109"/>
    </row>
    <row r="9598" spans="3:13">
      <c r="C9598" s="109"/>
      <c r="D9598" s="109"/>
      <c r="E9598" s="94" t="str">
        <f>IF(Data!D9626&gt;0,Data!F9626,"")</f>
        <v/>
      </c>
      <c r="L9598" s="109"/>
      <c r="M9598" s="109"/>
    </row>
    <row r="9599" spans="3:13">
      <c r="C9599" s="109"/>
      <c r="D9599" s="109"/>
      <c r="E9599" s="94" t="str">
        <f>IF(Data!D9627&gt;0,Data!F9627,"")</f>
        <v/>
      </c>
      <c r="L9599" s="109"/>
      <c r="M9599" s="109"/>
    </row>
    <row r="9600" spans="3:13">
      <c r="C9600" s="109"/>
      <c r="D9600" s="109"/>
      <c r="E9600" s="94" t="str">
        <f>IF(Data!D9628&gt;0,Data!F9628,"")</f>
        <v/>
      </c>
      <c r="L9600" s="109"/>
      <c r="M9600" s="109"/>
    </row>
    <row r="9601" spans="3:13">
      <c r="C9601" s="109"/>
      <c r="D9601" s="109"/>
      <c r="E9601" s="94" t="str">
        <f>IF(Data!D9629&gt;0,Data!F9629,"")</f>
        <v/>
      </c>
      <c r="L9601" s="109"/>
      <c r="M9601" s="109"/>
    </row>
    <row r="9602" spans="3:13">
      <c r="C9602" s="109"/>
      <c r="D9602" s="109"/>
      <c r="E9602" s="94" t="str">
        <f>IF(Data!D9630&gt;0,Data!F9630,"")</f>
        <v/>
      </c>
      <c r="L9602" s="109"/>
      <c r="M9602" s="109"/>
    </row>
    <row r="9603" spans="3:13">
      <c r="C9603" s="109"/>
      <c r="D9603" s="109"/>
      <c r="E9603" s="94" t="str">
        <f>IF(Data!D9631&gt;0,Data!F9631,"")</f>
        <v/>
      </c>
      <c r="L9603" s="109"/>
      <c r="M9603" s="109"/>
    </row>
    <row r="9604" spans="3:13">
      <c r="C9604" s="109"/>
      <c r="D9604" s="109"/>
      <c r="E9604" s="94" t="str">
        <f>IF(Data!D9632&gt;0,Data!F9632,"")</f>
        <v/>
      </c>
      <c r="L9604" s="109"/>
      <c r="M9604" s="109"/>
    </row>
    <row r="9605" spans="3:13">
      <c r="C9605" s="109"/>
      <c r="D9605" s="109"/>
      <c r="E9605" s="94" t="str">
        <f>IF(Data!D9633&gt;0,Data!F9633,"")</f>
        <v/>
      </c>
      <c r="L9605" s="109"/>
      <c r="M9605" s="109"/>
    </row>
    <row r="9606" spans="3:13">
      <c r="C9606" s="109"/>
      <c r="D9606" s="109"/>
      <c r="E9606" s="94" t="str">
        <f>IF(Data!D9634&gt;0,Data!F9634,"")</f>
        <v/>
      </c>
      <c r="L9606" s="109"/>
      <c r="M9606" s="109"/>
    </row>
    <row r="9607" spans="3:13">
      <c r="C9607" s="109"/>
      <c r="D9607" s="109"/>
      <c r="E9607" s="94" t="str">
        <f>IF(Data!D9635&gt;0,Data!F9635,"")</f>
        <v/>
      </c>
      <c r="L9607" s="109"/>
      <c r="M9607" s="109"/>
    </row>
    <row r="9608" spans="3:13">
      <c r="C9608" s="109"/>
      <c r="D9608" s="109"/>
      <c r="E9608" s="94" t="str">
        <f>IF(Data!D9636&gt;0,Data!F9636,"")</f>
        <v/>
      </c>
      <c r="L9608" s="109"/>
      <c r="M9608" s="109"/>
    </row>
    <row r="9609" spans="3:13">
      <c r="C9609" s="109"/>
      <c r="D9609" s="109"/>
      <c r="E9609" s="94" t="str">
        <f>IF(Data!D9637&gt;0,Data!F9637,"")</f>
        <v/>
      </c>
      <c r="L9609" s="109"/>
      <c r="M9609" s="109"/>
    </row>
    <row r="9610" spans="3:13">
      <c r="C9610" s="109"/>
      <c r="D9610" s="109"/>
      <c r="E9610" s="94" t="str">
        <f>IF(Data!D9638&gt;0,Data!F9638,"")</f>
        <v/>
      </c>
      <c r="L9610" s="109"/>
      <c r="M9610" s="109"/>
    </row>
    <row r="9611" spans="3:13">
      <c r="C9611" s="109"/>
      <c r="D9611" s="109"/>
      <c r="E9611" s="94" t="str">
        <f>IF(Data!D9639&gt;0,Data!F9639,"")</f>
        <v/>
      </c>
      <c r="L9611" s="109"/>
      <c r="M9611" s="109"/>
    </row>
    <row r="9612" spans="3:13">
      <c r="C9612" s="109"/>
      <c r="D9612" s="109"/>
      <c r="E9612" s="94" t="str">
        <f>IF(Data!D9640&gt;0,Data!F9640,"")</f>
        <v/>
      </c>
      <c r="L9612" s="109"/>
      <c r="M9612" s="109"/>
    </row>
    <row r="9613" spans="3:13">
      <c r="C9613" s="109"/>
      <c r="D9613" s="109"/>
      <c r="E9613" s="94" t="str">
        <f>IF(Data!D9641&gt;0,Data!F9641,"")</f>
        <v/>
      </c>
      <c r="L9613" s="109"/>
      <c r="M9613" s="109"/>
    </row>
    <row r="9614" spans="3:13">
      <c r="C9614" s="109"/>
      <c r="D9614" s="109"/>
      <c r="E9614" s="94" t="str">
        <f>IF(Data!D9642&gt;0,Data!F9642,"")</f>
        <v/>
      </c>
      <c r="L9614" s="109"/>
      <c r="M9614" s="109"/>
    </row>
    <row r="9615" spans="3:13">
      <c r="C9615" s="109"/>
      <c r="D9615" s="109"/>
      <c r="E9615" s="94" t="str">
        <f>IF(Data!D9643&gt;0,Data!F9643,"")</f>
        <v/>
      </c>
      <c r="L9615" s="109"/>
      <c r="M9615" s="109"/>
    </row>
    <row r="9616" spans="3:13">
      <c r="C9616" s="109"/>
      <c r="D9616" s="109"/>
      <c r="E9616" s="94" t="str">
        <f>IF(Data!D9644&gt;0,Data!F9644,"")</f>
        <v/>
      </c>
      <c r="L9616" s="109"/>
      <c r="M9616" s="109"/>
    </row>
    <row r="9617" spans="3:13">
      <c r="C9617" s="109"/>
      <c r="D9617" s="109"/>
      <c r="E9617" s="94" t="str">
        <f>IF(Data!D9645&gt;0,Data!F9645,"")</f>
        <v/>
      </c>
      <c r="L9617" s="109"/>
      <c r="M9617" s="109"/>
    </row>
    <row r="9618" spans="3:13">
      <c r="C9618" s="109"/>
      <c r="D9618" s="109"/>
      <c r="E9618" s="94" t="str">
        <f>IF(Data!D9646&gt;0,Data!F9646,"")</f>
        <v/>
      </c>
      <c r="L9618" s="109"/>
      <c r="M9618" s="109"/>
    </row>
    <row r="9619" spans="3:13">
      <c r="C9619" s="109"/>
      <c r="D9619" s="109"/>
      <c r="E9619" s="94" t="str">
        <f>IF(Data!D9647&gt;0,Data!F9647,"")</f>
        <v/>
      </c>
      <c r="L9619" s="109"/>
      <c r="M9619" s="109"/>
    </row>
    <row r="9620" spans="3:13">
      <c r="C9620" s="109"/>
      <c r="D9620" s="109"/>
      <c r="E9620" s="94" t="str">
        <f>IF(Data!D9648&gt;0,Data!F9648,"")</f>
        <v/>
      </c>
      <c r="L9620" s="109"/>
      <c r="M9620" s="109"/>
    </row>
    <row r="9621" spans="3:13">
      <c r="C9621" s="109"/>
      <c r="D9621" s="109"/>
      <c r="E9621" s="94" t="str">
        <f>IF(Data!D9649&gt;0,Data!F9649,"")</f>
        <v/>
      </c>
      <c r="L9621" s="109"/>
      <c r="M9621" s="109"/>
    </row>
    <row r="9622" spans="3:13">
      <c r="C9622" s="109"/>
      <c r="D9622" s="109"/>
      <c r="E9622" s="94" t="str">
        <f>IF(Data!D9650&gt;0,Data!F9650,"")</f>
        <v/>
      </c>
      <c r="L9622" s="109"/>
      <c r="M9622" s="109"/>
    </row>
    <row r="9623" spans="3:13">
      <c r="C9623" s="109"/>
      <c r="D9623" s="109"/>
      <c r="E9623" s="94" t="str">
        <f>IF(Data!D9651&gt;0,Data!F9651,"")</f>
        <v/>
      </c>
      <c r="L9623" s="109"/>
      <c r="M9623" s="109"/>
    </row>
    <row r="9624" spans="3:13">
      <c r="C9624" s="109"/>
      <c r="D9624" s="109"/>
      <c r="E9624" s="94" t="str">
        <f>IF(Data!D9652&gt;0,Data!F9652,"")</f>
        <v/>
      </c>
      <c r="L9624" s="109"/>
      <c r="M9624" s="109"/>
    </row>
    <row r="9625" spans="3:13">
      <c r="C9625" s="109"/>
      <c r="D9625" s="109"/>
      <c r="E9625" s="94" t="str">
        <f>IF(Data!D9653&gt;0,Data!F9653,"")</f>
        <v/>
      </c>
      <c r="L9625" s="109"/>
      <c r="M9625" s="109"/>
    </row>
    <row r="9626" spans="3:13">
      <c r="C9626" s="109"/>
      <c r="D9626" s="109"/>
      <c r="E9626" s="94" t="str">
        <f>IF(Data!D9654&gt;0,Data!F9654,"")</f>
        <v/>
      </c>
      <c r="L9626" s="109"/>
      <c r="M9626" s="109"/>
    </row>
    <row r="9627" spans="3:13">
      <c r="C9627" s="109"/>
      <c r="D9627" s="109"/>
      <c r="E9627" s="94" t="str">
        <f>IF(Data!D9655&gt;0,Data!F9655,"")</f>
        <v/>
      </c>
      <c r="L9627" s="109"/>
      <c r="M9627" s="109"/>
    </row>
    <row r="9628" spans="3:13">
      <c r="C9628" s="109"/>
      <c r="D9628" s="109"/>
      <c r="E9628" s="94" t="str">
        <f>IF(Data!D9656&gt;0,Data!F9656,"")</f>
        <v/>
      </c>
      <c r="L9628" s="109"/>
      <c r="M9628" s="109"/>
    </row>
    <row r="9629" spans="3:13">
      <c r="C9629" s="109"/>
      <c r="D9629" s="109"/>
      <c r="E9629" s="94" t="str">
        <f>IF(Data!D9657&gt;0,Data!F9657,"")</f>
        <v/>
      </c>
      <c r="L9629" s="109"/>
      <c r="M9629" s="109"/>
    </row>
    <row r="9630" spans="3:13">
      <c r="C9630" s="109"/>
      <c r="D9630" s="109"/>
      <c r="E9630" s="94" t="str">
        <f>IF(Data!D9658&gt;0,Data!F9658,"")</f>
        <v/>
      </c>
      <c r="L9630" s="109"/>
      <c r="M9630" s="109"/>
    </row>
    <row r="9631" spans="3:13">
      <c r="C9631" s="109"/>
      <c r="D9631" s="109"/>
      <c r="E9631" s="94" t="str">
        <f>IF(Data!D9659&gt;0,Data!F9659,"")</f>
        <v/>
      </c>
      <c r="L9631" s="109"/>
      <c r="M9631" s="109"/>
    </row>
    <row r="9632" spans="3:13">
      <c r="C9632" s="109"/>
      <c r="D9632" s="109"/>
      <c r="E9632" s="94" t="str">
        <f>IF(Data!D9660&gt;0,Data!F9660,"")</f>
        <v/>
      </c>
      <c r="L9632" s="109"/>
      <c r="M9632" s="109"/>
    </row>
    <row r="9633" spans="3:13">
      <c r="C9633" s="109"/>
      <c r="D9633" s="109"/>
      <c r="E9633" s="94" t="str">
        <f>IF(Data!D9661&gt;0,Data!F9661,"")</f>
        <v/>
      </c>
      <c r="L9633" s="109"/>
      <c r="M9633" s="109"/>
    </row>
    <row r="9634" spans="3:13">
      <c r="C9634" s="109"/>
      <c r="D9634" s="109"/>
      <c r="E9634" s="94" t="str">
        <f>IF(Data!D9662&gt;0,Data!F9662,"")</f>
        <v/>
      </c>
      <c r="L9634" s="109"/>
      <c r="M9634" s="109"/>
    </row>
    <row r="9635" spans="3:13">
      <c r="C9635" s="109"/>
      <c r="D9635" s="109"/>
      <c r="E9635" s="94" t="str">
        <f>IF(Data!D9663&gt;0,Data!F9663,"")</f>
        <v/>
      </c>
      <c r="L9635" s="109"/>
      <c r="M9635" s="109"/>
    </row>
    <row r="9636" spans="3:13">
      <c r="C9636" s="109"/>
      <c r="D9636" s="109"/>
      <c r="E9636" s="94" t="str">
        <f>IF(Data!D9664&gt;0,Data!F9664,"")</f>
        <v/>
      </c>
      <c r="L9636" s="109"/>
      <c r="M9636" s="109"/>
    </row>
    <row r="9637" spans="3:13">
      <c r="C9637" s="109"/>
      <c r="D9637" s="109"/>
      <c r="E9637" s="94" t="str">
        <f>IF(Data!D9665&gt;0,Data!F9665,"")</f>
        <v/>
      </c>
      <c r="L9637" s="109"/>
      <c r="M9637" s="109"/>
    </row>
    <row r="9638" spans="3:13">
      <c r="C9638" s="109"/>
      <c r="D9638" s="109"/>
      <c r="E9638" s="94" t="str">
        <f>IF(Data!D9666&gt;0,Data!F9666,"")</f>
        <v/>
      </c>
      <c r="L9638" s="109"/>
      <c r="M9638" s="109"/>
    </row>
    <row r="9639" spans="3:13">
      <c r="C9639" s="109"/>
      <c r="D9639" s="109"/>
      <c r="E9639" s="94" t="str">
        <f>IF(Data!D9667&gt;0,Data!F9667,"")</f>
        <v/>
      </c>
      <c r="L9639" s="109"/>
      <c r="M9639" s="109"/>
    </row>
    <row r="9640" spans="3:13">
      <c r="C9640" s="109"/>
      <c r="D9640" s="109"/>
      <c r="E9640" s="94" t="str">
        <f>IF(Data!D9668&gt;0,Data!F9668,"")</f>
        <v/>
      </c>
      <c r="L9640" s="109"/>
      <c r="M9640" s="109"/>
    </row>
    <row r="9641" spans="3:13">
      <c r="C9641" s="109"/>
      <c r="D9641" s="109"/>
      <c r="E9641" s="94" t="str">
        <f>IF(Data!D9669&gt;0,Data!F9669,"")</f>
        <v/>
      </c>
      <c r="L9641" s="109"/>
      <c r="M9641" s="109"/>
    </row>
    <row r="9642" spans="3:13">
      <c r="C9642" s="109"/>
      <c r="D9642" s="109"/>
      <c r="E9642" s="94" t="str">
        <f>IF(Data!D9670&gt;0,Data!F9670,"")</f>
        <v/>
      </c>
      <c r="L9642" s="109"/>
      <c r="M9642" s="109"/>
    </row>
    <row r="9643" spans="3:13">
      <c r="C9643" s="109"/>
      <c r="D9643" s="109"/>
      <c r="E9643" s="94" t="str">
        <f>IF(Data!D9671&gt;0,Data!F9671,"")</f>
        <v/>
      </c>
      <c r="L9643" s="109"/>
      <c r="M9643" s="109"/>
    </row>
    <row r="9644" spans="3:13">
      <c r="C9644" s="109"/>
      <c r="D9644" s="109"/>
      <c r="E9644" s="94" t="str">
        <f>IF(Data!D9672&gt;0,Data!F9672,"")</f>
        <v/>
      </c>
      <c r="L9644" s="109"/>
      <c r="M9644" s="109"/>
    </row>
    <row r="9645" spans="3:13">
      <c r="C9645" s="109"/>
      <c r="D9645" s="109"/>
      <c r="E9645" s="94" t="str">
        <f>IF(Data!D9673&gt;0,Data!F9673,"")</f>
        <v/>
      </c>
      <c r="L9645" s="109"/>
      <c r="M9645" s="109"/>
    </row>
    <row r="9646" spans="3:13">
      <c r="C9646" s="109"/>
      <c r="D9646" s="109"/>
      <c r="E9646" s="94" t="str">
        <f>IF(Data!D9674&gt;0,Data!F9674,"")</f>
        <v/>
      </c>
      <c r="L9646" s="109"/>
      <c r="M9646" s="109"/>
    </row>
    <row r="9647" spans="3:13">
      <c r="C9647" s="109"/>
      <c r="D9647" s="109"/>
      <c r="E9647" s="94" t="str">
        <f>IF(Data!D9675&gt;0,Data!F9675,"")</f>
        <v/>
      </c>
      <c r="L9647" s="109"/>
      <c r="M9647" s="109"/>
    </row>
    <row r="9648" spans="3:13">
      <c r="C9648" s="109"/>
      <c r="D9648" s="109"/>
      <c r="E9648" s="94" t="str">
        <f>IF(Data!D9676&gt;0,Data!F9676,"")</f>
        <v/>
      </c>
      <c r="L9648" s="109"/>
      <c r="M9648" s="109"/>
    </row>
    <row r="9649" spans="3:13">
      <c r="C9649" s="109"/>
      <c r="D9649" s="109"/>
      <c r="E9649" s="94" t="str">
        <f>IF(Data!D9677&gt;0,Data!F9677,"")</f>
        <v/>
      </c>
      <c r="L9649" s="109"/>
      <c r="M9649" s="109"/>
    </row>
    <row r="9650" spans="3:13">
      <c r="C9650" s="109"/>
      <c r="D9650" s="109"/>
      <c r="E9650" s="94" t="str">
        <f>IF(Data!D9678&gt;0,Data!F9678,"")</f>
        <v/>
      </c>
      <c r="L9650" s="109"/>
      <c r="M9650" s="109"/>
    </row>
    <row r="9651" spans="3:13">
      <c r="C9651" s="109"/>
      <c r="D9651" s="109"/>
      <c r="E9651" s="94" t="str">
        <f>IF(Data!D9679&gt;0,Data!F9679,"")</f>
        <v/>
      </c>
      <c r="L9651" s="109"/>
      <c r="M9651" s="109"/>
    </row>
    <row r="9652" spans="3:13">
      <c r="C9652" s="109"/>
      <c r="D9652" s="109"/>
      <c r="E9652" s="94" t="str">
        <f>IF(Data!D9680&gt;0,Data!F9680,"")</f>
        <v/>
      </c>
      <c r="L9652" s="109"/>
      <c r="M9652" s="109"/>
    </row>
    <row r="9653" spans="3:13">
      <c r="C9653" s="109"/>
      <c r="D9653" s="109"/>
      <c r="E9653" s="94" t="str">
        <f>IF(Data!D9681&gt;0,Data!F9681,"")</f>
        <v/>
      </c>
      <c r="L9653" s="109"/>
      <c r="M9653" s="109"/>
    </row>
    <row r="9654" spans="3:13">
      <c r="C9654" s="109"/>
      <c r="D9654" s="109"/>
      <c r="E9654" s="94" t="str">
        <f>IF(Data!D9682&gt;0,Data!F9682,"")</f>
        <v/>
      </c>
      <c r="L9654" s="109"/>
      <c r="M9654" s="109"/>
    </row>
    <row r="9655" spans="3:13">
      <c r="C9655" s="109"/>
      <c r="D9655" s="109"/>
      <c r="E9655" s="94" t="str">
        <f>IF(Data!D9683&gt;0,Data!F9683,"")</f>
        <v/>
      </c>
      <c r="L9655" s="109"/>
      <c r="M9655" s="109"/>
    </row>
    <row r="9656" spans="3:13">
      <c r="C9656" s="109"/>
      <c r="D9656" s="109"/>
      <c r="E9656" s="94" t="str">
        <f>IF(Data!D9684&gt;0,Data!F9684,"")</f>
        <v/>
      </c>
      <c r="L9656" s="109"/>
      <c r="M9656" s="109"/>
    </row>
    <row r="9657" spans="3:13">
      <c r="C9657" s="109"/>
      <c r="D9657" s="109"/>
      <c r="E9657" s="94" t="str">
        <f>IF(Data!D9685&gt;0,Data!F9685,"")</f>
        <v/>
      </c>
      <c r="L9657" s="109"/>
      <c r="M9657" s="109"/>
    </row>
    <row r="9658" spans="3:13">
      <c r="C9658" s="109"/>
      <c r="D9658" s="109"/>
      <c r="E9658" s="94" t="str">
        <f>IF(Data!D9686&gt;0,Data!F9686,"")</f>
        <v/>
      </c>
      <c r="L9658" s="109"/>
      <c r="M9658" s="109"/>
    </row>
    <row r="9659" spans="3:13">
      <c r="C9659" s="109"/>
      <c r="D9659" s="109"/>
      <c r="E9659" s="94" t="str">
        <f>IF(Data!D9687&gt;0,Data!F9687,"")</f>
        <v/>
      </c>
      <c r="L9659" s="109"/>
      <c r="M9659" s="109"/>
    </row>
    <row r="9660" spans="3:13">
      <c r="C9660" s="109"/>
      <c r="D9660" s="109"/>
      <c r="E9660" s="94" t="str">
        <f>IF(Data!D9688&gt;0,Data!F9688,"")</f>
        <v/>
      </c>
      <c r="L9660" s="109"/>
      <c r="M9660" s="109"/>
    </row>
    <row r="9661" spans="3:13">
      <c r="C9661" s="109"/>
      <c r="D9661" s="109"/>
      <c r="E9661" s="94" t="str">
        <f>IF(Data!D9689&gt;0,Data!F9689,"")</f>
        <v/>
      </c>
      <c r="L9661" s="109"/>
      <c r="M9661" s="109"/>
    </row>
    <row r="9662" spans="3:13">
      <c r="C9662" s="109"/>
      <c r="D9662" s="109"/>
      <c r="E9662" s="94" t="str">
        <f>IF(Data!D9690&gt;0,Data!F9690,"")</f>
        <v/>
      </c>
      <c r="L9662" s="109"/>
      <c r="M9662" s="109"/>
    </row>
    <row r="9663" spans="3:13">
      <c r="C9663" s="109"/>
      <c r="D9663" s="109"/>
      <c r="E9663" s="94" t="str">
        <f>IF(Data!D9691&gt;0,Data!F9691,"")</f>
        <v/>
      </c>
      <c r="L9663" s="109"/>
      <c r="M9663" s="109"/>
    </row>
    <row r="9664" spans="3:13">
      <c r="C9664" s="109"/>
      <c r="D9664" s="109"/>
      <c r="E9664" s="94" t="str">
        <f>IF(Data!D9692&gt;0,Data!F9692,"")</f>
        <v/>
      </c>
      <c r="L9664" s="109"/>
      <c r="M9664" s="109"/>
    </row>
    <row r="9665" spans="3:13">
      <c r="C9665" s="109"/>
      <c r="D9665" s="109"/>
      <c r="E9665" s="94" t="str">
        <f>IF(Data!D9693&gt;0,Data!F9693,"")</f>
        <v/>
      </c>
      <c r="L9665" s="109"/>
      <c r="M9665" s="109"/>
    </row>
    <row r="9666" spans="3:13">
      <c r="C9666" s="109"/>
      <c r="D9666" s="109"/>
      <c r="E9666" s="94" t="str">
        <f>IF(Data!D9694&gt;0,Data!F9694,"")</f>
        <v/>
      </c>
      <c r="L9666" s="109"/>
      <c r="M9666" s="109"/>
    </row>
    <row r="9667" spans="3:13">
      <c r="C9667" s="109"/>
      <c r="D9667" s="109"/>
      <c r="E9667" s="94" t="str">
        <f>IF(Data!D9695&gt;0,Data!F9695,"")</f>
        <v/>
      </c>
      <c r="L9667" s="109"/>
      <c r="M9667" s="109"/>
    </row>
    <row r="9668" spans="3:13">
      <c r="C9668" s="109"/>
      <c r="D9668" s="109"/>
      <c r="E9668" s="94" t="str">
        <f>IF(Data!D9696&gt;0,Data!F9696,"")</f>
        <v/>
      </c>
      <c r="L9668" s="109"/>
      <c r="M9668" s="109"/>
    </row>
    <row r="9669" spans="3:13">
      <c r="C9669" s="109"/>
      <c r="D9669" s="109"/>
      <c r="E9669" s="94" t="str">
        <f>IF(Data!D9697&gt;0,Data!F9697,"")</f>
        <v/>
      </c>
      <c r="L9669" s="109"/>
      <c r="M9669" s="109"/>
    </row>
    <row r="9670" spans="3:13">
      <c r="C9670" s="109"/>
      <c r="D9670" s="109"/>
      <c r="E9670" s="94" t="str">
        <f>IF(Data!D9698&gt;0,Data!F9698,"")</f>
        <v/>
      </c>
      <c r="L9670" s="109"/>
      <c r="M9670" s="109"/>
    </row>
    <row r="9671" spans="3:13">
      <c r="C9671" s="109"/>
      <c r="D9671" s="109"/>
      <c r="E9671" s="94" t="str">
        <f>IF(Data!D9699&gt;0,Data!F9699,"")</f>
        <v/>
      </c>
      <c r="L9671" s="109"/>
      <c r="M9671" s="109"/>
    </row>
    <row r="9672" spans="3:13">
      <c r="C9672" s="109"/>
      <c r="D9672" s="109"/>
      <c r="E9672" s="94" t="str">
        <f>IF(Data!D9700&gt;0,Data!F9700,"")</f>
        <v/>
      </c>
      <c r="L9672" s="109"/>
      <c r="M9672" s="109"/>
    </row>
    <row r="9673" spans="3:13">
      <c r="C9673" s="109"/>
      <c r="D9673" s="109"/>
      <c r="E9673" s="94" t="str">
        <f>IF(Data!D9701&gt;0,Data!F9701,"")</f>
        <v/>
      </c>
      <c r="L9673" s="109"/>
      <c r="M9673" s="109"/>
    </row>
    <row r="9674" spans="3:13">
      <c r="C9674" s="109"/>
      <c r="D9674" s="109"/>
      <c r="E9674" s="94" t="str">
        <f>IF(Data!D9702&gt;0,Data!F9702,"")</f>
        <v/>
      </c>
      <c r="L9674" s="109"/>
      <c r="M9674" s="109"/>
    </row>
    <row r="9675" spans="3:13">
      <c r="C9675" s="109"/>
      <c r="D9675" s="109"/>
      <c r="E9675" s="94" t="str">
        <f>IF(Data!D9703&gt;0,Data!F9703,"")</f>
        <v/>
      </c>
      <c r="L9675" s="109"/>
      <c r="M9675" s="109"/>
    </row>
    <row r="9676" spans="3:13">
      <c r="C9676" s="109"/>
      <c r="D9676" s="109"/>
      <c r="E9676" s="94" t="str">
        <f>IF(Data!D9704&gt;0,Data!F9704,"")</f>
        <v/>
      </c>
      <c r="L9676" s="109"/>
      <c r="M9676" s="109"/>
    </row>
    <row r="9677" spans="3:13">
      <c r="C9677" s="109"/>
      <c r="D9677" s="109"/>
      <c r="E9677" s="94" t="str">
        <f>IF(Data!D9705&gt;0,Data!F9705,"")</f>
        <v/>
      </c>
      <c r="L9677" s="109"/>
      <c r="M9677" s="109"/>
    </row>
    <row r="9678" spans="3:13">
      <c r="C9678" s="109"/>
      <c r="D9678" s="109"/>
      <c r="E9678" s="94" t="str">
        <f>IF(Data!D9706&gt;0,Data!F9706,"")</f>
        <v/>
      </c>
      <c r="L9678" s="109"/>
      <c r="M9678" s="109"/>
    </row>
    <row r="9679" spans="3:13">
      <c r="C9679" s="109"/>
      <c r="D9679" s="109"/>
      <c r="E9679" s="94" t="str">
        <f>IF(Data!D9707&gt;0,Data!F9707,"")</f>
        <v/>
      </c>
      <c r="L9679" s="109"/>
      <c r="M9679" s="109"/>
    </row>
    <row r="9680" spans="3:13">
      <c r="C9680" s="109"/>
      <c r="D9680" s="109"/>
      <c r="E9680" s="94" t="str">
        <f>IF(Data!D9708&gt;0,Data!F9708,"")</f>
        <v/>
      </c>
      <c r="L9680" s="109"/>
      <c r="M9680" s="109"/>
    </row>
    <row r="9681" spans="3:13">
      <c r="C9681" s="109"/>
      <c r="D9681" s="109"/>
      <c r="E9681" s="94" t="str">
        <f>IF(Data!D9709&gt;0,Data!F9709,"")</f>
        <v/>
      </c>
      <c r="L9681" s="109"/>
      <c r="M9681" s="109"/>
    </row>
    <row r="9682" spans="3:13">
      <c r="C9682" s="109"/>
      <c r="D9682" s="109"/>
      <c r="E9682" s="94" t="str">
        <f>IF(Data!D9710&gt;0,Data!F9710,"")</f>
        <v/>
      </c>
      <c r="L9682" s="109"/>
      <c r="M9682" s="109"/>
    </row>
    <row r="9683" spans="3:13">
      <c r="C9683" s="109"/>
      <c r="D9683" s="109"/>
      <c r="E9683" s="94" t="str">
        <f>IF(Data!D9711&gt;0,Data!F9711,"")</f>
        <v/>
      </c>
      <c r="L9683" s="109"/>
      <c r="M9683" s="109"/>
    </row>
    <row r="9684" spans="3:13">
      <c r="C9684" s="109"/>
      <c r="D9684" s="109"/>
      <c r="E9684" s="94" t="str">
        <f>IF(Data!D9712&gt;0,Data!F9712,"")</f>
        <v/>
      </c>
      <c r="L9684" s="109"/>
      <c r="M9684" s="109"/>
    </row>
    <row r="9685" spans="3:13">
      <c r="C9685" s="109"/>
      <c r="D9685" s="109"/>
      <c r="E9685" s="94" t="str">
        <f>IF(Data!D9713&gt;0,Data!F9713,"")</f>
        <v/>
      </c>
      <c r="L9685" s="109"/>
      <c r="M9685" s="109"/>
    </row>
    <row r="9686" spans="3:13">
      <c r="C9686" s="109"/>
      <c r="D9686" s="109"/>
      <c r="E9686" s="94" t="str">
        <f>IF(Data!D9714&gt;0,Data!F9714,"")</f>
        <v/>
      </c>
      <c r="L9686" s="109"/>
      <c r="M9686" s="109"/>
    </row>
    <row r="9687" spans="3:13">
      <c r="C9687" s="109"/>
      <c r="D9687" s="109"/>
      <c r="E9687" s="94" t="str">
        <f>IF(Data!D9715&gt;0,Data!F9715,"")</f>
        <v/>
      </c>
      <c r="L9687" s="109"/>
      <c r="M9687" s="109"/>
    </row>
    <row r="9688" spans="3:13">
      <c r="C9688" s="109"/>
      <c r="D9688" s="109"/>
      <c r="E9688" s="94" t="str">
        <f>IF(Data!D9716&gt;0,Data!F9716,"")</f>
        <v/>
      </c>
      <c r="L9688" s="109"/>
      <c r="M9688" s="109"/>
    </row>
    <row r="9689" spans="3:13">
      <c r="C9689" s="109"/>
      <c r="D9689" s="109"/>
      <c r="E9689" s="94" t="str">
        <f>IF(Data!D9717&gt;0,Data!F9717,"")</f>
        <v/>
      </c>
      <c r="L9689" s="109"/>
      <c r="M9689" s="109"/>
    </row>
    <row r="9690" spans="3:13">
      <c r="C9690" s="109"/>
      <c r="D9690" s="109"/>
      <c r="E9690" s="94" t="str">
        <f>IF(Data!D9718&gt;0,Data!F9718,"")</f>
        <v/>
      </c>
      <c r="L9690" s="109"/>
      <c r="M9690" s="109"/>
    </row>
    <row r="9691" spans="3:13">
      <c r="C9691" s="109"/>
      <c r="D9691" s="109"/>
      <c r="E9691" s="94" t="str">
        <f>IF(Data!D9719&gt;0,Data!F9719,"")</f>
        <v/>
      </c>
      <c r="L9691" s="109"/>
      <c r="M9691" s="109"/>
    </row>
    <row r="9692" spans="3:13">
      <c r="C9692" s="109"/>
      <c r="D9692" s="109"/>
      <c r="E9692" s="94" t="str">
        <f>IF(Data!D9720&gt;0,Data!F9720,"")</f>
        <v/>
      </c>
      <c r="L9692" s="109"/>
      <c r="M9692" s="109"/>
    </row>
    <row r="9693" spans="3:13">
      <c r="C9693" s="109"/>
      <c r="D9693" s="109"/>
      <c r="E9693" s="94" t="str">
        <f>IF(Data!D9721&gt;0,Data!F9721,"")</f>
        <v/>
      </c>
      <c r="L9693" s="109"/>
      <c r="M9693" s="109"/>
    </row>
    <row r="9694" spans="3:13">
      <c r="C9694" s="109"/>
      <c r="D9694" s="109"/>
      <c r="E9694" s="94" t="str">
        <f>IF(Data!D9722&gt;0,Data!F9722,"")</f>
        <v/>
      </c>
      <c r="L9694" s="109"/>
      <c r="M9694" s="109"/>
    </row>
    <row r="9695" spans="3:13">
      <c r="C9695" s="109"/>
      <c r="D9695" s="109"/>
      <c r="E9695" s="94" t="str">
        <f>IF(Data!D9723&gt;0,Data!F9723,"")</f>
        <v/>
      </c>
      <c r="L9695" s="109"/>
      <c r="M9695" s="109"/>
    </row>
    <row r="9696" spans="3:13">
      <c r="C9696" s="109"/>
      <c r="D9696" s="109"/>
      <c r="E9696" s="94" t="str">
        <f>IF(Data!D9724&gt;0,Data!F9724,"")</f>
        <v/>
      </c>
      <c r="L9696" s="109"/>
      <c r="M9696" s="109"/>
    </row>
    <row r="9697" spans="3:13">
      <c r="C9697" s="109"/>
      <c r="D9697" s="109"/>
      <c r="E9697" s="94" t="str">
        <f>IF(Data!D9725&gt;0,Data!F9725,"")</f>
        <v/>
      </c>
      <c r="L9697" s="109"/>
      <c r="M9697" s="109"/>
    </row>
    <row r="9698" spans="3:13">
      <c r="C9698" s="109"/>
      <c r="D9698" s="109"/>
      <c r="E9698" s="94" t="str">
        <f>IF(Data!D9726&gt;0,Data!F9726,"")</f>
        <v/>
      </c>
      <c r="L9698" s="109"/>
      <c r="M9698" s="109"/>
    </row>
    <row r="9699" spans="3:13">
      <c r="C9699" s="109"/>
      <c r="D9699" s="109"/>
      <c r="E9699" s="94" t="str">
        <f>IF(Data!D9727&gt;0,Data!F9727,"")</f>
        <v/>
      </c>
      <c r="L9699" s="109"/>
      <c r="M9699" s="109"/>
    </row>
    <row r="9700" spans="3:13">
      <c r="C9700" s="109"/>
      <c r="D9700" s="109"/>
      <c r="E9700" s="94" t="str">
        <f>IF(Data!D9728&gt;0,Data!F9728,"")</f>
        <v/>
      </c>
      <c r="L9700" s="109"/>
      <c r="M9700" s="109"/>
    </row>
    <row r="9701" spans="3:13">
      <c r="C9701" s="109"/>
      <c r="D9701" s="109"/>
      <c r="E9701" s="94" t="str">
        <f>IF(Data!D9729&gt;0,Data!F9729,"")</f>
        <v/>
      </c>
      <c r="L9701" s="109"/>
      <c r="M9701" s="109"/>
    </row>
    <row r="9702" spans="3:13">
      <c r="C9702" s="109"/>
      <c r="D9702" s="109"/>
      <c r="E9702" s="94" t="str">
        <f>IF(Data!D9730&gt;0,Data!F9730,"")</f>
        <v/>
      </c>
      <c r="L9702" s="109"/>
      <c r="M9702" s="109"/>
    </row>
    <row r="9703" spans="3:13">
      <c r="C9703" s="109"/>
      <c r="D9703" s="109"/>
      <c r="E9703" s="94" t="str">
        <f>IF(Data!D9731&gt;0,Data!F9731,"")</f>
        <v/>
      </c>
      <c r="L9703" s="109"/>
      <c r="M9703" s="109"/>
    </row>
    <row r="9704" spans="3:13">
      <c r="C9704" s="109"/>
      <c r="D9704" s="109"/>
      <c r="E9704" s="94" t="str">
        <f>IF(Data!D9732&gt;0,Data!F9732,"")</f>
        <v/>
      </c>
      <c r="L9704" s="109"/>
      <c r="M9704" s="109"/>
    </row>
    <row r="9705" spans="3:13">
      <c r="C9705" s="109"/>
      <c r="D9705" s="109"/>
      <c r="E9705" s="94" t="str">
        <f>IF(Data!D9733&gt;0,Data!F9733,"")</f>
        <v/>
      </c>
      <c r="L9705" s="109"/>
      <c r="M9705" s="109"/>
    </row>
    <row r="9706" spans="3:13">
      <c r="C9706" s="109"/>
      <c r="D9706" s="109"/>
      <c r="E9706" s="94" t="str">
        <f>IF(Data!D9734&gt;0,Data!F9734,"")</f>
        <v/>
      </c>
      <c r="L9706" s="109"/>
      <c r="M9706" s="109"/>
    </row>
    <row r="9707" spans="3:13">
      <c r="C9707" s="109"/>
      <c r="D9707" s="109"/>
      <c r="E9707" s="94" t="str">
        <f>IF(Data!D9735&gt;0,Data!F9735,"")</f>
        <v/>
      </c>
      <c r="L9707" s="109"/>
      <c r="M9707" s="109"/>
    </row>
    <row r="9708" spans="3:13">
      <c r="C9708" s="109"/>
      <c r="D9708" s="109"/>
      <c r="E9708" s="94" t="str">
        <f>IF(Data!D9736&gt;0,Data!F9736,"")</f>
        <v/>
      </c>
      <c r="L9708" s="109"/>
      <c r="M9708" s="109"/>
    </row>
    <row r="9709" spans="3:13">
      <c r="C9709" s="109"/>
      <c r="D9709" s="109"/>
      <c r="E9709" s="94" t="str">
        <f>IF(Data!D9737&gt;0,Data!F9737,"")</f>
        <v/>
      </c>
      <c r="L9709" s="109"/>
      <c r="M9709" s="109"/>
    </row>
    <row r="9710" spans="3:13">
      <c r="C9710" s="109"/>
      <c r="D9710" s="109"/>
      <c r="E9710" s="94" t="str">
        <f>IF(Data!D9738&gt;0,Data!F9738,"")</f>
        <v/>
      </c>
      <c r="L9710" s="109"/>
      <c r="M9710" s="109"/>
    </row>
    <row r="9711" spans="3:13">
      <c r="C9711" s="109"/>
      <c r="D9711" s="109"/>
      <c r="E9711" s="94" t="str">
        <f>IF(Data!D9739&gt;0,Data!F9739,"")</f>
        <v/>
      </c>
      <c r="L9711" s="109"/>
      <c r="M9711" s="109"/>
    </row>
    <row r="9712" spans="3:13">
      <c r="C9712" s="109"/>
      <c r="D9712" s="109"/>
      <c r="E9712" s="94" t="str">
        <f>IF(Data!D9740&gt;0,Data!F9740,"")</f>
        <v/>
      </c>
      <c r="L9712" s="109"/>
      <c r="M9712" s="109"/>
    </row>
    <row r="9713" spans="3:13">
      <c r="C9713" s="109"/>
      <c r="D9713" s="109"/>
      <c r="E9713" s="94" t="str">
        <f>IF(Data!D9741&gt;0,Data!F9741,"")</f>
        <v/>
      </c>
      <c r="L9713" s="109"/>
      <c r="M9713" s="109"/>
    </row>
    <row r="9714" spans="3:13">
      <c r="C9714" s="109"/>
      <c r="D9714" s="109"/>
      <c r="E9714" s="94" t="str">
        <f>IF(Data!D9742&gt;0,Data!F9742,"")</f>
        <v/>
      </c>
      <c r="L9714" s="109"/>
      <c r="M9714" s="109"/>
    </row>
    <row r="9715" spans="3:13">
      <c r="C9715" s="109"/>
      <c r="D9715" s="109"/>
      <c r="E9715" s="94" t="str">
        <f>IF(Data!D9743&gt;0,Data!F9743,"")</f>
        <v/>
      </c>
      <c r="L9715" s="109"/>
      <c r="M9715" s="109"/>
    </row>
    <row r="9716" spans="3:13">
      <c r="C9716" s="109"/>
      <c r="D9716" s="109"/>
      <c r="E9716" s="94" t="str">
        <f>IF(Data!D9744&gt;0,Data!F9744,"")</f>
        <v/>
      </c>
      <c r="L9716" s="109"/>
      <c r="M9716" s="109"/>
    </row>
    <row r="9717" spans="3:13">
      <c r="C9717" s="109"/>
      <c r="D9717" s="109"/>
      <c r="E9717" s="94" t="str">
        <f>IF(Data!D9745&gt;0,Data!F9745,"")</f>
        <v/>
      </c>
      <c r="L9717" s="109"/>
      <c r="M9717" s="109"/>
    </row>
    <row r="9718" spans="3:13">
      <c r="C9718" s="109"/>
      <c r="D9718" s="109"/>
      <c r="E9718" s="94" t="str">
        <f>IF(Data!D9746&gt;0,Data!F9746,"")</f>
        <v/>
      </c>
      <c r="L9718" s="109"/>
      <c r="M9718" s="109"/>
    </row>
    <row r="9719" spans="3:13">
      <c r="C9719" s="109"/>
      <c r="D9719" s="109"/>
      <c r="E9719" s="94" t="str">
        <f>IF(Data!D9747&gt;0,Data!F9747,"")</f>
        <v/>
      </c>
      <c r="L9719" s="109"/>
      <c r="M9719" s="109"/>
    </row>
    <row r="9720" spans="3:13">
      <c r="C9720" s="109"/>
      <c r="D9720" s="109"/>
      <c r="E9720" s="94" t="str">
        <f>IF(Data!D9748&gt;0,Data!F9748,"")</f>
        <v/>
      </c>
      <c r="L9720" s="109"/>
      <c r="M9720" s="109"/>
    </row>
    <row r="9721" spans="3:13">
      <c r="C9721" s="109"/>
      <c r="D9721" s="109"/>
      <c r="E9721" s="94" t="str">
        <f>IF(Data!D9749&gt;0,Data!F9749,"")</f>
        <v/>
      </c>
      <c r="L9721" s="109"/>
      <c r="M9721" s="109"/>
    </row>
    <row r="9722" spans="3:13">
      <c r="C9722" s="109"/>
      <c r="D9722" s="109"/>
      <c r="E9722" s="94" t="str">
        <f>IF(Data!D9750&gt;0,Data!F9750,"")</f>
        <v/>
      </c>
      <c r="L9722" s="109"/>
      <c r="M9722" s="109"/>
    </row>
    <row r="9723" spans="3:13">
      <c r="C9723" s="109"/>
      <c r="D9723" s="109"/>
      <c r="E9723" s="94" t="str">
        <f>IF(Data!D9751&gt;0,Data!F9751,"")</f>
        <v/>
      </c>
      <c r="L9723" s="109"/>
      <c r="M9723" s="109"/>
    </row>
    <row r="9724" spans="3:13">
      <c r="C9724" s="109"/>
      <c r="D9724" s="109"/>
      <c r="E9724" s="94" t="str">
        <f>IF(Data!D9752&gt;0,Data!F9752,"")</f>
        <v/>
      </c>
      <c r="L9724" s="109"/>
      <c r="M9724" s="109"/>
    </row>
    <row r="9725" spans="3:13">
      <c r="C9725" s="109"/>
      <c r="D9725" s="109"/>
      <c r="E9725" s="94" t="str">
        <f>IF(Data!D9753&gt;0,Data!F9753,"")</f>
        <v/>
      </c>
      <c r="L9725" s="109"/>
      <c r="M9725" s="109"/>
    </row>
    <row r="9726" spans="3:13">
      <c r="C9726" s="109"/>
      <c r="D9726" s="109"/>
      <c r="E9726" s="94" t="str">
        <f>IF(Data!D9754&gt;0,Data!F9754,"")</f>
        <v/>
      </c>
      <c r="L9726" s="109"/>
      <c r="M9726" s="109"/>
    </row>
    <row r="9727" spans="3:13">
      <c r="C9727" s="109"/>
      <c r="D9727" s="109"/>
      <c r="E9727" s="94" t="str">
        <f>IF(Data!D9755&gt;0,Data!F9755,"")</f>
        <v/>
      </c>
      <c r="L9727" s="109"/>
      <c r="M9727" s="109"/>
    </row>
    <row r="9728" spans="3:13">
      <c r="C9728" s="109"/>
      <c r="D9728" s="109"/>
      <c r="E9728" s="94" t="str">
        <f>IF(Data!D9756&gt;0,Data!F9756,"")</f>
        <v/>
      </c>
      <c r="L9728" s="109"/>
      <c r="M9728" s="109"/>
    </row>
    <row r="9729" spans="3:13">
      <c r="C9729" s="109"/>
      <c r="D9729" s="109"/>
      <c r="E9729" s="94" t="str">
        <f>IF(Data!D9757&gt;0,Data!F9757,"")</f>
        <v/>
      </c>
      <c r="L9729" s="109"/>
      <c r="M9729" s="109"/>
    </row>
    <row r="9730" spans="3:13">
      <c r="C9730" s="109"/>
      <c r="D9730" s="109"/>
      <c r="E9730" s="94" t="str">
        <f>IF(Data!D9758&gt;0,Data!F9758,"")</f>
        <v/>
      </c>
      <c r="L9730" s="109"/>
      <c r="M9730" s="109"/>
    </row>
    <row r="9731" spans="3:13">
      <c r="C9731" s="109"/>
      <c r="D9731" s="109"/>
      <c r="E9731" s="94" t="str">
        <f>IF(Data!D9759&gt;0,Data!F9759,"")</f>
        <v/>
      </c>
      <c r="L9731" s="109"/>
      <c r="M9731" s="109"/>
    </row>
    <row r="9732" spans="3:13">
      <c r="C9732" s="109"/>
      <c r="D9732" s="109"/>
      <c r="E9732" s="94" t="str">
        <f>IF(Data!D9760&gt;0,Data!F9760,"")</f>
        <v/>
      </c>
      <c r="L9732" s="109"/>
      <c r="M9732" s="109"/>
    </row>
    <row r="9733" spans="3:13">
      <c r="C9733" s="109"/>
      <c r="D9733" s="109"/>
      <c r="E9733" s="94" t="str">
        <f>IF(Data!D9761&gt;0,Data!F9761,"")</f>
        <v/>
      </c>
      <c r="L9733" s="109"/>
      <c r="M9733" s="109"/>
    </row>
    <row r="9734" spans="3:13">
      <c r="C9734" s="109"/>
      <c r="D9734" s="109"/>
      <c r="E9734" s="94" t="str">
        <f>IF(Data!D9762&gt;0,Data!F9762,"")</f>
        <v/>
      </c>
      <c r="L9734" s="109"/>
      <c r="M9734" s="109"/>
    </row>
    <row r="9735" spans="3:13">
      <c r="C9735" s="109"/>
      <c r="D9735" s="109"/>
      <c r="E9735" s="94" t="str">
        <f>IF(Data!D9763&gt;0,Data!F9763,"")</f>
        <v/>
      </c>
      <c r="L9735" s="109"/>
      <c r="M9735" s="109"/>
    </row>
    <row r="9736" spans="3:13">
      <c r="C9736" s="109"/>
      <c r="D9736" s="109"/>
      <c r="E9736" s="94" t="str">
        <f>IF(Data!D9764&gt;0,Data!F9764,"")</f>
        <v/>
      </c>
      <c r="L9736" s="109"/>
      <c r="M9736" s="109"/>
    </row>
    <row r="9737" spans="3:13">
      <c r="C9737" s="109"/>
      <c r="D9737" s="109"/>
      <c r="E9737" s="94" t="str">
        <f>IF(Data!D9765&gt;0,Data!F9765,"")</f>
        <v/>
      </c>
      <c r="L9737" s="109"/>
      <c r="M9737" s="109"/>
    </row>
    <row r="9738" spans="3:13">
      <c r="C9738" s="109"/>
      <c r="D9738" s="109"/>
      <c r="E9738" s="94" t="str">
        <f>IF(Data!D9766&gt;0,Data!F9766,"")</f>
        <v/>
      </c>
      <c r="L9738" s="109"/>
      <c r="M9738" s="109"/>
    </row>
    <row r="9739" spans="3:13">
      <c r="C9739" s="109"/>
      <c r="D9739" s="109"/>
      <c r="E9739" s="94" t="str">
        <f>IF(Data!D9767&gt;0,Data!F9767,"")</f>
        <v/>
      </c>
      <c r="L9739" s="109"/>
      <c r="M9739" s="109"/>
    </row>
    <row r="9740" spans="3:13">
      <c r="C9740" s="109"/>
      <c r="D9740" s="109"/>
      <c r="E9740" s="94" t="str">
        <f>IF(Data!D9768&gt;0,Data!F9768,"")</f>
        <v/>
      </c>
      <c r="L9740" s="109"/>
      <c r="M9740" s="109"/>
    </row>
    <row r="9741" spans="3:13">
      <c r="C9741" s="109"/>
      <c r="D9741" s="109"/>
      <c r="E9741" s="94" t="str">
        <f>IF(Data!D9769&gt;0,Data!F9769,"")</f>
        <v/>
      </c>
      <c r="L9741" s="109"/>
      <c r="M9741" s="109"/>
    </row>
    <row r="9742" spans="3:13">
      <c r="C9742" s="109"/>
      <c r="D9742" s="109"/>
      <c r="E9742" s="94" t="str">
        <f>IF(Data!D9770&gt;0,Data!F9770,"")</f>
        <v/>
      </c>
      <c r="L9742" s="109"/>
      <c r="M9742" s="109"/>
    </row>
    <row r="9743" spans="3:13">
      <c r="C9743" s="109"/>
      <c r="D9743" s="109"/>
      <c r="E9743" s="94" t="str">
        <f>IF(Data!D9771&gt;0,Data!F9771,"")</f>
        <v/>
      </c>
      <c r="L9743" s="109"/>
      <c r="M9743" s="109"/>
    </row>
    <row r="9744" spans="3:13">
      <c r="C9744" s="109"/>
      <c r="D9744" s="109"/>
      <c r="E9744" s="94" t="str">
        <f>IF(Data!D9772&gt;0,Data!F9772,"")</f>
        <v/>
      </c>
      <c r="L9744" s="109"/>
      <c r="M9744" s="109"/>
    </row>
    <row r="9745" spans="3:13">
      <c r="C9745" s="109"/>
      <c r="D9745" s="109"/>
      <c r="E9745" s="94" t="str">
        <f>IF(Data!D9773&gt;0,Data!F9773,"")</f>
        <v/>
      </c>
      <c r="L9745" s="109"/>
      <c r="M9745" s="109"/>
    </row>
    <row r="9746" spans="3:13">
      <c r="C9746" s="109"/>
      <c r="D9746" s="109"/>
      <c r="E9746" s="94" t="str">
        <f>IF(Data!D9774&gt;0,Data!F9774,"")</f>
        <v/>
      </c>
      <c r="L9746" s="109"/>
      <c r="M9746" s="109"/>
    </row>
    <row r="9747" spans="3:13">
      <c r="C9747" s="109"/>
      <c r="D9747" s="109"/>
      <c r="E9747" s="94" t="str">
        <f>IF(Data!D9775&gt;0,Data!F9775,"")</f>
        <v/>
      </c>
      <c r="L9747" s="109"/>
      <c r="M9747" s="109"/>
    </row>
    <row r="9748" spans="3:13">
      <c r="C9748" s="109"/>
      <c r="D9748" s="109"/>
      <c r="E9748" s="94" t="str">
        <f>IF(Data!D9776&gt;0,Data!F9776,"")</f>
        <v/>
      </c>
      <c r="L9748" s="109"/>
      <c r="M9748" s="109"/>
    </row>
    <row r="9749" spans="3:13">
      <c r="C9749" s="109"/>
      <c r="D9749" s="109"/>
      <c r="E9749" s="94" t="str">
        <f>IF(Data!D9777&gt;0,Data!F9777,"")</f>
        <v/>
      </c>
      <c r="L9749" s="109"/>
      <c r="M9749" s="109"/>
    </row>
    <row r="9750" spans="3:13">
      <c r="C9750" s="109"/>
      <c r="D9750" s="109"/>
      <c r="E9750" s="94" t="str">
        <f>IF(Data!D9778&gt;0,Data!F9778,"")</f>
        <v/>
      </c>
      <c r="L9750" s="109"/>
      <c r="M9750" s="109"/>
    </row>
    <row r="9751" spans="3:13">
      <c r="C9751" s="109"/>
      <c r="D9751" s="109"/>
      <c r="E9751" s="94" t="str">
        <f>IF(Data!D9779&gt;0,Data!F9779,"")</f>
        <v/>
      </c>
      <c r="L9751" s="109"/>
      <c r="M9751" s="109"/>
    </row>
    <row r="9752" spans="3:13">
      <c r="C9752" s="109"/>
      <c r="D9752" s="109"/>
      <c r="E9752" s="94" t="str">
        <f>IF(Data!D9780&gt;0,Data!F9780,"")</f>
        <v/>
      </c>
      <c r="L9752" s="109"/>
      <c r="M9752" s="109"/>
    </row>
    <row r="9753" spans="3:13">
      <c r="C9753" s="109"/>
      <c r="D9753" s="109"/>
      <c r="E9753" s="94" t="str">
        <f>IF(Data!D9781&gt;0,Data!F9781,"")</f>
        <v/>
      </c>
      <c r="L9753" s="109"/>
      <c r="M9753" s="109"/>
    </row>
    <row r="9754" spans="3:13">
      <c r="C9754" s="109"/>
      <c r="D9754" s="109"/>
      <c r="E9754" s="94" t="str">
        <f>IF(Data!D9782&gt;0,Data!F9782,"")</f>
        <v/>
      </c>
      <c r="L9754" s="109"/>
      <c r="M9754" s="109"/>
    </row>
    <row r="9755" spans="3:13">
      <c r="C9755" s="109"/>
      <c r="D9755" s="109"/>
      <c r="E9755" s="94" t="str">
        <f>IF(Data!D9783&gt;0,Data!F9783,"")</f>
        <v/>
      </c>
      <c r="L9755" s="109"/>
      <c r="M9755" s="109"/>
    </row>
    <row r="9756" spans="3:13">
      <c r="C9756" s="109"/>
      <c r="D9756" s="109"/>
      <c r="E9756" s="94" t="str">
        <f>IF(Data!D9784&gt;0,Data!F9784,"")</f>
        <v/>
      </c>
      <c r="L9756" s="109"/>
      <c r="M9756" s="109"/>
    </row>
    <row r="9757" spans="3:13">
      <c r="C9757" s="109"/>
      <c r="D9757" s="109"/>
      <c r="E9757" s="94" t="str">
        <f>IF(Data!D9785&gt;0,Data!F9785,"")</f>
        <v/>
      </c>
      <c r="L9757" s="109"/>
      <c r="M9757" s="109"/>
    </row>
    <row r="9758" spans="3:13">
      <c r="C9758" s="109"/>
      <c r="D9758" s="109"/>
      <c r="E9758" s="94" t="str">
        <f>IF(Data!D9786&gt;0,Data!F9786,"")</f>
        <v/>
      </c>
      <c r="L9758" s="109"/>
      <c r="M9758" s="109"/>
    </row>
    <row r="9759" spans="3:13">
      <c r="C9759" s="109"/>
      <c r="D9759" s="109"/>
      <c r="E9759" s="94" t="str">
        <f>IF(Data!D9787&gt;0,Data!F9787,"")</f>
        <v/>
      </c>
      <c r="L9759" s="109"/>
      <c r="M9759" s="109"/>
    </row>
    <row r="9760" spans="3:13">
      <c r="C9760" s="109"/>
      <c r="D9760" s="109"/>
      <c r="E9760" s="94" t="str">
        <f>IF(Data!D9788&gt;0,Data!F9788,"")</f>
        <v/>
      </c>
      <c r="L9760" s="109"/>
      <c r="M9760" s="109"/>
    </row>
    <row r="9761" spans="3:13">
      <c r="C9761" s="109"/>
      <c r="D9761" s="109"/>
      <c r="E9761" s="94" t="str">
        <f>IF(Data!D9789&gt;0,Data!F9789,"")</f>
        <v/>
      </c>
      <c r="L9761" s="109"/>
      <c r="M9761" s="109"/>
    </row>
    <row r="9762" spans="3:13">
      <c r="C9762" s="109"/>
      <c r="D9762" s="109"/>
      <c r="E9762" s="94" t="str">
        <f>IF(Data!D9790&gt;0,Data!F9790,"")</f>
        <v/>
      </c>
      <c r="L9762" s="109"/>
      <c r="M9762" s="109"/>
    </row>
    <row r="9763" spans="3:13">
      <c r="C9763" s="109"/>
      <c r="D9763" s="109"/>
      <c r="E9763" s="94" t="str">
        <f>IF(Data!D9791&gt;0,Data!F9791,"")</f>
        <v/>
      </c>
      <c r="L9763" s="109"/>
      <c r="M9763" s="109"/>
    </row>
    <row r="9764" spans="3:13">
      <c r="C9764" s="109"/>
      <c r="D9764" s="109"/>
      <c r="E9764" s="94" t="str">
        <f>IF(Data!D9792&gt;0,Data!F9792,"")</f>
        <v/>
      </c>
      <c r="L9764" s="109"/>
      <c r="M9764" s="109"/>
    </row>
    <row r="9765" spans="3:13">
      <c r="C9765" s="109"/>
      <c r="D9765" s="109"/>
      <c r="E9765" s="94" t="str">
        <f>IF(Data!D9793&gt;0,Data!F9793,"")</f>
        <v/>
      </c>
      <c r="L9765" s="109"/>
      <c r="M9765" s="109"/>
    </row>
    <row r="9766" spans="3:13">
      <c r="C9766" s="109"/>
      <c r="D9766" s="109"/>
      <c r="E9766" s="94" t="str">
        <f>IF(Data!D9794&gt;0,Data!F9794,"")</f>
        <v/>
      </c>
      <c r="L9766" s="109"/>
      <c r="M9766" s="109"/>
    </row>
    <row r="9767" spans="3:13">
      <c r="C9767" s="109"/>
      <c r="D9767" s="109"/>
      <c r="E9767" s="94" t="str">
        <f>IF(Data!D9795&gt;0,Data!F9795,"")</f>
        <v/>
      </c>
      <c r="L9767" s="109"/>
      <c r="M9767" s="109"/>
    </row>
    <row r="9768" spans="3:13">
      <c r="C9768" s="109"/>
      <c r="D9768" s="109"/>
      <c r="E9768" s="94" t="str">
        <f>IF(Data!D9796&gt;0,Data!F9796,"")</f>
        <v/>
      </c>
      <c r="L9768" s="109"/>
      <c r="M9768" s="109"/>
    </row>
    <row r="9769" spans="3:13">
      <c r="C9769" s="109"/>
      <c r="D9769" s="109"/>
      <c r="E9769" s="94" t="str">
        <f>IF(Data!D9797&gt;0,Data!F9797,"")</f>
        <v/>
      </c>
      <c r="L9769" s="109"/>
      <c r="M9769" s="109"/>
    </row>
    <row r="9770" spans="3:13">
      <c r="C9770" s="109"/>
      <c r="D9770" s="109"/>
      <c r="E9770" s="94" t="str">
        <f>IF(Data!D9798&gt;0,Data!F9798,"")</f>
        <v/>
      </c>
      <c r="L9770" s="109"/>
      <c r="M9770" s="109"/>
    </row>
    <row r="9771" spans="3:13">
      <c r="C9771" s="109"/>
      <c r="D9771" s="109"/>
      <c r="E9771" s="94" t="str">
        <f>IF(Data!D9799&gt;0,Data!F9799,"")</f>
        <v/>
      </c>
      <c r="L9771" s="109"/>
      <c r="M9771" s="109"/>
    </row>
    <row r="9772" spans="3:13">
      <c r="C9772" s="109"/>
      <c r="D9772" s="109"/>
      <c r="E9772" s="94" t="str">
        <f>IF(Data!D9800&gt;0,Data!F9800,"")</f>
        <v/>
      </c>
      <c r="L9772" s="109"/>
      <c r="M9772" s="109"/>
    </row>
    <row r="9773" spans="3:13">
      <c r="C9773" s="109"/>
      <c r="D9773" s="109"/>
      <c r="E9773" s="94" t="str">
        <f>IF(Data!D9801&gt;0,Data!F9801,"")</f>
        <v/>
      </c>
      <c r="L9773" s="109"/>
      <c r="M9773" s="109"/>
    </row>
    <row r="9774" spans="3:13">
      <c r="C9774" s="109"/>
      <c r="D9774" s="109"/>
      <c r="E9774" s="94" t="str">
        <f>IF(Data!D9802&gt;0,Data!F9802,"")</f>
        <v/>
      </c>
      <c r="L9774" s="109"/>
      <c r="M9774" s="109"/>
    </row>
    <row r="9775" spans="3:13">
      <c r="C9775" s="109"/>
      <c r="D9775" s="109"/>
      <c r="E9775" s="94" t="str">
        <f>IF(Data!D9803&gt;0,Data!F9803,"")</f>
        <v/>
      </c>
      <c r="L9775" s="109"/>
      <c r="M9775" s="109"/>
    </row>
    <row r="9776" spans="3:13">
      <c r="C9776" s="109"/>
      <c r="D9776" s="109"/>
      <c r="E9776" s="94" t="str">
        <f>IF(Data!D9804&gt;0,Data!F9804,"")</f>
        <v/>
      </c>
      <c r="L9776" s="109"/>
      <c r="M9776" s="109"/>
    </row>
    <row r="9777" spans="3:13">
      <c r="C9777" s="109"/>
      <c r="D9777" s="109"/>
      <c r="E9777" s="94" t="str">
        <f>IF(Data!D9805&gt;0,Data!F9805,"")</f>
        <v/>
      </c>
      <c r="L9777" s="109"/>
      <c r="M9777" s="109"/>
    </row>
    <row r="9778" spans="3:13">
      <c r="C9778" s="109"/>
      <c r="D9778" s="109"/>
      <c r="E9778" s="94" t="str">
        <f>IF(Data!D9806&gt;0,Data!F9806,"")</f>
        <v/>
      </c>
      <c r="L9778" s="109"/>
      <c r="M9778" s="109"/>
    </row>
    <row r="9779" spans="3:13">
      <c r="C9779" s="109"/>
      <c r="D9779" s="109"/>
      <c r="E9779" s="94" t="str">
        <f>IF(Data!D9807&gt;0,Data!F9807,"")</f>
        <v/>
      </c>
      <c r="L9779" s="109"/>
      <c r="M9779" s="109"/>
    </row>
    <row r="9780" spans="3:13">
      <c r="C9780" s="109"/>
      <c r="D9780" s="109"/>
      <c r="E9780" s="94" t="str">
        <f>IF(Data!D9808&gt;0,Data!F9808,"")</f>
        <v/>
      </c>
      <c r="L9780" s="109"/>
      <c r="M9780" s="109"/>
    </row>
    <row r="9781" spans="3:13">
      <c r="C9781" s="109"/>
      <c r="D9781" s="109"/>
      <c r="E9781" s="94" t="str">
        <f>IF(Data!D9809&gt;0,Data!F9809,"")</f>
        <v/>
      </c>
      <c r="L9781" s="109"/>
      <c r="M9781" s="109"/>
    </row>
    <row r="9782" spans="3:13">
      <c r="C9782" s="109"/>
      <c r="D9782" s="109"/>
      <c r="E9782" s="94" t="str">
        <f>IF(Data!D9810&gt;0,Data!F9810,"")</f>
        <v/>
      </c>
      <c r="L9782" s="109"/>
      <c r="M9782" s="109"/>
    </row>
    <row r="9783" spans="3:13">
      <c r="C9783" s="109"/>
      <c r="D9783" s="109"/>
      <c r="E9783" s="94" t="str">
        <f>IF(Data!D9811&gt;0,Data!F9811,"")</f>
        <v/>
      </c>
      <c r="L9783" s="109"/>
      <c r="M9783" s="109"/>
    </row>
    <row r="9784" spans="3:13">
      <c r="C9784" s="109"/>
      <c r="D9784" s="109"/>
      <c r="E9784" s="94" t="str">
        <f>IF(Data!D9812&gt;0,Data!F9812,"")</f>
        <v/>
      </c>
      <c r="L9784" s="109"/>
      <c r="M9784" s="109"/>
    </row>
    <row r="9785" spans="3:13">
      <c r="C9785" s="109"/>
      <c r="D9785" s="109"/>
      <c r="E9785" s="94" t="str">
        <f>IF(Data!D9813&gt;0,Data!F9813,"")</f>
        <v/>
      </c>
      <c r="L9785" s="109"/>
      <c r="M9785" s="109"/>
    </row>
    <row r="9786" spans="3:13">
      <c r="C9786" s="109"/>
      <c r="D9786" s="109"/>
      <c r="E9786" s="94" t="str">
        <f>IF(Data!D9814&gt;0,Data!F9814,"")</f>
        <v/>
      </c>
      <c r="L9786" s="109"/>
      <c r="M9786" s="109"/>
    </row>
    <row r="9787" spans="3:13">
      <c r="C9787" s="109"/>
      <c r="D9787" s="109"/>
      <c r="E9787" s="94" t="str">
        <f>IF(Data!D9815&gt;0,Data!F9815,"")</f>
        <v/>
      </c>
      <c r="L9787" s="109"/>
      <c r="M9787" s="109"/>
    </row>
    <row r="9788" spans="3:13">
      <c r="C9788" s="109"/>
      <c r="D9788" s="109"/>
      <c r="E9788" s="94" t="str">
        <f>IF(Data!D9816&gt;0,Data!F9816,"")</f>
        <v/>
      </c>
      <c r="L9788" s="109"/>
      <c r="M9788" s="109"/>
    </row>
    <row r="9789" spans="3:13">
      <c r="C9789" s="109"/>
      <c r="D9789" s="109"/>
      <c r="E9789" s="94" t="str">
        <f>IF(Data!D9817&gt;0,Data!F9817,"")</f>
        <v/>
      </c>
      <c r="L9789" s="109"/>
      <c r="M9789" s="109"/>
    </row>
    <row r="9790" spans="3:13">
      <c r="C9790" s="109"/>
      <c r="D9790" s="109"/>
      <c r="E9790" s="94" t="str">
        <f>IF(Data!D9818&gt;0,Data!F9818,"")</f>
        <v/>
      </c>
      <c r="L9790" s="109"/>
      <c r="M9790" s="109"/>
    </row>
    <row r="9791" spans="3:13">
      <c r="C9791" s="109"/>
      <c r="D9791" s="109"/>
      <c r="E9791" s="94" t="str">
        <f>IF(Data!D9819&gt;0,Data!F9819,"")</f>
        <v/>
      </c>
      <c r="L9791" s="109"/>
      <c r="M9791" s="109"/>
    </row>
    <row r="9792" spans="3:13">
      <c r="C9792" s="109"/>
      <c r="D9792" s="109"/>
      <c r="E9792" s="94" t="str">
        <f>IF(Data!D9820&gt;0,Data!F9820,"")</f>
        <v/>
      </c>
      <c r="L9792" s="109"/>
      <c r="M9792" s="109"/>
    </row>
    <row r="9793" spans="3:13">
      <c r="C9793" s="109"/>
      <c r="D9793" s="109"/>
      <c r="E9793" s="94" t="str">
        <f>IF(Data!D9821&gt;0,Data!F9821,"")</f>
        <v/>
      </c>
      <c r="L9793" s="109"/>
      <c r="M9793" s="109"/>
    </row>
    <row r="9794" spans="3:13">
      <c r="C9794" s="109"/>
      <c r="D9794" s="109"/>
      <c r="E9794" s="94" t="str">
        <f>IF(Data!D9822&gt;0,Data!F9822,"")</f>
        <v/>
      </c>
      <c r="L9794" s="109"/>
      <c r="M9794" s="109"/>
    </row>
    <row r="9795" spans="3:13">
      <c r="C9795" s="109"/>
      <c r="D9795" s="109"/>
      <c r="E9795" s="94" t="str">
        <f>IF(Data!D9823&gt;0,Data!F9823,"")</f>
        <v/>
      </c>
      <c r="L9795" s="109"/>
      <c r="M9795" s="109"/>
    </row>
    <row r="9796" spans="3:13">
      <c r="C9796" s="109"/>
      <c r="D9796" s="109"/>
      <c r="E9796" s="94" t="str">
        <f>IF(Data!D9824&gt;0,Data!F9824,"")</f>
        <v/>
      </c>
      <c r="L9796" s="109"/>
      <c r="M9796" s="109"/>
    </row>
    <row r="9797" spans="3:13">
      <c r="C9797" s="109"/>
      <c r="D9797" s="109"/>
      <c r="E9797" s="94" t="str">
        <f>IF(Data!D9825&gt;0,Data!F9825,"")</f>
        <v/>
      </c>
      <c r="L9797" s="109"/>
      <c r="M9797" s="109"/>
    </row>
    <row r="9798" spans="3:13">
      <c r="C9798" s="109"/>
      <c r="D9798" s="109"/>
      <c r="E9798" s="94" t="str">
        <f>IF(Data!D9826&gt;0,Data!F9826,"")</f>
        <v/>
      </c>
      <c r="L9798" s="109"/>
      <c r="M9798" s="109"/>
    </row>
    <row r="9799" spans="3:13">
      <c r="C9799" s="109"/>
      <c r="D9799" s="109"/>
      <c r="E9799" s="94" t="str">
        <f>IF(Data!D9827&gt;0,Data!F9827,"")</f>
        <v/>
      </c>
      <c r="L9799" s="109"/>
      <c r="M9799" s="109"/>
    </row>
    <row r="9800" spans="3:13">
      <c r="C9800" s="109"/>
      <c r="D9800" s="109"/>
      <c r="E9800" s="94" t="str">
        <f>IF(Data!D9828&gt;0,Data!F9828,"")</f>
        <v/>
      </c>
      <c r="L9800" s="109"/>
      <c r="M9800" s="109"/>
    </row>
    <row r="9801" spans="3:13">
      <c r="C9801" s="109"/>
      <c r="D9801" s="109"/>
      <c r="E9801" s="94" t="str">
        <f>IF(Data!D9829&gt;0,Data!F9829,"")</f>
        <v/>
      </c>
      <c r="L9801" s="109"/>
      <c r="M9801" s="109"/>
    </row>
    <row r="9802" spans="3:13">
      <c r="C9802" s="109"/>
      <c r="D9802" s="109"/>
      <c r="E9802" s="94" t="str">
        <f>IF(Data!D9830&gt;0,Data!F9830,"")</f>
        <v/>
      </c>
      <c r="L9802" s="109"/>
      <c r="M9802" s="109"/>
    </row>
    <row r="9803" spans="3:13">
      <c r="C9803" s="109"/>
      <c r="D9803" s="109"/>
      <c r="E9803" s="94" t="str">
        <f>IF(Data!D9831&gt;0,Data!F9831,"")</f>
        <v/>
      </c>
      <c r="L9803" s="109"/>
      <c r="M9803" s="109"/>
    </row>
    <row r="9804" spans="3:13">
      <c r="C9804" s="109"/>
      <c r="D9804" s="109"/>
      <c r="E9804" s="94" t="str">
        <f>IF(Data!D9832&gt;0,Data!F9832,"")</f>
        <v/>
      </c>
      <c r="L9804" s="109"/>
      <c r="M9804" s="109"/>
    </row>
    <row r="9805" spans="3:13">
      <c r="C9805" s="109"/>
      <c r="D9805" s="109"/>
      <c r="E9805" s="94" t="str">
        <f>IF(Data!D9833&gt;0,Data!F9833,"")</f>
        <v/>
      </c>
      <c r="L9805" s="109"/>
      <c r="M9805" s="109"/>
    </row>
    <row r="9806" spans="3:13">
      <c r="C9806" s="109"/>
      <c r="D9806" s="109"/>
      <c r="E9806" s="94" t="str">
        <f>IF(Data!D9834&gt;0,Data!F9834,"")</f>
        <v/>
      </c>
      <c r="L9806" s="109"/>
      <c r="M9806" s="109"/>
    </row>
    <row r="9807" spans="3:13">
      <c r="C9807" s="109"/>
      <c r="D9807" s="109"/>
      <c r="E9807" s="94" t="str">
        <f>IF(Data!D9835&gt;0,Data!F9835,"")</f>
        <v/>
      </c>
      <c r="L9807" s="109"/>
      <c r="M9807" s="109"/>
    </row>
    <row r="9808" spans="3:13">
      <c r="C9808" s="109"/>
      <c r="D9808" s="109"/>
      <c r="E9808" s="94" t="str">
        <f>IF(Data!D9836&gt;0,Data!F9836,"")</f>
        <v/>
      </c>
      <c r="L9808" s="109"/>
      <c r="M9808" s="109"/>
    </row>
    <row r="9809" spans="3:13">
      <c r="C9809" s="109"/>
      <c r="D9809" s="109"/>
      <c r="E9809" s="94" t="str">
        <f>IF(Data!D9837&gt;0,Data!F9837,"")</f>
        <v/>
      </c>
      <c r="L9809" s="109"/>
      <c r="M9809" s="109"/>
    </row>
    <row r="9810" spans="3:13">
      <c r="C9810" s="109"/>
      <c r="D9810" s="109"/>
      <c r="E9810" s="94" t="str">
        <f>IF(Data!D9838&gt;0,Data!F9838,"")</f>
        <v/>
      </c>
      <c r="L9810" s="109"/>
      <c r="M9810" s="109"/>
    </row>
    <row r="9811" spans="3:13">
      <c r="C9811" s="109"/>
      <c r="D9811" s="109"/>
      <c r="E9811" s="94" t="str">
        <f>IF(Data!D9839&gt;0,Data!F9839,"")</f>
        <v/>
      </c>
      <c r="L9811" s="109"/>
      <c r="M9811" s="109"/>
    </row>
    <row r="9812" spans="3:13">
      <c r="C9812" s="109"/>
      <c r="D9812" s="109"/>
      <c r="E9812" s="94" t="str">
        <f>IF(Data!D9840&gt;0,Data!F9840,"")</f>
        <v/>
      </c>
      <c r="L9812" s="109"/>
      <c r="M9812" s="109"/>
    </row>
    <row r="9813" spans="3:13">
      <c r="C9813" s="109"/>
      <c r="D9813" s="109"/>
      <c r="E9813" s="94" t="str">
        <f>IF(Data!D9841&gt;0,Data!F9841,"")</f>
        <v/>
      </c>
      <c r="L9813" s="109"/>
      <c r="M9813" s="109"/>
    </row>
    <row r="9814" spans="3:13">
      <c r="C9814" s="109"/>
      <c r="D9814" s="109"/>
      <c r="E9814" s="94" t="str">
        <f>IF(Data!D9842&gt;0,Data!F9842,"")</f>
        <v/>
      </c>
      <c r="L9814" s="109"/>
      <c r="M9814" s="109"/>
    </row>
    <row r="9815" spans="3:13">
      <c r="C9815" s="109"/>
      <c r="D9815" s="109"/>
      <c r="E9815" s="94" t="str">
        <f>IF(Data!D9843&gt;0,Data!F9843,"")</f>
        <v/>
      </c>
      <c r="L9815" s="109"/>
      <c r="M9815" s="109"/>
    </row>
    <row r="9816" spans="3:13">
      <c r="C9816" s="109"/>
      <c r="D9816" s="109"/>
      <c r="E9816" s="94" t="str">
        <f>IF(Data!D9844&gt;0,Data!F9844,"")</f>
        <v/>
      </c>
      <c r="L9816" s="109"/>
      <c r="M9816" s="109"/>
    </row>
    <row r="9817" spans="3:13">
      <c r="C9817" s="109"/>
      <c r="D9817" s="109"/>
      <c r="E9817" s="94" t="str">
        <f>IF(Data!D9845&gt;0,Data!F9845,"")</f>
        <v/>
      </c>
      <c r="L9817" s="109"/>
      <c r="M9817" s="109"/>
    </row>
    <row r="9818" spans="3:13">
      <c r="C9818" s="109"/>
      <c r="D9818" s="109"/>
      <c r="E9818" s="94" t="str">
        <f>IF(Data!D9846&gt;0,Data!F9846,"")</f>
        <v/>
      </c>
      <c r="L9818" s="109"/>
      <c r="M9818" s="109"/>
    </row>
    <row r="9819" spans="3:13">
      <c r="C9819" s="109"/>
      <c r="D9819" s="109"/>
      <c r="E9819" s="94" t="str">
        <f>IF(Data!D9847&gt;0,Data!F9847,"")</f>
        <v/>
      </c>
      <c r="L9819" s="109"/>
      <c r="M9819" s="109"/>
    </row>
    <row r="9820" spans="3:13">
      <c r="C9820" s="109"/>
      <c r="D9820" s="109"/>
      <c r="E9820" s="94" t="str">
        <f>IF(Data!D9848&gt;0,Data!F9848,"")</f>
        <v/>
      </c>
      <c r="L9820" s="109"/>
      <c r="M9820" s="109"/>
    </row>
    <row r="9821" spans="3:13">
      <c r="C9821" s="109"/>
      <c r="D9821" s="109"/>
      <c r="E9821" s="94" t="str">
        <f>IF(Data!D9849&gt;0,Data!F9849,"")</f>
        <v/>
      </c>
      <c r="L9821" s="109"/>
      <c r="M9821" s="109"/>
    </row>
    <row r="9822" spans="3:13">
      <c r="C9822" s="109"/>
      <c r="D9822" s="109"/>
      <c r="E9822" s="94" t="str">
        <f>IF(Data!D9850&gt;0,Data!F9850,"")</f>
        <v/>
      </c>
      <c r="L9822" s="109"/>
      <c r="M9822" s="109"/>
    </row>
    <row r="9823" spans="3:13">
      <c r="C9823" s="109"/>
      <c r="D9823" s="109"/>
      <c r="E9823" s="94" t="str">
        <f>IF(Data!D9851&gt;0,Data!F9851,"")</f>
        <v/>
      </c>
      <c r="L9823" s="109"/>
      <c r="M9823" s="109"/>
    </row>
    <row r="9824" spans="3:13">
      <c r="C9824" s="109"/>
      <c r="D9824" s="109"/>
      <c r="E9824" s="94" t="str">
        <f>IF(Data!D9852&gt;0,Data!F9852,"")</f>
        <v/>
      </c>
      <c r="L9824" s="109"/>
      <c r="M9824" s="109"/>
    </row>
    <row r="9825" spans="3:13">
      <c r="C9825" s="109"/>
      <c r="D9825" s="109"/>
      <c r="E9825" s="94" t="str">
        <f>IF(Data!D9853&gt;0,Data!F9853,"")</f>
        <v/>
      </c>
      <c r="L9825" s="109"/>
      <c r="M9825" s="109"/>
    </row>
    <row r="9826" spans="3:13">
      <c r="C9826" s="109"/>
      <c r="D9826" s="109"/>
      <c r="E9826" s="94" t="str">
        <f>IF(Data!D9854&gt;0,Data!F9854,"")</f>
        <v/>
      </c>
      <c r="L9826" s="109"/>
      <c r="M9826" s="109"/>
    </row>
    <row r="9827" spans="3:13">
      <c r="C9827" s="109"/>
      <c r="D9827" s="109"/>
      <c r="E9827" s="94" t="str">
        <f>IF(Data!D9855&gt;0,Data!F9855,"")</f>
        <v/>
      </c>
      <c r="L9827" s="109"/>
      <c r="M9827" s="109"/>
    </row>
    <row r="9828" spans="3:13">
      <c r="C9828" s="109"/>
      <c r="D9828" s="109"/>
      <c r="E9828" s="94" t="str">
        <f>IF(Data!D9856&gt;0,Data!F9856,"")</f>
        <v/>
      </c>
      <c r="L9828" s="109"/>
      <c r="M9828" s="109"/>
    </row>
    <row r="9829" spans="3:13">
      <c r="C9829" s="109"/>
      <c r="D9829" s="109"/>
      <c r="E9829" s="94" t="str">
        <f>IF(Data!D9857&gt;0,Data!F9857,"")</f>
        <v/>
      </c>
      <c r="L9829" s="109"/>
      <c r="M9829" s="109"/>
    </row>
    <row r="9830" spans="3:13">
      <c r="C9830" s="109"/>
      <c r="D9830" s="109"/>
      <c r="E9830" s="94" t="str">
        <f>IF(Data!D9858&gt;0,Data!F9858,"")</f>
        <v/>
      </c>
      <c r="L9830" s="109"/>
      <c r="M9830" s="109"/>
    </row>
    <row r="9831" spans="3:13">
      <c r="C9831" s="109"/>
      <c r="D9831" s="109"/>
      <c r="E9831" s="94" t="str">
        <f>IF(Data!D9859&gt;0,Data!F9859,"")</f>
        <v/>
      </c>
      <c r="L9831" s="109"/>
      <c r="M9831" s="109"/>
    </row>
    <row r="9832" spans="3:13">
      <c r="C9832" s="109"/>
      <c r="D9832" s="109"/>
      <c r="E9832" s="94" t="str">
        <f>IF(Data!D9860&gt;0,Data!F9860,"")</f>
        <v/>
      </c>
      <c r="L9832" s="109"/>
      <c r="M9832" s="109"/>
    </row>
    <row r="9833" spans="3:13">
      <c r="C9833" s="109"/>
      <c r="D9833" s="109"/>
      <c r="E9833" s="94" t="str">
        <f>IF(Data!D9861&gt;0,Data!F9861,"")</f>
        <v/>
      </c>
      <c r="L9833" s="109"/>
      <c r="M9833" s="109"/>
    </row>
    <row r="9834" spans="3:13">
      <c r="C9834" s="109"/>
      <c r="D9834" s="109"/>
      <c r="E9834" s="94" t="str">
        <f>IF(Data!D9862&gt;0,Data!F9862,"")</f>
        <v/>
      </c>
      <c r="L9834" s="109"/>
      <c r="M9834" s="109"/>
    </row>
    <row r="9835" spans="3:13">
      <c r="C9835" s="109"/>
      <c r="D9835" s="109"/>
      <c r="E9835" s="94" t="str">
        <f>IF(Data!D9863&gt;0,Data!F9863,"")</f>
        <v/>
      </c>
      <c r="L9835" s="109"/>
      <c r="M9835" s="109"/>
    </row>
    <row r="9836" spans="3:13">
      <c r="C9836" s="109"/>
      <c r="D9836" s="109"/>
      <c r="E9836" s="94" t="str">
        <f>IF(Data!D9864&gt;0,Data!F9864,"")</f>
        <v/>
      </c>
      <c r="L9836" s="109"/>
      <c r="M9836" s="109"/>
    </row>
    <row r="9837" spans="3:13">
      <c r="C9837" s="109"/>
      <c r="D9837" s="109"/>
      <c r="E9837" s="94" t="str">
        <f>IF(Data!D9865&gt;0,Data!F9865,"")</f>
        <v/>
      </c>
      <c r="L9837" s="109"/>
      <c r="M9837" s="109"/>
    </row>
    <row r="9838" spans="3:13">
      <c r="C9838" s="109"/>
      <c r="D9838" s="109"/>
      <c r="E9838" s="94" t="str">
        <f>IF(Data!D9866&gt;0,Data!F9866,"")</f>
        <v/>
      </c>
      <c r="L9838" s="109"/>
      <c r="M9838" s="109"/>
    </row>
    <row r="9839" spans="3:13">
      <c r="C9839" s="109"/>
      <c r="D9839" s="109"/>
      <c r="E9839" s="94" t="str">
        <f>IF(Data!D9867&gt;0,Data!F9867,"")</f>
        <v/>
      </c>
      <c r="L9839" s="109"/>
      <c r="M9839" s="109"/>
    </row>
    <row r="9840" spans="3:13">
      <c r="C9840" s="109"/>
      <c r="D9840" s="109"/>
      <c r="E9840" s="94" t="str">
        <f>IF(Data!D9868&gt;0,Data!F9868,"")</f>
        <v/>
      </c>
      <c r="L9840" s="109"/>
      <c r="M9840" s="109"/>
    </row>
    <row r="9841" spans="3:13">
      <c r="C9841" s="109"/>
      <c r="D9841" s="109"/>
      <c r="E9841" s="94" t="str">
        <f>IF(Data!D9869&gt;0,Data!F9869,"")</f>
        <v/>
      </c>
      <c r="L9841" s="109"/>
      <c r="M9841" s="109"/>
    </row>
    <row r="9842" spans="3:13">
      <c r="C9842" s="109"/>
      <c r="D9842" s="109"/>
      <c r="E9842" s="94" t="str">
        <f>IF(Data!D9870&gt;0,Data!F9870,"")</f>
        <v/>
      </c>
      <c r="L9842" s="109"/>
      <c r="M9842" s="109"/>
    </row>
    <row r="9843" spans="3:13">
      <c r="C9843" s="109"/>
      <c r="D9843" s="109"/>
      <c r="E9843" s="94" t="str">
        <f>IF(Data!D9871&gt;0,Data!F9871,"")</f>
        <v/>
      </c>
      <c r="L9843" s="109"/>
      <c r="M9843" s="109"/>
    </row>
    <row r="9844" spans="3:13">
      <c r="C9844" s="109"/>
      <c r="D9844" s="109"/>
      <c r="E9844" s="94" t="str">
        <f>IF(Data!D9872&gt;0,Data!F9872,"")</f>
        <v/>
      </c>
      <c r="L9844" s="109"/>
      <c r="M9844" s="109"/>
    </row>
    <row r="9845" spans="3:13">
      <c r="C9845" s="109"/>
      <c r="D9845" s="109"/>
      <c r="E9845" s="94" t="str">
        <f>IF(Data!D9873&gt;0,Data!F9873,"")</f>
        <v/>
      </c>
      <c r="L9845" s="109"/>
      <c r="M9845" s="109"/>
    </row>
    <row r="9846" spans="3:13">
      <c r="C9846" s="109"/>
      <c r="D9846" s="109"/>
      <c r="E9846" s="94" t="str">
        <f>IF(Data!D9874&gt;0,Data!F9874,"")</f>
        <v/>
      </c>
      <c r="L9846" s="109"/>
      <c r="M9846" s="109"/>
    </row>
    <row r="9847" spans="3:13">
      <c r="C9847" s="109"/>
      <c r="D9847" s="109"/>
      <c r="E9847" s="94" t="str">
        <f>IF(Data!D9875&gt;0,Data!F9875,"")</f>
        <v/>
      </c>
      <c r="L9847" s="109"/>
      <c r="M9847" s="109"/>
    </row>
    <row r="9848" spans="3:13">
      <c r="C9848" s="109"/>
      <c r="D9848" s="109"/>
      <c r="E9848" s="94" t="str">
        <f>IF(Data!D9876&gt;0,Data!F9876,"")</f>
        <v/>
      </c>
      <c r="L9848" s="109"/>
      <c r="M9848" s="109"/>
    </row>
    <row r="9849" spans="3:13">
      <c r="C9849" s="109"/>
      <c r="D9849" s="109"/>
      <c r="E9849" s="94" t="str">
        <f>IF(Data!D9877&gt;0,Data!F9877,"")</f>
        <v/>
      </c>
      <c r="L9849" s="109"/>
      <c r="M9849" s="109"/>
    </row>
    <row r="9850" spans="3:13">
      <c r="C9850" s="109"/>
      <c r="D9850" s="109"/>
      <c r="E9850" s="94" t="str">
        <f>IF(Data!D9878&gt;0,Data!F9878,"")</f>
        <v/>
      </c>
      <c r="L9850" s="109"/>
      <c r="M9850" s="109"/>
    </row>
    <row r="9851" spans="3:13">
      <c r="C9851" s="109"/>
      <c r="D9851" s="109"/>
      <c r="E9851" s="94" t="str">
        <f>IF(Data!D9879&gt;0,Data!F9879,"")</f>
        <v/>
      </c>
      <c r="L9851" s="109"/>
      <c r="M9851" s="109"/>
    </row>
    <row r="9852" spans="3:13">
      <c r="C9852" s="109"/>
      <c r="D9852" s="109"/>
      <c r="E9852" s="94" t="str">
        <f>IF(Data!D9880&gt;0,Data!F9880,"")</f>
        <v/>
      </c>
      <c r="L9852" s="109"/>
      <c r="M9852" s="109"/>
    </row>
    <row r="9853" spans="3:13">
      <c r="C9853" s="109"/>
      <c r="D9853" s="109"/>
      <c r="E9853" s="94" t="str">
        <f>IF(Data!D9881&gt;0,Data!F9881,"")</f>
        <v/>
      </c>
      <c r="L9853" s="109"/>
      <c r="M9853" s="109"/>
    </row>
    <row r="9854" spans="3:13">
      <c r="C9854" s="109"/>
      <c r="D9854" s="109"/>
      <c r="E9854" s="94" t="str">
        <f>IF(Data!D9882&gt;0,Data!F9882,"")</f>
        <v/>
      </c>
      <c r="L9854" s="109"/>
      <c r="M9854" s="109"/>
    </row>
    <row r="9855" spans="3:13">
      <c r="C9855" s="109"/>
      <c r="D9855" s="109"/>
      <c r="E9855" s="94" t="str">
        <f>IF(Data!D9883&gt;0,Data!F9883,"")</f>
        <v/>
      </c>
      <c r="L9855" s="109"/>
      <c r="M9855" s="109"/>
    </row>
    <row r="9856" spans="3:13">
      <c r="C9856" s="109"/>
      <c r="D9856" s="109"/>
      <c r="E9856" s="94" t="str">
        <f>IF(Data!D9884&gt;0,Data!F9884,"")</f>
        <v/>
      </c>
      <c r="L9856" s="109"/>
      <c r="M9856" s="109"/>
    </row>
    <row r="9857" spans="3:13">
      <c r="C9857" s="109"/>
      <c r="D9857" s="109"/>
      <c r="E9857" s="94" t="str">
        <f>IF(Data!D9885&gt;0,Data!F9885,"")</f>
        <v/>
      </c>
      <c r="L9857" s="109"/>
      <c r="M9857" s="109"/>
    </row>
    <row r="9858" spans="3:13">
      <c r="C9858" s="109"/>
      <c r="D9858" s="109"/>
      <c r="E9858" s="94" t="str">
        <f>IF(Data!D9886&gt;0,Data!F9886,"")</f>
        <v/>
      </c>
      <c r="L9858" s="109"/>
      <c r="M9858" s="109"/>
    </row>
    <row r="9859" spans="3:13">
      <c r="C9859" s="109"/>
      <c r="D9859" s="109"/>
      <c r="E9859" s="94" t="str">
        <f>IF(Data!D9887&gt;0,Data!F9887,"")</f>
        <v/>
      </c>
      <c r="L9859" s="109"/>
      <c r="M9859" s="109"/>
    </row>
    <row r="9860" spans="3:13">
      <c r="C9860" s="109"/>
      <c r="D9860" s="109"/>
      <c r="E9860" s="94" t="str">
        <f>IF(Data!D9888&gt;0,Data!F9888,"")</f>
        <v/>
      </c>
      <c r="L9860" s="109"/>
      <c r="M9860" s="109"/>
    </row>
    <row r="9861" spans="3:13">
      <c r="C9861" s="109"/>
      <c r="D9861" s="109"/>
      <c r="E9861" s="94" t="str">
        <f>IF(Data!D9889&gt;0,Data!F9889,"")</f>
        <v/>
      </c>
      <c r="L9861" s="109"/>
      <c r="M9861" s="109"/>
    </row>
    <row r="9862" spans="3:13">
      <c r="C9862" s="109"/>
      <c r="D9862" s="109"/>
      <c r="E9862" s="94" t="str">
        <f>IF(Data!D9890&gt;0,Data!F9890,"")</f>
        <v/>
      </c>
      <c r="L9862" s="109"/>
      <c r="M9862" s="109"/>
    </row>
    <row r="9863" spans="3:13">
      <c r="C9863" s="109"/>
      <c r="D9863" s="109"/>
      <c r="E9863" s="94" t="str">
        <f>IF(Data!D9891&gt;0,Data!F9891,"")</f>
        <v/>
      </c>
      <c r="L9863" s="109"/>
      <c r="M9863" s="109"/>
    </row>
    <row r="9864" spans="3:13">
      <c r="C9864" s="109"/>
      <c r="D9864" s="109"/>
      <c r="E9864" s="94" t="str">
        <f>IF(Data!D9892&gt;0,Data!F9892,"")</f>
        <v/>
      </c>
      <c r="L9864" s="109"/>
      <c r="M9864" s="109"/>
    </row>
    <row r="9865" spans="3:13">
      <c r="C9865" s="109"/>
      <c r="D9865" s="109"/>
      <c r="E9865" s="94" t="str">
        <f>IF(Data!D9893&gt;0,Data!F9893,"")</f>
        <v/>
      </c>
      <c r="L9865" s="109"/>
      <c r="M9865" s="109"/>
    </row>
    <row r="9866" spans="3:13">
      <c r="C9866" s="109"/>
      <c r="D9866" s="109"/>
      <c r="E9866" s="94" t="str">
        <f>IF(Data!D9894&gt;0,Data!F9894,"")</f>
        <v/>
      </c>
      <c r="L9866" s="109"/>
      <c r="M9866" s="109"/>
    </row>
    <row r="9867" spans="3:13">
      <c r="C9867" s="109"/>
      <c r="D9867" s="109"/>
      <c r="E9867" s="94" t="str">
        <f>IF(Data!D9895&gt;0,Data!F9895,"")</f>
        <v/>
      </c>
      <c r="L9867" s="109"/>
      <c r="M9867" s="109"/>
    </row>
    <row r="9868" spans="3:13">
      <c r="C9868" s="109"/>
      <c r="D9868" s="109"/>
      <c r="E9868" s="94" t="str">
        <f>IF(Data!D9896&gt;0,Data!F9896,"")</f>
        <v/>
      </c>
      <c r="L9868" s="109"/>
      <c r="M9868" s="109"/>
    </row>
    <row r="9869" spans="3:13">
      <c r="C9869" s="109"/>
      <c r="D9869" s="109"/>
      <c r="E9869" s="94" t="str">
        <f>IF(Data!D9897&gt;0,Data!F9897,"")</f>
        <v/>
      </c>
      <c r="L9869" s="109"/>
      <c r="M9869" s="109"/>
    </row>
    <row r="9870" spans="3:13">
      <c r="C9870" s="109"/>
      <c r="D9870" s="109"/>
      <c r="E9870" s="94" t="str">
        <f>IF(Data!D9898&gt;0,Data!F9898,"")</f>
        <v/>
      </c>
      <c r="L9870" s="109"/>
      <c r="M9870" s="109"/>
    </row>
    <row r="9871" spans="3:13">
      <c r="C9871" s="109"/>
      <c r="D9871" s="109"/>
      <c r="E9871" s="94" t="str">
        <f>IF(Data!D9899&gt;0,Data!F9899,"")</f>
        <v/>
      </c>
      <c r="L9871" s="109"/>
      <c r="M9871" s="109"/>
    </row>
    <row r="9872" spans="3:13">
      <c r="C9872" s="109"/>
      <c r="D9872" s="109"/>
      <c r="E9872" s="94" t="str">
        <f>IF(Data!D9900&gt;0,Data!F9900,"")</f>
        <v/>
      </c>
      <c r="L9872" s="109"/>
      <c r="M9872" s="109"/>
    </row>
    <row r="9873" spans="3:13">
      <c r="C9873" s="109"/>
      <c r="D9873" s="109"/>
      <c r="E9873" s="94" t="str">
        <f>IF(Data!D9901&gt;0,Data!F9901,"")</f>
        <v/>
      </c>
      <c r="L9873" s="109"/>
      <c r="M9873" s="109"/>
    </row>
    <row r="9874" spans="3:13">
      <c r="C9874" s="109"/>
      <c r="D9874" s="109"/>
      <c r="E9874" s="94" t="str">
        <f>IF(Data!D9902&gt;0,Data!F9902,"")</f>
        <v/>
      </c>
      <c r="L9874" s="109"/>
      <c r="M9874" s="109"/>
    </row>
    <row r="9875" spans="3:13">
      <c r="C9875" s="109"/>
      <c r="D9875" s="109"/>
      <c r="E9875" s="94" t="str">
        <f>IF(Data!D9903&gt;0,Data!F9903,"")</f>
        <v/>
      </c>
      <c r="L9875" s="109"/>
      <c r="M9875" s="109"/>
    </row>
    <row r="9876" spans="3:13">
      <c r="C9876" s="109"/>
      <c r="D9876" s="109"/>
      <c r="E9876" s="94" t="str">
        <f>IF(Data!D9904&gt;0,Data!F9904,"")</f>
        <v/>
      </c>
      <c r="L9876" s="109"/>
      <c r="M9876" s="109"/>
    </row>
    <row r="9877" spans="3:13">
      <c r="C9877" s="109"/>
      <c r="D9877" s="109"/>
      <c r="E9877" s="94" t="str">
        <f>IF(Data!D9905&gt;0,Data!F9905,"")</f>
        <v/>
      </c>
      <c r="L9877" s="109"/>
      <c r="M9877" s="109"/>
    </row>
    <row r="9878" spans="3:13">
      <c r="C9878" s="109"/>
      <c r="D9878" s="109"/>
      <c r="E9878" s="94" t="str">
        <f>IF(Data!D9906&gt;0,Data!F9906,"")</f>
        <v/>
      </c>
      <c r="L9878" s="109"/>
      <c r="M9878" s="109"/>
    </row>
    <row r="9879" spans="3:13">
      <c r="C9879" s="109"/>
      <c r="D9879" s="109"/>
      <c r="E9879" s="94" t="str">
        <f>IF(Data!D9907&gt;0,Data!F9907,"")</f>
        <v/>
      </c>
      <c r="L9879" s="109"/>
      <c r="M9879" s="109"/>
    </row>
    <row r="9880" spans="3:13">
      <c r="C9880" s="109"/>
      <c r="D9880" s="109"/>
      <c r="E9880" s="94" t="str">
        <f>IF(Data!D9908&gt;0,Data!F9908,"")</f>
        <v/>
      </c>
      <c r="L9880" s="109"/>
      <c r="M9880" s="109"/>
    </row>
    <row r="9881" spans="3:13">
      <c r="C9881" s="109"/>
      <c r="D9881" s="109"/>
      <c r="E9881" s="94" t="str">
        <f>IF(Data!D9909&gt;0,Data!F9909,"")</f>
        <v/>
      </c>
      <c r="L9881" s="109"/>
      <c r="M9881" s="109"/>
    </row>
    <row r="9882" spans="3:13">
      <c r="C9882" s="109"/>
      <c r="D9882" s="109"/>
      <c r="E9882" s="94" t="str">
        <f>IF(Data!D9910&gt;0,Data!F9910,"")</f>
        <v/>
      </c>
      <c r="L9882" s="109"/>
      <c r="M9882" s="109"/>
    </row>
    <row r="9883" spans="3:13">
      <c r="C9883" s="109"/>
      <c r="D9883" s="109"/>
      <c r="E9883" s="94" t="str">
        <f>IF(Data!D9911&gt;0,Data!F9911,"")</f>
        <v/>
      </c>
      <c r="L9883" s="109"/>
      <c r="M9883" s="109"/>
    </row>
    <row r="9884" spans="3:13">
      <c r="C9884" s="109"/>
      <c r="D9884" s="109"/>
      <c r="E9884" s="94" t="str">
        <f>IF(Data!D9912&gt;0,Data!F9912,"")</f>
        <v/>
      </c>
      <c r="L9884" s="109"/>
      <c r="M9884" s="109"/>
    </row>
    <row r="9885" spans="3:13">
      <c r="C9885" s="109"/>
      <c r="D9885" s="109"/>
      <c r="E9885" s="94" t="str">
        <f>IF(Data!D9913&gt;0,Data!F9913,"")</f>
        <v/>
      </c>
      <c r="L9885" s="109"/>
      <c r="M9885" s="109"/>
    </row>
    <row r="9886" spans="3:13">
      <c r="C9886" s="109"/>
      <c r="D9886" s="109"/>
      <c r="E9886" s="94" t="str">
        <f>IF(Data!D9914&gt;0,Data!F9914,"")</f>
        <v/>
      </c>
      <c r="L9886" s="109"/>
      <c r="M9886" s="109"/>
    </row>
    <row r="9887" spans="3:13">
      <c r="C9887" s="109"/>
      <c r="D9887" s="109"/>
      <c r="E9887" s="94" t="str">
        <f>IF(Data!D9915&gt;0,Data!F9915,"")</f>
        <v/>
      </c>
      <c r="L9887" s="109"/>
      <c r="M9887" s="109"/>
    </row>
    <row r="9888" spans="3:13">
      <c r="C9888" s="109"/>
      <c r="D9888" s="109"/>
      <c r="E9888" s="94" t="str">
        <f>IF(Data!D9916&gt;0,Data!F9916,"")</f>
        <v/>
      </c>
      <c r="L9888" s="109"/>
      <c r="M9888" s="109"/>
    </row>
    <row r="9889" spans="3:13">
      <c r="C9889" s="109"/>
      <c r="D9889" s="109"/>
      <c r="E9889" s="94" t="str">
        <f>IF(Data!D9917&gt;0,Data!F9917,"")</f>
        <v/>
      </c>
      <c r="L9889" s="109"/>
      <c r="M9889" s="109"/>
    </row>
    <row r="9890" spans="3:13">
      <c r="C9890" s="109"/>
      <c r="D9890" s="109"/>
      <c r="E9890" s="94" t="str">
        <f>IF(Data!D9918&gt;0,Data!F9918,"")</f>
        <v/>
      </c>
      <c r="L9890" s="109"/>
      <c r="M9890" s="109"/>
    </row>
    <row r="9891" spans="3:13">
      <c r="C9891" s="109"/>
      <c r="D9891" s="109"/>
      <c r="E9891" s="94" t="str">
        <f>IF(Data!D9919&gt;0,Data!F9919,"")</f>
        <v/>
      </c>
      <c r="L9891" s="109"/>
      <c r="M9891" s="109"/>
    </row>
    <row r="9892" spans="3:13">
      <c r="C9892" s="109"/>
      <c r="D9892" s="109"/>
      <c r="E9892" s="94" t="str">
        <f>IF(Data!D9920&gt;0,Data!F9920,"")</f>
        <v/>
      </c>
      <c r="L9892" s="109"/>
      <c r="M9892" s="109"/>
    </row>
    <row r="9893" spans="3:13">
      <c r="C9893" s="109"/>
      <c r="D9893" s="109"/>
      <c r="E9893" s="94" t="str">
        <f>IF(Data!D9921&gt;0,Data!F9921,"")</f>
        <v/>
      </c>
      <c r="L9893" s="109"/>
      <c r="M9893" s="109"/>
    </row>
    <row r="9894" spans="3:13">
      <c r="C9894" s="109"/>
      <c r="D9894" s="109"/>
      <c r="E9894" s="94" t="str">
        <f>IF(Data!D9922&gt;0,Data!F9922,"")</f>
        <v/>
      </c>
      <c r="L9894" s="109"/>
      <c r="M9894" s="109"/>
    </row>
    <row r="9895" spans="3:13">
      <c r="C9895" s="109"/>
      <c r="D9895" s="109"/>
      <c r="E9895" s="94" t="str">
        <f>IF(Data!D9923&gt;0,Data!F9923,"")</f>
        <v/>
      </c>
      <c r="L9895" s="109"/>
      <c r="M9895" s="109"/>
    </row>
    <row r="9896" spans="3:13">
      <c r="C9896" s="109"/>
      <c r="D9896" s="109"/>
      <c r="E9896" s="94" t="str">
        <f>IF(Data!D9924&gt;0,Data!F9924,"")</f>
        <v/>
      </c>
      <c r="L9896" s="109"/>
      <c r="M9896" s="109"/>
    </row>
    <row r="9897" spans="3:13">
      <c r="C9897" s="109"/>
      <c r="D9897" s="109"/>
      <c r="E9897" s="94" t="str">
        <f>IF(Data!D9925&gt;0,Data!F9925,"")</f>
        <v/>
      </c>
      <c r="L9897" s="109"/>
      <c r="M9897" s="109"/>
    </row>
    <row r="9898" spans="3:13">
      <c r="C9898" s="109"/>
      <c r="D9898" s="109"/>
      <c r="E9898" s="94" t="str">
        <f>IF(Data!D9926&gt;0,Data!F9926,"")</f>
        <v/>
      </c>
      <c r="L9898" s="109"/>
      <c r="M9898" s="109"/>
    </row>
    <row r="9899" spans="3:13">
      <c r="C9899" s="109"/>
      <c r="D9899" s="109"/>
      <c r="E9899" s="94" t="str">
        <f>IF(Data!D9927&gt;0,Data!F9927,"")</f>
        <v/>
      </c>
      <c r="L9899" s="109"/>
      <c r="M9899" s="109"/>
    </row>
    <row r="9900" spans="3:13">
      <c r="C9900" s="109"/>
      <c r="D9900" s="109"/>
      <c r="E9900" s="94" t="str">
        <f>IF(Data!D9928&gt;0,Data!F9928,"")</f>
        <v/>
      </c>
      <c r="L9900" s="109"/>
      <c r="M9900" s="109"/>
    </row>
    <row r="9901" spans="3:13">
      <c r="C9901" s="109"/>
      <c r="D9901" s="109"/>
      <c r="E9901" s="94" t="str">
        <f>IF(Data!D9929&gt;0,Data!F9929,"")</f>
        <v/>
      </c>
      <c r="L9901" s="109"/>
      <c r="M9901" s="109"/>
    </row>
    <row r="9902" spans="3:13">
      <c r="C9902" s="109"/>
      <c r="D9902" s="109"/>
      <c r="E9902" s="94" t="str">
        <f>IF(Data!D9930&gt;0,Data!F9930,"")</f>
        <v/>
      </c>
      <c r="L9902" s="109"/>
      <c r="M9902" s="109"/>
    </row>
    <row r="9903" spans="3:13">
      <c r="C9903" s="109"/>
      <c r="D9903" s="109"/>
      <c r="E9903" s="94" t="str">
        <f>IF(Data!D9931&gt;0,Data!F9931,"")</f>
        <v/>
      </c>
      <c r="L9903" s="109"/>
      <c r="M9903" s="109"/>
    </row>
    <row r="9904" spans="3:13">
      <c r="C9904" s="109"/>
      <c r="D9904" s="109"/>
      <c r="E9904" s="94" t="str">
        <f>IF(Data!D9932&gt;0,Data!F9932,"")</f>
        <v/>
      </c>
      <c r="L9904" s="109"/>
      <c r="M9904" s="109"/>
    </row>
    <row r="9905" spans="3:13">
      <c r="C9905" s="109"/>
      <c r="D9905" s="109"/>
      <c r="E9905" s="94" t="str">
        <f>IF(Data!D9933&gt;0,Data!F9933,"")</f>
        <v/>
      </c>
      <c r="L9905" s="109"/>
      <c r="M9905" s="109"/>
    </row>
    <row r="9906" spans="3:13">
      <c r="C9906" s="109"/>
      <c r="D9906" s="109"/>
      <c r="E9906" s="94" t="str">
        <f>IF(Data!D9934&gt;0,Data!F9934,"")</f>
        <v/>
      </c>
      <c r="L9906" s="109"/>
      <c r="M9906" s="109"/>
    </row>
    <row r="9907" spans="3:13">
      <c r="C9907" s="109"/>
      <c r="D9907" s="109"/>
      <c r="E9907" s="94" t="str">
        <f>IF(Data!D9935&gt;0,Data!F9935,"")</f>
        <v/>
      </c>
      <c r="L9907" s="109"/>
      <c r="M9907" s="109"/>
    </row>
    <row r="9908" spans="3:13">
      <c r="C9908" s="109"/>
      <c r="D9908" s="109"/>
      <c r="E9908" s="94" t="str">
        <f>IF(Data!D9936&gt;0,Data!F9936,"")</f>
        <v/>
      </c>
      <c r="L9908" s="109"/>
      <c r="M9908" s="109"/>
    </row>
    <row r="9909" spans="3:13">
      <c r="C9909" s="109"/>
      <c r="D9909" s="109"/>
      <c r="E9909" s="94" t="str">
        <f>IF(Data!D9937&gt;0,Data!F9937,"")</f>
        <v/>
      </c>
      <c r="L9909" s="109"/>
      <c r="M9909" s="109"/>
    </row>
    <row r="9910" spans="3:13">
      <c r="C9910" s="109"/>
      <c r="D9910" s="109"/>
      <c r="E9910" s="94" t="str">
        <f>IF(Data!D9938&gt;0,Data!F9938,"")</f>
        <v/>
      </c>
      <c r="L9910" s="109"/>
      <c r="M9910" s="109"/>
    </row>
    <row r="9911" spans="3:13">
      <c r="C9911" s="109"/>
      <c r="D9911" s="109"/>
      <c r="E9911" s="94" t="str">
        <f>IF(Data!D9939&gt;0,Data!F9939,"")</f>
        <v/>
      </c>
      <c r="L9911" s="109"/>
      <c r="M9911" s="109"/>
    </row>
    <row r="9912" spans="3:13">
      <c r="C9912" s="109"/>
      <c r="D9912" s="109"/>
      <c r="E9912" s="94" t="str">
        <f>IF(Data!D9940&gt;0,Data!F9940,"")</f>
        <v/>
      </c>
      <c r="L9912" s="109"/>
      <c r="M9912" s="109"/>
    </row>
    <row r="9913" spans="3:13">
      <c r="C9913" s="109"/>
      <c r="D9913" s="109"/>
      <c r="E9913" s="94" t="str">
        <f>IF(Data!D9941&gt;0,Data!F9941,"")</f>
        <v/>
      </c>
      <c r="L9913" s="109"/>
      <c r="M9913" s="109"/>
    </row>
    <row r="9914" spans="3:13">
      <c r="C9914" s="109"/>
      <c r="D9914" s="109"/>
      <c r="E9914" s="94" t="str">
        <f>IF(Data!D9942&gt;0,Data!F9942,"")</f>
        <v/>
      </c>
      <c r="L9914" s="109"/>
      <c r="M9914" s="109"/>
    </row>
    <row r="9915" spans="3:13">
      <c r="C9915" s="109"/>
      <c r="D9915" s="109"/>
      <c r="E9915" s="94" t="str">
        <f>IF(Data!D9943&gt;0,Data!F9943,"")</f>
        <v/>
      </c>
      <c r="L9915" s="109"/>
      <c r="M9915" s="109"/>
    </row>
    <row r="9916" spans="3:13">
      <c r="C9916" s="109"/>
      <c r="D9916" s="109"/>
      <c r="E9916" s="94" t="str">
        <f>IF(Data!D9944&gt;0,Data!F9944,"")</f>
        <v/>
      </c>
      <c r="L9916" s="109"/>
      <c r="M9916" s="109"/>
    </row>
    <row r="9917" spans="3:13">
      <c r="C9917" s="109"/>
      <c r="D9917" s="109"/>
      <c r="E9917" s="94" t="str">
        <f>IF(Data!D9945&gt;0,Data!F9945,"")</f>
        <v/>
      </c>
      <c r="L9917" s="109"/>
      <c r="M9917" s="109"/>
    </row>
    <row r="9918" spans="3:13">
      <c r="C9918" s="109"/>
      <c r="D9918" s="109"/>
      <c r="E9918" s="94" t="str">
        <f>IF(Data!D9946&gt;0,Data!F9946,"")</f>
        <v/>
      </c>
      <c r="L9918" s="109"/>
      <c r="M9918" s="109"/>
    </row>
    <row r="9919" spans="3:13">
      <c r="C9919" s="109"/>
      <c r="D9919" s="109"/>
      <c r="E9919" s="94" t="str">
        <f>IF(Data!D9947&gt;0,Data!F9947,"")</f>
        <v/>
      </c>
      <c r="L9919" s="109"/>
      <c r="M9919" s="109"/>
    </row>
    <row r="9920" spans="3:13">
      <c r="C9920" s="109"/>
      <c r="D9920" s="109"/>
      <c r="E9920" s="94" t="str">
        <f>IF(Data!D9948&gt;0,Data!F9948,"")</f>
        <v/>
      </c>
      <c r="L9920" s="109"/>
      <c r="M9920" s="109"/>
    </row>
    <row r="9921" spans="3:13">
      <c r="C9921" s="109"/>
      <c r="D9921" s="109"/>
      <c r="E9921" s="94" t="str">
        <f>IF(Data!D9949&gt;0,Data!F9949,"")</f>
        <v/>
      </c>
      <c r="L9921" s="109"/>
      <c r="M9921" s="109"/>
    </row>
    <row r="9922" spans="3:13">
      <c r="C9922" s="109"/>
      <c r="D9922" s="109"/>
      <c r="E9922" s="94" t="str">
        <f>IF(Data!D9950&gt;0,Data!F9950,"")</f>
        <v/>
      </c>
      <c r="L9922" s="109"/>
      <c r="M9922" s="109"/>
    </row>
    <row r="9923" spans="3:13">
      <c r="C9923" s="109"/>
      <c r="D9923" s="109"/>
      <c r="E9923" s="94" t="str">
        <f>IF(Data!D9951&gt;0,Data!F9951,"")</f>
        <v/>
      </c>
      <c r="L9923" s="109"/>
      <c r="M9923" s="109"/>
    </row>
    <row r="9924" spans="3:13">
      <c r="C9924" s="109"/>
      <c r="D9924" s="109"/>
      <c r="E9924" s="94" t="str">
        <f>IF(Data!D9952&gt;0,Data!F9952,"")</f>
        <v/>
      </c>
      <c r="L9924" s="109"/>
      <c r="M9924" s="109"/>
    </row>
    <row r="9925" spans="3:13">
      <c r="C9925" s="109"/>
      <c r="D9925" s="109"/>
      <c r="E9925" s="94" t="str">
        <f>IF(Data!D9953&gt;0,Data!F9953,"")</f>
        <v/>
      </c>
      <c r="L9925" s="109"/>
      <c r="M9925" s="109"/>
    </row>
    <row r="9926" spans="3:13">
      <c r="C9926" s="109"/>
      <c r="D9926" s="109"/>
      <c r="E9926" s="94" t="str">
        <f>IF(Data!D9954&gt;0,Data!F9954,"")</f>
        <v/>
      </c>
      <c r="L9926" s="109"/>
      <c r="M9926" s="109"/>
    </row>
    <row r="9927" spans="3:13">
      <c r="C9927" s="109"/>
      <c r="D9927" s="109"/>
      <c r="E9927" s="94" t="str">
        <f>IF(Data!D9955&gt;0,Data!F9955,"")</f>
        <v/>
      </c>
      <c r="L9927" s="109"/>
      <c r="M9927" s="109"/>
    </row>
    <row r="9928" spans="3:13">
      <c r="C9928" s="109"/>
      <c r="D9928" s="109"/>
      <c r="E9928" s="94" t="str">
        <f>IF(Data!D9956&gt;0,Data!F9956,"")</f>
        <v/>
      </c>
      <c r="L9928" s="109"/>
      <c r="M9928" s="109"/>
    </row>
    <row r="9929" spans="3:13">
      <c r="C9929" s="109"/>
      <c r="D9929" s="109"/>
      <c r="E9929" s="94" t="str">
        <f>IF(Data!D9957&gt;0,Data!F9957,"")</f>
        <v/>
      </c>
      <c r="L9929" s="109"/>
      <c r="M9929" s="109"/>
    </row>
    <row r="9930" spans="3:13">
      <c r="C9930" s="109"/>
      <c r="D9930" s="109"/>
      <c r="E9930" s="94" t="str">
        <f>IF(Data!D9958&gt;0,Data!F9958,"")</f>
        <v/>
      </c>
      <c r="L9930" s="109"/>
      <c r="M9930" s="109"/>
    </row>
    <row r="9931" spans="3:13">
      <c r="C9931" s="109"/>
      <c r="D9931" s="109"/>
      <c r="E9931" s="94" t="str">
        <f>IF(Data!D9959&gt;0,Data!F9959,"")</f>
        <v/>
      </c>
      <c r="L9931" s="109"/>
      <c r="M9931" s="109"/>
    </row>
    <row r="9932" spans="3:13">
      <c r="C9932" s="109"/>
      <c r="D9932" s="109"/>
      <c r="E9932" s="94" t="str">
        <f>IF(Data!D9960&gt;0,Data!F9960,"")</f>
        <v/>
      </c>
      <c r="L9932" s="109"/>
      <c r="M9932" s="109"/>
    </row>
    <row r="9933" spans="3:13">
      <c r="C9933" s="109"/>
      <c r="D9933" s="109"/>
      <c r="E9933" s="94" t="str">
        <f>IF(Data!D9961&gt;0,Data!F9961,"")</f>
        <v/>
      </c>
      <c r="L9933" s="109"/>
      <c r="M9933" s="109"/>
    </row>
    <row r="9934" spans="3:13">
      <c r="C9934" s="109"/>
      <c r="D9934" s="109"/>
      <c r="E9934" s="94" t="str">
        <f>IF(Data!D9962&gt;0,Data!F9962,"")</f>
        <v/>
      </c>
      <c r="L9934" s="109"/>
      <c r="M9934" s="109"/>
    </row>
    <row r="9935" spans="3:13">
      <c r="C9935" s="109"/>
      <c r="D9935" s="109"/>
      <c r="E9935" s="94" t="str">
        <f>IF(Data!D9963&gt;0,Data!F9963,"")</f>
        <v/>
      </c>
      <c r="L9935" s="109"/>
      <c r="M9935" s="109"/>
    </row>
    <row r="9936" spans="3:13">
      <c r="C9936" s="109"/>
      <c r="D9936" s="109"/>
      <c r="E9936" s="94" t="str">
        <f>IF(Data!D9964&gt;0,Data!F9964,"")</f>
        <v/>
      </c>
      <c r="L9936" s="109"/>
      <c r="M9936" s="109"/>
    </row>
    <row r="9937" spans="3:13">
      <c r="C9937" s="109"/>
      <c r="D9937" s="109"/>
      <c r="E9937" s="94" t="str">
        <f>IF(Data!D9965&gt;0,Data!F9965,"")</f>
        <v/>
      </c>
      <c r="L9937" s="109"/>
      <c r="M9937" s="109"/>
    </row>
    <row r="9938" spans="3:13">
      <c r="C9938" s="109"/>
      <c r="D9938" s="109"/>
      <c r="E9938" s="94" t="str">
        <f>IF(Data!D9966&gt;0,Data!F9966,"")</f>
        <v/>
      </c>
      <c r="L9938" s="109"/>
      <c r="M9938" s="109"/>
    </row>
    <row r="9939" spans="3:13">
      <c r="C9939" s="109"/>
      <c r="D9939" s="109"/>
      <c r="E9939" s="94" t="str">
        <f>IF(Data!D9967&gt;0,Data!F9967,"")</f>
        <v/>
      </c>
      <c r="L9939" s="109"/>
      <c r="M9939" s="109"/>
    </row>
    <row r="9940" spans="3:13">
      <c r="C9940" s="109"/>
      <c r="D9940" s="109"/>
      <c r="E9940" s="94" t="str">
        <f>IF(Data!D9968&gt;0,Data!F9968,"")</f>
        <v/>
      </c>
      <c r="L9940" s="109"/>
      <c r="M9940" s="109"/>
    </row>
    <row r="9941" spans="3:13">
      <c r="C9941" s="109"/>
      <c r="D9941" s="109"/>
      <c r="E9941" s="94" t="str">
        <f>IF(Data!D9969&gt;0,Data!F9969,"")</f>
        <v/>
      </c>
      <c r="L9941" s="109"/>
      <c r="M9941" s="109"/>
    </row>
    <row r="9942" spans="3:13">
      <c r="C9942" s="109"/>
      <c r="D9942" s="109"/>
      <c r="E9942" s="94" t="str">
        <f>IF(Data!D9970&gt;0,Data!F9970,"")</f>
        <v/>
      </c>
      <c r="L9942" s="109"/>
      <c r="M9942" s="109"/>
    </row>
    <row r="9943" spans="3:13">
      <c r="C9943" s="109"/>
      <c r="D9943" s="109"/>
      <c r="E9943" s="94" t="str">
        <f>IF(Data!D9971&gt;0,Data!F9971,"")</f>
        <v/>
      </c>
      <c r="L9943" s="109"/>
      <c r="M9943" s="109"/>
    </row>
    <row r="9944" spans="3:13">
      <c r="C9944" s="109"/>
      <c r="D9944" s="109"/>
      <c r="E9944" s="94" t="str">
        <f>IF(Data!D9972&gt;0,Data!F9972,"")</f>
        <v/>
      </c>
      <c r="L9944" s="109"/>
      <c r="M9944" s="109"/>
    </row>
    <row r="9945" spans="3:13">
      <c r="C9945" s="109"/>
      <c r="D9945" s="109"/>
      <c r="E9945" s="94" t="str">
        <f>IF(Data!D9973&gt;0,Data!F9973,"")</f>
        <v/>
      </c>
      <c r="L9945" s="109"/>
      <c r="M9945" s="109"/>
    </row>
    <row r="9946" spans="3:13">
      <c r="C9946" s="109"/>
      <c r="D9946" s="109"/>
      <c r="E9946" s="94" t="str">
        <f>IF(Data!D9974&gt;0,Data!F9974,"")</f>
        <v/>
      </c>
      <c r="L9946" s="109"/>
      <c r="M9946" s="109"/>
    </row>
    <row r="9947" spans="3:13">
      <c r="C9947" s="109"/>
      <c r="D9947" s="109"/>
      <c r="E9947" s="94" t="str">
        <f>IF(Data!D9975&gt;0,Data!F9975,"")</f>
        <v/>
      </c>
      <c r="L9947" s="109"/>
      <c r="M9947" s="109"/>
    </row>
    <row r="9948" spans="3:13">
      <c r="C9948" s="109"/>
      <c r="D9948" s="109"/>
      <c r="E9948" s="94" t="str">
        <f>IF(Data!D9976&gt;0,Data!F9976,"")</f>
        <v/>
      </c>
      <c r="L9948" s="109"/>
      <c r="M9948" s="109"/>
    </row>
    <row r="9949" spans="3:13">
      <c r="C9949" s="109"/>
      <c r="D9949" s="109"/>
      <c r="E9949" s="94" t="str">
        <f>IF(Data!D9977&gt;0,Data!F9977,"")</f>
        <v/>
      </c>
      <c r="L9949" s="109"/>
      <c r="M9949" s="109"/>
    </row>
    <row r="9950" spans="3:13">
      <c r="C9950" s="109"/>
      <c r="D9950" s="109"/>
      <c r="E9950" s="94" t="str">
        <f>IF(Data!D9978&gt;0,Data!F9978,"")</f>
        <v/>
      </c>
      <c r="L9950" s="109"/>
      <c r="M9950" s="109"/>
    </row>
    <row r="9951" spans="3:13">
      <c r="C9951" s="109"/>
      <c r="D9951" s="109"/>
      <c r="E9951" s="94" t="str">
        <f>IF(Data!D9979&gt;0,Data!F9979,"")</f>
        <v/>
      </c>
      <c r="L9951" s="109"/>
      <c r="M9951" s="109"/>
    </row>
    <row r="9952" spans="3:13">
      <c r="C9952" s="109"/>
      <c r="D9952" s="109"/>
      <c r="E9952" s="94" t="str">
        <f>IF(Data!D9980&gt;0,Data!F9980,"")</f>
        <v/>
      </c>
      <c r="L9952" s="109"/>
      <c r="M9952" s="109"/>
    </row>
    <row r="9953" spans="3:13">
      <c r="C9953" s="109"/>
      <c r="D9953" s="109"/>
      <c r="E9953" s="94" t="str">
        <f>IF(Data!D9981&gt;0,Data!F9981,"")</f>
        <v/>
      </c>
      <c r="L9953" s="109"/>
      <c r="M9953" s="109"/>
    </row>
    <row r="9954" spans="3:13">
      <c r="C9954" s="109"/>
      <c r="D9954" s="109"/>
      <c r="E9954" s="94" t="str">
        <f>IF(Data!D9982&gt;0,Data!F9982,"")</f>
        <v/>
      </c>
      <c r="L9954" s="109"/>
      <c r="M9954" s="109"/>
    </row>
    <row r="9955" spans="3:13">
      <c r="C9955" s="109"/>
      <c r="D9955" s="109"/>
      <c r="E9955" s="94" t="str">
        <f>IF(Data!D9983&gt;0,Data!F9983,"")</f>
        <v/>
      </c>
      <c r="L9955" s="109"/>
      <c r="M9955" s="109"/>
    </row>
    <row r="9956" spans="3:13">
      <c r="C9956" s="109"/>
      <c r="D9956" s="109"/>
      <c r="E9956" s="94" t="str">
        <f>IF(Data!D9984&gt;0,Data!F9984,"")</f>
        <v/>
      </c>
      <c r="L9956" s="109"/>
      <c r="M9956" s="109"/>
    </row>
    <row r="9957" spans="3:13">
      <c r="C9957" s="109"/>
      <c r="D9957" s="109"/>
      <c r="E9957" s="94" t="str">
        <f>IF(Data!D9985&gt;0,Data!F9985,"")</f>
        <v/>
      </c>
      <c r="L9957" s="109"/>
      <c r="M9957" s="109"/>
    </row>
    <row r="9958" spans="3:13">
      <c r="C9958" s="109"/>
      <c r="D9958" s="109"/>
      <c r="E9958" s="94" t="str">
        <f>IF(Data!D9986&gt;0,Data!F9986,"")</f>
        <v/>
      </c>
      <c r="L9958" s="109"/>
      <c r="M9958" s="109"/>
    </row>
    <row r="9959" spans="3:13">
      <c r="C9959" s="109"/>
      <c r="D9959" s="109"/>
      <c r="E9959" s="94" t="str">
        <f>IF(Data!D9987&gt;0,Data!F9987,"")</f>
        <v/>
      </c>
      <c r="L9959" s="109"/>
      <c r="M9959" s="109"/>
    </row>
    <row r="9960" spans="3:13">
      <c r="C9960" s="109"/>
      <c r="D9960" s="109"/>
      <c r="E9960" s="94" t="str">
        <f>IF(Data!D9988&gt;0,Data!F9988,"")</f>
        <v/>
      </c>
      <c r="L9960" s="109"/>
      <c r="M9960" s="109"/>
    </row>
    <row r="9961" spans="3:13">
      <c r="C9961" s="109"/>
      <c r="D9961" s="109"/>
      <c r="E9961" s="94" t="str">
        <f>IF(Data!D9989&gt;0,Data!F9989,"")</f>
        <v/>
      </c>
      <c r="L9961" s="109"/>
      <c r="M9961" s="109"/>
    </row>
    <row r="9962" spans="3:13">
      <c r="C9962" s="109"/>
      <c r="D9962" s="109"/>
      <c r="E9962" s="94" t="str">
        <f>IF(Data!D9990&gt;0,Data!F9990,"")</f>
        <v/>
      </c>
      <c r="L9962" s="109"/>
      <c r="M9962" s="109"/>
    </row>
    <row r="9963" spans="3:13">
      <c r="C9963" s="109"/>
      <c r="D9963" s="109"/>
      <c r="E9963" s="94" t="str">
        <f>IF(Data!D9991&gt;0,Data!F9991,"")</f>
        <v/>
      </c>
      <c r="L9963" s="109"/>
      <c r="M9963" s="109"/>
    </row>
    <row r="9964" spans="3:13">
      <c r="C9964" s="109"/>
      <c r="D9964" s="109"/>
      <c r="E9964" s="94" t="str">
        <f>IF(Data!D9992&gt;0,Data!F9992,"")</f>
        <v/>
      </c>
      <c r="L9964" s="109"/>
      <c r="M9964" s="109"/>
    </row>
    <row r="9965" spans="3:13">
      <c r="C9965" s="109"/>
      <c r="D9965" s="109"/>
      <c r="E9965" s="94" t="str">
        <f>IF(Data!D9993&gt;0,Data!F9993,"")</f>
        <v/>
      </c>
      <c r="L9965" s="109"/>
      <c r="M9965" s="109"/>
    </row>
    <row r="9966" spans="3:13">
      <c r="C9966" s="109"/>
      <c r="D9966" s="109"/>
      <c r="E9966" s="94" t="str">
        <f>IF(Data!D9994&gt;0,Data!F9994,"")</f>
        <v/>
      </c>
      <c r="L9966" s="109"/>
      <c r="M9966" s="109"/>
    </row>
    <row r="9967" spans="3:13">
      <c r="C9967" s="109"/>
      <c r="D9967" s="109"/>
      <c r="E9967" s="94" t="str">
        <f>IF(Data!D9995&gt;0,Data!F9995,"")</f>
        <v/>
      </c>
      <c r="L9967" s="109"/>
      <c r="M9967" s="109"/>
    </row>
    <row r="9968" spans="3:13">
      <c r="C9968" s="109"/>
      <c r="D9968" s="109"/>
      <c r="E9968" s="94" t="str">
        <f>IF(Data!D9996&gt;0,Data!F9996,"")</f>
        <v/>
      </c>
      <c r="L9968" s="109"/>
      <c r="M9968" s="109"/>
    </row>
    <row r="9969" spans="3:13">
      <c r="C9969" s="109"/>
      <c r="D9969" s="109"/>
      <c r="E9969" s="94" t="str">
        <f>IF(Data!D9997&gt;0,Data!F9997,"")</f>
        <v/>
      </c>
      <c r="L9969" s="109"/>
      <c r="M9969" s="109"/>
    </row>
    <row r="9970" spans="3:13">
      <c r="C9970" s="109"/>
      <c r="D9970" s="109"/>
      <c r="E9970" s="94" t="str">
        <f>IF(Data!D9998&gt;0,Data!F9998,"")</f>
        <v/>
      </c>
      <c r="L9970" s="109"/>
      <c r="M9970" s="109"/>
    </row>
    <row r="9971" spans="3:13">
      <c r="C9971" s="109"/>
      <c r="D9971" s="109"/>
      <c r="E9971" s="94" t="str">
        <f>IF(Data!D9999&gt;0,Data!F9999,"")</f>
        <v/>
      </c>
      <c r="L9971" s="109"/>
      <c r="M9971" s="109"/>
    </row>
    <row r="9972" spans="3:13">
      <c r="C9972" s="109"/>
      <c r="D9972" s="109"/>
      <c r="E9972" s="94" t="str">
        <f>IF(Data!D10000&gt;0,Data!F10000,"")</f>
        <v/>
      </c>
      <c r="L9972" s="109"/>
      <c r="M9972" s="109"/>
    </row>
    <row r="9973" spans="3:13">
      <c r="C9973" s="109"/>
      <c r="D9973" s="109"/>
      <c r="E9973" s="94" t="str">
        <f>IF(Data!D10001&gt;0,Data!F10001,"")</f>
        <v/>
      </c>
      <c r="L9973" s="109"/>
      <c r="M9973" s="109"/>
    </row>
    <row r="9974" spans="3:13">
      <c r="C9974" s="109"/>
      <c r="D9974" s="109"/>
      <c r="E9974" s="94" t="str">
        <f>IF(Data!D10002&gt;0,Data!F10002,"")</f>
        <v/>
      </c>
      <c r="L9974" s="109"/>
      <c r="M9974" s="109"/>
    </row>
    <row r="9975" spans="3:13">
      <c r="C9975" s="109"/>
      <c r="D9975" s="109"/>
      <c r="E9975" s="94" t="str">
        <f>IF(Data!D10003&gt;0,Data!F10003,"")</f>
        <v/>
      </c>
      <c r="L9975" s="109"/>
      <c r="M9975" s="109"/>
    </row>
    <row r="9976" spans="3:13">
      <c r="C9976" s="109"/>
      <c r="D9976" s="109"/>
      <c r="E9976" s="94" t="str">
        <f>IF(Data!D10004&gt;0,Data!F10004,"")</f>
        <v/>
      </c>
      <c r="L9976" s="109"/>
      <c r="M9976" s="109"/>
    </row>
    <row r="9977" spans="3:13">
      <c r="C9977" s="109"/>
      <c r="D9977" s="109"/>
      <c r="E9977" s="94" t="str">
        <f>IF(Data!D10005&gt;0,Data!F10005,"")</f>
        <v/>
      </c>
      <c r="L9977" s="109"/>
      <c r="M9977" s="109"/>
    </row>
    <row r="9978" spans="3:13">
      <c r="C9978" s="109"/>
      <c r="D9978" s="109"/>
      <c r="E9978" s="94" t="str">
        <f>IF(Data!D10006&gt;0,Data!F10006,"")</f>
        <v/>
      </c>
      <c r="L9978" s="109"/>
      <c r="M9978" s="109"/>
    </row>
    <row r="9979" spans="3:13">
      <c r="C9979" s="109"/>
      <c r="D9979" s="109"/>
      <c r="E9979" s="94" t="str">
        <f>IF(Data!D10007&gt;0,Data!F10007,"")</f>
        <v/>
      </c>
      <c r="L9979" s="109"/>
      <c r="M9979" s="109"/>
    </row>
    <row r="9980" spans="3:13">
      <c r="C9980" s="109"/>
      <c r="D9980" s="109"/>
      <c r="E9980" s="94" t="str">
        <f>IF(Data!D10008&gt;0,Data!F10008,"")</f>
        <v/>
      </c>
      <c r="L9980" s="109"/>
      <c r="M9980" s="109"/>
    </row>
    <row r="9981" spans="3:13">
      <c r="C9981" s="109"/>
      <c r="D9981" s="109"/>
      <c r="E9981" s="94" t="str">
        <f>IF(Data!D10009&gt;0,Data!F10009,"")</f>
        <v/>
      </c>
      <c r="L9981" s="109"/>
      <c r="M9981" s="109"/>
    </row>
    <row r="9982" spans="3:13">
      <c r="C9982" s="109"/>
      <c r="D9982" s="109"/>
      <c r="E9982" s="94" t="str">
        <f>IF(Data!D10010&gt;0,Data!F10010,"")</f>
        <v/>
      </c>
      <c r="L9982" s="109"/>
      <c r="M9982" s="109"/>
    </row>
    <row r="9983" spans="3:13">
      <c r="C9983" s="109"/>
      <c r="D9983" s="109"/>
      <c r="E9983" s="94" t="str">
        <f>IF(Data!D10011&gt;0,Data!F10011,"")</f>
        <v/>
      </c>
      <c r="L9983" s="109"/>
      <c r="M9983" s="109"/>
    </row>
    <row r="9984" spans="3:13">
      <c r="C9984" s="109"/>
      <c r="D9984" s="109"/>
      <c r="E9984" s="94" t="str">
        <f>IF(Data!D10012&gt;0,Data!F10012,"")</f>
        <v/>
      </c>
      <c r="L9984" s="109"/>
      <c r="M9984" s="109"/>
    </row>
    <row r="9985" spans="3:13">
      <c r="C9985" s="109"/>
      <c r="D9985" s="109"/>
      <c r="E9985" s="94" t="str">
        <f>IF(Data!D10013&gt;0,Data!F10013,"")</f>
        <v/>
      </c>
      <c r="L9985" s="109"/>
      <c r="M9985" s="109"/>
    </row>
    <row r="9986" spans="3:13">
      <c r="C9986" s="109"/>
      <c r="D9986" s="109"/>
      <c r="E9986" s="94" t="str">
        <f>IF(Data!D10014&gt;0,Data!F10014,"")</f>
        <v/>
      </c>
      <c r="L9986" s="109"/>
      <c r="M9986" s="109"/>
    </row>
    <row r="9987" spans="3:13">
      <c r="C9987" s="109"/>
      <c r="D9987" s="109"/>
      <c r="E9987" s="94" t="str">
        <f>IF(Data!D10015&gt;0,Data!F10015,"")</f>
        <v/>
      </c>
      <c r="L9987" s="109"/>
      <c r="M9987" s="109"/>
    </row>
    <row r="9988" spans="3:13">
      <c r="C9988" s="109"/>
      <c r="D9988" s="109"/>
      <c r="E9988" s="94" t="str">
        <f>IF(Data!D10016&gt;0,Data!F10016,"")</f>
        <v/>
      </c>
      <c r="L9988" s="109"/>
      <c r="M9988" s="109"/>
    </row>
    <row r="9989" spans="3:13">
      <c r="C9989" s="109"/>
      <c r="D9989" s="109"/>
      <c r="E9989" s="94" t="str">
        <f>IF(Data!D10017&gt;0,Data!F10017,"")</f>
        <v/>
      </c>
      <c r="L9989" s="109"/>
      <c r="M9989" s="109"/>
    </row>
    <row r="9990" spans="3:13">
      <c r="C9990" s="109"/>
      <c r="D9990" s="109"/>
      <c r="E9990" s="94" t="str">
        <f>IF(Data!D10018&gt;0,Data!F10018,"")</f>
        <v/>
      </c>
      <c r="L9990" s="109"/>
      <c r="M9990" s="109"/>
    </row>
    <row r="9991" spans="3:13">
      <c r="C9991" s="109"/>
      <c r="D9991" s="109"/>
      <c r="E9991" s="94" t="str">
        <f>IF(Data!D10019&gt;0,Data!F10019,"")</f>
        <v/>
      </c>
      <c r="L9991" s="109"/>
      <c r="M9991" s="109"/>
    </row>
    <row r="9992" spans="3:13">
      <c r="C9992" s="109"/>
      <c r="D9992" s="109"/>
      <c r="E9992" s="94" t="str">
        <f>IF(Data!D10020&gt;0,Data!F10020,"")</f>
        <v/>
      </c>
      <c r="L9992" s="109"/>
      <c r="M9992" s="109"/>
    </row>
    <row r="9993" spans="3:13">
      <c r="C9993" s="109"/>
      <c r="D9993" s="109"/>
      <c r="E9993" s="94" t="str">
        <f>IF(Data!D10021&gt;0,Data!F10021,"")</f>
        <v/>
      </c>
      <c r="L9993" s="109"/>
      <c r="M9993" s="109"/>
    </row>
    <row r="9994" spans="3:13">
      <c r="C9994" s="109"/>
      <c r="D9994" s="109"/>
      <c r="E9994" s="94" t="str">
        <f>IF(Data!D10022&gt;0,Data!F10022,"")</f>
        <v/>
      </c>
      <c r="L9994" s="109"/>
      <c r="M9994" s="109"/>
    </row>
    <row r="9995" spans="3:13">
      <c r="C9995" s="109"/>
      <c r="D9995" s="109"/>
      <c r="E9995" s="94" t="str">
        <f>IF(Data!D10023&gt;0,Data!F10023,"")</f>
        <v/>
      </c>
      <c r="L9995" s="109"/>
      <c r="M9995" s="109"/>
    </row>
    <row r="9996" spans="3:13">
      <c r="C9996" s="109"/>
      <c r="D9996" s="109"/>
      <c r="E9996" s="94" t="str">
        <f>IF(Data!D10024&gt;0,Data!F10024,"")</f>
        <v/>
      </c>
      <c r="L9996" s="109"/>
      <c r="M9996" s="109"/>
    </row>
    <row r="9997" spans="3:13">
      <c r="C9997" s="109"/>
      <c r="D9997" s="109"/>
      <c r="E9997" s="94" t="str">
        <f>IF(Data!D10025&gt;0,Data!F10025,"")</f>
        <v/>
      </c>
      <c r="L9997" s="109"/>
      <c r="M9997" s="109"/>
    </row>
    <row r="9998" spans="3:13">
      <c r="C9998" s="109"/>
      <c r="D9998" s="109"/>
      <c r="E9998" s="94" t="str">
        <f>IF(Data!D10026&gt;0,Data!F10026,"")</f>
        <v/>
      </c>
      <c r="L9998" s="109"/>
      <c r="M9998" s="109"/>
    </row>
    <row r="9999" spans="3:13">
      <c r="C9999" s="109"/>
      <c r="D9999" s="109"/>
      <c r="E9999" s="94" t="str">
        <f>IF(Data!D10027&gt;0,Data!F10027,"")</f>
        <v/>
      </c>
      <c r="L9999" s="109"/>
      <c r="M9999" s="109"/>
    </row>
    <row r="10000" spans="3:13">
      <c r="C10000" s="109"/>
      <c r="D10000" s="109"/>
      <c r="E10000" s="94" t="str">
        <f>IF(Data!D10028&gt;0,Data!F10028,"")</f>
        <v/>
      </c>
      <c r="L10000" s="109"/>
      <c r="M10000" s="109"/>
    </row>
    <row r="10001" spans="3:13">
      <c r="C10001" s="109"/>
      <c r="D10001" s="109"/>
      <c r="E10001" s="94" t="str">
        <f>IF(Data!D10029&gt;0,Data!F10029,"")</f>
        <v/>
      </c>
      <c r="L10001" s="109"/>
      <c r="M10001" s="109"/>
    </row>
    <row r="10002" spans="3:13">
      <c r="C10002" s="109"/>
      <c r="D10002" s="109"/>
      <c r="E10002" s="94" t="str">
        <f>IF(Data!D10030&gt;0,Data!F10030,"")</f>
        <v/>
      </c>
      <c r="L10002" s="109"/>
      <c r="M10002" s="109"/>
    </row>
    <row r="10003" spans="3:13">
      <c r="C10003" s="109"/>
      <c r="D10003" s="109"/>
      <c r="E10003" s="94" t="str">
        <f>IF(Data!D10031&gt;0,Data!F10031,"")</f>
        <v/>
      </c>
      <c r="L10003" s="109"/>
      <c r="M10003" s="109"/>
    </row>
    <row r="10004" spans="3:13">
      <c r="C10004" s="109"/>
      <c r="D10004" s="109"/>
      <c r="E10004" s="94" t="str">
        <f>IF(Data!D10032&gt;0,Data!F10032,"")</f>
        <v/>
      </c>
      <c r="L10004" s="109"/>
      <c r="M10004" s="109"/>
    </row>
    <row r="10005" spans="3:13">
      <c r="C10005" s="109"/>
      <c r="D10005" s="109"/>
      <c r="E10005" s="94" t="str">
        <f>IF(Data!D10033&gt;0,Data!F10033,"")</f>
        <v/>
      </c>
      <c r="L10005" s="109"/>
      <c r="M10005" s="109"/>
    </row>
    <row r="10006" spans="3:13">
      <c r="C10006" s="109"/>
      <c r="D10006" s="109"/>
      <c r="E10006" s="94" t="str">
        <f>IF(Data!D10034&gt;0,Data!F10034,"")</f>
        <v/>
      </c>
      <c r="L10006" s="109"/>
      <c r="M10006" s="109"/>
    </row>
    <row r="10007" spans="3:13">
      <c r="C10007" s="109"/>
      <c r="D10007" s="109"/>
      <c r="E10007" s="94" t="str">
        <f>IF(Data!D10035&gt;0,Data!F10035,"")</f>
        <v/>
      </c>
      <c r="L10007" s="109"/>
      <c r="M10007" s="109"/>
    </row>
    <row r="10008" spans="3:13">
      <c r="C10008" s="109"/>
      <c r="D10008" s="109"/>
      <c r="E10008" s="94" t="str">
        <f>IF(Data!D10036&gt;0,Data!F10036,"")</f>
        <v/>
      </c>
      <c r="L10008" s="109"/>
      <c r="M10008" s="109"/>
    </row>
    <row r="10009" spans="3:13">
      <c r="C10009" s="109"/>
      <c r="D10009" s="109"/>
      <c r="E10009" s="94" t="str">
        <f>IF(Data!D10037&gt;0,Data!F10037,"")</f>
        <v/>
      </c>
      <c r="L10009" s="109"/>
      <c r="M10009" s="109"/>
    </row>
    <row r="10010" spans="3:13">
      <c r="C10010" s="109"/>
      <c r="D10010" s="109"/>
      <c r="E10010" s="94" t="str">
        <f>IF(Data!D10038&gt;0,Data!F10038,"")</f>
        <v/>
      </c>
      <c r="L10010" s="109"/>
      <c r="M10010" s="109"/>
    </row>
    <row r="10011" spans="3:13">
      <c r="C10011" s="109"/>
      <c r="D10011" s="109"/>
      <c r="E10011" s="94" t="str">
        <f>IF(Data!D10039&gt;0,Data!F10039,"")</f>
        <v/>
      </c>
      <c r="L10011" s="109"/>
      <c r="M10011" s="109"/>
    </row>
    <row r="10012" spans="3:13">
      <c r="C10012" s="109"/>
      <c r="D10012" s="109"/>
      <c r="E10012" s="94" t="str">
        <f>IF(Data!D10040&gt;0,Data!F10040,"")</f>
        <v/>
      </c>
      <c r="L10012" s="109"/>
      <c r="M10012" s="109"/>
    </row>
    <row r="10013" spans="3:13">
      <c r="C10013" s="109"/>
      <c r="D10013" s="109"/>
      <c r="E10013" s="94" t="str">
        <f>IF(Data!D10041&gt;0,Data!F10041,"")</f>
        <v/>
      </c>
      <c r="L10013" s="109"/>
      <c r="M10013" s="109"/>
    </row>
    <row r="10014" spans="3:13">
      <c r="C10014" s="109"/>
      <c r="D10014" s="109"/>
      <c r="E10014" s="94" t="str">
        <f>IF(Data!D10042&gt;0,Data!F10042,"")</f>
        <v/>
      </c>
      <c r="L10014" s="109"/>
      <c r="M10014" s="109"/>
    </row>
    <row r="10015" spans="3:13">
      <c r="C10015" s="109"/>
      <c r="D10015" s="109"/>
      <c r="E10015" s="94" t="str">
        <f>IF(Data!D10043&gt;0,Data!F10043,"")</f>
        <v/>
      </c>
      <c r="L10015" s="109"/>
      <c r="M10015" s="109"/>
    </row>
    <row r="10016" spans="3:13">
      <c r="C10016" s="109"/>
      <c r="D10016" s="109"/>
      <c r="E10016" s="94" t="str">
        <f>IF(Data!D10044&gt;0,Data!F10044,"")</f>
        <v/>
      </c>
      <c r="L10016" s="109"/>
      <c r="M10016" s="109"/>
    </row>
    <row r="10017" spans="3:13">
      <c r="C10017" s="109"/>
      <c r="D10017" s="109"/>
      <c r="E10017" s="94" t="str">
        <f>IF(Data!D10045&gt;0,Data!F10045,"")</f>
        <v/>
      </c>
      <c r="L10017" s="109"/>
      <c r="M10017" s="109"/>
    </row>
    <row r="10018" spans="3:13">
      <c r="C10018" s="109"/>
      <c r="D10018" s="109"/>
      <c r="E10018" s="94" t="str">
        <f>IF(Data!D10046&gt;0,Data!F10046,"")</f>
        <v/>
      </c>
      <c r="L10018" s="109"/>
      <c r="M10018" s="109"/>
    </row>
    <row r="10019" spans="3:13">
      <c r="C10019" s="109"/>
      <c r="D10019" s="109"/>
      <c r="E10019" s="94" t="str">
        <f>IF(Data!D10047&gt;0,Data!F10047,"")</f>
        <v/>
      </c>
      <c r="L10019" s="109"/>
      <c r="M10019" s="109"/>
    </row>
    <row r="10020" spans="3:13">
      <c r="C10020" s="109"/>
      <c r="D10020" s="109"/>
      <c r="E10020" s="94" t="str">
        <f>IF(Data!D10048&gt;0,Data!F10048,"")</f>
        <v/>
      </c>
      <c r="L10020" s="109"/>
      <c r="M10020" s="109"/>
    </row>
    <row r="10021" spans="3:13">
      <c r="C10021" s="109"/>
      <c r="D10021" s="109"/>
      <c r="E10021" s="94" t="str">
        <f>IF(Data!D10049&gt;0,Data!F10049,"")</f>
        <v/>
      </c>
      <c r="L10021" s="109"/>
      <c r="M10021" s="109"/>
    </row>
    <row r="10022" spans="3:13">
      <c r="C10022" s="109"/>
      <c r="D10022" s="109"/>
      <c r="E10022" s="94" t="str">
        <f>IF(Data!D10050&gt;0,Data!F10050,"")</f>
        <v/>
      </c>
      <c r="L10022" s="109"/>
      <c r="M10022" s="109"/>
    </row>
    <row r="10023" spans="3:13">
      <c r="C10023" s="109"/>
      <c r="D10023" s="109"/>
      <c r="E10023" s="94" t="str">
        <f>IF(Data!D10051&gt;0,Data!F10051,"")</f>
        <v/>
      </c>
      <c r="L10023" s="109"/>
      <c r="M10023" s="109"/>
    </row>
    <row r="10024" spans="3:13">
      <c r="C10024" s="109"/>
      <c r="D10024" s="109"/>
      <c r="E10024" s="94" t="str">
        <f>IF(Data!D10052&gt;0,Data!F10052,"")</f>
        <v/>
      </c>
      <c r="L10024" s="109"/>
      <c r="M10024" s="109"/>
    </row>
    <row r="10025" spans="3:13">
      <c r="C10025" s="109"/>
      <c r="D10025" s="109"/>
      <c r="E10025" s="94" t="str">
        <f>IF(Data!D10053&gt;0,Data!F10053,"")</f>
        <v/>
      </c>
      <c r="L10025" s="109"/>
      <c r="M10025" s="109"/>
    </row>
    <row r="10026" spans="3:13">
      <c r="C10026" s="109"/>
      <c r="D10026" s="109"/>
      <c r="E10026" s="94" t="str">
        <f>IF(Data!D10054&gt;0,Data!F10054,"")</f>
        <v/>
      </c>
      <c r="L10026" s="109"/>
      <c r="M10026" s="109"/>
    </row>
    <row r="10027" spans="3:13">
      <c r="C10027" s="109"/>
      <c r="D10027" s="109"/>
      <c r="E10027" s="94" t="str">
        <f>IF(Data!D10055&gt;0,Data!F10055,"")</f>
        <v/>
      </c>
      <c r="L10027" s="109"/>
      <c r="M10027" s="109"/>
    </row>
    <row r="10028" spans="3:13">
      <c r="C10028" s="109"/>
      <c r="D10028" s="109"/>
      <c r="E10028" s="94" t="str">
        <f>IF(Data!D10056&gt;0,Data!F10056,"")</f>
        <v/>
      </c>
      <c r="L10028" s="109"/>
      <c r="M10028" s="109"/>
    </row>
    <row r="10029" spans="3:13">
      <c r="C10029" s="109"/>
      <c r="D10029" s="109"/>
      <c r="E10029" s="94" t="str">
        <f>IF(Data!D10057&gt;0,Data!F10057,"")</f>
        <v/>
      </c>
      <c r="L10029" s="109"/>
      <c r="M10029" s="109"/>
    </row>
    <row r="10030" spans="3:13">
      <c r="C10030" s="109"/>
      <c r="D10030" s="109"/>
      <c r="E10030" s="94" t="str">
        <f>IF(Data!D10058&gt;0,Data!F10058,"")</f>
        <v/>
      </c>
      <c r="L10030" s="109"/>
      <c r="M10030" s="109"/>
    </row>
    <row r="10031" spans="3:13">
      <c r="C10031" s="109"/>
      <c r="D10031" s="109"/>
      <c r="E10031" s="94" t="str">
        <f>IF(Data!D10059&gt;0,Data!F10059,"")</f>
        <v/>
      </c>
      <c r="L10031" s="109"/>
      <c r="M10031" s="109"/>
    </row>
    <row r="10032" spans="3:13">
      <c r="C10032" s="109"/>
      <c r="D10032" s="109"/>
      <c r="E10032" s="94" t="str">
        <f>IF(Data!D10060&gt;0,Data!F10060,"")</f>
        <v/>
      </c>
      <c r="L10032" s="109"/>
      <c r="M10032" s="109"/>
    </row>
    <row r="10033" spans="3:13">
      <c r="C10033" s="109"/>
      <c r="D10033" s="109"/>
      <c r="E10033" s="94" t="str">
        <f>IF(Data!D10061&gt;0,Data!F10061,"")</f>
        <v/>
      </c>
      <c r="L10033" s="109"/>
      <c r="M10033" s="109"/>
    </row>
    <row r="10034" spans="3:13">
      <c r="C10034" s="109"/>
      <c r="D10034" s="109"/>
      <c r="E10034" s="94" t="str">
        <f>IF(Data!D10062&gt;0,Data!F10062,"")</f>
        <v/>
      </c>
      <c r="L10034" s="109"/>
      <c r="M10034" s="109"/>
    </row>
    <row r="10035" spans="3:13">
      <c r="C10035" s="109"/>
      <c r="D10035" s="109"/>
      <c r="E10035" s="94" t="str">
        <f>IF(Data!D10063&gt;0,Data!F10063,"")</f>
        <v/>
      </c>
      <c r="L10035" s="109"/>
      <c r="M10035" s="109"/>
    </row>
    <row r="10036" spans="3:13">
      <c r="C10036" s="109"/>
      <c r="D10036" s="109"/>
      <c r="E10036" s="94" t="str">
        <f>IF(Data!D10064&gt;0,Data!F10064,"")</f>
        <v/>
      </c>
      <c r="L10036" s="109"/>
      <c r="M10036" s="109"/>
    </row>
    <row r="10037" spans="3:13">
      <c r="C10037" s="109"/>
      <c r="D10037" s="109"/>
      <c r="E10037" s="94" t="str">
        <f>IF(Data!D10065&gt;0,Data!F10065,"")</f>
        <v/>
      </c>
      <c r="L10037" s="109"/>
      <c r="M10037" s="109"/>
    </row>
    <row r="10038" spans="3:13">
      <c r="C10038" s="109"/>
      <c r="D10038" s="109"/>
      <c r="E10038" s="94" t="str">
        <f>IF(Data!D10066&gt;0,Data!F10066,"")</f>
        <v/>
      </c>
      <c r="L10038" s="109"/>
      <c r="M10038" s="109"/>
    </row>
    <row r="10039" spans="3:13">
      <c r="C10039" s="109"/>
      <c r="D10039" s="109"/>
      <c r="E10039" s="94" t="str">
        <f>IF(Data!D10067&gt;0,Data!F10067,"")</f>
        <v/>
      </c>
      <c r="L10039" s="109"/>
      <c r="M10039" s="109"/>
    </row>
    <row r="10040" spans="3:13">
      <c r="C10040" s="109"/>
      <c r="D10040" s="109"/>
      <c r="E10040" s="94" t="str">
        <f>IF(Data!D10068&gt;0,Data!F10068,"")</f>
        <v/>
      </c>
      <c r="L10040" s="109"/>
      <c r="M10040" s="109"/>
    </row>
    <row r="10041" spans="3:13">
      <c r="C10041" s="109"/>
      <c r="D10041" s="109"/>
      <c r="E10041" s="94" t="str">
        <f>IF(Data!D10069&gt;0,Data!F10069,"")</f>
        <v/>
      </c>
      <c r="L10041" s="109"/>
      <c r="M10041" s="109"/>
    </row>
    <row r="10042" spans="3:13">
      <c r="C10042" s="109"/>
      <c r="D10042" s="109"/>
      <c r="E10042" s="94" t="str">
        <f>IF(Data!D10070&gt;0,Data!F10070,"")</f>
        <v/>
      </c>
      <c r="L10042" s="109"/>
      <c r="M10042" s="109"/>
    </row>
    <row r="10043" spans="3:13">
      <c r="C10043" s="109"/>
      <c r="D10043" s="109"/>
      <c r="E10043" s="94" t="str">
        <f>IF(Data!D10071&gt;0,Data!F10071,"")</f>
        <v/>
      </c>
      <c r="L10043" s="109"/>
      <c r="M10043" s="109"/>
    </row>
    <row r="10044" spans="3:13">
      <c r="C10044" s="109"/>
      <c r="D10044" s="109"/>
      <c r="E10044" s="94" t="str">
        <f>IF(Data!D10072&gt;0,Data!F10072,"")</f>
        <v/>
      </c>
      <c r="L10044" s="109"/>
      <c r="M10044" s="109"/>
    </row>
    <row r="10045" spans="3:13">
      <c r="C10045" s="109"/>
      <c r="D10045" s="109"/>
      <c r="E10045" s="94" t="str">
        <f>IF(Data!D10073&gt;0,Data!F10073,"")</f>
        <v/>
      </c>
      <c r="L10045" s="109"/>
      <c r="M10045" s="109"/>
    </row>
    <row r="10046" spans="3:13">
      <c r="C10046" s="109"/>
      <c r="D10046" s="109"/>
      <c r="E10046" s="94" t="str">
        <f>IF(Data!D10074&gt;0,Data!F10074,"")</f>
        <v/>
      </c>
      <c r="L10046" s="109"/>
      <c r="M10046" s="109"/>
    </row>
    <row r="10047" spans="3:13">
      <c r="C10047" s="109"/>
      <c r="D10047" s="109"/>
      <c r="E10047" s="94" t="str">
        <f>IF(Data!D10075&gt;0,Data!F10075,"")</f>
        <v/>
      </c>
      <c r="L10047" s="109"/>
      <c r="M10047" s="109"/>
    </row>
    <row r="10048" spans="3:13">
      <c r="C10048" s="109"/>
      <c r="D10048" s="109"/>
      <c r="E10048" s="94" t="str">
        <f>IF(Data!D10076&gt;0,Data!F10076,"")</f>
        <v/>
      </c>
      <c r="L10048" s="109"/>
      <c r="M10048" s="109"/>
    </row>
    <row r="10049" spans="3:13">
      <c r="C10049" s="109"/>
      <c r="D10049" s="109"/>
      <c r="E10049" s="94" t="str">
        <f>IF(Data!D10077&gt;0,Data!F10077,"")</f>
        <v/>
      </c>
      <c r="L10049" s="109"/>
      <c r="M10049" s="109"/>
    </row>
    <row r="10050" spans="3:13">
      <c r="C10050" s="109"/>
      <c r="D10050" s="109"/>
      <c r="E10050" s="94" t="str">
        <f>IF(Data!D10078&gt;0,Data!F10078,"")</f>
        <v/>
      </c>
      <c r="L10050" s="109"/>
      <c r="M10050" s="109"/>
    </row>
    <row r="10051" spans="3:13">
      <c r="C10051" s="109"/>
      <c r="D10051" s="109"/>
      <c r="E10051" s="94" t="str">
        <f>IF(Data!D10079&gt;0,Data!F10079,"")</f>
        <v/>
      </c>
      <c r="L10051" s="109"/>
      <c r="M10051" s="109"/>
    </row>
    <row r="10052" spans="3:13">
      <c r="C10052" s="109"/>
      <c r="D10052" s="109"/>
      <c r="E10052" s="94" t="str">
        <f>IF(Data!D10080&gt;0,Data!F10080,"")</f>
        <v/>
      </c>
      <c r="L10052" s="109"/>
      <c r="M10052" s="109"/>
    </row>
    <row r="10053" spans="3:13">
      <c r="C10053" s="109"/>
      <c r="D10053" s="109"/>
      <c r="E10053" s="94" t="str">
        <f>IF(Data!D10081&gt;0,Data!F10081,"")</f>
        <v/>
      </c>
      <c r="L10053" s="109"/>
      <c r="M10053" s="109"/>
    </row>
    <row r="10054" spans="3:13">
      <c r="C10054" s="109"/>
      <c r="D10054" s="109"/>
      <c r="E10054" s="94" t="str">
        <f>IF(Data!D10082&gt;0,Data!F10082,"")</f>
        <v/>
      </c>
      <c r="L10054" s="109"/>
      <c r="M10054" s="109"/>
    </row>
    <row r="10055" spans="3:13">
      <c r="C10055" s="109"/>
      <c r="D10055" s="109"/>
      <c r="E10055" s="94" t="str">
        <f>IF(Data!D10083&gt;0,Data!F10083,"")</f>
        <v/>
      </c>
      <c r="L10055" s="109"/>
      <c r="M10055" s="109"/>
    </row>
    <row r="10056" spans="3:13">
      <c r="C10056" s="109"/>
      <c r="D10056" s="109"/>
      <c r="E10056" s="94" t="str">
        <f>IF(Data!D10084&gt;0,Data!F10084,"")</f>
        <v/>
      </c>
      <c r="L10056" s="109"/>
      <c r="M10056" s="109"/>
    </row>
    <row r="10057" spans="3:13">
      <c r="C10057" s="109"/>
      <c r="D10057" s="109"/>
      <c r="E10057" s="94" t="str">
        <f>IF(Data!D10085&gt;0,Data!F10085,"")</f>
        <v/>
      </c>
      <c r="L10057" s="109"/>
      <c r="M10057" s="109"/>
    </row>
    <row r="10058" spans="3:13">
      <c r="C10058" s="109"/>
      <c r="D10058" s="109"/>
      <c r="E10058" s="94" t="str">
        <f>IF(Data!D10086&gt;0,Data!F10086,"")</f>
        <v/>
      </c>
      <c r="L10058" s="109"/>
      <c r="M10058" s="109"/>
    </row>
    <row r="10059" spans="3:13">
      <c r="C10059" s="109"/>
      <c r="D10059" s="109"/>
      <c r="E10059" s="94" t="str">
        <f>IF(Data!D10087&gt;0,Data!F10087,"")</f>
        <v/>
      </c>
      <c r="L10059" s="109"/>
      <c r="M10059" s="109"/>
    </row>
    <row r="10060" spans="3:13">
      <c r="C10060" s="109"/>
      <c r="D10060" s="109"/>
      <c r="E10060" s="94" t="str">
        <f>IF(Data!D10088&gt;0,Data!F10088,"")</f>
        <v/>
      </c>
      <c r="L10060" s="109"/>
      <c r="M10060" s="109"/>
    </row>
    <row r="10061" spans="3:13">
      <c r="C10061" s="109"/>
      <c r="D10061" s="109"/>
      <c r="E10061" s="94" t="str">
        <f>IF(Data!D10089&gt;0,Data!F10089,"")</f>
        <v/>
      </c>
      <c r="L10061" s="109"/>
      <c r="M10061" s="109"/>
    </row>
    <row r="10062" spans="3:13">
      <c r="C10062" s="109"/>
      <c r="D10062" s="109"/>
      <c r="E10062" s="94" t="str">
        <f>IF(Data!D10090&gt;0,Data!F10090,"")</f>
        <v/>
      </c>
      <c r="L10062" s="109"/>
      <c r="M10062" s="109"/>
    </row>
    <row r="10063" spans="3:13">
      <c r="C10063" s="109"/>
      <c r="D10063" s="109"/>
      <c r="E10063" s="94" t="str">
        <f>IF(Data!D10091&gt;0,Data!F10091,"")</f>
        <v/>
      </c>
      <c r="L10063" s="109"/>
      <c r="M10063" s="109"/>
    </row>
    <row r="10064" spans="3:13">
      <c r="C10064" s="109"/>
      <c r="D10064" s="109"/>
      <c r="E10064" s="94" t="str">
        <f>IF(Data!D10092&gt;0,Data!F10092,"")</f>
        <v/>
      </c>
      <c r="L10064" s="109"/>
      <c r="M10064" s="109"/>
    </row>
    <row r="10065" spans="3:13">
      <c r="C10065" s="109"/>
      <c r="D10065" s="109"/>
      <c r="E10065" s="94" t="str">
        <f>IF(Data!D10093&gt;0,Data!F10093,"")</f>
        <v/>
      </c>
      <c r="L10065" s="109"/>
      <c r="M10065" s="109"/>
    </row>
    <row r="10066" spans="3:13">
      <c r="C10066" s="109"/>
      <c r="D10066" s="109"/>
      <c r="E10066" s="94" t="str">
        <f>IF(Data!D10094&gt;0,Data!F10094,"")</f>
        <v/>
      </c>
      <c r="L10066" s="109"/>
      <c r="M10066" s="109"/>
    </row>
    <row r="10067" spans="3:13">
      <c r="C10067" s="109"/>
      <c r="D10067" s="109"/>
      <c r="E10067" s="94" t="str">
        <f>IF(Data!D10095&gt;0,Data!F10095,"")</f>
        <v/>
      </c>
      <c r="L10067" s="109"/>
      <c r="M10067" s="109"/>
    </row>
    <row r="10068" spans="3:13">
      <c r="C10068" s="109"/>
      <c r="D10068" s="109"/>
      <c r="E10068" s="94" t="str">
        <f>IF(Data!D10096&gt;0,Data!F10096,"")</f>
        <v/>
      </c>
      <c r="L10068" s="109"/>
      <c r="M10068" s="109"/>
    </row>
    <row r="10069" spans="3:13">
      <c r="C10069" s="109"/>
      <c r="D10069" s="109"/>
      <c r="E10069" s="94" t="str">
        <f>IF(Data!D10097&gt;0,Data!F10097,"")</f>
        <v/>
      </c>
      <c r="L10069" s="109"/>
      <c r="M10069" s="109"/>
    </row>
    <row r="10070" spans="3:13">
      <c r="C10070" s="109"/>
      <c r="D10070" s="109"/>
      <c r="E10070" s="94" t="str">
        <f>IF(Data!D10098&gt;0,Data!F10098,"")</f>
        <v/>
      </c>
      <c r="L10070" s="109"/>
      <c r="M10070" s="109"/>
    </row>
    <row r="10071" spans="3:13">
      <c r="C10071" s="109"/>
      <c r="D10071" s="109"/>
      <c r="E10071" s="94" t="str">
        <f>IF(Data!D10099&gt;0,Data!F10099,"")</f>
        <v/>
      </c>
      <c r="L10071" s="109"/>
      <c r="M10071" s="109"/>
    </row>
    <row r="10072" spans="3:13">
      <c r="C10072" s="109"/>
      <c r="D10072" s="109"/>
      <c r="E10072" s="94" t="str">
        <f>IF(Data!D10100&gt;0,Data!F10100,"")</f>
        <v/>
      </c>
      <c r="L10072" s="109"/>
      <c r="M10072" s="109"/>
    </row>
    <row r="10073" spans="3:13">
      <c r="C10073" s="109"/>
      <c r="D10073" s="109"/>
      <c r="E10073" s="94" t="str">
        <f>IF(Data!D10101&gt;0,Data!F10101,"")</f>
        <v/>
      </c>
      <c r="L10073" s="109"/>
      <c r="M10073" s="109"/>
    </row>
    <row r="10074" spans="3:13">
      <c r="C10074" s="109"/>
      <c r="D10074" s="109"/>
      <c r="E10074" s="94" t="str">
        <f>IF(Data!D10102&gt;0,Data!F10102,"")</f>
        <v/>
      </c>
      <c r="L10074" s="109"/>
      <c r="M10074" s="109"/>
    </row>
    <row r="10075" spans="3:13">
      <c r="C10075" s="109"/>
      <c r="D10075" s="109"/>
      <c r="E10075" s="94" t="str">
        <f>IF(Data!D10103&gt;0,Data!F10103,"")</f>
        <v/>
      </c>
      <c r="L10075" s="109"/>
      <c r="M10075" s="109"/>
    </row>
    <row r="10076" spans="3:13">
      <c r="C10076" s="109"/>
      <c r="D10076" s="109"/>
      <c r="E10076" s="94" t="str">
        <f>IF(Data!D10104&gt;0,Data!F10104,"")</f>
        <v/>
      </c>
      <c r="L10076" s="109"/>
      <c r="M10076" s="109"/>
    </row>
    <row r="10077" spans="3:13">
      <c r="C10077" s="109"/>
      <c r="D10077" s="109"/>
      <c r="E10077" s="94" t="str">
        <f>IF(Data!D10105&gt;0,Data!F10105,"")</f>
        <v/>
      </c>
      <c r="L10077" s="109"/>
      <c r="M10077" s="109"/>
    </row>
    <row r="10078" spans="3:13">
      <c r="C10078" s="109"/>
      <c r="D10078" s="109"/>
      <c r="E10078" s="94" t="str">
        <f>IF(Data!D10106&gt;0,Data!F10106,"")</f>
        <v/>
      </c>
      <c r="L10078" s="109"/>
      <c r="M10078" s="109"/>
    </row>
    <row r="10079" spans="3:13">
      <c r="C10079" s="109"/>
      <c r="D10079" s="109"/>
      <c r="E10079" s="94" t="str">
        <f>IF(Data!D10107&gt;0,Data!F10107,"")</f>
        <v/>
      </c>
      <c r="L10079" s="109"/>
      <c r="M10079" s="109"/>
    </row>
    <row r="10080" spans="3:13">
      <c r="C10080" s="109"/>
      <c r="D10080" s="109"/>
      <c r="E10080" s="94" t="str">
        <f>IF(Data!D10108&gt;0,Data!F10108,"")</f>
        <v/>
      </c>
      <c r="L10080" s="109"/>
      <c r="M10080" s="109"/>
    </row>
    <row r="10081" spans="3:13">
      <c r="C10081" s="109"/>
      <c r="D10081" s="109"/>
      <c r="E10081" s="94" t="str">
        <f>IF(Data!D10109&gt;0,Data!F10109,"")</f>
        <v/>
      </c>
      <c r="L10081" s="109"/>
      <c r="M10081" s="109"/>
    </row>
    <row r="10082" spans="3:13">
      <c r="C10082" s="109"/>
      <c r="D10082" s="109"/>
      <c r="E10082" s="94" t="str">
        <f>IF(Data!D10110&gt;0,Data!F10110,"")</f>
        <v/>
      </c>
      <c r="L10082" s="109"/>
      <c r="M10082" s="109"/>
    </row>
    <row r="10083" spans="3:13">
      <c r="C10083" s="109"/>
      <c r="D10083" s="109"/>
      <c r="E10083" s="94" t="str">
        <f>IF(Data!D10111&gt;0,Data!F10111,"")</f>
        <v/>
      </c>
      <c r="L10083" s="109"/>
      <c r="M10083" s="109"/>
    </row>
    <row r="10084" spans="3:13">
      <c r="C10084" s="109"/>
      <c r="D10084" s="109"/>
      <c r="E10084" s="94" t="str">
        <f>IF(Data!D10112&gt;0,Data!F10112,"")</f>
        <v/>
      </c>
      <c r="L10084" s="109"/>
      <c r="M10084" s="109"/>
    </row>
    <row r="10085" spans="3:13">
      <c r="C10085" s="109"/>
      <c r="D10085" s="109"/>
      <c r="E10085" s="94" t="str">
        <f>IF(Data!D10113&gt;0,Data!F10113,"")</f>
        <v/>
      </c>
      <c r="L10085" s="109"/>
      <c r="M10085" s="109"/>
    </row>
    <row r="10086" spans="3:13">
      <c r="C10086" s="109"/>
      <c r="D10086" s="109"/>
      <c r="E10086" s="94" t="str">
        <f>IF(Data!D10114&gt;0,Data!F10114,"")</f>
        <v/>
      </c>
      <c r="L10086" s="109"/>
      <c r="M10086" s="109"/>
    </row>
    <row r="10087" spans="3:13">
      <c r="C10087" s="109"/>
      <c r="D10087" s="109"/>
      <c r="E10087" s="94" t="str">
        <f>IF(Data!D10115&gt;0,Data!F10115,"")</f>
        <v/>
      </c>
      <c r="L10087" s="109"/>
      <c r="M10087" s="109"/>
    </row>
    <row r="10088" spans="3:13">
      <c r="C10088" s="109"/>
      <c r="D10088" s="109"/>
      <c r="E10088" s="94" t="str">
        <f>IF(Data!D10116&gt;0,Data!F10116,"")</f>
        <v/>
      </c>
      <c r="L10088" s="109"/>
      <c r="M10088" s="109"/>
    </row>
    <row r="10089" spans="3:13">
      <c r="C10089" s="109"/>
      <c r="D10089" s="109"/>
      <c r="E10089" s="94" t="str">
        <f>IF(Data!D10117&gt;0,Data!F10117,"")</f>
        <v/>
      </c>
      <c r="L10089" s="109"/>
      <c r="M10089" s="109"/>
    </row>
    <row r="10090" spans="3:13">
      <c r="C10090" s="109"/>
      <c r="D10090" s="109"/>
      <c r="E10090" s="94" t="str">
        <f>IF(Data!D10118&gt;0,Data!F10118,"")</f>
        <v/>
      </c>
      <c r="L10090" s="109"/>
      <c r="M10090" s="109"/>
    </row>
    <row r="10091" spans="3:13">
      <c r="C10091" s="109"/>
      <c r="D10091" s="109"/>
      <c r="E10091" s="94" t="str">
        <f>IF(Data!D10119&gt;0,Data!F10119,"")</f>
        <v/>
      </c>
      <c r="L10091" s="109"/>
      <c r="M10091" s="109"/>
    </row>
    <row r="10092" spans="3:13">
      <c r="C10092" s="109"/>
      <c r="D10092" s="109"/>
      <c r="E10092" s="94" t="str">
        <f>IF(Data!D10120&gt;0,Data!F10120,"")</f>
        <v/>
      </c>
      <c r="L10092" s="109"/>
      <c r="M10092" s="109"/>
    </row>
    <row r="10093" spans="3:13">
      <c r="C10093" s="109"/>
      <c r="D10093" s="109"/>
      <c r="E10093" s="94" t="str">
        <f>IF(Data!D10121&gt;0,Data!F10121,"")</f>
        <v/>
      </c>
      <c r="L10093" s="109"/>
      <c r="M10093" s="109"/>
    </row>
    <row r="10094" spans="3:13">
      <c r="C10094" s="109"/>
      <c r="D10094" s="109"/>
      <c r="E10094" s="94" t="str">
        <f>IF(Data!D10122&gt;0,Data!F10122,"")</f>
        <v/>
      </c>
      <c r="L10094" s="109"/>
      <c r="M10094" s="109"/>
    </row>
    <row r="10095" spans="3:13">
      <c r="C10095" s="109"/>
      <c r="D10095" s="109"/>
      <c r="E10095" s="94" t="str">
        <f>IF(Data!D10123&gt;0,Data!F10123,"")</f>
        <v/>
      </c>
      <c r="L10095" s="109"/>
      <c r="M10095" s="109"/>
    </row>
    <row r="10096" spans="3:13">
      <c r="C10096" s="109"/>
      <c r="D10096" s="109"/>
      <c r="E10096" s="94" t="str">
        <f>IF(Data!D10124&gt;0,Data!F10124,"")</f>
        <v/>
      </c>
      <c r="L10096" s="109"/>
      <c r="M10096" s="109"/>
    </row>
    <row r="10097" spans="3:13">
      <c r="C10097" s="109"/>
      <c r="D10097" s="109"/>
      <c r="E10097" s="94" t="str">
        <f>IF(Data!D10125&gt;0,Data!F10125,"")</f>
        <v/>
      </c>
      <c r="L10097" s="109"/>
      <c r="M10097" s="109"/>
    </row>
    <row r="10098" spans="3:13">
      <c r="C10098" s="109"/>
      <c r="D10098" s="109"/>
      <c r="E10098" s="94" t="str">
        <f>IF(Data!D10126&gt;0,Data!F10126,"")</f>
        <v/>
      </c>
      <c r="L10098" s="109"/>
      <c r="M10098" s="109"/>
    </row>
    <row r="10099" spans="3:13">
      <c r="C10099" s="109"/>
      <c r="D10099" s="109"/>
      <c r="E10099" s="94" t="str">
        <f>IF(Data!D10127&gt;0,Data!F10127,"")</f>
        <v/>
      </c>
      <c r="L10099" s="109"/>
      <c r="M10099" s="109"/>
    </row>
    <row r="10100" spans="3:13">
      <c r="C10100" s="109"/>
      <c r="D10100" s="109"/>
      <c r="E10100" s="94" t="str">
        <f>IF(Data!D10128&gt;0,Data!F10128,"")</f>
        <v/>
      </c>
      <c r="L10100" s="109"/>
      <c r="M10100" s="109"/>
    </row>
    <row r="10101" spans="3:13">
      <c r="C10101" s="109"/>
      <c r="D10101" s="109"/>
      <c r="E10101" s="94" t="str">
        <f>IF(Data!D10129&gt;0,Data!F10129,"")</f>
        <v/>
      </c>
      <c r="L10101" s="109"/>
      <c r="M10101" s="109"/>
    </row>
    <row r="10102" spans="3:13">
      <c r="C10102" s="109"/>
      <c r="D10102" s="109"/>
      <c r="E10102" s="94" t="str">
        <f>IF(Data!D10130&gt;0,Data!F10130,"")</f>
        <v/>
      </c>
      <c r="L10102" s="109"/>
      <c r="M10102" s="109"/>
    </row>
    <row r="10103" spans="3:13">
      <c r="C10103" s="109"/>
      <c r="D10103" s="109"/>
      <c r="E10103" s="94" t="str">
        <f>IF(Data!D10131&gt;0,Data!F10131,"")</f>
        <v/>
      </c>
      <c r="L10103" s="109"/>
      <c r="M10103" s="109"/>
    </row>
    <row r="10104" spans="3:13">
      <c r="C10104" s="109"/>
      <c r="D10104" s="109"/>
      <c r="E10104" s="94" t="str">
        <f>IF(Data!D10132&gt;0,Data!F10132,"")</f>
        <v/>
      </c>
      <c r="L10104" s="109"/>
      <c r="M10104" s="109"/>
    </row>
    <row r="10105" spans="3:13">
      <c r="C10105" s="109"/>
      <c r="D10105" s="109"/>
      <c r="E10105" s="94" t="str">
        <f>IF(Data!D10133&gt;0,Data!F10133,"")</f>
        <v/>
      </c>
      <c r="L10105" s="109"/>
      <c r="M10105" s="109"/>
    </row>
    <row r="10106" spans="3:13">
      <c r="C10106" s="109"/>
      <c r="D10106" s="109"/>
      <c r="E10106" s="94" t="str">
        <f>IF(Data!D10134&gt;0,Data!F10134,"")</f>
        <v/>
      </c>
      <c r="L10106" s="109"/>
      <c r="M10106" s="109"/>
    </row>
    <row r="10107" spans="3:13">
      <c r="C10107" s="109"/>
      <c r="D10107" s="109"/>
      <c r="E10107" s="94" t="str">
        <f>IF(Data!D10135&gt;0,Data!F10135,"")</f>
        <v/>
      </c>
      <c r="L10107" s="109"/>
      <c r="M10107" s="109"/>
    </row>
    <row r="10108" spans="3:13">
      <c r="C10108" s="109"/>
      <c r="D10108" s="109"/>
      <c r="E10108" s="94" t="str">
        <f>IF(Data!D10136&gt;0,Data!F10136,"")</f>
        <v/>
      </c>
      <c r="L10108" s="109"/>
      <c r="M10108" s="109"/>
    </row>
    <row r="10109" spans="3:13">
      <c r="C10109" s="109"/>
      <c r="D10109" s="109"/>
      <c r="E10109" s="94" t="str">
        <f>IF(Data!D10137&gt;0,Data!F10137,"")</f>
        <v/>
      </c>
      <c r="L10109" s="109"/>
      <c r="M10109" s="109"/>
    </row>
    <row r="10110" spans="3:13">
      <c r="C10110" s="109"/>
      <c r="D10110" s="109"/>
      <c r="E10110" s="94" t="str">
        <f>IF(Data!D10138&gt;0,Data!F10138,"")</f>
        <v/>
      </c>
      <c r="L10110" s="109"/>
      <c r="M10110" s="109"/>
    </row>
    <row r="10111" spans="3:13">
      <c r="C10111" s="109"/>
      <c r="D10111" s="109"/>
      <c r="E10111" s="94" t="str">
        <f>IF(Data!D10139&gt;0,Data!F10139,"")</f>
        <v/>
      </c>
      <c r="L10111" s="109"/>
      <c r="M10111" s="109"/>
    </row>
    <row r="10112" spans="3:13">
      <c r="C10112" s="109"/>
      <c r="D10112" s="109"/>
      <c r="E10112" s="94" t="str">
        <f>IF(Data!D10140&gt;0,Data!F10140,"")</f>
        <v/>
      </c>
      <c r="L10112" s="109"/>
      <c r="M10112" s="109"/>
    </row>
    <row r="10113" spans="3:13">
      <c r="C10113" s="109"/>
      <c r="D10113" s="109"/>
      <c r="E10113" s="94" t="str">
        <f>IF(Data!D10141&gt;0,Data!F10141,"")</f>
        <v/>
      </c>
      <c r="L10113" s="109"/>
      <c r="M10113" s="109"/>
    </row>
    <row r="10114" spans="3:13">
      <c r="C10114" s="109"/>
      <c r="D10114" s="109"/>
      <c r="E10114" s="94" t="str">
        <f>IF(Data!D10142&gt;0,Data!F10142,"")</f>
        <v/>
      </c>
      <c r="L10114" s="109"/>
      <c r="M10114" s="109"/>
    </row>
    <row r="10115" spans="3:13">
      <c r="C10115" s="109"/>
      <c r="D10115" s="109"/>
      <c r="E10115" s="94" t="str">
        <f>IF(Data!D10143&gt;0,Data!F10143,"")</f>
        <v/>
      </c>
      <c r="L10115" s="109"/>
      <c r="M10115" s="109"/>
    </row>
    <row r="10116" spans="3:13">
      <c r="C10116" s="109"/>
      <c r="D10116" s="109"/>
      <c r="E10116" s="94" t="str">
        <f>IF(Data!D10144&gt;0,Data!F10144,"")</f>
        <v/>
      </c>
      <c r="L10116" s="109"/>
      <c r="M10116" s="109"/>
    </row>
    <row r="10117" spans="3:13">
      <c r="C10117" s="109"/>
      <c r="D10117" s="109"/>
      <c r="E10117" s="94" t="str">
        <f>IF(Data!D10145&gt;0,Data!F10145,"")</f>
        <v/>
      </c>
      <c r="L10117" s="109"/>
      <c r="M10117" s="109"/>
    </row>
    <row r="10118" spans="3:13">
      <c r="C10118" s="109"/>
      <c r="D10118" s="109"/>
      <c r="E10118" s="94" t="str">
        <f>IF(Data!D10146&gt;0,Data!F10146,"")</f>
        <v/>
      </c>
      <c r="L10118" s="109"/>
      <c r="M10118" s="109"/>
    </row>
    <row r="10119" spans="3:13">
      <c r="C10119" s="109"/>
      <c r="D10119" s="109"/>
      <c r="E10119" s="94" t="str">
        <f>IF(Data!D10147&gt;0,Data!F10147,"")</f>
        <v/>
      </c>
      <c r="L10119" s="109"/>
      <c r="M10119" s="109"/>
    </row>
    <row r="10120" spans="3:13">
      <c r="C10120" s="109"/>
      <c r="D10120" s="109"/>
      <c r="E10120" s="94" t="str">
        <f>IF(Data!D10148&gt;0,Data!F10148,"")</f>
        <v/>
      </c>
      <c r="L10120" s="109"/>
      <c r="M10120" s="109"/>
    </row>
    <row r="10121" spans="3:13">
      <c r="C10121" s="109"/>
      <c r="D10121" s="109"/>
      <c r="E10121" s="94" t="str">
        <f>IF(Data!D10149&gt;0,Data!F10149,"")</f>
        <v/>
      </c>
      <c r="L10121" s="109"/>
      <c r="M10121" s="109"/>
    </row>
    <row r="10122" spans="3:13">
      <c r="C10122" s="109"/>
      <c r="D10122" s="109"/>
      <c r="E10122" s="94" t="str">
        <f>IF(Data!D10150&gt;0,Data!F10150,"")</f>
        <v/>
      </c>
      <c r="L10122" s="109"/>
      <c r="M10122" s="109"/>
    </row>
    <row r="10123" spans="3:13">
      <c r="C10123" s="109"/>
      <c r="D10123" s="109"/>
      <c r="E10123" s="94" t="str">
        <f>IF(Data!D10151&gt;0,Data!F10151,"")</f>
        <v/>
      </c>
      <c r="L10123" s="109"/>
      <c r="M10123" s="109"/>
    </row>
    <row r="10124" spans="3:13">
      <c r="C10124" s="109"/>
      <c r="D10124" s="109"/>
      <c r="E10124" s="94" t="str">
        <f>IF(Data!D10152&gt;0,Data!F10152,"")</f>
        <v/>
      </c>
      <c r="L10124" s="109"/>
      <c r="M10124" s="109"/>
    </row>
    <row r="10125" spans="3:13">
      <c r="C10125" s="109"/>
      <c r="D10125" s="109"/>
      <c r="E10125" s="94" t="str">
        <f>IF(Data!D10153&gt;0,Data!F10153,"")</f>
        <v/>
      </c>
      <c r="L10125" s="109"/>
      <c r="M10125" s="109"/>
    </row>
    <row r="10126" spans="3:13">
      <c r="C10126" s="109"/>
      <c r="D10126" s="109"/>
      <c r="E10126" s="94" t="str">
        <f>IF(Data!D10154&gt;0,Data!F10154,"")</f>
        <v/>
      </c>
      <c r="L10126" s="109"/>
      <c r="M10126" s="109"/>
    </row>
    <row r="10127" spans="3:13">
      <c r="C10127" s="109"/>
      <c r="D10127" s="109"/>
      <c r="E10127" s="94" t="str">
        <f>IF(Data!D10155&gt;0,Data!F10155,"")</f>
        <v/>
      </c>
      <c r="L10127" s="109"/>
      <c r="M10127" s="109"/>
    </row>
    <row r="10128" spans="3:13">
      <c r="C10128" s="109"/>
      <c r="D10128" s="109"/>
      <c r="E10128" s="94" t="str">
        <f>IF(Data!D10156&gt;0,Data!F10156,"")</f>
        <v/>
      </c>
      <c r="L10128" s="109"/>
      <c r="M10128" s="109"/>
    </row>
    <row r="10129" spans="3:13">
      <c r="C10129" s="109"/>
      <c r="D10129" s="109"/>
      <c r="E10129" s="94" t="str">
        <f>IF(Data!D10157&gt;0,Data!F10157,"")</f>
        <v/>
      </c>
      <c r="L10129" s="109"/>
      <c r="M10129" s="109"/>
    </row>
    <row r="10130" spans="3:13">
      <c r="C10130" s="109"/>
      <c r="D10130" s="109"/>
      <c r="E10130" s="94" t="str">
        <f>IF(Data!D10158&gt;0,Data!F10158,"")</f>
        <v/>
      </c>
      <c r="L10130" s="109"/>
      <c r="M10130" s="109"/>
    </row>
    <row r="10131" spans="3:13">
      <c r="C10131" s="109"/>
      <c r="D10131" s="109"/>
      <c r="E10131" s="94" t="str">
        <f>IF(Data!D10159&gt;0,Data!F10159,"")</f>
        <v/>
      </c>
      <c r="L10131" s="109"/>
      <c r="M10131" s="109"/>
    </row>
    <row r="10132" spans="3:13">
      <c r="C10132" s="109"/>
      <c r="D10132" s="109"/>
      <c r="E10132" s="94" t="str">
        <f>IF(Data!D10160&gt;0,Data!F10160,"")</f>
        <v/>
      </c>
      <c r="L10132" s="109"/>
      <c r="M10132" s="109"/>
    </row>
    <row r="10133" spans="3:13">
      <c r="C10133" s="109"/>
      <c r="D10133" s="109"/>
      <c r="E10133" s="94" t="str">
        <f>IF(Data!D10161&gt;0,Data!F10161,"")</f>
        <v/>
      </c>
      <c r="L10133" s="109"/>
      <c r="M10133" s="109"/>
    </row>
    <row r="10134" spans="3:13">
      <c r="C10134" s="109"/>
      <c r="D10134" s="109"/>
      <c r="E10134" s="94" t="str">
        <f>IF(Data!D10162&gt;0,Data!F10162,"")</f>
        <v/>
      </c>
      <c r="L10134" s="109"/>
      <c r="M10134" s="109"/>
    </row>
    <row r="10135" spans="3:13">
      <c r="C10135" s="109"/>
      <c r="D10135" s="109"/>
      <c r="E10135" s="94" t="str">
        <f>IF(Data!D10163&gt;0,Data!F10163,"")</f>
        <v/>
      </c>
      <c r="L10135" s="109"/>
      <c r="M10135" s="109"/>
    </row>
    <row r="10136" spans="3:13">
      <c r="C10136" s="109"/>
      <c r="D10136" s="109"/>
      <c r="E10136" s="94" t="str">
        <f>IF(Data!D10164&gt;0,Data!F10164,"")</f>
        <v/>
      </c>
      <c r="L10136" s="109"/>
      <c r="M10136" s="109"/>
    </row>
    <row r="10137" spans="3:13">
      <c r="C10137" s="109"/>
      <c r="D10137" s="109"/>
      <c r="E10137" s="94" t="str">
        <f>IF(Data!D10165&gt;0,Data!F10165,"")</f>
        <v/>
      </c>
      <c r="L10137" s="109"/>
      <c r="M10137" s="109"/>
    </row>
    <row r="10138" spans="3:13">
      <c r="C10138" s="109"/>
      <c r="D10138" s="109"/>
      <c r="E10138" s="94" t="str">
        <f>IF(Data!D10166&gt;0,Data!F10166,"")</f>
        <v/>
      </c>
      <c r="L10138" s="109"/>
      <c r="M10138" s="109"/>
    </row>
    <row r="10139" spans="3:13">
      <c r="C10139" s="109"/>
      <c r="D10139" s="109"/>
      <c r="E10139" s="94" t="str">
        <f>IF(Data!D10167&gt;0,Data!F10167,"")</f>
        <v/>
      </c>
      <c r="L10139" s="109"/>
      <c r="M10139" s="109"/>
    </row>
    <row r="10140" spans="3:13">
      <c r="C10140" s="109"/>
      <c r="D10140" s="109"/>
      <c r="E10140" s="94" t="str">
        <f>IF(Data!D10168&gt;0,Data!F10168,"")</f>
        <v/>
      </c>
      <c r="L10140" s="109"/>
      <c r="M10140" s="109"/>
    </row>
    <row r="10141" spans="3:13">
      <c r="C10141" s="109"/>
      <c r="D10141" s="109"/>
      <c r="E10141" s="94" t="str">
        <f>IF(Data!D10169&gt;0,Data!F10169,"")</f>
        <v/>
      </c>
      <c r="L10141" s="109"/>
      <c r="M10141" s="109"/>
    </row>
    <row r="10142" spans="3:13">
      <c r="C10142" s="109"/>
      <c r="D10142" s="109"/>
      <c r="E10142" s="94" t="str">
        <f>IF(Data!D10170&gt;0,Data!F10170,"")</f>
        <v/>
      </c>
      <c r="L10142" s="109"/>
      <c r="M10142" s="109"/>
    </row>
    <row r="10143" spans="3:13">
      <c r="C10143" s="109"/>
      <c r="D10143" s="109"/>
      <c r="E10143" s="94" t="str">
        <f>IF(Data!D10171&gt;0,Data!F10171,"")</f>
        <v/>
      </c>
      <c r="L10143" s="109"/>
      <c r="M10143" s="109"/>
    </row>
    <row r="10144" spans="3:13">
      <c r="C10144" s="109"/>
      <c r="D10144" s="109"/>
      <c r="E10144" s="94" t="str">
        <f>IF(Data!D10172&gt;0,Data!F10172,"")</f>
        <v/>
      </c>
      <c r="L10144" s="109"/>
      <c r="M10144" s="109"/>
    </row>
    <row r="10145" spans="3:13">
      <c r="C10145" s="109"/>
      <c r="D10145" s="109"/>
      <c r="E10145" s="94" t="str">
        <f>IF(Data!D10173&gt;0,Data!F10173,"")</f>
        <v/>
      </c>
      <c r="L10145" s="109"/>
      <c r="M10145" s="109"/>
    </row>
    <row r="10146" spans="3:13">
      <c r="C10146" s="109"/>
      <c r="D10146" s="109"/>
      <c r="E10146" s="94" t="str">
        <f>IF(Data!D10174&gt;0,Data!F10174,"")</f>
        <v/>
      </c>
      <c r="L10146" s="109"/>
      <c r="M10146" s="109"/>
    </row>
    <row r="10147" spans="3:13">
      <c r="C10147" s="109"/>
      <c r="D10147" s="109"/>
      <c r="E10147" s="94" t="str">
        <f>IF(Data!D10175&gt;0,Data!F10175,"")</f>
        <v/>
      </c>
      <c r="L10147" s="109"/>
      <c r="M10147" s="109"/>
    </row>
    <row r="10148" spans="3:13">
      <c r="C10148" s="109"/>
      <c r="D10148" s="109"/>
      <c r="E10148" s="94" t="str">
        <f>IF(Data!D10176&gt;0,Data!F10176,"")</f>
        <v/>
      </c>
      <c r="L10148" s="109"/>
      <c r="M10148" s="109"/>
    </row>
    <row r="10149" spans="3:13">
      <c r="C10149" s="109"/>
      <c r="D10149" s="109"/>
      <c r="E10149" s="94" t="str">
        <f>IF(Data!D10177&gt;0,Data!F10177,"")</f>
        <v/>
      </c>
      <c r="L10149" s="109"/>
      <c r="M10149" s="109"/>
    </row>
    <row r="10150" spans="3:13">
      <c r="C10150" s="109"/>
      <c r="D10150" s="109"/>
      <c r="E10150" s="94" t="str">
        <f>IF(Data!D10178&gt;0,Data!F10178,"")</f>
        <v/>
      </c>
      <c r="L10150" s="109"/>
      <c r="M10150" s="109"/>
    </row>
    <row r="10151" spans="3:13">
      <c r="C10151" s="109"/>
      <c r="D10151" s="109"/>
      <c r="E10151" s="94" t="str">
        <f>IF(Data!D10179&gt;0,Data!F10179,"")</f>
        <v/>
      </c>
      <c r="L10151" s="109"/>
      <c r="M10151" s="109"/>
    </row>
    <row r="10152" spans="3:13">
      <c r="C10152" s="109"/>
      <c r="D10152" s="109"/>
      <c r="E10152" s="94" t="str">
        <f>IF(Data!D10180&gt;0,Data!F10180,"")</f>
        <v/>
      </c>
      <c r="L10152" s="109"/>
      <c r="M10152" s="109"/>
    </row>
    <row r="10153" spans="3:13">
      <c r="C10153" s="109"/>
      <c r="D10153" s="109"/>
      <c r="E10153" s="94" t="str">
        <f>IF(Data!D10181&gt;0,Data!F10181,"")</f>
        <v/>
      </c>
      <c r="L10153" s="109"/>
      <c r="M10153" s="109"/>
    </row>
    <row r="10154" spans="3:13">
      <c r="C10154" s="109"/>
      <c r="D10154" s="109"/>
      <c r="E10154" s="94" t="str">
        <f>IF(Data!D10182&gt;0,Data!F10182,"")</f>
        <v/>
      </c>
      <c r="L10154" s="109"/>
      <c r="M10154" s="109"/>
    </row>
    <row r="10155" spans="3:13">
      <c r="C10155" s="109"/>
      <c r="D10155" s="109"/>
      <c r="E10155" s="94" t="str">
        <f>IF(Data!D10183&gt;0,Data!F10183,"")</f>
        <v/>
      </c>
      <c r="L10155" s="109"/>
      <c r="M10155" s="109"/>
    </row>
    <row r="10156" spans="3:13">
      <c r="C10156" s="109"/>
      <c r="D10156" s="109"/>
      <c r="E10156" s="94" t="str">
        <f>IF(Data!D10184&gt;0,Data!F10184,"")</f>
        <v/>
      </c>
      <c r="L10156" s="109"/>
      <c r="M10156" s="109"/>
    </row>
    <row r="10157" spans="3:13">
      <c r="C10157" s="109"/>
      <c r="D10157" s="109"/>
      <c r="E10157" s="94" t="str">
        <f>IF(Data!D10185&gt;0,Data!F10185,"")</f>
        <v/>
      </c>
      <c r="L10157" s="109"/>
      <c r="M10157" s="109"/>
    </row>
    <row r="10158" spans="3:13">
      <c r="C10158" s="109"/>
      <c r="D10158" s="109"/>
      <c r="E10158" s="94" t="str">
        <f>IF(Data!D10186&gt;0,Data!F10186,"")</f>
        <v/>
      </c>
      <c r="L10158" s="109"/>
      <c r="M10158" s="109"/>
    </row>
    <row r="10159" spans="3:13">
      <c r="C10159" s="109"/>
      <c r="D10159" s="109"/>
      <c r="E10159" s="94" t="str">
        <f>IF(Data!D10187&gt;0,Data!F10187,"")</f>
        <v/>
      </c>
      <c r="L10159" s="109"/>
      <c r="M10159" s="109"/>
    </row>
    <row r="10160" spans="3:13">
      <c r="C10160" s="109"/>
      <c r="D10160" s="109"/>
      <c r="E10160" s="94" t="str">
        <f>IF(Data!D10188&gt;0,Data!F10188,"")</f>
        <v/>
      </c>
      <c r="L10160" s="109"/>
      <c r="M10160" s="109"/>
    </row>
    <row r="10161" spans="3:13">
      <c r="C10161" s="109"/>
      <c r="D10161" s="109"/>
      <c r="E10161" s="94" t="str">
        <f>IF(Data!D10189&gt;0,Data!F10189,"")</f>
        <v/>
      </c>
      <c r="L10161" s="109"/>
      <c r="M10161" s="109"/>
    </row>
    <row r="10162" spans="3:13">
      <c r="C10162" s="109"/>
      <c r="D10162" s="109"/>
      <c r="E10162" s="94" t="str">
        <f>IF(Data!D10190&gt;0,Data!F10190,"")</f>
        <v/>
      </c>
      <c r="L10162" s="109"/>
      <c r="M10162" s="109"/>
    </row>
    <row r="10163" spans="3:13">
      <c r="C10163" s="109"/>
      <c r="D10163" s="109"/>
      <c r="E10163" s="94" t="str">
        <f>IF(Data!D10191&gt;0,Data!F10191,"")</f>
        <v/>
      </c>
      <c r="L10163" s="109"/>
      <c r="M10163" s="109"/>
    </row>
    <row r="10164" spans="3:13">
      <c r="C10164" s="109"/>
      <c r="D10164" s="109"/>
      <c r="E10164" s="94" t="str">
        <f>IF(Data!D10192&gt;0,Data!F10192,"")</f>
        <v/>
      </c>
      <c r="L10164" s="109"/>
      <c r="M10164" s="109"/>
    </row>
    <row r="10165" spans="3:13">
      <c r="C10165" s="109"/>
      <c r="D10165" s="109"/>
      <c r="E10165" s="94" t="str">
        <f>IF(Data!D10193&gt;0,Data!F10193,"")</f>
        <v/>
      </c>
      <c r="L10165" s="109"/>
      <c r="M10165" s="109"/>
    </row>
    <row r="10166" spans="3:13">
      <c r="C10166" s="109"/>
      <c r="D10166" s="109"/>
      <c r="E10166" s="94" t="str">
        <f>IF(Data!D10194&gt;0,Data!F10194,"")</f>
        <v/>
      </c>
      <c r="L10166" s="109"/>
      <c r="M10166" s="109"/>
    </row>
    <row r="10167" spans="3:13">
      <c r="C10167" s="109"/>
      <c r="D10167" s="109"/>
      <c r="E10167" s="94" t="str">
        <f>IF(Data!D10195&gt;0,Data!F10195,"")</f>
        <v/>
      </c>
      <c r="L10167" s="109"/>
      <c r="M10167" s="109"/>
    </row>
    <row r="10168" spans="3:13">
      <c r="C10168" s="109"/>
      <c r="D10168" s="109"/>
      <c r="E10168" s="94" t="str">
        <f>IF(Data!D10196&gt;0,Data!F10196,"")</f>
        <v/>
      </c>
      <c r="L10168" s="109"/>
      <c r="M10168" s="109"/>
    </row>
    <row r="10169" spans="3:13">
      <c r="C10169" s="109"/>
      <c r="D10169" s="109"/>
      <c r="E10169" s="94" t="str">
        <f>IF(Data!D10197&gt;0,Data!F10197,"")</f>
        <v/>
      </c>
      <c r="L10169" s="109"/>
      <c r="M10169" s="109"/>
    </row>
    <row r="10170" spans="3:13">
      <c r="C10170" s="109"/>
      <c r="D10170" s="109"/>
      <c r="E10170" s="94" t="str">
        <f>IF(Data!D10198&gt;0,Data!F10198,"")</f>
        <v/>
      </c>
      <c r="L10170" s="109"/>
      <c r="M10170" s="109"/>
    </row>
    <row r="10171" spans="3:13">
      <c r="C10171" s="109"/>
      <c r="D10171" s="109"/>
      <c r="E10171" s="94" t="str">
        <f>IF(Data!D10199&gt;0,Data!F10199,"")</f>
        <v/>
      </c>
      <c r="L10171" s="109"/>
      <c r="M10171" s="109"/>
    </row>
    <row r="10172" spans="3:13">
      <c r="C10172" s="109"/>
      <c r="D10172" s="109"/>
      <c r="E10172" s="94" t="str">
        <f>IF(Data!D10200&gt;0,Data!F10200,"")</f>
        <v/>
      </c>
      <c r="L10172" s="109"/>
      <c r="M10172" s="109"/>
    </row>
    <row r="10173" spans="3:13">
      <c r="C10173" s="109"/>
      <c r="D10173" s="109"/>
      <c r="E10173" s="94" t="str">
        <f>IF(Data!D10201&gt;0,Data!F10201,"")</f>
        <v/>
      </c>
      <c r="L10173" s="109"/>
      <c r="M10173" s="109"/>
    </row>
    <row r="10174" spans="3:13">
      <c r="C10174" s="109"/>
      <c r="D10174" s="109"/>
      <c r="E10174" s="94" t="str">
        <f>IF(Data!D10202&gt;0,Data!F10202,"")</f>
        <v/>
      </c>
      <c r="L10174" s="109"/>
      <c r="M10174" s="109"/>
    </row>
    <row r="10175" spans="3:13">
      <c r="C10175" s="109"/>
      <c r="D10175" s="109"/>
      <c r="E10175" s="94" t="str">
        <f>IF(Data!D10203&gt;0,Data!F10203,"")</f>
        <v/>
      </c>
      <c r="L10175" s="109"/>
      <c r="M10175" s="109"/>
    </row>
    <row r="10176" spans="3:13">
      <c r="C10176" s="109"/>
      <c r="D10176" s="109"/>
      <c r="E10176" s="94" t="str">
        <f>IF(Data!D10204&gt;0,Data!F10204,"")</f>
        <v/>
      </c>
      <c r="L10176" s="109"/>
      <c r="M10176" s="109"/>
    </row>
    <row r="10177" spans="3:13">
      <c r="C10177" s="109"/>
      <c r="D10177" s="109"/>
      <c r="E10177" s="94" t="str">
        <f>IF(Data!D10205&gt;0,Data!F10205,"")</f>
        <v/>
      </c>
      <c r="L10177" s="109"/>
      <c r="M10177" s="109"/>
    </row>
    <row r="10178" spans="3:13">
      <c r="C10178" s="109"/>
      <c r="D10178" s="109"/>
      <c r="E10178" s="94" t="str">
        <f>IF(Data!D10206&gt;0,Data!F10206,"")</f>
        <v/>
      </c>
      <c r="L10178" s="109"/>
      <c r="M10178" s="109"/>
    </row>
    <row r="10179" spans="3:13">
      <c r="C10179" s="109"/>
      <c r="D10179" s="109"/>
      <c r="E10179" s="94" t="str">
        <f>IF(Data!D10207&gt;0,Data!F10207,"")</f>
        <v/>
      </c>
      <c r="L10179" s="109"/>
      <c r="M10179" s="109"/>
    </row>
    <row r="10180" spans="3:13">
      <c r="C10180" s="109"/>
      <c r="D10180" s="109"/>
      <c r="E10180" s="94" t="str">
        <f>IF(Data!D10208&gt;0,Data!F10208,"")</f>
        <v/>
      </c>
      <c r="L10180" s="109"/>
      <c r="M10180" s="109"/>
    </row>
    <row r="10181" spans="3:13">
      <c r="C10181" s="109"/>
      <c r="D10181" s="109"/>
      <c r="E10181" s="94" t="str">
        <f>IF(Data!D10209&gt;0,Data!F10209,"")</f>
        <v/>
      </c>
      <c r="L10181" s="109"/>
      <c r="M10181" s="109"/>
    </row>
    <row r="10182" spans="3:13">
      <c r="C10182" s="109"/>
      <c r="D10182" s="109"/>
      <c r="E10182" s="94" t="str">
        <f>IF(Data!D10210&gt;0,Data!F10210,"")</f>
        <v/>
      </c>
      <c r="L10182" s="109"/>
      <c r="M10182" s="109"/>
    </row>
    <row r="10183" spans="3:13">
      <c r="C10183" s="109"/>
      <c r="D10183" s="109"/>
      <c r="E10183" s="94" t="str">
        <f>IF(Data!D10211&gt;0,Data!F10211,"")</f>
        <v/>
      </c>
      <c r="L10183" s="109"/>
      <c r="M10183" s="109"/>
    </row>
    <row r="10184" spans="3:13">
      <c r="C10184" s="109"/>
      <c r="D10184" s="109"/>
      <c r="E10184" s="94" t="str">
        <f>IF(Data!D10212&gt;0,Data!F10212,"")</f>
        <v/>
      </c>
      <c r="L10184" s="109"/>
      <c r="M10184" s="109"/>
    </row>
    <row r="10185" spans="3:13">
      <c r="C10185" s="109"/>
      <c r="D10185" s="109"/>
      <c r="E10185" s="94" t="str">
        <f>IF(Data!D10213&gt;0,Data!F10213,"")</f>
        <v/>
      </c>
      <c r="L10185" s="109"/>
      <c r="M10185" s="109"/>
    </row>
    <row r="10186" spans="3:13">
      <c r="C10186" s="109"/>
      <c r="D10186" s="109"/>
      <c r="E10186" s="94" t="str">
        <f>IF(Data!D10214&gt;0,Data!F10214,"")</f>
        <v/>
      </c>
      <c r="L10186" s="109"/>
      <c r="M10186" s="109"/>
    </row>
    <row r="10187" spans="3:13">
      <c r="C10187" s="109"/>
      <c r="D10187" s="109"/>
      <c r="E10187" s="94" t="str">
        <f>IF(Data!D10215&gt;0,Data!F10215,"")</f>
        <v/>
      </c>
      <c r="L10187" s="109"/>
      <c r="M10187" s="109"/>
    </row>
    <row r="10188" spans="3:13">
      <c r="C10188" s="109"/>
      <c r="D10188" s="109"/>
      <c r="E10188" s="94" t="str">
        <f>IF(Data!D10216&gt;0,Data!F10216,"")</f>
        <v/>
      </c>
      <c r="L10188" s="109"/>
      <c r="M10188" s="109"/>
    </row>
    <row r="10189" spans="3:13">
      <c r="C10189" s="109"/>
      <c r="D10189" s="109"/>
      <c r="E10189" s="94" t="str">
        <f>IF(Data!D10217&gt;0,Data!F10217,"")</f>
        <v/>
      </c>
      <c r="L10189" s="109"/>
      <c r="M10189" s="109"/>
    </row>
    <row r="10190" spans="3:13">
      <c r="C10190" s="109"/>
      <c r="D10190" s="109"/>
      <c r="E10190" s="94" t="str">
        <f>IF(Data!D10218&gt;0,Data!F10218,"")</f>
        <v/>
      </c>
      <c r="L10190" s="109"/>
      <c r="M10190" s="109"/>
    </row>
    <row r="10191" spans="3:13">
      <c r="C10191" s="109"/>
      <c r="D10191" s="109"/>
      <c r="E10191" s="94" t="str">
        <f>IF(Data!D10219&gt;0,Data!F10219,"")</f>
        <v/>
      </c>
      <c r="L10191" s="109"/>
      <c r="M10191" s="109"/>
    </row>
    <row r="10192" spans="3:13">
      <c r="C10192" s="109"/>
      <c r="D10192" s="109"/>
      <c r="E10192" s="94" t="str">
        <f>IF(Data!D10220&gt;0,Data!F10220,"")</f>
        <v/>
      </c>
      <c r="L10192" s="109"/>
      <c r="M10192" s="109"/>
    </row>
    <row r="10193" spans="3:13">
      <c r="C10193" s="109"/>
      <c r="D10193" s="109"/>
      <c r="E10193" s="94" t="str">
        <f>IF(Data!D10221&gt;0,Data!F10221,"")</f>
        <v/>
      </c>
      <c r="L10193" s="109"/>
      <c r="M10193" s="109"/>
    </row>
    <row r="10194" spans="3:13">
      <c r="C10194" s="109"/>
      <c r="D10194" s="109"/>
      <c r="E10194" s="94" t="str">
        <f>IF(Data!D10222&gt;0,Data!F10222,"")</f>
        <v/>
      </c>
      <c r="L10194" s="109"/>
      <c r="M10194" s="109"/>
    </row>
    <row r="10195" spans="3:13">
      <c r="C10195" s="109"/>
      <c r="D10195" s="109"/>
      <c r="E10195" s="94" t="str">
        <f>IF(Data!D10223&gt;0,Data!F10223,"")</f>
        <v/>
      </c>
      <c r="L10195" s="109"/>
      <c r="M10195" s="109"/>
    </row>
    <row r="10196" spans="3:13">
      <c r="C10196" s="109"/>
      <c r="D10196" s="109"/>
      <c r="E10196" s="94" t="str">
        <f>IF(Data!D10224&gt;0,Data!F10224,"")</f>
        <v/>
      </c>
      <c r="L10196" s="109"/>
      <c r="M10196" s="109"/>
    </row>
    <row r="10197" spans="3:13">
      <c r="C10197" s="109"/>
      <c r="D10197" s="109"/>
      <c r="E10197" s="94" t="str">
        <f>IF(Data!D10225&gt;0,Data!F10225,"")</f>
        <v/>
      </c>
      <c r="L10197" s="109"/>
      <c r="M10197" s="109"/>
    </row>
    <row r="10198" spans="3:13">
      <c r="C10198" s="109"/>
      <c r="D10198" s="109"/>
      <c r="E10198" s="94" t="str">
        <f>IF(Data!D10226&gt;0,Data!F10226,"")</f>
        <v/>
      </c>
      <c r="L10198" s="109"/>
      <c r="M10198" s="109"/>
    </row>
    <row r="10199" spans="3:13">
      <c r="C10199" s="109"/>
      <c r="D10199" s="109"/>
      <c r="E10199" s="94" t="str">
        <f>IF(Data!D10227&gt;0,Data!F10227,"")</f>
        <v/>
      </c>
      <c r="L10199" s="109"/>
      <c r="M10199" s="109"/>
    </row>
    <row r="10200" spans="3:13">
      <c r="C10200" s="109"/>
      <c r="D10200" s="109"/>
      <c r="E10200" s="94" t="str">
        <f>IF(Data!D10228&gt;0,Data!F10228,"")</f>
        <v/>
      </c>
      <c r="L10200" s="109"/>
      <c r="M10200" s="109"/>
    </row>
    <row r="10201" spans="3:13">
      <c r="C10201" s="109"/>
      <c r="D10201" s="109"/>
      <c r="E10201" s="94" t="str">
        <f>IF(Data!D10229&gt;0,Data!F10229,"")</f>
        <v/>
      </c>
      <c r="L10201" s="109"/>
      <c r="M10201" s="109"/>
    </row>
    <row r="10202" spans="3:13">
      <c r="C10202" s="109"/>
      <c r="D10202" s="109"/>
      <c r="E10202" s="94" t="str">
        <f>IF(Data!D10230&gt;0,Data!F10230,"")</f>
        <v/>
      </c>
      <c r="L10202" s="109"/>
      <c r="M10202" s="109"/>
    </row>
    <row r="10203" spans="3:13">
      <c r="C10203" s="109"/>
      <c r="D10203" s="109"/>
      <c r="E10203" s="94" t="str">
        <f>IF(Data!D10231&gt;0,Data!F10231,"")</f>
        <v/>
      </c>
      <c r="L10203" s="109"/>
      <c r="M10203" s="109"/>
    </row>
    <row r="10204" spans="3:13">
      <c r="C10204" s="109"/>
      <c r="D10204" s="109"/>
      <c r="E10204" s="94" t="str">
        <f>IF(Data!D10232&gt;0,Data!F10232,"")</f>
        <v/>
      </c>
      <c r="L10204" s="109"/>
      <c r="M10204" s="109"/>
    </row>
    <row r="10205" spans="3:13">
      <c r="C10205" s="109"/>
      <c r="D10205" s="109"/>
      <c r="E10205" s="94" t="str">
        <f>IF(Data!D10233&gt;0,Data!F10233,"")</f>
        <v/>
      </c>
      <c r="L10205" s="109"/>
      <c r="M10205" s="109"/>
    </row>
    <row r="10206" spans="3:13">
      <c r="C10206" s="109"/>
      <c r="D10206" s="109"/>
      <c r="E10206" s="94" t="str">
        <f>IF(Data!D10234&gt;0,Data!F10234,"")</f>
        <v/>
      </c>
      <c r="L10206" s="109"/>
      <c r="M10206" s="109"/>
    </row>
    <row r="10207" spans="3:13">
      <c r="C10207" s="109"/>
      <c r="D10207" s="109"/>
      <c r="E10207" s="94" t="str">
        <f>IF(Data!D10235&gt;0,Data!F10235,"")</f>
        <v/>
      </c>
      <c r="L10207" s="109"/>
      <c r="M10207" s="109"/>
    </row>
    <row r="10208" spans="3:13">
      <c r="C10208" s="109"/>
      <c r="D10208" s="109"/>
      <c r="E10208" s="94" t="str">
        <f>IF(Data!D10236&gt;0,Data!F10236,"")</f>
        <v/>
      </c>
      <c r="L10208" s="109"/>
      <c r="M10208" s="109"/>
    </row>
    <row r="10209" spans="3:13">
      <c r="C10209" s="109"/>
      <c r="D10209" s="109"/>
      <c r="E10209" s="94" t="str">
        <f>IF(Data!D10237&gt;0,Data!F10237,"")</f>
        <v/>
      </c>
      <c r="L10209" s="109"/>
      <c r="M10209" s="109"/>
    </row>
    <row r="10210" spans="3:13">
      <c r="C10210" s="109"/>
      <c r="D10210" s="109"/>
      <c r="E10210" s="94" t="str">
        <f>IF(Data!D10238&gt;0,Data!F10238,"")</f>
        <v/>
      </c>
      <c r="L10210" s="109"/>
      <c r="M10210" s="109"/>
    </row>
    <row r="10211" spans="3:13">
      <c r="C10211" s="109"/>
      <c r="D10211" s="109"/>
      <c r="E10211" s="94" t="str">
        <f>IF(Data!D10239&gt;0,Data!F10239,"")</f>
        <v/>
      </c>
      <c r="L10211" s="109"/>
      <c r="M10211" s="109"/>
    </row>
    <row r="10212" spans="3:13">
      <c r="C10212" s="109"/>
      <c r="D10212" s="109"/>
      <c r="E10212" s="94" t="str">
        <f>IF(Data!D10240&gt;0,Data!F10240,"")</f>
        <v/>
      </c>
      <c r="L10212" s="109"/>
      <c r="M10212" s="109"/>
    </row>
    <row r="10213" spans="3:13">
      <c r="C10213" s="109"/>
      <c r="D10213" s="109"/>
      <c r="E10213" s="94" t="str">
        <f>IF(Data!D10241&gt;0,Data!F10241,"")</f>
        <v/>
      </c>
      <c r="L10213" s="109"/>
      <c r="M10213" s="109"/>
    </row>
    <row r="10214" spans="3:13">
      <c r="C10214" s="109"/>
      <c r="D10214" s="109"/>
      <c r="E10214" s="94" t="str">
        <f>IF(Data!D10242&gt;0,Data!F10242,"")</f>
        <v/>
      </c>
      <c r="L10214" s="109"/>
      <c r="M10214" s="109"/>
    </row>
    <row r="10215" spans="3:13">
      <c r="C10215" s="109"/>
      <c r="D10215" s="109"/>
      <c r="E10215" s="94" t="str">
        <f>IF(Data!D10243&gt;0,Data!F10243,"")</f>
        <v/>
      </c>
      <c r="L10215" s="109"/>
      <c r="M10215" s="109"/>
    </row>
    <row r="10216" spans="3:13">
      <c r="C10216" s="109"/>
      <c r="D10216" s="109"/>
      <c r="E10216" s="94" t="str">
        <f>IF(Data!D10244&gt;0,Data!F10244,"")</f>
        <v/>
      </c>
      <c r="L10216" s="109"/>
      <c r="M10216" s="109"/>
    </row>
    <row r="10217" spans="3:13">
      <c r="C10217" s="109"/>
      <c r="D10217" s="109"/>
      <c r="E10217" s="94" t="str">
        <f>IF(Data!D10245&gt;0,Data!F10245,"")</f>
        <v/>
      </c>
      <c r="L10217" s="109"/>
      <c r="M10217" s="109"/>
    </row>
    <row r="10218" spans="3:13">
      <c r="C10218" s="109"/>
      <c r="D10218" s="109"/>
      <c r="E10218" s="94" t="str">
        <f>IF(Data!D10246&gt;0,Data!F10246,"")</f>
        <v/>
      </c>
      <c r="L10218" s="109"/>
      <c r="M10218" s="109"/>
    </row>
    <row r="10219" spans="3:13">
      <c r="C10219" s="109"/>
      <c r="D10219" s="109"/>
      <c r="E10219" s="94" t="str">
        <f>IF(Data!D10247&gt;0,Data!F10247,"")</f>
        <v/>
      </c>
      <c r="L10219" s="109"/>
      <c r="M10219" s="109"/>
    </row>
    <row r="10220" spans="3:13">
      <c r="C10220" s="109"/>
      <c r="D10220" s="109"/>
      <c r="E10220" s="94" t="str">
        <f>IF(Data!D10248&gt;0,Data!F10248,"")</f>
        <v/>
      </c>
      <c r="L10220" s="109"/>
      <c r="M10220" s="109"/>
    </row>
    <row r="10221" spans="3:13">
      <c r="C10221" s="109"/>
      <c r="D10221" s="109"/>
      <c r="E10221" s="94" t="str">
        <f>IF(Data!D10249&gt;0,Data!F10249,"")</f>
        <v/>
      </c>
      <c r="L10221" s="109"/>
      <c r="M10221" s="109"/>
    </row>
    <row r="10222" spans="3:13">
      <c r="C10222" s="109"/>
      <c r="D10222" s="109"/>
      <c r="E10222" s="94" t="str">
        <f>IF(Data!D10250&gt;0,Data!F10250,"")</f>
        <v/>
      </c>
      <c r="L10222" s="109"/>
      <c r="M10222" s="109"/>
    </row>
    <row r="10223" spans="3:13">
      <c r="C10223" s="109"/>
      <c r="D10223" s="109"/>
      <c r="E10223" s="94" t="str">
        <f>IF(Data!D10251&gt;0,Data!F10251,"")</f>
        <v/>
      </c>
      <c r="L10223" s="109"/>
      <c r="M10223" s="109"/>
    </row>
    <row r="10224" spans="3:13">
      <c r="C10224" s="109"/>
      <c r="D10224" s="109"/>
      <c r="E10224" s="94" t="str">
        <f>IF(Data!D10252&gt;0,Data!F10252,"")</f>
        <v/>
      </c>
      <c r="L10224" s="109"/>
      <c r="M10224" s="109"/>
    </row>
    <row r="10225" spans="3:13">
      <c r="C10225" s="109"/>
      <c r="D10225" s="109"/>
      <c r="E10225" s="94" t="str">
        <f>IF(Data!D10253&gt;0,Data!F10253,"")</f>
        <v/>
      </c>
      <c r="L10225" s="109"/>
      <c r="M10225" s="109"/>
    </row>
    <row r="10226" spans="3:13">
      <c r="C10226" s="109"/>
      <c r="D10226" s="109"/>
      <c r="E10226" s="94" t="str">
        <f>IF(Data!D10254&gt;0,Data!F10254,"")</f>
        <v/>
      </c>
      <c r="L10226" s="109"/>
      <c r="M10226" s="109"/>
    </row>
    <row r="10227" spans="3:13">
      <c r="C10227" s="109"/>
      <c r="D10227" s="109"/>
      <c r="E10227" s="94" t="str">
        <f>IF(Data!D10255&gt;0,Data!F10255,"")</f>
        <v/>
      </c>
      <c r="L10227" s="109"/>
      <c r="M10227" s="109"/>
    </row>
    <row r="10228" spans="3:13">
      <c r="C10228" s="109"/>
      <c r="D10228" s="109"/>
      <c r="E10228" s="94" t="str">
        <f>IF(Data!D10256&gt;0,Data!F10256,"")</f>
        <v/>
      </c>
      <c r="L10228" s="109"/>
      <c r="M10228" s="109"/>
    </row>
    <row r="10229" spans="3:13">
      <c r="C10229" s="109"/>
      <c r="D10229" s="109"/>
      <c r="E10229" s="94" t="str">
        <f>IF(Data!D10257&gt;0,Data!F10257,"")</f>
        <v/>
      </c>
      <c r="L10229" s="109"/>
      <c r="M10229" s="109"/>
    </row>
    <row r="10230" spans="3:13">
      <c r="C10230" s="109"/>
      <c r="D10230" s="109"/>
      <c r="E10230" s="94" t="str">
        <f>IF(Data!D10258&gt;0,Data!F10258,"")</f>
        <v/>
      </c>
      <c r="L10230" s="109"/>
      <c r="M10230" s="109"/>
    </row>
    <row r="10231" spans="3:13">
      <c r="C10231" s="109"/>
      <c r="D10231" s="109"/>
      <c r="E10231" s="94" t="str">
        <f>IF(Data!D10259&gt;0,Data!F10259,"")</f>
        <v/>
      </c>
      <c r="L10231" s="109"/>
      <c r="M10231" s="109"/>
    </row>
    <row r="10232" spans="3:13">
      <c r="C10232" s="109"/>
      <c r="D10232" s="109"/>
      <c r="E10232" s="94" t="str">
        <f>IF(Data!D10260&gt;0,Data!F10260,"")</f>
        <v/>
      </c>
      <c r="L10232" s="109"/>
      <c r="M10232" s="109"/>
    </row>
    <row r="10233" spans="3:13">
      <c r="C10233" s="109"/>
      <c r="D10233" s="109"/>
      <c r="E10233" s="94" t="str">
        <f>IF(Data!D10261&gt;0,Data!F10261,"")</f>
        <v/>
      </c>
      <c r="L10233" s="109"/>
      <c r="M10233" s="109"/>
    </row>
    <row r="10234" spans="3:13">
      <c r="C10234" s="109"/>
      <c r="D10234" s="109"/>
      <c r="E10234" s="94" t="str">
        <f>IF(Data!D10262&gt;0,Data!F10262,"")</f>
        <v/>
      </c>
      <c r="L10234" s="109"/>
      <c r="M10234" s="109"/>
    </row>
    <row r="10235" spans="3:13">
      <c r="C10235" s="109"/>
      <c r="D10235" s="109"/>
      <c r="E10235" s="94" t="str">
        <f>IF(Data!D10263&gt;0,Data!F10263,"")</f>
        <v/>
      </c>
      <c r="L10235" s="109"/>
      <c r="M10235" s="109"/>
    </row>
    <row r="10236" spans="3:13">
      <c r="C10236" s="109"/>
      <c r="D10236" s="109"/>
      <c r="E10236" s="94" t="str">
        <f>IF(Data!D10264&gt;0,Data!F10264,"")</f>
        <v/>
      </c>
      <c r="L10236" s="109"/>
      <c r="M10236" s="109"/>
    </row>
    <row r="10237" spans="3:13">
      <c r="C10237" s="109"/>
      <c r="D10237" s="109"/>
      <c r="E10237" s="94" t="str">
        <f>IF(Data!D10265&gt;0,Data!F10265,"")</f>
        <v/>
      </c>
      <c r="L10237" s="109"/>
      <c r="M10237" s="109"/>
    </row>
    <row r="10238" spans="3:13">
      <c r="C10238" s="109"/>
      <c r="D10238" s="109"/>
      <c r="E10238" s="94" t="str">
        <f>IF(Data!D10266&gt;0,Data!F10266,"")</f>
        <v/>
      </c>
      <c r="L10238" s="109"/>
      <c r="M10238" s="109"/>
    </row>
    <row r="10239" spans="3:13">
      <c r="C10239" s="109"/>
      <c r="D10239" s="109"/>
      <c r="E10239" s="94" t="str">
        <f>IF(Data!D10267&gt;0,Data!F10267,"")</f>
        <v/>
      </c>
      <c r="L10239" s="109"/>
      <c r="M10239" s="109"/>
    </row>
    <row r="10240" spans="3:13">
      <c r="C10240" s="109"/>
      <c r="D10240" s="109"/>
      <c r="E10240" s="94" t="str">
        <f>IF(Data!D10268&gt;0,Data!F10268,"")</f>
        <v/>
      </c>
      <c r="L10240" s="109"/>
      <c r="M10240" s="109"/>
    </row>
    <row r="10241" spans="3:13">
      <c r="C10241" s="109"/>
      <c r="D10241" s="109"/>
      <c r="E10241" s="94" t="str">
        <f>IF(Data!D10269&gt;0,Data!F10269,"")</f>
        <v/>
      </c>
      <c r="L10241" s="109"/>
      <c r="M10241" s="109"/>
    </row>
    <row r="10242" spans="3:13">
      <c r="C10242" s="109"/>
      <c r="D10242" s="109"/>
      <c r="E10242" s="94" t="str">
        <f>IF(Data!D10270&gt;0,Data!F10270,"")</f>
        <v/>
      </c>
      <c r="L10242" s="109"/>
      <c r="M10242" s="109"/>
    </row>
    <row r="10243" spans="3:13">
      <c r="C10243" s="109"/>
      <c r="D10243" s="109"/>
      <c r="E10243" s="94" t="str">
        <f>IF(Data!D10271&gt;0,Data!F10271,"")</f>
        <v/>
      </c>
      <c r="L10243" s="109"/>
      <c r="M10243" s="109"/>
    </row>
    <row r="10244" spans="3:13">
      <c r="C10244" s="109"/>
      <c r="D10244" s="109"/>
      <c r="E10244" s="94" t="str">
        <f>IF(Data!D10272&gt;0,Data!F10272,"")</f>
        <v/>
      </c>
      <c r="L10244" s="109"/>
      <c r="M10244" s="109"/>
    </row>
    <row r="10245" spans="3:13">
      <c r="C10245" s="109"/>
      <c r="D10245" s="109"/>
      <c r="E10245" s="94" t="str">
        <f>IF(Data!D10273&gt;0,Data!F10273,"")</f>
        <v/>
      </c>
      <c r="L10245" s="109"/>
      <c r="M10245" s="109"/>
    </row>
    <row r="10246" spans="3:13">
      <c r="C10246" s="109"/>
      <c r="D10246" s="109"/>
      <c r="E10246" s="94" t="str">
        <f>IF(Data!D10274&gt;0,Data!F10274,"")</f>
        <v/>
      </c>
      <c r="L10246" s="109"/>
      <c r="M10246" s="109"/>
    </row>
    <row r="10247" spans="3:13">
      <c r="C10247" s="109"/>
      <c r="D10247" s="109"/>
      <c r="E10247" s="94" t="str">
        <f>IF(Data!D10275&gt;0,Data!F10275,"")</f>
        <v/>
      </c>
      <c r="L10247" s="109"/>
      <c r="M10247" s="109"/>
    </row>
    <row r="10248" spans="3:13">
      <c r="C10248" s="109"/>
      <c r="D10248" s="109"/>
      <c r="E10248" s="94" t="str">
        <f>IF(Data!D10276&gt;0,Data!F10276,"")</f>
        <v/>
      </c>
      <c r="L10248" s="109"/>
      <c r="M10248" s="109"/>
    </row>
    <row r="10249" spans="3:13">
      <c r="C10249" s="109"/>
      <c r="D10249" s="109"/>
      <c r="E10249" s="94" t="str">
        <f>IF(Data!D10277&gt;0,Data!F10277,"")</f>
        <v/>
      </c>
      <c r="L10249" s="109"/>
      <c r="M10249" s="109"/>
    </row>
    <row r="10250" spans="3:13">
      <c r="C10250" s="109"/>
      <c r="D10250" s="109"/>
      <c r="E10250" s="94" t="str">
        <f>IF(Data!D10278&gt;0,Data!F10278,"")</f>
        <v/>
      </c>
      <c r="L10250" s="109"/>
      <c r="M10250" s="109"/>
    </row>
    <row r="10251" spans="3:13">
      <c r="C10251" s="109"/>
      <c r="D10251" s="109"/>
      <c r="E10251" s="94" t="str">
        <f>IF(Data!D10279&gt;0,Data!F10279,"")</f>
        <v/>
      </c>
      <c r="L10251" s="109"/>
      <c r="M10251" s="109"/>
    </row>
    <row r="10252" spans="3:13">
      <c r="C10252" s="109"/>
      <c r="D10252" s="109"/>
      <c r="E10252" s="94" t="str">
        <f>IF(Data!D10280&gt;0,Data!F10280,"")</f>
        <v/>
      </c>
      <c r="L10252" s="109"/>
      <c r="M10252" s="109"/>
    </row>
    <row r="10253" spans="3:13">
      <c r="C10253" s="109"/>
      <c r="D10253" s="109"/>
      <c r="E10253" s="94" t="str">
        <f>IF(Data!D10281&gt;0,Data!F10281,"")</f>
        <v/>
      </c>
      <c r="L10253" s="109"/>
      <c r="M10253" s="109"/>
    </row>
    <row r="10254" spans="3:13">
      <c r="C10254" s="109"/>
      <c r="D10254" s="109"/>
      <c r="E10254" s="94" t="str">
        <f>IF(Data!D10282&gt;0,Data!F10282,"")</f>
        <v/>
      </c>
      <c r="L10254" s="109"/>
      <c r="M10254" s="109"/>
    </row>
    <row r="10255" spans="3:13">
      <c r="C10255" s="109"/>
      <c r="D10255" s="109"/>
      <c r="E10255" s="94" t="str">
        <f>IF(Data!D10283&gt;0,Data!F10283,"")</f>
        <v/>
      </c>
      <c r="L10255" s="109"/>
      <c r="M10255" s="109"/>
    </row>
    <row r="10256" spans="3:13">
      <c r="C10256" s="109"/>
      <c r="D10256" s="109"/>
      <c r="E10256" s="94" t="str">
        <f>IF(Data!D10284&gt;0,Data!F10284,"")</f>
        <v/>
      </c>
      <c r="L10256" s="109"/>
      <c r="M10256" s="109"/>
    </row>
    <row r="10257" spans="3:13">
      <c r="C10257" s="109"/>
      <c r="D10257" s="109"/>
      <c r="E10257" s="94" t="str">
        <f>IF(Data!D10285&gt;0,Data!F10285,"")</f>
        <v/>
      </c>
      <c r="L10257" s="109"/>
      <c r="M10257" s="109"/>
    </row>
    <row r="10258" spans="3:13">
      <c r="C10258" s="109"/>
      <c r="D10258" s="109"/>
      <c r="E10258" s="94" t="str">
        <f>IF(Data!D10286&gt;0,Data!F10286,"")</f>
        <v/>
      </c>
      <c r="L10258" s="109"/>
      <c r="M10258" s="109"/>
    </row>
    <row r="10259" spans="3:13">
      <c r="C10259" s="109"/>
      <c r="D10259" s="109"/>
      <c r="E10259" s="94" t="str">
        <f>IF(Data!D10287&gt;0,Data!F10287,"")</f>
        <v/>
      </c>
      <c r="L10259" s="109"/>
      <c r="M10259" s="109"/>
    </row>
    <row r="10260" spans="3:13">
      <c r="C10260" s="109"/>
      <c r="D10260" s="109"/>
      <c r="E10260" s="94" t="str">
        <f>IF(Data!D10288&gt;0,Data!F10288,"")</f>
        <v/>
      </c>
      <c r="L10260" s="109"/>
      <c r="M10260" s="109"/>
    </row>
    <row r="10261" spans="3:13">
      <c r="C10261" s="109"/>
      <c r="D10261" s="109"/>
      <c r="E10261" s="94" t="str">
        <f>IF(Data!D10289&gt;0,Data!F10289,"")</f>
        <v/>
      </c>
      <c r="L10261" s="109"/>
      <c r="M10261" s="109"/>
    </row>
    <row r="10262" spans="3:13">
      <c r="C10262" s="109"/>
      <c r="D10262" s="109"/>
      <c r="E10262" s="94" t="str">
        <f>IF(Data!D10290&gt;0,Data!F10290,"")</f>
        <v/>
      </c>
      <c r="L10262" s="109"/>
      <c r="M10262" s="109"/>
    </row>
    <row r="10263" spans="3:13">
      <c r="C10263" s="109"/>
      <c r="D10263" s="109"/>
      <c r="E10263" s="94" t="str">
        <f>IF(Data!D10291&gt;0,Data!F10291,"")</f>
        <v/>
      </c>
      <c r="L10263" s="109"/>
      <c r="M10263" s="109"/>
    </row>
    <row r="10264" spans="3:13">
      <c r="C10264" s="109"/>
      <c r="D10264" s="109"/>
      <c r="E10264" s="94" t="str">
        <f>IF(Data!D10292&gt;0,Data!F10292,"")</f>
        <v/>
      </c>
      <c r="L10264" s="109"/>
      <c r="M10264" s="109"/>
    </row>
    <row r="10265" spans="3:13">
      <c r="C10265" s="109"/>
      <c r="D10265" s="109"/>
      <c r="E10265" s="94" t="str">
        <f>IF(Data!D10293&gt;0,Data!F10293,"")</f>
        <v/>
      </c>
      <c r="L10265" s="109"/>
      <c r="M10265" s="109"/>
    </row>
    <row r="10266" spans="3:13">
      <c r="C10266" s="109"/>
      <c r="D10266" s="109"/>
      <c r="E10266" s="94" t="str">
        <f>IF(Data!D10294&gt;0,Data!F10294,"")</f>
        <v/>
      </c>
      <c r="L10266" s="109"/>
      <c r="M10266" s="109"/>
    </row>
    <row r="10267" spans="3:13">
      <c r="C10267" s="109"/>
      <c r="D10267" s="109"/>
      <c r="E10267" s="94" t="str">
        <f>IF(Data!D10295&gt;0,Data!F10295,"")</f>
        <v/>
      </c>
      <c r="L10267" s="109"/>
      <c r="M10267" s="109"/>
    </row>
    <row r="10268" spans="3:13">
      <c r="C10268" s="109"/>
      <c r="D10268" s="109"/>
      <c r="E10268" s="94" t="str">
        <f>IF(Data!D10296&gt;0,Data!F10296,"")</f>
        <v/>
      </c>
      <c r="L10268" s="109"/>
      <c r="M10268" s="109"/>
    </row>
    <row r="10269" spans="3:13">
      <c r="C10269" s="109"/>
      <c r="D10269" s="109"/>
      <c r="E10269" s="94" t="str">
        <f>IF(Data!D10297&gt;0,Data!F10297,"")</f>
        <v/>
      </c>
      <c r="L10269" s="109"/>
      <c r="M10269" s="109"/>
    </row>
    <row r="10270" spans="3:13">
      <c r="C10270" s="109"/>
      <c r="D10270" s="109"/>
      <c r="E10270" s="94" t="str">
        <f>IF(Data!D10298&gt;0,Data!F10298,"")</f>
        <v/>
      </c>
      <c r="L10270" s="109"/>
      <c r="M10270" s="109"/>
    </row>
    <row r="10271" spans="3:13">
      <c r="C10271" s="109"/>
      <c r="D10271" s="109"/>
      <c r="E10271" s="94" t="str">
        <f>IF(Data!D10299&gt;0,Data!F10299,"")</f>
        <v/>
      </c>
      <c r="L10271" s="109"/>
      <c r="M10271" s="109"/>
    </row>
    <row r="10272" spans="3:13">
      <c r="C10272" s="109"/>
      <c r="D10272" s="109"/>
      <c r="E10272" s="94" t="str">
        <f>IF(Data!D10300&gt;0,Data!F10300,"")</f>
        <v/>
      </c>
      <c r="L10272" s="109"/>
      <c r="M10272" s="109"/>
    </row>
    <row r="10273" spans="3:13">
      <c r="C10273" s="109"/>
      <c r="D10273" s="109"/>
      <c r="E10273" s="94" t="str">
        <f>IF(Data!D10301&gt;0,Data!F10301,"")</f>
        <v/>
      </c>
      <c r="L10273" s="109"/>
      <c r="M10273" s="109"/>
    </row>
    <row r="10274" spans="3:13">
      <c r="C10274" s="109"/>
      <c r="D10274" s="109"/>
      <c r="E10274" s="94" t="str">
        <f>IF(Data!D10302&gt;0,Data!F10302,"")</f>
        <v/>
      </c>
      <c r="L10274" s="109"/>
      <c r="M10274" s="109"/>
    </row>
    <row r="10275" spans="3:13">
      <c r="C10275" s="109"/>
      <c r="D10275" s="109"/>
      <c r="E10275" s="94" t="str">
        <f>IF(Data!D10303&gt;0,Data!F10303,"")</f>
        <v/>
      </c>
      <c r="L10275" s="109"/>
      <c r="M10275" s="109"/>
    </row>
    <row r="10276" spans="3:13">
      <c r="C10276" s="109"/>
      <c r="D10276" s="109"/>
      <c r="E10276" s="94" t="str">
        <f>IF(Data!D10304&gt;0,Data!F10304,"")</f>
        <v/>
      </c>
      <c r="L10276" s="109"/>
      <c r="M10276" s="109"/>
    </row>
    <row r="10277" spans="3:13">
      <c r="C10277" s="109"/>
      <c r="D10277" s="109"/>
      <c r="E10277" s="94" t="str">
        <f>IF(Data!D10305&gt;0,Data!F10305,"")</f>
        <v/>
      </c>
      <c r="L10277" s="109"/>
      <c r="M10277" s="109"/>
    </row>
    <row r="10278" spans="3:13">
      <c r="C10278" s="109"/>
      <c r="D10278" s="109"/>
      <c r="E10278" s="94" t="str">
        <f>IF(Data!D10306&gt;0,Data!F10306,"")</f>
        <v/>
      </c>
      <c r="L10278" s="109"/>
      <c r="M10278" s="109"/>
    </row>
    <row r="10279" spans="3:13">
      <c r="C10279" s="109"/>
      <c r="D10279" s="109"/>
      <c r="E10279" s="94" t="str">
        <f>IF(Data!D10307&gt;0,Data!F10307,"")</f>
        <v/>
      </c>
      <c r="L10279" s="109"/>
      <c r="M10279" s="109"/>
    </row>
    <row r="10280" spans="3:13">
      <c r="C10280" s="109"/>
      <c r="D10280" s="109"/>
      <c r="E10280" s="94" t="str">
        <f>IF(Data!D10308&gt;0,Data!F10308,"")</f>
        <v/>
      </c>
      <c r="L10280" s="109"/>
      <c r="M10280" s="109"/>
    </row>
    <row r="10281" spans="3:13">
      <c r="C10281" s="109"/>
      <c r="D10281" s="109"/>
      <c r="E10281" s="94" t="str">
        <f>IF(Data!D10309&gt;0,Data!F10309,"")</f>
        <v/>
      </c>
      <c r="L10281" s="109"/>
      <c r="M10281" s="109"/>
    </row>
    <row r="10282" spans="3:13">
      <c r="C10282" s="109"/>
      <c r="D10282" s="109"/>
      <c r="E10282" s="94" t="str">
        <f>IF(Data!D10310&gt;0,Data!F10310,"")</f>
        <v/>
      </c>
      <c r="L10282" s="109"/>
      <c r="M10282" s="109"/>
    </row>
    <row r="10283" spans="3:13">
      <c r="C10283" s="109"/>
      <c r="D10283" s="109"/>
      <c r="E10283" s="94" t="str">
        <f>IF(Data!D10311&gt;0,Data!F10311,"")</f>
        <v/>
      </c>
      <c r="L10283" s="109"/>
      <c r="M10283" s="109"/>
    </row>
    <row r="10284" spans="3:13">
      <c r="C10284" s="109"/>
      <c r="D10284" s="109"/>
      <c r="E10284" s="94" t="str">
        <f>IF(Data!D10312&gt;0,Data!F10312,"")</f>
        <v/>
      </c>
      <c r="L10284" s="109"/>
      <c r="M10284" s="109"/>
    </row>
    <row r="10285" spans="3:13">
      <c r="C10285" s="109"/>
      <c r="D10285" s="109"/>
      <c r="E10285" s="94" t="str">
        <f>IF(Data!D10313&gt;0,Data!F10313,"")</f>
        <v/>
      </c>
      <c r="L10285" s="109"/>
      <c r="M10285" s="109"/>
    </row>
    <row r="10286" spans="3:13">
      <c r="C10286" s="109"/>
      <c r="D10286" s="109"/>
      <c r="E10286" s="94" t="str">
        <f>IF(Data!D10314&gt;0,Data!F10314,"")</f>
        <v/>
      </c>
      <c r="L10286" s="109"/>
      <c r="M10286" s="109"/>
    </row>
    <row r="10287" spans="3:13">
      <c r="C10287" s="109"/>
      <c r="D10287" s="109"/>
      <c r="E10287" s="94" t="str">
        <f>IF(Data!D10315&gt;0,Data!F10315,"")</f>
        <v/>
      </c>
      <c r="L10287" s="109"/>
      <c r="M10287" s="109"/>
    </row>
    <row r="10288" spans="3:13">
      <c r="C10288" s="109"/>
      <c r="D10288" s="109"/>
      <c r="E10288" s="94" t="str">
        <f>IF(Data!D10316&gt;0,Data!F10316,"")</f>
        <v/>
      </c>
      <c r="L10288" s="109"/>
      <c r="M10288" s="109"/>
    </row>
    <row r="10289" spans="3:13">
      <c r="C10289" s="109"/>
      <c r="D10289" s="109"/>
      <c r="E10289" s="94" t="str">
        <f>IF(Data!D10317&gt;0,Data!F10317,"")</f>
        <v/>
      </c>
      <c r="L10289" s="109"/>
      <c r="M10289" s="109"/>
    </row>
    <row r="10290" spans="3:13">
      <c r="C10290" s="109"/>
      <c r="D10290" s="109"/>
      <c r="E10290" s="94" t="str">
        <f>IF(Data!D10318&gt;0,Data!F10318,"")</f>
        <v/>
      </c>
      <c r="L10290" s="109"/>
      <c r="M10290" s="109"/>
    </row>
    <row r="10291" spans="3:13">
      <c r="C10291" s="109"/>
      <c r="D10291" s="109"/>
      <c r="E10291" s="94" t="str">
        <f>IF(Data!D10319&gt;0,Data!F10319,"")</f>
        <v/>
      </c>
      <c r="L10291" s="109"/>
      <c r="M10291" s="109"/>
    </row>
    <row r="10292" spans="3:13">
      <c r="C10292" s="109"/>
      <c r="D10292" s="109"/>
      <c r="E10292" s="94" t="str">
        <f>IF(Data!D10320&gt;0,Data!F10320,"")</f>
        <v/>
      </c>
      <c r="L10292" s="109"/>
      <c r="M10292" s="109"/>
    </row>
    <row r="10293" spans="3:13">
      <c r="C10293" s="109"/>
      <c r="D10293" s="109"/>
      <c r="E10293" s="94" t="str">
        <f>IF(Data!D10321&gt;0,Data!F10321,"")</f>
        <v/>
      </c>
      <c r="L10293" s="109"/>
      <c r="M10293" s="109"/>
    </row>
    <row r="10294" spans="3:13">
      <c r="C10294" s="109"/>
      <c r="D10294" s="109"/>
      <c r="E10294" s="94" t="str">
        <f>IF(Data!D10322&gt;0,Data!F10322,"")</f>
        <v/>
      </c>
      <c r="L10294" s="109"/>
      <c r="M10294" s="109"/>
    </row>
    <row r="10295" spans="3:13">
      <c r="C10295" s="109"/>
      <c r="D10295" s="109"/>
      <c r="E10295" s="94" t="str">
        <f>IF(Data!D10323&gt;0,Data!F10323,"")</f>
        <v/>
      </c>
      <c r="L10295" s="109"/>
      <c r="M10295" s="109"/>
    </row>
    <row r="10296" spans="3:13">
      <c r="C10296" s="109"/>
      <c r="D10296" s="109"/>
      <c r="E10296" s="94" t="str">
        <f>IF(Data!D10324&gt;0,Data!F10324,"")</f>
        <v/>
      </c>
      <c r="L10296" s="109"/>
      <c r="M10296" s="109"/>
    </row>
    <row r="10297" spans="3:13">
      <c r="C10297" s="109"/>
      <c r="D10297" s="109"/>
      <c r="E10297" s="94" t="str">
        <f>IF(Data!D10325&gt;0,Data!F10325,"")</f>
        <v/>
      </c>
      <c r="L10297" s="109"/>
      <c r="M10297" s="109"/>
    </row>
    <row r="10298" spans="3:13">
      <c r="C10298" s="109"/>
      <c r="D10298" s="109"/>
      <c r="E10298" s="94" t="str">
        <f>IF(Data!D10326&gt;0,Data!F10326,"")</f>
        <v/>
      </c>
      <c r="L10298" s="109"/>
      <c r="M10298" s="109"/>
    </row>
    <row r="10299" spans="3:13">
      <c r="C10299" s="109"/>
      <c r="D10299" s="109"/>
      <c r="E10299" s="94" t="str">
        <f>IF(Data!D10327&gt;0,Data!F10327,"")</f>
        <v/>
      </c>
      <c r="L10299" s="109"/>
      <c r="M10299" s="109"/>
    </row>
    <row r="10300" spans="3:13">
      <c r="C10300" s="109"/>
      <c r="D10300" s="109"/>
      <c r="E10300" s="94" t="str">
        <f>IF(Data!D10328&gt;0,Data!F10328,"")</f>
        <v/>
      </c>
      <c r="L10300" s="109"/>
      <c r="M10300" s="109"/>
    </row>
    <row r="10301" spans="3:13">
      <c r="C10301" s="109"/>
      <c r="D10301" s="109"/>
      <c r="E10301" s="94" t="str">
        <f>IF(Data!D10329&gt;0,Data!F10329,"")</f>
        <v/>
      </c>
      <c r="L10301" s="109"/>
      <c r="M10301" s="109"/>
    </row>
    <row r="10302" spans="3:13">
      <c r="C10302" s="109"/>
      <c r="D10302" s="109"/>
      <c r="E10302" s="94" t="str">
        <f>IF(Data!D10330&gt;0,Data!F10330,"")</f>
        <v/>
      </c>
      <c r="L10302" s="109"/>
      <c r="M10302" s="109"/>
    </row>
    <row r="10303" spans="3:13">
      <c r="C10303" s="109"/>
      <c r="D10303" s="109"/>
      <c r="E10303" s="94" t="str">
        <f>IF(Data!D10331&gt;0,Data!F10331,"")</f>
        <v/>
      </c>
      <c r="L10303" s="109"/>
      <c r="M10303" s="109"/>
    </row>
    <row r="10304" spans="3:13">
      <c r="C10304" s="109"/>
      <c r="D10304" s="109"/>
      <c r="E10304" s="94" t="str">
        <f>IF(Data!D10332&gt;0,Data!F10332,"")</f>
        <v/>
      </c>
      <c r="L10304" s="109"/>
      <c r="M10304" s="109"/>
    </row>
    <row r="10305" spans="3:13">
      <c r="C10305" s="109"/>
      <c r="D10305" s="109"/>
      <c r="E10305" s="94" t="str">
        <f>IF(Data!D10333&gt;0,Data!F10333,"")</f>
        <v/>
      </c>
      <c r="L10305" s="109"/>
      <c r="M10305" s="109"/>
    </row>
    <row r="10306" spans="3:13">
      <c r="C10306" s="109"/>
      <c r="D10306" s="109"/>
      <c r="E10306" s="94" t="str">
        <f>IF(Data!D10334&gt;0,Data!F10334,"")</f>
        <v/>
      </c>
      <c r="L10306" s="109"/>
      <c r="M10306" s="109"/>
    </row>
    <row r="10307" spans="3:13">
      <c r="C10307" s="109"/>
      <c r="D10307" s="109"/>
      <c r="E10307" s="94" t="str">
        <f>IF(Data!D10335&gt;0,Data!F10335,"")</f>
        <v/>
      </c>
      <c r="L10307" s="109"/>
      <c r="M10307" s="109"/>
    </row>
    <row r="10308" spans="3:13">
      <c r="C10308" s="109"/>
      <c r="D10308" s="109"/>
      <c r="E10308" s="94" t="str">
        <f>IF(Data!D10336&gt;0,Data!F10336,"")</f>
        <v/>
      </c>
      <c r="L10308" s="109"/>
      <c r="M10308" s="109"/>
    </row>
    <row r="10309" spans="3:13">
      <c r="C10309" s="109"/>
      <c r="D10309" s="109"/>
      <c r="E10309" s="94" t="str">
        <f>IF(Data!D10337&gt;0,Data!F10337,"")</f>
        <v/>
      </c>
      <c r="L10309" s="109"/>
      <c r="M10309" s="109"/>
    </row>
    <row r="10310" spans="3:13">
      <c r="C10310" s="109"/>
      <c r="D10310" s="109"/>
      <c r="E10310" s="94" t="str">
        <f>IF(Data!D10338&gt;0,Data!F10338,"")</f>
        <v/>
      </c>
      <c r="L10310" s="109"/>
      <c r="M10310" s="109"/>
    </row>
    <row r="10311" spans="3:13">
      <c r="C10311" s="109"/>
      <c r="D10311" s="109"/>
      <c r="E10311" s="94" t="str">
        <f>IF(Data!D10339&gt;0,Data!F10339,"")</f>
        <v/>
      </c>
      <c r="L10311" s="109"/>
      <c r="M10311" s="109"/>
    </row>
    <row r="10312" spans="3:13">
      <c r="C10312" s="109"/>
      <c r="D10312" s="109"/>
      <c r="E10312" s="94" t="str">
        <f>IF(Data!D10340&gt;0,Data!F10340,"")</f>
        <v/>
      </c>
      <c r="L10312" s="109"/>
      <c r="M10312" s="109"/>
    </row>
    <row r="10313" spans="3:13">
      <c r="C10313" s="109"/>
      <c r="D10313" s="109"/>
      <c r="E10313" s="94" t="str">
        <f>IF(Data!D10341&gt;0,Data!F10341,"")</f>
        <v/>
      </c>
      <c r="L10313" s="109"/>
      <c r="M10313" s="109"/>
    </row>
    <row r="10314" spans="3:13">
      <c r="C10314" s="109"/>
      <c r="D10314" s="109"/>
      <c r="E10314" s="94" t="str">
        <f>IF(Data!D10342&gt;0,Data!F10342,"")</f>
        <v/>
      </c>
      <c r="L10314" s="109"/>
      <c r="M10314" s="109"/>
    </row>
    <row r="10315" spans="3:13">
      <c r="C10315" s="109"/>
      <c r="D10315" s="109"/>
      <c r="E10315" s="94" t="str">
        <f>IF(Data!D10343&gt;0,Data!F10343,"")</f>
        <v/>
      </c>
      <c r="L10315" s="109"/>
      <c r="M10315" s="109"/>
    </row>
    <row r="10316" spans="3:13">
      <c r="C10316" s="109"/>
      <c r="D10316" s="109"/>
      <c r="E10316" s="94" t="str">
        <f>IF(Data!D10344&gt;0,Data!F10344,"")</f>
        <v/>
      </c>
      <c r="L10316" s="109"/>
      <c r="M10316" s="109"/>
    </row>
    <row r="10317" spans="3:13">
      <c r="C10317" s="109"/>
      <c r="D10317" s="109"/>
      <c r="E10317" s="94" t="str">
        <f>IF(Data!D10345&gt;0,Data!F10345,"")</f>
        <v/>
      </c>
      <c r="L10317" s="109"/>
      <c r="M10317" s="109"/>
    </row>
    <row r="10318" spans="3:13">
      <c r="C10318" s="109"/>
      <c r="D10318" s="109"/>
      <c r="E10318" s="94" t="str">
        <f>IF(Data!D10346&gt;0,Data!F10346,"")</f>
        <v/>
      </c>
      <c r="L10318" s="109"/>
      <c r="M10318" s="109"/>
    </row>
    <row r="10319" spans="3:13">
      <c r="C10319" s="109"/>
      <c r="D10319" s="109"/>
      <c r="E10319" s="94" t="str">
        <f>IF(Data!D10347&gt;0,Data!F10347,"")</f>
        <v/>
      </c>
      <c r="L10319" s="109"/>
      <c r="M10319" s="109"/>
    </row>
    <row r="10320" spans="3:13">
      <c r="C10320" s="109"/>
      <c r="D10320" s="109"/>
      <c r="E10320" s="94" t="str">
        <f>IF(Data!D10348&gt;0,Data!F10348,"")</f>
        <v/>
      </c>
      <c r="L10320" s="109"/>
      <c r="M10320" s="109"/>
    </row>
    <row r="10321" spans="3:13">
      <c r="C10321" s="109"/>
      <c r="D10321" s="109"/>
      <c r="E10321" s="94" t="str">
        <f>IF(Data!D10349&gt;0,Data!F10349,"")</f>
        <v/>
      </c>
      <c r="L10321" s="109"/>
      <c r="M10321" s="109"/>
    </row>
    <row r="10322" spans="3:13">
      <c r="C10322" s="109"/>
      <c r="D10322" s="109"/>
      <c r="E10322" s="94" t="str">
        <f>IF(Data!D10350&gt;0,Data!F10350,"")</f>
        <v/>
      </c>
      <c r="L10322" s="109"/>
      <c r="M10322" s="109"/>
    </row>
    <row r="10323" spans="3:13">
      <c r="C10323" s="109"/>
      <c r="D10323" s="109"/>
      <c r="E10323" s="94" t="str">
        <f>IF(Data!D10351&gt;0,Data!F10351,"")</f>
        <v/>
      </c>
      <c r="L10323" s="109"/>
      <c r="M10323" s="109"/>
    </row>
    <row r="10324" spans="3:13">
      <c r="C10324" s="109"/>
      <c r="D10324" s="109"/>
      <c r="E10324" s="94" t="str">
        <f>IF(Data!D10352&gt;0,Data!F10352,"")</f>
        <v/>
      </c>
      <c r="L10324" s="109"/>
      <c r="M10324" s="109"/>
    </row>
    <row r="10325" spans="3:13">
      <c r="C10325" s="109"/>
      <c r="D10325" s="109"/>
      <c r="E10325" s="94" t="str">
        <f>IF(Data!D10353&gt;0,Data!F10353,"")</f>
        <v/>
      </c>
      <c r="L10325" s="109"/>
      <c r="M10325" s="109"/>
    </row>
    <row r="10326" spans="3:13">
      <c r="C10326" s="109"/>
      <c r="D10326" s="109"/>
      <c r="E10326" s="94" t="str">
        <f>IF(Data!D10354&gt;0,Data!F10354,"")</f>
        <v/>
      </c>
      <c r="L10326" s="109"/>
      <c r="M10326" s="109"/>
    </row>
    <row r="10327" spans="3:13">
      <c r="C10327" s="109"/>
      <c r="D10327" s="109"/>
      <c r="E10327" s="94" t="str">
        <f>IF(Data!D10355&gt;0,Data!F10355,"")</f>
        <v/>
      </c>
      <c r="L10327" s="109"/>
      <c r="M10327" s="109"/>
    </row>
    <row r="10328" spans="3:13">
      <c r="C10328" s="109"/>
      <c r="D10328" s="109"/>
      <c r="E10328" s="94" t="str">
        <f>IF(Data!D10356&gt;0,Data!F10356,"")</f>
        <v/>
      </c>
      <c r="L10328" s="109"/>
      <c r="M10328" s="109"/>
    </row>
    <row r="10329" spans="3:13">
      <c r="C10329" s="109"/>
      <c r="D10329" s="109"/>
      <c r="E10329" s="94" t="str">
        <f>IF(Data!D10357&gt;0,Data!F10357,"")</f>
        <v/>
      </c>
      <c r="L10329" s="109"/>
      <c r="M10329" s="109"/>
    </row>
    <row r="10330" spans="3:13">
      <c r="C10330" s="109"/>
      <c r="D10330" s="109"/>
      <c r="E10330" s="94" t="str">
        <f>IF(Data!D10358&gt;0,Data!F10358,"")</f>
        <v/>
      </c>
      <c r="L10330" s="109"/>
      <c r="M10330" s="109"/>
    </row>
    <row r="10331" spans="3:13">
      <c r="C10331" s="109"/>
      <c r="D10331" s="109"/>
      <c r="E10331" s="94" t="str">
        <f>IF(Data!D10359&gt;0,Data!F10359,"")</f>
        <v/>
      </c>
      <c r="L10331" s="109"/>
      <c r="M10331" s="109"/>
    </row>
    <row r="10332" spans="3:13">
      <c r="C10332" s="109"/>
      <c r="D10332" s="109"/>
      <c r="E10332" s="94" t="str">
        <f>IF(Data!D10360&gt;0,Data!F10360,"")</f>
        <v/>
      </c>
      <c r="L10332" s="109"/>
      <c r="M10332" s="109"/>
    </row>
    <row r="10333" spans="3:13">
      <c r="C10333" s="109"/>
      <c r="D10333" s="109"/>
      <c r="E10333" s="94" t="str">
        <f>IF(Data!D10361&gt;0,Data!F10361,"")</f>
        <v/>
      </c>
      <c r="L10333" s="109"/>
      <c r="M10333" s="109"/>
    </row>
    <row r="10334" spans="3:13">
      <c r="C10334" s="109"/>
      <c r="D10334" s="109"/>
      <c r="E10334" s="94" t="str">
        <f>IF(Data!D10362&gt;0,Data!F10362,"")</f>
        <v/>
      </c>
      <c r="L10334" s="109"/>
      <c r="M10334" s="109"/>
    </row>
    <row r="10335" spans="3:13">
      <c r="C10335" s="109"/>
      <c r="D10335" s="109"/>
      <c r="E10335" s="94" t="str">
        <f>IF(Data!D10363&gt;0,Data!F10363,"")</f>
        <v/>
      </c>
      <c r="L10335" s="109"/>
      <c r="M10335" s="109"/>
    </row>
    <row r="10336" spans="3:13">
      <c r="C10336" s="109"/>
      <c r="D10336" s="109"/>
      <c r="E10336" s="94" t="str">
        <f>IF(Data!D10364&gt;0,Data!F10364,"")</f>
        <v/>
      </c>
      <c r="L10336" s="109"/>
      <c r="M10336" s="109"/>
    </row>
    <row r="10337" spans="3:13">
      <c r="C10337" s="109"/>
      <c r="D10337" s="109"/>
      <c r="E10337" s="94" t="str">
        <f>IF(Data!D10365&gt;0,Data!F10365,"")</f>
        <v/>
      </c>
      <c r="L10337" s="109"/>
      <c r="M10337" s="109"/>
    </row>
    <row r="10338" spans="3:13">
      <c r="C10338" s="109"/>
      <c r="D10338" s="109"/>
      <c r="E10338" s="94" t="str">
        <f>IF(Data!D10366&gt;0,Data!F10366,"")</f>
        <v/>
      </c>
      <c r="L10338" s="109"/>
      <c r="M10338" s="109"/>
    </row>
    <row r="10339" spans="3:13">
      <c r="C10339" s="109"/>
      <c r="D10339" s="109"/>
      <c r="E10339" s="94" t="str">
        <f>IF(Data!D10367&gt;0,Data!F10367,"")</f>
        <v/>
      </c>
      <c r="L10339" s="109"/>
      <c r="M10339" s="109"/>
    </row>
    <row r="10340" spans="3:13">
      <c r="C10340" s="109"/>
      <c r="D10340" s="109"/>
      <c r="E10340" s="94" t="str">
        <f>IF(Data!D10368&gt;0,Data!F10368,"")</f>
        <v/>
      </c>
      <c r="L10340" s="109"/>
      <c r="M10340" s="109"/>
    </row>
    <row r="10341" spans="3:13">
      <c r="C10341" s="109"/>
      <c r="D10341" s="109"/>
      <c r="E10341" s="94" t="str">
        <f>IF(Data!D10369&gt;0,Data!F10369,"")</f>
        <v/>
      </c>
      <c r="L10341" s="109"/>
      <c r="M10341" s="109"/>
    </row>
    <row r="10342" spans="3:13">
      <c r="C10342" s="109"/>
      <c r="D10342" s="109"/>
      <c r="E10342" s="94" t="str">
        <f>IF(Data!D10370&gt;0,Data!F10370,"")</f>
        <v/>
      </c>
      <c r="L10342" s="109"/>
      <c r="M10342" s="109"/>
    </row>
    <row r="10343" spans="3:13">
      <c r="C10343" s="109"/>
      <c r="D10343" s="109"/>
      <c r="E10343" s="94" t="str">
        <f>IF(Data!D10371&gt;0,Data!F10371,"")</f>
        <v/>
      </c>
      <c r="L10343" s="109"/>
      <c r="M10343" s="109"/>
    </row>
    <row r="10344" spans="3:13">
      <c r="C10344" s="109"/>
      <c r="D10344" s="109"/>
      <c r="E10344" s="94" t="str">
        <f>IF(Data!D10372&gt;0,Data!F10372,"")</f>
        <v/>
      </c>
      <c r="L10344" s="109"/>
      <c r="M10344" s="109"/>
    </row>
    <row r="10345" spans="3:13">
      <c r="C10345" s="109"/>
      <c r="D10345" s="109"/>
      <c r="E10345" s="94" t="str">
        <f>IF(Data!D10373&gt;0,Data!F10373,"")</f>
        <v/>
      </c>
      <c r="L10345" s="109"/>
      <c r="M10345" s="109"/>
    </row>
    <row r="10346" spans="3:13">
      <c r="C10346" s="109"/>
      <c r="D10346" s="109"/>
      <c r="E10346" s="94" t="str">
        <f>IF(Data!D10374&gt;0,Data!F10374,"")</f>
        <v/>
      </c>
      <c r="L10346" s="109"/>
      <c r="M10346" s="109"/>
    </row>
    <row r="10347" spans="3:13">
      <c r="C10347" s="109"/>
      <c r="D10347" s="109"/>
      <c r="E10347" s="94" t="str">
        <f>IF(Data!D10375&gt;0,Data!F10375,"")</f>
        <v/>
      </c>
      <c r="L10347" s="109"/>
      <c r="M10347" s="109"/>
    </row>
    <row r="10348" spans="3:13">
      <c r="C10348" s="109"/>
      <c r="D10348" s="109"/>
      <c r="E10348" s="94" t="str">
        <f>IF(Data!D10376&gt;0,Data!F10376,"")</f>
        <v/>
      </c>
      <c r="L10348" s="109"/>
      <c r="M10348" s="109"/>
    </row>
    <row r="10349" spans="3:13">
      <c r="C10349" s="109"/>
      <c r="D10349" s="109"/>
      <c r="E10349" s="94" t="str">
        <f>IF(Data!D10377&gt;0,Data!F10377,"")</f>
        <v/>
      </c>
      <c r="L10349" s="109"/>
      <c r="M10349" s="109"/>
    </row>
    <row r="10350" spans="3:13">
      <c r="C10350" s="109"/>
      <c r="D10350" s="109"/>
      <c r="E10350" s="94" t="str">
        <f>IF(Data!D10378&gt;0,Data!F10378,"")</f>
        <v/>
      </c>
      <c r="L10350" s="109"/>
      <c r="M10350" s="109"/>
    </row>
    <row r="10351" spans="3:13">
      <c r="C10351" s="109"/>
      <c r="D10351" s="109"/>
      <c r="E10351" s="94" t="str">
        <f>IF(Data!D10379&gt;0,Data!F10379,"")</f>
        <v/>
      </c>
      <c r="L10351" s="109"/>
      <c r="M10351" s="109"/>
    </row>
    <row r="10352" spans="3:13">
      <c r="C10352" s="109"/>
      <c r="D10352" s="109"/>
      <c r="E10352" s="94" t="str">
        <f>IF(Data!D10380&gt;0,Data!F10380,"")</f>
        <v/>
      </c>
      <c r="L10352" s="109"/>
      <c r="M10352" s="109"/>
    </row>
    <row r="10353" spans="3:13">
      <c r="C10353" s="109"/>
      <c r="D10353" s="109"/>
      <c r="E10353" s="94" t="str">
        <f>IF(Data!D10381&gt;0,Data!F10381,"")</f>
        <v/>
      </c>
      <c r="L10353" s="109"/>
      <c r="M10353" s="109"/>
    </row>
    <row r="10354" spans="3:13">
      <c r="C10354" s="109"/>
      <c r="D10354" s="109"/>
      <c r="E10354" s="94" t="str">
        <f>IF(Data!D10382&gt;0,Data!F10382,"")</f>
        <v/>
      </c>
      <c r="L10354" s="109"/>
      <c r="M10354" s="109"/>
    </row>
    <row r="10355" spans="3:13">
      <c r="C10355" s="109"/>
      <c r="D10355" s="109"/>
      <c r="E10355" s="94" t="str">
        <f>IF(Data!D10383&gt;0,Data!F10383,"")</f>
        <v/>
      </c>
      <c r="L10355" s="109"/>
      <c r="M10355" s="109"/>
    </row>
    <row r="10356" spans="3:13">
      <c r="C10356" s="109"/>
      <c r="D10356" s="109"/>
      <c r="E10356" s="94" t="str">
        <f>IF(Data!D10384&gt;0,Data!F10384,"")</f>
        <v/>
      </c>
      <c r="L10356" s="109"/>
      <c r="M10356" s="109"/>
    </row>
    <row r="10357" spans="3:13">
      <c r="C10357" s="109"/>
      <c r="D10357" s="109"/>
      <c r="E10357" s="94" t="str">
        <f>IF(Data!D10385&gt;0,Data!F10385,"")</f>
        <v/>
      </c>
      <c r="L10357" s="109"/>
      <c r="M10357" s="109"/>
    </row>
    <row r="10358" spans="3:13">
      <c r="C10358" s="109"/>
      <c r="D10358" s="109"/>
      <c r="E10358" s="94" t="str">
        <f>IF(Data!D10386&gt;0,Data!F10386,"")</f>
        <v/>
      </c>
      <c r="L10358" s="109"/>
      <c r="M10358" s="109"/>
    </row>
    <row r="10359" spans="3:13">
      <c r="C10359" s="109"/>
      <c r="D10359" s="109"/>
      <c r="E10359" s="94" t="str">
        <f>IF(Data!D10387&gt;0,Data!F10387,"")</f>
        <v/>
      </c>
      <c r="L10359" s="109"/>
      <c r="M10359" s="109"/>
    </row>
    <row r="10360" spans="3:13">
      <c r="C10360" s="109"/>
      <c r="D10360" s="109"/>
      <c r="E10360" s="94" t="str">
        <f>IF(Data!D10388&gt;0,Data!F10388,"")</f>
        <v/>
      </c>
      <c r="L10360" s="109"/>
      <c r="M10360" s="109"/>
    </row>
    <row r="10361" spans="3:13">
      <c r="C10361" s="109"/>
      <c r="D10361" s="109"/>
      <c r="E10361" s="94" t="str">
        <f>IF(Data!D10389&gt;0,Data!F10389,"")</f>
        <v/>
      </c>
      <c r="L10361" s="109"/>
      <c r="M10361" s="109"/>
    </row>
    <row r="10362" spans="3:13">
      <c r="C10362" s="109"/>
      <c r="D10362" s="109"/>
      <c r="E10362" s="94" t="str">
        <f>IF(Data!D10390&gt;0,Data!F10390,"")</f>
        <v/>
      </c>
      <c r="L10362" s="109"/>
      <c r="M10362" s="109"/>
    </row>
    <row r="10363" spans="3:13">
      <c r="C10363" s="109"/>
      <c r="D10363" s="109"/>
      <c r="E10363" s="94" t="str">
        <f>IF(Data!D10391&gt;0,Data!F10391,"")</f>
        <v/>
      </c>
      <c r="L10363" s="109"/>
      <c r="M10363" s="109"/>
    </row>
    <row r="10364" spans="3:13">
      <c r="C10364" s="109"/>
      <c r="D10364" s="109"/>
      <c r="E10364" s="94" t="str">
        <f>IF(Data!D10392&gt;0,Data!F10392,"")</f>
        <v/>
      </c>
      <c r="L10364" s="109"/>
      <c r="M10364" s="109"/>
    </row>
    <row r="10365" spans="3:13">
      <c r="C10365" s="109"/>
      <c r="D10365" s="109"/>
      <c r="E10365" s="94" t="str">
        <f>IF(Data!D10393&gt;0,Data!F10393,"")</f>
        <v/>
      </c>
      <c r="L10365" s="109"/>
      <c r="M10365" s="109"/>
    </row>
    <row r="10366" spans="3:13">
      <c r="C10366" s="109"/>
      <c r="D10366" s="109"/>
      <c r="E10366" s="94" t="str">
        <f>IF(Data!D10394&gt;0,Data!F10394,"")</f>
        <v/>
      </c>
      <c r="L10366" s="109"/>
      <c r="M10366" s="109"/>
    </row>
    <row r="10367" spans="3:13">
      <c r="C10367" s="109"/>
      <c r="D10367" s="109"/>
      <c r="E10367" s="94" t="str">
        <f>IF(Data!D10395&gt;0,Data!F10395,"")</f>
        <v/>
      </c>
      <c r="L10367" s="109"/>
      <c r="M10367" s="109"/>
    </row>
    <row r="10368" spans="3:13">
      <c r="C10368" s="109"/>
      <c r="D10368" s="109"/>
      <c r="E10368" s="94" t="str">
        <f>IF(Data!D10396&gt;0,Data!F10396,"")</f>
        <v/>
      </c>
      <c r="L10368" s="109"/>
      <c r="M10368" s="109"/>
    </row>
    <row r="10369" spans="3:13">
      <c r="C10369" s="109"/>
      <c r="D10369" s="109"/>
      <c r="E10369" s="94" t="str">
        <f>IF(Data!D10397&gt;0,Data!F10397,"")</f>
        <v/>
      </c>
      <c r="L10369" s="109"/>
      <c r="M10369" s="109"/>
    </row>
    <row r="10370" spans="3:13">
      <c r="C10370" s="109"/>
      <c r="D10370" s="109"/>
      <c r="E10370" s="94" t="str">
        <f>IF(Data!D10398&gt;0,Data!F10398,"")</f>
        <v/>
      </c>
      <c r="L10370" s="109"/>
      <c r="M10370" s="109"/>
    </row>
    <row r="10371" spans="3:13">
      <c r="C10371" s="109"/>
      <c r="D10371" s="109"/>
      <c r="E10371" s="94" t="str">
        <f>IF(Data!D10399&gt;0,Data!F10399,"")</f>
        <v/>
      </c>
      <c r="L10371" s="109"/>
      <c r="M10371" s="109"/>
    </row>
    <row r="10372" spans="3:13">
      <c r="C10372" s="109"/>
      <c r="D10372" s="109"/>
      <c r="E10372" s="94" t="str">
        <f>IF(Data!D10400&gt;0,Data!F10400,"")</f>
        <v/>
      </c>
      <c r="L10372" s="109"/>
      <c r="M10372" s="109"/>
    </row>
    <row r="10373" spans="3:13">
      <c r="C10373" s="109"/>
      <c r="D10373" s="109"/>
      <c r="E10373" s="94" t="str">
        <f>IF(Data!D10401&gt;0,Data!F10401,"")</f>
        <v/>
      </c>
      <c r="L10373" s="109"/>
      <c r="M10373" s="109"/>
    </row>
    <row r="10374" spans="3:13">
      <c r="C10374" s="109"/>
      <c r="D10374" s="109"/>
      <c r="E10374" s="94" t="str">
        <f>IF(Data!D10402&gt;0,Data!F10402,"")</f>
        <v/>
      </c>
      <c r="L10374" s="109"/>
      <c r="M10374" s="109"/>
    </row>
    <row r="10375" spans="3:13">
      <c r="C10375" s="109"/>
      <c r="D10375" s="109"/>
      <c r="E10375" s="94" t="str">
        <f>IF(Data!D10403&gt;0,Data!F10403,"")</f>
        <v/>
      </c>
      <c r="L10375" s="109"/>
      <c r="M10375" s="109"/>
    </row>
    <row r="10376" spans="3:13">
      <c r="C10376" s="109"/>
      <c r="D10376" s="109"/>
      <c r="E10376" s="94" t="str">
        <f>IF(Data!D10404&gt;0,Data!F10404,"")</f>
        <v/>
      </c>
      <c r="L10376" s="109"/>
      <c r="M10376" s="109"/>
    </row>
    <row r="10377" spans="3:13">
      <c r="C10377" s="109"/>
      <c r="D10377" s="109"/>
      <c r="E10377" s="94" t="str">
        <f>IF(Data!D10405&gt;0,Data!F10405,"")</f>
        <v/>
      </c>
      <c r="L10377" s="109"/>
      <c r="M10377" s="109"/>
    </row>
    <row r="10378" spans="3:13">
      <c r="C10378" s="109"/>
      <c r="D10378" s="109"/>
      <c r="E10378" s="94" t="str">
        <f>IF(Data!D10406&gt;0,Data!F10406,"")</f>
        <v/>
      </c>
      <c r="L10378" s="109"/>
      <c r="M10378" s="109"/>
    </row>
    <row r="10379" spans="3:13">
      <c r="C10379" s="109"/>
      <c r="D10379" s="109"/>
      <c r="E10379" s="94" t="str">
        <f>IF(Data!D10407&gt;0,Data!F10407,"")</f>
        <v/>
      </c>
      <c r="L10379" s="109"/>
      <c r="M10379" s="109"/>
    </row>
    <row r="10380" spans="3:13">
      <c r="C10380" s="109"/>
      <c r="D10380" s="109"/>
      <c r="E10380" s="94" t="str">
        <f>IF(Data!D10408&gt;0,Data!F10408,"")</f>
        <v/>
      </c>
      <c r="L10380" s="109"/>
      <c r="M10380" s="109"/>
    </row>
    <row r="10381" spans="3:13">
      <c r="C10381" s="109"/>
      <c r="D10381" s="109"/>
      <c r="E10381" s="94" t="str">
        <f>IF(Data!D10409&gt;0,Data!F10409,"")</f>
        <v/>
      </c>
      <c r="L10381" s="109"/>
      <c r="M10381" s="109"/>
    </row>
    <row r="10382" spans="3:13">
      <c r="C10382" s="109"/>
      <c r="D10382" s="109"/>
      <c r="E10382" s="94" t="str">
        <f>IF(Data!D10410&gt;0,Data!F10410,"")</f>
        <v/>
      </c>
      <c r="L10382" s="109"/>
      <c r="M10382" s="109"/>
    </row>
    <row r="10383" spans="3:13">
      <c r="C10383" s="109"/>
      <c r="D10383" s="109"/>
      <c r="E10383" s="94" t="str">
        <f>IF(Data!D10411&gt;0,Data!F10411,"")</f>
        <v/>
      </c>
      <c r="L10383" s="109"/>
      <c r="M10383" s="109"/>
    </row>
    <row r="10384" spans="3:13">
      <c r="C10384" s="109"/>
      <c r="D10384" s="109"/>
      <c r="E10384" s="94" t="str">
        <f>IF(Data!D10412&gt;0,Data!F10412,"")</f>
        <v/>
      </c>
      <c r="L10384" s="109"/>
      <c r="M10384" s="109"/>
    </row>
    <row r="10385" spans="3:13">
      <c r="C10385" s="109"/>
      <c r="D10385" s="109"/>
      <c r="E10385" s="94" t="str">
        <f>IF(Data!D10413&gt;0,Data!F10413,"")</f>
        <v/>
      </c>
      <c r="L10385" s="109"/>
      <c r="M10385" s="109"/>
    </row>
    <row r="10386" spans="3:13">
      <c r="C10386" s="109"/>
      <c r="D10386" s="109"/>
      <c r="E10386" s="94" t="str">
        <f>IF(Data!D10414&gt;0,Data!F10414,"")</f>
        <v/>
      </c>
      <c r="L10386" s="109"/>
      <c r="M10386" s="109"/>
    </row>
    <row r="10387" spans="3:13">
      <c r="C10387" s="109"/>
      <c r="D10387" s="109"/>
      <c r="E10387" s="94" t="str">
        <f>IF(Data!D10415&gt;0,Data!F10415,"")</f>
        <v/>
      </c>
      <c r="L10387" s="109"/>
      <c r="M10387" s="109"/>
    </row>
    <row r="10388" spans="3:13">
      <c r="C10388" s="109"/>
      <c r="D10388" s="109"/>
      <c r="E10388" s="94" t="str">
        <f>IF(Data!D10416&gt;0,Data!F10416,"")</f>
        <v/>
      </c>
      <c r="L10388" s="109"/>
      <c r="M10388" s="109"/>
    </row>
    <row r="10389" spans="3:13">
      <c r="C10389" s="109"/>
      <c r="D10389" s="109"/>
      <c r="E10389" s="94" t="str">
        <f>IF(Data!D10417&gt;0,Data!F10417,"")</f>
        <v/>
      </c>
      <c r="L10389" s="109"/>
      <c r="M10389" s="109"/>
    </row>
    <row r="10390" spans="3:13">
      <c r="C10390" s="109"/>
      <c r="D10390" s="109"/>
      <c r="E10390" s="94" t="str">
        <f>IF(Data!D10418&gt;0,Data!F10418,"")</f>
        <v/>
      </c>
      <c r="L10390" s="109"/>
      <c r="M10390" s="109"/>
    </row>
    <row r="10391" spans="3:13">
      <c r="C10391" s="109"/>
      <c r="D10391" s="109"/>
      <c r="E10391" s="94" t="str">
        <f>IF(Data!D10419&gt;0,Data!F10419,"")</f>
        <v/>
      </c>
      <c r="L10391" s="109"/>
      <c r="M10391" s="109"/>
    </row>
    <row r="10392" spans="3:13">
      <c r="C10392" s="109"/>
      <c r="D10392" s="109"/>
      <c r="E10392" s="94" t="str">
        <f>IF(Data!D10420&gt;0,Data!F10420,"")</f>
        <v/>
      </c>
      <c r="L10392" s="109"/>
      <c r="M10392" s="109"/>
    </row>
    <row r="10393" spans="3:13">
      <c r="C10393" s="109"/>
      <c r="D10393" s="109"/>
      <c r="E10393" s="94" t="str">
        <f>IF(Data!D10421&gt;0,Data!F10421,"")</f>
        <v/>
      </c>
      <c r="L10393" s="109"/>
      <c r="M10393" s="109"/>
    </row>
    <row r="10394" spans="3:13">
      <c r="C10394" s="109"/>
      <c r="D10394" s="109"/>
      <c r="E10394" s="94" t="str">
        <f>IF(Data!D10422&gt;0,Data!F10422,"")</f>
        <v/>
      </c>
      <c r="L10394" s="109"/>
      <c r="M10394" s="109"/>
    </row>
    <row r="10395" spans="3:13">
      <c r="C10395" s="109"/>
      <c r="D10395" s="109"/>
      <c r="E10395" s="94" t="str">
        <f>IF(Data!D10423&gt;0,Data!F10423,"")</f>
        <v/>
      </c>
      <c r="L10395" s="109"/>
      <c r="M10395" s="109"/>
    </row>
    <row r="10396" spans="3:13">
      <c r="C10396" s="109"/>
      <c r="D10396" s="109"/>
      <c r="E10396" s="94" t="str">
        <f>IF(Data!D10424&gt;0,Data!F10424,"")</f>
        <v/>
      </c>
      <c r="L10396" s="109"/>
      <c r="M10396" s="109"/>
    </row>
    <row r="10397" spans="3:13">
      <c r="C10397" s="109"/>
      <c r="D10397" s="109"/>
      <c r="E10397" s="94" t="str">
        <f>IF(Data!D10425&gt;0,Data!F10425,"")</f>
        <v/>
      </c>
      <c r="L10397" s="109"/>
      <c r="M10397" s="109"/>
    </row>
    <row r="10398" spans="3:13">
      <c r="C10398" s="109"/>
      <c r="D10398" s="109"/>
      <c r="E10398" s="94" t="str">
        <f>IF(Data!D10426&gt;0,Data!F10426,"")</f>
        <v/>
      </c>
      <c r="L10398" s="109"/>
      <c r="M10398" s="109"/>
    </row>
    <row r="10399" spans="3:13">
      <c r="C10399" s="109"/>
      <c r="D10399" s="109"/>
      <c r="E10399" s="94" t="str">
        <f>IF(Data!D10427&gt;0,Data!F10427,"")</f>
        <v/>
      </c>
      <c r="L10399" s="109"/>
      <c r="M10399" s="109"/>
    </row>
    <row r="10400" spans="3:13">
      <c r="C10400" s="109"/>
      <c r="D10400" s="109"/>
      <c r="E10400" s="94" t="str">
        <f>IF(Data!D10428&gt;0,Data!F10428,"")</f>
        <v/>
      </c>
      <c r="L10400" s="109"/>
      <c r="M10400" s="109"/>
    </row>
    <row r="10401" spans="3:13">
      <c r="C10401" s="109"/>
      <c r="D10401" s="109"/>
      <c r="E10401" s="94" t="str">
        <f>IF(Data!D10429&gt;0,Data!F10429,"")</f>
        <v/>
      </c>
      <c r="L10401" s="109"/>
      <c r="M10401" s="109"/>
    </row>
    <row r="10402" spans="3:13">
      <c r="C10402" s="109"/>
      <c r="D10402" s="109"/>
      <c r="E10402" s="94" t="str">
        <f>IF(Data!D10430&gt;0,Data!F10430,"")</f>
        <v/>
      </c>
      <c r="L10402" s="109"/>
      <c r="M10402" s="109"/>
    </row>
    <row r="10403" spans="3:13">
      <c r="C10403" s="109"/>
      <c r="D10403" s="109"/>
      <c r="E10403" s="94" t="str">
        <f>IF(Data!D10431&gt;0,Data!F10431,"")</f>
        <v/>
      </c>
      <c r="L10403" s="109"/>
      <c r="M10403" s="109"/>
    </row>
    <row r="10404" spans="3:13">
      <c r="C10404" s="109"/>
      <c r="D10404" s="109"/>
      <c r="E10404" s="94" t="str">
        <f>IF(Data!D10432&gt;0,Data!F10432,"")</f>
        <v/>
      </c>
      <c r="L10404" s="109"/>
      <c r="M10404" s="109"/>
    </row>
    <row r="10405" spans="3:13">
      <c r="C10405" s="109"/>
      <c r="D10405" s="109"/>
      <c r="E10405" s="94" t="str">
        <f>IF(Data!D10433&gt;0,Data!F10433,"")</f>
        <v/>
      </c>
      <c r="L10405" s="109"/>
      <c r="M10405" s="109"/>
    </row>
    <row r="10406" spans="3:13">
      <c r="C10406" s="109"/>
      <c r="D10406" s="109"/>
      <c r="E10406" s="94" t="str">
        <f>IF(Data!D10434&gt;0,Data!F10434,"")</f>
        <v/>
      </c>
      <c r="L10406" s="109"/>
      <c r="M10406" s="109"/>
    </row>
    <row r="10407" spans="3:13">
      <c r="C10407" s="109"/>
      <c r="D10407" s="109"/>
      <c r="E10407" s="94" t="str">
        <f>IF(Data!D10435&gt;0,Data!F10435,"")</f>
        <v/>
      </c>
      <c r="L10407" s="109"/>
      <c r="M10407" s="109"/>
    </row>
    <row r="10408" spans="3:13">
      <c r="C10408" s="109"/>
      <c r="D10408" s="109"/>
      <c r="E10408" s="94" t="str">
        <f>IF(Data!D10436&gt;0,Data!F10436,"")</f>
        <v/>
      </c>
      <c r="L10408" s="109"/>
      <c r="M10408" s="109"/>
    </row>
    <row r="10409" spans="3:13">
      <c r="C10409" s="109"/>
      <c r="D10409" s="109"/>
      <c r="E10409" s="94" t="str">
        <f>IF(Data!D10437&gt;0,Data!F10437,"")</f>
        <v/>
      </c>
      <c r="L10409" s="109"/>
      <c r="M10409" s="109"/>
    </row>
    <row r="10410" spans="3:13">
      <c r="C10410" s="109"/>
      <c r="D10410" s="109"/>
      <c r="E10410" s="94" t="str">
        <f>IF(Data!D10438&gt;0,Data!F10438,"")</f>
        <v/>
      </c>
      <c r="L10410" s="109"/>
      <c r="M10410" s="109"/>
    </row>
    <row r="10411" spans="3:13">
      <c r="C10411" s="109"/>
      <c r="D10411" s="109"/>
      <c r="E10411" s="94" t="str">
        <f>IF(Data!D10439&gt;0,Data!F10439,"")</f>
        <v/>
      </c>
      <c r="L10411" s="109"/>
      <c r="M10411" s="109"/>
    </row>
    <row r="10412" spans="3:13">
      <c r="C10412" s="109"/>
      <c r="D10412" s="109"/>
      <c r="E10412" s="94" t="str">
        <f>IF(Data!D10440&gt;0,Data!F10440,"")</f>
        <v/>
      </c>
      <c r="L10412" s="109"/>
      <c r="M10412" s="109"/>
    </row>
    <row r="10413" spans="3:13">
      <c r="C10413" s="109"/>
      <c r="D10413" s="109"/>
      <c r="E10413" s="94" t="str">
        <f>IF(Data!D10441&gt;0,Data!F10441,"")</f>
        <v/>
      </c>
      <c r="L10413" s="109"/>
      <c r="M10413" s="109"/>
    </row>
    <row r="10414" spans="3:13">
      <c r="C10414" s="109"/>
      <c r="D10414" s="109"/>
      <c r="E10414" s="94" t="str">
        <f>IF(Data!D10442&gt;0,Data!F10442,"")</f>
        <v/>
      </c>
      <c r="L10414" s="109"/>
      <c r="M10414" s="109"/>
    </row>
    <row r="10415" spans="3:13">
      <c r="C10415" s="109"/>
      <c r="D10415" s="109"/>
      <c r="E10415" s="94" t="str">
        <f>IF(Data!D10443&gt;0,Data!F10443,"")</f>
        <v/>
      </c>
      <c r="L10415" s="109"/>
      <c r="M10415" s="109"/>
    </row>
    <row r="10416" spans="3:13">
      <c r="C10416" s="109"/>
      <c r="D10416" s="109"/>
      <c r="E10416" s="94" t="str">
        <f>IF(Data!D10444&gt;0,Data!F10444,"")</f>
        <v/>
      </c>
      <c r="L10416" s="109"/>
      <c r="M10416" s="109"/>
    </row>
    <row r="10417" spans="3:13">
      <c r="C10417" s="109"/>
      <c r="D10417" s="109"/>
      <c r="E10417" s="94" t="str">
        <f>IF(Data!D10445&gt;0,Data!F10445,"")</f>
        <v/>
      </c>
      <c r="L10417" s="109"/>
      <c r="M10417" s="109"/>
    </row>
    <row r="10418" spans="3:13">
      <c r="C10418" s="109"/>
      <c r="D10418" s="109"/>
      <c r="E10418" s="94" t="str">
        <f>IF(Data!D10446&gt;0,Data!F10446,"")</f>
        <v/>
      </c>
      <c r="L10418" s="109"/>
      <c r="M10418" s="109"/>
    </row>
    <row r="10419" spans="3:13">
      <c r="C10419" s="109"/>
      <c r="D10419" s="109"/>
      <c r="E10419" s="94" t="str">
        <f>IF(Data!D10447&gt;0,Data!F10447,"")</f>
        <v/>
      </c>
      <c r="L10419" s="109"/>
      <c r="M10419" s="109"/>
    </row>
    <row r="10420" spans="3:13">
      <c r="C10420" s="109"/>
      <c r="D10420" s="109"/>
      <c r="E10420" s="94" t="str">
        <f>IF(Data!D10448&gt;0,Data!F10448,"")</f>
        <v/>
      </c>
      <c r="L10420" s="109"/>
      <c r="M10420" s="109"/>
    </row>
    <row r="10421" spans="3:13">
      <c r="C10421" s="109"/>
      <c r="D10421" s="109"/>
      <c r="E10421" s="94" t="str">
        <f>IF(Data!D10449&gt;0,Data!F10449,"")</f>
        <v/>
      </c>
      <c r="L10421" s="109"/>
      <c r="M10421" s="109"/>
    </row>
    <row r="10422" spans="3:13">
      <c r="C10422" s="109"/>
      <c r="D10422" s="109"/>
      <c r="E10422" s="94" t="str">
        <f>IF(Data!D10450&gt;0,Data!F10450,"")</f>
        <v/>
      </c>
      <c r="L10422" s="109"/>
      <c r="M10422" s="109"/>
    </row>
    <row r="10423" spans="3:13">
      <c r="C10423" s="109"/>
      <c r="D10423" s="109"/>
      <c r="E10423" s="94" t="str">
        <f>IF(Data!D10451&gt;0,Data!F10451,"")</f>
        <v/>
      </c>
      <c r="L10423" s="109"/>
      <c r="M10423" s="109"/>
    </row>
    <row r="10424" spans="3:13">
      <c r="C10424" s="109"/>
      <c r="D10424" s="109"/>
      <c r="E10424" s="94" t="str">
        <f>IF(Data!D10452&gt;0,Data!F10452,"")</f>
        <v/>
      </c>
      <c r="L10424" s="109"/>
      <c r="M10424" s="109"/>
    </row>
    <row r="10425" spans="3:13">
      <c r="C10425" s="109"/>
      <c r="D10425" s="109"/>
      <c r="E10425" s="94" t="str">
        <f>IF(Data!D10453&gt;0,Data!F10453,"")</f>
        <v/>
      </c>
      <c r="L10425" s="109"/>
      <c r="M10425" s="109"/>
    </row>
    <row r="10426" spans="3:13">
      <c r="C10426" s="109"/>
      <c r="D10426" s="109"/>
      <c r="E10426" s="94" t="str">
        <f>IF(Data!D10454&gt;0,Data!F10454,"")</f>
        <v/>
      </c>
      <c r="L10426" s="109"/>
      <c r="M10426" s="109"/>
    </row>
    <row r="10427" spans="3:13">
      <c r="C10427" s="109"/>
      <c r="D10427" s="109"/>
      <c r="E10427" s="94" t="str">
        <f>IF(Data!D10455&gt;0,Data!F10455,"")</f>
        <v/>
      </c>
      <c r="L10427" s="109"/>
      <c r="M10427" s="109"/>
    </row>
    <row r="10428" spans="3:13">
      <c r="C10428" s="109"/>
      <c r="D10428" s="109"/>
      <c r="E10428" s="94" t="str">
        <f>IF(Data!D10456&gt;0,Data!F10456,"")</f>
        <v/>
      </c>
      <c r="L10428" s="109"/>
      <c r="M10428" s="109"/>
    </row>
    <row r="10429" spans="3:13">
      <c r="C10429" s="109"/>
      <c r="D10429" s="109"/>
      <c r="E10429" s="94" t="str">
        <f>IF(Data!D10457&gt;0,Data!F10457,"")</f>
        <v/>
      </c>
      <c r="L10429" s="109"/>
      <c r="M10429" s="109"/>
    </row>
    <row r="10430" spans="3:13">
      <c r="C10430" s="109"/>
      <c r="D10430" s="109"/>
      <c r="E10430" s="94" t="str">
        <f>IF(Data!D10458&gt;0,Data!F10458,"")</f>
        <v/>
      </c>
      <c r="L10430" s="109"/>
      <c r="M10430" s="109"/>
    </row>
    <row r="10431" spans="3:13">
      <c r="C10431" s="109"/>
      <c r="D10431" s="109"/>
      <c r="E10431" s="94" t="str">
        <f>IF(Data!D10459&gt;0,Data!F10459,"")</f>
        <v/>
      </c>
      <c r="L10431" s="109"/>
      <c r="M10431" s="109"/>
    </row>
    <row r="10432" spans="3:13">
      <c r="C10432" s="109"/>
      <c r="D10432" s="109"/>
      <c r="E10432" s="94" t="str">
        <f>IF(Data!D10460&gt;0,Data!F10460,"")</f>
        <v/>
      </c>
      <c r="L10432" s="109"/>
      <c r="M10432" s="109"/>
    </row>
    <row r="10433" spans="3:13">
      <c r="C10433" s="109"/>
      <c r="D10433" s="109"/>
      <c r="E10433" s="94" t="str">
        <f>IF(Data!D10461&gt;0,Data!F10461,"")</f>
        <v/>
      </c>
      <c r="L10433" s="109"/>
      <c r="M10433" s="109"/>
    </row>
    <row r="10434" spans="3:13">
      <c r="C10434" s="109"/>
      <c r="D10434" s="109"/>
      <c r="E10434" s="94" t="str">
        <f>IF(Data!D10462&gt;0,Data!F10462,"")</f>
        <v/>
      </c>
      <c r="L10434" s="109"/>
      <c r="M10434" s="109"/>
    </row>
    <row r="10435" spans="3:13">
      <c r="C10435" s="109"/>
      <c r="D10435" s="109"/>
      <c r="E10435" s="94" t="str">
        <f>IF(Data!D10463&gt;0,Data!F10463,"")</f>
        <v/>
      </c>
      <c r="L10435" s="109"/>
      <c r="M10435" s="109"/>
    </row>
    <row r="10436" spans="3:13">
      <c r="C10436" s="109"/>
      <c r="D10436" s="109"/>
      <c r="E10436" s="94" t="str">
        <f>IF(Data!D10464&gt;0,Data!F10464,"")</f>
        <v/>
      </c>
      <c r="L10436" s="109"/>
      <c r="M10436" s="109"/>
    </row>
    <row r="10437" spans="3:13">
      <c r="C10437" s="109"/>
      <c r="D10437" s="109"/>
      <c r="E10437" s="94" t="str">
        <f>IF(Data!D10465&gt;0,Data!F10465,"")</f>
        <v/>
      </c>
      <c r="L10437" s="109"/>
      <c r="M10437" s="109"/>
    </row>
    <row r="10438" spans="3:13">
      <c r="C10438" s="109"/>
      <c r="D10438" s="109"/>
      <c r="E10438" s="94" t="str">
        <f>IF(Data!D10466&gt;0,Data!F10466,"")</f>
        <v/>
      </c>
      <c r="L10438" s="109"/>
      <c r="M10438" s="109"/>
    </row>
    <row r="10439" spans="3:13">
      <c r="C10439" s="109"/>
      <c r="D10439" s="109"/>
      <c r="E10439" s="94" t="str">
        <f>IF(Data!D10467&gt;0,Data!F10467,"")</f>
        <v/>
      </c>
      <c r="L10439" s="109"/>
      <c r="M10439" s="109"/>
    </row>
    <row r="10440" spans="3:13">
      <c r="C10440" s="109"/>
      <c r="D10440" s="109"/>
      <c r="E10440" s="94" t="str">
        <f>IF(Data!D10468&gt;0,Data!F10468,"")</f>
        <v/>
      </c>
      <c r="L10440" s="109"/>
      <c r="M10440" s="109"/>
    </row>
    <row r="10441" spans="3:13">
      <c r="C10441" s="109"/>
      <c r="D10441" s="109"/>
      <c r="E10441" s="94" t="str">
        <f>IF(Data!D10469&gt;0,Data!F10469,"")</f>
        <v/>
      </c>
      <c r="L10441" s="109"/>
      <c r="M10441" s="109"/>
    </row>
    <row r="10442" spans="3:13">
      <c r="C10442" s="109"/>
      <c r="D10442" s="109"/>
      <c r="E10442" s="94" t="str">
        <f>IF(Data!D10470&gt;0,Data!F10470,"")</f>
        <v/>
      </c>
      <c r="L10442" s="109"/>
      <c r="M10442" s="109"/>
    </row>
    <row r="10443" spans="3:13">
      <c r="C10443" s="109"/>
      <c r="D10443" s="109"/>
      <c r="E10443" s="94" t="str">
        <f>IF(Data!D10471&gt;0,Data!F10471,"")</f>
        <v/>
      </c>
      <c r="L10443" s="109"/>
      <c r="M10443" s="109"/>
    </row>
    <row r="10444" spans="3:13">
      <c r="C10444" s="109"/>
      <c r="D10444" s="109"/>
      <c r="E10444" s="94" t="str">
        <f>IF(Data!D10472&gt;0,Data!F10472,"")</f>
        <v/>
      </c>
      <c r="L10444" s="109"/>
      <c r="M10444" s="109"/>
    </row>
    <row r="10445" spans="3:13">
      <c r="C10445" s="109"/>
      <c r="D10445" s="109"/>
      <c r="E10445" s="94" t="str">
        <f>IF(Data!D10473&gt;0,Data!F10473,"")</f>
        <v/>
      </c>
      <c r="L10445" s="109"/>
      <c r="M10445" s="109"/>
    </row>
    <row r="10446" spans="3:13">
      <c r="C10446" s="109"/>
      <c r="D10446" s="109"/>
      <c r="E10446" s="94" t="str">
        <f>IF(Data!D10474&gt;0,Data!F10474,"")</f>
        <v/>
      </c>
      <c r="L10446" s="109"/>
      <c r="M10446" s="109"/>
    </row>
    <row r="10447" spans="3:13">
      <c r="C10447" s="109"/>
      <c r="D10447" s="109"/>
      <c r="E10447" s="94" t="str">
        <f>IF(Data!D10475&gt;0,Data!F10475,"")</f>
        <v/>
      </c>
      <c r="L10447" s="109"/>
      <c r="M10447" s="109"/>
    </row>
    <row r="10448" spans="3:13">
      <c r="C10448" s="109"/>
      <c r="D10448" s="109"/>
      <c r="E10448" s="94" t="str">
        <f>IF(Data!D10476&gt;0,Data!F10476,"")</f>
        <v/>
      </c>
      <c r="L10448" s="109"/>
      <c r="M10448" s="109"/>
    </row>
    <row r="10449" spans="3:13">
      <c r="C10449" s="109"/>
      <c r="D10449" s="109"/>
      <c r="E10449" s="94" t="str">
        <f>IF(Data!D10477&gt;0,Data!F10477,"")</f>
        <v/>
      </c>
      <c r="L10449" s="109"/>
      <c r="M10449" s="109"/>
    </row>
    <row r="10450" spans="3:13">
      <c r="C10450" s="109"/>
      <c r="D10450" s="109"/>
      <c r="E10450" s="94" t="str">
        <f>IF(Data!D10478&gt;0,Data!F10478,"")</f>
        <v/>
      </c>
      <c r="L10450" s="109"/>
      <c r="M10450" s="109"/>
    </row>
    <row r="10451" spans="3:13">
      <c r="C10451" s="109"/>
      <c r="D10451" s="109"/>
      <c r="E10451" s="94" t="str">
        <f>IF(Data!D10479&gt;0,Data!F10479,"")</f>
        <v/>
      </c>
      <c r="L10451" s="109"/>
      <c r="M10451" s="109"/>
    </row>
    <row r="10452" spans="3:13">
      <c r="C10452" s="109"/>
      <c r="D10452" s="109"/>
      <c r="E10452" s="94" t="str">
        <f>IF(Data!D10480&gt;0,Data!F10480,"")</f>
        <v/>
      </c>
      <c r="L10452" s="109"/>
      <c r="M10452" s="109"/>
    </row>
    <row r="10453" spans="3:13">
      <c r="C10453" s="109"/>
      <c r="D10453" s="109"/>
      <c r="E10453" s="94" t="str">
        <f>IF(Data!D10481&gt;0,Data!F10481,"")</f>
        <v/>
      </c>
      <c r="L10453" s="109"/>
      <c r="M10453" s="109"/>
    </row>
    <row r="10454" spans="3:13">
      <c r="C10454" s="109"/>
      <c r="D10454" s="109"/>
      <c r="E10454" s="94" t="str">
        <f>IF(Data!D10482&gt;0,Data!F10482,"")</f>
        <v/>
      </c>
      <c r="L10454" s="109"/>
      <c r="M10454" s="109"/>
    </row>
    <row r="10455" spans="3:13">
      <c r="C10455" s="109"/>
      <c r="D10455" s="109"/>
      <c r="E10455" s="94" t="str">
        <f>IF(Data!D10483&gt;0,Data!F10483,"")</f>
        <v/>
      </c>
      <c r="L10455" s="109"/>
      <c r="M10455" s="109"/>
    </row>
    <row r="10456" spans="3:13">
      <c r="C10456" s="109"/>
      <c r="D10456" s="109"/>
      <c r="E10456" s="94" t="str">
        <f>IF(Data!D10484&gt;0,Data!F10484,"")</f>
        <v/>
      </c>
      <c r="L10456" s="109"/>
      <c r="M10456" s="109"/>
    </row>
    <row r="10457" spans="3:13">
      <c r="C10457" s="109"/>
      <c r="D10457" s="109"/>
      <c r="E10457" s="94" t="str">
        <f>IF(Data!D10485&gt;0,Data!F10485,"")</f>
        <v/>
      </c>
      <c r="L10457" s="109"/>
      <c r="M10457" s="109"/>
    </row>
    <row r="10458" spans="3:13">
      <c r="C10458" s="109"/>
      <c r="D10458" s="109"/>
      <c r="E10458" s="94" t="str">
        <f>IF(Data!D10486&gt;0,Data!F10486,"")</f>
        <v/>
      </c>
      <c r="L10458" s="109"/>
      <c r="M10458" s="109"/>
    </row>
    <row r="10459" spans="3:13">
      <c r="C10459" s="109"/>
      <c r="D10459" s="109"/>
      <c r="E10459" s="94" t="str">
        <f>IF(Data!D10487&gt;0,Data!F10487,"")</f>
        <v/>
      </c>
      <c r="L10459" s="109"/>
      <c r="M10459" s="109"/>
    </row>
    <row r="10460" spans="3:13">
      <c r="C10460" s="109"/>
      <c r="D10460" s="109"/>
      <c r="E10460" s="94" t="str">
        <f>IF(Data!D10488&gt;0,Data!F10488,"")</f>
        <v/>
      </c>
      <c r="L10460" s="109"/>
      <c r="M10460" s="109"/>
    </row>
    <row r="10461" spans="3:13">
      <c r="C10461" s="109"/>
      <c r="D10461" s="109"/>
      <c r="E10461" s="94" t="str">
        <f>IF(Data!D10489&gt;0,Data!F10489,"")</f>
        <v/>
      </c>
      <c r="L10461" s="109"/>
      <c r="M10461" s="109"/>
    </row>
    <row r="10462" spans="3:13">
      <c r="C10462" s="109"/>
      <c r="D10462" s="109"/>
      <c r="E10462" s="94" t="str">
        <f>IF(Data!D10490&gt;0,Data!F10490,"")</f>
        <v/>
      </c>
      <c r="L10462" s="109"/>
      <c r="M10462" s="109"/>
    </row>
    <row r="10463" spans="3:13">
      <c r="C10463" s="109"/>
      <c r="D10463" s="109"/>
      <c r="E10463" s="94" t="str">
        <f>IF(Data!D10491&gt;0,Data!F10491,"")</f>
        <v/>
      </c>
      <c r="L10463" s="109"/>
      <c r="M10463" s="109"/>
    </row>
    <row r="10464" spans="3:13">
      <c r="C10464" s="109"/>
      <c r="D10464" s="109"/>
      <c r="E10464" s="94" t="str">
        <f>IF(Data!D10492&gt;0,Data!F10492,"")</f>
        <v/>
      </c>
      <c r="L10464" s="109"/>
      <c r="M10464" s="109"/>
    </row>
    <row r="10465" spans="3:13">
      <c r="C10465" s="109"/>
      <c r="D10465" s="109"/>
      <c r="E10465" s="94" t="str">
        <f>IF(Data!D10493&gt;0,Data!F10493,"")</f>
        <v/>
      </c>
      <c r="L10465" s="109"/>
      <c r="M10465" s="109"/>
    </row>
    <row r="10466" spans="3:13">
      <c r="C10466" s="109"/>
      <c r="D10466" s="109"/>
      <c r="E10466" s="94" t="str">
        <f>IF(Data!D10494&gt;0,Data!F10494,"")</f>
        <v/>
      </c>
      <c r="L10466" s="109"/>
      <c r="M10466" s="109"/>
    </row>
    <row r="10467" spans="3:13">
      <c r="C10467" s="109"/>
      <c r="D10467" s="109"/>
      <c r="E10467" s="94" t="str">
        <f>IF(Data!D10495&gt;0,Data!F10495,"")</f>
        <v/>
      </c>
      <c r="L10467" s="109"/>
      <c r="M10467" s="109"/>
    </row>
    <row r="10468" spans="3:13">
      <c r="C10468" s="109"/>
      <c r="D10468" s="109"/>
      <c r="E10468" s="94" t="str">
        <f>IF(Data!D10496&gt;0,Data!F10496,"")</f>
        <v/>
      </c>
      <c r="L10468" s="109"/>
      <c r="M10468" s="109"/>
    </row>
    <row r="10469" spans="3:13">
      <c r="C10469" s="109"/>
      <c r="D10469" s="109"/>
      <c r="E10469" s="94" t="str">
        <f>IF(Data!D10497&gt;0,Data!F10497,"")</f>
        <v/>
      </c>
      <c r="L10469" s="109"/>
      <c r="M10469" s="109"/>
    </row>
    <row r="10470" spans="3:13">
      <c r="C10470" s="109"/>
      <c r="D10470" s="109"/>
      <c r="E10470" s="94" t="str">
        <f>IF(Data!D10498&gt;0,Data!F10498,"")</f>
        <v/>
      </c>
      <c r="L10470" s="109"/>
      <c r="M10470" s="109"/>
    </row>
    <row r="10471" spans="3:13">
      <c r="C10471" s="109"/>
      <c r="D10471" s="109"/>
      <c r="E10471" s="94" t="str">
        <f>IF(Data!D10499&gt;0,Data!F10499,"")</f>
        <v/>
      </c>
      <c r="L10471" s="109"/>
      <c r="M10471" s="109"/>
    </row>
    <row r="10472" spans="3:13">
      <c r="C10472" s="109"/>
      <c r="D10472" s="109"/>
      <c r="E10472" s="94" t="str">
        <f>IF(Data!D10500&gt;0,Data!F10500,"")</f>
        <v/>
      </c>
      <c r="L10472" s="109"/>
      <c r="M10472" s="109"/>
    </row>
    <row r="10473" spans="3:13">
      <c r="C10473" s="109"/>
      <c r="D10473" s="109"/>
      <c r="E10473" s="94" t="str">
        <f>IF(Data!D10501&gt;0,Data!F10501,"")</f>
        <v/>
      </c>
      <c r="L10473" s="109"/>
      <c r="M10473" s="109"/>
    </row>
    <row r="10474" spans="3:13">
      <c r="C10474" s="109"/>
      <c r="D10474" s="109"/>
      <c r="E10474" s="94" t="str">
        <f>IF(Data!D10502&gt;0,Data!F10502,"")</f>
        <v/>
      </c>
      <c r="L10474" s="109"/>
      <c r="M10474" s="109"/>
    </row>
    <row r="10475" spans="3:13">
      <c r="C10475" s="109"/>
      <c r="D10475" s="109"/>
      <c r="E10475" s="94" t="str">
        <f>IF(Data!D10503&gt;0,Data!F10503,"")</f>
        <v/>
      </c>
      <c r="L10475" s="109"/>
      <c r="M10475" s="109"/>
    </row>
    <row r="10476" spans="3:13">
      <c r="C10476" s="109"/>
      <c r="D10476" s="109"/>
      <c r="E10476" s="94" t="str">
        <f>IF(Data!D10504&gt;0,Data!F10504,"")</f>
        <v/>
      </c>
      <c r="L10476" s="109"/>
      <c r="M10476" s="109"/>
    </row>
    <row r="10477" spans="3:13">
      <c r="C10477" s="109"/>
      <c r="D10477" s="109"/>
      <c r="E10477" s="94" t="str">
        <f>IF(Data!D10505&gt;0,Data!F10505,"")</f>
        <v/>
      </c>
      <c r="L10477" s="109"/>
      <c r="M10477" s="109"/>
    </row>
    <row r="10478" spans="3:13">
      <c r="C10478" s="109"/>
      <c r="D10478" s="109"/>
      <c r="E10478" s="94" t="str">
        <f>IF(Data!D10506&gt;0,Data!F10506,"")</f>
        <v/>
      </c>
      <c r="L10478" s="109"/>
      <c r="M10478" s="109"/>
    </row>
    <row r="10479" spans="3:13">
      <c r="C10479" s="109"/>
      <c r="D10479" s="109"/>
      <c r="E10479" s="94" t="str">
        <f>IF(Data!D10507&gt;0,Data!F10507,"")</f>
        <v/>
      </c>
      <c r="L10479" s="109"/>
      <c r="M10479" s="109"/>
    </row>
    <row r="10480" spans="3:13">
      <c r="C10480" s="109"/>
      <c r="D10480" s="109"/>
      <c r="E10480" s="94" t="str">
        <f>IF(Data!D10508&gt;0,Data!F10508,"")</f>
        <v/>
      </c>
      <c r="L10480" s="109"/>
      <c r="M10480" s="109"/>
    </row>
    <row r="10481" spans="3:13">
      <c r="C10481" s="109"/>
      <c r="D10481" s="109"/>
      <c r="E10481" s="94" t="str">
        <f>IF(Data!D10509&gt;0,Data!F10509,"")</f>
        <v/>
      </c>
      <c r="L10481" s="109"/>
      <c r="M10481" s="109"/>
    </row>
    <row r="10482" spans="3:13">
      <c r="C10482" s="109"/>
      <c r="D10482" s="109"/>
      <c r="E10482" s="94" t="str">
        <f>IF(Data!D10510&gt;0,Data!F10510,"")</f>
        <v/>
      </c>
      <c r="L10482" s="109"/>
      <c r="M10482" s="109"/>
    </row>
    <row r="10483" spans="3:13">
      <c r="C10483" s="109"/>
      <c r="D10483" s="109"/>
      <c r="E10483" s="94" t="str">
        <f>IF(Data!D10511&gt;0,Data!F10511,"")</f>
        <v/>
      </c>
      <c r="L10483" s="109"/>
      <c r="M10483" s="109"/>
    </row>
    <row r="10484" spans="3:13">
      <c r="C10484" s="109"/>
      <c r="D10484" s="109"/>
      <c r="E10484" s="94" t="str">
        <f>IF(Data!D10512&gt;0,Data!F10512,"")</f>
        <v/>
      </c>
      <c r="L10484" s="109"/>
      <c r="M10484" s="109"/>
    </row>
    <row r="10485" spans="3:13">
      <c r="C10485" s="109"/>
      <c r="D10485" s="109"/>
      <c r="E10485" s="94" t="str">
        <f>IF(Data!D10513&gt;0,Data!F10513,"")</f>
        <v/>
      </c>
      <c r="L10485" s="109"/>
      <c r="M10485" s="109"/>
    </row>
    <row r="10486" spans="3:13">
      <c r="C10486" s="109"/>
      <c r="D10486" s="109"/>
      <c r="E10486" s="94" t="str">
        <f>IF(Data!D10514&gt;0,Data!F10514,"")</f>
        <v/>
      </c>
      <c r="L10486" s="109"/>
      <c r="M10486" s="109"/>
    </row>
    <row r="10487" spans="3:13">
      <c r="C10487" s="109"/>
      <c r="D10487" s="109"/>
      <c r="E10487" s="94" t="str">
        <f>IF(Data!D10515&gt;0,Data!F10515,"")</f>
        <v/>
      </c>
      <c r="L10487" s="109"/>
      <c r="M10487" s="109"/>
    </row>
    <row r="10488" spans="3:13">
      <c r="C10488" s="109"/>
      <c r="D10488" s="109"/>
      <c r="E10488" s="94" t="str">
        <f>IF(Data!D10516&gt;0,Data!F10516,"")</f>
        <v/>
      </c>
      <c r="L10488" s="109"/>
      <c r="M10488" s="109"/>
    </row>
    <row r="10489" spans="3:13">
      <c r="C10489" s="109"/>
      <c r="D10489" s="109"/>
      <c r="E10489" s="94" t="str">
        <f>IF(Data!D10517&gt;0,Data!F10517,"")</f>
        <v/>
      </c>
      <c r="L10489" s="109"/>
      <c r="M10489" s="109"/>
    </row>
    <row r="10490" spans="3:13">
      <c r="C10490" s="109"/>
      <c r="D10490" s="109"/>
      <c r="E10490" s="94" t="str">
        <f>IF(Data!D10518&gt;0,Data!F10518,"")</f>
        <v/>
      </c>
      <c r="L10490" s="109"/>
      <c r="M10490" s="109"/>
    </row>
    <row r="10491" spans="3:13">
      <c r="C10491" s="109"/>
      <c r="D10491" s="109"/>
      <c r="E10491" s="94" t="str">
        <f>IF(Data!D10519&gt;0,Data!F10519,"")</f>
        <v/>
      </c>
      <c r="L10491" s="109"/>
      <c r="M10491" s="109"/>
    </row>
    <row r="10492" spans="3:13">
      <c r="C10492" s="109"/>
      <c r="D10492" s="109"/>
      <c r="E10492" s="94" t="str">
        <f>IF(Data!D10520&gt;0,Data!F10520,"")</f>
        <v/>
      </c>
      <c r="L10492" s="109"/>
      <c r="M10492" s="109"/>
    </row>
    <row r="10493" spans="3:13">
      <c r="C10493" s="109"/>
      <c r="D10493" s="109"/>
      <c r="E10493" s="94" t="str">
        <f>IF(Data!D10521&gt;0,Data!F10521,"")</f>
        <v/>
      </c>
      <c r="L10493" s="109"/>
      <c r="M10493" s="109"/>
    </row>
    <row r="10494" spans="3:13">
      <c r="C10494" s="109"/>
      <c r="D10494" s="109"/>
      <c r="E10494" s="94" t="str">
        <f>IF(Data!D10522&gt;0,Data!F10522,"")</f>
        <v/>
      </c>
      <c r="L10494" s="109"/>
      <c r="M10494" s="109"/>
    </row>
    <row r="10495" spans="3:13">
      <c r="C10495" s="109"/>
      <c r="D10495" s="109"/>
      <c r="E10495" s="94" t="str">
        <f>IF(Data!D10523&gt;0,Data!F10523,"")</f>
        <v/>
      </c>
      <c r="L10495" s="109"/>
      <c r="M10495" s="109"/>
    </row>
    <row r="10496" spans="3:13">
      <c r="C10496" s="109"/>
      <c r="D10496" s="109"/>
      <c r="E10496" s="94" t="str">
        <f>IF(Data!D10524&gt;0,Data!F10524,"")</f>
        <v/>
      </c>
      <c r="L10496" s="109"/>
      <c r="M10496" s="109"/>
    </row>
    <row r="10497" spans="3:13">
      <c r="C10497" s="109"/>
      <c r="D10497" s="109"/>
      <c r="E10497" s="94" t="str">
        <f>IF(Data!D10525&gt;0,Data!F10525,"")</f>
        <v/>
      </c>
      <c r="L10497" s="109"/>
      <c r="M10497" s="109"/>
    </row>
    <row r="10498" spans="3:13">
      <c r="C10498" s="109"/>
      <c r="D10498" s="109"/>
      <c r="E10498" s="94" t="str">
        <f>IF(Data!D10526&gt;0,Data!F10526,"")</f>
        <v/>
      </c>
      <c r="L10498" s="109"/>
      <c r="M10498" s="109"/>
    </row>
    <row r="10499" spans="3:13">
      <c r="C10499" s="109"/>
      <c r="D10499" s="109"/>
      <c r="E10499" s="94" t="str">
        <f>IF(Data!D10527&gt;0,Data!F10527,"")</f>
        <v/>
      </c>
      <c r="L10499" s="109"/>
      <c r="M10499" s="109"/>
    </row>
    <row r="10500" spans="3:13">
      <c r="C10500" s="109"/>
      <c r="D10500" s="109"/>
      <c r="E10500" s="94" t="str">
        <f>IF(Data!D10528&gt;0,Data!F10528,"")</f>
        <v/>
      </c>
      <c r="L10500" s="109"/>
      <c r="M10500" s="109"/>
    </row>
    <row r="10501" spans="3:13">
      <c r="C10501" s="109"/>
      <c r="D10501" s="109"/>
      <c r="E10501" s="94" t="str">
        <f>IF(Data!D10529&gt;0,Data!F10529,"")</f>
        <v/>
      </c>
      <c r="L10501" s="109"/>
      <c r="M10501" s="109"/>
    </row>
    <row r="10502" spans="3:13">
      <c r="C10502" s="109"/>
      <c r="D10502" s="109"/>
      <c r="E10502" s="94" t="str">
        <f>IF(Data!D10530&gt;0,Data!F10530,"")</f>
        <v/>
      </c>
      <c r="L10502" s="109"/>
      <c r="M10502" s="109"/>
    </row>
    <row r="10503" spans="3:13">
      <c r="C10503" s="109"/>
      <c r="D10503" s="109"/>
      <c r="E10503" s="94" t="str">
        <f>IF(Data!D10531&gt;0,Data!F10531,"")</f>
        <v/>
      </c>
      <c r="L10503" s="109"/>
      <c r="M10503" s="109"/>
    </row>
    <row r="10504" spans="3:13">
      <c r="C10504" s="109"/>
      <c r="D10504" s="109"/>
      <c r="E10504" s="94" t="str">
        <f>IF(Data!D10532&gt;0,Data!F10532,"")</f>
        <v/>
      </c>
      <c r="L10504" s="109"/>
      <c r="M10504" s="109"/>
    </row>
    <row r="10505" spans="3:13">
      <c r="C10505" s="109"/>
      <c r="D10505" s="109"/>
      <c r="E10505" s="94" t="str">
        <f>IF(Data!D10533&gt;0,Data!F10533,"")</f>
        <v/>
      </c>
      <c r="L10505" s="109"/>
      <c r="M10505" s="109"/>
    </row>
    <row r="10506" spans="3:13">
      <c r="C10506" s="109"/>
      <c r="D10506" s="109"/>
      <c r="E10506" s="94" t="str">
        <f>IF(Data!D10534&gt;0,Data!F10534,"")</f>
        <v/>
      </c>
      <c r="L10506" s="109"/>
      <c r="M10506" s="109"/>
    </row>
    <row r="10507" spans="3:13">
      <c r="C10507" s="109"/>
      <c r="D10507" s="109"/>
      <c r="E10507" s="94" t="str">
        <f>IF(Data!D10535&gt;0,Data!F10535,"")</f>
        <v/>
      </c>
      <c r="L10507" s="109"/>
      <c r="M10507" s="109"/>
    </row>
    <row r="10508" spans="3:13">
      <c r="C10508" s="109"/>
      <c r="D10508" s="109"/>
      <c r="E10508" s="94" t="str">
        <f>IF(Data!D10536&gt;0,Data!F10536,"")</f>
        <v/>
      </c>
      <c r="L10508" s="109"/>
      <c r="M10508" s="109"/>
    </row>
    <row r="10509" spans="3:13">
      <c r="C10509" s="109"/>
      <c r="D10509" s="109"/>
      <c r="E10509" s="94" t="str">
        <f>IF(Data!D10537&gt;0,Data!F10537,"")</f>
        <v/>
      </c>
      <c r="L10509" s="109"/>
      <c r="M10509" s="109"/>
    </row>
    <row r="10510" spans="3:13">
      <c r="C10510" s="109"/>
      <c r="D10510" s="109"/>
      <c r="E10510" s="94" t="str">
        <f>IF(Data!D10538&gt;0,Data!F10538,"")</f>
        <v/>
      </c>
      <c r="L10510" s="109"/>
      <c r="M10510" s="109"/>
    </row>
    <row r="10511" spans="3:13">
      <c r="C10511" s="109"/>
      <c r="D10511" s="109"/>
      <c r="E10511" s="94" t="str">
        <f>IF(Data!D10539&gt;0,Data!F10539,"")</f>
        <v/>
      </c>
      <c r="L10511" s="109"/>
      <c r="M10511" s="109"/>
    </row>
    <row r="10512" spans="3:13">
      <c r="C10512" s="109"/>
      <c r="D10512" s="109"/>
      <c r="E10512" s="94" t="str">
        <f>IF(Data!D10540&gt;0,Data!F10540,"")</f>
        <v/>
      </c>
      <c r="L10512" s="109"/>
      <c r="M10512" s="109"/>
    </row>
    <row r="10513" spans="3:13">
      <c r="C10513" s="109"/>
      <c r="D10513" s="109"/>
      <c r="E10513" s="94" t="str">
        <f>IF(Data!D10541&gt;0,Data!F10541,"")</f>
        <v/>
      </c>
      <c r="L10513" s="109"/>
      <c r="M10513" s="109"/>
    </row>
    <row r="10514" spans="3:13">
      <c r="C10514" s="109"/>
      <c r="D10514" s="109"/>
      <c r="E10514" s="94" t="str">
        <f>IF(Data!D10542&gt;0,Data!F10542,"")</f>
        <v/>
      </c>
      <c r="L10514" s="109"/>
      <c r="M10514" s="109"/>
    </row>
    <row r="10515" spans="3:13">
      <c r="C10515" s="109"/>
      <c r="D10515" s="109"/>
      <c r="E10515" s="94" t="str">
        <f>IF(Data!D10543&gt;0,Data!F10543,"")</f>
        <v/>
      </c>
      <c r="L10515" s="109"/>
      <c r="M10515" s="109"/>
    </row>
    <row r="10516" spans="3:13">
      <c r="C10516" s="109"/>
      <c r="D10516" s="109"/>
      <c r="E10516" s="94" t="str">
        <f>IF(Data!D10544&gt;0,Data!F10544,"")</f>
        <v/>
      </c>
      <c r="L10516" s="109"/>
      <c r="M10516" s="109"/>
    </row>
    <row r="10517" spans="3:13">
      <c r="C10517" s="109"/>
      <c r="D10517" s="109"/>
      <c r="E10517" s="94" t="str">
        <f>IF(Data!D10545&gt;0,Data!F10545,"")</f>
        <v/>
      </c>
      <c r="L10517" s="109"/>
      <c r="M10517" s="109"/>
    </row>
    <row r="10518" spans="3:13">
      <c r="C10518" s="109"/>
      <c r="D10518" s="109"/>
      <c r="E10518" s="94" t="str">
        <f>IF(Data!D10546&gt;0,Data!F10546,"")</f>
        <v/>
      </c>
      <c r="L10518" s="109"/>
      <c r="M10518" s="109"/>
    </row>
    <row r="10519" spans="3:13">
      <c r="C10519" s="109"/>
      <c r="D10519" s="109"/>
      <c r="E10519" s="94" t="str">
        <f>IF(Data!D10547&gt;0,Data!F10547,"")</f>
        <v/>
      </c>
      <c r="L10519" s="109"/>
      <c r="M10519" s="109"/>
    </row>
    <row r="10520" spans="3:13">
      <c r="C10520" s="109"/>
      <c r="D10520" s="109"/>
      <c r="E10520" s="94" t="str">
        <f>IF(Data!D10548&gt;0,Data!F10548,"")</f>
        <v/>
      </c>
      <c r="L10520" s="109"/>
      <c r="M10520" s="109"/>
    </row>
    <row r="10521" spans="3:13">
      <c r="C10521" s="109"/>
      <c r="D10521" s="109"/>
      <c r="E10521" s="94" t="str">
        <f>IF(Data!D10549&gt;0,Data!F10549,"")</f>
        <v/>
      </c>
      <c r="L10521" s="109"/>
      <c r="M10521" s="109"/>
    </row>
    <row r="10522" spans="3:13">
      <c r="C10522" s="109"/>
      <c r="D10522" s="109"/>
      <c r="E10522" s="94" t="str">
        <f>IF(Data!D10550&gt;0,Data!F10550,"")</f>
        <v/>
      </c>
      <c r="L10522" s="109"/>
      <c r="M10522" s="109"/>
    </row>
    <row r="10523" spans="3:13">
      <c r="C10523" s="109"/>
      <c r="D10523" s="109"/>
      <c r="E10523" s="94" t="str">
        <f>IF(Data!D10551&gt;0,Data!F10551,"")</f>
        <v/>
      </c>
      <c r="L10523" s="109"/>
      <c r="M10523" s="109"/>
    </row>
    <row r="10524" spans="3:13">
      <c r="C10524" s="109"/>
      <c r="D10524" s="109"/>
      <c r="E10524" s="94" t="str">
        <f>IF(Data!D10552&gt;0,Data!F10552,"")</f>
        <v/>
      </c>
      <c r="L10524" s="109"/>
      <c r="M10524" s="109"/>
    </row>
    <row r="10525" spans="3:13">
      <c r="C10525" s="109"/>
      <c r="D10525" s="109"/>
      <c r="E10525" s="94" t="str">
        <f>IF(Data!D10553&gt;0,Data!F10553,"")</f>
        <v/>
      </c>
      <c r="L10525" s="109"/>
      <c r="M10525" s="109"/>
    </row>
    <row r="10526" spans="3:13">
      <c r="C10526" s="109"/>
      <c r="D10526" s="109"/>
      <c r="E10526" s="94" t="str">
        <f>IF(Data!D10554&gt;0,Data!F10554,"")</f>
        <v/>
      </c>
      <c r="L10526" s="109"/>
      <c r="M10526" s="109"/>
    </row>
    <row r="10527" spans="3:13">
      <c r="C10527" s="109"/>
      <c r="D10527" s="109"/>
      <c r="E10527" s="94" t="str">
        <f>IF(Data!D10555&gt;0,Data!F10555,"")</f>
        <v/>
      </c>
      <c r="L10527" s="109"/>
      <c r="M10527" s="109"/>
    </row>
    <row r="10528" spans="3:13">
      <c r="C10528" s="109"/>
      <c r="D10528" s="109"/>
      <c r="E10528" s="94" t="str">
        <f>IF(Data!D10556&gt;0,Data!F10556,"")</f>
        <v/>
      </c>
      <c r="L10528" s="109"/>
      <c r="M10528" s="109"/>
    </row>
    <row r="10529" spans="3:13">
      <c r="C10529" s="109"/>
      <c r="D10529" s="109"/>
      <c r="E10529" s="94" t="str">
        <f>IF(Data!D10557&gt;0,Data!F10557,"")</f>
        <v/>
      </c>
      <c r="L10529" s="109"/>
      <c r="M10529" s="109"/>
    </row>
    <row r="10530" spans="3:13">
      <c r="C10530" s="109"/>
      <c r="D10530" s="109"/>
      <c r="E10530" s="94" t="str">
        <f>IF(Data!D10558&gt;0,Data!F10558,"")</f>
        <v/>
      </c>
      <c r="L10530" s="109"/>
      <c r="M10530" s="109"/>
    </row>
    <row r="10531" spans="3:13">
      <c r="C10531" s="109"/>
      <c r="D10531" s="109"/>
      <c r="E10531" s="94" t="str">
        <f>IF(Data!D10559&gt;0,Data!F10559,"")</f>
        <v/>
      </c>
      <c r="L10531" s="109"/>
      <c r="M10531" s="109"/>
    </row>
    <row r="10532" spans="3:13">
      <c r="C10532" s="109"/>
      <c r="D10532" s="109"/>
      <c r="E10532" s="94" t="str">
        <f>IF(Data!D10560&gt;0,Data!F10560,"")</f>
        <v/>
      </c>
      <c r="L10532" s="109"/>
      <c r="M10532" s="109"/>
    </row>
    <row r="10533" spans="3:13">
      <c r="C10533" s="109"/>
      <c r="D10533" s="109"/>
      <c r="E10533" s="94" t="str">
        <f>IF(Data!D10561&gt;0,Data!F10561,"")</f>
        <v/>
      </c>
      <c r="L10533" s="109"/>
      <c r="M10533" s="109"/>
    </row>
    <row r="10534" spans="3:13">
      <c r="C10534" s="109"/>
      <c r="D10534" s="109"/>
      <c r="E10534" s="94" t="str">
        <f>IF(Data!D10562&gt;0,Data!F10562,"")</f>
        <v/>
      </c>
      <c r="L10534" s="109"/>
      <c r="M10534" s="109"/>
    </row>
    <row r="10535" spans="3:13">
      <c r="C10535" s="109"/>
      <c r="D10535" s="109"/>
      <c r="E10535" s="94" t="str">
        <f>IF(Data!D10563&gt;0,Data!F10563,"")</f>
        <v/>
      </c>
      <c r="L10535" s="109"/>
      <c r="M10535" s="109"/>
    </row>
    <row r="10536" spans="3:13">
      <c r="C10536" s="109"/>
      <c r="D10536" s="109"/>
      <c r="E10536" s="94" t="str">
        <f>IF(Data!D10564&gt;0,Data!F10564,"")</f>
        <v/>
      </c>
      <c r="L10536" s="109"/>
      <c r="M10536" s="109"/>
    </row>
    <row r="10537" spans="3:13">
      <c r="C10537" s="109"/>
      <c r="D10537" s="109"/>
      <c r="E10537" s="94" t="str">
        <f>IF(Data!D10565&gt;0,Data!F10565,"")</f>
        <v/>
      </c>
      <c r="L10537" s="109"/>
      <c r="M10537" s="109"/>
    </row>
    <row r="10538" spans="3:13">
      <c r="C10538" s="109"/>
      <c r="D10538" s="109"/>
      <c r="E10538" s="94" t="str">
        <f>IF(Data!D10566&gt;0,Data!F10566,"")</f>
        <v/>
      </c>
      <c r="L10538" s="109"/>
      <c r="M10538" s="109"/>
    </row>
    <row r="10539" spans="3:13">
      <c r="C10539" s="109"/>
      <c r="D10539" s="109"/>
      <c r="E10539" s="94" t="str">
        <f>IF(Data!D10567&gt;0,Data!F10567,"")</f>
        <v/>
      </c>
      <c r="L10539" s="109"/>
      <c r="M10539" s="109"/>
    </row>
    <row r="10540" spans="3:13">
      <c r="C10540" s="109"/>
      <c r="D10540" s="109"/>
      <c r="E10540" s="94" t="str">
        <f>IF(Data!D10568&gt;0,Data!F10568,"")</f>
        <v/>
      </c>
      <c r="L10540" s="109"/>
      <c r="M10540" s="109"/>
    </row>
    <row r="10541" spans="3:13">
      <c r="C10541" s="109"/>
      <c r="D10541" s="109"/>
      <c r="E10541" s="94" t="str">
        <f>IF(Data!D10569&gt;0,Data!F10569,"")</f>
        <v/>
      </c>
      <c r="L10541" s="109"/>
      <c r="M10541" s="109"/>
    </row>
    <row r="10542" spans="3:13">
      <c r="C10542" s="109"/>
      <c r="D10542" s="109"/>
      <c r="E10542" s="94" t="str">
        <f>IF(Data!D10570&gt;0,Data!F10570,"")</f>
        <v/>
      </c>
      <c r="L10542" s="109"/>
      <c r="M10542" s="109"/>
    </row>
    <row r="10543" spans="3:13">
      <c r="C10543" s="109"/>
      <c r="D10543" s="109"/>
      <c r="E10543" s="94" t="str">
        <f>IF(Data!D10571&gt;0,Data!F10571,"")</f>
        <v/>
      </c>
      <c r="L10543" s="109"/>
      <c r="M10543" s="109"/>
    </row>
    <row r="10544" spans="3:13">
      <c r="C10544" s="109"/>
      <c r="D10544" s="109"/>
      <c r="E10544" s="94" t="str">
        <f>IF(Data!D10572&gt;0,Data!F10572,"")</f>
        <v/>
      </c>
      <c r="L10544" s="109"/>
      <c r="M10544" s="109"/>
    </row>
    <row r="10545" spans="3:13">
      <c r="C10545" s="109"/>
      <c r="D10545" s="109"/>
      <c r="E10545" s="94" t="str">
        <f>IF(Data!D10573&gt;0,Data!F10573,"")</f>
        <v/>
      </c>
      <c r="L10545" s="109"/>
      <c r="M10545" s="109"/>
    </row>
    <row r="10546" spans="3:13">
      <c r="C10546" s="109"/>
      <c r="D10546" s="109"/>
      <c r="E10546" s="94" t="str">
        <f>IF(Data!D10574&gt;0,Data!F10574,"")</f>
        <v/>
      </c>
      <c r="L10546" s="109"/>
      <c r="M10546" s="109"/>
    </row>
    <row r="10547" spans="3:13">
      <c r="C10547" s="109"/>
      <c r="D10547" s="109"/>
      <c r="E10547" s="94" t="str">
        <f>IF(Data!D10575&gt;0,Data!F10575,"")</f>
        <v/>
      </c>
      <c r="L10547" s="109"/>
      <c r="M10547" s="109"/>
    </row>
    <row r="10548" spans="3:13">
      <c r="C10548" s="109"/>
      <c r="D10548" s="109"/>
      <c r="E10548" s="94" t="str">
        <f>IF(Data!D10576&gt;0,Data!F10576,"")</f>
        <v/>
      </c>
      <c r="L10548" s="109"/>
      <c r="M10548" s="109"/>
    </row>
    <row r="10549" spans="3:13">
      <c r="C10549" s="109"/>
      <c r="D10549" s="109"/>
      <c r="E10549" s="94" t="str">
        <f>IF(Data!D10577&gt;0,Data!F10577,"")</f>
        <v/>
      </c>
      <c r="L10549" s="109"/>
      <c r="M10549" s="109"/>
    </row>
    <row r="10550" spans="3:13">
      <c r="C10550" s="109"/>
      <c r="D10550" s="109"/>
      <c r="E10550" s="94" t="str">
        <f>IF(Data!D10578&gt;0,Data!F10578,"")</f>
        <v/>
      </c>
      <c r="L10550" s="109"/>
      <c r="M10550" s="109"/>
    </row>
    <row r="10551" spans="3:13">
      <c r="C10551" s="109"/>
      <c r="D10551" s="109"/>
      <c r="E10551" s="94" t="str">
        <f>IF(Data!D10579&gt;0,Data!F10579,"")</f>
        <v/>
      </c>
      <c r="L10551" s="109"/>
      <c r="M10551" s="109"/>
    </row>
    <row r="10552" spans="3:13">
      <c r="C10552" s="109"/>
      <c r="D10552" s="109"/>
      <c r="E10552" s="94" t="str">
        <f>IF(Data!D10580&gt;0,Data!F10580,"")</f>
        <v/>
      </c>
      <c r="L10552" s="109"/>
      <c r="M10552" s="109"/>
    </row>
    <row r="10553" spans="3:13">
      <c r="C10553" s="109"/>
      <c r="D10553" s="109"/>
      <c r="E10553" s="94" t="str">
        <f>IF(Data!D10581&gt;0,Data!F10581,"")</f>
        <v/>
      </c>
      <c r="L10553" s="109"/>
      <c r="M10553" s="109"/>
    </row>
    <row r="10554" spans="3:13">
      <c r="C10554" s="109"/>
      <c r="D10554" s="109"/>
      <c r="E10554" s="94" t="str">
        <f>IF(Data!D10582&gt;0,Data!F10582,"")</f>
        <v/>
      </c>
      <c r="L10554" s="109"/>
      <c r="M10554" s="109"/>
    </row>
    <row r="10555" spans="3:13">
      <c r="C10555" s="109"/>
      <c r="D10555" s="109"/>
      <c r="E10555" s="94" t="str">
        <f>IF(Data!D10583&gt;0,Data!F10583,"")</f>
        <v/>
      </c>
      <c r="L10555" s="109"/>
      <c r="M10555" s="109"/>
    </row>
    <row r="10556" spans="3:13">
      <c r="C10556" s="109"/>
      <c r="D10556" s="109"/>
      <c r="E10556" s="94" t="str">
        <f>IF(Data!D10584&gt;0,Data!F10584,"")</f>
        <v/>
      </c>
      <c r="L10556" s="109"/>
      <c r="M10556" s="109"/>
    </row>
    <row r="10557" spans="3:13">
      <c r="C10557" s="109"/>
      <c r="D10557" s="109"/>
      <c r="E10557" s="94" t="str">
        <f>IF(Data!D10585&gt;0,Data!F10585,"")</f>
        <v/>
      </c>
      <c r="L10557" s="109"/>
      <c r="M10557" s="109"/>
    </row>
    <row r="10558" spans="3:13">
      <c r="C10558" s="109"/>
      <c r="D10558" s="109"/>
      <c r="E10558" s="94" t="str">
        <f>IF(Data!D10586&gt;0,Data!F10586,"")</f>
        <v/>
      </c>
      <c r="L10558" s="109"/>
      <c r="M10558" s="109"/>
    </row>
    <row r="10559" spans="3:13">
      <c r="C10559" s="109"/>
      <c r="D10559" s="109"/>
      <c r="E10559" s="94" t="str">
        <f>IF(Data!D10587&gt;0,Data!F10587,"")</f>
        <v/>
      </c>
      <c r="L10559" s="109"/>
      <c r="M10559" s="109"/>
    </row>
    <row r="10560" spans="3:13">
      <c r="C10560" s="109"/>
      <c r="D10560" s="109"/>
      <c r="E10560" s="94" t="str">
        <f>IF(Data!D10588&gt;0,Data!F10588,"")</f>
        <v/>
      </c>
      <c r="L10560" s="109"/>
      <c r="M10560" s="109"/>
    </row>
    <row r="10561" spans="3:13">
      <c r="C10561" s="109"/>
      <c r="D10561" s="109"/>
      <c r="E10561" s="94" t="str">
        <f>IF(Data!D10589&gt;0,Data!F10589,"")</f>
        <v/>
      </c>
      <c r="L10561" s="109"/>
      <c r="M10561" s="109"/>
    </row>
    <row r="10562" spans="3:13">
      <c r="C10562" s="109"/>
      <c r="D10562" s="109"/>
      <c r="E10562" s="94" t="str">
        <f>IF(Data!D10590&gt;0,Data!F10590,"")</f>
        <v/>
      </c>
      <c r="L10562" s="109"/>
      <c r="M10562" s="109"/>
    </row>
    <row r="10563" spans="3:13">
      <c r="C10563" s="109"/>
      <c r="D10563" s="109"/>
      <c r="E10563" s="94" t="str">
        <f>IF(Data!D10591&gt;0,Data!F10591,"")</f>
        <v/>
      </c>
      <c r="L10563" s="109"/>
      <c r="M10563" s="109"/>
    </row>
    <row r="10564" spans="3:13">
      <c r="C10564" s="109"/>
      <c r="D10564" s="109"/>
      <c r="E10564" s="94" t="str">
        <f>IF(Data!D10592&gt;0,Data!F10592,"")</f>
        <v/>
      </c>
      <c r="L10564" s="109"/>
      <c r="M10564" s="109"/>
    </row>
    <row r="10565" spans="3:13">
      <c r="C10565" s="109"/>
      <c r="D10565" s="109"/>
      <c r="E10565" s="94" t="str">
        <f>IF(Data!D10593&gt;0,Data!F10593,"")</f>
        <v/>
      </c>
      <c r="L10565" s="109"/>
      <c r="M10565" s="109"/>
    </row>
    <row r="10566" spans="3:13">
      <c r="C10566" s="109"/>
      <c r="D10566" s="109"/>
      <c r="E10566" s="94" t="str">
        <f>IF(Data!D10594&gt;0,Data!F10594,"")</f>
        <v/>
      </c>
      <c r="L10566" s="109"/>
      <c r="M10566" s="109"/>
    </row>
    <row r="10567" spans="3:13">
      <c r="C10567" s="109"/>
      <c r="D10567" s="109"/>
      <c r="E10567" s="94" t="str">
        <f>IF(Data!D10595&gt;0,Data!F10595,"")</f>
        <v/>
      </c>
      <c r="L10567" s="109"/>
      <c r="M10567" s="109"/>
    </row>
    <row r="10568" spans="3:13">
      <c r="C10568" s="109"/>
      <c r="D10568" s="109"/>
      <c r="E10568" s="94" t="str">
        <f>IF(Data!D10596&gt;0,Data!F10596,"")</f>
        <v/>
      </c>
      <c r="L10568" s="109"/>
      <c r="M10568" s="109"/>
    </row>
    <row r="10569" spans="3:13">
      <c r="C10569" s="109"/>
      <c r="D10569" s="109"/>
      <c r="E10569" s="94" t="str">
        <f>IF(Data!D10597&gt;0,Data!F10597,"")</f>
        <v/>
      </c>
      <c r="L10569" s="109"/>
      <c r="M10569" s="109"/>
    </row>
    <row r="10570" spans="3:13">
      <c r="C10570" s="109"/>
      <c r="D10570" s="109"/>
      <c r="E10570" s="94" t="str">
        <f>IF(Data!D10598&gt;0,Data!F10598,"")</f>
        <v/>
      </c>
      <c r="L10570" s="109"/>
      <c r="M10570" s="109"/>
    </row>
    <row r="10571" spans="3:13">
      <c r="C10571" s="109"/>
      <c r="D10571" s="109"/>
      <c r="E10571" s="94" t="str">
        <f>IF(Data!D10599&gt;0,Data!F10599,"")</f>
        <v/>
      </c>
      <c r="L10571" s="109"/>
      <c r="M10571" s="109"/>
    </row>
    <row r="10572" spans="3:13">
      <c r="C10572" s="109"/>
      <c r="D10572" s="109"/>
      <c r="E10572" s="94" t="str">
        <f>IF(Data!D10600&gt;0,Data!F10600,"")</f>
        <v/>
      </c>
      <c r="L10572" s="109"/>
      <c r="M10572" s="109"/>
    </row>
    <row r="10573" spans="3:13">
      <c r="C10573" s="109"/>
      <c r="D10573" s="109"/>
      <c r="E10573" s="94" t="str">
        <f>IF(Data!D10601&gt;0,Data!F10601,"")</f>
        <v/>
      </c>
      <c r="L10573" s="109"/>
      <c r="M10573" s="109"/>
    </row>
    <row r="10574" spans="3:13">
      <c r="C10574" s="109"/>
      <c r="D10574" s="109"/>
      <c r="E10574" s="94" t="str">
        <f>IF(Data!D10602&gt;0,Data!F10602,"")</f>
        <v/>
      </c>
      <c r="L10574" s="109"/>
      <c r="M10574" s="109"/>
    </row>
    <row r="10575" spans="3:13">
      <c r="C10575" s="109"/>
      <c r="D10575" s="109"/>
      <c r="E10575" s="94" t="str">
        <f>IF(Data!D10603&gt;0,Data!F10603,"")</f>
        <v/>
      </c>
      <c r="L10575" s="109"/>
      <c r="M10575" s="109"/>
    </row>
    <row r="10576" spans="3:13">
      <c r="C10576" s="109"/>
      <c r="D10576" s="109"/>
      <c r="E10576" s="94" t="str">
        <f>IF(Data!D10604&gt;0,Data!F10604,"")</f>
        <v/>
      </c>
      <c r="L10576" s="109"/>
      <c r="M10576" s="109"/>
    </row>
    <row r="10577" spans="3:13">
      <c r="C10577" s="109"/>
      <c r="D10577" s="109"/>
      <c r="E10577" s="94" t="str">
        <f>IF(Data!D10605&gt;0,Data!F10605,"")</f>
        <v/>
      </c>
      <c r="L10577" s="109"/>
      <c r="M10577" s="109"/>
    </row>
    <row r="10578" spans="3:13">
      <c r="C10578" s="109"/>
      <c r="D10578" s="109"/>
      <c r="E10578" s="94" t="str">
        <f>IF(Data!D10606&gt;0,Data!F10606,"")</f>
        <v/>
      </c>
      <c r="L10578" s="109"/>
      <c r="M10578" s="109"/>
    </row>
    <row r="10579" spans="3:13">
      <c r="C10579" s="109"/>
      <c r="D10579" s="109"/>
      <c r="E10579" s="94" t="str">
        <f>IF(Data!D10607&gt;0,Data!F10607,"")</f>
        <v/>
      </c>
      <c r="L10579" s="109"/>
      <c r="M10579" s="109"/>
    </row>
    <row r="10580" spans="3:13">
      <c r="C10580" s="109"/>
      <c r="D10580" s="109"/>
      <c r="E10580" s="94" t="str">
        <f>IF(Data!D10608&gt;0,Data!F10608,"")</f>
        <v/>
      </c>
      <c r="L10580" s="109"/>
      <c r="M10580" s="109"/>
    </row>
    <row r="10581" spans="3:13">
      <c r="C10581" s="109"/>
      <c r="D10581" s="109"/>
      <c r="E10581" s="94" t="str">
        <f>IF(Data!D10609&gt;0,Data!F10609,"")</f>
        <v/>
      </c>
      <c r="L10581" s="109"/>
      <c r="M10581" s="109"/>
    </row>
    <row r="10582" spans="3:13">
      <c r="C10582" s="109"/>
      <c r="D10582" s="109"/>
      <c r="E10582" s="94" t="str">
        <f>IF(Data!D10610&gt;0,Data!F10610,"")</f>
        <v/>
      </c>
      <c r="L10582" s="109"/>
      <c r="M10582" s="109"/>
    </row>
    <row r="10583" spans="3:13">
      <c r="C10583" s="109"/>
      <c r="D10583" s="109"/>
      <c r="E10583" s="94" t="str">
        <f>IF(Data!D10611&gt;0,Data!F10611,"")</f>
        <v/>
      </c>
      <c r="L10583" s="109"/>
      <c r="M10583" s="109"/>
    </row>
    <row r="10584" spans="3:13">
      <c r="C10584" s="109"/>
      <c r="D10584" s="109"/>
      <c r="E10584" s="94" t="str">
        <f>IF(Data!D10612&gt;0,Data!F10612,"")</f>
        <v/>
      </c>
      <c r="L10584" s="109"/>
      <c r="M10584" s="109"/>
    </row>
    <row r="10585" spans="3:13">
      <c r="C10585" s="109"/>
      <c r="D10585" s="109"/>
      <c r="E10585" s="94" t="str">
        <f>IF(Data!D10613&gt;0,Data!F10613,"")</f>
        <v/>
      </c>
      <c r="L10585" s="109"/>
      <c r="M10585" s="109"/>
    </row>
    <row r="10586" spans="3:13">
      <c r="C10586" s="109"/>
      <c r="D10586" s="109"/>
      <c r="E10586" s="94" t="str">
        <f>IF(Data!D10614&gt;0,Data!F10614,"")</f>
        <v/>
      </c>
      <c r="L10586" s="109"/>
      <c r="M10586" s="109"/>
    </row>
    <row r="10587" spans="3:13">
      <c r="C10587" s="109"/>
      <c r="D10587" s="109"/>
      <c r="E10587" s="94" t="str">
        <f>IF(Data!D10615&gt;0,Data!F10615,"")</f>
        <v/>
      </c>
      <c r="L10587" s="109"/>
      <c r="M10587" s="109"/>
    </row>
    <row r="10588" spans="3:13">
      <c r="C10588" s="109"/>
      <c r="D10588" s="109"/>
      <c r="E10588" s="94" t="str">
        <f>IF(Data!D10616&gt;0,Data!F10616,"")</f>
        <v/>
      </c>
      <c r="L10588" s="109"/>
      <c r="M10588" s="109"/>
    </row>
    <row r="10589" spans="3:13">
      <c r="C10589" s="109"/>
      <c r="D10589" s="109"/>
      <c r="E10589" s="94" t="str">
        <f>IF(Data!D10617&gt;0,Data!F10617,"")</f>
        <v/>
      </c>
      <c r="L10589" s="109"/>
      <c r="M10589" s="109"/>
    </row>
    <row r="10590" spans="3:13">
      <c r="C10590" s="109"/>
      <c r="D10590" s="109"/>
      <c r="E10590" s="94" t="str">
        <f>IF(Data!D10618&gt;0,Data!F10618,"")</f>
        <v/>
      </c>
      <c r="L10590" s="109"/>
      <c r="M10590" s="109"/>
    </row>
    <row r="10591" spans="3:13">
      <c r="C10591" s="109"/>
      <c r="D10591" s="109"/>
      <c r="E10591" s="94" t="str">
        <f>IF(Data!D10619&gt;0,Data!F10619,"")</f>
        <v/>
      </c>
      <c r="L10591" s="109"/>
      <c r="M10591" s="109"/>
    </row>
    <row r="10592" spans="3:13">
      <c r="C10592" s="109"/>
      <c r="D10592" s="109"/>
      <c r="E10592" s="94" t="str">
        <f>IF(Data!D10620&gt;0,Data!F10620,"")</f>
        <v/>
      </c>
      <c r="L10592" s="109"/>
      <c r="M10592" s="109"/>
    </row>
    <row r="10593" spans="3:13">
      <c r="C10593" s="109"/>
      <c r="D10593" s="109"/>
      <c r="E10593" s="94" t="str">
        <f>IF(Data!D10621&gt;0,Data!F10621,"")</f>
        <v/>
      </c>
      <c r="L10593" s="109"/>
      <c r="M10593" s="109"/>
    </row>
    <row r="10594" spans="3:13">
      <c r="C10594" s="109"/>
      <c r="D10594" s="109"/>
      <c r="E10594" s="94" t="str">
        <f>IF(Data!D10622&gt;0,Data!F10622,"")</f>
        <v/>
      </c>
      <c r="L10594" s="109"/>
      <c r="M10594" s="109"/>
    </row>
    <row r="10595" spans="3:13">
      <c r="C10595" s="109"/>
      <c r="D10595" s="109"/>
      <c r="E10595" s="94" t="str">
        <f>IF(Data!D10623&gt;0,Data!F10623,"")</f>
        <v/>
      </c>
      <c r="L10595" s="109"/>
      <c r="M10595" s="109"/>
    </row>
    <row r="10596" spans="3:13">
      <c r="C10596" s="109"/>
      <c r="D10596" s="109"/>
      <c r="E10596" s="94" t="str">
        <f>IF(Data!D10624&gt;0,Data!F10624,"")</f>
        <v/>
      </c>
      <c r="L10596" s="109"/>
      <c r="M10596" s="109"/>
    </row>
    <row r="10597" spans="3:13">
      <c r="C10597" s="109"/>
      <c r="D10597" s="109"/>
      <c r="E10597" s="94" t="str">
        <f>IF(Data!D10625&gt;0,Data!F10625,"")</f>
        <v/>
      </c>
      <c r="L10597" s="109"/>
      <c r="M10597" s="109"/>
    </row>
    <row r="10598" spans="3:13">
      <c r="C10598" s="109"/>
      <c r="D10598" s="109"/>
      <c r="E10598" s="94" t="str">
        <f>IF(Data!D10626&gt;0,Data!F10626,"")</f>
        <v/>
      </c>
      <c r="L10598" s="109"/>
      <c r="M10598" s="109"/>
    </row>
    <row r="10599" spans="3:13">
      <c r="C10599" s="109"/>
      <c r="D10599" s="109"/>
      <c r="E10599" s="94" t="str">
        <f>IF(Data!D10627&gt;0,Data!F10627,"")</f>
        <v/>
      </c>
      <c r="L10599" s="109"/>
      <c r="M10599" s="109"/>
    </row>
    <row r="10600" spans="3:13">
      <c r="C10600" s="109"/>
      <c r="D10600" s="109"/>
      <c r="E10600" s="94" t="str">
        <f>IF(Data!D10628&gt;0,Data!F10628,"")</f>
        <v/>
      </c>
      <c r="L10600" s="109"/>
      <c r="M10600" s="109"/>
    </row>
    <row r="10601" spans="3:13">
      <c r="C10601" s="109"/>
      <c r="D10601" s="109"/>
      <c r="E10601" s="94" t="str">
        <f>IF(Data!D10629&gt;0,Data!F10629,"")</f>
        <v/>
      </c>
      <c r="L10601" s="109"/>
      <c r="M10601" s="109"/>
    </row>
    <row r="10602" spans="3:13">
      <c r="C10602" s="109"/>
      <c r="D10602" s="109"/>
      <c r="E10602" s="94" t="str">
        <f>IF(Data!D10630&gt;0,Data!F10630,"")</f>
        <v/>
      </c>
      <c r="L10602" s="109"/>
      <c r="M10602" s="109"/>
    </row>
    <row r="10603" spans="3:13">
      <c r="C10603" s="109"/>
      <c r="D10603" s="109"/>
      <c r="E10603" s="94" t="str">
        <f>IF(Data!D10631&gt;0,Data!F10631,"")</f>
        <v/>
      </c>
      <c r="L10603" s="109"/>
      <c r="M10603" s="109"/>
    </row>
    <row r="10604" spans="3:13">
      <c r="C10604" s="109"/>
      <c r="D10604" s="109"/>
      <c r="E10604" s="94" t="str">
        <f>IF(Data!D10632&gt;0,Data!F10632,"")</f>
        <v/>
      </c>
      <c r="L10604" s="109"/>
      <c r="M10604" s="109"/>
    </row>
    <row r="10605" spans="3:13">
      <c r="C10605" s="109"/>
      <c r="D10605" s="109"/>
      <c r="E10605" s="94" t="str">
        <f>IF(Data!D10633&gt;0,Data!F10633,"")</f>
        <v/>
      </c>
      <c r="L10605" s="109"/>
      <c r="M10605" s="109"/>
    </row>
    <row r="10606" spans="3:13">
      <c r="C10606" s="109"/>
      <c r="D10606" s="109"/>
      <c r="E10606" s="94" t="str">
        <f>IF(Data!D10634&gt;0,Data!F10634,"")</f>
        <v/>
      </c>
      <c r="L10606" s="109"/>
      <c r="M10606" s="109"/>
    </row>
    <row r="10607" spans="3:13">
      <c r="C10607" s="109"/>
      <c r="D10607" s="109"/>
      <c r="E10607" s="94" t="str">
        <f>IF(Data!D10635&gt;0,Data!F10635,"")</f>
        <v/>
      </c>
      <c r="L10607" s="109"/>
      <c r="M10607" s="109"/>
    </row>
    <row r="10608" spans="3:13">
      <c r="C10608" s="109"/>
      <c r="D10608" s="109"/>
      <c r="E10608" s="94" t="str">
        <f>IF(Data!D10636&gt;0,Data!F10636,"")</f>
        <v/>
      </c>
      <c r="L10608" s="109"/>
      <c r="M10608" s="109"/>
    </row>
    <row r="10609" spans="3:13">
      <c r="C10609" s="109"/>
      <c r="D10609" s="109"/>
      <c r="E10609" s="94" t="str">
        <f>IF(Data!D10637&gt;0,Data!F10637,"")</f>
        <v/>
      </c>
      <c r="L10609" s="109"/>
      <c r="M10609" s="109"/>
    </row>
    <row r="10610" spans="3:13">
      <c r="C10610" s="109"/>
      <c r="D10610" s="109"/>
      <c r="E10610" s="94" t="str">
        <f>IF(Data!D10638&gt;0,Data!F10638,"")</f>
        <v/>
      </c>
      <c r="L10610" s="109"/>
      <c r="M10610" s="109"/>
    </row>
    <row r="10611" spans="3:13">
      <c r="C10611" s="109"/>
      <c r="D10611" s="109"/>
      <c r="E10611" s="94" t="str">
        <f>IF(Data!D10639&gt;0,Data!F10639,"")</f>
        <v/>
      </c>
      <c r="L10611" s="109"/>
      <c r="M10611" s="109"/>
    </row>
    <row r="10612" spans="3:13">
      <c r="C10612" s="109"/>
      <c r="D10612" s="109"/>
      <c r="E10612" s="94" t="str">
        <f>IF(Data!D10640&gt;0,Data!F10640,"")</f>
        <v/>
      </c>
      <c r="L10612" s="109"/>
      <c r="M10612" s="109"/>
    </row>
    <row r="10613" spans="3:13">
      <c r="C10613" s="109"/>
      <c r="D10613" s="109"/>
      <c r="E10613" s="94" t="str">
        <f>IF(Data!D10641&gt;0,Data!F10641,"")</f>
        <v/>
      </c>
      <c r="L10613" s="109"/>
      <c r="M10613" s="109"/>
    </row>
    <row r="10614" spans="3:13">
      <c r="C10614" s="109"/>
      <c r="D10614" s="109"/>
      <c r="E10614" s="94" t="str">
        <f>IF(Data!D10642&gt;0,Data!F10642,"")</f>
        <v/>
      </c>
      <c r="L10614" s="109"/>
      <c r="M10614" s="109"/>
    </row>
    <row r="10615" spans="3:13">
      <c r="C10615" s="109"/>
      <c r="D10615" s="109"/>
      <c r="E10615" s="94" t="str">
        <f>IF(Data!D10643&gt;0,Data!F10643,"")</f>
        <v/>
      </c>
      <c r="L10615" s="109"/>
      <c r="M10615" s="109"/>
    </row>
    <row r="10616" spans="3:13">
      <c r="C10616" s="109"/>
      <c r="D10616" s="109"/>
      <c r="E10616" s="94" t="str">
        <f>IF(Data!D10644&gt;0,Data!F10644,"")</f>
        <v/>
      </c>
      <c r="L10616" s="109"/>
      <c r="M10616" s="109"/>
    </row>
    <row r="10617" spans="3:13">
      <c r="C10617" s="109"/>
      <c r="D10617" s="109"/>
      <c r="E10617" s="94" t="str">
        <f>IF(Data!D10645&gt;0,Data!F10645,"")</f>
        <v/>
      </c>
      <c r="L10617" s="109"/>
      <c r="M10617" s="109"/>
    </row>
    <row r="10618" spans="3:13">
      <c r="C10618" s="109"/>
      <c r="D10618" s="109"/>
      <c r="E10618" s="94" t="str">
        <f>IF(Data!D10646&gt;0,Data!F10646,"")</f>
        <v/>
      </c>
      <c r="L10618" s="109"/>
      <c r="M10618" s="109"/>
    </row>
    <row r="10619" spans="3:13">
      <c r="C10619" s="109"/>
      <c r="D10619" s="109"/>
      <c r="E10619" s="94" t="str">
        <f>IF(Data!D10647&gt;0,Data!F10647,"")</f>
        <v/>
      </c>
      <c r="L10619" s="109"/>
      <c r="M10619" s="109"/>
    </row>
    <row r="10620" spans="3:13">
      <c r="C10620" s="109"/>
      <c r="D10620" s="109"/>
      <c r="E10620" s="94" t="str">
        <f>IF(Data!D10648&gt;0,Data!F10648,"")</f>
        <v/>
      </c>
      <c r="L10620" s="109"/>
      <c r="M10620" s="109"/>
    </row>
    <row r="10621" spans="3:13">
      <c r="C10621" s="109"/>
      <c r="D10621" s="109"/>
      <c r="E10621" s="94" t="str">
        <f>IF(Data!D10649&gt;0,Data!F10649,"")</f>
        <v/>
      </c>
      <c r="L10621" s="109"/>
      <c r="M10621" s="109"/>
    </row>
    <row r="10622" spans="3:13">
      <c r="C10622" s="109"/>
      <c r="D10622" s="109"/>
      <c r="E10622" s="94" t="str">
        <f>IF(Data!D10650&gt;0,Data!F10650,"")</f>
        <v/>
      </c>
      <c r="L10622" s="109"/>
      <c r="M10622" s="109"/>
    </row>
    <row r="10623" spans="3:13">
      <c r="C10623" s="109"/>
      <c r="D10623" s="109"/>
      <c r="E10623" s="94" t="str">
        <f>IF(Data!D10651&gt;0,Data!F10651,"")</f>
        <v/>
      </c>
      <c r="L10623" s="109"/>
      <c r="M10623" s="109"/>
    </row>
    <row r="10624" spans="3:13">
      <c r="C10624" s="109"/>
      <c r="D10624" s="109"/>
      <c r="E10624" s="94" t="str">
        <f>IF(Data!D10652&gt;0,Data!F10652,"")</f>
        <v/>
      </c>
      <c r="L10624" s="109"/>
      <c r="M10624" s="109"/>
    </row>
    <row r="10625" spans="3:13">
      <c r="C10625" s="109"/>
      <c r="D10625" s="109"/>
      <c r="E10625" s="94" t="str">
        <f>IF(Data!D10653&gt;0,Data!F10653,"")</f>
        <v/>
      </c>
      <c r="L10625" s="109"/>
      <c r="M10625" s="109"/>
    </row>
    <row r="10626" spans="3:13">
      <c r="C10626" s="109"/>
      <c r="D10626" s="109"/>
      <c r="E10626" s="94" t="str">
        <f>IF(Data!D10654&gt;0,Data!F10654,"")</f>
        <v/>
      </c>
      <c r="L10626" s="109"/>
      <c r="M10626" s="109"/>
    </row>
    <row r="10627" spans="3:13">
      <c r="C10627" s="109"/>
      <c r="D10627" s="109"/>
      <c r="E10627" s="94" t="str">
        <f>IF(Data!D10655&gt;0,Data!F10655,"")</f>
        <v/>
      </c>
      <c r="L10627" s="109"/>
      <c r="M10627" s="109"/>
    </row>
    <row r="10628" spans="3:13">
      <c r="C10628" s="109"/>
      <c r="D10628" s="109"/>
      <c r="E10628" s="94" t="str">
        <f>IF(Data!D10656&gt;0,Data!F10656,"")</f>
        <v/>
      </c>
      <c r="L10628" s="109"/>
      <c r="M10628" s="109"/>
    </row>
    <row r="10629" spans="3:13">
      <c r="C10629" s="109"/>
      <c r="D10629" s="109"/>
      <c r="E10629" s="94" t="str">
        <f>IF(Data!D10657&gt;0,Data!F10657,"")</f>
        <v/>
      </c>
      <c r="L10629" s="109"/>
      <c r="M10629" s="109"/>
    </row>
    <row r="10630" spans="3:13">
      <c r="C10630" s="109"/>
      <c r="D10630" s="109"/>
      <c r="E10630" s="94" t="str">
        <f>IF(Data!D10658&gt;0,Data!F10658,"")</f>
        <v/>
      </c>
      <c r="L10630" s="109"/>
      <c r="M10630" s="109"/>
    </row>
    <row r="10631" spans="3:13">
      <c r="C10631" s="109"/>
      <c r="D10631" s="109"/>
      <c r="E10631" s="94" t="str">
        <f>IF(Data!D10659&gt;0,Data!F10659,"")</f>
        <v/>
      </c>
      <c r="L10631" s="109"/>
      <c r="M10631" s="109"/>
    </row>
    <row r="10632" spans="3:13">
      <c r="C10632" s="109"/>
      <c r="D10632" s="109"/>
      <c r="E10632" s="94" t="str">
        <f>IF(Data!D10660&gt;0,Data!F10660,"")</f>
        <v/>
      </c>
      <c r="L10632" s="109"/>
      <c r="M10632" s="109"/>
    </row>
    <row r="10633" spans="3:13">
      <c r="C10633" s="109"/>
      <c r="D10633" s="109"/>
      <c r="E10633" s="94" t="str">
        <f>IF(Data!D10661&gt;0,Data!F10661,"")</f>
        <v/>
      </c>
      <c r="L10633" s="109"/>
      <c r="M10633" s="109"/>
    </row>
    <row r="10634" spans="3:13">
      <c r="C10634" s="109"/>
      <c r="D10634" s="109"/>
      <c r="E10634" s="94" t="str">
        <f>IF(Data!D10662&gt;0,Data!F10662,"")</f>
        <v/>
      </c>
      <c r="L10634" s="109"/>
      <c r="M10634" s="109"/>
    </row>
    <row r="10635" spans="3:13">
      <c r="C10635" s="109"/>
      <c r="D10635" s="109"/>
      <c r="E10635" s="94" t="str">
        <f>IF(Data!D10663&gt;0,Data!F10663,"")</f>
        <v/>
      </c>
      <c r="L10635" s="109"/>
      <c r="M10635" s="109"/>
    </row>
    <row r="10636" spans="3:13">
      <c r="C10636" s="109"/>
      <c r="D10636" s="109"/>
      <c r="E10636" s="94" t="str">
        <f>IF(Data!D10664&gt;0,Data!F10664,"")</f>
        <v/>
      </c>
      <c r="L10636" s="109"/>
      <c r="M10636" s="109"/>
    </row>
    <row r="10637" spans="3:13">
      <c r="C10637" s="109"/>
      <c r="D10637" s="109"/>
      <c r="E10637" s="94" t="str">
        <f>IF(Data!D10665&gt;0,Data!F10665,"")</f>
        <v/>
      </c>
      <c r="L10637" s="109"/>
      <c r="M10637" s="109"/>
    </row>
    <row r="10638" spans="3:13">
      <c r="C10638" s="109"/>
      <c r="D10638" s="109"/>
      <c r="E10638" s="94" t="str">
        <f>IF(Data!D10666&gt;0,Data!F10666,"")</f>
        <v/>
      </c>
      <c r="L10638" s="109"/>
      <c r="M10638" s="109"/>
    </row>
    <row r="10639" spans="3:13">
      <c r="C10639" s="109"/>
      <c r="D10639" s="109"/>
      <c r="E10639" s="94" t="str">
        <f>IF(Data!D10667&gt;0,Data!F10667,"")</f>
        <v/>
      </c>
      <c r="L10639" s="109"/>
      <c r="M10639" s="109"/>
    </row>
    <row r="10640" spans="3:13">
      <c r="C10640" s="109"/>
      <c r="D10640" s="109"/>
      <c r="E10640" s="94" t="str">
        <f>IF(Data!D10668&gt;0,Data!F10668,"")</f>
        <v/>
      </c>
      <c r="L10640" s="109"/>
      <c r="M10640" s="109"/>
    </row>
    <row r="10641" spans="3:13">
      <c r="C10641" s="109"/>
      <c r="D10641" s="109"/>
      <c r="E10641" s="94" t="str">
        <f>IF(Data!D10669&gt;0,Data!F10669,"")</f>
        <v/>
      </c>
      <c r="L10641" s="109"/>
      <c r="M10641" s="109"/>
    </row>
    <row r="10642" spans="3:13">
      <c r="C10642" s="109"/>
      <c r="D10642" s="109"/>
      <c r="E10642" s="94" t="str">
        <f>IF(Data!D10670&gt;0,Data!F10670,"")</f>
        <v/>
      </c>
      <c r="L10642" s="109"/>
      <c r="M10642" s="109"/>
    </row>
    <row r="10643" spans="3:13">
      <c r="C10643" s="109"/>
      <c r="D10643" s="109"/>
      <c r="E10643" s="94" t="str">
        <f>IF(Data!D10671&gt;0,Data!F10671,"")</f>
        <v/>
      </c>
      <c r="L10643" s="109"/>
      <c r="M10643" s="109"/>
    </row>
    <row r="10644" spans="3:13">
      <c r="C10644" s="109"/>
      <c r="D10644" s="109"/>
      <c r="E10644" s="94" t="str">
        <f>IF(Data!D10672&gt;0,Data!F10672,"")</f>
        <v/>
      </c>
      <c r="L10644" s="109"/>
      <c r="M10644" s="109"/>
    </row>
    <row r="10645" spans="3:13">
      <c r="C10645" s="109"/>
      <c r="D10645" s="109"/>
      <c r="E10645" s="94" t="str">
        <f>IF(Data!D10673&gt;0,Data!F10673,"")</f>
        <v/>
      </c>
      <c r="L10645" s="109"/>
      <c r="M10645" s="109"/>
    </row>
    <row r="10646" spans="3:13">
      <c r="C10646" s="109"/>
      <c r="D10646" s="109"/>
      <c r="E10646" s="94" t="str">
        <f>IF(Data!D10674&gt;0,Data!F10674,"")</f>
        <v/>
      </c>
      <c r="L10646" s="109"/>
      <c r="M10646" s="109"/>
    </row>
    <row r="10647" spans="3:13">
      <c r="C10647" s="109"/>
      <c r="D10647" s="109"/>
      <c r="E10647" s="94" t="str">
        <f>IF(Data!D10675&gt;0,Data!F10675,"")</f>
        <v/>
      </c>
      <c r="L10647" s="109"/>
      <c r="M10647" s="109"/>
    </row>
    <row r="10648" spans="3:13">
      <c r="C10648" s="109"/>
      <c r="D10648" s="109"/>
      <c r="E10648" s="94" t="str">
        <f>IF(Data!D10676&gt;0,Data!F10676,"")</f>
        <v/>
      </c>
      <c r="L10648" s="109"/>
      <c r="M10648" s="109"/>
    </row>
    <row r="10649" spans="3:13">
      <c r="C10649" s="109"/>
      <c r="D10649" s="109"/>
      <c r="E10649" s="94" t="str">
        <f>IF(Data!D10677&gt;0,Data!F10677,"")</f>
        <v/>
      </c>
      <c r="L10649" s="109"/>
      <c r="M10649" s="109"/>
    </row>
    <row r="10650" spans="3:13">
      <c r="C10650" s="109"/>
      <c r="D10650" s="109"/>
      <c r="E10650" s="94" t="str">
        <f>IF(Data!D10678&gt;0,Data!F10678,"")</f>
        <v/>
      </c>
      <c r="L10650" s="109"/>
      <c r="M10650" s="109"/>
    </row>
    <row r="10651" spans="3:13">
      <c r="C10651" s="109"/>
      <c r="D10651" s="109"/>
      <c r="E10651" s="94" t="str">
        <f>IF(Data!D10679&gt;0,Data!F10679,"")</f>
        <v/>
      </c>
      <c r="L10651" s="109"/>
      <c r="M10651" s="109"/>
    </row>
    <row r="10652" spans="3:13">
      <c r="C10652" s="109"/>
      <c r="D10652" s="109"/>
      <c r="E10652" s="94" t="str">
        <f>IF(Data!D10680&gt;0,Data!F10680,"")</f>
        <v/>
      </c>
      <c r="L10652" s="109"/>
      <c r="M10652" s="109"/>
    </row>
    <row r="10653" spans="3:13">
      <c r="C10653" s="109"/>
      <c r="D10653" s="109"/>
      <c r="E10653" s="94" t="str">
        <f>IF(Data!D10681&gt;0,Data!F10681,"")</f>
        <v/>
      </c>
      <c r="L10653" s="109"/>
      <c r="M10653" s="109"/>
    </row>
    <row r="10654" spans="3:13">
      <c r="C10654" s="109"/>
      <c r="D10654" s="109"/>
      <c r="E10654" s="94" t="str">
        <f>IF(Data!D10682&gt;0,Data!F10682,"")</f>
        <v/>
      </c>
      <c r="L10654" s="109"/>
      <c r="M10654" s="109"/>
    </row>
    <row r="10655" spans="3:13">
      <c r="C10655" s="109"/>
      <c r="D10655" s="109"/>
      <c r="E10655" s="94" t="str">
        <f>IF(Data!D10683&gt;0,Data!F10683,"")</f>
        <v/>
      </c>
      <c r="L10655" s="109"/>
      <c r="M10655" s="109"/>
    </row>
    <row r="10656" spans="3:13">
      <c r="C10656" s="109"/>
      <c r="D10656" s="109"/>
      <c r="E10656" s="94" t="str">
        <f>IF(Data!D10684&gt;0,Data!F10684,"")</f>
        <v/>
      </c>
      <c r="L10656" s="109"/>
      <c r="M10656" s="109"/>
    </row>
    <row r="10657" spans="3:13">
      <c r="C10657" s="109"/>
      <c r="D10657" s="109"/>
      <c r="E10657" s="94" t="str">
        <f>IF(Data!D10685&gt;0,Data!F10685,"")</f>
        <v/>
      </c>
      <c r="L10657" s="109"/>
      <c r="M10657" s="109"/>
    </row>
    <row r="10658" spans="3:13">
      <c r="C10658" s="109"/>
      <c r="D10658" s="109"/>
      <c r="E10658" s="94" t="str">
        <f>IF(Data!D10686&gt;0,Data!F10686,"")</f>
        <v/>
      </c>
      <c r="L10658" s="109"/>
      <c r="M10658" s="109"/>
    </row>
    <row r="10659" spans="3:13">
      <c r="C10659" s="109"/>
      <c r="D10659" s="109"/>
      <c r="E10659" s="94" t="str">
        <f>IF(Data!D10687&gt;0,Data!F10687,"")</f>
        <v/>
      </c>
      <c r="L10659" s="109"/>
      <c r="M10659" s="109"/>
    </row>
    <row r="10660" spans="3:13">
      <c r="C10660" s="109"/>
      <c r="D10660" s="109"/>
      <c r="E10660" s="94" t="str">
        <f>IF(Data!D10688&gt;0,Data!F10688,"")</f>
        <v/>
      </c>
      <c r="L10660" s="109"/>
      <c r="M10660" s="109"/>
    </row>
    <row r="10661" spans="3:13">
      <c r="C10661" s="109"/>
      <c r="D10661" s="109"/>
      <c r="E10661" s="94" t="str">
        <f>IF(Data!D10689&gt;0,Data!F10689,"")</f>
        <v/>
      </c>
      <c r="L10661" s="109"/>
      <c r="M10661" s="109"/>
    </row>
    <row r="10662" spans="3:13">
      <c r="C10662" s="109"/>
      <c r="D10662" s="109"/>
      <c r="E10662" s="94" t="str">
        <f>IF(Data!D10690&gt;0,Data!F10690,"")</f>
        <v/>
      </c>
      <c r="L10662" s="109"/>
      <c r="M10662" s="109"/>
    </row>
    <row r="10663" spans="3:13">
      <c r="C10663" s="109"/>
      <c r="D10663" s="109"/>
      <c r="E10663" s="94" t="str">
        <f>IF(Data!D10691&gt;0,Data!F10691,"")</f>
        <v/>
      </c>
      <c r="L10663" s="109"/>
      <c r="M10663" s="109"/>
    </row>
    <row r="10664" spans="3:13">
      <c r="C10664" s="109"/>
      <c r="D10664" s="109"/>
      <c r="E10664" s="94" t="str">
        <f>IF(Data!D10692&gt;0,Data!F10692,"")</f>
        <v/>
      </c>
      <c r="L10664" s="109"/>
      <c r="M10664" s="109"/>
    </row>
    <row r="10665" spans="3:13">
      <c r="C10665" s="109"/>
      <c r="D10665" s="109"/>
      <c r="E10665" s="94" t="str">
        <f>IF(Data!D10693&gt;0,Data!F10693,"")</f>
        <v/>
      </c>
      <c r="L10665" s="109"/>
      <c r="M10665" s="109"/>
    </row>
    <row r="10666" spans="3:13">
      <c r="C10666" s="109"/>
      <c r="D10666" s="109"/>
      <c r="E10666" s="94" t="str">
        <f>IF(Data!D10694&gt;0,Data!F10694,"")</f>
        <v/>
      </c>
      <c r="L10666" s="109"/>
      <c r="M10666" s="109"/>
    </row>
    <row r="10667" spans="3:13">
      <c r="C10667" s="109"/>
      <c r="D10667" s="109"/>
      <c r="E10667" s="94" t="str">
        <f>IF(Data!D10695&gt;0,Data!F10695,"")</f>
        <v/>
      </c>
      <c r="L10667" s="109"/>
      <c r="M10667" s="109"/>
    </row>
    <row r="10668" spans="3:13">
      <c r="C10668" s="109"/>
      <c r="D10668" s="109"/>
      <c r="E10668" s="94" t="str">
        <f>IF(Data!D10696&gt;0,Data!F10696,"")</f>
        <v/>
      </c>
      <c r="L10668" s="109"/>
      <c r="M10668" s="109"/>
    </row>
    <row r="10669" spans="3:13">
      <c r="C10669" s="109"/>
      <c r="D10669" s="109"/>
      <c r="E10669" s="94" t="str">
        <f>IF(Data!D10697&gt;0,Data!F10697,"")</f>
        <v/>
      </c>
      <c r="L10669" s="109"/>
      <c r="M10669" s="109"/>
    </row>
    <row r="10670" spans="3:13">
      <c r="C10670" s="109"/>
      <c r="D10670" s="109"/>
      <c r="E10670" s="94" t="str">
        <f>IF(Data!D10698&gt;0,Data!F10698,"")</f>
        <v/>
      </c>
      <c r="L10670" s="109"/>
      <c r="M10670" s="109"/>
    </row>
    <row r="10671" spans="3:13">
      <c r="C10671" s="109"/>
      <c r="D10671" s="109"/>
      <c r="E10671" s="94" t="str">
        <f>IF(Data!D10699&gt;0,Data!F10699,"")</f>
        <v/>
      </c>
      <c r="L10671" s="109"/>
      <c r="M10671" s="109"/>
    </row>
    <row r="10672" spans="3:13">
      <c r="C10672" s="109"/>
      <c r="D10672" s="109"/>
      <c r="E10672" s="94" t="str">
        <f>IF(Data!D10700&gt;0,Data!F10700,"")</f>
        <v/>
      </c>
      <c r="L10672" s="109"/>
      <c r="M10672" s="109"/>
    </row>
    <row r="10673" spans="3:13">
      <c r="C10673" s="109"/>
      <c r="D10673" s="109"/>
      <c r="E10673" s="94" t="str">
        <f>IF(Data!D10701&gt;0,Data!F10701,"")</f>
        <v/>
      </c>
      <c r="L10673" s="109"/>
      <c r="M10673" s="109"/>
    </row>
    <row r="10674" spans="3:13">
      <c r="C10674" s="109"/>
      <c r="D10674" s="109"/>
      <c r="E10674" s="94" t="str">
        <f>IF(Data!D10702&gt;0,Data!F10702,"")</f>
        <v/>
      </c>
      <c r="L10674" s="109"/>
      <c r="M10674" s="109"/>
    </row>
    <row r="10675" spans="3:13">
      <c r="C10675" s="109"/>
      <c r="D10675" s="109"/>
      <c r="E10675" s="94" t="str">
        <f>IF(Data!D10703&gt;0,Data!F10703,"")</f>
        <v/>
      </c>
      <c r="L10675" s="109"/>
      <c r="M10675" s="109"/>
    </row>
    <row r="10676" spans="3:13">
      <c r="C10676" s="109"/>
      <c r="D10676" s="109"/>
      <c r="E10676" s="94" t="str">
        <f>IF(Data!D10704&gt;0,Data!F10704,"")</f>
        <v/>
      </c>
      <c r="L10676" s="109"/>
      <c r="M10676" s="109"/>
    </row>
    <row r="10677" spans="3:13">
      <c r="C10677" s="109"/>
      <c r="D10677" s="109"/>
      <c r="E10677" s="94" t="str">
        <f>IF(Data!D10705&gt;0,Data!F10705,"")</f>
        <v/>
      </c>
      <c r="L10677" s="109"/>
      <c r="M10677" s="109"/>
    </row>
    <row r="10678" spans="3:13">
      <c r="C10678" s="109"/>
      <c r="D10678" s="109"/>
      <c r="E10678" s="94" t="str">
        <f>IF(Data!D10706&gt;0,Data!F10706,"")</f>
        <v/>
      </c>
      <c r="L10678" s="109"/>
      <c r="M10678" s="109"/>
    </row>
    <row r="10679" spans="3:13">
      <c r="C10679" s="109"/>
      <c r="D10679" s="109"/>
      <c r="E10679" s="94" t="str">
        <f>IF(Data!D10707&gt;0,Data!F10707,"")</f>
        <v/>
      </c>
      <c r="L10679" s="109"/>
      <c r="M10679" s="109"/>
    </row>
    <row r="10680" spans="3:13">
      <c r="C10680" s="109"/>
      <c r="D10680" s="109"/>
      <c r="E10680" s="94" t="str">
        <f>IF(Data!D10708&gt;0,Data!F10708,"")</f>
        <v/>
      </c>
      <c r="L10680" s="109"/>
      <c r="M10680" s="109"/>
    </row>
    <row r="10681" spans="3:13">
      <c r="C10681" s="109"/>
      <c r="D10681" s="109"/>
      <c r="E10681" s="94" t="str">
        <f>IF(Data!D10709&gt;0,Data!F10709,"")</f>
        <v/>
      </c>
      <c r="L10681" s="109"/>
      <c r="M10681" s="109"/>
    </row>
    <row r="10682" spans="3:13">
      <c r="C10682" s="109"/>
      <c r="D10682" s="109"/>
      <c r="E10682" s="94" t="str">
        <f>IF(Data!D10710&gt;0,Data!F10710,"")</f>
        <v/>
      </c>
      <c r="L10682" s="109"/>
      <c r="M10682" s="109"/>
    </row>
    <row r="10683" spans="3:13">
      <c r="C10683" s="109"/>
      <c r="D10683" s="109"/>
      <c r="E10683" s="94" t="str">
        <f>IF(Data!D10711&gt;0,Data!F10711,"")</f>
        <v/>
      </c>
      <c r="L10683" s="109"/>
      <c r="M10683" s="109"/>
    </row>
    <row r="10684" spans="3:13">
      <c r="C10684" s="109"/>
      <c r="D10684" s="109"/>
      <c r="E10684" s="94" t="str">
        <f>IF(Data!D10712&gt;0,Data!F10712,"")</f>
        <v/>
      </c>
      <c r="L10684" s="109"/>
      <c r="M10684" s="109"/>
    </row>
    <row r="10685" spans="3:13">
      <c r="C10685" s="109"/>
      <c r="D10685" s="109"/>
      <c r="E10685" s="94" t="str">
        <f>IF(Data!D10713&gt;0,Data!F10713,"")</f>
        <v/>
      </c>
      <c r="L10685" s="109"/>
      <c r="M10685" s="109"/>
    </row>
    <row r="10686" spans="3:13">
      <c r="C10686" s="109"/>
      <c r="D10686" s="109"/>
      <c r="E10686" s="94" t="str">
        <f>IF(Data!D10714&gt;0,Data!F10714,"")</f>
        <v/>
      </c>
      <c r="L10686" s="109"/>
      <c r="M10686" s="109"/>
    </row>
    <row r="10687" spans="3:13">
      <c r="C10687" s="109"/>
      <c r="D10687" s="109"/>
      <c r="E10687" s="94" t="str">
        <f>IF(Data!D10715&gt;0,Data!F10715,"")</f>
        <v/>
      </c>
      <c r="L10687" s="109"/>
      <c r="M10687" s="109"/>
    </row>
    <row r="10688" spans="3:13">
      <c r="C10688" s="109"/>
      <c r="D10688" s="109"/>
      <c r="E10688" s="94" t="str">
        <f>IF(Data!D10716&gt;0,Data!F10716,"")</f>
        <v/>
      </c>
      <c r="L10688" s="109"/>
      <c r="M10688" s="109"/>
    </row>
    <row r="10689" spans="3:13">
      <c r="C10689" s="109"/>
      <c r="D10689" s="109"/>
      <c r="E10689" s="94" t="str">
        <f>IF(Data!D10717&gt;0,Data!F10717,"")</f>
        <v/>
      </c>
      <c r="L10689" s="109"/>
      <c r="M10689" s="109"/>
    </row>
    <row r="10690" spans="3:13">
      <c r="C10690" s="109"/>
      <c r="D10690" s="109"/>
      <c r="E10690" s="94" t="str">
        <f>IF(Data!D10718&gt;0,Data!F10718,"")</f>
        <v/>
      </c>
      <c r="L10690" s="109"/>
      <c r="M10690" s="109"/>
    </row>
    <row r="10691" spans="3:13">
      <c r="C10691" s="109"/>
      <c r="D10691" s="109"/>
      <c r="E10691" s="94" t="str">
        <f>IF(Data!D10719&gt;0,Data!F10719,"")</f>
        <v/>
      </c>
      <c r="L10691" s="109"/>
      <c r="M10691" s="109"/>
    </row>
    <row r="10692" spans="3:13">
      <c r="C10692" s="109"/>
      <c r="D10692" s="109"/>
      <c r="E10692" s="94" t="str">
        <f>IF(Data!D10720&gt;0,Data!F10720,"")</f>
        <v/>
      </c>
      <c r="L10692" s="109"/>
      <c r="M10692" s="109"/>
    </row>
    <row r="10693" spans="3:13">
      <c r="C10693" s="109"/>
      <c r="D10693" s="109"/>
      <c r="E10693" s="94" t="str">
        <f>IF(Data!D10721&gt;0,Data!F10721,"")</f>
        <v/>
      </c>
      <c r="L10693" s="109"/>
      <c r="M10693" s="109"/>
    </row>
    <row r="10694" spans="3:13">
      <c r="C10694" s="109"/>
      <c r="D10694" s="109"/>
      <c r="E10694" s="94" t="str">
        <f>IF(Data!D10722&gt;0,Data!F10722,"")</f>
        <v/>
      </c>
      <c r="L10694" s="109"/>
      <c r="M10694" s="109"/>
    </row>
    <row r="10695" spans="3:13">
      <c r="C10695" s="109"/>
      <c r="D10695" s="109"/>
      <c r="E10695" s="94" t="str">
        <f>IF(Data!D10723&gt;0,Data!F10723,"")</f>
        <v/>
      </c>
      <c r="L10695" s="109"/>
      <c r="M10695" s="109"/>
    </row>
    <row r="10696" spans="3:13">
      <c r="C10696" s="109"/>
      <c r="D10696" s="109"/>
      <c r="E10696" s="94" t="str">
        <f>IF(Data!D10724&gt;0,Data!F10724,"")</f>
        <v/>
      </c>
      <c r="L10696" s="109"/>
      <c r="M10696" s="109"/>
    </row>
    <row r="10697" spans="3:13">
      <c r="C10697" s="109"/>
      <c r="D10697" s="109"/>
      <c r="E10697" s="94" t="str">
        <f>IF(Data!D10725&gt;0,Data!F10725,"")</f>
        <v/>
      </c>
      <c r="L10697" s="109"/>
      <c r="M10697" s="109"/>
    </row>
    <row r="10698" spans="3:13">
      <c r="C10698" s="109"/>
      <c r="D10698" s="109"/>
      <c r="E10698" s="94" t="str">
        <f>IF(Data!D10726&gt;0,Data!F10726,"")</f>
        <v/>
      </c>
      <c r="L10698" s="109"/>
      <c r="M10698" s="109"/>
    </row>
    <row r="10699" spans="3:13">
      <c r="C10699" s="109"/>
      <c r="D10699" s="109"/>
      <c r="E10699" s="94" t="str">
        <f>IF(Data!D10727&gt;0,Data!F10727,"")</f>
        <v/>
      </c>
      <c r="L10699" s="109"/>
      <c r="M10699" s="109"/>
    </row>
    <row r="10700" spans="3:13">
      <c r="C10700" s="109"/>
      <c r="D10700" s="109"/>
      <c r="E10700" s="94" t="str">
        <f>IF(Data!D10728&gt;0,Data!F10728,"")</f>
        <v/>
      </c>
      <c r="L10700" s="109"/>
      <c r="M10700" s="109"/>
    </row>
    <row r="10701" spans="3:13">
      <c r="C10701" s="109"/>
      <c r="D10701" s="109"/>
      <c r="E10701" s="94" t="str">
        <f>IF(Data!D10729&gt;0,Data!F10729,"")</f>
        <v/>
      </c>
      <c r="L10701" s="109"/>
      <c r="M10701" s="109"/>
    </row>
    <row r="10702" spans="3:13">
      <c r="C10702" s="109"/>
      <c r="D10702" s="109"/>
      <c r="E10702" s="94" t="str">
        <f>IF(Data!D10730&gt;0,Data!F10730,"")</f>
        <v/>
      </c>
      <c r="L10702" s="109"/>
      <c r="M10702" s="109"/>
    </row>
    <row r="10703" spans="3:13">
      <c r="C10703" s="109"/>
      <c r="D10703" s="109"/>
      <c r="E10703" s="94" t="str">
        <f>IF(Data!D10731&gt;0,Data!F10731,"")</f>
        <v/>
      </c>
      <c r="L10703" s="109"/>
      <c r="M10703" s="109"/>
    </row>
    <row r="10704" spans="3:13">
      <c r="C10704" s="109"/>
      <c r="D10704" s="109"/>
      <c r="E10704" s="94" t="str">
        <f>IF(Data!D10732&gt;0,Data!F10732,"")</f>
        <v/>
      </c>
      <c r="L10704" s="109"/>
      <c r="M10704" s="109"/>
    </row>
    <row r="10705" spans="3:13">
      <c r="C10705" s="109"/>
      <c r="D10705" s="109"/>
      <c r="E10705" s="94" t="str">
        <f>IF(Data!D10733&gt;0,Data!F10733,"")</f>
        <v/>
      </c>
      <c r="L10705" s="109"/>
      <c r="M10705" s="109"/>
    </row>
    <row r="10706" spans="3:13">
      <c r="C10706" s="109"/>
      <c r="D10706" s="109"/>
      <c r="E10706" s="94" t="str">
        <f>IF(Data!D10734&gt;0,Data!F10734,"")</f>
        <v/>
      </c>
      <c r="L10706" s="109"/>
      <c r="M10706" s="109"/>
    </row>
    <row r="10707" spans="3:13">
      <c r="C10707" s="109"/>
      <c r="D10707" s="109"/>
      <c r="E10707" s="94" t="str">
        <f>IF(Data!D10735&gt;0,Data!F10735,"")</f>
        <v/>
      </c>
      <c r="L10707" s="109"/>
      <c r="M10707" s="109"/>
    </row>
    <row r="10708" spans="3:13">
      <c r="C10708" s="109"/>
      <c r="D10708" s="109"/>
      <c r="E10708" s="94" t="str">
        <f>IF(Data!D10736&gt;0,Data!F10736,"")</f>
        <v/>
      </c>
      <c r="L10708" s="109"/>
      <c r="M10708" s="109"/>
    </row>
    <row r="10709" spans="3:13">
      <c r="C10709" s="109"/>
      <c r="D10709" s="109"/>
      <c r="E10709" s="94" t="str">
        <f>IF(Data!D10737&gt;0,Data!F10737,"")</f>
        <v/>
      </c>
      <c r="L10709" s="109"/>
      <c r="M10709" s="109"/>
    </row>
    <row r="10710" spans="3:13">
      <c r="C10710" s="109"/>
      <c r="D10710" s="109"/>
      <c r="E10710" s="94" t="str">
        <f>IF(Data!D10738&gt;0,Data!F10738,"")</f>
        <v/>
      </c>
      <c r="L10710" s="109"/>
      <c r="M10710" s="109"/>
    </row>
    <row r="10711" spans="3:13">
      <c r="C10711" s="109"/>
      <c r="D10711" s="109"/>
      <c r="E10711" s="94" t="str">
        <f>IF(Data!D10739&gt;0,Data!F10739,"")</f>
        <v/>
      </c>
      <c r="L10711" s="109"/>
      <c r="M10711" s="109"/>
    </row>
    <row r="10712" spans="3:13">
      <c r="C10712" s="109"/>
      <c r="D10712" s="109"/>
      <c r="E10712" s="94" t="str">
        <f>IF(Data!D10740&gt;0,Data!F10740,"")</f>
        <v/>
      </c>
      <c r="L10712" s="109"/>
      <c r="M10712" s="109"/>
    </row>
    <row r="10713" spans="3:13">
      <c r="C10713" s="109"/>
      <c r="D10713" s="109"/>
      <c r="E10713" s="94" t="str">
        <f>IF(Data!D10741&gt;0,Data!F10741,"")</f>
        <v/>
      </c>
      <c r="L10713" s="109"/>
      <c r="M10713" s="109"/>
    </row>
    <row r="10714" spans="3:13">
      <c r="C10714" s="109"/>
      <c r="D10714" s="109"/>
      <c r="E10714" s="94" t="str">
        <f>IF(Data!D10742&gt;0,Data!F10742,"")</f>
        <v/>
      </c>
      <c r="L10714" s="109"/>
      <c r="M10714" s="109"/>
    </row>
    <row r="10715" spans="3:13">
      <c r="C10715" s="109"/>
      <c r="D10715" s="109"/>
      <c r="E10715" s="94" t="str">
        <f>IF(Data!D10743&gt;0,Data!F10743,"")</f>
        <v/>
      </c>
      <c r="L10715" s="109"/>
      <c r="M10715" s="109"/>
    </row>
    <row r="10716" spans="3:13">
      <c r="C10716" s="109"/>
      <c r="D10716" s="109"/>
      <c r="E10716" s="94" t="str">
        <f>IF(Data!D10744&gt;0,Data!F10744,"")</f>
        <v/>
      </c>
      <c r="L10716" s="109"/>
      <c r="M10716" s="109"/>
    </row>
    <row r="10717" spans="3:13">
      <c r="C10717" s="109"/>
      <c r="D10717" s="109"/>
      <c r="E10717" s="94" t="str">
        <f>IF(Data!D10745&gt;0,Data!F10745,"")</f>
        <v/>
      </c>
      <c r="L10717" s="109"/>
      <c r="M10717" s="109"/>
    </row>
    <row r="10718" spans="3:13">
      <c r="C10718" s="109"/>
      <c r="D10718" s="109"/>
      <c r="E10718" s="94" t="str">
        <f>IF(Data!D10746&gt;0,Data!F10746,"")</f>
        <v/>
      </c>
      <c r="L10718" s="109"/>
      <c r="M10718" s="109"/>
    </row>
    <row r="10719" spans="3:13">
      <c r="C10719" s="109"/>
      <c r="D10719" s="109"/>
      <c r="E10719" s="94" t="str">
        <f>IF(Data!D10747&gt;0,Data!F10747,"")</f>
        <v/>
      </c>
      <c r="L10719" s="109"/>
      <c r="M10719" s="109"/>
    </row>
    <row r="10720" spans="3:13">
      <c r="C10720" s="109"/>
      <c r="D10720" s="109"/>
      <c r="E10720" s="94" t="str">
        <f>IF(Data!D10748&gt;0,Data!F10748,"")</f>
        <v/>
      </c>
      <c r="L10720" s="109"/>
      <c r="M10720" s="109"/>
    </row>
    <row r="10721" spans="3:13">
      <c r="C10721" s="109"/>
      <c r="D10721" s="109"/>
      <c r="E10721" s="94" t="str">
        <f>IF(Data!D10749&gt;0,Data!F10749,"")</f>
        <v/>
      </c>
      <c r="L10721" s="109"/>
      <c r="M10721" s="109"/>
    </row>
    <row r="10722" spans="3:13">
      <c r="C10722" s="109"/>
      <c r="D10722" s="109"/>
      <c r="E10722" s="94" t="str">
        <f>IF(Data!D10750&gt;0,Data!F10750,"")</f>
        <v/>
      </c>
      <c r="L10722" s="109"/>
      <c r="M10722" s="109"/>
    </row>
    <row r="10723" spans="3:13">
      <c r="C10723" s="109"/>
      <c r="D10723" s="109"/>
      <c r="E10723" s="94" t="str">
        <f>IF(Data!D10751&gt;0,Data!F10751,"")</f>
        <v/>
      </c>
      <c r="L10723" s="109"/>
      <c r="M10723" s="109"/>
    </row>
    <row r="10724" spans="3:13">
      <c r="C10724" s="109"/>
      <c r="D10724" s="109"/>
      <c r="E10724" s="94" t="str">
        <f>IF(Data!D10752&gt;0,Data!F10752,"")</f>
        <v/>
      </c>
      <c r="L10724" s="109"/>
      <c r="M10724" s="109"/>
    </row>
    <row r="10725" spans="3:13">
      <c r="C10725" s="109"/>
      <c r="D10725" s="109"/>
      <c r="E10725" s="94" t="str">
        <f>IF(Data!D10753&gt;0,Data!F10753,"")</f>
        <v/>
      </c>
      <c r="L10725" s="109"/>
      <c r="M10725" s="109"/>
    </row>
    <row r="10726" spans="3:13">
      <c r="C10726" s="109"/>
      <c r="D10726" s="109"/>
      <c r="E10726" s="94" t="str">
        <f>IF(Data!D10754&gt;0,Data!F10754,"")</f>
        <v/>
      </c>
      <c r="L10726" s="109"/>
      <c r="M10726" s="109"/>
    </row>
    <row r="10727" spans="3:13">
      <c r="C10727" s="109"/>
      <c r="D10727" s="109"/>
      <c r="E10727" s="94" t="str">
        <f>IF(Data!D10755&gt;0,Data!F10755,"")</f>
        <v/>
      </c>
      <c r="L10727" s="109"/>
      <c r="M10727" s="109"/>
    </row>
    <row r="10728" spans="3:13">
      <c r="C10728" s="109"/>
      <c r="D10728" s="109"/>
      <c r="E10728" s="94" t="str">
        <f>IF(Data!D10756&gt;0,Data!F10756,"")</f>
        <v/>
      </c>
      <c r="L10728" s="109"/>
      <c r="M10728" s="109"/>
    </row>
    <row r="10729" spans="3:13">
      <c r="C10729" s="109"/>
      <c r="D10729" s="109"/>
      <c r="E10729" s="94" t="str">
        <f>IF(Data!D10757&gt;0,Data!F10757,"")</f>
        <v/>
      </c>
      <c r="L10729" s="109"/>
      <c r="M10729" s="109"/>
    </row>
    <row r="10730" spans="3:13">
      <c r="C10730" s="109"/>
      <c r="D10730" s="109"/>
      <c r="E10730" s="94" t="str">
        <f>IF(Data!D10758&gt;0,Data!F10758,"")</f>
        <v/>
      </c>
      <c r="L10730" s="109"/>
      <c r="M10730" s="109"/>
    </row>
    <row r="10731" spans="3:13">
      <c r="C10731" s="109"/>
      <c r="D10731" s="109"/>
      <c r="E10731" s="94" t="str">
        <f>IF(Data!D10759&gt;0,Data!F10759,"")</f>
        <v/>
      </c>
      <c r="L10731" s="109"/>
      <c r="M10731" s="109"/>
    </row>
    <row r="10732" spans="3:13">
      <c r="C10732" s="109"/>
      <c r="D10732" s="109"/>
      <c r="E10732" s="94" t="str">
        <f>IF(Data!D10760&gt;0,Data!F10760,"")</f>
        <v/>
      </c>
      <c r="L10732" s="109"/>
      <c r="M10732" s="109"/>
    </row>
    <row r="10733" spans="3:13">
      <c r="C10733" s="109"/>
      <c r="D10733" s="109"/>
      <c r="E10733" s="94" t="str">
        <f>IF(Data!D10761&gt;0,Data!F10761,"")</f>
        <v/>
      </c>
      <c r="L10733" s="109"/>
      <c r="M10733" s="109"/>
    </row>
    <row r="10734" spans="3:13">
      <c r="C10734" s="109"/>
      <c r="D10734" s="109"/>
      <c r="E10734" s="94" t="str">
        <f>IF(Data!D10762&gt;0,Data!F10762,"")</f>
        <v/>
      </c>
      <c r="L10734" s="109"/>
      <c r="M10734" s="109"/>
    </row>
    <row r="10735" spans="3:13">
      <c r="C10735" s="109"/>
      <c r="D10735" s="109"/>
      <c r="E10735" s="94" t="str">
        <f>IF(Data!D10763&gt;0,Data!F10763,"")</f>
        <v/>
      </c>
      <c r="L10735" s="109"/>
      <c r="M10735" s="109"/>
    </row>
    <row r="10736" spans="3:13">
      <c r="C10736" s="109"/>
      <c r="D10736" s="109"/>
      <c r="E10736" s="94" t="str">
        <f>IF(Data!D10764&gt;0,Data!F10764,"")</f>
        <v/>
      </c>
      <c r="L10736" s="109"/>
      <c r="M10736" s="109"/>
    </row>
    <row r="10737" spans="3:13">
      <c r="C10737" s="109"/>
      <c r="D10737" s="109"/>
      <c r="E10737" s="94" t="str">
        <f>IF(Data!D10765&gt;0,Data!F10765,"")</f>
        <v/>
      </c>
      <c r="L10737" s="109"/>
      <c r="M10737" s="109"/>
    </row>
    <row r="10738" spans="3:13">
      <c r="C10738" s="109"/>
      <c r="D10738" s="109"/>
      <c r="E10738" s="94" t="str">
        <f>IF(Data!D10766&gt;0,Data!F10766,"")</f>
        <v/>
      </c>
      <c r="L10738" s="109"/>
      <c r="M10738" s="109"/>
    </row>
    <row r="10739" spans="3:13">
      <c r="C10739" s="109"/>
      <c r="D10739" s="109"/>
      <c r="E10739" s="94" t="str">
        <f>IF(Data!D10767&gt;0,Data!F10767,"")</f>
        <v/>
      </c>
      <c r="L10739" s="109"/>
      <c r="M10739" s="109"/>
    </row>
    <row r="10740" spans="3:13">
      <c r="C10740" s="109"/>
      <c r="D10740" s="109"/>
      <c r="E10740" s="94" t="str">
        <f>IF(Data!D10768&gt;0,Data!F10768,"")</f>
        <v/>
      </c>
      <c r="L10740" s="109"/>
      <c r="M10740" s="109"/>
    </row>
    <row r="10741" spans="3:13">
      <c r="C10741" s="109"/>
      <c r="D10741" s="109"/>
      <c r="E10741" s="94" t="str">
        <f>IF(Data!D10769&gt;0,Data!F10769,"")</f>
        <v/>
      </c>
      <c r="L10741" s="109"/>
      <c r="M10741" s="109"/>
    </row>
    <row r="10742" spans="3:13">
      <c r="C10742" s="109"/>
      <c r="D10742" s="109"/>
      <c r="E10742" s="94" t="str">
        <f>IF(Data!D10770&gt;0,Data!F10770,"")</f>
        <v/>
      </c>
      <c r="L10742" s="109"/>
      <c r="M10742" s="109"/>
    </row>
    <row r="10743" spans="3:13">
      <c r="C10743" s="109"/>
      <c r="D10743" s="109"/>
      <c r="E10743" s="94" t="str">
        <f>IF(Data!D10771&gt;0,Data!F10771,"")</f>
        <v/>
      </c>
      <c r="L10743" s="109"/>
      <c r="M10743" s="109"/>
    </row>
    <row r="10744" spans="3:13">
      <c r="C10744" s="109"/>
      <c r="D10744" s="109"/>
      <c r="E10744" s="94" t="str">
        <f>IF(Data!D10772&gt;0,Data!F10772,"")</f>
        <v/>
      </c>
      <c r="L10744" s="109"/>
      <c r="M10744" s="109"/>
    </row>
    <row r="10745" spans="3:13">
      <c r="C10745" s="109"/>
      <c r="D10745" s="109"/>
      <c r="E10745" s="94" t="str">
        <f>IF(Data!D10773&gt;0,Data!F10773,"")</f>
        <v/>
      </c>
      <c r="L10745" s="109"/>
      <c r="M10745" s="109"/>
    </row>
    <row r="10746" spans="3:13">
      <c r="C10746" s="109"/>
      <c r="D10746" s="109"/>
      <c r="E10746" s="94" t="str">
        <f>IF(Data!D10774&gt;0,Data!F10774,"")</f>
        <v/>
      </c>
      <c r="L10746" s="109"/>
      <c r="M10746" s="109"/>
    </row>
    <row r="10747" spans="3:13">
      <c r="C10747" s="109"/>
      <c r="D10747" s="109"/>
      <c r="E10747" s="94" t="str">
        <f>IF(Data!D10775&gt;0,Data!F10775,"")</f>
        <v/>
      </c>
      <c r="L10747" s="109"/>
      <c r="M10747" s="109"/>
    </row>
    <row r="10748" spans="3:13">
      <c r="C10748" s="109"/>
      <c r="D10748" s="109"/>
      <c r="E10748" s="94" t="str">
        <f>IF(Data!D10776&gt;0,Data!F10776,"")</f>
        <v/>
      </c>
      <c r="L10748" s="109"/>
      <c r="M10748" s="109"/>
    </row>
    <row r="10749" spans="3:13">
      <c r="C10749" s="109"/>
      <c r="D10749" s="109"/>
      <c r="E10749" s="94" t="str">
        <f>IF(Data!D10777&gt;0,Data!F10777,"")</f>
        <v/>
      </c>
      <c r="L10749" s="109"/>
      <c r="M10749" s="109"/>
    </row>
    <row r="10750" spans="3:13">
      <c r="C10750" s="109"/>
      <c r="D10750" s="109"/>
      <c r="E10750" s="94" t="str">
        <f>IF(Data!D10778&gt;0,Data!F10778,"")</f>
        <v/>
      </c>
      <c r="L10750" s="109"/>
      <c r="M10750" s="109"/>
    </row>
    <row r="10751" spans="3:13">
      <c r="C10751" s="109"/>
      <c r="D10751" s="109"/>
      <c r="E10751" s="94" t="str">
        <f>IF(Data!D10779&gt;0,Data!F10779,"")</f>
        <v/>
      </c>
      <c r="L10751" s="109"/>
      <c r="M10751" s="109"/>
    </row>
    <row r="10752" spans="3:13">
      <c r="C10752" s="109"/>
      <c r="D10752" s="109"/>
      <c r="E10752" s="94" t="str">
        <f>IF(Data!D10780&gt;0,Data!F10780,"")</f>
        <v/>
      </c>
      <c r="L10752" s="109"/>
      <c r="M10752" s="109"/>
    </row>
    <row r="10753" spans="3:13">
      <c r="C10753" s="109"/>
      <c r="D10753" s="109"/>
      <c r="E10753" s="94" t="str">
        <f>IF(Data!D10781&gt;0,Data!F10781,"")</f>
        <v/>
      </c>
      <c r="L10753" s="109"/>
      <c r="M10753" s="109"/>
    </row>
    <row r="10754" spans="3:13">
      <c r="C10754" s="109"/>
      <c r="D10754" s="109"/>
      <c r="E10754" s="94" t="str">
        <f>IF(Data!D10782&gt;0,Data!F10782,"")</f>
        <v/>
      </c>
      <c r="L10754" s="109"/>
      <c r="M10754" s="109"/>
    </row>
    <row r="10755" spans="3:13">
      <c r="C10755" s="109"/>
      <c r="D10755" s="109"/>
      <c r="E10755" s="94" t="str">
        <f>IF(Data!D10783&gt;0,Data!F10783,"")</f>
        <v/>
      </c>
      <c r="L10755" s="109"/>
      <c r="M10755" s="109"/>
    </row>
    <row r="10756" spans="3:13">
      <c r="C10756" s="109"/>
      <c r="D10756" s="109"/>
      <c r="E10756" s="94" t="str">
        <f>IF(Data!D10784&gt;0,Data!F10784,"")</f>
        <v/>
      </c>
      <c r="L10756" s="109"/>
      <c r="M10756" s="109"/>
    </row>
    <row r="10757" spans="3:13">
      <c r="C10757" s="109"/>
      <c r="D10757" s="109"/>
      <c r="E10757" s="94" t="str">
        <f>IF(Data!D10785&gt;0,Data!F10785,"")</f>
        <v/>
      </c>
      <c r="L10757" s="109"/>
      <c r="M10757" s="109"/>
    </row>
    <row r="10758" spans="3:13">
      <c r="C10758" s="109"/>
      <c r="D10758" s="109"/>
      <c r="E10758" s="94" t="str">
        <f>IF(Data!D10786&gt;0,Data!F10786,"")</f>
        <v/>
      </c>
      <c r="L10758" s="109"/>
      <c r="M10758" s="109"/>
    </row>
    <row r="10759" spans="3:13">
      <c r="C10759" s="109"/>
      <c r="D10759" s="109"/>
      <c r="E10759" s="94" t="str">
        <f>IF(Data!D10787&gt;0,Data!F10787,"")</f>
        <v/>
      </c>
      <c r="L10759" s="109"/>
      <c r="M10759" s="109"/>
    </row>
    <row r="10760" spans="3:13">
      <c r="C10760" s="109"/>
      <c r="D10760" s="109"/>
      <c r="E10760" s="94" t="str">
        <f>IF(Data!D10788&gt;0,Data!F10788,"")</f>
        <v/>
      </c>
      <c r="L10760" s="109"/>
      <c r="M10760" s="109"/>
    </row>
    <row r="10761" spans="3:13">
      <c r="C10761" s="109"/>
      <c r="D10761" s="109"/>
      <c r="E10761" s="94" t="str">
        <f>IF(Data!D10789&gt;0,Data!F10789,"")</f>
        <v/>
      </c>
      <c r="L10761" s="109"/>
      <c r="M10761" s="109"/>
    </row>
    <row r="10762" spans="3:13">
      <c r="C10762" s="109"/>
      <c r="D10762" s="109"/>
      <c r="E10762" s="94" t="str">
        <f>IF(Data!D10790&gt;0,Data!F10790,"")</f>
        <v/>
      </c>
      <c r="L10762" s="109"/>
      <c r="M10762" s="109"/>
    </row>
    <row r="10763" spans="3:13">
      <c r="C10763" s="109"/>
      <c r="D10763" s="109"/>
      <c r="E10763" s="94" t="str">
        <f>IF(Data!D10791&gt;0,Data!F10791,"")</f>
        <v/>
      </c>
      <c r="L10763" s="109"/>
      <c r="M10763" s="109"/>
    </row>
    <row r="10764" spans="3:13">
      <c r="C10764" s="109"/>
      <c r="D10764" s="109"/>
      <c r="E10764" s="94" t="str">
        <f>IF(Data!D10792&gt;0,Data!F10792,"")</f>
        <v/>
      </c>
      <c r="L10764" s="109"/>
      <c r="M10764" s="109"/>
    </row>
    <row r="10765" spans="3:13">
      <c r="C10765" s="109"/>
      <c r="D10765" s="109"/>
      <c r="E10765" s="94" t="str">
        <f>IF(Data!D10793&gt;0,Data!F10793,"")</f>
        <v/>
      </c>
      <c r="L10765" s="109"/>
      <c r="M10765" s="109"/>
    </row>
    <row r="10766" spans="3:13">
      <c r="C10766" s="109"/>
      <c r="D10766" s="109"/>
      <c r="E10766" s="94" t="str">
        <f>IF(Data!D10794&gt;0,Data!F10794,"")</f>
        <v/>
      </c>
      <c r="L10766" s="109"/>
      <c r="M10766" s="109"/>
    </row>
    <row r="10767" spans="3:13">
      <c r="C10767" s="109"/>
      <c r="D10767" s="109"/>
      <c r="E10767" s="94" t="str">
        <f>IF(Data!D10795&gt;0,Data!F10795,"")</f>
        <v/>
      </c>
      <c r="L10767" s="109"/>
      <c r="M10767" s="109"/>
    </row>
    <row r="10768" spans="3:13">
      <c r="C10768" s="109"/>
      <c r="D10768" s="109"/>
      <c r="E10768" s="94" t="str">
        <f>IF(Data!D10796&gt;0,Data!F10796,"")</f>
        <v/>
      </c>
      <c r="L10768" s="109"/>
      <c r="M10768" s="109"/>
    </row>
    <row r="10769" spans="3:13">
      <c r="C10769" s="109"/>
      <c r="D10769" s="109"/>
      <c r="E10769" s="94" t="str">
        <f>IF(Data!D10797&gt;0,Data!F10797,"")</f>
        <v/>
      </c>
      <c r="L10769" s="109"/>
      <c r="M10769" s="109"/>
    </row>
    <row r="10770" spans="3:13">
      <c r="C10770" s="109"/>
      <c r="D10770" s="109"/>
      <c r="E10770" s="94" t="str">
        <f>IF(Data!D10798&gt;0,Data!F10798,"")</f>
        <v/>
      </c>
      <c r="L10770" s="109"/>
      <c r="M10770" s="109"/>
    </row>
    <row r="10771" spans="3:13">
      <c r="C10771" s="109"/>
      <c r="D10771" s="109"/>
      <c r="E10771" s="94" t="str">
        <f>IF(Data!D10799&gt;0,Data!F10799,"")</f>
        <v/>
      </c>
      <c r="L10771" s="109"/>
      <c r="M10771" s="109"/>
    </row>
    <row r="10772" spans="3:13">
      <c r="C10772" s="109"/>
      <c r="D10772" s="109"/>
      <c r="E10772" s="94" t="str">
        <f>IF(Data!D10800&gt;0,Data!F10800,"")</f>
        <v/>
      </c>
      <c r="L10772" s="109"/>
      <c r="M10772" s="109"/>
    </row>
    <row r="10773" spans="3:13">
      <c r="C10773" s="109"/>
      <c r="D10773" s="109"/>
      <c r="E10773" s="94" t="str">
        <f>IF(Data!D10801&gt;0,Data!F10801,"")</f>
        <v/>
      </c>
      <c r="L10773" s="109"/>
      <c r="M10773" s="109"/>
    </row>
    <row r="10774" spans="3:13">
      <c r="C10774" s="109"/>
      <c r="D10774" s="109"/>
      <c r="E10774" s="94" t="str">
        <f>IF(Data!D10802&gt;0,Data!F10802,"")</f>
        <v/>
      </c>
      <c r="L10774" s="109"/>
      <c r="M10774" s="109"/>
    </row>
    <row r="10775" spans="3:13">
      <c r="C10775" s="109"/>
      <c r="D10775" s="109"/>
      <c r="E10775" s="94" t="str">
        <f>IF(Data!D10803&gt;0,Data!F10803,"")</f>
        <v/>
      </c>
      <c r="L10775" s="109"/>
      <c r="M10775" s="109"/>
    </row>
    <row r="10776" spans="3:13">
      <c r="C10776" s="109"/>
      <c r="D10776" s="109"/>
      <c r="E10776" s="94" t="str">
        <f>IF(Data!D10804&gt;0,Data!F10804,"")</f>
        <v/>
      </c>
      <c r="L10776" s="109"/>
      <c r="M10776" s="109"/>
    </row>
    <row r="10777" spans="3:13">
      <c r="C10777" s="109"/>
      <c r="D10777" s="109"/>
      <c r="E10777" s="94" t="str">
        <f>IF(Data!D10805&gt;0,Data!F10805,"")</f>
        <v/>
      </c>
      <c r="L10777" s="109"/>
      <c r="M10777" s="109"/>
    </row>
    <row r="10778" spans="3:13">
      <c r="C10778" s="109"/>
      <c r="D10778" s="109"/>
      <c r="E10778" s="94" t="str">
        <f>IF(Data!D10806&gt;0,Data!F10806,"")</f>
        <v/>
      </c>
      <c r="L10778" s="109"/>
      <c r="M10778" s="109"/>
    </row>
    <row r="10779" spans="3:13">
      <c r="C10779" s="109"/>
      <c r="D10779" s="109"/>
      <c r="E10779" s="94" t="str">
        <f>IF(Data!D10807&gt;0,Data!F10807,"")</f>
        <v/>
      </c>
      <c r="L10779" s="109"/>
      <c r="M10779" s="109"/>
    </row>
    <row r="10780" spans="3:13">
      <c r="C10780" s="109"/>
      <c r="D10780" s="109"/>
      <c r="E10780" s="94" t="str">
        <f>IF(Data!D10808&gt;0,Data!F10808,"")</f>
        <v/>
      </c>
      <c r="L10780" s="109"/>
      <c r="M10780" s="109"/>
    </row>
    <row r="10781" spans="3:13">
      <c r="C10781" s="109"/>
      <c r="D10781" s="109"/>
      <c r="E10781" s="94" t="str">
        <f>IF(Data!D10809&gt;0,Data!F10809,"")</f>
        <v/>
      </c>
      <c r="L10781" s="109"/>
      <c r="M10781" s="109"/>
    </row>
    <row r="10782" spans="3:13">
      <c r="C10782" s="109"/>
      <c r="D10782" s="109"/>
      <c r="E10782" s="94" t="str">
        <f>IF(Data!D10810&gt;0,Data!F10810,"")</f>
        <v/>
      </c>
      <c r="L10782" s="109"/>
      <c r="M10782" s="109"/>
    </row>
    <row r="10783" spans="3:13">
      <c r="C10783" s="109"/>
      <c r="D10783" s="109"/>
      <c r="E10783" s="94" t="str">
        <f>IF(Data!D10811&gt;0,Data!F10811,"")</f>
        <v/>
      </c>
      <c r="L10783" s="109"/>
      <c r="M10783" s="109"/>
    </row>
    <row r="10784" spans="3:13">
      <c r="C10784" s="109"/>
      <c r="D10784" s="109"/>
      <c r="E10784" s="94" t="str">
        <f>IF(Data!D10812&gt;0,Data!F10812,"")</f>
        <v/>
      </c>
      <c r="L10784" s="109"/>
      <c r="M10784" s="109"/>
    </row>
    <row r="10785" spans="3:13">
      <c r="C10785" s="109"/>
      <c r="D10785" s="109"/>
      <c r="E10785" s="94" t="str">
        <f>IF(Data!D10813&gt;0,Data!F10813,"")</f>
        <v/>
      </c>
      <c r="L10785" s="109"/>
      <c r="M10785" s="109"/>
    </row>
    <row r="10786" spans="3:13">
      <c r="C10786" s="109"/>
      <c r="D10786" s="109"/>
      <c r="E10786" s="94" t="str">
        <f>IF(Data!D10814&gt;0,Data!F10814,"")</f>
        <v/>
      </c>
      <c r="L10786" s="109"/>
      <c r="M10786" s="109"/>
    </row>
    <row r="10787" spans="3:13">
      <c r="C10787" s="109"/>
      <c r="D10787" s="109"/>
      <c r="E10787" s="94" t="str">
        <f>IF(Data!D10815&gt;0,Data!F10815,"")</f>
        <v/>
      </c>
      <c r="L10787" s="109"/>
      <c r="M10787" s="109"/>
    </row>
    <row r="10788" spans="3:13">
      <c r="C10788" s="109"/>
      <c r="D10788" s="109"/>
      <c r="E10788" s="94" t="str">
        <f>IF(Data!D10816&gt;0,Data!F10816,"")</f>
        <v/>
      </c>
      <c r="L10788" s="109"/>
      <c r="M10788" s="109"/>
    </row>
    <row r="10789" spans="3:13">
      <c r="C10789" s="109"/>
      <c r="D10789" s="109"/>
      <c r="E10789" s="94" t="str">
        <f>IF(Data!D10817&gt;0,Data!F10817,"")</f>
        <v/>
      </c>
      <c r="L10789" s="109"/>
      <c r="M10789" s="109"/>
    </row>
    <row r="10790" spans="3:13">
      <c r="C10790" s="109"/>
      <c r="D10790" s="109"/>
      <c r="E10790" s="94" t="str">
        <f>IF(Data!D10818&gt;0,Data!F10818,"")</f>
        <v/>
      </c>
      <c r="L10790" s="109"/>
      <c r="M10790" s="109"/>
    </row>
    <row r="10791" spans="3:13">
      <c r="C10791" s="109"/>
      <c r="D10791" s="109"/>
      <c r="E10791" s="94" t="str">
        <f>IF(Data!D10819&gt;0,Data!F10819,"")</f>
        <v/>
      </c>
      <c r="L10791" s="109"/>
      <c r="M10791" s="109"/>
    </row>
    <row r="10792" spans="3:13">
      <c r="C10792" s="109"/>
      <c r="D10792" s="109"/>
      <c r="E10792" s="94" t="str">
        <f>IF(Data!D10820&gt;0,Data!F10820,"")</f>
        <v/>
      </c>
      <c r="L10792" s="109"/>
      <c r="M10792" s="109"/>
    </row>
    <row r="10793" spans="3:13">
      <c r="C10793" s="109"/>
      <c r="D10793" s="109"/>
      <c r="E10793" s="94" t="str">
        <f>IF(Data!D10821&gt;0,Data!F10821,"")</f>
        <v/>
      </c>
      <c r="L10793" s="109"/>
      <c r="M10793" s="109"/>
    </row>
    <row r="10794" spans="3:13">
      <c r="C10794" s="109"/>
      <c r="D10794" s="109"/>
      <c r="E10794" s="94" t="str">
        <f>IF(Data!D10822&gt;0,Data!F10822,"")</f>
        <v/>
      </c>
      <c r="L10794" s="109"/>
      <c r="M10794" s="109"/>
    </row>
    <row r="10795" spans="3:13">
      <c r="C10795" s="109"/>
      <c r="D10795" s="109"/>
      <c r="E10795" s="94" t="str">
        <f>IF(Data!D10823&gt;0,Data!F10823,"")</f>
        <v/>
      </c>
      <c r="L10795" s="109"/>
      <c r="M10795" s="109"/>
    </row>
    <row r="10796" spans="3:13">
      <c r="C10796" s="109"/>
      <c r="D10796" s="109"/>
      <c r="E10796" s="94" t="str">
        <f>IF(Data!D10824&gt;0,Data!F10824,"")</f>
        <v/>
      </c>
      <c r="L10796" s="109"/>
      <c r="M10796" s="109"/>
    </row>
    <row r="10797" spans="3:13">
      <c r="C10797" s="109"/>
      <c r="D10797" s="109"/>
      <c r="E10797" s="94" t="str">
        <f>IF(Data!D10825&gt;0,Data!F10825,"")</f>
        <v/>
      </c>
      <c r="L10797" s="109"/>
      <c r="M10797" s="109"/>
    </row>
    <row r="10798" spans="3:13">
      <c r="C10798" s="109"/>
      <c r="D10798" s="109"/>
      <c r="E10798" s="94" t="str">
        <f>IF(Data!D10826&gt;0,Data!F10826,"")</f>
        <v/>
      </c>
      <c r="L10798" s="109"/>
      <c r="M10798" s="109"/>
    </row>
    <row r="10799" spans="3:13">
      <c r="C10799" s="109"/>
      <c r="D10799" s="109"/>
      <c r="E10799" s="94" t="str">
        <f>IF(Data!D10827&gt;0,Data!F10827,"")</f>
        <v/>
      </c>
      <c r="L10799" s="109"/>
      <c r="M10799" s="109"/>
    </row>
    <row r="10800" spans="3:13">
      <c r="C10800" s="109"/>
      <c r="D10800" s="109"/>
      <c r="E10800" s="94" t="str">
        <f>IF(Data!D10828&gt;0,Data!F10828,"")</f>
        <v/>
      </c>
      <c r="L10800" s="109"/>
      <c r="M10800" s="109"/>
    </row>
    <row r="10801" spans="3:13">
      <c r="C10801" s="109"/>
      <c r="D10801" s="109"/>
      <c r="E10801" s="94" t="str">
        <f>IF(Data!D10829&gt;0,Data!F10829,"")</f>
        <v/>
      </c>
      <c r="L10801" s="109"/>
      <c r="M10801" s="109"/>
    </row>
    <row r="10802" spans="3:13">
      <c r="C10802" s="109"/>
      <c r="D10802" s="109"/>
      <c r="E10802" s="94" t="str">
        <f>IF(Data!D10830&gt;0,Data!F10830,"")</f>
        <v/>
      </c>
      <c r="L10802" s="109"/>
      <c r="M10802" s="109"/>
    </row>
    <row r="10803" spans="3:13">
      <c r="C10803" s="109"/>
      <c r="D10803" s="109"/>
      <c r="E10803" s="94" t="str">
        <f>IF(Data!D10831&gt;0,Data!F10831,"")</f>
        <v/>
      </c>
      <c r="L10803" s="109"/>
      <c r="M10803" s="109"/>
    </row>
    <row r="10804" spans="3:13">
      <c r="C10804" s="109"/>
      <c r="D10804" s="109"/>
      <c r="E10804" s="94" t="str">
        <f>IF(Data!D10832&gt;0,Data!F10832,"")</f>
        <v/>
      </c>
      <c r="L10804" s="109"/>
      <c r="M10804" s="109"/>
    </row>
    <row r="10805" spans="3:13">
      <c r="C10805" s="109"/>
      <c r="D10805" s="109"/>
      <c r="E10805" s="94" t="str">
        <f>IF(Data!D10833&gt;0,Data!F10833,"")</f>
        <v/>
      </c>
      <c r="L10805" s="109"/>
      <c r="M10805" s="109"/>
    </row>
    <row r="10806" spans="3:13">
      <c r="C10806" s="109"/>
      <c r="D10806" s="109"/>
      <c r="E10806" s="94" t="str">
        <f>IF(Data!D10834&gt;0,Data!F10834,"")</f>
        <v/>
      </c>
      <c r="L10806" s="109"/>
      <c r="M10806" s="109"/>
    </row>
    <row r="10807" spans="3:13">
      <c r="C10807" s="109"/>
      <c r="D10807" s="109"/>
      <c r="E10807" s="94" t="str">
        <f>IF(Data!D10835&gt;0,Data!F10835,"")</f>
        <v/>
      </c>
      <c r="L10807" s="109"/>
      <c r="M10807" s="109"/>
    </row>
    <row r="10808" spans="3:13">
      <c r="C10808" s="109"/>
      <c r="D10808" s="109"/>
      <c r="E10808" s="94" t="str">
        <f>IF(Data!D10836&gt;0,Data!F10836,"")</f>
        <v/>
      </c>
      <c r="L10808" s="109"/>
      <c r="M10808" s="109"/>
    </row>
    <row r="10809" spans="3:13">
      <c r="C10809" s="109"/>
      <c r="D10809" s="109"/>
      <c r="E10809" s="94" t="str">
        <f>IF(Data!D10837&gt;0,Data!F10837,"")</f>
        <v/>
      </c>
      <c r="L10809" s="109"/>
      <c r="M10809" s="109"/>
    </row>
    <row r="10810" spans="3:13">
      <c r="C10810" s="109"/>
      <c r="D10810" s="109"/>
      <c r="E10810" s="94" t="str">
        <f>IF(Data!D10838&gt;0,Data!F10838,"")</f>
        <v/>
      </c>
      <c r="L10810" s="109"/>
      <c r="M10810" s="109"/>
    </row>
    <row r="10811" spans="3:13">
      <c r="C10811" s="109"/>
      <c r="D10811" s="109"/>
      <c r="E10811" s="94" t="str">
        <f>IF(Data!D10839&gt;0,Data!F10839,"")</f>
        <v/>
      </c>
      <c r="L10811" s="109"/>
      <c r="M10811" s="109"/>
    </row>
    <row r="10812" spans="3:13">
      <c r="C10812" s="109"/>
      <c r="D10812" s="109"/>
      <c r="E10812" s="94" t="str">
        <f>IF(Data!D10840&gt;0,Data!F10840,"")</f>
        <v/>
      </c>
      <c r="L10812" s="109"/>
      <c r="M10812" s="109"/>
    </row>
    <row r="10813" spans="3:13">
      <c r="C10813" s="109"/>
      <c r="D10813" s="109"/>
      <c r="E10813" s="94" t="str">
        <f>IF(Data!D10841&gt;0,Data!F10841,"")</f>
        <v/>
      </c>
      <c r="L10813" s="109"/>
      <c r="M10813" s="109"/>
    </row>
    <row r="10814" spans="3:13">
      <c r="C10814" s="109"/>
      <c r="D10814" s="109"/>
      <c r="E10814" s="94" t="str">
        <f>IF(Data!D10842&gt;0,Data!F10842,"")</f>
        <v/>
      </c>
      <c r="L10814" s="109"/>
      <c r="M10814" s="109"/>
    </row>
    <row r="10815" spans="3:13">
      <c r="C10815" s="109"/>
      <c r="D10815" s="109"/>
      <c r="E10815" s="94" t="str">
        <f>IF(Data!D10843&gt;0,Data!F10843,"")</f>
        <v/>
      </c>
      <c r="L10815" s="109"/>
      <c r="M10815" s="109"/>
    </row>
    <row r="10816" spans="3:13">
      <c r="C10816" s="109"/>
      <c r="D10816" s="109"/>
      <c r="E10816" s="94" t="str">
        <f>IF(Data!D10844&gt;0,Data!F10844,"")</f>
        <v/>
      </c>
      <c r="L10816" s="109"/>
      <c r="M10816" s="109"/>
    </row>
    <row r="10817" spans="3:13">
      <c r="C10817" s="109"/>
      <c r="D10817" s="109"/>
      <c r="E10817" s="94" t="str">
        <f>IF(Data!D10845&gt;0,Data!F10845,"")</f>
        <v/>
      </c>
      <c r="L10817" s="109"/>
      <c r="M10817" s="109"/>
    </row>
    <row r="10818" spans="3:13">
      <c r="C10818" s="109"/>
      <c r="D10818" s="109"/>
      <c r="E10818" s="94" t="str">
        <f>IF(Data!D10846&gt;0,Data!F10846,"")</f>
        <v/>
      </c>
      <c r="L10818" s="109"/>
      <c r="M10818" s="109"/>
    </row>
    <row r="10819" spans="3:13">
      <c r="C10819" s="109"/>
      <c r="D10819" s="109"/>
      <c r="E10819" s="94" t="str">
        <f>IF(Data!D10847&gt;0,Data!F10847,"")</f>
        <v/>
      </c>
      <c r="L10819" s="109"/>
      <c r="M10819" s="109"/>
    </row>
    <row r="10820" spans="3:13">
      <c r="C10820" s="109"/>
      <c r="D10820" s="109"/>
      <c r="E10820" s="94" t="str">
        <f>IF(Data!D10848&gt;0,Data!F10848,"")</f>
        <v/>
      </c>
      <c r="L10820" s="109"/>
      <c r="M10820" s="109"/>
    </row>
    <row r="10821" spans="3:13">
      <c r="C10821" s="109"/>
      <c r="D10821" s="109"/>
      <c r="E10821" s="94" t="str">
        <f>IF(Data!D10849&gt;0,Data!F10849,"")</f>
        <v/>
      </c>
      <c r="L10821" s="109"/>
      <c r="M10821" s="109"/>
    </row>
    <row r="10822" spans="3:13">
      <c r="C10822" s="109"/>
      <c r="D10822" s="109"/>
      <c r="E10822" s="94" t="str">
        <f>IF(Data!D10850&gt;0,Data!F10850,"")</f>
        <v/>
      </c>
      <c r="L10822" s="109"/>
      <c r="M10822" s="109"/>
    </row>
    <row r="10823" spans="3:13">
      <c r="C10823" s="109"/>
      <c r="D10823" s="109"/>
      <c r="E10823" s="94" t="str">
        <f>IF(Data!D10851&gt;0,Data!F10851,"")</f>
        <v/>
      </c>
      <c r="L10823" s="109"/>
      <c r="M10823" s="109"/>
    </row>
    <row r="10824" spans="3:13">
      <c r="C10824" s="109"/>
      <c r="D10824" s="109"/>
      <c r="E10824" s="94" t="str">
        <f>IF(Data!D10852&gt;0,Data!F10852,"")</f>
        <v/>
      </c>
      <c r="L10824" s="109"/>
      <c r="M10824" s="109"/>
    </row>
    <row r="10825" spans="3:13">
      <c r="C10825" s="109"/>
      <c r="D10825" s="109"/>
      <c r="E10825" s="94" t="str">
        <f>IF(Data!D10853&gt;0,Data!F10853,"")</f>
        <v/>
      </c>
      <c r="L10825" s="109"/>
      <c r="M10825" s="109"/>
    </row>
    <row r="10826" spans="3:13">
      <c r="C10826" s="109"/>
      <c r="D10826" s="109"/>
      <c r="E10826" s="94" t="str">
        <f>IF(Data!D10854&gt;0,Data!F10854,"")</f>
        <v/>
      </c>
      <c r="L10826" s="109"/>
      <c r="M10826" s="109"/>
    </row>
    <row r="10827" spans="3:13">
      <c r="C10827" s="109"/>
      <c r="D10827" s="109"/>
      <c r="E10827" s="94" t="str">
        <f>IF(Data!D10855&gt;0,Data!F10855,"")</f>
        <v/>
      </c>
      <c r="L10827" s="109"/>
      <c r="M10827" s="109"/>
    </row>
    <row r="10828" spans="3:13">
      <c r="C10828" s="109"/>
      <c r="D10828" s="109"/>
      <c r="E10828" s="94" t="str">
        <f>IF(Data!D10856&gt;0,Data!F10856,"")</f>
        <v/>
      </c>
      <c r="L10828" s="109"/>
      <c r="M10828" s="109"/>
    </row>
    <row r="10829" spans="3:13">
      <c r="C10829" s="109"/>
      <c r="D10829" s="109"/>
      <c r="E10829" s="94" t="str">
        <f>IF(Data!D10857&gt;0,Data!F10857,"")</f>
        <v/>
      </c>
      <c r="L10829" s="109"/>
      <c r="M10829" s="109"/>
    </row>
    <row r="10830" spans="3:13">
      <c r="C10830" s="109"/>
      <c r="D10830" s="109"/>
      <c r="E10830" s="94" t="str">
        <f>IF(Data!D10858&gt;0,Data!F10858,"")</f>
        <v/>
      </c>
      <c r="L10830" s="109"/>
      <c r="M10830" s="109"/>
    </row>
    <row r="10831" spans="3:13">
      <c r="C10831" s="109"/>
      <c r="D10831" s="109"/>
      <c r="E10831" s="94" t="str">
        <f>IF(Data!D10859&gt;0,Data!F10859,"")</f>
        <v/>
      </c>
      <c r="L10831" s="109"/>
      <c r="M10831" s="109"/>
    </row>
    <row r="10832" spans="3:13">
      <c r="C10832" s="109"/>
      <c r="D10832" s="109"/>
      <c r="E10832" s="94" t="str">
        <f>IF(Data!D10860&gt;0,Data!F10860,"")</f>
        <v/>
      </c>
      <c r="L10832" s="109"/>
      <c r="M10832" s="109"/>
    </row>
    <row r="10833" spans="3:13">
      <c r="C10833" s="109"/>
      <c r="D10833" s="109"/>
      <c r="E10833" s="94" t="str">
        <f>IF(Data!D10861&gt;0,Data!F10861,"")</f>
        <v/>
      </c>
      <c r="L10833" s="109"/>
      <c r="M10833" s="109"/>
    </row>
    <row r="10834" spans="3:13">
      <c r="C10834" s="109"/>
      <c r="D10834" s="109"/>
      <c r="E10834" s="94" t="str">
        <f>IF(Data!D10862&gt;0,Data!F10862,"")</f>
        <v/>
      </c>
      <c r="L10834" s="109"/>
      <c r="M10834" s="109"/>
    </row>
    <row r="10835" spans="3:13">
      <c r="C10835" s="109"/>
      <c r="D10835" s="109"/>
      <c r="E10835" s="94" t="str">
        <f>IF(Data!D10863&gt;0,Data!F10863,"")</f>
        <v/>
      </c>
      <c r="L10835" s="109"/>
      <c r="M10835" s="109"/>
    </row>
    <row r="10836" spans="3:13">
      <c r="C10836" s="109"/>
      <c r="D10836" s="109"/>
      <c r="E10836" s="94" t="str">
        <f>IF(Data!D10864&gt;0,Data!F10864,"")</f>
        <v/>
      </c>
      <c r="L10836" s="109"/>
      <c r="M10836" s="109"/>
    </row>
    <row r="10837" spans="3:13">
      <c r="C10837" s="109"/>
      <c r="D10837" s="109"/>
      <c r="E10837" s="94" t="str">
        <f>IF(Data!D10865&gt;0,Data!F10865,"")</f>
        <v/>
      </c>
      <c r="L10837" s="109"/>
      <c r="M10837" s="109"/>
    </row>
    <row r="10838" spans="3:13">
      <c r="C10838" s="109"/>
      <c r="D10838" s="109"/>
      <c r="E10838" s="94" t="str">
        <f>IF(Data!D10866&gt;0,Data!F10866,"")</f>
        <v/>
      </c>
      <c r="L10838" s="109"/>
      <c r="M10838" s="109"/>
    </row>
    <row r="10839" spans="3:13">
      <c r="C10839" s="109"/>
      <c r="D10839" s="109"/>
      <c r="E10839" s="94" t="str">
        <f>IF(Data!D10867&gt;0,Data!F10867,"")</f>
        <v/>
      </c>
      <c r="L10839" s="109"/>
      <c r="M10839" s="109"/>
    </row>
    <row r="10840" spans="3:13">
      <c r="C10840" s="109"/>
      <c r="D10840" s="109"/>
      <c r="E10840" s="94" t="str">
        <f>IF(Data!D10868&gt;0,Data!F10868,"")</f>
        <v/>
      </c>
      <c r="L10840" s="109"/>
      <c r="M10840" s="109"/>
    </row>
    <row r="10841" spans="3:13">
      <c r="C10841" s="109"/>
      <c r="D10841" s="109"/>
      <c r="E10841" s="94" t="str">
        <f>IF(Data!D10869&gt;0,Data!F10869,"")</f>
        <v/>
      </c>
      <c r="L10841" s="109"/>
      <c r="M10841" s="109"/>
    </row>
    <row r="10842" spans="3:13">
      <c r="C10842" s="109"/>
      <c r="D10842" s="109"/>
      <c r="E10842" s="94" t="str">
        <f>IF(Data!D10870&gt;0,Data!F10870,"")</f>
        <v/>
      </c>
      <c r="L10842" s="109"/>
      <c r="M10842" s="109"/>
    </row>
    <row r="10843" spans="3:13">
      <c r="C10843" s="109"/>
      <c r="D10843" s="109"/>
      <c r="E10843" s="94" t="str">
        <f>IF(Data!D10871&gt;0,Data!F10871,"")</f>
        <v/>
      </c>
      <c r="L10843" s="109"/>
      <c r="M10843" s="109"/>
    </row>
    <row r="10844" spans="3:13">
      <c r="C10844" s="109"/>
      <c r="D10844" s="109"/>
      <c r="E10844" s="94" t="str">
        <f>IF(Data!D10872&gt;0,Data!F10872,"")</f>
        <v/>
      </c>
      <c r="L10844" s="109"/>
      <c r="M10844" s="109"/>
    </row>
    <row r="10845" spans="3:13">
      <c r="C10845" s="109"/>
      <c r="D10845" s="109"/>
      <c r="E10845" s="94" t="str">
        <f>IF(Data!D10873&gt;0,Data!F10873,"")</f>
        <v/>
      </c>
      <c r="L10845" s="109"/>
      <c r="M10845" s="109"/>
    </row>
    <row r="10846" spans="3:13">
      <c r="C10846" s="109"/>
      <c r="D10846" s="109"/>
      <c r="E10846" s="94" t="str">
        <f>IF(Data!D10874&gt;0,Data!F10874,"")</f>
        <v/>
      </c>
      <c r="L10846" s="109"/>
      <c r="M10846" s="109"/>
    </row>
    <row r="10847" spans="3:13">
      <c r="C10847" s="109"/>
      <c r="D10847" s="109"/>
      <c r="E10847" s="94" t="str">
        <f>IF(Data!D10875&gt;0,Data!F10875,"")</f>
        <v/>
      </c>
      <c r="L10847" s="109"/>
      <c r="M10847" s="109"/>
    </row>
    <row r="10848" spans="3:13">
      <c r="C10848" s="109"/>
      <c r="D10848" s="109"/>
      <c r="E10848" s="94" t="str">
        <f>IF(Data!D10876&gt;0,Data!F10876,"")</f>
        <v/>
      </c>
      <c r="L10848" s="109"/>
      <c r="M10848" s="109"/>
    </row>
    <row r="10849" spans="3:13">
      <c r="C10849" s="109"/>
      <c r="D10849" s="109"/>
      <c r="E10849" s="94" t="str">
        <f>IF(Data!D10877&gt;0,Data!F10877,"")</f>
        <v/>
      </c>
      <c r="L10849" s="109"/>
      <c r="M10849" s="109"/>
    </row>
    <row r="10850" spans="3:13">
      <c r="C10850" s="109"/>
      <c r="D10850" s="109"/>
      <c r="E10850" s="94" t="str">
        <f>IF(Data!D10878&gt;0,Data!F10878,"")</f>
        <v/>
      </c>
      <c r="L10850" s="109"/>
      <c r="M10850" s="109"/>
    </row>
    <row r="10851" spans="3:13">
      <c r="C10851" s="109"/>
      <c r="D10851" s="109"/>
      <c r="E10851" s="94" t="str">
        <f>IF(Data!D10879&gt;0,Data!F10879,"")</f>
        <v/>
      </c>
      <c r="L10851" s="109"/>
      <c r="M10851" s="109"/>
    </row>
    <row r="10852" spans="3:13">
      <c r="C10852" s="109"/>
      <c r="D10852" s="109"/>
      <c r="E10852" s="94" t="str">
        <f>IF(Data!D10880&gt;0,Data!F10880,"")</f>
        <v/>
      </c>
      <c r="L10852" s="109"/>
      <c r="M10852" s="109"/>
    </row>
    <row r="10853" spans="3:13">
      <c r="C10853" s="109"/>
      <c r="D10853" s="109"/>
      <c r="E10853" s="94" t="str">
        <f>IF(Data!D10881&gt;0,Data!F10881,"")</f>
        <v/>
      </c>
      <c r="L10853" s="109"/>
      <c r="M10853" s="109"/>
    </row>
    <row r="10854" spans="3:13">
      <c r="C10854" s="109"/>
      <c r="D10854" s="109"/>
      <c r="E10854" s="94" t="str">
        <f>IF(Data!D10882&gt;0,Data!F10882,"")</f>
        <v/>
      </c>
      <c r="L10854" s="109"/>
      <c r="M10854" s="109"/>
    </row>
    <row r="10855" spans="3:13">
      <c r="C10855" s="109"/>
      <c r="D10855" s="109"/>
      <c r="E10855" s="94" t="str">
        <f>IF(Data!D10883&gt;0,Data!F10883,"")</f>
        <v/>
      </c>
      <c r="L10855" s="109"/>
      <c r="M10855" s="109"/>
    </row>
    <row r="10856" spans="3:13">
      <c r="C10856" s="109"/>
      <c r="D10856" s="109"/>
      <c r="E10856" s="94" t="str">
        <f>IF(Data!D10884&gt;0,Data!F10884,"")</f>
        <v/>
      </c>
      <c r="L10856" s="109"/>
      <c r="M10856" s="109"/>
    </row>
    <row r="10857" spans="3:13">
      <c r="C10857" s="109"/>
      <c r="D10857" s="109"/>
      <c r="E10857" s="94" t="str">
        <f>IF(Data!D10885&gt;0,Data!F10885,"")</f>
        <v/>
      </c>
      <c r="L10857" s="109"/>
      <c r="M10857" s="109"/>
    </row>
    <row r="10858" spans="3:13">
      <c r="C10858" s="109"/>
      <c r="D10858" s="109"/>
      <c r="E10858" s="94" t="str">
        <f>IF(Data!D10886&gt;0,Data!F10886,"")</f>
        <v/>
      </c>
      <c r="L10858" s="109"/>
      <c r="M10858" s="109"/>
    </row>
    <row r="10859" spans="3:13">
      <c r="C10859" s="109"/>
      <c r="D10859" s="109"/>
      <c r="E10859" s="94" t="str">
        <f>IF(Data!D10887&gt;0,Data!F10887,"")</f>
        <v/>
      </c>
      <c r="L10859" s="109"/>
      <c r="M10859" s="109"/>
    </row>
    <row r="10860" spans="3:13">
      <c r="C10860" s="109"/>
      <c r="D10860" s="109"/>
      <c r="E10860" s="94" t="str">
        <f>IF(Data!D10888&gt;0,Data!F10888,"")</f>
        <v/>
      </c>
      <c r="L10860" s="109"/>
      <c r="M10860" s="109"/>
    </row>
    <row r="10861" spans="3:13">
      <c r="C10861" s="109"/>
      <c r="D10861" s="109"/>
      <c r="E10861" s="94" t="str">
        <f>IF(Data!D10889&gt;0,Data!F10889,"")</f>
        <v/>
      </c>
      <c r="L10861" s="109"/>
      <c r="M10861" s="109"/>
    </row>
    <row r="10862" spans="3:13">
      <c r="C10862" s="109"/>
      <c r="D10862" s="109"/>
      <c r="E10862" s="94" t="str">
        <f>IF(Data!D10890&gt;0,Data!F10890,"")</f>
        <v/>
      </c>
      <c r="L10862" s="109"/>
      <c r="M10862" s="109"/>
    </row>
    <row r="10863" spans="3:13">
      <c r="C10863" s="109"/>
      <c r="D10863" s="109"/>
      <c r="E10863" s="94" t="str">
        <f>IF(Data!D10891&gt;0,Data!F10891,"")</f>
        <v/>
      </c>
      <c r="L10863" s="109"/>
      <c r="M10863" s="109"/>
    </row>
    <row r="10864" spans="3:13">
      <c r="C10864" s="109"/>
      <c r="D10864" s="109"/>
      <c r="E10864" s="94" t="str">
        <f>IF(Data!D10892&gt;0,Data!F10892,"")</f>
        <v/>
      </c>
      <c r="L10864" s="109"/>
      <c r="M10864" s="109"/>
    </row>
    <row r="10865" spans="3:13">
      <c r="C10865" s="109"/>
      <c r="D10865" s="109"/>
      <c r="E10865" s="94" t="str">
        <f>IF(Data!D10893&gt;0,Data!F10893,"")</f>
        <v/>
      </c>
      <c r="L10865" s="109"/>
      <c r="M10865" s="109"/>
    </row>
    <row r="10866" spans="3:13">
      <c r="C10866" s="109"/>
      <c r="D10866" s="109"/>
      <c r="E10866" s="94" t="str">
        <f>IF(Data!D10894&gt;0,Data!F10894,"")</f>
        <v/>
      </c>
      <c r="L10866" s="109"/>
      <c r="M10866" s="109"/>
    </row>
    <row r="10867" spans="3:13">
      <c r="C10867" s="109"/>
      <c r="D10867" s="109"/>
      <c r="E10867" s="94" t="str">
        <f>IF(Data!D10895&gt;0,Data!F10895,"")</f>
        <v/>
      </c>
      <c r="L10867" s="109"/>
      <c r="M10867" s="109"/>
    </row>
    <row r="10868" spans="3:13">
      <c r="C10868" s="109"/>
      <c r="D10868" s="109"/>
      <c r="E10868" s="94" t="str">
        <f>IF(Data!D10896&gt;0,Data!F10896,"")</f>
        <v/>
      </c>
      <c r="L10868" s="109"/>
      <c r="M10868" s="109"/>
    </row>
    <row r="10869" spans="3:13">
      <c r="C10869" s="109"/>
      <c r="D10869" s="109"/>
      <c r="E10869" s="94" t="str">
        <f>IF(Data!D10897&gt;0,Data!F10897,"")</f>
        <v/>
      </c>
      <c r="L10869" s="109"/>
      <c r="M10869" s="109"/>
    </row>
    <row r="10870" spans="3:13">
      <c r="C10870" s="109"/>
      <c r="D10870" s="109"/>
      <c r="E10870" s="94" t="str">
        <f>IF(Data!D10898&gt;0,Data!F10898,"")</f>
        <v/>
      </c>
      <c r="L10870" s="109"/>
      <c r="M10870" s="109"/>
    </row>
    <row r="10871" spans="3:13">
      <c r="C10871" s="109"/>
      <c r="D10871" s="109"/>
      <c r="E10871" s="94" t="str">
        <f>IF(Data!D10899&gt;0,Data!F10899,"")</f>
        <v/>
      </c>
      <c r="L10871" s="109"/>
      <c r="M10871" s="109"/>
    </row>
    <row r="10872" spans="3:13">
      <c r="C10872" s="109"/>
      <c r="D10872" s="109"/>
      <c r="E10872" s="94" t="str">
        <f>IF(Data!D10900&gt;0,Data!F10900,"")</f>
        <v/>
      </c>
      <c r="L10872" s="109"/>
      <c r="M10872" s="109"/>
    </row>
    <row r="10873" spans="3:13">
      <c r="C10873" s="109"/>
      <c r="D10873" s="109"/>
      <c r="E10873" s="94" t="str">
        <f>IF(Data!D10901&gt;0,Data!F10901,"")</f>
        <v/>
      </c>
      <c r="L10873" s="109"/>
      <c r="M10873" s="109"/>
    </row>
    <row r="10874" spans="3:13">
      <c r="C10874" s="109"/>
      <c r="D10874" s="109"/>
      <c r="E10874" s="94" t="str">
        <f>IF(Data!D10902&gt;0,Data!F10902,"")</f>
        <v/>
      </c>
      <c r="L10874" s="109"/>
      <c r="M10874" s="109"/>
    </row>
    <row r="10875" spans="3:13">
      <c r="C10875" s="109"/>
      <c r="D10875" s="109"/>
      <c r="E10875" s="94" t="str">
        <f>IF(Data!D10903&gt;0,Data!F10903,"")</f>
        <v/>
      </c>
      <c r="L10875" s="109"/>
      <c r="M10875" s="109"/>
    </row>
    <row r="10876" spans="3:13">
      <c r="C10876" s="109"/>
      <c r="D10876" s="109"/>
      <c r="E10876" s="94" t="str">
        <f>IF(Data!D10904&gt;0,Data!F10904,"")</f>
        <v/>
      </c>
      <c r="L10876" s="109"/>
      <c r="M10876" s="109"/>
    </row>
    <row r="10877" spans="3:13">
      <c r="C10877" s="109"/>
      <c r="D10877" s="109"/>
      <c r="E10877" s="94" t="str">
        <f>IF(Data!D10905&gt;0,Data!F10905,"")</f>
        <v/>
      </c>
      <c r="L10877" s="109"/>
      <c r="M10877" s="109"/>
    </row>
    <row r="10878" spans="3:13">
      <c r="C10878" s="109"/>
      <c r="D10878" s="109"/>
      <c r="E10878" s="94" t="str">
        <f>IF(Data!D10906&gt;0,Data!F10906,"")</f>
        <v/>
      </c>
      <c r="L10878" s="109"/>
      <c r="M10878" s="109"/>
    </row>
    <row r="10879" spans="3:13">
      <c r="C10879" s="109"/>
      <c r="D10879" s="109"/>
      <c r="E10879" s="94" t="str">
        <f>IF(Data!D10907&gt;0,Data!F10907,"")</f>
        <v/>
      </c>
      <c r="L10879" s="109"/>
      <c r="M10879" s="109"/>
    </row>
    <row r="10880" spans="3:13">
      <c r="C10880" s="109"/>
      <c r="D10880" s="109"/>
      <c r="E10880" s="94" t="str">
        <f>IF(Data!D10908&gt;0,Data!F10908,"")</f>
        <v/>
      </c>
      <c r="L10880" s="109"/>
      <c r="M10880" s="109"/>
    </row>
    <row r="10881" spans="3:13">
      <c r="C10881" s="109"/>
      <c r="D10881" s="109"/>
      <c r="E10881" s="94" t="str">
        <f>IF(Data!D10909&gt;0,Data!F10909,"")</f>
        <v/>
      </c>
      <c r="L10881" s="109"/>
      <c r="M10881" s="109"/>
    </row>
    <row r="10882" spans="3:13">
      <c r="C10882" s="109"/>
      <c r="D10882" s="109"/>
      <c r="E10882" s="94" t="str">
        <f>IF(Data!D10910&gt;0,Data!F10910,"")</f>
        <v/>
      </c>
      <c r="L10882" s="109"/>
      <c r="M10882" s="109"/>
    </row>
    <row r="10883" spans="3:13">
      <c r="C10883" s="109"/>
      <c r="D10883" s="109"/>
      <c r="E10883" s="94" t="str">
        <f>IF(Data!D10911&gt;0,Data!F10911,"")</f>
        <v/>
      </c>
      <c r="L10883" s="109"/>
      <c r="M10883" s="109"/>
    </row>
    <row r="10884" spans="3:13">
      <c r="C10884" s="109"/>
      <c r="D10884" s="109"/>
      <c r="E10884" s="94" t="str">
        <f>IF(Data!D10912&gt;0,Data!F10912,"")</f>
        <v/>
      </c>
      <c r="L10884" s="109"/>
      <c r="M10884" s="109"/>
    </row>
    <row r="10885" spans="3:13">
      <c r="C10885" s="109"/>
      <c r="D10885" s="109"/>
      <c r="E10885" s="94" t="str">
        <f>IF(Data!D10913&gt;0,Data!F10913,"")</f>
        <v/>
      </c>
      <c r="L10885" s="109"/>
      <c r="M10885" s="109"/>
    </row>
    <row r="10886" spans="3:13">
      <c r="C10886" s="109"/>
      <c r="D10886" s="109"/>
      <c r="E10886" s="94" t="str">
        <f>IF(Data!D10914&gt;0,Data!F10914,"")</f>
        <v/>
      </c>
      <c r="L10886" s="109"/>
      <c r="M10886" s="109"/>
    </row>
    <row r="10887" spans="3:13">
      <c r="C10887" s="109"/>
      <c r="D10887" s="109"/>
      <c r="E10887" s="94" t="str">
        <f>IF(Data!D10915&gt;0,Data!F10915,"")</f>
        <v/>
      </c>
      <c r="L10887" s="109"/>
      <c r="M10887" s="109"/>
    </row>
    <row r="10888" spans="3:13">
      <c r="C10888" s="109"/>
      <c r="D10888" s="109"/>
      <c r="E10888" s="94" t="str">
        <f>IF(Data!D10916&gt;0,Data!F10916,"")</f>
        <v/>
      </c>
      <c r="L10888" s="109"/>
      <c r="M10888" s="109"/>
    </row>
    <row r="10889" spans="3:13">
      <c r="C10889" s="109"/>
      <c r="D10889" s="109"/>
      <c r="E10889" s="94" t="str">
        <f>IF(Data!D10917&gt;0,Data!F10917,"")</f>
        <v/>
      </c>
      <c r="L10889" s="109"/>
      <c r="M10889" s="109"/>
    </row>
    <row r="10890" spans="3:13">
      <c r="C10890" s="109"/>
      <c r="D10890" s="109"/>
      <c r="E10890" s="94" t="str">
        <f>IF(Data!D10918&gt;0,Data!F10918,"")</f>
        <v/>
      </c>
      <c r="L10890" s="109"/>
      <c r="M10890" s="109"/>
    </row>
    <row r="10891" spans="3:13">
      <c r="C10891" s="109"/>
      <c r="D10891" s="109"/>
      <c r="E10891" s="94" t="str">
        <f>IF(Data!D10919&gt;0,Data!F10919,"")</f>
        <v/>
      </c>
      <c r="L10891" s="109"/>
      <c r="M10891" s="109"/>
    </row>
    <row r="10892" spans="3:13">
      <c r="C10892" s="109"/>
      <c r="D10892" s="109"/>
      <c r="E10892" s="94" t="str">
        <f>IF(Data!D10920&gt;0,Data!F10920,"")</f>
        <v/>
      </c>
      <c r="L10892" s="109"/>
      <c r="M10892" s="109"/>
    </row>
    <row r="10893" spans="3:13">
      <c r="C10893" s="109"/>
      <c r="D10893" s="109"/>
      <c r="E10893" s="94" t="str">
        <f>IF(Data!D10921&gt;0,Data!F10921,"")</f>
        <v/>
      </c>
      <c r="L10893" s="109"/>
      <c r="M10893" s="109"/>
    </row>
    <row r="10894" spans="3:13">
      <c r="C10894" s="109"/>
      <c r="D10894" s="109"/>
      <c r="E10894" s="94" t="str">
        <f>IF(Data!D10922&gt;0,Data!F10922,"")</f>
        <v/>
      </c>
      <c r="L10894" s="109"/>
      <c r="M10894" s="109"/>
    </row>
    <row r="10895" spans="3:13">
      <c r="C10895" s="109"/>
      <c r="D10895" s="109"/>
      <c r="E10895" s="94" t="str">
        <f>IF(Data!D10923&gt;0,Data!F10923,"")</f>
        <v/>
      </c>
      <c r="L10895" s="109"/>
      <c r="M10895" s="109"/>
    </row>
    <row r="10896" spans="3:13">
      <c r="C10896" s="109"/>
      <c r="D10896" s="109"/>
      <c r="E10896" s="94" t="str">
        <f>IF(Data!D10924&gt;0,Data!F10924,"")</f>
        <v/>
      </c>
      <c r="L10896" s="109"/>
      <c r="M10896" s="109"/>
    </row>
    <row r="10897" spans="3:13">
      <c r="C10897" s="109"/>
      <c r="D10897" s="109"/>
      <c r="E10897" s="94" t="str">
        <f>IF(Data!D10925&gt;0,Data!F10925,"")</f>
        <v/>
      </c>
      <c r="L10897" s="109"/>
      <c r="M10897" s="109"/>
    </row>
    <row r="10898" spans="3:13">
      <c r="C10898" s="109"/>
      <c r="D10898" s="109"/>
      <c r="E10898" s="94" t="str">
        <f>IF(Data!D10926&gt;0,Data!F10926,"")</f>
        <v/>
      </c>
      <c r="L10898" s="109"/>
      <c r="M10898" s="109"/>
    </row>
    <row r="10899" spans="3:13">
      <c r="C10899" s="109"/>
      <c r="D10899" s="109"/>
      <c r="E10899" s="94" t="str">
        <f>IF(Data!D10927&gt;0,Data!F10927,"")</f>
        <v/>
      </c>
      <c r="L10899" s="109"/>
      <c r="M10899" s="109"/>
    </row>
    <row r="10900" spans="3:13">
      <c r="C10900" s="109"/>
      <c r="D10900" s="109"/>
      <c r="E10900" s="94" t="str">
        <f>IF(Data!D10928&gt;0,Data!F10928,"")</f>
        <v/>
      </c>
      <c r="L10900" s="109"/>
      <c r="M10900" s="109"/>
    </row>
    <row r="10901" spans="3:13">
      <c r="C10901" s="109"/>
      <c r="D10901" s="109"/>
      <c r="E10901" s="94" t="str">
        <f>IF(Data!D10929&gt;0,Data!F10929,"")</f>
        <v/>
      </c>
      <c r="L10901" s="109"/>
      <c r="M10901" s="109"/>
    </row>
    <row r="10902" spans="3:13">
      <c r="C10902" s="109"/>
      <c r="D10902" s="109"/>
      <c r="E10902" s="94" t="str">
        <f>IF(Data!D10930&gt;0,Data!F10930,"")</f>
        <v/>
      </c>
      <c r="L10902" s="109"/>
      <c r="M10902" s="109"/>
    </row>
    <row r="10903" spans="3:13">
      <c r="C10903" s="109"/>
      <c r="D10903" s="109"/>
      <c r="E10903" s="94" t="str">
        <f>IF(Data!D10931&gt;0,Data!F10931,"")</f>
        <v/>
      </c>
      <c r="L10903" s="109"/>
      <c r="M10903" s="109"/>
    </row>
    <row r="10904" spans="3:13">
      <c r="C10904" s="109"/>
      <c r="D10904" s="109"/>
      <c r="E10904" s="94" t="str">
        <f>IF(Data!D10932&gt;0,Data!F10932,"")</f>
        <v/>
      </c>
      <c r="L10904" s="109"/>
      <c r="M10904" s="109"/>
    </row>
    <row r="10905" spans="3:13">
      <c r="C10905" s="109"/>
      <c r="D10905" s="109"/>
      <c r="E10905" s="94" t="str">
        <f>IF(Data!D10933&gt;0,Data!F10933,"")</f>
        <v/>
      </c>
      <c r="L10905" s="109"/>
      <c r="M10905" s="109"/>
    </row>
    <row r="10906" spans="3:13">
      <c r="C10906" s="109"/>
      <c r="D10906" s="109"/>
      <c r="E10906" s="94" t="str">
        <f>IF(Data!D10934&gt;0,Data!F10934,"")</f>
        <v/>
      </c>
      <c r="L10906" s="109"/>
      <c r="M10906" s="109"/>
    </row>
    <row r="10907" spans="3:13">
      <c r="C10907" s="109"/>
      <c r="D10907" s="109"/>
      <c r="E10907" s="94" t="str">
        <f>IF(Data!D10935&gt;0,Data!F10935,"")</f>
        <v/>
      </c>
      <c r="L10907" s="109"/>
      <c r="M10907" s="109"/>
    </row>
    <row r="10908" spans="3:13">
      <c r="C10908" s="109"/>
      <c r="D10908" s="109"/>
      <c r="E10908" s="94" t="str">
        <f>IF(Data!D10936&gt;0,Data!F10936,"")</f>
        <v/>
      </c>
      <c r="L10908" s="109"/>
      <c r="M10908" s="109"/>
    </row>
    <row r="10909" spans="3:13">
      <c r="C10909" s="109"/>
      <c r="D10909" s="109"/>
      <c r="E10909" s="94" t="str">
        <f>IF(Data!D10937&gt;0,Data!F10937,"")</f>
        <v/>
      </c>
      <c r="L10909" s="109"/>
      <c r="M10909" s="109"/>
    </row>
    <row r="10910" spans="3:13">
      <c r="C10910" s="109"/>
      <c r="D10910" s="109"/>
      <c r="E10910" s="94" t="str">
        <f>IF(Data!D10938&gt;0,Data!F10938,"")</f>
        <v/>
      </c>
      <c r="L10910" s="109"/>
      <c r="M10910" s="109"/>
    </row>
    <row r="10911" spans="3:13">
      <c r="C10911" s="109"/>
      <c r="D10911" s="109"/>
      <c r="E10911" s="94" t="str">
        <f>IF(Data!D10939&gt;0,Data!F10939,"")</f>
        <v/>
      </c>
      <c r="L10911" s="109"/>
      <c r="M10911" s="109"/>
    </row>
    <row r="10912" spans="3:13">
      <c r="C10912" s="109"/>
      <c r="D10912" s="109"/>
      <c r="E10912" s="94" t="str">
        <f>IF(Data!D10940&gt;0,Data!F10940,"")</f>
        <v/>
      </c>
      <c r="L10912" s="109"/>
      <c r="M10912" s="109"/>
    </row>
    <row r="10913" spans="3:13">
      <c r="C10913" s="109"/>
      <c r="D10913" s="109"/>
      <c r="E10913" s="94" t="str">
        <f>IF(Data!D10941&gt;0,Data!F10941,"")</f>
        <v/>
      </c>
      <c r="L10913" s="109"/>
      <c r="M10913" s="109"/>
    </row>
    <row r="10914" spans="3:13">
      <c r="C10914" s="109"/>
      <c r="D10914" s="109"/>
      <c r="E10914" s="94" t="str">
        <f>IF(Data!D10942&gt;0,Data!F10942,"")</f>
        <v/>
      </c>
      <c r="L10914" s="109"/>
      <c r="M10914" s="109"/>
    </row>
    <row r="10915" spans="3:13">
      <c r="C10915" s="109"/>
      <c r="D10915" s="109"/>
      <c r="E10915" s="94" t="str">
        <f>IF(Data!D10943&gt;0,Data!F10943,"")</f>
        <v/>
      </c>
      <c r="L10915" s="109"/>
      <c r="M10915" s="109"/>
    </row>
    <row r="10916" spans="3:13">
      <c r="C10916" s="109"/>
      <c r="D10916" s="109"/>
      <c r="E10916" s="94" t="str">
        <f>IF(Data!D10944&gt;0,Data!F10944,"")</f>
        <v/>
      </c>
      <c r="L10916" s="109"/>
      <c r="M10916" s="109"/>
    </row>
    <row r="10917" spans="3:13">
      <c r="C10917" s="109"/>
      <c r="D10917" s="109"/>
      <c r="E10917" s="94" t="str">
        <f>IF(Data!D10945&gt;0,Data!F10945,"")</f>
        <v/>
      </c>
      <c r="L10917" s="109"/>
      <c r="M10917" s="109"/>
    </row>
    <row r="10918" spans="3:13">
      <c r="C10918" s="109"/>
      <c r="D10918" s="109"/>
      <c r="E10918" s="94" t="str">
        <f>IF(Data!D10946&gt;0,Data!F10946,"")</f>
        <v/>
      </c>
      <c r="L10918" s="109"/>
      <c r="M10918" s="109"/>
    </row>
    <row r="10919" spans="3:13">
      <c r="C10919" s="109"/>
      <c r="D10919" s="109"/>
      <c r="E10919" s="94" t="str">
        <f>IF(Data!D10947&gt;0,Data!F10947,"")</f>
        <v/>
      </c>
      <c r="L10919" s="109"/>
      <c r="M10919" s="109"/>
    </row>
    <row r="10920" spans="3:13">
      <c r="C10920" s="109"/>
      <c r="D10920" s="109"/>
      <c r="E10920" s="94" t="str">
        <f>IF(Data!D10948&gt;0,Data!F10948,"")</f>
        <v/>
      </c>
      <c r="L10920" s="109"/>
      <c r="M10920" s="109"/>
    </row>
    <row r="10921" spans="3:13">
      <c r="C10921" s="109"/>
      <c r="D10921" s="109"/>
      <c r="E10921" s="94" t="str">
        <f>IF(Data!D10949&gt;0,Data!F10949,"")</f>
        <v/>
      </c>
      <c r="L10921" s="109"/>
      <c r="M10921" s="109"/>
    </row>
    <row r="10922" spans="3:13">
      <c r="C10922" s="109"/>
      <c r="D10922" s="109"/>
      <c r="E10922" s="94" t="str">
        <f>IF(Data!D10950&gt;0,Data!F10950,"")</f>
        <v/>
      </c>
      <c r="L10922" s="109"/>
      <c r="M10922" s="109"/>
    </row>
    <row r="10923" spans="3:13">
      <c r="C10923" s="109"/>
      <c r="D10923" s="109"/>
      <c r="E10923" s="94" t="str">
        <f>IF(Data!D10951&gt;0,Data!F10951,"")</f>
        <v/>
      </c>
      <c r="L10923" s="109"/>
      <c r="M10923" s="109"/>
    </row>
    <row r="10924" spans="3:13">
      <c r="C10924" s="109"/>
      <c r="D10924" s="109"/>
      <c r="E10924" s="94" t="str">
        <f>IF(Data!D10952&gt;0,Data!F10952,"")</f>
        <v/>
      </c>
      <c r="L10924" s="109"/>
      <c r="M10924" s="109"/>
    </row>
    <row r="10925" spans="3:13">
      <c r="C10925" s="109"/>
      <c r="D10925" s="109"/>
      <c r="E10925" s="94" t="str">
        <f>IF(Data!D10953&gt;0,Data!F10953,"")</f>
        <v/>
      </c>
      <c r="L10925" s="109"/>
      <c r="M10925" s="109"/>
    </row>
    <row r="10926" spans="3:13">
      <c r="C10926" s="109"/>
      <c r="D10926" s="109"/>
      <c r="E10926" s="94" t="str">
        <f>IF(Data!D10954&gt;0,Data!F10954,"")</f>
        <v/>
      </c>
      <c r="L10926" s="109"/>
      <c r="M10926" s="109"/>
    </row>
    <row r="10927" spans="3:13">
      <c r="C10927" s="109"/>
      <c r="D10927" s="109"/>
      <c r="E10927" s="94" t="str">
        <f>IF(Data!D10955&gt;0,Data!F10955,"")</f>
        <v/>
      </c>
      <c r="L10927" s="109"/>
      <c r="M10927" s="109"/>
    </row>
    <row r="10928" spans="3:13">
      <c r="C10928" s="109"/>
      <c r="D10928" s="109"/>
      <c r="E10928" s="94" t="str">
        <f>IF(Data!D10956&gt;0,Data!F10956,"")</f>
        <v/>
      </c>
      <c r="L10928" s="109"/>
      <c r="M10928" s="109"/>
    </row>
    <row r="10929" spans="3:13">
      <c r="C10929" s="109"/>
      <c r="D10929" s="109"/>
      <c r="E10929" s="94" t="str">
        <f>IF(Data!D10957&gt;0,Data!F10957,"")</f>
        <v/>
      </c>
      <c r="L10929" s="109"/>
      <c r="M10929" s="109"/>
    </row>
    <row r="10930" spans="3:13">
      <c r="C10930" s="109"/>
      <c r="D10930" s="109"/>
      <c r="E10930" s="94" t="str">
        <f>IF(Data!D10958&gt;0,Data!F10958,"")</f>
        <v/>
      </c>
      <c r="L10930" s="109"/>
      <c r="M10930" s="109"/>
    </row>
    <row r="10931" spans="3:13">
      <c r="C10931" s="109"/>
      <c r="D10931" s="109"/>
      <c r="E10931" s="94" t="str">
        <f>IF(Data!D10959&gt;0,Data!F10959,"")</f>
        <v/>
      </c>
      <c r="L10931" s="109"/>
      <c r="M10931" s="109"/>
    </row>
    <row r="10932" spans="3:13">
      <c r="C10932" s="109"/>
      <c r="D10932" s="109"/>
      <c r="E10932" s="94" t="str">
        <f>IF(Data!D10960&gt;0,Data!F10960,"")</f>
        <v/>
      </c>
      <c r="L10932" s="109"/>
      <c r="M10932" s="109"/>
    </row>
    <row r="10933" spans="3:13">
      <c r="C10933" s="109"/>
      <c r="D10933" s="109"/>
      <c r="E10933" s="94" t="str">
        <f>IF(Data!D10961&gt;0,Data!F10961,"")</f>
        <v/>
      </c>
      <c r="L10933" s="109"/>
      <c r="M10933" s="109"/>
    </row>
    <row r="10934" spans="3:13">
      <c r="C10934" s="109"/>
      <c r="D10934" s="109"/>
      <c r="E10934" s="94" t="str">
        <f>IF(Data!D10962&gt;0,Data!F10962,"")</f>
        <v/>
      </c>
      <c r="L10934" s="109"/>
      <c r="M10934" s="109"/>
    </row>
    <row r="10935" spans="3:13">
      <c r="C10935" s="109"/>
      <c r="D10935" s="109"/>
      <c r="E10935" s="94" t="str">
        <f>IF(Data!D10963&gt;0,Data!F10963,"")</f>
        <v/>
      </c>
      <c r="L10935" s="109"/>
      <c r="M10935" s="109"/>
    </row>
    <row r="10936" spans="3:13">
      <c r="C10936" s="109"/>
      <c r="D10936" s="109"/>
      <c r="E10936" s="94" t="str">
        <f>IF(Data!D10964&gt;0,Data!F10964,"")</f>
        <v/>
      </c>
      <c r="L10936" s="109"/>
      <c r="M10936" s="109"/>
    </row>
    <row r="10937" spans="3:13">
      <c r="C10937" s="109"/>
      <c r="D10937" s="109"/>
      <c r="E10937" s="94" t="str">
        <f>IF(Data!D10965&gt;0,Data!F10965,"")</f>
        <v/>
      </c>
      <c r="L10937" s="109"/>
      <c r="M10937" s="109"/>
    </row>
    <row r="10938" spans="3:13">
      <c r="C10938" s="109"/>
      <c r="D10938" s="109"/>
      <c r="E10938" s="94" t="str">
        <f>IF(Data!D10966&gt;0,Data!F10966,"")</f>
        <v/>
      </c>
      <c r="L10938" s="109"/>
      <c r="M10938" s="109"/>
    </row>
    <row r="10939" spans="3:13">
      <c r="C10939" s="109"/>
      <c r="D10939" s="109"/>
      <c r="E10939" s="94" t="str">
        <f>IF(Data!D10967&gt;0,Data!F10967,"")</f>
        <v/>
      </c>
      <c r="L10939" s="109"/>
      <c r="M10939" s="109"/>
    </row>
    <row r="10940" spans="3:13">
      <c r="C10940" s="109"/>
      <c r="D10940" s="109"/>
      <c r="E10940" s="94" t="str">
        <f>IF(Data!D10968&gt;0,Data!F10968,"")</f>
        <v/>
      </c>
      <c r="L10940" s="109"/>
      <c r="M10940" s="109"/>
    </row>
    <row r="10941" spans="3:13">
      <c r="C10941" s="109"/>
      <c r="D10941" s="109"/>
      <c r="E10941" s="94" t="str">
        <f>IF(Data!D10969&gt;0,Data!F10969,"")</f>
        <v/>
      </c>
      <c r="L10941" s="109"/>
      <c r="M10941" s="109"/>
    </row>
    <row r="10942" spans="3:13">
      <c r="C10942" s="109"/>
      <c r="D10942" s="109"/>
      <c r="E10942" s="94" t="str">
        <f>IF(Data!D10970&gt;0,Data!F10970,"")</f>
        <v/>
      </c>
      <c r="L10942" s="109"/>
      <c r="M10942" s="109"/>
    </row>
    <row r="10943" spans="3:13">
      <c r="C10943" s="109"/>
      <c r="D10943" s="109"/>
      <c r="E10943" s="94" t="str">
        <f>IF(Data!D10971&gt;0,Data!F10971,"")</f>
        <v/>
      </c>
      <c r="L10943" s="109"/>
      <c r="M10943" s="109"/>
    </row>
    <row r="10944" spans="3:13">
      <c r="C10944" s="109"/>
      <c r="D10944" s="109"/>
      <c r="E10944" s="94" t="str">
        <f>IF(Data!D10972&gt;0,Data!F10972,"")</f>
        <v/>
      </c>
      <c r="L10944" s="109"/>
      <c r="M10944" s="109"/>
    </row>
    <row r="10945" spans="3:13">
      <c r="C10945" s="109"/>
      <c r="D10945" s="109"/>
      <c r="E10945" s="94" t="str">
        <f>IF(Data!D10973&gt;0,Data!F10973,"")</f>
        <v/>
      </c>
      <c r="L10945" s="109"/>
      <c r="M10945" s="109"/>
    </row>
    <row r="10946" spans="3:13">
      <c r="C10946" s="109"/>
      <c r="D10946" s="109"/>
      <c r="E10946" s="94" t="str">
        <f>IF(Data!D10974&gt;0,Data!F10974,"")</f>
        <v/>
      </c>
      <c r="L10946" s="109"/>
      <c r="M10946" s="109"/>
    </row>
    <row r="10947" spans="3:13">
      <c r="C10947" s="109"/>
      <c r="D10947" s="109"/>
      <c r="E10947" s="94" t="str">
        <f>IF(Data!D10975&gt;0,Data!F10975,"")</f>
        <v/>
      </c>
      <c r="L10947" s="109"/>
      <c r="M10947" s="109"/>
    </row>
    <row r="10948" spans="3:13">
      <c r="C10948" s="109"/>
      <c r="D10948" s="109"/>
      <c r="E10948" s="94" t="str">
        <f>IF(Data!D10976&gt;0,Data!F10976,"")</f>
        <v/>
      </c>
      <c r="L10948" s="109"/>
      <c r="M10948" s="109"/>
    </row>
    <row r="10949" spans="3:13">
      <c r="C10949" s="109"/>
      <c r="D10949" s="109"/>
      <c r="E10949" s="94" t="str">
        <f>IF(Data!D10977&gt;0,Data!F10977,"")</f>
        <v/>
      </c>
      <c r="L10949" s="109"/>
      <c r="M10949" s="109"/>
    </row>
    <row r="10950" spans="3:13">
      <c r="C10950" s="109"/>
      <c r="D10950" s="109"/>
      <c r="E10950" s="94" t="str">
        <f>IF(Data!D10978&gt;0,Data!F10978,"")</f>
        <v/>
      </c>
      <c r="L10950" s="109"/>
      <c r="M10950" s="109"/>
    </row>
    <row r="10951" spans="3:13">
      <c r="C10951" s="109"/>
      <c r="D10951" s="109"/>
      <c r="E10951" s="94" t="str">
        <f>IF(Data!D10979&gt;0,Data!F10979,"")</f>
        <v/>
      </c>
      <c r="L10951" s="109"/>
      <c r="M10951" s="109"/>
    </row>
    <row r="10952" spans="3:13">
      <c r="C10952" s="109"/>
      <c r="D10952" s="109"/>
      <c r="E10952" s="94" t="str">
        <f>IF(Data!D10980&gt;0,Data!F10980,"")</f>
        <v/>
      </c>
      <c r="L10952" s="109"/>
      <c r="M10952" s="109"/>
    </row>
    <row r="10953" spans="3:13">
      <c r="C10953" s="109"/>
      <c r="D10953" s="109"/>
      <c r="E10953" s="94" t="str">
        <f>IF(Data!D10981&gt;0,Data!F10981,"")</f>
        <v/>
      </c>
      <c r="L10953" s="109"/>
      <c r="M10953" s="109"/>
    </row>
    <row r="10954" spans="3:13">
      <c r="C10954" s="109"/>
      <c r="D10954" s="109"/>
      <c r="E10954" s="94" t="str">
        <f>IF(Data!D10982&gt;0,Data!F10982,"")</f>
        <v/>
      </c>
      <c r="L10954" s="109"/>
      <c r="M10954" s="109"/>
    </row>
    <row r="10955" spans="3:13">
      <c r="C10955" s="109"/>
      <c r="D10955" s="109"/>
      <c r="E10955" s="94" t="str">
        <f>IF(Data!D10983&gt;0,Data!F10983,"")</f>
        <v/>
      </c>
      <c r="L10955" s="109"/>
      <c r="M10955" s="109"/>
    </row>
    <row r="10956" spans="3:13">
      <c r="C10956" s="109"/>
      <c r="D10956" s="109"/>
      <c r="E10956" s="94" t="str">
        <f>IF(Data!D10984&gt;0,Data!F10984,"")</f>
        <v/>
      </c>
      <c r="L10956" s="109"/>
      <c r="M10956" s="109"/>
    </row>
    <row r="10957" spans="3:13">
      <c r="C10957" s="109"/>
      <c r="D10957" s="109"/>
      <c r="E10957" s="94" t="str">
        <f>IF(Data!D10985&gt;0,Data!F10985,"")</f>
        <v/>
      </c>
      <c r="L10957" s="109"/>
      <c r="M10957" s="109"/>
    </row>
    <row r="10958" spans="3:13">
      <c r="C10958" s="109"/>
      <c r="D10958" s="109"/>
      <c r="E10958" s="94" t="str">
        <f>IF(Data!D10986&gt;0,Data!F10986,"")</f>
        <v/>
      </c>
      <c r="L10958" s="109"/>
      <c r="M10958" s="109"/>
    </row>
    <row r="10959" spans="3:13">
      <c r="C10959" s="109"/>
      <c r="D10959" s="109"/>
      <c r="E10959" s="94" t="str">
        <f>IF(Data!D10987&gt;0,Data!F10987,"")</f>
        <v/>
      </c>
      <c r="L10959" s="109"/>
      <c r="M10959" s="109"/>
    </row>
    <row r="10960" spans="3:13">
      <c r="C10960" s="109"/>
      <c r="D10960" s="109"/>
      <c r="E10960" s="94" t="str">
        <f>IF(Data!D10988&gt;0,Data!F10988,"")</f>
        <v/>
      </c>
      <c r="L10960" s="109"/>
      <c r="M10960" s="109"/>
    </row>
    <row r="10961" spans="3:13">
      <c r="C10961" s="109"/>
      <c r="D10961" s="109"/>
      <c r="E10961" s="94" t="str">
        <f>IF(Data!D10989&gt;0,Data!F10989,"")</f>
        <v/>
      </c>
      <c r="L10961" s="109"/>
      <c r="M10961" s="109"/>
    </row>
    <row r="10962" spans="3:13">
      <c r="C10962" s="109"/>
      <c r="D10962" s="109"/>
      <c r="E10962" s="94" t="str">
        <f>IF(Data!D10990&gt;0,Data!F10990,"")</f>
        <v/>
      </c>
      <c r="L10962" s="109"/>
      <c r="M10962" s="109"/>
    </row>
    <row r="10963" spans="3:13">
      <c r="C10963" s="109"/>
      <c r="D10963" s="109"/>
      <c r="E10963" s="94" t="str">
        <f>IF(Data!D10991&gt;0,Data!F10991,"")</f>
        <v/>
      </c>
      <c r="L10963" s="109"/>
      <c r="M10963" s="109"/>
    </row>
    <row r="10964" spans="3:13">
      <c r="C10964" s="109"/>
      <c r="D10964" s="109"/>
      <c r="E10964" s="94" t="str">
        <f>IF(Data!D10992&gt;0,Data!F10992,"")</f>
        <v/>
      </c>
      <c r="L10964" s="109"/>
      <c r="M10964" s="109"/>
    </row>
    <row r="10965" spans="3:13">
      <c r="C10965" s="109"/>
      <c r="D10965" s="109"/>
      <c r="E10965" s="94" t="str">
        <f>IF(Data!D10993&gt;0,Data!F10993,"")</f>
        <v/>
      </c>
      <c r="L10965" s="109"/>
      <c r="M10965" s="109"/>
    </row>
    <row r="10966" spans="3:13">
      <c r="C10966" s="109"/>
      <c r="D10966" s="109"/>
      <c r="E10966" s="94" t="str">
        <f>IF(Data!D10994&gt;0,Data!F10994,"")</f>
        <v/>
      </c>
      <c r="L10966" s="109"/>
      <c r="M10966" s="109"/>
    </row>
    <row r="10967" spans="3:13">
      <c r="C10967" s="109"/>
      <c r="D10967" s="109"/>
      <c r="E10967" s="94" t="str">
        <f>IF(Data!D10995&gt;0,Data!F10995,"")</f>
        <v/>
      </c>
      <c r="L10967" s="109"/>
      <c r="M10967" s="109"/>
    </row>
    <row r="10968" spans="3:13">
      <c r="C10968" s="109"/>
      <c r="D10968" s="109"/>
      <c r="E10968" s="94" t="str">
        <f>IF(Data!D10996&gt;0,Data!F10996,"")</f>
        <v/>
      </c>
      <c r="L10968" s="109"/>
      <c r="M10968" s="109"/>
    </row>
    <row r="10969" spans="3:13">
      <c r="C10969" s="109"/>
      <c r="D10969" s="109"/>
      <c r="E10969" s="94" t="str">
        <f>IF(Data!D10997&gt;0,Data!F10997,"")</f>
        <v/>
      </c>
      <c r="L10969" s="109"/>
      <c r="M10969" s="109"/>
    </row>
    <row r="10970" spans="3:13">
      <c r="C10970" s="109"/>
      <c r="D10970" s="109"/>
      <c r="E10970" s="94" t="str">
        <f>IF(Data!D10998&gt;0,Data!F10998,"")</f>
        <v/>
      </c>
      <c r="L10970" s="109"/>
      <c r="M10970" s="109"/>
    </row>
    <row r="10971" spans="3:13">
      <c r="C10971" s="109"/>
      <c r="D10971" s="109"/>
      <c r="E10971" s="94" t="str">
        <f>IF(Data!D10999&gt;0,Data!F10999,"")</f>
        <v/>
      </c>
      <c r="L10971" s="109"/>
      <c r="M10971" s="109"/>
    </row>
    <row r="10972" spans="3:13">
      <c r="C10972" s="109"/>
      <c r="D10972" s="109"/>
      <c r="E10972" s="94" t="str">
        <f>IF(Data!D11000&gt;0,Data!F11000,"")</f>
        <v/>
      </c>
      <c r="L10972" s="109"/>
      <c r="M10972" s="109"/>
    </row>
    <row r="10973" spans="3:13">
      <c r="C10973" s="109"/>
      <c r="D10973" s="109"/>
      <c r="E10973" s="94" t="str">
        <f>IF(Data!D11001&gt;0,Data!F11001,"")</f>
        <v/>
      </c>
      <c r="L10973" s="109"/>
      <c r="M10973" s="109"/>
    </row>
    <row r="10974" spans="3:13">
      <c r="C10974" s="109"/>
      <c r="D10974" s="109"/>
      <c r="E10974" s="94" t="str">
        <f>IF(Data!D11002&gt;0,Data!F11002,"")</f>
        <v/>
      </c>
      <c r="L10974" s="109"/>
      <c r="M10974" s="109"/>
    </row>
    <row r="10975" spans="3:13">
      <c r="C10975" s="109"/>
      <c r="D10975" s="109"/>
      <c r="E10975" s="94" t="str">
        <f>IF(Data!D11003&gt;0,Data!F11003,"")</f>
        <v/>
      </c>
      <c r="L10975" s="109"/>
      <c r="M10975" s="109"/>
    </row>
    <row r="10976" spans="3:13">
      <c r="C10976" s="109"/>
      <c r="D10976" s="109"/>
      <c r="E10976" s="94" t="str">
        <f>IF(Data!D11004&gt;0,Data!F11004,"")</f>
        <v/>
      </c>
      <c r="L10976" s="109"/>
      <c r="M10976" s="109"/>
    </row>
    <row r="10977" spans="3:13">
      <c r="C10977" s="109"/>
      <c r="D10977" s="109"/>
      <c r="E10977" s="94" t="str">
        <f>IF(Data!D11005&gt;0,Data!F11005,"")</f>
        <v/>
      </c>
      <c r="L10977" s="109"/>
      <c r="M10977" s="109"/>
    </row>
    <row r="10978" spans="3:13">
      <c r="C10978" s="109"/>
      <c r="D10978" s="109"/>
      <c r="E10978" s="94" t="str">
        <f>IF(Data!D11006&gt;0,Data!F11006,"")</f>
        <v/>
      </c>
      <c r="L10978" s="109"/>
      <c r="M10978" s="109"/>
    </row>
    <row r="10979" spans="3:13">
      <c r="C10979" s="109"/>
      <c r="D10979" s="109"/>
      <c r="E10979" s="94" t="str">
        <f>IF(Data!D11007&gt;0,Data!F11007,"")</f>
        <v/>
      </c>
      <c r="L10979" s="109"/>
      <c r="M10979" s="109"/>
    </row>
    <row r="10980" spans="3:13">
      <c r="C10980" s="109"/>
      <c r="D10980" s="109"/>
      <c r="E10980" s="94" t="str">
        <f>IF(Data!D11008&gt;0,Data!F11008,"")</f>
        <v/>
      </c>
      <c r="L10980" s="109"/>
      <c r="M10980" s="109"/>
    </row>
    <row r="10981" spans="3:13">
      <c r="C10981" s="109"/>
      <c r="D10981" s="109"/>
      <c r="E10981" s="94" t="str">
        <f>IF(Data!D11009&gt;0,Data!F11009,"")</f>
        <v/>
      </c>
      <c r="L10981" s="109"/>
      <c r="M10981" s="109"/>
    </row>
    <row r="10982" spans="3:13">
      <c r="C10982" s="109"/>
      <c r="D10982" s="109"/>
      <c r="E10982" s="94" t="str">
        <f>IF(Data!D11010&gt;0,Data!F11010,"")</f>
        <v/>
      </c>
      <c r="L10982" s="109"/>
      <c r="M10982" s="109"/>
    </row>
    <row r="10983" spans="3:13">
      <c r="C10983" s="109"/>
      <c r="D10983" s="109"/>
      <c r="E10983" s="94" t="str">
        <f>IF(Data!D11011&gt;0,Data!F11011,"")</f>
        <v/>
      </c>
      <c r="L10983" s="109"/>
      <c r="M10983" s="109"/>
    </row>
    <row r="10984" spans="3:13">
      <c r="C10984" s="109"/>
      <c r="D10984" s="109"/>
      <c r="E10984" s="94" t="str">
        <f>IF(Data!D11012&gt;0,Data!F11012,"")</f>
        <v/>
      </c>
      <c r="L10984" s="109"/>
      <c r="M10984" s="109"/>
    </row>
    <row r="10985" spans="3:13">
      <c r="C10985" s="109"/>
      <c r="D10985" s="109"/>
      <c r="E10985" s="94" t="str">
        <f>IF(Data!D11013&gt;0,Data!F11013,"")</f>
        <v/>
      </c>
      <c r="L10985" s="109"/>
      <c r="M10985" s="109"/>
    </row>
    <row r="10986" spans="3:13">
      <c r="C10986" s="109"/>
      <c r="D10986" s="109"/>
      <c r="E10986" s="94" t="str">
        <f>IF(Data!D11014&gt;0,Data!F11014,"")</f>
        <v/>
      </c>
      <c r="L10986" s="109"/>
      <c r="M10986" s="109"/>
    </row>
    <row r="10987" spans="3:13">
      <c r="C10987" s="109"/>
      <c r="D10987" s="109"/>
      <c r="E10987" s="94" t="str">
        <f>IF(Data!D11015&gt;0,Data!F11015,"")</f>
        <v/>
      </c>
      <c r="L10987" s="109"/>
      <c r="M10987" s="109"/>
    </row>
    <row r="10988" spans="3:13">
      <c r="C10988" s="109"/>
      <c r="D10988" s="109"/>
      <c r="E10988" s="94" t="str">
        <f>IF(Data!D11016&gt;0,Data!F11016,"")</f>
        <v/>
      </c>
      <c r="L10988" s="109"/>
      <c r="M10988" s="109"/>
    </row>
    <row r="10989" spans="3:13">
      <c r="C10989" s="109"/>
      <c r="D10989" s="109"/>
      <c r="E10989" s="94" t="str">
        <f>IF(Data!D11017&gt;0,Data!F11017,"")</f>
        <v/>
      </c>
      <c r="L10989" s="109"/>
      <c r="M10989" s="109"/>
    </row>
    <row r="10990" spans="3:13">
      <c r="C10990" s="109"/>
      <c r="D10990" s="109"/>
      <c r="E10990" s="94" t="str">
        <f>IF(Data!D11018&gt;0,Data!F11018,"")</f>
        <v/>
      </c>
      <c r="L10990" s="109"/>
      <c r="M10990" s="109"/>
    </row>
    <row r="10991" spans="3:13">
      <c r="C10991" s="109"/>
      <c r="D10991" s="109"/>
      <c r="E10991" s="94" t="str">
        <f>IF(Data!D11019&gt;0,Data!F11019,"")</f>
        <v/>
      </c>
      <c r="L10991" s="109"/>
      <c r="M10991" s="109"/>
    </row>
    <row r="10992" spans="3:13">
      <c r="C10992" s="109"/>
      <c r="D10992" s="109"/>
      <c r="E10992" s="94" t="str">
        <f>IF(Data!D11020&gt;0,Data!F11020,"")</f>
        <v/>
      </c>
      <c r="L10992" s="109"/>
      <c r="M10992" s="109"/>
    </row>
    <row r="10993" spans="3:13">
      <c r="C10993" s="109"/>
      <c r="D10993" s="109"/>
      <c r="E10993" s="94" t="str">
        <f>IF(Data!D11021&gt;0,Data!F11021,"")</f>
        <v/>
      </c>
      <c r="L10993" s="109"/>
      <c r="M10993" s="109"/>
    </row>
    <row r="10994" spans="3:13">
      <c r="C10994" s="109"/>
      <c r="D10994" s="109"/>
      <c r="E10994" s="94" t="str">
        <f>IF(Data!D11022&gt;0,Data!F11022,"")</f>
        <v/>
      </c>
      <c r="L10994" s="109"/>
      <c r="M10994" s="109"/>
    </row>
    <row r="10995" spans="3:13">
      <c r="C10995" s="109"/>
      <c r="D10995" s="109"/>
      <c r="E10995" s="94" t="str">
        <f>IF(Data!D11023&gt;0,Data!F11023,"")</f>
        <v/>
      </c>
      <c r="L10995" s="109"/>
      <c r="M10995" s="109"/>
    </row>
    <row r="10996" spans="3:13">
      <c r="C10996" s="109"/>
      <c r="D10996" s="109"/>
      <c r="E10996" s="94" t="str">
        <f>IF(Data!D11024&gt;0,Data!F11024,"")</f>
        <v/>
      </c>
      <c r="L10996" s="109"/>
      <c r="M10996" s="109"/>
    </row>
    <row r="10997" spans="3:13">
      <c r="C10997" s="109"/>
      <c r="D10997" s="109"/>
      <c r="E10997" s="94" t="str">
        <f>IF(Data!D11025&gt;0,Data!F11025,"")</f>
        <v/>
      </c>
      <c r="L10997" s="109"/>
      <c r="M10997" s="109"/>
    </row>
    <row r="10998" spans="3:13">
      <c r="C10998" s="109"/>
      <c r="D10998" s="109"/>
      <c r="E10998" s="94" t="str">
        <f>IF(Data!D11026&gt;0,Data!F11026,"")</f>
        <v/>
      </c>
      <c r="L10998" s="109"/>
      <c r="M10998" s="109"/>
    </row>
    <row r="10999" spans="3:13">
      <c r="C10999" s="109"/>
      <c r="D10999" s="109"/>
      <c r="E10999" s="94" t="str">
        <f>IF(Data!D11027&gt;0,Data!F11027,"")</f>
        <v/>
      </c>
      <c r="L10999" s="109"/>
      <c r="M10999" s="109"/>
    </row>
    <row r="11000" spans="3:13">
      <c r="C11000" s="109"/>
      <c r="D11000" s="109"/>
      <c r="E11000" s="94" t="str">
        <f>IF(Data!D11028&gt;0,Data!F11028,"")</f>
        <v/>
      </c>
      <c r="L11000" s="109"/>
      <c r="M11000" s="109"/>
    </row>
    <row r="11001" spans="3:13">
      <c r="C11001" s="109"/>
      <c r="D11001" s="109"/>
      <c r="E11001" s="94" t="str">
        <f>IF(Data!D11029&gt;0,Data!F11029,"")</f>
        <v/>
      </c>
      <c r="L11001" s="109"/>
      <c r="M11001" s="109"/>
    </row>
    <row r="11002" spans="3:13">
      <c r="C11002" s="109"/>
      <c r="D11002" s="109"/>
      <c r="E11002" s="94" t="str">
        <f>IF(Data!D11030&gt;0,Data!F11030,"")</f>
        <v/>
      </c>
      <c r="L11002" s="109"/>
      <c r="M11002" s="109"/>
    </row>
    <row r="11003" spans="3:13">
      <c r="C11003" s="109"/>
      <c r="D11003" s="109"/>
      <c r="E11003" s="94" t="str">
        <f>IF(Data!D11031&gt;0,Data!F11031,"")</f>
        <v/>
      </c>
      <c r="L11003" s="109"/>
      <c r="M11003" s="109"/>
    </row>
    <row r="11004" spans="3:13">
      <c r="C11004" s="109"/>
      <c r="D11004" s="109"/>
      <c r="E11004" s="94" t="str">
        <f>IF(Data!D11032&gt;0,Data!F11032,"")</f>
        <v/>
      </c>
      <c r="L11004" s="109"/>
      <c r="M11004" s="109"/>
    </row>
    <row r="11005" spans="3:13">
      <c r="C11005" s="109"/>
      <c r="D11005" s="109"/>
      <c r="E11005" s="94" t="str">
        <f>IF(Data!D11033&gt;0,Data!F11033,"")</f>
        <v/>
      </c>
      <c r="L11005" s="109"/>
      <c r="M11005" s="109"/>
    </row>
    <row r="11006" spans="3:13">
      <c r="C11006" s="109"/>
      <c r="D11006" s="109"/>
      <c r="E11006" s="94" t="str">
        <f>IF(Data!D11034&gt;0,Data!F11034,"")</f>
        <v/>
      </c>
      <c r="L11006" s="109"/>
      <c r="M11006" s="109"/>
    </row>
    <row r="11007" spans="3:13">
      <c r="C11007" s="109"/>
      <c r="D11007" s="109"/>
      <c r="E11007" s="94" t="str">
        <f>IF(Data!D11035&gt;0,Data!F11035,"")</f>
        <v/>
      </c>
      <c r="L11007" s="109"/>
      <c r="M11007" s="109"/>
    </row>
    <row r="11008" spans="3:13">
      <c r="C11008" s="109"/>
      <c r="D11008" s="109"/>
      <c r="E11008" s="94" t="str">
        <f>IF(Data!D11036&gt;0,Data!F11036,"")</f>
        <v/>
      </c>
      <c r="L11008" s="109"/>
      <c r="M11008" s="109"/>
    </row>
    <row r="11009" spans="3:13">
      <c r="C11009" s="109"/>
      <c r="D11009" s="109"/>
      <c r="E11009" s="94" t="str">
        <f>IF(Data!D11037&gt;0,Data!F11037,"")</f>
        <v/>
      </c>
      <c r="L11009" s="109"/>
      <c r="M11009" s="109"/>
    </row>
    <row r="11010" spans="3:13">
      <c r="C11010" s="109"/>
      <c r="D11010" s="109"/>
      <c r="E11010" s="94" t="str">
        <f>IF(Data!D11038&gt;0,Data!F11038,"")</f>
        <v/>
      </c>
      <c r="L11010" s="109"/>
      <c r="M11010" s="109"/>
    </row>
    <row r="11011" spans="3:13">
      <c r="C11011" s="109"/>
      <c r="D11011" s="109"/>
      <c r="E11011" s="94" t="str">
        <f>IF(Data!D11039&gt;0,Data!F11039,"")</f>
        <v/>
      </c>
      <c r="L11011" s="109"/>
      <c r="M11011" s="109"/>
    </row>
    <row r="11012" spans="3:13">
      <c r="C11012" s="109"/>
      <c r="D11012" s="109"/>
      <c r="E11012" s="94" t="str">
        <f>IF(Data!D11040&gt;0,Data!F11040,"")</f>
        <v/>
      </c>
      <c r="L11012" s="109"/>
      <c r="M11012" s="109"/>
    </row>
    <row r="11013" spans="3:13">
      <c r="C11013" s="109"/>
      <c r="D11013" s="109"/>
      <c r="E11013" s="94" t="str">
        <f>IF(Data!D11041&gt;0,Data!F11041,"")</f>
        <v/>
      </c>
      <c r="L11013" s="109"/>
      <c r="M11013" s="109"/>
    </row>
    <row r="11014" spans="3:13">
      <c r="C11014" s="109"/>
      <c r="D11014" s="109"/>
      <c r="E11014" s="94" t="str">
        <f>IF(Data!D11042&gt;0,Data!F11042,"")</f>
        <v/>
      </c>
      <c r="L11014" s="109"/>
      <c r="M11014" s="109"/>
    </row>
    <row r="11015" spans="3:13">
      <c r="C11015" s="109"/>
      <c r="D11015" s="109"/>
      <c r="E11015" s="94" t="str">
        <f>IF(Data!D11043&gt;0,Data!F11043,"")</f>
        <v/>
      </c>
      <c r="L11015" s="109"/>
      <c r="M11015" s="109"/>
    </row>
    <row r="11016" spans="3:13">
      <c r="C11016" s="109"/>
      <c r="D11016" s="109"/>
      <c r="E11016" s="94" t="str">
        <f>IF(Data!D11044&gt;0,Data!F11044,"")</f>
        <v/>
      </c>
      <c r="L11016" s="109"/>
      <c r="M11016" s="109"/>
    </row>
    <row r="11017" spans="3:13">
      <c r="C11017" s="109"/>
      <c r="D11017" s="109"/>
      <c r="E11017" s="94" t="str">
        <f>IF(Data!D11045&gt;0,Data!F11045,"")</f>
        <v/>
      </c>
      <c r="L11017" s="109"/>
      <c r="M11017" s="109"/>
    </row>
    <row r="11018" spans="3:13">
      <c r="C11018" s="109"/>
      <c r="D11018" s="109"/>
      <c r="E11018" s="94" t="str">
        <f>IF(Data!D11046&gt;0,Data!F11046,"")</f>
        <v/>
      </c>
      <c r="L11018" s="109"/>
      <c r="M11018" s="109"/>
    </row>
    <row r="11019" spans="3:13">
      <c r="C11019" s="109"/>
      <c r="D11019" s="109"/>
      <c r="E11019" s="94" t="str">
        <f>IF(Data!D11047&gt;0,Data!F11047,"")</f>
        <v/>
      </c>
      <c r="L11019" s="109"/>
      <c r="M11019" s="109"/>
    </row>
    <row r="11020" spans="3:13">
      <c r="C11020" s="109"/>
      <c r="D11020" s="109"/>
      <c r="E11020" s="94" t="str">
        <f>IF(Data!D11048&gt;0,Data!F11048,"")</f>
        <v/>
      </c>
      <c r="L11020" s="109"/>
      <c r="M11020" s="109"/>
    </row>
    <row r="11021" spans="3:13">
      <c r="C11021" s="109"/>
      <c r="D11021" s="109"/>
      <c r="E11021" s="94" t="str">
        <f>IF(Data!D11049&gt;0,Data!F11049,"")</f>
        <v/>
      </c>
      <c r="L11021" s="109"/>
      <c r="M11021" s="109"/>
    </row>
    <row r="11022" spans="3:13">
      <c r="C11022" s="109"/>
      <c r="D11022" s="109"/>
      <c r="E11022" s="94" t="str">
        <f>IF(Data!D11050&gt;0,Data!F11050,"")</f>
        <v/>
      </c>
      <c r="L11022" s="109"/>
      <c r="M11022" s="109"/>
    </row>
    <row r="11023" spans="3:13">
      <c r="C11023" s="109"/>
      <c r="D11023" s="109"/>
      <c r="E11023" s="94" t="str">
        <f>IF(Data!D11051&gt;0,Data!F11051,"")</f>
        <v/>
      </c>
      <c r="L11023" s="109"/>
      <c r="M11023" s="109"/>
    </row>
    <row r="11024" spans="3:13">
      <c r="C11024" s="109"/>
      <c r="D11024" s="109"/>
      <c r="E11024" s="94" t="str">
        <f>IF(Data!D11052&gt;0,Data!F11052,"")</f>
        <v/>
      </c>
      <c r="L11024" s="109"/>
      <c r="M11024" s="109"/>
    </row>
    <row r="11025" spans="3:13">
      <c r="C11025" s="109"/>
      <c r="D11025" s="109"/>
      <c r="E11025" s="94" t="str">
        <f>IF(Data!D11053&gt;0,Data!F11053,"")</f>
        <v/>
      </c>
      <c r="L11025" s="109"/>
      <c r="M11025" s="109"/>
    </row>
    <row r="11026" spans="3:13">
      <c r="C11026" s="109"/>
      <c r="D11026" s="109"/>
      <c r="E11026" s="94" t="str">
        <f>IF(Data!D11054&gt;0,Data!F11054,"")</f>
        <v/>
      </c>
      <c r="L11026" s="109"/>
      <c r="M11026" s="109"/>
    </row>
    <row r="11027" spans="3:13">
      <c r="C11027" s="109"/>
      <c r="D11027" s="109"/>
      <c r="E11027" s="94" t="str">
        <f>IF(Data!D11055&gt;0,Data!F11055,"")</f>
        <v/>
      </c>
      <c r="L11027" s="109"/>
      <c r="M11027" s="109"/>
    </row>
    <row r="11028" spans="3:13">
      <c r="C11028" s="109"/>
      <c r="D11028" s="109"/>
      <c r="E11028" s="94" t="str">
        <f>IF(Data!D11056&gt;0,Data!F11056,"")</f>
        <v/>
      </c>
      <c r="L11028" s="109"/>
      <c r="M11028" s="109"/>
    </row>
    <row r="11029" spans="3:13">
      <c r="C11029" s="109"/>
      <c r="D11029" s="109"/>
      <c r="E11029" s="94" t="str">
        <f>IF(Data!D11057&gt;0,Data!F11057,"")</f>
        <v/>
      </c>
      <c r="L11029" s="109"/>
      <c r="M11029" s="109"/>
    </row>
    <row r="11030" spans="3:13">
      <c r="C11030" s="109"/>
      <c r="D11030" s="109"/>
      <c r="E11030" s="94" t="str">
        <f>IF(Data!D11058&gt;0,Data!F11058,"")</f>
        <v/>
      </c>
      <c r="L11030" s="109"/>
      <c r="M11030" s="109"/>
    </row>
    <row r="11031" spans="3:13">
      <c r="C11031" s="109"/>
      <c r="D11031" s="109"/>
      <c r="E11031" s="94" t="str">
        <f>IF(Data!D11059&gt;0,Data!F11059,"")</f>
        <v/>
      </c>
      <c r="L11031" s="109"/>
      <c r="M11031" s="109"/>
    </row>
    <row r="11032" spans="3:13">
      <c r="C11032" s="109"/>
      <c r="D11032" s="109"/>
      <c r="E11032" s="94" t="str">
        <f>IF(Data!D11060&gt;0,Data!F11060,"")</f>
        <v/>
      </c>
      <c r="L11032" s="109"/>
      <c r="M11032" s="109"/>
    </row>
    <row r="11033" spans="3:13">
      <c r="C11033" s="109"/>
      <c r="D11033" s="109"/>
      <c r="E11033" s="94" t="str">
        <f>IF(Data!D11061&gt;0,Data!F11061,"")</f>
        <v/>
      </c>
      <c r="L11033" s="109"/>
      <c r="M11033" s="109"/>
    </row>
    <row r="11034" spans="3:13">
      <c r="C11034" s="109"/>
      <c r="D11034" s="109"/>
      <c r="E11034" s="94" t="str">
        <f>IF(Data!D11062&gt;0,Data!F11062,"")</f>
        <v/>
      </c>
      <c r="L11034" s="109"/>
      <c r="M11034" s="109"/>
    </row>
    <row r="11035" spans="3:13">
      <c r="C11035" s="109"/>
      <c r="D11035" s="109"/>
      <c r="E11035" s="94" t="str">
        <f>IF(Data!D11063&gt;0,Data!F11063,"")</f>
        <v/>
      </c>
      <c r="L11035" s="109"/>
      <c r="M11035" s="109"/>
    </row>
    <row r="11036" spans="3:13">
      <c r="C11036" s="109"/>
      <c r="D11036" s="109"/>
      <c r="E11036" s="94" t="str">
        <f>IF(Data!D11064&gt;0,Data!F11064,"")</f>
        <v/>
      </c>
      <c r="L11036" s="109"/>
      <c r="M11036" s="109"/>
    </row>
    <row r="11037" spans="3:13">
      <c r="C11037" s="109"/>
      <c r="D11037" s="109"/>
      <c r="E11037" s="94" t="str">
        <f>IF(Data!D11065&gt;0,Data!F11065,"")</f>
        <v/>
      </c>
      <c r="L11037" s="109"/>
      <c r="M11037" s="109"/>
    </row>
    <row r="11038" spans="3:13">
      <c r="C11038" s="109"/>
      <c r="D11038" s="109"/>
      <c r="E11038" s="94" t="str">
        <f>IF(Data!D11066&gt;0,Data!F11066,"")</f>
        <v/>
      </c>
      <c r="L11038" s="109"/>
      <c r="M11038" s="109"/>
    </row>
    <row r="11039" spans="3:13">
      <c r="C11039" s="109"/>
      <c r="D11039" s="109"/>
      <c r="E11039" s="94" t="str">
        <f>IF(Data!D11067&gt;0,Data!F11067,"")</f>
        <v/>
      </c>
      <c r="L11039" s="109"/>
      <c r="M11039" s="109"/>
    </row>
    <row r="11040" spans="3:13">
      <c r="C11040" s="109"/>
      <c r="D11040" s="109"/>
      <c r="E11040" s="94" t="str">
        <f>IF(Data!D11068&gt;0,Data!F11068,"")</f>
        <v/>
      </c>
      <c r="L11040" s="109"/>
      <c r="M11040" s="109"/>
    </row>
    <row r="11041" spans="3:13">
      <c r="C11041" s="109"/>
      <c r="D11041" s="109"/>
      <c r="E11041" s="94" t="str">
        <f>IF(Data!D11069&gt;0,Data!F11069,"")</f>
        <v/>
      </c>
      <c r="L11041" s="109"/>
      <c r="M11041" s="109"/>
    </row>
    <row r="11042" spans="3:13">
      <c r="C11042" s="109"/>
      <c r="D11042" s="109"/>
      <c r="E11042" s="94" t="str">
        <f>IF(Data!D11070&gt;0,Data!F11070,"")</f>
        <v/>
      </c>
      <c r="L11042" s="109"/>
      <c r="M11042" s="109"/>
    </row>
    <row r="11043" spans="3:13">
      <c r="C11043" s="109"/>
      <c r="D11043" s="109"/>
      <c r="E11043" s="94" t="str">
        <f>IF(Data!D11071&gt;0,Data!F11071,"")</f>
        <v/>
      </c>
      <c r="L11043" s="109"/>
      <c r="M11043" s="109"/>
    </row>
    <row r="11044" spans="3:13">
      <c r="C11044" s="109"/>
      <c r="D11044" s="109"/>
      <c r="E11044" s="94" t="str">
        <f>IF(Data!D11072&gt;0,Data!F11072,"")</f>
        <v/>
      </c>
      <c r="L11044" s="109"/>
      <c r="M11044" s="109"/>
    </row>
    <row r="11045" spans="3:13">
      <c r="C11045" s="109"/>
      <c r="D11045" s="109"/>
      <c r="E11045" s="94" t="str">
        <f>IF(Data!D11073&gt;0,Data!F11073,"")</f>
        <v/>
      </c>
      <c r="L11045" s="109"/>
      <c r="M11045" s="109"/>
    </row>
    <row r="11046" spans="3:13">
      <c r="C11046" s="109"/>
      <c r="D11046" s="109"/>
      <c r="E11046" s="94" t="str">
        <f>IF(Data!D11074&gt;0,Data!F11074,"")</f>
        <v/>
      </c>
      <c r="L11046" s="109"/>
      <c r="M11046" s="109"/>
    </row>
    <row r="11047" spans="3:13">
      <c r="C11047" s="109"/>
      <c r="D11047" s="109"/>
      <c r="E11047" s="94" t="str">
        <f>IF(Data!D11075&gt;0,Data!F11075,"")</f>
        <v/>
      </c>
      <c r="L11047" s="109"/>
      <c r="M11047" s="109"/>
    </row>
    <row r="11048" spans="3:13">
      <c r="C11048" s="109"/>
      <c r="D11048" s="109"/>
      <c r="E11048" s="94" t="str">
        <f>IF(Data!D11076&gt;0,Data!F11076,"")</f>
        <v/>
      </c>
      <c r="L11048" s="109"/>
      <c r="M11048" s="109"/>
    </row>
    <row r="11049" spans="3:13">
      <c r="C11049" s="109"/>
      <c r="D11049" s="109"/>
      <c r="E11049" s="94" t="str">
        <f>IF(Data!D11077&gt;0,Data!F11077,"")</f>
        <v/>
      </c>
      <c r="L11049" s="109"/>
      <c r="M11049" s="109"/>
    </row>
    <row r="11050" spans="3:13">
      <c r="C11050" s="109"/>
      <c r="D11050" s="109"/>
      <c r="E11050" s="94" t="str">
        <f>IF(Data!D11078&gt;0,Data!F11078,"")</f>
        <v/>
      </c>
      <c r="L11050" s="109"/>
      <c r="M11050" s="109"/>
    </row>
    <row r="11051" spans="3:13">
      <c r="C11051" s="109"/>
      <c r="D11051" s="109"/>
      <c r="E11051" s="94" t="str">
        <f>IF(Data!D11079&gt;0,Data!F11079,"")</f>
        <v/>
      </c>
      <c r="L11051" s="109"/>
      <c r="M11051" s="109"/>
    </row>
    <row r="11052" spans="3:13">
      <c r="C11052" s="109"/>
      <c r="D11052" s="109"/>
      <c r="E11052" s="94" t="str">
        <f>IF(Data!D11080&gt;0,Data!F11080,"")</f>
        <v/>
      </c>
      <c r="L11052" s="109"/>
      <c r="M11052" s="109"/>
    </row>
    <row r="11053" spans="3:13">
      <c r="C11053" s="109"/>
      <c r="D11053" s="109"/>
      <c r="E11053" s="94" t="str">
        <f>IF(Data!D11081&gt;0,Data!F11081,"")</f>
        <v/>
      </c>
      <c r="L11053" s="109"/>
      <c r="M11053" s="109"/>
    </row>
    <row r="11054" spans="3:13">
      <c r="C11054" s="109"/>
      <c r="D11054" s="109"/>
      <c r="E11054" s="94" t="str">
        <f>IF(Data!D11082&gt;0,Data!F11082,"")</f>
        <v/>
      </c>
      <c r="L11054" s="109"/>
      <c r="M11054" s="109"/>
    </row>
    <row r="11055" spans="3:13">
      <c r="C11055" s="109"/>
      <c r="D11055" s="109"/>
      <c r="E11055" s="94" t="str">
        <f>IF(Data!D11083&gt;0,Data!F11083,"")</f>
        <v/>
      </c>
      <c r="L11055" s="109"/>
      <c r="M11055" s="109"/>
    </row>
    <row r="11056" spans="3:13">
      <c r="C11056" s="109"/>
      <c r="D11056" s="109"/>
      <c r="E11056" s="94" t="str">
        <f>IF(Data!D11084&gt;0,Data!F11084,"")</f>
        <v/>
      </c>
      <c r="L11056" s="109"/>
      <c r="M11056" s="109"/>
    </row>
    <row r="11057" spans="3:13">
      <c r="C11057" s="109"/>
      <c r="D11057" s="109"/>
      <c r="E11057" s="94" t="str">
        <f>IF(Data!D11085&gt;0,Data!F11085,"")</f>
        <v/>
      </c>
      <c r="L11057" s="109"/>
      <c r="M11057" s="109"/>
    </row>
    <row r="11058" spans="3:13">
      <c r="C11058" s="109"/>
      <c r="D11058" s="109"/>
      <c r="E11058" s="94" t="str">
        <f>IF(Data!D11086&gt;0,Data!F11086,"")</f>
        <v/>
      </c>
      <c r="L11058" s="109"/>
      <c r="M11058" s="109"/>
    </row>
    <row r="11059" spans="3:13">
      <c r="C11059" s="109"/>
      <c r="D11059" s="109"/>
      <c r="E11059" s="94" t="str">
        <f>IF(Data!D11087&gt;0,Data!F11087,"")</f>
        <v/>
      </c>
      <c r="L11059" s="109"/>
      <c r="M11059" s="109"/>
    </row>
    <row r="11060" spans="3:13">
      <c r="C11060" s="109"/>
      <c r="D11060" s="109"/>
      <c r="E11060" s="94" t="str">
        <f>IF(Data!D11088&gt;0,Data!F11088,"")</f>
        <v/>
      </c>
      <c r="L11060" s="109"/>
      <c r="M11060" s="109"/>
    </row>
    <row r="11061" spans="3:13">
      <c r="C11061" s="109"/>
      <c r="D11061" s="109"/>
      <c r="E11061" s="94" t="str">
        <f>IF(Data!D11089&gt;0,Data!F11089,"")</f>
        <v/>
      </c>
      <c r="L11061" s="109"/>
      <c r="M11061" s="109"/>
    </row>
    <row r="11062" spans="3:13">
      <c r="C11062" s="109"/>
      <c r="D11062" s="109"/>
      <c r="E11062" s="94" t="str">
        <f>IF(Data!D11090&gt;0,Data!F11090,"")</f>
        <v/>
      </c>
      <c r="L11062" s="109"/>
      <c r="M11062" s="109"/>
    </row>
    <row r="11063" spans="3:13">
      <c r="C11063" s="109"/>
      <c r="D11063" s="109"/>
      <c r="E11063" s="94" t="str">
        <f>IF(Data!D11091&gt;0,Data!F11091,"")</f>
        <v/>
      </c>
      <c r="L11063" s="109"/>
      <c r="M11063" s="109"/>
    </row>
    <row r="11064" spans="3:13">
      <c r="C11064" s="109"/>
      <c r="D11064" s="109"/>
      <c r="E11064" s="94" t="str">
        <f>IF(Data!D11092&gt;0,Data!F11092,"")</f>
        <v/>
      </c>
      <c r="L11064" s="109"/>
      <c r="M11064" s="109"/>
    </row>
    <row r="11065" spans="3:13">
      <c r="C11065" s="109"/>
      <c r="D11065" s="109"/>
      <c r="E11065" s="94" t="str">
        <f>IF(Data!D11093&gt;0,Data!F11093,"")</f>
        <v/>
      </c>
      <c r="L11065" s="109"/>
      <c r="M11065" s="109"/>
    </row>
    <row r="11066" spans="3:13">
      <c r="C11066" s="109"/>
      <c r="D11066" s="109"/>
      <c r="E11066" s="94" t="str">
        <f>IF(Data!D11094&gt;0,Data!F11094,"")</f>
        <v/>
      </c>
      <c r="L11066" s="109"/>
      <c r="M11066" s="109"/>
    </row>
    <row r="11067" spans="3:13">
      <c r="C11067" s="109"/>
      <c r="D11067" s="109"/>
      <c r="E11067" s="94" t="str">
        <f>IF(Data!D11095&gt;0,Data!F11095,"")</f>
        <v/>
      </c>
      <c r="L11067" s="109"/>
      <c r="M11067" s="109"/>
    </row>
    <row r="11068" spans="3:13">
      <c r="C11068" s="109"/>
      <c r="D11068" s="109"/>
      <c r="E11068" s="94" t="str">
        <f>IF(Data!D11096&gt;0,Data!F11096,"")</f>
        <v/>
      </c>
      <c r="L11068" s="109"/>
      <c r="M11068" s="109"/>
    </row>
    <row r="11069" spans="3:13">
      <c r="C11069" s="109"/>
      <c r="D11069" s="109"/>
      <c r="E11069" s="94" t="str">
        <f>IF(Data!D11097&gt;0,Data!F11097,"")</f>
        <v/>
      </c>
      <c r="L11069" s="109"/>
      <c r="M11069" s="109"/>
    </row>
    <row r="11070" spans="3:13">
      <c r="C11070" s="109"/>
      <c r="D11070" s="109"/>
      <c r="E11070" s="94" t="str">
        <f>IF(Data!D11098&gt;0,Data!F11098,"")</f>
        <v/>
      </c>
      <c r="L11070" s="109"/>
      <c r="M11070" s="109"/>
    </row>
    <row r="11071" spans="3:13">
      <c r="C11071" s="109"/>
      <c r="D11071" s="109"/>
      <c r="E11071" s="94" t="str">
        <f>IF(Data!D11099&gt;0,Data!F11099,"")</f>
        <v/>
      </c>
      <c r="L11071" s="109"/>
      <c r="M11071" s="109"/>
    </row>
    <row r="11072" spans="3:13">
      <c r="C11072" s="109"/>
      <c r="D11072" s="109"/>
      <c r="E11072" s="94" t="str">
        <f>IF(Data!D11100&gt;0,Data!F11100,"")</f>
        <v/>
      </c>
      <c r="L11072" s="109"/>
      <c r="M11072" s="109"/>
    </row>
    <row r="11073" spans="3:13">
      <c r="C11073" s="109"/>
      <c r="D11073" s="109"/>
      <c r="E11073" s="94" t="str">
        <f>IF(Data!D11101&gt;0,Data!F11101,"")</f>
        <v/>
      </c>
      <c r="L11073" s="109"/>
      <c r="M11073" s="109"/>
    </row>
    <row r="11074" spans="3:13">
      <c r="C11074" s="109"/>
      <c r="D11074" s="109"/>
      <c r="E11074" s="94" t="str">
        <f>IF(Data!D11102&gt;0,Data!F11102,"")</f>
        <v/>
      </c>
      <c r="L11074" s="109"/>
      <c r="M11074" s="109"/>
    </row>
    <row r="11075" spans="3:13">
      <c r="C11075" s="109"/>
      <c r="D11075" s="109"/>
      <c r="E11075" s="94" t="str">
        <f>IF(Data!D11103&gt;0,Data!F11103,"")</f>
        <v/>
      </c>
      <c r="L11075" s="109"/>
      <c r="M11075" s="109"/>
    </row>
    <row r="11076" spans="3:13">
      <c r="C11076" s="109"/>
      <c r="D11076" s="109"/>
      <c r="E11076" s="94" t="str">
        <f>IF(Data!D11104&gt;0,Data!F11104,"")</f>
        <v/>
      </c>
      <c r="L11076" s="109"/>
      <c r="M11076" s="109"/>
    </row>
    <row r="11077" spans="3:13">
      <c r="C11077" s="109"/>
      <c r="D11077" s="109"/>
      <c r="E11077" s="94" t="str">
        <f>IF(Data!D11105&gt;0,Data!F11105,"")</f>
        <v/>
      </c>
      <c r="L11077" s="109"/>
      <c r="M11077" s="109"/>
    </row>
    <row r="11078" spans="3:13">
      <c r="C11078" s="109"/>
      <c r="D11078" s="109"/>
      <c r="E11078" s="94" t="str">
        <f>IF(Data!D11106&gt;0,Data!F11106,"")</f>
        <v/>
      </c>
      <c r="L11078" s="109"/>
      <c r="M11078" s="109"/>
    </row>
    <row r="11079" spans="3:13">
      <c r="C11079" s="109"/>
      <c r="D11079" s="109"/>
      <c r="E11079" s="94" t="str">
        <f>IF(Data!D11107&gt;0,Data!F11107,"")</f>
        <v/>
      </c>
      <c r="L11079" s="109"/>
      <c r="M11079" s="109"/>
    </row>
    <row r="11080" spans="3:13">
      <c r="C11080" s="109"/>
      <c r="D11080" s="109"/>
      <c r="E11080" s="94" t="str">
        <f>IF(Data!D11108&gt;0,Data!F11108,"")</f>
        <v/>
      </c>
      <c r="L11080" s="109"/>
      <c r="M11080" s="109"/>
    </row>
    <row r="11081" spans="3:13">
      <c r="C11081" s="109"/>
      <c r="D11081" s="109"/>
      <c r="E11081" s="94" t="str">
        <f>IF(Data!D11109&gt;0,Data!F11109,"")</f>
        <v/>
      </c>
      <c r="L11081" s="109"/>
      <c r="M11081" s="109"/>
    </row>
    <row r="11082" spans="3:13">
      <c r="C11082" s="109"/>
      <c r="D11082" s="109"/>
      <c r="E11082" s="94" t="str">
        <f>IF(Data!D11110&gt;0,Data!F11110,"")</f>
        <v/>
      </c>
      <c r="L11082" s="109"/>
      <c r="M11082" s="109"/>
    </row>
    <row r="11083" spans="3:13">
      <c r="C11083" s="109"/>
      <c r="D11083" s="109"/>
      <c r="E11083" s="94" t="str">
        <f>IF(Data!D11111&gt;0,Data!F11111,"")</f>
        <v/>
      </c>
      <c r="L11083" s="109"/>
      <c r="M11083" s="109"/>
    </row>
    <row r="11084" spans="3:13">
      <c r="C11084" s="109"/>
      <c r="D11084" s="109"/>
      <c r="E11084" s="94" t="str">
        <f>IF(Data!D11112&gt;0,Data!F11112,"")</f>
        <v/>
      </c>
      <c r="L11084" s="109"/>
      <c r="M11084" s="109"/>
    </row>
    <row r="11085" spans="3:13">
      <c r="C11085" s="109"/>
      <c r="D11085" s="109"/>
      <c r="E11085" s="94" t="str">
        <f>IF(Data!D11113&gt;0,Data!F11113,"")</f>
        <v/>
      </c>
      <c r="L11085" s="109"/>
      <c r="M11085" s="109"/>
    </row>
    <row r="11086" spans="3:13">
      <c r="C11086" s="109"/>
      <c r="D11086" s="109"/>
      <c r="E11086" s="94" t="str">
        <f>IF(Data!D11114&gt;0,Data!F11114,"")</f>
        <v/>
      </c>
      <c r="L11086" s="109"/>
      <c r="M11086" s="109"/>
    </row>
    <row r="11087" spans="3:13">
      <c r="C11087" s="109"/>
      <c r="D11087" s="109"/>
      <c r="E11087" s="94" t="str">
        <f>IF(Data!D11115&gt;0,Data!F11115,"")</f>
        <v/>
      </c>
      <c r="L11087" s="109"/>
      <c r="M11087" s="109"/>
    </row>
    <row r="11088" spans="3:13">
      <c r="C11088" s="109"/>
      <c r="D11088" s="109"/>
      <c r="E11088" s="94" t="str">
        <f>IF(Data!D11116&gt;0,Data!F11116,"")</f>
        <v/>
      </c>
      <c r="L11088" s="109"/>
      <c r="M11088" s="109"/>
    </row>
    <row r="11089" spans="3:13">
      <c r="C11089" s="109"/>
      <c r="D11089" s="109"/>
      <c r="E11089" s="94" t="str">
        <f>IF(Data!D11117&gt;0,Data!F11117,"")</f>
        <v/>
      </c>
      <c r="L11089" s="109"/>
      <c r="M11089" s="109"/>
    </row>
    <row r="11090" spans="3:13">
      <c r="C11090" s="109"/>
      <c r="D11090" s="109"/>
      <c r="E11090" s="94" t="str">
        <f>IF(Data!D11118&gt;0,Data!F11118,"")</f>
        <v/>
      </c>
      <c r="L11090" s="109"/>
      <c r="M11090" s="109"/>
    </row>
    <row r="11091" spans="3:13">
      <c r="C11091" s="109"/>
      <c r="D11091" s="109"/>
      <c r="E11091" s="94" t="str">
        <f>IF(Data!D11119&gt;0,Data!F11119,"")</f>
        <v/>
      </c>
      <c r="L11091" s="109"/>
      <c r="M11091" s="109"/>
    </row>
    <row r="11092" spans="3:13">
      <c r="C11092" s="109"/>
      <c r="D11092" s="109"/>
      <c r="E11092" s="94" t="str">
        <f>IF(Data!D11120&gt;0,Data!F11120,"")</f>
        <v/>
      </c>
      <c r="L11092" s="109"/>
      <c r="M11092" s="109"/>
    </row>
    <row r="11093" spans="3:13">
      <c r="C11093" s="109"/>
      <c r="D11093" s="109"/>
      <c r="E11093" s="94" t="str">
        <f>IF(Data!D11121&gt;0,Data!F11121,"")</f>
        <v/>
      </c>
      <c r="L11093" s="109"/>
      <c r="M11093" s="109"/>
    </row>
    <row r="11094" spans="3:13">
      <c r="C11094" s="109"/>
      <c r="D11094" s="109"/>
      <c r="E11094" s="94" t="str">
        <f>IF(Data!D11122&gt;0,Data!F11122,"")</f>
        <v/>
      </c>
      <c r="L11094" s="109"/>
      <c r="M11094" s="109"/>
    </row>
    <row r="11095" spans="3:13">
      <c r="C11095" s="109"/>
      <c r="D11095" s="109"/>
      <c r="E11095" s="94" t="str">
        <f>IF(Data!D11123&gt;0,Data!F11123,"")</f>
        <v/>
      </c>
      <c r="L11095" s="109"/>
      <c r="M11095" s="109"/>
    </row>
    <row r="11096" spans="3:13">
      <c r="C11096" s="109"/>
      <c r="D11096" s="109"/>
      <c r="E11096" s="94" t="str">
        <f>IF(Data!D11124&gt;0,Data!F11124,"")</f>
        <v/>
      </c>
      <c r="L11096" s="109"/>
      <c r="M11096" s="109"/>
    </row>
    <row r="11097" spans="3:13">
      <c r="C11097" s="109"/>
      <c r="D11097" s="109"/>
      <c r="E11097" s="94" t="str">
        <f>IF(Data!D11125&gt;0,Data!F11125,"")</f>
        <v/>
      </c>
      <c r="L11097" s="109"/>
      <c r="M11097" s="109"/>
    </row>
    <row r="11098" spans="3:13">
      <c r="C11098" s="109"/>
      <c r="D11098" s="109"/>
      <c r="E11098" s="94" t="str">
        <f>IF(Data!D11126&gt;0,Data!F11126,"")</f>
        <v/>
      </c>
      <c r="L11098" s="109"/>
      <c r="M11098" s="109"/>
    </row>
    <row r="11099" spans="3:13">
      <c r="C11099" s="109"/>
      <c r="D11099" s="109"/>
      <c r="E11099" s="94" t="str">
        <f>IF(Data!D11127&gt;0,Data!F11127,"")</f>
        <v/>
      </c>
      <c r="L11099" s="109"/>
      <c r="M11099" s="109"/>
    </row>
    <row r="11100" spans="3:13">
      <c r="C11100" s="109"/>
      <c r="D11100" s="109"/>
      <c r="E11100" s="94" t="str">
        <f>IF(Data!D11128&gt;0,Data!F11128,"")</f>
        <v/>
      </c>
      <c r="L11100" s="109"/>
      <c r="M11100" s="109"/>
    </row>
    <row r="11101" spans="3:13">
      <c r="C11101" s="109"/>
      <c r="D11101" s="109"/>
      <c r="E11101" s="94" t="str">
        <f>IF(Data!D11129&gt;0,Data!F11129,"")</f>
        <v/>
      </c>
      <c r="L11101" s="109"/>
      <c r="M11101" s="109"/>
    </row>
    <row r="11102" spans="3:13">
      <c r="C11102" s="109"/>
      <c r="D11102" s="109"/>
      <c r="E11102" s="94" t="str">
        <f>IF(Data!D11130&gt;0,Data!F11130,"")</f>
        <v/>
      </c>
      <c r="L11102" s="109"/>
      <c r="M11102" s="109"/>
    </row>
    <row r="11103" spans="3:13">
      <c r="C11103" s="109"/>
      <c r="D11103" s="109"/>
      <c r="E11103" s="94" t="str">
        <f>IF(Data!D11131&gt;0,Data!F11131,"")</f>
        <v/>
      </c>
      <c r="L11103" s="109"/>
      <c r="M11103" s="109"/>
    </row>
    <row r="11104" spans="3:13">
      <c r="C11104" s="109"/>
      <c r="D11104" s="109"/>
      <c r="E11104" s="94" t="str">
        <f>IF(Data!D11132&gt;0,Data!F11132,"")</f>
        <v/>
      </c>
      <c r="L11104" s="109"/>
      <c r="M11104" s="109"/>
    </row>
    <row r="11105" spans="3:13">
      <c r="C11105" s="109"/>
      <c r="D11105" s="109"/>
      <c r="E11105" s="94" t="str">
        <f>IF(Data!D11133&gt;0,Data!F11133,"")</f>
        <v/>
      </c>
      <c r="L11105" s="109"/>
      <c r="M11105" s="109"/>
    </row>
    <row r="11106" spans="3:13">
      <c r="C11106" s="109"/>
      <c r="D11106" s="109"/>
      <c r="E11106" s="94" t="str">
        <f>IF(Data!D11134&gt;0,Data!F11134,"")</f>
        <v/>
      </c>
      <c r="L11106" s="109"/>
      <c r="M11106" s="109"/>
    </row>
    <row r="11107" spans="3:13">
      <c r="C11107" s="109"/>
      <c r="D11107" s="109"/>
      <c r="E11107" s="94" t="str">
        <f>IF(Data!D11135&gt;0,Data!F11135,"")</f>
        <v/>
      </c>
      <c r="L11107" s="109"/>
      <c r="M11107" s="109"/>
    </row>
    <row r="11108" spans="3:13">
      <c r="C11108" s="109"/>
      <c r="D11108" s="109"/>
      <c r="E11108" s="94" t="str">
        <f>IF(Data!D11136&gt;0,Data!F11136,"")</f>
        <v/>
      </c>
      <c r="L11108" s="109"/>
      <c r="M11108" s="109"/>
    </row>
    <row r="11109" spans="3:13">
      <c r="C11109" s="109"/>
      <c r="D11109" s="109"/>
      <c r="E11109" s="94" t="str">
        <f>IF(Data!D11137&gt;0,Data!F11137,"")</f>
        <v/>
      </c>
      <c r="L11109" s="109"/>
      <c r="M11109" s="109"/>
    </row>
    <row r="11110" spans="3:13">
      <c r="C11110" s="109"/>
      <c r="D11110" s="109"/>
      <c r="E11110" s="94" t="str">
        <f>IF(Data!D11138&gt;0,Data!F11138,"")</f>
        <v/>
      </c>
      <c r="L11110" s="109"/>
      <c r="M11110" s="109"/>
    </row>
    <row r="11111" spans="3:13">
      <c r="C11111" s="109"/>
      <c r="D11111" s="109"/>
      <c r="E11111" s="94" t="str">
        <f>IF(Data!D11139&gt;0,Data!F11139,"")</f>
        <v/>
      </c>
      <c r="L11111" s="109"/>
      <c r="M11111" s="109"/>
    </row>
    <row r="11112" spans="3:13">
      <c r="C11112" s="109"/>
      <c r="D11112" s="109"/>
      <c r="E11112" s="94" t="str">
        <f>IF(Data!D11140&gt;0,Data!F11140,"")</f>
        <v/>
      </c>
      <c r="L11112" s="109"/>
      <c r="M11112" s="109"/>
    </row>
    <row r="11113" spans="3:13">
      <c r="C11113" s="109"/>
      <c r="D11113" s="109"/>
      <c r="E11113" s="94" t="str">
        <f>IF(Data!D11141&gt;0,Data!F11141,"")</f>
        <v/>
      </c>
      <c r="L11113" s="109"/>
      <c r="M11113" s="109"/>
    </row>
    <row r="11114" spans="3:13">
      <c r="C11114" s="109"/>
      <c r="D11114" s="109"/>
      <c r="E11114" s="94" t="str">
        <f>IF(Data!D11142&gt;0,Data!F11142,"")</f>
        <v/>
      </c>
      <c r="L11114" s="109"/>
      <c r="M11114" s="109"/>
    </row>
    <row r="11115" spans="3:13">
      <c r="C11115" s="109"/>
      <c r="D11115" s="109"/>
      <c r="E11115" s="94" t="str">
        <f>IF(Data!D11143&gt;0,Data!F11143,"")</f>
        <v/>
      </c>
      <c r="L11115" s="109"/>
      <c r="M11115" s="109"/>
    </row>
    <row r="11116" spans="3:13">
      <c r="C11116" s="109"/>
      <c r="D11116" s="109"/>
      <c r="E11116" s="94" t="str">
        <f>IF(Data!D11144&gt;0,Data!F11144,"")</f>
        <v/>
      </c>
      <c r="L11116" s="109"/>
      <c r="M11116" s="109"/>
    </row>
    <row r="11117" spans="3:13">
      <c r="C11117" s="109"/>
      <c r="D11117" s="109"/>
      <c r="E11117" s="94" t="str">
        <f>IF(Data!D11145&gt;0,Data!F11145,"")</f>
        <v/>
      </c>
      <c r="L11117" s="109"/>
      <c r="M11117" s="109"/>
    </row>
    <row r="11118" spans="3:13">
      <c r="C11118" s="109"/>
      <c r="D11118" s="109"/>
      <c r="E11118" s="94" t="str">
        <f>IF(Data!D11146&gt;0,Data!F11146,"")</f>
        <v/>
      </c>
      <c r="L11118" s="109"/>
      <c r="M11118" s="109"/>
    </row>
    <row r="11119" spans="3:13">
      <c r="C11119" s="109"/>
      <c r="D11119" s="109"/>
      <c r="E11119" s="94" t="str">
        <f>IF(Data!D11147&gt;0,Data!F11147,"")</f>
        <v/>
      </c>
      <c r="L11119" s="109"/>
      <c r="M11119" s="109"/>
    </row>
    <row r="11120" spans="3:13">
      <c r="C11120" s="109"/>
      <c r="D11120" s="109"/>
      <c r="E11120" s="94" t="str">
        <f>IF(Data!D11148&gt;0,Data!F11148,"")</f>
        <v/>
      </c>
      <c r="L11120" s="109"/>
      <c r="M11120" s="109"/>
    </row>
    <row r="11121" spans="3:13">
      <c r="C11121" s="109"/>
      <c r="D11121" s="109"/>
      <c r="E11121" s="94" t="str">
        <f>IF(Data!D11149&gt;0,Data!F11149,"")</f>
        <v/>
      </c>
      <c r="L11121" s="109"/>
      <c r="M11121" s="109"/>
    </row>
    <row r="11122" spans="3:13">
      <c r="C11122" s="109"/>
      <c r="D11122" s="109"/>
      <c r="E11122" s="94" t="str">
        <f>IF(Data!D11150&gt;0,Data!F11150,"")</f>
        <v/>
      </c>
      <c r="L11122" s="109"/>
      <c r="M11122" s="109"/>
    </row>
    <row r="11123" spans="3:13">
      <c r="C11123" s="109"/>
      <c r="D11123" s="109"/>
      <c r="E11123" s="94" t="str">
        <f>IF(Data!D11151&gt;0,Data!F11151,"")</f>
        <v/>
      </c>
      <c r="L11123" s="109"/>
      <c r="M11123" s="109"/>
    </row>
    <row r="11124" spans="3:13">
      <c r="C11124" s="109"/>
      <c r="D11124" s="109"/>
      <c r="E11124" s="94" t="str">
        <f>IF(Data!D11152&gt;0,Data!F11152,"")</f>
        <v/>
      </c>
      <c r="L11124" s="109"/>
      <c r="M11124" s="109"/>
    </row>
    <row r="11125" spans="3:13">
      <c r="C11125" s="109"/>
      <c r="D11125" s="109"/>
      <c r="E11125" s="94" t="str">
        <f>IF(Data!D11153&gt;0,Data!F11153,"")</f>
        <v/>
      </c>
      <c r="L11125" s="109"/>
      <c r="M11125" s="109"/>
    </row>
    <row r="11126" spans="3:13">
      <c r="C11126" s="109"/>
      <c r="D11126" s="109"/>
      <c r="E11126" s="94" t="str">
        <f>IF(Data!D11154&gt;0,Data!F11154,"")</f>
        <v/>
      </c>
      <c r="L11126" s="109"/>
      <c r="M11126" s="109"/>
    </row>
    <row r="11127" spans="3:13">
      <c r="C11127" s="109"/>
      <c r="D11127" s="109"/>
      <c r="E11127" s="94" t="str">
        <f>IF(Data!D11155&gt;0,Data!F11155,"")</f>
        <v/>
      </c>
      <c r="L11127" s="109"/>
      <c r="M11127" s="109"/>
    </row>
    <row r="11128" spans="3:13">
      <c r="C11128" s="109"/>
      <c r="D11128" s="109"/>
      <c r="E11128" s="94" t="str">
        <f>IF(Data!D11156&gt;0,Data!F11156,"")</f>
        <v/>
      </c>
      <c r="L11128" s="109"/>
      <c r="M11128" s="109"/>
    </row>
    <row r="11129" spans="3:13">
      <c r="C11129" s="109"/>
      <c r="D11129" s="109"/>
      <c r="E11129" s="94" t="str">
        <f>IF(Data!D11157&gt;0,Data!F11157,"")</f>
        <v/>
      </c>
      <c r="L11129" s="109"/>
      <c r="M11129" s="109"/>
    </row>
    <row r="11130" spans="3:13">
      <c r="C11130" s="109"/>
      <c r="D11130" s="109"/>
      <c r="E11130" s="94" t="str">
        <f>IF(Data!D11158&gt;0,Data!F11158,"")</f>
        <v/>
      </c>
      <c r="L11130" s="109"/>
      <c r="M11130" s="109"/>
    </row>
    <row r="11131" spans="3:13">
      <c r="C11131" s="109"/>
      <c r="D11131" s="109"/>
      <c r="E11131" s="94" t="str">
        <f>IF(Data!D11159&gt;0,Data!F11159,"")</f>
        <v/>
      </c>
      <c r="L11131" s="109"/>
      <c r="M11131" s="109"/>
    </row>
    <row r="11132" spans="3:13">
      <c r="C11132" s="109"/>
      <c r="D11132" s="109"/>
      <c r="E11132" s="94" t="str">
        <f>IF(Data!D11160&gt;0,Data!F11160,"")</f>
        <v/>
      </c>
      <c r="L11132" s="109"/>
      <c r="M11132" s="109"/>
    </row>
    <row r="11133" spans="3:13">
      <c r="C11133" s="109"/>
      <c r="D11133" s="109"/>
      <c r="E11133" s="94" t="str">
        <f>IF(Data!D11161&gt;0,Data!F11161,"")</f>
        <v/>
      </c>
      <c r="L11133" s="109"/>
      <c r="M11133" s="109"/>
    </row>
    <row r="11134" spans="3:13">
      <c r="C11134" s="109"/>
      <c r="D11134" s="109"/>
      <c r="E11134" s="94" t="str">
        <f>IF(Data!D11162&gt;0,Data!F11162,"")</f>
        <v/>
      </c>
      <c r="L11134" s="109"/>
      <c r="M11134" s="109"/>
    </row>
    <row r="11135" spans="3:13">
      <c r="C11135" s="109"/>
      <c r="D11135" s="109"/>
      <c r="E11135" s="94" t="str">
        <f>IF(Data!D11163&gt;0,Data!F11163,"")</f>
        <v/>
      </c>
      <c r="L11135" s="109"/>
      <c r="M11135" s="109"/>
    </row>
    <row r="11136" spans="3:13">
      <c r="C11136" s="109"/>
      <c r="D11136" s="109"/>
      <c r="E11136" s="94" t="str">
        <f>IF(Data!D11164&gt;0,Data!F11164,"")</f>
        <v/>
      </c>
      <c r="L11136" s="109"/>
      <c r="M11136" s="109"/>
    </row>
    <row r="11137" spans="3:13">
      <c r="C11137" s="109"/>
      <c r="D11137" s="109"/>
      <c r="E11137" s="94" t="str">
        <f>IF(Data!D11165&gt;0,Data!F11165,"")</f>
        <v/>
      </c>
      <c r="L11137" s="109"/>
      <c r="M11137" s="109"/>
    </row>
    <row r="11138" spans="3:13">
      <c r="C11138" s="109"/>
      <c r="D11138" s="109"/>
      <c r="E11138" s="94" t="str">
        <f>IF(Data!D11166&gt;0,Data!F11166,"")</f>
        <v/>
      </c>
      <c r="L11138" s="109"/>
      <c r="M11138" s="109"/>
    </row>
    <row r="11139" spans="3:13">
      <c r="C11139" s="109"/>
      <c r="D11139" s="109"/>
      <c r="E11139" s="94" t="str">
        <f>IF(Data!D11167&gt;0,Data!F11167,"")</f>
        <v/>
      </c>
      <c r="L11139" s="109"/>
      <c r="M11139" s="109"/>
    </row>
    <row r="11140" spans="3:13">
      <c r="C11140" s="109"/>
      <c r="D11140" s="109"/>
      <c r="E11140" s="94" t="str">
        <f>IF(Data!D11168&gt;0,Data!F11168,"")</f>
        <v/>
      </c>
      <c r="L11140" s="109"/>
      <c r="M11140" s="109"/>
    </row>
    <row r="11141" spans="3:13">
      <c r="C11141" s="109"/>
      <c r="D11141" s="109"/>
      <c r="E11141" s="94" t="str">
        <f>IF(Data!D11169&gt;0,Data!F11169,"")</f>
        <v/>
      </c>
      <c r="L11141" s="109"/>
      <c r="M11141" s="109"/>
    </row>
    <row r="11142" spans="3:13">
      <c r="C11142" s="109"/>
      <c r="D11142" s="109"/>
      <c r="E11142" s="94" t="str">
        <f>IF(Data!D11170&gt;0,Data!F11170,"")</f>
        <v/>
      </c>
      <c r="L11142" s="109"/>
      <c r="M11142" s="109"/>
    </row>
    <row r="11143" spans="3:13">
      <c r="C11143" s="109"/>
      <c r="D11143" s="109"/>
      <c r="E11143" s="94" t="str">
        <f>IF(Data!D11171&gt;0,Data!F11171,"")</f>
        <v/>
      </c>
      <c r="L11143" s="109"/>
      <c r="M11143" s="109"/>
    </row>
    <row r="11144" spans="3:13">
      <c r="C11144" s="109"/>
      <c r="D11144" s="109"/>
      <c r="E11144" s="94" t="str">
        <f>IF(Data!D11172&gt;0,Data!F11172,"")</f>
        <v/>
      </c>
      <c r="L11144" s="109"/>
      <c r="M11144" s="109"/>
    </row>
    <row r="11145" spans="3:13">
      <c r="C11145" s="109"/>
      <c r="D11145" s="109"/>
      <c r="E11145" s="94" t="str">
        <f>IF(Data!D11173&gt;0,Data!F11173,"")</f>
        <v/>
      </c>
      <c r="L11145" s="109"/>
      <c r="M11145" s="109"/>
    </row>
    <row r="11146" spans="3:13">
      <c r="C11146" s="109"/>
      <c r="D11146" s="109"/>
      <c r="E11146" s="94" t="str">
        <f>IF(Data!D11174&gt;0,Data!F11174,"")</f>
        <v/>
      </c>
      <c r="L11146" s="109"/>
      <c r="M11146" s="109"/>
    </row>
    <row r="11147" spans="3:13">
      <c r="C11147" s="109"/>
      <c r="D11147" s="109"/>
      <c r="E11147" s="94" t="str">
        <f>IF(Data!D11175&gt;0,Data!F11175,"")</f>
        <v/>
      </c>
      <c r="L11147" s="109"/>
      <c r="M11147" s="109"/>
    </row>
    <row r="11148" spans="3:13">
      <c r="C11148" s="109"/>
      <c r="D11148" s="109"/>
      <c r="E11148" s="94" t="str">
        <f>IF(Data!D11176&gt;0,Data!F11176,"")</f>
        <v/>
      </c>
      <c r="L11148" s="109"/>
      <c r="M11148" s="109"/>
    </row>
    <row r="11149" spans="3:13">
      <c r="C11149" s="109"/>
      <c r="D11149" s="109"/>
      <c r="E11149" s="94" t="str">
        <f>IF(Data!D11177&gt;0,Data!F11177,"")</f>
        <v/>
      </c>
      <c r="L11149" s="109"/>
      <c r="M11149" s="109"/>
    </row>
    <row r="11150" spans="3:13">
      <c r="C11150" s="109"/>
      <c r="D11150" s="109"/>
      <c r="E11150" s="94" t="str">
        <f>IF(Data!D11178&gt;0,Data!F11178,"")</f>
        <v/>
      </c>
      <c r="L11150" s="109"/>
      <c r="M11150" s="109"/>
    </row>
    <row r="11151" spans="3:13">
      <c r="C11151" s="109"/>
      <c r="D11151" s="109"/>
      <c r="E11151" s="94" t="str">
        <f>IF(Data!D11179&gt;0,Data!F11179,"")</f>
        <v/>
      </c>
      <c r="L11151" s="109"/>
      <c r="M11151" s="109"/>
    </row>
    <row r="11152" spans="3:13">
      <c r="C11152" s="109"/>
      <c r="D11152" s="109"/>
      <c r="E11152" s="94" t="str">
        <f>IF(Data!D11180&gt;0,Data!F11180,"")</f>
        <v/>
      </c>
      <c r="L11152" s="109"/>
      <c r="M11152" s="109"/>
    </row>
    <row r="11153" spans="3:13">
      <c r="C11153" s="109"/>
      <c r="D11153" s="109"/>
      <c r="E11153" s="94" t="str">
        <f>IF(Data!D11181&gt;0,Data!F11181,"")</f>
        <v/>
      </c>
      <c r="L11153" s="109"/>
      <c r="M11153" s="109"/>
    </row>
    <row r="11154" spans="3:13">
      <c r="C11154" s="109"/>
      <c r="D11154" s="109"/>
      <c r="E11154" s="94" t="str">
        <f>IF(Data!D11182&gt;0,Data!F11182,"")</f>
        <v/>
      </c>
      <c r="L11154" s="109"/>
      <c r="M11154" s="109"/>
    </row>
    <row r="11155" spans="3:13">
      <c r="C11155" s="109"/>
      <c r="D11155" s="109"/>
      <c r="E11155" s="94" t="str">
        <f>IF(Data!D11183&gt;0,Data!F11183,"")</f>
        <v/>
      </c>
      <c r="L11155" s="109"/>
      <c r="M11155" s="109"/>
    </row>
    <row r="11156" spans="3:13">
      <c r="C11156" s="109"/>
      <c r="D11156" s="109"/>
      <c r="E11156" s="94" t="str">
        <f>IF(Data!D11184&gt;0,Data!F11184,"")</f>
        <v/>
      </c>
      <c r="L11156" s="109"/>
      <c r="M11156" s="109"/>
    </row>
    <row r="11157" spans="3:13">
      <c r="C11157" s="109"/>
      <c r="D11157" s="109"/>
      <c r="E11157" s="94" t="str">
        <f>IF(Data!D11185&gt;0,Data!F11185,"")</f>
        <v/>
      </c>
      <c r="L11157" s="109"/>
      <c r="M11157" s="109"/>
    </row>
    <row r="11158" spans="3:13">
      <c r="C11158" s="109"/>
      <c r="D11158" s="109"/>
      <c r="E11158" s="94" t="str">
        <f>IF(Data!D11186&gt;0,Data!F11186,"")</f>
        <v/>
      </c>
      <c r="L11158" s="109"/>
      <c r="M11158" s="109"/>
    </row>
    <row r="11159" spans="3:13">
      <c r="C11159" s="109"/>
      <c r="D11159" s="109"/>
      <c r="E11159" s="94" t="str">
        <f>IF(Data!D11187&gt;0,Data!F11187,"")</f>
        <v/>
      </c>
      <c r="L11159" s="109"/>
      <c r="M11159" s="109"/>
    </row>
    <row r="11160" spans="3:13">
      <c r="C11160" s="109"/>
      <c r="D11160" s="109"/>
      <c r="E11160" s="94" t="str">
        <f>IF(Data!D11188&gt;0,Data!F11188,"")</f>
        <v/>
      </c>
      <c r="L11160" s="109"/>
      <c r="M11160" s="109"/>
    </row>
    <row r="11161" spans="3:13">
      <c r="C11161" s="109"/>
      <c r="D11161" s="109"/>
      <c r="E11161" s="94" t="str">
        <f>IF(Data!D11189&gt;0,Data!F11189,"")</f>
        <v/>
      </c>
      <c r="L11161" s="109"/>
      <c r="M11161" s="109"/>
    </row>
    <row r="11162" spans="3:13">
      <c r="C11162" s="109"/>
      <c r="D11162" s="109"/>
      <c r="E11162" s="94" t="str">
        <f>IF(Data!D11190&gt;0,Data!F11190,"")</f>
        <v/>
      </c>
      <c r="L11162" s="109"/>
      <c r="M11162" s="109"/>
    </row>
    <row r="11163" spans="3:13">
      <c r="C11163" s="109"/>
      <c r="D11163" s="109"/>
      <c r="E11163" s="94" t="str">
        <f>IF(Data!D11191&gt;0,Data!F11191,"")</f>
        <v/>
      </c>
      <c r="L11163" s="109"/>
      <c r="M11163" s="109"/>
    </row>
    <row r="11164" spans="3:13">
      <c r="C11164" s="109"/>
      <c r="D11164" s="109"/>
      <c r="E11164" s="94" t="str">
        <f>IF(Data!D11192&gt;0,Data!F11192,"")</f>
        <v/>
      </c>
      <c r="L11164" s="109"/>
      <c r="M11164" s="109"/>
    </row>
    <row r="11165" spans="3:13">
      <c r="C11165" s="109"/>
      <c r="D11165" s="109"/>
      <c r="E11165" s="94" t="str">
        <f>IF(Data!D11193&gt;0,Data!F11193,"")</f>
        <v/>
      </c>
      <c r="L11165" s="109"/>
      <c r="M11165" s="109"/>
    </row>
    <row r="11166" spans="3:13">
      <c r="C11166" s="109"/>
      <c r="D11166" s="109"/>
      <c r="E11166" s="94" t="str">
        <f>IF(Data!D11194&gt;0,Data!F11194,"")</f>
        <v/>
      </c>
      <c r="L11166" s="109"/>
      <c r="M11166" s="109"/>
    </row>
    <row r="11167" spans="3:13">
      <c r="C11167" s="109"/>
      <c r="D11167" s="109"/>
      <c r="E11167" s="94" t="str">
        <f>IF(Data!D11195&gt;0,Data!F11195,"")</f>
        <v/>
      </c>
      <c r="L11167" s="109"/>
      <c r="M11167" s="109"/>
    </row>
    <row r="11168" spans="3:13">
      <c r="C11168" s="109"/>
      <c r="D11168" s="109"/>
      <c r="E11168" s="94" t="str">
        <f>IF(Data!D11196&gt;0,Data!F11196,"")</f>
        <v/>
      </c>
      <c r="L11168" s="109"/>
      <c r="M11168" s="109"/>
    </row>
    <row r="11169" spans="3:13">
      <c r="C11169" s="109"/>
      <c r="D11169" s="109"/>
      <c r="E11169" s="94" t="str">
        <f>IF(Data!D11197&gt;0,Data!F11197,"")</f>
        <v/>
      </c>
      <c r="L11169" s="109"/>
      <c r="M11169" s="109"/>
    </row>
    <row r="11170" spans="3:13">
      <c r="C11170" s="109"/>
      <c r="D11170" s="109"/>
      <c r="E11170" s="94" t="str">
        <f>IF(Data!D11198&gt;0,Data!F11198,"")</f>
        <v/>
      </c>
      <c r="L11170" s="109"/>
      <c r="M11170" s="109"/>
    </row>
    <row r="11171" spans="3:13">
      <c r="C11171" s="109"/>
      <c r="D11171" s="109"/>
      <c r="E11171" s="94" t="str">
        <f>IF(Data!D11199&gt;0,Data!F11199,"")</f>
        <v/>
      </c>
      <c r="L11171" s="109"/>
      <c r="M11171" s="109"/>
    </row>
    <row r="11172" spans="3:13">
      <c r="C11172" s="109"/>
      <c r="D11172" s="109"/>
      <c r="E11172" s="94" t="str">
        <f>IF(Data!D11200&gt;0,Data!F11200,"")</f>
        <v/>
      </c>
      <c r="L11172" s="109"/>
      <c r="M11172" s="109"/>
    </row>
    <row r="11173" spans="3:13">
      <c r="C11173" s="109"/>
      <c r="D11173" s="109"/>
      <c r="E11173" s="94" t="str">
        <f>IF(Data!D11201&gt;0,Data!F11201,"")</f>
        <v/>
      </c>
      <c r="L11173" s="109"/>
      <c r="M11173" s="109"/>
    </row>
    <row r="11174" spans="3:13">
      <c r="C11174" s="109"/>
      <c r="D11174" s="109"/>
      <c r="E11174" s="94" t="str">
        <f>IF(Data!D11202&gt;0,Data!F11202,"")</f>
        <v/>
      </c>
      <c r="L11174" s="109"/>
      <c r="M11174" s="109"/>
    </row>
    <row r="11175" spans="3:13">
      <c r="C11175" s="109"/>
      <c r="D11175" s="109"/>
      <c r="E11175" s="94" t="str">
        <f>IF(Data!D11203&gt;0,Data!F11203,"")</f>
        <v/>
      </c>
      <c r="L11175" s="109"/>
      <c r="M11175" s="109"/>
    </row>
    <row r="11176" spans="3:13">
      <c r="C11176" s="109"/>
      <c r="D11176" s="109"/>
      <c r="E11176" s="94" t="str">
        <f>IF(Data!D11204&gt;0,Data!F11204,"")</f>
        <v/>
      </c>
      <c r="L11176" s="109"/>
      <c r="M11176" s="109"/>
    </row>
    <row r="11177" spans="3:13">
      <c r="C11177" s="109"/>
      <c r="D11177" s="109"/>
      <c r="E11177" s="94" t="str">
        <f>IF(Data!D11205&gt;0,Data!F11205,"")</f>
        <v/>
      </c>
      <c r="L11177" s="109"/>
      <c r="M11177" s="109"/>
    </row>
    <row r="11178" spans="3:13">
      <c r="C11178" s="109"/>
      <c r="D11178" s="109"/>
      <c r="E11178" s="94" t="str">
        <f>IF(Data!D11206&gt;0,Data!F11206,"")</f>
        <v/>
      </c>
      <c r="L11178" s="109"/>
      <c r="M11178" s="109"/>
    </row>
    <row r="11179" spans="3:13">
      <c r="C11179" s="109"/>
      <c r="D11179" s="109"/>
      <c r="E11179" s="94" t="str">
        <f>IF(Data!D11207&gt;0,Data!F11207,"")</f>
        <v/>
      </c>
      <c r="L11179" s="109"/>
      <c r="M11179" s="109"/>
    </row>
    <row r="11180" spans="3:13">
      <c r="C11180" s="109"/>
      <c r="D11180" s="109"/>
      <c r="E11180" s="94" t="str">
        <f>IF(Data!D11208&gt;0,Data!F11208,"")</f>
        <v/>
      </c>
      <c r="L11180" s="109"/>
      <c r="M11180" s="109"/>
    </row>
    <row r="11181" spans="3:13">
      <c r="C11181" s="109"/>
      <c r="D11181" s="109"/>
      <c r="E11181" s="94" t="str">
        <f>IF(Data!D11209&gt;0,Data!F11209,"")</f>
        <v/>
      </c>
      <c r="L11181" s="109"/>
      <c r="M11181" s="109"/>
    </row>
    <row r="11182" spans="3:13">
      <c r="C11182" s="109"/>
      <c r="D11182" s="109"/>
      <c r="E11182" s="94" t="str">
        <f>IF(Data!D11210&gt;0,Data!F11210,"")</f>
        <v/>
      </c>
      <c r="L11182" s="109"/>
      <c r="M11182" s="109"/>
    </row>
    <row r="11183" spans="3:13">
      <c r="C11183" s="109"/>
      <c r="D11183" s="109"/>
      <c r="E11183" s="94" t="str">
        <f>IF(Data!D11211&gt;0,Data!F11211,"")</f>
        <v/>
      </c>
      <c r="L11183" s="109"/>
      <c r="M11183" s="109"/>
    </row>
    <row r="11184" spans="3:13">
      <c r="C11184" s="109"/>
      <c r="D11184" s="109"/>
      <c r="E11184" s="94" t="str">
        <f>IF(Data!D11212&gt;0,Data!F11212,"")</f>
        <v/>
      </c>
      <c r="L11184" s="109"/>
      <c r="M11184" s="109"/>
    </row>
    <row r="11185" spans="3:13">
      <c r="C11185" s="109"/>
      <c r="D11185" s="109"/>
      <c r="E11185" s="94" t="str">
        <f>IF(Data!D11213&gt;0,Data!F11213,"")</f>
        <v/>
      </c>
      <c r="L11185" s="109"/>
      <c r="M11185" s="109"/>
    </row>
    <row r="11186" spans="3:13">
      <c r="C11186" s="109"/>
      <c r="D11186" s="109"/>
      <c r="E11186" s="94" t="str">
        <f>IF(Data!D11214&gt;0,Data!F11214,"")</f>
        <v/>
      </c>
      <c r="L11186" s="109"/>
      <c r="M11186" s="109"/>
    </row>
    <row r="11187" spans="3:13">
      <c r="C11187" s="109"/>
      <c r="D11187" s="109"/>
      <c r="E11187" s="94" t="str">
        <f>IF(Data!D11215&gt;0,Data!F11215,"")</f>
        <v/>
      </c>
      <c r="L11187" s="109"/>
      <c r="M11187" s="109"/>
    </row>
    <row r="11188" spans="3:13">
      <c r="C11188" s="109"/>
      <c r="D11188" s="109"/>
      <c r="E11188" s="94" t="str">
        <f>IF(Data!D11216&gt;0,Data!F11216,"")</f>
        <v/>
      </c>
      <c r="L11188" s="109"/>
      <c r="M11188" s="109"/>
    </row>
    <row r="11189" spans="3:13">
      <c r="C11189" s="109"/>
      <c r="D11189" s="109"/>
      <c r="E11189" s="94" t="str">
        <f>IF(Data!D11217&gt;0,Data!F11217,"")</f>
        <v/>
      </c>
      <c r="L11189" s="109"/>
      <c r="M11189" s="109"/>
    </row>
    <row r="11190" spans="3:13">
      <c r="C11190" s="109"/>
      <c r="D11190" s="109"/>
      <c r="E11190" s="94" t="str">
        <f>IF(Data!D11218&gt;0,Data!F11218,"")</f>
        <v/>
      </c>
      <c r="L11190" s="109"/>
      <c r="M11190" s="109"/>
    </row>
    <row r="11191" spans="3:13">
      <c r="C11191" s="109"/>
      <c r="D11191" s="109"/>
      <c r="E11191" s="94" t="str">
        <f>IF(Data!D11219&gt;0,Data!F11219,"")</f>
        <v/>
      </c>
      <c r="L11191" s="109"/>
      <c r="M11191" s="109"/>
    </row>
    <row r="11192" spans="3:13">
      <c r="C11192" s="109"/>
      <c r="D11192" s="109"/>
      <c r="E11192" s="94" t="str">
        <f>IF(Data!D11220&gt;0,Data!F11220,"")</f>
        <v/>
      </c>
      <c r="L11192" s="109"/>
      <c r="M11192" s="109"/>
    </row>
    <row r="11193" spans="3:13">
      <c r="C11193" s="109"/>
      <c r="D11193" s="109"/>
      <c r="E11193" s="94" t="str">
        <f>IF(Data!D11221&gt;0,Data!F11221,"")</f>
        <v/>
      </c>
      <c r="L11193" s="109"/>
      <c r="M11193" s="109"/>
    </row>
    <row r="11194" spans="3:13">
      <c r="C11194" s="109"/>
      <c r="D11194" s="109"/>
      <c r="E11194" s="94" t="str">
        <f>IF(Data!D11222&gt;0,Data!F11222,"")</f>
        <v/>
      </c>
      <c r="L11194" s="109"/>
      <c r="M11194" s="109"/>
    </row>
    <row r="11195" spans="3:13">
      <c r="C11195" s="109"/>
      <c r="D11195" s="109"/>
      <c r="E11195" s="94" t="str">
        <f>IF(Data!D11223&gt;0,Data!F11223,"")</f>
        <v/>
      </c>
      <c r="L11195" s="109"/>
      <c r="M11195" s="109"/>
    </row>
    <row r="11196" spans="3:13">
      <c r="C11196" s="109"/>
      <c r="D11196" s="109"/>
      <c r="E11196" s="94" t="str">
        <f>IF(Data!D11224&gt;0,Data!F11224,"")</f>
        <v/>
      </c>
      <c r="L11196" s="109"/>
      <c r="M11196" s="109"/>
    </row>
    <row r="11197" spans="3:13">
      <c r="C11197" s="109"/>
      <c r="D11197" s="109"/>
      <c r="E11197" s="94" t="str">
        <f>IF(Data!D11225&gt;0,Data!F11225,"")</f>
        <v/>
      </c>
      <c r="L11197" s="109"/>
      <c r="M11197" s="109"/>
    </row>
    <row r="11198" spans="3:13">
      <c r="C11198" s="109"/>
      <c r="D11198" s="109"/>
      <c r="E11198" s="94" t="str">
        <f>IF(Data!D11226&gt;0,Data!F11226,"")</f>
        <v/>
      </c>
      <c r="L11198" s="109"/>
      <c r="M11198" s="109"/>
    </row>
    <row r="11199" spans="3:13">
      <c r="C11199" s="109"/>
      <c r="D11199" s="109"/>
      <c r="E11199" s="94" t="str">
        <f>IF(Data!D11227&gt;0,Data!F11227,"")</f>
        <v/>
      </c>
      <c r="L11199" s="109"/>
      <c r="M11199" s="109"/>
    </row>
    <row r="11200" spans="3:13">
      <c r="C11200" s="109"/>
      <c r="D11200" s="109"/>
      <c r="E11200" s="94" t="str">
        <f>IF(Data!D11228&gt;0,Data!F11228,"")</f>
        <v/>
      </c>
      <c r="L11200" s="109"/>
      <c r="M11200" s="109"/>
    </row>
    <row r="11201" spans="3:13">
      <c r="C11201" s="109"/>
      <c r="D11201" s="109"/>
      <c r="E11201" s="94" t="str">
        <f>IF(Data!D11229&gt;0,Data!F11229,"")</f>
        <v/>
      </c>
      <c r="L11201" s="109"/>
      <c r="M11201" s="109"/>
    </row>
    <row r="11202" spans="3:13">
      <c r="C11202" s="109"/>
      <c r="D11202" s="109"/>
      <c r="E11202" s="94" t="str">
        <f>IF(Data!D11230&gt;0,Data!F11230,"")</f>
        <v/>
      </c>
      <c r="L11202" s="109"/>
      <c r="M11202" s="109"/>
    </row>
    <row r="11203" spans="3:13">
      <c r="C11203" s="109"/>
      <c r="D11203" s="109"/>
      <c r="E11203" s="94" t="str">
        <f>IF(Data!D11231&gt;0,Data!F11231,"")</f>
        <v/>
      </c>
      <c r="L11203" s="109"/>
      <c r="M11203" s="109"/>
    </row>
    <row r="11204" spans="3:13">
      <c r="C11204" s="109"/>
      <c r="D11204" s="109"/>
      <c r="E11204" s="94" t="str">
        <f>IF(Data!D11232&gt;0,Data!F11232,"")</f>
        <v/>
      </c>
      <c r="L11204" s="109"/>
      <c r="M11204" s="109"/>
    </row>
    <row r="11205" spans="3:13">
      <c r="C11205" s="109"/>
      <c r="D11205" s="109"/>
      <c r="E11205" s="94" t="str">
        <f>IF(Data!D11233&gt;0,Data!F11233,"")</f>
        <v/>
      </c>
      <c r="L11205" s="109"/>
      <c r="M11205" s="109"/>
    </row>
    <row r="11206" spans="3:13">
      <c r="C11206" s="109"/>
      <c r="D11206" s="109"/>
      <c r="E11206" s="94" t="str">
        <f>IF(Data!D11234&gt;0,Data!F11234,"")</f>
        <v/>
      </c>
      <c r="L11206" s="109"/>
      <c r="M11206" s="109"/>
    </row>
    <row r="11207" spans="3:13">
      <c r="C11207" s="109"/>
      <c r="D11207" s="109"/>
      <c r="E11207" s="94" t="str">
        <f>IF(Data!D11235&gt;0,Data!F11235,"")</f>
        <v/>
      </c>
      <c r="L11207" s="109"/>
      <c r="M11207" s="109"/>
    </row>
    <row r="11208" spans="3:13">
      <c r="C11208" s="109"/>
      <c r="D11208" s="109"/>
      <c r="E11208" s="94" t="str">
        <f>IF(Data!D11236&gt;0,Data!F11236,"")</f>
        <v/>
      </c>
      <c r="L11208" s="109"/>
      <c r="M11208" s="109"/>
    </row>
    <row r="11209" spans="3:13">
      <c r="C11209" s="109"/>
      <c r="D11209" s="109"/>
      <c r="E11209" s="94" t="str">
        <f>IF(Data!D11237&gt;0,Data!F11237,"")</f>
        <v/>
      </c>
      <c r="L11209" s="109"/>
      <c r="M11209" s="109"/>
    </row>
    <row r="11210" spans="3:13">
      <c r="C11210" s="109"/>
      <c r="D11210" s="109"/>
      <c r="E11210" s="94" t="str">
        <f>IF(Data!D11238&gt;0,Data!F11238,"")</f>
        <v/>
      </c>
      <c r="L11210" s="109"/>
      <c r="M11210" s="109"/>
    </row>
    <row r="11211" spans="3:13">
      <c r="C11211" s="109"/>
      <c r="D11211" s="109"/>
      <c r="E11211" s="94" t="str">
        <f>IF(Data!D11239&gt;0,Data!F11239,"")</f>
        <v/>
      </c>
      <c r="L11211" s="109"/>
      <c r="M11211" s="109"/>
    </row>
    <row r="11212" spans="3:13">
      <c r="C11212" s="109"/>
      <c r="D11212" s="109"/>
      <c r="E11212" s="94" t="str">
        <f>IF(Data!D11240&gt;0,Data!F11240,"")</f>
        <v/>
      </c>
      <c r="L11212" s="109"/>
      <c r="M11212" s="109"/>
    </row>
    <row r="11213" spans="3:13">
      <c r="C11213" s="109"/>
      <c r="D11213" s="109"/>
      <c r="E11213" s="94" t="str">
        <f>IF(Data!D11241&gt;0,Data!F11241,"")</f>
        <v/>
      </c>
      <c r="L11213" s="109"/>
      <c r="M11213" s="109"/>
    </row>
    <row r="11214" spans="3:13">
      <c r="C11214" s="109"/>
      <c r="D11214" s="109"/>
      <c r="E11214" s="94" t="str">
        <f>IF(Data!D11242&gt;0,Data!F11242,"")</f>
        <v/>
      </c>
      <c r="L11214" s="109"/>
      <c r="M11214" s="109"/>
    </row>
    <row r="11215" spans="3:13">
      <c r="C11215" s="109"/>
      <c r="D11215" s="109"/>
      <c r="E11215" s="94" t="str">
        <f>IF(Data!D11243&gt;0,Data!F11243,"")</f>
        <v/>
      </c>
      <c r="L11215" s="109"/>
      <c r="M11215" s="109"/>
    </row>
    <row r="11216" spans="3:13">
      <c r="C11216" s="109"/>
      <c r="D11216" s="109"/>
      <c r="E11216" s="94" t="str">
        <f>IF(Data!D11244&gt;0,Data!F11244,"")</f>
        <v/>
      </c>
      <c r="L11216" s="109"/>
      <c r="M11216" s="109"/>
    </row>
    <row r="11217" spans="3:13">
      <c r="C11217" s="109"/>
      <c r="D11217" s="109"/>
      <c r="E11217" s="94" t="str">
        <f>IF(Data!D11245&gt;0,Data!F11245,"")</f>
        <v/>
      </c>
      <c r="L11217" s="109"/>
      <c r="M11217" s="109"/>
    </row>
    <row r="11218" spans="3:13">
      <c r="C11218" s="109"/>
      <c r="D11218" s="109"/>
      <c r="E11218" s="94" t="str">
        <f>IF(Data!D11246&gt;0,Data!F11246,"")</f>
        <v/>
      </c>
      <c r="L11218" s="109"/>
      <c r="M11218" s="109"/>
    </row>
    <row r="11219" spans="3:13">
      <c r="C11219" s="109"/>
      <c r="D11219" s="109"/>
      <c r="E11219" s="94" t="str">
        <f>IF(Data!D11247&gt;0,Data!F11247,"")</f>
        <v/>
      </c>
      <c r="L11219" s="109"/>
      <c r="M11219" s="109"/>
    </row>
    <row r="11220" spans="3:13">
      <c r="C11220" s="109"/>
      <c r="D11220" s="109"/>
      <c r="E11220" s="94" t="str">
        <f>IF(Data!D11248&gt;0,Data!F11248,"")</f>
        <v/>
      </c>
      <c r="L11220" s="109"/>
      <c r="M11220" s="109"/>
    </row>
    <row r="11221" spans="3:13">
      <c r="C11221" s="109"/>
      <c r="D11221" s="109"/>
      <c r="E11221" s="94" t="str">
        <f>IF(Data!D11249&gt;0,Data!F11249,"")</f>
        <v/>
      </c>
      <c r="L11221" s="109"/>
      <c r="M11221" s="109"/>
    </row>
    <row r="11222" spans="3:13">
      <c r="C11222" s="109"/>
      <c r="D11222" s="109"/>
      <c r="E11222" s="94" t="str">
        <f>IF(Data!D11250&gt;0,Data!F11250,"")</f>
        <v/>
      </c>
      <c r="L11222" s="109"/>
      <c r="M11222" s="109"/>
    </row>
    <row r="11223" spans="3:13">
      <c r="C11223" s="109"/>
      <c r="D11223" s="109"/>
      <c r="E11223" s="94" t="str">
        <f>IF(Data!D11251&gt;0,Data!F11251,"")</f>
        <v/>
      </c>
      <c r="L11223" s="109"/>
      <c r="M11223" s="109"/>
    </row>
    <row r="11224" spans="3:13">
      <c r="C11224" s="109"/>
      <c r="D11224" s="109"/>
      <c r="E11224" s="94" t="str">
        <f>IF(Data!D11252&gt;0,Data!F11252,"")</f>
        <v/>
      </c>
      <c r="L11224" s="109"/>
      <c r="M11224" s="109"/>
    </row>
    <row r="11225" spans="3:13">
      <c r="C11225" s="109"/>
      <c r="D11225" s="109"/>
      <c r="E11225" s="94" t="str">
        <f>IF(Data!D11253&gt;0,Data!F11253,"")</f>
        <v/>
      </c>
      <c r="L11225" s="109"/>
      <c r="M11225" s="109"/>
    </row>
    <row r="11226" spans="3:13">
      <c r="C11226" s="109"/>
      <c r="D11226" s="109"/>
      <c r="E11226" s="94" t="str">
        <f>IF(Data!D11254&gt;0,Data!F11254,"")</f>
        <v/>
      </c>
      <c r="L11226" s="109"/>
      <c r="M11226" s="109"/>
    </row>
    <row r="11227" spans="3:13">
      <c r="C11227" s="109"/>
      <c r="D11227" s="109"/>
      <c r="E11227" s="94" t="str">
        <f>IF(Data!D11255&gt;0,Data!F11255,"")</f>
        <v/>
      </c>
      <c r="L11227" s="109"/>
      <c r="M11227" s="109"/>
    </row>
    <row r="11228" spans="3:13">
      <c r="C11228" s="109"/>
      <c r="D11228" s="109"/>
      <c r="E11228" s="94" t="str">
        <f>IF(Data!D11256&gt;0,Data!F11256,"")</f>
        <v/>
      </c>
      <c r="L11228" s="109"/>
      <c r="M11228" s="109"/>
    </row>
    <row r="11229" spans="3:13">
      <c r="C11229" s="109"/>
      <c r="D11229" s="109"/>
      <c r="E11229" s="94" t="str">
        <f>IF(Data!D11257&gt;0,Data!F11257,"")</f>
        <v/>
      </c>
      <c r="L11229" s="109"/>
      <c r="M11229" s="109"/>
    </row>
    <row r="11230" spans="3:13">
      <c r="C11230" s="109"/>
      <c r="D11230" s="109"/>
      <c r="E11230" s="94" t="str">
        <f>IF(Data!D11258&gt;0,Data!F11258,"")</f>
        <v/>
      </c>
      <c r="L11230" s="109"/>
      <c r="M11230" s="109"/>
    </row>
    <row r="11231" spans="3:13">
      <c r="C11231" s="109"/>
      <c r="D11231" s="109"/>
      <c r="E11231" s="94" t="str">
        <f>IF(Data!D11259&gt;0,Data!F11259,"")</f>
        <v/>
      </c>
      <c r="L11231" s="109"/>
      <c r="M11231" s="109"/>
    </row>
    <row r="11232" spans="3:13">
      <c r="C11232" s="109"/>
      <c r="D11232" s="109"/>
      <c r="E11232" s="94" t="str">
        <f>IF(Data!D11260&gt;0,Data!F11260,"")</f>
        <v/>
      </c>
      <c r="L11232" s="109"/>
      <c r="M11232" s="109"/>
    </row>
    <row r="11233" spans="3:13">
      <c r="C11233" s="109"/>
      <c r="D11233" s="109"/>
      <c r="E11233" s="94" t="str">
        <f>IF(Data!D11261&gt;0,Data!F11261,"")</f>
        <v/>
      </c>
      <c r="L11233" s="109"/>
      <c r="M11233" s="109"/>
    </row>
    <row r="11234" spans="3:13">
      <c r="C11234" s="109"/>
      <c r="D11234" s="109"/>
      <c r="E11234" s="94" t="str">
        <f>IF(Data!D11262&gt;0,Data!F11262,"")</f>
        <v/>
      </c>
      <c r="L11234" s="109"/>
      <c r="M11234" s="109"/>
    </row>
    <row r="11235" spans="3:13">
      <c r="C11235" s="109"/>
      <c r="D11235" s="109"/>
      <c r="E11235" s="94" t="str">
        <f>IF(Data!D11263&gt;0,Data!F11263,"")</f>
        <v/>
      </c>
      <c r="L11235" s="109"/>
      <c r="M11235" s="109"/>
    </row>
    <row r="11236" spans="3:13">
      <c r="C11236" s="109"/>
      <c r="D11236" s="109"/>
      <c r="E11236" s="94" t="str">
        <f>IF(Data!D11264&gt;0,Data!F11264,"")</f>
        <v/>
      </c>
      <c r="L11236" s="109"/>
      <c r="M11236" s="109"/>
    </row>
    <row r="11237" spans="3:13">
      <c r="C11237" s="109"/>
      <c r="D11237" s="109"/>
      <c r="E11237" s="94" t="str">
        <f>IF(Data!D11265&gt;0,Data!F11265,"")</f>
        <v/>
      </c>
      <c r="L11237" s="109"/>
      <c r="M11237" s="109"/>
    </row>
    <row r="11238" spans="3:13">
      <c r="C11238" s="109"/>
      <c r="D11238" s="109"/>
      <c r="E11238" s="94" t="str">
        <f>IF(Data!D11266&gt;0,Data!F11266,"")</f>
        <v/>
      </c>
      <c r="L11238" s="109"/>
      <c r="M11238" s="109"/>
    </row>
    <row r="11239" spans="3:13">
      <c r="C11239" s="109"/>
      <c r="D11239" s="109"/>
      <c r="E11239" s="94" t="str">
        <f>IF(Data!D11267&gt;0,Data!F11267,"")</f>
        <v/>
      </c>
      <c r="L11239" s="109"/>
      <c r="M11239" s="109"/>
    </row>
    <row r="11240" spans="3:13">
      <c r="C11240" s="109"/>
      <c r="D11240" s="109"/>
      <c r="E11240" s="94" t="str">
        <f>IF(Data!D11268&gt;0,Data!F11268,"")</f>
        <v/>
      </c>
      <c r="L11240" s="109"/>
      <c r="M11240" s="109"/>
    </row>
    <row r="11241" spans="3:13">
      <c r="C11241" s="109"/>
      <c r="D11241" s="109"/>
      <c r="E11241" s="94" t="str">
        <f>IF(Data!D11269&gt;0,Data!F11269,"")</f>
        <v/>
      </c>
      <c r="L11241" s="109"/>
      <c r="M11241" s="109"/>
    </row>
    <row r="11242" spans="3:13">
      <c r="C11242" s="109"/>
      <c r="D11242" s="109"/>
      <c r="E11242" s="94" t="str">
        <f>IF(Data!D11270&gt;0,Data!F11270,"")</f>
        <v/>
      </c>
      <c r="L11242" s="109"/>
      <c r="M11242" s="109"/>
    </row>
    <row r="11243" spans="3:13">
      <c r="C11243" s="109"/>
      <c r="D11243" s="109"/>
      <c r="E11243" s="94" t="str">
        <f>IF(Data!D11271&gt;0,Data!F11271,"")</f>
        <v/>
      </c>
      <c r="L11243" s="109"/>
      <c r="M11243" s="109"/>
    </row>
    <row r="11244" spans="3:13">
      <c r="C11244" s="109"/>
      <c r="D11244" s="109"/>
      <c r="E11244" s="94" t="str">
        <f>IF(Data!D11272&gt;0,Data!F11272,"")</f>
        <v/>
      </c>
      <c r="L11244" s="109"/>
      <c r="M11244" s="109"/>
    </row>
    <row r="11245" spans="3:13">
      <c r="C11245" s="109"/>
      <c r="D11245" s="109"/>
      <c r="E11245" s="94" t="str">
        <f>IF(Data!D11273&gt;0,Data!F11273,"")</f>
        <v/>
      </c>
      <c r="L11245" s="109"/>
      <c r="M11245" s="109"/>
    </row>
    <row r="11246" spans="3:13">
      <c r="C11246" s="109"/>
      <c r="D11246" s="109"/>
      <c r="E11246" s="94" t="str">
        <f>IF(Data!D11274&gt;0,Data!F11274,"")</f>
        <v/>
      </c>
      <c r="L11246" s="109"/>
      <c r="M11246" s="109"/>
    </row>
    <row r="11247" spans="3:13">
      <c r="C11247" s="109"/>
      <c r="D11247" s="109"/>
      <c r="E11247" s="94" t="str">
        <f>IF(Data!D11275&gt;0,Data!F11275,"")</f>
        <v/>
      </c>
      <c r="L11247" s="109"/>
      <c r="M11247" s="109"/>
    </row>
    <row r="11248" spans="3:13">
      <c r="C11248" s="109"/>
      <c r="D11248" s="109"/>
      <c r="E11248" s="94" t="str">
        <f>IF(Data!D11276&gt;0,Data!F11276,"")</f>
        <v/>
      </c>
      <c r="L11248" s="109"/>
      <c r="M11248" s="109"/>
    </row>
    <row r="11249" spans="3:13">
      <c r="C11249" s="109"/>
      <c r="D11249" s="109"/>
      <c r="E11249" s="94" t="str">
        <f>IF(Data!D11277&gt;0,Data!F11277,"")</f>
        <v/>
      </c>
      <c r="L11249" s="109"/>
      <c r="M11249" s="109"/>
    </row>
    <row r="11250" spans="3:13">
      <c r="C11250" s="109"/>
      <c r="D11250" s="109"/>
      <c r="E11250" s="94" t="str">
        <f>IF(Data!D11278&gt;0,Data!F11278,"")</f>
        <v/>
      </c>
      <c r="L11250" s="109"/>
      <c r="M11250" s="109"/>
    </row>
    <row r="11251" spans="3:13">
      <c r="C11251" s="109"/>
      <c r="D11251" s="109"/>
      <c r="E11251" s="94" t="str">
        <f>IF(Data!D11279&gt;0,Data!F11279,"")</f>
        <v/>
      </c>
      <c r="L11251" s="109"/>
      <c r="M11251" s="109"/>
    </row>
    <row r="11252" spans="3:13">
      <c r="C11252" s="109"/>
      <c r="D11252" s="109"/>
      <c r="E11252" s="94" t="str">
        <f>IF(Data!D11280&gt;0,Data!F11280,"")</f>
        <v/>
      </c>
      <c r="L11252" s="109"/>
      <c r="M11252" s="109"/>
    </row>
    <row r="11253" spans="3:13">
      <c r="C11253" s="109"/>
      <c r="D11253" s="109"/>
      <c r="E11253" s="94" t="str">
        <f>IF(Data!D11281&gt;0,Data!F11281,"")</f>
        <v/>
      </c>
      <c r="L11253" s="109"/>
      <c r="M11253" s="109"/>
    </row>
    <row r="11254" spans="3:13">
      <c r="C11254" s="109"/>
      <c r="D11254" s="109"/>
      <c r="E11254" s="94" t="str">
        <f>IF(Data!D11282&gt;0,Data!F11282,"")</f>
        <v/>
      </c>
      <c r="L11254" s="109"/>
      <c r="M11254" s="109"/>
    </row>
    <row r="11255" spans="3:13">
      <c r="C11255" s="109"/>
      <c r="D11255" s="109"/>
      <c r="E11255" s="94" t="str">
        <f>IF(Data!D11283&gt;0,Data!F11283,"")</f>
        <v/>
      </c>
      <c r="L11255" s="109"/>
      <c r="M11255" s="109"/>
    </row>
    <row r="11256" spans="3:13">
      <c r="C11256" s="109"/>
      <c r="D11256" s="109"/>
      <c r="E11256" s="94" t="str">
        <f>IF(Data!D11284&gt;0,Data!F11284,"")</f>
        <v/>
      </c>
      <c r="L11256" s="109"/>
      <c r="M11256" s="109"/>
    </row>
    <row r="11257" spans="3:13">
      <c r="C11257" s="109"/>
      <c r="D11257" s="109"/>
      <c r="E11257" s="94" t="str">
        <f>IF(Data!D11285&gt;0,Data!F11285,"")</f>
        <v/>
      </c>
      <c r="L11257" s="109"/>
      <c r="M11257" s="109"/>
    </row>
    <row r="11258" spans="3:13">
      <c r="C11258" s="109"/>
      <c r="D11258" s="109"/>
      <c r="E11258" s="94" t="str">
        <f>IF(Data!D11286&gt;0,Data!F11286,"")</f>
        <v/>
      </c>
      <c r="L11258" s="109"/>
      <c r="M11258" s="109"/>
    </row>
    <row r="11259" spans="3:13">
      <c r="C11259" s="109"/>
      <c r="D11259" s="109"/>
      <c r="E11259" s="94" t="str">
        <f>IF(Data!D11287&gt;0,Data!F11287,"")</f>
        <v/>
      </c>
      <c r="L11259" s="109"/>
      <c r="M11259" s="109"/>
    </row>
    <row r="11260" spans="3:13">
      <c r="C11260" s="109"/>
      <c r="D11260" s="109"/>
      <c r="E11260" s="94" t="str">
        <f>IF(Data!D11288&gt;0,Data!F11288,"")</f>
        <v/>
      </c>
      <c r="L11260" s="109"/>
      <c r="M11260" s="109"/>
    </row>
    <row r="11261" spans="3:13">
      <c r="C11261" s="109"/>
      <c r="D11261" s="109"/>
      <c r="E11261" s="94" t="str">
        <f>IF(Data!D11289&gt;0,Data!F11289,"")</f>
        <v/>
      </c>
      <c r="L11261" s="109"/>
      <c r="M11261" s="109"/>
    </row>
    <row r="11262" spans="3:13">
      <c r="C11262" s="109"/>
      <c r="D11262" s="109"/>
      <c r="E11262" s="94" t="str">
        <f>IF(Data!D11290&gt;0,Data!F11290,"")</f>
        <v/>
      </c>
      <c r="L11262" s="109"/>
      <c r="M11262" s="109"/>
    </row>
    <row r="11263" spans="3:13">
      <c r="C11263" s="109"/>
      <c r="D11263" s="109"/>
      <c r="E11263" s="94" t="str">
        <f>IF(Data!D11291&gt;0,Data!F11291,"")</f>
        <v/>
      </c>
      <c r="L11263" s="109"/>
      <c r="M11263" s="109"/>
    </row>
    <row r="11264" spans="3:13">
      <c r="C11264" s="109"/>
      <c r="D11264" s="109"/>
      <c r="E11264" s="94" t="str">
        <f>IF(Data!D11292&gt;0,Data!F11292,"")</f>
        <v/>
      </c>
      <c r="L11264" s="109"/>
      <c r="M11264" s="109"/>
    </row>
    <row r="11265" spans="3:13">
      <c r="C11265" s="109"/>
      <c r="D11265" s="109"/>
      <c r="E11265" s="94" t="str">
        <f>IF(Data!D11293&gt;0,Data!F11293,"")</f>
        <v/>
      </c>
      <c r="L11265" s="109"/>
      <c r="M11265" s="109"/>
    </row>
    <row r="11266" spans="3:13">
      <c r="C11266" s="109"/>
      <c r="D11266" s="109"/>
      <c r="E11266" s="94" t="str">
        <f>IF(Data!D11294&gt;0,Data!F11294,"")</f>
        <v/>
      </c>
      <c r="L11266" s="109"/>
      <c r="M11266" s="109"/>
    </row>
    <row r="11267" spans="3:13">
      <c r="C11267" s="109"/>
      <c r="D11267" s="109"/>
      <c r="E11267" s="94" t="str">
        <f>IF(Data!D11295&gt;0,Data!F11295,"")</f>
        <v/>
      </c>
      <c r="L11267" s="109"/>
      <c r="M11267" s="109"/>
    </row>
    <row r="11268" spans="3:13">
      <c r="C11268" s="109"/>
      <c r="D11268" s="109"/>
      <c r="E11268" s="94" t="str">
        <f>IF(Data!D11296&gt;0,Data!F11296,"")</f>
        <v/>
      </c>
      <c r="L11268" s="109"/>
      <c r="M11268" s="109"/>
    </row>
    <row r="11269" spans="3:13">
      <c r="C11269" s="109"/>
      <c r="D11269" s="109"/>
      <c r="E11269" s="94" t="str">
        <f>IF(Data!D11297&gt;0,Data!F11297,"")</f>
        <v/>
      </c>
      <c r="L11269" s="109"/>
      <c r="M11269" s="109"/>
    </row>
    <row r="11270" spans="3:13">
      <c r="C11270" s="109"/>
      <c r="D11270" s="109"/>
      <c r="E11270" s="94" t="str">
        <f>IF(Data!D11298&gt;0,Data!F11298,"")</f>
        <v/>
      </c>
      <c r="L11270" s="109"/>
      <c r="M11270" s="109"/>
    </row>
    <row r="11271" spans="3:13">
      <c r="C11271" s="109"/>
      <c r="D11271" s="109"/>
      <c r="E11271" s="94" t="str">
        <f>IF(Data!D11299&gt;0,Data!F11299,"")</f>
        <v/>
      </c>
      <c r="L11271" s="109"/>
      <c r="M11271" s="109"/>
    </row>
    <row r="11272" spans="3:13">
      <c r="C11272" s="109"/>
      <c r="D11272" s="109"/>
      <c r="E11272" s="94" t="str">
        <f>IF(Data!D11300&gt;0,Data!F11300,"")</f>
        <v/>
      </c>
      <c r="L11272" s="109"/>
      <c r="M11272" s="109"/>
    </row>
    <row r="11273" spans="3:13">
      <c r="C11273" s="109"/>
      <c r="D11273" s="109"/>
      <c r="E11273" s="94" t="str">
        <f>IF(Data!D11301&gt;0,Data!F11301,"")</f>
        <v/>
      </c>
      <c r="L11273" s="109"/>
      <c r="M11273" s="109"/>
    </row>
    <row r="11274" spans="3:13">
      <c r="C11274" s="109"/>
      <c r="D11274" s="109"/>
      <c r="E11274" s="94" t="str">
        <f>IF(Data!D11302&gt;0,Data!F11302,"")</f>
        <v/>
      </c>
      <c r="L11274" s="109"/>
      <c r="M11274" s="109"/>
    </row>
    <row r="11275" spans="3:13">
      <c r="C11275" s="109"/>
      <c r="D11275" s="109"/>
      <c r="E11275" s="94" t="str">
        <f>IF(Data!D11303&gt;0,Data!F11303,"")</f>
        <v/>
      </c>
      <c r="L11275" s="109"/>
      <c r="M11275" s="109"/>
    </row>
    <row r="11276" spans="3:13">
      <c r="C11276" s="109"/>
      <c r="D11276" s="109"/>
      <c r="E11276" s="94" t="str">
        <f>IF(Data!D11304&gt;0,Data!F11304,"")</f>
        <v/>
      </c>
      <c r="L11276" s="109"/>
      <c r="M11276" s="109"/>
    </row>
    <row r="11277" spans="3:13">
      <c r="C11277" s="109"/>
      <c r="D11277" s="109"/>
      <c r="E11277" s="94" t="str">
        <f>IF(Data!D11305&gt;0,Data!F11305,"")</f>
        <v/>
      </c>
      <c r="L11277" s="109"/>
      <c r="M11277" s="109"/>
    </row>
    <row r="11278" spans="3:13">
      <c r="C11278" s="109"/>
      <c r="D11278" s="109"/>
      <c r="E11278" s="94" t="str">
        <f>IF(Data!D11306&gt;0,Data!F11306,"")</f>
        <v/>
      </c>
      <c r="L11278" s="109"/>
      <c r="M11278" s="109"/>
    </row>
    <row r="11279" spans="3:13">
      <c r="C11279" s="109"/>
      <c r="D11279" s="109"/>
      <c r="E11279" s="94" t="str">
        <f>IF(Data!D11307&gt;0,Data!F11307,"")</f>
        <v/>
      </c>
      <c r="L11279" s="109"/>
      <c r="M11279" s="109"/>
    </row>
    <row r="11280" spans="3:13">
      <c r="C11280" s="109"/>
      <c r="D11280" s="109"/>
      <c r="E11280" s="94" t="str">
        <f>IF(Data!D11308&gt;0,Data!F11308,"")</f>
        <v/>
      </c>
      <c r="L11280" s="109"/>
      <c r="M11280" s="109"/>
    </row>
    <row r="11281" spans="3:13">
      <c r="C11281" s="109"/>
      <c r="D11281" s="109"/>
      <c r="E11281" s="94" t="str">
        <f>IF(Data!D11309&gt;0,Data!F11309,"")</f>
        <v/>
      </c>
      <c r="L11281" s="109"/>
      <c r="M11281" s="109"/>
    </row>
    <row r="11282" spans="3:13">
      <c r="C11282" s="109"/>
      <c r="D11282" s="109"/>
      <c r="E11282" s="94" t="str">
        <f>IF(Data!D11310&gt;0,Data!F11310,"")</f>
        <v/>
      </c>
      <c r="L11282" s="109"/>
      <c r="M11282" s="109"/>
    </row>
    <row r="11283" spans="3:13">
      <c r="C11283" s="109"/>
      <c r="D11283" s="109"/>
      <c r="E11283" s="94" t="str">
        <f>IF(Data!D11311&gt;0,Data!F11311,"")</f>
        <v/>
      </c>
      <c r="L11283" s="109"/>
      <c r="M11283" s="109"/>
    </row>
    <row r="11284" spans="3:13">
      <c r="C11284" s="109"/>
      <c r="D11284" s="109"/>
      <c r="E11284" s="94" t="str">
        <f>IF(Data!D11312&gt;0,Data!F11312,"")</f>
        <v/>
      </c>
      <c r="L11284" s="109"/>
      <c r="M11284" s="109"/>
    </row>
    <row r="11285" spans="3:13">
      <c r="C11285" s="109"/>
      <c r="D11285" s="109"/>
      <c r="E11285" s="94" t="str">
        <f>IF(Data!D11313&gt;0,Data!F11313,"")</f>
        <v/>
      </c>
      <c r="L11285" s="109"/>
      <c r="M11285" s="109"/>
    </row>
    <row r="11286" spans="3:13">
      <c r="C11286" s="109"/>
      <c r="D11286" s="109"/>
      <c r="E11286" s="94" t="str">
        <f>IF(Data!D11314&gt;0,Data!F11314,"")</f>
        <v/>
      </c>
      <c r="L11286" s="109"/>
      <c r="M11286" s="109"/>
    </row>
    <row r="11287" spans="3:13">
      <c r="C11287" s="109"/>
      <c r="D11287" s="109"/>
      <c r="E11287" s="94" t="str">
        <f>IF(Data!D11315&gt;0,Data!F11315,"")</f>
        <v/>
      </c>
      <c r="L11287" s="109"/>
      <c r="M11287" s="109"/>
    </row>
    <row r="11288" spans="3:13">
      <c r="C11288" s="109"/>
      <c r="D11288" s="109"/>
      <c r="E11288" s="94" t="str">
        <f>IF(Data!D11316&gt;0,Data!F11316,"")</f>
        <v/>
      </c>
      <c r="L11288" s="109"/>
      <c r="M11288" s="109"/>
    </row>
    <row r="11289" spans="3:13">
      <c r="C11289" s="109"/>
      <c r="D11289" s="109"/>
      <c r="E11289" s="94" t="str">
        <f>IF(Data!D11317&gt;0,Data!F11317,"")</f>
        <v/>
      </c>
      <c r="L11289" s="109"/>
      <c r="M11289" s="109"/>
    </row>
    <row r="11290" spans="3:13">
      <c r="C11290" s="109"/>
      <c r="D11290" s="109"/>
      <c r="E11290" s="94" t="str">
        <f>IF(Data!D11318&gt;0,Data!F11318,"")</f>
        <v/>
      </c>
      <c r="L11290" s="109"/>
      <c r="M11290" s="109"/>
    </row>
    <row r="11291" spans="3:13">
      <c r="C11291" s="109"/>
      <c r="D11291" s="109"/>
      <c r="E11291" s="94" t="str">
        <f>IF(Data!D11319&gt;0,Data!F11319,"")</f>
        <v/>
      </c>
      <c r="L11291" s="109"/>
      <c r="M11291" s="109"/>
    </row>
    <row r="11292" spans="3:13">
      <c r="C11292" s="109"/>
      <c r="D11292" s="109"/>
      <c r="E11292" s="94" t="str">
        <f>IF(Data!D11320&gt;0,Data!F11320,"")</f>
        <v/>
      </c>
      <c r="L11292" s="109"/>
      <c r="M11292" s="109"/>
    </row>
    <row r="11293" spans="3:13">
      <c r="C11293" s="109"/>
      <c r="D11293" s="109"/>
      <c r="E11293" s="94" t="str">
        <f>IF(Data!D11321&gt;0,Data!F11321,"")</f>
        <v/>
      </c>
      <c r="L11293" s="109"/>
      <c r="M11293" s="109"/>
    </row>
    <row r="11294" spans="3:13">
      <c r="C11294" s="109"/>
      <c r="D11294" s="109"/>
      <c r="E11294" s="94" t="str">
        <f>IF(Data!D11322&gt;0,Data!F11322,"")</f>
        <v/>
      </c>
      <c r="L11294" s="109"/>
      <c r="M11294" s="109"/>
    </row>
    <row r="11295" spans="3:13">
      <c r="C11295" s="109"/>
      <c r="D11295" s="109"/>
      <c r="E11295" s="94" t="str">
        <f>IF(Data!D11323&gt;0,Data!F11323,"")</f>
        <v/>
      </c>
      <c r="L11295" s="109"/>
      <c r="M11295" s="109"/>
    </row>
    <row r="11296" spans="3:13">
      <c r="C11296" s="109"/>
      <c r="D11296" s="109"/>
      <c r="E11296" s="94" t="str">
        <f>IF(Data!D11324&gt;0,Data!F11324,"")</f>
        <v/>
      </c>
      <c r="L11296" s="109"/>
      <c r="M11296" s="109"/>
    </row>
    <row r="11297" spans="3:13">
      <c r="C11297" s="109"/>
      <c r="D11297" s="109"/>
      <c r="E11297" s="94" t="str">
        <f>IF(Data!D11325&gt;0,Data!F11325,"")</f>
        <v/>
      </c>
      <c r="L11297" s="109"/>
      <c r="M11297" s="109"/>
    </row>
    <row r="11298" spans="3:13">
      <c r="C11298" s="109"/>
      <c r="D11298" s="109"/>
      <c r="E11298" s="94" t="str">
        <f>IF(Data!D11326&gt;0,Data!F11326,"")</f>
        <v/>
      </c>
      <c r="L11298" s="109"/>
      <c r="M11298" s="109"/>
    </row>
    <row r="11299" spans="3:13">
      <c r="C11299" s="109"/>
      <c r="D11299" s="109"/>
      <c r="E11299" s="94" t="str">
        <f>IF(Data!D11327&gt;0,Data!F11327,"")</f>
        <v/>
      </c>
      <c r="L11299" s="109"/>
      <c r="M11299" s="109"/>
    </row>
    <row r="11300" spans="3:13">
      <c r="C11300" s="109"/>
      <c r="D11300" s="109"/>
      <c r="E11300" s="94" t="str">
        <f>IF(Data!D11328&gt;0,Data!F11328,"")</f>
        <v/>
      </c>
      <c r="L11300" s="109"/>
      <c r="M11300" s="109"/>
    </row>
    <row r="11301" spans="3:13">
      <c r="C11301" s="109"/>
      <c r="D11301" s="109"/>
      <c r="E11301" s="94" t="str">
        <f>IF(Data!D11329&gt;0,Data!F11329,"")</f>
        <v/>
      </c>
      <c r="L11301" s="109"/>
      <c r="M11301" s="109"/>
    </row>
    <row r="11302" spans="3:13">
      <c r="C11302" s="109"/>
      <c r="D11302" s="109"/>
      <c r="E11302" s="94" t="str">
        <f>IF(Data!D11330&gt;0,Data!F11330,"")</f>
        <v/>
      </c>
      <c r="L11302" s="109"/>
      <c r="M11302" s="109"/>
    </row>
    <row r="11303" spans="3:13">
      <c r="C11303" s="109"/>
      <c r="D11303" s="109"/>
      <c r="E11303" s="94" t="str">
        <f>IF(Data!D11331&gt;0,Data!F11331,"")</f>
        <v/>
      </c>
      <c r="L11303" s="109"/>
      <c r="M11303" s="109"/>
    </row>
    <row r="11304" spans="3:13">
      <c r="C11304" s="109"/>
      <c r="D11304" s="109"/>
      <c r="E11304" s="94" t="str">
        <f>IF(Data!D11332&gt;0,Data!F11332,"")</f>
        <v/>
      </c>
      <c r="L11304" s="109"/>
      <c r="M11304" s="109"/>
    </row>
    <row r="11305" spans="3:13">
      <c r="C11305" s="109"/>
      <c r="D11305" s="109"/>
      <c r="E11305" s="94" t="str">
        <f>IF(Data!D11333&gt;0,Data!F11333,"")</f>
        <v/>
      </c>
      <c r="L11305" s="109"/>
      <c r="M11305" s="109"/>
    </row>
    <row r="11306" spans="3:13">
      <c r="C11306" s="109"/>
      <c r="D11306" s="109"/>
      <c r="E11306" s="94" t="str">
        <f>IF(Data!D11334&gt;0,Data!F11334,"")</f>
        <v/>
      </c>
      <c r="L11306" s="109"/>
      <c r="M11306" s="109"/>
    </row>
    <row r="11307" spans="3:13">
      <c r="C11307" s="109"/>
      <c r="D11307" s="109"/>
      <c r="E11307" s="94" t="str">
        <f>IF(Data!D11335&gt;0,Data!F11335,"")</f>
        <v/>
      </c>
      <c r="L11307" s="109"/>
      <c r="M11307" s="109"/>
    </row>
    <row r="11308" spans="3:13">
      <c r="C11308" s="109"/>
      <c r="D11308" s="109"/>
      <c r="E11308" s="94" t="str">
        <f>IF(Data!D11336&gt;0,Data!F11336,"")</f>
        <v/>
      </c>
      <c r="L11308" s="109"/>
      <c r="M11308" s="109"/>
    </row>
    <row r="11309" spans="3:13">
      <c r="C11309" s="109"/>
      <c r="D11309" s="109"/>
      <c r="E11309" s="94" t="str">
        <f>IF(Data!D11337&gt;0,Data!F11337,"")</f>
        <v/>
      </c>
      <c r="L11309" s="109"/>
      <c r="M11309" s="109"/>
    </row>
    <row r="11310" spans="3:13">
      <c r="C11310" s="109"/>
      <c r="D11310" s="109"/>
      <c r="E11310" s="94" t="str">
        <f>IF(Data!D11338&gt;0,Data!F11338,"")</f>
        <v/>
      </c>
      <c r="L11310" s="109"/>
      <c r="M11310" s="109"/>
    </row>
    <row r="11311" spans="3:13">
      <c r="C11311" s="109"/>
      <c r="D11311" s="109"/>
      <c r="E11311" s="94" t="str">
        <f>IF(Data!D11339&gt;0,Data!F11339,"")</f>
        <v/>
      </c>
      <c r="L11311" s="109"/>
      <c r="M11311" s="109"/>
    </row>
    <row r="11312" spans="3:13">
      <c r="C11312" s="109"/>
      <c r="D11312" s="109"/>
      <c r="E11312" s="94" t="str">
        <f>IF(Data!D11340&gt;0,Data!F11340,"")</f>
        <v/>
      </c>
      <c r="L11312" s="109"/>
      <c r="M11312" s="109"/>
    </row>
    <row r="11313" spans="3:13">
      <c r="C11313" s="109"/>
      <c r="D11313" s="109"/>
      <c r="E11313" s="94" t="str">
        <f>IF(Data!D11341&gt;0,Data!F11341,"")</f>
        <v/>
      </c>
      <c r="L11313" s="109"/>
      <c r="M11313" s="109"/>
    </row>
    <row r="11314" spans="3:13">
      <c r="C11314" s="109"/>
      <c r="D11314" s="109"/>
      <c r="E11314" s="94" t="str">
        <f>IF(Data!D11342&gt;0,Data!F11342,"")</f>
        <v/>
      </c>
      <c r="L11314" s="109"/>
      <c r="M11314" s="109"/>
    </row>
    <row r="11315" spans="3:13">
      <c r="C11315" s="109"/>
      <c r="D11315" s="109"/>
      <c r="E11315" s="94" t="str">
        <f>IF(Data!D11343&gt;0,Data!F11343,"")</f>
        <v/>
      </c>
      <c r="L11315" s="109"/>
      <c r="M11315" s="109"/>
    </row>
    <row r="11316" spans="3:13">
      <c r="C11316" s="109"/>
      <c r="D11316" s="109"/>
      <c r="E11316" s="94" t="str">
        <f>IF(Data!D11344&gt;0,Data!F11344,"")</f>
        <v/>
      </c>
      <c r="L11316" s="109"/>
      <c r="M11316" s="109"/>
    </row>
    <row r="11317" spans="3:13">
      <c r="C11317" s="109"/>
      <c r="D11317" s="109"/>
      <c r="E11317" s="94" t="str">
        <f>IF(Data!D11345&gt;0,Data!F11345,"")</f>
        <v/>
      </c>
      <c r="L11317" s="109"/>
      <c r="M11317" s="109"/>
    </row>
    <row r="11318" spans="3:13">
      <c r="C11318" s="109"/>
      <c r="D11318" s="109"/>
      <c r="E11318" s="94" t="str">
        <f>IF(Data!D11346&gt;0,Data!F11346,"")</f>
        <v/>
      </c>
      <c r="L11318" s="109"/>
      <c r="M11318" s="109"/>
    </row>
    <row r="11319" spans="3:13">
      <c r="C11319" s="109"/>
      <c r="D11319" s="109"/>
      <c r="E11319" s="94" t="str">
        <f>IF(Data!D11347&gt;0,Data!F11347,"")</f>
        <v/>
      </c>
      <c r="L11319" s="109"/>
      <c r="M11319" s="109"/>
    </row>
    <row r="11320" spans="3:13">
      <c r="C11320" s="109"/>
      <c r="D11320" s="109"/>
      <c r="E11320" s="94" t="str">
        <f>IF(Data!D11348&gt;0,Data!F11348,"")</f>
        <v/>
      </c>
      <c r="L11320" s="109"/>
      <c r="M11320" s="109"/>
    </row>
    <row r="11321" spans="3:13">
      <c r="C11321" s="109"/>
      <c r="D11321" s="109"/>
      <c r="E11321" s="94" t="str">
        <f>IF(Data!D11349&gt;0,Data!F11349,"")</f>
        <v/>
      </c>
      <c r="L11321" s="109"/>
      <c r="M11321" s="109"/>
    </row>
    <row r="11322" spans="3:13">
      <c r="C11322" s="109"/>
      <c r="D11322" s="109"/>
      <c r="E11322" s="94" t="str">
        <f>IF(Data!D11350&gt;0,Data!F11350,"")</f>
        <v/>
      </c>
      <c r="L11322" s="109"/>
      <c r="M11322" s="109"/>
    </row>
    <row r="11323" spans="3:13">
      <c r="C11323" s="109"/>
      <c r="D11323" s="109"/>
      <c r="E11323" s="94" t="str">
        <f>IF(Data!D11351&gt;0,Data!F11351,"")</f>
        <v/>
      </c>
      <c r="L11323" s="109"/>
      <c r="M11323" s="109"/>
    </row>
    <row r="11324" spans="3:13">
      <c r="C11324" s="109"/>
      <c r="D11324" s="109"/>
      <c r="E11324" s="94" t="str">
        <f>IF(Data!D11352&gt;0,Data!F11352,"")</f>
        <v/>
      </c>
      <c r="L11324" s="109"/>
      <c r="M11324" s="109"/>
    </row>
    <row r="11325" spans="3:13">
      <c r="C11325" s="109"/>
      <c r="D11325" s="109"/>
      <c r="E11325" s="94" t="str">
        <f>IF(Data!D11353&gt;0,Data!F11353,"")</f>
        <v/>
      </c>
      <c r="L11325" s="109"/>
      <c r="M11325" s="109"/>
    </row>
    <row r="11326" spans="3:13">
      <c r="C11326" s="109"/>
      <c r="D11326" s="109"/>
      <c r="E11326" s="94" t="str">
        <f>IF(Data!D11354&gt;0,Data!F11354,"")</f>
        <v/>
      </c>
      <c r="L11326" s="109"/>
      <c r="M11326" s="109"/>
    </row>
    <row r="11327" spans="3:13">
      <c r="C11327" s="109"/>
      <c r="D11327" s="109"/>
      <c r="E11327" s="94" t="str">
        <f>IF(Data!D11355&gt;0,Data!F11355,"")</f>
        <v/>
      </c>
      <c r="L11327" s="109"/>
      <c r="M11327" s="109"/>
    </row>
    <row r="11328" spans="3:13">
      <c r="C11328" s="109"/>
      <c r="D11328" s="109"/>
      <c r="E11328" s="94" t="str">
        <f>IF(Data!D11356&gt;0,Data!F11356,"")</f>
        <v/>
      </c>
      <c r="L11328" s="109"/>
      <c r="M11328" s="109"/>
    </row>
    <row r="11329" spans="3:13">
      <c r="C11329" s="109"/>
      <c r="D11329" s="109"/>
      <c r="E11329" s="94" t="str">
        <f>IF(Data!D11357&gt;0,Data!F11357,"")</f>
        <v/>
      </c>
      <c r="L11329" s="109"/>
      <c r="M11329" s="109"/>
    </row>
    <row r="11330" spans="3:13">
      <c r="C11330" s="109"/>
      <c r="D11330" s="109"/>
      <c r="E11330" s="94" t="str">
        <f>IF(Data!D11358&gt;0,Data!F11358,"")</f>
        <v/>
      </c>
      <c r="L11330" s="109"/>
      <c r="M11330" s="109"/>
    </row>
    <row r="11331" spans="3:13">
      <c r="C11331" s="109"/>
      <c r="D11331" s="109"/>
      <c r="E11331" s="94" t="str">
        <f>IF(Data!D11359&gt;0,Data!F11359,"")</f>
        <v/>
      </c>
      <c r="L11331" s="109"/>
      <c r="M11331" s="109"/>
    </row>
    <row r="11332" spans="3:13">
      <c r="C11332" s="109"/>
      <c r="D11332" s="109"/>
      <c r="E11332" s="94" t="str">
        <f>IF(Data!D11360&gt;0,Data!F11360,"")</f>
        <v/>
      </c>
      <c r="L11332" s="109"/>
      <c r="M11332" s="109"/>
    </row>
    <row r="11333" spans="3:13">
      <c r="C11333" s="109"/>
      <c r="D11333" s="109"/>
      <c r="E11333" s="94" t="str">
        <f>IF(Data!D11361&gt;0,Data!F11361,"")</f>
        <v/>
      </c>
      <c r="L11333" s="109"/>
      <c r="M11333" s="109"/>
    </row>
    <row r="11334" spans="3:13">
      <c r="C11334" s="109"/>
      <c r="D11334" s="109"/>
      <c r="E11334" s="94" t="str">
        <f>IF(Data!D11362&gt;0,Data!F11362,"")</f>
        <v/>
      </c>
      <c r="L11334" s="109"/>
      <c r="M11334" s="109"/>
    </row>
    <row r="11335" spans="3:13">
      <c r="C11335" s="109"/>
      <c r="D11335" s="109"/>
      <c r="E11335" s="94" t="str">
        <f>IF(Data!D11363&gt;0,Data!F11363,"")</f>
        <v/>
      </c>
      <c r="L11335" s="109"/>
      <c r="M11335" s="109"/>
    </row>
    <row r="11336" spans="3:13">
      <c r="C11336" s="109"/>
      <c r="D11336" s="109"/>
      <c r="E11336" s="94" t="str">
        <f>IF(Data!D11364&gt;0,Data!F11364,"")</f>
        <v/>
      </c>
      <c r="L11336" s="109"/>
      <c r="M11336" s="109"/>
    </row>
    <row r="11337" spans="3:13">
      <c r="C11337" s="109"/>
      <c r="D11337" s="109"/>
      <c r="E11337" s="94" t="str">
        <f>IF(Data!D11365&gt;0,Data!F11365,"")</f>
        <v/>
      </c>
      <c r="L11337" s="109"/>
      <c r="M11337" s="109"/>
    </row>
    <row r="11338" spans="3:13">
      <c r="C11338" s="109"/>
      <c r="D11338" s="109"/>
      <c r="E11338" s="94" t="str">
        <f>IF(Data!D11366&gt;0,Data!F11366,"")</f>
        <v/>
      </c>
      <c r="L11338" s="109"/>
      <c r="M11338" s="109"/>
    </row>
    <row r="11339" spans="3:13">
      <c r="C11339" s="109"/>
      <c r="D11339" s="109"/>
      <c r="E11339" s="94" t="str">
        <f>IF(Data!D11367&gt;0,Data!F11367,"")</f>
        <v/>
      </c>
      <c r="L11339" s="109"/>
      <c r="M11339" s="109"/>
    </row>
    <row r="11340" spans="3:13">
      <c r="C11340" s="109"/>
      <c r="D11340" s="109"/>
      <c r="E11340" s="94" t="str">
        <f>IF(Data!D11368&gt;0,Data!F11368,"")</f>
        <v/>
      </c>
      <c r="L11340" s="109"/>
      <c r="M11340" s="109"/>
    </row>
    <row r="11341" spans="3:13">
      <c r="C11341" s="109"/>
      <c r="D11341" s="109"/>
      <c r="E11341" s="94" t="str">
        <f>IF(Data!D11369&gt;0,Data!F11369,"")</f>
        <v/>
      </c>
      <c r="L11341" s="109"/>
      <c r="M11341" s="109"/>
    </row>
    <row r="11342" spans="3:13">
      <c r="C11342" s="109"/>
      <c r="D11342" s="109"/>
      <c r="E11342" s="94" t="str">
        <f>IF(Data!D11370&gt;0,Data!F11370,"")</f>
        <v/>
      </c>
      <c r="L11342" s="109"/>
      <c r="M11342" s="109"/>
    </row>
    <row r="11343" spans="3:13">
      <c r="C11343" s="109"/>
      <c r="D11343" s="109"/>
      <c r="E11343" s="94" t="str">
        <f>IF(Data!D11371&gt;0,Data!F11371,"")</f>
        <v/>
      </c>
      <c r="L11343" s="109"/>
      <c r="M11343" s="109"/>
    </row>
    <row r="11344" spans="3:13">
      <c r="C11344" s="109"/>
      <c r="D11344" s="109"/>
      <c r="E11344" s="94" t="str">
        <f>IF(Data!D11372&gt;0,Data!F11372,"")</f>
        <v/>
      </c>
      <c r="L11344" s="109"/>
      <c r="M11344" s="109"/>
    </row>
    <row r="11345" spans="3:13">
      <c r="C11345" s="109"/>
      <c r="D11345" s="109"/>
      <c r="E11345" s="94" t="str">
        <f>IF(Data!D11373&gt;0,Data!F11373,"")</f>
        <v/>
      </c>
      <c r="L11345" s="109"/>
      <c r="M11345" s="109"/>
    </row>
    <row r="11346" spans="3:13">
      <c r="C11346" s="109"/>
      <c r="D11346" s="109"/>
      <c r="E11346" s="94" t="str">
        <f>IF(Data!D11374&gt;0,Data!F11374,"")</f>
        <v/>
      </c>
      <c r="L11346" s="109"/>
      <c r="M11346" s="109"/>
    </row>
    <row r="11347" spans="3:13">
      <c r="C11347" s="109"/>
      <c r="D11347" s="109"/>
      <c r="E11347" s="94" t="str">
        <f>IF(Data!D11375&gt;0,Data!F11375,"")</f>
        <v/>
      </c>
      <c r="L11347" s="109"/>
      <c r="M11347" s="109"/>
    </row>
    <row r="11348" spans="3:13">
      <c r="C11348" s="109"/>
      <c r="D11348" s="109"/>
      <c r="E11348" s="94" t="str">
        <f>IF(Data!D11376&gt;0,Data!F11376,"")</f>
        <v/>
      </c>
      <c r="L11348" s="109"/>
      <c r="M11348" s="109"/>
    </row>
    <row r="11349" spans="3:13">
      <c r="C11349" s="109"/>
      <c r="D11349" s="109"/>
      <c r="E11349" s="94" t="str">
        <f>IF(Data!D11377&gt;0,Data!F11377,"")</f>
        <v/>
      </c>
      <c r="L11349" s="109"/>
      <c r="M11349" s="109"/>
    </row>
    <row r="11350" spans="3:13">
      <c r="C11350" s="109"/>
      <c r="D11350" s="109"/>
      <c r="E11350" s="94" t="str">
        <f>IF(Data!D11378&gt;0,Data!F11378,"")</f>
        <v/>
      </c>
      <c r="L11350" s="109"/>
      <c r="M11350" s="109"/>
    </row>
    <row r="11351" spans="3:13">
      <c r="C11351" s="109"/>
      <c r="D11351" s="109"/>
      <c r="E11351" s="94" t="str">
        <f>IF(Data!D11379&gt;0,Data!F11379,"")</f>
        <v/>
      </c>
      <c r="L11351" s="109"/>
      <c r="M11351" s="109"/>
    </row>
    <row r="11352" spans="3:13">
      <c r="C11352" s="109"/>
      <c r="D11352" s="109"/>
      <c r="E11352" s="94" t="str">
        <f>IF(Data!D11380&gt;0,Data!F11380,"")</f>
        <v/>
      </c>
      <c r="L11352" s="109"/>
      <c r="M11352" s="109"/>
    </row>
    <row r="11353" spans="3:13">
      <c r="C11353" s="109"/>
      <c r="D11353" s="109"/>
      <c r="E11353" s="94" t="str">
        <f>IF(Data!D11381&gt;0,Data!F11381,"")</f>
        <v/>
      </c>
      <c r="L11353" s="109"/>
      <c r="M11353" s="109"/>
    </row>
    <row r="11354" spans="3:13">
      <c r="C11354" s="109"/>
      <c r="D11354" s="109"/>
      <c r="E11354" s="94" t="str">
        <f>IF(Data!D11382&gt;0,Data!F11382,"")</f>
        <v/>
      </c>
      <c r="L11354" s="109"/>
      <c r="M11354" s="109"/>
    </row>
    <row r="11355" spans="3:13">
      <c r="C11355" s="109"/>
      <c r="D11355" s="109"/>
      <c r="E11355" s="94" t="str">
        <f>IF(Data!D11383&gt;0,Data!F11383,"")</f>
        <v/>
      </c>
      <c r="L11355" s="109"/>
      <c r="M11355" s="109"/>
    </row>
    <row r="11356" spans="3:13">
      <c r="C11356" s="109"/>
      <c r="D11356" s="109"/>
      <c r="E11356" s="94" t="str">
        <f>IF(Data!D11384&gt;0,Data!F11384,"")</f>
        <v/>
      </c>
      <c r="L11356" s="109"/>
      <c r="M11356" s="109"/>
    </row>
    <row r="11357" spans="3:13">
      <c r="C11357" s="109"/>
      <c r="D11357" s="109"/>
      <c r="E11357" s="94" t="str">
        <f>IF(Data!D11385&gt;0,Data!F11385,"")</f>
        <v/>
      </c>
      <c r="L11357" s="109"/>
      <c r="M11357" s="109"/>
    </row>
    <row r="11358" spans="3:13">
      <c r="C11358" s="109"/>
      <c r="D11358" s="109"/>
      <c r="E11358" s="94" t="str">
        <f>IF(Data!D11386&gt;0,Data!F11386,"")</f>
        <v/>
      </c>
      <c r="L11358" s="109"/>
      <c r="M11358" s="109"/>
    </row>
    <row r="11359" spans="3:13">
      <c r="C11359" s="109"/>
      <c r="D11359" s="109"/>
      <c r="E11359" s="94" t="str">
        <f>IF(Data!D11387&gt;0,Data!F11387,"")</f>
        <v/>
      </c>
      <c r="L11359" s="109"/>
      <c r="M11359" s="109"/>
    </row>
    <row r="11360" spans="3:13">
      <c r="C11360" s="109"/>
      <c r="D11360" s="109"/>
      <c r="E11360" s="94" t="str">
        <f>IF(Data!D11388&gt;0,Data!F11388,"")</f>
        <v/>
      </c>
      <c r="L11360" s="109"/>
      <c r="M11360" s="109"/>
    </row>
    <row r="11361" spans="3:13">
      <c r="C11361" s="109"/>
      <c r="D11361" s="109"/>
      <c r="E11361" s="94" t="str">
        <f>IF(Data!D11389&gt;0,Data!F11389,"")</f>
        <v/>
      </c>
      <c r="L11361" s="109"/>
      <c r="M11361" s="109"/>
    </row>
    <row r="11362" spans="3:13">
      <c r="C11362" s="109"/>
      <c r="D11362" s="109"/>
      <c r="E11362" s="94" t="str">
        <f>IF(Data!D11390&gt;0,Data!F11390,"")</f>
        <v/>
      </c>
      <c r="L11362" s="109"/>
      <c r="M11362" s="109"/>
    </row>
    <row r="11363" spans="3:13">
      <c r="C11363" s="109"/>
      <c r="D11363" s="109"/>
      <c r="E11363" s="94" t="str">
        <f>IF(Data!D11391&gt;0,Data!F11391,"")</f>
        <v/>
      </c>
      <c r="L11363" s="109"/>
      <c r="M11363" s="109"/>
    </row>
    <row r="11364" spans="3:13">
      <c r="C11364" s="109"/>
      <c r="D11364" s="109"/>
      <c r="E11364" s="94" t="str">
        <f>IF(Data!D11392&gt;0,Data!F11392,"")</f>
        <v/>
      </c>
      <c r="L11364" s="109"/>
      <c r="M11364" s="109"/>
    </row>
    <row r="11365" spans="3:13">
      <c r="C11365" s="109"/>
      <c r="D11365" s="109"/>
      <c r="E11365" s="94" t="str">
        <f>IF(Data!D11393&gt;0,Data!F11393,"")</f>
        <v/>
      </c>
      <c r="L11365" s="109"/>
      <c r="M11365" s="109"/>
    </row>
    <row r="11366" spans="3:13">
      <c r="C11366" s="109"/>
      <c r="D11366" s="109"/>
      <c r="E11366" s="94" t="str">
        <f>IF(Data!D11394&gt;0,Data!F11394,"")</f>
        <v/>
      </c>
      <c r="L11366" s="109"/>
      <c r="M11366" s="109"/>
    </row>
    <row r="11367" spans="3:13">
      <c r="C11367" s="109"/>
      <c r="D11367" s="109"/>
      <c r="E11367" s="94" t="str">
        <f>IF(Data!D11395&gt;0,Data!F11395,"")</f>
        <v/>
      </c>
      <c r="L11367" s="109"/>
      <c r="M11367" s="109"/>
    </row>
    <row r="11368" spans="3:13">
      <c r="C11368" s="109"/>
      <c r="D11368" s="109"/>
      <c r="E11368" s="94" t="str">
        <f>IF(Data!D11396&gt;0,Data!F11396,"")</f>
        <v/>
      </c>
      <c r="L11368" s="109"/>
      <c r="M11368" s="109"/>
    </row>
    <row r="11369" spans="3:13">
      <c r="C11369" s="109"/>
      <c r="D11369" s="109"/>
      <c r="E11369" s="94" t="str">
        <f>IF(Data!D11397&gt;0,Data!F11397,"")</f>
        <v/>
      </c>
      <c r="L11369" s="109"/>
      <c r="M11369" s="109"/>
    </row>
    <row r="11370" spans="3:13">
      <c r="C11370" s="109"/>
      <c r="D11370" s="109"/>
      <c r="E11370" s="94" t="str">
        <f>IF(Data!D11398&gt;0,Data!F11398,"")</f>
        <v/>
      </c>
      <c r="L11370" s="109"/>
      <c r="M11370" s="109"/>
    </row>
    <row r="11371" spans="3:13">
      <c r="C11371" s="109"/>
      <c r="D11371" s="109"/>
      <c r="E11371" s="94" t="str">
        <f>IF(Data!D11399&gt;0,Data!F11399,"")</f>
        <v/>
      </c>
      <c r="L11371" s="109"/>
      <c r="M11371" s="109"/>
    </row>
    <row r="11372" spans="3:13">
      <c r="C11372" s="109"/>
      <c r="D11372" s="109"/>
      <c r="E11372" s="94" t="str">
        <f>IF(Data!D11400&gt;0,Data!F11400,"")</f>
        <v/>
      </c>
      <c r="L11372" s="109"/>
      <c r="M11372" s="109"/>
    </row>
    <row r="11373" spans="3:13">
      <c r="C11373" s="109"/>
      <c r="D11373" s="109"/>
      <c r="E11373" s="94" t="str">
        <f>IF(Data!D11401&gt;0,Data!F11401,"")</f>
        <v/>
      </c>
      <c r="L11373" s="109"/>
      <c r="M11373" s="109"/>
    </row>
    <row r="11374" spans="3:13">
      <c r="C11374" s="109"/>
      <c r="D11374" s="109"/>
      <c r="E11374" s="94" t="str">
        <f>IF(Data!D11402&gt;0,Data!F11402,"")</f>
        <v/>
      </c>
      <c r="L11374" s="109"/>
      <c r="M11374" s="109"/>
    </row>
    <row r="11375" spans="3:13">
      <c r="C11375" s="109"/>
      <c r="D11375" s="109"/>
      <c r="E11375" s="94" t="str">
        <f>IF(Data!D11403&gt;0,Data!F11403,"")</f>
        <v/>
      </c>
      <c r="L11375" s="109"/>
      <c r="M11375" s="109"/>
    </row>
    <row r="11376" spans="3:13">
      <c r="C11376" s="109"/>
      <c r="D11376" s="109"/>
      <c r="E11376" s="94" t="str">
        <f>IF(Data!D11404&gt;0,Data!F11404,"")</f>
        <v/>
      </c>
      <c r="L11376" s="109"/>
      <c r="M11376" s="109"/>
    </row>
    <row r="11377" spans="3:13">
      <c r="C11377" s="109"/>
      <c r="D11377" s="109"/>
      <c r="E11377" s="94" t="str">
        <f>IF(Data!D11405&gt;0,Data!F11405,"")</f>
        <v/>
      </c>
      <c r="L11377" s="109"/>
      <c r="M11377" s="109"/>
    </row>
    <row r="11378" spans="3:13">
      <c r="C11378" s="109"/>
      <c r="D11378" s="109"/>
      <c r="E11378" s="94" t="str">
        <f>IF(Data!D11406&gt;0,Data!F11406,"")</f>
        <v/>
      </c>
      <c r="L11378" s="109"/>
      <c r="M11378" s="109"/>
    </row>
    <row r="11379" spans="3:13">
      <c r="C11379" s="109"/>
      <c r="D11379" s="109"/>
      <c r="E11379" s="94" t="str">
        <f>IF(Data!D11407&gt;0,Data!F11407,"")</f>
        <v/>
      </c>
      <c r="L11379" s="109"/>
      <c r="M11379" s="109"/>
    </row>
    <row r="11380" spans="3:13">
      <c r="C11380" s="109"/>
      <c r="D11380" s="109"/>
      <c r="E11380" s="94" t="str">
        <f>IF(Data!D11408&gt;0,Data!F11408,"")</f>
        <v/>
      </c>
      <c r="L11380" s="109"/>
      <c r="M11380" s="109"/>
    </row>
    <row r="11381" spans="3:13">
      <c r="C11381" s="109"/>
      <c r="D11381" s="109"/>
      <c r="E11381" s="94" t="str">
        <f>IF(Data!D11409&gt;0,Data!F11409,"")</f>
        <v/>
      </c>
      <c r="L11381" s="109"/>
      <c r="M11381" s="109"/>
    </row>
    <row r="11382" spans="3:13">
      <c r="C11382" s="109"/>
      <c r="D11382" s="109"/>
      <c r="E11382" s="94" t="str">
        <f>IF(Data!D11410&gt;0,Data!F11410,"")</f>
        <v/>
      </c>
      <c r="L11382" s="109"/>
      <c r="M11382" s="109"/>
    </row>
    <row r="11383" spans="3:13">
      <c r="C11383" s="109"/>
      <c r="D11383" s="109"/>
      <c r="E11383" s="94" t="str">
        <f>IF(Data!D11411&gt;0,Data!F11411,"")</f>
        <v/>
      </c>
      <c r="L11383" s="109"/>
      <c r="M11383" s="109"/>
    </row>
    <row r="11384" spans="3:13">
      <c r="C11384" s="109"/>
      <c r="D11384" s="109"/>
      <c r="E11384" s="94" t="str">
        <f>IF(Data!D11412&gt;0,Data!F11412,"")</f>
        <v/>
      </c>
      <c r="L11384" s="109"/>
      <c r="M11384" s="109"/>
    </row>
    <row r="11385" spans="3:13">
      <c r="C11385" s="109"/>
      <c r="D11385" s="109"/>
      <c r="E11385" s="94" t="str">
        <f>IF(Data!D11413&gt;0,Data!F11413,"")</f>
        <v/>
      </c>
      <c r="L11385" s="109"/>
      <c r="M11385" s="109"/>
    </row>
    <row r="11386" spans="3:13">
      <c r="C11386" s="109"/>
      <c r="D11386" s="109"/>
      <c r="E11386" s="94" t="str">
        <f>IF(Data!D11414&gt;0,Data!F11414,"")</f>
        <v/>
      </c>
      <c r="L11386" s="109"/>
      <c r="M11386" s="109"/>
    </row>
    <row r="11387" spans="3:13">
      <c r="C11387" s="109"/>
      <c r="D11387" s="109"/>
      <c r="E11387" s="94" t="str">
        <f>IF(Data!D11415&gt;0,Data!F11415,"")</f>
        <v/>
      </c>
      <c r="L11387" s="109"/>
      <c r="M11387" s="109"/>
    </row>
    <row r="11388" spans="3:13">
      <c r="C11388" s="109"/>
      <c r="D11388" s="109"/>
      <c r="E11388" s="94" t="str">
        <f>IF(Data!D11416&gt;0,Data!F11416,"")</f>
        <v/>
      </c>
      <c r="L11388" s="109"/>
      <c r="M11388" s="109"/>
    </row>
    <row r="11389" spans="3:13">
      <c r="C11389" s="109"/>
      <c r="D11389" s="109"/>
      <c r="E11389" s="94" t="str">
        <f>IF(Data!D11417&gt;0,Data!F11417,"")</f>
        <v/>
      </c>
      <c r="L11389" s="109"/>
      <c r="M11389" s="109"/>
    </row>
    <row r="11390" spans="3:13">
      <c r="C11390" s="109"/>
      <c r="D11390" s="109"/>
      <c r="E11390" s="94" t="str">
        <f>IF(Data!D11418&gt;0,Data!F11418,"")</f>
        <v/>
      </c>
      <c r="L11390" s="109"/>
      <c r="M11390" s="109"/>
    </row>
    <row r="11391" spans="3:13">
      <c r="C11391" s="109"/>
      <c r="D11391" s="109"/>
      <c r="E11391" s="94" t="str">
        <f>IF(Data!D11419&gt;0,Data!F11419,"")</f>
        <v/>
      </c>
      <c r="L11391" s="109"/>
      <c r="M11391" s="109"/>
    </row>
    <row r="11392" spans="3:13">
      <c r="C11392" s="109"/>
      <c r="D11392" s="109"/>
      <c r="E11392" s="94" t="str">
        <f>IF(Data!D11420&gt;0,Data!F11420,"")</f>
        <v/>
      </c>
      <c r="L11392" s="109"/>
      <c r="M11392" s="109"/>
    </row>
    <row r="11393" spans="3:13">
      <c r="C11393" s="109"/>
      <c r="D11393" s="109"/>
      <c r="E11393" s="94" t="str">
        <f>IF(Data!D11421&gt;0,Data!F11421,"")</f>
        <v/>
      </c>
      <c r="L11393" s="109"/>
      <c r="M11393" s="109"/>
    </row>
    <row r="11394" spans="3:13">
      <c r="C11394" s="109"/>
      <c r="D11394" s="109"/>
      <c r="E11394" s="94" t="str">
        <f>IF(Data!D11422&gt;0,Data!F11422,"")</f>
        <v/>
      </c>
      <c r="L11394" s="109"/>
      <c r="M11394" s="109"/>
    </row>
    <row r="11395" spans="3:13">
      <c r="C11395" s="109"/>
      <c r="D11395" s="109"/>
      <c r="E11395" s="94" t="str">
        <f>IF(Data!D11423&gt;0,Data!F11423,"")</f>
        <v/>
      </c>
      <c r="L11395" s="109"/>
      <c r="M11395" s="109"/>
    </row>
    <row r="11396" spans="3:13">
      <c r="C11396" s="109"/>
      <c r="D11396" s="109"/>
      <c r="E11396" s="94" t="str">
        <f>IF(Data!D11424&gt;0,Data!F11424,"")</f>
        <v/>
      </c>
      <c r="L11396" s="109"/>
      <c r="M11396" s="109"/>
    </row>
    <row r="11397" spans="3:13">
      <c r="C11397" s="109"/>
      <c r="D11397" s="109"/>
      <c r="E11397" s="94" t="str">
        <f>IF(Data!D11425&gt;0,Data!F11425,"")</f>
        <v/>
      </c>
      <c r="L11397" s="109"/>
      <c r="M11397" s="109"/>
    </row>
    <row r="11398" spans="3:13">
      <c r="C11398" s="109"/>
      <c r="D11398" s="109"/>
      <c r="E11398" s="94" t="str">
        <f>IF(Data!D11426&gt;0,Data!F11426,"")</f>
        <v/>
      </c>
      <c r="L11398" s="109"/>
      <c r="M11398" s="109"/>
    </row>
    <row r="11399" spans="3:13">
      <c r="C11399" s="109"/>
      <c r="D11399" s="109"/>
      <c r="E11399" s="94" t="str">
        <f>IF(Data!D11427&gt;0,Data!F11427,"")</f>
        <v/>
      </c>
      <c r="L11399" s="109"/>
      <c r="M11399" s="109"/>
    </row>
    <row r="11400" spans="3:13">
      <c r="C11400" s="109"/>
      <c r="D11400" s="109"/>
      <c r="E11400" s="94" t="str">
        <f>IF(Data!D11428&gt;0,Data!F11428,"")</f>
        <v/>
      </c>
      <c r="L11400" s="109"/>
      <c r="M11400" s="109"/>
    </row>
    <row r="11401" spans="3:13">
      <c r="C11401" s="109"/>
      <c r="D11401" s="109"/>
      <c r="E11401" s="94" t="str">
        <f>IF(Data!D11429&gt;0,Data!F11429,"")</f>
        <v/>
      </c>
      <c r="L11401" s="109"/>
      <c r="M11401" s="109"/>
    </row>
    <row r="11402" spans="3:13">
      <c r="C11402" s="109"/>
      <c r="D11402" s="109"/>
      <c r="E11402" s="94" t="str">
        <f>IF(Data!D11430&gt;0,Data!F11430,"")</f>
        <v/>
      </c>
      <c r="L11402" s="109"/>
      <c r="M11402" s="109"/>
    </row>
    <row r="11403" spans="3:13">
      <c r="C11403" s="109"/>
      <c r="D11403" s="109"/>
      <c r="E11403" s="94" t="str">
        <f>IF(Data!D11431&gt;0,Data!F11431,"")</f>
        <v/>
      </c>
      <c r="L11403" s="109"/>
      <c r="M11403" s="109"/>
    </row>
    <row r="11404" spans="3:13">
      <c r="C11404" s="109"/>
      <c r="D11404" s="109"/>
      <c r="E11404" s="94" t="str">
        <f>IF(Data!D11432&gt;0,Data!F11432,"")</f>
        <v/>
      </c>
      <c r="L11404" s="109"/>
      <c r="M11404" s="109"/>
    </row>
    <row r="11405" spans="3:13">
      <c r="C11405" s="109"/>
      <c r="D11405" s="109"/>
      <c r="E11405" s="94" t="str">
        <f>IF(Data!D11433&gt;0,Data!F11433,"")</f>
        <v/>
      </c>
      <c r="L11405" s="109"/>
      <c r="M11405" s="109"/>
    </row>
    <row r="11406" spans="3:13">
      <c r="C11406" s="109"/>
      <c r="D11406" s="109"/>
      <c r="E11406" s="94" t="str">
        <f>IF(Data!D11434&gt;0,Data!F11434,"")</f>
        <v/>
      </c>
      <c r="L11406" s="109"/>
      <c r="M11406" s="109"/>
    </row>
    <row r="11407" spans="3:13">
      <c r="C11407" s="109"/>
      <c r="D11407" s="109"/>
      <c r="E11407" s="94" t="str">
        <f>IF(Data!D11435&gt;0,Data!F11435,"")</f>
        <v/>
      </c>
      <c r="L11407" s="109"/>
      <c r="M11407" s="109"/>
    </row>
    <row r="11408" spans="3:13">
      <c r="C11408" s="109"/>
      <c r="D11408" s="109"/>
      <c r="E11408" s="94" t="str">
        <f>IF(Data!D11436&gt;0,Data!F11436,"")</f>
        <v/>
      </c>
      <c r="L11408" s="109"/>
      <c r="M11408" s="109"/>
    </row>
    <row r="11409" spans="3:13">
      <c r="C11409" s="109"/>
      <c r="D11409" s="109"/>
      <c r="E11409" s="94" t="str">
        <f>IF(Data!D11437&gt;0,Data!F11437,"")</f>
        <v/>
      </c>
      <c r="L11409" s="109"/>
      <c r="M11409" s="109"/>
    </row>
    <row r="11410" spans="3:13">
      <c r="C11410" s="109"/>
      <c r="D11410" s="109"/>
      <c r="E11410" s="94" t="str">
        <f>IF(Data!D11438&gt;0,Data!F11438,"")</f>
        <v/>
      </c>
      <c r="L11410" s="109"/>
      <c r="M11410" s="109"/>
    </row>
    <row r="11411" spans="3:13">
      <c r="C11411" s="109"/>
      <c r="D11411" s="109"/>
      <c r="E11411" s="94" t="str">
        <f>IF(Data!D11439&gt;0,Data!F11439,"")</f>
        <v/>
      </c>
      <c r="L11411" s="109"/>
      <c r="M11411" s="109"/>
    </row>
    <row r="11412" spans="3:13">
      <c r="C11412" s="109"/>
      <c r="D11412" s="109"/>
      <c r="E11412" s="94" t="str">
        <f>IF(Data!D11440&gt;0,Data!F11440,"")</f>
        <v/>
      </c>
      <c r="L11412" s="109"/>
      <c r="M11412" s="109"/>
    </row>
    <row r="11413" spans="3:13">
      <c r="C11413" s="109"/>
      <c r="D11413" s="109"/>
      <c r="E11413" s="94" t="str">
        <f>IF(Data!D11441&gt;0,Data!F11441,"")</f>
        <v/>
      </c>
      <c r="L11413" s="109"/>
      <c r="M11413" s="109"/>
    </row>
    <row r="11414" spans="3:13">
      <c r="C11414" s="109"/>
      <c r="D11414" s="109"/>
      <c r="E11414" s="94" t="str">
        <f>IF(Data!D11442&gt;0,Data!F11442,"")</f>
        <v/>
      </c>
      <c r="L11414" s="109"/>
      <c r="M11414" s="109"/>
    </row>
    <row r="11415" spans="3:13">
      <c r="C11415" s="109"/>
      <c r="D11415" s="109"/>
      <c r="E11415" s="94" t="str">
        <f>IF(Data!D11443&gt;0,Data!F11443,"")</f>
        <v/>
      </c>
      <c r="L11415" s="109"/>
      <c r="M11415" s="109"/>
    </row>
    <row r="11416" spans="3:13">
      <c r="C11416" s="109"/>
      <c r="D11416" s="109"/>
      <c r="E11416" s="94" t="str">
        <f>IF(Data!D11444&gt;0,Data!F11444,"")</f>
        <v/>
      </c>
      <c r="L11416" s="109"/>
      <c r="M11416" s="109"/>
    </row>
    <row r="11417" spans="3:13">
      <c r="C11417" s="109"/>
      <c r="D11417" s="109"/>
      <c r="E11417" s="94" t="str">
        <f>IF(Data!D11445&gt;0,Data!F11445,"")</f>
        <v/>
      </c>
      <c r="L11417" s="109"/>
      <c r="M11417" s="109"/>
    </row>
    <row r="11418" spans="3:13">
      <c r="C11418" s="109"/>
      <c r="D11418" s="109"/>
      <c r="E11418" s="94" t="str">
        <f>IF(Data!D11446&gt;0,Data!F11446,"")</f>
        <v/>
      </c>
      <c r="L11418" s="109"/>
      <c r="M11418" s="109"/>
    </row>
    <row r="11419" spans="3:13">
      <c r="C11419" s="109"/>
      <c r="D11419" s="109"/>
      <c r="E11419" s="94" t="str">
        <f>IF(Data!D11447&gt;0,Data!F11447,"")</f>
        <v/>
      </c>
      <c r="L11419" s="109"/>
      <c r="M11419" s="109"/>
    </row>
    <row r="11420" spans="3:13">
      <c r="C11420" s="109"/>
      <c r="D11420" s="109"/>
      <c r="E11420" s="94" t="str">
        <f>IF(Data!D11448&gt;0,Data!F11448,"")</f>
        <v/>
      </c>
      <c r="L11420" s="109"/>
      <c r="M11420" s="109"/>
    </row>
    <row r="11421" spans="3:13">
      <c r="C11421" s="109"/>
      <c r="D11421" s="109"/>
      <c r="E11421" s="94" t="str">
        <f>IF(Data!D11449&gt;0,Data!F11449,"")</f>
        <v/>
      </c>
      <c r="L11421" s="109"/>
      <c r="M11421" s="109"/>
    </row>
    <row r="11422" spans="3:13">
      <c r="C11422" s="109"/>
      <c r="D11422" s="109"/>
      <c r="E11422" s="94" t="str">
        <f>IF(Data!D11450&gt;0,Data!F11450,"")</f>
        <v/>
      </c>
      <c r="L11422" s="109"/>
      <c r="M11422" s="109"/>
    </row>
    <row r="11423" spans="3:13">
      <c r="C11423" s="109"/>
      <c r="D11423" s="109"/>
      <c r="E11423" s="94" t="str">
        <f>IF(Data!D11451&gt;0,Data!F11451,"")</f>
        <v/>
      </c>
      <c r="L11423" s="109"/>
      <c r="M11423" s="109"/>
    </row>
    <row r="11424" spans="3:13">
      <c r="C11424" s="109"/>
      <c r="D11424" s="109"/>
      <c r="E11424" s="94" t="str">
        <f>IF(Data!D11452&gt;0,Data!F11452,"")</f>
        <v/>
      </c>
      <c r="L11424" s="109"/>
      <c r="M11424" s="109"/>
    </row>
    <row r="11425" spans="3:13">
      <c r="C11425" s="109"/>
      <c r="D11425" s="109"/>
      <c r="E11425" s="94" t="str">
        <f>IF(Data!D11453&gt;0,Data!F11453,"")</f>
        <v/>
      </c>
      <c r="L11425" s="109"/>
      <c r="M11425" s="109"/>
    </row>
    <row r="11426" spans="3:13">
      <c r="C11426" s="109"/>
      <c r="D11426" s="109"/>
      <c r="E11426" s="94" t="str">
        <f>IF(Data!D11454&gt;0,Data!F11454,"")</f>
        <v/>
      </c>
      <c r="L11426" s="109"/>
      <c r="M11426" s="109"/>
    </row>
    <row r="11427" spans="3:13">
      <c r="C11427" s="109"/>
      <c r="D11427" s="109"/>
      <c r="E11427" s="94" t="str">
        <f>IF(Data!D11455&gt;0,Data!F11455,"")</f>
        <v/>
      </c>
      <c r="L11427" s="109"/>
      <c r="M11427" s="109"/>
    </row>
    <row r="11428" spans="3:13">
      <c r="C11428" s="109"/>
      <c r="D11428" s="109"/>
      <c r="E11428" s="94" t="str">
        <f>IF(Data!D11456&gt;0,Data!F11456,"")</f>
        <v/>
      </c>
      <c r="L11428" s="109"/>
      <c r="M11428" s="109"/>
    </row>
    <row r="11429" spans="3:13">
      <c r="C11429" s="109"/>
      <c r="D11429" s="109"/>
      <c r="E11429" s="94" t="str">
        <f>IF(Data!D11457&gt;0,Data!F11457,"")</f>
        <v/>
      </c>
      <c r="L11429" s="109"/>
      <c r="M11429" s="109"/>
    </row>
    <row r="11430" spans="3:13">
      <c r="C11430" s="109"/>
      <c r="D11430" s="109"/>
      <c r="E11430" s="94" t="str">
        <f>IF(Data!D11458&gt;0,Data!F11458,"")</f>
        <v/>
      </c>
      <c r="L11430" s="109"/>
      <c r="M11430" s="109"/>
    </row>
    <row r="11431" spans="3:13">
      <c r="C11431" s="109"/>
      <c r="D11431" s="109"/>
      <c r="E11431" s="94" t="str">
        <f>IF(Data!D11459&gt;0,Data!F11459,"")</f>
        <v/>
      </c>
      <c r="L11431" s="109"/>
      <c r="M11431" s="109"/>
    </row>
    <row r="11432" spans="3:13">
      <c r="C11432" s="109"/>
      <c r="D11432" s="109"/>
      <c r="E11432" s="94" t="str">
        <f>IF(Data!D11460&gt;0,Data!F11460,"")</f>
        <v/>
      </c>
      <c r="L11432" s="109"/>
      <c r="M11432" s="109"/>
    </row>
    <row r="11433" spans="3:13">
      <c r="C11433" s="109"/>
      <c r="D11433" s="109"/>
      <c r="E11433" s="94" t="str">
        <f>IF(Data!D11461&gt;0,Data!F11461,"")</f>
        <v/>
      </c>
      <c r="L11433" s="109"/>
      <c r="M11433" s="109"/>
    </row>
    <row r="11434" spans="3:13">
      <c r="C11434" s="109"/>
      <c r="D11434" s="109"/>
      <c r="E11434" s="94" t="str">
        <f>IF(Data!D11462&gt;0,Data!F11462,"")</f>
        <v/>
      </c>
      <c r="L11434" s="109"/>
      <c r="M11434" s="109"/>
    </row>
    <row r="11435" spans="3:13">
      <c r="C11435" s="109"/>
      <c r="D11435" s="109"/>
      <c r="E11435" s="94" t="str">
        <f>IF(Data!D11463&gt;0,Data!F11463,"")</f>
        <v/>
      </c>
      <c r="L11435" s="109"/>
      <c r="M11435" s="109"/>
    </row>
    <row r="11436" spans="3:13">
      <c r="C11436" s="109"/>
      <c r="D11436" s="109"/>
      <c r="E11436" s="94" t="str">
        <f>IF(Data!D11464&gt;0,Data!F11464,"")</f>
        <v/>
      </c>
      <c r="L11436" s="109"/>
      <c r="M11436" s="109"/>
    </row>
    <row r="11437" spans="3:13">
      <c r="C11437" s="109"/>
      <c r="D11437" s="109"/>
      <c r="E11437" s="94" t="str">
        <f>IF(Data!D11465&gt;0,Data!F11465,"")</f>
        <v/>
      </c>
      <c r="L11437" s="109"/>
      <c r="M11437" s="109"/>
    </row>
    <row r="11438" spans="3:13">
      <c r="C11438" s="109"/>
      <c r="D11438" s="109"/>
      <c r="E11438" s="94" t="str">
        <f>IF(Data!D11466&gt;0,Data!F11466,"")</f>
        <v/>
      </c>
      <c r="L11438" s="109"/>
      <c r="M11438" s="109"/>
    </row>
    <row r="11439" spans="3:13">
      <c r="C11439" s="109"/>
      <c r="D11439" s="109"/>
      <c r="E11439" s="94" t="str">
        <f>IF(Data!D11467&gt;0,Data!F11467,"")</f>
        <v/>
      </c>
      <c r="L11439" s="109"/>
      <c r="M11439" s="109"/>
    </row>
    <row r="11440" spans="3:13">
      <c r="C11440" s="109"/>
      <c r="D11440" s="109"/>
      <c r="E11440" s="94" t="str">
        <f>IF(Data!D11468&gt;0,Data!F11468,"")</f>
        <v/>
      </c>
      <c r="L11440" s="109"/>
      <c r="M11440" s="109"/>
    </row>
    <row r="11441" spans="3:13">
      <c r="C11441" s="109"/>
      <c r="D11441" s="109"/>
      <c r="E11441" s="94" t="str">
        <f>IF(Data!D11469&gt;0,Data!F11469,"")</f>
        <v/>
      </c>
      <c r="L11441" s="109"/>
      <c r="M11441" s="109"/>
    </row>
    <row r="11442" spans="3:13">
      <c r="C11442" s="109"/>
      <c r="D11442" s="109"/>
      <c r="E11442" s="94" t="str">
        <f>IF(Data!D11470&gt;0,Data!F11470,"")</f>
        <v/>
      </c>
      <c r="L11442" s="109"/>
      <c r="M11442" s="109"/>
    </row>
    <row r="11443" spans="3:13">
      <c r="C11443" s="109"/>
      <c r="D11443" s="109"/>
      <c r="E11443" s="94" t="str">
        <f>IF(Data!D11471&gt;0,Data!F11471,"")</f>
        <v/>
      </c>
      <c r="L11443" s="109"/>
      <c r="M11443" s="109"/>
    </row>
    <row r="11444" spans="3:13">
      <c r="C11444" s="109"/>
      <c r="D11444" s="109"/>
      <c r="E11444" s="94" t="str">
        <f>IF(Data!D11472&gt;0,Data!F11472,"")</f>
        <v/>
      </c>
      <c r="L11444" s="109"/>
      <c r="M11444" s="109"/>
    </row>
    <row r="11445" spans="3:13">
      <c r="C11445" s="109"/>
      <c r="D11445" s="109"/>
      <c r="E11445" s="94" t="str">
        <f>IF(Data!D11473&gt;0,Data!F11473,"")</f>
        <v/>
      </c>
      <c r="L11445" s="109"/>
      <c r="M11445" s="109"/>
    </row>
    <row r="11446" spans="3:13">
      <c r="C11446" s="109"/>
      <c r="D11446" s="109"/>
      <c r="E11446" s="94" t="str">
        <f>IF(Data!D11474&gt;0,Data!F11474,"")</f>
        <v/>
      </c>
      <c r="L11446" s="109"/>
      <c r="M11446" s="109"/>
    </row>
    <row r="11447" spans="3:13">
      <c r="C11447" s="109"/>
      <c r="D11447" s="109"/>
      <c r="E11447" s="94" t="str">
        <f>IF(Data!D11475&gt;0,Data!F11475,"")</f>
        <v/>
      </c>
      <c r="L11447" s="109"/>
      <c r="M11447" s="109"/>
    </row>
    <row r="11448" spans="3:13">
      <c r="C11448" s="109"/>
      <c r="D11448" s="109"/>
      <c r="E11448" s="94" t="str">
        <f>IF(Data!D11476&gt;0,Data!F11476,"")</f>
        <v/>
      </c>
      <c r="L11448" s="109"/>
      <c r="M11448" s="109"/>
    </row>
    <row r="11449" spans="3:13">
      <c r="C11449" s="109"/>
      <c r="D11449" s="109"/>
      <c r="E11449" s="94" t="str">
        <f>IF(Data!D11477&gt;0,Data!F11477,"")</f>
        <v/>
      </c>
      <c r="L11449" s="109"/>
      <c r="M11449" s="109"/>
    </row>
    <row r="11450" spans="3:13">
      <c r="C11450" s="109"/>
      <c r="D11450" s="109"/>
      <c r="E11450" s="94" t="str">
        <f>IF(Data!D11478&gt;0,Data!F11478,"")</f>
        <v/>
      </c>
      <c r="L11450" s="109"/>
      <c r="M11450" s="109"/>
    </row>
    <row r="11451" spans="3:13">
      <c r="C11451" s="109"/>
      <c r="D11451" s="109"/>
      <c r="E11451" s="94" t="str">
        <f>IF(Data!D11479&gt;0,Data!F11479,"")</f>
        <v/>
      </c>
      <c r="L11451" s="109"/>
      <c r="M11451" s="109"/>
    </row>
    <row r="11452" spans="3:13">
      <c r="C11452" s="109"/>
      <c r="D11452" s="109"/>
      <c r="E11452" s="94" t="str">
        <f>IF(Data!D11480&gt;0,Data!F11480,"")</f>
        <v/>
      </c>
      <c r="L11452" s="109"/>
      <c r="M11452" s="109"/>
    </row>
    <row r="11453" spans="3:13">
      <c r="C11453" s="109"/>
      <c r="D11453" s="109"/>
      <c r="E11453" s="94" t="str">
        <f>IF(Data!D11481&gt;0,Data!F11481,"")</f>
        <v/>
      </c>
      <c r="L11453" s="109"/>
      <c r="M11453" s="109"/>
    </row>
    <row r="11454" spans="3:13">
      <c r="C11454" s="109"/>
      <c r="D11454" s="109"/>
      <c r="E11454" s="94" t="str">
        <f>IF(Data!D11482&gt;0,Data!F11482,"")</f>
        <v/>
      </c>
      <c r="L11454" s="109"/>
      <c r="M11454" s="109"/>
    </row>
    <row r="11455" spans="3:13">
      <c r="C11455" s="109"/>
      <c r="D11455" s="109"/>
      <c r="E11455" s="94" t="str">
        <f>IF(Data!D11483&gt;0,Data!F11483,"")</f>
        <v/>
      </c>
      <c r="L11455" s="109"/>
      <c r="M11455" s="109"/>
    </row>
    <row r="11456" spans="3:13">
      <c r="C11456" s="109"/>
      <c r="D11456" s="109"/>
      <c r="E11456" s="94" t="str">
        <f>IF(Data!D11484&gt;0,Data!F11484,"")</f>
        <v/>
      </c>
      <c r="L11456" s="109"/>
      <c r="M11456" s="109"/>
    </row>
    <row r="11457" spans="3:13">
      <c r="C11457" s="109"/>
      <c r="D11457" s="109"/>
      <c r="E11457" s="94" t="str">
        <f>IF(Data!D11485&gt;0,Data!F11485,"")</f>
        <v/>
      </c>
      <c r="L11457" s="109"/>
      <c r="M11457" s="109"/>
    </row>
    <row r="11458" spans="3:13">
      <c r="C11458" s="109"/>
      <c r="D11458" s="109"/>
      <c r="E11458" s="94" t="str">
        <f>IF(Data!D11486&gt;0,Data!F11486,"")</f>
        <v/>
      </c>
      <c r="L11458" s="109"/>
      <c r="M11458" s="109"/>
    </row>
    <row r="11459" spans="3:13">
      <c r="C11459" s="109"/>
      <c r="D11459" s="109"/>
      <c r="E11459" s="94" t="str">
        <f>IF(Data!D11487&gt;0,Data!F11487,"")</f>
        <v/>
      </c>
      <c r="L11459" s="109"/>
      <c r="M11459" s="109"/>
    </row>
    <row r="11460" spans="3:13">
      <c r="C11460" s="109"/>
      <c r="D11460" s="109"/>
      <c r="E11460" s="94" t="str">
        <f>IF(Data!D11488&gt;0,Data!F11488,"")</f>
        <v/>
      </c>
      <c r="L11460" s="109"/>
      <c r="M11460" s="109"/>
    </row>
    <row r="11461" spans="3:13">
      <c r="C11461" s="109"/>
      <c r="D11461" s="109"/>
      <c r="E11461" s="94" t="str">
        <f>IF(Data!D11489&gt;0,Data!F11489,"")</f>
        <v/>
      </c>
      <c r="L11461" s="109"/>
      <c r="M11461" s="109"/>
    </row>
    <row r="11462" spans="3:13">
      <c r="C11462" s="109"/>
      <c r="D11462" s="109"/>
      <c r="E11462" s="94" t="str">
        <f>IF(Data!D11490&gt;0,Data!F11490,"")</f>
        <v/>
      </c>
      <c r="L11462" s="109"/>
      <c r="M11462" s="109"/>
    </row>
    <row r="11463" spans="3:13">
      <c r="C11463" s="109"/>
      <c r="D11463" s="109"/>
      <c r="E11463" s="94" t="str">
        <f>IF(Data!D11491&gt;0,Data!F11491,"")</f>
        <v/>
      </c>
      <c r="L11463" s="109"/>
      <c r="M11463" s="109"/>
    </row>
    <row r="11464" spans="3:13">
      <c r="C11464" s="109"/>
      <c r="D11464" s="109"/>
      <c r="E11464" s="94" t="str">
        <f>IF(Data!D11492&gt;0,Data!F11492,"")</f>
        <v/>
      </c>
      <c r="L11464" s="109"/>
      <c r="M11464" s="109"/>
    </row>
    <row r="11465" spans="3:13">
      <c r="C11465" s="109"/>
      <c r="D11465" s="109"/>
      <c r="E11465" s="94" t="str">
        <f>IF(Data!D11493&gt;0,Data!F11493,"")</f>
        <v/>
      </c>
      <c r="L11465" s="109"/>
      <c r="M11465" s="109"/>
    </row>
    <row r="11466" spans="3:13">
      <c r="C11466" s="109"/>
      <c r="D11466" s="109"/>
      <c r="E11466" s="94" t="str">
        <f>IF(Data!D11494&gt;0,Data!F11494,"")</f>
        <v/>
      </c>
      <c r="L11466" s="109"/>
      <c r="M11466" s="109"/>
    </row>
    <row r="11467" spans="3:13">
      <c r="C11467" s="109"/>
      <c r="D11467" s="109"/>
      <c r="E11467" s="94" t="str">
        <f>IF(Data!D11495&gt;0,Data!F11495,"")</f>
        <v/>
      </c>
      <c r="L11467" s="109"/>
      <c r="M11467" s="109"/>
    </row>
    <row r="11468" spans="3:13">
      <c r="C11468" s="109"/>
      <c r="D11468" s="109"/>
      <c r="E11468" s="94" t="str">
        <f>IF(Data!D11496&gt;0,Data!F11496,"")</f>
        <v/>
      </c>
      <c r="L11468" s="109"/>
      <c r="M11468" s="109"/>
    </row>
    <row r="11469" spans="3:13">
      <c r="C11469" s="109"/>
      <c r="D11469" s="109"/>
      <c r="E11469" s="94" t="str">
        <f>IF(Data!D11497&gt;0,Data!F11497,"")</f>
        <v/>
      </c>
      <c r="L11469" s="109"/>
      <c r="M11469" s="109"/>
    </row>
    <row r="11470" spans="3:13">
      <c r="C11470" s="109"/>
      <c r="D11470" s="109"/>
      <c r="E11470" s="94" t="str">
        <f>IF(Data!D11498&gt;0,Data!F11498,"")</f>
        <v/>
      </c>
      <c r="L11470" s="109"/>
      <c r="M11470" s="109"/>
    </row>
    <row r="11471" spans="3:13">
      <c r="C11471" s="109"/>
      <c r="D11471" s="109"/>
      <c r="E11471" s="94" t="str">
        <f>IF(Data!D11499&gt;0,Data!F11499,"")</f>
        <v/>
      </c>
      <c r="L11471" s="109"/>
      <c r="M11471" s="109"/>
    </row>
    <row r="11472" spans="3:13">
      <c r="C11472" s="109"/>
      <c r="D11472" s="109"/>
      <c r="E11472" s="94" t="str">
        <f>IF(Data!D11500&gt;0,Data!F11500,"")</f>
        <v/>
      </c>
      <c r="L11472" s="109"/>
      <c r="M11472" s="109"/>
    </row>
    <row r="11473" spans="3:13">
      <c r="C11473" s="109"/>
      <c r="D11473" s="109"/>
      <c r="E11473" s="94" t="str">
        <f>IF(Data!D11501&gt;0,Data!F11501,"")</f>
        <v/>
      </c>
      <c r="L11473" s="109"/>
      <c r="M11473" s="109"/>
    </row>
    <row r="11474" spans="3:13">
      <c r="C11474" s="109"/>
      <c r="D11474" s="109"/>
      <c r="E11474" s="94" t="str">
        <f>IF(Data!D11502&gt;0,Data!F11502,"")</f>
        <v/>
      </c>
      <c r="L11474" s="109"/>
      <c r="M11474" s="109"/>
    </row>
    <row r="11475" spans="3:13">
      <c r="C11475" s="109"/>
      <c r="D11475" s="109"/>
      <c r="E11475" s="94" t="str">
        <f>IF(Data!D11503&gt;0,Data!F11503,"")</f>
        <v/>
      </c>
      <c r="L11475" s="109"/>
      <c r="M11475" s="109"/>
    </row>
    <row r="11476" spans="3:13">
      <c r="C11476" s="109"/>
      <c r="D11476" s="109"/>
      <c r="E11476" s="94" t="str">
        <f>IF(Data!D11504&gt;0,Data!F11504,"")</f>
        <v/>
      </c>
      <c r="L11476" s="109"/>
      <c r="M11476" s="109"/>
    </row>
    <row r="11477" spans="3:13">
      <c r="C11477" s="109"/>
      <c r="D11477" s="109"/>
      <c r="E11477" s="94" t="str">
        <f>IF(Data!D11505&gt;0,Data!F11505,"")</f>
        <v/>
      </c>
      <c r="L11477" s="109"/>
      <c r="M11477" s="109"/>
    </row>
    <row r="11478" spans="3:13">
      <c r="C11478" s="109"/>
      <c r="D11478" s="109"/>
      <c r="E11478" s="94" t="str">
        <f>IF(Data!D11506&gt;0,Data!F11506,"")</f>
        <v/>
      </c>
      <c r="L11478" s="109"/>
      <c r="M11478" s="109"/>
    </row>
    <row r="11479" spans="3:13">
      <c r="C11479" s="109"/>
      <c r="D11479" s="109"/>
      <c r="E11479" s="94" t="str">
        <f>IF(Data!D11507&gt;0,Data!F11507,"")</f>
        <v/>
      </c>
      <c r="L11479" s="109"/>
      <c r="M11479" s="109"/>
    </row>
    <row r="11480" spans="3:13">
      <c r="C11480" s="109"/>
      <c r="D11480" s="109"/>
      <c r="E11480" s="94" t="str">
        <f>IF(Data!D11508&gt;0,Data!F11508,"")</f>
        <v/>
      </c>
      <c r="L11480" s="109"/>
      <c r="M11480" s="109"/>
    </row>
    <row r="11481" spans="3:13">
      <c r="C11481" s="109"/>
      <c r="D11481" s="109"/>
      <c r="E11481" s="94" t="str">
        <f>IF(Data!D11509&gt;0,Data!F11509,"")</f>
        <v/>
      </c>
      <c r="L11481" s="109"/>
      <c r="M11481" s="109"/>
    </row>
    <row r="11482" spans="3:13">
      <c r="C11482" s="109"/>
      <c r="D11482" s="109"/>
      <c r="E11482" s="94" t="str">
        <f>IF(Data!D11510&gt;0,Data!F11510,"")</f>
        <v/>
      </c>
      <c r="L11482" s="109"/>
      <c r="M11482" s="109"/>
    </row>
    <row r="11483" spans="3:13">
      <c r="C11483" s="109"/>
      <c r="D11483" s="109"/>
      <c r="E11483" s="94" t="str">
        <f>IF(Data!D11511&gt;0,Data!F11511,"")</f>
        <v/>
      </c>
      <c r="L11483" s="109"/>
      <c r="M11483" s="109"/>
    </row>
    <row r="11484" spans="3:13">
      <c r="C11484" s="109"/>
      <c r="D11484" s="109"/>
      <c r="E11484" s="94" t="str">
        <f>IF(Data!D11512&gt;0,Data!F11512,"")</f>
        <v/>
      </c>
      <c r="L11484" s="109"/>
      <c r="M11484" s="109"/>
    </row>
    <row r="11485" spans="3:13">
      <c r="C11485" s="109"/>
      <c r="D11485" s="109"/>
      <c r="E11485" s="94" t="str">
        <f>IF(Data!D11513&gt;0,Data!F11513,"")</f>
        <v/>
      </c>
      <c r="L11485" s="109"/>
      <c r="M11485" s="109"/>
    </row>
    <row r="11486" spans="3:13">
      <c r="C11486" s="109"/>
      <c r="D11486" s="109"/>
      <c r="E11486" s="94" t="str">
        <f>IF(Data!D11514&gt;0,Data!F11514,"")</f>
        <v/>
      </c>
      <c r="L11486" s="109"/>
      <c r="M11486" s="109"/>
    </row>
    <row r="11487" spans="3:13">
      <c r="C11487" s="109"/>
      <c r="D11487" s="109"/>
      <c r="E11487" s="94" t="str">
        <f>IF(Data!D11515&gt;0,Data!F11515,"")</f>
        <v/>
      </c>
      <c r="L11487" s="109"/>
      <c r="M11487" s="109"/>
    </row>
    <row r="11488" spans="3:13">
      <c r="C11488" s="109"/>
      <c r="D11488" s="109"/>
      <c r="E11488" s="94" t="str">
        <f>IF(Data!D11516&gt;0,Data!F11516,"")</f>
        <v/>
      </c>
      <c r="L11488" s="109"/>
      <c r="M11488" s="109"/>
    </row>
    <row r="11489" spans="3:13">
      <c r="C11489" s="109"/>
      <c r="D11489" s="109"/>
      <c r="E11489" s="94" t="str">
        <f>IF(Data!D11517&gt;0,Data!F11517,"")</f>
        <v/>
      </c>
      <c r="L11489" s="109"/>
      <c r="M11489" s="109"/>
    </row>
    <row r="11490" spans="3:13">
      <c r="C11490" s="109"/>
      <c r="D11490" s="109"/>
      <c r="E11490" s="94" t="str">
        <f>IF(Data!D11518&gt;0,Data!F11518,"")</f>
        <v/>
      </c>
      <c r="L11490" s="109"/>
      <c r="M11490" s="109"/>
    </row>
    <row r="11491" spans="3:13">
      <c r="C11491" s="109"/>
      <c r="D11491" s="109"/>
      <c r="E11491" s="94" t="str">
        <f>IF(Data!D11519&gt;0,Data!F11519,"")</f>
        <v/>
      </c>
      <c r="L11491" s="109"/>
      <c r="M11491" s="109"/>
    </row>
    <row r="11492" spans="3:13">
      <c r="C11492" s="109"/>
      <c r="D11492" s="109"/>
      <c r="E11492" s="94" t="str">
        <f>IF(Data!D11520&gt;0,Data!F11520,"")</f>
        <v/>
      </c>
      <c r="L11492" s="109"/>
      <c r="M11492" s="109"/>
    </row>
    <row r="11493" spans="3:13">
      <c r="C11493" s="109"/>
      <c r="D11493" s="109"/>
      <c r="E11493" s="94" t="str">
        <f>IF(Data!D11521&gt;0,Data!F11521,"")</f>
        <v/>
      </c>
      <c r="L11493" s="109"/>
      <c r="M11493" s="109"/>
    </row>
    <row r="11494" spans="3:13">
      <c r="C11494" s="109"/>
      <c r="D11494" s="109"/>
      <c r="E11494" s="94" t="str">
        <f>IF(Data!D11522&gt;0,Data!F11522,"")</f>
        <v/>
      </c>
      <c r="L11494" s="109"/>
      <c r="M11494" s="109"/>
    </row>
    <row r="11495" spans="3:13">
      <c r="C11495" s="109"/>
      <c r="D11495" s="109"/>
      <c r="E11495" s="94" t="str">
        <f>IF(Data!D11523&gt;0,Data!F11523,"")</f>
        <v/>
      </c>
      <c r="L11495" s="109"/>
      <c r="M11495" s="109"/>
    </row>
    <row r="11496" spans="3:13">
      <c r="C11496" s="109"/>
      <c r="D11496" s="109"/>
      <c r="E11496" s="94" t="str">
        <f>IF(Data!D11524&gt;0,Data!F11524,"")</f>
        <v/>
      </c>
      <c r="L11496" s="109"/>
      <c r="M11496" s="109"/>
    </row>
    <row r="11497" spans="3:13">
      <c r="C11497" s="109"/>
      <c r="D11497" s="109"/>
      <c r="E11497" s="94" t="str">
        <f>IF(Data!D11525&gt;0,Data!F11525,"")</f>
        <v/>
      </c>
      <c r="L11497" s="109"/>
      <c r="M11497" s="109"/>
    </row>
    <row r="11498" spans="3:13">
      <c r="C11498" s="109"/>
      <c r="D11498" s="109"/>
      <c r="E11498" s="94" t="str">
        <f>IF(Data!D11526&gt;0,Data!F11526,"")</f>
        <v/>
      </c>
      <c r="L11498" s="109"/>
      <c r="M11498" s="109"/>
    </row>
    <row r="11499" spans="3:13">
      <c r="C11499" s="109"/>
      <c r="D11499" s="109"/>
      <c r="E11499" s="94" t="str">
        <f>IF(Data!D11527&gt;0,Data!F11527,"")</f>
        <v/>
      </c>
      <c r="L11499" s="109"/>
      <c r="M11499" s="109"/>
    </row>
    <row r="11500" spans="3:13">
      <c r="C11500" s="109"/>
      <c r="D11500" s="109"/>
      <c r="E11500" s="94" t="str">
        <f>IF(Data!D11528&gt;0,Data!F11528,"")</f>
        <v/>
      </c>
      <c r="L11500" s="109"/>
      <c r="M11500" s="109"/>
    </row>
    <row r="11501" spans="3:13">
      <c r="C11501" s="109"/>
      <c r="D11501" s="109"/>
      <c r="E11501" s="94" t="str">
        <f>IF(Data!D11529&gt;0,Data!F11529,"")</f>
        <v/>
      </c>
      <c r="L11501" s="109"/>
      <c r="M11501" s="109"/>
    </row>
    <row r="11502" spans="3:13">
      <c r="C11502" s="109"/>
      <c r="D11502" s="109"/>
      <c r="E11502" s="94" t="str">
        <f>IF(Data!D11530&gt;0,Data!F11530,"")</f>
        <v/>
      </c>
      <c r="L11502" s="109"/>
      <c r="M11502" s="109"/>
    </row>
    <row r="11503" spans="3:13">
      <c r="C11503" s="109"/>
      <c r="D11503" s="109"/>
      <c r="E11503" s="94" t="str">
        <f>IF(Data!D11531&gt;0,Data!F11531,"")</f>
        <v/>
      </c>
      <c r="L11503" s="109"/>
      <c r="M11503" s="109"/>
    </row>
    <row r="11504" spans="3:13">
      <c r="C11504" s="109"/>
      <c r="D11504" s="109"/>
      <c r="E11504" s="94" t="str">
        <f>IF(Data!D11532&gt;0,Data!F11532,"")</f>
        <v/>
      </c>
      <c r="L11504" s="109"/>
      <c r="M11504" s="109"/>
    </row>
    <row r="11505" spans="3:13">
      <c r="C11505" s="109"/>
      <c r="D11505" s="109"/>
      <c r="E11505" s="94" t="str">
        <f>IF(Data!D11533&gt;0,Data!F11533,"")</f>
        <v/>
      </c>
      <c r="L11505" s="109"/>
      <c r="M11505" s="109"/>
    </row>
    <row r="11506" spans="3:13">
      <c r="C11506" s="109"/>
      <c r="D11506" s="109"/>
      <c r="E11506" s="94" t="str">
        <f>IF(Data!D11534&gt;0,Data!F11534,"")</f>
        <v/>
      </c>
      <c r="L11506" s="109"/>
      <c r="M11506" s="109"/>
    </row>
    <row r="11507" spans="3:13">
      <c r="C11507" s="109"/>
      <c r="D11507" s="109"/>
      <c r="E11507" s="94" t="str">
        <f>IF(Data!D11535&gt;0,Data!F11535,"")</f>
        <v/>
      </c>
      <c r="L11507" s="109"/>
      <c r="M11507" s="109"/>
    </row>
    <row r="11508" spans="3:13">
      <c r="C11508" s="109"/>
      <c r="D11508" s="109"/>
      <c r="E11508" s="94" t="str">
        <f>IF(Data!D11536&gt;0,Data!F11536,"")</f>
        <v/>
      </c>
      <c r="L11508" s="109"/>
      <c r="M11508" s="109"/>
    </row>
    <row r="11509" spans="3:13">
      <c r="C11509" s="109"/>
      <c r="D11509" s="109"/>
      <c r="E11509" s="94" t="str">
        <f>IF(Data!D11537&gt;0,Data!F11537,"")</f>
        <v/>
      </c>
      <c r="L11509" s="109"/>
      <c r="M11509" s="109"/>
    </row>
    <row r="11510" spans="3:13">
      <c r="C11510" s="109"/>
      <c r="D11510" s="109"/>
      <c r="E11510" s="94" t="str">
        <f>IF(Data!D11538&gt;0,Data!F11538,"")</f>
        <v/>
      </c>
      <c r="L11510" s="109"/>
      <c r="M11510" s="109"/>
    </row>
    <row r="11511" spans="3:13">
      <c r="C11511" s="109"/>
      <c r="D11511" s="109"/>
      <c r="E11511" s="94" t="str">
        <f>IF(Data!D11539&gt;0,Data!F11539,"")</f>
        <v/>
      </c>
      <c r="L11511" s="109"/>
      <c r="M11511" s="109"/>
    </row>
    <row r="11512" spans="3:13">
      <c r="C11512" s="109"/>
      <c r="D11512" s="109"/>
      <c r="E11512" s="94" t="str">
        <f>IF(Data!D11540&gt;0,Data!F11540,"")</f>
        <v/>
      </c>
      <c r="L11512" s="109"/>
      <c r="M11512" s="109"/>
    </row>
    <row r="11513" spans="3:13">
      <c r="C11513" s="109"/>
      <c r="D11513" s="109"/>
      <c r="E11513" s="94" t="str">
        <f>IF(Data!D11541&gt;0,Data!F11541,"")</f>
        <v/>
      </c>
      <c r="L11513" s="109"/>
      <c r="M11513" s="109"/>
    </row>
    <row r="11514" spans="3:13">
      <c r="C11514" s="109"/>
      <c r="D11514" s="109"/>
      <c r="E11514" s="94" t="str">
        <f>IF(Data!D11542&gt;0,Data!F11542,"")</f>
        <v/>
      </c>
      <c r="L11514" s="109"/>
      <c r="M11514" s="109"/>
    </row>
    <row r="11515" spans="3:13">
      <c r="C11515" s="109"/>
      <c r="D11515" s="109"/>
      <c r="E11515" s="94" t="str">
        <f>IF(Data!D11543&gt;0,Data!F11543,"")</f>
        <v/>
      </c>
      <c r="L11515" s="109"/>
      <c r="M11515" s="109"/>
    </row>
    <row r="11516" spans="3:13">
      <c r="C11516" s="109"/>
      <c r="D11516" s="109"/>
      <c r="E11516" s="94" t="str">
        <f>IF(Data!D11544&gt;0,Data!F11544,"")</f>
        <v/>
      </c>
      <c r="L11516" s="109"/>
      <c r="M11516" s="109"/>
    </row>
    <row r="11517" spans="3:13">
      <c r="C11517" s="109"/>
      <c r="D11517" s="109"/>
      <c r="E11517" s="94" t="str">
        <f>IF(Data!D11545&gt;0,Data!F11545,"")</f>
        <v/>
      </c>
      <c r="L11517" s="109"/>
      <c r="M11517" s="109"/>
    </row>
    <row r="11518" spans="3:13">
      <c r="C11518" s="109"/>
      <c r="D11518" s="109"/>
      <c r="E11518" s="94" t="str">
        <f>IF(Data!D11546&gt;0,Data!F11546,"")</f>
        <v/>
      </c>
      <c r="L11518" s="109"/>
      <c r="M11518" s="109"/>
    </row>
    <row r="11519" spans="3:13">
      <c r="C11519" s="109"/>
      <c r="D11519" s="109"/>
      <c r="E11519" s="94" t="str">
        <f>IF(Data!D11547&gt;0,Data!F11547,"")</f>
        <v/>
      </c>
      <c r="L11519" s="109"/>
      <c r="M11519" s="109"/>
    </row>
    <row r="11520" spans="3:13">
      <c r="C11520" s="109"/>
      <c r="D11520" s="109"/>
      <c r="E11520" s="94" t="str">
        <f>IF(Data!D11548&gt;0,Data!F11548,"")</f>
        <v/>
      </c>
      <c r="L11520" s="109"/>
      <c r="M11520" s="109"/>
    </row>
    <row r="11521" spans="3:13">
      <c r="C11521" s="109"/>
      <c r="D11521" s="109"/>
      <c r="E11521" s="94" t="str">
        <f>IF(Data!D11549&gt;0,Data!F11549,"")</f>
        <v/>
      </c>
      <c r="L11521" s="109"/>
      <c r="M11521" s="109"/>
    </row>
    <row r="11522" spans="3:13">
      <c r="C11522" s="109"/>
      <c r="D11522" s="109"/>
      <c r="E11522" s="94" t="str">
        <f>IF(Data!D11550&gt;0,Data!F11550,"")</f>
        <v/>
      </c>
      <c r="L11522" s="109"/>
      <c r="M11522" s="109"/>
    </row>
    <row r="11523" spans="3:13">
      <c r="C11523" s="109"/>
      <c r="D11523" s="109"/>
      <c r="E11523" s="94" t="str">
        <f>IF(Data!D11551&gt;0,Data!F11551,"")</f>
        <v/>
      </c>
      <c r="L11523" s="109"/>
      <c r="M11523" s="109"/>
    </row>
    <row r="11524" spans="3:13">
      <c r="C11524" s="109"/>
      <c r="D11524" s="109"/>
      <c r="E11524" s="94" t="str">
        <f>IF(Data!D11552&gt;0,Data!F11552,"")</f>
        <v/>
      </c>
      <c r="L11524" s="109"/>
      <c r="M11524" s="109"/>
    </row>
    <row r="11525" spans="3:13">
      <c r="C11525" s="109"/>
      <c r="D11525" s="109"/>
      <c r="E11525" s="94" t="str">
        <f>IF(Data!D11553&gt;0,Data!F11553,"")</f>
        <v/>
      </c>
      <c r="L11525" s="109"/>
      <c r="M11525" s="109"/>
    </row>
    <row r="11526" spans="3:13">
      <c r="C11526" s="109"/>
      <c r="D11526" s="109"/>
      <c r="E11526" s="94" t="str">
        <f>IF(Data!D11554&gt;0,Data!F11554,"")</f>
        <v/>
      </c>
      <c r="L11526" s="109"/>
      <c r="M11526" s="109"/>
    </row>
    <row r="11527" spans="3:13">
      <c r="C11527" s="109"/>
      <c r="D11527" s="109"/>
      <c r="E11527" s="94" t="str">
        <f>IF(Data!D11555&gt;0,Data!F11555,"")</f>
        <v/>
      </c>
      <c r="L11527" s="109"/>
      <c r="M11527" s="109"/>
    </row>
    <row r="11528" spans="3:13">
      <c r="C11528" s="109"/>
      <c r="D11528" s="109"/>
      <c r="E11528" s="94" t="str">
        <f>IF(Data!D11556&gt;0,Data!F11556,"")</f>
        <v/>
      </c>
      <c r="L11528" s="109"/>
      <c r="M11528" s="109"/>
    </row>
    <row r="11529" spans="3:13">
      <c r="C11529" s="109"/>
      <c r="D11529" s="109"/>
      <c r="E11529" s="94" t="str">
        <f>IF(Data!D11557&gt;0,Data!F11557,"")</f>
        <v/>
      </c>
      <c r="L11529" s="109"/>
      <c r="M11529" s="109"/>
    </row>
    <row r="11530" spans="3:13">
      <c r="C11530" s="109"/>
      <c r="D11530" s="109"/>
      <c r="E11530" s="94" t="str">
        <f>IF(Data!D11558&gt;0,Data!F11558,"")</f>
        <v/>
      </c>
      <c r="L11530" s="109"/>
      <c r="M11530" s="109"/>
    </row>
    <row r="11531" spans="3:13">
      <c r="C11531" s="109"/>
      <c r="D11531" s="109"/>
      <c r="E11531" s="94" t="str">
        <f>IF(Data!D11559&gt;0,Data!F11559,"")</f>
        <v/>
      </c>
      <c r="L11531" s="109"/>
      <c r="M11531" s="109"/>
    </row>
    <row r="11532" spans="3:13">
      <c r="C11532" s="109"/>
      <c r="D11532" s="109"/>
      <c r="E11532" s="94" t="str">
        <f>IF(Data!D11560&gt;0,Data!F11560,"")</f>
        <v/>
      </c>
      <c r="L11532" s="109"/>
      <c r="M11532" s="109"/>
    </row>
    <row r="11533" spans="3:13">
      <c r="C11533" s="109"/>
      <c r="D11533" s="109"/>
      <c r="E11533" s="94" t="str">
        <f>IF(Data!D11561&gt;0,Data!F11561,"")</f>
        <v/>
      </c>
      <c r="L11533" s="109"/>
      <c r="M11533" s="109"/>
    </row>
    <row r="11534" spans="3:13">
      <c r="C11534" s="109"/>
      <c r="D11534" s="109"/>
      <c r="E11534" s="94" t="str">
        <f>IF(Data!D11562&gt;0,Data!F11562,"")</f>
        <v/>
      </c>
      <c r="L11534" s="109"/>
      <c r="M11534" s="109"/>
    </row>
    <row r="11535" spans="3:13">
      <c r="C11535" s="109"/>
      <c r="D11535" s="109"/>
      <c r="E11535" s="94" t="str">
        <f>IF(Data!D11563&gt;0,Data!F11563,"")</f>
        <v/>
      </c>
      <c r="L11535" s="109"/>
      <c r="M11535" s="109"/>
    </row>
    <row r="11536" spans="3:13">
      <c r="C11536" s="109"/>
      <c r="D11536" s="109"/>
      <c r="E11536" s="94" t="str">
        <f>IF(Data!D11564&gt;0,Data!F11564,"")</f>
        <v/>
      </c>
      <c r="L11536" s="109"/>
      <c r="M11536" s="109"/>
    </row>
    <row r="11537" spans="3:13">
      <c r="C11537" s="109"/>
      <c r="D11537" s="109"/>
      <c r="E11537" s="94" t="str">
        <f>IF(Data!D11565&gt;0,Data!F11565,"")</f>
        <v/>
      </c>
      <c r="L11537" s="109"/>
      <c r="M11537" s="109"/>
    </row>
    <row r="11538" spans="3:13">
      <c r="C11538" s="109"/>
      <c r="D11538" s="109"/>
      <c r="E11538" s="94" t="str">
        <f>IF(Data!D11566&gt;0,Data!F11566,"")</f>
        <v/>
      </c>
      <c r="L11538" s="109"/>
      <c r="M11538" s="109"/>
    </row>
    <row r="11539" spans="3:13">
      <c r="C11539" s="109"/>
      <c r="D11539" s="109"/>
      <c r="E11539" s="94" t="str">
        <f>IF(Data!D11567&gt;0,Data!F11567,"")</f>
        <v/>
      </c>
      <c r="L11539" s="109"/>
      <c r="M11539" s="109"/>
    </row>
    <row r="11540" spans="3:13">
      <c r="C11540" s="109"/>
      <c r="D11540" s="109"/>
      <c r="E11540" s="94" t="str">
        <f>IF(Data!D11568&gt;0,Data!F11568,"")</f>
        <v/>
      </c>
      <c r="L11540" s="109"/>
      <c r="M11540" s="109"/>
    </row>
    <row r="11541" spans="3:13">
      <c r="C11541" s="109"/>
      <c r="D11541" s="109"/>
      <c r="E11541" s="94" t="str">
        <f>IF(Data!D11569&gt;0,Data!F11569,"")</f>
        <v/>
      </c>
      <c r="L11541" s="109"/>
      <c r="M11541" s="109"/>
    </row>
    <row r="11542" spans="3:13">
      <c r="C11542" s="109"/>
      <c r="D11542" s="109"/>
      <c r="E11542" s="94" t="str">
        <f>IF(Data!D11570&gt;0,Data!F11570,"")</f>
        <v/>
      </c>
      <c r="L11542" s="109"/>
      <c r="M11542" s="109"/>
    </row>
    <row r="11543" spans="3:13">
      <c r="C11543" s="109"/>
      <c r="D11543" s="109"/>
      <c r="E11543" s="94" t="str">
        <f>IF(Data!D11571&gt;0,Data!F11571,"")</f>
        <v/>
      </c>
      <c r="L11543" s="109"/>
      <c r="M11543" s="109"/>
    </row>
    <row r="11544" spans="3:13">
      <c r="C11544" s="109"/>
      <c r="D11544" s="109"/>
      <c r="E11544" s="94" t="str">
        <f>IF(Data!D11572&gt;0,Data!F11572,"")</f>
        <v/>
      </c>
      <c r="L11544" s="109"/>
      <c r="M11544" s="109"/>
    </row>
    <row r="11545" spans="3:13">
      <c r="C11545" s="109"/>
      <c r="D11545" s="109"/>
      <c r="E11545" s="94" t="str">
        <f>IF(Data!D11573&gt;0,Data!F11573,"")</f>
        <v/>
      </c>
      <c r="L11545" s="109"/>
      <c r="M11545" s="109"/>
    </row>
    <row r="11546" spans="3:13">
      <c r="C11546" s="109"/>
      <c r="D11546" s="109"/>
      <c r="E11546" s="94" t="str">
        <f>IF(Data!D11574&gt;0,Data!F11574,"")</f>
        <v/>
      </c>
      <c r="L11546" s="109"/>
      <c r="M11546" s="109"/>
    </row>
    <row r="11547" spans="3:13">
      <c r="C11547" s="109"/>
      <c r="D11547" s="109"/>
      <c r="E11547" s="94" t="str">
        <f>IF(Data!D11575&gt;0,Data!F11575,"")</f>
        <v/>
      </c>
      <c r="L11547" s="109"/>
      <c r="M11547" s="109"/>
    </row>
    <row r="11548" spans="3:13">
      <c r="C11548" s="109"/>
      <c r="D11548" s="109"/>
      <c r="E11548" s="94" t="str">
        <f>IF(Data!D11576&gt;0,Data!F11576,"")</f>
        <v/>
      </c>
      <c r="L11548" s="109"/>
      <c r="M11548" s="109"/>
    </row>
    <row r="11549" spans="3:13">
      <c r="C11549" s="109"/>
      <c r="D11549" s="109"/>
      <c r="E11549" s="94" t="str">
        <f>IF(Data!D11577&gt;0,Data!F11577,"")</f>
        <v/>
      </c>
      <c r="L11549" s="109"/>
      <c r="M11549" s="109"/>
    </row>
    <row r="11550" spans="3:13">
      <c r="C11550" s="109"/>
      <c r="D11550" s="109"/>
      <c r="E11550" s="94" t="str">
        <f>IF(Data!D11578&gt;0,Data!F11578,"")</f>
        <v/>
      </c>
      <c r="L11550" s="109"/>
      <c r="M11550" s="109"/>
    </row>
    <row r="11551" spans="3:13">
      <c r="C11551" s="109"/>
      <c r="D11551" s="109"/>
      <c r="E11551" s="94" t="str">
        <f>IF(Data!D11579&gt;0,Data!F11579,"")</f>
        <v/>
      </c>
      <c r="L11551" s="109"/>
      <c r="M11551" s="109"/>
    </row>
    <row r="11552" spans="3:13">
      <c r="C11552" s="109"/>
      <c r="D11552" s="109"/>
      <c r="E11552" s="94" t="str">
        <f>IF(Data!D11580&gt;0,Data!F11580,"")</f>
        <v/>
      </c>
      <c r="L11552" s="109"/>
      <c r="M11552" s="109"/>
    </row>
    <row r="11553" spans="3:13">
      <c r="C11553" s="109"/>
      <c r="D11553" s="109"/>
      <c r="E11553" s="94" t="str">
        <f>IF(Data!D11581&gt;0,Data!F11581,"")</f>
        <v/>
      </c>
      <c r="L11553" s="109"/>
      <c r="M11553" s="109"/>
    </row>
    <row r="11554" spans="3:13">
      <c r="C11554" s="109"/>
      <c r="D11554" s="109"/>
      <c r="E11554" s="94" t="str">
        <f>IF(Data!D11582&gt;0,Data!F11582,"")</f>
        <v/>
      </c>
      <c r="L11554" s="109"/>
      <c r="M11554" s="109"/>
    </row>
    <row r="11555" spans="3:13">
      <c r="C11555" s="109"/>
      <c r="D11555" s="109"/>
      <c r="E11555" s="94" t="str">
        <f>IF(Data!D11583&gt;0,Data!F11583,"")</f>
        <v/>
      </c>
      <c r="L11555" s="109"/>
      <c r="M11555" s="109"/>
    </row>
    <row r="11556" spans="3:13">
      <c r="C11556" s="109"/>
      <c r="D11556" s="109"/>
      <c r="E11556" s="94" t="str">
        <f>IF(Data!D11584&gt;0,Data!F11584,"")</f>
        <v/>
      </c>
      <c r="L11556" s="109"/>
      <c r="M11556" s="109"/>
    </row>
    <row r="11557" spans="3:13">
      <c r="C11557" s="109"/>
      <c r="D11557" s="109"/>
      <c r="E11557" s="94" t="str">
        <f>IF(Data!D11585&gt;0,Data!F11585,"")</f>
        <v/>
      </c>
      <c r="L11557" s="109"/>
      <c r="M11557" s="109"/>
    </row>
    <row r="11558" spans="3:13">
      <c r="C11558" s="109"/>
      <c r="D11558" s="109"/>
      <c r="E11558" s="94" t="str">
        <f>IF(Data!D11586&gt;0,Data!F11586,"")</f>
        <v/>
      </c>
      <c r="L11558" s="109"/>
      <c r="M11558" s="109"/>
    </row>
    <row r="11559" spans="3:13">
      <c r="C11559" s="109"/>
      <c r="D11559" s="109"/>
      <c r="E11559" s="94" t="str">
        <f>IF(Data!D11587&gt;0,Data!F11587,"")</f>
        <v/>
      </c>
      <c r="L11559" s="109"/>
      <c r="M11559" s="109"/>
    </row>
    <row r="11560" spans="3:13">
      <c r="C11560" s="109"/>
      <c r="D11560" s="109"/>
      <c r="E11560" s="94" t="str">
        <f>IF(Data!D11588&gt;0,Data!F11588,"")</f>
        <v/>
      </c>
      <c r="L11560" s="109"/>
      <c r="M11560" s="109"/>
    </row>
    <row r="11561" spans="3:13">
      <c r="C11561" s="109"/>
      <c r="D11561" s="109"/>
      <c r="E11561" s="94" t="str">
        <f>IF(Data!D11589&gt;0,Data!F11589,"")</f>
        <v/>
      </c>
      <c r="L11561" s="109"/>
      <c r="M11561" s="109"/>
    </row>
    <row r="11562" spans="3:13">
      <c r="C11562" s="109"/>
      <c r="D11562" s="109"/>
      <c r="E11562" s="94" t="str">
        <f>IF(Data!D11590&gt;0,Data!F11590,"")</f>
        <v/>
      </c>
      <c r="L11562" s="109"/>
      <c r="M11562" s="109"/>
    </row>
    <row r="11563" spans="3:13">
      <c r="C11563" s="109"/>
      <c r="D11563" s="109"/>
      <c r="E11563" s="94" t="str">
        <f>IF(Data!D11591&gt;0,Data!F11591,"")</f>
        <v/>
      </c>
      <c r="L11563" s="109"/>
      <c r="M11563" s="109"/>
    </row>
    <row r="11564" spans="3:13">
      <c r="C11564" s="109"/>
      <c r="D11564" s="109"/>
      <c r="E11564" s="94" t="str">
        <f>IF(Data!D11592&gt;0,Data!F11592,"")</f>
        <v/>
      </c>
      <c r="L11564" s="109"/>
      <c r="M11564" s="109"/>
    </row>
    <row r="11565" spans="3:13">
      <c r="C11565" s="109"/>
      <c r="D11565" s="109"/>
      <c r="E11565" s="94" t="str">
        <f>IF(Data!D11593&gt;0,Data!F11593,"")</f>
        <v/>
      </c>
      <c r="L11565" s="109"/>
      <c r="M11565" s="109"/>
    </row>
    <row r="11566" spans="3:13">
      <c r="C11566" s="109"/>
      <c r="D11566" s="109"/>
      <c r="E11566" s="94" t="str">
        <f>IF(Data!D11594&gt;0,Data!F11594,"")</f>
        <v/>
      </c>
      <c r="L11566" s="109"/>
      <c r="M11566" s="109"/>
    </row>
    <row r="11567" spans="3:13">
      <c r="C11567" s="109"/>
      <c r="D11567" s="109"/>
      <c r="E11567" s="94" t="str">
        <f>IF(Data!D11595&gt;0,Data!F11595,"")</f>
        <v/>
      </c>
      <c r="L11567" s="109"/>
      <c r="M11567" s="109"/>
    </row>
    <row r="11568" spans="3:13">
      <c r="C11568" s="109"/>
      <c r="D11568" s="109"/>
      <c r="E11568" s="94" t="str">
        <f>IF(Data!D11596&gt;0,Data!F11596,"")</f>
        <v/>
      </c>
      <c r="L11568" s="109"/>
      <c r="M11568" s="109"/>
    </row>
    <row r="11569" spans="3:13">
      <c r="C11569" s="109"/>
      <c r="D11569" s="109"/>
      <c r="E11569" s="94" t="str">
        <f>IF(Data!D11597&gt;0,Data!F11597,"")</f>
        <v/>
      </c>
      <c r="L11569" s="109"/>
      <c r="M11569" s="109"/>
    </row>
    <row r="11570" spans="3:13">
      <c r="C11570" s="109"/>
      <c r="D11570" s="109"/>
      <c r="E11570" s="94" t="str">
        <f>IF(Data!D11598&gt;0,Data!F11598,"")</f>
        <v/>
      </c>
      <c r="L11570" s="109"/>
      <c r="M11570" s="109"/>
    </row>
    <row r="11571" spans="3:13">
      <c r="C11571" s="109"/>
      <c r="D11571" s="109"/>
      <c r="E11571" s="94" t="str">
        <f>IF(Data!D11599&gt;0,Data!F11599,"")</f>
        <v/>
      </c>
      <c r="L11571" s="109"/>
      <c r="M11571" s="109"/>
    </row>
    <row r="11572" spans="3:13">
      <c r="C11572" s="109"/>
      <c r="D11572" s="109"/>
      <c r="E11572" s="94" t="str">
        <f>IF(Data!D11600&gt;0,Data!F11600,"")</f>
        <v/>
      </c>
      <c r="L11572" s="109"/>
      <c r="M11572" s="109"/>
    </row>
    <row r="11573" spans="3:13">
      <c r="C11573" s="109"/>
      <c r="D11573" s="109"/>
      <c r="E11573" s="94" t="str">
        <f>IF(Data!D11601&gt;0,Data!F11601,"")</f>
        <v/>
      </c>
      <c r="L11573" s="109"/>
      <c r="M11573" s="109"/>
    </row>
    <row r="11574" spans="3:13">
      <c r="C11574" s="109"/>
      <c r="D11574" s="109"/>
      <c r="E11574" s="94" t="str">
        <f>IF(Data!D11602&gt;0,Data!F11602,"")</f>
        <v/>
      </c>
      <c r="L11574" s="109"/>
      <c r="M11574" s="109"/>
    </row>
    <row r="11575" spans="3:13">
      <c r="C11575" s="109"/>
      <c r="D11575" s="109"/>
      <c r="E11575" s="94" t="str">
        <f>IF(Data!D11603&gt;0,Data!F11603,"")</f>
        <v/>
      </c>
      <c r="L11575" s="109"/>
      <c r="M11575" s="109"/>
    </row>
    <row r="11576" spans="3:13">
      <c r="C11576" s="109"/>
      <c r="D11576" s="109"/>
      <c r="E11576" s="94" t="str">
        <f>IF(Data!D11604&gt;0,Data!F11604,"")</f>
        <v/>
      </c>
      <c r="L11576" s="109"/>
      <c r="M11576" s="109"/>
    </row>
    <row r="11577" spans="3:13">
      <c r="C11577" s="109"/>
      <c r="D11577" s="109"/>
      <c r="E11577" s="94" t="str">
        <f>IF(Data!D11605&gt;0,Data!F11605,"")</f>
        <v/>
      </c>
      <c r="L11577" s="109"/>
      <c r="M11577" s="109"/>
    </row>
    <row r="11578" spans="3:13">
      <c r="C11578" s="109"/>
      <c r="D11578" s="109"/>
      <c r="E11578" s="94" t="str">
        <f>IF(Data!D11606&gt;0,Data!F11606,"")</f>
        <v/>
      </c>
      <c r="L11578" s="109"/>
      <c r="M11578" s="109"/>
    </row>
    <row r="11579" spans="3:13">
      <c r="C11579" s="109"/>
      <c r="D11579" s="109"/>
      <c r="E11579" s="94" t="str">
        <f>IF(Data!D11607&gt;0,Data!F11607,"")</f>
        <v/>
      </c>
      <c r="L11579" s="109"/>
      <c r="M11579" s="109"/>
    </row>
    <row r="11580" spans="3:13">
      <c r="C11580" s="109"/>
      <c r="D11580" s="109"/>
      <c r="E11580" s="94" t="str">
        <f>IF(Data!D11608&gt;0,Data!F11608,"")</f>
        <v/>
      </c>
      <c r="L11580" s="109"/>
      <c r="M11580" s="109"/>
    </row>
    <row r="11581" spans="3:13">
      <c r="C11581" s="109"/>
      <c r="D11581" s="109"/>
      <c r="E11581" s="94" t="str">
        <f>IF(Data!D11609&gt;0,Data!F11609,"")</f>
        <v/>
      </c>
      <c r="L11581" s="109"/>
      <c r="M11581" s="109"/>
    </row>
    <row r="11582" spans="3:13">
      <c r="C11582" s="109"/>
      <c r="D11582" s="109"/>
      <c r="E11582" s="94" t="str">
        <f>IF(Data!D11610&gt;0,Data!F11610,"")</f>
        <v/>
      </c>
      <c r="L11582" s="109"/>
      <c r="M11582" s="109"/>
    </row>
    <row r="11583" spans="3:13">
      <c r="C11583" s="109"/>
      <c r="D11583" s="109"/>
      <c r="E11583" s="94" t="str">
        <f>IF(Data!D11611&gt;0,Data!F11611,"")</f>
        <v/>
      </c>
      <c r="L11583" s="109"/>
      <c r="M11583" s="109"/>
    </row>
    <row r="11584" spans="3:13">
      <c r="C11584" s="109"/>
      <c r="D11584" s="109"/>
      <c r="E11584" s="94" t="str">
        <f>IF(Data!D11612&gt;0,Data!F11612,"")</f>
        <v/>
      </c>
      <c r="L11584" s="109"/>
      <c r="M11584" s="109"/>
    </row>
    <row r="11585" spans="3:13">
      <c r="C11585" s="109"/>
      <c r="D11585" s="109"/>
      <c r="E11585" s="94" t="str">
        <f>IF(Data!D11613&gt;0,Data!F11613,"")</f>
        <v/>
      </c>
      <c r="L11585" s="109"/>
      <c r="M11585" s="109"/>
    </row>
    <row r="11586" spans="3:13">
      <c r="C11586" s="109"/>
      <c r="D11586" s="109"/>
      <c r="E11586" s="94" t="str">
        <f>IF(Data!D11614&gt;0,Data!F11614,"")</f>
        <v/>
      </c>
      <c r="L11586" s="109"/>
      <c r="M11586" s="109"/>
    </row>
    <row r="11587" spans="3:13">
      <c r="C11587" s="109"/>
      <c r="D11587" s="109"/>
      <c r="E11587" s="94" t="str">
        <f>IF(Data!D11615&gt;0,Data!F11615,"")</f>
        <v/>
      </c>
      <c r="L11587" s="109"/>
      <c r="M11587" s="109"/>
    </row>
    <row r="11588" spans="3:13">
      <c r="C11588" s="109"/>
      <c r="D11588" s="109"/>
      <c r="E11588" s="94" t="str">
        <f>IF(Data!D11616&gt;0,Data!F11616,"")</f>
        <v/>
      </c>
      <c r="L11588" s="109"/>
      <c r="M11588" s="109"/>
    </row>
    <row r="11589" spans="3:13">
      <c r="C11589" s="109"/>
      <c r="D11589" s="109"/>
      <c r="E11589" s="94" t="str">
        <f>IF(Data!D11617&gt;0,Data!F11617,"")</f>
        <v/>
      </c>
      <c r="L11589" s="109"/>
      <c r="M11589" s="109"/>
    </row>
    <row r="11590" spans="3:13">
      <c r="C11590" s="109"/>
      <c r="D11590" s="109"/>
      <c r="E11590" s="94" t="str">
        <f>IF(Data!D11618&gt;0,Data!F11618,"")</f>
        <v/>
      </c>
      <c r="L11590" s="109"/>
      <c r="M11590" s="109"/>
    </row>
    <row r="11591" spans="3:13">
      <c r="C11591" s="109"/>
      <c r="D11591" s="109"/>
      <c r="E11591" s="94" t="str">
        <f>IF(Data!D11619&gt;0,Data!F11619,"")</f>
        <v/>
      </c>
      <c r="L11591" s="109"/>
      <c r="M11591" s="109"/>
    </row>
    <row r="11592" spans="3:13">
      <c r="C11592" s="109"/>
      <c r="D11592" s="109"/>
      <c r="E11592" s="94" t="str">
        <f>IF(Data!D11620&gt;0,Data!F11620,"")</f>
        <v/>
      </c>
      <c r="L11592" s="109"/>
      <c r="M11592" s="109"/>
    </row>
    <row r="11593" spans="3:13">
      <c r="C11593" s="109"/>
      <c r="D11593" s="109"/>
      <c r="E11593" s="94" t="str">
        <f>IF(Data!D11621&gt;0,Data!F11621,"")</f>
        <v/>
      </c>
      <c r="L11593" s="109"/>
      <c r="M11593" s="109"/>
    </row>
    <row r="11594" spans="3:13">
      <c r="C11594" s="109"/>
      <c r="D11594" s="109"/>
      <c r="E11594" s="94" t="str">
        <f>IF(Data!D11622&gt;0,Data!F11622,"")</f>
        <v/>
      </c>
      <c r="L11594" s="109"/>
      <c r="M11594" s="109"/>
    </row>
    <row r="11595" spans="3:13">
      <c r="C11595" s="109"/>
      <c r="D11595" s="109"/>
      <c r="E11595" s="94" t="str">
        <f>IF(Data!D11623&gt;0,Data!F11623,"")</f>
        <v/>
      </c>
      <c r="L11595" s="109"/>
      <c r="M11595" s="109"/>
    </row>
    <row r="11596" spans="3:13">
      <c r="C11596" s="109"/>
      <c r="D11596" s="109"/>
      <c r="E11596" s="94" t="str">
        <f>IF(Data!D11624&gt;0,Data!F11624,"")</f>
        <v/>
      </c>
      <c r="L11596" s="109"/>
      <c r="M11596" s="109"/>
    </row>
    <row r="11597" spans="3:13">
      <c r="C11597" s="109"/>
      <c r="D11597" s="109"/>
      <c r="E11597" s="94" t="str">
        <f>IF(Data!D11625&gt;0,Data!F11625,"")</f>
        <v/>
      </c>
      <c r="L11597" s="109"/>
      <c r="M11597" s="109"/>
    </row>
    <row r="11598" spans="3:13">
      <c r="C11598" s="109"/>
      <c r="D11598" s="109"/>
      <c r="E11598" s="94" t="str">
        <f>IF(Data!D11626&gt;0,Data!F11626,"")</f>
        <v/>
      </c>
      <c r="L11598" s="109"/>
      <c r="M11598" s="109"/>
    </row>
    <row r="11599" spans="3:13">
      <c r="C11599" s="109"/>
      <c r="D11599" s="109"/>
      <c r="E11599" s="94" t="str">
        <f>IF(Data!D11627&gt;0,Data!F11627,"")</f>
        <v/>
      </c>
      <c r="L11599" s="109"/>
      <c r="M11599" s="109"/>
    </row>
    <row r="11600" spans="3:13">
      <c r="C11600" s="109"/>
      <c r="D11600" s="109"/>
      <c r="E11600" s="94" t="str">
        <f>IF(Data!D11628&gt;0,Data!F11628,"")</f>
        <v/>
      </c>
      <c r="L11600" s="109"/>
      <c r="M11600" s="109"/>
    </row>
    <row r="11601" spans="3:13">
      <c r="C11601" s="109"/>
      <c r="D11601" s="109"/>
      <c r="E11601" s="94" t="str">
        <f>IF(Data!D11629&gt;0,Data!F11629,"")</f>
        <v/>
      </c>
      <c r="L11601" s="109"/>
      <c r="M11601" s="109"/>
    </row>
    <row r="11602" spans="3:13">
      <c r="C11602" s="109"/>
      <c r="D11602" s="109"/>
      <c r="E11602" s="94" t="str">
        <f>IF(Data!D11630&gt;0,Data!F11630,"")</f>
        <v/>
      </c>
      <c r="L11602" s="109"/>
      <c r="M11602" s="109"/>
    </row>
    <row r="11603" spans="3:13">
      <c r="C11603" s="109"/>
      <c r="D11603" s="109"/>
      <c r="E11603" s="94" t="str">
        <f>IF(Data!D11631&gt;0,Data!F11631,"")</f>
        <v/>
      </c>
      <c r="L11603" s="109"/>
      <c r="M11603" s="109"/>
    </row>
    <row r="11604" spans="3:13">
      <c r="C11604" s="109"/>
      <c r="D11604" s="109"/>
      <c r="E11604" s="94" t="str">
        <f>IF(Data!D11632&gt;0,Data!F11632,"")</f>
        <v/>
      </c>
      <c r="L11604" s="109"/>
      <c r="M11604" s="109"/>
    </row>
    <row r="11605" spans="3:13">
      <c r="C11605" s="109"/>
      <c r="D11605" s="109"/>
      <c r="E11605" s="94" t="str">
        <f>IF(Data!D11633&gt;0,Data!F11633,"")</f>
        <v/>
      </c>
      <c r="L11605" s="109"/>
      <c r="M11605" s="109"/>
    </row>
    <row r="11606" spans="3:13">
      <c r="C11606" s="109"/>
      <c r="D11606" s="109"/>
      <c r="E11606" s="94" t="str">
        <f>IF(Data!D11634&gt;0,Data!F11634,"")</f>
        <v/>
      </c>
      <c r="L11606" s="109"/>
      <c r="M11606" s="109"/>
    </row>
    <row r="11607" spans="3:13">
      <c r="C11607" s="109"/>
      <c r="D11607" s="109"/>
      <c r="E11607" s="94" t="str">
        <f>IF(Data!D11635&gt;0,Data!F11635,"")</f>
        <v/>
      </c>
      <c r="L11607" s="109"/>
      <c r="M11607" s="109"/>
    </row>
    <row r="11608" spans="3:13">
      <c r="C11608" s="109"/>
      <c r="D11608" s="109"/>
      <c r="E11608" s="94" t="str">
        <f>IF(Data!D11636&gt;0,Data!F11636,"")</f>
        <v/>
      </c>
      <c r="L11608" s="109"/>
      <c r="M11608" s="109"/>
    </row>
    <row r="11609" spans="3:13">
      <c r="C11609" s="109"/>
      <c r="D11609" s="109"/>
      <c r="E11609" s="94" t="str">
        <f>IF(Data!D11637&gt;0,Data!F11637,"")</f>
        <v/>
      </c>
      <c r="L11609" s="109"/>
      <c r="M11609" s="109"/>
    </row>
    <row r="11610" spans="3:13">
      <c r="C11610" s="109"/>
      <c r="D11610" s="109"/>
      <c r="E11610" s="94" t="str">
        <f>IF(Data!D11638&gt;0,Data!F11638,"")</f>
        <v/>
      </c>
      <c r="L11610" s="109"/>
      <c r="M11610" s="109"/>
    </row>
    <row r="11611" spans="3:13">
      <c r="C11611" s="109"/>
      <c r="D11611" s="109"/>
      <c r="E11611" s="94" t="str">
        <f>IF(Data!D11639&gt;0,Data!F11639,"")</f>
        <v/>
      </c>
      <c r="L11611" s="109"/>
      <c r="M11611" s="109"/>
    </row>
    <row r="11612" spans="3:13">
      <c r="C11612" s="109"/>
      <c r="D11612" s="109"/>
      <c r="E11612" s="94" t="str">
        <f>IF(Data!D11640&gt;0,Data!F11640,"")</f>
        <v/>
      </c>
      <c r="L11612" s="109"/>
      <c r="M11612" s="109"/>
    </row>
    <row r="11613" spans="3:13">
      <c r="C11613" s="109"/>
      <c r="D11613" s="109"/>
      <c r="E11613" s="94" t="str">
        <f>IF(Data!D11641&gt;0,Data!F11641,"")</f>
        <v/>
      </c>
      <c r="L11613" s="109"/>
      <c r="M11613" s="109"/>
    </row>
    <row r="11614" spans="3:13">
      <c r="C11614" s="109"/>
      <c r="D11614" s="109"/>
      <c r="E11614" s="94" t="str">
        <f>IF(Data!D11642&gt;0,Data!F11642,"")</f>
        <v/>
      </c>
      <c r="L11614" s="109"/>
      <c r="M11614" s="109"/>
    </row>
    <row r="11615" spans="3:13">
      <c r="C11615" s="109"/>
      <c r="D11615" s="109"/>
      <c r="E11615" s="94" t="str">
        <f>IF(Data!D11643&gt;0,Data!F11643,"")</f>
        <v/>
      </c>
      <c r="L11615" s="109"/>
      <c r="M11615" s="109"/>
    </row>
    <row r="11616" spans="3:13">
      <c r="C11616" s="109"/>
      <c r="D11616" s="109"/>
      <c r="E11616" s="94" t="str">
        <f>IF(Data!D11644&gt;0,Data!F11644,"")</f>
        <v/>
      </c>
      <c r="L11616" s="109"/>
      <c r="M11616" s="109"/>
    </row>
    <row r="11617" spans="3:13">
      <c r="C11617" s="109"/>
      <c r="D11617" s="109"/>
      <c r="E11617" s="94" t="str">
        <f>IF(Data!D11645&gt;0,Data!F11645,"")</f>
        <v/>
      </c>
      <c r="L11617" s="109"/>
      <c r="M11617" s="109"/>
    </row>
    <row r="11618" spans="3:13">
      <c r="C11618" s="109"/>
      <c r="D11618" s="109"/>
      <c r="E11618" s="94" t="str">
        <f>IF(Data!D11646&gt;0,Data!F11646,"")</f>
        <v/>
      </c>
      <c r="L11618" s="109"/>
      <c r="M11618" s="109"/>
    </row>
    <row r="11619" spans="3:13">
      <c r="C11619" s="109"/>
      <c r="D11619" s="109"/>
      <c r="E11619" s="94" t="str">
        <f>IF(Data!D11647&gt;0,Data!F11647,"")</f>
        <v/>
      </c>
      <c r="L11619" s="109"/>
      <c r="M11619" s="109"/>
    </row>
    <row r="11620" spans="3:13">
      <c r="C11620" s="109"/>
      <c r="D11620" s="109"/>
      <c r="E11620" s="94" t="str">
        <f>IF(Data!D11648&gt;0,Data!F11648,"")</f>
        <v/>
      </c>
      <c r="L11620" s="109"/>
      <c r="M11620" s="109"/>
    </row>
    <row r="11621" spans="3:13">
      <c r="C11621" s="109"/>
      <c r="D11621" s="109"/>
      <c r="E11621" s="94" t="str">
        <f>IF(Data!D11649&gt;0,Data!F11649,"")</f>
        <v/>
      </c>
      <c r="L11621" s="109"/>
      <c r="M11621" s="109"/>
    </row>
    <row r="11622" spans="3:13">
      <c r="C11622" s="109"/>
      <c r="D11622" s="109"/>
      <c r="E11622" s="94" t="str">
        <f>IF(Data!D11650&gt;0,Data!F11650,"")</f>
        <v/>
      </c>
      <c r="L11622" s="109"/>
      <c r="M11622" s="109"/>
    </row>
    <row r="11623" spans="3:13">
      <c r="C11623" s="109"/>
      <c r="D11623" s="109"/>
      <c r="E11623" s="94" t="str">
        <f>IF(Data!D11651&gt;0,Data!F11651,"")</f>
        <v/>
      </c>
      <c r="L11623" s="109"/>
      <c r="M11623" s="109"/>
    </row>
    <row r="11624" spans="3:13">
      <c r="C11624" s="109"/>
      <c r="D11624" s="109"/>
      <c r="E11624" s="94" t="str">
        <f>IF(Data!D11652&gt;0,Data!F11652,"")</f>
        <v/>
      </c>
      <c r="L11624" s="109"/>
      <c r="M11624" s="109"/>
    </row>
    <row r="11625" spans="3:13">
      <c r="C11625" s="109"/>
      <c r="D11625" s="109"/>
      <c r="E11625" s="94" t="str">
        <f>IF(Data!D11653&gt;0,Data!F11653,"")</f>
        <v/>
      </c>
      <c r="L11625" s="109"/>
      <c r="M11625" s="109"/>
    </row>
    <row r="11626" spans="3:13">
      <c r="C11626" s="109"/>
      <c r="D11626" s="109"/>
      <c r="E11626" s="94" t="str">
        <f>IF(Data!D11654&gt;0,Data!F11654,"")</f>
        <v/>
      </c>
      <c r="L11626" s="109"/>
      <c r="M11626" s="109"/>
    </row>
    <row r="11627" spans="3:13">
      <c r="C11627" s="109"/>
      <c r="D11627" s="109"/>
      <c r="E11627" s="94" t="str">
        <f>IF(Data!D11655&gt;0,Data!F11655,"")</f>
        <v/>
      </c>
      <c r="L11627" s="109"/>
      <c r="M11627" s="109"/>
    </row>
    <row r="11628" spans="3:13">
      <c r="C11628" s="109"/>
      <c r="D11628" s="109"/>
      <c r="E11628" s="94" t="str">
        <f>IF(Data!D11656&gt;0,Data!F11656,"")</f>
        <v/>
      </c>
      <c r="L11628" s="109"/>
      <c r="M11628" s="109"/>
    </row>
    <row r="11629" spans="3:13">
      <c r="C11629" s="109"/>
      <c r="D11629" s="109"/>
      <c r="E11629" s="94" t="str">
        <f>IF(Data!D11657&gt;0,Data!F11657,"")</f>
        <v/>
      </c>
      <c r="L11629" s="109"/>
      <c r="M11629" s="109"/>
    </row>
    <row r="11630" spans="3:13">
      <c r="C11630" s="109"/>
      <c r="D11630" s="109"/>
      <c r="E11630" s="94" t="str">
        <f>IF(Data!D11658&gt;0,Data!F11658,"")</f>
        <v/>
      </c>
      <c r="L11630" s="109"/>
      <c r="M11630" s="109"/>
    </row>
    <row r="11631" spans="3:13">
      <c r="C11631" s="109"/>
      <c r="D11631" s="109"/>
      <c r="E11631" s="94" t="str">
        <f>IF(Data!D11659&gt;0,Data!F11659,"")</f>
        <v/>
      </c>
      <c r="L11631" s="109"/>
      <c r="M11631" s="109"/>
    </row>
    <row r="11632" spans="3:13">
      <c r="C11632" s="109"/>
      <c r="D11632" s="109"/>
      <c r="E11632" s="94" t="str">
        <f>IF(Data!D11660&gt;0,Data!F11660,"")</f>
        <v/>
      </c>
      <c r="L11632" s="109"/>
      <c r="M11632" s="109"/>
    </row>
    <row r="11633" spans="3:13">
      <c r="C11633" s="109"/>
      <c r="D11633" s="109"/>
      <c r="E11633" s="94" t="str">
        <f>IF(Data!D11661&gt;0,Data!F11661,"")</f>
        <v/>
      </c>
      <c r="L11633" s="109"/>
      <c r="M11633" s="109"/>
    </row>
    <row r="11634" spans="3:13">
      <c r="C11634" s="109"/>
      <c r="D11634" s="109"/>
      <c r="E11634" s="94" t="str">
        <f>IF(Data!D11662&gt;0,Data!F11662,"")</f>
        <v/>
      </c>
      <c r="L11634" s="109"/>
      <c r="M11634" s="109"/>
    </row>
    <row r="11635" spans="3:13">
      <c r="C11635" s="109"/>
      <c r="D11635" s="109"/>
      <c r="E11635" s="94" t="str">
        <f>IF(Data!D11663&gt;0,Data!F11663,"")</f>
        <v/>
      </c>
      <c r="L11635" s="109"/>
      <c r="M11635" s="109"/>
    </row>
    <row r="11636" spans="3:13">
      <c r="C11636" s="109"/>
      <c r="D11636" s="109"/>
      <c r="E11636" s="94" t="str">
        <f>IF(Data!D11664&gt;0,Data!F11664,"")</f>
        <v/>
      </c>
      <c r="L11636" s="109"/>
      <c r="M11636" s="109"/>
    </row>
    <row r="11637" spans="3:13">
      <c r="C11637" s="109"/>
      <c r="D11637" s="109"/>
      <c r="E11637" s="94" t="str">
        <f>IF(Data!D11665&gt;0,Data!F11665,"")</f>
        <v/>
      </c>
      <c r="L11637" s="109"/>
      <c r="M11637" s="109"/>
    </row>
    <row r="11638" spans="3:13">
      <c r="C11638" s="109"/>
      <c r="D11638" s="109"/>
      <c r="E11638" s="94" t="str">
        <f>IF(Data!D11666&gt;0,Data!F11666,"")</f>
        <v/>
      </c>
      <c r="L11638" s="109"/>
      <c r="M11638" s="109"/>
    </row>
    <row r="11639" spans="3:13">
      <c r="C11639" s="109"/>
      <c r="D11639" s="109"/>
      <c r="E11639" s="94" t="str">
        <f>IF(Data!D11667&gt;0,Data!F11667,"")</f>
        <v/>
      </c>
      <c r="L11639" s="109"/>
      <c r="M11639" s="109"/>
    </row>
    <row r="11640" spans="3:13">
      <c r="C11640" s="109"/>
      <c r="D11640" s="109"/>
      <c r="E11640" s="94" t="str">
        <f>IF(Data!D11668&gt;0,Data!F11668,"")</f>
        <v/>
      </c>
      <c r="L11640" s="109"/>
      <c r="M11640" s="109"/>
    </row>
    <row r="11641" spans="3:13">
      <c r="C11641" s="109"/>
      <c r="D11641" s="109"/>
      <c r="E11641" s="94" t="str">
        <f>IF(Data!D11669&gt;0,Data!F11669,"")</f>
        <v/>
      </c>
      <c r="L11641" s="109"/>
      <c r="M11641" s="109"/>
    </row>
    <row r="11642" spans="3:13">
      <c r="C11642" s="109"/>
      <c r="D11642" s="109"/>
      <c r="E11642" s="94" t="str">
        <f>IF(Data!D11670&gt;0,Data!F11670,"")</f>
        <v/>
      </c>
      <c r="L11642" s="109"/>
      <c r="M11642" s="109"/>
    </row>
    <row r="11643" spans="3:13">
      <c r="C11643" s="109"/>
      <c r="D11643" s="109"/>
      <c r="E11643" s="94" t="str">
        <f>IF(Data!D11671&gt;0,Data!F11671,"")</f>
        <v/>
      </c>
      <c r="L11643" s="109"/>
      <c r="M11643" s="109"/>
    </row>
    <row r="11644" spans="3:13">
      <c r="C11644" s="109"/>
      <c r="D11644" s="109"/>
      <c r="E11644" s="94" t="str">
        <f>IF(Data!D11672&gt;0,Data!F11672,"")</f>
        <v/>
      </c>
      <c r="L11644" s="109"/>
      <c r="M11644" s="109"/>
    </row>
    <row r="11645" spans="3:13">
      <c r="C11645" s="109"/>
      <c r="D11645" s="109"/>
      <c r="E11645" s="94" t="str">
        <f>IF(Data!D11673&gt;0,Data!F11673,"")</f>
        <v/>
      </c>
      <c r="L11645" s="109"/>
      <c r="M11645" s="109"/>
    </row>
    <row r="11646" spans="3:13">
      <c r="C11646" s="109"/>
      <c r="D11646" s="109"/>
      <c r="E11646" s="94" t="str">
        <f>IF(Data!D11674&gt;0,Data!F11674,"")</f>
        <v/>
      </c>
      <c r="L11646" s="109"/>
      <c r="M11646" s="109"/>
    </row>
    <row r="11647" spans="3:13">
      <c r="C11647" s="109"/>
      <c r="D11647" s="109"/>
      <c r="E11647" s="94" t="str">
        <f>IF(Data!D11675&gt;0,Data!F11675,"")</f>
        <v/>
      </c>
      <c r="L11647" s="109"/>
      <c r="M11647" s="109"/>
    </row>
    <row r="11648" spans="3:13">
      <c r="C11648" s="109"/>
      <c r="D11648" s="109"/>
      <c r="E11648" s="94" t="str">
        <f>IF(Data!D11676&gt;0,Data!F11676,"")</f>
        <v/>
      </c>
      <c r="L11648" s="109"/>
      <c r="M11648" s="109"/>
    </row>
    <row r="11649" spans="3:13">
      <c r="C11649" s="109"/>
      <c r="D11649" s="109"/>
      <c r="E11649" s="94" t="str">
        <f>IF(Data!D11677&gt;0,Data!F11677,"")</f>
        <v/>
      </c>
      <c r="L11649" s="109"/>
      <c r="M11649" s="109"/>
    </row>
    <row r="11650" spans="3:13">
      <c r="C11650" s="109"/>
      <c r="D11650" s="109"/>
      <c r="E11650" s="94" t="str">
        <f>IF(Data!D11678&gt;0,Data!F11678,"")</f>
        <v/>
      </c>
      <c r="L11650" s="109"/>
      <c r="M11650" s="109"/>
    </row>
    <row r="11651" spans="3:13">
      <c r="C11651" s="109"/>
      <c r="D11651" s="109"/>
      <c r="E11651" s="94" t="str">
        <f>IF(Data!D11679&gt;0,Data!F11679,"")</f>
        <v/>
      </c>
      <c r="L11651" s="109"/>
      <c r="M11651" s="109"/>
    </row>
    <row r="11652" spans="3:13">
      <c r="C11652" s="109"/>
      <c r="D11652" s="109"/>
      <c r="E11652" s="94" t="str">
        <f>IF(Data!D11680&gt;0,Data!F11680,"")</f>
        <v/>
      </c>
      <c r="L11652" s="109"/>
      <c r="M11652" s="109"/>
    </row>
    <row r="11653" spans="3:13">
      <c r="C11653" s="109"/>
      <c r="D11653" s="109"/>
      <c r="E11653" s="94" t="str">
        <f>IF(Data!D11681&gt;0,Data!F11681,"")</f>
        <v/>
      </c>
      <c r="L11653" s="109"/>
      <c r="M11653" s="109"/>
    </row>
    <row r="11654" spans="3:13">
      <c r="C11654" s="109"/>
      <c r="D11654" s="109"/>
      <c r="E11654" s="94" t="str">
        <f>IF(Data!D11682&gt;0,Data!F11682,"")</f>
        <v/>
      </c>
      <c r="L11654" s="109"/>
      <c r="M11654" s="109"/>
    </row>
    <row r="11655" spans="3:13">
      <c r="C11655" s="109"/>
      <c r="D11655" s="109"/>
      <c r="E11655" s="94" t="str">
        <f>IF(Data!D11683&gt;0,Data!F11683,"")</f>
        <v/>
      </c>
      <c r="L11655" s="109"/>
      <c r="M11655" s="109"/>
    </row>
    <row r="11656" spans="3:13">
      <c r="C11656" s="109"/>
      <c r="D11656" s="109"/>
      <c r="E11656" s="94" t="str">
        <f>IF(Data!D11684&gt;0,Data!F11684,"")</f>
        <v/>
      </c>
      <c r="L11656" s="109"/>
      <c r="M11656" s="109"/>
    </row>
    <row r="11657" spans="3:13">
      <c r="C11657" s="109"/>
      <c r="D11657" s="109"/>
      <c r="E11657" s="94" t="str">
        <f>IF(Data!D11685&gt;0,Data!F11685,"")</f>
        <v/>
      </c>
      <c r="L11657" s="109"/>
      <c r="M11657" s="109"/>
    </row>
    <row r="11658" spans="3:13">
      <c r="C11658" s="109"/>
      <c r="D11658" s="109"/>
      <c r="E11658" s="94" t="str">
        <f>IF(Data!D11686&gt;0,Data!F11686,"")</f>
        <v/>
      </c>
      <c r="L11658" s="109"/>
      <c r="M11658" s="109"/>
    </row>
    <row r="11659" spans="3:13">
      <c r="C11659" s="109"/>
      <c r="D11659" s="109"/>
      <c r="E11659" s="94" t="str">
        <f>IF(Data!D11687&gt;0,Data!F11687,"")</f>
        <v/>
      </c>
      <c r="L11659" s="109"/>
      <c r="M11659" s="109"/>
    </row>
    <row r="11660" spans="3:13">
      <c r="C11660" s="109"/>
      <c r="D11660" s="109"/>
      <c r="E11660" s="94" t="str">
        <f>IF(Data!D11688&gt;0,Data!F11688,"")</f>
        <v/>
      </c>
      <c r="L11660" s="109"/>
      <c r="M11660" s="109"/>
    </row>
    <row r="11661" spans="3:13">
      <c r="C11661" s="109"/>
      <c r="D11661" s="109"/>
      <c r="E11661" s="94" t="str">
        <f>IF(Data!D11689&gt;0,Data!F11689,"")</f>
        <v/>
      </c>
      <c r="L11661" s="109"/>
      <c r="M11661" s="109"/>
    </row>
    <row r="11662" spans="3:13">
      <c r="C11662" s="109"/>
      <c r="D11662" s="109"/>
      <c r="E11662" s="94" t="str">
        <f>IF(Data!D11690&gt;0,Data!F11690,"")</f>
        <v/>
      </c>
      <c r="L11662" s="109"/>
      <c r="M11662" s="109"/>
    </row>
    <row r="11663" spans="3:13">
      <c r="C11663" s="109"/>
      <c r="D11663" s="109"/>
      <c r="E11663" s="94" t="str">
        <f>IF(Data!D11691&gt;0,Data!F11691,"")</f>
        <v/>
      </c>
      <c r="L11663" s="109"/>
      <c r="M11663" s="109"/>
    </row>
    <row r="11664" spans="3:13">
      <c r="C11664" s="109"/>
      <c r="D11664" s="109"/>
      <c r="E11664" s="94" t="str">
        <f>IF(Data!D11692&gt;0,Data!F11692,"")</f>
        <v/>
      </c>
      <c r="L11664" s="109"/>
      <c r="M11664" s="109"/>
    </row>
    <row r="11665" spans="3:13">
      <c r="C11665" s="109"/>
      <c r="D11665" s="109"/>
      <c r="E11665" s="94" t="str">
        <f>IF(Data!D11693&gt;0,Data!F11693,"")</f>
        <v/>
      </c>
      <c r="L11665" s="109"/>
      <c r="M11665" s="109"/>
    </row>
    <row r="11666" spans="3:13">
      <c r="C11666" s="109"/>
      <c r="D11666" s="109"/>
      <c r="E11666" s="94" t="str">
        <f>IF(Data!D11694&gt;0,Data!F11694,"")</f>
        <v/>
      </c>
      <c r="L11666" s="109"/>
      <c r="M11666" s="109"/>
    </row>
    <row r="11667" spans="3:13">
      <c r="C11667" s="109"/>
      <c r="D11667" s="109"/>
      <c r="E11667" s="94" t="str">
        <f>IF(Data!D11695&gt;0,Data!F11695,"")</f>
        <v/>
      </c>
      <c r="L11667" s="109"/>
      <c r="M11667" s="109"/>
    </row>
    <row r="11668" spans="3:13">
      <c r="C11668" s="109"/>
      <c r="D11668" s="109"/>
      <c r="E11668" s="94" t="str">
        <f>IF(Data!D11696&gt;0,Data!F11696,"")</f>
        <v/>
      </c>
      <c r="L11668" s="109"/>
      <c r="M11668" s="109"/>
    </row>
    <row r="11669" spans="3:13">
      <c r="C11669" s="109"/>
      <c r="D11669" s="109"/>
      <c r="E11669" s="94" t="str">
        <f>IF(Data!D11697&gt;0,Data!F11697,"")</f>
        <v/>
      </c>
      <c r="L11669" s="109"/>
      <c r="M11669" s="109"/>
    </row>
    <row r="11670" spans="3:13">
      <c r="C11670" s="109"/>
      <c r="D11670" s="109"/>
      <c r="E11670" s="94" t="str">
        <f>IF(Data!D11698&gt;0,Data!F11698,"")</f>
        <v/>
      </c>
      <c r="L11670" s="109"/>
      <c r="M11670" s="109"/>
    </row>
    <row r="11671" spans="3:13">
      <c r="C11671" s="109"/>
      <c r="D11671" s="109"/>
      <c r="E11671" s="94" t="str">
        <f>IF(Data!D11699&gt;0,Data!F11699,"")</f>
        <v/>
      </c>
      <c r="L11671" s="109"/>
      <c r="M11671" s="109"/>
    </row>
    <row r="11672" spans="3:13">
      <c r="C11672" s="109"/>
      <c r="D11672" s="109"/>
      <c r="E11672" s="94" t="str">
        <f>IF(Data!D11700&gt;0,Data!F11700,"")</f>
        <v/>
      </c>
      <c r="L11672" s="109"/>
      <c r="M11672" s="109"/>
    </row>
    <row r="11673" spans="3:13">
      <c r="C11673" s="109"/>
      <c r="D11673" s="109"/>
      <c r="E11673" s="94" t="str">
        <f>IF(Data!D11701&gt;0,Data!F11701,"")</f>
        <v/>
      </c>
      <c r="L11673" s="109"/>
      <c r="M11673" s="109"/>
    </row>
    <row r="11674" spans="3:13">
      <c r="C11674" s="109"/>
      <c r="D11674" s="109"/>
      <c r="E11674" s="94" t="str">
        <f>IF(Data!D11702&gt;0,Data!F11702,"")</f>
        <v/>
      </c>
      <c r="L11674" s="109"/>
      <c r="M11674" s="109"/>
    </row>
    <row r="11675" spans="3:13">
      <c r="C11675" s="109"/>
      <c r="D11675" s="109"/>
      <c r="E11675" s="94" t="str">
        <f>IF(Data!D11703&gt;0,Data!F11703,"")</f>
        <v/>
      </c>
      <c r="L11675" s="109"/>
      <c r="M11675" s="109"/>
    </row>
    <row r="11676" spans="3:13">
      <c r="C11676" s="109"/>
      <c r="D11676" s="109"/>
      <c r="E11676" s="94" t="str">
        <f>IF(Data!D11704&gt;0,Data!F11704,"")</f>
        <v/>
      </c>
      <c r="L11676" s="109"/>
      <c r="M11676" s="109"/>
    </row>
    <row r="11677" spans="3:13">
      <c r="C11677" s="109"/>
      <c r="D11677" s="109"/>
      <c r="E11677" s="94" t="str">
        <f>IF(Data!D11705&gt;0,Data!F11705,"")</f>
        <v/>
      </c>
      <c r="L11677" s="109"/>
      <c r="M11677" s="109"/>
    </row>
    <row r="11678" spans="3:13">
      <c r="C11678" s="109"/>
      <c r="D11678" s="109"/>
      <c r="E11678" s="94" t="str">
        <f>IF(Data!D11706&gt;0,Data!F11706,"")</f>
        <v/>
      </c>
      <c r="L11678" s="109"/>
      <c r="M11678" s="109"/>
    </row>
    <row r="11679" spans="3:13">
      <c r="C11679" s="109"/>
      <c r="D11679" s="109"/>
      <c r="E11679" s="94" t="str">
        <f>IF(Data!D11707&gt;0,Data!F11707,"")</f>
        <v/>
      </c>
      <c r="L11679" s="109"/>
      <c r="M11679" s="109"/>
    </row>
    <row r="11680" spans="3:13">
      <c r="C11680" s="109"/>
      <c r="D11680" s="109"/>
      <c r="E11680" s="94" t="str">
        <f>IF(Data!D11708&gt;0,Data!F11708,"")</f>
        <v/>
      </c>
      <c r="L11680" s="109"/>
      <c r="M11680" s="109"/>
    </row>
    <row r="11681" spans="3:13">
      <c r="C11681" s="109"/>
      <c r="D11681" s="109"/>
      <c r="E11681" s="94" t="str">
        <f>IF(Data!D11709&gt;0,Data!F11709,"")</f>
        <v/>
      </c>
      <c r="L11681" s="109"/>
      <c r="M11681" s="109"/>
    </row>
    <row r="11682" spans="3:13">
      <c r="C11682" s="109"/>
      <c r="D11682" s="109"/>
      <c r="E11682" s="94" t="str">
        <f>IF(Data!D11710&gt;0,Data!F11710,"")</f>
        <v/>
      </c>
      <c r="L11682" s="109"/>
      <c r="M11682" s="109"/>
    </row>
    <row r="11683" spans="3:13">
      <c r="C11683" s="109"/>
      <c r="D11683" s="109"/>
      <c r="E11683" s="94" t="str">
        <f>IF(Data!D11711&gt;0,Data!F11711,"")</f>
        <v/>
      </c>
      <c r="L11683" s="109"/>
      <c r="M11683" s="109"/>
    </row>
    <row r="11684" spans="3:13">
      <c r="C11684" s="109"/>
      <c r="D11684" s="109"/>
      <c r="E11684" s="94" t="str">
        <f>IF(Data!D11712&gt;0,Data!F11712,"")</f>
        <v/>
      </c>
      <c r="L11684" s="109"/>
      <c r="M11684" s="109"/>
    </row>
    <row r="11685" spans="3:13">
      <c r="C11685" s="109"/>
      <c r="D11685" s="109"/>
      <c r="E11685" s="94" t="str">
        <f>IF(Data!D11713&gt;0,Data!F11713,"")</f>
        <v/>
      </c>
      <c r="L11685" s="109"/>
      <c r="M11685" s="109"/>
    </row>
    <row r="11686" spans="3:13">
      <c r="C11686" s="109"/>
      <c r="D11686" s="109"/>
      <c r="E11686" s="94" t="str">
        <f>IF(Data!D11714&gt;0,Data!F11714,"")</f>
        <v/>
      </c>
      <c r="L11686" s="109"/>
      <c r="M11686" s="109"/>
    </row>
    <row r="11687" spans="3:13">
      <c r="C11687" s="109"/>
      <c r="D11687" s="109"/>
      <c r="E11687" s="94" t="str">
        <f>IF(Data!D11715&gt;0,Data!F11715,"")</f>
        <v/>
      </c>
      <c r="L11687" s="109"/>
      <c r="M11687" s="109"/>
    </row>
    <row r="11688" spans="3:13">
      <c r="C11688" s="109"/>
      <c r="D11688" s="109"/>
      <c r="E11688" s="94" t="str">
        <f>IF(Data!D11716&gt;0,Data!F11716,"")</f>
        <v/>
      </c>
      <c r="L11688" s="109"/>
      <c r="M11688" s="109"/>
    </row>
    <row r="11689" spans="3:13">
      <c r="C11689" s="109"/>
      <c r="D11689" s="109"/>
      <c r="E11689" s="94" t="str">
        <f>IF(Data!D11717&gt;0,Data!F11717,"")</f>
        <v/>
      </c>
      <c r="L11689" s="109"/>
      <c r="M11689" s="109"/>
    </row>
    <row r="11690" spans="3:13">
      <c r="C11690" s="109"/>
      <c r="D11690" s="109"/>
      <c r="E11690" s="94" t="str">
        <f>IF(Data!D11718&gt;0,Data!F11718,"")</f>
        <v/>
      </c>
      <c r="L11690" s="109"/>
      <c r="M11690" s="109"/>
    </row>
    <row r="11691" spans="3:13">
      <c r="C11691" s="109"/>
      <c r="D11691" s="109"/>
      <c r="E11691" s="94" t="str">
        <f>IF(Data!D11719&gt;0,Data!F11719,"")</f>
        <v/>
      </c>
      <c r="L11691" s="109"/>
      <c r="M11691" s="109"/>
    </row>
    <row r="11692" spans="3:13">
      <c r="C11692" s="109"/>
      <c r="D11692" s="109"/>
      <c r="E11692" s="94" t="str">
        <f>IF(Data!D11720&gt;0,Data!F11720,"")</f>
        <v/>
      </c>
      <c r="L11692" s="109"/>
      <c r="M11692" s="109"/>
    </row>
    <row r="11693" spans="3:13">
      <c r="C11693" s="109"/>
      <c r="D11693" s="109"/>
      <c r="E11693" s="94" t="str">
        <f>IF(Data!D11721&gt;0,Data!F11721,"")</f>
        <v/>
      </c>
      <c r="L11693" s="109"/>
      <c r="M11693" s="109"/>
    </row>
    <row r="11694" spans="3:13">
      <c r="C11694" s="109"/>
      <c r="D11694" s="109"/>
      <c r="E11694" s="94" t="str">
        <f>IF(Data!D11722&gt;0,Data!F11722,"")</f>
        <v/>
      </c>
      <c r="L11694" s="109"/>
      <c r="M11694" s="109"/>
    </row>
    <row r="11695" spans="3:13">
      <c r="C11695" s="109"/>
      <c r="D11695" s="109"/>
      <c r="E11695" s="94" t="str">
        <f>IF(Data!D11723&gt;0,Data!F11723,"")</f>
        <v/>
      </c>
      <c r="L11695" s="109"/>
      <c r="M11695" s="109"/>
    </row>
    <row r="11696" spans="3:13">
      <c r="C11696" s="109"/>
      <c r="D11696" s="109"/>
      <c r="E11696" s="94" t="str">
        <f>IF(Data!D11724&gt;0,Data!F11724,"")</f>
        <v/>
      </c>
      <c r="L11696" s="109"/>
      <c r="M11696" s="109"/>
    </row>
    <row r="11697" spans="3:13">
      <c r="C11697" s="109"/>
      <c r="D11697" s="109"/>
      <c r="E11697" s="94" t="str">
        <f>IF(Data!D11725&gt;0,Data!F11725,"")</f>
        <v/>
      </c>
      <c r="L11697" s="109"/>
      <c r="M11697" s="109"/>
    </row>
    <row r="11698" spans="3:13">
      <c r="C11698" s="109"/>
      <c r="D11698" s="109"/>
      <c r="E11698" s="94" t="str">
        <f>IF(Data!D11726&gt;0,Data!F11726,"")</f>
        <v/>
      </c>
      <c r="L11698" s="109"/>
      <c r="M11698" s="109"/>
    </row>
    <row r="11699" spans="3:13">
      <c r="C11699" s="109"/>
      <c r="D11699" s="109"/>
      <c r="E11699" s="94" t="str">
        <f>IF(Data!D11727&gt;0,Data!F11727,"")</f>
        <v/>
      </c>
      <c r="L11699" s="109"/>
      <c r="M11699" s="109"/>
    </row>
    <row r="11700" spans="3:13">
      <c r="C11700" s="109"/>
      <c r="D11700" s="109"/>
      <c r="E11700" s="94" t="str">
        <f>IF(Data!D11728&gt;0,Data!F11728,"")</f>
        <v/>
      </c>
      <c r="L11700" s="109"/>
      <c r="M11700" s="109"/>
    </row>
    <row r="11701" spans="3:13">
      <c r="C11701" s="109"/>
      <c r="D11701" s="109"/>
      <c r="E11701" s="94" t="str">
        <f>IF(Data!D11729&gt;0,Data!F11729,"")</f>
        <v/>
      </c>
      <c r="L11701" s="109"/>
      <c r="M11701" s="109"/>
    </row>
    <row r="11702" spans="3:13">
      <c r="C11702" s="109"/>
      <c r="D11702" s="109"/>
      <c r="E11702" s="94" t="str">
        <f>IF(Data!D11730&gt;0,Data!F11730,"")</f>
        <v/>
      </c>
      <c r="L11702" s="109"/>
      <c r="M11702" s="109"/>
    </row>
    <row r="11703" spans="3:13">
      <c r="C11703" s="109"/>
      <c r="D11703" s="109"/>
      <c r="E11703" s="94" t="str">
        <f>IF(Data!D11731&gt;0,Data!F11731,"")</f>
        <v/>
      </c>
      <c r="L11703" s="109"/>
      <c r="M11703" s="109"/>
    </row>
    <row r="11704" spans="3:13">
      <c r="C11704" s="109"/>
      <c r="D11704" s="109"/>
      <c r="E11704" s="94" t="str">
        <f>IF(Data!D11732&gt;0,Data!F11732,"")</f>
        <v/>
      </c>
      <c r="L11704" s="109"/>
      <c r="M11704" s="109"/>
    </row>
    <row r="11705" spans="3:13">
      <c r="C11705" s="109"/>
      <c r="D11705" s="109"/>
      <c r="E11705" s="94" t="str">
        <f>IF(Data!D11733&gt;0,Data!F11733,"")</f>
        <v/>
      </c>
      <c r="L11705" s="109"/>
      <c r="M11705" s="109"/>
    </row>
    <row r="11706" spans="3:13">
      <c r="C11706" s="109"/>
      <c r="D11706" s="109"/>
      <c r="E11706" s="94" t="str">
        <f>IF(Data!D11734&gt;0,Data!F11734,"")</f>
        <v/>
      </c>
      <c r="L11706" s="109"/>
      <c r="M11706" s="109"/>
    </row>
    <row r="11707" spans="3:13">
      <c r="C11707" s="109"/>
      <c r="D11707" s="109"/>
      <c r="E11707" s="94" t="str">
        <f>IF(Data!D11735&gt;0,Data!F11735,"")</f>
        <v/>
      </c>
      <c r="L11707" s="109"/>
      <c r="M11707" s="109"/>
    </row>
    <row r="11708" spans="3:13">
      <c r="C11708" s="109"/>
      <c r="D11708" s="109"/>
      <c r="E11708" s="94" t="str">
        <f>IF(Data!D11736&gt;0,Data!F11736,"")</f>
        <v/>
      </c>
      <c r="L11708" s="109"/>
      <c r="M11708" s="109"/>
    </row>
    <row r="11709" spans="3:13">
      <c r="C11709" s="109"/>
      <c r="D11709" s="109"/>
      <c r="E11709" s="94" t="str">
        <f>IF(Data!D11737&gt;0,Data!F11737,"")</f>
        <v/>
      </c>
      <c r="L11709" s="109"/>
      <c r="M11709" s="109"/>
    </row>
    <row r="11710" spans="3:13">
      <c r="C11710" s="109"/>
      <c r="D11710" s="109"/>
      <c r="E11710" s="94" t="str">
        <f>IF(Data!D11738&gt;0,Data!F11738,"")</f>
        <v/>
      </c>
      <c r="L11710" s="109"/>
      <c r="M11710" s="109"/>
    </row>
    <row r="11711" spans="3:13">
      <c r="C11711" s="109"/>
      <c r="D11711" s="109"/>
      <c r="E11711" s="94" t="str">
        <f>IF(Data!D11739&gt;0,Data!F11739,"")</f>
        <v/>
      </c>
      <c r="L11711" s="109"/>
      <c r="M11711" s="109"/>
    </row>
    <row r="11712" spans="3:13">
      <c r="C11712" s="109"/>
      <c r="D11712" s="109"/>
      <c r="E11712" s="94" t="str">
        <f>IF(Data!D11740&gt;0,Data!F11740,"")</f>
        <v/>
      </c>
      <c r="L11712" s="109"/>
      <c r="M11712" s="109"/>
    </row>
    <row r="11713" spans="3:13">
      <c r="C11713" s="109"/>
      <c r="D11713" s="109"/>
      <c r="E11713" s="94" t="str">
        <f>IF(Data!D11741&gt;0,Data!F11741,"")</f>
        <v/>
      </c>
      <c r="L11713" s="109"/>
      <c r="M11713" s="109"/>
    </row>
    <row r="11714" spans="3:13">
      <c r="C11714" s="109"/>
      <c r="D11714" s="109"/>
      <c r="E11714" s="94" t="str">
        <f>IF(Data!D11742&gt;0,Data!F11742,"")</f>
        <v/>
      </c>
      <c r="L11714" s="109"/>
      <c r="M11714" s="109"/>
    </row>
    <row r="11715" spans="3:13">
      <c r="C11715" s="109"/>
      <c r="D11715" s="109"/>
      <c r="E11715" s="94" t="str">
        <f>IF(Data!D11743&gt;0,Data!F11743,"")</f>
        <v/>
      </c>
      <c r="L11715" s="109"/>
      <c r="M11715" s="109"/>
    </row>
    <row r="11716" spans="3:13">
      <c r="C11716" s="109"/>
      <c r="D11716" s="109"/>
      <c r="E11716" s="94" t="str">
        <f>IF(Data!D11744&gt;0,Data!F11744,"")</f>
        <v/>
      </c>
      <c r="L11716" s="109"/>
      <c r="M11716" s="109"/>
    </row>
    <row r="11717" spans="3:13">
      <c r="C11717" s="109"/>
      <c r="D11717" s="109"/>
      <c r="E11717" s="94" t="str">
        <f>IF(Data!D11745&gt;0,Data!F11745,"")</f>
        <v/>
      </c>
      <c r="L11717" s="109"/>
      <c r="M11717" s="109"/>
    </row>
    <row r="11718" spans="3:13">
      <c r="C11718" s="109"/>
      <c r="D11718" s="109"/>
      <c r="E11718" s="94" t="str">
        <f>IF(Data!D11746&gt;0,Data!F11746,"")</f>
        <v/>
      </c>
      <c r="L11718" s="109"/>
      <c r="M11718" s="109"/>
    </row>
    <row r="11719" spans="3:13">
      <c r="C11719" s="109"/>
      <c r="D11719" s="109"/>
      <c r="E11719" s="94" t="str">
        <f>IF(Data!D11747&gt;0,Data!F11747,"")</f>
        <v/>
      </c>
      <c r="L11719" s="109"/>
      <c r="M11719" s="109"/>
    </row>
    <row r="11720" spans="3:13">
      <c r="C11720" s="109"/>
      <c r="D11720" s="109"/>
      <c r="E11720" s="94" t="str">
        <f>IF(Data!D11748&gt;0,Data!F11748,"")</f>
        <v/>
      </c>
      <c r="L11720" s="109"/>
      <c r="M11720" s="109"/>
    </row>
    <row r="11721" spans="3:13">
      <c r="C11721" s="109"/>
      <c r="D11721" s="109"/>
      <c r="E11721" s="94" t="str">
        <f>IF(Data!D11749&gt;0,Data!F11749,"")</f>
        <v/>
      </c>
      <c r="L11721" s="109"/>
      <c r="M11721" s="109"/>
    </row>
    <row r="11722" spans="3:13">
      <c r="C11722" s="109"/>
      <c r="D11722" s="109"/>
      <c r="E11722" s="94" t="str">
        <f>IF(Data!D11750&gt;0,Data!F11750,"")</f>
        <v/>
      </c>
      <c r="L11722" s="109"/>
      <c r="M11722" s="109"/>
    </row>
    <row r="11723" spans="3:13">
      <c r="C11723" s="109"/>
      <c r="D11723" s="109"/>
      <c r="E11723" s="94" t="str">
        <f>IF(Data!D11751&gt;0,Data!F11751,"")</f>
        <v/>
      </c>
      <c r="L11723" s="109"/>
      <c r="M11723" s="109"/>
    </row>
    <row r="11724" spans="3:13">
      <c r="C11724" s="109"/>
      <c r="D11724" s="109"/>
      <c r="E11724" s="94" t="str">
        <f>IF(Data!D11752&gt;0,Data!F11752,"")</f>
        <v/>
      </c>
      <c r="L11724" s="109"/>
      <c r="M11724" s="109"/>
    </row>
    <row r="11725" spans="3:13">
      <c r="C11725" s="109"/>
      <c r="D11725" s="109"/>
      <c r="E11725" s="94" t="str">
        <f>IF(Data!D11753&gt;0,Data!F11753,"")</f>
        <v/>
      </c>
      <c r="L11725" s="109"/>
      <c r="M11725" s="109"/>
    </row>
    <row r="11726" spans="3:13">
      <c r="C11726" s="109"/>
      <c r="D11726" s="109"/>
      <c r="E11726" s="94" t="str">
        <f>IF(Data!D11754&gt;0,Data!F11754,"")</f>
        <v/>
      </c>
      <c r="L11726" s="109"/>
      <c r="M11726" s="109"/>
    </row>
    <row r="11727" spans="3:13">
      <c r="C11727" s="109"/>
      <c r="D11727" s="109"/>
      <c r="E11727" s="94" t="str">
        <f>IF(Data!D11755&gt;0,Data!F11755,"")</f>
        <v/>
      </c>
      <c r="L11727" s="109"/>
      <c r="M11727" s="109"/>
    </row>
    <row r="11728" spans="3:13">
      <c r="C11728" s="109"/>
      <c r="D11728" s="109"/>
      <c r="E11728" s="94" t="str">
        <f>IF(Data!D11756&gt;0,Data!F11756,"")</f>
        <v/>
      </c>
      <c r="L11728" s="109"/>
      <c r="M11728" s="109"/>
    </row>
    <row r="11729" spans="3:13">
      <c r="C11729" s="109"/>
      <c r="D11729" s="109"/>
      <c r="E11729" s="94" t="str">
        <f>IF(Data!D11757&gt;0,Data!F11757,"")</f>
        <v/>
      </c>
      <c r="L11729" s="109"/>
      <c r="M11729" s="109"/>
    </row>
    <row r="11730" spans="3:13">
      <c r="C11730" s="109"/>
      <c r="D11730" s="109"/>
      <c r="E11730" s="94" t="str">
        <f>IF(Data!D11758&gt;0,Data!F11758,"")</f>
        <v/>
      </c>
      <c r="L11730" s="109"/>
      <c r="M11730" s="109"/>
    </row>
    <row r="11731" spans="3:13">
      <c r="C11731" s="109"/>
      <c r="D11731" s="109"/>
      <c r="E11731" s="94" t="str">
        <f>IF(Data!D11759&gt;0,Data!F11759,"")</f>
        <v/>
      </c>
      <c r="L11731" s="109"/>
      <c r="M11731" s="109"/>
    </row>
    <row r="11732" spans="3:13">
      <c r="C11732" s="109"/>
      <c r="D11732" s="109"/>
      <c r="E11732" s="94" t="str">
        <f>IF(Data!D11760&gt;0,Data!F11760,"")</f>
        <v/>
      </c>
      <c r="L11732" s="109"/>
      <c r="M11732" s="109"/>
    </row>
    <row r="11733" spans="3:13">
      <c r="C11733" s="109"/>
      <c r="D11733" s="109"/>
      <c r="E11733" s="94" t="str">
        <f>IF(Data!D11761&gt;0,Data!F11761,"")</f>
        <v/>
      </c>
      <c r="L11733" s="109"/>
      <c r="M11733" s="109"/>
    </row>
    <row r="11734" spans="3:13">
      <c r="C11734" s="109"/>
      <c r="D11734" s="109"/>
      <c r="E11734" s="94" t="str">
        <f>IF(Data!D11762&gt;0,Data!F11762,"")</f>
        <v/>
      </c>
      <c r="L11734" s="109"/>
      <c r="M11734" s="109"/>
    </row>
    <row r="11735" spans="3:13">
      <c r="C11735" s="109"/>
      <c r="D11735" s="109"/>
      <c r="E11735" s="94" t="str">
        <f>IF(Data!D11763&gt;0,Data!F11763,"")</f>
        <v/>
      </c>
      <c r="L11735" s="109"/>
      <c r="M11735" s="109"/>
    </row>
    <row r="11736" spans="3:13">
      <c r="C11736" s="109"/>
      <c r="D11736" s="109"/>
      <c r="E11736" s="94" t="str">
        <f>IF(Data!D11764&gt;0,Data!F11764,"")</f>
        <v/>
      </c>
      <c r="L11736" s="109"/>
      <c r="M11736" s="109"/>
    </row>
    <row r="11737" spans="3:13">
      <c r="C11737" s="109"/>
      <c r="D11737" s="109"/>
      <c r="E11737" s="94" t="str">
        <f>IF(Data!D11765&gt;0,Data!F11765,"")</f>
        <v/>
      </c>
      <c r="L11737" s="109"/>
      <c r="M11737" s="109"/>
    </row>
    <row r="11738" spans="3:13">
      <c r="C11738" s="109"/>
      <c r="D11738" s="109"/>
      <c r="E11738" s="94" t="str">
        <f>IF(Data!D11766&gt;0,Data!F11766,"")</f>
        <v/>
      </c>
      <c r="L11738" s="109"/>
      <c r="M11738" s="109"/>
    </row>
    <row r="11739" spans="3:13">
      <c r="C11739" s="109"/>
      <c r="D11739" s="109"/>
      <c r="E11739" s="94" t="str">
        <f>IF(Data!D11767&gt;0,Data!F11767,"")</f>
        <v/>
      </c>
      <c r="L11739" s="109"/>
      <c r="M11739" s="109"/>
    </row>
    <row r="11740" spans="3:13">
      <c r="C11740" s="109"/>
      <c r="D11740" s="109"/>
      <c r="E11740" s="94" t="str">
        <f>IF(Data!D11768&gt;0,Data!F11768,"")</f>
        <v/>
      </c>
      <c r="L11740" s="109"/>
      <c r="M11740" s="109"/>
    </row>
    <row r="11741" spans="3:13">
      <c r="C11741" s="109"/>
      <c r="D11741" s="109"/>
      <c r="E11741" s="94" t="str">
        <f>IF(Data!D11769&gt;0,Data!F11769,"")</f>
        <v/>
      </c>
      <c r="L11741" s="109"/>
      <c r="M11741" s="109"/>
    </row>
    <row r="11742" spans="3:13">
      <c r="C11742" s="109"/>
      <c r="D11742" s="109"/>
      <c r="E11742" s="94" t="str">
        <f>IF(Data!D11770&gt;0,Data!F11770,"")</f>
        <v/>
      </c>
      <c r="L11742" s="109"/>
      <c r="M11742" s="109"/>
    </row>
    <row r="11743" spans="3:13">
      <c r="C11743" s="109"/>
      <c r="D11743" s="109"/>
      <c r="E11743" s="94" t="str">
        <f>IF(Data!D11771&gt;0,Data!F11771,"")</f>
        <v/>
      </c>
      <c r="L11743" s="109"/>
      <c r="M11743" s="109"/>
    </row>
    <row r="11744" spans="3:13">
      <c r="C11744" s="109"/>
      <c r="D11744" s="109"/>
      <c r="E11744" s="94" t="str">
        <f>IF(Data!D11772&gt;0,Data!F11772,"")</f>
        <v/>
      </c>
      <c r="L11744" s="109"/>
      <c r="M11744" s="109"/>
    </row>
    <row r="11745" spans="3:13">
      <c r="C11745" s="109"/>
      <c r="D11745" s="109"/>
      <c r="E11745" s="94" t="str">
        <f>IF(Data!D11773&gt;0,Data!F11773,"")</f>
        <v/>
      </c>
      <c r="L11745" s="109"/>
      <c r="M11745" s="109"/>
    </row>
    <row r="11746" spans="3:13">
      <c r="C11746" s="109"/>
      <c r="D11746" s="109"/>
      <c r="E11746" s="94" t="str">
        <f>IF(Data!D11774&gt;0,Data!F11774,"")</f>
        <v/>
      </c>
      <c r="L11746" s="109"/>
      <c r="M11746" s="109"/>
    </row>
    <row r="11747" spans="3:13">
      <c r="C11747" s="109"/>
      <c r="D11747" s="109"/>
      <c r="E11747" s="94" t="str">
        <f>IF(Data!D11775&gt;0,Data!F11775,"")</f>
        <v/>
      </c>
      <c r="L11747" s="109"/>
      <c r="M11747" s="109"/>
    </row>
    <row r="11748" spans="3:13">
      <c r="C11748" s="109"/>
      <c r="D11748" s="109"/>
      <c r="E11748" s="94" t="str">
        <f>IF(Data!D11776&gt;0,Data!F11776,"")</f>
        <v/>
      </c>
      <c r="L11748" s="109"/>
      <c r="M11748" s="109"/>
    </row>
    <row r="11749" spans="3:13">
      <c r="C11749" s="109"/>
      <c r="D11749" s="109"/>
      <c r="E11749" s="94" t="str">
        <f>IF(Data!D11777&gt;0,Data!F11777,"")</f>
        <v/>
      </c>
      <c r="L11749" s="109"/>
      <c r="M11749" s="109"/>
    </row>
    <row r="11750" spans="3:13">
      <c r="C11750" s="109"/>
      <c r="D11750" s="109"/>
      <c r="E11750" s="94" t="str">
        <f>IF(Data!D11778&gt;0,Data!F11778,"")</f>
        <v/>
      </c>
      <c r="L11750" s="109"/>
      <c r="M11750" s="109"/>
    </row>
    <row r="11751" spans="3:13">
      <c r="C11751" s="109"/>
      <c r="D11751" s="109"/>
      <c r="E11751" s="94" t="str">
        <f>IF(Data!D11779&gt;0,Data!F11779,"")</f>
        <v/>
      </c>
      <c r="L11751" s="109"/>
      <c r="M11751" s="109"/>
    </row>
    <row r="11752" spans="3:13">
      <c r="C11752" s="109"/>
      <c r="D11752" s="109"/>
      <c r="E11752" s="94" t="str">
        <f>IF(Data!D11780&gt;0,Data!F11780,"")</f>
        <v/>
      </c>
      <c r="L11752" s="109"/>
      <c r="M11752" s="109"/>
    </row>
    <row r="11753" spans="3:13">
      <c r="C11753" s="109"/>
      <c r="D11753" s="109"/>
      <c r="E11753" s="94" t="str">
        <f>IF(Data!D11781&gt;0,Data!F11781,"")</f>
        <v/>
      </c>
      <c r="L11753" s="109"/>
      <c r="M11753" s="109"/>
    </row>
    <row r="11754" spans="3:13">
      <c r="C11754" s="109"/>
      <c r="D11754" s="109"/>
      <c r="E11754" s="94" t="str">
        <f>IF(Data!D11782&gt;0,Data!F11782,"")</f>
        <v/>
      </c>
      <c r="L11754" s="109"/>
      <c r="M11754" s="109"/>
    </row>
    <row r="11755" spans="3:13">
      <c r="C11755" s="109"/>
      <c r="D11755" s="109"/>
      <c r="E11755" s="94" t="str">
        <f>IF(Data!D11783&gt;0,Data!F11783,"")</f>
        <v/>
      </c>
      <c r="L11755" s="109"/>
      <c r="M11755" s="109"/>
    </row>
    <row r="11756" spans="3:13">
      <c r="C11756" s="109"/>
      <c r="D11756" s="109"/>
      <c r="E11756" s="94" t="str">
        <f>IF(Data!D11784&gt;0,Data!F11784,"")</f>
        <v/>
      </c>
      <c r="L11756" s="109"/>
      <c r="M11756" s="109"/>
    </row>
    <row r="11757" spans="3:13">
      <c r="C11757" s="109"/>
      <c r="D11757" s="109"/>
      <c r="E11757" s="94" t="str">
        <f>IF(Data!D11785&gt;0,Data!F11785,"")</f>
        <v/>
      </c>
      <c r="L11757" s="109"/>
      <c r="M11757" s="109"/>
    </row>
    <row r="11758" spans="3:13">
      <c r="C11758" s="109"/>
      <c r="D11758" s="109"/>
      <c r="E11758" s="94" t="str">
        <f>IF(Data!D11786&gt;0,Data!F11786,"")</f>
        <v/>
      </c>
      <c r="L11758" s="109"/>
      <c r="M11758" s="109"/>
    </row>
    <row r="11759" spans="3:13">
      <c r="C11759" s="109"/>
      <c r="D11759" s="109"/>
      <c r="E11759" s="94" t="str">
        <f>IF(Data!D11787&gt;0,Data!F11787,"")</f>
        <v/>
      </c>
      <c r="L11759" s="109"/>
      <c r="M11759" s="109"/>
    </row>
    <row r="11760" spans="3:13">
      <c r="C11760" s="109"/>
      <c r="D11760" s="109"/>
      <c r="E11760" s="94" t="str">
        <f>IF(Data!D11788&gt;0,Data!F11788,"")</f>
        <v/>
      </c>
      <c r="L11760" s="109"/>
      <c r="M11760" s="109"/>
    </row>
    <row r="11761" spans="3:13">
      <c r="C11761" s="109"/>
      <c r="D11761" s="109"/>
      <c r="E11761" s="94" t="str">
        <f>IF(Data!D11789&gt;0,Data!F11789,"")</f>
        <v/>
      </c>
      <c r="L11761" s="109"/>
      <c r="M11761" s="109"/>
    </row>
    <row r="11762" spans="3:13">
      <c r="C11762" s="109"/>
      <c r="D11762" s="109"/>
      <c r="E11762" s="94" t="str">
        <f>IF(Data!D11790&gt;0,Data!F11790,"")</f>
        <v/>
      </c>
      <c r="L11762" s="109"/>
      <c r="M11762" s="109"/>
    </row>
    <row r="11763" spans="3:13">
      <c r="C11763" s="109"/>
      <c r="D11763" s="109"/>
      <c r="E11763" s="94" t="str">
        <f>IF(Data!D11791&gt;0,Data!F11791,"")</f>
        <v/>
      </c>
      <c r="L11763" s="109"/>
      <c r="M11763" s="109"/>
    </row>
    <row r="11764" spans="3:13">
      <c r="C11764" s="109"/>
      <c r="D11764" s="109"/>
      <c r="E11764" s="94" t="str">
        <f>IF(Data!D11792&gt;0,Data!F11792,"")</f>
        <v/>
      </c>
      <c r="L11764" s="109"/>
      <c r="M11764" s="109"/>
    </row>
    <row r="11765" spans="3:13">
      <c r="C11765" s="109"/>
      <c r="D11765" s="109"/>
      <c r="E11765" s="94" t="str">
        <f>IF(Data!D11793&gt;0,Data!F11793,"")</f>
        <v/>
      </c>
      <c r="L11765" s="109"/>
      <c r="M11765" s="109"/>
    </row>
    <row r="11766" spans="3:13">
      <c r="C11766" s="109"/>
      <c r="D11766" s="109"/>
      <c r="E11766" s="94" t="str">
        <f>IF(Data!D11794&gt;0,Data!F11794,"")</f>
        <v/>
      </c>
      <c r="L11766" s="109"/>
      <c r="M11766" s="109"/>
    </row>
    <row r="11767" spans="3:13">
      <c r="C11767" s="109"/>
      <c r="D11767" s="109"/>
      <c r="E11767" s="94" t="str">
        <f>IF(Data!D11795&gt;0,Data!F11795,"")</f>
        <v/>
      </c>
      <c r="L11767" s="109"/>
      <c r="M11767" s="109"/>
    </row>
    <row r="11768" spans="3:13">
      <c r="C11768" s="109"/>
      <c r="D11768" s="109"/>
      <c r="E11768" s="94" t="str">
        <f>IF(Data!D11796&gt;0,Data!F11796,"")</f>
        <v/>
      </c>
      <c r="L11768" s="109"/>
      <c r="M11768" s="109"/>
    </row>
    <row r="11769" spans="3:13">
      <c r="C11769" s="109"/>
      <c r="D11769" s="109"/>
      <c r="E11769" s="94" t="str">
        <f>IF(Data!D11797&gt;0,Data!F11797,"")</f>
        <v/>
      </c>
      <c r="L11769" s="109"/>
      <c r="M11769" s="109"/>
    </row>
    <row r="11770" spans="3:13">
      <c r="C11770" s="109"/>
      <c r="D11770" s="109"/>
      <c r="E11770" s="94" t="str">
        <f>IF(Data!D11798&gt;0,Data!F11798,"")</f>
        <v/>
      </c>
      <c r="L11770" s="109"/>
      <c r="M11770" s="109"/>
    </row>
    <row r="11771" spans="3:13">
      <c r="C11771" s="109"/>
      <c r="D11771" s="109"/>
      <c r="E11771" s="94" t="str">
        <f>IF(Data!D11799&gt;0,Data!F11799,"")</f>
        <v/>
      </c>
      <c r="L11771" s="109"/>
      <c r="M11771" s="109"/>
    </row>
    <row r="11772" spans="3:13">
      <c r="C11772" s="109"/>
      <c r="D11772" s="109"/>
      <c r="E11772" s="94" t="str">
        <f>IF(Data!D11800&gt;0,Data!F11800,"")</f>
        <v/>
      </c>
      <c r="L11772" s="109"/>
      <c r="M11772" s="109"/>
    </row>
    <row r="11773" spans="3:13">
      <c r="C11773" s="109"/>
      <c r="D11773" s="109"/>
      <c r="E11773" s="94" t="str">
        <f>IF(Data!D11801&gt;0,Data!F11801,"")</f>
        <v/>
      </c>
      <c r="L11773" s="109"/>
      <c r="M11773" s="109"/>
    </row>
    <row r="11774" spans="3:13">
      <c r="C11774" s="109"/>
      <c r="D11774" s="109"/>
      <c r="E11774" s="94" t="str">
        <f>IF(Data!D11802&gt;0,Data!F11802,"")</f>
        <v/>
      </c>
      <c r="L11774" s="109"/>
      <c r="M11774" s="109"/>
    </row>
    <row r="11775" spans="3:13">
      <c r="C11775" s="109"/>
      <c r="D11775" s="109"/>
      <c r="E11775" s="94" t="str">
        <f>IF(Data!D11803&gt;0,Data!F11803,"")</f>
        <v/>
      </c>
      <c r="L11775" s="109"/>
      <c r="M11775" s="109"/>
    </row>
    <row r="11776" spans="3:13">
      <c r="C11776" s="109"/>
      <c r="D11776" s="109"/>
      <c r="E11776" s="94" t="str">
        <f>IF(Data!D11804&gt;0,Data!F11804,"")</f>
        <v/>
      </c>
      <c r="L11776" s="109"/>
      <c r="M11776" s="109"/>
    </row>
    <row r="11777" spans="3:13">
      <c r="C11777" s="109"/>
      <c r="D11777" s="109"/>
      <c r="E11777" s="94" t="str">
        <f>IF(Data!D11805&gt;0,Data!F11805,"")</f>
        <v/>
      </c>
      <c r="L11777" s="109"/>
      <c r="M11777" s="109"/>
    </row>
    <row r="11778" spans="3:13">
      <c r="C11778" s="109"/>
      <c r="D11778" s="109"/>
      <c r="E11778" s="94" t="str">
        <f>IF(Data!D11806&gt;0,Data!F11806,"")</f>
        <v/>
      </c>
      <c r="L11778" s="109"/>
      <c r="M11778" s="109"/>
    </row>
    <row r="11779" spans="3:13">
      <c r="C11779" s="109"/>
      <c r="D11779" s="109"/>
      <c r="E11779" s="94" t="str">
        <f>IF(Data!D11807&gt;0,Data!F11807,"")</f>
        <v/>
      </c>
      <c r="L11779" s="109"/>
      <c r="M11779" s="109"/>
    </row>
    <row r="11780" spans="3:13">
      <c r="C11780" s="109"/>
      <c r="D11780" s="109"/>
      <c r="E11780" s="94" t="str">
        <f>IF(Data!D11808&gt;0,Data!F11808,"")</f>
        <v/>
      </c>
      <c r="L11780" s="109"/>
      <c r="M11780" s="109"/>
    </row>
    <row r="11781" spans="3:13">
      <c r="C11781" s="109"/>
      <c r="D11781" s="109"/>
      <c r="E11781" s="94" t="str">
        <f>IF(Data!D11809&gt;0,Data!F11809,"")</f>
        <v/>
      </c>
      <c r="L11781" s="109"/>
      <c r="M11781" s="109"/>
    </row>
    <row r="11782" spans="3:13">
      <c r="C11782" s="109"/>
      <c r="D11782" s="109"/>
      <c r="E11782" s="94" t="str">
        <f>IF(Data!D11810&gt;0,Data!F11810,"")</f>
        <v/>
      </c>
      <c r="L11782" s="109"/>
      <c r="M11782" s="109"/>
    </row>
    <row r="11783" spans="3:13">
      <c r="C11783" s="109"/>
      <c r="D11783" s="109"/>
      <c r="E11783" s="94" t="str">
        <f>IF(Data!D11811&gt;0,Data!F11811,"")</f>
        <v/>
      </c>
      <c r="L11783" s="109"/>
      <c r="M11783" s="109"/>
    </row>
    <row r="11784" spans="3:13">
      <c r="C11784" s="109"/>
      <c r="D11784" s="109"/>
      <c r="E11784" s="94" t="str">
        <f>IF(Data!D11812&gt;0,Data!F11812,"")</f>
        <v/>
      </c>
      <c r="L11784" s="109"/>
      <c r="M11784" s="109"/>
    </row>
    <row r="11785" spans="3:13">
      <c r="C11785" s="109"/>
      <c r="D11785" s="109"/>
      <c r="E11785" s="94" t="str">
        <f>IF(Data!D11813&gt;0,Data!F11813,"")</f>
        <v/>
      </c>
      <c r="L11785" s="109"/>
      <c r="M11785" s="109"/>
    </row>
    <row r="11786" spans="3:13">
      <c r="C11786" s="109"/>
      <c r="D11786" s="109"/>
      <c r="E11786" s="94" t="str">
        <f>IF(Data!D11814&gt;0,Data!F11814,"")</f>
        <v/>
      </c>
      <c r="L11786" s="109"/>
      <c r="M11786" s="109"/>
    </row>
    <row r="11787" spans="3:13">
      <c r="C11787" s="109"/>
      <c r="D11787" s="109"/>
      <c r="E11787" s="94" t="str">
        <f>IF(Data!D11815&gt;0,Data!F11815,"")</f>
        <v/>
      </c>
      <c r="L11787" s="109"/>
      <c r="M11787" s="109"/>
    </row>
    <row r="11788" spans="3:13">
      <c r="C11788" s="109"/>
      <c r="D11788" s="109"/>
      <c r="E11788" s="94" t="str">
        <f>IF(Data!D11816&gt;0,Data!F11816,"")</f>
        <v/>
      </c>
      <c r="L11788" s="109"/>
      <c r="M11788" s="109"/>
    </row>
    <row r="11789" spans="3:13">
      <c r="C11789" s="109"/>
      <c r="D11789" s="109"/>
      <c r="E11789" s="94" t="str">
        <f>IF(Data!D11817&gt;0,Data!F11817,"")</f>
        <v/>
      </c>
      <c r="L11789" s="109"/>
      <c r="M11789" s="109"/>
    </row>
    <row r="11790" spans="3:13">
      <c r="C11790" s="109"/>
      <c r="D11790" s="109"/>
      <c r="E11790" s="94" t="str">
        <f>IF(Data!D11818&gt;0,Data!F11818,"")</f>
        <v/>
      </c>
      <c r="L11790" s="109"/>
      <c r="M11790" s="109"/>
    </row>
    <row r="11791" spans="3:13">
      <c r="C11791" s="109"/>
      <c r="D11791" s="109"/>
      <c r="E11791" s="94" t="str">
        <f>IF(Data!D11819&gt;0,Data!F11819,"")</f>
        <v/>
      </c>
      <c r="L11791" s="109"/>
      <c r="M11791" s="109"/>
    </row>
    <row r="11792" spans="3:13">
      <c r="C11792" s="109"/>
      <c r="D11792" s="109"/>
      <c r="E11792" s="94" t="str">
        <f>IF(Data!D11820&gt;0,Data!F11820,"")</f>
        <v/>
      </c>
      <c r="L11792" s="109"/>
      <c r="M11792" s="109"/>
    </row>
    <row r="11793" spans="3:13">
      <c r="C11793" s="109"/>
      <c r="D11793" s="109"/>
      <c r="E11793" s="94" t="str">
        <f>IF(Data!D11821&gt;0,Data!F11821,"")</f>
        <v/>
      </c>
      <c r="L11793" s="109"/>
      <c r="M11793" s="109"/>
    </row>
    <row r="11794" spans="3:13">
      <c r="C11794" s="109"/>
      <c r="D11794" s="109"/>
      <c r="E11794" s="94" t="str">
        <f>IF(Data!D11822&gt;0,Data!F11822,"")</f>
        <v/>
      </c>
      <c r="L11794" s="109"/>
      <c r="M11794" s="109"/>
    </row>
    <row r="11795" spans="3:13">
      <c r="C11795" s="109"/>
      <c r="D11795" s="109"/>
      <c r="E11795" s="94" t="str">
        <f>IF(Data!D11823&gt;0,Data!F11823,"")</f>
        <v/>
      </c>
      <c r="L11795" s="109"/>
      <c r="M11795" s="109"/>
    </row>
    <row r="11796" spans="3:13">
      <c r="C11796" s="109"/>
      <c r="D11796" s="109"/>
      <c r="E11796" s="94" t="str">
        <f>IF(Data!D11824&gt;0,Data!F11824,"")</f>
        <v/>
      </c>
      <c r="L11796" s="109"/>
      <c r="M11796" s="109"/>
    </row>
    <row r="11797" spans="3:13">
      <c r="C11797" s="109"/>
      <c r="D11797" s="109"/>
      <c r="E11797" s="94" t="str">
        <f>IF(Data!D11825&gt;0,Data!F11825,"")</f>
        <v/>
      </c>
      <c r="L11797" s="109"/>
      <c r="M11797" s="109"/>
    </row>
    <row r="11798" spans="3:13">
      <c r="C11798" s="109"/>
      <c r="D11798" s="109"/>
      <c r="E11798" s="94" t="str">
        <f>IF(Data!D11826&gt;0,Data!F11826,"")</f>
        <v/>
      </c>
      <c r="L11798" s="109"/>
      <c r="M11798" s="109"/>
    </row>
    <row r="11799" spans="3:13">
      <c r="C11799" s="109"/>
      <c r="D11799" s="109"/>
      <c r="E11799" s="94" t="str">
        <f>IF(Data!D11827&gt;0,Data!F11827,"")</f>
        <v/>
      </c>
      <c r="L11799" s="109"/>
      <c r="M11799" s="109"/>
    </row>
    <row r="11800" spans="3:13">
      <c r="C11800" s="109"/>
      <c r="D11800" s="109"/>
      <c r="E11800" s="94" t="str">
        <f>IF(Data!D11828&gt;0,Data!F11828,"")</f>
        <v/>
      </c>
      <c r="L11800" s="109"/>
      <c r="M11800" s="109"/>
    </row>
    <row r="11801" spans="3:13">
      <c r="C11801" s="109"/>
      <c r="D11801" s="109"/>
      <c r="E11801" s="94" t="str">
        <f>IF(Data!D11829&gt;0,Data!F11829,"")</f>
        <v/>
      </c>
      <c r="L11801" s="109"/>
      <c r="M11801" s="109"/>
    </row>
    <row r="11802" spans="3:13">
      <c r="C11802" s="109"/>
      <c r="D11802" s="109"/>
      <c r="E11802" s="94" t="str">
        <f>IF(Data!D11830&gt;0,Data!F11830,"")</f>
        <v/>
      </c>
      <c r="L11802" s="109"/>
      <c r="M11802" s="109"/>
    </row>
    <row r="11803" spans="3:13">
      <c r="C11803" s="109"/>
      <c r="D11803" s="109"/>
      <c r="E11803" s="94" t="str">
        <f>IF(Data!D11831&gt;0,Data!F11831,"")</f>
        <v/>
      </c>
      <c r="L11803" s="109"/>
      <c r="M11803" s="109"/>
    </row>
    <row r="11804" spans="3:13">
      <c r="C11804" s="109"/>
      <c r="D11804" s="109"/>
      <c r="E11804" s="94" t="str">
        <f>IF(Data!D11832&gt;0,Data!F11832,"")</f>
        <v/>
      </c>
      <c r="L11804" s="109"/>
      <c r="M11804" s="109"/>
    </row>
    <row r="11805" spans="3:13">
      <c r="C11805" s="109"/>
      <c r="D11805" s="109"/>
      <c r="E11805" s="94" t="str">
        <f>IF(Data!D11833&gt;0,Data!F11833,"")</f>
        <v/>
      </c>
      <c r="L11805" s="109"/>
      <c r="M11805" s="109"/>
    </row>
    <row r="11806" spans="3:13">
      <c r="C11806" s="109"/>
      <c r="D11806" s="109"/>
      <c r="E11806" s="94" t="str">
        <f>IF(Data!D11834&gt;0,Data!F11834,"")</f>
        <v/>
      </c>
      <c r="L11806" s="109"/>
      <c r="M11806" s="109"/>
    </row>
    <row r="11807" spans="3:13">
      <c r="C11807" s="109"/>
      <c r="D11807" s="109"/>
      <c r="E11807" s="94" t="str">
        <f>IF(Data!D11835&gt;0,Data!F11835,"")</f>
        <v/>
      </c>
      <c r="L11807" s="109"/>
      <c r="M11807" s="109"/>
    </row>
    <row r="11808" spans="3:13">
      <c r="C11808" s="109"/>
      <c r="D11808" s="109"/>
      <c r="E11808" s="94" t="str">
        <f>IF(Data!D11836&gt;0,Data!F11836,"")</f>
        <v/>
      </c>
      <c r="L11808" s="109"/>
      <c r="M11808" s="109"/>
    </row>
    <row r="11809" spans="3:13">
      <c r="C11809" s="109"/>
      <c r="D11809" s="109"/>
      <c r="E11809" s="94" t="str">
        <f>IF(Data!D11837&gt;0,Data!F11837,"")</f>
        <v/>
      </c>
      <c r="L11809" s="109"/>
      <c r="M11809" s="109"/>
    </row>
    <row r="11810" spans="3:13">
      <c r="C11810" s="109"/>
      <c r="D11810" s="109"/>
      <c r="E11810" s="94" t="str">
        <f>IF(Data!D11838&gt;0,Data!F11838,"")</f>
        <v/>
      </c>
      <c r="L11810" s="109"/>
      <c r="M11810" s="109"/>
    </row>
    <row r="11811" spans="3:13">
      <c r="C11811" s="109"/>
      <c r="D11811" s="109"/>
      <c r="E11811" s="94" t="str">
        <f>IF(Data!D11839&gt;0,Data!F11839,"")</f>
        <v/>
      </c>
      <c r="L11811" s="109"/>
      <c r="M11811" s="109"/>
    </row>
    <row r="11812" spans="3:13">
      <c r="C11812" s="109"/>
      <c r="D11812" s="109"/>
      <c r="E11812" s="94" t="str">
        <f>IF(Data!D11840&gt;0,Data!F11840,"")</f>
        <v/>
      </c>
      <c r="L11812" s="109"/>
      <c r="M11812" s="109"/>
    </row>
    <row r="11813" spans="3:13">
      <c r="C11813" s="109"/>
      <c r="D11813" s="109"/>
      <c r="E11813" s="94" t="str">
        <f>IF(Data!D11841&gt;0,Data!F11841,"")</f>
        <v/>
      </c>
      <c r="L11813" s="109"/>
      <c r="M11813" s="109"/>
    </row>
    <row r="11814" spans="3:13">
      <c r="C11814" s="109"/>
      <c r="D11814" s="109"/>
      <c r="E11814" s="94" t="str">
        <f>IF(Data!D11842&gt;0,Data!F11842,"")</f>
        <v/>
      </c>
      <c r="L11814" s="109"/>
      <c r="M11814" s="109"/>
    </row>
    <row r="11815" spans="3:13">
      <c r="C11815" s="109"/>
      <c r="D11815" s="109"/>
      <c r="E11815" s="94" t="str">
        <f>IF(Data!D11843&gt;0,Data!F11843,"")</f>
        <v/>
      </c>
      <c r="L11815" s="109"/>
      <c r="M11815" s="109"/>
    </row>
    <row r="11816" spans="3:13">
      <c r="C11816" s="109"/>
      <c r="D11816" s="109"/>
      <c r="E11816" s="94" t="str">
        <f>IF(Data!D11844&gt;0,Data!F11844,"")</f>
        <v/>
      </c>
      <c r="L11816" s="109"/>
      <c r="M11816" s="109"/>
    </row>
    <row r="11817" spans="3:13">
      <c r="C11817" s="109"/>
      <c r="D11817" s="109"/>
      <c r="E11817" s="94" t="str">
        <f>IF(Data!D11845&gt;0,Data!F11845,"")</f>
        <v/>
      </c>
      <c r="L11817" s="109"/>
      <c r="M11817" s="109"/>
    </row>
    <row r="11818" spans="3:13">
      <c r="C11818" s="109"/>
      <c r="D11818" s="109"/>
      <c r="E11818" s="94" t="str">
        <f>IF(Data!D11846&gt;0,Data!F11846,"")</f>
        <v/>
      </c>
      <c r="L11818" s="109"/>
      <c r="M11818" s="109"/>
    </row>
    <row r="11819" spans="3:13">
      <c r="C11819" s="109"/>
      <c r="D11819" s="109"/>
      <c r="E11819" s="94" t="str">
        <f>IF(Data!D11847&gt;0,Data!F11847,"")</f>
        <v/>
      </c>
      <c r="L11819" s="109"/>
      <c r="M11819" s="109"/>
    </row>
    <row r="11820" spans="3:13">
      <c r="C11820" s="109"/>
      <c r="D11820" s="109"/>
      <c r="E11820" s="94" t="str">
        <f>IF(Data!D11848&gt;0,Data!F11848,"")</f>
        <v/>
      </c>
      <c r="L11820" s="109"/>
      <c r="M11820" s="109"/>
    </row>
    <row r="11821" spans="3:13">
      <c r="C11821" s="109"/>
      <c r="D11821" s="109"/>
      <c r="E11821" s="94" t="str">
        <f>IF(Data!D11849&gt;0,Data!F11849,"")</f>
        <v/>
      </c>
      <c r="L11821" s="109"/>
      <c r="M11821" s="109"/>
    </row>
    <row r="11822" spans="3:13">
      <c r="C11822" s="109"/>
      <c r="D11822" s="109"/>
      <c r="E11822" s="94" t="str">
        <f>IF(Data!D11850&gt;0,Data!F11850,"")</f>
        <v/>
      </c>
      <c r="L11822" s="109"/>
      <c r="M11822" s="109"/>
    </row>
    <row r="11823" spans="3:13">
      <c r="C11823" s="109"/>
      <c r="D11823" s="109"/>
      <c r="E11823" s="94" t="str">
        <f>IF(Data!D11851&gt;0,Data!F11851,"")</f>
        <v/>
      </c>
      <c r="L11823" s="109"/>
      <c r="M11823" s="109"/>
    </row>
    <row r="11824" spans="3:13">
      <c r="C11824" s="109"/>
      <c r="D11824" s="109"/>
      <c r="E11824" s="94" t="str">
        <f>IF(Data!D11852&gt;0,Data!F11852,"")</f>
        <v/>
      </c>
      <c r="L11824" s="109"/>
      <c r="M11824" s="109"/>
    </row>
    <row r="11825" spans="3:13">
      <c r="C11825" s="109"/>
      <c r="D11825" s="109"/>
      <c r="E11825" s="94" t="str">
        <f>IF(Data!D11853&gt;0,Data!F11853,"")</f>
        <v/>
      </c>
      <c r="L11825" s="109"/>
      <c r="M11825" s="109"/>
    </row>
    <row r="11826" spans="3:13">
      <c r="C11826" s="109"/>
      <c r="D11826" s="109"/>
      <c r="E11826" s="94" t="str">
        <f>IF(Data!D11854&gt;0,Data!F11854,"")</f>
        <v/>
      </c>
      <c r="L11826" s="109"/>
      <c r="M11826" s="109"/>
    </row>
    <row r="11827" spans="3:13">
      <c r="C11827" s="109"/>
      <c r="D11827" s="109"/>
      <c r="E11827" s="94" t="str">
        <f>IF(Data!D11855&gt;0,Data!F11855,"")</f>
        <v/>
      </c>
      <c r="L11827" s="109"/>
      <c r="M11827" s="109"/>
    </row>
    <row r="11828" spans="3:13">
      <c r="C11828" s="109"/>
      <c r="D11828" s="109"/>
      <c r="E11828" s="94" t="str">
        <f>IF(Data!D11856&gt;0,Data!F11856,"")</f>
        <v/>
      </c>
      <c r="L11828" s="109"/>
      <c r="M11828" s="109"/>
    </row>
    <row r="11829" spans="3:13">
      <c r="C11829" s="109"/>
      <c r="D11829" s="109"/>
      <c r="E11829" s="94" t="str">
        <f>IF(Data!D11857&gt;0,Data!F11857,"")</f>
        <v/>
      </c>
      <c r="L11829" s="109"/>
      <c r="M11829" s="109"/>
    </row>
    <row r="11830" spans="3:13">
      <c r="C11830" s="109"/>
      <c r="D11830" s="109"/>
      <c r="E11830" s="94" t="str">
        <f>IF(Data!D11858&gt;0,Data!F11858,"")</f>
        <v/>
      </c>
      <c r="L11830" s="109"/>
      <c r="M11830" s="109"/>
    </row>
    <row r="11831" spans="3:13">
      <c r="C11831" s="109"/>
      <c r="D11831" s="109"/>
      <c r="E11831" s="94" t="str">
        <f>IF(Data!D11859&gt;0,Data!F11859,"")</f>
        <v/>
      </c>
      <c r="L11831" s="109"/>
      <c r="M11831" s="109"/>
    </row>
    <row r="11832" spans="3:13">
      <c r="C11832" s="109"/>
      <c r="D11832" s="109"/>
      <c r="E11832" s="94" t="str">
        <f>IF(Data!D11860&gt;0,Data!F11860,"")</f>
        <v/>
      </c>
      <c r="L11832" s="109"/>
      <c r="M11832" s="109"/>
    </row>
    <row r="11833" spans="3:13">
      <c r="C11833" s="109"/>
      <c r="D11833" s="109"/>
      <c r="E11833" s="94" t="str">
        <f>IF(Data!D11861&gt;0,Data!F11861,"")</f>
        <v/>
      </c>
      <c r="L11833" s="109"/>
      <c r="M11833" s="109"/>
    </row>
    <row r="11834" spans="3:13">
      <c r="C11834" s="109"/>
      <c r="D11834" s="109"/>
      <c r="E11834" s="94" t="str">
        <f>IF(Data!D11862&gt;0,Data!F11862,"")</f>
        <v/>
      </c>
      <c r="L11834" s="109"/>
      <c r="M11834" s="109"/>
    </row>
    <row r="11835" spans="3:13">
      <c r="C11835" s="109"/>
      <c r="D11835" s="109"/>
      <c r="E11835" s="94" t="str">
        <f>IF(Data!D11863&gt;0,Data!F11863,"")</f>
        <v/>
      </c>
      <c r="L11835" s="109"/>
      <c r="M11835" s="109"/>
    </row>
    <row r="11836" spans="3:13">
      <c r="C11836" s="109"/>
      <c r="D11836" s="109"/>
      <c r="E11836" s="94" t="str">
        <f>IF(Data!D11864&gt;0,Data!F11864,"")</f>
        <v/>
      </c>
      <c r="L11836" s="109"/>
      <c r="M11836" s="109"/>
    </row>
    <row r="11837" spans="3:13">
      <c r="C11837" s="109"/>
      <c r="D11837" s="109"/>
      <c r="E11837" s="94" t="str">
        <f>IF(Data!D11865&gt;0,Data!F11865,"")</f>
        <v/>
      </c>
      <c r="L11837" s="109"/>
      <c r="M11837" s="109"/>
    </row>
    <row r="11838" spans="3:13">
      <c r="C11838" s="109"/>
      <c r="D11838" s="109"/>
      <c r="E11838" s="94" t="str">
        <f>IF(Data!D11866&gt;0,Data!F11866,"")</f>
        <v/>
      </c>
      <c r="L11838" s="109"/>
      <c r="M11838" s="109"/>
    </row>
    <row r="11839" spans="3:13">
      <c r="C11839" s="109"/>
      <c r="D11839" s="109"/>
      <c r="E11839" s="94" t="str">
        <f>IF(Data!D11867&gt;0,Data!F11867,"")</f>
        <v/>
      </c>
      <c r="L11839" s="109"/>
      <c r="M11839" s="109"/>
    </row>
    <row r="11840" spans="3:13">
      <c r="C11840" s="109"/>
      <c r="D11840" s="109"/>
      <c r="E11840" s="94" t="str">
        <f>IF(Data!D11868&gt;0,Data!F11868,"")</f>
        <v/>
      </c>
      <c r="L11840" s="109"/>
      <c r="M11840" s="109"/>
    </row>
    <row r="11841" spans="3:13">
      <c r="C11841" s="109"/>
      <c r="D11841" s="109"/>
      <c r="E11841" s="94" t="str">
        <f>IF(Data!D11869&gt;0,Data!F11869,"")</f>
        <v/>
      </c>
      <c r="L11841" s="109"/>
      <c r="M11841" s="109"/>
    </row>
    <row r="11842" spans="3:13">
      <c r="C11842" s="109"/>
      <c r="D11842" s="109"/>
      <c r="E11842" s="94" t="str">
        <f>IF(Data!D11870&gt;0,Data!F11870,"")</f>
        <v/>
      </c>
      <c r="L11842" s="109"/>
      <c r="M11842" s="109"/>
    </row>
    <row r="11843" spans="3:13">
      <c r="C11843" s="109"/>
      <c r="D11843" s="109"/>
      <c r="E11843" s="94" t="str">
        <f>IF(Data!D11871&gt;0,Data!F11871,"")</f>
        <v/>
      </c>
      <c r="L11843" s="109"/>
      <c r="M11843" s="109"/>
    </row>
    <row r="11844" spans="3:13">
      <c r="C11844" s="109"/>
      <c r="D11844" s="109"/>
      <c r="E11844" s="94" t="str">
        <f>IF(Data!D11872&gt;0,Data!F11872,"")</f>
        <v/>
      </c>
      <c r="L11844" s="109"/>
      <c r="M11844" s="109"/>
    </row>
    <row r="11845" spans="3:13">
      <c r="C11845" s="109"/>
      <c r="D11845" s="109"/>
      <c r="E11845" s="94" t="str">
        <f>IF(Data!D11873&gt;0,Data!F11873,"")</f>
        <v/>
      </c>
      <c r="L11845" s="109"/>
      <c r="M11845" s="109"/>
    </row>
    <row r="11846" spans="3:13">
      <c r="C11846" s="109"/>
      <c r="D11846" s="109"/>
      <c r="E11846" s="94" t="str">
        <f>IF(Data!D11874&gt;0,Data!F11874,"")</f>
        <v/>
      </c>
      <c r="L11846" s="109"/>
      <c r="M11846" s="109"/>
    </row>
    <row r="11847" spans="3:13">
      <c r="C11847" s="109"/>
      <c r="D11847" s="109"/>
      <c r="E11847" s="94" t="str">
        <f>IF(Data!D11875&gt;0,Data!F11875,"")</f>
        <v/>
      </c>
      <c r="L11847" s="109"/>
      <c r="M11847" s="109"/>
    </row>
    <row r="11848" spans="3:13">
      <c r="C11848" s="109"/>
      <c r="D11848" s="109"/>
      <c r="E11848" s="94" t="str">
        <f>IF(Data!D11876&gt;0,Data!F11876,"")</f>
        <v/>
      </c>
      <c r="L11848" s="109"/>
      <c r="M11848" s="109"/>
    </row>
    <row r="11849" spans="3:13">
      <c r="C11849" s="109"/>
      <c r="D11849" s="109"/>
      <c r="E11849" s="94" t="str">
        <f>IF(Data!D11877&gt;0,Data!F11877,"")</f>
        <v/>
      </c>
      <c r="L11849" s="109"/>
      <c r="M11849" s="109"/>
    </row>
    <row r="11850" spans="3:13">
      <c r="C11850" s="109"/>
      <c r="D11850" s="109"/>
      <c r="E11850" s="94" t="str">
        <f>IF(Data!D11878&gt;0,Data!F11878,"")</f>
        <v/>
      </c>
      <c r="L11850" s="109"/>
      <c r="M11850" s="109"/>
    </row>
    <row r="11851" spans="3:13">
      <c r="C11851" s="109"/>
      <c r="D11851" s="109"/>
      <c r="E11851" s="94" t="str">
        <f>IF(Data!D11879&gt;0,Data!F11879,"")</f>
        <v/>
      </c>
      <c r="L11851" s="109"/>
      <c r="M11851" s="109"/>
    </row>
    <row r="11852" spans="3:13">
      <c r="C11852" s="109"/>
      <c r="D11852" s="109"/>
      <c r="E11852" s="94" t="str">
        <f>IF(Data!D11880&gt;0,Data!F11880,"")</f>
        <v/>
      </c>
      <c r="L11852" s="109"/>
      <c r="M11852" s="109"/>
    </row>
    <row r="11853" spans="3:13">
      <c r="C11853" s="109"/>
      <c r="D11853" s="109"/>
      <c r="E11853" s="94" t="str">
        <f>IF(Data!D11881&gt;0,Data!F11881,"")</f>
        <v/>
      </c>
      <c r="L11853" s="109"/>
      <c r="M11853" s="109"/>
    </row>
    <row r="11854" spans="3:13">
      <c r="C11854" s="109"/>
      <c r="D11854" s="109"/>
      <c r="E11854" s="94" t="str">
        <f>IF(Data!D11882&gt;0,Data!F11882,"")</f>
        <v/>
      </c>
      <c r="L11854" s="109"/>
      <c r="M11854" s="109"/>
    </row>
    <row r="11855" spans="3:13">
      <c r="C11855" s="109"/>
      <c r="D11855" s="109"/>
      <c r="E11855" s="94" t="str">
        <f>IF(Data!D11883&gt;0,Data!F11883,"")</f>
        <v/>
      </c>
      <c r="L11855" s="109"/>
      <c r="M11855" s="109"/>
    </row>
    <row r="11856" spans="3:13">
      <c r="C11856" s="109"/>
      <c r="D11856" s="109"/>
      <c r="E11856" s="94" t="str">
        <f>IF(Data!D11884&gt;0,Data!F11884,"")</f>
        <v/>
      </c>
      <c r="L11856" s="109"/>
      <c r="M11856" s="109"/>
    </row>
    <row r="11857" spans="3:13">
      <c r="C11857" s="109"/>
      <c r="D11857" s="109"/>
      <c r="E11857" s="94" t="str">
        <f>IF(Data!D11885&gt;0,Data!F11885,"")</f>
        <v/>
      </c>
      <c r="L11857" s="109"/>
      <c r="M11857" s="109"/>
    </row>
    <row r="11858" spans="3:13">
      <c r="C11858" s="109"/>
      <c r="D11858" s="109"/>
      <c r="E11858" s="94" t="str">
        <f>IF(Data!D11886&gt;0,Data!F11886,"")</f>
        <v/>
      </c>
      <c r="L11858" s="109"/>
      <c r="M11858" s="109"/>
    </row>
    <row r="11859" spans="3:13">
      <c r="C11859" s="109"/>
      <c r="D11859" s="109"/>
      <c r="E11859" s="94" t="str">
        <f>IF(Data!D11887&gt;0,Data!F11887,"")</f>
        <v/>
      </c>
      <c r="L11859" s="109"/>
      <c r="M11859" s="109"/>
    </row>
    <row r="11860" spans="3:13">
      <c r="C11860" s="109"/>
      <c r="D11860" s="109"/>
      <c r="E11860" s="94" t="str">
        <f>IF(Data!D11888&gt;0,Data!F11888,"")</f>
        <v/>
      </c>
      <c r="L11860" s="109"/>
      <c r="M11860" s="109"/>
    </row>
    <row r="11861" spans="3:13">
      <c r="C11861" s="109"/>
      <c r="D11861" s="109"/>
      <c r="E11861" s="94" t="str">
        <f>IF(Data!D11889&gt;0,Data!F11889,"")</f>
        <v/>
      </c>
      <c r="L11861" s="109"/>
      <c r="M11861" s="109"/>
    </row>
    <row r="11862" spans="3:13">
      <c r="C11862" s="109"/>
      <c r="D11862" s="109"/>
      <c r="E11862" s="94" t="str">
        <f>IF(Data!D11890&gt;0,Data!F11890,"")</f>
        <v/>
      </c>
      <c r="L11862" s="109"/>
      <c r="M11862" s="109"/>
    </row>
    <row r="11863" spans="3:13">
      <c r="C11863" s="109"/>
      <c r="D11863" s="109"/>
      <c r="E11863" s="94" t="str">
        <f>IF(Data!D11891&gt;0,Data!F11891,"")</f>
        <v/>
      </c>
      <c r="L11863" s="109"/>
      <c r="M11863" s="109"/>
    </row>
    <row r="11864" spans="3:13">
      <c r="C11864" s="109"/>
      <c r="D11864" s="109"/>
      <c r="E11864" s="94" t="str">
        <f>IF(Data!D11892&gt;0,Data!F11892,"")</f>
        <v/>
      </c>
      <c r="L11864" s="109"/>
      <c r="M11864" s="109"/>
    </row>
    <row r="11865" spans="3:13">
      <c r="C11865" s="109"/>
      <c r="D11865" s="109"/>
      <c r="E11865" s="94" t="str">
        <f>IF(Data!D11893&gt;0,Data!F11893,"")</f>
        <v/>
      </c>
      <c r="L11865" s="109"/>
      <c r="M11865" s="109"/>
    </row>
    <row r="11866" spans="3:13">
      <c r="C11866" s="109"/>
      <c r="D11866" s="109"/>
      <c r="E11866" s="94" t="str">
        <f>IF(Data!D11894&gt;0,Data!F11894,"")</f>
        <v/>
      </c>
      <c r="L11866" s="109"/>
      <c r="M11866" s="109"/>
    </row>
    <row r="11867" spans="3:13">
      <c r="C11867" s="109"/>
      <c r="D11867" s="109"/>
      <c r="E11867" s="94" t="str">
        <f>IF(Data!D11895&gt;0,Data!F11895,"")</f>
        <v/>
      </c>
      <c r="L11867" s="109"/>
      <c r="M11867" s="109"/>
    </row>
    <row r="11868" spans="3:13">
      <c r="C11868" s="109"/>
      <c r="D11868" s="109"/>
      <c r="E11868" s="94" t="str">
        <f>IF(Data!D11896&gt;0,Data!F11896,"")</f>
        <v/>
      </c>
      <c r="L11868" s="109"/>
      <c r="M11868" s="109"/>
    </row>
    <row r="11869" spans="3:13">
      <c r="C11869" s="109"/>
      <c r="D11869" s="109"/>
      <c r="E11869" s="94" t="str">
        <f>IF(Data!D11897&gt;0,Data!F11897,"")</f>
        <v/>
      </c>
      <c r="L11869" s="109"/>
      <c r="M11869" s="109"/>
    </row>
    <row r="11870" spans="3:13">
      <c r="C11870" s="109"/>
      <c r="D11870" s="109"/>
      <c r="E11870" s="94" t="str">
        <f>IF(Data!D11898&gt;0,Data!F11898,"")</f>
        <v/>
      </c>
      <c r="L11870" s="109"/>
      <c r="M11870" s="109"/>
    </row>
    <row r="11871" spans="3:13">
      <c r="C11871" s="109"/>
      <c r="D11871" s="109"/>
      <c r="E11871" s="94" t="str">
        <f>IF(Data!D11899&gt;0,Data!F11899,"")</f>
        <v/>
      </c>
      <c r="L11871" s="109"/>
      <c r="M11871" s="109"/>
    </row>
    <row r="11872" spans="3:13">
      <c r="C11872" s="109"/>
      <c r="D11872" s="109"/>
      <c r="E11872" s="94" t="str">
        <f>IF(Data!D11900&gt;0,Data!F11900,"")</f>
        <v/>
      </c>
      <c r="L11872" s="109"/>
      <c r="M11872" s="109"/>
    </row>
    <row r="11873" spans="3:13">
      <c r="C11873" s="109"/>
      <c r="D11873" s="109"/>
      <c r="E11873" s="94" t="str">
        <f>IF(Data!D11901&gt;0,Data!F11901,"")</f>
        <v/>
      </c>
      <c r="L11873" s="109"/>
      <c r="M11873" s="109"/>
    </row>
    <row r="11874" spans="3:13">
      <c r="C11874" s="109"/>
      <c r="D11874" s="109"/>
      <c r="E11874" s="94" t="str">
        <f>IF(Data!D11902&gt;0,Data!F11902,"")</f>
        <v/>
      </c>
      <c r="L11874" s="109"/>
      <c r="M11874" s="109"/>
    </row>
    <row r="11875" spans="3:13">
      <c r="C11875" s="109"/>
      <c r="D11875" s="109"/>
      <c r="E11875" s="94" t="str">
        <f>IF(Data!D11903&gt;0,Data!F11903,"")</f>
        <v/>
      </c>
      <c r="L11875" s="109"/>
      <c r="M11875" s="109"/>
    </row>
    <row r="11876" spans="3:13">
      <c r="C11876" s="109"/>
      <c r="D11876" s="109"/>
      <c r="E11876" s="94" t="str">
        <f>IF(Data!D11904&gt;0,Data!F11904,"")</f>
        <v/>
      </c>
      <c r="L11876" s="109"/>
      <c r="M11876" s="109"/>
    </row>
    <row r="11877" spans="3:13">
      <c r="C11877" s="109"/>
      <c r="D11877" s="109"/>
      <c r="E11877" s="94" t="str">
        <f>IF(Data!D11905&gt;0,Data!F11905,"")</f>
        <v/>
      </c>
      <c r="L11877" s="109"/>
      <c r="M11877" s="109"/>
    </row>
    <row r="11878" spans="3:13">
      <c r="C11878" s="109"/>
      <c r="D11878" s="109"/>
      <c r="E11878" s="94" t="str">
        <f>IF(Data!D11906&gt;0,Data!F11906,"")</f>
        <v/>
      </c>
      <c r="L11878" s="109"/>
      <c r="M11878" s="109"/>
    </row>
    <row r="11879" spans="3:13">
      <c r="C11879" s="109"/>
      <c r="D11879" s="109"/>
      <c r="E11879" s="94" t="str">
        <f>IF(Data!D11907&gt;0,Data!F11907,"")</f>
        <v/>
      </c>
      <c r="L11879" s="109"/>
      <c r="M11879" s="109"/>
    </row>
    <row r="11880" spans="3:13">
      <c r="C11880" s="109"/>
      <c r="D11880" s="109"/>
      <c r="E11880" s="94" t="str">
        <f>IF(Data!D11908&gt;0,Data!F11908,"")</f>
        <v/>
      </c>
      <c r="L11880" s="109"/>
      <c r="M11880" s="109"/>
    </row>
    <row r="11881" spans="3:13">
      <c r="C11881" s="109"/>
      <c r="D11881" s="109"/>
      <c r="E11881" s="94" t="str">
        <f>IF(Data!D11909&gt;0,Data!F11909,"")</f>
        <v/>
      </c>
      <c r="L11881" s="109"/>
      <c r="M11881" s="109"/>
    </row>
    <row r="11882" spans="3:13">
      <c r="C11882" s="109"/>
      <c r="D11882" s="109"/>
      <c r="E11882" s="94" t="str">
        <f>IF(Data!D11910&gt;0,Data!F11910,"")</f>
        <v/>
      </c>
      <c r="L11882" s="109"/>
      <c r="M11882" s="109"/>
    </row>
    <row r="11883" spans="3:13">
      <c r="C11883" s="109"/>
      <c r="D11883" s="109"/>
      <c r="E11883" s="94" t="str">
        <f>IF(Data!D11911&gt;0,Data!F11911,"")</f>
        <v/>
      </c>
      <c r="L11883" s="109"/>
      <c r="M11883" s="109"/>
    </row>
    <row r="11884" spans="3:13">
      <c r="C11884" s="109"/>
      <c r="D11884" s="109"/>
      <c r="E11884" s="94" t="str">
        <f>IF(Data!D11912&gt;0,Data!F11912,"")</f>
        <v/>
      </c>
      <c r="L11884" s="109"/>
      <c r="M11884" s="109"/>
    </row>
    <row r="11885" spans="3:13">
      <c r="C11885" s="109"/>
      <c r="D11885" s="109"/>
      <c r="E11885" s="94" t="str">
        <f>IF(Data!D11913&gt;0,Data!F11913,"")</f>
        <v/>
      </c>
      <c r="L11885" s="109"/>
      <c r="M11885" s="109"/>
    </row>
    <row r="11886" spans="3:13">
      <c r="C11886" s="109"/>
      <c r="D11886" s="109"/>
      <c r="E11886" s="94" t="str">
        <f>IF(Data!D11914&gt;0,Data!F11914,"")</f>
        <v/>
      </c>
      <c r="L11886" s="109"/>
      <c r="M11886" s="109"/>
    </row>
    <row r="11887" spans="3:13">
      <c r="C11887" s="109"/>
      <c r="D11887" s="109"/>
      <c r="E11887" s="94" t="str">
        <f>IF(Data!D11915&gt;0,Data!F11915,"")</f>
        <v/>
      </c>
      <c r="L11887" s="109"/>
      <c r="M11887" s="109"/>
    </row>
    <row r="11888" spans="3:13">
      <c r="C11888" s="109"/>
      <c r="D11888" s="109"/>
      <c r="E11888" s="94" t="str">
        <f>IF(Data!D11916&gt;0,Data!F11916,"")</f>
        <v/>
      </c>
      <c r="L11888" s="109"/>
      <c r="M11888" s="109"/>
    </row>
    <row r="11889" spans="3:13">
      <c r="C11889" s="109"/>
      <c r="D11889" s="109"/>
      <c r="E11889" s="94" t="str">
        <f>IF(Data!D11917&gt;0,Data!F11917,"")</f>
        <v/>
      </c>
      <c r="L11889" s="109"/>
      <c r="M11889" s="109"/>
    </row>
    <row r="11890" spans="3:13">
      <c r="C11890" s="109"/>
      <c r="D11890" s="109"/>
      <c r="E11890" s="94" t="str">
        <f>IF(Data!D11918&gt;0,Data!F11918,"")</f>
        <v/>
      </c>
      <c r="L11890" s="109"/>
      <c r="M11890" s="109"/>
    </row>
    <row r="11891" spans="3:13">
      <c r="C11891" s="109"/>
      <c r="D11891" s="109"/>
      <c r="E11891" s="94" t="str">
        <f>IF(Data!D11919&gt;0,Data!F11919,"")</f>
        <v/>
      </c>
      <c r="L11891" s="109"/>
      <c r="M11891" s="109"/>
    </row>
    <row r="11892" spans="3:13">
      <c r="C11892" s="109"/>
      <c r="D11892" s="109"/>
      <c r="E11892" s="94" t="str">
        <f>IF(Data!D11920&gt;0,Data!F11920,"")</f>
        <v/>
      </c>
      <c r="L11892" s="109"/>
      <c r="M11892" s="109"/>
    </row>
    <row r="11893" spans="3:13">
      <c r="C11893" s="109"/>
      <c r="D11893" s="109"/>
      <c r="E11893" s="94" t="str">
        <f>IF(Data!D11921&gt;0,Data!F11921,"")</f>
        <v/>
      </c>
      <c r="L11893" s="109"/>
      <c r="M11893" s="109"/>
    </row>
    <row r="11894" spans="3:13">
      <c r="C11894" s="109"/>
      <c r="D11894" s="109"/>
      <c r="E11894" s="94" t="str">
        <f>IF(Data!D11922&gt;0,Data!F11922,"")</f>
        <v/>
      </c>
      <c r="L11894" s="109"/>
      <c r="M11894" s="109"/>
    </row>
    <row r="11895" spans="3:13">
      <c r="C11895" s="109"/>
      <c r="D11895" s="109"/>
      <c r="E11895" s="94" t="str">
        <f>IF(Data!D11923&gt;0,Data!F11923,"")</f>
        <v/>
      </c>
      <c r="L11895" s="109"/>
      <c r="M11895" s="109"/>
    </row>
    <row r="11896" spans="3:13">
      <c r="C11896" s="109"/>
      <c r="D11896" s="109"/>
      <c r="E11896" s="94" t="str">
        <f>IF(Data!D11924&gt;0,Data!F11924,"")</f>
        <v/>
      </c>
      <c r="L11896" s="109"/>
      <c r="M11896" s="109"/>
    </row>
    <row r="11897" spans="3:13">
      <c r="C11897" s="109"/>
      <c r="D11897" s="109"/>
      <c r="E11897" s="94" t="str">
        <f>IF(Data!D11925&gt;0,Data!F11925,"")</f>
        <v/>
      </c>
      <c r="L11897" s="109"/>
      <c r="M11897" s="109"/>
    </row>
    <row r="11898" spans="3:13">
      <c r="C11898" s="109"/>
      <c r="D11898" s="109"/>
      <c r="E11898" s="94" t="str">
        <f>IF(Data!D11926&gt;0,Data!F11926,"")</f>
        <v/>
      </c>
      <c r="L11898" s="109"/>
      <c r="M11898" s="109"/>
    </row>
    <row r="11899" spans="3:13">
      <c r="C11899" s="109"/>
      <c r="D11899" s="109"/>
      <c r="E11899" s="94" t="str">
        <f>IF(Data!D11927&gt;0,Data!F11927,"")</f>
        <v/>
      </c>
      <c r="L11899" s="109"/>
      <c r="M11899" s="109"/>
    </row>
    <row r="11900" spans="3:13">
      <c r="C11900" s="109"/>
      <c r="D11900" s="109"/>
      <c r="E11900" s="94" t="str">
        <f>IF(Data!D11928&gt;0,Data!F11928,"")</f>
        <v/>
      </c>
      <c r="L11900" s="109"/>
      <c r="M11900" s="109"/>
    </row>
    <row r="11901" spans="3:13">
      <c r="C11901" s="109"/>
      <c r="D11901" s="109"/>
      <c r="E11901" s="94" t="str">
        <f>IF(Data!D11929&gt;0,Data!F11929,"")</f>
        <v/>
      </c>
      <c r="L11901" s="109"/>
      <c r="M11901" s="109"/>
    </row>
    <row r="11902" spans="3:13">
      <c r="C11902" s="109"/>
      <c r="D11902" s="109"/>
      <c r="E11902" s="94" t="str">
        <f>IF(Data!D11930&gt;0,Data!F11930,"")</f>
        <v/>
      </c>
      <c r="L11902" s="109"/>
      <c r="M11902" s="109"/>
    </row>
    <row r="11903" spans="3:13">
      <c r="C11903" s="109"/>
      <c r="D11903" s="109"/>
      <c r="E11903" s="94" t="str">
        <f>IF(Data!D11931&gt;0,Data!F11931,"")</f>
        <v/>
      </c>
      <c r="L11903" s="109"/>
      <c r="M11903" s="109"/>
    </row>
    <row r="11904" spans="3:13">
      <c r="C11904" s="109"/>
      <c r="D11904" s="109"/>
      <c r="E11904" s="94" t="str">
        <f>IF(Data!D11932&gt;0,Data!F11932,"")</f>
        <v/>
      </c>
      <c r="L11904" s="109"/>
      <c r="M11904" s="109"/>
    </row>
    <row r="11905" spans="3:13">
      <c r="C11905" s="109"/>
      <c r="D11905" s="109"/>
      <c r="E11905" s="94" t="str">
        <f>IF(Data!D11933&gt;0,Data!F11933,"")</f>
        <v/>
      </c>
      <c r="L11905" s="109"/>
      <c r="M11905" s="109"/>
    </row>
    <row r="11906" spans="3:13">
      <c r="C11906" s="109"/>
      <c r="D11906" s="109"/>
      <c r="E11906" s="94" t="str">
        <f>IF(Data!D11934&gt;0,Data!F11934,"")</f>
        <v/>
      </c>
      <c r="L11906" s="109"/>
      <c r="M11906" s="109"/>
    </row>
    <row r="11907" spans="3:13">
      <c r="C11907" s="109"/>
      <c r="D11907" s="109"/>
      <c r="E11907" s="94" t="str">
        <f>IF(Data!D11935&gt;0,Data!F11935,"")</f>
        <v/>
      </c>
      <c r="L11907" s="109"/>
      <c r="M11907" s="109"/>
    </row>
    <row r="11908" spans="3:13">
      <c r="C11908" s="109"/>
      <c r="D11908" s="109"/>
      <c r="E11908" s="94" t="str">
        <f>IF(Data!D11936&gt;0,Data!F11936,"")</f>
        <v/>
      </c>
      <c r="L11908" s="109"/>
      <c r="M11908" s="109"/>
    </row>
    <row r="11909" spans="3:13">
      <c r="C11909" s="109"/>
      <c r="D11909" s="109"/>
      <c r="E11909" s="94" t="str">
        <f>IF(Data!D11937&gt;0,Data!F11937,"")</f>
        <v/>
      </c>
      <c r="L11909" s="109"/>
      <c r="M11909" s="109"/>
    </row>
    <row r="11910" spans="3:13">
      <c r="C11910" s="109"/>
      <c r="D11910" s="109"/>
      <c r="E11910" s="94" t="str">
        <f>IF(Data!D11938&gt;0,Data!F11938,"")</f>
        <v/>
      </c>
      <c r="L11910" s="109"/>
      <c r="M11910" s="109"/>
    </row>
    <row r="11911" spans="3:13">
      <c r="C11911" s="109"/>
      <c r="D11911" s="109"/>
      <c r="E11911" s="94" t="str">
        <f>IF(Data!D11939&gt;0,Data!F11939,"")</f>
        <v/>
      </c>
      <c r="L11911" s="109"/>
      <c r="M11911" s="109"/>
    </row>
    <row r="11912" spans="3:13">
      <c r="C11912" s="109"/>
      <c r="D11912" s="109"/>
      <c r="E11912" s="94" t="str">
        <f>IF(Data!D11940&gt;0,Data!F11940,"")</f>
        <v/>
      </c>
      <c r="L11912" s="109"/>
      <c r="M11912" s="109"/>
    </row>
    <row r="11913" spans="3:13">
      <c r="C11913" s="109"/>
      <c r="D11913" s="109"/>
      <c r="E11913" s="94" t="str">
        <f>IF(Data!D11941&gt;0,Data!F11941,"")</f>
        <v/>
      </c>
      <c r="L11913" s="109"/>
      <c r="M11913" s="109"/>
    </row>
    <row r="11914" spans="3:13">
      <c r="C11914" s="109"/>
      <c r="D11914" s="109"/>
      <c r="E11914" s="94" t="str">
        <f>IF(Data!D11942&gt;0,Data!F11942,"")</f>
        <v/>
      </c>
      <c r="L11914" s="109"/>
      <c r="M11914" s="109"/>
    </row>
    <row r="11915" spans="3:13">
      <c r="C11915" s="109"/>
      <c r="D11915" s="109"/>
      <c r="E11915" s="94" t="str">
        <f>IF(Data!D11943&gt;0,Data!F11943,"")</f>
        <v/>
      </c>
      <c r="L11915" s="109"/>
      <c r="M11915" s="109"/>
    </row>
    <row r="11916" spans="3:13">
      <c r="C11916" s="109"/>
      <c r="D11916" s="109"/>
      <c r="E11916" s="94" t="str">
        <f>IF(Data!D11944&gt;0,Data!F11944,"")</f>
        <v/>
      </c>
      <c r="L11916" s="109"/>
      <c r="M11916" s="109"/>
    </row>
    <row r="11917" spans="3:13">
      <c r="C11917" s="109"/>
      <c r="D11917" s="109"/>
      <c r="E11917" s="94" t="str">
        <f>IF(Data!D11945&gt;0,Data!F11945,"")</f>
        <v/>
      </c>
      <c r="L11917" s="109"/>
      <c r="M11917" s="109"/>
    </row>
    <row r="11918" spans="3:13">
      <c r="C11918" s="109"/>
      <c r="D11918" s="109"/>
      <c r="E11918" s="94" t="str">
        <f>IF(Data!D11946&gt;0,Data!F11946,"")</f>
        <v/>
      </c>
      <c r="L11918" s="109"/>
      <c r="M11918" s="109"/>
    </row>
    <row r="11919" spans="3:13">
      <c r="C11919" s="109"/>
      <c r="D11919" s="109"/>
      <c r="E11919" s="94" t="str">
        <f>IF(Data!D11947&gt;0,Data!F11947,"")</f>
        <v/>
      </c>
      <c r="L11919" s="109"/>
      <c r="M11919" s="109"/>
    </row>
    <row r="11920" spans="3:13">
      <c r="C11920" s="109"/>
      <c r="D11920" s="109"/>
      <c r="E11920" s="94" t="str">
        <f>IF(Data!D11948&gt;0,Data!F11948,"")</f>
        <v/>
      </c>
      <c r="L11920" s="109"/>
      <c r="M11920" s="109"/>
    </row>
    <row r="11921" spans="3:13">
      <c r="C11921" s="109"/>
      <c r="D11921" s="109"/>
      <c r="E11921" s="94" t="str">
        <f>IF(Data!D11949&gt;0,Data!F11949,"")</f>
        <v/>
      </c>
      <c r="L11921" s="109"/>
      <c r="M11921" s="109"/>
    </row>
    <row r="11922" spans="3:13">
      <c r="C11922" s="109"/>
      <c r="D11922" s="109"/>
      <c r="E11922" s="94" t="str">
        <f>IF(Data!D11950&gt;0,Data!F11950,"")</f>
        <v/>
      </c>
      <c r="L11922" s="109"/>
      <c r="M11922" s="109"/>
    </row>
    <row r="11923" spans="3:13">
      <c r="C11923" s="109"/>
      <c r="D11923" s="109"/>
      <c r="E11923" s="94" t="str">
        <f>IF(Data!D11951&gt;0,Data!F11951,"")</f>
        <v/>
      </c>
      <c r="L11923" s="109"/>
      <c r="M11923" s="109"/>
    </row>
    <row r="11924" spans="3:13">
      <c r="C11924" s="109"/>
      <c r="D11924" s="109"/>
      <c r="E11924" s="94" t="str">
        <f>IF(Data!D11952&gt;0,Data!F11952,"")</f>
        <v/>
      </c>
      <c r="L11924" s="109"/>
      <c r="M11924" s="109"/>
    </row>
    <row r="11925" spans="3:13">
      <c r="C11925" s="109"/>
      <c r="D11925" s="109"/>
      <c r="E11925" s="94" t="str">
        <f>IF(Data!D11953&gt;0,Data!F11953,"")</f>
        <v/>
      </c>
      <c r="L11925" s="109"/>
      <c r="M11925" s="109"/>
    </row>
    <row r="11926" spans="3:13">
      <c r="C11926" s="109"/>
      <c r="D11926" s="109"/>
      <c r="E11926" s="94" t="str">
        <f>IF(Data!D11954&gt;0,Data!F11954,"")</f>
        <v/>
      </c>
      <c r="L11926" s="109"/>
      <c r="M11926" s="109"/>
    </row>
    <row r="11927" spans="3:13">
      <c r="C11927" s="109"/>
      <c r="D11927" s="109"/>
      <c r="E11927" s="94" t="str">
        <f>IF(Data!D11955&gt;0,Data!F11955,"")</f>
        <v/>
      </c>
      <c r="L11927" s="109"/>
      <c r="M11927" s="109"/>
    </row>
    <row r="11928" spans="3:13">
      <c r="C11928" s="109"/>
      <c r="D11928" s="109"/>
      <c r="E11928" s="94" t="str">
        <f>IF(Data!D11956&gt;0,Data!F11956,"")</f>
        <v/>
      </c>
      <c r="L11928" s="109"/>
      <c r="M11928" s="109"/>
    </row>
    <row r="11929" spans="3:13">
      <c r="C11929" s="109"/>
      <c r="D11929" s="109"/>
      <c r="E11929" s="94" t="str">
        <f>IF(Data!D11957&gt;0,Data!F11957,"")</f>
        <v/>
      </c>
      <c r="L11929" s="109"/>
      <c r="M11929" s="109"/>
    </row>
    <row r="11930" spans="3:13">
      <c r="C11930" s="109"/>
      <c r="D11930" s="109"/>
      <c r="E11930" s="94" t="str">
        <f>IF(Data!D11958&gt;0,Data!F11958,"")</f>
        <v/>
      </c>
      <c r="L11930" s="109"/>
      <c r="M11930" s="109"/>
    </row>
    <row r="11931" spans="3:13">
      <c r="C11931" s="109"/>
      <c r="D11931" s="109"/>
      <c r="E11931" s="94" t="str">
        <f>IF(Data!D11959&gt;0,Data!F11959,"")</f>
        <v/>
      </c>
      <c r="L11931" s="109"/>
      <c r="M11931" s="109"/>
    </row>
    <row r="11932" spans="3:13">
      <c r="C11932" s="109"/>
      <c r="D11932" s="109"/>
      <c r="E11932" s="94" t="str">
        <f>IF(Data!D11960&gt;0,Data!F11960,"")</f>
        <v/>
      </c>
      <c r="L11932" s="109"/>
      <c r="M11932" s="109"/>
    </row>
    <row r="11933" spans="3:13">
      <c r="C11933" s="109"/>
      <c r="D11933" s="109"/>
      <c r="E11933" s="94" t="str">
        <f>IF(Data!D11961&gt;0,Data!F11961,"")</f>
        <v/>
      </c>
      <c r="L11933" s="109"/>
      <c r="M11933" s="109"/>
    </row>
    <row r="11934" spans="3:13">
      <c r="C11934" s="109"/>
      <c r="D11934" s="109"/>
      <c r="E11934" s="94" t="str">
        <f>IF(Data!D11962&gt;0,Data!F11962,"")</f>
        <v/>
      </c>
      <c r="L11934" s="109"/>
      <c r="M11934" s="109"/>
    </row>
    <row r="11935" spans="3:13">
      <c r="C11935" s="109"/>
      <c r="D11935" s="109"/>
      <c r="E11935" s="94" t="str">
        <f>IF(Data!D11963&gt;0,Data!F11963,"")</f>
        <v/>
      </c>
      <c r="L11935" s="109"/>
      <c r="M11935" s="109"/>
    </row>
    <row r="11936" spans="3:13">
      <c r="C11936" s="109"/>
      <c r="D11936" s="109"/>
      <c r="E11936" s="94" t="str">
        <f>IF(Data!D11964&gt;0,Data!F11964,"")</f>
        <v/>
      </c>
      <c r="L11936" s="109"/>
      <c r="M11936" s="109"/>
    </row>
    <row r="11937" spans="3:13">
      <c r="C11937" s="109"/>
      <c r="D11937" s="109"/>
      <c r="E11937" s="94" t="str">
        <f>IF(Data!D11965&gt;0,Data!F11965,"")</f>
        <v/>
      </c>
      <c r="L11937" s="109"/>
      <c r="M11937" s="109"/>
    </row>
    <row r="11938" spans="3:13">
      <c r="C11938" s="109"/>
      <c r="D11938" s="109"/>
      <c r="E11938" s="94" t="str">
        <f>IF(Data!D11966&gt;0,Data!F11966,"")</f>
        <v/>
      </c>
      <c r="L11938" s="109"/>
      <c r="M11938" s="109"/>
    </row>
    <row r="11939" spans="3:13">
      <c r="C11939" s="109"/>
      <c r="D11939" s="109"/>
      <c r="E11939" s="94" t="str">
        <f>IF(Data!D11967&gt;0,Data!F11967,"")</f>
        <v/>
      </c>
      <c r="L11939" s="109"/>
      <c r="M11939" s="109"/>
    </row>
    <row r="11940" spans="3:13">
      <c r="C11940" s="109"/>
      <c r="D11940" s="109"/>
      <c r="E11940" s="94" t="str">
        <f>IF(Data!D11968&gt;0,Data!F11968,"")</f>
        <v/>
      </c>
      <c r="L11940" s="109"/>
      <c r="M11940" s="109"/>
    </row>
    <row r="11941" spans="3:13">
      <c r="C11941" s="109"/>
      <c r="D11941" s="109"/>
      <c r="E11941" s="94" t="str">
        <f>IF(Data!D11969&gt;0,Data!F11969,"")</f>
        <v/>
      </c>
      <c r="L11941" s="109"/>
      <c r="M11941" s="109"/>
    </row>
    <row r="11942" spans="3:13">
      <c r="C11942" s="109"/>
      <c r="D11942" s="109"/>
      <c r="E11942" s="94" t="str">
        <f>IF(Data!D11970&gt;0,Data!F11970,"")</f>
        <v/>
      </c>
      <c r="L11942" s="109"/>
      <c r="M11942" s="109"/>
    </row>
    <row r="11943" spans="3:13">
      <c r="C11943" s="109"/>
      <c r="D11943" s="109"/>
      <c r="E11943" s="94" t="str">
        <f>IF(Data!D11971&gt;0,Data!F11971,"")</f>
        <v/>
      </c>
      <c r="L11943" s="109"/>
      <c r="M11943" s="109"/>
    </row>
    <row r="11944" spans="3:13">
      <c r="C11944" s="109"/>
      <c r="D11944" s="109"/>
      <c r="E11944" s="94" t="str">
        <f>IF(Data!D11972&gt;0,Data!F11972,"")</f>
        <v/>
      </c>
      <c r="L11944" s="109"/>
      <c r="M11944" s="109"/>
    </row>
    <row r="11945" spans="3:13">
      <c r="C11945" s="109"/>
      <c r="D11945" s="109"/>
      <c r="E11945" s="94" t="str">
        <f>IF(Data!D11973&gt;0,Data!F11973,"")</f>
        <v/>
      </c>
      <c r="L11945" s="109"/>
      <c r="M11945" s="109"/>
    </row>
    <row r="11946" spans="3:13">
      <c r="C11946" s="109"/>
      <c r="D11946" s="109"/>
      <c r="E11946" s="94" t="str">
        <f>IF(Data!D11974&gt;0,Data!F11974,"")</f>
        <v/>
      </c>
      <c r="L11946" s="109"/>
      <c r="M11946" s="109"/>
    </row>
    <row r="11947" spans="3:13">
      <c r="C11947" s="109"/>
      <c r="D11947" s="109"/>
      <c r="E11947" s="94" t="str">
        <f>IF(Data!D11975&gt;0,Data!F11975,"")</f>
        <v/>
      </c>
      <c r="L11947" s="109"/>
      <c r="M11947" s="109"/>
    </row>
    <row r="11948" spans="3:13">
      <c r="C11948" s="109"/>
      <c r="D11948" s="109"/>
      <c r="E11948" s="94" t="str">
        <f>IF(Data!D11976&gt;0,Data!F11976,"")</f>
        <v/>
      </c>
      <c r="L11948" s="109"/>
      <c r="M11948" s="109"/>
    </row>
    <row r="11949" spans="3:13">
      <c r="C11949" s="109"/>
      <c r="D11949" s="109"/>
      <c r="E11949" s="94" t="str">
        <f>IF(Data!D11977&gt;0,Data!F11977,"")</f>
        <v/>
      </c>
      <c r="L11949" s="109"/>
      <c r="M11949" s="109"/>
    </row>
    <row r="11950" spans="3:13">
      <c r="C11950" s="109"/>
      <c r="D11950" s="109"/>
      <c r="E11950" s="94" t="str">
        <f>IF(Data!D11978&gt;0,Data!F11978,"")</f>
        <v/>
      </c>
      <c r="L11950" s="109"/>
      <c r="M11950" s="109"/>
    </row>
    <row r="11951" spans="3:13">
      <c r="C11951" s="109"/>
      <c r="D11951" s="109"/>
      <c r="E11951" s="94" t="str">
        <f>IF(Data!D11979&gt;0,Data!F11979,"")</f>
        <v/>
      </c>
      <c r="L11951" s="109"/>
      <c r="M11951" s="109"/>
    </row>
    <row r="11952" spans="3:13">
      <c r="C11952" s="109"/>
      <c r="D11952" s="109"/>
      <c r="E11952" s="94" t="str">
        <f>IF(Data!D11980&gt;0,Data!F11980,"")</f>
        <v/>
      </c>
      <c r="L11952" s="109"/>
      <c r="M11952" s="109"/>
    </row>
    <row r="11953" spans="3:13">
      <c r="C11953" s="109"/>
      <c r="D11953" s="109"/>
      <c r="E11953" s="94" t="str">
        <f>IF(Data!D11981&gt;0,Data!F11981,"")</f>
        <v/>
      </c>
      <c r="L11953" s="109"/>
      <c r="M11953" s="109"/>
    </row>
    <row r="11954" spans="3:13">
      <c r="C11954" s="109"/>
      <c r="D11954" s="109"/>
      <c r="E11954" s="94" t="str">
        <f>IF(Data!D11982&gt;0,Data!F11982,"")</f>
        <v/>
      </c>
      <c r="L11954" s="109"/>
      <c r="M11954" s="109"/>
    </row>
    <row r="11955" spans="3:13">
      <c r="C11955" s="109"/>
      <c r="D11955" s="109"/>
      <c r="E11955" s="94" t="str">
        <f>IF(Data!D11983&gt;0,Data!F11983,"")</f>
        <v/>
      </c>
      <c r="L11955" s="109"/>
      <c r="M11955" s="109"/>
    </row>
    <row r="11956" spans="3:13">
      <c r="C11956" s="109"/>
      <c r="D11956" s="109"/>
      <c r="E11956" s="94" t="str">
        <f>IF(Data!D11984&gt;0,Data!F11984,"")</f>
        <v/>
      </c>
      <c r="L11956" s="109"/>
      <c r="M11956" s="109"/>
    </row>
    <row r="11957" spans="3:13">
      <c r="C11957" s="109"/>
      <c r="D11957" s="109"/>
      <c r="E11957" s="94" t="str">
        <f>IF(Data!D11985&gt;0,Data!F11985,"")</f>
        <v/>
      </c>
      <c r="L11957" s="109"/>
      <c r="M11957" s="109"/>
    </row>
    <row r="11958" spans="3:13">
      <c r="C11958" s="109"/>
      <c r="D11958" s="109"/>
      <c r="E11958" s="94" t="str">
        <f>IF(Data!D11986&gt;0,Data!F11986,"")</f>
        <v/>
      </c>
      <c r="L11958" s="109"/>
      <c r="M11958" s="109"/>
    </row>
    <row r="11959" spans="3:13">
      <c r="C11959" s="109"/>
      <c r="D11959" s="109"/>
      <c r="E11959" s="94" t="str">
        <f>IF(Data!D11987&gt;0,Data!F11987,"")</f>
        <v/>
      </c>
      <c r="L11959" s="109"/>
      <c r="M11959" s="109"/>
    </row>
    <row r="11960" spans="3:13">
      <c r="C11960" s="109"/>
      <c r="D11960" s="109"/>
      <c r="E11960" s="94" t="str">
        <f>IF(Data!D11988&gt;0,Data!F11988,"")</f>
        <v/>
      </c>
      <c r="L11960" s="109"/>
      <c r="M11960" s="109"/>
    </row>
    <row r="11961" spans="3:13">
      <c r="C11961" s="109"/>
      <c r="D11961" s="109"/>
      <c r="E11961" s="94" t="str">
        <f>IF(Data!D11989&gt;0,Data!F11989,"")</f>
        <v/>
      </c>
      <c r="L11961" s="109"/>
      <c r="M11961" s="109"/>
    </row>
    <row r="11962" spans="3:13">
      <c r="C11962" s="109"/>
      <c r="D11962" s="109"/>
      <c r="E11962" s="94" t="str">
        <f>IF(Data!D11990&gt;0,Data!F11990,"")</f>
        <v/>
      </c>
      <c r="L11962" s="109"/>
      <c r="M11962" s="109"/>
    </row>
    <row r="11963" spans="3:13">
      <c r="C11963" s="109"/>
      <c r="D11963" s="109"/>
      <c r="E11963" s="94" t="str">
        <f>IF(Data!D11991&gt;0,Data!F11991,"")</f>
        <v/>
      </c>
      <c r="L11963" s="109"/>
      <c r="M11963" s="109"/>
    </row>
    <row r="11964" spans="3:13">
      <c r="C11964" s="109"/>
      <c r="D11964" s="109"/>
      <c r="E11964" s="94" t="str">
        <f>IF(Data!D11992&gt;0,Data!F11992,"")</f>
        <v/>
      </c>
      <c r="L11964" s="109"/>
      <c r="M11964" s="109"/>
    </row>
    <row r="11965" spans="3:13">
      <c r="C11965" s="109"/>
      <c r="D11965" s="109"/>
      <c r="E11965" s="94" t="str">
        <f>IF(Data!D11993&gt;0,Data!F11993,"")</f>
        <v/>
      </c>
      <c r="L11965" s="109"/>
      <c r="M11965" s="109"/>
    </row>
    <row r="11966" spans="3:13">
      <c r="C11966" s="109"/>
      <c r="D11966" s="109"/>
      <c r="E11966" s="94" t="str">
        <f>IF(Data!D11994&gt;0,Data!F11994,"")</f>
        <v/>
      </c>
      <c r="L11966" s="109"/>
      <c r="M11966" s="109"/>
    </row>
    <row r="11967" spans="3:13">
      <c r="C11967" s="109"/>
      <c r="D11967" s="109"/>
      <c r="E11967" s="94" t="str">
        <f>IF(Data!D11995&gt;0,Data!F11995,"")</f>
        <v/>
      </c>
      <c r="L11967" s="109"/>
      <c r="M11967" s="109"/>
    </row>
    <row r="11968" spans="3:13">
      <c r="C11968" s="109"/>
      <c r="D11968" s="109"/>
      <c r="E11968" s="94" t="str">
        <f>IF(Data!D11996&gt;0,Data!F11996,"")</f>
        <v/>
      </c>
      <c r="L11968" s="109"/>
      <c r="M11968" s="109"/>
    </row>
    <row r="11969" spans="3:13">
      <c r="C11969" s="109"/>
      <c r="D11969" s="109"/>
      <c r="E11969" s="94" t="str">
        <f>IF(Data!D11997&gt;0,Data!F11997,"")</f>
        <v/>
      </c>
      <c r="L11969" s="109"/>
      <c r="M11969" s="109"/>
    </row>
    <row r="11970" spans="3:13">
      <c r="C11970" s="109"/>
      <c r="D11970" s="109"/>
      <c r="E11970" s="94" t="str">
        <f>IF(Data!D11998&gt;0,Data!F11998,"")</f>
        <v/>
      </c>
      <c r="L11970" s="109"/>
      <c r="M11970" s="109"/>
    </row>
    <row r="11971" spans="3:13">
      <c r="C11971" s="109"/>
      <c r="D11971" s="109"/>
      <c r="E11971" s="94" t="str">
        <f>IF(Data!D11999&gt;0,Data!F11999,"")</f>
        <v/>
      </c>
      <c r="L11971" s="109"/>
      <c r="M11971" s="109"/>
    </row>
    <row r="11972" spans="3:13">
      <c r="C11972" s="109"/>
      <c r="D11972" s="109"/>
      <c r="E11972" s="94" t="str">
        <f>IF(Data!D12000&gt;0,Data!F12000,"")</f>
        <v/>
      </c>
      <c r="L11972" s="109"/>
      <c r="M11972" s="109"/>
    </row>
    <row r="11973" spans="3:13">
      <c r="C11973" s="109"/>
      <c r="D11973" s="109"/>
      <c r="E11973" s="94" t="str">
        <f>IF(Data!D12001&gt;0,Data!F12001,"")</f>
        <v/>
      </c>
      <c r="L11973" s="109"/>
      <c r="M11973" s="109"/>
    </row>
    <row r="11974" spans="3:13">
      <c r="C11974" s="109"/>
      <c r="D11974" s="109"/>
      <c r="E11974" s="94" t="str">
        <f>IF(Data!D12002&gt;0,Data!F12002,"")</f>
        <v/>
      </c>
      <c r="L11974" s="109"/>
      <c r="M11974" s="109"/>
    </row>
    <row r="11975" spans="3:13">
      <c r="C11975" s="109"/>
      <c r="D11975" s="109"/>
      <c r="E11975" s="94" t="str">
        <f>IF(Data!D12003&gt;0,Data!F12003,"")</f>
        <v/>
      </c>
      <c r="L11975" s="109"/>
      <c r="M11975" s="109"/>
    </row>
    <row r="11976" spans="3:13">
      <c r="C11976" s="109"/>
      <c r="D11976" s="109"/>
      <c r="E11976" s="94" t="str">
        <f>IF(Data!D12004&gt;0,Data!F12004,"")</f>
        <v/>
      </c>
      <c r="L11976" s="109"/>
      <c r="M11976" s="109"/>
    </row>
    <row r="11977" spans="3:13">
      <c r="C11977" s="109"/>
      <c r="D11977" s="109"/>
      <c r="E11977" s="94" t="str">
        <f>IF(Data!D12005&gt;0,Data!F12005,"")</f>
        <v/>
      </c>
      <c r="L11977" s="109"/>
      <c r="M11977" s="109"/>
    </row>
    <row r="11978" spans="3:13">
      <c r="C11978" s="109"/>
      <c r="D11978" s="109"/>
      <c r="E11978" s="94" t="str">
        <f>IF(Data!D12006&gt;0,Data!F12006,"")</f>
        <v/>
      </c>
      <c r="L11978" s="109"/>
      <c r="M11978" s="109"/>
    </row>
    <row r="11979" spans="3:13">
      <c r="C11979" s="109"/>
      <c r="D11979" s="109"/>
      <c r="E11979" s="94" t="str">
        <f>IF(Data!D12007&gt;0,Data!F12007,"")</f>
        <v/>
      </c>
      <c r="L11979" s="109"/>
      <c r="M11979" s="109"/>
    </row>
    <row r="11980" spans="3:13">
      <c r="C11980" s="109"/>
      <c r="D11980" s="109"/>
      <c r="E11980" s="94" t="str">
        <f>IF(Data!D12008&gt;0,Data!F12008,"")</f>
        <v/>
      </c>
      <c r="L11980" s="109"/>
      <c r="M11980" s="109"/>
    </row>
    <row r="11981" spans="3:13">
      <c r="C11981" s="109"/>
      <c r="D11981" s="109"/>
      <c r="E11981" s="94" t="str">
        <f>IF(Data!D12009&gt;0,Data!F12009,"")</f>
        <v/>
      </c>
      <c r="L11981" s="109"/>
      <c r="M11981" s="109"/>
    </row>
    <row r="11982" spans="3:13">
      <c r="C11982" s="109"/>
      <c r="D11982" s="109"/>
      <c r="E11982" s="94" t="str">
        <f>IF(Data!D12010&gt;0,Data!F12010,"")</f>
        <v/>
      </c>
      <c r="L11982" s="109"/>
      <c r="M11982" s="109"/>
    </row>
    <row r="11983" spans="3:13">
      <c r="C11983" s="109"/>
      <c r="D11983" s="109"/>
      <c r="E11983" s="94" t="str">
        <f>IF(Data!D12011&gt;0,Data!F12011,"")</f>
        <v/>
      </c>
      <c r="L11983" s="109"/>
      <c r="M11983" s="109"/>
    </row>
    <row r="11984" spans="3:13">
      <c r="C11984" s="109"/>
      <c r="D11984" s="109"/>
      <c r="E11984" s="94" t="str">
        <f>IF(Data!D12012&gt;0,Data!F12012,"")</f>
        <v/>
      </c>
      <c r="L11984" s="109"/>
      <c r="M11984" s="109"/>
    </row>
    <row r="11985" spans="3:13">
      <c r="C11985" s="109"/>
      <c r="D11985" s="109"/>
      <c r="E11985" s="94" t="str">
        <f>IF(Data!D12013&gt;0,Data!F12013,"")</f>
        <v/>
      </c>
      <c r="L11985" s="109"/>
      <c r="M11985" s="109"/>
    </row>
    <row r="11986" spans="3:13">
      <c r="C11986" s="109"/>
      <c r="D11986" s="109"/>
      <c r="E11986" s="94" t="str">
        <f>IF(Data!D12014&gt;0,Data!F12014,"")</f>
        <v/>
      </c>
      <c r="L11986" s="109"/>
      <c r="M11986" s="109"/>
    </row>
    <row r="11987" spans="3:13">
      <c r="C11987" s="109"/>
      <c r="D11987" s="109"/>
      <c r="E11987" s="94" t="str">
        <f>IF(Data!D12015&gt;0,Data!F12015,"")</f>
        <v/>
      </c>
      <c r="L11987" s="109"/>
      <c r="M11987" s="109"/>
    </row>
    <row r="11988" spans="3:13">
      <c r="C11988" s="109"/>
      <c r="D11988" s="109"/>
      <c r="E11988" s="94" t="str">
        <f>IF(Data!D12016&gt;0,Data!F12016,"")</f>
        <v/>
      </c>
      <c r="L11988" s="109"/>
      <c r="M11988" s="109"/>
    </row>
    <row r="11989" spans="3:13">
      <c r="C11989" s="109"/>
      <c r="D11989" s="109"/>
      <c r="E11989" s="94" t="str">
        <f>IF(Data!D12017&gt;0,Data!F12017,"")</f>
        <v/>
      </c>
      <c r="L11989" s="109"/>
      <c r="M11989" s="109"/>
    </row>
    <row r="11990" spans="3:13">
      <c r="C11990" s="109"/>
      <c r="D11990" s="109"/>
      <c r="E11990" s="94" t="str">
        <f>IF(Data!D12018&gt;0,Data!F12018,"")</f>
        <v/>
      </c>
      <c r="L11990" s="109"/>
      <c r="M11990" s="109"/>
    </row>
    <row r="11991" spans="3:13">
      <c r="C11991" s="109"/>
      <c r="D11991" s="109"/>
      <c r="E11991" s="94" t="str">
        <f>IF(Data!D12019&gt;0,Data!F12019,"")</f>
        <v/>
      </c>
      <c r="L11991" s="109"/>
      <c r="M11991" s="109"/>
    </row>
    <row r="11992" spans="3:13">
      <c r="C11992" s="109"/>
      <c r="D11992" s="109"/>
      <c r="E11992" s="94" t="str">
        <f>IF(Data!D12020&gt;0,Data!F12020,"")</f>
        <v/>
      </c>
      <c r="L11992" s="109"/>
      <c r="M11992" s="109"/>
    </row>
    <row r="11993" spans="3:13">
      <c r="C11993" s="109"/>
      <c r="D11993" s="109"/>
      <c r="E11993" s="94" t="str">
        <f>IF(Data!D12021&gt;0,Data!F12021,"")</f>
        <v/>
      </c>
      <c r="L11993" s="109"/>
      <c r="M11993" s="109"/>
    </row>
    <row r="11994" spans="3:13">
      <c r="C11994" s="109"/>
      <c r="D11994" s="109"/>
      <c r="E11994" s="94" t="str">
        <f>IF(Data!D12022&gt;0,Data!F12022,"")</f>
        <v/>
      </c>
      <c r="L11994" s="109"/>
      <c r="M11994" s="109"/>
    </row>
    <row r="11995" spans="3:13">
      <c r="C11995" s="109"/>
      <c r="D11995" s="109"/>
      <c r="E11995" s="94" t="str">
        <f>IF(Data!D12023&gt;0,Data!F12023,"")</f>
        <v/>
      </c>
      <c r="L11995" s="109"/>
      <c r="M11995" s="109"/>
    </row>
    <row r="11996" spans="3:13">
      <c r="C11996" s="109"/>
      <c r="D11996" s="109"/>
      <c r="E11996" s="94" t="str">
        <f>IF(Data!D12024&gt;0,Data!F12024,"")</f>
        <v/>
      </c>
      <c r="L11996" s="109"/>
      <c r="M11996" s="109"/>
    </row>
    <row r="11997" spans="3:13">
      <c r="C11997" s="109"/>
      <c r="D11997" s="109"/>
      <c r="E11997" s="94" t="str">
        <f>IF(Data!D12025&gt;0,Data!F12025,"")</f>
        <v/>
      </c>
      <c r="L11997" s="109"/>
      <c r="M11997" s="109"/>
    </row>
    <row r="11998" spans="3:13">
      <c r="C11998" s="109"/>
      <c r="D11998" s="109"/>
      <c r="E11998" s="94" t="str">
        <f>IF(Data!D12026&gt;0,Data!F12026,"")</f>
        <v/>
      </c>
      <c r="L11998" s="109"/>
      <c r="M11998" s="109"/>
    </row>
    <row r="11999" spans="3:13">
      <c r="C11999" s="109"/>
      <c r="D11999" s="109"/>
      <c r="E11999" s="94" t="str">
        <f>IF(Data!D12027&gt;0,Data!F12027,"")</f>
        <v/>
      </c>
      <c r="L11999" s="109"/>
      <c r="M11999" s="109"/>
    </row>
    <row r="12000" spans="3:13">
      <c r="C12000" s="109"/>
      <c r="D12000" s="109"/>
      <c r="E12000" s="94" t="str">
        <f>IF(Data!D12028&gt;0,Data!F12028,"")</f>
        <v/>
      </c>
      <c r="L12000" s="109"/>
      <c r="M12000" s="109"/>
    </row>
    <row r="12001" spans="3:13">
      <c r="C12001" s="109"/>
      <c r="D12001" s="109"/>
      <c r="E12001" s="94" t="str">
        <f>IF(Data!D12029&gt;0,Data!F12029,"")</f>
        <v/>
      </c>
      <c r="L12001" s="109"/>
      <c r="M12001" s="109"/>
    </row>
    <row r="12002" spans="3:13">
      <c r="C12002" s="109"/>
      <c r="D12002" s="109"/>
      <c r="E12002" s="94" t="str">
        <f>IF(Data!D12030&gt;0,Data!F12030,"")</f>
        <v/>
      </c>
      <c r="L12002" s="109"/>
      <c r="M12002" s="109"/>
    </row>
    <row r="12003" spans="3:13">
      <c r="C12003" s="109"/>
      <c r="D12003" s="109"/>
      <c r="E12003" s="94" t="str">
        <f>IF(Data!D12031&gt;0,Data!F12031,"")</f>
        <v/>
      </c>
      <c r="L12003" s="109"/>
      <c r="M12003" s="109"/>
    </row>
    <row r="12004" spans="3:13">
      <c r="C12004" s="109"/>
      <c r="D12004" s="109"/>
      <c r="E12004" s="94" t="str">
        <f>IF(Data!D12032&gt;0,Data!F12032,"")</f>
        <v/>
      </c>
      <c r="L12004" s="109"/>
      <c r="M12004" s="109"/>
    </row>
    <row r="12005" spans="3:13">
      <c r="C12005" s="109"/>
      <c r="D12005" s="109"/>
      <c r="E12005" s="94" t="str">
        <f>IF(Data!D12033&gt;0,Data!F12033,"")</f>
        <v/>
      </c>
      <c r="L12005" s="109"/>
      <c r="M12005" s="109"/>
    </row>
    <row r="12006" spans="3:13">
      <c r="C12006" s="109"/>
      <c r="D12006" s="109"/>
      <c r="E12006" s="94" t="str">
        <f>IF(Data!D12034&gt;0,Data!F12034,"")</f>
        <v/>
      </c>
      <c r="L12006" s="109"/>
      <c r="M12006" s="109"/>
    </row>
    <row r="12007" spans="3:13">
      <c r="C12007" s="109"/>
      <c r="D12007" s="109"/>
      <c r="E12007" s="94" t="str">
        <f>IF(Data!D12035&gt;0,Data!F12035,"")</f>
        <v/>
      </c>
      <c r="L12007" s="109"/>
      <c r="M12007" s="109"/>
    </row>
    <row r="12008" spans="3:13">
      <c r="C12008" s="109"/>
      <c r="D12008" s="109"/>
      <c r="E12008" s="94" t="str">
        <f>IF(Data!D12036&gt;0,Data!F12036,"")</f>
        <v/>
      </c>
      <c r="L12008" s="109"/>
      <c r="M12008" s="109"/>
    </row>
    <row r="12009" spans="3:13">
      <c r="C12009" s="109"/>
      <c r="D12009" s="109"/>
      <c r="E12009" s="94" t="str">
        <f>IF(Data!D12037&gt;0,Data!F12037,"")</f>
        <v/>
      </c>
      <c r="L12009" s="109"/>
      <c r="M12009" s="109"/>
    </row>
    <row r="12010" spans="3:13">
      <c r="C12010" s="109"/>
      <c r="D12010" s="109"/>
      <c r="E12010" s="94" t="str">
        <f>IF(Data!D12038&gt;0,Data!F12038,"")</f>
        <v/>
      </c>
      <c r="L12010" s="109"/>
      <c r="M12010" s="109"/>
    </row>
    <row r="12011" spans="3:13">
      <c r="C12011" s="109"/>
      <c r="D12011" s="109"/>
      <c r="E12011" s="94" t="str">
        <f>IF(Data!D12039&gt;0,Data!F12039,"")</f>
        <v/>
      </c>
      <c r="L12011" s="109"/>
      <c r="M12011" s="109"/>
    </row>
    <row r="12012" spans="3:13">
      <c r="C12012" s="109"/>
      <c r="D12012" s="109"/>
      <c r="E12012" s="94" t="str">
        <f>IF(Data!D12040&gt;0,Data!F12040,"")</f>
        <v/>
      </c>
      <c r="L12012" s="109"/>
      <c r="M12012" s="109"/>
    </row>
    <row r="12013" spans="3:13">
      <c r="C12013" s="109"/>
      <c r="D12013" s="109"/>
      <c r="E12013" s="94" t="str">
        <f>IF(Data!D12041&gt;0,Data!F12041,"")</f>
        <v/>
      </c>
      <c r="L12013" s="109"/>
      <c r="M12013" s="109"/>
    </row>
    <row r="12014" spans="3:13">
      <c r="C12014" s="109"/>
      <c r="D12014" s="109"/>
      <c r="E12014" s="94" t="str">
        <f>IF(Data!D12042&gt;0,Data!F12042,"")</f>
        <v/>
      </c>
      <c r="L12014" s="109"/>
      <c r="M12014" s="109"/>
    </row>
    <row r="12015" spans="3:13">
      <c r="C12015" s="109"/>
      <c r="D12015" s="109"/>
      <c r="E12015" s="94" t="str">
        <f>IF(Data!D12043&gt;0,Data!F12043,"")</f>
        <v/>
      </c>
      <c r="L12015" s="109"/>
      <c r="M12015" s="109"/>
    </row>
    <row r="12016" spans="3:13">
      <c r="C12016" s="109"/>
      <c r="D12016" s="109"/>
      <c r="E12016" s="94" t="str">
        <f>IF(Data!D12044&gt;0,Data!F12044,"")</f>
        <v/>
      </c>
      <c r="L12016" s="109"/>
      <c r="M12016" s="109"/>
    </row>
    <row r="12017" spans="3:13">
      <c r="C12017" s="109"/>
      <c r="D12017" s="109"/>
      <c r="E12017" s="94" t="str">
        <f>IF(Data!D12045&gt;0,Data!F12045,"")</f>
        <v/>
      </c>
      <c r="L12017" s="109"/>
      <c r="M12017" s="109"/>
    </row>
    <row r="12018" spans="3:13">
      <c r="C12018" s="109"/>
      <c r="D12018" s="109"/>
      <c r="E12018" s="94" t="str">
        <f>IF(Data!D12046&gt;0,Data!F12046,"")</f>
        <v/>
      </c>
      <c r="L12018" s="109"/>
      <c r="M12018" s="109"/>
    </row>
    <row r="12019" spans="3:13">
      <c r="C12019" s="109"/>
      <c r="D12019" s="109"/>
      <c r="E12019" s="94" t="str">
        <f>IF(Data!D12047&gt;0,Data!F12047,"")</f>
        <v/>
      </c>
      <c r="L12019" s="109"/>
      <c r="M12019" s="109"/>
    </row>
    <row r="12020" spans="3:13">
      <c r="C12020" s="109"/>
      <c r="D12020" s="109"/>
      <c r="E12020" s="94" t="str">
        <f>IF(Data!D12048&gt;0,Data!F12048,"")</f>
        <v/>
      </c>
      <c r="L12020" s="109"/>
      <c r="M12020" s="109"/>
    </row>
    <row r="12021" spans="3:13">
      <c r="C12021" s="109"/>
      <c r="D12021" s="109"/>
      <c r="E12021" s="94" t="str">
        <f>IF(Data!D12049&gt;0,Data!F12049,"")</f>
        <v/>
      </c>
      <c r="L12021" s="109"/>
      <c r="M12021" s="109"/>
    </row>
    <row r="12022" spans="3:13">
      <c r="C12022" s="109"/>
      <c r="D12022" s="109"/>
      <c r="E12022" s="94" t="str">
        <f>IF(Data!D12050&gt;0,Data!F12050,"")</f>
        <v/>
      </c>
      <c r="L12022" s="109"/>
      <c r="M12022" s="109"/>
    </row>
    <row r="12023" spans="3:13">
      <c r="C12023" s="109"/>
      <c r="D12023" s="109"/>
      <c r="E12023" s="94" t="str">
        <f>IF(Data!D12051&gt;0,Data!F12051,"")</f>
        <v/>
      </c>
      <c r="L12023" s="109"/>
      <c r="M12023" s="109"/>
    </row>
    <row r="12024" spans="3:13">
      <c r="C12024" s="109"/>
      <c r="D12024" s="109"/>
      <c r="E12024" s="94" t="str">
        <f>IF(Data!D12052&gt;0,Data!F12052,"")</f>
        <v/>
      </c>
      <c r="L12024" s="109"/>
      <c r="M12024" s="109"/>
    </row>
    <row r="12025" spans="3:13">
      <c r="C12025" s="109"/>
      <c r="D12025" s="109"/>
      <c r="E12025" s="94" t="str">
        <f>IF(Data!D12053&gt;0,Data!F12053,"")</f>
        <v/>
      </c>
      <c r="L12025" s="109"/>
      <c r="M12025" s="109"/>
    </row>
    <row r="12026" spans="3:13">
      <c r="C12026" s="109"/>
      <c r="D12026" s="109"/>
      <c r="E12026" s="94" t="str">
        <f>IF(Data!D12054&gt;0,Data!F12054,"")</f>
        <v/>
      </c>
      <c r="L12026" s="109"/>
      <c r="M12026" s="109"/>
    </row>
    <row r="12027" spans="3:13">
      <c r="C12027" s="109"/>
      <c r="D12027" s="109"/>
      <c r="E12027" s="94" t="str">
        <f>IF(Data!D12055&gt;0,Data!F12055,"")</f>
        <v/>
      </c>
      <c r="L12027" s="109"/>
      <c r="M12027" s="109"/>
    </row>
    <row r="12028" spans="3:13">
      <c r="C12028" s="109"/>
      <c r="D12028" s="109"/>
      <c r="E12028" s="94" t="str">
        <f>IF(Data!D12056&gt;0,Data!F12056,"")</f>
        <v/>
      </c>
      <c r="L12028" s="109"/>
      <c r="M12028" s="109"/>
    </row>
    <row r="12029" spans="3:13">
      <c r="C12029" s="109"/>
      <c r="D12029" s="109"/>
      <c r="E12029" s="94" t="str">
        <f>IF(Data!D12057&gt;0,Data!F12057,"")</f>
        <v/>
      </c>
      <c r="L12029" s="109"/>
      <c r="M12029" s="109"/>
    </row>
    <row r="12030" spans="3:13">
      <c r="C12030" s="109"/>
      <c r="D12030" s="109"/>
      <c r="E12030" s="94" t="str">
        <f>IF(Data!D12058&gt;0,Data!F12058,"")</f>
        <v/>
      </c>
      <c r="L12030" s="109"/>
      <c r="M12030" s="109"/>
    </row>
    <row r="12031" spans="3:13">
      <c r="C12031" s="109"/>
      <c r="D12031" s="109"/>
      <c r="E12031" s="94" t="str">
        <f>IF(Data!D12059&gt;0,Data!F12059,"")</f>
        <v/>
      </c>
      <c r="L12031" s="109"/>
      <c r="M12031" s="109"/>
    </row>
    <row r="12032" spans="3:13">
      <c r="C12032" s="109"/>
      <c r="D12032" s="109"/>
      <c r="E12032" s="94" t="str">
        <f>IF(Data!D12060&gt;0,Data!F12060,"")</f>
        <v/>
      </c>
      <c r="L12032" s="109"/>
      <c r="M12032" s="109"/>
    </row>
    <row r="12033" spans="3:13">
      <c r="C12033" s="109"/>
      <c r="D12033" s="109"/>
      <c r="E12033" s="94" t="str">
        <f>IF(Data!D12061&gt;0,Data!F12061,"")</f>
        <v/>
      </c>
      <c r="L12033" s="109"/>
      <c r="M12033" s="109"/>
    </row>
    <row r="12034" spans="3:13">
      <c r="C12034" s="109"/>
      <c r="D12034" s="109"/>
      <c r="E12034" s="94" t="str">
        <f>IF(Data!D12062&gt;0,Data!F12062,"")</f>
        <v/>
      </c>
      <c r="L12034" s="109"/>
      <c r="M12034" s="109"/>
    </row>
    <row r="12035" spans="3:13">
      <c r="C12035" s="109"/>
      <c r="D12035" s="109"/>
      <c r="E12035" s="94" t="str">
        <f>IF(Data!D12063&gt;0,Data!F12063,"")</f>
        <v/>
      </c>
      <c r="L12035" s="109"/>
      <c r="M12035" s="109"/>
    </row>
    <row r="12036" spans="3:13">
      <c r="C12036" s="109"/>
      <c r="D12036" s="109"/>
      <c r="E12036" s="94" t="str">
        <f>IF(Data!D12064&gt;0,Data!F12064,"")</f>
        <v/>
      </c>
      <c r="L12036" s="109"/>
      <c r="M12036" s="109"/>
    </row>
    <row r="12037" spans="3:13">
      <c r="C12037" s="109"/>
      <c r="D12037" s="109"/>
      <c r="E12037" s="94" t="str">
        <f>IF(Data!D12065&gt;0,Data!F12065,"")</f>
        <v/>
      </c>
      <c r="L12037" s="109"/>
      <c r="M12037" s="109"/>
    </row>
    <row r="12038" spans="3:13">
      <c r="C12038" s="109"/>
      <c r="D12038" s="109"/>
      <c r="E12038" s="94" t="str">
        <f>IF(Data!D12066&gt;0,Data!F12066,"")</f>
        <v/>
      </c>
      <c r="L12038" s="109"/>
      <c r="M12038" s="109"/>
    </row>
    <row r="12039" spans="3:13">
      <c r="C12039" s="109"/>
      <c r="D12039" s="109"/>
      <c r="E12039" s="94" t="str">
        <f>IF(Data!D12067&gt;0,Data!F12067,"")</f>
        <v/>
      </c>
      <c r="L12039" s="109"/>
      <c r="M12039" s="109"/>
    </row>
    <row r="12040" spans="3:13">
      <c r="C12040" s="109"/>
      <c r="D12040" s="109"/>
      <c r="E12040" s="94" t="str">
        <f>IF(Data!D12068&gt;0,Data!F12068,"")</f>
        <v/>
      </c>
      <c r="L12040" s="109"/>
      <c r="M12040" s="109"/>
    </row>
    <row r="12041" spans="3:13">
      <c r="C12041" s="109"/>
      <c r="D12041" s="109"/>
      <c r="E12041" s="94" t="str">
        <f>IF(Data!D12069&gt;0,Data!F12069,"")</f>
        <v/>
      </c>
      <c r="L12041" s="109"/>
      <c r="M12041" s="109"/>
    </row>
    <row r="12042" spans="3:13">
      <c r="C12042" s="109"/>
      <c r="D12042" s="109"/>
      <c r="E12042" s="94" t="str">
        <f>IF(Data!D12070&gt;0,Data!F12070,"")</f>
        <v/>
      </c>
      <c r="L12042" s="109"/>
      <c r="M12042" s="109"/>
    </row>
    <row r="12043" spans="3:13">
      <c r="C12043" s="109"/>
      <c r="D12043" s="109"/>
      <c r="E12043" s="94" t="str">
        <f>IF(Data!D12071&gt;0,Data!F12071,"")</f>
        <v/>
      </c>
      <c r="L12043" s="109"/>
      <c r="M12043" s="109"/>
    </row>
    <row r="12044" spans="3:13">
      <c r="C12044" s="109"/>
      <c r="D12044" s="109"/>
      <c r="E12044" s="94" t="str">
        <f>IF(Data!D12072&gt;0,Data!F12072,"")</f>
        <v/>
      </c>
      <c r="L12044" s="109"/>
      <c r="M12044" s="109"/>
    </row>
    <row r="12045" spans="3:13">
      <c r="C12045" s="109"/>
      <c r="D12045" s="109"/>
      <c r="E12045" s="94" t="str">
        <f>IF(Data!D12073&gt;0,Data!F12073,"")</f>
        <v/>
      </c>
      <c r="L12045" s="109"/>
      <c r="M12045" s="109"/>
    </row>
    <row r="12046" spans="3:13">
      <c r="C12046" s="109"/>
      <c r="D12046" s="109"/>
      <c r="E12046" s="94" t="str">
        <f>IF(Data!D12074&gt;0,Data!F12074,"")</f>
        <v/>
      </c>
      <c r="L12046" s="109"/>
      <c r="M12046" s="109"/>
    </row>
    <row r="12047" spans="3:13">
      <c r="C12047" s="109"/>
      <c r="D12047" s="109"/>
      <c r="E12047" s="94" t="str">
        <f>IF(Data!D12075&gt;0,Data!F12075,"")</f>
        <v/>
      </c>
      <c r="L12047" s="109"/>
      <c r="M12047" s="109"/>
    </row>
    <row r="12048" spans="3:13">
      <c r="C12048" s="109"/>
      <c r="D12048" s="109"/>
      <c r="E12048" s="94" t="str">
        <f>IF(Data!D12076&gt;0,Data!F12076,"")</f>
        <v/>
      </c>
      <c r="L12048" s="109"/>
      <c r="M12048" s="109"/>
    </row>
    <row r="12049" spans="3:13">
      <c r="C12049" s="109"/>
      <c r="D12049" s="109"/>
      <c r="E12049" s="94" t="str">
        <f>IF(Data!D12077&gt;0,Data!F12077,"")</f>
        <v/>
      </c>
      <c r="L12049" s="109"/>
      <c r="M12049" s="109"/>
    </row>
    <row r="12050" spans="3:13">
      <c r="C12050" s="109"/>
      <c r="D12050" s="109"/>
      <c r="E12050" s="94" t="str">
        <f>IF(Data!D12078&gt;0,Data!F12078,"")</f>
        <v/>
      </c>
      <c r="L12050" s="109"/>
      <c r="M12050" s="109"/>
    </row>
    <row r="12051" spans="3:13">
      <c r="C12051" s="109"/>
      <c r="D12051" s="109"/>
      <c r="E12051" s="94" t="str">
        <f>IF(Data!D12079&gt;0,Data!F12079,"")</f>
        <v/>
      </c>
      <c r="L12051" s="109"/>
      <c r="M12051" s="109"/>
    </row>
    <row r="12052" spans="3:13">
      <c r="C12052" s="109"/>
      <c r="D12052" s="109"/>
      <c r="E12052" s="94" t="str">
        <f>IF(Data!D12080&gt;0,Data!F12080,"")</f>
        <v/>
      </c>
      <c r="L12052" s="109"/>
      <c r="M12052" s="109"/>
    </row>
    <row r="12053" spans="3:13">
      <c r="C12053" s="109"/>
      <c r="D12053" s="109"/>
      <c r="E12053" s="94" t="str">
        <f>IF(Data!D12081&gt;0,Data!F12081,"")</f>
        <v/>
      </c>
      <c r="L12053" s="109"/>
      <c r="M12053" s="109"/>
    </row>
    <row r="12054" spans="3:13">
      <c r="C12054" s="109"/>
      <c r="D12054" s="109"/>
      <c r="E12054" s="94" t="str">
        <f>IF(Data!D12082&gt;0,Data!F12082,"")</f>
        <v/>
      </c>
      <c r="L12054" s="109"/>
      <c r="M12054" s="109"/>
    </row>
    <row r="12055" spans="3:13">
      <c r="C12055" s="109"/>
      <c r="D12055" s="109"/>
      <c r="E12055" s="94" t="str">
        <f>IF(Data!D12083&gt;0,Data!F12083,"")</f>
        <v/>
      </c>
      <c r="L12055" s="109"/>
      <c r="M12055" s="109"/>
    </row>
    <row r="12056" spans="3:13">
      <c r="C12056" s="109"/>
      <c r="D12056" s="109"/>
      <c r="E12056" s="94" t="str">
        <f>IF(Data!D12084&gt;0,Data!F12084,"")</f>
        <v/>
      </c>
      <c r="L12056" s="109"/>
      <c r="M12056" s="109"/>
    </row>
    <row r="12057" spans="3:13">
      <c r="C12057" s="109"/>
      <c r="D12057" s="109"/>
      <c r="E12057" s="94" t="str">
        <f>IF(Data!D12085&gt;0,Data!F12085,"")</f>
        <v/>
      </c>
      <c r="L12057" s="109"/>
      <c r="M12057" s="109"/>
    </row>
    <row r="12058" spans="3:13">
      <c r="C12058" s="109"/>
      <c r="D12058" s="109"/>
      <c r="E12058" s="94" t="str">
        <f>IF(Data!D12086&gt;0,Data!F12086,"")</f>
        <v/>
      </c>
      <c r="L12058" s="109"/>
      <c r="M12058" s="109"/>
    </row>
    <row r="12059" spans="3:13">
      <c r="C12059" s="109"/>
      <c r="D12059" s="109"/>
      <c r="E12059" s="94" t="str">
        <f>IF(Data!D12087&gt;0,Data!F12087,"")</f>
        <v/>
      </c>
      <c r="L12059" s="109"/>
      <c r="M12059" s="109"/>
    </row>
    <row r="12060" spans="3:13">
      <c r="C12060" s="109"/>
      <c r="D12060" s="109"/>
      <c r="E12060" s="94" t="str">
        <f>IF(Data!D12088&gt;0,Data!F12088,"")</f>
        <v/>
      </c>
      <c r="L12060" s="109"/>
      <c r="M12060" s="109"/>
    </row>
    <row r="12061" spans="3:13">
      <c r="C12061" s="109"/>
      <c r="D12061" s="109"/>
      <c r="E12061" s="94" t="str">
        <f>IF(Data!D12089&gt;0,Data!F12089,"")</f>
        <v/>
      </c>
      <c r="L12061" s="109"/>
      <c r="M12061" s="109"/>
    </row>
    <row r="12062" spans="3:13">
      <c r="C12062" s="109"/>
      <c r="D12062" s="109"/>
      <c r="E12062" s="94" t="str">
        <f>IF(Data!D12090&gt;0,Data!F12090,"")</f>
        <v/>
      </c>
      <c r="L12062" s="109"/>
      <c r="M12062" s="109"/>
    </row>
    <row r="12063" spans="3:13">
      <c r="C12063" s="109"/>
      <c r="D12063" s="109"/>
      <c r="E12063" s="94" t="str">
        <f>IF(Data!D12091&gt;0,Data!F12091,"")</f>
        <v/>
      </c>
      <c r="L12063" s="109"/>
      <c r="M12063" s="109"/>
    </row>
    <row r="12064" spans="3:13">
      <c r="C12064" s="109"/>
      <c r="D12064" s="109"/>
      <c r="E12064" s="94" t="str">
        <f>IF(Data!D12092&gt;0,Data!F12092,"")</f>
        <v/>
      </c>
      <c r="L12064" s="109"/>
      <c r="M12064" s="109"/>
    </row>
    <row r="12065" spans="3:13">
      <c r="C12065" s="109"/>
      <c r="D12065" s="109"/>
      <c r="E12065" s="94" t="str">
        <f>IF(Data!D12093&gt;0,Data!F12093,"")</f>
        <v/>
      </c>
      <c r="L12065" s="109"/>
      <c r="M12065" s="109"/>
    </row>
    <row r="12066" spans="3:13">
      <c r="C12066" s="109"/>
      <c r="D12066" s="109"/>
      <c r="E12066" s="94" t="str">
        <f>IF(Data!D12094&gt;0,Data!F12094,"")</f>
        <v/>
      </c>
      <c r="L12066" s="109"/>
      <c r="M12066" s="109"/>
    </row>
    <row r="12067" spans="3:13">
      <c r="C12067" s="109"/>
      <c r="D12067" s="109"/>
      <c r="E12067" s="94" t="str">
        <f>IF(Data!D12095&gt;0,Data!F12095,"")</f>
        <v/>
      </c>
      <c r="L12067" s="109"/>
      <c r="M12067" s="109"/>
    </row>
    <row r="12068" spans="3:13">
      <c r="C12068" s="109"/>
      <c r="D12068" s="109"/>
      <c r="E12068" s="94" t="str">
        <f>IF(Data!D12096&gt;0,Data!F12096,"")</f>
        <v/>
      </c>
      <c r="L12068" s="109"/>
      <c r="M12068" s="109"/>
    </row>
    <row r="12069" spans="3:13">
      <c r="C12069" s="109"/>
      <c r="D12069" s="109"/>
      <c r="E12069" s="94" t="str">
        <f>IF(Data!D12097&gt;0,Data!F12097,"")</f>
        <v/>
      </c>
      <c r="L12069" s="109"/>
      <c r="M12069" s="109"/>
    </row>
    <row r="12070" spans="3:13">
      <c r="C12070" s="109"/>
      <c r="D12070" s="109"/>
      <c r="E12070" s="94" t="str">
        <f>IF(Data!D12098&gt;0,Data!F12098,"")</f>
        <v/>
      </c>
      <c r="L12070" s="109"/>
      <c r="M12070" s="109"/>
    </row>
    <row r="12071" spans="3:13">
      <c r="C12071" s="109"/>
      <c r="D12071" s="109"/>
      <c r="E12071" s="94" t="str">
        <f>IF(Data!D12099&gt;0,Data!F12099,"")</f>
        <v/>
      </c>
      <c r="L12071" s="109"/>
      <c r="M12071" s="109"/>
    </row>
    <row r="12072" spans="3:13">
      <c r="C12072" s="109"/>
      <c r="D12072" s="109"/>
      <c r="E12072" s="94" t="str">
        <f>IF(Data!D12100&gt;0,Data!F12100,"")</f>
        <v/>
      </c>
      <c r="L12072" s="109"/>
      <c r="M12072" s="109"/>
    </row>
    <row r="12073" spans="3:13">
      <c r="C12073" s="109"/>
      <c r="D12073" s="109"/>
      <c r="E12073" s="94" t="str">
        <f>IF(Data!D12101&gt;0,Data!F12101,"")</f>
        <v/>
      </c>
      <c r="L12073" s="109"/>
      <c r="M12073" s="109"/>
    </row>
    <row r="12074" spans="3:13">
      <c r="C12074" s="109"/>
      <c r="D12074" s="109"/>
      <c r="E12074" s="94" t="str">
        <f>IF(Data!D12102&gt;0,Data!F12102,"")</f>
        <v/>
      </c>
      <c r="L12074" s="109"/>
      <c r="M12074" s="109"/>
    </row>
    <row r="12075" spans="3:13">
      <c r="C12075" s="109"/>
      <c r="D12075" s="109"/>
      <c r="E12075" s="94" t="str">
        <f>IF(Data!D12103&gt;0,Data!F12103,"")</f>
        <v/>
      </c>
      <c r="L12075" s="109"/>
      <c r="M12075" s="109"/>
    </row>
    <row r="12076" spans="3:13">
      <c r="C12076" s="109"/>
      <c r="D12076" s="109"/>
      <c r="E12076" s="94" t="str">
        <f>IF(Data!D12104&gt;0,Data!F12104,"")</f>
        <v/>
      </c>
      <c r="L12076" s="109"/>
      <c r="M12076" s="109"/>
    </row>
    <row r="12077" spans="3:13">
      <c r="C12077" s="109"/>
      <c r="D12077" s="109"/>
      <c r="E12077" s="94" t="str">
        <f>IF(Data!D12105&gt;0,Data!F12105,"")</f>
        <v/>
      </c>
      <c r="L12077" s="109"/>
      <c r="M12077" s="109"/>
    </row>
    <row r="12078" spans="3:13">
      <c r="C12078" s="109"/>
      <c r="D12078" s="109"/>
      <c r="E12078" s="94" t="str">
        <f>IF(Data!D12106&gt;0,Data!F12106,"")</f>
        <v/>
      </c>
      <c r="L12078" s="109"/>
      <c r="M12078" s="109"/>
    </row>
    <row r="12079" spans="3:13">
      <c r="C12079" s="109"/>
      <c r="D12079" s="109"/>
      <c r="E12079" s="94" t="str">
        <f>IF(Data!D12107&gt;0,Data!F12107,"")</f>
        <v/>
      </c>
      <c r="L12079" s="109"/>
      <c r="M12079" s="109"/>
    </row>
    <row r="12080" spans="3:13">
      <c r="C12080" s="109"/>
      <c r="D12080" s="109"/>
      <c r="E12080" s="94" t="str">
        <f>IF(Data!D12108&gt;0,Data!F12108,"")</f>
        <v/>
      </c>
      <c r="L12080" s="109"/>
      <c r="M12080" s="109"/>
    </row>
    <row r="12081" spans="3:13">
      <c r="C12081" s="109"/>
      <c r="D12081" s="109"/>
      <c r="E12081" s="94" t="str">
        <f>IF(Data!D12109&gt;0,Data!F12109,"")</f>
        <v/>
      </c>
      <c r="L12081" s="109"/>
      <c r="M12081" s="109"/>
    </row>
    <row r="12082" spans="3:13">
      <c r="C12082" s="109"/>
      <c r="D12082" s="109"/>
      <c r="E12082" s="94" t="str">
        <f>IF(Data!D12110&gt;0,Data!F12110,"")</f>
        <v/>
      </c>
      <c r="L12082" s="109"/>
      <c r="M12082" s="109"/>
    </row>
    <row r="12083" spans="3:13">
      <c r="C12083" s="109"/>
      <c r="D12083" s="109"/>
      <c r="E12083" s="94" t="str">
        <f>IF(Data!D12111&gt;0,Data!F12111,"")</f>
        <v/>
      </c>
      <c r="L12083" s="109"/>
      <c r="M12083" s="109"/>
    </row>
    <row r="12084" spans="3:13">
      <c r="C12084" s="109"/>
      <c r="D12084" s="109"/>
      <c r="E12084" s="94" t="str">
        <f>IF(Data!D12112&gt;0,Data!F12112,"")</f>
        <v/>
      </c>
      <c r="L12084" s="109"/>
      <c r="M12084" s="109"/>
    </row>
    <row r="12085" spans="3:13">
      <c r="C12085" s="109"/>
      <c r="D12085" s="109"/>
      <c r="E12085" s="94" t="str">
        <f>IF(Data!D12113&gt;0,Data!F12113,"")</f>
        <v/>
      </c>
      <c r="L12085" s="109"/>
      <c r="M12085" s="109"/>
    </row>
    <row r="12086" spans="3:13">
      <c r="C12086" s="109"/>
      <c r="D12086" s="109"/>
      <c r="E12086" s="94" t="str">
        <f>IF(Data!D12114&gt;0,Data!F12114,"")</f>
        <v/>
      </c>
      <c r="L12086" s="109"/>
      <c r="M12086" s="109"/>
    </row>
    <row r="12087" spans="3:13">
      <c r="C12087" s="109"/>
      <c r="D12087" s="109"/>
      <c r="E12087" s="94" t="str">
        <f>IF(Data!D12115&gt;0,Data!F12115,"")</f>
        <v/>
      </c>
      <c r="L12087" s="109"/>
      <c r="M12087" s="109"/>
    </row>
    <row r="12088" spans="3:13">
      <c r="C12088" s="109"/>
      <c r="D12088" s="109"/>
      <c r="E12088" s="94" t="str">
        <f>IF(Data!D12116&gt;0,Data!F12116,"")</f>
        <v/>
      </c>
      <c r="L12088" s="109"/>
      <c r="M12088" s="109"/>
    </row>
    <row r="12089" spans="3:13">
      <c r="C12089" s="109"/>
      <c r="D12089" s="109"/>
      <c r="E12089" s="94" t="str">
        <f>IF(Data!D12117&gt;0,Data!F12117,"")</f>
        <v/>
      </c>
      <c r="L12089" s="109"/>
      <c r="M12089" s="109"/>
    </row>
    <row r="12090" spans="3:13">
      <c r="C12090" s="109"/>
      <c r="D12090" s="109"/>
      <c r="E12090" s="94" t="str">
        <f>IF(Data!D12118&gt;0,Data!F12118,"")</f>
        <v/>
      </c>
      <c r="L12090" s="109"/>
      <c r="M12090" s="109"/>
    </row>
    <row r="12091" spans="3:13">
      <c r="C12091" s="109"/>
      <c r="D12091" s="109"/>
      <c r="E12091" s="94" t="str">
        <f>IF(Data!D12119&gt;0,Data!F12119,"")</f>
        <v/>
      </c>
      <c r="L12091" s="109"/>
      <c r="M12091" s="109"/>
    </row>
    <row r="12092" spans="3:13">
      <c r="C12092" s="109"/>
      <c r="D12092" s="109"/>
      <c r="E12092" s="94" t="str">
        <f>IF(Data!D12120&gt;0,Data!F12120,"")</f>
        <v/>
      </c>
      <c r="L12092" s="109"/>
      <c r="M12092" s="109"/>
    </row>
    <row r="12093" spans="3:13">
      <c r="C12093" s="109"/>
      <c r="D12093" s="109"/>
      <c r="E12093" s="94" t="str">
        <f>IF(Data!D12121&gt;0,Data!F12121,"")</f>
        <v/>
      </c>
      <c r="L12093" s="109"/>
      <c r="M12093" s="109"/>
    </row>
    <row r="12094" spans="3:13">
      <c r="C12094" s="109"/>
      <c r="D12094" s="109"/>
      <c r="E12094" s="94" t="str">
        <f>IF(Data!D12122&gt;0,Data!F12122,"")</f>
        <v/>
      </c>
      <c r="L12094" s="109"/>
      <c r="M12094" s="109"/>
    </row>
    <row r="12095" spans="3:13">
      <c r="C12095" s="109"/>
      <c r="D12095" s="109"/>
      <c r="E12095" s="94" t="str">
        <f>IF(Data!D12123&gt;0,Data!F12123,"")</f>
        <v/>
      </c>
      <c r="L12095" s="109"/>
      <c r="M12095" s="109"/>
    </row>
    <row r="12096" spans="3:13">
      <c r="C12096" s="109"/>
      <c r="D12096" s="109"/>
      <c r="E12096" s="94" t="str">
        <f>IF(Data!D12124&gt;0,Data!F12124,"")</f>
        <v/>
      </c>
      <c r="L12096" s="109"/>
      <c r="M12096" s="109"/>
    </row>
    <row r="12097" spans="3:13">
      <c r="C12097" s="109"/>
      <c r="D12097" s="109"/>
      <c r="E12097" s="94" t="str">
        <f>IF(Data!D12125&gt;0,Data!F12125,"")</f>
        <v/>
      </c>
      <c r="L12097" s="109"/>
      <c r="M12097" s="109"/>
    </row>
    <row r="12098" spans="3:13">
      <c r="C12098" s="109"/>
      <c r="D12098" s="109"/>
      <c r="E12098" s="94" t="str">
        <f>IF(Data!D12126&gt;0,Data!F12126,"")</f>
        <v/>
      </c>
      <c r="L12098" s="109"/>
      <c r="M12098" s="109"/>
    </row>
    <row r="12099" spans="3:13">
      <c r="C12099" s="109"/>
      <c r="D12099" s="109"/>
      <c r="E12099" s="94" t="str">
        <f>IF(Data!D12127&gt;0,Data!F12127,"")</f>
        <v/>
      </c>
      <c r="L12099" s="109"/>
      <c r="M12099" s="109"/>
    </row>
    <row r="12100" spans="3:13">
      <c r="C12100" s="109"/>
      <c r="D12100" s="109"/>
      <c r="E12100" s="94" t="str">
        <f>IF(Data!D12128&gt;0,Data!F12128,"")</f>
        <v/>
      </c>
      <c r="L12100" s="109"/>
      <c r="M12100" s="109"/>
    </row>
    <row r="12101" spans="3:13">
      <c r="C12101" s="109"/>
      <c r="D12101" s="109"/>
      <c r="E12101" s="94" t="str">
        <f>IF(Data!D12129&gt;0,Data!F12129,"")</f>
        <v/>
      </c>
      <c r="L12101" s="109"/>
      <c r="M12101" s="109"/>
    </row>
    <row r="12102" spans="3:13">
      <c r="C12102" s="109"/>
      <c r="D12102" s="109"/>
      <c r="E12102" s="94" t="str">
        <f>IF(Data!D12130&gt;0,Data!F12130,"")</f>
        <v/>
      </c>
      <c r="L12102" s="109"/>
      <c r="M12102" s="109"/>
    </row>
    <row r="12103" spans="3:13">
      <c r="C12103" s="109"/>
      <c r="D12103" s="109"/>
      <c r="E12103" s="94" t="str">
        <f>IF(Data!D12131&gt;0,Data!F12131,"")</f>
        <v/>
      </c>
      <c r="L12103" s="109"/>
      <c r="M12103" s="109"/>
    </row>
    <row r="12104" spans="3:13">
      <c r="C12104" s="109"/>
      <c r="D12104" s="109"/>
      <c r="E12104" s="94" t="str">
        <f>IF(Data!D12132&gt;0,Data!F12132,"")</f>
        <v/>
      </c>
      <c r="L12104" s="109"/>
      <c r="M12104" s="109"/>
    </row>
    <row r="12105" spans="3:13">
      <c r="C12105" s="109"/>
      <c r="D12105" s="109"/>
      <c r="E12105" s="94" t="str">
        <f>IF(Data!D12133&gt;0,Data!F12133,"")</f>
        <v/>
      </c>
      <c r="L12105" s="109"/>
      <c r="M12105" s="109"/>
    </row>
    <row r="12106" spans="3:13">
      <c r="C12106" s="109"/>
      <c r="D12106" s="109"/>
      <c r="E12106" s="94" t="str">
        <f>IF(Data!D12134&gt;0,Data!F12134,"")</f>
        <v/>
      </c>
      <c r="L12106" s="109"/>
      <c r="M12106" s="109"/>
    </row>
    <row r="12107" spans="3:13">
      <c r="C12107" s="109"/>
      <c r="D12107" s="109"/>
      <c r="E12107" s="94" t="str">
        <f>IF(Data!D12135&gt;0,Data!F12135,"")</f>
        <v/>
      </c>
      <c r="L12107" s="109"/>
      <c r="M12107" s="109"/>
    </row>
    <row r="12108" spans="3:13">
      <c r="C12108" s="109"/>
      <c r="D12108" s="109"/>
      <c r="E12108" s="94" t="str">
        <f>IF(Data!D12136&gt;0,Data!F12136,"")</f>
        <v/>
      </c>
      <c r="L12108" s="109"/>
      <c r="M12108" s="109"/>
    </row>
    <row r="12109" spans="3:13">
      <c r="C12109" s="109"/>
      <c r="D12109" s="109"/>
      <c r="E12109" s="94" t="str">
        <f>IF(Data!D12137&gt;0,Data!F12137,"")</f>
        <v/>
      </c>
      <c r="L12109" s="109"/>
      <c r="M12109" s="109"/>
    </row>
    <row r="12110" spans="3:13">
      <c r="C12110" s="109"/>
      <c r="D12110" s="109"/>
      <c r="E12110" s="94" t="str">
        <f>IF(Data!D12138&gt;0,Data!F12138,"")</f>
        <v/>
      </c>
      <c r="L12110" s="109"/>
      <c r="M12110" s="109"/>
    </row>
    <row r="12111" spans="3:13">
      <c r="C12111" s="109"/>
      <c r="D12111" s="109"/>
      <c r="E12111" s="94" t="str">
        <f>IF(Data!D12139&gt;0,Data!F12139,"")</f>
        <v/>
      </c>
      <c r="L12111" s="109"/>
      <c r="M12111" s="109"/>
    </row>
    <row r="12112" spans="3:13">
      <c r="C12112" s="109"/>
      <c r="D12112" s="109"/>
      <c r="E12112" s="94" t="str">
        <f>IF(Data!D12140&gt;0,Data!F12140,"")</f>
        <v/>
      </c>
      <c r="L12112" s="109"/>
      <c r="M12112" s="109"/>
    </row>
    <row r="12113" spans="3:13">
      <c r="C12113" s="109"/>
      <c r="D12113" s="109"/>
      <c r="E12113" s="94" t="str">
        <f>IF(Data!D12141&gt;0,Data!F12141,"")</f>
        <v/>
      </c>
      <c r="L12113" s="109"/>
      <c r="M12113" s="109"/>
    </row>
    <row r="12114" spans="3:13">
      <c r="C12114" s="109"/>
      <c r="D12114" s="109"/>
      <c r="E12114" s="94" t="str">
        <f>IF(Data!D12142&gt;0,Data!F12142,"")</f>
        <v/>
      </c>
      <c r="L12114" s="109"/>
      <c r="M12114" s="109"/>
    </row>
    <row r="12115" spans="3:13">
      <c r="C12115" s="109"/>
      <c r="D12115" s="109"/>
      <c r="E12115" s="94" t="str">
        <f>IF(Data!D12143&gt;0,Data!F12143,"")</f>
        <v/>
      </c>
      <c r="L12115" s="109"/>
      <c r="M12115" s="109"/>
    </row>
    <row r="12116" spans="3:13">
      <c r="C12116" s="109"/>
      <c r="D12116" s="109"/>
      <c r="E12116" s="94" t="str">
        <f>IF(Data!D12144&gt;0,Data!F12144,"")</f>
        <v/>
      </c>
      <c r="L12116" s="109"/>
      <c r="M12116" s="109"/>
    </row>
    <row r="12117" spans="3:13">
      <c r="C12117" s="109"/>
      <c r="D12117" s="109"/>
      <c r="E12117" s="94" t="str">
        <f>IF(Data!D12145&gt;0,Data!F12145,"")</f>
        <v/>
      </c>
      <c r="L12117" s="109"/>
      <c r="M12117" s="109"/>
    </row>
    <row r="12118" spans="3:13">
      <c r="C12118" s="109"/>
      <c r="D12118" s="109"/>
      <c r="E12118" s="94" t="str">
        <f>IF(Data!D12146&gt;0,Data!F12146,"")</f>
        <v/>
      </c>
      <c r="L12118" s="109"/>
      <c r="M12118" s="109"/>
    </row>
    <row r="12119" spans="3:13">
      <c r="C12119" s="109"/>
      <c r="D12119" s="109"/>
      <c r="E12119" s="94" t="str">
        <f>IF(Data!D12147&gt;0,Data!F12147,"")</f>
        <v/>
      </c>
      <c r="L12119" s="109"/>
      <c r="M12119" s="109"/>
    </row>
    <row r="12120" spans="3:13">
      <c r="C12120" s="109"/>
      <c r="D12120" s="109"/>
      <c r="E12120" s="94" t="str">
        <f>IF(Data!D12148&gt;0,Data!F12148,"")</f>
        <v/>
      </c>
      <c r="L12120" s="109"/>
      <c r="M12120" s="109"/>
    </row>
    <row r="12121" spans="3:13">
      <c r="C12121" s="109"/>
      <c r="D12121" s="109"/>
      <c r="E12121" s="94" t="str">
        <f>IF(Data!D12149&gt;0,Data!F12149,"")</f>
        <v/>
      </c>
      <c r="L12121" s="109"/>
      <c r="M12121" s="109"/>
    </row>
    <row r="12122" spans="3:13">
      <c r="C12122" s="109"/>
      <c r="D12122" s="109"/>
      <c r="E12122" s="94" t="str">
        <f>IF(Data!D12150&gt;0,Data!F12150,"")</f>
        <v/>
      </c>
      <c r="L12122" s="109"/>
      <c r="M12122" s="109"/>
    </row>
    <row r="12123" spans="3:13">
      <c r="C12123" s="109"/>
      <c r="D12123" s="109"/>
      <c r="E12123" s="94" t="str">
        <f>IF(Data!D12151&gt;0,Data!F12151,"")</f>
        <v/>
      </c>
      <c r="L12123" s="109"/>
      <c r="M12123" s="109"/>
    </row>
    <row r="12124" spans="3:13">
      <c r="C12124" s="109"/>
      <c r="D12124" s="109"/>
      <c r="E12124" s="94" t="str">
        <f>IF(Data!D12152&gt;0,Data!F12152,"")</f>
        <v/>
      </c>
      <c r="L12124" s="109"/>
      <c r="M12124" s="109"/>
    </row>
    <row r="12125" spans="3:13">
      <c r="C12125" s="109"/>
      <c r="D12125" s="109"/>
      <c r="E12125" s="94" t="str">
        <f>IF(Data!D12153&gt;0,Data!F12153,"")</f>
        <v/>
      </c>
      <c r="L12125" s="109"/>
      <c r="M12125" s="109"/>
    </row>
    <row r="12126" spans="3:13">
      <c r="C12126" s="109"/>
      <c r="D12126" s="109"/>
      <c r="E12126" s="94" t="str">
        <f>IF(Data!D12154&gt;0,Data!F12154,"")</f>
        <v/>
      </c>
      <c r="L12126" s="109"/>
      <c r="M12126" s="109"/>
    </row>
    <row r="12127" spans="3:13">
      <c r="C12127" s="109"/>
      <c r="D12127" s="109"/>
      <c r="E12127" s="94" t="str">
        <f>IF(Data!D12155&gt;0,Data!F12155,"")</f>
        <v/>
      </c>
      <c r="L12127" s="109"/>
      <c r="M12127" s="109"/>
    </row>
    <row r="12128" spans="3:13">
      <c r="C12128" s="109"/>
      <c r="D12128" s="109"/>
      <c r="E12128" s="94" t="str">
        <f>IF(Data!D12156&gt;0,Data!F12156,"")</f>
        <v/>
      </c>
      <c r="L12128" s="109"/>
      <c r="M12128" s="109"/>
    </row>
    <row r="12129" spans="3:13">
      <c r="C12129" s="109"/>
      <c r="D12129" s="109"/>
      <c r="E12129" s="94" t="str">
        <f>IF(Data!D12157&gt;0,Data!F12157,"")</f>
        <v/>
      </c>
      <c r="L12129" s="109"/>
      <c r="M12129" s="109"/>
    </row>
    <row r="12130" spans="3:13">
      <c r="C12130" s="109"/>
      <c r="D12130" s="109"/>
      <c r="E12130" s="94" t="str">
        <f>IF(Data!D12158&gt;0,Data!F12158,"")</f>
        <v/>
      </c>
      <c r="L12130" s="109"/>
      <c r="M12130" s="109"/>
    </row>
    <row r="12131" spans="3:13">
      <c r="C12131" s="109"/>
      <c r="D12131" s="109"/>
      <c r="E12131" s="94" t="str">
        <f>IF(Data!D12159&gt;0,Data!F12159,"")</f>
        <v/>
      </c>
      <c r="L12131" s="109"/>
      <c r="M12131" s="109"/>
    </row>
    <row r="12132" spans="3:13">
      <c r="C12132" s="109"/>
      <c r="D12132" s="109"/>
      <c r="E12132" s="94" t="str">
        <f>IF(Data!D12160&gt;0,Data!F12160,"")</f>
        <v/>
      </c>
      <c r="L12132" s="109"/>
      <c r="M12132" s="109"/>
    </row>
    <row r="12133" spans="3:13">
      <c r="C12133" s="109"/>
      <c r="D12133" s="109"/>
      <c r="E12133" s="94" t="str">
        <f>IF(Data!D12161&gt;0,Data!F12161,"")</f>
        <v/>
      </c>
      <c r="L12133" s="109"/>
      <c r="M12133" s="109"/>
    </row>
    <row r="12134" spans="3:13">
      <c r="C12134" s="109"/>
      <c r="D12134" s="109"/>
      <c r="E12134" s="94" t="str">
        <f>IF(Data!D12162&gt;0,Data!F12162,"")</f>
        <v/>
      </c>
      <c r="L12134" s="109"/>
      <c r="M12134" s="109"/>
    </row>
    <row r="12135" spans="3:13">
      <c r="C12135" s="109"/>
      <c r="D12135" s="109"/>
      <c r="E12135" s="94" t="str">
        <f>IF(Data!D12163&gt;0,Data!F12163,"")</f>
        <v/>
      </c>
      <c r="L12135" s="109"/>
      <c r="M12135" s="109"/>
    </row>
    <row r="12136" spans="3:13">
      <c r="C12136" s="109"/>
      <c r="D12136" s="109"/>
      <c r="E12136" s="94" t="str">
        <f>IF(Data!D12164&gt;0,Data!F12164,"")</f>
        <v/>
      </c>
      <c r="L12136" s="109"/>
      <c r="M12136" s="109"/>
    </row>
    <row r="12137" spans="3:13">
      <c r="C12137" s="109"/>
      <c r="D12137" s="109"/>
      <c r="E12137" s="94" t="str">
        <f>IF(Data!D12165&gt;0,Data!F12165,"")</f>
        <v/>
      </c>
      <c r="L12137" s="109"/>
      <c r="M12137" s="109"/>
    </row>
    <row r="12138" spans="3:13">
      <c r="C12138" s="109"/>
      <c r="D12138" s="109"/>
      <c r="E12138" s="94" t="str">
        <f>IF(Data!D12166&gt;0,Data!F12166,"")</f>
        <v/>
      </c>
      <c r="L12138" s="109"/>
      <c r="M12138" s="109"/>
    </row>
    <row r="12139" spans="3:13">
      <c r="C12139" s="109"/>
      <c r="D12139" s="109"/>
      <c r="E12139" s="94" t="str">
        <f>IF(Data!D12167&gt;0,Data!F12167,"")</f>
        <v/>
      </c>
      <c r="L12139" s="109"/>
      <c r="M12139" s="109"/>
    </row>
    <row r="12140" spans="3:13">
      <c r="C12140" s="109"/>
      <c r="D12140" s="109"/>
      <c r="E12140" s="94" t="str">
        <f>IF(Data!D12168&gt;0,Data!F12168,"")</f>
        <v/>
      </c>
      <c r="L12140" s="109"/>
      <c r="M12140" s="109"/>
    </row>
    <row r="12141" spans="3:13">
      <c r="C12141" s="109"/>
      <c r="D12141" s="109"/>
      <c r="E12141" s="94" t="str">
        <f>IF(Data!D12169&gt;0,Data!F12169,"")</f>
        <v/>
      </c>
      <c r="L12141" s="109"/>
      <c r="M12141" s="109"/>
    </row>
    <row r="12142" spans="3:13">
      <c r="C12142" s="109"/>
      <c r="D12142" s="109"/>
      <c r="E12142" s="94" t="str">
        <f>IF(Data!D12170&gt;0,Data!F12170,"")</f>
        <v/>
      </c>
      <c r="L12142" s="109"/>
      <c r="M12142" s="109"/>
    </row>
    <row r="12143" spans="3:13">
      <c r="C12143" s="109"/>
      <c r="D12143" s="109"/>
      <c r="E12143" s="94" t="str">
        <f>IF(Data!D12171&gt;0,Data!F12171,"")</f>
        <v/>
      </c>
      <c r="L12143" s="109"/>
      <c r="M12143" s="109"/>
    </row>
    <row r="12144" spans="3:13">
      <c r="C12144" s="109"/>
      <c r="D12144" s="109"/>
      <c r="E12144" s="94" t="str">
        <f>IF(Data!D12172&gt;0,Data!F12172,"")</f>
        <v/>
      </c>
      <c r="L12144" s="109"/>
      <c r="M12144" s="109"/>
    </row>
    <row r="12145" spans="3:13">
      <c r="C12145" s="109"/>
      <c r="D12145" s="109"/>
      <c r="E12145" s="94" t="str">
        <f>IF(Data!D12173&gt;0,Data!F12173,"")</f>
        <v/>
      </c>
      <c r="L12145" s="109"/>
      <c r="M12145" s="109"/>
    </row>
    <row r="12146" spans="3:13">
      <c r="C12146" s="109"/>
      <c r="D12146" s="109"/>
      <c r="E12146" s="94" t="str">
        <f>IF(Data!D12174&gt;0,Data!F12174,"")</f>
        <v/>
      </c>
      <c r="L12146" s="109"/>
      <c r="M12146" s="109"/>
    </row>
    <row r="12147" spans="3:13">
      <c r="C12147" s="109"/>
      <c r="D12147" s="109"/>
      <c r="E12147" s="94" t="str">
        <f>IF(Data!D12175&gt;0,Data!F12175,"")</f>
        <v/>
      </c>
      <c r="L12147" s="109"/>
      <c r="M12147" s="109"/>
    </row>
    <row r="12148" spans="3:13">
      <c r="C12148" s="109"/>
      <c r="D12148" s="109"/>
      <c r="E12148" s="94" t="str">
        <f>IF(Data!D12176&gt;0,Data!F12176,"")</f>
        <v/>
      </c>
      <c r="L12148" s="109"/>
      <c r="M12148" s="109"/>
    </row>
    <row r="12149" spans="3:13">
      <c r="C12149" s="109"/>
      <c r="D12149" s="109"/>
      <c r="E12149" s="94" t="str">
        <f>IF(Data!D12177&gt;0,Data!F12177,"")</f>
        <v/>
      </c>
      <c r="L12149" s="109"/>
      <c r="M12149" s="109"/>
    </row>
    <row r="12150" spans="3:13">
      <c r="C12150" s="109"/>
      <c r="D12150" s="109"/>
      <c r="E12150" s="94" t="str">
        <f>IF(Data!D12178&gt;0,Data!F12178,"")</f>
        <v/>
      </c>
      <c r="L12150" s="109"/>
      <c r="M12150" s="109"/>
    </row>
    <row r="12151" spans="3:13">
      <c r="C12151" s="109"/>
      <c r="D12151" s="109"/>
      <c r="E12151" s="94" t="str">
        <f>IF(Data!D12179&gt;0,Data!F12179,"")</f>
        <v/>
      </c>
      <c r="L12151" s="109"/>
      <c r="M12151" s="109"/>
    </row>
    <row r="12152" spans="3:13">
      <c r="C12152" s="109"/>
      <c r="D12152" s="109"/>
      <c r="E12152" s="94" t="str">
        <f>IF(Data!D12180&gt;0,Data!F12180,"")</f>
        <v/>
      </c>
      <c r="L12152" s="109"/>
      <c r="M12152" s="109"/>
    </row>
    <row r="12153" spans="3:13">
      <c r="C12153" s="109"/>
      <c r="D12153" s="109"/>
      <c r="E12153" s="94" t="str">
        <f>IF(Data!D12181&gt;0,Data!F12181,"")</f>
        <v/>
      </c>
      <c r="L12153" s="109"/>
      <c r="M12153" s="109"/>
    </row>
    <row r="12154" spans="3:13">
      <c r="C12154" s="109"/>
      <c r="D12154" s="109"/>
      <c r="E12154" s="94" t="str">
        <f>IF(Data!D12182&gt;0,Data!F12182,"")</f>
        <v/>
      </c>
      <c r="L12154" s="109"/>
      <c r="M12154" s="109"/>
    </row>
    <row r="12155" spans="3:13">
      <c r="C12155" s="109"/>
      <c r="D12155" s="109"/>
      <c r="E12155" s="94" t="str">
        <f>IF(Data!D12183&gt;0,Data!F12183,"")</f>
        <v/>
      </c>
      <c r="L12155" s="109"/>
      <c r="M12155" s="109"/>
    </row>
    <row r="12156" spans="3:13">
      <c r="C12156" s="109"/>
      <c r="D12156" s="109"/>
      <c r="E12156" s="94" t="str">
        <f>IF(Data!D12184&gt;0,Data!F12184,"")</f>
        <v/>
      </c>
      <c r="L12156" s="109"/>
      <c r="M12156" s="109"/>
    </row>
    <row r="12157" spans="3:13">
      <c r="C12157" s="109"/>
      <c r="D12157" s="109"/>
      <c r="E12157" s="94" t="str">
        <f>IF(Data!D12185&gt;0,Data!F12185,"")</f>
        <v/>
      </c>
      <c r="L12157" s="109"/>
      <c r="M12157" s="109"/>
    </row>
    <row r="12158" spans="3:13">
      <c r="C12158" s="109"/>
      <c r="D12158" s="109"/>
      <c r="E12158" s="94" t="str">
        <f>IF(Data!D12186&gt;0,Data!F12186,"")</f>
        <v/>
      </c>
      <c r="L12158" s="109"/>
      <c r="M12158" s="109"/>
    </row>
    <row r="12159" spans="3:13">
      <c r="C12159" s="109"/>
      <c r="D12159" s="109"/>
      <c r="E12159" s="94" t="str">
        <f>IF(Data!D12187&gt;0,Data!F12187,"")</f>
        <v/>
      </c>
      <c r="L12159" s="109"/>
      <c r="M12159" s="109"/>
    </row>
    <row r="12160" spans="3:13">
      <c r="C12160" s="109"/>
      <c r="D12160" s="109"/>
      <c r="E12160" s="94" t="str">
        <f>IF(Data!D12188&gt;0,Data!F12188,"")</f>
        <v/>
      </c>
      <c r="L12160" s="109"/>
      <c r="M12160" s="109"/>
    </row>
    <row r="12161" spans="3:13">
      <c r="C12161" s="109"/>
      <c r="D12161" s="109"/>
      <c r="E12161" s="94" t="str">
        <f>IF(Data!D12189&gt;0,Data!F12189,"")</f>
        <v/>
      </c>
      <c r="L12161" s="109"/>
      <c r="M12161" s="109"/>
    </row>
    <row r="12162" spans="3:13">
      <c r="C12162" s="109"/>
      <c r="D12162" s="109"/>
      <c r="E12162" s="94" t="str">
        <f>IF(Data!D12190&gt;0,Data!F12190,"")</f>
        <v/>
      </c>
      <c r="L12162" s="109"/>
      <c r="M12162" s="109"/>
    </row>
    <row r="12163" spans="3:13">
      <c r="C12163" s="109"/>
      <c r="D12163" s="109"/>
      <c r="E12163" s="94" t="str">
        <f>IF(Data!D12191&gt;0,Data!F12191,"")</f>
        <v/>
      </c>
      <c r="L12163" s="109"/>
      <c r="M12163" s="109"/>
    </row>
    <row r="12164" spans="3:13">
      <c r="C12164" s="109"/>
      <c r="D12164" s="109"/>
      <c r="E12164" s="94" t="str">
        <f>IF(Data!D12192&gt;0,Data!F12192,"")</f>
        <v/>
      </c>
      <c r="L12164" s="109"/>
      <c r="M12164" s="109"/>
    </row>
    <row r="12165" spans="3:13">
      <c r="C12165" s="109"/>
      <c r="D12165" s="109"/>
      <c r="E12165" s="94" t="str">
        <f>IF(Data!D12193&gt;0,Data!F12193,"")</f>
        <v/>
      </c>
      <c r="L12165" s="109"/>
      <c r="M12165" s="109"/>
    </row>
    <row r="12166" spans="3:13">
      <c r="C12166" s="109"/>
      <c r="D12166" s="109"/>
      <c r="E12166" s="94" t="str">
        <f>IF(Data!D12194&gt;0,Data!F12194,"")</f>
        <v/>
      </c>
      <c r="L12166" s="109"/>
      <c r="M12166" s="109"/>
    </row>
    <row r="12167" spans="3:13">
      <c r="C12167" s="109"/>
      <c r="D12167" s="109"/>
      <c r="E12167" s="94" t="str">
        <f>IF(Data!D12195&gt;0,Data!F12195,"")</f>
        <v/>
      </c>
      <c r="L12167" s="109"/>
      <c r="M12167" s="109"/>
    </row>
    <row r="12168" spans="3:13">
      <c r="C12168" s="109"/>
      <c r="D12168" s="109"/>
      <c r="E12168" s="94" t="str">
        <f>IF(Data!D12196&gt;0,Data!F12196,"")</f>
        <v/>
      </c>
      <c r="L12168" s="109"/>
      <c r="M12168" s="109"/>
    </row>
    <row r="12169" spans="3:13">
      <c r="C12169" s="109"/>
      <c r="D12169" s="109"/>
      <c r="E12169" s="94" t="str">
        <f>IF(Data!D12197&gt;0,Data!F12197,"")</f>
        <v/>
      </c>
      <c r="L12169" s="109"/>
      <c r="M12169" s="109"/>
    </row>
    <row r="12170" spans="3:13">
      <c r="C12170" s="109"/>
      <c r="D12170" s="109"/>
      <c r="E12170" s="94" t="str">
        <f>IF(Data!D12198&gt;0,Data!F12198,"")</f>
        <v/>
      </c>
      <c r="L12170" s="109"/>
      <c r="M12170" s="109"/>
    </row>
    <row r="12171" spans="3:13">
      <c r="C12171" s="109"/>
      <c r="D12171" s="109"/>
      <c r="E12171" s="94" t="str">
        <f>IF(Data!D12199&gt;0,Data!F12199,"")</f>
        <v/>
      </c>
      <c r="L12171" s="109"/>
      <c r="M12171" s="109"/>
    </row>
    <row r="12172" spans="3:13">
      <c r="C12172" s="109"/>
      <c r="D12172" s="109"/>
      <c r="E12172" s="94" t="str">
        <f>IF(Data!D12200&gt;0,Data!F12200,"")</f>
        <v/>
      </c>
      <c r="L12172" s="109"/>
      <c r="M12172" s="109"/>
    </row>
    <row r="12173" spans="3:13">
      <c r="C12173" s="109"/>
      <c r="D12173" s="109"/>
      <c r="E12173" s="94" t="str">
        <f>IF(Data!D12201&gt;0,Data!F12201,"")</f>
        <v/>
      </c>
      <c r="L12173" s="109"/>
      <c r="M12173" s="109"/>
    </row>
    <row r="12174" spans="3:13">
      <c r="C12174" s="109"/>
      <c r="D12174" s="109"/>
      <c r="E12174" s="94" t="str">
        <f>IF(Data!D12202&gt;0,Data!F12202,"")</f>
        <v/>
      </c>
      <c r="L12174" s="109"/>
      <c r="M12174" s="109"/>
    </row>
    <row r="12175" spans="3:13">
      <c r="C12175" s="109"/>
      <c r="D12175" s="109"/>
      <c r="E12175" s="94" t="str">
        <f>IF(Data!D12203&gt;0,Data!F12203,"")</f>
        <v/>
      </c>
      <c r="L12175" s="109"/>
      <c r="M12175" s="109"/>
    </row>
    <row r="12176" spans="3:13">
      <c r="C12176" s="109"/>
      <c r="D12176" s="109"/>
      <c r="E12176" s="94" t="str">
        <f>IF(Data!D12204&gt;0,Data!F12204,"")</f>
        <v/>
      </c>
      <c r="L12176" s="109"/>
      <c r="M12176" s="109"/>
    </row>
    <row r="12177" spans="3:13">
      <c r="C12177" s="109"/>
      <c r="D12177" s="109"/>
      <c r="E12177" s="94" t="str">
        <f>IF(Data!D12205&gt;0,Data!F12205,"")</f>
        <v/>
      </c>
      <c r="L12177" s="109"/>
      <c r="M12177" s="109"/>
    </row>
    <row r="12178" spans="3:13">
      <c r="C12178" s="109"/>
      <c r="D12178" s="109"/>
      <c r="E12178" s="94" t="str">
        <f>IF(Data!D12206&gt;0,Data!F12206,"")</f>
        <v/>
      </c>
      <c r="L12178" s="109"/>
      <c r="M12178" s="109"/>
    </row>
    <row r="12179" spans="3:13">
      <c r="C12179" s="109"/>
      <c r="D12179" s="109"/>
      <c r="E12179" s="94" t="str">
        <f>IF(Data!D12207&gt;0,Data!F12207,"")</f>
        <v/>
      </c>
      <c r="L12179" s="109"/>
      <c r="M12179" s="109"/>
    </row>
    <row r="12180" spans="3:13">
      <c r="C12180" s="109"/>
      <c r="D12180" s="109"/>
      <c r="E12180" s="94" t="str">
        <f>IF(Data!D12208&gt;0,Data!F12208,"")</f>
        <v/>
      </c>
      <c r="L12180" s="109"/>
      <c r="M12180" s="109"/>
    </row>
    <row r="12181" spans="3:13">
      <c r="C12181" s="109"/>
      <c r="D12181" s="109"/>
      <c r="E12181" s="94" t="str">
        <f>IF(Data!D12209&gt;0,Data!F12209,"")</f>
        <v/>
      </c>
      <c r="L12181" s="109"/>
      <c r="M12181" s="109"/>
    </row>
    <row r="12182" spans="3:13">
      <c r="C12182" s="109"/>
      <c r="D12182" s="109"/>
      <c r="E12182" s="94" t="str">
        <f>IF(Data!D12210&gt;0,Data!F12210,"")</f>
        <v/>
      </c>
      <c r="L12182" s="109"/>
      <c r="M12182" s="109"/>
    </row>
    <row r="12183" spans="3:13">
      <c r="C12183" s="109"/>
      <c r="D12183" s="109"/>
      <c r="E12183" s="94" t="str">
        <f>IF(Data!D12211&gt;0,Data!F12211,"")</f>
        <v/>
      </c>
      <c r="L12183" s="109"/>
      <c r="M12183" s="109"/>
    </row>
    <row r="12184" spans="3:13">
      <c r="C12184" s="109"/>
      <c r="D12184" s="109"/>
      <c r="E12184" s="94" t="str">
        <f>IF(Data!D12212&gt;0,Data!F12212,"")</f>
        <v/>
      </c>
      <c r="L12184" s="109"/>
      <c r="M12184" s="109"/>
    </row>
    <row r="12185" spans="3:13">
      <c r="C12185" s="109"/>
      <c r="D12185" s="109"/>
      <c r="E12185" s="94" t="str">
        <f>IF(Data!D12213&gt;0,Data!F12213,"")</f>
        <v/>
      </c>
      <c r="L12185" s="109"/>
      <c r="M12185" s="109"/>
    </row>
    <row r="12186" spans="3:13">
      <c r="C12186" s="109"/>
      <c r="D12186" s="109"/>
      <c r="E12186" s="94" t="str">
        <f>IF(Data!D12214&gt;0,Data!F12214,"")</f>
        <v/>
      </c>
      <c r="L12186" s="109"/>
      <c r="M12186" s="109"/>
    </row>
    <row r="12187" spans="3:13">
      <c r="C12187" s="109"/>
      <c r="D12187" s="109"/>
      <c r="E12187" s="94" t="str">
        <f>IF(Data!D12215&gt;0,Data!F12215,"")</f>
        <v/>
      </c>
      <c r="L12187" s="109"/>
      <c r="M12187" s="109"/>
    </row>
    <row r="12188" spans="3:13">
      <c r="C12188" s="109"/>
      <c r="D12188" s="109"/>
      <c r="E12188" s="94" t="str">
        <f>IF(Data!D12216&gt;0,Data!F12216,"")</f>
        <v/>
      </c>
      <c r="L12188" s="109"/>
      <c r="M12188" s="109"/>
    </row>
    <row r="12189" spans="3:13">
      <c r="C12189" s="109"/>
      <c r="D12189" s="109"/>
      <c r="E12189" s="94" t="str">
        <f>IF(Data!D12217&gt;0,Data!F12217,"")</f>
        <v/>
      </c>
      <c r="L12189" s="109"/>
      <c r="M12189" s="109"/>
    </row>
    <row r="12190" spans="3:13">
      <c r="C12190" s="109"/>
      <c r="D12190" s="109"/>
      <c r="E12190" s="94" t="str">
        <f>IF(Data!D12218&gt;0,Data!F12218,"")</f>
        <v/>
      </c>
      <c r="L12190" s="109"/>
      <c r="M12190" s="109"/>
    </row>
    <row r="12191" spans="3:13">
      <c r="C12191" s="109"/>
      <c r="D12191" s="109"/>
      <c r="E12191" s="94" t="str">
        <f>IF(Data!D12219&gt;0,Data!F12219,"")</f>
        <v/>
      </c>
      <c r="L12191" s="109"/>
      <c r="M12191" s="109"/>
    </row>
    <row r="12192" spans="3:13">
      <c r="C12192" s="109"/>
      <c r="D12192" s="109"/>
      <c r="E12192" s="94" t="str">
        <f>IF(Data!D12220&gt;0,Data!F12220,"")</f>
        <v/>
      </c>
      <c r="L12192" s="109"/>
      <c r="M12192" s="109"/>
    </row>
    <row r="12193" spans="3:13">
      <c r="C12193" s="109"/>
      <c r="D12193" s="109"/>
      <c r="E12193" s="94" t="str">
        <f>IF(Data!D12221&gt;0,Data!F12221,"")</f>
        <v/>
      </c>
      <c r="L12193" s="109"/>
      <c r="M12193" s="109"/>
    </row>
    <row r="12194" spans="3:13">
      <c r="C12194" s="109"/>
      <c r="D12194" s="109"/>
      <c r="E12194" s="94" t="str">
        <f>IF(Data!D12222&gt;0,Data!F12222,"")</f>
        <v/>
      </c>
      <c r="L12194" s="109"/>
      <c r="M12194" s="109"/>
    </row>
    <row r="12195" spans="3:13">
      <c r="C12195" s="109"/>
      <c r="D12195" s="109"/>
      <c r="E12195" s="94" t="str">
        <f>IF(Data!D12223&gt;0,Data!F12223,"")</f>
        <v/>
      </c>
      <c r="L12195" s="109"/>
      <c r="M12195" s="109"/>
    </row>
    <row r="12196" spans="3:13">
      <c r="C12196" s="109"/>
      <c r="D12196" s="109"/>
      <c r="E12196" s="94" t="str">
        <f>IF(Data!D12224&gt;0,Data!F12224,"")</f>
        <v/>
      </c>
      <c r="L12196" s="109"/>
      <c r="M12196" s="109"/>
    </row>
    <row r="12197" spans="3:13">
      <c r="C12197" s="109"/>
      <c r="D12197" s="109"/>
      <c r="E12197" s="94" t="str">
        <f>IF(Data!D12225&gt;0,Data!F12225,"")</f>
        <v/>
      </c>
      <c r="L12197" s="109"/>
      <c r="M12197" s="109"/>
    </row>
    <row r="12198" spans="3:13">
      <c r="C12198" s="109"/>
      <c r="D12198" s="109"/>
      <c r="E12198" s="94" t="str">
        <f>IF(Data!D12226&gt;0,Data!F12226,"")</f>
        <v/>
      </c>
      <c r="L12198" s="109"/>
      <c r="M12198" s="109"/>
    </row>
    <row r="12199" spans="3:13">
      <c r="C12199" s="109"/>
      <c r="D12199" s="109"/>
      <c r="E12199" s="94" t="str">
        <f>IF(Data!D12227&gt;0,Data!F12227,"")</f>
        <v/>
      </c>
      <c r="L12199" s="109"/>
      <c r="M12199" s="109"/>
    </row>
    <row r="12200" spans="3:13">
      <c r="C12200" s="109"/>
      <c r="D12200" s="109"/>
      <c r="E12200" s="94" t="str">
        <f>IF(Data!D12228&gt;0,Data!F12228,"")</f>
        <v/>
      </c>
      <c r="L12200" s="109"/>
      <c r="M12200" s="109"/>
    </row>
    <row r="12201" spans="3:13">
      <c r="C12201" s="109"/>
      <c r="D12201" s="109"/>
      <c r="E12201" s="94" t="str">
        <f>IF(Data!D12229&gt;0,Data!F12229,"")</f>
        <v/>
      </c>
      <c r="L12201" s="109"/>
      <c r="M12201" s="109"/>
    </row>
    <row r="12202" spans="3:13">
      <c r="C12202" s="109"/>
      <c r="D12202" s="109"/>
      <c r="E12202" s="94" t="str">
        <f>IF(Data!D12230&gt;0,Data!F12230,"")</f>
        <v/>
      </c>
      <c r="L12202" s="109"/>
      <c r="M12202" s="109"/>
    </row>
    <row r="12203" spans="3:13">
      <c r="C12203" s="109"/>
      <c r="D12203" s="109"/>
      <c r="E12203" s="94" t="str">
        <f>IF(Data!D12231&gt;0,Data!F12231,"")</f>
        <v/>
      </c>
      <c r="L12203" s="109"/>
      <c r="M12203" s="109"/>
    </row>
    <row r="12204" spans="3:13">
      <c r="C12204" s="109"/>
      <c r="D12204" s="109"/>
      <c r="E12204" s="94" t="str">
        <f>IF(Data!D12232&gt;0,Data!F12232,"")</f>
        <v/>
      </c>
      <c r="L12204" s="109"/>
      <c r="M12204" s="109"/>
    </row>
    <row r="12205" spans="3:13">
      <c r="C12205" s="109"/>
      <c r="D12205" s="109"/>
      <c r="E12205" s="94" t="str">
        <f>IF(Data!D12233&gt;0,Data!F12233,"")</f>
        <v/>
      </c>
      <c r="L12205" s="109"/>
      <c r="M12205" s="109"/>
    </row>
    <row r="12206" spans="3:13">
      <c r="C12206" s="109"/>
      <c r="D12206" s="109"/>
      <c r="E12206" s="94" t="str">
        <f>IF(Data!D12234&gt;0,Data!F12234,"")</f>
        <v/>
      </c>
      <c r="L12206" s="109"/>
      <c r="M12206" s="109"/>
    </row>
    <row r="12207" spans="3:13">
      <c r="C12207" s="109"/>
      <c r="D12207" s="109"/>
      <c r="E12207" s="94" t="str">
        <f>IF(Data!D12235&gt;0,Data!F12235,"")</f>
        <v/>
      </c>
      <c r="L12207" s="109"/>
      <c r="M12207" s="109"/>
    </row>
    <row r="12208" spans="3:13">
      <c r="C12208" s="109"/>
      <c r="D12208" s="109"/>
      <c r="E12208" s="94" t="str">
        <f>IF(Data!D12236&gt;0,Data!F12236,"")</f>
        <v/>
      </c>
      <c r="L12208" s="109"/>
      <c r="M12208" s="109"/>
    </row>
    <row r="12209" spans="3:13">
      <c r="C12209" s="109"/>
      <c r="D12209" s="109"/>
      <c r="E12209" s="94" t="str">
        <f>IF(Data!D12237&gt;0,Data!F12237,"")</f>
        <v/>
      </c>
      <c r="L12209" s="109"/>
      <c r="M12209" s="109"/>
    </row>
    <row r="12210" spans="3:13">
      <c r="C12210" s="109"/>
      <c r="D12210" s="109"/>
      <c r="E12210" s="94" t="str">
        <f>IF(Data!D12238&gt;0,Data!F12238,"")</f>
        <v/>
      </c>
      <c r="L12210" s="109"/>
      <c r="M12210" s="109"/>
    </row>
    <row r="12211" spans="3:13">
      <c r="C12211" s="109"/>
      <c r="D12211" s="109"/>
      <c r="E12211" s="94" t="str">
        <f>IF(Data!D12239&gt;0,Data!F12239,"")</f>
        <v/>
      </c>
      <c r="L12211" s="109"/>
      <c r="M12211" s="109"/>
    </row>
    <row r="12212" spans="3:13">
      <c r="C12212" s="109"/>
      <c r="D12212" s="109"/>
      <c r="E12212" s="94" t="str">
        <f>IF(Data!D12240&gt;0,Data!F12240,"")</f>
        <v/>
      </c>
      <c r="L12212" s="109"/>
      <c r="M12212" s="109"/>
    </row>
    <row r="12213" spans="3:13">
      <c r="C12213" s="109"/>
      <c r="D12213" s="109"/>
      <c r="E12213" s="94" t="str">
        <f>IF(Data!D12241&gt;0,Data!F12241,"")</f>
        <v/>
      </c>
      <c r="L12213" s="109"/>
      <c r="M12213" s="109"/>
    </row>
    <row r="12214" spans="3:13">
      <c r="C12214" s="109"/>
      <c r="D12214" s="109"/>
      <c r="E12214" s="94" t="str">
        <f>IF(Data!D12242&gt;0,Data!F12242,"")</f>
        <v/>
      </c>
      <c r="L12214" s="109"/>
      <c r="M12214" s="109"/>
    </row>
    <row r="12215" spans="3:13">
      <c r="C12215" s="109"/>
      <c r="D12215" s="109"/>
      <c r="E12215" s="94" t="str">
        <f>IF(Data!D12243&gt;0,Data!F12243,"")</f>
        <v/>
      </c>
      <c r="L12215" s="109"/>
      <c r="M12215" s="109"/>
    </row>
    <row r="12216" spans="3:13">
      <c r="C12216" s="109"/>
      <c r="D12216" s="109"/>
      <c r="E12216" s="94" t="str">
        <f>IF(Data!D12244&gt;0,Data!F12244,"")</f>
        <v/>
      </c>
      <c r="L12216" s="109"/>
      <c r="M12216" s="109"/>
    </row>
    <row r="12217" spans="3:13">
      <c r="C12217" s="109"/>
      <c r="D12217" s="109"/>
      <c r="E12217" s="94" t="str">
        <f>IF(Data!D12245&gt;0,Data!F12245,"")</f>
        <v/>
      </c>
      <c r="L12217" s="109"/>
      <c r="M12217" s="109"/>
    </row>
    <row r="12218" spans="3:13">
      <c r="C12218" s="109"/>
      <c r="D12218" s="109"/>
      <c r="E12218" s="94" t="str">
        <f>IF(Data!D12246&gt;0,Data!F12246,"")</f>
        <v/>
      </c>
      <c r="L12218" s="109"/>
      <c r="M12218" s="109"/>
    </row>
    <row r="12219" spans="3:13">
      <c r="C12219" s="109"/>
      <c r="D12219" s="109"/>
      <c r="E12219" s="94" t="str">
        <f>IF(Data!D12247&gt;0,Data!F12247,"")</f>
        <v/>
      </c>
      <c r="L12219" s="109"/>
      <c r="M12219" s="109"/>
    </row>
    <row r="12220" spans="3:13">
      <c r="C12220" s="109"/>
      <c r="D12220" s="109"/>
      <c r="E12220" s="94" t="str">
        <f>IF(Data!D12248&gt;0,Data!F12248,"")</f>
        <v/>
      </c>
      <c r="L12220" s="109"/>
      <c r="M12220" s="109"/>
    </row>
    <row r="12221" spans="3:13">
      <c r="C12221" s="109"/>
      <c r="D12221" s="109"/>
      <c r="E12221" s="94" t="str">
        <f>IF(Data!D12249&gt;0,Data!F12249,"")</f>
        <v/>
      </c>
      <c r="L12221" s="109"/>
      <c r="M12221" s="109"/>
    </row>
    <row r="12222" spans="3:13">
      <c r="C12222" s="109"/>
      <c r="D12222" s="109"/>
      <c r="E12222" s="94" t="str">
        <f>IF(Data!D12250&gt;0,Data!F12250,"")</f>
        <v/>
      </c>
      <c r="L12222" s="109"/>
      <c r="M12222" s="109"/>
    </row>
    <row r="12223" spans="3:13">
      <c r="C12223" s="109"/>
      <c r="D12223" s="109"/>
      <c r="E12223" s="94" t="str">
        <f>IF(Data!D12251&gt;0,Data!F12251,"")</f>
        <v/>
      </c>
      <c r="L12223" s="109"/>
      <c r="M12223" s="109"/>
    </row>
    <row r="12224" spans="3:13">
      <c r="C12224" s="109"/>
      <c r="D12224" s="109"/>
      <c r="E12224" s="94" t="str">
        <f>IF(Data!D12252&gt;0,Data!F12252,"")</f>
        <v/>
      </c>
      <c r="L12224" s="109"/>
      <c r="M12224" s="109"/>
    </row>
    <row r="12225" spans="3:13">
      <c r="C12225" s="109"/>
      <c r="D12225" s="109"/>
      <c r="E12225" s="94" t="str">
        <f>IF(Data!D12253&gt;0,Data!F12253,"")</f>
        <v/>
      </c>
      <c r="L12225" s="109"/>
      <c r="M12225" s="109"/>
    </row>
    <row r="12226" spans="3:13">
      <c r="C12226" s="109"/>
      <c r="D12226" s="109"/>
      <c r="E12226" s="94" t="str">
        <f>IF(Data!D12254&gt;0,Data!F12254,"")</f>
        <v/>
      </c>
      <c r="L12226" s="109"/>
      <c r="M12226" s="109"/>
    </row>
    <row r="12227" spans="3:13">
      <c r="C12227" s="109"/>
      <c r="D12227" s="109"/>
      <c r="E12227" s="94" t="str">
        <f>IF(Data!D12255&gt;0,Data!F12255,"")</f>
        <v/>
      </c>
      <c r="L12227" s="109"/>
      <c r="M12227" s="109"/>
    </row>
    <row r="12228" spans="3:13">
      <c r="C12228" s="109"/>
      <c r="D12228" s="109"/>
      <c r="E12228" s="94" t="str">
        <f>IF(Data!D12256&gt;0,Data!F12256,"")</f>
        <v/>
      </c>
      <c r="L12228" s="109"/>
      <c r="M12228" s="109"/>
    </row>
    <row r="12229" spans="3:13">
      <c r="C12229" s="109"/>
      <c r="D12229" s="109"/>
      <c r="E12229" s="94" t="str">
        <f>IF(Data!D12257&gt;0,Data!F12257,"")</f>
        <v/>
      </c>
      <c r="L12229" s="109"/>
      <c r="M12229" s="109"/>
    </row>
    <row r="12230" spans="3:13">
      <c r="C12230" s="109"/>
      <c r="D12230" s="109"/>
      <c r="E12230" s="94" t="str">
        <f>IF(Data!D12258&gt;0,Data!F12258,"")</f>
        <v/>
      </c>
      <c r="L12230" s="109"/>
      <c r="M12230" s="109"/>
    </row>
    <row r="12231" spans="3:13">
      <c r="C12231" s="109"/>
      <c r="D12231" s="109"/>
      <c r="E12231" s="94" t="str">
        <f>IF(Data!D12259&gt;0,Data!F12259,"")</f>
        <v/>
      </c>
      <c r="L12231" s="109"/>
      <c r="M12231" s="109"/>
    </row>
    <row r="12232" spans="3:13">
      <c r="C12232" s="109"/>
      <c r="D12232" s="109"/>
      <c r="E12232" s="94" t="str">
        <f>IF(Data!D12260&gt;0,Data!F12260,"")</f>
        <v/>
      </c>
      <c r="L12232" s="109"/>
      <c r="M12232" s="109"/>
    </row>
    <row r="12233" spans="3:13">
      <c r="C12233" s="109"/>
      <c r="D12233" s="109"/>
      <c r="E12233" s="94" t="str">
        <f>IF(Data!D12261&gt;0,Data!F12261,"")</f>
        <v/>
      </c>
      <c r="L12233" s="109"/>
      <c r="M12233" s="109"/>
    </row>
    <row r="12234" spans="3:13">
      <c r="C12234" s="109"/>
      <c r="D12234" s="109"/>
      <c r="E12234" s="94" t="str">
        <f>IF(Data!D12262&gt;0,Data!F12262,"")</f>
        <v/>
      </c>
      <c r="L12234" s="109"/>
      <c r="M12234" s="109"/>
    </row>
    <row r="12235" spans="3:13">
      <c r="C12235" s="109"/>
      <c r="D12235" s="109"/>
      <c r="E12235" s="94" t="str">
        <f>IF(Data!D12263&gt;0,Data!F12263,"")</f>
        <v/>
      </c>
      <c r="L12235" s="109"/>
      <c r="M12235" s="109"/>
    </row>
    <row r="12236" spans="3:13">
      <c r="C12236" s="109"/>
      <c r="D12236" s="109"/>
      <c r="E12236" s="94" t="str">
        <f>IF(Data!D12264&gt;0,Data!F12264,"")</f>
        <v/>
      </c>
      <c r="L12236" s="109"/>
      <c r="M12236" s="109"/>
    </row>
    <row r="12237" spans="3:13">
      <c r="C12237" s="109"/>
      <c r="D12237" s="109"/>
      <c r="E12237" s="94" t="str">
        <f>IF(Data!D12265&gt;0,Data!F12265,"")</f>
        <v/>
      </c>
      <c r="L12237" s="109"/>
      <c r="M12237" s="109"/>
    </row>
    <row r="12238" spans="3:13">
      <c r="C12238" s="109"/>
      <c r="D12238" s="109"/>
      <c r="E12238" s="94" t="str">
        <f>IF(Data!D12266&gt;0,Data!F12266,"")</f>
        <v/>
      </c>
      <c r="L12238" s="109"/>
      <c r="M12238" s="109"/>
    </row>
    <row r="12239" spans="3:13">
      <c r="C12239" s="109"/>
      <c r="D12239" s="109"/>
      <c r="E12239" s="94" t="str">
        <f>IF(Data!D12267&gt;0,Data!F12267,"")</f>
        <v/>
      </c>
      <c r="L12239" s="109"/>
      <c r="M12239" s="109"/>
    </row>
    <row r="12240" spans="3:13">
      <c r="C12240" s="109"/>
      <c r="D12240" s="109"/>
      <c r="E12240" s="94" t="str">
        <f>IF(Data!D12268&gt;0,Data!F12268,"")</f>
        <v/>
      </c>
      <c r="L12240" s="109"/>
      <c r="M12240" s="109"/>
    </row>
    <row r="12241" spans="3:13">
      <c r="C12241" s="109"/>
      <c r="D12241" s="109"/>
      <c r="E12241" s="94" t="str">
        <f>IF(Data!D12269&gt;0,Data!F12269,"")</f>
        <v/>
      </c>
      <c r="L12241" s="109"/>
      <c r="M12241" s="109"/>
    </row>
    <row r="12242" spans="3:13">
      <c r="C12242" s="109"/>
      <c r="D12242" s="109"/>
      <c r="E12242" s="94" t="str">
        <f>IF(Data!D12270&gt;0,Data!F12270,"")</f>
        <v/>
      </c>
      <c r="L12242" s="109"/>
      <c r="M12242" s="109"/>
    </row>
    <row r="12243" spans="3:13">
      <c r="C12243" s="109"/>
      <c r="D12243" s="109"/>
      <c r="E12243" s="94" t="str">
        <f>IF(Data!D12271&gt;0,Data!F12271,"")</f>
        <v/>
      </c>
      <c r="L12243" s="109"/>
      <c r="M12243" s="109"/>
    </row>
    <row r="12244" spans="3:13">
      <c r="C12244" s="109"/>
      <c r="D12244" s="109"/>
      <c r="E12244" s="94" t="str">
        <f>IF(Data!D12272&gt;0,Data!F12272,"")</f>
        <v/>
      </c>
      <c r="L12244" s="109"/>
      <c r="M12244" s="109"/>
    </row>
    <row r="12245" spans="3:13">
      <c r="C12245" s="109"/>
      <c r="D12245" s="109"/>
      <c r="E12245" s="94" t="str">
        <f>IF(Data!D12273&gt;0,Data!F12273,"")</f>
        <v/>
      </c>
      <c r="L12245" s="109"/>
      <c r="M12245" s="109"/>
    </row>
    <row r="12246" spans="3:13">
      <c r="C12246" s="109"/>
      <c r="D12246" s="109"/>
      <c r="E12246" s="94" t="str">
        <f>IF(Data!D12274&gt;0,Data!F12274,"")</f>
        <v/>
      </c>
      <c r="L12246" s="109"/>
      <c r="M12246" s="109"/>
    </row>
    <row r="12247" spans="3:13">
      <c r="C12247" s="109"/>
      <c r="D12247" s="109"/>
      <c r="E12247" s="94" t="str">
        <f>IF(Data!D12275&gt;0,Data!F12275,"")</f>
        <v/>
      </c>
      <c r="L12247" s="109"/>
      <c r="M12247" s="109"/>
    </row>
    <row r="12248" spans="3:13">
      <c r="C12248" s="109"/>
      <c r="D12248" s="109"/>
      <c r="E12248" s="94" t="str">
        <f>IF(Data!D12276&gt;0,Data!F12276,"")</f>
        <v/>
      </c>
      <c r="L12248" s="109"/>
      <c r="M12248" s="109"/>
    </row>
    <row r="12249" spans="3:13">
      <c r="C12249" s="109"/>
      <c r="D12249" s="109"/>
      <c r="E12249" s="94" t="str">
        <f>IF(Data!D12277&gt;0,Data!F12277,"")</f>
        <v/>
      </c>
      <c r="L12249" s="109"/>
      <c r="M12249" s="109"/>
    </row>
    <row r="12250" spans="3:13">
      <c r="C12250" s="109"/>
      <c r="D12250" s="109"/>
      <c r="E12250" s="94" t="str">
        <f>IF(Data!D12278&gt;0,Data!F12278,"")</f>
        <v/>
      </c>
      <c r="L12250" s="109"/>
      <c r="M12250" s="109"/>
    </row>
    <row r="12251" spans="3:13">
      <c r="C12251" s="109"/>
      <c r="D12251" s="109"/>
      <c r="E12251" s="94" t="str">
        <f>IF(Data!D12279&gt;0,Data!F12279,"")</f>
        <v/>
      </c>
      <c r="L12251" s="109"/>
      <c r="M12251" s="109"/>
    </row>
    <row r="12252" spans="3:13">
      <c r="C12252" s="109"/>
      <c r="D12252" s="109"/>
      <c r="E12252" s="94" t="str">
        <f>IF(Data!D12280&gt;0,Data!F12280,"")</f>
        <v/>
      </c>
      <c r="L12252" s="109"/>
      <c r="M12252" s="109"/>
    </row>
    <row r="12253" spans="3:13">
      <c r="C12253" s="109"/>
      <c r="D12253" s="109"/>
      <c r="E12253" s="94" t="str">
        <f>IF(Data!D12281&gt;0,Data!F12281,"")</f>
        <v/>
      </c>
      <c r="L12253" s="109"/>
      <c r="M12253" s="109"/>
    </row>
    <row r="12254" spans="3:13">
      <c r="C12254" s="109"/>
      <c r="D12254" s="109"/>
      <c r="E12254" s="94" t="str">
        <f>IF(Data!D12282&gt;0,Data!F12282,"")</f>
        <v/>
      </c>
      <c r="L12254" s="109"/>
      <c r="M12254" s="109"/>
    </row>
    <row r="12255" spans="3:13">
      <c r="C12255" s="109"/>
      <c r="D12255" s="109"/>
      <c r="E12255" s="94" t="str">
        <f>IF(Data!D12283&gt;0,Data!F12283,"")</f>
        <v/>
      </c>
      <c r="L12255" s="109"/>
      <c r="M12255" s="109"/>
    </row>
    <row r="12256" spans="3:13">
      <c r="C12256" s="109"/>
      <c r="D12256" s="109"/>
      <c r="E12256" s="94" t="str">
        <f>IF(Data!D12284&gt;0,Data!F12284,"")</f>
        <v/>
      </c>
      <c r="L12256" s="109"/>
      <c r="M12256" s="109"/>
    </row>
    <row r="12257" spans="3:13">
      <c r="C12257" s="109"/>
      <c r="D12257" s="109"/>
      <c r="E12257" s="94" t="str">
        <f>IF(Data!D12285&gt;0,Data!F12285,"")</f>
        <v/>
      </c>
      <c r="L12257" s="109"/>
      <c r="M12257" s="109"/>
    </row>
    <row r="12258" spans="3:13">
      <c r="C12258" s="109"/>
      <c r="D12258" s="109"/>
      <c r="E12258" s="94" t="str">
        <f>IF(Data!D12286&gt;0,Data!F12286,"")</f>
        <v/>
      </c>
      <c r="L12258" s="109"/>
      <c r="M12258" s="109"/>
    </row>
    <row r="12259" spans="3:13">
      <c r="C12259" s="109"/>
      <c r="D12259" s="109"/>
      <c r="E12259" s="94" t="str">
        <f>IF(Data!D12287&gt;0,Data!F12287,"")</f>
        <v/>
      </c>
      <c r="L12259" s="109"/>
      <c r="M12259" s="109"/>
    </row>
    <row r="12260" spans="3:13">
      <c r="C12260" s="109"/>
      <c r="D12260" s="109"/>
      <c r="E12260" s="94" t="str">
        <f>IF(Data!D12288&gt;0,Data!F12288,"")</f>
        <v/>
      </c>
      <c r="L12260" s="109"/>
      <c r="M12260" s="109"/>
    </row>
    <row r="12261" spans="3:13">
      <c r="C12261" s="109"/>
      <c r="D12261" s="109"/>
      <c r="E12261" s="94" t="str">
        <f>IF(Data!D12289&gt;0,Data!F12289,"")</f>
        <v/>
      </c>
      <c r="L12261" s="109"/>
      <c r="M12261" s="109"/>
    </row>
    <row r="12262" spans="3:13">
      <c r="C12262" s="109"/>
      <c r="D12262" s="109"/>
      <c r="E12262" s="94" t="str">
        <f>IF(Data!D12290&gt;0,Data!F12290,"")</f>
        <v/>
      </c>
      <c r="L12262" s="109"/>
      <c r="M12262" s="109"/>
    </row>
    <row r="12263" spans="3:13">
      <c r="C12263" s="109"/>
      <c r="D12263" s="109"/>
      <c r="E12263" s="94" t="str">
        <f>IF(Data!D12291&gt;0,Data!F12291,"")</f>
        <v/>
      </c>
      <c r="L12263" s="109"/>
      <c r="M12263" s="109"/>
    </row>
    <row r="12264" spans="3:13">
      <c r="C12264" s="109"/>
      <c r="D12264" s="109"/>
      <c r="E12264" s="94" t="str">
        <f>IF(Data!D12292&gt;0,Data!F12292,"")</f>
        <v/>
      </c>
      <c r="L12264" s="109"/>
      <c r="M12264" s="109"/>
    </row>
    <row r="12265" spans="3:13">
      <c r="C12265" s="109"/>
      <c r="D12265" s="109"/>
      <c r="E12265" s="94" t="str">
        <f>IF(Data!D12293&gt;0,Data!F12293,"")</f>
        <v/>
      </c>
      <c r="L12265" s="109"/>
      <c r="M12265" s="109"/>
    </row>
    <row r="12266" spans="3:13">
      <c r="C12266" s="109"/>
      <c r="D12266" s="109"/>
      <c r="E12266" s="94" t="str">
        <f>IF(Data!D12294&gt;0,Data!F12294,"")</f>
        <v/>
      </c>
      <c r="L12266" s="109"/>
      <c r="M12266" s="109"/>
    </row>
    <row r="12267" spans="3:13">
      <c r="C12267" s="109"/>
      <c r="D12267" s="109"/>
      <c r="E12267" s="94" t="str">
        <f>IF(Data!D12295&gt;0,Data!F12295,"")</f>
        <v/>
      </c>
      <c r="L12267" s="109"/>
      <c r="M12267" s="109"/>
    </row>
    <row r="12268" spans="3:13">
      <c r="C12268" s="109"/>
      <c r="D12268" s="109"/>
      <c r="E12268" s="94" t="str">
        <f>IF(Data!D12296&gt;0,Data!F12296,"")</f>
        <v/>
      </c>
      <c r="L12268" s="109"/>
      <c r="M12268" s="109"/>
    </row>
    <row r="12269" spans="3:13">
      <c r="C12269" s="109"/>
      <c r="D12269" s="109"/>
      <c r="E12269" s="94" t="str">
        <f>IF(Data!D12297&gt;0,Data!F12297,"")</f>
        <v/>
      </c>
      <c r="L12269" s="109"/>
      <c r="M12269" s="109"/>
    </row>
    <row r="12270" spans="3:13">
      <c r="C12270" s="109"/>
      <c r="D12270" s="109"/>
      <c r="E12270" s="94" t="str">
        <f>IF(Data!D12298&gt;0,Data!F12298,"")</f>
        <v/>
      </c>
      <c r="L12270" s="109"/>
      <c r="M12270" s="109"/>
    </row>
    <row r="12271" spans="3:13">
      <c r="C12271" s="109"/>
      <c r="D12271" s="109"/>
      <c r="E12271" s="94" t="str">
        <f>IF(Data!D12299&gt;0,Data!F12299,"")</f>
        <v/>
      </c>
      <c r="L12271" s="109"/>
      <c r="M12271" s="109"/>
    </row>
    <row r="12272" spans="3:13">
      <c r="C12272" s="109"/>
      <c r="D12272" s="109"/>
      <c r="E12272" s="94" t="str">
        <f>IF(Data!D12300&gt;0,Data!F12300,"")</f>
        <v/>
      </c>
      <c r="L12272" s="109"/>
      <c r="M12272" s="109"/>
    </row>
    <row r="12273" spans="3:13">
      <c r="C12273" s="109"/>
      <c r="D12273" s="109"/>
      <c r="E12273" s="94" t="str">
        <f>IF(Data!D12301&gt;0,Data!F12301,"")</f>
        <v/>
      </c>
      <c r="L12273" s="109"/>
      <c r="M12273" s="109"/>
    </row>
    <row r="12274" spans="3:13">
      <c r="C12274" s="109"/>
      <c r="D12274" s="109"/>
      <c r="E12274" s="94" t="str">
        <f>IF(Data!D12302&gt;0,Data!F12302,"")</f>
        <v/>
      </c>
      <c r="L12274" s="109"/>
      <c r="M12274" s="109"/>
    </row>
    <row r="12275" spans="3:13">
      <c r="C12275" s="109"/>
      <c r="D12275" s="109"/>
      <c r="E12275" s="94" t="str">
        <f>IF(Data!D12303&gt;0,Data!F12303,"")</f>
        <v/>
      </c>
      <c r="L12275" s="109"/>
      <c r="M12275" s="109"/>
    </row>
    <row r="12276" spans="3:13">
      <c r="C12276" s="109"/>
      <c r="D12276" s="109"/>
      <c r="E12276" s="94" t="str">
        <f>IF(Data!D12304&gt;0,Data!F12304,"")</f>
        <v/>
      </c>
      <c r="L12276" s="109"/>
      <c r="M12276" s="109"/>
    </row>
    <row r="12277" spans="3:13">
      <c r="C12277" s="109"/>
      <c r="D12277" s="109"/>
      <c r="E12277" s="94" t="str">
        <f>IF(Data!D12305&gt;0,Data!F12305,"")</f>
        <v/>
      </c>
      <c r="L12277" s="109"/>
      <c r="M12277" s="109"/>
    </row>
    <row r="12278" spans="3:13">
      <c r="C12278" s="109"/>
      <c r="D12278" s="109"/>
      <c r="E12278" s="94" t="str">
        <f>IF(Data!D12306&gt;0,Data!F12306,"")</f>
        <v/>
      </c>
      <c r="L12278" s="109"/>
      <c r="M12278" s="109"/>
    </row>
    <row r="12279" spans="3:13">
      <c r="C12279" s="109"/>
      <c r="D12279" s="109"/>
      <c r="E12279" s="94" t="str">
        <f>IF(Data!D12307&gt;0,Data!F12307,"")</f>
        <v/>
      </c>
      <c r="L12279" s="109"/>
      <c r="M12279" s="109"/>
    </row>
    <row r="12280" spans="3:13">
      <c r="C12280" s="109"/>
      <c r="D12280" s="109"/>
      <c r="E12280" s="94" t="str">
        <f>IF(Data!D12308&gt;0,Data!F12308,"")</f>
        <v/>
      </c>
      <c r="L12280" s="109"/>
      <c r="M12280" s="109"/>
    </row>
    <row r="12281" spans="3:13">
      <c r="C12281" s="109"/>
      <c r="D12281" s="109"/>
      <c r="E12281" s="94" t="str">
        <f>IF(Data!D12309&gt;0,Data!F12309,"")</f>
        <v/>
      </c>
      <c r="L12281" s="109"/>
      <c r="M12281" s="109"/>
    </row>
    <row r="12282" spans="3:13">
      <c r="C12282" s="109"/>
      <c r="D12282" s="109"/>
      <c r="E12282" s="94" t="str">
        <f>IF(Data!D12310&gt;0,Data!F12310,"")</f>
        <v/>
      </c>
      <c r="L12282" s="109"/>
      <c r="M12282" s="109"/>
    </row>
    <row r="12283" spans="3:13">
      <c r="C12283" s="109"/>
      <c r="D12283" s="109"/>
      <c r="E12283" s="94" t="str">
        <f>IF(Data!D12311&gt;0,Data!F12311,"")</f>
        <v/>
      </c>
      <c r="L12283" s="109"/>
      <c r="M12283" s="109"/>
    </row>
    <row r="12284" spans="3:13">
      <c r="C12284" s="109"/>
      <c r="D12284" s="109"/>
      <c r="E12284" s="94" t="str">
        <f>IF(Data!D12312&gt;0,Data!F12312,"")</f>
        <v/>
      </c>
      <c r="L12284" s="109"/>
      <c r="M12284" s="109"/>
    </row>
    <row r="12285" spans="3:13">
      <c r="C12285" s="109"/>
      <c r="D12285" s="109"/>
      <c r="E12285" s="94" t="str">
        <f>IF(Data!D12313&gt;0,Data!F12313,"")</f>
        <v/>
      </c>
      <c r="L12285" s="109"/>
      <c r="M12285" s="109"/>
    </row>
    <row r="12286" spans="3:13">
      <c r="C12286" s="109"/>
      <c r="D12286" s="109"/>
      <c r="E12286" s="94" t="str">
        <f>IF(Data!D12314&gt;0,Data!F12314,"")</f>
        <v/>
      </c>
      <c r="L12286" s="109"/>
      <c r="M12286" s="109"/>
    </row>
    <row r="12287" spans="3:13">
      <c r="C12287" s="109"/>
      <c r="D12287" s="109"/>
      <c r="E12287" s="94" t="str">
        <f>IF(Data!D12315&gt;0,Data!F12315,"")</f>
        <v/>
      </c>
      <c r="L12287" s="109"/>
      <c r="M12287" s="109"/>
    </row>
    <row r="12288" spans="3:13">
      <c r="C12288" s="109"/>
      <c r="D12288" s="109"/>
      <c r="E12288" s="94" t="str">
        <f>IF(Data!D12316&gt;0,Data!F12316,"")</f>
        <v/>
      </c>
      <c r="L12288" s="109"/>
      <c r="M12288" s="109"/>
    </row>
    <row r="12289" spans="3:13">
      <c r="C12289" s="109"/>
      <c r="D12289" s="109"/>
      <c r="E12289" s="94" t="str">
        <f>IF(Data!D12317&gt;0,Data!F12317,"")</f>
        <v/>
      </c>
      <c r="L12289" s="109"/>
      <c r="M12289" s="109"/>
    </row>
    <row r="12290" spans="3:13">
      <c r="C12290" s="109"/>
      <c r="D12290" s="109"/>
      <c r="E12290" s="94" t="str">
        <f>IF(Data!D12318&gt;0,Data!F12318,"")</f>
        <v/>
      </c>
      <c r="L12290" s="109"/>
      <c r="M12290" s="109"/>
    </row>
    <row r="12291" spans="3:13">
      <c r="C12291" s="109"/>
      <c r="D12291" s="109"/>
      <c r="E12291" s="94" t="str">
        <f>IF(Data!D12319&gt;0,Data!F12319,"")</f>
        <v/>
      </c>
      <c r="L12291" s="109"/>
      <c r="M12291" s="109"/>
    </row>
    <row r="12292" spans="3:13">
      <c r="C12292" s="109"/>
      <c r="D12292" s="109"/>
      <c r="E12292" s="94" t="str">
        <f>IF(Data!D12320&gt;0,Data!F12320,"")</f>
        <v/>
      </c>
      <c r="L12292" s="109"/>
      <c r="M12292" s="109"/>
    </row>
    <row r="12293" spans="3:13">
      <c r="C12293" s="109"/>
      <c r="D12293" s="109"/>
      <c r="E12293" s="94" t="str">
        <f>IF(Data!D12321&gt;0,Data!F12321,"")</f>
        <v/>
      </c>
      <c r="L12293" s="109"/>
      <c r="M12293" s="109"/>
    </row>
    <row r="12294" spans="3:13">
      <c r="C12294" s="109"/>
      <c r="D12294" s="109"/>
      <c r="E12294" s="94" t="str">
        <f>IF(Data!D12322&gt;0,Data!F12322,"")</f>
        <v/>
      </c>
      <c r="L12294" s="109"/>
      <c r="M12294" s="109"/>
    </row>
    <row r="12295" spans="3:13">
      <c r="C12295" s="109"/>
      <c r="D12295" s="109"/>
      <c r="E12295" s="94" t="str">
        <f>IF(Data!D12323&gt;0,Data!F12323,"")</f>
        <v/>
      </c>
      <c r="L12295" s="109"/>
      <c r="M12295" s="109"/>
    </row>
    <row r="12296" spans="3:13">
      <c r="C12296" s="109"/>
      <c r="D12296" s="109"/>
      <c r="E12296" s="94" t="str">
        <f>IF(Data!D12324&gt;0,Data!F12324,"")</f>
        <v/>
      </c>
      <c r="L12296" s="109"/>
      <c r="M12296" s="109"/>
    </row>
    <row r="12297" spans="3:13">
      <c r="C12297" s="109"/>
      <c r="D12297" s="109"/>
      <c r="E12297" s="94" t="str">
        <f>IF(Data!D12325&gt;0,Data!F12325,"")</f>
        <v/>
      </c>
      <c r="L12297" s="109"/>
      <c r="M12297" s="109"/>
    </row>
    <row r="12298" spans="3:13">
      <c r="C12298" s="109"/>
      <c r="D12298" s="109"/>
      <c r="E12298" s="94" t="str">
        <f>IF(Data!D12326&gt;0,Data!F12326,"")</f>
        <v/>
      </c>
      <c r="L12298" s="109"/>
      <c r="M12298" s="109"/>
    </row>
    <row r="12299" spans="3:13">
      <c r="C12299" s="109"/>
      <c r="D12299" s="109"/>
      <c r="E12299" s="94" t="str">
        <f>IF(Data!D12327&gt;0,Data!F12327,"")</f>
        <v/>
      </c>
      <c r="L12299" s="109"/>
      <c r="M12299" s="109"/>
    </row>
    <row r="12300" spans="3:13">
      <c r="C12300" s="109"/>
      <c r="D12300" s="109"/>
      <c r="E12300" s="94" t="str">
        <f>IF(Data!D12328&gt;0,Data!F12328,"")</f>
        <v/>
      </c>
      <c r="L12300" s="109"/>
      <c r="M12300" s="109"/>
    </row>
    <row r="12301" spans="3:13">
      <c r="C12301" s="109"/>
      <c r="D12301" s="109"/>
      <c r="E12301" s="94" t="str">
        <f>IF(Data!D12329&gt;0,Data!F12329,"")</f>
        <v/>
      </c>
      <c r="L12301" s="109"/>
      <c r="M12301" s="109"/>
    </row>
    <row r="12302" spans="3:13">
      <c r="C12302" s="109"/>
      <c r="D12302" s="109"/>
      <c r="E12302" s="94" t="str">
        <f>IF(Data!D12330&gt;0,Data!F12330,"")</f>
        <v/>
      </c>
      <c r="L12302" s="109"/>
      <c r="M12302" s="109"/>
    </row>
    <row r="12303" spans="3:13">
      <c r="C12303" s="109"/>
      <c r="D12303" s="109"/>
      <c r="E12303" s="94" t="str">
        <f>IF(Data!D12331&gt;0,Data!F12331,"")</f>
        <v/>
      </c>
      <c r="L12303" s="109"/>
      <c r="M12303" s="109"/>
    </row>
    <row r="12304" spans="3:13">
      <c r="C12304" s="109"/>
      <c r="D12304" s="109"/>
      <c r="E12304" s="94" t="str">
        <f>IF(Data!D12332&gt;0,Data!F12332,"")</f>
        <v/>
      </c>
      <c r="L12304" s="109"/>
      <c r="M12304" s="109"/>
    </row>
    <row r="12305" spans="3:13">
      <c r="C12305" s="109"/>
      <c r="D12305" s="109"/>
      <c r="E12305" s="94" t="str">
        <f>IF(Data!D12333&gt;0,Data!F12333,"")</f>
        <v/>
      </c>
      <c r="L12305" s="109"/>
      <c r="M12305" s="109"/>
    </row>
    <row r="12306" spans="3:13">
      <c r="C12306" s="109"/>
      <c r="D12306" s="109"/>
      <c r="E12306" s="94" t="str">
        <f>IF(Data!D12334&gt;0,Data!F12334,"")</f>
        <v/>
      </c>
      <c r="L12306" s="109"/>
      <c r="M12306" s="109"/>
    </row>
    <row r="12307" spans="3:13">
      <c r="C12307" s="109"/>
      <c r="D12307" s="109"/>
      <c r="E12307" s="94" t="str">
        <f>IF(Data!D12335&gt;0,Data!F12335,"")</f>
        <v/>
      </c>
      <c r="L12307" s="109"/>
      <c r="M12307" s="109"/>
    </row>
    <row r="12308" spans="3:13">
      <c r="C12308" s="109"/>
      <c r="D12308" s="109"/>
      <c r="E12308" s="94" t="str">
        <f>IF(Data!D12336&gt;0,Data!F12336,"")</f>
        <v/>
      </c>
      <c r="L12308" s="109"/>
      <c r="M12308" s="109"/>
    </row>
    <row r="12309" spans="3:13">
      <c r="C12309" s="109"/>
      <c r="D12309" s="109"/>
      <c r="E12309" s="94" t="str">
        <f>IF(Data!D12337&gt;0,Data!F12337,"")</f>
        <v/>
      </c>
      <c r="L12309" s="109"/>
      <c r="M12309" s="109"/>
    </row>
    <row r="12310" spans="3:13">
      <c r="C12310" s="109"/>
      <c r="D12310" s="109"/>
      <c r="E12310" s="94" t="str">
        <f>IF(Data!D12338&gt;0,Data!F12338,"")</f>
        <v/>
      </c>
      <c r="L12310" s="109"/>
      <c r="M12310" s="109"/>
    </row>
    <row r="12311" spans="3:13">
      <c r="C12311" s="109"/>
      <c r="D12311" s="109"/>
      <c r="E12311" s="94" t="str">
        <f>IF(Data!D12339&gt;0,Data!F12339,"")</f>
        <v/>
      </c>
      <c r="L12311" s="109"/>
      <c r="M12311" s="109"/>
    </row>
    <row r="12312" spans="3:13">
      <c r="C12312" s="109"/>
      <c r="D12312" s="109"/>
      <c r="E12312" s="94" t="str">
        <f>IF(Data!D12340&gt;0,Data!F12340,"")</f>
        <v/>
      </c>
      <c r="L12312" s="109"/>
      <c r="M12312" s="109"/>
    </row>
    <row r="12313" spans="3:13">
      <c r="C12313" s="109"/>
      <c r="D12313" s="109"/>
      <c r="E12313" s="94" t="str">
        <f>IF(Data!D12341&gt;0,Data!F12341,"")</f>
        <v/>
      </c>
      <c r="L12313" s="109"/>
      <c r="M12313" s="109"/>
    </row>
    <row r="12314" spans="3:13">
      <c r="C12314" s="109"/>
      <c r="D12314" s="109"/>
      <c r="E12314" s="94" t="str">
        <f>IF(Data!D12342&gt;0,Data!F12342,"")</f>
        <v/>
      </c>
      <c r="L12314" s="109"/>
      <c r="M12314" s="109"/>
    </row>
    <row r="12315" spans="3:13">
      <c r="C12315" s="109"/>
      <c r="D12315" s="109"/>
      <c r="E12315" s="94" t="str">
        <f>IF(Data!D12343&gt;0,Data!F12343,"")</f>
        <v/>
      </c>
      <c r="L12315" s="109"/>
      <c r="M12315" s="109"/>
    </row>
    <row r="12316" spans="3:13">
      <c r="C12316" s="109"/>
      <c r="D12316" s="109"/>
      <c r="E12316" s="94" t="str">
        <f>IF(Data!D12344&gt;0,Data!F12344,"")</f>
        <v/>
      </c>
      <c r="L12316" s="109"/>
      <c r="M12316" s="109"/>
    </row>
    <row r="12317" spans="3:13">
      <c r="C12317" s="109"/>
      <c r="D12317" s="109"/>
      <c r="E12317" s="94" t="str">
        <f>IF(Data!D12345&gt;0,Data!F12345,"")</f>
        <v/>
      </c>
      <c r="L12317" s="109"/>
      <c r="M12317" s="109"/>
    </row>
    <row r="12318" spans="3:13">
      <c r="C12318" s="109"/>
      <c r="D12318" s="109"/>
      <c r="E12318" s="94" t="str">
        <f>IF(Data!D12346&gt;0,Data!F12346,"")</f>
        <v/>
      </c>
      <c r="L12318" s="109"/>
      <c r="M12318" s="109"/>
    </row>
    <row r="12319" spans="3:13">
      <c r="C12319" s="109"/>
      <c r="D12319" s="109"/>
      <c r="E12319" s="94" t="str">
        <f>IF(Data!D12347&gt;0,Data!F12347,"")</f>
        <v/>
      </c>
      <c r="L12319" s="109"/>
      <c r="M12319" s="109"/>
    </row>
    <row r="12320" spans="3:13">
      <c r="C12320" s="109"/>
      <c r="D12320" s="109"/>
      <c r="E12320" s="94" t="str">
        <f>IF(Data!D12348&gt;0,Data!F12348,"")</f>
        <v/>
      </c>
      <c r="L12320" s="109"/>
      <c r="M12320" s="109"/>
    </row>
    <row r="12321" spans="3:13">
      <c r="C12321" s="109"/>
      <c r="D12321" s="109"/>
      <c r="E12321" s="94" t="str">
        <f>IF(Data!D12349&gt;0,Data!F12349,"")</f>
        <v/>
      </c>
      <c r="L12321" s="109"/>
      <c r="M12321" s="109"/>
    </row>
    <row r="12322" spans="3:13">
      <c r="C12322" s="109"/>
      <c r="D12322" s="109"/>
      <c r="E12322" s="94" t="str">
        <f>IF(Data!D12350&gt;0,Data!F12350,"")</f>
        <v/>
      </c>
      <c r="L12322" s="109"/>
      <c r="M12322" s="109"/>
    </row>
    <row r="12323" spans="3:13">
      <c r="C12323" s="109"/>
      <c r="D12323" s="109"/>
      <c r="E12323" s="94" t="str">
        <f>IF(Data!D12351&gt;0,Data!F12351,"")</f>
        <v/>
      </c>
      <c r="L12323" s="109"/>
      <c r="M12323" s="109"/>
    </row>
    <row r="12324" spans="3:13">
      <c r="C12324" s="109"/>
      <c r="D12324" s="109"/>
      <c r="E12324" s="94" t="str">
        <f>IF(Data!D12352&gt;0,Data!F12352,"")</f>
        <v/>
      </c>
      <c r="L12324" s="109"/>
      <c r="M12324" s="109"/>
    </row>
    <row r="12325" spans="3:13">
      <c r="C12325" s="109"/>
      <c r="D12325" s="109"/>
      <c r="E12325" s="94" t="str">
        <f>IF(Data!D12353&gt;0,Data!F12353,"")</f>
        <v/>
      </c>
      <c r="L12325" s="109"/>
      <c r="M12325" s="109"/>
    </row>
    <row r="12326" spans="3:13">
      <c r="C12326" s="109"/>
      <c r="D12326" s="109"/>
      <c r="E12326" s="94" t="str">
        <f>IF(Data!D12354&gt;0,Data!F12354,"")</f>
        <v/>
      </c>
      <c r="L12326" s="109"/>
      <c r="M12326" s="109"/>
    </row>
    <row r="12327" spans="3:13">
      <c r="C12327" s="109"/>
      <c r="D12327" s="109"/>
      <c r="E12327" s="94" t="str">
        <f>IF(Data!D12355&gt;0,Data!F12355,"")</f>
        <v/>
      </c>
      <c r="L12327" s="109"/>
      <c r="M12327" s="109"/>
    </row>
    <row r="12328" spans="3:13">
      <c r="C12328" s="109"/>
      <c r="D12328" s="109"/>
      <c r="E12328" s="94" t="str">
        <f>IF(Data!D12356&gt;0,Data!F12356,"")</f>
        <v/>
      </c>
      <c r="L12328" s="109"/>
      <c r="M12328" s="109"/>
    </row>
    <row r="12329" spans="3:13">
      <c r="C12329" s="109"/>
      <c r="D12329" s="109"/>
      <c r="E12329" s="94" t="str">
        <f>IF(Data!D12357&gt;0,Data!F12357,"")</f>
        <v/>
      </c>
      <c r="L12329" s="109"/>
      <c r="M12329" s="109"/>
    </row>
    <row r="12330" spans="3:13">
      <c r="C12330" s="109"/>
      <c r="D12330" s="109"/>
      <c r="E12330" s="94" t="str">
        <f>IF(Data!D12358&gt;0,Data!F12358,"")</f>
        <v/>
      </c>
      <c r="L12330" s="109"/>
      <c r="M12330" s="109"/>
    </row>
    <row r="12331" spans="3:13">
      <c r="C12331" s="109"/>
      <c r="D12331" s="109"/>
      <c r="E12331" s="94" t="str">
        <f>IF(Data!D12359&gt;0,Data!F12359,"")</f>
        <v/>
      </c>
      <c r="L12331" s="109"/>
      <c r="M12331" s="109"/>
    </row>
    <row r="12332" spans="3:13">
      <c r="C12332" s="109"/>
      <c r="D12332" s="109"/>
      <c r="E12332" s="94" t="str">
        <f>IF(Data!D12360&gt;0,Data!F12360,"")</f>
        <v/>
      </c>
      <c r="L12332" s="109"/>
      <c r="M12332" s="109"/>
    </row>
    <row r="12333" spans="3:13">
      <c r="C12333" s="109"/>
      <c r="D12333" s="109"/>
      <c r="E12333" s="94" t="str">
        <f>IF(Data!D12361&gt;0,Data!F12361,"")</f>
        <v/>
      </c>
      <c r="L12333" s="109"/>
      <c r="M12333" s="109"/>
    </row>
    <row r="12334" spans="3:13">
      <c r="C12334" s="109"/>
      <c r="D12334" s="109"/>
      <c r="E12334" s="94" t="str">
        <f>IF(Data!D12362&gt;0,Data!F12362,"")</f>
        <v/>
      </c>
      <c r="L12334" s="109"/>
      <c r="M12334" s="109"/>
    </row>
    <row r="12335" spans="3:13">
      <c r="C12335" s="109"/>
      <c r="D12335" s="109"/>
      <c r="E12335" s="94" t="str">
        <f>IF(Data!D12363&gt;0,Data!F12363,"")</f>
        <v/>
      </c>
      <c r="L12335" s="109"/>
      <c r="M12335" s="109"/>
    </row>
    <row r="12336" spans="3:13">
      <c r="C12336" s="109"/>
      <c r="D12336" s="109"/>
      <c r="E12336" s="94" t="str">
        <f>IF(Data!D12364&gt;0,Data!F12364,"")</f>
        <v/>
      </c>
      <c r="L12336" s="109"/>
      <c r="M12336" s="109"/>
    </row>
    <row r="12337" spans="3:13">
      <c r="C12337" s="109"/>
      <c r="D12337" s="109"/>
      <c r="E12337" s="94" t="str">
        <f>IF(Data!D12365&gt;0,Data!F12365,"")</f>
        <v/>
      </c>
      <c r="L12337" s="109"/>
      <c r="M12337" s="109"/>
    </row>
    <row r="12338" spans="3:13">
      <c r="C12338" s="109"/>
      <c r="D12338" s="109"/>
      <c r="E12338" s="94" t="str">
        <f>IF(Data!D12366&gt;0,Data!F12366,"")</f>
        <v/>
      </c>
      <c r="L12338" s="109"/>
      <c r="M12338" s="109"/>
    </row>
    <row r="12339" spans="3:13">
      <c r="C12339" s="109"/>
      <c r="D12339" s="109"/>
      <c r="E12339" s="94" t="str">
        <f>IF(Data!D12367&gt;0,Data!F12367,"")</f>
        <v/>
      </c>
      <c r="L12339" s="109"/>
      <c r="M12339" s="109"/>
    </row>
    <row r="12340" spans="3:13">
      <c r="C12340" s="109"/>
      <c r="D12340" s="109"/>
      <c r="E12340" s="94" t="str">
        <f>IF(Data!D12368&gt;0,Data!F12368,"")</f>
        <v/>
      </c>
      <c r="L12340" s="109"/>
      <c r="M12340" s="109"/>
    </row>
    <row r="12341" spans="3:13">
      <c r="C12341" s="109"/>
      <c r="D12341" s="109"/>
      <c r="E12341" s="94" t="str">
        <f>IF(Data!D12369&gt;0,Data!F12369,"")</f>
        <v/>
      </c>
      <c r="L12341" s="109"/>
      <c r="M12341" s="109"/>
    </row>
    <row r="12342" spans="3:13">
      <c r="C12342" s="109"/>
      <c r="D12342" s="109"/>
      <c r="E12342" s="94" t="str">
        <f>IF(Data!D12370&gt;0,Data!F12370,"")</f>
        <v/>
      </c>
      <c r="L12342" s="109"/>
      <c r="M12342" s="109"/>
    </row>
    <row r="12343" spans="3:13">
      <c r="C12343" s="109"/>
      <c r="D12343" s="109"/>
      <c r="E12343" s="94" t="str">
        <f>IF(Data!D12371&gt;0,Data!F12371,"")</f>
        <v/>
      </c>
      <c r="L12343" s="109"/>
      <c r="M12343" s="109"/>
    </row>
    <row r="12344" spans="3:13">
      <c r="C12344" s="109"/>
      <c r="D12344" s="109"/>
      <c r="E12344" s="94" t="str">
        <f>IF(Data!D12372&gt;0,Data!F12372,"")</f>
        <v/>
      </c>
      <c r="L12344" s="109"/>
      <c r="M12344" s="109"/>
    </row>
    <row r="12345" spans="3:13">
      <c r="C12345" s="109"/>
      <c r="D12345" s="109"/>
      <c r="E12345" s="94" t="str">
        <f>IF(Data!D12373&gt;0,Data!F12373,"")</f>
        <v/>
      </c>
      <c r="L12345" s="109"/>
      <c r="M12345" s="109"/>
    </row>
    <row r="12346" spans="3:13">
      <c r="C12346" s="109"/>
      <c r="D12346" s="109"/>
      <c r="E12346" s="94" t="str">
        <f>IF(Data!D12374&gt;0,Data!F12374,"")</f>
        <v/>
      </c>
      <c r="L12346" s="109"/>
      <c r="M12346" s="109"/>
    </row>
    <row r="12347" spans="3:13">
      <c r="C12347" s="109"/>
      <c r="D12347" s="109"/>
      <c r="E12347" s="94" t="str">
        <f>IF(Data!D12375&gt;0,Data!F12375,"")</f>
        <v/>
      </c>
      <c r="L12347" s="109"/>
      <c r="M12347" s="109"/>
    </row>
    <row r="12348" spans="3:13">
      <c r="C12348" s="109"/>
      <c r="D12348" s="109"/>
      <c r="E12348" s="94" t="str">
        <f>IF(Data!D12376&gt;0,Data!F12376,"")</f>
        <v/>
      </c>
      <c r="L12348" s="109"/>
      <c r="M12348" s="109"/>
    </row>
    <row r="12349" spans="3:13">
      <c r="C12349" s="109"/>
      <c r="D12349" s="109"/>
      <c r="E12349" s="94" t="str">
        <f>IF(Data!D12377&gt;0,Data!F12377,"")</f>
        <v/>
      </c>
      <c r="L12349" s="109"/>
      <c r="M12349" s="109"/>
    </row>
    <row r="12350" spans="3:13">
      <c r="C12350" s="109"/>
      <c r="D12350" s="109"/>
      <c r="E12350" s="94" t="str">
        <f>IF(Data!D12378&gt;0,Data!F12378,"")</f>
        <v/>
      </c>
      <c r="L12350" s="109"/>
      <c r="M12350" s="109"/>
    </row>
    <row r="12351" spans="3:13">
      <c r="C12351" s="109"/>
      <c r="D12351" s="109"/>
      <c r="E12351" s="94" t="str">
        <f>IF(Data!D12379&gt;0,Data!F12379,"")</f>
        <v/>
      </c>
      <c r="L12351" s="109"/>
      <c r="M12351" s="109"/>
    </row>
    <row r="12352" spans="3:13">
      <c r="C12352" s="109"/>
      <c r="D12352" s="109"/>
      <c r="E12352" s="94" t="str">
        <f>IF(Data!D12380&gt;0,Data!F12380,"")</f>
        <v/>
      </c>
      <c r="L12352" s="109"/>
      <c r="M12352" s="109"/>
    </row>
    <row r="12353" spans="3:13">
      <c r="C12353" s="109"/>
      <c r="D12353" s="109"/>
      <c r="E12353" s="94" t="str">
        <f>IF(Data!D12381&gt;0,Data!F12381,"")</f>
        <v/>
      </c>
      <c r="L12353" s="109"/>
      <c r="M12353" s="109"/>
    </row>
    <row r="12354" spans="3:13">
      <c r="C12354" s="109"/>
      <c r="D12354" s="109"/>
      <c r="E12354" s="94" t="str">
        <f>IF(Data!D12382&gt;0,Data!F12382,"")</f>
        <v/>
      </c>
      <c r="L12354" s="109"/>
      <c r="M12354" s="109"/>
    </row>
    <row r="12355" spans="3:13">
      <c r="C12355" s="109"/>
      <c r="D12355" s="109"/>
      <c r="E12355" s="94" t="str">
        <f>IF(Data!D12383&gt;0,Data!F12383,"")</f>
        <v/>
      </c>
      <c r="L12355" s="109"/>
      <c r="M12355" s="109"/>
    </row>
    <row r="12356" spans="3:13">
      <c r="C12356" s="109"/>
      <c r="D12356" s="109"/>
      <c r="E12356" s="94" t="str">
        <f>IF(Data!D12384&gt;0,Data!F12384,"")</f>
        <v/>
      </c>
      <c r="L12356" s="109"/>
      <c r="M12356" s="109"/>
    </row>
    <row r="12357" spans="3:13">
      <c r="C12357" s="109"/>
      <c r="D12357" s="109"/>
      <c r="E12357" s="94" t="str">
        <f>IF(Data!D12385&gt;0,Data!F12385,"")</f>
        <v/>
      </c>
      <c r="L12357" s="109"/>
      <c r="M12357" s="109"/>
    </row>
    <row r="12358" spans="3:13">
      <c r="C12358" s="109"/>
      <c r="D12358" s="109"/>
      <c r="E12358" s="94" t="str">
        <f>IF(Data!D12386&gt;0,Data!F12386,"")</f>
        <v/>
      </c>
      <c r="L12358" s="109"/>
      <c r="M12358" s="109"/>
    </row>
    <row r="12359" spans="3:13">
      <c r="C12359" s="109"/>
      <c r="D12359" s="109"/>
      <c r="E12359" s="94" t="str">
        <f>IF(Data!D12387&gt;0,Data!F12387,"")</f>
        <v/>
      </c>
      <c r="L12359" s="109"/>
      <c r="M12359" s="109"/>
    </row>
    <row r="12360" spans="3:13">
      <c r="C12360" s="109"/>
      <c r="D12360" s="109"/>
      <c r="E12360" s="94" t="str">
        <f>IF(Data!D12388&gt;0,Data!F12388,"")</f>
        <v/>
      </c>
      <c r="L12360" s="109"/>
      <c r="M12360" s="109"/>
    </row>
    <row r="12361" spans="3:13">
      <c r="C12361" s="109"/>
      <c r="D12361" s="109"/>
      <c r="E12361" s="94" t="str">
        <f>IF(Data!D12389&gt;0,Data!F12389,"")</f>
        <v/>
      </c>
      <c r="L12361" s="109"/>
      <c r="M12361" s="109"/>
    </row>
    <row r="12362" spans="3:13">
      <c r="C12362" s="109"/>
      <c r="D12362" s="109"/>
      <c r="E12362" s="94" t="str">
        <f>IF(Data!D12390&gt;0,Data!F12390,"")</f>
        <v/>
      </c>
      <c r="L12362" s="109"/>
      <c r="M12362" s="109"/>
    </row>
    <row r="12363" spans="3:13">
      <c r="C12363" s="109"/>
      <c r="D12363" s="109"/>
      <c r="E12363" s="94" t="str">
        <f>IF(Data!D12391&gt;0,Data!F12391,"")</f>
        <v/>
      </c>
      <c r="L12363" s="109"/>
      <c r="M12363" s="109"/>
    </row>
    <row r="12364" spans="3:13">
      <c r="C12364" s="109"/>
      <c r="D12364" s="109"/>
      <c r="E12364" s="94" t="str">
        <f>IF(Data!D12392&gt;0,Data!F12392,"")</f>
        <v/>
      </c>
      <c r="L12364" s="109"/>
      <c r="M12364" s="109"/>
    </row>
    <row r="12365" spans="3:13">
      <c r="C12365" s="109"/>
      <c r="D12365" s="109"/>
      <c r="E12365" s="94" t="str">
        <f>IF(Data!D12393&gt;0,Data!F12393,"")</f>
        <v/>
      </c>
      <c r="L12365" s="109"/>
      <c r="M12365" s="109"/>
    </row>
    <row r="12366" spans="3:13">
      <c r="C12366" s="109"/>
      <c r="D12366" s="109"/>
      <c r="E12366" s="94" t="str">
        <f>IF(Data!D12394&gt;0,Data!F12394,"")</f>
        <v/>
      </c>
      <c r="L12366" s="109"/>
      <c r="M12366" s="109"/>
    </row>
    <row r="12367" spans="3:13">
      <c r="C12367" s="109"/>
      <c r="D12367" s="109"/>
      <c r="E12367" s="94" t="str">
        <f>IF(Data!D12395&gt;0,Data!F12395,"")</f>
        <v/>
      </c>
      <c r="L12367" s="109"/>
      <c r="M12367" s="109"/>
    </row>
    <row r="12368" spans="3:13">
      <c r="C12368" s="109"/>
      <c r="D12368" s="109"/>
      <c r="E12368" s="94" t="str">
        <f>IF(Data!D12396&gt;0,Data!F12396,"")</f>
        <v/>
      </c>
      <c r="L12368" s="109"/>
      <c r="M12368" s="109"/>
    </row>
    <row r="12369" spans="3:13">
      <c r="C12369" s="109"/>
      <c r="D12369" s="109"/>
      <c r="E12369" s="94" t="str">
        <f>IF(Data!D12397&gt;0,Data!F12397,"")</f>
        <v/>
      </c>
      <c r="L12369" s="109"/>
      <c r="M12369" s="109"/>
    </row>
    <row r="12370" spans="3:13">
      <c r="C12370" s="109"/>
      <c r="D12370" s="109"/>
      <c r="E12370" s="94" t="str">
        <f>IF(Data!D12398&gt;0,Data!F12398,"")</f>
        <v/>
      </c>
      <c r="L12370" s="109"/>
      <c r="M12370" s="109"/>
    </row>
    <row r="12371" spans="3:13">
      <c r="C12371" s="109"/>
      <c r="D12371" s="109"/>
      <c r="E12371" s="94" t="str">
        <f>IF(Data!D12399&gt;0,Data!F12399,"")</f>
        <v/>
      </c>
      <c r="L12371" s="109"/>
      <c r="M12371" s="109"/>
    </row>
    <row r="12372" spans="3:13">
      <c r="C12372" s="109"/>
      <c r="D12372" s="109"/>
      <c r="E12372" s="94" t="str">
        <f>IF(Data!D12400&gt;0,Data!F12400,"")</f>
        <v/>
      </c>
      <c r="L12372" s="109"/>
      <c r="M12372" s="109"/>
    </row>
    <row r="12373" spans="3:13">
      <c r="C12373" s="109"/>
      <c r="D12373" s="109"/>
      <c r="E12373" s="94" t="str">
        <f>IF(Data!D12401&gt;0,Data!F12401,"")</f>
        <v/>
      </c>
      <c r="L12373" s="109"/>
      <c r="M12373" s="109"/>
    </row>
    <row r="12374" spans="3:13">
      <c r="C12374" s="109"/>
      <c r="D12374" s="109"/>
      <c r="E12374" s="94" t="str">
        <f>IF(Data!D12402&gt;0,Data!F12402,"")</f>
        <v/>
      </c>
      <c r="L12374" s="109"/>
      <c r="M12374" s="109"/>
    </row>
    <row r="12375" spans="3:13">
      <c r="C12375" s="109"/>
      <c r="D12375" s="109"/>
      <c r="E12375" s="94" t="str">
        <f>IF(Data!D12403&gt;0,Data!F12403,"")</f>
        <v/>
      </c>
      <c r="L12375" s="109"/>
      <c r="M12375" s="109"/>
    </row>
    <row r="12376" spans="3:13">
      <c r="C12376" s="109"/>
      <c r="D12376" s="109"/>
      <c r="E12376" s="94" t="str">
        <f>IF(Data!D12404&gt;0,Data!F12404,"")</f>
        <v/>
      </c>
      <c r="L12376" s="109"/>
      <c r="M12376" s="109"/>
    </row>
    <row r="12377" spans="3:13">
      <c r="C12377" s="109"/>
      <c r="D12377" s="109"/>
      <c r="E12377" s="94" t="str">
        <f>IF(Data!D12405&gt;0,Data!F12405,"")</f>
        <v/>
      </c>
      <c r="L12377" s="109"/>
      <c r="M12377" s="109"/>
    </row>
    <row r="12378" spans="3:13">
      <c r="C12378" s="109"/>
      <c r="D12378" s="109"/>
      <c r="E12378" s="94" t="str">
        <f>IF(Data!D12406&gt;0,Data!F12406,"")</f>
        <v/>
      </c>
      <c r="L12378" s="109"/>
      <c r="M12378" s="109"/>
    </row>
    <row r="12379" spans="3:13">
      <c r="C12379" s="109"/>
      <c r="D12379" s="109"/>
      <c r="E12379" s="94" t="str">
        <f>IF(Data!D12407&gt;0,Data!F12407,"")</f>
        <v/>
      </c>
      <c r="L12379" s="109"/>
      <c r="M12379" s="109"/>
    </row>
    <row r="12380" spans="3:13">
      <c r="C12380" s="109"/>
      <c r="D12380" s="109"/>
      <c r="E12380" s="94" t="str">
        <f>IF(Data!D12408&gt;0,Data!F12408,"")</f>
        <v/>
      </c>
      <c r="L12380" s="109"/>
      <c r="M12380" s="109"/>
    </row>
    <row r="12381" spans="3:13">
      <c r="C12381" s="109"/>
      <c r="D12381" s="109"/>
      <c r="E12381" s="94" t="str">
        <f>IF(Data!D12409&gt;0,Data!F12409,"")</f>
        <v/>
      </c>
      <c r="L12381" s="109"/>
      <c r="M12381" s="109"/>
    </row>
    <row r="12382" spans="3:13">
      <c r="C12382" s="109"/>
      <c r="D12382" s="109"/>
      <c r="E12382" s="94" t="str">
        <f>IF(Data!D12410&gt;0,Data!F12410,"")</f>
        <v/>
      </c>
      <c r="L12382" s="109"/>
      <c r="M12382" s="109"/>
    </row>
    <row r="12383" spans="3:13">
      <c r="C12383" s="109"/>
      <c r="D12383" s="109"/>
      <c r="E12383" s="94" t="str">
        <f>IF(Data!D12411&gt;0,Data!F12411,"")</f>
        <v/>
      </c>
      <c r="L12383" s="109"/>
      <c r="M12383" s="109"/>
    </row>
    <row r="12384" spans="3:13">
      <c r="C12384" s="109"/>
      <c r="D12384" s="109"/>
      <c r="E12384" s="94" t="str">
        <f>IF(Data!D12412&gt;0,Data!F12412,"")</f>
        <v/>
      </c>
      <c r="L12384" s="109"/>
      <c r="M12384" s="109"/>
    </row>
    <row r="12385" spans="3:13">
      <c r="C12385" s="109"/>
      <c r="D12385" s="109"/>
      <c r="E12385" s="94" t="str">
        <f>IF(Data!D12413&gt;0,Data!F12413,"")</f>
        <v/>
      </c>
      <c r="L12385" s="109"/>
      <c r="M12385" s="109"/>
    </row>
    <row r="12386" spans="3:13">
      <c r="C12386" s="109"/>
      <c r="D12386" s="109"/>
      <c r="E12386" s="94" t="str">
        <f>IF(Data!D12414&gt;0,Data!F12414,"")</f>
        <v/>
      </c>
      <c r="L12386" s="109"/>
      <c r="M12386" s="109"/>
    </row>
    <row r="12387" spans="3:13">
      <c r="C12387" s="109"/>
      <c r="D12387" s="109"/>
      <c r="E12387" s="94" t="str">
        <f>IF(Data!D12415&gt;0,Data!F12415,"")</f>
        <v/>
      </c>
      <c r="L12387" s="109"/>
      <c r="M12387" s="109"/>
    </row>
    <row r="12388" spans="3:13">
      <c r="C12388" s="109"/>
      <c r="D12388" s="109"/>
      <c r="E12388" s="94" t="str">
        <f>IF(Data!D12416&gt;0,Data!F12416,"")</f>
        <v/>
      </c>
      <c r="L12388" s="109"/>
      <c r="M12388" s="109"/>
    </row>
    <row r="12389" spans="3:13">
      <c r="C12389" s="109"/>
      <c r="D12389" s="109"/>
      <c r="E12389" s="94" t="str">
        <f>IF(Data!D12417&gt;0,Data!F12417,"")</f>
        <v/>
      </c>
      <c r="L12389" s="109"/>
      <c r="M12389" s="109"/>
    </row>
    <row r="12390" spans="3:13">
      <c r="C12390" s="109"/>
      <c r="D12390" s="109"/>
      <c r="E12390" s="94" t="str">
        <f>IF(Data!D12418&gt;0,Data!F12418,"")</f>
        <v/>
      </c>
      <c r="L12390" s="109"/>
      <c r="M12390" s="109"/>
    </row>
    <row r="12391" spans="3:13">
      <c r="C12391" s="109"/>
      <c r="D12391" s="109"/>
      <c r="E12391" s="94" t="str">
        <f>IF(Data!D12419&gt;0,Data!F12419,"")</f>
        <v/>
      </c>
      <c r="L12391" s="109"/>
      <c r="M12391" s="109"/>
    </row>
    <row r="12392" spans="3:13">
      <c r="C12392" s="109"/>
      <c r="D12392" s="109"/>
      <c r="E12392" s="94" t="str">
        <f>IF(Data!D12420&gt;0,Data!F12420,"")</f>
        <v/>
      </c>
      <c r="L12392" s="109"/>
      <c r="M12392" s="109"/>
    </row>
    <row r="12393" spans="3:13">
      <c r="C12393" s="109"/>
      <c r="D12393" s="109"/>
      <c r="E12393" s="94" t="str">
        <f>IF(Data!D12421&gt;0,Data!F12421,"")</f>
        <v/>
      </c>
      <c r="L12393" s="109"/>
      <c r="M12393" s="109"/>
    </row>
    <row r="12394" spans="3:13">
      <c r="C12394" s="109"/>
      <c r="D12394" s="109"/>
      <c r="E12394" s="94" t="str">
        <f>IF(Data!D12422&gt;0,Data!F12422,"")</f>
        <v/>
      </c>
      <c r="L12394" s="109"/>
      <c r="M12394" s="109"/>
    </row>
    <row r="12395" spans="3:13">
      <c r="C12395" s="109"/>
      <c r="D12395" s="109"/>
      <c r="E12395" s="94" t="str">
        <f>IF(Data!D12423&gt;0,Data!F12423,"")</f>
        <v/>
      </c>
      <c r="L12395" s="109"/>
      <c r="M12395" s="109"/>
    </row>
    <row r="12396" spans="3:13">
      <c r="C12396" s="109"/>
      <c r="D12396" s="109"/>
      <c r="E12396" s="94" t="str">
        <f>IF(Data!D12424&gt;0,Data!F12424,"")</f>
        <v/>
      </c>
      <c r="L12396" s="109"/>
      <c r="M12396" s="109"/>
    </row>
    <row r="12397" spans="3:13">
      <c r="C12397" s="109"/>
      <c r="D12397" s="109"/>
      <c r="E12397" s="94" t="str">
        <f>IF(Data!D12425&gt;0,Data!F12425,"")</f>
        <v/>
      </c>
      <c r="L12397" s="109"/>
      <c r="M12397" s="109"/>
    </row>
    <row r="12398" spans="3:13">
      <c r="C12398" s="109"/>
      <c r="D12398" s="109"/>
      <c r="E12398" s="94" t="str">
        <f>IF(Data!D12426&gt;0,Data!F12426,"")</f>
        <v/>
      </c>
      <c r="L12398" s="109"/>
      <c r="M12398" s="109"/>
    </row>
    <row r="12399" spans="3:13">
      <c r="C12399" s="109"/>
      <c r="D12399" s="109"/>
      <c r="E12399" s="94" t="str">
        <f>IF(Data!D12427&gt;0,Data!F12427,"")</f>
        <v/>
      </c>
      <c r="L12399" s="109"/>
      <c r="M12399" s="109"/>
    </row>
    <row r="12400" spans="3:13">
      <c r="C12400" s="109"/>
      <c r="D12400" s="109"/>
      <c r="E12400" s="94" t="str">
        <f>IF(Data!D12428&gt;0,Data!F12428,"")</f>
        <v/>
      </c>
      <c r="L12400" s="109"/>
      <c r="M12400" s="109"/>
    </row>
    <row r="12401" spans="3:13">
      <c r="C12401" s="109"/>
      <c r="D12401" s="109"/>
      <c r="E12401" s="94" t="str">
        <f>IF(Data!D12429&gt;0,Data!F12429,"")</f>
        <v/>
      </c>
      <c r="L12401" s="109"/>
      <c r="M12401" s="109"/>
    </row>
    <row r="12402" spans="3:13">
      <c r="C12402" s="109"/>
      <c r="D12402" s="109"/>
      <c r="E12402" s="94" t="str">
        <f>IF(Data!D12430&gt;0,Data!F12430,"")</f>
        <v/>
      </c>
      <c r="L12402" s="109"/>
      <c r="M12402" s="109"/>
    </row>
    <row r="12403" spans="3:13">
      <c r="C12403" s="109"/>
      <c r="D12403" s="109"/>
      <c r="E12403" s="94" t="str">
        <f>IF(Data!D12431&gt;0,Data!F12431,"")</f>
        <v/>
      </c>
      <c r="L12403" s="109"/>
      <c r="M12403" s="109"/>
    </row>
    <row r="12404" spans="3:13">
      <c r="C12404" s="109"/>
      <c r="D12404" s="109"/>
      <c r="E12404" s="94" t="str">
        <f>IF(Data!D12432&gt;0,Data!F12432,"")</f>
        <v/>
      </c>
      <c r="L12404" s="109"/>
      <c r="M12404" s="109"/>
    </row>
    <row r="12405" spans="3:13">
      <c r="C12405" s="109"/>
      <c r="D12405" s="109"/>
      <c r="E12405" s="94" t="str">
        <f>IF(Data!D12433&gt;0,Data!F12433,"")</f>
        <v/>
      </c>
      <c r="L12405" s="109"/>
      <c r="M12405" s="109"/>
    </row>
    <row r="12406" spans="3:13">
      <c r="C12406" s="109"/>
      <c r="D12406" s="109"/>
      <c r="E12406" s="94" t="str">
        <f>IF(Data!D12434&gt;0,Data!F12434,"")</f>
        <v/>
      </c>
      <c r="L12406" s="109"/>
      <c r="M12406" s="109"/>
    </row>
    <row r="12407" spans="3:13">
      <c r="C12407" s="109"/>
      <c r="D12407" s="109"/>
      <c r="E12407" s="94" t="str">
        <f>IF(Data!D12435&gt;0,Data!F12435,"")</f>
        <v/>
      </c>
      <c r="L12407" s="109"/>
      <c r="M12407" s="109"/>
    </row>
    <row r="12408" spans="3:13">
      <c r="C12408" s="109"/>
      <c r="D12408" s="109"/>
      <c r="E12408" s="94" t="str">
        <f>IF(Data!D12436&gt;0,Data!F12436,"")</f>
        <v/>
      </c>
      <c r="L12408" s="109"/>
      <c r="M12408" s="109"/>
    </row>
    <row r="12409" spans="3:13">
      <c r="C12409" s="109"/>
      <c r="D12409" s="109"/>
      <c r="E12409" s="94" t="str">
        <f>IF(Data!D12437&gt;0,Data!F12437,"")</f>
        <v/>
      </c>
      <c r="L12409" s="109"/>
      <c r="M12409" s="109"/>
    </row>
    <row r="12410" spans="3:13">
      <c r="C12410" s="109"/>
      <c r="D12410" s="109"/>
      <c r="E12410" s="94" t="str">
        <f>IF(Data!D12438&gt;0,Data!F12438,"")</f>
        <v/>
      </c>
      <c r="L12410" s="109"/>
      <c r="M12410" s="109"/>
    </row>
    <row r="12411" spans="3:13">
      <c r="C12411" s="109"/>
      <c r="D12411" s="109"/>
      <c r="E12411" s="94" t="str">
        <f>IF(Data!D12439&gt;0,Data!F12439,"")</f>
        <v/>
      </c>
      <c r="L12411" s="109"/>
      <c r="M12411" s="109"/>
    </row>
    <row r="12412" spans="3:13">
      <c r="C12412" s="109"/>
      <c r="D12412" s="109"/>
      <c r="E12412" s="94" t="str">
        <f>IF(Data!D12440&gt;0,Data!F12440,"")</f>
        <v/>
      </c>
      <c r="L12412" s="109"/>
      <c r="M12412" s="109"/>
    </row>
    <row r="12413" spans="3:13">
      <c r="C12413" s="109"/>
      <c r="D12413" s="109"/>
      <c r="E12413" s="94" t="str">
        <f>IF(Data!D12441&gt;0,Data!F12441,"")</f>
        <v/>
      </c>
      <c r="L12413" s="109"/>
      <c r="M12413" s="109"/>
    </row>
    <row r="12414" spans="3:13">
      <c r="C12414" s="109"/>
      <c r="D12414" s="109"/>
      <c r="E12414" s="94" t="str">
        <f>IF(Data!D12442&gt;0,Data!F12442,"")</f>
        <v/>
      </c>
      <c r="L12414" s="109"/>
      <c r="M12414" s="109"/>
    </row>
    <row r="12415" spans="3:13">
      <c r="C12415" s="109"/>
      <c r="D12415" s="109"/>
      <c r="E12415" s="94" t="str">
        <f>IF(Data!D12443&gt;0,Data!F12443,"")</f>
        <v/>
      </c>
      <c r="L12415" s="109"/>
      <c r="M12415" s="109"/>
    </row>
    <row r="12416" spans="3:13">
      <c r="C12416" s="109"/>
      <c r="D12416" s="109"/>
      <c r="E12416" s="94" t="str">
        <f>IF(Data!D12444&gt;0,Data!F12444,"")</f>
        <v/>
      </c>
      <c r="L12416" s="109"/>
      <c r="M12416" s="109"/>
    </row>
    <row r="12417" spans="3:13">
      <c r="C12417" s="109"/>
      <c r="D12417" s="109"/>
      <c r="E12417" s="94" t="str">
        <f>IF(Data!D12445&gt;0,Data!F12445,"")</f>
        <v/>
      </c>
      <c r="L12417" s="109"/>
      <c r="M12417" s="109"/>
    </row>
    <row r="12418" spans="3:13">
      <c r="C12418" s="109"/>
      <c r="D12418" s="109"/>
      <c r="E12418" s="94" t="str">
        <f>IF(Data!D12446&gt;0,Data!F12446,"")</f>
        <v/>
      </c>
      <c r="L12418" s="109"/>
      <c r="M12418" s="109"/>
    </row>
    <row r="12419" spans="3:13">
      <c r="C12419" s="109"/>
      <c r="D12419" s="109"/>
      <c r="E12419" s="94" t="str">
        <f>IF(Data!D12447&gt;0,Data!F12447,"")</f>
        <v/>
      </c>
      <c r="L12419" s="109"/>
      <c r="M12419" s="109"/>
    </row>
    <row r="12420" spans="3:13">
      <c r="C12420" s="109"/>
      <c r="D12420" s="109"/>
      <c r="E12420" s="94" t="str">
        <f>IF(Data!D12448&gt;0,Data!F12448,"")</f>
        <v/>
      </c>
      <c r="L12420" s="109"/>
      <c r="M12420" s="109"/>
    </row>
    <row r="12421" spans="3:13">
      <c r="C12421" s="109"/>
      <c r="D12421" s="109"/>
      <c r="E12421" s="94" t="str">
        <f>IF(Data!D12449&gt;0,Data!F12449,"")</f>
        <v/>
      </c>
      <c r="L12421" s="109"/>
      <c r="M12421" s="109"/>
    </row>
    <row r="12422" spans="3:13">
      <c r="C12422" s="109"/>
      <c r="D12422" s="109"/>
      <c r="E12422" s="94" t="str">
        <f>IF(Data!D12450&gt;0,Data!F12450,"")</f>
        <v/>
      </c>
      <c r="L12422" s="109"/>
      <c r="M12422" s="109"/>
    </row>
    <row r="12423" spans="3:13">
      <c r="C12423" s="109"/>
      <c r="D12423" s="109"/>
      <c r="E12423" s="94" t="str">
        <f>IF(Data!D12451&gt;0,Data!F12451,"")</f>
        <v/>
      </c>
      <c r="L12423" s="109"/>
      <c r="M12423" s="109"/>
    </row>
    <row r="12424" spans="3:13">
      <c r="C12424" s="109"/>
      <c r="D12424" s="109"/>
      <c r="E12424" s="94" t="str">
        <f>IF(Data!D12452&gt;0,Data!F12452,"")</f>
        <v/>
      </c>
      <c r="L12424" s="109"/>
      <c r="M12424" s="109"/>
    </row>
    <row r="12425" spans="3:13">
      <c r="C12425" s="109"/>
      <c r="D12425" s="109"/>
      <c r="E12425" s="94" t="str">
        <f>IF(Data!D12453&gt;0,Data!F12453,"")</f>
        <v/>
      </c>
      <c r="L12425" s="109"/>
      <c r="M12425" s="109"/>
    </row>
    <row r="12426" spans="3:13">
      <c r="C12426" s="109"/>
      <c r="D12426" s="109"/>
      <c r="E12426" s="94" t="str">
        <f>IF(Data!D12454&gt;0,Data!F12454,"")</f>
        <v/>
      </c>
      <c r="L12426" s="109"/>
      <c r="M12426" s="109"/>
    </row>
    <row r="12427" spans="3:13">
      <c r="C12427" s="109"/>
      <c r="D12427" s="109"/>
      <c r="E12427" s="94" t="str">
        <f>IF(Data!D12455&gt;0,Data!F12455,"")</f>
        <v/>
      </c>
      <c r="L12427" s="109"/>
      <c r="M12427" s="109"/>
    </row>
    <row r="12428" spans="3:13">
      <c r="C12428" s="109"/>
      <c r="D12428" s="109"/>
      <c r="E12428" s="94" t="str">
        <f>IF(Data!D12456&gt;0,Data!F12456,"")</f>
        <v/>
      </c>
      <c r="L12428" s="109"/>
      <c r="M12428" s="109"/>
    </row>
    <row r="12429" spans="3:13">
      <c r="C12429" s="109"/>
      <c r="D12429" s="109"/>
      <c r="E12429" s="94" t="str">
        <f>IF(Data!D12457&gt;0,Data!F12457,"")</f>
        <v/>
      </c>
      <c r="L12429" s="109"/>
      <c r="M12429" s="109"/>
    </row>
    <row r="12430" spans="3:13">
      <c r="C12430" s="109"/>
      <c r="D12430" s="109"/>
      <c r="E12430" s="94" t="str">
        <f>IF(Data!D12458&gt;0,Data!F12458,"")</f>
        <v/>
      </c>
      <c r="L12430" s="109"/>
      <c r="M12430" s="109"/>
    </row>
    <row r="12431" spans="3:13">
      <c r="C12431" s="109"/>
      <c r="D12431" s="109"/>
      <c r="E12431" s="94" t="str">
        <f>IF(Data!D12459&gt;0,Data!F12459,"")</f>
        <v/>
      </c>
      <c r="L12431" s="109"/>
      <c r="M12431" s="109"/>
    </row>
    <row r="12432" spans="3:13">
      <c r="C12432" s="109"/>
      <c r="D12432" s="109"/>
      <c r="E12432" s="94" t="str">
        <f>IF(Data!D12460&gt;0,Data!F12460,"")</f>
        <v/>
      </c>
      <c r="L12432" s="109"/>
      <c r="M12432" s="109"/>
    </row>
    <row r="12433" spans="3:13">
      <c r="C12433" s="109"/>
      <c r="D12433" s="109"/>
      <c r="E12433" s="94" t="str">
        <f>IF(Data!D12461&gt;0,Data!F12461,"")</f>
        <v/>
      </c>
      <c r="L12433" s="109"/>
      <c r="M12433" s="109"/>
    </row>
    <row r="12434" spans="3:13">
      <c r="C12434" s="109"/>
      <c r="D12434" s="109"/>
      <c r="E12434" s="94" t="str">
        <f>IF(Data!D12462&gt;0,Data!F12462,"")</f>
        <v/>
      </c>
      <c r="L12434" s="109"/>
      <c r="M12434" s="109"/>
    </row>
    <row r="12435" spans="3:13">
      <c r="C12435" s="109"/>
      <c r="D12435" s="109"/>
      <c r="E12435" s="94" t="str">
        <f>IF(Data!D12463&gt;0,Data!F12463,"")</f>
        <v/>
      </c>
      <c r="L12435" s="109"/>
      <c r="M12435" s="109"/>
    </row>
    <row r="12436" spans="3:13">
      <c r="C12436" s="109"/>
      <c r="D12436" s="109"/>
      <c r="E12436" s="94" t="str">
        <f>IF(Data!D12464&gt;0,Data!F12464,"")</f>
        <v/>
      </c>
      <c r="L12436" s="109"/>
      <c r="M12436" s="109"/>
    </row>
    <row r="12437" spans="3:13">
      <c r="C12437" s="109"/>
      <c r="D12437" s="109"/>
      <c r="E12437" s="94" t="str">
        <f>IF(Data!D12465&gt;0,Data!F12465,"")</f>
        <v/>
      </c>
      <c r="L12437" s="109"/>
      <c r="M12437" s="109"/>
    </row>
    <row r="12438" spans="3:13">
      <c r="C12438" s="109"/>
      <c r="D12438" s="109"/>
      <c r="E12438" s="94" t="str">
        <f>IF(Data!D12466&gt;0,Data!F12466,"")</f>
        <v/>
      </c>
      <c r="L12438" s="109"/>
      <c r="M12438" s="109"/>
    </row>
    <row r="12439" spans="3:13">
      <c r="C12439" s="109"/>
      <c r="D12439" s="109"/>
      <c r="E12439" s="94" t="str">
        <f>IF(Data!D12467&gt;0,Data!F12467,"")</f>
        <v/>
      </c>
      <c r="L12439" s="109"/>
      <c r="M12439" s="109"/>
    </row>
    <row r="12440" spans="3:13">
      <c r="C12440" s="109"/>
      <c r="D12440" s="109"/>
      <c r="E12440" s="94" t="str">
        <f>IF(Data!D12468&gt;0,Data!F12468,"")</f>
        <v/>
      </c>
      <c r="L12440" s="109"/>
      <c r="M12440" s="109"/>
    </row>
    <row r="12441" spans="3:13">
      <c r="C12441" s="109"/>
      <c r="D12441" s="109"/>
      <c r="E12441" s="94" t="str">
        <f>IF(Data!D12469&gt;0,Data!F12469,"")</f>
        <v/>
      </c>
      <c r="L12441" s="109"/>
      <c r="M12441" s="109"/>
    </row>
    <row r="12442" spans="3:13">
      <c r="C12442" s="109"/>
      <c r="D12442" s="109"/>
      <c r="E12442" s="94" t="str">
        <f>IF(Data!D12470&gt;0,Data!F12470,"")</f>
        <v/>
      </c>
      <c r="L12442" s="109"/>
      <c r="M12442" s="109"/>
    </row>
    <row r="12443" spans="3:13">
      <c r="C12443" s="109"/>
      <c r="D12443" s="109"/>
      <c r="E12443" s="94" t="str">
        <f>IF(Data!D12471&gt;0,Data!F12471,"")</f>
        <v/>
      </c>
      <c r="L12443" s="109"/>
      <c r="M12443" s="109"/>
    </row>
    <row r="12444" spans="3:13">
      <c r="C12444" s="109"/>
      <c r="D12444" s="109"/>
      <c r="E12444" s="94" t="str">
        <f>IF(Data!D12472&gt;0,Data!F12472,"")</f>
        <v/>
      </c>
      <c r="L12444" s="109"/>
      <c r="M12444" s="109"/>
    </row>
    <row r="12445" spans="3:13">
      <c r="C12445" s="109"/>
      <c r="D12445" s="109"/>
      <c r="E12445" s="94" t="str">
        <f>IF(Data!D12473&gt;0,Data!F12473,"")</f>
        <v/>
      </c>
      <c r="L12445" s="109"/>
      <c r="M12445" s="109"/>
    </row>
    <row r="12446" spans="3:13">
      <c r="C12446" s="109"/>
      <c r="D12446" s="109"/>
      <c r="E12446" s="94" t="str">
        <f>IF(Data!D12474&gt;0,Data!F12474,"")</f>
        <v/>
      </c>
      <c r="L12446" s="109"/>
      <c r="M12446" s="109"/>
    </row>
    <row r="12447" spans="3:13">
      <c r="C12447" s="109"/>
      <c r="D12447" s="109"/>
      <c r="E12447" s="94" t="str">
        <f>IF(Data!D12475&gt;0,Data!F12475,"")</f>
        <v/>
      </c>
      <c r="L12447" s="109"/>
      <c r="M12447" s="109"/>
    </row>
    <row r="12448" spans="3:13">
      <c r="C12448" s="109"/>
      <c r="D12448" s="109"/>
      <c r="E12448" s="94" t="str">
        <f>IF(Data!D12476&gt;0,Data!F12476,"")</f>
        <v/>
      </c>
      <c r="L12448" s="109"/>
      <c r="M12448" s="109"/>
    </row>
    <row r="12449" spans="3:13">
      <c r="C12449" s="109"/>
      <c r="D12449" s="109"/>
      <c r="E12449" s="94" t="str">
        <f>IF(Data!D12477&gt;0,Data!F12477,"")</f>
        <v/>
      </c>
      <c r="L12449" s="109"/>
      <c r="M12449" s="109"/>
    </row>
    <row r="12450" spans="3:13">
      <c r="C12450" s="109"/>
      <c r="D12450" s="109"/>
      <c r="E12450" s="94" t="str">
        <f>IF(Data!D12478&gt;0,Data!F12478,"")</f>
        <v/>
      </c>
      <c r="L12450" s="109"/>
      <c r="M12450" s="109"/>
    </row>
    <row r="12451" spans="3:13">
      <c r="C12451" s="109"/>
      <c r="D12451" s="109"/>
      <c r="E12451" s="94" t="str">
        <f>IF(Data!D12479&gt;0,Data!F12479,"")</f>
        <v/>
      </c>
      <c r="L12451" s="109"/>
      <c r="M12451" s="109"/>
    </row>
    <row r="12452" spans="3:13">
      <c r="C12452" s="109"/>
      <c r="D12452" s="109"/>
      <c r="E12452" s="94" t="str">
        <f>IF(Data!D12480&gt;0,Data!F12480,"")</f>
        <v/>
      </c>
      <c r="L12452" s="109"/>
      <c r="M12452" s="109"/>
    </row>
    <row r="12453" spans="3:13">
      <c r="C12453" s="109"/>
      <c r="D12453" s="109"/>
      <c r="E12453" s="94" t="str">
        <f>IF(Data!D12481&gt;0,Data!F12481,"")</f>
        <v/>
      </c>
      <c r="L12453" s="109"/>
      <c r="M12453" s="109"/>
    </row>
    <row r="12454" spans="3:13">
      <c r="C12454" s="109"/>
      <c r="D12454" s="109"/>
      <c r="E12454" s="94" t="str">
        <f>IF(Data!D12482&gt;0,Data!F12482,"")</f>
        <v/>
      </c>
      <c r="L12454" s="109"/>
      <c r="M12454" s="109"/>
    </row>
    <row r="12455" spans="3:13">
      <c r="C12455" s="109"/>
      <c r="D12455" s="109"/>
      <c r="E12455" s="94" t="str">
        <f>IF(Data!D12483&gt;0,Data!F12483,"")</f>
        <v/>
      </c>
      <c r="L12455" s="109"/>
      <c r="M12455" s="109"/>
    </row>
    <row r="12456" spans="3:13">
      <c r="C12456" s="109"/>
      <c r="D12456" s="109"/>
      <c r="E12456" s="94" t="str">
        <f>IF(Data!D12484&gt;0,Data!F12484,"")</f>
        <v/>
      </c>
      <c r="L12456" s="109"/>
      <c r="M12456" s="109"/>
    </row>
    <row r="12457" spans="3:13">
      <c r="C12457" s="109"/>
      <c r="D12457" s="109"/>
      <c r="E12457" s="94" t="str">
        <f>IF(Data!D12485&gt;0,Data!F12485,"")</f>
        <v/>
      </c>
      <c r="L12457" s="109"/>
      <c r="M12457" s="109"/>
    </row>
    <row r="12458" spans="3:13">
      <c r="C12458" s="109"/>
      <c r="D12458" s="109"/>
      <c r="E12458" s="94" t="str">
        <f>IF(Data!D12486&gt;0,Data!F12486,"")</f>
        <v/>
      </c>
      <c r="L12458" s="109"/>
      <c r="M12458" s="109"/>
    </row>
    <row r="12459" spans="3:13">
      <c r="C12459" s="109"/>
      <c r="D12459" s="109"/>
      <c r="E12459" s="94" t="str">
        <f>IF(Data!D12487&gt;0,Data!F12487,"")</f>
        <v/>
      </c>
      <c r="L12459" s="109"/>
      <c r="M12459" s="109"/>
    </row>
    <row r="12460" spans="3:13">
      <c r="C12460" s="109"/>
      <c r="D12460" s="109"/>
      <c r="E12460" s="94" t="str">
        <f>IF(Data!D12488&gt;0,Data!F12488,"")</f>
        <v/>
      </c>
      <c r="L12460" s="109"/>
      <c r="M12460" s="109"/>
    </row>
    <row r="12461" spans="3:13">
      <c r="C12461" s="109"/>
      <c r="D12461" s="109"/>
      <c r="E12461" s="94" t="str">
        <f>IF(Data!D12489&gt;0,Data!F12489,"")</f>
        <v/>
      </c>
      <c r="L12461" s="109"/>
      <c r="M12461" s="109"/>
    </row>
    <row r="12462" spans="3:13">
      <c r="C12462" s="109"/>
      <c r="D12462" s="109"/>
      <c r="E12462" s="94" t="str">
        <f>IF(Data!D12490&gt;0,Data!F12490,"")</f>
        <v/>
      </c>
      <c r="L12462" s="109"/>
      <c r="M12462" s="109"/>
    </row>
    <row r="12463" spans="3:13">
      <c r="C12463" s="109"/>
      <c r="D12463" s="109"/>
      <c r="E12463" s="94" t="str">
        <f>IF(Data!D12491&gt;0,Data!F12491,"")</f>
        <v/>
      </c>
      <c r="L12463" s="109"/>
      <c r="M12463" s="109"/>
    </row>
    <row r="12464" spans="3:13">
      <c r="C12464" s="109"/>
      <c r="D12464" s="109"/>
      <c r="E12464" s="94" t="str">
        <f>IF(Data!D12492&gt;0,Data!F12492,"")</f>
        <v/>
      </c>
      <c r="L12464" s="109"/>
      <c r="M12464" s="109"/>
    </row>
    <row r="12465" spans="3:13">
      <c r="C12465" s="109"/>
      <c r="D12465" s="109"/>
      <c r="E12465" s="94" t="str">
        <f>IF(Data!D12493&gt;0,Data!F12493,"")</f>
        <v/>
      </c>
      <c r="L12465" s="109"/>
      <c r="M12465" s="109"/>
    </row>
    <row r="12466" spans="3:13">
      <c r="C12466" s="109"/>
      <c r="D12466" s="109"/>
      <c r="E12466" s="94" t="str">
        <f>IF(Data!D12494&gt;0,Data!F12494,"")</f>
        <v/>
      </c>
      <c r="L12466" s="109"/>
      <c r="M12466" s="109"/>
    </row>
    <row r="12467" spans="3:13">
      <c r="C12467" s="109"/>
      <c r="D12467" s="109"/>
      <c r="E12467" s="94" t="str">
        <f>IF(Data!D12495&gt;0,Data!F12495,"")</f>
        <v/>
      </c>
      <c r="L12467" s="109"/>
      <c r="M12467" s="109"/>
    </row>
    <row r="12468" spans="3:13">
      <c r="C12468" s="109"/>
      <c r="D12468" s="109"/>
      <c r="E12468" s="94" t="str">
        <f>IF(Data!D12496&gt;0,Data!F12496,"")</f>
        <v/>
      </c>
      <c r="L12468" s="109"/>
      <c r="M12468" s="109"/>
    </row>
    <row r="12469" spans="3:13">
      <c r="C12469" s="109"/>
      <c r="D12469" s="109"/>
      <c r="E12469" s="94" t="str">
        <f>IF(Data!D12497&gt;0,Data!F12497,"")</f>
        <v/>
      </c>
      <c r="L12469" s="109"/>
      <c r="M12469" s="109"/>
    </row>
    <row r="12470" spans="3:13">
      <c r="C12470" s="109"/>
      <c r="D12470" s="109"/>
      <c r="E12470" s="94" t="str">
        <f>IF(Data!D12498&gt;0,Data!F12498,"")</f>
        <v/>
      </c>
      <c r="L12470" s="109"/>
      <c r="M12470" s="109"/>
    </row>
    <row r="12471" spans="3:13">
      <c r="C12471" s="109"/>
      <c r="D12471" s="109"/>
      <c r="E12471" s="94" t="str">
        <f>IF(Data!D12499&gt;0,Data!F12499,"")</f>
        <v/>
      </c>
      <c r="L12471" s="109"/>
      <c r="M12471" s="109"/>
    </row>
    <row r="12472" spans="3:13">
      <c r="C12472" s="109"/>
      <c r="D12472" s="109"/>
      <c r="E12472" s="94" t="str">
        <f>IF(Data!D12500&gt;0,Data!F12500,"")</f>
        <v/>
      </c>
      <c r="L12472" s="109"/>
      <c r="M12472" s="109"/>
    </row>
    <row r="12473" spans="3:13">
      <c r="C12473" s="109"/>
      <c r="D12473" s="109"/>
      <c r="E12473" s="94" t="str">
        <f>IF(Data!D12501&gt;0,Data!F12501,"")</f>
        <v/>
      </c>
      <c r="L12473" s="109"/>
      <c r="M12473" s="109"/>
    </row>
    <row r="12474" spans="3:13">
      <c r="C12474" s="109"/>
      <c r="D12474" s="109"/>
      <c r="E12474" s="94" t="str">
        <f>IF(Data!D12502&gt;0,Data!F12502,"")</f>
        <v/>
      </c>
      <c r="L12474" s="109"/>
      <c r="M12474" s="109"/>
    </row>
    <row r="12475" spans="3:13">
      <c r="C12475" s="109"/>
      <c r="D12475" s="109"/>
      <c r="E12475" s="94" t="str">
        <f>IF(Data!D12503&gt;0,Data!F12503,"")</f>
        <v/>
      </c>
      <c r="L12475" s="109"/>
      <c r="M12475" s="109"/>
    </row>
    <row r="12476" spans="3:13">
      <c r="C12476" s="109"/>
      <c r="D12476" s="109"/>
      <c r="E12476" s="94" t="str">
        <f>IF(Data!D12504&gt;0,Data!F12504,"")</f>
        <v/>
      </c>
      <c r="L12476" s="109"/>
      <c r="M12476" s="109"/>
    </row>
    <row r="12477" spans="3:13">
      <c r="C12477" s="109"/>
      <c r="D12477" s="109"/>
      <c r="E12477" s="94" t="str">
        <f>IF(Data!D12505&gt;0,Data!F12505,"")</f>
        <v/>
      </c>
      <c r="L12477" s="109"/>
      <c r="M12477" s="109"/>
    </row>
    <row r="12478" spans="3:13">
      <c r="C12478" s="109"/>
      <c r="D12478" s="109"/>
      <c r="E12478" s="94" t="str">
        <f>IF(Data!D12506&gt;0,Data!F12506,"")</f>
        <v/>
      </c>
      <c r="L12478" s="109"/>
      <c r="M12478" s="109"/>
    </row>
    <row r="12479" spans="3:13">
      <c r="C12479" s="109"/>
      <c r="D12479" s="109"/>
      <c r="E12479" s="94" t="str">
        <f>IF(Data!D12507&gt;0,Data!F12507,"")</f>
        <v/>
      </c>
      <c r="L12479" s="109"/>
      <c r="M12479" s="109"/>
    </row>
    <row r="12480" spans="3:13">
      <c r="C12480" s="109"/>
      <c r="D12480" s="109"/>
      <c r="E12480" s="94" t="str">
        <f>IF(Data!D12508&gt;0,Data!F12508,"")</f>
        <v/>
      </c>
      <c r="L12480" s="109"/>
      <c r="M12480" s="109"/>
    </row>
    <row r="12481" spans="3:13">
      <c r="C12481" s="109"/>
      <c r="D12481" s="109"/>
      <c r="E12481" s="94" t="str">
        <f>IF(Data!D12509&gt;0,Data!F12509,"")</f>
        <v/>
      </c>
      <c r="L12481" s="109"/>
      <c r="M12481" s="109"/>
    </row>
    <row r="12482" spans="3:13">
      <c r="C12482" s="109"/>
      <c r="D12482" s="109"/>
      <c r="E12482" s="94" t="str">
        <f>IF(Data!D12510&gt;0,Data!F12510,"")</f>
        <v/>
      </c>
      <c r="L12482" s="109"/>
      <c r="M12482" s="109"/>
    </row>
    <row r="12483" spans="3:13">
      <c r="C12483" s="109"/>
      <c r="D12483" s="109"/>
      <c r="E12483" s="94" t="str">
        <f>IF(Data!D12511&gt;0,Data!F12511,"")</f>
        <v/>
      </c>
      <c r="L12483" s="109"/>
      <c r="M12483" s="109"/>
    </row>
    <row r="12484" spans="3:13">
      <c r="C12484" s="109"/>
      <c r="D12484" s="109"/>
      <c r="E12484" s="94" t="str">
        <f>IF(Data!D12512&gt;0,Data!F12512,"")</f>
        <v/>
      </c>
      <c r="L12484" s="109"/>
      <c r="M12484" s="109"/>
    </row>
    <row r="12485" spans="3:13">
      <c r="C12485" s="109"/>
      <c r="D12485" s="109"/>
      <c r="E12485" s="94" t="str">
        <f>IF(Data!D12513&gt;0,Data!F12513,"")</f>
        <v/>
      </c>
      <c r="L12485" s="109"/>
      <c r="M12485" s="109"/>
    </row>
    <row r="12486" spans="3:13">
      <c r="C12486" s="109"/>
      <c r="D12486" s="109"/>
      <c r="E12486" s="94" t="str">
        <f>IF(Data!D12514&gt;0,Data!F12514,"")</f>
        <v/>
      </c>
      <c r="L12486" s="109"/>
      <c r="M12486" s="109"/>
    </row>
    <row r="12487" spans="3:13">
      <c r="C12487" s="109"/>
      <c r="D12487" s="109"/>
      <c r="E12487" s="94" t="str">
        <f>IF(Data!D12515&gt;0,Data!F12515,"")</f>
        <v/>
      </c>
      <c r="L12487" s="109"/>
      <c r="M12487" s="109"/>
    </row>
    <row r="12488" spans="3:13">
      <c r="C12488" s="109"/>
      <c r="D12488" s="109"/>
      <c r="E12488" s="94" t="str">
        <f>IF(Data!D12516&gt;0,Data!F12516,"")</f>
        <v/>
      </c>
      <c r="L12488" s="109"/>
      <c r="M12488" s="109"/>
    </row>
    <row r="12489" spans="3:13">
      <c r="C12489" s="109"/>
      <c r="D12489" s="109"/>
      <c r="E12489" s="94" t="str">
        <f>IF(Data!D12517&gt;0,Data!F12517,"")</f>
        <v/>
      </c>
      <c r="L12489" s="109"/>
      <c r="M12489" s="109"/>
    </row>
    <row r="12490" spans="3:13">
      <c r="C12490" s="109"/>
      <c r="D12490" s="109"/>
      <c r="E12490" s="94" t="str">
        <f>IF(Data!D12518&gt;0,Data!F12518,"")</f>
        <v/>
      </c>
      <c r="L12490" s="109"/>
      <c r="M12490" s="109"/>
    </row>
    <row r="12491" spans="3:13">
      <c r="C12491" s="109"/>
      <c r="D12491" s="109"/>
      <c r="E12491" s="94" t="str">
        <f>IF(Data!D12519&gt;0,Data!F12519,"")</f>
        <v/>
      </c>
      <c r="L12491" s="109"/>
      <c r="M12491" s="109"/>
    </row>
    <row r="12492" spans="3:13">
      <c r="C12492" s="109"/>
      <c r="D12492" s="109"/>
      <c r="E12492" s="94" t="str">
        <f>IF(Data!D12520&gt;0,Data!F12520,"")</f>
        <v/>
      </c>
      <c r="L12492" s="109"/>
      <c r="M12492" s="109"/>
    </row>
    <row r="12493" spans="3:13">
      <c r="C12493" s="109"/>
      <c r="D12493" s="109"/>
      <c r="E12493" s="94" t="str">
        <f>IF(Data!D12521&gt;0,Data!F12521,"")</f>
        <v/>
      </c>
      <c r="L12493" s="109"/>
      <c r="M12493" s="109"/>
    </row>
    <row r="12494" spans="3:13">
      <c r="C12494" s="109"/>
      <c r="D12494" s="109"/>
      <c r="E12494" s="94" t="str">
        <f>IF(Data!D12522&gt;0,Data!F12522,"")</f>
        <v/>
      </c>
      <c r="L12494" s="109"/>
      <c r="M12494" s="109"/>
    </row>
    <row r="12495" spans="3:13">
      <c r="C12495" s="109"/>
      <c r="D12495" s="109"/>
      <c r="E12495" s="94" t="str">
        <f>IF(Data!D12523&gt;0,Data!F12523,"")</f>
        <v/>
      </c>
      <c r="L12495" s="109"/>
      <c r="M12495" s="109"/>
    </row>
    <row r="12496" spans="3:13">
      <c r="C12496" s="109"/>
      <c r="D12496" s="109"/>
      <c r="E12496" s="94" t="str">
        <f>IF(Data!D12524&gt;0,Data!F12524,"")</f>
        <v/>
      </c>
      <c r="L12496" s="109"/>
      <c r="M12496" s="109"/>
    </row>
    <row r="12497" spans="3:13">
      <c r="C12497" s="109"/>
      <c r="D12497" s="109"/>
      <c r="E12497" s="94" t="str">
        <f>IF(Data!D12525&gt;0,Data!F12525,"")</f>
        <v/>
      </c>
      <c r="L12497" s="109"/>
      <c r="M12497" s="109"/>
    </row>
    <row r="12498" spans="3:13">
      <c r="C12498" s="109"/>
      <c r="D12498" s="109"/>
      <c r="E12498" s="94" t="str">
        <f>IF(Data!D12526&gt;0,Data!F12526,"")</f>
        <v/>
      </c>
      <c r="L12498" s="109"/>
      <c r="M12498" s="109"/>
    </row>
    <row r="12499" spans="3:13">
      <c r="C12499" s="109"/>
      <c r="D12499" s="109"/>
      <c r="E12499" s="94" t="str">
        <f>IF(Data!D12527&gt;0,Data!F12527,"")</f>
        <v/>
      </c>
      <c r="L12499" s="109"/>
      <c r="M12499" s="109"/>
    </row>
    <row r="12500" spans="3:13">
      <c r="C12500" s="109"/>
      <c r="D12500" s="109"/>
      <c r="E12500" s="94" t="str">
        <f>IF(Data!D12528&gt;0,Data!F12528,"")</f>
        <v/>
      </c>
      <c r="L12500" s="109"/>
      <c r="M12500" s="109"/>
    </row>
    <row r="12501" spans="3:13">
      <c r="C12501" s="109"/>
      <c r="D12501" s="109"/>
      <c r="E12501" s="94" t="str">
        <f>IF(Data!D12529&gt;0,Data!F12529,"")</f>
        <v/>
      </c>
      <c r="L12501" s="109"/>
      <c r="M12501" s="109"/>
    </row>
    <row r="12502" spans="3:13">
      <c r="C12502" s="109"/>
      <c r="D12502" s="109"/>
      <c r="E12502" s="94" t="str">
        <f>IF(Data!D12530&gt;0,Data!F12530,"")</f>
        <v/>
      </c>
      <c r="L12502" s="109"/>
      <c r="M12502" s="109"/>
    </row>
    <row r="12503" spans="3:13">
      <c r="C12503" s="109"/>
      <c r="D12503" s="109"/>
      <c r="E12503" s="94" t="str">
        <f>IF(Data!D12531&gt;0,Data!F12531,"")</f>
        <v/>
      </c>
      <c r="L12503" s="109"/>
      <c r="M12503" s="109"/>
    </row>
    <row r="12504" spans="3:13">
      <c r="C12504" s="109"/>
      <c r="D12504" s="109"/>
      <c r="E12504" s="94" t="str">
        <f>IF(Data!D12532&gt;0,Data!F12532,"")</f>
        <v/>
      </c>
      <c r="L12504" s="109"/>
      <c r="M12504" s="109"/>
    </row>
    <row r="12505" spans="3:13">
      <c r="C12505" s="109"/>
      <c r="D12505" s="109"/>
      <c r="E12505" s="94" t="str">
        <f>IF(Data!D12533&gt;0,Data!F12533,"")</f>
        <v/>
      </c>
      <c r="L12505" s="109"/>
      <c r="M12505" s="109"/>
    </row>
    <row r="12506" spans="3:13">
      <c r="C12506" s="109"/>
      <c r="D12506" s="109"/>
      <c r="E12506" s="94" t="str">
        <f>IF(Data!D12534&gt;0,Data!F12534,"")</f>
        <v/>
      </c>
      <c r="L12506" s="109"/>
      <c r="M12506" s="109"/>
    </row>
    <row r="12507" spans="3:13">
      <c r="C12507" s="109"/>
      <c r="D12507" s="109"/>
      <c r="E12507" s="94" t="str">
        <f>IF(Data!D12535&gt;0,Data!F12535,"")</f>
        <v/>
      </c>
      <c r="L12507" s="109"/>
      <c r="M12507" s="109"/>
    </row>
    <row r="12508" spans="3:13">
      <c r="C12508" s="109"/>
      <c r="D12508" s="109"/>
      <c r="E12508" s="94" t="str">
        <f>IF(Data!D12536&gt;0,Data!F12536,"")</f>
        <v/>
      </c>
      <c r="L12508" s="109"/>
      <c r="M12508" s="109"/>
    </row>
    <row r="12509" spans="3:13">
      <c r="C12509" s="109"/>
      <c r="D12509" s="109"/>
      <c r="E12509" s="94" t="str">
        <f>IF(Data!D12537&gt;0,Data!F12537,"")</f>
        <v/>
      </c>
      <c r="L12509" s="109"/>
      <c r="M12509" s="109"/>
    </row>
    <row r="12510" spans="3:13">
      <c r="C12510" s="109"/>
      <c r="D12510" s="109"/>
      <c r="E12510" s="94" t="str">
        <f>IF(Data!D12538&gt;0,Data!F12538,"")</f>
        <v/>
      </c>
      <c r="L12510" s="109"/>
      <c r="M12510" s="109"/>
    </row>
    <row r="12511" spans="3:13">
      <c r="C12511" s="109"/>
      <c r="D12511" s="109"/>
      <c r="E12511" s="94" t="str">
        <f>IF(Data!D12539&gt;0,Data!F12539,"")</f>
        <v/>
      </c>
      <c r="L12511" s="109"/>
      <c r="M12511" s="109"/>
    </row>
    <row r="12512" spans="3:13">
      <c r="C12512" s="109"/>
      <c r="D12512" s="109"/>
      <c r="E12512" s="94" t="str">
        <f>IF(Data!D12540&gt;0,Data!F12540,"")</f>
        <v/>
      </c>
      <c r="L12512" s="109"/>
      <c r="M12512" s="109"/>
    </row>
    <row r="12513" spans="3:13">
      <c r="C12513" s="109"/>
      <c r="D12513" s="109"/>
      <c r="E12513" s="94" t="str">
        <f>IF(Data!D12541&gt;0,Data!F12541,"")</f>
        <v/>
      </c>
      <c r="L12513" s="109"/>
      <c r="M12513" s="109"/>
    </row>
    <row r="12514" spans="3:13">
      <c r="C12514" s="109"/>
      <c r="D12514" s="109"/>
      <c r="E12514" s="94" t="str">
        <f>IF(Data!D12542&gt;0,Data!F12542,"")</f>
        <v/>
      </c>
      <c r="L12514" s="109"/>
      <c r="M12514" s="109"/>
    </row>
    <row r="12515" spans="3:13">
      <c r="C12515" s="109"/>
      <c r="D12515" s="109"/>
      <c r="E12515" s="94" t="str">
        <f>IF(Data!D12543&gt;0,Data!F12543,"")</f>
        <v/>
      </c>
      <c r="L12515" s="109"/>
      <c r="M12515" s="109"/>
    </row>
    <row r="12516" spans="3:13">
      <c r="C12516" s="109"/>
      <c r="D12516" s="109"/>
      <c r="E12516" s="94" t="str">
        <f>IF(Data!D12544&gt;0,Data!F12544,"")</f>
        <v/>
      </c>
      <c r="L12516" s="109"/>
      <c r="M12516" s="109"/>
    </row>
    <row r="12517" spans="3:13">
      <c r="C12517" s="109"/>
      <c r="D12517" s="109"/>
      <c r="E12517" s="94" t="str">
        <f>IF(Data!D12545&gt;0,Data!F12545,"")</f>
        <v/>
      </c>
      <c r="L12517" s="109"/>
      <c r="M12517" s="109"/>
    </row>
    <row r="12518" spans="3:13">
      <c r="C12518" s="109"/>
      <c r="D12518" s="109"/>
      <c r="E12518" s="94" t="str">
        <f>IF(Data!D12546&gt;0,Data!F12546,"")</f>
        <v/>
      </c>
      <c r="L12518" s="109"/>
      <c r="M12518" s="109"/>
    </row>
    <row r="12519" spans="3:13">
      <c r="C12519" s="109"/>
      <c r="D12519" s="109"/>
      <c r="E12519" s="94" t="str">
        <f>IF(Data!D12547&gt;0,Data!F12547,"")</f>
        <v/>
      </c>
      <c r="L12519" s="109"/>
      <c r="M12519" s="109"/>
    </row>
    <row r="12520" spans="3:13">
      <c r="C12520" s="109"/>
      <c r="D12520" s="109"/>
      <c r="E12520" s="94" t="str">
        <f>IF(Data!D12548&gt;0,Data!F12548,"")</f>
        <v/>
      </c>
      <c r="L12520" s="109"/>
      <c r="M12520" s="109"/>
    </row>
    <row r="12521" spans="3:13">
      <c r="C12521" s="109"/>
      <c r="D12521" s="109"/>
      <c r="E12521" s="94" t="str">
        <f>IF(Data!D12549&gt;0,Data!F12549,"")</f>
        <v/>
      </c>
      <c r="L12521" s="109"/>
      <c r="M12521" s="109"/>
    </row>
    <row r="12522" spans="3:13">
      <c r="C12522" s="109"/>
      <c r="D12522" s="109"/>
      <c r="E12522" s="94" t="str">
        <f>IF(Data!D12550&gt;0,Data!F12550,"")</f>
        <v/>
      </c>
      <c r="L12522" s="109"/>
      <c r="M12522" s="109"/>
    </row>
    <row r="12523" spans="3:13">
      <c r="C12523" s="109"/>
      <c r="D12523" s="109"/>
      <c r="E12523" s="94" t="str">
        <f>IF(Data!D12551&gt;0,Data!F12551,"")</f>
        <v/>
      </c>
      <c r="L12523" s="109"/>
      <c r="M12523" s="109"/>
    </row>
    <row r="12524" spans="3:13">
      <c r="C12524" s="109"/>
      <c r="D12524" s="109"/>
      <c r="E12524" s="94" t="str">
        <f>IF(Data!D12552&gt;0,Data!F12552,"")</f>
        <v/>
      </c>
      <c r="L12524" s="109"/>
      <c r="M12524" s="109"/>
    </row>
    <row r="12525" spans="3:13">
      <c r="C12525" s="109"/>
      <c r="D12525" s="109"/>
      <c r="E12525" s="94" t="str">
        <f>IF(Data!D12553&gt;0,Data!F12553,"")</f>
        <v/>
      </c>
      <c r="L12525" s="109"/>
      <c r="M12525" s="109"/>
    </row>
    <row r="12526" spans="3:13">
      <c r="C12526" s="109"/>
      <c r="D12526" s="109"/>
      <c r="E12526" s="94" t="str">
        <f>IF(Data!D12554&gt;0,Data!F12554,"")</f>
        <v/>
      </c>
      <c r="L12526" s="109"/>
      <c r="M12526" s="109"/>
    </row>
    <row r="12527" spans="3:13">
      <c r="C12527" s="109"/>
      <c r="D12527" s="109"/>
      <c r="E12527" s="94" t="str">
        <f>IF(Data!D12555&gt;0,Data!F12555,"")</f>
        <v/>
      </c>
      <c r="L12527" s="109"/>
      <c r="M12527" s="109"/>
    </row>
    <row r="12528" spans="3:13">
      <c r="C12528" s="109"/>
      <c r="D12528" s="109"/>
      <c r="E12528" s="94" t="str">
        <f>IF(Data!D12556&gt;0,Data!F12556,"")</f>
        <v/>
      </c>
      <c r="L12528" s="109"/>
      <c r="M12528" s="109"/>
    </row>
    <row r="12529" spans="3:13">
      <c r="C12529" s="109"/>
      <c r="D12529" s="109"/>
      <c r="E12529" s="94" t="str">
        <f>IF(Data!D12557&gt;0,Data!F12557,"")</f>
        <v/>
      </c>
      <c r="L12529" s="109"/>
      <c r="M12529" s="109"/>
    </row>
    <row r="12530" spans="3:13">
      <c r="C12530" s="109"/>
      <c r="D12530" s="109"/>
      <c r="E12530" s="94" t="str">
        <f>IF(Data!D12558&gt;0,Data!F12558,"")</f>
        <v/>
      </c>
      <c r="L12530" s="109"/>
      <c r="M12530" s="109"/>
    </row>
    <row r="12531" spans="3:13">
      <c r="C12531" s="109"/>
      <c r="D12531" s="109"/>
      <c r="E12531" s="94" t="str">
        <f>IF(Data!D12559&gt;0,Data!F12559,"")</f>
        <v/>
      </c>
      <c r="L12531" s="109"/>
      <c r="M12531" s="109"/>
    </row>
    <row r="12532" spans="3:13">
      <c r="C12532" s="109"/>
      <c r="D12532" s="109"/>
      <c r="E12532" s="94" t="str">
        <f>IF(Data!D12560&gt;0,Data!F12560,"")</f>
        <v/>
      </c>
      <c r="L12532" s="109"/>
      <c r="M12532" s="109"/>
    </row>
    <row r="12533" spans="3:13">
      <c r="C12533" s="109"/>
      <c r="D12533" s="109"/>
      <c r="E12533" s="94" t="str">
        <f>IF(Data!D12561&gt;0,Data!F12561,"")</f>
        <v/>
      </c>
      <c r="L12533" s="109"/>
      <c r="M12533" s="109"/>
    </row>
    <row r="12534" spans="3:13">
      <c r="C12534" s="109"/>
      <c r="D12534" s="109"/>
      <c r="E12534" s="94" t="str">
        <f>IF(Data!D12562&gt;0,Data!F12562,"")</f>
        <v/>
      </c>
      <c r="L12534" s="109"/>
      <c r="M12534" s="109"/>
    </row>
    <row r="12535" spans="3:13">
      <c r="C12535" s="109"/>
      <c r="D12535" s="109"/>
      <c r="E12535" s="94" t="str">
        <f>IF(Data!D12563&gt;0,Data!F12563,"")</f>
        <v/>
      </c>
      <c r="L12535" s="109"/>
      <c r="M12535" s="109"/>
    </row>
    <row r="12536" spans="3:13">
      <c r="C12536" s="109"/>
      <c r="D12536" s="109"/>
      <c r="E12536" s="94" t="str">
        <f>IF(Data!D12564&gt;0,Data!F12564,"")</f>
        <v/>
      </c>
      <c r="L12536" s="109"/>
      <c r="M12536" s="109"/>
    </row>
    <row r="12537" spans="3:13">
      <c r="C12537" s="109"/>
      <c r="D12537" s="109"/>
      <c r="E12537" s="94" t="str">
        <f>IF(Data!D12565&gt;0,Data!F12565,"")</f>
        <v/>
      </c>
      <c r="L12537" s="109"/>
      <c r="M12537" s="109"/>
    </row>
    <row r="12538" spans="3:13">
      <c r="C12538" s="109"/>
      <c r="D12538" s="109"/>
      <c r="E12538" s="94" t="str">
        <f>IF(Data!D12566&gt;0,Data!F12566,"")</f>
        <v/>
      </c>
      <c r="L12538" s="109"/>
      <c r="M12538" s="109"/>
    </row>
    <row r="12539" spans="3:13">
      <c r="C12539" s="109"/>
      <c r="D12539" s="109"/>
      <c r="E12539" s="94" t="str">
        <f>IF(Data!D12567&gt;0,Data!F12567,"")</f>
        <v/>
      </c>
      <c r="L12539" s="109"/>
      <c r="M12539" s="109"/>
    </row>
    <row r="12540" spans="3:13">
      <c r="C12540" s="109"/>
      <c r="D12540" s="109"/>
      <c r="E12540" s="94" t="str">
        <f>IF(Data!D12568&gt;0,Data!F12568,"")</f>
        <v/>
      </c>
      <c r="L12540" s="109"/>
      <c r="M12540" s="109"/>
    </row>
    <row r="12541" spans="3:13">
      <c r="C12541" s="109"/>
      <c r="D12541" s="109"/>
      <c r="E12541" s="94" t="str">
        <f>IF(Data!D12569&gt;0,Data!F12569,"")</f>
        <v/>
      </c>
      <c r="L12541" s="109"/>
      <c r="M12541" s="109"/>
    </row>
    <row r="12542" spans="3:13">
      <c r="C12542" s="109"/>
      <c r="D12542" s="109"/>
      <c r="E12542" s="94" t="str">
        <f>IF(Data!D12570&gt;0,Data!F12570,"")</f>
        <v/>
      </c>
      <c r="L12542" s="109"/>
      <c r="M12542" s="109"/>
    </row>
    <row r="12543" spans="3:13">
      <c r="C12543" s="109"/>
      <c r="D12543" s="109"/>
      <c r="E12543" s="94" t="str">
        <f>IF(Data!D12571&gt;0,Data!F12571,"")</f>
        <v/>
      </c>
      <c r="L12543" s="109"/>
      <c r="M12543" s="109"/>
    </row>
    <row r="12544" spans="3:13">
      <c r="C12544" s="109"/>
      <c r="D12544" s="109"/>
      <c r="E12544" s="94" t="str">
        <f>IF(Data!D12572&gt;0,Data!F12572,"")</f>
        <v/>
      </c>
      <c r="L12544" s="109"/>
      <c r="M12544" s="109"/>
    </row>
    <row r="12545" spans="3:13">
      <c r="C12545" s="109"/>
      <c r="D12545" s="109"/>
      <c r="E12545" s="94" t="str">
        <f>IF(Data!D12573&gt;0,Data!F12573,"")</f>
        <v/>
      </c>
      <c r="L12545" s="109"/>
      <c r="M12545" s="109"/>
    </row>
    <row r="12546" spans="3:13">
      <c r="C12546" s="109"/>
      <c r="D12546" s="109"/>
      <c r="E12546" s="94" t="str">
        <f>IF(Data!D12574&gt;0,Data!F12574,"")</f>
        <v/>
      </c>
      <c r="L12546" s="109"/>
      <c r="M12546" s="109"/>
    </row>
    <row r="12547" spans="3:13">
      <c r="C12547" s="109"/>
      <c r="D12547" s="109"/>
      <c r="E12547" s="94" t="str">
        <f>IF(Data!D12575&gt;0,Data!F12575,"")</f>
        <v/>
      </c>
      <c r="L12547" s="109"/>
      <c r="M12547" s="109"/>
    </row>
    <row r="12548" spans="3:13">
      <c r="C12548" s="109"/>
      <c r="D12548" s="109"/>
      <c r="E12548" s="94" t="str">
        <f>IF(Data!D12576&gt;0,Data!F12576,"")</f>
        <v/>
      </c>
      <c r="L12548" s="109"/>
      <c r="M12548" s="109"/>
    </row>
    <row r="12549" spans="3:13">
      <c r="C12549" s="109"/>
      <c r="D12549" s="109"/>
      <c r="E12549" s="94" t="str">
        <f>IF(Data!D12577&gt;0,Data!F12577,"")</f>
        <v/>
      </c>
      <c r="L12549" s="109"/>
      <c r="M12549" s="109"/>
    </row>
    <row r="12550" spans="3:13">
      <c r="C12550" s="109"/>
      <c r="D12550" s="109"/>
      <c r="E12550" s="94" t="str">
        <f>IF(Data!D12578&gt;0,Data!F12578,"")</f>
        <v/>
      </c>
      <c r="L12550" s="109"/>
      <c r="M12550" s="109"/>
    </row>
    <row r="12551" spans="3:13">
      <c r="C12551" s="109"/>
      <c r="D12551" s="109"/>
      <c r="E12551" s="94" t="str">
        <f>IF(Data!D12579&gt;0,Data!F12579,"")</f>
        <v/>
      </c>
      <c r="L12551" s="109"/>
      <c r="M12551" s="109"/>
    </row>
    <row r="12552" spans="3:13">
      <c r="C12552" s="109"/>
      <c r="D12552" s="109"/>
      <c r="E12552" s="94" t="str">
        <f>IF(Data!D12580&gt;0,Data!F12580,"")</f>
        <v/>
      </c>
      <c r="L12552" s="109"/>
      <c r="M12552" s="109"/>
    </row>
    <row r="12553" spans="3:13">
      <c r="C12553" s="109"/>
      <c r="D12553" s="109"/>
      <c r="E12553" s="94" t="str">
        <f>IF(Data!D12581&gt;0,Data!F12581,"")</f>
        <v/>
      </c>
      <c r="L12553" s="109"/>
      <c r="M12553" s="109"/>
    </row>
    <row r="12554" spans="3:13">
      <c r="C12554" s="109"/>
      <c r="D12554" s="109"/>
      <c r="E12554" s="94" t="str">
        <f>IF(Data!D12582&gt;0,Data!F12582,"")</f>
        <v/>
      </c>
      <c r="L12554" s="109"/>
      <c r="M12554" s="109"/>
    </row>
    <row r="12555" spans="3:13">
      <c r="C12555" s="109"/>
      <c r="D12555" s="109"/>
      <c r="E12555" s="94" t="str">
        <f>IF(Data!D12583&gt;0,Data!F12583,"")</f>
        <v/>
      </c>
      <c r="L12555" s="109"/>
      <c r="M12555" s="109"/>
    </row>
    <row r="12556" spans="3:13">
      <c r="C12556" s="109"/>
      <c r="D12556" s="109"/>
      <c r="E12556" s="94" t="str">
        <f>IF(Data!D12584&gt;0,Data!F12584,"")</f>
        <v/>
      </c>
      <c r="L12556" s="109"/>
      <c r="M12556" s="109"/>
    </row>
    <row r="12557" spans="3:13">
      <c r="C12557" s="109"/>
      <c r="D12557" s="109"/>
      <c r="E12557" s="94" t="str">
        <f>IF(Data!D12585&gt;0,Data!F12585,"")</f>
        <v/>
      </c>
      <c r="L12557" s="109"/>
      <c r="M12557" s="109"/>
    </row>
    <row r="12558" spans="3:13">
      <c r="C12558" s="109"/>
      <c r="D12558" s="109"/>
      <c r="E12558" s="94" t="str">
        <f>IF(Data!D12586&gt;0,Data!F12586,"")</f>
        <v/>
      </c>
      <c r="L12558" s="109"/>
      <c r="M12558" s="109"/>
    </row>
    <row r="12559" spans="3:13">
      <c r="C12559" s="109"/>
      <c r="D12559" s="109"/>
      <c r="E12559" s="94" t="str">
        <f>IF(Data!D12587&gt;0,Data!F12587,"")</f>
        <v/>
      </c>
      <c r="L12559" s="109"/>
      <c r="M12559" s="109"/>
    </row>
    <row r="12560" spans="3:13">
      <c r="C12560" s="109"/>
      <c r="D12560" s="109"/>
      <c r="E12560" s="94" t="str">
        <f>IF(Data!D12588&gt;0,Data!F12588,"")</f>
        <v/>
      </c>
      <c r="L12560" s="109"/>
      <c r="M12560" s="109"/>
    </row>
    <row r="12561" spans="3:13">
      <c r="C12561" s="109"/>
      <c r="D12561" s="109"/>
      <c r="E12561" s="94" t="str">
        <f>IF(Data!D12589&gt;0,Data!F12589,"")</f>
        <v/>
      </c>
      <c r="L12561" s="109"/>
      <c r="M12561" s="109"/>
    </row>
    <row r="12562" spans="3:13">
      <c r="C12562" s="109"/>
      <c r="D12562" s="109"/>
      <c r="E12562" s="94" t="str">
        <f>IF(Data!D12590&gt;0,Data!F12590,"")</f>
        <v/>
      </c>
      <c r="L12562" s="109"/>
      <c r="M12562" s="109"/>
    </row>
    <row r="12563" spans="3:13">
      <c r="C12563" s="109"/>
      <c r="D12563" s="109"/>
      <c r="E12563" s="94" t="str">
        <f>IF(Data!D12591&gt;0,Data!F12591,"")</f>
        <v/>
      </c>
      <c r="L12563" s="109"/>
      <c r="M12563" s="109"/>
    </row>
    <row r="12564" spans="3:13">
      <c r="C12564" s="109"/>
      <c r="D12564" s="109"/>
      <c r="E12564" s="94" t="str">
        <f>IF(Data!D12592&gt;0,Data!F12592,"")</f>
        <v/>
      </c>
      <c r="L12564" s="109"/>
      <c r="M12564" s="109"/>
    </row>
    <row r="12565" spans="3:13">
      <c r="C12565" s="109"/>
      <c r="D12565" s="109"/>
      <c r="E12565" s="94" t="str">
        <f>IF(Data!D12593&gt;0,Data!F12593,"")</f>
        <v/>
      </c>
      <c r="L12565" s="109"/>
      <c r="M12565" s="109"/>
    </row>
    <row r="12566" spans="3:13">
      <c r="C12566" s="109"/>
      <c r="D12566" s="109"/>
      <c r="E12566" s="94" t="str">
        <f>IF(Data!D12594&gt;0,Data!F12594,"")</f>
        <v/>
      </c>
      <c r="L12566" s="109"/>
      <c r="M12566" s="109"/>
    </row>
    <row r="12567" spans="3:13">
      <c r="C12567" s="109"/>
      <c r="D12567" s="109"/>
      <c r="E12567" s="94" t="str">
        <f>IF(Data!D12595&gt;0,Data!F12595,"")</f>
        <v/>
      </c>
      <c r="L12567" s="109"/>
      <c r="M12567" s="109"/>
    </row>
    <row r="12568" spans="3:13">
      <c r="C12568" s="109"/>
      <c r="D12568" s="109"/>
      <c r="E12568" s="94" t="str">
        <f>IF(Data!D12596&gt;0,Data!F12596,"")</f>
        <v/>
      </c>
      <c r="L12568" s="109"/>
      <c r="M12568" s="109"/>
    </row>
    <row r="12569" spans="3:13">
      <c r="C12569" s="109"/>
      <c r="D12569" s="109"/>
      <c r="E12569" s="94" t="str">
        <f>IF(Data!D12597&gt;0,Data!F12597,"")</f>
        <v/>
      </c>
      <c r="L12569" s="109"/>
      <c r="M12569" s="109"/>
    </row>
    <row r="12570" spans="3:13">
      <c r="C12570" s="109"/>
      <c r="D12570" s="109"/>
      <c r="E12570" s="94" t="str">
        <f>IF(Data!D12598&gt;0,Data!F12598,"")</f>
        <v/>
      </c>
      <c r="L12570" s="109"/>
      <c r="M12570" s="109"/>
    </row>
    <row r="12571" spans="3:13">
      <c r="C12571" s="109"/>
      <c r="D12571" s="109"/>
      <c r="E12571" s="94" t="str">
        <f>IF(Data!D12599&gt;0,Data!F12599,"")</f>
        <v/>
      </c>
      <c r="L12571" s="109"/>
      <c r="M12571" s="109"/>
    </row>
    <row r="12572" spans="3:13">
      <c r="C12572" s="109"/>
      <c r="D12572" s="109"/>
      <c r="E12572" s="94" t="str">
        <f>IF(Data!D12600&gt;0,Data!F12600,"")</f>
        <v/>
      </c>
      <c r="L12572" s="109"/>
      <c r="M12572" s="109"/>
    </row>
    <row r="12573" spans="3:13">
      <c r="C12573" s="109"/>
      <c r="D12573" s="109"/>
      <c r="E12573" s="94" t="str">
        <f>IF(Data!D12601&gt;0,Data!F12601,"")</f>
        <v/>
      </c>
      <c r="L12573" s="109"/>
      <c r="M12573" s="109"/>
    </row>
    <row r="12574" spans="3:13">
      <c r="C12574" s="109"/>
      <c r="D12574" s="109"/>
      <c r="E12574" s="94" t="str">
        <f>IF(Data!D12602&gt;0,Data!F12602,"")</f>
        <v/>
      </c>
      <c r="L12574" s="109"/>
      <c r="M12574" s="109"/>
    </row>
    <row r="12575" spans="3:13">
      <c r="C12575" s="109"/>
      <c r="D12575" s="109"/>
      <c r="E12575" s="94" t="str">
        <f>IF(Data!D12603&gt;0,Data!F12603,"")</f>
        <v/>
      </c>
      <c r="L12575" s="109"/>
      <c r="M12575" s="109"/>
    </row>
    <row r="12576" spans="3:13">
      <c r="C12576" s="109"/>
      <c r="D12576" s="109"/>
      <c r="E12576" s="94" t="str">
        <f>IF(Data!D12604&gt;0,Data!F12604,"")</f>
        <v/>
      </c>
      <c r="L12576" s="109"/>
      <c r="M12576" s="109"/>
    </row>
    <row r="12577" spans="3:13">
      <c r="C12577" s="109"/>
      <c r="D12577" s="109"/>
      <c r="E12577" s="94" t="str">
        <f>IF(Data!D12605&gt;0,Data!F12605,"")</f>
        <v/>
      </c>
      <c r="L12577" s="109"/>
      <c r="M12577" s="109"/>
    </row>
    <row r="12578" spans="3:13">
      <c r="C12578" s="109"/>
      <c r="D12578" s="109"/>
      <c r="E12578" s="94" t="str">
        <f>IF(Data!D12606&gt;0,Data!F12606,"")</f>
        <v/>
      </c>
      <c r="L12578" s="109"/>
      <c r="M12578" s="109"/>
    </row>
    <row r="12579" spans="3:13">
      <c r="C12579" s="109"/>
      <c r="D12579" s="109"/>
      <c r="E12579" s="94" t="str">
        <f>IF(Data!D12607&gt;0,Data!F12607,"")</f>
        <v/>
      </c>
      <c r="L12579" s="109"/>
      <c r="M12579" s="109"/>
    </row>
    <row r="12580" spans="3:13">
      <c r="C12580" s="109"/>
      <c r="D12580" s="109"/>
      <c r="E12580" s="94" t="str">
        <f>IF(Data!D12608&gt;0,Data!F12608,"")</f>
        <v/>
      </c>
      <c r="L12580" s="109"/>
      <c r="M12580" s="109"/>
    </row>
    <row r="12581" spans="3:13">
      <c r="C12581" s="109"/>
      <c r="D12581" s="109"/>
      <c r="E12581" s="94" t="str">
        <f>IF(Data!D12609&gt;0,Data!F12609,"")</f>
        <v/>
      </c>
      <c r="L12581" s="109"/>
      <c r="M12581" s="109"/>
    </row>
    <row r="12582" spans="3:13">
      <c r="C12582" s="109"/>
      <c r="D12582" s="109"/>
      <c r="E12582" s="94" t="str">
        <f>IF(Data!D12610&gt;0,Data!F12610,"")</f>
        <v/>
      </c>
      <c r="L12582" s="109"/>
      <c r="M12582" s="109"/>
    </row>
    <row r="12583" spans="3:13">
      <c r="C12583" s="109"/>
      <c r="D12583" s="109"/>
      <c r="E12583" s="94" t="str">
        <f>IF(Data!D12611&gt;0,Data!F12611,"")</f>
        <v/>
      </c>
      <c r="L12583" s="109"/>
      <c r="M12583" s="109"/>
    </row>
    <row r="12584" spans="3:13">
      <c r="C12584" s="109"/>
      <c r="D12584" s="109"/>
      <c r="E12584" s="94" t="str">
        <f>IF(Data!D12612&gt;0,Data!F12612,"")</f>
        <v/>
      </c>
      <c r="L12584" s="109"/>
      <c r="M12584" s="109"/>
    </row>
    <row r="12585" spans="3:13">
      <c r="C12585" s="109"/>
      <c r="D12585" s="109"/>
      <c r="E12585" s="94" t="str">
        <f>IF(Data!D12613&gt;0,Data!F12613,"")</f>
        <v/>
      </c>
      <c r="L12585" s="109"/>
      <c r="M12585" s="109"/>
    </row>
    <row r="12586" spans="3:13">
      <c r="C12586" s="109"/>
      <c r="D12586" s="109"/>
      <c r="E12586" s="94" t="str">
        <f>IF(Data!D12614&gt;0,Data!F12614,"")</f>
        <v/>
      </c>
      <c r="L12586" s="109"/>
      <c r="M12586" s="109"/>
    </row>
    <row r="12587" spans="3:13">
      <c r="C12587" s="109"/>
      <c r="D12587" s="109"/>
      <c r="E12587" s="94" t="str">
        <f>IF(Data!D12615&gt;0,Data!F12615,"")</f>
        <v/>
      </c>
      <c r="L12587" s="109"/>
      <c r="M12587" s="109"/>
    </row>
    <row r="12588" spans="3:13">
      <c r="C12588" s="109"/>
      <c r="D12588" s="109"/>
      <c r="E12588" s="94" t="str">
        <f>IF(Data!D12616&gt;0,Data!F12616,"")</f>
        <v/>
      </c>
      <c r="L12588" s="109"/>
      <c r="M12588" s="109"/>
    </row>
    <row r="12589" spans="3:13">
      <c r="C12589" s="109"/>
      <c r="D12589" s="109"/>
      <c r="E12589" s="94" t="str">
        <f>IF(Data!D12617&gt;0,Data!F12617,"")</f>
        <v/>
      </c>
      <c r="L12589" s="109"/>
      <c r="M12589" s="109"/>
    </row>
    <row r="12590" spans="3:13">
      <c r="C12590" s="109"/>
      <c r="D12590" s="109"/>
      <c r="E12590" s="94" t="str">
        <f>IF(Data!D12618&gt;0,Data!F12618,"")</f>
        <v/>
      </c>
      <c r="L12590" s="109"/>
      <c r="M12590" s="109"/>
    </row>
    <row r="12591" spans="3:13">
      <c r="C12591" s="109"/>
      <c r="D12591" s="109"/>
      <c r="E12591" s="94" t="str">
        <f>IF(Data!D12619&gt;0,Data!F12619,"")</f>
        <v/>
      </c>
      <c r="L12591" s="109"/>
      <c r="M12591" s="109"/>
    </row>
    <row r="12592" spans="3:13">
      <c r="C12592" s="109"/>
      <c r="D12592" s="109"/>
      <c r="E12592" s="94" t="str">
        <f>IF(Data!D12620&gt;0,Data!F12620,"")</f>
        <v/>
      </c>
      <c r="L12592" s="109"/>
      <c r="M12592" s="109"/>
    </row>
    <row r="12593" spans="3:13">
      <c r="C12593" s="109"/>
      <c r="D12593" s="109"/>
      <c r="E12593" s="94" t="str">
        <f>IF(Data!D12621&gt;0,Data!F12621,"")</f>
        <v/>
      </c>
      <c r="L12593" s="109"/>
      <c r="M12593" s="109"/>
    </row>
    <row r="12594" spans="3:13">
      <c r="C12594" s="109"/>
      <c r="D12594" s="109"/>
      <c r="E12594" s="94" t="str">
        <f>IF(Data!D12622&gt;0,Data!F12622,"")</f>
        <v/>
      </c>
      <c r="L12594" s="109"/>
      <c r="M12594" s="109"/>
    </row>
    <row r="12595" spans="3:13">
      <c r="C12595" s="109"/>
      <c r="D12595" s="109"/>
      <c r="E12595" s="94" t="str">
        <f>IF(Data!D12623&gt;0,Data!F12623,"")</f>
        <v/>
      </c>
      <c r="L12595" s="109"/>
      <c r="M12595" s="109"/>
    </row>
    <row r="12596" spans="3:13">
      <c r="C12596" s="109"/>
      <c r="D12596" s="109"/>
      <c r="E12596" s="94" t="str">
        <f>IF(Data!D12624&gt;0,Data!F12624,"")</f>
        <v/>
      </c>
      <c r="L12596" s="109"/>
      <c r="M12596" s="109"/>
    </row>
    <row r="12597" spans="3:13">
      <c r="C12597" s="109"/>
      <c r="D12597" s="109"/>
      <c r="E12597" s="94" t="str">
        <f>IF(Data!D12625&gt;0,Data!F12625,"")</f>
        <v/>
      </c>
      <c r="L12597" s="109"/>
      <c r="M12597" s="109"/>
    </row>
    <row r="12598" spans="3:13">
      <c r="C12598" s="109"/>
      <c r="D12598" s="109"/>
      <c r="E12598" s="94" t="str">
        <f>IF(Data!D12626&gt;0,Data!F12626,"")</f>
        <v/>
      </c>
      <c r="L12598" s="109"/>
      <c r="M12598" s="109"/>
    </row>
    <row r="12599" spans="3:13">
      <c r="C12599" s="109"/>
      <c r="D12599" s="109"/>
      <c r="E12599" s="94" t="str">
        <f>IF(Data!D12627&gt;0,Data!F12627,"")</f>
        <v/>
      </c>
      <c r="L12599" s="109"/>
      <c r="M12599" s="109"/>
    </row>
    <row r="12600" spans="3:13">
      <c r="C12600" s="109"/>
      <c r="D12600" s="109"/>
      <c r="E12600" s="94" t="str">
        <f>IF(Data!D12628&gt;0,Data!F12628,"")</f>
        <v/>
      </c>
      <c r="L12600" s="109"/>
      <c r="M12600" s="109"/>
    </row>
    <row r="12601" spans="3:13">
      <c r="C12601" s="109"/>
      <c r="D12601" s="109"/>
      <c r="E12601" s="94" t="str">
        <f>IF(Data!D12629&gt;0,Data!F12629,"")</f>
        <v/>
      </c>
      <c r="L12601" s="109"/>
      <c r="M12601" s="109"/>
    </row>
    <row r="12602" spans="3:13">
      <c r="C12602" s="109"/>
      <c r="D12602" s="109"/>
      <c r="E12602" s="94" t="str">
        <f>IF(Data!D12630&gt;0,Data!F12630,"")</f>
        <v/>
      </c>
      <c r="L12602" s="109"/>
      <c r="M12602" s="109"/>
    </row>
    <row r="12603" spans="3:13">
      <c r="C12603" s="109"/>
      <c r="D12603" s="109"/>
      <c r="E12603" s="94" t="str">
        <f>IF(Data!D12631&gt;0,Data!F12631,"")</f>
        <v/>
      </c>
      <c r="L12603" s="109"/>
      <c r="M12603" s="109"/>
    </row>
    <row r="12604" spans="3:13">
      <c r="C12604" s="109"/>
      <c r="D12604" s="109"/>
      <c r="E12604" s="94" t="str">
        <f>IF(Data!D12632&gt;0,Data!F12632,"")</f>
        <v/>
      </c>
      <c r="L12604" s="109"/>
      <c r="M12604" s="109"/>
    </row>
    <row r="12605" spans="3:13">
      <c r="C12605" s="109"/>
      <c r="D12605" s="109"/>
      <c r="E12605" s="94" t="str">
        <f>IF(Data!D12633&gt;0,Data!F12633,"")</f>
        <v/>
      </c>
      <c r="L12605" s="109"/>
      <c r="M12605" s="109"/>
    </row>
    <row r="12606" spans="3:13">
      <c r="C12606" s="109"/>
      <c r="D12606" s="109"/>
      <c r="E12606" s="94" t="str">
        <f>IF(Data!D12634&gt;0,Data!F12634,"")</f>
        <v/>
      </c>
      <c r="L12606" s="109"/>
      <c r="M12606" s="109"/>
    </row>
    <row r="12607" spans="3:13">
      <c r="C12607" s="109"/>
      <c r="D12607" s="109"/>
      <c r="E12607" s="94" t="str">
        <f>IF(Data!D12635&gt;0,Data!F12635,"")</f>
        <v/>
      </c>
      <c r="L12607" s="109"/>
      <c r="M12607" s="109"/>
    </row>
    <row r="12608" spans="3:13">
      <c r="C12608" s="109"/>
      <c r="D12608" s="109"/>
      <c r="E12608" s="94" t="str">
        <f>IF(Data!D12636&gt;0,Data!F12636,"")</f>
        <v/>
      </c>
      <c r="L12608" s="109"/>
      <c r="M12608" s="109"/>
    </row>
    <row r="12609" spans="3:13">
      <c r="C12609" s="109"/>
      <c r="D12609" s="109"/>
      <c r="E12609" s="94" t="str">
        <f>IF(Data!D12637&gt;0,Data!F12637,"")</f>
        <v/>
      </c>
      <c r="L12609" s="109"/>
      <c r="M12609" s="109"/>
    </row>
    <row r="12610" spans="3:13">
      <c r="C12610" s="109"/>
      <c r="D12610" s="109"/>
      <c r="E12610" s="94" t="str">
        <f>IF(Data!D12638&gt;0,Data!F12638,"")</f>
        <v/>
      </c>
      <c r="L12610" s="109"/>
      <c r="M12610" s="109"/>
    </row>
    <row r="12611" spans="3:13">
      <c r="C12611" s="109"/>
      <c r="D12611" s="109"/>
      <c r="E12611" s="94" t="str">
        <f>IF(Data!D12639&gt;0,Data!F12639,"")</f>
        <v/>
      </c>
      <c r="L12611" s="109"/>
      <c r="M12611" s="109"/>
    </row>
    <row r="12612" spans="3:13">
      <c r="C12612" s="109"/>
      <c r="D12612" s="109"/>
      <c r="E12612" s="94" t="str">
        <f>IF(Data!D12640&gt;0,Data!F12640,"")</f>
        <v/>
      </c>
      <c r="L12612" s="109"/>
      <c r="M12612" s="109"/>
    </row>
    <row r="12613" spans="3:13">
      <c r="C12613" s="109"/>
      <c r="D12613" s="109"/>
      <c r="E12613" s="94" t="str">
        <f>IF(Data!D12641&gt;0,Data!F12641,"")</f>
        <v/>
      </c>
      <c r="L12613" s="109"/>
      <c r="M12613" s="109"/>
    </row>
    <row r="12614" spans="3:13">
      <c r="C12614" s="109"/>
      <c r="D12614" s="109"/>
      <c r="E12614" s="94" t="str">
        <f>IF(Data!D12642&gt;0,Data!F12642,"")</f>
        <v/>
      </c>
      <c r="L12614" s="109"/>
      <c r="M12614" s="109"/>
    </row>
    <row r="12615" spans="3:13">
      <c r="C12615" s="109"/>
      <c r="D12615" s="109"/>
      <c r="E12615" s="94" t="str">
        <f>IF(Data!D12643&gt;0,Data!F12643,"")</f>
        <v/>
      </c>
      <c r="L12615" s="109"/>
      <c r="M12615" s="109"/>
    </row>
    <row r="12616" spans="3:13">
      <c r="C12616" s="109"/>
      <c r="D12616" s="109"/>
      <c r="E12616" s="94" t="str">
        <f>IF(Data!D12644&gt;0,Data!F12644,"")</f>
        <v/>
      </c>
      <c r="L12616" s="109"/>
      <c r="M12616" s="109"/>
    </row>
    <row r="12617" spans="3:13">
      <c r="C12617" s="109"/>
      <c r="D12617" s="109"/>
      <c r="E12617" s="94" t="str">
        <f>IF(Data!D12645&gt;0,Data!F12645,"")</f>
        <v/>
      </c>
      <c r="L12617" s="109"/>
      <c r="M12617" s="109"/>
    </row>
    <row r="12618" spans="3:13">
      <c r="C12618" s="109"/>
      <c r="D12618" s="109"/>
      <c r="E12618" s="94" t="str">
        <f>IF(Data!D12646&gt;0,Data!F12646,"")</f>
        <v/>
      </c>
      <c r="L12618" s="109"/>
      <c r="M12618" s="109"/>
    </row>
    <row r="12619" spans="3:13">
      <c r="C12619" s="109"/>
      <c r="D12619" s="109"/>
      <c r="E12619" s="94" t="str">
        <f>IF(Data!D12647&gt;0,Data!F12647,"")</f>
        <v/>
      </c>
      <c r="L12619" s="109"/>
      <c r="M12619" s="109"/>
    </row>
    <row r="12620" spans="3:13">
      <c r="C12620" s="109"/>
      <c r="D12620" s="109"/>
      <c r="E12620" s="94" t="str">
        <f>IF(Data!D12648&gt;0,Data!F12648,"")</f>
        <v/>
      </c>
      <c r="L12620" s="109"/>
      <c r="M12620" s="109"/>
    </row>
    <row r="12621" spans="3:13">
      <c r="C12621" s="109"/>
      <c r="D12621" s="109"/>
      <c r="E12621" s="94" t="str">
        <f>IF(Data!D12649&gt;0,Data!F12649,"")</f>
        <v/>
      </c>
      <c r="L12621" s="109"/>
      <c r="M12621" s="109"/>
    </row>
    <row r="12622" spans="3:13">
      <c r="C12622" s="109"/>
      <c r="D12622" s="109"/>
      <c r="E12622" s="94" t="str">
        <f>IF(Data!D12650&gt;0,Data!F12650,"")</f>
        <v/>
      </c>
      <c r="L12622" s="109"/>
      <c r="M12622" s="109"/>
    </row>
    <row r="12623" spans="3:13">
      <c r="C12623" s="109"/>
      <c r="D12623" s="109"/>
      <c r="E12623" s="94" t="str">
        <f>IF(Data!D12651&gt;0,Data!F12651,"")</f>
        <v/>
      </c>
      <c r="L12623" s="109"/>
      <c r="M12623" s="109"/>
    </row>
    <row r="12624" spans="3:13">
      <c r="C12624" s="109"/>
      <c r="D12624" s="109"/>
      <c r="E12624" s="94" t="str">
        <f>IF(Data!D12652&gt;0,Data!F12652,"")</f>
        <v/>
      </c>
      <c r="L12624" s="109"/>
      <c r="M12624" s="109"/>
    </row>
    <row r="12625" spans="3:13">
      <c r="C12625" s="109"/>
      <c r="D12625" s="109"/>
      <c r="E12625" s="94" t="str">
        <f>IF(Data!D12653&gt;0,Data!F12653,"")</f>
        <v/>
      </c>
      <c r="L12625" s="109"/>
      <c r="M12625" s="109"/>
    </row>
    <row r="12626" spans="3:13">
      <c r="C12626" s="109"/>
      <c r="D12626" s="109"/>
      <c r="E12626" s="94" t="str">
        <f>IF(Data!D12654&gt;0,Data!F12654,"")</f>
        <v/>
      </c>
      <c r="L12626" s="109"/>
      <c r="M12626" s="109"/>
    </row>
    <row r="12627" spans="3:13">
      <c r="C12627" s="109"/>
      <c r="D12627" s="109"/>
      <c r="E12627" s="94" t="str">
        <f>IF(Data!D12655&gt;0,Data!F12655,"")</f>
        <v/>
      </c>
      <c r="L12627" s="109"/>
      <c r="M12627" s="109"/>
    </row>
    <row r="12628" spans="3:13">
      <c r="C12628" s="109"/>
      <c r="D12628" s="109"/>
      <c r="E12628" s="94" t="str">
        <f>IF(Data!D12656&gt;0,Data!F12656,"")</f>
        <v/>
      </c>
      <c r="L12628" s="109"/>
      <c r="M12628" s="109"/>
    </row>
    <row r="12629" spans="3:13">
      <c r="C12629" s="109"/>
      <c r="D12629" s="109"/>
      <c r="E12629" s="94" t="str">
        <f>IF(Data!D12657&gt;0,Data!F12657,"")</f>
        <v/>
      </c>
      <c r="L12629" s="109"/>
      <c r="M12629" s="109"/>
    </row>
    <row r="12630" spans="3:13">
      <c r="C12630" s="109"/>
      <c r="D12630" s="109"/>
      <c r="E12630" s="94" t="str">
        <f>IF(Data!D12658&gt;0,Data!F12658,"")</f>
        <v/>
      </c>
      <c r="L12630" s="109"/>
      <c r="M12630" s="109"/>
    </row>
    <row r="12631" spans="3:13">
      <c r="C12631" s="109"/>
      <c r="D12631" s="109"/>
      <c r="E12631" s="94" t="str">
        <f>IF(Data!D12659&gt;0,Data!F12659,"")</f>
        <v/>
      </c>
      <c r="L12631" s="109"/>
      <c r="M12631" s="109"/>
    </row>
    <row r="12632" spans="3:13">
      <c r="C12632" s="109"/>
      <c r="D12632" s="109"/>
      <c r="E12632" s="94" t="str">
        <f>IF(Data!D12660&gt;0,Data!F12660,"")</f>
        <v/>
      </c>
      <c r="L12632" s="109"/>
      <c r="M12632" s="109"/>
    </row>
    <row r="12633" spans="3:13">
      <c r="C12633" s="109"/>
      <c r="D12633" s="109"/>
      <c r="E12633" s="94" t="str">
        <f>IF(Data!D12661&gt;0,Data!F12661,"")</f>
        <v/>
      </c>
      <c r="L12633" s="109"/>
      <c r="M12633" s="109"/>
    </row>
    <row r="12634" spans="3:13">
      <c r="C12634" s="109"/>
      <c r="D12634" s="109"/>
      <c r="E12634" s="94" t="str">
        <f>IF(Data!D12662&gt;0,Data!F12662,"")</f>
        <v/>
      </c>
      <c r="L12634" s="109"/>
      <c r="M12634" s="109"/>
    </row>
    <row r="12635" spans="3:13">
      <c r="C12635" s="109"/>
      <c r="D12635" s="109"/>
      <c r="E12635" s="94" t="str">
        <f>IF(Data!D12663&gt;0,Data!F12663,"")</f>
        <v/>
      </c>
      <c r="L12635" s="109"/>
      <c r="M12635" s="109"/>
    </row>
    <row r="12636" spans="3:13">
      <c r="C12636" s="109"/>
      <c r="D12636" s="109"/>
      <c r="E12636" s="94" t="str">
        <f>IF(Data!D12664&gt;0,Data!F12664,"")</f>
        <v/>
      </c>
      <c r="L12636" s="109"/>
      <c r="M12636" s="109"/>
    </row>
    <row r="12637" spans="3:13">
      <c r="C12637" s="109"/>
      <c r="D12637" s="109"/>
      <c r="E12637" s="94" t="str">
        <f>IF(Data!D12665&gt;0,Data!F12665,"")</f>
        <v/>
      </c>
      <c r="L12637" s="109"/>
      <c r="M12637" s="109"/>
    </row>
    <row r="12638" spans="3:13">
      <c r="C12638" s="109"/>
      <c r="D12638" s="109"/>
      <c r="E12638" s="94" t="str">
        <f>IF(Data!D12666&gt;0,Data!F12666,"")</f>
        <v/>
      </c>
      <c r="L12638" s="109"/>
      <c r="M12638" s="109"/>
    </row>
    <row r="12639" spans="3:13">
      <c r="C12639" s="109"/>
      <c r="D12639" s="109"/>
      <c r="E12639" s="94" t="str">
        <f>IF(Data!D12667&gt;0,Data!F12667,"")</f>
        <v/>
      </c>
      <c r="L12639" s="109"/>
      <c r="M12639" s="109"/>
    </row>
    <row r="12640" spans="3:13">
      <c r="C12640" s="109"/>
      <c r="D12640" s="109"/>
      <c r="E12640" s="94" t="str">
        <f>IF(Data!D12668&gt;0,Data!F12668,"")</f>
        <v/>
      </c>
      <c r="L12640" s="109"/>
      <c r="M12640" s="109"/>
    </row>
    <row r="12641" spans="3:13">
      <c r="C12641" s="109"/>
      <c r="D12641" s="109"/>
      <c r="E12641" s="94" t="str">
        <f>IF(Data!D12669&gt;0,Data!F12669,"")</f>
        <v/>
      </c>
      <c r="L12641" s="109"/>
      <c r="M12641" s="109"/>
    </row>
    <row r="12642" spans="3:13">
      <c r="C12642" s="109"/>
      <c r="D12642" s="109"/>
      <c r="E12642" s="94" t="str">
        <f>IF(Data!D12670&gt;0,Data!F12670,"")</f>
        <v/>
      </c>
      <c r="L12642" s="109"/>
      <c r="M12642" s="109"/>
    </row>
    <row r="12643" spans="3:13">
      <c r="C12643" s="109"/>
      <c r="D12643" s="109"/>
      <c r="E12643" s="94" t="str">
        <f>IF(Data!D12671&gt;0,Data!F12671,"")</f>
        <v/>
      </c>
      <c r="L12643" s="109"/>
      <c r="M12643" s="109"/>
    </row>
    <row r="12644" spans="3:13">
      <c r="C12644" s="109"/>
      <c r="D12644" s="109"/>
      <c r="E12644" s="94" t="str">
        <f>IF(Data!D12672&gt;0,Data!F12672,"")</f>
        <v/>
      </c>
      <c r="L12644" s="109"/>
      <c r="M12644" s="109"/>
    </row>
    <row r="12645" spans="3:13">
      <c r="C12645" s="109"/>
      <c r="D12645" s="109"/>
      <c r="E12645" s="94" t="str">
        <f>IF(Data!D12673&gt;0,Data!F12673,"")</f>
        <v/>
      </c>
      <c r="L12645" s="109"/>
      <c r="M12645" s="109"/>
    </row>
    <row r="12646" spans="3:13">
      <c r="C12646" s="109"/>
      <c r="D12646" s="109"/>
      <c r="E12646" s="94" t="str">
        <f>IF(Data!D12674&gt;0,Data!F12674,"")</f>
        <v/>
      </c>
      <c r="L12646" s="109"/>
      <c r="M12646" s="109"/>
    </row>
    <row r="12647" spans="3:13">
      <c r="C12647" s="109"/>
      <c r="D12647" s="109"/>
      <c r="E12647" s="94" t="str">
        <f>IF(Data!D12675&gt;0,Data!F12675,"")</f>
        <v/>
      </c>
      <c r="L12647" s="109"/>
      <c r="M12647" s="109"/>
    </row>
    <row r="12648" spans="3:13">
      <c r="C12648" s="109"/>
      <c r="D12648" s="109"/>
      <c r="E12648" s="94" t="str">
        <f>IF(Data!D12676&gt;0,Data!F12676,"")</f>
        <v/>
      </c>
      <c r="L12648" s="109"/>
      <c r="M12648" s="109"/>
    </row>
    <row r="12649" spans="3:13">
      <c r="C12649" s="109"/>
      <c r="D12649" s="109"/>
      <c r="E12649" s="94" t="str">
        <f>IF(Data!D12677&gt;0,Data!F12677,"")</f>
        <v/>
      </c>
      <c r="L12649" s="109"/>
      <c r="M12649" s="109"/>
    </row>
    <row r="12650" spans="3:13">
      <c r="C12650" s="109"/>
      <c r="D12650" s="109"/>
      <c r="E12650" s="94" t="str">
        <f>IF(Data!D12678&gt;0,Data!F12678,"")</f>
        <v/>
      </c>
      <c r="L12650" s="109"/>
      <c r="M12650" s="109"/>
    </row>
    <row r="12651" spans="3:13">
      <c r="C12651" s="109"/>
      <c r="D12651" s="109"/>
      <c r="E12651" s="94" t="str">
        <f>IF(Data!D12679&gt;0,Data!F12679,"")</f>
        <v/>
      </c>
      <c r="L12651" s="109"/>
      <c r="M12651" s="109"/>
    </row>
    <row r="12652" spans="3:13">
      <c r="C12652" s="109"/>
      <c r="D12652" s="109"/>
      <c r="E12652" s="94" t="str">
        <f>IF(Data!D12680&gt;0,Data!F12680,"")</f>
        <v/>
      </c>
      <c r="L12652" s="109"/>
      <c r="M12652" s="109"/>
    </row>
    <row r="12653" spans="3:13">
      <c r="C12653" s="109"/>
      <c r="D12653" s="109"/>
      <c r="E12653" s="94" t="str">
        <f>IF(Data!D12681&gt;0,Data!F12681,"")</f>
        <v/>
      </c>
      <c r="L12653" s="109"/>
      <c r="M12653" s="109"/>
    </row>
    <row r="12654" spans="3:13">
      <c r="C12654" s="109"/>
      <c r="D12654" s="109"/>
      <c r="E12654" s="94" t="str">
        <f>IF(Data!D12682&gt;0,Data!F12682,"")</f>
        <v/>
      </c>
      <c r="L12654" s="109"/>
      <c r="M12654" s="109"/>
    </row>
    <row r="12655" spans="3:13">
      <c r="C12655" s="109"/>
      <c r="D12655" s="109"/>
      <c r="E12655" s="94" t="str">
        <f>IF(Data!D12683&gt;0,Data!F12683,"")</f>
        <v/>
      </c>
      <c r="L12655" s="109"/>
      <c r="M12655" s="109"/>
    </row>
    <row r="12656" spans="3:13">
      <c r="C12656" s="109"/>
      <c r="D12656" s="109"/>
      <c r="E12656" s="94" t="str">
        <f>IF(Data!D12684&gt;0,Data!F12684,"")</f>
        <v/>
      </c>
      <c r="L12656" s="109"/>
      <c r="M12656" s="109"/>
    </row>
    <row r="12657" spans="3:13">
      <c r="C12657" s="109"/>
      <c r="D12657" s="109"/>
      <c r="E12657" s="94" t="str">
        <f>IF(Data!D12685&gt;0,Data!F12685,"")</f>
        <v/>
      </c>
      <c r="L12657" s="109"/>
      <c r="M12657" s="109"/>
    </row>
    <row r="12658" spans="3:13">
      <c r="C12658" s="109"/>
      <c r="D12658" s="109"/>
      <c r="E12658" s="94" t="str">
        <f>IF(Data!D12686&gt;0,Data!F12686,"")</f>
        <v/>
      </c>
      <c r="L12658" s="109"/>
      <c r="M12658" s="109"/>
    </row>
    <row r="12659" spans="3:13">
      <c r="C12659" s="109"/>
      <c r="D12659" s="109"/>
      <c r="E12659" s="94" t="str">
        <f>IF(Data!D12687&gt;0,Data!F12687,"")</f>
        <v/>
      </c>
      <c r="L12659" s="109"/>
      <c r="M12659" s="109"/>
    </row>
    <row r="12660" spans="3:13">
      <c r="C12660" s="109"/>
      <c r="D12660" s="109"/>
      <c r="E12660" s="94" t="str">
        <f>IF(Data!D12688&gt;0,Data!F12688,"")</f>
        <v/>
      </c>
      <c r="L12660" s="109"/>
      <c r="M12660" s="109"/>
    </row>
    <row r="12661" spans="3:13">
      <c r="C12661" s="109"/>
      <c r="D12661" s="109"/>
      <c r="E12661" s="94" t="str">
        <f>IF(Data!D12689&gt;0,Data!F12689,"")</f>
        <v/>
      </c>
      <c r="L12661" s="109"/>
      <c r="M12661" s="109"/>
    </row>
    <row r="12662" spans="3:13">
      <c r="C12662" s="109"/>
      <c r="D12662" s="109"/>
      <c r="E12662" s="94" t="str">
        <f>IF(Data!D12690&gt;0,Data!F12690,"")</f>
        <v/>
      </c>
      <c r="L12662" s="109"/>
      <c r="M12662" s="109"/>
    </row>
    <row r="12663" spans="3:13">
      <c r="C12663" s="109"/>
      <c r="D12663" s="109"/>
      <c r="E12663" s="94" t="str">
        <f>IF(Data!D12691&gt;0,Data!F12691,"")</f>
        <v/>
      </c>
      <c r="L12663" s="109"/>
      <c r="M12663" s="109"/>
    </row>
    <row r="12664" spans="3:13">
      <c r="C12664" s="109"/>
      <c r="D12664" s="109"/>
      <c r="E12664" s="94" t="str">
        <f>IF(Data!D12692&gt;0,Data!F12692,"")</f>
        <v/>
      </c>
      <c r="L12664" s="109"/>
      <c r="M12664" s="109"/>
    </row>
    <row r="12665" spans="3:13">
      <c r="C12665" s="109"/>
      <c r="D12665" s="109"/>
      <c r="E12665" s="94" t="str">
        <f>IF(Data!D12693&gt;0,Data!F12693,"")</f>
        <v/>
      </c>
      <c r="L12665" s="109"/>
      <c r="M12665" s="109"/>
    </row>
    <row r="12666" spans="3:13">
      <c r="C12666" s="109"/>
      <c r="D12666" s="109"/>
      <c r="E12666" s="94" t="str">
        <f>IF(Data!D12694&gt;0,Data!F12694,"")</f>
        <v/>
      </c>
      <c r="L12666" s="109"/>
      <c r="M12666" s="109"/>
    </row>
    <row r="12667" spans="3:13">
      <c r="C12667" s="109"/>
      <c r="D12667" s="109"/>
      <c r="E12667" s="94" t="str">
        <f>IF(Data!D12695&gt;0,Data!F12695,"")</f>
        <v/>
      </c>
      <c r="L12667" s="109"/>
      <c r="M12667" s="109"/>
    </row>
    <row r="12668" spans="3:13">
      <c r="C12668" s="109"/>
      <c r="D12668" s="109"/>
      <c r="E12668" s="94" t="str">
        <f>IF(Data!D12696&gt;0,Data!F12696,"")</f>
        <v/>
      </c>
      <c r="L12668" s="109"/>
      <c r="M12668" s="109"/>
    </row>
    <row r="12669" spans="3:13">
      <c r="C12669" s="109"/>
      <c r="D12669" s="109"/>
      <c r="E12669" s="94" t="str">
        <f>IF(Data!D12697&gt;0,Data!F12697,"")</f>
        <v/>
      </c>
      <c r="L12669" s="109"/>
      <c r="M12669" s="109"/>
    </row>
    <row r="12670" spans="3:13">
      <c r="C12670" s="109"/>
      <c r="D12670" s="109"/>
      <c r="E12670" s="94" t="str">
        <f>IF(Data!D12698&gt;0,Data!F12698,"")</f>
        <v/>
      </c>
      <c r="L12670" s="109"/>
      <c r="M12670" s="109"/>
    </row>
    <row r="12671" spans="3:13">
      <c r="C12671" s="109"/>
      <c r="D12671" s="109"/>
      <c r="E12671" s="94" t="str">
        <f>IF(Data!D12699&gt;0,Data!F12699,"")</f>
        <v/>
      </c>
      <c r="L12671" s="109"/>
      <c r="M12671" s="109"/>
    </row>
    <row r="12672" spans="3:13">
      <c r="C12672" s="109"/>
      <c r="D12672" s="109"/>
      <c r="E12672" s="94" t="str">
        <f>IF(Data!D12700&gt;0,Data!F12700,"")</f>
        <v/>
      </c>
      <c r="L12672" s="109"/>
      <c r="M12672" s="109"/>
    </row>
    <row r="12673" spans="3:13">
      <c r="C12673" s="109"/>
      <c r="D12673" s="109"/>
      <c r="E12673" s="94" t="str">
        <f>IF(Data!D12701&gt;0,Data!F12701,"")</f>
        <v/>
      </c>
      <c r="L12673" s="109"/>
      <c r="M12673" s="109"/>
    </row>
    <row r="12674" spans="3:13">
      <c r="C12674" s="109"/>
      <c r="D12674" s="109"/>
      <c r="E12674" s="94" t="str">
        <f>IF(Data!D12702&gt;0,Data!F12702,"")</f>
        <v/>
      </c>
      <c r="L12674" s="109"/>
      <c r="M12674" s="109"/>
    </row>
    <row r="12675" spans="3:13">
      <c r="C12675" s="109"/>
      <c r="D12675" s="109"/>
      <c r="E12675" s="94" t="str">
        <f>IF(Data!D12703&gt;0,Data!F12703,"")</f>
        <v/>
      </c>
      <c r="L12675" s="109"/>
      <c r="M12675" s="109"/>
    </row>
    <row r="12676" spans="3:13">
      <c r="C12676" s="109"/>
      <c r="D12676" s="109"/>
      <c r="E12676" s="94" t="str">
        <f>IF(Data!D12704&gt;0,Data!F12704,"")</f>
        <v/>
      </c>
      <c r="L12676" s="109"/>
      <c r="M12676" s="109"/>
    </row>
    <row r="12677" spans="3:13">
      <c r="C12677" s="109"/>
      <c r="D12677" s="109"/>
      <c r="E12677" s="94" t="str">
        <f>IF(Data!D12705&gt;0,Data!F12705,"")</f>
        <v/>
      </c>
      <c r="L12677" s="109"/>
      <c r="M12677" s="109"/>
    </row>
    <row r="12678" spans="3:13">
      <c r="C12678" s="109"/>
      <c r="D12678" s="109"/>
      <c r="E12678" s="94" t="str">
        <f>IF(Data!D12706&gt;0,Data!F12706,"")</f>
        <v/>
      </c>
      <c r="L12678" s="109"/>
      <c r="M12678" s="109"/>
    </row>
    <row r="12679" spans="3:13">
      <c r="C12679" s="109"/>
      <c r="D12679" s="109"/>
      <c r="E12679" s="94" t="str">
        <f>IF(Data!D12707&gt;0,Data!F12707,"")</f>
        <v/>
      </c>
      <c r="L12679" s="109"/>
      <c r="M12679" s="109"/>
    </row>
    <row r="12680" spans="3:13">
      <c r="C12680" s="109"/>
      <c r="D12680" s="109"/>
      <c r="E12680" s="94" t="str">
        <f>IF(Data!D12708&gt;0,Data!F12708,"")</f>
        <v/>
      </c>
      <c r="L12680" s="109"/>
      <c r="M12680" s="109"/>
    </row>
    <row r="12681" spans="3:13">
      <c r="C12681" s="109"/>
      <c r="D12681" s="109"/>
      <c r="E12681" s="94" t="str">
        <f>IF(Data!D12709&gt;0,Data!F12709,"")</f>
        <v/>
      </c>
      <c r="L12681" s="109"/>
      <c r="M12681" s="109"/>
    </row>
    <row r="12682" spans="3:13">
      <c r="C12682" s="109"/>
      <c r="D12682" s="109"/>
      <c r="E12682" s="94" t="str">
        <f>IF(Data!D12710&gt;0,Data!F12710,"")</f>
        <v/>
      </c>
      <c r="L12682" s="109"/>
      <c r="M12682" s="109"/>
    </row>
    <row r="12683" spans="3:13">
      <c r="C12683" s="109"/>
      <c r="D12683" s="109"/>
      <c r="E12683" s="94" t="str">
        <f>IF(Data!D12711&gt;0,Data!F12711,"")</f>
        <v/>
      </c>
      <c r="L12683" s="109"/>
      <c r="M12683" s="109"/>
    </row>
    <row r="12684" spans="3:13">
      <c r="C12684" s="109"/>
      <c r="D12684" s="109"/>
      <c r="E12684" s="94" t="str">
        <f>IF(Data!D12712&gt;0,Data!F12712,"")</f>
        <v/>
      </c>
      <c r="L12684" s="109"/>
      <c r="M12684" s="109"/>
    </row>
    <row r="12685" spans="3:13">
      <c r="C12685" s="109"/>
      <c r="D12685" s="109"/>
      <c r="E12685" s="94" t="str">
        <f>IF(Data!D12713&gt;0,Data!F12713,"")</f>
        <v/>
      </c>
      <c r="L12685" s="109"/>
      <c r="M12685" s="109"/>
    </row>
    <row r="12686" spans="3:13">
      <c r="C12686" s="109"/>
      <c r="D12686" s="109"/>
      <c r="E12686" s="94" t="str">
        <f>IF(Data!D12714&gt;0,Data!F12714,"")</f>
        <v/>
      </c>
      <c r="L12686" s="109"/>
      <c r="M12686" s="109"/>
    </row>
    <row r="12687" spans="3:13">
      <c r="C12687" s="109"/>
      <c r="D12687" s="109"/>
      <c r="E12687" s="94" t="str">
        <f>IF(Data!D12715&gt;0,Data!F12715,"")</f>
        <v/>
      </c>
      <c r="L12687" s="109"/>
      <c r="M12687" s="109"/>
    </row>
    <row r="12688" spans="3:13">
      <c r="C12688" s="109"/>
      <c r="D12688" s="109"/>
      <c r="E12688" s="94" t="str">
        <f>IF(Data!D12716&gt;0,Data!F12716,"")</f>
        <v/>
      </c>
      <c r="L12688" s="109"/>
      <c r="M12688" s="109"/>
    </row>
    <row r="12689" spans="3:13">
      <c r="C12689" s="109"/>
      <c r="D12689" s="109"/>
      <c r="E12689" s="94" t="str">
        <f>IF(Data!D12717&gt;0,Data!F12717,"")</f>
        <v/>
      </c>
      <c r="L12689" s="109"/>
      <c r="M12689" s="109"/>
    </row>
    <row r="12690" spans="3:13">
      <c r="C12690" s="109"/>
      <c r="D12690" s="109"/>
      <c r="E12690" s="94" t="str">
        <f>IF(Data!D12718&gt;0,Data!F12718,"")</f>
        <v/>
      </c>
      <c r="L12690" s="109"/>
      <c r="M12690" s="109"/>
    </row>
    <row r="12691" spans="3:13">
      <c r="C12691" s="109"/>
      <c r="D12691" s="109"/>
      <c r="E12691" s="94" t="str">
        <f>IF(Data!D12719&gt;0,Data!F12719,"")</f>
        <v/>
      </c>
      <c r="L12691" s="109"/>
      <c r="M12691" s="109"/>
    </row>
    <row r="12692" spans="3:13">
      <c r="C12692" s="109"/>
      <c r="D12692" s="109"/>
      <c r="E12692" s="94" t="str">
        <f>IF(Data!D12720&gt;0,Data!F12720,"")</f>
        <v/>
      </c>
      <c r="L12692" s="109"/>
      <c r="M12692" s="109"/>
    </row>
    <row r="12693" spans="3:13">
      <c r="C12693" s="109"/>
      <c r="D12693" s="109"/>
      <c r="E12693" s="94" t="str">
        <f>IF(Data!D12721&gt;0,Data!F12721,"")</f>
        <v/>
      </c>
      <c r="L12693" s="109"/>
      <c r="M12693" s="109"/>
    </row>
    <row r="12694" spans="3:13">
      <c r="C12694" s="109"/>
      <c r="D12694" s="109"/>
      <c r="E12694" s="94" t="str">
        <f>IF(Data!D12722&gt;0,Data!F12722,"")</f>
        <v/>
      </c>
      <c r="L12694" s="109"/>
      <c r="M12694" s="109"/>
    </row>
    <row r="12695" spans="3:13">
      <c r="C12695" s="109"/>
      <c r="D12695" s="109"/>
      <c r="E12695" s="94" t="str">
        <f>IF(Data!D12723&gt;0,Data!F12723,"")</f>
        <v/>
      </c>
      <c r="L12695" s="109"/>
      <c r="M12695" s="109"/>
    </row>
    <row r="12696" spans="3:13">
      <c r="C12696" s="109"/>
      <c r="D12696" s="109"/>
      <c r="E12696" s="94" t="str">
        <f>IF(Data!D12724&gt;0,Data!F12724,"")</f>
        <v/>
      </c>
      <c r="L12696" s="109"/>
      <c r="M12696" s="109"/>
    </row>
    <row r="12697" spans="3:13">
      <c r="C12697" s="109"/>
      <c r="D12697" s="109"/>
      <c r="E12697" s="94" t="str">
        <f>IF(Data!D12725&gt;0,Data!F12725,"")</f>
        <v/>
      </c>
      <c r="L12697" s="109"/>
      <c r="M12697" s="109"/>
    </row>
    <row r="12698" spans="3:13">
      <c r="C12698" s="109"/>
      <c r="D12698" s="109"/>
      <c r="E12698" s="94" t="str">
        <f>IF(Data!D12726&gt;0,Data!F12726,"")</f>
        <v/>
      </c>
      <c r="L12698" s="109"/>
      <c r="M12698" s="109"/>
    </row>
    <row r="12699" spans="3:13">
      <c r="C12699" s="109"/>
      <c r="D12699" s="109"/>
      <c r="E12699" s="94" t="str">
        <f>IF(Data!D12727&gt;0,Data!F12727,"")</f>
        <v/>
      </c>
      <c r="L12699" s="109"/>
      <c r="M12699" s="109"/>
    </row>
    <row r="12700" spans="3:13">
      <c r="C12700" s="109"/>
      <c r="D12700" s="109"/>
      <c r="E12700" s="94" t="str">
        <f>IF(Data!D12728&gt;0,Data!F12728,"")</f>
        <v/>
      </c>
      <c r="L12700" s="109"/>
      <c r="M12700" s="109"/>
    </row>
    <row r="12701" spans="3:13">
      <c r="C12701" s="109"/>
      <c r="D12701" s="109"/>
      <c r="E12701" s="94" t="str">
        <f>IF(Data!D12729&gt;0,Data!F12729,"")</f>
        <v/>
      </c>
      <c r="L12701" s="109"/>
      <c r="M12701" s="109"/>
    </row>
    <row r="12702" spans="3:13">
      <c r="C12702" s="109"/>
      <c r="D12702" s="109"/>
      <c r="E12702" s="94" t="str">
        <f>IF(Data!D12730&gt;0,Data!F12730,"")</f>
        <v/>
      </c>
      <c r="L12702" s="109"/>
      <c r="M12702" s="109"/>
    </row>
    <row r="12703" spans="3:13">
      <c r="C12703" s="109"/>
      <c r="D12703" s="109"/>
      <c r="E12703" s="94" t="str">
        <f>IF(Data!D12731&gt;0,Data!F12731,"")</f>
        <v/>
      </c>
      <c r="L12703" s="109"/>
      <c r="M12703" s="109"/>
    </row>
    <row r="12704" spans="3:13">
      <c r="C12704" s="109"/>
      <c r="D12704" s="109"/>
      <c r="E12704" s="94" t="str">
        <f>IF(Data!D12732&gt;0,Data!F12732,"")</f>
        <v/>
      </c>
      <c r="L12704" s="109"/>
      <c r="M12704" s="109"/>
    </row>
    <row r="12705" spans="3:13">
      <c r="C12705" s="109"/>
      <c r="D12705" s="109"/>
      <c r="E12705" s="94" t="str">
        <f>IF(Data!D12733&gt;0,Data!F12733,"")</f>
        <v/>
      </c>
      <c r="L12705" s="109"/>
      <c r="M12705" s="109"/>
    </row>
    <row r="12706" spans="3:13">
      <c r="C12706" s="109"/>
      <c r="D12706" s="109"/>
      <c r="E12706" s="94" t="str">
        <f>IF(Data!D12734&gt;0,Data!F12734,"")</f>
        <v/>
      </c>
      <c r="L12706" s="109"/>
      <c r="M12706" s="109"/>
    </row>
    <row r="12707" spans="3:13">
      <c r="C12707" s="109"/>
      <c r="D12707" s="109"/>
      <c r="E12707" s="94" t="str">
        <f>IF(Data!D12735&gt;0,Data!F12735,"")</f>
        <v/>
      </c>
      <c r="L12707" s="109"/>
      <c r="M12707" s="109"/>
    </row>
    <row r="12708" spans="3:13">
      <c r="C12708" s="109"/>
      <c r="D12708" s="109"/>
      <c r="E12708" s="94" t="str">
        <f>IF(Data!D12736&gt;0,Data!F12736,"")</f>
        <v/>
      </c>
      <c r="L12708" s="109"/>
      <c r="M12708" s="109"/>
    </row>
    <row r="12709" spans="3:13">
      <c r="C12709" s="109"/>
      <c r="D12709" s="109"/>
      <c r="E12709" s="94" t="str">
        <f>IF(Data!D12737&gt;0,Data!F12737,"")</f>
        <v/>
      </c>
      <c r="L12709" s="109"/>
      <c r="M12709" s="109"/>
    </row>
    <row r="12710" spans="3:13">
      <c r="C12710" s="109"/>
      <c r="D12710" s="109"/>
      <c r="E12710" s="94" t="str">
        <f>IF(Data!D12738&gt;0,Data!F12738,"")</f>
        <v/>
      </c>
      <c r="L12710" s="109"/>
      <c r="M12710" s="109"/>
    </row>
    <row r="12711" spans="3:13">
      <c r="C12711" s="109"/>
      <c r="D12711" s="109"/>
      <c r="E12711" s="94" t="str">
        <f>IF(Data!D12739&gt;0,Data!F12739,"")</f>
        <v/>
      </c>
      <c r="L12711" s="109"/>
      <c r="M12711" s="109"/>
    </row>
    <row r="12712" spans="3:13">
      <c r="C12712" s="109"/>
      <c r="D12712" s="109"/>
      <c r="E12712" s="94" t="str">
        <f>IF(Data!D12740&gt;0,Data!F12740,"")</f>
        <v/>
      </c>
      <c r="L12712" s="109"/>
      <c r="M12712" s="109"/>
    </row>
    <row r="12713" spans="3:13">
      <c r="C12713" s="109"/>
      <c r="D12713" s="109"/>
      <c r="E12713" s="94" t="str">
        <f>IF(Data!D12741&gt;0,Data!F12741,"")</f>
        <v/>
      </c>
      <c r="L12713" s="109"/>
      <c r="M12713" s="109"/>
    </row>
    <row r="12714" spans="3:13">
      <c r="C12714" s="109"/>
      <c r="D12714" s="109"/>
      <c r="E12714" s="94" t="str">
        <f>IF(Data!D12742&gt;0,Data!F12742,"")</f>
        <v/>
      </c>
      <c r="L12714" s="109"/>
      <c r="M12714" s="109"/>
    </row>
    <row r="12715" spans="3:13">
      <c r="C12715" s="109"/>
      <c r="D12715" s="109"/>
      <c r="E12715" s="94" t="str">
        <f>IF(Data!D12743&gt;0,Data!F12743,"")</f>
        <v/>
      </c>
      <c r="L12715" s="109"/>
      <c r="M12715" s="109"/>
    </row>
    <row r="12716" spans="3:13">
      <c r="C12716" s="109"/>
      <c r="D12716" s="109"/>
      <c r="E12716" s="94" t="str">
        <f>IF(Data!D12744&gt;0,Data!F12744,"")</f>
        <v/>
      </c>
      <c r="L12716" s="109"/>
      <c r="M12716" s="109"/>
    </row>
    <row r="12717" spans="3:13">
      <c r="C12717" s="109"/>
      <c r="D12717" s="109"/>
      <c r="E12717" s="94" t="str">
        <f>IF(Data!D12745&gt;0,Data!F12745,"")</f>
        <v/>
      </c>
      <c r="L12717" s="109"/>
      <c r="M12717" s="109"/>
    </row>
    <row r="12718" spans="3:13">
      <c r="C12718" s="109"/>
      <c r="D12718" s="109"/>
      <c r="E12718" s="94" t="str">
        <f>IF(Data!D12746&gt;0,Data!F12746,"")</f>
        <v/>
      </c>
      <c r="L12718" s="109"/>
      <c r="M12718" s="109"/>
    </row>
    <row r="12719" spans="3:13">
      <c r="C12719" s="109"/>
      <c r="D12719" s="109"/>
      <c r="E12719" s="94" t="str">
        <f>IF(Data!D12747&gt;0,Data!F12747,"")</f>
        <v/>
      </c>
      <c r="L12719" s="109"/>
      <c r="M12719" s="109"/>
    </row>
    <row r="12720" spans="3:13">
      <c r="C12720" s="109"/>
      <c r="D12720" s="109"/>
      <c r="E12720" s="94" t="str">
        <f>IF(Data!D12748&gt;0,Data!F12748,"")</f>
        <v/>
      </c>
      <c r="L12720" s="109"/>
      <c r="M12720" s="109"/>
    </row>
    <row r="12721" spans="3:13">
      <c r="C12721" s="109"/>
      <c r="D12721" s="109"/>
      <c r="E12721" s="94" t="str">
        <f>IF(Data!D12749&gt;0,Data!F12749,"")</f>
        <v/>
      </c>
      <c r="L12721" s="109"/>
      <c r="M12721" s="109"/>
    </row>
    <row r="12722" spans="3:13">
      <c r="C12722" s="109"/>
      <c r="D12722" s="109"/>
      <c r="E12722" s="94" t="str">
        <f>IF(Data!D12750&gt;0,Data!F12750,"")</f>
        <v/>
      </c>
      <c r="L12722" s="109"/>
      <c r="M12722" s="109"/>
    </row>
    <row r="12723" spans="3:13">
      <c r="C12723" s="109"/>
      <c r="D12723" s="109"/>
      <c r="E12723" s="94" t="str">
        <f>IF(Data!D12751&gt;0,Data!F12751,"")</f>
        <v/>
      </c>
      <c r="L12723" s="109"/>
      <c r="M12723" s="109"/>
    </row>
    <row r="12724" spans="3:13">
      <c r="C12724" s="109"/>
      <c r="D12724" s="109"/>
      <c r="E12724" s="94" t="str">
        <f>IF(Data!D12752&gt;0,Data!F12752,"")</f>
        <v/>
      </c>
      <c r="L12724" s="109"/>
      <c r="M12724" s="109"/>
    </row>
    <row r="12725" spans="3:13">
      <c r="C12725" s="109"/>
      <c r="D12725" s="109"/>
      <c r="E12725" s="94" t="str">
        <f>IF(Data!D12753&gt;0,Data!F12753,"")</f>
        <v/>
      </c>
      <c r="L12725" s="109"/>
      <c r="M12725" s="109"/>
    </row>
    <row r="12726" spans="3:13">
      <c r="C12726" s="109"/>
      <c r="D12726" s="109"/>
      <c r="E12726" s="94" t="str">
        <f>IF(Data!D12754&gt;0,Data!F12754,"")</f>
        <v/>
      </c>
      <c r="L12726" s="109"/>
      <c r="M12726" s="109"/>
    </row>
    <row r="12727" spans="3:13">
      <c r="C12727" s="109"/>
      <c r="D12727" s="109"/>
      <c r="E12727" s="94" t="str">
        <f>IF(Data!D12755&gt;0,Data!F12755,"")</f>
        <v/>
      </c>
      <c r="L12727" s="109"/>
      <c r="M12727" s="109"/>
    </row>
    <row r="12728" spans="3:13">
      <c r="C12728" s="109"/>
      <c r="D12728" s="109"/>
      <c r="E12728" s="94" t="str">
        <f>IF(Data!D12756&gt;0,Data!F12756,"")</f>
        <v/>
      </c>
      <c r="L12728" s="109"/>
      <c r="M12728" s="109"/>
    </row>
    <row r="12729" spans="3:13">
      <c r="C12729" s="109"/>
      <c r="D12729" s="109"/>
      <c r="E12729" s="94" t="str">
        <f>IF(Data!D12757&gt;0,Data!F12757,"")</f>
        <v/>
      </c>
      <c r="L12729" s="109"/>
      <c r="M12729" s="109"/>
    </row>
    <row r="12730" spans="3:13">
      <c r="C12730" s="109"/>
      <c r="D12730" s="109"/>
      <c r="E12730" s="94" t="str">
        <f>IF(Data!D12758&gt;0,Data!F12758,"")</f>
        <v/>
      </c>
      <c r="L12730" s="109"/>
      <c r="M12730" s="109"/>
    </row>
    <row r="12731" spans="3:13">
      <c r="C12731" s="109"/>
      <c r="D12731" s="109"/>
      <c r="E12731" s="94" t="str">
        <f>IF(Data!D12759&gt;0,Data!F12759,"")</f>
        <v/>
      </c>
      <c r="L12731" s="109"/>
      <c r="M12731" s="109"/>
    </row>
    <row r="12732" spans="3:13">
      <c r="C12732" s="109"/>
      <c r="D12732" s="109"/>
      <c r="E12732" s="94" t="str">
        <f>IF(Data!D12760&gt;0,Data!F12760,"")</f>
        <v/>
      </c>
      <c r="L12732" s="109"/>
      <c r="M12732" s="109"/>
    </row>
    <row r="12733" spans="3:13">
      <c r="C12733" s="109"/>
      <c r="D12733" s="109"/>
      <c r="E12733" s="94" t="str">
        <f>IF(Data!D12761&gt;0,Data!F12761,"")</f>
        <v/>
      </c>
      <c r="L12733" s="109"/>
      <c r="M12733" s="109"/>
    </row>
    <row r="12734" spans="3:13">
      <c r="C12734" s="109"/>
      <c r="D12734" s="109"/>
      <c r="E12734" s="94" t="str">
        <f>IF(Data!D12762&gt;0,Data!F12762,"")</f>
        <v/>
      </c>
      <c r="L12734" s="109"/>
      <c r="M12734" s="109"/>
    </row>
    <row r="12735" spans="3:13">
      <c r="C12735" s="109"/>
      <c r="D12735" s="109"/>
      <c r="E12735" s="94" t="str">
        <f>IF(Data!D12763&gt;0,Data!F12763,"")</f>
        <v/>
      </c>
      <c r="L12735" s="109"/>
      <c r="M12735" s="109"/>
    </row>
    <row r="12736" spans="3:13">
      <c r="C12736" s="109"/>
      <c r="D12736" s="109"/>
      <c r="E12736" s="94" t="str">
        <f>IF(Data!D12764&gt;0,Data!F12764,"")</f>
        <v/>
      </c>
      <c r="L12736" s="109"/>
      <c r="M12736" s="109"/>
    </row>
    <row r="12737" spans="3:13">
      <c r="C12737" s="109"/>
      <c r="D12737" s="109"/>
      <c r="E12737" s="94" t="str">
        <f>IF(Data!D12765&gt;0,Data!F12765,"")</f>
        <v/>
      </c>
      <c r="L12737" s="109"/>
      <c r="M12737" s="109"/>
    </row>
    <row r="12738" spans="3:13">
      <c r="C12738" s="109"/>
      <c r="D12738" s="109"/>
      <c r="E12738" s="94" t="str">
        <f>IF(Data!D12766&gt;0,Data!F12766,"")</f>
        <v/>
      </c>
      <c r="L12738" s="109"/>
      <c r="M12738" s="109"/>
    </row>
    <row r="12739" spans="3:13">
      <c r="C12739" s="109"/>
      <c r="D12739" s="109"/>
      <c r="E12739" s="94" t="str">
        <f>IF(Data!D12767&gt;0,Data!F12767,"")</f>
        <v/>
      </c>
      <c r="L12739" s="109"/>
      <c r="M12739" s="109"/>
    </row>
    <row r="12740" spans="3:13">
      <c r="C12740" s="109"/>
      <c r="D12740" s="109"/>
      <c r="E12740" s="94" t="str">
        <f>IF(Data!D12768&gt;0,Data!F12768,"")</f>
        <v/>
      </c>
      <c r="L12740" s="109"/>
      <c r="M12740" s="109"/>
    </row>
    <row r="12741" spans="3:13">
      <c r="C12741" s="109"/>
      <c r="D12741" s="109"/>
      <c r="E12741" s="94" t="str">
        <f>IF(Data!D12769&gt;0,Data!F12769,"")</f>
        <v/>
      </c>
      <c r="L12741" s="109"/>
      <c r="M12741" s="109"/>
    </row>
    <row r="12742" spans="3:13">
      <c r="C12742" s="109"/>
      <c r="D12742" s="109"/>
      <c r="E12742" s="94" t="str">
        <f>IF(Data!D12770&gt;0,Data!F12770,"")</f>
        <v/>
      </c>
      <c r="L12742" s="109"/>
      <c r="M12742" s="109"/>
    </row>
    <row r="12743" spans="3:13">
      <c r="C12743" s="109"/>
      <c r="D12743" s="109"/>
      <c r="E12743" s="94" t="str">
        <f>IF(Data!D12771&gt;0,Data!F12771,"")</f>
        <v/>
      </c>
      <c r="L12743" s="109"/>
      <c r="M12743" s="109"/>
    </row>
    <row r="12744" spans="3:13">
      <c r="C12744" s="109"/>
      <c r="D12744" s="109"/>
      <c r="E12744" s="94" t="str">
        <f>IF(Data!D12772&gt;0,Data!F12772,"")</f>
        <v/>
      </c>
      <c r="L12744" s="109"/>
      <c r="M12744" s="109"/>
    </row>
    <row r="12745" spans="3:13">
      <c r="C12745" s="109"/>
      <c r="D12745" s="109"/>
      <c r="E12745" s="94" t="str">
        <f>IF(Data!D12773&gt;0,Data!F12773,"")</f>
        <v/>
      </c>
      <c r="L12745" s="109"/>
      <c r="M12745" s="109"/>
    </row>
    <row r="12746" spans="3:13">
      <c r="C12746" s="109"/>
      <c r="D12746" s="109"/>
      <c r="E12746" s="94" t="str">
        <f>IF(Data!D12774&gt;0,Data!F12774,"")</f>
        <v/>
      </c>
      <c r="L12746" s="109"/>
      <c r="M12746" s="109"/>
    </row>
    <row r="12747" spans="3:13">
      <c r="C12747" s="109"/>
      <c r="D12747" s="109"/>
      <c r="E12747" s="94" t="str">
        <f>IF(Data!D12775&gt;0,Data!F12775,"")</f>
        <v/>
      </c>
      <c r="L12747" s="109"/>
      <c r="M12747" s="109"/>
    </row>
    <row r="12748" spans="3:13">
      <c r="C12748" s="109"/>
      <c r="D12748" s="109"/>
      <c r="E12748" s="94" t="str">
        <f>IF(Data!D12776&gt;0,Data!F12776,"")</f>
        <v/>
      </c>
      <c r="L12748" s="109"/>
      <c r="M12748" s="109"/>
    </row>
    <row r="12749" spans="3:13">
      <c r="C12749" s="109"/>
      <c r="D12749" s="109"/>
      <c r="E12749" s="94" t="str">
        <f>IF(Data!D12777&gt;0,Data!F12777,"")</f>
        <v/>
      </c>
      <c r="L12749" s="109"/>
      <c r="M12749" s="109"/>
    </row>
    <row r="12750" spans="3:13">
      <c r="C12750" s="109"/>
      <c r="D12750" s="109"/>
      <c r="E12750" s="94" t="str">
        <f>IF(Data!D12778&gt;0,Data!F12778,"")</f>
        <v/>
      </c>
      <c r="L12750" s="109"/>
      <c r="M12750" s="109"/>
    </row>
    <row r="12751" spans="3:13">
      <c r="C12751" s="109"/>
      <c r="D12751" s="109"/>
      <c r="E12751" s="94" t="str">
        <f>IF(Data!D12779&gt;0,Data!F12779,"")</f>
        <v/>
      </c>
      <c r="L12751" s="109"/>
      <c r="M12751" s="109"/>
    </row>
    <row r="12752" spans="3:13">
      <c r="C12752" s="109"/>
      <c r="D12752" s="109"/>
      <c r="E12752" s="94" t="str">
        <f>IF(Data!D12780&gt;0,Data!F12780,"")</f>
        <v/>
      </c>
      <c r="L12752" s="109"/>
      <c r="M12752" s="109"/>
    </row>
    <row r="12753" spans="3:13">
      <c r="C12753" s="109"/>
      <c r="D12753" s="109"/>
      <c r="E12753" s="94" t="str">
        <f>IF(Data!D12781&gt;0,Data!F12781,"")</f>
        <v/>
      </c>
      <c r="L12753" s="109"/>
      <c r="M12753" s="109"/>
    </row>
    <row r="12754" spans="3:13">
      <c r="C12754" s="109"/>
      <c r="D12754" s="109"/>
      <c r="E12754" s="94" t="str">
        <f>IF(Data!D12782&gt;0,Data!F12782,"")</f>
        <v/>
      </c>
      <c r="L12754" s="109"/>
      <c r="M12754" s="109"/>
    </row>
    <row r="12755" spans="3:13">
      <c r="C12755" s="109"/>
      <c r="D12755" s="109"/>
      <c r="E12755" s="94" t="str">
        <f>IF(Data!D12783&gt;0,Data!F12783,"")</f>
        <v/>
      </c>
      <c r="L12755" s="109"/>
      <c r="M12755" s="109"/>
    </row>
    <row r="12756" spans="3:13">
      <c r="C12756" s="109"/>
      <c r="D12756" s="109"/>
      <c r="E12756" s="94" t="str">
        <f>IF(Data!D12784&gt;0,Data!F12784,"")</f>
        <v/>
      </c>
      <c r="L12756" s="109"/>
      <c r="M12756" s="109"/>
    </row>
    <row r="12757" spans="3:13">
      <c r="C12757" s="109"/>
      <c r="D12757" s="109"/>
      <c r="E12757" s="94" t="str">
        <f>IF(Data!D12785&gt;0,Data!F12785,"")</f>
        <v/>
      </c>
      <c r="L12757" s="109"/>
      <c r="M12757" s="109"/>
    </row>
    <row r="12758" spans="3:13">
      <c r="C12758" s="109"/>
      <c r="D12758" s="109"/>
      <c r="E12758" s="94" t="str">
        <f>IF(Data!D12786&gt;0,Data!F12786,"")</f>
        <v/>
      </c>
      <c r="L12758" s="109"/>
      <c r="M12758" s="109"/>
    </row>
    <row r="12759" spans="3:13">
      <c r="C12759" s="109"/>
      <c r="D12759" s="109"/>
      <c r="E12759" s="94" t="str">
        <f>IF(Data!D12787&gt;0,Data!F12787,"")</f>
        <v/>
      </c>
      <c r="L12759" s="109"/>
      <c r="M12759" s="109"/>
    </row>
    <row r="12760" spans="3:13">
      <c r="C12760" s="109"/>
      <c r="D12760" s="109"/>
      <c r="E12760" s="94" t="str">
        <f>IF(Data!D12788&gt;0,Data!F12788,"")</f>
        <v/>
      </c>
      <c r="L12760" s="109"/>
      <c r="M12760" s="109"/>
    </row>
    <row r="12761" spans="3:13">
      <c r="C12761" s="109"/>
      <c r="D12761" s="109"/>
      <c r="E12761" s="94" t="str">
        <f>IF(Data!D12789&gt;0,Data!F12789,"")</f>
        <v/>
      </c>
      <c r="L12761" s="109"/>
      <c r="M12761" s="109"/>
    </row>
    <row r="12762" spans="3:13">
      <c r="C12762" s="109"/>
      <c r="D12762" s="109"/>
      <c r="E12762" s="94" t="str">
        <f>IF(Data!D12790&gt;0,Data!F12790,"")</f>
        <v/>
      </c>
      <c r="L12762" s="109"/>
      <c r="M12762" s="109"/>
    </row>
    <row r="12763" spans="3:13">
      <c r="C12763" s="109"/>
      <c r="D12763" s="109"/>
      <c r="E12763" s="94" t="str">
        <f>IF(Data!D12791&gt;0,Data!F12791,"")</f>
        <v/>
      </c>
      <c r="L12763" s="109"/>
      <c r="M12763" s="109"/>
    </row>
    <row r="12764" spans="3:13">
      <c r="C12764" s="109"/>
      <c r="D12764" s="109"/>
      <c r="E12764" s="94" t="str">
        <f>IF(Data!D12792&gt;0,Data!F12792,"")</f>
        <v/>
      </c>
      <c r="L12764" s="109"/>
      <c r="M12764" s="109"/>
    </row>
    <row r="12765" spans="3:13">
      <c r="C12765" s="109"/>
      <c r="D12765" s="109"/>
      <c r="E12765" s="94" t="str">
        <f>IF(Data!D12793&gt;0,Data!F12793,"")</f>
        <v/>
      </c>
      <c r="L12765" s="109"/>
      <c r="M12765" s="109"/>
    </row>
    <row r="12766" spans="3:13">
      <c r="C12766" s="109"/>
      <c r="D12766" s="109"/>
      <c r="E12766" s="94" t="str">
        <f>IF(Data!D12794&gt;0,Data!F12794,"")</f>
        <v/>
      </c>
      <c r="L12766" s="109"/>
      <c r="M12766" s="109"/>
    </row>
    <row r="12767" spans="3:13">
      <c r="C12767" s="109"/>
      <c r="D12767" s="109"/>
      <c r="E12767" s="94" t="str">
        <f>IF(Data!D12795&gt;0,Data!F12795,"")</f>
        <v/>
      </c>
      <c r="L12767" s="109"/>
      <c r="M12767" s="109"/>
    </row>
    <row r="12768" spans="3:13">
      <c r="C12768" s="109"/>
      <c r="D12768" s="109"/>
      <c r="E12768" s="94" t="str">
        <f>IF(Data!D12796&gt;0,Data!F12796,"")</f>
        <v/>
      </c>
      <c r="L12768" s="109"/>
      <c r="M12768" s="109"/>
    </row>
    <row r="12769" spans="3:13">
      <c r="C12769" s="109"/>
      <c r="D12769" s="109"/>
      <c r="E12769" s="94" t="str">
        <f>IF(Data!D12797&gt;0,Data!F12797,"")</f>
        <v/>
      </c>
      <c r="L12769" s="109"/>
      <c r="M12769" s="109"/>
    </row>
    <row r="12770" spans="3:13">
      <c r="C12770" s="109"/>
      <c r="D12770" s="109"/>
      <c r="E12770" s="94" t="str">
        <f>IF(Data!D12798&gt;0,Data!F12798,"")</f>
        <v/>
      </c>
      <c r="L12770" s="109"/>
      <c r="M12770" s="109"/>
    </row>
    <row r="12771" spans="3:13">
      <c r="C12771" s="109"/>
      <c r="D12771" s="109"/>
      <c r="E12771" s="94" t="str">
        <f>IF(Data!D12799&gt;0,Data!F12799,"")</f>
        <v/>
      </c>
      <c r="L12771" s="109"/>
      <c r="M12771" s="109"/>
    </row>
    <row r="12772" spans="3:13">
      <c r="C12772" s="109"/>
      <c r="D12772" s="109"/>
      <c r="E12772" s="94" t="str">
        <f>IF(Data!D12800&gt;0,Data!F12800,"")</f>
        <v/>
      </c>
      <c r="L12772" s="109"/>
      <c r="M12772" s="109"/>
    </row>
    <row r="12773" spans="3:13">
      <c r="C12773" s="109"/>
      <c r="D12773" s="109"/>
      <c r="E12773" s="94" t="str">
        <f>IF(Data!D12801&gt;0,Data!F12801,"")</f>
        <v/>
      </c>
      <c r="L12773" s="109"/>
      <c r="M12773" s="109"/>
    </row>
    <row r="12774" spans="3:13">
      <c r="C12774" s="109"/>
      <c r="D12774" s="109"/>
      <c r="E12774" s="94" t="str">
        <f>IF(Data!D12802&gt;0,Data!F12802,"")</f>
        <v/>
      </c>
      <c r="L12774" s="109"/>
      <c r="M12774" s="109"/>
    </row>
    <row r="12775" spans="3:13">
      <c r="C12775" s="109"/>
      <c r="D12775" s="109"/>
      <c r="E12775" s="94" t="str">
        <f>IF(Data!D12803&gt;0,Data!F12803,"")</f>
        <v/>
      </c>
      <c r="L12775" s="109"/>
      <c r="M12775" s="109"/>
    </row>
    <row r="12776" spans="3:13">
      <c r="C12776" s="109"/>
      <c r="D12776" s="109"/>
      <c r="E12776" s="94" t="str">
        <f>IF(Data!D12804&gt;0,Data!F12804,"")</f>
        <v/>
      </c>
      <c r="L12776" s="109"/>
      <c r="M12776" s="109"/>
    </row>
    <row r="12777" spans="3:13">
      <c r="C12777" s="109"/>
      <c r="D12777" s="109"/>
      <c r="E12777" s="94" t="str">
        <f>IF(Data!D12805&gt;0,Data!F12805,"")</f>
        <v/>
      </c>
      <c r="L12777" s="109"/>
      <c r="M12777" s="109"/>
    </row>
    <row r="12778" spans="3:13">
      <c r="C12778" s="109"/>
      <c r="D12778" s="109"/>
      <c r="E12778" s="94" t="str">
        <f>IF(Data!D12806&gt;0,Data!F12806,"")</f>
        <v/>
      </c>
      <c r="L12778" s="109"/>
      <c r="M12778" s="109"/>
    </row>
    <row r="12779" spans="3:13">
      <c r="C12779" s="109"/>
      <c r="D12779" s="109"/>
      <c r="E12779" s="94" t="str">
        <f>IF(Data!D12807&gt;0,Data!F12807,"")</f>
        <v/>
      </c>
      <c r="L12779" s="109"/>
      <c r="M12779" s="109"/>
    </row>
    <row r="12780" spans="3:13">
      <c r="C12780" s="109"/>
      <c r="D12780" s="109"/>
      <c r="E12780" s="94" t="str">
        <f>IF(Data!D12808&gt;0,Data!F12808,"")</f>
        <v/>
      </c>
      <c r="L12780" s="109"/>
      <c r="M12780" s="109"/>
    </row>
    <row r="12781" spans="3:13">
      <c r="C12781" s="109"/>
      <c r="D12781" s="109"/>
      <c r="E12781" s="94" t="str">
        <f>IF(Data!D12809&gt;0,Data!F12809,"")</f>
        <v/>
      </c>
      <c r="L12781" s="109"/>
      <c r="M12781" s="109"/>
    </row>
    <row r="12782" spans="3:13">
      <c r="C12782" s="109"/>
      <c r="D12782" s="109"/>
      <c r="E12782" s="94" t="str">
        <f>IF(Data!D12810&gt;0,Data!F12810,"")</f>
        <v/>
      </c>
      <c r="L12782" s="109"/>
      <c r="M12782" s="109"/>
    </row>
    <row r="12783" spans="3:13">
      <c r="C12783" s="109"/>
      <c r="D12783" s="109"/>
      <c r="E12783" s="94" t="str">
        <f>IF(Data!D12811&gt;0,Data!F12811,"")</f>
        <v/>
      </c>
      <c r="L12783" s="109"/>
      <c r="M12783" s="109"/>
    </row>
    <row r="12784" spans="3:13">
      <c r="C12784" s="109"/>
      <c r="D12784" s="109"/>
      <c r="E12784" s="94" t="str">
        <f>IF(Data!D12812&gt;0,Data!F12812,"")</f>
        <v/>
      </c>
      <c r="L12784" s="109"/>
      <c r="M12784" s="109"/>
    </row>
    <row r="12785" spans="3:13">
      <c r="C12785" s="109"/>
      <c r="D12785" s="109"/>
      <c r="E12785" s="94" t="str">
        <f>IF(Data!D12813&gt;0,Data!F12813,"")</f>
        <v/>
      </c>
      <c r="L12785" s="109"/>
      <c r="M12785" s="109"/>
    </row>
    <row r="12786" spans="3:13">
      <c r="C12786" s="109"/>
      <c r="D12786" s="109"/>
      <c r="E12786" s="94" t="str">
        <f>IF(Data!D12814&gt;0,Data!F12814,"")</f>
        <v/>
      </c>
      <c r="L12786" s="109"/>
      <c r="M12786" s="109"/>
    </row>
    <row r="12787" spans="3:13">
      <c r="C12787" s="109"/>
      <c r="D12787" s="109"/>
      <c r="E12787" s="94" t="str">
        <f>IF(Data!D12815&gt;0,Data!F12815,"")</f>
        <v/>
      </c>
      <c r="L12787" s="109"/>
      <c r="M12787" s="109"/>
    </row>
    <row r="12788" spans="3:13">
      <c r="C12788" s="109"/>
      <c r="D12788" s="109"/>
      <c r="E12788" s="94" t="str">
        <f>IF(Data!D12816&gt;0,Data!F12816,"")</f>
        <v/>
      </c>
      <c r="L12788" s="109"/>
      <c r="M12788" s="109"/>
    </row>
    <row r="12789" spans="3:13">
      <c r="C12789" s="109"/>
      <c r="D12789" s="109"/>
      <c r="E12789" s="94" t="str">
        <f>IF(Data!D12817&gt;0,Data!F12817,"")</f>
        <v/>
      </c>
      <c r="L12789" s="109"/>
      <c r="M12789" s="109"/>
    </row>
    <row r="12790" spans="3:13">
      <c r="C12790" s="109"/>
      <c r="D12790" s="109"/>
      <c r="E12790" s="94" t="str">
        <f>IF(Data!D12818&gt;0,Data!F12818,"")</f>
        <v/>
      </c>
      <c r="L12790" s="109"/>
      <c r="M12790" s="109"/>
    </row>
    <row r="12791" spans="3:13">
      <c r="C12791" s="109"/>
      <c r="D12791" s="109"/>
      <c r="E12791" s="94" t="str">
        <f>IF(Data!D12819&gt;0,Data!F12819,"")</f>
        <v/>
      </c>
      <c r="L12791" s="109"/>
      <c r="M12791" s="109"/>
    </row>
    <row r="12792" spans="3:13">
      <c r="C12792" s="109"/>
      <c r="D12792" s="109"/>
      <c r="E12792" s="94" t="str">
        <f>IF(Data!D12820&gt;0,Data!F12820,"")</f>
        <v/>
      </c>
      <c r="L12792" s="109"/>
      <c r="M12792" s="109"/>
    </row>
    <row r="12793" spans="3:13">
      <c r="C12793" s="109"/>
      <c r="D12793" s="109"/>
      <c r="E12793" s="94" t="str">
        <f>IF(Data!D12821&gt;0,Data!F12821,"")</f>
        <v/>
      </c>
      <c r="L12793" s="109"/>
      <c r="M12793" s="109"/>
    </row>
    <row r="12794" spans="3:13">
      <c r="C12794" s="109"/>
      <c r="D12794" s="109"/>
      <c r="E12794" s="94" t="str">
        <f>IF(Data!D12822&gt;0,Data!F12822,"")</f>
        <v/>
      </c>
      <c r="L12794" s="109"/>
      <c r="M12794" s="109"/>
    </row>
    <row r="12795" spans="3:13">
      <c r="C12795" s="109"/>
      <c r="D12795" s="109"/>
      <c r="E12795" s="94" t="str">
        <f>IF(Data!D12823&gt;0,Data!F12823,"")</f>
        <v/>
      </c>
      <c r="L12795" s="109"/>
      <c r="M12795" s="109"/>
    </row>
    <row r="12796" spans="3:13">
      <c r="C12796" s="109"/>
      <c r="D12796" s="109"/>
      <c r="E12796" s="94" t="str">
        <f>IF(Data!D12824&gt;0,Data!F12824,"")</f>
        <v/>
      </c>
      <c r="L12796" s="109"/>
      <c r="M12796" s="109"/>
    </row>
    <row r="12797" spans="3:13">
      <c r="C12797" s="109"/>
      <c r="D12797" s="109"/>
      <c r="E12797" s="94" t="str">
        <f>IF(Data!D12825&gt;0,Data!F12825,"")</f>
        <v/>
      </c>
      <c r="L12797" s="109"/>
      <c r="M12797" s="109"/>
    </row>
    <row r="12798" spans="3:13">
      <c r="C12798" s="109"/>
      <c r="D12798" s="109"/>
      <c r="E12798" s="94" t="str">
        <f>IF(Data!D12826&gt;0,Data!F12826,"")</f>
        <v/>
      </c>
      <c r="L12798" s="109"/>
      <c r="M12798" s="109"/>
    </row>
    <row r="12799" spans="3:13">
      <c r="C12799" s="109"/>
      <c r="D12799" s="109"/>
      <c r="E12799" s="94" t="str">
        <f>IF(Data!D12827&gt;0,Data!F12827,"")</f>
        <v/>
      </c>
      <c r="L12799" s="109"/>
      <c r="M12799" s="109"/>
    </row>
    <row r="12800" spans="3:13">
      <c r="C12800" s="109"/>
      <c r="D12800" s="109"/>
      <c r="E12800" s="94" t="str">
        <f>IF(Data!D12828&gt;0,Data!F12828,"")</f>
        <v/>
      </c>
      <c r="L12800" s="109"/>
      <c r="M12800" s="109"/>
    </row>
    <row r="12801" spans="3:13">
      <c r="C12801" s="109"/>
      <c r="D12801" s="109"/>
      <c r="E12801" s="94" t="str">
        <f>IF(Data!D12829&gt;0,Data!F12829,"")</f>
        <v/>
      </c>
      <c r="L12801" s="109"/>
      <c r="M12801" s="109"/>
    </row>
    <row r="12802" spans="3:13">
      <c r="C12802" s="109"/>
      <c r="D12802" s="109"/>
      <c r="E12802" s="94" t="str">
        <f>IF(Data!D12830&gt;0,Data!F12830,"")</f>
        <v/>
      </c>
      <c r="L12802" s="109"/>
      <c r="M12802" s="109"/>
    </row>
    <row r="12803" spans="3:13">
      <c r="C12803" s="109"/>
      <c r="D12803" s="109"/>
      <c r="E12803" s="94" t="str">
        <f>IF(Data!D12831&gt;0,Data!F12831,"")</f>
        <v/>
      </c>
      <c r="L12803" s="109"/>
      <c r="M12803" s="109"/>
    </row>
    <row r="12804" spans="3:13">
      <c r="C12804" s="109"/>
      <c r="D12804" s="109"/>
      <c r="E12804" s="94" t="str">
        <f>IF(Data!D12832&gt;0,Data!F12832,"")</f>
        <v/>
      </c>
      <c r="L12804" s="109"/>
      <c r="M12804" s="109"/>
    </row>
    <row r="12805" spans="3:13">
      <c r="C12805" s="109"/>
      <c r="D12805" s="109"/>
      <c r="E12805" s="94" t="str">
        <f>IF(Data!D12833&gt;0,Data!F12833,"")</f>
        <v/>
      </c>
      <c r="L12805" s="109"/>
      <c r="M12805" s="109"/>
    </row>
    <row r="12806" spans="3:13">
      <c r="C12806" s="109"/>
      <c r="D12806" s="109"/>
      <c r="E12806" s="94" t="str">
        <f>IF(Data!D12834&gt;0,Data!F12834,"")</f>
        <v/>
      </c>
      <c r="L12806" s="109"/>
      <c r="M12806" s="109"/>
    </row>
    <row r="12807" spans="3:13">
      <c r="C12807" s="109"/>
      <c r="D12807" s="109"/>
      <c r="E12807" s="94" t="str">
        <f>IF(Data!D12835&gt;0,Data!F12835,"")</f>
        <v/>
      </c>
      <c r="L12807" s="109"/>
      <c r="M12807" s="109"/>
    </row>
    <row r="12808" spans="3:13">
      <c r="C12808" s="109"/>
      <c r="D12808" s="109"/>
      <c r="E12808" s="94" t="str">
        <f>IF(Data!D12836&gt;0,Data!F12836,"")</f>
        <v/>
      </c>
      <c r="L12808" s="109"/>
      <c r="M12808" s="109"/>
    </row>
    <row r="12809" spans="3:13">
      <c r="C12809" s="109"/>
      <c r="D12809" s="109"/>
      <c r="E12809" s="94" t="str">
        <f>IF(Data!D12837&gt;0,Data!F12837,"")</f>
        <v/>
      </c>
      <c r="L12809" s="109"/>
      <c r="M12809" s="109"/>
    </row>
    <row r="12810" spans="3:13">
      <c r="C12810" s="109"/>
      <c r="D12810" s="109"/>
      <c r="E12810" s="94" t="str">
        <f>IF(Data!D12838&gt;0,Data!F12838,"")</f>
        <v/>
      </c>
      <c r="L12810" s="109"/>
      <c r="M12810" s="109"/>
    </row>
    <row r="12811" spans="3:13">
      <c r="C12811" s="109"/>
      <c r="D12811" s="109"/>
      <c r="E12811" s="94" t="str">
        <f>IF(Data!D12839&gt;0,Data!F12839,"")</f>
        <v/>
      </c>
      <c r="L12811" s="109"/>
      <c r="M12811" s="109"/>
    </row>
    <row r="12812" spans="3:13">
      <c r="C12812" s="109"/>
      <c r="D12812" s="109"/>
      <c r="E12812" s="94" t="str">
        <f>IF(Data!D12840&gt;0,Data!F12840,"")</f>
        <v/>
      </c>
      <c r="L12812" s="109"/>
      <c r="M12812" s="109"/>
    </row>
    <row r="12813" spans="3:13">
      <c r="C12813" s="109"/>
      <c r="D12813" s="109"/>
      <c r="E12813" s="94" t="str">
        <f>IF(Data!D12841&gt;0,Data!F12841,"")</f>
        <v/>
      </c>
      <c r="L12813" s="109"/>
      <c r="M12813" s="109"/>
    </row>
    <row r="12814" spans="3:13">
      <c r="C12814" s="109"/>
      <c r="D12814" s="109"/>
      <c r="E12814" s="94" t="str">
        <f>IF(Data!D12842&gt;0,Data!F12842,"")</f>
        <v/>
      </c>
      <c r="L12814" s="109"/>
      <c r="M12814" s="109"/>
    </row>
    <row r="12815" spans="3:13">
      <c r="C12815" s="109"/>
      <c r="D12815" s="109"/>
      <c r="E12815" s="94" t="str">
        <f>IF(Data!D12843&gt;0,Data!F12843,"")</f>
        <v/>
      </c>
      <c r="L12815" s="109"/>
      <c r="M12815" s="109"/>
    </row>
    <row r="12816" spans="3:13">
      <c r="C12816" s="109"/>
      <c r="D12816" s="109"/>
      <c r="E12816" s="94" t="str">
        <f>IF(Data!D12844&gt;0,Data!F12844,"")</f>
        <v/>
      </c>
      <c r="L12816" s="109"/>
      <c r="M12816" s="109"/>
    </row>
    <row r="12817" spans="3:13">
      <c r="C12817" s="109"/>
      <c r="D12817" s="109"/>
      <c r="E12817" s="94" t="str">
        <f>IF(Data!D12845&gt;0,Data!F12845,"")</f>
        <v/>
      </c>
      <c r="L12817" s="109"/>
      <c r="M12817" s="109"/>
    </row>
    <row r="12818" spans="3:13">
      <c r="C12818" s="109"/>
      <c r="D12818" s="109"/>
      <c r="E12818" s="94" t="str">
        <f>IF(Data!D12846&gt;0,Data!F12846,"")</f>
        <v/>
      </c>
      <c r="L12818" s="109"/>
      <c r="M12818" s="109"/>
    </row>
    <row r="12819" spans="3:13">
      <c r="C12819" s="109"/>
      <c r="D12819" s="109"/>
      <c r="E12819" s="94" t="str">
        <f>IF(Data!D12847&gt;0,Data!F12847,"")</f>
        <v/>
      </c>
      <c r="L12819" s="109"/>
      <c r="M12819" s="109"/>
    </row>
    <row r="12820" spans="3:13">
      <c r="C12820" s="109"/>
      <c r="D12820" s="109"/>
      <c r="E12820" s="94" t="str">
        <f>IF(Data!D12848&gt;0,Data!F12848,"")</f>
        <v/>
      </c>
      <c r="L12820" s="109"/>
      <c r="M12820" s="109"/>
    </row>
    <row r="12821" spans="3:13">
      <c r="C12821" s="109"/>
      <c r="D12821" s="109"/>
      <c r="E12821" s="94" t="str">
        <f>IF(Data!D12849&gt;0,Data!F12849,"")</f>
        <v/>
      </c>
      <c r="L12821" s="109"/>
      <c r="M12821" s="109"/>
    </row>
    <row r="12822" spans="3:13">
      <c r="C12822" s="109"/>
      <c r="D12822" s="109"/>
      <c r="E12822" s="94" t="str">
        <f>IF(Data!D12850&gt;0,Data!F12850,"")</f>
        <v/>
      </c>
      <c r="L12822" s="109"/>
      <c r="M12822" s="109"/>
    </row>
    <row r="12823" spans="3:13">
      <c r="C12823" s="109"/>
      <c r="D12823" s="109"/>
      <c r="E12823" s="94" t="str">
        <f>IF(Data!D12851&gt;0,Data!F12851,"")</f>
        <v/>
      </c>
      <c r="L12823" s="109"/>
      <c r="M12823" s="109"/>
    </row>
    <row r="12824" spans="3:13">
      <c r="C12824" s="109"/>
      <c r="D12824" s="109"/>
      <c r="E12824" s="94" t="str">
        <f>IF(Data!D12852&gt;0,Data!F12852,"")</f>
        <v/>
      </c>
      <c r="L12824" s="109"/>
      <c r="M12824" s="109"/>
    </row>
    <row r="12825" spans="3:13">
      <c r="C12825" s="109"/>
      <c r="D12825" s="109"/>
      <c r="E12825" s="94" t="str">
        <f>IF(Data!D12853&gt;0,Data!F12853,"")</f>
        <v/>
      </c>
      <c r="L12825" s="109"/>
      <c r="M12825" s="109"/>
    </row>
    <row r="12826" spans="3:13">
      <c r="C12826" s="109"/>
      <c r="D12826" s="109"/>
      <c r="E12826" s="94" t="str">
        <f>IF(Data!D12854&gt;0,Data!F12854,"")</f>
        <v/>
      </c>
      <c r="L12826" s="109"/>
      <c r="M12826" s="109"/>
    </row>
    <row r="12827" spans="3:13">
      <c r="C12827" s="109"/>
      <c r="D12827" s="109"/>
      <c r="E12827" s="94" t="str">
        <f>IF(Data!D12855&gt;0,Data!F12855,"")</f>
        <v/>
      </c>
      <c r="L12827" s="109"/>
      <c r="M12827" s="109"/>
    </row>
    <row r="12828" spans="3:13">
      <c r="C12828" s="109"/>
      <c r="D12828" s="109"/>
      <c r="E12828" s="94" t="str">
        <f>IF(Data!D12856&gt;0,Data!F12856,"")</f>
        <v/>
      </c>
      <c r="L12828" s="109"/>
      <c r="M12828" s="109"/>
    </row>
    <row r="12829" spans="3:13">
      <c r="C12829" s="109"/>
      <c r="D12829" s="109"/>
      <c r="E12829" s="94" t="str">
        <f>IF(Data!D12857&gt;0,Data!F12857,"")</f>
        <v/>
      </c>
      <c r="L12829" s="109"/>
      <c r="M12829" s="109"/>
    </row>
    <row r="12830" spans="3:13">
      <c r="C12830" s="109"/>
      <c r="D12830" s="109"/>
      <c r="E12830" s="94" t="str">
        <f>IF(Data!D12858&gt;0,Data!F12858,"")</f>
        <v/>
      </c>
      <c r="L12830" s="109"/>
      <c r="M12830" s="109"/>
    </row>
    <row r="12831" spans="3:13">
      <c r="C12831" s="109"/>
      <c r="D12831" s="109"/>
      <c r="E12831" s="94" t="str">
        <f>IF(Data!D12859&gt;0,Data!F12859,"")</f>
        <v/>
      </c>
      <c r="L12831" s="109"/>
      <c r="M12831" s="109"/>
    </row>
    <row r="12832" spans="3:13">
      <c r="C12832" s="109"/>
      <c r="D12832" s="109"/>
      <c r="E12832" s="94" t="str">
        <f>IF(Data!D12860&gt;0,Data!F12860,"")</f>
        <v/>
      </c>
      <c r="L12832" s="109"/>
      <c r="M12832" s="109"/>
    </row>
    <row r="12833" spans="3:13">
      <c r="C12833" s="109"/>
      <c r="D12833" s="109"/>
      <c r="E12833" s="94" t="str">
        <f>IF(Data!D12861&gt;0,Data!F12861,"")</f>
        <v/>
      </c>
      <c r="L12833" s="109"/>
      <c r="M12833" s="109"/>
    </row>
    <row r="12834" spans="3:13">
      <c r="C12834" s="109"/>
      <c r="D12834" s="109"/>
      <c r="E12834" s="94" t="str">
        <f>IF(Data!D12862&gt;0,Data!F12862,"")</f>
        <v/>
      </c>
      <c r="L12834" s="109"/>
      <c r="M12834" s="109"/>
    </row>
    <row r="12835" spans="3:13">
      <c r="C12835" s="109"/>
      <c r="D12835" s="109"/>
      <c r="E12835" s="94" t="str">
        <f>IF(Data!D12863&gt;0,Data!F12863,"")</f>
        <v/>
      </c>
      <c r="L12835" s="109"/>
      <c r="M12835" s="109"/>
    </row>
    <row r="12836" spans="3:13">
      <c r="C12836" s="109"/>
      <c r="D12836" s="109"/>
      <c r="E12836" s="94" t="str">
        <f>IF(Data!D12864&gt;0,Data!F12864,"")</f>
        <v/>
      </c>
      <c r="L12836" s="109"/>
      <c r="M12836" s="109"/>
    </row>
    <row r="12837" spans="3:13">
      <c r="C12837" s="109"/>
      <c r="D12837" s="109"/>
      <c r="E12837" s="94" t="str">
        <f>IF(Data!D12865&gt;0,Data!F12865,"")</f>
        <v/>
      </c>
      <c r="L12837" s="109"/>
      <c r="M12837" s="109"/>
    </row>
    <row r="12838" spans="3:13">
      <c r="C12838" s="109"/>
      <c r="D12838" s="109"/>
      <c r="E12838" s="94" t="str">
        <f>IF(Data!D12866&gt;0,Data!F12866,"")</f>
        <v/>
      </c>
      <c r="L12838" s="109"/>
      <c r="M12838" s="109"/>
    </row>
    <row r="12839" spans="3:13">
      <c r="C12839" s="109"/>
      <c r="D12839" s="109"/>
      <c r="E12839" s="94" t="str">
        <f>IF(Data!D12867&gt;0,Data!F12867,"")</f>
        <v/>
      </c>
      <c r="L12839" s="109"/>
      <c r="M12839" s="109"/>
    </row>
    <row r="12840" spans="3:13">
      <c r="C12840" s="109"/>
      <c r="D12840" s="109"/>
      <c r="E12840" s="94" t="str">
        <f>IF(Data!D12868&gt;0,Data!F12868,"")</f>
        <v/>
      </c>
      <c r="L12840" s="109"/>
      <c r="M12840" s="109"/>
    </row>
    <row r="12841" spans="3:13">
      <c r="C12841" s="109"/>
      <c r="D12841" s="109"/>
      <c r="E12841" s="94" t="str">
        <f>IF(Data!D12869&gt;0,Data!F12869,"")</f>
        <v/>
      </c>
      <c r="L12841" s="109"/>
      <c r="M12841" s="109"/>
    </row>
    <row r="12842" spans="3:13">
      <c r="C12842" s="109"/>
      <c r="D12842" s="109"/>
      <c r="E12842" s="94" t="str">
        <f>IF(Data!D12870&gt;0,Data!F12870,"")</f>
        <v/>
      </c>
      <c r="L12842" s="109"/>
      <c r="M12842" s="109"/>
    </row>
    <row r="12843" spans="3:13">
      <c r="C12843" s="109"/>
      <c r="D12843" s="109"/>
      <c r="E12843" s="94" t="str">
        <f>IF(Data!D12871&gt;0,Data!F12871,"")</f>
        <v/>
      </c>
      <c r="L12843" s="109"/>
      <c r="M12843" s="109"/>
    </row>
    <row r="12844" spans="3:13">
      <c r="C12844" s="109"/>
      <c r="D12844" s="109"/>
      <c r="E12844" s="94" t="str">
        <f>IF(Data!D12872&gt;0,Data!F12872,"")</f>
        <v/>
      </c>
      <c r="L12844" s="109"/>
      <c r="M12844" s="109"/>
    </row>
    <row r="12845" spans="3:13">
      <c r="C12845" s="109"/>
      <c r="D12845" s="109"/>
      <c r="E12845" s="94" t="str">
        <f>IF(Data!D12873&gt;0,Data!F12873,"")</f>
        <v/>
      </c>
      <c r="L12845" s="109"/>
      <c r="M12845" s="109"/>
    </row>
    <row r="12846" spans="3:13">
      <c r="C12846" s="109"/>
      <c r="D12846" s="109"/>
      <c r="E12846" s="94" t="str">
        <f>IF(Data!D12874&gt;0,Data!F12874,"")</f>
        <v/>
      </c>
      <c r="L12846" s="109"/>
      <c r="M12846" s="109"/>
    </row>
    <row r="12847" spans="3:13">
      <c r="C12847" s="109"/>
      <c r="D12847" s="109"/>
      <c r="E12847" s="94" t="str">
        <f>IF(Data!D12875&gt;0,Data!F12875,"")</f>
        <v/>
      </c>
      <c r="L12847" s="109"/>
      <c r="M12847" s="109"/>
    </row>
    <row r="12848" spans="3:13">
      <c r="C12848" s="109"/>
      <c r="D12848" s="109"/>
      <c r="E12848" s="94" t="str">
        <f>IF(Data!D12876&gt;0,Data!F12876,"")</f>
        <v/>
      </c>
      <c r="L12848" s="109"/>
      <c r="M12848" s="109"/>
    </row>
    <row r="12849" spans="3:13">
      <c r="C12849" s="109"/>
      <c r="D12849" s="109"/>
      <c r="E12849" s="94" t="str">
        <f>IF(Data!D12877&gt;0,Data!F12877,"")</f>
        <v/>
      </c>
      <c r="L12849" s="109"/>
      <c r="M12849" s="109"/>
    </row>
    <row r="12850" spans="3:13">
      <c r="C12850" s="109"/>
      <c r="D12850" s="109"/>
      <c r="E12850" s="94" t="str">
        <f>IF(Data!D12878&gt;0,Data!F12878,"")</f>
        <v/>
      </c>
      <c r="L12850" s="109"/>
      <c r="M12850" s="109"/>
    </row>
    <row r="12851" spans="3:13">
      <c r="C12851" s="109"/>
      <c r="D12851" s="109"/>
      <c r="E12851" s="94" t="str">
        <f>IF(Data!D12879&gt;0,Data!F12879,"")</f>
        <v/>
      </c>
      <c r="L12851" s="109"/>
      <c r="M12851" s="109"/>
    </row>
    <row r="12852" spans="3:13">
      <c r="C12852" s="109"/>
      <c r="D12852" s="109"/>
      <c r="E12852" s="94" t="str">
        <f>IF(Data!D12880&gt;0,Data!F12880,"")</f>
        <v/>
      </c>
      <c r="L12852" s="109"/>
      <c r="M12852" s="109"/>
    </row>
    <row r="12853" spans="3:13">
      <c r="C12853" s="109"/>
      <c r="D12853" s="109"/>
      <c r="E12853" s="94" t="str">
        <f>IF(Data!D12881&gt;0,Data!F12881,"")</f>
        <v/>
      </c>
      <c r="L12853" s="109"/>
      <c r="M12853" s="109"/>
    </row>
    <row r="12854" spans="3:13">
      <c r="C12854" s="109"/>
      <c r="D12854" s="109"/>
      <c r="E12854" s="94" t="str">
        <f>IF(Data!D12882&gt;0,Data!F12882,"")</f>
        <v/>
      </c>
      <c r="L12854" s="109"/>
      <c r="M12854" s="109"/>
    </row>
    <row r="12855" spans="3:13">
      <c r="C12855" s="109"/>
      <c r="D12855" s="109"/>
      <c r="E12855" s="94" t="str">
        <f>IF(Data!D12883&gt;0,Data!F12883,"")</f>
        <v/>
      </c>
      <c r="L12855" s="109"/>
      <c r="M12855" s="109"/>
    </row>
    <row r="12856" spans="3:13">
      <c r="C12856" s="109"/>
      <c r="D12856" s="109"/>
      <c r="E12856" s="94" t="str">
        <f>IF(Data!D12884&gt;0,Data!F12884,"")</f>
        <v/>
      </c>
      <c r="L12856" s="109"/>
      <c r="M12856" s="109"/>
    </row>
    <row r="12857" spans="3:13">
      <c r="C12857" s="109"/>
      <c r="D12857" s="109"/>
      <c r="E12857" s="94" t="str">
        <f>IF(Data!D12885&gt;0,Data!F12885,"")</f>
        <v/>
      </c>
      <c r="L12857" s="109"/>
      <c r="M12857" s="109"/>
    </row>
    <row r="12858" spans="3:13">
      <c r="C12858" s="109"/>
      <c r="D12858" s="109"/>
      <c r="E12858" s="94" t="str">
        <f>IF(Data!D12886&gt;0,Data!F12886,"")</f>
        <v/>
      </c>
      <c r="L12858" s="109"/>
      <c r="M12858" s="109"/>
    </row>
    <row r="12859" spans="3:13">
      <c r="C12859" s="109"/>
      <c r="D12859" s="109"/>
      <c r="E12859" s="94" t="str">
        <f>IF(Data!D12887&gt;0,Data!F12887,"")</f>
        <v/>
      </c>
      <c r="L12859" s="109"/>
      <c r="M12859" s="109"/>
    </row>
    <row r="12860" spans="3:13">
      <c r="C12860" s="109"/>
      <c r="D12860" s="109"/>
      <c r="E12860" s="94" t="str">
        <f>IF(Data!D12888&gt;0,Data!F12888,"")</f>
        <v/>
      </c>
      <c r="L12860" s="109"/>
      <c r="M12860" s="109"/>
    </row>
    <row r="12861" spans="3:13">
      <c r="C12861" s="109"/>
      <c r="D12861" s="109"/>
      <c r="E12861" s="94" t="str">
        <f>IF(Data!D12889&gt;0,Data!F12889,"")</f>
        <v/>
      </c>
      <c r="L12861" s="109"/>
      <c r="M12861" s="109"/>
    </row>
    <row r="12862" spans="3:13">
      <c r="C12862" s="109"/>
      <c r="D12862" s="109"/>
      <c r="E12862" s="94" t="str">
        <f>IF(Data!D12890&gt;0,Data!F12890,"")</f>
        <v/>
      </c>
      <c r="L12862" s="109"/>
      <c r="M12862" s="109"/>
    </row>
    <row r="12863" spans="3:13">
      <c r="C12863" s="109"/>
      <c r="D12863" s="109"/>
      <c r="E12863" s="94" t="str">
        <f>IF(Data!D12891&gt;0,Data!F12891,"")</f>
        <v/>
      </c>
      <c r="L12863" s="109"/>
      <c r="M12863" s="109"/>
    </row>
    <row r="12864" spans="3:13">
      <c r="C12864" s="109"/>
      <c r="D12864" s="109"/>
      <c r="E12864" s="94" t="str">
        <f>IF(Data!D12892&gt;0,Data!F12892,"")</f>
        <v/>
      </c>
      <c r="L12864" s="109"/>
      <c r="M12864" s="109"/>
    </row>
    <row r="12865" spans="3:13">
      <c r="C12865" s="109"/>
      <c r="D12865" s="109"/>
      <c r="E12865" s="94" t="str">
        <f>IF(Data!D12893&gt;0,Data!F12893,"")</f>
        <v/>
      </c>
      <c r="L12865" s="109"/>
      <c r="M12865" s="109"/>
    </row>
    <row r="12866" spans="3:13">
      <c r="C12866" s="109"/>
      <c r="D12866" s="109"/>
      <c r="E12866" s="94" t="str">
        <f>IF(Data!D12894&gt;0,Data!F12894,"")</f>
        <v/>
      </c>
      <c r="L12866" s="109"/>
      <c r="M12866" s="109"/>
    </row>
    <row r="12867" spans="3:13">
      <c r="C12867" s="109"/>
      <c r="D12867" s="109"/>
      <c r="E12867" s="94" t="str">
        <f>IF(Data!D12895&gt;0,Data!F12895,"")</f>
        <v/>
      </c>
      <c r="L12867" s="109"/>
      <c r="M12867" s="109"/>
    </row>
    <row r="12868" spans="3:13">
      <c r="C12868" s="109"/>
      <c r="D12868" s="109"/>
      <c r="E12868" s="94" t="str">
        <f>IF(Data!D12896&gt;0,Data!F12896,"")</f>
        <v/>
      </c>
      <c r="L12868" s="109"/>
      <c r="M12868" s="109"/>
    </row>
    <row r="12869" spans="3:13">
      <c r="C12869" s="109"/>
      <c r="D12869" s="109"/>
      <c r="E12869" s="94" t="str">
        <f>IF(Data!D12897&gt;0,Data!F12897,"")</f>
        <v/>
      </c>
      <c r="L12869" s="109"/>
      <c r="M12869" s="109"/>
    </row>
    <row r="12870" spans="3:13">
      <c r="C12870" s="109"/>
      <c r="D12870" s="109"/>
      <c r="E12870" s="94" t="str">
        <f>IF(Data!D12898&gt;0,Data!F12898,"")</f>
        <v/>
      </c>
      <c r="L12870" s="109"/>
      <c r="M12870" s="109"/>
    </row>
    <row r="12871" spans="3:13">
      <c r="C12871" s="109"/>
      <c r="D12871" s="109"/>
      <c r="E12871" s="94" t="str">
        <f>IF(Data!D12899&gt;0,Data!F12899,"")</f>
        <v/>
      </c>
      <c r="L12871" s="109"/>
      <c r="M12871" s="109"/>
    </row>
    <row r="12872" spans="3:13">
      <c r="C12872" s="109"/>
      <c r="D12872" s="109"/>
      <c r="E12872" s="94" t="str">
        <f>IF(Data!D12900&gt;0,Data!F12900,"")</f>
        <v/>
      </c>
      <c r="L12872" s="109"/>
      <c r="M12872" s="109"/>
    </row>
    <row r="12873" spans="3:13">
      <c r="C12873" s="109"/>
      <c r="D12873" s="109"/>
      <c r="E12873" s="94" t="str">
        <f>IF(Data!D12901&gt;0,Data!F12901,"")</f>
        <v/>
      </c>
      <c r="L12873" s="109"/>
      <c r="M12873" s="109"/>
    </row>
    <row r="12874" spans="3:13">
      <c r="C12874" s="109"/>
      <c r="D12874" s="109"/>
      <c r="E12874" s="94" t="str">
        <f>IF(Data!D12902&gt;0,Data!F12902,"")</f>
        <v/>
      </c>
      <c r="L12874" s="109"/>
      <c r="M12874" s="109"/>
    </row>
    <row r="12875" spans="3:13">
      <c r="C12875" s="109"/>
      <c r="D12875" s="109"/>
      <c r="E12875" s="94" t="str">
        <f>IF(Data!D12903&gt;0,Data!F12903,"")</f>
        <v/>
      </c>
      <c r="L12875" s="109"/>
      <c r="M12875" s="109"/>
    </row>
    <row r="12876" spans="3:13">
      <c r="C12876" s="109"/>
      <c r="D12876" s="109"/>
      <c r="E12876" s="94" t="str">
        <f>IF(Data!D12904&gt;0,Data!F12904,"")</f>
        <v/>
      </c>
      <c r="L12876" s="109"/>
      <c r="M12876" s="109"/>
    </row>
    <row r="12877" spans="3:13">
      <c r="C12877" s="109"/>
      <c r="D12877" s="109"/>
      <c r="E12877" s="94" t="str">
        <f>IF(Data!D12905&gt;0,Data!F12905,"")</f>
        <v/>
      </c>
      <c r="L12877" s="109"/>
      <c r="M12877" s="109"/>
    </row>
    <row r="12878" spans="3:13">
      <c r="C12878" s="109"/>
      <c r="D12878" s="109"/>
      <c r="E12878" s="94" t="str">
        <f>IF(Data!D12906&gt;0,Data!F12906,"")</f>
        <v/>
      </c>
      <c r="L12878" s="109"/>
      <c r="M12878" s="109"/>
    </row>
    <row r="12879" spans="3:13">
      <c r="C12879" s="109"/>
      <c r="D12879" s="109"/>
      <c r="E12879" s="94" t="str">
        <f>IF(Data!D12907&gt;0,Data!F12907,"")</f>
        <v/>
      </c>
      <c r="L12879" s="109"/>
      <c r="M12879" s="109"/>
    </row>
    <row r="12880" spans="3:13">
      <c r="C12880" s="109"/>
      <c r="D12880" s="109"/>
      <c r="E12880" s="94" t="str">
        <f>IF(Data!D12908&gt;0,Data!F12908,"")</f>
        <v/>
      </c>
      <c r="L12880" s="109"/>
      <c r="M12880" s="109"/>
    </row>
    <row r="12881" spans="3:13">
      <c r="C12881" s="109"/>
      <c r="D12881" s="109"/>
      <c r="E12881" s="94" t="str">
        <f>IF(Data!D12909&gt;0,Data!F12909,"")</f>
        <v/>
      </c>
      <c r="L12881" s="109"/>
      <c r="M12881" s="109"/>
    </row>
    <row r="12882" spans="3:13">
      <c r="C12882" s="109"/>
      <c r="D12882" s="109"/>
      <c r="E12882" s="94" t="str">
        <f>IF(Data!D12910&gt;0,Data!F12910,"")</f>
        <v/>
      </c>
      <c r="L12882" s="109"/>
      <c r="M12882" s="109"/>
    </row>
    <row r="12883" spans="3:13">
      <c r="C12883" s="109"/>
      <c r="D12883" s="109"/>
      <c r="E12883" s="94" t="str">
        <f>IF(Data!D12911&gt;0,Data!F12911,"")</f>
        <v/>
      </c>
      <c r="L12883" s="109"/>
      <c r="M12883" s="109"/>
    </row>
    <row r="12884" spans="3:13">
      <c r="C12884" s="109"/>
      <c r="D12884" s="109"/>
      <c r="E12884" s="94" t="str">
        <f>IF(Data!D12912&gt;0,Data!F12912,"")</f>
        <v/>
      </c>
      <c r="L12884" s="109"/>
      <c r="M12884" s="109"/>
    </row>
    <row r="12885" spans="3:13">
      <c r="C12885" s="109"/>
      <c r="D12885" s="109"/>
      <c r="E12885" s="94" t="str">
        <f>IF(Data!D12913&gt;0,Data!F12913,"")</f>
        <v/>
      </c>
      <c r="L12885" s="109"/>
      <c r="M12885" s="109"/>
    </row>
    <row r="12886" spans="3:13">
      <c r="C12886" s="109"/>
      <c r="D12886" s="109"/>
      <c r="E12886" s="94" t="str">
        <f>IF(Data!D12914&gt;0,Data!F12914,"")</f>
        <v/>
      </c>
      <c r="L12886" s="109"/>
      <c r="M12886" s="109"/>
    </row>
    <row r="12887" spans="3:13">
      <c r="C12887" s="109"/>
      <c r="D12887" s="109"/>
      <c r="E12887" s="94" t="str">
        <f>IF(Data!D12915&gt;0,Data!F12915,"")</f>
        <v/>
      </c>
      <c r="L12887" s="109"/>
      <c r="M12887" s="109"/>
    </row>
    <row r="12888" spans="3:13">
      <c r="C12888" s="109"/>
      <c r="D12888" s="109"/>
      <c r="E12888" s="94" t="str">
        <f>IF(Data!D12916&gt;0,Data!F12916,"")</f>
        <v/>
      </c>
      <c r="L12888" s="109"/>
      <c r="M12888" s="109"/>
    </row>
    <row r="12889" spans="3:13">
      <c r="C12889" s="109"/>
      <c r="D12889" s="109"/>
      <c r="E12889" s="94" t="str">
        <f>IF(Data!D12917&gt;0,Data!F12917,"")</f>
        <v/>
      </c>
      <c r="L12889" s="109"/>
      <c r="M12889" s="109"/>
    </row>
    <row r="12890" spans="3:13">
      <c r="C12890" s="109"/>
      <c r="D12890" s="109"/>
      <c r="E12890" s="94" t="str">
        <f>IF(Data!D12918&gt;0,Data!F12918,"")</f>
        <v/>
      </c>
      <c r="L12890" s="109"/>
      <c r="M12890" s="109"/>
    </row>
    <row r="12891" spans="3:13">
      <c r="C12891" s="109"/>
      <c r="D12891" s="109"/>
      <c r="E12891" s="94" t="str">
        <f>IF(Data!D12919&gt;0,Data!F12919,"")</f>
        <v/>
      </c>
      <c r="L12891" s="109"/>
      <c r="M12891" s="109"/>
    </row>
    <row r="12892" spans="3:13">
      <c r="C12892" s="109"/>
      <c r="D12892" s="109"/>
      <c r="E12892" s="94" t="str">
        <f>IF(Data!D12920&gt;0,Data!F12920,"")</f>
        <v/>
      </c>
      <c r="L12892" s="109"/>
      <c r="M12892" s="109"/>
    </row>
    <row r="12893" spans="3:13">
      <c r="C12893" s="109"/>
      <c r="D12893" s="109"/>
      <c r="E12893" s="94" t="str">
        <f>IF(Data!D12921&gt;0,Data!F12921,"")</f>
        <v/>
      </c>
      <c r="L12893" s="109"/>
      <c r="M12893" s="109"/>
    </row>
    <row r="12894" spans="3:13">
      <c r="C12894" s="109"/>
      <c r="D12894" s="109"/>
      <c r="E12894" s="94" t="str">
        <f>IF(Data!D12922&gt;0,Data!F12922,"")</f>
        <v/>
      </c>
      <c r="L12894" s="109"/>
      <c r="M12894" s="109"/>
    </row>
    <row r="12895" spans="3:13">
      <c r="C12895" s="109"/>
      <c r="D12895" s="109"/>
      <c r="E12895" s="94" t="str">
        <f>IF(Data!D12923&gt;0,Data!F12923,"")</f>
        <v/>
      </c>
      <c r="L12895" s="109"/>
      <c r="M12895" s="109"/>
    </row>
    <row r="12896" spans="3:13">
      <c r="C12896" s="109"/>
      <c r="D12896" s="109"/>
      <c r="E12896" s="94" t="str">
        <f>IF(Data!D12924&gt;0,Data!F12924,"")</f>
        <v/>
      </c>
      <c r="L12896" s="109"/>
      <c r="M12896" s="109"/>
    </row>
    <row r="12897" spans="3:13">
      <c r="C12897" s="109"/>
      <c r="D12897" s="109"/>
      <c r="E12897" s="94" t="str">
        <f>IF(Data!D12925&gt;0,Data!F12925,"")</f>
        <v/>
      </c>
      <c r="L12897" s="109"/>
      <c r="M12897" s="109"/>
    </row>
    <row r="12898" spans="3:13">
      <c r="C12898" s="109"/>
      <c r="D12898" s="109"/>
      <c r="E12898" s="94" t="str">
        <f>IF(Data!D12926&gt;0,Data!F12926,"")</f>
        <v/>
      </c>
      <c r="L12898" s="109"/>
      <c r="M12898" s="109"/>
    </row>
    <row r="12899" spans="3:13">
      <c r="C12899" s="109"/>
      <c r="D12899" s="109"/>
      <c r="E12899" s="94" t="str">
        <f>IF(Data!D12927&gt;0,Data!F12927,"")</f>
        <v/>
      </c>
      <c r="L12899" s="109"/>
      <c r="M12899" s="109"/>
    </row>
    <row r="12900" spans="3:13">
      <c r="C12900" s="109"/>
      <c r="D12900" s="109"/>
      <c r="E12900" s="94" t="str">
        <f>IF(Data!D12928&gt;0,Data!F12928,"")</f>
        <v/>
      </c>
      <c r="L12900" s="109"/>
      <c r="M12900" s="109"/>
    </row>
    <row r="12901" spans="3:13">
      <c r="C12901" s="109"/>
      <c r="D12901" s="109"/>
      <c r="E12901" s="94" t="str">
        <f>IF(Data!D12929&gt;0,Data!F12929,"")</f>
        <v/>
      </c>
      <c r="L12901" s="109"/>
      <c r="M12901" s="109"/>
    </row>
    <row r="12902" spans="3:13">
      <c r="C12902" s="109"/>
      <c r="D12902" s="109"/>
      <c r="E12902" s="94" t="str">
        <f>IF(Data!D12930&gt;0,Data!F12930,"")</f>
        <v/>
      </c>
      <c r="L12902" s="109"/>
      <c r="M12902" s="109"/>
    </row>
    <row r="12903" spans="3:13">
      <c r="C12903" s="109"/>
      <c r="D12903" s="109"/>
      <c r="E12903" s="94" t="str">
        <f>IF(Data!D12931&gt;0,Data!F12931,"")</f>
        <v/>
      </c>
      <c r="L12903" s="109"/>
      <c r="M12903" s="109"/>
    </row>
    <row r="12904" spans="3:13">
      <c r="C12904" s="109"/>
      <c r="D12904" s="109"/>
      <c r="E12904" s="94" t="str">
        <f>IF(Data!D12932&gt;0,Data!F12932,"")</f>
        <v/>
      </c>
      <c r="L12904" s="109"/>
      <c r="M12904" s="109"/>
    </row>
    <row r="12905" spans="3:13">
      <c r="C12905" s="109"/>
      <c r="D12905" s="109"/>
      <c r="E12905" s="94" t="str">
        <f>IF(Data!D12933&gt;0,Data!F12933,"")</f>
        <v/>
      </c>
      <c r="L12905" s="109"/>
      <c r="M12905" s="109"/>
    </row>
    <row r="12906" spans="3:13">
      <c r="C12906" s="109"/>
      <c r="D12906" s="109"/>
      <c r="E12906" s="94" t="str">
        <f>IF(Data!D12934&gt;0,Data!F12934,"")</f>
        <v/>
      </c>
      <c r="L12906" s="109"/>
      <c r="M12906" s="109"/>
    </row>
    <row r="12907" spans="3:13">
      <c r="C12907" s="109"/>
      <c r="D12907" s="109"/>
      <c r="E12907" s="94" t="str">
        <f>IF(Data!D12935&gt;0,Data!F12935,"")</f>
        <v/>
      </c>
      <c r="L12907" s="109"/>
      <c r="M12907" s="109"/>
    </row>
    <row r="12908" spans="3:13">
      <c r="C12908" s="109"/>
      <c r="D12908" s="109"/>
      <c r="E12908" s="94" t="str">
        <f>IF(Data!D12936&gt;0,Data!F12936,"")</f>
        <v/>
      </c>
      <c r="L12908" s="109"/>
      <c r="M12908" s="109"/>
    </row>
    <row r="12909" spans="3:13">
      <c r="C12909" s="109"/>
      <c r="D12909" s="109"/>
      <c r="E12909" s="94" t="str">
        <f>IF(Data!D12937&gt;0,Data!F12937,"")</f>
        <v/>
      </c>
      <c r="L12909" s="109"/>
      <c r="M12909" s="109"/>
    </row>
    <row r="12910" spans="3:13">
      <c r="C12910" s="109"/>
      <c r="D12910" s="109"/>
      <c r="E12910" s="94" t="str">
        <f>IF(Data!D12938&gt;0,Data!F12938,"")</f>
        <v/>
      </c>
      <c r="L12910" s="109"/>
      <c r="M12910" s="109"/>
    </row>
    <row r="12911" spans="3:13">
      <c r="C12911" s="109"/>
      <c r="D12911" s="109"/>
      <c r="E12911" s="94" t="str">
        <f>IF(Data!D12939&gt;0,Data!F12939,"")</f>
        <v/>
      </c>
      <c r="L12911" s="109"/>
      <c r="M12911" s="109"/>
    </row>
    <row r="12912" spans="3:13">
      <c r="C12912" s="109"/>
      <c r="D12912" s="109"/>
      <c r="E12912" s="94" t="str">
        <f>IF(Data!D12940&gt;0,Data!F12940,"")</f>
        <v/>
      </c>
      <c r="L12912" s="109"/>
      <c r="M12912" s="109"/>
    </row>
    <row r="12913" spans="3:13">
      <c r="C12913" s="109"/>
      <c r="D12913" s="109"/>
      <c r="E12913" s="94" t="str">
        <f>IF(Data!D12941&gt;0,Data!F12941,"")</f>
        <v/>
      </c>
      <c r="L12913" s="109"/>
      <c r="M12913" s="109"/>
    </row>
    <row r="12914" spans="3:13">
      <c r="C12914" s="109"/>
      <c r="D12914" s="109"/>
      <c r="E12914" s="94" t="str">
        <f>IF(Data!D12942&gt;0,Data!F12942,"")</f>
        <v/>
      </c>
      <c r="L12914" s="109"/>
      <c r="M12914" s="109"/>
    </row>
    <row r="12915" spans="3:13">
      <c r="C12915" s="109"/>
      <c r="D12915" s="109"/>
      <c r="E12915" s="94" t="str">
        <f>IF(Data!D12943&gt;0,Data!F12943,"")</f>
        <v/>
      </c>
      <c r="L12915" s="109"/>
      <c r="M12915" s="109"/>
    </row>
    <row r="12916" spans="3:13">
      <c r="C12916" s="109"/>
      <c r="D12916" s="109"/>
      <c r="E12916" s="94" t="str">
        <f>IF(Data!D12944&gt;0,Data!F12944,"")</f>
        <v/>
      </c>
      <c r="L12916" s="109"/>
      <c r="M12916" s="109"/>
    </row>
    <row r="12917" spans="3:13">
      <c r="C12917" s="109"/>
      <c r="D12917" s="109"/>
      <c r="E12917" s="94" t="str">
        <f>IF(Data!D12945&gt;0,Data!F12945,"")</f>
        <v/>
      </c>
      <c r="L12917" s="109"/>
      <c r="M12917" s="109"/>
    </row>
    <row r="12918" spans="3:13">
      <c r="C12918" s="109"/>
      <c r="D12918" s="109"/>
      <c r="E12918" s="94" t="str">
        <f>IF(Data!D12946&gt;0,Data!F12946,"")</f>
        <v/>
      </c>
      <c r="L12918" s="109"/>
      <c r="M12918" s="109"/>
    </row>
    <row r="12919" spans="3:13">
      <c r="C12919" s="109"/>
      <c r="D12919" s="109"/>
      <c r="E12919" s="94" t="str">
        <f>IF(Data!D12947&gt;0,Data!F12947,"")</f>
        <v/>
      </c>
      <c r="L12919" s="109"/>
      <c r="M12919" s="109"/>
    </row>
    <row r="12920" spans="3:13">
      <c r="C12920" s="109"/>
      <c r="D12920" s="109"/>
      <c r="E12920" s="94" t="str">
        <f>IF(Data!D12948&gt;0,Data!F12948,"")</f>
        <v/>
      </c>
      <c r="L12920" s="109"/>
      <c r="M12920" s="109"/>
    </row>
    <row r="12921" spans="3:13">
      <c r="C12921" s="109"/>
      <c r="D12921" s="109"/>
      <c r="E12921" s="94" t="str">
        <f>IF(Data!D12949&gt;0,Data!F12949,"")</f>
        <v/>
      </c>
      <c r="L12921" s="109"/>
      <c r="M12921" s="109"/>
    </row>
    <row r="12922" spans="3:13">
      <c r="C12922" s="109"/>
      <c r="D12922" s="109"/>
      <c r="E12922" s="94" t="str">
        <f>IF(Data!D12950&gt;0,Data!F12950,"")</f>
        <v/>
      </c>
      <c r="L12922" s="109"/>
      <c r="M12922" s="109"/>
    </row>
    <row r="12923" spans="3:13">
      <c r="C12923" s="109"/>
      <c r="D12923" s="109"/>
      <c r="E12923" s="94" t="str">
        <f>IF(Data!D12951&gt;0,Data!F12951,"")</f>
        <v/>
      </c>
      <c r="L12923" s="109"/>
      <c r="M12923" s="109"/>
    </row>
    <row r="12924" spans="3:13">
      <c r="C12924" s="109"/>
      <c r="D12924" s="109"/>
      <c r="E12924" s="94" t="str">
        <f>IF(Data!D12952&gt;0,Data!F12952,"")</f>
        <v/>
      </c>
      <c r="L12924" s="109"/>
      <c r="M12924" s="109"/>
    </row>
    <row r="12925" spans="3:13">
      <c r="C12925" s="109"/>
      <c r="D12925" s="109"/>
      <c r="E12925" s="94" t="str">
        <f>IF(Data!D12953&gt;0,Data!F12953,"")</f>
        <v/>
      </c>
      <c r="L12925" s="109"/>
      <c r="M12925" s="109"/>
    </row>
    <row r="12926" spans="3:13">
      <c r="C12926" s="109"/>
      <c r="D12926" s="109"/>
      <c r="E12926" s="94" t="str">
        <f>IF(Data!D12954&gt;0,Data!F12954,"")</f>
        <v/>
      </c>
      <c r="L12926" s="109"/>
      <c r="M12926" s="109"/>
    </row>
    <row r="12927" spans="3:13">
      <c r="C12927" s="109"/>
      <c r="D12927" s="109"/>
      <c r="E12927" s="94" t="str">
        <f>IF(Data!D12955&gt;0,Data!F12955,"")</f>
        <v/>
      </c>
      <c r="L12927" s="109"/>
      <c r="M12927" s="109"/>
    </row>
    <row r="12928" spans="3:13">
      <c r="C12928" s="109"/>
      <c r="D12928" s="109"/>
      <c r="E12928" s="94" t="str">
        <f>IF(Data!D12956&gt;0,Data!F12956,"")</f>
        <v/>
      </c>
      <c r="L12928" s="109"/>
      <c r="M12928" s="109"/>
    </row>
    <row r="12929" spans="3:13">
      <c r="C12929" s="109"/>
      <c r="D12929" s="109"/>
      <c r="E12929" s="94" t="str">
        <f>IF(Data!D12957&gt;0,Data!F12957,"")</f>
        <v/>
      </c>
      <c r="L12929" s="109"/>
      <c r="M12929" s="109"/>
    </row>
    <row r="12930" spans="3:13">
      <c r="C12930" s="109"/>
      <c r="D12930" s="109"/>
      <c r="E12930" s="94" t="str">
        <f>IF(Data!D12958&gt;0,Data!F12958,"")</f>
        <v/>
      </c>
      <c r="L12930" s="109"/>
      <c r="M12930" s="109"/>
    </row>
    <row r="12931" spans="3:13">
      <c r="C12931" s="109"/>
      <c r="D12931" s="109"/>
      <c r="E12931" s="94" t="str">
        <f>IF(Data!D12959&gt;0,Data!F12959,"")</f>
        <v/>
      </c>
      <c r="L12931" s="109"/>
      <c r="M12931" s="109"/>
    </row>
    <row r="12932" spans="3:13">
      <c r="C12932" s="109"/>
      <c r="D12932" s="109"/>
      <c r="E12932" s="94" t="str">
        <f>IF(Data!D12960&gt;0,Data!F12960,"")</f>
        <v/>
      </c>
      <c r="L12932" s="109"/>
      <c r="M12932" s="109"/>
    </row>
    <row r="12933" spans="3:13">
      <c r="C12933" s="109"/>
      <c r="D12933" s="109"/>
      <c r="E12933" s="94" t="str">
        <f>IF(Data!D12961&gt;0,Data!F12961,"")</f>
        <v/>
      </c>
      <c r="L12933" s="109"/>
      <c r="M12933" s="109"/>
    </row>
    <row r="12934" spans="3:13">
      <c r="C12934" s="109"/>
      <c r="D12934" s="109"/>
      <c r="E12934" s="94" t="str">
        <f>IF(Data!D12962&gt;0,Data!F12962,"")</f>
        <v/>
      </c>
      <c r="L12934" s="109"/>
      <c r="M12934" s="109"/>
    </row>
    <row r="12935" spans="3:13">
      <c r="C12935" s="109"/>
      <c r="D12935" s="109"/>
      <c r="E12935" s="94" t="str">
        <f>IF(Data!D12963&gt;0,Data!F12963,"")</f>
        <v/>
      </c>
      <c r="L12935" s="109"/>
      <c r="M12935" s="109"/>
    </row>
    <row r="12936" spans="3:13">
      <c r="C12936" s="109"/>
      <c r="D12936" s="109"/>
      <c r="E12936" s="94" t="str">
        <f>IF(Data!D12964&gt;0,Data!F12964,"")</f>
        <v/>
      </c>
      <c r="L12936" s="109"/>
      <c r="M12936" s="109"/>
    </row>
    <row r="12937" spans="3:13">
      <c r="C12937" s="109"/>
      <c r="D12937" s="109"/>
      <c r="E12937" s="94" t="str">
        <f>IF(Data!D12965&gt;0,Data!F12965,"")</f>
        <v/>
      </c>
      <c r="L12937" s="109"/>
      <c r="M12937" s="109"/>
    </row>
    <row r="12938" spans="3:13">
      <c r="C12938" s="109"/>
      <c r="D12938" s="109"/>
      <c r="E12938" s="94" t="str">
        <f>IF(Data!D12966&gt;0,Data!F12966,"")</f>
        <v/>
      </c>
      <c r="L12938" s="109"/>
      <c r="M12938" s="109"/>
    </row>
    <row r="12939" spans="3:13">
      <c r="C12939" s="109"/>
      <c r="D12939" s="109"/>
      <c r="E12939" s="94" t="str">
        <f>IF(Data!D12967&gt;0,Data!F12967,"")</f>
        <v/>
      </c>
      <c r="L12939" s="109"/>
      <c r="M12939" s="109"/>
    </row>
    <row r="12940" spans="3:13">
      <c r="C12940" s="109"/>
      <c r="D12940" s="109"/>
      <c r="E12940" s="94" t="str">
        <f>IF(Data!D12968&gt;0,Data!F12968,"")</f>
        <v/>
      </c>
      <c r="L12940" s="109"/>
      <c r="M12940" s="109"/>
    </row>
    <row r="12941" spans="3:13">
      <c r="C12941" s="109"/>
      <c r="D12941" s="109"/>
      <c r="E12941" s="94" t="str">
        <f>IF(Data!D12969&gt;0,Data!F12969,"")</f>
        <v/>
      </c>
      <c r="L12941" s="109"/>
      <c r="M12941" s="109"/>
    </row>
    <row r="12942" spans="3:13">
      <c r="C12942" s="109"/>
      <c r="D12942" s="109"/>
      <c r="E12942" s="94" t="str">
        <f>IF(Data!D12970&gt;0,Data!F12970,"")</f>
        <v/>
      </c>
      <c r="L12942" s="109"/>
      <c r="M12942" s="109"/>
    </row>
    <row r="12943" spans="3:13">
      <c r="C12943" s="109"/>
      <c r="D12943" s="109"/>
      <c r="E12943" s="94" t="str">
        <f>IF(Data!D12971&gt;0,Data!F12971,"")</f>
        <v/>
      </c>
      <c r="L12943" s="109"/>
      <c r="M12943" s="109"/>
    </row>
    <row r="12944" spans="3:13">
      <c r="C12944" s="109"/>
      <c r="D12944" s="109"/>
      <c r="E12944" s="94" t="str">
        <f>IF(Data!D12972&gt;0,Data!F12972,"")</f>
        <v/>
      </c>
      <c r="L12944" s="109"/>
      <c r="M12944" s="109"/>
    </row>
    <row r="12945" spans="3:13">
      <c r="C12945" s="109"/>
      <c r="D12945" s="109"/>
      <c r="E12945" s="94" t="str">
        <f>IF(Data!D12973&gt;0,Data!F12973,"")</f>
        <v/>
      </c>
      <c r="L12945" s="109"/>
      <c r="M12945" s="109"/>
    </row>
    <row r="12946" spans="3:13">
      <c r="C12946" s="109"/>
      <c r="D12946" s="109"/>
      <c r="E12946" s="94" t="str">
        <f>IF(Data!D12974&gt;0,Data!F12974,"")</f>
        <v/>
      </c>
      <c r="L12946" s="109"/>
      <c r="M12946" s="109"/>
    </row>
    <row r="12947" spans="3:13">
      <c r="C12947" s="109"/>
      <c r="D12947" s="109"/>
      <c r="E12947" s="94" t="str">
        <f>IF(Data!D12975&gt;0,Data!F12975,"")</f>
        <v/>
      </c>
      <c r="L12947" s="109"/>
      <c r="M12947" s="109"/>
    </row>
    <row r="12948" spans="3:13">
      <c r="C12948" s="109"/>
      <c r="D12948" s="109"/>
      <c r="E12948" s="94" t="str">
        <f>IF(Data!D12976&gt;0,Data!F12976,"")</f>
        <v/>
      </c>
      <c r="L12948" s="109"/>
      <c r="M12948" s="109"/>
    </row>
    <row r="12949" spans="3:13">
      <c r="C12949" s="109"/>
      <c r="D12949" s="109"/>
      <c r="E12949" s="94" t="str">
        <f>IF(Data!D12977&gt;0,Data!F12977,"")</f>
        <v/>
      </c>
      <c r="L12949" s="109"/>
      <c r="M12949" s="109"/>
    </row>
    <row r="12950" spans="3:13">
      <c r="C12950" s="109"/>
      <c r="D12950" s="109"/>
      <c r="E12950" s="94" t="str">
        <f>IF(Data!D12978&gt;0,Data!F12978,"")</f>
        <v/>
      </c>
      <c r="L12950" s="109"/>
      <c r="M12950" s="109"/>
    </row>
    <row r="12951" spans="3:13">
      <c r="C12951" s="109"/>
      <c r="D12951" s="109"/>
      <c r="E12951" s="94" t="str">
        <f>IF(Data!D12979&gt;0,Data!F12979,"")</f>
        <v/>
      </c>
      <c r="L12951" s="109"/>
      <c r="M12951" s="109"/>
    </row>
    <row r="12952" spans="3:13">
      <c r="C12952" s="109"/>
      <c r="D12952" s="109"/>
      <c r="E12952" s="94" t="str">
        <f>IF(Data!D12980&gt;0,Data!F12980,"")</f>
        <v/>
      </c>
      <c r="L12952" s="109"/>
      <c r="M12952" s="109"/>
    </row>
    <row r="12953" spans="3:13">
      <c r="C12953" s="109"/>
      <c r="D12953" s="109"/>
      <c r="E12953" s="94" t="str">
        <f>IF(Data!D12981&gt;0,Data!F12981,"")</f>
        <v/>
      </c>
      <c r="L12953" s="109"/>
      <c r="M12953" s="109"/>
    </row>
    <row r="12954" spans="3:13">
      <c r="C12954" s="109"/>
      <c r="D12954" s="109"/>
      <c r="E12954" s="94" t="str">
        <f>IF(Data!D12982&gt;0,Data!F12982,"")</f>
        <v/>
      </c>
      <c r="L12954" s="109"/>
      <c r="M12954" s="109"/>
    </row>
    <row r="12955" spans="3:13">
      <c r="C12955" s="109"/>
      <c r="D12955" s="109"/>
      <c r="E12955" s="94" t="str">
        <f>IF(Data!D12983&gt;0,Data!F12983,"")</f>
        <v/>
      </c>
      <c r="L12955" s="109"/>
      <c r="M12955" s="109"/>
    </row>
    <row r="12956" spans="3:13">
      <c r="C12956" s="109"/>
      <c r="D12956" s="109"/>
      <c r="E12956" s="94" t="str">
        <f>IF(Data!D12984&gt;0,Data!F12984,"")</f>
        <v/>
      </c>
      <c r="L12956" s="109"/>
      <c r="M12956" s="109"/>
    </row>
    <row r="12957" spans="3:13">
      <c r="C12957" s="109"/>
      <c r="D12957" s="109"/>
      <c r="E12957" s="94" t="str">
        <f>IF(Data!D12985&gt;0,Data!F12985,"")</f>
        <v/>
      </c>
      <c r="L12957" s="109"/>
      <c r="M12957" s="109"/>
    </row>
    <row r="12958" spans="3:13">
      <c r="C12958" s="109"/>
      <c r="D12958" s="109"/>
      <c r="E12958" s="94" t="str">
        <f>IF(Data!D12986&gt;0,Data!F12986,"")</f>
        <v/>
      </c>
      <c r="L12958" s="109"/>
      <c r="M12958" s="109"/>
    </row>
    <row r="12959" spans="3:13">
      <c r="C12959" s="109"/>
      <c r="D12959" s="109"/>
      <c r="E12959" s="94" t="str">
        <f>IF(Data!D12987&gt;0,Data!F12987,"")</f>
        <v/>
      </c>
      <c r="L12959" s="109"/>
      <c r="M12959" s="109"/>
    </row>
    <row r="12960" spans="3:13">
      <c r="C12960" s="109"/>
      <c r="D12960" s="109"/>
      <c r="E12960" s="94" t="str">
        <f>IF(Data!D12988&gt;0,Data!F12988,"")</f>
        <v/>
      </c>
      <c r="L12960" s="109"/>
      <c r="M12960" s="109"/>
    </row>
    <row r="12961" spans="3:13">
      <c r="C12961" s="109"/>
      <c r="D12961" s="109"/>
      <c r="E12961" s="94" t="str">
        <f>IF(Data!D12989&gt;0,Data!F12989,"")</f>
        <v/>
      </c>
      <c r="L12961" s="109"/>
      <c r="M12961" s="109"/>
    </row>
    <row r="12962" spans="3:13">
      <c r="C12962" s="109"/>
      <c r="D12962" s="109"/>
      <c r="E12962" s="94" t="str">
        <f>IF(Data!D12990&gt;0,Data!F12990,"")</f>
        <v/>
      </c>
      <c r="L12962" s="109"/>
      <c r="M12962" s="109"/>
    </row>
    <row r="12963" spans="3:13">
      <c r="C12963" s="109"/>
      <c r="D12963" s="109"/>
      <c r="E12963" s="94" t="str">
        <f>IF(Data!D12991&gt;0,Data!F12991,"")</f>
        <v/>
      </c>
      <c r="L12963" s="109"/>
      <c r="M12963" s="109"/>
    </row>
    <row r="12964" spans="3:13">
      <c r="C12964" s="109"/>
      <c r="D12964" s="109"/>
      <c r="E12964" s="94" t="str">
        <f>IF(Data!D12992&gt;0,Data!F12992,"")</f>
        <v/>
      </c>
      <c r="L12964" s="109"/>
      <c r="M12964" s="109"/>
    </row>
    <row r="12965" spans="3:13">
      <c r="C12965" s="109"/>
      <c r="D12965" s="109"/>
      <c r="E12965" s="94" t="str">
        <f>IF(Data!D12993&gt;0,Data!F12993,"")</f>
        <v/>
      </c>
      <c r="L12965" s="109"/>
      <c r="M12965" s="109"/>
    </row>
    <row r="12966" spans="3:13">
      <c r="C12966" s="109"/>
      <c r="D12966" s="109"/>
      <c r="E12966" s="94" t="str">
        <f>IF(Data!D12994&gt;0,Data!F12994,"")</f>
        <v/>
      </c>
      <c r="L12966" s="109"/>
      <c r="M12966" s="109"/>
    </row>
    <row r="12967" spans="3:13">
      <c r="C12967" s="109"/>
      <c r="D12967" s="109"/>
      <c r="E12967" s="94" t="str">
        <f>IF(Data!D12995&gt;0,Data!F12995,"")</f>
        <v/>
      </c>
      <c r="L12967" s="109"/>
      <c r="M12967" s="109"/>
    </row>
    <row r="12968" spans="3:13">
      <c r="C12968" s="109"/>
      <c r="D12968" s="109"/>
      <c r="E12968" s="94" t="str">
        <f>IF(Data!D12996&gt;0,Data!F12996,"")</f>
        <v/>
      </c>
      <c r="L12968" s="109"/>
      <c r="M12968" s="109"/>
    </row>
    <row r="12969" spans="3:13">
      <c r="C12969" s="109"/>
      <c r="D12969" s="109"/>
      <c r="E12969" s="94" t="str">
        <f>IF(Data!D12997&gt;0,Data!F12997,"")</f>
        <v/>
      </c>
      <c r="L12969" s="109"/>
      <c r="M12969" s="109"/>
    </row>
    <row r="12970" spans="3:13">
      <c r="C12970" s="109"/>
      <c r="D12970" s="109"/>
      <c r="E12970" s="94" t="str">
        <f>IF(Data!D12998&gt;0,Data!F12998,"")</f>
        <v/>
      </c>
      <c r="L12970" s="109"/>
      <c r="M12970" s="109"/>
    </row>
    <row r="12971" spans="3:13">
      <c r="C12971" s="109"/>
      <c r="D12971" s="109"/>
      <c r="E12971" s="94" t="str">
        <f>IF(Data!D12999&gt;0,Data!F12999,"")</f>
        <v/>
      </c>
      <c r="L12971" s="109"/>
      <c r="M12971" s="109"/>
    </row>
    <row r="12972" spans="3:13">
      <c r="C12972" s="109"/>
      <c r="D12972" s="109"/>
      <c r="E12972" s="94" t="str">
        <f>IF(Data!D13000&gt;0,Data!F13000,"")</f>
        <v/>
      </c>
      <c r="L12972" s="109"/>
      <c r="M12972" s="109"/>
    </row>
    <row r="12973" spans="3:13">
      <c r="C12973" s="109"/>
      <c r="D12973" s="109"/>
      <c r="E12973" s="94" t="str">
        <f>IF(Data!D13001&gt;0,Data!F13001,"")</f>
        <v/>
      </c>
      <c r="L12973" s="109"/>
      <c r="M12973" s="109"/>
    </row>
    <row r="12974" spans="3:13">
      <c r="C12974" s="109"/>
      <c r="D12974" s="109"/>
      <c r="E12974" s="94" t="str">
        <f>IF(Data!D13002&gt;0,Data!F13002,"")</f>
        <v/>
      </c>
      <c r="L12974" s="109"/>
      <c r="M12974" s="109"/>
    </row>
    <row r="12975" spans="3:13">
      <c r="C12975" s="109"/>
      <c r="D12975" s="109"/>
      <c r="E12975" s="94" t="str">
        <f>IF(Data!D13003&gt;0,Data!F13003,"")</f>
        <v/>
      </c>
      <c r="L12975" s="109"/>
      <c r="M12975" s="109"/>
    </row>
    <row r="12976" spans="3:13">
      <c r="C12976" s="109"/>
      <c r="D12976" s="109"/>
      <c r="E12976" s="94" t="str">
        <f>IF(Data!D13004&gt;0,Data!F13004,"")</f>
        <v/>
      </c>
      <c r="L12976" s="109"/>
      <c r="M12976" s="109"/>
    </row>
    <row r="12977" spans="3:13">
      <c r="C12977" s="109"/>
      <c r="D12977" s="109"/>
      <c r="E12977" s="94" t="str">
        <f>IF(Data!D13005&gt;0,Data!F13005,"")</f>
        <v/>
      </c>
      <c r="L12977" s="109"/>
      <c r="M12977" s="109"/>
    </row>
    <row r="12978" spans="3:13">
      <c r="C12978" s="109"/>
      <c r="D12978" s="109"/>
      <c r="E12978" s="94" t="str">
        <f>IF(Data!D13006&gt;0,Data!F13006,"")</f>
        <v/>
      </c>
      <c r="L12978" s="109"/>
      <c r="M12978" s="109"/>
    </row>
    <row r="12979" spans="3:13">
      <c r="C12979" s="109"/>
      <c r="D12979" s="109"/>
      <c r="E12979" s="94" t="str">
        <f>IF(Data!D13007&gt;0,Data!F13007,"")</f>
        <v/>
      </c>
      <c r="L12979" s="109"/>
      <c r="M12979" s="109"/>
    </row>
    <row r="12980" spans="3:13">
      <c r="C12980" s="109"/>
      <c r="D12980" s="109"/>
      <c r="E12980" s="94" t="str">
        <f>IF(Data!D13008&gt;0,Data!F13008,"")</f>
        <v/>
      </c>
      <c r="L12980" s="109"/>
      <c r="M12980" s="109"/>
    </row>
    <row r="12981" spans="3:13">
      <c r="C12981" s="109"/>
      <c r="D12981" s="109"/>
      <c r="E12981" s="94" t="str">
        <f>IF(Data!D13009&gt;0,Data!F13009,"")</f>
        <v/>
      </c>
      <c r="L12981" s="109"/>
      <c r="M12981" s="109"/>
    </row>
    <row r="12982" spans="3:13">
      <c r="C12982" s="109"/>
      <c r="D12982" s="109"/>
      <c r="E12982" s="94" t="str">
        <f>IF(Data!D13010&gt;0,Data!F13010,"")</f>
        <v/>
      </c>
      <c r="L12982" s="109"/>
      <c r="M12982" s="109"/>
    </row>
    <row r="12983" spans="3:13">
      <c r="C12983" s="109"/>
      <c r="D12983" s="109"/>
      <c r="E12983" s="94" t="str">
        <f>IF(Data!D13011&gt;0,Data!F13011,"")</f>
        <v/>
      </c>
      <c r="L12983" s="109"/>
      <c r="M12983" s="109"/>
    </row>
    <row r="12984" spans="3:13">
      <c r="C12984" s="109"/>
      <c r="D12984" s="109"/>
      <c r="E12984" s="94" t="str">
        <f>IF(Data!D13012&gt;0,Data!F13012,"")</f>
        <v/>
      </c>
      <c r="L12984" s="109"/>
      <c r="M12984" s="109"/>
    </row>
    <row r="12985" spans="3:13">
      <c r="C12985" s="109"/>
      <c r="D12985" s="109"/>
      <c r="E12985" s="94" t="str">
        <f>IF(Data!D13013&gt;0,Data!F13013,"")</f>
        <v/>
      </c>
      <c r="L12985" s="109"/>
      <c r="M12985" s="109"/>
    </row>
    <row r="12986" spans="3:13">
      <c r="C12986" s="109"/>
      <c r="D12986" s="109"/>
      <c r="E12986" s="94" t="str">
        <f>IF(Data!D13014&gt;0,Data!F13014,"")</f>
        <v/>
      </c>
      <c r="L12986" s="109"/>
      <c r="M12986" s="109"/>
    </row>
    <row r="12987" spans="3:13">
      <c r="C12987" s="109"/>
      <c r="D12987" s="109"/>
      <c r="E12987" s="94" t="str">
        <f>IF(Data!D13015&gt;0,Data!F13015,"")</f>
        <v/>
      </c>
      <c r="L12987" s="109"/>
      <c r="M12987" s="109"/>
    </row>
    <row r="12988" spans="3:13">
      <c r="C12988" s="109"/>
      <c r="D12988" s="109"/>
      <c r="E12988" s="94" t="str">
        <f>IF(Data!D13016&gt;0,Data!F13016,"")</f>
        <v/>
      </c>
      <c r="L12988" s="109"/>
      <c r="M12988" s="109"/>
    </row>
    <row r="12989" spans="3:13">
      <c r="C12989" s="109"/>
      <c r="D12989" s="109"/>
      <c r="E12989" s="94" t="str">
        <f>IF(Data!D13017&gt;0,Data!F13017,"")</f>
        <v/>
      </c>
      <c r="L12989" s="109"/>
      <c r="M12989" s="109"/>
    </row>
    <row r="12990" spans="3:13">
      <c r="C12990" s="109"/>
      <c r="D12990" s="109"/>
      <c r="E12990" s="94" t="str">
        <f>IF(Data!D13018&gt;0,Data!F13018,"")</f>
        <v/>
      </c>
      <c r="L12990" s="109"/>
      <c r="M12990" s="109"/>
    </row>
    <row r="12991" spans="3:13">
      <c r="C12991" s="109"/>
      <c r="D12991" s="109"/>
      <c r="E12991" s="94" t="str">
        <f>IF(Data!D13019&gt;0,Data!F13019,"")</f>
        <v/>
      </c>
      <c r="L12991" s="109"/>
      <c r="M12991" s="109"/>
    </row>
    <row r="12992" spans="3:13">
      <c r="C12992" s="109"/>
      <c r="D12992" s="109"/>
      <c r="E12992" s="94" t="str">
        <f>IF(Data!D13020&gt;0,Data!F13020,"")</f>
        <v/>
      </c>
      <c r="L12992" s="109"/>
      <c r="M12992" s="109"/>
    </row>
    <row r="12993" spans="3:13">
      <c r="C12993" s="109"/>
      <c r="D12993" s="109"/>
      <c r="E12993" s="94" t="str">
        <f>IF(Data!D13021&gt;0,Data!F13021,"")</f>
        <v/>
      </c>
      <c r="L12993" s="109"/>
      <c r="M12993" s="109"/>
    </row>
    <row r="12994" spans="3:13">
      <c r="C12994" s="109"/>
      <c r="D12994" s="109"/>
      <c r="E12994" s="94" t="str">
        <f>IF(Data!D13022&gt;0,Data!F13022,"")</f>
        <v/>
      </c>
      <c r="L12994" s="109"/>
      <c r="M12994" s="109"/>
    </row>
    <row r="12995" spans="3:13">
      <c r="C12995" s="109"/>
      <c r="D12995" s="109"/>
      <c r="E12995" s="94" t="str">
        <f>IF(Data!D13023&gt;0,Data!F13023,"")</f>
        <v/>
      </c>
      <c r="L12995" s="109"/>
      <c r="M12995" s="109"/>
    </row>
    <row r="12996" spans="3:13">
      <c r="C12996" s="109"/>
      <c r="D12996" s="109"/>
      <c r="E12996" s="94" t="str">
        <f>IF(Data!D13024&gt;0,Data!F13024,"")</f>
        <v/>
      </c>
      <c r="L12996" s="109"/>
      <c r="M12996" s="109"/>
    </row>
    <row r="12997" spans="3:13">
      <c r="C12997" s="109"/>
      <c r="D12997" s="109"/>
      <c r="E12997" s="94" t="str">
        <f>IF(Data!D13025&gt;0,Data!F13025,"")</f>
        <v/>
      </c>
      <c r="L12997" s="109"/>
      <c r="M12997" s="109"/>
    </row>
    <row r="12998" spans="3:13">
      <c r="C12998" s="109"/>
      <c r="D12998" s="109"/>
      <c r="E12998" s="94" t="str">
        <f>IF(Data!D13026&gt;0,Data!F13026,"")</f>
        <v/>
      </c>
      <c r="L12998" s="109"/>
      <c r="M12998" s="109"/>
    </row>
    <row r="12999" spans="3:13">
      <c r="C12999" s="109"/>
      <c r="D12999" s="109"/>
      <c r="E12999" s="94" t="str">
        <f>IF(Data!D13027&gt;0,Data!F13027,"")</f>
        <v/>
      </c>
      <c r="L12999" s="109"/>
      <c r="M12999" s="109"/>
    </row>
    <row r="13000" spans="3:13">
      <c r="C13000" s="109"/>
      <c r="D13000" s="109"/>
      <c r="E13000" s="94" t="str">
        <f>IF(Data!D13028&gt;0,Data!F13028,"")</f>
        <v/>
      </c>
      <c r="L13000" s="109"/>
      <c r="M13000" s="109"/>
    </row>
    <row r="13001" spans="3:13">
      <c r="C13001" s="109"/>
      <c r="D13001" s="109"/>
      <c r="E13001" s="94" t="str">
        <f>IF(Data!D13029&gt;0,Data!F13029,"")</f>
        <v/>
      </c>
      <c r="L13001" s="109"/>
      <c r="M13001" s="109"/>
    </row>
    <row r="13002" spans="3:13">
      <c r="C13002" s="109"/>
      <c r="D13002" s="109"/>
      <c r="E13002" s="94" t="str">
        <f>IF(Data!D13030&gt;0,Data!F13030,"")</f>
        <v/>
      </c>
      <c r="L13002" s="109"/>
      <c r="M13002" s="109"/>
    </row>
    <row r="13003" spans="3:13">
      <c r="C13003" s="109"/>
      <c r="D13003" s="109"/>
      <c r="E13003" s="94" t="str">
        <f>IF(Data!D13031&gt;0,Data!F13031,"")</f>
        <v/>
      </c>
      <c r="L13003" s="109"/>
      <c r="M13003" s="109"/>
    </row>
    <row r="13004" spans="3:13">
      <c r="C13004" s="109"/>
      <c r="D13004" s="109"/>
      <c r="E13004" s="94" t="str">
        <f>IF(Data!D13032&gt;0,Data!F13032,"")</f>
        <v/>
      </c>
      <c r="L13004" s="109"/>
      <c r="M13004" s="109"/>
    </row>
    <row r="13005" spans="3:13">
      <c r="C13005" s="109"/>
      <c r="D13005" s="109"/>
      <c r="E13005" s="94" t="str">
        <f>IF(Data!D13033&gt;0,Data!F13033,"")</f>
        <v/>
      </c>
      <c r="L13005" s="109"/>
      <c r="M13005" s="109"/>
    </row>
    <row r="13006" spans="3:13">
      <c r="C13006" s="109"/>
      <c r="D13006" s="109"/>
      <c r="E13006" s="94" t="str">
        <f>IF(Data!D13034&gt;0,Data!F13034,"")</f>
        <v/>
      </c>
      <c r="L13006" s="109"/>
      <c r="M13006" s="109"/>
    </row>
    <row r="13007" spans="3:13">
      <c r="C13007" s="109"/>
      <c r="D13007" s="109"/>
      <c r="E13007" s="94" t="str">
        <f>IF(Data!D13035&gt;0,Data!F13035,"")</f>
        <v/>
      </c>
      <c r="L13007" s="109"/>
      <c r="M13007" s="109"/>
    </row>
    <row r="13008" spans="3:13">
      <c r="C13008" s="109"/>
      <c r="D13008" s="109"/>
      <c r="E13008" s="94" t="str">
        <f>IF(Data!D13036&gt;0,Data!F13036,"")</f>
        <v/>
      </c>
      <c r="L13008" s="109"/>
      <c r="M13008" s="109"/>
    </row>
    <row r="13009" spans="3:13">
      <c r="C13009" s="109"/>
      <c r="D13009" s="109"/>
      <c r="E13009" s="94" t="str">
        <f>IF(Data!D13037&gt;0,Data!F13037,"")</f>
        <v/>
      </c>
      <c r="L13009" s="109"/>
      <c r="M13009" s="109"/>
    </row>
    <row r="13010" spans="3:13">
      <c r="C13010" s="109"/>
      <c r="D13010" s="109"/>
      <c r="E13010" s="94" t="str">
        <f>IF(Data!D13038&gt;0,Data!F13038,"")</f>
        <v/>
      </c>
      <c r="L13010" s="109"/>
      <c r="M13010" s="109"/>
    </row>
    <row r="13011" spans="3:13">
      <c r="C13011" s="109"/>
      <c r="D13011" s="109"/>
      <c r="E13011" s="94" t="str">
        <f>IF(Data!D13039&gt;0,Data!F13039,"")</f>
        <v/>
      </c>
      <c r="L13011" s="109"/>
      <c r="M13011" s="109"/>
    </row>
    <row r="13012" spans="3:13">
      <c r="C13012" s="109"/>
      <c r="D13012" s="109"/>
      <c r="E13012" s="94" t="str">
        <f>IF(Data!D13040&gt;0,Data!F13040,"")</f>
        <v/>
      </c>
      <c r="L13012" s="109"/>
      <c r="M13012" s="109"/>
    </row>
    <row r="13013" spans="3:13">
      <c r="C13013" s="109"/>
      <c r="D13013" s="109"/>
      <c r="E13013" s="94" t="str">
        <f>IF(Data!D13041&gt;0,Data!F13041,"")</f>
        <v/>
      </c>
      <c r="L13013" s="109"/>
      <c r="M13013" s="109"/>
    </row>
    <row r="13014" spans="3:13">
      <c r="C13014" s="109"/>
      <c r="D13014" s="109"/>
      <c r="E13014" s="94" t="str">
        <f>IF(Data!D13042&gt;0,Data!F13042,"")</f>
        <v/>
      </c>
      <c r="L13014" s="109"/>
      <c r="M13014" s="109"/>
    </row>
    <row r="13015" spans="3:13">
      <c r="C13015" s="109"/>
      <c r="D13015" s="109"/>
      <c r="E13015" s="94" t="str">
        <f>IF(Data!D13043&gt;0,Data!F13043,"")</f>
        <v/>
      </c>
      <c r="L13015" s="109"/>
      <c r="M13015" s="109"/>
    </row>
    <row r="13016" spans="3:13">
      <c r="C13016" s="109"/>
      <c r="D13016" s="109"/>
      <c r="E13016" s="94" t="str">
        <f>IF(Data!D13044&gt;0,Data!F13044,"")</f>
        <v/>
      </c>
      <c r="L13016" s="109"/>
      <c r="M13016" s="109"/>
    </row>
    <row r="13017" spans="3:13">
      <c r="C13017" s="109"/>
      <c r="D13017" s="109"/>
      <c r="E13017" s="94" t="str">
        <f>IF(Data!D13045&gt;0,Data!F13045,"")</f>
        <v/>
      </c>
      <c r="L13017" s="109"/>
      <c r="M13017" s="109"/>
    </row>
    <row r="13018" spans="3:13">
      <c r="C13018" s="109"/>
      <c r="D13018" s="109"/>
      <c r="E13018" s="94" t="str">
        <f>IF(Data!D13046&gt;0,Data!F13046,"")</f>
        <v/>
      </c>
      <c r="L13018" s="109"/>
      <c r="M13018" s="109"/>
    </row>
    <row r="13019" spans="3:13">
      <c r="C13019" s="109"/>
      <c r="D13019" s="109"/>
      <c r="E13019" s="94" t="str">
        <f>IF(Data!D13047&gt;0,Data!F13047,"")</f>
        <v/>
      </c>
      <c r="L13019" s="109"/>
      <c r="M13019" s="109"/>
    </row>
    <row r="13020" spans="3:13">
      <c r="C13020" s="109"/>
      <c r="D13020" s="109"/>
      <c r="E13020" s="94" t="str">
        <f>IF(Data!D13048&gt;0,Data!F13048,"")</f>
        <v/>
      </c>
      <c r="L13020" s="109"/>
      <c r="M13020" s="109"/>
    </row>
    <row r="13021" spans="3:13">
      <c r="C13021" s="109"/>
      <c r="D13021" s="109"/>
      <c r="E13021" s="94" t="str">
        <f>IF(Data!D13049&gt;0,Data!F13049,"")</f>
        <v/>
      </c>
      <c r="L13021" s="109"/>
      <c r="M13021" s="109"/>
    </row>
    <row r="13022" spans="3:13">
      <c r="C13022" s="109"/>
      <c r="D13022" s="109"/>
      <c r="E13022" s="94" t="str">
        <f>IF(Data!D13050&gt;0,Data!F13050,"")</f>
        <v/>
      </c>
      <c r="L13022" s="109"/>
      <c r="M13022" s="109"/>
    </row>
    <row r="13023" spans="3:13">
      <c r="C13023" s="109"/>
      <c r="D13023" s="109"/>
      <c r="E13023" s="94" t="str">
        <f>IF(Data!D13051&gt;0,Data!F13051,"")</f>
        <v/>
      </c>
      <c r="L13023" s="109"/>
      <c r="M13023" s="109"/>
    </row>
    <row r="13024" spans="3:13">
      <c r="C13024" s="109"/>
      <c r="D13024" s="109"/>
      <c r="E13024" s="94" t="str">
        <f>IF(Data!D13052&gt;0,Data!F13052,"")</f>
        <v/>
      </c>
      <c r="L13024" s="109"/>
      <c r="M13024" s="109"/>
    </row>
    <row r="13025" spans="3:13">
      <c r="C13025" s="109"/>
      <c r="D13025" s="109"/>
      <c r="E13025" s="94" t="str">
        <f>IF(Data!D13053&gt;0,Data!F13053,"")</f>
        <v/>
      </c>
      <c r="L13025" s="109"/>
      <c r="M13025" s="109"/>
    </row>
    <row r="13026" spans="3:13">
      <c r="C13026" s="109"/>
      <c r="D13026" s="109"/>
      <c r="E13026" s="94" t="str">
        <f>IF(Data!D13054&gt;0,Data!F13054,"")</f>
        <v/>
      </c>
      <c r="L13026" s="109"/>
      <c r="M13026" s="109"/>
    </row>
    <row r="13027" spans="3:13">
      <c r="C13027" s="109"/>
      <c r="D13027" s="109"/>
      <c r="E13027" s="94" t="str">
        <f>IF(Data!D13055&gt;0,Data!F13055,"")</f>
        <v/>
      </c>
      <c r="L13027" s="109"/>
      <c r="M13027" s="109"/>
    </row>
    <row r="13028" spans="3:13">
      <c r="C13028" s="109"/>
      <c r="D13028" s="109"/>
      <c r="E13028" s="94" t="str">
        <f>IF(Data!D13056&gt;0,Data!F13056,"")</f>
        <v/>
      </c>
      <c r="L13028" s="109"/>
      <c r="M13028" s="109"/>
    </row>
    <row r="13029" spans="3:13">
      <c r="C13029" s="109"/>
      <c r="D13029" s="109"/>
      <c r="E13029" s="94" t="str">
        <f>IF(Data!D13057&gt;0,Data!F13057,"")</f>
        <v/>
      </c>
      <c r="L13029" s="109"/>
      <c r="M13029" s="109"/>
    </row>
    <row r="13030" spans="3:13">
      <c r="C13030" s="109"/>
      <c r="D13030" s="109"/>
      <c r="E13030" s="94" t="str">
        <f>IF(Data!D13058&gt;0,Data!F13058,"")</f>
        <v/>
      </c>
      <c r="L13030" s="109"/>
      <c r="M13030" s="109"/>
    </row>
    <row r="13031" spans="3:13">
      <c r="C13031" s="109"/>
      <c r="D13031" s="109"/>
      <c r="E13031" s="94" t="str">
        <f>IF(Data!D13059&gt;0,Data!F13059,"")</f>
        <v/>
      </c>
      <c r="L13031" s="109"/>
      <c r="M13031" s="109"/>
    </row>
    <row r="13032" spans="3:13">
      <c r="C13032" s="109"/>
      <c r="D13032" s="109"/>
      <c r="E13032" s="94" t="str">
        <f>IF(Data!D13060&gt;0,Data!F13060,"")</f>
        <v/>
      </c>
      <c r="L13032" s="109"/>
      <c r="M13032" s="109"/>
    </row>
    <row r="13033" spans="3:13">
      <c r="C13033" s="109"/>
      <c r="D13033" s="109"/>
      <c r="E13033" s="94" t="str">
        <f>IF(Data!D13061&gt;0,Data!F13061,"")</f>
        <v/>
      </c>
      <c r="L13033" s="109"/>
      <c r="M13033" s="109"/>
    </row>
    <row r="13034" spans="3:13">
      <c r="C13034" s="109"/>
      <c r="D13034" s="109"/>
      <c r="E13034" s="94" t="str">
        <f>IF(Data!D13062&gt;0,Data!F13062,"")</f>
        <v/>
      </c>
      <c r="L13034" s="109"/>
      <c r="M13034" s="109"/>
    </row>
    <row r="13035" spans="3:13">
      <c r="C13035" s="109"/>
      <c r="D13035" s="109"/>
      <c r="E13035" s="94" t="str">
        <f>IF(Data!D13063&gt;0,Data!F13063,"")</f>
        <v/>
      </c>
      <c r="L13035" s="109"/>
      <c r="M13035" s="109"/>
    </row>
    <row r="13036" spans="3:13">
      <c r="C13036" s="109"/>
      <c r="D13036" s="109"/>
      <c r="E13036" s="94" t="str">
        <f>IF(Data!D13064&gt;0,Data!F13064,"")</f>
        <v/>
      </c>
      <c r="L13036" s="109"/>
      <c r="M13036" s="109"/>
    </row>
    <row r="13037" spans="3:13">
      <c r="C13037" s="109"/>
      <c r="D13037" s="109"/>
      <c r="E13037" s="94" t="str">
        <f>IF(Data!D13065&gt;0,Data!F13065,"")</f>
        <v/>
      </c>
      <c r="L13037" s="109"/>
      <c r="M13037" s="109"/>
    </row>
    <row r="13038" spans="3:13">
      <c r="C13038" s="109"/>
      <c r="D13038" s="109"/>
      <c r="E13038" s="94" t="str">
        <f>IF(Data!D13066&gt;0,Data!F13066,"")</f>
        <v/>
      </c>
      <c r="L13038" s="109"/>
      <c r="M13038" s="109"/>
    </row>
    <row r="13039" spans="3:13">
      <c r="C13039" s="109"/>
      <c r="D13039" s="109"/>
      <c r="E13039" s="94" t="str">
        <f>IF(Data!D13067&gt;0,Data!F13067,"")</f>
        <v/>
      </c>
      <c r="L13039" s="109"/>
      <c r="M13039" s="109"/>
    </row>
    <row r="13040" spans="3:13">
      <c r="C13040" s="109"/>
      <c r="D13040" s="109"/>
      <c r="E13040" s="94" t="str">
        <f>IF(Data!D13068&gt;0,Data!F13068,"")</f>
        <v/>
      </c>
      <c r="L13040" s="109"/>
      <c r="M13040" s="109"/>
    </row>
    <row r="13041" spans="3:13">
      <c r="C13041" s="109"/>
      <c r="D13041" s="109"/>
      <c r="E13041" s="94" t="str">
        <f>IF(Data!D13069&gt;0,Data!F13069,"")</f>
        <v/>
      </c>
      <c r="L13041" s="109"/>
      <c r="M13041" s="109"/>
    </row>
    <row r="13042" spans="3:13">
      <c r="C13042" s="109"/>
      <c r="D13042" s="109"/>
      <c r="E13042" s="94" t="str">
        <f>IF(Data!D13070&gt;0,Data!F13070,"")</f>
        <v/>
      </c>
      <c r="L13042" s="109"/>
      <c r="M13042" s="109"/>
    </row>
    <row r="13043" spans="3:13">
      <c r="C13043" s="109"/>
      <c r="D13043" s="109"/>
      <c r="E13043" s="94" t="str">
        <f>IF(Data!D13071&gt;0,Data!F13071,"")</f>
        <v/>
      </c>
      <c r="L13043" s="109"/>
      <c r="M13043" s="109"/>
    </row>
    <row r="13044" spans="3:13">
      <c r="C13044" s="109"/>
      <c r="D13044" s="109"/>
      <c r="E13044" s="94" t="str">
        <f>IF(Data!D13072&gt;0,Data!F13072,"")</f>
        <v/>
      </c>
      <c r="L13044" s="109"/>
      <c r="M13044" s="109"/>
    </row>
    <row r="13045" spans="3:13">
      <c r="C13045" s="109"/>
      <c r="D13045" s="109"/>
      <c r="E13045" s="94" t="str">
        <f>IF(Data!D13073&gt;0,Data!F13073,"")</f>
        <v/>
      </c>
      <c r="L13045" s="109"/>
      <c r="M13045" s="109"/>
    </row>
    <row r="13046" spans="3:13">
      <c r="C13046" s="109"/>
      <c r="D13046" s="109"/>
      <c r="E13046" s="94" t="str">
        <f>IF(Data!D13074&gt;0,Data!F13074,"")</f>
        <v/>
      </c>
      <c r="L13046" s="109"/>
      <c r="M13046" s="109"/>
    </row>
    <row r="13047" spans="3:13">
      <c r="C13047" s="109"/>
      <c r="D13047" s="109"/>
      <c r="E13047" s="94" t="str">
        <f>IF(Data!D13075&gt;0,Data!F13075,"")</f>
        <v/>
      </c>
      <c r="L13047" s="109"/>
      <c r="M13047" s="109"/>
    </row>
    <row r="13048" spans="3:13">
      <c r="C13048" s="109"/>
      <c r="D13048" s="109"/>
      <c r="E13048" s="94" t="str">
        <f>IF(Data!D13076&gt;0,Data!F13076,"")</f>
        <v/>
      </c>
      <c r="L13048" s="109"/>
      <c r="M13048" s="109"/>
    </row>
    <row r="13049" spans="3:13">
      <c r="C13049" s="109"/>
      <c r="D13049" s="109"/>
      <c r="E13049" s="94" t="str">
        <f>IF(Data!D13077&gt;0,Data!F13077,"")</f>
        <v/>
      </c>
      <c r="L13049" s="109"/>
      <c r="M13049" s="109"/>
    </row>
    <row r="13050" spans="3:13">
      <c r="C13050" s="109"/>
      <c r="D13050" s="109"/>
      <c r="E13050" s="94" t="str">
        <f>IF(Data!D13078&gt;0,Data!F13078,"")</f>
        <v/>
      </c>
      <c r="L13050" s="109"/>
      <c r="M13050" s="109"/>
    </row>
    <row r="13051" spans="3:13">
      <c r="C13051" s="109"/>
      <c r="D13051" s="109"/>
      <c r="E13051" s="94" t="str">
        <f>IF(Data!D13079&gt;0,Data!F13079,"")</f>
        <v/>
      </c>
      <c r="L13051" s="109"/>
      <c r="M13051" s="109"/>
    </row>
    <row r="13052" spans="3:13">
      <c r="C13052" s="109"/>
      <c r="D13052" s="109"/>
      <c r="E13052" s="94" t="str">
        <f>IF(Data!D13080&gt;0,Data!F13080,"")</f>
        <v/>
      </c>
      <c r="L13052" s="109"/>
      <c r="M13052" s="109"/>
    </row>
    <row r="13053" spans="3:13">
      <c r="C13053" s="109"/>
      <c r="D13053" s="109"/>
      <c r="E13053" s="94" t="str">
        <f>IF(Data!D13081&gt;0,Data!F13081,"")</f>
        <v/>
      </c>
      <c r="L13053" s="109"/>
      <c r="M13053" s="109"/>
    </row>
    <row r="13054" spans="3:13">
      <c r="C13054" s="109"/>
      <c r="D13054" s="109"/>
      <c r="E13054" s="94" t="str">
        <f>IF(Data!D13082&gt;0,Data!F13082,"")</f>
        <v/>
      </c>
      <c r="L13054" s="109"/>
      <c r="M13054" s="109"/>
    </row>
    <row r="13055" spans="3:13">
      <c r="C13055" s="109"/>
      <c r="D13055" s="109"/>
      <c r="E13055" s="94" t="str">
        <f>IF(Data!D13083&gt;0,Data!F13083,"")</f>
        <v/>
      </c>
      <c r="L13055" s="109"/>
      <c r="M13055" s="109"/>
    </row>
    <row r="13056" spans="3:13">
      <c r="C13056" s="109"/>
      <c r="D13056" s="109"/>
      <c r="E13056" s="94" t="str">
        <f>IF(Data!D13084&gt;0,Data!F13084,"")</f>
        <v/>
      </c>
      <c r="L13056" s="109"/>
      <c r="M13056" s="109"/>
    </row>
    <row r="13057" spans="3:13">
      <c r="C13057" s="109"/>
      <c r="D13057" s="109"/>
      <c r="E13057" s="94" t="str">
        <f>IF(Data!D13085&gt;0,Data!F13085,"")</f>
        <v/>
      </c>
      <c r="L13057" s="109"/>
      <c r="M13057" s="109"/>
    </row>
    <row r="13058" spans="3:13">
      <c r="C13058" s="109"/>
      <c r="D13058" s="109"/>
      <c r="E13058" s="94" t="str">
        <f>IF(Data!D13086&gt;0,Data!F13086,"")</f>
        <v/>
      </c>
      <c r="L13058" s="109"/>
      <c r="M13058" s="109"/>
    </row>
    <row r="13059" spans="3:13">
      <c r="C13059" s="109"/>
      <c r="D13059" s="109"/>
      <c r="E13059" s="94" t="str">
        <f>IF(Data!D13087&gt;0,Data!F13087,"")</f>
        <v/>
      </c>
      <c r="L13059" s="109"/>
      <c r="M13059" s="109"/>
    </row>
    <row r="13060" spans="3:13">
      <c r="C13060" s="109"/>
      <c r="D13060" s="109"/>
      <c r="E13060" s="94" t="str">
        <f>IF(Data!D13088&gt;0,Data!F13088,"")</f>
        <v/>
      </c>
      <c r="L13060" s="109"/>
      <c r="M13060" s="109"/>
    </row>
    <row r="13061" spans="3:13">
      <c r="C13061" s="109"/>
      <c r="D13061" s="109"/>
      <c r="E13061" s="94" t="str">
        <f>IF(Data!D13089&gt;0,Data!F13089,"")</f>
        <v/>
      </c>
      <c r="L13061" s="109"/>
      <c r="M13061" s="109"/>
    </row>
    <row r="13062" spans="3:13">
      <c r="C13062" s="109"/>
      <c r="D13062" s="109"/>
      <c r="E13062" s="94" t="str">
        <f>IF(Data!D13090&gt;0,Data!F13090,"")</f>
        <v/>
      </c>
      <c r="L13062" s="109"/>
      <c r="M13062" s="109"/>
    </row>
    <row r="13063" spans="3:13">
      <c r="C13063" s="109"/>
      <c r="D13063" s="109"/>
      <c r="E13063" s="94" t="str">
        <f>IF(Data!D13091&gt;0,Data!F13091,"")</f>
        <v/>
      </c>
      <c r="L13063" s="109"/>
      <c r="M13063" s="109"/>
    </row>
    <row r="13064" spans="3:13">
      <c r="C13064" s="109"/>
      <c r="D13064" s="109"/>
      <c r="E13064" s="94" t="str">
        <f>IF(Data!D13092&gt;0,Data!F13092,"")</f>
        <v/>
      </c>
      <c r="L13064" s="109"/>
      <c r="M13064" s="109"/>
    </row>
    <row r="13065" spans="3:13">
      <c r="C13065" s="109"/>
      <c r="D13065" s="109"/>
      <c r="E13065" s="94" t="str">
        <f>IF(Data!D13093&gt;0,Data!F13093,"")</f>
        <v/>
      </c>
      <c r="L13065" s="109"/>
      <c r="M13065" s="109"/>
    </row>
    <row r="13066" spans="3:13">
      <c r="C13066" s="109"/>
      <c r="D13066" s="109"/>
      <c r="E13066" s="94" t="str">
        <f>IF(Data!D13094&gt;0,Data!F13094,"")</f>
        <v/>
      </c>
      <c r="L13066" s="109"/>
      <c r="M13066" s="109"/>
    </row>
    <row r="13067" spans="3:13">
      <c r="C13067" s="109"/>
      <c r="D13067" s="109"/>
      <c r="E13067" s="94" t="str">
        <f>IF(Data!D13095&gt;0,Data!F13095,"")</f>
        <v/>
      </c>
      <c r="L13067" s="109"/>
      <c r="M13067" s="109"/>
    </row>
    <row r="13068" spans="3:13">
      <c r="C13068" s="109"/>
      <c r="D13068" s="109"/>
      <c r="E13068" s="94" t="str">
        <f>IF(Data!D13096&gt;0,Data!F13096,"")</f>
        <v/>
      </c>
      <c r="L13068" s="109"/>
      <c r="M13068" s="109"/>
    </row>
    <row r="13069" spans="3:13">
      <c r="C13069" s="109"/>
      <c r="D13069" s="109"/>
      <c r="E13069" s="94" t="str">
        <f>IF(Data!D13097&gt;0,Data!F13097,"")</f>
        <v/>
      </c>
      <c r="L13069" s="109"/>
      <c r="M13069" s="109"/>
    </row>
    <row r="13070" spans="3:13">
      <c r="C13070" s="109"/>
      <c r="D13070" s="109"/>
      <c r="E13070" s="94" t="str">
        <f>IF(Data!D13098&gt;0,Data!F13098,"")</f>
        <v/>
      </c>
      <c r="L13070" s="109"/>
      <c r="M13070" s="109"/>
    </row>
    <row r="13071" spans="3:13">
      <c r="C13071" s="109"/>
      <c r="D13071" s="109"/>
      <c r="E13071" s="94" t="str">
        <f>IF(Data!D13099&gt;0,Data!F13099,"")</f>
        <v/>
      </c>
      <c r="L13071" s="109"/>
      <c r="M13071" s="109"/>
    </row>
    <row r="13072" spans="3:13">
      <c r="C13072" s="109"/>
      <c r="D13072" s="109"/>
      <c r="E13072" s="94" t="str">
        <f>IF(Data!D13100&gt;0,Data!F13100,"")</f>
        <v/>
      </c>
      <c r="L13072" s="109"/>
      <c r="M13072" s="109"/>
    </row>
    <row r="13073" spans="3:13">
      <c r="C13073" s="109"/>
      <c r="D13073" s="109"/>
      <c r="E13073" s="94" t="str">
        <f>IF(Data!D13101&gt;0,Data!F13101,"")</f>
        <v/>
      </c>
      <c r="L13073" s="109"/>
      <c r="M13073" s="109"/>
    </row>
    <row r="13074" spans="3:13">
      <c r="C13074" s="109"/>
      <c r="D13074" s="109"/>
      <c r="E13074" s="94" t="str">
        <f>IF(Data!D13102&gt;0,Data!F13102,"")</f>
        <v/>
      </c>
      <c r="L13074" s="109"/>
      <c r="M13074" s="109"/>
    </row>
    <row r="13075" spans="3:13">
      <c r="C13075" s="109"/>
      <c r="D13075" s="109"/>
      <c r="E13075" s="94" t="str">
        <f>IF(Data!D13103&gt;0,Data!F13103,"")</f>
        <v/>
      </c>
      <c r="L13075" s="109"/>
      <c r="M13075" s="109"/>
    </row>
    <row r="13076" spans="3:13">
      <c r="C13076" s="109"/>
      <c r="D13076" s="109"/>
      <c r="E13076" s="94" t="str">
        <f>IF(Data!D13104&gt;0,Data!F13104,"")</f>
        <v/>
      </c>
      <c r="L13076" s="109"/>
      <c r="M13076" s="109"/>
    </row>
    <row r="13077" spans="3:13">
      <c r="C13077" s="109"/>
      <c r="D13077" s="109"/>
      <c r="E13077" s="94" t="str">
        <f>IF(Data!D13105&gt;0,Data!F13105,"")</f>
        <v/>
      </c>
      <c r="L13077" s="109"/>
      <c r="M13077" s="109"/>
    </row>
    <row r="13078" spans="3:13">
      <c r="C13078" s="109"/>
      <c r="D13078" s="109"/>
      <c r="E13078" s="94" t="str">
        <f>IF(Data!D13106&gt;0,Data!F13106,"")</f>
        <v/>
      </c>
      <c r="L13078" s="109"/>
      <c r="M13078" s="109"/>
    </row>
    <row r="13079" spans="3:13">
      <c r="C13079" s="109"/>
      <c r="D13079" s="109"/>
      <c r="E13079" s="94" t="str">
        <f>IF(Data!D13107&gt;0,Data!F13107,"")</f>
        <v/>
      </c>
      <c r="L13079" s="109"/>
      <c r="M13079" s="109"/>
    </row>
    <row r="13080" spans="3:13">
      <c r="C13080" s="109"/>
      <c r="D13080" s="109"/>
      <c r="E13080" s="94" t="str">
        <f>IF(Data!D13108&gt;0,Data!F13108,"")</f>
        <v/>
      </c>
      <c r="L13080" s="109"/>
      <c r="M13080" s="109"/>
    </row>
    <row r="13081" spans="3:13">
      <c r="C13081" s="109"/>
      <c r="D13081" s="109"/>
      <c r="E13081" s="94" t="str">
        <f>IF(Data!D13109&gt;0,Data!F13109,"")</f>
        <v/>
      </c>
      <c r="L13081" s="109"/>
      <c r="M13081" s="109"/>
    </row>
    <row r="13082" spans="3:13">
      <c r="C13082" s="109"/>
      <c r="D13082" s="109"/>
      <c r="E13082" s="94" t="str">
        <f>IF(Data!D13110&gt;0,Data!F13110,"")</f>
        <v/>
      </c>
      <c r="L13082" s="109"/>
      <c r="M13082" s="109"/>
    </row>
    <row r="13083" spans="3:13">
      <c r="C13083" s="109"/>
      <c r="D13083" s="109"/>
      <c r="E13083" s="94" t="str">
        <f>IF(Data!D13111&gt;0,Data!F13111,"")</f>
        <v/>
      </c>
      <c r="L13083" s="109"/>
      <c r="M13083" s="109"/>
    </row>
    <row r="13084" spans="3:13">
      <c r="C13084" s="109"/>
      <c r="D13084" s="109"/>
      <c r="E13084" s="94" t="str">
        <f>IF(Data!D13112&gt;0,Data!F13112,"")</f>
        <v/>
      </c>
      <c r="L13084" s="109"/>
      <c r="M13084" s="109"/>
    </row>
    <row r="13085" spans="3:13">
      <c r="C13085" s="109"/>
      <c r="D13085" s="109"/>
      <c r="E13085" s="94" t="str">
        <f>IF(Data!D13113&gt;0,Data!F13113,"")</f>
        <v/>
      </c>
      <c r="L13085" s="109"/>
      <c r="M13085" s="109"/>
    </row>
    <row r="13086" spans="3:13">
      <c r="C13086" s="109"/>
      <c r="D13086" s="109"/>
      <c r="E13086" s="94" t="str">
        <f>IF(Data!D13114&gt;0,Data!F13114,"")</f>
        <v/>
      </c>
      <c r="L13086" s="109"/>
      <c r="M13086" s="109"/>
    </row>
    <row r="13087" spans="3:13">
      <c r="C13087" s="109"/>
      <c r="D13087" s="109"/>
      <c r="E13087" s="94" t="str">
        <f>IF(Data!D13115&gt;0,Data!F13115,"")</f>
        <v/>
      </c>
      <c r="L13087" s="109"/>
      <c r="M13087" s="109"/>
    </row>
    <row r="13088" spans="3:13">
      <c r="C13088" s="109"/>
      <c r="D13088" s="109"/>
      <c r="E13088" s="94" t="str">
        <f>IF(Data!D13116&gt;0,Data!F13116,"")</f>
        <v/>
      </c>
      <c r="L13088" s="109"/>
      <c r="M13088" s="109"/>
    </row>
    <row r="13089" spans="3:13">
      <c r="C13089" s="109"/>
      <c r="D13089" s="109"/>
      <c r="E13089" s="94" t="str">
        <f>IF(Data!D13117&gt;0,Data!F13117,"")</f>
        <v/>
      </c>
      <c r="L13089" s="109"/>
      <c r="M13089" s="109"/>
    </row>
    <row r="13090" spans="3:13">
      <c r="C13090" s="109"/>
      <c r="D13090" s="109"/>
      <c r="E13090" s="94" t="str">
        <f>IF(Data!D13118&gt;0,Data!F13118,"")</f>
        <v/>
      </c>
      <c r="L13090" s="109"/>
      <c r="M13090" s="109"/>
    </row>
    <row r="13091" spans="3:13">
      <c r="C13091" s="109"/>
      <c r="D13091" s="109"/>
      <c r="E13091" s="94" t="str">
        <f>IF(Data!D13119&gt;0,Data!F13119,"")</f>
        <v/>
      </c>
      <c r="L13091" s="109"/>
      <c r="M13091" s="109"/>
    </row>
    <row r="13092" spans="3:13">
      <c r="C13092" s="109"/>
      <c r="D13092" s="109"/>
      <c r="E13092" s="94" t="str">
        <f>IF(Data!D13120&gt;0,Data!F13120,"")</f>
        <v/>
      </c>
      <c r="L13092" s="109"/>
      <c r="M13092" s="109"/>
    </row>
    <row r="13093" spans="3:13">
      <c r="C13093" s="109"/>
      <c r="D13093" s="109"/>
      <c r="E13093" s="94" t="str">
        <f>IF(Data!D13121&gt;0,Data!F13121,"")</f>
        <v/>
      </c>
      <c r="L13093" s="109"/>
      <c r="M13093" s="109"/>
    </row>
    <row r="13094" spans="3:13">
      <c r="C13094" s="109"/>
      <c r="D13094" s="109"/>
      <c r="E13094" s="94" t="str">
        <f>IF(Data!D13122&gt;0,Data!F13122,"")</f>
        <v/>
      </c>
      <c r="L13094" s="109"/>
      <c r="M13094" s="109"/>
    </row>
    <row r="13095" spans="3:13">
      <c r="C13095" s="109"/>
      <c r="D13095" s="109"/>
      <c r="E13095" s="94" t="str">
        <f>IF(Data!D13123&gt;0,Data!F13123,"")</f>
        <v/>
      </c>
      <c r="L13095" s="109"/>
      <c r="M13095" s="109"/>
    </row>
    <row r="13096" spans="3:13">
      <c r="C13096" s="109"/>
      <c r="D13096" s="109"/>
      <c r="E13096" s="94" t="str">
        <f>IF(Data!D13124&gt;0,Data!F13124,"")</f>
        <v/>
      </c>
      <c r="L13096" s="109"/>
      <c r="M13096" s="109"/>
    </row>
    <row r="13097" spans="3:13">
      <c r="C13097" s="109"/>
      <c r="D13097" s="109"/>
      <c r="E13097" s="94" t="str">
        <f>IF(Data!D13125&gt;0,Data!F13125,"")</f>
        <v/>
      </c>
      <c r="L13097" s="109"/>
      <c r="M13097" s="109"/>
    </row>
    <row r="13098" spans="3:13">
      <c r="C13098" s="109"/>
      <c r="D13098" s="109"/>
      <c r="E13098" s="94" t="str">
        <f>IF(Data!D13126&gt;0,Data!F13126,"")</f>
        <v/>
      </c>
      <c r="L13098" s="109"/>
      <c r="M13098" s="109"/>
    </row>
    <row r="13099" spans="3:13">
      <c r="C13099" s="109"/>
      <c r="D13099" s="109"/>
      <c r="E13099" s="94" t="str">
        <f>IF(Data!D13127&gt;0,Data!F13127,"")</f>
        <v/>
      </c>
      <c r="L13099" s="109"/>
      <c r="M13099" s="109"/>
    </row>
    <row r="13100" spans="3:13">
      <c r="C13100" s="109"/>
      <c r="D13100" s="109"/>
      <c r="E13100" s="94" t="str">
        <f>IF(Data!D13128&gt;0,Data!F13128,"")</f>
        <v/>
      </c>
      <c r="L13100" s="109"/>
      <c r="M13100" s="109"/>
    </row>
    <row r="13101" spans="3:13">
      <c r="C13101" s="109"/>
      <c r="D13101" s="109"/>
      <c r="E13101" s="94" t="str">
        <f>IF(Data!D13129&gt;0,Data!F13129,"")</f>
        <v/>
      </c>
      <c r="L13101" s="109"/>
      <c r="M13101" s="109"/>
    </row>
    <row r="13102" spans="3:13">
      <c r="C13102" s="109"/>
      <c r="D13102" s="109"/>
      <c r="E13102" s="94" t="str">
        <f>IF(Data!D13130&gt;0,Data!F13130,"")</f>
        <v/>
      </c>
      <c r="L13102" s="109"/>
      <c r="M13102" s="109"/>
    </row>
    <row r="13103" spans="3:13">
      <c r="C13103" s="109"/>
      <c r="D13103" s="109"/>
      <c r="E13103" s="94" t="str">
        <f>IF(Data!D13131&gt;0,Data!F13131,"")</f>
        <v/>
      </c>
      <c r="L13103" s="109"/>
      <c r="M13103" s="109"/>
    </row>
    <row r="13104" spans="3:13">
      <c r="C13104" s="109"/>
      <c r="D13104" s="109"/>
      <c r="E13104" s="94" t="str">
        <f>IF(Data!D13132&gt;0,Data!F13132,"")</f>
        <v/>
      </c>
      <c r="L13104" s="109"/>
      <c r="M13104" s="109"/>
    </row>
    <row r="13105" spans="3:13">
      <c r="C13105" s="109"/>
      <c r="D13105" s="109"/>
      <c r="E13105" s="94" t="str">
        <f>IF(Data!D13133&gt;0,Data!F13133,"")</f>
        <v/>
      </c>
      <c r="L13105" s="109"/>
      <c r="M13105" s="109"/>
    </row>
    <row r="13106" spans="3:13">
      <c r="C13106" s="109"/>
      <c r="D13106" s="109"/>
      <c r="E13106" s="94" t="str">
        <f>IF(Data!D13134&gt;0,Data!F13134,"")</f>
        <v/>
      </c>
      <c r="L13106" s="109"/>
      <c r="M13106" s="109"/>
    </row>
    <row r="13107" spans="3:13">
      <c r="C13107" s="109"/>
      <c r="D13107" s="109"/>
      <c r="E13107" s="94" t="str">
        <f>IF(Data!D13135&gt;0,Data!F13135,"")</f>
        <v/>
      </c>
      <c r="L13107" s="109"/>
      <c r="M13107" s="109"/>
    </row>
    <row r="13108" spans="3:13">
      <c r="C13108" s="109"/>
      <c r="D13108" s="109"/>
      <c r="E13108" s="94" t="str">
        <f>IF(Data!D13136&gt;0,Data!F13136,"")</f>
        <v/>
      </c>
      <c r="L13108" s="109"/>
      <c r="M13108" s="109"/>
    </row>
    <row r="13109" spans="3:13">
      <c r="C13109" s="109"/>
      <c r="D13109" s="109"/>
      <c r="E13109" s="94" t="str">
        <f>IF(Data!D13137&gt;0,Data!F13137,"")</f>
        <v/>
      </c>
      <c r="L13109" s="109"/>
      <c r="M13109" s="109"/>
    </row>
    <row r="13110" spans="3:13">
      <c r="C13110" s="109"/>
      <c r="D13110" s="109"/>
      <c r="E13110" s="94" t="str">
        <f>IF(Data!D13138&gt;0,Data!F13138,"")</f>
        <v/>
      </c>
      <c r="L13110" s="109"/>
      <c r="M13110" s="109"/>
    </row>
    <row r="13111" spans="3:13">
      <c r="C13111" s="109"/>
      <c r="D13111" s="109"/>
      <c r="E13111" s="94" t="str">
        <f>IF(Data!D13139&gt;0,Data!F13139,"")</f>
        <v/>
      </c>
      <c r="L13111" s="109"/>
      <c r="M13111" s="109"/>
    </row>
    <row r="13112" spans="3:13">
      <c r="C13112" s="109"/>
      <c r="D13112" s="109"/>
      <c r="E13112" s="94" t="str">
        <f>IF(Data!D13140&gt;0,Data!F13140,"")</f>
        <v/>
      </c>
      <c r="L13112" s="109"/>
      <c r="M13112" s="109"/>
    </row>
    <row r="13113" spans="3:13">
      <c r="C13113" s="109"/>
      <c r="D13113" s="109"/>
      <c r="E13113" s="94" t="str">
        <f>IF(Data!D13141&gt;0,Data!F13141,"")</f>
        <v/>
      </c>
      <c r="L13113" s="109"/>
      <c r="M13113" s="109"/>
    </row>
    <row r="13114" spans="3:13">
      <c r="C13114" s="109"/>
      <c r="D13114" s="109"/>
      <c r="E13114" s="94" t="str">
        <f>IF(Data!D13142&gt;0,Data!F13142,"")</f>
        <v/>
      </c>
      <c r="L13114" s="109"/>
      <c r="M13114" s="109"/>
    </row>
    <row r="13115" spans="3:13">
      <c r="C13115" s="109"/>
      <c r="D13115" s="109"/>
      <c r="E13115" s="94" t="str">
        <f>IF(Data!D13143&gt;0,Data!F13143,"")</f>
        <v/>
      </c>
      <c r="L13115" s="109"/>
      <c r="M13115" s="109"/>
    </row>
    <row r="13116" spans="3:13">
      <c r="C13116" s="109"/>
      <c r="D13116" s="109"/>
      <c r="E13116" s="94" t="str">
        <f>IF(Data!D13144&gt;0,Data!F13144,"")</f>
        <v/>
      </c>
      <c r="L13116" s="109"/>
      <c r="M13116" s="109"/>
    </row>
    <row r="13117" spans="3:13">
      <c r="C13117" s="109"/>
      <c r="D13117" s="109"/>
      <c r="E13117" s="94" t="str">
        <f>IF(Data!D13145&gt;0,Data!F13145,"")</f>
        <v/>
      </c>
      <c r="L13117" s="109"/>
      <c r="M13117" s="109"/>
    </row>
    <row r="13118" spans="3:13">
      <c r="C13118" s="109"/>
      <c r="D13118" s="109"/>
      <c r="E13118" s="94" t="str">
        <f>IF(Data!D13146&gt;0,Data!F13146,"")</f>
        <v/>
      </c>
      <c r="L13118" s="109"/>
      <c r="M13118" s="109"/>
    </row>
    <row r="13119" spans="3:13">
      <c r="C13119" s="109"/>
      <c r="D13119" s="109"/>
      <c r="E13119" s="94" t="str">
        <f>IF(Data!D13147&gt;0,Data!F13147,"")</f>
        <v/>
      </c>
      <c r="L13119" s="109"/>
      <c r="M13119" s="109"/>
    </row>
    <row r="13120" spans="3:13">
      <c r="C13120" s="109"/>
      <c r="D13120" s="109"/>
      <c r="E13120" s="94" t="str">
        <f>IF(Data!D13148&gt;0,Data!F13148,"")</f>
        <v/>
      </c>
      <c r="L13120" s="109"/>
      <c r="M13120" s="109"/>
    </row>
    <row r="13121" spans="3:13">
      <c r="C13121" s="109"/>
      <c r="D13121" s="109"/>
      <c r="E13121" s="94" t="str">
        <f>IF(Data!D13149&gt;0,Data!F13149,"")</f>
        <v/>
      </c>
      <c r="L13121" s="109"/>
      <c r="M13121" s="109"/>
    </row>
    <row r="13122" spans="3:13">
      <c r="C13122" s="109"/>
      <c r="D13122" s="109"/>
      <c r="E13122" s="94" t="str">
        <f>IF(Data!D13150&gt;0,Data!F13150,"")</f>
        <v/>
      </c>
      <c r="L13122" s="109"/>
      <c r="M13122" s="109"/>
    </row>
    <row r="13123" spans="3:13">
      <c r="C13123" s="109"/>
      <c r="D13123" s="109"/>
      <c r="E13123" s="94" t="str">
        <f>IF(Data!D13151&gt;0,Data!F13151,"")</f>
        <v/>
      </c>
      <c r="L13123" s="109"/>
      <c r="M13123" s="109"/>
    </row>
    <row r="13124" spans="3:13">
      <c r="C13124" s="109"/>
      <c r="D13124" s="109"/>
      <c r="E13124" s="94" t="str">
        <f>IF(Data!D13152&gt;0,Data!F13152,"")</f>
        <v/>
      </c>
      <c r="L13124" s="109"/>
      <c r="M13124" s="109"/>
    </row>
    <row r="13125" spans="3:13">
      <c r="C13125" s="109"/>
      <c r="D13125" s="109"/>
      <c r="E13125" s="94" t="str">
        <f>IF(Data!D13153&gt;0,Data!F13153,"")</f>
        <v/>
      </c>
      <c r="L13125" s="109"/>
      <c r="M13125" s="109"/>
    </row>
    <row r="13126" spans="3:13">
      <c r="C13126" s="109"/>
      <c r="D13126" s="109"/>
      <c r="E13126" s="94" t="str">
        <f>IF(Data!D13154&gt;0,Data!F13154,"")</f>
        <v/>
      </c>
      <c r="L13126" s="109"/>
      <c r="M13126" s="109"/>
    </row>
    <row r="13127" spans="3:13">
      <c r="C13127" s="109"/>
      <c r="D13127" s="109"/>
      <c r="E13127" s="94" t="str">
        <f>IF(Data!D13155&gt;0,Data!F13155,"")</f>
        <v/>
      </c>
      <c r="L13127" s="109"/>
      <c r="M13127" s="109"/>
    </row>
    <row r="13128" spans="3:13">
      <c r="C13128" s="109"/>
      <c r="D13128" s="109"/>
      <c r="E13128" s="94" t="str">
        <f>IF(Data!D13156&gt;0,Data!F13156,"")</f>
        <v/>
      </c>
      <c r="L13128" s="109"/>
      <c r="M13128" s="109"/>
    </row>
    <row r="13129" spans="3:13">
      <c r="C13129" s="109"/>
      <c r="D13129" s="109"/>
      <c r="E13129" s="94" t="str">
        <f>IF(Data!D13157&gt;0,Data!F13157,"")</f>
        <v/>
      </c>
      <c r="L13129" s="109"/>
      <c r="M13129" s="109"/>
    </row>
    <row r="13130" spans="3:13">
      <c r="C13130" s="109"/>
      <c r="D13130" s="109"/>
      <c r="E13130" s="94" t="str">
        <f>IF(Data!D13158&gt;0,Data!F13158,"")</f>
        <v/>
      </c>
      <c r="L13130" s="109"/>
      <c r="M13130" s="109"/>
    </row>
    <row r="13131" spans="3:13">
      <c r="C13131" s="109"/>
      <c r="D13131" s="109"/>
      <c r="E13131" s="94" t="str">
        <f>IF(Data!D13159&gt;0,Data!F13159,"")</f>
        <v/>
      </c>
      <c r="L13131" s="109"/>
      <c r="M13131" s="109"/>
    </row>
    <row r="13132" spans="3:13">
      <c r="C13132" s="109"/>
      <c r="D13132" s="109"/>
      <c r="E13132" s="94" t="str">
        <f>IF(Data!D13160&gt;0,Data!F13160,"")</f>
        <v/>
      </c>
      <c r="L13132" s="109"/>
      <c r="M13132" s="109"/>
    </row>
    <row r="13133" spans="3:13">
      <c r="C13133" s="109"/>
      <c r="D13133" s="109"/>
      <c r="E13133" s="94" t="str">
        <f>IF(Data!D13161&gt;0,Data!F13161,"")</f>
        <v/>
      </c>
      <c r="L13133" s="109"/>
      <c r="M13133" s="109"/>
    </row>
    <row r="13134" spans="3:13">
      <c r="C13134" s="109"/>
      <c r="D13134" s="109"/>
      <c r="E13134" s="94" t="str">
        <f>IF(Data!D13162&gt;0,Data!F13162,"")</f>
        <v/>
      </c>
      <c r="L13134" s="109"/>
      <c r="M13134" s="109"/>
    </row>
    <row r="13135" spans="3:13">
      <c r="C13135" s="109"/>
      <c r="D13135" s="109"/>
      <c r="E13135" s="94" t="str">
        <f>IF(Data!D13163&gt;0,Data!F13163,"")</f>
        <v/>
      </c>
      <c r="L13135" s="109"/>
      <c r="M13135" s="109"/>
    </row>
    <row r="13136" spans="3:13">
      <c r="C13136" s="109"/>
      <c r="D13136" s="109"/>
      <c r="E13136" s="94" t="str">
        <f>IF(Data!D13164&gt;0,Data!F13164,"")</f>
        <v/>
      </c>
      <c r="L13136" s="109"/>
      <c r="M13136" s="109"/>
    </row>
    <row r="13137" spans="3:13">
      <c r="C13137" s="109"/>
      <c r="D13137" s="109"/>
      <c r="E13137" s="94" t="str">
        <f>IF(Data!D13165&gt;0,Data!F13165,"")</f>
        <v/>
      </c>
      <c r="L13137" s="109"/>
      <c r="M13137" s="109"/>
    </row>
    <row r="13138" spans="3:13">
      <c r="C13138" s="109"/>
      <c r="D13138" s="109"/>
      <c r="E13138" s="94" t="str">
        <f>IF(Data!D13166&gt;0,Data!F13166,"")</f>
        <v/>
      </c>
      <c r="L13138" s="109"/>
      <c r="M13138" s="109"/>
    </row>
    <row r="13139" spans="3:13">
      <c r="C13139" s="109"/>
      <c r="D13139" s="109"/>
      <c r="E13139" s="94" t="str">
        <f>IF(Data!D13167&gt;0,Data!F13167,"")</f>
        <v/>
      </c>
      <c r="L13139" s="109"/>
      <c r="M13139" s="109"/>
    </row>
    <row r="13140" spans="3:13">
      <c r="C13140" s="109"/>
      <c r="D13140" s="109"/>
      <c r="E13140" s="94" t="str">
        <f>IF(Data!D13168&gt;0,Data!F13168,"")</f>
        <v/>
      </c>
      <c r="L13140" s="109"/>
      <c r="M13140" s="109"/>
    </row>
    <row r="13141" spans="3:13">
      <c r="C13141" s="109"/>
      <c r="D13141" s="109"/>
      <c r="E13141" s="94" t="str">
        <f>IF(Data!D13169&gt;0,Data!F13169,"")</f>
        <v/>
      </c>
      <c r="L13141" s="109"/>
      <c r="M13141" s="109"/>
    </row>
    <row r="13142" spans="3:13">
      <c r="C13142" s="109"/>
      <c r="D13142" s="109"/>
      <c r="E13142" s="94" t="str">
        <f>IF(Data!D13170&gt;0,Data!F13170,"")</f>
        <v/>
      </c>
      <c r="L13142" s="109"/>
      <c r="M13142" s="109"/>
    </row>
    <row r="13143" spans="3:13">
      <c r="C13143" s="109"/>
      <c r="D13143" s="109"/>
      <c r="E13143" s="94" t="str">
        <f>IF(Data!D13171&gt;0,Data!F13171,"")</f>
        <v/>
      </c>
      <c r="L13143" s="109"/>
      <c r="M13143" s="109"/>
    </row>
    <row r="13144" spans="3:13">
      <c r="C13144" s="109"/>
      <c r="D13144" s="109"/>
      <c r="E13144" s="94" t="str">
        <f>IF(Data!D13172&gt;0,Data!F13172,"")</f>
        <v/>
      </c>
      <c r="L13144" s="109"/>
      <c r="M13144" s="109"/>
    </row>
    <row r="13145" spans="3:13">
      <c r="C13145" s="109"/>
      <c r="D13145" s="109"/>
      <c r="E13145" s="94" t="str">
        <f>IF(Data!D13173&gt;0,Data!F13173,"")</f>
        <v/>
      </c>
      <c r="L13145" s="109"/>
      <c r="M13145" s="109"/>
    </row>
    <row r="13146" spans="3:13">
      <c r="C13146" s="109"/>
      <c r="D13146" s="109"/>
      <c r="E13146" s="94" t="str">
        <f>IF(Data!D13174&gt;0,Data!F13174,"")</f>
        <v/>
      </c>
      <c r="L13146" s="109"/>
      <c r="M13146" s="109"/>
    </row>
    <row r="13147" spans="3:13">
      <c r="C13147" s="109"/>
      <c r="D13147" s="109"/>
      <c r="E13147" s="94" t="str">
        <f>IF(Data!D13175&gt;0,Data!F13175,"")</f>
        <v/>
      </c>
      <c r="L13147" s="109"/>
      <c r="M13147" s="109"/>
    </row>
    <row r="13148" spans="3:13">
      <c r="C13148" s="109"/>
      <c r="D13148" s="109"/>
      <c r="E13148" s="94" t="str">
        <f>IF(Data!D13176&gt;0,Data!F13176,"")</f>
        <v/>
      </c>
      <c r="L13148" s="109"/>
      <c r="M13148" s="109"/>
    </row>
    <row r="13149" spans="3:13">
      <c r="C13149" s="109"/>
      <c r="D13149" s="109"/>
      <c r="E13149" s="94" t="str">
        <f>IF(Data!D13177&gt;0,Data!F13177,"")</f>
        <v/>
      </c>
      <c r="L13149" s="109"/>
      <c r="M13149" s="109"/>
    </row>
    <row r="13150" spans="3:13">
      <c r="C13150" s="109"/>
      <c r="D13150" s="109"/>
      <c r="E13150" s="94" t="str">
        <f>IF(Data!D13178&gt;0,Data!F13178,"")</f>
        <v/>
      </c>
      <c r="L13150" s="109"/>
      <c r="M13150" s="109"/>
    </row>
    <row r="13151" spans="3:13">
      <c r="C13151" s="109"/>
      <c r="D13151" s="109"/>
      <c r="E13151" s="94" t="str">
        <f>IF(Data!D13179&gt;0,Data!F13179,"")</f>
        <v/>
      </c>
      <c r="L13151" s="109"/>
      <c r="M13151" s="109"/>
    </row>
    <row r="13152" spans="3:13">
      <c r="C13152" s="109"/>
      <c r="D13152" s="109"/>
      <c r="E13152" s="94" t="str">
        <f>IF(Data!D13180&gt;0,Data!F13180,"")</f>
        <v/>
      </c>
      <c r="L13152" s="109"/>
      <c r="M13152" s="109"/>
    </row>
    <row r="13153" spans="3:13">
      <c r="C13153" s="109"/>
      <c r="D13153" s="109"/>
      <c r="E13153" s="94" t="str">
        <f>IF(Data!D13181&gt;0,Data!F13181,"")</f>
        <v/>
      </c>
      <c r="L13153" s="109"/>
      <c r="M13153" s="109"/>
    </row>
    <row r="13154" spans="3:13">
      <c r="C13154" s="109"/>
      <c r="D13154" s="109"/>
      <c r="E13154" s="94" t="str">
        <f>IF(Data!D13182&gt;0,Data!F13182,"")</f>
        <v/>
      </c>
      <c r="L13154" s="109"/>
      <c r="M13154" s="109"/>
    </row>
    <row r="13155" spans="3:13">
      <c r="C13155" s="109"/>
      <c r="D13155" s="109"/>
      <c r="E13155" s="94" t="str">
        <f>IF(Data!D13183&gt;0,Data!F13183,"")</f>
        <v/>
      </c>
      <c r="L13155" s="109"/>
      <c r="M13155" s="109"/>
    </row>
    <row r="13156" spans="3:13">
      <c r="C13156" s="109"/>
      <c r="D13156" s="109"/>
      <c r="E13156" s="94" t="str">
        <f>IF(Data!D13184&gt;0,Data!F13184,"")</f>
        <v/>
      </c>
      <c r="L13156" s="109"/>
      <c r="M13156" s="109"/>
    </row>
    <row r="13157" spans="3:13">
      <c r="C13157" s="109"/>
      <c r="D13157" s="109"/>
      <c r="E13157" s="94" t="str">
        <f>IF(Data!D13185&gt;0,Data!F13185,"")</f>
        <v/>
      </c>
      <c r="L13157" s="109"/>
      <c r="M13157" s="109"/>
    </row>
    <row r="13158" spans="3:13">
      <c r="C13158" s="109"/>
      <c r="D13158" s="109"/>
      <c r="E13158" s="94" t="str">
        <f>IF(Data!D13186&gt;0,Data!F13186,"")</f>
        <v/>
      </c>
      <c r="L13158" s="109"/>
      <c r="M13158" s="109"/>
    </row>
    <row r="13159" spans="3:13">
      <c r="C13159" s="109"/>
      <c r="D13159" s="109"/>
      <c r="E13159" s="94" t="str">
        <f>IF(Data!D13187&gt;0,Data!F13187,"")</f>
        <v/>
      </c>
      <c r="L13159" s="109"/>
      <c r="M13159" s="109"/>
    </row>
    <row r="13160" spans="3:13">
      <c r="C13160" s="109"/>
      <c r="D13160" s="109"/>
      <c r="E13160" s="94" t="str">
        <f>IF(Data!D13188&gt;0,Data!F13188,"")</f>
        <v/>
      </c>
      <c r="L13160" s="109"/>
      <c r="M13160" s="109"/>
    </row>
    <row r="13161" spans="3:13">
      <c r="C13161" s="109"/>
      <c r="D13161" s="109"/>
      <c r="E13161" s="94" t="str">
        <f>IF(Data!D13189&gt;0,Data!F13189,"")</f>
        <v/>
      </c>
      <c r="L13161" s="109"/>
      <c r="M13161" s="109"/>
    </row>
    <row r="13162" spans="3:13">
      <c r="C13162" s="109"/>
      <c r="D13162" s="109"/>
      <c r="E13162" s="94" t="str">
        <f>IF(Data!D13190&gt;0,Data!F13190,"")</f>
        <v/>
      </c>
      <c r="L13162" s="109"/>
      <c r="M13162" s="109"/>
    </row>
    <row r="13163" spans="3:13">
      <c r="C13163" s="109"/>
      <c r="D13163" s="109"/>
      <c r="E13163" s="94" t="str">
        <f>IF(Data!D13191&gt;0,Data!F13191,"")</f>
        <v/>
      </c>
      <c r="L13163" s="109"/>
      <c r="M13163" s="109"/>
    </row>
    <row r="13164" spans="3:13">
      <c r="C13164" s="109"/>
      <c r="D13164" s="109"/>
      <c r="E13164" s="94" t="str">
        <f>IF(Data!D13192&gt;0,Data!F13192,"")</f>
        <v/>
      </c>
      <c r="L13164" s="109"/>
      <c r="M13164" s="109"/>
    </row>
    <row r="13165" spans="3:13">
      <c r="C13165" s="109"/>
      <c r="D13165" s="109"/>
      <c r="E13165" s="94" t="str">
        <f>IF(Data!D13193&gt;0,Data!F13193,"")</f>
        <v/>
      </c>
      <c r="L13165" s="109"/>
      <c r="M13165" s="109"/>
    </row>
    <row r="13166" spans="3:13">
      <c r="C13166" s="109"/>
      <c r="D13166" s="109"/>
      <c r="E13166" s="94" t="str">
        <f>IF(Data!D13194&gt;0,Data!F13194,"")</f>
        <v/>
      </c>
      <c r="L13166" s="109"/>
      <c r="M13166" s="109"/>
    </row>
    <row r="13167" spans="3:13">
      <c r="C13167" s="109"/>
      <c r="D13167" s="109"/>
      <c r="E13167" s="94" t="str">
        <f>IF(Data!D13195&gt;0,Data!F13195,"")</f>
        <v/>
      </c>
      <c r="L13167" s="109"/>
      <c r="M13167" s="109"/>
    </row>
    <row r="13168" spans="3:13">
      <c r="C13168" s="109"/>
      <c r="D13168" s="109"/>
      <c r="E13168" s="94" t="str">
        <f>IF(Data!D13196&gt;0,Data!F13196,"")</f>
        <v/>
      </c>
      <c r="L13168" s="109"/>
      <c r="M13168" s="109"/>
    </row>
    <row r="13169" spans="3:13">
      <c r="C13169" s="109"/>
      <c r="D13169" s="109"/>
      <c r="E13169" s="94" t="str">
        <f>IF(Data!D13197&gt;0,Data!F13197,"")</f>
        <v/>
      </c>
      <c r="L13169" s="109"/>
      <c r="M13169" s="109"/>
    </row>
    <row r="13170" spans="3:13">
      <c r="C13170" s="109"/>
      <c r="D13170" s="109"/>
      <c r="E13170" s="94" t="str">
        <f>IF(Data!D13198&gt;0,Data!F13198,"")</f>
        <v/>
      </c>
      <c r="L13170" s="109"/>
      <c r="M13170" s="109"/>
    </row>
    <row r="13171" spans="3:13">
      <c r="C13171" s="109"/>
      <c r="D13171" s="109"/>
      <c r="E13171" s="94" t="str">
        <f>IF(Data!D13199&gt;0,Data!F13199,"")</f>
        <v/>
      </c>
      <c r="L13171" s="109"/>
      <c r="M13171" s="109"/>
    </row>
    <row r="13172" spans="3:13">
      <c r="C13172" s="109"/>
      <c r="D13172" s="109"/>
      <c r="E13172" s="94" t="str">
        <f>IF(Data!D13200&gt;0,Data!F13200,"")</f>
        <v/>
      </c>
      <c r="L13172" s="109"/>
      <c r="M13172" s="109"/>
    </row>
    <row r="13173" spans="3:13">
      <c r="C13173" s="109"/>
      <c r="D13173" s="109"/>
      <c r="E13173" s="94" t="str">
        <f>IF(Data!D13201&gt;0,Data!F13201,"")</f>
        <v/>
      </c>
      <c r="L13173" s="109"/>
      <c r="M13173" s="109"/>
    </row>
    <row r="13174" spans="3:13">
      <c r="C13174" s="109"/>
      <c r="D13174" s="109"/>
      <c r="E13174" s="94" t="str">
        <f>IF(Data!D13202&gt;0,Data!F13202,"")</f>
        <v/>
      </c>
      <c r="L13174" s="109"/>
      <c r="M13174" s="109"/>
    </row>
    <row r="13175" spans="3:13">
      <c r="C13175" s="109"/>
      <c r="D13175" s="109"/>
      <c r="E13175" s="94" t="str">
        <f>IF(Data!D13203&gt;0,Data!F13203,"")</f>
        <v/>
      </c>
      <c r="L13175" s="109"/>
      <c r="M13175" s="109"/>
    </row>
    <row r="13176" spans="3:13">
      <c r="C13176" s="109"/>
      <c r="D13176" s="109"/>
      <c r="E13176" s="94" t="str">
        <f>IF(Data!D13204&gt;0,Data!F13204,"")</f>
        <v/>
      </c>
      <c r="L13176" s="109"/>
      <c r="M13176" s="109"/>
    </row>
    <row r="13177" spans="3:13">
      <c r="C13177" s="109"/>
      <c r="D13177" s="109"/>
      <c r="E13177" s="94" t="str">
        <f>IF(Data!D13205&gt;0,Data!F13205,"")</f>
        <v/>
      </c>
      <c r="L13177" s="109"/>
      <c r="M13177" s="109"/>
    </row>
    <row r="13178" spans="3:13">
      <c r="C13178" s="109"/>
      <c r="D13178" s="109"/>
      <c r="E13178" s="94" t="str">
        <f>IF(Data!D13206&gt;0,Data!F13206,"")</f>
        <v/>
      </c>
      <c r="L13178" s="109"/>
      <c r="M13178" s="109"/>
    </row>
    <row r="13179" spans="3:13">
      <c r="C13179" s="109"/>
      <c r="D13179" s="109"/>
      <c r="E13179" s="94" t="str">
        <f>IF(Data!D13207&gt;0,Data!F13207,"")</f>
        <v/>
      </c>
      <c r="L13179" s="109"/>
      <c r="M13179" s="109"/>
    </row>
    <row r="13180" spans="3:13">
      <c r="C13180" s="109"/>
      <c r="D13180" s="109"/>
      <c r="E13180" s="94" t="str">
        <f>IF(Data!D13208&gt;0,Data!F13208,"")</f>
        <v/>
      </c>
      <c r="L13180" s="109"/>
      <c r="M13180" s="109"/>
    </row>
    <row r="13181" spans="3:13">
      <c r="C13181" s="109"/>
      <c r="D13181" s="109"/>
      <c r="E13181" s="94" t="str">
        <f>IF(Data!D13209&gt;0,Data!F13209,"")</f>
        <v/>
      </c>
      <c r="L13181" s="109"/>
      <c r="M13181" s="109"/>
    </row>
    <row r="13182" spans="3:13">
      <c r="C13182" s="109"/>
      <c r="D13182" s="109"/>
      <c r="E13182" s="94" t="str">
        <f>IF(Data!D13210&gt;0,Data!F13210,"")</f>
        <v/>
      </c>
      <c r="L13182" s="109"/>
      <c r="M13182" s="109"/>
    </row>
    <row r="13183" spans="3:13">
      <c r="C13183" s="109"/>
      <c r="D13183" s="109"/>
      <c r="E13183" s="94" t="str">
        <f>IF(Data!D13211&gt;0,Data!F13211,"")</f>
        <v/>
      </c>
      <c r="L13183" s="109"/>
      <c r="M13183" s="109"/>
    </row>
    <row r="13184" spans="3:13">
      <c r="C13184" s="109"/>
      <c r="D13184" s="109"/>
      <c r="E13184" s="94" t="str">
        <f>IF(Data!D13212&gt;0,Data!F13212,"")</f>
        <v/>
      </c>
      <c r="L13184" s="109"/>
      <c r="M13184" s="109"/>
    </row>
    <row r="13185" spans="3:13">
      <c r="C13185" s="109"/>
      <c r="D13185" s="109"/>
      <c r="E13185" s="94" t="str">
        <f>IF(Data!D13213&gt;0,Data!F13213,"")</f>
        <v/>
      </c>
      <c r="L13185" s="109"/>
      <c r="M13185" s="109"/>
    </row>
    <row r="13186" spans="3:13">
      <c r="C13186" s="109"/>
      <c r="D13186" s="109"/>
      <c r="E13186" s="94" t="str">
        <f>IF(Data!D13214&gt;0,Data!F13214,"")</f>
        <v/>
      </c>
      <c r="L13186" s="109"/>
      <c r="M13186" s="109"/>
    </row>
    <row r="13187" spans="3:13">
      <c r="C13187" s="109"/>
      <c r="D13187" s="109"/>
      <c r="E13187" s="94" t="str">
        <f>IF(Data!D13215&gt;0,Data!F13215,"")</f>
        <v/>
      </c>
      <c r="L13187" s="109"/>
      <c r="M13187" s="109"/>
    </row>
    <row r="13188" spans="3:13">
      <c r="C13188" s="109"/>
      <c r="D13188" s="109"/>
      <c r="E13188" s="94" t="str">
        <f>IF(Data!D13216&gt;0,Data!F13216,"")</f>
        <v/>
      </c>
      <c r="L13188" s="109"/>
      <c r="M13188" s="109"/>
    </row>
    <row r="13189" spans="3:13">
      <c r="C13189" s="109"/>
      <c r="D13189" s="109"/>
      <c r="E13189" s="94" t="str">
        <f>IF(Data!D13217&gt;0,Data!F13217,"")</f>
        <v/>
      </c>
      <c r="L13189" s="109"/>
      <c r="M13189" s="109"/>
    </row>
    <row r="13190" spans="3:13">
      <c r="C13190" s="109"/>
      <c r="D13190" s="109"/>
      <c r="E13190" s="94" t="str">
        <f>IF(Data!D13218&gt;0,Data!F13218,"")</f>
        <v/>
      </c>
      <c r="L13190" s="109"/>
      <c r="M13190" s="109"/>
    </row>
    <row r="13191" spans="3:13">
      <c r="C13191" s="109"/>
      <c r="D13191" s="109"/>
      <c r="E13191" s="94" t="str">
        <f>IF(Data!D13219&gt;0,Data!F13219,"")</f>
        <v/>
      </c>
      <c r="L13191" s="109"/>
      <c r="M13191" s="109"/>
    </row>
    <row r="13192" spans="3:13">
      <c r="C13192" s="109"/>
      <c r="D13192" s="109"/>
      <c r="E13192" s="94" t="str">
        <f>IF(Data!D13220&gt;0,Data!F13220,"")</f>
        <v/>
      </c>
      <c r="L13192" s="109"/>
      <c r="M13192" s="109"/>
    </row>
    <row r="13193" spans="3:13">
      <c r="C13193" s="109"/>
      <c r="D13193" s="109"/>
      <c r="E13193" s="94" t="str">
        <f>IF(Data!D13221&gt;0,Data!F13221,"")</f>
        <v/>
      </c>
      <c r="L13193" s="109"/>
      <c r="M13193" s="109"/>
    </row>
    <row r="13194" spans="3:13">
      <c r="C13194" s="109"/>
      <c r="D13194" s="109"/>
      <c r="E13194" s="94" t="str">
        <f>IF(Data!D13222&gt;0,Data!F13222,"")</f>
        <v/>
      </c>
      <c r="L13194" s="109"/>
      <c r="M13194" s="109"/>
    </row>
    <row r="13195" spans="3:13">
      <c r="C13195" s="109"/>
      <c r="D13195" s="109"/>
      <c r="E13195" s="94" t="str">
        <f>IF(Data!D13223&gt;0,Data!F13223,"")</f>
        <v/>
      </c>
      <c r="L13195" s="109"/>
      <c r="M13195" s="109"/>
    </row>
    <row r="13196" spans="3:13">
      <c r="C13196" s="109"/>
      <c r="D13196" s="109"/>
      <c r="E13196" s="94" t="str">
        <f>IF(Data!D13224&gt;0,Data!F13224,"")</f>
        <v/>
      </c>
      <c r="L13196" s="109"/>
      <c r="M13196" s="109"/>
    </row>
    <row r="13197" spans="3:13">
      <c r="C13197" s="109"/>
      <c r="D13197" s="109"/>
      <c r="E13197" s="94" t="str">
        <f>IF(Data!D13225&gt;0,Data!F13225,"")</f>
        <v/>
      </c>
      <c r="L13197" s="109"/>
      <c r="M13197" s="109"/>
    </row>
    <row r="13198" spans="3:13">
      <c r="C13198" s="109"/>
      <c r="D13198" s="109"/>
      <c r="E13198" s="94" t="str">
        <f>IF(Data!D13226&gt;0,Data!F13226,"")</f>
        <v/>
      </c>
      <c r="L13198" s="109"/>
      <c r="M13198" s="109"/>
    </row>
    <row r="13199" spans="3:13">
      <c r="C13199" s="109"/>
      <c r="D13199" s="109"/>
      <c r="E13199" s="94" t="str">
        <f>IF(Data!D13227&gt;0,Data!F13227,"")</f>
        <v/>
      </c>
      <c r="L13199" s="109"/>
      <c r="M13199" s="109"/>
    </row>
    <row r="13200" spans="3:13">
      <c r="C13200" s="109"/>
      <c r="D13200" s="109"/>
      <c r="E13200" s="94" t="str">
        <f>IF(Data!D13228&gt;0,Data!F13228,"")</f>
        <v/>
      </c>
      <c r="L13200" s="109"/>
      <c r="M13200" s="109"/>
    </row>
    <row r="13201" spans="3:13">
      <c r="C13201" s="109"/>
      <c r="D13201" s="109"/>
      <c r="E13201" s="94" t="str">
        <f>IF(Data!D13229&gt;0,Data!F13229,"")</f>
        <v/>
      </c>
      <c r="L13201" s="109"/>
      <c r="M13201" s="109"/>
    </row>
    <row r="13202" spans="3:13">
      <c r="C13202" s="109"/>
      <c r="D13202" s="109"/>
      <c r="E13202" s="94" t="str">
        <f>IF(Data!D13230&gt;0,Data!F13230,"")</f>
        <v/>
      </c>
      <c r="L13202" s="109"/>
      <c r="M13202" s="109"/>
    </row>
    <row r="13203" spans="3:13">
      <c r="C13203" s="109"/>
      <c r="D13203" s="109"/>
      <c r="E13203" s="94" t="str">
        <f>IF(Data!D13231&gt;0,Data!F13231,"")</f>
        <v/>
      </c>
      <c r="L13203" s="109"/>
      <c r="M13203" s="109"/>
    </row>
    <row r="13204" spans="3:13">
      <c r="C13204" s="109"/>
      <c r="D13204" s="109"/>
      <c r="E13204" s="94" t="str">
        <f>IF(Data!D13232&gt;0,Data!F13232,"")</f>
        <v/>
      </c>
      <c r="L13204" s="109"/>
      <c r="M13204" s="109"/>
    </row>
    <row r="13205" spans="3:13">
      <c r="C13205" s="109"/>
      <c r="D13205" s="109"/>
      <c r="E13205" s="94" t="str">
        <f>IF(Data!D13233&gt;0,Data!F13233,"")</f>
        <v/>
      </c>
      <c r="L13205" s="109"/>
      <c r="M13205" s="109"/>
    </row>
    <row r="13206" spans="3:13">
      <c r="C13206" s="109"/>
      <c r="D13206" s="109"/>
      <c r="E13206" s="94" t="str">
        <f>IF(Data!D13234&gt;0,Data!F13234,"")</f>
        <v/>
      </c>
      <c r="L13206" s="109"/>
      <c r="M13206" s="109"/>
    </row>
    <row r="13207" spans="3:13">
      <c r="C13207" s="109"/>
      <c r="D13207" s="109"/>
      <c r="E13207" s="94" t="str">
        <f>IF(Data!D13235&gt;0,Data!F13235,"")</f>
        <v/>
      </c>
      <c r="L13207" s="109"/>
      <c r="M13207" s="109"/>
    </row>
    <row r="13208" spans="3:13">
      <c r="C13208" s="109"/>
      <c r="D13208" s="109"/>
      <c r="E13208" s="94" t="str">
        <f>IF(Data!D13236&gt;0,Data!F13236,"")</f>
        <v/>
      </c>
      <c r="L13208" s="109"/>
      <c r="M13208" s="109"/>
    </row>
    <row r="13209" spans="3:13">
      <c r="C13209" s="109"/>
      <c r="D13209" s="109"/>
      <c r="E13209" s="94" t="str">
        <f>IF(Data!D13237&gt;0,Data!F13237,"")</f>
        <v/>
      </c>
      <c r="L13209" s="109"/>
      <c r="M13209" s="109"/>
    </row>
    <row r="13210" spans="3:13">
      <c r="C13210" s="109"/>
      <c r="D13210" s="109"/>
      <c r="E13210" s="94" t="str">
        <f>IF(Data!D13238&gt;0,Data!F13238,"")</f>
        <v/>
      </c>
      <c r="L13210" s="109"/>
      <c r="M13210" s="109"/>
    </row>
    <row r="13211" spans="3:13">
      <c r="C13211" s="109"/>
      <c r="D13211" s="109"/>
      <c r="E13211" s="94" t="str">
        <f>IF(Data!D13239&gt;0,Data!F13239,"")</f>
        <v/>
      </c>
      <c r="L13211" s="109"/>
      <c r="M13211" s="109"/>
    </row>
    <row r="13212" spans="3:13">
      <c r="C13212" s="109"/>
      <c r="D13212" s="109"/>
      <c r="E13212" s="94" t="str">
        <f>IF(Data!D13240&gt;0,Data!F13240,"")</f>
        <v/>
      </c>
      <c r="L13212" s="109"/>
      <c r="M13212" s="109"/>
    </row>
    <row r="13213" spans="3:13">
      <c r="C13213" s="109"/>
      <c r="D13213" s="109"/>
      <c r="E13213" s="94" t="str">
        <f>IF(Data!D13241&gt;0,Data!F13241,"")</f>
        <v/>
      </c>
      <c r="L13213" s="109"/>
      <c r="M13213" s="109"/>
    </row>
    <row r="13214" spans="3:13">
      <c r="C13214" s="109"/>
      <c r="D13214" s="109"/>
      <c r="E13214" s="94" t="str">
        <f>IF(Data!D13242&gt;0,Data!F13242,"")</f>
        <v/>
      </c>
      <c r="L13214" s="109"/>
      <c r="M13214" s="109"/>
    </row>
    <row r="13215" spans="3:13">
      <c r="C13215" s="109"/>
      <c r="D13215" s="109"/>
      <c r="E13215" s="94" t="str">
        <f>IF(Data!D13243&gt;0,Data!F13243,"")</f>
        <v/>
      </c>
      <c r="L13215" s="109"/>
      <c r="M13215" s="109"/>
    </row>
    <row r="13216" spans="3:13">
      <c r="C13216" s="109"/>
      <c r="D13216" s="109"/>
      <c r="E13216" s="94" t="str">
        <f>IF(Data!D13244&gt;0,Data!F13244,"")</f>
        <v/>
      </c>
      <c r="L13216" s="109"/>
      <c r="M13216" s="109"/>
    </row>
    <row r="13217" spans="3:13">
      <c r="C13217" s="109"/>
      <c r="D13217" s="109"/>
      <c r="E13217" s="94" t="str">
        <f>IF(Data!D13245&gt;0,Data!F13245,"")</f>
        <v/>
      </c>
      <c r="L13217" s="109"/>
      <c r="M13217" s="109"/>
    </row>
    <row r="13218" spans="3:13">
      <c r="C13218" s="109"/>
      <c r="D13218" s="109"/>
      <c r="E13218" s="94" t="str">
        <f>IF(Data!D13246&gt;0,Data!F13246,"")</f>
        <v/>
      </c>
      <c r="L13218" s="109"/>
      <c r="M13218" s="109"/>
    </row>
    <row r="13219" spans="3:13">
      <c r="C13219" s="109"/>
      <c r="D13219" s="109"/>
      <c r="E13219" s="94" t="str">
        <f>IF(Data!D13247&gt;0,Data!F13247,"")</f>
        <v/>
      </c>
      <c r="L13219" s="109"/>
      <c r="M13219" s="109"/>
    </row>
    <row r="13220" spans="3:13">
      <c r="C13220" s="109"/>
      <c r="D13220" s="109"/>
      <c r="E13220" s="94" t="str">
        <f>IF(Data!D13248&gt;0,Data!F13248,"")</f>
        <v/>
      </c>
      <c r="L13220" s="109"/>
      <c r="M13220" s="109"/>
    </row>
    <row r="13221" spans="3:13">
      <c r="C13221" s="109"/>
      <c r="D13221" s="109"/>
      <c r="E13221" s="94" t="str">
        <f>IF(Data!D13249&gt;0,Data!F13249,"")</f>
        <v/>
      </c>
      <c r="L13221" s="109"/>
      <c r="M13221" s="109"/>
    </row>
    <row r="13222" spans="3:13">
      <c r="C13222" s="109"/>
      <c r="D13222" s="109"/>
      <c r="E13222" s="94" t="str">
        <f>IF(Data!D13250&gt;0,Data!F13250,"")</f>
        <v/>
      </c>
      <c r="L13222" s="109"/>
      <c r="M13222" s="109"/>
    </row>
    <row r="13223" spans="3:13">
      <c r="C13223" s="109"/>
      <c r="D13223" s="109"/>
      <c r="E13223" s="94" t="str">
        <f>IF(Data!D13251&gt;0,Data!F13251,"")</f>
        <v/>
      </c>
      <c r="L13223" s="109"/>
      <c r="M13223" s="109"/>
    </row>
    <row r="13224" spans="3:13">
      <c r="C13224" s="109"/>
      <c r="D13224" s="109"/>
      <c r="E13224" s="94" t="str">
        <f>IF(Data!D13252&gt;0,Data!F13252,"")</f>
        <v/>
      </c>
      <c r="L13224" s="109"/>
      <c r="M13224" s="109"/>
    </row>
    <row r="13225" spans="3:13">
      <c r="C13225" s="109"/>
      <c r="D13225" s="109"/>
      <c r="E13225" s="94" t="str">
        <f>IF(Data!D13253&gt;0,Data!F13253,"")</f>
        <v/>
      </c>
      <c r="L13225" s="109"/>
      <c r="M13225" s="109"/>
    </row>
    <row r="13226" spans="3:13">
      <c r="C13226" s="109"/>
      <c r="D13226" s="109"/>
      <c r="E13226" s="94" t="str">
        <f>IF(Data!D13254&gt;0,Data!F13254,"")</f>
        <v/>
      </c>
      <c r="L13226" s="109"/>
      <c r="M13226" s="109"/>
    </row>
    <row r="13227" spans="3:13">
      <c r="C13227" s="109"/>
      <c r="D13227" s="109"/>
      <c r="E13227" s="94" t="str">
        <f>IF(Data!D13255&gt;0,Data!F13255,"")</f>
        <v/>
      </c>
      <c r="L13227" s="109"/>
      <c r="M13227" s="109"/>
    </row>
    <row r="13228" spans="3:13">
      <c r="C13228" s="109"/>
      <c r="D13228" s="109"/>
      <c r="E13228" s="94" t="str">
        <f>IF(Data!D13256&gt;0,Data!F13256,"")</f>
        <v/>
      </c>
      <c r="L13228" s="109"/>
      <c r="M13228" s="109"/>
    </row>
    <row r="13229" spans="3:13">
      <c r="C13229" s="109"/>
      <c r="D13229" s="109"/>
      <c r="E13229" s="94" t="str">
        <f>IF(Data!D13257&gt;0,Data!F13257,"")</f>
        <v/>
      </c>
      <c r="L13229" s="109"/>
      <c r="M13229" s="109"/>
    </row>
    <row r="13230" spans="3:13">
      <c r="C13230" s="109"/>
      <c r="D13230" s="109"/>
      <c r="E13230" s="94" t="str">
        <f>IF(Data!D13258&gt;0,Data!F13258,"")</f>
        <v/>
      </c>
      <c r="L13230" s="109"/>
      <c r="M13230" s="109"/>
    </row>
    <row r="13231" spans="3:13">
      <c r="C13231" s="109"/>
      <c r="D13231" s="109"/>
      <c r="E13231" s="94" t="str">
        <f>IF(Data!D13259&gt;0,Data!F13259,"")</f>
        <v/>
      </c>
      <c r="L13231" s="109"/>
      <c r="M13231" s="109"/>
    </row>
    <row r="13232" spans="3:13">
      <c r="C13232" s="109"/>
      <c r="D13232" s="109"/>
      <c r="E13232" s="94" t="str">
        <f>IF(Data!D13260&gt;0,Data!F13260,"")</f>
        <v/>
      </c>
      <c r="L13232" s="109"/>
      <c r="M13232" s="109"/>
    </row>
    <row r="13233" spans="3:13">
      <c r="C13233" s="109"/>
      <c r="D13233" s="109"/>
      <c r="E13233" s="94" t="str">
        <f>IF(Data!D13261&gt;0,Data!F13261,"")</f>
        <v/>
      </c>
      <c r="L13233" s="109"/>
      <c r="M13233" s="109"/>
    </row>
    <row r="13234" spans="3:13">
      <c r="C13234" s="109"/>
      <c r="D13234" s="109"/>
      <c r="E13234" s="94" t="str">
        <f>IF(Data!D13262&gt;0,Data!F13262,"")</f>
        <v/>
      </c>
      <c r="L13234" s="109"/>
      <c r="M13234" s="109"/>
    </row>
    <row r="13235" spans="3:13">
      <c r="C13235" s="109"/>
      <c r="D13235" s="109"/>
      <c r="E13235" s="94" t="str">
        <f>IF(Data!D13263&gt;0,Data!F13263,"")</f>
        <v/>
      </c>
      <c r="L13235" s="109"/>
      <c r="M13235" s="109"/>
    </row>
    <row r="13236" spans="3:13">
      <c r="C13236" s="109"/>
      <c r="D13236" s="109"/>
      <c r="E13236" s="94" t="str">
        <f>IF(Data!D13264&gt;0,Data!F13264,"")</f>
        <v/>
      </c>
      <c r="L13236" s="109"/>
      <c r="M13236" s="109"/>
    </row>
    <row r="13237" spans="3:13">
      <c r="C13237" s="109"/>
      <c r="D13237" s="109"/>
      <c r="E13237" s="94" t="str">
        <f>IF(Data!D13265&gt;0,Data!F13265,"")</f>
        <v/>
      </c>
      <c r="L13237" s="109"/>
      <c r="M13237" s="109"/>
    </row>
    <row r="13238" spans="3:13">
      <c r="C13238" s="109"/>
      <c r="D13238" s="109"/>
      <c r="E13238" s="94" t="str">
        <f>IF(Data!D13266&gt;0,Data!F13266,"")</f>
        <v/>
      </c>
      <c r="L13238" s="109"/>
      <c r="M13238" s="109"/>
    </row>
    <row r="13239" spans="3:13">
      <c r="C13239" s="109"/>
      <c r="D13239" s="109"/>
      <c r="E13239" s="94" t="str">
        <f>IF(Data!D13267&gt;0,Data!F13267,"")</f>
        <v/>
      </c>
      <c r="L13239" s="109"/>
      <c r="M13239" s="109"/>
    </row>
    <row r="13240" spans="3:13">
      <c r="C13240" s="109"/>
      <c r="D13240" s="109"/>
      <c r="E13240" s="94" t="str">
        <f>IF(Data!D13268&gt;0,Data!F13268,"")</f>
        <v/>
      </c>
      <c r="L13240" s="109"/>
      <c r="M13240" s="109"/>
    </row>
    <row r="13241" spans="3:13">
      <c r="C13241" s="109"/>
      <c r="D13241" s="109"/>
      <c r="E13241" s="94" t="str">
        <f>IF(Data!D13269&gt;0,Data!F13269,"")</f>
        <v/>
      </c>
      <c r="L13241" s="109"/>
      <c r="M13241" s="109"/>
    </row>
    <row r="13242" spans="3:13">
      <c r="C13242" s="109"/>
      <c r="D13242" s="109"/>
      <c r="E13242" s="94" t="str">
        <f>IF(Data!D13270&gt;0,Data!F13270,"")</f>
        <v/>
      </c>
      <c r="L13242" s="109"/>
      <c r="M13242" s="109"/>
    </row>
    <row r="13243" spans="3:13">
      <c r="C13243" s="109"/>
      <c r="D13243" s="109"/>
      <c r="E13243" s="94" t="str">
        <f>IF(Data!D13271&gt;0,Data!F13271,"")</f>
        <v/>
      </c>
      <c r="L13243" s="109"/>
      <c r="M13243" s="109"/>
    </row>
    <row r="13244" spans="3:13">
      <c r="C13244" s="109"/>
      <c r="D13244" s="109"/>
      <c r="E13244" s="94" t="str">
        <f>IF(Data!D13272&gt;0,Data!F13272,"")</f>
        <v/>
      </c>
      <c r="L13244" s="109"/>
      <c r="M13244" s="109"/>
    </row>
    <row r="13245" spans="3:13">
      <c r="C13245" s="109"/>
      <c r="D13245" s="109"/>
      <c r="E13245" s="94" t="str">
        <f>IF(Data!D13273&gt;0,Data!F13273,"")</f>
        <v/>
      </c>
      <c r="L13245" s="109"/>
      <c r="M13245" s="109"/>
    </row>
    <row r="13246" spans="3:13">
      <c r="C13246" s="109"/>
      <c r="D13246" s="109"/>
      <c r="E13246" s="94" t="str">
        <f>IF(Data!D13274&gt;0,Data!F13274,"")</f>
        <v/>
      </c>
      <c r="L13246" s="109"/>
      <c r="M13246" s="109"/>
    </row>
    <row r="13247" spans="3:13">
      <c r="C13247" s="109"/>
      <c r="D13247" s="109"/>
      <c r="E13247" s="94" t="str">
        <f>IF(Data!D13275&gt;0,Data!F13275,"")</f>
        <v/>
      </c>
      <c r="L13247" s="109"/>
      <c r="M13247" s="109"/>
    </row>
    <row r="13248" spans="3:13">
      <c r="C13248" s="109"/>
      <c r="D13248" s="109"/>
      <c r="E13248" s="94" t="str">
        <f>IF(Data!D13276&gt;0,Data!F13276,"")</f>
        <v/>
      </c>
      <c r="L13248" s="109"/>
      <c r="M13248" s="109"/>
    </row>
    <row r="13249" spans="3:13">
      <c r="C13249" s="109"/>
      <c r="D13249" s="109"/>
      <c r="E13249" s="94" t="str">
        <f>IF(Data!D13277&gt;0,Data!F13277,"")</f>
        <v/>
      </c>
      <c r="L13249" s="109"/>
      <c r="M13249" s="109"/>
    </row>
    <row r="13250" spans="3:13">
      <c r="C13250" s="109"/>
      <c r="D13250" s="109"/>
      <c r="E13250" s="94" t="str">
        <f>IF(Data!D13278&gt;0,Data!F13278,"")</f>
        <v/>
      </c>
      <c r="L13250" s="109"/>
      <c r="M13250" s="109"/>
    </row>
    <row r="13251" spans="3:13">
      <c r="C13251" s="109"/>
      <c r="D13251" s="109"/>
      <c r="E13251" s="94" t="str">
        <f>IF(Data!D13279&gt;0,Data!F13279,"")</f>
        <v/>
      </c>
      <c r="L13251" s="109"/>
      <c r="M13251" s="109"/>
    </row>
    <row r="13252" spans="3:13">
      <c r="C13252" s="109"/>
      <c r="D13252" s="109"/>
      <c r="E13252" s="94" t="str">
        <f>IF(Data!D13280&gt;0,Data!F13280,"")</f>
        <v/>
      </c>
      <c r="L13252" s="109"/>
      <c r="M13252" s="109"/>
    </row>
    <row r="13253" spans="3:13">
      <c r="C13253" s="109"/>
      <c r="D13253" s="109"/>
      <c r="E13253" s="94" t="str">
        <f>IF(Data!D13281&gt;0,Data!F13281,"")</f>
        <v/>
      </c>
      <c r="L13253" s="109"/>
      <c r="M13253" s="109"/>
    </row>
    <row r="13254" spans="3:13">
      <c r="C13254" s="109"/>
      <c r="D13254" s="109"/>
      <c r="E13254" s="94" t="str">
        <f>IF(Data!D13282&gt;0,Data!F13282,"")</f>
        <v/>
      </c>
      <c r="L13254" s="109"/>
      <c r="M13254" s="109"/>
    </row>
    <row r="13255" spans="3:13">
      <c r="C13255" s="109"/>
      <c r="D13255" s="109"/>
      <c r="E13255" s="94" t="str">
        <f>IF(Data!D13283&gt;0,Data!F13283,"")</f>
        <v/>
      </c>
      <c r="L13255" s="109"/>
      <c r="M13255" s="109"/>
    </row>
    <row r="13256" spans="3:13">
      <c r="C13256" s="109"/>
      <c r="D13256" s="109"/>
      <c r="E13256" s="94" t="str">
        <f>IF(Data!D13284&gt;0,Data!F13284,"")</f>
        <v/>
      </c>
      <c r="L13256" s="109"/>
      <c r="M13256" s="109"/>
    </row>
    <row r="13257" spans="3:13">
      <c r="C13257" s="109"/>
      <c r="D13257" s="109"/>
      <c r="E13257" s="94" t="str">
        <f>IF(Data!D13285&gt;0,Data!F13285,"")</f>
        <v/>
      </c>
      <c r="L13257" s="109"/>
      <c r="M13257" s="109"/>
    </row>
    <row r="13258" spans="3:13">
      <c r="C13258" s="109"/>
      <c r="D13258" s="109"/>
      <c r="E13258" s="94" t="str">
        <f>IF(Data!D13286&gt;0,Data!F13286,"")</f>
        <v/>
      </c>
      <c r="L13258" s="109"/>
      <c r="M13258" s="109"/>
    </row>
    <row r="13259" spans="3:13">
      <c r="C13259" s="109"/>
      <c r="D13259" s="109"/>
      <c r="E13259" s="94" t="str">
        <f>IF(Data!D13287&gt;0,Data!F13287,"")</f>
        <v/>
      </c>
      <c r="L13259" s="109"/>
      <c r="M13259" s="109"/>
    </row>
    <row r="13260" spans="3:13">
      <c r="C13260" s="109"/>
      <c r="D13260" s="109"/>
      <c r="E13260" s="94" t="str">
        <f>IF(Data!D13288&gt;0,Data!F13288,"")</f>
        <v/>
      </c>
      <c r="L13260" s="109"/>
      <c r="M13260" s="109"/>
    </row>
    <row r="13261" spans="3:13">
      <c r="C13261" s="109"/>
      <c r="D13261" s="109"/>
      <c r="E13261" s="94" t="str">
        <f>IF(Data!D13289&gt;0,Data!F13289,"")</f>
        <v/>
      </c>
      <c r="L13261" s="109"/>
      <c r="M13261" s="109"/>
    </row>
    <row r="13262" spans="3:13">
      <c r="C13262" s="109"/>
      <c r="D13262" s="109"/>
      <c r="E13262" s="94" t="str">
        <f>IF(Data!D13290&gt;0,Data!F13290,"")</f>
        <v/>
      </c>
      <c r="L13262" s="109"/>
      <c r="M13262" s="109"/>
    </row>
    <row r="13263" spans="3:13">
      <c r="C13263" s="109"/>
      <c r="D13263" s="109"/>
      <c r="E13263" s="94" t="str">
        <f>IF(Data!D13291&gt;0,Data!F13291,"")</f>
        <v/>
      </c>
      <c r="L13263" s="109"/>
      <c r="M13263" s="109"/>
    </row>
    <row r="13264" spans="3:13">
      <c r="C13264" s="109"/>
      <c r="D13264" s="109"/>
      <c r="E13264" s="94" t="str">
        <f>IF(Data!D13292&gt;0,Data!F13292,"")</f>
        <v/>
      </c>
      <c r="L13264" s="109"/>
      <c r="M13264" s="109"/>
    </row>
    <row r="13265" spans="3:13">
      <c r="C13265" s="109"/>
      <c r="D13265" s="109"/>
      <c r="E13265" s="94" t="str">
        <f>IF(Data!D13293&gt;0,Data!F13293,"")</f>
        <v/>
      </c>
      <c r="L13265" s="109"/>
      <c r="M13265" s="109"/>
    </row>
    <row r="13266" spans="3:13">
      <c r="C13266" s="109"/>
      <c r="D13266" s="109"/>
      <c r="E13266" s="94" t="str">
        <f>IF(Data!D13294&gt;0,Data!F13294,"")</f>
        <v/>
      </c>
      <c r="L13266" s="109"/>
      <c r="M13266" s="109"/>
    </row>
    <row r="13267" spans="3:13">
      <c r="C13267" s="109"/>
      <c r="D13267" s="109"/>
      <c r="E13267" s="94" t="str">
        <f>IF(Data!D13295&gt;0,Data!F13295,"")</f>
        <v/>
      </c>
      <c r="L13267" s="109"/>
      <c r="M13267" s="109"/>
    </row>
    <row r="13268" spans="3:13">
      <c r="C13268" s="109"/>
      <c r="D13268" s="109"/>
      <c r="E13268" s="94" t="str">
        <f>IF(Data!D13296&gt;0,Data!F13296,"")</f>
        <v/>
      </c>
      <c r="L13268" s="109"/>
      <c r="M13268" s="109"/>
    </row>
    <row r="13269" spans="3:13">
      <c r="C13269" s="109"/>
      <c r="D13269" s="109"/>
      <c r="E13269" s="94" t="str">
        <f>IF(Data!D13297&gt;0,Data!F13297,"")</f>
        <v/>
      </c>
      <c r="L13269" s="109"/>
      <c r="M13269" s="109"/>
    </row>
    <row r="13270" spans="3:13">
      <c r="C13270" s="109"/>
      <c r="D13270" s="109"/>
      <c r="E13270" s="94" t="str">
        <f>IF(Data!D13298&gt;0,Data!F13298,"")</f>
        <v/>
      </c>
      <c r="L13270" s="109"/>
      <c r="M13270" s="109"/>
    </row>
    <row r="13271" spans="3:13">
      <c r="C13271" s="109"/>
      <c r="D13271" s="109"/>
      <c r="E13271" s="94" t="str">
        <f>IF(Data!D13299&gt;0,Data!F13299,"")</f>
        <v/>
      </c>
      <c r="L13271" s="109"/>
      <c r="M13271" s="109"/>
    </row>
    <row r="13272" spans="3:13">
      <c r="C13272" s="109"/>
      <c r="D13272" s="109"/>
      <c r="E13272" s="94" t="str">
        <f>IF(Data!D13300&gt;0,Data!F13300,"")</f>
        <v/>
      </c>
      <c r="L13272" s="109"/>
      <c r="M13272" s="109"/>
    </row>
    <row r="13273" spans="3:13">
      <c r="C13273" s="109"/>
      <c r="D13273" s="109"/>
      <c r="E13273" s="94" t="str">
        <f>IF(Data!D13301&gt;0,Data!F13301,"")</f>
        <v/>
      </c>
      <c r="L13273" s="109"/>
      <c r="M13273" s="109"/>
    </row>
    <row r="13274" spans="3:13">
      <c r="C13274" s="109"/>
      <c r="D13274" s="109"/>
      <c r="E13274" s="94" t="str">
        <f>IF(Data!D13302&gt;0,Data!F13302,"")</f>
        <v/>
      </c>
      <c r="L13274" s="109"/>
      <c r="M13274" s="109"/>
    </row>
    <row r="13275" spans="3:13">
      <c r="C13275" s="109"/>
      <c r="D13275" s="109"/>
      <c r="E13275" s="94" t="str">
        <f>IF(Data!D13303&gt;0,Data!F13303,"")</f>
        <v/>
      </c>
      <c r="L13275" s="109"/>
      <c r="M13275" s="109"/>
    </row>
    <row r="13276" spans="3:13">
      <c r="C13276" s="109"/>
      <c r="D13276" s="109"/>
      <c r="E13276" s="94" t="str">
        <f>IF(Data!D13304&gt;0,Data!F13304,"")</f>
        <v/>
      </c>
      <c r="L13276" s="109"/>
      <c r="M13276" s="109"/>
    </row>
    <row r="13277" spans="3:13">
      <c r="C13277" s="109"/>
      <c r="D13277" s="109"/>
      <c r="E13277" s="94" t="str">
        <f>IF(Data!D13305&gt;0,Data!F13305,"")</f>
        <v/>
      </c>
      <c r="L13277" s="109"/>
      <c r="M13277" s="109"/>
    </row>
    <row r="13278" spans="3:13">
      <c r="C13278" s="109"/>
      <c r="D13278" s="109"/>
      <c r="E13278" s="94" t="str">
        <f>IF(Data!D13306&gt;0,Data!F13306,"")</f>
        <v/>
      </c>
      <c r="L13278" s="109"/>
      <c r="M13278" s="109"/>
    </row>
    <row r="13279" spans="3:13">
      <c r="C13279" s="109"/>
      <c r="D13279" s="109"/>
      <c r="E13279" s="94" t="str">
        <f>IF(Data!D13307&gt;0,Data!F13307,"")</f>
        <v/>
      </c>
      <c r="L13279" s="109"/>
      <c r="M13279" s="109"/>
    </row>
    <row r="13280" spans="3:13">
      <c r="C13280" s="109"/>
      <c r="D13280" s="109"/>
      <c r="E13280" s="94" t="str">
        <f>IF(Data!D13308&gt;0,Data!F13308,"")</f>
        <v/>
      </c>
      <c r="L13280" s="109"/>
      <c r="M13280" s="109"/>
    </row>
    <row r="13281" spans="3:13">
      <c r="C13281" s="109"/>
      <c r="D13281" s="109"/>
      <c r="E13281" s="94" t="str">
        <f>IF(Data!D13309&gt;0,Data!F13309,"")</f>
        <v/>
      </c>
      <c r="L13281" s="109"/>
      <c r="M13281" s="109"/>
    </row>
    <row r="13282" spans="3:13">
      <c r="C13282" s="109"/>
      <c r="D13282" s="109"/>
      <c r="E13282" s="94" t="str">
        <f>IF(Data!D13310&gt;0,Data!F13310,"")</f>
        <v/>
      </c>
      <c r="L13282" s="109"/>
      <c r="M13282" s="109"/>
    </row>
    <row r="13283" spans="3:13">
      <c r="C13283" s="109"/>
      <c r="D13283" s="109"/>
      <c r="E13283" s="94" t="str">
        <f>IF(Data!D13311&gt;0,Data!F13311,"")</f>
        <v/>
      </c>
      <c r="L13283" s="109"/>
      <c r="M13283" s="109"/>
    </row>
    <row r="13284" spans="3:13">
      <c r="C13284" s="109"/>
      <c r="D13284" s="109"/>
      <c r="E13284" s="94" t="str">
        <f>IF(Data!D13312&gt;0,Data!F13312,"")</f>
        <v/>
      </c>
      <c r="L13284" s="109"/>
      <c r="M13284" s="109"/>
    </row>
    <row r="13285" spans="3:13">
      <c r="C13285" s="109"/>
      <c r="D13285" s="109"/>
      <c r="E13285" s="94" t="str">
        <f>IF(Data!D13313&gt;0,Data!F13313,"")</f>
        <v/>
      </c>
      <c r="L13285" s="109"/>
      <c r="M13285" s="109"/>
    </row>
    <row r="13286" spans="3:13">
      <c r="C13286" s="109"/>
      <c r="D13286" s="109"/>
      <c r="E13286" s="94" t="str">
        <f>IF(Data!D13314&gt;0,Data!F13314,"")</f>
        <v/>
      </c>
      <c r="L13286" s="109"/>
      <c r="M13286" s="109"/>
    </row>
    <row r="13287" spans="3:13">
      <c r="C13287" s="109"/>
      <c r="D13287" s="109"/>
      <c r="E13287" s="94" t="str">
        <f>IF(Data!D13315&gt;0,Data!F13315,"")</f>
        <v/>
      </c>
      <c r="L13287" s="109"/>
      <c r="M13287" s="109"/>
    </row>
    <row r="13288" spans="3:13">
      <c r="C13288" s="109"/>
      <c r="D13288" s="109"/>
      <c r="E13288" s="94" t="str">
        <f>IF(Data!D13316&gt;0,Data!F13316,"")</f>
        <v/>
      </c>
      <c r="L13288" s="109"/>
      <c r="M13288" s="109"/>
    </row>
    <row r="13289" spans="3:13">
      <c r="C13289" s="109"/>
      <c r="D13289" s="109"/>
      <c r="E13289" s="94" t="str">
        <f>IF(Data!D13317&gt;0,Data!F13317,"")</f>
        <v/>
      </c>
      <c r="L13289" s="109"/>
      <c r="M13289" s="109"/>
    </row>
    <row r="13290" spans="3:13">
      <c r="C13290" s="109"/>
      <c r="D13290" s="109"/>
      <c r="E13290" s="94" t="str">
        <f>IF(Data!D13318&gt;0,Data!F13318,"")</f>
        <v/>
      </c>
      <c r="L13290" s="109"/>
      <c r="M13290" s="109"/>
    </row>
    <row r="13291" spans="3:13">
      <c r="C13291" s="109"/>
      <c r="D13291" s="109"/>
      <c r="E13291" s="94" t="str">
        <f>IF(Data!D13319&gt;0,Data!F13319,"")</f>
        <v/>
      </c>
      <c r="L13291" s="109"/>
      <c r="M13291" s="109"/>
    </row>
    <row r="13292" spans="3:13">
      <c r="C13292" s="109"/>
      <c r="D13292" s="109"/>
      <c r="E13292" s="94" t="str">
        <f>IF(Data!D13320&gt;0,Data!F13320,"")</f>
        <v/>
      </c>
      <c r="L13292" s="109"/>
      <c r="M13292" s="109"/>
    </row>
    <row r="13293" spans="3:13">
      <c r="C13293" s="109"/>
      <c r="D13293" s="109"/>
      <c r="E13293" s="94" t="str">
        <f>IF(Data!D13321&gt;0,Data!F13321,"")</f>
        <v/>
      </c>
      <c r="L13293" s="109"/>
      <c r="M13293" s="109"/>
    </row>
    <row r="13294" spans="3:13">
      <c r="C13294" s="109"/>
      <c r="D13294" s="109"/>
      <c r="E13294" s="94" t="str">
        <f>IF(Data!D13322&gt;0,Data!F13322,"")</f>
        <v/>
      </c>
      <c r="L13294" s="109"/>
      <c r="M13294" s="109"/>
    </row>
    <row r="13295" spans="3:13">
      <c r="C13295" s="109"/>
      <c r="D13295" s="109"/>
      <c r="E13295" s="94" t="str">
        <f>IF(Data!D13323&gt;0,Data!F13323,"")</f>
        <v/>
      </c>
      <c r="L13295" s="109"/>
      <c r="M13295" s="109"/>
    </row>
    <row r="13296" spans="3:13">
      <c r="C13296" s="109"/>
      <c r="D13296" s="109"/>
      <c r="E13296" s="94" t="str">
        <f>IF(Data!D13324&gt;0,Data!F13324,"")</f>
        <v/>
      </c>
      <c r="L13296" s="109"/>
      <c r="M13296" s="109"/>
    </row>
    <row r="13297" spans="3:13">
      <c r="C13297" s="109"/>
      <c r="D13297" s="109"/>
      <c r="E13297" s="94" t="str">
        <f>IF(Data!D13325&gt;0,Data!F13325,"")</f>
        <v/>
      </c>
      <c r="L13297" s="109"/>
      <c r="M13297" s="109"/>
    </row>
    <row r="13298" spans="3:13">
      <c r="C13298" s="109"/>
      <c r="D13298" s="109"/>
      <c r="E13298" s="94" t="str">
        <f>IF(Data!D13326&gt;0,Data!F13326,"")</f>
        <v/>
      </c>
      <c r="L13298" s="109"/>
      <c r="M13298" s="109"/>
    </row>
    <row r="13299" spans="3:13">
      <c r="C13299" s="109"/>
      <c r="D13299" s="109"/>
      <c r="E13299" s="94" t="str">
        <f>IF(Data!D13327&gt;0,Data!F13327,"")</f>
        <v/>
      </c>
      <c r="L13299" s="109"/>
      <c r="M13299" s="109"/>
    </row>
    <row r="13300" spans="3:13">
      <c r="C13300" s="109"/>
      <c r="D13300" s="109"/>
      <c r="E13300" s="94" t="str">
        <f>IF(Data!D13328&gt;0,Data!F13328,"")</f>
        <v/>
      </c>
      <c r="L13300" s="109"/>
      <c r="M13300" s="109"/>
    </row>
    <row r="13301" spans="3:13">
      <c r="C13301" s="109"/>
      <c r="D13301" s="109"/>
      <c r="E13301" s="94" t="str">
        <f>IF(Data!D13329&gt;0,Data!F13329,"")</f>
        <v/>
      </c>
      <c r="L13301" s="109"/>
      <c r="M13301" s="109"/>
    </row>
    <row r="13302" spans="3:13">
      <c r="C13302" s="109"/>
      <c r="D13302" s="109"/>
      <c r="E13302" s="94" t="str">
        <f>IF(Data!D13330&gt;0,Data!F13330,"")</f>
        <v/>
      </c>
      <c r="L13302" s="109"/>
      <c r="M13302" s="109"/>
    </row>
    <row r="13303" spans="3:13">
      <c r="C13303" s="109"/>
      <c r="D13303" s="109"/>
      <c r="E13303" s="94" t="str">
        <f>IF(Data!D13331&gt;0,Data!F13331,"")</f>
        <v/>
      </c>
      <c r="L13303" s="109"/>
      <c r="M13303" s="109"/>
    </row>
    <row r="13304" spans="3:13">
      <c r="C13304" s="109"/>
      <c r="D13304" s="109"/>
      <c r="E13304" s="94" t="str">
        <f>IF(Data!D13332&gt;0,Data!F13332,"")</f>
        <v/>
      </c>
      <c r="L13304" s="109"/>
      <c r="M13304" s="109"/>
    </row>
    <row r="13305" spans="3:13">
      <c r="C13305" s="109"/>
      <c r="D13305" s="109"/>
      <c r="E13305" s="94" t="str">
        <f>IF(Data!D13333&gt;0,Data!F13333,"")</f>
        <v/>
      </c>
      <c r="L13305" s="109"/>
      <c r="M13305" s="109"/>
    </row>
    <row r="13306" spans="3:13">
      <c r="C13306" s="109"/>
      <c r="D13306" s="109"/>
      <c r="E13306" s="94" t="str">
        <f>IF(Data!D13334&gt;0,Data!F13334,"")</f>
        <v/>
      </c>
      <c r="L13306" s="109"/>
      <c r="M13306" s="109"/>
    </row>
    <row r="13307" spans="3:13">
      <c r="C13307" s="109"/>
      <c r="D13307" s="109"/>
      <c r="E13307" s="94" t="str">
        <f>IF(Data!D13335&gt;0,Data!F13335,"")</f>
        <v/>
      </c>
      <c r="L13307" s="109"/>
      <c r="M13307" s="109"/>
    </row>
    <row r="13308" spans="3:13">
      <c r="C13308" s="109"/>
      <c r="D13308" s="109"/>
      <c r="E13308" s="94" t="str">
        <f>IF(Data!D13336&gt;0,Data!F13336,"")</f>
        <v/>
      </c>
      <c r="L13308" s="109"/>
      <c r="M13308" s="109"/>
    </row>
    <row r="13309" spans="3:13">
      <c r="C13309" s="109"/>
      <c r="D13309" s="109"/>
      <c r="E13309" s="94" t="str">
        <f>IF(Data!D13337&gt;0,Data!F13337,"")</f>
        <v/>
      </c>
      <c r="L13309" s="109"/>
      <c r="M13309" s="109"/>
    </row>
    <row r="13310" spans="3:13">
      <c r="C13310" s="109"/>
      <c r="D13310" s="109"/>
      <c r="E13310" s="94" t="str">
        <f>IF(Data!D13338&gt;0,Data!F13338,"")</f>
        <v/>
      </c>
      <c r="L13310" s="109"/>
      <c r="M13310" s="109"/>
    </row>
    <row r="13311" spans="3:13">
      <c r="C13311" s="109"/>
      <c r="D13311" s="109"/>
      <c r="E13311" s="94" t="str">
        <f>IF(Data!D13339&gt;0,Data!F13339,"")</f>
        <v/>
      </c>
      <c r="L13311" s="109"/>
      <c r="M13311" s="109"/>
    </row>
    <row r="13312" spans="3:13">
      <c r="C13312" s="109"/>
      <c r="D13312" s="109"/>
      <c r="E13312" s="94" t="str">
        <f>IF(Data!D13340&gt;0,Data!F13340,"")</f>
        <v/>
      </c>
      <c r="L13312" s="109"/>
      <c r="M13312" s="109"/>
    </row>
    <row r="13313" spans="3:13">
      <c r="C13313" s="109"/>
      <c r="D13313" s="109"/>
      <c r="E13313" s="94" t="str">
        <f>IF(Data!D13341&gt;0,Data!F13341,"")</f>
        <v/>
      </c>
      <c r="L13313" s="109"/>
      <c r="M13313" s="109"/>
    </row>
    <row r="13314" spans="3:13">
      <c r="C13314" s="109"/>
      <c r="D13314" s="109"/>
      <c r="E13314" s="94" t="str">
        <f>IF(Data!D13342&gt;0,Data!F13342,"")</f>
        <v/>
      </c>
      <c r="L13314" s="109"/>
      <c r="M13314" s="109"/>
    </row>
    <row r="13315" spans="3:13">
      <c r="C13315" s="109"/>
      <c r="D13315" s="109"/>
      <c r="E13315" s="94" t="str">
        <f>IF(Data!D13343&gt;0,Data!F13343,"")</f>
        <v/>
      </c>
      <c r="L13315" s="109"/>
      <c r="M13315" s="109"/>
    </row>
    <row r="13316" spans="3:13">
      <c r="C13316" s="109"/>
      <c r="D13316" s="109"/>
      <c r="E13316" s="94" t="str">
        <f>IF(Data!D13344&gt;0,Data!F13344,"")</f>
        <v/>
      </c>
      <c r="L13316" s="109"/>
      <c r="M13316" s="109"/>
    </row>
    <row r="13317" spans="3:13">
      <c r="C13317" s="109"/>
      <c r="D13317" s="109"/>
      <c r="E13317" s="94" t="str">
        <f>IF(Data!D13345&gt;0,Data!F13345,"")</f>
        <v/>
      </c>
      <c r="L13317" s="109"/>
      <c r="M13317" s="109"/>
    </row>
    <row r="13318" spans="3:13">
      <c r="C13318" s="109"/>
      <c r="D13318" s="109"/>
      <c r="E13318" s="94" t="str">
        <f>IF(Data!D13346&gt;0,Data!F13346,"")</f>
        <v/>
      </c>
      <c r="L13318" s="109"/>
      <c r="M13318" s="109"/>
    </row>
    <row r="13319" spans="3:13">
      <c r="C13319" s="109"/>
      <c r="D13319" s="109"/>
      <c r="E13319" s="94" t="str">
        <f>IF(Data!D13347&gt;0,Data!F13347,"")</f>
        <v/>
      </c>
      <c r="L13319" s="109"/>
      <c r="M13319" s="109"/>
    </row>
    <row r="13320" spans="3:13">
      <c r="C13320" s="109"/>
      <c r="D13320" s="109"/>
      <c r="E13320" s="94" t="str">
        <f>IF(Data!D13348&gt;0,Data!F13348,"")</f>
        <v/>
      </c>
      <c r="L13320" s="109"/>
      <c r="M13320" s="109"/>
    </row>
    <row r="13321" spans="3:13">
      <c r="C13321" s="109"/>
      <c r="D13321" s="109"/>
      <c r="E13321" s="94" t="str">
        <f>IF(Data!D13349&gt;0,Data!F13349,"")</f>
        <v/>
      </c>
      <c r="L13321" s="109"/>
      <c r="M13321" s="109"/>
    </row>
    <row r="13322" spans="3:13">
      <c r="C13322" s="109"/>
      <c r="D13322" s="109"/>
      <c r="E13322" s="94" t="str">
        <f>IF(Data!D13350&gt;0,Data!F13350,"")</f>
        <v/>
      </c>
      <c r="L13322" s="109"/>
      <c r="M13322" s="109"/>
    </row>
    <row r="13323" spans="3:13">
      <c r="C13323" s="109"/>
      <c r="D13323" s="109"/>
      <c r="E13323" s="94" t="str">
        <f>IF(Data!D13351&gt;0,Data!F13351,"")</f>
        <v/>
      </c>
      <c r="L13323" s="109"/>
      <c r="M13323" s="109"/>
    </row>
    <row r="13324" spans="3:13">
      <c r="C13324" s="109"/>
      <c r="D13324" s="109"/>
      <c r="E13324" s="94" t="str">
        <f>IF(Data!D13352&gt;0,Data!F13352,"")</f>
        <v/>
      </c>
      <c r="L13324" s="109"/>
      <c r="M13324" s="109"/>
    </row>
    <row r="13325" spans="3:13">
      <c r="C13325" s="109"/>
      <c r="D13325" s="109"/>
      <c r="E13325" s="94" t="str">
        <f>IF(Data!D13353&gt;0,Data!F13353,"")</f>
        <v/>
      </c>
      <c r="L13325" s="109"/>
      <c r="M13325" s="109"/>
    </row>
    <row r="13326" spans="3:13">
      <c r="C13326" s="109"/>
      <c r="D13326" s="109"/>
      <c r="E13326" s="94" t="str">
        <f>IF(Data!D13354&gt;0,Data!F13354,"")</f>
        <v/>
      </c>
      <c r="L13326" s="109"/>
      <c r="M13326" s="109"/>
    </row>
    <row r="13327" spans="3:13">
      <c r="C13327" s="109"/>
      <c r="D13327" s="109"/>
      <c r="E13327" s="94" t="str">
        <f>IF(Data!D13355&gt;0,Data!F13355,"")</f>
        <v/>
      </c>
      <c r="L13327" s="109"/>
      <c r="M13327" s="109"/>
    </row>
    <row r="13328" spans="3:13">
      <c r="C13328" s="109"/>
      <c r="D13328" s="109"/>
      <c r="E13328" s="94" t="str">
        <f>IF(Data!D13356&gt;0,Data!F13356,"")</f>
        <v/>
      </c>
      <c r="L13328" s="109"/>
      <c r="M13328" s="109"/>
    </row>
    <row r="13329" spans="3:13">
      <c r="C13329" s="109"/>
      <c r="D13329" s="109"/>
      <c r="E13329" s="94" t="str">
        <f>IF(Data!D13357&gt;0,Data!F13357,"")</f>
        <v/>
      </c>
      <c r="L13329" s="109"/>
      <c r="M13329" s="109"/>
    </row>
    <row r="13330" spans="3:13">
      <c r="C13330" s="109"/>
      <c r="D13330" s="109"/>
      <c r="E13330" s="94" t="str">
        <f>IF(Data!D13358&gt;0,Data!F13358,"")</f>
        <v/>
      </c>
      <c r="L13330" s="109"/>
      <c r="M13330" s="109"/>
    </row>
    <row r="13331" spans="3:13">
      <c r="C13331" s="109"/>
      <c r="D13331" s="109"/>
      <c r="E13331" s="94" t="str">
        <f>IF(Data!D13359&gt;0,Data!F13359,"")</f>
        <v/>
      </c>
      <c r="L13331" s="109"/>
      <c r="M13331" s="109"/>
    </row>
    <row r="13332" spans="3:13">
      <c r="C13332" s="109"/>
      <c r="D13332" s="109"/>
      <c r="E13332" s="94" t="str">
        <f>IF(Data!D13360&gt;0,Data!F13360,"")</f>
        <v/>
      </c>
      <c r="L13332" s="109"/>
      <c r="M13332" s="109"/>
    </row>
    <row r="13333" spans="3:13">
      <c r="C13333" s="109"/>
      <c r="D13333" s="109"/>
      <c r="E13333" s="94" t="str">
        <f>IF(Data!D13361&gt;0,Data!F13361,"")</f>
        <v/>
      </c>
      <c r="L13333" s="109"/>
      <c r="M13333" s="109"/>
    </row>
    <row r="13334" spans="3:13">
      <c r="C13334" s="109"/>
      <c r="D13334" s="109"/>
      <c r="E13334" s="94" t="str">
        <f>IF(Data!D13362&gt;0,Data!F13362,"")</f>
        <v/>
      </c>
      <c r="L13334" s="109"/>
      <c r="M13334" s="109"/>
    </row>
    <row r="13335" spans="3:13">
      <c r="C13335" s="109"/>
      <c r="D13335" s="109"/>
      <c r="E13335" s="94" t="str">
        <f>IF(Data!D13363&gt;0,Data!F13363,"")</f>
        <v/>
      </c>
      <c r="L13335" s="109"/>
      <c r="M13335" s="109"/>
    </row>
    <row r="13336" spans="3:13">
      <c r="C13336" s="109"/>
      <c r="D13336" s="109"/>
      <c r="E13336" s="94" t="str">
        <f>IF(Data!D13364&gt;0,Data!F13364,"")</f>
        <v/>
      </c>
      <c r="L13336" s="109"/>
      <c r="M13336" s="109"/>
    </row>
    <row r="13337" spans="3:13">
      <c r="C13337" s="109"/>
      <c r="D13337" s="109"/>
      <c r="E13337" s="94" t="str">
        <f>IF(Data!D13365&gt;0,Data!F13365,"")</f>
        <v/>
      </c>
      <c r="L13337" s="109"/>
      <c r="M13337" s="109"/>
    </row>
    <row r="13338" spans="3:13">
      <c r="C13338" s="109"/>
      <c r="D13338" s="109"/>
      <c r="E13338" s="94" t="str">
        <f>IF(Data!D13366&gt;0,Data!F13366,"")</f>
        <v/>
      </c>
      <c r="L13338" s="109"/>
      <c r="M13338" s="109"/>
    </row>
    <row r="13339" spans="3:13">
      <c r="C13339" s="109"/>
      <c r="D13339" s="109"/>
      <c r="E13339" s="94" t="str">
        <f>IF(Data!D13367&gt;0,Data!F13367,"")</f>
        <v/>
      </c>
      <c r="L13339" s="109"/>
      <c r="M13339" s="109"/>
    </row>
    <row r="13340" spans="3:13">
      <c r="C13340" s="109"/>
      <c r="D13340" s="109"/>
      <c r="E13340" s="94" t="str">
        <f>IF(Data!D13368&gt;0,Data!F13368,"")</f>
        <v/>
      </c>
      <c r="L13340" s="109"/>
      <c r="M13340" s="109"/>
    </row>
    <row r="13341" spans="3:13">
      <c r="C13341" s="109"/>
      <c r="D13341" s="109"/>
      <c r="E13341" s="94" t="str">
        <f>IF(Data!D13369&gt;0,Data!F13369,"")</f>
        <v/>
      </c>
      <c r="L13341" s="109"/>
      <c r="M13341" s="109"/>
    </row>
    <row r="13342" spans="3:13">
      <c r="C13342" s="109"/>
      <c r="D13342" s="109"/>
      <c r="E13342" s="94" t="str">
        <f>IF(Data!D13370&gt;0,Data!F13370,"")</f>
        <v/>
      </c>
      <c r="L13342" s="109"/>
      <c r="M13342" s="109"/>
    </row>
    <row r="13343" spans="3:13">
      <c r="C13343" s="109"/>
      <c r="D13343" s="109"/>
      <c r="E13343" s="94" t="str">
        <f>IF(Data!D13371&gt;0,Data!F13371,"")</f>
        <v/>
      </c>
      <c r="L13343" s="109"/>
      <c r="M13343" s="109"/>
    </row>
    <row r="13344" spans="3:13">
      <c r="C13344" s="109"/>
      <c r="D13344" s="109"/>
      <c r="E13344" s="94" t="str">
        <f>IF(Data!D13372&gt;0,Data!F13372,"")</f>
        <v/>
      </c>
      <c r="L13344" s="109"/>
      <c r="M13344" s="109"/>
    </row>
    <row r="13345" spans="3:13">
      <c r="C13345" s="109"/>
      <c r="D13345" s="109"/>
      <c r="E13345" s="94" t="str">
        <f>IF(Data!D13373&gt;0,Data!F13373,"")</f>
        <v/>
      </c>
      <c r="L13345" s="109"/>
      <c r="M13345" s="109"/>
    </row>
    <row r="13346" spans="3:13">
      <c r="C13346" s="109"/>
      <c r="D13346" s="109"/>
      <c r="E13346" s="94" t="str">
        <f>IF(Data!D13374&gt;0,Data!F13374,"")</f>
        <v/>
      </c>
      <c r="L13346" s="109"/>
      <c r="M13346" s="109"/>
    </row>
    <row r="13347" spans="3:13">
      <c r="C13347" s="109"/>
      <c r="D13347" s="109"/>
      <c r="E13347" s="94" t="str">
        <f>IF(Data!D13375&gt;0,Data!F13375,"")</f>
        <v/>
      </c>
      <c r="L13347" s="109"/>
      <c r="M13347" s="109"/>
    </row>
    <row r="13348" spans="3:13">
      <c r="C13348" s="109"/>
      <c r="D13348" s="109"/>
      <c r="E13348" s="94" t="str">
        <f>IF(Data!D13376&gt;0,Data!F13376,"")</f>
        <v/>
      </c>
      <c r="L13348" s="109"/>
      <c r="M13348" s="109"/>
    </row>
    <row r="13349" spans="3:13">
      <c r="C13349" s="109"/>
      <c r="D13349" s="109"/>
      <c r="E13349" s="94" t="str">
        <f>IF(Data!D13377&gt;0,Data!F13377,"")</f>
        <v/>
      </c>
      <c r="L13349" s="109"/>
      <c r="M13349" s="109"/>
    </row>
    <row r="13350" spans="3:13">
      <c r="C13350" s="109"/>
      <c r="D13350" s="109"/>
      <c r="E13350" s="94" t="str">
        <f>IF(Data!D13378&gt;0,Data!F13378,"")</f>
        <v/>
      </c>
      <c r="L13350" s="109"/>
      <c r="M13350" s="109"/>
    </row>
    <row r="13351" spans="3:13">
      <c r="C13351" s="109"/>
      <c r="D13351" s="109"/>
      <c r="E13351" s="94" t="str">
        <f>IF(Data!D13379&gt;0,Data!F13379,"")</f>
        <v/>
      </c>
      <c r="L13351" s="109"/>
      <c r="M13351" s="109"/>
    </row>
    <row r="13352" spans="3:13">
      <c r="C13352" s="109"/>
      <c r="D13352" s="109"/>
      <c r="E13352" s="94" t="str">
        <f>IF(Data!D13380&gt;0,Data!F13380,"")</f>
        <v/>
      </c>
      <c r="L13352" s="109"/>
      <c r="M13352" s="109"/>
    </row>
    <row r="13353" spans="3:13">
      <c r="C13353" s="109"/>
      <c r="D13353" s="109"/>
      <c r="E13353" s="94" t="str">
        <f>IF(Data!D13381&gt;0,Data!F13381,"")</f>
        <v/>
      </c>
      <c r="L13353" s="109"/>
      <c r="M13353" s="109"/>
    </row>
    <row r="13354" spans="3:13">
      <c r="C13354" s="109"/>
      <c r="D13354" s="109"/>
      <c r="E13354" s="94" t="str">
        <f>IF(Data!D13382&gt;0,Data!F13382,"")</f>
        <v/>
      </c>
      <c r="L13354" s="109"/>
      <c r="M13354" s="109"/>
    </row>
    <row r="13355" spans="3:13">
      <c r="C13355" s="109"/>
      <c r="D13355" s="109"/>
      <c r="E13355" s="94" t="str">
        <f>IF(Data!D13383&gt;0,Data!F13383,"")</f>
        <v/>
      </c>
      <c r="L13355" s="109"/>
      <c r="M13355" s="109"/>
    </row>
    <row r="13356" spans="3:13">
      <c r="C13356" s="109"/>
      <c r="D13356" s="109"/>
      <c r="E13356" s="94" t="str">
        <f>IF(Data!D13384&gt;0,Data!F13384,"")</f>
        <v/>
      </c>
      <c r="L13356" s="109"/>
      <c r="M13356" s="109"/>
    </row>
    <row r="13357" spans="3:13">
      <c r="C13357" s="109"/>
      <c r="D13357" s="109"/>
      <c r="E13357" s="94" t="str">
        <f>IF(Data!D13385&gt;0,Data!F13385,"")</f>
        <v/>
      </c>
      <c r="L13357" s="109"/>
      <c r="M13357" s="109"/>
    </row>
    <row r="13358" spans="3:13">
      <c r="C13358" s="109"/>
      <c r="D13358" s="109"/>
      <c r="E13358" s="94" t="str">
        <f>IF(Data!D13386&gt;0,Data!F13386,"")</f>
        <v/>
      </c>
      <c r="L13358" s="109"/>
      <c r="M13358" s="109"/>
    </row>
    <row r="13359" spans="3:13">
      <c r="C13359" s="109"/>
      <c r="D13359" s="109"/>
      <c r="E13359" s="94" t="str">
        <f>IF(Data!D13387&gt;0,Data!F13387,"")</f>
        <v/>
      </c>
      <c r="L13359" s="109"/>
      <c r="M13359" s="109"/>
    </row>
    <row r="13360" spans="3:13">
      <c r="C13360" s="109"/>
      <c r="D13360" s="109"/>
      <c r="E13360" s="94" t="str">
        <f>IF(Data!D13388&gt;0,Data!F13388,"")</f>
        <v/>
      </c>
      <c r="L13360" s="109"/>
      <c r="M13360" s="109"/>
    </row>
    <row r="13361" spans="3:13">
      <c r="C13361" s="109"/>
      <c r="D13361" s="109"/>
      <c r="E13361" s="94" t="str">
        <f>IF(Data!D13389&gt;0,Data!F13389,"")</f>
        <v/>
      </c>
      <c r="L13361" s="109"/>
      <c r="M13361" s="109"/>
    </row>
    <row r="13362" spans="3:13">
      <c r="C13362" s="109"/>
      <c r="D13362" s="109"/>
      <c r="E13362" s="94" t="str">
        <f>IF(Data!D13390&gt;0,Data!F13390,"")</f>
        <v/>
      </c>
      <c r="L13362" s="109"/>
      <c r="M13362" s="109"/>
    </row>
    <row r="13363" spans="3:13">
      <c r="C13363" s="109"/>
      <c r="D13363" s="109"/>
      <c r="E13363" s="94" t="str">
        <f>IF(Data!D13391&gt;0,Data!F13391,"")</f>
        <v/>
      </c>
      <c r="L13363" s="109"/>
      <c r="M13363" s="109"/>
    </row>
    <row r="13364" spans="3:13">
      <c r="C13364" s="109"/>
      <c r="D13364" s="109"/>
      <c r="E13364" s="94" t="str">
        <f>IF(Data!D13392&gt;0,Data!F13392,"")</f>
        <v/>
      </c>
      <c r="L13364" s="109"/>
      <c r="M13364" s="109"/>
    </row>
    <row r="13365" spans="3:13">
      <c r="C13365" s="109"/>
      <c r="D13365" s="109"/>
      <c r="E13365" s="94" t="str">
        <f>IF(Data!D13393&gt;0,Data!F13393,"")</f>
        <v/>
      </c>
      <c r="L13365" s="109"/>
      <c r="M13365" s="109"/>
    </row>
    <row r="13366" spans="3:13">
      <c r="C13366" s="109"/>
      <c r="D13366" s="109"/>
      <c r="E13366" s="94" t="str">
        <f>IF(Data!D13394&gt;0,Data!F13394,"")</f>
        <v/>
      </c>
      <c r="L13366" s="109"/>
      <c r="M13366" s="109"/>
    </row>
    <row r="13367" spans="3:13">
      <c r="C13367" s="109"/>
      <c r="D13367" s="109"/>
      <c r="E13367" s="94" t="str">
        <f>IF(Data!D13395&gt;0,Data!F13395,"")</f>
        <v/>
      </c>
      <c r="L13367" s="109"/>
      <c r="M13367" s="109"/>
    </row>
    <row r="13368" spans="3:13">
      <c r="C13368" s="109"/>
      <c r="D13368" s="109"/>
      <c r="E13368" s="94" t="str">
        <f>IF(Data!D13396&gt;0,Data!F13396,"")</f>
        <v/>
      </c>
      <c r="L13368" s="109"/>
      <c r="M13368" s="109"/>
    </row>
    <row r="13369" spans="3:13">
      <c r="C13369" s="109"/>
      <c r="D13369" s="109"/>
      <c r="E13369" s="94" t="str">
        <f>IF(Data!D13397&gt;0,Data!F13397,"")</f>
        <v/>
      </c>
      <c r="L13369" s="109"/>
      <c r="M13369" s="109"/>
    </row>
    <row r="13370" spans="3:13">
      <c r="C13370" s="109"/>
      <c r="D13370" s="109"/>
      <c r="E13370" s="94" t="str">
        <f>IF(Data!D13398&gt;0,Data!F13398,"")</f>
        <v/>
      </c>
      <c r="L13370" s="109"/>
      <c r="M13370" s="109"/>
    </row>
    <row r="13371" spans="3:13">
      <c r="C13371" s="109"/>
      <c r="D13371" s="109"/>
      <c r="E13371" s="94" t="str">
        <f>IF(Data!D13399&gt;0,Data!F13399,"")</f>
        <v/>
      </c>
      <c r="L13371" s="109"/>
      <c r="M13371" s="109"/>
    </row>
    <row r="13372" spans="3:13">
      <c r="C13372" s="109"/>
      <c r="D13372" s="109"/>
      <c r="E13372" s="94" t="str">
        <f>IF(Data!D13400&gt;0,Data!F13400,"")</f>
        <v/>
      </c>
      <c r="L13372" s="109"/>
      <c r="M13372" s="109"/>
    </row>
    <row r="13373" spans="3:13">
      <c r="C13373" s="109"/>
      <c r="D13373" s="109"/>
      <c r="E13373" s="94" t="str">
        <f>IF(Data!D13401&gt;0,Data!F13401,"")</f>
        <v/>
      </c>
      <c r="L13373" s="109"/>
      <c r="M13373" s="109"/>
    </row>
    <row r="13374" spans="3:13">
      <c r="C13374" s="109"/>
      <c r="D13374" s="109"/>
      <c r="E13374" s="94" t="str">
        <f>IF(Data!D13402&gt;0,Data!F13402,"")</f>
        <v/>
      </c>
      <c r="L13374" s="109"/>
      <c r="M13374" s="109"/>
    </row>
    <row r="13375" spans="3:13">
      <c r="C13375" s="109"/>
      <c r="D13375" s="109"/>
      <c r="E13375" s="94" t="str">
        <f>IF(Data!D13403&gt;0,Data!F13403,"")</f>
        <v/>
      </c>
      <c r="L13375" s="109"/>
      <c r="M13375" s="109"/>
    </row>
    <row r="13376" spans="3:13">
      <c r="C13376" s="109"/>
      <c r="D13376" s="109"/>
      <c r="E13376" s="94" t="str">
        <f>IF(Data!D13404&gt;0,Data!F13404,"")</f>
        <v/>
      </c>
      <c r="L13376" s="109"/>
      <c r="M13376" s="109"/>
    </row>
    <row r="13377" spans="3:13">
      <c r="C13377" s="109"/>
      <c r="D13377" s="109"/>
      <c r="E13377" s="94" t="str">
        <f>IF(Data!D13405&gt;0,Data!F13405,"")</f>
        <v/>
      </c>
      <c r="L13377" s="109"/>
      <c r="M13377" s="109"/>
    </row>
    <row r="13378" spans="3:13">
      <c r="C13378" s="109"/>
      <c r="D13378" s="109"/>
      <c r="E13378" s="94" t="str">
        <f>IF(Data!D13406&gt;0,Data!F13406,"")</f>
        <v/>
      </c>
      <c r="L13378" s="109"/>
      <c r="M13378" s="109"/>
    </row>
    <row r="13379" spans="3:13">
      <c r="C13379" s="109"/>
      <c r="D13379" s="109"/>
      <c r="E13379" s="94" t="str">
        <f>IF(Data!D13407&gt;0,Data!F13407,"")</f>
        <v/>
      </c>
      <c r="L13379" s="109"/>
      <c r="M13379" s="109"/>
    </row>
    <row r="13380" spans="3:13">
      <c r="C13380" s="109"/>
      <c r="D13380" s="109"/>
      <c r="E13380" s="94" t="str">
        <f>IF(Data!D13408&gt;0,Data!F13408,"")</f>
        <v/>
      </c>
      <c r="L13380" s="109"/>
      <c r="M13380" s="109"/>
    </row>
    <row r="13381" spans="3:13">
      <c r="C13381" s="109"/>
      <c r="D13381" s="109"/>
      <c r="E13381" s="94" t="str">
        <f>IF(Data!D13409&gt;0,Data!F13409,"")</f>
        <v/>
      </c>
      <c r="L13381" s="109"/>
      <c r="M13381" s="109"/>
    </row>
    <row r="13382" spans="3:13">
      <c r="C13382" s="109"/>
      <c r="D13382" s="109"/>
      <c r="E13382" s="94" t="str">
        <f>IF(Data!D13410&gt;0,Data!F13410,"")</f>
        <v/>
      </c>
      <c r="L13382" s="109"/>
      <c r="M13382" s="109"/>
    </row>
    <row r="13383" spans="3:13">
      <c r="C13383" s="109"/>
      <c r="D13383" s="109"/>
      <c r="E13383" s="94" t="str">
        <f>IF(Data!D13411&gt;0,Data!F13411,"")</f>
        <v/>
      </c>
      <c r="L13383" s="109"/>
      <c r="M13383" s="109"/>
    </row>
    <row r="13384" spans="3:13">
      <c r="C13384" s="109"/>
      <c r="D13384" s="109"/>
      <c r="E13384" s="94" t="str">
        <f>IF(Data!D13412&gt;0,Data!F13412,"")</f>
        <v/>
      </c>
      <c r="L13384" s="109"/>
      <c r="M13384" s="109"/>
    </row>
    <row r="13385" spans="3:13">
      <c r="C13385" s="109"/>
      <c r="D13385" s="109"/>
      <c r="E13385" s="94" t="str">
        <f>IF(Data!D13413&gt;0,Data!F13413,"")</f>
        <v/>
      </c>
      <c r="L13385" s="109"/>
      <c r="M13385" s="109"/>
    </row>
    <row r="13386" spans="3:13">
      <c r="C13386" s="109"/>
      <c r="D13386" s="109"/>
      <c r="E13386" s="94" t="str">
        <f>IF(Data!D13414&gt;0,Data!F13414,"")</f>
        <v/>
      </c>
      <c r="L13386" s="109"/>
      <c r="M13386" s="109"/>
    </row>
    <row r="13387" spans="3:13">
      <c r="C13387" s="109"/>
      <c r="D13387" s="109"/>
      <c r="E13387" s="94" t="str">
        <f>IF(Data!D13415&gt;0,Data!F13415,"")</f>
        <v/>
      </c>
      <c r="L13387" s="109"/>
      <c r="M13387" s="109"/>
    </row>
    <row r="13388" spans="3:13">
      <c r="C13388" s="109"/>
      <c r="D13388" s="109"/>
      <c r="E13388" s="94" t="str">
        <f>IF(Data!D13416&gt;0,Data!F13416,"")</f>
        <v/>
      </c>
      <c r="L13388" s="109"/>
      <c r="M13388" s="109"/>
    </row>
    <row r="13389" spans="3:13">
      <c r="C13389" s="109"/>
      <c r="D13389" s="109"/>
      <c r="E13389" s="94" t="str">
        <f>IF(Data!D13417&gt;0,Data!F13417,"")</f>
        <v/>
      </c>
      <c r="L13389" s="109"/>
      <c r="M13389" s="109"/>
    </row>
    <row r="13390" spans="3:13">
      <c r="C13390" s="109"/>
      <c r="D13390" s="109"/>
      <c r="E13390" s="94" t="str">
        <f>IF(Data!D13418&gt;0,Data!F13418,"")</f>
        <v/>
      </c>
      <c r="L13390" s="109"/>
      <c r="M13390" s="109"/>
    </row>
    <row r="13391" spans="3:13">
      <c r="C13391" s="109"/>
      <c r="D13391" s="109"/>
      <c r="E13391" s="94" t="str">
        <f>IF(Data!D13419&gt;0,Data!F13419,"")</f>
        <v/>
      </c>
      <c r="L13391" s="109"/>
      <c r="M13391" s="109"/>
    </row>
    <row r="13392" spans="3:13">
      <c r="C13392" s="109"/>
      <c r="D13392" s="109"/>
      <c r="E13392" s="94" t="str">
        <f>IF(Data!D13420&gt;0,Data!F13420,"")</f>
        <v/>
      </c>
      <c r="L13392" s="109"/>
      <c r="M13392" s="109"/>
    </row>
    <row r="13393" spans="3:13">
      <c r="C13393" s="109"/>
      <c r="D13393" s="109"/>
      <c r="E13393" s="94" t="str">
        <f>IF(Data!D13421&gt;0,Data!F13421,"")</f>
        <v/>
      </c>
      <c r="L13393" s="109"/>
      <c r="M13393" s="109"/>
    </row>
    <row r="13394" spans="3:13">
      <c r="C13394" s="109"/>
      <c r="D13394" s="109"/>
      <c r="E13394" s="94" t="str">
        <f>IF(Data!D13422&gt;0,Data!F13422,"")</f>
        <v/>
      </c>
      <c r="L13394" s="109"/>
      <c r="M13394" s="109"/>
    </row>
    <row r="13395" spans="3:13">
      <c r="C13395" s="109"/>
      <c r="D13395" s="109"/>
      <c r="E13395" s="94" t="str">
        <f>IF(Data!D13423&gt;0,Data!F13423,"")</f>
        <v/>
      </c>
      <c r="L13395" s="109"/>
      <c r="M13395" s="109"/>
    </row>
    <row r="13396" spans="3:13">
      <c r="C13396" s="109"/>
      <c r="D13396" s="109"/>
      <c r="E13396" s="94" t="str">
        <f>IF(Data!D13424&gt;0,Data!F13424,"")</f>
        <v/>
      </c>
      <c r="L13396" s="109"/>
      <c r="M13396" s="109"/>
    </row>
    <row r="13397" spans="3:13">
      <c r="C13397" s="109"/>
      <c r="D13397" s="109"/>
      <c r="E13397" s="94" t="str">
        <f>IF(Data!D13425&gt;0,Data!F13425,"")</f>
        <v/>
      </c>
      <c r="L13397" s="109"/>
      <c r="M13397" s="109"/>
    </row>
    <row r="13398" spans="3:13">
      <c r="C13398" s="109"/>
      <c r="D13398" s="109"/>
      <c r="E13398" s="94" t="str">
        <f>IF(Data!D13426&gt;0,Data!F13426,"")</f>
        <v/>
      </c>
      <c r="L13398" s="109"/>
      <c r="M13398" s="109"/>
    </row>
    <row r="13399" spans="3:13">
      <c r="C13399" s="109"/>
      <c r="D13399" s="109"/>
      <c r="E13399" s="94" t="str">
        <f>IF(Data!D13427&gt;0,Data!F13427,"")</f>
        <v/>
      </c>
      <c r="L13399" s="109"/>
      <c r="M13399" s="109"/>
    </row>
    <row r="13400" spans="3:13">
      <c r="C13400" s="109"/>
      <c r="D13400" s="109"/>
      <c r="E13400" s="94" t="str">
        <f>IF(Data!D13428&gt;0,Data!F13428,"")</f>
        <v/>
      </c>
      <c r="L13400" s="109"/>
      <c r="M13400" s="109"/>
    </row>
    <row r="13401" spans="3:13">
      <c r="C13401" s="109"/>
      <c r="D13401" s="109"/>
      <c r="E13401" s="94" t="str">
        <f>IF(Data!D13429&gt;0,Data!F13429,"")</f>
        <v/>
      </c>
      <c r="L13401" s="109"/>
      <c r="M13401" s="109"/>
    </row>
    <row r="13402" spans="3:13">
      <c r="C13402" s="109"/>
      <c r="D13402" s="109"/>
      <c r="E13402" s="94" t="str">
        <f>IF(Data!D13430&gt;0,Data!F13430,"")</f>
        <v/>
      </c>
      <c r="L13402" s="109"/>
      <c r="M13402" s="109"/>
    </row>
    <row r="13403" spans="3:13">
      <c r="C13403" s="109"/>
      <c r="D13403" s="109"/>
      <c r="E13403" s="94" t="str">
        <f>IF(Data!D13431&gt;0,Data!F13431,"")</f>
        <v/>
      </c>
      <c r="L13403" s="109"/>
      <c r="M13403" s="109"/>
    </row>
    <row r="13404" spans="3:13">
      <c r="C13404" s="109"/>
      <c r="D13404" s="109"/>
      <c r="E13404" s="94" t="str">
        <f>IF(Data!D13432&gt;0,Data!F13432,"")</f>
        <v/>
      </c>
      <c r="L13404" s="109"/>
      <c r="M13404" s="109"/>
    </row>
    <row r="13405" spans="3:13">
      <c r="C13405" s="109"/>
      <c r="D13405" s="109"/>
      <c r="E13405" s="94" t="str">
        <f>IF(Data!D13433&gt;0,Data!F13433,"")</f>
        <v/>
      </c>
      <c r="L13405" s="109"/>
      <c r="M13405" s="109"/>
    </row>
    <row r="13406" spans="3:13">
      <c r="C13406" s="109"/>
      <c r="D13406" s="109"/>
      <c r="E13406" s="94" t="str">
        <f>IF(Data!D13434&gt;0,Data!F13434,"")</f>
        <v/>
      </c>
      <c r="L13406" s="109"/>
      <c r="M13406" s="109"/>
    </row>
    <row r="13407" spans="3:13">
      <c r="C13407" s="109"/>
      <c r="D13407" s="109"/>
      <c r="E13407" s="94" t="str">
        <f>IF(Data!D13435&gt;0,Data!F13435,"")</f>
        <v/>
      </c>
      <c r="L13407" s="109"/>
      <c r="M13407" s="109"/>
    </row>
    <row r="13408" spans="3:13">
      <c r="C13408" s="109"/>
      <c r="D13408" s="109"/>
      <c r="E13408" s="94" t="str">
        <f>IF(Data!D13436&gt;0,Data!F13436,"")</f>
        <v/>
      </c>
      <c r="L13408" s="109"/>
      <c r="M13408" s="109"/>
    </row>
    <row r="13409" spans="3:13">
      <c r="C13409" s="109"/>
      <c r="D13409" s="109"/>
      <c r="E13409" s="94" t="str">
        <f>IF(Data!D13437&gt;0,Data!F13437,"")</f>
        <v/>
      </c>
      <c r="L13409" s="109"/>
      <c r="M13409" s="109"/>
    </row>
    <row r="13410" spans="3:13">
      <c r="C13410" s="109"/>
      <c r="D13410" s="109"/>
      <c r="E13410" s="94" t="str">
        <f>IF(Data!D13438&gt;0,Data!F13438,"")</f>
        <v/>
      </c>
      <c r="L13410" s="109"/>
      <c r="M13410" s="109"/>
    </row>
    <row r="13411" spans="3:13">
      <c r="C13411" s="109"/>
      <c r="D13411" s="109"/>
      <c r="E13411" s="94" t="str">
        <f>IF(Data!D13439&gt;0,Data!F13439,"")</f>
        <v/>
      </c>
      <c r="L13411" s="109"/>
      <c r="M13411" s="109"/>
    </row>
    <row r="13412" spans="3:13">
      <c r="C13412" s="109"/>
      <c r="D13412" s="109"/>
      <c r="E13412" s="94" t="str">
        <f>IF(Data!D13440&gt;0,Data!F13440,"")</f>
        <v/>
      </c>
      <c r="L13412" s="109"/>
      <c r="M13412" s="109"/>
    </row>
    <row r="13413" spans="3:13">
      <c r="C13413" s="109"/>
      <c r="D13413" s="109"/>
      <c r="E13413" s="94" t="str">
        <f>IF(Data!D13441&gt;0,Data!F13441,"")</f>
        <v/>
      </c>
      <c r="L13413" s="109"/>
      <c r="M13413" s="109"/>
    </row>
    <row r="13414" spans="3:13">
      <c r="C13414" s="109"/>
      <c r="D13414" s="109"/>
      <c r="E13414" s="94" t="str">
        <f>IF(Data!D13442&gt;0,Data!F13442,"")</f>
        <v/>
      </c>
      <c r="L13414" s="109"/>
      <c r="M13414" s="109"/>
    </row>
    <row r="13415" spans="3:13">
      <c r="C13415" s="109"/>
      <c r="D13415" s="109"/>
      <c r="E13415" s="94" t="str">
        <f>IF(Data!D13443&gt;0,Data!F13443,"")</f>
        <v/>
      </c>
      <c r="L13415" s="109"/>
      <c r="M13415" s="109"/>
    </row>
    <row r="13416" spans="3:13">
      <c r="C13416" s="109"/>
      <c r="D13416" s="109"/>
      <c r="E13416" s="94" t="str">
        <f>IF(Data!D13444&gt;0,Data!F13444,"")</f>
        <v/>
      </c>
      <c r="L13416" s="109"/>
      <c r="M13416" s="109"/>
    </row>
    <row r="13417" spans="3:13">
      <c r="C13417" s="109"/>
      <c r="D13417" s="109"/>
      <c r="E13417" s="94" t="str">
        <f>IF(Data!D13445&gt;0,Data!F13445,"")</f>
        <v/>
      </c>
      <c r="L13417" s="109"/>
      <c r="M13417" s="109"/>
    </row>
    <row r="13418" spans="3:13">
      <c r="C13418" s="109"/>
      <c r="D13418" s="109"/>
      <c r="E13418" s="94" t="str">
        <f>IF(Data!D13446&gt;0,Data!F13446,"")</f>
        <v/>
      </c>
      <c r="L13418" s="109"/>
      <c r="M13418" s="109"/>
    </row>
    <row r="13419" spans="3:13">
      <c r="C13419" s="109"/>
      <c r="D13419" s="109"/>
      <c r="E13419" s="94" t="str">
        <f>IF(Data!D13447&gt;0,Data!F13447,"")</f>
        <v/>
      </c>
      <c r="L13419" s="109"/>
      <c r="M13419" s="109"/>
    </row>
    <row r="13420" spans="3:13">
      <c r="C13420" s="109"/>
      <c r="D13420" s="109"/>
      <c r="E13420" s="94" t="str">
        <f>IF(Data!D13448&gt;0,Data!F13448,"")</f>
        <v/>
      </c>
      <c r="L13420" s="109"/>
      <c r="M13420" s="109"/>
    </row>
    <row r="13421" spans="3:13">
      <c r="C13421" s="109"/>
      <c r="D13421" s="109"/>
      <c r="E13421" s="94" t="str">
        <f>IF(Data!D13449&gt;0,Data!F13449,"")</f>
        <v/>
      </c>
      <c r="L13421" s="109"/>
      <c r="M13421" s="109"/>
    </row>
    <row r="13422" spans="3:13">
      <c r="C13422" s="109"/>
      <c r="D13422" s="109"/>
      <c r="E13422" s="94" t="str">
        <f>IF(Data!D13450&gt;0,Data!F13450,"")</f>
        <v/>
      </c>
      <c r="L13422" s="109"/>
      <c r="M13422" s="109"/>
    </row>
    <row r="13423" spans="3:13">
      <c r="C13423" s="109"/>
      <c r="D13423" s="109"/>
      <c r="E13423" s="94" t="str">
        <f>IF(Data!D13451&gt;0,Data!F13451,"")</f>
        <v/>
      </c>
      <c r="L13423" s="109"/>
      <c r="M13423" s="109"/>
    </row>
    <row r="13424" spans="3:13">
      <c r="C13424" s="109"/>
      <c r="D13424" s="109"/>
      <c r="E13424" s="94" t="str">
        <f>IF(Data!D13452&gt;0,Data!F13452,"")</f>
        <v/>
      </c>
      <c r="L13424" s="109"/>
      <c r="M13424" s="109"/>
    </row>
    <row r="13425" spans="3:13">
      <c r="C13425" s="109"/>
      <c r="D13425" s="109"/>
      <c r="E13425" s="94" t="str">
        <f>IF(Data!D13453&gt;0,Data!F13453,"")</f>
        <v/>
      </c>
      <c r="L13425" s="109"/>
      <c r="M13425" s="109"/>
    </row>
    <row r="13426" spans="3:13">
      <c r="C13426" s="109"/>
      <c r="D13426" s="109"/>
      <c r="E13426" s="94" t="str">
        <f>IF(Data!D13454&gt;0,Data!F13454,"")</f>
        <v/>
      </c>
      <c r="L13426" s="109"/>
      <c r="M13426" s="109"/>
    </row>
    <row r="13427" spans="3:13">
      <c r="C13427" s="109"/>
      <c r="D13427" s="109"/>
      <c r="E13427" s="94" t="str">
        <f>IF(Data!D13455&gt;0,Data!F13455,"")</f>
        <v/>
      </c>
      <c r="L13427" s="109"/>
      <c r="M13427" s="109"/>
    </row>
    <row r="13428" spans="3:13">
      <c r="C13428" s="109"/>
      <c r="D13428" s="109"/>
      <c r="E13428" s="94" t="str">
        <f>IF(Data!D13456&gt;0,Data!F13456,"")</f>
        <v/>
      </c>
      <c r="L13428" s="109"/>
      <c r="M13428" s="109"/>
    </row>
    <row r="13429" spans="3:13">
      <c r="C13429" s="109"/>
      <c r="D13429" s="109"/>
      <c r="E13429" s="94" t="str">
        <f>IF(Data!D13457&gt;0,Data!F13457,"")</f>
        <v/>
      </c>
      <c r="L13429" s="109"/>
      <c r="M13429" s="109"/>
    </row>
    <row r="13430" spans="3:13">
      <c r="C13430" s="109"/>
      <c r="D13430" s="109"/>
      <c r="E13430" s="94" t="str">
        <f>IF(Data!D13458&gt;0,Data!F13458,"")</f>
        <v/>
      </c>
      <c r="L13430" s="109"/>
      <c r="M13430" s="109"/>
    </row>
    <row r="13431" spans="3:13">
      <c r="C13431" s="109"/>
      <c r="D13431" s="109"/>
      <c r="E13431" s="94" t="str">
        <f>IF(Data!D13459&gt;0,Data!F13459,"")</f>
        <v/>
      </c>
      <c r="L13431" s="109"/>
      <c r="M13431" s="109"/>
    </row>
    <row r="13432" spans="3:13">
      <c r="C13432" s="109"/>
      <c r="D13432" s="109"/>
      <c r="E13432" s="94" t="str">
        <f>IF(Data!D13460&gt;0,Data!F13460,"")</f>
        <v/>
      </c>
      <c r="L13432" s="109"/>
      <c r="M13432" s="109"/>
    </row>
    <row r="13433" spans="3:13">
      <c r="C13433" s="109"/>
      <c r="D13433" s="109"/>
      <c r="E13433" s="94" t="str">
        <f>IF(Data!D13461&gt;0,Data!F13461,"")</f>
        <v/>
      </c>
      <c r="L13433" s="109"/>
      <c r="M13433" s="109"/>
    </row>
    <row r="13434" spans="3:13">
      <c r="C13434" s="109"/>
      <c r="D13434" s="109"/>
      <c r="E13434" s="94" t="str">
        <f>IF(Data!D13462&gt;0,Data!F13462,"")</f>
        <v/>
      </c>
      <c r="L13434" s="109"/>
      <c r="M13434" s="109"/>
    </row>
    <row r="13435" spans="3:13">
      <c r="C13435" s="109"/>
      <c r="D13435" s="109"/>
      <c r="E13435" s="94" t="str">
        <f>IF(Data!D13463&gt;0,Data!F13463,"")</f>
        <v/>
      </c>
      <c r="L13435" s="109"/>
      <c r="M13435" s="109"/>
    </row>
    <row r="13436" spans="3:13">
      <c r="C13436" s="109"/>
      <c r="D13436" s="109"/>
      <c r="E13436" s="94" t="str">
        <f>IF(Data!D13464&gt;0,Data!F13464,"")</f>
        <v/>
      </c>
      <c r="L13436" s="109"/>
      <c r="M13436" s="109"/>
    </row>
    <row r="13437" spans="3:13">
      <c r="C13437" s="109"/>
      <c r="D13437" s="109"/>
      <c r="E13437" s="94" t="str">
        <f>IF(Data!D13465&gt;0,Data!F13465,"")</f>
        <v/>
      </c>
      <c r="L13437" s="109"/>
      <c r="M13437" s="109"/>
    </row>
    <row r="13438" spans="3:13">
      <c r="C13438" s="109"/>
      <c r="D13438" s="109"/>
      <c r="E13438" s="94" t="str">
        <f>IF(Data!D13466&gt;0,Data!F13466,"")</f>
        <v/>
      </c>
      <c r="L13438" s="109"/>
      <c r="M13438" s="109"/>
    </row>
    <row r="13439" spans="3:13">
      <c r="C13439" s="109"/>
      <c r="D13439" s="109"/>
      <c r="E13439" s="94" t="str">
        <f>IF(Data!D13467&gt;0,Data!F13467,"")</f>
        <v/>
      </c>
      <c r="L13439" s="109"/>
      <c r="M13439" s="109"/>
    </row>
    <row r="13440" spans="3:13">
      <c r="C13440" s="109"/>
      <c r="D13440" s="109"/>
      <c r="E13440" s="94" t="str">
        <f>IF(Data!D13468&gt;0,Data!F13468,"")</f>
        <v/>
      </c>
      <c r="L13440" s="109"/>
      <c r="M13440" s="109"/>
    </row>
    <row r="13441" spans="3:13">
      <c r="C13441" s="109"/>
      <c r="D13441" s="109"/>
      <c r="E13441" s="94" t="str">
        <f>IF(Data!D13469&gt;0,Data!F13469,"")</f>
        <v/>
      </c>
      <c r="L13441" s="109"/>
      <c r="M13441" s="109"/>
    </row>
    <row r="13442" spans="3:13">
      <c r="C13442" s="109"/>
      <c r="D13442" s="109"/>
      <c r="E13442" s="94" t="str">
        <f>IF(Data!D13470&gt;0,Data!F13470,"")</f>
        <v/>
      </c>
      <c r="L13442" s="109"/>
      <c r="M13442" s="109"/>
    </row>
    <row r="13443" spans="3:13">
      <c r="C13443" s="109"/>
      <c r="D13443" s="109"/>
      <c r="E13443" s="94" t="str">
        <f>IF(Data!D13471&gt;0,Data!F13471,"")</f>
        <v/>
      </c>
      <c r="L13443" s="109"/>
      <c r="M13443" s="109"/>
    </row>
    <row r="13444" spans="3:13">
      <c r="C13444" s="109"/>
      <c r="D13444" s="109"/>
      <c r="E13444" s="94" t="str">
        <f>IF(Data!D13472&gt;0,Data!F13472,"")</f>
        <v/>
      </c>
      <c r="L13444" s="109"/>
      <c r="M13444" s="109"/>
    </row>
    <row r="13445" spans="3:13">
      <c r="C13445" s="109"/>
      <c r="D13445" s="109"/>
      <c r="E13445" s="94" t="str">
        <f>IF(Data!D13473&gt;0,Data!F13473,"")</f>
        <v/>
      </c>
      <c r="L13445" s="109"/>
      <c r="M13445" s="109"/>
    </row>
    <row r="13446" spans="3:13">
      <c r="C13446" s="109"/>
      <c r="D13446" s="109"/>
      <c r="E13446" s="94" t="str">
        <f>IF(Data!D13474&gt;0,Data!F13474,"")</f>
        <v/>
      </c>
      <c r="L13446" s="109"/>
      <c r="M13446" s="109"/>
    </row>
    <row r="13447" spans="3:13">
      <c r="C13447" s="109"/>
      <c r="D13447" s="109"/>
      <c r="E13447" s="94" t="str">
        <f>IF(Data!D13475&gt;0,Data!F13475,"")</f>
        <v/>
      </c>
      <c r="L13447" s="109"/>
      <c r="M13447" s="109"/>
    </row>
    <row r="13448" spans="3:13">
      <c r="C13448" s="109"/>
      <c r="D13448" s="109"/>
      <c r="E13448" s="94" t="str">
        <f>IF(Data!D13476&gt;0,Data!F13476,"")</f>
        <v/>
      </c>
      <c r="L13448" s="109"/>
      <c r="M13448" s="109"/>
    </row>
    <row r="13449" spans="3:13">
      <c r="C13449" s="109"/>
      <c r="D13449" s="109"/>
      <c r="E13449" s="94" t="str">
        <f>IF(Data!D13477&gt;0,Data!F13477,"")</f>
        <v/>
      </c>
      <c r="L13449" s="109"/>
      <c r="M13449" s="109"/>
    </row>
    <row r="13450" spans="3:13">
      <c r="C13450" s="109"/>
      <c r="D13450" s="109"/>
      <c r="E13450" s="94" t="str">
        <f>IF(Data!D13478&gt;0,Data!F13478,"")</f>
        <v/>
      </c>
      <c r="L13450" s="109"/>
      <c r="M13450" s="109"/>
    </row>
    <row r="13451" spans="3:13">
      <c r="C13451" s="109"/>
      <c r="D13451" s="109"/>
      <c r="E13451" s="94" t="str">
        <f>IF(Data!D13479&gt;0,Data!F13479,"")</f>
        <v/>
      </c>
      <c r="L13451" s="109"/>
      <c r="M13451" s="109"/>
    </row>
    <row r="13452" spans="3:13">
      <c r="C13452" s="109"/>
      <c r="D13452" s="109"/>
      <c r="E13452" s="94" t="str">
        <f>IF(Data!D13480&gt;0,Data!F13480,"")</f>
        <v/>
      </c>
      <c r="L13452" s="109"/>
      <c r="M13452" s="109"/>
    </row>
    <row r="13453" spans="3:13">
      <c r="C13453" s="109"/>
      <c r="D13453" s="109"/>
      <c r="E13453" s="94" t="str">
        <f>IF(Data!D13481&gt;0,Data!F13481,"")</f>
        <v/>
      </c>
      <c r="L13453" s="109"/>
      <c r="M13453" s="109"/>
    </row>
    <row r="13454" spans="3:13">
      <c r="C13454" s="109"/>
      <c r="D13454" s="109"/>
      <c r="E13454" s="94" t="str">
        <f>IF(Data!D13482&gt;0,Data!F13482,"")</f>
        <v/>
      </c>
      <c r="L13454" s="109"/>
      <c r="M13454" s="109"/>
    </row>
    <row r="13455" spans="3:13">
      <c r="C13455" s="109"/>
      <c r="D13455" s="109"/>
      <c r="E13455" s="94" t="str">
        <f>IF(Data!D13483&gt;0,Data!F13483,"")</f>
        <v/>
      </c>
      <c r="L13455" s="109"/>
      <c r="M13455" s="109"/>
    </row>
    <row r="13456" spans="3:13">
      <c r="C13456" s="109"/>
      <c r="D13456" s="109"/>
      <c r="E13456" s="94" t="str">
        <f>IF(Data!D13484&gt;0,Data!F13484,"")</f>
        <v/>
      </c>
      <c r="L13456" s="109"/>
      <c r="M13456" s="109"/>
    </row>
    <row r="13457" spans="3:13">
      <c r="C13457" s="109"/>
      <c r="D13457" s="109"/>
      <c r="E13457" s="94" t="str">
        <f>IF(Data!D13485&gt;0,Data!F13485,"")</f>
        <v/>
      </c>
      <c r="L13457" s="109"/>
      <c r="M13457" s="109"/>
    </row>
    <row r="13458" spans="3:13">
      <c r="C13458" s="109"/>
      <c r="D13458" s="109"/>
      <c r="E13458" s="94" t="str">
        <f>IF(Data!D13486&gt;0,Data!F13486,"")</f>
        <v/>
      </c>
      <c r="L13458" s="109"/>
      <c r="M13458" s="109"/>
    </row>
    <row r="13459" spans="3:13">
      <c r="C13459" s="109"/>
      <c r="D13459" s="109"/>
      <c r="E13459" s="94" t="str">
        <f>IF(Data!D13487&gt;0,Data!F13487,"")</f>
        <v/>
      </c>
      <c r="L13459" s="109"/>
      <c r="M13459" s="109"/>
    </row>
    <row r="13460" spans="3:13">
      <c r="C13460" s="109"/>
      <c r="D13460" s="109"/>
      <c r="E13460" s="94" t="str">
        <f>IF(Data!D13488&gt;0,Data!F13488,"")</f>
        <v/>
      </c>
      <c r="L13460" s="109"/>
      <c r="M13460" s="109"/>
    </row>
    <row r="13461" spans="3:13">
      <c r="C13461" s="109"/>
      <c r="D13461" s="109"/>
      <c r="E13461" s="94" t="str">
        <f>IF(Data!D13489&gt;0,Data!F13489,"")</f>
        <v/>
      </c>
      <c r="L13461" s="109"/>
      <c r="M13461" s="109"/>
    </row>
    <row r="13462" spans="3:13">
      <c r="C13462" s="109"/>
      <c r="D13462" s="109"/>
      <c r="E13462" s="94" t="str">
        <f>IF(Data!D13490&gt;0,Data!F13490,"")</f>
        <v/>
      </c>
      <c r="L13462" s="109"/>
      <c r="M13462" s="109"/>
    </row>
    <row r="13463" spans="3:13">
      <c r="C13463" s="109"/>
      <c r="D13463" s="109"/>
      <c r="E13463" s="94" t="str">
        <f>IF(Data!D13491&gt;0,Data!F13491,"")</f>
        <v/>
      </c>
      <c r="L13463" s="109"/>
      <c r="M13463" s="109"/>
    </row>
    <row r="13464" spans="3:13">
      <c r="C13464" s="109"/>
      <c r="D13464" s="109"/>
      <c r="E13464" s="94" t="str">
        <f>IF(Data!D13492&gt;0,Data!F13492,"")</f>
        <v/>
      </c>
      <c r="L13464" s="109"/>
      <c r="M13464" s="109"/>
    </row>
    <row r="13465" spans="3:13">
      <c r="C13465" s="109"/>
      <c r="D13465" s="109"/>
      <c r="E13465" s="94" t="str">
        <f>IF(Data!D13493&gt;0,Data!F13493,"")</f>
        <v/>
      </c>
      <c r="L13465" s="109"/>
      <c r="M13465" s="109"/>
    </row>
    <row r="13466" spans="3:13">
      <c r="C13466" s="109"/>
      <c r="D13466" s="109"/>
      <c r="E13466" s="94" t="str">
        <f>IF(Data!D13494&gt;0,Data!F13494,"")</f>
        <v/>
      </c>
      <c r="L13466" s="109"/>
      <c r="M13466" s="109"/>
    </row>
    <row r="13467" spans="3:13">
      <c r="C13467" s="109"/>
      <c r="D13467" s="109"/>
      <c r="E13467" s="94" t="str">
        <f>IF(Data!D13495&gt;0,Data!F13495,"")</f>
        <v/>
      </c>
      <c r="L13467" s="109"/>
      <c r="M13467" s="109"/>
    </row>
    <row r="13468" spans="3:13">
      <c r="C13468" s="109"/>
      <c r="D13468" s="109"/>
      <c r="E13468" s="94" t="str">
        <f>IF(Data!D13496&gt;0,Data!F13496,"")</f>
        <v/>
      </c>
      <c r="L13468" s="109"/>
      <c r="M13468" s="109"/>
    </row>
    <row r="13469" spans="3:13">
      <c r="C13469" s="109"/>
      <c r="D13469" s="109"/>
      <c r="E13469" s="94" t="str">
        <f>IF(Data!D13497&gt;0,Data!F13497,"")</f>
        <v/>
      </c>
      <c r="L13469" s="109"/>
      <c r="M13469" s="109"/>
    </row>
    <row r="13470" spans="3:13">
      <c r="C13470" s="109"/>
      <c r="D13470" s="109"/>
      <c r="E13470" s="94" t="str">
        <f>IF(Data!D13498&gt;0,Data!F13498,"")</f>
        <v/>
      </c>
      <c r="L13470" s="109"/>
      <c r="M13470" s="109"/>
    </row>
    <row r="13471" spans="3:13">
      <c r="C13471" s="109"/>
      <c r="D13471" s="109"/>
      <c r="E13471" s="94" t="str">
        <f>IF(Data!D13499&gt;0,Data!F13499,"")</f>
        <v/>
      </c>
      <c r="L13471" s="109"/>
      <c r="M13471" s="109"/>
    </row>
    <row r="13472" spans="3:13">
      <c r="C13472" s="109"/>
      <c r="D13472" s="109"/>
      <c r="E13472" s="94" t="str">
        <f>IF(Data!D13500&gt;0,Data!F13500,"")</f>
        <v/>
      </c>
      <c r="L13472" s="109"/>
      <c r="M13472" s="109"/>
    </row>
    <row r="13473" spans="3:13">
      <c r="C13473" s="109"/>
      <c r="D13473" s="109"/>
      <c r="E13473" s="94" t="str">
        <f>IF(Data!D13501&gt;0,Data!F13501,"")</f>
        <v/>
      </c>
      <c r="L13473" s="109"/>
      <c r="M13473" s="109"/>
    </row>
    <row r="13474" spans="3:13">
      <c r="C13474" s="109"/>
      <c r="D13474" s="109"/>
      <c r="E13474" s="94" t="str">
        <f>IF(Data!D13502&gt;0,Data!F13502,"")</f>
        <v/>
      </c>
      <c r="L13474" s="109"/>
      <c r="M13474" s="109"/>
    </row>
    <row r="13475" spans="3:13">
      <c r="C13475" s="109"/>
      <c r="D13475" s="109"/>
      <c r="E13475" s="94" t="str">
        <f>IF(Data!D13503&gt;0,Data!F13503,"")</f>
        <v/>
      </c>
      <c r="L13475" s="109"/>
      <c r="M13475" s="109"/>
    </row>
    <row r="13476" spans="3:13">
      <c r="C13476" s="109"/>
      <c r="D13476" s="109"/>
      <c r="E13476" s="94" t="str">
        <f>IF(Data!D13504&gt;0,Data!F13504,"")</f>
        <v/>
      </c>
      <c r="L13476" s="109"/>
      <c r="M13476" s="109"/>
    </row>
    <row r="13477" spans="3:13">
      <c r="C13477" s="109"/>
      <c r="D13477" s="109"/>
      <c r="E13477" s="94" t="str">
        <f>IF(Data!D13505&gt;0,Data!F13505,"")</f>
        <v/>
      </c>
      <c r="L13477" s="109"/>
      <c r="M13477" s="109"/>
    </row>
    <row r="13478" spans="3:13">
      <c r="C13478" s="109"/>
      <c r="D13478" s="109"/>
      <c r="E13478" s="94" t="str">
        <f>IF(Data!D13506&gt;0,Data!F13506,"")</f>
        <v/>
      </c>
      <c r="L13478" s="109"/>
      <c r="M13478" s="109"/>
    </row>
    <row r="13479" spans="3:13">
      <c r="C13479" s="109"/>
      <c r="D13479" s="109"/>
      <c r="E13479" s="94" t="str">
        <f>IF(Data!D13507&gt;0,Data!F13507,"")</f>
        <v/>
      </c>
      <c r="L13479" s="109"/>
      <c r="M13479" s="109"/>
    </row>
    <row r="13480" spans="3:13">
      <c r="C13480" s="109"/>
      <c r="D13480" s="109"/>
      <c r="E13480" s="94" t="str">
        <f>IF(Data!D13508&gt;0,Data!F13508,"")</f>
        <v/>
      </c>
      <c r="L13480" s="109"/>
      <c r="M13480" s="109"/>
    </row>
    <row r="13481" spans="3:13">
      <c r="C13481" s="109"/>
      <c r="D13481" s="109"/>
      <c r="E13481" s="94" t="str">
        <f>IF(Data!D13509&gt;0,Data!F13509,"")</f>
        <v/>
      </c>
      <c r="L13481" s="109"/>
      <c r="M13481" s="109"/>
    </row>
    <row r="13482" spans="3:13">
      <c r="C13482" s="109"/>
      <c r="D13482" s="109"/>
      <c r="E13482" s="94" t="str">
        <f>IF(Data!D13510&gt;0,Data!F13510,"")</f>
        <v/>
      </c>
      <c r="L13482" s="109"/>
      <c r="M13482" s="109"/>
    </row>
    <row r="13483" spans="3:13">
      <c r="C13483" s="109"/>
      <c r="D13483" s="109"/>
      <c r="E13483" s="94" t="str">
        <f>IF(Data!D13511&gt;0,Data!F13511,"")</f>
        <v/>
      </c>
      <c r="L13483" s="109"/>
      <c r="M13483" s="109"/>
    </row>
    <row r="13484" spans="3:13">
      <c r="C13484" s="109"/>
      <c r="D13484" s="109"/>
      <c r="E13484" s="94" t="str">
        <f>IF(Data!D13512&gt;0,Data!F13512,"")</f>
        <v/>
      </c>
      <c r="L13484" s="109"/>
      <c r="M13484" s="109"/>
    </row>
    <row r="13485" spans="3:13">
      <c r="C13485" s="109"/>
      <c r="D13485" s="109"/>
      <c r="E13485" s="94" t="str">
        <f>IF(Data!D13513&gt;0,Data!F13513,"")</f>
        <v/>
      </c>
      <c r="L13485" s="109"/>
      <c r="M13485" s="109"/>
    </row>
    <row r="13486" spans="3:13">
      <c r="C13486" s="109"/>
      <c r="D13486" s="109"/>
      <c r="E13486" s="94" t="str">
        <f>IF(Data!D13514&gt;0,Data!F13514,"")</f>
        <v/>
      </c>
      <c r="L13486" s="109"/>
      <c r="M13486" s="109"/>
    </row>
    <row r="13487" spans="3:13">
      <c r="C13487" s="109"/>
      <c r="D13487" s="109"/>
      <c r="E13487" s="94" t="str">
        <f>IF(Data!D13515&gt;0,Data!F13515,"")</f>
        <v/>
      </c>
      <c r="L13487" s="109"/>
      <c r="M13487" s="109"/>
    </row>
    <row r="13488" spans="3:13">
      <c r="C13488" s="109"/>
      <c r="D13488" s="109"/>
      <c r="E13488" s="94" t="str">
        <f>IF(Data!D13516&gt;0,Data!F13516,"")</f>
        <v/>
      </c>
      <c r="L13488" s="109"/>
      <c r="M13488" s="109"/>
    </row>
    <row r="13489" spans="3:13">
      <c r="C13489" s="109"/>
      <c r="D13489" s="109"/>
      <c r="E13489" s="94" t="str">
        <f>IF(Data!D13517&gt;0,Data!F13517,"")</f>
        <v/>
      </c>
      <c r="L13489" s="109"/>
      <c r="M13489" s="109"/>
    </row>
    <row r="13490" spans="3:13">
      <c r="C13490" s="109"/>
      <c r="D13490" s="109"/>
      <c r="E13490" s="94" t="str">
        <f>IF(Data!D13518&gt;0,Data!F13518,"")</f>
        <v/>
      </c>
      <c r="L13490" s="109"/>
      <c r="M13490" s="109"/>
    </row>
    <row r="13491" spans="3:13">
      <c r="C13491" s="109"/>
      <c r="D13491" s="109"/>
      <c r="E13491" s="94" t="str">
        <f>IF(Data!D13519&gt;0,Data!F13519,"")</f>
        <v/>
      </c>
      <c r="L13491" s="109"/>
      <c r="M13491" s="109"/>
    </row>
    <row r="13492" spans="3:13">
      <c r="C13492" s="109"/>
      <c r="D13492" s="109"/>
      <c r="E13492" s="94" t="str">
        <f>IF(Data!D13520&gt;0,Data!F13520,"")</f>
        <v/>
      </c>
      <c r="L13492" s="109"/>
      <c r="M13492" s="109"/>
    </row>
    <row r="13493" spans="3:13">
      <c r="C13493" s="109"/>
      <c r="D13493" s="109"/>
      <c r="E13493" s="94" t="str">
        <f>IF(Data!D13521&gt;0,Data!F13521,"")</f>
        <v/>
      </c>
      <c r="L13493" s="109"/>
      <c r="M13493" s="109"/>
    </row>
    <row r="13494" spans="3:13">
      <c r="C13494" s="109"/>
      <c r="D13494" s="109"/>
      <c r="E13494" s="94" t="str">
        <f>IF(Data!D13522&gt;0,Data!F13522,"")</f>
        <v/>
      </c>
      <c r="L13494" s="109"/>
      <c r="M13494" s="109"/>
    </row>
    <row r="13495" spans="3:13">
      <c r="C13495" s="109"/>
      <c r="D13495" s="109"/>
      <c r="E13495" s="94" t="str">
        <f>IF(Data!D13523&gt;0,Data!F13523,"")</f>
        <v/>
      </c>
      <c r="L13495" s="109"/>
      <c r="M13495" s="109"/>
    </row>
    <row r="13496" spans="3:13">
      <c r="C13496" s="109"/>
      <c r="D13496" s="109"/>
      <c r="E13496" s="94" t="str">
        <f>IF(Data!D13524&gt;0,Data!F13524,"")</f>
        <v/>
      </c>
      <c r="L13496" s="109"/>
      <c r="M13496" s="109"/>
    </row>
    <row r="13497" spans="3:13">
      <c r="C13497" s="109"/>
      <c r="D13497" s="109"/>
      <c r="E13497" s="94" t="str">
        <f>IF(Data!D13525&gt;0,Data!F13525,"")</f>
        <v/>
      </c>
      <c r="L13497" s="109"/>
      <c r="M13497" s="109"/>
    </row>
    <row r="13498" spans="3:13">
      <c r="C13498" s="109"/>
      <c r="D13498" s="109"/>
      <c r="E13498" s="94" t="str">
        <f>IF(Data!D13526&gt;0,Data!F13526,"")</f>
        <v/>
      </c>
      <c r="L13498" s="109"/>
      <c r="M13498" s="109"/>
    </row>
    <row r="13499" spans="3:13">
      <c r="C13499" s="109"/>
      <c r="D13499" s="109"/>
      <c r="E13499" s="94" t="str">
        <f>IF(Data!D13527&gt;0,Data!F13527,"")</f>
        <v/>
      </c>
      <c r="L13499" s="109"/>
      <c r="M13499" s="109"/>
    </row>
    <row r="13500" spans="3:13">
      <c r="C13500" s="109"/>
      <c r="D13500" s="109"/>
      <c r="E13500" s="94" t="str">
        <f>IF(Data!D13528&gt;0,Data!F13528,"")</f>
        <v/>
      </c>
      <c r="L13500" s="109"/>
      <c r="M13500" s="109"/>
    </row>
    <row r="13501" spans="3:13">
      <c r="C13501" s="109"/>
      <c r="D13501" s="109"/>
      <c r="E13501" s="94" t="str">
        <f>IF(Data!D13529&gt;0,Data!F13529,"")</f>
        <v/>
      </c>
      <c r="L13501" s="109"/>
      <c r="M13501" s="109"/>
    </row>
    <row r="13502" spans="3:13">
      <c r="C13502" s="109"/>
      <c r="D13502" s="109"/>
      <c r="E13502" s="94" t="str">
        <f>IF(Data!D13530&gt;0,Data!F13530,"")</f>
        <v/>
      </c>
      <c r="L13502" s="109"/>
      <c r="M13502" s="109"/>
    </row>
    <row r="13503" spans="3:13">
      <c r="C13503" s="109"/>
      <c r="D13503" s="109"/>
      <c r="E13503" s="94" t="str">
        <f>IF(Data!D13531&gt;0,Data!F13531,"")</f>
        <v/>
      </c>
      <c r="L13503" s="109"/>
      <c r="M13503" s="109"/>
    </row>
    <row r="13504" spans="3:13">
      <c r="C13504" s="109"/>
      <c r="D13504" s="109"/>
      <c r="E13504" s="94" t="str">
        <f>IF(Data!D13532&gt;0,Data!F13532,"")</f>
        <v/>
      </c>
      <c r="L13504" s="109"/>
      <c r="M13504" s="109"/>
    </row>
    <row r="13505" spans="3:13">
      <c r="C13505" s="109"/>
      <c r="D13505" s="109"/>
      <c r="E13505" s="94" t="str">
        <f>IF(Data!D13533&gt;0,Data!F13533,"")</f>
        <v/>
      </c>
      <c r="L13505" s="109"/>
      <c r="M13505" s="109"/>
    </row>
    <row r="13506" spans="3:13">
      <c r="C13506" s="109"/>
      <c r="D13506" s="109"/>
      <c r="E13506" s="94" t="str">
        <f>IF(Data!D13534&gt;0,Data!F13534,"")</f>
        <v/>
      </c>
      <c r="L13506" s="109"/>
      <c r="M13506" s="109"/>
    </row>
    <row r="13507" spans="3:13">
      <c r="C13507" s="109"/>
      <c r="D13507" s="109"/>
      <c r="E13507" s="94" t="str">
        <f>IF(Data!D13535&gt;0,Data!F13535,"")</f>
        <v/>
      </c>
      <c r="L13507" s="109"/>
      <c r="M13507" s="109"/>
    </row>
    <row r="13508" spans="3:13">
      <c r="C13508" s="109"/>
      <c r="D13508" s="109"/>
      <c r="E13508" s="94" t="str">
        <f>IF(Data!D13536&gt;0,Data!F13536,"")</f>
        <v/>
      </c>
      <c r="L13508" s="109"/>
      <c r="M13508" s="109"/>
    </row>
    <row r="13509" spans="3:13">
      <c r="C13509" s="109"/>
      <c r="D13509" s="109"/>
      <c r="E13509" s="94" t="str">
        <f>IF(Data!D13537&gt;0,Data!F13537,"")</f>
        <v/>
      </c>
      <c r="L13509" s="109"/>
      <c r="M13509" s="109"/>
    </row>
    <row r="13510" spans="3:13">
      <c r="C13510" s="109"/>
      <c r="D13510" s="109"/>
      <c r="E13510" s="94" t="str">
        <f>IF(Data!D13538&gt;0,Data!F13538,"")</f>
        <v/>
      </c>
      <c r="L13510" s="109"/>
      <c r="M13510" s="109"/>
    </row>
    <row r="13511" spans="3:13">
      <c r="C13511" s="109"/>
      <c r="D13511" s="109"/>
      <c r="E13511" s="94" t="str">
        <f>IF(Data!D13539&gt;0,Data!F13539,"")</f>
        <v/>
      </c>
      <c r="L13511" s="109"/>
      <c r="M13511" s="109"/>
    </row>
    <row r="13512" spans="3:13">
      <c r="C13512" s="109"/>
      <c r="D13512" s="109"/>
      <c r="E13512" s="94" t="str">
        <f>IF(Data!D13540&gt;0,Data!F13540,"")</f>
        <v/>
      </c>
      <c r="L13512" s="109"/>
      <c r="M13512" s="109"/>
    </row>
    <row r="13513" spans="3:13">
      <c r="C13513" s="109"/>
      <c r="D13513" s="109"/>
      <c r="E13513" s="94" t="str">
        <f>IF(Data!D13541&gt;0,Data!F13541,"")</f>
        <v/>
      </c>
      <c r="L13513" s="109"/>
      <c r="M13513" s="109"/>
    </row>
    <row r="13514" spans="3:13">
      <c r="C13514" s="109"/>
      <c r="D13514" s="109"/>
      <c r="E13514" s="94" t="str">
        <f>IF(Data!D13542&gt;0,Data!F13542,"")</f>
        <v/>
      </c>
      <c r="L13514" s="109"/>
      <c r="M13514" s="109"/>
    </row>
    <row r="13515" spans="3:13">
      <c r="C13515" s="109"/>
      <c r="D13515" s="109"/>
      <c r="E13515" s="94" t="str">
        <f>IF(Data!D13543&gt;0,Data!F13543,"")</f>
        <v/>
      </c>
      <c r="L13515" s="109"/>
      <c r="M13515" s="109"/>
    </row>
    <row r="13516" spans="3:13">
      <c r="C13516" s="109"/>
      <c r="D13516" s="109"/>
      <c r="E13516" s="94" t="str">
        <f>IF(Data!D13544&gt;0,Data!F13544,"")</f>
        <v/>
      </c>
      <c r="L13516" s="109"/>
      <c r="M13516" s="109"/>
    </row>
    <row r="13517" spans="3:13">
      <c r="C13517" s="109"/>
      <c r="D13517" s="109"/>
      <c r="E13517" s="94" t="str">
        <f>IF(Data!D13545&gt;0,Data!F13545,"")</f>
        <v/>
      </c>
      <c r="L13517" s="109"/>
      <c r="M13517" s="109"/>
    </row>
    <row r="13518" spans="3:13">
      <c r="C13518" s="109"/>
      <c r="D13518" s="109"/>
      <c r="E13518" s="94" t="str">
        <f>IF(Data!D13546&gt;0,Data!F13546,"")</f>
        <v/>
      </c>
      <c r="L13518" s="109"/>
      <c r="M13518" s="109"/>
    </row>
    <row r="13519" spans="3:13">
      <c r="C13519" s="109"/>
      <c r="D13519" s="109"/>
      <c r="E13519" s="94" t="str">
        <f>IF(Data!D13547&gt;0,Data!F13547,"")</f>
        <v/>
      </c>
      <c r="L13519" s="109"/>
      <c r="M13519" s="109"/>
    </row>
    <row r="13520" spans="3:13">
      <c r="C13520" s="109"/>
      <c r="D13520" s="109"/>
      <c r="E13520" s="94" t="str">
        <f>IF(Data!D13548&gt;0,Data!F13548,"")</f>
        <v/>
      </c>
      <c r="L13520" s="109"/>
      <c r="M13520" s="109"/>
    </row>
    <row r="13521" spans="3:13">
      <c r="C13521" s="109"/>
      <c r="D13521" s="109"/>
      <c r="E13521" s="94" t="str">
        <f>IF(Data!D13549&gt;0,Data!F13549,"")</f>
        <v/>
      </c>
      <c r="L13521" s="109"/>
      <c r="M13521" s="109"/>
    </row>
    <row r="13522" spans="3:13">
      <c r="C13522" s="109"/>
      <c r="D13522" s="109"/>
      <c r="E13522" s="94" t="str">
        <f>IF(Data!D13550&gt;0,Data!F13550,"")</f>
        <v/>
      </c>
      <c r="L13522" s="109"/>
      <c r="M13522" s="109"/>
    </row>
    <row r="13523" spans="3:13">
      <c r="C13523" s="109"/>
      <c r="D13523" s="109"/>
      <c r="E13523" s="94" t="str">
        <f>IF(Data!D13551&gt;0,Data!F13551,"")</f>
        <v/>
      </c>
      <c r="L13523" s="109"/>
      <c r="M13523" s="109"/>
    </row>
    <row r="13524" spans="3:13">
      <c r="C13524" s="109"/>
      <c r="D13524" s="109"/>
      <c r="E13524" s="94" t="str">
        <f>IF(Data!D13552&gt;0,Data!F13552,"")</f>
        <v/>
      </c>
      <c r="L13524" s="109"/>
      <c r="M13524" s="109"/>
    </row>
    <row r="13525" spans="3:13">
      <c r="C13525" s="109"/>
      <c r="D13525" s="109"/>
      <c r="E13525" s="94" t="str">
        <f>IF(Data!D13553&gt;0,Data!F13553,"")</f>
        <v/>
      </c>
      <c r="L13525" s="109"/>
      <c r="M13525" s="109"/>
    </row>
    <row r="13526" spans="3:13">
      <c r="C13526" s="109"/>
      <c r="D13526" s="109"/>
      <c r="E13526" s="94" t="str">
        <f>IF(Data!D13554&gt;0,Data!F13554,"")</f>
        <v/>
      </c>
      <c r="L13526" s="109"/>
      <c r="M13526" s="109"/>
    </row>
    <row r="13527" spans="3:13">
      <c r="C13527" s="109"/>
      <c r="D13527" s="109"/>
      <c r="E13527" s="94" t="str">
        <f>IF(Data!D13555&gt;0,Data!F13555,"")</f>
        <v/>
      </c>
      <c r="L13527" s="109"/>
      <c r="M13527" s="109"/>
    </row>
    <row r="13528" spans="3:13">
      <c r="C13528" s="109"/>
      <c r="D13528" s="109"/>
      <c r="E13528" s="94" t="str">
        <f>IF(Data!D13556&gt;0,Data!F13556,"")</f>
        <v/>
      </c>
      <c r="L13528" s="109"/>
      <c r="M13528" s="109"/>
    </row>
    <row r="13529" spans="3:13">
      <c r="C13529" s="109"/>
      <c r="D13529" s="109"/>
      <c r="E13529" s="94" t="str">
        <f>IF(Data!D13557&gt;0,Data!F13557,"")</f>
        <v/>
      </c>
      <c r="L13529" s="109"/>
      <c r="M13529" s="109"/>
    </row>
    <row r="13530" spans="3:13">
      <c r="C13530" s="109"/>
      <c r="D13530" s="109"/>
      <c r="E13530" s="94" t="str">
        <f>IF(Data!D13558&gt;0,Data!F13558,"")</f>
        <v/>
      </c>
      <c r="L13530" s="109"/>
      <c r="M13530" s="109"/>
    </row>
    <row r="13531" spans="3:13">
      <c r="C13531" s="109"/>
      <c r="D13531" s="109"/>
      <c r="E13531" s="94" t="str">
        <f>IF(Data!D13559&gt;0,Data!F13559,"")</f>
        <v/>
      </c>
      <c r="L13531" s="109"/>
      <c r="M13531" s="109"/>
    </row>
    <row r="13532" spans="3:13">
      <c r="C13532" s="109"/>
      <c r="D13532" s="109"/>
      <c r="E13532" s="94" t="str">
        <f>IF(Data!D13560&gt;0,Data!F13560,"")</f>
        <v/>
      </c>
      <c r="L13532" s="109"/>
      <c r="M13532" s="109"/>
    </row>
    <row r="13533" spans="3:13">
      <c r="C13533" s="109"/>
      <c r="D13533" s="109"/>
      <c r="E13533" s="94" t="str">
        <f>IF(Data!D13561&gt;0,Data!F13561,"")</f>
        <v/>
      </c>
      <c r="L13533" s="109"/>
      <c r="M13533" s="109"/>
    </row>
    <row r="13534" spans="3:13">
      <c r="C13534" s="109"/>
      <c r="D13534" s="109"/>
      <c r="E13534" s="94" t="str">
        <f>IF(Data!D13562&gt;0,Data!F13562,"")</f>
        <v/>
      </c>
      <c r="L13534" s="109"/>
      <c r="M13534" s="109"/>
    </row>
    <row r="13535" spans="3:13">
      <c r="C13535" s="109"/>
      <c r="D13535" s="109"/>
      <c r="E13535" s="94" t="str">
        <f>IF(Data!D13563&gt;0,Data!F13563,"")</f>
        <v/>
      </c>
      <c r="L13535" s="109"/>
      <c r="M13535" s="109"/>
    </row>
    <row r="13536" spans="3:13">
      <c r="C13536" s="109"/>
      <c r="D13536" s="109"/>
      <c r="E13536" s="94" t="str">
        <f>IF(Data!D13564&gt;0,Data!F13564,"")</f>
        <v/>
      </c>
      <c r="L13536" s="109"/>
      <c r="M13536" s="109"/>
    </row>
    <row r="13537" spans="3:13">
      <c r="C13537" s="109"/>
      <c r="D13537" s="109"/>
      <c r="E13537" s="94" t="str">
        <f>IF(Data!D13565&gt;0,Data!F13565,"")</f>
        <v/>
      </c>
      <c r="L13537" s="109"/>
      <c r="M13537" s="109"/>
    </row>
    <row r="13538" spans="3:13">
      <c r="C13538" s="109"/>
      <c r="D13538" s="109"/>
      <c r="E13538" s="94" t="str">
        <f>IF(Data!D13566&gt;0,Data!F13566,"")</f>
        <v/>
      </c>
      <c r="L13538" s="109"/>
      <c r="M13538" s="109"/>
    </row>
    <row r="13539" spans="3:13">
      <c r="C13539" s="109"/>
      <c r="D13539" s="109"/>
      <c r="E13539" s="94" t="str">
        <f>IF(Data!D13567&gt;0,Data!F13567,"")</f>
        <v/>
      </c>
      <c r="L13539" s="109"/>
      <c r="M13539" s="109"/>
    </row>
    <row r="13540" spans="3:13">
      <c r="C13540" s="109"/>
      <c r="D13540" s="109"/>
      <c r="E13540" s="94" t="str">
        <f>IF(Data!D13568&gt;0,Data!F13568,"")</f>
        <v/>
      </c>
      <c r="L13540" s="109"/>
      <c r="M13540" s="109"/>
    </row>
    <row r="13541" spans="3:13">
      <c r="C13541" s="109"/>
      <c r="D13541" s="109"/>
      <c r="E13541" s="94" t="str">
        <f>IF(Data!D13569&gt;0,Data!F13569,"")</f>
        <v/>
      </c>
      <c r="L13541" s="109"/>
      <c r="M13541" s="109"/>
    </row>
    <row r="13542" spans="3:13">
      <c r="C13542" s="109"/>
      <c r="D13542" s="109"/>
      <c r="E13542" s="94" t="str">
        <f>IF(Data!D13570&gt;0,Data!F13570,"")</f>
        <v/>
      </c>
      <c r="L13542" s="109"/>
      <c r="M13542" s="109"/>
    </row>
    <row r="13543" spans="3:13">
      <c r="C13543" s="109"/>
      <c r="D13543" s="109"/>
      <c r="E13543" s="94" t="str">
        <f>IF(Data!D13571&gt;0,Data!F13571,"")</f>
        <v/>
      </c>
      <c r="L13543" s="109"/>
      <c r="M13543" s="109"/>
    </row>
    <row r="13544" spans="3:13">
      <c r="C13544" s="109"/>
      <c r="D13544" s="109"/>
      <c r="E13544" s="94" t="str">
        <f>IF(Data!D13572&gt;0,Data!F13572,"")</f>
        <v/>
      </c>
      <c r="L13544" s="109"/>
      <c r="M13544" s="109"/>
    </row>
    <row r="13545" spans="3:13">
      <c r="C13545" s="109"/>
      <c r="D13545" s="109"/>
      <c r="E13545" s="94" t="str">
        <f>IF(Data!D13573&gt;0,Data!F13573,"")</f>
        <v/>
      </c>
      <c r="L13545" s="109"/>
      <c r="M13545" s="109"/>
    </row>
    <row r="13546" spans="3:13">
      <c r="C13546" s="109"/>
      <c r="D13546" s="109"/>
      <c r="E13546" s="94" t="str">
        <f>IF(Data!D13574&gt;0,Data!F13574,"")</f>
        <v/>
      </c>
      <c r="L13546" s="109"/>
      <c r="M13546" s="109"/>
    </row>
    <row r="13547" spans="3:13">
      <c r="C13547" s="109"/>
      <c r="D13547" s="109"/>
      <c r="E13547" s="94" t="str">
        <f>IF(Data!D13575&gt;0,Data!F13575,"")</f>
        <v/>
      </c>
      <c r="L13547" s="109"/>
      <c r="M13547" s="109"/>
    </row>
    <row r="13548" spans="3:13">
      <c r="C13548" s="109"/>
      <c r="D13548" s="109"/>
      <c r="E13548" s="94" t="str">
        <f>IF(Data!D13576&gt;0,Data!F13576,"")</f>
        <v/>
      </c>
      <c r="L13548" s="109"/>
      <c r="M13548" s="109"/>
    </row>
    <row r="13549" spans="3:13">
      <c r="C13549" s="109"/>
      <c r="D13549" s="109"/>
      <c r="E13549" s="94" t="str">
        <f>IF(Data!D13577&gt;0,Data!F13577,"")</f>
        <v/>
      </c>
      <c r="L13549" s="109"/>
      <c r="M13549" s="109"/>
    </row>
    <row r="13550" spans="3:13">
      <c r="C13550" s="109"/>
      <c r="D13550" s="109"/>
      <c r="E13550" s="94" t="str">
        <f>IF(Data!D13578&gt;0,Data!F13578,"")</f>
        <v/>
      </c>
      <c r="L13550" s="109"/>
      <c r="M13550" s="109"/>
    </row>
    <row r="13551" spans="3:13">
      <c r="C13551" s="109"/>
      <c r="D13551" s="109"/>
      <c r="E13551" s="94" t="str">
        <f>IF(Data!D13579&gt;0,Data!F13579,"")</f>
        <v/>
      </c>
      <c r="L13551" s="109"/>
      <c r="M13551" s="109"/>
    </row>
    <row r="13552" spans="3:13">
      <c r="C13552" s="109"/>
      <c r="D13552" s="109"/>
      <c r="E13552" s="94" t="str">
        <f>IF(Data!D13580&gt;0,Data!F13580,"")</f>
        <v/>
      </c>
      <c r="L13552" s="109"/>
      <c r="M13552" s="109"/>
    </row>
    <row r="13553" spans="3:13">
      <c r="C13553" s="109"/>
      <c r="D13553" s="109"/>
      <c r="E13553" s="94" t="str">
        <f>IF(Data!D13581&gt;0,Data!F13581,"")</f>
        <v/>
      </c>
      <c r="L13553" s="109"/>
      <c r="M13553" s="109"/>
    </row>
    <row r="13554" spans="3:13">
      <c r="C13554" s="109"/>
      <c r="D13554" s="109"/>
      <c r="E13554" s="94" t="str">
        <f>IF(Data!D13582&gt;0,Data!F13582,"")</f>
        <v/>
      </c>
      <c r="L13554" s="109"/>
      <c r="M13554" s="109"/>
    </row>
    <row r="13555" spans="3:13">
      <c r="C13555" s="109"/>
      <c r="D13555" s="109"/>
      <c r="E13555" s="94" t="str">
        <f>IF(Data!D13583&gt;0,Data!F13583,"")</f>
        <v/>
      </c>
      <c r="L13555" s="109"/>
      <c r="M13555" s="109"/>
    </row>
    <row r="13556" spans="3:13">
      <c r="C13556" s="109"/>
      <c r="D13556" s="109"/>
      <c r="E13556" s="94" t="str">
        <f>IF(Data!D13584&gt;0,Data!F13584,"")</f>
        <v/>
      </c>
      <c r="L13556" s="109"/>
      <c r="M13556" s="109"/>
    </row>
    <row r="13557" spans="3:13">
      <c r="C13557" s="109"/>
      <c r="D13557" s="109"/>
      <c r="E13557" s="94" t="str">
        <f>IF(Data!D13585&gt;0,Data!F13585,"")</f>
        <v/>
      </c>
      <c r="L13557" s="109"/>
      <c r="M13557" s="109"/>
    </row>
    <row r="13558" spans="3:13">
      <c r="C13558" s="109"/>
      <c r="D13558" s="109"/>
      <c r="E13558" s="94" t="str">
        <f>IF(Data!D13586&gt;0,Data!F13586,"")</f>
        <v/>
      </c>
      <c r="L13558" s="109"/>
      <c r="M13558" s="109"/>
    </row>
    <row r="13559" spans="3:13">
      <c r="C13559" s="109"/>
      <c r="D13559" s="109"/>
      <c r="E13559" s="94" t="str">
        <f>IF(Data!D13587&gt;0,Data!F13587,"")</f>
        <v/>
      </c>
      <c r="L13559" s="109"/>
      <c r="M13559" s="109"/>
    </row>
    <row r="13560" spans="3:13">
      <c r="C13560" s="109"/>
      <c r="D13560" s="109"/>
      <c r="E13560" s="94" t="str">
        <f>IF(Data!D13588&gt;0,Data!F13588,"")</f>
        <v/>
      </c>
      <c r="L13560" s="109"/>
      <c r="M13560" s="109"/>
    </row>
    <row r="13561" spans="3:13">
      <c r="C13561" s="109"/>
      <c r="D13561" s="109"/>
      <c r="E13561" s="94" t="str">
        <f>IF(Data!D13589&gt;0,Data!F13589,"")</f>
        <v/>
      </c>
      <c r="L13561" s="109"/>
      <c r="M13561" s="109"/>
    </row>
    <row r="13562" spans="3:13">
      <c r="C13562" s="109"/>
      <c r="D13562" s="109"/>
      <c r="E13562" s="94" t="str">
        <f>IF(Data!D13590&gt;0,Data!F13590,"")</f>
        <v/>
      </c>
      <c r="L13562" s="109"/>
      <c r="M13562" s="109"/>
    </row>
    <row r="13563" spans="3:13">
      <c r="C13563" s="109"/>
      <c r="D13563" s="109"/>
      <c r="E13563" s="94" t="str">
        <f>IF(Data!D13591&gt;0,Data!F13591,"")</f>
        <v/>
      </c>
      <c r="L13563" s="109"/>
      <c r="M13563" s="109"/>
    </row>
    <row r="13564" spans="3:13">
      <c r="C13564" s="109"/>
      <c r="D13564" s="109"/>
      <c r="E13564" s="94" t="str">
        <f>IF(Data!D13592&gt;0,Data!F13592,"")</f>
        <v/>
      </c>
      <c r="L13564" s="109"/>
      <c r="M13564" s="109"/>
    </row>
    <row r="13565" spans="3:13">
      <c r="C13565" s="109"/>
      <c r="D13565" s="109"/>
      <c r="E13565" s="94" t="str">
        <f>IF(Data!D13593&gt;0,Data!F13593,"")</f>
        <v/>
      </c>
      <c r="L13565" s="109"/>
      <c r="M13565" s="109"/>
    </row>
    <row r="13566" spans="3:13">
      <c r="C13566" s="109"/>
      <c r="D13566" s="109"/>
      <c r="E13566" s="94" t="str">
        <f>IF(Data!D13594&gt;0,Data!F13594,"")</f>
        <v/>
      </c>
      <c r="L13566" s="109"/>
      <c r="M13566" s="109"/>
    </row>
    <row r="13567" spans="3:13">
      <c r="C13567" s="109"/>
      <c r="D13567" s="109"/>
      <c r="E13567" s="94" t="str">
        <f>IF(Data!D13595&gt;0,Data!F13595,"")</f>
        <v/>
      </c>
      <c r="L13567" s="109"/>
      <c r="M13567" s="109"/>
    </row>
    <row r="13568" spans="3:13">
      <c r="C13568" s="109"/>
      <c r="D13568" s="109"/>
      <c r="E13568" s="94" t="str">
        <f>IF(Data!D13596&gt;0,Data!F13596,"")</f>
        <v/>
      </c>
      <c r="L13568" s="109"/>
      <c r="M13568" s="109"/>
    </row>
    <row r="13569" spans="3:13">
      <c r="C13569" s="109"/>
      <c r="D13569" s="109"/>
      <c r="E13569" s="94" t="str">
        <f>IF(Data!D13597&gt;0,Data!F13597,"")</f>
        <v/>
      </c>
      <c r="L13569" s="109"/>
      <c r="M13569" s="109"/>
    </row>
    <row r="13570" spans="3:13">
      <c r="C13570" s="109"/>
      <c r="D13570" s="109"/>
      <c r="E13570" s="94" t="str">
        <f>IF(Data!D13598&gt;0,Data!F13598,"")</f>
        <v/>
      </c>
      <c r="L13570" s="109"/>
      <c r="M13570" s="109"/>
    </row>
    <row r="13571" spans="3:13">
      <c r="C13571" s="109"/>
      <c r="D13571" s="109"/>
      <c r="E13571" s="94" t="str">
        <f>IF(Data!D13599&gt;0,Data!F13599,"")</f>
        <v/>
      </c>
      <c r="L13571" s="109"/>
      <c r="M13571" s="109"/>
    </row>
    <row r="13572" spans="3:13">
      <c r="C13572" s="109"/>
      <c r="D13572" s="109"/>
      <c r="E13572" s="94" t="str">
        <f>IF(Data!D13600&gt;0,Data!F13600,"")</f>
        <v/>
      </c>
      <c r="L13572" s="109"/>
      <c r="M13572" s="109"/>
    </row>
    <row r="13573" spans="3:13">
      <c r="C13573" s="109"/>
      <c r="D13573" s="109"/>
      <c r="E13573" s="94" t="str">
        <f>IF(Data!D13601&gt;0,Data!F13601,"")</f>
        <v/>
      </c>
      <c r="L13573" s="109"/>
      <c r="M13573" s="109"/>
    </row>
    <row r="13574" spans="3:13">
      <c r="C13574" s="109"/>
      <c r="D13574" s="109"/>
      <c r="E13574" s="94" t="str">
        <f>IF(Data!D13602&gt;0,Data!F13602,"")</f>
        <v/>
      </c>
      <c r="L13574" s="109"/>
      <c r="M13574" s="109"/>
    </row>
    <row r="13575" spans="3:13">
      <c r="C13575" s="109"/>
      <c r="D13575" s="109"/>
      <c r="E13575" s="94" t="str">
        <f>IF(Data!D13603&gt;0,Data!F13603,"")</f>
        <v/>
      </c>
      <c r="L13575" s="109"/>
      <c r="M13575" s="109"/>
    </row>
    <row r="13576" spans="3:13">
      <c r="C13576" s="109"/>
      <c r="D13576" s="109"/>
      <c r="E13576" s="94" t="str">
        <f>IF(Data!D13604&gt;0,Data!F13604,"")</f>
        <v/>
      </c>
      <c r="L13576" s="109"/>
      <c r="M13576" s="109"/>
    </row>
    <row r="13577" spans="3:13">
      <c r="C13577" s="109"/>
      <c r="D13577" s="109"/>
      <c r="E13577" s="94" t="str">
        <f>IF(Data!D13605&gt;0,Data!F13605,"")</f>
        <v/>
      </c>
      <c r="L13577" s="109"/>
      <c r="M13577" s="109"/>
    </row>
    <row r="13578" spans="3:13">
      <c r="C13578" s="109"/>
      <c r="D13578" s="109"/>
      <c r="E13578" s="94" t="str">
        <f>IF(Data!D13606&gt;0,Data!F13606,"")</f>
        <v/>
      </c>
      <c r="L13578" s="109"/>
      <c r="M13578" s="109"/>
    </row>
    <row r="13579" spans="3:13">
      <c r="C13579" s="109"/>
      <c r="D13579" s="109"/>
      <c r="E13579" s="94" t="str">
        <f>IF(Data!D13607&gt;0,Data!F13607,"")</f>
        <v/>
      </c>
      <c r="L13579" s="109"/>
      <c r="M13579" s="109"/>
    </row>
    <row r="13580" spans="3:13">
      <c r="C13580" s="109"/>
      <c r="D13580" s="109"/>
      <c r="E13580" s="94" t="str">
        <f>IF(Data!D13608&gt;0,Data!F13608,"")</f>
        <v/>
      </c>
      <c r="L13580" s="109"/>
      <c r="M13580" s="109"/>
    </row>
    <row r="13581" spans="3:13">
      <c r="C13581" s="109"/>
      <c r="D13581" s="109"/>
      <c r="E13581" s="94" t="str">
        <f>IF(Data!D13609&gt;0,Data!F13609,"")</f>
        <v/>
      </c>
      <c r="L13581" s="109"/>
      <c r="M13581" s="109"/>
    </row>
    <row r="13582" spans="3:13">
      <c r="C13582" s="109"/>
      <c r="D13582" s="109"/>
      <c r="E13582" s="94" t="str">
        <f>IF(Data!D13610&gt;0,Data!F13610,"")</f>
        <v/>
      </c>
      <c r="L13582" s="109"/>
      <c r="M13582" s="109"/>
    </row>
    <row r="13583" spans="3:13">
      <c r="C13583" s="109"/>
      <c r="D13583" s="109"/>
      <c r="E13583" s="94" t="str">
        <f>IF(Data!D13611&gt;0,Data!F13611,"")</f>
        <v/>
      </c>
      <c r="L13583" s="109"/>
      <c r="M13583" s="109"/>
    </row>
    <row r="13584" spans="3:13">
      <c r="C13584" s="109"/>
      <c r="D13584" s="109"/>
      <c r="E13584" s="94" t="str">
        <f>IF(Data!D13612&gt;0,Data!F13612,"")</f>
        <v/>
      </c>
      <c r="L13584" s="109"/>
      <c r="M13584" s="109"/>
    </row>
    <row r="13585" spans="3:13">
      <c r="C13585" s="109"/>
      <c r="D13585" s="109"/>
      <c r="E13585" s="94" t="str">
        <f>IF(Data!D13613&gt;0,Data!F13613,"")</f>
        <v/>
      </c>
      <c r="L13585" s="109"/>
      <c r="M13585" s="109"/>
    </row>
    <row r="13586" spans="3:13">
      <c r="C13586" s="109"/>
      <c r="D13586" s="109"/>
      <c r="E13586" s="94" t="str">
        <f>IF(Data!D13614&gt;0,Data!F13614,"")</f>
        <v/>
      </c>
      <c r="L13586" s="109"/>
      <c r="M13586" s="109"/>
    </row>
    <row r="13587" spans="3:13">
      <c r="C13587" s="109"/>
      <c r="D13587" s="109"/>
      <c r="E13587" s="94" t="str">
        <f>IF(Data!D13615&gt;0,Data!F13615,"")</f>
        <v/>
      </c>
      <c r="L13587" s="109"/>
      <c r="M13587" s="109"/>
    </row>
    <row r="13588" spans="3:13">
      <c r="C13588" s="109"/>
      <c r="D13588" s="109"/>
      <c r="E13588" s="94" t="str">
        <f>IF(Data!D13616&gt;0,Data!F13616,"")</f>
        <v/>
      </c>
      <c r="L13588" s="109"/>
      <c r="M13588" s="109"/>
    </row>
    <row r="13589" spans="3:13">
      <c r="C13589" s="109"/>
      <c r="D13589" s="109"/>
      <c r="E13589" s="94" t="str">
        <f>IF(Data!D13617&gt;0,Data!F13617,"")</f>
        <v/>
      </c>
      <c r="L13589" s="109"/>
      <c r="M13589" s="109"/>
    </row>
    <row r="13590" spans="3:13">
      <c r="C13590" s="109"/>
      <c r="D13590" s="109"/>
      <c r="E13590" s="94" t="str">
        <f>IF(Data!D13618&gt;0,Data!F13618,"")</f>
        <v/>
      </c>
      <c r="L13590" s="109"/>
      <c r="M13590" s="109"/>
    </row>
    <row r="13591" spans="3:13">
      <c r="C13591" s="109"/>
      <c r="D13591" s="109"/>
      <c r="E13591" s="94" t="str">
        <f>IF(Data!D13619&gt;0,Data!F13619,"")</f>
        <v/>
      </c>
      <c r="L13591" s="109"/>
      <c r="M13591" s="109"/>
    </row>
    <row r="13592" spans="3:13">
      <c r="C13592" s="109"/>
      <c r="D13592" s="109"/>
      <c r="E13592" s="94" t="str">
        <f>IF(Data!D13620&gt;0,Data!F13620,"")</f>
        <v/>
      </c>
      <c r="L13592" s="109"/>
      <c r="M13592" s="109"/>
    </row>
    <row r="13593" spans="3:13">
      <c r="C13593" s="109"/>
      <c r="D13593" s="109"/>
      <c r="E13593" s="94" t="str">
        <f>IF(Data!D13621&gt;0,Data!F13621,"")</f>
        <v/>
      </c>
      <c r="L13593" s="109"/>
      <c r="M13593" s="109"/>
    </row>
    <row r="13594" spans="3:13">
      <c r="C13594" s="109"/>
      <c r="D13594" s="109"/>
      <c r="E13594" s="94" t="str">
        <f>IF(Data!D13622&gt;0,Data!F13622,"")</f>
        <v/>
      </c>
      <c r="L13594" s="109"/>
      <c r="M13594" s="109"/>
    </row>
    <row r="13595" spans="3:13">
      <c r="C13595" s="109"/>
      <c r="D13595" s="109"/>
      <c r="E13595" s="94" t="str">
        <f>IF(Data!D13623&gt;0,Data!F13623,"")</f>
        <v/>
      </c>
      <c r="L13595" s="109"/>
      <c r="M13595" s="109"/>
    </row>
    <row r="13596" spans="3:13">
      <c r="C13596" s="109"/>
      <c r="D13596" s="109"/>
      <c r="E13596" s="94" t="str">
        <f>IF(Data!D13624&gt;0,Data!F13624,"")</f>
        <v/>
      </c>
      <c r="L13596" s="109"/>
      <c r="M13596" s="109"/>
    </row>
    <row r="13597" spans="3:13">
      <c r="C13597" s="109"/>
      <c r="D13597" s="109"/>
      <c r="E13597" s="94" t="str">
        <f>IF(Data!D13625&gt;0,Data!F13625,"")</f>
        <v/>
      </c>
      <c r="L13597" s="109"/>
      <c r="M13597" s="109"/>
    </row>
    <row r="13598" spans="3:13">
      <c r="C13598" s="109"/>
      <c r="D13598" s="109"/>
      <c r="E13598" s="94" t="str">
        <f>IF(Data!D13626&gt;0,Data!F13626,"")</f>
        <v/>
      </c>
      <c r="L13598" s="109"/>
      <c r="M13598" s="109"/>
    </row>
    <row r="13599" spans="3:13">
      <c r="C13599" s="109"/>
      <c r="D13599" s="109"/>
      <c r="E13599" s="94" t="str">
        <f>IF(Data!D13627&gt;0,Data!F13627,"")</f>
        <v/>
      </c>
      <c r="L13599" s="109"/>
      <c r="M13599" s="109"/>
    </row>
    <row r="13600" spans="3:13">
      <c r="C13600" s="109"/>
      <c r="D13600" s="109"/>
      <c r="E13600" s="94" t="str">
        <f>IF(Data!D13628&gt;0,Data!F13628,"")</f>
        <v/>
      </c>
      <c r="L13600" s="109"/>
      <c r="M13600" s="109"/>
    </row>
    <row r="13601" spans="3:13">
      <c r="C13601" s="109"/>
      <c r="D13601" s="109"/>
      <c r="E13601" s="94" t="str">
        <f>IF(Data!D13629&gt;0,Data!F13629,"")</f>
        <v/>
      </c>
      <c r="L13601" s="109"/>
      <c r="M13601" s="109"/>
    </row>
    <row r="13602" spans="3:13">
      <c r="C13602" s="109"/>
      <c r="D13602" s="109"/>
      <c r="E13602" s="94" t="str">
        <f>IF(Data!D13630&gt;0,Data!F13630,"")</f>
        <v/>
      </c>
      <c r="L13602" s="109"/>
      <c r="M13602" s="109"/>
    </row>
    <row r="13603" spans="3:13">
      <c r="C13603" s="109"/>
      <c r="D13603" s="109"/>
      <c r="E13603" s="94" t="str">
        <f>IF(Data!D13631&gt;0,Data!F13631,"")</f>
        <v/>
      </c>
      <c r="L13603" s="109"/>
      <c r="M13603" s="109"/>
    </row>
    <row r="13604" spans="3:13">
      <c r="C13604" s="109"/>
      <c r="D13604" s="109"/>
      <c r="E13604" s="94" t="str">
        <f>IF(Data!D13632&gt;0,Data!F13632,"")</f>
        <v/>
      </c>
      <c r="L13604" s="109"/>
      <c r="M13604" s="109"/>
    </row>
    <row r="13605" spans="3:13">
      <c r="C13605" s="109"/>
      <c r="D13605" s="109"/>
      <c r="E13605" s="94" t="str">
        <f>IF(Data!D13633&gt;0,Data!F13633,"")</f>
        <v/>
      </c>
      <c r="L13605" s="109"/>
      <c r="M13605" s="109"/>
    </row>
    <row r="13606" spans="3:13">
      <c r="C13606" s="109"/>
      <c r="D13606" s="109"/>
      <c r="E13606" s="94" t="str">
        <f>IF(Data!D13634&gt;0,Data!F13634,"")</f>
        <v/>
      </c>
      <c r="L13606" s="109"/>
      <c r="M13606" s="109"/>
    </row>
    <row r="13607" spans="3:13">
      <c r="C13607" s="109"/>
      <c r="D13607" s="109"/>
      <c r="E13607" s="94" t="str">
        <f>IF(Data!D13635&gt;0,Data!F13635,"")</f>
        <v/>
      </c>
      <c r="L13607" s="109"/>
      <c r="M13607" s="109"/>
    </row>
    <row r="13608" spans="3:13">
      <c r="C13608" s="109"/>
      <c r="D13608" s="109"/>
      <c r="E13608" s="94" t="str">
        <f>IF(Data!D13636&gt;0,Data!F13636,"")</f>
        <v/>
      </c>
      <c r="L13608" s="109"/>
      <c r="M13608" s="109"/>
    </row>
    <row r="13609" spans="3:13">
      <c r="C13609" s="109"/>
      <c r="D13609" s="109"/>
      <c r="E13609" s="94" t="str">
        <f>IF(Data!D13637&gt;0,Data!F13637,"")</f>
        <v/>
      </c>
      <c r="L13609" s="109"/>
      <c r="M13609" s="109"/>
    </row>
    <row r="13610" spans="3:13">
      <c r="C13610" s="109"/>
      <c r="D13610" s="109"/>
      <c r="E13610" s="94" t="str">
        <f>IF(Data!D13638&gt;0,Data!F13638,"")</f>
        <v/>
      </c>
      <c r="L13610" s="109"/>
      <c r="M13610" s="109"/>
    </row>
    <row r="13611" spans="3:13">
      <c r="C13611" s="109"/>
      <c r="D13611" s="109"/>
      <c r="E13611" s="94" t="str">
        <f>IF(Data!D13639&gt;0,Data!F13639,"")</f>
        <v/>
      </c>
      <c r="L13611" s="109"/>
      <c r="M13611" s="109"/>
    </row>
    <row r="13612" spans="3:13">
      <c r="C13612" s="109"/>
      <c r="D13612" s="109"/>
      <c r="E13612" s="94" t="str">
        <f>IF(Data!D13640&gt;0,Data!F13640,"")</f>
        <v/>
      </c>
      <c r="L13612" s="109"/>
      <c r="M13612" s="109"/>
    </row>
    <row r="13613" spans="3:13">
      <c r="C13613" s="109"/>
      <c r="D13613" s="109"/>
      <c r="E13613" s="94" t="str">
        <f>IF(Data!D13641&gt;0,Data!F13641,"")</f>
        <v/>
      </c>
      <c r="L13613" s="109"/>
      <c r="M13613" s="109"/>
    </row>
    <row r="13614" spans="3:13">
      <c r="C13614" s="109"/>
      <c r="D13614" s="109"/>
      <c r="E13614" s="94" t="str">
        <f>IF(Data!D13642&gt;0,Data!F13642,"")</f>
        <v/>
      </c>
      <c r="L13614" s="109"/>
      <c r="M13614" s="109"/>
    </row>
    <row r="13615" spans="3:13">
      <c r="C13615" s="109"/>
      <c r="D13615" s="109"/>
      <c r="E13615" s="94" t="str">
        <f>IF(Data!D13643&gt;0,Data!F13643,"")</f>
        <v/>
      </c>
      <c r="L13615" s="109"/>
      <c r="M13615" s="109"/>
    </row>
    <row r="13616" spans="3:13">
      <c r="C13616" s="109"/>
      <c r="D13616" s="109"/>
      <c r="E13616" s="94" t="str">
        <f>IF(Data!D13644&gt;0,Data!F13644,"")</f>
        <v/>
      </c>
      <c r="L13616" s="109"/>
      <c r="M13616" s="109"/>
    </row>
    <row r="13617" spans="3:13">
      <c r="C13617" s="109"/>
      <c r="D13617" s="109"/>
      <c r="E13617" s="94" t="str">
        <f>IF(Data!D13645&gt;0,Data!F13645,"")</f>
        <v/>
      </c>
      <c r="L13617" s="109"/>
      <c r="M13617" s="109"/>
    </row>
    <row r="13618" spans="3:13">
      <c r="C13618" s="109"/>
      <c r="D13618" s="109"/>
      <c r="E13618" s="94" t="str">
        <f>IF(Data!D13646&gt;0,Data!F13646,"")</f>
        <v/>
      </c>
      <c r="L13618" s="109"/>
      <c r="M13618" s="109"/>
    </row>
    <row r="13619" spans="3:13">
      <c r="C13619" s="109"/>
      <c r="D13619" s="109"/>
      <c r="E13619" s="94" t="str">
        <f>IF(Data!D13647&gt;0,Data!F13647,"")</f>
        <v/>
      </c>
      <c r="L13619" s="109"/>
      <c r="M13619" s="109"/>
    </row>
    <row r="13620" spans="3:13">
      <c r="C13620" s="109"/>
      <c r="D13620" s="109"/>
      <c r="E13620" s="94" t="str">
        <f>IF(Data!D13648&gt;0,Data!F13648,"")</f>
        <v/>
      </c>
      <c r="L13620" s="109"/>
      <c r="M13620" s="109"/>
    </row>
    <row r="13621" spans="3:13">
      <c r="C13621" s="109"/>
      <c r="D13621" s="109"/>
      <c r="E13621" s="94" t="str">
        <f>IF(Data!D13649&gt;0,Data!F13649,"")</f>
        <v/>
      </c>
      <c r="L13621" s="109"/>
      <c r="M13621" s="109"/>
    </row>
    <row r="13622" spans="3:13">
      <c r="C13622" s="109"/>
      <c r="D13622" s="109"/>
      <c r="E13622" s="94" t="str">
        <f>IF(Data!D13650&gt;0,Data!F13650,"")</f>
        <v/>
      </c>
      <c r="L13622" s="109"/>
      <c r="M13622" s="109"/>
    </row>
    <row r="13623" spans="3:13">
      <c r="C13623" s="109"/>
      <c r="D13623" s="109"/>
      <c r="E13623" s="94" t="str">
        <f>IF(Data!D13651&gt;0,Data!F13651,"")</f>
        <v/>
      </c>
      <c r="L13623" s="109"/>
      <c r="M13623" s="109"/>
    </row>
    <row r="13624" spans="3:13">
      <c r="C13624" s="109"/>
      <c r="D13624" s="109"/>
      <c r="E13624" s="94" t="str">
        <f>IF(Data!D13652&gt;0,Data!F13652,"")</f>
        <v/>
      </c>
      <c r="L13624" s="109"/>
      <c r="M13624" s="109"/>
    </row>
    <row r="13625" spans="3:13">
      <c r="C13625" s="109"/>
      <c r="D13625" s="109"/>
      <c r="E13625" s="94" t="str">
        <f>IF(Data!D13653&gt;0,Data!F13653,"")</f>
        <v/>
      </c>
      <c r="L13625" s="109"/>
      <c r="M13625" s="109"/>
    </row>
    <row r="13626" spans="3:13">
      <c r="C13626" s="109"/>
      <c r="D13626" s="109"/>
      <c r="E13626" s="94" t="str">
        <f>IF(Data!D13654&gt;0,Data!F13654,"")</f>
        <v/>
      </c>
      <c r="L13626" s="109"/>
      <c r="M13626" s="109"/>
    </row>
    <row r="13627" spans="3:13">
      <c r="C13627" s="109"/>
      <c r="D13627" s="109"/>
      <c r="E13627" s="94" t="str">
        <f>IF(Data!D13655&gt;0,Data!F13655,"")</f>
        <v/>
      </c>
      <c r="L13627" s="109"/>
      <c r="M13627" s="109"/>
    </row>
    <row r="13628" spans="3:13">
      <c r="C13628" s="109"/>
      <c r="D13628" s="109"/>
      <c r="E13628" s="94" t="str">
        <f>IF(Data!D13656&gt;0,Data!F13656,"")</f>
        <v/>
      </c>
      <c r="L13628" s="109"/>
      <c r="M13628" s="109"/>
    </row>
    <row r="13629" spans="3:13">
      <c r="C13629" s="109"/>
      <c r="D13629" s="109"/>
      <c r="E13629" s="94" t="str">
        <f>IF(Data!D13657&gt;0,Data!F13657,"")</f>
        <v/>
      </c>
      <c r="L13629" s="109"/>
      <c r="M13629" s="109"/>
    </row>
    <row r="13630" spans="3:13">
      <c r="C13630" s="109"/>
      <c r="D13630" s="109"/>
      <c r="E13630" s="94" t="str">
        <f>IF(Data!D13658&gt;0,Data!F13658,"")</f>
        <v/>
      </c>
      <c r="L13630" s="109"/>
      <c r="M13630" s="109"/>
    </row>
    <row r="13631" spans="3:13">
      <c r="C13631" s="109"/>
      <c r="D13631" s="109"/>
      <c r="E13631" s="94" t="str">
        <f>IF(Data!D13659&gt;0,Data!F13659,"")</f>
        <v/>
      </c>
      <c r="L13631" s="109"/>
      <c r="M13631" s="109"/>
    </row>
    <row r="13632" spans="3:13">
      <c r="C13632" s="109"/>
      <c r="D13632" s="109"/>
      <c r="E13632" s="94" t="str">
        <f>IF(Data!D13660&gt;0,Data!F13660,"")</f>
        <v/>
      </c>
      <c r="L13632" s="109"/>
      <c r="M13632" s="109"/>
    </row>
    <row r="13633" spans="3:13">
      <c r="C13633" s="109"/>
      <c r="D13633" s="109"/>
      <c r="E13633" s="94" t="str">
        <f>IF(Data!D13661&gt;0,Data!F13661,"")</f>
        <v/>
      </c>
      <c r="L13633" s="109"/>
      <c r="M13633" s="109"/>
    </row>
    <row r="13634" spans="3:13">
      <c r="C13634" s="109"/>
      <c r="D13634" s="109"/>
      <c r="E13634" s="94" t="str">
        <f>IF(Data!D13662&gt;0,Data!F13662,"")</f>
        <v/>
      </c>
      <c r="L13634" s="109"/>
      <c r="M13634" s="109"/>
    </row>
    <row r="13635" spans="3:13">
      <c r="C13635" s="109"/>
      <c r="D13635" s="109"/>
      <c r="E13635" s="94" t="str">
        <f>IF(Data!D13663&gt;0,Data!F13663,"")</f>
        <v/>
      </c>
      <c r="L13635" s="109"/>
      <c r="M13635" s="109"/>
    </row>
    <row r="13636" spans="3:13">
      <c r="C13636" s="109"/>
      <c r="D13636" s="109"/>
      <c r="E13636" s="94" t="str">
        <f>IF(Data!D13664&gt;0,Data!F13664,"")</f>
        <v/>
      </c>
      <c r="L13636" s="109"/>
      <c r="M13636" s="109"/>
    </row>
    <row r="13637" spans="3:13">
      <c r="C13637" s="109"/>
      <c r="D13637" s="109"/>
      <c r="E13637" s="94" t="str">
        <f>IF(Data!D13665&gt;0,Data!F13665,"")</f>
        <v/>
      </c>
      <c r="L13637" s="109"/>
      <c r="M13637" s="109"/>
    </row>
    <row r="13638" spans="3:13">
      <c r="C13638" s="109"/>
      <c r="D13638" s="109"/>
      <c r="E13638" s="94" t="str">
        <f>IF(Data!D13666&gt;0,Data!F13666,"")</f>
        <v/>
      </c>
      <c r="L13638" s="109"/>
      <c r="M13638" s="109"/>
    </row>
    <row r="13639" spans="3:13">
      <c r="C13639" s="109"/>
      <c r="D13639" s="109"/>
      <c r="E13639" s="94" t="str">
        <f>IF(Data!D13667&gt;0,Data!F13667,"")</f>
        <v/>
      </c>
      <c r="L13639" s="109"/>
      <c r="M13639" s="109"/>
    </row>
    <row r="13640" spans="3:13">
      <c r="C13640" s="109"/>
      <c r="D13640" s="109"/>
      <c r="E13640" s="94" t="str">
        <f>IF(Data!D13668&gt;0,Data!F13668,"")</f>
        <v/>
      </c>
      <c r="L13640" s="109"/>
      <c r="M13640" s="109"/>
    </row>
    <row r="13641" spans="3:13">
      <c r="C13641" s="109"/>
      <c r="D13641" s="109"/>
      <c r="E13641" s="94" t="str">
        <f>IF(Data!D13669&gt;0,Data!F13669,"")</f>
        <v/>
      </c>
      <c r="L13641" s="109"/>
      <c r="M13641" s="109"/>
    </row>
    <row r="13642" spans="3:13">
      <c r="C13642" s="109"/>
      <c r="D13642" s="109"/>
      <c r="E13642" s="94" t="str">
        <f>IF(Data!D13670&gt;0,Data!F13670,"")</f>
        <v/>
      </c>
      <c r="L13642" s="109"/>
      <c r="M13642" s="109"/>
    </row>
    <row r="13643" spans="3:13">
      <c r="C13643" s="109"/>
      <c r="D13643" s="109"/>
      <c r="E13643" s="94" t="str">
        <f>IF(Data!D13671&gt;0,Data!F13671,"")</f>
        <v/>
      </c>
      <c r="L13643" s="109"/>
      <c r="M13643" s="109"/>
    </row>
    <row r="13644" spans="3:13">
      <c r="C13644" s="109"/>
      <c r="D13644" s="109"/>
      <c r="E13644" s="94" t="str">
        <f>IF(Data!D13672&gt;0,Data!F13672,"")</f>
        <v/>
      </c>
      <c r="L13644" s="109"/>
      <c r="M13644" s="109"/>
    </row>
    <row r="13645" spans="3:13">
      <c r="C13645" s="109"/>
      <c r="D13645" s="109"/>
      <c r="E13645" s="94" t="str">
        <f>IF(Data!D13673&gt;0,Data!F13673,"")</f>
        <v/>
      </c>
      <c r="L13645" s="109"/>
      <c r="M13645" s="109"/>
    </row>
    <row r="13646" spans="3:13">
      <c r="C13646" s="109"/>
      <c r="D13646" s="109"/>
      <c r="E13646" s="94" t="str">
        <f>IF(Data!D13674&gt;0,Data!F13674,"")</f>
        <v/>
      </c>
      <c r="L13646" s="109"/>
      <c r="M13646" s="109"/>
    </row>
    <row r="13647" spans="3:13">
      <c r="C13647" s="109"/>
      <c r="D13647" s="109"/>
      <c r="E13647" s="94" t="str">
        <f>IF(Data!D13675&gt;0,Data!F13675,"")</f>
        <v/>
      </c>
      <c r="L13647" s="109"/>
      <c r="M13647" s="109"/>
    </row>
    <row r="13648" spans="3:13">
      <c r="C13648" s="109"/>
      <c r="D13648" s="109"/>
      <c r="E13648" s="94" t="str">
        <f>IF(Data!D13676&gt;0,Data!F13676,"")</f>
        <v/>
      </c>
      <c r="L13648" s="109"/>
      <c r="M13648" s="109"/>
    </row>
    <row r="13649" spans="3:13">
      <c r="C13649" s="109"/>
      <c r="D13649" s="109"/>
      <c r="E13649" s="94" t="str">
        <f>IF(Data!D13677&gt;0,Data!F13677,"")</f>
        <v/>
      </c>
      <c r="L13649" s="109"/>
      <c r="M13649" s="109"/>
    </row>
    <row r="13650" spans="3:13">
      <c r="C13650" s="109"/>
      <c r="D13650" s="109"/>
      <c r="E13650" s="94" t="str">
        <f>IF(Data!D13678&gt;0,Data!F13678,"")</f>
        <v/>
      </c>
      <c r="L13650" s="109"/>
      <c r="M13650" s="109"/>
    </row>
    <row r="13651" spans="3:13">
      <c r="C13651" s="109"/>
      <c r="D13651" s="109"/>
      <c r="E13651" s="94" t="str">
        <f>IF(Data!D13679&gt;0,Data!F13679,"")</f>
        <v/>
      </c>
      <c r="L13651" s="109"/>
      <c r="M13651" s="109"/>
    </row>
    <row r="13652" spans="3:13">
      <c r="C13652" s="109"/>
      <c r="D13652" s="109"/>
      <c r="E13652" s="94" t="str">
        <f>IF(Data!D13680&gt;0,Data!F13680,"")</f>
        <v/>
      </c>
      <c r="L13652" s="109"/>
      <c r="M13652" s="109"/>
    </row>
    <row r="13653" spans="3:13">
      <c r="C13653" s="109"/>
      <c r="D13653" s="109"/>
      <c r="E13653" s="94" t="str">
        <f>IF(Data!D13681&gt;0,Data!F13681,"")</f>
        <v/>
      </c>
      <c r="L13653" s="109"/>
      <c r="M13653" s="109"/>
    </row>
    <row r="13654" spans="3:13">
      <c r="C13654" s="109"/>
      <c r="D13654" s="109"/>
      <c r="E13654" s="94" t="str">
        <f>IF(Data!D13682&gt;0,Data!F13682,"")</f>
        <v/>
      </c>
      <c r="L13654" s="109"/>
      <c r="M13654" s="109"/>
    </row>
    <row r="13655" spans="3:13">
      <c r="C13655" s="109"/>
      <c r="D13655" s="109"/>
      <c r="E13655" s="94" t="str">
        <f>IF(Data!D13683&gt;0,Data!F13683,"")</f>
        <v/>
      </c>
      <c r="L13655" s="109"/>
      <c r="M13655" s="109"/>
    </row>
    <row r="13656" spans="3:13">
      <c r="C13656" s="109"/>
      <c r="D13656" s="109"/>
      <c r="E13656" s="94" t="str">
        <f>IF(Data!D13684&gt;0,Data!F13684,"")</f>
        <v/>
      </c>
      <c r="L13656" s="109"/>
      <c r="M13656" s="109"/>
    </row>
    <row r="13657" spans="3:13">
      <c r="C13657" s="109"/>
      <c r="D13657" s="109"/>
      <c r="E13657" s="94" t="str">
        <f>IF(Data!D13685&gt;0,Data!F13685,"")</f>
        <v/>
      </c>
      <c r="L13657" s="109"/>
      <c r="M13657" s="109"/>
    </row>
    <row r="13658" spans="3:13">
      <c r="C13658" s="109"/>
      <c r="D13658" s="109"/>
      <c r="E13658" s="94" t="str">
        <f>IF(Data!D13686&gt;0,Data!F13686,"")</f>
        <v/>
      </c>
      <c r="L13658" s="109"/>
      <c r="M13658" s="109"/>
    </row>
    <row r="13659" spans="3:13">
      <c r="C13659" s="109"/>
      <c r="D13659" s="109"/>
      <c r="E13659" s="94" t="str">
        <f>IF(Data!D13687&gt;0,Data!F13687,"")</f>
        <v/>
      </c>
      <c r="L13659" s="109"/>
      <c r="M13659" s="109"/>
    </row>
    <row r="13660" spans="3:13">
      <c r="C13660" s="109"/>
      <c r="D13660" s="109"/>
      <c r="E13660" s="94" t="str">
        <f>IF(Data!D13688&gt;0,Data!F13688,"")</f>
        <v/>
      </c>
      <c r="L13660" s="109"/>
      <c r="M13660" s="109"/>
    </row>
    <row r="13661" spans="3:13">
      <c r="C13661" s="109"/>
      <c r="D13661" s="109"/>
      <c r="E13661" s="94" t="str">
        <f>IF(Data!D13689&gt;0,Data!F13689,"")</f>
        <v/>
      </c>
      <c r="L13661" s="109"/>
      <c r="M13661" s="109"/>
    </row>
    <row r="13662" spans="3:13">
      <c r="C13662" s="109"/>
      <c r="D13662" s="109"/>
      <c r="E13662" s="94" t="str">
        <f>IF(Data!D13690&gt;0,Data!F13690,"")</f>
        <v/>
      </c>
      <c r="L13662" s="109"/>
      <c r="M13662" s="109"/>
    </row>
    <row r="13663" spans="3:13">
      <c r="C13663" s="109"/>
      <c r="D13663" s="109"/>
      <c r="E13663" s="94" t="str">
        <f>IF(Data!D13691&gt;0,Data!F13691,"")</f>
        <v/>
      </c>
      <c r="L13663" s="109"/>
      <c r="M13663" s="109"/>
    </row>
    <row r="13664" spans="3:13">
      <c r="C13664" s="109"/>
      <c r="D13664" s="109"/>
      <c r="E13664" s="94" t="str">
        <f>IF(Data!D13692&gt;0,Data!F13692,"")</f>
        <v/>
      </c>
      <c r="L13664" s="109"/>
      <c r="M13664" s="109"/>
    </row>
    <row r="13665" spans="3:13">
      <c r="C13665" s="109"/>
      <c r="D13665" s="109"/>
      <c r="E13665" s="94" t="str">
        <f>IF(Data!D13693&gt;0,Data!F13693,"")</f>
        <v/>
      </c>
      <c r="L13665" s="109"/>
      <c r="M13665" s="109"/>
    </row>
    <row r="13666" spans="3:13">
      <c r="C13666" s="109"/>
      <c r="D13666" s="109"/>
      <c r="E13666" s="94" t="str">
        <f>IF(Data!D13694&gt;0,Data!F13694,"")</f>
        <v/>
      </c>
      <c r="L13666" s="109"/>
      <c r="M13666" s="109"/>
    </row>
    <row r="13667" spans="3:13">
      <c r="C13667" s="109"/>
      <c r="D13667" s="109"/>
      <c r="E13667" s="94" t="str">
        <f>IF(Data!D13695&gt;0,Data!F13695,"")</f>
        <v/>
      </c>
      <c r="L13667" s="109"/>
      <c r="M13667" s="109"/>
    </row>
    <row r="13668" spans="3:13">
      <c r="C13668" s="109"/>
      <c r="D13668" s="109"/>
      <c r="E13668" s="94" t="str">
        <f>IF(Data!D13696&gt;0,Data!F13696,"")</f>
        <v/>
      </c>
      <c r="L13668" s="109"/>
      <c r="M13668" s="109"/>
    </row>
    <row r="13669" spans="3:13">
      <c r="C13669" s="109"/>
      <c r="D13669" s="109"/>
      <c r="E13669" s="94" t="str">
        <f>IF(Data!D13697&gt;0,Data!F13697,"")</f>
        <v/>
      </c>
      <c r="L13669" s="109"/>
      <c r="M13669" s="109"/>
    </row>
    <row r="13670" spans="3:13">
      <c r="C13670" s="109"/>
      <c r="D13670" s="109"/>
      <c r="E13670" s="94" t="str">
        <f>IF(Data!D13698&gt;0,Data!F13698,"")</f>
        <v/>
      </c>
      <c r="L13670" s="109"/>
      <c r="M13670" s="109"/>
    </row>
    <row r="13671" spans="3:13">
      <c r="C13671" s="109"/>
      <c r="D13671" s="109"/>
      <c r="E13671" s="94" t="str">
        <f>IF(Data!D13699&gt;0,Data!F13699,"")</f>
        <v/>
      </c>
      <c r="L13671" s="109"/>
      <c r="M13671" s="109"/>
    </row>
    <row r="13672" spans="3:13">
      <c r="C13672" s="109"/>
      <c r="D13672" s="109"/>
      <c r="E13672" s="94" t="str">
        <f>IF(Data!D13700&gt;0,Data!F13700,"")</f>
        <v/>
      </c>
      <c r="L13672" s="109"/>
      <c r="M13672" s="109"/>
    </row>
    <row r="13673" spans="3:13">
      <c r="C13673" s="109"/>
      <c r="D13673" s="109"/>
      <c r="E13673" s="94" t="str">
        <f>IF(Data!D13701&gt;0,Data!F13701,"")</f>
        <v/>
      </c>
      <c r="L13673" s="109"/>
      <c r="M13673" s="109"/>
    </row>
    <row r="13674" spans="3:13">
      <c r="C13674" s="109"/>
      <c r="D13674" s="109"/>
      <c r="E13674" s="94" t="str">
        <f>IF(Data!D13702&gt;0,Data!F13702,"")</f>
        <v/>
      </c>
      <c r="L13674" s="109"/>
      <c r="M13674" s="109"/>
    </row>
    <row r="13675" spans="3:13">
      <c r="C13675" s="109"/>
      <c r="D13675" s="109"/>
      <c r="E13675" s="94" t="str">
        <f>IF(Data!D13703&gt;0,Data!F13703,"")</f>
        <v/>
      </c>
      <c r="L13675" s="109"/>
      <c r="M13675" s="109"/>
    </row>
    <row r="13676" spans="3:13">
      <c r="C13676" s="109"/>
      <c r="D13676" s="109"/>
      <c r="E13676" s="94" t="str">
        <f>IF(Data!D13704&gt;0,Data!F13704,"")</f>
        <v/>
      </c>
      <c r="L13676" s="109"/>
      <c r="M13676" s="109"/>
    </row>
    <row r="13677" spans="3:13">
      <c r="C13677" s="109"/>
      <c r="D13677" s="109"/>
      <c r="E13677" s="94" t="str">
        <f>IF(Data!D13705&gt;0,Data!F13705,"")</f>
        <v/>
      </c>
      <c r="L13677" s="109"/>
      <c r="M13677" s="109"/>
    </row>
    <row r="13678" spans="3:13">
      <c r="C13678" s="109"/>
      <c r="D13678" s="109"/>
      <c r="E13678" s="94" t="str">
        <f>IF(Data!D13706&gt;0,Data!F13706,"")</f>
        <v/>
      </c>
      <c r="L13678" s="109"/>
      <c r="M13678" s="109"/>
    </row>
    <row r="13679" spans="3:13">
      <c r="C13679" s="109"/>
      <c r="D13679" s="109"/>
      <c r="E13679" s="94" t="str">
        <f>IF(Data!D13707&gt;0,Data!F13707,"")</f>
        <v/>
      </c>
      <c r="L13679" s="109"/>
      <c r="M13679" s="109"/>
    </row>
    <row r="13680" spans="3:13">
      <c r="C13680" s="109"/>
      <c r="D13680" s="109"/>
      <c r="E13680" s="94" t="str">
        <f>IF(Data!D13708&gt;0,Data!F13708,"")</f>
        <v/>
      </c>
      <c r="L13680" s="109"/>
      <c r="M13680" s="109"/>
    </row>
    <row r="13681" spans="3:13">
      <c r="C13681" s="109"/>
      <c r="D13681" s="109"/>
      <c r="E13681" s="94" t="str">
        <f>IF(Data!D13709&gt;0,Data!F13709,"")</f>
        <v/>
      </c>
      <c r="L13681" s="109"/>
      <c r="M13681" s="109"/>
    </row>
    <row r="13682" spans="3:13">
      <c r="C13682" s="109"/>
      <c r="D13682" s="109"/>
      <c r="E13682" s="94" t="str">
        <f>IF(Data!D13710&gt;0,Data!F13710,"")</f>
        <v/>
      </c>
      <c r="L13682" s="109"/>
      <c r="M13682" s="109"/>
    </row>
    <row r="13683" spans="3:13">
      <c r="C13683" s="109"/>
      <c r="D13683" s="109"/>
      <c r="E13683" s="94" t="str">
        <f>IF(Data!D13711&gt;0,Data!F13711,"")</f>
        <v/>
      </c>
      <c r="L13683" s="109"/>
      <c r="M13683" s="109"/>
    </row>
    <row r="13684" spans="3:13">
      <c r="C13684" s="109"/>
      <c r="D13684" s="109"/>
      <c r="E13684" s="94" t="str">
        <f>IF(Data!D13712&gt;0,Data!F13712,"")</f>
        <v/>
      </c>
      <c r="L13684" s="109"/>
      <c r="M13684" s="109"/>
    </row>
    <row r="13685" spans="3:13">
      <c r="C13685" s="109"/>
      <c r="D13685" s="109"/>
      <c r="E13685" s="94" t="str">
        <f>IF(Data!D13713&gt;0,Data!F13713,"")</f>
        <v/>
      </c>
      <c r="L13685" s="109"/>
      <c r="M13685" s="109"/>
    </row>
    <row r="13686" spans="3:13">
      <c r="C13686" s="109"/>
      <c r="D13686" s="109"/>
      <c r="E13686" s="94" t="str">
        <f>IF(Data!D13714&gt;0,Data!F13714,"")</f>
        <v/>
      </c>
      <c r="L13686" s="109"/>
      <c r="M13686" s="109"/>
    </row>
    <row r="13687" spans="3:13">
      <c r="C13687" s="109"/>
      <c r="D13687" s="109"/>
      <c r="E13687" s="94" t="str">
        <f>IF(Data!D13715&gt;0,Data!F13715,"")</f>
        <v/>
      </c>
      <c r="L13687" s="109"/>
      <c r="M13687" s="109"/>
    </row>
    <row r="13688" spans="3:13">
      <c r="C13688" s="109"/>
      <c r="D13688" s="109"/>
      <c r="E13688" s="94" t="str">
        <f>IF(Data!D13716&gt;0,Data!F13716,"")</f>
        <v/>
      </c>
      <c r="L13688" s="109"/>
      <c r="M13688" s="109"/>
    </row>
    <row r="13689" spans="3:13">
      <c r="C13689" s="109"/>
      <c r="D13689" s="109"/>
      <c r="E13689" s="94" t="str">
        <f>IF(Data!D13717&gt;0,Data!F13717,"")</f>
        <v/>
      </c>
      <c r="L13689" s="109"/>
      <c r="M13689" s="109"/>
    </row>
    <row r="13690" spans="3:13">
      <c r="C13690" s="109"/>
      <c r="D13690" s="109"/>
      <c r="E13690" s="94" t="str">
        <f>IF(Data!D13718&gt;0,Data!F13718,"")</f>
        <v/>
      </c>
      <c r="L13690" s="109"/>
      <c r="M13690" s="109"/>
    </row>
    <row r="13691" spans="3:13">
      <c r="C13691" s="109"/>
      <c r="D13691" s="109"/>
      <c r="E13691" s="94" t="str">
        <f>IF(Data!D13719&gt;0,Data!F13719,"")</f>
        <v/>
      </c>
      <c r="L13691" s="109"/>
      <c r="M13691" s="109"/>
    </row>
    <row r="13692" spans="3:13">
      <c r="C13692" s="109"/>
      <c r="D13692" s="109"/>
      <c r="E13692" s="94" t="str">
        <f>IF(Data!D13720&gt;0,Data!F13720,"")</f>
        <v/>
      </c>
      <c r="L13692" s="109"/>
      <c r="M13692" s="109"/>
    </row>
    <row r="13693" spans="3:13">
      <c r="C13693" s="109"/>
      <c r="D13693" s="109"/>
      <c r="E13693" s="94" t="str">
        <f>IF(Data!D13721&gt;0,Data!F13721,"")</f>
        <v/>
      </c>
      <c r="L13693" s="109"/>
      <c r="M13693" s="109"/>
    </row>
    <row r="13694" spans="3:13">
      <c r="C13694" s="109"/>
      <c r="D13694" s="109"/>
      <c r="E13694" s="94" t="str">
        <f>IF(Data!D13722&gt;0,Data!F13722,"")</f>
        <v/>
      </c>
      <c r="L13694" s="109"/>
      <c r="M13694" s="109"/>
    </row>
    <row r="13695" spans="3:13">
      <c r="C13695" s="109"/>
      <c r="D13695" s="109"/>
      <c r="E13695" s="94" t="str">
        <f>IF(Data!D13723&gt;0,Data!F13723,"")</f>
        <v/>
      </c>
      <c r="L13695" s="109"/>
      <c r="M13695" s="109"/>
    </row>
    <row r="13696" spans="3:13">
      <c r="C13696" s="109"/>
      <c r="D13696" s="109"/>
      <c r="E13696" s="94" t="str">
        <f>IF(Data!D13724&gt;0,Data!F13724,"")</f>
        <v/>
      </c>
      <c r="L13696" s="109"/>
      <c r="M13696" s="109"/>
    </row>
    <row r="13697" spans="3:13">
      <c r="C13697" s="109"/>
      <c r="D13697" s="109"/>
      <c r="E13697" s="94" t="str">
        <f>IF(Data!D13725&gt;0,Data!F13725,"")</f>
        <v/>
      </c>
      <c r="L13697" s="109"/>
      <c r="M13697" s="109"/>
    </row>
    <row r="13698" spans="3:13">
      <c r="C13698" s="109"/>
      <c r="D13698" s="109"/>
      <c r="E13698" s="94" t="str">
        <f>IF(Data!D13726&gt;0,Data!F13726,"")</f>
        <v/>
      </c>
      <c r="L13698" s="109"/>
      <c r="M13698" s="109"/>
    </row>
    <row r="13699" spans="3:13">
      <c r="C13699" s="109"/>
      <c r="D13699" s="109"/>
      <c r="E13699" s="94" t="str">
        <f>IF(Data!D13727&gt;0,Data!F13727,"")</f>
        <v/>
      </c>
      <c r="L13699" s="109"/>
      <c r="M13699" s="109"/>
    </row>
    <row r="13700" spans="3:13">
      <c r="C13700" s="109"/>
      <c r="D13700" s="109"/>
      <c r="E13700" s="94" t="str">
        <f>IF(Data!D13728&gt;0,Data!F13728,"")</f>
        <v/>
      </c>
      <c r="L13700" s="109"/>
      <c r="M13700" s="109"/>
    </row>
    <row r="13701" spans="3:13">
      <c r="C13701" s="109"/>
      <c r="D13701" s="109"/>
      <c r="E13701" s="94" t="str">
        <f>IF(Data!D13729&gt;0,Data!F13729,"")</f>
        <v/>
      </c>
      <c r="L13701" s="109"/>
      <c r="M13701" s="109"/>
    </row>
    <row r="13702" spans="3:13">
      <c r="C13702" s="109"/>
      <c r="D13702" s="109"/>
      <c r="E13702" s="94" t="str">
        <f>IF(Data!D13730&gt;0,Data!F13730,"")</f>
        <v/>
      </c>
      <c r="L13702" s="109"/>
      <c r="M13702" s="109"/>
    </row>
    <row r="13703" spans="3:13">
      <c r="C13703" s="109"/>
      <c r="D13703" s="109"/>
      <c r="E13703" s="94" t="str">
        <f>IF(Data!D13731&gt;0,Data!F13731,"")</f>
        <v/>
      </c>
      <c r="L13703" s="109"/>
      <c r="M13703" s="109"/>
    </row>
    <row r="13704" spans="3:13">
      <c r="C13704" s="109"/>
      <c r="D13704" s="109"/>
      <c r="E13704" s="94" t="str">
        <f>IF(Data!D13732&gt;0,Data!F13732,"")</f>
        <v/>
      </c>
      <c r="L13704" s="109"/>
      <c r="M13704" s="109"/>
    </row>
    <row r="13705" spans="3:13">
      <c r="C13705" s="109"/>
      <c r="D13705" s="109"/>
      <c r="E13705" s="94" t="str">
        <f>IF(Data!D13733&gt;0,Data!F13733,"")</f>
        <v/>
      </c>
      <c r="L13705" s="109"/>
      <c r="M13705" s="109"/>
    </row>
    <row r="13706" spans="3:13">
      <c r="C13706" s="109"/>
      <c r="D13706" s="109"/>
      <c r="E13706" s="94" t="str">
        <f>IF(Data!D13734&gt;0,Data!F13734,"")</f>
        <v/>
      </c>
      <c r="L13706" s="109"/>
      <c r="M13706" s="109"/>
    </row>
    <row r="13707" spans="3:13">
      <c r="C13707" s="109"/>
      <c r="D13707" s="109"/>
      <c r="E13707" s="94" t="str">
        <f>IF(Data!D13735&gt;0,Data!F13735,"")</f>
        <v/>
      </c>
      <c r="L13707" s="109"/>
      <c r="M13707" s="109"/>
    </row>
    <row r="13708" spans="3:13">
      <c r="C13708" s="109"/>
      <c r="D13708" s="109"/>
      <c r="E13708" s="94" t="str">
        <f>IF(Data!D13736&gt;0,Data!F13736,"")</f>
        <v/>
      </c>
      <c r="L13708" s="109"/>
      <c r="M13708" s="109"/>
    </row>
    <row r="13709" spans="3:13">
      <c r="C13709" s="109"/>
      <c r="D13709" s="109"/>
      <c r="E13709" s="94" t="str">
        <f>IF(Data!D13737&gt;0,Data!F13737,"")</f>
        <v/>
      </c>
      <c r="L13709" s="109"/>
      <c r="M13709" s="109"/>
    </row>
    <row r="13710" spans="3:13">
      <c r="C13710" s="109"/>
      <c r="D13710" s="109"/>
      <c r="E13710" s="94" t="str">
        <f>IF(Data!D13738&gt;0,Data!F13738,"")</f>
        <v/>
      </c>
      <c r="L13710" s="109"/>
      <c r="M13710" s="109"/>
    </row>
    <row r="13711" spans="3:13">
      <c r="C13711" s="109"/>
      <c r="D13711" s="109"/>
      <c r="E13711" s="94" t="str">
        <f>IF(Data!D13739&gt;0,Data!F13739,"")</f>
        <v/>
      </c>
      <c r="L13711" s="109"/>
      <c r="M13711" s="109"/>
    </row>
    <row r="13712" spans="3:13">
      <c r="C13712" s="109"/>
      <c r="D13712" s="109"/>
      <c r="E13712" s="94" t="str">
        <f>IF(Data!D13740&gt;0,Data!F13740,"")</f>
        <v/>
      </c>
      <c r="L13712" s="109"/>
      <c r="M13712" s="109"/>
    </row>
    <row r="13713" spans="3:13">
      <c r="C13713" s="109"/>
      <c r="D13713" s="109"/>
      <c r="E13713" s="94" t="str">
        <f>IF(Data!D13741&gt;0,Data!F13741,"")</f>
        <v/>
      </c>
      <c r="L13713" s="109"/>
      <c r="M13713" s="109"/>
    </row>
    <row r="13714" spans="3:13">
      <c r="C13714" s="109"/>
      <c r="D13714" s="109"/>
      <c r="E13714" s="94" t="str">
        <f>IF(Data!D13742&gt;0,Data!F13742,"")</f>
        <v/>
      </c>
      <c r="L13714" s="109"/>
      <c r="M13714" s="109"/>
    </row>
    <row r="13715" spans="3:13">
      <c r="C13715" s="109"/>
      <c r="D13715" s="109"/>
      <c r="E13715" s="94" t="str">
        <f>IF(Data!D13743&gt;0,Data!F13743,"")</f>
        <v/>
      </c>
      <c r="L13715" s="109"/>
      <c r="M13715" s="109"/>
    </row>
    <row r="13716" spans="3:13">
      <c r="C13716" s="109"/>
      <c r="D13716" s="109"/>
      <c r="E13716" s="94" t="str">
        <f>IF(Data!D13744&gt;0,Data!F13744,"")</f>
        <v/>
      </c>
      <c r="L13716" s="109"/>
      <c r="M13716" s="109"/>
    </row>
    <row r="13717" spans="3:13">
      <c r="C13717" s="109"/>
      <c r="D13717" s="109"/>
      <c r="E13717" s="94" t="str">
        <f>IF(Data!D13745&gt;0,Data!F13745,"")</f>
        <v/>
      </c>
      <c r="L13717" s="109"/>
      <c r="M13717" s="109"/>
    </row>
    <row r="13718" spans="3:13">
      <c r="C13718" s="109"/>
      <c r="D13718" s="109"/>
      <c r="E13718" s="94" t="str">
        <f>IF(Data!D13746&gt;0,Data!F13746,"")</f>
        <v/>
      </c>
      <c r="L13718" s="109"/>
      <c r="M13718" s="109"/>
    </row>
    <row r="13719" spans="3:13">
      <c r="C13719" s="109"/>
      <c r="D13719" s="109"/>
      <c r="E13719" s="94" t="str">
        <f>IF(Data!D13747&gt;0,Data!F13747,"")</f>
        <v/>
      </c>
      <c r="L13719" s="109"/>
      <c r="M13719" s="109"/>
    </row>
    <row r="13720" spans="3:13">
      <c r="C13720" s="109"/>
      <c r="D13720" s="109"/>
      <c r="E13720" s="94" t="str">
        <f>IF(Data!D13748&gt;0,Data!F13748,"")</f>
        <v/>
      </c>
      <c r="L13720" s="109"/>
      <c r="M13720" s="109"/>
    </row>
    <row r="13721" spans="3:13">
      <c r="C13721" s="109"/>
      <c r="D13721" s="109"/>
      <c r="E13721" s="94" t="str">
        <f>IF(Data!D13749&gt;0,Data!F13749,"")</f>
        <v/>
      </c>
      <c r="L13721" s="109"/>
      <c r="M13721" s="109"/>
    </row>
    <row r="13722" spans="3:13">
      <c r="C13722" s="109"/>
      <c r="D13722" s="109"/>
      <c r="E13722" s="94" t="str">
        <f>IF(Data!D13750&gt;0,Data!F13750,"")</f>
        <v/>
      </c>
      <c r="L13722" s="109"/>
      <c r="M13722" s="109"/>
    </row>
    <row r="13723" spans="3:13">
      <c r="C13723" s="109"/>
      <c r="D13723" s="109"/>
      <c r="E13723" s="94" t="str">
        <f>IF(Data!D13751&gt;0,Data!F13751,"")</f>
        <v/>
      </c>
      <c r="L13723" s="109"/>
      <c r="M13723" s="109"/>
    </row>
    <row r="13724" spans="3:13">
      <c r="C13724" s="109"/>
      <c r="D13724" s="109"/>
      <c r="E13724" s="94" t="str">
        <f>IF(Data!D13752&gt;0,Data!F13752,"")</f>
        <v/>
      </c>
      <c r="L13724" s="109"/>
      <c r="M13724" s="109"/>
    </row>
    <row r="13725" spans="3:13">
      <c r="C13725" s="109"/>
      <c r="D13725" s="109"/>
      <c r="E13725" s="94" t="str">
        <f>IF(Data!D13753&gt;0,Data!F13753,"")</f>
        <v/>
      </c>
      <c r="L13725" s="109"/>
      <c r="M13725" s="109"/>
    </row>
    <row r="13726" spans="3:13">
      <c r="C13726" s="109"/>
      <c r="D13726" s="109"/>
      <c r="E13726" s="94" t="str">
        <f>IF(Data!D13754&gt;0,Data!F13754,"")</f>
        <v/>
      </c>
      <c r="L13726" s="109"/>
      <c r="M13726" s="109"/>
    </row>
    <row r="13727" spans="3:13">
      <c r="C13727" s="109"/>
      <c r="D13727" s="109"/>
      <c r="E13727" s="94" t="str">
        <f>IF(Data!D13755&gt;0,Data!F13755,"")</f>
        <v/>
      </c>
      <c r="L13727" s="109"/>
      <c r="M13727" s="109"/>
    </row>
    <row r="13728" spans="3:13">
      <c r="C13728" s="109"/>
      <c r="D13728" s="109"/>
      <c r="E13728" s="94" t="str">
        <f>IF(Data!D13756&gt;0,Data!F13756,"")</f>
        <v/>
      </c>
      <c r="L13728" s="109"/>
      <c r="M13728" s="109"/>
    </row>
    <row r="13729" spans="3:13">
      <c r="C13729" s="109"/>
      <c r="D13729" s="109"/>
      <c r="E13729" s="94" t="str">
        <f>IF(Data!D13757&gt;0,Data!F13757,"")</f>
        <v/>
      </c>
      <c r="L13729" s="109"/>
      <c r="M13729" s="109"/>
    </row>
    <row r="13730" spans="3:13">
      <c r="C13730" s="109"/>
      <c r="D13730" s="109"/>
      <c r="E13730" s="94" t="str">
        <f>IF(Data!D13758&gt;0,Data!F13758,"")</f>
        <v/>
      </c>
      <c r="L13730" s="109"/>
      <c r="M13730" s="109"/>
    </row>
    <row r="13731" spans="3:13">
      <c r="C13731" s="109"/>
      <c r="D13731" s="109"/>
      <c r="E13731" s="94" t="str">
        <f>IF(Data!D13759&gt;0,Data!F13759,"")</f>
        <v/>
      </c>
      <c r="L13731" s="109"/>
      <c r="M13731" s="109"/>
    </row>
    <row r="13732" spans="3:13">
      <c r="C13732" s="109"/>
      <c r="D13732" s="109"/>
      <c r="E13732" s="94" t="str">
        <f>IF(Data!D13760&gt;0,Data!F13760,"")</f>
        <v/>
      </c>
      <c r="L13732" s="109"/>
      <c r="M13732" s="109"/>
    </row>
    <row r="13733" spans="3:13">
      <c r="C13733" s="109"/>
      <c r="D13733" s="109"/>
      <c r="E13733" s="94" t="str">
        <f>IF(Data!D13761&gt;0,Data!F13761,"")</f>
        <v/>
      </c>
      <c r="L13733" s="109"/>
      <c r="M13733" s="109"/>
    </row>
    <row r="13734" spans="3:13">
      <c r="C13734" s="109"/>
      <c r="D13734" s="109"/>
      <c r="E13734" s="94" t="str">
        <f>IF(Data!D13762&gt;0,Data!F13762,"")</f>
        <v/>
      </c>
      <c r="L13734" s="109"/>
      <c r="M13734" s="109"/>
    </row>
    <row r="13735" spans="3:13">
      <c r="C13735" s="109"/>
      <c r="D13735" s="109"/>
      <c r="E13735" s="94" t="str">
        <f>IF(Data!D13763&gt;0,Data!F13763,"")</f>
        <v/>
      </c>
      <c r="L13735" s="109"/>
      <c r="M13735" s="109"/>
    </row>
    <row r="13736" spans="3:13">
      <c r="C13736" s="109"/>
      <c r="D13736" s="109"/>
      <c r="E13736" s="94" t="str">
        <f>IF(Data!D13764&gt;0,Data!F13764,"")</f>
        <v/>
      </c>
      <c r="L13736" s="109"/>
      <c r="M13736" s="109"/>
    </row>
    <row r="13737" spans="3:13">
      <c r="C13737" s="109"/>
      <c r="D13737" s="109"/>
      <c r="E13737" s="94" t="str">
        <f>IF(Data!D13765&gt;0,Data!F13765,"")</f>
        <v/>
      </c>
      <c r="L13737" s="109"/>
      <c r="M13737" s="109"/>
    </row>
    <row r="13738" spans="3:13">
      <c r="C13738" s="109"/>
      <c r="D13738" s="109"/>
      <c r="E13738" s="94" t="str">
        <f>IF(Data!D13766&gt;0,Data!F13766,"")</f>
        <v/>
      </c>
      <c r="L13738" s="109"/>
      <c r="M13738" s="109"/>
    </row>
    <row r="13739" spans="3:13">
      <c r="C13739" s="109"/>
      <c r="D13739" s="109"/>
      <c r="E13739" s="94" t="str">
        <f>IF(Data!D13767&gt;0,Data!F13767,"")</f>
        <v/>
      </c>
      <c r="L13739" s="109"/>
      <c r="M13739" s="109"/>
    </row>
    <row r="13740" spans="3:13">
      <c r="C13740" s="109"/>
      <c r="D13740" s="109"/>
      <c r="E13740" s="94" t="str">
        <f>IF(Data!D13768&gt;0,Data!F13768,"")</f>
        <v/>
      </c>
      <c r="L13740" s="109"/>
      <c r="M13740" s="109"/>
    </row>
    <row r="13741" spans="3:13">
      <c r="C13741" s="109"/>
      <c r="D13741" s="109"/>
      <c r="E13741" s="94" t="str">
        <f>IF(Data!D13769&gt;0,Data!F13769,"")</f>
        <v/>
      </c>
      <c r="L13741" s="109"/>
      <c r="M13741" s="109"/>
    </row>
    <row r="13742" spans="3:13">
      <c r="C13742" s="109"/>
      <c r="D13742" s="109"/>
      <c r="E13742" s="94" t="str">
        <f>IF(Data!D13770&gt;0,Data!F13770,"")</f>
        <v/>
      </c>
      <c r="L13742" s="109"/>
      <c r="M13742" s="109"/>
    </row>
    <row r="13743" spans="3:13">
      <c r="C13743" s="109"/>
      <c r="D13743" s="109"/>
      <c r="E13743" s="94" t="str">
        <f>IF(Data!D13771&gt;0,Data!F13771,"")</f>
        <v/>
      </c>
      <c r="L13743" s="109"/>
      <c r="M13743" s="109"/>
    </row>
    <row r="13744" spans="3:13">
      <c r="C13744" s="109"/>
      <c r="D13744" s="109"/>
      <c r="E13744" s="94" t="str">
        <f>IF(Data!D13772&gt;0,Data!F13772,"")</f>
        <v/>
      </c>
      <c r="L13744" s="109"/>
      <c r="M13744" s="109"/>
    </row>
    <row r="13745" spans="3:13">
      <c r="C13745" s="109"/>
      <c r="D13745" s="109"/>
      <c r="E13745" s="94" t="str">
        <f>IF(Data!D13773&gt;0,Data!F13773,"")</f>
        <v/>
      </c>
      <c r="L13745" s="109"/>
      <c r="M13745" s="109"/>
    </row>
    <row r="13746" spans="3:13">
      <c r="C13746" s="109"/>
      <c r="D13746" s="109"/>
      <c r="E13746" s="94" t="str">
        <f>IF(Data!D13774&gt;0,Data!F13774,"")</f>
        <v/>
      </c>
      <c r="L13746" s="109"/>
      <c r="M13746" s="109"/>
    </row>
    <row r="13747" spans="3:13">
      <c r="C13747" s="109"/>
      <c r="D13747" s="109"/>
      <c r="E13747" s="94" t="str">
        <f>IF(Data!D13775&gt;0,Data!F13775,"")</f>
        <v/>
      </c>
      <c r="L13747" s="109"/>
      <c r="M13747" s="109"/>
    </row>
    <row r="13748" spans="3:13">
      <c r="C13748" s="109"/>
      <c r="D13748" s="109"/>
      <c r="E13748" s="94" t="str">
        <f>IF(Data!D13776&gt;0,Data!F13776,"")</f>
        <v/>
      </c>
      <c r="L13748" s="109"/>
      <c r="M13748" s="109"/>
    </row>
    <row r="13749" spans="3:13">
      <c r="C13749" s="109"/>
      <c r="D13749" s="109"/>
      <c r="E13749" s="94" t="str">
        <f>IF(Data!D13777&gt;0,Data!F13777,"")</f>
        <v/>
      </c>
      <c r="L13749" s="109"/>
      <c r="M13749" s="109"/>
    </row>
    <row r="13750" spans="3:13">
      <c r="C13750" s="109"/>
      <c r="D13750" s="109"/>
      <c r="E13750" s="94" t="str">
        <f>IF(Data!D13778&gt;0,Data!F13778,"")</f>
        <v/>
      </c>
      <c r="L13750" s="109"/>
      <c r="M13750" s="109"/>
    </row>
    <row r="13751" spans="3:13">
      <c r="C13751" s="109"/>
      <c r="D13751" s="109"/>
      <c r="E13751" s="94" t="str">
        <f>IF(Data!D13779&gt;0,Data!F13779,"")</f>
        <v/>
      </c>
      <c r="L13751" s="109"/>
      <c r="M13751" s="109"/>
    </row>
    <row r="13752" spans="3:13">
      <c r="C13752" s="109"/>
      <c r="D13752" s="109"/>
      <c r="E13752" s="94" t="str">
        <f>IF(Data!D13780&gt;0,Data!F13780,"")</f>
        <v/>
      </c>
      <c r="L13752" s="109"/>
      <c r="M13752" s="109"/>
    </row>
    <row r="13753" spans="3:13">
      <c r="C13753" s="109"/>
      <c r="D13753" s="109"/>
      <c r="E13753" s="94" t="str">
        <f>IF(Data!D13781&gt;0,Data!F13781,"")</f>
        <v/>
      </c>
      <c r="L13753" s="109"/>
      <c r="M13753" s="109"/>
    </row>
    <row r="13754" spans="3:13">
      <c r="C13754" s="109"/>
      <c r="D13754" s="109"/>
      <c r="E13754" s="94" t="str">
        <f>IF(Data!D13782&gt;0,Data!F13782,"")</f>
        <v/>
      </c>
      <c r="L13754" s="109"/>
      <c r="M13754" s="109"/>
    </row>
    <row r="13755" spans="3:13">
      <c r="C13755" s="109"/>
      <c r="D13755" s="109"/>
      <c r="E13755" s="94" t="str">
        <f>IF(Data!D13783&gt;0,Data!F13783,"")</f>
        <v/>
      </c>
      <c r="L13755" s="109"/>
      <c r="M13755" s="109"/>
    </row>
    <row r="13756" spans="3:13">
      <c r="C13756" s="109"/>
      <c r="D13756" s="109"/>
      <c r="E13756" s="94" t="str">
        <f>IF(Data!D13784&gt;0,Data!F13784,"")</f>
        <v/>
      </c>
      <c r="L13756" s="109"/>
      <c r="M13756" s="109"/>
    </row>
    <row r="13757" spans="3:13">
      <c r="C13757" s="109"/>
      <c r="D13757" s="109"/>
      <c r="E13757" s="94" t="str">
        <f>IF(Data!D13785&gt;0,Data!F13785,"")</f>
        <v/>
      </c>
      <c r="L13757" s="109"/>
      <c r="M13757" s="109"/>
    </row>
    <row r="13758" spans="3:13">
      <c r="C13758" s="109"/>
      <c r="D13758" s="109"/>
      <c r="E13758" s="94" t="str">
        <f>IF(Data!D13786&gt;0,Data!F13786,"")</f>
        <v/>
      </c>
      <c r="L13758" s="109"/>
      <c r="M13758" s="109"/>
    </row>
    <row r="13759" spans="3:13">
      <c r="C13759" s="109"/>
      <c r="D13759" s="109"/>
      <c r="E13759" s="94" t="str">
        <f>IF(Data!D13787&gt;0,Data!F13787,"")</f>
        <v/>
      </c>
      <c r="L13759" s="109"/>
      <c r="M13759" s="109"/>
    </row>
    <row r="13760" spans="3:13">
      <c r="C13760" s="109"/>
      <c r="D13760" s="109"/>
      <c r="E13760" s="94" t="str">
        <f>IF(Data!D13788&gt;0,Data!F13788,"")</f>
        <v/>
      </c>
      <c r="L13760" s="109"/>
      <c r="M13760" s="109"/>
    </row>
    <row r="13761" spans="3:13">
      <c r="C13761" s="109"/>
      <c r="D13761" s="109"/>
      <c r="E13761" s="94" t="str">
        <f>IF(Data!D13789&gt;0,Data!F13789,"")</f>
        <v/>
      </c>
      <c r="L13761" s="109"/>
      <c r="M13761" s="109"/>
    </row>
    <row r="13762" spans="3:13">
      <c r="C13762" s="109"/>
      <c r="D13762" s="109"/>
      <c r="E13762" s="94" t="str">
        <f>IF(Data!D13790&gt;0,Data!F13790,"")</f>
        <v/>
      </c>
      <c r="L13762" s="109"/>
      <c r="M13762" s="109"/>
    </row>
    <row r="13763" spans="3:13">
      <c r="C13763" s="109"/>
      <c r="D13763" s="109"/>
      <c r="E13763" s="94" t="str">
        <f>IF(Data!D13791&gt;0,Data!F13791,"")</f>
        <v/>
      </c>
      <c r="L13763" s="109"/>
      <c r="M13763" s="109"/>
    </row>
    <row r="13764" spans="3:13">
      <c r="C13764" s="109"/>
      <c r="D13764" s="109"/>
      <c r="E13764" s="94" t="str">
        <f>IF(Data!D13792&gt;0,Data!F13792,"")</f>
        <v/>
      </c>
      <c r="L13764" s="109"/>
      <c r="M13764" s="109"/>
    </row>
    <row r="13765" spans="3:13">
      <c r="C13765" s="109"/>
      <c r="D13765" s="109"/>
      <c r="E13765" s="94" t="str">
        <f>IF(Data!D13793&gt;0,Data!F13793,"")</f>
        <v/>
      </c>
      <c r="L13765" s="109"/>
      <c r="M13765" s="109"/>
    </row>
    <row r="13766" spans="3:13">
      <c r="C13766" s="109"/>
      <c r="D13766" s="109"/>
      <c r="E13766" s="94" t="str">
        <f>IF(Data!D13794&gt;0,Data!F13794,"")</f>
        <v/>
      </c>
      <c r="L13766" s="109"/>
      <c r="M13766" s="109"/>
    </row>
    <row r="13767" spans="3:13">
      <c r="C13767" s="109"/>
      <c r="D13767" s="109"/>
      <c r="E13767" s="94" t="str">
        <f>IF(Data!D13795&gt;0,Data!F13795,"")</f>
        <v/>
      </c>
      <c r="L13767" s="109"/>
      <c r="M13767" s="109"/>
    </row>
    <row r="13768" spans="3:13">
      <c r="C13768" s="109"/>
      <c r="D13768" s="109"/>
      <c r="E13768" s="94" t="str">
        <f>IF(Data!D13796&gt;0,Data!F13796,"")</f>
        <v/>
      </c>
      <c r="L13768" s="109"/>
      <c r="M13768" s="109"/>
    </row>
    <row r="13769" spans="3:13">
      <c r="C13769" s="109"/>
      <c r="D13769" s="109"/>
      <c r="E13769" s="94" t="str">
        <f>IF(Data!D13797&gt;0,Data!F13797,"")</f>
        <v/>
      </c>
      <c r="L13769" s="109"/>
      <c r="M13769" s="109"/>
    </row>
    <row r="13770" spans="3:13">
      <c r="C13770" s="109"/>
      <c r="D13770" s="109"/>
      <c r="E13770" s="94" t="str">
        <f>IF(Data!D13798&gt;0,Data!F13798,"")</f>
        <v/>
      </c>
      <c r="L13770" s="109"/>
      <c r="M13770" s="109"/>
    </row>
    <row r="13771" spans="3:13">
      <c r="C13771" s="109"/>
      <c r="D13771" s="109"/>
      <c r="E13771" s="94" t="str">
        <f>IF(Data!D13799&gt;0,Data!F13799,"")</f>
        <v/>
      </c>
      <c r="L13771" s="109"/>
      <c r="M13771" s="109"/>
    </row>
    <row r="13772" spans="3:13">
      <c r="C13772" s="109"/>
      <c r="D13772" s="109"/>
      <c r="E13772" s="94" t="str">
        <f>IF(Data!D13800&gt;0,Data!F13800,"")</f>
        <v/>
      </c>
      <c r="L13772" s="109"/>
      <c r="M13772" s="109"/>
    </row>
    <row r="13773" spans="3:13">
      <c r="C13773" s="109"/>
      <c r="D13773" s="109"/>
      <c r="E13773" s="94" t="str">
        <f>IF(Data!D13801&gt;0,Data!F13801,"")</f>
        <v/>
      </c>
      <c r="L13773" s="109"/>
      <c r="M13773" s="109"/>
    </row>
    <row r="13774" spans="3:13">
      <c r="C13774" s="109"/>
      <c r="D13774" s="109"/>
      <c r="E13774" s="94" t="str">
        <f>IF(Data!D13802&gt;0,Data!F13802,"")</f>
        <v/>
      </c>
      <c r="L13774" s="109"/>
      <c r="M13774" s="109"/>
    </row>
    <row r="13775" spans="3:13">
      <c r="C13775" s="109"/>
      <c r="D13775" s="109"/>
      <c r="E13775" s="94" t="str">
        <f>IF(Data!D13803&gt;0,Data!F13803,"")</f>
        <v/>
      </c>
      <c r="L13775" s="109"/>
      <c r="M13775" s="109"/>
    </row>
    <row r="13776" spans="3:13">
      <c r="C13776" s="109"/>
      <c r="D13776" s="109"/>
      <c r="E13776" s="94" t="str">
        <f>IF(Data!D13804&gt;0,Data!F13804,"")</f>
        <v/>
      </c>
      <c r="L13776" s="109"/>
      <c r="M13776" s="109"/>
    </row>
    <row r="13777" spans="3:13">
      <c r="C13777" s="109"/>
      <c r="D13777" s="109"/>
      <c r="E13777" s="94" t="str">
        <f>IF(Data!D13805&gt;0,Data!F13805,"")</f>
        <v/>
      </c>
      <c r="L13777" s="109"/>
      <c r="M13777" s="109"/>
    </row>
    <row r="13778" spans="3:13">
      <c r="C13778" s="109"/>
      <c r="D13778" s="109"/>
      <c r="E13778" s="94" t="str">
        <f>IF(Data!D13806&gt;0,Data!F13806,"")</f>
        <v/>
      </c>
      <c r="L13778" s="109"/>
      <c r="M13778" s="109"/>
    </row>
    <row r="13779" spans="3:13">
      <c r="C13779" s="109"/>
      <c r="D13779" s="109"/>
      <c r="E13779" s="94" t="str">
        <f>IF(Data!D13807&gt;0,Data!F13807,"")</f>
        <v/>
      </c>
      <c r="L13779" s="109"/>
      <c r="M13779" s="109"/>
    </row>
    <row r="13780" spans="3:13">
      <c r="C13780" s="109"/>
      <c r="D13780" s="109"/>
      <c r="E13780" s="94" t="str">
        <f>IF(Data!D13808&gt;0,Data!F13808,"")</f>
        <v/>
      </c>
      <c r="L13780" s="109"/>
      <c r="M13780" s="109"/>
    </row>
    <row r="13781" spans="3:13">
      <c r="C13781" s="109"/>
      <c r="D13781" s="109"/>
      <c r="E13781" s="94" t="str">
        <f>IF(Data!D13809&gt;0,Data!F13809,"")</f>
        <v/>
      </c>
      <c r="L13781" s="109"/>
      <c r="M13781" s="109"/>
    </row>
    <row r="13782" spans="3:13">
      <c r="C13782" s="109"/>
      <c r="D13782" s="109"/>
      <c r="E13782" s="94" t="str">
        <f>IF(Data!D13810&gt;0,Data!F13810,"")</f>
        <v/>
      </c>
      <c r="L13782" s="109"/>
      <c r="M13782" s="109"/>
    </row>
    <row r="13783" spans="3:13">
      <c r="C13783" s="109"/>
      <c r="D13783" s="109"/>
      <c r="E13783" s="94" t="str">
        <f>IF(Data!D13811&gt;0,Data!F13811,"")</f>
        <v/>
      </c>
      <c r="L13783" s="109"/>
      <c r="M13783" s="109"/>
    </row>
    <row r="13784" spans="3:13">
      <c r="C13784" s="109"/>
      <c r="D13784" s="109"/>
      <c r="E13784" s="94" t="str">
        <f>IF(Data!D13812&gt;0,Data!F13812,"")</f>
        <v/>
      </c>
      <c r="L13784" s="109"/>
      <c r="M13784" s="109"/>
    </row>
    <row r="13785" spans="3:13">
      <c r="C13785" s="109"/>
      <c r="D13785" s="109"/>
      <c r="E13785" s="94" t="str">
        <f>IF(Data!D13813&gt;0,Data!F13813,"")</f>
        <v/>
      </c>
      <c r="L13785" s="109"/>
      <c r="M13785" s="109"/>
    </row>
    <row r="13786" spans="3:13">
      <c r="C13786" s="109"/>
      <c r="D13786" s="109"/>
      <c r="E13786" s="94" t="str">
        <f>IF(Data!D13814&gt;0,Data!F13814,"")</f>
        <v/>
      </c>
      <c r="L13786" s="109"/>
      <c r="M13786" s="109"/>
    </row>
    <row r="13787" spans="3:13">
      <c r="C13787" s="109"/>
      <c r="D13787" s="109"/>
      <c r="E13787" s="94" t="str">
        <f>IF(Data!D13815&gt;0,Data!F13815,"")</f>
        <v/>
      </c>
      <c r="L13787" s="109"/>
      <c r="M13787" s="109"/>
    </row>
    <row r="13788" spans="3:13">
      <c r="C13788" s="109"/>
      <c r="D13788" s="109"/>
      <c r="E13788" s="94" t="str">
        <f>IF(Data!D13816&gt;0,Data!F13816,"")</f>
        <v/>
      </c>
      <c r="L13788" s="109"/>
      <c r="M13788" s="109"/>
    </row>
    <row r="13789" spans="3:13">
      <c r="C13789" s="109"/>
      <c r="D13789" s="109"/>
      <c r="E13789" s="94" t="str">
        <f>IF(Data!D13817&gt;0,Data!F13817,"")</f>
        <v/>
      </c>
      <c r="L13789" s="109"/>
      <c r="M13789" s="109"/>
    </row>
    <row r="13790" spans="3:13">
      <c r="C13790" s="109"/>
      <c r="D13790" s="109"/>
      <c r="E13790" s="94" t="str">
        <f>IF(Data!D13818&gt;0,Data!F13818,"")</f>
        <v/>
      </c>
      <c r="L13790" s="109"/>
      <c r="M13790" s="109"/>
    </row>
    <row r="13791" spans="3:13">
      <c r="C13791" s="109"/>
      <c r="D13791" s="109"/>
      <c r="E13791" s="94" t="str">
        <f>IF(Data!D13819&gt;0,Data!F13819,"")</f>
        <v/>
      </c>
      <c r="L13791" s="109"/>
      <c r="M13791" s="109"/>
    </row>
    <row r="13792" spans="3:13">
      <c r="C13792" s="109"/>
      <c r="D13792" s="109"/>
      <c r="E13792" s="94" t="str">
        <f>IF(Data!D13820&gt;0,Data!F13820,"")</f>
        <v/>
      </c>
      <c r="L13792" s="109"/>
      <c r="M13792" s="109"/>
    </row>
    <row r="13793" spans="3:13">
      <c r="C13793" s="109"/>
      <c r="D13793" s="109"/>
      <c r="E13793" s="94" t="str">
        <f>IF(Data!D13821&gt;0,Data!F13821,"")</f>
        <v/>
      </c>
      <c r="L13793" s="109"/>
      <c r="M13793" s="109"/>
    </row>
    <row r="13794" spans="3:13">
      <c r="C13794" s="109"/>
      <c r="D13794" s="109"/>
      <c r="E13794" s="94" t="str">
        <f>IF(Data!D13822&gt;0,Data!F13822,"")</f>
        <v/>
      </c>
      <c r="L13794" s="109"/>
      <c r="M13794" s="109"/>
    </row>
    <row r="13795" spans="3:13">
      <c r="C13795" s="109"/>
      <c r="D13795" s="109"/>
      <c r="E13795" s="94" t="str">
        <f>IF(Data!D13823&gt;0,Data!F13823,"")</f>
        <v/>
      </c>
      <c r="L13795" s="109"/>
      <c r="M13795" s="109"/>
    </row>
    <row r="13796" spans="3:13">
      <c r="C13796" s="109"/>
      <c r="D13796" s="109"/>
      <c r="E13796" s="94" t="str">
        <f>IF(Data!D13824&gt;0,Data!F13824,"")</f>
        <v/>
      </c>
      <c r="L13796" s="109"/>
      <c r="M13796" s="109"/>
    </row>
    <row r="13797" spans="3:13">
      <c r="C13797" s="109"/>
      <c r="D13797" s="109"/>
      <c r="E13797" s="94" t="str">
        <f>IF(Data!D13825&gt;0,Data!F13825,"")</f>
        <v/>
      </c>
      <c r="L13797" s="109"/>
      <c r="M13797" s="109"/>
    </row>
    <row r="13798" spans="3:13">
      <c r="C13798" s="109"/>
      <c r="D13798" s="109"/>
      <c r="E13798" s="94" t="str">
        <f>IF(Data!D13826&gt;0,Data!F13826,"")</f>
        <v/>
      </c>
      <c r="L13798" s="109"/>
      <c r="M13798" s="109"/>
    </row>
    <row r="13799" spans="3:13">
      <c r="C13799" s="109"/>
      <c r="D13799" s="109"/>
      <c r="E13799" s="94" t="str">
        <f>IF(Data!D13827&gt;0,Data!F13827,"")</f>
        <v/>
      </c>
      <c r="L13799" s="109"/>
      <c r="M13799" s="109"/>
    </row>
    <row r="13800" spans="3:13">
      <c r="C13800" s="109"/>
      <c r="D13800" s="109"/>
      <c r="E13800" s="94" t="str">
        <f>IF(Data!D13828&gt;0,Data!F13828,"")</f>
        <v/>
      </c>
      <c r="L13800" s="109"/>
      <c r="M13800" s="109"/>
    </row>
    <row r="13801" spans="3:13">
      <c r="C13801" s="109"/>
      <c r="D13801" s="109"/>
      <c r="E13801" s="94" t="str">
        <f>IF(Data!D13829&gt;0,Data!F13829,"")</f>
        <v/>
      </c>
      <c r="L13801" s="109"/>
      <c r="M13801" s="109"/>
    </row>
    <row r="13802" spans="3:13">
      <c r="C13802" s="109"/>
      <c r="D13802" s="109"/>
      <c r="E13802" s="94" t="str">
        <f>IF(Data!D13830&gt;0,Data!F13830,"")</f>
        <v/>
      </c>
      <c r="L13802" s="109"/>
      <c r="M13802" s="109"/>
    </row>
    <row r="13803" spans="3:13">
      <c r="C13803" s="109"/>
      <c r="D13803" s="109"/>
      <c r="E13803" s="94" t="str">
        <f>IF(Data!D13831&gt;0,Data!F13831,"")</f>
        <v/>
      </c>
      <c r="L13803" s="109"/>
      <c r="M13803" s="109"/>
    </row>
    <row r="13804" spans="3:13">
      <c r="C13804" s="109"/>
      <c r="D13804" s="109"/>
      <c r="E13804" s="94" t="str">
        <f>IF(Data!D13832&gt;0,Data!F13832,"")</f>
        <v/>
      </c>
      <c r="L13804" s="109"/>
      <c r="M13804" s="109"/>
    </row>
    <row r="13805" spans="3:13">
      <c r="C13805" s="109"/>
      <c r="D13805" s="109"/>
      <c r="E13805" s="94" t="str">
        <f>IF(Data!D13833&gt;0,Data!F13833,"")</f>
        <v/>
      </c>
      <c r="L13805" s="109"/>
      <c r="M13805" s="109"/>
    </row>
    <row r="13806" spans="3:13">
      <c r="C13806" s="109"/>
      <c r="D13806" s="109"/>
      <c r="E13806" s="94" t="str">
        <f>IF(Data!D13834&gt;0,Data!F13834,"")</f>
        <v/>
      </c>
      <c r="L13806" s="109"/>
      <c r="M13806" s="109"/>
    </row>
    <row r="13807" spans="3:13">
      <c r="C13807" s="109"/>
      <c r="D13807" s="109"/>
      <c r="E13807" s="94" t="str">
        <f>IF(Data!D13835&gt;0,Data!F13835,"")</f>
        <v/>
      </c>
      <c r="L13807" s="109"/>
      <c r="M13807" s="109"/>
    </row>
    <row r="13808" spans="3:13">
      <c r="C13808" s="109"/>
      <c r="D13808" s="109"/>
      <c r="E13808" s="94" t="str">
        <f>IF(Data!D13836&gt;0,Data!F13836,"")</f>
        <v/>
      </c>
      <c r="L13808" s="109"/>
      <c r="M13808" s="109"/>
    </row>
    <row r="13809" spans="3:13">
      <c r="C13809" s="109"/>
      <c r="D13809" s="109"/>
      <c r="E13809" s="94" t="str">
        <f>IF(Data!D13837&gt;0,Data!F13837,"")</f>
        <v/>
      </c>
      <c r="L13809" s="109"/>
      <c r="M13809" s="109"/>
    </row>
    <row r="13810" spans="3:13">
      <c r="C13810" s="109"/>
      <c r="D13810" s="109"/>
      <c r="E13810" s="94" t="str">
        <f>IF(Data!D13838&gt;0,Data!F13838,"")</f>
        <v/>
      </c>
      <c r="L13810" s="109"/>
      <c r="M13810" s="109"/>
    </row>
    <row r="13811" spans="3:13">
      <c r="C13811" s="109"/>
      <c r="D13811" s="109"/>
      <c r="E13811" s="94" t="str">
        <f>IF(Data!D13839&gt;0,Data!F13839,"")</f>
        <v/>
      </c>
      <c r="L13811" s="109"/>
      <c r="M13811" s="109"/>
    </row>
    <row r="13812" spans="3:13">
      <c r="C13812" s="109"/>
      <c r="D13812" s="109"/>
      <c r="E13812" s="94" t="str">
        <f>IF(Data!D13840&gt;0,Data!F13840,"")</f>
        <v/>
      </c>
      <c r="L13812" s="109"/>
      <c r="M13812" s="109"/>
    </row>
    <row r="13813" spans="3:13">
      <c r="C13813" s="109"/>
      <c r="D13813" s="109"/>
      <c r="E13813" s="94" t="str">
        <f>IF(Data!D13841&gt;0,Data!F13841,"")</f>
        <v/>
      </c>
      <c r="L13813" s="109"/>
      <c r="M13813" s="109"/>
    </row>
    <row r="13814" spans="3:13">
      <c r="C13814" s="109"/>
      <c r="D13814" s="109"/>
      <c r="E13814" s="94" t="str">
        <f>IF(Data!D13842&gt;0,Data!F13842,"")</f>
        <v/>
      </c>
      <c r="L13814" s="109"/>
      <c r="M13814" s="109"/>
    </row>
    <row r="13815" spans="3:13">
      <c r="C13815" s="109"/>
      <c r="D13815" s="109"/>
      <c r="E13815" s="94" t="str">
        <f>IF(Data!D13843&gt;0,Data!F13843,"")</f>
        <v/>
      </c>
      <c r="L13815" s="109"/>
      <c r="M13815" s="109"/>
    </row>
    <row r="13816" spans="3:13">
      <c r="C13816" s="109"/>
      <c r="D13816" s="109"/>
      <c r="E13816" s="94" t="str">
        <f>IF(Data!D13844&gt;0,Data!F13844,"")</f>
        <v/>
      </c>
      <c r="L13816" s="109"/>
      <c r="M13816" s="109"/>
    </row>
    <row r="13817" spans="3:13">
      <c r="C13817" s="109"/>
      <c r="D13817" s="109"/>
      <c r="E13817" s="94" t="str">
        <f>IF(Data!D13845&gt;0,Data!F13845,"")</f>
        <v/>
      </c>
      <c r="L13817" s="109"/>
      <c r="M13817" s="109"/>
    </row>
    <row r="13818" spans="3:13">
      <c r="C13818" s="109"/>
      <c r="D13818" s="109"/>
      <c r="E13818" s="94" t="str">
        <f>IF(Data!D13846&gt;0,Data!F13846,"")</f>
        <v/>
      </c>
      <c r="L13818" s="109"/>
      <c r="M13818" s="109"/>
    </row>
    <row r="13819" spans="3:13">
      <c r="C13819" s="109"/>
      <c r="D13819" s="109"/>
      <c r="E13819" s="94" t="str">
        <f>IF(Data!D13847&gt;0,Data!F13847,"")</f>
        <v/>
      </c>
      <c r="L13819" s="109"/>
      <c r="M13819" s="109"/>
    </row>
    <row r="13820" spans="3:13">
      <c r="C13820" s="109"/>
      <c r="D13820" s="109"/>
      <c r="E13820" s="94" t="str">
        <f>IF(Data!D13848&gt;0,Data!F13848,"")</f>
        <v/>
      </c>
      <c r="L13820" s="109"/>
      <c r="M13820" s="109"/>
    </row>
    <row r="13821" spans="3:13">
      <c r="C13821" s="109"/>
      <c r="D13821" s="109"/>
      <c r="E13821" s="94" t="str">
        <f>IF(Data!D13849&gt;0,Data!F13849,"")</f>
        <v/>
      </c>
      <c r="L13821" s="109"/>
      <c r="M13821" s="109"/>
    </row>
    <row r="13822" spans="3:13">
      <c r="C13822" s="109"/>
      <c r="D13822" s="109"/>
      <c r="E13822" s="94" t="str">
        <f>IF(Data!D13850&gt;0,Data!F13850,"")</f>
        <v/>
      </c>
      <c r="L13822" s="109"/>
      <c r="M13822" s="109"/>
    </row>
    <row r="13823" spans="3:13">
      <c r="C13823" s="109"/>
      <c r="D13823" s="109"/>
      <c r="E13823" s="94" t="str">
        <f>IF(Data!D13851&gt;0,Data!F13851,"")</f>
        <v/>
      </c>
      <c r="L13823" s="109"/>
      <c r="M13823" s="109"/>
    </row>
    <row r="13824" spans="3:13">
      <c r="C13824" s="109"/>
      <c r="D13824" s="109"/>
      <c r="E13824" s="94" t="str">
        <f>IF(Data!D13852&gt;0,Data!F13852,"")</f>
        <v/>
      </c>
      <c r="L13824" s="109"/>
      <c r="M13824" s="109"/>
    </row>
    <row r="13825" spans="3:13">
      <c r="C13825" s="109"/>
      <c r="D13825" s="109"/>
      <c r="E13825" s="94" t="str">
        <f>IF(Data!D13853&gt;0,Data!F13853,"")</f>
        <v/>
      </c>
      <c r="L13825" s="109"/>
      <c r="M13825" s="109"/>
    </row>
    <row r="13826" spans="3:13">
      <c r="C13826" s="109"/>
      <c r="D13826" s="109"/>
      <c r="E13826" s="94" t="str">
        <f>IF(Data!D13854&gt;0,Data!F13854,"")</f>
        <v/>
      </c>
      <c r="L13826" s="109"/>
      <c r="M13826" s="109"/>
    </row>
    <row r="13827" spans="3:13">
      <c r="C13827" s="109"/>
      <c r="D13827" s="109"/>
      <c r="E13827" s="94" t="str">
        <f>IF(Data!D13855&gt;0,Data!F13855,"")</f>
        <v/>
      </c>
      <c r="L13827" s="109"/>
      <c r="M13827" s="109"/>
    </row>
    <row r="13828" spans="3:13">
      <c r="C13828" s="109"/>
      <c r="D13828" s="109"/>
      <c r="E13828" s="94" t="str">
        <f>IF(Data!D13856&gt;0,Data!F13856,"")</f>
        <v/>
      </c>
      <c r="L13828" s="109"/>
      <c r="M13828" s="109"/>
    </row>
    <row r="13829" spans="3:13">
      <c r="C13829" s="109"/>
      <c r="D13829" s="109"/>
      <c r="E13829" s="94" t="str">
        <f>IF(Data!D13857&gt;0,Data!F13857,"")</f>
        <v/>
      </c>
      <c r="L13829" s="109"/>
      <c r="M13829" s="109"/>
    </row>
    <row r="13830" spans="3:13">
      <c r="C13830" s="109"/>
      <c r="D13830" s="109"/>
      <c r="E13830" s="94" t="str">
        <f>IF(Data!D13858&gt;0,Data!F13858,"")</f>
        <v/>
      </c>
      <c r="L13830" s="109"/>
      <c r="M13830" s="109"/>
    </row>
    <row r="13831" spans="3:13">
      <c r="C13831" s="109"/>
      <c r="D13831" s="109"/>
      <c r="E13831" s="94" t="str">
        <f>IF(Data!D13859&gt;0,Data!F13859,"")</f>
        <v/>
      </c>
      <c r="L13831" s="109"/>
      <c r="M13831" s="109"/>
    </row>
    <row r="13832" spans="3:13">
      <c r="C13832" s="109"/>
      <c r="D13832" s="109"/>
      <c r="E13832" s="94" t="str">
        <f>IF(Data!D13860&gt;0,Data!F13860,"")</f>
        <v/>
      </c>
      <c r="L13832" s="109"/>
      <c r="M13832" s="109"/>
    </row>
    <row r="13833" spans="3:13">
      <c r="C13833" s="109"/>
      <c r="D13833" s="109"/>
      <c r="E13833" s="94" t="str">
        <f>IF(Data!D13861&gt;0,Data!F13861,"")</f>
        <v/>
      </c>
      <c r="L13833" s="109"/>
      <c r="M13833" s="109"/>
    </row>
    <row r="13834" spans="3:13">
      <c r="C13834" s="109"/>
      <c r="D13834" s="109"/>
      <c r="E13834" s="94" t="str">
        <f>IF(Data!D13862&gt;0,Data!F13862,"")</f>
        <v/>
      </c>
      <c r="L13834" s="109"/>
      <c r="M13834" s="109"/>
    </row>
    <row r="13835" spans="3:13">
      <c r="C13835" s="109"/>
      <c r="D13835" s="109"/>
      <c r="E13835" s="94" t="str">
        <f>IF(Data!D13863&gt;0,Data!F13863,"")</f>
        <v/>
      </c>
      <c r="L13835" s="109"/>
      <c r="M13835" s="109"/>
    </row>
    <row r="13836" spans="3:13">
      <c r="C13836" s="109"/>
      <c r="D13836" s="109"/>
      <c r="E13836" s="94" t="str">
        <f>IF(Data!D13864&gt;0,Data!F13864,"")</f>
        <v/>
      </c>
      <c r="L13836" s="109"/>
      <c r="M13836" s="109"/>
    </row>
    <row r="13837" spans="3:13">
      <c r="C13837" s="109"/>
      <c r="D13837" s="109"/>
      <c r="E13837" s="94" t="str">
        <f>IF(Data!D13865&gt;0,Data!F13865,"")</f>
        <v/>
      </c>
      <c r="L13837" s="109"/>
      <c r="M13837" s="109"/>
    </row>
    <row r="13838" spans="3:13">
      <c r="C13838" s="109"/>
      <c r="D13838" s="109"/>
      <c r="E13838" s="94" t="str">
        <f>IF(Data!D13866&gt;0,Data!F13866,"")</f>
        <v/>
      </c>
      <c r="L13838" s="109"/>
      <c r="M13838" s="109"/>
    </row>
    <row r="13839" spans="3:13">
      <c r="C13839" s="109"/>
      <c r="D13839" s="109"/>
      <c r="E13839" s="94" t="str">
        <f>IF(Data!D13867&gt;0,Data!F13867,"")</f>
        <v/>
      </c>
      <c r="L13839" s="109"/>
      <c r="M13839" s="109"/>
    </row>
    <row r="13840" spans="3:13">
      <c r="C13840" s="109"/>
      <c r="D13840" s="109"/>
      <c r="E13840" s="94" t="str">
        <f>IF(Data!D13868&gt;0,Data!F13868,"")</f>
        <v/>
      </c>
      <c r="L13840" s="109"/>
      <c r="M13840" s="109"/>
    </row>
    <row r="13841" spans="3:13">
      <c r="C13841" s="109"/>
      <c r="D13841" s="109"/>
      <c r="E13841" s="94" t="str">
        <f>IF(Data!D13869&gt;0,Data!F13869,"")</f>
        <v/>
      </c>
      <c r="L13841" s="109"/>
      <c r="M13841" s="109"/>
    </row>
    <row r="13842" spans="3:13">
      <c r="C13842" s="109"/>
      <c r="D13842" s="109"/>
      <c r="E13842" s="94" t="str">
        <f>IF(Data!D13870&gt;0,Data!F13870,"")</f>
        <v/>
      </c>
      <c r="L13842" s="109"/>
      <c r="M13842" s="109"/>
    </row>
    <row r="13843" spans="3:13">
      <c r="C13843" s="109"/>
      <c r="D13843" s="109"/>
      <c r="E13843" s="94" t="str">
        <f>IF(Data!D13871&gt;0,Data!F13871,"")</f>
        <v/>
      </c>
      <c r="L13843" s="109"/>
      <c r="M13843" s="109"/>
    </row>
    <row r="13844" spans="3:13">
      <c r="C13844" s="109"/>
      <c r="D13844" s="109"/>
      <c r="E13844" s="94" t="str">
        <f>IF(Data!D13872&gt;0,Data!F13872,"")</f>
        <v/>
      </c>
      <c r="L13844" s="109"/>
      <c r="M13844" s="109"/>
    </row>
    <row r="13845" spans="3:13">
      <c r="C13845" s="109"/>
      <c r="D13845" s="109"/>
      <c r="E13845" s="94" t="str">
        <f>IF(Data!D13873&gt;0,Data!F13873,"")</f>
        <v/>
      </c>
      <c r="L13845" s="109"/>
      <c r="M13845" s="109"/>
    </row>
    <row r="13846" spans="3:13">
      <c r="C13846" s="109"/>
      <c r="D13846" s="109"/>
      <c r="E13846" s="94" t="str">
        <f>IF(Data!D13874&gt;0,Data!F13874,"")</f>
        <v/>
      </c>
      <c r="L13846" s="109"/>
      <c r="M13846" s="109"/>
    </row>
    <row r="13847" spans="3:13">
      <c r="C13847" s="109"/>
      <c r="D13847" s="109"/>
      <c r="E13847" s="94" t="str">
        <f>IF(Data!D13875&gt;0,Data!F13875,"")</f>
        <v/>
      </c>
      <c r="L13847" s="109"/>
      <c r="M13847" s="109"/>
    </row>
    <row r="13848" spans="3:13">
      <c r="C13848" s="109"/>
      <c r="D13848" s="109"/>
      <c r="E13848" s="94" t="str">
        <f>IF(Data!D13876&gt;0,Data!F13876,"")</f>
        <v/>
      </c>
      <c r="L13848" s="109"/>
      <c r="M13848" s="109"/>
    </row>
    <row r="13849" spans="3:13">
      <c r="C13849" s="109"/>
      <c r="D13849" s="109"/>
      <c r="E13849" s="94" t="str">
        <f>IF(Data!D13877&gt;0,Data!F13877,"")</f>
        <v/>
      </c>
      <c r="L13849" s="109"/>
      <c r="M13849" s="109"/>
    </row>
    <row r="13850" spans="3:13">
      <c r="C13850" s="109"/>
      <c r="D13850" s="109"/>
      <c r="E13850" s="94" t="str">
        <f>IF(Data!D13878&gt;0,Data!F13878,"")</f>
        <v/>
      </c>
      <c r="L13850" s="109"/>
      <c r="M13850" s="109"/>
    </row>
    <row r="13851" spans="3:13">
      <c r="C13851" s="109"/>
      <c r="D13851" s="109"/>
      <c r="E13851" s="94" t="str">
        <f>IF(Data!D13879&gt;0,Data!F13879,"")</f>
        <v/>
      </c>
      <c r="L13851" s="109"/>
      <c r="M13851" s="109"/>
    </row>
    <row r="13852" spans="3:13">
      <c r="C13852" s="109"/>
      <c r="D13852" s="109"/>
      <c r="E13852" s="94" t="str">
        <f>IF(Data!D13880&gt;0,Data!F13880,"")</f>
        <v/>
      </c>
      <c r="L13852" s="109"/>
      <c r="M13852" s="109"/>
    </row>
    <row r="13853" spans="3:13">
      <c r="C13853" s="109"/>
      <c r="D13853" s="109"/>
      <c r="E13853" s="94" t="str">
        <f>IF(Data!D13881&gt;0,Data!F13881,"")</f>
        <v/>
      </c>
      <c r="L13853" s="109"/>
      <c r="M13853" s="109"/>
    </row>
    <row r="13854" spans="3:13">
      <c r="C13854" s="109"/>
      <c r="D13854" s="109"/>
      <c r="E13854" s="94" t="str">
        <f>IF(Data!D13882&gt;0,Data!F13882,"")</f>
        <v/>
      </c>
      <c r="L13854" s="109"/>
      <c r="M13854" s="109"/>
    </row>
    <row r="13855" spans="3:13">
      <c r="C13855" s="109"/>
      <c r="D13855" s="109"/>
      <c r="E13855" s="94" t="str">
        <f>IF(Data!D13883&gt;0,Data!F13883,"")</f>
        <v/>
      </c>
      <c r="L13855" s="109"/>
      <c r="M13855" s="109"/>
    </row>
    <row r="13856" spans="3:13">
      <c r="C13856" s="109"/>
      <c r="D13856" s="109"/>
      <c r="E13856" s="94" t="str">
        <f>IF(Data!D13884&gt;0,Data!F13884,"")</f>
        <v/>
      </c>
      <c r="L13856" s="109"/>
      <c r="M13856" s="109"/>
    </row>
    <row r="13857" spans="3:13">
      <c r="C13857" s="109"/>
      <c r="D13857" s="109"/>
      <c r="E13857" s="94" t="str">
        <f>IF(Data!D13885&gt;0,Data!F13885,"")</f>
        <v/>
      </c>
      <c r="L13857" s="109"/>
      <c r="M13857" s="109"/>
    </row>
    <row r="13858" spans="3:13">
      <c r="C13858" s="109"/>
      <c r="D13858" s="109"/>
      <c r="E13858" s="94" t="str">
        <f>IF(Data!D13886&gt;0,Data!F13886,"")</f>
        <v/>
      </c>
      <c r="L13858" s="109"/>
      <c r="M13858" s="109"/>
    </row>
    <row r="13859" spans="3:13">
      <c r="C13859" s="109"/>
      <c r="D13859" s="109"/>
      <c r="E13859" s="94" t="str">
        <f>IF(Data!D13887&gt;0,Data!F13887,"")</f>
        <v/>
      </c>
      <c r="L13859" s="109"/>
      <c r="M13859" s="109"/>
    </row>
    <row r="13860" spans="3:13">
      <c r="C13860" s="109"/>
      <c r="D13860" s="109"/>
      <c r="E13860" s="94" t="str">
        <f>IF(Data!D13888&gt;0,Data!F13888,"")</f>
        <v/>
      </c>
      <c r="L13860" s="109"/>
      <c r="M13860" s="109"/>
    </row>
    <row r="13861" spans="3:13">
      <c r="C13861" s="109"/>
      <c r="D13861" s="109"/>
      <c r="E13861" s="94" t="str">
        <f>IF(Data!D13889&gt;0,Data!F13889,"")</f>
        <v/>
      </c>
      <c r="L13861" s="109"/>
      <c r="M13861" s="109"/>
    </row>
    <row r="13862" spans="3:13">
      <c r="C13862" s="109"/>
      <c r="D13862" s="109"/>
      <c r="E13862" s="94" t="str">
        <f>IF(Data!D13890&gt;0,Data!F13890,"")</f>
        <v/>
      </c>
      <c r="L13862" s="109"/>
      <c r="M13862" s="109"/>
    </row>
    <row r="13863" spans="3:13">
      <c r="C13863" s="109"/>
      <c r="D13863" s="109"/>
      <c r="E13863" s="94" t="str">
        <f>IF(Data!D13891&gt;0,Data!F13891,"")</f>
        <v/>
      </c>
      <c r="L13863" s="109"/>
      <c r="M13863" s="109"/>
    </row>
    <row r="13864" spans="3:13">
      <c r="C13864" s="109"/>
      <c r="D13864" s="109"/>
      <c r="E13864" s="94" t="str">
        <f>IF(Data!D13892&gt;0,Data!F13892,"")</f>
        <v/>
      </c>
      <c r="L13864" s="109"/>
      <c r="M13864" s="109"/>
    </row>
    <row r="13865" spans="3:13">
      <c r="C13865" s="109"/>
      <c r="D13865" s="109"/>
      <c r="E13865" s="94" t="str">
        <f>IF(Data!D13893&gt;0,Data!F13893,"")</f>
        <v/>
      </c>
      <c r="L13865" s="109"/>
      <c r="M13865" s="109"/>
    </row>
    <row r="13866" spans="3:13">
      <c r="C13866" s="109"/>
      <c r="D13866" s="109"/>
      <c r="E13866" s="94" t="str">
        <f>IF(Data!D13894&gt;0,Data!F13894,"")</f>
        <v/>
      </c>
      <c r="L13866" s="109"/>
      <c r="M13866" s="109"/>
    </row>
    <row r="13867" spans="3:13">
      <c r="C13867" s="109"/>
      <c r="D13867" s="109"/>
      <c r="E13867" s="94" t="str">
        <f>IF(Data!D13895&gt;0,Data!F13895,"")</f>
        <v/>
      </c>
      <c r="L13867" s="109"/>
      <c r="M13867" s="109"/>
    </row>
    <row r="13868" spans="3:13">
      <c r="C13868" s="109"/>
      <c r="D13868" s="109"/>
      <c r="E13868" s="94" t="str">
        <f>IF(Data!D13896&gt;0,Data!F13896,"")</f>
        <v/>
      </c>
      <c r="L13868" s="109"/>
      <c r="M13868" s="109"/>
    </row>
    <row r="13869" spans="3:13">
      <c r="C13869" s="109"/>
      <c r="D13869" s="109"/>
      <c r="E13869" s="94" t="str">
        <f>IF(Data!D13897&gt;0,Data!F13897,"")</f>
        <v/>
      </c>
      <c r="L13869" s="109"/>
      <c r="M13869" s="109"/>
    </row>
    <row r="13870" spans="3:13">
      <c r="C13870" s="109"/>
      <c r="D13870" s="109"/>
      <c r="E13870" s="94" t="str">
        <f>IF(Data!D13898&gt;0,Data!F13898,"")</f>
        <v/>
      </c>
      <c r="L13870" s="109"/>
      <c r="M13870" s="109"/>
    </row>
    <row r="13871" spans="3:13">
      <c r="C13871" s="109"/>
      <c r="D13871" s="109"/>
      <c r="E13871" s="94" t="str">
        <f>IF(Data!D13899&gt;0,Data!F13899,"")</f>
        <v/>
      </c>
      <c r="L13871" s="109"/>
      <c r="M13871" s="109"/>
    </row>
    <row r="13872" spans="3:13">
      <c r="C13872" s="109"/>
      <c r="D13872" s="109"/>
      <c r="E13872" s="94" t="str">
        <f>IF(Data!D13900&gt;0,Data!F13900,"")</f>
        <v/>
      </c>
      <c r="L13872" s="109"/>
      <c r="M13872" s="109"/>
    </row>
    <row r="13873" spans="3:13">
      <c r="C13873" s="109"/>
      <c r="D13873" s="109"/>
      <c r="E13873" s="94" t="str">
        <f>IF(Data!D13901&gt;0,Data!F13901,"")</f>
        <v/>
      </c>
      <c r="L13873" s="109"/>
      <c r="M13873" s="109"/>
    </row>
    <row r="13874" spans="3:13">
      <c r="C13874" s="109"/>
      <c r="D13874" s="109"/>
      <c r="E13874" s="94" t="str">
        <f>IF(Data!D13902&gt;0,Data!F13902,"")</f>
        <v/>
      </c>
      <c r="L13874" s="109"/>
      <c r="M13874" s="109"/>
    </row>
    <row r="13875" spans="3:13">
      <c r="C13875" s="109"/>
      <c r="D13875" s="109"/>
      <c r="E13875" s="94" t="str">
        <f>IF(Data!D13903&gt;0,Data!F13903,"")</f>
        <v/>
      </c>
      <c r="L13875" s="109"/>
      <c r="M13875" s="109"/>
    </row>
    <row r="13876" spans="3:13">
      <c r="C13876" s="109"/>
      <c r="D13876" s="109"/>
      <c r="E13876" s="94" t="str">
        <f>IF(Data!D13904&gt;0,Data!F13904,"")</f>
        <v/>
      </c>
      <c r="L13876" s="109"/>
      <c r="M13876" s="109"/>
    </row>
    <row r="13877" spans="3:13">
      <c r="C13877" s="109"/>
      <c r="D13877" s="109"/>
      <c r="E13877" s="94" t="str">
        <f>IF(Data!D13905&gt;0,Data!F13905,"")</f>
        <v/>
      </c>
      <c r="L13877" s="109"/>
      <c r="M13877" s="109"/>
    </row>
    <row r="13878" spans="3:13">
      <c r="C13878" s="109"/>
      <c r="D13878" s="109"/>
      <c r="E13878" s="94" t="str">
        <f>IF(Data!D13906&gt;0,Data!F13906,"")</f>
        <v/>
      </c>
      <c r="L13878" s="109"/>
      <c r="M13878" s="109"/>
    </row>
    <row r="13879" spans="3:13">
      <c r="C13879" s="109"/>
      <c r="D13879" s="109"/>
      <c r="E13879" s="94" t="str">
        <f>IF(Data!D13907&gt;0,Data!F13907,"")</f>
        <v/>
      </c>
      <c r="L13879" s="109"/>
      <c r="M13879" s="109"/>
    </row>
    <row r="13880" spans="3:13">
      <c r="C13880" s="109"/>
      <c r="D13880" s="109"/>
      <c r="E13880" s="94" t="str">
        <f>IF(Data!D13908&gt;0,Data!F13908,"")</f>
        <v/>
      </c>
      <c r="L13880" s="109"/>
      <c r="M13880" s="109"/>
    </row>
    <row r="13881" spans="3:13">
      <c r="C13881" s="109"/>
      <c r="D13881" s="109"/>
      <c r="E13881" s="94" t="str">
        <f>IF(Data!D13909&gt;0,Data!F13909,"")</f>
        <v/>
      </c>
      <c r="L13881" s="109"/>
      <c r="M13881" s="109"/>
    </row>
    <row r="13882" spans="3:13">
      <c r="C13882" s="109"/>
      <c r="D13882" s="109"/>
      <c r="E13882" s="94" t="str">
        <f>IF(Data!D13910&gt;0,Data!F13910,"")</f>
        <v/>
      </c>
      <c r="L13882" s="109"/>
      <c r="M13882" s="109"/>
    </row>
    <row r="13883" spans="3:13">
      <c r="C13883" s="109"/>
      <c r="D13883" s="109"/>
      <c r="E13883" s="94" t="str">
        <f>IF(Data!D13911&gt;0,Data!F13911,"")</f>
        <v/>
      </c>
      <c r="L13883" s="109"/>
      <c r="M13883" s="109"/>
    </row>
    <row r="13884" spans="3:13">
      <c r="C13884" s="109"/>
      <c r="D13884" s="109"/>
      <c r="E13884" s="94" t="str">
        <f>IF(Data!D13912&gt;0,Data!F13912,"")</f>
        <v/>
      </c>
      <c r="L13884" s="109"/>
      <c r="M13884" s="109"/>
    </row>
    <row r="13885" spans="3:13">
      <c r="C13885" s="109"/>
      <c r="D13885" s="109"/>
      <c r="E13885" s="94" t="str">
        <f>IF(Data!D13913&gt;0,Data!F13913,"")</f>
        <v/>
      </c>
      <c r="L13885" s="109"/>
      <c r="M13885" s="109"/>
    </row>
    <row r="13886" spans="3:13">
      <c r="C13886" s="109"/>
      <c r="D13886" s="109"/>
      <c r="E13886" s="94" t="str">
        <f>IF(Data!D13914&gt;0,Data!F13914,"")</f>
        <v/>
      </c>
      <c r="L13886" s="109"/>
      <c r="M13886" s="109"/>
    </row>
    <row r="13887" spans="3:13">
      <c r="C13887" s="109"/>
      <c r="D13887" s="109"/>
      <c r="E13887" s="94" t="str">
        <f>IF(Data!D13915&gt;0,Data!F13915,"")</f>
        <v/>
      </c>
      <c r="L13887" s="109"/>
      <c r="M13887" s="109"/>
    </row>
    <row r="13888" spans="3:13">
      <c r="C13888" s="109"/>
      <c r="D13888" s="109"/>
      <c r="E13888" s="94" t="str">
        <f>IF(Data!D13916&gt;0,Data!F13916,"")</f>
        <v/>
      </c>
      <c r="L13888" s="109"/>
      <c r="M13888" s="109"/>
    </row>
    <row r="13889" spans="3:13">
      <c r="C13889" s="109"/>
      <c r="D13889" s="109"/>
      <c r="E13889" s="94" t="str">
        <f>IF(Data!D13917&gt;0,Data!F13917,"")</f>
        <v/>
      </c>
      <c r="L13889" s="109"/>
      <c r="M13889" s="109"/>
    </row>
    <row r="13890" spans="3:13">
      <c r="C13890" s="109"/>
      <c r="D13890" s="109"/>
      <c r="E13890" s="94" t="str">
        <f>IF(Data!D13918&gt;0,Data!F13918,"")</f>
        <v/>
      </c>
      <c r="L13890" s="109"/>
      <c r="M13890" s="109"/>
    </row>
    <row r="13891" spans="3:13">
      <c r="C13891" s="109"/>
      <c r="D13891" s="109"/>
      <c r="E13891" s="94" t="str">
        <f>IF(Data!D13919&gt;0,Data!F13919,"")</f>
        <v/>
      </c>
      <c r="L13891" s="109"/>
      <c r="M13891" s="109"/>
    </row>
    <row r="13892" spans="3:13">
      <c r="C13892" s="109"/>
      <c r="D13892" s="109"/>
      <c r="E13892" s="94" t="str">
        <f>IF(Data!D13920&gt;0,Data!F13920,"")</f>
        <v/>
      </c>
      <c r="L13892" s="109"/>
      <c r="M13892" s="109"/>
    </row>
    <row r="13893" spans="3:13">
      <c r="C13893" s="109"/>
      <c r="D13893" s="109"/>
      <c r="E13893" s="94" t="str">
        <f>IF(Data!D13921&gt;0,Data!F13921,"")</f>
        <v/>
      </c>
      <c r="L13893" s="109"/>
      <c r="M13893" s="109"/>
    </row>
    <row r="13894" spans="3:13">
      <c r="C13894" s="109"/>
      <c r="D13894" s="109"/>
      <c r="E13894" s="94" t="str">
        <f>IF(Data!D13922&gt;0,Data!F13922,"")</f>
        <v/>
      </c>
      <c r="L13894" s="109"/>
      <c r="M13894" s="109"/>
    </row>
    <row r="13895" spans="3:13">
      <c r="C13895" s="109"/>
      <c r="D13895" s="109"/>
      <c r="E13895" s="94" t="str">
        <f>IF(Data!D13923&gt;0,Data!F13923,"")</f>
        <v/>
      </c>
      <c r="L13895" s="109"/>
      <c r="M13895" s="109"/>
    </row>
    <row r="13896" spans="3:13">
      <c r="C13896" s="109"/>
      <c r="D13896" s="109"/>
      <c r="E13896" s="94" t="str">
        <f>IF(Data!D13924&gt;0,Data!F13924,"")</f>
        <v/>
      </c>
      <c r="L13896" s="109"/>
      <c r="M13896" s="109"/>
    </row>
    <row r="13897" spans="3:13">
      <c r="C13897" s="109"/>
      <c r="D13897" s="109"/>
      <c r="E13897" s="94" t="str">
        <f>IF(Data!D13925&gt;0,Data!F13925,"")</f>
        <v/>
      </c>
      <c r="L13897" s="109"/>
      <c r="M13897" s="109"/>
    </row>
    <row r="13898" spans="3:13">
      <c r="C13898" s="109"/>
      <c r="D13898" s="109"/>
      <c r="E13898" s="94" t="str">
        <f>IF(Data!D13926&gt;0,Data!F13926,"")</f>
        <v/>
      </c>
      <c r="L13898" s="109"/>
      <c r="M13898" s="109"/>
    </row>
    <row r="13899" spans="3:13">
      <c r="C13899" s="109"/>
      <c r="D13899" s="109"/>
      <c r="E13899" s="94" t="str">
        <f>IF(Data!D13927&gt;0,Data!F13927,"")</f>
        <v/>
      </c>
      <c r="L13899" s="109"/>
      <c r="M13899" s="109"/>
    </row>
    <row r="13900" spans="3:13">
      <c r="C13900" s="109"/>
      <c r="D13900" s="109"/>
      <c r="E13900" s="94" t="str">
        <f>IF(Data!D13928&gt;0,Data!F13928,"")</f>
        <v/>
      </c>
      <c r="L13900" s="109"/>
      <c r="M13900" s="109"/>
    </row>
    <row r="13901" spans="3:13">
      <c r="C13901" s="109"/>
      <c r="D13901" s="109"/>
      <c r="E13901" s="94" t="str">
        <f>IF(Data!D13929&gt;0,Data!F13929,"")</f>
        <v/>
      </c>
      <c r="L13901" s="109"/>
      <c r="M13901" s="109"/>
    </row>
    <row r="13902" spans="3:13">
      <c r="C13902" s="109"/>
      <c r="D13902" s="109"/>
      <c r="E13902" s="94" t="str">
        <f>IF(Data!D13930&gt;0,Data!F13930,"")</f>
        <v/>
      </c>
      <c r="L13902" s="109"/>
      <c r="M13902" s="109"/>
    </row>
    <row r="13903" spans="3:13">
      <c r="C13903" s="109"/>
      <c r="D13903" s="109"/>
      <c r="E13903" s="94" t="str">
        <f>IF(Data!D13931&gt;0,Data!F13931,"")</f>
        <v/>
      </c>
      <c r="L13903" s="109"/>
      <c r="M13903" s="109"/>
    </row>
    <row r="13904" spans="3:13">
      <c r="C13904" s="109"/>
      <c r="D13904" s="109"/>
      <c r="E13904" s="94" t="str">
        <f>IF(Data!D13932&gt;0,Data!F13932,"")</f>
        <v/>
      </c>
      <c r="L13904" s="109"/>
      <c r="M13904" s="109"/>
    </row>
    <row r="13905" spans="3:13">
      <c r="C13905" s="109"/>
      <c r="D13905" s="109"/>
      <c r="E13905" s="94" t="str">
        <f>IF(Data!D13933&gt;0,Data!F13933,"")</f>
        <v/>
      </c>
      <c r="L13905" s="109"/>
      <c r="M13905" s="109"/>
    </row>
    <row r="13906" spans="3:13">
      <c r="C13906" s="109"/>
      <c r="D13906" s="109"/>
      <c r="E13906" s="94" t="str">
        <f>IF(Data!D13934&gt;0,Data!F13934,"")</f>
        <v/>
      </c>
      <c r="L13906" s="109"/>
      <c r="M13906" s="109"/>
    </row>
    <row r="13907" spans="3:13">
      <c r="C13907" s="109"/>
      <c r="D13907" s="109"/>
      <c r="E13907" s="94" t="str">
        <f>IF(Data!D13935&gt;0,Data!F13935,"")</f>
        <v/>
      </c>
      <c r="L13907" s="109"/>
      <c r="M13907" s="109"/>
    </row>
    <row r="13908" spans="3:13">
      <c r="C13908" s="109"/>
      <c r="D13908" s="109"/>
      <c r="E13908" s="94" t="str">
        <f>IF(Data!D13936&gt;0,Data!F13936,"")</f>
        <v/>
      </c>
      <c r="L13908" s="109"/>
      <c r="M13908" s="109"/>
    </row>
    <row r="13909" spans="3:13">
      <c r="C13909" s="109"/>
      <c r="D13909" s="109"/>
      <c r="E13909" s="94" t="str">
        <f>IF(Data!D13937&gt;0,Data!F13937,"")</f>
        <v/>
      </c>
      <c r="L13909" s="109"/>
      <c r="M13909" s="109"/>
    </row>
    <row r="13910" spans="3:13">
      <c r="C13910" s="109"/>
      <c r="D13910" s="109"/>
      <c r="E13910" s="94" t="str">
        <f>IF(Data!D13938&gt;0,Data!F13938,"")</f>
        <v/>
      </c>
      <c r="L13910" s="109"/>
      <c r="M13910" s="109"/>
    </row>
    <row r="13911" spans="3:13">
      <c r="C13911" s="109"/>
      <c r="D13911" s="109"/>
      <c r="E13911" s="94" t="str">
        <f>IF(Data!D13939&gt;0,Data!F13939,"")</f>
        <v/>
      </c>
      <c r="L13911" s="109"/>
      <c r="M13911" s="109"/>
    </row>
    <row r="13912" spans="3:13">
      <c r="C13912" s="109"/>
      <c r="D13912" s="109"/>
      <c r="E13912" s="94" t="str">
        <f>IF(Data!D13940&gt;0,Data!F13940,"")</f>
        <v/>
      </c>
      <c r="L13912" s="109"/>
      <c r="M13912" s="109"/>
    </row>
    <row r="13913" spans="3:13">
      <c r="C13913" s="109"/>
      <c r="D13913" s="109"/>
      <c r="E13913" s="94" t="str">
        <f>IF(Data!D13941&gt;0,Data!F13941,"")</f>
        <v/>
      </c>
      <c r="L13913" s="109"/>
      <c r="M13913" s="109"/>
    </row>
    <row r="13914" spans="3:13">
      <c r="C13914" s="109"/>
      <c r="D13914" s="109"/>
      <c r="E13914" s="94" t="str">
        <f>IF(Data!D13942&gt;0,Data!F13942,"")</f>
        <v/>
      </c>
      <c r="L13914" s="109"/>
      <c r="M13914" s="109"/>
    </row>
    <row r="13915" spans="3:13">
      <c r="C13915" s="109"/>
      <c r="D13915" s="109"/>
      <c r="E13915" s="94" t="str">
        <f>IF(Data!D13943&gt;0,Data!F13943,"")</f>
        <v/>
      </c>
      <c r="L13915" s="109"/>
      <c r="M13915" s="109"/>
    </row>
    <row r="13916" spans="3:13">
      <c r="C13916" s="109"/>
      <c r="D13916" s="109"/>
      <c r="E13916" s="94" t="str">
        <f>IF(Data!D13944&gt;0,Data!F13944,"")</f>
        <v/>
      </c>
      <c r="L13916" s="109"/>
      <c r="M13916" s="109"/>
    </row>
    <row r="13917" spans="3:13">
      <c r="C13917" s="109"/>
      <c r="D13917" s="109"/>
      <c r="E13917" s="94" t="str">
        <f>IF(Data!D13945&gt;0,Data!F13945,"")</f>
        <v/>
      </c>
      <c r="L13917" s="109"/>
      <c r="M13917" s="109"/>
    </row>
    <row r="13918" spans="3:13">
      <c r="C13918" s="109"/>
      <c r="D13918" s="109"/>
      <c r="E13918" s="94" t="str">
        <f>IF(Data!D13946&gt;0,Data!F13946,"")</f>
        <v/>
      </c>
      <c r="L13918" s="109"/>
      <c r="M13918" s="109"/>
    </row>
    <row r="13919" spans="3:13">
      <c r="C13919" s="109"/>
      <c r="D13919" s="109"/>
      <c r="E13919" s="94" t="str">
        <f>IF(Data!D13947&gt;0,Data!F13947,"")</f>
        <v/>
      </c>
      <c r="L13919" s="109"/>
      <c r="M13919" s="109"/>
    </row>
    <row r="13920" spans="3:13">
      <c r="C13920" s="109"/>
      <c r="D13920" s="109"/>
      <c r="E13920" s="94" t="str">
        <f>IF(Data!D13948&gt;0,Data!F13948,"")</f>
        <v/>
      </c>
      <c r="L13920" s="109"/>
      <c r="M13920" s="109"/>
    </row>
    <row r="13921" spans="3:13">
      <c r="C13921" s="109"/>
      <c r="D13921" s="109"/>
      <c r="E13921" s="94" t="str">
        <f>IF(Data!D13949&gt;0,Data!F13949,"")</f>
        <v/>
      </c>
      <c r="L13921" s="109"/>
      <c r="M13921" s="109"/>
    </row>
    <row r="13922" spans="3:13">
      <c r="C13922" s="109"/>
      <c r="D13922" s="109"/>
      <c r="E13922" s="94" t="str">
        <f>IF(Data!D13950&gt;0,Data!F13950,"")</f>
        <v/>
      </c>
      <c r="L13922" s="109"/>
      <c r="M13922" s="109"/>
    </row>
    <row r="13923" spans="3:13">
      <c r="C13923" s="109"/>
      <c r="D13923" s="109"/>
      <c r="E13923" s="94" t="str">
        <f>IF(Data!D13951&gt;0,Data!F13951,"")</f>
        <v/>
      </c>
      <c r="L13923" s="109"/>
      <c r="M13923" s="109"/>
    </row>
    <row r="13924" spans="3:13">
      <c r="C13924" s="109"/>
      <c r="D13924" s="109"/>
      <c r="E13924" s="94" t="str">
        <f>IF(Data!D13952&gt;0,Data!F13952,"")</f>
        <v/>
      </c>
      <c r="L13924" s="109"/>
      <c r="M13924" s="109"/>
    </row>
    <row r="13925" spans="3:13">
      <c r="C13925" s="109"/>
      <c r="D13925" s="109"/>
      <c r="E13925" s="94" t="str">
        <f>IF(Data!D13953&gt;0,Data!F13953,"")</f>
        <v/>
      </c>
      <c r="L13925" s="109"/>
      <c r="M13925" s="109"/>
    </row>
    <row r="13926" spans="3:13">
      <c r="C13926" s="109"/>
      <c r="D13926" s="109"/>
      <c r="E13926" s="94" t="str">
        <f>IF(Data!D13954&gt;0,Data!F13954,"")</f>
        <v/>
      </c>
      <c r="L13926" s="109"/>
      <c r="M13926" s="109"/>
    </row>
    <row r="13927" spans="3:13">
      <c r="C13927" s="109"/>
      <c r="D13927" s="109"/>
      <c r="E13927" s="94" t="str">
        <f>IF(Data!D13955&gt;0,Data!F13955,"")</f>
        <v/>
      </c>
      <c r="L13927" s="109"/>
      <c r="M13927" s="109"/>
    </row>
    <row r="13928" spans="3:13">
      <c r="C13928" s="109"/>
      <c r="D13928" s="109"/>
      <c r="E13928" s="94" t="str">
        <f>IF(Data!D13956&gt;0,Data!F13956,"")</f>
        <v/>
      </c>
      <c r="L13928" s="109"/>
      <c r="M13928" s="109"/>
    </row>
    <row r="13929" spans="3:13">
      <c r="C13929" s="109"/>
      <c r="D13929" s="109"/>
      <c r="E13929" s="94" t="str">
        <f>IF(Data!D13957&gt;0,Data!F13957,"")</f>
        <v/>
      </c>
      <c r="L13929" s="109"/>
      <c r="M13929" s="109"/>
    </row>
    <row r="13930" spans="3:13">
      <c r="C13930" s="109"/>
      <c r="D13930" s="109"/>
      <c r="E13930" s="94" t="str">
        <f>IF(Data!D13958&gt;0,Data!F13958,"")</f>
        <v/>
      </c>
      <c r="L13930" s="109"/>
      <c r="M13930" s="109"/>
    </row>
    <row r="13931" spans="3:13">
      <c r="C13931" s="109"/>
      <c r="D13931" s="109"/>
      <c r="E13931" s="94" t="str">
        <f>IF(Data!D13959&gt;0,Data!F13959,"")</f>
        <v/>
      </c>
      <c r="L13931" s="109"/>
      <c r="M13931" s="109"/>
    </row>
    <row r="13932" spans="3:13">
      <c r="C13932" s="109"/>
      <c r="D13932" s="109"/>
      <c r="E13932" s="94" t="str">
        <f>IF(Data!D13960&gt;0,Data!F13960,"")</f>
        <v/>
      </c>
      <c r="L13932" s="109"/>
      <c r="M13932" s="109"/>
    </row>
    <row r="13933" spans="3:13">
      <c r="C13933" s="109"/>
      <c r="D13933" s="109"/>
      <c r="E13933" s="94" t="str">
        <f>IF(Data!D13961&gt;0,Data!F13961,"")</f>
        <v/>
      </c>
      <c r="L13933" s="109"/>
      <c r="M13933" s="109"/>
    </row>
    <row r="13934" spans="3:13">
      <c r="C13934" s="109"/>
      <c r="D13934" s="109"/>
      <c r="E13934" s="94" t="str">
        <f>IF(Data!D13962&gt;0,Data!F13962,"")</f>
        <v/>
      </c>
      <c r="L13934" s="109"/>
      <c r="M13934" s="109"/>
    </row>
    <row r="13935" spans="3:13">
      <c r="C13935" s="109"/>
      <c r="D13935" s="109"/>
      <c r="E13935" s="94" t="str">
        <f>IF(Data!D13963&gt;0,Data!F13963,"")</f>
        <v/>
      </c>
      <c r="L13935" s="109"/>
      <c r="M13935" s="109"/>
    </row>
    <row r="13936" spans="3:13">
      <c r="C13936" s="109"/>
      <c r="D13936" s="109"/>
      <c r="E13936" s="94" t="str">
        <f>IF(Data!D13964&gt;0,Data!F13964,"")</f>
        <v/>
      </c>
      <c r="L13936" s="109"/>
      <c r="M13936" s="109"/>
    </row>
    <row r="13937" spans="3:13">
      <c r="C13937" s="109"/>
      <c r="D13937" s="109"/>
      <c r="E13937" s="94" t="str">
        <f>IF(Data!D13965&gt;0,Data!F13965,"")</f>
        <v/>
      </c>
      <c r="L13937" s="109"/>
      <c r="M13937" s="109"/>
    </row>
    <row r="13938" spans="3:13">
      <c r="C13938" s="109"/>
      <c r="D13938" s="109"/>
      <c r="E13938" s="94" t="str">
        <f>IF(Data!D13966&gt;0,Data!F13966,"")</f>
        <v/>
      </c>
      <c r="L13938" s="109"/>
      <c r="M13938" s="109"/>
    </row>
    <row r="13939" spans="3:13">
      <c r="C13939" s="109"/>
      <c r="D13939" s="109"/>
      <c r="E13939" s="94" t="str">
        <f>IF(Data!D13967&gt;0,Data!F13967,"")</f>
        <v/>
      </c>
      <c r="L13939" s="109"/>
      <c r="M13939" s="109"/>
    </row>
    <row r="13940" spans="3:13">
      <c r="C13940" s="109"/>
      <c r="D13940" s="109"/>
      <c r="E13940" s="94" t="str">
        <f>IF(Data!D13968&gt;0,Data!F13968,"")</f>
        <v/>
      </c>
      <c r="L13940" s="109"/>
      <c r="M13940" s="109"/>
    </row>
    <row r="13941" spans="3:13">
      <c r="C13941" s="109"/>
      <c r="D13941" s="109"/>
      <c r="E13941" s="94" t="str">
        <f>IF(Data!D13969&gt;0,Data!F13969,"")</f>
        <v/>
      </c>
      <c r="L13941" s="109"/>
      <c r="M13941" s="109"/>
    </row>
    <row r="13942" spans="3:13">
      <c r="C13942" s="109"/>
      <c r="D13942" s="109"/>
      <c r="E13942" s="94" t="str">
        <f>IF(Data!D13970&gt;0,Data!F13970,"")</f>
        <v/>
      </c>
      <c r="L13942" s="109"/>
      <c r="M13942" s="109"/>
    </row>
    <row r="13943" spans="3:13">
      <c r="C13943" s="109"/>
      <c r="D13943" s="109"/>
      <c r="E13943" s="94" t="str">
        <f>IF(Data!D13971&gt;0,Data!F13971,"")</f>
        <v/>
      </c>
      <c r="L13943" s="109"/>
      <c r="M13943" s="109"/>
    </row>
    <row r="13944" spans="3:13">
      <c r="C13944" s="109"/>
      <c r="D13944" s="109"/>
      <c r="E13944" s="94" t="str">
        <f>IF(Data!D13972&gt;0,Data!F13972,"")</f>
        <v/>
      </c>
      <c r="L13944" s="109"/>
      <c r="M13944" s="109"/>
    </row>
    <row r="13945" spans="3:13">
      <c r="C13945" s="109"/>
      <c r="D13945" s="109"/>
      <c r="E13945" s="94" t="str">
        <f>IF(Data!D13973&gt;0,Data!F13973,"")</f>
        <v/>
      </c>
      <c r="L13945" s="109"/>
      <c r="M13945" s="109"/>
    </row>
    <row r="13946" spans="3:13">
      <c r="C13946" s="109"/>
      <c r="D13946" s="109"/>
      <c r="E13946" s="94" t="str">
        <f>IF(Data!D13974&gt;0,Data!F13974,"")</f>
        <v/>
      </c>
      <c r="L13946" s="109"/>
      <c r="M13946" s="109"/>
    </row>
    <row r="13947" spans="3:13">
      <c r="C13947" s="109"/>
      <c r="D13947" s="109"/>
      <c r="E13947" s="94" t="str">
        <f>IF(Data!D13975&gt;0,Data!F13975,"")</f>
        <v/>
      </c>
      <c r="L13947" s="109"/>
      <c r="M13947" s="109"/>
    </row>
    <row r="13948" spans="3:13">
      <c r="C13948" s="109"/>
      <c r="D13948" s="109"/>
      <c r="E13948" s="94" t="str">
        <f>IF(Data!D13976&gt;0,Data!F13976,"")</f>
        <v/>
      </c>
      <c r="L13948" s="109"/>
      <c r="M13948" s="109"/>
    </row>
    <row r="13949" spans="3:13">
      <c r="C13949" s="109"/>
      <c r="D13949" s="109"/>
      <c r="E13949" s="94" t="str">
        <f>IF(Data!D13977&gt;0,Data!F13977,"")</f>
        <v/>
      </c>
      <c r="L13949" s="109"/>
      <c r="M13949" s="109"/>
    </row>
    <row r="13950" spans="3:13">
      <c r="C13950" s="109"/>
      <c r="D13950" s="109"/>
      <c r="E13950" s="94" t="str">
        <f>IF(Data!D13978&gt;0,Data!F13978,"")</f>
        <v/>
      </c>
      <c r="L13950" s="109"/>
      <c r="M13950" s="109"/>
    </row>
    <row r="13951" spans="3:13">
      <c r="C13951" s="109"/>
      <c r="D13951" s="109"/>
      <c r="E13951" s="94" t="str">
        <f>IF(Data!D13979&gt;0,Data!F13979,"")</f>
        <v/>
      </c>
      <c r="L13951" s="109"/>
      <c r="M13951" s="109"/>
    </row>
    <row r="13952" spans="3:13">
      <c r="C13952" s="109"/>
      <c r="D13952" s="109"/>
      <c r="E13952" s="94" t="str">
        <f>IF(Data!D13980&gt;0,Data!F13980,"")</f>
        <v/>
      </c>
      <c r="L13952" s="109"/>
      <c r="M13952" s="109"/>
    </row>
    <row r="13953" spans="3:13">
      <c r="C13953" s="109"/>
      <c r="D13953" s="109"/>
      <c r="E13953" s="94" t="str">
        <f>IF(Data!D13981&gt;0,Data!F13981,"")</f>
        <v/>
      </c>
      <c r="L13953" s="109"/>
      <c r="M13953" s="109"/>
    </row>
    <row r="13954" spans="3:13">
      <c r="C13954" s="109"/>
      <c r="D13954" s="109"/>
      <c r="E13954" s="94" t="str">
        <f>IF(Data!D13982&gt;0,Data!F13982,"")</f>
        <v/>
      </c>
      <c r="L13954" s="109"/>
      <c r="M13954" s="109"/>
    </row>
    <row r="13955" spans="3:13">
      <c r="C13955" s="109"/>
      <c r="D13955" s="109"/>
      <c r="E13955" s="94" t="str">
        <f>IF(Data!D13983&gt;0,Data!F13983,"")</f>
        <v/>
      </c>
      <c r="L13955" s="109"/>
      <c r="M13955" s="109"/>
    </row>
    <row r="13956" spans="3:13">
      <c r="C13956" s="109"/>
      <c r="D13956" s="109"/>
      <c r="E13956" s="94" t="str">
        <f>IF(Data!D13984&gt;0,Data!F13984,"")</f>
        <v/>
      </c>
      <c r="L13956" s="109"/>
      <c r="M13956" s="109"/>
    </row>
    <row r="13957" spans="3:13">
      <c r="C13957" s="109"/>
      <c r="D13957" s="109"/>
      <c r="E13957" s="94" t="str">
        <f>IF(Data!D13985&gt;0,Data!F13985,"")</f>
        <v/>
      </c>
      <c r="L13957" s="109"/>
      <c r="M13957" s="109"/>
    </row>
    <row r="13958" spans="3:13">
      <c r="C13958" s="109"/>
      <c r="D13958" s="109"/>
      <c r="E13958" s="94" t="str">
        <f>IF(Data!D13986&gt;0,Data!F13986,"")</f>
        <v/>
      </c>
      <c r="L13958" s="109"/>
      <c r="M13958" s="109"/>
    </row>
    <row r="13959" spans="3:13">
      <c r="C13959" s="109"/>
      <c r="D13959" s="109"/>
      <c r="E13959" s="94" t="str">
        <f>IF(Data!D13987&gt;0,Data!F13987,"")</f>
        <v/>
      </c>
      <c r="L13959" s="109"/>
      <c r="M13959" s="109"/>
    </row>
    <row r="13960" spans="3:13">
      <c r="C13960" s="109"/>
      <c r="D13960" s="109"/>
      <c r="E13960" s="94" t="str">
        <f>IF(Data!D13988&gt;0,Data!F13988,"")</f>
        <v/>
      </c>
      <c r="L13960" s="109"/>
      <c r="M13960" s="109"/>
    </row>
    <row r="13961" spans="3:13">
      <c r="C13961" s="109"/>
      <c r="D13961" s="109"/>
      <c r="E13961" s="94" t="str">
        <f>IF(Data!D13989&gt;0,Data!F13989,"")</f>
        <v/>
      </c>
      <c r="L13961" s="109"/>
      <c r="M13961" s="109"/>
    </row>
    <row r="13962" spans="3:13">
      <c r="C13962" s="109"/>
      <c r="D13962" s="109"/>
      <c r="E13962" s="94" t="str">
        <f>IF(Data!D13990&gt;0,Data!F13990,"")</f>
        <v/>
      </c>
      <c r="L13962" s="109"/>
      <c r="M13962" s="109"/>
    </row>
    <row r="13963" spans="3:13">
      <c r="C13963" s="109"/>
      <c r="D13963" s="109"/>
      <c r="E13963" s="94" t="str">
        <f>IF(Data!D13991&gt;0,Data!F13991,"")</f>
        <v/>
      </c>
      <c r="L13963" s="109"/>
      <c r="M13963" s="109"/>
    </row>
    <row r="13964" spans="3:13">
      <c r="C13964" s="109"/>
      <c r="D13964" s="109"/>
      <c r="E13964" s="94" t="str">
        <f>IF(Data!D13992&gt;0,Data!F13992,"")</f>
        <v/>
      </c>
      <c r="L13964" s="109"/>
      <c r="M13964" s="109"/>
    </row>
    <row r="13965" spans="3:13">
      <c r="C13965" s="109"/>
      <c r="D13965" s="109"/>
      <c r="E13965" s="94" t="str">
        <f>IF(Data!D13993&gt;0,Data!F13993,"")</f>
        <v/>
      </c>
      <c r="L13965" s="109"/>
      <c r="M13965" s="109"/>
    </row>
    <row r="13966" spans="3:13">
      <c r="C13966" s="109"/>
      <c r="D13966" s="109"/>
      <c r="E13966" s="94" t="str">
        <f>IF(Data!D13994&gt;0,Data!F13994,"")</f>
        <v/>
      </c>
      <c r="L13966" s="109"/>
      <c r="M13966" s="109"/>
    </row>
    <row r="13967" spans="3:13">
      <c r="C13967" s="109"/>
      <c r="D13967" s="109"/>
      <c r="E13967" s="94" t="str">
        <f>IF(Data!D13995&gt;0,Data!F13995,"")</f>
        <v/>
      </c>
      <c r="L13967" s="109"/>
      <c r="M13967" s="109"/>
    </row>
    <row r="13968" spans="3:13">
      <c r="C13968" s="109"/>
      <c r="D13968" s="109"/>
      <c r="E13968" s="94" t="str">
        <f>IF(Data!D13996&gt;0,Data!F13996,"")</f>
        <v/>
      </c>
      <c r="L13968" s="109"/>
      <c r="M13968" s="109"/>
    </row>
    <row r="13969" spans="3:13">
      <c r="C13969" s="109"/>
      <c r="D13969" s="109"/>
      <c r="E13969" s="94" t="str">
        <f>IF(Data!D13997&gt;0,Data!F13997,"")</f>
        <v/>
      </c>
      <c r="L13969" s="109"/>
      <c r="M13969" s="109"/>
    </row>
    <row r="13970" spans="3:13">
      <c r="C13970" s="109"/>
      <c r="D13970" s="109"/>
      <c r="E13970" s="94" t="str">
        <f>IF(Data!D13998&gt;0,Data!F13998,"")</f>
        <v/>
      </c>
      <c r="L13970" s="109"/>
      <c r="M13970" s="109"/>
    </row>
    <row r="13971" spans="3:13">
      <c r="C13971" s="109"/>
      <c r="D13971" s="109"/>
      <c r="E13971" s="94" t="str">
        <f>IF(Data!D13999&gt;0,Data!F13999,"")</f>
        <v/>
      </c>
      <c r="L13971" s="109"/>
      <c r="M13971" s="109"/>
    </row>
    <row r="13972" spans="3:13">
      <c r="C13972" s="109"/>
      <c r="D13972" s="109"/>
      <c r="E13972" s="94" t="str">
        <f>IF(Data!D14000&gt;0,Data!F14000,"")</f>
        <v/>
      </c>
      <c r="L13972" s="109"/>
      <c r="M13972" s="109"/>
    </row>
    <row r="13973" spans="3:13">
      <c r="C13973" s="109"/>
      <c r="D13973" s="109"/>
      <c r="E13973" s="94" t="str">
        <f>IF(Data!D14001&gt;0,Data!F14001,"")</f>
        <v/>
      </c>
      <c r="L13973" s="109"/>
      <c r="M13973" s="109"/>
    </row>
    <row r="13974" spans="3:13">
      <c r="C13974" s="109"/>
      <c r="D13974" s="109"/>
      <c r="E13974" s="94" t="str">
        <f>IF(Data!D14002&gt;0,Data!F14002,"")</f>
        <v/>
      </c>
      <c r="L13974" s="109"/>
      <c r="M13974" s="109"/>
    </row>
    <row r="13975" spans="3:13">
      <c r="C13975" s="109"/>
      <c r="D13975" s="109"/>
      <c r="E13975" s="94" t="str">
        <f>IF(Data!D14003&gt;0,Data!F14003,"")</f>
        <v/>
      </c>
      <c r="L13975" s="109"/>
      <c r="M13975" s="109"/>
    </row>
    <row r="13976" spans="3:13">
      <c r="C13976" s="109"/>
      <c r="D13976" s="109"/>
      <c r="E13976" s="94" t="str">
        <f>IF(Data!D14004&gt;0,Data!F14004,"")</f>
        <v/>
      </c>
      <c r="L13976" s="109"/>
      <c r="M13976" s="109"/>
    </row>
    <row r="13977" spans="3:13">
      <c r="C13977" s="109"/>
      <c r="D13977" s="109"/>
      <c r="E13977" s="94" t="str">
        <f>IF(Data!D14005&gt;0,Data!F14005,"")</f>
        <v/>
      </c>
      <c r="L13977" s="109"/>
      <c r="M13977" s="109"/>
    </row>
    <row r="13978" spans="3:13">
      <c r="C13978" s="109"/>
      <c r="D13978" s="109"/>
      <c r="E13978" s="94" t="str">
        <f>IF(Data!D14006&gt;0,Data!F14006,"")</f>
        <v/>
      </c>
      <c r="L13978" s="109"/>
      <c r="M13978" s="109"/>
    </row>
    <row r="13979" spans="3:13">
      <c r="C13979" s="109"/>
      <c r="D13979" s="109"/>
      <c r="E13979" s="94" t="str">
        <f>IF(Data!D14007&gt;0,Data!F14007,"")</f>
        <v/>
      </c>
      <c r="L13979" s="109"/>
      <c r="M13979" s="109"/>
    </row>
    <row r="13980" spans="3:13">
      <c r="C13980" s="109"/>
      <c r="D13980" s="109"/>
      <c r="E13980" s="94" t="str">
        <f>IF(Data!D14008&gt;0,Data!F14008,"")</f>
        <v/>
      </c>
      <c r="L13980" s="109"/>
      <c r="M13980" s="109"/>
    </row>
    <row r="13981" spans="3:13">
      <c r="C13981" s="109"/>
      <c r="D13981" s="109"/>
      <c r="E13981" s="94" t="str">
        <f>IF(Data!D14009&gt;0,Data!F14009,"")</f>
        <v/>
      </c>
      <c r="L13981" s="109"/>
      <c r="M13981" s="109"/>
    </row>
    <row r="13982" spans="3:13">
      <c r="C13982" s="109"/>
      <c r="D13982" s="109"/>
      <c r="E13982" s="94" t="str">
        <f>IF(Data!D14010&gt;0,Data!F14010,"")</f>
        <v/>
      </c>
      <c r="L13982" s="109"/>
      <c r="M13982" s="109"/>
    </row>
    <row r="13983" spans="3:13">
      <c r="C13983" s="109"/>
      <c r="D13983" s="109"/>
      <c r="E13983" s="94" t="str">
        <f>IF(Data!D14011&gt;0,Data!F14011,"")</f>
        <v/>
      </c>
      <c r="L13983" s="109"/>
      <c r="M13983" s="109"/>
    </row>
    <row r="13984" spans="3:13">
      <c r="C13984" s="109"/>
      <c r="D13984" s="109"/>
      <c r="E13984" s="94" t="str">
        <f>IF(Data!D14012&gt;0,Data!F14012,"")</f>
        <v/>
      </c>
      <c r="L13984" s="109"/>
      <c r="M13984" s="109"/>
    </row>
    <row r="13985" spans="3:13">
      <c r="C13985" s="109"/>
      <c r="D13985" s="109"/>
      <c r="E13985" s="94" t="str">
        <f>IF(Data!D14013&gt;0,Data!F14013,"")</f>
        <v/>
      </c>
      <c r="L13985" s="109"/>
      <c r="M13985" s="109"/>
    </row>
    <row r="13986" spans="3:13">
      <c r="C13986" s="109"/>
      <c r="D13986" s="109"/>
      <c r="E13986" s="94" t="str">
        <f>IF(Data!D14014&gt;0,Data!F14014,"")</f>
        <v/>
      </c>
      <c r="L13986" s="109"/>
      <c r="M13986" s="109"/>
    </row>
    <row r="13987" spans="3:13">
      <c r="C13987" s="109"/>
      <c r="D13987" s="109"/>
      <c r="E13987" s="94" t="str">
        <f>IF(Data!D14015&gt;0,Data!F14015,"")</f>
        <v/>
      </c>
      <c r="L13987" s="109"/>
      <c r="M13987" s="109"/>
    </row>
    <row r="13988" spans="3:13">
      <c r="C13988" s="109"/>
      <c r="D13988" s="109"/>
      <c r="E13988" s="94" t="str">
        <f>IF(Data!D14016&gt;0,Data!F14016,"")</f>
        <v/>
      </c>
      <c r="L13988" s="109"/>
      <c r="M13988" s="109"/>
    </row>
    <row r="13989" spans="3:13">
      <c r="C13989" s="109"/>
      <c r="D13989" s="109"/>
      <c r="E13989" s="94" t="str">
        <f>IF(Data!D14017&gt;0,Data!F14017,"")</f>
        <v/>
      </c>
      <c r="L13989" s="109"/>
      <c r="M13989" s="109"/>
    </row>
    <row r="13990" spans="3:13">
      <c r="C13990" s="109"/>
      <c r="D13990" s="109"/>
      <c r="E13990" s="94" t="str">
        <f>IF(Data!D14018&gt;0,Data!F14018,"")</f>
        <v/>
      </c>
      <c r="L13990" s="109"/>
      <c r="M13990" s="109"/>
    </row>
    <row r="13991" spans="3:13">
      <c r="C13991" s="109"/>
      <c r="D13991" s="109"/>
      <c r="E13991" s="94" t="str">
        <f>IF(Data!D14019&gt;0,Data!F14019,"")</f>
        <v/>
      </c>
      <c r="L13991" s="109"/>
      <c r="M13991" s="109"/>
    </row>
    <row r="13992" spans="3:13">
      <c r="C13992" s="109"/>
      <c r="D13992" s="109"/>
      <c r="E13992" s="94" t="str">
        <f>IF(Data!D14020&gt;0,Data!F14020,"")</f>
        <v/>
      </c>
      <c r="L13992" s="109"/>
      <c r="M13992" s="109"/>
    </row>
    <row r="13993" spans="3:13">
      <c r="C13993" s="109"/>
      <c r="D13993" s="109"/>
      <c r="E13993" s="94" t="str">
        <f>IF(Data!D14021&gt;0,Data!F14021,"")</f>
        <v/>
      </c>
      <c r="L13993" s="109"/>
      <c r="M13993" s="109"/>
    </row>
    <row r="13994" spans="3:13">
      <c r="C13994" s="109"/>
      <c r="D13994" s="109"/>
      <c r="E13994" s="94" t="str">
        <f>IF(Data!D14022&gt;0,Data!F14022,"")</f>
        <v/>
      </c>
      <c r="L13994" s="109"/>
      <c r="M13994" s="109"/>
    </row>
    <row r="13995" spans="3:13">
      <c r="C13995" s="109"/>
      <c r="D13995" s="109"/>
      <c r="E13995" s="94" t="str">
        <f>IF(Data!D14023&gt;0,Data!F14023,"")</f>
        <v/>
      </c>
      <c r="L13995" s="109"/>
      <c r="M13995" s="109"/>
    </row>
    <row r="13996" spans="3:13">
      <c r="C13996" s="109"/>
      <c r="D13996" s="109"/>
      <c r="E13996" s="94" t="str">
        <f>IF(Data!D14024&gt;0,Data!F14024,"")</f>
        <v/>
      </c>
      <c r="L13996" s="109"/>
      <c r="M13996" s="109"/>
    </row>
    <row r="13997" spans="3:13">
      <c r="C13997" s="109"/>
      <c r="D13997" s="109"/>
      <c r="E13997" s="94" t="str">
        <f>IF(Data!D14025&gt;0,Data!F14025,"")</f>
        <v/>
      </c>
      <c r="L13997" s="109"/>
      <c r="M13997" s="109"/>
    </row>
    <row r="13998" spans="3:13">
      <c r="C13998" s="109"/>
      <c r="D13998" s="109"/>
      <c r="E13998" s="94" t="str">
        <f>IF(Data!D14026&gt;0,Data!F14026,"")</f>
        <v/>
      </c>
      <c r="L13998" s="109"/>
      <c r="M13998" s="109"/>
    </row>
    <row r="13999" spans="3:13">
      <c r="C13999" s="109"/>
      <c r="D13999" s="109"/>
      <c r="E13999" s="94" t="str">
        <f>IF(Data!D14027&gt;0,Data!F14027,"")</f>
        <v/>
      </c>
      <c r="L13999" s="109"/>
      <c r="M13999" s="109"/>
    </row>
    <row r="14000" spans="3:13">
      <c r="C14000" s="109"/>
      <c r="D14000" s="109"/>
      <c r="E14000" s="94" t="str">
        <f>IF(Data!D14028&gt;0,Data!F14028,"")</f>
        <v/>
      </c>
      <c r="L14000" s="109"/>
      <c r="M14000" s="109"/>
    </row>
    <row r="14001" spans="3:13">
      <c r="C14001" s="109"/>
      <c r="D14001" s="109"/>
      <c r="E14001" s="94" t="str">
        <f>IF(Data!D14029&gt;0,Data!F14029,"")</f>
        <v/>
      </c>
      <c r="L14001" s="109"/>
      <c r="M14001" s="109"/>
    </row>
    <row r="14002" spans="3:13">
      <c r="C14002" s="109"/>
      <c r="D14002" s="109"/>
      <c r="E14002" s="94" t="str">
        <f>IF(Data!D14030&gt;0,Data!F14030,"")</f>
        <v/>
      </c>
      <c r="L14002" s="109"/>
      <c r="M14002" s="109"/>
    </row>
    <row r="14003" spans="3:13">
      <c r="C14003" s="109"/>
      <c r="D14003" s="109"/>
      <c r="E14003" s="94" t="str">
        <f>IF(Data!D14031&gt;0,Data!F14031,"")</f>
        <v/>
      </c>
      <c r="L14003" s="109"/>
      <c r="M14003" s="109"/>
    </row>
    <row r="14004" spans="3:13">
      <c r="C14004" s="109"/>
      <c r="D14004" s="109"/>
      <c r="E14004" s="94" t="str">
        <f>IF(Data!D14032&gt;0,Data!F14032,"")</f>
        <v/>
      </c>
      <c r="L14004" s="109"/>
      <c r="M14004" s="109"/>
    </row>
    <row r="14005" spans="3:13">
      <c r="C14005" s="109"/>
      <c r="D14005" s="109"/>
      <c r="E14005" s="94" t="str">
        <f>IF(Data!D14033&gt;0,Data!F14033,"")</f>
        <v/>
      </c>
      <c r="L14005" s="109"/>
      <c r="M14005" s="109"/>
    </row>
    <row r="14006" spans="3:13">
      <c r="C14006" s="109"/>
      <c r="D14006" s="109"/>
      <c r="E14006" s="94" t="str">
        <f>IF(Data!D14034&gt;0,Data!F14034,"")</f>
        <v/>
      </c>
      <c r="L14006" s="109"/>
      <c r="M14006" s="109"/>
    </row>
    <row r="14007" spans="3:13">
      <c r="C14007" s="109"/>
      <c r="D14007" s="109"/>
      <c r="E14007" s="94" t="str">
        <f>IF(Data!D14035&gt;0,Data!F14035,"")</f>
        <v/>
      </c>
      <c r="L14007" s="109"/>
      <c r="M14007" s="109"/>
    </row>
    <row r="14008" spans="3:13">
      <c r="C14008" s="109"/>
      <c r="D14008" s="109"/>
      <c r="E14008" s="94" t="str">
        <f>IF(Data!D14036&gt;0,Data!F14036,"")</f>
        <v/>
      </c>
      <c r="L14008" s="109"/>
      <c r="M14008" s="109"/>
    </row>
    <row r="14009" spans="3:13">
      <c r="C14009" s="109"/>
      <c r="D14009" s="109"/>
      <c r="E14009" s="94" t="str">
        <f>IF(Data!D14037&gt;0,Data!F14037,"")</f>
        <v/>
      </c>
      <c r="L14009" s="109"/>
      <c r="M14009" s="109"/>
    </row>
    <row r="14010" spans="3:13">
      <c r="C14010" s="109"/>
      <c r="D14010" s="109"/>
      <c r="E14010" s="94" t="str">
        <f>IF(Data!D14038&gt;0,Data!F14038,"")</f>
        <v/>
      </c>
      <c r="L14010" s="109"/>
      <c r="M14010" s="109"/>
    </row>
    <row r="14011" spans="3:13">
      <c r="C14011" s="109"/>
      <c r="D14011" s="109"/>
      <c r="E14011" s="94" t="str">
        <f>IF(Data!D14039&gt;0,Data!F14039,"")</f>
        <v/>
      </c>
      <c r="L14011" s="109"/>
      <c r="M14011" s="109"/>
    </row>
    <row r="14012" spans="3:13">
      <c r="C14012" s="109"/>
      <c r="D14012" s="109"/>
      <c r="E14012" s="94" t="str">
        <f>IF(Data!D14040&gt;0,Data!F14040,"")</f>
        <v/>
      </c>
      <c r="L14012" s="109"/>
      <c r="M14012" s="109"/>
    </row>
    <row r="14013" spans="3:13">
      <c r="C14013" s="109"/>
      <c r="D14013" s="109"/>
      <c r="E14013" s="94" t="str">
        <f>IF(Data!D14041&gt;0,Data!F14041,"")</f>
        <v/>
      </c>
      <c r="L14013" s="109"/>
      <c r="M14013" s="109"/>
    </row>
    <row r="14014" spans="3:13">
      <c r="C14014" s="109"/>
      <c r="D14014" s="109"/>
      <c r="E14014" s="94" t="str">
        <f>IF(Data!D14042&gt;0,Data!F14042,"")</f>
        <v/>
      </c>
      <c r="L14014" s="109"/>
      <c r="M14014" s="109"/>
    </row>
    <row r="14015" spans="3:13">
      <c r="C14015" s="109"/>
      <c r="D14015" s="109"/>
      <c r="E14015" s="94" t="str">
        <f>IF(Data!D14043&gt;0,Data!F14043,"")</f>
        <v/>
      </c>
      <c r="L14015" s="109"/>
      <c r="M14015" s="109"/>
    </row>
    <row r="14016" spans="3:13">
      <c r="C14016" s="109"/>
      <c r="D14016" s="109"/>
      <c r="E14016" s="94" t="str">
        <f>IF(Data!D14044&gt;0,Data!F14044,"")</f>
        <v/>
      </c>
      <c r="L14016" s="109"/>
      <c r="M14016" s="109"/>
    </row>
    <row r="14017" spans="3:13">
      <c r="C14017" s="109"/>
      <c r="D14017" s="109"/>
      <c r="E14017" s="94" t="str">
        <f>IF(Data!D14045&gt;0,Data!F14045,"")</f>
        <v/>
      </c>
      <c r="L14017" s="109"/>
      <c r="M14017" s="109"/>
    </row>
    <row r="14018" spans="3:13">
      <c r="C14018" s="109"/>
      <c r="D14018" s="109"/>
      <c r="E14018" s="94" t="str">
        <f>IF(Data!D14046&gt;0,Data!F14046,"")</f>
        <v/>
      </c>
      <c r="L14018" s="109"/>
      <c r="M14018" s="109"/>
    </row>
    <row r="14019" spans="3:13">
      <c r="C14019" s="109"/>
      <c r="D14019" s="109"/>
      <c r="E14019" s="94" t="str">
        <f>IF(Data!D14047&gt;0,Data!F14047,"")</f>
        <v/>
      </c>
      <c r="L14019" s="109"/>
      <c r="M14019" s="109"/>
    </row>
    <row r="14020" spans="3:13">
      <c r="C14020" s="109"/>
      <c r="D14020" s="109"/>
      <c r="E14020" s="94" t="str">
        <f>IF(Data!D14048&gt;0,Data!F14048,"")</f>
        <v/>
      </c>
      <c r="L14020" s="109"/>
      <c r="M14020" s="109"/>
    </row>
    <row r="14021" spans="3:13">
      <c r="C14021" s="109"/>
      <c r="D14021" s="109"/>
      <c r="E14021" s="94" t="str">
        <f>IF(Data!D14049&gt;0,Data!F14049,"")</f>
        <v/>
      </c>
      <c r="L14021" s="109"/>
      <c r="M14021" s="109"/>
    </row>
    <row r="14022" spans="3:13">
      <c r="C14022" s="109"/>
      <c r="D14022" s="109"/>
      <c r="E14022" s="94" t="str">
        <f>IF(Data!D14050&gt;0,Data!F14050,"")</f>
        <v/>
      </c>
      <c r="L14022" s="109"/>
      <c r="M14022" s="109"/>
    </row>
    <row r="14023" spans="3:13">
      <c r="C14023" s="109"/>
      <c r="D14023" s="109"/>
      <c r="E14023" s="94" t="str">
        <f>IF(Data!D14051&gt;0,Data!F14051,"")</f>
        <v/>
      </c>
      <c r="L14023" s="109"/>
      <c r="M14023" s="109"/>
    </row>
    <row r="14024" spans="3:13">
      <c r="C14024" s="109"/>
      <c r="D14024" s="109"/>
      <c r="E14024" s="94" t="str">
        <f>IF(Data!D14052&gt;0,Data!F14052,"")</f>
        <v/>
      </c>
      <c r="L14024" s="109"/>
      <c r="M14024" s="109"/>
    </row>
    <row r="14025" spans="3:13">
      <c r="C14025" s="109"/>
      <c r="D14025" s="109"/>
      <c r="E14025" s="94" t="str">
        <f>IF(Data!D14053&gt;0,Data!F14053,"")</f>
        <v/>
      </c>
      <c r="L14025" s="109"/>
      <c r="M14025" s="109"/>
    </row>
    <row r="14026" spans="3:13">
      <c r="C14026" s="109"/>
      <c r="D14026" s="109"/>
      <c r="E14026" s="94" t="str">
        <f>IF(Data!D14054&gt;0,Data!F14054,"")</f>
        <v/>
      </c>
      <c r="L14026" s="109"/>
      <c r="M14026" s="109"/>
    </row>
    <row r="14027" spans="3:13">
      <c r="C14027" s="109"/>
      <c r="D14027" s="109"/>
      <c r="E14027" s="94" t="str">
        <f>IF(Data!D14055&gt;0,Data!F14055,"")</f>
        <v/>
      </c>
      <c r="L14027" s="109"/>
      <c r="M14027" s="109"/>
    </row>
    <row r="14028" spans="3:13">
      <c r="C14028" s="109"/>
      <c r="D14028" s="109"/>
      <c r="E14028" s="94" t="str">
        <f>IF(Data!D14056&gt;0,Data!F14056,"")</f>
        <v/>
      </c>
      <c r="L14028" s="109"/>
      <c r="M14028" s="109"/>
    </row>
    <row r="14029" spans="3:13">
      <c r="C14029" s="109"/>
      <c r="D14029" s="109"/>
      <c r="E14029" s="94" t="str">
        <f>IF(Data!D14057&gt;0,Data!F14057,"")</f>
        <v/>
      </c>
      <c r="L14029" s="109"/>
      <c r="M14029" s="109"/>
    </row>
    <row r="14030" spans="3:13">
      <c r="C14030" s="109"/>
      <c r="D14030" s="109"/>
      <c r="E14030" s="94" t="str">
        <f>IF(Data!D14058&gt;0,Data!F14058,"")</f>
        <v/>
      </c>
      <c r="L14030" s="109"/>
      <c r="M14030" s="109"/>
    </row>
    <row r="14031" spans="3:13">
      <c r="C14031" s="109"/>
      <c r="D14031" s="109"/>
      <c r="E14031" s="94" t="str">
        <f>IF(Data!D14059&gt;0,Data!F14059,"")</f>
        <v/>
      </c>
      <c r="L14031" s="109"/>
      <c r="M14031" s="109"/>
    </row>
    <row r="14032" spans="3:13">
      <c r="C14032" s="109"/>
      <c r="D14032" s="109"/>
      <c r="E14032" s="94" t="str">
        <f>IF(Data!D14060&gt;0,Data!F14060,"")</f>
        <v/>
      </c>
      <c r="L14032" s="109"/>
      <c r="M14032" s="109"/>
    </row>
    <row r="14033" spans="3:13">
      <c r="C14033" s="109"/>
      <c r="D14033" s="109"/>
      <c r="E14033" s="94" t="str">
        <f>IF(Data!D14061&gt;0,Data!F14061,"")</f>
        <v/>
      </c>
      <c r="L14033" s="109"/>
      <c r="M14033" s="109"/>
    </row>
    <row r="14034" spans="3:13">
      <c r="C14034" s="109"/>
      <c r="D14034" s="109"/>
      <c r="E14034" s="94" t="str">
        <f>IF(Data!D14062&gt;0,Data!F14062,"")</f>
        <v/>
      </c>
      <c r="L14034" s="109"/>
      <c r="M14034" s="109"/>
    </row>
    <row r="14035" spans="3:13">
      <c r="C14035" s="109"/>
      <c r="D14035" s="109"/>
      <c r="E14035" s="94" t="str">
        <f>IF(Data!D14063&gt;0,Data!F14063,"")</f>
        <v/>
      </c>
      <c r="L14035" s="109"/>
      <c r="M14035" s="109"/>
    </row>
    <row r="14036" spans="3:13">
      <c r="C14036" s="109"/>
      <c r="D14036" s="109"/>
      <c r="E14036" s="94" t="str">
        <f>IF(Data!D14064&gt;0,Data!F14064,"")</f>
        <v/>
      </c>
      <c r="L14036" s="109"/>
      <c r="M14036" s="109"/>
    </row>
    <row r="14037" spans="3:13">
      <c r="C14037" s="109"/>
      <c r="D14037" s="109"/>
      <c r="E14037" s="94" t="str">
        <f>IF(Data!D14065&gt;0,Data!F14065,"")</f>
        <v/>
      </c>
      <c r="L14037" s="109"/>
      <c r="M14037" s="109"/>
    </row>
    <row r="14038" spans="3:13">
      <c r="C14038" s="109"/>
      <c r="D14038" s="109"/>
      <c r="E14038" s="94" t="str">
        <f>IF(Data!D14066&gt;0,Data!F14066,"")</f>
        <v/>
      </c>
      <c r="L14038" s="109"/>
      <c r="M14038" s="109"/>
    </row>
    <row r="14039" spans="3:13">
      <c r="C14039" s="109"/>
      <c r="D14039" s="109"/>
      <c r="E14039" s="94" t="str">
        <f>IF(Data!D14067&gt;0,Data!F14067,"")</f>
        <v/>
      </c>
      <c r="L14039" s="109"/>
      <c r="M14039" s="109"/>
    </row>
    <row r="14040" spans="3:13">
      <c r="C14040" s="109"/>
      <c r="D14040" s="109"/>
      <c r="E14040" s="94" t="str">
        <f>IF(Data!D14068&gt;0,Data!F14068,"")</f>
        <v/>
      </c>
      <c r="L14040" s="109"/>
      <c r="M14040" s="109"/>
    </row>
    <row r="14041" spans="3:13">
      <c r="C14041" s="109"/>
      <c r="D14041" s="109"/>
      <c r="E14041" s="94" t="str">
        <f>IF(Data!D14069&gt;0,Data!F14069,"")</f>
        <v/>
      </c>
      <c r="L14041" s="109"/>
      <c r="M14041" s="109"/>
    </row>
    <row r="14042" spans="3:13">
      <c r="C14042" s="109"/>
      <c r="D14042" s="109"/>
      <c r="E14042" s="94" t="str">
        <f>IF(Data!D14070&gt;0,Data!F14070,"")</f>
        <v/>
      </c>
      <c r="L14042" s="109"/>
      <c r="M14042" s="109"/>
    </row>
    <row r="14043" spans="3:13">
      <c r="C14043" s="109"/>
      <c r="D14043" s="109"/>
      <c r="E14043" s="94" t="str">
        <f>IF(Data!D14071&gt;0,Data!F14071,"")</f>
        <v/>
      </c>
      <c r="L14043" s="109"/>
      <c r="M14043" s="109"/>
    </row>
    <row r="14044" spans="3:13">
      <c r="C14044" s="109"/>
      <c r="D14044" s="109"/>
      <c r="E14044" s="94" t="str">
        <f>IF(Data!D14072&gt;0,Data!F14072,"")</f>
        <v/>
      </c>
      <c r="L14044" s="109"/>
      <c r="M14044" s="109"/>
    </row>
    <row r="14045" spans="3:13">
      <c r="C14045" s="109"/>
      <c r="D14045" s="109"/>
      <c r="E14045" s="94" t="str">
        <f>IF(Data!D14073&gt;0,Data!F14073,"")</f>
        <v/>
      </c>
      <c r="L14045" s="109"/>
      <c r="M14045" s="109"/>
    </row>
    <row r="14046" spans="3:13">
      <c r="C14046" s="109"/>
      <c r="D14046" s="109"/>
      <c r="E14046" s="94" t="str">
        <f>IF(Data!D14074&gt;0,Data!F14074,"")</f>
        <v/>
      </c>
      <c r="L14046" s="109"/>
      <c r="M14046" s="109"/>
    </row>
    <row r="14047" spans="3:13">
      <c r="C14047" s="109"/>
      <c r="D14047" s="109"/>
      <c r="E14047" s="94" t="str">
        <f>IF(Data!D14075&gt;0,Data!F14075,"")</f>
        <v/>
      </c>
      <c r="L14047" s="109"/>
      <c r="M14047" s="109"/>
    </row>
    <row r="14048" spans="3:13">
      <c r="C14048" s="109"/>
      <c r="D14048" s="109"/>
      <c r="E14048" s="94" t="str">
        <f>IF(Data!D14076&gt;0,Data!F14076,"")</f>
        <v/>
      </c>
      <c r="L14048" s="109"/>
      <c r="M14048" s="109"/>
    </row>
    <row r="14049" spans="3:13">
      <c r="C14049" s="109"/>
      <c r="D14049" s="109"/>
      <c r="E14049" s="94" t="str">
        <f>IF(Data!D14077&gt;0,Data!F14077,"")</f>
        <v/>
      </c>
      <c r="L14049" s="109"/>
      <c r="M14049" s="109"/>
    </row>
    <row r="14050" spans="3:13">
      <c r="C14050" s="109"/>
      <c r="D14050" s="109"/>
      <c r="E14050" s="94" t="str">
        <f>IF(Data!D14078&gt;0,Data!F14078,"")</f>
        <v/>
      </c>
      <c r="L14050" s="109"/>
      <c r="M14050" s="109"/>
    </row>
    <row r="14051" spans="3:13">
      <c r="C14051" s="109"/>
      <c r="D14051" s="109"/>
      <c r="E14051" s="94" t="str">
        <f>IF(Data!D14079&gt;0,Data!F14079,"")</f>
        <v/>
      </c>
      <c r="L14051" s="109"/>
      <c r="M14051" s="109"/>
    </row>
    <row r="14052" spans="3:13">
      <c r="C14052" s="109"/>
      <c r="D14052" s="109"/>
      <c r="E14052" s="94" t="str">
        <f>IF(Data!D14080&gt;0,Data!F14080,"")</f>
        <v/>
      </c>
      <c r="L14052" s="109"/>
      <c r="M14052" s="109"/>
    </row>
    <row r="14053" spans="3:13">
      <c r="C14053" s="109"/>
      <c r="D14053" s="109"/>
      <c r="E14053" s="94" t="str">
        <f>IF(Data!D14081&gt;0,Data!F14081,"")</f>
        <v/>
      </c>
      <c r="L14053" s="109"/>
      <c r="M14053" s="109"/>
    </row>
    <row r="14054" spans="3:13">
      <c r="C14054" s="109"/>
      <c r="D14054" s="109"/>
      <c r="E14054" s="94" t="str">
        <f>IF(Data!D14082&gt;0,Data!F14082,"")</f>
        <v/>
      </c>
      <c r="L14054" s="109"/>
      <c r="M14054" s="109"/>
    </row>
    <row r="14055" spans="3:13">
      <c r="C14055" s="109"/>
      <c r="D14055" s="109"/>
      <c r="E14055" s="94" t="str">
        <f>IF(Data!D14083&gt;0,Data!F14083,"")</f>
        <v/>
      </c>
      <c r="L14055" s="109"/>
      <c r="M14055" s="109"/>
    </row>
    <row r="14056" spans="3:13">
      <c r="C14056" s="109"/>
      <c r="D14056" s="109"/>
      <c r="E14056" s="94" t="str">
        <f>IF(Data!D14084&gt;0,Data!F14084,"")</f>
        <v/>
      </c>
      <c r="L14056" s="109"/>
      <c r="M14056" s="109"/>
    </row>
    <row r="14057" spans="3:13">
      <c r="C14057" s="109"/>
      <c r="D14057" s="109"/>
      <c r="E14057" s="94" t="str">
        <f>IF(Data!D14085&gt;0,Data!F14085,"")</f>
        <v/>
      </c>
      <c r="L14057" s="109"/>
      <c r="M14057" s="109"/>
    </row>
    <row r="14058" spans="3:13">
      <c r="C14058" s="109"/>
      <c r="D14058" s="109"/>
      <c r="E14058" s="94" t="str">
        <f>IF(Data!D14086&gt;0,Data!F14086,"")</f>
        <v/>
      </c>
      <c r="L14058" s="109"/>
      <c r="M14058" s="109"/>
    </row>
    <row r="14059" spans="3:13">
      <c r="C14059" s="109"/>
      <c r="D14059" s="109"/>
      <c r="E14059" s="94" t="str">
        <f>IF(Data!D14087&gt;0,Data!F14087,"")</f>
        <v/>
      </c>
      <c r="L14059" s="109"/>
      <c r="M14059" s="109"/>
    </row>
    <row r="14060" spans="3:13">
      <c r="C14060" s="109"/>
      <c r="D14060" s="109"/>
      <c r="E14060" s="94" t="str">
        <f>IF(Data!D14088&gt;0,Data!F14088,"")</f>
        <v/>
      </c>
      <c r="L14060" s="109"/>
      <c r="M14060" s="109"/>
    </row>
    <row r="14061" spans="3:13">
      <c r="C14061" s="109"/>
      <c r="D14061" s="109"/>
      <c r="E14061" s="94" t="str">
        <f>IF(Data!D14089&gt;0,Data!F14089,"")</f>
        <v/>
      </c>
      <c r="L14061" s="109"/>
      <c r="M14061" s="109"/>
    </row>
    <row r="14062" spans="3:13">
      <c r="C14062" s="109"/>
      <c r="D14062" s="109"/>
      <c r="E14062" s="94" t="str">
        <f>IF(Data!D14090&gt;0,Data!F14090,"")</f>
        <v/>
      </c>
      <c r="L14062" s="109"/>
      <c r="M14062" s="109"/>
    </row>
    <row r="14063" spans="3:13">
      <c r="C14063" s="109"/>
      <c r="D14063" s="109"/>
      <c r="E14063" s="94" t="str">
        <f>IF(Data!D14091&gt;0,Data!F14091,"")</f>
        <v/>
      </c>
      <c r="L14063" s="109"/>
      <c r="M14063" s="109"/>
    </row>
    <row r="14064" spans="3:13">
      <c r="C14064" s="109"/>
      <c r="D14064" s="109"/>
      <c r="E14064" s="94" t="str">
        <f>IF(Data!D14092&gt;0,Data!F14092,"")</f>
        <v/>
      </c>
      <c r="L14064" s="109"/>
      <c r="M14064" s="109"/>
    </row>
    <row r="14065" spans="3:13">
      <c r="C14065" s="109"/>
      <c r="D14065" s="109"/>
      <c r="E14065" s="94" t="str">
        <f>IF(Data!D14093&gt;0,Data!F14093,"")</f>
        <v/>
      </c>
      <c r="L14065" s="109"/>
      <c r="M14065" s="109"/>
    </row>
    <row r="14066" spans="3:13">
      <c r="C14066" s="109"/>
      <c r="D14066" s="109"/>
      <c r="E14066" s="94" t="str">
        <f>IF(Data!D14094&gt;0,Data!F14094,"")</f>
        <v/>
      </c>
      <c r="L14066" s="109"/>
      <c r="M14066" s="109"/>
    </row>
    <row r="14067" spans="3:13">
      <c r="C14067" s="109"/>
      <c r="D14067" s="109"/>
      <c r="E14067" s="94" t="str">
        <f>IF(Data!D14095&gt;0,Data!F14095,"")</f>
        <v/>
      </c>
      <c r="L14067" s="109"/>
      <c r="M14067" s="109"/>
    </row>
    <row r="14068" spans="3:13">
      <c r="C14068" s="109"/>
      <c r="D14068" s="109"/>
      <c r="E14068" s="94" t="str">
        <f>IF(Data!D14096&gt;0,Data!F14096,"")</f>
        <v/>
      </c>
      <c r="L14068" s="109"/>
      <c r="M14068" s="109"/>
    </row>
    <row r="14069" spans="3:13">
      <c r="C14069" s="109"/>
      <c r="D14069" s="109"/>
      <c r="E14069" s="94" t="str">
        <f>IF(Data!D14097&gt;0,Data!F14097,"")</f>
        <v/>
      </c>
      <c r="L14069" s="109"/>
      <c r="M14069" s="109"/>
    </row>
    <row r="14070" spans="3:13">
      <c r="C14070" s="109"/>
      <c r="D14070" s="109"/>
      <c r="E14070" s="94" t="str">
        <f>IF(Data!D14098&gt;0,Data!F14098,"")</f>
        <v/>
      </c>
      <c r="L14070" s="109"/>
      <c r="M14070" s="109"/>
    </row>
    <row r="14071" spans="3:13">
      <c r="C14071" s="109"/>
      <c r="D14071" s="109"/>
      <c r="E14071" s="94" t="str">
        <f>IF(Data!D14099&gt;0,Data!F14099,"")</f>
        <v/>
      </c>
      <c r="L14071" s="109"/>
      <c r="M14071" s="109"/>
    </row>
    <row r="14072" spans="3:13">
      <c r="C14072" s="109"/>
      <c r="D14072" s="109"/>
      <c r="E14072" s="94" t="str">
        <f>IF(Data!D14100&gt;0,Data!F14100,"")</f>
        <v/>
      </c>
      <c r="L14072" s="109"/>
      <c r="M14072" s="109"/>
    </row>
    <row r="14073" spans="3:13">
      <c r="C14073" s="109"/>
      <c r="D14073" s="109"/>
      <c r="E14073" s="94" t="str">
        <f>IF(Data!D14101&gt;0,Data!F14101,"")</f>
        <v/>
      </c>
      <c r="L14073" s="109"/>
      <c r="M14073" s="109"/>
    </row>
    <row r="14074" spans="3:13">
      <c r="C14074" s="109"/>
      <c r="D14074" s="109"/>
      <c r="E14074" s="94" t="str">
        <f>IF(Data!D14102&gt;0,Data!F14102,"")</f>
        <v/>
      </c>
      <c r="L14074" s="109"/>
      <c r="M14074" s="109"/>
    </row>
    <row r="14075" spans="3:13">
      <c r="C14075" s="109"/>
      <c r="D14075" s="109"/>
      <c r="E14075" s="94" t="str">
        <f>IF(Data!D14103&gt;0,Data!F14103,"")</f>
        <v/>
      </c>
      <c r="L14075" s="109"/>
      <c r="M14075" s="109"/>
    </row>
    <row r="14076" spans="3:13">
      <c r="C14076" s="109"/>
      <c r="D14076" s="109"/>
      <c r="E14076" s="94" t="str">
        <f>IF(Data!D14104&gt;0,Data!F14104,"")</f>
        <v/>
      </c>
      <c r="L14076" s="109"/>
      <c r="M14076" s="109"/>
    </row>
    <row r="14077" spans="3:13">
      <c r="C14077" s="109"/>
      <c r="D14077" s="109"/>
      <c r="E14077" s="94" t="str">
        <f>IF(Data!D14105&gt;0,Data!F14105,"")</f>
        <v/>
      </c>
      <c r="L14077" s="109"/>
      <c r="M14077" s="109"/>
    </row>
    <row r="14078" spans="3:13">
      <c r="C14078" s="109"/>
      <c r="D14078" s="109"/>
      <c r="E14078" s="94" t="str">
        <f>IF(Data!D14106&gt;0,Data!F14106,"")</f>
        <v/>
      </c>
      <c r="L14078" s="109"/>
      <c r="M14078" s="109"/>
    </row>
    <row r="14079" spans="3:13">
      <c r="C14079" s="109"/>
      <c r="D14079" s="109"/>
      <c r="E14079" s="94" t="str">
        <f>IF(Data!D14107&gt;0,Data!F14107,"")</f>
        <v/>
      </c>
      <c r="L14079" s="109"/>
      <c r="M14079" s="109"/>
    </row>
    <row r="14080" spans="3:13">
      <c r="C14080" s="109"/>
      <c r="D14080" s="109"/>
      <c r="E14080" s="94" t="str">
        <f>IF(Data!D14108&gt;0,Data!F14108,"")</f>
        <v/>
      </c>
      <c r="L14080" s="109"/>
      <c r="M14080" s="109"/>
    </row>
    <row r="14081" spans="3:13">
      <c r="C14081" s="109"/>
      <c r="D14081" s="109"/>
      <c r="E14081" s="94" t="str">
        <f>IF(Data!D14109&gt;0,Data!F14109,"")</f>
        <v/>
      </c>
      <c r="L14081" s="109"/>
      <c r="M14081" s="109"/>
    </row>
    <row r="14082" spans="3:13">
      <c r="C14082" s="109"/>
      <c r="D14082" s="109"/>
      <c r="E14082" s="94" t="str">
        <f>IF(Data!D14110&gt;0,Data!F14110,"")</f>
        <v/>
      </c>
      <c r="L14082" s="109"/>
      <c r="M14082" s="109"/>
    </row>
    <row r="14083" spans="3:13">
      <c r="C14083" s="109"/>
      <c r="D14083" s="109"/>
      <c r="E14083" s="94" t="str">
        <f>IF(Data!D14111&gt;0,Data!F14111,"")</f>
        <v/>
      </c>
      <c r="L14083" s="109"/>
      <c r="M14083" s="109"/>
    </row>
    <row r="14084" spans="3:13">
      <c r="C14084" s="109"/>
      <c r="D14084" s="109"/>
      <c r="E14084" s="94" t="str">
        <f>IF(Data!D14112&gt;0,Data!F14112,"")</f>
        <v/>
      </c>
      <c r="L14084" s="109"/>
      <c r="M14084" s="109"/>
    </row>
    <row r="14085" spans="3:13">
      <c r="C14085" s="109"/>
      <c r="D14085" s="109"/>
      <c r="E14085" s="94" t="str">
        <f>IF(Data!D14113&gt;0,Data!F14113,"")</f>
        <v/>
      </c>
      <c r="L14085" s="109"/>
      <c r="M14085" s="109"/>
    </row>
    <row r="14086" spans="3:13">
      <c r="C14086" s="109"/>
      <c r="D14086" s="109"/>
      <c r="E14086" s="94" t="str">
        <f>IF(Data!D14114&gt;0,Data!F14114,"")</f>
        <v/>
      </c>
      <c r="L14086" s="109"/>
      <c r="M14086" s="109"/>
    </row>
    <row r="14087" spans="3:13">
      <c r="C14087" s="109"/>
      <c r="D14087" s="109"/>
      <c r="E14087" s="94" t="str">
        <f>IF(Data!D14115&gt;0,Data!F14115,"")</f>
        <v/>
      </c>
      <c r="L14087" s="109"/>
      <c r="M14087" s="109"/>
    </row>
    <row r="14088" spans="3:13">
      <c r="C14088" s="109"/>
      <c r="D14088" s="109"/>
      <c r="E14088" s="94" t="str">
        <f>IF(Data!D14116&gt;0,Data!F14116,"")</f>
        <v/>
      </c>
      <c r="L14088" s="109"/>
      <c r="M14088" s="109"/>
    </row>
    <row r="14089" spans="3:13">
      <c r="C14089" s="109"/>
      <c r="D14089" s="109"/>
      <c r="E14089" s="94" t="str">
        <f>IF(Data!D14117&gt;0,Data!F14117,"")</f>
        <v/>
      </c>
      <c r="L14089" s="109"/>
      <c r="M14089" s="109"/>
    </row>
    <row r="14090" spans="3:13">
      <c r="C14090" s="109"/>
      <c r="D14090" s="109"/>
      <c r="E14090" s="94" t="str">
        <f>IF(Data!D14118&gt;0,Data!F14118,"")</f>
        <v/>
      </c>
      <c r="L14090" s="109"/>
      <c r="M14090" s="109"/>
    </row>
    <row r="14091" spans="3:13">
      <c r="C14091" s="109"/>
      <c r="D14091" s="109"/>
      <c r="E14091" s="94" t="str">
        <f>IF(Data!D14119&gt;0,Data!F14119,"")</f>
        <v/>
      </c>
      <c r="L14091" s="109"/>
      <c r="M14091" s="109"/>
    </row>
    <row r="14092" spans="3:13">
      <c r="C14092" s="109"/>
      <c r="D14092" s="109"/>
      <c r="E14092" s="94" t="str">
        <f>IF(Data!D14120&gt;0,Data!F14120,"")</f>
        <v/>
      </c>
      <c r="L14092" s="109"/>
      <c r="M14092" s="109"/>
    </row>
    <row r="14093" spans="3:13">
      <c r="C14093" s="109"/>
      <c r="D14093" s="109"/>
      <c r="E14093" s="94" t="str">
        <f>IF(Data!D14121&gt;0,Data!F14121,"")</f>
        <v/>
      </c>
      <c r="L14093" s="109"/>
      <c r="M14093" s="109"/>
    </row>
    <row r="14094" spans="3:13">
      <c r="C14094" s="109"/>
      <c r="D14094" s="109"/>
      <c r="E14094" s="94" t="str">
        <f>IF(Data!D14122&gt;0,Data!F14122,"")</f>
        <v/>
      </c>
      <c r="L14094" s="109"/>
      <c r="M14094" s="109"/>
    </row>
    <row r="14095" spans="3:13">
      <c r="C14095" s="109"/>
      <c r="D14095" s="109"/>
      <c r="E14095" s="94" t="str">
        <f>IF(Data!D14123&gt;0,Data!F14123,"")</f>
        <v/>
      </c>
      <c r="L14095" s="109"/>
      <c r="M14095" s="109"/>
    </row>
    <row r="14096" spans="3:13">
      <c r="C14096" s="109"/>
      <c r="D14096" s="109"/>
      <c r="E14096" s="94" t="str">
        <f>IF(Data!D14124&gt;0,Data!F14124,"")</f>
        <v/>
      </c>
      <c r="L14096" s="109"/>
      <c r="M14096" s="109"/>
    </row>
    <row r="14097" spans="3:13">
      <c r="C14097" s="109"/>
      <c r="D14097" s="109"/>
      <c r="E14097" s="94" t="str">
        <f>IF(Data!D14125&gt;0,Data!F14125,"")</f>
        <v/>
      </c>
      <c r="L14097" s="109"/>
      <c r="M14097" s="109"/>
    </row>
    <row r="14098" spans="3:13">
      <c r="C14098" s="109"/>
      <c r="D14098" s="109"/>
      <c r="E14098" s="94" t="str">
        <f>IF(Data!D14126&gt;0,Data!F14126,"")</f>
        <v/>
      </c>
      <c r="L14098" s="109"/>
      <c r="M14098" s="109"/>
    </row>
    <row r="14099" spans="3:13">
      <c r="C14099" s="109"/>
      <c r="D14099" s="109"/>
      <c r="E14099" s="94" t="str">
        <f>IF(Data!D14127&gt;0,Data!F14127,"")</f>
        <v/>
      </c>
      <c r="L14099" s="109"/>
      <c r="M14099" s="109"/>
    </row>
    <row r="14100" spans="3:13">
      <c r="C14100" s="109"/>
      <c r="D14100" s="109"/>
      <c r="E14100" s="94" t="str">
        <f>IF(Data!D14128&gt;0,Data!F14128,"")</f>
        <v/>
      </c>
      <c r="L14100" s="109"/>
      <c r="M14100" s="109"/>
    </row>
    <row r="14101" spans="3:13">
      <c r="C14101" s="109"/>
      <c r="D14101" s="109"/>
      <c r="E14101" s="94" t="str">
        <f>IF(Data!D14129&gt;0,Data!F14129,"")</f>
        <v/>
      </c>
      <c r="L14101" s="109"/>
      <c r="M14101" s="109"/>
    </row>
    <row r="14102" spans="3:13">
      <c r="C14102" s="109"/>
      <c r="D14102" s="109"/>
      <c r="E14102" s="94" t="str">
        <f>IF(Data!D14130&gt;0,Data!F14130,"")</f>
        <v/>
      </c>
      <c r="L14102" s="109"/>
      <c r="M14102" s="109"/>
    </row>
    <row r="14103" spans="3:13">
      <c r="C14103" s="109"/>
      <c r="D14103" s="109"/>
      <c r="E14103" s="94" t="str">
        <f>IF(Data!D14131&gt;0,Data!F14131,"")</f>
        <v/>
      </c>
      <c r="L14103" s="109"/>
      <c r="M14103" s="109"/>
    </row>
    <row r="14104" spans="3:13">
      <c r="C14104" s="109"/>
      <c r="D14104" s="109"/>
      <c r="E14104" s="94" t="str">
        <f>IF(Data!D14132&gt;0,Data!F14132,"")</f>
        <v/>
      </c>
      <c r="L14104" s="109"/>
      <c r="M14104" s="109"/>
    </row>
    <row r="14105" spans="3:13">
      <c r="C14105" s="109"/>
      <c r="D14105" s="109"/>
      <c r="E14105" s="94" t="str">
        <f>IF(Data!D14133&gt;0,Data!F14133,"")</f>
        <v/>
      </c>
      <c r="L14105" s="109"/>
      <c r="M14105" s="109"/>
    </row>
    <row r="14106" spans="3:13">
      <c r="C14106" s="109"/>
      <c r="D14106" s="109"/>
      <c r="E14106" s="94" t="str">
        <f>IF(Data!D14134&gt;0,Data!F14134,"")</f>
        <v/>
      </c>
      <c r="L14106" s="109"/>
      <c r="M14106" s="109"/>
    </row>
    <row r="14107" spans="3:13">
      <c r="C14107" s="109"/>
      <c r="D14107" s="109"/>
      <c r="E14107" s="94" t="str">
        <f>IF(Data!D14135&gt;0,Data!F14135,"")</f>
        <v/>
      </c>
      <c r="L14107" s="109"/>
      <c r="M14107" s="109"/>
    </row>
    <row r="14108" spans="3:13">
      <c r="C14108" s="109"/>
      <c r="D14108" s="109"/>
      <c r="E14108" s="94" t="str">
        <f>IF(Data!D14136&gt;0,Data!F14136,"")</f>
        <v/>
      </c>
      <c r="L14108" s="109"/>
      <c r="M14108" s="109"/>
    </row>
    <row r="14109" spans="3:13">
      <c r="C14109" s="109"/>
      <c r="D14109" s="109"/>
      <c r="E14109" s="94" t="str">
        <f>IF(Data!D14137&gt;0,Data!F14137,"")</f>
        <v/>
      </c>
      <c r="L14109" s="109"/>
      <c r="M14109" s="109"/>
    </row>
    <row r="14110" spans="3:13">
      <c r="C14110" s="109"/>
      <c r="D14110" s="109"/>
      <c r="E14110" s="94" t="str">
        <f>IF(Data!D14138&gt;0,Data!F14138,"")</f>
        <v/>
      </c>
      <c r="L14110" s="109"/>
      <c r="M14110" s="109"/>
    </row>
    <row r="14111" spans="3:13">
      <c r="C14111" s="109"/>
      <c r="D14111" s="109"/>
      <c r="E14111" s="94" t="str">
        <f>IF(Data!D14139&gt;0,Data!F14139,"")</f>
        <v/>
      </c>
      <c r="L14111" s="109"/>
      <c r="M14111" s="109"/>
    </row>
    <row r="14112" spans="3:13">
      <c r="C14112" s="109"/>
      <c r="D14112" s="109"/>
      <c r="E14112" s="94" t="str">
        <f>IF(Data!D14140&gt;0,Data!F14140,"")</f>
        <v/>
      </c>
      <c r="L14112" s="109"/>
      <c r="M14112" s="109"/>
    </row>
    <row r="14113" spans="3:13">
      <c r="C14113" s="109"/>
      <c r="D14113" s="109"/>
      <c r="E14113" s="94" t="str">
        <f>IF(Data!D14141&gt;0,Data!F14141,"")</f>
        <v/>
      </c>
      <c r="L14113" s="109"/>
      <c r="M14113" s="109"/>
    </row>
    <row r="14114" spans="3:13">
      <c r="C14114" s="109"/>
      <c r="D14114" s="109"/>
      <c r="E14114" s="94" t="str">
        <f>IF(Data!D14142&gt;0,Data!F14142,"")</f>
        <v/>
      </c>
      <c r="L14114" s="109"/>
      <c r="M14114" s="109"/>
    </row>
    <row r="14115" spans="3:13">
      <c r="C14115" s="109"/>
      <c r="D14115" s="109"/>
      <c r="E14115" s="94" t="str">
        <f>IF(Data!D14143&gt;0,Data!F14143,"")</f>
        <v/>
      </c>
      <c r="L14115" s="109"/>
      <c r="M14115" s="109"/>
    </row>
    <row r="14116" spans="3:13">
      <c r="C14116" s="109"/>
      <c r="D14116" s="109"/>
      <c r="E14116" s="94" t="str">
        <f>IF(Data!D14144&gt;0,Data!F14144,"")</f>
        <v/>
      </c>
      <c r="L14116" s="109"/>
      <c r="M14116" s="109"/>
    </row>
    <row r="14117" spans="3:13">
      <c r="C14117" s="109"/>
      <c r="D14117" s="109"/>
      <c r="E14117" s="94" t="str">
        <f>IF(Data!D14145&gt;0,Data!F14145,"")</f>
        <v/>
      </c>
      <c r="L14117" s="109"/>
      <c r="M14117" s="109"/>
    </row>
    <row r="14118" spans="3:13">
      <c r="C14118" s="109"/>
      <c r="D14118" s="109"/>
      <c r="E14118" s="94" t="str">
        <f>IF(Data!D14146&gt;0,Data!F14146,"")</f>
        <v/>
      </c>
      <c r="L14118" s="109"/>
      <c r="M14118" s="109"/>
    </row>
    <row r="14119" spans="3:13">
      <c r="C14119" s="109"/>
      <c r="D14119" s="109"/>
      <c r="E14119" s="94" t="str">
        <f>IF(Data!D14147&gt;0,Data!F14147,"")</f>
        <v/>
      </c>
      <c r="L14119" s="109"/>
      <c r="M14119" s="109"/>
    </row>
    <row r="14120" spans="3:13">
      <c r="C14120" s="109"/>
      <c r="D14120" s="109"/>
      <c r="E14120" s="94" t="str">
        <f>IF(Data!D14148&gt;0,Data!F14148,"")</f>
        <v/>
      </c>
      <c r="L14120" s="109"/>
      <c r="M14120" s="109"/>
    </row>
    <row r="14121" spans="3:13">
      <c r="C14121" s="109"/>
      <c r="D14121" s="109"/>
      <c r="E14121" s="94" t="str">
        <f>IF(Data!D14149&gt;0,Data!F14149,"")</f>
        <v/>
      </c>
      <c r="L14121" s="109"/>
      <c r="M14121" s="109"/>
    </row>
    <row r="14122" spans="3:13">
      <c r="C14122" s="109"/>
      <c r="D14122" s="109"/>
      <c r="E14122" s="94" t="str">
        <f>IF(Data!D14150&gt;0,Data!F14150,"")</f>
        <v/>
      </c>
      <c r="L14122" s="109"/>
      <c r="M14122" s="109"/>
    </row>
    <row r="14123" spans="3:13">
      <c r="C14123" s="109"/>
      <c r="D14123" s="109"/>
      <c r="E14123" s="94" t="str">
        <f>IF(Data!D14151&gt;0,Data!F14151,"")</f>
        <v/>
      </c>
      <c r="L14123" s="109"/>
      <c r="M14123" s="109"/>
    </row>
    <row r="14124" spans="3:13">
      <c r="C14124" s="109"/>
      <c r="D14124" s="109"/>
      <c r="E14124" s="94" t="str">
        <f>IF(Data!D14152&gt;0,Data!F14152,"")</f>
        <v/>
      </c>
      <c r="L14124" s="109"/>
      <c r="M14124" s="109"/>
    </row>
    <row r="14125" spans="3:13">
      <c r="C14125" s="109"/>
      <c r="D14125" s="109"/>
      <c r="E14125" s="94" t="str">
        <f>IF(Data!D14153&gt;0,Data!F14153,"")</f>
        <v/>
      </c>
      <c r="L14125" s="109"/>
      <c r="M14125" s="109"/>
    </row>
    <row r="14126" spans="3:13">
      <c r="C14126" s="109"/>
      <c r="D14126" s="109"/>
      <c r="E14126" s="94" t="str">
        <f>IF(Data!D14154&gt;0,Data!F14154,"")</f>
        <v/>
      </c>
      <c r="L14126" s="109"/>
      <c r="M14126" s="109"/>
    </row>
    <row r="14127" spans="3:13">
      <c r="C14127" s="109"/>
      <c r="D14127" s="109"/>
      <c r="E14127" s="94" t="str">
        <f>IF(Data!D14155&gt;0,Data!F14155,"")</f>
        <v/>
      </c>
      <c r="L14127" s="109"/>
      <c r="M14127" s="109"/>
    </row>
    <row r="14128" spans="3:13">
      <c r="C14128" s="109"/>
      <c r="D14128" s="109"/>
      <c r="E14128" s="94" t="str">
        <f>IF(Data!D14156&gt;0,Data!F14156,"")</f>
        <v/>
      </c>
      <c r="L14128" s="109"/>
      <c r="M14128" s="109"/>
    </row>
    <row r="14129" spans="3:13">
      <c r="C14129" s="109"/>
      <c r="D14129" s="109"/>
      <c r="E14129" s="94" t="str">
        <f>IF(Data!D14157&gt;0,Data!F14157,"")</f>
        <v/>
      </c>
      <c r="L14129" s="109"/>
      <c r="M14129" s="109"/>
    </row>
    <row r="14130" spans="3:13">
      <c r="C14130" s="109"/>
      <c r="D14130" s="109"/>
      <c r="E14130" s="94" t="str">
        <f>IF(Data!D14158&gt;0,Data!F14158,"")</f>
        <v/>
      </c>
      <c r="L14130" s="109"/>
      <c r="M14130" s="109"/>
    </row>
    <row r="14131" spans="3:13">
      <c r="C14131" s="109"/>
      <c r="D14131" s="109"/>
      <c r="E14131" s="94" t="str">
        <f>IF(Data!D14159&gt;0,Data!F14159,"")</f>
        <v/>
      </c>
      <c r="L14131" s="109"/>
      <c r="M14131" s="109"/>
    </row>
    <row r="14132" spans="3:13">
      <c r="C14132" s="109"/>
      <c r="D14132" s="109"/>
      <c r="E14132" s="94" t="str">
        <f>IF(Data!D14160&gt;0,Data!F14160,"")</f>
        <v/>
      </c>
      <c r="L14132" s="109"/>
      <c r="M14132" s="109"/>
    </row>
    <row r="14133" spans="3:13">
      <c r="C14133" s="109"/>
      <c r="D14133" s="109"/>
      <c r="E14133" s="94" t="str">
        <f>IF(Data!D14161&gt;0,Data!F14161,"")</f>
        <v/>
      </c>
      <c r="L14133" s="109"/>
      <c r="M14133" s="109"/>
    </row>
    <row r="14134" spans="3:13">
      <c r="C14134" s="109"/>
      <c r="D14134" s="109"/>
      <c r="E14134" s="94" t="str">
        <f>IF(Data!D14162&gt;0,Data!F14162,"")</f>
        <v/>
      </c>
      <c r="L14134" s="109"/>
      <c r="M14134" s="109"/>
    </row>
    <row r="14135" spans="3:13">
      <c r="C14135" s="109"/>
      <c r="D14135" s="109"/>
      <c r="E14135" s="94" t="str">
        <f>IF(Data!D14163&gt;0,Data!F14163,"")</f>
        <v/>
      </c>
      <c r="L14135" s="109"/>
      <c r="M14135" s="109"/>
    </row>
    <row r="14136" spans="3:13">
      <c r="C14136" s="109"/>
      <c r="D14136" s="109"/>
      <c r="E14136" s="94" t="str">
        <f>IF(Data!D14164&gt;0,Data!F14164,"")</f>
        <v/>
      </c>
      <c r="L14136" s="109"/>
      <c r="M14136" s="109"/>
    </row>
    <row r="14137" spans="3:13">
      <c r="C14137" s="109"/>
      <c r="D14137" s="109"/>
      <c r="E14137" s="94" t="str">
        <f>IF(Data!D14165&gt;0,Data!F14165,"")</f>
        <v/>
      </c>
      <c r="L14137" s="109"/>
      <c r="M14137" s="109"/>
    </row>
    <row r="14138" spans="3:13">
      <c r="C14138" s="109"/>
      <c r="D14138" s="109"/>
      <c r="E14138" s="94" t="str">
        <f>IF(Data!D14166&gt;0,Data!F14166,"")</f>
        <v/>
      </c>
      <c r="L14138" s="109"/>
      <c r="M14138" s="109"/>
    </row>
    <row r="14139" spans="3:13">
      <c r="C14139" s="109"/>
      <c r="D14139" s="109"/>
      <c r="E14139" s="94" t="str">
        <f>IF(Data!D14167&gt;0,Data!F14167,"")</f>
        <v/>
      </c>
      <c r="L14139" s="109"/>
      <c r="M14139" s="109"/>
    </row>
    <row r="14140" spans="3:13">
      <c r="C14140" s="109"/>
      <c r="D14140" s="109"/>
      <c r="E14140" s="94" t="str">
        <f>IF(Data!D14168&gt;0,Data!F14168,"")</f>
        <v/>
      </c>
      <c r="L14140" s="109"/>
      <c r="M14140" s="109"/>
    </row>
    <row r="14141" spans="3:13">
      <c r="C14141" s="109"/>
      <c r="D14141" s="109"/>
      <c r="E14141" s="94" t="str">
        <f>IF(Data!D14169&gt;0,Data!F14169,"")</f>
        <v/>
      </c>
      <c r="L14141" s="109"/>
      <c r="M14141" s="109"/>
    </row>
    <row r="14142" spans="3:13">
      <c r="C14142" s="109"/>
      <c r="D14142" s="109"/>
      <c r="E14142" s="94" t="str">
        <f>IF(Data!D14170&gt;0,Data!F14170,"")</f>
        <v/>
      </c>
      <c r="L14142" s="109"/>
      <c r="M14142" s="109"/>
    </row>
    <row r="14143" spans="3:13">
      <c r="C14143" s="109"/>
      <c r="D14143" s="109"/>
      <c r="E14143" s="94" t="str">
        <f>IF(Data!D14171&gt;0,Data!F14171,"")</f>
        <v/>
      </c>
      <c r="L14143" s="109"/>
      <c r="M14143" s="109"/>
    </row>
    <row r="14144" spans="3:13">
      <c r="C14144" s="109"/>
      <c r="D14144" s="109"/>
      <c r="E14144" s="94" t="str">
        <f>IF(Data!D14172&gt;0,Data!F14172,"")</f>
        <v/>
      </c>
      <c r="L14144" s="109"/>
      <c r="M14144" s="109"/>
    </row>
    <row r="14145" spans="3:13">
      <c r="C14145" s="109"/>
      <c r="D14145" s="109"/>
      <c r="E14145" s="94" t="str">
        <f>IF(Data!D14173&gt;0,Data!F14173,"")</f>
        <v/>
      </c>
      <c r="L14145" s="109"/>
      <c r="M14145" s="109"/>
    </row>
    <row r="14146" spans="3:13">
      <c r="C14146" s="109"/>
      <c r="D14146" s="109"/>
      <c r="E14146" s="94" t="str">
        <f>IF(Data!D14174&gt;0,Data!F14174,"")</f>
        <v/>
      </c>
      <c r="L14146" s="109"/>
      <c r="M14146" s="109"/>
    </row>
    <row r="14147" spans="3:13">
      <c r="C14147" s="109"/>
      <c r="D14147" s="109"/>
      <c r="E14147" s="94" t="str">
        <f>IF(Data!D14175&gt;0,Data!F14175,"")</f>
        <v/>
      </c>
      <c r="L14147" s="109"/>
      <c r="M14147" s="109"/>
    </row>
    <row r="14148" spans="3:13">
      <c r="C14148" s="109"/>
      <c r="D14148" s="109"/>
      <c r="E14148" s="94" t="str">
        <f>IF(Data!D14176&gt;0,Data!F14176,"")</f>
        <v/>
      </c>
      <c r="L14148" s="109"/>
      <c r="M14148" s="109"/>
    </row>
    <row r="14149" spans="3:13">
      <c r="C14149" s="109"/>
      <c r="D14149" s="109"/>
      <c r="E14149" s="94" t="str">
        <f>IF(Data!D14177&gt;0,Data!F14177,"")</f>
        <v/>
      </c>
      <c r="L14149" s="109"/>
      <c r="M14149" s="109"/>
    </row>
    <row r="14150" spans="3:13">
      <c r="C14150" s="109"/>
      <c r="D14150" s="109"/>
      <c r="E14150" s="94" t="str">
        <f>IF(Data!D14178&gt;0,Data!F14178,"")</f>
        <v/>
      </c>
      <c r="L14150" s="109"/>
      <c r="M14150" s="109"/>
    </row>
    <row r="14151" spans="3:13">
      <c r="C14151" s="109"/>
      <c r="D14151" s="109"/>
      <c r="E14151" s="94" t="str">
        <f>IF(Data!D14179&gt;0,Data!F14179,"")</f>
        <v/>
      </c>
      <c r="L14151" s="109"/>
      <c r="M14151" s="109"/>
    </row>
    <row r="14152" spans="3:13">
      <c r="C14152" s="109"/>
      <c r="D14152" s="109"/>
      <c r="E14152" s="94" t="str">
        <f>IF(Data!D14180&gt;0,Data!F14180,"")</f>
        <v/>
      </c>
      <c r="L14152" s="109"/>
      <c r="M14152" s="109"/>
    </row>
    <row r="14153" spans="3:13">
      <c r="C14153" s="109"/>
      <c r="D14153" s="109"/>
      <c r="E14153" s="94" t="str">
        <f>IF(Data!D14181&gt;0,Data!F14181,"")</f>
        <v/>
      </c>
      <c r="L14153" s="109"/>
      <c r="M14153" s="109"/>
    </row>
    <row r="14154" spans="3:13">
      <c r="C14154" s="109"/>
      <c r="D14154" s="109"/>
      <c r="E14154" s="94" t="str">
        <f>IF(Data!D14182&gt;0,Data!F14182,"")</f>
        <v/>
      </c>
      <c r="L14154" s="109"/>
      <c r="M14154" s="109"/>
    </row>
    <row r="14155" spans="3:13">
      <c r="C14155" s="109"/>
      <c r="D14155" s="109"/>
      <c r="E14155" s="94" t="str">
        <f>IF(Data!D14183&gt;0,Data!F14183,"")</f>
        <v/>
      </c>
      <c r="L14155" s="109"/>
      <c r="M14155" s="109"/>
    </row>
    <row r="14156" spans="3:13">
      <c r="C14156" s="109"/>
      <c r="D14156" s="109"/>
      <c r="E14156" s="94" t="str">
        <f>IF(Data!D14184&gt;0,Data!F14184,"")</f>
        <v/>
      </c>
      <c r="L14156" s="109"/>
      <c r="M14156" s="109"/>
    </row>
    <row r="14157" spans="3:13">
      <c r="C14157" s="109"/>
      <c r="D14157" s="109"/>
      <c r="E14157" s="94" t="str">
        <f>IF(Data!D14185&gt;0,Data!F14185,"")</f>
        <v/>
      </c>
      <c r="L14157" s="109"/>
      <c r="M14157" s="109"/>
    </row>
    <row r="14158" spans="3:13">
      <c r="C14158" s="109"/>
      <c r="D14158" s="109"/>
      <c r="E14158" s="94" t="str">
        <f>IF(Data!D14186&gt;0,Data!F14186,"")</f>
        <v/>
      </c>
      <c r="L14158" s="109"/>
      <c r="M14158" s="109"/>
    </row>
    <row r="14159" spans="3:13">
      <c r="C14159" s="109"/>
      <c r="D14159" s="109"/>
      <c r="E14159" s="94" t="str">
        <f>IF(Data!D14187&gt;0,Data!F14187,"")</f>
        <v/>
      </c>
      <c r="L14159" s="109"/>
      <c r="M14159" s="109"/>
    </row>
    <row r="14160" spans="3:13">
      <c r="C14160" s="109"/>
      <c r="D14160" s="109"/>
      <c r="E14160" s="94" t="str">
        <f>IF(Data!D14188&gt;0,Data!F14188,"")</f>
        <v/>
      </c>
      <c r="L14160" s="109"/>
      <c r="M14160" s="109"/>
    </row>
    <row r="14161" spans="3:13">
      <c r="C14161" s="109"/>
      <c r="D14161" s="109"/>
      <c r="E14161" s="94" t="str">
        <f>IF(Data!D14189&gt;0,Data!F14189,"")</f>
        <v/>
      </c>
      <c r="L14161" s="109"/>
      <c r="M14161" s="109"/>
    </row>
    <row r="14162" spans="3:13">
      <c r="C14162" s="109"/>
      <c r="D14162" s="109"/>
      <c r="E14162" s="94" t="str">
        <f>IF(Data!D14190&gt;0,Data!F14190,"")</f>
        <v/>
      </c>
      <c r="L14162" s="109"/>
      <c r="M14162" s="109"/>
    </row>
    <row r="14163" spans="3:13">
      <c r="C14163" s="109"/>
      <c r="D14163" s="109"/>
      <c r="E14163" s="94" t="str">
        <f>IF(Data!D14191&gt;0,Data!F14191,"")</f>
        <v/>
      </c>
      <c r="L14163" s="109"/>
      <c r="M14163" s="109"/>
    </row>
    <row r="14164" spans="3:13">
      <c r="C14164" s="109"/>
      <c r="D14164" s="109"/>
      <c r="E14164" s="94" t="str">
        <f>IF(Data!D14192&gt;0,Data!F14192,"")</f>
        <v/>
      </c>
      <c r="L14164" s="109"/>
      <c r="M14164" s="109"/>
    </row>
    <row r="14165" spans="3:13">
      <c r="C14165" s="109"/>
      <c r="D14165" s="109"/>
      <c r="E14165" s="94" t="str">
        <f>IF(Data!D14193&gt;0,Data!F14193,"")</f>
        <v/>
      </c>
      <c r="L14165" s="109"/>
      <c r="M14165" s="109"/>
    </row>
    <row r="14166" spans="3:13">
      <c r="C14166" s="109"/>
      <c r="D14166" s="109"/>
      <c r="E14166" s="94" t="str">
        <f>IF(Data!D14194&gt;0,Data!F14194,"")</f>
        <v/>
      </c>
      <c r="L14166" s="109"/>
      <c r="M14166" s="109"/>
    </row>
    <row r="14167" spans="3:13">
      <c r="C14167" s="109"/>
      <c r="D14167" s="109"/>
      <c r="E14167" s="94" t="str">
        <f>IF(Data!D14195&gt;0,Data!F14195,"")</f>
        <v/>
      </c>
      <c r="L14167" s="109"/>
      <c r="M14167" s="109"/>
    </row>
    <row r="14168" spans="3:13">
      <c r="C14168" s="109"/>
      <c r="D14168" s="109"/>
      <c r="E14168" s="94" t="str">
        <f>IF(Data!D14196&gt;0,Data!F14196,"")</f>
        <v/>
      </c>
      <c r="L14168" s="109"/>
      <c r="M14168" s="109"/>
    </row>
    <row r="14169" spans="3:13">
      <c r="C14169" s="109"/>
      <c r="D14169" s="109"/>
      <c r="E14169" s="94" t="str">
        <f>IF(Data!D14197&gt;0,Data!F14197,"")</f>
        <v/>
      </c>
      <c r="L14169" s="109"/>
      <c r="M14169" s="109"/>
    </row>
    <row r="14170" spans="3:13">
      <c r="C14170" s="109"/>
      <c r="D14170" s="109"/>
      <c r="E14170" s="94" t="str">
        <f>IF(Data!D14198&gt;0,Data!F14198,"")</f>
        <v/>
      </c>
      <c r="L14170" s="109"/>
      <c r="M14170" s="109"/>
    </row>
    <row r="14171" spans="3:13">
      <c r="C14171" s="109"/>
      <c r="D14171" s="109"/>
      <c r="E14171" s="94" t="str">
        <f>IF(Data!D14199&gt;0,Data!F14199,"")</f>
        <v/>
      </c>
      <c r="L14171" s="109"/>
      <c r="M14171" s="109"/>
    </row>
    <row r="14172" spans="3:13">
      <c r="C14172" s="109"/>
      <c r="D14172" s="109"/>
      <c r="E14172" s="94" t="str">
        <f>IF(Data!D14200&gt;0,Data!F14200,"")</f>
        <v/>
      </c>
      <c r="L14172" s="109"/>
      <c r="M14172" s="109"/>
    </row>
    <row r="14173" spans="3:13">
      <c r="C14173" s="109"/>
      <c r="D14173" s="109"/>
      <c r="E14173" s="94" t="str">
        <f>IF(Data!D14201&gt;0,Data!F14201,"")</f>
        <v/>
      </c>
      <c r="L14173" s="109"/>
      <c r="M14173" s="109"/>
    </row>
    <row r="14174" spans="3:13">
      <c r="C14174" s="109"/>
      <c r="D14174" s="109"/>
      <c r="E14174" s="94" t="str">
        <f>IF(Data!D14202&gt;0,Data!F14202,"")</f>
        <v/>
      </c>
      <c r="L14174" s="109"/>
      <c r="M14174" s="109"/>
    </row>
    <row r="14175" spans="3:13">
      <c r="C14175" s="109"/>
      <c r="D14175" s="109"/>
      <c r="E14175" s="94" t="str">
        <f>IF(Data!D14203&gt;0,Data!F14203,"")</f>
        <v/>
      </c>
      <c r="L14175" s="109"/>
      <c r="M14175" s="109"/>
    </row>
    <row r="14176" spans="3:13">
      <c r="C14176" s="109"/>
      <c r="D14176" s="109"/>
      <c r="E14176" s="94" t="str">
        <f>IF(Data!D14204&gt;0,Data!F14204,"")</f>
        <v/>
      </c>
      <c r="L14176" s="109"/>
      <c r="M14176" s="109"/>
    </row>
    <row r="14177" spans="3:13">
      <c r="C14177" s="109"/>
      <c r="D14177" s="109"/>
      <c r="E14177" s="94" t="str">
        <f>IF(Data!D14205&gt;0,Data!F14205,"")</f>
        <v/>
      </c>
      <c r="L14177" s="109"/>
      <c r="M14177" s="109"/>
    </row>
    <row r="14178" spans="3:13">
      <c r="C14178" s="109"/>
      <c r="D14178" s="109"/>
      <c r="E14178" s="94" t="str">
        <f>IF(Data!D14206&gt;0,Data!F14206,"")</f>
        <v/>
      </c>
      <c r="L14178" s="109"/>
      <c r="M14178" s="109"/>
    </row>
    <row r="14179" spans="3:13">
      <c r="C14179" s="109"/>
      <c r="D14179" s="109"/>
      <c r="E14179" s="94" t="str">
        <f>IF(Data!D14207&gt;0,Data!F14207,"")</f>
        <v/>
      </c>
      <c r="L14179" s="109"/>
      <c r="M14179" s="109"/>
    </row>
    <row r="14180" spans="3:13">
      <c r="C14180" s="109"/>
      <c r="D14180" s="109"/>
      <c r="E14180" s="94" t="str">
        <f>IF(Data!D14208&gt;0,Data!F14208,"")</f>
        <v/>
      </c>
      <c r="L14180" s="109"/>
      <c r="M14180" s="109"/>
    </row>
    <row r="14181" spans="3:13">
      <c r="C14181" s="109"/>
      <c r="D14181" s="109"/>
      <c r="E14181" s="94" t="str">
        <f>IF(Data!D14209&gt;0,Data!F14209,"")</f>
        <v/>
      </c>
      <c r="L14181" s="109"/>
      <c r="M14181" s="109"/>
    </row>
    <row r="14182" spans="3:13">
      <c r="C14182" s="109"/>
      <c r="D14182" s="109"/>
      <c r="E14182" s="94" t="str">
        <f>IF(Data!D14210&gt;0,Data!F14210,"")</f>
        <v/>
      </c>
      <c r="L14182" s="109"/>
      <c r="M14182" s="109"/>
    </row>
    <row r="14183" spans="3:13">
      <c r="C14183" s="109"/>
      <c r="D14183" s="109"/>
      <c r="E14183" s="94" t="str">
        <f>IF(Data!D14211&gt;0,Data!F14211,"")</f>
        <v/>
      </c>
      <c r="L14183" s="109"/>
      <c r="M14183" s="109"/>
    </row>
    <row r="14184" spans="3:13">
      <c r="C14184" s="109"/>
      <c r="D14184" s="109"/>
      <c r="E14184" s="94" t="str">
        <f>IF(Data!D14212&gt;0,Data!F14212,"")</f>
        <v/>
      </c>
      <c r="L14184" s="109"/>
      <c r="M14184" s="109"/>
    </row>
    <row r="14185" spans="3:13">
      <c r="C14185" s="109"/>
      <c r="D14185" s="109"/>
      <c r="E14185" s="94" t="str">
        <f>IF(Data!D14213&gt;0,Data!F14213,"")</f>
        <v/>
      </c>
      <c r="L14185" s="109"/>
      <c r="M14185" s="109"/>
    </row>
    <row r="14186" spans="3:13">
      <c r="C14186" s="109"/>
      <c r="D14186" s="109"/>
      <c r="E14186" s="94" t="str">
        <f>IF(Data!D14214&gt;0,Data!F14214,"")</f>
        <v/>
      </c>
      <c r="L14186" s="109"/>
      <c r="M14186" s="109"/>
    </row>
    <row r="14187" spans="3:13">
      <c r="C14187" s="109"/>
      <c r="D14187" s="109"/>
      <c r="E14187" s="94" t="str">
        <f>IF(Data!D14215&gt;0,Data!F14215,"")</f>
        <v/>
      </c>
      <c r="L14187" s="109"/>
      <c r="M14187" s="109"/>
    </row>
    <row r="14188" spans="3:13">
      <c r="C14188" s="109"/>
      <c r="D14188" s="109"/>
      <c r="E14188" s="94" t="str">
        <f>IF(Data!D14216&gt;0,Data!F14216,"")</f>
        <v/>
      </c>
      <c r="L14188" s="109"/>
      <c r="M14188" s="109"/>
    </row>
    <row r="14189" spans="3:13">
      <c r="C14189" s="109"/>
      <c r="D14189" s="109"/>
      <c r="E14189" s="94" t="str">
        <f>IF(Data!D14217&gt;0,Data!F14217,"")</f>
        <v/>
      </c>
      <c r="L14189" s="109"/>
      <c r="M14189" s="109"/>
    </row>
    <row r="14190" spans="3:13">
      <c r="C14190" s="109"/>
      <c r="D14190" s="109"/>
      <c r="E14190" s="94" t="str">
        <f>IF(Data!D14218&gt;0,Data!F14218,"")</f>
        <v/>
      </c>
      <c r="L14190" s="109"/>
      <c r="M14190" s="109"/>
    </row>
    <row r="14191" spans="3:13">
      <c r="C14191" s="109"/>
      <c r="D14191" s="109"/>
      <c r="E14191" s="94" t="str">
        <f>IF(Data!D14219&gt;0,Data!F14219,"")</f>
        <v/>
      </c>
      <c r="L14191" s="109"/>
      <c r="M14191" s="109"/>
    </row>
    <row r="14192" spans="3:13">
      <c r="C14192" s="109"/>
      <c r="D14192" s="109"/>
      <c r="E14192" s="94" t="str">
        <f>IF(Data!D14220&gt;0,Data!F14220,"")</f>
        <v/>
      </c>
      <c r="L14192" s="109"/>
      <c r="M14192" s="109"/>
    </row>
    <row r="14193" spans="3:13">
      <c r="C14193" s="109"/>
      <c r="D14193" s="109"/>
      <c r="E14193" s="94" t="str">
        <f>IF(Data!D14221&gt;0,Data!F14221,"")</f>
        <v/>
      </c>
      <c r="L14193" s="109"/>
      <c r="M14193" s="109"/>
    </row>
    <row r="14194" spans="3:13">
      <c r="C14194" s="109"/>
      <c r="D14194" s="109"/>
      <c r="E14194" s="94" t="str">
        <f>IF(Data!D14222&gt;0,Data!F14222,"")</f>
        <v/>
      </c>
      <c r="L14194" s="109"/>
      <c r="M14194" s="109"/>
    </row>
    <row r="14195" spans="3:13">
      <c r="C14195" s="109"/>
      <c r="D14195" s="109"/>
      <c r="E14195" s="94" t="str">
        <f>IF(Data!D14223&gt;0,Data!F14223,"")</f>
        <v/>
      </c>
      <c r="L14195" s="109"/>
      <c r="M14195" s="109"/>
    </row>
    <row r="14196" spans="3:13">
      <c r="C14196" s="109"/>
      <c r="D14196" s="109"/>
      <c r="E14196" s="94" t="str">
        <f>IF(Data!D14224&gt;0,Data!F14224,"")</f>
        <v/>
      </c>
      <c r="L14196" s="109"/>
      <c r="M14196" s="109"/>
    </row>
    <row r="14197" spans="3:13">
      <c r="C14197" s="109"/>
      <c r="D14197" s="109"/>
      <c r="E14197" s="94" t="str">
        <f>IF(Data!D14225&gt;0,Data!F14225,"")</f>
        <v/>
      </c>
      <c r="L14197" s="109"/>
      <c r="M14197" s="109"/>
    </row>
    <row r="14198" spans="3:13">
      <c r="C14198" s="109"/>
      <c r="D14198" s="109"/>
      <c r="E14198" s="94" t="str">
        <f>IF(Data!D14226&gt;0,Data!F14226,"")</f>
        <v/>
      </c>
      <c r="L14198" s="109"/>
      <c r="M14198" s="109"/>
    </row>
    <row r="14199" spans="3:13">
      <c r="C14199" s="109"/>
      <c r="D14199" s="109"/>
      <c r="E14199" s="94" t="str">
        <f>IF(Data!D14227&gt;0,Data!F14227,"")</f>
        <v/>
      </c>
      <c r="L14199" s="109"/>
      <c r="M14199" s="109"/>
    </row>
    <row r="14200" spans="3:13">
      <c r="C14200" s="109"/>
      <c r="D14200" s="109"/>
      <c r="E14200" s="94" t="str">
        <f>IF(Data!D14228&gt;0,Data!F14228,"")</f>
        <v/>
      </c>
      <c r="L14200" s="109"/>
      <c r="M14200" s="109"/>
    </row>
    <row r="14201" spans="3:13">
      <c r="C14201" s="109"/>
      <c r="D14201" s="109"/>
      <c r="E14201" s="94" t="str">
        <f>IF(Data!D14229&gt;0,Data!F14229,"")</f>
        <v/>
      </c>
      <c r="L14201" s="109"/>
      <c r="M14201" s="109"/>
    </row>
    <row r="14202" spans="3:13">
      <c r="C14202" s="109"/>
      <c r="D14202" s="109"/>
      <c r="E14202" s="94" t="str">
        <f>IF(Data!D14230&gt;0,Data!F14230,"")</f>
        <v/>
      </c>
      <c r="L14202" s="109"/>
      <c r="M14202" s="109"/>
    </row>
    <row r="14203" spans="3:13">
      <c r="C14203" s="109"/>
      <c r="D14203" s="109"/>
      <c r="E14203" s="94" t="str">
        <f>IF(Data!D14231&gt;0,Data!F14231,"")</f>
        <v/>
      </c>
      <c r="L14203" s="109"/>
      <c r="M14203" s="109"/>
    </row>
    <row r="14204" spans="3:13">
      <c r="C14204" s="109"/>
      <c r="D14204" s="109"/>
      <c r="E14204" s="94" t="str">
        <f>IF(Data!D14232&gt;0,Data!F14232,"")</f>
        <v/>
      </c>
      <c r="L14204" s="109"/>
      <c r="M14204" s="109"/>
    </row>
    <row r="14205" spans="3:13">
      <c r="C14205" s="109"/>
      <c r="D14205" s="109"/>
      <c r="E14205" s="94" t="str">
        <f>IF(Data!D14233&gt;0,Data!F14233,"")</f>
        <v/>
      </c>
      <c r="L14205" s="109"/>
      <c r="M14205" s="109"/>
    </row>
    <row r="14206" spans="3:13">
      <c r="C14206" s="109"/>
      <c r="D14206" s="109"/>
      <c r="E14206" s="94" t="str">
        <f>IF(Data!D14234&gt;0,Data!F14234,"")</f>
        <v/>
      </c>
      <c r="L14206" s="109"/>
      <c r="M14206" s="109"/>
    </row>
    <row r="14207" spans="3:13">
      <c r="C14207" s="109"/>
      <c r="D14207" s="109"/>
      <c r="E14207" s="94" t="str">
        <f>IF(Data!D14235&gt;0,Data!F14235,"")</f>
        <v/>
      </c>
      <c r="L14207" s="109"/>
      <c r="M14207" s="109"/>
    </row>
    <row r="14208" spans="3:13">
      <c r="C14208" s="109"/>
      <c r="D14208" s="109"/>
      <c r="E14208" s="94" t="str">
        <f>IF(Data!D14236&gt;0,Data!F14236,"")</f>
        <v/>
      </c>
      <c r="L14208" s="109"/>
      <c r="M14208" s="109"/>
    </row>
    <row r="14209" spans="3:13">
      <c r="C14209" s="109"/>
      <c r="D14209" s="109"/>
      <c r="E14209" s="94" t="str">
        <f>IF(Data!D14237&gt;0,Data!F14237,"")</f>
        <v/>
      </c>
      <c r="L14209" s="109"/>
      <c r="M14209" s="109"/>
    </row>
    <row r="14210" spans="3:13">
      <c r="C14210" s="109"/>
      <c r="D14210" s="109"/>
      <c r="E14210" s="94" t="str">
        <f>IF(Data!D14238&gt;0,Data!F14238,"")</f>
        <v/>
      </c>
      <c r="L14210" s="109"/>
      <c r="M14210" s="109"/>
    </row>
    <row r="14211" spans="3:13">
      <c r="C14211" s="109"/>
      <c r="D14211" s="109"/>
      <c r="E14211" s="94" t="str">
        <f>IF(Data!D14239&gt;0,Data!F14239,"")</f>
        <v/>
      </c>
      <c r="L14211" s="109"/>
      <c r="M14211" s="109"/>
    </row>
    <row r="14212" spans="3:13">
      <c r="C14212" s="109"/>
      <c r="D14212" s="109"/>
      <c r="E14212" s="94" t="str">
        <f>IF(Data!D14240&gt;0,Data!F14240,"")</f>
        <v/>
      </c>
      <c r="L14212" s="109"/>
      <c r="M14212" s="109"/>
    </row>
    <row r="14213" spans="3:13">
      <c r="C14213" s="109"/>
      <c r="D14213" s="109"/>
      <c r="E14213" s="94" t="str">
        <f>IF(Data!D14241&gt;0,Data!F14241,"")</f>
        <v/>
      </c>
      <c r="L14213" s="109"/>
      <c r="M14213" s="109"/>
    </row>
    <row r="14214" spans="3:13">
      <c r="C14214" s="109"/>
      <c r="D14214" s="109"/>
      <c r="E14214" s="94" t="str">
        <f>IF(Data!D14242&gt;0,Data!F14242,"")</f>
        <v/>
      </c>
      <c r="L14214" s="109"/>
      <c r="M14214" s="109"/>
    </row>
    <row r="14215" spans="3:13">
      <c r="C14215" s="109"/>
      <c r="D14215" s="109"/>
      <c r="E14215" s="94" t="str">
        <f>IF(Data!D14243&gt;0,Data!F14243,"")</f>
        <v/>
      </c>
      <c r="L14215" s="109"/>
      <c r="M14215" s="109"/>
    </row>
    <row r="14216" spans="3:13">
      <c r="C14216" s="109"/>
      <c r="D14216" s="109"/>
      <c r="E14216" s="94" t="str">
        <f>IF(Data!D14244&gt;0,Data!F14244,"")</f>
        <v/>
      </c>
      <c r="L14216" s="109"/>
      <c r="M14216" s="109"/>
    </row>
    <row r="14217" spans="3:13">
      <c r="C14217" s="109"/>
      <c r="D14217" s="109"/>
      <c r="E14217" s="94" t="str">
        <f>IF(Data!D14245&gt;0,Data!F14245,"")</f>
        <v/>
      </c>
      <c r="L14217" s="109"/>
      <c r="M14217" s="109"/>
    </row>
    <row r="14218" spans="3:13">
      <c r="C14218" s="109"/>
      <c r="D14218" s="109"/>
      <c r="E14218" s="94" t="str">
        <f>IF(Data!D14246&gt;0,Data!F14246,"")</f>
        <v/>
      </c>
      <c r="L14218" s="109"/>
      <c r="M14218" s="109"/>
    </row>
    <row r="14219" spans="3:13">
      <c r="C14219" s="109"/>
      <c r="D14219" s="109"/>
      <c r="E14219" s="94" t="str">
        <f>IF(Data!D14247&gt;0,Data!F14247,"")</f>
        <v/>
      </c>
      <c r="L14219" s="109"/>
      <c r="M14219" s="109"/>
    </row>
    <row r="14220" spans="3:13">
      <c r="C14220" s="109"/>
      <c r="D14220" s="109"/>
      <c r="E14220" s="94" t="str">
        <f>IF(Data!D14248&gt;0,Data!F14248,"")</f>
        <v/>
      </c>
      <c r="L14220" s="109"/>
      <c r="M14220" s="109"/>
    </row>
    <row r="14221" spans="3:13">
      <c r="C14221" s="109"/>
      <c r="D14221" s="109"/>
      <c r="E14221" s="94" t="str">
        <f>IF(Data!D14249&gt;0,Data!F14249,"")</f>
        <v/>
      </c>
      <c r="L14221" s="109"/>
      <c r="M14221" s="109"/>
    </row>
    <row r="14222" spans="3:13">
      <c r="C14222" s="109"/>
      <c r="D14222" s="109"/>
      <c r="E14222" s="94" t="str">
        <f>IF(Data!D14250&gt;0,Data!F14250,"")</f>
        <v/>
      </c>
      <c r="L14222" s="109"/>
      <c r="M14222" s="109"/>
    </row>
    <row r="14223" spans="3:13">
      <c r="C14223" s="109"/>
      <c r="D14223" s="109"/>
      <c r="E14223" s="94" t="str">
        <f>IF(Data!D14251&gt;0,Data!F14251,"")</f>
        <v/>
      </c>
      <c r="L14223" s="109"/>
      <c r="M14223" s="109"/>
    </row>
    <row r="14224" spans="3:13">
      <c r="C14224" s="109"/>
      <c r="D14224" s="109"/>
      <c r="E14224" s="94" t="str">
        <f>IF(Data!D14252&gt;0,Data!F14252,"")</f>
        <v/>
      </c>
      <c r="L14224" s="109"/>
      <c r="M14224" s="109"/>
    </row>
    <row r="14225" spans="3:13">
      <c r="C14225" s="109"/>
      <c r="D14225" s="109"/>
      <c r="E14225" s="94" t="str">
        <f>IF(Data!D14253&gt;0,Data!F14253,"")</f>
        <v/>
      </c>
      <c r="L14225" s="109"/>
      <c r="M14225" s="109"/>
    </row>
    <row r="14226" spans="3:13">
      <c r="C14226" s="109"/>
      <c r="D14226" s="109"/>
      <c r="E14226" s="94" t="str">
        <f>IF(Data!D14254&gt;0,Data!F14254,"")</f>
        <v/>
      </c>
      <c r="L14226" s="109"/>
      <c r="M14226" s="109"/>
    </row>
    <row r="14227" spans="3:13">
      <c r="C14227" s="109"/>
      <c r="D14227" s="109"/>
      <c r="E14227" s="94" t="str">
        <f>IF(Data!D14255&gt;0,Data!F14255,"")</f>
        <v/>
      </c>
      <c r="L14227" s="109"/>
      <c r="M14227" s="109"/>
    </row>
    <row r="14228" spans="3:13">
      <c r="C14228" s="109"/>
      <c r="D14228" s="109"/>
      <c r="E14228" s="94" t="str">
        <f>IF(Data!D14256&gt;0,Data!F14256,"")</f>
        <v/>
      </c>
      <c r="L14228" s="109"/>
      <c r="M14228" s="109"/>
    </row>
    <row r="14229" spans="3:13">
      <c r="C14229" s="109"/>
      <c r="D14229" s="109"/>
      <c r="E14229" s="94" t="str">
        <f>IF(Data!D14257&gt;0,Data!F14257,"")</f>
        <v/>
      </c>
      <c r="L14229" s="109"/>
      <c r="M14229" s="109"/>
    </row>
    <row r="14230" spans="3:13">
      <c r="C14230" s="109"/>
      <c r="D14230" s="109"/>
      <c r="E14230" s="94" t="str">
        <f>IF(Data!D14258&gt;0,Data!F14258,"")</f>
        <v/>
      </c>
      <c r="L14230" s="109"/>
      <c r="M14230" s="109"/>
    </row>
    <row r="14231" spans="3:13">
      <c r="C14231" s="109"/>
      <c r="D14231" s="109"/>
      <c r="E14231" s="94" t="str">
        <f>IF(Data!D14259&gt;0,Data!F14259,"")</f>
        <v/>
      </c>
      <c r="L14231" s="109"/>
      <c r="M14231" s="109"/>
    </row>
    <row r="14232" spans="3:13">
      <c r="C14232" s="109"/>
      <c r="D14232" s="109"/>
      <c r="E14232" s="94" t="str">
        <f>IF(Data!D14260&gt;0,Data!F14260,"")</f>
        <v/>
      </c>
      <c r="L14232" s="109"/>
      <c r="M14232" s="109"/>
    </row>
    <row r="14233" spans="3:13">
      <c r="C14233" s="109"/>
      <c r="D14233" s="109"/>
      <c r="E14233" s="94" t="str">
        <f>IF(Data!D14261&gt;0,Data!F14261,"")</f>
        <v/>
      </c>
      <c r="L14233" s="109"/>
      <c r="M14233" s="109"/>
    </row>
    <row r="14234" spans="3:13">
      <c r="C14234" s="109"/>
      <c r="D14234" s="109"/>
      <c r="E14234" s="94" t="str">
        <f>IF(Data!D14262&gt;0,Data!F14262,"")</f>
        <v/>
      </c>
      <c r="L14234" s="109"/>
      <c r="M14234" s="109"/>
    </row>
    <row r="14235" spans="3:13">
      <c r="C14235" s="109"/>
      <c r="D14235" s="109"/>
      <c r="E14235" s="94" t="str">
        <f>IF(Data!D14263&gt;0,Data!F14263,"")</f>
        <v/>
      </c>
      <c r="L14235" s="109"/>
      <c r="M14235" s="109"/>
    </row>
    <row r="14236" spans="3:13">
      <c r="C14236" s="109"/>
      <c r="D14236" s="109"/>
      <c r="E14236" s="94" t="str">
        <f>IF(Data!D14264&gt;0,Data!F14264,"")</f>
        <v/>
      </c>
      <c r="L14236" s="109"/>
      <c r="M14236" s="109"/>
    </row>
    <row r="14237" spans="3:13">
      <c r="C14237" s="109"/>
      <c r="D14237" s="109"/>
      <c r="E14237" s="94" t="str">
        <f>IF(Data!D14265&gt;0,Data!F14265,"")</f>
        <v/>
      </c>
      <c r="L14237" s="109"/>
      <c r="M14237" s="109"/>
    </row>
    <row r="14238" spans="3:13">
      <c r="C14238" s="109"/>
      <c r="D14238" s="109"/>
      <c r="E14238" s="94" t="str">
        <f>IF(Data!D14266&gt;0,Data!F14266,"")</f>
        <v/>
      </c>
      <c r="L14238" s="109"/>
      <c r="M14238" s="109"/>
    </row>
    <row r="14239" spans="3:13">
      <c r="C14239" s="109"/>
      <c r="D14239" s="109"/>
      <c r="E14239" s="94" t="str">
        <f>IF(Data!D14267&gt;0,Data!F14267,"")</f>
        <v/>
      </c>
      <c r="L14239" s="109"/>
      <c r="M14239" s="109"/>
    </row>
    <row r="14240" spans="3:13">
      <c r="C14240" s="109"/>
      <c r="D14240" s="109"/>
      <c r="E14240" s="94" t="str">
        <f>IF(Data!D14268&gt;0,Data!F14268,"")</f>
        <v/>
      </c>
      <c r="L14240" s="109"/>
      <c r="M14240" s="109"/>
    </row>
    <row r="14241" spans="3:13">
      <c r="C14241" s="109"/>
      <c r="D14241" s="109"/>
      <c r="E14241" s="94" t="str">
        <f>IF(Data!D14269&gt;0,Data!F14269,"")</f>
        <v/>
      </c>
      <c r="L14241" s="109"/>
      <c r="M14241" s="109"/>
    </row>
    <row r="14242" spans="3:13">
      <c r="C14242" s="109"/>
      <c r="D14242" s="109"/>
      <c r="E14242" s="94" t="str">
        <f>IF(Data!D14270&gt;0,Data!F14270,"")</f>
        <v/>
      </c>
      <c r="L14242" s="109"/>
      <c r="M14242" s="109"/>
    </row>
    <row r="14243" spans="3:13">
      <c r="C14243" s="109"/>
      <c r="D14243" s="109"/>
      <c r="E14243" s="94" t="str">
        <f>IF(Data!D14271&gt;0,Data!F14271,"")</f>
        <v/>
      </c>
      <c r="L14243" s="109"/>
      <c r="M14243" s="109"/>
    </row>
    <row r="14244" spans="3:13">
      <c r="C14244" s="109"/>
      <c r="D14244" s="109"/>
      <c r="E14244" s="94" t="str">
        <f>IF(Data!D14272&gt;0,Data!F14272,"")</f>
        <v/>
      </c>
      <c r="L14244" s="109"/>
      <c r="M14244" s="109"/>
    </row>
    <row r="14245" spans="3:13">
      <c r="C14245" s="109"/>
      <c r="D14245" s="109"/>
      <c r="E14245" s="94" t="str">
        <f>IF(Data!D14273&gt;0,Data!F14273,"")</f>
        <v/>
      </c>
      <c r="L14245" s="109"/>
      <c r="M14245" s="109"/>
    </row>
    <row r="14246" spans="3:13">
      <c r="C14246" s="109"/>
      <c r="D14246" s="109"/>
      <c r="E14246" s="94" t="str">
        <f>IF(Data!D14274&gt;0,Data!F14274,"")</f>
        <v/>
      </c>
      <c r="L14246" s="109"/>
      <c r="M14246" s="109"/>
    </row>
    <row r="14247" spans="3:13">
      <c r="C14247" s="109"/>
      <c r="D14247" s="109"/>
      <c r="E14247" s="94" t="str">
        <f>IF(Data!D14275&gt;0,Data!F14275,"")</f>
        <v/>
      </c>
      <c r="L14247" s="109"/>
      <c r="M14247" s="109"/>
    </row>
    <row r="14248" spans="3:13">
      <c r="C14248" s="109"/>
      <c r="D14248" s="109"/>
      <c r="E14248" s="94" t="str">
        <f>IF(Data!D14276&gt;0,Data!F14276,"")</f>
        <v/>
      </c>
      <c r="L14248" s="109"/>
      <c r="M14248" s="109"/>
    </row>
    <row r="14249" spans="3:13">
      <c r="C14249" s="109"/>
      <c r="D14249" s="109"/>
      <c r="E14249" s="94" t="str">
        <f>IF(Data!D14277&gt;0,Data!F14277,"")</f>
        <v/>
      </c>
      <c r="L14249" s="109"/>
      <c r="M14249" s="109"/>
    </row>
    <row r="14250" spans="3:13">
      <c r="C14250" s="109"/>
      <c r="D14250" s="109"/>
      <c r="E14250" s="94" t="str">
        <f>IF(Data!D14278&gt;0,Data!F14278,"")</f>
        <v/>
      </c>
      <c r="L14250" s="109"/>
      <c r="M14250" s="109"/>
    </row>
    <row r="14251" spans="3:13">
      <c r="C14251" s="109"/>
      <c r="D14251" s="109"/>
      <c r="E14251" s="94" t="str">
        <f>IF(Data!D14279&gt;0,Data!F14279,"")</f>
        <v/>
      </c>
      <c r="L14251" s="109"/>
      <c r="M14251" s="109"/>
    </row>
    <row r="14252" spans="3:13">
      <c r="C14252" s="109"/>
      <c r="D14252" s="109"/>
      <c r="E14252" s="94" t="str">
        <f>IF(Data!D14280&gt;0,Data!F14280,"")</f>
        <v/>
      </c>
      <c r="L14252" s="109"/>
      <c r="M14252" s="109"/>
    </row>
    <row r="14253" spans="3:13">
      <c r="C14253" s="109"/>
      <c r="D14253" s="109"/>
      <c r="E14253" s="94" t="str">
        <f>IF(Data!D14281&gt;0,Data!F14281,"")</f>
        <v/>
      </c>
      <c r="L14253" s="109"/>
      <c r="M14253" s="109"/>
    </row>
    <row r="14254" spans="3:13">
      <c r="C14254" s="109"/>
      <c r="D14254" s="109"/>
      <c r="E14254" s="94" t="str">
        <f>IF(Data!D14282&gt;0,Data!F14282,"")</f>
        <v/>
      </c>
      <c r="L14254" s="109"/>
      <c r="M14254" s="109"/>
    </row>
    <row r="14255" spans="3:13">
      <c r="C14255" s="109"/>
      <c r="D14255" s="109"/>
      <c r="E14255" s="94" t="str">
        <f>IF(Data!D14283&gt;0,Data!F14283,"")</f>
        <v/>
      </c>
      <c r="L14255" s="109"/>
      <c r="M14255" s="109"/>
    </row>
    <row r="14256" spans="3:13">
      <c r="C14256" s="109"/>
      <c r="D14256" s="109"/>
      <c r="E14256" s="94" t="str">
        <f>IF(Data!D14284&gt;0,Data!F14284,"")</f>
        <v/>
      </c>
      <c r="L14256" s="109"/>
      <c r="M14256" s="109"/>
    </row>
    <row r="14257" spans="3:13">
      <c r="C14257" s="109"/>
      <c r="D14257" s="109"/>
      <c r="E14257" s="94" t="str">
        <f>IF(Data!D14285&gt;0,Data!F14285,"")</f>
        <v/>
      </c>
      <c r="L14257" s="109"/>
      <c r="M14257" s="109"/>
    </row>
    <row r="14258" spans="3:13">
      <c r="C14258" s="109"/>
      <c r="D14258" s="109"/>
      <c r="E14258" s="94" t="str">
        <f>IF(Data!D14286&gt;0,Data!F14286,"")</f>
        <v/>
      </c>
      <c r="L14258" s="109"/>
      <c r="M14258" s="109"/>
    </row>
    <row r="14259" spans="3:13">
      <c r="C14259" s="109"/>
      <c r="D14259" s="109"/>
      <c r="E14259" s="94" t="str">
        <f>IF(Data!D14287&gt;0,Data!F14287,"")</f>
        <v/>
      </c>
      <c r="L14259" s="109"/>
      <c r="M14259" s="109"/>
    </row>
    <row r="14260" spans="3:13">
      <c r="C14260" s="109"/>
      <c r="D14260" s="109"/>
      <c r="E14260" s="94" t="str">
        <f>IF(Data!D14288&gt;0,Data!F14288,"")</f>
        <v/>
      </c>
      <c r="L14260" s="109"/>
      <c r="M14260" s="109"/>
    </row>
    <row r="14261" spans="3:13">
      <c r="C14261" s="109"/>
      <c r="D14261" s="109"/>
      <c r="E14261" s="94" t="str">
        <f>IF(Data!D14289&gt;0,Data!F14289,"")</f>
        <v/>
      </c>
      <c r="L14261" s="109"/>
      <c r="M14261" s="109"/>
    </row>
    <row r="14262" spans="3:13">
      <c r="C14262" s="109"/>
      <c r="D14262" s="109"/>
      <c r="E14262" s="94" t="str">
        <f>IF(Data!D14290&gt;0,Data!F14290,"")</f>
        <v/>
      </c>
      <c r="L14262" s="109"/>
      <c r="M14262" s="109"/>
    </row>
    <row r="14263" spans="3:13">
      <c r="C14263" s="109"/>
      <c r="D14263" s="109"/>
      <c r="E14263" s="94" t="str">
        <f>IF(Data!D14291&gt;0,Data!F14291,"")</f>
        <v/>
      </c>
      <c r="L14263" s="109"/>
      <c r="M14263" s="109"/>
    </row>
    <row r="14264" spans="3:13">
      <c r="C14264" s="109"/>
      <c r="D14264" s="109"/>
      <c r="E14264" s="94" t="str">
        <f>IF(Data!D14292&gt;0,Data!F14292,"")</f>
        <v/>
      </c>
      <c r="L14264" s="109"/>
      <c r="M14264" s="109"/>
    </row>
    <row r="14265" spans="3:13">
      <c r="C14265" s="109"/>
      <c r="D14265" s="109"/>
      <c r="E14265" s="94" t="str">
        <f>IF(Data!D14293&gt;0,Data!F14293,"")</f>
        <v/>
      </c>
      <c r="L14265" s="109"/>
      <c r="M14265" s="109"/>
    </row>
    <row r="14266" spans="3:13">
      <c r="C14266" s="109"/>
      <c r="D14266" s="109"/>
      <c r="E14266" s="94" t="str">
        <f>IF(Data!D14294&gt;0,Data!F14294,"")</f>
        <v/>
      </c>
      <c r="L14266" s="109"/>
      <c r="M14266" s="109"/>
    </row>
    <row r="14267" spans="3:13">
      <c r="C14267" s="109"/>
      <c r="D14267" s="109"/>
      <c r="E14267" s="94" t="str">
        <f>IF(Data!D14295&gt;0,Data!F14295,"")</f>
        <v/>
      </c>
      <c r="L14267" s="109"/>
      <c r="M14267" s="109"/>
    </row>
    <row r="14268" spans="3:13">
      <c r="C14268" s="109"/>
      <c r="D14268" s="109"/>
      <c r="E14268" s="94" t="str">
        <f>IF(Data!D14296&gt;0,Data!F14296,"")</f>
        <v/>
      </c>
      <c r="L14268" s="109"/>
      <c r="M14268" s="109"/>
    </row>
    <row r="14269" spans="3:13">
      <c r="C14269" s="109"/>
      <c r="D14269" s="109"/>
      <c r="E14269" s="94" t="str">
        <f>IF(Data!D14297&gt;0,Data!F14297,"")</f>
        <v/>
      </c>
      <c r="L14269" s="109"/>
      <c r="M14269" s="109"/>
    </row>
    <row r="14270" spans="3:13">
      <c r="C14270" s="109"/>
      <c r="D14270" s="109"/>
      <c r="E14270" s="94" t="str">
        <f>IF(Data!D14298&gt;0,Data!F14298,"")</f>
        <v/>
      </c>
      <c r="L14270" s="109"/>
      <c r="M14270" s="109"/>
    </row>
    <row r="14271" spans="3:13">
      <c r="C14271" s="109"/>
      <c r="D14271" s="109"/>
      <c r="E14271" s="94" t="str">
        <f>IF(Data!D14299&gt;0,Data!F14299,"")</f>
        <v/>
      </c>
      <c r="L14271" s="109"/>
      <c r="M14271" s="109"/>
    </row>
    <row r="14272" spans="3:13">
      <c r="C14272" s="109"/>
      <c r="D14272" s="109"/>
      <c r="E14272" s="94" t="str">
        <f>IF(Data!D14300&gt;0,Data!F14300,"")</f>
        <v/>
      </c>
      <c r="L14272" s="109"/>
      <c r="M14272" s="109"/>
    </row>
    <row r="14273" spans="3:13">
      <c r="C14273" s="109"/>
      <c r="D14273" s="109"/>
      <c r="E14273" s="94" t="str">
        <f>IF(Data!D14301&gt;0,Data!F14301,"")</f>
        <v/>
      </c>
      <c r="L14273" s="109"/>
      <c r="M14273" s="109"/>
    </row>
    <row r="14274" spans="3:13">
      <c r="C14274" s="109"/>
      <c r="D14274" s="109"/>
      <c r="E14274" s="94" t="str">
        <f>IF(Data!D14302&gt;0,Data!F14302,"")</f>
        <v/>
      </c>
      <c r="L14274" s="109"/>
      <c r="M14274" s="109"/>
    </row>
    <row r="14275" spans="3:13">
      <c r="C14275" s="109"/>
      <c r="D14275" s="109"/>
      <c r="E14275" s="94" t="str">
        <f>IF(Data!D14303&gt;0,Data!F14303,"")</f>
        <v/>
      </c>
      <c r="L14275" s="109"/>
      <c r="M14275" s="109"/>
    </row>
    <row r="14276" spans="3:13">
      <c r="C14276" s="109"/>
      <c r="D14276" s="109"/>
      <c r="E14276" s="94" t="str">
        <f>IF(Data!D14304&gt;0,Data!F14304,"")</f>
        <v/>
      </c>
      <c r="L14276" s="109"/>
      <c r="M14276" s="109"/>
    </row>
    <row r="14277" spans="3:13">
      <c r="C14277" s="109"/>
      <c r="D14277" s="109"/>
      <c r="E14277" s="94" t="str">
        <f>IF(Data!D14305&gt;0,Data!F14305,"")</f>
        <v/>
      </c>
      <c r="L14277" s="109"/>
      <c r="M14277" s="109"/>
    </row>
    <row r="14278" spans="3:13">
      <c r="C14278" s="109"/>
      <c r="D14278" s="109"/>
      <c r="E14278" s="94" t="str">
        <f>IF(Data!D14306&gt;0,Data!F14306,"")</f>
        <v/>
      </c>
      <c r="L14278" s="109"/>
      <c r="M14278" s="109"/>
    </row>
    <row r="14279" spans="3:13">
      <c r="C14279" s="109"/>
      <c r="D14279" s="109"/>
      <c r="E14279" s="94" t="str">
        <f>IF(Data!D14307&gt;0,Data!F14307,"")</f>
        <v/>
      </c>
      <c r="L14279" s="109"/>
      <c r="M14279" s="109"/>
    </row>
    <row r="14280" spans="3:13">
      <c r="C14280" s="109"/>
      <c r="D14280" s="109"/>
      <c r="E14280" s="94" t="str">
        <f>IF(Data!D14308&gt;0,Data!F14308,"")</f>
        <v/>
      </c>
      <c r="L14280" s="109"/>
      <c r="M14280" s="109"/>
    </row>
    <row r="14281" spans="3:13">
      <c r="C14281" s="109"/>
      <c r="D14281" s="109"/>
      <c r="E14281" s="94" t="str">
        <f>IF(Data!D14309&gt;0,Data!F14309,"")</f>
        <v/>
      </c>
      <c r="L14281" s="109"/>
      <c r="M14281" s="109"/>
    </row>
    <row r="14282" spans="3:13">
      <c r="C14282" s="109"/>
      <c r="D14282" s="109"/>
      <c r="E14282" s="94" t="str">
        <f>IF(Data!D14310&gt;0,Data!F14310,"")</f>
        <v/>
      </c>
      <c r="L14282" s="109"/>
      <c r="M14282" s="109"/>
    </row>
    <row r="14283" spans="3:13">
      <c r="C14283" s="109"/>
      <c r="D14283" s="109"/>
      <c r="E14283" s="94" t="str">
        <f>IF(Data!D14311&gt;0,Data!F14311,"")</f>
        <v/>
      </c>
      <c r="L14283" s="109"/>
      <c r="M14283" s="109"/>
    </row>
    <row r="14284" spans="3:13">
      <c r="C14284" s="109"/>
      <c r="D14284" s="109"/>
      <c r="E14284" s="94" t="str">
        <f>IF(Data!D14312&gt;0,Data!F14312,"")</f>
        <v/>
      </c>
      <c r="L14284" s="109"/>
      <c r="M14284" s="109"/>
    </row>
    <row r="14285" spans="3:13">
      <c r="C14285" s="109"/>
      <c r="D14285" s="109"/>
      <c r="E14285" s="94" t="str">
        <f>IF(Data!D14313&gt;0,Data!F14313,"")</f>
        <v/>
      </c>
      <c r="L14285" s="109"/>
      <c r="M14285" s="109"/>
    </row>
    <row r="14286" spans="3:13">
      <c r="C14286" s="109"/>
      <c r="D14286" s="109"/>
      <c r="E14286" s="94" t="str">
        <f>IF(Data!D14314&gt;0,Data!F14314,"")</f>
        <v/>
      </c>
      <c r="L14286" s="109"/>
      <c r="M14286" s="109"/>
    </row>
    <row r="14287" spans="3:13">
      <c r="C14287" s="109"/>
      <c r="D14287" s="109"/>
      <c r="E14287" s="94" t="str">
        <f>IF(Data!D14315&gt;0,Data!F14315,"")</f>
        <v/>
      </c>
      <c r="L14287" s="109"/>
      <c r="M14287" s="109"/>
    </row>
    <row r="14288" spans="3:13">
      <c r="C14288" s="109"/>
      <c r="D14288" s="109"/>
      <c r="E14288" s="94" t="str">
        <f>IF(Data!D14316&gt;0,Data!F14316,"")</f>
        <v/>
      </c>
      <c r="L14288" s="109"/>
      <c r="M14288" s="109"/>
    </row>
    <row r="14289" spans="3:13">
      <c r="C14289" s="109"/>
      <c r="D14289" s="109"/>
      <c r="E14289" s="94" t="str">
        <f>IF(Data!D14317&gt;0,Data!F14317,"")</f>
        <v/>
      </c>
      <c r="L14289" s="109"/>
      <c r="M14289" s="109"/>
    </row>
    <row r="14290" spans="3:13">
      <c r="C14290" s="109"/>
      <c r="D14290" s="109"/>
      <c r="E14290" s="94" t="str">
        <f>IF(Data!D14318&gt;0,Data!F14318,"")</f>
        <v/>
      </c>
      <c r="L14290" s="109"/>
      <c r="M14290" s="109"/>
    </row>
    <row r="14291" spans="3:13">
      <c r="C14291" s="109"/>
      <c r="D14291" s="109"/>
      <c r="E14291" s="94" t="str">
        <f>IF(Data!D14319&gt;0,Data!F14319,"")</f>
        <v/>
      </c>
      <c r="L14291" s="109"/>
      <c r="M14291" s="109"/>
    </row>
    <row r="14292" spans="3:13">
      <c r="C14292" s="109"/>
      <c r="D14292" s="109"/>
      <c r="E14292" s="94" t="str">
        <f>IF(Data!D14320&gt;0,Data!F14320,"")</f>
        <v/>
      </c>
      <c r="L14292" s="109"/>
      <c r="M14292" s="109"/>
    </row>
    <row r="14293" spans="3:13">
      <c r="C14293" s="109"/>
      <c r="D14293" s="109"/>
      <c r="E14293" s="94" t="str">
        <f>IF(Data!D14321&gt;0,Data!F14321,"")</f>
        <v/>
      </c>
      <c r="L14293" s="109"/>
      <c r="M14293" s="109"/>
    </row>
    <row r="14294" spans="3:13">
      <c r="C14294" s="109"/>
      <c r="D14294" s="109"/>
      <c r="E14294" s="94" t="str">
        <f>IF(Data!D14322&gt;0,Data!F14322,"")</f>
        <v/>
      </c>
      <c r="L14294" s="109"/>
      <c r="M14294" s="109"/>
    </row>
    <row r="14295" spans="3:13">
      <c r="C14295" s="109"/>
      <c r="D14295" s="109"/>
      <c r="E14295" s="94" t="str">
        <f>IF(Data!D14323&gt;0,Data!F14323,"")</f>
        <v/>
      </c>
      <c r="L14295" s="109"/>
      <c r="M14295" s="109"/>
    </row>
    <row r="14296" spans="3:13">
      <c r="C14296" s="109"/>
      <c r="D14296" s="109"/>
      <c r="E14296" s="94" t="str">
        <f>IF(Data!D14324&gt;0,Data!F14324,"")</f>
        <v/>
      </c>
      <c r="L14296" s="109"/>
      <c r="M14296" s="109"/>
    </row>
    <row r="14297" spans="3:13">
      <c r="C14297" s="109"/>
      <c r="D14297" s="109"/>
      <c r="E14297" s="94" t="str">
        <f>IF(Data!D14325&gt;0,Data!F14325,"")</f>
        <v/>
      </c>
      <c r="L14297" s="109"/>
      <c r="M14297" s="109"/>
    </row>
    <row r="14298" spans="3:13">
      <c r="C14298" s="109"/>
      <c r="D14298" s="109"/>
      <c r="E14298" s="94" t="str">
        <f>IF(Data!D14326&gt;0,Data!F14326,"")</f>
        <v/>
      </c>
      <c r="L14298" s="109"/>
      <c r="M14298" s="109"/>
    </row>
    <row r="14299" spans="3:13">
      <c r="C14299" s="109"/>
      <c r="D14299" s="109"/>
      <c r="E14299" s="94" t="str">
        <f>IF(Data!D14327&gt;0,Data!F14327,"")</f>
        <v/>
      </c>
      <c r="L14299" s="109"/>
      <c r="M14299" s="109"/>
    </row>
    <row r="14300" spans="3:13">
      <c r="C14300" s="109"/>
      <c r="D14300" s="109"/>
      <c r="E14300" s="94" t="str">
        <f>IF(Data!D14328&gt;0,Data!F14328,"")</f>
        <v/>
      </c>
      <c r="L14300" s="109"/>
      <c r="M14300" s="109"/>
    </row>
    <row r="14301" spans="3:13">
      <c r="C14301" s="109"/>
      <c r="D14301" s="109"/>
      <c r="E14301" s="94" t="str">
        <f>IF(Data!D14329&gt;0,Data!F14329,"")</f>
        <v/>
      </c>
      <c r="L14301" s="109"/>
      <c r="M14301" s="109"/>
    </row>
    <row r="14302" spans="3:13">
      <c r="C14302" s="109"/>
      <c r="D14302" s="109"/>
      <c r="E14302" s="94" t="str">
        <f>IF(Data!D14330&gt;0,Data!F14330,"")</f>
        <v/>
      </c>
      <c r="L14302" s="109"/>
      <c r="M14302" s="109"/>
    </row>
    <row r="14303" spans="3:13">
      <c r="C14303" s="109"/>
      <c r="D14303" s="109"/>
      <c r="E14303" s="94" t="str">
        <f>IF(Data!D14331&gt;0,Data!F14331,"")</f>
        <v/>
      </c>
      <c r="L14303" s="109"/>
      <c r="M14303" s="109"/>
    </row>
    <row r="14304" spans="3:13">
      <c r="C14304" s="109"/>
      <c r="D14304" s="109"/>
      <c r="E14304" s="94" t="str">
        <f>IF(Data!D14332&gt;0,Data!F14332,"")</f>
        <v/>
      </c>
      <c r="L14304" s="109"/>
      <c r="M14304" s="109"/>
    </row>
    <row r="14305" spans="3:13">
      <c r="C14305" s="109"/>
      <c r="D14305" s="109"/>
      <c r="E14305" s="94" t="str">
        <f>IF(Data!D14333&gt;0,Data!F14333,"")</f>
        <v/>
      </c>
      <c r="L14305" s="109"/>
      <c r="M14305" s="109"/>
    </row>
    <row r="14306" spans="3:13">
      <c r="C14306" s="109"/>
      <c r="D14306" s="109"/>
      <c r="E14306" s="94" t="str">
        <f>IF(Data!D14334&gt;0,Data!F14334,"")</f>
        <v/>
      </c>
      <c r="L14306" s="109"/>
      <c r="M14306" s="109"/>
    </row>
    <row r="14307" spans="3:13">
      <c r="C14307" s="109"/>
      <c r="D14307" s="109"/>
      <c r="E14307" s="94" t="str">
        <f>IF(Data!D14335&gt;0,Data!F14335,"")</f>
        <v/>
      </c>
      <c r="L14307" s="109"/>
      <c r="M14307" s="109"/>
    </row>
    <row r="14308" spans="3:13">
      <c r="C14308" s="109"/>
      <c r="D14308" s="109"/>
      <c r="E14308" s="94" t="str">
        <f>IF(Data!D14336&gt;0,Data!F14336,"")</f>
        <v/>
      </c>
      <c r="L14308" s="109"/>
      <c r="M14308" s="109"/>
    </row>
    <row r="14309" spans="3:13">
      <c r="C14309" s="109"/>
      <c r="D14309" s="109"/>
      <c r="E14309" s="94" t="str">
        <f>IF(Data!D14337&gt;0,Data!F14337,"")</f>
        <v/>
      </c>
      <c r="L14309" s="109"/>
      <c r="M14309" s="109"/>
    </row>
    <row r="14310" spans="3:13">
      <c r="C14310" s="109"/>
      <c r="D14310" s="109"/>
      <c r="E14310" s="94" t="str">
        <f>IF(Data!D14338&gt;0,Data!F14338,"")</f>
        <v/>
      </c>
      <c r="L14310" s="109"/>
      <c r="M14310" s="109"/>
    </row>
    <row r="14311" spans="3:13">
      <c r="C14311" s="109"/>
      <c r="D14311" s="109"/>
      <c r="E14311" s="94" t="str">
        <f>IF(Data!D14339&gt;0,Data!F14339,"")</f>
        <v/>
      </c>
      <c r="L14311" s="109"/>
      <c r="M14311" s="109"/>
    </row>
    <row r="14312" spans="3:13">
      <c r="C14312" s="109"/>
      <c r="D14312" s="109"/>
      <c r="E14312" s="94" t="str">
        <f>IF(Data!D14340&gt;0,Data!F14340,"")</f>
        <v/>
      </c>
      <c r="L14312" s="109"/>
      <c r="M14312" s="109"/>
    </row>
    <row r="14313" spans="3:13">
      <c r="C14313" s="109"/>
      <c r="D14313" s="109"/>
      <c r="E14313" s="94" t="str">
        <f>IF(Data!D14341&gt;0,Data!F14341,"")</f>
        <v/>
      </c>
      <c r="L14313" s="109"/>
      <c r="M14313" s="109"/>
    </row>
    <row r="14314" spans="3:13">
      <c r="C14314" s="109"/>
      <c r="D14314" s="109"/>
      <c r="E14314" s="94" t="str">
        <f>IF(Data!D14342&gt;0,Data!F14342,"")</f>
        <v/>
      </c>
      <c r="L14314" s="109"/>
      <c r="M14314" s="109"/>
    </row>
    <row r="14315" spans="3:13">
      <c r="C14315" s="109"/>
      <c r="D14315" s="109"/>
      <c r="E14315" s="94" t="str">
        <f>IF(Data!D14343&gt;0,Data!F14343,"")</f>
        <v/>
      </c>
      <c r="L14315" s="109"/>
      <c r="M14315" s="109"/>
    </row>
    <row r="14316" spans="3:13">
      <c r="C14316" s="109"/>
      <c r="D14316" s="109"/>
      <c r="E14316" s="94" t="str">
        <f>IF(Data!D14344&gt;0,Data!F14344,"")</f>
        <v/>
      </c>
      <c r="L14316" s="109"/>
      <c r="M14316" s="109"/>
    </row>
    <row r="14317" spans="3:13">
      <c r="C14317" s="109"/>
      <c r="D14317" s="109"/>
      <c r="E14317" s="94" t="str">
        <f>IF(Data!D14345&gt;0,Data!F14345,"")</f>
        <v/>
      </c>
      <c r="L14317" s="109"/>
      <c r="M14317" s="109"/>
    </row>
    <row r="14318" spans="3:13">
      <c r="C14318" s="109"/>
      <c r="D14318" s="109"/>
      <c r="E14318" s="94" t="str">
        <f>IF(Data!D14346&gt;0,Data!F14346,"")</f>
        <v/>
      </c>
      <c r="L14318" s="109"/>
      <c r="M14318" s="109"/>
    </row>
    <row r="14319" spans="3:13">
      <c r="C14319" s="109"/>
      <c r="D14319" s="109"/>
      <c r="E14319" s="94" t="str">
        <f>IF(Data!D14347&gt;0,Data!F14347,"")</f>
        <v/>
      </c>
      <c r="L14319" s="109"/>
      <c r="M14319" s="109"/>
    </row>
    <row r="14320" spans="3:13">
      <c r="C14320" s="109"/>
      <c r="D14320" s="109"/>
      <c r="E14320" s="94" t="str">
        <f>IF(Data!D14348&gt;0,Data!F14348,"")</f>
        <v/>
      </c>
      <c r="L14320" s="109"/>
      <c r="M14320" s="109"/>
    </row>
    <row r="14321" spans="3:13">
      <c r="C14321" s="109"/>
      <c r="D14321" s="109"/>
      <c r="E14321" s="94" t="str">
        <f>IF(Data!D14349&gt;0,Data!F14349,"")</f>
        <v/>
      </c>
      <c r="L14321" s="109"/>
      <c r="M14321" s="109"/>
    </row>
    <row r="14322" spans="3:13">
      <c r="C14322" s="109"/>
      <c r="D14322" s="109"/>
      <c r="E14322" s="94" t="str">
        <f>IF(Data!D14350&gt;0,Data!F14350,"")</f>
        <v/>
      </c>
      <c r="L14322" s="109"/>
      <c r="M14322" s="109"/>
    </row>
    <row r="14323" spans="3:13">
      <c r="C14323" s="109"/>
      <c r="D14323" s="109"/>
      <c r="E14323" s="94" t="str">
        <f>IF(Data!D14351&gt;0,Data!F14351,"")</f>
        <v/>
      </c>
      <c r="L14323" s="109"/>
      <c r="M14323" s="109"/>
    </row>
    <row r="14324" spans="3:13">
      <c r="C14324" s="109"/>
      <c r="D14324" s="109"/>
      <c r="E14324" s="94" t="str">
        <f>IF(Data!D14352&gt;0,Data!F14352,"")</f>
        <v/>
      </c>
      <c r="L14324" s="109"/>
      <c r="M14324" s="109"/>
    </row>
    <row r="14325" spans="3:13">
      <c r="C14325" s="109"/>
      <c r="D14325" s="109"/>
      <c r="E14325" s="94" t="str">
        <f>IF(Data!D14353&gt;0,Data!F14353,"")</f>
        <v/>
      </c>
      <c r="L14325" s="109"/>
      <c r="M14325" s="109"/>
    </row>
    <row r="14326" spans="3:13">
      <c r="C14326" s="109"/>
      <c r="D14326" s="109"/>
      <c r="E14326" s="94" t="str">
        <f>IF(Data!D14354&gt;0,Data!F14354,"")</f>
        <v/>
      </c>
      <c r="L14326" s="109"/>
      <c r="M14326" s="109"/>
    </row>
    <row r="14327" spans="3:13">
      <c r="C14327" s="109"/>
      <c r="D14327" s="109"/>
      <c r="E14327" s="94" t="str">
        <f>IF(Data!D14355&gt;0,Data!F14355,"")</f>
        <v/>
      </c>
      <c r="L14327" s="109"/>
      <c r="M14327" s="109"/>
    </row>
    <row r="14328" spans="3:13">
      <c r="C14328" s="109"/>
      <c r="D14328" s="109"/>
      <c r="E14328" s="94" t="str">
        <f>IF(Data!D14356&gt;0,Data!F14356,"")</f>
        <v/>
      </c>
      <c r="L14328" s="109"/>
      <c r="M14328" s="109"/>
    </row>
    <row r="14329" spans="3:13">
      <c r="C14329" s="109"/>
      <c r="D14329" s="109"/>
      <c r="E14329" s="94" t="str">
        <f>IF(Data!D14357&gt;0,Data!F14357,"")</f>
        <v/>
      </c>
      <c r="L14329" s="109"/>
      <c r="M14329" s="109"/>
    </row>
    <row r="14330" spans="3:13">
      <c r="C14330" s="109"/>
      <c r="D14330" s="109"/>
      <c r="E14330" s="94" t="str">
        <f>IF(Data!D14358&gt;0,Data!F14358,"")</f>
        <v/>
      </c>
      <c r="L14330" s="109"/>
      <c r="M14330" s="109"/>
    </row>
    <row r="14331" spans="3:13">
      <c r="C14331" s="109"/>
      <c r="D14331" s="109"/>
      <c r="E14331" s="94" t="str">
        <f>IF(Data!D14359&gt;0,Data!F14359,"")</f>
        <v/>
      </c>
      <c r="L14331" s="109"/>
      <c r="M14331" s="109"/>
    </row>
    <row r="14332" spans="3:13">
      <c r="C14332" s="109"/>
      <c r="D14332" s="109"/>
      <c r="E14332" s="94" t="str">
        <f>IF(Data!D14360&gt;0,Data!F14360,"")</f>
        <v/>
      </c>
      <c r="L14332" s="109"/>
      <c r="M14332" s="109"/>
    </row>
    <row r="14333" spans="3:13">
      <c r="C14333" s="109"/>
      <c r="D14333" s="109"/>
      <c r="E14333" s="94" t="str">
        <f>IF(Data!D14361&gt;0,Data!F14361,"")</f>
        <v/>
      </c>
      <c r="L14333" s="109"/>
      <c r="M14333" s="109"/>
    </row>
    <row r="14334" spans="3:13">
      <c r="C14334" s="109"/>
      <c r="D14334" s="109"/>
      <c r="E14334" s="94" t="str">
        <f>IF(Data!D14362&gt;0,Data!F14362,"")</f>
        <v/>
      </c>
      <c r="L14334" s="109"/>
      <c r="M14334" s="109"/>
    </row>
    <row r="14335" spans="3:13">
      <c r="C14335" s="109"/>
      <c r="D14335" s="109"/>
      <c r="E14335" s="94" t="str">
        <f>IF(Data!D14363&gt;0,Data!F14363,"")</f>
        <v/>
      </c>
      <c r="L14335" s="109"/>
      <c r="M14335" s="109"/>
    </row>
    <row r="14336" spans="3:13">
      <c r="C14336" s="109"/>
      <c r="D14336" s="109"/>
      <c r="E14336" s="94" t="str">
        <f>IF(Data!D14364&gt;0,Data!F14364,"")</f>
        <v/>
      </c>
      <c r="L14336" s="109"/>
      <c r="M14336" s="109"/>
    </row>
    <row r="14337" spans="3:13">
      <c r="C14337" s="109"/>
      <c r="D14337" s="109"/>
      <c r="E14337" s="94" t="str">
        <f>IF(Data!D14365&gt;0,Data!F14365,"")</f>
        <v/>
      </c>
      <c r="L14337" s="109"/>
      <c r="M14337" s="109"/>
    </row>
    <row r="14338" spans="3:13">
      <c r="C14338" s="109"/>
      <c r="D14338" s="109"/>
      <c r="E14338" s="94" t="str">
        <f>IF(Data!D14366&gt;0,Data!F14366,"")</f>
        <v/>
      </c>
      <c r="L14338" s="109"/>
      <c r="M14338" s="109"/>
    </row>
    <row r="14339" spans="3:13">
      <c r="C14339" s="109"/>
      <c r="D14339" s="109"/>
      <c r="E14339" s="94" t="str">
        <f>IF(Data!D14367&gt;0,Data!F14367,"")</f>
        <v/>
      </c>
      <c r="L14339" s="109"/>
      <c r="M14339" s="109"/>
    </row>
    <row r="14340" spans="3:13">
      <c r="C14340" s="109"/>
      <c r="D14340" s="109"/>
      <c r="E14340" s="94" t="str">
        <f>IF(Data!D14368&gt;0,Data!F14368,"")</f>
        <v/>
      </c>
      <c r="L14340" s="109"/>
      <c r="M14340" s="109"/>
    </row>
    <row r="14341" spans="3:13">
      <c r="C14341" s="109"/>
      <c r="D14341" s="109"/>
      <c r="E14341" s="94" t="str">
        <f>IF(Data!D14369&gt;0,Data!F14369,"")</f>
        <v/>
      </c>
      <c r="L14341" s="109"/>
      <c r="M14341" s="109"/>
    </row>
    <row r="14342" spans="3:13">
      <c r="C14342" s="109"/>
      <c r="D14342" s="109"/>
      <c r="E14342" s="94" t="str">
        <f>IF(Data!D14370&gt;0,Data!F14370,"")</f>
        <v/>
      </c>
      <c r="L14342" s="109"/>
      <c r="M14342" s="109"/>
    </row>
    <row r="14343" spans="3:13">
      <c r="C14343" s="109"/>
      <c r="D14343" s="109"/>
      <c r="E14343" s="94" t="str">
        <f>IF(Data!D14371&gt;0,Data!F14371,"")</f>
        <v/>
      </c>
      <c r="L14343" s="109"/>
      <c r="M14343" s="109"/>
    </row>
    <row r="14344" spans="3:13">
      <c r="C14344" s="109"/>
      <c r="D14344" s="109"/>
      <c r="E14344" s="94" t="str">
        <f>IF(Data!D14372&gt;0,Data!F14372,"")</f>
        <v/>
      </c>
      <c r="L14344" s="109"/>
      <c r="M14344" s="109"/>
    </row>
    <row r="14345" spans="3:13">
      <c r="C14345" s="109"/>
      <c r="D14345" s="109"/>
      <c r="E14345" s="94" t="str">
        <f>IF(Data!D14373&gt;0,Data!F14373,"")</f>
        <v/>
      </c>
      <c r="L14345" s="109"/>
      <c r="M14345" s="109"/>
    </row>
    <row r="14346" spans="3:13">
      <c r="C14346" s="109"/>
      <c r="D14346" s="109"/>
      <c r="E14346" s="94" t="str">
        <f>IF(Data!D14374&gt;0,Data!F14374,"")</f>
        <v/>
      </c>
      <c r="L14346" s="109"/>
      <c r="M14346" s="109"/>
    </row>
    <row r="14347" spans="3:13">
      <c r="C14347" s="109"/>
      <c r="D14347" s="109"/>
      <c r="E14347" s="94" t="str">
        <f>IF(Data!D14375&gt;0,Data!F14375,"")</f>
        <v/>
      </c>
      <c r="L14347" s="109"/>
      <c r="M14347" s="109"/>
    </row>
    <row r="14348" spans="3:13">
      <c r="C14348" s="109"/>
      <c r="D14348" s="109"/>
      <c r="E14348" s="94" t="str">
        <f>IF(Data!D14376&gt;0,Data!F14376,"")</f>
        <v/>
      </c>
      <c r="L14348" s="109"/>
      <c r="M14348" s="109"/>
    </row>
    <row r="14349" spans="3:13">
      <c r="C14349" s="109"/>
      <c r="D14349" s="109"/>
      <c r="E14349" s="94" t="str">
        <f>IF(Data!D14377&gt;0,Data!F14377,"")</f>
        <v/>
      </c>
      <c r="L14349" s="109"/>
      <c r="M14349" s="109"/>
    </row>
    <row r="14350" spans="3:13">
      <c r="C14350" s="109"/>
      <c r="D14350" s="109"/>
      <c r="E14350" s="94" t="str">
        <f>IF(Data!D14378&gt;0,Data!F14378,"")</f>
        <v/>
      </c>
      <c r="L14350" s="109"/>
      <c r="M14350" s="109"/>
    </row>
    <row r="14351" spans="3:13">
      <c r="C14351" s="109"/>
      <c r="D14351" s="109"/>
      <c r="E14351" s="94" t="str">
        <f>IF(Data!D14379&gt;0,Data!F14379,"")</f>
        <v/>
      </c>
      <c r="L14351" s="109"/>
      <c r="M14351" s="109"/>
    </row>
    <row r="14352" spans="3:13">
      <c r="C14352" s="109"/>
      <c r="D14352" s="109"/>
      <c r="E14352" s="94" t="str">
        <f>IF(Data!D14380&gt;0,Data!F14380,"")</f>
        <v/>
      </c>
      <c r="L14352" s="109"/>
      <c r="M14352" s="109"/>
    </row>
    <row r="14353" spans="3:13">
      <c r="C14353" s="109"/>
      <c r="D14353" s="109"/>
      <c r="E14353" s="94" t="str">
        <f>IF(Data!D14381&gt;0,Data!F14381,"")</f>
        <v/>
      </c>
      <c r="L14353" s="109"/>
      <c r="M14353" s="109"/>
    </row>
    <row r="14354" spans="3:13">
      <c r="C14354" s="109"/>
      <c r="D14354" s="109"/>
      <c r="E14354" s="94" t="str">
        <f>IF(Data!D14382&gt;0,Data!F14382,"")</f>
        <v/>
      </c>
      <c r="L14354" s="109"/>
      <c r="M14354" s="109"/>
    </row>
    <row r="14355" spans="3:13">
      <c r="C14355" s="109"/>
      <c r="D14355" s="109"/>
      <c r="E14355" s="94" t="str">
        <f>IF(Data!D14383&gt;0,Data!F14383,"")</f>
        <v/>
      </c>
      <c r="L14355" s="109"/>
      <c r="M14355" s="109"/>
    </row>
    <row r="14356" spans="3:13">
      <c r="C14356" s="109"/>
      <c r="D14356" s="109"/>
      <c r="E14356" s="94" t="str">
        <f>IF(Data!D14384&gt;0,Data!F14384,"")</f>
        <v/>
      </c>
      <c r="L14356" s="109"/>
      <c r="M14356" s="109"/>
    </row>
    <row r="14357" spans="3:13">
      <c r="C14357" s="109"/>
      <c r="D14357" s="109"/>
      <c r="E14357" s="94" t="str">
        <f>IF(Data!D14385&gt;0,Data!F14385,"")</f>
        <v/>
      </c>
      <c r="L14357" s="109"/>
      <c r="M14357" s="109"/>
    </row>
    <row r="14358" spans="3:13">
      <c r="C14358" s="109"/>
      <c r="D14358" s="109"/>
      <c r="E14358" s="94" t="str">
        <f>IF(Data!D14386&gt;0,Data!F14386,"")</f>
        <v/>
      </c>
      <c r="L14358" s="109"/>
      <c r="M14358" s="109"/>
    </row>
    <row r="14359" spans="3:13">
      <c r="C14359" s="109"/>
      <c r="D14359" s="109"/>
      <c r="E14359" s="94" t="str">
        <f>IF(Data!D14387&gt;0,Data!F14387,"")</f>
        <v/>
      </c>
      <c r="L14359" s="109"/>
      <c r="M14359" s="109"/>
    </row>
    <row r="14360" spans="3:13">
      <c r="C14360" s="109"/>
      <c r="D14360" s="109"/>
      <c r="E14360" s="94" t="str">
        <f>IF(Data!D14388&gt;0,Data!F14388,"")</f>
        <v/>
      </c>
      <c r="L14360" s="109"/>
      <c r="M14360" s="109"/>
    </row>
    <row r="14361" spans="3:13">
      <c r="C14361" s="109"/>
      <c r="D14361" s="109"/>
      <c r="E14361" s="94" t="str">
        <f>IF(Data!D14389&gt;0,Data!F14389,"")</f>
        <v/>
      </c>
      <c r="L14361" s="109"/>
      <c r="M14361" s="109"/>
    </row>
    <row r="14362" spans="3:13">
      <c r="C14362" s="109"/>
      <c r="D14362" s="109"/>
      <c r="E14362" s="94" t="str">
        <f>IF(Data!D14390&gt;0,Data!F14390,"")</f>
        <v/>
      </c>
      <c r="L14362" s="109"/>
      <c r="M14362" s="109"/>
    </row>
    <row r="14363" spans="3:13">
      <c r="C14363" s="109"/>
      <c r="D14363" s="109"/>
      <c r="E14363" s="94" t="str">
        <f>IF(Data!D14391&gt;0,Data!F14391,"")</f>
        <v/>
      </c>
      <c r="L14363" s="109"/>
      <c r="M14363" s="109"/>
    </row>
    <row r="14364" spans="3:13">
      <c r="C14364" s="109"/>
      <c r="D14364" s="109"/>
      <c r="E14364" s="94" t="str">
        <f>IF(Data!D14392&gt;0,Data!F14392,"")</f>
        <v/>
      </c>
      <c r="L14364" s="109"/>
      <c r="M14364" s="109"/>
    </row>
    <row r="14365" spans="3:13">
      <c r="C14365" s="109"/>
      <c r="D14365" s="109"/>
      <c r="E14365" s="94" t="str">
        <f>IF(Data!D14393&gt;0,Data!F14393,"")</f>
        <v/>
      </c>
      <c r="L14365" s="109"/>
      <c r="M14365" s="109"/>
    </row>
    <row r="14366" spans="3:13">
      <c r="C14366" s="109"/>
      <c r="D14366" s="109"/>
      <c r="E14366" s="94" t="str">
        <f>IF(Data!D14394&gt;0,Data!F14394,"")</f>
        <v/>
      </c>
      <c r="L14366" s="109"/>
      <c r="M14366" s="109"/>
    </row>
    <row r="14367" spans="3:13">
      <c r="C14367" s="109"/>
      <c r="D14367" s="109"/>
      <c r="E14367" s="94" t="str">
        <f>IF(Data!D14395&gt;0,Data!F14395,"")</f>
        <v/>
      </c>
      <c r="L14367" s="109"/>
      <c r="M14367" s="109"/>
    </row>
    <row r="14368" spans="3:13">
      <c r="C14368" s="109"/>
      <c r="D14368" s="109"/>
      <c r="E14368" s="94" t="str">
        <f>IF(Data!D14396&gt;0,Data!F14396,"")</f>
        <v/>
      </c>
      <c r="L14368" s="109"/>
      <c r="M14368" s="109"/>
    </row>
    <row r="14369" spans="3:13">
      <c r="C14369" s="109"/>
      <c r="D14369" s="109"/>
      <c r="E14369" s="94" t="str">
        <f>IF(Data!D14397&gt;0,Data!F14397,"")</f>
        <v/>
      </c>
      <c r="L14369" s="109"/>
      <c r="M14369" s="109"/>
    </row>
    <row r="14370" spans="3:13">
      <c r="C14370" s="109"/>
      <c r="D14370" s="109"/>
      <c r="E14370" s="94" t="str">
        <f>IF(Data!D14398&gt;0,Data!F14398,"")</f>
        <v/>
      </c>
      <c r="L14370" s="109"/>
      <c r="M14370" s="109"/>
    </row>
    <row r="14371" spans="3:13">
      <c r="C14371" s="109"/>
      <c r="D14371" s="109"/>
      <c r="E14371" s="94" t="str">
        <f>IF(Data!D14399&gt;0,Data!F14399,"")</f>
        <v/>
      </c>
      <c r="L14371" s="109"/>
      <c r="M14371" s="109"/>
    </row>
    <row r="14372" spans="3:13">
      <c r="C14372" s="109"/>
      <c r="D14372" s="109"/>
      <c r="E14372" s="94" t="str">
        <f>IF(Data!D14400&gt;0,Data!F14400,"")</f>
        <v/>
      </c>
      <c r="L14372" s="109"/>
      <c r="M14372" s="109"/>
    </row>
    <row r="14373" spans="3:13">
      <c r="C14373" s="109"/>
      <c r="D14373" s="109"/>
      <c r="E14373" s="94" t="str">
        <f>IF(Data!D14401&gt;0,Data!F14401,"")</f>
        <v/>
      </c>
      <c r="L14373" s="109"/>
      <c r="M14373" s="109"/>
    </row>
    <row r="14374" spans="3:13">
      <c r="C14374" s="109"/>
      <c r="D14374" s="109"/>
      <c r="E14374" s="94" t="str">
        <f>IF(Data!D14402&gt;0,Data!F14402,"")</f>
        <v/>
      </c>
      <c r="L14374" s="109"/>
      <c r="M14374" s="109"/>
    </row>
    <row r="14375" spans="3:13">
      <c r="C14375" s="109"/>
      <c r="D14375" s="109"/>
      <c r="E14375" s="94" t="str">
        <f>IF(Data!D14403&gt;0,Data!F14403,"")</f>
        <v/>
      </c>
      <c r="L14375" s="109"/>
      <c r="M14375" s="109"/>
    </row>
    <row r="14376" spans="3:13">
      <c r="C14376" s="109"/>
      <c r="D14376" s="109"/>
      <c r="E14376" s="94" t="str">
        <f>IF(Data!D14404&gt;0,Data!F14404,"")</f>
        <v/>
      </c>
      <c r="L14376" s="109"/>
      <c r="M14376" s="109"/>
    </row>
    <row r="14377" spans="3:13">
      <c r="C14377" s="109"/>
      <c r="D14377" s="109"/>
      <c r="E14377" s="94" t="str">
        <f>IF(Data!D14405&gt;0,Data!F14405,"")</f>
        <v/>
      </c>
      <c r="L14377" s="109"/>
      <c r="M14377" s="109"/>
    </row>
    <row r="14378" spans="3:13">
      <c r="C14378" s="109"/>
      <c r="D14378" s="109"/>
      <c r="E14378" s="94" t="str">
        <f>IF(Data!D14406&gt;0,Data!F14406,"")</f>
        <v/>
      </c>
      <c r="L14378" s="109"/>
      <c r="M14378" s="109"/>
    </row>
    <row r="14379" spans="3:13">
      <c r="C14379" s="109"/>
      <c r="D14379" s="109"/>
      <c r="E14379" s="94" t="str">
        <f>IF(Data!D14407&gt;0,Data!F14407,"")</f>
        <v/>
      </c>
      <c r="L14379" s="109"/>
      <c r="M14379" s="109"/>
    </row>
    <row r="14380" spans="3:13">
      <c r="C14380" s="109"/>
      <c r="D14380" s="109"/>
      <c r="E14380" s="94" t="str">
        <f>IF(Data!D14408&gt;0,Data!F14408,"")</f>
        <v/>
      </c>
      <c r="L14380" s="109"/>
      <c r="M14380" s="109"/>
    </row>
    <row r="14381" spans="3:13">
      <c r="C14381" s="109"/>
      <c r="D14381" s="109"/>
      <c r="E14381" s="94" t="str">
        <f>IF(Data!D14409&gt;0,Data!F14409,"")</f>
        <v/>
      </c>
      <c r="L14381" s="109"/>
      <c r="M14381" s="109"/>
    </row>
    <row r="14382" spans="3:13">
      <c r="C14382" s="109"/>
      <c r="D14382" s="109"/>
      <c r="E14382" s="94" t="str">
        <f>IF(Data!D14410&gt;0,Data!F14410,"")</f>
        <v/>
      </c>
      <c r="L14382" s="109"/>
      <c r="M14382" s="109"/>
    </row>
    <row r="14383" spans="3:13">
      <c r="C14383" s="109"/>
      <c r="D14383" s="109"/>
      <c r="E14383" s="94" t="str">
        <f>IF(Data!D14411&gt;0,Data!F14411,"")</f>
        <v/>
      </c>
      <c r="L14383" s="109"/>
      <c r="M14383" s="109"/>
    </row>
    <row r="14384" spans="3:13">
      <c r="C14384" s="109"/>
      <c r="D14384" s="109"/>
      <c r="E14384" s="94" t="str">
        <f>IF(Data!D14412&gt;0,Data!F14412,"")</f>
        <v/>
      </c>
      <c r="L14384" s="109"/>
      <c r="M14384" s="109"/>
    </row>
    <row r="14385" spans="3:13">
      <c r="C14385" s="109"/>
      <c r="D14385" s="109"/>
      <c r="E14385" s="94" t="str">
        <f>IF(Data!D14413&gt;0,Data!F14413,"")</f>
        <v/>
      </c>
      <c r="L14385" s="109"/>
      <c r="M14385" s="109"/>
    </row>
    <row r="14386" spans="3:13">
      <c r="C14386" s="109"/>
      <c r="D14386" s="109"/>
      <c r="E14386" s="94" t="str">
        <f>IF(Data!D14414&gt;0,Data!F14414,"")</f>
        <v/>
      </c>
      <c r="L14386" s="109"/>
      <c r="M14386" s="109"/>
    </row>
    <row r="14387" spans="3:13">
      <c r="C14387" s="109"/>
      <c r="D14387" s="109"/>
      <c r="E14387" s="94" t="str">
        <f>IF(Data!D14415&gt;0,Data!F14415,"")</f>
        <v/>
      </c>
      <c r="L14387" s="109"/>
      <c r="M14387" s="109"/>
    </row>
    <row r="14388" spans="3:13">
      <c r="C14388" s="109"/>
      <c r="D14388" s="109"/>
      <c r="E14388" s="94" t="str">
        <f>IF(Data!D14416&gt;0,Data!F14416,"")</f>
        <v/>
      </c>
      <c r="L14388" s="109"/>
      <c r="M14388" s="109"/>
    </row>
    <row r="14389" spans="3:13">
      <c r="C14389" s="109"/>
      <c r="D14389" s="109"/>
      <c r="E14389" s="94" t="str">
        <f>IF(Data!D14417&gt;0,Data!F14417,"")</f>
        <v/>
      </c>
      <c r="L14389" s="109"/>
      <c r="M14389" s="109"/>
    </row>
    <row r="14390" spans="3:13">
      <c r="C14390" s="109"/>
      <c r="D14390" s="109"/>
      <c r="E14390" s="94" t="str">
        <f>IF(Data!D14418&gt;0,Data!F14418,"")</f>
        <v/>
      </c>
      <c r="L14390" s="109"/>
      <c r="M14390" s="109"/>
    </row>
    <row r="14391" spans="3:13">
      <c r="C14391" s="109"/>
      <c r="D14391" s="109"/>
      <c r="E14391" s="94" t="str">
        <f>IF(Data!D14419&gt;0,Data!F14419,"")</f>
        <v/>
      </c>
      <c r="L14391" s="109"/>
      <c r="M14391" s="109"/>
    </row>
    <row r="14392" spans="3:13">
      <c r="C14392" s="109"/>
      <c r="D14392" s="109"/>
      <c r="E14392" s="94" t="str">
        <f>IF(Data!D14420&gt;0,Data!F14420,"")</f>
        <v/>
      </c>
      <c r="L14392" s="109"/>
      <c r="M14392" s="109"/>
    </row>
    <row r="14393" spans="3:13">
      <c r="C14393" s="109"/>
      <c r="D14393" s="109"/>
      <c r="E14393" s="94" t="str">
        <f>IF(Data!D14421&gt;0,Data!F14421,"")</f>
        <v/>
      </c>
      <c r="L14393" s="109"/>
      <c r="M14393" s="109"/>
    </row>
    <row r="14394" spans="3:13">
      <c r="C14394" s="109"/>
      <c r="D14394" s="109"/>
      <c r="E14394" s="94" t="str">
        <f>IF(Data!D14422&gt;0,Data!F14422,"")</f>
        <v/>
      </c>
      <c r="L14394" s="109"/>
      <c r="M14394" s="109"/>
    </row>
    <row r="14395" spans="3:13">
      <c r="C14395" s="109"/>
      <c r="D14395" s="109"/>
      <c r="E14395" s="94" t="str">
        <f>IF(Data!D14423&gt;0,Data!F14423,"")</f>
        <v/>
      </c>
      <c r="L14395" s="109"/>
      <c r="M14395" s="109"/>
    </row>
    <row r="14396" spans="3:13">
      <c r="C14396" s="109"/>
      <c r="D14396" s="109"/>
      <c r="E14396" s="94" t="str">
        <f>IF(Data!D14424&gt;0,Data!F14424,"")</f>
        <v/>
      </c>
      <c r="L14396" s="109"/>
      <c r="M14396" s="109"/>
    </row>
    <row r="14397" spans="3:13">
      <c r="C14397" s="109"/>
      <c r="D14397" s="109"/>
      <c r="E14397" s="94" t="str">
        <f>IF(Data!D14425&gt;0,Data!F14425,"")</f>
        <v/>
      </c>
      <c r="L14397" s="109"/>
      <c r="M14397" s="109"/>
    </row>
    <row r="14398" spans="3:13">
      <c r="C14398" s="109"/>
      <c r="D14398" s="109"/>
      <c r="E14398" s="94" t="str">
        <f>IF(Data!D14426&gt;0,Data!F14426,"")</f>
        <v/>
      </c>
      <c r="L14398" s="109"/>
      <c r="M14398" s="109"/>
    </row>
    <row r="14399" spans="3:13">
      <c r="C14399" s="109"/>
      <c r="D14399" s="109"/>
      <c r="E14399" s="94" t="str">
        <f>IF(Data!D14427&gt;0,Data!F14427,"")</f>
        <v/>
      </c>
      <c r="L14399" s="109"/>
      <c r="M14399" s="109"/>
    </row>
    <row r="14400" spans="3:13">
      <c r="C14400" s="109"/>
      <c r="D14400" s="109"/>
      <c r="E14400" s="94" t="str">
        <f>IF(Data!D14428&gt;0,Data!F14428,"")</f>
        <v/>
      </c>
      <c r="L14400" s="109"/>
      <c r="M14400" s="109"/>
    </row>
    <row r="14401" spans="3:13">
      <c r="C14401" s="109"/>
      <c r="D14401" s="109"/>
      <c r="E14401" s="94" t="str">
        <f>IF(Data!D14429&gt;0,Data!F14429,"")</f>
        <v/>
      </c>
      <c r="L14401" s="109"/>
      <c r="M14401" s="109"/>
    </row>
    <row r="14402" spans="3:13">
      <c r="C14402" s="109"/>
      <c r="D14402" s="109"/>
      <c r="E14402" s="94" t="str">
        <f>IF(Data!D14430&gt;0,Data!F14430,"")</f>
        <v/>
      </c>
      <c r="L14402" s="109"/>
      <c r="M14402" s="109"/>
    </row>
    <row r="14403" spans="3:13">
      <c r="C14403" s="109"/>
      <c r="D14403" s="109"/>
      <c r="E14403" s="94" t="str">
        <f>IF(Data!D14431&gt;0,Data!F14431,"")</f>
        <v/>
      </c>
      <c r="L14403" s="109"/>
      <c r="M14403" s="109"/>
    </row>
    <row r="14404" spans="3:13">
      <c r="C14404" s="109"/>
      <c r="D14404" s="109"/>
      <c r="E14404" s="94" t="str">
        <f>IF(Data!D14432&gt;0,Data!F14432,"")</f>
        <v/>
      </c>
      <c r="L14404" s="109"/>
      <c r="M14404" s="109"/>
    </row>
    <row r="14405" spans="3:13">
      <c r="C14405" s="109"/>
      <c r="D14405" s="109"/>
      <c r="E14405" s="94" t="str">
        <f>IF(Data!D14433&gt;0,Data!F14433,"")</f>
        <v/>
      </c>
      <c r="L14405" s="109"/>
      <c r="M14405" s="109"/>
    </row>
    <row r="14406" spans="3:13">
      <c r="C14406" s="109"/>
      <c r="D14406" s="109"/>
      <c r="E14406" s="94" t="str">
        <f>IF(Data!D14434&gt;0,Data!F14434,"")</f>
        <v/>
      </c>
      <c r="L14406" s="109"/>
      <c r="M14406" s="109"/>
    </row>
    <row r="14407" spans="3:13">
      <c r="C14407" s="109"/>
      <c r="D14407" s="109"/>
      <c r="E14407" s="94" t="str">
        <f>IF(Data!D14435&gt;0,Data!F14435,"")</f>
        <v/>
      </c>
      <c r="L14407" s="109"/>
      <c r="M14407" s="109"/>
    </row>
    <row r="14408" spans="3:13">
      <c r="C14408" s="109"/>
      <c r="D14408" s="109"/>
      <c r="E14408" s="94" t="str">
        <f>IF(Data!D14436&gt;0,Data!F14436,"")</f>
        <v/>
      </c>
      <c r="L14408" s="109"/>
      <c r="M14408" s="109"/>
    </row>
    <row r="14409" spans="3:13">
      <c r="C14409" s="109"/>
      <c r="D14409" s="109"/>
      <c r="E14409" s="94" t="str">
        <f>IF(Data!D14437&gt;0,Data!F14437,"")</f>
        <v/>
      </c>
      <c r="L14409" s="109"/>
      <c r="M14409" s="109"/>
    </row>
    <row r="14410" spans="3:13">
      <c r="C14410" s="109"/>
      <c r="D14410" s="109"/>
      <c r="E14410" s="94" t="str">
        <f>IF(Data!D14438&gt;0,Data!F14438,"")</f>
        <v/>
      </c>
      <c r="L14410" s="109"/>
      <c r="M14410" s="109"/>
    </row>
    <row r="14411" spans="3:13">
      <c r="C14411" s="109"/>
      <c r="D14411" s="109"/>
      <c r="E14411" s="94" t="str">
        <f>IF(Data!D14439&gt;0,Data!F14439,"")</f>
        <v/>
      </c>
      <c r="L14411" s="109"/>
      <c r="M14411" s="109"/>
    </row>
    <row r="14412" spans="3:13">
      <c r="C14412" s="109"/>
      <c r="D14412" s="109"/>
      <c r="E14412" s="94" t="str">
        <f>IF(Data!D14440&gt;0,Data!F14440,"")</f>
        <v/>
      </c>
      <c r="L14412" s="109"/>
      <c r="M14412" s="109"/>
    </row>
    <row r="14413" spans="3:13">
      <c r="C14413" s="109"/>
      <c r="D14413" s="109"/>
      <c r="E14413" s="94" t="str">
        <f>IF(Data!D14441&gt;0,Data!F14441,"")</f>
        <v/>
      </c>
      <c r="L14413" s="109"/>
      <c r="M14413" s="109"/>
    </row>
    <row r="14414" spans="3:13">
      <c r="C14414" s="109"/>
      <c r="D14414" s="109"/>
      <c r="E14414" s="94" t="str">
        <f>IF(Data!D14442&gt;0,Data!F14442,"")</f>
        <v/>
      </c>
      <c r="L14414" s="109"/>
      <c r="M14414" s="109"/>
    </row>
    <row r="14415" spans="3:13">
      <c r="C14415" s="109"/>
      <c r="D14415" s="109"/>
      <c r="E14415" s="94" t="str">
        <f>IF(Data!D14443&gt;0,Data!F14443,"")</f>
        <v/>
      </c>
      <c r="L14415" s="109"/>
      <c r="M14415" s="109"/>
    </row>
    <row r="14416" spans="3:13">
      <c r="C14416" s="109"/>
      <c r="D14416" s="109"/>
      <c r="E14416" s="94" t="str">
        <f>IF(Data!D14444&gt;0,Data!F14444,"")</f>
        <v/>
      </c>
      <c r="L14416" s="109"/>
      <c r="M14416" s="109"/>
    </row>
    <row r="14417" spans="3:13">
      <c r="C14417" s="109"/>
      <c r="D14417" s="109"/>
      <c r="E14417" s="94" t="str">
        <f>IF(Data!D14445&gt;0,Data!F14445,"")</f>
        <v/>
      </c>
      <c r="L14417" s="109"/>
      <c r="M14417" s="109"/>
    </row>
    <row r="14418" spans="3:13">
      <c r="C14418" s="109"/>
      <c r="D14418" s="109"/>
      <c r="E14418" s="94" t="str">
        <f>IF(Data!D14446&gt;0,Data!F14446,"")</f>
        <v/>
      </c>
      <c r="L14418" s="109"/>
      <c r="M14418" s="109"/>
    </row>
    <row r="14419" spans="3:13">
      <c r="C14419" s="109"/>
      <c r="D14419" s="109"/>
      <c r="E14419" s="94" t="str">
        <f>IF(Data!D14447&gt;0,Data!F14447,"")</f>
        <v/>
      </c>
      <c r="L14419" s="109"/>
      <c r="M14419" s="109"/>
    </row>
    <row r="14420" spans="3:13">
      <c r="C14420" s="109"/>
      <c r="D14420" s="109"/>
      <c r="E14420" s="94" t="str">
        <f>IF(Data!D14448&gt;0,Data!F14448,"")</f>
        <v/>
      </c>
      <c r="L14420" s="109"/>
      <c r="M14420" s="109"/>
    </row>
    <row r="14421" spans="3:13">
      <c r="C14421" s="109"/>
      <c r="D14421" s="109"/>
      <c r="E14421" s="94" t="str">
        <f>IF(Data!D14449&gt;0,Data!F14449,"")</f>
        <v/>
      </c>
      <c r="L14421" s="109"/>
      <c r="M14421" s="109"/>
    </row>
    <row r="14422" spans="3:13">
      <c r="C14422" s="109"/>
      <c r="D14422" s="109"/>
      <c r="E14422" s="94" t="str">
        <f>IF(Data!D14450&gt;0,Data!F14450,"")</f>
        <v/>
      </c>
      <c r="L14422" s="109"/>
      <c r="M14422" s="109"/>
    </row>
    <row r="14423" spans="3:13">
      <c r="C14423" s="109"/>
      <c r="D14423" s="109"/>
      <c r="E14423" s="94" t="str">
        <f>IF(Data!D14451&gt;0,Data!F14451,"")</f>
        <v/>
      </c>
      <c r="L14423" s="109"/>
      <c r="M14423" s="109"/>
    </row>
    <row r="14424" spans="3:13">
      <c r="C14424" s="109"/>
      <c r="D14424" s="109"/>
      <c r="E14424" s="94" t="str">
        <f>IF(Data!D14452&gt;0,Data!F14452,"")</f>
        <v/>
      </c>
      <c r="L14424" s="109"/>
      <c r="M14424" s="109"/>
    </row>
    <row r="14425" spans="3:13">
      <c r="C14425" s="109"/>
      <c r="D14425" s="109"/>
      <c r="E14425" s="94" t="str">
        <f>IF(Data!D14453&gt;0,Data!F14453,"")</f>
        <v/>
      </c>
      <c r="L14425" s="109"/>
      <c r="M14425" s="109"/>
    </row>
    <row r="14426" spans="3:13">
      <c r="C14426" s="109"/>
      <c r="D14426" s="109"/>
      <c r="E14426" s="94" t="str">
        <f>IF(Data!D14454&gt;0,Data!F14454,"")</f>
        <v/>
      </c>
      <c r="L14426" s="109"/>
      <c r="M14426" s="109"/>
    </row>
    <row r="14427" spans="3:13">
      <c r="C14427" s="109"/>
      <c r="D14427" s="109"/>
      <c r="E14427" s="94" t="str">
        <f>IF(Data!D14455&gt;0,Data!F14455,"")</f>
        <v/>
      </c>
      <c r="L14427" s="109"/>
      <c r="M14427" s="109"/>
    </row>
    <row r="14428" spans="3:13">
      <c r="C14428" s="109"/>
      <c r="D14428" s="109"/>
      <c r="E14428" s="94" t="str">
        <f>IF(Data!D14456&gt;0,Data!F14456,"")</f>
        <v/>
      </c>
      <c r="L14428" s="109"/>
      <c r="M14428" s="109"/>
    </row>
    <row r="14429" spans="3:13">
      <c r="C14429" s="109"/>
      <c r="D14429" s="109"/>
      <c r="E14429" s="94" t="str">
        <f>IF(Data!D14457&gt;0,Data!F14457,"")</f>
        <v/>
      </c>
      <c r="L14429" s="109"/>
      <c r="M14429" s="109"/>
    </row>
    <row r="14430" spans="3:13">
      <c r="C14430" s="109"/>
      <c r="D14430" s="109"/>
      <c r="E14430" s="94" t="str">
        <f>IF(Data!D14458&gt;0,Data!F14458,"")</f>
        <v/>
      </c>
      <c r="L14430" s="109"/>
      <c r="M14430" s="109"/>
    </row>
    <row r="14431" spans="3:13">
      <c r="C14431" s="109"/>
      <c r="D14431" s="109"/>
      <c r="E14431" s="94" t="str">
        <f>IF(Data!D14459&gt;0,Data!F14459,"")</f>
        <v/>
      </c>
      <c r="L14431" s="109"/>
      <c r="M14431" s="109"/>
    </row>
    <row r="14432" spans="3:13">
      <c r="C14432" s="109"/>
      <c r="D14432" s="109"/>
      <c r="E14432" s="94" t="str">
        <f>IF(Data!D14460&gt;0,Data!F14460,"")</f>
        <v/>
      </c>
      <c r="L14432" s="109"/>
      <c r="M14432" s="109"/>
    </row>
    <row r="14433" spans="3:13">
      <c r="C14433" s="109"/>
      <c r="D14433" s="109"/>
      <c r="E14433" s="94" t="str">
        <f>IF(Data!D14461&gt;0,Data!F14461,"")</f>
        <v/>
      </c>
      <c r="L14433" s="109"/>
      <c r="M14433" s="109"/>
    </row>
    <row r="14434" spans="3:13">
      <c r="C14434" s="109"/>
      <c r="D14434" s="109"/>
      <c r="E14434" s="94" t="str">
        <f>IF(Data!D14462&gt;0,Data!F14462,"")</f>
        <v/>
      </c>
      <c r="L14434" s="109"/>
      <c r="M14434" s="109"/>
    </row>
    <row r="14435" spans="3:13">
      <c r="C14435" s="109"/>
      <c r="D14435" s="109"/>
      <c r="E14435" s="94" t="str">
        <f>IF(Data!D14463&gt;0,Data!F14463,"")</f>
        <v/>
      </c>
      <c r="L14435" s="109"/>
      <c r="M14435" s="109"/>
    </row>
    <row r="14436" spans="3:13">
      <c r="C14436" s="109"/>
      <c r="D14436" s="109"/>
      <c r="E14436" s="94" t="str">
        <f>IF(Data!D14464&gt;0,Data!F14464,"")</f>
        <v/>
      </c>
      <c r="L14436" s="109"/>
      <c r="M14436" s="109"/>
    </row>
    <row r="14437" spans="3:13">
      <c r="C14437" s="109"/>
      <c r="D14437" s="109"/>
      <c r="E14437" s="94" t="str">
        <f>IF(Data!D14465&gt;0,Data!F14465,"")</f>
        <v/>
      </c>
      <c r="L14437" s="109"/>
      <c r="M14437" s="109"/>
    </row>
    <row r="14438" spans="3:13">
      <c r="C14438" s="109"/>
      <c r="D14438" s="109"/>
      <c r="E14438" s="94" t="str">
        <f>IF(Data!D14466&gt;0,Data!F14466,"")</f>
        <v/>
      </c>
      <c r="L14438" s="109"/>
      <c r="M14438" s="109"/>
    </row>
    <row r="14439" spans="3:13">
      <c r="C14439" s="109"/>
      <c r="D14439" s="109"/>
      <c r="E14439" s="94" t="str">
        <f>IF(Data!D14467&gt;0,Data!F14467,"")</f>
        <v/>
      </c>
      <c r="L14439" s="109"/>
      <c r="M14439" s="109"/>
    </row>
    <row r="14440" spans="3:13">
      <c r="C14440" s="109"/>
      <c r="D14440" s="109"/>
      <c r="E14440" s="94" t="str">
        <f>IF(Data!D14468&gt;0,Data!F14468,"")</f>
        <v/>
      </c>
      <c r="L14440" s="109"/>
      <c r="M14440" s="109"/>
    </row>
    <row r="14441" spans="3:13">
      <c r="C14441" s="109"/>
      <c r="D14441" s="109"/>
      <c r="E14441" s="94" t="str">
        <f>IF(Data!D14469&gt;0,Data!F14469,"")</f>
        <v/>
      </c>
      <c r="L14441" s="109"/>
      <c r="M14441" s="109"/>
    </row>
    <row r="14442" spans="3:13">
      <c r="C14442" s="109"/>
      <c r="D14442" s="109"/>
      <c r="E14442" s="94" t="str">
        <f>IF(Data!D14470&gt;0,Data!F14470,"")</f>
        <v/>
      </c>
      <c r="L14442" s="109"/>
      <c r="M14442" s="109"/>
    </row>
    <row r="14443" spans="3:13">
      <c r="C14443" s="109"/>
      <c r="D14443" s="109"/>
      <c r="E14443" s="94" t="str">
        <f>IF(Data!D14471&gt;0,Data!F14471,"")</f>
        <v/>
      </c>
      <c r="L14443" s="109"/>
      <c r="M14443" s="109"/>
    </row>
    <row r="14444" spans="3:13">
      <c r="C14444" s="109"/>
      <c r="D14444" s="109"/>
      <c r="E14444" s="94" t="str">
        <f>IF(Data!D14472&gt;0,Data!F14472,"")</f>
        <v/>
      </c>
      <c r="L14444" s="109"/>
      <c r="M14444" s="109"/>
    </row>
    <row r="14445" spans="3:13">
      <c r="C14445" s="109"/>
      <c r="D14445" s="109"/>
      <c r="E14445" s="94" t="str">
        <f>IF(Data!D14473&gt;0,Data!F14473,"")</f>
        <v/>
      </c>
      <c r="L14445" s="109"/>
      <c r="M14445" s="109"/>
    </row>
    <row r="14446" spans="3:13">
      <c r="C14446" s="109"/>
      <c r="D14446" s="109"/>
      <c r="E14446" s="94" t="str">
        <f>IF(Data!D14474&gt;0,Data!F14474,"")</f>
        <v/>
      </c>
      <c r="L14446" s="109"/>
      <c r="M14446" s="109"/>
    </row>
    <row r="14447" spans="3:13">
      <c r="C14447" s="109"/>
      <c r="D14447" s="109"/>
      <c r="E14447" s="94" t="str">
        <f>IF(Data!D14475&gt;0,Data!F14475,"")</f>
        <v/>
      </c>
      <c r="L14447" s="109"/>
      <c r="M14447" s="109"/>
    </row>
    <row r="14448" spans="3:13">
      <c r="C14448" s="109"/>
      <c r="D14448" s="109"/>
      <c r="E14448" s="94" t="str">
        <f>IF(Data!D14476&gt;0,Data!F14476,"")</f>
        <v/>
      </c>
      <c r="L14448" s="109"/>
      <c r="M14448" s="109"/>
    </row>
    <row r="14449" spans="3:13">
      <c r="C14449" s="109"/>
      <c r="D14449" s="109"/>
      <c r="E14449" s="94" t="str">
        <f>IF(Data!D14477&gt;0,Data!F14477,"")</f>
        <v/>
      </c>
      <c r="L14449" s="109"/>
      <c r="M14449" s="109"/>
    </row>
    <row r="14450" spans="3:13">
      <c r="C14450" s="109"/>
      <c r="D14450" s="109"/>
      <c r="E14450" s="94" t="str">
        <f>IF(Data!D14478&gt;0,Data!F14478,"")</f>
        <v/>
      </c>
      <c r="L14450" s="109"/>
      <c r="M14450" s="109"/>
    </row>
    <row r="14451" spans="3:13">
      <c r="C14451" s="109"/>
      <c r="D14451" s="109"/>
      <c r="E14451" s="94" t="str">
        <f>IF(Data!D14479&gt;0,Data!F14479,"")</f>
        <v/>
      </c>
      <c r="L14451" s="109"/>
      <c r="M14451" s="109"/>
    </row>
    <row r="14452" spans="3:13">
      <c r="C14452" s="109"/>
      <c r="D14452" s="109"/>
      <c r="E14452" s="94" t="str">
        <f>IF(Data!D14480&gt;0,Data!F14480,"")</f>
        <v/>
      </c>
      <c r="L14452" s="109"/>
      <c r="M14452" s="109"/>
    </row>
    <row r="14453" spans="3:13">
      <c r="C14453" s="109"/>
      <c r="D14453" s="109"/>
      <c r="E14453" s="94" t="str">
        <f>IF(Data!D14481&gt;0,Data!F14481,"")</f>
        <v/>
      </c>
      <c r="L14453" s="109"/>
      <c r="M14453" s="109"/>
    </row>
    <row r="14454" spans="3:13">
      <c r="C14454" s="109"/>
      <c r="D14454" s="109"/>
      <c r="E14454" s="94" t="str">
        <f>IF(Data!D14482&gt;0,Data!F14482,"")</f>
        <v/>
      </c>
      <c r="L14454" s="109"/>
      <c r="M14454" s="109"/>
    </row>
    <row r="14455" spans="3:13">
      <c r="C14455" s="109"/>
      <c r="D14455" s="109"/>
      <c r="E14455" s="94" t="str">
        <f>IF(Data!D14483&gt;0,Data!F14483,"")</f>
        <v/>
      </c>
      <c r="L14455" s="109"/>
      <c r="M14455" s="109"/>
    </row>
    <row r="14456" spans="3:13">
      <c r="C14456" s="109"/>
      <c r="D14456" s="109"/>
      <c r="E14456" s="94" t="str">
        <f>IF(Data!D14484&gt;0,Data!F14484,"")</f>
        <v/>
      </c>
      <c r="L14456" s="109"/>
      <c r="M14456" s="109"/>
    </row>
    <row r="14457" spans="3:13">
      <c r="C14457" s="109"/>
      <c r="D14457" s="109"/>
      <c r="E14457" s="94" t="str">
        <f>IF(Data!D14485&gt;0,Data!F14485,"")</f>
        <v/>
      </c>
      <c r="L14457" s="109"/>
      <c r="M14457" s="109"/>
    </row>
    <row r="14458" spans="3:13">
      <c r="C14458" s="109"/>
      <c r="D14458" s="109"/>
      <c r="E14458" s="94" t="str">
        <f>IF(Data!D14486&gt;0,Data!F14486,"")</f>
        <v/>
      </c>
      <c r="L14458" s="109"/>
      <c r="M14458" s="109"/>
    </row>
    <row r="14459" spans="3:13">
      <c r="C14459" s="109"/>
      <c r="D14459" s="109"/>
      <c r="E14459" s="94" t="str">
        <f>IF(Data!D14487&gt;0,Data!F14487,"")</f>
        <v/>
      </c>
      <c r="L14459" s="109"/>
      <c r="M14459" s="109"/>
    </row>
    <row r="14460" spans="3:13">
      <c r="C14460" s="109"/>
      <c r="D14460" s="109"/>
      <c r="E14460" s="94" t="str">
        <f>IF(Data!D14488&gt;0,Data!F14488,"")</f>
        <v/>
      </c>
      <c r="L14460" s="109"/>
      <c r="M14460" s="109"/>
    </row>
    <row r="14461" spans="3:13">
      <c r="C14461" s="109"/>
      <c r="D14461" s="109"/>
      <c r="E14461" s="94" t="str">
        <f>IF(Data!D14489&gt;0,Data!F14489,"")</f>
        <v/>
      </c>
      <c r="L14461" s="109"/>
      <c r="M14461" s="109"/>
    </row>
    <row r="14462" spans="3:13">
      <c r="C14462" s="109"/>
      <c r="D14462" s="109"/>
      <c r="E14462" s="94" t="str">
        <f>IF(Data!D14490&gt;0,Data!F14490,"")</f>
        <v/>
      </c>
      <c r="L14462" s="109"/>
      <c r="M14462" s="109"/>
    </row>
    <row r="14463" spans="3:13">
      <c r="C14463" s="109"/>
      <c r="D14463" s="109"/>
      <c r="E14463" s="94" t="str">
        <f>IF(Data!D14491&gt;0,Data!F14491,"")</f>
        <v/>
      </c>
      <c r="L14463" s="109"/>
      <c r="M14463" s="109"/>
    </row>
    <row r="14464" spans="3:13">
      <c r="C14464" s="109"/>
      <c r="D14464" s="109"/>
      <c r="E14464" s="94" t="str">
        <f>IF(Data!D14492&gt;0,Data!F14492,"")</f>
        <v/>
      </c>
      <c r="L14464" s="109"/>
      <c r="M14464" s="109"/>
    </row>
    <row r="14465" spans="3:13">
      <c r="C14465" s="109"/>
      <c r="D14465" s="109"/>
      <c r="E14465" s="94" t="str">
        <f>IF(Data!D14493&gt;0,Data!F14493,"")</f>
        <v/>
      </c>
      <c r="L14465" s="109"/>
      <c r="M14465" s="109"/>
    </row>
    <row r="14466" spans="3:13">
      <c r="C14466" s="109"/>
      <c r="D14466" s="109"/>
      <c r="E14466" s="94" t="str">
        <f>IF(Data!D14494&gt;0,Data!F14494,"")</f>
        <v/>
      </c>
      <c r="L14466" s="109"/>
      <c r="M14466" s="109"/>
    </row>
    <row r="14467" spans="3:13">
      <c r="C14467" s="109"/>
      <c r="D14467" s="109"/>
      <c r="E14467" s="94" t="str">
        <f>IF(Data!D14495&gt;0,Data!F14495,"")</f>
        <v/>
      </c>
      <c r="L14467" s="109"/>
      <c r="M14467" s="109"/>
    </row>
    <row r="14468" spans="3:13">
      <c r="C14468" s="109"/>
      <c r="D14468" s="109"/>
      <c r="E14468" s="94" t="str">
        <f>IF(Data!D14496&gt;0,Data!F14496,"")</f>
        <v/>
      </c>
      <c r="L14468" s="109"/>
      <c r="M14468" s="109"/>
    </row>
    <row r="14469" spans="3:13">
      <c r="C14469" s="109"/>
      <c r="D14469" s="109"/>
      <c r="E14469" s="94" t="str">
        <f>IF(Data!D14497&gt;0,Data!F14497,"")</f>
        <v/>
      </c>
      <c r="L14469" s="109"/>
      <c r="M14469" s="109"/>
    </row>
    <row r="14470" spans="3:13">
      <c r="C14470" s="109"/>
      <c r="D14470" s="109"/>
      <c r="E14470" s="94" t="str">
        <f>IF(Data!D14498&gt;0,Data!F14498,"")</f>
        <v/>
      </c>
      <c r="L14470" s="109"/>
      <c r="M14470" s="109"/>
    </row>
    <row r="14471" spans="3:13">
      <c r="C14471" s="109"/>
      <c r="D14471" s="109"/>
      <c r="E14471" s="94" t="str">
        <f>IF(Data!D14499&gt;0,Data!F14499,"")</f>
        <v/>
      </c>
      <c r="L14471" s="109"/>
      <c r="M14471" s="109"/>
    </row>
    <row r="14472" spans="3:13">
      <c r="C14472" s="109"/>
      <c r="D14472" s="109"/>
      <c r="E14472" s="94" t="str">
        <f>IF(Data!D14500&gt;0,Data!F14500,"")</f>
        <v/>
      </c>
      <c r="L14472" s="109"/>
      <c r="M14472" s="109"/>
    </row>
    <row r="14473" spans="3:13">
      <c r="C14473" s="109"/>
      <c r="D14473" s="109"/>
      <c r="E14473" s="94" t="str">
        <f>IF(Data!D14501&gt;0,Data!F14501,"")</f>
        <v/>
      </c>
      <c r="L14473" s="109"/>
      <c r="M14473" s="109"/>
    </row>
    <row r="14474" spans="3:13">
      <c r="C14474" s="109"/>
      <c r="D14474" s="109"/>
      <c r="E14474" s="94" t="str">
        <f>IF(Data!D14502&gt;0,Data!F14502,"")</f>
        <v/>
      </c>
      <c r="L14474" s="109"/>
      <c r="M14474" s="109"/>
    </row>
    <row r="14475" spans="3:13">
      <c r="C14475" s="109"/>
      <c r="D14475" s="109"/>
      <c r="E14475" s="94" t="str">
        <f>IF(Data!D14503&gt;0,Data!F14503,"")</f>
        <v/>
      </c>
      <c r="L14475" s="109"/>
      <c r="M14475" s="109"/>
    </row>
    <row r="14476" spans="3:13">
      <c r="C14476" s="109"/>
      <c r="D14476" s="109"/>
      <c r="E14476" s="94" t="str">
        <f>IF(Data!D14504&gt;0,Data!F14504,"")</f>
        <v/>
      </c>
      <c r="L14476" s="109"/>
      <c r="M14476" s="109"/>
    </row>
    <row r="14477" spans="3:13">
      <c r="C14477" s="109"/>
      <c r="D14477" s="109"/>
      <c r="E14477" s="94" t="str">
        <f>IF(Data!D14505&gt;0,Data!F14505,"")</f>
        <v/>
      </c>
      <c r="L14477" s="109"/>
      <c r="M14477" s="109"/>
    </row>
    <row r="14478" spans="3:13">
      <c r="C14478" s="109"/>
      <c r="D14478" s="109"/>
      <c r="E14478" s="94" t="str">
        <f>IF(Data!D14506&gt;0,Data!F14506,"")</f>
        <v/>
      </c>
      <c r="L14478" s="109"/>
      <c r="M14478" s="109"/>
    </row>
    <row r="14479" spans="3:13">
      <c r="C14479" s="109"/>
      <c r="D14479" s="109"/>
      <c r="E14479" s="94" t="str">
        <f>IF(Data!D14507&gt;0,Data!F14507,"")</f>
        <v/>
      </c>
      <c r="L14479" s="109"/>
      <c r="M14479" s="109"/>
    </row>
    <row r="14480" spans="3:13">
      <c r="C14480" s="109"/>
      <c r="D14480" s="109"/>
      <c r="E14480" s="94" t="str">
        <f>IF(Data!D14508&gt;0,Data!F14508,"")</f>
        <v/>
      </c>
      <c r="L14480" s="109"/>
      <c r="M14480" s="109"/>
    </row>
    <row r="14481" spans="3:13">
      <c r="C14481" s="109"/>
      <c r="D14481" s="109"/>
      <c r="E14481" s="94" t="str">
        <f>IF(Data!D14509&gt;0,Data!F14509,"")</f>
        <v/>
      </c>
      <c r="L14481" s="109"/>
      <c r="M14481" s="109"/>
    </row>
    <row r="14482" spans="3:13">
      <c r="C14482" s="109"/>
      <c r="D14482" s="109"/>
      <c r="E14482" s="94" t="str">
        <f>IF(Data!D14510&gt;0,Data!F14510,"")</f>
        <v/>
      </c>
      <c r="L14482" s="109"/>
      <c r="M14482" s="109"/>
    </row>
    <row r="14483" spans="3:13">
      <c r="C14483" s="109"/>
      <c r="D14483" s="109"/>
      <c r="E14483" s="94" t="str">
        <f>IF(Data!D14511&gt;0,Data!F14511,"")</f>
        <v/>
      </c>
      <c r="L14483" s="109"/>
      <c r="M14483" s="109"/>
    </row>
    <row r="14484" spans="3:13">
      <c r="C14484" s="109"/>
      <c r="D14484" s="109"/>
      <c r="E14484" s="94" t="str">
        <f>IF(Data!D14512&gt;0,Data!F14512,"")</f>
        <v/>
      </c>
      <c r="L14484" s="109"/>
      <c r="M14484" s="109"/>
    </row>
    <row r="14485" spans="3:13">
      <c r="C14485" s="109"/>
      <c r="D14485" s="109"/>
      <c r="E14485" s="94" t="str">
        <f>IF(Data!D14513&gt;0,Data!F14513,"")</f>
        <v/>
      </c>
      <c r="L14485" s="109"/>
      <c r="M14485" s="109"/>
    </row>
    <row r="14486" spans="3:13">
      <c r="C14486" s="109"/>
      <c r="D14486" s="109"/>
      <c r="E14486" s="94" t="str">
        <f>IF(Data!D14514&gt;0,Data!F14514,"")</f>
        <v/>
      </c>
      <c r="L14486" s="109"/>
      <c r="M14486" s="109"/>
    </row>
    <row r="14487" spans="3:13">
      <c r="C14487" s="109"/>
      <c r="D14487" s="109"/>
      <c r="E14487" s="94" t="str">
        <f>IF(Data!D14515&gt;0,Data!F14515,"")</f>
        <v/>
      </c>
      <c r="L14487" s="109"/>
      <c r="M14487" s="109"/>
    </row>
    <row r="14488" spans="3:13">
      <c r="C14488" s="109"/>
      <c r="D14488" s="109"/>
      <c r="E14488" s="94" t="str">
        <f>IF(Data!D14516&gt;0,Data!F14516,"")</f>
        <v/>
      </c>
      <c r="L14488" s="109"/>
      <c r="M14488" s="109"/>
    </row>
    <row r="14489" spans="3:13">
      <c r="C14489" s="109"/>
      <c r="D14489" s="109"/>
      <c r="E14489" s="94" t="str">
        <f>IF(Data!D14517&gt;0,Data!F14517,"")</f>
        <v/>
      </c>
      <c r="L14489" s="109"/>
      <c r="M14489" s="109"/>
    </row>
    <row r="14490" spans="3:13">
      <c r="C14490" s="109"/>
      <c r="D14490" s="109"/>
      <c r="E14490" s="94" t="str">
        <f>IF(Data!D14518&gt;0,Data!F14518,"")</f>
        <v/>
      </c>
      <c r="L14490" s="109"/>
      <c r="M14490" s="109"/>
    </row>
    <row r="14491" spans="3:13">
      <c r="C14491" s="109"/>
      <c r="D14491" s="109"/>
      <c r="E14491" s="94" t="str">
        <f>IF(Data!D14519&gt;0,Data!F14519,"")</f>
        <v/>
      </c>
      <c r="L14491" s="109"/>
      <c r="M14491" s="109"/>
    </row>
    <row r="14492" spans="3:13">
      <c r="C14492" s="109"/>
      <c r="D14492" s="109"/>
      <c r="E14492" s="94" t="str">
        <f>IF(Data!D14520&gt;0,Data!F14520,"")</f>
        <v/>
      </c>
      <c r="L14492" s="109"/>
      <c r="M14492" s="109"/>
    </row>
    <row r="14493" spans="3:13">
      <c r="C14493" s="109"/>
      <c r="D14493" s="109"/>
      <c r="E14493" s="94" t="str">
        <f>IF(Data!D14521&gt;0,Data!F14521,"")</f>
        <v/>
      </c>
      <c r="L14493" s="109"/>
      <c r="M14493" s="109"/>
    </row>
    <row r="14494" spans="3:13">
      <c r="C14494" s="109"/>
      <c r="D14494" s="109"/>
      <c r="E14494" s="94" t="str">
        <f>IF(Data!D14522&gt;0,Data!F14522,"")</f>
        <v/>
      </c>
      <c r="L14494" s="109"/>
      <c r="M14494" s="109"/>
    </row>
    <row r="14495" spans="3:13">
      <c r="C14495" s="109"/>
      <c r="D14495" s="109"/>
      <c r="E14495" s="94" t="str">
        <f>IF(Data!D14523&gt;0,Data!F14523,"")</f>
        <v/>
      </c>
      <c r="L14495" s="109"/>
      <c r="M14495" s="109"/>
    </row>
    <row r="14496" spans="3:13">
      <c r="C14496" s="109"/>
      <c r="D14496" s="109"/>
      <c r="E14496" s="94" t="str">
        <f>IF(Data!D14524&gt;0,Data!F14524,"")</f>
        <v/>
      </c>
      <c r="L14496" s="109"/>
      <c r="M14496" s="109"/>
    </row>
    <row r="14497" spans="3:13">
      <c r="C14497" s="109"/>
      <c r="D14497" s="109"/>
      <c r="E14497" s="94" t="str">
        <f>IF(Data!D14525&gt;0,Data!F14525,"")</f>
        <v/>
      </c>
      <c r="L14497" s="109"/>
      <c r="M14497" s="109"/>
    </row>
    <row r="14498" spans="3:13">
      <c r="C14498" s="109"/>
      <c r="D14498" s="109"/>
      <c r="E14498" s="94" t="str">
        <f>IF(Data!D14526&gt;0,Data!F14526,"")</f>
        <v/>
      </c>
      <c r="L14498" s="109"/>
      <c r="M14498" s="109"/>
    </row>
    <row r="14499" spans="3:13">
      <c r="C14499" s="109"/>
      <c r="D14499" s="109"/>
      <c r="E14499" s="94" t="str">
        <f>IF(Data!D14527&gt;0,Data!F14527,"")</f>
        <v/>
      </c>
      <c r="L14499" s="109"/>
      <c r="M14499" s="109"/>
    </row>
    <row r="14500" spans="3:13">
      <c r="C14500" s="109"/>
      <c r="D14500" s="109"/>
      <c r="E14500" s="94" t="str">
        <f>IF(Data!D14528&gt;0,Data!F14528,"")</f>
        <v/>
      </c>
      <c r="L14500" s="109"/>
      <c r="M14500" s="109"/>
    </row>
    <row r="14501" spans="3:13">
      <c r="C14501" s="109"/>
      <c r="D14501" s="109"/>
      <c r="E14501" s="94" t="str">
        <f>IF(Data!D14529&gt;0,Data!F14529,"")</f>
        <v/>
      </c>
      <c r="L14501" s="109"/>
      <c r="M14501" s="109"/>
    </row>
    <row r="14502" spans="3:13">
      <c r="C14502" s="109"/>
      <c r="D14502" s="109"/>
      <c r="E14502" s="94" t="str">
        <f>IF(Data!D14530&gt;0,Data!F14530,"")</f>
        <v/>
      </c>
      <c r="L14502" s="109"/>
      <c r="M14502" s="109"/>
    </row>
    <row r="14503" spans="3:13">
      <c r="C14503" s="109"/>
      <c r="D14503" s="109"/>
      <c r="E14503" s="94" t="str">
        <f>IF(Data!D14531&gt;0,Data!F14531,"")</f>
        <v/>
      </c>
      <c r="L14503" s="109"/>
      <c r="M14503" s="109"/>
    </row>
    <row r="14504" spans="3:13">
      <c r="C14504" s="109"/>
      <c r="D14504" s="109"/>
      <c r="E14504" s="94" t="str">
        <f>IF(Data!D14532&gt;0,Data!F14532,"")</f>
        <v/>
      </c>
      <c r="L14504" s="109"/>
      <c r="M14504" s="109"/>
    </row>
    <row r="14505" spans="3:13">
      <c r="C14505" s="109"/>
      <c r="D14505" s="109"/>
      <c r="E14505" s="94" t="str">
        <f>IF(Data!D14533&gt;0,Data!F14533,"")</f>
        <v/>
      </c>
      <c r="L14505" s="109"/>
      <c r="M14505" s="109"/>
    </row>
    <row r="14506" spans="3:13">
      <c r="C14506" s="109"/>
      <c r="D14506" s="109"/>
      <c r="E14506" s="94" t="str">
        <f>IF(Data!D14534&gt;0,Data!F14534,"")</f>
        <v/>
      </c>
      <c r="L14506" s="109"/>
      <c r="M14506" s="109"/>
    </row>
    <row r="14507" spans="3:13">
      <c r="C14507" s="109"/>
      <c r="D14507" s="109"/>
      <c r="E14507" s="94" t="str">
        <f>IF(Data!D14535&gt;0,Data!F14535,"")</f>
        <v/>
      </c>
      <c r="L14507" s="109"/>
      <c r="M14507" s="109"/>
    </row>
    <row r="14508" spans="3:13">
      <c r="C14508" s="109"/>
      <c r="D14508" s="109"/>
      <c r="E14508" s="94" t="str">
        <f>IF(Data!D14536&gt;0,Data!F14536,"")</f>
        <v/>
      </c>
      <c r="L14508" s="109"/>
      <c r="M14508" s="109"/>
    </row>
    <row r="14509" spans="3:13">
      <c r="C14509" s="109"/>
      <c r="D14509" s="109"/>
      <c r="E14509" s="94" t="str">
        <f>IF(Data!D14537&gt;0,Data!F14537,"")</f>
        <v/>
      </c>
      <c r="L14509" s="109"/>
      <c r="M14509" s="109"/>
    </row>
    <row r="14510" spans="3:13">
      <c r="C14510" s="109"/>
      <c r="D14510" s="109"/>
      <c r="E14510" s="94" t="str">
        <f>IF(Data!D14538&gt;0,Data!F14538,"")</f>
        <v/>
      </c>
      <c r="L14510" s="109"/>
      <c r="M14510" s="109"/>
    </row>
    <row r="14511" spans="3:13">
      <c r="C14511" s="109"/>
      <c r="D14511" s="109"/>
      <c r="E14511" s="94" t="str">
        <f>IF(Data!D14539&gt;0,Data!F14539,"")</f>
        <v/>
      </c>
      <c r="L14511" s="109"/>
      <c r="M14511" s="109"/>
    </row>
    <row r="14512" spans="3:13">
      <c r="C14512" s="109"/>
      <c r="D14512" s="109"/>
      <c r="E14512" s="94" t="str">
        <f>IF(Data!D14540&gt;0,Data!F14540,"")</f>
        <v/>
      </c>
      <c r="L14512" s="109"/>
      <c r="M14512" s="109"/>
    </row>
    <row r="14513" spans="3:13">
      <c r="C14513" s="109"/>
      <c r="D14513" s="109"/>
      <c r="E14513" s="94" t="str">
        <f>IF(Data!D14541&gt;0,Data!F14541,"")</f>
        <v/>
      </c>
      <c r="L14513" s="109"/>
      <c r="M14513" s="109"/>
    </row>
    <row r="14514" spans="3:13">
      <c r="C14514" s="109"/>
      <c r="D14514" s="109"/>
      <c r="E14514" s="94" t="str">
        <f>IF(Data!D14542&gt;0,Data!F14542,"")</f>
        <v/>
      </c>
      <c r="L14514" s="109"/>
      <c r="M14514" s="109"/>
    </row>
    <row r="14515" spans="3:13">
      <c r="C14515" s="109"/>
      <c r="D14515" s="109"/>
      <c r="E14515" s="94" t="str">
        <f>IF(Data!D14543&gt;0,Data!F14543,"")</f>
        <v/>
      </c>
      <c r="L14515" s="109"/>
      <c r="M14515" s="109"/>
    </row>
    <row r="14516" spans="3:13">
      <c r="C14516" s="109"/>
      <c r="D14516" s="109"/>
      <c r="E14516" s="94" t="str">
        <f>IF(Data!D14544&gt;0,Data!F14544,"")</f>
        <v/>
      </c>
      <c r="L14516" s="109"/>
      <c r="M14516" s="109"/>
    </row>
    <row r="14517" spans="3:13">
      <c r="C14517" s="109"/>
      <c r="D14517" s="109"/>
      <c r="E14517" s="94" t="str">
        <f>IF(Data!D14545&gt;0,Data!F14545,"")</f>
        <v/>
      </c>
      <c r="L14517" s="109"/>
      <c r="M14517" s="109"/>
    </row>
    <row r="14518" spans="3:13">
      <c r="C14518" s="109"/>
      <c r="D14518" s="109"/>
      <c r="E14518" s="94" t="str">
        <f>IF(Data!D14546&gt;0,Data!F14546,"")</f>
        <v/>
      </c>
      <c r="L14518" s="109"/>
      <c r="M14518" s="109"/>
    </row>
    <row r="14519" spans="3:13">
      <c r="C14519" s="109"/>
      <c r="D14519" s="109"/>
      <c r="E14519" s="94" t="str">
        <f>IF(Data!D14547&gt;0,Data!F14547,"")</f>
        <v/>
      </c>
      <c r="L14519" s="109"/>
      <c r="M14519" s="109"/>
    </row>
    <row r="14520" spans="3:13">
      <c r="C14520" s="109"/>
      <c r="D14520" s="109"/>
      <c r="E14520" s="94" t="str">
        <f>IF(Data!D14548&gt;0,Data!F14548,"")</f>
        <v/>
      </c>
      <c r="L14520" s="109"/>
      <c r="M14520" s="109"/>
    </row>
    <row r="14521" spans="3:13">
      <c r="C14521" s="109"/>
      <c r="D14521" s="109"/>
      <c r="E14521" s="94" t="str">
        <f>IF(Data!D14549&gt;0,Data!F14549,"")</f>
        <v/>
      </c>
      <c r="L14521" s="109"/>
      <c r="M14521" s="109"/>
    </row>
    <row r="14522" spans="3:13">
      <c r="C14522" s="109"/>
      <c r="D14522" s="109"/>
      <c r="E14522" s="94" t="str">
        <f>IF(Data!D14550&gt;0,Data!F14550,"")</f>
        <v/>
      </c>
      <c r="L14522" s="109"/>
      <c r="M14522" s="109"/>
    </row>
    <row r="14523" spans="3:13">
      <c r="C14523" s="109"/>
      <c r="D14523" s="109"/>
      <c r="E14523" s="94" t="str">
        <f>IF(Data!D14551&gt;0,Data!F14551,"")</f>
        <v/>
      </c>
      <c r="L14523" s="109"/>
      <c r="M14523" s="109"/>
    </row>
    <row r="14524" spans="3:13">
      <c r="C14524" s="109"/>
      <c r="D14524" s="109"/>
      <c r="E14524" s="94" t="str">
        <f>IF(Data!D14552&gt;0,Data!F14552,"")</f>
        <v/>
      </c>
      <c r="L14524" s="109"/>
      <c r="M14524" s="109"/>
    </row>
    <row r="14525" spans="3:13">
      <c r="C14525" s="109"/>
      <c r="D14525" s="109"/>
      <c r="E14525" s="94" t="str">
        <f>IF(Data!D14553&gt;0,Data!F14553,"")</f>
        <v/>
      </c>
      <c r="L14525" s="109"/>
      <c r="M14525" s="109"/>
    </row>
    <row r="14526" spans="3:13">
      <c r="C14526" s="109"/>
      <c r="D14526" s="109"/>
      <c r="E14526" s="94" t="str">
        <f>IF(Data!D14554&gt;0,Data!F14554,"")</f>
        <v/>
      </c>
      <c r="L14526" s="109"/>
      <c r="M14526" s="109"/>
    </row>
    <row r="14527" spans="3:13">
      <c r="C14527" s="109"/>
      <c r="D14527" s="109"/>
      <c r="E14527" s="94" t="str">
        <f>IF(Data!D14555&gt;0,Data!F14555,"")</f>
        <v/>
      </c>
      <c r="L14527" s="109"/>
      <c r="M14527" s="109"/>
    </row>
    <row r="14528" spans="3:13">
      <c r="C14528" s="109"/>
      <c r="D14528" s="109"/>
      <c r="E14528" s="94" t="str">
        <f>IF(Data!D14556&gt;0,Data!F14556,"")</f>
        <v/>
      </c>
      <c r="L14528" s="109"/>
      <c r="M14528" s="109"/>
    </row>
    <row r="14529" spans="3:13">
      <c r="C14529" s="109"/>
      <c r="D14529" s="109"/>
      <c r="E14529" s="94" t="str">
        <f>IF(Data!D14557&gt;0,Data!F14557,"")</f>
        <v/>
      </c>
      <c r="L14529" s="109"/>
      <c r="M14529" s="109"/>
    </row>
    <row r="14530" spans="3:13">
      <c r="C14530" s="109"/>
      <c r="D14530" s="109"/>
      <c r="E14530" s="94" t="str">
        <f>IF(Data!D14558&gt;0,Data!F14558,"")</f>
        <v/>
      </c>
      <c r="L14530" s="109"/>
      <c r="M14530" s="109"/>
    </row>
    <row r="14531" spans="3:13">
      <c r="C14531" s="109"/>
      <c r="D14531" s="109"/>
      <c r="E14531" s="94" t="str">
        <f>IF(Data!D14559&gt;0,Data!F14559,"")</f>
        <v/>
      </c>
      <c r="L14531" s="109"/>
      <c r="M14531" s="109"/>
    </row>
    <row r="14532" spans="3:13">
      <c r="C14532" s="109"/>
      <c r="D14532" s="109"/>
      <c r="E14532" s="94" t="str">
        <f>IF(Data!D14560&gt;0,Data!F14560,"")</f>
        <v/>
      </c>
      <c r="L14532" s="109"/>
      <c r="M14532" s="109"/>
    </row>
    <row r="14533" spans="3:13">
      <c r="C14533" s="109"/>
      <c r="D14533" s="109"/>
      <c r="E14533" s="94" t="str">
        <f>IF(Data!D14561&gt;0,Data!F14561,"")</f>
        <v/>
      </c>
      <c r="L14533" s="109"/>
      <c r="M14533" s="109"/>
    </row>
    <row r="14534" spans="3:13">
      <c r="C14534" s="109"/>
      <c r="D14534" s="109"/>
      <c r="E14534" s="94" t="str">
        <f>IF(Data!D14562&gt;0,Data!F14562,"")</f>
        <v/>
      </c>
      <c r="L14534" s="109"/>
      <c r="M14534" s="109"/>
    </row>
    <row r="14535" spans="3:13">
      <c r="C14535" s="109"/>
      <c r="D14535" s="109"/>
      <c r="E14535" s="94" t="str">
        <f>IF(Data!D14563&gt;0,Data!F14563,"")</f>
        <v/>
      </c>
      <c r="L14535" s="109"/>
      <c r="M14535" s="109"/>
    </row>
    <row r="14536" spans="3:13">
      <c r="C14536" s="109"/>
      <c r="D14536" s="109"/>
      <c r="E14536" s="94" t="str">
        <f>IF(Data!D14564&gt;0,Data!F14564,"")</f>
        <v/>
      </c>
      <c r="L14536" s="109"/>
      <c r="M14536" s="109"/>
    </row>
    <row r="14537" spans="3:13">
      <c r="C14537" s="109"/>
      <c r="D14537" s="109"/>
      <c r="E14537" s="94" t="str">
        <f>IF(Data!D14565&gt;0,Data!F14565,"")</f>
        <v/>
      </c>
      <c r="L14537" s="109"/>
      <c r="M14537" s="109"/>
    </row>
    <row r="14538" spans="3:13">
      <c r="C14538" s="109"/>
      <c r="D14538" s="109"/>
      <c r="E14538" s="94" t="str">
        <f>IF(Data!D14566&gt;0,Data!F14566,"")</f>
        <v/>
      </c>
      <c r="L14538" s="109"/>
      <c r="M14538" s="109"/>
    </row>
    <row r="14539" spans="3:13">
      <c r="C14539" s="109"/>
      <c r="D14539" s="109"/>
      <c r="E14539" s="94" t="str">
        <f>IF(Data!D14567&gt;0,Data!F14567,"")</f>
        <v/>
      </c>
      <c r="L14539" s="109"/>
      <c r="M14539" s="109"/>
    </row>
    <row r="14540" spans="3:13">
      <c r="C14540" s="109"/>
      <c r="D14540" s="109"/>
      <c r="E14540" s="94" t="str">
        <f>IF(Data!D14568&gt;0,Data!F14568,"")</f>
        <v/>
      </c>
      <c r="L14540" s="109"/>
      <c r="M14540" s="109"/>
    </row>
    <row r="14541" spans="3:13">
      <c r="C14541" s="109"/>
      <c r="D14541" s="109"/>
      <c r="E14541" s="94" t="str">
        <f>IF(Data!D14569&gt;0,Data!F14569,"")</f>
        <v/>
      </c>
      <c r="L14541" s="109"/>
      <c r="M14541" s="109"/>
    </row>
    <row r="14542" spans="3:13">
      <c r="C14542" s="109"/>
      <c r="D14542" s="109"/>
      <c r="E14542" s="94" t="str">
        <f>IF(Data!D14570&gt;0,Data!F14570,"")</f>
        <v/>
      </c>
      <c r="L14542" s="109"/>
      <c r="M14542" s="109"/>
    </row>
    <row r="14543" spans="3:13">
      <c r="C14543" s="109"/>
      <c r="D14543" s="109"/>
      <c r="E14543" s="94" t="str">
        <f>IF(Data!D14571&gt;0,Data!F14571,"")</f>
        <v/>
      </c>
      <c r="L14543" s="109"/>
      <c r="M14543" s="109"/>
    </row>
    <row r="14544" spans="3:13">
      <c r="C14544" s="109"/>
      <c r="D14544" s="109"/>
      <c r="E14544" s="94" t="str">
        <f>IF(Data!D14572&gt;0,Data!F14572,"")</f>
        <v/>
      </c>
      <c r="L14544" s="109"/>
      <c r="M14544" s="109"/>
    </row>
    <row r="14545" spans="3:13">
      <c r="C14545" s="109"/>
      <c r="D14545" s="109"/>
      <c r="E14545" s="94" t="str">
        <f>IF(Data!D14573&gt;0,Data!F14573,"")</f>
        <v/>
      </c>
      <c r="L14545" s="109"/>
      <c r="M14545" s="109"/>
    </row>
    <row r="14546" spans="3:13">
      <c r="C14546" s="109"/>
      <c r="D14546" s="109"/>
      <c r="E14546" s="94" t="str">
        <f>IF(Data!D14574&gt;0,Data!F14574,"")</f>
        <v/>
      </c>
      <c r="L14546" s="109"/>
      <c r="M14546" s="109"/>
    </row>
    <row r="14547" spans="3:13">
      <c r="C14547" s="109"/>
      <c r="D14547" s="109"/>
      <c r="E14547" s="94" t="str">
        <f>IF(Data!D14575&gt;0,Data!F14575,"")</f>
        <v/>
      </c>
      <c r="L14547" s="109"/>
      <c r="M14547" s="109"/>
    </row>
    <row r="14548" spans="3:13">
      <c r="C14548" s="109"/>
      <c r="D14548" s="109"/>
      <c r="E14548" s="94" t="str">
        <f>IF(Data!D14576&gt;0,Data!F14576,"")</f>
        <v/>
      </c>
      <c r="L14548" s="109"/>
      <c r="M14548" s="109"/>
    </row>
    <row r="14549" spans="3:13">
      <c r="C14549" s="109"/>
      <c r="D14549" s="109"/>
      <c r="E14549" s="94" t="str">
        <f>IF(Data!D14577&gt;0,Data!F14577,"")</f>
        <v/>
      </c>
      <c r="L14549" s="109"/>
      <c r="M14549" s="109"/>
    </row>
    <row r="14550" spans="3:13">
      <c r="C14550" s="109"/>
      <c r="D14550" s="109"/>
      <c r="E14550" s="94" t="str">
        <f>IF(Data!D14578&gt;0,Data!F14578,"")</f>
        <v/>
      </c>
      <c r="L14550" s="109"/>
      <c r="M14550" s="109"/>
    </row>
    <row r="14551" spans="3:13">
      <c r="C14551" s="109"/>
      <c r="D14551" s="109"/>
      <c r="E14551" s="94" t="str">
        <f>IF(Data!D14579&gt;0,Data!F14579,"")</f>
        <v/>
      </c>
      <c r="L14551" s="109"/>
      <c r="M14551" s="109"/>
    </row>
    <row r="14552" spans="3:13">
      <c r="C14552" s="109"/>
      <c r="D14552" s="109"/>
      <c r="E14552" s="94" t="str">
        <f>IF(Data!D14580&gt;0,Data!F14580,"")</f>
        <v/>
      </c>
      <c r="L14552" s="109"/>
      <c r="M14552" s="109"/>
    </row>
    <row r="14553" spans="3:13">
      <c r="C14553" s="109"/>
      <c r="D14553" s="109"/>
      <c r="E14553" s="94" t="str">
        <f>IF(Data!D14581&gt;0,Data!F14581,"")</f>
        <v/>
      </c>
      <c r="L14553" s="109"/>
      <c r="M14553" s="109"/>
    </row>
    <row r="14554" spans="3:13">
      <c r="C14554" s="109"/>
      <c r="D14554" s="109"/>
      <c r="E14554" s="94" t="str">
        <f>IF(Data!D14582&gt;0,Data!F14582,"")</f>
        <v/>
      </c>
      <c r="L14554" s="109"/>
      <c r="M14554" s="109"/>
    </row>
    <row r="14555" spans="3:13">
      <c r="C14555" s="109"/>
      <c r="D14555" s="109"/>
      <c r="E14555" s="94" t="str">
        <f>IF(Data!D14583&gt;0,Data!F14583,"")</f>
        <v/>
      </c>
      <c r="L14555" s="109"/>
      <c r="M14555" s="109"/>
    </row>
    <row r="14556" spans="3:13">
      <c r="C14556" s="109"/>
      <c r="D14556" s="109"/>
      <c r="E14556" s="94" t="str">
        <f>IF(Data!D14584&gt;0,Data!F14584,"")</f>
        <v/>
      </c>
      <c r="L14556" s="109"/>
      <c r="M14556" s="109"/>
    </row>
    <row r="14557" spans="3:13">
      <c r="C14557" s="109"/>
      <c r="D14557" s="109"/>
      <c r="E14557" s="94" t="str">
        <f>IF(Data!D14585&gt;0,Data!F14585,"")</f>
        <v/>
      </c>
      <c r="L14557" s="109"/>
      <c r="M14557" s="109"/>
    </row>
    <row r="14558" spans="3:13">
      <c r="C14558" s="109"/>
      <c r="D14558" s="109"/>
      <c r="E14558" s="94" t="str">
        <f>IF(Data!D14586&gt;0,Data!F14586,"")</f>
        <v/>
      </c>
      <c r="L14558" s="109"/>
      <c r="M14558" s="109"/>
    </row>
    <row r="14559" spans="3:13">
      <c r="C14559" s="109"/>
      <c r="D14559" s="109"/>
      <c r="E14559" s="94" t="str">
        <f>IF(Data!D14587&gt;0,Data!F14587,"")</f>
        <v/>
      </c>
      <c r="L14559" s="109"/>
      <c r="M14559" s="109"/>
    </row>
    <row r="14560" spans="3:13">
      <c r="C14560" s="109"/>
      <c r="D14560" s="109"/>
      <c r="E14560" s="94" t="str">
        <f>IF(Data!D14588&gt;0,Data!F14588,"")</f>
        <v/>
      </c>
      <c r="L14560" s="109"/>
      <c r="M14560" s="109"/>
    </row>
    <row r="14561" spans="3:13">
      <c r="C14561" s="109"/>
      <c r="D14561" s="109"/>
      <c r="E14561" s="94" t="str">
        <f>IF(Data!D14589&gt;0,Data!F14589,"")</f>
        <v/>
      </c>
      <c r="L14561" s="109"/>
      <c r="M14561" s="109"/>
    </row>
    <row r="14562" spans="3:13">
      <c r="C14562" s="109"/>
      <c r="D14562" s="109"/>
      <c r="E14562" s="94" t="str">
        <f>IF(Data!D14590&gt;0,Data!F14590,"")</f>
        <v/>
      </c>
      <c r="L14562" s="109"/>
      <c r="M14562" s="109"/>
    </row>
    <row r="14563" spans="3:13">
      <c r="C14563" s="109"/>
      <c r="D14563" s="109"/>
      <c r="E14563" s="94" t="str">
        <f>IF(Data!D14591&gt;0,Data!F14591,"")</f>
        <v/>
      </c>
      <c r="L14563" s="109"/>
      <c r="M14563" s="109"/>
    </row>
    <row r="14564" spans="3:13">
      <c r="C14564" s="109"/>
      <c r="D14564" s="109"/>
      <c r="E14564" s="94" t="str">
        <f>IF(Data!D14592&gt;0,Data!F14592,"")</f>
        <v/>
      </c>
      <c r="L14564" s="109"/>
      <c r="M14564" s="109"/>
    </row>
    <row r="14565" spans="3:13">
      <c r="C14565" s="109"/>
      <c r="D14565" s="109"/>
      <c r="E14565" s="94" t="str">
        <f>IF(Data!D14593&gt;0,Data!F14593,"")</f>
        <v/>
      </c>
      <c r="L14565" s="109"/>
      <c r="M14565" s="109"/>
    </row>
    <row r="14566" spans="3:13">
      <c r="C14566" s="109"/>
      <c r="D14566" s="109"/>
      <c r="E14566" s="94" t="str">
        <f>IF(Data!D14594&gt;0,Data!F14594,"")</f>
        <v/>
      </c>
      <c r="L14566" s="109"/>
      <c r="M14566" s="109"/>
    </row>
    <row r="14567" spans="3:13">
      <c r="C14567" s="109"/>
      <c r="D14567" s="109"/>
      <c r="E14567" s="94" t="str">
        <f>IF(Data!D14595&gt;0,Data!F14595,"")</f>
        <v/>
      </c>
      <c r="L14567" s="109"/>
      <c r="M14567" s="109"/>
    </row>
    <row r="14568" spans="3:13">
      <c r="C14568" s="109"/>
      <c r="D14568" s="109"/>
      <c r="E14568" s="94" t="str">
        <f>IF(Data!D14596&gt;0,Data!F14596,"")</f>
        <v/>
      </c>
      <c r="L14568" s="109"/>
      <c r="M14568" s="109"/>
    </row>
    <row r="14569" spans="3:13">
      <c r="C14569" s="109"/>
      <c r="D14569" s="109"/>
      <c r="E14569" s="94" t="str">
        <f>IF(Data!D14597&gt;0,Data!F14597,"")</f>
        <v/>
      </c>
      <c r="L14569" s="109"/>
      <c r="M14569" s="109"/>
    </row>
    <row r="14570" spans="3:13">
      <c r="C14570" s="109"/>
      <c r="D14570" s="109"/>
      <c r="E14570" s="94" t="str">
        <f>IF(Data!D14598&gt;0,Data!F14598,"")</f>
        <v/>
      </c>
      <c r="L14570" s="109"/>
      <c r="M14570" s="109"/>
    </row>
    <row r="14571" spans="3:13">
      <c r="C14571" s="109"/>
      <c r="D14571" s="109"/>
      <c r="E14571" s="94" t="str">
        <f>IF(Data!D14599&gt;0,Data!F14599,"")</f>
        <v/>
      </c>
      <c r="L14571" s="109"/>
      <c r="M14571" s="109"/>
    </row>
    <row r="14572" spans="3:13">
      <c r="C14572" s="109"/>
      <c r="D14572" s="109"/>
      <c r="E14572" s="94" t="str">
        <f>IF(Data!D14600&gt;0,Data!F14600,"")</f>
        <v/>
      </c>
      <c r="L14572" s="109"/>
      <c r="M14572" s="109"/>
    </row>
    <row r="14573" spans="3:13">
      <c r="C14573" s="109"/>
      <c r="D14573" s="109"/>
      <c r="E14573" s="94" t="str">
        <f>IF(Data!D14601&gt;0,Data!F14601,"")</f>
        <v/>
      </c>
      <c r="L14573" s="109"/>
      <c r="M14573" s="109"/>
    </row>
    <row r="14574" spans="3:13">
      <c r="C14574" s="109"/>
      <c r="D14574" s="109"/>
      <c r="E14574" s="94" t="str">
        <f>IF(Data!D14602&gt;0,Data!F14602,"")</f>
        <v/>
      </c>
      <c r="L14574" s="109"/>
      <c r="M14574" s="109"/>
    </row>
    <row r="14575" spans="3:13">
      <c r="C14575" s="109"/>
      <c r="D14575" s="109"/>
      <c r="E14575" s="94" t="str">
        <f>IF(Data!D14603&gt;0,Data!F14603,"")</f>
        <v/>
      </c>
      <c r="L14575" s="109"/>
      <c r="M14575" s="109"/>
    </row>
    <row r="14576" spans="3:13">
      <c r="C14576" s="109"/>
      <c r="D14576" s="109"/>
      <c r="E14576" s="94" t="str">
        <f>IF(Data!D14604&gt;0,Data!F14604,"")</f>
        <v/>
      </c>
      <c r="L14576" s="109"/>
      <c r="M14576" s="109"/>
    </row>
    <row r="14577" spans="3:13">
      <c r="C14577" s="109"/>
      <c r="D14577" s="109"/>
      <c r="E14577" s="94" t="str">
        <f>IF(Data!D14605&gt;0,Data!F14605,"")</f>
        <v/>
      </c>
      <c r="L14577" s="109"/>
      <c r="M14577" s="109"/>
    </row>
    <row r="14578" spans="3:13">
      <c r="C14578" s="109"/>
      <c r="D14578" s="109"/>
      <c r="E14578" s="94" t="str">
        <f>IF(Data!D14606&gt;0,Data!F14606,"")</f>
        <v/>
      </c>
      <c r="L14578" s="109"/>
      <c r="M14578" s="109"/>
    </row>
    <row r="14579" spans="3:13">
      <c r="C14579" s="109"/>
      <c r="D14579" s="109"/>
      <c r="E14579" s="94" t="str">
        <f>IF(Data!D14607&gt;0,Data!F14607,"")</f>
        <v/>
      </c>
      <c r="L14579" s="109"/>
      <c r="M14579" s="109"/>
    </row>
    <row r="14580" spans="3:13">
      <c r="C14580" s="109"/>
      <c r="D14580" s="109"/>
      <c r="E14580" s="94" t="str">
        <f>IF(Data!D14608&gt;0,Data!F14608,"")</f>
        <v/>
      </c>
      <c r="L14580" s="109"/>
      <c r="M14580" s="109"/>
    </row>
    <row r="14581" spans="3:13">
      <c r="C14581" s="109"/>
      <c r="D14581" s="109"/>
      <c r="E14581" s="94" t="str">
        <f>IF(Data!D14609&gt;0,Data!F14609,"")</f>
        <v/>
      </c>
      <c r="L14581" s="109"/>
      <c r="M14581" s="109"/>
    </row>
    <row r="14582" spans="3:13">
      <c r="C14582" s="109"/>
      <c r="D14582" s="109"/>
      <c r="E14582" s="94" t="str">
        <f>IF(Data!D14610&gt;0,Data!F14610,"")</f>
        <v/>
      </c>
      <c r="L14582" s="109"/>
      <c r="M14582" s="109"/>
    </row>
    <row r="14583" spans="3:13">
      <c r="C14583" s="109"/>
      <c r="D14583" s="109"/>
      <c r="E14583" s="94" t="str">
        <f>IF(Data!D14611&gt;0,Data!F14611,"")</f>
        <v/>
      </c>
      <c r="L14583" s="109"/>
      <c r="M14583" s="109"/>
    </row>
    <row r="14584" spans="3:13">
      <c r="C14584" s="109"/>
      <c r="D14584" s="109"/>
      <c r="E14584" s="94" t="str">
        <f>IF(Data!D14612&gt;0,Data!F14612,"")</f>
        <v/>
      </c>
      <c r="L14584" s="109"/>
      <c r="M14584" s="109"/>
    </row>
    <row r="14585" spans="3:13">
      <c r="C14585" s="109"/>
      <c r="D14585" s="109"/>
      <c r="E14585" s="94" t="str">
        <f>IF(Data!D14613&gt;0,Data!F14613,"")</f>
        <v/>
      </c>
      <c r="L14585" s="109"/>
      <c r="M14585" s="109"/>
    </row>
    <row r="14586" spans="3:13">
      <c r="C14586" s="109"/>
      <c r="D14586" s="109"/>
      <c r="E14586" s="94" t="str">
        <f>IF(Data!D14614&gt;0,Data!F14614,"")</f>
        <v/>
      </c>
      <c r="L14586" s="109"/>
      <c r="M14586" s="109"/>
    </row>
    <row r="14587" spans="3:13">
      <c r="C14587" s="109"/>
      <c r="D14587" s="109"/>
      <c r="E14587" s="94" t="str">
        <f>IF(Data!D14615&gt;0,Data!F14615,"")</f>
        <v/>
      </c>
      <c r="L14587" s="109"/>
      <c r="M14587" s="109"/>
    </row>
    <row r="14588" spans="3:13">
      <c r="C14588" s="109"/>
      <c r="D14588" s="109"/>
      <c r="E14588" s="94" t="str">
        <f>IF(Data!D14616&gt;0,Data!F14616,"")</f>
        <v/>
      </c>
      <c r="L14588" s="109"/>
      <c r="M14588" s="109"/>
    </row>
    <row r="14589" spans="3:13">
      <c r="C14589" s="109"/>
      <c r="D14589" s="109"/>
      <c r="E14589" s="94" t="str">
        <f>IF(Data!D14617&gt;0,Data!F14617,"")</f>
        <v/>
      </c>
      <c r="L14589" s="109"/>
      <c r="M14589" s="109"/>
    </row>
    <row r="14590" spans="3:13">
      <c r="C14590" s="109"/>
      <c r="D14590" s="109"/>
      <c r="E14590" s="94" t="str">
        <f>IF(Data!D14618&gt;0,Data!F14618,"")</f>
        <v/>
      </c>
      <c r="L14590" s="109"/>
      <c r="M14590" s="109"/>
    </row>
    <row r="14591" spans="3:13">
      <c r="C14591" s="109"/>
      <c r="D14591" s="109"/>
      <c r="E14591" s="94" t="str">
        <f>IF(Data!D14619&gt;0,Data!F14619,"")</f>
        <v/>
      </c>
      <c r="L14591" s="109"/>
      <c r="M14591" s="109"/>
    </row>
    <row r="14592" spans="3:13">
      <c r="C14592" s="109"/>
      <c r="D14592" s="109"/>
      <c r="E14592" s="94" t="str">
        <f>IF(Data!D14620&gt;0,Data!F14620,"")</f>
        <v/>
      </c>
      <c r="L14592" s="109"/>
      <c r="M14592" s="109"/>
    </row>
    <row r="14593" spans="3:13">
      <c r="C14593" s="109"/>
      <c r="D14593" s="109"/>
      <c r="E14593" s="94" t="str">
        <f>IF(Data!D14621&gt;0,Data!F14621,"")</f>
        <v/>
      </c>
      <c r="L14593" s="109"/>
      <c r="M14593" s="109"/>
    </row>
    <row r="14594" spans="3:13">
      <c r="C14594" s="109"/>
      <c r="D14594" s="109"/>
      <c r="E14594" s="94" t="str">
        <f>IF(Data!D14622&gt;0,Data!F14622,"")</f>
        <v/>
      </c>
      <c r="L14594" s="109"/>
      <c r="M14594" s="109"/>
    </row>
    <row r="14595" spans="3:13">
      <c r="C14595" s="109"/>
      <c r="D14595" s="109"/>
      <c r="E14595" s="94" t="str">
        <f>IF(Data!D14623&gt;0,Data!F14623,"")</f>
        <v/>
      </c>
      <c r="L14595" s="109"/>
      <c r="M14595" s="109"/>
    </row>
    <row r="14596" spans="3:13">
      <c r="C14596" s="109"/>
      <c r="D14596" s="109"/>
      <c r="E14596" s="94" t="str">
        <f>IF(Data!D14624&gt;0,Data!F14624,"")</f>
        <v/>
      </c>
      <c r="L14596" s="109"/>
      <c r="M14596" s="109"/>
    </row>
    <row r="14597" spans="3:13">
      <c r="C14597" s="109"/>
      <c r="D14597" s="109"/>
      <c r="E14597" s="94" t="str">
        <f>IF(Data!D14625&gt;0,Data!F14625,"")</f>
        <v/>
      </c>
      <c r="L14597" s="109"/>
      <c r="M14597" s="109"/>
    </row>
    <row r="14598" spans="3:13">
      <c r="C14598" s="109"/>
      <c r="D14598" s="109"/>
      <c r="E14598" s="94" t="str">
        <f>IF(Data!D14626&gt;0,Data!F14626,"")</f>
        <v/>
      </c>
      <c r="L14598" s="109"/>
      <c r="M14598" s="109"/>
    </row>
    <row r="14599" spans="3:13">
      <c r="C14599" s="109"/>
      <c r="D14599" s="109"/>
      <c r="E14599" s="94" t="str">
        <f>IF(Data!D14627&gt;0,Data!F14627,"")</f>
        <v/>
      </c>
      <c r="L14599" s="109"/>
      <c r="M14599" s="109"/>
    </row>
    <row r="14600" spans="3:13">
      <c r="C14600" s="109"/>
      <c r="D14600" s="109"/>
      <c r="E14600" s="94" t="str">
        <f>IF(Data!D14628&gt;0,Data!F14628,"")</f>
        <v/>
      </c>
      <c r="L14600" s="109"/>
      <c r="M14600" s="109"/>
    </row>
    <row r="14601" spans="3:13">
      <c r="C14601" s="109"/>
      <c r="D14601" s="109"/>
      <c r="E14601" s="94" t="str">
        <f>IF(Data!D14629&gt;0,Data!F14629,"")</f>
        <v/>
      </c>
      <c r="L14601" s="109"/>
      <c r="M14601" s="109"/>
    </row>
    <row r="14602" spans="3:13">
      <c r="C14602" s="109"/>
      <c r="D14602" s="109"/>
      <c r="E14602" s="94" t="str">
        <f>IF(Data!D14630&gt;0,Data!F14630,"")</f>
        <v/>
      </c>
      <c r="L14602" s="109"/>
      <c r="M14602" s="109"/>
    </row>
    <row r="14603" spans="3:13">
      <c r="C14603" s="109"/>
      <c r="D14603" s="109"/>
      <c r="E14603" s="94" t="str">
        <f>IF(Data!D14631&gt;0,Data!F14631,"")</f>
        <v/>
      </c>
      <c r="L14603" s="109"/>
      <c r="M14603" s="109"/>
    </row>
    <row r="14604" spans="3:13">
      <c r="C14604" s="109"/>
      <c r="D14604" s="109"/>
      <c r="E14604" s="94" t="str">
        <f>IF(Data!D14632&gt;0,Data!F14632,"")</f>
        <v/>
      </c>
      <c r="L14604" s="109"/>
      <c r="M14604" s="109"/>
    </row>
    <row r="14605" spans="3:13">
      <c r="C14605" s="109"/>
      <c r="D14605" s="109"/>
      <c r="E14605" s="94" t="str">
        <f>IF(Data!D14633&gt;0,Data!F14633,"")</f>
        <v/>
      </c>
      <c r="L14605" s="109"/>
      <c r="M14605" s="109"/>
    </row>
    <row r="14606" spans="3:13">
      <c r="C14606" s="109"/>
      <c r="D14606" s="109"/>
      <c r="E14606" s="94" t="str">
        <f>IF(Data!D14634&gt;0,Data!F14634,"")</f>
        <v/>
      </c>
      <c r="L14606" s="109"/>
      <c r="M14606" s="109"/>
    </row>
    <row r="14607" spans="3:13">
      <c r="C14607" s="109"/>
      <c r="D14607" s="109"/>
      <c r="E14607" s="94" t="str">
        <f>IF(Data!D14635&gt;0,Data!F14635,"")</f>
        <v/>
      </c>
      <c r="L14607" s="109"/>
      <c r="M14607" s="109"/>
    </row>
    <row r="14608" spans="3:13">
      <c r="C14608" s="109"/>
      <c r="D14608" s="109"/>
      <c r="E14608" s="94" t="str">
        <f>IF(Data!D14636&gt;0,Data!F14636,"")</f>
        <v/>
      </c>
      <c r="L14608" s="109"/>
      <c r="M14608" s="109"/>
    </row>
    <row r="14609" spans="3:13">
      <c r="C14609" s="109"/>
      <c r="D14609" s="109"/>
      <c r="E14609" s="94" t="str">
        <f>IF(Data!D14637&gt;0,Data!F14637,"")</f>
        <v/>
      </c>
      <c r="L14609" s="109"/>
      <c r="M14609" s="109"/>
    </row>
    <row r="14610" spans="3:13">
      <c r="C14610" s="109"/>
      <c r="D14610" s="109"/>
      <c r="E14610" s="94" t="str">
        <f>IF(Data!D14638&gt;0,Data!F14638,"")</f>
        <v/>
      </c>
      <c r="L14610" s="109"/>
      <c r="M14610" s="109"/>
    </row>
    <row r="14611" spans="3:13">
      <c r="C14611" s="109"/>
      <c r="D14611" s="109"/>
      <c r="E14611" s="94" t="str">
        <f>IF(Data!D14639&gt;0,Data!F14639,"")</f>
        <v/>
      </c>
      <c r="L14611" s="109"/>
      <c r="M14611" s="109"/>
    </row>
    <row r="14612" spans="3:13">
      <c r="C14612" s="109"/>
      <c r="D14612" s="109"/>
      <c r="E14612" s="94" t="str">
        <f>IF(Data!D14640&gt;0,Data!F14640,"")</f>
        <v/>
      </c>
      <c r="L14612" s="109"/>
      <c r="M14612" s="109"/>
    </row>
    <row r="14613" spans="3:13">
      <c r="C14613" s="109"/>
      <c r="D14613" s="109"/>
      <c r="E14613" s="94" t="str">
        <f>IF(Data!D14641&gt;0,Data!F14641,"")</f>
        <v/>
      </c>
      <c r="L14613" s="109"/>
      <c r="M14613" s="109"/>
    </row>
    <row r="14614" spans="3:13">
      <c r="C14614" s="109"/>
      <c r="D14614" s="109"/>
      <c r="E14614" s="94" t="str">
        <f>IF(Data!D14642&gt;0,Data!F14642,"")</f>
        <v/>
      </c>
      <c r="L14614" s="109"/>
      <c r="M14614" s="109"/>
    </row>
    <row r="14615" spans="3:13">
      <c r="C14615" s="109"/>
      <c r="D14615" s="109"/>
      <c r="E14615" s="94" t="str">
        <f>IF(Data!D14643&gt;0,Data!F14643,"")</f>
        <v/>
      </c>
      <c r="L14615" s="109"/>
      <c r="M14615" s="109"/>
    </row>
    <row r="14616" spans="3:13">
      <c r="C14616" s="109"/>
      <c r="D14616" s="109"/>
      <c r="E14616" s="94" t="str">
        <f>IF(Data!D14644&gt;0,Data!F14644,"")</f>
        <v/>
      </c>
      <c r="L14616" s="109"/>
      <c r="M14616" s="109"/>
    </row>
    <row r="14617" spans="3:13">
      <c r="C14617" s="109"/>
      <c r="D14617" s="109"/>
      <c r="E14617" s="94" t="str">
        <f>IF(Data!D14645&gt;0,Data!F14645,"")</f>
        <v/>
      </c>
      <c r="L14617" s="109"/>
      <c r="M14617" s="109"/>
    </row>
    <row r="14618" spans="3:13">
      <c r="C14618" s="109"/>
      <c r="D14618" s="109"/>
      <c r="E14618" s="94" t="str">
        <f>IF(Data!D14646&gt;0,Data!F14646,"")</f>
        <v/>
      </c>
      <c r="L14618" s="109"/>
      <c r="M14618" s="109"/>
    </row>
    <row r="14619" spans="3:13">
      <c r="C14619" s="109"/>
      <c r="D14619" s="109"/>
      <c r="E14619" s="94" t="str">
        <f>IF(Data!D14647&gt;0,Data!F14647,"")</f>
        <v/>
      </c>
      <c r="L14619" s="109"/>
      <c r="M14619" s="109"/>
    </row>
    <row r="14620" spans="3:13">
      <c r="C14620" s="109"/>
      <c r="D14620" s="109"/>
      <c r="E14620" s="94" t="str">
        <f>IF(Data!D14648&gt;0,Data!F14648,"")</f>
        <v/>
      </c>
      <c r="L14620" s="109"/>
      <c r="M14620" s="109"/>
    </row>
    <row r="14621" spans="3:13">
      <c r="C14621" s="109"/>
      <c r="D14621" s="109"/>
      <c r="E14621" s="94" t="str">
        <f>IF(Data!D14649&gt;0,Data!F14649,"")</f>
        <v/>
      </c>
      <c r="L14621" s="109"/>
      <c r="M14621" s="109"/>
    </row>
    <row r="14622" spans="3:13">
      <c r="C14622" s="109"/>
      <c r="D14622" s="109"/>
      <c r="E14622" s="94" t="str">
        <f>IF(Data!D14650&gt;0,Data!F14650,"")</f>
        <v/>
      </c>
      <c r="L14622" s="109"/>
      <c r="M14622" s="109"/>
    </row>
    <row r="14623" spans="3:13">
      <c r="C14623" s="109"/>
      <c r="D14623" s="109"/>
      <c r="E14623" s="94" t="str">
        <f>IF(Data!D14651&gt;0,Data!F14651,"")</f>
        <v/>
      </c>
      <c r="L14623" s="109"/>
      <c r="M14623" s="109"/>
    </row>
    <row r="14624" spans="3:13">
      <c r="C14624" s="109"/>
      <c r="D14624" s="109"/>
      <c r="E14624" s="94" t="str">
        <f>IF(Data!D14652&gt;0,Data!F14652,"")</f>
        <v/>
      </c>
      <c r="L14624" s="109"/>
      <c r="M14624" s="109"/>
    </row>
    <row r="14625" spans="3:13">
      <c r="C14625" s="109"/>
      <c r="D14625" s="109"/>
      <c r="E14625" s="94" t="str">
        <f>IF(Data!D14653&gt;0,Data!F14653,"")</f>
        <v/>
      </c>
      <c r="L14625" s="109"/>
      <c r="M14625" s="109"/>
    </row>
    <row r="14626" spans="3:13">
      <c r="C14626" s="109"/>
      <c r="D14626" s="109"/>
      <c r="E14626" s="94" t="str">
        <f>IF(Data!D14654&gt;0,Data!F14654,"")</f>
        <v/>
      </c>
      <c r="L14626" s="109"/>
      <c r="M14626" s="109"/>
    </row>
    <row r="14627" spans="3:13">
      <c r="C14627" s="109"/>
      <c r="D14627" s="109"/>
      <c r="E14627" s="94" t="str">
        <f>IF(Data!D14655&gt;0,Data!F14655,"")</f>
        <v/>
      </c>
      <c r="L14627" s="109"/>
      <c r="M14627" s="109"/>
    </row>
    <row r="14628" spans="3:13">
      <c r="C14628" s="109"/>
      <c r="D14628" s="109"/>
      <c r="E14628" s="94" t="str">
        <f>IF(Data!D14656&gt;0,Data!F14656,"")</f>
        <v/>
      </c>
      <c r="L14628" s="109"/>
      <c r="M14628" s="109"/>
    </row>
    <row r="14629" spans="3:13">
      <c r="C14629" s="109"/>
      <c r="D14629" s="109"/>
      <c r="E14629" s="94" t="str">
        <f>IF(Data!D14657&gt;0,Data!F14657,"")</f>
        <v/>
      </c>
      <c r="L14629" s="109"/>
      <c r="M14629" s="109"/>
    </row>
    <row r="14630" spans="3:13">
      <c r="C14630" s="109"/>
      <c r="D14630" s="109"/>
      <c r="E14630" s="94" t="str">
        <f>IF(Data!D14658&gt;0,Data!F14658,"")</f>
        <v/>
      </c>
      <c r="L14630" s="109"/>
      <c r="M14630" s="109"/>
    </row>
    <row r="14631" spans="3:13">
      <c r="C14631" s="109"/>
      <c r="D14631" s="109"/>
      <c r="E14631" s="94" t="str">
        <f>IF(Data!D14659&gt;0,Data!F14659,"")</f>
        <v/>
      </c>
      <c r="L14631" s="109"/>
      <c r="M14631" s="109"/>
    </row>
    <row r="14632" spans="3:13">
      <c r="C14632" s="109"/>
      <c r="D14632" s="109"/>
      <c r="E14632" s="94" t="str">
        <f>IF(Data!D14660&gt;0,Data!F14660,"")</f>
        <v/>
      </c>
      <c r="L14632" s="109"/>
      <c r="M14632" s="109"/>
    </row>
    <row r="14633" spans="3:13">
      <c r="C14633" s="109"/>
      <c r="D14633" s="109"/>
      <c r="E14633" s="94" t="str">
        <f>IF(Data!D14661&gt;0,Data!F14661,"")</f>
        <v/>
      </c>
      <c r="L14633" s="109"/>
      <c r="M14633" s="109"/>
    </row>
    <row r="14634" spans="3:13">
      <c r="C14634" s="109"/>
      <c r="D14634" s="109"/>
      <c r="E14634" s="94" t="str">
        <f>IF(Data!D14662&gt;0,Data!F14662,"")</f>
        <v/>
      </c>
      <c r="L14634" s="109"/>
      <c r="M14634" s="109"/>
    </row>
    <row r="14635" spans="3:13">
      <c r="C14635" s="109"/>
      <c r="D14635" s="109"/>
      <c r="E14635" s="94" t="str">
        <f>IF(Data!D14663&gt;0,Data!F14663,"")</f>
        <v/>
      </c>
      <c r="L14635" s="109"/>
      <c r="M14635" s="109"/>
    </row>
    <row r="14636" spans="3:13">
      <c r="C14636" s="109"/>
      <c r="D14636" s="109"/>
      <c r="E14636" s="94" t="str">
        <f>IF(Data!D14664&gt;0,Data!F14664,"")</f>
        <v/>
      </c>
      <c r="L14636" s="109"/>
      <c r="M14636" s="109"/>
    </row>
    <row r="14637" spans="3:13">
      <c r="C14637" s="109"/>
      <c r="D14637" s="109"/>
      <c r="E14637" s="94" t="str">
        <f>IF(Data!D14665&gt;0,Data!F14665,"")</f>
        <v/>
      </c>
      <c r="L14637" s="109"/>
      <c r="M14637" s="109"/>
    </row>
    <row r="14638" spans="3:13">
      <c r="C14638" s="109"/>
      <c r="D14638" s="109"/>
      <c r="E14638" s="94" t="str">
        <f>IF(Data!D14666&gt;0,Data!F14666,"")</f>
        <v/>
      </c>
      <c r="L14638" s="109"/>
      <c r="M14638" s="109"/>
    </row>
    <row r="14639" spans="3:13">
      <c r="C14639" s="109"/>
      <c r="D14639" s="109"/>
      <c r="E14639" s="94" t="str">
        <f>IF(Data!D14667&gt;0,Data!F14667,"")</f>
        <v/>
      </c>
      <c r="L14639" s="109"/>
      <c r="M14639" s="109"/>
    </row>
    <row r="14640" spans="3:13">
      <c r="C14640" s="109"/>
      <c r="D14640" s="109"/>
      <c r="E14640" s="94" t="str">
        <f>IF(Data!D14668&gt;0,Data!F14668,"")</f>
        <v/>
      </c>
      <c r="L14640" s="109"/>
      <c r="M14640" s="109"/>
    </row>
    <row r="14641" spans="3:13">
      <c r="C14641" s="109"/>
      <c r="D14641" s="109"/>
      <c r="E14641" s="94" t="str">
        <f>IF(Data!D14669&gt;0,Data!F14669,"")</f>
        <v/>
      </c>
      <c r="L14641" s="109"/>
      <c r="M14641" s="109"/>
    </row>
    <row r="14642" spans="3:13">
      <c r="C14642" s="109"/>
      <c r="D14642" s="109"/>
      <c r="E14642" s="94" t="str">
        <f>IF(Data!D14670&gt;0,Data!F14670,"")</f>
        <v/>
      </c>
      <c r="L14642" s="109"/>
      <c r="M14642" s="109"/>
    </row>
    <row r="14643" spans="3:13">
      <c r="C14643" s="109"/>
      <c r="D14643" s="109"/>
      <c r="E14643" s="94" t="str">
        <f>IF(Data!D14671&gt;0,Data!F14671,"")</f>
        <v/>
      </c>
      <c r="L14643" s="109"/>
      <c r="M14643" s="109"/>
    </row>
    <row r="14644" spans="3:13">
      <c r="C14644" s="109"/>
      <c r="D14644" s="109"/>
      <c r="E14644" s="94" t="str">
        <f>IF(Data!D14672&gt;0,Data!F14672,"")</f>
        <v/>
      </c>
      <c r="L14644" s="109"/>
      <c r="M14644" s="109"/>
    </row>
    <row r="14645" spans="3:13">
      <c r="C14645" s="109"/>
      <c r="D14645" s="109"/>
      <c r="E14645" s="94" t="str">
        <f>IF(Data!D14673&gt;0,Data!F14673,"")</f>
        <v/>
      </c>
      <c r="L14645" s="109"/>
      <c r="M14645" s="109"/>
    </row>
    <row r="14646" spans="3:13">
      <c r="C14646" s="109"/>
      <c r="D14646" s="109"/>
      <c r="E14646" s="94" t="str">
        <f>IF(Data!D14674&gt;0,Data!F14674,"")</f>
        <v/>
      </c>
      <c r="L14646" s="109"/>
      <c r="M14646" s="109"/>
    </row>
    <row r="14647" spans="3:13">
      <c r="C14647" s="109"/>
      <c r="D14647" s="109"/>
      <c r="E14647" s="94" t="str">
        <f>IF(Data!D14675&gt;0,Data!F14675,"")</f>
        <v/>
      </c>
      <c r="L14647" s="109"/>
      <c r="M14647" s="109"/>
    </row>
    <row r="14648" spans="3:13">
      <c r="C14648" s="109"/>
      <c r="D14648" s="109"/>
      <c r="E14648" s="94" t="str">
        <f>IF(Data!D14676&gt;0,Data!F14676,"")</f>
        <v/>
      </c>
      <c r="L14648" s="109"/>
      <c r="M14648" s="109"/>
    </row>
    <row r="14649" spans="3:13">
      <c r="C14649" s="109"/>
      <c r="D14649" s="109"/>
      <c r="E14649" s="94" t="str">
        <f>IF(Data!D14677&gt;0,Data!F14677,"")</f>
        <v/>
      </c>
      <c r="L14649" s="109"/>
      <c r="M14649" s="109"/>
    </row>
    <row r="14650" spans="3:13">
      <c r="C14650" s="109"/>
      <c r="D14650" s="109"/>
      <c r="E14650" s="94" t="str">
        <f>IF(Data!D14678&gt;0,Data!F14678,"")</f>
        <v/>
      </c>
      <c r="L14650" s="109"/>
      <c r="M14650" s="109"/>
    </row>
    <row r="14651" spans="3:13">
      <c r="C14651" s="109"/>
      <c r="D14651" s="109"/>
      <c r="E14651" s="94" t="str">
        <f>IF(Data!D14679&gt;0,Data!F14679,"")</f>
        <v/>
      </c>
      <c r="L14651" s="109"/>
      <c r="M14651" s="109"/>
    </row>
    <row r="14652" spans="3:13">
      <c r="C14652" s="109"/>
      <c r="D14652" s="109"/>
      <c r="E14652" s="94" t="str">
        <f>IF(Data!D14680&gt;0,Data!F14680,"")</f>
        <v/>
      </c>
      <c r="L14652" s="109"/>
      <c r="M14652" s="109"/>
    </row>
    <row r="14653" spans="3:13">
      <c r="C14653" s="109"/>
      <c r="D14653" s="109"/>
      <c r="E14653" s="94" t="str">
        <f>IF(Data!D14681&gt;0,Data!F14681,"")</f>
        <v/>
      </c>
      <c r="L14653" s="109"/>
      <c r="M14653" s="109"/>
    </row>
    <row r="14654" spans="3:13">
      <c r="C14654" s="109"/>
      <c r="D14654" s="109"/>
      <c r="E14654" s="94" t="str">
        <f>IF(Data!D14682&gt;0,Data!F14682,"")</f>
        <v/>
      </c>
      <c r="L14654" s="109"/>
      <c r="M14654" s="109"/>
    </row>
    <row r="14655" spans="3:13">
      <c r="C14655" s="109"/>
      <c r="D14655" s="109"/>
      <c r="E14655" s="94" t="str">
        <f>IF(Data!D14683&gt;0,Data!F14683,"")</f>
        <v/>
      </c>
      <c r="L14655" s="109"/>
      <c r="M14655" s="109"/>
    </row>
    <row r="14656" spans="3:13">
      <c r="C14656" s="109"/>
      <c r="D14656" s="109"/>
      <c r="E14656" s="94" t="str">
        <f>IF(Data!D14684&gt;0,Data!F14684,"")</f>
        <v/>
      </c>
      <c r="L14656" s="109"/>
      <c r="M14656" s="109"/>
    </row>
    <row r="14657" spans="3:13">
      <c r="C14657" s="109"/>
      <c r="D14657" s="109"/>
      <c r="E14657" s="94" t="str">
        <f>IF(Data!D14685&gt;0,Data!F14685,"")</f>
        <v/>
      </c>
      <c r="L14657" s="109"/>
      <c r="M14657" s="109"/>
    </row>
    <row r="14658" spans="3:13">
      <c r="C14658" s="109"/>
      <c r="D14658" s="109"/>
      <c r="E14658" s="94" t="str">
        <f>IF(Data!D14686&gt;0,Data!F14686,"")</f>
        <v/>
      </c>
      <c r="L14658" s="109"/>
      <c r="M14658" s="109"/>
    </row>
    <row r="14659" spans="3:13">
      <c r="C14659" s="109"/>
      <c r="D14659" s="109"/>
      <c r="E14659" s="94" t="str">
        <f>IF(Data!D14687&gt;0,Data!F14687,"")</f>
        <v/>
      </c>
      <c r="L14659" s="109"/>
      <c r="M14659" s="109"/>
    </row>
    <row r="14660" spans="3:13">
      <c r="C14660" s="109"/>
      <c r="D14660" s="109"/>
      <c r="E14660" s="94" t="str">
        <f>IF(Data!D14688&gt;0,Data!F14688,"")</f>
        <v/>
      </c>
      <c r="L14660" s="109"/>
      <c r="M14660" s="109"/>
    </row>
    <row r="14661" spans="3:13">
      <c r="C14661" s="109"/>
      <c r="D14661" s="109"/>
      <c r="E14661" s="94" t="str">
        <f>IF(Data!D14689&gt;0,Data!F14689,"")</f>
        <v/>
      </c>
      <c r="L14661" s="109"/>
      <c r="M14661" s="109"/>
    </row>
    <row r="14662" spans="3:13">
      <c r="C14662" s="109"/>
      <c r="D14662" s="109"/>
      <c r="E14662" s="94" t="str">
        <f>IF(Data!D14690&gt;0,Data!F14690,"")</f>
        <v/>
      </c>
      <c r="L14662" s="109"/>
      <c r="M14662" s="109"/>
    </row>
    <row r="14663" spans="3:13">
      <c r="C14663" s="109"/>
      <c r="D14663" s="109"/>
      <c r="E14663" s="94" t="str">
        <f>IF(Data!D14691&gt;0,Data!F14691,"")</f>
        <v/>
      </c>
      <c r="L14663" s="109"/>
      <c r="M14663" s="109"/>
    </row>
    <row r="14664" spans="3:13">
      <c r="C14664" s="109"/>
      <c r="D14664" s="109"/>
      <c r="E14664" s="94" t="str">
        <f>IF(Data!D14692&gt;0,Data!F14692,"")</f>
        <v/>
      </c>
      <c r="L14664" s="109"/>
      <c r="M14664" s="109"/>
    </row>
    <row r="14665" spans="3:13">
      <c r="C14665" s="109"/>
      <c r="D14665" s="109"/>
      <c r="E14665" s="94" t="str">
        <f>IF(Data!D14693&gt;0,Data!F14693,"")</f>
        <v/>
      </c>
      <c r="L14665" s="109"/>
      <c r="M14665" s="109"/>
    </row>
    <row r="14666" spans="3:13">
      <c r="C14666" s="109"/>
      <c r="D14666" s="109"/>
      <c r="E14666" s="94" t="str">
        <f>IF(Data!D14694&gt;0,Data!F14694,"")</f>
        <v/>
      </c>
      <c r="L14666" s="109"/>
      <c r="M14666" s="109"/>
    </row>
    <row r="14667" spans="3:13">
      <c r="C14667" s="109"/>
      <c r="D14667" s="109"/>
      <c r="E14667" s="94" t="str">
        <f>IF(Data!D14695&gt;0,Data!F14695,"")</f>
        <v/>
      </c>
      <c r="L14667" s="109"/>
      <c r="M14667" s="109"/>
    </row>
    <row r="14668" spans="3:13">
      <c r="C14668" s="109"/>
      <c r="D14668" s="109"/>
      <c r="E14668" s="94" t="str">
        <f>IF(Data!D14696&gt;0,Data!F14696,"")</f>
        <v/>
      </c>
      <c r="L14668" s="109"/>
      <c r="M14668" s="109"/>
    </row>
    <row r="14669" spans="3:13">
      <c r="C14669" s="109"/>
      <c r="D14669" s="109"/>
      <c r="E14669" s="94" t="str">
        <f>IF(Data!D14697&gt;0,Data!F14697,"")</f>
        <v/>
      </c>
      <c r="L14669" s="109"/>
      <c r="M14669" s="109"/>
    </row>
    <row r="14670" spans="3:13">
      <c r="C14670" s="109"/>
      <c r="D14670" s="109"/>
      <c r="E14670" s="94" t="str">
        <f>IF(Data!D14698&gt;0,Data!F14698,"")</f>
        <v/>
      </c>
      <c r="L14670" s="109"/>
      <c r="M14670" s="109"/>
    </row>
    <row r="14671" spans="3:13">
      <c r="C14671" s="109"/>
      <c r="D14671" s="109"/>
      <c r="E14671" s="94" t="str">
        <f>IF(Data!D14699&gt;0,Data!F14699,"")</f>
        <v/>
      </c>
      <c r="L14671" s="109"/>
      <c r="M14671" s="109"/>
    </row>
    <row r="14672" spans="3:13">
      <c r="C14672" s="109"/>
      <c r="D14672" s="109"/>
      <c r="E14672" s="94" t="str">
        <f>IF(Data!D14700&gt;0,Data!F14700,"")</f>
        <v/>
      </c>
      <c r="L14672" s="109"/>
      <c r="M14672" s="109"/>
    </row>
    <row r="14673" spans="3:13">
      <c r="C14673" s="109"/>
      <c r="D14673" s="109"/>
      <c r="E14673" s="94" t="str">
        <f>IF(Data!D14701&gt;0,Data!F14701,"")</f>
        <v/>
      </c>
      <c r="L14673" s="109"/>
      <c r="M14673" s="109"/>
    </row>
    <row r="14674" spans="3:13">
      <c r="C14674" s="109"/>
      <c r="D14674" s="109"/>
      <c r="E14674" s="94" t="str">
        <f>IF(Data!D14702&gt;0,Data!F14702,"")</f>
        <v/>
      </c>
      <c r="L14674" s="109"/>
      <c r="M14674" s="109"/>
    </row>
    <row r="14675" spans="3:13">
      <c r="C14675" s="109"/>
      <c r="D14675" s="109"/>
      <c r="E14675" s="94" t="str">
        <f>IF(Data!D14703&gt;0,Data!F14703,"")</f>
        <v/>
      </c>
      <c r="L14675" s="109"/>
      <c r="M14675" s="109"/>
    </row>
    <row r="14676" spans="3:13">
      <c r="C14676" s="109"/>
      <c r="D14676" s="109"/>
      <c r="E14676" s="94" t="str">
        <f>IF(Data!D14704&gt;0,Data!F14704,"")</f>
        <v/>
      </c>
      <c r="L14676" s="109"/>
      <c r="M14676" s="109"/>
    </row>
    <row r="14677" spans="3:13">
      <c r="C14677" s="109"/>
      <c r="D14677" s="109"/>
      <c r="E14677" s="94" t="str">
        <f>IF(Data!D14705&gt;0,Data!F14705,"")</f>
        <v/>
      </c>
      <c r="L14677" s="109"/>
      <c r="M14677" s="109"/>
    </row>
    <row r="14678" spans="3:13">
      <c r="C14678" s="109"/>
      <c r="D14678" s="109"/>
      <c r="E14678" s="94" t="str">
        <f>IF(Data!D14706&gt;0,Data!F14706,"")</f>
        <v/>
      </c>
      <c r="L14678" s="109"/>
      <c r="M14678" s="109"/>
    </row>
    <row r="14679" spans="3:13">
      <c r="C14679" s="109"/>
      <c r="D14679" s="109"/>
      <c r="E14679" s="94" t="str">
        <f>IF(Data!D14707&gt;0,Data!F14707,"")</f>
        <v/>
      </c>
      <c r="L14679" s="109"/>
      <c r="M14679" s="109"/>
    </row>
    <row r="14680" spans="3:13">
      <c r="C14680" s="109"/>
      <c r="D14680" s="109"/>
      <c r="E14680" s="94" t="str">
        <f>IF(Data!D14708&gt;0,Data!F14708,"")</f>
        <v/>
      </c>
      <c r="L14680" s="109"/>
      <c r="M14680" s="109"/>
    </row>
    <row r="14681" spans="3:13">
      <c r="C14681" s="109"/>
      <c r="D14681" s="109"/>
      <c r="E14681" s="94" t="str">
        <f>IF(Data!D14709&gt;0,Data!F14709,"")</f>
        <v/>
      </c>
      <c r="L14681" s="109"/>
      <c r="M14681" s="109"/>
    </row>
    <row r="14682" spans="3:13">
      <c r="C14682" s="109"/>
      <c r="D14682" s="109"/>
      <c r="E14682" s="94" t="str">
        <f>IF(Data!D14710&gt;0,Data!F14710,"")</f>
        <v/>
      </c>
      <c r="L14682" s="109"/>
      <c r="M14682" s="109"/>
    </row>
    <row r="14683" spans="3:13">
      <c r="C14683" s="109"/>
      <c r="D14683" s="109"/>
      <c r="E14683" s="94" t="str">
        <f>IF(Data!D14711&gt;0,Data!F14711,"")</f>
        <v/>
      </c>
      <c r="L14683" s="109"/>
      <c r="M14683" s="109"/>
    </row>
    <row r="14684" spans="3:13">
      <c r="C14684" s="109"/>
      <c r="D14684" s="109"/>
      <c r="E14684" s="94" t="str">
        <f>IF(Data!D14712&gt;0,Data!F14712,"")</f>
        <v/>
      </c>
      <c r="L14684" s="109"/>
      <c r="M14684" s="109"/>
    </row>
    <row r="14685" spans="3:13">
      <c r="C14685" s="109"/>
      <c r="D14685" s="109"/>
      <c r="E14685" s="94" t="str">
        <f>IF(Data!D14713&gt;0,Data!F14713,"")</f>
        <v/>
      </c>
      <c r="L14685" s="109"/>
      <c r="M14685" s="109"/>
    </row>
    <row r="14686" spans="3:13">
      <c r="C14686" s="109"/>
      <c r="D14686" s="109"/>
      <c r="E14686" s="94" t="str">
        <f>IF(Data!D14714&gt;0,Data!F14714,"")</f>
        <v/>
      </c>
      <c r="L14686" s="109"/>
      <c r="M14686" s="109"/>
    </row>
    <row r="14687" spans="3:13">
      <c r="C14687" s="109"/>
      <c r="D14687" s="109"/>
      <c r="E14687" s="94" t="str">
        <f>IF(Data!D14715&gt;0,Data!F14715,"")</f>
        <v/>
      </c>
      <c r="L14687" s="109"/>
      <c r="M14687" s="109"/>
    </row>
    <row r="14688" spans="3:13">
      <c r="C14688" s="109"/>
      <c r="D14688" s="109"/>
      <c r="E14688" s="94" t="str">
        <f>IF(Data!D14716&gt;0,Data!F14716,"")</f>
        <v/>
      </c>
      <c r="L14688" s="109"/>
      <c r="M14688" s="109"/>
    </row>
    <row r="14689" spans="3:13">
      <c r="C14689" s="109"/>
      <c r="D14689" s="109"/>
      <c r="E14689" s="94" t="str">
        <f>IF(Data!D14717&gt;0,Data!F14717,"")</f>
        <v/>
      </c>
      <c r="L14689" s="109"/>
      <c r="M14689" s="109"/>
    </row>
    <row r="14690" spans="3:13">
      <c r="C14690" s="109"/>
      <c r="D14690" s="109"/>
      <c r="E14690" s="94" t="str">
        <f>IF(Data!D14718&gt;0,Data!F14718,"")</f>
        <v/>
      </c>
      <c r="L14690" s="109"/>
      <c r="M14690" s="109"/>
    </row>
    <row r="14691" spans="3:13">
      <c r="C14691" s="109"/>
      <c r="D14691" s="109"/>
      <c r="E14691" s="94" t="str">
        <f>IF(Data!D14719&gt;0,Data!F14719,"")</f>
        <v/>
      </c>
      <c r="L14691" s="109"/>
      <c r="M14691" s="109"/>
    </row>
    <row r="14692" spans="3:13">
      <c r="C14692" s="109"/>
      <c r="D14692" s="109"/>
      <c r="E14692" s="94" t="str">
        <f>IF(Data!D14720&gt;0,Data!F14720,"")</f>
        <v/>
      </c>
      <c r="L14692" s="109"/>
      <c r="M14692" s="109"/>
    </row>
    <row r="14693" spans="3:13">
      <c r="C14693" s="109"/>
      <c r="D14693" s="109"/>
      <c r="E14693" s="94" t="str">
        <f>IF(Data!D14721&gt;0,Data!F14721,"")</f>
        <v/>
      </c>
      <c r="L14693" s="109"/>
      <c r="M14693" s="109"/>
    </row>
    <row r="14694" spans="3:13">
      <c r="C14694" s="109"/>
      <c r="D14694" s="109"/>
      <c r="E14694" s="94" t="str">
        <f>IF(Data!D14722&gt;0,Data!F14722,"")</f>
        <v/>
      </c>
      <c r="L14694" s="109"/>
      <c r="M14694" s="109"/>
    </row>
    <row r="14695" spans="3:13">
      <c r="C14695" s="109"/>
      <c r="D14695" s="109"/>
      <c r="E14695" s="94" t="str">
        <f>IF(Data!D14723&gt;0,Data!F14723,"")</f>
        <v/>
      </c>
      <c r="L14695" s="109"/>
      <c r="M14695" s="109"/>
    </row>
    <row r="14696" spans="3:13">
      <c r="C14696" s="109"/>
      <c r="D14696" s="109"/>
      <c r="E14696" s="94" t="str">
        <f>IF(Data!D14724&gt;0,Data!F14724,"")</f>
        <v/>
      </c>
      <c r="L14696" s="109"/>
      <c r="M14696" s="109"/>
    </row>
    <row r="14697" spans="3:13">
      <c r="C14697" s="109"/>
      <c r="D14697" s="109"/>
      <c r="E14697" s="94" t="str">
        <f>IF(Data!D14725&gt;0,Data!F14725,"")</f>
        <v/>
      </c>
      <c r="L14697" s="109"/>
      <c r="M14697" s="109"/>
    </row>
    <row r="14698" spans="3:13">
      <c r="C14698" s="109"/>
      <c r="D14698" s="109"/>
      <c r="E14698" s="94" t="str">
        <f>IF(Data!D14726&gt;0,Data!F14726,"")</f>
        <v/>
      </c>
      <c r="L14698" s="109"/>
      <c r="M14698" s="109"/>
    </row>
    <row r="14699" spans="3:13">
      <c r="C14699" s="109"/>
      <c r="D14699" s="109"/>
      <c r="E14699" s="94" t="str">
        <f>IF(Data!D14727&gt;0,Data!F14727,"")</f>
        <v/>
      </c>
      <c r="L14699" s="109"/>
      <c r="M14699" s="109"/>
    </row>
    <row r="14700" spans="3:13">
      <c r="C14700" s="109"/>
      <c r="D14700" s="109"/>
      <c r="E14700" s="94" t="str">
        <f>IF(Data!D14728&gt;0,Data!F14728,"")</f>
        <v/>
      </c>
      <c r="L14700" s="109"/>
      <c r="M14700" s="109"/>
    </row>
    <row r="14701" spans="3:13">
      <c r="C14701" s="109"/>
      <c r="D14701" s="109"/>
      <c r="E14701" s="94" t="str">
        <f>IF(Data!D14729&gt;0,Data!F14729,"")</f>
        <v/>
      </c>
      <c r="L14701" s="109"/>
      <c r="M14701" s="109"/>
    </row>
    <row r="14702" spans="3:13">
      <c r="C14702" s="109"/>
      <c r="D14702" s="109"/>
      <c r="E14702" s="94" t="str">
        <f>IF(Data!D14730&gt;0,Data!F14730,"")</f>
        <v/>
      </c>
      <c r="L14702" s="109"/>
      <c r="M14702" s="109"/>
    </row>
    <row r="14703" spans="3:13">
      <c r="C14703" s="109"/>
      <c r="D14703" s="109"/>
      <c r="E14703" s="94" t="str">
        <f>IF(Data!D14731&gt;0,Data!F14731,"")</f>
        <v/>
      </c>
      <c r="L14703" s="109"/>
      <c r="M14703" s="109"/>
    </row>
    <row r="14704" spans="3:13">
      <c r="C14704" s="109"/>
      <c r="D14704" s="109"/>
      <c r="E14704" s="94" t="str">
        <f>IF(Data!D14732&gt;0,Data!F14732,"")</f>
        <v/>
      </c>
      <c r="L14704" s="109"/>
      <c r="M14704" s="109"/>
    </row>
    <row r="14705" spans="3:13">
      <c r="C14705" s="109"/>
      <c r="D14705" s="109"/>
      <c r="E14705" s="94" t="str">
        <f>IF(Data!D14733&gt;0,Data!F14733,"")</f>
        <v/>
      </c>
      <c r="L14705" s="109"/>
      <c r="M14705" s="109"/>
    </row>
    <row r="14706" spans="3:13">
      <c r="C14706" s="109"/>
      <c r="D14706" s="109"/>
      <c r="E14706" s="94" t="str">
        <f>IF(Data!D14734&gt;0,Data!F14734,"")</f>
        <v/>
      </c>
      <c r="L14706" s="109"/>
      <c r="M14706" s="109"/>
    </row>
    <row r="14707" spans="3:13">
      <c r="C14707" s="109"/>
      <c r="D14707" s="109"/>
      <c r="E14707" s="94" t="str">
        <f>IF(Data!D14735&gt;0,Data!F14735,"")</f>
        <v/>
      </c>
      <c r="L14707" s="109"/>
      <c r="M14707" s="109"/>
    </row>
    <row r="14708" spans="3:13">
      <c r="C14708" s="109"/>
      <c r="D14708" s="109"/>
      <c r="E14708" s="94" t="str">
        <f>IF(Data!D14736&gt;0,Data!F14736,"")</f>
        <v/>
      </c>
      <c r="L14708" s="109"/>
      <c r="M14708" s="109"/>
    </row>
    <row r="14709" spans="3:13">
      <c r="C14709" s="109"/>
      <c r="D14709" s="109"/>
      <c r="E14709" s="94" t="str">
        <f>IF(Data!D14737&gt;0,Data!F14737,"")</f>
        <v/>
      </c>
      <c r="L14709" s="109"/>
      <c r="M14709" s="109"/>
    </row>
    <row r="14710" spans="3:13">
      <c r="C14710" s="109"/>
      <c r="D14710" s="109"/>
      <c r="E14710" s="94" t="str">
        <f>IF(Data!D14738&gt;0,Data!F14738,"")</f>
        <v/>
      </c>
      <c r="L14710" s="109"/>
      <c r="M14710" s="109"/>
    </row>
    <row r="14711" spans="3:13">
      <c r="C14711" s="109"/>
      <c r="D14711" s="109"/>
      <c r="E14711" s="94" t="str">
        <f>IF(Data!D14739&gt;0,Data!F14739,"")</f>
        <v/>
      </c>
      <c r="L14711" s="109"/>
      <c r="M14711" s="109"/>
    </row>
    <row r="14712" spans="3:13">
      <c r="C14712" s="109"/>
      <c r="D14712" s="109"/>
      <c r="E14712" s="94" t="str">
        <f>IF(Data!D14740&gt;0,Data!F14740,"")</f>
        <v/>
      </c>
      <c r="L14712" s="109"/>
      <c r="M14712" s="109"/>
    </row>
    <row r="14713" spans="3:13">
      <c r="C14713" s="109"/>
      <c r="D14713" s="109"/>
      <c r="E14713" s="94" t="str">
        <f>IF(Data!D14741&gt;0,Data!F14741,"")</f>
        <v/>
      </c>
      <c r="L14713" s="109"/>
      <c r="M14713" s="109"/>
    </row>
    <row r="14714" spans="3:13">
      <c r="C14714" s="109"/>
      <c r="D14714" s="109"/>
      <c r="E14714" s="94" t="str">
        <f>IF(Data!D14742&gt;0,Data!F14742,"")</f>
        <v/>
      </c>
      <c r="L14714" s="109"/>
      <c r="M14714" s="109"/>
    </row>
    <row r="14715" spans="3:13">
      <c r="C14715" s="109"/>
      <c r="D14715" s="109"/>
      <c r="E14715" s="94" t="str">
        <f>IF(Data!D14743&gt;0,Data!F14743,"")</f>
        <v/>
      </c>
      <c r="L14715" s="109"/>
      <c r="M14715" s="109"/>
    </row>
    <row r="14716" spans="3:13">
      <c r="C14716" s="109"/>
      <c r="D14716" s="109"/>
      <c r="E14716" s="94" t="str">
        <f>IF(Data!D14744&gt;0,Data!F14744,"")</f>
        <v/>
      </c>
      <c r="L14716" s="109"/>
      <c r="M14716" s="109"/>
    </row>
    <row r="14717" spans="3:13">
      <c r="C14717" s="109"/>
      <c r="D14717" s="109"/>
      <c r="E14717" s="94" t="str">
        <f>IF(Data!D14745&gt;0,Data!F14745,"")</f>
        <v/>
      </c>
      <c r="L14717" s="109"/>
      <c r="M14717" s="109"/>
    </row>
    <row r="14718" spans="3:13">
      <c r="C14718" s="109"/>
      <c r="D14718" s="109"/>
      <c r="E14718" s="94" t="str">
        <f>IF(Data!D14746&gt;0,Data!F14746,"")</f>
        <v/>
      </c>
      <c r="L14718" s="109"/>
      <c r="M14718" s="109"/>
    </row>
    <row r="14719" spans="3:13">
      <c r="C14719" s="109"/>
      <c r="D14719" s="109"/>
      <c r="E14719" s="94" t="str">
        <f>IF(Data!D14747&gt;0,Data!F14747,"")</f>
        <v/>
      </c>
      <c r="L14719" s="109"/>
      <c r="M14719" s="109"/>
    </row>
    <row r="14720" spans="3:13">
      <c r="C14720" s="109"/>
      <c r="D14720" s="109"/>
      <c r="E14720" s="94" t="str">
        <f>IF(Data!D14748&gt;0,Data!F14748,"")</f>
        <v/>
      </c>
      <c r="L14720" s="109"/>
      <c r="M14720" s="109"/>
    </row>
    <row r="14721" spans="3:13">
      <c r="C14721" s="109"/>
      <c r="D14721" s="109"/>
      <c r="E14721" s="94" t="str">
        <f>IF(Data!D14749&gt;0,Data!F14749,"")</f>
        <v/>
      </c>
      <c r="L14721" s="109"/>
      <c r="M14721" s="109"/>
    </row>
    <row r="14722" spans="3:13">
      <c r="C14722" s="109"/>
      <c r="D14722" s="109"/>
      <c r="E14722" s="94" t="str">
        <f>IF(Data!D14750&gt;0,Data!F14750,"")</f>
        <v/>
      </c>
      <c r="L14722" s="109"/>
      <c r="M14722" s="109"/>
    </row>
    <row r="14723" spans="3:13">
      <c r="C14723" s="109"/>
      <c r="D14723" s="109"/>
      <c r="E14723" s="94" t="str">
        <f>IF(Data!D14751&gt;0,Data!F14751,"")</f>
        <v/>
      </c>
      <c r="L14723" s="109"/>
      <c r="M14723" s="109"/>
    </row>
    <row r="14724" spans="3:13">
      <c r="C14724" s="109"/>
      <c r="D14724" s="109"/>
      <c r="E14724" s="94" t="str">
        <f>IF(Data!D14752&gt;0,Data!F14752,"")</f>
        <v/>
      </c>
      <c r="L14724" s="109"/>
      <c r="M14724" s="109"/>
    </row>
    <row r="14725" spans="3:13">
      <c r="C14725" s="109"/>
      <c r="D14725" s="109"/>
      <c r="E14725" s="94" t="str">
        <f>IF(Data!D14753&gt;0,Data!F14753,"")</f>
        <v/>
      </c>
      <c r="L14725" s="109"/>
      <c r="M14725" s="109"/>
    </row>
    <row r="14726" spans="3:13">
      <c r="C14726" s="109"/>
      <c r="D14726" s="109"/>
      <c r="E14726" s="94" t="str">
        <f>IF(Data!D14754&gt;0,Data!F14754,"")</f>
        <v/>
      </c>
      <c r="L14726" s="109"/>
      <c r="M14726" s="109"/>
    </row>
    <row r="14727" spans="3:13">
      <c r="C14727" s="109"/>
      <c r="D14727" s="109"/>
      <c r="E14727" s="94" t="str">
        <f>IF(Data!D14755&gt;0,Data!F14755,"")</f>
        <v/>
      </c>
      <c r="L14727" s="109"/>
      <c r="M14727" s="109"/>
    </row>
    <row r="14728" spans="3:13">
      <c r="C14728" s="109"/>
      <c r="D14728" s="109"/>
      <c r="E14728" s="94" t="str">
        <f>IF(Data!D14756&gt;0,Data!F14756,"")</f>
        <v/>
      </c>
      <c r="L14728" s="109"/>
      <c r="M14728" s="109"/>
    </row>
    <row r="14729" spans="3:13">
      <c r="C14729" s="109"/>
      <c r="D14729" s="109"/>
      <c r="E14729" s="94" t="str">
        <f>IF(Data!D14757&gt;0,Data!F14757,"")</f>
        <v/>
      </c>
      <c r="L14729" s="109"/>
      <c r="M14729" s="109"/>
    </row>
    <row r="14730" spans="3:13">
      <c r="C14730" s="109"/>
      <c r="D14730" s="109"/>
      <c r="E14730" s="94" t="str">
        <f>IF(Data!D14758&gt;0,Data!F14758,"")</f>
        <v/>
      </c>
      <c r="L14730" s="109"/>
      <c r="M14730" s="109"/>
    </row>
    <row r="14731" spans="3:13">
      <c r="C14731" s="109"/>
      <c r="D14731" s="109"/>
      <c r="E14731" s="94" t="str">
        <f>IF(Data!D14759&gt;0,Data!F14759,"")</f>
        <v/>
      </c>
      <c r="L14731" s="109"/>
      <c r="M14731" s="109"/>
    </row>
    <row r="14732" spans="3:13">
      <c r="C14732" s="109"/>
      <c r="D14732" s="109"/>
      <c r="E14732" s="94" t="str">
        <f>IF(Data!D14760&gt;0,Data!F14760,"")</f>
        <v/>
      </c>
      <c r="L14732" s="109"/>
      <c r="M14732" s="109"/>
    </row>
    <row r="14733" spans="3:13">
      <c r="C14733" s="109"/>
      <c r="D14733" s="109"/>
      <c r="E14733" s="94" t="str">
        <f>IF(Data!D14761&gt;0,Data!F14761,"")</f>
        <v/>
      </c>
      <c r="L14733" s="109"/>
      <c r="M14733" s="109"/>
    </row>
    <row r="14734" spans="3:13">
      <c r="C14734" s="109"/>
      <c r="D14734" s="109"/>
      <c r="E14734" s="94" t="str">
        <f>IF(Data!D14762&gt;0,Data!F14762,"")</f>
        <v/>
      </c>
      <c r="L14734" s="109"/>
      <c r="M14734" s="109"/>
    </row>
    <row r="14735" spans="3:13">
      <c r="C14735" s="109"/>
      <c r="D14735" s="109"/>
      <c r="E14735" s="94" t="str">
        <f>IF(Data!D14763&gt;0,Data!F14763,"")</f>
        <v/>
      </c>
      <c r="L14735" s="109"/>
      <c r="M14735" s="109"/>
    </row>
    <row r="14736" spans="3:13">
      <c r="C14736" s="109"/>
      <c r="D14736" s="109"/>
      <c r="E14736" s="94" t="str">
        <f>IF(Data!D14764&gt;0,Data!F14764,"")</f>
        <v/>
      </c>
      <c r="L14736" s="109"/>
      <c r="M14736" s="109"/>
    </row>
    <row r="14737" spans="3:13">
      <c r="C14737" s="109"/>
      <c r="D14737" s="109"/>
      <c r="E14737" s="94" t="str">
        <f>IF(Data!D14765&gt;0,Data!F14765,"")</f>
        <v/>
      </c>
      <c r="L14737" s="109"/>
      <c r="M14737" s="109"/>
    </row>
    <row r="14738" spans="3:13">
      <c r="C14738" s="109"/>
      <c r="D14738" s="109"/>
      <c r="E14738" s="94" t="str">
        <f>IF(Data!D14766&gt;0,Data!F14766,"")</f>
        <v/>
      </c>
      <c r="L14738" s="109"/>
      <c r="M14738" s="109"/>
    </row>
    <row r="14739" spans="3:13">
      <c r="C14739" s="109"/>
      <c r="D14739" s="109"/>
      <c r="E14739" s="94" t="str">
        <f>IF(Data!D14767&gt;0,Data!F14767,"")</f>
        <v/>
      </c>
      <c r="L14739" s="109"/>
      <c r="M14739" s="109"/>
    </row>
    <row r="14740" spans="3:13">
      <c r="C14740" s="109"/>
      <c r="D14740" s="109"/>
      <c r="E14740" s="94" t="str">
        <f>IF(Data!D14768&gt;0,Data!F14768,"")</f>
        <v/>
      </c>
      <c r="L14740" s="109"/>
      <c r="M14740" s="109"/>
    </row>
    <row r="14741" spans="3:13">
      <c r="C14741" s="109"/>
      <c r="D14741" s="109"/>
      <c r="E14741" s="94" t="str">
        <f>IF(Data!D14769&gt;0,Data!F14769,"")</f>
        <v/>
      </c>
      <c r="L14741" s="109"/>
      <c r="M14741" s="109"/>
    </row>
    <row r="14742" spans="3:13">
      <c r="C14742" s="109"/>
      <c r="D14742" s="109"/>
      <c r="E14742" s="94" t="str">
        <f>IF(Data!D14770&gt;0,Data!F14770,"")</f>
        <v/>
      </c>
      <c r="L14742" s="109"/>
      <c r="M14742" s="109"/>
    </row>
    <row r="14743" spans="3:13">
      <c r="C14743" s="109"/>
      <c r="D14743" s="109"/>
      <c r="E14743" s="94" t="str">
        <f>IF(Data!D14771&gt;0,Data!F14771,"")</f>
        <v/>
      </c>
      <c r="L14743" s="109"/>
      <c r="M14743" s="109"/>
    </row>
    <row r="14744" spans="3:13">
      <c r="C14744" s="109"/>
      <c r="D14744" s="109"/>
      <c r="E14744" s="94" t="str">
        <f>IF(Data!D14772&gt;0,Data!F14772,"")</f>
        <v/>
      </c>
      <c r="L14744" s="109"/>
      <c r="M14744" s="109"/>
    </row>
    <row r="14745" spans="3:13">
      <c r="C14745" s="109"/>
      <c r="D14745" s="109"/>
      <c r="E14745" s="94" t="str">
        <f>IF(Data!D14773&gt;0,Data!F14773,"")</f>
        <v/>
      </c>
      <c r="L14745" s="109"/>
      <c r="M14745" s="109"/>
    </row>
    <row r="14746" spans="3:13">
      <c r="C14746" s="109"/>
      <c r="D14746" s="109"/>
      <c r="E14746" s="94" t="str">
        <f>IF(Data!D14774&gt;0,Data!F14774,"")</f>
        <v/>
      </c>
      <c r="L14746" s="109"/>
      <c r="M14746" s="109"/>
    </row>
    <row r="14747" spans="3:13">
      <c r="C14747" s="109"/>
      <c r="D14747" s="109"/>
      <c r="E14747" s="94" t="str">
        <f>IF(Data!D14775&gt;0,Data!F14775,"")</f>
        <v/>
      </c>
      <c r="L14747" s="109"/>
      <c r="M14747" s="109"/>
    </row>
    <row r="14748" spans="3:13">
      <c r="C14748" s="109"/>
      <c r="D14748" s="109"/>
      <c r="E14748" s="94" t="str">
        <f>IF(Data!D14776&gt;0,Data!F14776,"")</f>
        <v/>
      </c>
      <c r="L14748" s="109"/>
      <c r="M14748" s="109"/>
    </row>
    <row r="14749" spans="3:13">
      <c r="C14749" s="109"/>
      <c r="D14749" s="109"/>
      <c r="E14749" s="94" t="str">
        <f>IF(Data!D14777&gt;0,Data!F14777,"")</f>
        <v/>
      </c>
      <c r="L14749" s="109"/>
      <c r="M14749" s="109"/>
    </row>
    <row r="14750" spans="3:13">
      <c r="C14750" s="109"/>
      <c r="D14750" s="109"/>
      <c r="E14750" s="94" t="str">
        <f>IF(Data!D14778&gt;0,Data!F14778,"")</f>
        <v/>
      </c>
      <c r="L14750" s="109"/>
      <c r="M14750" s="109"/>
    </row>
    <row r="14751" spans="3:13">
      <c r="C14751" s="109"/>
      <c r="D14751" s="109"/>
      <c r="E14751" s="94" t="str">
        <f>IF(Data!D14779&gt;0,Data!F14779,"")</f>
        <v/>
      </c>
      <c r="L14751" s="109"/>
      <c r="M14751" s="109"/>
    </row>
    <row r="14752" spans="3:13">
      <c r="C14752" s="109"/>
      <c r="D14752" s="109"/>
      <c r="E14752" s="94" t="str">
        <f>IF(Data!D14780&gt;0,Data!F14780,"")</f>
        <v/>
      </c>
      <c r="L14752" s="109"/>
      <c r="M14752" s="109"/>
    </row>
    <row r="14753" spans="3:13">
      <c r="C14753" s="109"/>
      <c r="D14753" s="109"/>
      <c r="E14753" s="94" t="str">
        <f>IF(Data!D14781&gt;0,Data!F14781,"")</f>
        <v/>
      </c>
      <c r="L14753" s="109"/>
      <c r="M14753" s="109"/>
    </row>
    <row r="14754" spans="3:13">
      <c r="C14754" s="109"/>
      <c r="D14754" s="109"/>
      <c r="E14754" s="94" t="str">
        <f>IF(Data!D14782&gt;0,Data!F14782,"")</f>
        <v/>
      </c>
      <c r="L14754" s="109"/>
      <c r="M14754" s="109"/>
    </row>
    <row r="14755" spans="3:13">
      <c r="C14755" s="109"/>
      <c r="D14755" s="109"/>
      <c r="E14755" s="94" t="str">
        <f>IF(Data!D14783&gt;0,Data!F14783,"")</f>
        <v/>
      </c>
      <c r="L14755" s="109"/>
      <c r="M14755" s="109"/>
    </row>
    <row r="14756" spans="3:13">
      <c r="C14756" s="109"/>
      <c r="D14756" s="109"/>
      <c r="E14756" s="94" t="str">
        <f>IF(Data!D14784&gt;0,Data!F14784,"")</f>
        <v/>
      </c>
      <c r="L14756" s="109"/>
      <c r="M14756" s="109"/>
    </row>
    <row r="14757" spans="3:13">
      <c r="C14757" s="109"/>
      <c r="D14757" s="109"/>
      <c r="E14757" s="94" t="str">
        <f>IF(Data!D14785&gt;0,Data!F14785,"")</f>
        <v/>
      </c>
      <c r="L14757" s="109"/>
      <c r="M14757" s="109"/>
    </row>
    <row r="14758" spans="3:13">
      <c r="C14758" s="109"/>
      <c r="D14758" s="109"/>
      <c r="E14758" s="94" t="str">
        <f>IF(Data!D14786&gt;0,Data!F14786,"")</f>
        <v/>
      </c>
      <c r="L14758" s="109"/>
      <c r="M14758" s="109"/>
    </row>
    <row r="14759" spans="3:13">
      <c r="C14759" s="109"/>
      <c r="D14759" s="109"/>
      <c r="E14759" s="94" t="str">
        <f>IF(Data!D14787&gt;0,Data!F14787,"")</f>
        <v/>
      </c>
      <c r="L14759" s="109"/>
      <c r="M14759" s="109"/>
    </row>
    <row r="14760" spans="3:13">
      <c r="C14760" s="109"/>
      <c r="D14760" s="109"/>
      <c r="E14760" s="94" t="str">
        <f>IF(Data!D14788&gt;0,Data!F14788,"")</f>
        <v/>
      </c>
      <c r="L14760" s="109"/>
      <c r="M14760" s="109"/>
    </row>
    <row r="14761" spans="3:13">
      <c r="C14761" s="109"/>
      <c r="D14761" s="109"/>
      <c r="E14761" s="94" t="str">
        <f>IF(Data!D14789&gt;0,Data!F14789,"")</f>
        <v/>
      </c>
      <c r="L14761" s="109"/>
      <c r="M14761" s="109"/>
    </row>
    <row r="14762" spans="3:13">
      <c r="C14762" s="109"/>
      <c r="D14762" s="109"/>
      <c r="E14762" s="94" t="str">
        <f>IF(Data!D14790&gt;0,Data!F14790,"")</f>
        <v/>
      </c>
      <c r="L14762" s="109"/>
      <c r="M14762" s="109"/>
    </row>
    <row r="14763" spans="3:13">
      <c r="C14763" s="109"/>
      <c r="D14763" s="109"/>
      <c r="E14763" s="94" t="str">
        <f>IF(Data!D14791&gt;0,Data!F14791,"")</f>
        <v/>
      </c>
      <c r="L14763" s="109"/>
      <c r="M14763" s="109"/>
    </row>
    <row r="14764" spans="3:13">
      <c r="C14764" s="109"/>
      <c r="D14764" s="109"/>
      <c r="E14764" s="94" t="str">
        <f>IF(Data!D14792&gt;0,Data!F14792,"")</f>
        <v/>
      </c>
      <c r="L14764" s="109"/>
      <c r="M14764" s="109"/>
    </row>
    <row r="14765" spans="3:13">
      <c r="C14765" s="109"/>
      <c r="D14765" s="109"/>
      <c r="E14765" s="94" t="str">
        <f>IF(Data!D14793&gt;0,Data!F14793,"")</f>
        <v/>
      </c>
      <c r="L14765" s="109"/>
      <c r="M14765" s="109"/>
    </row>
    <row r="14766" spans="3:13">
      <c r="C14766" s="109"/>
      <c r="D14766" s="109"/>
      <c r="E14766" s="94" t="str">
        <f>IF(Data!D14794&gt;0,Data!F14794,"")</f>
        <v/>
      </c>
      <c r="L14766" s="109"/>
      <c r="M14766" s="109"/>
    </row>
    <row r="14767" spans="3:13">
      <c r="C14767" s="109"/>
      <c r="D14767" s="109"/>
      <c r="E14767" s="94" t="str">
        <f>IF(Data!D14795&gt;0,Data!F14795,"")</f>
        <v/>
      </c>
      <c r="L14767" s="109"/>
      <c r="M14767" s="109"/>
    </row>
    <row r="14768" spans="3:13">
      <c r="C14768" s="109"/>
      <c r="D14768" s="109"/>
      <c r="E14768" s="94" t="str">
        <f>IF(Data!D14796&gt;0,Data!F14796,"")</f>
        <v/>
      </c>
      <c r="L14768" s="109"/>
      <c r="M14768" s="109"/>
    </row>
    <row r="14769" spans="3:13">
      <c r="C14769" s="109"/>
      <c r="D14769" s="109"/>
      <c r="E14769" s="94" t="str">
        <f>IF(Data!D14797&gt;0,Data!F14797,"")</f>
        <v/>
      </c>
      <c r="L14769" s="109"/>
      <c r="M14769" s="109"/>
    </row>
    <row r="14770" spans="3:13">
      <c r="C14770" s="109"/>
      <c r="D14770" s="109"/>
      <c r="E14770" s="94" t="str">
        <f>IF(Data!D14798&gt;0,Data!F14798,"")</f>
        <v/>
      </c>
      <c r="L14770" s="109"/>
      <c r="M14770" s="109"/>
    </row>
    <row r="14771" spans="3:13">
      <c r="C14771" s="109"/>
      <c r="D14771" s="109"/>
      <c r="E14771" s="94" t="str">
        <f>IF(Data!D14799&gt;0,Data!F14799,"")</f>
        <v/>
      </c>
      <c r="L14771" s="109"/>
      <c r="M14771" s="109"/>
    </row>
    <row r="14772" spans="3:13">
      <c r="C14772" s="109"/>
      <c r="D14772" s="109"/>
      <c r="E14772" s="94" t="str">
        <f>IF(Data!D14800&gt;0,Data!F14800,"")</f>
        <v/>
      </c>
      <c r="L14772" s="109"/>
      <c r="M14772" s="109"/>
    </row>
    <row r="14773" spans="3:13">
      <c r="C14773" s="109"/>
      <c r="D14773" s="109"/>
      <c r="E14773" s="94" t="str">
        <f>IF(Data!D14801&gt;0,Data!F14801,"")</f>
        <v/>
      </c>
      <c r="L14773" s="109"/>
      <c r="M14773" s="109"/>
    </row>
    <row r="14774" spans="3:13">
      <c r="C14774" s="109"/>
      <c r="D14774" s="109"/>
      <c r="E14774" s="94" t="str">
        <f>IF(Data!D14802&gt;0,Data!F14802,"")</f>
        <v/>
      </c>
      <c r="L14774" s="109"/>
      <c r="M14774" s="109"/>
    </row>
    <row r="14775" spans="3:13">
      <c r="C14775" s="109"/>
      <c r="D14775" s="109"/>
      <c r="E14775" s="94" t="str">
        <f>IF(Data!D14803&gt;0,Data!F14803,"")</f>
        <v/>
      </c>
      <c r="L14775" s="109"/>
      <c r="M14775" s="109"/>
    </row>
    <row r="14776" spans="3:13">
      <c r="C14776" s="109"/>
      <c r="D14776" s="109"/>
      <c r="E14776" s="94" t="str">
        <f>IF(Data!D14804&gt;0,Data!F14804,"")</f>
        <v/>
      </c>
      <c r="L14776" s="109"/>
      <c r="M14776" s="109"/>
    </row>
    <row r="14777" spans="3:13">
      <c r="C14777" s="109"/>
      <c r="D14777" s="109"/>
      <c r="E14777" s="94" t="str">
        <f>IF(Data!D14805&gt;0,Data!F14805,"")</f>
        <v/>
      </c>
      <c r="L14777" s="109"/>
      <c r="M14777" s="109"/>
    </row>
    <row r="14778" spans="3:13">
      <c r="C14778" s="109"/>
      <c r="D14778" s="109"/>
      <c r="E14778" s="94" t="str">
        <f>IF(Data!D14806&gt;0,Data!F14806,"")</f>
        <v/>
      </c>
      <c r="L14778" s="109"/>
      <c r="M14778" s="109"/>
    </row>
    <row r="14779" spans="3:13">
      <c r="C14779" s="109"/>
      <c r="D14779" s="109"/>
      <c r="E14779" s="94" t="str">
        <f>IF(Data!D14807&gt;0,Data!F14807,"")</f>
        <v/>
      </c>
      <c r="L14779" s="109"/>
      <c r="M14779" s="109"/>
    </row>
    <row r="14780" spans="3:13">
      <c r="C14780" s="109"/>
      <c r="D14780" s="109"/>
      <c r="E14780" s="94" t="str">
        <f>IF(Data!D14808&gt;0,Data!F14808,"")</f>
        <v/>
      </c>
      <c r="L14780" s="109"/>
      <c r="M14780" s="109"/>
    </row>
    <row r="14781" spans="3:13">
      <c r="C14781" s="109"/>
      <c r="D14781" s="109"/>
      <c r="E14781" s="94" t="str">
        <f>IF(Data!D14809&gt;0,Data!F14809,"")</f>
        <v/>
      </c>
      <c r="L14781" s="109"/>
      <c r="M14781" s="109"/>
    </row>
    <row r="14782" spans="3:13">
      <c r="C14782" s="109"/>
      <c r="D14782" s="109"/>
      <c r="E14782" s="94" t="str">
        <f>IF(Data!D14810&gt;0,Data!F14810,"")</f>
        <v/>
      </c>
      <c r="L14782" s="109"/>
      <c r="M14782" s="109"/>
    </row>
    <row r="14783" spans="3:13">
      <c r="C14783" s="109"/>
      <c r="D14783" s="109"/>
      <c r="E14783" s="94" t="str">
        <f>IF(Data!D14811&gt;0,Data!F14811,"")</f>
        <v/>
      </c>
      <c r="L14783" s="109"/>
      <c r="M14783" s="109"/>
    </row>
    <row r="14784" spans="3:13">
      <c r="C14784" s="109"/>
      <c r="D14784" s="109"/>
      <c r="E14784" s="94" t="str">
        <f>IF(Data!D14812&gt;0,Data!F14812,"")</f>
        <v/>
      </c>
      <c r="L14784" s="109"/>
      <c r="M14784" s="109"/>
    </row>
    <row r="14785" spans="3:13">
      <c r="C14785" s="109"/>
      <c r="D14785" s="109"/>
      <c r="E14785" s="94" t="str">
        <f>IF(Data!D14813&gt;0,Data!F14813,"")</f>
        <v/>
      </c>
      <c r="L14785" s="109"/>
      <c r="M14785" s="109"/>
    </row>
    <row r="14786" spans="3:13">
      <c r="C14786" s="109"/>
      <c r="D14786" s="109"/>
      <c r="E14786" s="94" t="str">
        <f>IF(Data!D14814&gt;0,Data!F14814,"")</f>
        <v/>
      </c>
      <c r="L14786" s="109"/>
      <c r="M14786" s="109"/>
    </row>
    <row r="14787" spans="3:13">
      <c r="C14787" s="109"/>
      <c r="D14787" s="109"/>
      <c r="E14787" s="94" t="str">
        <f>IF(Data!D14815&gt;0,Data!F14815,"")</f>
        <v/>
      </c>
      <c r="L14787" s="109"/>
      <c r="M14787" s="109"/>
    </row>
    <row r="14788" spans="3:13">
      <c r="C14788" s="109"/>
      <c r="D14788" s="109"/>
      <c r="E14788" s="94" t="str">
        <f>IF(Data!D14816&gt;0,Data!F14816,"")</f>
        <v/>
      </c>
      <c r="L14788" s="109"/>
      <c r="M14788" s="109"/>
    </row>
    <row r="14789" spans="3:13">
      <c r="C14789" s="109"/>
      <c r="D14789" s="109"/>
      <c r="E14789" s="94" t="str">
        <f>IF(Data!D14817&gt;0,Data!F14817,"")</f>
        <v/>
      </c>
      <c r="L14789" s="109"/>
      <c r="M14789" s="109"/>
    </row>
    <row r="14790" spans="3:13">
      <c r="C14790" s="109"/>
      <c r="D14790" s="109"/>
      <c r="E14790" s="94" t="str">
        <f>IF(Data!D14818&gt;0,Data!F14818,"")</f>
        <v/>
      </c>
      <c r="L14790" s="109"/>
      <c r="M14790" s="109"/>
    </row>
    <row r="14791" spans="3:13">
      <c r="C14791" s="109"/>
      <c r="D14791" s="109"/>
      <c r="E14791" s="94" t="str">
        <f>IF(Data!D14819&gt;0,Data!F14819,"")</f>
        <v/>
      </c>
      <c r="L14791" s="109"/>
      <c r="M14791" s="109"/>
    </row>
    <row r="14792" spans="3:13">
      <c r="C14792" s="109"/>
      <c r="D14792" s="109"/>
      <c r="E14792" s="94" t="str">
        <f>IF(Data!D14820&gt;0,Data!F14820,"")</f>
        <v/>
      </c>
      <c r="L14792" s="109"/>
      <c r="M14792" s="109"/>
    </row>
    <row r="14793" spans="3:13">
      <c r="C14793" s="109"/>
      <c r="D14793" s="109"/>
      <c r="E14793" s="94" t="str">
        <f>IF(Data!D14821&gt;0,Data!F14821,"")</f>
        <v/>
      </c>
      <c r="L14793" s="109"/>
      <c r="M14793" s="109"/>
    </row>
    <row r="14794" spans="3:13">
      <c r="C14794" s="109"/>
      <c r="D14794" s="109"/>
      <c r="E14794" s="94" t="str">
        <f>IF(Data!D14822&gt;0,Data!F14822,"")</f>
        <v/>
      </c>
      <c r="L14794" s="109"/>
      <c r="M14794" s="109"/>
    </row>
    <row r="14795" spans="3:13">
      <c r="C14795" s="109"/>
      <c r="D14795" s="109"/>
      <c r="E14795" s="94" t="str">
        <f>IF(Data!D14823&gt;0,Data!F14823,"")</f>
        <v/>
      </c>
      <c r="L14795" s="109"/>
      <c r="M14795" s="109"/>
    </row>
    <row r="14796" spans="3:13">
      <c r="C14796" s="109"/>
      <c r="D14796" s="109"/>
      <c r="E14796" s="94" t="str">
        <f>IF(Data!D14824&gt;0,Data!F14824,"")</f>
        <v/>
      </c>
      <c r="L14796" s="109"/>
      <c r="M14796" s="109"/>
    </row>
    <row r="14797" spans="3:13">
      <c r="C14797" s="109"/>
      <c r="D14797" s="109"/>
      <c r="E14797" s="94" t="str">
        <f>IF(Data!D14825&gt;0,Data!F14825,"")</f>
        <v/>
      </c>
      <c r="L14797" s="109"/>
      <c r="M14797" s="109"/>
    </row>
    <row r="14798" spans="3:13">
      <c r="C14798" s="109"/>
      <c r="D14798" s="109"/>
      <c r="E14798" s="94" t="str">
        <f>IF(Data!D14826&gt;0,Data!F14826,"")</f>
        <v/>
      </c>
      <c r="L14798" s="109"/>
      <c r="M14798" s="109"/>
    </row>
    <row r="14799" spans="3:13">
      <c r="C14799" s="109"/>
      <c r="D14799" s="109"/>
      <c r="E14799" s="94" t="str">
        <f>IF(Data!D14827&gt;0,Data!F14827,"")</f>
        <v/>
      </c>
      <c r="L14799" s="109"/>
      <c r="M14799" s="109"/>
    </row>
    <row r="14800" spans="3:13">
      <c r="C14800" s="109"/>
      <c r="D14800" s="109"/>
      <c r="E14800" s="94" t="str">
        <f>IF(Data!D14828&gt;0,Data!F14828,"")</f>
        <v/>
      </c>
      <c r="L14800" s="109"/>
      <c r="M14800" s="109"/>
    </row>
    <row r="14801" spans="3:13">
      <c r="C14801" s="109"/>
      <c r="D14801" s="109"/>
      <c r="E14801" s="94" t="str">
        <f>IF(Data!D14829&gt;0,Data!F14829,"")</f>
        <v/>
      </c>
      <c r="L14801" s="109"/>
      <c r="M14801" s="109"/>
    </row>
    <row r="14802" spans="3:13">
      <c r="C14802" s="109"/>
      <c r="D14802" s="109"/>
      <c r="E14802" s="94" t="str">
        <f>IF(Data!D14830&gt;0,Data!F14830,"")</f>
        <v/>
      </c>
      <c r="L14802" s="109"/>
      <c r="M14802" s="109"/>
    </row>
    <row r="14803" spans="3:13">
      <c r="C14803" s="109"/>
      <c r="D14803" s="109"/>
      <c r="E14803" s="94" t="str">
        <f>IF(Data!D14831&gt;0,Data!F14831,"")</f>
        <v/>
      </c>
      <c r="L14803" s="109"/>
      <c r="M14803" s="109"/>
    </row>
    <row r="14804" spans="3:13">
      <c r="C14804" s="109"/>
      <c r="D14804" s="109"/>
      <c r="E14804" s="94" t="str">
        <f>IF(Data!D14832&gt;0,Data!F14832,"")</f>
        <v/>
      </c>
      <c r="L14804" s="109"/>
      <c r="M14804" s="109"/>
    </row>
    <row r="14805" spans="3:13">
      <c r="C14805" s="109"/>
      <c r="D14805" s="109"/>
      <c r="E14805" s="94" t="str">
        <f>IF(Data!D14833&gt;0,Data!F14833,"")</f>
        <v/>
      </c>
      <c r="L14805" s="109"/>
      <c r="M14805" s="109"/>
    </row>
    <row r="14806" spans="3:13">
      <c r="C14806" s="109"/>
      <c r="D14806" s="109"/>
      <c r="E14806" s="94" t="str">
        <f>IF(Data!D14834&gt;0,Data!F14834,"")</f>
        <v/>
      </c>
      <c r="L14806" s="109"/>
      <c r="M14806" s="109"/>
    </row>
    <row r="14807" spans="3:13">
      <c r="C14807" s="109"/>
      <c r="D14807" s="109"/>
      <c r="E14807" s="94" t="str">
        <f>IF(Data!D14835&gt;0,Data!F14835,"")</f>
        <v/>
      </c>
      <c r="L14807" s="109"/>
      <c r="M14807" s="109"/>
    </row>
    <row r="14808" spans="3:13">
      <c r="C14808" s="109"/>
      <c r="D14808" s="109"/>
      <c r="E14808" s="94" t="str">
        <f>IF(Data!D14836&gt;0,Data!F14836,"")</f>
        <v/>
      </c>
      <c r="L14808" s="109"/>
      <c r="M14808" s="109"/>
    </row>
    <row r="14809" spans="3:13">
      <c r="C14809" s="109"/>
      <c r="D14809" s="109"/>
      <c r="E14809" s="94" t="str">
        <f>IF(Data!D14837&gt;0,Data!F14837,"")</f>
        <v/>
      </c>
      <c r="L14809" s="109"/>
      <c r="M14809" s="109"/>
    </row>
    <row r="14810" spans="3:13">
      <c r="C14810" s="109"/>
      <c r="D14810" s="109"/>
      <c r="E14810" s="94" t="str">
        <f>IF(Data!D14838&gt;0,Data!F14838,"")</f>
        <v/>
      </c>
      <c r="L14810" s="109"/>
      <c r="M14810" s="109"/>
    </row>
    <row r="14811" spans="3:13">
      <c r="C14811" s="109"/>
      <c r="D14811" s="109"/>
      <c r="E14811" s="94" t="str">
        <f>IF(Data!D14839&gt;0,Data!F14839,"")</f>
        <v/>
      </c>
      <c r="L14811" s="109"/>
      <c r="M14811" s="109"/>
    </row>
    <row r="14812" spans="3:13">
      <c r="C14812" s="109"/>
      <c r="D14812" s="109"/>
      <c r="E14812" s="94" t="str">
        <f>IF(Data!D14840&gt;0,Data!F14840,"")</f>
        <v/>
      </c>
      <c r="L14812" s="109"/>
      <c r="M14812" s="109"/>
    </row>
    <row r="14813" spans="3:13">
      <c r="C14813" s="109"/>
      <c r="D14813" s="109"/>
      <c r="E14813" s="94" t="str">
        <f>IF(Data!D14841&gt;0,Data!F14841,"")</f>
        <v/>
      </c>
      <c r="L14813" s="109"/>
      <c r="M14813" s="109"/>
    </row>
    <row r="14814" spans="3:13">
      <c r="C14814" s="109"/>
      <c r="D14814" s="109"/>
      <c r="E14814" s="94" t="str">
        <f>IF(Data!D14842&gt;0,Data!F14842,"")</f>
        <v/>
      </c>
      <c r="L14814" s="109"/>
      <c r="M14814" s="109"/>
    </row>
    <row r="14815" spans="3:13">
      <c r="C14815" s="109"/>
      <c r="D14815" s="109"/>
      <c r="E14815" s="94" t="str">
        <f>IF(Data!D14843&gt;0,Data!F14843,"")</f>
        <v/>
      </c>
      <c r="L14815" s="109"/>
      <c r="M14815" s="109"/>
    </row>
    <row r="14816" spans="3:13">
      <c r="C14816" s="109"/>
      <c r="D14816" s="109"/>
      <c r="E14816" s="94" t="str">
        <f>IF(Data!D14844&gt;0,Data!F14844,"")</f>
        <v/>
      </c>
      <c r="L14816" s="109"/>
      <c r="M14816" s="109"/>
    </row>
    <row r="14817" spans="3:13">
      <c r="C14817" s="109"/>
      <c r="D14817" s="109"/>
      <c r="E14817" s="94" t="str">
        <f>IF(Data!D14845&gt;0,Data!F14845,"")</f>
        <v/>
      </c>
      <c r="L14817" s="109"/>
      <c r="M14817" s="109"/>
    </row>
    <row r="14818" spans="3:13">
      <c r="C14818" s="109"/>
      <c r="D14818" s="109"/>
      <c r="E14818" s="94" t="str">
        <f>IF(Data!D14846&gt;0,Data!F14846,"")</f>
        <v/>
      </c>
      <c r="L14818" s="109"/>
      <c r="M14818" s="109"/>
    </row>
    <row r="14819" spans="3:13">
      <c r="C14819" s="109"/>
      <c r="D14819" s="109"/>
      <c r="E14819" s="94" t="str">
        <f>IF(Data!D14847&gt;0,Data!F14847,"")</f>
        <v/>
      </c>
      <c r="L14819" s="109"/>
      <c r="M14819" s="109"/>
    </row>
    <row r="14820" spans="3:13">
      <c r="C14820" s="109"/>
      <c r="D14820" s="109"/>
      <c r="E14820" s="94" t="str">
        <f>IF(Data!D14848&gt;0,Data!F14848,"")</f>
        <v/>
      </c>
      <c r="L14820" s="109"/>
      <c r="M14820" s="109"/>
    </row>
    <row r="14821" spans="3:13">
      <c r="C14821" s="109"/>
      <c r="D14821" s="109"/>
      <c r="E14821" s="94" t="str">
        <f>IF(Data!D14849&gt;0,Data!F14849,"")</f>
        <v/>
      </c>
      <c r="L14821" s="109"/>
      <c r="M14821" s="109"/>
    </row>
    <row r="14822" spans="3:13">
      <c r="C14822" s="109"/>
      <c r="D14822" s="109"/>
      <c r="E14822" s="94" t="str">
        <f>IF(Data!D14850&gt;0,Data!F14850,"")</f>
        <v/>
      </c>
      <c r="L14822" s="109"/>
      <c r="M14822" s="109"/>
    </row>
    <row r="14823" spans="3:13">
      <c r="C14823" s="109"/>
      <c r="D14823" s="109"/>
      <c r="E14823" s="94" t="str">
        <f>IF(Data!D14851&gt;0,Data!F14851,"")</f>
        <v/>
      </c>
      <c r="L14823" s="109"/>
      <c r="M14823" s="109"/>
    </row>
    <row r="14824" spans="3:13">
      <c r="C14824" s="109"/>
      <c r="D14824" s="109"/>
      <c r="E14824" s="94" t="str">
        <f>IF(Data!D14852&gt;0,Data!F14852,"")</f>
        <v/>
      </c>
      <c r="L14824" s="109"/>
      <c r="M14824" s="109"/>
    </row>
    <row r="14825" spans="3:13">
      <c r="C14825" s="109"/>
      <c r="D14825" s="109"/>
      <c r="E14825" s="94" t="str">
        <f>IF(Data!D14853&gt;0,Data!F14853,"")</f>
        <v/>
      </c>
      <c r="L14825" s="109"/>
      <c r="M14825" s="109"/>
    </row>
    <row r="14826" spans="3:13">
      <c r="C14826" s="109"/>
      <c r="D14826" s="109"/>
      <c r="E14826" s="94" t="str">
        <f>IF(Data!D14854&gt;0,Data!F14854,"")</f>
        <v/>
      </c>
      <c r="L14826" s="109"/>
      <c r="M14826" s="109"/>
    </row>
    <row r="14827" spans="3:13">
      <c r="C14827" s="109"/>
      <c r="D14827" s="109"/>
      <c r="E14827" s="94" t="str">
        <f>IF(Data!D14855&gt;0,Data!F14855,"")</f>
        <v/>
      </c>
      <c r="L14827" s="109"/>
      <c r="M14827" s="109"/>
    </row>
    <row r="14828" spans="3:13">
      <c r="C14828" s="109"/>
      <c r="D14828" s="109"/>
      <c r="E14828" s="94" t="str">
        <f>IF(Data!D14856&gt;0,Data!F14856,"")</f>
        <v/>
      </c>
      <c r="L14828" s="109"/>
      <c r="M14828" s="109"/>
    </row>
    <row r="14829" spans="3:13">
      <c r="C14829" s="109"/>
      <c r="D14829" s="109"/>
      <c r="E14829" s="94" t="str">
        <f>IF(Data!D14857&gt;0,Data!F14857,"")</f>
        <v/>
      </c>
      <c r="L14829" s="109"/>
      <c r="M14829" s="109"/>
    </row>
    <row r="14830" spans="3:13">
      <c r="C14830" s="109"/>
      <c r="D14830" s="109"/>
      <c r="E14830" s="94" t="str">
        <f>IF(Data!D14858&gt;0,Data!F14858,"")</f>
        <v/>
      </c>
      <c r="L14830" s="109"/>
      <c r="M14830" s="109"/>
    </row>
    <row r="14831" spans="3:13">
      <c r="C14831" s="109"/>
      <c r="D14831" s="109"/>
      <c r="E14831" s="94" t="str">
        <f>IF(Data!D14859&gt;0,Data!F14859,"")</f>
        <v/>
      </c>
      <c r="L14831" s="109"/>
      <c r="M14831" s="109"/>
    </row>
    <row r="14832" spans="3:13">
      <c r="C14832" s="109"/>
      <c r="D14832" s="109"/>
      <c r="E14832" s="94" t="str">
        <f>IF(Data!D14860&gt;0,Data!F14860,"")</f>
        <v/>
      </c>
      <c r="L14832" s="109"/>
      <c r="M14832" s="109"/>
    </row>
    <row r="14833" spans="3:13">
      <c r="C14833" s="109"/>
      <c r="D14833" s="109"/>
      <c r="E14833" s="94" t="str">
        <f>IF(Data!D14861&gt;0,Data!F14861,"")</f>
        <v/>
      </c>
      <c r="L14833" s="109"/>
      <c r="M14833" s="109"/>
    </row>
    <row r="14834" spans="3:13">
      <c r="C14834" s="109"/>
      <c r="D14834" s="109"/>
      <c r="E14834" s="94" t="str">
        <f>IF(Data!D14862&gt;0,Data!F14862,"")</f>
        <v/>
      </c>
      <c r="L14834" s="109"/>
      <c r="M14834" s="109"/>
    </row>
    <row r="14835" spans="3:13">
      <c r="C14835" s="109"/>
      <c r="D14835" s="109"/>
      <c r="E14835" s="94" t="str">
        <f>IF(Data!D14863&gt;0,Data!F14863,"")</f>
        <v/>
      </c>
      <c r="L14835" s="109"/>
      <c r="M14835" s="109"/>
    </row>
    <row r="14836" spans="3:13">
      <c r="C14836" s="109"/>
      <c r="D14836" s="109"/>
      <c r="E14836" s="94" t="str">
        <f>IF(Data!D14864&gt;0,Data!F14864,"")</f>
        <v/>
      </c>
      <c r="L14836" s="109"/>
      <c r="M14836" s="109"/>
    </row>
    <row r="14837" spans="3:13">
      <c r="C14837" s="109"/>
      <c r="D14837" s="109"/>
      <c r="E14837" s="94" t="str">
        <f>IF(Data!D14865&gt;0,Data!F14865,"")</f>
        <v/>
      </c>
      <c r="L14837" s="109"/>
      <c r="M14837" s="109"/>
    </row>
    <row r="14838" spans="3:13">
      <c r="C14838" s="109"/>
      <c r="D14838" s="109"/>
      <c r="E14838" s="94" t="str">
        <f>IF(Data!D14866&gt;0,Data!F14866,"")</f>
        <v/>
      </c>
      <c r="L14838" s="109"/>
      <c r="M14838" s="109"/>
    </row>
    <row r="14839" spans="3:13">
      <c r="C14839" s="109"/>
      <c r="D14839" s="109"/>
      <c r="E14839" s="94" t="str">
        <f>IF(Data!D14867&gt;0,Data!F14867,"")</f>
        <v/>
      </c>
      <c r="L14839" s="109"/>
      <c r="M14839" s="109"/>
    </row>
    <row r="14840" spans="3:13">
      <c r="C14840" s="109"/>
      <c r="D14840" s="109"/>
      <c r="E14840" s="94" t="str">
        <f>IF(Data!D14868&gt;0,Data!F14868,"")</f>
        <v/>
      </c>
      <c r="L14840" s="109"/>
      <c r="M14840" s="109"/>
    </row>
    <row r="14841" spans="3:13">
      <c r="C14841" s="109"/>
      <c r="D14841" s="109"/>
      <c r="E14841" s="94" t="str">
        <f>IF(Data!D14869&gt;0,Data!F14869,"")</f>
        <v/>
      </c>
      <c r="L14841" s="109"/>
      <c r="M14841" s="109"/>
    </row>
    <row r="14842" spans="3:13">
      <c r="C14842" s="109"/>
      <c r="D14842" s="109"/>
      <c r="E14842" s="94" t="str">
        <f>IF(Data!D14870&gt;0,Data!F14870,"")</f>
        <v/>
      </c>
      <c r="L14842" s="109"/>
      <c r="M14842" s="109"/>
    </row>
    <row r="14843" spans="3:13">
      <c r="C14843" s="109"/>
      <c r="D14843" s="109"/>
      <c r="E14843" s="94" t="str">
        <f>IF(Data!D14871&gt;0,Data!F14871,"")</f>
        <v/>
      </c>
      <c r="L14843" s="109"/>
      <c r="M14843" s="109"/>
    </row>
    <row r="14844" spans="3:13">
      <c r="C14844" s="109"/>
      <c r="D14844" s="109"/>
      <c r="E14844" s="94" t="str">
        <f>IF(Data!D14872&gt;0,Data!F14872,"")</f>
        <v/>
      </c>
      <c r="L14844" s="109"/>
      <c r="M14844" s="109"/>
    </row>
    <row r="14845" spans="3:13">
      <c r="C14845" s="109"/>
      <c r="D14845" s="109"/>
      <c r="E14845" s="94" t="str">
        <f>IF(Data!D14873&gt;0,Data!F14873,"")</f>
        <v/>
      </c>
      <c r="L14845" s="109"/>
      <c r="M14845" s="109"/>
    </row>
    <row r="14846" spans="3:13">
      <c r="C14846" s="109"/>
      <c r="D14846" s="109"/>
      <c r="E14846" s="94" t="str">
        <f>IF(Data!D14874&gt;0,Data!F14874,"")</f>
        <v/>
      </c>
      <c r="L14846" s="109"/>
      <c r="M14846" s="109"/>
    </row>
    <row r="14847" spans="3:13">
      <c r="C14847" s="109"/>
      <c r="D14847" s="109"/>
      <c r="E14847" s="94" t="str">
        <f>IF(Data!D14875&gt;0,Data!F14875,"")</f>
        <v/>
      </c>
      <c r="L14847" s="109"/>
      <c r="M14847" s="109"/>
    </row>
    <row r="14848" spans="3:13">
      <c r="C14848" s="109"/>
      <c r="D14848" s="109"/>
      <c r="E14848" s="94" t="str">
        <f>IF(Data!D14876&gt;0,Data!F14876,"")</f>
        <v/>
      </c>
      <c r="L14848" s="109"/>
      <c r="M14848" s="109"/>
    </row>
    <row r="14849" spans="3:13">
      <c r="C14849" s="109"/>
      <c r="D14849" s="109"/>
      <c r="E14849" s="94" t="str">
        <f>IF(Data!D14877&gt;0,Data!F14877,"")</f>
        <v/>
      </c>
      <c r="L14849" s="109"/>
      <c r="M14849" s="109"/>
    </row>
    <row r="14850" spans="3:13">
      <c r="C14850" s="109"/>
      <c r="D14850" s="109"/>
      <c r="E14850" s="94" t="str">
        <f>IF(Data!D14878&gt;0,Data!F14878,"")</f>
        <v/>
      </c>
      <c r="L14850" s="109"/>
      <c r="M14850" s="109"/>
    </row>
    <row r="14851" spans="3:13">
      <c r="C14851" s="109"/>
      <c r="D14851" s="109"/>
      <c r="E14851" s="94" t="str">
        <f>IF(Data!D14879&gt;0,Data!F14879,"")</f>
        <v/>
      </c>
      <c r="L14851" s="109"/>
      <c r="M14851" s="109"/>
    </row>
    <row r="14852" spans="3:13">
      <c r="C14852" s="109"/>
      <c r="D14852" s="109"/>
      <c r="E14852" s="94" t="str">
        <f>IF(Data!D14880&gt;0,Data!F14880,"")</f>
        <v/>
      </c>
      <c r="L14852" s="109"/>
      <c r="M14852" s="109"/>
    </row>
    <row r="14853" spans="3:13">
      <c r="C14853" s="109"/>
      <c r="D14853" s="109"/>
      <c r="E14853" s="94" t="str">
        <f>IF(Data!D14881&gt;0,Data!F14881,"")</f>
        <v/>
      </c>
      <c r="L14853" s="109"/>
      <c r="M14853" s="109"/>
    </row>
    <row r="14854" spans="3:13">
      <c r="C14854" s="109"/>
      <c r="D14854" s="109"/>
      <c r="E14854" s="94" t="str">
        <f>IF(Data!D14882&gt;0,Data!F14882,"")</f>
        <v/>
      </c>
      <c r="L14854" s="109"/>
      <c r="M14854" s="109"/>
    </row>
    <row r="14855" spans="3:13">
      <c r="C14855" s="109"/>
      <c r="D14855" s="109"/>
      <c r="E14855" s="94" t="str">
        <f>IF(Data!D14883&gt;0,Data!F14883,"")</f>
        <v/>
      </c>
      <c r="L14855" s="109"/>
      <c r="M14855" s="109"/>
    </row>
    <row r="14856" spans="3:13">
      <c r="C14856" s="109"/>
      <c r="D14856" s="109"/>
      <c r="E14856" s="94" t="str">
        <f>IF(Data!D14884&gt;0,Data!F14884,"")</f>
        <v/>
      </c>
      <c r="L14856" s="109"/>
      <c r="M14856" s="109"/>
    </row>
    <row r="14857" spans="3:13">
      <c r="C14857" s="109"/>
      <c r="D14857" s="109"/>
      <c r="E14857" s="94" t="str">
        <f>IF(Data!D14885&gt;0,Data!F14885,"")</f>
        <v/>
      </c>
      <c r="L14857" s="109"/>
      <c r="M14857" s="109"/>
    </row>
    <row r="14858" spans="3:13">
      <c r="C14858" s="109"/>
      <c r="D14858" s="109"/>
      <c r="E14858" s="94" t="str">
        <f>IF(Data!D14886&gt;0,Data!F14886,"")</f>
        <v/>
      </c>
      <c r="L14858" s="109"/>
      <c r="M14858" s="109"/>
    </row>
    <row r="14859" spans="3:13">
      <c r="C14859" s="109"/>
      <c r="D14859" s="109"/>
      <c r="E14859" s="94" t="str">
        <f>IF(Data!D14887&gt;0,Data!F14887,"")</f>
        <v/>
      </c>
      <c r="L14859" s="109"/>
      <c r="M14859" s="109"/>
    </row>
    <row r="14860" spans="3:13">
      <c r="C14860" s="109"/>
      <c r="D14860" s="109"/>
      <c r="E14860" s="94" t="str">
        <f>IF(Data!D14888&gt;0,Data!F14888,"")</f>
        <v/>
      </c>
      <c r="L14860" s="109"/>
      <c r="M14860" s="109"/>
    </row>
    <row r="14861" spans="3:13">
      <c r="C14861" s="109"/>
      <c r="D14861" s="109"/>
      <c r="E14861" s="94" t="str">
        <f>IF(Data!D14889&gt;0,Data!F14889,"")</f>
        <v/>
      </c>
      <c r="L14861" s="109"/>
      <c r="M14861" s="109"/>
    </row>
    <row r="14862" spans="3:13">
      <c r="C14862" s="109"/>
      <c r="D14862" s="109"/>
      <c r="E14862" s="94" t="str">
        <f>IF(Data!D14890&gt;0,Data!F14890,"")</f>
        <v/>
      </c>
      <c r="L14862" s="109"/>
      <c r="M14862" s="109"/>
    </row>
    <row r="14863" spans="3:13">
      <c r="C14863" s="109"/>
      <c r="D14863" s="109"/>
      <c r="E14863" s="94" t="str">
        <f>IF(Data!D14891&gt;0,Data!F14891,"")</f>
        <v/>
      </c>
      <c r="L14863" s="109"/>
      <c r="M14863" s="109"/>
    </row>
    <row r="14864" spans="3:13">
      <c r="C14864" s="109"/>
      <c r="D14864" s="109"/>
      <c r="E14864" s="94" t="str">
        <f>IF(Data!D14892&gt;0,Data!F14892,"")</f>
        <v/>
      </c>
      <c r="L14864" s="109"/>
      <c r="M14864" s="109"/>
    </row>
    <row r="14865" spans="3:13">
      <c r="C14865" s="109"/>
      <c r="D14865" s="109"/>
      <c r="E14865" s="94" t="str">
        <f>IF(Data!D14893&gt;0,Data!F14893,"")</f>
        <v/>
      </c>
      <c r="L14865" s="109"/>
      <c r="M14865" s="109"/>
    </row>
    <row r="14866" spans="3:13">
      <c r="C14866" s="109"/>
      <c r="D14866" s="109"/>
      <c r="E14866" s="94" t="str">
        <f>IF(Data!D14894&gt;0,Data!F14894,"")</f>
        <v/>
      </c>
      <c r="L14866" s="109"/>
      <c r="M14866" s="109"/>
    </row>
    <row r="14867" spans="3:13">
      <c r="C14867" s="109"/>
      <c r="D14867" s="109"/>
      <c r="E14867" s="94" t="str">
        <f>IF(Data!D14895&gt;0,Data!F14895,"")</f>
        <v/>
      </c>
      <c r="L14867" s="109"/>
      <c r="M14867" s="109"/>
    </row>
    <row r="14868" spans="3:13">
      <c r="C14868" s="109"/>
      <c r="D14868" s="109"/>
      <c r="E14868" s="94" t="str">
        <f>IF(Data!D14896&gt;0,Data!F14896,"")</f>
        <v/>
      </c>
      <c r="L14868" s="109"/>
      <c r="M14868" s="109"/>
    </row>
    <row r="14869" spans="3:13">
      <c r="C14869" s="109"/>
      <c r="D14869" s="109"/>
      <c r="E14869" s="94" t="str">
        <f>IF(Data!D14897&gt;0,Data!F14897,"")</f>
        <v/>
      </c>
      <c r="L14869" s="109"/>
      <c r="M14869" s="109"/>
    </row>
    <row r="14870" spans="3:13">
      <c r="C14870" s="109"/>
      <c r="D14870" s="109"/>
      <c r="E14870" s="94" t="str">
        <f>IF(Data!D14898&gt;0,Data!F14898,"")</f>
        <v/>
      </c>
      <c r="L14870" s="109"/>
      <c r="M14870" s="109"/>
    </row>
    <row r="14871" spans="3:13">
      <c r="C14871" s="109"/>
      <c r="D14871" s="109"/>
      <c r="E14871" s="94" t="str">
        <f>IF(Data!D14899&gt;0,Data!F14899,"")</f>
        <v/>
      </c>
      <c r="L14871" s="109"/>
      <c r="M14871" s="109"/>
    </row>
    <row r="14872" spans="3:13">
      <c r="C14872" s="109"/>
      <c r="D14872" s="109"/>
      <c r="E14872" s="94" t="str">
        <f>IF(Data!D14900&gt;0,Data!F14900,"")</f>
        <v/>
      </c>
      <c r="L14872" s="109"/>
      <c r="M14872" s="109"/>
    </row>
    <row r="14873" spans="3:13">
      <c r="C14873" s="109"/>
      <c r="D14873" s="109"/>
      <c r="E14873" s="94" t="str">
        <f>IF(Data!D14901&gt;0,Data!F14901,"")</f>
        <v/>
      </c>
      <c r="L14873" s="109"/>
      <c r="M14873" s="109"/>
    </row>
    <row r="14874" spans="3:13">
      <c r="C14874" s="109"/>
      <c r="D14874" s="109"/>
      <c r="E14874" s="94" t="str">
        <f>IF(Data!D14902&gt;0,Data!F14902,"")</f>
        <v/>
      </c>
      <c r="L14874" s="109"/>
      <c r="M14874" s="109"/>
    </row>
    <row r="14875" spans="3:13">
      <c r="C14875" s="109"/>
      <c r="D14875" s="109"/>
      <c r="E14875" s="94" t="str">
        <f>IF(Data!D14903&gt;0,Data!F14903,"")</f>
        <v/>
      </c>
      <c r="L14875" s="109"/>
      <c r="M14875" s="109"/>
    </row>
    <row r="14876" spans="3:13">
      <c r="C14876" s="109"/>
      <c r="D14876" s="109"/>
      <c r="E14876" s="94" t="str">
        <f>IF(Data!D14904&gt;0,Data!F14904,"")</f>
        <v/>
      </c>
      <c r="L14876" s="109"/>
      <c r="M14876" s="109"/>
    </row>
    <row r="14877" spans="3:13">
      <c r="C14877" s="109"/>
      <c r="D14877" s="109"/>
      <c r="E14877" s="94" t="str">
        <f>IF(Data!D14905&gt;0,Data!F14905,"")</f>
        <v/>
      </c>
      <c r="L14877" s="109"/>
      <c r="M14877" s="109"/>
    </row>
    <row r="14878" spans="3:13">
      <c r="C14878" s="109"/>
      <c r="D14878" s="109"/>
      <c r="E14878" s="94" t="str">
        <f>IF(Data!D14906&gt;0,Data!F14906,"")</f>
        <v/>
      </c>
      <c r="L14878" s="109"/>
      <c r="M14878" s="109"/>
    </row>
    <row r="14879" spans="3:13">
      <c r="C14879" s="109"/>
      <c r="D14879" s="109"/>
      <c r="E14879" s="94" t="str">
        <f>IF(Data!D14907&gt;0,Data!F14907,"")</f>
        <v/>
      </c>
      <c r="L14879" s="109"/>
      <c r="M14879" s="109"/>
    </row>
    <row r="14880" spans="3:13">
      <c r="C14880" s="109"/>
      <c r="D14880" s="109"/>
      <c r="E14880" s="94" t="str">
        <f>IF(Data!D14908&gt;0,Data!F14908,"")</f>
        <v/>
      </c>
      <c r="L14880" s="109"/>
      <c r="M14880" s="109"/>
    </row>
    <row r="14881" spans="3:13">
      <c r="C14881" s="109"/>
      <c r="D14881" s="109"/>
      <c r="E14881" s="94" t="str">
        <f>IF(Data!D14909&gt;0,Data!F14909,"")</f>
        <v/>
      </c>
      <c r="L14881" s="109"/>
      <c r="M14881" s="109"/>
    </row>
    <row r="14882" spans="3:13">
      <c r="C14882" s="109"/>
      <c r="D14882" s="109"/>
      <c r="E14882" s="94" t="str">
        <f>IF(Data!D14910&gt;0,Data!F14910,"")</f>
        <v/>
      </c>
      <c r="L14882" s="109"/>
      <c r="M14882" s="109"/>
    </row>
    <row r="14883" spans="3:13">
      <c r="C14883" s="109"/>
      <c r="D14883" s="109"/>
      <c r="E14883" s="94" t="str">
        <f>IF(Data!D14911&gt;0,Data!F14911,"")</f>
        <v/>
      </c>
      <c r="L14883" s="109"/>
      <c r="M14883" s="109"/>
    </row>
    <row r="14884" spans="3:13">
      <c r="C14884" s="109"/>
      <c r="D14884" s="109"/>
      <c r="E14884" s="94" t="str">
        <f>IF(Data!D14912&gt;0,Data!F14912,"")</f>
        <v/>
      </c>
      <c r="L14884" s="109"/>
      <c r="M14884" s="109"/>
    </row>
    <row r="14885" spans="3:13">
      <c r="C14885" s="109"/>
      <c r="D14885" s="109"/>
      <c r="E14885" s="94" t="str">
        <f>IF(Data!D14913&gt;0,Data!F14913,"")</f>
        <v/>
      </c>
      <c r="L14885" s="109"/>
      <c r="M14885" s="109"/>
    </row>
    <row r="14886" spans="3:13">
      <c r="C14886" s="109"/>
      <c r="D14886" s="109"/>
      <c r="E14886" s="94" t="str">
        <f>IF(Data!D14914&gt;0,Data!F14914,"")</f>
        <v/>
      </c>
      <c r="L14886" s="109"/>
      <c r="M14886" s="109"/>
    </row>
    <row r="14887" spans="3:13">
      <c r="C14887" s="109"/>
      <c r="D14887" s="109"/>
      <c r="E14887" s="94" t="str">
        <f>IF(Data!D14915&gt;0,Data!F14915,"")</f>
        <v/>
      </c>
      <c r="L14887" s="109"/>
      <c r="M14887" s="109"/>
    </row>
    <row r="14888" spans="3:13">
      <c r="C14888" s="109"/>
      <c r="D14888" s="109"/>
      <c r="E14888" s="94" t="str">
        <f>IF(Data!D14916&gt;0,Data!F14916,"")</f>
        <v/>
      </c>
      <c r="L14888" s="109"/>
      <c r="M14888" s="109"/>
    </row>
    <row r="14889" spans="3:13">
      <c r="C14889" s="109"/>
      <c r="D14889" s="109"/>
      <c r="E14889" s="94" t="str">
        <f>IF(Data!D14917&gt;0,Data!F14917,"")</f>
        <v/>
      </c>
      <c r="L14889" s="109"/>
      <c r="M14889" s="109"/>
    </row>
    <row r="14890" spans="3:13">
      <c r="C14890" s="109"/>
      <c r="D14890" s="109"/>
      <c r="E14890" s="94" t="str">
        <f>IF(Data!D14918&gt;0,Data!F14918,"")</f>
        <v/>
      </c>
      <c r="L14890" s="109"/>
      <c r="M14890" s="109"/>
    </row>
    <row r="14891" spans="3:13">
      <c r="C14891" s="109"/>
      <c r="D14891" s="109"/>
      <c r="E14891" s="94" t="str">
        <f>IF(Data!D14919&gt;0,Data!F14919,"")</f>
        <v/>
      </c>
      <c r="L14891" s="109"/>
      <c r="M14891" s="109"/>
    </row>
    <row r="14892" spans="3:13">
      <c r="C14892" s="109"/>
      <c r="D14892" s="109"/>
      <c r="E14892" s="94" t="str">
        <f>IF(Data!D14920&gt;0,Data!F14920,"")</f>
        <v/>
      </c>
      <c r="L14892" s="109"/>
      <c r="M14892" s="109"/>
    </row>
    <row r="14893" spans="3:13">
      <c r="C14893" s="109"/>
      <c r="D14893" s="109"/>
      <c r="E14893" s="94" t="str">
        <f>IF(Data!D14921&gt;0,Data!F14921,"")</f>
        <v/>
      </c>
      <c r="L14893" s="109"/>
      <c r="M14893" s="109"/>
    </row>
    <row r="14894" spans="3:13">
      <c r="C14894" s="109"/>
      <c r="D14894" s="109"/>
      <c r="E14894" s="94" t="str">
        <f>IF(Data!D14922&gt;0,Data!F14922,"")</f>
        <v/>
      </c>
      <c r="L14894" s="109"/>
      <c r="M14894" s="109"/>
    </row>
    <row r="14895" spans="3:13">
      <c r="C14895" s="109"/>
      <c r="D14895" s="109"/>
      <c r="E14895" s="94" t="str">
        <f>IF(Data!D14923&gt;0,Data!F14923,"")</f>
        <v/>
      </c>
      <c r="L14895" s="109"/>
      <c r="M14895" s="109"/>
    </row>
    <row r="14896" spans="3:13">
      <c r="C14896" s="109"/>
      <c r="D14896" s="109"/>
      <c r="E14896" s="94" t="str">
        <f>IF(Data!D14924&gt;0,Data!F14924,"")</f>
        <v/>
      </c>
      <c r="L14896" s="109"/>
      <c r="M14896" s="109"/>
    </row>
    <row r="14897" spans="3:13">
      <c r="C14897" s="109"/>
      <c r="D14897" s="109"/>
      <c r="E14897" s="94" t="str">
        <f>IF(Data!D14925&gt;0,Data!F14925,"")</f>
        <v/>
      </c>
      <c r="L14897" s="109"/>
      <c r="M14897" s="109"/>
    </row>
    <row r="14898" spans="3:13">
      <c r="C14898" s="109"/>
      <c r="D14898" s="109"/>
      <c r="E14898" s="94" t="str">
        <f>IF(Data!D14926&gt;0,Data!F14926,"")</f>
        <v/>
      </c>
      <c r="L14898" s="109"/>
      <c r="M14898" s="109"/>
    </row>
    <row r="14899" spans="3:13">
      <c r="C14899" s="109"/>
      <c r="D14899" s="109"/>
      <c r="E14899" s="94" t="str">
        <f>IF(Data!D14927&gt;0,Data!F14927,"")</f>
        <v/>
      </c>
      <c r="L14899" s="109"/>
      <c r="M14899" s="109"/>
    </row>
    <row r="14900" spans="3:13">
      <c r="C14900" s="109"/>
      <c r="D14900" s="109"/>
      <c r="E14900" s="94" t="str">
        <f>IF(Data!D14928&gt;0,Data!F14928,"")</f>
        <v/>
      </c>
      <c r="L14900" s="109"/>
      <c r="M14900" s="109"/>
    </row>
    <row r="14901" spans="3:13">
      <c r="C14901" s="109"/>
      <c r="D14901" s="109"/>
      <c r="E14901" s="94" t="str">
        <f>IF(Data!D14929&gt;0,Data!F14929,"")</f>
        <v/>
      </c>
      <c r="L14901" s="109"/>
      <c r="M14901" s="109"/>
    </row>
    <row r="14902" spans="3:13">
      <c r="C14902" s="109"/>
      <c r="D14902" s="109"/>
      <c r="E14902" s="94" t="str">
        <f>IF(Data!D14930&gt;0,Data!F14930,"")</f>
        <v/>
      </c>
      <c r="L14902" s="109"/>
      <c r="M14902" s="109"/>
    </row>
    <row r="14903" spans="3:13">
      <c r="C14903" s="109"/>
      <c r="D14903" s="109"/>
      <c r="E14903" s="94" t="str">
        <f>IF(Data!D14931&gt;0,Data!F14931,"")</f>
        <v/>
      </c>
      <c r="L14903" s="109"/>
      <c r="M14903" s="109"/>
    </row>
    <row r="14904" spans="3:13">
      <c r="C14904" s="109"/>
      <c r="D14904" s="109"/>
      <c r="E14904" s="94" t="str">
        <f>IF(Data!D14932&gt;0,Data!F14932,"")</f>
        <v/>
      </c>
      <c r="L14904" s="109"/>
      <c r="M14904" s="109"/>
    </row>
    <row r="14905" spans="3:13">
      <c r="C14905" s="109"/>
      <c r="D14905" s="109"/>
      <c r="E14905" s="94" t="str">
        <f>IF(Data!D14933&gt;0,Data!F14933,"")</f>
        <v/>
      </c>
      <c r="L14905" s="109"/>
      <c r="M14905" s="109"/>
    </row>
    <row r="14906" spans="3:13">
      <c r="C14906" s="109"/>
      <c r="D14906" s="109"/>
      <c r="E14906" s="94" t="str">
        <f>IF(Data!D14934&gt;0,Data!F14934,"")</f>
        <v/>
      </c>
      <c r="L14906" s="109"/>
      <c r="M14906" s="109"/>
    </row>
    <row r="14907" spans="3:13">
      <c r="C14907" s="109"/>
      <c r="D14907" s="109"/>
      <c r="E14907" s="94" t="str">
        <f>IF(Data!D14935&gt;0,Data!F14935,"")</f>
        <v/>
      </c>
      <c r="L14907" s="109"/>
      <c r="M14907" s="109"/>
    </row>
    <row r="14908" spans="3:13">
      <c r="C14908" s="109"/>
      <c r="D14908" s="109"/>
      <c r="E14908" s="94" t="str">
        <f>IF(Data!D14936&gt;0,Data!F14936,"")</f>
        <v/>
      </c>
      <c r="L14908" s="109"/>
      <c r="M14908" s="109"/>
    </row>
    <row r="14909" spans="3:13">
      <c r="C14909" s="109"/>
      <c r="D14909" s="109"/>
      <c r="E14909" s="94" t="str">
        <f>IF(Data!D14937&gt;0,Data!F14937,"")</f>
        <v/>
      </c>
      <c r="L14909" s="109"/>
      <c r="M14909" s="109"/>
    </row>
    <row r="14910" spans="3:13">
      <c r="C14910" s="109"/>
      <c r="D14910" s="109"/>
      <c r="E14910" s="94" t="str">
        <f>IF(Data!D14938&gt;0,Data!F14938,"")</f>
        <v/>
      </c>
      <c r="L14910" s="109"/>
      <c r="M14910" s="109"/>
    </row>
    <row r="14911" spans="3:13">
      <c r="C14911" s="109"/>
      <c r="D14911" s="109"/>
      <c r="E14911" s="94" t="str">
        <f>IF(Data!D14939&gt;0,Data!F14939,"")</f>
        <v/>
      </c>
      <c r="L14911" s="109"/>
      <c r="M14911" s="109"/>
    </row>
    <row r="14912" spans="3:13">
      <c r="C14912" s="109"/>
      <c r="D14912" s="109"/>
      <c r="E14912" s="94" t="str">
        <f>IF(Data!D14940&gt;0,Data!F14940,"")</f>
        <v/>
      </c>
      <c r="L14912" s="109"/>
      <c r="M14912" s="109"/>
    </row>
    <row r="14913" spans="3:13">
      <c r="C14913" s="109"/>
      <c r="D14913" s="109"/>
      <c r="E14913" s="94" t="str">
        <f>IF(Data!D14941&gt;0,Data!F14941,"")</f>
        <v/>
      </c>
      <c r="L14913" s="109"/>
      <c r="M14913" s="109"/>
    </row>
    <row r="14914" spans="3:13">
      <c r="C14914" s="109"/>
      <c r="D14914" s="109"/>
      <c r="E14914" s="94" t="str">
        <f>IF(Data!D14942&gt;0,Data!F14942,"")</f>
        <v/>
      </c>
      <c r="L14914" s="109"/>
      <c r="M14914" s="109"/>
    </row>
    <row r="14915" spans="3:13">
      <c r="C14915" s="109"/>
      <c r="D14915" s="109"/>
      <c r="E14915" s="94" t="str">
        <f>IF(Data!D14943&gt;0,Data!F14943,"")</f>
        <v/>
      </c>
      <c r="L14915" s="109"/>
      <c r="M14915" s="109"/>
    </row>
    <row r="14916" spans="3:13">
      <c r="C14916" s="109"/>
      <c r="D14916" s="109"/>
      <c r="E14916" s="94" t="str">
        <f>IF(Data!D14944&gt;0,Data!F14944,"")</f>
        <v/>
      </c>
      <c r="L14916" s="109"/>
      <c r="M14916" s="109"/>
    </row>
    <row r="14917" spans="3:13">
      <c r="C14917" s="109"/>
      <c r="D14917" s="109"/>
      <c r="E14917" s="94" t="str">
        <f>IF(Data!D14945&gt;0,Data!F14945,"")</f>
        <v/>
      </c>
      <c r="L14917" s="109"/>
      <c r="M14917" s="109"/>
    </row>
    <row r="14918" spans="3:13">
      <c r="C14918" s="109"/>
      <c r="D14918" s="109"/>
      <c r="E14918" s="94" t="str">
        <f>IF(Data!D14946&gt;0,Data!F14946,"")</f>
        <v/>
      </c>
      <c r="L14918" s="109"/>
      <c r="M14918" s="109"/>
    </row>
    <row r="14919" spans="3:13">
      <c r="C14919" s="109"/>
      <c r="D14919" s="109"/>
      <c r="E14919" s="94" t="str">
        <f>IF(Data!D14947&gt;0,Data!F14947,"")</f>
        <v/>
      </c>
      <c r="L14919" s="109"/>
      <c r="M14919" s="109"/>
    </row>
    <row r="14920" spans="3:13">
      <c r="C14920" s="109"/>
      <c r="D14920" s="109"/>
      <c r="E14920" s="94" t="str">
        <f>IF(Data!D14948&gt;0,Data!F14948,"")</f>
        <v/>
      </c>
      <c r="L14920" s="109"/>
      <c r="M14920" s="109"/>
    </row>
    <row r="14921" spans="3:13">
      <c r="C14921" s="109"/>
      <c r="D14921" s="109"/>
      <c r="E14921" s="94" t="str">
        <f>IF(Data!D14949&gt;0,Data!F14949,"")</f>
        <v/>
      </c>
      <c r="L14921" s="109"/>
      <c r="M14921" s="109"/>
    </row>
    <row r="14922" spans="3:13">
      <c r="C14922" s="109"/>
      <c r="D14922" s="109"/>
      <c r="E14922" s="94" t="str">
        <f>IF(Data!D14950&gt;0,Data!F14950,"")</f>
        <v/>
      </c>
      <c r="L14922" s="109"/>
      <c r="M14922" s="109"/>
    </row>
    <row r="14923" spans="3:13">
      <c r="C14923" s="109"/>
      <c r="D14923" s="109"/>
      <c r="E14923" s="94" t="str">
        <f>IF(Data!D14951&gt;0,Data!F14951,"")</f>
        <v/>
      </c>
      <c r="L14923" s="109"/>
      <c r="M14923" s="109"/>
    </row>
    <row r="14924" spans="3:13">
      <c r="C14924" s="109"/>
      <c r="D14924" s="109"/>
      <c r="E14924" s="94" t="str">
        <f>IF(Data!D14952&gt;0,Data!F14952,"")</f>
        <v/>
      </c>
      <c r="L14924" s="109"/>
      <c r="M14924" s="109"/>
    </row>
    <row r="14925" spans="3:13">
      <c r="C14925" s="109"/>
      <c r="D14925" s="109"/>
      <c r="E14925" s="94" t="str">
        <f>IF(Data!D14953&gt;0,Data!F14953,"")</f>
        <v/>
      </c>
      <c r="L14925" s="109"/>
      <c r="M14925" s="109"/>
    </row>
    <row r="14926" spans="3:13">
      <c r="C14926" s="109"/>
      <c r="D14926" s="109"/>
      <c r="E14926" s="94" t="str">
        <f>IF(Data!D14954&gt;0,Data!F14954,"")</f>
        <v/>
      </c>
      <c r="L14926" s="109"/>
      <c r="M14926" s="109"/>
    </row>
    <row r="14927" spans="3:13">
      <c r="C14927" s="109"/>
      <c r="D14927" s="109"/>
      <c r="E14927" s="94" t="str">
        <f>IF(Data!D14955&gt;0,Data!F14955,"")</f>
        <v/>
      </c>
      <c r="L14927" s="109"/>
      <c r="M14927" s="109"/>
    </row>
    <row r="14928" spans="3:13">
      <c r="C14928" s="109"/>
      <c r="D14928" s="109"/>
      <c r="E14928" s="94" t="str">
        <f>IF(Data!D14956&gt;0,Data!F14956,"")</f>
        <v/>
      </c>
      <c r="L14928" s="109"/>
      <c r="M14928" s="109"/>
    </row>
    <row r="14929" spans="3:13">
      <c r="C14929" s="109"/>
      <c r="D14929" s="109"/>
      <c r="E14929" s="94" t="str">
        <f>IF(Data!D14957&gt;0,Data!F14957,"")</f>
        <v/>
      </c>
      <c r="L14929" s="109"/>
      <c r="M14929" s="109"/>
    </row>
    <row r="14930" spans="3:13">
      <c r="C14930" s="109"/>
      <c r="D14930" s="109"/>
      <c r="E14930" s="94" t="str">
        <f>IF(Data!D14958&gt;0,Data!F14958,"")</f>
        <v/>
      </c>
      <c r="L14930" s="109"/>
      <c r="M14930" s="109"/>
    </row>
    <row r="14931" spans="3:13">
      <c r="C14931" s="109"/>
      <c r="D14931" s="109"/>
      <c r="E14931" s="94" t="str">
        <f>IF(Data!D14959&gt;0,Data!F14959,"")</f>
        <v/>
      </c>
      <c r="L14931" s="109"/>
      <c r="M14931" s="109"/>
    </row>
    <row r="14932" spans="3:13">
      <c r="C14932" s="109"/>
      <c r="D14932" s="109"/>
      <c r="E14932" s="94" t="str">
        <f>IF(Data!D14960&gt;0,Data!F14960,"")</f>
        <v/>
      </c>
      <c r="L14932" s="109"/>
      <c r="M14932" s="109"/>
    </row>
    <row r="14933" spans="3:13">
      <c r="C14933" s="109"/>
      <c r="D14933" s="109"/>
      <c r="E14933" s="94" t="str">
        <f>IF(Data!D14961&gt;0,Data!F14961,"")</f>
        <v/>
      </c>
      <c r="L14933" s="109"/>
      <c r="M14933" s="109"/>
    </row>
    <row r="14934" spans="3:13">
      <c r="C14934" s="109"/>
      <c r="D14934" s="109"/>
      <c r="E14934" s="94" t="str">
        <f>IF(Data!D14962&gt;0,Data!F14962,"")</f>
        <v/>
      </c>
      <c r="L14934" s="109"/>
      <c r="M14934" s="109"/>
    </row>
    <row r="14935" spans="3:13">
      <c r="C14935" s="109"/>
      <c r="D14935" s="109"/>
      <c r="E14935" s="94" t="str">
        <f>IF(Data!D14963&gt;0,Data!F14963,"")</f>
        <v/>
      </c>
      <c r="L14935" s="109"/>
      <c r="M14935" s="109"/>
    </row>
    <row r="14936" spans="3:13">
      <c r="C14936" s="109"/>
      <c r="D14936" s="109"/>
      <c r="E14936" s="94" t="str">
        <f>IF(Data!D14964&gt;0,Data!F14964,"")</f>
        <v/>
      </c>
      <c r="L14936" s="109"/>
      <c r="M14936" s="109"/>
    </row>
    <row r="14937" spans="3:13">
      <c r="C14937" s="109"/>
      <c r="D14937" s="109"/>
      <c r="E14937" s="94" t="str">
        <f>IF(Data!D14965&gt;0,Data!F14965,"")</f>
        <v/>
      </c>
      <c r="L14937" s="109"/>
      <c r="M14937" s="109"/>
    </row>
    <row r="14938" spans="3:13">
      <c r="C14938" s="109"/>
      <c r="D14938" s="109"/>
      <c r="E14938" s="94" t="str">
        <f>IF(Data!D14966&gt;0,Data!F14966,"")</f>
        <v/>
      </c>
      <c r="L14938" s="109"/>
      <c r="M14938" s="109"/>
    </row>
    <row r="14939" spans="3:13">
      <c r="C14939" s="109"/>
      <c r="D14939" s="109"/>
      <c r="E14939" s="94" t="str">
        <f>IF(Data!D14967&gt;0,Data!F14967,"")</f>
        <v/>
      </c>
      <c r="L14939" s="109"/>
      <c r="M14939" s="109"/>
    </row>
    <row r="14940" spans="3:13">
      <c r="C14940" s="109"/>
      <c r="D14940" s="109"/>
      <c r="E14940" s="94" t="str">
        <f>IF(Data!D14968&gt;0,Data!F14968,"")</f>
        <v/>
      </c>
      <c r="L14940" s="109"/>
      <c r="M14940" s="109"/>
    </row>
    <row r="14941" spans="3:13">
      <c r="C14941" s="109"/>
      <c r="D14941" s="109"/>
      <c r="E14941" s="94" t="str">
        <f>IF(Data!D14969&gt;0,Data!F14969,"")</f>
        <v/>
      </c>
      <c r="L14941" s="109"/>
      <c r="M14941" s="109"/>
    </row>
    <row r="14942" spans="3:13">
      <c r="C14942" s="109"/>
      <c r="D14942" s="109"/>
      <c r="E14942" s="94" t="str">
        <f>IF(Data!D14970&gt;0,Data!F14970,"")</f>
        <v/>
      </c>
      <c r="L14942" s="109"/>
      <c r="M14942" s="109"/>
    </row>
    <row r="14943" spans="3:13">
      <c r="C14943" s="109"/>
      <c r="D14943" s="109"/>
      <c r="E14943" s="94" t="str">
        <f>IF(Data!D14971&gt;0,Data!F14971,"")</f>
        <v/>
      </c>
      <c r="L14943" s="109"/>
      <c r="M14943" s="109"/>
    </row>
    <row r="14944" spans="3:13">
      <c r="C14944" s="109"/>
      <c r="D14944" s="109"/>
      <c r="E14944" s="94" t="str">
        <f>IF(Data!D14972&gt;0,Data!F14972,"")</f>
        <v/>
      </c>
      <c r="L14944" s="109"/>
      <c r="M14944" s="109"/>
    </row>
    <row r="14945" spans="3:13">
      <c r="C14945" s="109"/>
      <c r="D14945" s="109"/>
      <c r="E14945" s="94" t="str">
        <f>IF(Data!D14973&gt;0,Data!F14973,"")</f>
        <v/>
      </c>
      <c r="L14945" s="109"/>
      <c r="M14945" s="109"/>
    </row>
    <row r="14946" spans="3:13">
      <c r="C14946" s="109"/>
      <c r="D14946" s="109"/>
      <c r="E14946" s="94" t="str">
        <f>IF(Data!D14974&gt;0,Data!F14974,"")</f>
        <v/>
      </c>
      <c r="L14946" s="109"/>
      <c r="M14946" s="109"/>
    </row>
    <row r="14947" spans="3:13">
      <c r="C14947" s="109"/>
      <c r="D14947" s="109"/>
      <c r="E14947" s="94" t="str">
        <f>IF(Data!D14975&gt;0,Data!F14975,"")</f>
        <v/>
      </c>
      <c r="L14947" s="109"/>
      <c r="M14947" s="109"/>
    </row>
    <row r="14948" spans="3:13">
      <c r="C14948" s="109"/>
      <c r="D14948" s="109"/>
      <c r="E14948" s="94" t="str">
        <f>IF(Data!D14976&gt;0,Data!F14976,"")</f>
        <v/>
      </c>
      <c r="L14948" s="109"/>
      <c r="M14948" s="109"/>
    </row>
    <row r="14949" spans="3:13">
      <c r="C14949" s="109"/>
      <c r="D14949" s="109"/>
      <c r="E14949" s="94" t="str">
        <f>IF(Data!D14977&gt;0,Data!F14977,"")</f>
        <v/>
      </c>
      <c r="L14949" s="109"/>
      <c r="M14949" s="109"/>
    </row>
    <row r="14950" spans="3:13">
      <c r="C14950" s="109"/>
      <c r="D14950" s="109"/>
      <c r="E14950" s="94" t="str">
        <f>IF(Data!D14978&gt;0,Data!F14978,"")</f>
        <v/>
      </c>
      <c r="L14950" s="109"/>
      <c r="M14950" s="109"/>
    </row>
    <row r="14951" spans="3:13">
      <c r="C14951" s="109"/>
      <c r="D14951" s="109"/>
      <c r="E14951" s="94" t="str">
        <f>IF(Data!D14979&gt;0,Data!F14979,"")</f>
        <v/>
      </c>
      <c r="L14951" s="109"/>
      <c r="M14951" s="109"/>
    </row>
    <row r="14952" spans="3:13">
      <c r="C14952" s="109"/>
      <c r="D14952" s="109"/>
      <c r="E14952" s="94" t="str">
        <f>IF(Data!D14980&gt;0,Data!F14980,"")</f>
        <v/>
      </c>
      <c r="L14952" s="109"/>
      <c r="M14952" s="109"/>
    </row>
    <row r="14953" spans="3:13">
      <c r="C14953" s="109"/>
      <c r="D14953" s="109"/>
      <c r="E14953" s="94" t="str">
        <f>IF(Data!D14981&gt;0,Data!F14981,"")</f>
        <v/>
      </c>
      <c r="L14953" s="109"/>
      <c r="M14953" s="109"/>
    </row>
    <row r="14954" spans="3:13">
      <c r="C14954" s="109"/>
      <c r="D14954" s="109"/>
      <c r="E14954" s="94" t="str">
        <f>IF(Data!D14982&gt;0,Data!F14982,"")</f>
        <v/>
      </c>
      <c r="L14954" s="109"/>
      <c r="M14954" s="109"/>
    </row>
    <row r="14955" spans="3:13">
      <c r="C14955" s="109"/>
      <c r="D14955" s="109"/>
      <c r="E14955" s="94" t="str">
        <f>IF(Data!D14983&gt;0,Data!F14983,"")</f>
        <v/>
      </c>
      <c r="L14955" s="109"/>
      <c r="M14955" s="109"/>
    </row>
    <row r="14956" spans="3:13">
      <c r="C14956" s="109"/>
      <c r="D14956" s="109"/>
      <c r="E14956" s="94" t="str">
        <f>IF(Data!D14984&gt;0,Data!F14984,"")</f>
        <v/>
      </c>
      <c r="L14956" s="109"/>
      <c r="M14956" s="109"/>
    </row>
    <row r="14957" spans="3:13">
      <c r="C14957" s="109"/>
      <c r="D14957" s="109"/>
      <c r="E14957" s="94" t="str">
        <f>IF(Data!D14985&gt;0,Data!F14985,"")</f>
        <v/>
      </c>
      <c r="L14957" s="109"/>
      <c r="M14957" s="109"/>
    </row>
    <row r="14958" spans="3:13">
      <c r="C14958" s="109"/>
      <c r="D14958" s="109"/>
      <c r="E14958" s="94" t="str">
        <f>IF(Data!D14986&gt;0,Data!F14986,"")</f>
        <v/>
      </c>
      <c r="L14958" s="109"/>
      <c r="M14958" s="109"/>
    </row>
    <row r="14959" spans="3:13">
      <c r="C14959" s="109"/>
      <c r="D14959" s="109"/>
      <c r="E14959" s="94" t="str">
        <f>IF(Data!D14987&gt;0,Data!F14987,"")</f>
        <v/>
      </c>
      <c r="L14959" s="109"/>
      <c r="M14959" s="109"/>
    </row>
    <row r="14960" spans="3:13">
      <c r="C14960" s="109"/>
      <c r="D14960" s="109"/>
      <c r="E14960" s="94" t="str">
        <f>IF(Data!D14988&gt;0,Data!F14988,"")</f>
        <v/>
      </c>
      <c r="L14960" s="109"/>
      <c r="M14960" s="109"/>
    </row>
    <row r="14961" spans="3:13">
      <c r="C14961" s="109"/>
      <c r="D14961" s="109"/>
      <c r="E14961" s="94" t="str">
        <f>IF(Data!D14989&gt;0,Data!F14989,"")</f>
        <v/>
      </c>
      <c r="L14961" s="109"/>
      <c r="M14961" s="109"/>
    </row>
    <row r="14962" spans="3:13">
      <c r="C14962" s="109"/>
      <c r="D14962" s="109"/>
      <c r="E14962" s="94" t="str">
        <f>IF(Data!D14990&gt;0,Data!F14990,"")</f>
        <v/>
      </c>
      <c r="L14962" s="109"/>
      <c r="M14962" s="109"/>
    </row>
    <row r="14963" spans="3:13">
      <c r="C14963" s="109"/>
      <c r="D14963" s="109"/>
      <c r="E14963" s="94" t="str">
        <f>IF(Data!D14991&gt;0,Data!F14991,"")</f>
        <v/>
      </c>
      <c r="L14963" s="109"/>
      <c r="M14963" s="109"/>
    </row>
    <row r="14964" spans="3:13">
      <c r="C14964" s="109"/>
      <c r="D14964" s="109"/>
      <c r="E14964" s="94" t="str">
        <f>IF(Data!D14992&gt;0,Data!F14992,"")</f>
        <v/>
      </c>
      <c r="L14964" s="109"/>
      <c r="M14964" s="109"/>
    </row>
    <row r="14965" spans="3:13">
      <c r="C14965" s="109"/>
      <c r="D14965" s="109"/>
      <c r="E14965" s="94" t="str">
        <f>IF(Data!D14993&gt;0,Data!F14993,"")</f>
        <v/>
      </c>
      <c r="L14965" s="109"/>
      <c r="M14965" s="109"/>
    </row>
    <row r="14966" spans="3:13">
      <c r="C14966" s="109"/>
      <c r="D14966" s="109"/>
      <c r="E14966" s="94" t="str">
        <f>IF(Data!D14994&gt;0,Data!F14994,"")</f>
        <v/>
      </c>
      <c r="L14966" s="109"/>
      <c r="M14966" s="109"/>
    </row>
    <row r="14967" spans="3:13">
      <c r="C14967" s="109"/>
      <c r="D14967" s="109"/>
      <c r="E14967" s="94" t="str">
        <f>IF(Data!D14995&gt;0,Data!F14995,"")</f>
        <v/>
      </c>
      <c r="L14967" s="109"/>
      <c r="M14967" s="109"/>
    </row>
    <row r="14968" spans="3:13">
      <c r="C14968" s="109"/>
      <c r="D14968" s="109"/>
      <c r="E14968" s="94" t="str">
        <f>IF(Data!D14996&gt;0,Data!F14996,"")</f>
        <v/>
      </c>
      <c r="L14968" s="109"/>
      <c r="M14968" s="109"/>
    </row>
    <row r="14969" spans="3:13">
      <c r="C14969" s="109"/>
      <c r="D14969" s="109"/>
      <c r="E14969" s="94" t="str">
        <f>IF(Data!D14997&gt;0,Data!F14997,"")</f>
        <v/>
      </c>
      <c r="L14969" s="109"/>
      <c r="M14969" s="109"/>
    </row>
    <row r="14970" spans="3:13">
      <c r="C14970" s="109"/>
      <c r="D14970" s="109"/>
      <c r="E14970" s="94" t="str">
        <f>IF(Data!D14998&gt;0,Data!F14998,"")</f>
        <v/>
      </c>
      <c r="L14970" s="109"/>
      <c r="M14970" s="109"/>
    </row>
    <row r="14971" spans="3:13">
      <c r="C14971" s="109"/>
      <c r="D14971" s="109"/>
      <c r="E14971" s="94" t="str">
        <f>IF(Data!D14999&gt;0,Data!F14999,"")</f>
        <v/>
      </c>
      <c r="L14971" s="109"/>
      <c r="M14971" s="109"/>
    </row>
    <row r="14972" spans="3:13">
      <c r="C14972" s="109"/>
      <c r="D14972" s="109"/>
      <c r="E14972" s="94" t="str">
        <f>IF(Data!D15000&gt;0,Data!F15000,"")</f>
        <v/>
      </c>
      <c r="L14972" s="109"/>
      <c r="M14972" s="109"/>
    </row>
    <row r="14973" spans="3:13">
      <c r="C14973" s="109"/>
      <c r="D14973" s="109"/>
      <c r="E14973" s="94" t="str">
        <f>IF(Data!D15001&gt;0,Data!F15001,"")</f>
        <v/>
      </c>
      <c r="L14973" s="109"/>
      <c r="M14973" s="109"/>
    </row>
    <row r="14974" spans="3:13">
      <c r="C14974" s="109"/>
      <c r="D14974" s="109"/>
      <c r="E14974" s="94" t="str">
        <f>IF(Data!D15002&gt;0,Data!F15002,"")</f>
        <v/>
      </c>
      <c r="L14974" s="109"/>
      <c r="M14974" s="109"/>
    </row>
    <row r="14975" spans="3:13">
      <c r="C14975" s="109"/>
      <c r="D14975" s="109"/>
      <c r="E14975" s="94" t="str">
        <f>IF(Data!D15003&gt;0,Data!F15003,"")</f>
        <v/>
      </c>
      <c r="L14975" s="109"/>
      <c r="M14975" s="109"/>
    </row>
    <row r="14976" spans="3:13">
      <c r="C14976" s="109"/>
      <c r="D14976" s="109"/>
      <c r="E14976" s="94" t="str">
        <f>IF(Data!D15004&gt;0,Data!F15004,"")</f>
        <v/>
      </c>
      <c r="L14976" s="109"/>
      <c r="M14976" s="109"/>
    </row>
    <row r="14977" spans="3:13">
      <c r="C14977" s="109"/>
      <c r="D14977" s="109"/>
      <c r="E14977" s="94" t="str">
        <f>IF(Data!D15005&gt;0,Data!F15005,"")</f>
        <v/>
      </c>
      <c r="L14977" s="109"/>
      <c r="M14977" s="109"/>
    </row>
    <row r="14978" spans="3:13">
      <c r="C14978" s="109"/>
      <c r="D14978" s="109"/>
      <c r="E14978" s="94" t="str">
        <f>IF(Data!D15006&gt;0,Data!F15006,"")</f>
        <v/>
      </c>
      <c r="L14978" s="109"/>
      <c r="M14978" s="109"/>
    </row>
    <row r="14979" spans="3:13">
      <c r="C14979" s="109"/>
      <c r="D14979" s="109"/>
      <c r="E14979" s="94" t="str">
        <f>IF(Data!D15007&gt;0,Data!F15007,"")</f>
        <v/>
      </c>
      <c r="L14979" s="109"/>
      <c r="M14979" s="109"/>
    </row>
    <row r="14980" spans="3:13">
      <c r="C14980" s="109"/>
      <c r="D14980" s="109"/>
      <c r="E14980" s="94" t="str">
        <f>IF(Data!D15008&gt;0,Data!F15008,"")</f>
        <v/>
      </c>
      <c r="L14980" s="109"/>
      <c r="M14980" s="109"/>
    </row>
    <row r="14981" spans="3:13">
      <c r="C14981" s="109"/>
      <c r="D14981" s="109"/>
      <c r="E14981" s="94" t="str">
        <f>IF(Data!D15009&gt;0,Data!F15009,"")</f>
        <v/>
      </c>
      <c r="L14981" s="109"/>
      <c r="M14981" s="109"/>
    </row>
    <row r="14982" spans="3:13">
      <c r="C14982" s="109"/>
      <c r="D14982" s="109"/>
      <c r="E14982" s="94" t="str">
        <f>IF(Data!D15010&gt;0,Data!F15010,"")</f>
        <v/>
      </c>
      <c r="L14982" s="109"/>
      <c r="M14982" s="109"/>
    </row>
    <row r="14983" spans="3:13">
      <c r="C14983" s="109"/>
      <c r="D14983" s="109"/>
      <c r="E14983" s="94" t="str">
        <f>IF(Data!D15011&gt;0,Data!F15011,"")</f>
        <v/>
      </c>
      <c r="L14983" s="109"/>
      <c r="M14983" s="109"/>
    </row>
    <row r="14984" spans="3:13">
      <c r="C14984" s="109"/>
      <c r="D14984" s="109"/>
      <c r="E14984" s="94" t="str">
        <f>IF(Data!D15012&gt;0,Data!F15012,"")</f>
        <v/>
      </c>
      <c r="L14984" s="109"/>
      <c r="M14984" s="109"/>
    </row>
    <row r="14985" spans="3:13">
      <c r="C14985" s="109"/>
      <c r="D14985" s="109"/>
      <c r="E14985" s="94" t="str">
        <f>IF(Data!D15013&gt;0,Data!F15013,"")</f>
        <v/>
      </c>
      <c r="L14985" s="109"/>
      <c r="M14985" s="109"/>
    </row>
    <row r="14986" spans="3:13">
      <c r="C14986" s="109"/>
      <c r="D14986" s="109"/>
      <c r="E14986" s="94" t="str">
        <f>IF(Data!D15014&gt;0,Data!F15014,"")</f>
        <v/>
      </c>
      <c r="L14986" s="109"/>
      <c r="M14986" s="109"/>
    </row>
    <row r="14987" spans="3:13">
      <c r="C14987" s="109"/>
      <c r="D14987" s="109"/>
      <c r="E14987" s="94" t="str">
        <f>IF(Data!D15015&gt;0,Data!F15015,"")</f>
        <v/>
      </c>
      <c r="L14987" s="109"/>
      <c r="M14987" s="109"/>
    </row>
    <row r="14988" spans="3:13">
      <c r="C14988" s="109"/>
      <c r="D14988" s="109"/>
      <c r="E14988" s="94" t="str">
        <f>IF(Data!D15016&gt;0,Data!F15016,"")</f>
        <v/>
      </c>
      <c r="L14988" s="109"/>
      <c r="M14988" s="109"/>
    </row>
    <row r="14989" spans="3:13">
      <c r="C14989" s="109"/>
      <c r="D14989" s="109"/>
      <c r="E14989" s="94" t="str">
        <f>IF(Data!D15017&gt;0,Data!F15017,"")</f>
        <v/>
      </c>
      <c r="L14989" s="109"/>
      <c r="M14989" s="109"/>
    </row>
    <row r="14990" spans="3:13">
      <c r="C14990" s="109"/>
      <c r="D14990" s="109"/>
      <c r="E14990" s="94" t="str">
        <f>IF(Data!D15018&gt;0,Data!F15018,"")</f>
        <v/>
      </c>
      <c r="L14990" s="109"/>
      <c r="M14990" s="109"/>
    </row>
    <row r="14991" spans="3:13">
      <c r="C14991" s="109"/>
      <c r="D14991" s="109"/>
      <c r="E14991" s="94" t="str">
        <f>IF(Data!D15019&gt;0,Data!F15019,"")</f>
        <v/>
      </c>
      <c r="L14991" s="109"/>
      <c r="M14991" s="109"/>
    </row>
    <row r="14992" spans="3:13">
      <c r="C14992" s="109"/>
      <c r="D14992" s="109"/>
      <c r="E14992" s="94" t="str">
        <f>IF(Data!D15020&gt;0,Data!F15020,"")</f>
        <v/>
      </c>
      <c r="L14992" s="109"/>
      <c r="M14992" s="109"/>
    </row>
    <row r="14993" spans="3:13">
      <c r="C14993" s="109"/>
      <c r="D14993" s="109"/>
      <c r="E14993" s="94" t="str">
        <f>IF(Data!D15021&gt;0,Data!F15021,"")</f>
        <v/>
      </c>
      <c r="L14993" s="109"/>
      <c r="M14993" s="109"/>
    </row>
    <row r="14994" spans="3:13">
      <c r="C14994" s="109"/>
      <c r="D14994" s="109"/>
      <c r="E14994" s="94" t="str">
        <f>IF(Data!D15022&gt;0,Data!F15022,"")</f>
        <v/>
      </c>
      <c r="L14994" s="109"/>
      <c r="M14994" s="109"/>
    </row>
    <row r="14995" spans="3:13">
      <c r="C14995" s="109"/>
      <c r="D14995" s="109"/>
      <c r="E14995" s="94" t="str">
        <f>IF(Data!D15023&gt;0,Data!F15023,"")</f>
        <v/>
      </c>
      <c r="L14995" s="109"/>
      <c r="M14995" s="109"/>
    </row>
    <row r="14996" spans="3:13">
      <c r="C14996" s="109"/>
      <c r="D14996" s="109"/>
      <c r="E14996" s="94" t="str">
        <f>IF(Data!D15024&gt;0,Data!F15024,"")</f>
        <v/>
      </c>
      <c r="L14996" s="109"/>
      <c r="M14996" s="109"/>
    </row>
    <row r="14997" spans="3:13">
      <c r="C14997" s="109"/>
      <c r="D14997" s="109"/>
      <c r="E14997" s="94" t="str">
        <f>IF(Data!D15025&gt;0,Data!F15025,"")</f>
        <v/>
      </c>
      <c r="L14997" s="109"/>
      <c r="M14997" s="109"/>
    </row>
    <row r="14998" spans="3:13">
      <c r="C14998" s="109"/>
      <c r="D14998" s="109"/>
      <c r="E14998" s="94" t="str">
        <f>IF(Data!D15026&gt;0,Data!F15026,"")</f>
        <v/>
      </c>
      <c r="L14998" s="109"/>
      <c r="M14998" s="109"/>
    </row>
    <row r="14999" spans="3:13">
      <c r="C14999" s="109"/>
      <c r="D14999" s="109"/>
      <c r="E14999" s="94" t="str">
        <f>IF(Data!D15027&gt;0,Data!F15027,"")</f>
        <v/>
      </c>
      <c r="L14999" s="109"/>
      <c r="M14999" s="109"/>
    </row>
    <row r="15000" spans="3:13">
      <c r="C15000" s="109"/>
      <c r="D15000" s="109"/>
      <c r="E15000" s="94"/>
      <c r="L15000" s="109"/>
      <c r="M15000" s="109"/>
    </row>
    <row r="15001" spans="3:13">
      <c r="C15001" s="109"/>
      <c r="D15001" s="109"/>
      <c r="E15001" s="94"/>
      <c r="L15001" s="109"/>
      <c r="M15001" s="109"/>
    </row>
    <row r="15002" spans="3:13">
      <c r="C15002" s="109"/>
      <c r="D15002" s="109"/>
      <c r="E15002" s="94"/>
      <c r="L15002" s="109"/>
      <c r="M15002" s="109"/>
    </row>
    <row r="15003" spans="3:13">
      <c r="C15003" s="109"/>
      <c r="D15003" s="109"/>
      <c r="E15003" s="94"/>
      <c r="L15003" s="109"/>
      <c r="M15003" s="109"/>
    </row>
    <row r="15004" spans="3:13">
      <c r="C15004" s="109"/>
      <c r="D15004" s="109"/>
      <c r="E15004" s="94"/>
      <c r="L15004" s="109"/>
      <c r="M15004" s="109"/>
    </row>
    <row r="15005" spans="3:13">
      <c r="C15005" s="109"/>
      <c r="D15005" s="109"/>
      <c r="E15005" s="94"/>
      <c r="L15005" s="109"/>
      <c r="M15005" s="109"/>
    </row>
    <row r="15006" spans="3:13">
      <c r="C15006" s="109"/>
      <c r="D15006" s="109"/>
      <c r="E15006" s="94"/>
      <c r="L15006" s="109"/>
      <c r="M15006" s="109"/>
    </row>
    <row r="15007" spans="3:13">
      <c r="C15007" s="109"/>
      <c r="D15007" s="109"/>
      <c r="E15007" s="94"/>
      <c r="L15007" s="109"/>
      <c r="M15007" s="109"/>
    </row>
    <row r="15008" spans="3:13">
      <c r="C15008" s="109"/>
      <c r="D15008" s="109"/>
      <c r="E15008" s="94"/>
      <c r="L15008" s="109"/>
      <c r="M15008" s="109"/>
    </row>
    <row r="15009" spans="3:13">
      <c r="C15009" s="109"/>
      <c r="D15009" s="109"/>
      <c r="E15009" s="94"/>
      <c r="L15009" s="109"/>
      <c r="M15009" s="109"/>
    </row>
    <row r="15010" spans="3:13">
      <c r="C15010" s="109"/>
      <c r="D15010" s="109"/>
      <c r="E15010" s="94"/>
      <c r="L15010" s="109"/>
      <c r="M15010" s="109"/>
    </row>
    <row r="15011" spans="3:13">
      <c r="C15011" s="109"/>
      <c r="D15011" s="109"/>
      <c r="E15011" s="94"/>
      <c r="L15011" s="109"/>
      <c r="M15011" s="109"/>
    </row>
    <row r="15012" spans="3:13">
      <c r="C15012" s="109"/>
      <c r="D15012" s="109"/>
      <c r="E15012" s="94"/>
      <c r="L15012" s="109"/>
      <c r="M15012" s="109"/>
    </row>
    <row r="15013" spans="3:13">
      <c r="C15013" s="109"/>
      <c r="D15013" s="109"/>
      <c r="E15013" s="94"/>
      <c r="L15013" s="109"/>
      <c r="M15013" s="109"/>
    </row>
    <row r="15014" spans="3:13">
      <c r="C15014" s="109"/>
      <c r="D15014" s="109"/>
      <c r="E15014" s="94"/>
      <c r="L15014" s="109"/>
      <c r="M15014" s="109"/>
    </row>
    <row r="15015" spans="3:13">
      <c r="C15015" s="109"/>
      <c r="D15015" s="109"/>
      <c r="E15015" s="94"/>
      <c r="L15015" s="109"/>
      <c r="M15015" s="109"/>
    </row>
    <row r="15016" spans="3:13">
      <c r="C15016" s="109"/>
      <c r="D15016" s="109"/>
      <c r="E15016" s="94"/>
      <c r="L15016" s="109"/>
      <c r="M15016" s="109"/>
    </row>
    <row r="15017" spans="3:13">
      <c r="C15017" s="109"/>
      <c r="D15017" s="109"/>
      <c r="E15017" s="94"/>
      <c r="L15017" s="109"/>
      <c r="M15017" s="109"/>
    </row>
    <row r="15018" spans="3:13">
      <c r="C15018" s="109"/>
      <c r="D15018" s="109"/>
      <c r="E15018" s="94"/>
      <c r="L15018" s="109"/>
      <c r="M15018" s="109"/>
    </row>
    <row r="15019" spans="3:13">
      <c r="C15019" s="109"/>
      <c r="D15019" s="109"/>
      <c r="E15019" s="94"/>
      <c r="L15019" s="109"/>
      <c r="M15019" s="109"/>
    </row>
    <row r="15020" spans="3:13">
      <c r="C15020" s="109"/>
      <c r="D15020" s="109"/>
      <c r="E15020" s="94"/>
      <c r="L15020" s="109"/>
      <c r="M15020" s="109"/>
    </row>
    <row r="15021" spans="3:13">
      <c r="C15021" s="109"/>
      <c r="D15021" s="109"/>
      <c r="E15021" s="94"/>
      <c r="L15021" s="109"/>
      <c r="M15021" s="109"/>
    </row>
    <row r="15022" spans="3:13">
      <c r="C15022" s="109"/>
      <c r="D15022" s="109"/>
      <c r="E15022" s="94"/>
      <c r="L15022" s="109"/>
      <c r="M15022" s="109"/>
    </row>
    <row r="15023" spans="3:13">
      <c r="C15023" s="109"/>
      <c r="D15023" s="109"/>
      <c r="E15023" s="94"/>
      <c r="L15023" s="109"/>
      <c r="M15023" s="109"/>
    </row>
    <row r="15024" spans="3:13">
      <c r="C15024" s="109"/>
      <c r="D15024" s="109"/>
      <c r="E15024" s="94"/>
      <c r="L15024" s="109"/>
      <c r="M15024" s="109"/>
    </row>
    <row r="15025" spans="3:13">
      <c r="C15025" s="109"/>
      <c r="D15025" s="109"/>
      <c r="E15025" s="94"/>
      <c r="L15025" s="109"/>
      <c r="M15025" s="109"/>
    </row>
    <row r="15026" spans="3:13">
      <c r="C15026" s="109"/>
      <c r="D15026" s="109"/>
      <c r="E15026" s="94"/>
      <c r="L15026" s="109"/>
      <c r="M15026" s="109"/>
    </row>
    <row r="15027" spans="3:13">
      <c r="C15027" s="109"/>
      <c r="D15027" s="109"/>
      <c r="E15027" s="94"/>
      <c r="L15027" s="109"/>
      <c r="M15027" s="109"/>
    </row>
    <row r="15028" spans="3:13">
      <c r="C15028" s="109"/>
      <c r="D15028" s="109"/>
      <c r="E15028" s="94"/>
      <c r="L15028" s="109"/>
      <c r="M15028" s="109"/>
    </row>
    <row r="15029" spans="3:13">
      <c r="C15029" s="109"/>
      <c r="D15029" s="109"/>
      <c r="E15029" s="94"/>
      <c r="L15029" s="109"/>
      <c r="M15029" s="109"/>
    </row>
    <row r="15030" spans="3:13">
      <c r="C15030" s="109"/>
      <c r="D15030" s="109"/>
      <c r="E15030" s="94"/>
      <c r="L15030" s="109"/>
      <c r="M15030" s="109"/>
    </row>
    <row r="15031" spans="3:13">
      <c r="C15031" s="109"/>
      <c r="D15031" s="109"/>
      <c r="E15031" s="94"/>
      <c r="L15031" s="109"/>
      <c r="M15031" s="109"/>
    </row>
    <row r="15032" spans="3:13">
      <c r="C15032" s="109"/>
      <c r="D15032" s="109"/>
      <c r="E15032" s="94"/>
      <c r="L15032" s="109"/>
      <c r="M15032" s="109"/>
    </row>
    <row r="15033" spans="3:13">
      <c r="C15033" s="109"/>
      <c r="D15033" s="109"/>
      <c r="E15033" s="94"/>
      <c r="L15033" s="109"/>
      <c r="M15033" s="109"/>
    </row>
    <row r="15034" spans="3:13">
      <c r="C15034" s="109"/>
      <c r="D15034" s="109"/>
      <c r="E15034" s="94"/>
      <c r="L15034" s="109"/>
      <c r="M15034" s="109"/>
    </row>
    <row r="15035" spans="3:13">
      <c r="C15035" s="109"/>
      <c r="D15035" s="109"/>
      <c r="E15035" s="94"/>
      <c r="L15035" s="109"/>
      <c r="M15035" s="109"/>
    </row>
    <row r="15036" spans="3:13">
      <c r="C15036" s="109"/>
      <c r="D15036" s="109"/>
      <c r="E15036" s="94"/>
      <c r="L15036" s="109"/>
      <c r="M15036" s="109"/>
    </row>
    <row r="15037" spans="3:13">
      <c r="C15037" s="109"/>
      <c r="D15037" s="109"/>
      <c r="E15037" s="94"/>
      <c r="L15037" s="109"/>
      <c r="M15037" s="109"/>
    </row>
    <row r="15038" spans="3:13">
      <c r="C15038" s="109"/>
      <c r="D15038" s="109"/>
      <c r="E15038" s="94"/>
      <c r="L15038" s="109"/>
      <c r="M15038" s="109"/>
    </row>
    <row r="15039" spans="3:13">
      <c r="C15039" s="109"/>
      <c r="D15039" s="109"/>
      <c r="E15039" s="94"/>
      <c r="L15039" s="109"/>
      <c r="M15039" s="109"/>
    </row>
    <row r="15040" spans="3:13">
      <c r="C15040" s="109"/>
      <c r="D15040" s="109"/>
      <c r="E15040" s="94"/>
      <c r="L15040" s="109"/>
      <c r="M15040" s="109"/>
    </row>
    <row r="15041" spans="3:13">
      <c r="C15041" s="109"/>
      <c r="D15041" s="109"/>
      <c r="E15041" s="94"/>
      <c r="L15041" s="109"/>
      <c r="M15041" s="109"/>
    </row>
    <row r="15042" spans="3:13">
      <c r="C15042" s="109"/>
      <c r="D15042" s="109"/>
      <c r="E15042" s="94"/>
      <c r="L15042" s="109"/>
      <c r="M15042" s="109"/>
    </row>
    <row r="15043" spans="3:13">
      <c r="C15043" s="109"/>
      <c r="D15043" s="109"/>
      <c r="E15043" s="94"/>
      <c r="L15043" s="109"/>
      <c r="M15043" s="109"/>
    </row>
    <row r="15044" spans="3:13">
      <c r="C15044" s="109"/>
      <c r="D15044" s="109"/>
      <c r="E15044" s="94"/>
      <c r="L15044" s="109"/>
      <c r="M15044" s="109"/>
    </row>
    <row r="15045" spans="3:13">
      <c r="C15045" s="109"/>
      <c r="D15045" s="109"/>
      <c r="E15045" s="94"/>
      <c r="L15045" s="109"/>
      <c r="M15045" s="109"/>
    </row>
    <row r="15046" spans="3:13">
      <c r="C15046" s="109"/>
      <c r="D15046" s="109"/>
      <c r="E15046" s="94"/>
      <c r="L15046" s="109"/>
      <c r="M15046" s="109"/>
    </row>
    <row r="15047" spans="3:13">
      <c r="C15047" s="109"/>
      <c r="D15047" s="109"/>
      <c r="E15047" s="94"/>
      <c r="L15047" s="109"/>
      <c r="M15047" s="109"/>
    </row>
    <row r="15048" spans="3:13">
      <c r="C15048" s="109"/>
      <c r="D15048" s="109"/>
      <c r="E15048" s="94"/>
      <c r="L15048" s="109"/>
      <c r="M15048" s="109"/>
    </row>
    <row r="15049" spans="3:13">
      <c r="C15049" s="109"/>
      <c r="D15049" s="109"/>
      <c r="E15049" s="94"/>
      <c r="L15049" s="109"/>
      <c r="M15049" s="109"/>
    </row>
    <row r="15050" spans="3:13">
      <c r="C15050" s="109"/>
      <c r="D15050" s="109"/>
      <c r="E15050" s="94"/>
      <c r="L15050" s="109"/>
      <c r="M15050" s="109"/>
    </row>
    <row r="15051" spans="3:13">
      <c r="C15051" s="109"/>
      <c r="D15051" s="109"/>
      <c r="E15051" s="94"/>
      <c r="L15051" s="109"/>
      <c r="M15051" s="109"/>
    </row>
    <row r="15052" spans="3:13">
      <c r="C15052" s="109"/>
      <c r="D15052" s="109"/>
      <c r="E15052" s="94"/>
      <c r="L15052" s="109"/>
      <c r="M15052" s="109"/>
    </row>
    <row r="15053" spans="3:13">
      <c r="C15053" s="109"/>
      <c r="D15053" s="109"/>
      <c r="E15053" s="94"/>
      <c r="L15053" s="109"/>
      <c r="M15053" s="109"/>
    </row>
    <row r="15054" spans="3:13">
      <c r="C15054" s="109"/>
      <c r="D15054" s="109"/>
      <c r="E15054" s="94"/>
      <c r="L15054" s="109"/>
      <c r="M15054" s="109"/>
    </row>
    <row r="15055" spans="3:13">
      <c r="C15055" s="109"/>
      <c r="D15055" s="109"/>
      <c r="E15055" s="94"/>
      <c r="L15055" s="109"/>
      <c r="M15055" s="109"/>
    </row>
    <row r="15056" spans="3:13">
      <c r="C15056" s="109"/>
      <c r="D15056" s="109"/>
      <c r="E15056" s="94"/>
      <c r="L15056" s="109"/>
      <c r="M15056" s="109"/>
    </row>
    <row r="15057" spans="3:13">
      <c r="C15057" s="109"/>
      <c r="D15057" s="109"/>
      <c r="E15057" s="94"/>
      <c r="L15057" s="109"/>
      <c r="M15057" s="109"/>
    </row>
    <row r="15058" spans="3:13">
      <c r="C15058" s="109"/>
      <c r="D15058" s="109"/>
      <c r="E15058" s="94"/>
      <c r="L15058" s="109"/>
      <c r="M15058" s="109"/>
    </row>
    <row r="15059" spans="3:13">
      <c r="C15059" s="109"/>
      <c r="D15059" s="109"/>
      <c r="E15059" s="94"/>
      <c r="L15059" s="109"/>
      <c r="M15059" s="109"/>
    </row>
    <row r="15060" spans="3:13">
      <c r="C15060" s="109"/>
      <c r="D15060" s="109"/>
      <c r="E15060" s="94"/>
      <c r="L15060" s="109"/>
      <c r="M15060" s="109"/>
    </row>
    <row r="15061" spans="3:13">
      <c r="C15061" s="109"/>
      <c r="D15061" s="109"/>
      <c r="E15061" s="94"/>
      <c r="L15061" s="109"/>
      <c r="M15061" s="109"/>
    </row>
    <row r="15062" spans="3:13">
      <c r="C15062" s="109"/>
      <c r="D15062" s="109"/>
      <c r="E15062" s="94"/>
      <c r="L15062" s="109"/>
      <c r="M15062" s="109"/>
    </row>
    <row r="15063" spans="3:13">
      <c r="C15063" s="109"/>
      <c r="D15063" s="109"/>
      <c r="E15063" s="94"/>
      <c r="L15063" s="109"/>
      <c r="M15063" s="109"/>
    </row>
    <row r="15064" spans="3:13">
      <c r="C15064" s="109"/>
      <c r="D15064" s="109"/>
      <c r="E15064" s="94"/>
      <c r="L15064" s="109"/>
      <c r="M15064" s="109"/>
    </row>
    <row r="15065" spans="3:13">
      <c r="C15065" s="109"/>
      <c r="D15065" s="109"/>
      <c r="E15065" s="94"/>
      <c r="L15065" s="109"/>
      <c r="M15065" s="109"/>
    </row>
    <row r="15066" spans="3:13">
      <c r="C15066" s="109"/>
      <c r="D15066" s="109"/>
      <c r="E15066" s="94"/>
      <c r="L15066" s="109"/>
      <c r="M15066" s="109"/>
    </row>
    <row r="15067" spans="3:13">
      <c r="C15067" s="109"/>
      <c r="D15067" s="109"/>
      <c r="E15067" s="94"/>
      <c r="L15067" s="109"/>
      <c r="M15067" s="109"/>
    </row>
    <row r="15068" spans="3:13">
      <c r="C15068" s="109"/>
      <c r="D15068" s="109"/>
      <c r="E15068" s="94"/>
      <c r="L15068" s="109"/>
      <c r="M15068" s="109"/>
    </row>
    <row r="15069" spans="3:13">
      <c r="C15069" s="109"/>
      <c r="D15069" s="109"/>
      <c r="E15069" s="94"/>
      <c r="L15069" s="109"/>
      <c r="M15069" s="109"/>
    </row>
    <row r="15070" spans="3:13">
      <c r="C15070" s="109"/>
      <c r="D15070" s="109"/>
      <c r="E15070" s="94"/>
      <c r="L15070" s="109"/>
      <c r="M15070" s="109"/>
    </row>
    <row r="15071" spans="3:13">
      <c r="C15071" s="109"/>
      <c r="D15071" s="109"/>
      <c r="E15071" s="94"/>
      <c r="L15071" s="109"/>
      <c r="M15071" s="109"/>
    </row>
    <row r="15072" spans="3:13">
      <c r="C15072" s="109"/>
      <c r="D15072" s="109"/>
      <c r="E15072" s="94"/>
      <c r="L15072" s="109"/>
      <c r="M15072" s="109"/>
    </row>
    <row r="15073" spans="3:13">
      <c r="C15073" s="109"/>
      <c r="D15073" s="109"/>
      <c r="E15073" s="94"/>
      <c r="L15073" s="109"/>
      <c r="M15073" s="109"/>
    </row>
    <row r="15074" spans="3:13">
      <c r="C15074" s="109"/>
      <c r="D15074" s="109"/>
      <c r="E15074" s="94"/>
      <c r="L15074" s="109"/>
      <c r="M15074" s="109"/>
    </row>
    <row r="15075" spans="3:13">
      <c r="C15075" s="109"/>
      <c r="D15075" s="109"/>
      <c r="E15075" s="94"/>
      <c r="L15075" s="109"/>
      <c r="M15075" s="109"/>
    </row>
    <row r="15076" spans="3:13">
      <c r="C15076" s="109"/>
      <c r="D15076" s="109"/>
      <c r="E15076" s="94"/>
      <c r="L15076" s="109"/>
      <c r="M15076" s="109"/>
    </row>
    <row r="15077" spans="3:13">
      <c r="C15077" s="109"/>
      <c r="D15077" s="109"/>
      <c r="E15077" s="94"/>
      <c r="L15077" s="109"/>
      <c r="M15077" s="109"/>
    </row>
    <row r="15078" spans="3:13">
      <c r="C15078" s="109"/>
      <c r="D15078" s="109"/>
      <c r="E15078" s="94"/>
      <c r="L15078" s="109"/>
      <c r="M15078" s="109"/>
    </row>
    <row r="15079" spans="3:13">
      <c r="C15079" s="109"/>
      <c r="D15079" s="109"/>
      <c r="E15079" s="94"/>
      <c r="L15079" s="109"/>
      <c r="M15079" s="109"/>
    </row>
    <row r="15080" spans="3:13">
      <c r="C15080" s="109"/>
      <c r="D15080" s="109"/>
      <c r="E15080" s="94"/>
      <c r="L15080" s="109"/>
      <c r="M15080" s="109"/>
    </row>
    <row r="15081" spans="3:13">
      <c r="C15081" s="109"/>
      <c r="D15081" s="109"/>
      <c r="E15081" s="94"/>
      <c r="L15081" s="109"/>
      <c r="M15081" s="109"/>
    </row>
    <row r="15082" spans="3:13">
      <c r="C15082" s="109"/>
      <c r="D15082" s="109"/>
      <c r="E15082" s="94"/>
      <c r="L15082" s="109"/>
      <c r="M15082" s="109"/>
    </row>
    <row r="15083" spans="3:13">
      <c r="C15083" s="109"/>
      <c r="D15083" s="109"/>
      <c r="E15083" s="94"/>
      <c r="L15083" s="109"/>
      <c r="M15083" s="109"/>
    </row>
    <row r="15084" spans="3:13">
      <c r="C15084" s="109"/>
      <c r="D15084" s="109"/>
      <c r="E15084" s="94"/>
      <c r="L15084" s="109"/>
      <c r="M15084" s="109"/>
    </row>
    <row r="15085" spans="3:13">
      <c r="C15085" s="109"/>
      <c r="D15085" s="109"/>
      <c r="E15085" s="94"/>
      <c r="L15085" s="109"/>
      <c r="M15085" s="109"/>
    </row>
    <row r="15086" spans="3:13">
      <c r="C15086" s="109"/>
      <c r="D15086" s="109"/>
      <c r="E15086" s="94"/>
      <c r="L15086" s="109"/>
      <c r="M15086" s="109"/>
    </row>
    <row r="15087" spans="3:13">
      <c r="C15087" s="109"/>
      <c r="D15087" s="109"/>
      <c r="E15087" s="94"/>
      <c r="L15087" s="109"/>
      <c r="M15087" s="109"/>
    </row>
    <row r="15088" spans="3:13">
      <c r="C15088" s="109"/>
      <c r="D15088" s="109"/>
      <c r="E15088" s="94"/>
      <c r="L15088" s="109"/>
      <c r="M15088" s="109"/>
    </row>
    <row r="15089" spans="3:13">
      <c r="C15089" s="109"/>
      <c r="D15089" s="109"/>
      <c r="E15089" s="94"/>
      <c r="L15089" s="109"/>
      <c r="M15089" s="109"/>
    </row>
    <row r="15090" spans="3:13">
      <c r="C15090" s="109"/>
      <c r="D15090" s="109"/>
      <c r="E15090" s="94"/>
      <c r="L15090" s="109"/>
      <c r="M15090" s="109"/>
    </row>
    <row r="15091" spans="3:13">
      <c r="C15091" s="109"/>
      <c r="D15091" s="109"/>
      <c r="E15091" s="94"/>
      <c r="L15091" s="109"/>
      <c r="M15091" s="109"/>
    </row>
    <row r="15092" spans="3:13">
      <c r="C15092" s="109"/>
      <c r="D15092" s="109"/>
      <c r="E15092" s="94"/>
      <c r="L15092" s="109"/>
      <c r="M15092" s="109"/>
    </row>
    <row r="15093" spans="3:13">
      <c r="C15093" s="109"/>
      <c r="D15093" s="109"/>
      <c r="E15093" s="94"/>
      <c r="L15093" s="109"/>
      <c r="M15093" s="109"/>
    </row>
    <row r="15094" spans="3:13">
      <c r="C15094" s="109"/>
      <c r="D15094" s="109"/>
      <c r="E15094" s="94"/>
      <c r="L15094" s="109"/>
      <c r="M15094" s="109"/>
    </row>
    <row r="15095" spans="3:13">
      <c r="C15095" s="109"/>
      <c r="D15095" s="109"/>
      <c r="E15095" s="94"/>
      <c r="L15095" s="109"/>
      <c r="M15095" s="109"/>
    </row>
    <row r="15096" spans="3:13">
      <c r="C15096" s="109"/>
      <c r="D15096" s="109"/>
      <c r="E15096" s="94"/>
      <c r="L15096" s="109"/>
      <c r="M15096" s="109"/>
    </row>
    <row r="15097" spans="3:13">
      <c r="C15097" s="109"/>
      <c r="D15097" s="109"/>
      <c r="E15097" s="94"/>
      <c r="L15097" s="109"/>
      <c r="M15097" s="109"/>
    </row>
    <row r="15098" spans="3:13">
      <c r="C15098" s="109"/>
      <c r="D15098" s="109"/>
      <c r="E15098" s="94"/>
      <c r="L15098" s="109"/>
      <c r="M15098" s="109"/>
    </row>
    <row r="15099" spans="3:13">
      <c r="C15099" s="109"/>
      <c r="D15099" s="109"/>
      <c r="E15099" s="94"/>
      <c r="L15099" s="109"/>
      <c r="M15099" s="109"/>
    </row>
    <row r="15100" spans="3:13">
      <c r="C15100" s="109"/>
      <c r="D15100" s="109"/>
      <c r="E15100" s="94"/>
      <c r="L15100" s="109"/>
      <c r="M15100" s="109"/>
    </row>
    <row r="15101" spans="3:13">
      <c r="C15101" s="109"/>
      <c r="D15101" s="109"/>
      <c r="E15101" s="94"/>
      <c r="L15101" s="109"/>
      <c r="M15101" s="109"/>
    </row>
    <row r="15102" spans="3:13">
      <c r="C15102" s="109"/>
      <c r="D15102" s="109"/>
      <c r="E15102" s="94"/>
      <c r="L15102" s="109"/>
      <c r="M15102" s="109"/>
    </row>
    <row r="15103" spans="3:13">
      <c r="C15103" s="109"/>
      <c r="D15103" s="109"/>
      <c r="E15103" s="94"/>
      <c r="L15103" s="109"/>
      <c r="M15103" s="109"/>
    </row>
    <row r="15104" spans="3:13">
      <c r="C15104" s="109"/>
      <c r="D15104" s="109"/>
      <c r="E15104" s="94"/>
      <c r="L15104" s="109"/>
      <c r="M15104" s="109"/>
    </row>
    <row r="15105" spans="3:13">
      <c r="C15105" s="109"/>
      <c r="D15105" s="109"/>
      <c r="E15105" s="94"/>
      <c r="L15105" s="109"/>
      <c r="M15105" s="109"/>
    </row>
    <row r="15106" spans="3:13">
      <c r="C15106" s="109"/>
      <c r="D15106" s="109"/>
      <c r="E15106" s="94"/>
      <c r="L15106" s="109"/>
      <c r="M15106" s="109"/>
    </row>
    <row r="15107" spans="3:13">
      <c r="C15107" s="109"/>
      <c r="D15107" s="109"/>
      <c r="E15107" s="94"/>
      <c r="L15107" s="109"/>
      <c r="M15107" s="109"/>
    </row>
    <row r="15108" spans="3:13">
      <c r="C15108" s="109"/>
      <c r="D15108" s="109"/>
      <c r="E15108" s="94"/>
      <c r="L15108" s="109"/>
      <c r="M15108" s="109"/>
    </row>
    <row r="15109" spans="3:13">
      <c r="C15109" s="109"/>
      <c r="D15109" s="109"/>
      <c r="E15109" s="94"/>
      <c r="L15109" s="109"/>
      <c r="M15109" s="109"/>
    </row>
    <row r="15110" spans="3:13">
      <c r="C15110" s="109"/>
      <c r="D15110" s="109"/>
      <c r="E15110" s="94"/>
      <c r="L15110" s="109"/>
      <c r="M15110" s="109"/>
    </row>
    <row r="15111" spans="3:13">
      <c r="C15111" s="109"/>
      <c r="D15111" s="109"/>
      <c r="E15111" s="94"/>
      <c r="L15111" s="109"/>
      <c r="M15111" s="109"/>
    </row>
    <row r="15112" spans="3:13">
      <c r="C15112" s="109"/>
      <c r="D15112" s="109"/>
      <c r="E15112" s="94"/>
      <c r="L15112" s="109"/>
      <c r="M15112" s="109"/>
    </row>
    <row r="15113" spans="3:13">
      <c r="C15113" s="109"/>
      <c r="D15113" s="109"/>
      <c r="E15113" s="94"/>
      <c r="L15113" s="109"/>
      <c r="M15113" s="109"/>
    </row>
    <row r="15114" spans="3:13">
      <c r="C15114" s="109"/>
      <c r="D15114" s="109"/>
      <c r="E15114" s="94"/>
      <c r="L15114" s="109"/>
      <c r="M15114" s="109"/>
    </row>
    <row r="15115" spans="3:13">
      <c r="C15115" s="109"/>
      <c r="D15115" s="109"/>
      <c r="E15115" s="94"/>
      <c r="L15115" s="109"/>
      <c r="M15115" s="109"/>
    </row>
    <row r="15116" spans="3:13">
      <c r="C15116" s="109"/>
      <c r="D15116" s="109"/>
      <c r="E15116" s="94"/>
      <c r="L15116" s="109"/>
      <c r="M15116" s="109"/>
    </row>
    <row r="15117" spans="3:13">
      <c r="C15117" s="109"/>
      <c r="D15117" s="109"/>
      <c r="E15117" s="94"/>
      <c r="L15117" s="109"/>
      <c r="M15117" s="109"/>
    </row>
    <row r="15118" spans="3:13">
      <c r="C15118" s="109"/>
      <c r="D15118" s="109"/>
      <c r="E15118" s="94"/>
      <c r="L15118" s="109"/>
      <c r="M15118" s="109"/>
    </row>
    <row r="15119" spans="3:13">
      <c r="C15119" s="109"/>
      <c r="D15119" s="109"/>
      <c r="E15119" s="94"/>
      <c r="L15119" s="109"/>
      <c r="M15119" s="109"/>
    </row>
    <row r="15120" spans="3:13">
      <c r="C15120" s="109"/>
      <c r="D15120" s="109"/>
      <c r="E15120" s="94"/>
      <c r="L15120" s="109"/>
      <c r="M15120" s="109"/>
    </row>
    <row r="15121" spans="3:13">
      <c r="C15121" s="109"/>
      <c r="D15121" s="109"/>
      <c r="E15121" s="94"/>
      <c r="L15121" s="109"/>
      <c r="M15121" s="109"/>
    </row>
    <row r="15122" spans="3:13">
      <c r="C15122" s="109"/>
      <c r="D15122" s="109"/>
      <c r="E15122" s="94"/>
      <c r="L15122" s="109"/>
      <c r="M15122" s="109"/>
    </row>
    <row r="15123" spans="3:13">
      <c r="C15123" s="109"/>
      <c r="D15123" s="109"/>
      <c r="E15123" s="94"/>
      <c r="L15123" s="109"/>
      <c r="M15123" s="109"/>
    </row>
    <row r="15124" spans="3:13">
      <c r="C15124" s="109"/>
      <c r="D15124" s="109"/>
      <c r="E15124" s="94"/>
      <c r="L15124" s="109"/>
      <c r="M15124" s="109"/>
    </row>
    <row r="15125" spans="3:13">
      <c r="C15125" s="109"/>
      <c r="D15125" s="109"/>
      <c r="E15125" s="94"/>
      <c r="L15125" s="109"/>
      <c r="M15125" s="109"/>
    </row>
    <row r="15126" spans="3:13">
      <c r="C15126" s="109"/>
      <c r="D15126" s="109"/>
      <c r="E15126" s="94"/>
      <c r="L15126" s="109"/>
      <c r="M15126" s="109"/>
    </row>
    <row r="15127" spans="3:13">
      <c r="C15127" s="109"/>
      <c r="D15127" s="109"/>
      <c r="E15127" s="94"/>
      <c r="L15127" s="109"/>
      <c r="M15127" s="109"/>
    </row>
    <row r="15128" spans="3:13">
      <c r="C15128" s="109"/>
      <c r="D15128" s="109"/>
      <c r="E15128" s="94"/>
      <c r="L15128" s="109"/>
      <c r="M15128" s="109"/>
    </row>
    <row r="15129" spans="3:13">
      <c r="C15129" s="109"/>
      <c r="D15129" s="109"/>
      <c r="E15129" s="94"/>
      <c r="L15129" s="109"/>
      <c r="M15129" s="109"/>
    </row>
    <row r="15130" spans="3:13">
      <c r="C15130" s="109"/>
      <c r="D15130" s="109"/>
      <c r="E15130" s="94"/>
      <c r="L15130" s="109"/>
      <c r="M15130" s="109"/>
    </row>
    <row r="15131" spans="3:13">
      <c r="C15131" s="109"/>
      <c r="D15131" s="109"/>
      <c r="E15131" s="94"/>
      <c r="L15131" s="109"/>
      <c r="M15131" s="109"/>
    </row>
    <row r="15132" spans="3:13">
      <c r="C15132" s="109"/>
      <c r="D15132" s="109"/>
      <c r="E15132" s="94"/>
      <c r="L15132" s="109"/>
      <c r="M15132" s="109"/>
    </row>
    <row r="15133" spans="3:13">
      <c r="C15133" s="109"/>
      <c r="D15133" s="109"/>
      <c r="E15133" s="94"/>
      <c r="L15133" s="109"/>
      <c r="M15133" s="109"/>
    </row>
    <row r="15134" spans="3:13">
      <c r="C15134" s="109"/>
      <c r="D15134" s="109"/>
      <c r="E15134" s="94"/>
      <c r="L15134" s="109"/>
      <c r="M15134" s="109"/>
    </row>
    <row r="15135" spans="3:13">
      <c r="C15135" s="109"/>
      <c r="D15135" s="109"/>
      <c r="E15135" s="94"/>
      <c r="L15135" s="109"/>
      <c r="M15135" s="109"/>
    </row>
    <row r="15136" spans="3:13">
      <c r="C15136" s="109"/>
      <c r="D15136" s="109"/>
      <c r="E15136" s="94"/>
      <c r="L15136" s="109"/>
      <c r="M15136" s="109"/>
    </row>
    <row r="15137" spans="3:13">
      <c r="C15137" s="109"/>
      <c r="D15137" s="109"/>
      <c r="E15137" s="94"/>
      <c r="L15137" s="109"/>
      <c r="M15137" s="109"/>
    </row>
    <row r="15138" spans="3:13">
      <c r="C15138" s="109"/>
      <c r="D15138" s="109"/>
      <c r="E15138" s="94"/>
      <c r="L15138" s="109"/>
      <c r="M15138" s="109"/>
    </row>
    <row r="15139" spans="3:13">
      <c r="C15139" s="109"/>
      <c r="D15139" s="109"/>
      <c r="E15139" s="94"/>
      <c r="L15139" s="109"/>
      <c r="M15139" s="109"/>
    </row>
    <row r="15140" spans="3:13">
      <c r="C15140" s="109"/>
      <c r="D15140" s="109"/>
      <c r="E15140" s="94"/>
      <c r="L15140" s="109"/>
      <c r="M15140" s="109"/>
    </row>
    <row r="15141" spans="3:13">
      <c r="C15141" s="109"/>
      <c r="D15141" s="109"/>
      <c r="E15141" s="94"/>
      <c r="L15141" s="109"/>
      <c r="M15141" s="109"/>
    </row>
    <row r="15142" spans="3:13">
      <c r="C15142" s="109"/>
      <c r="D15142" s="109"/>
      <c r="E15142" s="94"/>
      <c r="L15142" s="109"/>
      <c r="M15142" s="109"/>
    </row>
    <row r="15143" spans="3:13">
      <c r="C15143" s="109"/>
      <c r="D15143" s="109"/>
      <c r="E15143" s="94"/>
      <c r="L15143" s="109"/>
      <c r="M15143" s="109"/>
    </row>
    <row r="15144" spans="3:13">
      <c r="C15144" s="109"/>
      <c r="D15144" s="109"/>
      <c r="E15144" s="94"/>
      <c r="L15144" s="109"/>
      <c r="M15144" s="109"/>
    </row>
    <row r="15145" spans="3:13">
      <c r="C15145" s="109"/>
      <c r="D15145" s="109"/>
      <c r="E15145" s="94"/>
      <c r="L15145" s="109"/>
      <c r="M15145" s="109"/>
    </row>
    <row r="15146" spans="3:13">
      <c r="C15146" s="109"/>
      <c r="D15146" s="109"/>
      <c r="E15146" s="94"/>
      <c r="L15146" s="109"/>
      <c r="M15146" s="109"/>
    </row>
    <row r="15147" spans="3:13">
      <c r="C15147" s="109"/>
      <c r="D15147" s="109"/>
      <c r="E15147" s="94"/>
      <c r="L15147" s="109"/>
      <c r="M15147" s="109"/>
    </row>
    <row r="15148" spans="3:13">
      <c r="C15148" s="109"/>
      <c r="D15148" s="109"/>
      <c r="E15148" s="94"/>
      <c r="L15148" s="109"/>
      <c r="M15148" s="109"/>
    </row>
    <row r="15149" spans="3:13">
      <c r="C15149" s="109"/>
      <c r="D15149" s="109"/>
      <c r="E15149" s="94"/>
      <c r="L15149" s="109"/>
      <c r="M15149" s="109"/>
    </row>
    <row r="15150" spans="3:13">
      <c r="C15150" s="109"/>
      <c r="D15150" s="109"/>
      <c r="E15150" s="94"/>
      <c r="L15150" s="109"/>
      <c r="M15150" s="109"/>
    </row>
    <row r="15151" spans="3:13">
      <c r="C15151" s="109"/>
      <c r="D15151" s="109"/>
      <c r="E15151" s="94"/>
      <c r="L15151" s="109"/>
      <c r="M15151" s="109"/>
    </row>
    <row r="15152" spans="3:13">
      <c r="C15152" s="109"/>
      <c r="D15152" s="109"/>
      <c r="E15152" s="94"/>
      <c r="L15152" s="109"/>
      <c r="M15152" s="109"/>
    </row>
    <row r="15153" spans="3:13">
      <c r="C15153" s="109"/>
      <c r="D15153" s="109"/>
      <c r="E15153" s="94"/>
      <c r="L15153" s="109"/>
      <c r="M15153" s="109"/>
    </row>
    <row r="15154" spans="3:13">
      <c r="C15154" s="109"/>
      <c r="D15154" s="109"/>
      <c r="E15154" s="94"/>
      <c r="L15154" s="109"/>
      <c r="M15154" s="109"/>
    </row>
    <row r="15155" spans="3:13">
      <c r="C15155" s="109"/>
      <c r="D15155" s="109"/>
      <c r="E15155" s="94"/>
      <c r="L15155" s="109"/>
      <c r="M15155" s="109"/>
    </row>
    <row r="15156" spans="3:13">
      <c r="C15156" s="109"/>
      <c r="D15156" s="109"/>
      <c r="E15156" s="94"/>
      <c r="L15156" s="109"/>
      <c r="M15156" s="109"/>
    </row>
    <row r="15157" spans="3:13">
      <c r="C15157" s="109"/>
      <c r="D15157" s="109"/>
      <c r="E15157" s="94"/>
      <c r="L15157" s="109"/>
      <c r="M15157" s="109"/>
    </row>
    <row r="15158" spans="3:13">
      <c r="C15158" s="109"/>
      <c r="D15158" s="109"/>
      <c r="E15158" s="94"/>
      <c r="L15158" s="109"/>
      <c r="M15158" s="109"/>
    </row>
    <row r="15159" spans="3:13">
      <c r="C15159" s="109"/>
      <c r="D15159" s="109"/>
      <c r="E15159" s="94"/>
      <c r="L15159" s="109"/>
      <c r="M15159" s="109"/>
    </row>
    <row r="15160" spans="3:13">
      <c r="C15160" s="109"/>
      <c r="D15160" s="109"/>
      <c r="E15160" s="94"/>
      <c r="L15160" s="109"/>
      <c r="M15160" s="109"/>
    </row>
    <row r="15161" spans="3:13">
      <c r="C15161" s="109"/>
      <c r="D15161" s="109"/>
      <c r="E15161" s="94"/>
      <c r="L15161" s="109"/>
      <c r="M15161" s="109"/>
    </row>
    <row r="15162" spans="3:13">
      <c r="C15162" s="109"/>
      <c r="D15162" s="109"/>
      <c r="E15162" s="94"/>
      <c r="L15162" s="109"/>
      <c r="M15162" s="109"/>
    </row>
    <row r="15163" spans="3:13">
      <c r="C15163" s="109"/>
      <c r="D15163" s="109"/>
      <c r="E15163" s="94"/>
      <c r="L15163" s="109"/>
      <c r="M15163" s="109"/>
    </row>
    <row r="15164" spans="3:13">
      <c r="C15164" s="109"/>
      <c r="D15164" s="109"/>
      <c r="E15164" s="94"/>
      <c r="L15164" s="109"/>
      <c r="M15164" s="109"/>
    </row>
    <row r="15165" spans="3:13">
      <c r="C15165" s="109"/>
      <c r="D15165" s="109"/>
      <c r="E15165" s="94"/>
      <c r="L15165" s="109"/>
      <c r="M15165" s="109"/>
    </row>
    <row r="15166" spans="3:13">
      <c r="C15166" s="109"/>
      <c r="D15166" s="109"/>
      <c r="E15166" s="94"/>
      <c r="L15166" s="109"/>
      <c r="M15166" s="109"/>
    </row>
    <row r="15167" spans="3:13">
      <c r="C15167" s="109"/>
      <c r="D15167" s="109"/>
      <c r="E15167" s="94"/>
      <c r="L15167" s="109"/>
      <c r="M15167" s="109"/>
    </row>
    <row r="15168" spans="3:13">
      <c r="C15168" s="109"/>
      <c r="D15168" s="109"/>
      <c r="E15168" s="94"/>
      <c r="L15168" s="109"/>
      <c r="M15168" s="109"/>
    </row>
    <row r="15169" spans="3:13">
      <c r="C15169" s="109"/>
      <c r="D15169" s="109"/>
      <c r="E15169" s="94"/>
      <c r="L15169" s="109"/>
      <c r="M15169" s="109"/>
    </row>
    <row r="15170" spans="3:13">
      <c r="C15170" s="109"/>
      <c r="D15170" s="109"/>
      <c r="E15170" s="94"/>
      <c r="L15170" s="109"/>
      <c r="M15170" s="109"/>
    </row>
    <row r="15171" spans="3:13">
      <c r="C15171" s="109"/>
      <c r="D15171" s="109"/>
      <c r="E15171" s="94"/>
      <c r="L15171" s="109"/>
      <c r="M15171" s="109"/>
    </row>
    <row r="15172" spans="3:13">
      <c r="C15172" s="109"/>
      <c r="D15172" s="109"/>
      <c r="E15172" s="94"/>
      <c r="L15172" s="109"/>
      <c r="M15172" s="109"/>
    </row>
    <row r="15173" spans="3:13">
      <c r="C15173" s="109"/>
      <c r="D15173" s="109"/>
      <c r="E15173" s="94"/>
      <c r="L15173" s="109"/>
      <c r="M15173" s="109"/>
    </row>
    <row r="15174" spans="3:13">
      <c r="C15174" s="109"/>
      <c r="D15174" s="109"/>
      <c r="E15174" s="94"/>
      <c r="L15174" s="109"/>
      <c r="M15174" s="109"/>
    </row>
    <row r="15175" spans="3:13">
      <c r="C15175" s="109"/>
      <c r="D15175" s="109"/>
      <c r="E15175" s="94"/>
      <c r="L15175" s="109"/>
      <c r="M15175" s="109"/>
    </row>
    <row r="15176" spans="3:13">
      <c r="C15176" s="109"/>
      <c r="D15176" s="109"/>
      <c r="E15176" s="94"/>
      <c r="L15176" s="109"/>
      <c r="M15176" s="109"/>
    </row>
    <row r="15177" spans="3:13">
      <c r="C15177" s="109"/>
      <c r="D15177" s="109"/>
      <c r="E15177" s="94"/>
      <c r="L15177" s="109"/>
      <c r="M15177" s="109"/>
    </row>
    <row r="15178" spans="3:13">
      <c r="C15178" s="109"/>
      <c r="D15178" s="109"/>
      <c r="E15178" s="94"/>
      <c r="L15178" s="109"/>
      <c r="M15178" s="109"/>
    </row>
    <row r="15179" spans="3:13">
      <c r="C15179" s="109"/>
      <c r="D15179" s="109"/>
      <c r="E15179" s="94"/>
      <c r="L15179" s="109"/>
      <c r="M15179" s="109"/>
    </row>
    <row r="15180" spans="3:13">
      <c r="C15180" s="109"/>
      <c r="D15180" s="109"/>
      <c r="E15180" s="94"/>
      <c r="L15180" s="109"/>
      <c r="M15180" s="109"/>
    </row>
    <row r="15181" spans="3:13">
      <c r="C15181" s="109"/>
      <c r="D15181" s="109"/>
      <c r="E15181" s="94"/>
      <c r="L15181" s="109"/>
      <c r="M15181" s="109"/>
    </row>
    <row r="15182" spans="3:13">
      <c r="C15182" s="109"/>
      <c r="D15182" s="109"/>
      <c r="E15182" s="94"/>
      <c r="L15182" s="109"/>
      <c r="M15182" s="109"/>
    </row>
    <row r="15183" spans="3:13">
      <c r="C15183" s="109"/>
      <c r="D15183" s="109"/>
      <c r="E15183" s="94"/>
      <c r="L15183" s="109"/>
      <c r="M15183" s="109"/>
    </row>
    <row r="15184" spans="3:13">
      <c r="C15184" s="109"/>
      <c r="D15184" s="109"/>
      <c r="E15184" s="94"/>
      <c r="L15184" s="109"/>
      <c r="M15184" s="109"/>
    </row>
    <row r="15185" spans="3:13">
      <c r="C15185" s="109"/>
      <c r="D15185" s="109"/>
      <c r="E15185" s="94"/>
      <c r="L15185" s="109"/>
      <c r="M15185" s="109"/>
    </row>
    <row r="15186" spans="3:13">
      <c r="C15186" s="109"/>
      <c r="D15186" s="109"/>
      <c r="E15186" s="94"/>
      <c r="L15186" s="109"/>
      <c r="M15186" s="109"/>
    </row>
    <row r="15187" spans="3:13">
      <c r="C15187" s="109"/>
      <c r="D15187" s="109"/>
      <c r="E15187" s="94"/>
      <c r="L15187" s="109"/>
      <c r="M15187" s="109"/>
    </row>
    <row r="15188" spans="3:13">
      <c r="C15188" s="109"/>
      <c r="D15188" s="109"/>
      <c r="E15188" s="94"/>
      <c r="L15188" s="109"/>
      <c r="M15188" s="109"/>
    </row>
    <row r="15189" spans="3:13">
      <c r="C15189" s="109"/>
      <c r="D15189" s="109"/>
      <c r="E15189" s="94"/>
      <c r="L15189" s="109"/>
      <c r="M15189" s="109"/>
    </row>
    <row r="15190" spans="3:13">
      <c r="C15190" s="109"/>
      <c r="D15190" s="109"/>
      <c r="E15190" s="94"/>
      <c r="L15190" s="109"/>
      <c r="M15190" s="109"/>
    </row>
    <row r="15191" spans="3:13">
      <c r="C15191" s="109"/>
      <c r="D15191" s="109"/>
      <c r="E15191" s="94"/>
      <c r="L15191" s="109"/>
      <c r="M15191" s="109"/>
    </row>
    <row r="15192" spans="3:13">
      <c r="C15192" s="109"/>
      <c r="D15192" s="109"/>
      <c r="E15192" s="94"/>
      <c r="L15192" s="109"/>
      <c r="M15192" s="109"/>
    </row>
    <row r="15193" spans="3:13">
      <c r="C15193" s="109"/>
      <c r="D15193" s="109"/>
      <c r="E15193" s="94"/>
      <c r="L15193" s="109"/>
      <c r="M15193" s="109"/>
    </row>
    <row r="15194" spans="3:13">
      <c r="C15194" s="109"/>
      <c r="D15194" s="109"/>
      <c r="E15194" s="94"/>
      <c r="L15194" s="109"/>
      <c r="M15194" s="109"/>
    </row>
    <row r="15195" spans="3:13">
      <c r="C15195" s="109"/>
      <c r="D15195" s="109"/>
      <c r="E15195" s="94"/>
      <c r="L15195" s="109"/>
      <c r="M15195" s="109"/>
    </row>
    <row r="15196" spans="3:13">
      <c r="C15196" s="109"/>
      <c r="D15196" s="109"/>
      <c r="E15196" s="94"/>
      <c r="L15196" s="109"/>
      <c r="M15196" s="109"/>
    </row>
    <row r="15197" spans="3:13">
      <c r="C15197" s="109"/>
      <c r="D15197" s="109"/>
      <c r="E15197" s="94"/>
      <c r="L15197" s="109"/>
      <c r="M15197" s="109"/>
    </row>
    <row r="15198" spans="3:13">
      <c r="C15198" s="109"/>
      <c r="D15198" s="109"/>
      <c r="E15198" s="94"/>
      <c r="L15198" s="109"/>
      <c r="M15198" s="109"/>
    </row>
    <row r="15199" spans="3:13">
      <c r="C15199" s="109"/>
      <c r="D15199" s="109"/>
      <c r="E15199" s="94"/>
      <c r="L15199" s="109"/>
      <c r="M15199" s="109"/>
    </row>
    <row r="15200" spans="3:13">
      <c r="C15200" s="109"/>
      <c r="D15200" s="109"/>
      <c r="E15200" s="94"/>
      <c r="L15200" s="109"/>
      <c r="M15200" s="109"/>
    </row>
    <row r="15201" spans="3:13">
      <c r="C15201" s="109"/>
      <c r="D15201" s="109"/>
      <c r="E15201" s="94"/>
      <c r="L15201" s="109"/>
      <c r="M15201" s="109"/>
    </row>
    <row r="15202" spans="3:13">
      <c r="C15202" s="109"/>
      <c r="D15202" s="109"/>
      <c r="E15202" s="94"/>
      <c r="L15202" s="109"/>
      <c r="M15202" s="109"/>
    </row>
    <row r="15203" spans="3:13">
      <c r="C15203" s="109"/>
      <c r="D15203" s="109"/>
      <c r="E15203" s="94"/>
      <c r="L15203" s="109"/>
      <c r="M15203" s="109"/>
    </row>
    <row r="15204" spans="3:13">
      <c r="C15204" s="109"/>
      <c r="D15204" s="109"/>
      <c r="E15204" s="94"/>
      <c r="L15204" s="109"/>
      <c r="M15204" s="109"/>
    </row>
    <row r="15205" spans="3:13">
      <c r="C15205" s="109"/>
      <c r="D15205" s="109"/>
      <c r="E15205" s="94"/>
      <c r="L15205" s="109"/>
      <c r="M15205" s="109"/>
    </row>
    <row r="15206" spans="3:13">
      <c r="C15206" s="109"/>
      <c r="D15206" s="109"/>
      <c r="E15206" s="94"/>
      <c r="L15206" s="109"/>
      <c r="M15206" s="109"/>
    </row>
    <row r="15207" spans="3:13">
      <c r="C15207" s="109"/>
      <c r="D15207" s="109"/>
      <c r="E15207" s="94"/>
      <c r="L15207" s="109"/>
      <c r="M15207" s="109"/>
    </row>
    <row r="15208" spans="3:13">
      <c r="C15208" s="109"/>
      <c r="D15208" s="109"/>
      <c r="E15208" s="94"/>
      <c r="L15208" s="109"/>
      <c r="M15208" s="109"/>
    </row>
    <row r="15209" spans="3:13">
      <c r="C15209" s="109"/>
      <c r="D15209" s="109"/>
      <c r="E15209" s="94"/>
      <c r="L15209" s="109"/>
      <c r="M15209" s="109"/>
    </row>
    <row r="15210" spans="3:13">
      <c r="C15210" s="109"/>
      <c r="D15210" s="109"/>
      <c r="E15210" s="94"/>
      <c r="L15210" s="109"/>
      <c r="M15210" s="109"/>
    </row>
    <row r="15211" spans="3:13">
      <c r="C15211" s="109"/>
      <c r="D15211" s="109"/>
      <c r="E15211" s="94"/>
      <c r="L15211" s="109"/>
      <c r="M15211" s="109"/>
    </row>
    <row r="15212" spans="3:13">
      <c r="C15212" s="109"/>
      <c r="D15212" s="109"/>
      <c r="E15212" s="94"/>
      <c r="L15212" s="109"/>
      <c r="M15212" s="109"/>
    </row>
    <row r="15213" spans="3:13">
      <c r="C15213" s="109"/>
      <c r="D15213" s="109"/>
      <c r="E15213" s="94"/>
      <c r="L15213" s="109"/>
      <c r="M15213" s="109"/>
    </row>
    <row r="15214" spans="3:13">
      <c r="C15214" s="109"/>
      <c r="D15214" s="109"/>
      <c r="E15214" s="94"/>
      <c r="L15214" s="109"/>
      <c r="M15214" s="109"/>
    </row>
    <row r="15215" spans="3:13">
      <c r="C15215" s="109"/>
      <c r="D15215" s="109"/>
      <c r="E15215" s="94"/>
      <c r="L15215" s="109"/>
      <c r="M15215" s="109"/>
    </row>
    <row r="15216" spans="3:13">
      <c r="C15216" s="109"/>
      <c r="D15216" s="109"/>
      <c r="E15216" s="94"/>
      <c r="L15216" s="109"/>
      <c r="M15216" s="109"/>
    </row>
    <row r="15217" spans="3:13">
      <c r="C15217" s="109"/>
      <c r="D15217" s="109"/>
      <c r="E15217" s="94"/>
      <c r="L15217" s="109"/>
      <c r="M15217" s="109"/>
    </row>
    <row r="15218" spans="3:13">
      <c r="C15218" s="109"/>
      <c r="D15218" s="109"/>
      <c r="E15218" s="94"/>
      <c r="L15218" s="109"/>
      <c r="M15218" s="109"/>
    </row>
    <row r="15219" spans="3:13">
      <c r="C15219" s="109"/>
      <c r="D15219" s="109"/>
      <c r="E15219" s="94"/>
      <c r="L15219" s="109"/>
      <c r="M15219" s="109"/>
    </row>
    <row r="15220" spans="3:13">
      <c r="C15220" s="109"/>
      <c r="D15220" s="109"/>
      <c r="E15220" s="94"/>
      <c r="L15220" s="109"/>
      <c r="M15220" s="109"/>
    </row>
    <row r="15221" spans="3:13">
      <c r="C15221" s="109"/>
      <c r="D15221" s="109"/>
      <c r="E15221" s="94"/>
      <c r="L15221" s="109"/>
      <c r="M15221" s="109"/>
    </row>
    <row r="15222" spans="3:13">
      <c r="C15222" s="109"/>
      <c r="D15222" s="109"/>
      <c r="E15222" s="94"/>
      <c r="L15222" s="109"/>
      <c r="M15222" s="109"/>
    </row>
    <row r="15223" spans="3:13">
      <c r="C15223" s="109"/>
      <c r="D15223" s="109"/>
      <c r="E15223" s="94"/>
      <c r="L15223" s="109"/>
      <c r="M15223" s="109"/>
    </row>
    <row r="15224" spans="3:13">
      <c r="C15224" s="109"/>
      <c r="D15224" s="109"/>
      <c r="E15224" s="94"/>
      <c r="L15224" s="109"/>
      <c r="M15224" s="109"/>
    </row>
    <row r="15225" spans="3:13">
      <c r="C15225" s="109"/>
      <c r="D15225" s="109"/>
      <c r="E15225" s="94"/>
      <c r="L15225" s="109"/>
      <c r="M15225" s="109"/>
    </row>
    <row r="15226" spans="3:13">
      <c r="C15226" s="109"/>
      <c r="D15226" s="109"/>
      <c r="E15226" s="94"/>
      <c r="L15226" s="109"/>
      <c r="M15226" s="109"/>
    </row>
    <row r="15227" spans="3:13">
      <c r="C15227" s="109"/>
      <c r="D15227" s="109"/>
      <c r="E15227" s="94"/>
      <c r="L15227" s="109"/>
      <c r="M15227" s="109"/>
    </row>
    <row r="15228" spans="3:13">
      <c r="C15228" s="109"/>
      <c r="D15228" s="109"/>
      <c r="E15228" s="94"/>
      <c r="L15228" s="109"/>
      <c r="M15228" s="109"/>
    </row>
    <row r="15229" spans="3:13">
      <c r="C15229" s="109"/>
      <c r="D15229" s="109"/>
      <c r="E15229" s="94"/>
      <c r="L15229" s="109"/>
      <c r="M15229" s="109"/>
    </row>
    <row r="15230" spans="3:13">
      <c r="C15230" s="109"/>
      <c r="D15230" s="109"/>
      <c r="E15230" s="94"/>
      <c r="L15230" s="109"/>
      <c r="M15230" s="109"/>
    </row>
    <row r="15231" spans="3:13">
      <c r="C15231" s="109"/>
      <c r="D15231" s="109"/>
      <c r="E15231" s="94"/>
      <c r="L15231" s="109"/>
      <c r="M15231" s="109"/>
    </row>
    <row r="15232" spans="3:13">
      <c r="C15232" s="109"/>
      <c r="D15232" s="109"/>
      <c r="E15232" s="94"/>
      <c r="L15232" s="109"/>
      <c r="M15232" s="109"/>
    </row>
    <row r="15233" spans="3:13">
      <c r="C15233" s="109"/>
      <c r="D15233" s="109"/>
      <c r="E15233" s="94"/>
      <c r="L15233" s="109"/>
      <c r="M15233" s="109"/>
    </row>
    <row r="15234" spans="3:13">
      <c r="C15234" s="109"/>
      <c r="D15234" s="109"/>
      <c r="E15234" s="94"/>
      <c r="L15234" s="109"/>
      <c r="M15234" s="109"/>
    </row>
    <row r="15235" spans="3:13">
      <c r="C15235" s="109"/>
      <c r="D15235" s="109"/>
      <c r="E15235" s="94"/>
      <c r="L15235" s="109"/>
      <c r="M15235" s="109"/>
    </row>
    <row r="15236" spans="3:13">
      <c r="C15236" s="109"/>
      <c r="D15236" s="109"/>
      <c r="E15236" s="94"/>
      <c r="L15236" s="109"/>
      <c r="M15236" s="109"/>
    </row>
    <row r="15237" spans="3:13">
      <c r="C15237" s="109"/>
      <c r="D15237" s="109"/>
      <c r="E15237" s="94"/>
      <c r="L15237" s="109"/>
      <c r="M15237" s="109"/>
    </row>
    <row r="15238" spans="3:13">
      <c r="C15238" s="109"/>
      <c r="D15238" s="109"/>
      <c r="E15238" s="94"/>
      <c r="L15238" s="109"/>
      <c r="M15238" s="109"/>
    </row>
    <row r="15239" spans="3:13">
      <c r="C15239" s="109"/>
      <c r="D15239" s="109"/>
      <c r="E15239" s="94"/>
      <c r="L15239" s="109"/>
      <c r="M15239" s="109"/>
    </row>
    <row r="15240" spans="3:13">
      <c r="C15240" s="109"/>
      <c r="D15240" s="109"/>
      <c r="E15240" s="94"/>
      <c r="L15240" s="109"/>
      <c r="M15240" s="109"/>
    </row>
    <row r="15241" spans="3:13">
      <c r="C15241" s="109"/>
      <c r="D15241" s="109"/>
      <c r="E15241" s="94"/>
      <c r="L15241" s="109"/>
      <c r="M15241" s="109"/>
    </row>
    <row r="15242" spans="3:13">
      <c r="C15242" s="109"/>
      <c r="D15242" s="109"/>
      <c r="E15242" s="94"/>
      <c r="L15242" s="109"/>
      <c r="M15242" s="109"/>
    </row>
    <row r="15243" spans="3:13">
      <c r="C15243" s="109"/>
      <c r="D15243" s="109"/>
      <c r="E15243" s="94"/>
      <c r="L15243" s="109"/>
      <c r="M15243" s="109"/>
    </row>
    <row r="15244" spans="3:13">
      <c r="C15244" s="109"/>
      <c r="D15244" s="109"/>
      <c r="E15244" s="94"/>
      <c r="L15244" s="109"/>
      <c r="M15244" s="109"/>
    </row>
    <row r="15245" spans="3:13">
      <c r="C15245" s="109"/>
      <c r="D15245" s="109"/>
      <c r="E15245" s="94"/>
      <c r="L15245" s="109"/>
      <c r="M15245" s="109"/>
    </row>
    <row r="15246" spans="3:13">
      <c r="C15246" s="109"/>
      <c r="D15246" s="109"/>
      <c r="E15246" s="94"/>
      <c r="L15246" s="109"/>
      <c r="M15246" s="109"/>
    </row>
    <row r="15247" spans="3:13">
      <c r="C15247" s="109"/>
      <c r="D15247" s="109"/>
      <c r="E15247" s="94"/>
      <c r="L15247" s="109"/>
      <c r="M15247" s="109"/>
    </row>
    <row r="15248" spans="3:13">
      <c r="C15248" s="109"/>
      <c r="D15248" s="109"/>
      <c r="E15248" s="94"/>
      <c r="L15248" s="109"/>
      <c r="M15248" s="109"/>
    </row>
    <row r="15249" spans="3:13">
      <c r="C15249" s="109"/>
      <c r="D15249" s="109"/>
      <c r="E15249" s="94"/>
      <c r="L15249" s="109"/>
      <c r="M15249" s="109"/>
    </row>
    <row r="15250" spans="3:13">
      <c r="C15250" s="109"/>
      <c r="D15250" s="109"/>
      <c r="E15250" s="94"/>
      <c r="L15250" s="109"/>
      <c r="M15250" s="109"/>
    </row>
    <row r="15251" spans="3:13">
      <c r="C15251" s="109"/>
      <c r="D15251" s="109"/>
      <c r="E15251" s="94"/>
      <c r="L15251" s="109"/>
      <c r="M15251" s="109"/>
    </row>
    <row r="15252" spans="3:13">
      <c r="C15252" s="109"/>
      <c r="D15252" s="109"/>
      <c r="E15252" s="94"/>
      <c r="L15252" s="109"/>
      <c r="M15252" s="109"/>
    </row>
    <row r="15253" spans="3:13">
      <c r="C15253" s="109"/>
      <c r="D15253" s="109"/>
      <c r="E15253" s="94"/>
      <c r="L15253" s="109"/>
      <c r="M15253" s="109"/>
    </row>
    <row r="15254" spans="3:13">
      <c r="C15254" s="109"/>
      <c r="D15254" s="109"/>
      <c r="E15254" s="94"/>
      <c r="L15254" s="109"/>
      <c r="M15254" s="109"/>
    </row>
    <row r="15255" spans="3:13">
      <c r="C15255" s="109"/>
      <c r="D15255" s="109"/>
      <c r="E15255" s="94"/>
      <c r="L15255" s="109"/>
      <c r="M15255" s="109"/>
    </row>
    <row r="15256" spans="3:13">
      <c r="C15256" s="109"/>
      <c r="D15256" s="109"/>
      <c r="E15256" s="94"/>
      <c r="L15256" s="109"/>
      <c r="M15256" s="109"/>
    </row>
    <row r="15257" spans="3:13">
      <c r="C15257" s="109"/>
      <c r="D15257" s="109"/>
      <c r="E15257" s="94"/>
      <c r="L15257" s="109"/>
      <c r="M15257" s="109"/>
    </row>
    <row r="15258" spans="3:13">
      <c r="C15258" s="109"/>
      <c r="D15258" s="109"/>
      <c r="E15258" s="94"/>
      <c r="L15258" s="109"/>
      <c r="M15258" s="109"/>
    </row>
    <row r="15259" spans="3:13">
      <c r="C15259" s="109"/>
      <c r="D15259" s="109"/>
      <c r="E15259" s="94"/>
      <c r="L15259" s="109"/>
      <c r="M15259" s="109"/>
    </row>
    <row r="15260" spans="3:13">
      <c r="C15260" s="109"/>
      <c r="D15260" s="109"/>
      <c r="E15260" s="94"/>
      <c r="L15260" s="109"/>
      <c r="M15260" s="109"/>
    </row>
    <row r="15261" spans="3:13">
      <c r="C15261" s="109"/>
      <c r="D15261" s="109"/>
      <c r="E15261" s="94"/>
      <c r="L15261" s="109"/>
      <c r="M15261" s="109"/>
    </row>
    <row r="15262" spans="3:13">
      <c r="C15262" s="109"/>
      <c r="D15262" s="109"/>
      <c r="E15262" s="94"/>
      <c r="L15262" s="109"/>
      <c r="M15262" s="109"/>
    </row>
    <row r="15263" spans="3:13">
      <c r="C15263" s="109"/>
      <c r="D15263" s="109"/>
      <c r="E15263" s="94"/>
      <c r="L15263" s="109"/>
      <c r="M15263" s="109"/>
    </row>
    <row r="15264" spans="3:13">
      <c r="C15264" s="109"/>
      <c r="D15264" s="109"/>
      <c r="E15264" s="94"/>
      <c r="L15264" s="109"/>
      <c r="M15264" s="109"/>
    </row>
    <row r="15265" spans="3:13">
      <c r="C15265" s="109"/>
      <c r="D15265" s="109"/>
      <c r="E15265" s="94"/>
      <c r="L15265" s="109"/>
      <c r="M15265" s="109"/>
    </row>
    <row r="15266" spans="3:13">
      <c r="C15266" s="109"/>
      <c r="D15266" s="109"/>
      <c r="E15266" s="94"/>
      <c r="L15266" s="109"/>
      <c r="M15266" s="109"/>
    </row>
    <row r="15267" spans="3:13">
      <c r="C15267" s="109"/>
      <c r="D15267" s="109"/>
      <c r="E15267" s="94"/>
      <c r="L15267" s="109"/>
      <c r="M15267" s="109"/>
    </row>
    <row r="15268" spans="3:13">
      <c r="C15268" s="109"/>
      <c r="D15268" s="109"/>
      <c r="E15268" s="94"/>
      <c r="L15268" s="109"/>
      <c r="M15268" s="109"/>
    </row>
    <row r="15269" spans="3:13">
      <c r="C15269" s="109"/>
      <c r="D15269" s="109"/>
      <c r="E15269" s="94"/>
      <c r="L15269" s="109"/>
      <c r="M15269" s="109"/>
    </row>
    <row r="15270" spans="3:13">
      <c r="C15270" s="109"/>
      <c r="D15270" s="109"/>
      <c r="E15270" s="94"/>
      <c r="L15270" s="109"/>
      <c r="M15270" s="109"/>
    </row>
    <row r="15271" spans="3:13">
      <c r="C15271" s="109"/>
      <c r="D15271" s="109"/>
      <c r="E15271" s="94"/>
      <c r="L15271" s="109"/>
      <c r="M15271" s="109"/>
    </row>
    <row r="15272" spans="3:13">
      <c r="C15272" s="109"/>
      <c r="D15272" s="109"/>
      <c r="E15272" s="94"/>
      <c r="L15272" s="109"/>
      <c r="M15272" s="109"/>
    </row>
    <row r="15273" spans="3:13">
      <c r="C15273" s="109"/>
      <c r="D15273" s="109"/>
      <c r="E15273" s="94"/>
      <c r="L15273" s="109"/>
      <c r="M15273" s="109"/>
    </row>
    <row r="15274" spans="3:13">
      <c r="C15274" s="109"/>
      <c r="D15274" s="109"/>
      <c r="E15274" s="94"/>
      <c r="L15274" s="109"/>
      <c r="M15274" s="109"/>
    </row>
    <row r="15275" spans="3:13">
      <c r="C15275" s="109"/>
      <c r="D15275" s="109"/>
      <c r="E15275" s="94"/>
      <c r="L15275" s="109"/>
      <c r="M15275" s="109"/>
    </row>
    <row r="15276" spans="3:13">
      <c r="C15276" s="109"/>
      <c r="D15276" s="109"/>
      <c r="E15276" s="94"/>
      <c r="L15276" s="109"/>
      <c r="M15276" s="109"/>
    </row>
    <row r="15277" spans="3:13">
      <c r="C15277" s="109"/>
      <c r="D15277" s="109"/>
      <c r="E15277" s="94"/>
      <c r="L15277" s="109"/>
      <c r="M15277" s="109"/>
    </row>
    <row r="15278" spans="3:13">
      <c r="C15278" s="109"/>
      <c r="D15278" s="109"/>
      <c r="E15278" s="94"/>
      <c r="L15278" s="109"/>
      <c r="M15278" s="109"/>
    </row>
    <row r="15279" spans="3:13">
      <c r="C15279" s="109"/>
      <c r="D15279" s="109"/>
      <c r="E15279" s="94"/>
      <c r="L15279" s="109"/>
      <c r="M15279" s="109"/>
    </row>
    <row r="15280" spans="3:13">
      <c r="C15280" s="109"/>
      <c r="D15280" s="109"/>
      <c r="E15280" s="94"/>
      <c r="L15280" s="109"/>
      <c r="M15280" s="109"/>
    </row>
    <row r="15281" spans="3:13">
      <c r="C15281" s="109"/>
      <c r="D15281" s="109"/>
      <c r="E15281" s="94"/>
      <c r="L15281" s="109"/>
      <c r="M15281" s="109"/>
    </row>
    <row r="15282" spans="3:13">
      <c r="C15282" s="109"/>
      <c r="D15282" s="109"/>
      <c r="E15282" s="94"/>
      <c r="L15282" s="109"/>
      <c r="M15282" s="109"/>
    </row>
    <row r="15283" spans="3:13">
      <c r="C15283" s="109"/>
      <c r="D15283" s="109"/>
      <c r="E15283" s="94"/>
      <c r="L15283" s="109"/>
      <c r="M15283" s="109"/>
    </row>
    <row r="15284" spans="3:13">
      <c r="C15284" s="109"/>
      <c r="D15284" s="109"/>
      <c r="E15284" s="94"/>
      <c r="L15284" s="109"/>
      <c r="M15284" s="109"/>
    </row>
    <row r="15285" spans="3:13">
      <c r="C15285" s="109"/>
      <c r="D15285" s="109"/>
      <c r="E15285" s="94"/>
      <c r="L15285" s="109"/>
      <c r="M15285" s="109"/>
    </row>
    <row r="15286" spans="3:13">
      <c r="C15286" s="109"/>
      <c r="D15286" s="109"/>
      <c r="E15286" s="94"/>
      <c r="L15286" s="109"/>
      <c r="M15286" s="109"/>
    </row>
    <row r="15287" spans="3:13">
      <c r="C15287" s="109"/>
      <c r="D15287" s="109"/>
      <c r="E15287" s="94"/>
      <c r="L15287" s="109"/>
      <c r="M15287" s="109"/>
    </row>
    <row r="15288" spans="3:13">
      <c r="C15288" s="109"/>
      <c r="D15288" s="109"/>
      <c r="E15288" s="94"/>
      <c r="L15288" s="109"/>
      <c r="M15288" s="109"/>
    </row>
    <row r="15289" spans="3:13">
      <c r="C15289" s="109"/>
      <c r="D15289" s="109"/>
      <c r="E15289" s="94"/>
      <c r="L15289" s="109"/>
      <c r="M15289" s="109"/>
    </row>
    <row r="15290" spans="3:13">
      <c r="C15290" s="109"/>
      <c r="D15290" s="109"/>
      <c r="E15290" s="94"/>
      <c r="L15290" s="109"/>
      <c r="M15290" s="109"/>
    </row>
    <row r="15291" spans="3:13">
      <c r="C15291" s="109"/>
      <c r="D15291" s="109"/>
      <c r="E15291" s="94"/>
      <c r="L15291" s="109"/>
      <c r="M15291" s="109"/>
    </row>
    <row r="15292" spans="3:13">
      <c r="C15292" s="109"/>
      <c r="D15292" s="109"/>
      <c r="E15292" s="94"/>
      <c r="L15292" s="109"/>
      <c r="M15292" s="109"/>
    </row>
    <row r="15293" spans="3:13">
      <c r="C15293" s="109"/>
      <c r="D15293" s="109"/>
      <c r="E15293" s="94"/>
      <c r="L15293" s="109"/>
      <c r="M15293" s="109"/>
    </row>
    <row r="15294" spans="3:13">
      <c r="C15294" s="109"/>
      <c r="D15294" s="109"/>
      <c r="E15294" s="94"/>
      <c r="L15294" s="109"/>
      <c r="M15294" s="109"/>
    </row>
    <row r="15295" spans="3:13">
      <c r="C15295" s="109"/>
      <c r="D15295" s="109"/>
      <c r="E15295" s="94"/>
      <c r="L15295" s="109"/>
      <c r="M15295" s="109"/>
    </row>
    <row r="15296" spans="3:13">
      <c r="C15296" s="109"/>
      <c r="D15296" s="109"/>
      <c r="E15296" s="94"/>
      <c r="L15296" s="109"/>
      <c r="M15296" s="109"/>
    </row>
    <row r="15297" spans="3:13">
      <c r="C15297" s="109"/>
      <c r="D15297" s="109"/>
      <c r="E15297" s="94"/>
      <c r="L15297" s="109"/>
      <c r="M15297" s="109"/>
    </row>
    <row r="15298" spans="3:13">
      <c r="C15298" s="109"/>
      <c r="D15298" s="109"/>
      <c r="E15298" s="94"/>
      <c r="L15298" s="109"/>
      <c r="M15298" s="109"/>
    </row>
    <row r="15299" spans="3:13">
      <c r="C15299" s="109"/>
      <c r="D15299" s="109"/>
      <c r="E15299" s="94"/>
      <c r="L15299" s="109"/>
      <c r="M15299" s="109"/>
    </row>
    <row r="15300" spans="3:13">
      <c r="C15300" s="109"/>
      <c r="D15300" s="109"/>
      <c r="E15300" s="94"/>
      <c r="L15300" s="109"/>
      <c r="M15300" s="109"/>
    </row>
    <row r="15301" spans="3:13">
      <c r="C15301" s="109"/>
      <c r="D15301" s="109"/>
      <c r="E15301" s="94"/>
      <c r="L15301" s="109"/>
      <c r="M15301" s="109"/>
    </row>
    <row r="15302" spans="3:13">
      <c r="C15302" s="109"/>
      <c r="D15302" s="109"/>
      <c r="E15302" s="94"/>
      <c r="L15302" s="109"/>
      <c r="M15302" s="109"/>
    </row>
    <row r="15303" spans="3:13">
      <c r="C15303" s="109"/>
      <c r="D15303" s="109"/>
      <c r="E15303" s="94"/>
      <c r="L15303" s="109"/>
      <c r="M15303" s="109"/>
    </row>
    <row r="15304" spans="3:13">
      <c r="C15304" s="109"/>
      <c r="D15304" s="109"/>
      <c r="E15304" s="94"/>
      <c r="L15304" s="109"/>
      <c r="M15304" s="109"/>
    </row>
    <row r="15305" spans="3:13">
      <c r="C15305" s="109"/>
      <c r="D15305" s="109"/>
      <c r="E15305" s="94"/>
      <c r="L15305" s="109"/>
      <c r="M15305" s="109"/>
    </row>
    <row r="15306" spans="3:13">
      <c r="C15306" s="109"/>
      <c r="D15306" s="109"/>
      <c r="E15306" s="94"/>
      <c r="L15306" s="109"/>
      <c r="M15306" s="109"/>
    </row>
    <row r="15307" spans="3:13">
      <c r="C15307" s="109"/>
      <c r="D15307" s="109"/>
      <c r="E15307" s="94"/>
      <c r="L15307" s="109"/>
      <c r="M15307" s="109"/>
    </row>
    <row r="15308" spans="3:13">
      <c r="C15308" s="109"/>
      <c r="D15308" s="109"/>
      <c r="E15308" s="94"/>
      <c r="L15308" s="109"/>
      <c r="M15308" s="109"/>
    </row>
    <row r="15309" spans="3:13">
      <c r="C15309" s="109"/>
      <c r="D15309" s="109"/>
      <c r="E15309" s="94"/>
      <c r="L15309" s="109"/>
      <c r="M15309" s="109"/>
    </row>
    <row r="15310" spans="3:13">
      <c r="C15310" s="109"/>
      <c r="D15310" s="109"/>
      <c r="E15310" s="94"/>
      <c r="L15310" s="109"/>
      <c r="M15310" s="109"/>
    </row>
    <row r="15311" spans="3:13">
      <c r="C15311" s="109"/>
      <c r="D15311" s="109"/>
      <c r="E15311" s="94"/>
      <c r="L15311" s="109"/>
      <c r="M15311" s="109"/>
    </row>
    <row r="15312" spans="3:13">
      <c r="C15312" s="109"/>
      <c r="D15312" s="109"/>
      <c r="E15312" s="94"/>
      <c r="L15312" s="109"/>
      <c r="M15312" s="109"/>
    </row>
    <row r="15313" spans="3:13">
      <c r="C15313" s="109"/>
      <c r="D15313" s="109"/>
      <c r="E15313" s="94"/>
      <c r="L15313" s="109"/>
      <c r="M15313" s="109"/>
    </row>
    <row r="15314" spans="3:13">
      <c r="C15314" s="109"/>
      <c r="D15314" s="109"/>
      <c r="E15314" s="94"/>
      <c r="L15314" s="109"/>
      <c r="M15314" s="109"/>
    </row>
    <row r="15315" spans="3:13">
      <c r="C15315" s="109"/>
      <c r="D15315" s="109"/>
      <c r="E15315" s="94"/>
      <c r="L15315" s="109"/>
      <c r="M15315" s="109"/>
    </row>
    <row r="15316" spans="3:13">
      <c r="C15316" s="109"/>
      <c r="D15316" s="109"/>
      <c r="E15316" s="94"/>
      <c r="L15316" s="109"/>
      <c r="M15316" s="109"/>
    </row>
    <row r="15317" spans="3:13">
      <c r="C15317" s="109"/>
      <c r="D15317" s="109"/>
      <c r="E15317" s="94"/>
      <c r="L15317" s="109"/>
      <c r="M15317" s="109"/>
    </row>
    <row r="15318" spans="3:13">
      <c r="C15318" s="109"/>
      <c r="D15318" s="109"/>
      <c r="E15318" s="94"/>
      <c r="L15318" s="109"/>
      <c r="M15318" s="109"/>
    </row>
    <row r="15319" spans="3:13">
      <c r="C15319" s="109"/>
      <c r="D15319" s="109"/>
      <c r="E15319" s="94"/>
      <c r="L15319" s="109"/>
      <c r="M15319" s="109"/>
    </row>
    <row r="15320" spans="3:13">
      <c r="C15320" s="109"/>
      <c r="D15320" s="109"/>
      <c r="E15320" s="94"/>
      <c r="L15320" s="109"/>
      <c r="M15320" s="109"/>
    </row>
    <row r="15321" spans="3:13">
      <c r="C15321" s="109"/>
      <c r="D15321" s="109"/>
      <c r="E15321" s="94"/>
      <c r="L15321" s="109"/>
      <c r="M15321" s="109"/>
    </row>
    <row r="15322" spans="3:13">
      <c r="C15322" s="109"/>
      <c r="D15322" s="109"/>
      <c r="E15322" s="94"/>
      <c r="L15322" s="109"/>
      <c r="M15322" s="109"/>
    </row>
    <row r="15323" spans="3:13">
      <c r="C15323" s="109"/>
      <c r="D15323" s="109"/>
      <c r="E15323" s="94"/>
      <c r="L15323" s="109"/>
      <c r="M15323" s="109"/>
    </row>
    <row r="15324" spans="3:13">
      <c r="C15324" s="109"/>
      <c r="D15324" s="109"/>
      <c r="E15324" s="94"/>
      <c r="L15324" s="109"/>
      <c r="M15324" s="109"/>
    </row>
    <row r="15325" spans="3:13">
      <c r="C15325" s="109"/>
      <c r="D15325" s="109"/>
      <c r="E15325" s="94"/>
      <c r="L15325" s="109"/>
      <c r="M15325" s="109"/>
    </row>
    <row r="15326" spans="3:13">
      <c r="C15326" s="109"/>
      <c r="D15326" s="109"/>
      <c r="E15326" s="94"/>
      <c r="L15326" s="109"/>
      <c r="M15326" s="109"/>
    </row>
    <row r="15327" spans="3:13">
      <c r="C15327" s="109"/>
      <c r="D15327" s="109"/>
      <c r="E15327" s="94"/>
      <c r="L15327" s="109"/>
      <c r="M15327" s="109"/>
    </row>
    <row r="15328" spans="3:13">
      <c r="C15328" s="109"/>
      <c r="D15328" s="109"/>
      <c r="E15328" s="94"/>
      <c r="L15328" s="109"/>
      <c r="M15328" s="109"/>
    </row>
    <row r="15329" spans="3:13">
      <c r="C15329" s="109"/>
      <c r="D15329" s="109"/>
      <c r="E15329" s="94"/>
      <c r="L15329" s="109"/>
      <c r="M15329" s="109"/>
    </row>
    <row r="15330" spans="3:13">
      <c r="C15330" s="109"/>
      <c r="D15330" s="109"/>
      <c r="E15330" s="94"/>
      <c r="L15330" s="109"/>
      <c r="M15330" s="109"/>
    </row>
    <row r="15331" spans="3:13">
      <c r="C15331" s="109"/>
      <c r="D15331" s="109"/>
      <c r="E15331" s="94"/>
      <c r="L15331" s="109"/>
      <c r="M15331" s="109"/>
    </row>
    <row r="15332" spans="3:13">
      <c r="C15332" s="109"/>
      <c r="D15332" s="109"/>
      <c r="E15332" s="94"/>
      <c r="L15332" s="109"/>
      <c r="M15332" s="109"/>
    </row>
    <row r="15333" spans="3:13">
      <c r="C15333" s="109"/>
      <c r="D15333" s="109"/>
      <c r="E15333" s="94"/>
      <c r="L15333" s="109"/>
      <c r="M15333" s="109"/>
    </row>
    <row r="15334" spans="3:13">
      <c r="C15334" s="109"/>
      <c r="D15334" s="109"/>
      <c r="E15334" s="94"/>
      <c r="L15334" s="109"/>
      <c r="M15334" s="109"/>
    </row>
    <row r="15335" spans="3:13">
      <c r="C15335" s="109"/>
      <c r="D15335" s="109"/>
      <c r="E15335" s="94"/>
      <c r="L15335" s="109"/>
      <c r="M15335" s="109"/>
    </row>
    <row r="15336" spans="3:13">
      <c r="C15336" s="109"/>
      <c r="D15336" s="109"/>
      <c r="E15336" s="94"/>
      <c r="L15336" s="109"/>
      <c r="M15336" s="109"/>
    </row>
    <row r="15337" spans="3:13">
      <c r="C15337" s="109"/>
      <c r="D15337" s="109"/>
      <c r="E15337" s="94"/>
      <c r="L15337" s="109"/>
      <c r="M15337" s="109"/>
    </row>
    <row r="15338" spans="3:13">
      <c r="C15338" s="109"/>
      <c r="D15338" s="109"/>
      <c r="E15338" s="94"/>
      <c r="L15338" s="109"/>
      <c r="M15338" s="109"/>
    </row>
    <row r="15339" spans="3:13">
      <c r="C15339" s="109"/>
      <c r="D15339" s="109"/>
      <c r="E15339" s="94"/>
      <c r="L15339" s="109"/>
      <c r="M15339" s="109"/>
    </row>
    <row r="15340" spans="3:13">
      <c r="C15340" s="109"/>
      <c r="D15340" s="109"/>
      <c r="E15340" s="94"/>
      <c r="L15340" s="109"/>
      <c r="M15340" s="109"/>
    </row>
    <row r="15341" spans="3:13">
      <c r="C15341" s="109"/>
      <c r="D15341" s="109"/>
      <c r="E15341" s="94"/>
      <c r="L15341" s="109"/>
      <c r="M15341" s="109"/>
    </row>
    <row r="15342" spans="3:13">
      <c r="C15342" s="109"/>
      <c r="D15342" s="109"/>
      <c r="E15342" s="94"/>
      <c r="L15342" s="109"/>
      <c r="M15342" s="109"/>
    </row>
    <row r="15343" spans="3:13">
      <c r="C15343" s="109"/>
      <c r="D15343" s="109"/>
      <c r="E15343" s="94"/>
      <c r="L15343" s="109"/>
      <c r="M15343" s="109"/>
    </row>
    <row r="15344" spans="3:13">
      <c r="C15344" s="109"/>
      <c r="D15344" s="109"/>
      <c r="E15344" s="94"/>
      <c r="L15344" s="109"/>
      <c r="M15344" s="109"/>
    </row>
    <row r="15345" spans="3:13">
      <c r="C15345" s="109"/>
      <c r="D15345" s="109"/>
      <c r="E15345" s="94"/>
      <c r="L15345" s="109"/>
      <c r="M15345" s="109"/>
    </row>
    <row r="15346" spans="3:13">
      <c r="C15346" s="109"/>
      <c r="D15346" s="109"/>
      <c r="E15346" s="94"/>
      <c r="L15346" s="109"/>
      <c r="M15346" s="109"/>
    </row>
    <row r="15347" spans="3:13">
      <c r="C15347" s="109"/>
      <c r="D15347" s="109"/>
      <c r="E15347" s="94"/>
      <c r="L15347" s="109"/>
      <c r="M15347" s="109"/>
    </row>
    <row r="15348" spans="3:13">
      <c r="C15348" s="109"/>
      <c r="D15348" s="109"/>
      <c r="E15348" s="94"/>
      <c r="L15348" s="109"/>
      <c r="M15348" s="109"/>
    </row>
    <row r="15349" spans="3:13">
      <c r="C15349" s="109"/>
      <c r="D15349" s="109"/>
      <c r="E15349" s="94"/>
      <c r="L15349" s="109"/>
      <c r="M15349" s="109"/>
    </row>
    <row r="15350" spans="3:13">
      <c r="C15350" s="109"/>
      <c r="D15350" s="109"/>
      <c r="E15350" s="94"/>
      <c r="L15350" s="109"/>
      <c r="M15350" s="109"/>
    </row>
    <row r="15351" spans="3:13">
      <c r="C15351" s="109"/>
      <c r="D15351" s="109"/>
      <c r="E15351" s="94"/>
      <c r="L15351" s="109"/>
      <c r="M15351" s="109"/>
    </row>
    <row r="15352" spans="3:13">
      <c r="C15352" s="109"/>
      <c r="D15352" s="109"/>
      <c r="E15352" s="94"/>
      <c r="L15352" s="109"/>
      <c r="M15352" s="109"/>
    </row>
    <row r="15353" spans="3:13">
      <c r="C15353" s="109"/>
      <c r="D15353" s="109"/>
      <c r="E15353" s="94"/>
      <c r="L15353" s="109"/>
      <c r="M15353" s="109"/>
    </row>
    <row r="15354" spans="3:13">
      <c r="C15354" s="109"/>
      <c r="D15354" s="109"/>
      <c r="E15354" s="94"/>
      <c r="L15354" s="109"/>
      <c r="M15354" s="109"/>
    </row>
    <row r="15355" spans="3:13">
      <c r="C15355" s="109"/>
      <c r="D15355" s="109"/>
      <c r="E15355" s="94"/>
      <c r="L15355" s="109"/>
      <c r="M15355" s="109"/>
    </row>
    <row r="15356" spans="3:13">
      <c r="C15356" s="109"/>
      <c r="D15356" s="109"/>
      <c r="E15356" s="94"/>
      <c r="L15356" s="109"/>
      <c r="M15356" s="109"/>
    </row>
    <row r="15357" spans="3:13">
      <c r="C15357" s="109"/>
      <c r="D15357" s="109"/>
      <c r="E15357" s="94"/>
      <c r="L15357" s="109"/>
      <c r="M15357" s="109"/>
    </row>
    <row r="15358" spans="3:13">
      <c r="C15358" s="109"/>
      <c r="D15358" s="109"/>
      <c r="E15358" s="94"/>
      <c r="L15358" s="109"/>
      <c r="M15358" s="109"/>
    </row>
    <row r="15359" spans="3:13">
      <c r="C15359" s="109"/>
      <c r="D15359" s="109"/>
      <c r="E15359" s="94"/>
      <c r="L15359" s="109"/>
      <c r="M15359" s="109"/>
    </row>
    <row r="15360" spans="3:13">
      <c r="C15360" s="109"/>
      <c r="D15360" s="109"/>
      <c r="E15360" s="94"/>
      <c r="L15360" s="109"/>
      <c r="M15360" s="109"/>
    </row>
    <row r="15361" spans="3:13">
      <c r="C15361" s="109"/>
      <c r="D15361" s="109"/>
      <c r="E15361" s="94"/>
      <c r="L15361" s="109"/>
      <c r="M15361" s="109"/>
    </row>
    <row r="15362" spans="3:13">
      <c r="C15362" s="109"/>
      <c r="D15362" s="109"/>
      <c r="E15362" s="94"/>
      <c r="L15362" s="109"/>
      <c r="M15362" s="109"/>
    </row>
    <row r="15363" spans="3:13">
      <c r="C15363" s="109"/>
      <c r="D15363" s="109"/>
      <c r="E15363" s="94"/>
      <c r="L15363" s="109"/>
      <c r="M15363" s="109"/>
    </row>
    <row r="15364" spans="3:13">
      <c r="C15364" s="109"/>
      <c r="D15364" s="109"/>
      <c r="E15364" s="94"/>
      <c r="L15364" s="109"/>
      <c r="M15364" s="109"/>
    </row>
    <row r="15365" spans="3:13">
      <c r="C15365" s="109"/>
      <c r="D15365" s="109"/>
      <c r="E15365" s="94"/>
      <c r="L15365" s="109"/>
      <c r="M15365" s="109"/>
    </row>
    <row r="15366" spans="3:13">
      <c r="C15366" s="109"/>
      <c r="D15366" s="109"/>
      <c r="E15366" s="94"/>
      <c r="L15366" s="109"/>
      <c r="M15366" s="109"/>
    </row>
    <row r="15367" spans="3:13">
      <c r="C15367" s="109"/>
      <c r="D15367" s="109"/>
      <c r="E15367" s="94"/>
      <c r="L15367" s="109"/>
      <c r="M15367" s="109"/>
    </row>
    <row r="15368" spans="3:13">
      <c r="C15368" s="109"/>
      <c r="D15368" s="109"/>
      <c r="E15368" s="94"/>
      <c r="L15368" s="109"/>
      <c r="M15368" s="109"/>
    </row>
    <row r="15369" spans="3:13">
      <c r="C15369" s="109"/>
      <c r="D15369" s="109"/>
      <c r="E15369" s="94"/>
      <c r="L15369" s="109"/>
      <c r="M15369" s="109"/>
    </row>
    <row r="15370" spans="3:13">
      <c r="C15370" s="109"/>
      <c r="D15370" s="109"/>
      <c r="E15370" s="94"/>
      <c r="L15370" s="109"/>
      <c r="M15370" s="109"/>
    </row>
    <row r="15371" spans="3:13">
      <c r="C15371" s="109"/>
      <c r="D15371" s="109"/>
      <c r="E15371" s="94"/>
      <c r="L15371" s="109"/>
      <c r="M15371" s="109"/>
    </row>
    <row r="15372" spans="3:13">
      <c r="C15372" s="109"/>
      <c r="D15372" s="109"/>
      <c r="E15372" s="94"/>
      <c r="L15372" s="109"/>
      <c r="M15372" s="109"/>
    </row>
    <row r="15373" spans="3:13">
      <c r="C15373" s="109"/>
      <c r="D15373" s="109"/>
      <c r="E15373" s="94"/>
      <c r="L15373" s="109"/>
      <c r="M15373" s="109"/>
    </row>
    <row r="15374" spans="3:13">
      <c r="C15374" s="109"/>
      <c r="D15374" s="109"/>
      <c r="E15374" s="94"/>
      <c r="L15374" s="109"/>
      <c r="M15374" s="109"/>
    </row>
    <row r="15375" spans="3:13">
      <c r="C15375" s="109"/>
      <c r="D15375" s="109"/>
      <c r="E15375" s="94"/>
      <c r="L15375" s="109"/>
      <c r="M15375" s="109"/>
    </row>
    <row r="15376" spans="3:13">
      <c r="C15376" s="109"/>
      <c r="D15376" s="109"/>
      <c r="E15376" s="94"/>
      <c r="L15376" s="109"/>
      <c r="M15376" s="109"/>
    </row>
    <row r="15377" spans="3:13">
      <c r="C15377" s="109"/>
      <c r="D15377" s="109"/>
      <c r="E15377" s="94"/>
      <c r="L15377" s="109"/>
      <c r="M15377" s="109"/>
    </row>
    <row r="15378" spans="3:13">
      <c r="C15378" s="109"/>
      <c r="D15378" s="109"/>
      <c r="E15378" s="94"/>
      <c r="L15378" s="109"/>
      <c r="M15378" s="109"/>
    </row>
    <row r="15379" spans="3:13">
      <c r="C15379" s="109"/>
      <c r="D15379" s="109"/>
      <c r="E15379" s="94"/>
      <c r="L15379" s="109"/>
      <c r="M15379" s="109"/>
    </row>
    <row r="15380" spans="3:13">
      <c r="C15380" s="109"/>
      <c r="D15380" s="109"/>
      <c r="E15380" s="94"/>
      <c r="L15380" s="109"/>
      <c r="M15380" s="109"/>
    </row>
    <row r="15381" spans="3:13">
      <c r="C15381" s="109"/>
      <c r="D15381" s="109"/>
      <c r="E15381" s="94"/>
      <c r="L15381" s="109"/>
      <c r="M15381" s="109"/>
    </row>
    <row r="15382" spans="3:13">
      <c r="C15382" s="109"/>
      <c r="D15382" s="109"/>
      <c r="E15382" s="94"/>
      <c r="L15382" s="109"/>
      <c r="M15382" s="109"/>
    </row>
    <row r="15383" spans="3:13">
      <c r="C15383" s="109"/>
      <c r="D15383" s="109"/>
      <c r="E15383" s="94"/>
      <c r="L15383" s="109"/>
      <c r="M15383" s="109"/>
    </row>
    <row r="15384" spans="3:13">
      <c r="C15384" s="109"/>
      <c r="D15384" s="109"/>
      <c r="E15384" s="94"/>
      <c r="L15384" s="109"/>
      <c r="M15384" s="109"/>
    </row>
    <row r="15385" spans="3:13">
      <c r="C15385" s="109"/>
      <c r="D15385" s="109"/>
      <c r="E15385" s="94"/>
      <c r="L15385" s="109"/>
      <c r="M15385" s="109"/>
    </row>
    <row r="15386" spans="3:13">
      <c r="C15386" s="109"/>
      <c r="D15386" s="109"/>
      <c r="E15386" s="94"/>
      <c r="L15386" s="109"/>
      <c r="M15386" s="109"/>
    </row>
    <row r="15387" spans="3:13">
      <c r="C15387" s="109"/>
      <c r="D15387" s="109"/>
      <c r="E15387" s="94"/>
      <c r="L15387" s="109"/>
      <c r="M15387" s="109"/>
    </row>
    <row r="15388" spans="3:13">
      <c r="C15388" s="109"/>
      <c r="D15388" s="109"/>
      <c r="E15388" s="94"/>
      <c r="L15388" s="109"/>
      <c r="M15388" s="109"/>
    </row>
    <row r="15389" spans="3:13">
      <c r="C15389" s="109"/>
      <c r="D15389" s="109"/>
      <c r="E15389" s="94"/>
      <c r="L15389" s="109"/>
      <c r="M15389" s="109"/>
    </row>
    <row r="15390" spans="3:13">
      <c r="C15390" s="109"/>
      <c r="D15390" s="109"/>
      <c r="E15390" s="94"/>
      <c r="L15390" s="109"/>
      <c r="M15390" s="109"/>
    </row>
    <row r="15391" spans="3:13">
      <c r="C15391" s="109"/>
      <c r="D15391" s="109"/>
      <c r="E15391" s="94"/>
      <c r="L15391" s="109"/>
      <c r="M15391" s="109"/>
    </row>
    <row r="15392" spans="3:13">
      <c r="C15392" s="109"/>
      <c r="D15392" s="109"/>
      <c r="E15392" s="94"/>
      <c r="L15392" s="109"/>
      <c r="M15392" s="109"/>
    </row>
    <row r="15393" spans="3:13">
      <c r="C15393" s="109"/>
      <c r="D15393" s="109"/>
      <c r="E15393" s="94"/>
      <c r="L15393" s="109"/>
      <c r="M15393" s="109"/>
    </row>
    <row r="15394" spans="3:13">
      <c r="C15394" s="109"/>
      <c r="D15394" s="109"/>
      <c r="E15394" s="94"/>
      <c r="L15394" s="109"/>
      <c r="M15394" s="109"/>
    </row>
    <row r="15395" spans="3:13">
      <c r="C15395" s="109"/>
      <c r="D15395" s="109"/>
      <c r="E15395" s="94"/>
      <c r="L15395" s="109"/>
      <c r="M15395" s="109"/>
    </row>
    <row r="15396" spans="3:13">
      <c r="C15396" s="109"/>
      <c r="D15396" s="109"/>
      <c r="E15396" s="94"/>
      <c r="L15396" s="109"/>
      <c r="M15396" s="109"/>
    </row>
    <row r="15397" spans="3:13">
      <c r="C15397" s="109"/>
      <c r="D15397" s="109"/>
      <c r="E15397" s="94"/>
      <c r="L15397" s="109"/>
      <c r="M15397" s="109"/>
    </row>
    <row r="15398" spans="3:13">
      <c r="C15398" s="109"/>
      <c r="D15398" s="109"/>
      <c r="E15398" s="94"/>
      <c r="L15398" s="109"/>
      <c r="M15398" s="109"/>
    </row>
    <row r="15399" spans="3:13">
      <c r="C15399" s="109"/>
      <c r="D15399" s="109"/>
      <c r="E15399" s="94"/>
      <c r="L15399" s="109"/>
      <c r="M15399" s="109"/>
    </row>
    <row r="15400" spans="3:13">
      <c r="C15400" s="109"/>
      <c r="D15400" s="109"/>
      <c r="E15400" s="94"/>
      <c r="L15400" s="109"/>
      <c r="M15400" s="109"/>
    </row>
    <row r="15401" spans="3:13">
      <c r="C15401" s="109"/>
      <c r="D15401" s="109"/>
      <c r="E15401" s="94"/>
      <c r="L15401" s="109"/>
      <c r="M15401" s="109"/>
    </row>
    <row r="15402" spans="3:13">
      <c r="C15402" s="109"/>
      <c r="D15402" s="109"/>
      <c r="E15402" s="94"/>
      <c r="L15402" s="109"/>
      <c r="M15402" s="109"/>
    </row>
    <row r="15403" spans="3:13">
      <c r="C15403" s="109"/>
      <c r="D15403" s="109"/>
      <c r="E15403" s="94"/>
      <c r="L15403" s="109"/>
      <c r="M15403" s="109"/>
    </row>
    <row r="15404" spans="3:13">
      <c r="C15404" s="109"/>
      <c r="D15404" s="109"/>
      <c r="E15404" s="94"/>
      <c r="L15404" s="109"/>
      <c r="M15404" s="109"/>
    </row>
    <row r="15405" spans="3:13">
      <c r="C15405" s="109"/>
      <c r="D15405" s="109"/>
      <c r="E15405" s="94"/>
      <c r="L15405" s="109"/>
      <c r="M15405" s="109"/>
    </row>
    <row r="15406" spans="3:13">
      <c r="C15406" s="109"/>
      <c r="D15406" s="109"/>
      <c r="E15406" s="94"/>
      <c r="L15406" s="109"/>
      <c r="M15406" s="109"/>
    </row>
    <row r="15407" spans="3:13">
      <c r="C15407" s="109"/>
      <c r="D15407" s="109"/>
      <c r="E15407" s="94"/>
      <c r="L15407" s="109"/>
      <c r="M15407" s="109"/>
    </row>
    <row r="15408" spans="3:13">
      <c r="C15408" s="109"/>
      <c r="D15408" s="109"/>
      <c r="E15408" s="94"/>
      <c r="L15408" s="109"/>
      <c r="M15408" s="109"/>
    </row>
    <row r="15409" spans="3:13">
      <c r="C15409" s="109"/>
      <c r="D15409" s="109"/>
      <c r="E15409" s="94"/>
      <c r="L15409" s="109"/>
      <c r="M15409" s="109"/>
    </row>
    <row r="15410" spans="3:13">
      <c r="C15410" s="109"/>
      <c r="D15410" s="109"/>
      <c r="E15410" s="94"/>
      <c r="L15410" s="109"/>
      <c r="M15410" s="109"/>
    </row>
    <row r="15411" spans="3:13">
      <c r="C15411" s="109"/>
      <c r="D15411" s="109"/>
      <c r="E15411" s="94"/>
      <c r="L15411" s="109"/>
      <c r="M15411" s="109"/>
    </row>
    <row r="15412" spans="3:13">
      <c r="C15412" s="109"/>
      <c r="D15412" s="109"/>
      <c r="E15412" s="94"/>
      <c r="L15412" s="109"/>
      <c r="M15412" s="109"/>
    </row>
    <row r="15413" spans="3:13">
      <c r="C15413" s="109"/>
      <c r="D15413" s="109"/>
      <c r="E15413" s="94"/>
      <c r="L15413" s="109"/>
      <c r="M15413" s="109"/>
    </row>
    <row r="15414" spans="3:13">
      <c r="C15414" s="109"/>
      <c r="D15414" s="109"/>
      <c r="E15414" s="94"/>
      <c r="L15414" s="109"/>
      <c r="M15414" s="109"/>
    </row>
    <row r="15415" spans="3:13">
      <c r="C15415" s="109"/>
      <c r="D15415" s="109"/>
      <c r="E15415" s="94"/>
      <c r="L15415" s="109"/>
      <c r="M15415" s="109"/>
    </row>
    <row r="15416" spans="3:13">
      <c r="C15416" s="109"/>
      <c r="D15416" s="109"/>
      <c r="E15416" s="94"/>
      <c r="L15416" s="109"/>
      <c r="M15416" s="109"/>
    </row>
    <row r="15417" spans="3:13">
      <c r="C15417" s="109"/>
      <c r="D15417" s="109"/>
      <c r="E15417" s="94"/>
      <c r="L15417" s="109"/>
      <c r="M15417" s="109"/>
    </row>
    <row r="15418" spans="3:13">
      <c r="C15418" s="109"/>
      <c r="D15418" s="109"/>
      <c r="E15418" s="94"/>
      <c r="L15418" s="109"/>
      <c r="M15418" s="109"/>
    </row>
    <row r="15419" spans="3:13">
      <c r="C15419" s="109"/>
      <c r="D15419" s="109"/>
      <c r="E15419" s="94"/>
      <c r="L15419" s="109"/>
      <c r="M15419" s="109"/>
    </row>
    <row r="15420" spans="3:13">
      <c r="C15420" s="109"/>
      <c r="D15420" s="109"/>
      <c r="E15420" s="94"/>
      <c r="L15420" s="109"/>
      <c r="M15420" s="109"/>
    </row>
    <row r="15421" spans="3:13">
      <c r="C15421" s="109"/>
      <c r="D15421" s="109"/>
      <c r="E15421" s="94"/>
      <c r="L15421" s="109"/>
      <c r="M15421" s="109"/>
    </row>
    <row r="15422" spans="3:13">
      <c r="C15422" s="109"/>
      <c r="D15422" s="109"/>
      <c r="E15422" s="94"/>
      <c r="L15422" s="109"/>
      <c r="M15422" s="109"/>
    </row>
    <row r="15423" spans="3:13">
      <c r="C15423" s="109"/>
      <c r="D15423" s="109"/>
      <c r="E15423" s="94"/>
      <c r="L15423" s="109"/>
      <c r="M15423" s="109"/>
    </row>
    <row r="15424" spans="3:13">
      <c r="C15424" s="109"/>
      <c r="D15424" s="109"/>
      <c r="E15424" s="94"/>
      <c r="L15424" s="109"/>
      <c r="M15424" s="109"/>
    </row>
    <row r="15425" spans="3:13">
      <c r="C15425" s="109"/>
      <c r="D15425" s="109"/>
      <c r="E15425" s="94"/>
      <c r="L15425" s="109"/>
      <c r="M15425" s="109"/>
    </row>
    <row r="15426" spans="3:13">
      <c r="C15426" s="109"/>
      <c r="D15426" s="109"/>
      <c r="E15426" s="94"/>
      <c r="L15426" s="109"/>
      <c r="M15426" s="109"/>
    </row>
    <row r="15427" spans="3:13">
      <c r="C15427" s="109"/>
      <c r="D15427" s="109"/>
      <c r="E15427" s="94"/>
      <c r="L15427" s="109"/>
      <c r="M15427" s="109"/>
    </row>
    <row r="15428" spans="3:13">
      <c r="C15428" s="109"/>
      <c r="D15428" s="109"/>
      <c r="E15428" s="94"/>
      <c r="L15428" s="109"/>
      <c r="M15428" s="109"/>
    </row>
    <row r="15429" spans="3:13">
      <c r="C15429" s="109"/>
      <c r="D15429" s="109"/>
      <c r="E15429" s="94"/>
      <c r="L15429" s="109"/>
      <c r="M15429" s="109"/>
    </row>
    <row r="15430" spans="3:13">
      <c r="C15430" s="109"/>
      <c r="D15430" s="109"/>
      <c r="E15430" s="94"/>
      <c r="L15430" s="109"/>
      <c r="M15430" s="109"/>
    </row>
    <row r="15431" spans="3:13">
      <c r="C15431" s="109"/>
      <c r="D15431" s="109"/>
      <c r="E15431" s="94"/>
      <c r="L15431" s="109"/>
      <c r="M15431" s="109"/>
    </row>
    <row r="15432" spans="3:13">
      <c r="C15432" s="109"/>
      <c r="D15432" s="109"/>
      <c r="E15432" s="94"/>
      <c r="L15432" s="109"/>
      <c r="M15432" s="109"/>
    </row>
    <row r="15433" spans="3:13">
      <c r="C15433" s="109"/>
      <c r="D15433" s="109"/>
      <c r="E15433" s="94"/>
      <c r="L15433" s="109"/>
      <c r="M15433" s="109"/>
    </row>
    <row r="15434" spans="3:13">
      <c r="C15434" s="109"/>
      <c r="D15434" s="109"/>
      <c r="E15434" s="94"/>
      <c r="L15434" s="109"/>
      <c r="M15434" s="109"/>
    </row>
    <row r="15435" spans="3:13">
      <c r="C15435" s="109"/>
      <c r="D15435" s="109"/>
      <c r="E15435" s="94"/>
      <c r="L15435" s="109"/>
      <c r="M15435" s="109"/>
    </row>
    <row r="15436" spans="3:13">
      <c r="C15436" s="109"/>
      <c r="D15436" s="109"/>
      <c r="E15436" s="94"/>
      <c r="L15436" s="109"/>
      <c r="M15436" s="109"/>
    </row>
    <row r="15437" spans="3:13">
      <c r="C15437" s="109"/>
      <c r="D15437" s="109"/>
      <c r="E15437" s="94"/>
      <c r="L15437" s="109"/>
      <c r="M15437" s="109"/>
    </row>
    <row r="15438" spans="3:13">
      <c r="C15438" s="109"/>
      <c r="D15438" s="109"/>
      <c r="E15438" s="94"/>
      <c r="L15438" s="109"/>
      <c r="M15438" s="109"/>
    </row>
    <row r="15439" spans="3:13">
      <c r="C15439" s="109"/>
      <c r="D15439" s="109"/>
      <c r="E15439" s="94"/>
      <c r="L15439" s="109"/>
      <c r="M15439" s="109"/>
    </row>
    <row r="15440" spans="3:13">
      <c r="C15440" s="109"/>
      <c r="D15440" s="109"/>
      <c r="E15440" s="94"/>
      <c r="L15440" s="109"/>
      <c r="M15440" s="109"/>
    </row>
    <row r="15441" spans="3:13">
      <c r="C15441" s="109"/>
      <c r="D15441" s="109"/>
      <c r="E15441" s="94"/>
      <c r="L15441" s="109"/>
      <c r="M15441" s="109"/>
    </row>
    <row r="15442" spans="3:13">
      <c r="C15442" s="109"/>
      <c r="D15442" s="109"/>
      <c r="E15442" s="94"/>
      <c r="L15442" s="109"/>
      <c r="M15442" s="109"/>
    </row>
    <row r="15443" spans="3:13">
      <c r="C15443" s="109"/>
      <c r="D15443" s="109"/>
      <c r="E15443" s="94"/>
      <c r="L15443" s="109"/>
      <c r="M15443" s="109"/>
    </row>
    <row r="15444" spans="3:13">
      <c r="C15444" s="109"/>
      <c r="D15444" s="109"/>
      <c r="E15444" s="94"/>
      <c r="L15444" s="109"/>
      <c r="M15444" s="109"/>
    </row>
    <row r="15445" spans="3:13">
      <c r="C15445" s="109"/>
      <c r="D15445" s="109"/>
      <c r="E15445" s="94"/>
      <c r="L15445" s="109"/>
      <c r="M15445" s="109"/>
    </row>
    <row r="15446" spans="3:13">
      <c r="C15446" s="109"/>
      <c r="D15446" s="109"/>
      <c r="E15446" s="94"/>
      <c r="L15446" s="109"/>
      <c r="M15446" s="109"/>
    </row>
    <row r="15447" spans="3:13">
      <c r="C15447" s="109"/>
      <c r="D15447" s="109"/>
      <c r="E15447" s="94"/>
      <c r="L15447" s="109"/>
      <c r="M15447" s="109"/>
    </row>
    <row r="15448" spans="3:13">
      <c r="C15448" s="109"/>
      <c r="D15448" s="109"/>
      <c r="E15448" s="94"/>
      <c r="L15448" s="109"/>
      <c r="M15448" s="109"/>
    </row>
    <row r="15449" spans="3:13">
      <c r="C15449" s="109"/>
      <c r="D15449" s="109"/>
      <c r="E15449" s="94"/>
      <c r="L15449" s="109"/>
      <c r="M15449" s="109"/>
    </row>
    <row r="15450" spans="3:13">
      <c r="C15450" s="109"/>
      <c r="D15450" s="109"/>
      <c r="E15450" s="94"/>
      <c r="L15450" s="109"/>
      <c r="M15450" s="109"/>
    </row>
    <row r="15451" spans="3:13">
      <c r="C15451" s="109"/>
      <c r="D15451" s="109"/>
      <c r="E15451" s="94"/>
      <c r="L15451" s="109"/>
      <c r="M15451" s="109"/>
    </row>
    <row r="15452" spans="3:13">
      <c r="C15452" s="109"/>
      <c r="D15452" s="109"/>
      <c r="E15452" s="94"/>
      <c r="L15452" s="109"/>
      <c r="M15452" s="109"/>
    </row>
    <row r="15453" spans="3:13">
      <c r="C15453" s="109"/>
      <c r="D15453" s="109"/>
      <c r="E15453" s="94"/>
      <c r="L15453" s="109"/>
      <c r="M15453" s="109"/>
    </row>
    <row r="15454" spans="3:13">
      <c r="C15454" s="109"/>
      <c r="D15454" s="109"/>
      <c r="E15454" s="94"/>
      <c r="L15454" s="109"/>
      <c r="M15454" s="109"/>
    </row>
    <row r="15455" spans="3:13">
      <c r="C15455" s="109"/>
      <c r="D15455" s="109"/>
      <c r="E15455" s="94"/>
      <c r="L15455" s="109"/>
      <c r="M15455" s="109"/>
    </row>
    <row r="15456" spans="3:13">
      <c r="C15456" s="109"/>
      <c r="D15456" s="109"/>
      <c r="E15456" s="94"/>
      <c r="L15456" s="109"/>
      <c r="M15456" s="109"/>
    </row>
    <row r="15457" spans="3:13">
      <c r="C15457" s="109"/>
      <c r="D15457" s="109"/>
      <c r="E15457" s="94"/>
      <c r="L15457" s="109"/>
      <c r="M15457" s="109"/>
    </row>
    <row r="15458" spans="3:13">
      <c r="C15458" s="109"/>
      <c r="D15458" s="109"/>
      <c r="E15458" s="94"/>
      <c r="L15458" s="109"/>
      <c r="M15458" s="109"/>
    </row>
    <row r="15459" spans="3:13">
      <c r="C15459" s="109"/>
      <c r="D15459" s="109"/>
      <c r="E15459" s="94"/>
      <c r="L15459" s="109"/>
      <c r="M15459" s="109"/>
    </row>
    <row r="15460" spans="3:13">
      <c r="C15460" s="109"/>
      <c r="D15460" s="109"/>
      <c r="E15460" s="94"/>
      <c r="L15460" s="109"/>
      <c r="M15460" s="109"/>
    </row>
    <row r="15461" spans="3:13">
      <c r="C15461" s="109"/>
      <c r="D15461" s="109"/>
      <c r="E15461" s="94"/>
      <c r="L15461" s="109"/>
      <c r="M15461" s="109"/>
    </row>
    <row r="15462" spans="3:13">
      <c r="C15462" s="109"/>
      <c r="D15462" s="109"/>
      <c r="E15462" s="94"/>
      <c r="L15462" s="109"/>
      <c r="M15462" s="109"/>
    </row>
    <row r="15463" spans="3:13">
      <c r="C15463" s="109"/>
      <c r="D15463" s="109"/>
      <c r="E15463" s="94"/>
      <c r="L15463" s="109"/>
      <c r="M15463" s="109"/>
    </row>
    <row r="15464" spans="3:13">
      <c r="C15464" s="109"/>
      <c r="D15464" s="109"/>
      <c r="E15464" s="94"/>
      <c r="L15464" s="109"/>
      <c r="M15464" s="109"/>
    </row>
    <row r="15465" spans="3:13">
      <c r="C15465" s="109"/>
      <c r="D15465" s="109"/>
      <c r="E15465" s="94"/>
      <c r="L15465" s="109"/>
      <c r="M15465" s="109"/>
    </row>
    <row r="15466" spans="3:13">
      <c r="C15466" s="109"/>
      <c r="D15466" s="109"/>
      <c r="E15466" s="94"/>
      <c r="L15466" s="109"/>
      <c r="M15466" s="109"/>
    </row>
    <row r="15467" spans="3:13">
      <c r="C15467" s="109"/>
      <c r="D15467" s="109"/>
      <c r="E15467" s="94"/>
      <c r="L15467" s="109"/>
      <c r="M15467" s="109"/>
    </row>
    <row r="15468" spans="3:13">
      <c r="C15468" s="109"/>
      <c r="D15468" s="109"/>
      <c r="E15468" s="94"/>
      <c r="L15468" s="109"/>
      <c r="M15468" s="109"/>
    </row>
    <row r="15469" spans="3:13">
      <c r="C15469" s="109"/>
      <c r="D15469" s="109"/>
      <c r="E15469" s="94"/>
      <c r="L15469" s="109"/>
      <c r="M15469" s="109"/>
    </row>
    <row r="15470" spans="3:13">
      <c r="C15470" s="109"/>
      <c r="D15470" s="109"/>
      <c r="E15470" s="94"/>
      <c r="L15470" s="109"/>
      <c r="M15470" s="109"/>
    </row>
    <row r="15471" spans="3:13">
      <c r="C15471" s="109"/>
      <c r="D15471" s="109"/>
      <c r="E15471" s="94"/>
      <c r="L15471" s="109"/>
      <c r="M15471" s="109"/>
    </row>
    <row r="15472" spans="3:13">
      <c r="C15472" s="109"/>
      <c r="D15472" s="109"/>
      <c r="E15472" s="94"/>
      <c r="L15472" s="109"/>
      <c r="M15472" s="109"/>
    </row>
    <row r="15473" spans="3:13">
      <c r="C15473" s="109"/>
      <c r="D15473" s="109"/>
      <c r="E15473" s="94"/>
      <c r="L15473" s="109"/>
      <c r="M15473" s="109"/>
    </row>
    <row r="15474" spans="3:13">
      <c r="C15474" s="109"/>
      <c r="D15474" s="109"/>
      <c r="E15474" s="94"/>
      <c r="L15474" s="109"/>
      <c r="M15474" s="109"/>
    </row>
    <row r="15475" spans="3:13">
      <c r="C15475" s="109"/>
      <c r="D15475" s="109"/>
      <c r="E15475" s="94"/>
      <c r="L15475" s="109"/>
      <c r="M15475" s="109"/>
    </row>
    <row r="15476" spans="3:13">
      <c r="C15476" s="109"/>
      <c r="D15476" s="109"/>
      <c r="E15476" s="94"/>
      <c r="L15476" s="109"/>
      <c r="M15476" s="109"/>
    </row>
    <row r="15477" spans="3:13">
      <c r="C15477" s="109"/>
      <c r="D15477" s="109"/>
      <c r="E15477" s="94"/>
      <c r="L15477" s="109"/>
      <c r="M15477" s="109"/>
    </row>
    <row r="15478" spans="3:13">
      <c r="C15478" s="109"/>
      <c r="D15478" s="109"/>
      <c r="E15478" s="94"/>
      <c r="L15478" s="109"/>
      <c r="M15478" s="109"/>
    </row>
    <row r="15479" spans="3:13">
      <c r="C15479" s="109"/>
      <c r="D15479" s="109"/>
      <c r="E15479" s="94"/>
      <c r="L15479" s="109"/>
      <c r="M15479" s="109"/>
    </row>
    <row r="15480" spans="3:13">
      <c r="C15480" s="109"/>
      <c r="D15480" s="109"/>
      <c r="E15480" s="94"/>
      <c r="L15480" s="109"/>
      <c r="M15480" s="109"/>
    </row>
    <row r="15481" spans="3:13">
      <c r="C15481" s="109"/>
      <c r="D15481" s="109"/>
      <c r="E15481" s="94"/>
      <c r="L15481" s="109"/>
      <c r="M15481" s="109"/>
    </row>
    <row r="15482" spans="3:13">
      <c r="C15482" s="109"/>
      <c r="D15482" s="109"/>
      <c r="E15482" s="94"/>
      <c r="L15482" s="109"/>
      <c r="M15482" s="109"/>
    </row>
    <row r="15483" spans="3:13">
      <c r="C15483" s="109"/>
      <c r="D15483" s="109"/>
      <c r="E15483" s="94"/>
      <c r="L15483" s="109"/>
      <c r="M15483" s="109"/>
    </row>
    <row r="15484" spans="3:13">
      <c r="C15484" s="109"/>
      <c r="D15484" s="109"/>
      <c r="E15484" s="94"/>
      <c r="L15484" s="109"/>
      <c r="M15484" s="109"/>
    </row>
    <row r="15485" spans="3:13">
      <c r="C15485" s="109"/>
      <c r="D15485" s="109"/>
      <c r="E15485" s="94"/>
      <c r="L15485" s="109"/>
      <c r="M15485" s="109"/>
    </row>
    <row r="15486" spans="3:13">
      <c r="C15486" s="109"/>
      <c r="D15486" s="109"/>
      <c r="E15486" s="94"/>
      <c r="L15486" s="109"/>
      <c r="M15486" s="109"/>
    </row>
    <row r="15487" spans="3:13">
      <c r="C15487" s="109"/>
      <c r="D15487" s="109"/>
      <c r="E15487" s="94"/>
      <c r="L15487" s="109"/>
      <c r="M15487" s="109"/>
    </row>
    <row r="15488" spans="3:13">
      <c r="C15488" s="109"/>
      <c r="D15488" s="109"/>
      <c r="E15488" s="94"/>
      <c r="L15488" s="109"/>
      <c r="M15488" s="109"/>
    </row>
    <row r="15489" spans="3:13">
      <c r="C15489" s="109"/>
      <c r="D15489" s="109"/>
      <c r="E15489" s="94"/>
      <c r="L15489" s="109"/>
      <c r="M15489" s="109"/>
    </row>
    <row r="15490" spans="3:13">
      <c r="C15490" s="109"/>
      <c r="D15490" s="109"/>
      <c r="E15490" s="94"/>
      <c r="L15490" s="109"/>
      <c r="M15490" s="109"/>
    </row>
    <row r="15491" spans="3:13">
      <c r="C15491" s="109"/>
      <c r="D15491" s="109"/>
      <c r="E15491" s="94"/>
      <c r="L15491" s="109"/>
      <c r="M15491" s="109"/>
    </row>
    <row r="15492" spans="3:13">
      <c r="C15492" s="109"/>
      <c r="D15492" s="109"/>
      <c r="E15492" s="94"/>
      <c r="L15492" s="109"/>
      <c r="M15492" s="109"/>
    </row>
    <row r="15493" spans="3:13">
      <c r="C15493" s="109"/>
      <c r="D15493" s="109"/>
      <c r="E15493" s="94"/>
      <c r="L15493" s="109"/>
      <c r="M15493" s="109"/>
    </row>
    <row r="15494" spans="3:13">
      <c r="C15494" s="109"/>
      <c r="D15494" s="109"/>
      <c r="E15494" s="94"/>
      <c r="L15494" s="109"/>
      <c r="M15494" s="109"/>
    </row>
    <row r="15495" spans="3:13">
      <c r="C15495" s="109"/>
      <c r="D15495" s="109"/>
      <c r="E15495" s="94"/>
      <c r="L15495" s="109"/>
      <c r="M15495" s="109"/>
    </row>
    <row r="15496" spans="3:13">
      <c r="C15496" s="109"/>
      <c r="D15496" s="109"/>
      <c r="E15496" s="94"/>
      <c r="L15496" s="109"/>
      <c r="M15496" s="109"/>
    </row>
    <row r="15497" spans="3:13">
      <c r="C15497" s="109"/>
      <c r="D15497" s="109"/>
      <c r="E15497" s="94"/>
      <c r="L15497" s="109"/>
      <c r="M15497" s="109"/>
    </row>
    <row r="15498" spans="3:13">
      <c r="C15498" s="109"/>
      <c r="D15498" s="109"/>
      <c r="E15498" s="94"/>
      <c r="L15498" s="109"/>
      <c r="M15498" s="109"/>
    </row>
    <row r="15499" spans="3:13">
      <c r="C15499" s="109"/>
      <c r="D15499" s="109"/>
      <c r="E15499" s="94"/>
      <c r="L15499" s="109"/>
      <c r="M15499" s="109"/>
    </row>
    <row r="15500" spans="3:13">
      <c r="C15500" s="109"/>
      <c r="D15500" s="109"/>
      <c r="E15500" s="94"/>
      <c r="L15500" s="109"/>
      <c r="M15500" s="109"/>
    </row>
    <row r="15501" spans="3:13">
      <c r="C15501" s="109"/>
      <c r="D15501" s="109"/>
      <c r="E15501" s="94"/>
      <c r="L15501" s="109"/>
      <c r="M15501" s="109"/>
    </row>
    <row r="15502" spans="3:13">
      <c r="C15502" s="109"/>
      <c r="D15502" s="109"/>
      <c r="E15502" s="94"/>
      <c r="L15502" s="109"/>
      <c r="M15502" s="109"/>
    </row>
    <row r="15503" spans="3:13">
      <c r="C15503" s="109"/>
      <c r="D15503" s="109"/>
      <c r="E15503" s="94"/>
      <c r="L15503" s="109"/>
      <c r="M15503" s="109"/>
    </row>
    <row r="15504" spans="3:13">
      <c r="C15504" s="109"/>
      <c r="D15504" s="109"/>
      <c r="E15504" s="94"/>
      <c r="L15504" s="109"/>
      <c r="M15504" s="109"/>
    </row>
    <row r="15505" spans="3:13">
      <c r="C15505" s="109"/>
      <c r="D15505" s="109"/>
      <c r="E15505" s="94"/>
      <c r="L15505" s="109"/>
      <c r="M15505" s="109"/>
    </row>
    <row r="15506" spans="3:13">
      <c r="C15506" s="109"/>
      <c r="D15506" s="109"/>
      <c r="E15506" s="94"/>
      <c r="L15506" s="109"/>
      <c r="M15506" s="109"/>
    </row>
    <row r="15507" spans="3:13">
      <c r="C15507" s="109"/>
      <c r="D15507" s="109"/>
      <c r="E15507" s="94"/>
      <c r="L15507" s="109"/>
      <c r="M15507" s="109"/>
    </row>
    <row r="15508" spans="3:13">
      <c r="C15508" s="109"/>
      <c r="D15508" s="109"/>
      <c r="E15508" s="94"/>
      <c r="L15508" s="109"/>
      <c r="M15508" s="109"/>
    </row>
    <row r="15509" spans="3:13">
      <c r="C15509" s="109"/>
      <c r="D15509" s="109"/>
      <c r="E15509" s="94"/>
      <c r="L15509" s="109"/>
      <c r="M15509" s="109"/>
    </row>
    <row r="15510" spans="3:13">
      <c r="C15510" s="109"/>
      <c r="D15510" s="109"/>
      <c r="E15510" s="94"/>
      <c r="L15510" s="109"/>
      <c r="M15510" s="109"/>
    </row>
    <row r="15511" spans="3:13">
      <c r="C15511" s="109"/>
      <c r="D15511" s="109"/>
      <c r="E15511" s="94"/>
      <c r="L15511" s="109"/>
      <c r="M15511" s="109"/>
    </row>
    <row r="15512" spans="3:13">
      <c r="C15512" s="109"/>
      <c r="D15512" s="109"/>
      <c r="E15512" s="94"/>
      <c r="L15512" s="109"/>
      <c r="M15512" s="109"/>
    </row>
    <row r="15513" spans="3:13">
      <c r="C15513" s="109"/>
      <c r="D15513" s="109"/>
      <c r="E15513" s="94"/>
      <c r="L15513" s="109"/>
      <c r="M15513" s="109"/>
    </row>
    <row r="15514" spans="3:13">
      <c r="C15514" s="109"/>
      <c r="D15514" s="109"/>
      <c r="E15514" s="94"/>
      <c r="L15514" s="109"/>
      <c r="M15514" s="109"/>
    </row>
    <row r="15515" spans="3:13">
      <c r="C15515" s="109"/>
      <c r="D15515" s="109"/>
      <c r="E15515" s="94"/>
      <c r="L15515" s="109"/>
      <c r="M15515" s="109"/>
    </row>
    <row r="15516" spans="3:13">
      <c r="C15516" s="109"/>
      <c r="D15516" s="109"/>
      <c r="E15516" s="94"/>
      <c r="L15516" s="109"/>
      <c r="M15516" s="109"/>
    </row>
    <row r="15517" spans="3:13">
      <c r="C15517" s="109"/>
      <c r="D15517" s="109"/>
      <c r="E15517" s="94"/>
      <c r="L15517" s="109"/>
      <c r="M15517" s="109"/>
    </row>
    <row r="15518" spans="3:13">
      <c r="C15518" s="109"/>
      <c r="D15518" s="109"/>
      <c r="E15518" s="94"/>
      <c r="L15518" s="109"/>
      <c r="M15518" s="109"/>
    </row>
    <row r="15519" spans="3:13">
      <c r="C15519" s="109"/>
      <c r="D15519" s="109"/>
      <c r="E15519" s="94"/>
      <c r="L15519" s="109"/>
      <c r="M15519" s="109"/>
    </row>
    <row r="15520" spans="3:13">
      <c r="C15520" s="109"/>
      <c r="D15520" s="109"/>
      <c r="E15520" s="94"/>
      <c r="L15520" s="109"/>
      <c r="M15520" s="109"/>
    </row>
    <row r="15521" spans="3:13">
      <c r="C15521" s="109"/>
      <c r="D15521" s="109"/>
      <c r="E15521" s="94"/>
      <c r="L15521" s="109"/>
      <c r="M15521" s="109"/>
    </row>
    <row r="15522" spans="3:13">
      <c r="C15522" s="109"/>
      <c r="D15522" s="109"/>
      <c r="E15522" s="94"/>
      <c r="L15522" s="109"/>
      <c r="M15522" s="109"/>
    </row>
    <row r="15523" spans="3:13">
      <c r="C15523" s="109"/>
      <c r="D15523" s="109"/>
      <c r="E15523" s="94"/>
      <c r="L15523" s="109"/>
      <c r="M15523" s="109"/>
    </row>
    <row r="15524" spans="3:13">
      <c r="C15524" s="109"/>
      <c r="D15524" s="109"/>
      <c r="E15524" s="94"/>
      <c r="L15524" s="109"/>
      <c r="M15524" s="109"/>
    </row>
    <row r="15525" spans="3:13">
      <c r="C15525" s="109"/>
      <c r="D15525" s="109"/>
      <c r="E15525" s="94"/>
      <c r="L15525" s="109"/>
      <c r="M15525" s="109"/>
    </row>
    <row r="15526" spans="3:13">
      <c r="C15526" s="109"/>
      <c r="D15526" s="109"/>
      <c r="E15526" s="94"/>
      <c r="L15526" s="109"/>
      <c r="M15526" s="109"/>
    </row>
    <row r="15527" spans="3:13">
      <c r="C15527" s="109"/>
      <c r="D15527" s="109"/>
      <c r="E15527" s="94"/>
      <c r="L15527" s="109"/>
      <c r="M15527" s="109"/>
    </row>
    <row r="15528" spans="3:13">
      <c r="C15528" s="109"/>
      <c r="D15528" s="109"/>
      <c r="E15528" s="94"/>
      <c r="L15528" s="109"/>
      <c r="M15528" s="109"/>
    </row>
    <row r="15529" spans="3:13">
      <c r="C15529" s="109"/>
      <c r="D15529" s="109"/>
      <c r="E15529" s="94"/>
      <c r="L15529" s="109"/>
      <c r="M15529" s="109"/>
    </row>
    <row r="15530" spans="3:13">
      <c r="C15530" s="109"/>
      <c r="D15530" s="109"/>
      <c r="E15530" s="94"/>
      <c r="L15530" s="109"/>
      <c r="M15530" s="109"/>
    </row>
    <row r="15531" spans="3:13">
      <c r="C15531" s="109"/>
      <c r="D15531" s="109"/>
      <c r="E15531" s="94"/>
      <c r="L15531" s="109"/>
      <c r="M15531" s="109"/>
    </row>
    <row r="15532" spans="3:13">
      <c r="C15532" s="109"/>
      <c r="D15532" s="109"/>
      <c r="E15532" s="94"/>
      <c r="L15532" s="109"/>
      <c r="M15532" s="109"/>
    </row>
    <row r="15533" spans="3:13">
      <c r="C15533" s="109"/>
      <c r="D15533" s="109"/>
      <c r="E15533" s="94"/>
      <c r="L15533" s="109"/>
      <c r="M15533" s="109"/>
    </row>
    <row r="15534" spans="3:13">
      <c r="C15534" s="109"/>
      <c r="D15534" s="109"/>
      <c r="E15534" s="94"/>
      <c r="L15534" s="109"/>
      <c r="M15534" s="109"/>
    </row>
    <row r="15535" spans="3:13">
      <c r="C15535" s="109"/>
      <c r="D15535" s="109"/>
      <c r="E15535" s="94"/>
      <c r="L15535" s="109"/>
      <c r="M15535" s="109"/>
    </row>
    <row r="15536" spans="3:13">
      <c r="C15536" s="109"/>
      <c r="D15536" s="109"/>
      <c r="E15536" s="94"/>
      <c r="L15536" s="109"/>
      <c r="M15536" s="109"/>
    </row>
    <row r="15537" spans="3:13">
      <c r="C15537" s="109"/>
      <c r="D15537" s="109"/>
      <c r="E15537" s="94"/>
      <c r="L15537" s="109"/>
      <c r="M15537" s="109"/>
    </row>
    <row r="15538" spans="3:13">
      <c r="C15538" s="109"/>
      <c r="D15538" s="109"/>
      <c r="E15538" s="94"/>
      <c r="L15538" s="109"/>
      <c r="M15538" s="109"/>
    </row>
    <row r="15539" spans="3:13">
      <c r="C15539" s="109"/>
      <c r="D15539" s="109"/>
      <c r="E15539" s="94"/>
      <c r="L15539" s="109"/>
      <c r="M15539" s="109"/>
    </row>
    <row r="15540" spans="3:13">
      <c r="C15540" s="109"/>
      <c r="D15540" s="109"/>
      <c r="E15540" s="94"/>
      <c r="L15540" s="109"/>
      <c r="M15540" s="109"/>
    </row>
    <row r="15541" spans="3:13">
      <c r="C15541" s="109"/>
      <c r="D15541" s="109"/>
      <c r="E15541" s="94"/>
      <c r="L15541" s="109"/>
      <c r="M15541" s="109"/>
    </row>
    <row r="15542" spans="3:13">
      <c r="C15542" s="109"/>
      <c r="D15542" s="109"/>
      <c r="E15542" s="94"/>
      <c r="L15542" s="109"/>
      <c r="M15542" s="109"/>
    </row>
    <row r="15543" spans="3:13">
      <c r="C15543" s="109"/>
      <c r="D15543" s="109"/>
      <c r="E15543" s="94"/>
      <c r="L15543" s="109"/>
      <c r="M15543" s="109"/>
    </row>
    <row r="15544" spans="3:13">
      <c r="C15544" s="109"/>
      <c r="D15544" s="109"/>
      <c r="E15544" s="94"/>
      <c r="L15544" s="109"/>
      <c r="M15544" s="109"/>
    </row>
    <row r="15545" spans="3:13">
      <c r="C15545" s="109"/>
      <c r="D15545" s="109"/>
      <c r="E15545" s="94"/>
      <c r="L15545" s="109"/>
      <c r="M15545" s="109"/>
    </row>
    <row r="15546" spans="3:13">
      <c r="C15546" s="109"/>
      <c r="D15546" s="109"/>
      <c r="E15546" s="94"/>
      <c r="L15546" s="109"/>
      <c r="M15546" s="109"/>
    </row>
    <row r="15547" spans="3:13">
      <c r="C15547" s="109"/>
      <c r="D15547" s="109"/>
      <c r="E15547" s="94"/>
      <c r="L15547" s="109"/>
      <c r="M15547" s="109"/>
    </row>
    <row r="15548" spans="3:13">
      <c r="C15548" s="109"/>
      <c r="D15548" s="109"/>
      <c r="E15548" s="94"/>
      <c r="L15548" s="109"/>
      <c r="M15548" s="109"/>
    </row>
    <row r="15549" spans="3:13">
      <c r="C15549" s="109"/>
      <c r="D15549" s="109"/>
      <c r="E15549" s="94"/>
      <c r="L15549" s="109"/>
      <c r="M15549" s="109"/>
    </row>
    <row r="15550" spans="3:13">
      <c r="C15550" s="109"/>
      <c r="D15550" s="109"/>
      <c r="E15550" s="94"/>
      <c r="L15550" s="109"/>
      <c r="M15550" s="109"/>
    </row>
    <row r="15551" spans="3:13">
      <c r="C15551" s="109"/>
      <c r="D15551" s="109"/>
      <c r="E15551" s="94"/>
      <c r="L15551" s="109"/>
      <c r="M15551" s="109"/>
    </row>
    <row r="15552" spans="3:13">
      <c r="C15552" s="109"/>
      <c r="D15552" s="109"/>
      <c r="E15552" s="94"/>
      <c r="L15552" s="109"/>
      <c r="M15552" s="109"/>
    </row>
    <row r="15553" spans="3:13">
      <c r="C15553" s="109"/>
      <c r="D15553" s="109"/>
      <c r="E15553" s="94"/>
      <c r="L15553" s="109"/>
      <c r="M15553" s="109"/>
    </row>
    <row r="15554" spans="3:13">
      <c r="C15554" s="109"/>
      <c r="D15554" s="109"/>
      <c r="E15554" s="94"/>
      <c r="L15554" s="109"/>
      <c r="M15554" s="109"/>
    </row>
    <row r="15555" spans="3:13">
      <c r="C15555" s="109"/>
      <c r="D15555" s="109"/>
      <c r="E15555" s="94"/>
      <c r="L15555" s="109"/>
      <c r="M15555" s="109"/>
    </row>
    <row r="15556" spans="3:13">
      <c r="C15556" s="109"/>
      <c r="D15556" s="109"/>
      <c r="E15556" s="94"/>
      <c r="L15556" s="109"/>
      <c r="M15556" s="109"/>
    </row>
    <row r="15557" spans="3:13">
      <c r="C15557" s="109"/>
      <c r="D15557" s="109"/>
      <c r="E15557" s="94"/>
      <c r="L15557" s="109"/>
      <c r="M15557" s="109"/>
    </row>
    <row r="15558" spans="3:13">
      <c r="C15558" s="109"/>
      <c r="D15558" s="109"/>
      <c r="E15558" s="94"/>
      <c r="L15558" s="109"/>
      <c r="M15558" s="109"/>
    </row>
    <row r="15559" spans="3:13">
      <c r="C15559" s="109"/>
      <c r="D15559" s="109"/>
      <c r="E15559" s="94"/>
      <c r="L15559" s="109"/>
      <c r="M15559" s="109"/>
    </row>
    <row r="15560" spans="3:13">
      <c r="C15560" s="109"/>
      <c r="D15560" s="109"/>
      <c r="E15560" s="94"/>
      <c r="L15560" s="109"/>
      <c r="M15560" s="109"/>
    </row>
    <row r="15561" spans="3:13">
      <c r="C15561" s="109"/>
      <c r="D15561" s="109"/>
      <c r="E15561" s="94"/>
      <c r="L15561" s="109"/>
      <c r="M15561" s="109"/>
    </row>
    <row r="15562" spans="3:13">
      <c r="C15562" s="109"/>
      <c r="D15562" s="109"/>
      <c r="E15562" s="94"/>
      <c r="L15562" s="109"/>
      <c r="M15562" s="109"/>
    </row>
    <row r="15563" spans="3:13">
      <c r="C15563" s="109"/>
      <c r="D15563" s="109"/>
      <c r="E15563" s="94"/>
      <c r="L15563" s="109"/>
      <c r="M15563" s="109"/>
    </row>
    <row r="15564" spans="3:13">
      <c r="C15564" s="109"/>
      <c r="D15564" s="109"/>
      <c r="E15564" s="94"/>
      <c r="L15564" s="109"/>
      <c r="M15564" s="109"/>
    </row>
    <row r="15565" spans="3:13">
      <c r="C15565" s="109"/>
      <c r="D15565" s="109"/>
      <c r="E15565" s="94"/>
      <c r="L15565" s="109"/>
      <c r="M15565" s="109"/>
    </row>
    <row r="15566" spans="3:13">
      <c r="C15566" s="109"/>
      <c r="D15566" s="109"/>
      <c r="E15566" s="94"/>
      <c r="L15566" s="109"/>
      <c r="M15566" s="109"/>
    </row>
    <row r="15567" spans="3:13">
      <c r="C15567" s="109"/>
      <c r="D15567" s="109"/>
      <c r="E15567" s="94"/>
      <c r="L15567" s="109"/>
      <c r="M15567" s="109"/>
    </row>
    <row r="15568" spans="3:13">
      <c r="C15568" s="109"/>
      <c r="D15568" s="109"/>
      <c r="E15568" s="94"/>
      <c r="L15568" s="109"/>
      <c r="M15568" s="109"/>
    </row>
    <row r="15569" spans="3:13">
      <c r="C15569" s="109"/>
      <c r="D15569" s="109"/>
      <c r="E15569" s="94"/>
      <c r="L15569" s="109"/>
      <c r="M15569" s="109"/>
    </row>
    <row r="15570" spans="3:13">
      <c r="C15570" s="109"/>
      <c r="D15570" s="109"/>
      <c r="E15570" s="94"/>
      <c r="L15570" s="109"/>
      <c r="M15570" s="109"/>
    </row>
    <row r="15571" spans="3:13">
      <c r="C15571" s="109"/>
      <c r="D15571" s="109"/>
      <c r="E15571" s="94"/>
      <c r="L15571" s="109"/>
      <c r="M15571" s="109"/>
    </row>
    <row r="15572" spans="3:13">
      <c r="C15572" s="109"/>
      <c r="D15572" s="109"/>
      <c r="E15572" s="94"/>
      <c r="L15572" s="109"/>
      <c r="M15572" s="109"/>
    </row>
    <row r="15573" spans="3:13">
      <c r="C15573" s="109"/>
      <c r="D15573" s="109"/>
      <c r="E15573" s="94"/>
      <c r="L15573" s="109"/>
      <c r="M15573" s="109"/>
    </row>
    <row r="15574" spans="3:13">
      <c r="C15574" s="109"/>
      <c r="D15574" s="109"/>
      <c r="E15574" s="94"/>
      <c r="L15574" s="109"/>
      <c r="M15574" s="109"/>
    </row>
    <row r="15575" spans="3:13">
      <c r="C15575" s="109"/>
      <c r="D15575" s="109"/>
      <c r="E15575" s="94"/>
      <c r="L15575" s="109"/>
      <c r="M15575" s="109"/>
    </row>
    <row r="15576" spans="3:13">
      <c r="C15576" s="109"/>
      <c r="D15576" s="109"/>
      <c r="E15576" s="94"/>
      <c r="L15576" s="109"/>
      <c r="M15576" s="109"/>
    </row>
    <row r="15577" spans="3:13">
      <c r="C15577" s="109"/>
      <c r="D15577" s="109"/>
      <c r="E15577" s="94"/>
      <c r="L15577" s="109"/>
      <c r="M15577" s="109"/>
    </row>
    <row r="15578" spans="3:13">
      <c r="C15578" s="109"/>
      <c r="D15578" s="109"/>
      <c r="E15578" s="94"/>
      <c r="L15578" s="109"/>
      <c r="M15578" s="109"/>
    </row>
    <row r="15579" spans="3:13">
      <c r="C15579" s="109"/>
      <c r="D15579" s="109"/>
      <c r="E15579" s="94"/>
      <c r="L15579" s="109"/>
      <c r="M15579" s="109"/>
    </row>
    <row r="15580" spans="3:13">
      <c r="C15580" s="109"/>
      <c r="D15580" s="109"/>
      <c r="E15580" s="94"/>
      <c r="L15580" s="109"/>
      <c r="M15580" s="109"/>
    </row>
    <row r="15581" spans="3:13">
      <c r="C15581" s="109"/>
      <c r="D15581" s="109"/>
      <c r="E15581" s="94"/>
      <c r="L15581" s="109"/>
      <c r="M15581" s="109"/>
    </row>
    <row r="15582" spans="3:13">
      <c r="C15582" s="109"/>
      <c r="D15582" s="109"/>
      <c r="E15582" s="94"/>
      <c r="L15582" s="109"/>
      <c r="M15582" s="109"/>
    </row>
    <row r="15583" spans="3:13">
      <c r="C15583" s="109"/>
      <c r="D15583" s="109"/>
      <c r="E15583" s="94"/>
      <c r="L15583" s="109"/>
      <c r="M15583" s="109"/>
    </row>
    <row r="15584" spans="3:13">
      <c r="C15584" s="109"/>
      <c r="D15584" s="109"/>
      <c r="E15584" s="94"/>
      <c r="L15584" s="109"/>
      <c r="M15584" s="109"/>
    </row>
    <row r="15585" spans="3:13">
      <c r="C15585" s="109"/>
      <c r="D15585" s="109"/>
      <c r="E15585" s="94"/>
      <c r="L15585" s="109"/>
      <c r="M15585" s="109"/>
    </row>
    <row r="15586" spans="3:13">
      <c r="C15586" s="109"/>
      <c r="D15586" s="109"/>
      <c r="E15586" s="94"/>
      <c r="L15586" s="109"/>
      <c r="M15586" s="109"/>
    </row>
    <row r="15587" spans="3:13">
      <c r="C15587" s="109"/>
      <c r="D15587" s="109"/>
      <c r="E15587" s="94"/>
      <c r="L15587" s="109"/>
      <c r="M15587" s="109"/>
    </row>
    <row r="15588" spans="3:13">
      <c r="C15588" s="109"/>
      <c r="D15588" s="109"/>
      <c r="E15588" s="94"/>
      <c r="L15588" s="109"/>
      <c r="M15588" s="109"/>
    </row>
    <row r="15589" spans="3:13">
      <c r="C15589" s="109"/>
      <c r="D15589" s="109"/>
      <c r="E15589" s="94"/>
      <c r="L15589" s="109"/>
      <c r="M15589" s="109"/>
    </row>
    <row r="15590" spans="3:13">
      <c r="C15590" s="109"/>
      <c r="D15590" s="109"/>
      <c r="E15590" s="94"/>
      <c r="L15590" s="109"/>
      <c r="M15590" s="109"/>
    </row>
    <row r="15591" spans="3:13">
      <c r="C15591" s="109"/>
      <c r="D15591" s="109"/>
      <c r="E15591" s="94"/>
      <c r="L15591" s="109"/>
      <c r="M15591" s="109"/>
    </row>
    <row r="15592" spans="3:13">
      <c r="C15592" s="109"/>
      <c r="D15592" s="109"/>
      <c r="E15592" s="94"/>
      <c r="L15592" s="109"/>
      <c r="M15592" s="109"/>
    </row>
    <row r="15593" spans="3:13">
      <c r="C15593" s="109"/>
      <c r="D15593" s="109"/>
      <c r="E15593" s="94"/>
      <c r="L15593" s="109"/>
      <c r="M15593" s="109"/>
    </row>
    <row r="15594" spans="3:13">
      <c r="C15594" s="109"/>
      <c r="D15594" s="109"/>
      <c r="E15594" s="94"/>
      <c r="L15594" s="109"/>
      <c r="M15594" s="109"/>
    </row>
    <row r="15595" spans="3:13">
      <c r="C15595" s="109"/>
      <c r="D15595" s="109"/>
      <c r="E15595" s="94"/>
      <c r="L15595" s="109"/>
      <c r="M15595" s="109"/>
    </row>
    <row r="15596" spans="3:13">
      <c r="C15596" s="109"/>
      <c r="D15596" s="109"/>
      <c r="E15596" s="94"/>
      <c r="L15596" s="109"/>
      <c r="M15596" s="109"/>
    </row>
    <row r="15597" spans="3:13">
      <c r="C15597" s="109"/>
      <c r="D15597" s="109"/>
      <c r="E15597" s="94"/>
      <c r="L15597" s="109"/>
      <c r="M15597" s="109"/>
    </row>
    <row r="15598" spans="3:13">
      <c r="C15598" s="109"/>
      <c r="D15598" s="109"/>
      <c r="E15598" s="94"/>
      <c r="L15598" s="109"/>
      <c r="M15598" s="109"/>
    </row>
    <row r="15599" spans="3:13">
      <c r="C15599" s="109"/>
      <c r="D15599" s="109"/>
      <c r="E15599" s="94"/>
      <c r="L15599" s="109"/>
      <c r="M15599" s="109"/>
    </row>
    <row r="15600" spans="3:13">
      <c r="C15600" s="109"/>
      <c r="D15600" s="109"/>
      <c r="E15600" s="94"/>
      <c r="L15600" s="109"/>
      <c r="M15600" s="109"/>
    </row>
    <row r="15601" spans="3:13">
      <c r="C15601" s="109"/>
      <c r="D15601" s="109"/>
      <c r="E15601" s="94"/>
      <c r="L15601" s="109"/>
      <c r="M15601" s="109"/>
    </row>
    <row r="15602" spans="3:13">
      <c r="C15602" s="109"/>
      <c r="D15602" s="109"/>
      <c r="E15602" s="94"/>
      <c r="L15602" s="109"/>
      <c r="M15602" s="109"/>
    </row>
    <row r="15603" spans="3:13">
      <c r="C15603" s="109"/>
      <c r="D15603" s="109"/>
      <c r="E15603" s="94"/>
      <c r="L15603" s="109"/>
      <c r="M15603" s="109"/>
    </row>
    <row r="15604" spans="3:13">
      <c r="C15604" s="109"/>
      <c r="D15604" s="109"/>
      <c r="E15604" s="94"/>
      <c r="L15604" s="109"/>
      <c r="M15604" s="109"/>
    </row>
    <row r="15605" spans="3:13">
      <c r="C15605" s="109"/>
      <c r="D15605" s="109"/>
      <c r="E15605" s="94"/>
      <c r="L15605" s="109"/>
      <c r="M15605" s="109"/>
    </row>
    <row r="15606" spans="3:13">
      <c r="C15606" s="109"/>
      <c r="D15606" s="109"/>
      <c r="E15606" s="94"/>
      <c r="L15606" s="109"/>
      <c r="M15606" s="109"/>
    </row>
    <row r="15607" spans="3:13">
      <c r="C15607" s="109"/>
      <c r="D15607" s="109"/>
      <c r="E15607" s="94"/>
      <c r="L15607" s="109"/>
      <c r="M15607" s="109"/>
    </row>
    <row r="15608" spans="3:13">
      <c r="C15608" s="109"/>
      <c r="D15608" s="109"/>
      <c r="E15608" s="94"/>
      <c r="L15608" s="109"/>
      <c r="M15608" s="109"/>
    </row>
    <row r="15609" spans="3:13">
      <c r="C15609" s="109"/>
      <c r="D15609" s="109"/>
      <c r="E15609" s="94"/>
      <c r="L15609" s="109"/>
      <c r="M15609" s="109"/>
    </row>
    <row r="15610" spans="3:13">
      <c r="C15610" s="109"/>
      <c r="D15610" s="109"/>
      <c r="E15610" s="94"/>
      <c r="L15610" s="109"/>
      <c r="M15610" s="109"/>
    </row>
    <row r="15611" spans="3:13">
      <c r="C15611" s="109"/>
      <c r="D15611" s="109"/>
      <c r="E15611" s="94"/>
      <c r="L15611" s="109"/>
      <c r="M15611" s="109"/>
    </row>
    <row r="15612" spans="3:13">
      <c r="C15612" s="109"/>
      <c r="D15612" s="109"/>
      <c r="E15612" s="94"/>
      <c r="L15612" s="109"/>
      <c r="M15612" s="109"/>
    </row>
    <row r="15613" spans="3:13">
      <c r="C15613" s="109"/>
      <c r="D15613" s="109"/>
      <c r="E15613" s="94"/>
      <c r="L15613" s="109"/>
      <c r="M15613" s="109"/>
    </row>
    <row r="15614" spans="3:13">
      <c r="C15614" s="109"/>
      <c r="D15614" s="109"/>
      <c r="E15614" s="94"/>
      <c r="L15614" s="109"/>
      <c r="M15614" s="109"/>
    </row>
    <row r="15615" spans="3:13">
      <c r="C15615" s="109"/>
      <c r="D15615" s="109"/>
      <c r="E15615" s="94"/>
      <c r="L15615" s="109"/>
      <c r="M15615" s="109"/>
    </row>
    <row r="15616" spans="3:13">
      <c r="C15616" s="109"/>
      <c r="D15616" s="109"/>
      <c r="E15616" s="94"/>
      <c r="L15616" s="109"/>
      <c r="M15616" s="109"/>
    </row>
    <row r="15617" spans="3:13">
      <c r="C15617" s="109"/>
      <c r="D15617" s="109"/>
      <c r="E15617" s="94"/>
      <c r="L15617" s="109"/>
      <c r="M15617" s="109"/>
    </row>
    <row r="15618" spans="3:13">
      <c r="C15618" s="109"/>
      <c r="D15618" s="109"/>
      <c r="E15618" s="94"/>
      <c r="L15618" s="109"/>
      <c r="M15618" s="109"/>
    </row>
    <row r="15619" spans="3:13">
      <c r="C15619" s="109"/>
      <c r="D15619" s="109"/>
      <c r="E15619" s="94"/>
      <c r="L15619" s="109"/>
      <c r="M15619" s="109"/>
    </row>
    <row r="15620" spans="3:13">
      <c r="C15620" s="109"/>
      <c r="D15620" s="109"/>
      <c r="E15620" s="94"/>
      <c r="L15620" s="109"/>
      <c r="M15620" s="109"/>
    </row>
    <row r="15621" spans="3:13">
      <c r="C15621" s="109"/>
      <c r="D15621" s="109"/>
      <c r="E15621" s="94"/>
      <c r="L15621" s="109"/>
      <c r="M15621" s="109"/>
    </row>
    <row r="15622" spans="3:13">
      <c r="C15622" s="109"/>
      <c r="D15622" s="109"/>
      <c r="E15622" s="94"/>
      <c r="L15622" s="109"/>
      <c r="M15622" s="109"/>
    </row>
    <row r="15623" spans="3:13">
      <c r="C15623" s="109"/>
      <c r="D15623" s="109"/>
      <c r="E15623" s="94"/>
      <c r="L15623" s="109"/>
      <c r="M15623" s="109"/>
    </row>
    <row r="15624" spans="3:13">
      <c r="C15624" s="109"/>
      <c r="D15624" s="109"/>
      <c r="E15624" s="94"/>
      <c r="L15624" s="109"/>
      <c r="M15624" s="109"/>
    </row>
    <row r="15625" spans="3:13">
      <c r="C15625" s="109"/>
      <c r="D15625" s="109"/>
      <c r="E15625" s="94"/>
      <c r="L15625" s="109"/>
      <c r="M15625" s="109"/>
    </row>
    <row r="15626" spans="3:13">
      <c r="C15626" s="109"/>
      <c r="D15626" s="109"/>
      <c r="E15626" s="94"/>
      <c r="L15626" s="109"/>
      <c r="M15626" s="109"/>
    </row>
    <row r="15627" spans="3:13">
      <c r="C15627" s="109"/>
      <c r="D15627" s="109"/>
      <c r="E15627" s="94"/>
      <c r="L15627" s="109"/>
      <c r="M15627" s="109"/>
    </row>
    <row r="15628" spans="3:13">
      <c r="C15628" s="109"/>
      <c r="D15628" s="109"/>
      <c r="E15628" s="94"/>
      <c r="L15628" s="109"/>
      <c r="M15628" s="109"/>
    </row>
    <row r="15629" spans="3:13">
      <c r="C15629" s="109"/>
      <c r="D15629" s="109"/>
      <c r="E15629" s="94"/>
      <c r="L15629" s="109"/>
      <c r="M15629" s="109"/>
    </row>
    <row r="15630" spans="3:13">
      <c r="C15630" s="109"/>
      <c r="D15630" s="109"/>
      <c r="E15630" s="94"/>
      <c r="L15630" s="109"/>
      <c r="M15630" s="109"/>
    </row>
    <row r="15631" spans="3:13">
      <c r="C15631" s="109"/>
      <c r="D15631" s="109"/>
      <c r="E15631" s="94"/>
      <c r="L15631" s="109"/>
      <c r="M15631" s="109"/>
    </row>
    <row r="15632" spans="3:13">
      <c r="C15632" s="109"/>
      <c r="D15632" s="109"/>
      <c r="E15632" s="94"/>
      <c r="L15632" s="109"/>
      <c r="M15632" s="109"/>
    </row>
    <row r="15633" spans="3:13">
      <c r="C15633" s="109"/>
      <c r="D15633" s="109"/>
      <c r="E15633" s="94"/>
      <c r="L15633" s="109"/>
      <c r="M15633" s="109"/>
    </row>
    <row r="15634" spans="3:13">
      <c r="C15634" s="109"/>
      <c r="D15634" s="109"/>
      <c r="E15634" s="94"/>
      <c r="L15634" s="109"/>
      <c r="M15634" s="109"/>
    </row>
    <row r="15635" spans="3:13">
      <c r="C15635" s="109"/>
      <c r="D15635" s="109"/>
      <c r="E15635" s="94"/>
      <c r="L15635" s="109"/>
      <c r="M15635" s="109"/>
    </row>
    <row r="15636" spans="3:13">
      <c r="C15636" s="109"/>
      <c r="D15636" s="109"/>
      <c r="E15636" s="94"/>
      <c r="L15636" s="109"/>
      <c r="M15636" s="109"/>
    </row>
    <row r="15637" spans="3:13">
      <c r="C15637" s="109"/>
      <c r="D15637" s="109"/>
      <c r="E15637" s="94"/>
      <c r="L15637" s="109"/>
      <c r="M15637" s="109"/>
    </row>
    <row r="15638" spans="3:13">
      <c r="C15638" s="109"/>
      <c r="D15638" s="109"/>
      <c r="E15638" s="94"/>
      <c r="L15638" s="109"/>
      <c r="M15638" s="109"/>
    </row>
    <row r="15639" spans="3:13">
      <c r="C15639" s="109"/>
      <c r="D15639" s="109"/>
      <c r="E15639" s="94"/>
      <c r="L15639" s="109"/>
      <c r="M15639" s="109"/>
    </row>
    <row r="15640" spans="3:13">
      <c r="C15640" s="109"/>
      <c r="D15640" s="109"/>
      <c r="E15640" s="94"/>
      <c r="L15640" s="109"/>
      <c r="M15640" s="109"/>
    </row>
    <row r="15641" spans="3:13">
      <c r="C15641" s="109"/>
      <c r="D15641" s="109"/>
      <c r="E15641" s="94"/>
      <c r="L15641" s="109"/>
      <c r="M15641" s="109"/>
    </row>
    <row r="15642" spans="3:13">
      <c r="C15642" s="109"/>
      <c r="D15642" s="109"/>
      <c r="E15642" s="94"/>
      <c r="L15642" s="109"/>
      <c r="M15642" s="109"/>
    </row>
    <row r="15643" spans="3:13">
      <c r="C15643" s="109"/>
      <c r="D15643" s="109"/>
      <c r="E15643" s="94"/>
      <c r="L15643" s="109"/>
      <c r="M15643" s="109"/>
    </row>
    <row r="15644" spans="3:13">
      <c r="C15644" s="109"/>
      <c r="D15644" s="109"/>
      <c r="E15644" s="94"/>
      <c r="L15644" s="109"/>
      <c r="M15644" s="109"/>
    </row>
    <row r="15645" spans="3:13">
      <c r="C15645" s="109"/>
      <c r="D15645" s="109"/>
      <c r="E15645" s="94"/>
      <c r="L15645" s="109"/>
      <c r="M15645" s="109"/>
    </row>
    <row r="15646" spans="3:13">
      <c r="C15646" s="109"/>
      <c r="D15646" s="109"/>
      <c r="E15646" s="94"/>
      <c r="L15646" s="109"/>
      <c r="M15646" s="109"/>
    </row>
    <row r="15647" spans="3:13">
      <c r="C15647" s="109"/>
      <c r="D15647" s="109"/>
      <c r="E15647" s="94"/>
      <c r="L15647" s="109"/>
      <c r="M15647" s="109"/>
    </row>
    <row r="15648" spans="3:13">
      <c r="C15648" s="109"/>
      <c r="D15648" s="109"/>
      <c r="E15648" s="94"/>
      <c r="L15648" s="109"/>
      <c r="M15648" s="109"/>
    </row>
    <row r="15649" spans="3:13">
      <c r="C15649" s="109"/>
      <c r="D15649" s="109"/>
      <c r="E15649" s="94"/>
      <c r="L15649" s="109"/>
      <c r="M15649" s="109"/>
    </row>
    <row r="15650" spans="3:13">
      <c r="C15650" s="109"/>
      <c r="D15650" s="109"/>
      <c r="E15650" s="94"/>
      <c r="L15650" s="109"/>
      <c r="M15650" s="109"/>
    </row>
    <row r="15651" spans="3:13">
      <c r="C15651" s="109"/>
      <c r="D15651" s="109"/>
      <c r="E15651" s="94"/>
      <c r="L15651" s="109"/>
      <c r="M15651" s="109"/>
    </row>
    <row r="15652" spans="3:13">
      <c r="C15652" s="109"/>
      <c r="D15652" s="109"/>
      <c r="E15652" s="94"/>
      <c r="L15652" s="109"/>
      <c r="M15652" s="109"/>
    </row>
    <row r="15653" spans="3:13">
      <c r="C15653" s="109"/>
      <c r="D15653" s="109"/>
      <c r="E15653" s="94"/>
      <c r="L15653" s="109"/>
      <c r="M15653" s="109"/>
    </row>
    <row r="15654" spans="3:13">
      <c r="C15654" s="109"/>
      <c r="D15654" s="109"/>
      <c r="E15654" s="94"/>
      <c r="L15654" s="109"/>
      <c r="M15654" s="109"/>
    </row>
    <row r="15655" spans="3:13">
      <c r="C15655" s="109"/>
      <c r="D15655" s="109"/>
      <c r="E15655" s="94"/>
      <c r="L15655" s="109"/>
      <c r="M15655" s="109"/>
    </row>
    <row r="15656" spans="3:13">
      <c r="C15656" s="109"/>
      <c r="D15656" s="109"/>
      <c r="E15656" s="94"/>
      <c r="L15656" s="109"/>
      <c r="M15656" s="109"/>
    </row>
    <row r="15657" spans="3:13">
      <c r="C15657" s="109"/>
      <c r="D15657" s="109"/>
      <c r="E15657" s="94"/>
      <c r="L15657" s="109"/>
      <c r="M15657" s="109"/>
    </row>
    <row r="15658" spans="3:13">
      <c r="C15658" s="109"/>
      <c r="D15658" s="109"/>
      <c r="E15658" s="94"/>
      <c r="L15658" s="109"/>
      <c r="M15658" s="109"/>
    </row>
    <row r="15659" spans="3:13">
      <c r="C15659" s="109"/>
      <c r="D15659" s="109"/>
      <c r="E15659" s="94"/>
      <c r="L15659" s="109"/>
      <c r="M15659" s="109"/>
    </row>
    <row r="15660" spans="3:13">
      <c r="C15660" s="109"/>
      <c r="D15660" s="109"/>
      <c r="E15660" s="94"/>
      <c r="L15660" s="109"/>
      <c r="M15660" s="109"/>
    </row>
    <row r="15661" spans="3:13">
      <c r="C15661" s="109"/>
      <c r="D15661" s="109"/>
      <c r="E15661" s="94"/>
      <c r="L15661" s="109"/>
      <c r="M15661" s="109"/>
    </row>
    <row r="15662" spans="3:13">
      <c r="C15662" s="109"/>
      <c r="D15662" s="109"/>
      <c r="E15662" s="94"/>
      <c r="L15662" s="109"/>
      <c r="M15662" s="109"/>
    </row>
    <row r="15663" spans="3:13">
      <c r="C15663" s="109"/>
      <c r="D15663" s="109"/>
      <c r="E15663" s="94"/>
      <c r="L15663" s="109"/>
      <c r="M15663" s="109"/>
    </row>
    <row r="15664" spans="3:13">
      <c r="C15664" s="109"/>
      <c r="D15664" s="109"/>
      <c r="E15664" s="94"/>
      <c r="L15664" s="109"/>
      <c r="M15664" s="109"/>
    </row>
    <row r="15665" spans="3:13">
      <c r="C15665" s="109"/>
      <c r="D15665" s="109"/>
      <c r="E15665" s="94"/>
      <c r="L15665" s="109"/>
      <c r="M15665" s="109"/>
    </row>
    <row r="15666" spans="3:13">
      <c r="C15666" s="109"/>
      <c r="D15666" s="109"/>
      <c r="E15666" s="94"/>
      <c r="L15666" s="109"/>
      <c r="M15666" s="109"/>
    </row>
    <row r="15667" spans="3:13">
      <c r="C15667" s="109"/>
      <c r="D15667" s="109"/>
      <c r="E15667" s="94"/>
      <c r="L15667" s="109"/>
      <c r="M15667" s="109"/>
    </row>
    <row r="15668" spans="3:13">
      <c r="C15668" s="109"/>
      <c r="D15668" s="109"/>
      <c r="E15668" s="94"/>
      <c r="L15668" s="109"/>
      <c r="M15668" s="109"/>
    </row>
    <row r="15669" spans="3:13">
      <c r="C15669" s="109"/>
      <c r="D15669" s="109"/>
      <c r="E15669" s="94"/>
      <c r="L15669" s="109"/>
      <c r="M15669" s="109"/>
    </row>
    <row r="15670" spans="3:13">
      <c r="C15670" s="109"/>
      <c r="D15670" s="109"/>
      <c r="E15670" s="94"/>
      <c r="L15670" s="109"/>
      <c r="M15670" s="109"/>
    </row>
    <row r="15671" spans="3:13">
      <c r="C15671" s="109"/>
      <c r="D15671" s="109"/>
      <c r="E15671" s="94"/>
      <c r="L15671" s="109"/>
      <c r="M15671" s="109"/>
    </row>
    <row r="15672" spans="3:13">
      <c r="C15672" s="109"/>
      <c r="D15672" s="109"/>
      <c r="E15672" s="94"/>
      <c r="L15672" s="109"/>
      <c r="M15672" s="109"/>
    </row>
    <row r="15673" spans="3:13">
      <c r="C15673" s="109"/>
      <c r="D15673" s="109"/>
      <c r="E15673" s="94"/>
      <c r="L15673" s="109"/>
      <c r="M15673" s="109"/>
    </row>
    <row r="15674" spans="3:13">
      <c r="C15674" s="109"/>
      <c r="D15674" s="109"/>
      <c r="E15674" s="94"/>
      <c r="L15674" s="109"/>
      <c r="M15674" s="109"/>
    </row>
    <row r="15675" spans="3:13">
      <c r="C15675" s="109"/>
      <c r="D15675" s="109"/>
      <c r="E15675" s="94"/>
      <c r="L15675" s="109"/>
      <c r="M15675" s="109"/>
    </row>
    <row r="15676" spans="3:13">
      <c r="C15676" s="109"/>
      <c r="D15676" s="109"/>
      <c r="E15676" s="94"/>
      <c r="L15676" s="109"/>
      <c r="M15676" s="109"/>
    </row>
    <row r="15677" spans="3:13">
      <c r="C15677" s="109"/>
      <c r="D15677" s="109"/>
      <c r="E15677" s="94"/>
      <c r="L15677" s="109"/>
      <c r="M15677" s="109"/>
    </row>
    <row r="15678" spans="3:13">
      <c r="C15678" s="109"/>
      <c r="D15678" s="109"/>
      <c r="E15678" s="94"/>
      <c r="L15678" s="109"/>
      <c r="M15678" s="109"/>
    </row>
    <row r="15679" spans="3:13">
      <c r="C15679" s="109"/>
      <c r="D15679" s="109"/>
      <c r="E15679" s="94"/>
      <c r="L15679" s="109"/>
      <c r="M15679" s="109"/>
    </row>
    <row r="15680" spans="3:13">
      <c r="C15680" s="109"/>
      <c r="D15680" s="109"/>
      <c r="E15680" s="94"/>
      <c r="L15680" s="109"/>
      <c r="M15680" s="109"/>
    </row>
    <row r="15681" spans="3:13">
      <c r="C15681" s="109"/>
      <c r="D15681" s="109"/>
      <c r="E15681" s="94"/>
      <c r="L15681" s="109"/>
      <c r="M15681" s="109"/>
    </row>
    <row r="15682" spans="3:13">
      <c r="C15682" s="109"/>
      <c r="D15682" s="109"/>
      <c r="E15682" s="94"/>
      <c r="L15682" s="109"/>
      <c r="M15682" s="109"/>
    </row>
    <row r="15683" spans="3:13">
      <c r="C15683" s="109"/>
      <c r="D15683" s="109"/>
      <c r="E15683" s="94"/>
      <c r="L15683" s="109"/>
      <c r="M15683" s="109"/>
    </row>
    <row r="15684" spans="3:13">
      <c r="C15684" s="109"/>
      <c r="D15684" s="109"/>
      <c r="E15684" s="94"/>
      <c r="L15684" s="109"/>
      <c r="M15684" s="109"/>
    </row>
    <row r="15685" spans="3:13">
      <c r="C15685" s="109"/>
      <c r="D15685" s="109"/>
      <c r="E15685" s="94"/>
      <c r="L15685" s="109"/>
      <c r="M15685" s="109"/>
    </row>
    <row r="15686" spans="3:13">
      <c r="C15686" s="109"/>
      <c r="D15686" s="109"/>
      <c r="E15686" s="94"/>
      <c r="L15686" s="109"/>
      <c r="M15686" s="109"/>
    </row>
    <row r="15687" spans="3:13">
      <c r="C15687" s="109"/>
      <c r="D15687" s="109"/>
      <c r="E15687" s="94"/>
      <c r="L15687" s="109"/>
      <c r="M15687" s="109"/>
    </row>
    <row r="15688" spans="3:13">
      <c r="C15688" s="109"/>
      <c r="D15688" s="109"/>
      <c r="E15688" s="94"/>
      <c r="L15688" s="109"/>
      <c r="M15688" s="109"/>
    </row>
    <row r="15689" spans="3:13">
      <c r="C15689" s="109"/>
      <c r="D15689" s="109"/>
      <c r="E15689" s="94"/>
      <c r="L15689" s="109"/>
      <c r="M15689" s="109"/>
    </row>
    <row r="15690" spans="3:13">
      <c r="C15690" s="109"/>
      <c r="D15690" s="109"/>
      <c r="E15690" s="94"/>
      <c r="L15690" s="109"/>
      <c r="M15690" s="109"/>
    </row>
    <row r="15691" spans="3:13">
      <c r="C15691" s="109"/>
      <c r="D15691" s="109"/>
      <c r="E15691" s="94"/>
      <c r="L15691" s="109"/>
      <c r="M15691" s="109"/>
    </row>
    <row r="15692" spans="3:13">
      <c r="C15692" s="109"/>
      <c r="D15692" s="109"/>
      <c r="E15692" s="94"/>
      <c r="L15692" s="109"/>
      <c r="M15692" s="109"/>
    </row>
    <row r="15693" spans="3:13">
      <c r="C15693" s="109"/>
      <c r="D15693" s="109"/>
      <c r="E15693" s="94"/>
      <c r="L15693" s="109"/>
      <c r="M15693" s="109"/>
    </row>
    <row r="15694" spans="3:13">
      <c r="C15694" s="109"/>
      <c r="D15694" s="109"/>
      <c r="E15694" s="94"/>
      <c r="L15694" s="109"/>
      <c r="M15694" s="109"/>
    </row>
    <row r="15695" spans="3:13">
      <c r="C15695" s="109"/>
      <c r="D15695" s="109"/>
      <c r="E15695" s="94"/>
      <c r="L15695" s="109"/>
      <c r="M15695" s="109"/>
    </row>
    <row r="15696" spans="3:13">
      <c r="C15696" s="109"/>
      <c r="D15696" s="109"/>
      <c r="E15696" s="94"/>
      <c r="L15696" s="109"/>
      <c r="M15696" s="109"/>
    </row>
    <row r="15697" spans="3:13">
      <c r="C15697" s="109"/>
      <c r="D15697" s="109"/>
      <c r="E15697" s="94"/>
      <c r="L15697" s="109"/>
      <c r="M15697" s="109"/>
    </row>
    <row r="15698" spans="3:13">
      <c r="C15698" s="109"/>
      <c r="D15698" s="109"/>
      <c r="E15698" s="94"/>
      <c r="L15698" s="109"/>
      <c r="M15698" s="109"/>
    </row>
    <row r="15699" spans="3:13">
      <c r="C15699" s="109"/>
      <c r="D15699" s="109"/>
      <c r="E15699" s="94"/>
      <c r="L15699" s="109"/>
      <c r="M15699" s="109"/>
    </row>
    <row r="15700" spans="3:13">
      <c r="C15700" s="109"/>
      <c r="D15700" s="109"/>
      <c r="E15700" s="94"/>
      <c r="L15700" s="109"/>
      <c r="M15700" s="109"/>
    </row>
    <row r="15701" spans="3:13">
      <c r="C15701" s="109"/>
      <c r="D15701" s="109"/>
      <c r="E15701" s="94"/>
      <c r="L15701" s="109"/>
      <c r="M15701" s="109"/>
    </row>
    <row r="15702" spans="3:13">
      <c r="C15702" s="109"/>
      <c r="D15702" s="109"/>
      <c r="E15702" s="94"/>
      <c r="L15702" s="109"/>
      <c r="M15702" s="109"/>
    </row>
    <row r="15703" spans="3:13">
      <c r="C15703" s="109"/>
      <c r="D15703" s="109"/>
      <c r="E15703" s="94"/>
      <c r="L15703" s="109"/>
      <c r="M15703" s="109"/>
    </row>
    <row r="15704" spans="3:13">
      <c r="C15704" s="109"/>
      <c r="D15704" s="109"/>
      <c r="E15704" s="94"/>
      <c r="L15704" s="109"/>
      <c r="M15704" s="109"/>
    </row>
    <row r="15705" spans="3:13">
      <c r="C15705" s="109"/>
      <c r="D15705" s="109"/>
      <c r="E15705" s="94"/>
      <c r="L15705" s="109"/>
      <c r="M15705" s="109"/>
    </row>
    <row r="15706" spans="3:13">
      <c r="C15706" s="109"/>
      <c r="D15706" s="109"/>
      <c r="E15706" s="94"/>
      <c r="L15706" s="109"/>
      <c r="M15706" s="109"/>
    </row>
    <row r="15707" spans="3:13">
      <c r="C15707" s="109"/>
      <c r="D15707" s="109"/>
      <c r="E15707" s="94"/>
      <c r="L15707" s="109"/>
      <c r="M15707" s="109"/>
    </row>
    <row r="15708" spans="3:13">
      <c r="C15708" s="109"/>
      <c r="D15708" s="109"/>
      <c r="E15708" s="94"/>
      <c r="L15708" s="109"/>
      <c r="M15708" s="109"/>
    </row>
    <row r="15709" spans="3:13">
      <c r="C15709" s="109"/>
      <c r="D15709" s="109"/>
      <c r="E15709" s="94"/>
      <c r="L15709" s="109"/>
      <c r="M15709" s="109"/>
    </row>
    <row r="15710" spans="3:13">
      <c r="C15710" s="109"/>
      <c r="D15710" s="109"/>
      <c r="E15710" s="94"/>
      <c r="L15710" s="109"/>
      <c r="M15710" s="109"/>
    </row>
    <row r="15711" spans="3:13">
      <c r="C15711" s="109"/>
      <c r="D15711" s="109"/>
      <c r="E15711" s="94"/>
      <c r="L15711" s="109"/>
      <c r="M15711" s="109"/>
    </row>
    <row r="15712" spans="3:13">
      <c r="C15712" s="109"/>
      <c r="D15712" s="109"/>
      <c r="E15712" s="94"/>
      <c r="L15712" s="109"/>
      <c r="M15712" s="109"/>
    </row>
    <row r="15713" spans="3:13">
      <c r="C15713" s="109"/>
      <c r="D15713" s="109"/>
      <c r="E15713" s="94"/>
      <c r="L15713" s="109"/>
      <c r="M15713" s="109"/>
    </row>
    <row r="15714" spans="3:13">
      <c r="C15714" s="109"/>
      <c r="D15714" s="109"/>
      <c r="E15714" s="94"/>
      <c r="L15714" s="109"/>
      <c r="M15714" s="109"/>
    </row>
    <row r="15715" spans="3:13">
      <c r="C15715" s="109"/>
      <c r="D15715" s="109"/>
      <c r="E15715" s="94"/>
      <c r="L15715" s="109"/>
      <c r="M15715" s="109"/>
    </row>
    <row r="15716" spans="3:13">
      <c r="C15716" s="109"/>
      <c r="D15716" s="109"/>
      <c r="E15716" s="94"/>
      <c r="L15716" s="109"/>
      <c r="M15716" s="109"/>
    </row>
    <row r="15717" spans="3:13">
      <c r="C15717" s="109"/>
      <c r="D15717" s="109"/>
      <c r="E15717" s="94"/>
      <c r="L15717" s="109"/>
      <c r="M15717" s="109"/>
    </row>
    <row r="15718" spans="3:13">
      <c r="C15718" s="109"/>
      <c r="D15718" s="109"/>
      <c r="E15718" s="94"/>
      <c r="L15718" s="109"/>
      <c r="M15718" s="109"/>
    </row>
    <row r="15719" spans="3:13">
      <c r="C15719" s="109"/>
      <c r="D15719" s="109"/>
      <c r="E15719" s="94"/>
      <c r="L15719" s="109"/>
      <c r="M15719" s="109"/>
    </row>
    <row r="15720" spans="3:13">
      <c r="C15720" s="109"/>
      <c r="D15720" s="109"/>
      <c r="E15720" s="94"/>
      <c r="L15720" s="109"/>
      <c r="M15720" s="109"/>
    </row>
    <row r="15721" spans="3:13">
      <c r="C15721" s="109"/>
      <c r="D15721" s="109"/>
      <c r="E15721" s="94"/>
      <c r="L15721" s="109"/>
      <c r="M15721" s="109"/>
    </row>
    <row r="15722" spans="3:13">
      <c r="C15722" s="109"/>
      <c r="D15722" s="109"/>
      <c r="E15722" s="94"/>
      <c r="L15722" s="109"/>
      <c r="M15722" s="109"/>
    </row>
    <row r="15723" spans="3:13">
      <c r="C15723" s="109"/>
      <c r="D15723" s="109"/>
      <c r="E15723" s="94"/>
      <c r="L15723" s="109"/>
      <c r="M15723" s="109"/>
    </row>
    <row r="15724" spans="3:13">
      <c r="C15724" s="109"/>
      <c r="D15724" s="109"/>
      <c r="E15724" s="94"/>
      <c r="L15724" s="109"/>
      <c r="M15724" s="109"/>
    </row>
    <row r="15725" spans="3:13">
      <c r="C15725" s="109"/>
      <c r="D15725" s="109"/>
      <c r="E15725" s="94"/>
      <c r="L15725" s="109"/>
      <c r="M15725" s="109"/>
    </row>
    <row r="15726" spans="3:13">
      <c r="C15726" s="109"/>
      <c r="D15726" s="109"/>
      <c r="E15726" s="94"/>
      <c r="L15726" s="109"/>
      <c r="M15726" s="109"/>
    </row>
    <row r="15727" spans="3:13">
      <c r="C15727" s="109"/>
      <c r="D15727" s="109"/>
      <c r="E15727" s="94"/>
      <c r="L15727" s="109"/>
      <c r="M15727" s="109"/>
    </row>
    <row r="15728" spans="3:13">
      <c r="C15728" s="109"/>
      <c r="D15728" s="109"/>
      <c r="E15728" s="94"/>
      <c r="L15728" s="109"/>
      <c r="M15728" s="109"/>
    </row>
    <row r="15729" spans="3:13">
      <c r="C15729" s="109"/>
      <c r="D15729" s="109"/>
      <c r="E15729" s="94"/>
      <c r="L15729" s="109"/>
      <c r="M15729" s="109"/>
    </row>
    <row r="15730" spans="3:13">
      <c r="C15730" s="109"/>
      <c r="D15730" s="109"/>
      <c r="E15730" s="94"/>
      <c r="L15730" s="109"/>
      <c r="M15730" s="109"/>
    </row>
    <row r="15731" spans="3:13">
      <c r="C15731" s="109"/>
      <c r="D15731" s="109"/>
      <c r="E15731" s="94"/>
      <c r="L15731" s="109"/>
      <c r="M15731" s="109"/>
    </row>
    <row r="15732" spans="3:13">
      <c r="C15732" s="109"/>
      <c r="D15732" s="109"/>
      <c r="E15732" s="94"/>
      <c r="L15732" s="109"/>
      <c r="M15732" s="109"/>
    </row>
    <row r="15733" spans="3:13">
      <c r="C15733" s="109"/>
      <c r="D15733" s="109"/>
      <c r="E15733" s="94"/>
      <c r="L15733" s="109"/>
      <c r="M15733" s="109"/>
    </row>
    <row r="15734" spans="3:13">
      <c r="C15734" s="109"/>
      <c r="D15734" s="109"/>
      <c r="E15734" s="94"/>
      <c r="L15734" s="109"/>
      <c r="M15734" s="109"/>
    </row>
    <row r="15735" spans="3:13">
      <c r="C15735" s="109"/>
      <c r="D15735" s="109"/>
      <c r="E15735" s="94"/>
      <c r="L15735" s="109"/>
      <c r="M15735" s="109"/>
    </row>
    <row r="15736" spans="3:13">
      <c r="C15736" s="109"/>
      <c r="D15736" s="109"/>
      <c r="E15736" s="94"/>
      <c r="L15736" s="109"/>
      <c r="M15736" s="109"/>
    </row>
    <row r="15737" spans="3:13">
      <c r="C15737" s="109"/>
      <c r="D15737" s="109"/>
      <c r="E15737" s="94"/>
      <c r="L15737" s="109"/>
      <c r="M15737" s="109"/>
    </row>
    <row r="15738" spans="3:13">
      <c r="C15738" s="109"/>
      <c r="D15738" s="109"/>
      <c r="E15738" s="94"/>
      <c r="L15738" s="109"/>
      <c r="M15738" s="109"/>
    </row>
    <row r="15739" spans="3:13">
      <c r="C15739" s="109"/>
      <c r="D15739" s="109"/>
      <c r="E15739" s="94"/>
      <c r="L15739" s="109"/>
      <c r="M15739" s="109"/>
    </row>
    <row r="15740" spans="3:13">
      <c r="C15740" s="109"/>
      <c r="D15740" s="109"/>
      <c r="E15740" s="94"/>
      <c r="L15740" s="109"/>
      <c r="M15740" s="109"/>
    </row>
    <row r="15741" spans="3:13">
      <c r="C15741" s="109"/>
      <c r="D15741" s="109"/>
      <c r="E15741" s="94"/>
      <c r="L15741" s="109"/>
      <c r="M15741" s="109"/>
    </row>
    <row r="15742" spans="3:13">
      <c r="C15742" s="109"/>
      <c r="D15742" s="109"/>
      <c r="E15742" s="94"/>
      <c r="L15742" s="109"/>
      <c r="M15742" s="109"/>
    </row>
    <row r="15743" spans="3:13">
      <c r="C15743" s="109"/>
      <c r="D15743" s="109"/>
      <c r="E15743" s="94"/>
      <c r="L15743" s="109"/>
      <c r="M15743" s="109"/>
    </row>
    <row r="15744" spans="3:13">
      <c r="C15744" s="109"/>
      <c r="D15744" s="109"/>
      <c r="E15744" s="94"/>
      <c r="L15744" s="109"/>
      <c r="M15744" s="109"/>
    </row>
    <row r="15745" spans="3:13">
      <c r="C15745" s="109"/>
      <c r="D15745" s="109"/>
      <c r="E15745" s="94"/>
      <c r="L15745" s="109"/>
      <c r="M15745" s="109"/>
    </row>
    <row r="15746" spans="3:13">
      <c r="C15746" s="109"/>
      <c r="D15746" s="109"/>
      <c r="E15746" s="94"/>
      <c r="L15746" s="109"/>
      <c r="M15746" s="109"/>
    </row>
    <row r="15747" spans="3:13">
      <c r="C15747" s="109"/>
      <c r="D15747" s="109"/>
      <c r="E15747" s="94"/>
      <c r="L15747" s="109"/>
      <c r="M15747" s="109"/>
    </row>
    <row r="15748" spans="3:13">
      <c r="C15748" s="109"/>
      <c r="D15748" s="109"/>
      <c r="E15748" s="94"/>
      <c r="L15748" s="109"/>
      <c r="M15748" s="109"/>
    </row>
    <row r="15749" spans="3:13">
      <c r="C15749" s="109"/>
      <c r="D15749" s="109"/>
      <c r="E15749" s="94"/>
      <c r="L15749" s="109"/>
      <c r="M15749" s="109"/>
    </row>
    <row r="15750" spans="3:13">
      <c r="C15750" s="109"/>
      <c r="D15750" s="109"/>
      <c r="E15750" s="94"/>
      <c r="L15750" s="109"/>
      <c r="M15750" s="109"/>
    </row>
    <row r="15751" spans="3:13">
      <c r="C15751" s="109"/>
      <c r="D15751" s="109"/>
      <c r="E15751" s="94"/>
      <c r="L15751" s="109"/>
      <c r="M15751" s="109"/>
    </row>
    <row r="15752" spans="3:13">
      <c r="C15752" s="109"/>
      <c r="D15752" s="109"/>
      <c r="E15752" s="94"/>
      <c r="L15752" s="109"/>
      <c r="M15752" s="109"/>
    </row>
    <row r="15753" spans="3:13">
      <c r="C15753" s="109"/>
      <c r="D15753" s="109"/>
      <c r="E15753" s="94"/>
      <c r="L15753" s="109"/>
      <c r="M15753" s="109"/>
    </row>
    <row r="15754" spans="3:13">
      <c r="C15754" s="109"/>
      <c r="D15754" s="109"/>
      <c r="E15754" s="94"/>
      <c r="L15754" s="109"/>
      <c r="M15754" s="109"/>
    </row>
    <row r="15755" spans="3:13">
      <c r="C15755" s="109"/>
      <c r="D15755" s="109"/>
      <c r="E15755" s="94"/>
      <c r="L15755" s="109"/>
      <c r="M15755" s="109"/>
    </row>
    <row r="15756" spans="3:13">
      <c r="C15756" s="109"/>
      <c r="D15756" s="109"/>
      <c r="E15756" s="94"/>
      <c r="L15756" s="109"/>
      <c r="M15756" s="109"/>
    </row>
    <row r="15757" spans="3:13">
      <c r="C15757" s="109"/>
      <c r="D15757" s="109"/>
      <c r="E15757" s="94"/>
      <c r="L15757" s="109"/>
      <c r="M15757" s="109"/>
    </row>
    <row r="15758" spans="3:13">
      <c r="C15758" s="109"/>
      <c r="D15758" s="109"/>
      <c r="E15758" s="94"/>
      <c r="L15758" s="109"/>
      <c r="M15758" s="109"/>
    </row>
    <row r="15759" spans="3:13">
      <c r="C15759" s="109"/>
      <c r="D15759" s="109"/>
      <c r="E15759" s="94"/>
      <c r="L15759" s="109"/>
      <c r="M15759" s="109"/>
    </row>
    <row r="15760" spans="3:13">
      <c r="C15760" s="109"/>
      <c r="D15760" s="109"/>
      <c r="E15760" s="94"/>
      <c r="L15760" s="109"/>
      <c r="M15760" s="109"/>
    </row>
    <row r="15761" spans="3:13">
      <c r="C15761" s="109"/>
      <c r="D15761" s="109"/>
      <c r="E15761" s="94"/>
      <c r="L15761" s="109"/>
      <c r="M15761" s="109"/>
    </row>
    <row r="15762" spans="3:13">
      <c r="C15762" s="109"/>
      <c r="D15762" s="109"/>
      <c r="E15762" s="94"/>
      <c r="L15762" s="109"/>
      <c r="M15762" s="109"/>
    </row>
    <row r="15763" spans="3:13">
      <c r="C15763" s="109"/>
      <c r="D15763" s="109"/>
      <c r="E15763" s="94"/>
      <c r="L15763" s="109"/>
      <c r="M15763" s="109"/>
    </row>
    <row r="15764" spans="3:13">
      <c r="C15764" s="109"/>
      <c r="D15764" s="109"/>
      <c r="E15764" s="94"/>
      <c r="L15764" s="109"/>
      <c r="M15764" s="109"/>
    </row>
    <row r="15765" spans="3:13">
      <c r="C15765" s="109"/>
      <c r="D15765" s="109"/>
      <c r="E15765" s="94"/>
      <c r="L15765" s="109"/>
      <c r="M15765" s="109"/>
    </row>
    <row r="15766" spans="3:13">
      <c r="C15766" s="109"/>
      <c r="D15766" s="109"/>
      <c r="E15766" s="94"/>
      <c r="L15766" s="109"/>
      <c r="M15766" s="109"/>
    </row>
    <row r="15767" spans="3:13">
      <c r="C15767" s="109"/>
      <c r="D15767" s="109"/>
      <c r="E15767" s="94"/>
      <c r="L15767" s="109"/>
      <c r="M15767" s="109"/>
    </row>
    <row r="15768" spans="3:13">
      <c r="C15768" s="109"/>
      <c r="D15768" s="109"/>
      <c r="E15768" s="94"/>
      <c r="L15768" s="109"/>
      <c r="M15768" s="109"/>
    </row>
    <row r="15769" spans="3:13">
      <c r="C15769" s="109"/>
      <c r="D15769" s="109"/>
      <c r="E15769" s="94"/>
      <c r="L15769" s="109"/>
      <c r="M15769" s="109"/>
    </row>
    <row r="15770" spans="3:13">
      <c r="C15770" s="109"/>
      <c r="D15770" s="109"/>
      <c r="E15770" s="94"/>
      <c r="L15770" s="109"/>
      <c r="M15770" s="109"/>
    </row>
    <row r="15771" spans="3:13">
      <c r="C15771" s="109"/>
      <c r="D15771" s="109"/>
      <c r="E15771" s="94"/>
      <c r="L15771" s="109"/>
      <c r="M15771" s="109"/>
    </row>
    <row r="15772" spans="3:13">
      <c r="C15772" s="109"/>
      <c r="D15772" s="109"/>
      <c r="E15772" s="94"/>
      <c r="L15772" s="109"/>
      <c r="M15772" s="109"/>
    </row>
    <row r="15773" spans="3:13">
      <c r="C15773" s="109"/>
      <c r="D15773" s="109"/>
      <c r="E15773" s="94"/>
      <c r="L15773" s="109"/>
      <c r="M15773" s="109"/>
    </row>
    <row r="15774" spans="3:13">
      <c r="C15774" s="109"/>
      <c r="D15774" s="109"/>
      <c r="E15774" s="94"/>
      <c r="L15774" s="109"/>
      <c r="M15774" s="109"/>
    </row>
    <row r="15775" spans="3:13">
      <c r="C15775" s="109"/>
      <c r="D15775" s="109"/>
      <c r="E15775" s="94"/>
      <c r="L15775" s="109"/>
      <c r="M15775" s="109"/>
    </row>
    <row r="15776" spans="3:13">
      <c r="C15776" s="109"/>
      <c r="D15776" s="109"/>
      <c r="E15776" s="94"/>
      <c r="L15776" s="109"/>
      <c r="M15776" s="109"/>
    </row>
    <row r="15777" spans="3:13">
      <c r="C15777" s="109"/>
      <c r="D15777" s="109"/>
      <c r="E15777" s="94"/>
      <c r="L15777" s="109"/>
      <c r="M15777" s="109"/>
    </row>
    <row r="15778" spans="3:13">
      <c r="C15778" s="109"/>
      <c r="D15778" s="109"/>
      <c r="E15778" s="94"/>
      <c r="L15778" s="109"/>
      <c r="M15778" s="109"/>
    </row>
    <row r="15779" spans="3:13">
      <c r="C15779" s="109"/>
      <c r="D15779" s="109"/>
      <c r="E15779" s="94"/>
      <c r="L15779" s="109"/>
      <c r="M15779" s="109"/>
    </row>
    <row r="15780" spans="3:13">
      <c r="C15780" s="109"/>
      <c r="D15780" s="109"/>
      <c r="E15780" s="94"/>
      <c r="L15780" s="109"/>
      <c r="M15780" s="109"/>
    </row>
    <row r="15781" spans="3:13">
      <c r="C15781" s="109"/>
      <c r="D15781" s="109"/>
      <c r="E15781" s="94"/>
      <c r="L15781" s="109"/>
      <c r="M15781" s="109"/>
    </row>
    <row r="15782" spans="3:13">
      <c r="C15782" s="109"/>
      <c r="D15782" s="109"/>
      <c r="E15782" s="94"/>
      <c r="L15782" s="109"/>
      <c r="M15782" s="109"/>
    </row>
    <row r="15783" spans="3:13">
      <c r="C15783" s="109"/>
      <c r="D15783" s="109"/>
      <c r="E15783" s="94"/>
      <c r="L15783" s="109"/>
      <c r="M15783" s="109"/>
    </row>
    <row r="15784" spans="3:13">
      <c r="C15784" s="109"/>
      <c r="D15784" s="109"/>
      <c r="E15784" s="94"/>
      <c r="L15784" s="109"/>
      <c r="M15784" s="109"/>
    </row>
    <row r="15785" spans="3:13">
      <c r="C15785" s="109"/>
      <c r="D15785" s="109"/>
      <c r="E15785" s="94"/>
      <c r="L15785" s="109"/>
      <c r="M15785" s="109"/>
    </row>
    <row r="15786" spans="3:13">
      <c r="C15786" s="109"/>
      <c r="D15786" s="109"/>
      <c r="E15786" s="94"/>
      <c r="L15786" s="109"/>
      <c r="M15786" s="109"/>
    </row>
    <row r="15787" spans="3:13">
      <c r="C15787" s="109"/>
      <c r="D15787" s="109"/>
      <c r="E15787" s="94"/>
      <c r="L15787" s="109"/>
      <c r="M15787" s="109"/>
    </row>
    <row r="15788" spans="3:13">
      <c r="C15788" s="109"/>
      <c r="D15788" s="109"/>
      <c r="E15788" s="94"/>
      <c r="L15788" s="109"/>
      <c r="M15788" s="109"/>
    </row>
    <row r="15789" spans="3:13">
      <c r="C15789" s="109"/>
      <c r="D15789" s="109"/>
      <c r="E15789" s="94"/>
      <c r="L15789" s="109"/>
      <c r="M15789" s="109"/>
    </row>
    <row r="15790" spans="3:13">
      <c r="C15790" s="109"/>
      <c r="D15790" s="109"/>
      <c r="E15790" s="94"/>
      <c r="L15790" s="109"/>
      <c r="M15790" s="109"/>
    </row>
    <row r="15791" spans="3:13">
      <c r="C15791" s="109"/>
      <c r="D15791" s="109"/>
      <c r="E15791" s="94"/>
      <c r="L15791" s="109"/>
      <c r="M15791" s="109"/>
    </row>
    <row r="15792" spans="3:13">
      <c r="C15792" s="109"/>
      <c r="D15792" s="109"/>
      <c r="E15792" s="94"/>
      <c r="L15792" s="109"/>
      <c r="M15792" s="109"/>
    </row>
    <row r="15793" spans="3:13">
      <c r="C15793" s="109"/>
      <c r="D15793" s="109"/>
      <c r="E15793" s="94"/>
      <c r="L15793" s="109"/>
      <c r="M15793" s="109"/>
    </row>
    <row r="15794" spans="3:13">
      <c r="C15794" s="109"/>
      <c r="D15794" s="109"/>
      <c r="E15794" s="94"/>
      <c r="L15794" s="109"/>
      <c r="M15794" s="109"/>
    </row>
    <row r="15795" spans="3:13">
      <c r="C15795" s="109"/>
      <c r="D15795" s="109"/>
      <c r="E15795" s="94"/>
      <c r="L15795" s="109"/>
      <c r="M15795" s="109"/>
    </row>
    <row r="15796" spans="3:13">
      <c r="C15796" s="109"/>
      <c r="D15796" s="109"/>
      <c r="E15796" s="94"/>
      <c r="L15796" s="109"/>
      <c r="M15796" s="109"/>
    </row>
    <row r="15797" spans="3:13">
      <c r="C15797" s="109"/>
      <c r="D15797" s="109"/>
      <c r="E15797" s="94"/>
      <c r="L15797" s="109"/>
      <c r="M15797" s="109"/>
    </row>
    <row r="15798" spans="3:13">
      <c r="C15798" s="109"/>
      <c r="D15798" s="109"/>
      <c r="E15798" s="94"/>
      <c r="L15798" s="109"/>
      <c r="M15798" s="109"/>
    </row>
    <row r="15799" spans="3:13">
      <c r="C15799" s="109"/>
      <c r="D15799" s="109"/>
      <c r="E15799" s="94"/>
      <c r="L15799" s="109"/>
      <c r="M15799" s="109"/>
    </row>
    <row r="15800" spans="3:13">
      <c r="C15800" s="109"/>
      <c r="D15800" s="109"/>
      <c r="E15800" s="94"/>
      <c r="L15800" s="109"/>
      <c r="M15800" s="109"/>
    </row>
    <row r="15801" spans="3:13">
      <c r="C15801" s="109"/>
      <c r="D15801" s="109"/>
      <c r="E15801" s="94"/>
      <c r="L15801" s="109"/>
      <c r="M15801" s="109"/>
    </row>
    <row r="15802" spans="3:13">
      <c r="C15802" s="109"/>
      <c r="D15802" s="109"/>
      <c r="E15802" s="94"/>
      <c r="L15802" s="109"/>
      <c r="M15802" s="109"/>
    </row>
    <row r="15803" spans="3:13">
      <c r="C15803" s="109"/>
      <c r="D15803" s="109"/>
      <c r="E15803" s="94"/>
      <c r="L15803" s="109"/>
      <c r="M15803" s="109"/>
    </row>
    <row r="15804" spans="3:13">
      <c r="C15804" s="109"/>
      <c r="D15804" s="109"/>
      <c r="E15804" s="94"/>
      <c r="L15804" s="109"/>
      <c r="M15804" s="109"/>
    </row>
    <row r="15805" spans="3:13">
      <c r="C15805" s="109"/>
      <c r="D15805" s="109"/>
      <c r="E15805" s="94"/>
      <c r="L15805" s="109"/>
      <c r="M15805" s="109"/>
    </row>
    <row r="15806" spans="3:13">
      <c r="C15806" s="109"/>
      <c r="D15806" s="109"/>
      <c r="E15806" s="94"/>
      <c r="L15806" s="109"/>
      <c r="M15806" s="109"/>
    </row>
    <row r="15807" spans="3:13">
      <c r="C15807" s="109"/>
      <c r="D15807" s="109"/>
      <c r="E15807" s="94"/>
      <c r="L15807" s="109"/>
      <c r="M15807" s="109"/>
    </row>
    <row r="15808" spans="3:13">
      <c r="C15808" s="109"/>
      <c r="D15808" s="109"/>
      <c r="E15808" s="94"/>
      <c r="L15808" s="109"/>
      <c r="M15808" s="109"/>
    </row>
    <row r="15809" spans="3:13">
      <c r="C15809" s="109"/>
      <c r="D15809" s="109"/>
      <c r="E15809" s="94"/>
      <c r="L15809" s="109"/>
      <c r="M15809" s="109"/>
    </row>
    <row r="15810" spans="3:13">
      <c r="C15810" s="109"/>
      <c r="D15810" s="109"/>
      <c r="E15810" s="94"/>
      <c r="L15810" s="109"/>
      <c r="M15810" s="109"/>
    </row>
    <row r="15811" spans="3:13">
      <c r="C15811" s="109"/>
      <c r="D15811" s="109"/>
      <c r="E15811" s="94"/>
      <c r="L15811" s="109"/>
      <c r="M15811" s="109"/>
    </row>
    <row r="15812" spans="3:13">
      <c r="C15812" s="109"/>
      <c r="D15812" s="109"/>
      <c r="E15812" s="94"/>
      <c r="L15812" s="109"/>
      <c r="M15812" s="109"/>
    </row>
    <row r="15813" spans="3:13">
      <c r="C15813" s="109"/>
      <c r="D15813" s="109"/>
      <c r="E15813" s="94"/>
      <c r="L15813" s="109"/>
      <c r="M15813" s="109"/>
    </row>
    <row r="15814" spans="3:13">
      <c r="C15814" s="109"/>
      <c r="D15814" s="109"/>
      <c r="E15814" s="94"/>
      <c r="L15814" s="109"/>
      <c r="M15814" s="109"/>
    </row>
    <row r="15815" spans="3:13">
      <c r="C15815" s="109"/>
      <c r="D15815" s="109"/>
      <c r="E15815" s="94"/>
      <c r="L15815" s="109"/>
      <c r="M15815" s="109"/>
    </row>
    <row r="15816" spans="3:13">
      <c r="C15816" s="109"/>
      <c r="D15816" s="109"/>
      <c r="E15816" s="94"/>
      <c r="L15816" s="109"/>
      <c r="M15816" s="109"/>
    </row>
    <row r="15817" spans="3:13">
      <c r="C15817" s="109"/>
      <c r="D15817" s="109"/>
      <c r="E15817" s="94"/>
      <c r="L15817" s="109"/>
      <c r="M15817" s="109"/>
    </row>
    <row r="15818" spans="3:13">
      <c r="C15818" s="109"/>
      <c r="D15818" s="109"/>
      <c r="E15818" s="94"/>
      <c r="L15818" s="109"/>
      <c r="M15818" s="109"/>
    </row>
    <row r="15819" spans="3:13">
      <c r="C15819" s="109"/>
      <c r="D15819" s="109"/>
      <c r="E15819" s="94"/>
      <c r="L15819" s="109"/>
      <c r="M15819" s="109"/>
    </row>
    <row r="15820" spans="3:13">
      <c r="C15820" s="109"/>
      <c r="D15820" s="109"/>
      <c r="E15820" s="94"/>
      <c r="L15820" s="109"/>
      <c r="M15820" s="109"/>
    </row>
    <row r="15821" spans="3:13">
      <c r="C15821" s="109"/>
      <c r="D15821" s="109"/>
      <c r="E15821" s="94"/>
      <c r="L15821" s="109"/>
      <c r="M15821" s="109"/>
    </row>
    <row r="15822" spans="3:13">
      <c r="C15822" s="109"/>
      <c r="D15822" s="109"/>
      <c r="E15822" s="94"/>
      <c r="L15822" s="109"/>
      <c r="M15822" s="109"/>
    </row>
    <row r="15823" spans="3:13">
      <c r="C15823" s="109"/>
      <c r="D15823" s="109"/>
      <c r="E15823" s="94"/>
      <c r="L15823" s="109"/>
      <c r="M15823" s="109"/>
    </row>
    <row r="15824" spans="3:13">
      <c r="C15824" s="109"/>
      <c r="D15824" s="109"/>
      <c r="E15824" s="94"/>
      <c r="L15824" s="109"/>
      <c r="M15824" s="109"/>
    </row>
    <row r="15825" spans="3:13">
      <c r="C15825" s="109"/>
      <c r="D15825" s="109"/>
      <c r="E15825" s="94"/>
      <c r="L15825" s="109"/>
      <c r="M15825" s="109"/>
    </row>
    <row r="15826" spans="3:13">
      <c r="C15826" s="109"/>
      <c r="D15826" s="109"/>
      <c r="E15826" s="94"/>
      <c r="L15826" s="109"/>
      <c r="M15826" s="109"/>
    </row>
    <row r="15827" spans="3:13">
      <c r="C15827" s="109"/>
      <c r="D15827" s="109"/>
      <c r="E15827" s="94"/>
      <c r="L15827" s="109"/>
      <c r="M15827" s="109"/>
    </row>
    <row r="15828" spans="3:13">
      <c r="C15828" s="109"/>
      <c r="D15828" s="109"/>
      <c r="E15828" s="94"/>
      <c r="L15828" s="109"/>
      <c r="M15828" s="109"/>
    </row>
    <row r="15829" spans="3:13">
      <c r="C15829" s="109"/>
      <c r="D15829" s="109"/>
      <c r="E15829" s="94"/>
      <c r="L15829" s="109"/>
      <c r="M15829" s="109"/>
    </row>
    <row r="15830" spans="3:13">
      <c r="C15830" s="109"/>
      <c r="D15830" s="109"/>
      <c r="E15830" s="94"/>
      <c r="L15830" s="109"/>
      <c r="M15830" s="109"/>
    </row>
    <row r="15831" spans="3:13">
      <c r="C15831" s="109"/>
      <c r="D15831" s="109"/>
      <c r="E15831" s="94"/>
      <c r="L15831" s="109"/>
      <c r="M15831" s="109"/>
    </row>
    <row r="15832" spans="3:13">
      <c r="C15832" s="109"/>
      <c r="D15832" s="109"/>
      <c r="E15832" s="94"/>
      <c r="L15832" s="109"/>
      <c r="M15832" s="109"/>
    </row>
    <row r="15833" spans="3:13">
      <c r="C15833" s="109"/>
      <c r="D15833" s="109"/>
      <c r="E15833" s="94"/>
      <c r="L15833" s="109"/>
      <c r="M15833" s="109"/>
    </row>
    <row r="15834" spans="3:13">
      <c r="C15834" s="109"/>
      <c r="D15834" s="109"/>
      <c r="E15834" s="94"/>
      <c r="L15834" s="109"/>
      <c r="M15834" s="109"/>
    </row>
    <row r="15835" spans="3:13">
      <c r="C15835" s="109"/>
      <c r="D15835" s="109"/>
      <c r="E15835" s="94"/>
      <c r="L15835" s="109"/>
      <c r="M15835" s="109"/>
    </row>
    <row r="15836" spans="3:13">
      <c r="C15836" s="109"/>
      <c r="D15836" s="109"/>
      <c r="E15836" s="94"/>
      <c r="L15836" s="109"/>
      <c r="M15836" s="109"/>
    </row>
    <row r="15837" spans="3:13">
      <c r="C15837" s="109"/>
      <c r="D15837" s="109"/>
      <c r="E15837" s="94"/>
      <c r="L15837" s="109"/>
      <c r="M15837" s="109"/>
    </row>
    <row r="15838" spans="3:13">
      <c r="C15838" s="109"/>
      <c r="D15838" s="109"/>
      <c r="E15838" s="94"/>
      <c r="L15838" s="109"/>
      <c r="M15838" s="109"/>
    </row>
    <row r="15839" spans="3:13">
      <c r="C15839" s="109"/>
      <c r="D15839" s="109"/>
      <c r="E15839" s="94"/>
      <c r="L15839" s="109"/>
      <c r="M15839" s="109"/>
    </row>
    <row r="15840" spans="3:13">
      <c r="C15840" s="109"/>
      <c r="D15840" s="109"/>
      <c r="E15840" s="94"/>
      <c r="L15840" s="109"/>
      <c r="M15840" s="109"/>
    </row>
    <row r="15841" spans="3:13">
      <c r="C15841" s="109"/>
      <c r="D15841" s="109"/>
      <c r="E15841" s="94"/>
      <c r="L15841" s="109"/>
      <c r="M15841" s="109"/>
    </row>
    <row r="15842" spans="3:13">
      <c r="C15842" s="109"/>
      <c r="D15842" s="109"/>
      <c r="E15842" s="94"/>
      <c r="L15842" s="109"/>
      <c r="M15842" s="109"/>
    </row>
    <row r="15843" spans="3:13">
      <c r="C15843" s="109"/>
      <c r="D15843" s="109"/>
      <c r="E15843" s="94"/>
      <c r="L15843" s="109"/>
      <c r="M15843" s="109"/>
    </row>
    <row r="15844" spans="3:13">
      <c r="C15844" s="109"/>
      <c r="D15844" s="109"/>
      <c r="E15844" s="94"/>
      <c r="L15844" s="109"/>
      <c r="M15844" s="109"/>
    </row>
    <row r="15845" spans="3:13">
      <c r="C15845" s="109"/>
      <c r="D15845" s="109"/>
      <c r="E15845" s="94"/>
      <c r="L15845" s="109"/>
      <c r="M15845" s="109"/>
    </row>
    <row r="15846" spans="3:13">
      <c r="C15846" s="109"/>
      <c r="D15846" s="109"/>
      <c r="E15846" s="94"/>
      <c r="L15846" s="109"/>
      <c r="M15846" s="109"/>
    </row>
    <row r="15847" spans="3:13">
      <c r="C15847" s="109"/>
      <c r="D15847" s="109"/>
      <c r="E15847" s="94"/>
      <c r="L15847" s="109"/>
      <c r="M15847" s="109"/>
    </row>
    <row r="15848" spans="3:13">
      <c r="C15848" s="109"/>
      <c r="D15848" s="109"/>
      <c r="E15848" s="94"/>
      <c r="L15848" s="109"/>
      <c r="M15848" s="109"/>
    </row>
    <row r="15849" spans="3:13">
      <c r="C15849" s="109"/>
      <c r="D15849" s="109"/>
      <c r="E15849" s="94"/>
      <c r="L15849" s="109"/>
      <c r="M15849" s="109"/>
    </row>
    <row r="15850" spans="3:13">
      <c r="C15850" s="109"/>
      <c r="D15850" s="109"/>
      <c r="E15850" s="94"/>
      <c r="L15850" s="109"/>
      <c r="M15850" s="109"/>
    </row>
    <row r="15851" spans="3:13">
      <c r="C15851" s="109"/>
      <c r="D15851" s="109"/>
      <c r="E15851" s="94"/>
      <c r="L15851" s="109"/>
      <c r="M15851" s="109"/>
    </row>
    <row r="15852" spans="3:13">
      <c r="C15852" s="109"/>
      <c r="D15852" s="109"/>
      <c r="E15852" s="94"/>
      <c r="L15852" s="109"/>
      <c r="M15852" s="109"/>
    </row>
    <row r="15853" spans="3:13">
      <c r="C15853" s="109"/>
      <c r="D15853" s="109"/>
      <c r="E15853" s="94"/>
      <c r="L15853" s="109"/>
      <c r="M15853" s="109"/>
    </row>
    <row r="15854" spans="3:13">
      <c r="C15854" s="109"/>
      <c r="D15854" s="109"/>
      <c r="E15854" s="94"/>
      <c r="L15854" s="109"/>
      <c r="M15854" s="109"/>
    </row>
    <row r="15855" spans="3:13">
      <c r="C15855" s="109"/>
      <c r="D15855" s="109"/>
      <c r="E15855" s="94"/>
      <c r="L15855" s="109"/>
      <c r="M15855" s="109"/>
    </row>
    <row r="15856" spans="3:13">
      <c r="C15856" s="109"/>
      <c r="D15856" s="109"/>
      <c r="E15856" s="94"/>
      <c r="L15856" s="109"/>
      <c r="M15856" s="109"/>
    </row>
    <row r="15857" spans="3:13">
      <c r="C15857" s="109"/>
      <c r="D15857" s="109"/>
      <c r="E15857" s="94"/>
      <c r="L15857" s="109"/>
      <c r="M15857" s="109"/>
    </row>
    <row r="15858" spans="3:13">
      <c r="C15858" s="109"/>
      <c r="D15858" s="109"/>
      <c r="E15858" s="94"/>
      <c r="L15858" s="109"/>
      <c r="M15858" s="109"/>
    </row>
    <row r="15859" spans="3:13">
      <c r="C15859" s="109"/>
      <c r="D15859" s="109"/>
      <c r="E15859" s="94"/>
      <c r="L15859" s="109"/>
      <c r="M15859" s="109"/>
    </row>
    <row r="15860" spans="3:13">
      <c r="C15860" s="109"/>
      <c r="D15860" s="109"/>
      <c r="E15860" s="94"/>
      <c r="L15860" s="109"/>
      <c r="M15860" s="109"/>
    </row>
    <row r="15861" spans="3:13">
      <c r="C15861" s="109"/>
      <c r="D15861" s="109"/>
      <c r="E15861" s="94"/>
      <c r="L15861" s="109"/>
      <c r="M15861" s="109"/>
    </row>
    <row r="15862" spans="3:13">
      <c r="C15862" s="109"/>
      <c r="D15862" s="109"/>
      <c r="E15862" s="94"/>
      <c r="L15862" s="109"/>
      <c r="M15862" s="109"/>
    </row>
    <row r="15863" spans="3:13">
      <c r="C15863" s="109"/>
      <c r="D15863" s="109"/>
      <c r="E15863" s="94"/>
      <c r="L15863" s="109"/>
      <c r="M15863" s="109"/>
    </row>
    <row r="15864" spans="3:13">
      <c r="C15864" s="109"/>
      <c r="D15864" s="109"/>
      <c r="E15864" s="94"/>
      <c r="L15864" s="109"/>
      <c r="M15864" s="109"/>
    </row>
    <row r="15865" spans="3:13">
      <c r="C15865" s="109"/>
      <c r="D15865" s="109"/>
      <c r="E15865" s="94"/>
      <c r="L15865" s="109"/>
      <c r="M15865" s="109"/>
    </row>
    <row r="15866" spans="3:13">
      <c r="C15866" s="109"/>
      <c r="D15866" s="109"/>
      <c r="E15866" s="94"/>
      <c r="L15866" s="109"/>
      <c r="M15866" s="109"/>
    </row>
    <row r="15867" spans="3:13">
      <c r="C15867" s="109"/>
      <c r="D15867" s="109"/>
      <c r="E15867" s="94"/>
      <c r="L15867" s="109"/>
      <c r="M15867" s="109"/>
    </row>
    <row r="15868" spans="3:13">
      <c r="C15868" s="109"/>
      <c r="D15868" s="109"/>
      <c r="E15868" s="94"/>
      <c r="L15868" s="109"/>
      <c r="M15868" s="109"/>
    </row>
    <row r="15869" spans="3:13">
      <c r="C15869" s="109"/>
      <c r="D15869" s="109"/>
      <c r="E15869" s="94"/>
      <c r="L15869" s="109"/>
      <c r="M15869" s="109"/>
    </row>
    <row r="15870" spans="3:13">
      <c r="C15870" s="109"/>
      <c r="D15870" s="109"/>
      <c r="E15870" s="94"/>
      <c r="L15870" s="109"/>
      <c r="M15870" s="109"/>
    </row>
    <row r="15871" spans="3:13">
      <c r="C15871" s="109"/>
      <c r="D15871" s="109"/>
      <c r="E15871" s="94"/>
      <c r="L15871" s="109"/>
      <c r="M15871" s="109"/>
    </row>
    <row r="15872" spans="3:13">
      <c r="C15872" s="109"/>
      <c r="D15872" s="109"/>
      <c r="E15872" s="94"/>
      <c r="L15872" s="109"/>
      <c r="M15872" s="109"/>
    </row>
    <row r="15873" spans="3:13">
      <c r="C15873" s="109"/>
      <c r="D15873" s="109"/>
      <c r="E15873" s="94"/>
      <c r="L15873" s="109"/>
      <c r="M15873" s="109"/>
    </row>
    <row r="15874" spans="3:13">
      <c r="C15874" s="109"/>
      <c r="D15874" s="109"/>
      <c r="E15874" s="94"/>
      <c r="L15874" s="109"/>
      <c r="M15874" s="109"/>
    </row>
    <row r="15875" spans="3:13">
      <c r="C15875" s="109"/>
      <c r="D15875" s="109"/>
      <c r="E15875" s="94"/>
      <c r="L15875" s="109"/>
      <c r="M15875" s="109"/>
    </row>
    <row r="15876" spans="3:13">
      <c r="C15876" s="109"/>
      <c r="D15876" s="109"/>
      <c r="E15876" s="94"/>
      <c r="L15876" s="109"/>
      <c r="M15876" s="109"/>
    </row>
    <row r="15877" spans="3:13">
      <c r="C15877" s="109"/>
      <c r="D15877" s="109"/>
      <c r="E15877" s="94"/>
      <c r="L15877" s="109"/>
      <c r="M15877" s="109"/>
    </row>
    <row r="15878" spans="3:13">
      <c r="C15878" s="109"/>
      <c r="D15878" s="109"/>
      <c r="E15878" s="94"/>
      <c r="L15878" s="109"/>
      <c r="M15878" s="109"/>
    </row>
    <row r="15879" spans="3:13">
      <c r="C15879" s="109"/>
      <c r="D15879" s="109"/>
      <c r="E15879" s="94"/>
      <c r="L15879" s="109"/>
      <c r="M15879" s="109"/>
    </row>
    <row r="15880" spans="3:13">
      <c r="C15880" s="109"/>
      <c r="D15880" s="109"/>
      <c r="E15880" s="94"/>
      <c r="L15880" s="109"/>
      <c r="M15880" s="109"/>
    </row>
    <row r="15881" spans="3:13">
      <c r="C15881" s="109"/>
      <c r="D15881" s="109"/>
      <c r="E15881" s="94"/>
      <c r="L15881" s="109"/>
      <c r="M15881" s="109"/>
    </row>
    <row r="15882" spans="3:13">
      <c r="C15882" s="109"/>
      <c r="D15882" s="109"/>
      <c r="E15882" s="94"/>
      <c r="L15882" s="109"/>
      <c r="M15882" s="109"/>
    </row>
    <row r="15883" spans="3:13">
      <c r="C15883" s="109"/>
      <c r="D15883" s="109"/>
      <c r="E15883" s="94"/>
      <c r="L15883" s="109"/>
      <c r="M15883" s="109"/>
    </row>
    <row r="15884" spans="3:13">
      <c r="C15884" s="109"/>
      <c r="D15884" s="109"/>
      <c r="E15884" s="94"/>
      <c r="L15884" s="109"/>
      <c r="M15884" s="109"/>
    </row>
    <row r="15885" spans="3:13">
      <c r="C15885" s="109"/>
      <c r="D15885" s="109"/>
      <c r="E15885" s="94"/>
      <c r="L15885" s="109"/>
      <c r="M15885" s="109"/>
    </row>
    <row r="15886" spans="3:13">
      <c r="C15886" s="109"/>
      <c r="D15886" s="109"/>
      <c r="E15886" s="94"/>
      <c r="L15886" s="109"/>
      <c r="M15886" s="109"/>
    </row>
    <row r="15887" spans="3:13">
      <c r="C15887" s="109"/>
      <c r="D15887" s="109"/>
      <c r="E15887" s="94"/>
      <c r="L15887" s="109"/>
      <c r="M15887" s="109"/>
    </row>
    <row r="15888" spans="3:13">
      <c r="C15888" s="109"/>
      <c r="D15888" s="109"/>
      <c r="E15888" s="94"/>
      <c r="L15888" s="109"/>
      <c r="M15888" s="109"/>
    </row>
    <row r="15889" spans="3:13">
      <c r="C15889" s="109"/>
      <c r="D15889" s="109"/>
      <c r="E15889" s="94"/>
      <c r="L15889" s="109"/>
      <c r="M15889" s="109"/>
    </row>
    <row r="15890" spans="3:13">
      <c r="C15890" s="109"/>
      <c r="D15890" s="109"/>
      <c r="E15890" s="94"/>
      <c r="L15890" s="109"/>
      <c r="M15890" s="109"/>
    </row>
    <row r="15891" spans="3:13">
      <c r="C15891" s="109"/>
      <c r="D15891" s="109"/>
      <c r="E15891" s="94"/>
      <c r="L15891" s="109"/>
      <c r="M15891" s="109"/>
    </row>
    <row r="15892" spans="3:13">
      <c r="C15892" s="109"/>
      <c r="D15892" s="109"/>
      <c r="E15892" s="94"/>
      <c r="L15892" s="109"/>
      <c r="M15892" s="109"/>
    </row>
    <row r="15893" spans="3:13">
      <c r="C15893" s="109"/>
      <c r="D15893" s="109"/>
      <c r="E15893" s="94"/>
      <c r="L15893" s="109"/>
      <c r="M15893" s="109"/>
    </row>
    <row r="15894" spans="3:13">
      <c r="C15894" s="109"/>
      <c r="D15894" s="109"/>
      <c r="E15894" s="94"/>
      <c r="L15894" s="109"/>
      <c r="M15894" s="109"/>
    </row>
    <row r="15895" spans="3:13">
      <c r="C15895" s="109"/>
      <c r="D15895" s="109"/>
      <c r="E15895" s="94"/>
      <c r="L15895" s="109"/>
      <c r="M15895" s="109"/>
    </row>
    <row r="15896" spans="3:13">
      <c r="C15896" s="109"/>
      <c r="D15896" s="109"/>
      <c r="E15896" s="94"/>
      <c r="L15896" s="109"/>
      <c r="M15896" s="109"/>
    </row>
    <row r="15897" spans="3:13">
      <c r="C15897" s="109"/>
      <c r="D15897" s="109"/>
      <c r="E15897" s="94"/>
      <c r="L15897" s="109"/>
      <c r="M15897" s="109"/>
    </row>
    <row r="15898" spans="3:13">
      <c r="C15898" s="109"/>
      <c r="D15898" s="109"/>
      <c r="E15898" s="94"/>
      <c r="L15898" s="109"/>
      <c r="M15898" s="109"/>
    </row>
    <row r="15899" spans="3:13">
      <c r="C15899" s="109"/>
      <c r="D15899" s="109"/>
      <c r="E15899" s="94"/>
      <c r="L15899" s="109"/>
      <c r="M15899" s="109"/>
    </row>
    <row r="15900" spans="3:13">
      <c r="C15900" s="109"/>
      <c r="D15900" s="109"/>
      <c r="E15900" s="94"/>
      <c r="L15900" s="109"/>
      <c r="M15900" s="109"/>
    </row>
    <row r="15901" spans="3:13">
      <c r="C15901" s="109"/>
      <c r="D15901" s="109"/>
      <c r="E15901" s="94"/>
      <c r="L15901" s="109"/>
      <c r="M15901" s="109"/>
    </row>
    <row r="15902" spans="3:13">
      <c r="C15902" s="109"/>
      <c r="D15902" s="109"/>
      <c r="E15902" s="94"/>
      <c r="L15902" s="109"/>
      <c r="M15902" s="109"/>
    </row>
    <row r="15903" spans="3:13">
      <c r="C15903" s="109"/>
      <c r="D15903" s="109"/>
      <c r="E15903" s="94"/>
      <c r="L15903" s="109"/>
      <c r="M15903" s="109"/>
    </row>
    <row r="15904" spans="3:13">
      <c r="C15904" s="109"/>
      <c r="D15904" s="109"/>
      <c r="E15904" s="94"/>
      <c r="L15904" s="109"/>
      <c r="M15904" s="109"/>
    </row>
    <row r="15905" spans="3:13">
      <c r="C15905" s="109"/>
      <c r="D15905" s="109"/>
      <c r="E15905" s="94"/>
      <c r="L15905" s="109"/>
      <c r="M15905" s="109"/>
    </row>
    <row r="15906" spans="3:13">
      <c r="C15906" s="109"/>
      <c r="D15906" s="109"/>
      <c r="E15906" s="94"/>
      <c r="L15906" s="109"/>
      <c r="M15906" s="109"/>
    </row>
    <row r="15907" spans="3:13">
      <c r="C15907" s="109"/>
      <c r="D15907" s="109"/>
      <c r="E15907" s="94"/>
      <c r="L15907" s="109"/>
      <c r="M15907" s="109"/>
    </row>
    <row r="15908" spans="3:13">
      <c r="C15908" s="109"/>
      <c r="D15908" s="109"/>
      <c r="E15908" s="94"/>
      <c r="L15908" s="109"/>
      <c r="M15908" s="109"/>
    </row>
    <row r="15909" spans="3:13">
      <c r="C15909" s="109"/>
      <c r="D15909" s="109"/>
      <c r="E15909" s="94"/>
      <c r="L15909" s="109"/>
      <c r="M15909" s="109"/>
    </row>
    <row r="15910" spans="3:13">
      <c r="C15910" s="109"/>
      <c r="D15910" s="109"/>
      <c r="E15910" s="94"/>
      <c r="L15910" s="109"/>
      <c r="M15910" s="109"/>
    </row>
    <row r="15911" spans="3:13">
      <c r="C15911" s="109"/>
      <c r="D15911" s="109"/>
      <c r="E15911" s="94"/>
      <c r="L15911" s="109"/>
      <c r="M15911" s="109"/>
    </row>
    <row r="15912" spans="3:13">
      <c r="C15912" s="109"/>
      <c r="D15912" s="109"/>
      <c r="E15912" s="94"/>
      <c r="L15912" s="109"/>
      <c r="M15912" s="109"/>
    </row>
    <row r="15913" spans="3:13">
      <c r="C15913" s="109"/>
      <c r="D15913" s="109"/>
      <c r="E15913" s="94"/>
      <c r="L15913" s="109"/>
      <c r="M15913" s="109"/>
    </row>
    <row r="15914" spans="3:13">
      <c r="C15914" s="109"/>
      <c r="D15914" s="109"/>
      <c r="E15914" s="94"/>
      <c r="L15914" s="109"/>
      <c r="M15914" s="109"/>
    </row>
    <row r="15915" spans="3:13">
      <c r="C15915" s="109"/>
      <c r="D15915" s="109"/>
      <c r="E15915" s="94"/>
      <c r="L15915" s="109"/>
      <c r="M15915" s="109"/>
    </row>
    <row r="15916" spans="3:13">
      <c r="C15916" s="109"/>
      <c r="D15916" s="109"/>
      <c r="E15916" s="94"/>
      <c r="L15916" s="109"/>
      <c r="M15916" s="109"/>
    </row>
    <row r="15917" spans="3:13">
      <c r="C15917" s="109"/>
      <c r="D15917" s="109"/>
      <c r="E15917" s="94"/>
      <c r="L15917" s="109"/>
      <c r="M15917" s="109"/>
    </row>
    <row r="15918" spans="3:13">
      <c r="C15918" s="109"/>
      <c r="D15918" s="109"/>
      <c r="E15918" s="94"/>
      <c r="L15918" s="109"/>
      <c r="M15918" s="109"/>
    </row>
    <row r="15919" spans="3:13">
      <c r="C15919" s="109"/>
      <c r="D15919" s="109"/>
      <c r="E15919" s="94"/>
      <c r="L15919" s="109"/>
      <c r="M15919" s="109"/>
    </row>
    <row r="15920" spans="3:13">
      <c r="C15920" s="109"/>
      <c r="D15920" s="109"/>
      <c r="E15920" s="94"/>
      <c r="L15920" s="109"/>
      <c r="M15920" s="109"/>
    </row>
    <row r="15921" spans="3:13">
      <c r="C15921" s="109"/>
      <c r="D15921" s="109"/>
      <c r="E15921" s="94"/>
      <c r="L15921" s="109"/>
      <c r="M15921" s="109"/>
    </row>
    <row r="15922" spans="3:13">
      <c r="C15922" s="109"/>
      <c r="D15922" s="109"/>
      <c r="E15922" s="94"/>
      <c r="L15922" s="109"/>
      <c r="M15922" s="109"/>
    </row>
    <row r="15923" spans="3:13">
      <c r="C15923" s="109"/>
      <c r="D15923" s="109"/>
      <c r="E15923" s="94"/>
      <c r="L15923" s="109"/>
      <c r="M15923" s="109"/>
    </row>
    <row r="15924" spans="3:13">
      <c r="C15924" s="109"/>
      <c r="D15924" s="109"/>
      <c r="E15924" s="94"/>
      <c r="L15924" s="109"/>
      <c r="M15924" s="109"/>
    </row>
    <row r="15925" spans="3:13">
      <c r="C15925" s="109"/>
      <c r="D15925" s="109"/>
      <c r="E15925" s="94"/>
      <c r="L15925" s="109"/>
      <c r="M15925" s="109"/>
    </row>
    <row r="15926" spans="3:13">
      <c r="C15926" s="109"/>
      <c r="D15926" s="109"/>
      <c r="E15926" s="94"/>
      <c r="L15926" s="109"/>
      <c r="M15926" s="109"/>
    </row>
    <row r="15927" spans="3:13">
      <c r="C15927" s="109"/>
      <c r="D15927" s="109"/>
      <c r="E15927" s="94"/>
      <c r="L15927" s="109"/>
      <c r="M15927" s="109"/>
    </row>
    <row r="15928" spans="3:13">
      <c r="C15928" s="109"/>
      <c r="D15928" s="109"/>
      <c r="E15928" s="94"/>
      <c r="L15928" s="109"/>
      <c r="M15928" s="109"/>
    </row>
    <row r="15929" spans="3:13">
      <c r="C15929" s="109"/>
      <c r="D15929" s="109"/>
      <c r="E15929" s="94"/>
      <c r="L15929" s="109"/>
      <c r="M15929" s="109"/>
    </row>
    <row r="15930" spans="3:13">
      <c r="C15930" s="109"/>
      <c r="D15930" s="109"/>
      <c r="E15930" s="94"/>
      <c r="L15930" s="109"/>
      <c r="M15930" s="109"/>
    </row>
    <row r="15931" spans="3:13">
      <c r="C15931" s="109"/>
      <c r="D15931" s="109"/>
      <c r="E15931" s="94"/>
      <c r="L15931" s="109"/>
      <c r="M15931" s="109"/>
    </row>
    <row r="15932" spans="3:13">
      <c r="C15932" s="109"/>
      <c r="D15932" s="109"/>
      <c r="E15932" s="94"/>
      <c r="L15932" s="109"/>
      <c r="M15932" s="109"/>
    </row>
    <row r="15933" spans="3:13">
      <c r="C15933" s="109"/>
      <c r="D15933" s="109"/>
      <c r="E15933" s="94"/>
      <c r="L15933" s="109"/>
      <c r="M15933" s="109"/>
    </row>
    <row r="15934" spans="3:13">
      <c r="C15934" s="109"/>
      <c r="D15934" s="109"/>
      <c r="E15934" s="94"/>
      <c r="L15934" s="109"/>
      <c r="M15934" s="109"/>
    </row>
    <row r="15935" spans="3:13">
      <c r="C15935" s="109"/>
      <c r="D15935" s="109"/>
      <c r="E15935" s="94"/>
      <c r="L15935" s="109"/>
      <c r="M15935" s="109"/>
    </row>
    <row r="15936" spans="3:13">
      <c r="C15936" s="109"/>
      <c r="D15936" s="109"/>
      <c r="E15936" s="94"/>
      <c r="L15936" s="109"/>
      <c r="M15936" s="109"/>
    </row>
    <row r="15937" spans="3:13">
      <c r="C15937" s="109"/>
      <c r="D15937" s="109"/>
      <c r="E15937" s="94"/>
      <c r="L15937" s="109"/>
      <c r="M15937" s="109"/>
    </row>
    <row r="15938" spans="3:13">
      <c r="C15938" s="109"/>
      <c r="D15938" s="109"/>
      <c r="E15938" s="94"/>
      <c r="L15938" s="109"/>
      <c r="M15938" s="109"/>
    </row>
    <row r="15939" spans="3:13">
      <c r="C15939" s="109"/>
      <c r="D15939" s="109"/>
      <c r="E15939" s="94"/>
      <c r="L15939" s="109"/>
      <c r="M15939" s="109"/>
    </row>
    <row r="15940" spans="3:13">
      <c r="C15940" s="109"/>
      <c r="D15940" s="109"/>
      <c r="E15940" s="94"/>
      <c r="L15940" s="109"/>
      <c r="M15940" s="109"/>
    </row>
    <row r="15941" spans="3:13">
      <c r="C15941" s="109"/>
      <c r="D15941" s="109"/>
      <c r="E15941" s="94"/>
      <c r="L15941" s="109"/>
      <c r="M15941" s="109"/>
    </row>
    <row r="15942" spans="3:13">
      <c r="C15942" s="109"/>
      <c r="D15942" s="109"/>
      <c r="E15942" s="94"/>
      <c r="L15942" s="109"/>
      <c r="M15942" s="109"/>
    </row>
    <row r="15943" spans="3:13">
      <c r="C15943" s="109"/>
      <c r="D15943" s="109"/>
      <c r="E15943" s="94"/>
      <c r="L15943" s="109"/>
      <c r="M15943" s="109"/>
    </row>
    <row r="15944" spans="3:13">
      <c r="C15944" s="109"/>
      <c r="D15944" s="109"/>
      <c r="E15944" s="94"/>
      <c r="L15944" s="109"/>
      <c r="M15944" s="109"/>
    </row>
    <row r="15945" spans="3:13">
      <c r="C15945" s="109"/>
      <c r="D15945" s="109"/>
      <c r="E15945" s="94"/>
      <c r="L15945" s="109"/>
      <c r="M15945" s="109"/>
    </row>
    <row r="15946" spans="3:13">
      <c r="C15946" s="109"/>
      <c r="D15946" s="109"/>
      <c r="E15946" s="94"/>
      <c r="L15946" s="109"/>
      <c r="M15946" s="109"/>
    </row>
    <row r="15947" spans="3:13">
      <c r="C15947" s="109"/>
      <c r="D15947" s="109"/>
      <c r="E15947" s="94"/>
      <c r="L15947" s="109"/>
      <c r="M15947" s="109"/>
    </row>
    <row r="15948" spans="3:13">
      <c r="C15948" s="109"/>
      <c r="D15948" s="109"/>
      <c r="E15948" s="94"/>
      <c r="L15948" s="109"/>
      <c r="M15948" s="109"/>
    </row>
    <row r="15949" spans="3:13">
      <c r="C15949" s="109"/>
      <c r="D15949" s="109"/>
      <c r="E15949" s="94"/>
      <c r="L15949" s="109"/>
      <c r="M15949" s="109"/>
    </row>
    <row r="15950" spans="3:13">
      <c r="C15950" s="109"/>
      <c r="D15950" s="109"/>
      <c r="E15950" s="94"/>
      <c r="L15950" s="109"/>
      <c r="M15950" s="109"/>
    </row>
    <row r="15951" spans="3:13">
      <c r="C15951" s="109"/>
      <c r="D15951" s="109"/>
      <c r="E15951" s="94"/>
      <c r="L15951" s="109"/>
      <c r="M15951" s="109"/>
    </row>
    <row r="15952" spans="3:13">
      <c r="C15952" s="109"/>
      <c r="D15952" s="109"/>
      <c r="E15952" s="94"/>
      <c r="L15952" s="109"/>
      <c r="M15952" s="109"/>
    </row>
    <row r="15953" spans="3:13">
      <c r="C15953" s="109"/>
      <c r="D15953" s="109"/>
      <c r="E15953" s="94"/>
      <c r="L15953" s="109"/>
      <c r="M15953" s="109"/>
    </row>
    <row r="15954" spans="3:13">
      <c r="C15954" s="109"/>
      <c r="D15954" s="109"/>
      <c r="E15954" s="94"/>
      <c r="L15954" s="109"/>
      <c r="M15954" s="109"/>
    </row>
    <row r="15955" spans="3:13">
      <c r="C15955" s="109"/>
      <c r="D15955" s="109"/>
      <c r="E15955" s="94"/>
      <c r="L15955" s="109"/>
      <c r="M15955" s="109"/>
    </row>
    <row r="15956" spans="3:13">
      <c r="C15956" s="109"/>
      <c r="D15956" s="109"/>
      <c r="E15956" s="94"/>
      <c r="L15956" s="109"/>
      <c r="M15956" s="109"/>
    </row>
    <row r="15957" spans="3:13">
      <c r="C15957" s="109"/>
      <c r="D15957" s="109"/>
      <c r="E15957" s="94"/>
      <c r="L15957" s="109"/>
      <c r="M15957" s="109"/>
    </row>
    <row r="15958" spans="3:13">
      <c r="C15958" s="109"/>
      <c r="D15958" s="109"/>
      <c r="E15958" s="94"/>
      <c r="L15958" s="109"/>
      <c r="M15958" s="109"/>
    </row>
    <row r="15959" spans="3:13">
      <c r="C15959" s="109"/>
      <c r="D15959" s="109"/>
      <c r="E15959" s="94"/>
      <c r="L15959" s="109"/>
      <c r="M15959" s="109"/>
    </row>
    <row r="15960" spans="3:13">
      <c r="C15960" s="109"/>
      <c r="D15960" s="109"/>
      <c r="E15960" s="94"/>
      <c r="L15960" s="109"/>
      <c r="M15960" s="109"/>
    </row>
    <row r="15961" spans="3:13">
      <c r="C15961" s="109"/>
      <c r="D15961" s="109"/>
      <c r="E15961" s="94"/>
      <c r="L15961" s="109"/>
      <c r="M15961" s="109"/>
    </row>
    <row r="15962" spans="3:13">
      <c r="C15962" s="109"/>
      <c r="D15962" s="109"/>
      <c r="E15962" s="94"/>
      <c r="L15962" s="109"/>
      <c r="M15962" s="109"/>
    </row>
    <row r="15963" spans="3:13">
      <c r="C15963" s="109"/>
      <c r="D15963" s="109"/>
      <c r="E15963" s="94"/>
      <c r="L15963" s="109"/>
      <c r="M15963" s="109"/>
    </row>
    <row r="15964" spans="3:13">
      <c r="C15964" s="109"/>
      <c r="D15964" s="109"/>
      <c r="E15964" s="94"/>
      <c r="L15964" s="109"/>
      <c r="M15964" s="109"/>
    </row>
    <row r="15965" spans="3:13">
      <c r="C15965" s="109"/>
      <c r="D15965" s="109"/>
      <c r="E15965" s="94"/>
      <c r="L15965" s="109"/>
      <c r="M15965" s="109"/>
    </row>
    <row r="15966" spans="3:13">
      <c r="C15966" s="109"/>
      <c r="D15966" s="109"/>
      <c r="E15966" s="94"/>
      <c r="L15966" s="109"/>
      <c r="M15966" s="109"/>
    </row>
    <row r="15967" spans="3:13">
      <c r="C15967" s="109"/>
      <c r="D15967" s="109"/>
      <c r="E15967" s="94"/>
      <c r="L15967" s="109"/>
      <c r="M15967" s="109"/>
    </row>
    <row r="15968" spans="3:13">
      <c r="C15968" s="109"/>
      <c r="D15968" s="109"/>
      <c r="E15968" s="94"/>
      <c r="L15968" s="109"/>
      <c r="M15968" s="109"/>
    </row>
    <row r="15969" spans="3:13">
      <c r="C15969" s="109"/>
      <c r="D15969" s="109"/>
      <c r="E15969" s="94"/>
      <c r="L15969" s="109"/>
      <c r="M15969" s="109"/>
    </row>
    <row r="15970" spans="3:13">
      <c r="C15970" s="109"/>
      <c r="D15970" s="109"/>
      <c r="E15970" s="94"/>
      <c r="L15970" s="109"/>
      <c r="M15970" s="109"/>
    </row>
    <row r="15971" spans="3:13">
      <c r="C15971" s="109"/>
      <c r="D15971" s="109"/>
      <c r="E15971" s="94"/>
      <c r="L15971" s="109"/>
      <c r="M15971" s="109"/>
    </row>
    <row r="15972" spans="3:13">
      <c r="C15972" s="109"/>
      <c r="D15972" s="109"/>
      <c r="E15972" s="94"/>
      <c r="L15972" s="109"/>
      <c r="M15972" s="109"/>
    </row>
    <row r="15973" spans="3:13">
      <c r="C15973" s="109"/>
      <c r="D15973" s="109"/>
      <c r="E15973" s="94"/>
      <c r="L15973" s="109"/>
      <c r="M15973" s="109"/>
    </row>
    <row r="15974" spans="3:13">
      <c r="C15974" s="109"/>
      <c r="D15974" s="109"/>
      <c r="E15974" s="94"/>
      <c r="L15974" s="109"/>
      <c r="M15974" s="109"/>
    </row>
    <row r="15975" spans="3:13">
      <c r="C15975" s="109"/>
      <c r="D15975" s="109"/>
      <c r="E15975" s="94"/>
      <c r="L15975" s="109"/>
      <c r="M15975" s="109"/>
    </row>
    <row r="15976" spans="3:13">
      <c r="C15976" s="109"/>
      <c r="D15976" s="109"/>
      <c r="E15976" s="94"/>
      <c r="L15976" s="109"/>
      <c r="M15976" s="109"/>
    </row>
    <row r="15977" spans="3:13">
      <c r="C15977" s="109"/>
      <c r="D15977" s="109"/>
      <c r="E15977" s="94"/>
      <c r="L15977" s="109"/>
      <c r="M15977" s="109"/>
    </row>
    <row r="15978" spans="3:13">
      <c r="C15978" s="109"/>
      <c r="D15978" s="109"/>
      <c r="E15978" s="94"/>
      <c r="L15978" s="109"/>
      <c r="M15978" s="109"/>
    </row>
    <row r="15979" spans="3:13">
      <c r="C15979" s="109"/>
      <c r="D15979" s="109"/>
      <c r="E15979" s="94"/>
      <c r="L15979" s="109"/>
      <c r="M15979" s="109"/>
    </row>
    <row r="15980" spans="3:13">
      <c r="C15980" s="109"/>
      <c r="D15980" s="109"/>
      <c r="E15980" s="94"/>
      <c r="L15980" s="109"/>
      <c r="M15980" s="109"/>
    </row>
    <row r="15981" spans="3:13">
      <c r="C15981" s="109"/>
      <c r="D15981" s="109"/>
      <c r="E15981" s="94"/>
      <c r="L15981" s="109"/>
      <c r="M15981" s="109"/>
    </row>
    <row r="15982" spans="3:13">
      <c r="C15982" s="109"/>
      <c r="D15982" s="109"/>
      <c r="E15982" s="94"/>
      <c r="L15982" s="109"/>
      <c r="M15982" s="109"/>
    </row>
    <row r="15983" spans="3:13">
      <c r="C15983" s="109"/>
      <c r="D15983" s="109"/>
      <c r="E15983" s="94"/>
      <c r="L15983" s="109"/>
      <c r="M15983" s="109"/>
    </row>
    <row r="15984" spans="3:13">
      <c r="C15984" s="109"/>
      <c r="D15984" s="109"/>
      <c r="E15984" s="94"/>
      <c r="L15984" s="109"/>
      <c r="M15984" s="109"/>
    </row>
    <row r="15985" spans="3:13">
      <c r="C15985" s="109"/>
      <c r="D15985" s="109"/>
      <c r="E15985" s="94"/>
      <c r="L15985" s="109"/>
      <c r="M15985" s="109"/>
    </row>
    <row r="15986" spans="3:13">
      <c r="C15986" s="109"/>
      <c r="D15986" s="109"/>
      <c r="E15986" s="94"/>
      <c r="L15986" s="109"/>
      <c r="M15986" s="109"/>
    </row>
    <row r="15987" spans="3:13">
      <c r="C15987" s="109"/>
      <c r="D15987" s="109"/>
      <c r="E15987" s="94"/>
      <c r="L15987" s="109"/>
      <c r="M15987" s="109"/>
    </row>
    <row r="15988" spans="3:13">
      <c r="C15988" s="109"/>
      <c r="D15988" s="109"/>
      <c r="E15988" s="94"/>
      <c r="L15988" s="109"/>
      <c r="M15988" s="109"/>
    </row>
    <row r="15989" spans="3:13">
      <c r="C15989" s="109"/>
      <c r="D15989" s="109"/>
      <c r="E15989" s="94"/>
      <c r="L15989" s="109"/>
      <c r="M15989" s="109"/>
    </row>
    <row r="15990" spans="3:13">
      <c r="C15990" s="109"/>
      <c r="D15990" s="109"/>
      <c r="E15990" s="94"/>
      <c r="L15990" s="109"/>
      <c r="M15990" s="109"/>
    </row>
    <row r="15991" spans="3:13">
      <c r="C15991" s="109"/>
      <c r="D15991" s="109"/>
      <c r="E15991" s="94"/>
      <c r="L15991" s="109"/>
      <c r="M15991" s="109"/>
    </row>
    <row r="15992" spans="3:13">
      <c r="C15992" s="109"/>
      <c r="D15992" s="109"/>
      <c r="E15992" s="94"/>
      <c r="L15992" s="109"/>
      <c r="M15992" s="109"/>
    </row>
    <row r="15993" spans="3:13">
      <c r="C15993" s="109"/>
      <c r="D15993" s="109"/>
      <c r="E15993" s="94"/>
      <c r="L15993" s="109"/>
      <c r="M15993" s="109"/>
    </row>
    <row r="15994" spans="3:13">
      <c r="C15994" s="109"/>
      <c r="D15994" s="109"/>
      <c r="E15994" s="94"/>
      <c r="L15994" s="109"/>
      <c r="M15994" s="109"/>
    </row>
    <row r="15995" spans="3:13">
      <c r="C15995" s="109"/>
      <c r="D15995" s="109"/>
      <c r="E15995" s="94"/>
      <c r="L15995" s="109"/>
      <c r="M15995" s="109"/>
    </row>
    <row r="15996" spans="3:13">
      <c r="C15996" s="109"/>
      <c r="D15996" s="109"/>
      <c r="E15996" s="94"/>
      <c r="L15996" s="109"/>
      <c r="M15996" s="109"/>
    </row>
    <row r="15997" spans="3:13">
      <c r="C15997" s="109"/>
      <c r="D15997" s="109"/>
      <c r="E15997" s="94"/>
      <c r="L15997" s="109"/>
      <c r="M15997" s="109"/>
    </row>
    <row r="15998" spans="3:13">
      <c r="C15998" s="109"/>
      <c r="D15998" s="109"/>
      <c r="E15998" s="94"/>
      <c r="L15998" s="109"/>
      <c r="M15998" s="109"/>
    </row>
    <row r="15999" spans="3:13">
      <c r="C15999" s="109"/>
      <c r="D15999" s="109"/>
      <c r="E15999" s="94"/>
      <c r="L15999" s="109"/>
      <c r="M15999" s="109"/>
    </row>
    <row r="16000" spans="3:13">
      <c r="C16000" s="109"/>
      <c r="D16000" s="109"/>
      <c r="E16000" s="94"/>
      <c r="L16000" s="109"/>
      <c r="M16000" s="109"/>
    </row>
    <row r="16001" spans="3:13">
      <c r="C16001" s="109"/>
      <c r="D16001" s="109"/>
      <c r="E16001" s="94"/>
      <c r="L16001" s="109"/>
      <c r="M16001" s="109"/>
    </row>
    <row r="16002" spans="3:13">
      <c r="C16002" s="109"/>
      <c r="D16002" s="109"/>
      <c r="E16002" s="94"/>
      <c r="L16002" s="109"/>
      <c r="M16002" s="109"/>
    </row>
    <row r="16003" spans="3:13">
      <c r="C16003" s="109"/>
      <c r="D16003" s="109"/>
      <c r="E16003" s="94"/>
      <c r="L16003" s="109"/>
      <c r="M16003" s="109"/>
    </row>
    <row r="16004" spans="3:13">
      <c r="C16004" s="109"/>
      <c r="D16004" s="109"/>
      <c r="E16004" s="94"/>
      <c r="L16004" s="109"/>
      <c r="M16004" s="109"/>
    </row>
    <row r="16005" spans="3:13">
      <c r="C16005" s="109"/>
      <c r="D16005" s="109"/>
      <c r="E16005" s="94"/>
      <c r="L16005" s="109"/>
      <c r="M16005" s="109"/>
    </row>
    <row r="16006" spans="3:13">
      <c r="C16006" s="109"/>
      <c r="D16006" s="109"/>
      <c r="E16006" s="94"/>
      <c r="L16006" s="109"/>
      <c r="M16006" s="109"/>
    </row>
    <row r="16007" spans="3:13">
      <c r="C16007" s="109"/>
      <c r="D16007" s="109"/>
      <c r="E16007" s="94"/>
      <c r="L16007" s="109"/>
      <c r="M16007" s="109"/>
    </row>
    <row r="16008" spans="3:13">
      <c r="C16008" s="109"/>
      <c r="D16008" s="109"/>
      <c r="E16008" s="94"/>
      <c r="L16008" s="109"/>
      <c r="M16008" s="109"/>
    </row>
    <row r="16009" spans="3:13">
      <c r="C16009" s="109"/>
      <c r="D16009" s="109"/>
      <c r="E16009" s="94"/>
      <c r="L16009" s="109"/>
      <c r="M16009" s="109"/>
    </row>
    <row r="16010" spans="3:13">
      <c r="C16010" s="109"/>
      <c r="D16010" s="109"/>
      <c r="E16010" s="94"/>
      <c r="L16010" s="109"/>
      <c r="M16010" s="109"/>
    </row>
    <row r="16011" spans="3:13">
      <c r="C16011" s="109"/>
      <c r="D16011" s="109"/>
      <c r="E16011" s="94"/>
      <c r="L16011" s="109"/>
      <c r="M16011" s="109"/>
    </row>
    <row r="16012" spans="3:13">
      <c r="C16012" s="109"/>
      <c r="D16012" s="109"/>
      <c r="E16012" s="94"/>
      <c r="L16012" s="109"/>
      <c r="M16012" s="109"/>
    </row>
    <row r="16013" spans="3:13">
      <c r="C16013" s="109"/>
      <c r="D16013" s="109"/>
      <c r="E16013" s="94"/>
      <c r="L16013" s="109"/>
      <c r="M16013" s="109"/>
    </row>
    <row r="16014" spans="3:13">
      <c r="C16014" s="109"/>
      <c r="D16014" s="109"/>
      <c r="E16014" s="94"/>
      <c r="L16014" s="109"/>
      <c r="M16014" s="109"/>
    </row>
    <row r="16015" spans="3:13">
      <c r="C16015" s="109"/>
      <c r="D16015" s="109"/>
      <c r="E16015" s="94"/>
      <c r="L16015" s="109"/>
      <c r="M16015" s="109"/>
    </row>
    <row r="16016" spans="3:13">
      <c r="C16016" s="109"/>
      <c r="D16016" s="109"/>
      <c r="E16016" s="94"/>
      <c r="L16016" s="109"/>
      <c r="M16016" s="109"/>
    </row>
    <row r="16017" spans="3:13">
      <c r="C16017" s="109"/>
      <c r="D16017" s="109"/>
      <c r="E16017" s="94"/>
      <c r="L16017" s="109"/>
      <c r="M16017" s="109"/>
    </row>
    <row r="16018" spans="3:13">
      <c r="C16018" s="109"/>
      <c r="D16018" s="109"/>
      <c r="E16018" s="94"/>
      <c r="L16018" s="109"/>
      <c r="M16018" s="109"/>
    </row>
    <row r="16019" spans="3:13">
      <c r="C16019" s="109"/>
      <c r="D16019" s="109"/>
      <c r="E16019" s="94"/>
      <c r="L16019" s="109"/>
      <c r="M16019" s="109"/>
    </row>
    <row r="16020" spans="3:13">
      <c r="C16020" s="109"/>
      <c r="D16020" s="109"/>
      <c r="E16020" s="94"/>
      <c r="L16020" s="109"/>
      <c r="M16020" s="109"/>
    </row>
    <row r="16021" spans="3:13">
      <c r="C16021" s="109"/>
      <c r="D16021" s="109"/>
      <c r="E16021" s="94"/>
      <c r="L16021" s="109"/>
      <c r="M16021" s="109"/>
    </row>
    <row r="16022" spans="3:13">
      <c r="C16022" s="109"/>
      <c r="D16022" s="109"/>
      <c r="E16022" s="94"/>
      <c r="L16022" s="109"/>
      <c r="M16022" s="109"/>
    </row>
    <row r="16023" spans="3:13">
      <c r="C16023" s="109"/>
      <c r="D16023" s="109"/>
      <c r="E16023" s="94"/>
      <c r="L16023" s="109"/>
      <c r="M16023" s="109"/>
    </row>
    <row r="16024" spans="3:13">
      <c r="C16024" s="109"/>
      <c r="D16024" s="109"/>
      <c r="E16024" s="94"/>
      <c r="L16024" s="109"/>
      <c r="M16024" s="109"/>
    </row>
    <row r="16025" spans="3:13">
      <c r="C16025" s="109"/>
      <c r="D16025" s="109"/>
      <c r="E16025" s="94"/>
      <c r="L16025" s="109"/>
      <c r="M16025" s="109"/>
    </row>
    <row r="16026" spans="3:13">
      <c r="C16026" s="109"/>
      <c r="D16026" s="109"/>
      <c r="E16026" s="94"/>
      <c r="L16026" s="109"/>
      <c r="M16026" s="109"/>
    </row>
    <row r="16027" spans="3:13">
      <c r="C16027" s="109"/>
      <c r="D16027" s="109"/>
      <c r="E16027" s="94"/>
      <c r="L16027" s="109"/>
      <c r="M16027" s="109"/>
    </row>
    <row r="16028" spans="3:13">
      <c r="C16028" s="109"/>
      <c r="D16028" s="109"/>
      <c r="E16028" s="94"/>
      <c r="L16028" s="109"/>
      <c r="M16028" s="109"/>
    </row>
    <row r="16029" spans="3:13">
      <c r="C16029" s="109"/>
      <c r="D16029" s="109"/>
      <c r="E16029" s="94"/>
      <c r="L16029" s="109"/>
      <c r="M16029" s="109"/>
    </row>
    <row r="16030" spans="3:13">
      <c r="C16030" s="109"/>
      <c r="D16030" s="109"/>
      <c r="E16030" s="94"/>
      <c r="L16030" s="109"/>
      <c r="M16030" s="109"/>
    </row>
    <row r="16031" spans="3:13">
      <c r="C16031" s="109"/>
      <c r="D16031" s="109"/>
      <c r="E16031" s="94"/>
      <c r="L16031" s="109"/>
      <c r="M16031" s="109"/>
    </row>
    <row r="16032" spans="3:13">
      <c r="C16032" s="109"/>
      <c r="D16032" s="109"/>
      <c r="E16032" s="94"/>
      <c r="L16032" s="109"/>
      <c r="M16032" s="109"/>
    </row>
    <row r="16033" spans="3:13">
      <c r="C16033" s="109"/>
      <c r="D16033" s="109"/>
      <c r="E16033" s="94"/>
      <c r="L16033" s="109"/>
      <c r="M16033" s="109"/>
    </row>
    <row r="16034" spans="3:13">
      <c r="C16034" s="109"/>
      <c r="D16034" s="109"/>
      <c r="E16034" s="94"/>
      <c r="L16034" s="109"/>
      <c r="M16034" s="109"/>
    </row>
    <row r="16035" spans="3:13">
      <c r="C16035" s="109"/>
      <c r="D16035" s="109"/>
      <c r="E16035" s="94"/>
      <c r="L16035" s="109"/>
      <c r="M16035" s="109"/>
    </row>
    <row r="16036" spans="3:13">
      <c r="C16036" s="109"/>
      <c r="D16036" s="109"/>
      <c r="E16036" s="94"/>
      <c r="L16036" s="109"/>
      <c r="M16036" s="109"/>
    </row>
    <row r="16037" spans="3:13">
      <c r="C16037" s="109"/>
      <c r="D16037" s="109"/>
      <c r="E16037" s="94"/>
      <c r="L16037" s="109"/>
      <c r="M16037" s="109"/>
    </row>
    <row r="16038" spans="3:13">
      <c r="C16038" s="109"/>
      <c r="D16038" s="109"/>
      <c r="E16038" s="94"/>
      <c r="L16038" s="109"/>
      <c r="M16038" s="109"/>
    </row>
    <row r="16039" spans="3:13">
      <c r="C16039" s="109"/>
      <c r="D16039" s="109"/>
      <c r="E16039" s="94"/>
      <c r="L16039" s="109"/>
      <c r="M16039" s="109"/>
    </row>
    <row r="16040" spans="3:13">
      <c r="C16040" s="109"/>
      <c r="D16040" s="109"/>
      <c r="E16040" s="94"/>
      <c r="L16040" s="109"/>
      <c r="M16040" s="109"/>
    </row>
    <row r="16041" spans="3:13">
      <c r="C16041" s="109"/>
      <c r="D16041" s="109"/>
      <c r="E16041" s="94"/>
      <c r="L16041" s="109"/>
      <c r="M16041" s="109"/>
    </row>
    <row r="16042" spans="3:13">
      <c r="C16042" s="109"/>
      <c r="D16042" s="109"/>
      <c r="E16042" s="94"/>
      <c r="L16042" s="109"/>
      <c r="M16042" s="109"/>
    </row>
    <row r="16043" spans="3:13">
      <c r="C16043" s="109"/>
      <c r="D16043" s="109"/>
      <c r="E16043" s="94"/>
      <c r="L16043" s="109"/>
      <c r="M16043" s="109"/>
    </row>
    <row r="16044" spans="3:13">
      <c r="C16044" s="109"/>
      <c r="D16044" s="109"/>
      <c r="E16044" s="94"/>
      <c r="L16044" s="109"/>
      <c r="M16044" s="109"/>
    </row>
    <row r="16045" spans="3:13">
      <c r="C16045" s="109"/>
      <c r="D16045" s="109"/>
      <c r="E16045" s="94"/>
      <c r="L16045" s="109"/>
      <c r="M16045" s="109"/>
    </row>
    <row r="16046" spans="3:13">
      <c r="C16046" s="109"/>
      <c r="D16046" s="109"/>
      <c r="E16046" s="94"/>
      <c r="L16046" s="109"/>
      <c r="M16046" s="109"/>
    </row>
    <row r="16047" spans="3:13">
      <c r="C16047" s="109"/>
      <c r="D16047" s="109"/>
      <c r="E16047" s="94"/>
      <c r="L16047" s="109"/>
      <c r="M16047" s="109"/>
    </row>
    <row r="16048" spans="3:13">
      <c r="C16048" s="109"/>
      <c r="D16048" s="109"/>
      <c r="E16048" s="94"/>
      <c r="L16048" s="109"/>
      <c r="M16048" s="109"/>
    </row>
    <row r="16049" spans="3:13">
      <c r="C16049" s="109"/>
      <c r="D16049" s="109"/>
      <c r="E16049" s="94"/>
      <c r="L16049" s="109"/>
      <c r="M16049" s="109"/>
    </row>
    <row r="16050" spans="3:13">
      <c r="C16050" s="109"/>
      <c r="D16050" s="109"/>
      <c r="E16050" s="94"/>
      <c r="L16050" s="109"/>
      <c r="M16050" s="109"/>
    </row>
    <row r="16051" spans="3:13">
      <c r="C16051" s="109"/>
      <c r="D16051" s="109"/>
      <c r="E16051" s="94"/>
      <c r="L16051" s="109"/>
      <c r="M16051" s="109"/>
    </row>
    <row r="16052" spans="3:13">
      <c r="C16052" s="109"/>
      <c r="D16052" s="109"/>
      <c r="E16052" s="94"/>
      <c r="L16052" s="109"/>
      <c r="M16052" s="109"/>
    </row>
    <row r="16053" spans="3:13">
      <c r="C16053" s="109"/>
      <c r="D16053" s="109"/>
      <c r="E16053" s="94"/>
      <c r="L16053" s="109"/>
      <c r="M16053" s="109"/>
    </row>
    <row r="16054" spans="3:13">
      <c r="C16054" s="109"/>
      <c r="D16054" s="109"/>
      <c r="E16054" s="94"/>
      <c r="L16054" s="109"/>
      <c r="M16054" s="109"/>
    </row>
    <row r="16055" spans="3:13">
      <c r="C16055" s="109"/>
      <c r="D16055" s="109"/>
      <c r="E16055" s="94"/>
      <c r="L16055" s="109"/>
      <c r="M16055" s="109"/>
    </row>
    <row r="16056" spans="3:13">
      <c r="C16056" s="109"/>
      <c r="D16056" s="109"/>
      <c r="E16056" s="94"/>
      <c r="L16056" s="109"/>
      <c r="M16056" s="109"/>
    </row>
    <row r="16057" spans="3:13">
      <c r="C16057" s="109"/>
      <c r="D16057" s="109"/>
      <c r="E16057" s="94"/>
      <c r="L16057" s="109"/>
      <c r="M16057" s="109"/>
    </row>
    <row r="16058" spans="3:13">
      <c r="C16058" s="109"/>
      <c r="D16058" s="109"/>
      <c r="E16058" s="94"/>
      <c r="L16058" s="109"/>
      <c r="M16058" s="109"/>
    </row>
    <row r="16059" spans="3:13">
      <c r="C16059" s="109"/>
      <c r="D16059" s="109"/>
      <c r="E16059" s="94"/>
      <c r="L16059" s="109"/>
      <c r="M16059" s="109"/>
    </row>
    <row r="16060" spans="3:13">
      <c r="C16060" s="109"/>
      <c r="D16060" s="109"/>
      <c r="E16060" s="94"/>
      <c r="L16060" s="109"/>
      <c r="M16060" s="109"/>
    </row>
    <row r="16061" spans="3:13">
      <c r="C16061" s="109"/>
      <c r="D16061" s="109"/>
      <c r="E16061" s="94"/>
      <c r="L16061" s="109"/>
      <c r="M16061" s="109"/>
    </row>
    <row r="16062" spans="3:13">
      <c r="C16062" s="109"/>
      <c r="D16062" s="109"/>
      <c r="E16062" s="94"/>
      <c r="L16062" s="109"/>
      <c r="M16062" s="109"/>
    </row>
    <row r="16063" spans="3:13">
      <c r="C16063" s="109"/>
      <c r="D16063" s="109"/>
      <c r="E16063" s="94"/>
      <c r="L16063" s="109"/>
      <c r="M16063" s="109"/>
    </row>
    <row r="16064" spans="3:13">
      <c r="C16064" s="109"/>
      <c r="D16064" s="109"/>
      <c r="E16064" s="94"/>
      <c r="L16064" s="109"/>
      <c r="M16064" s="109"/>
    </row>
    <row r="16065" spans="3:13">
      <c r="C16065" s="109"/>
      <c r="D16065" s="109"/>
      <c r="E16065" s="94"/>
      <c r="L16065" s="109"/>
      <c r="M16065" s="109"/>
    </row>
    <row r="16066" spans="3:13">
      <c r="C16066" s="109"/>
      <c r="D16066" s="109"/>
      <c r="E16066" s="94"/>
      <c r="L16066" s="109"/>
      <c r="M16066" s="109"/>
    </row>
    <row r="16067" spans="3:13">
      <c r="C16067" s="109"/>
      <c r="D16067" s="109"/>
      <c r="E16067" s="94"/>
      <c r="L16067" s="109"/>
      <c r="M16067" s="109"/>
    </row>
    <row r="16068" spans="3:13">
      <c r="C16068" s="109"/>
      <c r="D16068" s="109"/>
      <c r="E16068" s="94"/>
      <c r="L16068" s="109"/>
      <c r="M16068" s="109"/>
    </row>
    <row r="16069" spans="3:13">
      <c r="C16069" s="109"/>
      <c r="D16069" s="109"/>
      <c r="E16069" s="94"/>
      <c r="L16069" s="109"/>
      <c r="M16069" s="109"/>
    </row>
    <row r="16070" spans="3:13">
      <c r="C16070" s="109"/>
      <c r="D16070" s="109"/>
      <c r="E16070" s="94"/>
      <c r="L16070" s="109"/>
      <c r="M16070" s="109"/>
    </row>
    <row r="16071" spans="3:13">
      <c r="C16071" s="109"/>
      <c r="D16071" s="109"/>
      <c r="E16071" s="94"/>
      <c r="L16071" s="109"/>
      <c r="M16071" s="109"/>
    </row>
    <row r="16072" spans="3:13">
      <c r="C16072" s="109"/>
      <c r="D16072" s="109"/>
      <c r="E16072" s="94"/>
      <c r="L16072" s="109"/>
      <c r="M16072" s="109"/>
    </row>
    <row r="16073" spans="3:13">
      <c r="C16073" s="109"/>
      <c r="D16073" s="109"/>
      <c r="E16073" s="94"/>
      <c r="L16073" s="109"/>
      <c r="M16073" s="109"/>
    </row>
    <row r="16074" spans="3:13">
      <c r="C16074" s="109"/>
      <c r="D16074" s="109"/>
      <c r="E16074" s="94"/>
      <c r="L16074" s="109"/>
      <c r="M16074" s="109"/>
    </row>
    <row r="16075" spans="3:13">
      <c r="C16075" s="109"/>
      <c r="D16075" s="109"/>
      <c r="E16075" s="94"/>
      <c r="L16075" s="109"/>
      <c r="M16075" s="109"/>
    </row>
    <row r="16076" spans="3:13">
      <c r="C16076" s="109"/>
      <c r="D16076" s="109"/>
      <c r="E16076" s="94"/>
      <c r="L16076" s="109"/>
      <c r="M16076" s="109"/>
    </row>
    <row r="16077" spans="3:13">
      <c r="C16077" s="109"/>
      <c r="D16077" s="109"/>
      <c r="E16077" s="94"/>
      <c r="L16077" s="109"/>
      <c r="M16077" s="109"/>
    </row>
    <row r="16078" spans="3:13">
      <c r="C16078" s="109"/>
      <c r="D16078" s="109"/>
      <c r="E16078" s="94"/>
      <c r="L16078" s="109"/>
      <c r="M16078" s="109"/>
    </row>
    <row r="16079" spans="3:13">
      <c r="C16079" s="109"/>
      <c r="D16079" s="109"/>
      <c r="E16079" s="94"/>
      <c r="L16079" s="109"/>
      <c r="M16079" s="109"/>
    </row>
    <row r="16080" spans="3:13">
      <c r="C16080" s="109"/>
      <c r="D16080" s="109"/>
      <c r="E16080" s="94"/>
      <c r="L16080" s="109"/>
      <c r="M16080" s="109"/>
    </row>
    <row r="16081" spans="3:13">
      <c r="C16081" s="109"/>
      <c r="D16081" s="109"/>
      <c r="E16081" s="94"/>
      <c r="L16081" s="109"/>
      <c r="M16081" s="109"/>
    </row>
    <row r="16082" spans="3:13">
      <c r="C16082" s="109"/>
      <c r="D16082" s="109"/>
      <c r="E16082" s="94"/>
      <c r="L16082" s="109"/>
      <c r="M16082" s="109"/>
    </row>
    <row r="16083" spans="3:13">
      <c r="C16083" s="109"/>
      <c r="D16083" s="109"/>
      <c r="E16083" s="94"/>
      <c r="L16083" s="109"/>
      <c r="M16083" s="109"/>
    </row>
    <row r="16084" spans="3:13">
      <c r="C16084" s="109"/>
      <c r="D16084" s="109"/>
      <c r="E16084" s="94"/>
      <c r="L16084" s="109"/>
      <c r="M16084" s="109"/>
    </row>
    <row r="16085" spans="3:13">
      <c r="C16085" s="109"/>
      <c r="D16085" s="109"/>
      <c r="E16085" s="94"/>
      <c r="L16085" s="109"/>
      <c r="M16085" s="109"/>
    </row>
    <row r="16086" spans="3:13">
      <c r="C16086" s="109"/>
      <c r="D16086" s="109"/>
      <c r="E16086" s="94"/>
      <c r="L16086" s="109"/>
      <c r="M16086" s="109"/>
    </row>
    <row r="16087" spans="3:13">
      <c r="C16087" s="109"/>
      <c r="D16087" s="109"/>
      <c r="E16087" s="94"/>
      <c r="L16087" s="109"/>
      <c r="M16087" s="109"/>
    </row>
    <row r="16088" spans="3:13">
      <c r="C16088" s="109"/>
      <c r="D16088" s="109"/>
      <c r="E16088" s="94"/>
      <c r="L16088" s="109"/>
      <c r="M16088" s="109"/>
    </row>
    <row r="16089" spans="3:13">
      <c r="C16089" s="109"/>
      <c r="D16089" s="109"/>
      <c r="E16089" s="94"/>
      <c r="L16089" s="109"/>
      <c r="M16089" s="109"/>
    </row>
    <row r="16090" spans="3:13">
      <c r="C16090" s="109"/>
      <c r="D16090" s="109"/>
      <c r="E16090" s="94"/>
      <c r="L16090" s="109"/>
      <c r="M16090" s="109"/>
    </row>
    <row r="16091" spans="3:13">
      <c r="C16091" s="109"/>
      <c r="D16091" s="109"/>
      <c r="E16091" s="94"/>
      <c r="L16091" s="109"/>
      <c r="M16091" s="109"/>
    </row>
    <row r="16092" spans="3:13">
      <c r="C16092" s="109"/>
      <c r="D16092" s="109"/>
      <c r="E16092" s="94"/>
      <c r="L16092" s="109"/>
      <c r="M16092" s="109"/>
    </row>
    <row r="16093" spans="3:13">
      <c r="C16093" s="109"/>
      <c r="D16093" s="109"/>
      <c r="E16093" s="94"/>
      <c r="L16093" s="109"/>
      <c r="M16093" s="109"/>
    </row>
    <row r="16094" spans="3:13">
      <c r="C16094" s="109"/>
      <c r="D16094" s="109"/>
      <c r="E16094" s="94"/>
      <c r="L16094" s="109"/>
      <c r="M16094" s="109"/>
    </row>
    <row r="16095" spans="3:13">
      <c r="C16095" s="109"/>
      <c r="D16095" s="109"/>
      <c r="E16095" s="94"/>
      <c r="L16095" s="109"/>
      <c r="M16095" s="109"/>
    </row>
    <row r="16096" spans="3:13">
      <c r="C16096" s="109"/>
      <c r="D16096" s="109"/>
      <c r="E16096" s="94"/>
      <c r="L16096" s="109"/>
      <c r="M16096" s="109"/>
    </row>
    <row r="16097" spans="3:13">
      <c r="C16097" s="109"/>
      <c r="D16097" s="109"/>
      <c r="E16097" s="94"/>
      <c r="L16097" s="109"/>
      <c r="M16097" s="109"/>
    </row>
    <row r="16098" spans="3:13">
      <c r="C16098" s="109"/>
      <c r="D16098" s="109"/>
      <c r="E16098" s="94"/>
      <c r="L16098" s="109"/>
      <c r="M16098" s="109"/>
    </row>
    <row r="16099" spans="3:13">
      <c r="C16099" s="109"/>
      <c r="D16099" s="109"/>
      <c r="E16099" s="94"/>
      <c r="L16099" s="109"/>
      <c r="M16099" s="109"/>
    </row>
    <row r="16100" spans="3:13">
      <c r="C16100" s="109"/>
      <c r="D16100" s="109"/>
      <c r="E16100" s="94"/>
      <c r="L16100" s="109"/>
      <c r="M16100" s="109"/>
    </row>
    <row r="16101" spans="3:13">
      <c r="C16101" s="109"/>
      <c r="D16101" s="109"/>
      <c r="E16101" s="94"/>
      <c r="L16101" s="109"/>
      <c r="M16101" s="109"/>
    </row>
    <row r="16102" spans="3:13">
      <c r="C16102" s="109"/>
      <c r="D16102" s="109"/>
      <c r="E16102" s="94"/>
      <c r="L16102" s="109"/>
      <c r="M16102" s="109"/>
    </row>
    <row r="16103" spans="3:13">
      <c r="C16103" s="109"/>
      <c r="D16103" s="109"/>
      <c r="E16103" s="94"/>
      <c r="L16103" s="109"/>
      <c r="M16103" s="109"/>
    </row>
    <row r="16104" spans="3:13">
      <c r="C16104" s="109"/>
      <c r="D16104" s="109"/>
      <c r="E16104" s="94"/>
      <c r="L16104" s="109"/>
      <c r="M16104" s="109"/>
    </row>
    <row r="16105" spans="3:13">
      <c r="C16105" s="109"/>
      <c r="D16105" s="109"/>
      <c r="E16105" s="94"/>
      <c r="L16105" s="109"/>
      <c r="M16105" s="109"/>
    </row>
    <row r="16106" spans="3:13">
      <c r="C16106" s="109"/>
      <c r="D16106" s="109"/>
      <c r="E16106" s="94"/>
      <c r="L16106" s="109"/>
      <c r="M16106" s="109"/>
    </row>
    <row r="16107" spans="3:13">
      <c r="C16107" s="109"/>
      <c r="D16107" s="109"/>
      <c r="E16107" s="94"/>
      <c r="L16107" s="109"/>
      <c r="M16107" s="109"/>
    </row>
    <row r="16108" spans="3:13">
      <c r="C16108" s="109"/>
      <c r="D16108" s="109"/>
      <c r="E16108" s="94"/>
      <c r="L16108" s="109"/>
      <c r="M16108" s="109"/>
    </row>
    <row r="16109" spans="3:13">
      <c r="C16109" s="109"/>
      <c r="D16109" s="109"/>
      <c r="E16109" s="94"/>
      <c r="L16109" s="109"/>
      <c r="M16109" s="109"/>
    </row>
    <row r="16110" spans="3:13">
      <c r="C16110" s="109"/>
      <c r="D16110" s="109"/>
      <c r="E16110" s="94"/>
      <c r="L16110" s="109"/>
      <c r="M16110" s="109"/>
    </row>
    <row r="16111" spans="3:13">
      <c r="C16111" s="109"/>
      <c r="D16111" s="109"/>
      <c r="E16111" s="94"/>
      <c r="L16111" s="109"/>
      <c r="M16111" s="109"/>
    </row>
    <row r="16112" spans="3:13">
      <c r="C16112" s="109"/>
      <c r="D16112" s="109"/>
      <c r="E16112" s="94"/>
      <c r="L16112" s="109"/>
      <c r="M16112" s="109"/>
    </row>
    <row r="16113" spans="3:13">
      <c r="C16113" s="109"/>
      <c r="D16113" s="109"/>
      <c r="E16113" s="94"/>
      <c r="L16113" s="109"/>
      <c r="M16113" s="109"/>
    </row>
    <row r="16114" spans="3:13">
      <c r="C16114" s="109"/>
      <c r="D16114" s="109"/>
      <c r="E16114" s="94"/>
      <c r="L16114" s="109"/>
      <c r="M16114" s="109"/>
    </row>
    <row r="16115" spans="3:13">
      <c r="C16115" s="109"/>
      <c r="D16115" s="109"/>
      <c r="E16115" s="94"/>
      <c r="L16115" s="109"/>
      <c r="M16115" s="109"/>
    </row>
    <row r="16116" spans="3:13">
      <c r="C16116" s="109"/>
      <c r="D16116" s="109"/>
      <c r="E16116" s="94"/>
      <c r="L16116" s="109"/>
      <c r="M16116" s="109"/>
    </row>
    <row r="16117" spans="3:13">
      <c r="C16117" s="109"/>
      <c r="D16117" s="109"/>
      <c r="E16117" s="94"/>
      <c r="L16117" s="109"/>
      <c r="M16117" s="109"/>
    </row>
    <row r="16118" spans="3:13">
      <c r="C16118" s="109"/>
      <c r="D16118" s="109"/>
      <c r="E16118" s="94"/>
      <c r="L16118" s="109"/>
      <c r="M16118" s="109"/>
    </row>
    <row r="16119" spans="3:13">
      <c r="C16119" s="109"/>
      <c r="D16119" s="109"/>
      <c r="E16119" s="94"/>
      <c r="L16119" s="109"/>
      <c r="M16119" s="109"/>
    </row>
    <row r="16120" spans="3:13">
      <c r="C16120" s="109"/>
      <c r="D16120" s="109"/>
      <c r="E16120" s="94"/>
      <c r="L16120" s="109"/>
      <c r="M16120" s="109"/>
    </row>
    <row r="16121" spans="3:13">
      <c r="C16121" s="109"/>
      <c r="D16121" s="109"/>
      <c r="E16121" s="94"/>
      <c r="L16121" s="109"/>
      <c r="M16121" s="109"/>
    </row>
    <row r="16122" spans="3:13">
      <c r="C16122" s="109"/>
      <c r="D16122" s="109"/>
      <c r="E16122" s="94"/>
      <c r="L16122" s="109"/>
      <c r="M16122" s="109"/>
    </row>
    <row r="16123" spans="3:13">
      <c r="C16123" s="109"/>
      <c r="D16123" s="109"/>
      <c r="E16123" s="94"/>
      <c r="L16123" s="109"/>
      <c r="M16123" s="109"/>
    </row>
    <row r="16124" spans="3:13">
      <c r="C16124" s="109"/>
      <c r="D16124" s="109"/>
      <c r="E16124" s="94"/>
      <c r="L16124" s="109"/>
      <c r="M16124" s="109"/>
    </row>
    <row r="16125" spans="3:13">
      <c r="C16125" s="109"/>
      <c r="D16125" s="109"/>
      <c r="E16125" s="94"/>
      <c r="L16125" s="109"/>
      <c r="M16125" s="109"/>
    </row>
    <row r="16126" spans="3:13">
      <c r="C16126" s="109"/>
      <c r="D16126" s="109"/>
      <c r="E16126" s="94"/>
      <c r="L16126" s="109"/>
      <c r="M16126" s="109"/>
    </row>
    <row r="16127" spans="3:13">
      <c r="C16127" s="109"/>
      <c r="D16127" s="109"/>
      <c r="E16127" s="94"/>
      <c r="L16127" s="109"/>
      <c r="M16127" s="109"/>
    </row>
    <row r="16128" spans="3:13">
      <c r="C16128" s="109"/>
      <c r="D16128" s="109"/>
      <c r="E16128" s="94"/>
      <c r="L16128" s="109"/>
      <c r="M16128" s="109"/>
    </row>
    <row r="16129" spans="3:13">
      <c r="C16129" s="109"/>
      <c r="D16129" s="109"/>
      <c r="E16129" s="94"/>
      <c r="L16129" s="109"/>
      <c r="M16129" s="109"/>
    </row>
    <row r="16130" spans="3:13">
      <c r="C16130" s="109"/>
      <c r="D16130" s="109"/>
      <c r="E16130" s="94"/>
      <c r="L16130" s="109"/>
      <c r="M16130" s="109"/>
    </row>
    <row r="16131" spans="3:13">
      <c r="C16131" s="109"/>
      <c r="D16131" s="109"/>
      <c r="E16131" s="94"/>
      <c r="L16131" s="109"/>
      <c r="M16131" s="109"/>
    </row>
    <row r="16132" spans="3:13">
      <c r="C16132" s="109"/>
      <c r="D16132" s="109"/>
      <c r="E16132" s="94"/>
      <c r="L16132" s="109"/>
      <c r="M16132" s="109"/>
    </row>
    <row r="16133" spans="3:13">
      <c r="C16133" s="109"/>
      <c r="D16133" s="109"/>
      <c r="E16133" s="94"/>
      <c r="L16133" s="109"/>
      <c r="M16133" s="109"/>
    </row>
    <row r="16134" spans="3:13">
      <c r="C16134" s="109"/>
      <c r="D16134" s="109"/>
      <c r="E16134" s="94"/>
      <c r="L16134" s="109"/>
      <c r="M16134" s="109"/>
    </row>
    <row r="16135" spans="3:13">
      <c r="C16135" s="109"/>
      <c r="D16135" s="109"/>
      <c r="E16135" s="94"/>
      <c r="L16135" s="109"/>
      <c r="M16135" s="109"/>
    </row>
    <row r="16136" spans="3:13">
      <c r="C16136" s="109"/>
      <c r="D16136" s="109"/>
      <c r="E16136" s="94"/>
      <c r="L16136" s="109"/>
      <c r="M16136" s="109"/>
    </row>
    <row r="16137" spans="3:13">
      <c r="C16137" s="109"/>
      <c r="D16137" s="109"/>
      <c r="E16137" s="94"/>
      <c r="L16137" s="109"/>
      <c r="M16137" s="109"/>
    </row>
    <row r="16138" spans="3:13">
      <c r="C16138" s="109"/>
      <c r="D16138" s="109"/>
      <c r="E16138" s="94"/>
      <c r="L16138" s="109"/>
      <c r="M16138" s="109"/>
    </row>
    <row r="16139" spans="3:13">
      <c r="C16139" s="109"/>
      <c r="D16139" s="109"/>
      <c r="E16139" s="94"/>
      <c r="L16139" s="109"/>
      <c r="M16139" s="109"/>
    </row>
    <row r="16140" spans="3:13">
      <c r="C16140" s="109"/>
      <c r="D16140" s="109"/>
      <c r="E16140" s="94"/>
      <c r="L16140" s="109"/>
      <c r="M16140" s="109"/>
    </row>
    <row r="16141" spans="3:13">
      <c r="C16141" s="109"/>
      <c r="D16141" s="109"/>
      <c r="E16141" s="94"/>
      <c r="L16141" s="109"/>
      <c r="M16141" s="109"/>
    </row>
    <row r="16142" spans="3:13">
      <c r="C16142" s="109"/>
      <c r="D16142" s="109"/>
      <c r="E16142" s="94"/>
      <c r="L16142" s="109"/>
      <c r="M16142" s="109"/>
    </row>
    <row r="16143" spans="3:13">
      <c r="C16143" s="109"/>
      <c r="D16143" s="109"/>
      <c r="E16143" s="94"/>
      <c r="L16143" s="109"/>
      <c r="M16143" s="109"/>
    </row>
    <row r="16144" spans="3:13">
      <c r="C16144" s="109"/>
      <c r="D16144" s="109"/>
      <c r="E16144" s="94"/>
      <c r="L16144" s="109"/>
      <c r="M16144" s="109"/>
    </row>
    <row r="16145" spans="3:13">
      <c r="C16145" s="109"/>
      <c r="D16145" s="109"/>
      <c r="E16145" s="94"/>
      <c r="L16145" s="109"/>
      <c r="M16145" s="109"/>
    </row>
    <row r="16146" spans="3:13">
      <c r="C16146" s="109"/>
      <c r="D16146" s="109"/>
      <c r="E16146" s="94"/>
      <c r="L16146" s="109"/>
      <c r="M16146" s="109"/>
    </row>
    <row r="16147" spans="3:13">
      <c r="C16147" s="109"/>
      <c r="D16147" s="109"/>
      <c r="E16147" s="94"/>
      <c r="L16147" s="109"/>
      <c r="M16147" s="109"/>
    </row>
    <row r="16148" spans="3:13">
      <c r="C16148" s="109"/>
      <c r="D16148" s="109"/>
      <c r="E16148" s="94"/>
      <c r="L16148" s="109"/>
      <c r="M16148" s="109"/>
    </row>
    <row r="16149" spans="3:13">
      <c r="C16149" s="109"/>
      <c r="D16149" s="109"/>
      <c r="E16149" s="94"/>
      <c r="L16149" s="109"/>
      <c r="M16149" s="109"/>
    </row>
    <row r="16150" spans="3:13">
      <c r="C16150" s="109"/>
      <c r="D16150" s="109"/>
      <c r="E16150" s="94"/>
      <c r="L16150" s="109"/>
      <c r="M16150" s="109"/>
    </row>
    <row r="16151" spans="3:13">
      <c r="C16151" s="109"/>
      <c r="D16151" s="109"/>
      <c r="E16151" s="94"/>
      <c r="L16151" s="109"/>
      <c r="M16151" s="109"/>
    </row>
    <row r="16152" spans="3:13">
      <c r="C16152" s="109"/>
      <c r="D16152" s="109"/>
      <c r="E16152" s="94"/>
      <c r="L16152" s="109"/>
      <c r="M16152" s="109"/>
    </row>
    <row r="16153" spans="3:13">
      <c r="C16153" s="109"/>
      <c r="D16153" s="109"/>
      <c r="E16153" s="94"/>
      <c r="L16153" s="109"/>
      <c r="M16153" s="109"/>
    </row>
    <row r="16154" spans="3:13">
      <c r="C16154" s="109"/>
      <c r="D16154" s="109"/>
      <c r="E16154" s="94"/>
      <c r="L16154" s="109"/>
      <c r="M16154" s="109"/>
    </row>
    <row r="16155" spans="3:13">
      <c r="C16155" s="109"/>
      <c r="D16155" s="109"/>
      <c r="E16155" s="94"/>
      <c r="L16155" s="109"/>
      <c r="M16155" s="109"/>
    </row>
    <row r="16156" spans="3:13">
      <c r="C16156" s="109"/>
      <c r="D16156" s="109"/>
      <c r="E16156" s="94"/>
      <c r="L16156" s="109"/>
      <c r="M16156" s="109"/>
    </row>
    <row r="16157" spans="3:13">
      <c r="C16157" s="109"/>
      <c r="D16157" s="109"/>
      <c r="E16157" s="94"/>
      <c r="L16157" s="109"/>
      <c r="M16157" s="109"/>
    </row>
    <row r="16158" spans="3:13">
      <c r="C16158" s="109"/>
      <c r="D16158" s="109"/>
      <c r="E16158" s="94"/>
      <c r="L16158" s="109"/>
      <c r="M16158" s="109"/>
    </row>
    <row r="16159" spans="3:13">
      <c r="C16159" s="109"/>
      <c r="D16159" s="109"/>
      <c r="E16159" s="94"/>
      <c r="L16159" s="109"/>
      <c r="M16159" s="109"/>
    </row>
    <row r="16160" spans="3:13">
      <c r="C16160" s="109"/>
      <c r="D16160" s="109"/>
      <c r="E16160" s="94"/>
      <c r="L16160" s="109"/>
      <c r="M16160" s="109"/>
    </row>
    <row r="16161" spans="3:13">
      <c r="C16161" s="109"/>
      <c r="D16161" s="109"/>
      <c r="E16161" s="94"/>
      <c r="L16161" s="109"/>
      <c r="M16161" s="109"/>
    </row>
    <row r="16162" spans="3:13">
      <c r="C16162" s="109"/>
      <c r="D16162" s="109"/>
      <c r="E16162" s="94"/>
      <c r="L16162" s="109"/>
      <c r="M16162" s="109"/>
    </row>
    <row r="16163" spans="3:13">
      <c r="C16163" s="109"/>
      <c r="D16163" s="109"/>
      <c r="E16163" s="94"/>
      <c r="L16163" s="109"/>
      <c r="M16163" s="109"/>
    </row>
    <row r="16164" spans="3:13">
      <c r="C16164" s="109"/>
      <c r="D16164" s="109"/>
      <c r="E16164" s="94"/>
      <c r="L16164" s="109"/>
      <c r="M16164" s="109"/>
    </row>
    <row r="16165" spans="3:13">
      <c r="C16165" s="109"/>
      <c r="D16165" s="109"/>
      <c r="E16165" s="94"/>
      <c r="L16165" s="109"/>
      <c r="M16165" s="109"/>
    </row>
    <row r="16166" spans="3:13">
      <c r="C16166" s="109"/>
      <c r="D16166" s="109"/>
      <c r="E16166" s="94"/>
      <c r="L16166" s="109"/>
      <c r="M16166" s="109"/>
    </row>
    <row r="16167" spans="3:13">
      <c r="C16167" s="109"/>
      <c r="D16167" s="109"/>
      <c r="E16167" s="94"/>
      <c r="L16167" s="109"/>
      <c r="M16167" s="109"/>
    </row>
    <row r="16168" spans="3:13">
      <c r="C16168" s="109"/>
      <c r="D16168" s="109"/>
      <c r="E16168" s="94"/>
      <c r="L16168" s="109"/>
      <c r="M16168" s="109"/>
    </row>
    <row r="16169" spans="3:13">
      <c r="C16169" s="109"/>
      <c r="D16169" s="109"/>
      <c r="E16169" s="94"/>
      <c r="L16169" s="109"/>
      <c r="M16169" s="109"/>
    </row>
    <row r="16170" spans="3:13">
      <c r="C16170" s="109"/>
      <c r="D16170" s="109"/>
      <c r="E16170" s="94"/>
      <c r="L16170" s="109"/>
      <c r="M16170" s="109"/>
    </row>
    <row r="16171" spans="3:13">
      <c r="C16171" s="109"/>
      <c r="D16171" s="109"/>
      <c r="E16171" s="94"/>
      <c r="L16171" s="109"/>
      <c r="M16171" s="109"/>
    </row>
    <row r="16172" spans="3:13">
      <c r="C16172" s="109"/>
      <c r="D16172" s="109"/>
      <c r="E16172" s="94"/>
      <c r="L16172" s="109"/>
      <c r="M16172" s="109"/>
    </row>
    <row r="16173" spans="3:13">
      <c r="C16173" s="109"/>
      <c r="D16173" s="109"/>
      <c r="E16173" s="94"/>
      <c r="L16173" s="109"/>
      <c r="M16173" s="109"/>
    </row>
    <row r="16174" spans="3:13">
      <c r="C16174" s="109"/>
      <c r="D16174" s="109"/>
      <c r="E16174" s="94"/>
      <c r="L16174" s="109"/>
      <c r="M16174" s="109"/>
    </row>
    <row r="16175" spans="3:13">
      <c r="C16175" s="109"/>
      <c r="D16175" s="109"/>
      <c r="E16175" s="94"/>
      <c r="L16175" s="109"/>
      <c r="M16175" s="109"/>
    </row>
    <row r="16176" spans="3:13">
      <c r="C16176" s="109"/>
      <c r="D16176" s="109"/>
      <c r="E16176" s="94"/>
      <c r="L16176" s="109"/>
      <c r="M16176" s="109"/>
    </row>
    <row r="16177" spans="3:13">
      <c r="C16177" s="109"/>
      <c r="D16177" s="109"/>
      <c r="E16177" s="94"/>
      <c r="L16177" s="109"/>
      <c r="M16177" s="109"/>
    </row>
    <row r="16178" spans="3:13">
      <c r="C16178" s="109"/>
      <c r="D16178" s="109"/>
      <c r="E16178" s="94"/>
      <c r="L16178" s="109"/>
      <c r="M16178" s="109"/>
    </row>
    <row r="16179" spans="3:13">
      <c r="C16179" s="109"/>
      <c r="D16179" s="109"/>
      <c r="E16179" s="94"/>
      <c r="L16179" s="109"/>
      <c r="M16179" s="109"/>
    </row>
    <row r="16180" spans="3:13">
      <c r="C16180" s="109"/>
      <c r="D16180" s="109"/>
      <c r="E16180" s="94"/>
      <c r="L16180" s="109"/>
      <c r="M16180" s="109"/>
    </row>
    <row r="16181" spans="3:13">
      <c r="C16181" s="109"/>
      <c r="D16181" s="109"/>
      <c r="E16181" s="94"/>
      <c r="L16181" s="109"/>
      <c r="M16181" s="109"/>
    </row>
    <row r="16182" spans="3:13">
      <c r="C16182" s="109"/>
      <c r="D16182" s="109"/>
      <c r="E16182" s="94"/>
      <c r="L16182" s="109"/>
      <c r="M16182" s="109"/>
    </row>
    <row r="16183" spans="3:13">
      <c r="C16183" s="109"/>
      <c r="D16183" s="109"/>
      <c r="E16183" s="94"/>
      <c r="L16183" s="109"/>
      <c r="M16183" s="109"/>
    </row>
    <row r="16184" spans="3:13">
      <c r="C16184" s="109"/>
      <c r="D16184" s="109"/>
      <c r="E16184" s="94"/>
      <c r="L16184" s="109"/>
      <c r="M16184" s="109"/>
    </row>
    <row r="16185" spans="3:13">
      <c r="C16185" s="109"/>
      <c r="D16185" s="109"/>
      <c r="E16185" s="94"/>
      <c r="L16185" s="109"/>
      <c r="M16185" s="109"/>
    </row>
    <row r="16186" spans="3:13">
      <c r="C16186" s="109"/>
      <c r="D16186" s="109"/>
      <c r="E16186" s="94"/>
      <c r="L16186" s="109"/>
      <c r="M16186" s="109"/>
    </row>
    <row r="16187" spans="3:13">
      <c r="C16187" s="109"/>
      <c r="D16187" s="109"/>
      <c r="E16187" s="94"/>
      <c r="L16187" s="109"/>
      <c r="M16187" s="109"/>
    </row>
    <row r="16188" spans="3:13">
      <c r="C16188" s="109"/>
      <c r="D16188" s="109"/>
      <c r="E16188" s="94"/>
      <c r="L16188" s="109"/>
      <c r="M16188" s="109"/>
    </row>
    <row r="16189" spans="3:13">
      <c r="C16189" s="109"/>
      <c r="D16189" s="109"/>
      <c r="E16189" s="94"/>
      <c r="L16189" s="109"/>
      <c r="M16189" s="109"/>
    </row>
    <row r="16190" spans="3:13">
      <c r="C16190" s="109"/>
      <c r="D16190" s="109"/>
      <c r="E16190" s="94"/>
      <c r="L16190" s="109"/>
      <c r="M16190" s="109"/>
    </row>
    <row r="16191" spans="3:13">
      <c r="C16191" s="109"/>
      <c r="D16191" s="109"/>
      <c r="E16191" s="94"/>
      <c r="L16191" s="109"/>
      <c r="M16191" s="109"/>
    </row>
    <row r="16192" spans="3:13">
      <c r="C16192" s="109"/>
      <c r="D16192" s="109"/>
      <c r="E16192" s="94"/>
      <c r="L16192" s="109"/>
      <c r="M16192" s="109"/>
    </row>
    <row r="16193" spans="3:13">
      <c r="C16193" s="109"/>
      <c r="D16193" s="109"/>
      <c r="E16193" s="94"/>
      <c r="L16193" s="109"/>
      <c r="M16193" s="109"/>
    </row>
    <row r="16194" spans="3:13">
      <c r="C16194" s="109"/>
      <c r="D16194" s="109"/>
      <c r="E16194" s="94"/>
      <c r="L16194" s="109"/>
      <c r="M16194" s="109"/>
    </row>
    <row r="16195" spans="3:13">
      <c r="C16195" s="109"/>
      <c r="D16195" s="109"/>
      <c r="E16195" s="94"/>
      <c r="L16195" s="109"/>
      <c r="M16195" s="109"/>
    </row>
    <row r="16196" spans="3:13">
      <c r="C16196" s="109"/>
      <c r="D16196" s="109"/>
      <c r="E16196" s="94"/>
      <c r="L16196" s="109"/>
      <c r="M16196" s="109"/>
    </row>
    <row r="16197" spans="3:13">
      <c r="C16197" s="109"/>
      <c r="D16197" s="109"/>
      <c r="E16197" s="94"/>
      <c r="L16197" s="109"/>
      <c r="M16197" s="109"/>
    </row>
    <row r="16198" spans="3:13">
      <c r="C16198" s="109"/>
      <c r="D16198" s="109"/>
      <c r="E16198" s="94"/>
      <c r="L16198" s="109"/>
      <c r="M16198" s="109"/>
    </row>
    <row r="16199" spans="3:13">
      <c r="C16199" s="109"/>
      <c r="D16199" s="109"/>
      <c r="E16199" s="94"/>
      <c r="L16199" s="109"/>
      <c r="M16199" s="109"/>
    </row>
    <row r="16200" spans="3:13">
      <c r="C16200" s="109"/>
      <c r="D16200" s="109"/>
      <c r="E16200" s="94"/>
      <c r="L16200" s="109"/>
      <c r="M16200" s="109"/>
    </row>
    <row r="16201" spans="3:13">
      <c r="C16201" s="109"/>
      <c r="D16201" s="109"/>
      <c r="E16201" s="94"/>
      <c r="L16201" s="109"/>
      <c r="M16201" s="109"/>
    </row>
    <row r="16202" spans="3:13">
      <c r="C16202" s="109"/>
      <c r="D16202" s="109"/>
      <c r="E16202" s="94"/>
      <c r="L16202" s="109"/>
      <c r="M16202" s="109"/>
    </row>
    <row r="16203" spans="3:13">
      <c r="C16203" s="109"/>
      <c r="D16203" s="109"/>
      <c r="E16203" s="94"/>
      <c r="L16203" s="109"/>
      <c r="M16203" s="109"/>
    </row>
    <row r="16204" spans="3:13">
      <c r="C16204" s="109"/>
      <c r="D16204" s="109"/>
      <c r="E16204" s="94"/>
      <c r="L16204" s="109"/>
      <c r="M16204" s="109"/>
    </row>
    <row r="16205" spans="3:13">
      <c r="C16205" s="109"/>
      <c r="D16205" s="109"/>
      <c r="E16205" s="94"/>
      <c r="L16205" s="109"/>
      <c r="M16205" s="109"/>
    </row>
    <row r="16206" spans="3:13">
      <c r="C16206" s="109"/>
      <c r="D16206" s="109"/>
      <c r="E16206" s="94"/>
      <c r="L16206" s="109"/>
      <c r="M16206" s="109"/>
    </row>
    <row r="16207" spans="3:13">
      <c r="C16207" s="109"/>
      <c r="D16207" s="109"/>
      <c r="E16207" s="94"/>
      <c r="L16207" s="109"/>
      <c r="M16207" s="109"/>
    </row>
    <row r="16208" spans="3:13">
      <c r="C16208" s="109"/>
      <c r="D16208" s="109"/>
      <c r="E16208" s="94"/>
      <c r="L16208" s="109"/>
      <c r="M16208" s="109"/>
    </row>
    <row r="16209" spans="3:13">
      <c r="C16209" s="109"/>
      <c r="D16209" s="109"/>
      <c r="E16209" s="94"/>
      <c r="L16209" s="109"/>
      <c r="M16209" s="109"/>
    </row>
    <row r="16210" spans="3:13">
      <c r="C16210" s="109"/>
      <c r="D16210" s="109"/>
      <c r="E16210" s="94"/>
      <c r="L16210" s="109"/>
      <c r="M16210" s="109"/>
    </row>
    <row r="16211" spans="3:13">
      <c r="C16211" s="109"/>
      <c r="D16211" s="109"/>
      <c r="E16211" s="94"/>
      <c r="L16211" s="109"/>
      <c r="M16211" s="109"/>
    </row>
    <row r="16212" spans="3:13">
      <c r="C16212" s="109"/>
      <c r="D16212" s="109"/>
      <c r="E16212" s="94"/>
      <c r="L16212" s="109"/>
      <c r="M16212" s="109"/>
    </row>
    <row r="16213" spans="3:13">
      <c r="C16213" s="109"/>
      <c r="D16213" s="109"/>
      <c r="E16213" s="94"/>
      <c r="L16213" s="109"/>
      <c r="M16213" s="109"/>
    </row>
    <row r="16214" spans="3:13">
      <c r="C16214" s="109"/>
      <c r="D16214" s="109"/>
      <c r="E16214" s="94"/>
      <c r="L16214" s="109"/>
      <c r="M16214" s="109"/>
    </row>
    <row r="16215" spans="3:13">
      <c r="C16215" s="109"/>
      <c r="D16215" s="109"/>
      <c r="E16215" s="94"/>
      <c r="L16215" s="109"/>
      <c r="M16215" s="109"/>
    </row>
    <row r="16216" spans="3:13">
      <c r="C16216" s="109"/>
      <c r="D16216" s="109"/>
      <c r="E16216" s="94"/>
      <c r="L16216" s="109"/>
      <c r="M16216" s="109"/>
    </row>
    <row r="16217" spans="3:13">
      <c r="C16217" s="109"/>
      <c r="D16217" s="109"/>
      <c r="E16217" s="94"/>
      <c r="L16217" s="109"/>
      <c r="M16217" s="109"/>
    </row>
    <row r="16218" spans="3:13">
      <c r="C16218" s="109"/>
      <c r="D16218" s="109"/>
      <c r="E16218" s="94"/>
      <c r="L16218" s="109"/>
      <c r="M16218" s="109"/>
    </row>
    <row r="16219" spans="3:13">
      <c r="C16219" s="109"/>
      <c r="D16219" s="109"/>
      <c r="E16219" s="94"/>
      <c r="L16219" s="109"/>
      <c r="M16219" s="109"/>
    </row>
    <row r="16220" spans="3:13">
      <c r="C16220" s="109"/>
      <c r="D16220" s="109"/>
      <c r="E16220" s="94"/>
      <c r="L16220" s="109"/>
      <c r="M16220" s="109"/>
    </row>
    <row r="16221" spans="3:13">
      <c r="C16221" s="109"/>
      <c r="D16221" s="109"/>
      <c r="E16221" s="94"/>
      <c r="L16221" s="109"/>
      <c r="M16221" s="109"/>
    </row>
    <row r="16222" spans="3:13">
      <c r="C16222" s="109"/>
      <c r="D16222" s="109"/>
      <c r="E16222" s="94"/>
      <c r="L16222" s="109"/>
      <c r="M16222" s="109"/>
    </row>
    <row r="16223" spans="3:13">
      <c r="C16223" s="109"/>
      <c r="D16223" s="109"/>
      <c r="E16223" s="94"/>
      <c r="L16223" s="109"/>
      <c r="M16223" s="109"/>
    </row>
    <row r="16224" spans="3:13">
      <c r="C16224" s="109"/>
      <c r="D16224" s="109"/>
      <c r="E16224" s="94"/>
      <c r="L16224" s="109"/>
      <c r="M16224" s="109"/>
    </row>
    <row r="16225" spans="3:13">
      <c r="C16225" s="109"/>
      <c r="D16225" s="109"/>
      <c r="E16225" s="94"/>
      <c r="L16225" s="109"/>
      <c r="M16225" s="109"/>
    </row>
    <row r="16226" spans="3:13">
      <c r="C16226" s="109"/>
      <c r="D16226" s="109"/>
      <c r="E16226" s="94"/>
      <c r="L16226" s="109"/>
      <c r="M16226" s="109"/>
    </row>
    <row r="16227" spans="3:13">
      <c r="C16227" s="109"/>
      <c r="D16227" s="109"/>
      <c r="E16227" s="94"/>
      <c r="L16227" s="109"/>
      <c r="M16227" s="109"/>
    </row>
    <row r="16228" spans="3:13">
      <c r="C16228" s="109"/>
      <c r="D16228" s="109"/>
      <c r="E16228" s="94"/>
      <c r="L16228" s="109"/>
      <c r="M16228" s="109"/>
    </row>
    <row r="16229" spans="3:13">
      <c r="C16229" s="109"/>
      <c r="D16229" s="109"/>
      <c r="E16229" s="94"/>
      <c r="L16229" s="109"/>
      <c r="M16229" s="109"/>
    </row>
    <row r="16230" spans="3:13">
      <c r="C16230" s="109"/>
      <c r="D16230" s="109"/>
      <c r="E16230" s="94"/>
      <c r="L16230" s="109"/>
      <c r="M16230" s="109"/>
    </row>
    <row r="16231" spans="3:13">
      <c r="C16231" s="109"/>
      <c r="D16231" s="109"/>
      <c r="E16231" s="94"/>
      <c r="L16231" s="109"/>
      <c r="M16231" s="109"/>
    </row>
    <row r="16232" spans="3:13">
      <c r="C16232" s="109"/>
      <c r="D16232" s="109"/>
      <c r="E16232" s="94"/>
      <c r="L16232" s="109"/>
      <c r="M16232" s="109"/>
    </row>
    <row r="16233" spans="3:13">
      <c r="C16233" s="109"/>
      <c r="D16233" s="109"/>
      <c r="E16233" s="94"/>
      <c r="L16233" s="109"/>
      <c r="M16233" s="109"/>
    </row>
    <row r="16234" spans="3:13">
      <c r="C16234" s="109"/>
      <c r="D16234" s="109"/>
      <c r="E16234" s="94"/>
      <c r="L16234" s="109"/>
      <c r="M16234" s="109"/>
    </row>
    <row r="16235" spans="3:13">
      <c r="C16235" s="109"/>
      <c r="D16235" s="109"/>
      <c r="E16235" s="94"/>
      <c r="L16235" s="109"/>
      <c r="M16235" s="109"/>
    </row>
    <row r="16236" spans="3:13">
      <c r="C16236" s="109"/>
      <c r="D16236" s="109"/>
      <c r="E16236" s="94"/>
      <c r="L16236" s="109"/>
      <c r="M16236" s="109"/>
    </row>
    <row r="16237" spans="3:13">
      <c r="C16237" s="109"/>
      <c r="D16237" s="109"/>
      <c r="E16237" s="94"/>
      <c r="L16237" s="109"/>
      <c r="M16237" s="109"/>
    </row>
    <row r="16238" spans="3:13">
      <c r="C16238" s="109"/>
      <c r="D16238" s="109"/>
      <c r="E16238" s="94"/>
      <c r="L16238" s="109"/>
      <c r="M16238" s="109"/>
    </row>
    <row r="16239" spans="3:13">
      <c r="C16239" s="109"/>
      <c r="D16239" s="109"/>
      <c r="E16239" s="94"/>
      <c r="L16239" s="109"/>
      <c r="M16239" s="109"/>
    </row>
    <row r="16240" spans="3:13">
      <c r="C16240" s="109"/>
      <c r="D16240" s="109"/>
      <c r="E16240" s="94"/>
      <c r="L16240" s="109"/>
      <c r="M16240" s="109"/>
    </row>
    <row r="16241" spans="3:13">
      <c r="C16241" s="109"/>
      <c r="D16241" s="109"/>
      <c r="E16241" s="94"/>
      <c r="L16241" s="109"/>
      <c r="M16241" s="109"/>
    </row>
    <row r="16242" spans="3:13">
      <c r="C16242" s="109"/>
      <c r="D16242" s="109"/>
      <c r="E16242" s="94"/>
      <c r="L16242" s="109"/>
      <c r="M16242" s="109"/>
    </row>
    <row r="16243" spans="3:13">
      <c r="C16243" s="109"/>
      <c r="D16243" s="109"/>
      <c r="E16243" s="94"/>
      <c r="L16243" s="109"/>
      <c r="M16243" s="109"/>
    </row>
    <row r="16244" spans="3:13">
      <c r="C16244" s="109"/>
      <c r="D16244" s="109"/>
      <c r="E16244" s="94"/>
      <c r="L16244" s="109"/>
      <c r="M16244" s="109"/>
    </row>
    <row r="16245" spans="3:13">
      <c r="C16245" s="109"/>
      <c r="D16245" s="109"/>
      <c r="E16245" s="94"/>
      <c r="L16245" s="109"/>
      <c r="M16245" s="109"/>
    </row>
    <row r="16246" spans="3:13">
      <c r="C16246" s="109"/>
      <c r="D16246" s="109"/>
      <c r="E16246" s="94"/>
      <c r="L16246" s="109"/>
      <c r="M16246" s="109"/>
    </row>
    <row r="16247" spans="3:13">
      <c r="C16247" s="109"/>
      <c r="D16247" s="109"/>
      <c r="E16247" s="94"/>
      <c r="L16247" s="109"/>
      <c r="M16247" s="109"/>
    </row>
    <row r="16248" spans="3:13">
      <c r="C16248" s="109"/>
      <c r="D16248" s="109"/>
      <c r="E16248" s="94"/>
      <c r="L16248" s="109"/>
      <c r="M16248" s="109"/>
    </row>
    <row r="16249" spans="3:13">
      <c r="C16249" s="109"/>
      <c r="D16249" s="109"/>
      <c r="E16249" s="94"/>
      <c r="L16249" s="109"/>
      <c r="M16249" s="109"/>
    </row>
    <row r="16250" spans="3:13">
      <c r="C16250" s="109"/>
      <c r="D16250" s="109"/>
      <c r="E16250" s="94"/>
      <c r="L16250" s="109"/>
      <c r="M16250" s="109"/>
    </row>
    <row r="16251" spans="3:13">
      <c r="C16251" s="109"/>
      <c r="D16251" s="109"/>
      <c r="E16251" s="94"/>
      <c r="L16251" s="109"/>
      <c r="M16251" s="109"/>
    </row>
    <row r="16252" spans="3:13">
      <c r="C16252" s="109"/>
      <c r="D16252" s="109"/>
      <c r="E16252" s="94"/>
      <c r="L16252" s="109"/>
      <c r="M16252" s="109"/>
    </row>
    <row r="16253" spans="3:13">
      <c r="C16253" s="109"/>
      <c r="D16253" s="109"/>
      <c r="E16253" s="94"/>
      <c r="L16253" s="109"/>
      <c r="M16253" s="109"/>
    </row>
    <row r="16254" spans="3:13">
      <c r="C16254" s="109"/>
      <c r="D16254" s="109"/>
      <c r="E16254" s="94"/>
      <c r="L16254" s="109"/>
      <c r="M16254" s="109"/>
    </row>
    <row r="16255" spans="3:13">
      <c r="C16255" s="109"/>
      <c r="D16255" s="109"/>
      <c r="E16255" s="94"/>
      <c r="L16255" s="109"/>
      <c r="M16255" s="109"/>
    </row>
    <row r="16256" spans="3:13">
      <c r="C16256" s="109"/>
      <c r="D16256" s="109"/>
      <c r="E16256" s="94"/>
      <c r="L16256" s="109"/>
      <c r="M16256" s="109"/>
    </row>
    <row r="16257" spans="3:13">
      <c r="C16257" s="109"/>
      <c r="D16257" s="109"/>
      <c r="E16257" s="94"/>
      <c r="L16257" s="109"/>
      <c r="M16257" s="109"/>
    </row>
    <row r="16258" spans="3:13">
      <c r="C16258" s="109"/>
      <c r="D16258" s="109"/>
      <c r="E16258" s="94"/>
      <c r="L16258" s="109"/>
      <c r="M16258" s="109"/>
    </row>
    <row r="16259" spans="3:13">
      <c r="C16259" s="109"/>
      <c r="D16259" s="109"/>
      <c r="E16259" s="94"/>
      <c r="L16259" s="109"/>
      <c r="M16259" s="109"/>
    </row>
    <row r="16260" spans="3:13">
      <c r="C16260" s="109"/>
      <c r="D16260" s="109"/>
      <c r="E16260" s="94"/>
      <c r="L16260" s="109"/>
      <c r="M16260" s="109"/>
    </row>
    <row r="16261" spans="3:13">
      <c r="C16261" s="109"/>
      <c r="D16261" s="109"/>
      <c r="E16261" s="94"/>
      <c r="L16261" s="109"/>
      <c r="M16261" s="109"/>
    </row>
    <row r="16262" spans="3:13">
      <c r="C16262" s="109"/>
      <c r="D16262" s="109"/>
      <c r="E16262" s="94"/>
      <c r="L16262" s="109"/>
      <c r="M16262" s="109"/>
    </row>
    <row r="16263" spans="3:13">
      <c r="C16263" s="109"/>
      <c r="D16263" s="109"/>
      <c r="E16263" s="94"/>
      <c r="L16263" s="109"/>
      <c r="M16263" s="109"/>
    </row>
    <row r="16264" spans="3:13">
      <c r="C16264" s="109"/>
      <c r="D16264" s="109"/>
      <c r="E16264" s="94"/>
      <c r="L16264" s="109"/>
      <c r="M16264" s="109"/>
    </row>
    <row r="16265" spans="3:13">
      <c r="C16265" s="109"/>
      <c r="D16265" s="109"/>
      <c r="E16265" s="94"/>
      <c r="L16265" s="109"/>
      <c r="M16265" s="109"/>
    </row>
    <row r="16266" spans="3:13">
      <c r="C16266" s="109"/>
      <c r="D16266" s="109"/>
      <c r="E16266" s="94"/>
      <c r="L16266" s="109"/>
      <c r="M16266" s="109"/>
    </row>
    <row r="16267" spans="3:13">
      <c r="C16267" s="109"/>
      <c r="D16267" s="109"/>
      <c r="E16267" s="94"/>
      <c r="L16267" s="109"/>
      <c r="M16267" s="109"/>
    </row>
    <row r="16268" spans="3:13">
      <c r="C16268" s="109"/>
      <c r="D16268" s="109"/>
      <c r="E16268" s="94"/>
      <c r="L16268" s="109"/>
      <c r="M16268" s="109"/>
    </row>
    <row r="16269" spans="3:13">
      <c r="C16269" s="109"/>
      <c r="D16269" s="109"/>
      <c r="E16269" s="94"/>
      <c r="L16269" s="109"/>
      <c r="M16269" s="109"/>
    </row>
    <row r="16270" spans="3:13">
      <c r="C16270" s="109"/>
      <c r="D16270" s="109"/>
      <c r="E16270" s="94"/>
      <c r="L16270" s="109"/>
      <c r="M16270" s="109"/>
    </row>
    <row r="16271" spans="3:13">
      <c r="C16271" s="109"/>
      <c r="D16271" s="109"/>
      <c r="E16271" s="94"/>
      <c r="L16271" s="109"/>
      <c r="M16271" s="109"/>
    </row>
    <row r="16272" spans="3:13">
      <c r="C16272" s="109"/>
      <c r="D16272" s="109"/>
      <c r="E16272" s="94"/>
      <c r="L16272" s="109"/>
      <c r="M16272" s="109"/>
    </row>
    <row r="16273" spans="3:13">
      <c r="C16273" s="109"/>
      <c r="D16273" s="109"/>
      <c r="E16273" s="94"/>
      <c r="L16273" s="109"/>
      <c r="M16273" s="109"/>
    </row>
    <row r="16274" spans="3:13">
      <c r="C16274" s="109"/>
      <c r="D16274" s="109"/>
      <c r="E16274" s="94"/>
      <c r="L16274" s="109"/>
      <c r="M16274" s="109"/>
    </row>
    <row r="16275" spans="3:13">
      <c r="C16275" s="109"/>
      <c r="D16275" s="109"/>
      <c r="E16275" s="94"/>
      <c r="L16275" s="109"/>
      <c r="M16275" s="109"/>
    </row>
    <row r="16276" spans="3:13">
      <c r="C16276" s="109"/>
      <c r="D16276" s="109"/>
      <c r="E16276" s="94"/>
      <c r="L16276" s="109"/>
      <c r="M16276" s="109"/>
    </row>
    <row r="16277" spans="3:13">
      <c r="C16277" s="109"/>
      <c r="D16277" s="109"/>
      <c r="E16277" s="94"/>
      <c r="L16277" s="109"/>
      <c r="M16277" s="109"/>
    </row>
    <row r="16278" spans="3:13">
      <c r="C16278" s="109"/>
      <c r="D16278" s="109"/>
      <c r="E16278" s="94"/>
      <c r="L16278" s="109"/>
      <c r="M16278" s="109"/>
    </row>
    <row r="16279" spans="3:13">
      <c r="C16279" s="109"/>
      <c r="D16279" s="109"/>
      <c r="E16279" s="94"/>
      <c r="L16279" s="109"/>
      <c r="M16279" s="109"/>
    </row>
    <row r="16280" spans="3:13">
      <c r="C16280" s="109"/>
      <c r="D16280" s="109"/>
      <c r="E16280" s="94"/>
      <c r="L16280" s="109"/>
      <c r="M16280" s="109"/>
    </row>
    <row r="16281" spans="3:13">
      <c r="C16281" s="109"/>
      <c r="D16281" s="109"/>
      <c r="E16281" s="94"/>
      <c r="L16281" s="109"/>
      <c r="M16281" s="109"/>
    </row>
    <row r="16282" spans="3:13">
      <c r="C16282" s="109"/>
      <c r="D16282" s="109"/>
      <c r="E16282" s="94"/>
      <c r="L16282" s="109"/>
      <c r="M16282" s="109"/>
    </row>
    <row r="16283" spans="3:13">
      <c r="C16283" s="109"/>
      <c r="D16283" s="109"/>
      <c r="E16283" s="94"/>
      <c r="L16283" s="109"/>
      <c r="M16283" s="109"/>
    </row>
    <row r="16284" spans="3:13">
      <c r="C16284" s="109"/>
      <c r="D16284" s="109"/>
      <c r="E16284" s="94"/>
      <c r="L16284" s="109"/>
      <c r="M16284" s="109"/>
    </row>
    <row r="16285" spans="3:13">
      <c r="C16285" s="109"/>
      <c r="D16285" s="109"/>
      <c r="E16285" s="94"/>
      <c r="L16285" s="109"/>
      <c r="M16285" s="109"/>
    </row>
    <row r="16286" spans="3:13">
      <c r="C16286" s="109"/>
      <c r="D16286" s="109"/>
      <c r="E16286" s="94"/>
      <c r="L16286" s="109"/>
      <c r="M16286" s="109"/>
    </row>
    <row r="16287" spans="3:13">
      <c r="C16287" s="109"/>
      <c r="D16287" s="109"/>
      <c r="E16287" s="94"/>
      <c r="L16287" s="109"/>
      <c r="M16287" s="109"/>
    </row>
    <row r="16288" spans="3:13">
      <c r="C16288" s="109"/>
      <c r="D16288" s="109"/>
      <c r="E16288" s="94"/>
      <c r="L16288" s="109"/>
      <c r="M16288" s="109"/>
    </row>
    <row r="16289" spans="3:13">
      <c r="C16289" s="109"/>
      <c r="D16289" s="109"/>
      <c r="E16289" s="94"/>
      <c r="L16289" s="109"/>
      <c r="M16289" s="109"/>
    </row>
    <row r="16290" spans="3:13">
      <c r="C16290" s="109"/>
      <c r="D16290" s="109"/>
      <c r="E16290" s="94"/>
      <c r="L16290" s="109"/>
      <c r="M16290" s="109"/>
    </row>
    <row r="16291" spans="3:13">
      <c r="C16291" s="109"/>
      <c r="D16291" s="109"/>
      <c r="E16291" s="94"/>
      <c r="L16291" s="109"/>
      <c r="M16291" s="109"/>
    </row>
    <row r="16292" spans="3:13">
      <c r="C16292" s="109"/>
      <c r="D16292" s="109"/>
      <c r="E16292" s="94"/>
      <c r="L16292" s="109"/>
      <c r="M16292" s="109"/>
    </row>
    <row r="16293" spans="3:13">
      <c r="C16293" s="109"/>
      <c r="D16293" s="109"/>
      <c r="E16293" s="94"/>
      <c r="L16293" s="109"/>
      <c r="M16293" s="109"/>
    </row>
    <row r="16294" spans="3:13">
      <c r="C16294" s="109"/>
      <c r="D16294" s="109"/>
      <c r="E16294" s="94"/>
      <c r="L16294" s="109"/>
      <c r="M16294" s="109"/>
    </row>
    <row r="16295" spans="3:13">
      <c r="C16295" s="109"/>
      <c r="D16295" s="109"/>
      <c r="E16295" s="94"/>
      <c r="L16295" s="109"/>
      <c r="M16295" s="109"/>
    </row>
    <row r="16296" spans="3:13">
      <c r="C16296" s="109"/>
      <c r="D16296" s="109"/>
      <c r="E16296" s="94"/>
      <c r="L16296" s="109"/>
      <c r="M16296" s="109"/>
    </row>
    <row r="16297" spans="3:13">
      <c r="C16297" s="109"/>
      <c r="D16297" s="109"/>
      <c r="E16297" s="94"/>
      <c r="L16297" s="109"/>
      <c r="M16297" s="109"/>
    </row>
    <row r="16298" spans="3:13">
      <c r="C16298" s="109"/>
      <c r="D16298" s="109"/>
      <c r="E16298" s="94"/>
      <c r="L16298" s="109"/>
      <c r="M16298" s="109"/>
    </row>
    <row r="16299" spans="3:13">
      <c r="C16299" s="109"/>
      <c r="D16299" s="109"/>
      <c r="E16299" s="94"/>
      <c r="L16299" s="109"/>
      <c r="M16299" s="109"/>
    </row>
    <row r="16300" spans="3:13">
      <c r="C16300" s="109"/>
      <c r="D16300" s="109"/>
      <c r="E16300" s="94"/>
      <c r="L16300" s="109"/>
      <c r="M16300" s="109"/>
    </row>
    <row r="16301" spans="3:13">
      <c r="C16301" s="109"/>
      <c r="D16301" s="109"/>
      <c r="E16301" s="94"/>
      <c r="L16301" s="109"/>
      <c r="M16301" s="109"/>
    </row>
    <row r="16302" spans="3:13">
      <c r="C16302" s="109"/>
      <c r="D16302" s="109"/>
      <c r="E16302" s="94"/>
      <c r="L16302" s="109"/>
      <c r="M16302" s="109"/>
    </row>
    <row r="16303" spans="3:13">
      <c r="C16303" s="109"/>
      <c r="D16303" s="109"/>
      <c r="E16303" s="94"/>
      <c r="L16303" s="109"/>
      <c r="M16303" s="109"/>
    </row>
    <row r="16304" spans="3:13">
      <c r="C16304" s="109"/>
      <c r="D16304" s="109"/>
      <c r="E16304" s="94"/>
      <c r="L16304" s="109"/>
      <c r="M16304" s="109"/>
    </row>
    <row r="16305" spans="3:13">
      <c r="C16305" s="109"/>
      <c r="D16305" s="109"/>
      <c r="E16305" s="94"/>
      <c r="L16305" s="109"/>
      <c r="M16305" s="109"/>
    </row>
    <row r="16306" spans="3:13">
      <c r="C16306" s="109"/>
      <c r="D16306" s="109"/>
      <c r="E16306" s="94"/>
      <c r="L16306" s="109"/>
      <c r="M16306" s="109"/>
    </row>
    <row r="16307" spans="3:13">
      <c r="C16307" s="109"/>
      <c r="D16307" s="109"/>
      <c r="E16307" s="94"/>
      <c r="L16307" s="109"/>
      <c r="M16307" s="109"/>
    </row>
    <row r="16308" spans="3:13">
      <c r="C16308" s="109"/>
      <c r="D16308" s="109"/>
      <c r="E16308" s="94"/>
      <c r="L16308" s="109"/>
      <c r="M16308" s="109"/>
    </row>
    <row r="16309" spans="3:13">
      <c r="C16309" s="109"/>
      <c r="D16309" s="109"/>
      <c r="E16309" s="94"/>
      <c r="L16309" s="109"/>
      <c r="M16309" s="109"/>
    </row>
    <row r="16310" spans="3:13">
      <c r="C16310" s="109"/>
      <c r="D16310" s="109"/>
      <c r="E16310" s="94"/>
      <c r="L16310" s="109"/>
      <c r="M16310" s="109"/>
    </row>
    <row r="16311" spans="3:13">
      <c r="C16311" s="109"/>
      <c r="D16311" s="109"/>
      <c r="E16311" s="94"/>
      <c r="L16311" s="109"/>
      <c r="M16311" s="109"/>
    </row>
    <row r="16312" spans="3:13">
      <c r="C16312" s="109"/>
      <c r="D16312" s="109"/>
      <c r="E16312" s="94"/>
      <c r="L16312" s="109"/>
      <c r="M16312" s="109"/>
    </row>
    <row r="16313" spans="3:13">
      <c r="C16313" s="109"/>
      <c r="D16313" s="109"/>
      <c r="E16313" s="94"/>
      <c r="L16313" s="109"/>
      <c r="M16313" s="109"/>
    </row>
    <row r="16314" spans="3:13">
      <c r="C16314" s="109"/>
      <c r="D16314" s="109"/>
      <c r="E16314" s="94"/>
      <c r="L16314" s="109"/>
      <c r="M16314" s="109"/>
    </row>
    <row r="16315" spans="3:13">
      <c r="C16315" s="109"/>
      <c r="D16315" s="109"/>
      <c r="E16315" s="94"/>
      <c r="L16315" s="109"/>
      <c r="M16315" s="109"/>
    </row>
    <row r="16316" spans="3:13">
      <c r="C16316" s="109"/>
      <c r="D16316" s="109"/>
      <c r="E16316" s="94"/>
      <c r="L16316" s="109"/>
      <c r="M16316" s="109"/>
    </row>
    <row r="16317" spans="3:13">
      <c r="C16317" s="109"/>
      <c r="D16317" s="109"/>
      <c r="E16317" s="94"/>
      <c r="L16317" s="109"/>
      <c r="M16317" s="109"/>
    </row>
    <row r="16318" spans="3:13">
      <c r="C16318" s="109"/>
      <c r="D16318" s="109"/>
      <c r="E16318" s="94"/>
      <c r="L16318" s="109"/>
      <c r="M16318" s="109"/>
    </row>
    <row r="16319" spans="3:13">
      <c r="C16319" s="109"/>
      <c r="D16319" s="109"/>
      <c r="E16319" s="94"/>
      <c r="L16319" s="109"/>
      <c r="M16319" s="109"/>
    </row>
    <row r="16320" spans="3:13">
      <c r="C16320" s="109"/>
      <c r="D16320" s="109"/>
      <c r="E16320" s="94"/>
      <c r="L16320" s="109"/>
      <c r="M16320" s="109"/>
    </row>
    <row r="16321" spans="3:13">
      <c r="C16321" s="109"/>
      <c r="D16321" s="109"/>
      <c r="E16321" s="94"/>
      <c r="L16321" s="109"/>
      <c r="M16321" s="109"/>
    </row>
    <row r="16322" spans="3:13">
      <c r="C16322" s="109"/>
      <c r="D16322" s="109"/>
      <c r="E16322" s="94"/>
      <c r="L16322" s="109"/>
      <c r="M16322" s="109"/>
    </row>
    <row r="16323" spans="3:13">
      <c r="C16323" s="109"/>
      <c r="D16323" s="109"/>
      <c r="E16323" s="94"/>
      <c r="L16323" s="109"/>
      <c r="M16323" s="109"/>
    </row>
    <row r="16324" spans="3:13">
      <c r="C16324" s="109"/>
      <c r="D16324" s="109"/>
      <c r="E16324" s="94"/>
      <c r="L16324" s="109"/>
      <c r="M16324" s="109"/>
    </row>
    <row r="16325" spans="3:13">
      <c r="C16325" s="109"/>
      <c r="D16325" s="109"/>
      <c r="E16325" s="94"/>
      <c r="L16325" s="109"/>
      <c r="M16325" s="109"/>
    </row>
    <row r="16326" spans="3:13">
      <c r="C16326" s="109"/>
      <c r="D16326" s="109"/>
      <c r="E16326" s="94"/>
      <c r="L16326" s="109"/>
      <c r="M16326" s="109"/>
    </row>
    <row r="16327" spans="3:13">
      <c r="C16327" s="109"/>
      <c r="D16327" s="109"/>
      <c r="E16327" s="94"/>
      <c r="L16327" s="109"/>
      <c r="M16327" s="109"/>
    </row>
    <row r="16328" spans="3:13">
      <c r="C16328" s="109"/>
      <c r="D16328" s="109"/>
      <c r="E16328" s="94"/>
      <c r="L16328" s="109"/>
      <c r="M16328" s="109"/>
    </row>
    <row r="16329" spans="3:13">
      <c r="C16329" s="109"/>
      <c r="D16329" s="109"/>
      <c r="E16329" s="94"/>
      <c r="L16329" s="109"/>
      <c r="M16329" s="109"/>
    </row>
    <row r="16330" spans="3:13">
      <c r="C16330" s="109"/>
      <c r="D16330" s="109"/>
      <c r="E16330" s="94"/>
      <c r="L16330" s="109"/>
      <c r="M16330" s="109"/>
    </row>
    <row r="16331" spans="3:13">
      <c r="C16331" s="109"/>
      <c r="D16331" s="109"/>
      <c r="E16331" s="94"/>
      <c r="L16331" s="109"/>
      <c r="M16331" s="109"/>
    </row>
    <row r="16332" spans="3:13">
      <c r="C16332" s="109"/>
      <c r="D16332" s="109"/>
      <c r="E16332" s="94"/>
      <c r="L16332" s="109"/>
      <c r="M16332" s="109"/>
    </row>
    <row r="16333" spans="3:13">
      <c r="C16333" s="109"/>
      <c r="D16333" s="109"/>
      <c r="E16333" s="94"/>
      <c r="L16333" s="109"/>
      <c r="M16333" s="109"/>
    </row>
    <row r="16334" spans="3:13">
      <c r="C16334" s="109"/>
      <c r="D16334" s="109"/>
      <c r="E16334" s="94"/>
      <c r="L16334" s="109"/>
      <c r="M16334" s="109"/>
    </row>
    <row r="16335" spans="3:13">
      <c r="C16335" s="109"/>
      <c r="D16335" s="109"/>
      <c r="E16335" s="94"/>
      <c r="L16335" s="109"/>
      <c r="M16335" s="109"/>
    </row>
    <row r="16336" spans="3:13">
      <c r="C16336" s="109"/>
      <c r="D16336" s="109"/>
      <c r="E16336" s="94"/>
      <c r="L16336" s="109"/>
      <c r="M16336" s="109"/>
    </row>
    <row r="16337" spans="3:13">
      <c r="C16337" s="109"/>
      <c r="D16337" s="109"/>
      <c r="E16337" s="94"/>
      <c r="L16337" s="109"/>
      <c r="M16337" s="109"/>
    </row>
    <row r="16338" spans="3:13">
      <c r="C16338" s="109"/>
      <c r="D16338" s="109"/>
      <c r="E16338" s="94"/>
      <c r="L16338" s="109"/>
      <c r="M16338" s="109"/>
    </row>
    <row r="16339" spans="3:13">
      <c r="C16339" s="109"/>
      <c r="D16339" s="109"/>
      <c r="E16339" s="94"/>
      <c r="L16339" s="109"/>
      <c r="M16339" s="109"/>
    </row>
    <row r="16340" spans="3:13">
      <c r="C16340" s="109"/>
      <c r="D16340" s="109"/>
      <c r="E16340" s="94"/>
      <c r="L16340" s="109"/>
      <c r="M16340" s="109"/>
    </row>
    <row r="16341" spans="3:13">
      <c r="C16341" s="109"/>
      <c r="D16341" s="109"/>
      <c r="E16341" s="94"/>
      <c r="L16341" s="109"/>
      <c r="M16341" s="109"/>
    </row>
    <row r="16342" spans="3:13">
      <c r="C16342" s="109"/>
      <c r="D16342" s="109"/>
      <c r="E16342" s="94"/>
      <c r="L16342" s="109"/>
      <c r="M16342" s="109"/>
    </row>
    <row r="16343" spans="3:13">
      <c r="C16343" s="109"/>
      <c r="D16343" s="109"/>
      <c r="E16343" s="94"/>
      <c r="L16343" s="109"/>
      <c r="M16343" s="109"/>
    </row>
    <row r="16344" spans="3:13">
      <c r="C16344" s="109"/>
      <c r="D16344" s="109"/>
      <c r="E16344" s="94"/>
      <c r="L16344" s="109"/>
      <c r="M16344" s="109"/>
    </row>
    <row r="16345" spans="3:13">
      <c r="C16345" s="109"/>
      <c r="D16345" s="109"/>
      <c r="E16345" s="94"/>
      <c r="L16345" s="109"/>
      <c r="M16345" s="109"/>
    </row>
    <row r="16346" spans="3:13">
      <c r="C16346" s="109"/>
      <c r="D16346" s="109"/>
      <c r="E16346" s="94"/>
      <c r="L16346" s="109"/>
      <c r="M16346" s="109"/>
    </row>
    <row r="16347" spans="3:13">
      <c r="C16347" s="109"/>
      <c r="D16347" s="109"/>
      <c r="E16347" s="94"/>
      <c r="L16347" s="109"/>
      <c r="M16347" s="109"/>
    </row>
    <row r="16348" spans="3:13">
      <c r="C16348" s="109"/>
      <c r="D16348" s="109"/>
      <c r="E16348" s="94"/>
      <c r="L16348" s="109"/>
      <c r="M16348" s="109"/>
    </row>
    <row r="16349" spans="3:13">
      <c r="C16349" s="109"/>
      <c r="D16349" s="109"/>
      <c r="E16349" s="94"/>
      <c r="L16349" s="109"/>
      <c r="M16349" s="109"/>
    </row>
    <row r="16350" spans="3:13">
      <c r="C16350" s="109"/>
      <c r="D16350" s="109"/>
      <c r="E16350" s="94"/>
      <c r="L16350" s="109"/>
      <c r="M16350" s="109"/>
    </row>
    <row r="16351" spans="3:13">
      <c r="C16351" s="109"/>
      <c r="D16351" s="109"/>
      <c r="E16351" s="94"/>
      <c r="L16351" s="109"/>
      <c r="M16351" s="109"/>
    </row>
    <row r="16352" spans="3:13">
      <c r="C16352" s="109"/>
      <c r="D16352" s="109"/>
      <c r="E16352" s="94"/>
      <c r="L16352" s="109"/>
      <c r="M16352" s="109"/>
    </row>
    <row r="16353" spans="3:13">
      <c r="C16353" s="109"/>
      <c r="D16353" s="109"/>
      <c r="E16353" s="94"/>
      <c r="L16353" s="109"/>
      <c r="M16353" s="109"/>
    </row>
    <row r="16354" spans="3:13">
      <c r="C16354" s="109"/>
      <c r="D16354" s="109"/>
      <c r="E16354" s="94"/>
      <c r="L16354" s="109"/>
      <c r="M16354" s="109"/>
    </row>
    <row r="16355" spans="3:13">
      <c r="C16355" s="109"/>
      <c r="D16355" s="109"/>
      <c r="E16355" s="94"/>
      <c r="L16355" s="109"/>
      <c r="M16355" s="109"/>
    </row>
    <row r="16356" spans="3:13">
      <c r="C16356" s="109"/>
      <c r="D16356" s="109"/>
      <c r="E16356" s="94"/>
      <c r="L16356" s="109"/>
      <c r="M16356" s="109"/>
    </row>
    <row r="16357" spans="3:13">
      <c r="C16357" s="109"/>
      <c r="D16357" s="109"/>
      <c r="E16357" s="94"/>
      <c r="L16357" s="109"/>
      <c r="M16357" s="109"/>
    </row>
    <row r="16358" spans="3:13">
      <c r="C16358" s="109"/>
      <c r="D16358" s="109"/>
      <c r="E16358" s="94"/>
      <c r="L16358" s="109"/>
      <c r="M16358" s="109"/>
    </row>
    <row r="16359" spans="3:13">
      <c r="C16359" s="109"/>
      <c r="D16359" s="109"/>
      <c r="E16359" s="94"/>
      <c r="L16359" s="109"/>
      <c r="M16359" s="109"/>
    </row>
    <row r="16360" spans="3:13">
      <c r="C16360" s="109"/>
      <c r="D16360" s="109"/>
      <c r="E16360" s="94"/>
      <c r="L16360" s="109"/>
      <c r="M16360" s="109"/>
    </row>
    <row r="16361" spans="3:13">
      <c r="C16361" s="109"/>
      <c r="D16361" s="109"/>
      <c r="E16361" s="94"/>
      <c r="L16361" s="109"/>
      <c r="M16361" s="109"/>
    </row>
    <row r="16362" spans="3:13">
      <c r="C16362" s="109"/>
      <c r="D16362" s="109"/>
      <c r="E16362" s="94"/>
      <c r="L16362" s="109"/>
      <c r="M16362" s="109"/>
    </row>
    <row r="16363" spans="3:13">
      <c r="C16363" s="109"/>
      <c r="D16363" s="109"/>
      <c r="E16363" s="94"/>
      <c r="L16363" s="109"/>
      <c r="M16363" s="109"/>
    </row>
    <row r="16364" spans="3:13">
      <c r="C16364" s="109"/>
      <c r="D16364" s="109"/>
      <c r="E16364" s="94"/>
      <c r="L16364" s="109"/>
      <c r="M16364" s="109"/>
    </row>
    <row r="16365" spans="3:13">
      <c r="C16365" s="109"/>
      <c r="D16365" s="109"/>
      <c r="E16365" s="94"/>
      <c r="L16365" s="109"/>
      <c r="M16365" s="109"/>
    </row>
    <row r="16366" spans="3:13">
      <c r="C16366" s="109"/>
      <c r="D16366" s="109"/>
      <c r="E16366" s="94"/>
      <c r="L16366" s="109"/>
      <c r="M16366" s="109"/>
    </row>
    <row r="16367" spans="3:13">
      <c r="C16367" s="109"/>
      <c r="D16367" s="109"/>
      <c r="E16367" s="94"/>
      <c r="L16367" s="109"/>
      <c r="M16367" s="109"/>
    </row>
    <row r="16368" spans="3:13">
      <c r="C16368" s="109"/>
      <c r="D16368" s="109"/>
      <c r="E16368" s="94"/>
      <c r="L16368" s="109"/>
      <c r="M16368" s="109"/>
    </row>
    <row r="16369" spans="3:13">
      <c r="C16369" s="109"/>
      <c r="D16369" s="109"/>
      <c r="E16369" s="94"/>
      <c r="L16369" s="109"/>
      <c r="M16369" s="109"/>
    </row>
    <row r="16370" spans="3:13">
      <c r="C16370" s="109"/>
      <c r="D16370" s="109"/>
      <c r="E16370" s="94"/>
      <c r="L16370" s="109"/>
      <c r="M16370" s="109"/>
    </row>
    <row r="16371" spans="3:13">
      <c r="C16371" s="109"/>
      <c r="D16371" s="109"/>
      <c r="E16371" s="94"/>
      <c r="L16371" s="109"/>
      <c r="M16371" s="109"/>
    </row>
    <row r="16372" spans="3:13">
      <c r="C16372" s="109"/>
      <c r="D16372" s="109"/>
      <c r="E16372" s="94"/>
      <c r="L16372" s="109"/>
      <c r="M16372" s="109"/>
    </row>
    <row r="16373" spans="3:13">
      <c r="C16373" s="109"/>
      <c r="D16373" s="109"/>
      <c r="E16373" s="94"/>
      <c r="L16373" s="109"/>
      <c r="M16373" s="109"/>
    </row>
    <row r="16374" spans="3:13">
      <c r="C16374" s="109"/>
      <c r="D16374" s="109"/>
      <c r="E16374" s="94"/>
      <c r="L16374" s="109"/>
      <c r="M16374" s="109"/>
    </row>
    <row r="16375" spans="3:13">
      <c r="C16375" s="109"/>
      <c r="D16375" s="109"/>
      <c r="E16375" s="94"/>
      <c r="L16375" s="109"/>
      <c r="M16375" s="109"/>
    </row>
    <row r="16376" spans="3:13">
      <c r="C16376" s="109"/>
      <c r="D16376" s="109"/>
      <c r="E16376" s="94"/>
      <c r="L16376" s="109"/>
      <c r="M16376" s="109"/>
    </row>
    <row r="16377" spans="3:13">
      <c r="C16377" s="109"/>
      <c r="D16377" s="109"/>
      <c r="E16377" s="94"/>
      <c r="L16377" s="109"/>
      <c r="M16377" s="109"/>
    </row>
    <row r="16378" spans="3:13">
      <c r="C16378" s="109"/>
      <c r="D16378" s="109"/>
      <c r="E16378" s="94"/>
      <c r="L16378" s="109"/>
      <c r="M16378" s="109"/>
    </row>
    <row r="16379" spans="3:13">
      <c r="C16379" s="109"/>
      <c r="D16379" s="109"/>
      <c r="E16379" s="94"/>
      <c r="L16379" s="109"/>
      <c r="M16379" s="109"/>
    </row>
    <row r="16380" spans="3:13">
      <c r="C16380" s="109"/>
      <c r="D16380" s="109"/>
      <c r="E16380" s="94"/>
      <c r="L16380" s="109"/>
      <c r="M16380" s="109"/>
    </row>
    <row r="16381" spans="3:13">
      <c r="C16381" s="109"/>
      <c r="D16381" s="109"/>
      <c r="E16381" s="94"/>
      <c r="L16381" s="109"/>
      <c r="M16381" s="109"/>
    </row>
    <row r="16382" spans="3:13">
      <c r="C16382" s="109"/>
      <c r="D16382" s="109"/>
      <c r="E16382" s="94"/>
      <c r="L16382" s="109"/>
      <c r="M16382" s="109"/>
    </row>
    <row r="16383" spans="3:13">
      <c r="C16383" s="109"/>
      <c r="D16383" s="109"/>
      <c r="E16383" s="94"/>
      <c r="L16383" s="109"/>
      <c r="M16383" s="109"/>
    </row>
    <row r="16384" spans="3:13">
      <c r="C16384" s="109"/>
      <c r="D16384" s="109"/>
      <c r="E16384" s="94"/>
      <c r="L16384" s="109"/>
      <c r="M16384" s="109"/>
    </row>
    <row r="16385" spans="3:13">
      <c r="C16385" s="109"/>
      <c r="D16385" s="109"/>
      <c r="E16385" s="94"/>
      <c r="L16385" s="109"/>
      <c r="M16385" s="109"/>
    </row>
    <row r="16386" spans="3:13">
      <c r="C16386" s="109"/>
      <c r="D16386" s="109"/>
      <c r="E16386" s="94"/>
      <c r="L16386" s="109"/>
      <c r="M16386" s="109"/>
    </row>
    <row r="16387" spans="3:13">
      <c r="C16387" s="109"/>
      <c r="D16387" s="109"/>
      <c r="E16387" s="94"/>
      <c r="L16387" s="109"/>
      <c r="M16387" s="109"/>
    </row>
    <row r="16388" spans="3:13">
      <c r="C16388" s="109"/>
      <c r="D16388" s="109"/>
      <c r="E16388" s="94"/>
      <c r="L16388" s="109"/>
      <c r="M16388" s="109"/>
    </row>
    <row r="16389" spans="3:13">
      <c r="C16389" s="109"/>
      <c r="D16389" s="109"/>
      <c r="E16389" s="94"/>
      <c r="L16389" s="109"/>
      <c r="M16389" s="109"/>
    </row>
    <row r="16390" spans="3:13">
      <c r="C16390" s="109"/>
      <c r="D16390" s="109"/>
      <c r="E16390" s="94"/>
      <c r="L16390" s="109"/>
      <c r="M16390" s="109"/>
    </row>
    <row r="16391" spans="3:13">
      <c r="C16391" s="109"/>
      <c r="D16391" s="109"/>
      <c r="E16391" s="94"/>
      <c r="L16391" s="109"/>
      <c r="M16391" s="109"/>
    </row>
    <row r="16392" spans="3:13">
      <c r="C16392" s="109"/>
      <c r="D16392" s="109"/>
      <c r="E16392" s="94"/>
      <c r="L16392" s="109"/>
      <c r="M16392" s="109"/>
    </row>
    <row r="16393" spans="3:13">
      <c r="C16393" s="109"/>
      <c r="D16393" s="109"/>
      <c r="E16393" s="94"/>
      <c r="L16393" s="109"/>
      <c r="M16393" s="109"/>
    </row>
    <row r="16394" spans="3:13">
      <c r="C16394" s="109"/>
      <c r="D16394" s="109"/>
      <c r="E16394" s="94"/>
      <c r="L16394" s="109"/>
      <c r="M16394" s="109"/>
    </row>
    <row r="16395" spans="3:13">
      <c r="C16395" s="109"/>
      <c r="D16395" s="109"/>
      <c r="E16395" s="94"/>
      <c r="L16395" s="109"/>
      <c r="M16395" s="109"/>
    </row>
    <row r="16396" spans="3:13">
      <c r="C16396" s="109"/>
      <c r="D16396" s="109"/>
      <c r="E16396" s="94"/>
      <c r="L16396" s="109"/>
      <c r="M16396" s="109"/>
    </row>
    <row r="16397" spans="3:13">
      <c r="C16397" s="109"/>
      <c r="D16397" s="109"/>
      <c r="E16397" s="94"/>
      <c r="L16397" s="109"/>
      <c r="M16397" s="109"/>
    </row>
    <row r="16398" spans="3:13">
      <c r="C16398" s="109"/>
      <c r="D16398" s="109"/>
      <c r="E16398" s="94"/>
      <c r="L16398" s="109"/>
      <c r="M16398" s="109"/>
    </row>
    <row r="16399" spans="3:13">
      <c r="C16399" s="109"/>
      <c r="D16399" s="109"/>
      <c r="E16399" s="94"/>
      <c r="L16399" s="109"/>
      <c r="M16399" s="109"/>
    </row>
    <row r="16400" spans="3:13">
      <c r="C16400" s="109"/>
      <c r="D16400" s="109"/>
      <c r="E16400" s="94"/>
      <c r="L16400" s="109"/>
      <c r="M16400" s="109"/>
    </row>
    <row r="16401" spans="3:13">
      <c r="C16401" s="109"/>
      <c r="D16401" s="109"/>
      <c r="E16401" s="94"/>
      <c r="L16401" s="109"/>
      <c r="M16401" s="109"/>
    </row>
    <row r="16402" spans="3:13">
      <c r="C16402" s="109"/>
      <c r="D16402" s="109"/>
      <c r="E16402" s="94"/>
      <c r="L16402" s="109"/>
      <c r="M16402" s="109"/>
    </row>
    <row r="16403" spans="3:13">
      <c r="C16403" s="109"/>
      <c r="D16403" s="109"/>
      <c r="E16403" s="94"/>
      <c r="L16403" s="109"/>
      <c r="M16403" s="109"/>
    </row>
    <row r="16404" spans="3:13">
      <c r="C16404" s="109"/>
      <c r="D16404" s="109"/>
      <c r="E16404" s="94"/>
      <c r="L16404" s="109"/>
      <c r="M16404" s="109"/>
    </row>
    <row r="16405" spans="3:13">
      <c r="C16405" s="109"/>
      <c r="D16405" s="109"/>
      <c r="E16405" s="94"/>
      <c r="L16405" s="109"/>
      <c r="M16405" s="109"/>
    </row>
    <row r="16406" spans="3:13">
      <c r="C16406" s="109"/>
      <c r="D16406" s="109"/>
      <c r="E16406" s="94"/>
      <c r="L16406" s="109"/>
      <c r="M16406" s="109"/>
    </row>
    <row r="16407" spans="3:13">
      <c r="C16407" s="109"/>
      <c r="D16407" s="109"/>
      <c r="E16407" s="94"/>
      <c r="L16407" s="109"/>
      <c r="M16407" s="109"/>
    </row>
    <row r="16408" spans="3:13">
      <c r="C16408" s="109"/>
      <c r="D16408" s="109"/>
      <c r="E16408" s="94"/>
      <c r="L16408" s="109"/>
      <c r="M16408" s="109"/>
    </row>
    <row r="16409" spans="3:13">
      <c r="C16409" s="109"/>
      <c r="D16409" s="109"/>
      <c r="E16409" s="94"/>
      <c r="L16409" s="109"/>
      <c r="M16409" s="109"/>
    </row>
    <row r="16410" spans="3:13">
      <c r="C16410" s="109"/>
      <c r="D16410" s="109"/>
      <c r="E16410" s="94"/>
      <c r="L16410" s="109"/>
      <c r="M16410" s="109"/>
    </row>
    <row r="16411" spans="3:13">
      <c r="C16411" s="109"/>
      <c r="D16411" s="109"/>
      <c r="E16411" s="94"/>
      <c r="L16411" s="109"/>
      <c r="M16411" s="109"/>
    </row>
    <row r="16412" spans="3:13">
      <c r="C16412" s="109"/>
      <c r="D16412" s="109"/>
      <c r="E16412" s="94"/>
      <c r="L16412" s="109"/>
      <c r="M16412" s="109"/>
    </row>
    <row r="16413" spans="3:13">
      <c r="C16413" s="109"/>
      <c r="D16413" s="109"/>
      <c r="E16413" s="94"/>
      <c r="L16413" s="109"/>
      <c r="M16413" s="109"/>
    </row>
    <row r="16414" spans="3:13">
      <c r="C16414" s="109"/>
      <c r="D16414" s="109"/>
      <c r="E16414" s="94"/>
      <c r="L16414" s="109"/>
      <c r="M16414" s="109"/>
    </row>
    <row r="16415" spans="3:13">
      <c r="C16415" s="109"/>
      <c r="D16415" s="109"/>
      <c r="E16415" s="94"/>
      <c r="L16415" s="109"/>
      <c r="M16415" s="109"/>
    </row>
    <row r="16416" spans="3:13">
      <c r="C16416" s="109"/>
      <c r="D16416" s="109"/>
      <c r="E16416" s="94"/>
      <c r="L16416" s="109"/>
      <c r="M16416" s="109"/>
    </row>
    <row r="16417" spans="3:13">
      <c r="C16417" s="109"/>
      <c r="D16417" s="109"/>
      <c r="E16417" s="94"/>
      <c r="L16417" s="109"/>
      <c r="M16417" s="109"/>
    </row>
    <row r="16418" spans="3:13">
      <c r="C16418" s="109"/>
      <c r="D16418" s="109"/>
      <c r="E16418" s="94"/>
      <c r="L16418" s="109"/>
      <c r="M16418" s="109"/>
    </row>
    <row r="16419" spans="3:13">
      <c r="C16419" s="109"/>
      <c r="D16419" s="109"/>
      <c r="E16419" s="94"/>
      <c r="L16419" s="109"/>
      <c r="M16419" s="109"/>
    </row>
    <row r="16420" spans="3:13">
      <c r="C16420" s="109"/>
      <c r="D16420" s="109"/>
      <c r="E16420" s="94"/>
      <c r="L16420" s="109"/>
      <c r="M16420" s="109"/>
    </row>
    <row r="16421" spans="3:13">
      <c r="C16421" s="109"/>
      <c r="D16421" s="109"/>
      <c r="E16421" s="94"/>
      <c r="L16421" s="109"/>
      <c r="M16421" s="109"/>
    </row>
    <row r="16422" spans="3:13">
      <c r="C16422" s="109"/>
      <c r="D16422" s="109"/>
      <c r="E16422" s="94"/>
      <c r="L16422" s="109"/>
      <c r="M16422" s="109"/>
    </row>
    <row r="16423" spans="3:13">
      <c r="C16423" s="109"/>
      <c r="D16423" s="109"/>
      <c r="E16423" s="94"/>
      <c r="L16423" s="109"/>
      <c r="M16423" s="109"/>
    </row>
    <row r="16424" spans="3:13">
      <c r="C16424" s="109"/>
      <c r="D16424" s="109"/>
      <c r="E16424" s="94"/>
      <c r="L16424" s="109"/>
      <c r="M16424" s="109"/>
    </row>
    <row r="16425" spans="3:13">
      <c r="C16425" s="109"/>
      <c r="D16425" s="109"/>
      <c r="E16425" s="94"/>
      <c r="L16425" s="109"/>
      <c r="M16425" s="109"/>
    </row>
    <row r="16426" spans="3:13">
      <c r="C16426" s="109"/>
      <c r="D16426" s="109"/>
      <c r="E16426" s="94"/>
      <c r="L16426" s="109"/>
      <c r="M16426" s="109"/>
    </row>
    <row r="16427" spans="3:13">
      <c r="C16427" s="109"/>
      <c r="D16427" s="109"/>
      <c r="E16427" s="94"/>
      <c r="L16427" s="109"/>
      <c r="M16427" s="109"/>
    </row>
    <row r="16428" spans="3:13">
      <c r="C16428" s="109"/>
      <c r="D16428" s="109"/>
      <c r="E16428" s="94"/>
      <c r="L16428" s="109"/>
      <c r="M16428" s="109"/>
    </row>
    <row r="16429" spans="3:13">
      <c r="C16429" s="109"/>
      <c r="D16429" s="109"/>
      <c r="E16429" s="94"/>
      <c r="L16429" s="109"/>
      <c r="M16429" s="109"/>
    </row>
    <row r="16430" spans="3:13">
      <c r="C16430" s="109"/>
      <c r="D16430" s="109"/>
      <c r="E16430" s="94"/>
      <c r="L16430" s="109"/>
      <c r="M16430" s="109"/>
    </row>
    <row r="16431" spans="3:13">
      <c r="C16431" s="109"/>
      <c r="D16431" s="109"/>
      <c r="E16431" s="94"/>
      <c r="L16431" s="109"/>
      <c r="M16431" s="109"/>
    </row>
    <row r="16432" spans="3:13">
      <c r="C16432" s="109"/>
      <c r="D16432" s="109"/>
      <c r="E16432" s="94"/>
      <c r="L16432" s="109"/>
      <c r="M16432" s="109"/>
    </row>
    <row r="16433" spans="3:13">
      <c r="C16433" s="109"/>
      <c r="D16433" s="109"/>
      <c r="E16433" s="94"/>
      <c r="L16433" s="109"/>
      <c r="M16433" s="109"/>
    </row>
    <row r="16434" spans="3:13">
      <c r="C16434" s="109"/>
      <c r="D16434" s="109"/>
      <c r="E16434" s="94"/>
      <c r="L16434" s="109"/>
      <c r="M16434" s="109"/>
    </row>
    <row r="16435" spans="3:13">
      <c r="C16435" s="109"/>
      <c r="D16435" s="109"/>
      <c r="E16435" s="94"/>
      <c r="L16435" s="109"/>
      <c r="M16435" s="109"/>
    </row>
    <row r="16436" spans="3:13">
      <c r="C16436" s="109"/>
      <c r="D16436" s="109"/>
      <c r="E16436" s="94"/>
      <c r="L16436" s="109"/>
      <c r="M16436" s="109"/>
    </row>
    <row r="16437" spans="3:13">
      <c r="C16437" s="109"/>
      <c r="D16437" s="109"/>
      <c r="E16437" s="94"/>
      <c r="L16437" s="109"/>
      <c r="M16437" s="109"/>
    </row>
    <row r="16438" spans="3:13">
      <c r="C16438" s="109"/>
      <c r="D16438" s="109"/>
      <c r="E16438" s="94"/>
      <c r="L16438" s="109"/>
      <c r="M16438" s="109"/>
    </row>
    <row r="16439" spans="3:13">
      <c r="C16439" s="109"/>
      <c r="D16439" s="109"/>
      <c r="E16439" s="94"/>
      <c r="L16439" s="109"/>
      <c r="M16439" s="109"/>
    </row>
    <row r="16440" spans="3:13">
      <c r="C16440" s="109"/>
      <c r="D16440" s="109"/>
      <c r="E16440" s="94"/>
      <c r="L16440" s="109"/>
      <c r="M16440" s="109"/>
    </row>
    <row r="16441" spans="3:13">
      <c r="C16441" s="109"/>
      <c r="D16441" s="109"/>
      <c r="E16441" s="94"/>
      <c r="L16441" s="109"/>
      <c r="M16441" s="109"/>
    </row>
    <row r="16442" spans="3:13">
      <c r="C16442" s="109"/>
      <c r="D16442" s="109"/>
      <c r="E16442" s="94"/>
      <c r="L16442" s="109"/>
      <c r="M16442" s="109"/>
    </row>
    <row r="16443" spans="3:13">
      <c r="C16443" s="109"/>
      <c r="D16443" s="109"/>
      <c r="E16443" s="94"/>
      <c r="L16443" s="109"/>
      <c r="M16443" s="109"/>
    </row>
    <row r="16444" spans="3:13">
      <c r="C16444" s="109"/>
      <c r="D16444" s="109"/>
      <c r="E16444" s="94"/>
      <c r="L16444" s="109"/>
      <c r="M16444" s="109"/>
    </row>
    <row r="16445" spans="3:13">
      <c r="C16445" s="109"/>
      <c r="D16445" s="109"/>
      <c r="E16445" s="94"/>
      <c r="L16445" s="109"/>
      <c r="M16445" s="109"/>
    </row>
    <row r="16446" spans="3:13">
      <c r="C16446" s="109"/>
      <c r="D16446" s="109"/>
      <c r="E16446" s="94"/>
      <c r="L16446" s="109"/>
      <c r="M16446" s="109"/>
    </row>
    <row r="16447" spans="3:13">
      <c r="C16447" s="109"/>
      <c r="D16447" s="109"/>
      <c r="E16447" s="94"/>
      <c r="L16447" s="109"/>
      <c r="M16447" s="109"/>
    </row>
    <row r="16448" spans="3:13">
      <c r="C16448" s="109"/>
      <c r="D16448" s="109"/>
      <c r="E16448" s="94"/>
      <c r="L16448" s="109"/>
      <c r="M16448" s="109"/>
    </row>
    <row r="16449" spans="3:13">
      <c r="C16449" s="109"/>
      <c r="D16449" s="109"/>
      <c r="E16449" s="94"/>
      <c r="L16449" s="109"/>
      <c r="M16449" s="109"/>
    </row>
    <row r="16450" spans="3:13">
      <c r="C16450" s="109"/>
      <c r="D16450" s="109"/>
      <c r="E16450" s="94"/>
      <c r="L16450" s="109"/>
      <c r="M16450" s="109"/>
    </row>
    <row r="16451" spans="3:13">
      <c r="C16451" s="109"/>
      <c r="D16451" s="109"/>
      <c r="E16451" s="94"/>
      <c r="L16451" s="109"/>
      <c r="M16451" s="109"/>
    </row>
    <row r="16452" spans="3:13">
      <c r="C16452" s="109"/>
      <c r="D16452" s="109"/>
      <c r="E16452" s="94"/>
      <c r="L16452" s="109"/>
      <c r="M16452" s="109"/>
    </row>
    <row r="16453" spans="3:13">
      <c r="C16453" s="109"/>
      <c r="D16453" s="109"/>
      <c r="E16453" s="94"/>
      <c r="L16453" s="109"/>
      <c r="M16453" s="109"/>
    </row>
    <row r="16454" spans="3:13">
      <c r="C16454" s="109"/>
      <c r="D16454" s="109"/>
      <c r="E16454" s="94"/>
      <c r="L16454" s="109"/>
      <c r="M16454" s="109"/>
    </row>
    <row r="16455" spans="3:13">
      <c r="C16455" s="109"/>
      <c r="D16455" s="109"/>
      <c r="E16455" s="94"/>
      <c r="L16455" s="109"/>
      <c r="M16455" s="109"/>
    </row>
    <row r="16456" spans="3:13">
      <c r="C16456" s="109"/>
      <c r="D16456" s="109"/>
      <c r="E16456" s="94"/>
      <c r="L16456" s="109"/>
      <c r="M16456" s="109"/>
    </row>
    <row r="16457" spans="3:13">
      <c r="C16457" s="109"/>
      <c r="D16457" s="109"/>
      <c r="E16457" s="94"/>
      <c r="L16457" s="109"/>
      <c r="M16457" s="109"/>
    </row>
    <row r="16458" spans="3:13">
      <c r="C16458" s="109"/>
      <c r="D16458" s="109"/>
      <c r="E16458" s="94"/>
      <c r="L16458" s="109"/>
      <c r="M16458" s="109"/>
    </row>
    <row r="16459" spans="3:13">
      <c r="C16459" s="109"/>
      <c r="D16459" s="109"/>
      <c r="E16459" s="94"/>
      <c r="L16459" s="109"/>
      <c r="M16459" s="109"/>
    </row>
    <row r="16460" spans="3:13">
      <c r="C16460" s="109"/>
      <c r="D16460" s="109"/>
      <c r="E16460" s="94"/>
      <c r="L16460" s="109"/>
      <c r="M16460" s="109"/>
    </row>
    <row r="16461" spans="3:13">
      <c r="C16461" s="109"/>
      <c r="D16461" s="109"/>
      <c r="E16461" s="94"/>
      <c r="L16461" s="109"/>
      <c r="M16461" s="109"/>
    </row>
    <row r="16462" spans="3:13">
      <c r="C16462" s="109"/>
      <c r="D16462" s="109"/>
      <c r="E16462" s="94"/>
      <c r="L16462" s="109"/>
      <c r="M16462" s="109"/>
    </row>
    <row r="16463" spans="3:13">
      <c r="C16463" s="109"/>
      <c r="D16463" s="109"/>
      <c r="E16463" s="94"/>
      <c r="L16463" s="109"/>
      <c r="M16463" s="109"/>
    </row>
    <row r="16464" spans="3:13">
      <c r="C16464" s="109"/>
      <c r="D16464" s="109"/>
      <c r="E16464" s="94"/>
      <c r="L16464" s="109"/>
      <c r="M16464" s="109"/>
    </row>
    <row r="16465" spans="3:13">
      <c r="C16465" s="109"/>
      <c r="D16465" s="109"/>
      <c r="E16465" s="94"/>
      <c r="L16465" s="109"/>
      <c r="M16465" s="109"/>
    </row>
    <row r="16466" spans="3:13">
      <c r="C16466" s="109"/>
      <c r="D16466" s="109"/>
      <c r="E16466" s="94"/>
      <c r="L16466" s="109"/>
      <c r="M16466" s="109"/>
    </row>
    <row r="16467" spans="3:13">
      <c r="C16467" s="109"/>
      <c r="D16467" s="109"/>
      <c r="E16467" s="94"/>
      <c r="L16467" s="109"/>
      <c r="M16467" s="109"/>
    </row>
    <row r="16468" spans="3:13">
      <c r="C16468" s="109"/>
      <c r="D16468" s="109"/>
      <c r="E16468" s="94"/>
      <c r="L16468" s="109"/>
      <c r="M16468" s="109"/>
    </row>
    <row r="16469" spans="3:13">
      <c r="C16469" s="109"/>
      <c r="D16469" s="109"/>
      <c r="E16469" s="94"/>
      <c r="L16469" s="109"/>
      <c r="M16469" s="109"/>
    </row>
    <row r="16470" spans="3:13">
      <c r="C16470" s="109"/>
      <c r="D16470" s="109"/>
      <c r="E16470" s="94"/>
      <c r="L16470" s="109"/>
      <c r="M16470" s="109"/>
    </row>
    <row r="16471" spans="3:13">
      <c r="C16471" s="109"/>
      <c r="D16471" s="109"/>
      <c r="E16471" s="94"/>
      <c r="L16471" s="109"/>
      <c r="M16471" s="109"/>
    </row>
    <row r="16472" spans="3:13">
      <c r="C16472" s="109"/>
      <c r="D16472" s="109"/>
      <c r="E16472" s="94"/>
      <c r="L16472" s="109"/>
      <c r="M16472" s="109"/>
    </row>
    <row r="16473" spans="3:13">
      <c r="C16473" s="109"/>
      <c r="D16473" s="109"/>
      <c r="E16473" s="94"/>
      <c r="L16473" s="109"/>
      <c r="M16473" s="109"/>
    </row>
    <row r="16474" spans="3:13">
      <c r="C16474" s="109"/>
      <c r="D16474" s="109"/>
      <c r="E16474" s="94"/>
      <c r="L16474" s="109"/>
      <c r="M16474" s="109"/>
    </row>
    <row r="16475" spans="3:13">
      <c r="C16475" s="109"/>
      <c r="D16475" s="109"/>
      <c r="E16475" s="94"/>
      <c r="L16475" s="109"/>
      <c r="M16475" s="109"/>
    </row>
    <row r="16476" spans="3:13">
      <c r="C16476" s="109"/>
      <c r="D16476" s="109"/>
      <c r="E16476" s="94"/>
      <c r="L16476" s="109"/>
      <c r="M16476" s="109"/>
    </row>
    <row r="16477" spans="3:13">
      <c r="C16477" s="109"/>
      <c r="D16477" s="109"/>
      <c r="E16477" s="94"/>
      <c r="L16477" s="109"/>
      <c r="M16477" s="109"/>
    </row>
    <row r="16478" spans="3:13">
      <c r="C16478" s="109"/>
      <c r="D16478" s="109"/>
      <c r="E16478" s="94"/>
      <c r="L16478" s="109"/>
      <c r="M16478" s="109"/>
    </row>
    <row r="16479" spans="3:13">
      <c r="C16479" s="109"/>
      <c r="D16479" s="109"/>
      <c r="E16479" s="94"/>
      <c r="L16479" s="109"/>
      <c r="M16479" s="109"/>
    </row>
    <row r="16480" spans="3:13">
      <c r="C16480" s="109"/>
      <c r="D16480" s="109"/>
      <c r="E16480" s="94"/>
      <c r="L16480" s="109"/>
      <c r="M16480" s="109"/>
    </row>
    <row r="16481" spans="3:13">
      <c r="C16481" s="109"/>
      <c r="D16481" s="109"/>
      <c r="E16481" s="94"/>
      <c r="L16481" s="109"/>
      <c r="M16481" s="109"/>
    </row>
    <row r="16482" spans="3:13">
      <c r="C16482" s="109"/>
      <c r="D16482" s="109"/>
      <c r="E16482" s="94"/>
      <c r="L16482" s="109"/>
      <c r="M16482" s="109"/>
    </row>
    <row r="16483" spans="3:13">
      <c r="C16483" s="109"/>
      <c r="D16483" s="109"/>
      <c r="E16483" s="94"/>
      <c r="L16483" s="109"/>
      <c r="M16483" s="109"/>
    </row>
    <row r="16484" spans="3:13">
      <c r="C16484" s="109"/>
      <c r="D16484" s="109"/>
      <c r="E16484" s="94"/>
      <c r="L16484" s="109"/>
      <c r="M16484" s="109"/>
    </row>
    <row r="16485" spans="3:13">
      <c r="C16485" s="109"/>
      <c r="D16485" s="109"/>
      <c r="E16485" s="94"/>
      <c r="L16485" s="109"/>
      <c r="M16485" s="109"/>
    </row>
    <row r="16486" spans="3:13">
      <c r="C16486" s="109"/>
      <c r="D16486" s="109"/>
      <c r="E16486" s="94"/>
      <c r="L16486" s="109"/>
      <c r="M16486" s="109"/>
    </row>
    <row r="16487" spans="3:13">
      <c r="C16487" s="109"/>
      <c r="D16487" s="109"/>
      <c r="E16487" s="94"/>
      <c r="L16487" s="109"/>
      <c r="M16487" s="109"/>
    </row>
    <row r="16488" spans="3:13">
      <c r="C16488" s="109"/>
      <c r="D16488" s="109"/>
      <c r="E16488" s="94"/>
      <c r="L16488" s="109"/>
      <c r="M16488" s="109"/>
    </row>
    <row r="16489" spans="3:13">
      <c r="C16489" s="109"/>
      <c r="D16489" s="109"/>
      <c r="E16489" s="94"/>
      <c r="L16489" s="109"/>
      <c r="M16489" s="109"/>
    </row>
    <row r="16490" spans="3:13">
      <c r="C16490" s="109"/>
      <c r="D16490" s="109"/>
      <c r="E16490" s="94"/>
      <c r="L16490" s="109"/>
      <c r="M16490" s="109"/>
    </row>
    <row r="16491" spans="3:13">
      <c r="C16491" s="109"/>
      <c r="D16491" s="109"/>
      <c r="E16491" s="94"/>
      <c r="L16491" s="109"/>
      <c r="M16491" s="109"/>
    </row>
    <row r="16492" spans="3:13">
      <c r="C16492" s="109"/>
      <c r="D16492" s="109"/>
      <c r="E16492" s="94"/>
      <c r="L16492" s="109"/>
      <c r="M16492" s="109"/>
    </row>
    <row r="16493" spans="3:13">
      <c r="C16493" s="109"/>
      <c r="D16493" s="109"/>
      <c r="E16493" s="94"/>
      <c r="L16493" s="109"/>
      <c r="M16493" s="109"/>
    </row>
    <row r="16494" spans="3:13">
      <c r="C16494" s="109"/>
      <c r="D16494" s="109"/>
      <c r="E16494" s="94"/>
      <c r="L16494" s="109"/>
      <c r="M16494" s="109"/>
    </row>
    <row r="16495" spans="3:13">
      <c r="C16495" s="109"/>
      <c r="D16495" s="109"/>
      <c r="E16495" s="94"/>
      <c r="L16495" s="109"/>
      <c r="M16495" s="109"/>
    </row>
    <row r="16496" spans="3:13">
      <c r="C16496" s="109"/>
      <c r="D16496" s="109"/>
      <c r="E16496" s="94"/>
      <c r="L16496" s="109"/>
      <c r="M16496" s="109"/>
    </row>
    <row r="16497" spans="3:13">
      <c r="C16497" s="109"/>
      <c r="D16497" s="109"/>
      <c r="E16497" s="94"/>
      <c r="L16497" s="109"/>
      <c r="M16497" s="109"/>
    </row>
    <row r="16498" spans="3:13">
      <c r="C16498" s="109"/>
      <c r="D16498" s="109"/>
      <c r="E16498" s="94"/>
      <c r="L16498" s="109"/>
      <c r="M16498" s="109"/>
    </row>
    <row r="16499" spans="3:13">
      <c r="C16499" s="109"/>
      <c r="D16499" s="109"/>
      <c r="E16499" s="94"/>
      <c r="L16499" s="109"/>
      <c r="M16499" s="109"/>
    </row>
    <row r="16500" spans="3:13">
      <c r="C16500" s="109"/>
      <c r="D16500" s="109"/>
      <c r="E16500" s="94"/>
      <c r="L16500" s="109"/>
      <c r="M16500" s="109"/>
    </row>
    <row r="16501" spans="3:13">
      <c r="C16501" s="109"/>
      <c r="D16501" s="109"/>
      <c r="E16501" s="94"/>
      <c r="L16501" s="109"/>
      <c r="M16501" s="109"/>
    </row>
    <row r="16502" spans="3:13">
      <c r="C16502" s="109"/>
      <c r="D16502" s="109"/>
      <c r="E16502" s="94"/>
      <c r="L16502" s="109"/>
      <c r="M16502" s="109"/>
    </row>
    <row r="16503" spans="3:13">
      <c r="C16503" s="109"/>
      <c r="D16503" s="109"/>
      <c r="E16503" s="94"/>
      <c r="L16503" s="109"/>
      <c r="M16503" s="109"/>
    </row>
    <row r="16504" spans="3:13">
      <c r="C16504" s="109"/>
      <c r="D16504" s="109"/>
      <c r="E16504" s="94"/>
      <c r="L16504" s="109"/>
      <c r="M16504" s="109"/>
    </row>
    <row r="16505" spans="3:13">
      <c r="C16505" s="109"/>
      <c r="D16505" s="109"/>
      <c r="E16505" s="94"/>
      <c r="L16505" s="109"/>
      <c r="M16505" s="109"/>
    </row>
    <row r="16506" spans="3:13">
      <c r="C16506" s="109"/>
      <c r="D16506" s="109"/>
      <c r="E16506" s="94"/>
      <c r="L16506" s="109"/>
      <c r="M16506" s="109"/>
    </row>
    <row r="16507" spans="3:13">
      <c r="C16507" s="109"/>
      <c r="D16507" s="109"/>
      <c r="E16507" s="94"/>
      <c r="L16507" s="109"/>
      <c r="M16507" s="109"/>
    </row>
    <row r="16508" spans="3:13">
      <c r="C16508" s="109"/>
      <c r="D16508" s="109"/>
      <c r="E16508" s="94"/>
      <c r="L16508" s="109"/>
      <c r="M16508" s="109"/>
    </row>
    <row r="16509" spans="3:13">
      <c r="C16509" s="109"/>
      <c r="D16509" s="109"/>
      <c r="E16509" s="94"/>
      <c r="L16509" s="109"/>
      <c r="M16509" s="109"/>
    </row>
    <row r="16510" spans="3:13">
      <c r="C16510" s="109"/>
      <c r="D16510" s="109"/>
      <c r="E16510" s="94"/>
      <c r="L16510" s="109"/>
      <c r="M16510" s="109"/>
    </row>
    <row r="16511" spans="3:13">
      <c r="C16511" s="109"/>
      <c r="D16511" s="109"/>
      <c r="E16511" s="94"/>
      <c r="L16511" s="109"/>
      <c r="M16511" s="109"/>
    </row>
    <row r="16512" spans="3:13">
      <c r="C16512" s="109"/>
      <c r="D16512" s="109"/>
      <c r="E16512" s="94"/>
      <c r="L16512" s="109"/>
      <c r="M16512" s="109"/>
    </row>
    <row r="16513" spans="3:13">
      <c r="C16513" s="109"/>
      <c r="D16513" s="109"/>
      <c r="E16513" s="94"/>
      <c r="L16513" s="109"/>
      <c r="M16513" s="109"/>
    </row>
    <row r="16514" spans="3:13">
      <c r="C16514" s="109"/>
      <c r="D16514" s="109"/>
      <c r="E16514" s="94"/>
      <c r="L16514" s="109"/>
      <c r="M16514" s="109"/>
    </row>
    <row r="16515" spans="3:13">
      <c r="C16515" s="109"/>
      <c r="D16515" s="109"/>
      <c r="E16515" s="94"/>
      <c r="L16515" s="109"/>
      <c r="M16515" s="109"/>
    </row>
    <row r="16516" spans="3:13">
      <c r="C16516" s="109"/>
      <c r="D16516" s="109"/>
      <c r="E16516" s="94"/>
      <c r="L16516" s="109"/>
      <c r="M16516" s="109"/>
    </row>
    <row r="16517" spans="3:13">
      <c r="C16517" s="109"/>
      <c r="D16517" s="109"/>
      <c r="E16517" s="94"/>
      <c r="L16517" s="109"/>
      <c r="M16517" s="109"/>
    </row>
    <row r="16518" spans="3:13">
      <c r="C16518" s="109"/>
      <c r="D16518" s="109"/>
      <c r="E16518" s="94"/>
      <c r="L16518" s="109"/>
      <c r="M16518" s="109"/>
    </row>
    <row r="16519" spans="3:13">
      <c r="C16519" s="109"/>
      <c r="D16519" s="109"/>
      <c r="E16519" s="94"/>
      <c r="L16519" s="109"/>
      <c r="M16519" s="109"/>
    </row>
    <row r="16520" spans="3:13">
      <c r="C16520" s="109"/>
      <c r="D16520" s="109"/>
      <c r="E16520" s="94"/>
      <c r="L16520" s="109"/>
      <c r="M16520" s="109"/>
    </row>
    <row r="16521" spans="3:13">
      <c r="C16521" s="109"/>
      <c r="D16521" s="109"/>
      <c r="E16521" s="94"/>
      <c r="L16521" s="109"/>
      <c r="M16521" s="109"/>
    </row>
    <row r="16522" spans="3:13">
      <c r="C16522" s="109"/>
      <c r="D16522" s="109"/>
      <c r="E16522" s="94"/>
      <c r="L16522" s="109"/>
      <c r="M16522" s="109"/>
    </row>
    <row r="16523" spans="3:13">
      <c r="C16523" s="109"/>
      <c r="D16523" s="109"/>
      <c r="E16523" s="94"/>
      <c r="L16523" s="109"/>
      <c r="M16523" s="109"/>
    </row>
    <row r="16524" spans="3:13">
      <c r="C16524" s="109"/>
      <c r="D16524" s="109"/>
      <c r="E16524" s="94"/>
      <c r="L16524" s="109"/>
      <c r="M16524" s="109"/>
    </row>
    <row r="16525" spans="3:13">
      <c r="C16525" s="109"/>
      <c r="D16525" s="109"/>
      <c r="E16525" s="94"/>
      <c r="L16525" s="109"/>
      <c r="M16525" s="109"/>
    </row>
    <row r="16526" spans="3:13">
      <c r="C16526" s="109"/>
      <c r="D16526" s="109"/>
      <c r="E16526" s="94"/>
      <c r="L16526" s="109"/>
      <c r="M16526" s="109"/>
    </row>
    <row r="16527" spans="3:13">
      <c r="C16527" s="109"/>
      <c r="D16527" s="109"/>
      <c r="E16527" s="94"/>
      <c r="L16527" s="109"/>
      <c r="M16527" s="109"/>
    </row>
    <row r="16528" spans="3:13">
      <c r="C16528" s="109"/>
      <c r="D16528" s="109"/>
      <c r="E16528" s="94"/>
      <c r="L16528" s="109"/>
      <c r="M16528" s="109"/>
    </row>
    <row r="16529" spans="3:13">
      <c r="C16529" s="109"/>
      <c r="D16529" s="109"/>
      <c r="E16529" s="94"/>
      <c r="L16529" s="109"/>
      <c r="M16529" s="109"/>
    </row>
    <row r="16530" spans="3:13">
      <c r="C16530" s="109"/>
      <c r="D16530" s="109"/>
      <c r="E16530" s="94"/>
      <c r="L16530" s="109"/>
      <c r="M16530" s="109"/>
    </row>
    <row r="16531" spans="3:13">
      <c r="C16531" s="109"/>
      <c r="D16531" s="109"/>
      <c r="E16531" s="94"/>
      <c r="L16531" s="109"/>
      <c r="M16531" s="109"/>
    </row>
    <row r="16532" spans="3:13">
      <c r="C16532" s="109"/>
      <c r="D16532" s="109"/>
      <c r="E16532" s="94"/>
      <c r="L16532" s="109"/>
      <c r="M16532" s="109"/>
    </row>
    <row r="16533" spans="3:13">
      <c r="C16533" s="109"/>
      <c r="D16533" s="109"/>
      <c r="E16533" s="94"/>
      <c r="L16533" s="109"/>
      <c r="M16533" s="109"/>
    </row>
    <row r="16534" spans="3:13">
      <c r="C16534" s="109"/>
      <c r="D16534" s="109"/>
      <c r="E16534" s="94"/>
      <c r="L16534" s="109"/>
      <c r="M16534" s="109"/>
    </row>
    <row r="16535" spans="3:13">
      <c r="C16535" s="109"/>
      <c r="D16535" s="109"/>
      <c r="E16535" s="94"/>
      <c r="L16535" s="109"/>
      <c r="M16535" s="109"/>
    </row>
    <row r="16536" spans="3:13">
      <c r="C16536" s="109"/>
      <c r="D16536" s="109"/>
      <c r="E16536" s="94"/>
      <c r="L16536" s="109"/>
      <c r="M16536" s="109"/>
    </row>
    <row r="16537" spans="3:13">
      <c r="C16537" s="109"/>
      <c r="D16537" s="109"/>
      <c r="E16537" s="94"/>
      <c r="L16537" s="109"/>
      <c r="M16537" s="109"/>
    </row>
    <row r="16538" spans="3:13">
      <c r="C16538" s="109"/>
      <c r="D16538" s="109"/>
      <c r="E16538" s="94"/>
      <c r="L16538" s="109"/>
      <c r="M16538" s="109"/>
    </row>
    <row r="16539" spans="3:13">
      <c r="C16539" s="109"/>
      <c r="D16539" s="109"/>
      <c r="E16539" s="94"/>
      <c r="L16539" s="109"/>
      <c r="M16539" s="109"/>
    </row>
    <row r="16540" spans="3:13">
      <c r="C16540" s="109"/>
      <c r="D16540" s="109"/>
      <c r="E16540" s="94"/>
      <c r="L16540" s="109"/>
      <c r="M16540" s="109"/>
    </row>
    <row r="16541" spans="3:13">
      <c r="C16541" s="109"/>
      <c r="D16541" s="109"/>
      <c r="E16541" s="94"/>
      <c r="L16541" s="109"/>
      <c r="M16541" s="109"/>
    </row>
    <row r="16542" spans="3:13">
      <c r="C16542" s="109"/>
      <c r="D16542" s="109"/>
      <c r="E16542" s="94"/>
      <c r="L16542" s="109"/>
      <c r="M16542" s="109"/>
    </row>
    <row r="16543" spans="3:13">
      <c r="C16543" s="109"/>
      <c r="D16543" s="109"/>
      <c r="E16543" s="94"/>
      <c r="L16543" s="109"/>
      <c r="M16543" s="109"/>
    </row>
    <row r="16544" spans="3:13">
      <c r="C16544" s="109"/>
      <c r="D16544" s="109"/>
      <c r="E16544" s="94"/>
      <c r="L16544" s="109"/>
      <c r="M16544" s="109"/>
    </row>
    <row r="16545" spans="3:13">
      <c r="C16545" s="109"/>
      <c r="D16545" s="109"/>
      <c r="E16545" s="94"/>
      <c r="L16545" s="109"/>
      <c r="M16545" s="109"/>
    </row>
    <row r="16546" spans="3:13">
      <c r="C16546" s="109"/>
      <c r="D16546" s="109"/>
      <c r="E16546" s="94"/>
      <c r="L16546" s="109"/>
      <c r="M16546" s="109"/>
    </row>
    <row r="16547" spans="3:13">
      <c r="C16547" s="109"/>
      <c r="D16547" s="109"/>
      <c r="E16547" s="94"/>
      <c r="L16547" s="109"/>
      <c r="M16547" s="109"/>
    </row>
    <row r="16548" spans="3:13">
      <c r="C16548" s="109"/>
      <c r="D16548" s="109"/>
      <c r="E16548" s="94"/>
      <c r="L16548" s="109"/>
      <c r="M16548" s="109"/>
    </row>
    <row r="16549" spans="3:13">
      <c r="C16549" s="109"/>
      <c r="D16549" s="109"/>
      <c r="E16549" s="94"/>
      <c r="L16549" s="109"/>
      <c r="M16549" s="109"/>
    </row>
    <row r="16550" spans="3:13">
      <c r="C16550" s="109"/>
      <c r="D16550" s="109"/>
      <c r="E16550" s="94"/>
      <c r="L16550" s="109"/>
      <c r="M16550" s="109"/>
    </row>
    <row r="16551" spans="3:13">
      <c r="C16551" s="109"/>
      <c r="D16551" s="109"/>
      <c r="E16551" s="94"/>
      <c r="L16551" s="109"/>
      <c r="M16551" s="109"/>
    </row>
    <row r="16552" spans="3:13">
      <c r="C16552" s="109"/>
      <c r="D16552" s="109"/>
      <c r="E16552" s="94"/>
      <c r="L16552" s="109"/>
      <c r="M16552" s="109"/>
    </row>
    <row r="16553" spans="3:13">
      <c r="C16553" s="109"/>
      <c r="D16553" s="109"/>
      <c r="E16553" s="94"/>
      <c r="L16553" s="109"/>
      <c r="M16553" s="109"/>
    </row>
    <row r="16554" spans="3:13">
      <c r="C16554" s="109"/>
      <c r="D16554" s="109"/>
      <c r="E16554" s="94"/>
      <c r="L16554" s="109"/>
      <c r="M16554" s="109"/>
    </row>
    <row r="16555" spans="3:13">
      <c r="C16555" s="109"/>
      <c r="D16555" s="109"/>
      <c r="E16555" s="94"/>
      <c r="L16555" s="109"/>
      <c r="M16555" s="109"/>
    </row>
    <row r="16556" spans="3:13">
      <c r="C16556" s="109"/>
      <c r="D16556" s="109"/>
      <c r="E16556" s="94"/>
      <c r="L16556" s="109"/>
      <c r="M16556" s="109"/>
    </row>
    <row r="16557" spans="3:13">
      <c r="C16557" s="109"/>
      <c r="D16557" s="109"/>
      <c r="E16557" s="94"/>
      <c r="L16557" s="109"/>
      <c r="M16557" s="109"/>
    </row>
    <row r="16558" spans="3:13">
      <c r="C16558" s="109"/>
      <c r="D16558" s="109"/>
      <c r="E16558" s="94"/>
      <c r="L16558" s="109"/>
      <c r="M16558" s="109"/>
    </row>
    <row r="16559" spans="3:13">
      <c r="C16559" s="109"/>
      <c r="D16559" s="109"/>
      <c r="E16559" s="94"/>
      <c r="L16559" s="109"/>
      <c r="M16559" s="109"/>
    </row>
    <row r="16560" spans="3:13">
      <c r="C16560" s="109"/>
      <c r="D16560" s="109"/>
      <c r="E16560" s="94"/>
      <c r="L16560" s="109"/>
      <c r="M16560" s="109"/>
    </row>
    <row r="16561" spans="3:13">
      <c r="C16561" s="109"/>
      <c r="D16561" s="109"/>
      <c r="E16561" s="94"/>
      <c r="L16561" s="109"/>
      <c r="M16561" s="109"/>
    </row>
    <row r="16562" spans="3:13">
      <c r="C16562" s="109"/>
      <c r="D16562" s="109"/>
      <c r="E16562" s="94"/>
      <c r="L16562" s="109"/>
      <c r="M16562" s="109"/>
    </row>
    <row r="16563" spans="3:13">
      <c r="C16563" s="109"/>
      <c r="D16563" s="109"/>
      <c r="E16563" s="94"/>
      <c r="L16563" s="109"/>
      <c r="M16563" s="109"/>
    </row>
    <row r="16564" spans="3:13">
      <c r="C16564" s="109"/>
      <c r="D16564" s="109"/>
      <c r="E16564" s="94"/>
      <c r="L16564" s="109"/>
      <c r="M16564" s="109"/>
    </row>
    <row r="16565" spans="3:13">
      <c r="C16565" s="109"/>
      <c r="D16565" s="109"/>
      <c r="E16565" s="94"/>
      <c r="L16565" s="109"/>
      <c r="M16565" s="109"/>
    </row>
    <row r="16566" spans="3:13">
      <c r="C16566" s="109"/>
      <c r="D16566" s="109"/>
      <c r="E16566" s="94"/>
      <c r="L16566" s="109"/>
      <c r="M16566" s="109"/>
    </row>
    <row r="16567" spans="3:13">
      <c r="C16567" s="109"/>
      <c r="D16567" s="109"/>
      <c r="E16567" s="94"/>
      <c r="L16567" s="109"/>
      <c r="M16567" s="109"/>
    </row>
    <row r="16568" spans="3:13">
      <c r="C16568" s="109"/>
      <c r="D16568" s="109"/>
      <c r="E16568" s="94"/>
      <c r="L16568" s="109"/>
      <c r="M16568" s="109"/>
    </row>
    <row r="16569" spans="3:13">
      <c r="C16569" s="109"/>
      <c r="D16569" s="109"/>
      <c r="E16569" s="94"/>
      <c r="L16569" s="109"/>
      <c r="M16569" s="109"/>
    </row>
    <row r="16570" spans="3:13">
      <c r="C16570" s="109"/>
      <c r="D16570" s="109"/>
      <c r="E16570" s="94"/>
      <c r="L16570" s="109"/>
      <c r="M16570" s="109"/>
    </row>
    <row r="16571" spans="3:13">
      <c r="C16571" s="109"/>
      <c r="D16571" s="109"/>
      <c r="E16571" s="94"/>
      <c r="L16571" s="109"/>
      <c r="M16571" s="109"/>
    </row>
    <row r="16572" spans="3:13">
      <c r="C16572" s="109"/>
      <c r="D16572" s="109"/>
      <c r="E16572" s="94"/>
      <c r="L16572" s="109"/>
      <c r="M16572" s="109"/>
    </row>
    <row r="16573" spans="3:13">
      <c r="C16573" s="109"/>
      <c r="D16573" s="109"/>
      <c r="E16573" s="94"/>
      <c r="L16573" s="109"/>
      <c r="M16573" s="109"/>
    </row>
    <row r="16574" spans="3:13">
      <c r="C16574" s="109"/>
      <c r="D16574" s="109"/>
      <c r="E16574" s="94"/>
      <c r="L16574" s="109"/>
      <c r="M16574" s="109"/>
    </row>
    <row r="16575" spans="3:13">
      <c r="C16575" s="109"/>
      <c r="D16575" s="109"/>
      <c r="E16575" s="94"/>
      <c r="L16575" s="109"/>
      <c r="M16575" s="109"/>
    </row>
    <row r="16576" spans="3:13">
      <c r="C16576" s="109"/>
      <c r="D16576" s="109"/>
      <c r="E16576" s="94"/>
      <c r="L16576" s="109"/>
      <c r="M16576" s="109"/>
    </row>
    <row r="16577" spans="3:13">
      <c r="C16577" s="109"/>
      <c r="D16577" s="109"/>
      <c r="E16577" s="94"/>
      <c r="L16577" s="109"/>
      <c r="M16577" s="109"/>
    </row>
    <row r="16578" spans="3:13">
      <c r="C16578" s="109"/>
      <c r="D16578" s="109"/>
      <c r="E16578" s="94"/>
      <c r="L16578" s="109"/>
      <c r="M16578" s="109"/>
    </row>
    <row r="16579" spans="3:13">
      <c r="C16579" s="109"/>
      <c r="D16579" s="109"/>
      <c r="E16579" s="94"/>
      <c r="L16579" s="109"/>
      <c r="M16579" s="109"/>
    </row>
    <row r="16580" spans="3:13">
      <c r="C16580" s="109"/>
      <c r="D16580" s="109"/>
      <c r="E16580" s="94"/>
      <c r="L16580" s="109"/>
      <c r="M16580" s="109"/>
    </row>
    <row r="16581" spans="3:13">
      <c r="C16581" s="109"/>
      <c r="D16581" s="109"/>
      <c r="E16581" s="94"/>
      <c r="L16581" s="109"/>
      <c r="M16581" s="109"/>
    </row>
    <row r="16582" spans="3:13">
      <c r="C16582" s="109"/>
      <c r="D16582" s="109"/>
      <c r="E16582" s="94"/>
      <c r="L16582" s="109"/>
      <c r="M16582" s="109"/>
    </row>
    <row r="16583" spans="3:13">
      <c r="C16583" s="109"/>
      <c r="D16583" s="109"/>
      <c r="E16583" s="94"/>
      <c r="L16583" s="109"/>
      <c r="M16583" s="109"/>
    </row>
    <row r="16584" spans="3:13">
      <c r="C16584" s="109"/>
      <c r="D16584" s="109"/>
      <c r="E16584" s="94"/>
      <c r="L16584" s="109"/>
      <c r="M16584" s="109"/>
    </row>
    <row r="16585" spans="3:13">
      <c r="C16585" s="109"/>
      <c r="D16585" s="109"/>
      <c r="E16585" s="94"/>
      <c r="L16585" s="109"/>
      <c r="M16585" s="109"/>
    </row>
    <row r="16586" spans="3:13">
      <c r="C16586" s="109"/>
      <c r="D16586" s="109"/>
      <c r="E16586" s="94"/>
      <c r="L16586" s="109"/>
      <c r="M16586" s="109"/>
    </row>
    <row r="16587" spans="3:13">
      <c r="C16587" s="109"/>
      <c r="D16587" s="109"/>
      <c r="E16587" s="94"/>
      <c r="L16587" s="109"/>
      <c r="M16587" s="109"/>
    </row>
    <row r="16588" spans="3:13">
      <c r="C16588" s="109"/>
      <c r="D16588" s="109"/>
      <c r="E16588" s="94"/>
      <c r="L16588" s="109"/>
      <c r="M16588" s="109"/>
    </row>
    <row r="16589" spans="3:13">
      <c r="C16589" s="109"/>
      <c r="D16589" s="109"/>
      <c r="E16589" s="94"/>
      <c r="L16589" s="109"/>
      <c r="M16589" s="109"/>
    </row>
    <row r="16590" spans="3:13">
      <c r="C16590" s="109"/>
      <c r="D16590" s="109"/>
      <c r="E16590" s="94"/>
      <c r="L16590" s="109"/>
      <c r="M16590" s="109"/>
    </row>
    <row r="16591" spans="3:13">
      <c r="C16591" s="109"/>
      <c r="D16591" s="109"/>
      <c r="E16591" s="94"/>
      <c r="L16591" s="109"/>
      <c r="M16591" s="109"/>
    </row>
    <row r="16592" spans="3:13">
      <c r="C16592" s="109"/>
      <c r="D16592" s="109"/>
      <c r="E16592" s="94"/>
      <c r="L16592" s="109"/>
      <c r="M16592" s="109"/>
    </row>
    <row r="16593" spans="3:13">
      <c r="C16593" s="109"/>
      <c r="D16593" s="109"/>
      <c r="E16593" s="94"/>
      <c r="L16593" s="109"/>
      <c r="M16593" s="109"/>
    </row>
    <row r="16594" spans="3:13">
      <c r="C16594" s="109"/>
      <c r="D16594" s="109"/>
      <c r="E16594" s="94"/>
      <c r="L16594" s="109"/>
      <c r="M16594" s="109"/>
    </row>
    <row r="16595" spans="3:13">
      <c r="C16595" s="109"/>
      <c r="D16595" s="109"/>
      <c r="E16595" s="94"/>
      <c r="L16595" s="109"/>
      <c r="M16595" s="109"/>
    </row>
    <row r="16596" spans="3:13">
      <c r="C16596" s="109"/>
      <c r="D16596" s="109"/>
      <c r="E16596" s="94"/>
      <c r="L16596" s="109"/>
      <c r="M16596" s="109"/>
    </row>
    <row r="16597" spans="3:13">
      <c r="C16597" s="109"/>
      <c r="D16597" s="109"/>
      <c r="E16597" s="94"/>
      <c r="L16597" s="109"/>
      <c r="M16597" s="109"/>
    </row>
    <row r="16598" spans="3:13">
      <c r="C16598" s="109"/>
      <c r="D16598" s="109"/>
      <c r="E16598" s="94"/>
      <c r="L16598" s="109"/>
      <c r="M16598" s="109"/>
    </row>
    <row r="16599" spans="3:13">
      <c r="C16599" s="109"/>
      <c r="D16599" s="109"/>
      <c r="E16599" s="94"/>
      <c r="L16599" s="109"/>
      <c r="M16599" s="109"/>
    </row>
    <row r="16600" spans="3:13">
      <c r="C16600" s="109"/>
      <c r="D16600" s="109"/>
      <c r="E16600" s="94"/>
      <c r="L16600" s="109"/>
      <c r="M16600" s="109"/>
    </row>
    <row r="16601" spans="3:13">
      <c r="C16601" s="109"/>
      <c r="D16601" s="109"/>
      <c r="E16601" s="94"/>
      <c r="L16601" s="109"/>
      <c r="M16601" s="109"/>
    </row>
    <row r="16602" spans="3:13">
      <c r="C16602" s="109"/>
      <c r="D16602" s="109"/>
      <c r="E16602" s="94"/>
      <c r="L16602" s="109"/>
      <c r="M16602" s="109"/>
    </row>
    <row r="16603" spans="3:13">
      <c r="C16603" s="109"/>
      <c r="D16603" s="109"/>
      <c r="E16603" s="94"/>
      <c r="L16603" s="109"/>
      <c r="M16603" s="109"/>
    </row>
    <row r="16604" spans="3:13">
      <c r="C16604" s="109"/>
      <c r="D16604" s="109"/>
      <c r="E16604" s="94"/>
      <c r="L16604" s="109"/>
      <c r="M16604" s="109"/>
    </row>
    <row r="16605" spans="3:13">
      <c r="C16605" s="109"/>
      <c r="D16605" s="109"/>
      <c r="E16605" s="94"/>
      <c r="L16605" s="109"/>
      <c r="M16605" s="109"/>
    </row>
    <row r="16606" spans="3:13">
      <c r="C16606" s="109"/>
      <c r="D16606" s="109"/>
      <c r="E16606" s="94"/>
      <c r="L16606" s="109"/>
      <c r="M16606" s="109"/>
    </row>
    <row r="16607" spans="3:13">
      <c r="C16607" s="109"/>
      <c r="D16607" s="109"/>
      <c r="E16607" s="94"/>
      <c r="L16607" s="109"/>
      <c r="M16607" s="109"/>
    </row>
    <row r="16608" spans="3:13">
      <c r="C16608" s="109"/>
      <c r="D16608" s="109"/>
      <c r="E16608" s="94"/>
      <c r="L16608" s="109"/>
      <c r="M16608" s="109"/>
    </row>
    <row r="16609" spans="3:13">
      <c r="C16609" s="109"/>
      <c r="D16609" s="109"/>
      <c r="E16609" s="94"/>
      <c r="L16609" s="109"/>
      <c r="M16609" s="109"/>
    </row>
    <row r="16610" spans="3:13">
      <c r="C16610" s="109"/>
      <c r="D16610" s="109"/>
      <c r="E16610" s="94"/>
      <c r="L16610" s="109"/>
      <c r="M16610" s="109"/>
    </row>
    <row r="16611" spans="3:13">
      <c r="C16611" s="109"/>
      <c r="D16611" s="109"/>
      <c r="E16611" s="94"/>
      <c r="L16611" s="109"/>
      <c r="M16611" s="109"/>
    </row>
    <row r="16612" spans="3:13">
      <c r="C16612" s="109"/>
      <c r="D16612" s="109"/>
      <c r="E16612" s="94"/>
      <c r="L16612" s="109"/>
      <c r="M16612" s="109"/>
    </row>
    <row r="16613" spans="3:13">
      <c r="C16613" s="109"/>
      <c r="D16613" s="109"/>
      <c r="E16613" s="94"/>
      <c r="L16613" s="109"/>
      <c r="M16613" s="109"/>
    </row>
    <row r="16614" spans="3:13">
      <c r="C16614" s="109"/>
      <c r="D16614" s="109"/>
      <c r="E16614" s="94"/>
      <c r="L16614" s="109"/>
      <c r="M16614" s="109"/>
    </row>
    <row r="16615" spans="3:13">
      <c r="C16615" s="109"/>
      <c r="D16615" s="109"/>
      <c r="E16615" s="94"/>
      <c r="L16615" s="109"/>
      <c r="M16615" s="109"/>
    </row>
    <row r="16616" spans="3:13">
      <c r="C16616" s="109"/>
      <c r="D16616" s="109"/>
      <c r="E16616" s="94"/>
      <c r="L16616" s="109"/>
      <c r="M16616" s="109"/>
    </row>
    <row r="16617" spans="3:13">
      <c r="C16617" s="109"/>
      <c r="D16617" s="109"/>
      <c r="E16617" s="94"/>
      <c r="L16617" s="109"/>
      <c r="M16617" s="109"/>
    </row>
    <row r="16618" spans="3:13">
      <c r="C16618" s="109"/>
      <c r="D16618" s="109"/>
      <c r="E16618" s="94"/>
      <c r="L16618" s="109"/>
      <c r="M16618" s="109"/>
    </row>
    <row r="16619" spans="3:13">
      <c r="C16619" s="109"/>
      <c r="D16619" s="109"/>
      <c r="E16619" s="94"/>
      <c r="L16619" s="109"/>
      <c r="M16619" s="109"/>
    </row>
    <row r="16620" spans="3:13">
      <c r="C16620" s="109"/>
      <c r="D16620" s="109"/>
      <c r="E16620" s="94"/>
      <c r="L16620" s="109"/>
      <c r="M16620" s="109"/>
    </row>
    <row r="16621" spans="3:13">
      <c r="C16621" s="109"/>
      <c r="D16621" s="109"/>
      <c r="E16621" s="94"/>
      <c r="L16621" s="109"/>
      <c r="M16621" s="109"/>
    </row>
    <row r="16622" spans="3:13">
      <c r="C16622" s="109"/>
      <c r="D16622" s="109"/>
      <c r="E16622" s="94"/>
      <c r="L16622" s="109"/>
      <c r="M16622" s="109"/>
    </row>
    <row r="16623" spans="3:13">
      <c r="C16623" s="109"/>
      <c r="D16623" s="109"/>
      <c r="E16623" s="94"/>
      <c r="L16623" s="109"/>
      <c r="M16623" s="109"/>
    </row>
    <row r="16624" spans="3:13">
      <c r="C16624" s="109"/>
      <c r="D16624" s="109"/>
      <c r="E16624" s="94"/>
      <c r="L16624" s="109"/>
      <c r="M16624" s="109"/>
    </row>
    <row r="16625" spans="3:13">
      <c r="C16625" s="109"/>
      <c r="D16625" s="109"/>
      <c r="E16625" s="94"/>
      <c r="L16625" s="109"/>
      <c r="M16625" s="109"/>
    </row>
    <row r="16626" spans="3:13">
      <c r="C16626" s="109"/>
      <c r="D16626" s="109"/>
      <c r="E16626" s="94"/>
      <c r="L16626" s="109"/>
      <c r="M16626" s="109"/>
    </row>
    <row r="16627" spans="3:13">
      <c r="C16627" s="109"/>
      <c r="D16627" s="109"/>
      <c r="E16627" s="94"/>
      <c r="L16627" s="109"/>
      <c r="M16627" s="109"/>
    </row>
    <row r="16628" spans="3:13">
      <c r="C16628" s="109"/>
      <c r="D16628" s="109"/>
      <c r="E16628" s="94"/>
      <c r="L16628" s="109"/>
      <c r="M16628" s="109"/>
    </row>
    <row r="16629" spans="3:13">
      <c r="C16629" s="109"/>
      <c r="D16629" s="109"/>
      <c r="E16629" s="94"/>
      <c r="L16629" s="109"/>
      <c r="M16629" s="109"/>
    </row>
    <row r="16630" spans="3:13">
      <c r="C16630" s="109"/>
      <c r="D16630" s="109"/>
      <c r="E16630" s="94"/>
      <c r="L16630" s="109"/>
      <c r="M16630" s="109"/>
    </row>
    <row r="16631" spans="3:13">
      <c r="C16631" s="109"/>
      <c r="D16631" s="109"/>
      <c r="E16631" s="94"/>
      <c r="L16631" s="109"/>
      <c r="M16631" s="109"/>
    </row>
    <row r="16632" spans="3:13">
      <c r="C16632" s="109"/>
      <c r="D16632" s="109"/>
      <c r="E16632" s="94"/>
      <c r="L16632" s="109"/>
      <c r="M16632" s="109"/>
    </row>
    <row r="16633" spans="3:13">
      <c r="C16633" s="109"/>
      <c r="D16633" s="109"/>
      <c r="E16633" s="94"/>
      <c r="L16633" s="109"/>
      <c r="M16633" s="109"/>
    </row>
    <row r="16634" spans="3:13">
      <c r="C16634" s="109"/>
      <c r="D16634" s="109"/>
      <c r="E16634" s="94"/>
      <c r="L16634" s="109"/>
      <c r="M16634" s="109"/>
    </row>
    <row r="16635" spans="3:13">
      <c r="C16635" s="109"/>
      <c r="D16635" s="109"/>
      <c r="E16635" s="94"/>
      <c r="L16635" s="109"/>
      <c r="M16635" s="109"/>
    </row>
    <row r="16636" spans="3:13">
      <c r="C16636" s="109"/>
      <c r="D16636" s="109"/>
      <c r="E16636" s="94"/>
      <c r="L16636" s="109"/>
      <c r="M16636" s="109"/>
    </row>
    <row r="16637" spans="3:13">
      <c r="C16637" s="109"/>
      <c r="D16637" s="109"/>
      <c r="E16637" s="94"/>
      <c r="L16637" s="109"/>
      <c r="M16637" s="109"/>
    </row>
    <row r="16638" spans="3:13">
      <c r="C16638" s="109"/>
      <c r="D16638" s="109"/>
      <c r="E16638" s="94"/>
      <c r="L16638" s="109"/>
      <c r="M16638" s="109"/>
    </row>
    <row r="16639" spans="3:13">
      <c r="C16639" s="109"/>
      <c r="D16639" s="109"/>
      <c r="E16639" s="94"/>
      <c r="L16639" s="109"/>
      <c r="M16639" s="109"/>
    </row>
    <row r="16640" spans="3:13">
      <c r="C16640" s="109"/>
      <c r="D16640" s="109"/>
      <c r="E16640" s="94"/>
      <c r="L16640" s="109"/>
      <c r="M16640" s="109"/>
    </row>
    <row r="16641" spans="3:13">
      <c r="C16641" s="109"/>
      <c r="D16641" s="109"/>
      <c r="E16641" s="94"/>
      <c r="L16641" s="109"/>
      <c r="M16641" s="109"/>
    </row>
    <row r="16642" spans="3:13">
      <c r="C16642" s="109"/>
      <c r="D16642" s="109"/>
      <c r="E16642" s="94"/>
      <c r="L16642" s="109"/>
      <c r="M16642" s="109"/>
    </row>
    <row r="16643" spans="3:13">
      <c r="C16643" s="109"/>
      <c r="D16643" s="109"/>
      <c r="E16643" s="94"/>
      <c r="L16643" s="109"/>
      <c r="M16643" s="109"/>
    </row>
    <row r="16644" spans="3:13">
      <c r="C16644" s="109"/>
      <c r="D16644" s="109"/>
      <c r="E16644" s="94"/>
      <c r="L16644" s="109"/>
      <c r="M16644" s="109"/>
    </row>
    <row r="16645" spans="3:13">
      <c r="C16645" s="109"/>
      <c r="D16645" s="109"/>
      <c r="E16645" s="94"/>
      <c r="L16645" s="109"/>
      <c r="M16645" s="109"/>
    </row>
    <row r="16646" spans="3:13">
      <c r="C16646" s="109"/>
      <c r="D16646" s="109"/>
      <c r="E16646" s="94"/>
      <c r="L16646" s="109"/>
      <c r="M16646" s="109"/>
    </row>
    <row r="16647" spans="3:13">
      <c r="C16647" s="109"/>
      <c r="D16647" s="109"/>
      <c r="E16647" s="94"/>
      <c r="L16647" s="109"/>
      <c r="M16647" s="109"/>
    </row>
    <row r="16648" spans="3:13">
      <c r="C16648" s="109"/>
      <c r="D16648" s="109"/>
      <c r="E16648" s="94"/>
      <c r="L16648" s="109"/>
      <c r="M16648" s="109"/>
    </row>
    <row r="16649" spans="3:13">
      <c r="C16649" s="109"/>
      <c r="D16649" s="109"/>
      <c r="E16649" s="94"/>
      <c r="L16649" s="109"/>
      <c r="M16649" s="109"/>
    </row>
    <row r="16650" spans="3:13">
      <c r="C16650" s="109"/>
      <c r="D16650" s="109"/>
      <c r="E16650" s="94"/>
      <c r="L16650" s="109"/>
      <c r="M16650" s="109"/>
    </row>
    <row r="16651" spans="3:13">
      <c r="C16651" s="109"/>
      <c r="D16651" s="109"/>
      <c r="E16651" s="94"/>
      <c r="L16651" s="109"/>
      <c r="M16651" s="109"/>
    </row>
    <row r="16652" spans="3:13">
      <c r="C16652" s="109"/>
      <c r="D16652" s="109"/>
      <c r="E16652" s="94"/>
      <c r="L16652" s="109"/>
      <c r="M16652" s="109"/>
    </row>
    <row r="16653" spans="3:13">
      <c r="C16653" s="109"/>
      <c r="D16653" s="109"/>
      <c r="E16653" s="94"/>
      <c r="L16653" s="109"/>
      <c r="M16653" s="109"/>
    </row>
    <row r="16654" spans="3:13">
      <c r="C16654" s="109"/>
      <c r="D16654" s="109"/>
      <c r="E16654" s="94"/>
      <c r="L16654" s="109"/>
      <c r="M16654" s="109"/>
    </row>
    <row r="16655" spans="3:13">
      <c r="C16655" s="109"/>
      <c r="D16655" s="109"/>
      <c r="E16655" s="94"/>
      <c r="L16655" s="109"/>
      <c r="M16655" s="109"/>
    </row>
    <row r="16656" spans="3:13">
      <c r="C16656" s="109"/>
      <c r="D16656" s="109"/>
      <c r="E16656" s="94"/>
      <c r="L16656" s="109"/>
      <c r="M16656" s="109"/>
    </row>
    <row r="16657" spans="3:13">
      <c r="C16657" s="109"/>
      <c r="D16657" s="109"/>
      <c r="E16657" s="94"/>
      <c r="L16657" s="109"/>
      <c r="M16657" s="109"/>
    </row>
    <row r="16658" spans="3:13">
      <c r="C16658" s="109"/>
      <c r="D16658" s="109"/>
      <c r="E16658" s="94"/>
      <c r="L16658" s="109"/>
      <c r="M16658" s="109"/>
    </row>
    <row r="16659" spans="3:13">
      <c r="C16659" s="109"/>
      <c r="D16659" s="109"/>
      <c r="E16659" s="94"/>
      <c r="L16659" s="109"/>
      <c r="M16659" s="109"/>
    </row>
    <row r="16660" spans="3:13">
      <c r="C16660" s="109"/>
      <c r="D16660" s="109"/>
      <c r="E16660" s="94"/>
      <c r="L16660" s="109"/>
      <c r="M16660" s="109"/>
    </row>
    <row r="16661" spans="3:13">
      <c r="C16661" s="109"/>
      <c r="D16661" s="109"/>
      <c r="E16661" s="94"/>
      <c r="L16661" s="109"/>
      <c r="M16661" s="109"/>
    </row>
    <row r="16662" spans="3:13">
      <c r="C16662" s="109"/>
      <c r="D16662" s="109"/>
      <c r="E16662" s="94"/>
      <c r="L16662" s="109"/>
      <c r="M16662" s="109"/>
    </row>
    <row r="16663" spans="3:13">
      <c r="C16663" s="109"/>
      <c r="D16663" s="109"/>
      <c r="E16663" s="94"/>
      <c r="L16663" s="109"/>
      <c r="M16663" s="109"/>
    </row>
    <row r="16664" spans="3:13">
      <c r="C16664" s="109"/>
      <c r="D16664" s="109"/>
      <c r="E16664" s="94"/>
      <c r="L16664" s="109"/>
      <c r="M16664" s="109"/>
    </row>
    <row r="16665" spans="3:13">
      <c r="C16665" s="109"/>
      <c r="D16665" s="109"/>
      <c r="E16665" s="94"/>
      <c r="L16665" s="109"/>
      <c r="M16665" s="109"/>
    </row>
    <row r="16666" spans="3:13">
      <c r="C16666" s="109"/>
      <c r="D16666" s="109"/>
      <c r="E16666" s="94"/>
      <c r="L16666" s="109"/>
      <c r="M16666" s="109"/>
    </row>
    <row r="16667" spans="3:13">
      <c r="C16667" s="109"/>
      <c r="D16667" s="109"/>
      <c r="E16667" s="94"/>
      <c r="L16667" s="109"/>
      <c r="M16667" s="109"/>
    </row>
    <row r="16668" spans="3:13">
      <c r="C16668" s="109"/>
      <c r="D16668" s="109"/>
      <c r="E16668" s="94"/>
      <c r="L16668" s="109"/>
      <c r="M16668" s="109"/>
    </row>
    <row r="16669" spans="3:13">
      <c r="C16669" s="109"/>
      <c r="D16669" s="109"/>
      <c r="E16669" s="94"/>
      <c r="L16669" s="109"/>
      <c r="M16669" s="109"/>
    </row>
    <row r="16670" spans="3:13">
      <c r="C16670" s="109"/>
      <c r="D16670" s="109"/>
      <c r="E16670" s="94"/>
      <c r="L16670" s="109"/>
      <c r="M16670" s="109"/>
    </row>
    <row r="16671" spans="3:13">
      <c r="C16671" s="109"/>
      <c r="D16671" s="109"/>
      <c r="E16671" s="94"/>
      <c r="L16671" s="109"/>
      <c r="M16671" s="109"/>
    </row>
    <row r="16672" spans="3:13">
      <c r="C16672" s="109"/>
      <c r="D16672" s="109"/>
      <c r="E16672" s="94"/>
      <c r="L16672" s="109"/>
      <c r="M16672" s="109"/>
    </row>
    <row r="16673" spans="3:13">
      <c r="C16673" s="109"/>
      <c r="D16673" s="109"/>
      <c r="E16673" s="94"/>
      <c r="L16673" s="109"/>
      <c r="M16673" s="109"/>
    </row>
    <row r="16674" spans="3:13">
      <c r="C16674" s="109"/>
      <c r="D16674" s="109"/>
      <c r="E16674" s="94"/>
      <c r="L16674" s="109"/>
      <c r="M16674" s="109"/>
    </row>
    <row r="16675" spans="3:13">
      <c r="C16675" s="109"/>
      <c r="D16675" s="109"/>
      <c r="E16675" s="94"/>
      <c r="L16675" s="109"/>
      <c r="M16675" s="109"/>
    </row>
    <row r="16676" spans="3:13">
      <c r="C16676" s="109"/>
      <c r="D16676" s="109"/>
      <c r="E16676" s="94"/>
      <c r="L16676" s="109"/>
      <c r="M16676" s="109"/>
    </row>
    <row r="16677" spans="3:13">
      <c r="C16677" s="109"/>
      <c r="D16677" s="109"/>
      <c r="E16677" s="94"/>
      <c r="L16677" s="109"/>
      <c r="M16677" s="109"/>
    </row>
    <row r="16678" spans="3:13">
      <c r="C16678" s="109"/>
      <c r="D16678" s="109"/>
      <c r="E16678" s="94"/>
      <c r="L16678" s="109"/>
      <c r="M16678" s="109"/>
    </row>
    <row r="16679" spans="3:13">
      <c r="C16679" s="109"/>
      <c r="D16679" s="109"/>
      <c r="E16679" s="94"/>
      <c r="L16679" s="109"/>
      <c r="M16679" s="109"/>
    </row>
    <row r="16680" spans="3:13">
      <c r="C16680" s="109"/>
      <c r="D16680" s="109"/>
      <c r="E16680" s="94"/>
      <c r="L16680" s="109"/>
      <c r="M16680" s="109"/>
    </row>
    <row r="16681" spans="3:13">
      <c r="C16681" s="109"/>
      <c r="D16681" s="109"/>
      <c r="E16681" s="94"/>
      <c r="L16681" s="109"/>
      <c r="M16681" s="109"/>
    </row>
    <row r="16682" spans="3:13">
      <c r="C16682" s="109"/>
      <c r="D16682" s="109"/>
      <c r="E16682" s="94"/>
      <c r="L16682" s="109"/>
      <c r="M16682" s="109"/>
    </row>
    <row r="16683" spans="3:13">
      <c r="C16683" s="109"/>
      <c r="D16683" s="109"/>
      <c r="E16683" s="94"/>
      <c r="L16683" s="109"/>
      <c r="M16683" s="109"/>
    </row>
    <row r="16684" spans="3:13">
      <c r="C16684" s="109"/>
      <c r="D16684" s="109"/>
      <c r="E16684" s="94"/>
      <c r="L16684" s="109"/>
      <c r="M16684" s="109"/>
    </row>
    <row r="16685" spans="3:13">
      <c r="C16685" s="109"/>
      <c r="D16685" s="109"/>
      <c r="E16685" s="94"/>
      <c r="L16685" s="109"/>
      <c r="M16685" s="109"/>
    </row>
    <row r="16686" spans="3:13">
      <c r="C16686" s="109"/>
      <c r="D16686" s="109"/>
      <c r="E16686" s="94"/>
      <c r="L16686" s="109"/>
      <c r="M16686" s="109"/>
    </row>
    <row r="16687" spans="3:13">
      <c r="C16687" s="109"/>
      <c r="D16687" s="109"/>
      <c r="E16687" s="94"/>
      <c r="L16687" s="109"/>
      <c r="M16687" s="109"/>
    </row>
    <row r="16688" spans="3:13">
      <c r="C16688" s="109"/>
      <c r="D16688" s="109"/>
      <c r="E16688" s="94"/>
      <c r="L16688" s="109"/>
      <c r="M16688" s="109"/>
    </row>
    <row r="16689" spans="3:13">
      <c r="C16689" s="109"/>
      <c r="D16689" s="109"/>
      <c r="E16689" s="94"/>
      <c r="L16689" s="109"/>
      <c r="M16689" s="109"/>
    </row>
    <row r="16690" spans="3:13">
      <c r="C16690" s="109"/>
      <c r="D16690" s="109"/>
      <c r="E16690" s="94"/>
      <c r="L16690" s="109"/>
      <c r="M16690" s="109"/>
    </row>
    <row r="16691" spans="3:13">
      <c r="C16691" s="109"/>
      <c r="D16691" s="109"/>
      <c r="E16691" s="94"/>
      <c r="L16691" s="109"/>
      <c r="M16691" s="109"/>
    </row>
    <row r="16692" spans="3:13">
      <c r="C16692" s="109"/>
      <c r="D16692" s="109"/>
      <c r="E16692" s="94"/>
      <c r="L16692" s="109"/>
      <c r="M16692" s="109"/>
    </row>
    <row r="16693" spans="3:13">
      <c r="C16693" s="109"/>
      <c r="D16693" s="109"/>
      <c r="E16693" s="94"/>
      <c r="L16693" s="109"/>
      <c r="M16693" s="109"/>
    </row>
    <row r="16694" spans="3:13">
      <c r="C16694" s="109"/>
      <c r="D16694" s="109"/>
      <c r="E16694" s="94"/>
      <c r="L16694" s="109"/>
      <c r="M16694" s="109"/>
    </row>
    <row r="16695" spans="3:13">
      <c r="C16695" s="109"/>
      <c r="D16695" s="109"/>
      <c r="E16695" s="94"/>
      <c r="L16695" s="109"/>
      <c r="M16695" s="109"/>
    </row>
    <row r="16696" spans="3:13">
      <c r="C16696" s="109"/>
      <c r="D16696" s="109"/>
      <c r="E16696" s="94"/>
      <c r="L16696" s="109"/>
      <c r="M16696" s="109"/>
    </row>
    <row r="16697" spans="3:13">
      <c r="C16697" s="109"/>
      <c r="D16697" s="109"/>
      <c r="E16697" s="94"/>
      <c r="L16697" s="109"/>
      <c r="M16697" s="109"/>
    </row>
    <row r="16698" spans="3:13">
      <c r="C16698" s="109"/>
      <c r="D16698" s="109"/>
      <c r="E16698" s="94"/>
      <c r="L16698" s="109"/>
      <c r="M16698" s="109"/>
    </row>
    <row r="16699" spans="3:13">
      <c r="C16699" s="109"/>
      <c r="D16699" s="109"/>
      <c r="E16699" s="94"/>
      <c r="L16699" s="109"/>
      <c r="M16699" s="109"/>
    </row>
    <row r="16700" spans="3:13">
      <c r="C16700" s="109"/>
      <c r="D16700" s="109"/>
      <c r="E16700" s="94"/>
      <c r="L16700" s="109"/>
      <c r="M16700" s="109"/>
    </row>
    <row r="16701" spans="3:13">
      <c r="C16701" s="109"/>
      <c r="D16701" s="109"/>
      <c r="E16701" s="94"/>
      <c r="L16701" s="109"/>
      <c r="M16701" s="109"/>
    </row>
    <row r="16702" spans="3:13">
      <c r="C16702" s="109"/>
      <c r="D16702" s="109"/>
      <c r="E16702" s="94"/>
      <c r="L16702" s="109"/>
      <c r="M16702" s="109"/>
    </row>
    <row r="16703" spans="3:13">
      <c r="C16703" s="109"/>
      <c r="D16703" s="109"/>
      <c r="E16703" s="94"/>
      <c r="L16703" s="109"/>
      <c r="M16703" s="109"/>
    </row>
    <row r="16704" spans="3:13">
      <c r="C16704" s="109"/>
      <c r="D16704" s="109"/>
      <c r="E16704" s="94"/>
      <c r="L16704" s="109"/>
      <c r="M16704" s="109"/>
    </row>
    <row r="16705" spans="3:13">
      <c r="C16705" s="109"/>
      <c r="D16705" s="109"/>
      <c r="E16705" s="94"/>
      <c r="L16705" s="109"/>
      <c r="M16705" s="109"/>
    </row>
    <row r="16706" spans="3:13">
      <c r="C16706" s="109"/>
      <c r="D16706" s="109"/>
      <c r="E16706" s="94"/>
      <c r="L16706" s="109"/>
      <c r="M16706" s="109"/>
    </row>
    <row r="16707" spans="3:13">
      <c r="C16707" s="109"/>
      <c r="D16707" s="109"/>
      <c r="E16707" s="94"/>
      <c r="L16707" s="109"/>
      <c r="M16707" s="109"/>
    </row>
    <row r="16708" spans="3:13">
      <c r="C16708" s="109"/>
      <c r="D16708" s="109"/>
      <c r="E16708" s="94"/>
      <c r="L16708" s="109"/>
      <c r="M16708" s="109"/>
    </row>
    <row r="16709" spans="3:13">
      <c r="C16709" s="109"/>
      <c r="D16709" s="109"/>
      <c r="E16709" s="94"/>
      <c r="L16709" s="109"/>
      <c r="M16709" s="109"/>
    </row>
    <row r="16710" spans="3:13">
      <c r="C16710" s="109"/>
      <c r="D16710" s="109"/>
      <c r="E16710" s="94"/>
      <c r="L16710" s="109"/>
      <c r="M16710" s="109"/>
    </row>
    <row r="16711" spans="3:13">
      <c r="C16711" s="109"/>
      <c r="D16711" s="109"/>
      <c r="E16711" s="94"/>
      <c r="L16711" s="109"/>
      <c r="M16711" s="109"/>
    </row>
    <row r="16712" spans="3:13">
      <c r="C16712" s="109"/>
      <c r="D16712" s="109"/>
      <c r="E16712" s="94"/>
      <c r="L16712" s="109"/>
      <c r="M16712" s="109"/>
    </row>
    <row r="16713" spans="3:13">
      <c r="C16713" s="109"/>
      <c r="D16713" s="109"/>
      <c r="E16713" s="94"/>
      <c r="L16713" s="109"/>
      <c r="M16713" s="109"/>
    </row>
    <row r="16714" spans="3:13">
      <c r="C16714" s="109"/>
      <c r="D16714" s="109"/>
      <c r="E16714" s="94"/>
      <c r="L16714" s="109"/>
      <c r="M16714" s="109"/>
    </row>
    <row r="16715" spans="3:13">
      <c r="C16715" s="109"/>
      <c r="D16715" s="109"/>
      <c r="E16715" s="94"/>
      <c r="L16715" s="109"/>
      <c r="M16715" s="109"/>
    </row>
    <row r="16716" spans="3:13">
      <c r="C16716" s="109"/>
      <c r="D16716" s="109"/>
      <c r="E16716" s="94"/>
      <c r="L16716" s="109"/>
      <c r="M16716" s="109"/>
    </row>
    <row r="16717" spans="3:13">
      <c r="C16717" s="109"/>
      <c r="D16717" s="109"/>
      <c r="E16717" s="94"/>
      <c r="L16717" s="109"/>
      <c r="M16717" s="109"/>
    </row>
    <row r="16718" spans="3:13">
      <c r="C16718" s="109"/>
      <c r="D16718" s="109"/>
      <c r="E16718" s="94"/>
      <c r="L16718" s="109"/>
      <c r="M16718" s="109"/>
    </row>
    <row r="16719" spans="3:13">
      <c r="C16719" s="109"/>
      <c r="D16719" s="109"/>
      <c r="E16719" s="94"/>
      <c r="L16719" s="109"/>
      <c r="M16719" s="109"/>
    </row>
    <row r="16720" spans="3:13">
      <c r="C16720" s="109"/>
      <c r="D16720" s="109"/>
      <c r="E16720" s="94"/>
      <c r="L16720" s="109"/>
      <c r="M16720" s="109"/>
    </row>
    <row r="16721" spans="3:13">
      <c r="C16721" s="109"/>
      <c r="D16721" s="109"/>
      <c r="E16721" s="94"/>
      <c r="L16721" s="109"/>
      <c r="M16721" s="109"/>
    </row>
    <row r="16722" spans="3:13">
      <c r="C16722" s="109"/>
      <c r="D16722" s="109"/>
      <c r="E16722" s="94"/>
      <c r="L16722" s="109"/>
      <c r="M16722" s="109"/>
    </row>
    <row r="16723" spans="3:13">
      <c r="C16723" s="109"/>
      <c r="D16723" s="109"/>
      <c r="E16723" s="94"/>
      <c r="L16723" s="109"/>
      <c r="M16723" s="109"/>
    </row>
    <row r="16724" spans="3:13">
      <c r="C16724" s="109"/>
      <c r="D16724" s="109"/>
      <c r="E16724" s="94"/>
      <c r="L16724" s="109"/>
      <c r="M16724" s="109"/>
    </row>
    <row r="16725" spans="3:13">
      <c r="C16725" s="109"/>
      <c r="D16725" s="109"/>
      <c r="E16725" s="94"/>
      <c r="L16725" s="109"/>
      <c r="M16725" s="109"/>
    </row>
    <row r="16726" spans="3:13">
      <c r="C16726" s="109"/>
      <c r="D16726" s="109"/>
      <c r="E16726" s="94"/>
      <c r="L16726" s="109"/>
      <c r="M16726" s="109"/>
    </row>
    <row r="16727" spans="3:13">
      <c r="C16727" s="109"/>
      <c r="D16727" s="109"/>
      <c r="E16727" s="94"/>
      <c r="L16727" s="109"/>
      <c r="M16727" s="109"/>
    </row>
    <row r="16728" spans="3:13">
      <c r="C16728" s="109"/>
      <c r="D16728" s="109"/>
      <c r="E16728" s="94"/>
      <c r="L16728" s="109"/>
      <c r="M16728" s="109"/>
    </row>
    <row r="16729" spans="3:13">
      <c r="C16729" s="109"/>
      <c r="D16729" s="109"/>
      <c r="E16729" s="94"/>
      <c r="L16729" s="109"/>
      <c r="M16729" s="109"/>
    </row>
    <row r="16730" spans="3:13">
      <c r="C16730" s="109"/>
      <c r="D16730" s="109"/>
      <c r="E16730" s="94"/>
      <c r="L16730" s="109"/>
      <c r="M16730" s="109"/>
    </row>
    <row r="16731" spans="3:13">
      <c r="C16731" s="109"/>
      <c r="D16731" s="109"/>
      <c r="E16731" s="94"/>
      <c r="L16731" s="109"/>
      <c r="M16731" s="109"/>
    </row>
    <row r="16732" spans="3:13">
      <c r="C16732" s="109"/>
      <c r="D16732" s="109"/>
      <c r="E16732" s="94"/>
      <c r="L16732" s="109"/>
      <c r="M16732" s="109"/>
    </row>
    <row r="16733" spans="3:13">
      <c r="C16733" s="109"/>
      <c r="D16733" s="109"/>
      <c r="E16733" s="94"/>
      <c r="L16733" s="109"/>
      <c r="M16733" s="109"/>
    </row>
    <row r="16734" spans="3:13">
      <c r="C16734" s="109"/>
      <c r="D16734" s="109"/>
      <c r="E16734" s="94"/>
      <c r="L16734" s="109"/>
      <c r="M16734" s="109"/>
    </row>
    <row r="16735" spans="3:13">
      <c r="C16735" s="109"/>
      <c r="D16735" s="109"/>
      <c r="E16735" s="94"/>
      <c r="L16735" s="109"/>
      <c r="M16735" s="109"/>
    </row>
    <row r="16736" spans="3:13">
      <c r="C16736" s="109"/>
      <c r="D16736" s="109"/>
      <c r="E16736" s="94"/>
      <c r="L16736" s="109"/>
      <c r="M16736" s="109"/>
    </row>
    <row r="16737" spans="3:13">
      <c r="C16737" s="109"/>
      <c r="D16737" s="109"/>
      <c r="E16737" s="94"/>
      <c r="L16737" s="109"/>
      <c r="M16737" s="109"/>
    </row>
    <row r="16738" spans="3:13">
      <c r="C16738" s="109"/>
      <c r="D16738" s="109"/>
      <c r="E16738" s="94"/>
      <c r="L16738" s="109"/>
      <c r="M16738" s="109"/>
    </row>
    <row r="16739" spans="3:13">
      <c r="C16739" s="109"/>
      <c r="D16739" s="109"/>
      <c r="E16739" s="94"/>
      <c r="L16739" s="109"/>
      <c r="M16739" s="109"/>
    </row>
    <row r="16740" spans="3:13">
      <c r="C16740" s="109"/>
      <c r="D16740" s="109"/>
      <c r="E16740" s="94"/>
      <c r="L16740" s="109"/>
      <c r="M16740" s="109"/>
    </row>
    <row r="16741" spans="3:13">
      <c r="C16741" s="109"/>
      <c r="D16741" s="109"/>
      <c r="E16741" s="94"/>
      <c r="L16741" s="109"/>
      <c r="M16741" s="109"/>
    </row>
    <row r="16742" spans="3:13">
      <c r="C16742" s="109"/>
      <c r="D16742" s="109"/>
      <c r="E16742" s="94"/>
      <c r="L16742" s="109"/>
      <c r="M16742" s="109"/>
    </row>
    <row r="16743" spans="3:13">
      <c r="C16743" s="109"/>
      <c r="D16743" s="109"/>
      <c r="E16743" s="94"/>
      <c r="L16743" s="109"/>
      <c r="M16743" s="109"/>
    </row>
    <row r="16744" spans="3:13">
      <c r="C16744" s="109"/>
      <c r="D16744" s="109"/>
      <c r="E16744" s="94"/>
      <c r="L16744" s="109"/>
      <c r="M16744" s="109"/>
    </row>
    <row r="16745" spans="3:13">
      <c r="C16745" s="109"/>
      <c r="D16745" s="109"/>
      <c r="E16745" s="94"/>
      <c r="L16745" s="109"/>
      <c r="M16745" s="109"/>
    </row>
    <row r="16746" spans="3:13">
      <c r="C16746" s="109"/>
      <c r="D16746" s="109"/>
      <c r="E16746" s="94"/>
      <c r="L16746" s="109"/>
      <c r="M16746" s="109"/>
    </row>
    <row r="16747" spans="3:13">
      <c r="C16747" s="109"/>
      <c r="D16747" s="109"/>
      <c r="E16747" s="94"/>
      <c r="L16747" s="109"/>
      <c r="M16747" s="109"/>
    </row>
    <row r="16748" spans="3:13">
      <c r="C16748" s="109"/>
      <c r="D16748" s="109"/>
      <c r="E16748" s="94"/>
      <c r="L16748" s="109"/>
      <c r="M16748" s="109"/>
    </row>
    <row r="16749" spans="3:13">
      <c r="C16749" s="109"/>
      <c r="D16749" s="109"/>
      <c r="E16749" s="94"/>
      <c r="L16749" s="109"/>
      <c r="M16749" s="109"/>
    </row>
    <row r="16750" spans="3:13">
      <c r="C16750" s="109"/>
      <c r="D16750" s="109"/>
      <c r="E16750" s="94"/>
      <c r="L16750" s="109"/>
      <c r="M16750" s="109"/>
    </row>
    <row r="16751" spans="3:13">
      <c r="C16751" s="109"/>
      <c r="D16751" s="109"/>
      <c r="E16751" s="94"/>
      <c r="L16751" s="109"/>
      <c r="M16751" s="109"/>
    </row>
    <row r="16752" spans="3:13">
      <c r="C16752" s="109"/>
      <c r="D16752" s="109"/>
      <c r="E16752" s="94"/>
      <c r="L16752" s="109"/>
      <c r="M16752" s="109"/>
    </row>
    <row r="16753" spans="3:13">
      <c r="C16753" s="109"/>
      <c r="D16753" s="109"/>
      <c r="E16753" s="94"/>
      <c r="L16753" s="109"/>
      <c r="M16753" s="109"/>
    </row>
    <row r="16754" spans="3:13">
      <c r="C16754" s="109"/>
      <c r="D16754" s="109"/>
      <c r="E16754" s="94"/>
      <c r="L16754" s="109"/>
      <c r="M16754" s="109"/>
    </row>
    <row r="16755" spans="3:13">
      <c r="C16755" s="109"/>
      <c r="D16755" s="109"/>
      <c r="E16755" s="94"/>
      <c r="L16755" s="109"/>
      <c r="M16755" s="109"/>
    </row>
    <row r="16756" spans="3:13">
      <c r="C16756" s="109"/>
      <c r="D16756" s="109"/>
      <c r="E16756" s="94"/>
      <c r="L16756" s="109"/>
      <c r="M16756" s="109"/>
    </row>
    <row r="16757" spans="3:13">
      <c r="C16757" s="109"/>
      <c r="D16757" s="109"/>
      <c r="E16757" s="94"/>
      <c r="L16757" s="109"/>
      <c r="M16757" s="109"/>
    </row>
    <row r="16758" spans="3:13">
      <c r="C16758" s="109"/>
      <c r="D16758" s="109"/>
      <c r="E16758" s="94"/>
      <c r="L16758" s="109"/>
      <c r="M16758" s="109"/>
    </row>
    <row r="16759" spans="3:13">
      <c r="C16759" s="109"/>
      <c r="D16759" s="109"/>
      <c r="E16759" s="94"/>
      <c r="L16759" s="109"/>
      <c r="M16759" s="109"/>
    </row>
    <row r="16760" spans="3:13">
      <c r="C16760" s="109"/>
      <c r="D16760" s="109"/>
      <c r="E16760" s="94"/>
      <c r="L16760" s="109"/>
      <c r="M16760" s="109"/>
    </row>
    <row r="16761" spans="3:13">
      <c r="C16761" s="109"/>
      <c r="D16761" s="109"/>
      <c r="E16761" s="94"/>
      <c r="L16761" s="109"/>
      <c r="M16761" s="109"/>
    </row>
    <row r="16762" spans="3:13">
      <c r="C16762" s="109"/>
      <c r="D16762" s="109"/>
      <c r="E16762" s="94"/>
      <c r="L16762" s="109"/>
      <c r="M16762" s="109"/>
    </row>
    <row r="16763" spans="3:13">
      <c r="C16763" s="109"/>
      <c r="D16763" s="109"/>
      <c r="E16763" s="94"/>
      <c r="L16763" s="109"/>
      <c r="M16763" s="109"/>
    </row>
    <row r="16764" spans="3:13">
      <c r="C16764" s="109"/>
      <c r="D16764" s="109"/>
      <c r="E16764" s="94"/>
      <c r="L16764" s="109"/>
      <c r="M16764" s="109"/>
    </row>
    <row r="16765" spans="3:13">
      <c r="C16765" s="109"/>
      <c r="D16765" s="109"/>
      <c r="E16765" s="94"/>
      <c r="L16765" s="109"/>
      <c r="M16765" s="109"/>
    </row>
    <row r="16766" spans="3:13">
      <c r="C16766" s="109"/>
      <c r="D16766" s="109"/>
      <c r="E16766" s="94"/>
      <c r="L16766" s="109"/>
      <c r="M16766" s="109"/>
    </row>
    <row r="16767" spans="3:13">
      <c r="C16767" s="109"/>
      <c r="D16767" s="109"/>
      <c r="E16767" s="94"/>
      <c r="L16767" s="109"/>
      <c r="M16767" s="109"/>
    </row>
    <row r="16768" spans="3:13">
      <c r="C16768" s="109"/>
      <c r="D16768" s="109"/>
      <c r="E16768" s="94"/>
      <c r="L16768" s="109"/>
      <c r="M16768" s="109"/>
    </row>
    <row r="16769" spans="3:13">
      <c r="C16769" s="109"/>
      <c r="D16769" s="109"/>
      <c r="E16769" s="94"/>
      <c r="L16769" s="109"/>
      <c r="M16769" s="109"/>
    </row>
    <row r="16770" spans="3:13">
      <c r="C16770" s="109"/>
      <c r="D16770" s="109"/>
      <c r="E16770" s="94"/>
      <c r="L16770" s="109"/>
      <c r="M16770" s="109"/>
    </row>
    <row r="16771" spans="3:13">
      <c r="C16771" s="109"/>
      <c r="D16771" s="109"/>
      <c r="E16771" s="94"/>
      <c r="L16771" s="109"/>
      <c r="M16771" s="109"/>
    </row>
    <row r="16772" spans="3:13">
      <c r="C16772" s="109"/>
      <c r="D16772" s="109"/>
      <c r="E16772" s="94"/>
      <c r="L16772" s="109"/>
      <c r="M16772" s="109"/>
    </row>
    <row r="16773" spans="3:13">
      <c r="C16773" s="109"/>
      <c r="D16773" s="109"/>
      <c r="E16773" s="94"/>
      <c r="L16773" s="109"/>
      <c r="M16773" s="109"/>
    </row>
    <row r="16774" spans="3:13">
      <c r="C16774" s="109"/>
      <c r="D16774" s="109"/>
      <c r="E16774" s="94"/>
      <c r="L16774" s="109"/>
      <c r="M16774" s="109"/>
    </row>
    <row r="16775" spans="3:13">
      <c r="C16775" s="109"/>
      <c r="D16775" s="109"/>
      <c r="E16775" s="94"/>
      <c r="L16775" s="109"/>
      <c r="M16775" s="109"/>
    </row>
    <row r="16776" spans="3:13">
      <c r="C16776" s="109"/>
      <c r="D16776" s="109"/>
      <c r="E16776" s="94"/>
      <c r="L16776" s="109"/>
      <c r="M16776" s="109"/>
    </row>
    <row r="16777" spans="3:13">
      <c r="C16777" s="109"/>
      <c r="D16777" s="109"/>
      <c r="E16777" s="94"/>
      <c r="L16777" s="109"/>
      <c r="M16777" s="109"/>
    </row>
    <row r="16778" spans="3:13">
      <c r="C16778" s="109"/>
      <c r="D16778" s="109"/>
      <c r="E16778" s="94"/>
      <c r="L16778" s="109"/>
      <c r="M16778" s="109"/>
    </row>
    <row r="16779" spans="3:13">
      <c r="C16779" s="109"/>
      <c r="D16779" s="109"/>
      <c r="E16779" s="94"/>
      <c r="L16779" s="109"/>
      <c r="M16779" s="109"/>
    </row>
    <row r="16780" spans="3:13">
      <c r="C16780" s="109"/>
      <c r="D16780" s="109"/>
      <c r="E16780" s="94"/>
      <c r="L16780" s="109"/>
      <c r="M16780" s="109"/>
    </row>
    <row r="16781" spans="3:13">
      <c r="C16781" s="109"/>
      <c r="D16781" s="109"/>
      <c r="E16781" s="94"/>
      <c r="L16781" s="109"/>
      <c r="M16781" s="109"/>
    </row>
    <row r="16782" spans="3:13">
      <c r="C16782" s="109"/>
      <c r="D16782" s="109"/>
      <c r="E16782" s="94"/>
      <c r="L16782" s="109"/>
      <c r="M16782" s="109"/>
    </row>
    <row r="16783" spans="3:13">
      <c r="C16783" s="109"/>
      <c r="D16783" s="109"/>
      <c r="E16783" s="94"/>
      <c r="L16783" s="109"/>
      <c r="M16783" s="109"/>
    </row>
    <row r="16784" spans="3:13">
      <c r="C16784" s="109"/>
      <c r="D16784" s="109"/>
      <c r="E16784" s="94"/>
      <c r="L16784" s="109"/>
      <c r="M16784" s="109"/>
    </row>
    <row r="16785" spans="3:13">
      <c r="C16785" s="109"/>
      <c r="D16785" s="109"/>
      <c r="E16785" s="94"/>
      <c r="L16785" s="109"/>
      <c r="M16785" s="109"/>
    </row>
    <row r="16786" spans="3:13">
      <c r="C16786" s="109"/>
      <c r="D16786" s="109"/>
      <c r="E16786" s="94"/>
      <c r="L16786" s="109"/>
      <c r="M16786" s="109"/>
    </row>
    <row r="16787" spans="3:13">
      <c r="C16787" s="109"/>
      <c r="D16787" s="109"/>
      <c r="E16787" s="94"/>
      <c r="L16787" s="109"/>
      <c r="M16787" s="109"/>
    </row>
    <row r="16788" spans="3:13">
      <c r="C16788" s="109"/>
      <c r="D16788" s="109"/>
      <c r="E16788" s="94"/>
      <c r="L16788" s="109"/>
      <c r="M16788" s="109"/>
    </row>
    <row r="16789" spans="3:13">
      <c r="C16789" s="109"/>
      <c r="D16789" s="109"/>
      <c r="E16789" s="94"/>
      <c r="L16789" s="109"/>
      <c r="M16789" s="109"/>
    </row>
    <row r="16790" spans="3:13">
      <c r="C16790" s="109"/>
      <c r="D16790" s="109"/>
      <c r="E16790" s="94"/>
      <c r="L16790" s="109"/>
      <c r="M16790" s="109"/>
    </row>
    <row r="16791" spans="3:13">
      <c r="C16791" s="109"/>
      <c r="D16791" s="109"/>
      <c r="E16791" s="94"/>
      <c r="L16791" s="109"/>
      <c r="M16791" s="109"/>
    </row>
    <row r="16792" spans="3:13">
      <c r="C16792" s="109"/>
      <c r="D16792" s="109"/>
      <c r="E16792" s="94"/>
      <c r="L16792" s="109"/>
      <c r="M16792" s="109"/>
    </row>
    <row r="16793" spans="3:13">
      <c r="C16793" s="109"/>
      <c r="D16793" s="109"/>
      <c r="E16793" s="94"/>
      <c r="L16793" s="109"/>
      <c r="M16793" s="109"/>
    </row>
    <row r="16794" spans="3:13">
      <c r="C16794" s="109"/>
      <c r="D16794" s="109"/>
      <c r="E16794" s="94"/>
      <c r="L16794" s="109"/>
      <c r="M16794" s="109"/>
    </row>
    <row r="16795" spans="3:13">
      <c r="C16795" s="109"/>
      <c r="D16795" s="109"/>
      <c r="E16795" s="94"/>
      <c r="L16795" s="109"/>
      <c r="M16795" s="109"/>
    </row>
    <row r="16796" spans="3:13">
      <c r="C16796" s="109"/>
      <c r="D16796" s="109"/>
      <c r="E16796" s="94"/>
      <c r="L16796" s="109"/>
      <c r="M16796" s="109"/>
    </row>
    <row r="16797" spans="3:13">
      <c r="C16797" s="109"/>
      <c r="D16797" s="109"/>
      <c r="E16797" s="94"/>
      <c r="L16797" s="109"/>
      <c r="M16797" s="109"/>
    </row>
    <row r="16798" spans="3:13">
      <c r="C16798" s="109"/>
      <c r="D16798" s="109"/>
      <c r="E16798" s="94"/>
      <c r="L16798" s="109"/>
      <c r="M16798" s="109"/>
    </row>
    <row r="16799" spans="3:13">
      <c r="C16799" s="109"/>
      <c r="D16799" s="109"/>
      <c r="E16799" s="94"/>
      <c r="L16799" s="109"/>
      <c r="M16799" s="109"/>
    </row>
    <row r="16800" spans="3:13">
      <c r="C16800" s="109"/>
      <c r="D16800" s="109"/>
      <c r="E16800" s="94"/>
      <c r="L16800" s="109"/>
      <c r="M16800" s="109"/>
    </row>
    <row r="16801" spans="3:13">
      <c r="C16801" s="109"/>
      <c r="D16801" s="109"/>
      <c r="E16801" s="94"/>
      <c r="L16801" s="109"/>
      <c r="M16801" s="109"/>
    </row>
    <row r="16802" spans="3:13">
      <c r="C16802" s="109"/>
      <c r="D16802" s="109"/>
      <c r="E16802" s="94"/>
      <c r="L16802" s="109"/>
      <c r="M16802" s="109"/>
    </row>
    <row r="16803" spans="3:13">
      <c r="C16803" s="109"/>
      <c r="D16803" s="109"/>
      <c r="E16803" s="94"/>
      <c r="L16803" s="109"/>
      <c r="M16803" s="109"/>
    </row>
    <row r="16804" spans="3:13">
      <c r="C16804" s="109"/>
      <c r="D16804" s="109"/>
      <c r="E16804" s="94"/>
      <c r="L16804" s="109"/>
      <c r="M16804" s="109"/>
    </row>
    <row r="16805" spans="3:13">
      <c r="C16805" s="109"/>
      <c r="D16805" s="109"/>
      <c r="E16805" s="94"/>
      <c r="L16805" s="109"/>
      <c r="M16805" s="109"/>
    </row>
    <row r="16806" spans="3:13">
      <c r="C16806" s="109"/>
      <c r="D16806" s="109"/>
      <c r="E16806" s="94"/>
      <c r="L16806" s="109"/>
      <c r="M16806" s="109"/>
    </row>
    <row r="16807" spans="3:13">
      <c r="C16807" s="109"/>
      <c r="D16807" s="109"/>
      <c r="E16807" s="94"/>
      <c r="L16807" s="109"/>
      <c r="M16807" s="109"/>
    </row>
    <row r="16808" spans="3:13">
      <c r="C16808" s="109"/>
      <c r="D16808" s="109"/>
      <c r="E16808" s="94"/>
      <c r="L16808" s="109"/>
      <c r="M16808" s="109"/>
    </row>
    <row r="16809" spans="3:13">
      <c r="C16809" s="109"/>
      <c r="D16809" s="109"/>
      <c r="E16809" s="94"/>
      <c r="L16809" s="109"/>
      <c r="M16809" s="109"/>
    </row>
    <row r="16810" spans="3:13">
      <c r="C16810" s="109"/>
      <c r="D16810" s="109"/>
      <c r="E16810" s="94"/>
      <c r="L16810" s="109"/>
      <c r="M16810" s="109"/>
    </row>
    <row r="16811" spans="3:13">
      <c r="C16811" s="109"/>
      <c r="D16811" s="109"/>
      <c r="E16811" s="94"/>
      <c r="L16811" s="109"/>
      <c r="M16811" s="109"/>
    </row>
    <row r="16812" spans="3:13">
      <c r="C16812" s="109"/>
      <c r="D16812" s="109"/>
      <c r="E16812" s="94"/>
      <c r="L16812" s="109"/>
      <c r="M16812" s="109"/>
    </row>
    <row r="16813" spans="3:13">
      <c r="C16813" s="109"/>
      <c r="D16813" s="109"/>
      <c r="E16813" s="94"/>
      <c r="L16813" s="109"/>
      <c r="M16813" s="109"/>
    </row>
    <row r="16814" spans="3:13">
      <c r="C16814" s="109"/>
      <c r="D16814" s="109"/>
      <c r="E16814" s="94"/>
      <c r="L16814" s="109"/>
      <c r="M16814" s="109"/>
    </row>
    <row r="16815" spans="3:13">
      <c r="C16815" s="109"/>
      <c r="D16815" s="109"/>
      <c r="E16815" s="94"/>
      <c r="L16815" s="109"/>
      <c r="M16815" s="109"/>
    </row>
    <row r="16816" spans="3:13">
      <c r="C16816" s="109"/>
      <c r="D16816" s="109"/>
      <c r="E16816" s="94"/>
      <c r="L16816" s="109"/>
      <c r="M16816" s="109"/>
    </row>
    <row r="16817" spans="3:13">
      <c r="C16817" s="109"/>
      <c r="D16817" s="109"/>
      <c r="E16817" s="94"/>
      <c r="L16817" s="109"/>
      <c r="M16817" s="109"/>
    </row>
    <row r="16818" spans="3:13">
      <c r="C16818" s="109"/>
      <c r="D16818" s="109"/>
      <c r="E16818" s="94"/>
      <c r="L16818" s="109"/>
      <c r="M16818" s="109"/>
    </row>
    <row r="16819" spans="3:13">
      <c r="C16819" s="109"/>
      <c r="D16819" s="109"/>
      <c r="E16819" s="94"/>
      <c r="L16819" s="109"/>
      <c r="M16819" s="109"/>
    </row>
    <row r="16820" spans="3:13">
      <c r="C16820" s="109"/>
      <c r="D16820" s="109"/>
      <c r="E16820" s="94"/>
      <c r="L16820" s="109"/>
      <c r="M16820" s="109"/>
    </row>
    <row r="16821" spans="3:13">
      <c r="C16821" s="109"/>
      <c r="D16821" s="109"/>
      <c r="E16821" s="94"/>
      <c r="L16821" s="109"/>
      <c r="M16821" s="109"/>
    </row>
    <row r="16822" spans="3:13">
      <c r="C16822" s="109"/>
      <c r="D16822" s="109"/>
      <c r="E16822" s="94"/>
      <c r="L16822" s="109"/>
      <c r="M16822" s="109"/>
    </row>
    <row r="16823" spans="3:13">
      <c r="C16823" s="109"/>
      <c r="D16823" s="109"/>
      <c r="E16823" s="94"/>
      <c r="L16823" s="109"/>
      <c r="M16823" s="109"/>
    </row>
    <row r="16824" spans="3:13">
      <c r="C16824" s="109"/>
      <c r="D16824" s="109"/>
      <c r="E16824" s="94"/>
      <c r="L16824" s="109"/>
      <c r="M16824" s="109"/>
    </row>
    <row r="16825" spans="3:13">
      <c r="C16825" s="109"/>
      <c r="D16825" s="109"/>
      <c r="E16825" s="94"/>
      <c r="L16825" s="109"/>
      <c r="M16825" s="109"/>
    </row>
    <row r="16826" spans="3:13">
      <c r="C16826" s="109"/>
      <c r="D16826" s="109"/>
      <c r="E16826" s="94"/>
      <c r="L16826" s="109"/>
      <c r="M16826" s="109"/>
    </row>
    <row r="16827" spans="3:13">
      <c r="C16827" s="109"/>
      <c r="D16827" s="109"/>
      <c r="E16827" s="94"/>
      <c r="L16827" s="109"/>
      <c r="M16827" s="109"/>
    </row>
    <row r="16828" spans="3:13">
      <c r="C16828" s="109"/>
      <c r="D16828" s="109"/>
      <c r="E16828" s="94"/>
      <c r="L16828" s="109"/>
      <c r="M16828" s="109"/>
    </row>
    <row r="16829" spans="3:13">
      <c r="C16829" s="109"/>
      <c r="D16829" s="109"/>
      <c r="E16829" s="94"/>
      <c r="L16829" s="109"/>
      <c r="M16829" s="109"/>
    </row>
    <row r="16830" spans="3:13">
      <c r="C16830" s="109"/>
      <c r="D16830" s="109"/>
      <c r="E16830" s="94"/>
      <c r="L16830" s="109"/>
      <c r="M16830" s="109"/>
    </row>
    <row r="16831" spans="3:13">
      <c r="C16831" s="109"/>
      <c r="D16831" s="109"/>
      <c r="E16831" s="94"/>
      <c r="L16831" s="109"/>
      <c r="M16831" s="109"/>
    </row>
    <row r="16832" spans="3:13">
      <c r="C16832" s="109"/>
      <c r="D16832" s="109"/>
      <c r="E16832" s="94"/>
      <c r="L16832" s="109"/>
      <c r="M16832" s="109"/>
    </row>
    <row r="16833" spans="3:13">
      <c r="C16833" s="109"/>
      <c r="D16833" s="109"/>
      <c r="E16833" s="94"/>
      <c r="L16833" s="109"/>
      <c r="M16833" s="109"/>
    </row>
    <row r="16834" spans="3:13">
      <c r="C16834" s="109"/>
      <c r="D16834" s="109"/>
      <c r="E16834" s="94"/>
      <c r="L16834" s="109"/>
      <c r="M16834" s="109"/>
    </row>
    <row r="16835" spans="3:13">
      <c r="C16835" s="109"/>
      <c r="D16835" s="109"/>
      <c r="E16835" s="94"/>
      <c r="L16835" s="109"/>
      <c r="M16835" s="109"/>
    </row>
    <row r="16836" spans="3:13">
      <c r="C16836" s="109"/>
      <c r="D16836" s="109"/>
      <c r="E16836" s="94"/>
      <c r="L16836" s="109"/>
      <c r="M16836" s="109"/>
    </row>
    <row r="16837" spans="3:13">
      <c r="C16837" s="109"/>
      <c r="D16837" s="109"/>
      <c r="E16837" s="94"/>
      <c r="L16837" s="109"/>
      <c r="M16837" s="109"/>
    </row>
    <row r="16838" spans="3:13">
      <c r="C16838" s="109"/>
      <c r="D16838" s="109"/>
      <c r="E16838" s="94"/>
      <c r="L16838" s="109"/>
      <c r="M16838" s="109"/>
    </row>
    <row r="16839" spans="3:13">
      <c r="C16839" s="109"/>
      <c r="D16839" s="109"/>
      <c r="E16839" s="94"/>
      <c r="L16839" s="109"/>
      <c r="M16839" s="109"/>
    </row>
    <row r="16840" spans="3:13">
      <c r="C16840" s="109"/>
      <c r="D16840" s="109"/>
      <c r="E16840" s="94"/>
      <c r="L16840" s="109"/>
      <c r="M16840" s="109"/>
    </row>
    <row r="16841" spans="3:13">
      <c r="C16841" s="109"/>
      <c r="D16841" s="109"/>
      <c r="E16841" s="94"/>
      <c r="L16841" s="109"/>
      <c r="M16841" s="109"/>
    </row>
    <row r="16842" spans="3:13">
      <c r="C16842" s="109"/>
      <c r="D16842" s="109"/>
      <c r="E16842" s="94"/>
      <c r="L16842" s="109"/>
      <c r="M16842" s="109"/>
    </row>
    <row r="16843" spans="3:13">
      <c r="C16843" s="109"/>
      <c r="D16843" s="109"/>
      <c r="E16843" s="94"/>
      <c r="L16843" s="109"/>
      <c r="M16843" s="109"/>
    </row>
    <row r="16844" spans="3:13">
      <c r="C16844" s="109"/>
      <c r="D16844" s="109"/>
      <c r="E16844" s="94"/>
      <c r="L16844" s="109"/>
      <c r="M16844" s="109"/>
    </row>
    <row r="16845" spans="3:13">
      <c r="C16845" s="109"/>
      <c r="D16845" s="109"/>
      <c r="E16845" s="94"/>
      <c r="L16845" s="109"/>
      <c r="M16845" s="109"/>
    </row>
    <row r="16846" spans="3:13">
      <c r="C16846" s="109"/>
      <c r="D16846" s="109"/>
      <c r="E16846" s="94"/>
      <c r="L16846" s="109"/>
      <c r="M16846" s="109"/>
    </row>
    <row r="16847" spans="3:13">
      <c r="C16847" s="109"/>
      <c r="D16847" s="109"/>
      <c r="E16847" s="94"/>
      <c r="L16847" s="109"/>
      <c r="M16847" s="109"/>
    </row>
    <row r="16848" spans="3:13">
      <c r="C16848" s="109"/>
      <c r="D16848" s="109"/>
      <c r="E16848" s="94"/>
      <c r="L16848" s="109"/>
      <c r="M16848" s="109"/>
    </row>
    <row r="16849" spans="3:13">
      <c r="C16849" s="109"/>
      <c r="D16849" s="109"/>
      <c r="E16849" s="94"/>
      <c r="L16849" s="109"/>
      <c r="M16849" s="109"/>
    </row>
    <row r="16850" spans="3:13">
      <c r="C16850" s="109"/>
      <c r="D16850" s="109"/>
      <c r="E16850" s="94"/>
      <c r="L16850" s="109"/>
      <c r="M16850" s="109"/>
    </row>
    <row r="16851" spans="3:13">
      <c r="C16851" s="109"/>
      <c r="D16851" s="109"/>
      <c r="E16851" s="94"/>
      <c r="L16851" s="109"/>
      <c r="M16851" s="109"/>
    </row>
    <row r="16852" spans="3:13">
      <c r="C16852" s="109"/>
      <c r="D16852" s="109"/>
      <c r="E16852" s="94"/>
      <c r="L16852" s="109"/>
      <c r="M16852" s="109"/>
    </row>
    <row r="16853" spans="3:13">
      <c r="C16853" s="109"/>
      <c r="D16853" s="109"/>
      <c r="E16853" s="94"/>
      <c r="L16853" s="109"/>
      <c r="M16853" s="109"/>
    </row>
    <row r="16854" spans="3:13">
      <c r="C16854" s="109"/>
      <c r="D16854" s="109"/>
      <c r="E16854" s="94"/>
      <c r="L16854" s="109"/>
      <c r="M16854" s="109"/>
    </row>
    <row r="16855" spans="3:13">
      <c r="C16855" s="109"/>
      <c r="D16855" s="109"/>
      <c r="E16855" s="94"/>
      <c r="L16855" s="109"/>
      <c r="M16855" s="109"/>
    </row>
    <row r="16856" spans="3:13">
      <c r="C16856" s="109"/>
      <c r="D16856" s="109"/>
      <c r="E16856" s="94"/>
      <c r="L16856" s="109"/>
      <c r="M16856" s="109"/>
    </row>
    <row r="16857" spans="3:13">
      <c r="C16857" s="109"/>
      <c r="D16857" s="109"/>
      <c r="E16857" s="94"/>
      <c r="L16857" s="109"/>
      <c r="M16857" s="109"/>
    </row>
    <row r="16858" spans="3:13">
      <c r="C16858" s="109"/>
      <c r="D16858" s="109"/>
      <c r="E16858" s="94"/>
      <c r="L16858" s="109"/>
      <c r="M16858" s="109"/>
    </row>
    <row r="16859" spans="3:13">
      <c r="C16859" s="109"/>
      <c r="D16859" s="109"/>
      <c r="E16859" s="94"/>
      <c r="L16859" s="109"/>
      <c r="M16859" s="109"/>
    </row>
    <row r="16860" spans="3:13">
      <c r="C16860" s="109"/>
      <c r="D16860" s="109"/>
      <c r="E16860" s="94"/>
      <c r="L16860" s="109"/>
      <c r="M16860" s="109"/>
    </row>
    <row r="16861" spans="3:13">
      <c r="C16861" s="109"/>
      <c r="D16861" s="109"/>
      <c r="E16861" s="94"/>
      <c r="L16861" s="109"/>
      <c r="M16861" s="109"/>
    </row>
    <row r="16862" spans="3:13">
      <c r="C16862" s="109"/>
      <c r="D16862" s="109"/>
      <c r="E16862" s="94"/>
      <c r="L16862" s="109"/>
      <c r="M16862" s="109"/>
    </row>
    <row r="16863" spans="3:13">
      <c r="C16863" s="109"/>
      <c r="D16863" s="109"/>
      <c r="E16863" s="94"/>
      <c r="L16863" s="109"/>
      <c r="M16863" s="109"/>
    </row>
    <row r="16864" spans="3:13">
      <c r="C16864" s="109"/>
      <c r="D16864" s="109"/>
      <c r="E16864" s="94"/>
      <c r="L16864" s="109"/>
      <c r="M16864" s="109"/>
    </row>
    <row r="16865" spans="3:13">
      <c r="C16865" s="109"/>
      <c r="D16865" s="109"/>
      <c r="E16865" s="94"/>
      <c r="L16865" s="109"/>
      <c r="M16865" s="109"/>
    </row>
    <row r="16866" spans="3:13">
      <c r="C16866" s="109"/>
      <c r="D16866" s="109"/>
      <c r="E16866" s="94"/>
      <c r="L16866" s="109"/>
      <c r="M16866" s="109"/>
    </row>
    <row r="16867" spans="3:13">
      <c r="C16867" s="109"/>
      <c r="D16867" s="109"/>
      <c r="E16867" s="94"/>
      <c r="L16867" s="109"/>
      <c r="M16867" s="109"/>
    </row>
    <row r="16868" spans="3:13">
      <c r="C16868" s="109"/>
      <c r="D16868" s="109"/>
      <c r="E16868" s="94"/>
      <c r="L16868" s="109"/>
      <c r="M16868" s="109"/>
    </row>
    <row r="16869" spans="3:13">
      <c r="C16869" s="109"/>
      <c r="D16869" s="109"/>
      <c r="E16869" s="94"/>
      <c r="L16869" s="109"/>
      <c r="M16869" s="109"/>
    </row>
    <row r="16870" spans="3:13">
      <c r="C16870" s="109"/>
      <c r="D16870" s="109"/>
      <c r="E16870" s="94"/>
      <c r="L16870" s="109"/>
      <c r="M16870" s="109"/>
    </row>
    <row r="16871" spans="3:13">
      <c r="C16871" s="109"/>
      <c r="D16871" s="109"/>
      <c r="E16871" s="94"/>
      <c r="L16871" s="109"/>
      <c r="M16871" s="109"/>
    </row>
    <row r="16872" spans="3:13">
      <c r="C16872" s="109"/>
      <c r="D16872" s="109"/>
      <c r="E16872" s="94"/>
      <c r="L16872" s="109"/>
      <c r="M16872" s="109"/>
    </row>
    <row r="16873" spans="3:13">
      <c r="C16873" s="109"/>
      <c r="D16873" s="109"/>
      <c r="E16873" s="94"/>
      <c r="L16873" s="109"/>
      <c r="M16873" s="109"/>
    </row>
    <row r="16874" spans="3:13">
      <c r="C16874" s="109"/>
      <c r="D16874" s="109"/>
      <c r="E16874" s="94"/>
      <c r="L16874" s="109"/>
      <c r="M16874" s="109"/>
    </row>
    <row r="16875" spans="3:13">
      <c r="C16875" s="109"/>
      <c r="D16875" s="109"/>
      <c r="E16875" s="94"/>
      <c r="L16875" s="109"/>
      <c r="M16875" s="109"/>
    </row>
    <row r="16876" spans="3:13">
      <c r="C16876" s="109"/>
      <c r="D16876" s="109"/>
      <c r="E16876" s="94"/>
      <c r="L16876" s="109"/>
      <c r="M16876" s="109"/>
    </row>
    <row r="16877" spans="3:13">
      <c r="C16877" s="109"/>
      <c r="D16877" s="109"/>
      <c r="E16877" s="94"/>
      <c r="L16877" s="109"/>
      <c r="M16877" s="109"/>
    </row>
    <row r="16878" spans="3:13">
      <c r="C16878" s="109"/>
      <c r="D16878" s="109"/>
      <c r="E16878" s="94"/>
      <c r="L16878" s="109"/>
      <c r="M16878" s="109"/>
    </row>
    <row r="16879" spans="3:13">
      <c r="C16879" s="109"/>
      <c r="D16879" s="109"/>
      <c r="E16879" s="94"/>
      <c r="L16879" s="109"/>
      <c r="M16879" s="109"/>
    </row>
    <row r="16880" spans="3:13">
      <c r="C16880" s="109"/>
      <c r="D16880" s="109"/>
      <c r="E16880" s="94"/>
      <c r="L16880" s="109"/>
      <c r="M16880" s="109"/>
    </row>
    <row r="16881" spans="3:13">
      <c r="C16881" s="109"/>
      <c r="D16881" s="109"/>
      <c r="E16881" s="94"/>
      <c r="L16881" s="109"/>
      <c r="M16881" s="109"/>
    </row>
    <row r="16882" spans="3:13">
      <c r="C16882" s="109"/>
      <c r="D16882" s="109"/>
      <c r="E16882" s="94"/>
      <c r="L16882" s="109"/>
      <c r="M16882" s="109"/>
    </row>
    <row r="16883" spans="3:13">
      <c r="C16883" s="109"/>
      <c r="D16883" s="109"/>
      <c r="E16883" s="94"/>
      <c r="L16883" s="109"/>
      <c r="M16883" s="109"/>
    </row>
    <row r="16884" spans="3:13">
      <c r="C16884" s="109"/>
      <c r="D16884" s="109"/>
      <c r="E16884" s="94"/>
      <c r="L16884" s="109"/>
      <c r="M16884" s="109"/>
    </row>
    <row r="16885" spans="3:13">
      <c r="C16885" s="109"/>
      <c r="D16885" s="109"/>
      <c r="E16885" s="94"/>
      <c r="L16885" s="109"/>
      <c r="M16885" s="109"/>
    </row>
    <row r="16886" spans="3:13">
      <c r="C16886" s="109"/>
      <c r="D16886" s="109"/>
      <c r="E16886" s="94"/>
      <c r="L16886" s="109"/>
      <c r="M16886" s="109"/>
    </row>
    <row r="16887" spans="3:13">
      <c r="C16887" s="109"/>
      <c r="D16887" s="109"/>
      <c r="E16887" s="94"/>
      <c r="L16887" s="109"/>
      <c r="M16887" s="109"/>
    </row>
    <row r="16888" spans="3:13">
      <c r="C16888" s="109"/>
      <c r="D16888" s="109"/>
      <c r="E16888" s="94"/>
      <c r="L16888" s="109"/>
      <c r="M16888" s="109"/>
    </row>
    <row r="16889" spans="3:13">
      <c r="C16889" s="109"/>
      <c r="D16889" s="109"/>
      <c r="E16889" s="94"/>
      <c r="L16889" s="109"/>
      <c r="M16889" s="109"/>
    </row>
    <row r="16890" spans="3:13">
      <c r="C16890" s="109"/>
      <c r="D16890" s="109"/>
      <c r="E16890" s="94"/>
      <c r="L16890" s="109"/>
      <c r="M16890" s="109"/>
    </row>
    <row r="16891" spans="3:13">
      <c r="C16891" s="109"/>
      <c r="D16891" s="109"/>
      <c r="E16891" s="94"/>
      <c r="L16891" s="109"/>
      <c r="M16891" s="109"/>
    </row>
    <row r="16892" spans="3:13">
      <c r="C16892" s="109"/>
      <c r="D16892" s="109"/>
      <c r="E16892" s="94"/>
      <c r="L16892" s="109"/>
      <c r="M16892" s="109"/>
    </row>
    <row r="16893" spans="3:13">
      <c r="C16893" s="109"/>
      <c r="D16893" s="109"/>
      <c r="E16893" s="94"/>
      <c r="L16893" s="109"/>
      <c r="M16893" s="109"/>
    </row>
    <row r="16894" spans="3:13">
      <c r="C16894" s="109"/>
      <c r="D16894" s="109"/>
      <c r="E16894" s="94"/>
      <c r="L16894" s="109"/>
      <c r="M16894" s="109"/>
    </row>
    <row r="16895" spans="3:13">
      <c r="C16895" s="109"/>
      <c r="D16895" s="109"/>
      <c r="E16895" s="94"/>
      <c r="L16895" s="109"/>
      <c r="M16895" s="109"/>
    </row>
    <row r="16896" spans="3:13">
      <c r="C16896" s="109"/>
      <c r="D16896" s="109"/>
      <c r="E16896" s="94"/>
      <c r="L16896" s="109"/>
      <c r="M16896" s="109"/>
    </row>
    <row r="16897" spans="3:13">
      <c r="C16897" s="109"/>
      <c r="D16897" s="109"/>
      <c r="E16897" s="94"/>
      <c r="L16897" s="109"/>
      <c r="M16897" s="109"/>
    </row>
    <row r="16898" spans="3:13">
      <c r="C16898" s="109"/>
      <c r="D16898" s="109"/>
      <c r="E16898" s="94"/>
      <c r="L16898" s="109"/>
      <c r="M16898" s="109"/>
    </row>
    <row r="16899" spans="3:13">
      <c r="C16899" s="109"/>
      <c r="D16899" s="109"/>
      <c r="E16899" s="94"/>
      <c r="L16899" s="109"/>
      <c r="M16899" s="109"/>
    </row>
    <row r="16900" spans="3:13">
      <c r="C16900" s="109"/>
      <c r="D16900" s="109"/>
      <c r="E16900" s="94"/>
      <c r="L16900" s="109"/>
      <c r="M16900" s="109"/>
    </row>
    <row r="16901" spans="3:13">
      <c r="C16901" s="109"/>
      <c r="D16901" s="109"/>
      <c r="E16901" s="94"/>
      <c r="L16901" s="109"/>
      <c r="M16901" s="109"/>
    </row>
    <row r="16902" spans="3:13">
      <c r="C16902" s="109"/>
      <c r="D16902" s="109"/>
      <c r="E16902" s="94"/>
      <c r="L16902" s="109"/>
      <c r="M16902" s="109"/>
    </row>
    <row r="16903" spans="3:13">
      <c r="C16903" s="109"/>
      <c r="D16903" s="109"/>
      <c r="E16903" s="94"/>
      <c r="L16903" s="109"/>
      <c r="M16903" s="109"/>
    </row>
    <row r="16904" spans="3:13">
      <c r="C16904" s="109"/>
      <c r="D16904" s="109"/>
      <c r="E16904" s="94"/>
      <c r="L16904" s="109"/>
      <c r="M16904" s="109"/>
    </row>
    <row r="16905" spans="3:13">
      <c r="C16905" s="109"/>
      <c r="D16905" s="109"/>
      <c r="E16905" s="94"/>
      <c r="L16905" s="109"/>
      <c r="M16905" s="109"/>
    </row>
    <row r="16906" spans="3:13">
      <c r="C16906" s="109"/>
      <c r="D16906" s="109"/>
      <c r="E16906" s="94"/>
      <c r="L16906" s="109"/>
      <c r="M16906" s="109"/>
    </row>
    <row r="16907" spans="3:13">
      <c r="C16907" s="109"/>
      <c r="D16907" s="109"/>
      <c r="E16907" s="94"/>
      <c r="L16907" s="109"/>
      <c r="M16907" s="109"/>
    </row>
    <row r="16908" spans="3:13">
      <c r="C16908" s="109"/>
      <c r="D16908" s="109"/>
      <c r="E16908" s="94"/>
      <c r="L16908" s="109"/>
      <c r="M16908" s="109"/>
    </row>
    <row r="16909" spans="3:13">
      <c r="C16909" s="109"/>
      <c r="D16909" s="109"/>
      <c r="E16909" s="94"/>
      <c r="L16909" s="109"/>
      <c r="M16909" s="109"/>
    </row>
    <row r="16910" spans="3:13">
      <c r="C16910" s="109"/>
      <c r="D16910" s="109"/>
      <c r="E16910" s="94"/>
      <c r="L16910" s="109"/>
      <c r="M16910" s="109"/>
    </row>
    <row r="16911" spans="3:13">
      <c r="C16911" s="109"/>
      <c r="D16911" s="109"/>
      <c r="E16911" s="94"/>
      <c r="L16911" s="109"/>
      <c r="M16911" s="109"/>
    </row>
    <row r="16912" spans="3:13">
      <c r="C16912" s="109"/>
      <c r="D16912" s="109"/>
      <c r="E16912" s="94"/>
      <c r="L16912" s="109"/>
      <c r="M16912" s="109"/>
    </row>
    <row r="16913" spans="3:13">
      <c r="C16913" s="109"/>
      <c r="D16913" s="109"/>
      <c r="E16913" s="94"/>
      <c r="L16913" s="109"/>
      <c r="M16913" s="109"/>
    </row>
    <row r="16914" spans="3:13">
      <c r="C16914" s="109"/>
      <c r="D16914" s="109"/>
      <c r="E16914" s="94"/>
      <c r="L16914" s="109"/>
      <c r="M16914" s="109"/>
    </row>
    <row r="16915" spans="3:13">
      <c r="C16915" s="109"/>
      <c r="D16915" s="109"/>
      <c r="E16915" s="94"/>
      <c r="L16915" s="109"/>
      <c r="M16915" s="109"/>
    </row>
    <row r="16916" spans="3:13">
      <c r="C16916" s="109"/>
      <c r="D16916" s="109"/>
      <c r="E16916" s="94"/>
      <c r="L16916" s="109"/>
      <c r="M16916" s="109"/>
    </row>
    <row r="16917" spans="3:13">
      <c r="C16917" s="109"/>
      <c r="D16917" s="109"/>
      <c r="E16917" s="94"/>
      <c r="L16917" s="109"/>
      <c r="M16917" s="109"/>
    </row>
    <row r="16918" spans="3:13">
      <c r="C16918" s="109"/>
      <c r="D16918" s="109"/>
      <c r="E16918" s="94"/>
      <c r="L16918" s="109"/>
      <c r="M16918" s="109"/>
    </row>
    <row r="16919" spans="3:13">
      <c r="C16919" s="109"/>
      <c r="D16919" s="109"/>
      <c r="E16919" s="94"/>
      <c r="L16919" s="109"/>
      <c r="M16919" s="109"/>
    </row>
    <row r="16920" spans="3:13">
      <c r="C16920" s="109"/>
      <c r="D16920" s="109"/>
      <c r="E16920" s="94"/>
      <c r="L16920" s="109"/>
      <c r="M16920" s="109"/>
    </row>
    <row r="16921" spans="3:13">
      <c r="C16921" s="109"/>
      <c r="D16921" s="109"/>
      <c r="E16921" s="94"/>
      <c r="L16921" s="109"/>
      <c r="M16921" s="109"/>
    </row>
    <row r="16922" spans="3:13">
      <c r="C16922" s="109"/>
      <c r="D16922" s="109"/>
      <c r="E16922" s="94"/>
      <c r="L16922" s="109"/>
      <c r="M16922" s="109"/>
    </row>
    <row r="16923" spans="3:13">
      <c r="C16923" s="109"/>
      <c r="D16923" s="109"/>
      <c r="E16923" s="94"/>
      <c r="L16923" s="109"/>
      <c r="M16923" s="109"/>
    </row>
    <row r="16924" spans="3:13">
      <c r="C16924" s="109"/>
      <c r="D16924" s="109"/>
      <c r="E16924" s="94"/>
      <c r="L16924" s="109"/>
      <c r="M16924" s="109"/>
    </row>
    <row r="16925" spans="3:13">
      <c r="C16925" s="109"/>
      <c r="D16925" s="109"/>
      <c r="E16925" s="94"/>
      <c r="L16925" s="109"/>
      <c r="M16925" s="109"/>
    </row>
    <row r="16926" spans="3:13">
      <c r="C16926" s="109"/>
      <c r="D16926" s="109"/>
      <c r="E16926" s="94"/>
      <c r="L16926" s="109"/>
      <c r="M16926" s="109"/>
    </row>
    <row r="16927" spans="3:13">
      <c r="C16927" s="109"/>
      <c r="D16927" s="109"/>
      <c r="E16927" s="94"/>
      <c r="L16927" s="109"/>
      <c r="M16927" s="109"/>
    </row>
    <row r="16928" spans="3:13">
      <c r="C16928" s="109"/>
      <c r="D16928" s="109"/>
      <c r="E16928" s="94"/>
      <c r="L16928" s="109"/>
      <c r="M16928" s="109"/>
    </row>
    <row r="16929" spans="3:13">
      <c r="C16929" s="109"/>
      <c r="D16929" s="109"/>
      <c r="E16929" s="94"/>
      <c r="L16929" s="109"/>
      <c r="M16929" s="109"/>
    </row>
    <row r="16930" spans="3:13">
      <c r="C16930" s="109"/>
      <c r="D16930" s="109"/>
      <c r="E16930" s="94"/>
      <c r="L16930" s="109"/>
      <c r="M16930" s="109"/>
    </row>
    <row r="16931" spans="3:13">
      <c r="C16931" s="109"/>
      <c r="D16931" s="109"/>
      <c r="E16931" s="94"/>
      <c r="L16931" s="109"/>
      <c r="M16931" s="109"/>
    </row>
    <row r="16932" spans="3:13">
      <c r="C16932" s="109"/>
      <c r="D16932" s="109"/>
      <c r="E16932" s="94"/>
      <c r="L16932" s="109"/>
      <c r="M16932" s="109"/>
    </row>
    <row r="16933" spans="3:13">
      <c r="C16933" s="109"/>
      <c r="D16933" s="109"/>
      <c r="E16933" s="94"/>
      <c r="L16933" s="109"/>
      <c r="M16933" s="109"/>
    </row>
    <row r="16934" spans="3:13">
      <c r="C16934" s="109"/>
      <c r="D16934" s="109"/>
      <c r="E16934" s="94"/>
      <c r="L16934" s="109"/>
      <c r="M16934" s="109"/>
    </row>
    <row r="16935" spans="3:13">
      <c r="C16935" s="109"/>
      <c r="D16935" s="109"/>
      <c r="E16935" s="94"/>
      <c r="L16935" s="109"/>
      <c r="M16935" s="109"/>
    </row>
    <row r="16936" spans="3:13">
      <c r="C16936" s="109"/>
      <c r="D16936" s="109"/>
      <c r="E16936" s="94"/>
      <c r="L16936" s="109"/>
      <c r="M16936" s="109"/>
    </row>
    <row r="16937" spans="3:13">
      <c r="C16937" s="109"/>
      <c r="D16937" s="109"/>
      <c r="E16937" s="94"/>
      <c r="L16937" s="109"/>
      <c r="M16937" s="109"/>
    </row>
    <row r="16938" spans="3:13">
      <c r="C16938" s="109"/>
      <c r="D16938" s="109"/>
      <c r="E16938" s="94"/>
      <c r="L16938" s="109"/>
      <c r="M16938" s="109"/>
    </row>
    <row r="16939" spans="3:13">
      <c r="C16939" s="109"/>
      <c r="D16939" s="109"/>
      <c r="E16939" s="94"/>
      <c r="L16939" s="109"/>
      <c r="M16939" s="109"/>
    </row>
    <row r="16940" spans="3:13">
      <c r="C16940" s="109"/>
      <c r="D16940" s="109"/>
      <c r="E16940" s="94"/>
      <c r="L16940" s="109"/>
      <c r="M16940" s="109"/>
    </row>
    <row r="16941" spans="3:13">
      <c r="C16941" s="109"/>
      <c r="D16941" s="109"/>
      <c r="E16941" s="94"/>
      <c r="L16941" s="109"/>
      <c r="M16941" s="109"/>
    </row>
    <row r="16942" spans="3:13">
      <c r="C16942" s="109"/>
      <c r="D16942" s="109"/>
      <c r="E16942" s="94"/>
      <c r="L16942" s="109"/>
      <c r="M16942" s="109"/>
    </row>
    <row r="16943" spans="3:13">
      <c r="C16943" s="109"/>
      <c r="D16943" s="109"/>
      <c r="E16943" s="94"/>
      <c r="L16943" s="109"/>
      <c r="M16943" s="109"/>
    </row>
    <row r="16944" spans="3:13">
      <c r="C16944" s="109"/>
      <c r="D16944" s="109"/>
      <c r="E16944" s="94"/>
      <c r="L16944" s="109"/>
      <c r="M16944" s="109"/>
    </row>
    <row r="16945" spans="3:13">
      <c r="C16945" s="109"/>
      <c r="D16945" s="109"/>
      <c r="E16945" s="94"/>
      <c r="L16945" s="109"/>
      <c r="M16945" s="109"/>
    </row>
    <row r="16946" spans="3:13">
      <c r="C16946" s="109"/>
      <c r="D16946" s="109"/>
      <c r="E16946" s="94"/>
      <c r="L16946" s="109"/>
      <c r="M16946" s="109"/>
    </row>
    <row r="16947" spans="3:13">
      <c r="C16947" s="109"/>
      <c r="D16947" s="109"/>
      <c r="E16947" s="94"/>
      <c r="L16947" s="109"/>
      <c r="M16947" s="109"/>
    </row>
    <row r="16948" spans="3:13">
      <c r="C16948" s="109"/>
      <c r="D16948" s="109"/>
      <c r="E16948" s="94"/>
      <c r="L16948" s="109"/>
      <c r="M16948" s="109"/>
    </row>
    <row r="16949" spans="3:13">
      <c r="C16949" s="109"/>
      <c r="D16949" s="109"/>
      <c r="E16949" s="94"/>
      <c r="L16949" s="109"/>
      <c r="M16949" s="109"/>
    </row>
    <row r="16950" spans="3:13">
      <c r="C16950" s="109"/>
      <c r="D16950" s="109"/>
      <c r="E16950" s="94"/>
      <c r="L16950" s="109"/>
      <c r="M16950" s="109"/>
    </row>
    <row r="16951" spans="3:13">
      <c r="C16951" s="109"/>
      <c r="D16951" s="109"/>
      <c r="E16951" s="94"/>
      <c r="L16951" s="109"/>
      <c r="M16951" s="109"/>
    </row>
    <row r="16952" spans="3:13">
      <c r="C16952" s="109"/>
      <c r="D16952" s="109"/>
      <c r="E16952" s="94"/>
      <c r="L16952" s="109"/>
      <c r="M16952" s="109"/>
    </row>
    <row r="16953" spans="3:13">
      <c r="C16953" s="109"/>
      <c r="D16953" s="109"/>
      <c r="E16953" s="94"/>
      <c r="L16953" s="109"/>
      <c r="M16953" s="109"/>
    </row>
    <row r="16954" spans="3:13">
      <c r="C16954" s="109"/>
      <c r="D16954" s="109"/>
      <c r="E16954" s="94"/>
      <c r="L16954" s="109"/>
      <c r="M16954" s="109"/>
    </row>
    <row r="16955" spans="3:13">
      <c r="C16955" s="109"/>
      <c r="D16955" s="109"/>
      <c r="E16955" s="94"/>
      <c r="L16955" s="109"/>
      <c r="M16955" s="109"/>
    </row>
    <row r="16956" spans="3:13">
      <c r="C16956" s="109"/>
      <c r="D16956" s="109"/>
      <c r="E16956" s="94"/>
      <c r="L16956" s="109"/>
      <c r="M16956" s="109"/>
    </row>
    <row r="16957" spans="3:13">
      <c r="C16957" s="109"/>
      <c r="D16957" s="109"/>
      <c r="E16957" s="94"/>
      <c r="L16957" s="109"/>
      <c r="M16957" s="109"/>
    </row>
    <row r="16958" spans="3:13">
      <c r="C16958" s="109"/>
      <c r="D16958" s="109"/>
      <c r="E16958" s="94"/>
      <c r="L16958" s="109"/>
      <c r="M16958" s="109"/>
    </row>
    <row r="16959" spans="3:13">
      <c r="C16959" s="109"/>
      <c r="D16959" s="109"/>
      <c r="E16959" s="94"/>
      <c r="L16959" s="109"/>
      <c r="M16959" s="109"/>
    </row>
    <row r="16960" spans="3:13">
      <c r="C16960" s="109"/>
      <c r="D16960" s="109"/>
      <c r="E16960" s="94"/>
      <c r="L16960" s="109"/>
      <c r="M16960" s="109"/>
    </row>
    <row r="16961" spans="3:13">
      <c r="C16961" s="109"/>
      <c r="D16961" s="109"/>
      <c r="E16961" s="94"/>
      <c r="L16961" s="109"/>
      <c r="M16961" s="109"/>
    </row>
    <row r="16962" spans="3:13">
      <c r="C16962" s="109"/>
      <c r="D16962" s="109"/>
      <c r="E16962" s="94"/>
      <c r="L16962" s="109"/>
      <c r="M16962" s="109"/>
    </row>
    <row r="16963" spans="3:13">
      <c r="C16963" s="109"/>
      <c r="D16963" s="109"/>
      <c r="E16963" s="94"/>
      <c r="L16963" s="109"/>
      <c r="M16963" s="109"/>
    </row>
    <row r="16964" spans="3:13">
      <c r="C16964" s="109"/>
      <c r="D16964" s="109"/>
      <c r="E16964" s="94"/>
      <c r="L16964" s="109"/>
      <c r="M16964" s="109"/>
    </row>
    <row r="16965" spans="3:13">
      <c r="C16965" s="109"/>
      <c r="D16965" s="109"/>
      <c r="E16965" s="94"/>
      <c r="L16965" s="109"/>
      <c r="M16965" s="109"/>
    </row>
    <row r="16966" spans="3:13">
      <c r="C16966" s="109"/>
      <c r="D16966" s="109"/>
      <c r="E16966" s="94"/>
      <c r="L16966" s="109"/>
      <c r="M16966" s="109"/>
    </row>
    <row r="16967" spans="3:13">
      <c r="C16967" s="109"/>
      <c r="D16967" s="109"/>
      <c r="E16967" s="94"/>
      <c r="L16967" s="109"/>
      <c r="M16967" s="109"/>
    </row>
    <row r="16968" spans="3:13">
      <c r="C16968" s="109"/>
      <c r="D16968" s="109"/>
      <c r="E16968" s="94"/>
      <c r="L16968" s="109"/>
      <c r="M16968" s="109"/>
    </row>
    <row r="16969" spans="3:13">
      <c r="C16969" s="109"/>
      <c r="D16969" s="109"/>
      <c r="E16969" s="94"/>
      <c r="L16969" s="109"/>
      <c r="M16969" s="109"/>
    </row>
    <row r="16970" spans="3:13">
      <c r="C16970" s="109"/>
      <c r="D16970" s="109"/>
      <c r="E16970" s="94"/>
      <c r="L16970" s="109"/>
      <c r="M16970" s="109"/>
    </row>
    <row r="16971" spans="3:13">
      <c r="C16971" s="109"/>
      <c r="D16971" s="109"/>
      <c r="E16971" s="94"/>
      <c r="L16971" s="109"/>
      <c r="M16971" s="109"/>
    </row>
    <row r="16972" spans="3:13">
      <c r="C16972" s="109"/>
      <c r="D16972" s="109"/>
      <c r="E16972" s="94"/>
      <c r="L16972" s="109"/>
      <c r="M16972" s="109"/>
    </row>
    <row r="16973" spans="3:13">
      <c r="C16973" s="109"/>
      <c r="D16973" s="109"/>
      <c r="E16973" s="94"/>
      <c r="L16973" s="109"/>
      <c r="M16973" s="109"/>
    </row>
    <row r="16974" spans="3:13">
      <c r="C16974" s="109"/>
      <c r="D16974" s="109"/>
      <c r="E16974" s="94"/>
      <c r="L16974" s="109"/>
      <c r="M16974" s="109"/>
    </row>
    <row r="16975" spans="3:13">
      <c r="C16975" s="109"/>
      <c r="D16975" s="109"/>
      <c r="E16975" s="94"/>
      <c r="L16975" s="109"/>
      <c r="M16975" s="109"/>
    </row>
    <row r="16976" spans="3:13">
      <c r="C16976" s="109"/>
      <c r="D16976" s="109"/>
      <c r="E16976" s="94"/>
      <c r="L16976" s="109"/>
      <c r="M16976" s="109"/>
    </row>
    <row r="16977" spans="3:13">
      <c r="C16977" s="109"/>
      <c r="D16977" s="109"/>
      <c r="E16977" s="94"/>
      <c r="L16977" s="109"/>
      <c r="M16977" s="109"/>
    </row>
    <row r="16978" spans="3:13">
      <c r="C16978" s="109"/>
      <c r="D16978" s="109"/>
      <c r="E16978" s="94"/>
      <c r="L16978" s="109"/>
      <c r="M16978" s="109"/>
    </row>
    <row r="16979" spans="3:13">
      <c r="C16979" s="109"/>
      <c r="D16979" s="109"/>
      <c r="E16979" s="94"/>
      <c r="L16979" s="109"/>
      <c r="M16979" s="109"/>
    </row>
    <row r="16980" spans="3:13">
      <c r="C16980" s="109"/>
      <c r="D16980" s="109"/>
      <c r="E16980" s="94"/>
      <c r="L16980" s="109"/>
      <c r="M16980" s="109"/>
    </row>
    <row r="16981" spans="3:13">
      <c r="C16981" s="109"/>
      <c r="D16981" s="109"/>
      <c r="E16981" s="94"/>
      <c r="L16981" s="109"/>
      <c r="M16981" s="109"/>
    </row>
    <row r="16982" spans="3:13">
      <c r="C16982" s="109"/>
      <c r="D16982" s="109"/>
      <c r="E16982" s="94"/>
      <c r="L16982" s="109"/>
      <c r="M16982" s="109"/>
    </row>
    <row r="16983" spans="3:13">
      <c r="C16983" s="109"/>
      <c r="D16983" s="109"/>
      <c r="E16983" s="94"/>
      <c r="L16983" s="109"/>
      <c r="M16983" s="109"/>
    </row>
    <row r="16984" spans="3:13">
      <c r="C16984" s="109"/>
      <c r="D16984" s="109"/>
      <c r="E16984" s="94"/>
      <c r="L16984" s="109"/>
      <c r="M16984" s="109"/>
    </row>
    <row r="16985" spans="3:13">
      <c r="C16985" s="109"/>
      <c r="D16985" s="109"/>
      <c r="E16985" s="94"/>
      <c r="L16985" s="109"/>
      <c r="M16985" s="109"/>
    </row>
    <row r="16986" spans="3:13">
      <c r="C16986" s="109"/>
      <c r="D16986" s="109"/>
      <c r="E16986" s="94"/>
      <c r="L16986" s="109"/>
      <c r="M16986" s="109"/>
    </row>
    <row r="16987" spans="3:13">
      <c r="C16987" s="109"/>
      <c r="D16987" s="109"/>
      <c r="E16987" s="94"/>
      <c r="L16987" s="109"/>
      <c r="M16987" s="109"/>
    </row>
    <row r="16988" spans="3:13">
      <c r="C16988" s="109"/>
      <c r="D16988" s="109"/>
      <c r="E16988" s="94"/>
      <c r="L16988" s="109"/>
      <c r="M16988" s="109"/>
    </row>
    <row r="16989" spans="3:13">
      <c r="C16989" s="109"/>
      <c r="D16989" s="109"/>
      <c r="E16989" s="94"/>
      <c r="L16989" s="109"/>
      <c r="M16989" s="109"/>
    </row>
    <row r="16990" spans="3:13">
      <c r="C16990" s="109"/>
      <c r="D16990" s="109"/>
      <c r="E16990" s="94"/>
      <c r="L16990" s="109"/>
      <c r="M16990" s="109"/>
    </row>
    <row r="16991" spans="3:13">
      <c r="C16991" s="109"/>
      <c r="D16991" s="109"/>
      <c r="E16991" s="94"/>
      <c r="L16991" s="109"/>
      <c r="M16991" s="109"/>
    </row>
    <row r="16992" spans="3:13">
      <c r="C16992" s="109"/>
      <c r="D16992" s="109"/>
      <c r="E16992" s="94"/>
      <c r="L16992" s="109"/>
      <c r="M16992" s="109"/>
    </row>
    <row r="16993" spans="3:13">
      <c r="C16993" s="109"/>
      <c r="D16993" s="109"/>
      <c r="E16993" s="94"/>
      <c r="L16993" s="109"/>
      <c r="M16993" s="109"/>
    </row>
    <row r="16994" spans="3:13">
      <c r="C16994" s="109"/>
      <c r="D16994" s="109"/>
      <c r="E16994" s="94"/>
      <c r="L16994" s="109"/>
      <c r="M16994" s="109"/>
    </row>
    <row r="16995" spans="3:13">
      <c r="C16995" s="109"/>
      <c r="D16995" s="109"/>
      <c r="E16995" s="94"/>
      <c r="L16995" s="109"/>
      <c r="M16995" s="109"/>
    </row>
    <row r="16996" spans="3:13">
      <c r="C16996" s="109"/>
      <c r="D16996" s="109"/>
      <c r="E16996" s="94"/>
      <c r="L16996" s="109"/>
      <c r="M16996" s="109"/>
    </row>
    <row r="16997" spans="3:13">
      <c r="C16997" s="109"/>
      <c r="D16997" s="109"/>
      <c r="E16997" s="94"/>
      <c r="L16997" s="109"/>
      <c r="M16997" s="109"/>
    </row>
    <row r="16998" spans="3:13">
      <c r="C16998" s="109"/>
      <c r="D16998" s="109"/>
      <c r="E16998" s="94"/>
      <c r="L16998" s="109"/>
      <c r="M16998" s="109"/>
    </row>
    <row r="16999" spans="3:13">
      <c r="C16999" s="109"/>
      <c r="D16999" s="109"/>
      <c r="E16999" s="94"/>
      <c r="L16999" s="109"/>
      <c r="M16999" s="109"/>
    </row>
    <row r="17000" spans="3:13">
      <c r="C17000" s="109"/>
      <c r="D17000" s="109"/>
      <c r="E17000" s="94"/>
      <c r="L17000" s="109"/>
      <c r="M17000" s="109"/>
    </row>
    <row r="17001" spans="3:13">
      <c r="C17001" s="109"/>
      <c r="D17001" s="109"/>
      <c r="E17001" s="94"/>
      <c r="L17001" s="109"/>
      <c r="M17001" s="109"/>
    </row>
    <row r="17002" spans="3:13">
      <c r="C17002" s="109"/>
      <c r="D17002" s="109"/>
      <c r="E17002" s="94"/>
      <c r="L17002" s="109"/>
      <c r="M17002" s="109"/>
    </row>
    <row r="17003" spans="3:13">
      <c r="C17003" s="109"/>
      <c r="D17003" s="109"/>
      <c r="E17003" s="94"/>
      <c r="L17003" s="109"/>
      <c r="M17003" s="109"/>
    </row>
    <row r="17004" spans="3:13">
      <c r="C17004" s="109"/>
      <c r="D17004" s="109"/>
      <c r="E17004" s="94"/>
      <c r="L17004" s="109"/>
      <c r="M17004" s="109"/>
    </row>
    <row r="17005" spans="3:13">
      <c r="C17005" s="109"/>
      <c r="D17005" s="109"/>
      <c r="E17005" s="94"/>
      <c r="L17005" s="109"/>
      <c r="M17005" s="109"/>
    </row>
    <row r="17006" spans="3:13">
      <c r="C17006" s="109"/>
      <c r="D17006" s="109"/>
      <c r="E17006" s="94"/>
      <c r="L17006" s="109"/>
      <c r="M17006" s="109"/>
    </row>
    <row r="17007" spans="3:13">
      <c r="C17007" s="109"/>
      <c r="D17007" s="109"/>
      <c r="E17007" s="94"/>
      <c r="L17007" s="109"/>
      <c r="M17007" s="109"/>
    </row>
    <row r="17008" spans="3:13">
      <c r="C17008" s="109"/>
      <c r="D17008" s="109"/>
      <c r="E17008" s="94"/>
      <c r="L17008" s="109"/>
      <c r="M17008" s="109"/>
    </row>
    <row r="17009" spans="3:13">
      <c r="C17009" s="109"/>
      <c r="D17009" s="109"/>
      <c r="E17009" s="94"/>
      <c r="L17009" s="109"/>
      <c r="M17009" s="109"/>
    </row>
    <row r="17010" spans="3:13">
      <c r="C17010" s="109"/>
      <c r="D17010" s="109"/>
      <c r="E17010" s="94"/>
      <c r="L17010" s="109"/>
      <c r="M17010" s="109"/>
    </row>
    <row r="17011" spans="3:13">
      <c r="C17011" s="109"/>
      <c r="D17011" s="109"/>
      <c r="E17011" s="94"/>
      <c r="L17011" s="109"/>
      <c r="M17011" s="109"/>
    </row>
    <row r="17012" spans="3:13">
      <c r="C17012" s="109"/>
      <c r="D17012" s="109"/>
      <c r="E17012" s="94"/>
      <c r="L17012" s="109"/>
      <c r="M17012" s="109"/>
    </row>
    <row r="17013" spans="3:13">
      <c r="C17013" s="109"/>
      <c r="D17013" s="109"/>
      <c r="E17013" s="94"/>
      <c r="L17013" s="109"/>
      <c r="M17013" s="109"/>
    </row>
    <row r="17014" spans="3:13">
      <c r="C17014" s="109"/>
      <c r="D17014" s="109"/>
      <c r="E17014" s="94"/>
      <c r="L17014" s="109"/>
      <c r="M17014" s="109"/>
    </row>
    <row r="17015" spans="3:13">
      <c r="C17015" s="109"/>
      <c r="D17015" s="109"/>
      <c r="E17015" s="94"/>
      <c r="L17015" s="109"/>
      <c r="M17015" s="109"/>
    </row>
    <row r="17016" spans="3:13">
      <c r="C17016" s="109"/>
      <c r="D17016" s="109"/>
      <c r="E17016" s="94"/>
      <c r="L17016" s="109"/>
      <c r="M17016" s="109"/>
    </row>
    <row r="17017" spans="3:13">
      <c r="C17017" s="109"/>
      <c r="D17017" s="109"/>
      <c r="E17017" s="94"/>
      <c r="L17017" s="109"/>
      <c r="M17017" s="109"/>
    </row>
    <row r="17018" spans="3:13">
      <c r="C17018" s="109"/>
      <c r="D17018" s="109"/>
      <c r="E17018" s="94"/>
      <c r="L17018" s="109"/>
      <c r="M17018" s="109"/>
    </row>
    <row r="17019" spans="3:13">
      <c r="C17019" s="109"/>
      <c r="D17019" s="109"/>
      <c r="E17019" s="94"/>
      <c r="L17019" s="109"/>
      <c r="M17019" s="109"/>
    </row>
    <row r="17020" spans="3:13">
      <c r="C17020" s="109"/>
      <c r="D17020" s="109"/>
      <c r="E17020" s="94"/>
      <c r="L17020" s="109"/>
      <c r="M17020" s="109"/>
    </row>
    <row r="17021" spans="3:13">
      <c r="C17021" s="109"/>
      <c r="D17021" s="109"/>
      <c r="E17021" s="94"/>
      <c r="L17021" s="109"/>
      <c r="M17021" s="109"/>
    </row>
    <row r="17022" spans="3:13">
      <c r="C17022" s="109"/>
      <c r="D17022" s="109"/>
      <c r="E17022" s="94"/>
      <c r="L17022" s="109"/>
      <c r="M17022" s="109"/>
    </row>
    <row r="17023" spans="3:13">
      <c r="C17023" s="109"/>
      <c r="D17023" s="109"/>
      <c r="E17023" s="94"/>
      <c r="L17023" s="109"/>
      <c r="M17023" s="109"/>
    </row>
    <row r="17024" spans="3:13">
      <c r="C17024" s="109"/>
      <c r="D17024" s="109"/>
      <c r="E17024" s="94"/>
      <c r="L17024" s="109"/>
      <c r="M17024" s="109"/>
    </row>
    <row r="17025" spans="3:13">
      <c r="C17025" s="109"/>
      <c r="D17025" s="109"/>
      <c r="E17025" s="94"/>
      <c r="L17025" s="109"/>
      <c r="M17025" s="109"/>
    </row>
    <row r="17026" spans="3:13">
      <c r="C17026" s="109"/>
      <c r="D17026" s="109"/>
      <c r="E17026" s="94"/>
      <c r="L17026" s="109"/>
      <c r="M17026" s="109"/>
    </row>
    <row r="17027" spans="3:13">
      <c r="C17027" s="109"/>
      <c r="D17027" s="109"/>
      <c r="E17027" s="94"/>
      <c r="L17027" s="109"/>
      <c r="M17027" s="109"/>
    </row>
    <row r="17028" spans="3:13">
      <c r="C17028" s="109"/>
      <c r="D17028" s="109"/>
      <c r="E17028" s="94"/>
      <c r="L17028" s="109"/>
      <c r="M17028" s="109"/>
    </row>
    <row r="17029" spans="3:13">
      <c r="C17029" s="109"/>
      <c r="D17029" s="109"/>
      <c r="E17029" s="94"/>
      <c r="L17029" s="109"/>
      <c r="M17029" s="109"/>
    </row>
    <row r="17030" spans="3:13">
      <c r="C17030" s="109"/>
      <c r="D17030" s="109"/>
      <c r="E17030" s="94"/>
      <c r="L17030" s="109"/>
      <c r="M17030" s="109"/>
    </row>
    <row r="17031" spans="3:13">
      <c r="C17031" s="109"/>
      <c r="D17031" s="109"/>
      <c r="E17031" s="94"/>
      <c r="L17031" s="109"/>
      <c r="M17031" s="109"/>
    </row>
    <row r="17032" spans="3:13">
      <c r="C17032" s="109"/>
      <c r="D17032" s="109"/>
      <c r="E17032" s="94"/>
      <c r="L17032" s="109"/>
      <c r="M17032" s="109"/>
    </row>
    <row r="17033" spans="3:13">
      <c r="C17033" s="109"/>
      <c r="D17033" s="109"/>
      <c r="E17033" s="94"/>
      <c r="L17033" s="109"/>
      <c r="M17033" s="109"/>
    </row>
    <row r="17034" spans="3:13">
      <c r="C17034" s="109"/>
      <c r="D17034" s="109"/>
      <c r="E17034" s="94"/>
      <c r="L17034" s="109"/>
      <c r="M17034" s="109"/>
    </row>
    <row r="17035" spans="3:13">
      <c r="C17035" s="109"/>
      <c r="D17035" s="109"/>
      <c r="E17035" s="94"/>
      <c r="L17035" s="109"/>
      <c r="M17035" s="109"/>
    </row>
    <row r="17036" spans="3:13">
      <c r="C17036" s="109"/>
      <c r="D17036" s="109"/>
      <c r="E17036" s="94"/>
      <c r="L17036" s="109"/>
      <c r="M17036" s="109"/>
    </row>
    <row r="17037" spans="3:13">
      <c r="C17037" s="109"/>
      <c r="D17037" s="109"/>
      <c r="E17037" s="94"/>
      <c r="L17037" s="109"/>
      <c r="M17037" s="109"/>
    </row>
    <row r="17038" spans="3:13">
      <c r="C17038" s="109"/>
      <c r="D17038" s="109"/>
      <c r="E17038" s="94"/>
      <c r="L17038" s="109"/>
      <c r="M17038" s="109"/>
    </row>
    <row r="17039" spans="3:13">
      <c r="C17039" s="109"/>
      <c r="D17039" s="109"/>
      <c r="E17039" s="94"/>
      <c r="L17039" s="109"/>
      <c r="M17039" s="109"/>
    </row>
    <row r="17040" spans="3:13">
      <c r="C17040" s="109"/>
      <c r="D17040" s="109"/>
      <c r="E17040" s="94"/>
      <c r="L17040" s="109"/>
      <c r="M17040" s="109"/>
    </row>
    <row r="17041" spans="3:13">
      <c r="C17041" s="109"/>
      <c r="D17041" s="109"/>
      <c r="E17041" s="94"/>
      <c r="L17041" s="109"/>
      <c r="M17041" s="109"/>
    </row>
    <row r="17042" spans="3:13">
      <c r="C17042" s="109"/>
      <c r="D17042" s="109"/>
      <c r="E17042" s="94"/>
      <c r="L17042" s="109"/>
      <c r="M17042" s="109"/>
    </row>
    <row r="17043" spans="3:13">
      <c r="C17043" s="109"/>
      <c r="D17043" s="109"/>
      <c r="E17043" s="94"/>
      <c r="L17043" s="109"/>
      <c r="M17043" s="109"/>
    </row>
    <row r="17044" spans="3:13">
      <c r="C17044" s="109"/>
      <c r="D17044" s="109"/>
      <c r="E17044" s="94"/>
      <c r="L17044" s="109"/>
      <c r="M17044" s="109"/>
    </row>
    <row r="17045" spans="3:13">
      <c r="C17045" s="109"/>
      <c r="D17045" s="109"/>
      <c r="E17045" s="94"/>
      <c r="L17045" s="109"/>
      <c r="M17045" s="109"/>
    </row>
    <row r="17046" spans="3:13">
      <c r="C17046" s="109"/>
      <c r="D17046" s="109"/>
      <c r="E17046" s="94"/>
      <c r="L17046" s="109"/>
      <c r="M17046" s="109"/>
    </row>
    <row r="17047" spans="3:13">
      <c r="C17047" s="109"/>
      <c r="D17047" s="109"/>
      <c r="E17047" s="94"/>
      <c r="L17047" s="109"/>
      <c r="M17047" s="109"/>
    </row>
    <row r="17048" spans="3:13">
      <c r="C17048" s="109"/>
      <c r="D17048" s="109"/>
      <c r="E17048" s="94"/>
      <c r="L17048" s="109"/>
      <c r="M17048" s="109"/>
    </row>
    <row r="17049" spans="3:13">
      <c r="C17049" s="109"/>
      <c r="D17049" s="109"/>
      <c r="E17049" s="94"/>
      <c r="L17049" s="109"/>
      <c r="M17049" s="109"/>
    </row>
    <row r="17050" spans="3:13">
      <c r="C17050" s="109"/>
      <c r="D17050" s="109"/>
      <c r="E17050" s="94"/>
      <c r="L17050" s="109"/>
      <c r="M17050" s="109"/>
    </row>
    <row r="17051" spans="3:13">
      <c r="C17051" s="109"/>
      <c r="D17051" s="109"/>
      <c r="E17051" s="94"/>
      <c r="L17051" s="109"/>
      <c r="M17051" s="109"/>
    </row>
    <row r="17052" spans="3:13">
      <c r="C17052" s="109"/>
      <c r="D17052" s="109"/>
      <c r="E17052" s="94"/>
      <c r="L17052" s="109"/>
      <c r="M17052" s="109"/>
    </row>
    <row r="17053" spans="3:13">
      <c r="C17053" s="109"/>
      <c r="D17053" s="109"/>
      <c r="E17053" s="94"/>
      <c r="L17053" s="109"/>
      <c r="M17053" s="109"/>
    </row>
    <row r="17054" spans="3:13">
      <c r="C17054" s="109"/>
      <c r="D17054" s="109"/>
      <c r="E17054" s="94"/>
      <c r="L17054" s="109"/>
      <c r="M17054" s="109"/>
    </row>
    <row r="17055" spans="3:13">
      <c r="C17055" s="109"/>
      <c r="D17055" s="109"/>
      <c r="E17055" s="94"/>
      <c r="L17055" s="109"/>
      <c r="M17055" s="109"/>
    </row>
    <row r="17056" spans="3:13">
      <c r="C17056" s="109"/>
      <c r="D17056" s="109"/>
      <c r="E17056" s="94"/>
      <c r="L17056" s="109"/>
      <c r="M17056" s="109"/>
    </row>
    <row r="17057" spans="3:13">
      <c r="C17057" s="109"/>
      <c r="D17057" s="109"/>
      <c r="E17057" s="94"/>
      <c r="L17057" s="109"/>
      <c r="M17057" s="109"/>
    </row>
    <row r="17058" spans="3:13">
      <c r="C17058" s="109"/>
      <c r="D17058" s="109"/>
      <c r="E17058" s="94"/>
      <c r="L17058" s="109"/>
      <c r="M17058" s="109"/>
    </row>
    <row r="17059" spans="3:13">
      <c r="C17059" s="109"/>
      <c r="D17059" s="109"/>
      <c r="E17059" s="94"/>
      <c r="L17059" s="109"/>
      <c r="M17059" s="109"/>
    </row>
    <row r="17060" spans="3:13">
      <c r="C17060" s="109"/>
      <c r="D17060" s="109"/>
      <c r="E17060" s="94"/>
      <c r="L17060" s="109"/>
      <c r="M17060" s="109"/>
    </row>
    <row r="17061" spans="3:13">
      <c r="C17061" s="109"/>
      <c r="D17061" s="109"/>
      <c r="E17061" s="94"/>
      <c r="L17061" s="109"/>
      <c r="M17061" s="109"/>
    </row>
    <row r="17062" spans="3:13">
      <c r="C17062" s="109"/>
      <c r="D17062" s="109"/>
      <c r="E17062" s="94"/>
      <c r="L17062" s="109"/>
      <c r="M17062" s="109"/>
    </row>
    <row r="17063" spans="3:13">
      <c r="C17063" s="109"/>
      <c r="D17063" s="109"/>
      <c r="E17063" s="94"/>
      <c r="L17063" s="109"/>
      <c r="M17063" s="109"/>
    </row>
    <row r="17064" spans="3:13">
      <c r="C17064" s="109"/>
      <c r="D17064" s="109"/>
      <c r="E17064" s="94"/>
      <c r="L17064" s="109"/>
      <c r="M17064" s="109"/>
    </row>
    <row r="17065" spans="3:13">
      <c r="C17065" s="109"/>
      <c r="D17065" s="109"/>
      <c r="E17065" s="94"/>
      <c r="L17065" s="109"/>
      <c r="M17065" s="109"/>
    </row>
    <row r="17066" spans="3:13">
      <c r="C17066" s="109"/>
      <c r="D17066" s="109"/>
      <c r="E17066" s="94"/>
      <c r="L17066" s="109"/>
      <c r="M17066" s="109"/>
    </row>
    <row r="17067" spans="3:13">
      <c r="C17067" s="109"/>
      <c r="D17067" s="109"/>
      <c r="E17067" s="94"/>
      <c r="L17067" s="109"/>
      <c r="M17067" s="109"/>
    </row>
    <row r="17068" spans="3:13">
      <c r="C17068" s="109"/>
      <c r="D17068" s="109"/>
      <c r="E17068" s="94"/>
      <c r="L17068" s="109"/>
      <c r="M17068" s="109"/>
    </row>
    <row r="17069" spans="3:13">
      <c r="C17069" s="109"/>
      <c r="D17069" s="109"/>
      <c r="E17069" s="94"/>
      <c r="L17069" s="109"/>
      <c r="M17069" s="109"/>
    </row>
    <row r="17070" spans="3:13">
      <c r="C17070" s="109"/>
      <c r="D17070" s="109"/>
      <c r="E17070" s="94"/>
      <c r="L17070" s="109"/>
      <c r="M17070" s="109"/>
    </row>
    <row r="17071" spans="3:13">
      <c r="C17071" s="109"/>
      <c r="D17071" s="109"/>
      <c r="E17071" s="94"/>
      <c r="L17071" s="109"/>
      <c r="M17071" s="109"/>
    </row>
    <row r="17072" spans="3:13">
      <c r="C17072" s="109"/>
      <c r="D17072" s="109"/>
      <c r="E17072" s="94"/>
      <c r="L17072" s="109"/>
      <c r="M17072" s="109"/>
    </row>
    <row r="17073" spans="3:13">
      <c r="C17073" s="109"/>
      <c r="D17073" s="109"/>
      <c r="E17073" s="94"/>
      <c r="L17073" s="109"/>
      <c r="M17073" s="109"/>
    </row>
    <row r="17074" spans="3:13">
      <c r="C17074" s="109"/>
      <c r="D17074" s="109"/>
      <c r="E17074" s="94"/>
      <c r="L17074" s="109"/>
      <c r="M17074" s="109"/>
    </row>
    <row r="17075" spans="3:13">
      <c r="C17075" s="109"/>
      <c r="D17075" s="109"/>
      <c r="E17075" s="94"/>
      <c r="L17075" s="109"/>
      <c r="M17075" s="109"/>
    </row>
    <row r="17076" spans="3:13">
      <c r="C17076" s="109"/>
      <c r="D17076" s="109"/>
      <c r="E17076" s="94"/>
      <c r="L17076" s="109"/>
      <c r="M17076" s="109"/>
    </row>
    <row r="17077" spans="3:13">
      <c r="C17077" s="109"/>
      <c r="D17077" s="109"/>
      <c r="E17077" s="94"/>
      <c r="L17077" s="109"/>
      <c r="M17077" s="109"/>
    </row>
    <row r="17078" spans="3:13">
      <c r="C17078" s="109"/>
      <c r="D17078" s="109"/>
      <c r="E17078" s="94"/>
      <c r="L17078" s="109"/>
      <c r="M17078" s="109"/>
    </row>
    <row r="17079" spans="3:13">
      <c r="C17079" s="109"/>
      <c r="D17079" s="109"/>
      <c r="E17079" s="94"/>
      <c r="L17079" s="109"/>
      <c r="M17079" s="109"/>
    </row>
    <row r="17080" spans="3:13">
      <c r="C17080" s="109"/>
      <c r="D17080" s="109"/>
      <c r="E17080" s="94"/>
      <c r="L17080" s="109"/>
      <c r="M17080" s="109"/>
    </row>
    <row r="17081" spans="3:13">
      <c r="C17081" s="109"/>
      <c r="D17081" s="109"/>
      <c r="E17081" s="94"/>
      <c r="L17081" s="109"/>
      <c r="M17081" s="109"/>
    </row>
    <row r="17082" spans="3:13">
      <c r="C17082" s="109"/>
      <c r="D17082" s="109"/>
      <c r="E17082" s="94"/>
      <c r="L17082" s="109"/>
      <c r="M17082" s="109"/>
    </row>
    <row r="17083" spans="3:13">
      <c r="C17083" s="109"/>
      <c r="D17083" s="109"/>
      <c r="E17083" s="94"/>
      <c r="L17083" s="109"/>
      <c r="M17083" s="109"/>
    </row>
    <row r="17084" spans="3:13">
      <c r="C17084" s="109"/>
      <c r="D17084" s="109"/>
      <c r="E17084" s="94"/>
      <c r="L17084" s="109"/>
      <c r="M17084" s="109"/>
    </row>
    <row r="17085" spans="3:13">
      <c r="C17085" s="109"/>
      <c r="D17085" s="109"/>
      <c r="E17085" s="94"/>
      <c r="L17085" s="109"/>
      <c r="M17085" s="109"/>
    </row>
    <row r="17086" spans="3:13">
      <c r="C17086" s="109"/>
      <c r="D17086" s="109"/>
      <c r="E17086" s="94"/>
      <c r="L17086" s="109"/>
      <c r="M17086" s="109"/>
    </row>
    <row r="17087" spans="3:13">
      <c r="C17087" s="109"/>
      <c r="D17087" s="109"/>
      <c r="E17087" s="94"/>
      <c r="L17087" s="109"/>
      <c r="M17087" s="109"/>
    </row>
    <row r="17088" spans="3:13">
      <c r="C17088" s="109"/>
      <c r="D17088" s="109"/>
      <c r="E17088" s="94"/>
      <c r="L17088" s="109"/>
      <c r="M17088" s="109"/>
    </row>
    <row r="17089" spans="3:13">
      <c r="C17089" s="109"/>
      <c r="D17089" s="109"/>
      <c r="E17089" s="94"/>
      <c r="L17089" s="109"/>
      <c r="M17089" s="109"/>
    </row>
    <row r="17090" spans="3:13">
      <c r="C17090" s="109"/>
      <c r="D17090" s="109"/>
      <c r="E17090" s="94"/>
      <c r="L17090" s="109"/>
      <c r="M17090" s="109"/>
    </row>
    <row r="17091" spans="3:13">
      <c r="C17091" s="109"/>
      <c r="D17091" s="109"/>
      <c r="E17091" s="94"/>
      <c r="L17091" s="109"/>
      <c r="M17091" s="109"/>
    </row>
    <row r="17092" spans="3:13">
      <c r="C17092" s="109"/>
      <c r="D17092" s="109"/>
      <c r="E17092" s="94"/>
      <c r="L17092" s="109"/>
      <c r="M17092" s="109"/>
    </row>
    <row r="17093" spans="3:13">
      <c r="C17093" s="109"/>
      <c r="D17093" s="109"/>
      <c r="E17093" s="94"/>
      <c r="L17093" s="109"/>
      <c r="M17093" s="109"/>
    </row>
    <row r="17094" spans="3:13">
      <c r="C17094" s="109"/>
      <c r="D17094" s="109"/>
      <c r="E17094" s="94"/>
      <c r="L17094" s="109"/>
      <c r="M17094" s="109"/>
    </row>
    <row r="17095" spans="3:13">
      <c r="C17095" s="109"/>
      <c r="D17095" s="109"/>
      <c r="E17095" s="94"/>
      <c r="L17095" s="109"/>
      <c r="M17095" s="109"/>
    </row>
    <row r="17096" spans="3:13">
      <c r="C17096" s="109"/>
      <c r="D17096" s="109"/>
      <c r="E17096" s="94"/>
      <c r="L17096" s="109"/>
      <c r="M17096" s="109"/>
    </row>
    <row r="17097" spans="3:13">
      <c r="C17097" s="109"/>
      <c r="D17097" s="109"/>
      <c r="E17097" s="94"/>
      <c r="L17097" s="109"/>
      <c r="M17097" s="109"/>
    </row>
    <row r="17098" spans="3:13">
      <c r="C17098" s="109"/>
      <c r="D17098" s="109"/>
      <c r="E17098" s="94"/>
      <c r="L17098" s="109"/>
      <c r="M17098" s="109"/>
    </row>
    <row r="17099" spans="3:13">
      <c r="C17099" s="109"/>
      <c r="D17099" s="109"/>
      <c r="E17099" s="94"/>
      <c r="L17099" s="109"/>
      <c r="M17099" s="109"/>
    </row>
    <row r="17100" spans="3:13">
      <c r="C17100" s="109"/>
      <c r="D17100" s="109"/>
      <c r="E17100" s="94"/>
      <c r="L17100" s="109"/>
      <c r="M17100" s="109"/>
    </row>
    <row r="17101" spans="3:13">
      <c r="C17101" s="109"/>
      <c r="D17101" s="109"/>
      <c r="E17101" s="94"/>
      <c r="L17101" s="109"/>
      <c r="M17101" s="109"/>
    </row>
    <row r="17102" spans="3:13">
      <c r="C17102" s="109"/>
      <c r="D17102" s="109"/>
      <c r="E17102" s="94"/>
      <c r="L17102" s="109"/>
      <c r="M17102" s="109"/>
    </row>
    <row r="17103" spans="3:13">
      <c r="C17103" s="109"/>
      <c r="D17103" s="109"/>
      <c r="E17103" s="94"/>
      <c r="L17103" s="109"/>
      <c r="M17103" s="109"/>
    </row>
    <row r="17104" spans="3:13">
      <c r="C17104" s="109"/>
      <c r="D17104" s="109"/>
      <c r="E17104" s="94"/>
      <c r="L17104" s="109"/>
      <c r="M17104" s="109"/>
    </row>
    <row r="17105" spans="3:13">
      <c r="C17105" s="109"/>
      <c r="D17105" s="109"/>
      <c r="E17105" s="94"/>
      <c r="L17105" s="109"/>
      <c r="M17105" s="109"/>
    </row>
    <row r="17106" spans="3:13">
      <c r="C17106" s="109"/>
      <c r="D17106" s="109"/>
      <c r="E17106" s="94"/>
      <c r="L17106" s="109"/>
      <c r="M17106" s="109"/>
    </row>
    <row r="17107" spans="3:13">
      <c r="C17107" s="109"/>
      <c r="D17107" s="109"/>
      <c r="E17107" s="94"/>
      <c r="L17107" s="109"/>
      <c r="M17107" s="109"/>
    </row>
    <row r="17108" spans="3:13">
      <c r="C17108" s="109"/>
      <c r="D17108" s="109"/>
      <c r="E17108" s="94"/>
      <c r="L17108" s="109"/>
      <c r="M17108" s="109"/>
    </row>
    <row r="17109" spans="3:13">
      <c r="C17109" s="109"/>
      <c r="D17109" s="109"/>
      <c r="E17109" s="94"/>
      <c r="L17109" s="109"/>
      <c r="M17109" s="109"/>
    </row>
    <row r="17110" spans="3:13">
      <c r="C17110" s="109"/>
      <c r="D17110" s="109"/>
      <c r="E17110" s="94"/>
      <c r="L17110" s="109"/>
      <c r="M17110" s="109"/>
    </row>
    <row r="17111" spans="3:13">
      <c r="C17111" s="109"/>
      <c r="D17111" s="109"/>
      <c r="E17111" s="94"/>
      <c r="L17111" s="109"/>
      <c r="M17111" s="109"/>
    </row>
    <row r="17112" spans="3:13">
      <c r="C17112" s="109"/>
      <c r="D17112" s="109"/>
      <c r="E17112" s="94"/>
      <c r="L17112" s="109"/>
      <c r="M17112" s="109"/>
    </row>
    <row r="17113" spans="3:13">
      <c r="C17113" s="109"/>
      <c r="D17113" s="109"/>
      <c r="E17113" s="94"/>
      <c r="L17113" s="109"/>
      <c r="M17113" s="109"/>
    </row>
    <row r="17114" spans="3:13">
      <c r="C17114" s="109"/>
      <c r="D17114" s="109"/>
      <c r="E17114" s="94"/>
      <c r="L17114" s="109"/>
      <c r="M17114" s="109"/>
    </row>
    <row r="17115" spans="3:13">
      <c r="C17115" s="109"/>
      <c r="D17115" s="109"/>
      <c r="E17115" s="94"/>
      <c r="L17115" s="109"/>
      <c r="M17115" s="109"/>
    </row>
    <row r="17116" spans="3:13">
      <c r="C17116" s="109"/>
      <c r="D17116" s="109"/>
      <c r="E17116" s="94"/>
      <c r="L17116" s="109"/>
      <c r="M17116" s="109"/>
    </row>
    <row r="17117" spans="3:13">
      <c r="C17117" s="109"/>
      <c r="D17117" s="109"/>
      <c r="E17117" s="94"/>
      <c r="L17117" s="109"/>
      <c r="M17117" s="109"/>
    </row>
    <row r="17118" spans="3:13">
      <c r="C17118" s="109"/>
      <c r="D17118" s="109"/>
      <c r="E17118" s="94"/>
      <c r="L17118" s="109"/>
      <c r="M17118" s="109"/>
    </row>
    <row r="17119" spans="3:13">
      <c r="C17119" s="109"/>
      <c r="D17119" s="109"/>
      <c r="E17119" s="94"/>
      <c r="L17119" s="109"/>
      <c r="M17119" s="109"/>
    </row>
    <row r="17120" spans="3:13">
      <c r="C17120" s="109"/>
      <c r="D17120" s="109"/>
      <c r="E17120" s="94"/>
      <c r="L17120" s="109"/>
      <c r="M17120" s="109"/>
    </row>
    <row r="17121" spans="3:13">
      <c r="C17121" s="109"/>
      <c r="D17121" s="109"/>
      <c r="E17121" s="94"/>
      <c r="L17121" s="109"/>
      <c r="M17121" s="109"/>
    </row>
    <row r="17122" spans="3:13">
      <c r="C17122" s="109"/>
      <c r="D17122" s="109"/>
      <c r="E17122" s="94"/>
      <c r="L17122" s="109"/>
      <c r="M17122" s="109"/>
    </row>
    <row r="17123" spans="3:13">
      <c r="C17123" s="109"/>
      <c r="D17123" s="109"/>
      <c r="E17123" s="94"/>
      <c r="L17123" s="109"/>
      <c r="M17123" s="109"/>
    </row>
    <row r="17124" spans="3:13">
      <c r="C17124" s="109"/>
      <c r="D17124" s="109"/>
      <c r="E17124" s="94"/>
      <c r="L17124" s="109"/>
      <c r="M17124" s="109"/>
    </row>
    <row r="17125" spans="3:13">
      <c r="C17125" s="109"/>
      <c r="D17125" s="109"/>
      <c r="E17125" s="94"/>
      <c r="L17125" s="109"/>
      <c r="M17125" s="109"/>
    </row>
    <row r="17126" spans="3:13">
      <c r="C17126" s="109"/>
      <c r="D17126" s="109"/>
      <c r="E17126" s="94"/>
      <c r="L17126" s="109"/>
      <c r="M17126" s="109"/>
    </row>
    <row r="17127" spans="3:13">
      <c r="C17127" s="109"/>
      <c r="D17127" s="109"/>
      <c r="E17127" s="94"/>
      <c r="L17127" s="109"/>
      <c r="M17127" s="109"/>
    </row>
    <row r="17128" spans="3:13">
      <c r="C17128" s="109"/>
      <c r="D17128" s="109"/>
      <c r="E17128" s="94"/>
      <c r="L17128" s="109"/>
      <c r="M17128" s="109"/>
    </row>
    <row r="17129" spans="3:13">
      <c r="C17129" s="109"/>
      <c r="D17129" s="109"/>
      <c r="E17129" s="94"/>
      <c r="L17129" s="109"/>
      <c r="M17129" s="109"/>
    </row>
    <row r="17130" spans="3:13">
      <c r="C17130" s="109"/>
      <c r="D17130" s="109"/>
      <c r="E17130" s="94"/>
      <c r="L17130" s="109"/>
      <c r="M17130" s="109"/>
    </row>
    <row r="17131" spans="3:13">
      <c r="C17131" s="109"/>
      <c r="D17131" s="109"/>
      <c r="E17131" s="94"/>
      <c r="L17131" s="109"/>
      <c r="M17131" s="109"/>
    </row>
    <row r="17132" spans="3:13">
      <c r="C17132" s="109"/>
      <c r="D17132" s="109"/>
      <c r="E17132" s="94"/>
      <c r="L17132" s="109"/>
      <c r="M17132" s="109"/>
    </row>
    <row r="17133" spans="3:13">
      <c r="C17133" s="109"/>
      <c r="D17133" s="109"/>
      <c r="E17133" s="94"/>
      <c r="L17133" s="109"/>
      <c r="M17133" s="109"/>
    </row>
    <row r="17134" spans="3:13">
      <c r="C17134" s="109"/>
      <c r="D17134" s="109"/>
      <c r="E17134" s="94"/>
      <c r="L17134" s="109"/>
      <c r="M17134" s="109"/>
    </row>
    <row r="17135" spans="3:13">
      <c r="C17135" s="109"/>
      <c r="D17135" s="109"/>
      <c r="E17135" s="94"/>
      <c r="L17135" s="109"/>
      <c r="M17135" s="109"/>
    </row>
    <row r="17136" spans="3:13">
      <c r="C17136" s="109"/>
      <c r="D17136" s="109"/>
      <c r="E17136" s="94"/>
      <c r="L17136" s="109"/>
      <c r="M17136" s="109"/>
    </row>
    <row r="17137" spans="3:13">
      <c r="C17137" s="109"/>
      <c r="D17137" s="109"/>
      <c r="E17137" s="94"/>
      <c r="L17137" s="109"/>
      <c r="M17137" s="109"/>
    </row>
    <row r="17138" spans="3:13">
      <c r="C17138" s="109"/>
      <c r="D17138" s="109"/>
      <c r="E17138" s="94"/>
      <c r="L17138" s="109"/>
      <c r="M17138" s="109"/>
    </row>
    <row r="17139" spans="3:13">
      <c r="C17139" s="109"/>
      <c r="D17139" s="109"/>
      <c r="E17139" s="94"/>
      <c r="L17139" s="109"/>
      <c r="M17139" s="109"/>
    </row>
    <row r="17140" spans="3:13">
      <c r="C17140" s="109"/>
      <c r="D17140" s="109"/>
      <c r="E17140" s="94"/>
      <c r="L17140" s="109"/>
      <c r="M17140" s="109"/>
    </row>
    <row r="17141" spans="3:13">
      <c r="C17141" s="109"/>
      <c r="D17141" s="109"/>
      <c r="E17141" s="94"/>
      <c r="L17141" s="109"/>
      <c r="M17141" s="109"/>
    </row>
    <row r="17142" spans="3:13">
      <c r="C17142" s="109"/>
      <c r="D17142" s="109"/>
      <c r="E17142" s="94"/>
      <c r="L17142" s="109"/>
      <c r="M17142" s="109"/>
    </row>
    <row r="17143" spans="3:13">
      <c r="C17143" s="109"/>
      <c r="D17143" s="109"/>
      <c r="E17143" s="94"/>
      <c r="L17143" s="109"/>
      <c r="M17143" s="109"/>
    </row>
    <row r="17144" spans="3:13">
      <c r="C17144" s="109"/>
      <c r="D17144" s="109"/>
      <c r="E17144" s="94"/>
      <c r="L17144" s="109"/>
      <c r="M17144" s="109"/>
    </row>
    <row r="17145" spans="3:13">
      <c r="C17145" s="109"/>
      <c r="D17145" s="109"/>
      <c r="E17145" s="94"/>
      <c r="L17145" s="109"/>
      <c r="M17145" s="109"/>
    </row>
    <row r="17146" spans="3:13">
      <c r="C17146" s="109"/>
      <c r="D17146" s="109"/>
      <c r="E17146" s="94"/>
      <c r="L17146" s="109"/>
      <c r="M17146" s="109"/>
    </row>
    <row r="17147" spans="3:13">
      <c r="C17147" s="109"/>
      <c r="D17147" s="109"/>
      <c r="E17147" s="94"/>
      <c r="L17147" s="109"/>
      <c r="M17147" s="109"/>
    </row>
    <row r="17148" spans="3:13">
      <c r="C17148" s="109"/>
      <c r="D17148" s="109"/>
      <c r="E17148" s="94"/>
      <c r="L17148" s="109"/>
      <c r="M17148" s="109"/>
    </row>
    <row r="17149" spans="3:13">
      <c r="C17149" s="109"/>
      <c r="D17149" s="109"/>
      <c r="E17149" s="94"/>
      <c r="L17149" s="109"/>
      <c r="M17149" s="109"/>
    </row>
    <row r="17150" spans="3:13">
      <c r="C17150" s="109"/>
      <c r="D17150" s="109"/>
      <c r="E17150" s="94"/>
      <c r="L17150" s="109"/>
      <c r="M17150" s="109"/>
    </row>
    <row r="17151" spans="3:13">
      <c r="C17151" s="109"/>
      <c r="D17151" s="109"/>
      <c r="E17151" s="94"/>
      <c r="L17151" s="109"/>
      <c r="M17151" s="109"/>
    </row>
    <row r="17152" spans="3:13">
      <c r="C17152" s="109"/>
      <c r="D17152" s="109"/>
      <c r="E17152" s="94"/>
      <c r="L17152" s="109"/>
      <c r="M17152" s="109"/>
    </row>
    <row r="17153" spans="3:13">
      <c r="C17153" s="109"/>
      <c r="D17153" s="109"/>
      <c r="E17153" s="94"/>
      <c r="L17153" s="109"/>
      <c r="M17153" s="109"/>
    </row>
    <row r="17154" spans="3:13">
      <c r="C17154" s="109"/>
      <c r="D17154" s="109"/>
      <c r="E17154" s="94"/>
      <c r="L17154" s="109"/>
      <c r="M17154" s="109"/>
    </row>
    <row r="17155" spans="3:13">
      <c r="C17155" s="109"/>
      <c r="D17155" s="109"/>
      <c r="E17155" s="94"/>
      <c r="L17155" s="109"/>
      <c r="M17155" s="109"/>
    </row>
    <row r="17156" spans="3:13">
      <c r="C17156" s="109"/>
      <c r="D17156" s="109"/>
      <c r="E17156" s="94"/>
      <c r="L17156" s="109"/>
      <c r="M17156" s="109"/>
    </row>
    <row r="17157" spans="3:13">
      <c r="C17157" s="109"/>
      <c r="D17157" s="109"/>
      <c r="E17157" s="94"/>
      <c r="L17157" s="109"/>
      <c r="M17157" s="109"/>
    </row>
    <row r="17158" spans="3:13">
      <c r="C17158" s="109"/>
      <c r="D17158" s="109"/>
      <c r="E17158" s="94"/>
      <c r="L17158" s="109"/>
      <c r="M17158" s="109"/>
    </row>
    <row r="17159" spans="3:13">
      <c r="C17159" s="109"/>
      <c r="D17159" s="109"/>
      <c r="E17159" s="94"/>
      <c r="L17159" s="109"/>
      <c r="M17159" s="109"/>
    </row>
    <row r="17160" spans="3:13">
      <c r="C17160" s="109"/>
      <c r="D17160" s="109"/>
      <c r="E17160" s="94"/>
      <c r="L17160" s="109"/>
      <c r="M17160" s="109"/>
    </row>
    <row r="17161" spans="3:13">
      <c r="C17161" s="109"/>
      <c r="D17161" s="109"/>
      <c r="E17161" s="94"/>
      <c r="L17161" s="109"/>
      <c r="M17161" s="109"/>
    </row>
    <row r="17162" spans="3:13">
      <c r="C17162" s="109"/>
      <c r="D17162" s="109"/>
      <c r="E17162" s="94"/>
      <c r="L17162" s="109"/>
      <c r="M17162" s="109"/>
    </row>
    <row r="17163" spans="3:13">
      <c r="C17163" s="109"/>
      <c r="D17163" s="109"/>
      <c r="E17163" s="94"/>
      <c r="L17163" s="109"/>
      <c r="M17163" s="109"/>
    </row>
    <row r="17164" spans="3:13">
      <c r="C17164" s="109"/>
      <c r="D17164" s="109"/>
      <c r="E17164" s="94"/>
      <c r="L17164" s="109"/>
      <c r="M17164" s="109"/>
    </row>
    <row r="17165" spans="3:13">
      <c r="C17165" s="109"/>
      <c r="D17165" s="109"/>
      <c r="E17165" s="94"/>
      <c r="L17165" s="109"/>
      <c r="M17165" s="109"/>
    </row>
    <row r="17166" spans="3:13">
      <c r="C17166" s="109"/>
      <c r="D17166" s="109"/>
      <c r="E17166" s="94"/>
      <c r="L17166" s="109"/>
      <c r="M17166" s="109"/>
    </row>
    <row r="17167" spans="3:13">
      <c r="C17167" s="109"/>
      <c r="D17167" s="109"/>
      <c r="E17167" s="94"/>
      <c r="L17167" s="109"/>
      <c r="M17167" s="109"/>
    </row>
    <row r="17168" spans="3:13">
      <c r="C17168" s="109"/>
      <c r="D17168" s="109"/>
      <c r="E17168" s="94"/>
      <c r="L17168" s="109"/>
      <c r="M17168" s="109"/>
    </row>
    <row r="17169" spans="3:13">
      <c r="C17169" s="109"/>
      <c r="D17169" s="109"/>
      <c r="E17169" s="94"/>
      <c r="L17169" s="109"/>
      <c r="M17169" s="109"/>
    </row>
    <row r="17170" spans="3:13">
      <c r="C17170" s="109"/>
      <c r="D17170" s="109"/>
      <c r="E17170" s="94"/>
      <c r="L17170" s="109"/>
      <c r="M17170" s="109"/>
    </row>
    <row r="17171" spans="3:13">
      <c r="C17171" s="109"/>
      <c r="D17171" s="109"/>
      <c r="E17171" s="94"/>
      <c r="L17171" s="109"/>
      <c r="M17171" s="109"/>
    </row>
    <row r="17172" spans="3:13">
      <c r="C17172" s="109"/>
      <c r="D17172" s="109"/>
      <c r="E17172" s="94"/>
      <c r="L17172" s="109"/>
      <c r="M17172" s="109"/>
    </row>
    <row r="17173" spans="3:13">
      <c r="C17173" s="109"/>
      <c r="D17173" s="109"/>
      <c r="E17173" s="94"/>
      <c r="L17173" s="109"/>
      <c r="M17173" s="109"/>
    </row>
    <row r="17174" spans="3:13">
      <c r="C17174" s="109"/>
      <c r="D17174" s="109"/>
      <c r="E17174" s="94"/>
      <c r="L17174" s="109"/>
      <c r="M17174" s="109"/>
    </row>
    <row r="17175" spans="3:13">
      <c r="C17175" s="109"/>
      <c r="D17175" s="109"/>
      <c r="E17175" s="94"/>
      <c r="L17175" s="109"/>
      <c r="M17175" s="109"/>
    </row>
    <row r="17176" spans="3:13">
      <c r="C17176" s="109"/>
      <c r="D17176" s="109"/>
      <c r="E17176" s="94"/>
      <c r="L17176" s="109"/>
      <c r="M17176" s="109"/>
    </row>
    <row r="17177" spans="3:13">
      <c r="C17177" s="109"/>
      <c r="D17177" s="109"/>
      <c r="E17177" s="94"/>
      <c r="L17177" s="109"/>
      <c r="M17177" s="109"/>
    </row>
    <row r="17178" spans="3:13">
      <c r="C17178" s="109"/>
      <c r="D17178" s="109"/>
      <c r="E17178" s="94"/>
      <c r="L17178" s="109"/>
      <c r="M17178" s="109"/>
    </row>
    <row r="17179" spans="3:13">
      <c r="C17179" s="109"/>
      <c r="D17179" s="109"/>
      <c r="E17179" s="94"/>
      <c r="L17179" s="109"/>
      <c r="M17179" s="109"/>
    </row>
    <row r="17180" spans="3:13">
      <c r="C17180" s="109"/>
      <c r="D17180" s="109"/>
      <c r="E17180" s="94"/>
      <c r="L17180" s="109"/>
      <c r="M17180" s="109"/>
    </row>
    <row r="17181" spans="3:13">
      <c r="C17181" s="109"/>
      <c r="D17181" s="109"/>
      <c r="E17181" s="94"/>
      <c r="L17181" s="109"/>
      <c r="M17181" s="109"/>
    </row>
    <row r="17182" spans="3:13">
      <c r="C17182" s="109"/>
      <c r="D17182" s="109"/>
      <c r="E17182" s="94"/>
      <c r="L17182" s="109"/>
      <c r="M17182" s="109"/>
    </row>
    <row r="17183" spans="3:13">
      <c r="C17183" s="109"/>
      <c r="D17183" s="109"/>
      <c r="E17183" s="94"/>
      <c r="L17183" s="109"/>
      <c r="M17183" s="109"/>
    </row>
    <row r="17184" spans="3:13">
      <c r="C17184" s="109"/>
      <c r="D17184" s="109"/>
      <c r="E17184" s="94"/>
      <c r="L17184" s="109"/>
      <c r="M17184" s="109"/>
    </row>
    <row r="17185" spans="3:13">
      <c r="C17185" s="109"/>
      <c r="D17185" s="109"/>
      <c r="E17185" s="94"/>
      <c r="L17185" s="109"/>
      <c r="M17185" s="109"/>
    </row>
    <row r="17186" spans="3:13">
      <c r="C17186" s="109"/>
      <c r="D17186" s="109"/>
      <c r="E17186" s="94"/>
      <c r="L17186" s="109"/>
      <c r="M17186" s="109"/>
    </row>
    <row r="17187" spans="3:13">
      <c r="C17187" s="109"/>
      <c r="D17187" s="109"/>
      <c r="E17187" s="94"/>
      <c r="L17187" s="109"/>
      <c r="M17187" s="109"/>
    </row>
    <row r="17188" spans="3:13">
      <c r="C17188" s="109"/>
      <c r="D17188" s="109"/>
      <c r="E17188" s="94"/>
      <c r="L17188" s="109"/>
      <c r="M17188" s="109"/>
    </row>
    <row r="17189" spans="3:13">
      <c r="C17189" s="109"/>
      <c r="D17189" s="109"/>
      <c r="E17189" s="94"/>
      <c r="L17189" s="109"/>
      <c r="M17189" s="109"/>
    </row>
    <row r="17190" spans="3:13">
      <c r="C17190" s="109"/>
      <c r="D17190" s="109"/>
      <c r="E17190" s="94"/>
      <c r="L17190" s="109"/>
      <c r="M17190" s="109"/>
    </row>
    <row r="17191" spans="3:13">
      <c r="C17191" s="109"/>
      <c r="D17191" s="109"/>
      <c r="E17191" s="94"/>
      <c r="L17191" s="109"/>
      <c r="M17191" s="109"/>
    </row>
    <row r="17192" spans="3:13">
      <c r="C17192" s="109"/>
      <c r="D17192" s="109"/>
      <c r="E17192" s="94"/>
      <c r="L17192" s="109"/>
      <c r="M17192" s="109"/>
    </row>
    <row r="17193" spans="3:13">
      <c r="C17193" s="109"/>
      <c r="D17193" s="109"/>
      <c r="E17193" s="94"/>
      <c r="L17193" s="109"/>
      <c r="M17193" s="109"/>
    </row>
    <row r="17194" spans="3:13">
      <c r="C17194" s="109"/>
      <c r="D17194" s="109"/>
      <c r="E17194" s="94"/>
      <c r="L17194" s="109"/>
      <c r="M17194" s="109"/>
    </row>
    <row r="17195" spans="3:13">
      <c r="C17195" s="109"/>
      <c r="D17195" s="109"/>
      <c r="E17195" s="94"/>
      <c r="L17195" s="109"/>
      <c r="M17195" s="109"/>
    </row>
    <row r="17196" spans="3:13">
      <c r="C17196" s="109"/>
      <c r="D17196" s="109"/>
      <c r="E17196" s="94"/>
      <c r="L17196" s="109"/>
      <c r="M17196" s="109"/>
    </row>
    <row r="17197" spans="3:13">
      <c r="C17197" s="109"/>
      <c r="D17197" s="109"/>
      <c r="E17197" s="94"/>
      <c r="L17197" s="109"/>
      <c r="M17197" s="109"/>
    </row>
    <row r="17198" spans="3:13">
      <c r="C17198" s="109"/>
      <c r="D17198" s="109"/>
      <c r="E17198" s="94"/>
      <c r="L17198" s="109"/>
      <c r="M17198" s="109"/>
    </row>
    <row r="17199" spans="3:13">
      <c r="C17199" s="109"/>
      <c r="D17199" s="109"/>
      <c r="E17199" s="94"/>
      <c r="L17199" s="109"/>
      <c r="M17199" s="109"/>
    </row>
    <row r="17200" spans="3:13">
      <c r="C17200" s="109"/>
      <c r="D17200" s="109"/>
      <c r="E17200" s="94"/>
      <c r="L17200" s="109"/>
      <c r="M17200" s="109"/>
    </row>
    <row r="17201" spans="3:13">
      <c r="C17201" s="109"/>
      <c r="D17201" s="109"/>
      <c r="E17201" s="94"/>
      <c r="L17201" s="109"/>
      <c r="M17201" s="109"/>
    </row>
    <row r="17202" spans="3:13">
      <c r="C17202" s="109"/>
      <c r="D17202" s="109"/>
      <c r="E17202" s="94"/>
      <c r="L17202" s="109"/>
      <c r="M17202" s="109"/>
    </row>
    <row r="17203" spans="3:13">
      <c r="C17203" s="109"/>
      <c r="D17203" s="109"/>
      <c r="E17203" s="94"/>
      <c r="L17203" s="109"/>
      <c r="M17203" s="109"/>
    </row>
    <row r="17204" spans="3:13">
      <c r="C17204" s="109"/>
      <c r="D17204" s="109"/>
      <c r="E17204" s="94"/>
      <c r="L17204" s="109"/>
      <c r="M17204" s="109"/>
    </row>
    <row r="17205" spans="3:13">
      <c r="C17205" s="109"/>
      <c r="D17205" s="109"/>
      <c r="E17205" s="94"/>
      <c r="L17205" s="109"/>
      <c r="M17205" s="109"/>
    </row>
    <row r="17206" spans="3:13">
      <c r="C17206" s="109"/>
      <c r="D17206" s="109"/>
      <c r="E17206" s="94"/>
      <c r="L17206" s="109"/>
      <c r="M17206" s="109"/>
    </row>
    <row r="17207" spans="3:13">
      <c r="C17207" s="109"/>
      <c r="D17207" s="109"/>
      <c r="E17207" s="94"/>
      <c r="L17207" s="109"/>
      <c r="M17207" s="109"/>
    </row>
    <row r="17208" spans="3:13">
      <c r="C17208" s="109"/>
      <c r="D17208" s="109"/>
      <c r="E17208" s="94"/>
      <c r="L17208" s="109"/>
      <c r="M17208" s="109"/>
    </row>
    <row r="17209" spans="3:13">
      <c r="C17209" s="109"/>
      <c r="D17209" s="109"/>
      <c r="E17209" s="94"/>
      <c r="L17209" s="109"/>
      <c r="M17209" s="109"/>
    </row>
    <row r="17210" spans="3:13">
      <c r="C17210" s="109"/>
      <c r="D17210" s="109"/>
      <c r="E17210" s="94"/>
      <c r="L17210" s="109"/>
      <c r="M17210" s="109"/>
    </row>
    <row r="17211" spans="3:13">
      <c r="C17211" s="109"/>
      <c r="D17211" s="109"/>
      <c r="E17211" s="94"/>
      <c r="L17211" s="109"/>
      <c r="M17211" s="109"/>
    </row>
    <row r="17212" spans="3:13">
      <c r="C17212" s="109"/>
      <c r="D17212" s="109"/>
      <c r="E17212" s="94"/>
      <c r="L17212" s="109"/>
      <c r="M17212" s="109"/>
    </row>
    <row r="17213" spans="3:13">
      <c r="C17213" s="109"/>
      <c r="D17213" s="109"/>
      <c r="E17213" s="94"/>
      <c r="L17213" s="109"/>
      <c r="M17213" s="109"/>
    </row>
    <row r="17214" spans="3:13">
      <c r="C17214" s="109"/>
      <c r="D17214" s="109"/>
      <c r="E17214" s="94"/>
      <c r="L17214" s="109"/>
      <c r="M17214" s="109"/>
    </row>
    <row r="17215" spans="3:13">
      <c r="C17215" s="109"/>
      <c r="D17215" s="109"/>
      <c r="E17215" s="94"/>
      <c r="L17215" s="109"/>
      <c r="M17215" s="109"/>
    </row>
    <row r="17216" spans="3:13">
      <c r="C17216" s="109"/>
      <c r="D17216" s="109"/>
      <c r="E17216" s="94"/>
      <c r="L17216" s="109"/>
      <c r="M17216" s="109"/>
    </row>
    <row r="17217" spans="3:13">
      <c r="C17217" s="109"/>
      <c r="D17217" s="109"/>
      <c r="E17217" s="94"/>
      <c r="L17217" s="109"/>
      <c r="M17217" s="109"/>
    </row>
    <row r="17218" spans="3:13">
      <c r="C17218" s="109"/>
      <c r="D17218" s="109"/>
      <c r="E17218" s="94"/>
      <c r="L17218" s="109"/>
      <c r="M17218" s="109"/>
    </row>
    <row r="17219" spans="3:13">
      <c r="C17219" s="109"/>
      <c r="D17219" s="109"/>
      <c r="E17219" s="94"/>
      <c r="L17219" s="109"/>
      <c r="M17219" s="109"/>
    </row>
    <row r="17220" spans="3:13">
      <c r="C17220" s="109"/>
      <c r="D17220" s="109"/>
      <c r="E17220" s="94"/>
      <c r="L17220" s="109"/>
      <c r="M17220" s="109"/>
    </row>
    <row r="17221" spans="3:13">
      <c r="C17221" s="109"/>
      <c r="D17221" s="109"/>
      <c r="E17221" s="94"/>
      <c r="L17221" s="109"/>
      <c r="M17221" s="109"/>
    </row>
    <row r="17222" spans="3:13">
      <c r="C17222" s="109"/>
      <c r="D17222" s="109"/>
      <c r="E17222" s="94"/>
      <c r="L17222" s="109"/>
      <c r="M17222" s="109"/>
    </row>
    <row r="17223" spans="3:13">
      <c r="C17223" s="109"/>
      <c r="D17223" s="109"/>
      <c r="E17223" s="94"/>
      <c r="L17223" s="109"/>
      <c r="M17223" s="109"/>
    </row>
    <row r="17224" spans="3:13">
      <c r="C17224" s="109"/>
      <c r="D17224" s="109"/>
      <c r="E17224" s="94"/>
      <c r="L17224" s="109"/>
      <c r="M17224" s="109"/>
    </row>
    <row r="17225" spans="3:13">
      <c r="C17225" s="109"/>
      <c r="D17225" s="109"/>
      <c r="E17225" s="94"/>
      <c r="L17225" s="109"/>
      <c r="M17225" s="109"/>
    </row>
    <row r="17226" spans="3:13">
      <c r="C17226" s="109"/>
      <c r="D17226" s="109"/>
      <c r="E17226" s="94"/>
      <c r="L17226" s="109"/>
      <c r="M17226" s="109"/>
    </row>
    <row r="17227" spans="3:13">
      <c r="C17227" s="109"/>
      <c r="D17227" s="109"/>
      <c r="E17227" s="94"/>
      <c r="L17227" s="109"/>
      <c r="M17227" s="109"/>
    </row>
    <row r="17228" spans="3:13">
      <c r="C17228" s="109"/>
      <c r="D17228" s="109"/>
      <c r="E17228" s="94"/>
      <c r="L17228" s="109"/>
      <c r="M17228" s="109"/>
    </row>
    <row r="17229" spans="3:13">
      <c r="C17229" s="109"/>
      <c r="D17229" s="109"/>
      <c r="E17229" s="94"/>
      <c r="L17229" s="109"/>
      <c r="M17229" s="109"/>
    </row>
    <row r="17230" spans="3:13">
      <c r="C17230" s="109"/>
      <c r="D17230" s="109"/>
      <c r="E17230" s="94"/>
      <c r="L17230" s="109"/>
      <c r="M17230" s="109"/>
    </row>
    <row r="17231" spans="3:13">
      <c r="C17231" s="109"/>
      <c r="D17231" s="109"/>
      <c r="E17231" s="94"/>
      <c r="L17231" s="109"/>
      <c r="M17231" s="109"/>
    </row>
    <row r="17232" spans="3:13">
      <c r="C17232" s="109"/>
      <c r="D17232" s="109"/>
      <c r="E17232" s="94"/>
      <c r="L17232" s="109"/>
      <c r="M17232" s="109"/>
    </row>
    <row r="17233" spans="3:13">
      <c r="C17233" s="109"/>
      <c r="D17233" s="109"/>
      <c r="E17233" s="94"/>
      <c r="L17233" s="109"/>
      <c r="M17233" s="109"/>
    </row>
    <row r="17234" spans="3:13">
      <c r="C17234" s="109"/>
      <c r="D17234" s="109"/>
      <c r="E17234" s="94"/>
      <c r="L17234" s="109"/>
      <c r="M17234" s="109"/>
    </row>
    <row r="17235" spans="3:13">
      <c r="C17235" s="109"/>
      <c r="D17235" s="109"/>
      <c r="E17235" s="94"/>
      <c r="L17235" s="109"/>
      <c r="M17235" s="109"/>
    </row>
    <row r="17236" spans="3:13">
      <c r="C17236" s="109"/>
      <c r="D17236" s="109"/>
      <c r="E17236" s="94"/>
      <c r="L17236" s="109"/>
      <c r="M17236" s="109"/>
    </row>
    <row r="17237" spans="3:13">
      <c r="C17237" s="109"/>
      <c r="D17237" s="109"/>
      <c r="E17237" s="94"/>
      <c r="L17237" s="109"/>
      <c r="M17237" s="109"/>
    </row>
    <row r="17238" spans="3:13">
      <c r="C17238" s="109"/>
      <c r="D17238" s="109"/>
      <c r="E17238" s="94"/>
      <c r="L17238" s="109"/>
      <c r="M17238" s="109"/>
    </row>
    <row r="17239" spans="3:13">
      <c r="C17239" s="109"/>
      <c r="D17239" s="109"/>
      <c r="E17239" s="94"/>
      <c r="L17239" s="109"/>
      <c r="M17239" s="109"/>
    </row>
    <row r="17240" spans="3:13">
      <c r="C17240" s="109"/>
      <c r="D17240" s="109"/>
      <c r="E17240" s="94"/>
      <c r="L17240" s="109"/>
      <c r="M17240" s="109"/>
    </row>
    <row r="17241" spans="3:13">
      <c r="C17241" s="109"/>
      <c r="D17241" s="109"/>
      <c r="E17241" s="94"/>
      <c r="L17241" s="109"/>
      <c r="M17241" s="109"/>
    </row>
    <row r="17242" spans="3:13">
      <c r="C17242" s="109"/>
      <c r="D17242" s="109"/>
      <c r="E17242" s="94"/>
      <c r="L17242" s="109"/>
      <c r="M17242" s="109"/>
    </row>
    <row r="17243" spans="3:13">
      <c r="C17243" s="109"/>
      <c r="D17243" s="109"/>
      <c r="E17243" s="94"/>
      <c r="L17243" s="109"/>
      <c r="M17243" s="109"/>
    </row>
    <row r="17244" spans="3:13">
      <c r="C17244" s="109"/>
      <c r="D17244" s="109"/>
      <c r="E17244" s="94"/>
      <c r="L17244" s="109"/>
      <c r="M17244" s="109"/>
    </row>
    <row r="17245" spans="3:13">
      <c r="C17245" s="109"/>
      <c r="D17245" s="109"/>
      <c r="E17245" s="94"/>
      <c r="L17245" s="109"/>
      <c r="M17245" s="109"/>
    </row>
    <row r="17246" spans="3:13">
      <c r="C17246" s="109"/>
      <c r="D17246" s="109"/>
      <c r="E17246" s="94"/>
      <c r="L17246" s="109"/>
      <c r="M17246" s="109"/>
    </row>
    <row r="17247" spans="3:13">
      <c r="C17247" s="109"/>
      <c r="D17247" s="109"/>
      <c r="E17247" s="94"/>
      <c r="L17247" s="109"/>
      <c r="M17247" s="109"/>
    </row>
    <row r="17248" spans="3:13">
      <c r="C17248" s="109"/>
      <c r="D17248" s="109"/>
      <c r="E17248" s="94"/>
      <c r="L17248" s="109"/>
      <c r="M17248" s="109"/>
    </row>
    <row r="17249" spans="3:13">
      <c r="C17249" s="109"/>
      <c r="D17249" s="109"/>
      <c r="E17249" s="94"/>
      <c r="L17249" s="109"/>
      <c r="M17249" s="109"/>
    </row>
    <row r="17250" spans="3:13">
      <c r="C17250" s="109"/>
      <c r="D17250" s="109"/>
      <c r="E17250" s="94"/>
      <c r="L17250" s="109"/>
      <c r="M17250" s="109"/>
    </row>
    <row r="17251" spans="3:13">
      <c r="C17251" s="109"/>
      <c r="D17251" s="109"/>
      <c r="E17251" s="94"/>
      <c r="L17251" s="109"/>
      <c r="M17251" s="109"/>
    </row>
    <row r="17252" spans="3:13">
      <c r="C17252" s="109"/>
      <c r="D17252" s="109"/>
      <c r="E17252" s="94"/>
      <c r="L17252" s="109"/>
      <c r="M17252" s="109"/>
    </row>
    <row r="17253" spans="3:13">
      <c r="C17253" s="109"/>
      <c r="D17253" s="109"/>
      <c r="E17253" s="94"/>
      <c r="L17253" s="109"/>
      <c r="M17253" s="109"/>
    </row>
    <row r="17254" spans="3:13">
      <c r="C17254" s="109"/>
      <c r="D17254" s="109"/>
      <c r="E17254" s="94"/>
      <c r="L17254" s="109"/>
      <c r="M17254" s="109"/>
    </row>
    <row r="17255" spans="3:13">
      <c r="C17255" s="109"/>
      <c r="D17255" s="109"/>
      <c r="E17255" s="94"/>
      <c r="L17255" s="109"/>
      <c r="M17255" s="109"/>
    </row>
    <row r="17256" spans="3:13">
      <c r="C17256" s="109"/>
      <c r="D17256" s="109"/>
      <c r="E17256" s="94"/>
      <c r="L17256" s="109"/>
      <c r="M17256" s="109"/>
    </row>
    <row r="17257" spans="3:13">
      <c r="C17257" s="109"/>
      <c r="D17257" s="109"/>
      <c r="E17257" s="94"/>
      <c r="L17257" s="109"/>
      <c r="M17257" s="109"/>
    </row>
    <row r="17258" spans="3:13">
      <c r="C17258" s="109"/>
      <c r="D17258" s="109"/>
      <c r="E17258" s="94"/>
      <c r="L17258" s="109"/>
      <c r="M17258" s="109"/>
    </row>
    <row r="17259" spans="3:13">
      <c r="C17259" s="109"/>
      <c r="D17259" s="109"/>
      <c r="E17259" s="94"/>
      <c r="L17259" s="109"/>
      <c r="M17259" s="109"/>
    </row>
    <row r="17260" spans="3:13">
      <c r="C17260" s="109"/>
      <c r="D17260" s="109"/>
      <c r="E17260" s="94"/>
      <c r="L17260" s="109"/>
      <c r="M17260" s="109"/>
    </row>
    <row r="17261" spans="3:13">
      <c r="C17261" s="109"/>
      <c r="D17261" s="109"/>
      <c r="E17261" s="94"/>
      <c r="L17261" s="109"/>
      <c r="M17261" s="109"/>
    </row>
    <row r="17262" spans="3:13">
      <c r="C17262" s="109"/>
      <c r="D17262" s="109"/>
      <c r="E17262" s="94"/>
      <c r="L17262" s="109"/>
      <c r="M17262" s="109"/>
    </row>
    <row r="17263" spans="3:13">
      <c r="C17263" s="109"/>
      <c r="D17263" s="109"/>
      <c r="E17263" s="94"/>
      <c r="L17263" s="109"/>
      <c r="M17263" s="109"/>
    </row>
    <row r="17264" spans="3:13">
      <c r="C17264" s="109"/>
      <c r="D17264" s="109"/>
      <c r="E17264" s="94"/>
      <c r="L17264" s="109"/>
      <c r="M17264" s="109"/>
    </row>
    <row r="17265" spans="3:13">
      <c r="C17265" s="109"/>
      <c r="D17265" s="109"/>
      <c r="E17265" s="94"/>
      <c r="L17265" s="109"/>
      <c r="M17265" s="109"/>
    </row>
    <row r="17266" spans="3:13">
      <c r="C17266" s="109"/>
      <c r="D17266" s="109"/>
      <c r="E17266" s="94"/>
      <c r="L17266" s="109"/>
      <c r="M17266" s="109"/>
    </row>
    <row r="17267" spans="3:13">
      <c r="C17267" s="109"/>
      <c r="D17267" s="109"/>
      <c r="E17267" s="94"/>
      <c r="L17267" s="109"/>
      <c r="M17267" s="109"/>
    </row>
    <row r="17268" spans="3:13">
      <c r="C17268" s="109"/>
      <c r="D17268" s="109"/>
      <c r="E17268" s="94"/>
      <c r="L17268" s="109"/>
      <c r="M17268" s="109"/>
    </row>
    <row r="17269" spans="3:13">
      <c r="C17269" s="109"/>
      <c r="D17269" s="109"/>
      <c r="E17269" s="94"/>
      <c r="L17269" s="109"/>
      <c r="M17269" s="109"/>
    </row>
    <row r="17270" spans="3:13">
      <c r="C17270" s="109"/>
      <c r="D17270" s="109"/>
      <c r="E17270" s="94"/>
      <c r="L17270" s="109"/>
      <c r="M17270" s="109"/>
    </row>
    <row r="17271" spans="3:13">
      <c r="C17271" s="109"/>
      <c r="D17271" s="109"/>
      <c r="E17271" s="94"/>
      <c r="L17271" s="109"/>
      <c r="M17271" s="109"/>
    </row>
    <row r="17272" spans="3:13">
      <c r="C17272" s="109"/>
      <c r="D17272" s="109"/>
      <c r="E17272" s="94"/>
      <c r="L17272" s="109"/>
      <c r="M17272" s="109"/>
    </row>
    <row r="17273" spans="3:13">
      <c r="C17273" s="109"/>
      <c r="D17273" s="109"/>
      <c r="E17273" s="94"/>
      <c r="L17273" s="109"/>
      <c r="M17273" s="109"/>
    </row>
    <row r="17274" spans="3:13">
      <c r="C17274" s="109"/>
      <c r="D17274" s="109"/>
      <c r="E17274" s="94"/>
      <c r="L17274" s="109"/>
      <c r="M17274" s="109"/>
    </row>
    <row r="17275" spans="3:13">
      <c r="C17275" s="109"/>
      <c r="D17275" s="109"/>
      <c r="E17275" s="94"/>
      <c r="L17275" s="109"/>
      <c r="M17275" s="109"/>
    </row>
    <row r="17276" spans="3:13">
      <c r="C17276" s="109"/>
      <c r="D17276" s="109"/>
      <c r="E17276" s="94"/>
      <c r="L17276" s="109"/>
      <c r="M17276" s="109"/>
    </row>
    <row r="17277" spans="3:13">
      <c r="C17277" s="109"/>
      <c r="D17277" s="109"/>
      <c r="E17277" s="94"/>
      <c r="L17277" s="109"/>
      <c r="M17277" s="109"/>
    </row>
    <row r="17278" spans="3:13">
      <c r="C17278" s="109"/>
      <c r="D17278" s="109"/>
      <c r="E17278" s="94"/>
      <c r="L17278" s="109"/>
      <c r="M17278" s="109"/>
    </row>
    <row r="17279" spans="3:13">
      <c r="C17279" s="109"/>
      <c r="D17279" s="109"/>
      <c r="E17279" s="94"/>
      <c r="L17279" s="109"/>
      <c r="M17279" s="109"/>
    </row>
    <row r="17280" spans="3:13">
      <c r="C17280" s="109"/>
      <c r="D17280" s="109"/>
      <c r="E17280" s="94"/>
      <c r="L17280" s="109"/>
      <c r="M17280" s="109"/>
    </row>
    <row r="17281" spans="3:13">
      <c r="C17281" s="109"/>
      <c r="D17281" s="109"/>
      <c r="E17281" s="94"/>
      <c r="L17281" s="109"/>
      <c r="M17281" s="109"/>
    </row>
    <row r="17282" spans="3:13">
      <c r="C17282" s="109"/>
      <c r="D17282" s="109"/>
      <c r="E17282" s="94"/>
      <c r="L17282" s="109"/>
      <c r="M17282" s="109"/>
    </row>
    <row r="17283" spans="3:13">
      <c r="C17283" s="109"/>
      <c r="D17283" s="109"/>
      <c r="E17283" s="94"/>
      <c r="L17283" s="109"/>
      <c r="M17283" s="109"/>
    </row>
    <row r="17284" spans="3:13">
      <c r="C17284" s="109"/>
      <c r="D17284" s="109"/>
      <c r="E17284" s="94"/>
      <c r="L17284" s="109"/>
      <c r="M17284" s="109"/>
    </row>
    <row r="17285" spans="3:13">
      <c r="C17285" s="109"/>
      <c r="D17285" s="109"/>
      <c r="E17285" s="94"/>
      <c r="L17285" s="109"/>
      <c r="M17285" s="109"/>
    </row>
    <row r="17286" spans="3:13">
      <c r="C17286" s="109"/>
      <c r="D17286" s="109"/>
      <c r="E17286" s="94"/>
      <c r="L17286" s="109"/>
      <c r="M17286" s="109"/>
    </row>
    <row r="17287" spans="3:13">
      <c r="C17287" s="109"/>
      <c r="D17287" s="109"/>
      <c r="E17287" s="94"/>
      <c r="L17287" s="109"/>
      <c r="M17287" s="109"/>
    </row>
    <row r="17288" spans="3:13">
      <c r="C17288" s="109"/>
      <c r="D17288" s="109"/>
      <c r="E17288" s="94"/>
      <c r="L17288" s="109"/>
      <c r="M17288" s="109"/>
    </row>
    <row r="17289" spans="3:13">
      <c r="C17289" s="109"/>
      <c r="D17289" s="109"/>
      <c r="E17289" s="94"/>
      <c r="L17289" s="109"/>
      <c r="M17289" s="109"/>
    </row>
    <row r="17290" spans="3:13">
      <c r="C17290" s="109"/>
      <c r="D17290" s="109"/>
      <c r="E17290" s="94"/>
      <c r="L17290" s="109"/>
      <c r="M17290" s="109"/>
    </row>
    <row r="17291" spans="3:13">
      <c r="C17291" s="109"/>
      <c r="D17291" s="109"/>
      <c r="E17291" s="94"/>
      <c r="L17291" s="109"/>
      <c r="M17291" s="109"/>
    </row>
    <row r="17292" spans="3:13">
      <c r="C17292" s="109"/>
      <c r="D17292" s="109"/>
      <c r="E17292" s="94"/>
      <c r="L17292" s="109"/>
      <c r="M17292" s="109"/>
    </row>
    <row r="17293" spans="3:13">
      <c r="C17293" s="109"/>
      <c r="D17293" s="109"/>
      <c r="E17293" s="94"/>
      <c r="L17293" s="109"/>
      <c r="M17293" s="109"/>
    </row>
    <row r="17294" spans="3:13">
      <c r="C17294" s="109"/>
      <c r="D17294" s="109"/>
      <c r="E17294" s="94"/>
      <c r="L17294" s="109"/>
      <c r="M17294" s="109"/>
    </row>
    <row r="17295" spans="3:13">
      <c r="C17295" s="109"/>
      <c r="D17295" s="109"/>
      <c r="E17295" s="94"/>
      <c r="L17295" s="109"/>
      <c r="M17295" s="109"/>
    </row>
    <row r="17296" spans="3:13">
      <c r="C17296" s="109"/>
      <c r="D17296" s="109"/>
      <c r="E17296" s="94"/>
      <c r="L17296" s="109"/>
      <c r="M17296" s="109"/>
    </row>
    <row r="17297" spans="3:13">
      <c r="C17297" s="109"/>
      <c r="D17297" s="109"/>
      <c r="E17297" s="94"/>
      <c r="L17297" s="109"/>
      <c r="M17297" s="109"/>
    </row>
    <row r="17298" spans="3:13">
      <c r="C17298" s="109"/>
      <c r="D17298" s="109"/>
      <c r="E17298" s="94"/>
      <c r="L17298" s="109"/>
      <c r="M17298" s="109"/>
    </row>
    <row r="17299" spans="3:13">
      <c r="C17299" s="109"/>
      <c r="D17299" s="109"/>
      <c r="E17299" s="94"/>
      <c r="L17299" s="109"/>
      <c r="M17299" s="109"/>
    </row>
    <row r="17300" spans="3:13">
      <c r="C17300" s="109"/>
      <c r="D17300" s="109"/>
      <c r="E17300" s="94"/>
      <c r="L17300" s="109"/>
      <c r="M17300" s="109"/>
    </row>
    <row r="17301" spans="3:13">
      <c r="C17301" s="109"/>
      <c r="D17301" s="109"/>
      <c r="E17301" s="94"/>
      <c r="L17301" s="109"/>
      <c r="M17301" s="109"/>
    </row>
    <row r="17302" spans="3:13">
      <c r="C17302" s="109"/>
      <c r="D17302" s="109"/>
      <c r="E17302" s="94"/>
      <c r="L17302" s="109"/>
      <c r="M17302" s="109"/>
    </row>
    <row r="17303" spans="3:13">
      <c r="C17303" s="109"/>
      <c r="D17303" s="109"/>
      <c r="E17303" s="94"/>
      <c r="L17303" s="109"/>
      <c r="M17303" s="109"/>
    </row>
    <row r="17304" spans="3:13">
      <c r="C17304" s="109"/>
      <c r="D17304" s="109"/>
      <c r="E17304" s="94"/>
      <c r="L17304" s="109"/>
      <c r="M17304" s="109"/>
    </row>
    <row r="17305" spans="3:13">
      <c r="C17305" s="109"/>
      <c r="D17305" s="109"/>
      <c r="E17305" s="94"/>
      <c r="L17305" s="109"/>
      <c r="M17305" s="109"/>
    </row>
    <row r="17306" spans="3:13">
      <c r="C17306" s="109"/>
      <c r="D17306" s="109"/>
      <c r="E17306" s="94"/>
      <c r="L17306" s="109"/>
      <c r="M17306" s="109"/>
    </row>
    <row r="17307" spans="3:13">
      <c r="C17307" s="109"/>
      <c r="D17307" s="109"/>
      <c r="E17307" s="94"/>
      <c r="L17307" s="109"/>
      <c r="M17307" s="109"/>
    </row>
    <row r="17308" spans="3:13">
      <c r="C17308" s="109"/>
      <c r="D17308" s="109"/>
      <c r="E17308" s="94"/>
      <c r="L17308" s="109"/>
      <c r="M17308" s="109"/>
    </row>
    <row r="17309" spans="3:13">
      <c r="C17309" s="109"/>
      <c r="D17309" s="109"/>
      <c r="E17309" s="94"/>
      <c r="L17309" s="109"/>
      <c r="M17309" s="109"/>
    </row>
    <row r="17310" spans="3:13">
      <c r="C17310" s="109"/>
      <c r="D17310" s="109"/>
      <c r="E17310" s="94"/>
      <c r="L17310" s="109"/>
      <c r="M17310" s="109"/>
    </row>
    <row r="17311" spans="3:13">
      <c r="C17311" s="109"/>
      <c r="D17311" s="109"/>
      <c r="E17311" s="94"/>
      <c r="L17311" s="109"/>
      <c r="M17311" s="109"/>
    </row>
    <row r="17312" spans="3:13">
      <c r="C17312" s="109"/>
      <c r="D17312" s="109"/>
      <c r="E17312" s="94"/>
      <c r="L17312" s="109"/>
      <c r="M17312" s="109"/>
    </row>
    <row r="17313" spans="3:13">
      <c r="C17313" s="109"/>
      <c r="D17313" s="109"/>
      <c r="E17313" s="94"/>
      <c r="L17313" s="109"/>
      <c r="M17313" s="109"/>
    </row>
    <row r="17314" spans="3:13">
      <c r="C17314" s="109"/>
      <c r="D17314" s="109"/>
      <c r="E17314" s="94"/>
      <c r="L17314" s="109"/>
      <c r="M17314" s="109"/>
    </row>
    <row r="17315" spans="3:13">
      <c r="C17315" s="109"/>
      <c r="D17315" s="109"/>
      <c r="E17315" s="94"/>
      <c r="L17315" s="109"/>
      <c r="M17315" s="109"/>
    </row>
    <row r="17316" spans="3:13">
      <c r="C17316" s="109"/>
      <c r="D17316" s="109"/>
      <c r="E17316" s="94"/>
      <c r="L17316" s="109"/>
      <c r="M17316" s="109"/>
    </row>
    <row r="17317" spans="3:13">
      <c r="C17317" s="109"/>
      <c r="D17317" s="109"/>
      <c r="E17317" s="94"/>
      <c r="L17317" s="109"/>
      <c r="M17317" s="109"/>
    </row>
    <row r="17318" spans="3:13">
      <c r="C17318" s="109"/>
      <c r="D17318" s="109"/>
      <c r="E17318" s="94"/>
      <c r="L17318" s="109"/>
      <c r="M17318" s="109"/>
    </row>
    <row r="17319" spans="3:13">
      <c r="C17319" s="109"/>
      <c r="D17319" s="109"/>
      <c r="E17319" s="94"/>
      <c r="L17319" s="109"/>
      <c r="M17319" s="109"/>
    </row>
    <row r="17320" spans="3:13">
      <c r="C17320" s="109"/>
      <c r="D17320" s="109"/>
      <c r="E17320" s="94"/>
      <c r="L17320" s="109"/>
      <c r="M17320" s="109"/>
    </row>
    <row r="17321" spans="3:13">
      <c r="C17321" s="109"/>
      <c r="D17321" s="109"/>
      <c r="E17321" s="94"/>
      <c r="L17321" s="109"/>
      <c r="M17321" s="109"/>
    </row>
    <row r="17322" spans="3:13">
      <c r="C17322" s="109"/>
      <c r="D17322" s="109"/>
      <c r="E17322" s="94"/>
      <c r="L17322" s="109"/>
      <c r="M17322" s="109"/>
    </row>
    <row r="17323" spans="3:13">
      <c r="C17323" s="109"/>
      <c r="D17323" s="109"/>
      <c r="E17323" s="94"/>
      <c r="L17323" s="109"/>
      <c r="M17323" s="109"/>
    </row>
    <row r="17324" spans="3:13">
      <c r="C17324" s="109"/>
      <c r="D17324" s="109"/>
      <c r="E17324" s="94"/>
      <c r="L17324" s="109"/>
      <c r="M17324" s="109"/>
    </row>
    <row r="17325" spans="3:13">
      <c r="C17325" s="109"/>
      <c r="D17325" s="109"/>
      <c r="E17325" s="94"/>
      <c r="L17325" s="109"/>
      <c r="M17325" s="109"/>
    </row>
    <row r="17326" spans="3:13">
      <c r="C17326" s="109"/>
      <c r="D17326" s="109"/>
      <c r="E17326" s="94"/>
      <c r="L17326" s="109"/>
      <c r="M17326" s="109"/>
    </row>
    <row r="17327" spans="3:13">
      <c r="C17327" s="109"/>
      <c r="D17327" s="109"/>
      <c r="E17327" s="94"/>
      <c r="L17327" s="109"/>
      <c r="M17327" s="109"/>
    </row>
    <row r="17328" spans="3:13">
      <c r="C17328" s="109"/>
      <c r="D17328" s="109"/>
      <c r="E17328" s="94"/>
      <c r="L17328" s="109"/>
      <c r="M17328" s="109"/>
    </row>
    <row r="17329" spans="3:13">
      <c r="C17329" s="109"/>
      <c r="D17329" s="109"/>
      <c r="E17329" s="94"/>
      <c r="L17329" s="109"/>
      <c r="M17329" s="109"/>
    </row>
    <row r="17330" spans="3:13">
      <c r="C17330" s="109"/>
      <c r="D17330" s="109"/>
      <c r="E17330" s="94"/>
      <c r="L17330" s="109"/>
      <c r="M17330" s="109"/>
    </row>
    <row r="17331" spans="3:13">
      <c r="C17331" s="109"/>
      <c r="D17331" s="109"/>
      <c r="E17331" s="94"/>
      <c r="L17331" s="109"/>
      <c r="M17331" s="109"/>
    </row>
    <row r="17332" spans="3:13">
      <c r="C17332" s="109"/>
      <c r="D17332" s="109"/>
      <c r="E17332" s="94"/>
      <c r="L17332" s="109"/>
      <c r="M17332" s="109"/>
    </row>
    <row r="17333" spans="3:13">
      <c r="C17333" s="109"/>
      <c r="D17333" s="109"/>
      <c r="E17333" s="94"/>
      <c r="L17333" s="109"/>
      <c r="M17333" s="109"/>
    </row>
    <row r="17334" spans="3:13">
      <c r="C17334" s="109"/>
      <c r="D17334" s="109"/>
      <c r="E17334" s="94"/>
      <c r="L17334" s="109"/>
      <c r="M17334" s="109"/>
    </row>
    <row r="17335" spans="3:13">
      <c r="C17335" s="109"/>
      <c r="D17335" s="109"/>
      <c r="E17335" s="94"/>
      <c r="L17335" s="109"/>
      <c r="M17335" s="109"/>
    </row>
    <row r="17336" spans="3:13">
      <c r="C17336" s="109"/>
      <c r="D17336" s="109"/>
      <c r="E17336" s="94"/>
      <c r="L17336" s="109"/>
      <c r="M17336" s="109"/>
    </row>
    <row r="17337" spans="3:13">
      <c r="C17337" s="109"/>
      <c r="D17337" s="109"/>
      <c r="E17337" s="94"/>
      <c r="L17337" s="109"/>
      <c r="M17337" s="109"/>
    </row>
    <row r="17338" spans="3:13">
      <c r="C17338" s="109"/>
      <c r="D17338" s="109"/>
      <c r="E17338" s="94"/>
      <c r="L17338" s="109"/>
      <c r="M17338" s="109"/>
    </row>
    <row r="17339" spans="3:13">
      <c r="C17339" s="109"/>
      <c r="D17339" s="109"/>
      <c r="E17339" s="94"/>
      <c r="L17339" s="109"/>
      <c r="M17339" s="109"/>
    </row>
    <row r="17340" spans="3:13">
      <c r="C17340" s="109"/>
      <c r="D17340" s="109"/>
      <c r="E17340" s="94"/>
      <c r="L17340" s="109"/>
      <c r="M17340" s="109"/>
    </row>
    <row r="17341" spans="3:13">
      <c r="C17341" s="109"/>
      <c r="D17341" s="109"/>
      <c r="E17341" s="94"/>
      <c r="L17341" s="109"/>
      <c r="M17341" s="109"/>
    </row>
    <row r="17342" spans="3:13">
      <c r="C17342" s="109"/>
      <c r="D17342" s="109"/>
      <c r="E17342" s="94"/>
      <c r="L17342" s="109"/>
      <c r="M17342" s="109"/>
    </row>
    <row r="17343" spans="3:13">
      <c r="C17343" s="109"/>
      <c r="D17343" s="109"/>
      <c r="E17343" s="94"/>
      <c r="L17343" s="109"/>
      <c r="M17343" s="109"/>
    </row>
    <row r="17344" spans="3:13">
      <c r="C17344" s="109"/>
      <c r="D17344" s="109"/>
      <c r="E17344" s="94"/>
      <c r="L17344" s="109"/>
      <c r="M17344" s="109"/>
    </row>
    <row r="17345" spans="3:13">
      <c r="C17345" s="109"/>
      <c r="D17345" s="109"/>
      <c r="E17345" s="94"/>
      <c r="L17345" s="109"/>
      <c r="M17345" s="109"/>
    </row>
    <row r="17346" spans="3:13">
      <c r="C17346" s="109"/>
      <c r="D17346" s="109"/>
      <c r="E17346" s="94"/>
      <c r="L17346" s="109"/>
      <c r="M17346" s="109"/>
    </row>
    <row r="17347" spans="3:13">
      <c r="C17347" s="109"/>
      <c r="D17347" s="109"/>
      <c r="E17347" s="94"/>
      <c r="L17347" s="109"/>
      <c r="M17347" s="109"/>
    </row>
    <row r="17348" spans="3:13">
      <c r="C17348" s="109"/>
      <c r="D17348" s="109"/>
      <c r="E17348" s="94"/>
      <c r="L17348" s="109"/>
      <c r="M17348" s="109"/>
    </row>
    <row r="17349" spans="3:13">
      <c r="C17349" s="109"/>
      <c r="D17349" s="109"/>
      <c r="E17349" s="94"/>
      <c r="L17349" s="109"/>
      <c r="M17349" s="109"/>
    </row>
    <row r="17350" spans="3:13">
      <c r="C17350" s="109"/>
      <c r="D17350" s="109"/>
      <c r="E17350" s="94"/>
      <c r="L17350" s="109"/>
      <c r="M17350" s="109"/>
    </row>
    <row r="17351" spans="3:13">
      <c r="C17351" s="109"/>
      <c r="D17351" s="109"/>
      <c r="E17351" s="94"/>
      <c r="L17351" s="109"/>
      <c r="M17351" s="109"/>
    </row>
    <row r="17352" spans="3:13">
      <c r="C17352" s="109"/>
      <c r="D17352" s="109"/>
      <c r="E17352" s="94"/>
      <c r="L17352" s="109"/>
      <c r="M17352" s="109"/>
    </row>
    <row r="17353" spans="3:13">
      <c r="C17353" s="109"/>
      <c r="D17353" s="109"/>
      <c r="E17353" s="94"/>
      <c r="L17353" s="109"/>
      <c r="M17353" s="109"/>
    </row>
    <row r="17354" spans="3:13">
      <c r="C17354" s="109"/>
      <c r="D17354" s="109"/>
      <c r="E17354" s="94"/>
      <c r="L17354" s="109"/>
      <c r="M17354" s="109"/>
    </row>
    <row r="17355" spans="3:13">
      <c r="C17355" s="109"/>
      <c r="D17355" s="109"/>
      <c r="E17355" s="94"/>
      <c r="L17355" s="109"/>
      <c r="M17355" s="109"/>
    </row>
    <row r="17356" spans="3:13">
      <c r="C17356" s="109"/>
      <c r="D17356" s="109"/>
      <c r="E17356" s="94"/>
      <c r="L17356" s="109"/>
      <c r="M17356" s="109"/>
    </row>
    <row r="17357" spans="3:13">
      <c r="C17357" s="109"/>
      <c r="D17357" s="109"/>
      <c r="E17357" s="94"/>
      <c r="L17357" s="109"/>
      <c r="M17357" s="109"/>
    </row>
    <row r="17358" spans="3:13">
      <c r="C17358" s="109"/>
      <c r="D17358" s="109"/>
      <c r="E17358" s="94"/>
      <c r="L17358" s="109"/>
      <c r="M17358" s="109"/>
    </row>
    <row r="17359" spans="3:13">
      <c r="C17359" s="109"/>
      <c r="D17359" s="109"/>
      <c r="E17359" s="94"/>
      <c r="L17359" s="109"/>
      <c r="M17359" s="109"/>
    </row>
    <row r="17360" spans="3:13">
      <c r="C17360" s="109"/>
      <c r="D17360" s="109"/>
      <c r="E17360" s="94"/>
      <c r="L17360" s="109"/>
      <c r="M17360" s="109"/>
    </row>
    <row r="17361" spans="3:13">
      <c r="C17361" s="109"/>
      <c r="D17361" s="109"/>
      <c r="E17361" s="94"/>
      <c r="L17361" s="109"/>
      <c r="M17361" s="109"/>
    </row>
    <row r="17362" spans="3:13">
      <c r="C17362" s="109"/>
      <c r="D17362" s="109"/>
      <c r="E17362" s="94"/>
      <c r="L17362" s="109"/>
      <c r="M17362" s="109"/>
    </row>
    <row r="17363" spans="3:13">
      <c r="C17363" s="109"/>
      <c r="D17363" s="109"/>
      <c r="E17363" s="94"/>
      <c r="L17363" s="109"/>
      <c r="M17363" s="109"/>
    </row>
    <row r="17364" spans="3:13">
      <c r="C17364" s="109"/>
      <c r="D17364" s="109"/>
      <c r="E17364" s="94"/>
      <c r="L17364" s="109"/>
      <c r="M17364" s="109"/>
    </row>
    <row r="17365" spans="3:13">
      <c r="C17365" s="109"/>
      <c r="D17365" s="109"/>
      <c r="E17365" s="94"/>
      <c r="L17365" s="109"/>
      <c r="M17365" s="109"/>
    </row>
    <row r="17366" spans="3:13">
      <c r="C17366" s="109"/>
      <c r="D17366" s="109"/>
      <c r="E17366" s="94"/>
      <c r="L17366" s="109"/>
      <c r="M17366" s="109"/>
    </row>
    <row r="17367" spans="3:13">
      <c r="C17367" s="109"/>
      <c r="D17367" s="109"/>
      <c r="E17367" s="94"/>
      <c r="L17367" s="109"/>
      <c r="M17367" s="109"/>
    </row>
    <row r="17368" spans="3:13">
      <c r="C17368" s="109"/>
      <c r="D17368" s="109"/>
      <c r="E17368" s="94"/>
      <c r="L17368" s="109"/>
      <c r="M17368" s="109"/>
    </row>
    <row r="17369" spans="3:13">
      <c r="C17369" s="109"/>
      <c r="D17369" s="109"/>
      <c r="E17369" s="94"/>
      <c r="L17369" s="109"/>
      <c r="M17369" s="109"/>
    </row>
    <row r="17370" spans="3:13">
      <c r="C17370" s="109"/>
      <c r="D17370" s="109"/>
      <c r="E17370" s="94"/>
      <c r="L17370" s="109"/>
      <c r="M17370" s="109"/>
    </row>
    <row r="17371" spans="3:13">
      <c r="C17371" s="109"/>
      <c r="D17371" s="109"/>
      <c r="E17371" s="94"/>
      <c r="L17371" s="109"/>
      <c r="M17371" s="109"/>
    </row>
    <row r="17372" spans="3:13">
      <c r="C17372" s="109"/>
      <c r="D17372" s="109"/>
      <c r="E17372" s="94"/>
      <c r="L17372" s="109"/>
      <c r="M17372" s="109"/>
    </row>
    <row r="17373" spans="3:13">
      <c r="C17373" s="109"/>
      <c r="D17373" s="109"/>
      <c r="E17373" s="94"/>
      <c r="L17373" s="109"/>
      <c r="M17373" s="109"/>
    </row>
    <row r="17374" spans="3:13">
      <c r="C17374" s="109"/>
      <c r="D17374" s="109"/>
      <c r="E17374" s="94"/>
      <c r="L17374" s="109"/>
      <c r="M17374" s="109"/>
    </row>
    <row r="17375" spans="3:13">
      <c r="C17375" s="109"/>
      <c r="D17375" s="109"/>
      <c r="E17375" s="94"/>
      <c r="L17375" s="109"/>
      <c r="M17375" s="109"/>
    </row>
    <row r="17376" spans="3:13">
      <c r="C17376" s="109"/>
      <c r="D17376" s="109"/>
      <c r="E17376" s="94"/>
      <c r="L17376" s="109"/>
      <c r="M17376" s="109"/>
    </row>
    <row r="17377" spans="3:13">
      <c r="C17377" s="109"/>
      <c r="D17377" s="109"/>
      <c r="E17377" s="94"/>
      <c r="L17377" s="109"/>
      <c r="M17377" s="109"/>
    </row>
    <row r="17378" spans="3:13">
      <c r="C17378" s="109"/>
      <c r="D17378" s="109"/>
      <c r="E17378" s="94"/>
      <c r="L17378" s="109"/>
      <c r="M17378" s="109"/>
    </row>
    <row r="17379" spans="3:13">
      <c r="C17379" s="109"/>
      <c r="D17379" s="109"/>
      <c r="E17379" s="94"/>
      <c r="L17379" s="109"/>
      <c r="M17379" s="109"/>
    </row>
    <row r="17380" spans="3:13">
      <c r="C17380" s="109"/>
      <c r="D17380" s="109"/>
      <c r="E17380" s="94"/>
      <c r="L17380" s="109"/>
      <c r="M17380" s="109"/>
    </row>
    <row r="17381" spans="3:13">
      <c r="C17381" s="109"/>
      <c r="D17381" s="109"/>
      <c r="E17381" s="94"/>
      <c r="L17381" s="109"/>
      <c r="M17381" s="109"/>
    </row>
    <row r="17382" spans="3:13">
      <c r="C17382" s="109"/>
      <c r="D17382" s="109"/>
      <c r="E17382" s="94"/>
      <c r="L17382" s="109"/>
      <c r="M17382" s="109"/>
    </row>
    <row r="17383" spans="3:13">
      <c r="C17383" s="109"/>
      <c r="D17383" s="109"/>
      <c r="E17383" s="94"/>
      <c r="L17383" s="109"/>
      <c r="M17383" s="109"/>
    </row>
    <row r="17384" spans="3:13">
      <c r="C17384" s="109"/>
      <c r="D17384" s="109"/>
      <c r="E17384" s="94"/>
      <c r="L17384" s="109"/>
      <c r="M17384" s="109"/>
    </row>
    <row r="17385" spans="3:13">
      <c r="C17385" s="109"/>
      <c r="D17385" s="109"/>
      <c r="E17385" s="94"/>
      <c r="L17385" s="109"/>
      <c r="M17385" s="109"/>
    </row>
    <row r="17386" spans="3:13">
      <c r="C17386" s="109"/>
      <c r="D17386" s="109"/>
      <c r="E17386" s="94"/>
      <c r="L17386" s="109"/>
      <c r="M17386" s="109"/>
    </row>
    <row r="17387" spans="3:13">
      <c r="C17387" s="109"/>
      <c r="D17387" s="109"/>
      <c r="E17387" s="94"/>
      <c r="L17387" s="109"/>
      <c r="M17387" s="109"/>
    </row>
    <row r="17388" spans="3:13">
      <c r="C17388" s="109"/>
      <c r="D17388" s="109"/>
      <c r="E17388" s="94"/>
      <c r="L17388" s="109"/>
      <c r="M17388" s="109"/>
    </row>
    <row r="17389" spans="3:13">
      <c r="C17389" s="109"/>
      <c r="D17389" s="109"/>
      <c r="E17389" s="94"/>
      <c r="L17389" s="109"/>
      <c r="M17389" s="109"/>
    </row>
    <row r="17390" spans="3:13">
      <c r="C17390" s="109"/>
      <c r="D17390" s="109"/>
      <c r="E17390" s="94"/>
      <c r="L17390" s="109"/>
      <c r="M17390" s="109"/>
    </row>
    <row r="17391" spans="3:13">
      <c r="C17391" s="109"/>
      <c r="D17391" s="109"/>
      <c r="E17391" s="94"/>
      <c r="L17391" s="109"/>
      <c r="M17391" s="109"/>
    </row>
    <row r="17392" spans="3:13">
      <c r="C17392" s="109"/>
      <c r="D17392" s="109"/>
      <c r="E17392" s="94"/>
      <c r="L17392" s="109"/>
      <c r="M17392" s="109"/>
    </row>
    <row r="17393" spans="3:13">
      <c r="C17393" s="109"/>
      <c r="D17393" s="109"/>
      <c r="E17393" s="94"/>
      <c r="L17393" s="109"/>
      <c r="M17393" s="109"/>
    </row>
    <row r="17394" spans="3:13">
      <c r="C17394" s="109"/>
      <c r="D17394" s="109"/>
      <c r="E17394" s="94"/>
      <c r="L17394" s="109"/>
      <c r="M17394" s="109"/>
    </row>
    <row r="17395" spans="3:13">
      <c r="C17395" s="109"/>
      <c r="D17395" s="109"/>
      <c r="E17395" s="94"/>
      <c r="L17395" s="109"/>
      <c r="M17395" s="109"/>
    </row>
    <row r="17396" spans="3:13">
      <c r="C17396" s="109"/>
      <c r="D17396" s="109"/>
      <c r="E17396" s="94"/>
      <c r="L17396" s="109"/>
      <c r="M17396" s="109"/>
    </row>
    <row r="17397" spans="3:13">
      <c r="C17397" s="109"/>
      <c r="D17397" s="109"/>
      <c r="E17397" s="94"/>
      <c r="L17397" s="109"/>
      <c r="M17397" s="109"/>
    </row>
    <row r="17398" spans="3:13">
      <c r="C17398" s="109"/>
      <c r="D17398" s="109"/>
      <c r="E17398" s="94"/>
      <c r="L17398" s="109"/>
      <c r="M17398" s="109"/>
    </row>
    <row r="17399" spans="3:13">
      <c r="C17399" s="109"/>
      <c r="D17399" s="109"/>
      <c r="E17399" s="94"/>
      <c r="L17399" s="109"/>
      <c r="M17399" s="109"/>
    </row>
    <row r="17400" spans="3:13">
      <c r="C17400" s="109"/>
      <c r="D17400" s="109"/>
      <c r="E17400" s="94"/>
      <c r="L17400" s="109"/>
      <c r="M17400" s="109"/>
    </row>
    <row r="17401" spans="3:13">
      <c r="C17401" s="109"/>
      <c r="D17401" s="109"/>
      <c r="E17401" s="94"/>
      <c r="L17401" s="109"/>
      <c r="M17401" s="109"/>
    </row>
    <row r="17402" spans="3:13">
      <c r="C17402" s="109"/>
      <c r="D17402" s="109"/>
      <c r="E17402" s="94"/>
      <c r="L17402" s="109"/>
      <c r="M17402" s="109"/>
    </row>
    <row r="17403" spans="3:13">
      <c r="C17403" s="109"/>
      <c r="D17403" s="109"/>
      <c r="E17403" s="94"/>
      <c r="L17403" s="109"/>
      <c r="M17403" s="109"/>
    </row>
    <row r="17404" spans="3:13">
      <c r="C17404" s="109"/>
      <c r="D17404" s="109"/>
      <c r="E17404" s="94"/>
      <c r="L17404" s="109"/>
      <c r="M17404" s="109"/>
    </row>
    <row r="17405" spans="3:13">
      <c r="C17405" s="109"/>
      <c r="D17405" s="109"/>
      <c r="E17405" s="94"/>
      <c r="L17405" s="109"/>
      <c r="M17405" s="109"/>
    </row>
    <row r="17406" spans="3:13">
      <c r="C17406" s="109"/>
      <c r="D17406" s="109"/>
      <c r="E17406" s="94"/>
      <c r="L17406" s="109"/>
      <c r="M17406" s="109"/>
    </row>
    <row r="17407" spans="3:13">
      <c r="C17407" s="109"/>
      <c r="D17407" s="109"/>
      <c r="E17407" s="94"/>
      <c r="L17407" s="109"/>
      <c r="M17407" s="109"/>
    </row>
    <row r="17408" spans="3:13">
      <c r="C17408" s="109"/>
      <c r="D17408" s="109"/>
      <c r="E17408" s="94"/>
      <c r="L17408" s="109"/>
      <c r="M17408" s="109"/>
    </row>
    <row r="17409" spans="3:13">
      <c r="C17409" s="109"/>
      <c r="D17409" s="109"/>
      <c r="E17409" s="94"/>
      <c r="L17409" s="109"/>
      <c r="M17409" s="109"/>
    </row>
    <row r="17410" spans="3:13">
      <c r="C17410" s="109"/>
      <c r="D17410" s="109"/>
      <c r="E17410" s="94"/>
      <c r="L17410" s="109"/>
      <c r="M17410" s="109"/>
    </row>
    <row r="17411" spans="3:13">
      <c r="C17411" s="109"/>
      <c r="D17411" s="109"/>
      <c r="E17411" s="94"/>
      <c r="L17411" s="109"/>
      <c r="M17411" s="109"/>
    </row>
    <row r="17412" spans="3:13">
      <c r="C17412" s="109"/>
      <c r="D17412" s="109"/>
      <c r="E17412" s="94"/>
      <c r="L17412" s="109"/>
      <c r="M17412" s="109"/>
    </row>
    <row r="17413" spans="3:13">
      <c r="C17413" s="109"/>
      <c r="D17413" s="109"/>
      <c r="E17413" s="94"/>
      <c r="L17413" s="109"/>
      <c r="M17413" s="109"/>
    </row>
    <row r="17414" spans="3:13">
      <c r="C17414" s="109"/>
      <c r="D17414" s="109"/>
      <c r="E17414" s="94"/>
      <c r="L17414" s="109"/>
      <c r="M17414" s="109"/>
    </row>
    <row r="17415" spans="3:13">
      <c r="C17415" s="109"/>
      <c r="D17415" s="109"/>
      <c r="E17415" s="94"/>
      <c r="L17415" s="109"/>
      <c r="M17415" s="109"/>
    </row>
    <row r="17416" spans="3:13">
      <c r="C17416" s="109"/>
      <c r="D17416" s="109"/>
      <c r="E17416" s="94"/>
      <c r="L17416" s="109"/>
      <c r="M17416" s="109"/>
    </row>
    <row r="17417" spans="3:13">
      <c r="C17417" s="109"/>
      <c r="D17417" s="109"/>
      <c r="E17417" s="94"/>
      <c r="L17417" s="109"/>
      <c r="M17417" s="109"/>
    </row>
    <row r="17418" spans="3:13">
      <c r="C17418" s="109"/>
      <c r="D17418" s="109"/>
      <c r="E17418" s="94"/>
      <c r="L17418" s="109"/>
      <c r="M17418" s="109"/>
    </row>
    <row r="17419" spans="3:13">
      <c r="C17419" s="109"/>
      <c r="D17419" s="109"/>
      <c r="E17419" s="94"/>
      <c r="L17419" s="109"/>
      <c r="M17419" s="109"/>
    </row>
    <row r="17420" spans="3:13">
      <c r="C17420" s="109"/>
      <c r="D17420" s="109"/>
      <c r="E17420" s="94"/>
      <c r="L17420" s="109"/>
      <c r="M17420" s="109"/>
    </row>
    <row r="17421" spans="3:13">
      <c r="C17421" s="109"/>
      <c r="D17421" s="109"/>
      <c r="E17421" s="94"/>
      <c r="L17421" s="109"/>
      <c r="M17421" s="109"/>
    </row>
    <row r="17422" spans="3:13">
      <c r="C17422" s="109"/>
      <c r="D17422" s="109"/>
      <c r="E17422" s="94"/>
      <c r="L17422" s="109"/>
      <c r="M17422" s="109"/>
    </row>
    <row r="17423" spans="3:13">
      <c r="C17423" s="109"/>
      <c r="D17423" s="109"/>
      <c r="E17423" s="94"/>
      <c r="L17423" s="109"/>
      <c r="M17423" s="109"/>
    </row>
    <row r="17424" spans="3:13">
      <c r="C17424" s="109"/>
      <c r="D17424" s="109"/>
      <c r="E17424" s="94"/>
      <c r="L17424" s="109"/>
      <c r="M17424" s="109"/>
    </row>
    <row r="17425" spans="3:13">
      <c r="C17425" s="109"/>
      <c r="D17425" s="109"/>
      <c r="E17425" s="94"/>
      <c r="L17425" s="109"/>
      <c r="M17425" s="109"/>
    </row>
    <row r="17426" spans="3:13">
      <c r="C17426" s="109"/>
      <c r="D17426" s="109"/>
      <c r="E17426" s="94"/>
      <c r="L17426" s="109"/>
      <c r="M17426" s="109"/>
    </row>
    <row r="17427" spans="3:13">
      <c r="C17427" s="109"/>
      <c r="D17427" s="109"/>
      <c r="E17427" s="94"/>
      <c r="L17427" s="109"/>
      <c r="M17427" s="109"/>
    </row>
    <row r="17428" spans="3:13">
      <c r="C17428" s="109"/>
      <c r="D17428" s="109"/>
      <c r="E17428" s="94"/>
      <c r="L17428" s="109"/>
      <c r="M17428" s="109"/>
    </row>
    <row r="17429" spans="3:13">
      <c r="C17429" s="109"/>
      <c r="D17429" s="109"/>
      <c r="E17429" s="94"/>
      <c r="L17429" s="109"/>
      <c r="M17429" s="109"/>
    </row>
    <row r="17430" spans="3:13">
      <c r="C17430" s="109"/>
      <c r="D17430" s="109"/>
      <c r="E17430" s="94"/>
      <c r="L17430" s="109"/>
      <c r="M17430" s="109"/>
    </row>
    <row r="17431" spans="3:13">
      <c r="C17431" s="109"/>
      <c r="D17431" s="109"/>
      <c r="E17431" s="94"/>
      <c r="L17431" s="109"/>
      <c r="M17431" s="109"/>
    </row>
    <row r="17432" spans="3:13">
      <c r="C17432" s="109"/>
      <c r="D17432" s="109"/>
      <c r="E17432" s="94"/>
      <c r="L17432" s="109"/>
      <c r="M17432" s="109"/>
    </row>
    <row r="17433" spans="3:13">
      <c r="C17433" s="109"/>
      <c r="D17433" s="109"/>
      <c r="E17433" s="94"/>
      <c r="L17433" s="109"/>
      <c r="M17433" s="109"/>
    </row>
    <row r="17434" spans="3:13">
      <c r="C17434" s="109"/>
      <c r="D17434" s="109"/>
      <c r="E17434" s="94"/>
      <c r="L17434" s="109"/>
      <c r="M17434" s="109"/>
    </row>
    <row r="17435" spans="3:13">
      <c r="C17435" s="109"/>
      <c r="D17435" s="109"/>
      <c r="E17435" s="94"/>
      <c r="L17435" s="109"/>
      <c r="M17435" s="109"/>
    </row>
    <row r="17436" spans="3:13">
      <c r="C17436" s="109"/>
      <c r="D17436" s="109"/>
      <c r="E17436" s="94"/>
      <c r="L17436" s="109"/>
      <c r="M17436" s="109"/>
    </row>
    <row r="17437" spans="3:13">
      <c r="C17437" s="109"/>
      <c r="D17437" s="109"/>
      <c r="E17437" s="94"/>
      <c r="L17437" s="109"/>
      <c r="M17437" s="109"/>
    </row>
    <row r="17438" spans="3:13">
      <c r="C17438" s="109"/>
      <c r="D17438" s="109"/>
      <c r="E17438" s="94"/>
      <c r="L17438" s="109"/>
      <c r="M17438" s="109"/>
    </row>
    <row r="17439" spans="3:13">
      <c r="C17439" s="109"/>
      <c r="D17439" s="109"/>
      <c r="E17439" s="94"/>
      <c r="L17439" s="109"/>
      <c r="M17439" s="109"/>
    </row>
    <row r="17440" spans="3:13">
      <c r="C17440" s="109"/>
      <c r="D17440" s="109"/>
      <c r="E17440" s="94"/>
      <c r="L17440" s="109"/>
      <c r="M17440" s="109"/>
    </row>
    <row r="17441" spans="3:13">
      <c r="C17441" s="109"/>
      <c r="D17441" s="109"/>
      <c r="E17441" s="94"/>
      <c r="L17441" s="109"/>
      <c r="M17441" s="109"/>
    </row>
    <row r="17442" spans="3:13">
      <c r="C17442" s="109"/>
      <c r="D17442" s="109"/>
      <c r="E17442" s="94"/>
      <c r="L17442" s="109"/>
      <c r="M17442" s="109"/>
    </row>
    <row r="17443" spans="3:13">
      <c r="C17443" s="109"/>
      <c r="D17443" s="109"/>
      <c r="E17443" s="94"/>
      <c r="L17443" s="109"/>
      <c r="M17443" s="109"/>
    </row>
    <row r="17444" spans="3:13">
      <c r="C17444" s="109"/>
      <c r="D17444" s="109"/>
      <c r="E17444" s="94"/>
      <c r="L17444" s="109"/>
      <c r="M17444" s="109"/>
    </row>
    <row r="17445" spans="3:13">
      <c r="C17445" s="109"/>
      <c r="D17445" s="109"/>
      <c r="E17445" s="94"/>
      <c r="L17445" s="109"/>
      <c r="M17445" s="109"/>
    </row>
    <row r="17446" spans="3:13">
      <c r="C17446" s="109"/>
      <c r="D17446" s="109"/>
      <c r="E17446" s="94"/>
      <c r="L17446" s="109"/>
      <c r="M17446" s="109"/>
    </row>
    <row r="17447" spans="3:13">
      <c r="C17447" s="109"/>
      <c r="D17447" s="109"/>
      <c r="E17447" s="94"/>
      <c r="L17447" s="109"/>
      <c r="M17447" s="109"/>
    </row>
    <row r="17448" spans="3:13">
      <c r="C17448" s="109"/>
      <c r="D17448" s="109"/>
      <c r="E17448" s="94"/>
      <c r="L17448" s="109"/>
      <c r="M17448" s="109"/>
    </row>
    <row r="17449" spans="3:13">
      <c r="C17449" s="109"/>
      <c r="D17449" s="109"/>
      <c r="E17449" s="94"/>
      <c r="L17449" s="109"/>
      <c r="M17449" s="109"/>
    </row>
    <row r="17450" spans="3:13">
      <c r="C17450" s="109"/>
      <c r="D17450" s="109"/>
      <c r="E17450" s="94"/>
      <c r="L17450" s="109"/>
      <c r="M17450" s="109"/>
    </row>
    <row r="17451" spans="3:13">
      <c r="C17451" s="109"/>
      <c r="D17451" s="109"/>
      <c r="E17451" s="94"/>
      <c r="L17451" s="109"/>
      <c r="M17451" s="109"/>
    </row>
    <row r="17452" spans="3:13">
      <c r="C17452" s="109"/>
      <c r="D17452" s="109"/>
      <c r="E17452" s="94"/>
      <c r="L17452" s="109"/>
      <c r="M17452" s="109"/>
    </row>
    <row r="17453" spans="3:13">
      <c r="C17453" s="109"/>
      <c r="D17453" s="109"/>
      <c r="E17453" s="94"/>
      <c r="L17453" s="109"/>
      <c r="M17453" s="109"/>
    </row>
    <row r="17454" spans="3:13">
      <c r="C17454" s="109"/>
      <c r="D17454" s="109"/>
      <c r="E17454" s="94"/>
      <c r="L17454" s="109"/>
      <c r="M17454" s="109"/>
    </row>
    <row r="17455" spans="3:13">
      <c r="C17455" s="109"/>
      <c r="D17455" s="109"/>
      <c r="E17455" s="94"/>
      <c r="L17455" s="109"/>
      <c r="M17455" s="109"/>
    </row>
    <row r="17456" spans="3:13">
      <c r="C17456" s="109"/>
      <c r="D17456" s="109"/>
      <c r="E17456" s="94"/>
      <c r="L17456" s="109"/>
      <c r="M17456" s="109"/>
    </row>
    <row r="17457" spans="3:13">
      <c r="C17457" s="109"/>
      <c r="D17457" s="109"/>
      <c r="E17457" s="94"/>
      <c r="L17457" s="109"/>
      <c r="M17457" s="109"/>
    </row>
    <row r="17458" spans="3:13">
      <c r="C17458" s="109"/>
      <c r="D17458" s="109"/>
      <c r="E17458" s="94"/>
      <c r="L17458" s="109"/>
      <c r="M17458" s="109"/>
    </row>
    <row r="17459" spans="3:13">
      <c r="C17459" s="109"/>
      <c r="D17459" s="109"/>
      <c r="E17459" s="94"/>
      <c r="L17459" s="109"/>
      <c r="M17459" s="109"/>
    </row>
    <row r="17460" spans="3:13">
      <c r="C17460" s="109"/>
      <c r="D17460" s="109"/>
      <c r="E17460" s="94"/>
      <c r="L17460" s="109"/>
      <c r="M17460" s="109"/>
    </row>
    <row r="17461" spans="3:13">
      <c r="C17461" s="109"/>
      <c r="D17461" s="109"/>
      <c r="E17461" s="94"/>
      <c r="L17461" s="109"/>
      <c r="M17461" s="109"/>
    </row>
    <row r="17462" spans="3:13">
      <c r="C17462" s="109"/>
      <c r="D17462" s="109"/>
      <c r="E17462" s="94"/>
      <c r="L17462" s="109"/>
      <c r="M17462" s="109"/>
    </row>
    <row r="17463" spans="3:13">
      <c r="C17463" s="109"/>
      <c r="D17463" s="109"/>
      <c r="E17463" s="94"/>
      <c r="L17463" s="109"/>
      <c r="M17463" s="109"/>
    </row>
    <row r="17464" spans="3:13">
      <c r="C17464" s="109"/>
      <c r="D17464" s="109"/>
      <c r="E17464" s="94"/>
      <c r="L17464" s="109"/>
      <c r="M17464" s="109"/>
    </row>
    <row r="17465" spans="3:13">
      <c r="C17465" s="109"/>
      <c r="D17465" s="109"/>
      <c r="E17465" s="94"/>
      <c r="L17465" s="109"/>
      <c r="M17465" s="109"/>
    </row>
    <row r="17466" spans="3:13">
      <c r="C17466" s="109"/>
      <c r="D17466" s="109"/>
      <c r="E17466" s="94"/>
      <c r="L17466" s="109"/>
      <c r="M17466" s="109"/>
    </row>
    <row r="17467" spans="3:13">
      <c r="C17467" s="109"/>
      <c r="D17467" s="109"/>
      <c r="E17467" s="94"/>
      <c r="L17467" s="109"/>
      <c r="M17467" s="109"/>
    </row>
    <row r="17468" spans="3:13">
      <c r="C17468" s="109"/>
      <c r="D17468" s="109"/>
      <c r="E17468" s="94"/>
      <c r="L17468" s="109"/>
      <c r="M17468" s="109"/>
    </row>
    <row r="17469" spans="3:13">
      <c r="C17469" s="109"/>
      <c r="D17469" s="109"/>
      <c r="E17469" s="94"/>
      <c r="L17469" s="109"/>
      <c r="M17469" s="109"/>
    </row>
    <row r="17470" spans="3:13">
      <c r="C17470" s="109"/>
      <c r="D17470" s="109"/>
      <c r="E17470" s="94"/>
      <c r="L17470" s="109"/>
      <c r="M17470" s="109"/>
    </row>
    <row r="17471" spans="3:13">
      <c r="C17471" s="109"/>
      <c r="D17471" s="109"/>
      <c r="E17471" s="94"/>
      <c r="L17471" s="109"/>
      <c r="M17471" s="109"/>
    </row>
    <row r="17472" spans="3:13">
      <c r="C17472" s="109"/>
      <c r="D17472" s="109"/>
      <c r="E17472" s="94"/>
      <c r="L17472" s="109"/>
      <c r="M17472" s="109"/>
    </row>
    <row r="17473" spans="3:13">
      <c r="C17473" s="109"/>
      <c r="D17473" s="109"/>
      <c r="E17473" s="94"/>
      <c r="L17473" s="109"/>
      <c r="M17473" s="109"/>
    </row>
    <row r="17474" spans="3:13">
      <c r="C17474" s="109"/>
      <c r="D17474" s="109"/>
      <c r="E17474" s="94"/>
      <c r="L17474" s="109"/>
      <c r="M17474" s="109"/>
    </row>
    <row r="17475" spans="3:13">
      <c r="C17475" s="109"/>
      <c r="D17475" s="109"/>
      <c r="E17475" s="94"/>
      <c r="L17475" s="109"/>
      <c r="M17475" s="109"/>
    </row>
    <row r="17476" spans="3:13">
      <c r="C17476" s="109"/>
      <c r="D17476" s="109"/>
      <c r="E17476" s="94"/>
      <c r="L17476" s="109"/>
      <c r="M17476" s="109"/>
    </row>
    <row r="17477" spans="3:13">
      <c r="C17477" s="109"/>
      <c r="D17477" s="109"/>
      <c r="E17477" s="94"/>
      <c r="L17477" s="109"/>
      <c r="M17477" s="109"/>
    </row>
    <row r="17478" spans="3:13">
      <c r="C17478" s="109"/>
      <c r="D17478" s="109"/>
      <c r="E17478" s="94"/>
      <c r="L17478" s="109"/>
      <c r="M17478" s="109"/>
    </row>
    <row r="17479" spans="3:13">
      <c r="C17479" s="109"/>
      <c r="D17479" s="109"/>
      <c r="E17479" s="94"/>
      <c r="L17479" s="109"/>
      <c r="M17479" s="109"/>
    </row>
    <row r="17480" spans="3:13">
      <c r="C17480" s="109"/>
      <c r="D17480" s="109"/>
      <c r="E17480" s="94"/>
      <c r="L17480" s="109"/>
      <c r="M17480" s="109"/>
    </row>
    <row r="17481" spans="3:13">
      <c r="C17481" s="109"/>
      <c r="D17481" s="109"/>
      <c r="E17481" s="94"/>
      <c r="L17481" s="109"/>
      <c r="M17481" s="109"/>
    </row>
    <row r="17482" spans="3:13">
      <c r="C17482" s="109"/>
      <c r="D17482" s="109"/>
      <c r="E17482" s="94"/>
      <c r="L17482" s="109"/>
      <c r="M17482" s="109"/>
    </row>
    <row r="17483" spans="3:13">
      <c r="C17483" s="109"/>
      <c r="D17483" s="109"/>
      <c r="E17483" s="94"/>
      <c r="L17483" s="109"/>
      <c r="M17483" s="109"/>
    </row>
    <row r="17484" spans="3:13">
      <c r="C17484" s="109"/>
      <c r="D17484" s="109"/>
      <c r="E17484" s="94"/>
      <c r="L17484" s="109"/>
      <c r="M17484" s="109"/>
    </row>
    <row r="17485" spans="3:13">
      <c r="C17485" s="109"/>
      <c r="D17485" s="109"/>
      <c r="E17485" s="94"/>
      <c r="L17485" s="109"/>
      <c r="M17485" s="109"/>
    </row>
    <row r="17486" spans="3:13">
      <c r="C17486" s="109"/>
      <c r="D17486" s="109"/>
      <c r="E17486" s="94"/>
      <c r="L17486" s="109"/>
      <c r="M17486" s="109"/>
    </row>
    <row r="17487" spans="3:13">
      <c r="C17487" s="109"/>
      <c r="D17487" s="109"/>
      <c r="E17487" s="94"/>
      <c r="L17487" s="109"/>
      <c r="M17487" s="109"/>
    </row>
    <row r="17488" spans="3:13">
      <c r="C17488" s="109"/>
      <c r="D17488" s="109"/>
      <c r="E17488" s="94"/>
      <c r="L17488" s="109"/>
      <c r="M17488" s="109"/>
    </row>
    <row r="17489" spans="3:13">
      <c r="C17489" s="109"/>
      <c r="D17489" s="109"/>
      <c r="E17489" s="94"/>
      <c r="L17489" s="109"/>
      <c r="M17489" s="109"/>
    </row>
    <row r="17490" spans="3:13">
      <c r="C17490" s="109"/>
      <c r="D17490" s="109"/>
      <c r="E17490" s="94"/>
      <c r="L17490" s="109"/>
      <c r="M17490" s="109"/>
    </row>
    <row r="17491" spans="3:13">
      <c r="C17491" s="109"/>
      <c r="D17491" s="109"/>
      <c r="E17491" s="94"/>
      <c r="L17491" s="109"/>
      <c r="M17491" s="109"/>
    </row>
    <row r="17492" spans="3:13">
      <c r="C17492" s="109"/>
      <c r="D17492" s="109"/>
      <c r="E17492" s="94"/>
      <c r="L17492" s="109"/>
      <c r="M17492" s="109"/>
    </row>
    <row r="17493" spans="3:13">
      <c r="C17493" s="109"/>
      <c r="D17493" s="109"/>
      <c r="E17493" s="94"/>
      <c r="L17493" s="109"/>
      <c r="M17493" s="109"/>
    </row>
    <row r="17494" spans="3:13">
      <c r="C17494" s="109"/>
      <c r="D17494" s="109"/>
      <c r="E17494" s="94"/>
      <c r="L17494" s="109"/>
      <c r="M17494" s="109"/>
    </row>
    <row r="17495" spans="3:13">
      <c r="C17495" s="109"/>
      <c r="D17495" s="109"/>
      <c r="E17495" s="94"/>
      <c r="L17495" s="109"/>
      <c r="M17495" s="109"/>
    </row>
    <row r="17496" spans="3:13">
      <c r="C17496" s="109"/>
      <c r="D17496" s="109"/>
      <c r="E17496" s="94"/>
      <c r="L17496" s="109"/>
      <c r="M17496" s="109"/>
    </row>
    <row r="17497" spans="3:13">
      <c r="C17497" s="109"/>
      <c r="D17497" s="109"/>
      <c r="E17497" s="94"/>
      <c r="L17497" s="109"/>
      <c r="M17497" s="109"/>
    </row>
    <row r="17498" spans="3:13">
      <c r="C17498" s="109"/>
      <c r="D17498" s="109"/>
      <c r="E17498" s="94"/>
      <c r="L17498" s="109"/>
      <c r="M17498" s="109"/>
    </row>
    <row r="17499" spans="3:13">
      <c r="C17499" s="109"/>
      <c r="D17499" s="109"/>
      <c r="E17499" s="94"/>
      <c r="L17499" s="109"/>
      <c r="M17499" s="109"/>
    </row>
    <row r="17500" spans="3:13">
      <c r="C17500" s="109"/>
      <c r="D17500" s="109"/>
      <c r="E17500" s="94"/>
      <c r="L17500" s="109"/>
      <c r="M17500" s="109"/>
    </row>
    <row r="17501" spans="3:13">
      <c r="C17501" s="109"/>
      <c r="D17501" s="109"/>
      <c r="E17501" s="94"/>
      <c r="L17501" s="109"/>
      <c r="M17501" s="109"/>
    </row>
    <row r="17502" spans="3:13">
      <c r="C17502" s="109"/>
      <c r="D17502" s="109"/>
      <c r="E17502" s="94"/>
      <c r="L17502" s="109"/>
      <c r="M17502" s="109"/>
    </row>
    <row r="17503" spans="3:13">
      <c r="C17503" s="109"/>
      <c r="D17503" s="109"/>
      <c r="E17503" s="94"/>
      <c r="L17503" s="109"/>
      <c r="M17503" s="109"/>
    </row>
    <row r="17504" spans="3:13">
      <c r="C17504" s="109"/>
      <c r="D17504" s="109"/>
      <c r="E17504" s="94"/>
      <c r="L17504" s="109"/>
      <c r="M17504" s="109"/>
    </row>
    <row r="17505" spans="3:13">
      <c r="C17505" s="109"/>
      <c r="D17505" s="109"/>
      <c r="E17505" s="94"/>
      <c r="L17505" s="109"/>
      <c r="M17505" s="109"/>
    </row>
    <row r="17506" spans="3:13">
      <c r="C17506" s="109"/>
      <c r="D17506" s="109"/>
      <c r="E17506" s="94"/>
      <c r="L17506" s="109"/>
      <c r="M17506" s="109"/>
    </row>
    <row r="17507" spans="3:13">
      <c r="C17507" s="109"/>
      <c r="D17507" s="109"/>
      <c r="E17507" s="94"/>
      <c r="L17507" s="109"/>
      <c r="M17507" s="109"/>
    </row>
    <row r="17508" spans="3:13">
      <c r="C17508" s="109"/>
      <c r="D17508" s="109"/>
      <c r="E17508" s="94"/>
      <c r="L17508" s="109"/>
      <c r="M17508" s="109"/>
    </row>
    <row r="17509" spans="3:13">
      <c r="C17509" s="109"/>
      <c r="D17509" s="109"/>
      <c r="E17509" s="94"/>
      <c r="L17509" s="109"/>
      <c r="M17509" s="109"/>
    </row>
    <row r="17510" spans="3:13">
      <c r="C17510" s="109"/>
      <c r="D17510" s="109"/>
      <c r="E17510" s="94"/>
      <c r="L17510" s="109"/>
      <c r="M17510" s="109"/>
    </row>
    <row r="17511" spans="3:13">
      <c r="C17511" s="109"/>
      <c r="D17511" s="109"/>
      <c r="E17511" s="94"/>
      <c r="L17511" s="109"/>
      <c r="M17511" s="109"/>
    </row>
    <row r="17512" spans="3:13">
      <c r="C17512" s="109"/>
      <c r="D17512" s="109"/>
      <c r="E17512" s="94"/>
      <c r="L17512" s="109"/>
      <c r="M17512" s="109"/>
    </row>
    <row r="17513" spans="3:13">
      <c r="C17513" s="109"/>
      <c r="D17513" s="109"/>
      <c r="E17513" s="94"/>
      <c r="L17513" s="109"/>
      <c r="M17513" s="109"/>
    </row>
    <row r="17514" spans="3:13">
      <c r="C17514" s="109"/>
      <c r="D17514" s="109"/>
      <c r="E17514" s="94"/>
      <c r="L17514" s="109"/>
      <c r="M17514" s="109"/>
    </row>
    <row r="17515" spans="3:13">
      <c r="C17515" s="109"/>
      <c r="D17515" s="109"/>
      <c r="E17515" s="94"/>
      <c r="L17515" s="109"/>
      <c r="M17515" s="109"/>
    </row>
    <row r="17516" spans="3:13">
      <c r="C17516" s="109"/>
      <c r="D17516" s="109"/>
      <c r="E17516" s="94"/>
      <c r="L17516" s="109"/>
      <c r="M17516" s="109"/>
    </row>
    <row r="17517" spans="3:13">
      <c r="C17517" s="109"/>
      <c r="D17517" s="109"/>
      <c r="E17517" s="94"/>
      <c r="L17517" s="109"/>
      <c r="M17517" s="109"/>
    </row>
    <row r="17518" spans="3:13">
      <c r="C17518" s="109"/>
      <c r="D17518" s="109"/>
      <c r="E17518" s="94"/>
      <c r="L17518" s="109"/>
      <c r="M17518" s="109"/>
    </row>
    <row r="17519" spans="3:13">
      <c r="C17519" s="109"/>
      <c r="D17519" s="109"/>
      <c r="E17519" s="94"/>
      <c r="L17519" s="109"/>
      <c r="M17519" s="109"/>
    </row>
    <row r="17520" spans="3:13">
      <c r="C17520" s="109"/>
      <c r="D17520" s="109"/>
      <c r="E17520" s="94"/>
      <c r="L17520" s="109"/>
      <c r="M17520" s="109"/>
    </row>
    <row r="17521" spans="3:13">
      <c r="C17521" s="109"/>
      <c r="D17521" s="109"/>
      <c r="E17521" s="94"/>
      <c r="L17521" s="109"/>
      <c r="M17521" s="109"/>
    </row>
    <row r="17522" spans="3:13">
      <c r="C17522" s="109"/>
      <c r="D17522" s="109"/>
      <c r="E17522" s="94"/>
      <c r="L17522" s="109"/>
      <c r="M17522" s="109"/>
    </row>
    <row r="17523" spans="3:13">
      <c r="C17523" s="109"/>
      <c r="D17523" s="109"/>
      <c r="E17523" s="94"/>
      <c r="L17523" s="109"/>
      <c r="M17523" s="109"/>
    </row>
    <row r="17524" spans="3:13">
      <c r="C17524" s="109"/>
      <c r="D17524" s="109"/>
      <c r="E17524" s="94"/>
      <c r="L17524" s="109"/>
      <c r="M17524" s="109"/>
    </row>
    <row r="17525" spans="3:13">
      <c r="C17525" s="109"/>
      <c r="D17525" s="109"/>
      <c r="E17525" s="94"/>
      <c r="L17525" s="109"/>
      <c r="M17525" s="109"/>
    </row>
    <row r="17526" spans="3:13">
      <c r="C17526" s="109"/>
      <c r="D17526" s="109"/>
      <c r="E17526" s="94"/>
      <c r="L17526" s="109"/>
      <c r="M17526" s="109"/>
    </row>
    <row r="17527" spans="3:13">
      <c r="C17527" s="109"/>
      <c r="D17527" s="109"/>
      <c r="E17527" s="94"/>
      <c r="L17527" s="109"/>
      <c r="M17527" s="109"/>
    </row>
    <row r="17528" spans="3:13">
      <c r="C17528" s="109"/>
      <c r="D17528" s="109"/>
      <c r="E17528" s="94"/>
      <c r="L17528" s="109"/>
      <c r="M17528" s="109"/>
    </row>
    <row r="17529" spans="3:13">
      <c r="C17529" s="109"/>
      <c r="D17529" s="109"/>
      <c r="E17529" s="94"/>
      <c r="L17529" s="109"/>
      <c r="M17529" s="109"/>
    </row>
    <row r="17530" spans="3:13">
      <c r="C17530" s="109"/>
      <c r="D17530" s="109"/>
      <c r="E17530" s="94"/>
      <c r="L17530" s="109"/>
      <c r="M17530" s="109"/>
    </row>
    <row r="17531" spans="3:13">
      <c r="C17531" s="109"/>
      <c r="D17531" s="109"/>
      <c r="E17531" s="94"/>
      <c r="L17531" s="109"/>
      <c r="M17531" s="109"/>
    </row>
    <row r="17532" spans="3:13">
      <c r="C17532" s="109"/>
      <c r="D17532" s="109"/>
      <c r="E17532" s="94"/>
      <c r="L17532" s="109"/>
      <c r="M17532" s="109"/>
    </row>
    <row r="17533" spans="3:13">
      <c r="C17533" s="109"/>
      <c r="D17533" s="109"/>
      <c r="E17533" s="94"/>
      <c r="L17533" s="109"/>
      <c r="M17533" s="109"/>
    </row>
    <row r="17534" spans="3:13">
      <c r="C17534" s="109"/>
      <c r="D17534" s="109"/>
      <c r="E17534" s="94"/>
      <c r="L17534" s="109"/>
      <c r="M17534" s="109"/>
    </row>
    <row r="17535" spans="3:13">
      <c r="C17535" s="109"/>
      <c r="D17535" s="109"/>
      <c r="E17535" s="94"/>
      <c r="L17535" s="109"/>
      <c r="M17535" s="109"/>
    </row>
    <row r="17536" spans="3:13">
      <c r="C17536" s="109"/>
      <c r="D17536" s="109"/>
      <c r="E17536" s="94"/>
      <c r="L17536" s="109"/>
      <c r="M17536" s="109"/>
    </row>
    <row r="17537" spans="3:13">
      <c r="C17537" s="109"/>
      <c r="D17537" s="109"/>
      <c r="E17537" s="94"/>
      <c r="L17537" s="109"/>
      <c r="M17537" s="109"/>
    </row>
    <row r="17538" spans="3:13">
      <c r="C17538" s="109"/>
      <c r="D17538" s="109"/>
      <c r="E17538" s="94"/>
      <c r="L17538" s="109"/>
      <c r="M17538" s="109"/>
    </row>
    <row r="17539" spans="3:13">
      <c r="C17539" s="109"/>
      <c r="D17539" s="109"/>
      <c r="E17539" s="94"/>
      <c r="L17539" s="109"/>
      <c r="M17539" s="109"/>
    </row>
    <row r="17540" spans="3:13">
      <c r="C17540" s="109"/>
      <c r="D17540" s="109"/>
      <c r="E17540" s="94"/>
      <c r="L17540" s="109"/>
      <c r="M17540" s="109"/>
    </row>
    <row r="17541" spans="3:13">
      <c r="C17541" s="109"/>
      <c r="D17541" s="109"/>
      <c r="E17541" s="94"/>
      <c r="L17541" s="109"/>
      <c r="M17541" s="109"/>
    </row>
    <row r="17542" spans="3:13">
      <c r="C17542" s="109"/>
      <c r="D17542" s="109"/>
      <c r="E17542" s="94"/>
      <c r="L17542" s="109"/>
      <c r="M17542" s="109"/>
    </row>
    <row r="17543" spans="3:13">
      <c r="C17543" s="109"/>
      <c r="D17543" s="109"/>
      <c r="E17543" s="94"/>
      <c r="L17543" s="109"/>
      <c r="M17543" s="109"/>
    </row>
    <row r="17544" spans="3:13">
      <c r="C17544" s="109"/>
      <c r="D17544" s="109"/>
      <c r="E17544" s="94"/>
      <c r="L17544" s="109"/>
      <c r="M17544" s="109"/>
    </row>
    <row r="17545" spans="3:13">
      <c r="C17545" s="109"/>
      <c r="D17545" s="109"/>
      <c r="E17545" s="94"/>
      <c r="L17545" s="109"/>
      <c r="M17545" s="109"/>
    </row>
    <row r="17546" spans="3:13">
      <c r="C17546" s="109"/>
      <c r="D17546" s="109"/>
      <c r="E17546" s="94"/>
      <c r="L17546" s="109"/>
      <c r="M17546" s="109"/>
    </row>
    <row r="17547" spans="3:13">
      <c r="C17547" s="109"/>
      <c r="D17547" s="109"/>
      <c r="E17547" s="94"/>
      <c r="L17547" s="109"/>
      <c r="M17547" s="109"/>
    </row>
    <row r="17548" spans="3:13">
      <c r="C17548" s="109"/>
      <c r="D17548" s="109"/>
      <c r="E17548" s="94"/>
      <c r="L17548" s="109"/>
      <c r="M17548" s="109"/>
    </row>
    <row r="17549" spans="3:13">
      <c r="C17549" s="109"/>
      <c r="D17549" s="109"/>
      <c r="E17549" s="94"/>
      <c r="L17549" s="109"/>
      <c r="M17549" s="109"/>
    </row>
    <row r="17550" spans="3:13">
      <c r="C17550" s="109"/>
      <c r="D17550" s="109"/>
      <c r="E17550" s="94"/>
      <c r="L17550" s="109"/>
      <c r="M17550" s="109"/>
    </row>
    <row r="17551" spans="3:13">
      <c r="C17551" s="109"/>
      <c r="D17551" s="109"/>
      <c r="E17551" s="94"/>
      <c r="L17551" s="109"/>
      <c r="M17551" s="109"/>
    </row>
    <row r="17552" spans="3:13">
      <c r="C17552" s="109"/>
      <c r="D17552" s="109"/>
      <c r="E17552" s="94"/>
      <c r="L17552" s="109"/>
      <c r="M17552" s="109"/>
    </row>
    <row r="17553" spans="3:13">
      <c r="C17553" s="109"/>
      <c r="D17553" s="109"/>
      <c r="E17553" s="94"/>
      <c r="L17553" s="109"/>
      <c r="M17553" s="109"/>
    </row>
    <row r="17554" spans="3:13">
      <c r="C17554" s="109"/>
      <c r="D17554" s="109"/>
      <c r="E17554" s="94"/>
      <c r="L17554" s="109"/>
      <c r="M17554" s="109"/>
    </row>
    <row r="17555" spans="3:13">
      <c r="C17555" s="109"/>
      <c r="D17555" s="109"/>
      <c r="E17555" s="94"/>
      <c r="L17555" s="109"/>
      <c r="M17555" s="109"/>
    </row>
    <row r="17556" spans="3:13">
      <c r="C17556" s="109"/>
      <c r="D17556" s="109"/>
      <c r="E17556" s="94"/>
      <c r="L17556" s="109"/>
      <c r="M17556" s="109"/>
    </row>
    <row r="17557" spans="3:13">
      <c r="C17557" s="109"/>
      <c r="D17557" s="109"/>
      <c r="E17557" s="94"/>
      <c r="L17557" s="109"/>
      <c r="M17557" s="109"/>
    </row>
    <row r="17558" spans="3:13">
      <c r="C17558" s="109"/>
      <c r="D17558" s="109"/>
      <c r="E17558" s="94"/>
      <c r="L17558" s="109"/>
      <c r="M17558" s="109"/>
    </row>
    <row r="17559" spans="3:13">
      <c r="C17559" s="109"/>
      <c r="D17559" s="109"/>
      <c r="E17559" s="94"/>
      <c r="L17559" s="109"/>
      <c r="M17559" s="109"/>
    </row>
    <row r="17560" spans="3:13">
      <c r="C17560" s="109"/>
      <c r="D17560" s="109"/>
      <c r="E17560" s="94"/>
      <c r="L17560" s="109"/>
      <c r="M17560" s="109"/>
    </row>
    <row r="17561" spans="3:13">
      <c r="C17561" s="109"/>
      <c r="D17561" s="109"/>
      <c r="E17561" s="94"/>
      <c r="L17561" s="109"/>
      <c r="M17561" s="109"/>
    </row>
    <row r="17562" spans="3:13">
      <c r="C17562" s="109"/>
      <c r="D17562" s="109"/>
      <c r="E17562" s="94"/>
      <c r="L17562" s="109"/>
      <c r="M17562" s="109"/>
    </row>
    <row r="17563" spans="3:13">
      <c r="C17563" s="109"/>
      <c r="D17563" s="109"/>
      <c r="E17563" s="94"/>
      <c r="L17563" s="109"/>
      <c r="M17563" s="109"/>
    </row>
    <row r="17564" spans="3:13">
      <c r="C17564" s="109"/>
      <c r="D17564" s="109"/>
      <c r="E17564" s="94"/>
      <c r="L17564" s="109"/>
      <c r="M17564" s="109"/>
    </row>
    <row r="17565" spans="3:13">
      <c r="C17565" s="109"/>
      <c r="D17565" s="109"/>
      <c r="E17565" s="94"/>
      <c r="L17565" s="109"/>
      <c r="M17565" s="109"/>
    </row>
    <row r="17566" spans="3:13">
      <c r="C17566" s="109"/>
      <c r="D17566" s="109"/>
      <c r="E17566" s="94"/>
      <c r="L17566" s="109"/>
      <c r="M17566" s="109"/>
    </row>
    <row r="17567" spans="3:13">
      <c r="C17567" s="109"/>
      <c r="D17567" s="109"/>
      <c r="E17567" s="94"/>
      <c r="L17567" s="109"/>
      <c r="M17567" s="109"/>
    </row>
    <row r="17568" spans="3:13">
      <c r="C17568" s="109"/>
      <c r="D17568" s="109"/>
      <c r="E17568" s="94"/>
      <c r="L17568" s="109"/>
      <c r="M17568" s="109"/>
    </row>
    <row r="17569" spans="3:13">
      <c r="C17569" s="109"/>
      <c r="D17569" s="109"/>
      <c r="E17569" s="94"/>
      <c r="L17569" s="109"/>
      <c r="M17569" s="109"/>
    </row>
    <row r="17570" spans="3:13">
      <c r="C17570" s="109"/>
      <c r="D17570" s="109"/>
      <c r="E17570" s="94"/>
      <c r="L17570" s="109"/>
      <c r="M17570" s="109"/>
    </row>
    <row r="17571" spans="3:13">
      <c r="C17571" s="109"/>
      <c r="D17571" s="109"/>
      <c r="E17571" s="94"/>
      <c r="L17571" s="109"/>
      <c r="M17571" s="109"/>
    </row>
    <row r="17572" spans="3:13">
      <c r="C17572" s="109"/>
      <c r="D17572" s="109"/>
      <c r="E17572" s="94"/>
      <c r="L17572" s="109"/>
      <c r="M17572" s="109"/>
    </row>
    <row r="17573" spans="3:13">
      <c r="C17573" s="109"/>
      <c r="D17573" s="109"/>
      <c r="E17573" s="94"/>
      <c r="L17573" s="109"/>
      <c r="M17573" s="109"/>
    </row>
    <row r="17574" spans="3:13">
      <c r="C17574" s="109"/>
      <c r="D17574" s="109"/>
      <c r="E17574" s="94"/>
      <c r="L17574" s="109"/>
      <c r="M17574" s="109"/>
    </row>
    <row r="17575" spans="3:13">
      <c r="C17575" s="109"/>
      <c r="D17575" s="109"/>
      <c r="E17575" s="94"/>
      <c r="L17575" s="109"/>
      <c r="M17575" s="109"/>
    </row>
    <row r="17576" spans="3:13">
      <c r="C17576" s="109"/>
      <c r="D17576" s="109"/>
      <c r="E17576" s="94"/>
      <c r="L17576" s="109"/>
      <c r="M17576" s="109"/>
    </row>
    <row r="17577" spans="3:13">
      <c r="C17577" s="109"/>
      <c r="D17577" s="109"/>
      <c r="E17577" s="94"/>
      <c r="L17577" s="109"/>
      <c r="M17577" s="109"/>
    </row>
    <row r="17578" spans="3:13">
      <c r="C17578" s="109"/>
      <c r="D17578" s="109"/>
      <c r="E17578" s="94"/>
      <c r="L17578" s="109"/>
      <c r="M17578" s="109"/>
    </row>
    <row r="17579" spans="3:13">
      <c r="C17579" s="109"/>
      <c r="D17579" s="109"/>
      <c r="E17579" s="94"/>
      <c r="L17579" s="109"/>
      <c r="M17579" s="109"/>
    </row>
    <row r="17580" spans="3:13">
      <c r="C17580" s="109"/>
      <c r="D17580" s="109"/>
      <c r="E17580" s="94"/>
      <c r="L17580" s="109"/>
      <c r="M17580" s="109"/>
    </row>
    <row r="17581" spans="3:13">
      <c r="C17581" s="109"/>
      <c r="D17581" s="109"/>
      <c r="E17581" s="94"/>
      <c r="L17581" s="109"/>
      <c r="M17581" s="109"/>
    </row>
    <row r="17582" spans="3:13">
      <c r="C17582" s="109"/>
      <c r="D17582" s="109"/>
      <c r="E17582" s="94"/>
      <c r="L17582" s="109"/>
      <c r="M17582" s="109"/>
    </row>
    <row r="17583" spans="3:13">
      <c r="C17583" s="109"/>
      <c r="D17583" s="109"/>
      <c r="E17583" s="94"/>
      <c r="L17583" s="109"/>
      <c r="M17583" s="109"/>
    </row>
    <row r="17584" spans="3:13">
      <c r="C17584" s="109"/>
      <c r="D17584" s="109"/>
      <c r="E17584" s="94"/>
      <c r="L17584" s="109"/>
      <c r="M17584" s="109"/>
    </row>
    <row r="17585" spans="3:13">
      <c r="C17585" s="109"/>
      <c r="D17585" s="109"/>
      <c r="E17585" s="94"/>
      <c r="L17585" s="109"/>
      <c r="M17585" s="109"/>
    </row>
    <row r="17586" spans="3:13">
      <c r="C17586" s="109"/>
      <c r="D17586" s="109"/>
      <c r="E17586" s="94"/>
      <c r="L17586" s="109"/>
      <c r="M17586" s="109"/>
    </row>
    <row r="17587" spans="3:13">
      <c r="C17587" s="109"/>
      <c r="D17587" s="109"/>
      <c r="E17587" s="94"/>
      <c r="L17587" s="109"/>
      <c r="M17587" s="109"/>
    </row>
    <row r="17588" spans="3:13">
      <c r="C17588" s="109"/>
      <c r="D17588" s="109"/>
      <c r="E17588" s="94"/>
      <c r="L17588" s="109"/>
      <c r="M17588" s="109"/>
    </row>
    <row r="17589" spans="3:13">
      <c r="C17589" s="109"/>
      <c r="D17589" s="109"/>
      <c r="E17589" s="94"/>
      <c r="L17589" s="109"/>
      <c r="M17589" s="109"/>
    </row>
    <row r="17590" spans="3:13">
      <c r="C17590" s="109"/>
      <c r="D17590" s="109"/>
      <c r="E17590" s="94"/>
      <c r="L17590" s="109"/>
      <c r="M17590" s="109"/>
    </row>
    <row r="17591" spans="3:13">
      <c r="C17591" s="109"/>
      <c r="D17591" s="109"/>
      <c r="E17591" s="94"/>
      <c r="L17591" s="109"/>
      <c r="M17591" s="109"/>
    </row>
    <row r="17592" spans="3:13">
      <c r="C17592" s="109"/>
      <c r="D17592" s="109"/>
      <c r="E17592" s="94"/>
      <c r="L17592" s="109"/>
      <c r="M17592" s="109"/>
    </row>
    <row r="17593" spans="3:13">
      <c r="C17593" s="109"/>
      <c r="D17593" s="109"/>
      <c r="E17593" s="94"/>
      <c r="L17593" s="109"/>
      <c r="M17593" s="109"/>
    </row>
    <row r="17594" spans="3:13">
      <c r="C17594" s="109"/>
      <c r="D17594" s="109"/>
      <c r="E17594" s="94"/>
      <c r="L17594" s="109"/>
      <c r="M17594" s="109"/>
    </row>
    <row r="17595" spans="3:13">
      <c r="C17595" s="109"/>
      <c r="D17595" s="109"/>
      <c r="E17595" s="94"/>
      <c r="L17595" s="109"/>
      <c r="M17595" s="109"/>
    </row>
    <row r="17596" spans="3:13">
      <c r="C17596" s="109"/>
      <c r="D17596" s="109"/>
      <c r="E17596" s="94"/>
      <c r="L17596" s="109"/>
      <c r="M17596" s="109"/>
    </row>
    <row r="17597" spans="3:13">
      <c r="C17597" s="109"/>
      <c r="D17597" s="109"/>
      <c r="E17597" s="94"/>
      <c r="L17597" s="109"/>
      <c r="M17597" s="109"/>
    </row>
    <row r="17598" spans="3:13">
      <c r="C17598" s="109"/>
      <c r="D17598" s="109"/>
      <c r="E17598" s="94"/>
      <c r="L17598" s="109"/>
      <c r="M17598" s="109"/>
    </row>
    <row r="17599" spans="3:13">
      <c r="C17599" s="109"/>
      <c r="D17599" s="109"/>
      <c r="E17599" s="94"/>
      <c r="L17599" s="109"/>
      <c r="M17599" s="109"/>
    </row>
    <row r="17600" spans="3:13">
      <c r="C17600" s="109"/>
      <c r="D17600" s="109"/>
      <c r="E17600" s="94"/>
      <c r="L17600" s="109"/>
      <c r="M17600" s="109"/>
    </row>
    <row r="17601" spans="3:13">
      <c r="C17601" s="109"/>
      <c r="D17601" s="109"/>
      <c r="E17601" s="94"/>
      <c r="L17601" s="109"/>
      <c r="M17601" s="109"/>
    </row>
    <row r="17602" spans="3:13">
      <c r="C17602" s="109"/>
      <c r="D17602" s="109"/>
      <c r="E17602" s="94"/>
      <c r="L17602" s="109"/>
      <c r="M17602" s="109"/>
    </row>
    <row r="17603" spans="3:13">
      <c r="C17603" s="109"/>
      <c r="D17603" s="109"/>
      <c r="E17603" s="94"/>
      <c r="L17603" s="109"/>
      <c r="M17603" s="109"/>
    </row>
    <row r="17604" spans="3:13">
      <c r="C17604" s="109"/>
      <c r="D17604" s="109"/>
      <c r="E17604" s="94"/>
      <c r="L17604" s="109"/>
      <c r="M17604" s="109"/>
    </row>
    <row r="17605" spans="3:13">
      <c r="C17605" s="109"/>
      <c r="D17605" s="109"/>
      <c r="E17605" s="94"/>
      <c r="L17605" s="109"/>
      <c r="M17605" s="109"/>
    </row>
    <row r="17606" spans="3:13">
      <c r="C17606" s="109"/>
      <c r="D17606" s="109"/>
      <c r="E17606" s="94"/>
      <c r="L17606" s="109"/>
      <c r="M17606" s="109"/>
    </row>
    <row r="17607" spans="3:13">
      <c r="C17607" s="109"/>
      <c r="D17607" s="109"/>
      <c r="E17607" s="94"/>
      <c r="L17607" s="109"/>
      <c r="M17607" s="109"/>
    </row>
    <row r="17608" spans="3:13">
      <c r="C17608" s="109"/>
      <c r="D17608" s="109"/>
      <c r="E17608" s="94"/>
      <c r="L17608" s="109"/>
      <c r="M17608" s="109"/>
    </row>
    <row r="17609" spans="3:13">
      <c r="C17609" s="109"/>
      <c r="D17609" s="109"/>
      <c r="E17609" s="94"/>
      <c r="L17609" s="109"/>
      <c r="M17609" s="109"/>
    </row>
    <row r="17610" spans="3:13">
      <c r="C17610" s="109"/>
      <c r="D17610" s="109"/>
      <c r="E17610" s="94"/>
      <c r="L17610" s="109"/>
      <c r="M17610" s="109"/>
    </row>
    <row r="17611" spans="3:13">
      <c r="C17611" s="109"/>
      <c r="D17611" s="109"/>
      <c r="E17611" s="94"/>
      <c r="L17611" s="109"/>
      <c r="M17611" s="109"/>
    </row>
    <row r="17612" spans="3:13">
      <c r="C17612" s="109"/>
      <c r="D17612" s="109"/>
      <c r="E17612" s="94"/>
      <c r="L17612" s="109"/>
      <c r="M17612" s="109"/>
    </row>
    <row r="17613" spans="3:13">
      <c r="C17613" s="109"/>
      <c r="D17613" s="109"/>
      <c r="E17613" s="94"/>
      <c r="L17613" s="109"/>
      <c r="M17613" s="109"/>
    </row>
    <row r="17614" spans="3:13">
      <c r="C17614" s="109"/>
      <c r="D17614" s="109"/>
      <c r="E17614" s="94"/>
      <c r="L17614" s="109"/>
      <c r="M17614" s="109"/>
    </row>
    <row r="17615" spans="3:13">
      <c r="C17615" s="109"/>
      <c r="D17615" s="109"/>
      <c r="E17615" s="94"/>
      <c r="L17615" s="109"/>
      <c r="M17615" s="109"/>
    </row>
    <row r="17616" spans="3:13">
      <c r="C17616" s="109"/>
      <c r="D17616" s="109"/>
      <c r="E17616" s="94"/>
      <c r="L17616" s="109"/>
      <c r="M17616" s="109"/>
    </row>
    <row r="17617" spans="3:13">
      <c r="C17617" s="109"/>
      <c r="D17617" s="109"/>
      <c r="E17617" s="94"/>
      <c r="L17617" s="109"/>
      <c r="M17617" s="109"/>
    </row>
    <row r="17618" spans="3:13">
      <c r="C17618" s="109"/>
      <c r="D17618" s="109"/>
      <c r="E17618" s="94"/>
      <c r="L17618" s="109"/>
      <c r="M17618" s="109"/>
    </row>
    <row r="17619" spans="3:13">
      <c r="C17619" s="109"/>
      <c r="D17619" s="109"/>
      <c r="E17619" s="94"/>
      <c r="L17619" s="109"/>
      <c r="M17619" s="109"/>
    </row>
    <row r="17620" spans="3:13">
      <c r="C17620" s="109"/>
      <c r="D17620" s="109"/>
      <c r="E17620" s="94"/>
      <c r="L17620" s="109"/>
      <c r="M17620" s="109"/>
    </row>
    <row r="17621" spans="3:13">
      <c r="C17621" s="109"/>
      <c r="D17621" s="109"/>
      <c r="E17621" s="94"/>
      <c r="L17621" s="109"/>
      <c r="M17621" s="109"/>
    </row>
    <row r="17622" spans="3:13">
      <c r="C17622" s="109"/>
      <c r="D17622" s="109"/>
      <c r="E17622" s="94"/>
      <c r="L17622" s="109"/>
      <c r="M17622" s="109"/>
    </row>
    <row r="17623" spans="3:13">
      <c r="C17623" s="109"/>
      <c r="D17623" s="109"/>
      <c r="E17623" s="94"/>
      <c r="L17623" s="109"/>
      <c r="M17623" s="109"/>
    </row>
    <row r="17624" spans="3:13">
      <c r="C17624" s="109"/>
      <c r="D17624" s="109"/>
      <c r="E17624" s="94"/>
      <c r="L17624" s="109"/>
      <c r="M17624" s="109"/>
    </row>
    <row r="17625" spans="3:13">
      <c r="C17625" s="109"/>
      <c r="D17625" s="109"/>
      <c r="E17625" s="94"/>
      <c r="L17625" s="109"/>
      <c r="M17625" s="109"/>
    </row>
    <row r="17626" spans="3:13">
      <c r="C17626" s="109"/>
      <c r="D17626" s="109"/>
      <c r="E17626" s="94"/>
      <c r="L17626" s="109"/>
      <c r="M17626" s="109"/>
    </row>
    <row r="17627" spans="3:13">
      <c r="C17627" s="109"/>
      <c r="D17627" s="109"/>
      <c r="E17627" s="94"/>
      <c r="L17627" s="109"/>
      <c r="M17627" s="109"/>
    </row>
    <row r="17628" spans="3:13">
      <c r="C17628" s="109"/>
      <c r="D17628" s="109"/>
      <c r="E17628" s="94"/>
      <c r="L17628" s="109"/>
      <c r="M17628" s="109"/>
    </row>
    <row r="17629" spans="3:13">
      <c r="C17629" s="109"/>
      <c r="D17629" s="109"/>
      <c r="E17629" s="94"/>
      <c r="L17629" s="109"/>
      <c r="M17629" s="109"/>
    </row>
    <row r="17630" spans="3:13">
      <c r="C17630" s="109"/>
      <c r="D17630" s="109"/>
      <c r="E17630" s="94"/>
      <c r="L17630" s="109"/>
      <c r="M17630" s="109"/>
    </row>
    <row r="17631" spans="3:13">
      <c r="C17631" s="109"/>
      <c r="D17631" s="109"/>
      <c r="E17631" s="94"/>
      <c r="L17631" s="109"/>
      <c r="M17631" s="109"/>
    </row>
    <row r="17632" spans="3:13">
      <c r="C17632" s="109"/>
      <c r="D17632" s="109"/>
      <c r="E17632" s="94"/>
      <c r="L17632" s="109"/>
      <c r="M17632" s="109"/>
    </row>
    <row r="17633" spans="3:13">
      <c r="C17633" s="109"/>
      <c r="D17633" s="109"/>
      <c r="E17633" s="94"/>
      <c r="L17633" s="109"/>
      <c r="M17633" s="109"/>
    </row>
    <row r="17634" spans="3:13">
      <c r="C17634" s="109"/>
      <c r="D17634" s="109"/>
      <c r="E17634" s="94"/>
      <c r="L17634" s="109"/>
      <c r="M17634" s="109"/>
    </row>
    <row r="17635" spans="3:13">
      <c r="C17635" s="109"/>
      <c r="D17635" s="109"/>
      <c r="E17635" s="94"/>
      <c r="L17635" s="109"/>
      <c r="M17635" s="109"/>
    </row>
    <row r="17636" spans="3:13">
      <c r="C17636" s="109"/>
      <c r="D17636" s="109"/>
      <c r="E17636" s="94"/>
      <c r="L17636" s="109"/>
      <c r="M17636" s="109"/>
    </row>
    <row r="17637" spans="3:13">
      <c r="C17637" s="109"/>
      <c r="D17637" s="109"/>
      <c r="E17637" s="94"/>
      <c r="L17637" s="109"/>
      <c r="M17637" s="109"/>
    </row>
    <row r="17638" spans="3:13">
      <c r="C17638" s="109"/>
      <c r="D17638" s="109"/>
      <c r="E17638" s="94"/>
      <c r="L17638" s="109"/>
      <c r="M17638" s="109"/>
    </row>
    <row r="17639" spans="3:13">
      <c r="C17639" s="109"/>
      <c r="D17639" s="109"/>
      <c r="E17639" s="94"/>
      <c r="L17639" s="109"/>
      <c r="M17639" s="109"/>
    </row>
    <row r="17640" spans="3:13">
      <c r="C17640" s="109"/>
      <c r="D17640" s="109"/>
      <c r="E17640" s="94"/>
      <c r="L17640" s="109"/>
      <c r="M17640" s="109"/>
    </row>
    <row r="17641" spans="3:13">
      <c r="C17641" s="109"/>
      <c r="D17641" s="109"/>
      <c r="E17641" s="94"/>
      <c r="L17641" s="109"/>
      <c r="M17641" s="109"/>
    </row>
    <row r="17642" spans="3:13">
      <c r="C17642" s="109"/>
      <c r="D17642" s="109"/>
      <c r="E17642" s="94"/>
      <c r="L17642" s="109"/>
      <c r="M17642" s="109"/>
    </row>
    <row r="17643" spans="3:13">
      <c r="C17643" s="109"/>
      <c r="D17643" s="109"/>
      <c r="E17643" s="94"/>
      <c r="L17643" s="109"/>
      <c r="M17643" s="109"/>
    </row>
    <row r="17644" spans="3:13">
      <c r="C17644" s="109"/>
      <c r="D17644" s="109"/>
      <c r="E17644" s="94"/>
      <c r="L17644" s="109"/>
      <c r="M17644" s="109"/>
    </row>
    <row r="17645" spans="3:13">
      <c r="C17645" s="109"/>
      <c r="D17645" s="109"/>
      <c r="E17645" s="94"/>
      <c r="L17645" s="109"/>
      <c r="M17645" s="109"/>
    </row>
    <row r="17646" spans="3:13">
      <c r="C17646" s="109"/>
      <c r="D17646" s="109"/>
      <c r="E17646" s="94"/>
      <c r="L17646" s="109"/>
      <c r="M17646" s="109"/>
    </row>
    <row r="17647" spans="3:13">
      <c r="C17647" s="109"/>
      <c r="D17647" s="109"/>
      <c r="E17647" s="94"/>
      <c r="L17647" s="109"/>
      <c r="M17647" s="109"/>
    </row>
    <row r="17648" spans="3:13">
      <c r="C17648" s="109"/>
      <c r="D17648" s="109"/>
      <c r="E17648" s="94"/>
      <c r="L17648" s="109"/>
      <c r="M17648" s="109"/>
    </row>
    <row r="17649" spans="3:13">
      <c r="C17649" s="109"/>
      <c r="D17649" s="109"/>
      <c r="E17649" s="94"/>
      <c r="L17649" s="109"/>
      <c r="M17649" s="109"/>
    </row>
    <row r="17650" spans="3:13">
      <c r="C17650" s="109"/>
      <c r="D17650" s="109"/>
      <c r="E17650" s="94"/>
      <c r="L17650" s="109"/>
      <c r="M17650" s="109"/>
    </row>
    <row r="17651" spans="3:13">
      <c r="C17651" s="109"/>
      <c r="D17651" s="109"/>
      <c r="E17651" s="94"/>
      <c r="L17651" s="109"/>
      <c r="M17651" s="109"/>
    </row>
    <row r="17652" spans="3:13">
      <c r="C17652" s="109"/>
      <c r="D17652" s="109"/>
      <c r="E17652" s="94"/>
      <c r="L17652" s="109"/>
      <c r="M17652" s="109"/>
    </row>
    <row r="17653" spans="3:13">
      <c r="C17653" s="109"/>
      <c r="D17653" s="109"/>
      <c r="E17653" s="94"/>
      <c r="L17653" s="109"/>
      <c r="M17653" s="109"/>
    </row>
    <row r="17654" spans="3:13">
      <c r="C17654" s="109"/>
      <c r="D17654" s="109"/>
      <c r="E17654" s="94"/>
      <c r="L17654" s="109"/>
      <c r="M17654" s="109"/>
    </row>
    <row r="17655" spans="3:13">
      <c r="C17655" s="109"/>
      <c r="D17655" s="109"/>
      <c r="E17655" s="94"/>
      <c r="L17655" s="109"/>
      <c r="M17655" s="109"/>
    </row>
    <row r="17656" spans="3:13">
      <c r="C17656" s="109"/>
      <c r="D17656" s="109"/>
      <c r="E17656" s="94"/>
      <c r="L17656" s="109"/>
      <c r="M17656" s="109"/>
    </row>
    <row r="17657" spans="3:13">
      <c r="C17657" s="109"/>
      <c r="D17657" s="109"/>
      <c r="E17657" s="94"/>
      <c r="L17657" s="109"/>
      <c r="M17657" s="109"/>
    </row>
    <row r="17658" spans="3:13">
      <c r="C17658" s="109"/>
      <c r="D17658" s="109"/>
      <c r="E17658" s="94"/>
      <c r="L17658" s="109"/>
      <c r="M17658" s="109"/>
    </row>
    <row r="17659" spans="3:13">
      <c r="C17659" s="109"/>
      <c r="D17659" s="109"/>
      <c r="E17659" s="94"/>
      <c r="L17659" s="109"/>
      <c r="M17659" s="109"/>
    </row>
    <row r="17660" spans="3:13">
      <c r="C17660" s="109"/>
      <c r="D17660" s="109"/>
      <c r="E17660" s="94"/>
      <c r="L17660" s="109"/>
      <c r="M17660" s="109"/>
    </row>
    <row r="17661" spans="3:13">
      <c r="C17661" s="109"/>
      <c r="D17661" s="109"/>
      <c r="E17661" s="94"/>
      <c r="L17661" s="109"/>
      <c r="M17661" s="109"/>
    </row>
    <row r="17662" spans="3:13">
      <c r="C17662" s="109"/>
      <c r="D17662" s="109"/>
      <c r="E17662" s="94"/>
      <c r="L17662" s="109"/>
      <c r="M17662" s="109"/>
    </row>
    <row r="17663" spans="3:13">
      <c r="C17663" s="109"/>
      <c r="D17663" s="109"/>
      <c r="E17663" s="94"/>
      <c r="L17663" s="109"/>
      <c r="M17663" s="109"/>
    </row>
    <row r="17664" spans="3:13">
      <c r="C17664" s="109"/>
      <c r="D17664" s="109"/>
      <c r="E17664" s="94"/>
      <c r="L17664" s="109"/>
      <c r="M17664" s="109"/>
    </row>
    <row r="17665" spans="3:13">
      <c r="C17665" s="109"/>
      <c r="D17665" s="109"/>
      <c r="E17665" s="94"/>
      <c r="L17665" s="109"/>
      <c r="M17665" s="109"/>
    </row>
    <row r="17666" spans="3:13">
      <c r="C17666" s="109"/>
      <c r="D17666" s="109"/>
      <c r="E17666" s="94"/>
      <c r="L17666" s="109"/>
      <c r="M17666" s="109"/>
    </row>
    <row r="17667" spans="3:13">
      <c r="C17667" s="109"/>
      <c r="D17667" s="109"/>
      <c r="E17667" s="94"/>
      <c r="L17667" s="109"/>
      <c r="M17667" s="109"/>
    </row>
    <row r="17668" spans="3:13">
      <c r="C17668" s="109"/>
      <c r="D17668" s="109"/>
      <c r="E17668" s="94"/>
      <c r="L17668" s="109"/>
      <c r="M17668" s="109"/>
    </row>
    <row r="17669" spans="3:13">
      <c r="C17669" s="109"/>
      <c r="D17669" s="109"/>
      <c r="E17669" s="94"/>
      <c r="L17669" s="109"/>
      <c r="M17669" s="109"/>
    </row>
    <row r="17670" spans="3:13">
      <c r="C17670" s="109"/>
      <c r="D17670" s="109"/>
      <c r="E17670" s="94"/>
      <c r="L17670" s="109"/>
      <c r="M17670" s="109"/>
    </row>
    <row r="17671" spans="3:13">
      <c r="C17671" s="109"/>
      <c r="D17671" s="109"/>
      <c r="E17671" s="94"/>
      <c r="L17671" s="109"/>
      <c r="M17671" s="109"/>
    </row>
    <row r="17672" spans="3:13">
      <c r="C17672" s="109"/>
      <c r="D17672" s="109"/>
      <c r="E17672" s="94"/>
      <c r="L17672" s="109"/>
      <c r="M17672" s="109"/>
    </row>
    <row r="17673" spans="3:13">
      <c r="C17673" s="109"/>
      <c r="D17673" s="109"/>
      <c r="E17673" s="94"/>
      <c r="L17673" s="109"/>
      <c r="M17673" s="109"/>
    </row>
    <row r="17674" spans="3:13">
      <c r="C17674" s="109"/>
      <c r="D17674" s="109"/>
      <c r="E17674" s="94"/>
      <c r="L17674" s="109"/>
      <c r="M17674" s="109"/>
    </row>
    <row r="17675" spans="3:13">
      <c r="C17675" s="109"/>
      <c r="D17675" s="109"/>
      <c r="E17675" s="94"/>
      <c r="L17675" s="109"/>
      <c r="M17675" s="109"/>
    </row>
    <row r="17676" spans="3:13">
      <c r="C17676" s="109"/>
      <c r="D17676" s="109"/>
      <c r="E17676" s="94"/>
      <c r="L17676" s="109"/>
      <c r="M17676" s="109"/>
    </row>
    <row r="17677" spans="3:13">
      <c r="C17677" s="109"/>
      <c r="D17677" s="109"/>
      <c r="E17677" s="94"/>
      <c r="L17677" s="109"/>
      <c r="M17677" s="109"/>
    </row>
    <row r="17678" spans="3:13">
      <c r="C17678" s="109"/>
      <c r="D17678" s="109"/>
      <c r="E17678" s="94"/>
      <c r="L17678" s="109"/>
      <c r="M17678" s="109"/>
    </row>
    <row r="17679" spans="3:13">
      <c r="C17679" s="109"/>
      <c r="D17679" s="109"/>
      <c r="E17679" s="94"/>
      <c r="L17679" s="109"/>
      <c r="M17679" s="109"/>
    </row>
    <row r="17680" spans="3:13">
      <c r="C17680" s="109"/>
      <c r="D17680" s="109"/>
      <c r="E17680" s="94"/>
      <c r="L17680" s="109"/>
      <c r="M17680" s="109"/>
    </row>
    <row r="17681" spans="3:13">
      <c r="C17681" s="109"/>
      <c r="D17681" s="109"/>
      <c r="E17681" s="94"/>
      <c r="L17681" s="109"/>
      <c r="M17681" s="109"/>
    </row>
    <row r="17682" spans="3:13">
      <c r="C17682" s="109"/>
      <c r="D17682" s="109"/>
      <c r="E17682" s="94"/>
      <c r="L17682" s="109"/>
      <c r="M17682" s="109"/>
    </row>
    <row r="17683" spans="3:13">
      <c r="C17683" s="109"/>
      <c r="D17683" s="109"/>
      <c r="E17683" s="94"/>
      <c r="L17683" s="109"/>
      <c r="M17683" s="109"/>
    </row>
    <row r="17684" spans="3:13">
      <c r="C17684" s="109"/>
      <c r="D17684" s="109"/>
      <c r="E17684" s="94"/>
      <c r="L17684" s="109"/>
      <c r="M17684" s="109"/>
    </row>
    <row r="17685" spans="3:13">
      <c r="C17685" s="109"/>
      <c r="D17685" s="109"/>
      <c r="E17685" s="94"/>
      <c r="L17685" s="109"/>
      <c r="M17685" s="109"/>
    </row>
    <row r="17686" spans="3:13">
      <c r="C17686" s="109"/>
      <c r="D17686" s="109"/>
      <c r="E17686" s="94"/>
      <c r="L17686" s="109"/>
      <c r="M17686" s="109"/>
    </row>
    <row r="17687" spans="3:13">
      <c r="C17687" s="109"/>
      <c r="D17687" s="109"/>
      <c r="E17687" s="94"/>
      <c r="L17687" s="109"/>
      <c r="M17687" s="109"/>
    </row>
    <row r="17688" spans="3:13">
      <c r="C17688" s="109"/>
      <c r="D17688" s="109"/>
      <c r="E17688" s="94"/>
      <c r="L17688" s="109"/>
      <c r="M17688" s="109"/>
    </row>
    <row r="17689" spans="3:13">
      <c r="C17689" s="109"/>
      <c r="D17689" s="109"/>
      <c r="E17689" s="94"/>
      <c r="L17689" s="109"/>
      <c r="M17689" s="109"/>
    </row>
    <row r="17690" spans="3:13">
      <c r="C17690" s="109"/>
      <c r="D17690" s="109"/>
      <c r="E17690" s="94"/>
      <c r="L17690" s="109"/>
      <c r="M17690" s="109"/>
    </row>
    <row r="17691" spans="3:13">
      <c r="C17691" s="109"/>
      <c r="D17691" s="109"/>
      <c r="E17691" s="94"/>
      <c r="L17691" s="109"/>
      <c r="M17691" s="109"/>
    </row>
    <row r="17692" spans="3:13">
      <c r="C17692" s="109"/>
      <c r="D17692" s="109"/>
      <c r="E17692" s="94"/>
      <c r="L17692" s="109"/>
      <c r="M17692" s="109"/>
    </row>
    <row r="17693" spans="3:13">
      <c r="C17693" s="109"/>
      <c r="D17693" s="109"/>
      <c r="E17693" s="94"/>
      <c r="L17693" s="109"/>
      <c r="M17693" s="109"/>
    </row>
    <row r="17694" spans="3:13">
      <c r="C17694" s="109"/>
      <c r="D17694" s="109"/>
      <c r="E17694" s="94"/>
      <c r="L17694" s="109"/>
      <c r="M17694" s="109"/>
    </row>
    <row r="17695" spans="3:13">
      <c r="C17695" s="109"/>
      <c r="D17695" s="109"/>
      <c r="E17695" s="94"/>
      <c r="L17695" s="109"/>
      <c r="M17695" s="109"/>
    </row>
    <row r="17696" spans="3:13">
      <c r="C17696" s="109"/>
      <c r="D17696" s="109"/>
      <c r="E17696" s="94"/>
      <c r="L17696" s="109"/>
      <c r="M17696" s="109"/>
    </row>
    <row r="17697" spans="3:13">
      <c r="C17697" s="109"/>
      <c r="D17697" s="109"/>
      <c r="E17697" s="94"/>
      <c r="L17697" s="109"/>
      <c r="M17697" s="109"/>
    </row>
    <row r="17698" spans="3:13">
      <c r="C17698" s="109"/>
      <c r="D17698" s="109"/>
      <c r="E17698" s="94"/>
      <c r="L17698" s="109"/>
      <c r="M17698" s="109"/>
    </row>
    <row r="17699" spans="3:13">
      <c r="C17699" s="109"/>
      <c r="D17699" s="109"/>
      <c r="E17699" s="94"/>
      <c r="L17699" s="109"/>
      <c r="M17699" s="109"/>
    </row>
    <row r="17700" spans="3:13">
      <c r="C17700" s="109"/>
      <c r="D17700" s="109"/>
      <c r="E17700" s="94"/>
      <c r="L17700" s="109"/>
      <c r="M17700" s="109"/>
    </row>
    <row r="17701" spans="3:13">
      <c r="C17701" s="109"/>
      <c r="D17701" s="109"/>
      <c r="E17701" s="94"/>
      <c r="L17701" s="109"/>
      <c r="M17701" s="109"/>
    </row>
    <row r="17702" spans="3:13">
      <c r="C17702" s="109"/>
      <c r="D17702" s="109"/>
      <c r="E17702" s="94"/>
      <c r="L17702" s="109"/>
      <c r="M17702" s="109"/>
    </row>
    <row r="17703" spans="3:13">
      <c r="C17703" s="109"/>
      <c r="D17703" s="109"/>
      <c r="E17703" s="94"/>
      <c r="L17703" s="109"/>
      <c r="M17703" s="109"/>
    </row>
    <row r="17704" spans="3:13">
      <c r="C17704" s="109"/>
      <c r="D17704" s="109"/>
      <c r="E17704" s="94"/>
      <c r="L17704" s="109"/>
      <c r="M17704" s="109"/>
    </row>
    <row r="17705" spans="3:13">
      <c r="C17705" s="109"/>
      <c r="D17705" s="109"/>
      <c r="E17705" s="94"/>
      <c r="L17705" s="109"/>
      <c r="M17705" s="109"/>
    </row>
    <row r="17706" spans="3:13">
      <c r="C17706" s="109"/>
      <c r="D17706" s="109"/>
      <c r="E17706" s="94"/>
      <c r="L17706" s="109"/>
      <c r="M17706" s="109"/>
    </row>
    <row r="17707" spans="3:13">
      <c r="C17707" s="109"/>
      <c r="D17707" s="109"/>
      <c r="E17707" s="94"/>
      <c r="L17707" s="109"/>
      <c r="M17707" s="109"/>
    </row>
    <row r="17708" spans="3:13">
      <c r="C17708" s="109"/>
      <c r="D17708" s="109"/>
      <c r="E17708" s="94"/>
      <c r="L17708" s="109"/>
      <c r="M17708" s="109"/>
    </row>
    <row r="17709" spans="3:13">
      <c r="C17709" s="109"/>
      <c r="D17709" s="109"/>
      <c r="E17709" s="94"/>
      <c r="L17709" s="109"/>
      <c r="M17709" s="109"/>
    </row>
    <row r="17710" spans="3:13">
      <c r="C17710" s="109"/>
      <c r="D17710" s="109"/>
      <c r="E17710" s="94"/>
      <c r="L17710" s="109"/>
      <c r="M17710" s="109"/>
    </row>
    <row r="17711" spans="3:13">
      <c r="C17711" s="109"/>
      <c r="D17711" s="109"/>
      <c r="E17711" s="94"/>
      <c r="L17711" s="109"/>
      <c r="M17711" s="109"/>
    </row>
    <row r="17712" spans="3:13">
      <c r="C17712" s="109"/>
      <c r="D17712" s="109"/>
      <c r="E17712" s="94"/>
      <c r="L17712" s="109"/>
      <c r="M17712" s="109"/>
    </row>
    <row r="17713" spans="3:13">
      <c r="C17713" s="109"/>
      <c r="D17713" s="109"/>
      <c r="E17713" s="94"/>
      <c r="L17713" s="109"/>
      <c r="M17713" s="109"/>
    </row>
    <row r="17714" spans="3:13">
      <c r="C17714" s="109"/>
      <c r="D17714" s="109"/>
      <c r="E17714" s="94"/>
      <c r="L17714" s="109"/>
      <c r="M17714" s="109"/>
    </row>
    <row r="17715" spans="3:13">
      <c r="C17715" s="109"/>
      <c r="D17715" s="109"/>
      <c r="E17715" s="94"/>
      <c r="L17715" s="109"/>
      <c r="M17715" s="109"/>
    </row>
    <row r="17716" spans="3:13">
      <c r="C17716" s="109"/>
      <c r="D17716" s="109"/>
      <c r="E17716" s="94"/>
      <c r="L17716" s="109"/>
      <c r="M17716" s="109"/>
    </row>
    <row r="17717" spans="3:13">
      <c r="C17717" s="109"/>
      <c r="D17717" s="109"/>
      <c r="E17717" s="94"/>
      <c r="L17717" s="109"/>
      <c r="M17717" s="109"/>
    </row>
    <row r="17718" spans="3:13">
      <c r="C17718" s="109"/>
      <c r="D17718" s="109"/>
      <c r="E17718" s="94"/>
      <c r="L17718" s="109"/>
      <c r="M17718" s="109"/>
    </row>
    <row r="17719" spans="3:13">
      <c r="C17719" s="109"/>
      <c r="D17719" s="109"/>
      <c r="E17719" s="94"/>
      <c r="L17719" s="109"/>
      <c r="M17719" s="109"/>
    </row>
    <row r="17720" spans="3:13">
      <c r="C17720" s="109"/>
      <c r="D17720" s="109"/>
      <c r="E17720" s="94"/>
      <c r="L17720" s="109"/>
      <c r="M17720" s="109"/>
    </row>
    <row r="17721" spans="3:13">
      <c r="C17721" s="109"/>
      <c r="D17721" s="109"/>
      <c r="E17721" s="94"/>
      <c r="L17721" s="109"/>
      <c r="M17721" s="109"/>
    </row>
    <row r="17722" spans="3:13">
      <c r="C17722" s="109"/>
      <c r="D17722" s="109"/>
      <c r="E17722" s="94"/>
      <c r="L17722" s="109"/>
      <c r="M17722" s="109"/>
    </row>
    <row r="17723" spans="3:13">
      <c r="C17723" s="109"/>
      <c r="D17723" s="109"/>
      <c r="E17723" s="94"/>
      <c r="L17723" s="109"/>
      <c r="M17723" s="109"/>
    </row>
    <row r="17724" spans="3:13">
      <c r="C17724" s="109"/>
      <c r="D17724" s="109"/>
      <c r="E17724" s="94"/>
      <c r="L17724" s="109"/>
      <c r="M17724" s="109"/>
    </row>
    <row r="17725" spans="3:13">
      <c r="C17725" s="109"/>
      <c r="D17725" s="109"/>
      <c r="E17725" s="94"/>
      <c r="L17725" s="109"/>
      <c r="M17725" s="109"/>
    </row>
    <row r="17726" spans="3:13">
      <c r="C17726" s="109"/>
      <c r="D17726" s="109"/>
      <c r="E17726" s="94"/>
      <c r="L17726" s="109"/>
      <c r="M17726" s="109"/>
    </row>
    <row r="17727" spans="3:13">
      <c r="C17727" s="109"/>
      <c r="D17727" s="109"/>
      <c r="E17727" s="94"/>
      <c r="L17727" s="109"/>
      <c r="M17727" s="109"/>
    </row>
    <row r="17728" spans="3:13">
      <c r="C17728" s="109"/>
      <c r="D17728" s="109"/>
      <c r="E17728" s="94"/>
      <c r="L17728" s="109"/>
      <c r="M17728" s="109"/>
    </row>
    <row r="17729" spans="3:13">
      <c r="C17729" s="109"/>
      <c r="D17729" s="109"/>
      <c r="E17729" s="94"/>
      <c r="L17729" s="109"/>
      <c r="M17729" s="109"/>
    </row>
    <row r="17730" spans="3:13">
      <c r="C17730" s="109"/>
      <c r="D17730" s="109"/>
      <c r="E17730" s="94"/>
      <c r="L17730" s="109"/>
      <c r="M17730" s="109"/>
    </row>
    <row r="17731" spans="3:13">
      <c r="C17731" s="109"/>
      <c r="D17731" s="109"/>
      <c r="E17731" s="94"/>
      <c r="L17731" s="109"/>
      <c r="M17731" s="109"/>
    </row>
    <row r="17732" spans="3:13">
      <c r="C17732" s="109"/>
      <c r="D17732" s="109"/>
      <c r="E17732" s="94"/>
      <c r="L17732" s="109"/>
      <c r="M17732" s="109"/>
    </row>
    <row r="17733" spans="3:13">
      <c r="C17733" s="109"/>
      <c r="D17733" s="109"/>
      <c r="E17733" s="94"/>
      <c r="L17733" s="109"/>
      <c r="M17733" s="109"/>
    </row>
    <row r="17734" spans="3:13">
      <c r="C17734" s="109"/>
      <c r="D17734" s="109"/>
      <c r="E17734" s="94"/>
      <c r="L17734" s="109"/>
      <c r="M17734" s="109"/>
    </row>
    <row r="17735" spans="3:13">
      <c r="C17735" s="109"/>
      <c r="D17735" s="109"/>
      <c r="E17735" s="94"/>
      <c r="L17735" s="109"/>
      <c r="M17735" s="109"/>
    </row>
    <row r="17736" spans="3:13">
      <c r="C17736" s="109"/>
      <c r="D17736" s="109"/>
      <c r="E17736" s="94"/>
      <c r="L17736" s="109"/>
      <c r="M17736" s="109"/>
    </row>
    <row r="17737" spans="3:13">
      <c r="C17737" s="109"/>
      <c r="D17737" s="109"/>
      <c r="E17737" s="94"/>
      <c r="L17737" s="109"/>
      <c r="M17737" s="109"/>
    </row>
    <row r="17738" spans="3:13">
      <c r="C17738" s="109"/>
      <c r="D17738" s="109"/>
      <c r="E17738" s="94"/>
      <c r="L17738" s="109"/>
      <c r="M17738" s="109"/>
    </row>
    <row r="17739" spans="3:13">
      <c r="C17739" s="109"/>
      <c r="D17739" s="109"/>
      <c r="E17739" s="94"/>
      <c r="L17739" s="109"/>
      <c r="M17739" s="109"/>
    </row>
    <row r="17740" spans="3:13">
      <c r="C17740" s="109"/>
      <c r="D17740" s="109"/>
      <c r="E17740" s="94"/>
      <c r="L17740" s="109"/>
      <c r="M17740" s="109"/>
    </row>
    <row r="17741" spans="3:13">
      <c r="C17741" s="109"/>
      <c r="D17741" s="109"/>
      <c r="E17741" s="94"/>
      <c r="L17741" s="109"/>
      <c r="M17741" s="109"/>
    </row>
    <row r="17742" spans="3:13">
      <c r="C17742" s="109"/>
      <c r="D17742" s="109"/>
      <c r="E17742" s="94"/>
      <c r="L17742" s="109"/>
      <c r="M17742" s="109"/>
    </row>
    <row r="17743" spans="3:13">
      <c r="C17743" s="109"/>
      <c r="D17743" s="109"/>
      <c r="E17743" s="94"/>
      <c r="L17743" s="109"/>
      <c r="M17743" s="109"/>
    </row>
    <row r="17744" spans="3:13">
      <c r="C17744" s="109"/>
      <c r="D17744" s="109"/>
      <c r="E17744" s="94"/>
      <c r="L17744" s="109"/>
      <c r="M17744" s="109"/>
    </row>
    <row r="17745" spans="3:13">
      <c r="C17745" s="109"/>
      <c r="D17745" s="109"/>
      <c r="E17745" s="94"/>
      <c r="L17745" s="109"/>
      <c r="M17745" s="109"/>
    </row>
    <row r="17746" spans="3:13">
      <c r="C17746" s="109"/>
      <c r="D17746" s="109"/>
      <c r="E17746" s="94"/>
      <c r="L17746" s="109"/>
      <c r="M17746" s="109"/>
    </row>
    <row r="17747" spans="3:13">
      <c r="C17747" s="109"/>
      <c r="D17747" s="109"/>
      <c r="E17747" s="94"/>
      <c r="L17747" s="109"/>
      <c r="M17747" s="109"/>
    </row>
    <row r="17748" spans="3:13">
      <c r="C17748" s="109"/>
      <c r="D17748" s="109"/>
      <c r="E17748" s="94"/>
      <c r="L17748" s="109"/>
      <c r="M17748" s="109"/>
    </row>
    <row r="17749" spans="3:13">
      <c r="C17749" s="109"/>
      <c r="D17749" s="109"/>
      <c r="E17749" s="94"/>
      <c r="L17749" s="109"/>
      <c r="M17749" s="109"/>
    </row>
    <row r="17750" spans="3:13">
      <c r="C17750" s="109"/>
      <c r="D17750" s="109"/>
      <c r="E17750" s="94"/>
      <c r="L17750" s="109"/>
      <c r="M17750" s="109"/>
    </row>
    <row r="17751" spans="3:13">
      <c r="C17751" s="109"/>
      <c r="D17751" s="109"/>
      <c r="E17751" s="94"/>
      <c r="L17751" s="109"/>
      <c r="M17751" s="109"/>
    </row>
    <row r="17752" spans="3:13">
      <c r="C17752" s="109"/>
      <c r="D17752" s="109"/>
      <c r="E17752" s="94"/>
      <c r="L17752" s="109"/>
      <c r="M17752" s="109"/>
    </row>
    <row r="17753" spans="3:13">
      <c r="C17753" s="109"/>
      <c r="D17753" s="109"/>
      <c r="E17753" s="94"/>
      <c r="L17753" s="109"/>
      <c r="M17753" s="109"/>
    </row>
    <row r="17754" spans="3:13">
      <c r="C17754" s="109"/>
      <c r="D17754" s="109"/>
      <c r="E17754" s="94"/>
      <c r="L17754" s="109"/>
      <c r="M17754" s="109"/>
    </row>
    <row r="17755" spans="3:13">
      <c r="C17755" s="109"/>
      <c r="D17755" s="109"/>
      <c r="E17755" s="94"/>
      <c r="L17755" s="109"/>
      <c r="M17755" s="109"/>
    </row>
    <row r="17756" spans="3:13">
      <c r="C17756" s="109"/>
      <c r="D17756" s="109"/>
      <c r="E17756" s="94"/>
      <c r="L17756" s="109"/>
      <c r="M17756" s="109"/>
    </row>
    <row r="17757" spans="3:13">
      <c r="C17757" s="109"/>
      <c r="D17757" s="109"/>
      <c r="E17757" s="94"/>
      <c r="L17757" s="109"/>
      <c r="M17757" s="109"/>
    </row>
    <row r="17758" spans="3:13">
      <c r="C17758" s="109"/>
      <c r="D17758" s="109"/>
      <c r="E17758" s="94"/>
      <c r="L17758" s="109"/>
      <c r="M17758" s="109"/>
    </row>
    <row r="17759" spans="3:13">
      <c r="C17759" s="109"/>
      <c r="D17759" s="109"/>
      <c r="E17759" s="94"/>
      <c r="L17759" s="109"/>
      <c r="M17759" s="109"/>
    </row>
    <row r="17760" spans="3:13">
      <c r="C17760" s="109"/>
      <c r="D17760" s="109"/>
      <c r="E17760" s="94"/>
      <c r="L17760" s="109"/>
      <c r="M17760" s="109"/>
    </row>
    <row r="17761" spans="3:13">
      <c r="C17761" s="109"/>
      <c r="D17761" s="109"/>
      <c r="E17761" s="94"/>
      <c r="L17761" s="109"/>
      <c r="M17761" s="109"/>
    </row>
    <row r="17762" spans="3:13">
      <c r="C17762" s="109"/>
      <c r="D17762" s="109"/>
      <c r="E17762" s="94"/>
      <c r="L17762" s="109"/>
      <c r="M17762" s="109"/>
    </row>
    <row r="17763" spans="3:13">
      <c r="C17763" s="109"/>
      <c r="D17763" s="109"/>
      <c r="E17763" s="94"/>
      <c r="L17763" s="109"/>
      <c r="M17763" s="109"/>
    </row>
    <row r="17764" spans="3:13">
      <c r="C17764" s="109"/>
      <c r="D17764" s="109"/>
      <c r="E17764" s="94"/>
      <c r="L17764" s="109"/>
      <c r="M17764" s="109"/>
    </row>
    <row r="17765" spans="3:13">
      <c r="C17765" s="109"/>
      <c r="D17765" s="109"/>
      <c r="E17765" s="94"/>
      <c r="L17765" s="109"/>
      <c r="M17765" s="109"/>
    </row>
    <row r="17766" spans="3:13">
      <c r="C17766" s="109"/>
      <c r="D17766" s="109"/>
      <c r="E17766" s="94"/>
      <c r="L17766" s="109"/>
      <c r="M17766" s="109"/>
    </row>
    <row r="17767" spans="3:13">
      <c r="C17767" s="109"/>
      <c r="D17767" s="109"/>
      <c r="E17767" s="94"/>
      <c r="L17767" s="109"/>
      <c r="M17767" s="109"/>
    </row>
    <row r="17768" spans="3:13">
      <c r="C17768" s="109"/>
      <c r="D17768" s="109"/>
      <c r="E17768" s="94"/>
      <c r="L17768" s="109"/>
      <c r="M17768" s="109"/>
    </row>
    <row r="17769" spans="3:13">
      <c r="C17769" s="109"/>
      <c r="D17769" s="109"/>
      <c r="E17769" s="94"/>
      <c r="L17769" s="109"/>
      <c r="M17769" s="109"/>
    </row>
    <row r="17770" spans="3:13">
      <c r="C17770" s="109"/>
      <c r="D17770" s="109"/>
      <c r="E17770" s="94"/>
      <c r="L17770" s="109"/>
      <c r="M17770" s="109"/>
    </row>
    <row r="17771" spans="3:13">
      <c r="C17771" s="109"/>
      <c r="D17771" s="109"/>
      <c r="E17771" s="94"/>
      <c r="L17771" s="109"/>
      <c r="M17771" s="109"/>
    </row>
    <row r="17772" spans="3:13">
      <c r="C17772" s="109"/>
      <c r="D17772" s="109"/>
      <c r="E17772" s="94"/>
      <c r="L17772" s="109"/>
      <c r="M17772" s="109"/>
    </row>
    <row r="17773" spans="3:13">
      <c r="C17773" s="109"/>
      <c r="D17773" s="109"/>
      <c r="E17773" s="94"/>
      <c r="L17773" s="109"/>
      <c r="M17773" s="109"/>
    </row>
    <row r="17774" spans="3:13">
      <c r="C17774" s="109"/>
      <c r="D17774" s="109"/>
      <c r="E17774" s="94"/>
      <c r="L17774" s="109"/>
      <c r="M17774" s="109"/>
    </row>
    <row r="17775" spans="3:13">
      <c r="C17775" s="109"/>
      <c r="D17775" s="109"/>
      <c r="E17775" s="94"/>
      <c r="L17775" s="109"/>
      <c r="M17775" s="109"/>
    </row>
    <row r="17776" spans="3:13">
      <c r="C17776" s="109"/>
      <c r="D17776" s="109"/>
      <c r="E17776" s="94"/>
      <c r="L17776" s="109"/>
      <c r="M17776" s="109"/>
    </row>
    <row r="17777" spans="3:13">
      <c r="C17777" s="109"/>
      <c r="D17777" s="109"/>
      <c r="E17777" s="94"/>
      <c r="L17777" s="109"/>
      <c r="M17777" s="109"/>
    </row>
    <row r="17778" spans="3:13">
      <c r="C17778" s="109"/>
      <c r="D17778" s="109"/>
      <c r="E17778" s="94"/>
      <c r="L17778" s="109"/>
      <c r="M17778" s="109"/>
    </row>
    <row r="17779" spans="3:13">
      <c r="C17779" s="109"/>
      <c r="D17779" s="109"/>
      <c r="E17779" s="94"/>
      <c r="L17779" s="109"/>
      <c r="M17779" s="109"/>
    </row>
    <row r="17780" spans="3:13">
      <c r="C17780" s="109"/>
      <c r="D17780" s="109"/>
      <c r="E17780" s="94"/>
      <c r="L17780" s="109"/>
      <c r="M17780" s="109"/>
    </row>
    <row r="17781" spans="3:13">
      <c r="C17781" s="109"/>
      <c r="D17781" s="109"/>
      <c r="E17781" s="94"/>
      <c r="L17781" s="109"/>
      <c r="M17781" s="109"/>
    </row>
    <row r="17782" spans="3:13">
      <c r="C17782" s="109"/>
      <c r="D17782" s="109"/>
      <c r="E17782" s="94"/>
      <c r="L17782" s="109"/>
      <c r="M17782" s="109"/>
    </row>
    <row r="17783" spans="3:13">
      <c r="C17783" s="109"/>
      <c r="D17783" s="109"/>
      <c r="E17783" s="94"/>
      <c r="L17783" s="109"/>
      <c r="M17783" s="109"/>
    </row>
    <row r="17784" spans="3:13">
      <c r="C17784" s="109"/>
      <c r="D17784" s="109"/>
      <c r="E17784" s="94"/>
      <c r="L17784" s="109"/>
      <c r="M17784" s="109"/>
    </row>
    <row r="17785" spans="3:13">
      <c r="C17785" s="109"/>
      <c r="D17785" s="109"/>
      <c r="E17785" s="94"/>
      <c r="L17785" s="109"/>
      <c r="M17785" s="109"/>
    </row>
    <row r="17786" spans="3:13">
      <c r="C17786" s="109"/>
      <c r="D17786" s="109"/>
      <c r="E17786" s="94"/>
      <c r="L17786" s="109"/>
      <c r="M17786" s="109"/>
    </row>
    <row r="17787" spans="3:13">
      <c r="C17787" s="109"/>
      <c r="D17787" s="109"/>
      <c r="E17787" s="94"/>
      <c r="L17787" s="109"/>
      <c r="M17787" s="109"/>
    </row>
    <row r="17788" spans="3:13">
      <c r="C17788" s="109"/>
      <c r="D17788" s="109"/>
      <c r="E17788" s="94"/>
      <c r="L17788" s="109"/>
      <c r="M17788" s="109"/>
    </row>
    <row r="17789" spans="3:13">
      <c r="C17789" s="109"/>
      <c r="D17789" s="109"/>
      <c r="E17789" s="94"/>
      <c r="L17789" s="109"/>
      <c r="M17789" s="109"/>
    </row>
    <row r="17790" spans="3:13">
      <c r="C17790" s="109"/>
      <c r="D17790" s="109"/>
      <c r="E17790" s="94"/>
      <c r="L17790" s="109"/>
      <c r="M17790" s="109"/>
    </row>
    <row r="17791" spans="3:13">
      <c r="C17791" s="109"/>
      <c r="D17791" s="109"/>
      <c r="E17791" s="94"/>
      <c r="L17791" s="109"/>
      <c r="M17791" s="109"/>
    </row>
    <row r="17792" spans="3:13">
      <c r="C17792" s="109"/>
      <c r="D17792" s="109"/>
      <c r="E17792" s="94"/>
      <c r="L17792" s="109"/>
      <c r="M17792" s="109"/>
    </row>
    <row r="17793" spans="3:13">
      <c r="C17793" s="109"/>
      <c r="D17793" s="109"/>
      <c r="E17793" s="94"/>
      <c r="L17793" s="109"/>
      <c r="M17793" s="109"/>
    </row>
    <row r="17794" spans="3:13">
      <c r="C17794" s="109"/>
      <c r="D17794" s="109"/>
      <c r="E17794" s="94"/>
      <c r="L17794" s="109"/>
      <c r="M17794" s="109"/>
    </row>
    <row r="17795" spans="3:13">
      <c r="C17795" s="109"/>
      <c r="D17795" s="109"/>
      <c r="E17795" s="94"/>
      <c r="L17795" s="109"/>
      <c r="M17795" s="109"/>
    </row>
    <row r="17796" spans="3:13">
      <c r="C17796" s="109"/>
      <c r="D17796" s="109"/>
      <c r="E17796" s="94"/>
      <c r="L17796" s="109"/>
      <c r="M17796" s="109"/>
    </row>
    <row r="17797" spans="3:13">
      <c r="C17797" s="109"/>
      <c r="D17797" s="109"/>
      <c r="E17797" s="94"/>
      <c r="L17797" s="109"/>
      <c r="M17797" s="109"/>
    </row>
    <row r="17798" spans="3:13">
      <c r="C17798" s="109"/>
      <c r="D17798" s="109"/>
      <c r="E17798" s="94"/>
      <c r="L17798" s="109"/>
      <c r="M17798" s="109"/>
    </row>
    <row r="17799" spans="3:13">
      <c r="C17799" s="109"/>
      <c r="D17799" s="109"/>
      <c r="E17799" s="94"/>
      <c r="L17799" s="109"/>
      <c r="M17799" s="109"/>
    </row>
    <row r="17800" spans="3:13">
      <c r="C17800" s="109"/>
      <c r="D17800" s="109"/>
      <c r="E17800" s="94"/>
      <c r="L17800" s="109"/>
      <c r="M17800" s="109"/>
    </row>
    <row r="17801" spans="3:13">
      <c r="C17801" s="109"/>
      <c r="D17801" s="109"/>
      <c r="E17801" s="94"/>
      <c r="L17801" s="109"/>
      <c r="M17801" s="109"/>
    </row>
    <row r="17802" spans="3:13">
      <c r="C17802" s="109"/>
      <c r="D17802" s="109"/>
      <c r="E17802" s="94"/>
      <c r="L17802" s="109"/>
      <c r="M17802" s="109"/>
    </row>
    <row r="17803" spans="3:13">
      <c r="C17803" s="109"/>
      <c r="D17803" s="109"/>
      <c r="E17803" s="94"/>
      <c r="L17803" s="109"/>
      <c r="M17803" s="109"/>
    </row>
    <row r="17804" spans="3:13">
      <c r="C17804" s="109"/>
      <c r="D17804" s="109"/>
      <c r="E17804" s="94"/>
      <c r="L17804" s="109"/>
      <c r="M17804" s="109"/>
    </row>
    <row r="17805" spans="3:13">
      <c r="C17805" s="109"/>
      <c r="D17805" s="109"/>
      <c r="E17805" s="94"/>
      <c r="L17805" s="109"/>
      <c r="M17805" s="109"/>
    </row>
    <row r="17806" spans="3:13">
      <c r="C17806" s="109"/>
      <c r="D17806" s="109"/>
      <c r="E17806" s="94"/>
      <c r="L17806" s="109"/>
      <c r="M17806" s="109"/>
    </row>
    <row r="17807" spans="3:13">
      <c r="C17807" s="109"/>
      <c r="D17807" s="109"/>
      <c r="E17807" s="94"/>
      <c r="L17807" s="109"/>
      <c r="M17807" s="109"/>
    </row>
    <row r="17808" spans="3:13">
      <c r="C17808" s="109"/>
      <c r="D17808" s="109"/>
      <c r="E17808" s="94"/>
      <c r="L17808" s="109"/>
      <c r="M17808" s="109"/>
    </row>
    <row r="17809" spans="3:13">
      <c r="C17809" s="109"/>
      <c r="D17809" s="109"/>
      <c r="E17809" s="94"/>
      <c r="L17809" s="109"/>
      <c r="M17809" s="109"/>
    </row>
    <row r="17810" spans="3:13">
      <c r="C17810" s="109"/>
      <c r="D17810" s="109"/>
      <c r="E17810" s="94"/>
      <c r="L17810" s="109"/>
      <c r="M17810" s="109"/>
    </row>
    <row r="17811" spans="3:13">
      <c r="C17811" s="109"/>
      <c r="D17811" s="109"/>
      <c r="E17811" s="94"/>
      <c r="L17811" s="109"/>
      <c r="M17811" s="109"/>
    </row>
    <row r="17812" spans="3:13">
      <c r="C17812" s="109"/>
      <c r="D17812" s="109"/>
      <c r="E17812" s="94"/>
      <c r="L17812" s="109"/>
      <c r="M17812" s="109"/>
    </row>
    <row r="17813" spans="3:13">
      <c r="C17813" s="109"/>
      <c r="D17813" s="109"/>
      <c r="E17813" s="94"/>
      <c r="L17813" s="109"/>
      <c r="M17813" s="109"/>
    </row>
    <row r="17814" spans="3:13">
      <c r="C17814" s="109"/>
      <c r="D17814" s="109"/>
      <c r="E17814" s="94"/>
      <c r="L17814" s="109"/>
      <c r="M17814" s="109"/>
    </row>
    <row r="17815" spans="3:13">
      <c r="C17815" s="109"/>
      <c r="D17815" s="109"/>
      <c r="E17815" s="94"/>
      <c r="L17815" s="109"/>
      <c r="M17815" s="109"/>
    </row>
    <row r="17816" spans="3:13">
      <c r="C17816" s="109"/>
      <c r="D17816" s="109"/>
      <c r="E17816" s="94"/>
      <c r="L17816" s="109"/>
      <c r="M17816" s="109"/>
    </row>
    <row r="17817" spans="3:13">
      <c r="C17817" s="109"/>
      <c r="D17817" s="109"/>
      <c r="E17817" s="94"/>
      <c r="L17817" s="109"/>
      <c r="M17817" s="109"/>
    </row>
    <row r="17818" spans="3:13">
      <c r="C17818" s="109"/>
      <c r="D17818" s="109"/>
      <c r="E17818" s="94"/>
      <c r="L17818" s="109"/>
      <c r="M17818" s="109"/>
    </row>
    <row r="17819" spans="3:13">
      <c r="C17819" s="109"/>
      <c r="D17819" s="109"/>
      <c r="E17819" s="94"/>
      <c r="L17819" s="109"/>
      <c r="M17819" s="109"/>
    </row>
    <row r="17820" spans="3:13">
      <c r="C17820" s="109"/>
      <c r="D17820" s="109"/>
      <c r="E17820" s="94"/>
      <c r="L17820" s="109"/>
      <c r="M17820" s="109"/>
    </row>
    <row r="17821" spans="3:13">
      <c r="C17821" s="109"/>
      <c r="D17821" s="109"/>
      <c r="E17821" s="94"/>
      <c r="L17821" s="109"/>
      <c r="M17821" s="109"/>
    </row>
    <row r="17822" spans="3:13">
      <c r="C17822" s="109"/>
      <c r="D17822" s="109"/>
      <c r="E17822" s="94"/>
      <c r="L17822" s="109"/>
      <c r="M17822" s="109"/>
    </row>
    <row r="17823" spans="3:13">
      <c r="C17823" s="109"/>
      <c r="D17823" s="109"/>
      <c r="E17823" s="94"/>
      <c r="L17823" s="109"/>
      <c r="M17823" s="109"/>
    </row>
    <row r="17824" spans="3:13">
      <c r="C17824" s="109"/>
      <c r="D17824" s="109"/>
      <c r="E17824" s="94"/>
      <c r="L17824" s="109"/>
      <c r="M17824" s="109"/>
    </row>
    <row r="17825" spans="3:13">
      <c r="C17825" s="109"/>
      <c r="D17825" s="109"/>
      <c r="E17825" s="94"/>
      <c r="L17825" s="109"/>
      <c r="M17825" s="109"/>
    </row>
    <row r="17826" spans="3:13">
      <c r="C17826" s="109"/>
      <c r="D17826" s="109"/>
      <c r="E17826" s="94"/>
      <c r="L17826" s="109"/>
      <c r="M17826" s="109"/>
    </row>
    <row r="17827" spans="3:13">
      <c r="C17827" s="109"/>
      <c r="D17827" s="109"/>
      <c r="E17827" s="94"/>
      <c r="L17827" s="109"/>
      <c r="M17827" s="109"/>
    </row>
    <row r="17828" spans="3:13">
      <c r="C17828" s="109"/>
      <c r="D17828" s="109"/>
      <c r="E17828" s="94"/>
      <c r="L17828" s="109"/>
      <c r="M17828" s="109"/>
    </row>
    <row r="17829" spans="3:13">
      <c r="C17829" s="109"/>
      <c r="D17829" s="109"/>
      <c r="E17829" s="94"/>
      <c r="L17829" s="109"/>
      <c r="M17829" s="109"/>
    </row>
    <row r="17830" spans="3:13">
      <c r="C17830" s="109"/>
      <c r="D17830" s="109"/>
      <c r="E17830" s="94"/>
      <c r="L17830" s="109"/>
      <c r="M17830" s="109"/>
    </row>
    <row r="17831" spans="3:13">
      <c r="C17831" s="109"/>
      <c r="D17831" s="109"/>
      <c r="E17831" s="94"/>
      <c r="L17831" s="109"/>
      <c r="M17831" s="109"/>
    </row>
    <row r="17832" spans="3:13">
      <c r="C17832" s="109"/>
      <c r="D17832" s="109"/>
      <c r="E17832" s="94"/>
      <c r="L17832" s="109"/>
      <c r="M17832" s="109"/>
    </row>
    <row r="17833" spans="3:13">
      <c r="C17833" s="109"/>
      <c r="D17833" s="109"/>
      <c r="E17833" s="94"/>
      <c r="L17833" s="109"/>
      <c r="M17833" s="109"/>
    </row>
    <row r="17834" spans="3:13">
      <c r="C17834" s="109"/>
      <c r="D17834" s="109"/>
      <c r="E17834" s="94"/>
      <c r="L17834" s="109"/>
      <c r="M17834" s="109"/>
    </row>
    <row r="17835" spans="3:13">
      <c r="C17835" s="109"/>
      <c r="D17835" s="109"/>
      <c r="E17835" s="94"/>
      <c r="L17835" s="109"/>
      <c r="M17835" s="109"/>
    </row>
    <row r="17836" spans="3:13">
      <c r="C17836" s="109"/>
      <c r="D17836" s="109"/>
      <c r="E17836" s="94"/>
      <c r="L17836" s="109"/>
      <c r="M17836" s="109"/>
    </row>
    <row r="17837" spans="3:13">
      <c r="C17837" s="109"/>
      <c r="D17837" s="109"/>
      <c r="E17837" s="94"/>
      <c r="L17837" s="109"/>
      <c r="M17837" s="109"/>
    </row>
    <row r="17838" spans="3:13">
      <c r="C17838" s="109"/>
      <c r="D17838" s="109"/>
      <c r="E17838" s="94"/>
      <c r="L17838" s="109"/>
      <c r="M17838" s="109"/>
    </row>
    <row r="17839" spans="3:13">
      <c r="C17839" s="109"/>
      <c r="D17839" s="109"/>
      <c r="E17839" s="94"/>
      <c r="L17839" s="109"/>
      <c r="M17839" s="109"/>
    </row>
    <row r="17840" spans="3:13">
      <c r="C17840" s="109"/>
      <c r="D17840" s="109"/>
      <c r="E17840" s="94"/>
      <c r="L17840" s="109"/>
      <c r="M17840" s="109"/>
    </row>
    <row r="17841" spans="3:13">
      <c r="C17841" s="109"/>
      <c r="D17841" s="109"/>
      <c r="E17841" s="94"/>
      <c r="L17841" s="109"/>
      <c r="M17841" s="109"/>
    </row>
    <row r="17842" spans="3:13">
      <c r="C17842" s="109"/>
      <c r="D17842" s="109"/>
      <c r="E17842" s="94"/>
      <c r="L17842" s="109"/>
      <c r="M17842" s="109"/>
    </row>
    <row r="17843" spans="3:13">
      <c r="C17843" s="109"/>
      <c r="D17843" s="109"/>
      <c r="E17843" s="94"/>
      <c r="L17843" s="109"/>
      <c r="M17843" s="109"/>
    </row>
    <row r="17844" spans="3:13">
      <c r="C17844" s="109"/>
      <c r="D17844" s="109"/>
      <c r="E17844" s="94"/>
      <c r="L17844" s="109"/>
      <c r="M17844" s="109"/>
    </row>
    <row r="17845" spans="3:13">
      <c r="C17845" s="109"/>
      <c r="D17845" s="109"/>
      <c r="E17845" s="94"/>
      <c r="L17845" s="109"/>
      <c r="M17845" s="109"/>
    </row>
    <row r="17846" spans="3:13">
      <c r="C17846" s="109"/>
      <c r="D17846" s="109"/>
      <c r="E17846" s="94"/>
      <c r="L17846" s="109"/>
      <c r="M17846" s="109"/>
    </row>
    <row r="17847" spans="3:13">
      <c r="C17847" s="109"/>
      <c r="D17847" s="109"/>
      <c r="E17847" s="94"/>
      <c r="L17847" s="109"/>
      <c r="M17847" s="109"/>
    </row>
    <row r="17848" spans="3:13">
      <c r="C17848" s="109"/>
      <c r="D17848" s="109"/>
      <c r="E17848" s="94"/>
      <c r="L17848" s="109"/>
      <c r="M17848" s="109"/>
    </row>
    <row r="17849" spans="3:13">
      <c r="C17849" s="109"/>
      <c r="D17849" s="109"/>
      <c r="E17849" s="94"/>
      <c r="L17849" s="109"/>
      <c r="M17849" s="109"/>
    </row>
    <row r="17850" spans="3:13">
      <c r="C17850" s="109"/>
      <c r="D17850" s="109"/>
      <c r="E17850" s="94"/>
      <c r="L17850" s="109"/>
      <c r="M17850" s="109"/>
    </row>
    <row r="17851" spans="3:13">
      <c r="C17851" s="109"/>
      <c r="D17851" s="109"/>
      <c r="E17851" s="94"/>
      <c r="L17851" s="109"/>
      <c r="M17851" s="109"/>
    </row>
    <row r="17852" spans="3:13">
      <c r="C17852" s="109"/>
      <c r="D17852" s="109"/>
      <c r="E17852" s="94"/>
      <c r="L17852" s="109"/>
      <c r="M17852" s="109"/>
    </row>
    <row r="17853" spans="3:13">
      <c r="C17853" s="109"/>
      <c r="D17853" s="109"/>
      <c r="E17853" s="94"/>
      <c r="L17853" s="109"/>
      <c r="M17853" s="109"/>
    </row>
    <row r="17854" spans="3:13">
      <c r="C17854" s="109"/>
      <c r="D17854" s="109"/>
      <c r="E17854" s="94"/>
      <c r="L17854" s="109"/>
      <c r="M17854" s="109"/>
    </row>
    <row r="17855" spans="3:13">
      <c r="C17855" s="109"/>
      <c r="D17855" s="109"/>
      <c r="E17855" s="94"/>
      <c r="L17855" s="109"/>
      <c r="M17855" s="109"/>
    </row>
    <row r="17856" spans="3:13">
      <c r="C17856" s="109"/>
      <c r="D17856" s="109"/>
      <c r="E17856" s="94"/>
      <c r="L17856" s="109"/>
      <c r="M17856" s="109"/>
    </row>
    <row r="17857" spans="3:13">
      <c r="C17857" s="109"/>
      <c r="D17857" s="109"/>
      <c r="E17857" s="94"/>
      <c r="L17857" s="109"/>
      <c r="M17857" s="109"/>
    </row>
    <row r="17858" spans="3:13">
      <c r="C17858" s="109"/>
      <c r="D17858" s="109"/>
      <c r="E17858" s="94"/>
      <c r="L17858" s="109"/>
      <c r="M17858" s="109"/>
    </row>
    <row r="17859" spans="3:13">
      <c r="C17859" s="109"/>
      <c r="D17859" s="109"/>
      <c r="E17859" s="94"/>
      <c r="L17859" s="109"/>
      <c r="M17859" s="109"/>
    </row>
    <row r="17860" spans="3:13">
      <c r="C17860" s="109"/>
      <c r="D17860" s="109"/>
      <c r="E17860" s="94"/>
      <c r="L17860" s="109"/>
      <c r="M17860" s="109"/>
    </row>
    <row r="17861" spans="3:13">
      <c r="C17861" s="109"/>
      <c r="D17861" s="109"/>
      <c r="E17861" s="94"/>
      <c r="L17861" s="109"/>
      <c r="M17861" s="109"/>
    </row>
    <row r="17862" spans="3:13">
      <c r="C17862" s="109"/>
      <c r="D17862" s="109"/>
      <c r="E17862" s="94"/>
      <c r="L17862" s="109"/>
      <c r="M17862" s="109"/>
    </row>
    <row r="17863" spans="3:13">
      <c r="C17863" s="109"/>
      <c r="D17863" s="109"/>
      <c r="E17863" s="94"/>
      <c r="L17863" s="109"/>
      <c r="M17863" s="109"/>
    </row>
    <row r="17864" spans="3:13">
      <c r="C17864" s="109"/>
      <c r="D17864" s="109"/>
      <c r="E17864" s="94"/>
      <c r="L17864" s="109"/>
      <c r="M17864" s="109"/>
    </row>
    <row r="17865" spans="3:13">
      <c r="C17865" s="109"/>
      <c r="D17865" s="109"/>
      <c r="E17865" s="94"/>
      <c r="L17865" s="109"/>
      <c r="M17865" s="109"/>
    </row>
    <row r="17866" spans="3:13">
      <c r="C17866" s="109"/>
      <c r="D17866" s="109"/>
      <c r="E17866" s="94"/>
      <c r="L17866" s="109"/>
      <c r="M17866" s="109"/>
    </row>
    <row r="17867" spans="3:13">
      <c r="C17867" s="109"/>
      <c r="D17867" s="109"/>
      <c r="E17867" s="94"/>
      <c r="L17867" s="109"/>
      <c r="M17867" s="109"/>
    </row>
    <row r="17868" spans="3:13">
      <c r="C17868" s="109"/>
      <c r="D17868" s="109"/>
      <c r="E17868" s="94"/>
      <c r="L17868" s="109"/>
      <c r="M17868" s="109"/>
    </row>
    <row r="17869" spans="3:13">
      <c r="C17869" s="109"/>
      <c r="D17869" s="109"/>
      <c r="E17869" s="94"/>
      <c r="L17869" s="109"/>
      <c r="M17869" s="109"/>
    </row>
    <row r="17870" spans="3:13">
      <c r="C17870" s="109"/>
      <c r="D17870" s="109"/>
      <c r="E17870" s="94"/>
      <c r="L17870" s="109"/>
      <c r="M17870" s="109"/>
    </row>
    <row r="17871" spans="3:13">
      <c r="C17871" s="109"/>
      <c r="D17871" s="109"/>
      <c r="E17871" s="94"/>
      <c r="L17871" s="109"/>
      <c r="M17871" s="109"/>
    </row>
    <row r="17872" spans="3:13">
      <c r="C17872" s="109"/>
      <c r="D17872" s="109"/>
      <c r="E17872" s="94"/>
      <c r="L17872" s="109"/>
      <c r="M17872" s="109"/>
    </row>
    <row r="17873" spans="3:13">
      <c r="C17873" s="109"/>
      <c r="D17873" s="109"/>
      <c r="E17873" s="94"/>
      <c r="L17873" s="109"/>
      <c r="M17873" s="109"/>
    </row>
    <row r="17874" spans="3:13">
      <c r="C17874" s="109"/>
      <c r="D17874" s="109"/>
      <c r="E17874" s="94"/>
      <c r="L17874" s="109"/>
      <c r="M17874" s="109"/>
    </row>
    <row r="17875" spans="3:13">
      <c r="C17875" s="109"/>
      <c r="D17875" s="109"/>
      <c r="E17875" s="94"/>
      <c r="L17875" s="109"/>
      <c r="M17875" s="109"/>
    </row>
    <row r="17876" spans="3:13">
      <c r="C17876" s="109"/>
      <c r="D17876" s="109"/>
      <c r="E17876" s="94"/>
      <c r="L17876" s="109"/>
      <c r="M17876" s="109"/>
    </row>
    <row r="17877" spans="3:13">
      <c r="C17877" s="109"/>
      <c r="D17877" s="109"/>
      <c r="E17877" s="94"/>
      <c r="L17877" s="109"/>
      <c r="M17877" s="109"/>
    </row>
    <row r="17878" spans="3:13">
      <c r="C17878" s="109"/>
      <c r="D17878" s="109"/>
      <c r="E17878" s="94"/>
      <c r="L17878" s="109"/>
      <c r="M17878" s="109"/>
    </row>
    <row r="17879" spans="3:13">
      <c r="C17879" s="109"/>
      <c r="D17879" s="109"/>
      <c r="E17879" s="94"/>
      <c r="L17879" s="109"/>
      <c r="M17879" s="109"/>
    </row>
    <row r="17880" spans="3:13">
      <c r="C17880" s="109"/>
      <c r="D17880" s="109"/>
      <c r="E17880" s="94"/>
      <c r="L17880" s="109"/>
      <c r="M17880" s="109"/>
    </row>
    <row r="17881" spans="3:13">
      <c r="C17881" s="109"/>
      <c r="D17881" s="109"/>
      <c r="E17881" s="94"/>
      <c r="L17881" s="109"/>
      <c r="M17881" s="109"/>
    </row>
    <row r="17882" spans="3:13">
      <c r="C17882" s="109"/>
      <c r="D17882" s="109"/>
      <c r="E17882" s="94"/>
      <c r="L17882" s="109"/>
      <c r="M17882" s="109"/>
    </row>
    <row r="17883" spans="3:13">
      <c r="C17883" s="109"/>
      <c r="D17883" s="109"/>
      <c r="E17883" s="94"/>
      <c r="L17883" s="109"/>
      <c r="M17883" s="109"/>
    </row>
    <row r="17884" spans="3:13">
      <c r="C17884" s="109"/>
      <c r="D17884" s="109"/>
      <c r="E17884" s="94"/>
      <c r="L17884" s="109"/>
      <c r="M17884" s="109"/>
    </row>
    <row r="17885" spans="3:13">
      <c r="C17885" s="109"/>
      <c r="D17885" s="109"/>
      <c r="E17885" s="94"/>
      <c r="L17885" s="109"/>
      <c r="M17885" s="109"/>
    </row>
    <row r="17886" spans="3:13">
      <c r="C17886" s="109"/>
      <c r="D17886" s="109"/>
      <c r="E17886" s="94"/>
      <c r="L17886" s="109"/>
      <c r="M17886" s="109"/>
    </row>
    <row r="17887" spans="3:13">
      <c r="C17887" s="109"/>
      <c r="D17887" s="109"/>
      <c r="E17887" s="94"/>
      <c r="L17887" s="109"/>
      <c r="M17887" s="109"/>
    </row>
    <row r="17888" spans="3:13">
      <c r="C17888" s="109"/>
      <c r="D17888" s="109"/>
      <c r="E17888" s="94"/>
      <c r="L17888" s="109"/>
      <c r="M17888" s="109"/>
    </row>
    <row r="17889" spans="3:13">
      <c r="C17889" s="109"/>
      <c r="D17889" s="109"/>
      <c r="E17889" s="94"/>
      <c r="L17889" s="109"/>
      <c r="M17889" s="109"/>
    </row>
    <row r="17890" spans="3:13">
      <c r="C17890" s="109"/>
      <c r="D17890" s="109"/>
      <c r="E17890" s="94"/>
      <c r="L17890" s="109"/>
      <c r="M17890" s="109"/>
    </row>
    <row r="17891" spans="3:13">
      <c r="C17891" s="109"/>
      <c r="D17891" s="109"/>
      <c r="E17891" s="94"/>
      <c r="L17891" s="109"/>
      <c r="M17891" s="109"/>
    </row>
    <row r="17892" spans="3:13">
      <c r="C17892" s="109"/>
      <c r="D17892" s="109"/>
      <c r="E17892" s="94"/>
      <c r="L17892" s="109"/>
      <c r="M17892" s="109"/>
    </row>
    <row r="17893" spans="3:13">
      <c r="C17893" s="109"/>
      <c r="D17893" s="109"/>
      <c r="E17893" s="94"/>
      <c r="L17893" s="109"/>
      <c r="M17893" s="109"/>
    </row>
    <row r="17894" spans="3:13">
      <c r="C17894" s="109"/>
      <c r="D17894" s="109"/>
      <c r="E17894" s="94"/>
      <c r="L17894" s="109"/>
      <c r="M17894" s="109"/>
    </row>
    <row r="17895" spans="3:13">
      <c r="C17895" s="109"/>
      <c r="D17895" s="109"/>
      <c r="E17895" s="94"/>
      <c r="L17895" s="109"/>
      <c r="M17895" s="109"/>
    </row>
    <row r="17896" spans="3:13">
      <c r="C17896" s="109"/>
      <c r="D17896" s="109"/>
      <c r="E17896" s="94"/>
      <c r="L17896" s="109"/>
      <c r="M17896" s="109"/>
    </row>
    <row r="17897" spans="3:13">
      <c r="C17897" s="109"/>
      <c r="D17897" s="109"/>
      <c r="E17897" s="94"/>
      <c r="L17897" s="109"/>
      <c r="M17897" s="109"/>
    </row>
    <row r="17898" spans="3:13">
      <c r="C17898" s="109"/>
      <c r="D17898" s="109"/>
      <c r="E17898" s="94"/>
      <c r="L17898" s="109"/>
      <c r="M17898" s="109"/>
    </row>
    <row r="17899" spans="3:13">
      <c r="C17899" s="109"/>
      <c r="D17899" s="109"/>
      <c r="E17899" s="94"/>
      <c r="L17899" s="109"/>
      <c r="M17899" s="109"/>
    </row>
    <row r="17900" spans="3:13">
      <c r="C17900" s="109"/>
      <c r="D17900" s="109"/>
      <c r="E17900" s="94"/>
      <c r="L17900" s="109"/>
      <c r="M17900" s="109"/>
    </row>
    <row r="17901" spans="3:13">
      <c r="C17901" s="109"/>
      <c r="D17901" s="109"/>
      <c r="E17901" s="94"/>
      <c r="L17901" s="109"/>
      <c r="M17901" s="109"/>
    </row>
    <row r="17902" spans="3:13">
      <c r="C17902" s="109"/>
      <c r="D17902" s="109"/>
      <c r="E17902" s="94"/>
      <c r="L17902" s="109"/>
      <c r="M17902" s="109"/>
    </row>
    <row r="17903" spans="3:13">
      <c r="C17903" s="109"/>
      <c r="D17903" s="109"/>
      <c r="E17903" s="94"/>
      <c r="L17903" s="109"/>
      <c r="M17903" s="109"/>
    </row>
    <row r="17904" spans="3:13">
      <c r="C17904" s="109"/>
      <c r="D17904" s="109"/>
      <c r="E17904" s="94"/>
      <c r="L17904" s="109"/>
      <c r="M17904" s="109"/>
    </row>
    <row r="17905" spans="3:13">
      <c r="C17905" s="109"/>
      <c r="D17905" s="109"/>
      <c r="E17905" s="94"/>
      <c r="L17905" s="109"/>
      <c r="M17905" s="109"/>
    </row>
    <row r="17906" spans="3:13">
      <c r="C17906" s="109"/>
      <c r="D17906" s="109"/>
      <c r="E17906" s="94"/>
      <c r="L17906" s="109"/>
      <c r="M17906" s="109"/>
    </row>
    <row r="17907" spans="3:13">
      <c r="C17907" s="109"/>
      <c r="D17907" s="109"/>
      <c r="E17907" s="94"/>
      <c r="L17907" s="109"/>
      <c r="M17907" s="109"/>
    </row>
    <row r="17908" spans="3:13">
      <c r="C17908" s="109"/>
      <c r="D17908" s="109"/>
      <c r="E17908" s="94"/>
      <c r="L17908" s="109"/>
      <c r="M17908" s="109"/>
    </row>
    <row r="17909" spans="3:13">
      <c r="C17909" s="109"/>
      <c r="D17909" s="109"/>
      <c r="E17909" s="94"/>
      <c r="L17909" s="109"/>
      <c r="M17909" s="109"/>
    </row>
    <row r="17910" spans="3:13">
      <c r="C17910" s="109"/>
      <c r="D17910" s="109"/>
      <c r="E17910" s="94"/>
      <c r="L17910" s="109"/>
      <c r="M17910" s="109"/>
    </row>
    <row r="17911" spans="3:13">
      <c r="C17911" s="109"/>
      <c r="D17911" s="109"/>
      <c r="E17911" s="94"/>
      <c r="L17911" s="109"/>
      <c r="M17911" s="109"/>
    </row>
    <row r="17912" spans="3:13">
      <c r="C17912" s="109"/>
      <c r="D17912" s="109"/>
      <c r="E17912" s="94"/>
      <c r="L17912" s="109"/>
      <c r="M17912" s="109"/>
    </row>
    <row r="17913" spans="3:13">
      <c r="C17913" s="109"/>
      <c r="D17913" s="109"/>
      <c r="E17913" s="94"/>
      <c r="L17913" s="109"/>
      <c r="M17913" s="109"/>
    </row>
    <row r="17914" spans="3:13">
      <c r="C17914" s="109"/>
      <c r="D17914" s="109"/>
      <c r="E17914" s="94"/>
      <c r="L17914" s="109"/>
      <c r="M17914" s="109"/>
    </row>
    <row r="17915" spans="3:13">
      <c r="C17915" s="109"/>
      <c r="D17915" s="109"/>
      <c r="E17915" s="94"/>
      <c r="L17915" s="109"/>
      <c r="M17915" s="109"/>
    </row>
    <row r="17916" spans="3:13">
      <c r="C17916" s="109"/>
      <c r="D17916" s="109"/>
      <c r="E17916" s="94"/>
      <c r="L17916" s="109"/>
      <c r="M17916" s="109"/>
    </row>
    <row r="17917" spans="3:13">
      <c r="C17917" s="109"/>
      <c r="D17917" s="109"/>
      <c r="E17917" s="94"/>
      <c r="L17917" s="109"/>
      <c r="M17917" s="109"/>
    </row>
    <row r="17918" spans="3:13">
      <c r="C17918" s="109"/>
      <c r="D17918" s="109"/>
      <c r="E17918" s="94"/>
      <c r="L17918" s="109"/>
      <c r="M17918" s="109"/>
    </row>
    <row r="17919" spans="3:13">
      <c r="C17919" s="109"/>
      <c r="D17919" s="109"/>
      <c r="E17919" s="94"/>
      <c r="L17919" s="109"/>
      <c r="M17919" s="109"/>
    </row>
    <row r="17920" spans="3:13">
      <c r="C17920" s="109"/>
      <c r="D17920" s="109"/>
      <c r="E17920" s="94"/>
      <c r="L17920" s="109"/>
      <c r="M17920" s="109"/>
    </row>
    <row r="17921" spans="3:13">
      <c r="C17921" s="109"/>
      <c r="D17921" s="109"/>
      <c r="E17921" s="94"/>
      <c r="L17921" s="109"/>
      <c r="M17921" s="109"/>
    </row>
    <row r="17922" spans="3:13">
      <c r="C17922" s="109"/>
      <c r="D17922" s="109"/>
      <c r="E17922" s="94"/>
      <c r="L17922" s="109"/>
      <c r="M17922" s="109"/>
    </row>
    <row r="17923" spans="3:13">
      <c r="C17923" s="109"/>
      <c r="D17923" s="109"/>
      <c r="E17923" s="94"/>
      <c r="L17923" s="109"/>
      <c r="M17923" s="109"/>
    </row>
    <row r="17924" spans="3:13">
      <c r="C17924" s="109"/>
      <c r="D17924" s="109"/>
      <c r="E17924" s="94"/>
      <c r="L17924" s="109"/>
      <c r="M17924" s="109"/>
    </row>
    <row r="17925" spans="3:13">
      <c r="C17925" s="109"/>
      <c r="D17925" s="109"/>
      <c r="E17925" s="94"/>
      <c r="L17925" s="109"/>
      <c r="M17925" s="109"/>
    </row>
    <row r="17926" spans="3:13">
      <c r="C17926" s="109"/>
      <c r="D17926" s="109"/>
      <c r="E17926" s="94"/>
      <c r="L17926" s="109"/>
      <c r="M17926" s="109"/>
    </row>
    <row r="17927" spans="3:13">
      <c r="C17927" s="109"/>
      <c r="D17927" s="109"/>
      <c r="E17927" s="94"/>
      <c r="L17927" s="109"/>
      <c r="M17927" s="109"/>
    </row>
    <row r="17928" spans="3:13">
      <c r="C17928" s="109"/>
      <c r="D17928" s="109"/>
      <c r="E17928" s="94"/>
      <c r="L17928" s="109"/>
      <c r="M17928" s="109"/>
    </row>
    <row r="17929" spans="3:13">
      <c r="C17929" s="109"/>
      <c r="D17929" s="109"/>
      <c r="E17929" s="94"/>
      <c r="L17929" s="109"/>
      <c r="M17929" s="109"/>
    </row>
    <row r="17930" spans="3:13">
      <c r="C17930" s="109"/>
      <c r="D17930" s="109"/>
      <c r="E17930" s="94"/>
      <c r="L17930" s="109"/>
      <c r="M17930" s="109"/>
    </row>
    <row r="17931" spans="3:13">
      <c r="C17931" s="109"/>
      <c r="D17931" s="109"/>
      <c r="E17931" s="94"/>
      <c r="L17931" s="109"/>
      <c r="M17931" s="109"/>
    </row>
    <row r="17932" spans="3:13">
      <c r="C17932" s="109"/>
      <c r="D17932" s="109"/>
      <c r="E17932" s="94"/>
      <c r="L17932" s="109"/>
      <c r="M17932" s="109"/>
    </row>
    <row r="17933" spans="3:13">
      <c r="C17933" s="109"/>
      <c r="D17933" s="109"/>
      <c r="E17933" s="94"/>
      <c r="L17933" s="109"/>
      <c r="M17933" s="109"/>
    </row>
    <row r="17934" spans="3:13">
      <c r="C17934" s="109"/>
      <c r="D17934" s="109"/>
      <c r="E17934" s="94"/>
      <c r="L17934" s="109"/>
      <c r="M17934" s="109"/>
    </row>
    <row r="17935" spans="3:13">
      <c r="C17935" s="109"/>
      <c r="D17935" s="109"/>
      <c r="E17935" s="94"/>
      <c r="L17935" s="109"/>
      <c r="M17935" s="109"/>
    </row>
    <row r="17936" spans="3:13">
      <c r="C17936" s="109"/>
      <c r="D17936" s="109"/>
      <c r="E17936" s="94"/>
      <c r="L17936" s="109"/>
      <c r="M17936" s="109"/>
    </row>
    <row r="17937" spans="3:13">
      <c r="C17937" s="109"/>
      <c r="D17937" s="109"/>
      <c r="E17937" s="94"/>
      <c r="L17937" s="109"/>
      <c r="M17937" s="109"/>
    </row>
    <row r="17938" spans="3:13">
      <c r="C17938" s="109"/>
      <c r="D17938" s="109"/>
      <c r="E17938" s="94"/>
      <c r="L17938" s="109"/>
      <c r="M17938" s="109"/>
    </row>
    <row r="17939" spans="3:13">
      <c r="C17939" s="109"/>
      <c r="D17939" s="109"/>
      <c r="E17939" s="94"/>
      <c r="L17939" s="109"/>
      <c r="M17939" s="109"/>
    </row>
    <row r="17940" spans="3:13">
      <c r="C17940" s="109"/>
      <c r="D17940" s="109"/>
      <c r="E17940" s="94"/>
      <c r="L17940" s="109"/>
      <c r="M17940" s="109"/>
    </row>
    <row r="17941" spans="3:13">
      <c r="C17941" s="109"/>
      <c r="D17941" s="109"/>
      <c r="E17941" s="94"/>
      <c r="L17941" s="109"/>
      <c r="M17941" s="109"/>
    </row>
    <row r="17942" spans="3:13">
      <c r="C17942" s="109"/>
      <c r="D17942" s="109"/>
      <c r="E17942" s="94"/>
      <c r="L17942" s="109"/>
      <c r="M17942" s="109"/>
    </row>
    <row r="17943" spans="3:13">
      <c r="C17943" s="109"/>
      <c r="D17943" s="109"/>
      <c r="E17943" s="94"/>
      <c r="L17943" s="109"/>
      <c r="M17943" s="109"/>
    </row>
    <row r="17944" spans="3:13">
      <c r="C17944" s="109"/>
      <c r="D17944" s="109"/>
      <c r="E17944" s="94"/>
      <c r="L17944" s="109"/>
      <c r="M17944" s="109"/>
    </row>
    <row r="17945" spans="3:13">
      <c r="C17945" s="109"/>
      <c r="D17945" s="109"/>
      <c r="E17945" s="94"/>
      <c r="L17945" s="109"/>
      <c r="M17945" s="109"/>
    </row>
    <row r="17946" spans="3:13">
      <c r="C17946" s="109"/>
      <c r="D17946" s="109"/>
      <c r="E17946" s="94"/>
      <c r="L17946" s="109"/>
      <c r="M17946" s="109"/>
    </row>
    <row r="17947" spans="3:13">
      <c r="C17947" s="109"/>
      <c r="D17947" s="109"/>
      <c r="E17947" s="94"/>
      <c r="L17947" s="109"/>
      <c r="M17947" s="109"/>
    </row>
    <row r="17948" spans="3:13">
      <c r="C17948" s="109"/>
      <c r="D17948" s="109"/>
      <c r="E17948" s="94"/>
      <c r="L17948" s="109"/>
      <c r="M17948" s="109"/>
    </row>
    <row r="17949" spans="3:13">
      <c r="C17949" s="109"/>
      <c r="D17949" s="109"/>
      <c r="E17949" s="94"/>
      <c r="L17949" s="109"/>
      <c r="M17949" s="109"/>
    </row>
    <row r="17950" spans="3:13">
      <c r="C17950" s="109"/>
      <c r="D17950" s="109"/>
      <c r="E17950" s="94"/>
      <c r="L17950" s="109"/>
      <c r="M17950" s="109"/>
    </row>
    <row r="17951" spans="3:13">
      <c r="C17951" s="109"/>
      <c r="D17951" s="109"/>
      <c r="E17951" s="94"/>
      <c r="L17951" s="109"/>
      <c r="M17951" s="109"/>
    </row>
    <row r="17952" spans="3:13">
      <c r="C17952" s="109"/>
      <c r="D17952" s="109"/>
      <c r="E17952" s="94"/>
      <c r="L17952" s="109"/>
      <c r="M17952" s="109"/>
    </row>
    <row r="17953" spans="3:13">
      <c r="C17953" s="109"/>
      <c r="D17953" s="109"/>
      <c r="E17953" s="94"/>
      <c r="L17953" s="109"/>
      <c r="M17953" s="109"/>
    </row>
    <row r="17954" spans="3:13">
      <c r="C17954" s="109"/>
      <c r="D17954" s="109"/>
      <c r="E17954" s="94"/>
      <c r="L17954" s="109"/>
      <c r="M17954" s="109"/>
    </row>
    <row r="17955" spans="3:13">
      <c r="C17955" s="109"/>
      <c r="D17955" s="109"/>
      <c r="E17955" s="94"/>
      <c r="L17955" s="109"/>
      <c r="M17955" s="109"/>
    </row>
    <row r="17956" spans="3:13">
      <c r="C17956" s="109"/>
      <c r="D17956" s="109"/>
      <c r="E17956" s="94"/>
      <c r="L17956" s="109"/>
      <c r="M17956" s="109"/>
    </row>
    <row r="17957" spans="3:13">
      <c r="C17957" s="109"/>
      <c r="D17957" s="109"/>
      <c r="E17957" s="94"/>
      <c r="L17957" s="109"/>
      <c r="M17957" s="109"/>
    </row>
    <row r="17958" spans="3:13">
      <c r="C17958" s="109"/>
      <c r="D17958" s="109"/>
      <c r="E17958" s="94"/>
      <c r="L17958" s="109"/>
      <c r="M17958" s="109"/>
    </row>
    <row r="17959" spans="3:13">
      <c r="C17959" s="109"/>
      <c r="D17959" s="109"/>
      <c r="E17959" s="94"/>
      <c r="L17959" s="109"/>
      <c r="M17959" s="109"/>
    </row>
    <row r="17960" spans="3:13">
      <c r="C17960" s="109"/>
      <c r="D17960" s="109"/>
      <c r="E17960" s="94"/>
      <c r="L17960" s="109"/>
      <c r="M17960" s="109"/>
    </row>
    <row r="17961" spans="3:13">
      <c r="C17961" s="109"/>
      <c r="D17961" s="109"/>
      <c r="E17961" s="94"/>
      <c r="L17961" s="109"/>
      <c r="M17961" s="109"/>
    </row>
    <row r="17962" spans="3:13">
      <c r="C17962" s="109"/>
      <c r="D17962" s="109"/>
      <c r="E17962" s="94"/>
      <c r="L17962" s="109"/>
      <c r="M17962" s="109"/>
    </row>
    <row r="17963" spans="3:13">
      <c r="C17963" s="109"/>
      <c r="D17963" s="109"/>
      <c r="E17963" s="94"/>
      <c r="L17963" s="109"/>
      <c r="M17963" s="109"/>
    </row>
    <row r="17964" spans="3:13">
      <c r="C17964" s="109"/>
      <c r="D17964" s="109"/>
      <c r="E17964" s="94"/>
      <c r="L17964" s="109"/>
      <c r="M17964" s="109"/>
    </row>
    <row r="17965" spans="3:13">
      <c r="C17965" s="109"/>
      <c r="D17965" s="109"/>
      <c r="E17965" s="94"/>
      <c r="L17965" s="109"/>
      <c r="M17965" s="109"/>
    </row>
    <row r="17966" spans="3:13">
      <c r="C17966" s="109"/>
      <c r="D17966" s="109"/>
      <c r="E17966" s="94"/>
      <c r="L17966" s="109"/>
      <c r="M17966" s="109"/>
    </row>
    <row r="17967" spans="3:13">
      <c r="C17967" s="109"/>
      <c r="D17967" s="109"/>
      <c r="E17967" s="94"/>
      <c r="L17967" s="109"/>
      <c r="M17967" s="109"/>
    </row>
    <row r="17968" spans="3:13">
      <c r="C17968" s="109"/>
      <c r="D17968" s="109"/>
      <c r="E17968" s="94"/>
      <c r="L17968" s="109"/>
      <c r="M17968" s="109"/>
    </row>
    <row r="17969" spans="3:13">
      <c r="C17969" s="109"/>
      <c r="D17969" s="109"/>
      <c r="E17969" s="94"/>
      <c r="L17969" s="109"/>
      <c r="M17969" s="109"/>
    </row>
    <row r="17970" spans="3:13">
      <c r="C17970" s="109"/>
      <c r="D17970" s="109"/>
      <c r="E17970" s="94"/>
      <c r="L17970" s="109"/>
      <c r="M17970" s="109"/>
    </row>
    <row r="17971" spans="3:13">
      <c r="C17971" s="109"/>
      <c r="D17971" s="109"/>
      <c r="E17971" s="94"/>
      <c r="L17971" s="109"/>
      <c r="M17971" s="109"/>
    </row>
    <row r="17972" spans="3:13">
      <c r="C17972" s="109"/>
      <c r="D17972" s="109"/>
      <c r="E17972" s="94"/>
      <c r="L17972" s="109"/>
      <c r="M17972" s="109"/>
    </row>
    <row r="17973" spans="3:13">
      <c r="C17973" s="109"/>
      <c r="D17973" s="109"/>
      <c r="E17973" s="94"/>
      <c r="L17973" s="109"/>
      <c r="M17973" s="109"/>
    </row>
    <row r="17974" spans="3:13">
      <c r="C17974" s="109"/>
      <c r="D17974" s="109"/>
      <c r="E17974" s="94"/>
      <c r="L17974" s="109"/>
      <c r="M17974" s="109"/>
    </row>
    <row r="17975" spans="3:13">
      <c r="C17975" s="109"/>
      <c r="D17975" s="109"/>
      <c r="E17975" s="94"/>
      <c r="L17975" s="109"/>
      <c r="M17975" s="109"/>
    </row>
    <row r="17976" spans="3:13">
      <c r="C17976" s="109"/>
      <c r="D17976" s="109"/>
      <c r="E17976" s="94"/>
      <c r="L17976" s="109"/>
      <c r="M17976" s="109"/>
    </row>
    <row r="17977" spans="3:13">
      <c r="C17977" s="109"/>
      <c r="D17977" s="109"/>
      <c r="E17977" s="94"/>
      <c r="L17977" s="109"/>
      <c r="M17977" s="109"/>
    </row>
    <row r="17978" spans="3:13">
      <c r="C17978" s="109"/>
      <c r="D17978" s="109"/>
      <c r="E17978" s="94"/>
      <c r="L17978" s="109"/>
      <c r="M17978" s="109"/>
    </row>
    <row r="17979" spans="3:13">
      <c r="C17979" s="109"/>
      <c r="D17979" s="109"/>
      <c r="E17979" s="94"/>
      <c r="L17979" s="109"/>
      <c r="M17979" s="109"/>
    </row>
    <row r="17980" spans="3:13">
      <c r="C17980" s="109"/>
      <c r="D17980" s="109"/>
      <c r="E17980" s="94"/>
      <c r="L17980" s="109"/>
      <c r="M17980" s="109"/>
    </row>
    <row r="17981" spans="3:13">
      <c r="C17981" s="109"/>
      <c r="D17981" s="109"/>
      <c r="E17981" s="94"/>
      <c r="L17981" s="109"/>
      <c r="M17981" s="109"/>
    </row>
    <row r="17982" spans="3:13">
      <c r="C17982" s="109"/>
      <c r="D17982" s="109"/>
      <c r="E17982" s="94"/>
      <c r="L17982" s="109"/>
      <c r="M17982" s="109"/>
    </row>
    <row r="17983" spans="3:13">
      <c r="C17983" s="109"/>
      <c r="D17983" s="109"/>
      <c r="E17983" s="94"/>
      <c r="L17983" s="109"/>
      <c r="M17983" s="109"/>
    </row>
    <row r="17984" spans="3:13">
      <c r="C17984" s="109"/>
      <c r="D17984" s="109"/>
      <c r="E17984" s="94"/>
      <c r="L17984" s="109"/>
      <c r="M17984" s="109"/>
    </row>
    <row r="17985" spans="3:13">
      <c r="C17985" s="109"/>
      <c r="D17985" s="109"/>
      <c r="E17985" s="94"/>
      <c r="L17985" s="109"/>
      <c r="M17985" s="109"/>
    </row>
    <row r="17986" spans="3:13">
      <c r="C17986" s="109"/>
      <c r="D17986" s="109"/>
      <c r="E17986" s="94"/>
      <c r="L17986" s="109"/>
      <c r="M17986" s="109"/>
    </row>
    <row r="17987" spans="3:13">
      <c r="C17987" s="109"/>
      <c r="D17987" s="109"/>
      <c r="E17987" s="94"/>
      <c r="L17987" s="109"/>
      <c r="M17987" s="109"/>
    </row>
    <row r="17988" spans="3:13">
      <c r="C17988" s="109"/>
      <c r="D17988" s="109"/>
      <c r="E17988" s="94"/>
      <c r="L17988" s="109"/>
      <c r="M17988" s="109"/>
    </row>
    <row r="17989" spans="3:13">
      <c r="C17989" s="109"/>
      <c r="D17989" s="109"/>
      <c r="E17989" s="94"/>
      <c r="L17989" s="109"/>
      <c r="M17989" s="109"/>
    </row>
    <row r="17990" spans="3:13">
      <c r="C17990" s="109"/>
      <c r="D17990" s="109"/>
      <c r="E17990" s="94"/>
      <c r="L17990" s="109"/>
      <c r="M17990" s="109"/>
    </row>
    <row r="17991" spans="3:13">
      <c r="C17991" s="109"/>
      <c r="D17991" s="109"/>
      <c r="E17991" s="94"/>
      <c r="L17991" s="109"/>
      <c r="M17991" s="109"/>
    </row>
    <row r="17992" spans="3:13">
      <c r="C17992" s="109"/>
      <c r="D17992" s="109"/>
      <c r="E17992" s="94"/>
      <c r="L17992" s="109"/>
      <c r="M17992" s="109"/>
    </row>
    <row r="17993" spans="3:13">
      <c r="C17993" s="109"/>
      <c r="D17993" s="109"/>
      <c r="E17993" s="94"/>
      <c r="L17993" s="109"/>
      <c r="M17993" s="109"/>
    </row>
    <row r="17994" spans="3:13">
      <c r="C17994" s="109"/>
      <c r="D17994" s="109"/>
      <c r="E17994" s="94"/>
      <c r="L17994" s="109"/>
      <c r="M17994" s="109"/>
    </row>
    <row r="17995" spans="3:13">
      <c r="C17995" s="109"/>
      <c r="D17995" s="109"/>
      <c r="E17995" s="94"/>
      <c r="L17995" s="109"/>
      <c r="M17995" s="109"/>
    </row>
    <row r="17996" spans="3:13">
      <c r="C17996" s="109"/>
      <c r="D17996" s="109"/>
      <c r="E17996" s="94"/>
      <c r="L17996" s="109"/>
      <c r="M17996" s="109"/>
    </row>
    <row r="17997" spans="3:13">
      <c r="C17997" s="109"/>
      <c r="D17997" s="109"/>
      <c r="E17997" s="94"/>
      <c r="L17997" s="109"/>
      <c r="M17997" s="109"/>
    </row>
    <row r="17998" spans="3:13">
      <c r="C17998" s="109"/>
      <c r="D17998" s="109"/>
      <c r="E17998" s="94"/>
      <c r="L17998" s="109"/>
      <c r="M17998" s="109"/>
    </row>
    <row r="17999" spans="3:13">
      <c r="C17999" s="109"/>
      <c r="D17999" s="109"/>
      <c r="E17999" s="94"/>
      <c r="L17999" s="109"/>
      <c r="M17999" s="109"/>
    </row>
    <row r="18000" spans="3:13">
      <c r="C18000" s="109"/>
      <c r="D18000" s="109"/>
      <c r="E18000" s="94"/>
      <c r="L18000" s="109"/>
      <c r="M18000" s="109"/>
    </row>
    <row r="18001" spans="3:13">
      <c r="C18001" s="109"/>
      <c r="D18001" s="109"/>
      <c r="E18001" s="94"/>
      <c r="L18001" s="109"/>
      <c r="M18001" s="109"/>
    </row>
    <row r="18002" spans="3:13">
      <c r="C18002" s="109"/>
      <c r="D18002" s="109"/>
      <c r="E18002" s="94"/>
      <c r="L18002" s="109"/>
      <c r="M18002" s="109"/>
    </row>
    <row r="18003" spans="3:13">
      <c r="C18003" s="109"/>
      <c r="D18003" s="109"/>
      <c r="E18003" s="94"/>
      <c r="L18003" s="109"/>
      <c r="M18003" s="109"/>
    </row>
    <row r="18004" spans="3:13">
      <c r="C18004" s="109"/>
      <c r="D18004" s="109"/>
      <c r="E18004" s="94"/>
      <c r="L18004" s="109"/>
      <c r="M18004" s="109"/>
    </row>
    <row r="18005" spans="3:13">
      <c r="C18005" s="109"/>
      <c r="D18005" s="109"/>
      <c r="E18005" s="94"/>
      <c r="L18005" s="109"/>
      <c r="M18005" s="109"/>
    </row>
    <row r="18006" spans="3:13">
      <c r="C18006" s="109"/>
      <c r="D18006" s="109"/>
      <c r="E18006" s="94"/>
      <c r="L18006" s="109"/>
      <c r="M18006" s="109"/>
    </row>
    <row r="18007" spans="3:13">
      <c r="C18007" s="109"/>
      <c r="D18007" s="109"/>
      <c r="E18007" s="94"/>
      <c r="L18007" s="109"/>
      <c r="M18007" s="109"/>
    </row>
    <row r="18008" spans="3:13">
      <c r="C18008" s="109"/>
      <c r="D18008" s="109"/>
      <c r="E18008" s="94"/>
      <c r="L18008" s="109"/>
      <c r="M18008" s="109"/>
    </row>
    <row r="18009" spans="3:13">
      <c r="C18009" s="109"/>
      <c r="D18009" s="109"/>
      <c r="E18009" s="94"/>
      <c r="L18009" s="109"/>
      <c r="M18009" s="109"/>
    </row>
    <row r="18010" spans="3:13">
      <c r="C18010" s="109"/>
      <c r="D18010" s="109"/>
      <c r="E18010" s="94"/>
      <c r="L18010" s="109"/>
      <c r="M18010" s="109"/>
    </row>
    <row r="18011" spans="3:13">
      <c r="C18011" s="109"/>
      <c r="D18011" s="109"/>
      <c r="E18011" s="94"/>
      <c r="L18011" s="109"/>
      <c r="M18011" s="109"/>
    </row>
    <row r="18012" spans="3:13">
      <c r="C18012" s="109"/>
      <c r="D18012" s="109"/>
      <c r="E18012" s="94"/>
      <c r="L18012" s="109"/>
      <c r="M18012" s="109"/>
    </row>
    <row r="18013" spans="3:13">
      <c r="C18013" s="109"/>
      <c r="D18013" s="109"/>
      <c r="E18013" s="94"/>
      <c r="L18013" s="109"/>
      <c r="M18013" s="109"/>
    </row>
    <row r="18014" spans="3:13">
      <c r="C18014" s="109"/>
      <c r="D18014" s="109"/>
      <c r="E18014" s="94"/>
      <c r="L18014" s="109"/>
      <c r="M18014" s="109"/>
    </row>
    <row r="18015" spans="3:13">
      <c r="C18015" s="109"/>
      <c r="D18015" s="109"/>
      <c r="E18015" s="94"/>
      <c r="L18015" s="109"/>
      <c r="M18015" s="109"/>
    </row>
    <row r="18016" spans="3:13">
      <c r="C18016" s="109"/>
      <c r="D18016" s="109"/>
      <c r="E18016" s="94"/>
      <c r="L18016" s="109"/>
      <c r="M18016" s="109"/>
    </row>
    <row r="18017" spans="3:13">
      <c r="C18017" s="109"/>
      <c r="D18017" s="109"/>
      <c r="E18017" s="94"/>
      <c r="L18017" s="109"/>
      <c r="M18017" s="109"/>
    </row>
    <row r="18018" spans="3:13">
      <c r="C18018" s="109"/>
      <c r="D18018" s="109"/>
      <c r="E18018" s="94"/>
      <c r="L18018" s="109"/>
      <c r="M18018" s="109"/>
    </row>
    <row r="18019" spans="3:13">
      <c r="C18019" s="109"/>
      <c r="D18019" s="109"/>
      <c r="E18019" s="94"/>
      <c r="L18019" s="109"/>
      <c r="M18019" s="109"/>
    </row>
    <row r="18020" spans="3:13">
      <c r="C18020" s="109"/>
      <c r="D18020" s="109"/>
      <c r="E18020" s="94"/>
      <c r="L18020" s="109"/>
      <c r="M18020" s="109"/>
    </row>
    <row r="18021" spans="3:13">
      <c r="C18021" s="109"/>
      <c r="D18021" s="109"/>
      <c r="E18021" s="94"/>
      <c r="L18021" s="109"/>
      <c r="M18021" s="109"/>
    </row>
    <row r="18022" spans="3:13">
      <c r="C18022" s="109"/>
      <c r="D18022" s="109"/>
      <c r="E18022" s="94"/>
      <c r="L18022" s="109"/>
      <c r="M18022" s="109"/>
    </row>
    <row r="18023" spans="3:13">
      <c r="C18023" s="109"/>
      <c r="D18023" s="109"/>
      <c r="E18023" s="94"/>
      <c r="L18023" s="109"/>
      <c r="M18023" s="109"/>
    </row>
    <row r="18024" spans="3:13">
      <c r="C18024" s="109"/>
      <c r="D18024" s="109"/>
      <c r="E18024" s="94"/>
      <c r="L18024" s="109"/>
      <c r="M18024" s="109"/>
    </row>
    <row r="18025" spans="3:13">
      <c r="C18025" s="109"/>
      <c r="D18025" s="109"/>
      <c r="E18025" s="94"/>
      <c r="L18025" s="109"/>
      <c r="M18025" s="109"/>
    </row>
    <row r="18026" spans="3:13">
      <c r="C18026" s="109"/>
      <c r="D18026" s="109"/>
      <c r="E18026" s="94"/>
      <c r="L18026" s="109"/>
      <c r="M18026" s="109"/>
    </row>
    <row r="18027" spans="3:13">
      <c r="C18027" s="109"/>
      <c r="D18027" s="109"/>
      <c r="E18027" s="94"/>
      <c r="L18027" s="109"/>
      <c r="M18027" s="109"/>
    </row>
    <row r="18028" spans="3:13">
      <c r="C18028" s="109"/>
      <c r="D18028" s="109"/>
      <c r="E18028" s="94"/>
      <c r="L18028" s="109"/>
      <c r="M18028" s="109"/>
    </row>
    <row r="18029" spans="3:13">
      <c r="C18029" s="109"/>
      <c r="D18029" s="109"/>
      <c r="E18029" s="94"/>
      <c r="L18029" s="109"/>
      <c r="M18029" s="109"/>
    </row>
    <row r="18030" spans="3:13">
      <c r="C18030" s="109"/>
      <c r="D18030" s="109"/>
      <c r="E18030" s="94"/>
      <c r="L18030" s="109"/>
      <c r="M18030" s="109"/>
    </row>
    <row r="18031" spans="3:13">
      <c r="C18031" s="109"/>
      <c r="D18031" s="109"/>
      <c r="E18031" s="94"/>
      <c r="L18031" s="109"/>
      <c r="M18031" s="109"/>
    </row>
    <row r="18032" spans="3:13">
      <c r="C18032" s="109"/>
      <c r="D18032" s="109"/>
      <c r="E18032" s="94"/>
      <c r="L18032" s="109"/>
      <c r="M18032" s="109"/>
    </row>
    <row r="18033" spans="3:13">
      <c r="C18033" s="109"/>
      <c r="D18033" s="109"/>
      <c r="E18033" s="94"/>
      <c r="L18033" s="109"/>
      <c r="M18033" s="109"/>
    </row>
    <row r="18034" spans="3:13">
      <c r="C18034" s="109"/>
      <c r="D18034" s="109"/>
      <c r="E18034" s="94"/>
      <c r="L18034" s="109"/>
      <c r="M18034" s="109"/>
    </row>
    <row r="18035" spans="3:13">
      <c r="C18035" s="109"/>
      <c r="D18035" s="109"/>
      <c r="E18035" s="94"/>
      <c r="L18035" s="109"/>
      <c r="M18035" s="109"/>
    </row>
    <row r="18036" spans="3:13">
      <c r="C18036" s="109"/>
      <c r="D18036" s="109"/>
      <c r="E18036" s="94"/>
      <c r="L18036" s="109"/>
      <c r="M18036" s="109"/>
    </row>
    <row r="18037" spans="3:13">
      <c r="C18037" s="109"/>
      <c r="D18037" s="109"/>
      <c r="E18037" s="94"/>
      <c r="L18037" s="109"/>
      <c r="M18037" s="109"/>
    </row>
    <row r="18038" spans="3:13">
      <c r="C18038" s="109"/>
      <c r="D18038" s="109"/>
      <c r="E18038" s="94"/>
      <c r="L18038" s="109"/>
      <c r="M18038" s="109"/>
    </row>
    <row r="18039" spans="3:13">
      <c r="C18039" s="109"/>
      <c r="D18039" s="109"/>
      <c r="E18039" s="94"/>
      <c r="L18039" s="109"/>
      <c r="M18039" s="109"/>
    </row>
    <row r="18040" spans="3:13">
      <c r="C18040" s="109"/>
      <c r="D18040" s="109"/>
      <c r="E18040" s="94"/>
      <c r="L18040" s="109"/>
      <c r="M18040" s="109"/>
    </row>
    <row r="18041" spans="3:13">
      <c r="C18041" s="109"/>
      <c r="D18041" s="109"/>
      <c r="E18041" s="94"/>
      <c r="L18041" s="109"/>
      <c r="M18041" s="109"/>
    </row>
    <row r="18042" spans="3:13">
      <c r="C18042" s="109"/>
      <c r="D18042" s="109"/>
      <c r="E18042" s="94"/>
      <c r="L18042" s="109"/>
      <c r="M18042" s="109"/>
    </row>
    <row r="18043" spans="3:13">
      <c r="C18043" s="109"/>
      <c r="D18043" s="109"/>
      <c r="E18043" s="94"/>
      <c r="L18043" s="109"/>
      <c r="M18043" s="109"/>
    </row>
    <row r="18044" spans="3:13">
      <c r="C18044" s="109"/>
      <c r="D18044" s="109"/>
      <c r="E18044" s="94"/>
      <c r="L18044" s="109"/>
      <c r="M18044" s="109"/>
    </row>
    <row r="18045" spans="3:13">
      <c r="C18045" s="109"/>
      <c r="D18045" s="109"/>
      <c r="E18045" s="94"/>
      <c r="L18045" s="109"/>
      <c r="M18045" s="109"/>
    </row>
    <row r="18046" spans="3:13">
      <c r="C18046" s="109"/>
      <c r="D18046" s="109"/>
      <c r="E18046" s="94"/>
      <c r="L18046" s="109"/>
      <c r="M18046" s="109"/>
    </row>
    <row r="18047" spans="3:13">
      <c r="C18047" s="109"/>
      <c r="D18047" s="109"/>
      <c r="E18047" s="94"/>
      <c r="L18047" s="109"/>
      <c r="M18047" s="109"/>
    </row>
    <row r="18048" spans="3:13">
      <c r="C18048" s="109"/>
      <c r="D18048" s="109"/>
      <c r="E18048" s="94"/>
      <c r="L18048" s="109"/>
      <c r="M18048" s="109"/>
    </row>
    <row r="18049" spans="3:13">
      <c r="C18049" s="109"/>
      <c r="D18049" s="109"/>
      <c r="E18049" s="94"/>
      <c r="L18049" s="109"/>
      <c r="M18049" s="109"/>
    </row>
    <row r="18050" spans="3:13">
      <c r="C18050" s="109"/>
      <c r="D18050" s="109"/>
      <c r="E18050" s="94"/>
      <c r="L18050" s="109"/>
      <c r="M18050" s="109"/>
    </row>
    <row r="18051" spans="3:13">
      <c r="C18051" s="109"/>
      <c r="D18051" s="109"/>
      <c r="E18051" s="94"/>
      <c r="L18051" s="109"/>
      <c r="M18051" s="109"/>
    </row>
    <row r="18052" spans="3:13">
      <c r="C18052" s="109"/>
      <c r="D18052" s="109"/>
      <c r="E18052" s="94"/>
      <c r="L18052" s="109"/>
      <c r="M18052" s="109"/>
    </row>
    <row r="18053" spans="3:13">
      <c r="C18053" s="109"/>
      <c r="D18053" s="109"/>
      <c r="E18053" s="94"/>
      <c r="L18053" s="109"/>
      <c r="M18053" s="109"/>
    </row>
    <row r="18054" spans="3:13">
      <c r="C18054" s="109"/>
      <c r="D18054" s="109"/>
      <c r="E18054" s="94"/>
      <c r="L18054" s="109"/>
      <c r="M18054" s="109"/>
    </row>
    <row r="18055" spans="3:13">
      <c r="C18055" s="109"/>
      <c r="D18055" s="109"/>
      <c r="E18055" s="94"/>
      <c r="L18055" s="109"/>
      <c r="M18055" s="109"/>
    </row>
    <row r="18056" spans="3:13">
      <c r="C18056" s="109"/>
      <c r="D18056" s="109"/>
      <c r="E18056" s="94"/>
      <c r="L18056" s="109"/>
      <c r="M18056" s="109"/>
    </row>
    <row r="18057" spans="3:13">
      <c r="C18057" s="109"/>
      <c r="D18057" s="109"/>
      <c r="E18057" s="94"/>
      <c r="L18057" s="109"/>
      <c r="M18057" s="109"/>
    </row>
    <row r="18058" spans="3:13">
      <c r="C18058" s="109"/>
      <c r="D18058" s="109"/>
      <c r="E18058" s="94"/>
      <c r="L18058" s="109"/>
      <c r="M18058" s="109"/>
    </row>
    <row r="18059" spans="3:13">
      <c r="C18059" s="109"/>
      <c r="D18059" s="109"/>
      <c r="E18059" s="94"/>
      <c r="L18059" s="109"/>
      <c r="M18059" s="109"/>
    </row>
    <row r="18060" spans="3:13">
      <c r="C18060" s="109"/>
      <c r="D18060" s="109"/>
      <c r="E18060" s="94"/>
      <c r="L18060" s="109"/>
      <c r="M18060" s="109"/>
    </row>
    <row r="18061" spans="3:13">
      <c r="C18061" s="109"/>
      <c r="D18061" s="109"/>
      <c r="E18061" s="94"/>
      <c r="L18061" s="109"/>
      <c r="M18061" s="109"/>
    </row>
    <row r="18062" spans="3:13">
      <c r="C18062" s="109"/>
      <c r="D18062" s="109"/>
      <c r="E18062" s="94"/>
      <c r="L18062" s="109"/>
      <c r="M18062" s="109"/>
    </row>
    <row r="18063" spans="3:13">
      <c r="C18063" s="109"/>
      <c r="D18063" s="109"/>
      <c r="E18063" s="94"/>
      <c r="L18063" s="109"/>
      <c r="M18063" s="109"/>
    </row>
    <row r="18064" spans="3:13">
      <c r="C18064" s="109"/>
      <c r="D18064" s="109"/>
      <c r="E18064" s="94"/>
      <c r="L18064" s="109"/>
      <c r="M18064" s="109"/>
    </row>
    <row r="18065" spans="3:13">
      <c r="C18065" s="109"/>
      <c r="D18065" s="109"/>
      <c r="E18065" s="94"/>
      <c r="L18065" s="109"/>
      <c r="M18065" s="109"/>
    </row>
    <row r="18066" spans="3:13">
      <c r="C18066" s="109"/>
      <c r="D18066" s="109"/>
      <c r="E18066" s="94"/>
      <c r="L18066" s="109"/>
      <c r="M18066" s="109"/>
    </row>
    <row r="18067" spans="3:13">
      <c r="C18067" s="109"/>
      <c r="D18067" s="109"/>
      <c r="E18067" s="94"/>
      <c r="L18067" s="109"/>
      <c r="M18067" s="109"/>
    </row>
    <row r="18068" spans="3:13">
      <c r="C18068" s="109"/>
      <c r="D18068" s="109"/>
      <c r="E18068" s="94"/>
      <c r="L18068" s="109"/>
      <c r="M18068" s="109"/>
    </row>
    <row r="18069" spans="3:13">
      <c r="C18069" s="109"/>
      <c r="D18069" s="109"/>
      <c r="E18069" s="94"/>
      <c r="L18069" s="109"/>
      <c r="M18069" s="109"/>
    </row>
    <row r="18070" spans="3:13">
      <c r="C18070" s="109"/>
      <c r="D18070" s="109"/>
      <c r="E18070" s="94"/>
      <c r="L18070" s="109"/>
      <c r="M18070" s="109"/>
    </row>
    <row r="18071" spans="3:13">
      <c r="C18071" s="109"/>
      <c r="D18071" s="109"/>
      <c r="E18071" s="94"/>
      <c r="L18071" s="109"/>
      <c r="M18071" s="109"/>
    </row>
    <row r="18072" spans="3:13">
      <c r="C18072" s="109"/>
      <c r="D18072" s="109"/>
      <c r="E18072" s="94"/>
      <c r="L18072" s="109"/>
      <c r="M18072" s="109"/>
    </row>
    <row r="18073" spans="3:13">
      <c r="C18073" s="109"/>
      <c r="D18073" s="109"/>
      <c r="E18073" s="94"/>
      <c r="L18073" s="109"/>
      <c r="M18073" s="109"/>
    </row>
    <row r="18074" spans="3:13">
      <c r="C18074" s="109"/>
      <c r="D18074" s="109"/>
      <c r="E18074" s="94"/>
      <c r="L18074" s="109"/>
      <c r="M18074" s="109"/>
    </row>
    <row r="18075" spans="3:13">
      <c r="C18075" s="109"/>
      <c r="D18075" s="109"/>
      <c r="E18075" s="94"/>
      <c r="L18075" s="109"/>
      <c r="M18075" s="109"/>
    </row>
    <row r="18076" spans="3:13">
      <c r="C18076" s="109"/>
      <c r="D18076" s="109"/>
      <c r="E18076" s="94"/>
      <c r="L18076" s="109"/>
      <c r="M18076" s="109"/>
    </row>
    <row r="18077" spans="3:13">
      <c r="C18077" s="109"/>
      <c r="D18077" s="109"/>
      <c r="E18077" s="94"/>
      <c r="L18077" s="109"/>
      <c r="M18077" s="109"/>
    </row>
    <row r="18078" spans="3:13">
      <c r="C18078" s="109"/>
      <c r="D18078" s="109"/>
      <c r="E18078" s="94"/>
      <c r="L18078" s="109"/>
      <c r="M18078" s="109"/>
    </row>
    <row r="18079" spans="3:13">
      <c r="C18079" s="109"/>
      <c r="D18079" s="109"/>
      <c r="E18079" s="94"/>
      <c r="L18079" s="109"/>
      <c r="M18079" s="109"/>
    </row>
    <row r="18080" spans="3:13">
      <c r="C18080" s="109"/>
      <c r="D18080" s="109"/>
      <c r="E18080" s="94"/>
      <c r="L18080" s="109"/>
      <c r="M18080" s="109"/>
    </row>
    <row r="18081" spans="3:13">
      <c r="C18081" s="109"/>
      <c r="D18081" s="109"/>
      <c r="E18081" s="94"/>
      <c r="L18081" s="109"/>
      <c r="M18081" s="109"/>
    </row>
    <row r="18082" spans="3:13">
      <c r="C18082" s="109"/>
      <c r="D18082" s="109"/>
      <c r="E18082" s="94"/>
      <c r="L18082" s="109"/>
      <c r="M18082" s="109"/>
    </row>
    <row r="18083" spans="3:13">
      <c r="C18083" s="109"/>
      <c r="D18083" s="109"/>
      <c r="E18083" s="94"/>
      <c r="L18083" s="109"/>
      <c r="M18083" s="109"/>
    </row>
    <row r="18084" spans="3:13">
      <c r="C18084" s="109"/>
      <c r="D18084" s="109"/>
      <c r="E18084" s="94"/>
      <c r="L18084" s="109"/>
      <c r="M18084" s="109"/>
    </row>
    <row r="18085" spans="3:13">
      <c r="C18085" s="109"/>
      <c r="D18085" s="109"/>
      <c r="E18085" s="94"/>
      <c r="L18085" s="109"/>
      <c r="M18085" s="109"/>
    </row>
    <row r="18086" spans="3:13">
      <c r="C18086" s="109"/>
      <c r="D18086" s="109"/>
      <c r="E18086" s="94"/>
      <c r="L18086" s="109"/>
      <c r="M18086" s="109"/>
    </row>
    <row r="18087" spans="3:13">
      <c r="C18087" s="109"/>
      <c r="D18087" s="109"/>
      <c r="E18087" s="94"/>
      <c r="L18087" s="109"/>
      <c r="M18087" s="109"/>
    </row>
    <row r="18088" spans="3:13">
      <c r="C18088" s="109"/>
      <c r="D18088" s="109"/>
      <c r="E18088" s="94"/>
      <c r="L18088" s="109"/>
      <c r="M18088" s="109"/>
    </row>
    <row r="18089" spans="3:13">
      <c r="C18089" s="109"/>
      <c r="D18089" s="109"/>
      <c r="E18089" s="94"/>
      <c r="L18089" s="109"/>
      <c r="M18089" s="109"/>
    </row>
    <row r="18090" spans="3:13">
      <c r="C18090" s="109"/>
      <c r="D18090" s="109"/>
      <c r="E18090" s="94"/>
      <c r="L18090" s="109"/>
      <c r="M18090" s="109"/>
    </row>
    <row r="18091" spans="3:13">
      <c r="C18091" s="109"/>
      <c r="D18091" s="109"/>
      <c r="E18091" s="94"/>
      <c r="L18091" s="109"/>
      <c r="M18091" s="109"/>
    </row>
    <row r="18092" spans="3:13">
      <c r="C18092" s="109"/>
      <c r="D18092" s="109"/>
      <c r="E18092" s="94"/>
      <c r="L18092" s="109"/>
      <c r="M18092" s="109"/>
    </row>
    <row r="18093" spans="3:13">
      <c r="C18093" s="109"/>
      <c r="D18093" s="109"/>
      <c r="E18093" s="94"/>
      <c r="L18093" s="109"/>
      <c r="M18093" s="109"/>
    </row>
    <row r="18094" spans="3:13">
      <c r="C18094" s="109"/>
      <c r="D18094" s="109"/>
      <c r="E18094" s="94"/>
      <c r="L18094" s="109"/>
      <c r="M18094" s="109"/>
    </row>
    <row r="18095" spans="3:13">
      <c r="C18095" s="109"/>
      <c r="D18095" s="109"/>
      <c r="E18095" s="94"/>
      <c r="L18095" s="109"/>
      <c r="M18095" s="109"/>
    </row>
    <row r="18096" spans="3:13">
      <c r="C18096" s="109"/>
      <c r="D18096" s="109"/>
      <c r="E18096" s="94"/>
      <c r="L18096" s="109"/>
      <c r="M18096" s="109"/>
    </row>
    <row r="18097" spans="3:13">
      <c r="C18097" s="109"/>
      <c r="D18097" s="109"/>
      <c r="E18097" s="94"/>
      <c r="L18097" s="109"/>
      <c r="M18097" s="109"/>
    </row>
    <row r="18098" spans="3:13">
      <c r="C18098" s="109"/>
      <c r="D18098" s="109"/>
      <c r="E18098" s="94"/>
      <c r="L18098" s="109"/>
      <c r="M18098" s="109"/>
    </row>
    <row r="18099" spans="3:13">
      <c r="C18099" s="109"/>
      <c r="D18099" s="109"/>
      <c r="E18099" s="94"/>
      <c r="L18099" s="109"/>
      <c r="M18099" s="109"/>
    </row>
    <row r="18100" spans="3:13">
      <c r="C18100" s="109"/>
      <c r="D18100" s="109"/>
      <c r="E18100" s="94"/>
      <c r="L18100" s="109"/>
      <c r="M18100" s="109"/>
    </row>
    <row r="18101" spans="3:13">
      <c r="C18101" s="109"/>
      <c r="D18101" s="109"/>
      <c r="E18101" s="94"/>
      <c r="L18101" s="109"/>
      <c r="M18101" s="109"/>
    </row>
    <row r="18102" spans="3:13">
      <c r="C18102" s="109"/>
      <c r="D18102" s="109"/>
      <c r="E18102" s="94"/>
      <c r="L18102" s="109"/>
      <c r="M18102" s="109"/>
    </row>
    <row r="18103" spans="3:13">
      <c r="C18103" s="109"/>
      <c r="D18103" s="109"/>
      <c r="E18103" s="94"/>
      <c r="L18103" s="109"/>
      <c r="M18103" s="109"/>
    </row>
    <row r="18104" spans="3:13">
      <c r="C18104" s="109"/>
      <c r="D18104" s="109"/>
      <c r="E18104" s="94"/>
      <c r="L18104" s="109"/>
      <c r="M18104" s="109"/>
    </row>
    <row r="18105" spans="3:13">
      <c r="C18105" s="109"/>
      <c r="D18105" s="109"/>
      <c r="E18105" s="94"/>
      <c r="L18105" s="109"/>
      <c r="M18105" s="109"/>
    </row>
    <row r="18106" spans="3:13">
      <c r="C18106" s="109"/>
      <c r="D18106" s="109"/>
      <c r="E18106" s="94"/>
      <c r="L18106" s="109"/>
      <c r="M18106" s="109"/>
    </row>
    <row r="18107" spans="3:13">
      <c r="C18107" s="109"/>
      <c r="D18107" s="109"/>
      <c r="E18107" s="94"/>
      <c r="L18107" s="109"/>
      <c r="M18107" s="109"/>
    </row>
    <row r="18108" spans="3:13">
      <c r="C18108" s="109"/>
      <c r="D18108" s="109"/>
      <c r="E18108" s="94"/>
      <c r="L18108" s="109"/>
      <c r="M18108" s="109"/>
    </row>
    <row r="18109" spans="3:13">
      <c r="C18109" s="109"/>
      <c r="D18109" s="109"/>
      <c r="E18109" s="94"/>
      <c r="L18109" s="109"/>
      <c r="M18109" s="109"/>
    </row>
    <row r="18110" spans="3:13">
      <c r="C18110" s="109"/>
      <c r="D18110" s="109"/>
      <c r="E18110" s="94"/>
      <c r="L18110" s="109"/>
      <c r="M18110" s="109"/>
    </row>
    <row r="18111" spans="3:13">
      <c r="C18111" s="109"/>
      <c r="D18111" s="109"/>
      <c r="E18111" s="94"/>
      <c r="L18111" s="109"/>
      <c r="M18111" s="109"/>
    </row>
    <row r="18112" spans="3:13">
      <c r="C18112" s="109"/>
      <c r="D18112" s="109"/>
      <c r="E18112" s="94"/>
      <c r="L18112" s="109"/>
      <c r="M18112" s="109"/>
    </row>
    <row r="18113" spans="3:13">
      <c r="C18113" s="109"/>
      <c r="D18113" s="109"/>
      <c r="E18113" s="94"/>
      <c r="L18113" s="109"/>
      <c r="M18113" s="109"/>
    </row>
    <row r="18114" spans="3:13">
      <c r="C18114" s="109"/>
      <c r="D18114" s="109"/>
      <c r="E18114" s="94"/>
      <c r="L18114" s="109"/>
      <c r="M18114" s="109"/>
    </row>
    <row r="18115" spans="3:13">
      <c r="C18115" s="109"/>
      <c r="D18115" s="109"/>
      <c r="E18115" s="94"/>
      <c r="L18115" s="109"/>
      <c r="M18115" s="109"/>
    </row>
    <row r="18116" spans="3:13">
      <c r="C18116" s="109"/>
      <c r="D18116" s="109"/>
      <c r="E18116" s="94"/>
      <c r="L18116" s="109"/>
      <c r="M18116" s="109"/>
    </row>
    <row r="18117" spans="3:13">
      <c r="C18117" s="109"/>
      <c r="D18117" s="109"/>
      <c r="E18117" s="94"/>
      <c r="L18117" s="109"/>
      <c r="M18117" s="109"/>
    </row>
    <row r="18118" spans="3:13">
      <c r="C18118" s="109"/>
      <c r="D18118" s="109"/>
      <c r="E18118" s="94"/>
      <c r="L18118" s="109"/>
      <c r="M18118" s="109"/>
    </row>
    <row r="18119" spans="3:13">
      <c r="C18119" s="109"/>
      <c r="D18119" s="109"/>
      <c r="E18119" s="94"/>
      <c r="L18119" s="109"/>
      <c r="M18119" s="109"/>
    </row>
    <row r="18120" spans="3:13">
      <c r="C18120" s="109"/>
      <c r="D18120" s="109"/>
      <c r="E18120" s="94"/>
      <c r="L18120" s="109"/>
      <c r="M18120" s="109"/>
    </row>
    <row r="18121" spans="3:13">
      <c r="C18121" s="109"/>
      <c r="D18121" s="109"/>
      <c r="E18121" s="94"/>
      <c r="L18121" s="109"/>
      <c r="M18121" s="109"/>
    </row>
    <row r="18122" spans="3:13">
      <c r="C18122" s="109"/>
      <c r="D18122" s="109"/>
      <c r="E18122" s="94"/>
      <c r="L18122" s="109"/>
      <c r="M18122" s="109"/>
    </row>
    <row r="18123" spans="3:13">
      <c r="C18123" s="109"/>
      <c r="D18123" s="109"/>
      <c r="E18123" s="94"/>
      <c r="L18123" s="109"/>
      <c r="M18123" s="109"/>
    </row>
    <row r="18124" spans="3:13">
      <c r="C18124" s="109"/>
      <c r="D18124" s="109"/>
      <c r="E18124" s="94"/>
      <c r="L18124" s="109"/>
      <c r="M18124" s="109"/>
    </row>
    <row r="18125" spans="3:13">
      <c r="C18125" s="109"/>
      <c r="D18125" s="109"/>
      <c r="E18125" s="94"/>
      <c r="L18125" s="109"/>
      <c r="M18125" s="109"/>
    </row>
    <row r="18126" spans="3:13">
      <c r="C18126" s="109"/>
      <c r="D18126" s="109"/>
      <c r="E18126" s="94"/>
      <c r="L18126" s="109"/>
      <c r="M18126" s="109"/>
    </row>
    <row r="18127" spans="3:13">
      <c r="C18127" s="109"/>
      <c r="D18127" s="109"/>
      <c r="E18127" s="94"/>
      <c r="L18127" s="109"/>
      <c r="M18127" s="109"/>
    </row>
    <row r="18128" spans="3:13">
      <c r="C18128" s="109"/>
      <c r="D18128" s="109"/>
      <c r="E18128" s="94"/>
      <c r="L18128" s="109"/>
      <c r="M18128" s="109"/>
    </row>
    <row r="18129" spans="3:13">
      <c r="C18129" s="109"/>
      <c r="D18129" s="109"/>
      <c r="E18129" s="94"/>
      <c r="L18129" s="109"/>
      <c r="M18129" s="109"/>
    </row>
    <row r="18130" spans="3:13">
      <c r="C18130" s="109"/>
      <c r="D18130" s="109"/>
      <c r="E18130" s="94"/>
      <c r="L18130" s="109"/>
      <c r="M18130" s="109"/>
    </row>
    <row r="18131" spans="3:13">
      <c r="C18131" s="109"/>
      <c r="D18131" s="109"/>
      <c r="E18131" s="94"/>
      <c r="L18131" s="109"/>
      <c r="M18131" s="109"/>
    </row>
    <row r="18132" spans="3:13">
      <c r="C18132" s="109"/>
      <c r="D18132" s="109"/>
      <c r="E18132" s="94"/>
      <c r="L18132" s="109"/>
      <c r="M18132" s="109"/>
    </row>
    <row r="18133" spans="3:13">
      <c r="C18133" s="109"/>
      <c r="D18133" s="109"/>
      <c r="E18133" s="94"/>
      <c r="L18133" s="109"/>
      <c r="M18133" s="109"/>
    </row>
    <row r="18134" spans="3:13">
      <c r="C18134" s="109"/>
      <c r="D18134" s="109"/>
      <c r="E18134" s="94"/>
      <c r="L18134" s="109"/>
      <c r="M18134" s="109"/>
    </row>
    <row r="18135" spans="3:13">
      <c r="C18135" s="109"/>
      <c r="D18135" s="109"/>
      <c r="E18135" s="94"/>
      <c r="L18135" s="109"/>
      <c r="M18135" s="109"/>
    </row>
    <row r="18136" spans="3:13">
      <c r="C18136" s="109"/>
      <c r="D18136" s="109"/>
      <c r="E18136" s="94"/>
      <c r="L18136" s="109"/>
      <c r="M18136" s="109"/>
    </row>
    <row r="18137" spans="3:13">
      <c r="C18137" s="109"/>
      <c r="D18137" s="109"/>
      <c r="E18137" s="94"/>
      <c r="L18137" s="109"/>
      <c r="M18137" s="109"/>
    </row>
    <row r="18138" spans="3:13">
      <c r="C18138" s="109"/>
      <c r="D18138" s="109"/>
      <c r="E18138" s="94"/>
      <c r="L18138" s="109"/>
      <c r="M18138" s="109"/>
    </row>
    <row r="18139" spans="3:13">
      <c r="C18139" s="109"/>
      <c r="D18139" s="109"/>
      <c r="E18139" s="94"/>
      <c r="L18139" s="109"/>
      <c r="M18139" s="109"/>
    </row>
    <row r="18140" spans="3:13">
      <c r="C18140" s="109"/>
      <c r="D18140" s="109"/>
      <c r="E18140" s="94"/>
      <c r="L18140" s="109"/>
      <c r="M18140" s="109"/>
    </row>
    <row r="18141" spans="3:13">
      <c r="C18141" s="109"/>
      <c r="D18141" s="109"/>
      <c r="E18141" s="94"/>
      <c r="L18141" s="109"/>
      <c r="M18141" s="109"/>
    </row>
    <row r="18142" spans="3:13">
      <c r="C18142" s="109"/>
      <c r="D18142" s="109"/>
      <c r="E18142" s="94"/>
      <c r="L18142" s="109"/>
      <c r="M18142" s="109"/>
    </row>
    <row r="18143" spans="3:13">
      <c r="C18143" s="109"/>
      <c r="D18143" s="109"/>
      <c r="E18143" s="94"/>
      <c r="L18143" s="109"/>
      <c r="M18143" s="109"/>
    </row>
    <row r="18144" spans="3:13">
      <c r="C18144" s="109"/>
      <c r="D18144" s="109"/>
      <c r="E18144" s="94"/>
      <c r="L18144" s="109"/>
      <c r="M18144" s="109"/>
    </row>
    <row r="18145" spans="3:13">
      <c r="C18145" s="109"/>
      <c r="D18145" s="109"/>
      <c r="E18145" s="94"/>
      <c r="L18145" s="109"/>
      <c r="M18145" s="109"/>
    </row>
    <row r="18146" spans="3:13">
      <c r="C18146" s="109"/>
      <c r="D18146" s="109"/>
      <c r="E18146" s="94"/>
      <c r="L18146" s="109"/>
      <c r="M18146" s="109"/>
    </row>
    <row r="18147" spans="3:13">
      <c r="C18147" s="109"/>
      <c r="D18147" s="109"/>
      <c r="E18147" s="94"/>
      <c r="L18147" s="109"/>
      <c r="M18147" s="109"/>
    </row>
    <row r="18148" spans="3:13">
      <c r="C18148" s="109"/>
      <c r="D18148" s="109"/>
      <c r="E18148" s="94"/>
      <c r="L18148" s="109"/>
      <c r="M18148" s="109"/>
    </row>
    <row r="18149" spans="3:13">
      <c r="C18149" s="109"/>
      <c r="D18149" s="109"/>
      <c r="E18149" s="94"/>
      <c r="L18149" s="109"/>
      <c r="M18149" s="109"/>
    </row>
    <row r="18150" spans="3:13">
      <c r="C18150" s="109"/>
      <c r="D18150" s="109"/>
      <c r="E18150" s="94"/>
      <c r="L18150" s="109"/>
      <c r="M18150" s="109"/>
    </row>
    <row r="18151" spans="3:13">
      <c r="C18151" s="109"/>
      <c r="D18151" s="109"/>
      <c r="E18151" s="94"/>
      <c r="L18151" s="109"/>
      <c r="M18151" s="109"/>
    </row>
    <row r="18152" spans="3:13">
      <c r="C18152" s="109"/>
      <c r="D18152" s="109"/>
      <c r="E18152" s="94"/>
      <c r="L18152" s="109"/>
      <c r="M18152" s="109"/>
    </row>
    <row r="18153" spans="3:13">
      <c r="C18153" s="109"/>
      <c r="D18153" s="109"/>
      <c r="E18153" s="94"/>
      <c r="L18153" s="109"/>
      <c r="M18153" s="109"/>
    </row>
    <row r="18154" spans="3:13">
      <c r="C18154" s="109"/>
      <c r="D18154" s="109"/>
      <c r="E18154" s="94"/>
      <c r="L18154" s="109"/>
      <c r="M18154" s="109"/>
    </row>
    <row r="18155" spans="3:13">
      <c r="C18155" s="109"/>
      <c r="D18155" s="109"/>
      <c r="E18155" s="94"/>
      <c r="L18155" s="109"/>
      <c r="M18155" s="109"/>
    </row>
    <row r="18156" spans="3:13">
      <c r="C18156" s="109"/>
      <c r="D18156" s="109"/>
      <c r="E18156" s="94"/>
      <c r="L18156" s="109"/>
      <c r="M18156" s="109"/>
    </row>
    <row r="18157" spans="3:13">
      <c r="C18157" s="109"/>
      <c r="D18157" s="109"/>
      <c r="E18157" s="94"/>
      <c r="L18157" s="109"/>
      <c r="M18157" s="109"/>
    </row>
    <row r="18158" spans="3:13">
      <c r="C18158" s="109"/>
      <c r="D18158" s="109"/>
      <c r="E18158" s="94"/>
      <c r="L18158" s="109"/>
      <c r="M18158" s="109"/>
    </row>
    <row r="18159" spans="3:13">
      <c r="C18159" s="109"/>
      <c r="D18159" s="109"/>
      <c r="E18159" s="94"/>
      <c r="L18159" s="109"/>
      <c r="M18159" s="109"/>
    </row>
    <row r="18160" spans="3:13">
      <c r="C18160" s="109"/>
      <c r="D18160" s="109"/>
      <c r="E18160" s="94"/>
      <c r="L18160" s="109"/>
      <c r="M18160" s="109"/>
    </row>
    <row r="18161" spans="3:13">
      <c r="C18161" s="109"/>
      <c r="D18161" s="109"/>
      <c r="E18161" s="94"/>
      <c r="L18161" s="109"/>
      <c r="M18161" s="109"/>
    </row>
    <row r="18162" spans="3:13">
      <c r="C18162" s="109"/>
      <c r="D18162" s="109"/>
      <c r="E18162" s="94"/>
      <c r="L18162" s="109"/>
      <c r="M18162" s="109"/>
    </row>
    <row r="18163" spans="3:13">
      <c r="C18163" s="109"/>
      <c r="D18163" s="109"/>
      <c r="E18163" s="94"/>
      <c r="L18163" s="109"/>
      <c r="M18163" s="109"/>
    </row>
    <row r="18164" spans="3:13">
      <c r="C18164" s="109"/>
      <c r="D18164" s="109"/>
      <c r="E18164" s="94"/>
      <c r="L18164" s="109"/>
      <c r="M18164" s="109"/>
    </row>
    <row r="18165" spans="3:13">
      <c r="C18165" s="109"/>
      <c r="D18165" s="109"/>
      <c r="E18165" s="94"/>
      <c r="L18165" s="109"/>
      <c r="M18165" s="109"/>
    </row>
    <row r="18166" spans="3:13">
      <c r="C18166" s="109"/>
      <c r="D18166" s="109"/>
      <c r="E18166" s="94"/>
      <c r="L18166" s="109"/>
      <c r="M18166" s="109"/>
    </row>
    <row r="18167" spans="3:13">
      <c r="C18167" s="109"/>
      <c r="D18167" s="109"/>
      <c r="E18167" s="94"/>
      <c r="L18167" s="109"/>
      <c r="M18167" s="109"/>
    </row>
    <row r="18168" spans="3:13">
      <c r="C18168" s="109"/>
      <c r="D18168" s="109"/>
      <c r="E18168" s="94"/>
      <c r="L18168" s="109"/>
      <c r="M18168" s="109"/>
    </row>
    <row r="18169" spans="3:13">
      <c r="C18169" s="109"/>
      <c r="D18169" s="109"/>
      <c r="E18169" s="94"/>
      <c r="L18169" s="109"/>
      <c r="M18169" s="109"/>
    </row>
    <row r="18170" spans="3:13">
      <c r="C18170" s="109"/>
      <c r="D18170" s="109"/>
      <c r="E18170" s="94"/>
      <c r="L18170" s="109"/>
      <c r="M18170" s="109"/>
    </row>
    <row r="18171" spans="3:13">
      <c r="C18171" s="109"/>
      <c r="D18171" s="109"/>
      <c r="E18171" s="94"/>
      <c r="L18171" s="109"/>
      <c r="M18171" s="109"/>
    </row>
    <row r="18172" spans="3:13">
      <c r="C18172" s="109"/>
      <c r="D18172" s="109"/>
      <c r="E18172" s="94"/>
      <c r="L18172" s="109"/>
      <c r="M18172" s="109"/>
    </row>
    <row r="18173" spans="3:13">
      <c r="C18173" s="109"/>
      <c r="D18173" s="109"/>
      <c r="E18173" s="94"/>
      <c r="L18173" s="109"/>
      <c r="M18173" s="109"/>
    </row>
    <row r="18174" spans="3:13">
      <c r="C18174" s="109"/>
      <c r="D18174" s="109"/>
      <c r="E18174" s="94"/>
      <c r="L18174" s="109"/>
      <c r="M18174" s="109"/>
    </row>
    <row r="18175" spans="3:13">
      <c r="C18175" s="109"/>
      <c r="D18175" s="109"/>
      <c r="E18175" s="94"/>
      <c r="L18175" s="109"/>
      <c r="M18175" s="109"/>
    </row>
    <row r="18176" spans="3:13">
      <c r="C18176" s="109"/>
      <c r="D18176" s="109"/>
      <c r="E18176" s="94"/>
      <c r="L18176" s="109"/>
      <c r="M18176" s="109"/>
    </row>
    <row r="18177" spans="3:13">
      <c r="C18177" s="109"/>
      <c r="D18177" s="109"/>
      <c r="E18177" s="94"/>
      <c r="L18177" s="109"/>
      <c r="M18177" s="109"/>
    </row>
    <row r="18178" spans="3:13">
      <c r="C18178" s="109"/>
      <c r="D18178" s="109"/>
      <c r="E18178" s="94"/>
      <c r="L18178" s="109"/>
      <c r="M18178" s="109"/>
    </row>
    <row r="18179" spans="3:13">
      <c r="C18179" s="109"/>
      <c r="D18179" s="109"/>
      <c r="E18179" s="94"/>
      <c r="L18179" s="109"/>
      <c r="M18179" s="109"/>
    </row>
    <row r="18180" spans="3:13">
      <c r="C18180" s="109"/>
      <c r="D18180" s="109"/>
      <c r="E18180" s="94"/>
      <c r="L18180" s="109"/>
      <c r="M18180" s="109"/>
    </row>
    <row r="18181" spans="3:13">
      <c r="C18181" s="109"/>
      <c r="D18181" s="109"/>
      <c r="E18181" s="94"/>
      <c r="L18181" s="109"/>
      <c r="M18181" s="109"/>
    </row>
    <row r="18182" spans="3:13">
      <c r="C18182" s="109"/>
      <c r="D18182" s="109"/>
      <c r="E18182" s="94"/>
      <c r="L18182" s="109"/>
      <c r="M18182" s="109"/>
    </row>
    <row r="18183" spans="3:13">
      <c r="C18183" s="109"/>
      <c r="D18183" s="109"/>
      <c r="E18183" s="94"/>
      <c r="L18183" s="109"/>
      <c r="M18183" s="109"/>
    </row>
    <row r="18184" spans="3:13">
      <c r="C18184" s="109"/>
      <c r="D18184" s="109"/>
      <c r="E18184" s="94"/>
      <c r="L18184" s="109"/>
      <c r="M18184" s="109"/>
    </row>
    <row r="18185" spans="3:13">
      <c r="C18185" s="109"/>
      <c r="D18185" s="109"/>
      <c r="E18185" s="94"/>
      <c r="L18185" s="109"/>
      <c r="M18185" s="109"/>
    </row>
    <row r="18186" spans="3:13">
      <c r="C18186" s="109"/>
      <c r="D18186" s="109"/>
      <c r="E18186" s="94"/>
      <c r="L18186" s="109"/>
      <c r="M18186" s="109"/>
    </row>
    <row r="18187" spans="3:13">
      <c r="C18187" s="109"/>
      <c r="D18187" s="109"/>
      <c r="E18187" s="94"/>
      <c r="L18187" s="109"/>
      <c r="M18187" s="109"/>
    </row>
    <row r="18188" spans="3:13">
      <c r="C18188" s="109"/>
      <c r="D18188" s="109"/>
      <c r="E18188" s="94"/>
      <c r="L18188" s="109"/>
      <c r="M18188" s="109"/>
    </row>
    <row r="18189" spans="3:13">
      <c r="C18189" s="109"/>
      <c r="D18189" s="109"/>
      <c r="E18189" s="94"/>
      <c r="L18189" s="109"/>
      <c r="M18189" s="109"/>
    </row>
    <row r="18190" spans="3:13">
      <c r="C18190" s="109"/>
      <c r="D18190" s="109"/>
      <c r="E18190" s="94"/>
      <c r="L18190" s="109"/>
      <c r="M18190" s="109"/>
    </row>
    <row r="18191" spans="3:13">
      <c r="C18191" s="109"/>
      <c r="D18191" s="109"/>
      <c r="E18191" s="94"/>
      <c r="L18191" s="109"/>
      <c r="M18191" s="109"/>
    </row>
    <row r="18192" spans="3:13">
      <c r="C18192" s="109"/>
      <c r="D18192" s="109"/>
      <c r="E18192" s="94"/>
      <c r="L18192" s="109"/>
      <c r="M18192" s="109"/>
    </row>
    <row r="18193" spans="3:13">
      <c r="C18193" s="109"/>
      <c r="D18193" s="109"/>
      <c r="E18193" s="94"/>
      <c r="L18193" s="109"/>
      <c r="M18193" s="109"/>
    </row>
    <row r="18194" spans="3:13">
      <c r="C18194" s="109"/>
      <c r="D18194" s="109"/>
      <c r="E18194" s="94"/>
      <c r="L18194" s="109"/>
      <c r="M18194" s="109"/>
    </row>
    <row r="18195" spans="3:13">
      <c r="C18195" s="109"/>
      <c r="D18195" s="109"/>
      <c r="E18195" s="94"/>
      <c r="L18195" s="109"/>
      <c r="M18195" s="109"/>
    </row>
    <row r="18196" spans="3:13">
      <c r="C18196" s="109"/>
      <c r="D18196" s="109"/>
      <c r="E18196" s="94"/>
      <c r="L18196" s="109"/>
      <c r="M18196" s="109"/>
    </row>
    <row r="18197" spans="3:13">
      <c r="C18197" s="109"/>
      <c r="D18197" s="109"/>
      <c r="E18197" s="94"/>
      <c r="L18197" s="109"/>
      <c r="M18197" s="109"/>
    </row>
    <row r="18198" spans="3:13">
      <c r="C18198" s="109"/>
      <c r="D18198" s="109"/>
      <c r="E18198" s="94"/>
      <c r="L18198" s="109"/>
      <c r="M18198" s="109"/>
    </row>
    <row r="18199" spans="3:13">
      <c r="C18199" s="109"/>
      <c r="D18199" s="109"/>
      <c r="E18199" s="94"/>
      <c r="L18199" s="109"/>
      <c r="M18199" s="109"/>
    </row>
    <row r="18200" spans="3:13">
      <c r="C18200" s="109"/>
      <c r="D18200" s="109"/>
      <c r="E18200" s="94"/>
      <c r="L18200" s="109"/>
      <c r="M18200" s="109"/>
    </row>
    <row r="18201" spans="3:13">
      <c r="C18201" s="109"/>
      <c r="D18201" s="109"/>
      <c r="E18201" s="94"/>
      <c r="L18201" s="109"/>
      <c r="M18201" s="109"/>
    </row>
    <row r="18202" spans="3:13">
      <c r="C18202" s="109"/>
      <c r="D18202" s="109"/>
      <c r="E18202" s="94"/>
      <c r="L18202" s="109"/>
      <c r="M18202" s="109"/>
    </row>
    <row r="18203" spans="3:13">
      <c r="C18203" s="109"/>
      <c r="D18203" s="109"/>
      <c r="E18203" s="94"/>
      <c r="L18203" s="109"/>
      <c r="M18203" s="109"/>
    </row>
    <row r="18204" spans="3:13">
      <c r="C18204" s="109"/>
      <c r="D18204" s="109"/>
      <c r="E18204" s="94"/>
      <c r="L18204" s="109"/>
      <c r="M18204" s="109"/>
    </row>
    <row r="18205" spans="3:13">
      <c r="C18205" s="109"/>
      <c r="D18205" s="109"/>
      <c r="E18205" s="94"/>
      <c r="L18205" s="109"/>
      <c r="M18205" s="109"/>
    </row>
    <row r="18206" spans="3:13">
      <c r="C18206" s="109"/>
      <c r="D18206" s="109"/>
      <c r="E18206" s="94"/>
      <c r="L18206" s="109"/>
      <c r="M18206" s="109"/>
    </row>
    <row r="18207" spans="3:13">
      <c r="C18207" s="109"/>
      <c r="D18207" s="109"/>
      <c r="E18207" s="94"/>
      <c r="L18207" s="109"/>
      <c r="M18207" s="109"/>
    </row>
    <row r="18208" spans="3:13">
      <c r="C18208" s="109"/>
      <c r="D18208" s="109"/>
      <c r="E18208" s="94"/>
      <c r="L18208" s="109"/>
      <c r="M18208" s="109"/>
    </row>
    <row r="18209" spans="3:13">
      <c r="C18209" s="109"/>
      <c r="D18209" s="109"/>
      <c r="E18209" s="94"/>
      <c r="L18209" s="109"/>
      <c r="M18209" s="109"/>
    </row>
    <row r="18210" spans="3:13">
      <c r="C18210" s="109"/>
      <c r="D18210" s="109"/>
      <c r="E18210" s="94"/>
      <c r="L18210" s="109"/>
      <c r="M18210" s="109"/>
    </row>
    <row r="18211" spans="3:13">
      <c r="C18211" s="109"/>
      <c r="D18211" s="109"/>
      <c r="E18211" s="94"/>
      <c r="L18211" s="109"/>
      <c r="M18211" s="109"/>
    </row>
    <row r="18212" spans="3:13">
      <c r="C18212" s="109"/>
      <c r="D18212" s="109"/>
      <c r="E18212" s="94"/>
      <c r="L18212" s="109"/>
      <c r="M18212" s="109"/>
    </row>
    <row r="18213" spans="3:13">
      <c r="C18213" s="109"/>
      <c r="D18213" s="109"/>
      <c r="E18213" s="94"/>
      <c r="L18213" s="109"/>
      <c r="M18213" s="109"/>
    </row>
    <row r="18214" spans="3:13">
      <c r="C18214" s="109"/>
      <c r="D18214" s="109"/>
      <c r="E18214" s="94"/>
      <c r="L18214" s="109"/>
      <c r="M18214" s="109"/>
    </row>
    <row r="18215" spans="3:13">
      <c r="C18215" s="109"/>
      <c r="D18215" s="109"/>
      <c r="E18215" s="94"/>
      <c r="L18215" s="109"/>
      <c r="M18215" s="109"/>
    </row>
    <row r="18216" spans="3:13">
      <c r="C18216" s="109"/>
      <c r="D18216" s="109"/>
      <c r="E18216" s="94"/>
      <c r="L18216" s="109"/>
      <c r="M18216" s="109"/>
    </row>
    <row r="18217" spans="3:13">
      <c r="C18217" s="109"/>
      <c r="D18217" s="109"/>
      <c r="E18217" s="94"/>
      <c r="L18217" s="109"/>
      <c r="M18217" s="109"/>
    </row>
    <row r="18218" spans="3:13">
      <c r="C18218" s="109"/>
      <c r="D18218" s="109"/>
      <c r="E18218" s="94"/>
      <c r="L18218" s="109"/>
      <c r="M18218" s="109"/>
    </row>
    <row r="18219" spans="3:13">
      <c r="C18219" s="109"/>
      <c r="D18219" s="109"/>
      <c r="E18219" s="94"/>
      <c r="L18219" s="109"/>
      <c r="M18219" s="109"/>
    </row>
    <row r="18220" spans="3:13">
      <c r="C18220" s="109"/>
      <c r="D18220" s="109"/>
      <c r="E18220" s="94"/>
      <c r="L18220" s="109"/>
      <c r="M18220" s="109"/>
    </row>
    <row r="18221" spans="3:13">
      <c r="C18221" s="109"/>
      <c r="D18221" s="109"/>
      <c r="E18221" s="94"/>
      <c r="L18221" s="109"/>
      <c r="M18221" s="109"/>
    </row>
    <row r="18222" spans="3:13">
      <c r="C18222" s="109"/>
      <c r="D18222" s="109"/>
      <c r="E18222" s="94"/>
      <c r="L18222" s="109"/>
      <c r="M18222" s="109"/>
    </row>
    <row r="18223" spans="3:13">
      <c r="C18223" s="109"/>
      <c r="D18223" s="109"/>
      <c r="E18223" s="94"/>
      <c r="L18223" s="109"/>
      <c r="M18223" s="109"/>
    </row>
    <row r="18224" spans="3:13">
      <c r="C18224" s="109"/>
      <c r="D18224" s="109"/>
      <c r="E18224" s="94"/>
      <c r="L18224" s="109"/>
      <c r="M18224" s="109"/>
    </row>
    <row r="18225" spans="3:13">
      <c r="C18225" s="109"/>
      <c r="D18225" s="109"/>
      <c r="E18225" s="94"/>
      <c r="L18225" s="109"/>
      <c r="M18225" s="109"/>
    </row>
    <row r="18226" spans="3:13">
      <c r="C18226" s="109"/>
      <c r="D18226" s="109"/>
      <c r="E18226" s="94"/>
      <c r="L18226" s="109"/>
      <c r="M18226" s="109"/>
    </row>
    <row r="18227" spans="3:13">
      <c r="C18227" s="109"/>
      <c r="D18227" s="109"/>
      <c r="E18227" s="94"/>
      <c r="L18227" s="109"/>
      <c r="M18227" s="109"/>
    </row>
    <row r="18228" spans="3:13">
      <c r="C18228" s="109"/>
      <c r="D18228" s="109"/>
      <c r="E18228" s="94"/>
      <c r="L18228" s="109"/>
      <c r="M18228" s="109"/>
    </row>
    <row r="18229" spans="3:13">
      <c r="C18229" s="109"/>
      <c r="D18229" s="109"/>
      <c r="E18229" s="94"/>
      <c r="L18229" s="109"/>
      <c r="M18229" s="109"/>
    </row>
    <row r="18230" spans="3:13">
      <c r="C18230" s="109"/>
      <c r="D18230" s="109"/>
      <c r="E18230" s="94"/>
      <c r="L18230" s="109"/>
      <c r="M18230" s="109"/>
    </row>
    <row r="18231" spans="3:13">
      <c r="C18231" s="109"/>
      <c r="D18231" s="109"/>
      <c r="E18231" s="94"/>
      <c r="L18231" s="109"/>
      <c r="M18231" s="109"/>
    </row>
    <row r="18232" spans="3:13">
      <c r="C18232" s="109"/>
      <c r="D18232" s="109"/>
      <c r="E18232" s="94"/>
      <c r="L18232" s="109"/>
      <c r="M18232" s="109"/>
    </row>
    <row r="18233" spans="3:13">
      <c r="C18233" s="109"/>
      <c r="D18233" s="109"/>
      <c r="E18233" s="94"/>
      <c r="L18233" s="109"/>
      <c r="M18233" s="109"/>
    </row>
    <row r="18234" spans="3:13">
      <c r="C18234" s="109"/>
      <c r="D18234" s="109"/>
      <c r="E18234" s="94"/>
      <c r="L18234" s="109"/>
      <c r="M18234" s="109"/>
    </row>
    <row r="18235" spans="3:13">
      <c r="C18235" s="109"/>
      <c r="D18235" s="109"/>
      <c r="E18235" s="94"/>
      <c r="L18235" s="109"/>
      <c r="M18235" s="109"/>
    </row>
    <row r="18236" spans="3:13">
      <c r="C18236" s="109"/>
      <c r="D18236" s="109"/>
      <c r="E18236" s="94"/>
      <c r="L18236" s="109"/>
      <c r="M18236" s="109"/>
    </row>
    <row r="18237" spans="3:13">
      <c r="C18237" s="109"/>
      <c r="D18237" s="109"/>
      <c r="E18237" s="94"/>
      <c r="L18237" s="109"/>
      <c r="M18237" s="109"/>
    </row>
    <row r="18238" spans="3:13">
      <c r="C18238" s="109"/>
      <c r="D18238" s="109"/>
      <c r="E18238" s="94"/>
      <c r="L18238" s="109"/>
      <c r="M18238" s="109"/>
    </row>
    <row r="18239" spans="3:13">
      <c r="C18239" s="109"/>
      <c r="D18239" s="109"/>
      <c r="E18239" s="94"/>
      <c r="L18239" s="109"/>
      <c r="M18239" s="109"/>
    </row>
    <row r="18240" spans="3:13">
      <c r="C18240" s="109"/>
      <c r="D18240" s="109"/>
      <c r="E18240" s="94"/>
      <c r="L18240" s="109"/>
      <c r="M18240" s="109"/>
    </row>
    <row r="18241" spans="3:13">
      <c r="C18241" s="109"/>
      <c r="D18241" s="109"/>
      <c r="E18241" s="94"/>
      <c r="L18241" s="109"/>
      <c r="M18241" s="109"/>
    </row>
    <row r="18242" spans="3:13">
      <c r="C18242" s="109"/>
      <c r="D18242" s="109"/>
      <c r="E18242" s="94"/>
      <c r="L18242" s="109"/>
      <c r="M18242" s="109"/>
    </row>
    <row r="18243" spans="3:13">
      <c r="C18243" s="109"/>
      <c r="D18243" s="109"/>
      <c r="E18243" s="94"/>
      <c r="L18243" s="109"/>
      <c r="M18243" s="109"/>
    </row>
    <row r="18244" spans="3:13">
      <c r="C18244" s="109"/>
      <c r="D18244" s="109"/>
      <c r="E18244" s="94"/>
      <c r="L18244" s="109"/>
      <c r="M18244" s="109"/>
    </row>
    <row r="18245" spans="3:13">
      <c r="C18245" s="109"/>
      <c r="D18245" s="109"/>
      <c r="E18245" s="94"/>
      <c r="L18245" s="109"/>
      <c r="M18245" s="109"/>
    </row>
    <row r="18246" spans="3:13">
      <c r="C18246" s="109"/>
      <c r="D18246" s="109"/>
      <c r="E18246" s="94"/>
      <c r="L18246" s="109"/>
      <c r="M18246" s="109"/>
    </row>
    <row r="18247" spans="3:13">
      <c r="C18247" s="109"/>
      <c r="D18247" s="109"/>
      <c r="E18247" s="94"/>
      <c r="L18247" s="109"/>
      <c r="M18247" s="109"/>
    </row>
    <row r="18248" spans="3:13">
      <c r="C18248" s="109"/>
      <c r="D18248" s="109"/>
      <c r="E18248" s="94"/>
      <c r="L18248" s="109"/>
      <c r="M18248" s="109"/>
    </row>
    <row r="18249" spans="3:13">
      <c r="C18249" s="109"/>
      <c r="D18249" s="109"/>
      <c r="E18249" s="94"/>
      <c r="L18249" s="109"/>
      <c r="M18249" s="109"/>
    </row>
    <row r="18250" spans="3:13">
      <c r="C18250" s="109"/>
      <c r="D18250" s="109"/>
      <c r="E18250" s="94"/>
      <c r="L18250" s="109"/>
      <c r="M18250" s="109"/>
    </row>
    <row r="18251" spans="3:13">
      <c r="C18251" s="109"/>
      <c r="D18251" s="109"/>
      <c r="E18251" s="94"/>
      <c r="L18251" s="109"/>
      <c r="M18251" s="109"/>
    </row>
    <row r="18252" spans="3:13">
      <c r="C18252" s="109"/>
      <c r="D18252" s="109"/>
      <c r="E18252" s="94"/>
      <c r="L18252" s="109"/>
      <c r="M18252" s="109"/>
    </row>
    <row r="18253" spans="3:13">
      <c r="C18253" s="109"/>
      <c r="D18253" s="109"/>
      <c r="E18253" s="94"/>
      <c r="L18253" s="109"/>
      <c r="M18253" s="109"/>
    </row>
    <row r="18254" spans="3:13">
      <c r="C18254" s="109"/>
      <c r="D18254" s="109"/>
      <c r="E18254" s="94"/>
      <c r="L18254" s="109"/>
      <c r="M18254" s="109"/>
    </row>
    <row r="18255" spans="3:13">
      <c r="C18255" s="109"/>
      <c r="D18255" s="109"/>
      <c r="E18255" s="94"/>
      <c r="L18255" s="109"/>
      <c r="M18255" s="109"/>
    </row>
    <row r="18256" spans="3:13">
      <c r="C18256" s="109"/>
      <c r="D18256" s="109"/>
      <c r="E18256" s="94"/>
      <c r="L18256" s="109"/>
      <c r="M18256" s="109"/>
    </row>
    <row r="18257" spans="3:13">
      <c r="C18257" s="109"/>
      <c r="D18257" s="109"/>
      <c r="E18257" s="94"/>
      <c r="L18257" s="109"/>
      <c r="M18257" s="109"/>
    </row>
    <row r="18258" spans="3:13">
      <c r="C18258" s="109"/>
      <c r="D18258" s="109"/>
      <c r="E18258" s="94"/>
      <c r="L18258" s="109"/>
      <c r="M18258" s="109"/>
    </row>
    <row r="18259" spans="3:13">
      <c r="C18259" s="109"/>
      <c r="D18259" s="109"/>
      <c r="E18259" s="94"/>
      <c r="L18259" s="109"/>
      <c r="M18259" s="109"/>
    </row>
    <row r="18260" spans="3:13">
      <c r="C18260" s="109"/>
      <c r="D18260" s="109"/>
      <c r="E18260" s="94"/>
      <c r="L18260" s="109"/>
      <c r="M18260" s="109"/>
    </row>
    <row r="18261" spans="3:13">
      <c r="C18261" s="109"/>
      <c r="D18261" s="109"/>
      <c r="E18261" s="94"/>
      <c r="L18261" s="109"/>
      <c r="M18261" s="109"/>
    </row>
    <row r="18262" spans="3:13">
      <c r="C18262" s="109"/>
      <c r="D18262" s="109"/>
      <c r="E18262" s="94"/>
      <c r="L18262" s="109"/>
      <c r="M18262" s="109"/>
    </row>
    <row r="18263" spans="3:13">
      <c r="C18263" s="109"/>
      <c r="D18263" s="109"/>
      <c r="E18263" s="94"/>
      <c r="L18263" s="109"/>
      <c r="M18263" s="109"/>
    </row>
    <row r="18264" spans="3:13">
      <c r="C18264" s="109"/>
      <c r="D18264" s="109"/>
      <c r="E18264" s="94"/>
      <c r="L18264" s="109"/>
      <c r="M18264" s="109"/>
    </row>
    <row r="18265" spans="3:13">
      <c r="C18265" s="109"/>
      <c r="D18265" s="109"/>
      <c r="E18265" s="94"/>
      <c r="L18265" s="109"/>
      <c r="M18265" s="109"/>
    </row>
    <row r="18266" spans="3:13">
      <c r="C18266" s="109"/>
      <c r="D18266" s="109"/>
      <c r="E18266" s="94"/>
      <c r="L18266" s="109"/>
      <c r="M18266" s="109"/>
    </row>
    <row r="18267" spans="3:13">
      <c r="C18267" s="109"/>
      <c r="D18267" s="109"/>
      <c r="E18267" s="94"/>
      <c r="L18267" s="109"/>
      <c r="M18267" s="109"/>
    </row>
    <row r="18268" spans="3:13">
      <c r="C18268" s="109"/>
      <c r="D18268" s="109"/>
      <c r="E18268" s="94"/>
      <c r="L18268" s="109"/>
      <c r="M18268" s="109"/>
    </row>
    <row r="18269" spans="3:13">
      <c r="C18269" s="109"/>
      <c r="D18269" s="109"/>
      <c r="E18269" s="94"/>
      <c r="L18269" s="109"/>
      <c r="M18269" s="109"/>
    </row>
    <row r="18270" spans="3:13">
      <c r="C18270" s="109"/>
      <c r="D18270" s="109"/>
      <c r="E18270" s="94"/>
      <c r="L18270" s="109"/>
      <c r="M18270" s="109"/>
    </row>
    <row r="18271" spans="3:13">
      <c r="C18271" s="109"/>
      <c r="D18271" s="109"/>
      <c r="E18271" s="94"/>
      <c r="L18271" s="109"/>
      <c r="M18271" s="109"/>
    </row>
    <row r="18272" spans="3:13">
      <c r="C18272" s="109"/>
      <c r="D18272" s="109"/>
      <c r="E18272" s="94"/>
      <c r="L18272" s="109"/>
      <c r="M18272" s="109"/>
    </row>
    <row r="18273" spans="3:13">
      <c r="C18273" s="109"/>
      <c r="D18273" s="109"/>
      <c r="E18273" s="94"/>
      <c r="L18273" s="109"/>
      <c r="M18273" s="109"/>
    </row>
    <row r="18274" spans="3:13">
      <c r="C18274" s="109"/>
      <c r="D18274" s="109"/>
      <c r="E18274" s="94"/>
      <c r="L18274" s="109"/>
      <c r="M18274" s="109"/>
    </row>
    <row r="18275" spans="3:13">
      <c r="C18275" s="109"/>
      <c r="D18275" s="109"/>
      <c r="E18275" s="94"/>
      <c r="L18275" s="109"/>
      <c r="M18275" s="109"/>
    </row>
    <row r="18276" spans="3:13">
      <c r="C18276" s="109"/>
      <c r="D18276" s="109"/>
      <c r="E18276" s="94"/>
      <c r="L18276" s="109"/>
      <c r="M18276" s="109"/>
    </row>
    <row r="18277" spans="3:13">
      <c r="C18277" s="109"/>
      <c r="D18277" s="109"/>
      <c r="E18277" s="94"/>
      <c r="L18277" s="109"/>
      <c r="M18277" s="109"/>
    </row>
    <row r="18278" spans="3:13">
      <c r="C18278" s="109"/>
      <c r="D18278" s="109"/>
      <c r="E18278" s="94"/>
      <c r="L18278" s="109"/>
      <c r="M18278" s="109"/>
    </row>
    <row r="18279" spans="3:13">
      <c r="C18279" s="109"/>
      <c r="D18279" s="109"/>
      <c r="E18279" s="94"/>
      <c r="L18279" s="109"/>
      <c r="M18279" s="109"/>
    </row>
    <row r="18280" spans="3:13">
      <c r="C18280" s="109"/>
      <c r="D18280" s="109"/>
      <c r="E18280" s="94"/>
      <c r="L18280" s="109"/>
      <c r="M18280" s="109"/>
    </row>
    <row r="18281" spans="3:13">
      <c r="C18281" s="109"/>
      <c r="D18281" s="109"/>
      <c r="E18281" s="94"/>
      <c r="L18281" s="109"/>
      <c r="M18281" s="109"/>
    </row>
    <row r="18282" spans="3:13">
      <c r="C18282" s="109"/>
      <c r="D18282" s="109"/>
      <c r="E18282" s="94"/>
      <c r="L18282" s="109"/>
      <c r="M18282" s="109"/>
    </row>
    <row r="18283" spans="3:13">
      <c r="C18283" s="109"/>
      <c r="D18283" s="109"/>
      <c r="E18283" s="94"/>
      <c r="L18283" s="109"/>
      <c r="M18283" s="109"/>
    </row>
    <row r="18284" spans="3:13">
      <c r="C18284" s="109"/>
      <c r="D18284" s="109"/>
      <c r="E18284" s="94"/>
      <c r="L18284" s="109"/>
      <c r="M18284" s="109"/>
    </row>
    <row r="18285" spans="3:13">
      <c r="C18285" s="109"/>
      <c r="D18285" s="109"/>
      <c r="E18285" s="94"/>
      <c r="L18285" s="109"/>
      <c r="M18285" s="109"/>
    </row>
    <row r="18286" spans="3:13">
      <c r="C18286" s="109"/>
      <c r="D18286" s="109"/>
      <c r="E18286" s="94"/>
      <c r="L18286" s="109"/>
      <c r="M18286" s="109"/>
    </row>
    <row r="18287" spans="3:13">
      <c r="C18287" s="109"/>
      <c r="D18287" s="109"/>
      <c r="E18287" s="94"/>
      <c r="L18287" s="109"/>
      <c r="M18287" s="109"/>
    </row>
    <row r="18288" spans="3:13">
      <c r="C18288" s="109"/>
      <c r="D18288" s="109"/>
      <c r="E18288" s="94"/>
      <c r="L18288" s="109"/>
      <c r="M18288" s="109"/>
    </row>
    <row r="18289" spans="3:13">
      <c r="C18289" s="109"/>
      <c r="D18289" s="109"/>
      <c r="E18289" s="94"/>
      <c r="L18289" s="109"/>
      <c r="M18289" s="109"/>
    </row>
    <row r="18290" spans="3:13">
      <c r="C18290" s="109"/>
      <c r="D18290" s="109"/>
      <c r="E18290" s="94"/>
      <c r="L18290" s="109"/>
      <c r="M18290" s="109"/>
    </row>
    <row r="18291" spans="3:13">
      <c r="C18291" s="109"/>
      <c r="D18291" s="109"/>
      <c r="E18291" s="94"/>
      <c r="L18291" s="109"/>
      <c r="M18291" s="109"/>
    </row>
    <row r="18292" spans="3:13">
      <c r="C18292" s="109"/>
      <c r="D18292" s="109"/>
      <c r="E18292" s="94"/>
      <c r="L18292" s="109"/>
      <c r="M18292" s="109"/>
    </row>
    <row r="18293" spans="3:13">
      <c r="C18293" s="109"/>
      <c r="D18293" s="109"/>
      <c r="E18293" s="94"/>
      <c r="L18293" s="109"/>
      <c r="M18293" s="109"/>
    </row>
    <row r="18294" spans="3:13">
      <c r="C18294" s="109"/>
      <c r="D18294" s="109"/>
      <c r="E18294" s="94"/>
      <c r="L18294" s="109"/>
      <c r="M18294" s="109"/>
    </row>
    <row r="18295" spans="3:13">
      <c r="C18295" s="109"/>
      <c r="D18295" s="109"/>
      <c r="E18295" s="94"/>
      <c r="L18295" s="109"/>
      <c r="M18295" s="109"/>
    </row>
    <row r="18296" spans="3:13">
      <c r="C18296" s="109"/>
      <c r="D18296" s="109"/>
      <c r="E18296" s="94"/>
      <c r="L18296" s="109"/>
      <c r="M18296" s="109"/>
    </row>
    <row r="18297" spans="3:13">
      <c r="C18297" s="109"/>
      <c r="D18297" s="109"/>
      <c r="E18297" s="94"/>
      <c r="L18297" s="109"/>
      <c r="M18297" s="109"/>
    </row>
    <row r="18298" spans="3:13">
      <c r="C18298" s="109"/>
      <c r="D18298" s="109"/>
      <c r="E18298" s="94"/>
      <c r="L18298" s="109"/>
      <c r="M18298" s="109"/>
    </row>
    <row r="18299" spans="3:13">
      <c r="C18299" s="109"/>
      <c r="D18299" s="109"/>
      <c r="E18299" s="94"/>
      <c r="L18299" s="109"/>
      <c r="M18299" s="109"/>
    </row>
    <row r="18300" spans="3:13">
      <c r="C18300" s="109"/>
      <c r="D18300" s="109"/>
      <c r="E18300" s="94"/>
      <c r="L18300" s="109"/>
      <c r="M18300" s="109"/>
    </row>
    <row r="18301" spans="3:13">
      <c r="C18301" s="109"/>
      <c r="D18301" s="109"/>
      <c r="E18301" s="94"/>
      <c r="L18301" s="109"/>
      <c r="M18301" s="109"/>
    </row>
    <row r="18302" spans="3:13">
      <c r="C18302" s="109"/>
      <c r="D18302" s="109"/>
      <c r="E18302" s="94"/>
      <c r="L18302" s="109"/>
      <c r="M18302" s="109"/>
    </row>
    <row r="18303" spans="3:13">
      <c r="C18303" s="109"/>
      <c r="D18303" s="109"/>
      <c r="E18303" s="94"/>
      <c r="L18303" s="109"/>
      <c r="M18303" s="109"/>
    </row>
    <row r="18304" spans="3:13">
      <c r="C18304" s="109"/>
      <c r="D18304" s="109"/>
      <c r="E18304" s="94"/>
      <c r="L18304" s="109"/>
      <c r="M18304" s="109"/>
    </row>
    <row r="18305" spans="3:13">
      <c r="C18305" s="109"/>
      <c r="D18305" s="109"/>
      <c r="E18305" s="94"/>
      <c r="L18305" s="109"/>
      <c r="M18305" s="109"/>
    </row>
    <row r="18306" spans="3:13">
      <c r="C18306" s="109"/>
      <c r="D18306" s="109"/>
      <c r="E18306" s="94"/>
      <c r="L18306" s="109"/>
      <c r="M18306" s="109"/>
    </row>
    <row r="18307" spans="3:13">
      <c r="C18307" s="109"/>
      <c r="D18307" s="109"/>
      <c r="E18307" s="94"/>
      <c r="L18307" s="109"/>
      <c r="M18307" s="109"/>
    </row>
    <row r="18308" spans="3:13">
      <c r="C18308" s="109"/>
      <c r="D18308" s="109"/>
      <c r="E18308" s="94"/>
      <c r="L18308" s="109"/>
      <c r="M18308" s="109"/>
    </row>
    <row r="18309" spans="3:13">
      <c r="C18309" s="109"/>
      <c r="D18309" s="109"/>
      <c r="E18309" s="94"/>
      <c r="L18309" s="109"/>
      <c r="M18309" s="109"/>
    </row>
    <row r="18310" spans="3:13">
      <c r="C18310" s="109"/>
      <c r="D18310" s="109"/>
      <c r="E18310" s="94"/>
      <c r="L18310" s="109"/>
      <c r="M18310" s="109"/>
    </row>
    <row r="18311" spans="3:13">
      <c r="C18311" s="109"/>
      <c r="D18311" s="109"/>
      <c r="E18311" s="94"/>
      <c r="L18311" s="109"/>
      <c r="M18311" s="109"/>
    </row>
    <row r="18312" spans="3:13">
      <c r="C18312" s="109"/>
      <c r="D18312" s="109"/>
      <c r="E18312" s="94"/>
      <c r="L18312" s="109"/>
      <c r="M18312" s="109"/>
    </row>
    <row r="18313" spans="3:13">
      <c r="C18313" s="109"/>
      <c r="D18313" s="109"/>
      <c r="E18313" s="94"/>
      <c r="L18313" s="109"/>
      <c r="M18313" s="109"/>
    </row>
    <row r="18314" spans="3:13">
      <c r="C18314" s="109"/>
      <c r="D18314" s="109"/>
      <c r="E18314" s="94"/>
      <c r="L18314" s="109"/>
      <c r="M18314" s="109"/>
    </row>
    <row r="18315" spans="3:13">
      <c r="C18315" s="109"/>
      <c r="D18315" s="109"/>
      <c r="E18315" s="94"/>
      <c r="L18315" s="109"/>
      <c r="M18315" s="109"/>
    </row>
    <row r="18316" spans="3:13">
      <c r="C18316" s="109"/>
      <c r="D18316" s="109"/>
      <c r="E18316" s="94"/>
      <c r="L18316" s="109"/>
      <c r="M18316" s="109"/>
    </row>
    <row r="18317" spans="3:13">
      <c r="C18317" s="109"/>
      <c r="D18317" s="109"/>
      <c r="E18317" s="94"/>
      <c r="L18317" s="109"/>
      <c r="M18317" s="109"/>
    </row>
    <row r="18318" spans="3:13">
      <c r="C18318" s="109"/>
      <c r="D18318" s="109"/>
      <c r="E18318" s="94"/>
      <c r="L18318" s="109"/>
      <c r="M18318" s="109"/>
    </row>
    <row r="18319" spans="3:13">
      <c r="C18319" s="109"/>
      <c r="D18319" s="109"/>
      <c r="E18319" s="94"/>
      <c r="L18319" s="109"/>
      <c r="M18319" s="109"/>
    </row>
    <row r="18320" spans="3:13">
      <c r="C18320" s="109"/>
      <c r="D18320" s="109"/>
      <c r="E18320" s="94"/>
      <c r="L18320" s="109"/>
      <c r="M18320" s="109"/>
    </row>
    <row r="18321" spans="3:13">
      <c r="C18321" s="109"/>
      <c r="D18321" s="109"/>
      <c r="E18321" s="94"/>
      <c r="L18321" s="109"/>
      <c r="M18321" s="109"/>
    </row>
    <row r="18322" spans="3:13">
      <c r="C18322" s="109"/>
      <c r="D18322" s="109"/>
      <c r="E18322" s="94"/>
      <c r="L18322" s="109"/>
      <c r="M18322" s="109"/>
    </row>
    <row r="18323" spans="3:13">
      <c r="C18323" s="109"/>
      <c r="D18323" s="109"/>
      <c r="E18323" s="94"/>
      <c r="L18323" s="109"/>
      <c r="M18323" s="109"/>
    </row>
    <row r="18324" spans="3:13">
      <c r="C18324" s="109"/>
      <c r="D18324" s="109"/>
      <c r="E18324" s="94"/>
      <c r="L18324" s="109"/>
      <c r="M18324" s="109"/>
    </row>
    <row r="18325" spans="3:13">
      <c r="C18325" s="109"/>
      <c r="D18325" s="109"/>
      <c r="E18325" s="94"/>
      <c r="L18325" s="109"/>
      <c r="M18325" s="109"/>
    </row>
    <row r="18326" spans="3:13">
      <c r="C18326" s="109"/>
      <c r="D18326" s="109"/>
      <c r="E18326" s="94"/>
      <c r="L18326" s="109"/>
      <c r="M18326" s="109"/>
    </row>
    <row r="18327" spans="3:13">
      <c r="C18327" s="109"/>
      <c r="D18327" s="109"/>
      <c r="E18327" s="94"/>
      <c r="L18327" s="109"/>
      <c r="M18327" s="109"/>
    </row>
    <row r="18328" spans="3:13">
      <c r="C18328" s="109"/>
      <c r="D18328" s="109"/>
      <c r="E18328" s="94"/>
      <c r="L18328" s="109"/>
      <c r="M18328" s="109"/>
    </row>
    <row r="18329" spans="3:13">
      <c r="C18329" s="109"/>
      <c r="D18329" s="109"/>
      <c r="E18329" s="94"/>
      <c r="L18329" s="109"/>
      <c r="M18329" s="109"/>
    </row>
    <row r="18330" spans="3:13">
      <c r="C18330" s="109"/>
      <c r="D18330" s="109"/>
      <c r="E18330" s="94"/>
      <c r="L18330" s="109"/>
      <c r="M18330" s="109"/>
    </row>
    <row r="18331" spans="3:13">
      <c r="C18331" s="109"/>
      <c r="D18331" s="109"/>
      <c r="E18331" s="94"/>
      <c r="L18331" s="109"/>
      <c r="M18331" s="109"/>
    </row>
    <row r="18332" spans="3:13">
      <c r="C18332" s="109"/>
      <c r="D18332" s="109"/>
      <c r="E18332" s="94"/>
      <c r="L18332" s="109"/>
      <c r="M18332" s="109"/>
    </row>
    <row r="18333" spans="3:13">
      <c r="C18333" s="109"/>
      <c r="D18333" s="109"/>
      <c r="E18333" s="94"/>
      <c r="L18333" s="109"/>
      <c r="M18333" s="109"/>
    </row>
    <row r="18334" spans="3:13">
      <c r="C18334" s="109"/>
      <c r="D18334" s="109"/>
      <c r="E18334" s="94"/>
      <c r="L18334" s="109"/>
      <c r="M18334" s="109"/>
    </row>
    <row r="18335" spans="3:13">
      <c r="C18335" s="109"/>
      <c r="D18335" s="109"/>
      <c r="E18335" s="94"/>
      <c r="L18335" s="109"/>
      <c r="M18335" s="109"/>
    </row>
    <row r="18336" spans="3:13">
      <c r="C18336" s="109"/>
      <c r="D18336" s="109"/>
      <c r="E18336" s="94"/>
      <c r="L18336" s="109"/>
      <c r="M18336" s="109"/>
    </row>
    <row r="18337" spans="3:13">
      <c r="C18337" s="109"/>
      <c r="D18337" s="109"/>
      <c r="E18337" s="94"/>
      <c r="L18337" s="109"/>
      <c r="M18337" s="109"/>
    </row>
    <row r="18338" spans="3:13">
      <c r="C18338" s="109"/>
      <c r="D18338" s="109"/>
      <c r="E18338" s="94"/>
      <c r="L18338" s="109"/>
      <c r="M18338" s="109"/>
    </row>
    <row r="18339" spans="3:13">
      <c r="C18339" s="109"/>
      <c r="D18339" s="109"/>
      <c r="E18339" s="94"/>
      <c r="L18339" s="109"/>
      <c r="M18339" s="109"/>
    </row>
    <row r="18340" spans="3:13">
      <c r="C18340" s="109"/>
      <c r="D18340" s="109"/>
      <c r="E18340" s="94"/>
      <c r="L18340" s="109"/>
      <c r="M18340" s="109"/>
    </row>
    <row r="18341" spans="3:13">
      <c r="C18341" s="109"/>
      <c r="D18341" s="109"/>
      <c r="E18341" s="94"/>
      <c r="L18341" s="109"/>
      <c r="M18341" s="109"/>
    </row>
    <row r="18342" spans="3:13">
      <c r="C18342" s="109"/>
      <c r="D18342" s="109"/>
      <c r="E18342" s="94"/>
      <c r="L18342" s="109"/>
      <c r="M18342" s="109"/>
    </row>
    <row r="18343" spans="3:13">
      <c r="C18343" s="109"/>
      <c r="D18343" s="109"/>
      <c r="E18343" s="94"/>
      <c r="L18343" s="109"/>
      <c r="M18343" s="109"/>
    </row>
    <row r="18344" spans="3:13">
      <c r="C18344" s="109"/>
      <c r="D18344" s="109"/>
      <c r="E18344" s="94"/>
      <c r="L18344" s="109"/>
      <c r="M18344" s="109"/>
    </row>
    <row r="18345" spans="3:13">
      <c r="C18345" s="109"/>
      <c r="D18345" s="109"/>
      <c r="E18345" s="94"/>
      <c r="L18345" s="109"/>
      <c r="M18345" s="109"/>
    </row>
    <row r="18346" spans="3:13">
      <c r="C18346" s="109"/>
      <c r="D18346" s="109"/>
      <c r="E18346" s="94"/>
      <c r="L18346" s="109"/>
      <c r="M18346" s="109"/>
    </row>
    <row r="18347" spans="3:13">
      <c r="C18347" s="109"/>
      <c r="D18347" s="109"/>
      <c r="E18347" s="94"/>
      <c r="L18347" s="109"/>
      <c r="M18347" s="109"/>
    </row>
    <row r="18348" spans="3:13">
      <c r="C18348" s="109"/>
      <c r="D18348" s="109"/>
      <c r="E18348" s="94"/>
      <c r="L18348" s="109"/>
      <c r="M18348" s="109"/>
    </row>
    <row r="18349" spans="3:13">
      <c r="C18349" s="109"/>
      <c r="D18349" s="109"/>
      <c r="E18349" s="94"/>
      <c r="L18349" s="109"/>
      <c r="M18349" s="109"/>
    </row>
    <row r="18350" spans="3:13">
      <c r="C18350" s="109"/>
      <c r="D18350" s="109"/>
      <c r="E18350" s="94"/>
      <c r="L18350" s="109"/>
      <c r="M18350" s="109"/>
    </row>
    <row r="18351" spans="3:13">
      <c r="C18351" s="109"/>
      <c r="D18351" s="109"/>
      <c r="E18351" s="94"/>
      <c r="L18351" s="109"/>
      <c r="M18351" s="109"/>
    </row>
    <row r="18352" spans="3:13">
      <c r="C18352" s="109"/>
      <c r="D18352" s="109"/>
      <c r="E18352" s="94"/>
      <c r="L18352" s="109"/>
      <c r="M18352" s="109"/>
    </row>
    <row r="18353" spans="3:13">
      <c r="C18353" s="109"/>
      <c r="D18353" s="109"/>
      <c r="E18353" s="94"/>
      <c r="L18353" s="109"/>
      <c r="M18353" s="109"/>
    </row>
    <row r="18354" spans="3:13">
      <c r="C18354" s="109"/>
      <c r="D18354" s="109"/>
      <c r="E18354" s="94"/>
      <c r="L18354" s="109"/>
      <c r="M18354" s="109"/>
    </row>
    <row r="18355" spans="3:13">
      <c r="C18355" s="109"/>
      <c r="D18355" s="109"/>
      <c r="E18355" s="94"/>
      <c r="L18355" s="109"/>
      <c r="M18355" s="109"/>
    </row>
    <row r="18356" spans="3:13">
      <c r="C18356" s="109"/>
      <c r="D18356" s="109"/>
      <c r="E18356" s="94"/>
      <c r="L18356" s="109"/>
      <c r="M18356" s="109"/>
    </row>
    <row r="18357" spans="3:13">
      <c r="C18357" s="109"/>
      <c r="D18357" s="109"/>
      <c r="E18357" s="94"/>
      <c r="L18357" s="109"/>
      <c r="M18357" s="109"/>
    </row>
    <row r="18358" spans="3:13">
      <c r="C18358" s="109"/>
      <c r="D18358" s="109"/>
      <c r="E18358" s="94"/>
      <c r="L18358" s="109"/>
      <c r="M18358" s="109"/>
    </row>
    <row r="18359" spans="3:13">
      <c r="C18359" s="109"/>
      <c r="D18359" s="109"/>
      <c r="E18359" s="94"/>
      <c r="L18359" s="109"/>
      <c r="M18359" s="109"/>
    </row>
    <row r="18360" spans="3:13">
      <c r="C18360" s="109"/>
      <c r="D18360" s="109"/>
      <c r="E18360" s="94"/>
      <c r="L18360" s="109"/>
      <c r="M18360" s="109"/>
    </row>
    <row r="18361" spans="3:13">
      <c r="C18361" s="109"/>
      <c r="D18361" s="109"/>
      <c r="E18361" s="94"/>
      <c r="L18361" s="109"/>
      <c r="M18361" s="109"/>
    </row>
    <row r="18362" spans="3:13">
      <c r="C18362" s="109"/>
      <c r="D18362" s="109"/>
      <c r="E18362" s="94"/>
      <c r="L18362" s="109"/>
      <c r="M18362" s="109"/>
    </row>
    <row r="18363" spans="3:13">
      <c r="C18363" s="109"/>
      <c r="D18363" s="109"/>
      <c r="E18363" s="94"/>
      <c r="L18363" s="109"/>
      <c r="M18363" s="109"/>
    </row>
    <row r="18364" spans="3:13">
      <c r="C18364" s="109"/>
      <c r="D18364" s="109"/>
      <c r="E18364" s="94"/>
      <c r="L18364" s="109"/>
      <c r="M18364" s="109"/>
    </row>
    <row r="18365" spans="3:13">
      <c r="C18365" s="109"/>
      <c r="D18365" s="109"/>
      <c r="E18365" s="94"/>
      <c r="L18365" s="109"/>
      <c r="M18365" s="109"/>
    </row>
    <row r="18366" spans="3:13">
      <c r="C18366" s="109"/>
      <c r="D18366" s="109"/>
      <c r="E18366" s="94"/>
      <c r="L18366" s="109"/>
      <c r="M18366" s="109"/>
    </row>
    <row r="18367" spans="3:13">
      <c r="C18367" s="109"/>
      <c r="D18367" s="109"/>
      <c r="E18367" s="94"/>
      <c r="L18367" s="109"/>
      <c r="M18367" s="109"/>
    </row>
    <row r="18368" spans="3:13">
      <c r="C18368" s="109"/>
      <c r="D18368" s="109"/>
      <c r="E18368" s="94"/>
      <c r="L18368" s="109"/>
      <c r="M18368" s="109"/>
    </row>
    <row r="18369" spans="3:13">
      <c r="C18369" s="109"/>
      <c r="D18369" s="109"/>
      <c r="E18369" s="94"/>
      <c r="L18369" s="109"/>
      <c r="M18369" s="109"/>
    </row>
    <row r="18370" spans="3:13">
      <c r="C18370" s="109"/>
      <c r="D18370" s="109"/>
      <c r="E18370" s="94"/>
      <c r="L18370" s="109"/>
      <c r="M18370" s="109"/>
    </row>
    <row r="18371" spans="3:13">
      <c r="C18371" s="109"/>
      <c r="D18371" s="109"/>
      <c r="E18371" s="94"/>
      <c r="L18371" s="109"/>
      <c r="M18371" s="109"/>
    </row>
    <row r="18372" spans="3:13">
      <c r="C18372" s="109"/>
      <c r="D18372" s="109"/>
      <c r="E18372" s="94"/>
      <c r="L18372" s="109"/>
      <c r="M18372" s="109"/>
    </row>
    <row r="18373" spans="3:13">
      <c r="C18373" s="109"/>
      <c r="D18373" s="109"/>
      <c r="E18373" s="94"/>
      <c r="L18373" s="109"/>
      <c r="M18373" s="109"/>
    </row>
    <row r="18374" spans="3:13">
      <c r="C18374" s="109"/>
      <c r="D18374" s="109"/>
      <c r="E18374" s="94"/>
      <c r="L18374" s="109"/>
      <c r="M18374" s="109"/>
    </row>
    <row r="18375" spans="3:13">
      <c r="C18375" s="109"/>
      <c r="D18375" s="109"/>
      <c r="E18375" s="94"/>
      <c r="L18375" s="109"/>
      <c r="M18375" s="109"/>
    </row>
    <row r="18376" spans="3:13">
      <c r="C18376" s="109"/>
      <c r="D18376" s="109"/>
      <c r="E18376" s="94"/>
      <c r="L18376" s="109"/>
      <c r="M18376" s="109"/>
    </row>
    <row r="18377" spans="3:13">
      <c r="C18377" s="109"/>
      <c r="D18377" s="109"/>
      <c r="E18377" s="94"/>
      <c r="L18377" s="109"/>
      <c r="M18377" s="109"/>
    </row>
    <row r="18378" spans="3:13">
      <c r="C18378" s="109"/>
      <c r="D18378" s="109"/>
      <c r="E18378" s="94"/>
      <c r="L18378" s="109"/>
      <c r="M18378" s="109"/>
    </row>
    <row r="18379" spans="3:13">
      <c r="C18379" s="109"/>
      <c r="D18379" s="109"/>
      <c r="E18379" s="94"/>
      <c r="L18379" s="109"/>
      <c r="M18379" s="109"/>
    </row>
    <row r="18380" spans="3:13">
      <c r="C18380" s="109"/>
      <c r="D18380" s="109"/>
      <c r="E18380" s="94"/>
      <c r="L18380" s="109"/>
      <c r="M18380" s="109"/>
    </row>
    <row r="18381" spans="3:13">
      <c r="C18381" s="109"/>
      <c r="D18381" s="109"/>
      <c r="E18381" s="94"/>
      <c r="L18381" s="109"/>
      <c r="M18381" s="109"/>
    </row>
    <row r="18382" spans="3:13">
      <c r="C18382" s="109"/>
      <c r="D18382" s="109"/>
      <c r="E18382" s="94"/>
      <c r="L18382" s="109"/>
      <c r="M18382" s="109"/>
    </row>
    <row r="18383" spans="3:13">
      <c r="C18383" s="109"/>
      <c r="D18383" s="109"/>
      <c r="E18383" s="94"/>
      <c r="L18383" s="109"/>
      <c r="M18383" s="109"/>
    </row>
    <row r="18384" spans="3:13">
      <c r="C18384" s="109"/>
      <c r="D18384" s="109"/>
      <c r="E18384" s="94"/>
      <c r="L18384" s="109"/>
      <c r="M18384" s="109"/>
    </row>
    <row r="18385" spans="3:13">
      <c r="C18385" s="109"/>
      <c r="D18385" s="109"/>
      <c r="E18385" s="94"/>
      <c r="L18385" s="109"/>
      <c r="M18385" s="109"/>
    </row>
    <row r="18386" spans="3:13">
      <c r="C18386" s="109"/>
      <c r="D18386" s="109"/>
      <c r="E18386" s="94"/>
      <c r="L18386" s="109"/>
      <c r="M18386" s="109"/>
    </row>
    <row r="18387" spans="3:13">
      <c r="C18387" s="109"/>
      <c r="D18387" s="109"/>
      <c r="E18387" s="94"/>
      <c r="L18387" s="109"/>
      <c r="M18387" s="109"/>
    </row>
    <row r="18388" spans="3:13">
      <c r="C18388" s="109"/>
      <c r="D18388" s="109"/>
      <c r="E18388" s="94"/>
      <c r="L18388" s="109"/>
      <c r="M18388" s="109"/>
    </row>
    <row r="18389" spans="3:13">
      <c r="C18389" s="109"/>
      <c r="D18389" s="109"/>
      <c r="E18389" s="94"/>
      <c r="L18389" s="109"/>
      <c r="M18389" s="109"/>
    </row>
    <row r="18390" spans="3:13">
      <c r="C18390" s="109"/>
      <c r="D18390" s="109"/>
      <c r="E18390" s="94"/>
      <c r="L18390" s="109"/>
      <c r="M18390" s="109"/>
    </row>
    <row r="18391" spans="3:13">
      <c r="C18391" s="109"/>
      <c r="D18391" s="109"/>
      <c r="E18391" s="94"/>
      <c r="L18391" s="109"/>
      <c r="M18391" s="109"/>
    </row>
    <row r="18392" spans="3:13">
      <c r="C18392" s="109"/>
      <c r="D18392" s="109"/>
      <c r="E18392" s="94"/>
      <c r="L18392" s="109"/>
      <c r="M18392" s="109"/>
    </row>
    <row r="18393" spans="3:13">
      <c r="C18393" s="109"/>
      <c r="D18393" s="109"/>
      <c r="E18393" s="94"/>
      <c r="L18393" s="109"/>
      <c r="M18393" s="109"/>
    </row>
    <row r="18394" spans="3:13">
      <c r="C18394" s="109"/>
      <c r="D18394" s="109"/>
      <c r="E18394" s="94"/>
      <c r="L18394" s="109"/>
      <c r="M18394" s="109"/>
    </row>
    <row r="18395" spans="3:13">
      <c r="C18395" s="109"/>
      <c r="D18395" s="109"/>
      <c r="E18395" s="94"/>
      <c r="L18395" s="109"/>
      <c r="M18395" s="109"/>
    </row>
    <row r="18396" spans="3:13">
      <c r="C18396" s="109"/>
      <c r="D18396" s="109"/>
      <c r="E18396" s="94"/>
      <c r="L18396" s="109"/>
      <c r="M18396" s="109"/>
    </row>
    <row r="18397" spans="3:13">
      <c r="C18397" s="109"/>
      <c r="D18397" s="109"/>
      <c r="E18397" s="94"/>
      <c r="L18397" s="109"/>
      <c r="M18397" s="109"/>
    </row>
    <row r="18398" spans="3:13">
      <c r="C18398" s="109"/>
      <c r="D18398" s="109"/>
      <c r="E18398" s="94"/>
      <c r="L18398" s="109"/>
      <c r="M18398" s="109"/>
    </row>
    <row r="18399" spans="3:13">
      <c r="C18399" s="109"/>
      <c r="D18399" s="109"/>
      <c r="E18399" s="94"/>
      <c r="L18399" s="109"/>
      <c r="M18399" s="109"/>
    </row>
    <row r="18400" spans="3:13">
      <c r="C18400" s="109"/>
      <c r="D18400" s="109"/>
      <c r="E18400" s="94"/>
      <c r="L18400" s="109"/>
      <c r="M18400" s="109"/>
    </row>
    <row r="18401" spans="3:13">
      <c r="C18401" s="109"/>
      <c r="D18401" s="109"/>
      <c r="E18401" s="94"/>
      <c r="L18401" s="109"/>
      <c r="M18401" s="109"/>
    </row>
    <row r="18402" spans="3:13">
      <c r="C18402" s="109"/>
      <c r="D18402" s="109"/>
      <c r="E18402" s="94"/>
      <c r="L18402" s="109"/>
      <c r="M18402" s="109"/>
    </row>
    <row r="18403" spans="3:13">
      <c r="C18403" s="109"/>
      <c r="D18403" s="109"/>
      <c r="E18403" s="94"/>
      <c r="L18403" s="109"/>
      <c r="M18403" s="109"/>
    </row>
    <row r="18404" spans="3:13">
      <c r="C18404" s="109"/>
      <c r="D18404" s="109"/>
      <c r="E18404" s="94"/>
      <c r="L18404" s="109"/>
      <c r="M18404" s="109"/>
    </row>
    <row r="18405" spans="3:13">
      <c r="C18405" s="109"/>
      <c r="D18405" s="109"/>
      <c r="E18405" s="94"/>
      <c r="L18405" s="109"/>
      <c r="M18405" s="109"/>
    </row>
    <row r="18406" spans="3:13">
      <c r="C18406" s="109"/>
      <c r="D18406" s="109"/>
      <c r="E18406" s="94"/>
      <c r="L18406" s="109"/>
      <c r="M18406" s="109"/>
    </row>
    <row r="18407" spans="3:13">
      <c r="C18407" s="109"/>
      <c r="D18407" s="109"/>
      <c r="E18407" s="94"/>
      <c r="L18407" s="109"/>
      <c r="M18407" s="109"/>
    </row>
    <row r="18408" spans="3:13">
      <c r="C18408" s="109"/>
      <c r="D18408" s="109"/>
      <c r="E18408" s="94"/>
      <c r="L18408" s="109"/>
      <c r="M18408" s="109"/>
    </row>
    <row r="18409" spans="3:13">
      <c r="C18409" s="109"/>
      <c r="D18409" s="109"/>
      <c r="E18409" s="94"/>
      <c r="L18409" s="109"/>
      <c r="M18409" s="109"/>
    </row>
    <row r="18410" spans="3:13">
      <c r="C18410" s="109"/>
      <c r="D18410" s="109"/>
      <c r="E18410" s="94"/>
      <c r="L18410" s="109"/>
      <c r="M18410" s="109"/>
    </row>
    <row r="18411" spans="3:13">
      <c r="C18411" s="109"/>
      <c r="D18411" s="109"/>
      <c r="E18411" s="94"/>
      <c r="L18411" s="109"/>
      <c r="M18411" s="109"/>
    </row>
    <row r="18412" spans="3:13">
      <c r="C18412" s="109"/>
      <c r="D18412" s="109"/>
      <c r="E18412" s="94"/>
      <c r="L18412" s="109"/>
      <c r="M18412" s="109"/>
    </row>
    <row r="18413" spans="3:13">
      <c r="C18413" s="109"/>
      <c r="D18413" s="109"/>
      <c r="E18413" s="94"/>
      <c r="L18413" s="109"/>
      <c r="M18413" s="109"/>
    </row>
    <row r="18414" spans="3:13">
      <c r="C18414" s="109"/>
      <c r="D18414" s="109"/>
      <c r="E18414" s="94"/>
      <c r="L18414" s="109"/>
      <c r="M18414" s="109"/>
    </row>
    <row r="18415" spans="3:13">
      <c r="C18415" s="109"/>
      <c r="D18415" s="109"/>
      <c r="E18415" s="94"/>
      <c r="L18415" s="109"/>
      <c r="M18415" s="109"/>
    </row>
    <row r="18416" spans="3:13">
      <c r="C18416" s="109"/>
      <c r="D18416" s="109"/>
      <c r="E18416" s="94"/>
      <c r="L18416" s="109"/>
      <c r="M18416" s="109"/>
    </row>
    <row r="18417" spans="3:13">
      <c r="C18417" s="109"/>
      <c r="D18417" s="109"/>
      <c r="E18417" s="94"/>
      <c r="L18417" s="109"/>
      <c r="M18417" s="109"/>
    </row>
    <row r="18418" spans="3:13">
      <c r="C18418" s="109"/>
      <c r="D18418" s="109"/>
      <c r="E18418" s="94"/>
      <c r="L18418" s="109"/>
      <c r="M18418" s="109"/>
    </row>
    <row r="18419" spans="3:13">
      <c r="C18419" s="109"/>
      <c r="D18419" s="109"/>
      <c r="E18419" s="94"/>
      <c r="L18419" s="109"/>
      <c r="M18419" s="109"/>
    </row>
    <row r="18420" spans="3:13">
      <c r="C18420" s="109"/>
      <c r="D18420" s="109"/>
      <c r="E18420" s="94"/>
      <c r="L18420" s="109"/>
      <c r="M18420" s="109"/>
    </row>
    <row r="18421" spans="3:13">
      <c r="C18421" s="109"/>
      <c r="D18421" s="109"/>
      <c r="E18421" s="94"/>
      <c r="L18421" s="109"/>
      <c r="M18421" s="109"/>
    </row>
    <row r="18422" spans="3:13">
      <c r="C18422" s="109"/>
      <c r="D18422" s="109"/>
      <c r="E18422" s="94"/>
      <c r="L18422" s="109"/>
      <c r="M18422" s="109"/>
    </row>
    <row r="18423" spans="3:13">
      <c r="C18423" s="109"/>
      <c r="D18423" s="109"/>
      <c r="E18423" s="94"/>
      <c r="L18423" s="109"/>
      <c r="M18423" s="109"/>
    </row>
    <row r="18424" spans="3:13">
      <c r="C18424" s="109"/>
      <c r="D18424" s="109"/>
      <c r="E18424" s="94"/>
      <c r="L18424" s="109"/>
      <c r="M18424" s="109"/>
    </row>
    <row r="18425" spans="3:13">
      <c r="C18425" s="109"/>
      <c r="D18425" s="109"/>
      <c r="E18425" s="94"/>
      <c r="L18425" s="109"/>
      <c r="M18425" s="109"/>
    </row>
    <row r="18426" spans="3:13">
      <c r="C18426" s="109"/>
      <c r="D18426" s="109"/>
      <c r="E18426" s="94"/>
      <c r="L18426" s="109"/>
      <c r="M18426" s="109"/>
    </row>
    <row r="18427" spans="3:13">
      <c r="C18427" s="109"/>
      <c r="D18427" s="109"/>
      <c r="E18427" s="94"/>
      <c r="L18427" s="109"/>
      <c r="M18427" s="109"/>
    </row>
    <row r="18428" spans="3:13">
      <c r="C18428" s="109"/>
      <c r="D18428" s="109"/>
      <c r="E18428" s="94"/>
      <c r="L18428" s="109"/>
      <c r="M18428" s="109"/>
    </row>
    <row r="18429" spans="3:13">
      <c r="C18429" s="109"/>
      <c r="D18429" s="109"/>
      <c r="E18429" s="94"/>
      <c r="L18429" s="109"/>
      <c r="M18429" s="109"/>
    </row>
    <row r="18430" spans="3:13">
      <c r="C18430" s="109"/>
      <c r="D18430" s="109"/>
      <c r="E18430" s="94"/>
      <c r="L18430" s="109"/>
      <c r="M18430" s="109"/>
    </row>
    <row r="18431" spans="3:13">
      <c r="C18431" s="109"/>
      <c r="D18431" s="109"/>
      <c r="E18431" s="94"/>
      <c r="L18431" s="109"/>
      <c r="M18431" s="109"/>
    </row>
    <row r="18432" spans="3:13">
      <c r="C18432" s="109"/>
      <c r="D18432" s="109"/>
      <c r="E18432" s="94"/>
      <c r="L18432" s="109"/>
      <c r="M18432" s="109"/>
    </row>
    <row r="18433" spans="3:13">
      <c r="C18433" s="109"/>
      <c r="D18433" s="109"/>
      <c r="E18433" s="94"/>
      <c r="L18433" s="109"/>
      <c r="M18433" s="109"/>
    </row>
    <row r="18434" spans="3:13">
      <c r="C18434" s="109"/>
      <c r="D18434" s="109"/>
      <c r="E18434" s="94"/>
      <c r="L18434" s="109"/>
      <c r="M18434" s="109"/>
    </row>
    <row r="18435" spans="3:13">
      <c r="C18435" s="109"/>
      <c r="D18435" s="109"/>
      <c r="E18435" s="94"/>
      <c r="L18435" s="109"/>
      <c r="M18435" s="109"/>
    </row>
    <row r="18436" spans="3:13">
      <c r="C18436" s="109"/>
      <c r="D18436" s="109"/>
      <c r="E18436" s="94"/>
      <c r="L18436" s="109"/>
      <c r="M18436" s="109"/>
    </row>
    <row r="18437" spans="3:13">
      <c r="C18437" s="109"/>
      <c r="D18437" s="109"/>
      <c r="E18437" s="94"/>
      <c r="L18437" s="109"/>
      <c r="M18437" s="109"/>
    </row>
    <row r="18438" spans="3:13">
      <c r="C18438" s="109"/>
      <c r="D18438" s="109"/>
      <c r="E18438" s="94"/>
      <c r="L18438" s="109"/>
      <c r="M18438" s="109"/>
    </row>
    <row r="18439" spans="3:13">
      <c r="C18439" s="109"/>
      <c r="D18439" s="109"/>
      <c r="E18439" s="94"/>
      <c r="L18439" s="109"/>
      <c r="M18439" s="109"/>
    </row>
    <row r="18440" spans="3:13">
      <c r="C18440" s="109"/>
      <c r="D18440" s="109"/>
      <c r="E18440" s="94"/>
      <c r="L18440" s="109"/>
      <c r="M18440" s="109"/>
    </row>
    <row r="18441" spans="3:13">
      <c r="C18441" s="109"/>
      <c r="D18441" s="109"/>
      <c r="E18441" s="94"/>
      <c r="L18441" s="109"/>
      <c r="M18441" s="109"/>
    </row>
    <row r="18442" spans="3:13">
      <c r="C18442" s="109"/>
      <c r="D18442" s="109"/>
      <c r="E18442" s="94"/>
      <c r="L18442" s="109"/>
      <c r="M18442" s="109"/>
    </row>
    <row r="18443" spans="3:13">
      <c r="C18443" s="109"/>
      <c r="D18443" s="109"/>
      <c r="E18443" s="94"/>
      <c r="L18443" s="109"/>
      <c r="M18443" s="109"/>
    </row>
    <row r="18444" spans="3:13">
      <c r="C18444" s="109"/>
      <c r="D18444" s="109"/>
      <c r="E18444" s="94"/>
      <c r="L18444" s="109"/>
      <c r="M18444" s="109"/>
    </row>
    <row r="18445" spans="3:13">
      <c r="C18445" s="109"/>
      <c r="D18445" s="109"/>
      <c r="E18445" s="94"/>
      <c r="L18445" s="109"/>
      <c r="M18445" s="109"/>
    </row>
    <row r="18446" spans="3:13">
      <c r="C18446" s="109"/>
      <c r="D18446" s="109"/>
      <c r="E18446" s="94"/>
      <c r="L18446" s="109"/>
      <c r="M18446" s="109"/>
    </row>
    <row r="18447" spans="3:13">
      <c r="C18447" s="109"/>
      <c r="D18447" s="109"/>
      <c r="E18447" s="94"/>
      <c r="L18447" s="109"/>
      <c r="M18447" s="109"/>
    </row>
    <row r="18448" spans="3:13">
      <c r="C18448" s="109"/>
      <c r="D18448" s="109"/>
      <c r="E18448" s="94"/>
      <c r="L18448" s="109"/>
      <c r="M18448" s="109"/>
    </row>
    <row r="18449" spans="3:13">
      <c r="C18449" s="109"/>
      <c r="D18449" s="109"/>
      <c r="E18449" s="94"/>
      <c r="L18449" s="109"/>
      <c r="M18449" s="109"/>
    </row>
    <row r="18450" spans="3:13">
      <c r="C18450" s="109"/>
      <c r="D18450" s="109"/>
      <c r="E18450" s="94"/>
      <c r="L18450" s="109"/>
      <c r="M18450" s="109"/>
    </row>
    <row r="18451" spans="3:13">
      <c r="C18451" s="109"/>
      <c r="D18451" s="109"/>
      <c r="E18451" s="94"/>
      <c r="L18451" s="109"/>
      <c r="M18451" s="109"/>
    </row>
    <row r="18452" spans="3:13">
      <c r="C18452" s="109"/>
      <c r="D18452" s="109"/>
      <c r="E18452" s="94"/>
      <c r="L18452" s="109"/>
      <c r="M18452" s="109"/>
    </row>
    <row r="18453" spans="3:13">
      <c r="C18453" s="109"/>
      <c r="D18453" s="109"/>
      <c r="E18453" s="94"/>
      <c r="L18453" s="109"/>
      <c r="M18453" s="109"/>
    </row>
    <row r="18454" spans="3:13">
      <c r="C18454" s="109"/>
      <c r="D18454" s="109"/>
      <c r="E18454" s="94"/>
      <c r="L18454" s="109"/>
      <c r="M18454" s="109"/>
    </row>
    <row r="18455" spans="3:13">
      <c r="C18455" s="109"/>
      <c r="D18455" s="109"/>
      <c r="E18455" s="94"/>
      <c r="L18455" s="109"/>
      <c r="M18455" s="109"/>
    </row>
    <row r="18456" spans="3:13">
      <c r="C18456" s="109"/>
      <c r="D18456" s="109"/>
      <c r="E18456" s="94"/>
      <c r="L18456" s="109"/>
      <c r="M18456" s="109"/>
    </row>
    <row r="18457" spans="3:13">
      <c r="C18457" s="109"/>
      <c r="D18457" s="109"/>
      <c r="E18457" s="94"/>
      <c r="L18457" s="109"/>
      <c r="M18457" s="109"/>
    </row>
    <row r="18458" spans="3:13">
      <c r="C18458" s="109"/>
      <c r="D18458" s="109"/>
      <c r="E18458" s="94"/>
      <c r="L18458" s="109"/>
      <c r="M18458" s="109"/>
    </row>
    <row r="18459" spans="3:13">
      <c r="C18459" s="109"/>
      <c r="D18459" s="109"/>
      <c r="E18459" s="94"/>
      <c r="L18459" s="109"/>
      <c r="M18459" s="109"/>
    </row>
    <row r="18460" spans="3:13">
      <c r="C18460" s="109"/>
      <c r="D18460" s="109"/>
      <c r="E18460" s="94"/>
      <c r="L18460" s="109"/>
      <c r="M18460" s="109"/>
    </row>
    <row r="18461" spans="3:13">
      <c r="C18461" s="109"/>
      <c r="D18461" s="109"/>
      <c r="E18461" s="94"/>
      <c r="L18461" s="109"/>
      <c r="M18461" s="109"/>
    </row>
    <row r="18462" spans="3:13">
      <c r="C18462" s="109"/>
      <c r="D18462" s="109"/>
      <c r="E18462" s="94"/>
      <c r="L18462" s="109"/>
      <c r="M18462" s="109"/>
    </row>
    <row r="18463" spans="3:13">
      <c r="C18463" s="109"/>
      <c r="D18463" s="109"/>
      <c r="E18463" s="94"/>
      <c r="L18463" s="109"/>
      <c r="M18463" s="109"/>
    </row>
    <row r="18464" spans="3:13">
      <c r="C18464" s="109"/>
      <c r="D18464" s="109"/>
      <c r="E18464" s="94"/>
      <c r="L18464" s="109"/>
      <c r="M18464" s="109"/>
    </row>
    <row r="18465" spans="3:13">
      <c r="C18465" s="109"/>
      <c r="D18465" s="109"/>
      <c r="E18465" s="94"/>
      <c r="L18465" s="109"/>
      <c r="M18465" s="109"/>
    </row>
    <row r="18466" spans="3:13">
      <c r="C18466" s="109"/>
      <c r="D18466" s="109"/>
      <c r="E18466" s="94"/>
      <c r="L18466" s="109"/>
      <c r="M18466" s="109"/>
    </row>
    <row r="18467" spans="3:13">
      <c r="C18467" s="109"/>
      <c r="D18467" s="109"/>
      <c r="E18467" s="94"/>
      <c r="L18467" s="109"/>
      <c r="M18467" s="109"/>
    </row>
    <row r="18468" spans="3:13">
      <c r="C18468" s="109"/>
      <c r="D18468" s="109"/>
      <c r="E18468" s="94"/>
      <c r="L18468" s="109"/>
      <c r="M18468" s="109"/>
    </row>
    <row r="18469" spans="3:13">
      <c r="C18469" s="109"/>
      <c r="D18469" s="109"/>
      <c r="E18469" s="94"/>
      <c r="L18469" s="109"/>
      <c r="M18469" s="109"/>
    </row>
    <row r="18470" spans="3:13">
      <c r="C18470" s="109"/>
      <c r="D18470" s="109"/>
      <c r="E18470" s="94"/>
      <c r="L18470" s="109"/>
      <c r="M18470" s="109"/>
    </row>
    <row r="18471" spans="3:13">
      <c r="C18471" s="109"/>
      <c r="D18471" s="109"/>
      <c r="E18471" s="94"/>
      <c r="L18471" s="109"/>
      <c r="M18471" s="109"/>
    </row>
    <row r="18472" spans="3:13">
      <c r="C18472" s="109"/>
      <c r="D18472" s="109"/>
      <c r="E18472" s="94"/>
      <c r="L18472" s="109"/>
      <c r="M18472" s="109"/>
    </row>
    <row r="18473" spans="3:13">
      <c r="C18473" s="109"/>
      <c r="D18473" s="109"/>
      <c r="E18473" s="94"/>
      <c r="L18473" s="109"/>
      <c r="M18473" s="109"/>
    </row>
    <row r="18474" spans="3:13">
      <c r="C18474" s="109"/>
      <c r="D18474" s="109"/>
      <c r="E18474" s="94"/>
      <c r="L18474" s="109"/>
      <c r="M18474" s="109"/>
    </row>
    <row r="18475" spans="3:13">
      <c r="C18475" s="109"/>
      <c r="D18475" s="109"/>
      <c r="E18475" s="94"/>
      <c r="L18475" s="109"/>
      <c r="M18475" s="109"/>
    </row>
    <row r="18476" spans="3:13">
      <c r="C18476" s="109"/>
      <c r="D18476" s="109"/>
      <c r="E18476" s="94"/>
      <c r="L18476" s="109"/>
      <c r="M18476" s="109"/>
    </row>
    <row r="18477" spans="3:13">
      <c r="C18477" s="109"/>
      <c r="D18477" s="109"/>
      <c r="E18477" s="94"/>
      <c r="L18477" s="109"/>
      <c r="M18477" s="109"/>
    </row>
    <row r="18478" spans="3:13">
      <c r="C18478" s="109"/>
      <c r="D18478" s="109"/>
      <c r="E18478" s="94"/>
      <c r="L18478" s="109"/>
      <c r="M18478" s="109"/>
    </row>
    <row r="18479" spans="3:13">
      <c r="C18479" s="109"/>
      <c r="D18479" s="109"/>
      <c r="E18479" s="94"/>
      <c r="L18479" s="109"/>
      <c r="M18479" s="109"/>
    </row>
    <row r="18480" spans="3:13">
      <c r="C18480" s="109"/>
      <c r="D18480" s="109"/>
      <c r="E18480" s="94"/>
      <c r="L18480" s="109"/>
      <c r="M18480" s="109"/>
    </row>
    <row r="18481" spans="3:13">
      <c r="C18481" s="109"/>
      <c r="D18481" s="109"/>
      <c r="E18481" s="94"/>
      <c r="L18481" s="109"/>
      <c r="M18481" s="109"/>
    </row>
    <row r="18482" spans="3:13">
      <c r="C18482" s="109"/>
      <c r="D18482" s="109"/>
      <c r="E18482" s="94"/>
      <c r="L18482" s="109"/>
      <c r="M18482" s="109"/>
    </row>
    <row r="18483" spans="3:13">
      <c r="C18483" s="109"/>
      <c r="D18483" s="109"/>
      <c r="E18483" s="94"/>
      <c r="L18483" s="109"/>
      <c r="M18483" s="109"/>
    </row>
    <row r="18484" spans="3:13">
      <c r="C18484" s="109"/>
      <c r="D18484" s="109"/>
      <c r="E18484" s="94"/>
      <c r="L18484" s="109"/>
      <c r="M18484" s="109"/>
    </row>
    <row r="18485" spans="3:13">
      <c r="C18485" s="109"/>
      <c r="D18485" s="109"/>
      <c r="E18485" s="94"/>
      <c r="L18485" s="109"/>
      <c r="M18485" s="109"/>
    </row>
    <row r="18486" spans="3:13">
      <c r="C18486" s="109"/>
      <c r="D18486" s="109"/>
      <c r="E18486" s="94"/>
      <c r="L18486" s="109"/>
      <c r="M18486" s="109"/>
    </row>
    <row r="18487" spans="3:13">
      <c r="C18487" s="109"/>
      <c r="D18487" s="109"/>
      <c r="E18487" s="94"/>
      <c r="L18487" s="109"/>
      <c r="M18487" s="109"/>
    </row>
    <row r="18488" spans="3:13">
      <c r="C18488" s="109"/>
      <c r="D18488" s="109"/>
      <c r="E18488" s="94"/>
      <c r="L18488" s="109"/>
      <c r="M18488" s="109"/>
    </row>
    <row r="18489" spans="3:13">
      <c r="C18489" s="109"/>
      <c r="D18489" s="109"/>
      <c r="E18489" s="94"/>
      <c r="L18489" s="109"/>
      <c r="M18489" s="109"/>
    </row>
    <row r="18490" spans="3:13">
      <c r="C18490" s="109"/>
      <c r="D18490" s="109"/>
      <c r="E18490" s="94"/>
      <c r="L18490" s="109"/>
      <c r="M18490" s="109"/>
    </row>
    <row r="18491" spans="3:13">
      <c r="C18491" s="109"/>
      <c r="D18491" s="109"/>
      <c r="E18491" s="94"/>
      <c r="L18491" s="109"/>
      <c r="M18491" s="109"/>
    </row>
    <row r="18492" spans="3:13">
      <c r="C18492" s="109"/>
      <c r="D18492" s="109"/>
      <c r="E18492" s="94"/>
      <c r="L18492" s="109"/>
      <c r="M18492" s="109"/>
    </row>
    <row r="18493" spans="3:13">
      <c r="C18493" s="109"/>
      <c r="D18493" s="109"/>
      <c r="E18493" s="94"/>
      <c r="L18493" s="109"/>
      <c r="M18493" s="109"/>
    </row>
    <row r="18494" spans="3:13">
      <c r="C18494" s="109"/>
      <c r="D18494" s="109"/>
      <c r="E18494" s="94"/>
      <c r="L18494" s="109"/>
      <c r="M18494" s="109"/>
    </row>
    <row r="18495" spans="3:13">
      <c r="C18495" s="109"/>
      <c r="D18495" s="109"/>
      <c r="E18495" s="94"/>
      <c r="L18495" s="109"/>
      <c r="M18495" s="109"/>
    </row>
    <row r="18496" spans="3:13">
      <c r="C18496" s="109"/>
      <c r="D18496" s="109"/>
      <c r="E18496" s="94"/>
      <c r="L18496" s="109"/>
      <c r="M18496" s="109"/>
    </row>
    <row r="18497" spans="3:13">
      <c r="C18497" s="109"/>
      <c r="D18497" s="109"/>
      <c r="E18497" s="94"/>
      <c r="L18497" s="109"/>
      <c r="M18497" s="109"/>
    </row>
    <row r="18498" spans="3:13">
      <c r="C18498" s="109"/>
      <c r="D18498" s="109"/>
      <c r="E18498" s="94"/>
      <c r="L18498" s="109"/>
      <c r="M18498" s="109"/>
    </row>
    <row r="18499" spans="3:13">
      <c r="C18499" s="109"/>
      <c r="D18499" s="109"/>
      <c r="E18499" s="94"/>
      <c r="L18499" s="109"/>
      <c r="M18499" s="109"/>
    </row>
    <row r="18500" spans="3:13">
      <c r="C18500" s="109"/>
      <c r="D18500" s="109"/>
      <c r="E18500" s="94"/>
      <c r="L18500" s="109"/>
      <c r="M18500" s="109"/>
    </row>
    <row r="18501" spans="3:13">
      <c r="C18501" s="109"/>
      <c r="D18501" s="109"/>
      <c r="E18501" s="94"/>
      <c r="L18501" s="109"/>
      <c r="M18501" s="109"/>
    </row>
    <row r="18502" spans="3:13">
      <c r="C18502" s="109"/>
      <c r="D18502" s="109"/>
      <c r="E18502" s="94"/>
      <c r="L18502" s="109"/>
      <c r="M18502" s="109"/>
    </row>
    <row r="18503" spans="3:13">
      <c r="C18503" s="109"/>
      <c r="D18503" s="109"/>
      <c r="E18503" s="94"/>
      <c r="L18503" s="109"/>
      <c r="M18503" s="109"/>
    </row>
    <row r="18504" spans="3:13">
      <c r="C18504" s="109"/>
      <c r="D18504" s="109"/>
      <c r="E18504" s="94"/>
      <c r="L18504" s="109"/>
      <c r="M18504" s="109"/>
    </row>
    <row r="18505" spans="3:13">
      <c r="C18505" s="109"/>
      <c r="D18505" s="109"/>
      <c r="E18505" s="94"/>
      <c r="L18505" s="109"/>
      <c r="M18505" s="109"/>
    </row>
    <row r="18506" spans="3:13">
      <c r="C18506" s="109"/>
      <c r="D18506" s="109"/>
      <c r="E18506" s="94"/>
      <c r="L18506" s="109"/>
      <c r="M18506" s="109"/>
    </row>
    <row r="18507" spans="3:13">
      <c r="C18507" s="109"/>
      <c r="D18507" s="109"/>
      <c r="E18507" s="94"/>
      <c r="L18507" s="109"/>
      <c r="M18507" s="109"/>
    </row>
    <row r="18508" spans="3:13">
      <c r="C18508" s="109"/>
      <c r="D18508" s="109"/>
      <c r="E18508" s="94"/>
      <c r="L18508" s="109"/>
      <c r="M18508" s="109"/>
    </row>
    <row r="18509" spans="3:13">
      <c r="C18509" s="109"/>
      <c r="D18509" s="109"/>
      <c r="E18509" s="94"/>
      <c r="L18509" s="109"/>
      <c r="M18509" s="109"/>
    </row>
    <row r="18510" spans="3:13">
      <c r="C18510" s="109"/>
      <c r="D18510" s="109"/>
      <c r="E18510" s="94"/>
      <c r="L18510" s="109"/>
      <c r="M18510" s="109"/>
    </row>
    <row r="18511" spans="3:13">
      <c r="C18511" s="109"/>
      <c r="D18511" s="109"/>
      <c r="E18511" s="94"/>
      <c r="L18511" s="109"/>
      <c r="M18511" s="109"/>
    </row>
    <row r="18512" spans="3:13">
      <c r="C18512" s="109"/>
      <c r="D18512" s="109"/>
      <c r="E18512" s="94"/>
      <c r="L18512" s="109"/>
      <c r="M18512" s="109"/>
    </row>
    <row r="18513" spans="3:13">
      <c r="C18513" s="109"/>
      <c r="D18513" s="109"/>
      <c r="E18513" s="94"/>
      <c r="L18513" s="109"/>
      <c r="M18513" s="109"/>
    </row>
    <row r="18514" spans="3:13">
      <c r="C18514" s="109"/>
      <c r="D18514" s="109"/>
      <c r="E18514" s="94"/>
      <c r="L18514" s="109"/>
      <c r="M18514" s="109"/>
    </row>
    <row r="18515" spans="3:13">
      <c r="C18515" s="109"/>
      <c r="D18515" s="109"/>
      <c r="E18515" s="94"/>
      <c r="L18515" s="109"/>
      <c r="M18515" s="109"/>
    </row>
    <row r="18516" spans="3:13">
      <c r="C18516" s="109"/>
      <c r="D18516" s="109"/>
      <c r="E18516" s="94"/>
      <c r="L18516" s="109"/>
      <c r="M18516" s="109"/>
    </row>
    <row r="18517" spans="3:13">
      <c r="C18517" s="109"/>
      <c r="D18517" s="109"/>
      <c r="E18517" s="94"/>
      <c r="L18517" s="109"/>
      <c r="M18517" s="109"/>
    </row>
    <row r="18518" spans="3:13">
      <c r="C18518" s="109"/>
      <c r="D18518" s="109"/>
      <c r="E18518" s="94"/>
      <c r="L18518" s="109"/>
      <c r="M18518" s="109"/>
    </row>
    <row r="18519" spans="3:13">
      <c r="C18519" s="109"/>
      <c r="D18519" s="109"/>
      <c r="E18519" s="94"/>
      <c r="L18519" s="109"/>
      <c r="M18519" s="109"/>
    </row>
    <row r="18520" spans="3:13">
      <c r="C18520" s="109"/>
      <c r="D18520" s="109"/>
      <c r="E18520" s="94"/>
      <c r="L18520" s="109"/>
      <c r="M18520" s="109"/>
    </row>
    <row r="18521" spans="3:13">
      <c r="C18521" s="109"/>
      <c r="D18521" s="109"/>
      <c r="E18521" s="94"/>
      <c r="L18521" s="109"/>
      <c r="M18521" s="109"/>
    </row>
    <row r="18522" spans="3:13">
      <c r="C18522" s="109"/>
      <c r="D18522" s="109"/>
      <c r="E18522" s="94"/>
      <c r="L18522" s="109"/>
      <c r="M18522" s="109"/>
    </row>
    <row r="18523" spans="3:13">
      <c r="C18523" s="109"/>
      <c r="D18523" s="109"/>
      <c r="E18523" s="94"/>
      <c r="L18523" s="109"/>
      <c r="M18523" s="109"/>
    </row>
    <row r="18524" spans="3:13">
      <c r="C18524" s="109"/>
      <c r="D18524" s="109"/>
      <c r="E18524" s="94"/>
      <c r="L18524" s="109"/>
      <c r="M18524" s="109"/>
    </row>
    <row r="18525" spans="3:13">
      <c r="C18525" s="109"/>
      <c r="D18525" s="109"/>
      <c r="E18525" s="94"/>
      <c r="L18525" s="109"/>
      <c r="M18525" s="109"/>
    </row>
    <row r="18526" spans="3:13">
      <c r="C18526" s="109"/>
      <c r="D18526" s="109"/>
      <c r="E18526" s="94"/>
      <c r="L18526" s="109"/>
      <c r="M18526" s="109"/>
    </row>
    <row r="18527" spans="3:13">
      <c r="C18527" s="109"/>
      <c r="D18527" s="109"/>
      <c r="E18527" s="94"/>
      <c r="L18527" s="109"/>
      <c r="M18527" s="109"/>
    </row>
    <row r="18528" spans="3:13">
      <c r="C18528" s="109"/>
      <c r="D18528" s="109"/>
      <c r="E18528" s="94"/>
      <c r="L18528" s="109"/>
      <c r="M18528" s="109"/>
    </row>
    <row r="18529" spans="3:13">
      <c r="C18529" s="109"/>
      <c r="D18529" s="109"/>
      <c r="E18529" s="94"/>
      <c r="L18529" s="109"/>
      <c r="M18529" s="109"/>
    </row>
    <row r="18530" spans="3:13">
      <c r="C18530" s="109"/>
      <c r="D18530" s="109"/>
      <c r="E18530" s="94"/>
      <c r="L18530" s="109"/>
      <c r="M18530" s="109"/>
    </row>
    <row r="18531" spans="3:13">
      <c r="C18531" s="109"/>
      <c r="D18531" s="109"/>
      <c r="E18531" s="94"/>
      <c r="L18531" s="109"/>
      <c r="M18531" s="109"/>
    </row>
    <row r="18532" spans="3:13">
      <c r="C18532" s="109"/>
      <c r="D18532" s="109"/>
      <c r="E18532" s="94"/>
      <c r="L18532" s="109"/>
      <c r="M18532" s="109"/>
    </row>
    <row r="18533" spans="3:13">
      <c r="C18533" s="109"/>
      <c r="D18533" s="109"/>
      <c r="E18533" s="94"/>
      <c r="L18533" s="109"/>
      <c r="M18533" s="109"/>
    </row>
    <row r="18534" spans="3:13">
      <c r="C18534" s="109"/>
      <c r="D18534" s="109"/>
      <c r="E18534" s="94"/>
      <c r="L18534" s="109"/>
      <c r="M18534" s="109"/>
    </row>
    <row r="18535" spans="3:13">
      <c r="C18535" s="109"/>
      <c r="D18535" s="109"/>
      <c r="E18535" s="94"/>
      <c r="L18535" s="109"/>
      <c r="M18535" s="109"/>
    </row>
    <row r="18536" spans="3:13">
      <c r="C18536" s="109"/>
      <c r="D18536" s="109"/>
      <c r="E18536" s="94"/>
      <c r="L18536" s="109"/>
      <c r="M18536" s="109"/>
    </row>
    <row r="18537" spans="3:13">
      <c r="C18537" s="109"/>
      <c r="D18537" s="109"/>
      <c r="E18537" s="94"/>
      <c r="L18537" s="109"/>
      <c r="M18537" s="109"/>
    </row>
    <row r="18538" spans="3:13">
      <c r="C18538" s="109"/>
      <c r="D18538" s="109"/>
      <c r="E18538" s="94"/>
      <c r="L18538" s="109"/>
      <c r="M18538" s="109"/>
    </row>
    <row r="18539" spans="3:13">
      <c r="C18539" s="109"/>
      <c r="D18539" s="109"/>
      <c r="E18539" s="94"/>
      <c r="L18539" s="109"/>
      <c r="M18539" s="109"/>
    </row>
    <row r="18540" spans="3:13">
      <c r="C18540" s="109"/>
      <c r="D18540" s="109"/>
      <c r="E18540" s="94"/>
      <c r="L18540" s="109"/>
      <c r="M18540" s="109"/>
    </row>
    <row r="18541" spans="3:13">
      <c r="C18541" s="109"/>
      <c r="D18541" s="109"/>
      <c r="E18541" s="94"/>
      <c r="L18541" s="109"/>
      <c r="M18541" s="109"/>
    </row>
    <row r="18542" spans="3:13">
      <c r="C18542" s="109"/>
      <c r="D18542" s="109"/>
      <c r="E18542" s="94"/>
      <c r="L18542" s="109"/>
      <c r="M18542" s="109"/>
    </row>
    <row r="18543" spans="3:13">
      <c r="C18543" s="109"/>
      <c r="D18543" s="109"/>
      <c r="E18543" s="94"/>
      <c r="L18543" s="109"/>
      <c r="M18543" s="109"/>
    </row>
    <row r="18544" spans="3:13">
      <c r="C18544" s="109"/>
      <c r="D18544" s="109"/>
      <c r="E18544" s="94"/>
      <c r="L18544" s="109"/>
      <c r="M18544" s="109"/>
    </row>
    <row r="18545" spans="3:13">
      <c r="C18545" s="109"/>
      <c r="D18545" s="109"/>
      <c r="E18545" s="94"/>
      <c r="L18545" s="109"/>
      <c r="M18545" s="109"/>
    </row>
    <row r="18546" spans="3:13">
      <c r="C18546" s="109"/>
      <c r="D18546" s="109"/>
      <c r="E18546" s="94"/>
      <c r="L18546" s="109"/>
      <c r="M18546" s="109"/>
    </row>
    <row r="18547" spans="3:13">
      <c r="C18547" s="109"/>
      <c r="D18547" s="109"/>
      <c r="E18547" s="94"/>
      <c r="L18547" s="109"/>
      <c r="M18547" s="109"/>
    </row>
    <row r="18548" spans="3:13">
      <c r="C18548" s="109"/>
      <c r="D18548" s="109"/>
      <c r="E18548" s="94"/>
      <c r="L18548" s="109"/>
      <c r="M18548" s="109"/>
    </row>
    <row r="18549" spans="3:13">
      <c r="C18549" s="109"/>
      <c r="D18549" s="109"/>
      <c r="E18549" s="94"/>
      <c r="L18549" s="109"/>
      <c r="M18549" s="109"/>
    </row>
    <row r="18550" spans="3:13">
      <c r="C18550" s="109"/>
      <c r="D18550" s="109"/>
      <c r="E18550" s="94"/>
      <c r="L18550" s="109"/>
      <c r="M18550" s="109"/>
    </row>
    <row r="18551" spans="3:13">
      <c r="C18551" s="109"/>
      <c r="D18551" s="109"/>
      <c r="E18551" s="94"/>
      <c r="L18551" s="109"/>
      <c r="M18551" s="109"/>
    </row>
    <row r="18552" spans="3:13">
      <c r="C18552" s="109"/>
      <c r="D18552" s="109"/>
      <c r="E18552" s="94"/>
      <c r="L18552" s="109"/>
      <c r="M18552" s="109"/>
    </row>
    <row r="18553" spans="3:13">
      <c r="C18553" s="109"/>
      <c r="D18553" s="109"/>
      <c r="E18553" s="94"/>
      <c r="L18553" s="109"/>
      <c r="M18553" s="109"/>
    </row>
    <row r="18554" spans="3:13">
      <c r="C18554" s="109"/>
      <c r="D18554" s="109"/>
      <c r="E18554" s="94"/>
      <c r="L18554" s="109"/>
      <c r="M18554" s="109"/>
    </row>
    <row r="18555" spans="3:13">
      <c r="C18555" s="109"/>
      <c r="D18555" s="109"/>
      <c r="E18555" s="94"/>
      <c r="L18555" s="109"/>
      <c r="M18555" s="109"/>
    </row>
    <row r="18556" spans="3:13">
      <c r="C18556" s="109"/>
      <c r="D18556" s="109"/>
      <c r="E18556" s="94"/>
      <c r="L18556" s="109"/>
      <c r="M18556" s="109"/>
    </row>
    <row r="18557" spans="3:13">
      <c r="C18557" s="109"/>
      <c r="D18557" s="109"/>
      <c r="E18557" s="94"/>
      <c r="L18557" s="109"/>
      <c r="M18557" s="109"/>
    </row>
    <row r="18558" spans="3:13">
      <c r="C18558" s="109"/>
      <c r="D18558" s="109"/>
      <c r="E18558" s="94"/>
      <c r="L18558" s="109"/>
      <c r="M18558" s="109"/>
    </row>
    <row r="18559" spans="3:13">
      <c r="C18559" s="109"/>
      <c r="D18559" s="109"/>
      <c r="E18559" s="94"/>
      <c r="L18559" s="109"/>
      <c r="M18559" s="109"/>
    </row>
    <row r="18560" spans="3:13">
      <c r="C18560" s="109"/>
      <c r="D18560" s="109"/>
      <c r="E18560" s="94"/>
      <c r="L18560" s="109"/>
      <c r="M18560" s="109"/>
    </row>
    <row r="18561" spans="3:13">
      <c r="C18561" s="109"/>
      <c r="D18561" s="109"/>
      <c r="E18561" s="94"/>
      <c r="L18561" s="109"/>
      <c r="M18561" s="109"/>
    </row>
    <row r="18562" spans="3:13">
      <c r="C18562" s="109"/>
      <c r="D18562" s="109"/>
      <c r="E18562" s="94"/>
      <c r="L18562" s="109"/>
      <c r="M18562" s="109"/>
    </row>
    <row r="18563" spans="3:13">
      <c r="C18563" s="109"/>
      <c r="D18563" s="109"/>
      <c r="E18563" s="94"/>
      <c r="L18563" s="109"/>
      <c r="M18563" s="109"/>
    </row>
    <row r="18564" spans="3:13">
      <c r="C18564" s="109"/>
      <c r="D18564" s="109"/>
      <c r="E18564" s="94"/>
      <c r="L18564" s="109"/>
      <c r="M18564" s="109"/>
    </row>
    <row r="18565" spans="3:13">
      <c r="C18565" s="109"/>
      <c r="D18565" s="109"/>
      <c r="E18565" s="94"/>
      <c r="L18565" s="109"/>
      <c r="M18565" s="109"/>
    </row>
    <row r="18566" spans="3:13">
      <c r="C18566" s="109"/>
      <c r="D18566" s="109"/>
      <c r="E18566" s="94"/>
      <c r="L18566" s="109"/>
      <c r="M18566" s="109"/>
    </row>
    <row r="18567" spans="3:13">
      <c r="C18567" s="109"/>
      <c r="D18567" s="109"/>
      <c r="E18567" s="94"/>
      <c r="L18567" s="109"/>
      <c r="M18567" s="109"/>
    </row>
    <row r="18568" spans="3:13">
      <c r="C18568" s="109"/>
      <c r="D18568" s="109"/>
      <c r="E18568" s="94"/>
      <c r="L18568" s="109"/>
      <c r="M18568" s="109"/>
    </row>
    <row r="18569" spans="3:13">
      <c r="C18569" s="109"/>
      <c r="D18569" s="109"/>
      <c r="E18569" s="94"/>
      <c r="L18569" s="109"/>
      <c r="M18569" s="109"/>
    </row>
    <row r="18570" spans="3:13">
      <c r="C18570" s="109"/>
      <c r="D18570" s="109"/>
      <c r="E18570" s="94"/>
      <c r="L18570" s="109"/>
      <c r="M18570" s="109"/>
    </row>
    <row r="18571" spans="3:13">
      <c r="C18571" s="109"/>
      <c r="D18571" s="109"/>
      <c r="E18571" s="94"/>
      <c r="L18571" s="109"/>
      <c r="M18571" s="109"/>
    </row>
    <row r="18572" spans="3:13">
      <c r="C18572" s="109"/>
      <c r="D18572" s="109"/>
      <c r="E18572" s="94"/>
      <c r="L18572" s="109"/>
      <c r="M18572" s="109"/>
    </row>
    <row r="18573" spans="3:13">
      <c r="C18573" s="109"/>
      <c r="D18573" s="109"/>
      <c r="E18573" s="94"/>
      <c r="L18573" s="109"/>
      <c r="M18573" s="109"/>
    </row>
    <row r="18574" spans="3:13">
      <c r="C18574" s="109"/>
      <c r="D18574" s="109"/>
      <c r="E18574" s="94"/>
      <c r="L18574" s="109"/>
      <c r="M18574" s="109"/>
    </row>
    <row r="18575" spans="3:13">
      <c r="C18575" s="109"/>
      <c r="D18575" s="109"/>
      <c r="E18575" s="94"/>
      <c r="L18575" s="109"/>
      <c r="M18575" s="109"/>
    </row>
    <row r="18576" spans="3:13">
      <c r="C18576" s="109"/>
      <c r="D18576" s="109"/>
      <c r="E18576" s="94"/>
      <c r="L18576" s="109"/>
      <c r="M18576" s="109"/>
    </row>
    <row r="18577" spans="3:13">
      <c r="C18577" s="109"/>
      <c r="D18577" s="109"/>
      <c r="E18577" s="94"/>
      <c r="L18577" s="109"/>
      <c r="M18577" s="109"/>
    </row>
    <row r="18578" spans="3:13">
      <c r="C18578" s="109"/>
      <c r="D18578" s="109"/>
      <c r="E18578" s="94"/>
      <c r="L18578" s="109"/>
      <c r="M18578" s="109"/>
    </row>
    <row r="18579" spans="3:13">
      <c r="C18579" s="109"/>
      <c r="D18579" s="109"/>
      <c r="E18579" s="94"/>
      <c r="L18579" s="109"/>
      <c r="M18579" s="109"/>
    </row>
    <row r="18580" spans="3:13">
      <c r="C18580" s="109"/>
      <c r="D18580" s="109"/>
      <c r="E18580" s="94"/>
      <c r="L18580" s="109"/>
      <c r="M18580" s="109"/>
    </row>
    <row r="18581" spans="3:13">
      <c r="C18581" s="109"/>
      <c r="D18581" s="109"/>
      <c r="E18581" s="94"/>
      <c r="L18581" s="109"/>
      <c r="M18581" s="109"/>
    </row>
    <row r="18582" spans="3:13">
      <c r="C18582" s="109"/>
      <c r="D18582" s="109"/>
      <c r="E18582" s="94"/>
      <c r="L18582" s="109"/>
      <c r="M18582" s="109"/>
    </row>
    <row r="18583" spans="3:13">
      <c r="C18583" s="109"/>
      <c r="D18583" s="109"/>
      <c r="E18583" s="94"/>
      <c r="L18583" s="109"/>
      <c r="M18583" s="109"/>
    </row>
    <row r="18584" spans="3:13">
      <c r="C18584" s="109"/>
      <c r="D18584" s="109"/>
      <c r="E18584" s="94"/>
      <c r="L18584" s="109"/>
      <c r="M18584" s="109"/>
    </row>
    <row r="18585" spans="3:13">
      <c r="C18585" s="109"/>
      <c r="D18585" s="109"/>
      <c r="E18585" s="94"/>
      <c r="L18585" s="109"/>
      <c r="M18585" s="109"/>
    </row>
    <row r="18586" spans="3:13">
      <c r="C18586" s="109"/>
      <c r="D18586" s="109"/>
      <c r="E18586" s="94"/>
      <c r="L18586" s="109"/>
      <c r="M18586" s="109"/>
    </row>
    <row r="18587" spans="3:13">
      <c r="C18587" s="109"/>
      <c r="D18587" s="109"/>
      <c r="E18587" s="94"/>
      <c r="L18587" s="109"/>
      <c r="M18587" s="109"/>
    </row>
    <row r="18588" spans="3:13">
      <c r="C18588" s="109"/>
      <c r="D18588" s="109"/>
      <c r="E18588" s="94"/>
      <c r="L18588" s="109"/>
      <c r="M18588" s="109"/>
    </row>
    <row r="18589" spans="3:13">
      <c r="C18589" s="109"/>
      <c r="D18589" s="109"/>
      <c r="E18589" s="94"/>
      <c r="L18589" s="109"/>
      <c r="M18589" s="109"/>
    </row>
    <row r="18590" spans="3:13">
      <c r="C18590" s="109"/>
      <c r="D18590" s="109"/>
      <c r="E18590" s="94"/>
      <c r="L18590" s="109"/>
      <c r="M18590" s="109"/>
    </row>
    <row r="18591" spans="3:13">
      <c r="C18591" s="109"/>
      <c r="D18591" s="109"/>
      <c r="E18591" s="94"/>
      <c r="L18591" s="109"/>
      <c r="M18591" s="109"/>
    </row>
    <row r="18592" spans="3:13">
      <c r="C18592" s="109"/>
      <c r="D18592" s="109"/>
      <c r="E18592" s="94"/>
      <c r="L18592" s="109"/>
      <c r="M18592" s="109"/>
    </row>
    <row r="18593" spans="3:13">
      <c r="C18593" s="109"/>
      <c r="D18593" s="109"/>
      <c r="E18593" s="94"/>
      <c r="L18593" s="109"/>
      <c r="M18593" s="109"/>
    </row>
    <row r="18594" spans="3:13">
      <c r="C18594" s="109"/>
      <c r="D18594" s="109"/>
      <c r="E18594" s="94"/>
      <c r="L18594" s="109"/>
      <c r="M18594" s="109"/>
    </row>
    <row r="18595" spans="3:13">
      <c r="C18595" s="109"/>
      <c r="D18595" s="109"/>
      <c r="E18595" s="94"/>
      <c r="L18595" s="109"/>
      <c r="M18595" s="109"/>
    </row>
    <row r="18596" spans="3:13">
      <c r="C18596" s="109"/>
      <c r="D18596" s="109"/>
      <c r="E18596" s="94"/>
      <c r="L18596" s="109"/>
      <c r="M18596" s="109"/>
    </row>
    <row r="18597" spans="3:13">
      <c r="C18597" s="109"/>
      <c r="D18597" s="109"/>
      <c r="E18597" s="94"/>
      <c r="L18597" s="109"/>
      <c r="M18597" s="109"/>
    </row>
    <row r="18598" spans="3:13">
      <c r="C18598" s="109"/>
      <c r="D18598" s="109"/>
      <c r="E18598" s="94"/>
      <c r="L18598" s="109"/>
      <c r="M18598" s="109"/>
    </row>
    <row r="18599" spans="3:13">
      <c r="C18599" s="109"/>
      <c r="D18599" s="109"/>
      <c r="E18599" s="94"/>
      <c r="L18599" s="109"/>
      <c r="M18599" s="109"/>
    </row>
    <row r="18600" spans="3:13">
      <c r="C18600" s="109"/>
      <c r="D18600" s="109"/>
      <c r="E18600" s="94"/>
      <c r="L18600" s="109"/>
      <c r="M18600" s="109"/>
    </row>
    <row r="18601" spans="3:13">
      <c r="C18601" s="109"/>
      <c r="D18601" s="109"/>
      <c r="E18601" s="94"/>
      <c r="L18601" s="109"/>
      <c r="M18601" s="109"/>
    </row>
    <row r="18602" spans="3:13">
      <c r="C18602" s="109"/>
      <c r="D18602" s="109"/>
      <c r="E18602" s="94"/>
      <c r="L18602" s="109"/>
      <c r="M18602" s="109"/>
    </row>
    <row r="18603" spans="3:13">
      <c r="C18603" s="109"/>
      <c r="D18603" s="109"/>
      <c r="E18603" s="94"/>
      <c r="L18603" s="109"/>
      <c r="M18603" s="109"/>
    </row>
    <row r="18604" spans="3:13">
      <c r="C18604" s="109"/>
      <c r="D18604" s="109"/>
      <c r="E18604" s="94"/>
      <c r="L18604" s="109"/>
      <c r="M18604" s="109"/>
    </row>
    <row r="18605" spans="3:13">
      <c r="C18605" s="109"/>
      <c r="D18605" s="109"/>
      <c r="E18605" s="94"/>
      <c r="L18605" s="109"/>
      <c r="M18605" s="109"/>
    </row>
    <row r="18606" spans="3:13">
      <c r="C18606" s="109"/>
      <c r="D18606" s="109"/>
      <c r="E18606" s="94"/>
      <c r="L18606" s="109"/>
      <c r="M18606" s="109"/>
    </row>
    <row r="18607" spans="3:13">
      <c r="C18607" s="109"/>
      <c r="D18607" s="109"/>
      <c r="E18607" s="94"/>
      <c r="L18607" s="109"/>
      <c r="M18607" s="109"/>
    </row>
    <row r="18608" spans="3:13">
      <c r="C18608" s="109"/>
      <c r="D18608" s="109"/>
      <c r="E18608" s="94"/>
      <c r="L18608" s="109"/>
      <c r="M18608" s="109"/>
    </row>
    <row r="18609" spans="3:13">
      <c r="C18609" s="109"/>
      <c r="D18609" s="109"/>
      <c r="E18609" s="94"/>
      <c r="L18609" s="109"/>
      <c r="M18609" s="109"/>
    </row>
    <row r="18610" spans="3:13">
      <c r="C18610" s="109"/>
      <c r="D18610" s="109"/>
      <c r="E18610" s="94"/>
      <c r="L18610" s="109"/>
      <c r="M18610" s="109"/>
    </row>
    <row r="18611" spans="3:13">
      <c r="C18611" s="109"/>
      <c r="D18611" s="109"/>
      <c r="E18611" s="94"/>
      <c r="L18611" s="109"/>
      <c r="M18611" s="109"/>
    </row>
    <row r="18612" spans="3:13">
      <c r="C18612" s="109"/>
      <c r="D18612" s="109"/>
      <c r="E18612" s="94"/>
      <c r="L18612" s="109"/>
      <c r="M18612" s="109"/>
    </row>
    <row r="18613" spans="3:13">
      <c r="C18613" s="109"/>
      <c r="D18613" s="109"/>
      <c r="E18613" s="94"/>
      <c r="L18613" s="109"/>
      <c r="M18613" s="109"/>
    </row>
    <row r="18614" spans="3:13">
      <c r="C18614" s="109"/>
      <c r="D18614" s="109"/>
      <c r="E18614" s="94"/>
      <c r="L18614" s="109"/>
      <c r="M18614" s="109"/>
    </row>
    <row r="18615" spans="3:13">
      <c r="C18615" s="109"/>
      <c r="D18615" s="109"/>
      <c r="E18615" s="94"/>
      <c r="L18615" s="109"/>
      <c r="M18615" s="109"/>
    </row>
    <row r="18616" spans="3:13">
      <c r="C18616" s="109"/>
      <c r="D18616" s="109"/>
      <c r="E18616" s="94"/>
      <c r="L18616" s="109"/>
      <c r="M18616" s="109"/>
    </row>
    <row r="18617" spans="3:13">
      <c r="C18617" s="109"/>
      <c r="D18617" s="109"/>
      <c r="E18617" s="94"/>
      <c r="L18617" s="109"/>
      <c r="M18617" s="109"/>
    </row>
    <row r="18618" spans="3:13">
      <c r="C18618" s="109"/>
      <c r="D18618" s="109"/>
      <c r="E18618" s="94"/>
      <c r="L18618" s="109"/>
      <c r="M18618" s="109"/>
    </row>
    <row r="18619" spans="3:13">
      <c r="C18619" s="109"/>
      <c r="D18619" s="109"/>
      <c r="E18619" s="94"/>
      <c r="L18619" s="109"/>
      <c r="M18619" s="109"/>
    </row>
    <row r="18620" spans="3:13">
      <c r="C18620" s="109"/>
      <c r="D18620" s="109"/>
      <c r="E18620" s="94"/>
      <c r="L18620" s="109"/>
      <c r="M18620" s="109"/>
    </row>
    <row r="18621" spans="3:13">
      <c r="C18621" s="109"/>
      <c r="D18621" s="109"/>
      <c r="E18621" s="94"/>
      <c r="L18621" s="109"/>
      <c r="M18621" s="109"/>
    </row>
    <row r="18622" spans="3:13">
      <c r="C18622" s="109"/>
      <c r="D18622" s="109"/>
      <c r="E18622" s="94"/>
      <c r="L18622" s="109"/>
      <c r="M18622" s="109"/>
    </row>
    <row r="18623" spans="3:13">
      <c r="C18623" s="109"/>
      <c r="D18623" s="109"/>
      <c r="E18623" s="94"/>
      <c r="L18623" s="109"/>
      <c r="M18623" s="109"/>
    </row>
    <row r="18624" spans="3:13">
      <c r="C18624" s="109"/>
      <c r="D18624" s="109"/>
      <c r="E18624" s="94"/>
      <c r="L18624" s="109"/>
      <c r="M18624" s="109"/>
    </row>
    <row r="18625" spans="3:13">
      <c r="C18625" s="109"/>
      <c r="D18625" s="109"/>
      <c r="E18625" s="94"/>
      <c r="L18625" s="109"/>
      <c r="M18625" s="109"/>
    </row>
    <row r="18626" spans="3:13">
      <c r="C18626" s="109"/>
      <c r="D18626" s="109"/>
      <c r="E18626" s="94"/>
      <c r="L18626" s="109"/>
      <c r="M18626" s="109"/>
    </row>
    <row r="18627" spans="3:13">
      <c r="C18627" s="109"/>
      <c r="D18627" s="109"/>
      <c r="E18627" s="94"/>
      <c r="L18627" s="109"/>
      <c r="M18627" s="109"/>
    </row>
    <row r="18628" spans="3:13">
      <c r="C18628" s="109"/>
      <c r="D18628" s="109"/>
      <c r="E18628" s="94"/>
      <c r="L18628" s="109"/>
      <c r="M18628" s="109"/>
    </row>
    <row r="18629" spans="3:13">
      <c r="C18629" s="109"/>
      <c r="D18629" s="109"/>
      <c r="E18629" s="94"/>
      <c r="L18629" s="109"/>
      <c r="M18629" s="109"/>
    </row>
    <row r="18630" spans="3:13">
      <c r="C18630" s="109"/>
      <c r="D18630" s="109"/>
      <c r="E18630" s="94"/>
      <c r="L18630" s="109"/>
      <c r="M18630" s="109"/>
    </row>
    <row r="18631" spans="3:13">
      <c r="C18631" s="109"/>
      <c r="D18631" s="109"/>
      <c r="E18631" s="94"/>
      <c r="L18631" s="109"/>
      <c r="M18631" s="109"/>
    </row>
    <row r="18632" spans="3:13">
      <c r="C18632" s="109"/>
      <c r="D18632" s="109"/>
      <c r="E18632" s="94"/>
      <c r="L18632" s="109"/>
      <c r="M18632" s="109"/>
    </row>
    <row r="18633" spans="3:13">
      <c r="C18633" s="109"/>
      <c r="D18633" s="109"/>
      <c r="E18633" s="94"/>
      <c r="L18633" s="109"/>
      <c r="M18633" s="109"/>
    </row>
    <row r="18634" spans="3:13">
      <c r="C18634" s="109"/>
      <c r="D18634" s="109"/>
      <c r="E18634" s="94"/>
      <c r="L18634" s="109"/>
      <c r="M18634" s="109"/>
    </row>
    <row r="18635" spans="3:13">
      <c r="C18635" s="109"/>
      <c r="D18635" s="109"/>
      <c r="E18635" s="94"/>
      <c r="L18635" s="109"/>
      <c r="M18635" s="109"/>
    </row>
    <row r="18636" spans="3:13">
      <c r="C18636" s="109"/>
      <c r="D18636" s="109"/>
      <c r="E18636" s="94"/>
      <c r="L18636" s="109"/>
      <c r="M18636" s="109"/>
    </row>
    <row r="18637" spans="3:13">
      <c r="C18637" s="109"/>
      <c r="D18637" s="109"/>
      <c r="E18637" s="94"/>
      <c r="L18637" s="109"/>
      <c r="M18637" s="109"/>
    </row>
    <row r="18638" spans="3:13">
      <c r="C18638" s="109"/>
      <c r="D18638" s="109"/>
      <c r="E18638" s="94"/>
      <c r="L18638" s="109"/>
      <c r="M18638" s="109"/>
    </row>
    <row r="18639" spans="3:13">
      <c r="C18639" s="109"/>
      <c r="D18639" s="109"/>
      <c r="E18639" s="94"/>
      <c r="L18639" s="109"/>
      <c r="M18639" s="109"/>
    </row>
    <row r="18640" spans="3:13">
      <c r="C18640" s="109"/>
      <c r="D18640" s="109"/>
      <c r="E18640" s="94"/>
      <c r="L18640" s="109"/>
      <c r="M18640" s="109"/>
    </row>
    <row r="18641" spans="3:13">
      <c r="C18641" s="109"/>
      <c r="D18641" s="109"/>
      <c r="E18641" s="94"/>
      <c r="L18641" s="109"/>
      <c r="M18641" s="109"/>
    </row>
    <row r="18642" spans="3:13">
      <c r="C18642" s="109"/>
      <c r="D18642" s="109"/>
      <c r="E18642" s="94"/>
      <c r="L18642" s="109"/>
      <c r="M18642" s="109"/>
    </row>
    <row r="18643" spans="3:13">
      <c r="C18643" s="109"/>
      <c r="D18643" s="109"/>
      <c r="E18643" s="94"/>
      <c r="L18643" s="109"/>
      <c r="M18643" s="109"/>
    </row>
    <row r="18644" spans="3:13">
      <c r="C18644" s="109"/>
      <c r="D18644" s="109"/>
      <c r="E18644" s="94"/>
      <c r="L18644" s="109"/>
      <c r="M18644" s="109"/>
    </row>
    <row r="18645" spans="3:13">
      <c r="C18645" s="109"/>
      <c r="D18645" s="109"/>
      <c r="E18645" s="94"/>
      <c r="L18645" s="109"/>
      <c r="M18645" s="109"/>
    </row>
    <row r="18646" spans="3:13">
      <c r="C18646" s="109"/>
      <c r="D18646" s="109"/>
      <c r="E18646" s="94"/>
      <c r="L18646" s="109"/>
      <c r="M18646" s="109"/>
    </row>
    <row r="18647" spans="3:13">
      <c r="C18647" s="109"/>
      <c r="D18647" s="109"/>
      <c r="E18647" s="94"/>
      <c r="L18647" s="109"/>
      <c r="M18647" s="109"/>
    </row>
    <row r="18648" spans="3:13">
      <c r="C18648" s="109"/>
      <c r="D18648" s="109"/>
      <c r="E18648" s="94"/>
      <c r="L18648" s="109"/>
      <c r="M18648" s="109"/>
    </row>
    <row r="18649" spans="3:13">
      <c r="C18649" s="109"/>
      <c r="D18649" s="109"/>
      <c r="E18649" s="94"/>
      <c r="L18649" s="109"/>
      <c r="M18649" s="109"/>
    </row>
    <row r="18650" spans="3:13">
      <c r="C18650" s="109"/>
      <c r="D18650" s="109"/>
      <c r="E18650" s="94"/>
      <c r="L18650" s="109"/>
      <c r="M18650" s="109"/>
    </row>
    <row r="18651" spans="3:13">
      <c r="C18651" s="109"/>
      <c r="D18651" s="109"/>
      <c r="E18651" s="94"/>
      <c r="L18651" s="109"/>
      <c r="M18651" s="109"/>
    </row>
    <row r="18652" spans="3:13">
      <c r="C18652" s="109"/>
      <c r="D18652" s="109"/>
      <c r="E18652" s="94"/>
      <c r="L18652" s="109"/>
      <c r="M18652" s="109"/>
    </row>
    <row r="18653" spans="3:13">
      <c r="C18653" s="109"/>
      <c r="D18653" s="109"/>
      <c r="E18653" s="94"/>
      <c r="L18653" s="109"/>
      <c r="M18653" s="109"/>
    </row>
    <row r="18654" spans="3:13">
      <c r="C18654" s="109"/>
      <c r="D18654" s="109"/>
      <c r="E18654" s="94"/>
      <c r="L18654" s="109"/>
      <c r="M18654" s="109"/>
    </row>
    <row r="18655" spans="3:13">
      <c r="C18655" s="109"/>
      <c r="D18655" s="109"/>
      <c r="E18655" s="94"/>
      <c r="L18655" s="109"/>
      <c r="M18655" s="109"/>
    </row>
    <row r="18656" spans="3:13">
      <c r="C18656" s="109"/>
      <c r="D18656" s="109"/>
      <c r="E18656" s="94"/>
      <c r="L18656" s="109"/>
      <c r="M18656" s="109"/>
    </row>
    <row r="18657" spans="3:13">
      <c r="C18657" s="109"/>
      <c r="D18657" s="109"/>
      <c r="E18657" s="94"/>
      <c r="L18657" s="109"/>
      <c r="M18657" s="109"/>
    </row>
    <row r="18658" spans="3:13">
      <c r="C18658" s="109"/>
      <c r="D18658" s="109"/>
      <c r="E18658" s="94"/>
      <c r="L18658" s="109"/>
      <c r="M18658" s="109"/>
    </row>
    <row r="18659" spans="3:13">
      <c r="C18659" s="109"/>
      <c r="D18659" s="109"/>
      <c r="E18659" s="94"/>
      <c r="L18659" s="109"/>
      <c r="M18659" s="109"/>
    </row>
    <row r="18660" spans="3:13">
      <c r="C18660" s="109"/>
      <c r="D18660" s="109"/>
      <c r="E18660" s="94"/>
      <c r="L18660" s="109"/>
      <c r="M18660" s="109"/>
    </row>
    <row r="18661" spans="3:13">
      <c r="C18661" s="109"/>
      <c r="D18661" s="109"/>
      <c r="E18661" s="94"/>
      <c r="L18661" s="109"/>
      <c r="M18661" s="109"/>
    </row>
    <row r="18662" spans="3:13">
      <c r="C18662" s="109"/>
      <c r="D18662" s="109"/>
      <c r="E18662" s="94"/>
      <c r="L18662" s="109"/>
      <c r="M18662" s="109"/>
    </row>
    <row r="18663" spans="3:13">
      <c r="C18663" s="109"/>
      <c r="D18663" s="109"/>
      <c r="E18663" s="94"/>
      <c r="L18663" s="109"/>
      <c r="M18663" s="109"/>
    </row>
    <row r="18664" spans="3:13">
      <c r="C18664" s="109"/>
      <c r="D18664" s="109"/>
      <c r="E18664" s="94"/>
      <c r="L18664" s="109"/>
      <c r="M18664" s="109"/>
    </row>
    <row r="18665" spans="3:13">
      <c r="C18665" s="109"/>
      <c r="D18665" s="109"/>
      <c r="E18665" s="94"/>
      <c r="L18665" s="109"/>
      <c r="M18665" s="109"/>
    </row>
    <row r="18666" spans="3:13">
      <c r="C18666" s="109"/>
      <c r="D18666" s="109"/>
      <c r="E18666" s="94"/>
      <c r="L18666" s="109"/>
      <c r="M18666" s="109"/>
    </row>
    <row r="18667" spans="3:13">
      <c r="C18667" s="109"/>
      <c r="D18667" s="109"/>
      <c r="E18667" s="94"/>
      <c r="L18667" s="109"/>
      <c r="M18667" s="109"/>
    </row>
    <row r="18668" spans="3:13">
      <c r="C18668" s="109"/>
      <c r="D18668" s="109"/>
      <c r="E18668" s="94"/>
      <c r="L18668" s="109"/>
      <c r="M18668" s="109"/>
    </row>
    <row r="18669" spans="3:13">
      <c r="C18669" s="109"/>
      <c r="D18669" s="109"/>
      <c r="E18669" s="94"/>
      <c r="L18669" s="109"/>
      <c r="M18669" s="109"/>
    </row>
    <row r="18670" spans="3:13">
      <c r="C18670" s="109"/>
      <c r="D18670" s="109"/>
      <c r="E18670" s="94"/>
      <c r="L18670" s="109"/>
      <c r="M18670" s="109"/>
    </row>
    <row r="18671" spans="3:13">
      <c r="C18671" s="109"/>
      <c r="D18671" s="109"/>
      <c r="E18671" s="94"/>
      <c r="L18671" s="109"/>
      <c r="M18671" s="109"/>
    </row>
    <row r="18672" spans="3:13">
      <c r="C18672" s="109"/>
      <c r="D18672" s="109"/>
      <c r="E18672" s="94"/>
      <c r="L18672" s="109"/>
      <c r="M18672" s="109"/>
    </row>
    <row r="18673" spans="3:13">
      <c r="C18673" s="109"/>
      <c r="D18673" s="109"/>
      <c r="E18673" s="94"/>
      <c r="L18673" s="109"/>
      <c r="M18673" s="109"/>
    </row>
    <row r="18674" spans="3:13">
      <c r="C18674" s="109"/>
      <c r="D18674" s="109"/>
      <c r="E18674" s="94"/>
      <c r="L18674" s="109"/>
      <c r="M18674" s="109"/>
    </row>
    <row r="18675" spans="3:13">
      <c r="C18675" s="109"/>
      <c r="D18675" s="109"/>
      <c r="E18675" s="94"/>
      <c r="L18675" s="109"/>
      <c r="M18675" s="109"/>
    </row>
    <row r="18676" spans="3:13">
      <c r="C18676" s="109"/>
      <c r="D18676" s="109"/>
      <c r="E18676" s="94"/>
      <c r="L18676" s="109"/>
      <c r="M18676" s="109"/>
    </row>
    <row r="18677" spans="3:13">
      <c r="C18677" s="109"/>
      <c r="D18677" s="109"/>
      <c r="E18677" s="94"/>
      <c r="L18677" s="109"/>
      <c r="M18677" s="109"/>
    </row>
    <row r="18678" spans="3:13">
      <c r="C18678" s="109"/>
      <c r="D18678" s="109"/>
      <c r="E18678" s="94"/>
      <c r="L18678" s="109"/>
      <c r="M18678" s="109"/>
    </row>
    <row r="18679" spans="3:13">
      <c r="C18679" s="109"/>
      <c r="D18679" s="109"/>
      <c r="E18679" s="94"/>
      <c r="L18679" s="109"/>
      <c r="M18679" s="109"/>
    </row>
    <row r="18680" spans="3:13">
      <c r="C18680" s="109"/>
      <c r="D18680" s="109"/>
      <c r="E18680" s="94"/>
      <c r="L18680" s="109"/>
      <c r="M18680" s="109"/>
    </row>
    <row r="18681" spans="3:13">
      <c r="C18681" s="109"/>
      <c r="D18681" s="109"/>
      <c r="E18681" s="94"/>
      <c r="L18681" s="109"/>
      <c r="M18681" s="109"/>
    </row>
    <row r="18682" spans="3:13">
      <c r="C18682" s="109"/>
      <c r="D18682" s="109"/>
      <c r="E18682" s="94"/>
      <c r="L18682" s="109"/>
      <c r="M18682" s="109"/>
    </row>
    <row r="18683" spans="3:13">
      <c r="C18683" s="109"/>
      <c r="D18683" s="109"/>
      <c r="E18683" s="94"/>
      <c r="L18683" s="109"/>
      <c r="M18683" s="109"/>
    </row>
    <row r="18684" spans="3:13">
      <c r="C18684" s="109"/>
      <c r="D18684" s="109"/>
      <c r="E18684" s="94"/>
      <c r="L18684" s="109"/>
      <c r="M18684" s="109"/>
    </row>
    <row r="18685" spans="3:13">
      <c r="C18685" s="109"/>
      <c r="D18685" s="109"/>
      <c r="E18685" s="94"/>
      <c r="L18685" s="109"/>
      <c r="M18685" s="109"/>
    </row>
    <row r="18686" spans="3:13">
      <c r="C18686" s="109"/>
      <c r="D18686" s="109"/>
      <c r="E18686" s="94"/>
      <c r="L18686" s="109"/>
      <c r="M18686" s="109"/>
    </row>
    <row r="18687" spans="3:13">
      <c r="C18687" s="109"/>
      <c r="D18687" s="109"/>
      <c r="E18687" s="94"/>
      <c r="L18687" s="109"/>
      <c r="M18687" s="109"/>
    </row>
    <row r="18688" spans="3:13">
      <c r="C18688" s="109"/>
      <c r="D18688" s="109"/>
      <c r="E18688" s="94"/>
      <c r="L18688" s="109"/>
      <c r="M18688" s="109"/>
    </row>
    <row r="18689" spans="3:13">
      <c r="C18689" s="109"/>
      <c r="D18689" s="109"/>
      <c r="E18689" s="94"/>
      <c r="L18689" s="109"/>
      <c r="M18689" s="109"/>
    </row>
    <row r="18690" spans="3:13">
      <c r="C18690" s="109"/>
      <c r="D18690" s="109"/>
      <c r="E18690" s="94"/>
      <c r="L18690" s="109"/>
      <c r="M18690" s="109"/>
    </row>
    <row r="18691" spans="3:13">
      <c r="C18691" s="109"/>
      <c r="D18691" s="109"/>
      <c r="E18691" s="94"/>
      <c r="L18691" s="109"/>
      <c r="M18691" s="109"/>
    </row>
    <row r="18692" spans="3:13">
      <c r="C18692" s="109"/>
      <c r="D18692" s="109"/>
      <c r="E18692" s="94"/>
      <c r="L18692" s="109"/>
      <c r="M18692" s="109"/>
    </row>
    <row r="18693" spans="3:13">
      <c r="C18693" s="109"/>
      <c r="D18693" s="109"/>
      <c r="E18693" s="94"/>
      <c r="L18693" s="109"/>
      <c r="M18693" s="109"/>
    </row>
    <row r="18694" spans="3:13">
      <c r="C18694" s="109"/>
      <c r="D18694" s="109"/>
      <c r="E18694" s="94"/>
      <c r="L18694" s="109"/>
      <c r="M18694" s="109"/>
    </row>
    <row r="18695" spans="3:13">
      <c r="C18695" s="109"/>
      <c r="D18695" s="109"/>
      <c r="E18695" s="94"/>
      <c r="L18695" s="109"/>
      <c r="M18695" s="109"/>
    </row>
    <row r="18696" spans="3:13">
      <c r="C18696" s="109"/>
      <c r="D18696" s="109"/>
      <c r="E18696" s="94"/>
      <c r="L18696" s="109"/>
      <c r="M18696" s="109"/>
    </row>
    <row r="18697" spans="3:13">
      <c r="C18697" s="109"/>
      <c r="D18697" s="109"/>
      <c r="E18697" s="94"/>
      <c r="L18697" s="109"/>
      <c r="M18697" s="109"/>
    </row>
    <row r="18698" spans="3:13">
      <c r="C18698" s="109"/>
      <c r="D18698" s="109"/>
      <c r="E18698" s="94"/>
      <c r="L18698" s="109"/>
      <c r="M18698" s="109"/>
    </row>
    <row r="18699" spans="3:13">
      <c r="C18699" s="109"/>
      <c r="D18699" s="109"/>
      <c r="E18699" s="94"/>
      <c r="L18699" s="109"/>
      <c r="M18699" s="109"/>
    </row>
    <row r="18700" spans="3:13">
      <c r="C18700" s="109"/>
      <c r="D18700" s="109"/>
      <c r="E18700" s="94"/>
      <c r="L18700" s="109"/>
      <c r="M18700" s="109"/>
    </row>
    <row r="18701" spans="3:13">
      <c r="C18701" s="109"/>
      <c r="D18701" s="109"/>
      <c r="E18701" s="94"/>
      <c r="L18701" s="109"/>
      <c r="M18701" s="109"/>
    </row>
    <row r="18702" spans="3:13">
      <c r="C18702" s="109"/>
      <c r="D18702" s="109"/>
      <c r="E18702" s="94"/>
      <c r="L18702" s="109"/>
      <c r="M18702" s="109"/>
    </row>
    <row r="18703" spans="3:13">
      <c r="C18703" s="109"/>
      <c r="D18703" s="109"/>
      <c r="E18703" s="94"/>
      <c r="L18703" s="109"/>
      <c r="M18703" s="109"/>
    </row>
    <row r="18704" spans="3:13">
      <c r="C18704" s="109"/>
      <c r="D18704" s="109"/>
      <c r="E18704" s="94"/>
      <c r="L18704" s="109"/>
      <c r="M18704" s="109"/>
    </row>
    <row r="18705" spans="3:13">
      <c r="C18705" s="109"/>
      <c r="D18705" s="109"/>
      <c r="E18705" s="94"/>
      <c r="L18705" s="109"/>
      <c r="M18705" s="109"/>
    </row>
    <row r="18706" spans="3:13">
      <c r="C18706" s="109"/>
      <c r="D18706" s="109"/>
      <c r="E18706" s="94"/>
      <c r="L18706" s="109"/>
      <c r="M18706" s="109"/>
    </row>
    <row r="18707" spans="3:13">
      <c r="C18707" s="109"/>
      <c r="D18707" s="109"/>
      <c r="E18707" s="94"/>
      <c r="L18707" s="109"/>
      <c r="M18707" s="109"/>
    </row>
    <row r="18708" spans="3:13">
      <c r="C18708" s="109"/>
      <c r="D18708" s="109"/>
      <c r="E18708" s="94"/>
      <c r="L18708" s="109"/>
      <c r="M18708" s="109"/>
    </row>
    <row r="18709" spans="3:13">
      <c r="C18709" s="109"/>
      <c r="D18709" s="109"/>
      <c r="E18709" s="94"/>
      <c r="L18709" s="109"/>
      <c r="M18709" s="109"/>
    </row>
    <row r="18710" spans="3:13">
      <c r="C18710" s="109"/>
      <c r="D18710" s="109"/>
      <c r="E18710" s="94"/>
      <c r="L18710" s="109"/>
      <c r="M18710" s="109"/>
    </row>
    <row r="18711" spans="3:13">
      <c r="C18711" s="109"/>
      <c r="D18711" s="109"/>
      <c r="E18711" s="94"/>
      <c r="L18711" s="109"/>
      <c r="M18711" s="109"/>
    </row>
    <row r="18712" spans="3:13">
      <c r="C18712" s="109"/>
      <c r="D18712" s="109"/>
      <c r="E18712" s="94"/>
      <c r="L18712" s="109"/>
      <c r="M18712" s="109"/>
    </row>
    <row r="18713" spans="3:13">
      <c r="C18713" s="109"/>
      <c r="D18713" s="109"/>
      <c r="E18713" s="94"/>
      <c r="L18713" s="109"/>
      <c r="M18713" s="109"/>
    </row>
    <row r="18714" spans="3:13">
      <c r="C18714" s="109"/>
      <c r="D18714" s="109"/>
      <c r="E18714" s="94"/>
      <c r="L18714" s="109"/>
      <c r="M18714" s="109"/>
    </row>
    <row r="18715" spans="3:13">
      <c r="C18715" s="109"/>
      <c r="D18715" s="109"/>
      <c r="E18715" s="94"/>
      <c r="L18715" s="109"/>
      <c r="M18715" s="109"/>
    </row>
    <row r="18716" spans="3:13">
      <c r="C18716" s="109"/>
      <c r="D18716" s="109"/>
      <c r="E18716" s="94"/>
      <c r="L18716" s="109"/>
      <c r="M18716" s="109"/>
    </row>
    <row r="18717" spans="3:13">
      <c r="C18717" s="109"/>
      <c r="D18717" s="109"/>
      <c r="E18717" s="94"/>
      <c r="L18717" s="109"/>
      <c r="M18717" s="109"/>
    </row>
    <row r="18718" spans="3:13">
      <c r="C18718" s="109"/>
      <c r="D18718" s="109"/>
      <c r="E18718" s="94"/>
      <c r="L18718" s="109"/>
      <c r="M18718" s="109"/>
    </row>
    <row r="18719" spans="3:13">
      <c r="C18719" s="109"/>
      <c r="D18719" s="109"/>
      <c r="E18719" s="94"/>
      <c r="L18719" s="109"/>
      <c r="M18719" s="109"/>
    </row>
    <row r="18720" spans="3:13">
      <c r="C18720" s="109"/>
      <c r="D18720" s="109"/>
      <c r="E18720" s="94"/>
      <c r="L18720" s="109"/>
      <c r="M18720" s="109"/>
    </row>
    <row r="18721" spans="3:13">
      <c r="C18721" s="109"/>
      <c r="D18721" s="109"/>
      <c r="E18721" s="94"/>
      <c r="L18721" s="109"/>
      <c r="M18721" s="109"/>
    </row>
    <row r="18722" spans="3:13">
      <c r="C18722" s="109"/>
      <c r="D18722" s="109"/>
      <c r="E18722" s="94"/>
      <c r="L18722" s="109"/>
      <c r="M18722" s="109"/>
    </row>
    <row r="18723" spans="3:13">
      <c r="C18723" s="109"/>
      <c r="D18723" s="109"/>
      <c r="E18723" s="94"/>
      <c r="L18723" s="109"/>
      <c r="M18723" s="109"/>
    </row>
    <row r="18724" spans="3:13">
      <c r="C18724" s="109"/>
      <c r="D18724" s="109"/>
      <c r="E18724" s="94"/>
      <c r="L18724" s="109"/>
      <c r="M18724" s="109"/>
    </row>
    <row r="18725" spans="3:13">
      <c r="C18725" s="109"/>
      <c r="D18725" s="109"/>
      <c r="E18725" s="94"/>
      <c r="L18725" s="109"/>
      <c r="M18725" s="109"/>
    </row>
    <row r="18726" spans="3:13">
      <c r="C18726" s="109"/>
      <c r="D18726" s="109"/>
      <c r="E18726" s="94"/>
      <c r="L18726" s="109"/>
      <c r="M18726" s="109"/>
    </row>
    <row r="18727" spans="3:13">
      <c r="C18727" s="109"/>
      <c r="D18727" s="109"/>
      <c r="E18727" s="94"/>
      <c r="L18727" s="109"/>
      <c r="M18727" s="109"/>
    </row>
    <row r="18728" spans="3:13">
      <c r="C18728" s="109"/>
      <c r="D18728" s="109"/>
      <c r="E18728" s="94"/>
      <c r="L18728" s="109"/>
      <c r="M18728" s="109"/>
    </row>
    <row r="18729" spans="3:13">
      <c r="C18729" s="109"/>
      <c r="D18729" s="109"/>
      <c r="E18729" s="94"/>
      <c r="L18729" s="109"/>
      <c r="M18729" s="109"/>
    </row>
    <row r="18730" spans="3:13">
      <c r="C18730" s="109"/>
      <c r="D18730" s="109"/>
      <c r="E18730" s="94"/>
      <c r="L18730" s="109"/>
      <c r="M18730" s="109"/>
    </row>
    <row r="18731" spans="3:13">
      <c r="C18731" s="109"/>
      <c r="D18731" s="109"/>
      <c r="E18731" s="94"/>
      <c r="L18731" s="109"/>
      <c r="M18731" s="109"/>
    </row>
    <row r="18732" spans="3:13">
      <c r="C18732" s="109"/>
      <c r="D18732" s="109"/>
      <c r="E18732" s="94"/>
      <c r="L18732" s="109"/>
      <c r="M18732" s="109"/>
    </row>
    <row r="18733" spans="3:13">
      <c r="C18733" s="109"/>
      <c r="D18733" s="109"/>
      <c r="E18733" s="94"/>
      <c r="L18733" s="109"/>
      <c r="M18733" s="109"/>
    </row>
    <row r="18734" spans="3:13">
      <c r="C18734" s="109"/>
      <c r="D18734" s="109"/>
      <c r="E18734" s="94"/>
      <c r="L18734" s="109"/>
      <c r="M18734" s="109"/>
    </row>
    <row r="18735" spans="3:13">
      <c r="C18735" s="109"/>
      <c r="D18735" s="109"/>
      <c r="E18735" s="94"/>
      <c r="L18735" s="109"/>
      <c r="M18735" s="109"/>
    </row>
    <row r="18736" spans="3:13">
      <c r="C18736" s="109"/>
      <c r="D18736" s="109"/>
      <c r="E18736" s="94"/>
      <c r="L18736" s="109"/>
      <c r="M18736" s="109"/>
    </row>
    <row r="18737" spans="3:13">
      <c r="C18737" s="109"/>
      <c r="D18737" s="109"/>
      <c r="E18737" s="94"/>
      <c r="L18737" s="109"/>
      <c r="M18737" s="109"/>
    </row>
    <row r="18738" spans="3:13">
      <c r="C18738" s="109"/>
      <c r="D18738" s="109"/>
      <c r="E18738" s="94"/>
      <c r="L18738" s="109"/>
      <c r="M18738" s="109"/>
    </row>
    <row r="18739" spans="3:13">
      <c r="C18739" s="109"/>
      <c r="D18739" s="109"/>
      <c r="E18739" s="94"/>
      <c r="L18739" s="109"/>
      <c r="M18739" s="109"/>
    </row>
    <row r="18740" spans="3:13">
      <c r="C18740" s="109"/>
      <c r="D18740" s="109"/>
      <c r="E18740" s="94"/>
      <c r="L18740" s="109"/>
      <c r="M18740" s="109"/>
    </row>
    <row r="18741" spans="3:13">
      <c r="C18741" s="109"/>
      <c r="D18741" s="109"/>
      <c r="E18741" s="94"/>
      <c r="L18741" s="109"/>
      <c r="M18741" s="109"/>
    </row>
    <row r="18742" spans="3:13">
      <c r="C18742" s="109"/>
      <c r="D18742" s="109"/>
      <c r="E18742" s="94"/>
      <c r="L18742" s="109"/>
      <c r="M18742" s="109"/>
    </row>
    <row r="18743" spans="3:13">
      <c r="C18743" s="109"/>
      <c r="D18743" s="109"/>
      <c r="E18743" s="94"/>
      <c r="L18743" s="109"/>
      <c r="M18743" s="109"/>
    </row>
    <row r="18744" spans="3:13">
      <c r="C18744" s="109"/>
      <c r="D18744" s="109"/>
      <c r="E18744" s="94"/>
      <c r="L18744" s="109"/>
      <c r="M18744" s="109"/>
    </row>
    <row r="18745" spans="3:13">
      <c r="C18745" s="109"/>
      <c r="D18745" s="109"/>
      <c r="E18745" s="94"/>
      <c r="L18745" s="109"/>
      <c r="M18745" s="109"/>
    </row>
    <row r="18746" spans="3:13">
      <c r="C18746" s="109"/>
      <c r="D18746" s="109"/>
      <c r="E18746" s="94"/>
      <c r="L18746" s="109"/>
      <c r="M18746" s="109"/>
    </row>
    <row r="18747" spans="3:13">
      <c r="C18747" s="109"/>
      <c r="D18747" s="109"/>
      <c r="E18747" s="94"/>
      <c r="L18747" s="109"/>
      <c r="M18747" s="109"/>
    </row>
    <row r="18748" spans="3:13">
      <c r="C18748" s="109"/>
      <c r="D18748" s="109"/>
      <c r="E18748" s="94"/>
      <c r="L18748" s="109"/>
      <c r="M18748" s="109"/>
    </row>
    <row r="18749" spans="3:13">
      <c r="C18749" s="109"/>
      <c r="D18749" s="109"/>
      <c r="E18749" s="94"/>
      <c r="L18749" s="109"/>
      <c r="M18749" s="109"/>
    </row>
    <row r="18750" spans="3:13">
      <c r="C18750" s="109"/>
      <c r="D18750" s="109"/>
      <c r="E18750" s="94"/>
      <c r="L18750" s="109"/>
      <c r="M18750" s="109"/>
    </row>
    <row r="18751" spans="3:13">
      <c r="C18751" s="109"/>
      <c r="D18751" s="109"/>
      <c r="E18751" s="94"/>
      <c r="L18751" s="109"/>
      <c r="M18751" s="109"/>
    </row>
    <row r="18752" spans="3:13">
      <c r="C18752" s="109"/>
      <c r="D18752" s="109"/>
      <c r="E18752" s="94"/>
      <c r="L18752" s="109"/>
      <c r="M18752" s="109"/>
    </row>
    <row r="18753" spans="3:13">
      <c r="C18753" s="109"/>
      <c r="D18753" s="109"/>
      <c r="E18753" s="94"/>
      <c r="L18753" s="109"/>
      <c r="M18753" s="109"/>
    </row>
    <row r="18754" spans="3:13">
      <c r="C18754" s="109"/>
      <c r="D18754" s="109"/>
      <c r="E18754" s="94"/>
      <c r="L18754" s="109"/>
      <c r="M18754" s="109"/>
    </row>
    <row r="18755" spans="3:13">
      <c r="C18755" s="109"/>
      <c r="D18755" s="109"/>
      <c r="E18755" s="94"/>
      <c r="L18755" s="109"/>
      <c r="M18755" s="109"/>
    </row>
    <row r="18756" spans="3:13">
      <c r="C18756" s="109"/>
      <c r="D18756" s="109"/>
      <c r="E18756" s="94"/>
      <c r="L18756" s="109"/>
      <c r="M18756" s="109"/>
    </row>
    <row r="18757" spans="3:13">
      <c r="C18757" s="109"/>
      <c r="D18757" s="109"/>
      <c r="E18757" s="94"/>
      <c r="L18757" s="109"/>
      <c r="M18757" s="109"/>
    </row>
    <row r="18758" spans="3:13">
      <c r="C18758" s="109"/>
      <c r="D18758" s="109"/>
      <c r="E18758" s="94"/>
      <c r="L18758" s="109"/>
      <c r="M18758" s="109"/>
    </row>
    <row r="18759" spans="3:13">
      <c r="C18759" s="109"/>
      <c r="D18759" s="109"/>
      <c r="E18759" s="94"/>
      <c r="L18759" s="109"/>
      <c r="M18759" s="109"/>
    </row>
    <row r="18760" spans="3:13">
      <c r="C18760" s="109"/>
      <c r="D18760" s="109"/>
      <c r="E18760" s="94"/>
      <c r="L18760" s="109"/>
      <c r="M18760" s="109"/>
    </row>
    <row r="18761" spans="3:13">
      <c r="C18761" s="109"/>
      <c r="D18761" s="109"/>
      <c r="E18761" s="94"/>
      <c r="L18761" s="109"/>
      <c r="M18761" s="109"/>
    </row>
    <row r="18762" spans="3:13">
      <c r="C18762" s="109"/>
      <c r="D18762" s="109"/>
      <c r="E18762" s="94"/>
      <c r="L18762" s="109"/>
      <c r="M18762" s="109"/>
    </row>
    <row r="18763" spans="3:13">
      <c r="C18763" s="109"/>
      <c r="D18763" s="109"/>
      <c r="E18763" s="94"/>
      <c r="L18763" s="109"/>
      <c r="M18763" s="109"/>
    </row>
    <row r="18764" spans="3:13">
      <c r="C18764" s="109"/>
      <c r="D18764" s="109"/>
      <c r="E18764" s="94"/>
      <c r="L18764" s="109"/>
      <c r="M18764" s="109"/>
    </row>
    <row r="18765" spans="3:13">
      <c r="C18765" s="109"/>
      <c r="D18765" s="109"/>
      <c r="E18765" s="94"/>
      <c r="L18765" s="109"/>
      <c r="M18765" s="109"/>
    </row>
    <row r="18766" spans="3:13">
      <c r="C18766" s="109"/>
      <c r="D18766" s="109"/>
      <c r="E18766" s="94"/>
      <c r="L18766" s="109"/>
      <c r="M18766" s="109"/>
    </row>
    <row r="18767" spans="3:13">
      <c r="C18767" s="109"/>
      <c r="D18767" s="109"/>
      <c r="E18767" s="94"/>
      <c r="L18767" s="109"/>
      <c r="M18767" s="109"/>
    </row>
    <row r="18768" spans="3:13">
      <c r="C18768" s="109"/>
      <c r="D18768" s="109"/>
      <c r="E18768" s="94"/>
      <c r="L18768" s="109"/>
      <c r="M18768" s="109"/>
    </row>
    <row r="18769" spans="3:13">
      <c r="C18769" s="109"/>
      <c r="D18769" s="109"/>
      <c r="E18769" s="94"/>
      <c r="L18769" s="109"/>
      <c r="M18769" s="109"/>
    </row>
    <row r="18770" spans="3:13">
      <c r="C18770" s="109"/>
      <c r="D18770" s="109"/>
      <c r="E18770" s="94"/>
      <c r="L18770" s="109"/>
      <c r="M18770" s="109"/>
    </row>
    <row r="18771" spans="3:13">
      <c r="C18771" s="109"/>
      <c r="D18771" s="109"/>
      <c r="E18771" s="94"/>
      <c r="L18771" s="109"/>
      <c r="M18771" s="109"/>
    </row>
    <row r="18772" spans="3:13">
      <c r="C18772" s="109"/>
      <c r="D18772" s="109"/>
      <c r="E18772" s="94"/>
      <c r="L18772" s="109"/>
      <c r="M18772" s="109"/>
    </row>
    <row r="18773" spans="3:13">
      <c r="C18773" s="109"/>
      <c r="D18773" s="109"/>
      <c r="E18773" s="94"/>
      <c r="L18773" s="109"/>
      <c r="M18773" s="109"/>
    </row>
    <row r="18774" spans="3:13">
      <c r="C18774" s="109"/>
      <c r="D18774" s="109"/>
      <c r="E18774" s="94"/>
      <c r="L18774" s="109"/>
      <c r="M18774" s="109"/>
    </row>
    <row r="18775" spans="3:13">
      <c r="C18775" s="109"/>
      <c r="D18775" s="109"/>
      <c r="E18775" s="94"/>
      <c r="L18775" s="109"/>
      <c r="M18775" s="109"/>
    </row>
    <row r="18776" spans="3:13">
      <c r="C18776" s="109"/>
      <c r="D18776" s="109"/>
      <c r="E18776" s="94"/>
      <c r="L18776" s="109"/>
      <c r="M18776" s="109"/>
    </row>
    <row r="18777" spans="3:13">
      <c r="C18777" s="109"/>
      <c r="D18777" s="109"/>
      <c r="E18777" s="94"/>
      <c r="L18777" s="109"/>
      <c r="M18777" s="109"/>
    </row>
    <row r="18778" spans="3:13">
      <c r="C18778" s="109"/>
      <c r="D18778" s="109"/>
      <c r="E18778" s="94"/>
      <c r="L18778" s="109"/>
      <c r="M18778" s="109"/>
    </row>
    <row r="18779" spans="3:13">
      <c r="C18779" s="109"/>
      <c r="D18779" s="109"/>
      <c r="E18779" s="94"/>
      <c r="L18779" s="109"/>
      <c r="M18779" s="109"/>
    </row>
    <row r="18780" spans="3:13">
      <c r="C18780" s="109"/>
      <c r="D18780" s="109"/>
      <c r="E18780" s="94"/>
      <c r="L18780" s="109"/>
      <c r="M18780" s="109"/>
    </row>
    <row r="18781" spans="3:13">
      <c r="C18781" s="109"/>
      <c r="D18781" s="109"/>
      <c r="E18781" s="94"/>
      <c r="L18781" s="109"/>
      <c r="M18781" s="109"/>
    </row>
    <row r="18782" spans="3:13">
      <c r="C18782" s="109"/>
      <c r="D18782" s="109"/>
      <c r="E18782" s="94"/>
      <c r="L18782" s="109"/>
      <c r="M18782" s="109"/>
    </row>
    <row r="18783" spans="3:13">
      <c r="C18783" s="109"/>
      <c r="D18783" s="109"/>
      <c r="E18783" s="94"/>
      <c r="L18783" s="109"/>
      <c r="M18783" s="109"/>
    </row>
    <row r="18784" spans="3:13">
      <c r="C18784" s="109"/>
      <c r="D18784" s="109"/>
      <c r="E18784" s="94"/>
      <c r="L18784" s="109"/>
      <c r="M18784" s="109"/>
    </row>
    <row r="18785" spans="3:13">
      <c r="C18785" s="109"/>
      <c r="D18785" s="109"/>
      <c r="E18785" s="94"/>
      <c r="L18785" s="109"/>
      <c r="M18785" s="109"/>
    </row>
    <row r="18786" spans="3:13">
      <c r="C18786" s="109"/>
      <c r="D18786" s="109"/>
      <c r="E18786" s="94"/>
      <c r="L18786" s="109"/>
      <c r="M18786" s="109"/>
    </row>
    <row r="18787" spans="3:13">
      <c r="C18787" s="109"/>
      <c r="D18787" s="109"/>
      <c r="E18787" s="94"/>
      <c r="L18787" s="109"/>
      <c r="M18787" s="109"/>
    </row>
    <row r="18788" spans="3:13">
      <c r="C18788" s="109"/>
      <c r="D18788" s="109"/>
      <c r="E18788" s="94"/>
      <c r="L18788" s="109"/>
      <c r="M18788" s="109"/>
    </row>
    <row r="18789" spans="3:13">
      <c r="C18789" s="109"/>
      <c r="D18789" s="109"/>
      <c r="E18789" s="94"/>
      <c r="L18789" s="109"/>
      <c r="M18789" s="109"/>
    </row>
    <row r="18790" spans="3:13">
      <c r="C18790" s="109"/>
      <c r="D18790" s="109"/>
      <c r="E18790" s="94"/>
      <c r="L18790" s="109"/>
      <c r="M18790" s="109"/>
    </row>
    <row r="18791" spans="3:13">
      <c r="C18791" s="109"/>
      <c r="D18791" s="109"/>
      <c r="E18791" s="94"/>
      <c r="L18791" s="109"/>
      <c r="M18791" s="109"/>
    </row>
    <row r="18792" spans="3:13">
      <c r="C18792" s="109"/>
      <c r="D18792" s="109"/>
      <c r="E18792" s="94"/>
      <c r="L18792" s="109"/>
      <c r="M18792" s="109"/>
    </row>
    <row r="18793" spans="3:13">
      <c r="C18793" s="109"/>
      <c r="D18793" s="109"/>
      <c r="E18793" s="94"/>
      <c r="L18793" s="109"/>
      <c r="M18793" s="109"/>
    </row>
    <row r="18794" spans="3:13">
      <c r="C18794" s="109"/>
      <c r="D18794" s="109"/>
      <c r="E18794" s="94"/>
      <c r="L18794" s="109"/>
      <c r="M18794" s="109"/>
    </row>
    <row r="18795" spans="3:13">
      <c r="C18795" s="109"/>
      <c r="D18795" s="109"/>
      <c r="E18795" s="94"/>
      <c r="L18795" s="109"/>
      <c r="M18795" s="109"/>
    </row>
    <row r="18796" spans="3:13">
      <c r="C18796" s="109"/>
      <c r="D18796" s="109"/>
      <c r="E18796" s="94"/>
      <c r="L18796" s="109"/>
      <c r="M18796" s="109"/>
    </row>
    <row r="18797" spans="3:13">
      <c r="C18797" s="109"/>
      <c r="D18797" s="109"/>
      <c r="E18797" s="94"/>
      <c r="L18797" s="109"/>
      <c r="M18797" s="109"/>
    </row>
    <row r="18798" spans="3:13">
      <c r="C18798" s="109"/>
      <c r="D18798" s="109"/>
      <c r="E18798" s="94"/>
      <c r="L18798" s="109"/>
      <c r="M18798" s="109"/>
    </row>
    <row r="18799" spans="3:13">
      <c r="C18799" s="109"/>
      <c r="D18799" s="109"/>
      <c r="E18799" s="94"/>
      <c r="L18799" s="109"/>
      <c r="M18799" s="109"/>
    </row>
    <row r="18800" spans="3:13">
      <c r="C18800" s="109"/>
      <c r="D18800" s="109"/>
      <c r="E18800" s="94"/>
      <c r="L18800" s="109"/>
      <c r="M18800" s="109"/>
    </row>
    <row r="18801" spans="3:13">
      <c r="C18801" s="109"/>
      <c r="D18801" s="109"/>
      <c r="E18801" s="94"/>
      <c r="L18801" s="109"/>
      <c r="M18801" s="109"/>
    </row>
    <row r="18802" spans="3:13">
      <c r="C18802" s="109"/>
      <c r="D18802" s="109"/>
      <c r="E18802" s="94"/>
      <c r="L18802" s="109"/>
      <c r="M18802" s="109"/>
    </row>
    <row r="18803" spans="3:13">
      <c r="C18803" s="109"/>
      <c r="D18803" s="109"/>
      <c r="E18803" s="94"/>
      <c r="L18803" s="109"/>
      <c r="M18803" s="109"/>
    </row>
    <row r="18804" spans="3:13">
      <c r="C18804" s="109"/>
      <c r="D18804" s="109"/>
      <c r="E18804" s="94"/>
      <c r="L18804" s="109"/>
      <c r="M18804" s="109"/>
    </row>
    <row r="18805" spans="3:13">
      <c r="C18805" s="109"/>
      <c r="D18805" s="109"/>
      <c r="E18805" s="94"/>
      <c r="L18805" s="109"/>
      <c r="M18805" s="109"/>
    </row>
    <row r="18806" spans="3:13">
      <c r="C18806" s="109"/>
      <c r="D18806" s="109"/>
      <c r="E18806" s="94"/>
      <c r="L18806" s="109"/>
      <c r="M18806" s="109"/>
    </row>
    <row r="18807" spans="3:13">
      <c r="C18807" s="109"/>
      <c r="D18807" s="109"/>
      <c r="E18807" s="94"/>
      <c r="L18807" s="109"/>
      <c r="M18807" s="109"/>
    </row>
    <row r="18808" spans="3:13">
      <c r="C18808" s="109"/>
      <c r="D18808" s="109"/>
      <c r="E18808" s="94"/>
      <c r="L18808" s="109"/>
      <c r="M18808" s="109"/>
    </row>
    <row r="18809" spans="3:13">
      <c r="C18809" s="109"/>
      <c r="D18809" s="109"/>
      <c r="E18809" s="94"/>
      <c r="L18809" s="109"/>
      <c r="M18809" s="109"/>
    </row>
    <row r="18810" spans="3:13">
      <c r="C18810" s="109"/>
      <c r="D18810" s="109"/>
      <c r="E18810" s="94"/>
      <c r="L18810" s="109"/>
      <c r="M18810" s="109"/>
    </row>
    <row r="18811" spans="3:13">
      <c r="C18811" s="109"/>
      <c r="D18811" s="109"/>
      <c r="E18811" s="94"/>
      <c r="L18811" s="109"/>
      <c r="M18811" s="109"/>
    </row>
    <row r="18812" spans="3:13">
      <c r="C18812" s="109"/>
      <c r="D18812" s="109"/>
      <c r="E18812" s="94"/>
      <c r="L18812" s="109"/>
      <c r="M18812" s="109"/>
    </row>
    <row r="18813" spans="3:13">
      <c r="C18813" s="109"/>
      <c r="D18813" s="109"/>
      <c r="E18813" s="94"/>
      <c r="L18813" s="109"/>
      <c r="M18813" s="109"/>
    </row>
    <row r="18814" spans="3:13">
      <c r="C18814" s="109"/>
      <c r="D18814" s="109"/>
      <c r="E18814" s="94"/>
      <c r="L18814" s="109"/>
      <c r="M18814" s="109"/>
    </row>
    <row r="18815" spans="3:13">
      <c r="C18815" s="109"/>
      <c r="D18815" s="109"/>
      <c r="E18815" s="94"/>
      <c r="L18815" s="109"/>
      <c r="M18815" s="109"/>
    </row>
    <row r="18816" spans="3:13">
      <c r="C18816" s="109"/>
      <c r="D18816" s="109"/>
      <c r="E18816" s="94"/>
      <c r="L18816" s="109"/>
      <c r="M18816" s="109"/>
    </row>
    <row r="18817" spans="3:13">
      <c r="C18817" s="109"/>
      <c r="D18817" s="109"/>
      <c r="E18817" s="94"/>
      <c r="L18817" s="109"/>
      <c r="M18817" s="109"/>
    </row>
    <row r="18818" spans="3:13">
      <c r="C18818" s="109"/>
      <c r="D18818" s="109"/>
      <c r="E18818" s="94"/>
      <c r="L18818" s="109"/>
      <c r="M18818" s="109"/>
    </row>
    <row r="18819" spans="3:13">
      <c r="C18819" s="109"/>
      <c r="D18819" s="109"/>
      <c r="E18819" s="94"/>
      <c r="L18819" s="109"/>
      <c r="M18819" s="109"/>
    </row>
    <row r="18820" spans="3:13">
      <c r="C18820" s="109"/>
      <c r="D18820" s="109"/>
      <c r="E18820" s="94"/>
      <c r="L18820" s="109"/>
      <c r="M18820" s="109"/>
    </row>
    <row r="18821" spans="3:13">
      <c r="C18821" s="109"/>
      <c r="D18821" s="109"/>
      <c r="E18821" s="94"/>
      <c r="L18821" s="109"/>
      <c r="M18821" s="109"/>
    </row>
    <row r="18822" spans="3:13">
      <c r="C18822" s="109"/>
      <c r="D18822" s="109"/>
      <c r="E18822" s="94"/>
      <c r="L18822" s="109"/>
      <c r="M18822" s="109"/>
    </row>
    <row r="18823" spans="3:13">
      <c r="C18823" s="109"/>
      <c r="D18823" s="109"/>
      <c r="E18823" s="94"/>
      <c r="L18823" s="109"/>
      <c r="M18823" s="109"/>
    </row>
    <row r="18824" spans="3:13">
      <c r="C18824" s="109"/>
      <c r="D18824" s="109"/>
      <c r="E18824" s="94"/>
      <c r="L18824" s="109"/>
      <c r="M18824" s="109"/>
    </row>
    <row r="18825" spans="3:13">
      <c r="C18825" s="109"/>
      <c r="D18825" s="109"/>
      <c r="E18825" s="94"/>
      <c r="L18825" s="109"/>
      <c r="M18825" s="109"/>
    </row>
    <row r="18826" spans="3:13">
      <c r="C18826" s="109"/>
      <c r="D18826" s="109"/>
      <c r="E18826" s="94"/>
      <c r="L18826" s="109"/>
      <c r="M18826" s="109"/>
    </row>
    <row r="18827" spans="3:13">
      <c r="C18827" s="109"/>
      <c r="D18827" s="109"/>
      <c r="E18827" s="94"/>
      <c r="L18827" s="109"/>
      <c r="M18827" s="109"/>
    </row>
    <row r="18828" spans="3:13">
      <c r="C18828" s="109"/>
      <c r="D18828" s="109"/>
      <c r="E18828" s="94"/>
      <c r="L18828" s="109"/>
      <c r="M18828" s="109"/>
    </row>
    <row r="18829" spans="3:13">
      <c r="C18829" s="109"/>
      <c r="D18829" s="109"/>
      <c r="E18829" s="94"/>
      <c r="L18829" s="109"/>
      <c r="M18829" s="109"/>
    </row>
    <row r="18830" spans="3:13">
      <c r="C18830" s="109"/>
      <c r="D18830" s="109"/>
      <c r="E18830" s="94"/>
      <c r="L18830" s="109"/>
      <c r="M18830" s="109"/>
    </row>
    <row r="18831" spans="3:13">
      <c r="C18831" s="109"/>
      <c r="D18831" s="109"/>
      <c r="E18831" s="94"/>
      <c r="L18831" s="109"/>
      <c r="M18831" s="109"/>
    </row>
    <row r="18832" spans="3:13">
      <c r="C18832" s="109"/>
      <c r="D18832" s="109"/>
      <c r="E18832" s="94"/>
      <c r="L18832" s="109"/>
      <c r="M18832" s="109"/>
    </row>
    <row r="18833" spans="3:13">
      <c r="C18833" s="109"/>
      <c r="D18833" s="109"/>
      <c r="E18833" s="94"/>
      <c r="L18833" s="109"/>
      <c r="M18833" s="109"/>
    </row>
    <row r="18834" spans="3:13">
      <c r="C18834" s="109"/>
      <c r="D18834" s="109"/>
      <c r="E18834" s="94"/>
      <c r="L18834" s="109"/>
      <c r="M18834" s="109"/>
    </row>
    <row r="18835" spans="3:13">
      <c r="C18835" s="109"/>
      <c r="D18835" s="109"/>
      <c r="E18835" s="94"/>
      <c r="L18835" s="109"/>
      <c r="M18835" s="109"/>
    </row>
    <row r="18836" spans="3:13">
      <c r="C18836" s="109"/>
      <c r="D18836" s="109"/>
      <c r="E18836" s="94"/>
      <c r="L18836" s="109"/>
      <c r="M18836" s="109"/>
    </row>
    <row r="18837" spans="3:13">
      <c r="C18837" s="109"/>
      <c r="D18837" s="109"/>
      <c r="E18837" s="94"/>
      <c r="L18837" s="109"/>
      <c r="M18837" s="109"/>
    </row>
    <row r="18838" spans="3:13">
      <c r="C18838" s="109"/>
      <c r="D18838" s="109"/>
      <c r="E18838" s="94"/>
      <c r="L18838" s="109"/>
      <c r="M18838" s="109"/>
    </row>
    <row r="18839" spans="3:13">
      <c r="C18839" s="109"/>
      <c r="D18839" s="109"/>
      <c r="E18839" s="94"/>
      <c r="L18839" s="109"/>
      <c r="M18839" s="109"/>
    </row>
    <row r="18840" spans="3:13">
      <c r="C18840" s="109"/>
      <c r="D18840" s="109"/>
      <c r="E18840" s="94"/>
      <c r="L18840" s="109"/>
      <c r="M18840" s="109"/>
    </row>
    <row r="18841" spans="3:13">
      <c r="C18841" s="109"/>
      <c r="D18841" s="109"/>
      <c r="E18841" s="94"/>
      <c r="L18841" s="109"/>
      <c r="M18841" s="109"/>
    </row>
    <row r="18842" spans="3:13">
      <c r="C18842" s="109"/>
      <c r="D18842" s="109"/>
      <c r="E18842" s="94"/>
      <c r="L18842" s="109"/>
      <c r="M18842" s="109"/>
    </row>
    <row r="18843" spans="3:13">
      <c r="C18843" s="109"/>
      <c r="D18843" s="109"/>
      <c r="E18843" s="94"/>
      <c r="L18843" s="109"/>
      <c r="M18843" s="109"/>
    </row>
    <row r="18844" spans="3:13">
      <c r="C18844" s="109"/>
      <c r="D18844" s="109"/>
      <c r="E18844" s="94"/>
      <c r="L18844" s="109"/>
      <c r="M18844" s="109"/>
    </row>
    <row r="18845" spans="3:13">
      <c r="C18845" s="109"/>
      <c r="D18845" s="109"/>
      <c r="E18845" s="94"/>
      <c r="L18845" s="109"/>
      <c r="M18845" s="109"/>
    </row>
    <row r="18846" spans="3:13">
      <c r="C18846" s="109"/>
      <c r="D18846" s="109"/>
      <c r="E18846" s="94"/>
      <c r="L18846" s="109"/>
      <c r="M18846" s="109"/>
    </row>
    <row r="18847" spans="3:13">
      <c r="C18847" s="109"/>
      <c r="D18847" s="109"/>
      <c r="E18847" s="94"/>
      <c r="L18847" s="109"/>
      <c r="M18847" s="109"/>
    </row>
    <row r="18848" spans="3:13">
      <c r="C18848" s="109"/>
      <c r="D18848" s="109"/>
      <c r="E18848" s="94"/>
      <c r="L18848" s="109"/>
      <c r="M18848" s="109"/>
    </row>
    <row r="18849" spans="3:13">
      <c r="C18849" s="109"/>
      <c r="D18849" s="109"/>
      <c r="E18849" s="94"/>
      <c r="L18849" s="109"/>
      <c r="M18849" s="109"/>
    </row>
    <row r="18850" spans="3:13">
      <c r="C18850" s="109"/>
      <c r="D18850" s="109"/>
      <c r="E18850" s="94"/>
      <c r="L18850" s="109"/>
      <c r="M18850" s="109"/>
    </row>
    <row r="18851" spans="3:13">
      <c r="C18851" s="109"/>
      <c r="D18851" s="109"/>
      <c r="E18851" s="94"/>
      <c r="L18851" s="109"/>
      <c r="M18851" s="109"/>
    </row>
    <row r="18852" spans="3:13">
      <c r="C18852" s="109"/>
      <c r="D18852" s="109"/>
      <c r="E18852" s="94"/>
      <c r="L18852" s="109"/>
      <c r="M18852" s="109"/>
    </row>
    <row r="18853" spans="3:13">
      <c r="C18853" s="109"/>
      <c r="D18853" s="109"/>
      <c r="E18853" s="94"/>
      <c r="L18853" s="109"/>
      <c r="M18853" s="109"/>
    </row>
    <row r="18854" spans="3:13">
      <c r="C18854" s="109"/>
      <c r="D18854" s="109"/>
      <c r="E18854" s="94"/>
      <c r="L18854" s="109"/>
      <c r="M18854" s="109"/>
    </row>
    <row r="18855" spans="3:13">
      <c r="C18855" s="109"/>
      <c r="D18855" s="109"/>
      <c r="E18855" s="94"/>
      <c r="L18855" s="109"/>
      <c r="M18855" s="109"/>
    </row>
    <row r="18856" spans="3:13">
      <c r="C18856" s="109"/>
      <c r="D18856" s="109"/>
      <c r="E18856" s="94"/>
      <c r="L18856" s="109"/>
      <c r="M18856" s="109"/>
    </row>
    <row r="18857" spans="3:13">
      <c r="C18857" s="109"/>
      <c r="D18857" s="109"/>
      <c r="E18857" s="94"/>
      <c r="L18857" s="109"/>
      <c r="M18857" s="109"/>
    </row>
    <row r="18858" spans="3:13">
      <c r="C18858" s="109"/>
      <c r="D18858" s="109"/>
      <c r="E18858" s="94"/>
      <c r="L18858" s="109"/>
      <c r="M18858" s="109"/>
    </row>
    <row r="18859" spans="3:13">
      <c r="C18859" s="109"/>
      <c r="D18859" s="109"/>
      <c r="E18859" s="94"/>
      <c r="L18859" s="109"/>
      <c r="M18859" s="109"/>
    </row>
    <row r="18860" spans="3:13">
      <c r="C18860" s="109"/>
      <c r="D18860" s="109"/>
      <c r="E18860" s="94"/>
      <c r="L18860" s="109"/>
      <c r="M18860" s="109"/>
    </row>
    <row r="18861" spans="3:13">
      <c r="C18861" s="109"/>
      <c r="D18861" s="109"/>
      <c r="E18861" s="94"/>
      <c r="L18861" s="109"/>
      <c r="M18861" s="109"/>
    </row>
    <row r="18862" spans="3:13">
      <c r="C18862" s="109"/>
      <c r="D18862" s="109"/>
      <c r="E18862" s="94"/>
      <c r="L18862" s="109"/>
      <c r="M18862" s="109"/>
    </row>
    <row r="18863" spans="3:13">
      <c r="C18863" s="109"/>
      <c r="D18863" s="109"/>
      <c r="E18863" s="94"/>
      <c r="L18863" s="109"/>
      <c r="M18863" s="109"/>
    </row>
    <row r="18864" spans="3:13">
      <c r="C18864" s="109"/>
      <c r="D18864" s="109"/>
      <c r="E18864" s="94"/>
      <c r="L18864" s="109"/>
      <c r="M18864" s="109"/>
    </row>
    <row r="18865" spans="3:13">
      <c r="C18865" s="109"/>
      <c r="D18865" s="109"/>
      <c r="E18865" s="94"/>
      <c r="L18865" s="109"/>
      <c r="M18865" s="109"/>
    </row>
    <row r="18866" spans="3:13">
      <c r="C18866" s="109"/>
      <c r="D18866" s="109"/>
      <c r="E18866" s="94"/>
      <c r="L18866" s="109"/>
      <c r="M18866" s="109"/>
    </row>
    <row r="18867" spans="3:13">
      <c r="C18867" s="109"/>
      <c r="D18867" s="109"/>
      <c r="E18867" s="94"/>
      <c r="L18867" s="109"/>
      <c r="M18867" s="109"/>
    </row>
    <row r="18868" spans="3:13">
      <c r="C18868" s="109"/>
      <c r="D18868" s="109"/>
      <c r="E18868" s="94"/>
      <c r="L18868" s="109"/>
      <c r="M18868" s="109"/>
    </row>
    <row r="18869" spans="3:13">
      <c r="C18869" s="109"/>
      <c r="D18869" s="109"/>
      <c r="E18869" s="94"/>
      <c r="L18869" s="109"/>
      <c r="M18869" s="109"/>
    </row>
    <row r="18870" spans="3:13">
      <c r="C18870" s="109"/>
      <c r="D18870" s="109"/>
      <c r="E18870" s="94"/>
      <c r="L18870" s="109"/>
      <c r="M18870" s="109"/>
    </row>
    <row r="18871" spans="3:13">
      <c r="C18871" s="109"/>
      <c r="D18871" s="109"/>
      <c r="E18871" s="94"/>
      <c r="L18871" s="109"/>
      <c r="M18871" s="109"/>
    </row>
    <row r="18872" spans="3:13">
      <c r="C18872" s="109"/>
      <c r="D18872" s="109"/>
      <c r="E18872" s="94"/>
      <c r="L18872" s="109"/>
      <c r="M18872" s="109"/>
    </row>
    <row r="18873" spans="3:13">
      <c r="C18873" s="109"/>
      <c r="D18873" s="109"/>
      <c r="E18873" s="94"/>
      <c r="L18873" s="109"/>
      <c r="M18873" s="109"/>
    </row>
    <row r="18874" spans="3:13">
      <c r="C18874" s="109"/>
      <c r="D18874" s="109"/>
      <c r="E18874" s="94"/>
      <c r="L18874" s="109"/>
      <c r="M18874" s="109"/>
    </row>
    <row r="18875" spans="3:13">
      <c r="C18875" s="109"/>
      <c r="D18875" s="109"/>
      <c r="E18875" s="94"/>
      <c r="L18875" s="109"/>
      <c r="M18875" s="109"/>
    </row>
    <row r="18876" spans="3:13">
      <c r="C18876" s="109"/>
      <c r="D18876" s="109"/>
      <c r="E18876" s="94"/>
      <c r="L18876" s="109"/>
      <c r="M18876" s="109"/>
    </row>
    <row r="18877" spans="3:13">
      <c r="C18877" s="109"/>
      <c r="D18877" s="109"/>
      <c r="E18877" s="94"/>
      <c r="L18877" s="109"/>
      <c r="M18877" s="109"/>
    </row>
    <row r="18878" spans="3:13">
      <c r="C18878" s="109"/>
      <c r="D18878" s="109"/>
      <c r="E18878" s="94"/>
      <c r="L18878" s="109"/>
      <c r="M18878" s="109"/>
    </row>
    <row r="18879" spans="3:13">
      <c r="C18879" s="109"/>
      <c r="D18879" s="109"/>
      <c r="E18879" s="94"/>
      <c r="L18879" s="109"/>
      <c r="M18879" s="109"/>
    </row>
    <row r="18880" spans="3:13">
      <c r="C18880" s="109"/>
      <c r="D18880" s="109"/>
      <c r="E18880" s="94"/>
      <c r="L18880" s="109"/>
      <c r="M18880" s="109"/>
    </row>
    <row r="18881" spans="3:13">
      <c r="C18881" s="109"/>
      <c r="D18881" s="109"/>
      <c r="E18881" s="94"/>
      <c r="L18881" s="109"/>
      <c r="M18881" s="109"/>
    </row>
    <row r="18882" spans="3:13">
      <c r="C18882" s="109"/>
      <c r="D18882" s="109"/>
      <c r="E18882" s="94"/>
      <c r="L18882" s="109"/>
      <c r="M18882" s="109"/>
    </row>
    <row r="18883" spans="3:13">
      <c r="C18883" s="109"/>
      <c r="D18883" s="109"/>
      <c r="E18883" s="94"/>
      <c r="L18883" s="109"/>
      <c r="M18883" s="109"/>
    </row>
    <row r="18884" spans="3:13">
      <c r="C18884" s="109"/>
      <c r="D18884" s="109"/>
      <c r="E18884" s="94"/>
      <c r="L18884" s="109"/>
      <c r="M18884" s="109"/>
    </row>
    <row r="18885" spans="3:13">
      <c r="C18885" s="109"/>
      <c r="D18885" s="109"/>
      <c r="E18885" s="94"/>
      <c r="L18885" s="109"/>
      <c r="M18885" s="109"/>
    </row>
    <row r="18886" spans="3:13">
      <c r="C18886" s="109"/>
      <c r="D18886" s="109"/>
      <c r="E18886" s="94"/>
      <c r="L18886" s="109"/>
      <c r="M18886" s="109"/>
    </row>
    <row r="18887" spans="3:13">
      <c r="C18887" s="109"/>
      <c r="D18887" s="109"/>
      <c r="E18887" s="94"/>
      <c r="L18887" s="109"/>
      <c r="M18887" s="109"/>
    </row>
    <row r="18888" spans="3:13">
      <c r="C18888" s="109"/>
      <c r="D18888" s="109"/>
      <c r="E18888" s="94"/>
      <c r="L18888" s="109"/>
      <c r="M18888" s="109"/>
    </row>
    <row r="18889" spans="3:13">
      <c r="C18889" s="109"/>
      <c r="D18889" s="109"/>
      <c r="E18889" s="94"/>
      <c r="L18889" s="109"/>
      <c r="M18889" s="109"/>
    </row>
    <row r="18890" spans="3:13">
      <c r="C18890" s="109"/>
      <c r="D18890" s="109"/>
      <c r="E18890" s="94"/>
      <c r="L18890" s="109"/>
      <c r="M18890" s="109"/>
    </row>
    <row r="18891" spans="3:13">
      <c r="C18891" s="109"/>
      <c r="D18891" s="109"/>
      <c r="E18891" s="94"/>
      <c r="L18891" s="109"/>
      <c r="M18891" s="109"/>
    </row>
    <row r="18892" spans="3:13">
      <c r="C18892" s="109"/>
      <c r="D18892" s="109"/>
      <c r="E18892" s="94"/>
      <c r="L18892" s="109"/>
      <c r="M18892" s="109"/>
    </row>
    <row r="18893" spans="3:13">
      <c r="C18893" s="109"/>
      <c r="D18893" s="109"/>
      <c r="E18893" s="94"/>
      <c r="L18893" s="109"/>
      <c r="M18893" s="109"/>
    </row>
    <row r="18894" spans="3:13">
      <c r="C18894" s="109"/>
      <c r="D18894" s="109"/>
      <c r="E18894" s="94"/>
      <c r="L18894" s="109"/>
      <c r="M18894" s="109"/>
    </row>
    <row r="18895" spans="3:13">
      <c r="C18895" s="109"/>
      <c r="D18895" s="109"/>
      <c r="E18895" s="94"/>
      <c r="L18895" s="109"/>
      <c r="M18895" s="109"/>
    </row>
    <row r="18896" spans="3:13">
      <c r="C18896" s="109"/>
      <c r="D18896" s="109"/>
      <c r="E18896" s="94"/>
      <c r="L18896" s="109"/>
      <c r="M18896" s="109"/>
    </row>
    <row r="18897" spans="3:13">
      <c r="C18897" s="109"/>
      <c r="D18897" s="109"/>
      <c r="E18897" s="94"/>
      <c r="L18897" s="109"/>
      <c r="M18897" s="109"/>
    </row>
    <row r="18898" spans="3:13">
      <c r="C18898" s="109"/>
      <c r="D18898" s="109"/>
      <c r="E18898" s="94"/>
      <c r="L18898" s="109"/>
      <c r="M18898" s="109"/>
    </row>
    <row r="18899" spans="3:13">
      <c r="C18899" s="109"/>
      <c r="D18899" s="109"/>
      <c r="E18899" s="94"/>
      <c r="L18899" s="109"/>
      <c r="M18899" s="109"/>
    </row>
    <row r="18900" spans="3:13">
      <c r="C18900" s="109"/>
      <c r="D18900" s="109"/>
      <c r="E18900" s="94"/>
      <c r="L18900" s="109"/>
      <c r="M18900" s="109"/>
    </row>
    <row r="18901" spans="3:13">
      <c r="C18901" s="109"/>
      <c r="D18901" s="109"/>
      <c r="E18901" s="94"/>
      <c r="L18901" s="109"/>
      <c r="M18901" s="109"/>
    </row>
    <row r="18902" spans="3:13">
      <c r="C18902" s="109"/>
      <c r="D18902" s="109"/>
      <c r="E18902" s="94"/>
      <c r="L18902" s="109"/>
      <c r="M18902" s="109"/>
    </row>
    <row r="18903" spans="3:13">
      <c r="C18903" s="109"/>
      <c r="D18903" s="109"/>
      <c r="E18903" s="94"/>
      <c r="L18903" s="109"/>
      <c r="M18903" s="109"/>
    </row>
    <row r="18904" spans="3:13">
      <c r="C18904" s="109"/>
      <c r="D18904" s="109"/>
      <c r="E18904" s="94"/>
      <c r="L18904" s="109"/>
      <c r="M18904" s="109"/>
    </row>
    <row r="18905" spans="3:13">
      <c r="C18905" s="109"/>
      <c r="D18905" s="109"/>
      <c r="E18905" s="94"/>
      <c r="L18905" s="109"/>
      <c r="M18905" s="109"/>
    </row>
    <row r="18906" spans="3:13">
      <c r="C18906" s="109"/>
      <c r="D18906" s="109"/>
      <c r="E18906" s="94"/>
      <c r="L18906" s="109"/>
      <c r="M18906" s="109"/>
    </row>
    <row r="18907" spans="3:13">
      <c r="C18907" s="109"/>
      <c r="D18907" s="109"/>
      <c r="E18907" s="94"/>
      <c r="L18907" s="109"/>
      <c r="M18907" s="109"/>
    </row>
    <row r="18908" spans="3:13">
      <c r="C18908" s="109"/>
      <c r="D18908" s="109"/>
      <c r="E18908" s="94"/>
      <c r="L18908" s="109"/>
      <c r="M18908" s="109"/>
    </row>
    <row r="18909" spans="3:13">
      <c r="C18909" s="109"/>
      <c r="D18909" s="109"/>
      <c r="E18909" s="94"/>
      <c r="L18909" s="109"/>
      <c r="M18909" s="109"/>
    </row>
    <row r="18910" spans="3:13">
      <c r="C18910" s="109"/>
      <c r="D18910" s="109"/>
      <c r="E18910" s="94"/>
      <c r="L18910" s="109"/>
      <c r="M18910" s="109"/>
    </row>
    <row r="18911" spans="3:13">
      <c r="C18911" s="109"/>
      <c r="D18911" s="109"/>
      <c r="E18911" s="94"/>
      <c r="L18911" s="109"/>
      <c r="M18911" s="109"/>
    </row>
    <row r="18912" spans="3:13">
      <c r="C18912" s="109"/>
      <c r="D18912" s="109"/>
      <c r="E18912" s="94"/>
      <c r="L18912" s="109"/>
      <c r="M18912" s="109"/>
    </row>
    <row r="18913" spans="3:13">
      <c r="C18913" s="109"/>
      <c r="D18913" s="109"/>
      <c r="E18913" s="94"/>
      <c r="L18913" s="109"/>
      <c r="M18913" s="109"/>
    </row>
    <row r="18914" spans="3:13">
      <c r="C18914" s="109"/>
      <c r="D18914" s="109"/>
      <c r="E18914" s="94"/>
      <c r="L18914" s="109"/>
      <c r="M18914" s="109"/>
    </row>
    <row r="18915" spans="3:13">
      <c r="C18915" s="109"/>
      <c r="D18915" s="109"/>
      <c r="E18915" s="94"/>
      <c r="L18915" s="109"/>
      <c r="M18915" s="109"/>
    </row>
    <row r="18916" spans="3:13">
      <c r="C18916" s="109"/>
      <c r="D18916" s="109"/>
      <c r="E18916" s="94"/>
      <c r="L18916" s="109"/>
      <c r="M18916" s="109"/>
    </row>
    <row r="18917" spans="3:13">
      <c r="C18917" s="109"/>
      <c r="D18917" s="109"/>
      <c r="E18917" s="94"/>
      <c r="L18917" s="109"/>
      <c r="M18917" s="109"/>
    </row>
    <row r="18918" spans="3:13">
      <c r="C18918" s="109"/>
      <c r="D18918" s="109"/>
      <c r="E18918" s="94"/>
      <c r="L18918" s="109"/>
      <c r="M18918" s="109"/>
    </row>
    <row r="18919" spans="3:13">
      <c r="C18919" s="109"/>
      <c r="D18919" s="109"/>
      <c r="E18919" s="94"/>
      <c r="L18919" s="109"/>
      <c r="M18919" s="109"/>
    </row>
    <row r="18920" spans="3:13">
      <c r="C18920" s="109"/>
      <c r="D18920" s="109"/>
      <c r="E18920" s="94"/>
      <c r="L18920" s="109"/>
      <c r="M18920" s="109"/>
    </row>
    <row r="18921" spans="3:13">
      <c r="C18921" s="109"/>
      <c r="D18921" s="109"/>
      <c r="E18921" s="94"/>
      <c r="L18921" s="109"/>
      <c r="M18921" s="109"/>
    </row>
    <row r="18922" spans="3:13">
      <c r="C18922" s="109"/>
      <c r="D18922" s="109"/>
      <c r="E18922" s="94"/>
      <c r="L18922" s="109"/>
      <c r="M18922" s="109"/>
    </row>
    <row r="18923" spans="3:13">
      <c r="C18923" s="109"/>
      <c r="D18923" s="109"/>
      <c r="E18923" s="94"/>
      <c r="L18923" s="109"/>
      <c r="M18923" s="109"/>
    </row>
    <row r="18924" spans="3:13">
      <c r="C18924" s="109"/>
      <c r="D18924" s="109"/>
      <c r="E18924" s="94"/>
      <c r="L18924" s="109"/>
      <c r="M18924" s="109"/>
    </row>
    <row r="18925" spans="3:13">
      <c r="C18925" s="109"/>
      <c r="D18925" s="109"/>
      <c r="E18925" s="94"/>
      <c r="L18925" s="109"/>
      <c r="M18925" s="109"/>
    </row>
    <row r="18926" spans="3:13">
      <c r="C18926" s="109"/>
      <c r="D18926" s="109"/>
      <c r="E18926" s="94"/>
      <c r="L18926" s="109"/>
      <c r="M18926" s="109"/>
    </row>
    <row r="18927" spans="3:13">
      <c r="C18927" s="109"/>
      <c r="D18927" s="109"/>
      <c r="E18927" s="94"/>
      <c r="L18927" s="109"/>
      <c r="M18927" s="109"/>
    </row>
    <row r="18928" spans="3:13">
      <c r="C18928" s="109"/>
      <c r="D18928" s="109"/>
      <c r="E18928" s="94"/>
      <c r="L18928" s="109"/>
      <c r="M18928" s="109"/>
    </row>
    <row r="18929" spans="3:13">
      <c r="C18929" s="109"/>
      <c r="D18929" s="109"/>
      <c r="E18929" s="94"/>
      <c r="L18929" s="109"/>
      <c r="M18929" s="109"/>
    </row>
    <row r="18930" spans="3:13">
      <c r="C18930" s="109"/>
      <c r="D18930" s="109"/>
      <c r="E18930" s="94"/>
      <c r="L18930" s="109"/>
      <c r="M18930" s="109"/>
    </row>
    <row r="18931" spans="3:13">
      <c r="C18931" s="109"/>
      <c r="D18931" s="109"/>
      <c r="E18931" s="94"/>
      <c r="L18931" s="109"/>
      <c r="M18931" s="109"/>
    </row>
    <row r="18932" spans="3:13">
      <c r="C18932" s="109"/>
      <c r="D18932" s="109"/>
      <c r="E18932" s="94"/>
      <c r="L18932" s="109"/>
      <c r="M18932" s="109"/>
    </row>
    <row r="18933" spans="3:13">
      <c r="C18933" s="109"/>
      <c r="D18933" s="109"/>
      <c r="E18933" s="94"/>
      <c r="L18933" s="109"/>
      <c r="M18933" s="109"/>
    </row>
    <row r="18934" spans="3:13">
      <c r="C18934" s="109"/>
      <c r="D18934" s="109"/>
      <c r="E18934" s="94"/>
      <c r="L18934" s="109"/>
      <c r="M18934" s="109"/>
    </row>
    <row r="18935" spans="3:13">
      <c r="C18935" s="109"/>
      <c r="D18935" s="109"/>
      <c r="E18935" s="94"/>
      <c r="L18935" s="109"/>
      <c r="M18935" s="109"/>
    </row>
    <row r="18936" spans="3:13">
      <c r="C18936" s="109"/>
      <c r="D18936" s="109"/>
      <c r="E18936" s="94"/>
      <c r="L18936" s="109"/>
      <c r="M18936" s="109"/>
    </row>
    <row r="18937" spans="3:13">
      <c r="C18937" s="109"/>
      <c r="D18937" s="109"/>
      <c r="E18937" s="94"/>
      <c r="L18937" s="109"/>
      <c r="M18937" s="109"/>
    </row>
    <row r="18938" spans="3:13">
      <c r="C18938" s="109"/>
      <c r="D18938" s="109"/>
      <c r="E18938" s="94"/>
      <c r="L18938" s="109"/>
      <c r="M18938" s="109"/>
    </row>
    <row r="18939" spans="3:13">
      <c r="C18939" s="109"/>
      <c r="D18939" s="109"/>
      <c r="E18939" s="94"/>
      <c r="L18939" s="109"/>
      <c r="M18939" s="109"/>
    </row>
    <row r="18940" spans="3:13">
      <c r="C18940" s="109"/>
      <c r="D18940" s="109"/>
      <c r="E18940" s="94"/>
      <c r="L18940" s="109"/>
      <c r="M18940" s="109"/>
    </row>
    <row r="18941" spans="3:13">
      <c r="C18941" s="109"/>
      <c r="D18941" s="109"/>
      <c r="E18941" s="94"/>
      <c r="L18941" s="109"/>
      <c r="M18941" s="109"/>
    </row>
    <row r="18942" spans="3:13">
      <c r="C18942" s="109"/>
      <c r="D18942" s="109"/>
      <c r="E18942" s="94"/>
      <c r="L18942" s="109"/>
      <c r="M18942" s="109"/>
    </row>
    <row r="18943" spans="3:13">
      <c r="C18943" s="109"/>
      <c r="D18943" s="109"/>
      <c r="E18943" s="94"/>
      <c r="L18943" s="109"/>
      <c r="M18943" s="109"/>
    </row>
    <row r="18944" spans="3:13">
      <c r="C18944" s="109"/>
      <c r="D18944" s="109"/>
      <c r="E18944" s="94"/>
      <c r="L18944" s="109"/>
      <c r="M18944" s="109"/>
    </row>
    <row r="18945" spans="3:13">
      <c r="C18945" s="109"/>
      <c r="D18945" s="109"/>
      <c r="E18945" s="94"/>
      <c r="L18945" s="109"/>
      <c r="M18945" s="109"/>
    </row>
    <row r="18946" spans="3:13">
      <c r="C18946" s="109"/>
      <c r="D18946" s="109"/>
      <c r="E18946" s="94"/>
      <c r="L18946" s="109"/>
      <c r="M18946" s="109"/>
    </row>
    <row r="18947" spans="3:13">
      <c r="C18947" s="109"/>
      <c r="D18947" s="109"/>
      <c r="E18947" s="94"/>
      <c r="L18947" s="109"/>
      <c r="M18947" s="109"/>
    </row>
    <row r="18948" spans="3:13">
      <c r="C18948" s="109"/>
      <c r="D18948" s="109"/>
      <c r="E18948" s="94"/>
      <c r="L18948" s="109"/>
      <c r="M18948" s="109"/>
    </row>
    <row r="18949" spans="3:13">
      <c r="C18949" s="109"/>
      <c r="D18949" s="109"/>
      <c r="E18949" s="94"/>
      <c r="L18949" s="109"/>
      <c r="M18949" s="109"/>
    </row>
    <row r="18950" spans="3:13">
      <c r="C18950" s="109"/>
      <c r="D18950" s="109"/>
      <c r="E18950" s="94"/>
      <c r="L18950" s="109"/>
      <c r="M18950" s="109"/>
    </row>
    <row r="18951" spans="3:13">
      <c r="C18951" s="109"/>
      <c r="D18951" s="109"/>
      <c r="E18951" s="94"/>
      <c r="L18951" s="109"/>
      <c r="M18951" s="109"/>
    </row>
    <row r="18952" spans="3:13">
      <c r="C18952" s="109"/>
      <c r="D18952" s="109"/>
      <c r="E18952" s="94"/>
      <c r="L18952" s="109"/>
      <c r="M18952" s="109"/>
    </row>
    <row r="18953" spans="3:13">
      <c r="C18953" s="109"/>
      <c r="D18953" s="109"/>
      <c r="E18953" s="94"/>
      <c r="L18953" s="109"/>
      <c r="M18953" s="109"/>
    </row>
    <row r="18954" spans="3:13">
      <c r="C18954" s="109"/>
      <c r="D18954" s="109"/>
      <c r="E18954" s="94"/>
      <c r="L18954" s="109"/>
      <c r="M18954" s="109"/>
    </row>
    <row r="18955" spans="3:13">
      <c r="C18955" s="109"/>
      <c r="D18955" s="109"/>
      <c r="E18955" s="94"/>
      <c r="L18955" s="109"/>
      <c r="M18955" s="109"/>
    </row>
    <row r="18956" spans="3:13">
      <c r="C18956" s="109"/>
      <c r="D18956" s="109"/>
      <c r="E18956" s="94"/>
      <c r="L18956" s="109"/>
      <c r="M18956" s="109"/>
    </row>
    <row r="18957" spans="3:13">
      <c r="C18957" s="109"/>
      <c r="D18957" s="109"/>
      <c r="E18957" s="94"/>
      <c r="L18957" s="109"/>
      <c r="M18957" s="109"/>
    </row>
    <row r="18958" spans="3:13">
      <c r="C18958" s="109"/>
      <c r="D18958" s="109"/>
      <c r="E18958" s="94"/>
      <c r="L18958" s="109"/>
      <c r="M18958" s="109"/>
    </row>
    <row r="18959" spans="3:13">
      <c r="C18959" s="109"/>
      <c r="D18959" s="109"/>
      <c r="E18959" s="94"/>
      <c r="L18959" s="109"/>
      <c r="M18959" s="109"/>
    </row>
    <row r="18960" spans="3:13">
      <c r="C18960" s="109"/>
      <c r="D18960" s="109"/>
      <c r="E18960" s="94"/>
      <c r="L18960" s="109"/>
      <c r="M18960" s="109"/>
    </row>
    <row r="18961" spans="3:13">
      <c r="C18961" s="109"/>
      <c r="D18961" s="109"/>
      <c r="E18961" s="94"/>
      <c r="L18961" s="109"/>
      <c r="M18961" s="109"/>
    </row>
    <row r="18962" spans="3:13">
      <c r="C18962" s="109"/>
      <c r="D18962" s="109"/>
      <c r="E18962" s="94"/>
      <c r="L18962" s="109"/>
      <c r="M18962" s="109"/>
    </row>
    <row r="18963" spans="3:13">
      <c r="C18963" s="109"/>
      <c r="D18963" s="109"/>
      <c r="E18963" s="94"/>
      <c r="L18963" s="109"/>
      <c r="M18963" s="109"/>
    </row>
    <row r="18964" spans="3:13">
      <c r="C18964" s="109"/>
      <c r="D18964" s="109"/>
      <c r="E18964" s="94"/>
      <c r="L18964" s="109"/>
      <c r="M18964" s="109"/>
    </row>
    <row r="18965" spans="3:13">
      <c r="C18965" s="109"/>
      <c r="D18965" s="109"/>
      <c r="E18965" s="94"/>
      <c r="L18965" s="109"/>
      <c r="M18965" s="109"/>
    </row>
    <row r="18966" spans="3:13">
      <c r="C18966" s="109"/>
      <c r="D18966" s="109"/>
      <c r="E18966" s="94"/>
      <c r="L18966" s="109"/>
      <c r="M18966" s="109"/>
    </row>
    <row r="18967" spans="3:13">
      <c r="C18967" s="109"/>
      <c r="D18967" s="109"/>
      <c r="E18967" s="94"/>
      <c r="L18967" s="109"/>
      <c r="M18967" s="109"/>
    </row>
    <row r="18968" spans="3:13">
      <c r="C18968" s="109"/>
      <c r="D18968" s="109"/>
      <c r="E18968" s="94"/>
      <c r="L18968" s="109"/>
      <c r="M18968" s="109"/>
    </row>
    <row r="18969" spans="3:13">
      <c r="C18969" s="109"/>
      <c r="D18969" s="109"/>
      <c r="E18969" s="94"/>
      <c r="L18969" s="109"/>
      <c r="M18969" s="109"/>
    </row>
    <row r="18970" spans="3:13">
      <c r="C18970" s="109"/>
      <c r="D18970" s="109"/>
      <c r="E18970" s="94"/>
      <c r="L18970" s="109"/>
      <c r="M18970" s="109"/>
    </row>
    <row r="18971" spans="3:13">
      <c r="C18971" s="109"/>
      <c r="D18971" s="109"/>
      <c r="E18971" s="94"/>
      <c r="L18971" s="109"/>
      <c r="M18971" s="109"/>
    </row>
    <row r="18972" spans="3:13">
      <c r="C18972" s="109"/>
      <c r="D18972" s="109"/>
      <c r="E18972" s="94"/>
      <c r="L18972" s="109"/>
      <c r="M18972" s="109"/>
    </row>
    <row r="18973" spans="3:13">
      <c r="C18973" s="109"/>
      <c r="D18973" s="109"/>
      <c r="E18973" s="94"/>
      <c r="L18973" s="109"/>
      <c r="M18973" s="109"/>
    </row>
    <row r="18974" spans="3:13">
      <c r="C18974" s="109"/>
      <c r="D18974" s="109"/>
      <c r="E18974" s="94"/>
      <c r="L18974" s="109"/>
      <c r="M18974" s="109"/>
    </row>
    <row r="18975" spans="3:13">
      <c r="C18975" s="109"/>
      <c r="D18975" s="109"/>
      <c r="E18975" s="94"/>
      <c r="L18975" s="109"/>
      <c r="M18975" s="109"/>
    </row>
    <row r="18976" spans="3:13">
      <c r="C18976" s="109"/>
      <c r="D18976" s="109"/>
      <c r="E18976" s="94"/>
      <c r="L18976" s="109"/>
      <c r="M18976" s="109"/>
    </row>
    <row r="18977" spans="3:13">
      <c r="C18977" s="109"/>
      <c r="D18977" s="109"/>
      <c r="E18977" s="94"/>
      <c r="L18977" s="109"/>
      <c r="M18977" s="109"/>
    </row>
    <row r="18978" spans="3:13">
      <c r="C18978" s="109"/>
      <c r="D18978" s="109"/>
      <c r="E18978" s="94"/>
      <c r="L18978" s="109"/>
      <c r="M18978" s="109"/>
    </row>
    <row r="18979" spans="3:13">
      <c r="C18979" s="109"/>
      <c r="D18979" s="109"/>
      <c r="E18979" s="94"/>
      <c r="L18979" s="109"/>
      <c r="M18979" s="109"/>
    </row>
    <row r="18980" spans="3:13">
      <c r="C18980" s="109"/>
      <c r="D18980" s="109"/>
      <c r="E18980" s="94"/>
      <c r="L18980" s="109"/>
      <c r="M18980" s="109"/>
    </row>
    <row r="18981" spans="3:13">
      <c r="C18981" s="109"/>
      <c r="D18981" s="109"/>
      <c r="E18981" s="94"/>
      <c r="L18981" s="109"/>
      <c r="M18981" s="109"/>
    </row>
    <row r="18982" spans="3:13">
      <c r="C18982" s="109"/>
      <c r="D18982" s="109"/>
      <c r="E18982" s="94"/>
      <c r="L18982" s="109"/>
      <c r="M18982" s="109"/>
    </row>
    <row r="18983" spans="3:13">
      <c r="C18983" s="109"/>
      <c r="D18983" s="109"/>
      <c r="E18983" s="94"/>
      <c r="L18983" s="109"/>
      <c r="M18983" s="109"/>
    </row>
    <row r="18984" spans="3:13">
      <c r="C18984" s="109"/>
      <c r="D18984" s="109"/>
      <c r="E18984" s="94"/>
      <c r="L18984" s="109"/>
      <c r="M18984" s="109"/>
    </row>
    <row r="18985" spans="3:13">
      <c r="C18985" s="109"/>
      <c r="D18985" s="109"/>
      <c r="E18985" s="94"/>
      <c r="L18985" s="109"/>
      <c r="M18985" s="109"/>
    </row>
    <row r="18986" spans="3:13">
      <c r="C18986" s="109"/>
      <c r="D18986" s="109"/>
      <c r="E18986" s="94"/>
      <c r="L18986" s="109"/>
      <c r="M18986" s="109"/>
    </row>
    <row r="18987" spans="3:13">
      <c r="C18987" s="109"/>
      <c r="D18987" s="109"/>
      <c r="E18987" s="94"/>
      <c r="L18987" s="109"/>
      <c r="M18987" s="109"/>
    </row>
    <row r="18988" spans="3:13">
      <c r="C18988" s="109"/>
      <c r="D18988" s="109"/>
      <c r="E18988" s="94"/>
      <c r="L18988" s="109"/>
      <c r="M18988" s="109"/>
    </row>
    <row r="18989" spans="3:13">
      <c r="C18989" s="109"/>
      <c r="D18989" s="109"/>
      <c r="E18989" s="94"/>
      <c r="L18989" s="109"/>
      <c r="M18989" s="109"/>
    </row>
    <row r="18990" spans="3:13">
      <c r="C18990" s="109"/>
      <c r="D18990" s="109"/>
      <c r="E18990" s="94"/>
      <c r="L18990" s="109"/>
      <c r="M18990" s="109"/>
    </row>
    <row r="18991" spans="3:13">
      <c r="C18991" s="109"/>
      <c r="D18991" s="109"/>
      <c r="E18991" s="94"/>
      <c r="L18991" s="109"/>
      <c r="M18991" s="109"/>
    </row>
    <row r="18992" spans="3:13">
      <c r="C18992" s="109"/>
      <c r="D18992" s="109"/>
      <c r="E18992" s="94"/>
      <c r="L18992" s="109"/>
      <c r="M18992" s="109"/>
    </row>
    <row r="18993" spans="3:13">
      <c r="C18993" s="109"/>
      <c r="D18993" s="109"/>
      <c r="E18993" s="94"/>
      <c r="L18993" s="109"/>
      <c r="M18993" s="109"/>
    </row>
    <row r="18994" spans="3:13">
      <c r="C18994" s="109"/>
      <c r="D18994" s="109"/>
      <c r="E18994" s="94"/>
      <c r="L18994" s="109"/>
      <c r="M18994" s="109"/>
    </row>
    <row r="18995" spans="3:13">
      <c r="C18995" s="109"/>
      <c r="D18995" s="109"/>
      <c r="E18995" s="94"/>
      <c r="L18995" s="109"/>
      <c r="M18995" s="109"/>
    </row>
    <row r="18996" spans="3:13">
      <c r="C18996" s="109"/>
      <c r="D18996" s="109"/>
      <c r="E18996" s="94"/>
      <c r="L18996" s="109"/>
      <c r="M18996" s="109"/>
    </row>
    <row r="18997" spans="3:13">
      <c r="C18997" s="109"/>
      <c r="D18997" s="109"/>
      <c r="E18997" s="94"/>
      <c r="L18997" s="109"/>
      <c r="M18997" s="109"/>
    </row>
    <row r="18998" spans="3:13">
      <c r="C18998" s="109"/>
      <c r="D18998" s="109"/>
      <c r="E18998" s="94"/>
      <c r="L18998" s="109"/>
      <c r="M18998" s="109"/>
    </row>
    <row r="18999" spans="3:13">
      <c r="C18999" s="109"/>
      <c r="D18999" s="109"/>
      <c r="E18999" s="94"/>
      <c r="L18999" s="109"/>
      <c r="M18999" s="109"/>
    </row>
    <row r="19000" spans="3:13">
      <c r="C19000" s="109"/>
      <c r="D19000" s="109"/>
      <c r="E19000" s="94"/>
      <c r="L19000" s="109"/>
      <c r="M19000" s="109"/>
    </row>
    <row r="19001" spans="3:13">
      <c r="C19001" s="109"/>
      <c r="D19001" s="109"/>
      <c r="E19001" s="94"/>
      <c r="L19001" s="109"/>
      <c r="M19001" s="109"/>
    </row>
    <row r="19002" spans="3:13">
      <c r="C19002" s="109"/>
      <c r="D19002" s="109"/>
      <c r="E19002" s="94"/>
      <c r="L19002" s="109"/>
      <c r="M19002" s="109"/>
    </row>
    <row r="19003" spans="3:13">
      <c r="C19003" s="109"/>
      <c r="D19003" s="109"/>
      <c r="E19003" s="94"/>
      <c r="L19003" s="109"/>
      <c r="M19003" s="109"/>
    </row>
    <row r="19004" spans="3:13">
      <c r="C19004" s="109"/>
      <c r="D19004" s="109"/>
      <c r="E19004" s="94"/>
      <c r="L19004" s="109"/>
      <c r="M19004" s="109"/>
    </row>
    <row r="19005" spans="3:13">
      <c r="C19005" s="109"/>
      <c r="D19005" s="109"/>
      <c r="E19005" s="94"/>
      <c r="L19005" s="109"/>
      <c r="M19005" s="109"/>
    </row>
    <row r="19006" spans="3:13">
      <c r="C19006" s="109"/>
      <c r="D19006" s="109"/>
      <c r="E19006" s="94"/>
      <c r="L19006" s="109"/>
      <c r="M19006" s="109"/>
    </row>
    <row r="19007" spans="3:13">
      <c r="C19007" s="109"/>
      <c r="D19007" s="109"/>
      <c r="E19007" s="94"/>
      <c r="L19007" s="109"/>
      <c r="M19007" s="109"/>
    </row>
    <row r="19008" spans="3:13">
      <c r="C19008" s="109"/>
      <c r="D19008" s="109"/>
      <c r="E19008" s="94"/>
      <c r="L19008" s="109"/>
      <c r="M19008" s="109"/>
    </row>
    <row r="19009" spans="3:13">
      <c r="C19009" s="109"/>
      <c r="D19009" s="109"/>
      <c r="E19009" s="94"/>
      <c r="L19009" s="109"/>
      <c r="M19009" s="109"/>
    </row>
    <row r="19010" spans="3:13">
      <c r="C19010" s="109"/>
      <c r="D19010" s="109"/>
      <c r="E19010" s="94"/>
      <c r="L19010" s="109"/>
      <c r="M19010" s="109"/>
    </row>
    <row r="19011" spans="3:13">
      <c r="C19011" s="109"/>
      <c r="D19011" s="109"/>
      <c r="E19011" s="94"/>
      <c r="L19011" s="109"/>
      <c r="M19011" s="109"/>
    </row>
    <row r="19012" spans="3:13">
      <c r="C19012" s="109"/>
      <c r="D19012" s="109"/>
      <c r="E19012" s="94"/>
      <c r="L19012" s="109"/>
      <c r="M19012" s="109"/>
    </row>
    <row r="19013" spans="3:13">
      <c r="C19013" s="109"/>
      <c r="D19013" s="109"/>
      <c r="E19013" s="94"/>
      <c r="L19013" s="109"/>
      <c r="M19013" s="109"/>
    </row>
    <row r="19014" spans="3:13">
      <c r="C19014" s="109"/>
      <c r="D19014" s="109"/>
      <c r="E19014" s="94"/>
      <c r="L19014" s="109"/>
      <c r="M19014" s="109"/>
    </row>
    <row r="19015" spans="3:13">
      <c r="C19015" s="109"/>
      <c r="D19015" s="109"/>
      <c r="E19015" s="94"/>
      <c r="L19015" s="109"/>
      <c r="M19015" s="109"/>
    </row>
    <row r="19016" spans="3:13">
      <c r="C19016" s="109"/>
      <c r="D19016" s="109"/>
      <c r="E19016" s="94"/>
      <c r="L19016" s="109"/>
      <c r="M19016" s="109"/>
    </row>
    <row r="19017" spans="3:13">
      <c r="C19017" s="109"/>
      <c r="D19017" s="109"/>
      <c r="E19017" s="94"/>
      <c r="L19017" s="109"/>
      <c r="M19017" s="109"/>
    </row>
    <row r="19018" spans="3:13">
      <c r="C19018" s="109"/>
      <c r="D19018" s="109"/>
      <c r="E19018" s="94"/>
      <c r="L19018" s="109"/>
      <c r="M19018" s="109"/>
    </row>
    <row r="19019" spans="3:13">
      <c r="C19019" s="109"/>
      <c r="D19019" s="109"/>
      <c r="E19019" s="94"/>
      <c r="L19019" s="109"/>
      <c r="M19019" s="109"/>
    </row>
    <row r="19020" spans="3:13">
      <c r="C19020" s="109"/>
      <c r="D19020" s="109"/>
      <c r="E19020" s="94"/>
      <c r="L19020" s="109"/>
      <c r="M19020" s="109"/>
    </row>
    <row r="19021" spans="3:13">
      <c r="C19021" s="109"/>
      <c r="D19021" s="109"/>
      <c r="E19021" s="94"/>
      <c r="L19021" s="109"/>
      <c r="M19021" s="109"/>
    </row>
    <row r="19022" spans="3:13">
      <c r="C19022" s="109"/>
      <c r="D19022" s="109"/>
      <c r="E19022" s="94"/>
      <c r="L19022" s="109"/>
      <c r="M19022" s="109"/>
    </row>
    <row r="19023" spans="3:13">
      <c r="C19023" s="109"/>
      <c r="D19023" s="109"/>
      <c r="E19023" s="94"/>
      <c r="L19023" s="109"/>
      <c r="M19023" s="109"/>
    </row>
    <row r="19024" spans="3:13">
      <c r="C19024" s="109"/>
      <c r="D19024" s="109"/>
      <c r="E19024" s="94"/>
      <c r="L19024" s="109"/>
      <c r="M19024" s="109"/>
    </row>
    <row r="19025" spans="3:13">
      <c r="C19025" s="109"/>
      <c r="D19025" s="109"/>
      <c r="E19025" s="94"/>
      <c r="L19025" s="109"/>
      <c r="M19025" s="109"/>
    </row>
    <row r="19026" spans="3:13">
      <c r="C19026" s="109"/>
      <c r="D19026" s="109"/>
      <c r="E19026" s="94"/>
      <c r="L19026" s="109"/>
      <c r="M19026" s="109"/>
    </row>
    <row r="19027" spans="3:13">
      <c r="C19027" s="109"/>
      <c r="D19027" s="109"/>
      <c r="E19027" s="94"/>
      <c r="L19027" s="109"/>
      <c r="M19027" s="109"/>
    </row>
    <row r="19028" spans="3:13">
      <c r="C19028" s="109"/>
      <c r="D19028" s="109"/>
      <c r="E19028" s="94"/>
      <c r="L19028" s="109"/>
      <c r="M19028" s="109"/>
    </row>
    <row r="19029" spans="3:13">
      <c r="C19029" s="109"/>
      <c r="D19029" s="109"/>
      <c r="E19029" s="94"/>
      <c r="L19029" s="109"/>
      <c r="M19029" s="109"/>
    </row>
    <row r="19030" spans="3:13">
      <c r="C19030" s="109"/>
      <c r="D19030" s="109"/>
      <c r="E19030" s="94"/>
      <c r="L19030" s="109"/>
      <c r="M19030" s="109"/>
    </row>
    <row r="19031" spans="3:13">
      <c r="C19031" s="109"/>
      <c r="D19031" s="109"/>
      <c r="E19031" s="94"/>
      <c r="L19031" s="109"/>
      <c r="M19031" s="109"/>
    </row>
    <row r="19032" spans="3:13">
      <c r="C19032" s="109"/>
      <c r="D19032" s="109"/>
      <c r="E19032" s="94"/>
      <c r="L19032" s="109"/>
      <c r="M19032" s="109"/>
    </row>
    <row r="19033" spans="3:13">
      <c r="C19033" s="109"/>
      <c r="D19033" s="109"/>
      <c r="E19033" s="94"/>
      <c r="L19033" s="109"/>
      <c r="M19033" s="109"/>
    </row>
    <row r="19034" spans="3:13">
      <c r="C19034" s="109"/>
      <c r="D19034" s="109"/>
      <c r="E19034" s="94"/>
      <c r="L19034" s="109"/>
      <c r="M19034" s="109"/>
    </row>
    <row r="19035" spans="3:13">
      <c r="C19035" s="109"/>
      <c r="D19035" s="109"/>
      <c r="E19035" s="94"/>
      <c r="L19035" s="109"/>
      <c r="M19035" s="109"/>
    </row>
    <row r="19036" spans="3:13">
      <c r="C19036" s="109"/>
      <c r="D19036" s="109"/>
      <c r="E19036" s="94"/>
      <c r="L19036" s="109"/>
      <c r="M19036" s="109"/>
    </row>
    <row r="19037" spans="3:13">
      <c r="C19037" s="109"/>
      <c r="D19037" s="109"/>
      <c r="E19037" s="94"/>
      <c r="L19037" s="109"/>
      <c r="M19037" s="109"/>
    </row>
    <row r="19038" spans="3:13">
      <c r="C19038" s="109"/>
      <c r="D19038" s="109"/>
      <c r="E19038" s="94"/>
      <c r="L19038" s="109"/>
      <c r="M19038" s="109"/>
    </row>
    <row r="19039" spans="3:13">
      <c r="C19039" s="109"/>
      <c r="D19039" s="109"/>
      <c r="E19039" s="94"/>
      <c r="L19039" s="109"/>
      <c r="M19039" s="109"/>
    </row>
    <row r="19040" spans="3:13">
      <c r="C19040" s="109"/>
      <c r="D19040" s="109"/>
      <c r="E19040" s="94"/>
      <c r="L19040" s="109"/>
      <c r="M19040" s="109"/>
    </row>
    <row r="19041" spans="3:13">
      <c r="C19041" s="109"/>
      <c r="D19041" s="109"/>
      <c r="E19041" s="94"/>
      <c r="L19041" s="109"/>
      <c r="M19041" s="109"/>
    </row>
    <row r="19042" spans="3:13">
      <c r="C19042" s="109"/>
      <c r="D19042" s="109"/>
      <c r="E19042" s="94"/>
      <c r="L19042" s="109"/>
      <c r="M19042" s="109"/>
    </row>
    <row r="19043" spans="3:13">
      <c r="C19043" s="109"/>
      <c r="D19043" s="109"/>
      <c r="E19043" s="94"/>
      <c r="L19043" s="109"/>
      <c r="M19043" s="109"/>
    </row>
    <row r="19044" spans="3:13">
      <c r="C19044" s="109"/>
      <c r="D19044" s="109"/>
      <c r="E19044" s="94"/>
      <c r="L19044" s="109"/>
      <c r="M19044" s="109"/>
    </row>
    <row r="19045" spans="3:13">
      <c r="C19045" s="109"/>
      <c r="D19045" s="109"/>
      <c r="E19045" s="94"/>
      <c r="L19045" s="109"/>
      <c r="M19045" s="109"/>
    </row>
    <row r="19046" spans="3:13">
      <c r="C19046" s="109"/>
      <c r="D19046" s="109"/>
      <c r="E19046" s="94"/>
      <c r="L19046" s="109"/>
      <c r="M19046" s="109"/>
    </row>
    <row r="19047" spans="3:13">
      <c r="C19047" s="109"/>
      <c r="D19047" s="109"/>
      <c r="E19047" s="94"/>
      <c r="L19047" s="109"/>
      <c r="M19047" s="109"/>
    </row>
    <row r="19048" spans="3:13">
      <c r="C19048" s="109"/>
      <c r="D19048" s="109"/>
      <c r="E19048" s="94"/>
      <c r="L19048" s="109"/>
      <c r="M19048" s="109"/>
    </row>
    <row r="19049" spans="3:13">
      <c r="C19049" s="109"/>
      <c r="D19049" s="109"/>
      <c r="E19049" s="94"/>
      <c r="L19049" s="109"/>
      <c r="M19049" s="109"/>
    </row>
    <row r="19050" spans="3:13">
      <c r="C19050" s="109"/>
      <c r="D19050" s="109"/>
      <c r="E19050" s="94"/>
      <c r="L19050" s="109"/>
      <c r="M19050" s="109"/>
    </row>
    <row r="19051" spans="3:13">
      <c r="C19051" s="109"/>
      <c r="D19051" s="109"/>
      <c r="E19051" s="94"/>
      <c r="L19051" s="109"/>
      <c r="M19051" s="109"/>
    </row>
    <row r="19052" spans="3:13">
      <c r="C19052" s="109"/>
      <c r="D19052" s="109"/>
      <c r="E19052" s="94"/>
      <c r="L19052" s="109"/>
      <c r="M19052" s="109"/>
    </row>
    <row r="19053" spans="3:13">
      <c r="C19053" s="109"/>
      <c r="D19053" s="109"/>
      <c r="E19053" s="94"/>
      <c r="L19053" s="109"/>
      <c r="M19053" s="109"/>
    </row>
    <row r="19054" spans="3:13">
      <c r="C19054" s="109"/>
      <c r="D19054" s="109"/>
      <c r="E19054" s="94"/>
      <c r="L19054" s="109"/>
      <c r="M19054" s="109"/>
    </row>
    <row r="19055" spans="3:13">
      <c r="C19055" s="109"/>
      <c r="D19055" s="109"/>
      <c r="E19055" s="94"/>
      <c r="L19055" s="109"/>
      <c r="M19055" s="109"/>
    </row>
    <row r="19056" spans="3:13">
      <c r="C19056" s="109"/>
      <c r="D19056" s="109"/>
      <c r="E19056" s="94"/>
      <c r="L19056" s="109"/>
      <c r="M19056" s="109"/>
    </row>
    <row r="19057" spans="3:13">
      <c r="C19057" s="109"/>
      <c r="D19057" s="109"/>
      <c r="E19057" s="94"/>
      <c r="L19057" s="109"/>
      <c r="M19057" s="109"/>
    </row>
    <row r="19058" spans="3:13">
      <c r="C19058" s="109"/>
      <c r="D19058" s="109"/>
      <c r="E19058" s="94"/>
      <c r="L19058" s="109"/>
      <c r="M19058" s="109"/>
    </row>
    <row r="19059" spans="3:13">
      <c r="C19059" s="109"/>
      <c r="D19059" s="109"/>
      <c r="E19059" s="94"/>
      <c r="L19059" s="109"/>
      <c r="M19059" s="109"/>
    </row>
    <row r="19060" spans="3:13">
      <c r="C19060" s="109"/>
      <c r="D19060" s="109"/>
      <c r="E19060" s="94"/>
      <c r="L19060" s="109"/>
      <c r="M19060" s="109"/>
    </row>
    <row r="19061" spans="3:13">
      <c r="C19061" s="109"/>
      <c r="D19061" s="109"/>
      <c r="E19061" s="94"/>
      <c r="L19061" s="109"/>
      <c r="M19061" s="109"/>
    </row>
    <row r="19062" spans="3:13">
      <c r="C19062" s="109"/>
      <c r="D19062" s="109"/>
      <c r="E19062" s="94"/>
      <c r="L19062" s="109"/>
      <c r="M19062" s="109"/>
    </row>
    <row r="19063" spans="3:13">
      <c r="C19063" s="109"/>
      <c r="D19063" s="109"/>
      <c r="E19063" s="94"/>
      <c r="L19063" s="109"/>
      <c r="M19063" s="109"/>
    </row>
    <row r="19064" spans="3:13">
      <c r="C19064" s="109"/>
      <c r="D19064" s="109"/>
      <c r="E19064" s="94"/>
      <c r="L19064" s="109"/>
      <c r="M19064" s="109"/>
    </row>
    <row r="19065" spans="3:13">
      <c r="C19065" s="109"/>
      <c r="D19065" s="109"/>
      <c r="E19065" s="94"/>
      <c r="L19065" s="109"/>
      <c r="M19065" s="109"/>
    </row>
    <row r="19066" spans="3:13">
      <c r="C19066" s="109"/>
      <c r="D19066" s="109"/>
      <c r="E19066" s="94"/>
      <c r="L19066" s="109"/>
      <c r="M19066" s="109"/>
    </row>
    <row r="19067" spans="3:13">
      <c r="C19067" s="109"/>
      <c r="D19067" s="109"/>
      <c r="E19067" s="94"/>
      <c r="L19067" s="109"/>
      <c r="M19067" s="109"/>
    </row>
    <row r="19068" spans="3:13">
      <c r="C19068" s="109"/>
      <c r="D19068" s="109"/>
      <c r="E19068" s="94"/>
      <c r="L19068" s="109"/>
      <c r="M19068" s="109"/>
    </row>
    <row r="19069" spans="3:13">
      <c r="C19069" s="109"/>
      <c r="D19069" s="109"/>
      <c r="E19069" s="94"/>
      <c r="L19069" s="109"/>
      <c r="M19069" s="109"/>
    </row>
    <row r="19070" spans="3:13">
      <c r="C19070" s="109"/>
      <c r="D19070" s="109"/>
      <c r="E19070" s="94"/>
      <c r="L19070" s="109"/>
      <c r="M19070" s="109"/>
    </row>
    <row r="19071" spans="3:13">
      <c r="C19071" s="109"/>
      <c r="D19071" s="109"/>
      <c r="E19071" s="94"/>
      <c r="L19071" s="109"/>
      <c r="M19071" s="109"/>
    </row>
    <row r="19072" spans="3:13">
      <c r="C19072" s="109"/>
      <c r="D19072" s="109"/>
      <c r="E19072" s="94"/>
      <c r="L19072" s="109"/>
      <c r="M19072" s="109"/>
    </row>
    <row r="19073" spans="3:13">
      <c r="C19073" s="109"/>
      <c r="D19073" s="109"/>
      <c r="E19073" s="94"/>
      <c r="L19073" s="109"/>
      <c r="M19073" s="109"/>
    </row>
    <row r="19074" spans="3:13">
      <c r="C19074" s="109"/>
      <c r="D19074" s="109"/>
      <c r="E19074" s="94"/>
      <c r="L19074" s="109"/>
      <c r="M19074" s="109"/>
    </row>
    <row r="19075" spans="3:13">
      <c r="C19075" s="109"/>
      <c r="D19075" s="109"/>
      <c r="E19075" s="94"/>
      <c r="L19075" s="109"/>
      <c r="M19075" s="109"/>
    </row>
    <row r="19076" spans="3:13">
      <c r="C19076" s="109"/>
      <c r="D19076" s="109"/>
      <c r="E19076" s="94"/>
      <c r="L19076" s="109"/>
      <c r="M19076" s="109"/>
    </row>
    <row r="19077" spans="3:13">
      <c r="C19077" s="109"/>
      <c r="D19077" s="109"/>
      <c r="E19077" s="94"/>
      <c r="L19077" s="109"/>
      <c r="M19077" s="109"/>
    </row>
    <row r="19078" spans="3:13">
      <c r="C19078" s="109"/>
      <c r="D19078" s="109"/>
      <c r="E19078" s="94"/>
      <c r="L19078" s="109"/>
      <c r="M19078" s="109"/>
    </row>
    <row r="19079" spans="3:13">
      <c r="C19079" s="109"/>
      <c r="D19079" s="109"/>
      <c r="E19079" s="94"/>
      <c r="L19079" s="109"/>
      <c r="M19079" s="109"/>
    </row>
    <row r="19080" spans="3:13">
      <c r="C19080" s="109"/>
      <c r="D19080" s="109"/>
      <c r="E19080" s="94"/>
      <c r="L19080" s="109"/>
      <c r="M19080" s="109"/>
    </row>
    <row r="19081" spans="3:13">
      <c r="C19081" s="109"/>
      <c r="D19081" s="109"/>
      <c r="E19081" s="94"/>
      <c r="L19081" s="109"/>
      <c r="M19081" s="109"/>
    </row>
    <row r="19082" spans="3:13">
      <c r="C19082" s="109"/>
      <c r="D19082" s="109"/>
      <c r="E19082" s="94"/>
      <c r="L19082" s="109"/>
      <c r="M19082" s="109"/>
    </row>
    <row r="19083" spans="3:13">
      <c r="C19083" s="109"/>
      <c r="D19083" s="109"/>
      <c r="E19083" s="94"/>
      <c r="L19083" s="109"/>
      <c r="M19083" s="109"/>
    </row>
    <row r="19084" spans="3:13">
      <c r="C19084" s="109"/>
      <c r="D19084" s="109"/>
      <c r="E19084" s="94"/>
      <c r="L19084" s="109"/>
      <c r="M19084" s="109"/>
    </row>
    <row r="19085" spans="3:13">
      <c r="C19085" s="109"/>
      <c r="D19085" s="109"/>
      <c r="E19085" s="94"/>
      <c r="L19085" s="109"/>
      <c r="M19085" s="109"/>
    </row>
    <row r="19086" spans="3:13">
      <c r="C19086" s="109"/>
      <c r="D19086" s="109"/>
      <c r="E19086" s="94"/>
      <c r="L19086" s="109"/>
      <c r="M19086" s="109"/>
    </row>
    <row r="19087" spans="3:13">
      <c r="C19087" s="109"/>
      <c r="D19087" s="109"/>
      <c r="E19087" s="94"/>
      <c r="L19087" s="109"/>
      <c r="M19087" s="109"/>
    </row>
    <row r="19088" spans="3:13">
      <c r="C19088" s="109"/>
      <c r="D19088" s="109"/>
      <c r="E19088" s="94"/>
      <c r="L19088" s="109"/>
      <c r="M19088" s="109"/>
    </row>
    <row r="19089" spans="3:13">
      <c r="C19089" s="109"/>
      <c r="D19089" s="109"/>
      <c r="E19089" s="94"/>
      <c r="L19089" s="109"/>
      <c r="M19089" s="109"/>
    </row>
    <row r="19090" spans="3:13">
      <c r="C19090" s="109"/>
      <c r="D19090" s="109"/>
      <c r="E19090" s="94"/>
      <c r="L19090" s="109"/>
      <c r="M19090" s="109"/>
    </row>
    <row r="19091" spans="3:13">
      <c r="C19091" s="109"/>
      <c r="D19091" s="109"/>
      <c r="E19091" s="94"/>
      <c r="L19091" s="109"/>
      <c r="M19091" s="109"/>
    </row>
    <row r="19092" spans="3:13">
      <c r="C19092" s="109"/>
      <c r="D19092" s="109"/>
      <c r="E19092" s="94"/>
      <c r="L19092" s="109"/>
      <c r="M19092" s="109"/>
    </row>
    <row r="19093" spans="3:13">
      <c r="C19093" s="109"/>
      <c r="D19093" s="109"/>
      <c r="E19093" s="94"/>
      <c r="L19093" s="109"/>
      <c r="M19093" s="109"/>
    </row>
    <row r="19094" spans="3:13">
      <c r="C19094" s="109"/>
      <c r="D19094" s="109"/>
      <c r="E19094" s="94"/>
      <c r="L19094" s="109"/>
      <c r="M19094" s="109"/>
    </row>
    <row r="19095" spans="3:13">
      <c r="C19095" s="109"/>
      <c r="D19095" s="109"/>
      <c r="E19095" s="94"/>
      <c r="L19095" s="109"/>
      <c r="M19095" s="109"/>
    </row>
    <row r="19096" spans="3:13">
      <c r="C19096" s="109"/>
      <c r="D19096" s="109"/>
      <c r="E19096" s="94"/>
      <c r="L19096" s="109"/>
      <c r="M19096" s="109"/>
    </row>
    <row r="19097" spans="3:13">
      <c r="C19097" s="109"/>
      <c r="D19097" s="109"/>
      <c r="E19097" s="94"/>
      <c r="L19097" s="109"/>
      <c r="M19097" s="109"/>
    </row>
    <row r="19098" spans="3:13">
      <c r="C19098" s="109"/>
      <c r="D19098" s="109"/>
      <c r="E19098" s="94"/>
      <c r="L19098" s="109"/>
      <c r="M19098" s="109"/>
    </row>
    <row r="19099" spans="3:13">
      <c r="C19099" s="109"/>
      <c r="D19099" s="109"/>
      <c r="E19099" s="94"/>
      <c r="L19099" s="109"/>
      <c r="M19099" s="109"/>
    </row>
    <row r="19100" spans="3:13">
      <c r="C19100" s="109"/>
      <c r="D19100" s="109"/>
      <c r="E19100" s="94"/>
      <c r="L19100" s="109"/>
      <c r="M19100" s="109"/>
    </row>
    <row r="19101" spans="3:13">
      <c r="C19101" s="109"/>
      <c r="D19101" s="109"/>
      <c r="E19101" s="94"/>
      <c r="L19101" s="109"/>
      <c r="M19101" s="109"/>
    </row>
    <row r="19102" spans="3:13">
      <c r="C19102" s="109"/>
      <c r="D19102" s="109"/>
      <c r="E19102" s="94"/>
      <c r="L19102" s="109"/>
      <c r="M19102" s="109"/>
    </row>
    <row r="19103" spans="3:13">
      <c r="C19103" s="109"/>
      <c r="D19103" s="109"/>
      <c r="E19103" s="94"/>
      <c r="L19103" s="109"/>
      <c r="M19103" s="109"/>
    </row>
    <row r="19104" spans="3:13">
      <c r="C19104" s="109"/>
      <c r="D19104" s="109"/>
      <c r="E19104" s="94"/>
      <c r="L19104" s="109"/>
      <c r="M19104" s="109"/>
    </row>
    <row r="19105" spans="3:13">
      <c r="C19105" s="109"/>
      <c r="D19105" s="109"/>
      <c r="E19105" s="94"/>
      <c r="L19105" s="109"/>
      <c r="M19105" s="109"/>
    </row>
    <row r="19106" spans="3:13">
      <c r="C19106" s="109"/>
      <c r="D19106" s="109"/>
      <c r="E19106" s="94"/>
      <c r="L19106" s="109"/>
      <c r="M19106" s="109"/>
    </row>
    <row r="19107" spans="3:13">
      <c r="C19107" s="109"/>
      <c r="D19107" s="109"/>
      <c r="E19107" s="94"/>
      <c r="L19107" s="109"/>
      <c r="M19107" s="109"/>
    </row>
    <row r="19108" spans="3:13">
      <c r="C19108" s="109"/>
      <c r="D19108" s="109"/>
      <c r="E19108" s="94"/>
      <c r="L19108" s="109"/>
      <c r="M19108" s="109"/>
    </row>
    <row r="19109" spans="3:13">
      <c r="C19109" s="109"/>
      <c r="D19109" s="109"/>
      <c r="E19109" s="94"/>
      <c r="L19109" s="109"/>
      <c r="M19109" s="109"/>
    </row>
    <row r="19110" spans="3:13">
      <c r="C19110" s="109"/>
      <c r="D19110" s="109"/>
      <c r="E19110" s="94"/>
      <c r="L19110" s="109"/>
      <c r="M19110" s="109"/>
    </row>
    <row r="19111" spans="3:13">
      <c r="C19111" s="109"/>
      <c r="D19111" s="109"/>
      <c r="E19111" s="94"/>
      <c r="L19111" s="109"/>
      <c r="M19111" s="109"/>
    </row>
    <row r="19112" spans="3:13">
      <c r="C19112" s="109"/>
      <c r="D19112" s="109"/>
      <c r="E19112" s="94"/>
      <c r="L19112" s="109"/>
      <c r="M19112" s="109"/>
    </row>
    <row r="19113" spans="3:13">
      <c r="C19113" s="109"/>
      <c r="D19113" s="109"/>
      <c r="E19113" s="94"/>
      <c r="L19113" s="109"/>
      <c r="M19113" s="109"/>
    </row>
    <row r="19114" spans="3:13">
      <c r="C19114" s="109"/>
      <c r="D19114" s="109"/>
      <c r="E19114" s="94"/>
      <c r="L19114" s="109"/>
      <c r="M19114" s="109"/>
    </row>
    <row r="19115" spans="3:13">
      <c r="C19115" s="109"/>
      <c r="D19115" s="109"/>
      <c r="E19115" s="94"/>
      <c r="L19115" s="109"/>
      <c r="M19115" s="109"/>
    </row>
    <row r="19116" spans="3:13">
      <c r="C19116" s="109"/>
      <c r="D19116" s="109"/>
      <c r="E19116" s="94"/>
      <c r="L19116" s="109"/>
      <c r="M19116" s="109"/>
    </row>
    <row r="19117" spans="3:13">
      <c r="C19117" s="109"/>
      <c r="D19117" s="109"/>
      <c r="E19117" s="94"/>
      <c r="L19117" s="109"/>
      <c r="M19117" s="109"/>
    </row>
    <row r="19118" spans="3:13">
      <c r="C19118" s="109"/>
      <c r="D19118" s="109"/>
      <c r="E19118" s="94"/>
      <c r="L19118" s="109"/>
      <c r="M19118" s="109"/>
    </row>
    <row r="19119" spans="3:13">
      <c r="C19119" s="109"/>
      <c r="D19119" s="109"/>
      <c r="E19119" s="94"/>
      <c r="L19119" s="109"/>
      <c r="M19119" s="109"/>
    </row>
    <row r="19120" spans="3:13">
      <c r="C19120" s="109"/>
      <c r="D19120" s="109"/>
      <c r="E19120" s="94"/>
      <c r="L19120" s="109"/>
      <c r="M19120" s="109"/>
    </row>
    <row r="19121" spans="3:13">
      <c r="C19121" s="109"/>
      <c r="D19121" s="109"/>
      <c r="E19121" s="94"/>
      <c r="L19121" s="109"/>
      <c r="M19121" s="109"/>
    </row>
    <row r="19122" spans="3:13">
      <c r="C19122" s="109"/>
      <c r="D19122" s="109"/>
      <c r="E19122" s="94"/>
      <c r="L19122" s="109"/>
      <c r="M19122" s="109"/>
    </row>
    <row r="19123" spans="3:13">
      <c r="C19123" s="109"/>
      <c r="D19123" s="109"/>
      <c r="E19123" s="94"/>
      <c r="L19123" s="109"/>
      <c r="M19123" s="109"/>
    </row>
    <row r="19124" spans="3:13">
      <c r="C19124" s="109"/>
      <c r="D19124" s="109"/>
      <c r="E19124" s="94"/>
      <c r="L19124" s="109"/>
      <c r="M19124" s="109"/>
    </row>
    <row r="19125" spans="3:13">
      <c r="C19125" s="109"/>
      <c r="D19125" s="109"/>
      <c r="E19125" s="94"/>
      <c r="L19125" s="109"/>
      <c r="M19125" s="109"/>
    </row>
    <row r="19126" spans="3:13">
      <c r="C19126" s="109"/>
      <c r="D19126" s="109"/>
      <c r="E19126" s="94"/>
      <c r="L19126" s="109"/>
      <c r="M19126" s="109"/>
    </row>
    <row r="19127" spans="3:13">
      <c r="C19127" s="109"/>
      <c r="D19127" s="109"/>
      <c r="E19127" s="94"/>
      <c r="L19127" s="109"/>
      <c r="M19127" s="109"/>
    </row>
    <row r="19128" spans="3:13">
      <c r="C19128" s="109"/>
      <c r="D19128" s="109"/>
      <c r="E19128" s="94"/>
      <c r="L19128" s="109"/>
      <c r="M19128" s="109"/>
    </row>
    <row r="19129" spans="3:13">
      <c r="C19129" s="109"/>
      <c r="D19129" s="109"/>
      <c r="E19129" s="94"/>
      <c r="L19129" s="109"/>
      <c r="M19129" s="109"/>
    </row>
    <row r="19130" spans="3:13">
      <c r="C19130" s="109"/>
      <c r="D19130" s="109"/>
      <c r="E19130" s="94"/>
      <c r="L19130" s="109"/>
      <c r="M19130" s="109"/>
    </row>
    <row r="19131" spans="3:13">
      <c r="C19131" s="109"/>
      <c r="D19131" s="109"/>
      <c r="E19131" s="94"/>
      <c r="L19131" s="109"/>
      <c r="M19131" s="109"/>
    </row>
    <row r="19132" spans="3:13">
      <c r="C19132" s="109"/>
      <c r="D19132" s="109"/>
      <c r="E19132" s="94"/>
      <c r="L19132" s="109"/>
      <c r="M19132" s="109"/>
    </row>
    <row r="19133" spans="3:13">
      <c r="C19133" s="109"/>
      <c r="D19133" s="109"/>
      <c r="E19133" s="94"/>
      <c r="L19133" s="109"/>
      <c r="M19133" s="109"/>
    </row>
    <row r="19134" spans="3:13">
      <c r="C19134" s="109"/>
      <c r="D19134" s="109"/>
      <c r="E19134" s="94"/>
      <c r="L19134" s="109"/>
      <c r="M19134" s="109"/>
    </row>
    <row r="19135" spans="3:13">
      <c r="C19135" s="109"/>
      <c r="D19135" s="109"/>
      <c r="E19135" s="94"/>
      <c r="L19135" s="109"/>
      <c r="M19135" s="109"/>
    </row>
    <row r="19136" spans="3:13">
      <c r="C19136" s="109"/>
      <c r="D19136" s="109"/>
      <c r="E19136" s="94"/>
      <c r="L19136" s="109"/>
      <c r="M19136" s="109"/>
    </row>
    <row r="19137" spans="3:13">
      <c r="C19137" s="109"/>
      <c r="D19137" s="109"/>
      <c r="E19137" s="94"/>
      <c r="L19137" s="109"/>
      <c r="M19137" s="109"/>
    </row>
    <row r="19138" spans="3:13">
      <c r="C19138" s="109"/>
      <c r="D19138" s="109"/>
      <c r="E19138" s="94"/>
      <c r="L19138" s="109"/>
      <c r="M19138" s="109"/>
    </row>
    <row r="19139" spans="3:13">
      <c r="C19139" s="109"/>
      <c r="D19139" s="109"/>
      <c r="E19139" s="94"/>
      <c r="L19139" s="109"/>
      <c r="M19139" s="109"/>
    </row>
    <row r="19140" spans="3:13">
      <c r="C19140" s="109"/>
      <c r="D19140" s="109"/>
      <c r="E19140" s="94"/>
      <c r="L19140" s="109"/>
      <c r="M19140" s="109"/>
    </row>
    <row r="19141" spans="3:13">
      <c r="C19141" s="109"/>
      <c r="D19141" s="109"/>
      <c r="E19141" s="94"/>
      <c r="L19141" s="109"/>
      <c r="M19141" s="109"/>
    </row>
    <row r="19142" spans="3:13">
      <c r="C19142" s="109"/>
      <c r="D19142" s="109"/>
      <c r="E19142" s="94"/>
      <c r="L19142" s="109"/>
      <c r="M19142" s="109"/>
    </row>
    <row r="19143" spans="3:13">
      <c r="C19143" s="109"/>
      <c r="D19143" s="109"/>
      <c r="E19143" s="94"/>
      <c r="L19143" s="109"/>
      <c r="M19143" s="109"/>
    </row>
    <row r="19144" spans="3:13">
      <c r="C19144" s="109"/>
      <c r="D19144" s="109"/>
      <c r="E19144" s="94"/>
      <c r="L19144" s="109"/>
      <c r="M19144" s="109"/>
    </row>
    <row r="19145" spans="3:13">
      <c r="C19145" s="109"/>
      <c r="D19145" s="109"/>
      <c r="E19145" s="94"/>
      <c r="L19145" s="109"/>
      <c r="M19145" s="109"/>
    </row>
    <row r="19146" spans="3:13">
      <c r="C19146" s="109"/>
      <c r="D19146" s="109"/>
      <c r="E19146" s="94"/>
      <c r="L19146" s="109"/>
      <c r="M19146" s="109"/>
    </row>
    <row r="19147" spans="3:13">
      <c r="C19147" s="109"/>
      <c r="D19147" s="109"/>
      <c r="E19147" s="94"/>
      <c r="L19147" s="109"/>
      <c r="M19147" s="109"/>
    </row>
    <row r="19148" spans="3:13">
      <c r="C19148" s="109"/>
      <c r="D19148" s="109"/>
      <c r="E19148" s="94"/>
      <c r="L19148" s="109"/>
      <c r="M19148" s="109"/>
    </row>
    <row r="19149" spans="3:13">
      <c r="C19149" s="109"/>
      <c r="D19149" s="109"/>
      <c r="E19149" s="94"/>
      <c r="L19149" s="109"/>
      <c r="M19149" s="109"/>
    </row>
    <row r="19150" spans="3:13">
      <c r="C19150" s="109"/>
      <c r="D19150" s="109"/>
      <c r="E19150" s="94"/>
      <c r="L19150" s="109"/>
      <c r="M19150" s="109"/>
    </row>
    <row r="19151" spans="3:13">
      <c r="C19151" s="109"/>
      <c r="D19151" s="109"/>
      <c r="E19151" s="94"/>
      <c r="L19151" s="109"/>
      <c r="M19151" s="109"/>
    </row>
    <row r="19152" spans="3:13">
      <c r="C19152" s="109"/>
      <c r="D19152" s="109"/>
      <c r="E19152" s="94"/>
      <c r="L19152" s="109"/>
      <c r="M19152" s="109"/>
    </row>
    <row r="19153" spans="3:13">
      <c r="C19153" s="109"/>
      <c r="D19153" s="109"/>
      <c r="E19153" s="94"/>
      <c r="L19153" s="109"/>
      <c r="M19153" s="109"/>
    </row>
    <row r="19154" spans="3:13">
      <c r="C19154" s="109"/>
      <c r="D19154" s="109"/>
      <c r="E19154" s="94"/>
      <c r="L19154" s="109"/>
      <c r="M19154" s="109"/>
    </row>
    <row r="19155" spans="3:13">
      <c r="C19155" s="109"/>
      <c r="D19155" s="109"/>
      <c r="E19155" s="94"/>
      <c r="L19155" s="109"/>
      <c r="M19155" s="109"/>
    </row>
    <row r="19156" spans="3:13">
      <c r="C19156" s="109"/>
      <c r="D19156" s="109"/>
      <c r="E19156" s="94"/>
      <c r="L19156" s="109"/>
      <c r="M19156" s="109"/>
    </row>
    <row r="19157" spans="3:13">
      <c r="C19157" s="109"/>
      <c r="D19157" s="109"/>
      <c r="E19157" s="94"/>
      <c r="L19157" s="109"/>
      <c r="M19157" s="109"/>
    </row>
    <row r="19158" spans="3:13">
      <c r="C19158" s="109"/>
      <c r="D19158" s="109"/>
      <c r="E19158" s="94"/>
      <c r="L19158" s="109"/>
      <c r="M19158" s="109"/>
    </row>
    <row r="19159" spans="3:13">
      <c r="C19159" s="109"/>
      <c r="D19159" s="109"/>
      <c r="E19159" s="94"/>
      <c r="L19159" s="109"/>
      <c r="M19159" s="109"/>
    </row>
    <row r="19160" spans="3:13">
      <c r="C19160" s="109"/>
      <c r="D19160" s="109"/>
      <c r="E19160" s="94"/>
      <c r="L19160" s="109"/>
      <c r="M19160" s="109"/>
    </row>
    <row r="19161" spans="3:13">
      <c r="C19161" s="109"/>
      <c r="D19161" s="109"/>
      <c r="E19161" s="94"/>
      <c r="L19161" s="109"/>
      <c r="M19161" s="109"/>
    </row>
    <row r="19162" spans="3:13">
      <c r="C19162" s="109"/>
      <c r="D19162" s="109"/>
      <c r="E19162" s="94"/>
      <c r="L19162" s="109"/>
      <c r="M19162" s="109"/>
    </row>
    <row r="19163" spans="3:13">
      <c r="C19163" s="109"/>
      <c r="D19163" s="109"/>
      <c r="E19163" s="94"/>
      <c r="L19163" s="109"/>
      <c r="M19163" s="109"/>
    </row>
    <row r="19164" spans="3:13">
      <c r="C19164" s="109"/>
      <c r="D19164" s="109"/>
      <c r="E19164" s="94"/>
      <c r="L19164" s="109"/>
      <c r="M19164" s="109"/>
    </row>
    <row r="19165" spans="3:13">
      <c r="C19165" s="109"/>
      <c r="D19165" s="109"/>
      <c r="E19165" s="94"/>
      <c r="L19165" s="109"/>
      <c r="M19165" s="109"/>
    </row>
    <row r="19166" spans="3:13">
      <c r="C19166" s="109"/>
      <c r="D19166" s="109"/>
      <c r="E19166" s="94"/>
      <c r="L19166" s="109"/>
      <c r="M19166" s="109"/>
    </row>
    <row r="19167" spans="3:13">
      <c r="C19167" s="109"/>
      <c r="D19167" s="109"/>
      <c r="E19167" s="94"/>
      <c r="L19167" s="109"/>
      <c r="M19167" s="109"/>
    </row>
    <row r="19168" spans="3:13">
      <c r="C19168" s="109"/>
      <c r="D19168" s="109"/>
      <c r="E19168" s="94"/>
      <c r="L19168" s="109"/>
      <c r="M19168" s="109"/>
    </row>
    <row r="19169" spans="3:13">
      <c r="C19169" s="109"/>
      <c r="D19169" s="109"/>
      <c r="E19169" s="94"/>
      <c r="L19169" s="109"/>
      <c r="M19169" s="109"/>
    </row>
    <row r="19170" spans="3:13">
      <c r="C19170" s="109"/>
      <c r="D19170" s="109"/>
      <c r="E19170" s="94"/>
      <c r="L19170" s="109"/>
      <c r="M19170" s="109"/>
    </row>
    <row r="19171" spans="3:13">
      <c r="C19171" s="109"/>
      <c r="D19171" s="109"/>
      <c r="E19171" s="94"/>
      <c r="L19171" s="109"/>
      <c r="M19171" s="109"/>
    </row>
    <row r="19172" spans="3:13">
      <c r="C19172" s="109"/>
      <c r="D19172" s="109"/>
      <c r="E19172" s="94"/>
      <c r="L19172" s="109"/>
      <c r="M19172" s="109"/>
    </row>
    <row r="19173" spans="3:13">
      <c r="C19173" s="109"/>
      <c r="D19173" s="109"/>
      <c r="E19173" s="94"/>
      <c r="L19173" s="109"/>
      <c r="M19173" s="109"/>
    </row>
    <row r="19174" spans="3:13">
      <c r="C19174" s="109"/>
      <c r="D19174" s="109"/>
      <c r="E19174" s="94"/>
      <c r="L19174" s="109"/>
      <c r="M19174" s="109"/>
    </row>
    <row r="19175" spans="3:13">
      <c r="C19175" s="109"/>
      <c r="D19175" s="109"/>
      <c r="E19175" s="94"/>
      <c r="L19175" s="109"/>
      <c r="M19175" s="109"/>
    </row>
    <row r="19176" spans="3:13">
      <c r="C19176" s="109"/>
      <c r="D19176" s="109"/>
      <c r="E19176" s="94"/>
      <c r="L19176" s="109"/>
      <c r="M19176" s="109"/>
    </row>
    <row r="19177" spans="3:13">
      <c r="C19177" s="109"/>
      <c r="D19177" s="109"/>
      <c r="E19177" s="94"/>
      <c r="L19177" s="109"/>
      <c r="M19177" s="109"/>
    </row>
    <row r="19178" spans="3:13">
      <c r="C19178" s="109"/>
      <c r="D19178" s="109"/>
      <c r="E19178" s="94"/>
      <c r="L19178" s="109"/>
      <c r="M19178" s="109"/>
    </row>
    <row r="19179" spans="3:13">
      <c r="C19179" s="109"/>
      <c r="D19179" s="109"/>
      <c r="E19179" s="94"/>
      <c r="L19179" s="109"/>
      <c r="M19179" s="109"/>
    </row>
    <row r="19180" spans="3:13">
      <c r="C19180" s="109"/>
      <c r="D19180" s="109"/>
      <c r="E19180" s="94"/>
      <c r="L19180" s="109"/>
      <c r="M19180" s="109"/>
    </row>
    <row r="19181" spans="3:13">
      <c r="C19181" s="109"/>
      <c r="D19181" s="109"/>
      <c r="E19181" s="94"/>
      <c r="L19181" s="109"/>
      <c r="M19181" s="109"/>
    </row>
    <row r="19182" spans="3:13">
      <c r="C19182" s="109"/>
      <c r="D19182" s="109"/>
      <c r="E19182" s="94"/>
      <c r="L19182" s="109"/>
      <c r="M19182" s="109"/>
    </row>
    <row r="19183" spans="3:13">
      <c r="C19183" s="109"/>
      <c r="D19183" s="109"/>
      <c r="E19183" s="94"/>
      <c r="L19183" s="109"/>
      <c r="M19183" s="109"/>
    </row>
    <row r="19184" spans="3:13">
      <c r="C19184" s="109"/>
      <c r="D19184" s="109"/>
      <c r="E19184" s="94"/>
      <c r="L19184" s="109"/>
      <c r="M19184" s="109"/>
    </row>
    <row r="19185" spans="3:13">
      <c r="C19185" s="109"/>
      <c r="D19185" s="109"/>
      <c r="E19185" s="94"/>
      <c r="L19185" s="109"/>
      <c r="M19185" s="109"/>
    </row>
    <row r="19186" spans="3:13">
      <c r="C19186" s="109"/>
      <c r="D19186" s="109"/>
      <c r="E19186" s="94"/>
      <c r="L19186" s="109"/>
      <c r="M19186" s="109"/>
    </row>
    <row r="19187" spans="3:13">
      <c r="C19187" s="109"/>
      <c r="D19187" s="109"/>
      <c r="E19187" s="94"/>
      <c r="L19187" s="109"/>
      <c r="M19187" s="109"/>
    </row>
    <row r="19188" spans="3:13">
      <c r="C19188" s="109"/>
      <c r="D19188" s="109"/>
      <c r="E19188" s="94"/>
      <c r="L19188" s="109"/>
      <c r="M19188" s="109"/>
    </row>
    <row r="19189" spans="3:13">
      <c r="C19189" s="109"/>
      <c r="D19189" s="109"/>
      <c r="E19189" s="94"/>
      <c r="L19189" s="109"/>
      <c r="M19189" s="109"/>
    </row>
    <row r="19190" spans="3:13">
      <c r="C19190" s="109"/>
      <c r="D19190" s="109"/>
      <c r="E19190" s="94"/>
      <c r="L19190" s="109"/>
      <c r="M19190" s="109"/>
    </row>
    <row r="19191" spans="3:13">
      <c r="C19191" s="109"/>
      <c r="D19191" s="109"/>
      <c r="E19191" s="94"/>
      <c r="L19191" s="109"/>
      <c r="M19191" s="109"/>
    </row>
    <row r="19192" spans="3:13">
      <c r="C19192" s="109"/>
      <c r="D19192" s="109"/>
      <c r="E19192" s="94"/>
      <c r="L19192" s="109"/>
      <c r="M19192" s="109"/>
    </row>
    <row r="19193" spans="3:13">
      <c r="C19193" s="109"/>
      <c r="D19193" s="109"/>
      <c r="E19193" s="94"/>
      <c r="L19193" s="109"/>
      <c r="M19193" s="109"/>
    </row>
    <row r="19194" spans="3:13">
      <c r="C19194" s="109"/>
      <c r="D19194" s="109"/>
      <c r="E19194" s="94"/>
      <c r="L19194" s="109"/>
      <c r="M19194" s="109"/>
    </row>
    <row r="19195" spans="3:13">
      <c r="C19195" s="109"/>
      <c r="D19195" s="109"/>
      <c r="E19195" s="94"/>
      <c r="L19195" s="109"/>
      <c r="M19195" s="109"/>
    </row>
    <row r="19196" spans="3:13">
      <c r="C19196" s="109"/>
      <c r="D19196" s="109"/>
      <c r="E19196" s="94"/>
      <c r="L19196" s="109"/>
      <c r="M19196" s="109"/>
    </row>
    <row r="19197" spans="3:13">
      <c r="C19197" s="109"/>
      <c r="D19197" s="109"/>
      <c r="E19197" s="94"/>
      <c r="L19197" s="109"/>
      <c r="M19197" s="109"/>
    </row>
    <row r="19198" spans="3:13">
      <c r="C19198" s="109"/>
      <c r="D19198" s="109"/>
      <c r="E19198" s="94"/>
      <c r="L19198" s="109"/>
      <c r="M19198" s="109"/>
    </row>
    <row r="19199" spans="3:13">
      <c r="C19199" s="109"/>
      <c r="D19199" s="109"/>
      <c r="E19199" s="94"/>
      <c r="L19199" s="109"/>
      <c r="M19199" s="109"/>
    </row>
    <row r="19200" spans="3:13">
      <c r="C19200" s="109"/>
      <c r="D19200" s="109"/>
      <c r="E19200" s="94"/>
      <c r="L19200" s="109"/>
      <c r="M19200" s="109"/>
    </row>
    <row r="19201" spans="3:13">
      <c r="C19201" s="109"/>
      <c r="D19201" s="109"/>
      <c r="E19201" s="94"/>
      <c r="L19201" s="109"/>
      <c r="M19201" s="109"/>
    </row>
    <row r="19202" spans="3:13">
      <c r="C19202" s="109"/>
      <c r="D19202" s="109"/>
      <c r="E19202" s="94"/>
      <c r="L19202" s="109"/>
      <c r="M19202" s="109"/>
    </row>
    <row r="19203" spans="3:13">
      <c r="C19203" s="109"/>
      <c r="D19203" s="109"/>
      <c r="E19203" s="94"/>
      <c r="L19203" s="109"/>
      <c r="M19203" s="109"/>
    </row>
    <row r="19204" spans="3:13">
      <c r="C19204" s="109"/>
      <c r="D19204" s="109"/>
      <c r="E19204" s="94"/>
      <c r="L19204" s="109"/>
      <c r="M19204" s="109"/>
    </row>
    <row r="19205" spans="3:13">
      <c r="C19205" s="109"/>
      <c r="D19205" s="109"/>
      <c r="E19205" s="94"/>
      <c r="L19205" s="109"/>
      <c r="M19205" s="109"/>
    </row>
    <row r="19206" spans="3:13">
      <c r="C19206" s="109"/>
      <c r="D19206" s="109"/>
      <c r="E19206" s="94"/>
      <c r="L19206" s="109"/>
      <c r="M19206" s="109"/>
    </row>
    <row r="19207" spans="3:13">
      <c r="C19207" s="109"/>
      <c r="D19207" s="109"/>
      <c r="E19207" s="94"/>
      <c r="L19207" s="109"/>
      <c r="M19207" s="109"/>
    </row>
    <row r="19208" spans="3:13">
      <c r="C19208" s="109"/>
      <c r="D19208" s="109"/>
      <c r="E19208" s="94"/>
      <c r="L19208" s="109"/>
      <c r="M19208" s="109"/>
    </row>
    <row r="19209" spans="3:13">
      <c r="C19209" s="109"/>
      <c r="D19209" s="109"/>
      <c r="E19209" s="94"/>
      <c r="L19209" s="109"/>
      <c r="M19209" s="109"/>
    </row>
    <row r="19210" spans="3:13">
      <c r="C19210" s="109"/>
      <c r="D19210" s="109"/>
      <c r="E19210" s="94"/>
      <c r="L19210" s="109"/>
      <c r="M19210" s="109"/>
    </row>
    <row r="19211" spans="3:13">
      <c r="C19211" s="109"/>
      <c r="D19211" s="109"/>
      <c r="E19211" s="94"/>
      <c r="L19211" s="109"/>
      <c r="M19211" s="109"/>
    </row>
    <row r="19212" spans="3:13">
      <c r="C19212" s="109"/>
      <c r="D19212" s="109"/>
      <c r="E19212" s="94"/>
      <c r="L19212" s="109"/>
      <c r="M19212" s="109"/>
    </row>
    <row r="19213" spans="3:13">
      <c r="C19213" s="109"/>
      <c r="D19213" s="109"/>
      <c r="E19213" s="94"/>
      <c r="L19213" s="109"/>
      <c r="M19213" s="109"/>
    </row>
    <row r="19214" spans="3:13">
      <c r="C19214" s="109"/>
      <c r="D19214" s="109"/>
      <c r="E19214" s="94"/>
      <c r="L19214" s="109"/>
      <c r="M19214" s="109"/>
    </row>
    <row r="19215" spans="3:13">
      <c r="C19215" s="109"/>
      <c r="D19215" s="109"/>
      <c r="E19215" s="94"/>
      <c r="L19215" s="109"/>
      <c r="M19215" s="109"/>
    </row>
    <row r="19216" spans="3:13">
      <c r="C19216" s="109"/>
      <c r="D19216" s="109"/>
      <c r="E19216" s="94"/>
      <c r="L19216" s="109"/>
      <c r="M19216" s="109"/>
    </row>
    <row r="19217" spans="3:13">
      <c r="C19217" s="109"/>
      <c r="D19217" s="109"/>
      <c r="E19217" s="94"/>
      <c r="L19217" s="109"/>
      <c r="M19217" s="109"/>
    </row>
    <row r="19218" spans="3:13">
      <c r="C19218" s="109"/>
      <c r="D19218" s="109"/>
      <c r="E19218" s="94"/>
      <c r="L19218" s="109"/>
      <c r="M19218" s="109"/>
    </row>
    <row r="19219" spans="3:13">
      <c r="C19219" s="109"/>
      <c r="D19219" s="109"/>
      <c r="E19219" s="94"/>
      <c r="L19219" s="109"/>
      <c r="M19219" s="109"/>
    </row>
    <row r="19220" spans="3:13">
      <c r="C19220" s="109"/>
      <c r="D19220" s="109"/>
      <c r="E19220" s="94"/>
      <c r="L19220" s="109"/>
      <c r="M19220" s="109"/>
    </row>
    <row r="19221" spans="3:13">
      <c r="C19221" s="109"/>
      <c r="D19221" s="109"/>
      <c r="E19221" s="94"/>
      <c r="L19221" s="109"/>
      <c r="M19221" s="109"/>
    </row>
    <row r="19222" spans="3:13">
      <c r="C19222" s="109"/>
      <c r="D19222" s="109"/>
      <c r="E19222" s="94"/>
      <c r="L19222" s="109"/>
      <c r="M19222" s="109"/>
    </row>
    <row r="19223" spans="3:13">
      <c r="C19223" s="109"/>
      <c r="D19223" s="109"/>
      <c r="E19223" s="94"/>
      <c r="L19223" s="109"/>
      <c r="M19223" s="109"/>
    </row>
    <row r="19224" spans="3:13">
      <c r="C19224" s="109"/>
      <c r="D19224" s="109"/>
      <c r="E19224" s="94"/>
      <c r="L19224" s="109"/>
      <c r="M19224" s="109"/>
    </row>
    <row r="19225" spans="3:13">
      <c r="C19225" s="109"/>
      <c r="D19225" s="109"/>
      <c r="E19225" s="94"/>
      <c r="L19225" s="109"/>
      <c r="M19225" s="109"/>
    </row>
    <row r="19226" spans="3:13">
      <c r="C19226" s="109"/>
      <c r="D19226" s="109"/>
      <c r="E19226" s="94"/>
      <c r="L19226" s="109"/>
      <c r="M19226" s="109"/>
    </row>
    <row r="19227" spans="3:13">
      <c r="C19227" s="109"/>
      <c r="D19227" s="109"/>
      <c r="E19227" s="94"/>
      <c r="L19227" s="109"/>
      <c r="M19227" s="109"/>
    </row>
    <row r="19228" spans="3:13">
      <c r="C19228" s="109"/>
      <c r="D19228" s="109"/>
      <c r="E19228" s="94"/>
      <c r="L19228" s="109"/>
      <c r="M19228" s="109"/>
    </row>
    <row r="19229" spans="3:13">
      <c r="C19229" s="109"/>
      <c r="D19229" s="109"/>
      <c r="E19229" s="94"/>
      <c r="L19229" s="109"/>
      <c r="M19229" s="109"/>
    </row>
    <row r="19230" spans="3:13">
      <c r="C19230" s="109"/>
      <c r="D19230" s="109"/>
      <c r="E19230" s="94"/>
      <c r="L19230" s="109"/>
      <c r="M19230" s="109"/>
    </row>
    <row r="19231" spans="3:13">
      <c r="C19231" s="109"/>
      <c r="D19231" s="109"/>
      <c r="E19231" s="94"/>
      <c r="L19231" s="109"/>
      <c r="M19231" s="109"/>
    </row>
    <row r="19232" spans="3:13">
      <c r="C19232" s="109"/>
      <c r="D19232" s="109"/>
      <c r="E19232" s="94"/>
      <c r="L19232" s="109"/>
      <c r="M19232" s="109"/>
    </row>
    <row r="19233" spans="3:13">
      <c r="C19233" s="109"/>
      <c r="D19233" s="109"/>
      <c r="E19233" s="94"/>
      <c r="L19233" s="109"/>
      <c r="M19233" s="109"/>
    </row>
    <row r="19234" spans="3:13">
      <c r="C19234" s="109"/>
      <c r="D19234" s="109"/>
      <c r="E19234" s="94"/>
      <c r="L19234" s="109"/>
      <c r="M19234" s="109"/>
    </row>
    <row r="19235" spans="3:13">
      <c r="C19235" s="109"/>
      <c r="D19235" s="109"/>
      <c r="E19235" s="94"/>
      <c r="L19235" s="109"/>
      <c r="M19235" s="109"/>
    </row>
    <row r="19236" spans="3:13">
      <c r="C19236" s="109"/>
      <c r="D19236" s="109"/>
      <c r="E19236" s="94"/>
      <c r="L19236" s="109"/>
      <c r="M19236" s="109"/>
    </row>
    <row r="19237" spans="3:13">
      <c r="C19237" s="109"/>
      <c r="D19237" s="109"/>
      <c r="E19237" s="94"/>
      <c r="L19237" s="109"/>
      <c r="M19237" s="109"/>
    </row>
    <row r="19238" spans="3:13">
      <c r="C19238" s="109"/>
      <c r="D19238" s="109"/>
      <c r="E19238" s="94"/>
      <c r="L19238" s="109"/>
      <c r="M19238" s="109"/>
    </row>
    <row r="19239" spans="3:13">
      <c r="C19239" s="109"/>
      <c r="D19239" s="109"/>
      <c r="E19239" s="94"/>
      <c r="L19239" s="109"/>
      <c r="M19239" s="109"/>
    </row>
    <row r="19240" spans="3:13">
      <c r="C19240" s="109"/>
      <c r="D19240" s="109"/>
      <c r="E19240" s="94"/>
      <c r="L19240" s="109"/>
      <c r="M19240" s="109"/>
    </row>
    <row r="19241" spans="3:13">
      <c r="C19241" s="109"/>
      <c r="D19241" s="109"/>
      <c r="E19241" s="94"/>
      <c r="L19241" s="109"/>
      <c r="M19241" s="109"/>
    </row>
    <row r="19242" spans="3:13">
      <c r="C19242" s="109"/>
      <c r="D19242" s="109"/>
      <c r="E19242" s="94"/>
      <c r="L19242" s="109"/>
      <c r="M19242" s="109"/>
    </row>
    <row r="19243" spans="3:13">
      <c r="C19243" s="109"/>
      <c r="D19243" s="109"/>
      <c r="E19243" s="94"/>
      <c r="L19243" s="109"/>
      <c r="M19243" s="109"/>
    </row>
    <row r="19244" spans="3:13">
      <c r="C19244" s="109"/>
      <c r="D19244" s="109"/>
      <c r="E19244" s="94"/>
      <c r="L19244" s="109"/>
      <c r="M19244" s="109"/>
    </row>
    <row r="19245" spans="3:13">
      <c r="C19245" s="109"/>
      <c r="D19245" s="109"/>
      <c r="E19245" s="94"/>
      <c r="L19245" s="109"/>
      <c r="M19245" s="109"/>
    </row>
    <row r="19246" spans="3:13">
      <c r="C19246" s="109"/>
      <c r="D19246" s="109"/>
      <c r="E19246" s="94"/>
      <c r="L19246" s="109"/>
      <c r="M19246" s="109"/>
    </row>
    <row r="19247" spans="3:13">
      <c r="C19247" s="109"/>
      <c r="D19247" s="109"/>
      <c r="E19247" s="94"/>
      <c r="L19247" s="109"/>
      <c r="M19247" s="109"/>
    </row>
    <row r="19248" spans="3:13">
      <c r="C19248" s="109"/>
      <c r="D19248" s="109"/>
      <c r="E19248" s="94"/>
      <c r="L19248" s="109"/>
      <c r="M19248" s="109"/>
    </row>
    <row r="19249" spans="3:13">
      <c r="C19249" s="109"/>
      <c r="D19249" s="109"/>
      <c r="E19249" s="94"/>
      <c r="L19249" s="109"/>
      <c r="M19249" s="109"/>
    </row>
    <row r="19250" spans="3:13">
      <c r="C19250" s="109"/>
      <c r="D19250" s="109"/>
      <c r="E19250" s="94"/>
      <c r="L19250" s="109"/>
      <c r="M19250" s="109"/>
    </row>
    <row r="19251" spans="3:13">
      <c r="C19251" s="109"/>
      <c r="D19251" s="109"/>
      <c r="E19251" s="94"/>
      <c r="L19251" s="109"/>
      <c r="M19251" s="109"/>
    </row>
    <row r="19252" spans="3:13">
      <c r="C19252" s="109"/>
      <c r="D19252" s="109"/>
      <c r="E19252" s="94"/>
      <c r="L19252" s="109"/>
      <c r="M19252" s="109"/>
    </row>
    <row r="19253" spans="3:13">
      <c r="C19253" s="109"/>
      <c r="D19253" s="109"/>
      <c r="E19253" s="94"/>
      <c r="L19253" s="109"/>
      <c r="M19253" s="109"/>
    </row>
    <row r="19254" spans="3:13">
      <c r="C19254" s="109"/>
      <c r="D19254" s="109"/>
      <c r="E19254" s="94"/>
      <c r="L19254" s="109"/>
      <c r="M19254" s="109"/>
    </row>
    <row r="19255" spans="3:13">
      <c r="C19255" s="109"/>
      <c r="D19255" s="109"/>
      <c r="E19255" s="94"/>
      <c r="L19255" s="109"/>
      <c r="M19255" s="109"/>
    </row>
    <row r="19256" spans="3:13">
      <c r="C19256" s="109"/>
      <c r="D19256" s="109"/>
      <c r="E19256" s="94"/>
      <c r="L19256" s="109"/>
      <c r="M19256" s="109"/>
    </row>
    <row r="19257" spans="3:13">
      <c r="C19257" s="109"/>
      <c r="D19257" s="109"/>
      <c r="E19257" s="94"/>
      <c r="L19257" s="109"/>
      <c r="M19257" s="109"/>
    </row>
    <row r="19258" spans="3:13">
      <c r="C19258" s="109"/>
      <c r="D19258" s="109"/>
      <c r="E19258" s="94"/>
      <c r="L19258" s="109"/>
      <c r="M19258" s="109"/>
    </row>
    <row r="19259" spans="3:13">
      <c r="C19259" s="109"/>
      <c r="D19259" s="109"/>
      <c r="E19259" s="94"/>
      <c r="L19259" s="109"/>
      <c r="M19259" s="109"/>
    </row>
    <row r="19260" spans="3:13">
      <c r="C19260" s="109"/>
      <c r="D19260" s="109"/>
      <c r="E19260" s="94"/>
      <c r="L19260" s="109"/>
      <c r="M19260" s="109"/>
    </row>
    <row r="19261" spans="3:13">
      <c r="C19261" s="109"/>
      <c r="D19261" s="109"/>
      <c r="E19261" s="94"/>
      <c r="L19261" s="109"/>
      <c r="M19261" s="109"/>
    </row>
    <row r="19262" spans="3:13">
      <c r="C19262" s="109"/>
      <c r="D19262" s="109"/>
      <c r="E19262" s="94"/>
      <c r="L19262" s="109"/>
      <c r="M19262" s="109"/>
    </row>
    <row r="19263" spans="3:13">
      <c r="C19263" s="109"/>
      <c r="D19263" s="109"/>
      <c r="E19263" s="94"/>
      <c r="L19263" s="109"/>
      <c r="M19263" s="109"/>
    </row>
    <row r="19264" spans="3:13">
      <c r="C19264" s="109"/>
      <c r="D19264" s="109"/>
      <c r="E19264" s="94"/>
      <c r="L19264" s="109"/>
      <c r="M19264" s="109"/>
    </row>
    <row r="19265" spans="3:13">
      <c r="C19265" s="109"/>
      <c r="D19265" s="109"/>
      <c r="E19265" s="94"/>
      <c r="L19265" s="109"/>
      <c r="M19265" s="109"/>
    </row>
    <row r="19266" spans="3:13">
      <c r="C19266" s="109"/>
      <c r="D19266" s="109"/>
      <c r="E19266" s="94"/>
      <c r="L19266" s="109"/>
      <c r="M19266" s="109"/>
    </row>
    <row r="19267" spans="3:13">
      <c r="C19267" s="109"/>
      <c r="D19267" s="109"/>
      <c r="E19267" s="94"/>
      <c r="L19267" s="109"/>
      <c r="M19267" s="109"/>
    </row>
    <row r="19268" spans="3:13">
      <c r="C19268" s="109"/>
      <c r="D19268" s="109"/>
      <c r="E19268" s="94"/>
      <c r="L19268" s="109"/>
      <c r="M19268" s="109"/>
    </row>
    <row r="19269" spans="3:13">
      <c r="C19269" s="109"/>
      <c r="D19269" s="109"/>
      <c r="E19269" s="94"/>
      <c r="L19269" s="109"/>
      <c r="M19269" s="109"/>
    </row>
    <row r="19270" spans="3:13">
      <c r="C19270" s="109"/>
      <c r="D19270" s="109"/>
      <c r="E19270" s="94"/>
      <c r="L19270" s="109"/>
      <c r="M19270" s="109"/>
    </row>
    <row r="19271" spans="3:13">
      <c r="C19271" s="109"/>
      <c r="D19271" s="109"/>
      <c r="E19271" s="94"/>
      <c r="L19271" s="109"/>
      <c r="M19271" s="109"/>
    </row>
    <row r="19272" spans="3:13">
      <c r="C19272" s="109"/>
      <c r="D19272" s="109"/>
      <c r="E19272" s="94"/>
      <c r="L19272" s="109"/>
      <c r="M19272" s="109"/>
    </row>
    <row r="19273" spans="3:13">
      <c r="C19273" s="109"/>
      <c r="D19273" s="109"/>
      <c r="E19273" s="94"/>
      <c r="L19273" s="109"/>
      <c r="M19273" s="109"/>
    </row>
    <row r="19274" spans="3:13">
      <c r="C19274" s="109"/>
      <c r="D19274" s="109"/>
      <c r="E19274" s="94"/>
      <c r="L19274" s="109"/>
      <c r="M19274" s="109"/>
    </row>
    <row r="19275" spans="3:13">
      <c r="C19275" s="109"/>
      <c r="D19275" s="109"/>
      <c r="E19275" s="94"/>
      <c r="L19275" s="109"/>
      <c r="M19275" s="109"/>
    </row>
    <row r="19276" spans="3:13">
      <c r="C19276" s="109"/>
      <c r="D19276" s="109"/>
      <c r="E19276" s="94"/>
      <c r="L19276" s="109"/>
      <c r="M19276" s="109"/>
    </row>
    <row r="19277" spans="3:13">
      <c r="C19277" s="109"/>
      <c r="D19277" s="109"/>
      <c r="E19277" s="94"/>
      <c r="L19277" s="109"/>
      <c r="M19277" s="109"/>
    </row>
    <row r="19278" spans="3:13">
      <c r="C19278" s="109"/>
      <c r="D19278" s="109"/>
      <c r="E19278" s="94"/>
      <c r="L19278" s="109"/>
      <c r="M19278" s="109"/>
    </row>
    <row r="19279" spans="3:13">
      <c r="C19279" s="109"/>
      <c r="D19279" s="109"/>
      <c r="E19279" s="94"/>
      <c r="L19279" s="109"/>
      <c r="M19279" s="109"/>
    </row>
    <row r="19280" spans="3:13">
      <c r="C19280" s="109"/>
      <c r="D19280" s="109"/>
      <c r="E19280" s="94"/>
      <c r="L19280" s="109"/>
      <c r="M19280" s="109"/>
    </row>
    <row r="19281" spans="3:13">
      <c r="C19281" s="109"/>
      <c r="D19281" s="109"/>
      <c r="E19281" s="94"/>
      <c r="L19281" s="109"/>
      <c r="M19281" s="109"/>
    </row>
    <row r="19282" spans="3:13">
      <c r="C19282" s="109"/>
      <c r="D19282" s="109"/>
      <c r="E19282" s="94"/>
      <c r="L19282" s="109"/>
      <c r="M19282" s="109"/>
    </row>
    <row r="19283" spans="3:13">
      <c r="C19283" s="109"/>
      <c r="D19283" s="109"/>
      <c r="E19283" s="94"/>
      <c r="L19283" s="109"/>
      <c r="M19283" s="109"/>
    </row>
    <row r="19284" spans="3:13">
      <c r="C19284" s="109"/>
      <c r="D19284" s="109"/>
      <c r="E19284" s="94"/>
      <c r="L19284" s="109"/>
      <c r="M19284" s="109"/>
    </row>
    <row r="19285" spans="3:13">
      <c r="C19285" s="109"/>
      <c r="D19285" s="109"/>
      <c r="E19285" s="94"/>
      <c r="L19285" s="109"/>
      <c r="M19285" s="109"/>
    </row>
    <row r="19286" spans="3:13">
      <c r="C19286" s="109"/>
      <c r="D19286" s="109"/>
      <c r="E19286" s="94"/>
      <c r="L19286" s="109"/>
      <c r="M19286" s="109"/>
    </row>
    <row r="19287" spans="3:13">
      <c r="C19287" s="109"/>
      <c r="D19287" s="109"/>
      <c r="E19287" s="94"/>
      <c r="L19287" s="109"/>
      <c r="M19287" s="109"/>
    </row>
    <row r="19288" spans="3:13">
      <c r="C19288" s="109"/>
      <c r="D19288" s="109"/>
      <c r="E19288" s="94"/>
      <c r="L19288" s="109"/>
      <c r="M19288" s="109"/>
    </row>
    <row r="19289" spans="3:13">
      <c r="C19289" s="109"/>
      <c r="D19289" s="109"/>
      <c r="E19289" s="94"/>
      <c r="L19289" s="109"/>
      <c r="M19289" s="109"/>
    </row>
    <row r="19290" spans="3:13">
      <c r="C19290" s="109"/>
      <c r="D19290" s="109"/>
      <c r="E19290" s="94"/>
      <c r="L19290" s="109"/>
      <c r="M19290" s="109"/>
    </row>
    <row r="19291" spans="3:13">
      <c r="C19291" s="109"/>
      <c r="D19291" s="109"/>
      <c r="E19291" s="94"/>
      <c r="L19291" s="109"/>
      <c r="M19291" s="109"/>
    </row>
    <row r="19292" spans="3:13">
      <c r="C19292" s="109"/>
      <c r="D19292" s="109"/>
      <c r="E19292" s="94"/>
      <c r="L19292" s="109"/>
      <c r="M19292" s="109"/>
    </row>
    <row r="19293" spans="3:13">
      <c r="C19293" s="109"/>
      <c r="D19293" s="109"/>
      <c r="E19293" s="94"/>
      <c r="L19293" s="109"/>
      <c r="M19293" s="109"/>
    </row>
    <row r="19294" spans="3:13">
      <c r="C19294" s="109"/>
      <c r="D19294" s="109"/>
      <c r="E19294" s="94"/>
      <c r="L19294" s="109"/>
      <c r="M19294" s="109"/>
    </row>
    <row r="19295" spans="3:13">
      <c r="C19295" s="109"/>
      <c r="D19295" s="109"/>
      <c r="E19295" s="94"/>
      <c r="L19295" s="109"/>
      <c r="M19295" s="109"/>
    </row>
    <row r="19296" spans="3:13">
      <c r="C19296" s="109"/>
      <c r="D19296" s="109"/>
      <c r="E19296" s="94"/>
      <c r="L19296" s="109"/>
      <c r="M19296" s="109"/>
    </row>
    <row r="19297" spans="3:13">
      <c r="C19297" s="109"/>
      <c r="D19297" s="109"/>
      <c r="E19297" s="94"/>
      <c r="L19297" s="109"/>
      <c r="M19297" s="109"/>
    </row>
    <row r="19298" spans="3:13">
      <c r="C19298" s="109"/>
      <c r="D19298" s="109"/>
      <c r="E19298" s="94"/>
      <c r="L19298" s="109"/>
      <c r="M19298" s="109"/>
    </row>
    <row r="19299" spans="3:13">
      <c r="C19299" s="109"/>
      <c r="D19299" s="109"/>
      <c r="E19299" s="94"/>
      <c r="L19299" s="109"/>
      <c r="M19299" s="109"/>
    </row>
    <row r="19300" spans="3:13">
      <c r="C19300" s="109"/>
      <c r="D19300" s="109"/>
      <c r="E19300" s="94"/>
      <c r="L19300" s="109"/>
      <c r="M19300" s="109"/>
    </row>
    <row r="19301" spans="3:13">
      <c r="C19301" s="109"/>
      <c r="D19301" s="109"/>
      <c r="E19301" s="94"/>
      <c r="L19301" s="109"/>
      <c r="M19301" s="109"/>
    </row>
    <row r="19302" spans="3:13">
      <c r="C19302" s="109"/>
      <c r="D19302" s="109"/>
      <c r="E19302" s="94"/>
      <c r="L19302" s="109"/>
      <c r="M19302" s="109"/>
    </row>
    <row r="19303" spans="3:13">
      <c r="C19303" s="109"/>
      <c r="D19303" s="109"/>
      <c r="E19303" s="94"/>
      <c r="L19303" s="109"/>
      <c r="M19303" s="109"/>
    </row>
    <row r="19304" spans="3:13">
      <c r="C19304" s="109"/>
      <c r="D19304" s="109"/>
      <c r="E19304" s="94"/>
      <c r="L19304" s="109"/>
      <c r="M19304" s="109"/>
    </row>
    <row r="19305" spans="3:13">
      <c r="C19305" s="109"/>
      <c r="D19305" s="109"/>
      <c r="E19305" s="94"/>
      <c r="L19305" s="109"/>
      <c r="M19305" s="109"/>
    </row>
    <row r="19306" spans="3:13">
      <c r="C19306" s="109"/>
      <c r="D19306" s="109"/>
      <c r="E19306" s="94"/>
      <c r="L19306" s="109"/>
      <c r="M19306" s="109"/>
    </row>
    <row r="19307" spans="3:13">
      <c r="C19307" s="109"/>
      <c r="D19307" s="109"/>
      <c r="E19307" s="94"/>
      <c r="L19307" s="109"/>
      <c r="M19307" s="109"/>
    </row>
    <row r="19308" spans="3:13">
      <c r="C19308" s="109"/>
      <c r="D19308" s="109"/>
      <c r="E19308" s="94"/>
      <c r="L19308" s="109"/>
      <c r="M19308" s="109"/>
    </row>
    <row r="19309" spans="3:13">
      <c r="C19309" s="109"/>
      <c r="D19309" s="109"/>
      <c r="E19309" s="94"/>
      <c r="L19309" s="109"/>
      <c r="M19309" s="109"/>
    </row>
    <row r="19310" spans="3:13">
      <c r="C19310" s="109"/>
      <c r="D19310" s="109"/>
      <c r="E19310" s="94"/>
      <c r="L19310" s="109"/>
      <c r="M19310" s="109"/>
    </row>
    <row r="19311" spans="3:13">
      <c r="C19311" s="109"/>
      <c r="D19311" s="109"/>
      <c r="E19311" s="94"/>
      <c r="L19311" s="109"/>
      <c r="M19311" s="109"/>
    </row>
    <row r="19312" spans="3:13">
      <c r="C19312" s="109"/>
      <c r="D19312" s="109"/>
      <c r="E19312" s="94"/>
      <c r="L19312" s="109"/>
      <c r="M19312" s="109"/>
    </row>
    <row r="19313" spans="3:13">
      <c r="C19313" s="109"/>
      <c r="D19313" s="109"/>
      <c r="E19313" s="94"/>
      <c r="L19313" s="109"/>
      <c r="M19313" s="109"/>
    </row>
    <row r="19314" spans="3:13">
      <c r="C19314" s="109"/>
      <c r="D19314" s="109"/>
      <c r="E19314" s="94"/>
      <c r="L19314" s="109"/>
      <c r="M19314" s="109"/>
    </row>
    <row r="19315" spans="3:13">
      <c r="C19315" s="109"/>
      <c r="D19315" s="109"/>
      <c r="E19315" s="94"/>
      <c r="L19315" s="109"/>
      <c r="M19315" s="109"/>
    </row>
    <row r="19316" spans="3:13">
      <c r="C19316" s="109"/>
      <c r="D19316" s="109"/>
      <c r="E19316" s="94"/>
      <c r="L19316" s="109"/>
      <c r="M19316" s="109"/>
    </row>
    <row r="19317" spans="3:13">
      <c r="C19317" s="109"/>
      <c r="D19317" s="109"/>
      <c r="E19317" s="94"/>
      <c r="L19317" s="109"/>
      <c r="M19317" s="109"/>
    </row>
    <row r="19318" spans="3:13">
      <c r="C19318" s="109"/>
      <c r="D19318" s="109"/>
      <c r="E19318" s="94"/>
      <c r="L19318" s="109"/>
      <c r="M19318" s="109"/>
    </row>
    <row r="19319" spans="3:13">
      <c r="C19319" s="109"/>
      <c r="D19319" s="109"/>
      <c r="E19319" s="94"/>
      <c r="L19319" s="109"/>
      <c r="M19319" s="109"/>
    </row>
    <row r="19320" spans="3:13">
      <c r="C19320" s="109"/>
      <c r="D19320" s="109"/>
      <c r="E19320" s="94"/>
      <c r="L19320" s="109"/>
      <c r="M19320" s="109"/>
    </row>
    <row r="19321" spans="3:13">
      <c r="C19321" s="109"/>
      <c r="D19321" s="109"/>
      <c r="E19321" s="94"/>
      <c r="L19321" s="109"/>
      <c r="M19321" s="109"/>
    </row>
    <row r="19322" spans="3:13">
      <c r="C19322" s="109"/>
      <c r="D19322" s="109"/>
      <c r="E19322" s="94"/>
      <c r="L19322" s="109"/>
      <c r="M19322" s="109"/>
    </row>
    <row r="19323" spans="3:13">
      <c r="C19323" s="109"/>
      <c r="D19323" s="109"/>
      <c r="E19323" s="94"/>
      <c r="L19323" s="109"/>
      <c r="M19323" s="109"/>
    </row>
    <row r="19324" spans="3:13">
      <c r="C19324" s="109"/>
      <c r="D19324" s="109"/>
      <c r="E19324" s="94"/>
      <c r="L19324" s="109"/>
      <c r="M19324" s="109"/>
    </row>
    <row r="19325" spans="3:13">
      <c r="C19325" s="109"/>
      <c r="D19325" s="109"/>
      <c r="E19325" s="94"/>
      <c r="L19325" s="109"/>
      <c r="M19325" s="109"/>
    </row>
    <row r="19326" spans="3:13">
      <c r="C19326" s="109"/>
      <c r="D19326" s="109"/>
      <c r="E19326" s="94"/>
      <c r="L19326" s="109"/>
      <c r="M19326" s="109"/>
    </row>
    <row r="19327" spans="3:13">
      <c r="C19327" s="109"/>
      <c r="D19327" s="109"/>
      <c r="E19327" s="94"/>
      <c r="L19327" s="109"/>
      <c r="M19327" s="109"/>
    </row>
    <row r="19328" spans="3:13">
      <c r="C19328" s="109"/>
      <c r="D19328" s="109"/>
      <c r="E19328" s="94"/>
      <c r="L19328" s="109"/>
      <c r="M19328" s="109"/>
    </row>
    <row r="19329" spans="3:13">
      <c r="C19329" s="109"/>
      <c r="D19329" s="109"/>
      <c r="E19329" s="94"/>
      <c r="L19329" s="109"/>
      <c r="M19329" s="109"/>
    </row>
    <row r="19330" spans="3:13">
      <c r="C19330" s="109"/>
      <c r="D19330" s="109"/>
      <c r="E19330" s="94"/>
      <c r="L19330" s="109"/>
      <c r="M19330" s="109"/>
    </row>
    <row r="19331" spans="3:13">
      <c r="C19331" s="109"/>
      <c r="D19331" s="109"/>
      <c r="E19331" s="94"/>
      <c r="L19331" s="109"/>
      <c r="M19331" s="109"/>
    </row>
    <row r="19332" spans="3:13">
      <c r="C19332" s="109"/>
      <c r="D19332" s="109"/>
      <c r="E19332" s="94"/>
      <c r="L19332" s="109"/>
      <c r="M19332" s="109"/>
    </row>
    <row r="19333" spans="3:13">
      <c r="C19333" s="109"/>
      <c r="D19333" s="109"/>
      <c r="E19333" s="94"/>
      <c r="L19333" s="109"/>
      <c r="M19333" s="109"/>
    </row>
    <row r="19334" spans="3:13">
      <c r="C19334" s="109"/>
      <c r="D19334" s="109"/>
      <c r="E19334" s="94"/>
      <c r="L19334" s="109"/>
      <c r="M19334" s="109"/>
    </row>
    <row r="19335" spans="3:13">
      <c r="C19335" s="109"/>
      <c r="D19335" s="109"/>
      <c r="E19335" s="94"/>
      <c r="L19335" s="109"/>
      <c r="M19335" s="109"/>
    </row>
    <row r="19336" spans="3:13">
      <c r="C19336" s="109"/>
      <c r="D19336" s="109"/>
      <c r="E19336" s="94"/>
      <c r="L19336" s="109"/>
      <c r="M19336" s="109"/>
    </row>
    <row r="19337" spans="3:13">
      <c r="C19337" s="109"/>
      <c r="D19337" s="109"/>
      <c r="E19337" s="94"/>
      <c r="L19337" s="109"/>
      <c r="M19337" s="109"/>
    </row>
    <row r="19338" spans="3:13">
      <c r="C19338" s="109"/>
      <c r="D19338" s="109"/>
      <c r="E19338" s="94"/>
      <c r="L19338" s="109"/>
      <c r="M19338" s="109"/>
    </row>
    <row r="19339" spans="3:13">
      <c r="C19339" s="109"/>
      <c r="D19339" s="109"/>
      <c r="E19339" s="94"/>
      <c r="L19339" s="109"/>
      <c r="M19339" s="109"/>
    </row>
    <row r="19340" spans="3:13">
      <c r="C19340" s="109"/>
      <c r="D19340" s="109"/>
      <c r="E19340" s="94"/>
      <c r="L19340" s="109"/>
      <c r="M19340" s="109"/>
    </row>
    <row r="19341" spans="3:13">
      <c r="C19341" s="109"/>
      <c r="D19341" s="109"/>
      <c r="E19341" s="94"/>
      <c r="L19341" s="109"/>
      <c r="M19341" s="109"/>
    </row>
    <row r="19342" spans="3:13">
      <c r="C19342" s="109"/>
      <c r="D19342" s="109"/>
      <c r="E19342" s="94"/>
      <c r="L19342" s="109"/>
      <c r="M19342" s="109"/>
    </row>
    <row r="19343" spans="3:13">
      <c r="C19343" s="109"/>
      <c r="D19343" s="109"/>
      <c r="E19343" s="94"/>
      <c r="L19343" s="109"/>
      <c r="M19343" s="109"/>
    </row>
    <row r="19344" spans="3:13">
      <c r="C19344" s="109"/>
      <c r="D19344" s="109"/>
      <c r="E19344" s="94"/>
      <c r="L19344" s="109"/>
      <c r="M19344" s="109"/>
    </row>
    <row r="19345" spans="3:13">
      <c r="C19345" s="109"/>
      <c r="D19345" s="109"/>
      <c r="E19345" s="94"/>
      <c r="L19345" s="109"/>
      <c r="M19345" s="109"/>
    </row>
    <row r="19346" spans="3:13">
      <c r="C19346" s="109"/>
      <c r="D19346" s="109"/>
      <c r="E19346" s="94"/>
      <c r="L19346" s="109"/>
      <c r="M19346" s="109"/>
    </row>
    <row r="19347" spans="3:13">
      <c r="C19347" s="109"/>
      <c r="D19347" s="109"/>
      <c r="E19347" s="94"/>
      <c r="L19347" s="109"/>
      <c r="M19347" s="109"/>
    </row>
    <row r="19348" spans="3:13">
      <c r="C19348" s="109"/>
      <c r="D19348" s="109"/>
      <c r="E19348" s="94"/>
      <c r="L19348" s="109"/>
      <c r="M19348" s="109"/>
    </row>
    <row r="19349" spans="3:13">
      <c r="C19349" s="109"/>
      <c r="D19349" s="109"/>
      <c r="E19349" s="94"/>
      <c r="L19349" s="109"/>
      <c r="M19349" s="109"/>
    </row>
    <row r="19350" spans="3:13">
      <c r="C19350" s="109"/>
      <c r="D19350" s="109"/>
      <c r="E19350" s="94"/>
      <c r="L19350" s="109"/>
      <c r="M19350" s="109"/>
    </row>
    <row r="19351" spans="3:13">
      <c r="C19351" s="109"/>
      <c r="D19351" s="109"/>
      <c r="E19351" s="94"/>
      <c r="L19351" s="109"/>
      <c r="M19351" s="109"/>
    </row>
    <row r="19352" spans="3:13">
      <c r="C19352" s="109"/>
      <c r="D19352" s="109"/>
      <c r="E19352" s="94"/>
      <c r="L19352" s="109"/>
      <c r="M19352" s="109"/>
    </row>
    <row r="19353" spans="3:13">
      <c r="C19353" s="109"/>
      <c r="D19353" s="109"/>
      <c r="E19353" s="94"/>
      <c r="L19353" s="109"/>
      <c r="M19353" s="109"/>
    </row>
    <row r="19354" spans="3:13">
      <c r="C19354" s="109"/>
      <c r="D19354" s="109"/>
      <c r="E19354" s="94"/>
      <c r="L19354" s="109"/>
      <c r="M19354" s="109"/>
    </row>
    <row r="19355" spans="3:13">
      <c r="C19355" s="109"/>
      <c r="D19355" s="109"/>
      <c r="E19355" s="94"/>
      <c r="L19355" s="109"/>
      <c r="M19355" s="109"/>
    </row>
    <row r="19356" spans="3:13">
      <c r="C19356" s="109"/>
      <c r="D19356" s="109"/>
      <c r="E19356" s="94"/>
      <c r="L19356" s="109"/>
      <c r="M19356" s="109"/>
    </row>
    <row r="19357" spans="3:13">
      <c r="C19357" s="109"/>
      <c r="D19357" s="109"/>
      <c r="E19357" s="94"/>
      <c r="L19357" s="109"/>
      <c r="M19357" s="109"/>
    </row>
    <row r="19358" spans="3:13">
      <c r="C19358" s="109"/>
      <c r="D19358" s="109"/>
      <c r="E19358" s="94"/>
      <c r="L19358" s="109"/>
      <c r="M19358" s="109"/>
    </row>
    <row r="19359" spans="3:13">
      <c r="C19359" s="109"/>
      <c r="D19359" s="109"/>
      <c r="E19359" s="94"/>
      <c r="L19359" s="109"/>
      <c r="M19359" s="109"/>
    </row>
    <row r="19360" spans="3:13">
      <c r="C19360" s="109"/>
      <c r="D19360" s="109"/>
      <c r="E19360" s="94"/>
      <c r="L19360" s="109"/>
      <c r="M19360" s="109"/>
    </row>
    <row r="19361" spans="3:13">
      <c r="C19361" s="109"/>
      <c r="D19361" s="109"/>
      <c r="E19361" s="94"/>
      <c r="L19361" s="109"/>
      <c r="M19361" s="109"/>
    </row>
    <row r="19362" spans="3:13">
      <c r="C19362" s="109"/>
      <c r="D19362" s="109"/>
      <c r="E19362" s="94"/>
      <c r="L19362" s="109"/>
      <c r="M19362" s="109"/>
    </row>
    <row r="19363" spans="3:13">
      <c r="C19363" s="109"/>
      <c r="D19363" s="109"/>
      <c r="E19363" s="94"/>
      <c r="L19363" s="109"/>
      <c r="M19363" s="109"/>
    </row>
    <row r="19364" spans="3:13">
      <c r="C19364" s="109"/>
      <c r="D19364" s="109"/>
      <c r="E19364" s="94"/>
      <c r="L19364" s="109"/>
      <c r="M19364" s="109"/>
    </row>
    <row r="19365" spans="3:13">
      <c r="C19365" s="109"/>
      <c r="D19365" s="109"/>
      <c r="E19365" s="94"/>
      <c r="L19365" s="109"/>
      <c r="M19365" s="109"/>
    </row>
    <row r="19366" spans="3:13">
      <c r="C19366" s="109"/>
      <c r="D19366" s="109"/>
      <c r="E19366" s="94"/>
      <c r="L19366" s="109"/>
      <c r="M19366" s="109"/>
    </row>
    <row r="19367" spans="3:13">
      <c r="C19367" s="109"/>
      <c r="D19367" s="109"/>
      <c r="E19367" s="94"/>
      <c r="L19367" s="109"/>
      <c r="M19367" s="109"/>
    </row>
    <row r="19368" spans="3:13">
      <c r="C19368" s="109"/>
      <c r="D19368" s="109"/>
      <c r="E19368" s="94"/>
      <c r="L19368" s="109"/>
      <c r="M19368" s="109"/>
    </row>
    <row r="19369" spans="3:13">
      <c r="C19369" s="109"/>
      <c r="D19369" s="109"/>
      <c r="E19369" s="94"/>
      <c r="L19369" s="109"/>
      <c r="M19369" s="109"/>
    </row>
    <row r="19370" spans="3:13">
      <c r="C19370" s="109"/>
      <c r="D19370" s="109"/>
      <c r="E19370" s="94"/>
      <c r="L19370" s="109"/>
      <c r="M19370" s="109"/>
    </row>
    <row r="19371" spans="3:13">
      <c r="C19371" s="109"/>
      <c r="D19371" s="109"/>
      <c r="E19371" s="94"/>
      <c r="L19371" s="109"/>
      <c r="M19371" s="109"/>
    </row>
    <row r="19372" spans="3:13">
      <c r="C19372" s="109"/>
      <c r="D19372" s="109"/>
      <c r="E19372" s="94"/>
      <c r="L19372" s="109"/>
      <c r="M19372" s="109"/>
    </row>
    <row r="19373" spans="3:13">
      <c r="C19373" s="109"/>
      <c r="D19373" s="109"/>
      <c r="E19373" s="94"/>
      <c r="L19373" s="109"/>
      <c r="M19373" s="109"/>
    </row>
    <row r="19374" spans="3:13">
      <c r="C19374" s="109"/>
      <c r="D19374" s="109"/>
      <c r="E19374" s="94"/>
      <c r="L19374" s="109"/>
      <c r="M19374" s="109"/>
    </row>
    <row r="19375" spans="3:13">
      <c r="C19375" s="109"/>
      <c r="D19375" s="109"/>
      <c r="E19375" s="94"/>
      <c r="L19375" s="109"/>
      <c r="M19375" s="109"/>
    </row>
    <row r="19376" spans="3:13">
      <c r="C19376" s="109"/>
      <c r="D19376" s="109"/>
      <c r="E19376" s="94"/>
      <c r="L19376" s="109"/>
      <c r="M19376" s="109"/>
    </row>
    <row r="19377" spans="3:13">
      <c r="C19377" s="109"/>
      <c r="D19377" s="109"/>
      <c r="E19377" s="94"/>
      <c r="L19377" s="109"/>
      <c r="M19377" s="109"/>
    </row>
    <row r="19378" spans="3:13">
      <c r="C19378" s="109"/>
      <c r="D19378" s="109"/>
      <c r="E19378" s="94"/>
      <c r="L19378" s="109"/>
      <c r="M19378" s="109"/>
    </row>
    <row r="19379" spans="3:13">
      <c r="C19379" s="109"/>
      <c r="D19379" s="109"/>
      <c r="E19379" s="94"/>
      <c r="L19379" s="109"/>
      <c r="M19379" s="109"/>
    </row>
    <row r="19380" spans="3:13">
      <c r="C19380" s="109"/>
      <c r="D19380" s="109"/>
      <c r="E19380" s="94"/>
      <c r="L19380" s="109"/>
      <c r="M19380" s="109"/>
    </row>
    <row r="19381" spans="3:13">
      <c r="C19381" s="109"/>
      <c r="D19381" s="109"/>
      <c r="E19381" s="94"/>
      <c r="L19381" s="109"/>
      <c r="M19381" s="109"/>
    </row>
    <row r="19382" spans="3:13">
      <c r="C19382" s="109"/>
      <c r="D19382" s="109"/>
      <c r="E19382" s="94"/>
      <c r="L19382" s="109"/>
      <c r="M19382" s="109"/>
    </row>
    <row r="19383" spans="3:13">
      <c r="C19383" s="109"/>
      <c r="D19383" s="109"/>
      <c r="E19383" s="94"/>
      <c r="L19383" s="109"/>
      <c r="M19383" s="109"/>
    </row>
    <row r="19384" spans="3:13">
      <c r="C19384" s="109"/>
      <c r="D19384" s="109"/>
      <c r="E19384" s="94"/>
      <c r="L19384" s="109"/>
      <c r="M19384" s="109"/>
    </row>
    <row r="19385" spans="3:13">
      <c r="C19385" s="109"/>
      <c r="D19385" s="109"/>
      <c r="E19385" s="94"/>
      <c r="L19385" s="109"/>
      <c r="M19385" s="109"/>
    </row>
    <row r="19386" spans="3:13">
      <c r="C19386" s="109"/>
      <c r="D19386" s="109"/>
      <c r="E19386" s="94"/>
      <c r="L19386" s="109"/>
      <c r="M19386" s="109"/>
    </row>
    <row r="19387" spans="3:13">
      <c r="C19387" s="109"/>
      <c r="D19387" s="109"/>
      <c r="E19387" s="94"/>
      <c r="L19387" s="109"/>
      <c r="M19387" s="109"/>
    </row>
    <row r="19388" spans="3:13">
      <c r="C19388" s="109"/>
      <c r="D19388" s="109"/>
      <c r="E19388" s="94"/>
      <c r="L19388" s="109"/>
      <c r="M19388" s="109"/>
    </row>
    <row r="19389" spans="3:13">
      <c r="C19389" s="109"/>
      <c r="D19389" s="109"/>
      <c r="E19389" s="94"/>
      <c r="L19389" s="109"/>
      <c r="M19389" s="109"/>
    </row>
    <row r="19390" spans="3:13">
      <c r="C19390" s="109"/>
      <c r="D19390" s="109"/>
      <c r="E19390" s="94"/>
      <c r="L19390" s="109"/>
      <c r="M19390" s="109"/>
    </row>
    <row r="19391" spans="3:13">
      <c r="C19391" s="109"/>
      <c r="D19391" s="109"/>
      <c r="E19391" s="94"/>
      <c r="L19391" s="109"/>
      <c r="M19391" s="109"/>
    </row>
    <row r="19392" spans="3:13">
      <c r="C19392" s="109"/>
      <c r="D19392" s="109"/>
      <c r="E19392" s="94"/>
      <c r="L19392" s="109"/>
      <c r="M19392" s="109"/>
    </row>
    <row r="19393" spans="3:13">
      <c r="C19393" s="109"/>
      <c r="D19393" s="109"/>
      <c r="E19393" s="94"/>
      <c r="L19393" s="109"/>
      <c r="M19393" s="109"/>
    </row>
    <row r="19394" spans="3:13">
      <c r="C19394" s="109"/>
      <c r="D19394" s="109"/>
      <c r="E19394" s="94"/>
      <c r="L19394" s="109"/>
      <c r="M19394" s="109"/>
    </row>
    <row r="19395" spans="3:13">
      <c r="C19395" s="109"/>
      <c r="D19395" s="109"/>
      <c r="E19395" s="94"/>
      <c r="L19395" s="109"/>
      <c r="M19395" s="109"/>
    </row>
    <row r="19396" spans="3:13">
      <c r="C19396" s="109"/>
      <c r="D19396" s="109"/>
      <c r="E19396" s="94"/>
      <c r="L19396" s="109"/>
      <c r="M19396" s="109"/>
    </row>
    <row r="19397" spans="3:13">
      <c r="C19397" s="109"/>
      <c r="D19397" s="109"/>
      <c r="E19397" s="94"/>
      <c r="L19397" s="109"/>
      <c r="M19397" s="109"/>
    </row>
    <row r="19398" spans="3:13">
      <c r="C19398" s="109"/>
      <c r="D19398" s="109"/>
      <c r="E19398" s="94"/>
      <c r="L19398" s="109"/>
      <c r="M19398" s="109"/>
    </row>
    <row r="19399" spans="3:13">
      <c r="C19399" s="109"/>
      <c r="D19399" s="109"/>
      <c r="E19399" s="94"/>
      <c r="L19399" s="109"/>
      <c r="M19399" s="109"/>
    </row>
    <row r="19400" spans="3:13">
      <c r="C19400" s="109"/>
      <c r="D19400" s="109"/>
      <c r="E19400" s="94"/>
      <c r="L19400" s="109"/>
      <c r="M19400" s="109"/>
    </row>
    <row r="19401" spans="3:13">
      <c r="C19401" s="109"/>
      <c r="D19401" s="109"/>
      <c r="E19401" s="94"/>
      <c r="L19401" s="109"/>
      <c r="M19401" s="109"/>
    </row>
    <row r="19402" spans="3:13">
      <c r="C19402" s="109"/>
      <c r="D19402" s="109"/>
      <c r="E19402" s="94"/>
      <c r="L19402" s="109"/>
      <c r="M19402" s="109"/>
    </row>
    <row r="19403" spans="3:13">
      <c r="C19403" s="109"/>
      <c r="D19403" s="109"/>
      <c r="E19403" s="94"/>
      <c r="L19403" s="109"/>
      <c r="M19403" s="109"/>
    </row>
    <row r="19404" spans="3:13">
      <c r="C19404" s="109"/>
      <c r="D19404" s="109"/>
      <c r="E19404" s="94"/>
      <c r="L19404" s="109"/>
      <c r="M19404" s="109"/>
    </row>
    <row r="19405" spans="3:13">
      <c r="C19405" s="109"/>
      <c r="D19405" s="109"/>
      <c r="E19405" s="94"/>
      <c r="L19405" s="109"/>
      <c r="M19405" s="109"/>
    </row>
    <row r="19406" spans="3:13">
      <c r="C19406" s="109"/>
      <c r="D19406" s="109"/>
      <c r="E19406" s="94"/>
      <c r="L19406" s="109"/>
      <c r="M19406" s="109"/>
    </row>
    <row r="19407" spans="3:13">
      <c r="C19407" s="109"/>
      <c r="D19407" s="109"/>
      <c r="E19407" s="94"/>
      <c r="L19407" s="109"/>
      <c r="M19407" s="109"/>
    </row>
    <row r="19408" spans="3:13">
      <c r="C19408" s="109"/>
      <c r="D19408" s="109"/>
      <c r="E19408" s="94"/>
      <c r="L19408" s="109"/>
      <c r="M19408" s="109"/>
    </row>
    <row r="19409" spans="3:13">
      <c r="C19409" s="109"/>
      <c r="D19409" s="109"/>
      <c r="E19409" s="94"/>
      <c r="L19409" s="109"/>
      <c r="M19409" s="109"/>
    </row>
    <row r="19410" spans="3:13">
      <c r="C19410" s="109"/>
      <c r="D19410" s="109"/>
      <c r="E19410" s="94"/>
      <c r="L19410" s="109"/>
      <c r="M19410" s="109"/>
    </row>
    <row r="19411" spans="3:13">
      <c r="C19411" s="109"/>
      <c r="D19411" s="109"/>
      <c r="E19411" s="94"/>
      <c r="L19411" s="109"/>
      <c r="M19411" s="109"/>
    </row>
    <row r="19412" spans="3:13">
      <c r="C19412" s="109"/>
      <c r="D19412" s="109"/>
      <c r="E19412" s="94"/>
      <c r="L19412" s="109"/>
      <c r="M19412" s="109"/>
    </row>
    <row r="19413" spans="3:13">
      <c r="C19413" s="109"/>
      <c r="D19413" s="109"/>
      <c r="E19413" s="94"/>
      <c r="L19413" s="109"/>
      <c r="M19413" s="109"/>
    </row>
    <row r="19414" spans="3:13">
      <c r="C19414" s="109"/>
      <c r="D19414" s="109"/>
      <c r="E19414" s="94"/>
      <c r="L19414" s="109"/>
      <c r="M19414" s="109"/>
    </row>
    <row r="19415" spans="3:13">
      <c r="C19415" s="109"/>
      <c r="D19415" s="109"/>
      <c r="E19415" s="94"/>
      <c r="L19415" s="109"/>
      <c r="M19415" s="109"/>
    </row>
    <row r="19416" spans="3:13">
      <c r="C19416" s="109"/>
      <c r="D19416" s="109"/>
      <c r="E19416" s="94"/>
      <c r="L19416" s="109"/>
      <c r="M19416" s="109"/>
    </row>
    <row r="19417" spans="3:13">
      <c r="C19417" s="109"/>
      <c r="D19417" s="109"/>
      <c r="E19417" s="94"/>
      <c r="L19417" s="109"/>
      <c r="M19417" s="109"/>
    </row>
    <row r="19418" spans="3:13">
      <c r="C19418" s="109"/>
      <c r="D19418" s="109"/>
      <c r="E19418" s="94"/>
      <c r="L19418" s="109"/>
      <c r="M19418" s="109"/>
    </row>
    <row r="19419" spans="3:13">
      <c r="C19419" s="109"/>
      <c r="D19419" s="109"/>
      <c r="E19419" s="94"/>
      <c r="L19419" s="109"/>
      <c r="M19419" s="109"/>
    </row>
    <row r="19420" spans="3:13">
      <c r="C19420" s="109"/>
      <c r="D19420" s="109"/>
      <c r="E19420" s="94"/>
      <c r="L19420" s="109"/>
      <c r="M19420" s="109"/>
    </row>
    <row r="19421" spans="3:13">
      <c r="C19421" s="109"/>
      <c r="D19421" s="109"/>
      <c r="E19421" s="94"/>
      <c r="L19421" s="109"/>
      <c r="M19421" s="109"/>
    </row>
    <row r="19422" spans="3:13">
      <c r="C19422" s="109"/>
      <c r="D19422" s="109"/>
      <c r="E19422" s="94"/>
      <c r="L19422" s="109"/>
      <c r="M19422" s="109"/>
    </row>
    <row r="19423" spans="3:13">
      <c r="C19423" s="109"/>
      <c r="D19423" s="109"/>
      <c r="E19423" s="94"/>
      <c r="L19423" s="109"/>
      <c r="M19423" s="109"/>
    </row>
    <row r="19424" spans="3:13">
      <c r="C19424" s="109"/>
      <c r="D19424" s="109"/>
      <c r="E19424" s="94"/>
      <c r="L19424" s="109"/>
      <c r="M19424" s="109"/>
    </row>
    <row r="19425" spans="3:13">
      <c r="C19425" s="109"/>
      <c r="D19425" s="109"/>
      <c r="E19425" s="94"/>
      <c r="L19425" s="109"/>
      <c r="M19425" s="109"/>
    </row>
    <row r="19426" spans="3:13">
      <c r="C19426" s="109"/>
      <c r="D19426" s="109"/>
      <c r="E19426" s="94"/>
      <c r="L19426" s="109"/>
      <c r="M19426" s="109"/>
    </row>
    <row r="19427" spans="3:13">
      <c r="C19427" s="109"/>
      <c r="D19427" s="109"/>
      <c r="E19427" s="94"/>
      <c r="L19427" s="109"/>
      <c r="M19427" s="109"/>
    </row>
    <row r="19428" spans="3:13">
      <c r="C19428" s="109"/>
      <c r="D19428" s="109"/>
      <c r="E19428" s="94"/>
      <c r="L19428" s="109"/>
      <c r="M19428" s="109"/>
    </row>
    <row r="19429" spans="3:13">
      <c r="C19429" s="109"/>
      <c r="D19429" s="109"/>
      <c r="E19429" s="94"/>
      <c r="L19429" s="109"/>
      <c r="M19429" s="109"/>
    </row>
    <row r="19430" spans="3:13">
      <c r="C19430" s="109"/>
      <c r="D19430" s="109"/>
      <c r="E19430" s="94"/>
      <c r="L19430" s="109"/>
      <c r="M19430" s="109"/>
    </row>
    <row r="19431" spans="3:13">
      <c r="C19431" s="109"/>
      <c r="D19431" s="109"/>
      <c r="E19431" s="94"/>
      <c r="L19431" s="109"/>
      <c r="M19431" s="109"/>
    </row>
    <row r="19432" spans="3:13">
      <c r="C19432" s="109"/>
      <c r="D19432" s="109"/>
      <c r="E19432" s="94"/>
      <c r="L19432" s="109"/>
      <c r="M19432" s="109"/>
    </row>
    <row r="19433" spans="3:13">
      <c r="C19433" s="109"/>
      <c r="D19433" s="109"/>
      <c r="E19433" s="94"/>
      <c r="L19433" s="109"/>
      <c r="M19433" s="109"/>
    </row>
    <row r="19434" spans="3:13">
      <c r="C19434" s="109"/>
      <c r="D19434" s="109"/>
      <c r="E19434" s="94"/>
      <c r="L19434" s="109"/>
      <c r="M19434" s="109"/>
    </row>
    <row r="19435" spans="3:13">
      <c r="C19435" s="109"/>
      <c r="D19435" s="109"/>
      <c r="E19435" s="94"/>
      <c r="L19435" s="109"/>
      <c r="M19435" s="109"/>
    </row>
    <row r="19436" spans="3:13">
      <c r="C19436" s="109"/>
      <c r="D19436" s="109"/>
      <c r="E19436" s="94"/>
      <c r="L19436" s="109"/>
      <c r="M19436" s="109"/>
    </row>
    <row r="19437" spans="3:13">
      <c r="C19437" s="109"/>
      <c r="D19437" s="109"/>
      <c r="E19437" s="94"/>
      <c r="L19437" s="109"/>
      <c r="M19437" s="109"/>
    </row>
    <row r="19438" spans="3:13">
      <c r="C19438" s="109"/>
      <c r="D19438" s="109"/>
      <c r="E19438" s="94"/>
      <c r="L19438" s="109"/>
      <c r="M19438" s="109"/>
    </row>
    <row r="19439" spans="3:13">
      <c r="C19439" s="109"/>
      <c r="D19439" s="109"/>
      <c r="E19439" s="94"/>
      <c r="L19439" s="109"/>
      <c r="M19439" s="109"/>
    </row>
    <row r="19440" spans="3:13">
      <c r="C19440" s="109"/>
      <c r="D19440" s="109"/>
      <c r="E19440" s="94"/>
      <c r="L19440" s="109"/>
      <c r="M19440" s="109"/>
    </row>
    <row r="19441" spans="3:13">
      <c r="C19441" s="109"/>
      <c r="D19441" s="109"/>
      <c r="E19441" s="94"/>
      <c r="L19441" s="109"/>
      <c r="M19441" s="109"/>
    </row>
    <row r="19442" spans="3:13">
      <c r="C19442" s="109"/>
      <c r="D19442" s="109"/>
      <c r="E19442" s="94"/>
      <c r="L19442" s="109"/>
      <c r="M19442" s="109"/>
    </row>
    <row r="19443" spans="3:13">
      <c r="C19443" s="109"/>
      <c r="D19443" s="109"/>
      <c r="E19443" s="94"/>
      <c r="L19443" s="109"/>
      <c r="M19443" s="109"/>
    </row>
    <row r="19444" spans="3:13">
      <c r="C19444" s="109"/>
      <c r="D19444" s="109"/>
      <c r="E19444" s="94"/>
      <c r="L19444" s="109"/>
      <c r="M19444" s="109"/>
    </row>
    <row r="19445" spans="3:13">
      <c r="C19445" s="109"/>
      <c r="D19445" s="109"/>
      <c r="E19445" s="94"/>
      <c r="L19445" s="109"/>
      <c r="M19445" s="109"/>
    </row>
    <row r="19446" spans="3:13">
      <c r="C19446" s="109"/>
      <c r="D19446" s="109"/>
      <c r="E19446" s="94"/>
      <c r="L19446" s="109"/>
      <c r="M19446" s="109"/>
    </row>
    <row r="19447" spans="3:13">
      <c r="C19447" s="109"/>
      <c r="D19447" s="109"/>
      <c r="E19447" s="94"/>
      <c r="L19447" s="109"/>
      <c r="M19447" s="109"/>
    </row>
    <row r="19448" spans="3:13">
      <c r="C19448" s="109"/>
      <c r="D19448" s="109"/>
      <c r="E19448" s="94"/>
      <c r="L19448" s="109"/>
      <c r="M19448" s="109"/>
    </row>
    <row r="19449" spans="3:13">
      <c r="C19449" s="109"/>
      <c r="D19449" s="109"/>
      <c r="E19449" s="94"/>
      <c r="L19449" s="109"/>
      <c r="M19449" s="109"/>
    </row>
    <row r="19450" spans="3:13">
      <c r="C19450" s="109"/>
      <c r="D19450" s="109"/>
      <c r="E19450" s="94"/>
      <c r="L19450" s="109"/>
      <c r="M19450" s="109"/>
    </row>
    <row r="19451" spans="3:13">
      <c r="C19451" s="109"/>
      <c r="D19451" s="109"/>
      <c r="E19451" s="94"/>
      <c r="L19451" s="109"/>
      <c r="M19451" s="109"/>
    </row>
    <row r="19452" spans="3:13">
      <c r="C19452" s="109"/>
      <c r="D19452" s="109"/>
      <c r="E19452" s="94"/>
      <c r="L19452" s="109"/>
      <c r="M19452" s="109"/>
    </row>
    <row r="19453" spans="3:13">
      <c r="C19453" s="109"/>
      <c r="D19453" s="109"/>
      <c r="E19453" s="94"/>
      <c r="L19453" s="109"/>
      <c r="M19453" s="109"/>
    </row>
    <row r="19454" spans="3:13">
      <c r="C19454" s="109"/>
      <c r="D19454" s="109"/>
      <c r="E19454" s="94"/>
      <c r="L19454" s="109"/>
      <c r="M19454" s="109"/>
    </row>
    <row r="19455" spans="3:13">
      <c r="C19455" s="109"/>
      <c r="D19455" s="109"/>
      <c r="E19455" s="94"/>
      <c r="L19455" s="109"/>
      <c r="M19455" s="109"/>
    </row>
    <row r="19456" spans="3:13">
      <c r="C19456" s="109"/>
      <c r="D19456" s="109"/>
      <c r="E19456" s="94"/>
      <c r="L19456" s="109"/>
      <c r="M19456" s="109"/>
    </row>
    <row r="19457" spans="3:13">
      <c r="C19457" s="109"/>
      <c r="D19457" s="109"/>
      <c r="E19457" s="94"/>
      <c r="L19457" s="109"/>
      <c r="M19457" s="109"/>
    </row>
    <row r="19458" spans="3:13">
      <c r="C19458" s="109"/>
      <c r="D19458" s="109"/>
      <c r="E19458" s="94"/>
      <c r="L19458" s="109"/>
      <c r="M19458" s="109"/>
    </row>
    <row r="19459" spans="3:13">
      <c r="C19459" s="109"/>
      <c r="D19459" s="109"/>
      <c r="E19459" s="94"/>
      <c r="L19459" s="109"/>
      <c r="M19459" s="109"/>
    </row>
    <row r="19460" spans="3:13">
      <c r="C19460" s="109"/>
      <c r="D19460" s="109"/>
      <c r="E19460" s="94"/>
      <c r="L19460" s="109"/>
      <c r="M19460" s="109"/>
    </row>
    <row r="19461" spans="3:13">
      <c r="C19461" s="109"/>
      <c r="D19461" s="109"/>
      <c r="E19461" s="94"/>
      <c r="L19461" s="109"/>
      <c r="M19461" s="109"/>
    </row>
    <row r="19462" spans="3:13">
      <c r="C19462" s="109"/>
      <c r="D19462" s="109"/>
      <c r="E19462" s="94"/>
      <c r="L19462" s="109"/>
      <c r="M19462" s="109"/>
    </row>
    <row r="19463" spans="3:13">
      <c r="C19463" s="109"/>
      <c r="D19463" s="109"/>
      <c r="E19463" s="94"/>
      <c r="L19463" s="109"/>
      <c r="M19463" s="109"/>
    </row>
    <row r="19464" spans="3:13">
      <c r="C19464" s="109"/>
      <c r="D19464" s="109"/>
      <c r="E19464" s="94"/>
      <c r="L19464" s="109"/>
      <c r="M19464" s="109"/>
    </row>
    <row r="19465" spans="3:13">
      <c r="C19465" s="109"/>
      <c r="D19465" s="109"/>
      <c r="E19465" s="94"/>
      <c r="L19465" s="109"/>
      <c r="M19465" s="109"/>
    </row>
    <row r="19466" spans="3:13">
      <c r="C19466" s="109"/>
      <c r="D19466" s="109"/>
      <c r="E19466" s="94"/>
      <c r="L19466" s="109"/>
      <c r="M19466" s="109"/>
    </row>
    <row r="19467" spans="3:13">
      <c r="C19467" s="109"/>
      <c r="D19467" s="109"/>
      <c r="E19467" s="94"/>
      <c r="L19467" s="109"/>
      <c r="M19467" s="109"/>
    </row>
    <row r="19468" spans="3:13">
      <c r="C19468" s="109"/>
      <c r="D19468" s="109"/>
      <c r="E19468" s="94"/>
      <c r="L19468" s="109"/>
      <c r="M19468" s="109"/>
    </row>
    <row r="19469" spans="3:13">
      <c r="C19469" s="109"/>
      <c r="D19469" s="109"/>
      <c r="E19469" s="94"/>
      <c r="L19469" s="109"/>
      <c r="M19469" s="109"/>
    </row>
    <row r="19470" spans="3:13">
      <c r="C19470" s="109"/>
      <c r="D19470" s="109"/>
      <c r="E19470" s="94"/>
      <c r="L19470" s="109"/>
      <c r="M19470" s="109"/>
    </row>
    <row r="19471" spans="3:13">
      <c r="C19471" s="109"/>
      <c r="D19471" s="109"/>
      <c r="E19471" s="94"/>
      <c r="L19471" s="109"/>
      <c r="M19471" s="109"/>
    </row>
    <row r="19472" spans="3:13">
      <c r="C19472" s="109"/>
      <c r="D19472" s="109"/>
      <c r="E19472" s="94"/>
      <c r="L19472" s="109"/>
      <c r="M19472" s="109"/>
    </row>
    <row r="19473" spans="3:13">
      <c r="C19473" s="109"/>
      <c r="D19473" s="109"/>
      <c r="E19473" s="94"/>
      <c r="L19473" s="109"/>
      <c r="M19473" s="109"/>
    </row>
    <row r="19474" spans="3:13">
      <c r="C19474" s="109"/>
      <c r="D19474" s="109"/>
      <c r="E19474" s="94"/>
      <c r="L19474" s="109"/>
      <c r="M19474" s="109"/>
    </row>
    <row r="19475" spans="3:13">
      <c r="C19475" s="109"/>
      <c r="D19475" s="109"/>
      <c r="E19475" s="94"/>
      <c r="L19475" s="109"/>
      <c r="M19475" s="109"/>
    </row>
    <row r="19476" spans="3:13">
      <c r="C19476" s="109"/>
      <c r="D19476" s="109"/>
      <c r="E19476" s="94"/>
      <c r="L19476" s="109"/>
      <c r="M19476" s="109"/>
    </row>
    <row r="19477" spans="3:13">
      <c r="C19477" s="109"/>
      <c r="D19477" s="109"/>
      <c r="E19477" s="94"/>
      <c r="L19477" s="109"/>
      <c r="M19477" s="109"/>
    </row>
    <row r="19478" spans="3:13">
      <c r="C19478" s="109"/>
      <c r="D19478" s="109"/>
      <c r="E19478" s="94"/>
      <c r="L19478" s="109"/>
      <c r="M19478" s="109"/>
    </row>
    <row r="19479" spans="3:13">
      <c r="C19479" s="109"/>
      <c r="D19479" s="109"/>
      <c r="E19479" s="94"/>
      <c r="L19479" s="109"/>
      <c r="M19479" s="109"/>
    </row>
    <row r="19480" spans="3:13">
      <c r="C19480" s="109"/>
      <c r="D19480" s="109"/>
      <c r="E19480" s="94"/>
      <c r="L19480" s="109"/>
      <c r="M19480" s="109"/>
    </row>
    <row r="19481" spans="3:13">
      <c r="C19481" s="109"/>
      <c r="D19481" s="109"/>
      <c r="E19481" s="94"/>
      <c r="L19481" s="109"/>
      <c r="M19481" s="109"/>
    </row>
    <row r="19482" spans="3:13">
      <c r="C19482" s="109"/>
      <c r="D19482" s="109"/>
      <c r="E19482" s="94"/>
      <c r="L19482" s="109"/>
      <c r="M19482" s="109"/>
    </row>
    <row r="19483" spans="3:13">
      <c r="C19483" s="109"/>
      <c r="D19483" s="109"/>
      <c r="E19483" s="94"/>
      <c r="L19483" s="109"/>
      <c r="M19483" s="109"/>
    </row>
    <row r="19484" spans="3:13">
      <c r="C19484" s="109"/>
      <c r="D19484" s="109"/>
      <c r="E19484" s="94"/>
      <c r="L19484" s="109"/>
      <c r="M19484" s="109"/>
    </row>
    <row r="19485" spans="3:13">
      <c r="C19485" s="109"/>
      <c r="D19485" s="109"/>
      <c r="E19485" s="94"/>
      <c r="L19485" s="109"/>
      <c r="M19485" s="109"/>
    </row>
    <row r="19486" spans="3:13">
      <c r="C19486" s="109"/>
      <c r="D19486" s="109"/>
      <c r="E19486" s="94"/>
      <c r="L19486" s="109"/>
      <c r="M19486" s="109"/>
    </row>
    <row r="19487" spans="3:13">
      <c r="C19487" s="109"/>
      <c r="D19487" s="109"/>
      <c r="E19487" s="94"/>
      <c r="L19487" s="109"/>
      <c r="M19487" s="109"/>
    </row>
    <row r="19488" spans="3:13">
      <c r="C19488" s="109"/>
      <c r="D19488" s="109"/>
      <c r="E19488" s="94"/>
      <c r="L19488" s="109"/>
      <c r="M19488" s="109"/>
    </row>
    <row r="19489" spans="3:13">
      <c r="C19489" s="109"/>
      <c r="D19489" s="109"/>
      <c r="E19489" s="94"/>
      <c r="L19489" s="109"/>
      <c r="M19489" s="109"/>
    </row>
    <row r="19490" spans="3:13">
      <c r="C19490" s="109"/>
      <c r="D19490" s="109"/>
      <c r="E19490" s="94"/>
      <c r="L19490" s="109"/>
      <c r="M19490" s="109"/>
    </row>
    <row r="19491" spans="3:13">
      <c r="C19491" s="109"/>
      <c r="D19491" s="109"/>
      <c r="E19491" s="94"/>
      <c r="L19491" s="109"/>
      <c r="M19491" s="109"/>
    </row>
    <row r="19492" spans="3:13">
      <c r="C19492" s="109"/>
      <c r="D19492" s="109"/>
      <c r="E19492" s="94"/>
      <c r="L19492" s="109"/>
      <c r="M19492" s="109"/>
    </row>
    <row r="19493" spans="3:13">
      <c r="C19493" s="109"/>
      <c r="D19493" s="109"/>
      <c r="E19493" s="94"/>
      <c r="L19493" s="109"/>
      <c r="M19493" s="109"/>
    </row>
    <row r="19494" spans="3:13">
      <c r="C19494" s="109"/>
      <c r="D19494" s="109"/>
      <c r="E19494" s="94"/>
      <c r="L19494" s="109"/>
      <c r="M19494" s="109"/>
    </row>
    <row r="19495" spans="3:13">
      <c r="C19495" s="109"/>
      <c r="D19495" s="109"/>
      <c r="E19495" s="94"/>
      <c r="L19495" s="109"/>
      <c r="M19495" s="109"/>
    </row>
    <row r="19496" spans="3:13">
      <c r="C19496" s="109"/>
      <c r="D19496" s="109"/>
      <c r="E19496" s="94"/>
      <c r="L19496" s="109"/>
      <c r="M19496" s="109"/>
    </row>
    <row r="19497" spans="3:13">
      <c r="C19497" s="109"/>
      <c r="D19497" s="109"/>
      <c r="E19497" s="94"/>
      <c r="L19497" s="109"/>
      <c r="M19497" s="109"/>
    </row>
    <row r="19498" spans="3:13">
      <c r="C19498" s="109"/>
      <c r="D19498" s="109"/>
      <c r="E19498" s="94"/>
      <c r="L19498" s="109"/>
      <c r="M19498" s="109"/>
    </row>
    <row r="19499" spans="3:13">
      <c r="C19499" s="109"/>
      <c r="D19499" s="109"/>
      <c r="E19499" s="94"/>
      <c r="L19499" s="109"/>
      <c r="M19499" s="109"/>
    </row>
    <row r="19500" spans="3:13">
      <c r="C19500" s="109"/>
      <c r="D19500" s="109"/>
      <c r="E19500" s="94"/>
      <c r="L19500" s="109"/>
      <c r="M19500" s="109"/>
    </row>
    <row r="19501" spans="3:13">
      <c r="C19501" s="109"/>
      <c r="D19501" s="109"/>
      <c r="E19501" s="94"/>
      <c r="L19501" s="109"/>
      <c r="M19501" s="109"/>
    </row>
    <row r="19502" spans="3:13">
      <c r="C19502" s="109"/>
      <c r="D19502" s="109"/>
      <c r="E19502" s="94"/>
      <c r="L19502" s="109"/>
      <c r="M19502" s="109"/>
    </row>
    <row r="19503" spans="3:13">
      <c r="C19503" s="109"/>
      <c r="D19503" s="109"/>
      <c r="E19503" s="94"/>
      <c r="L19503" s="109"/>
      <c r="M19503" s="109"/>
    </row>
    <row r="19504" spans="3:13">
      <c r="C19504" s="109"/>
      <c r="D19504" s="109"/>
      <c r="E19504" s="94"/>
      <c r="L19504" s="109"/>
      <c r="M19504" s="109"/>
    </row>
    <row r="19505" spans="3:13">
      <c r="C19505" s="109"/>
      <c r="D19505" s="109"/>
      <c r="E19505" s="94"/>
      <c r="L19505" s="109"/>
      <c r="M19505" s="109"/>
    </row>
    <row r="19506" spans="3:13">
      <c r="C19506" s="109"/>
      <c r="D19506" s="109"/>
      <c r="E19506" s="94"/>
      <c r="L19506" s="109"/>
      <c r="M19506" s="109"/>
    </row>
    <row r="19507" spans="3:13">
      <c r="C19507" s="109"/>
      <c r="D19507" s="109"/>
      <c r="E19507" s="94"/>
      <c r="L19507" s="109"/>
      <c r="M19507" s="109"/>
    </row>
    <row r="19508" spans="3:13">
      <c r="C19508" s="109"/>
      <c r="D19508" s="109"/>
      <c r="E19508" s="94"/>
      <c r="L19508" s="109"/>
      <c r="M19508" s="109"/>
    </row>
    <row r="19509" spans="3:13">
      <c r="C19509" s="109"/>
      <c r="D19509" s="109"/>
      <c r="E19509" s="94"/>
      <c r="L19509" s="109"/>
      <c r="M19509" s="109"/>
    </row>
    <row r="19510" spans="3:13">
      <c r="C19510" s="109"/>
      <c r="D19510" s="109"/>
      <c r="E19510" s="94"/>
      <c r="L19510" s="109"/>
      <c r="M19510" s="109"/>
    </row>
    <row r="19511" spans="3:13">
      <c r="C19511" s="109"/>
      <c r="D19511" s="109"/>
      <c r="E19511" s="94"/>
      <c r="L19511" s="109"/>
      <c r="M19511" s="109"/>
    </row>
    <row r="19512" spans="3:13">
      <c r="C19512" s="109"/>
      <c r="D19512" s="109"/>
      <c r="E19512" s="94"/>
      <c r="L19512" s="109"/>
      <c r="M19512" s="109"/>
    </row>
    <row r="19513" spans="3:13">
      <c r="C19513" s="109"/>
      <c r="D19513" s="109"/>
      <c r="E19513" s="94"/>
      <c r="L19513" s="109"/>
      <c r="M19513" s="109"/>
    </row>
    <row r="19514" spans="3:13">
      <c r="C19514" s="109"/>
      <c r="D19514" s="109"/>
      <c r="E19514" s="94"/>
      <c r="L19514" s="109"/>
      <c r="M19514" s="109"/>
    </row>
    <row r="19515" spans="3:13">
      <c r="C19515" s="109"/>
      <c r="D19515" s="109"/>
      <c r="E19515" s="94"/>
      <c r="L19515" s="109"/>
      <c r="M19515" s="109"/>
    </row>
    <row r="19516" spans="3:13">
      <c r="C19516" s="109"/>
      <c r="D19516" s="109"/>
      <c r="E19516" s="94"/>
      <c r="L19516" s="109"/>
      <c r="M19516" s="109"/>
    </row>
    <row r="19517" spans="3:13">
      <c r="C19517" s="109"/>
      <c r="D19517" s="109"/>
      <c r="E19517" s="94"/>
      <c r="L19517" s="109"/>
      <c r="M19517" s="109"/>
    </row>
    <row r="19518" spans="3:13">
      <c r="C19518" s="109"/>
      <c r="D19518" s="109"/>
      <c r="E19518" s="94"/>
      <c r="L19518" s="109"/>
      <c r="M19518" s="109"/>
    </row>
    <row r="19519" spans="3:13">
      <c r="C19519" s="109"/>
      <c r="D19519" s="109"/>
      <c r="E19519" s="94"/>
      <c r="L19519" s="109"/>
      <c r="M19519" s="109"/>
    </row>
    <row r="19520" spans="3:13">
      <c r="C19520" s="109"/>
      <c r="D19520" s="109"/>
      <c r="E19520" s="94"/>
      <c r="L19520" s="109"/>
      <c r="M19520" s="109"/>
    </row>
    <row r="19521" spans="3:13">
      <c r="C19521" s="109"/>
      <c r="D19521" s="109"/>
      <c r="E19521" s="94"/>
      <c r="L19521" s="109"/>
      <c r="M19521" s="109"/>
    </row>
    <row r="19522" spans="3:13">
      <c r="C19522" s="109"/>
      <c r="D19522" s="109"/>
      <c r="E19522" s="94"/>
      <c r="L19522" s="109"/>
      <c r="M19522" s="109"/>
    </row>
    <row r="19523" spans="3:13">
      <c r="C19523" s="109"/>
      <c r="D19523" s="109"/>
      <c r="E19523" s="94"/>
      <c r="L19523" s="109"/>
      <c r="M19523" s="109"/>
    </row>
    <row r="19524" spans="3:13">
      <c r="C19524" s="109"/>
      <c r="D19524" s="109"/>
      <c r="E19524" s="94"/>
      <c r="L19524" s="109"/>
      <c r="M19524" s="109"/>
    </row>
    <row r="19525" spans="3:13">
      <c r="C19525" s="109"/>
      <c r="D19525" s="109"/>
      <c r="E19525" s="94"/>
      <c r="L19525" s="109"/>
      <c r="M19525" s="109"/>
    </row>
    <row r="19526" spans="3:13">
      <c r="C19526" s="109"/>
      <c r="D19526" s="109"/>
      <c r="E19526" s="94"/>
      <c r="L19526" s="109"/>
      <c r="M19526" s="109"/>
    </row>
    <row r="19527" spans="3:13">
      <c r="C19527" s="109"/>
      <c r="D19527" s="109"/>
      <c r="E19527" s="94"/>
      <c r="L19527" s="109"/>
      <c r="M19527" s="109"/>
    </row>
    <row r="19528" spans="3:13">
      <c r="C19528" s="109"/>
      <c r="D19528" s="109"/>
      <c r="E19528" s="94"/>
      <c r="L19528" s="109"/>
      <c r="M19528" s="109"/>
    </row>
    <row r="19529" spans="3:13">
      <c r="C19529" s="109"/>
      <c r="D19529" s="109"/>
      <c r="E19529" s="94"/>
      <c r="L19529" s="109"/>
      <c r="M19529" s="109"/>
    </row>
    <row r="19530" spans="3:13">
      <c r="C19530" s="109"/>
      <c r="D19530" s="109"/>
      <c r="E19530" s="94"/>
      <c r="L19530" s="109"/>
      <c r="M19530" s="109"/>
    </row>
    <row r="19531" spans="3:13">
      <c r="C19531" s="109"/>
      <c r="D19531" s="109"/>
      <c r="E19531" s="94"/>
      <c r="L19531" s="109"/>
      <c r="M19531" s="109"/>
    </row>
    <row r="19532" spans="3:13">
      <c r="C19532" s="109"/>
      <c r="D19532" s="109"/>
      <c r="E19532" s="94"/>
      <c r="L19532" s="109"/>
      <c r="M19532" s="109"/>
    </row>
    <row r="19533" spans="3:13">
      <c r="C19533" s="109"/>
      <c r="D19533" s="109"/>
      <c r="E19533" s="94"/>
      <c r="L19533" s="109"/>
      <c r="M19533" s="109"/>
    </row>
    <row r="19534" spans="3:13">
      <c r="C19534" s="109"/>
      <c r="D19534" s="109"/>
      <c r="E19534" s="94"/>
      <c r="L19534" s="109"/>
      <c r="M19534" s="109"/>
    </row>
    <row r="19535" spans="3:13">
      <c r="C19535" s="109"/>
      <c r="D19535" s="109"/>
      <c r="E19535" s="94"/>
      <c r="L19535" s="109"/>
      <c r="M19535" s="109"/>
    </row>
    <row r="19536" spans="3:13">
      <c r="C19536" s="109"/>
      <c r="D19536" s="109"/>
      <c r="E19536" s="94"/>
      <c r="L19536" s="109"/>
      <c r="M19536" s="109"/>
    </row>
    <row r="19537" spans="3:13">
      <c r="C19537" s="109"/>
      <c r="D19537" s="109"/>
      <c r="E19537" s="94"/>
      <c r="L19537" s="109"/>
      <c r="M19537" s="109"/>
    </row>
    <row r="19538" spans="3:13">
      <c r="C19538" s="109"/>
      <c r="D19538" s="109"/>
      <c r="E19538" s="94"/>
      <c r="L19538" s="109"/>
      <c r="M19538" s="109"/>
    </row>
    <row r="19539" spans="3:13">
      <c r="C19539" s="109"/>
      <c r="D19539" s="109"/>
      <c r="E19539" s="94"/>
      <c r="L19539" s="109"/>
      <c r="M19539" s="109"/>
    </row>
    <row r="19540" spans="3:13">
      <c r="C19540" s="109"/>
      <c r="D19540" s="109"/>
      <c r="E19540" s="94"/>
      <c r="L19540" s="109"/>
      <c r="M19540" s="109"/>
    </row>
    <row r="19541" spans="3:13">
      <c r="C19541" s="109"/>
      <c r="D19541" s="109"/>
      <c r="E19541" s="94"/>
      <c r="L19541" s="109"/>
      <c r="M19541" s="109"/>
    </row>
    <row r="19542" spans="3:13">
      <c r="C19542" s="109"/>
      <c r="D19542" s="109"/>
      <c r="E19542" s="94"/>
      <c r="L19542" s="109"/>
      <c r="M19542" s="109"/>
    </row>
    <row r="19543" spans="3:13">
      <c r="C19543" s="109"/>
      <c r="D19543" s="109"/>
      <c r="E19543" s="94"/>
      <c r="L19543" s="109"/>
      <c r="M19543" s="109"/>
    </row>
    <row r="19544" spans="3:13">
      <c r="C19544" s="109"/>
      <c r="D19544" s="109"/>
      <c r="E19544" s="94"/>
      <c r="L19544" s="109"/>
      <c r="M19544" s="109"/>
    </row>
    <row r="19545" spans="3:13">
      <c r="C19545" s="109"/>
      <c r="D19545" s="109"/>
      <c r="E19545" s="94"/>
      <c r="L19545" s="109"/>
      <c r="M19545" s="109"/>
    </row>
    <row r="19546" spans="3:13">
      <c r="C19546" s="109"/>
      <c r="D19546" s="109"/>
      <c r="E19546" s="94"/>
      <c r="L19546" s="109"/>
      <c r="M19546" s="109"/>
    </row>
    <row r="19547" spans="3:13">
      <c r="C19547" s="109"/>
      <c r="D19547" s="109"/>
      <c r="E19547" s="94"/>
      <c r="L19547" s="109"/>
      <c r="M19547" s="109"/>
    </row>
    <row r="19548" spans="3:13">
      <c r="C19548" s="109"/>
      <c r="D19548" s="109"/>
      <c r="E19548" s="94"/>
      <c r="L19548" s="109"/>
      <c r="M19548" s="109"/>
    </row>
    <row r="19549" spans="3:13">
      <c r="C19549" s="109"/>
      <c r="D19549" s="109"/>
      <c r="E19549" s="94"/>
      <c r="L19549" s="109"/>
      <c r="M19549" s="109"/>
    </row>
    <row r="19550" spans="3:13">
      <c r="C19550" s="109"/>
      <c r="D19550" s="109"/>
      <c r="E19550" s="94"/>
      <c r="L19550" s="109"/>
      <c r="M19550" s="109"/>
    </row>
    <row r="19551" spans="3:13">
      <c r="C19551" s="109"/>
      <c r="D19551" s="109"/>
      <c r="E19551" s="94"/>
      <c r="L19551" s="109"/>
      <c r="M19551" s="109"/>
    </row>
    <row r="19552" spans="3:13">
      <c r="C19552" s="109"/>
      <c r="D19552" s="109"/>
      <c r="E19552" s="94"/>
      <c r="L19552" s="109"/>
      <c r="M19552" s="109"/>
    </row>
    <row r="19553" spans="3:13">
      <c r="C19553" s="109"/>
      <c r="D19553" s="109"/>
      <c r="E19553" s="94"/>
      <c r="L19553" s="109"/>
      <c r="M19553" s="109"/>
    </row>
    <row r="19554" spans="3:13">
      <c r="C19554" s="109"/>
      <c r="D19554" s="109"/>
      <c r="E19554" s="94"/>
      <c r="L19554" s="109"/>
      <c r="M19554" s="109"/>
    </row>
    <row r="19555" spans="3:13">
      <c r="C19555" s="109"/>
      <c r="D19555" s="109"/>
      <c r="E19555" s="94"/>
      <c r="L19555" s="109"/>
      <c r="M19555" s="109"/>
    </row>
    <row r="19556" spans="3:13">
      <c r="C19556" s="109"/>
      <c r="D19556" s="109"/>
      <c r="E19556" s="94"/>
      <c r="L19556" s="109"/>
      <c r="M19556" s="109"/>
    </row>
    <row r="19557" spans="3:13">
      <c r="C19557" s="109"/>
      <c r="D19557" s="109"/>
      <c r="E19557" s="94"/>
      <c r="L19557" s="109"/>
      <c r="M19557" s="109"/>
    </row>
    <row r="19558" spans="3:13">
      <c r="C19558" s="109"/>
      <c r="D19558" s="109"/>
      <c r="E19558" s="94"/>
      <c r="L19558" s="109"/>
      <c r="M19558" s="109"/>
    </row>
    <row r="19559" spans="3:13">
      <c r="C19559" s="109"/>
      <c r="D19559" s="109"/>
      <c r="E19559" s="94"/>
      <c r="L19559" s="109"/>
      <c r="M19559" s="109"/>
    </row>
    <row r="19560" spans="3:13">
      <c r="C19560" s="109"/>
      <c r="D19560" s="109"/>
      <c r="E19560" s="94"/>
      <c r="L19560" s="109"/>
      <c r="M19560" s="109"/>
    </row>
    <row r="19561" spans="3:13">
      <c r="C19561" s="109"/>
      <c r="D19561" s="109"/>
      <c r="E19561" s="94"/>
      <c r="L19561" s="109"/>
      <c r="M19561" s="109"/>
    </row>
    <row r="19562" spans="3:13">
      <c r="C19562" s="109"/>
      <c r="D19562" s="109"/>
      <c r="E19562" s="94"/>
      <c r="L19562" s="109"/>
      <c r="M19562" s="109"/>
    </row>
    <row r="19563" spans="3:13">
      <c r="C19563" s="109"/>
      <c r="D19563" s="109"/>
      <c r="E19563" s="94"/>
      <c r="L19563" s="109"/>
      <c r="M19563" s="109"/>
    </row>
    <row r="19564" spans="3:13">
      <c r="C19564" s="109"/>
      <c r="D19564" s="109"/>
      <c r="E19564" s="94"/>
      <c r="L19564" s="109"/>
      <c r="M19564" s="109"/>
    </row>
    <row r="19565" spans="3:13">
      <c r="C19565" s="109"/>
      <c r="D19565" s="109"/>
      <c r="E19565" s="94"/>
      <c r="L19565" s="109"/>
      <c r="M19565" s="109"/>
    </row>
    <row r="19566" spans="3:13">
      <c r="C19566" s="109"/>
      <c r="D19566" s="109"/>
      <c r="E19566" s="94"/>
      <c r="L19566" s="109"/>
      <c r="M19566" s="109"/>
    </row>
    <row r="19567" spans="3:13">
      <c r="C19567" s="109"/>
      <c r="D19567" s="109"/>
      <c r="E19567" s="94"/>
      <c r="L19567" s="109"/>
      <c r="M19567" s="109"/>
    </row>
    <row r="19568" spans="3:13">
      <c r="C19568" s="109"/>
      <c r="D19568" s="109"/>
      <c r="E19568" s="94"/>
      <c r="L19568" s="109"/>
      <c r="M19568" s="109"/>
    </row>
    <row r="19569" spans="3:13">
      <c r="C19569" s="109"/>
      <c r="D19569" s="109"/>
      <c r="E19569" s="94"/>
      <c r="L19569" s="109"/>
      <c r="M19569" s="109"/>
    </row>
    <row r="19570" spans="3:13">
      <c r="C19570" s="109"/>
      <c r="D19570" s="109"/>
      <c r="E19570" s="94"/>
      <c r="L19570" s="109"/>
      <c r="M19570" s="109"/>
    </row>
    <row r="19571" spans="3:13">
      <c r="C19571" s="109"/>
      <c r="D19571" s="109"/>
      <c r="E19571" s="94"/>
      <c r="L19571" s="109"/>
      <c r="M19571" s="109"/>
    </row>
    <row r="19572" spans="3:13">
      <c r="C19572" s="109"/>
      <c r="D19572" s="109"/>
      <c r="E19572" s="94"/>
      <c r="L19572" s="109"/>
      <c r="M19572" s="109"/>
    </row>
    <row r="19573" spans="3:13">
      <c r="C19573" s="109"/>
      <c r="D19573" s="109"/>
      <c r="E19573" s="94"/>
      <c r="L19573" s="109"/>
      <c r="M19573" s="109"/>
    </row>
    <row r="19574" spans="3:13">
      <c r="C19574" s="109"/>
      <c r="D19574" s="109"/>
      <c r="E19574" s="94"/>
      <c r="L19574" s="109"/>
      <c r="M19574" s="109"/>
    </row>
    <row r="19575" spans="3:13">
      <c r="C19575" s="109"/>
      <c r="D19575" s="109"/>
      <c r="E19575" s="94"/>
      <c r="L19575" s="109"/>
      <c r="M19575" s="109"/>
    </row>
    <row r="19576" spans="3:13">
      <c r="C19576" s="109"/>
      <c r="D19576" s="109"/>
      <c r="E19576" s="94"/>
      <c r="L19576" s="109"/>
      <c r="M19576" s="109"/>
    </row>
    <row r="19577" spans="3:13">
      <c r="C19577" s="109"/>
      <c r="D19577" s="109"/>
      <c r="E19577" s="94"/>
      <c r="L19577" s="109"/>
      <c r="M19577" s="109"/>
    </row>
    <row r="19578" spans="3:13">
      <c r="C19578" s="109"/>
      <c r="D19578" s="109"/>
      <c r="E19578" s="94"/>
      <c r="L19578" s="109"/>
      <c r="M19578" s="109"/>
    </row>
    <row r="19579" spans="3:13">
      <c r="C19579" s="109"/>
      <c r="D19579" s="109"/>
      <c r="E19579" s="94"/>
      <c r="L19579" s="109"/>
      <c r="M19579" s="109"/>
    </row>
    <row r="19580" spans="3:13">
      <c r="C19580" s="109"/>
      <c r="D19580" s="109"/>
      <c r="E19580" s="94"/>
      <c r="L19580" s="109"/>
      <c r="M19580" s="109"/>
    </row>
    <row r="19581" spans="3:13">
      <c r="C19581" s="109"/>
      <c r="D19581" s="109"/>
      <c r="E19581" s="94"/>
      <c r="L19581" s="109"/>
      <c r="M19581" s="109"/>
    </row>
    <row r="19582" spans="3:13">
      <c r="C19582" s="109"/>
      <c r="D19582" s="109"/>
      <c r="E19582" s="94"/>
      <c r="L19582" s="109"/>
      <c r="M19582" s="109"/>
    </row>
    <row r="19583" spans="3:13">
      <c r="C19583" s="109"/>
      <c r="D19583" s="109"/>
      <c r="E19583" s="94"/>
      <c r="L19583" s="109"/>
      <c r="M19583" s="109"/>
    </row>
    <row r="19584" spans="3:13">
      <c r="C19584" s="109"/>
      <c r="D19584" s="109"/>
      <c r="E19584" s="94"/>
      <c r="L19584" s="109"/>
      <c r="M19584" s="109"/>
    </row>
    <row r="19585" spans="3:13">
      <c r="C19585" s="109"/>
      <c r="D19585" s="109"/>
      <c r="E19585" s="94"/>
      <c r="L19585" s="109"/>
      <c r="M19585" s="109"/>
    </row>
    <row r="19586" spans="3:13">
      <c r="C19586" s="109"/>
      <c r="D19586" s="109"/>
      <c r="E19586" s="94"/>
      <c r="L19586" s="109"/>
      <c r="M19586" s="109"/>
    </row>
    <row r="19587" spans="3:13">
      <c r="C19587" s="109"/>
      <c r="D19587" s="109"/>
      <c r="E19587" s="94"/>
      <c r="L19587" s="109"/>
      <c r="M19587" s="109"/>
    </row>
    <row r="19588" spans="3:13">
      <c r="C19588" s="109"/>
      <c r="D19588" s="109"/>
      <c r="E19588" s="94"/>
      <c r="L19588" s="109"/>
      <c r="M19588" s="109"/>
    </row>
    <row r="19589" spans="3:13">
      <c r="C19589" s="109"/>
      <c r="D19589" s="109"/>
      <c r="E19589" s="94"/>
      <c r="L19589" s="109"/>
      <c r="M19589" s="109"/>
    </row>
    <row r="19590" spans="3:13">
      <c r="C19590" s="109"/>
      <c r="D19590" s="109"/>
      <c r="E19590" s="94"/>
      <c r="L19590" s="109"/>
      <c r="M19590" s="109"/>
    </row>
    <row r="19591" spans="3:13">
      <c r="C19591" s="109"/>
      <c r="D19591" s="109"/>
      <c r="E19591" s="94"/>
      <c r="L19591" s="109"/>
      <c r="M19591" s="109"/>
    </row>
    <row r="19592" spans="3:13">
      <c r="C19592" s="109"/>
      <c r="D19592" s="109"/>
      <c r="E19592" s="94"/>
      <c r="L19592" s="109"/>
      <c r="M19592" s="109"/>
    </row>
    <row r="19593" spans="3:13">
      <c r="C19593" s="109"/>
      <c r="D19593" s="109"/>
      <c r="E19593" s="94"/>
      <c r="L19593" s="109"/>
      <c r="M19593" s="109"/>
    </row>
    <row r="19594" spans="3:13">
      <c r="C19594" s="109"/>
      <c r="D19594" s="109"/>
      <c r="E19594" s="94"/>
      <c r="L19594" s="109"/>
      <c r="M19594" s="109"/>
    </row>
    <row r="19595" spans="3:13">
      <c r="C19595" s="109"/>
      <c r="D19595" s="109"/>
      <c r="E19595" s="94"/>
      <c r="L19595" s="109"/>
      <c r="M19595" s="109"/>
    </row>
    <row r="19596" spans="3:13">
      <c r="C19596" s="109"/>
      <c r="D19596" s="109"/>
      <c r="E19596" s="94"/>
      <c r="L19596" s="109"/>
      <c r="M19596" s="109"/>
    </row>
    <row r="19597" spans="3:13">
      <c r="C19597" s="109"/>
      <c r="D19597" s="109"/>
      <c r="E19597" s="94"/>
      <c r="L19597" s="109"/>
      <c r="M19597" s="109"/>
    </row>
    <row r="19598" spans="3:13">
      <c r="C19598" s="109"/>
      <c r="D19598" s="109"/>
      <c r="E19598" s="94"/>
      <c r="L19598" s="109"/>
      <c r="M19598" s="109"/>
    </row>
    <row r="19599" spans="3:13">
      <c r="C19599" s="109"/>
      <c r="D19599" s="109"/>
      <c r="E19599" s="94"/>
      <c r="L19599" s="109"/>
      <c r="M19599" s="109"/>
    </row>
    <row r="19600" spans="3:13">
      <c r="C19600" s="109"/>
      <c r="D19600" s="109"/>
      <c r="E19600" s="94"/>
      <c r="L19600" s="109"/>
      <c r="M19600" s="109"/>
    </row>
    <row r="19601" spans="3:13">
      <c r="C19601" s="109"/>
      <c r="D19601" s="109"/>
      <c r="E19601" s="94"/>
      <c r="L19601" s="109"/>
      <c r="M19601" s="109"/>
    </row>
    <row r="19602" spans="3:13">
      <c r="C19602" s="109"/>
      <c r="D19602" s="109"/>
      <c r="E19602" s="94"/>
      <c r="L19602" s="109"/>
      <c r="M19602" s="109"/>
    </row>
    <row r="19603" spans="3:13">
      <c r="C19603" s="109"/>
      <c r="D19603" s="109"/>
      <c r="E19603" s="94"/>
      <c r="L19603" s="109"/>
      <c r="M19603" s="109"/>
    </row>
    <row r="19604" spans="3:13">
      <c r="C19604" s="109"/>
      <c r="D19604" s="109"/>
      <c r="E19604" s="94"/>
      <c r="L19604" s="109"/>
      <c r="M19604" s="109"/>
    </row>
    <row r="19605" spans="3:13">
      <c r="C19605" s="109"/>
      <c r="D19605" s="109"/>
      <c r="E19605" s="94"/>
      <c r="L19605" s="109"/>
      <c r="M19605" s="109"/>
    </row>
    <row r="19606" spans="3:13">
      <c r="C19606" s="109"/>
      <c r="D19606" s="109"/>
      <c r="E19606" s="94"/>
      <c r="L19606" s="109"/>
      <c r="M19606" s="109"/>
    </row>
    <row r="19607" spans="3:13">
      <c r="C19607" s="109"/>
      <c r="D19607" s="109"/>
      <c r="E19607" s="94"/>
      <c r="L19607" s="109"/>
      <c r="M19607" s="109"/>
    </row>
    <row r="19608" spans="3:13">
      <c r="C19608" s="109"/>
      <c r="D19608" s="109"/>
      <c r="E19608" s="94"/>
      <c r="L19608" s="109"/>
      <c r="M19608" s="109"/>
    </row>
    <row r="19609" spans="3:13">
      <c r="C19609" s="109"/>
      <c r="D19609" s="109"/>
      <c r="E19609" s="94"/>
      <c r="L19609" s="109"/>
      <c r="M19609" s="109"/>
    </row>
    <row r="19610" spans="3:13">
      <c r="C19610" s="109"/>
      <c r="D19610" s="109"/>
      <c r="E19610" s="94"/>
      <c r="L19610" s="109"/>
      <c r="M19610" s="109"/>
    </row>
    <row r="19611" spans="3:13">
      <c r="C19611" s="109"/>
      <c r="D19611" s="109"/>
      <c r="E19611" s="94"/>
      <c r="L19611" s="109"/>
      <c r="M19611" s="109"/>
    </row>
    <row r="19612" spans="3:13">
      <c r="C19612" s="109"/>
      <c r="D19612" s="109"/>
      <c r="E19612" s="94"/>
      <c r="L19612" s="109"/>
      <c r="M19612" s="109"/>
    </row>
    <row r="19613" spans="3:13">
      <c r="C19613" s="109"/>
      <c r="D19613" s="109"/>
      <c r="E19613" s="94"/>
      <c r="L19613" s="109"/>
      <c r="M19613" s="109"/>
    </row>
    <row r="19614" spans="3:13">
      <c r="C19614" s="109"/>
      <c r="D19614" s="109"/>
      <c r="E19614" s="94"/>
      <c r="L19614" s="109"/>
      <c r="M19614" s="109"/>
    </row>
    <row r="19615" spans="3:13">
      <c r="C19615" s="109"/>
      <c r="D19615" s="109"/>
      <c r="E19615" s="94"/>
      <c r="L19615" s="109"/>
      <c r="M19615" s="109"/>
    </row>
    <row r="19616" spans="3:13">
      <c r="C19616" s="109"/>
      <c r="D19616" s="109"/>
      <c r="E19616" s="94"/>
      <c r="L19616" s="109"/>
      <c r="M19616" s="109"/>
    </row>
    <row r="19617" spans="3:13">
      <c r="C19617" s="109"/>
      <c r="D19617" s="109"/>
      <c r="E19617" s="94"/>
      <c r="L19617" s="109"/>
      <c r="M19617" s="109"/>
    </row>
    <row r="19618" spans="3:13">
      <c r="C19618" s="109"/>
      <c r="D19618" s="109"/>
      <c r="E19618" s="94"/>
      <c r="L19618" s="109"/>
      <c r="M19618" s="109"/>
    </row>
    <row r="19619" spans="3:13">
      <c r="C19619" s="109"/>
      <c r="D19619" s="109"/>
      <c r="E19619" s="94"/>
      <c r="L19619" s="109"/>
      <c r="M19619" s="109"/>
    </row>
    <row r="19620" spans="3:13">
      <c r="C19620" s="109"/>
      <c r="D19620" s="109"/>
      <c r="E19620" s="94"/>
      <c r="L19620" s="109"/>
      <c r="M19620" s="109"/>
    </row>
    <row r="19621" spans="3:13">
      <c r="C19621" s="109"/>
      <c r="D19621" s="109"/>
      <c r="E19621" s="94"/>
      <c r="L19621" s="109"/>
      <c r="M19621" s="109"/>
    </row>
    <row r="19622" spans="3:13">
      <c r="C19622" s="109"/>
      <c r="D19622" s="109"/>
      <c r="E19622" s="94"/>
      <c r="L19622" s="109"/>
      <c r="M19622" s="109"/>
    </row>
    <row r="19623" spans="3:13">
      <c r="C19623" s="109"/>
      <c r="D19623" s="109"/>
      <c r="E19623" s="94"/>
      <c r="L19623" s="109"/>
      <c r="M19623" s="109"/>
    </row>
    <row r="19624" spans="3:13">
      <c r="C19624" s="109"/>
      <c r="D19624" s="109"/>
      <c r="E19624" s="94"/>
      <c r="L19624" s="109"/>
      <c r="M19624" s="109"/>
    </row>
    <row r="19625" spans="3:13">
      <c r="C19625" s="109"/>
      <c r="D19625" s="109"/>
      <c r="E19625" s="94"/>
      <c r="L19625" s="109"/>
      <c r="M19625" s="109"/>
    </row>
    <row r="19626" spans="3:13">
      <c r="C19626" s="109"/>
      <c r="D19626" s="109"/>
      <c r="E19626" s="94"/>
      <c r="L19626" s="109"/>
      <c r="M19626" s="109"/>
    </row>
    <row r="19627" spans="3:13">
      <c r="C19627" s="109"/>
      <c r="D19627" s="109"/>
      <c r="E19627" s="94"/>
      <c r="L19627" s="109"/>
      <c r="M19627" s="109"/>
    </row>
    <row r="19628" spans="3:13">
      <c r="C19628" s="109"/>
      <c r="D19628" s="109"/>
      <c r="E19628" s="94"/>
      <c r="L19628" s="109"/>
      <c r="M19628" s="109"/>
    </row>
    <row r="19629" spans="3:13">
      <c r="C19629" s="109"/>
      <c r="D19629" s="109"/>
      <c r="E19629" s="94"/>
      <c r="L19629" s="109"/>
      <c r="M19629" s="109"/>
    </row>
    <row r="19630" spans="3:13">
      <c r="C19630" s="109"/>
      <c r="D19630" s="109"/>
      <c r="E19630" s="94"/>
      <c r="L19630" s="109"/>
      <c r="M19630" s="109"/>
    </row>
    <row r="19631" spans="3:13">
      <c r="C19631" s="109"/>
      <c r="D19631" s="109"/>
      <c r="E19631" s="94"/>
      <c r="L19631" s="109"/>
      <c r="M19631" s="109"/>
    </row>
    <row r="19632" spans="3:13">
      <c r="C19632" s="109"/>
      <c r="D19632" s="109"/>
      <c r="E19632" s="94"/>
      <c r="L19632" s="109"/>
      <c r="M19632" s="109"/>
    </row>
    <row r="19633" spans="3:13">
      <c r="C19633" s="109"/>
      <c r="D19633" s="109"/>
      <c r="E19633" s="94"/>
      <c r="L19633" s="109"/>
      <c r="M19633" s="109"/>
    </row>
    <row r="19634" spans="3:13">
      <c r="C19634" s="109"/>
      <c r="D19634" s="109"/>
      <c r="E19634" s="94"/>
      <c r="L19634" s="109"/>
      <c r="M19634" s="109"/>
    </row>
    <row r="19635" spans="3:13">
      <c r="C19635" s="109"/>
      <c r="D19635" s="109"/>
      <c r="E19635" s="94"/>
      <c r="L19635" s="109"/>
      <c r="M19635" s="109"/>
    </row>
    <row r="19636" spans="3:13">
      <c r="C19636" s="109"/>
      <c r="D19636" s="109"/>
      <c r="E19636" s="94"/>
      <c r="L19636" s="109"/>
      <c r="M19636" s="109"/>
    </row>
    <row r="19637" spans="3:13">
      <c r="C19637" s="109"/>
      <c r="D19637" s="109"/>
      <c r="E19637" s="94"/>
      <c r="L19637" s="109"/>
      <c r="M19637" s="109"/>
    </row>
    <row r="19638" spans="3:13">
      <c r="C19638" s="109"/>
      <c r="D19638" s="109"/>
      <c r="E19638" s="94"/>
      <c r="L19638" s="109"/>
      <c r="M19638" s="109"/>
    </row>
    <row r="19639" spans="3:13">
      <c r="C19639" s="109"/>
      <c r="D19639" s="109"/>
      <c r="E19639" s="94"/>
      <c r="L19639" s="109"/>
      <c r="M19639" s="109"/>
    </row>
    <row r="19640" spans="3:13">
      <c r="C19640" s="109"/>
      <c r="D19640" s="109"/>
      <c r="E19640" s="94"/>
      <c r="L19640" s="109"/>
      <c r="M19640" s="109"/>
    </row>
    <row r="19641" spans="3:13">
      <c r="C19641" s="109"/>
      <c r="D19641" s="109"/>
      <c r="E19641" s="94"/>
      <c r="L19641" s="109"/>
      <c r="M19641" s="109"/>
    </row>
    <row r="19642" spans="3:13">
      <c r="C19642" s="109"/>
      <c r="D19642" s="109"/>
      <c r="E19642" s="94"/>
      <c r="L19642" s="109"/>
      <c r="M19642" s="109"/>
    </row>
    <row r="19643" spans="3:13">
      <c r="C19643" s="109"/>
      <c r="D19643" s="109"/>
      <c r="E19643" s="94"/>
      <c r="L19643" s="109"/>
      <c r="M19643" s="109"/>
    </row>
    <row r="19644" spans="3:13">
      <c r="C19644" s="109"/>
      <c r="D19644" s="109"/>
      <c r="E19644" s="94"/>
      <c r="L19644" s="109"/>
      <c r="M19644" s="109"/>
    </row>
    <row r="19645" spans="3:13">
      <c r="C19645" s="109"/>
      <c r="D19645" s="109"/>
      <c r="E19645" s="94"/>
      <c r="L19645" s="109"/>
      <c r="M19645" s="109"/>
    </row>
    <row r="19646" spans="3:13">
      <c r="C19646" s="109"/>
      <c r="D19646" s="109"/>
      <c r="E19646" s="94"/>
      <c r="L19646" s="109"/>
      <c r="M19646" s="109"/>
    </row>
    <row r="19647" spans="3:13">
      <c r="C19647" s="109"/>
      <c r="D19647" s="109"/>
      <c r="E19647" s="94"/>
      <c r="L19647" s="109"/>
      <c r="M19647" s="109"/>
    </row>
    <row r="19648" spans="3:13">
      <c r="C19648" s="109"/>
      <c r="D19648" s="109"/>
      <c r="E19648" s="94"/>
      <c r="L19648" s="109"/>
      <c r="M19648" s="109"/>
    </row>
    <row r="19649" spans="3:13">
      <c r="C19649" s="109"/>
      <c r="D19649" s="109"/>
      <c r="E19649" s="94"/>
      <c r="L19649" s="109"/>
      <c r="M19649" s="109"/>
    </row>
    <row r="19650" spans="3:13">
      <c r="C19650" s="109"/>
      <c r="D19650" s="109"/>
      <c r="E19650" s="94"/>
      <c r="L19650" s="109"/>
      <c r="M19650" s="109"/>
    </row>
    <row r="19651" spans="3:13">
      <c r="C19651" s="109"/>
      <c r="D19651" s="109"/>
      <c r="E19651" s="94"/>
      <c r="L19651" s="109"/>
      <c r="M19651" s="109"/>
    </row>
    <row r="19652" spans="3:13">
      <c r="C19652" s="109"/>
      <c r="D19652" s="109"/>
      <c r="E19652" s="94"/>
      <c r="L19652" s="109"/>
      <c r="M19652" s="109"/>
    </row>
    <row r="19653" spans="3:13">
      <c r="C19653" s="109"/>
      <c r="D19653" s="109"/>
      <c r="E19653" s="94"/>
      <c r="L19653" s="109"/>
      <c r="M19653" s="109"/>
    </row>
    <row r="19654" spans="3:13">
      <c r="C19654" s="109"/>
      <c r="D19654" s="109"/>
      <c r="E19654" s="94"/>
      <c r="L19654" s="109"/>
      <c r="M19654" s="109"/>
    </row>
    <row r="19655" spans="3:13">
      <c r="C19655" s="109"/>
      <c r="D19655" s="109"/>
      <c r="E19655" s="94"/>
      <c r="L19655" s="109"/>
      <c r="M19655" s="109"/>
    </row>
    <row r="19656" spans="3:13">
      <c r="C19656" s="109"/>
      <c r="D19656" s="109"/>
      <c r="E19656" s="94"/>
      <c r="L19656" s="109"/>
      <c r="M19656" s="109"/>
    </row>
    <row r="19657" spans="3:13">
      <c r="C19657" s="109"/>
      <c r="D19657" s="109"/>
      <c r="E19657" s="94"/>
      <c r="L19657" s="109"/>
      <c r="M19657" s="109"/>
    </row>
    <row r="19658" spans="3:13">
      <c r="C19658" s="109"/>
      <c r="D19658" s="109"/>
      <c r="E19658" s="94"/>
      <c r="L19658" s="109"/>
      <c r="M19658" s="109"/>
    </row>
    <row r="19659" spans="3:13">
      <c r="C19659" s="109"/>
      <c r="D19659" s="109"/>
      <c r="E19659" s="94"/>
      <c r="L19659" s="109"/>
      <c r="M19659" s="109"/>
    </row>
    <row r="19660" spans="3:13">
      <c r="C19660" s="109"/>
      <c r="D19660" s="109"/>
      <c r="E19660" s="94"/>
      <c r="L19660" s="109"/>
      <c r="M19660" s="109"/>
    </row>
    <row r="19661" spans="3:13">
      <c r="C19661" s="109"/>
      <c r="D19661" s="109"/>
      <c r="E19661" s="94"/>
      <c r="L19661" s="109"/>
      <c r="M19661" s="109"/>
    </row>
    <row r="19662" spans="3:13">
      <c r="C19662" s="109"/>
      <c r="D19662" s="109"/>
      <c r="E19662" s="94"/>
      <c r="L19662" s="109"/>
      <c r="M19662" s="109"/>
    </row>
    <row r="19663" spans="3:13">
      <c r="C19663" s="109"/>
      <c r="D19663" s="109"/>
      <c r="E19663" s="94"/>
      <c r="L19663" s="109"/>
      <c r="M19663" s="109"/>
    </row>
    <row r="19664" spans="3:13">
      <c r="C19664" s="109"/>
      <c r="D19664" s="109"/>
      <c r="E19664" s="94"/>
      <c r="L19664" s="109"/>
      <c r="M19664" s="109"/>
    </row>
    <row r="19665" spans="3:13">
      <c r="C19665" s="109"/>
      <c r="D19665" s="109"/>
      <c r="E19665" s="94"/>
      <c r="L19665" s="109"/>
      <c r="M19665" s="109"/>
    </row>
    <row r="19666" spans="3:13">
      <c r="C19666" s="109"/>
      <c r="D19666" s="109"/>
      <c r="E19666" s="94"/>
      <c r="L19666" s="109"/>
      <c r="M19666" s="109"/>
    </row>
    <row r="19667" spans="3:13">
      <c r="C19667" s="109"/>
      <c r="D19667" s="109"/>
      <c r="E19667" s="94"/>
      <c r="L19667" s="109"/>
      <c r="M19667" s="109"/>
    </row>
    <row r="19668" spans="3:13">
      <c r="C19668" s="109"/>
      <c r="D19668" s="109"/>
      <c r="E19668" s="94"/>
      <c r="L19668" s="109"/>
      <c r="M19668" s="109"/>
    </row>
    <row r="19669" spans="3:13">
      <c r="C19669" s="109"/>
      <c r="D19669" s="109"/>
      <c r="E19669" s="94"/>
      <c r="L19669" s="109"/>
      <c r="M19669" s="109"/>
    </row>
    <row r="19670" spans="3:13">
      <c r="C19670" s="109"/>
      <c r="D19670" s="109"/>
      <c r="E19670" s="94"/>
      <c r="L19670" s="109"/>
      <c r="M19670" s="109"/>
    </row>
    <row r="19671" spans="3:13">
      <c r="C19671" s="109"/>
      <c r="D19671" s="109"/>
      <c r="E19671" s="94"/>
      <c r="L19671" s="109"/>
      <c r="M19671" s="109"/>
    </row>
    <row r="19672" spans="3:13">
      <c r="C19672" s="109"/>
      <c r="D19672" s="109"/>
      <c r="E19672" s="94"/>
      <c r="L19672" s="109"/>
      <c r="M19672" s="109"/>
    </row>
    <row r="19673" spans="3:13">
      <c r="C19673" s="109"/>
      <c r="D19673" s="109"/>
      <c r="E19673" s="94"/>
      <c r="L19673" s="109"/>
      <c r="M19673" s="109"/>
    </row>
    <row r="19674" spans="3:13">
      <c r="C19674" s="109"/>
      <c r="D19674" s="109"/>
      <c r="E19674" s="94"/>
      <c r="L19674" s="109"/>
      <c r="M19674" s="109"/>
    </row>
    <row r="19675" spans="3:13">
      <c r="C19675" s="109"/>
      <c r="D19675" s="109"/>
      <c r="E19675" s="94"/>
      <c r="L19675" s="109"/>
      <c r="M19675" s="109"/>
    </row>
    <row r="19676" spans="3:13">
      <c r="C19676" s="109"/>
      <c r="D19676" s="109"/>
      <c r="E19676" s="94"/>
      <c r="L19676" s="109"/>
      <c r="M19676" s="109"/>
    </row>
    <row r="19677" spans="3:13">
      <c r="C19677" s="109"/>
      <c r="D19677" s="109"/>
      <c r="E19677" s="94"/>
      <c r="L19677" s="109"/>
      <c r="M19677" s="109"/>
    </row>
    <row r="19678" spans="3:13">
      <c r="C19678" s="109"/>
      <c r="D19678" s="109"/>
      <c r="E19678" s="94"/>
      <c r="L19678" s="109"/>
      <c r="M19678" s="109"/>
    </row>
    <row r="19679" spans="3:13">
      <c r="C19679" s="109"/>
      <c r="D19679" s="109"/>
      <c r="E19679" s="94"/>
      <c r="L19679" s="109"/>
      <c r="M19679" s="109"/>
    </row>
    <row r="19680" spans="3:13">
      <c r="C19680" s="109"/>
      <c r="D19680" s="109"/>
      <c r="E19680" s="94"/>
      <c r="L19680" s="109"/>
      <c r="M19680" s="109"/>
    </row>
    <row r="19681" spans="3:13">
      <c r="C19681" s="109"/>
      <c r="D19681" s="109"/>
      <c r="E19681" s="94"/>
      <c r="L19681" s="109"/>
      <c r="M19681" s="109"/>
    </row>
    <row r="19682" spans="3:13">
      <c r="C19682" s="109"/>
      <c r="D19682" s="109"/>
      <c r="E19682" s="94"/>
      <c r="L19682" s="109"/>
      <c r="M19682" s="109"/>
    </row>
    <row r="19683" spans="3:13">
      <c r="C19683" s="109"/>
      <c r="D19683" s="109"/>
      <c r="E19683" s="94"/>
      <c r="L19683" s="109"/>
      <c r="M19683" s="109"/>
    </row>
    <row r="19684" spans="3:13">
      <c r="C19684" s="109"/>
      <c r="D19684" s="109"/>
      <c r="E19684" s="94"/>
      <c r="L19684" s="109"/>
      <c r="M19684" s="109"/>
    </row>
    <row r="19685" spans="3:13">
      <c r="C19685" s="109"/>
      <c r="D19685" s="109"/>
      <c r="E19685" s="94"/>
      <c r="L19685" s="109"/>
      <c r="M19685" s="109"/>
    </row>
    <row r="19686" spans="3:13">
      <c r="C19686" s="109"/>
      <c r="D19686" s="109"/>
      <c r="E19686" s="94"/>
      <c r="L19686" s="109"/>
      <c r="M19686" s="109"/>
    </row>
    <row r="19687" spans="3:13">
      <c r="C19687" s="109"/>
      <c r="D19687" s="109"/>
      <c r="E19687" s="94"/>
      <c r="L19687" s="109"/>
      <c r="M19687" s="109"/>
    </row>
    <row r="19688" spans="3:13">
      <c r="C19688" s="109"/>
      <c r="D19688" s="109"/>
      <c r="E19688" s="94"/>
      <c r="L19688" s="109"/>
      <c r="M19688" s="109"/>
    </row>
    <row r="19689" spans="3:13">
      <c r="C19689" s="109"/>
      <c r="D19689" s="109"/>
      <c r="E19689" s="94"/>
      <c r="L19689" s="109"/>
      <c r="M19689" s="109"/>
    </row>
    <row r="19690" spans="3:13">
      <c r="C19690" s="109"/>
      <c r="D19690" s="109"/>
      <c r="E19690" s="94"/>
      <c r="L19690" s="109"/>
      <c r="M19690" s="109"/>
    </row>
    <row r="19691" spans="3:13">
      <c r="C19691" s="109"/>
      <c r="D19691" s="109"/>
      <c r="E19691" s="94"/>
      <c r="L19691" s="109"/>
      <c r="M19691" s="109"/>
    </row>
    <row r="19692" spans="3:13">
      <c r="C19692" s="109"/>
      <c r="D19692" s="109"/>
      <c r="E19692" s="94"/>
      <c r="L19692" s="109"/>
      <c r="M19692" s="109"/>
    </row>
    <row r="19693" spans="3:13">
      <c r="C19693" s="109"/>
      <c r="D19693" s="109"/>
      <c r="E19693" s="94"/>
      <c r="L19693" s="109"/>
      <c r="M19693" s="109"/>
    </row>
    <row r="19694" spans="3:13">
      <c r="C19694" s="109"/>
      <c r="D19694" s="109"/>
      <c r="E19694" s="94"/>
      <c r="L19694" s="109"/>
      <c r="M19694" s="109"/>
    </row>
    <row r="19695" spans="3:13">
      <c r="C19695" s="109"/>
      <c r="D19695" s="109"/>
      <c r="E19695" s="94"/>
      <c r="L19695" s="109"/>
      <c r="M19695" s="109"/>
    </row>
    <row r="19696" spans="3:13">
      <c r="C19696" s="109"/>
      <c r="D19696" s="109"/>
      <c r="E19696" s="94"/>
      <c r="L19696" s="109"/>
      <c r="M19696" s="109"/>
    </row>
    <row r="19697" spans="3:13">
      <c r="C19697" s="109"/>
      <c r="D19697" s="109"/>
      <c r="E19697" s="94"/>
      <c r="L19697" s="109"/>
      <c r="M19697" s="109"/>
    </row>
    <row r="19698" spans="3:13">
      <c r="C19698" s="109"/>
      <c r="D19698" s="109"/>
      <c r="E19698" s="94"/>
      <c r="L19698" s="109"/>
      <c r="M19698" s="109"/>
    </row>
    <row r="19699" spans="3:13">
      <c r="C19699" s="109"/>
      <c r="D19699" s="109"/>
      <c r="E19699" s="94"/>
      <c r="L19699" s="109"/>
      <c r="M19699" s="109"/>
    </row>
    <row r="19700" spans="3:13">
      <c r="C19700" s="109"/>
      <c r="D19700" s="109"/>
      <c r="E19700" s="94"/>
      <c r="L19700" s="109"/>
      <c r="M19700" s="109"/>
    </row>
    <row r="19701" spans="3:13">
      <c r="C19701" s="109"/>
      <c r="D19701" s="109"/>
      <c r="E19701" s="94"/>
      <c r="L19701" s="109"/>
      <c r="M19701" s="109"/>
    </row>
    <row r="19702" spans="3:13">
      <c r="C19702" s="109"/>
      <c r="D19702" s="109"/>
      <c r="E19702" s="94"/>
      <c r="L19702" s="109"/>
      <c r="M19702" s="109"/>
    </row>
    <row r="19703" spans="3:13">
      <c r="C19703" s="109"/>
      <c r="D19703" s="109"/>
      <c r="E19703" s="94"/>
      <c r="L19703" s="109"/>
      <c r="M19703" s="109"/>
    </row>
    <row r="19704" spans="3:13">
      <c r="C19704" s="109"/>
      <c r="D19704" s="109"/>
      <c r="E19704" s="94"/>
      <c r="L19704" s="109"/>
      <c r="M19704" s="109"/>
    </row>
    <row r="19705" spans="3:13">
      <c r="C19705" s="109"/>
      <c r="D19705" s="109"/>
      <c r="E19705" s="94"/>
      <c r="L19705" s="109"/>
      <c r="M19705" s="109"/>
    </row>
    <row r="19706" spans="3:13">
      <c r="C19706" s="109"/>
      <c r="D19706" s="109"/>
      <c r="E19706" s="94"/>
      <c r="L19706" s="109"/>
      <c r="M19706" s="109"/>
    </row>
    <row r="19707" spans="3:13">
      <c r="C19707" s="109"/>
      <c r="D19707" s="109"/>
      <c r="E19707" s="94"/>
      <c r="L19707" s="109"/>
      <c r="M19707" s="109"/>
    </row>
    <row r="19708" spans="3:13">
      <c r="C19708" s="109"/>
      <c r="D19708" s="109"/>
      <c r="E19708" s="94"/>
      <c r="L19708" s="109"/>
      <c r="M19708" s="109"/>
    </row>
    <row r="19709" spans="3:13">
      <c r="C19709" s="109"/>
      <c r="D19709" s="109"/>
      <c r="E19709" s="94"/>
      <c r="L19709" s="109"/>
      <c r="M19709" s="109"/>
    </row>
    <row r="19710" spans="3:13">
      <c r="C19710" s="109"/>
      <c r="D19710" s="109"/>
      <c r="E19710" s="94"/>
      <c r="L19710" s="109"/>
      <c r="M19710" s="109"/>
    </row>
    <row r="19711" spans="3:13">
      <c r="C19711" s="109"/>
      <c r="D19711" s="109"/>
      <c r="E19711" s="94"/>
      <c r="L19711" s="109"/>
      <c r="M19711" s="109"/>
    </row>
    <row r="19712" spans="3:13">
      <c r="C19712" s="109"/>
      <c r="D19712" s="109"/>
      <c r="E19712" s="94"/>
      <c r="L19712" s="109"/>
      <c r="M19712" s="109"/>
    </row>
    <row r="19713" spans="3:13">
      <c r="C19713" s="109"/>
      <c r="D19713" s="109"/>
      <c r="E19713" s="94"/>
      <c r="L19713" s="109"/>
      <c r="M19713" s="109"/>
    </row>
    <row r="19714" spans="3:13">
      <c r="C19714" s="109"/>
      <c r="D19714" s="109"/>
      <c r="E19714" s="94"/>
      <c r="L19714" s="109"/>
      <c r="M19714" s="109"/>
    </row>
    <row r="19715" spans="3:13">
      <c r="C19715" s="109"/>
      <c r="D19715" s="109"/>
      <c r="E19715" s="94"/>
      <c r="L19715" s="109"/>
      <c r="M19715" s="109"/>
    </row>
    <row r="19716" spans="3:13">
      <c r="C19716" s="109"/>
      <c r="D19716" s="109"/>
      <c r="E19716" s="94"/>
      <c r="L19716" s="109"/>
      <c r="M19716" s="109"/>
    </row>
    <row r="19717" spans="3:13">
      <c r="C19717" s="109"/>
      <c r="D19717" s="109"/>
      <c r="E19717" s="94"/>
      <c r="L19717" s="109"/>
      <c r="M19717" s="109"/>
    </row>
    <row r="19718" spans="3:13">
      <c r="C19718" s="109"/>
      <c r="D19718" s="109"/>
      <c r="E19718" s="94"/>
      <c r="L19718" s="109"/>
      <c r="M19718" s="109"/>
    </row>
    <row r="19719" spans="3:13">
      <c r="C19719" s="109"/>
      <c r="D19719" s="109"/>
      <c r="E19719" s="94"/>
      <c r="L19719" s="109"/>
      <c r="M19719" s="109"/>
    </row>
    <row r="19720" spans="3:13">
      <c r="C19720" s="109"/>
      <c r="D19720" s="109"/>
      <c r="E19720" s="94"/>
      <c r="L19720" s="109"/>
      <c r="M19720" s="109"/>
    </row>
    <row r="19721" spans="3:13">
      <c r="C19721" s="109"/>
      <c r="D19721" s="109"/>
      <c r="E19721" s="94"/>
      <c r="L19721" s="109"/>
      <c r="M19721" s="109"/>
    </row>
    <row r="19722" spans="3:13">
      <c r="C19722" s="109"/>
      <c r="D19722" s="109"/>
      <c r="E19722" s="94"/>
      <c r="L19722" s="109"/>
      <c r="M19722" s="109"/>
    </row>
    <row r="19723" spans="3:13">
      <c r="C19723" s="109"/>
      <c r="D19723" s="109"/>
      <c r="E19723" s="94"/>
      <c r="L19723" s="109"/>
      <c r="M19723" s="109"/>
    </row>
    <row r="19724" spans="3:13">
      <c r="C19724" s="109"/>
      <c r="D19724" s="109"/>
      <c r="E19724" s="94"/>
      <c r="L19724" s="109"/>
      <c r="M19724" s="109"/>
    </row>
    <row r="19725" spans="3:13">
      <c r="C19725" s="109"/>
      <c r="D19725" s="109"/>
      <c r="E19725" s="94"/>
      <c r="L19725" s="109"/>
      <c r="M19725" s="109"/>
    </row>
    <row r="19726" spans="3:13">
      <c r="C19726" s="109"/>
      <c r="D19726" s="109"/>
      <c r="E19726" s="94"/>
      <c r="L19726" s="109"/>
      <c r="M19726" s="109"/>
    </row>
    <row r="19727" spans="3:13">
      <c r="C19727" s="109"/>
      <c r="D19727" s="109"/>
      <c r="E19727" s="94"/>
      <c r="L19727" s="109"/>
      <c r="M19727" s="109"/>
    </row>
    <row r="19728" spans="3:13">
      <c r="C19728" s="109"/>
      <c r="D19728" s="109"/>
      <c r="E19728" s="94"/>
      <c r="L19728" s="109"/>
      <c r="M19728" s="109"/>
    </row>
    <row r="19729" spans="3:13">
      <c r="C19729" s="109"/>
      <c r="D19729" s="109"/>
      <c r="E19729" s="94"/>
      <c r="L19729" s="109"/>
      <c r="M19729" s="109"/>
    </row>
    <row r="19730" spans="3:13">
      <c r="C19730" s="109"/>
      <c r="D19730" s="109"/>
      <c r="E19730" s="94"/>
      <c r="L19730" s="109"/>
      <c r="M19730" s="109"/>
    </row>
    <row r="19731" spans="3:13">
      <c r="C19731" s="109"/>
      <c r="D19731" s="109"/>
      <c r="E19731" s="94"/>
      <c r="L19731" s="109"/>
      <c r="M19731" s="109"/>
    </row>
    <row r="19732" spans="3:13">
      <c r="C19732" s="109"/>
      <c r="D19732" s="109"/>
      <c r="E19732" s="94"/>
      <c r="L19732" s="109"/>
      <c r="M19732" s="109"/>
    </row>
    <row r="19733" spans="3:13">
      <c r="C19733" s="109"/>
      <c r="D19733" s="109"/>
      <c r="E19733" s="94"/>
      <c r="L19733" s="109"/>
      <c r="M19733" s="109"/>
    </row>
    <row r="19734" spans="3:13">
      <c r="C19734" s="109"/>
      <c r="D19734" s="109"/>
      <c r="E19734" s="94"/>
      <c r="L19734" s="109"/>
      <c r="M19734" s="109"/>
    </row>
    <row r="19735" spans="3:13">
      <c r="C19735" s="109"/>
      <c r="D19735" s="109"/>
      <c r="E19735" s="94"/>
      <c r="L19735" s="109"/>
      <c r="M19735" s="109"/>
    </row>
    <row r="19736" spans="3:13">
      <c r="C19736" s="109"/>
      <c r="D19736" s="109"/>
      <c r="E19736" s="94"/>
      <c r="L19736" s="109"/>
      <c r="M19736" s="109"/>
    </row>
    <row r="19737" spans="3:13">
      <c r="C19737" s="109"/>
      <c r="D19737" s="109"/>
      <c r="E19737" s="94"/>
      <c r="L19737" s="109"/>
      <c r="M19737" s="109"/>
    </row>
    <row r="19738" spans="3:13">
      <c r="C19738" s="109"/>
      <c r="D19738" s="109"/>
      <c r="E19738" s="94"/>
      <c r="L19738" s="109"/>
      <c r="M19738" s="109"/>
    </row>
    <row r="19739" spans="3:13">
      <c r="C19739" s="109"/>
      <c r="D19739" s="109"/>
      <c r="E19739" s="94"/>
      <c r="L19739" s="109"/>
      <c r="M19739" s="109"/>
    </row>
    <row r="19740" spans="3:13">
      <c r="C19740" s="109"/>
      <c r="D19740" s="109"/>
      <c r="E19740" s="94"/>
      <c r="L19740" s="109"/>
      <c r="M19740" s="109"/>
    </row>
    <row r="19741" spans="3:13">
      <c r="C19741" s="109"/>
      <c r="D19741" s="109"/>
      <c r="E19741" s="94"/>
      <c r="L19741" s="109"/>
      <c r="M19741" s="109"/>
    </row>
    <row r="19742" spans="3:13">
      <c r="C19742" s="109"/>
      <c r="D19742" s="109"/>
      <c r="E19742" s="94"/>
      <c r="L19742" s="109"/>
      <c r="M19742" s="109"/>
    </row>
    <row r="19743" spans="3:13">
      <c r="C19743" s="109"/>
      <c r="D19743" s="109"/>
      <c r="E19743" s="94"/>
      <c r="L19743" s="109"/>
      <c r="M19743" s="109"/>
    </row>
    <row r="19744" spans="3:13">
      <c r="C19744" s="109"/>
      <c r="D19744" s="109"/>
      <c r="E19744" s="94"/>
      <c r="L19744" s="109"/>
      <c r="M19744" s="109"/>
    </row>
    <row r="19745" spans="3:13">
      <c r="C19745" s="109"/>
      <c r="D19745" s="109"/>
      <c r="E19745" s="94"/>
      <c r="L19745" s="109"/>
      <c r="M19745" s="109"/>
    </row>
    <row r="19746" spans="3:13">
      <c r="C19746" s="109"/>
      <c r="D19746" s="109"/>
      <c r="E19746" s="94"/>
      <c r="L19746" s="109"/>
      <c r="M19746" s="109"/>
    </row>
    <row r="19747" spans="3:13">
      <c r="C19747" s="109"/>
      <c r="D19747" s="109"/>
      <c r="E19747" s="94"/>
      <c r="L19747" s="109"/>
      <c r="M19747" s="109"/>
    </row>
    <row r="19748" spans="3:13">
      <c r="C19748" s="109"/>
      <c r="D19748" s="109"/>
      <c r="E19748" s="94"/>
      <c r="L19748" s="109"/>
      <c r="M19748" s="109"/>
    </row>
    <row r="19749" spans="3:13">
      <c r="C19749" s="109"/>
      <c r="D19749" s="109"/>
      <c r="E19749" s="94"/>
      <c r="L19749" s="109"/>
      <c r="M19749" s="109"/>
    </row>
    <row r="19750" spans="3:13">
      <c r="C19750" s="109"/>
      <c r="D19750" s="109"/>
      <c r="E19750" s="94"/>
      <c r="L19750" s="109"/>
      <c r="M19750" s="109"/>
    </row>
    <row r="19751" spans="3:13">
      <c r="C19751" s="109"/>
      <c r="D19751" s="109"/>
      <c r="E19751" s="94"/>
      <c r="L19751" s="109"/>
      <c r="M19751" s="109"/>
    </row>
    <row r="19752" spans="3:13">
      <c r="C19752" s="109"/>
      <c r="D19752" s="109"/>
      <c r="E19752" s="94"/>
      <c r="L19752" s="109"/>
      <c r="M19752" s="109"/>
    </row>
    <row r="19753" spans="3:13">
      <c r="C19753" s="109"/>
      <c r="D19753" s="109"/>
      <c r="E19753" s="94"/>
      <c r="L19753" s="109"/>
      <c r="M19753" s="109"/>
    </row>
    <row r="19754" spans="3:13">
      <c r="C19754" s="109"/>
      <c r="D19754" s="109"/>
      <c r="E19754" s="94"/>
      <c r="L19754" s="109"/>
      <c r="M19754" s="109"/>
    </row>
    <row r="19755" spans="3:13">
      <c r="C19755" s="109"/>
      <c r="D19755" s="109"/>
      <c r="E19755" s="94"/>
      <c r="L19755" s="109"/>
      <c r="M19755" s="109"/>
    </row>
    <row r="19756" spans="3:13">
      <c r="C19756" s="109"/>
      <c r="D19756" s="109"/>
      <c r="E19756" s="94"/>
      <c r="L19756" s="109"/>
      <c r="M19756" s="109"/>
    </row>
    <row r="19757" spans="3:13">
      <c r="C19757" s="109"/>
      <c r="D19757" s="109"/>
      <c r="E19757" s="94"/>
      <c r="L19757" s="109"/>
      <c r="M19757" s="109"/>
    </row>
    <row r="19758" spans="3:13">
      <c r="C19758" s="109"/>
      <c r="D19758" s="109"/>
      <c r="E19758" s="94"/>
      <c r="L19758" s="109"/>
      <c r="M19758" s="109"/>
    </row>
    <row r="19759" spans="3:13">
      <c r="C19759" s="109"/>
      <c r="D19759" s="109"/>
      <c r="E19759" s="94"/>
      <c r="L19759" s="109"/>
      <c r="M19759" s="109"/>
    </row>
    <row r="19760" spans="3:13">
      <c r="C19760" s="109"/>
      <c r="D19760" s="109"/>
      <c r="E19760" s="94"/>
      <c r="L19760" s="109"/>
      <c r="M19760" s="109"/>
    </row>
    <row r="19761" spans="3:13">
      <c r="C19761" s="109"/>
      <c r="D19761" s="109"/>
      <c r="E19761" s="94"/>
      <c r="L19761" s="109"/>
      <c r="M19761" s="109"/>
    </row>
    <row r="19762" spans="3:13">
      <c r="C19762" s="109"/>
      <c r="D19762" s="109"/>
      <c r="E19762" s="94"/>
      <c r="L19762" s="109"/>
      <c r="M19762" s="109"/>
    </row>
    <row r="19763" spans="3:13">
      <c r="C19763" s="109"/>
      <c r="D19763" s="109"/>
      <c r="E19763" s="94"/>
      <c r="L19763" s="109"/>
      <c r="M19763" s="109"/>
    </row>
    <row r="19764" spans="3:13">
      <c r="C19764" s="109"/>
      <c r="D19764" s="109"/>
      <c r="E19764" s="94"/>
      <c r="L19764" s="109"/>
      <c r="M19764" s="109"/>
    </row>
    <row r="19765" spans="3:13">
      <c r="C19765" s="109"/>
      <c r="D19765" s="109"/>
      <c r="E19765" s="94"/>
      <c r="L19765" s="109"/>
      <c r="M19765" s="109"/>
    </row>
    <row r="19766" spans="3:13">
      <c r="C19766" s="109"/>
      <c r="D19766" s="109"/>
      <c r="E19766" s="94"/>
      <c r="L19766" s="109"/>
      <c r="M19766" s="109"/>
    </row>
    <row r="19767" spans="3:13">
      <c r="C19767" s="109"/>
      <c r="D19767" s="109"/>
      <c r="E19767" s="94"/>
      <c r="L19767" s="109"/>
      <c r="M19767" s="109"/>
    </row>
    <row r="19768" spans="3:13">
      <c r="C19768" s="109"/>
      <c r="D19768" s="109"/>
      <c r="E19768" s="94"/>
      <c r="L19768" s="109"/>
      <c r="M19768" s="109"/>
    </row>
    <row r="19769" spans="3:13">
      <c r="C19769" s="109"/>
      <c r="D19769" s="109"/>
      <c r="E19769" s="94"/>
      <c r="L19769" s="109"/>
      <c r="M19769" s="109"/>
    </row>
    <row r="19770" spans="3:13">
      <c r="C19770" s="109"/>
      <c r="D19770" s="109"/>
      <c r="E19770" s="94"/>
      <c r="L19770" s="109"/>
      <c r="M19770" s="109"/>
    </row>
    <row r="19771" spans="3:13">
      <c r="C19771" s="109"/>
      <c r="D19771" s="109"/>
      <c r="E19771" s="94"/>
      <c r="L19771" s="109"/>
      <c r="M19771" s="109"/>
    </row>
    <row r="19772" spans="3:13">
      <c r="C19772" s="109"/>
      <c r="D19772" s="109"/>
      <c r="E19772" s="94"/>
      <c r="L19772" s="109"/>
      <c r="M19772" s="109"/>
    </row>
    <row r="19773" spans="3:13">
      <c r="C19773" s="109"/>
      <c r="D19773" s="109"/>
      <c r="E19773" s="94"/>
      <c r="L19773" s="109"/>
      <c r="M19773" s="109"/>
    </row>
    <row r="19774" spans="3:13">
      <c r="C19774" s="109"/>
      <c r="D19774" s="109"/>
      <c r="E19774" s="94"/>
      <c r="L19774" s="109"/>
      <c r="M19774" s="109"/>
    </row>
    <row r="19775" spans="3:13">
      <c r="C19775" s="109"/>
      <c r="D19775" s="109"/>
      <c r="E19775" s="94"/>
      <c r="L19775" s="109"/>
      <c r="M19775" s="109"/>
    </row>
    <row r="19776" spans="3:13">
      <c r="C19776" s="109"/>
      <c r="D19776" s="109"/>
      <c r="E19776" s="94"/>
      <c r="L19776" s="109"/>
      <c r="M19776" s="109"/>
    </row>
    <row r="19777" spans="3:13">
      <c r="C19777" s="109"/>
      <c r="D19777" s="109"/>
      <c r="E19777" s="94"/>
      <c r="L19777" s="109"/>
      <c r="M19777" s="109"/>
    </row>
    <row r="19778" spans="3:13">
      <c r="C19778" s="109"/>
      <c r="D19778" s="109"/>
      <c r="E19778" s="94"/>
      <c r="L19778" s="109"/>
      <c r="M19778" s="109"/>
    </row>
    <row r="19779" spans="3:13">
      <c r="C19779" s="109"/>
      <c r="D19779" s="109"/>
      <c r="E19779" s="94"/>
      <c r="L19779" s="109"/>
      <c r="M19779" s="109"/>
    </row>
    <row r="19780" spans="3:13">
      <c r="C19780" s="109"/>
      <c r="D19780" s="109"/>
      <c r="E19780" s="94"/>
      <c r="L19780" s="109"/>
      <c r="M19780" s="109"/>
    </row>
    <row r="19781" spans="3:13">
      <c r="C19781" s="109"/>
      <c r="D19781" s="109"/>
      <c r="E19781" s="94"/>
      <c r="L19781" s="109"/>
      <c r="M19781" s="109"/>
    </row>
    <row r="19782" spans="3:13">
      <c r="C19782" s="109"/>
      <c r="D19782" s="109"/>
      <c r="E19782" s="94"/>
      <c r="L19782" s="109"/>
      <c r="M19782" s="109"/>
    </row>
    <row r="19783" spans="3:13">
      <c r="C19783" s="109"/>
      <c r="D19783" s="109"/>
      <c r="E19783" s="94"/>
      <c r="L19783" s="109"/>
      <c r="M19783" s="109"/>
    </row>
    <row r="19784" spans="3:13">
      <c r="C19784" s="109"/>
      <c r="D19784" s="109"/>
      <c r="E19784" s="94"/>
      <c r="L19784" s="109"/>
      <c r="M19784" s="109"/>
    </row>
    <row r="19785" spans="3:13">
      <c r="C19785" s="109"/>
      <c r="D19785" s="109"/>
      <c r="E19785" s="94"/>
      <c r="L19785" s="109"/>
      <c r="M19785" s="109"/>
    </row>
    <row r="19786" spans="3:13">
      <c r="C19786" s="109"/>
      <c r="D19786" s="109"/>
      <c r="E19786" s="94"/>
      <c r="L19786" s="109"/>
      <c r="M19786" s="109"/>
    </row>
    <row r="19787" spans="3:13">
      <c r="C19787" s="109"/>
      <c r="D19787" s="109"/>
      <c r="E19787" s="94"/>
      <c r="L19787" s="109"/>
      <c r="M19787" s="109"/>
    </row>
    <row r="19788" spans="3:13">
      <c r="C19788" s="109"/>
      <c r="D19788" s="109"/>
      <c r="E19788" s="94"/>
      <c r="L19788" s="109"/>
      <c r="M19788" s="109"/>
    </row>
    <row r="19789" spans="3:13">
      <c r="C19789" s="109"/>
      <c r="D19789" s="109"/>
      <c r="E19789" s="94"/>
      <c r="L19789" s="109"/>
      <c r="M19789" s="109"/>
    </row>
    <row r="19790" spans="3:13">
      <c r="C19790" s="109"/>
      <c r="D19790" s="109"/>
      <c r="E19790" s="94"/>
      <c r="L19790" s="109"/>
      <c r="M19790" s="109"/>
    </row>
    <row r="19791" spans="3:13">
      <c r="C19791" s="109"/>
      <c r="D19791" s="109"/>
      <c r="E19791" s="94"/>
      <c r="L19791" s="109"/>
      <c r="M19791" s="109"/>
    </row>
    <row r="19792" spans="3:13">
      <c r="C19792" s="109"/>
      <c r="D19792" s="109"/>
      <c r="E19792" s="94"/>
      <c r="L19792" s="109"/>
      <c r="M19792" s="109"/>
    </row>
    <row r="19793" spans="3:13">
      <c r="C19793" s="109"/>
      <c r="D19793" s="109"/>
      <c r="E19793" s="94"/>
      <c r="L19793" s="109"/>
      <c r="M19793" s="109"/>
    </row>
    <row r="19794" spans="3:13">
      <c r="C19794" s="109"/>
      <c r="D19794" s="109"/>
      <c r="E19794" s="94"/>
      <c r="L19794" s="109"/>
      <c r="M19794" s="109"/>
    </row>
    <row r="19795" spans="3:13">
      <c r="C19795" s="109"/>
      <c r="D19795" s="109"/>
      <c r="E19795" s="94"/>
      <c r="L19795" s="109"/>
      <c r="M19795" s="109"/>
    </row>
    <row r="19796" spans="3:13">
      <c r="C19796" s="109"/>
      <c r="D19796" s="109"/>
      <c r="E19796" s="94"/>
      <c r="L19796" s="109"/>
      <c r="M19796" s="109"/>
    </row>
    <row r="19797" spans="3:13">
      <c r="C19797" s="109"/>
      <c r="D19797" s="109"/>
      <c r="E19797" s="94"/>
      <c r="L19797" s="109"/>
      <c r="M19797" s="109"/>
    </row>
    <row r="19798" spans="3:13">
      <c r="C19798" s="109"/>
      <c r="D19798" s="109"/>
      <c r="E19798" s="94"/>
      <c r="L19798" s="109"/>
      <c r="M19798" s="109"/>
    </row>
    <row r="19799" spans="3:13">
      <c r="C19799" s="109"/>
      <c r="D19799" s="109"/>
      <c r="E19799" s="94"/>
      <c r="L19799" s="109"/>
      <c r="M19799" s="109"/>
    </row>
    <row r="19800" spans="3:13">
      <c r="C19800" s="109"/>
      <c r="D19800" s="109"/>
      <c r="E19800" s="94"/>
      <c r="L19800" s="109"/>
      <c r="M19800" s="109"/>
    </row>
    <row r="19801" spans="3:13">
      <c r="C19801" s="109"/>
      <c r="D19801" s="109"/>
      <c r="E19801" s="94"/>
      <c r="L19801" s="109"/>
      <c r="M19801" s="109"/>
    </row>
    <row r="19802" spans="3:13">
      <c r="C19802" s="109"/>
      <c r="D19802" s="109"/>
      <c r="E19802" s="94"/>
      <c r="L19802" s="109"/>
      <c r="M19802" s="109"/>
    </row>
    <row r="19803" spans="3:13">
      <c r="C19803" s="109"/>
      <c r="D19803" s="109"/>
      <c r="E19803" s="94"/>
      <c r="L19803" s="109"/>
      <c r="M19803" s="109"/>
    </row>
    <row r="19804" spans="3:13">
      <c r="C19804" s="109"/>
      <c r="D19804" s="109"/>
      <c r="E19804" s="94"/>
      <c r="L19804" s="109"/>
      <c r="M19804" s="109"/>
    </row>
    <row r="19805" spans="3:13">
      <c r="C19805" s="109"/>
      <c r="D19805" s="109"/>
      <c r="E19805" s="94"/>
      <c r="L19805" s="109"/>
      <c r="M19805" s="109"/>
    </row>
    <row r="19806" spans="3:13">
      <c r="C19806" s="109"/>
      <c r="D19806" s="109"/>
      <c r="E19806" s="94"/>
      <c r="L19806" s="109"/>
      <c r="M19806" s="109"/>
    </row>
    <row r="19807" spans="3:13">
      <c r="C19807" s="109"/>
      <c r="D19807" s="109"/>
      <c r="E19807" s="94"/>
      <c r="L19807" s="109"/>
      <c r="M19807" s="109"/>
    </row>
    <row r="19808" spans="3:13">
      <c r="C19808" s="109"/>
      <c r="D19808" s="109"/>
      <c r="E19808" s="94"/>
      <c r="L19808" s="109"/>
      <c r="M19808" s="109"/>
    </row>
    <row r="19809" spans="3:13">
      <c r="C19809" s="109"/>
      <c r="D19809" s="109"/>
      <c r="E19809" s="94"/>
      <c r="L19809" s="109"/>
      <c r="M19809" s="109"/>
    </row>
    <row r="19810" spans="3:13">
      <c r="C19810" s="109"/>
      <c r="D19810" s="109"/>
      <c r="E19810" s="94"/>
      <c r="L19810" s="109"/>
      <c r="M19810" s="109"/>
    </row>
    <row r="19811" spans="3:13">
      <c r="C19811" s="109"/>
      <c r="D19811" s="109"/>
      <c r="E19811" s="94"/>
      <c r="L19811" s="109"/>
      <c r="M19811" s="109"/>
    </row>
    <row r="19812" spans="3:13">
      <c r="C19812" s="109"/>
      <c r="D19812" s="109"/>
      <c r="E19812" s="94"/>
      <c r="L19812" s="109"/>
      <c r="M19812" s="109"/>
    </row>
    <row r="19813" spans="3:13">
      <c r="C19813" s="109"/>
      <c r="D19813" s="109"/>
      <c r="E19813" s="94"/>
      <c r="L19813" s="109"/>
      <c r="M19813" s="109"/>
    </row>
    <row r="19814" spans="3:13">
      <c r="C19814" s="109"/>
      <c r="D19814" s="109"/>
      <c r="E19814" s="94"/>
      <c r="L19814" s="109"/>
      <c r="M19814" s="109"/>
    </row>
    <row r="19815" spans="3:13">
      <c r="C19815" s="109"/>
      <c r="D19815" s="109"/>
      <c r="E19815" s="94"/>
      <c r="L19815" s="109"/>
      <c r="M19815" s="109"/>
    </row>
    <row r="19816" spans="3:13">
      <c r="C19816" s="109"/>
      <c r="D19816" s="109"/>
      <c r="E19816" s="94"/>
      <c r="L19816" s="109"/>
      <c r="M19816" s="109"/>
    </row>
    <row r="19817" spans="3:13">
      <c r="C19817" s="109"/>
      <c r="D19817" s="109"/>
      <c r="E19817" s="94"/>
      <c r="L19817" s="109"/>
      <c r="M19817" s="109"/>
    </row>
    <row r="19818" spans="3:13">
      <c r="C19818" s="109"/>
      <c r="D19818" s="109"/>
      <c r="E19818" s="94"/>
      <c r="L19818" s="109"/>
      <c r="M19818" s="109"/>
    </row>
    <row r="19819" spans="3:13">
      <c r="C19819" s="109"/>
      <c r="D19819" s="109"/>
      <c r="E19819" s="94"/>
      <c r="L19819" s="109"/>
      <c r="M19819" s="109"/>
    </row>
    <row r="19820" spans="3:13">
      <c r="C19820" s="109"/>
      <c r="D19820" s="109"/>
      <c r="E19820" s="94"/>
      <c r="L19820" s="109"/>
      <c r="M19820" s="109"/>
    </row>
    <row r="19821" spans="3:13">
      <c r="C19821" s="109"/>
      <c r="D19821" s="109"/>
      <c r="E19821" s="94"/>
      <c r="L19821" s="109"/>
      <c r="M19821" s="109"/>
    </row>
    <row r="19822" spans="3:13">
      <c r="C19822" s="109"/>
      <c r="D19822" s="109"/>
      <c r="E19822" s="94"/>
      <c r="L19822" s="109"/>
      <c r="M19822" s="109"/>
    </row>
    <row r="19823" spans="3:13">
      <c r="C19823" s="109"/>
      <c r="D19823" s="109"/>
      <c r="E19823" s="94"/>
      <c r="L19823" s="109"/>
      <c r="M19823" s="109"/>
    </row>
    <row r="19824" spans="3:13">
      <c r="C19824" s="109"/>
      <c r="D19824" s="109"/>
      <c r="E19824" s="94"/>
      <c r="L19824" s="109"/>
      <c r="M19824" s="109"/>
    </row>
    <row r="19825" spans="3:13">
      <c r="C19825" s="109"/>
      <c r="D19825" s="109"/>
      <c r="E19825" s="94"/>
      <c r="L19825" s="109"/>
      <c r="M19825" s="109"/>
    </row>
    <row r="19826" spans="3:13">
      <c r="C19826" s="109"/>
      <c r="D19826" s="109"/>
      <c r="E19826" s="94"/>
      <c r="L19826" s="109"/>
      <c r="M19826" s="109"/>
    </row>
    <row r="19827" spans="3:13">
      <c r="C19827" s="109"/>
      <c r="D19827" s="109"/>
      <c r="E19827" s="94"/>
      <c r="L19827" s="109"/>
      <c r="M19827" s="109"/>
    </row>
    <row r="19828" spans="3:13">
      <c r="C19828" s="109"/>
      <c r="D19828" s="109"/>
      <c r="E19828" s="94"/>
      <c r="L19828" s="109"/>
      <c r="M19828" s="109"/>
    </row>
    <row r="19829" spans="3:13">
      <c r="C19829" s="109"/>
      <c r="D19829" s="109"/>
      <c r="E19829" s="94"/>
      <c r="L19829" s="109"/>
      <c r="M19829" s="109"/>
    </row>
    <row r="19830" spans="3:13">
      <c r="C19830" s="109"/>
      <c r="D19830" s="109"/>
      <c r="E19830" s="94"/>
      <c r="L19830" s="109"/>
      <c r="M19830" s="109"/>
    </row>
    <row r="19831" spans="3:13">
      <c r="C19831" s="109"/>
      <c r="D19831" s="109"/>
      <c r="E19831" s="94"/>
      <c r="L19831" s="109"/>
      <c r="M19831" s="109"/>
    </row>
    <row r="19832" spans="3:13">
      <c r="C19832" s="109"/>
      <c r="D19832" s="109"/>
      <c r="E19832" s="94"/>
      <c r="L19832" s="109"/>
      <c r="M19832" s="109"/>
    </row>
    <row r="19833" spans="3:13">
      <c r="C19833" s="109"/>
      <c r="D19833" s="109"/>
      <c r="E19833" s="94"/>
      <c r="L19833" s="109"/>
      <c r="M19833" s="109"/>
    </row>
    <row r="19834" spans="3:13">
      <c r="C19834" s="109"/>
      <c r="D19834" s="109"/>
      <c r="E19834" s="94"/>
      <c r="L19834" s="109"/>
      <c r="M19834" s="109"/>
    </row>
    <row r="19835" spans="3:13">
      <c r="C19835" s="109"/>
      <c r="D19835" s="109"/>
      <c r="E19835" s="94"/>
      <c r="L19835" s="109"/>
      <c r="M19835" s="109"/>
    </row>
    <row r="19836" spans="3:13">
      <c r="C19836" s="109"/>
      <c r="D19836" s="109"/>
      <c r="E19836" s="94"/>
      <c r="L19836" s="109"/>
      <c r="M19836" s="109"/>
    </row>
    <row r="19837" spans="3:13">
      <c r="C19837" s="109"/>
      <c r="D19837" s="109"/>
      <c r="E19837" s="94"/>
      <c r="L19837" s="109"/>
      <c r="M19837" s="109"/>
    </row>
    <row r="19838" spans="3:13">
      <c r="C19838" s="109"/>
      <c r="D19838" s="109"/>
      <c r="E19838" s="94"/>
      <c r="L19838" s="109"/>
      <c r="M19838" s="109"/>
    </row>
    <row r="19839" spans="3:13">
      <c r="C19839" s="109"/>
      <c r="D19839" s="109"/>
      <c r="E19839" s="94"/>
      <c r="L19839" s="109"/>
      <c r="M19839" s="109"/>
    </row>
    <row r="19840" spans="3:13">
      <c r="C19840" s="109"/>
      <c r="D19840" s="109"/>
      <c r="E19840" s="94"/>
      <c r="L19840" s="109"/>
      <c r="M19840" s="109"/>
    </row>
    <row r="19841" spans="3:13">
      <c r="C19841" s="109"/>
      <c r="D19841" s="109"/>
      <c r="E19841" s="94"/>
      <c r="L19841" s="109"/>
      <c r="M19841" s="109"/>
    </row>
    <row r="19842" spans="3:13">
      <c r="C19842" s="109"/>
      <c r="D19842" s="109"/>
      <c r="E19842" s="94"/>
      <c r="L19842" s="109"/>
      <c r="M19842" s="109"/>
    </row>
    <row r="19843" spans="3:13">
      <c r="C19843" s="109"/>
      <c r="D19843" s="109"/>
      <c r="E19843" s="94"/>
      <c r="L19843" s="109"/>
      <c r="M19843" s="109"/>
    </row>
    <row r="19844" spans="3:13">
      <c r="C19844" s="109"/>
      <c r="D19844" s="109"/>
      <c r="E19844" s="94"/>
      <c r="L19844" s="109"/>
      <c r="M19844" s="109"/>
    </row>
    <row r="19845" spans="3:13">
      <c r="C19845" s="109"/>
      <c r="D19845" s="109"/>
      <c r="E19845" s="94"/>
      <c r="L19845" s="109"/>
      <c r="M19845" s="109"/>
    </row>
    <row r="19846" spans="3:13">
      <c r="C19846" s="109"/>
      <c r="D19846" s="109"/>
      <c r="E19846" s="94"/>
      <c r="L19846" s="109"/>
      <c r="M19846" s="109"/>
    </row>
    <row r="19847" spans="3:13">
      <c r="C19847" s="109"/>
      <c r="D19847" s="109"/>
      <c r="E19847" s="94"/>
      <c r="L19847" s="109"/>
      <c r="M19847" s="109"/>
    </row>
    <row r="19848" spans="3:13">
      <c r="C19848" s="109"/>
      <c r="D19848" s="109"/>
      <c r="E19848" s="94"/>
      <c r="L19848" s="109"/>
      <c r="M19848" s="109"/>
    </row>
    <row r="19849" spans="3:13">
      <c r="C19849" s="109"/>
      <c r="D19849" s="109"/>
      <c r="E19849" s="94"/>
      <c r="L19849" s="109"/>
      <c r="M19849" s="109"/>
    </row>
    <row r="19850" spans="3:13">
      <c r="C19850" s="109"/>
      <c r="D19850" s="109"/>
      <c r="E19850" s="94"/>
      <c r="L19850" s="109"/>
      <c r="M19850" s="109"/>
    </row>
    <row r="19851" spans="3:13">
      <c r="C19851" s="109"/>
      <c r="D19851" s="109"/>
      <c r="E19851" s="94"/>
      <c r="L19851" s="109"/>
      <c r="M19851" s="109"/>
    </row>
    <row r="19852" spans="3:13">
      <c r="C19852" s="109"/>
      <c r="D19852" s="109"/>
      <c r="E19852" s="94"/>
      <c r="L19852" s="109"/>
      <c r="M19852" s="109"/>
    </row>
    <row r="19853" spans="3:13">
      <c r="C19853" s="109"/>
      <c r="D19853" s="109"/>
      <c r="E19853" s="94"/>
      <c r="L19853" s="109"/>
      <c r="M19853" s="109"/>
    </row>
    <row r="19854" spans="3:13">
      <c r="C19854" s="109"/>
      <c r="D19854" s="109"/>
      <c r="E19854" s="94"/>
      <c r="L19854" s="109"/>
      <c r="M19854" s="109"/>
    </row>
    <row r="19855" spans="3:13">
      <c r="C19855" s="109"/>
      <c r="D19855" s="109"/>
      <c r="E19855" s="94"/>
      <c r="L19855" s="109"/>
      <c r="M19855" s="109"/>
    </row>
    <row r="19856" spans="3:13">
      <c r="C19856" s="109"/>
      <c r="D19856" s="109"/>
      <c r="E19856" s="94"/>
      <c r="L19856" s="109"/>
      <c r="M19856" s="109"/>
    </row>
    <row r="19857" spans="3:13">
      <c r="C19857" s="109"/>
      <c r="D19857" s="109"/>
      <c r="E19857" s="94"/>
      <c r="L19857" s="109"/>
      <c r="M19857" s="109"/>
    </row>
    <row r="19858" spans="3:13">
      <c r="C19858" s="109"/>
      <c r="D19858" s="109"/>
      <c r="E19858" s="94"/>
      <c r="L19858" s="109"/>
      <c r="M19858" s="109"/>
    </row>
    <row r="19859" spans="3:13">
      <c r="C19859" s="109"/>
      <c r="D19859" s="109"/>
      <c r="E19859" s="94"/>
      <c r="L19859" s="109"/>
      <c r="M19859" s="109"/>
    </row>
    <row r="19860" spans="3:13">
      <c r="C19860" s="109"/>
      <c r="D19860" s="109"/>
      <c r="E19860" s="94"/>
      <c r="L19860" s="109"/>
      <c r="M19860" s="109"/>
    </row>
    <row r="19861" spans="3:13">
      <c r="C19861" s="109"/>
      <c r="D19861" s="109"/>
      <c r="E19861" s="94"/>
      <c r="L19861" s="109"/>
      <c r="M19861" s="109"/>
    </row>
    <row r="19862" spans="3:13">
      <c r="C19862" s="109"/>
      <c r="D19862" s="109"/>
      <c r="E19862" s="94"/>
      <c r="L19862" s="109"/>
      <c r="M19862" s="109"/>
    </row>
    <row r="19863" spans="3:13">
      <c r="C19863" s="109"/>
      <c r="D19863" s="109"/>
      <c r="E19863" s="94"/>
      <c r="L19863" s="109"/>
      <c r="M19863" s="109"/>
    </row>
    <row r="19864" spans="3:13">
      <c r="C19864" s="109"/>
      <c r="D19864" s="109"/>
      <c r="E19864" s="94"/>
      <c r="L19864" s="109"/>
      <c r="M19864" s="109"/>
    </row>
    <row r="19865" spans="3:13">
      <c r="C19865" s="109"/>
      <c r="D19865" s="109"/>
      <c r="E19865" s="94"/>
      <c r="L19865" s="109"/>
      <c r="M19865" s="109"/>
    </row>
    <row r="19866" spans="3:13">
      <c r="C19866" s="109"/>
      <c r="D19866" s="109"/>
      <c r="E19866" s="94"/>
      <c r="L19866" s="109"/>
      <c r="M19866" s="109"/>
    </row>
    <row r="19867" spans="3:13">
      <c r="C19867" s="109"/>
      <c r="D19867" s="109"/>
      <c r="E19867" s="94"/>
      <c r="L19867" s="109"/>
      <c r="M19867" s="109"/>
    </row>
    <row r="19868" spans="3:13">
      <c r="C19868" s="109"/>
      <c r="D19868" s="109"/>
      <c r="E19868" s="94"/>
      <c r="L19868" s="109"/>
      <c r="M19868" s="109"/>
    </row>
    <row r="19869" spans="3:13">
      <c r="C19869" s="109"/>
      <c r="D19869" s="109"/>
      <c r="E19869" s="94"/>
      <c r="L19869" s="109"/>
      <c r="M19869" s="109"/>
    </row>
    <row r="19870" spans="3:13">
      <c r="C19870" s="109"/>
      <c r="D19870" s="109"/>
      <c r="E19870" s="94"/>
      <c r="L19870" s="109"/>
      <c r="M19870" s="109"/>
    </row>
    <row r="19871" spans="3:13">
      <c r="C19871" s="109"/>
      <c r="D19871" s="109"/>
      <c r="E19871" s="94"/>
      <c r="L19871" s="109"/>
      <c r="M19871" s="109"/>
    </row>
    <row r="19872" spans="3:13">
      <c r="C19872" s="109"/>
      <c r="D19872" s="109"/>
      <c r="E19872" s="94"/>
      <c r="L19872" s="109"/>
      <c r="M19872" s="109"/>
    </row>
    <row r="19873" spans="3:13">
      <c r="C19873" s="109"/>
      <c r="D19873" s="109"/>
      <c r="E19873" s="94"/>
      <c r="L19873" s="109"/>
      <c r="M19873" s="109"/>
    </row>
    <row r="19874" spans="3:13">
      <c r="C19874" s="109"/>
      <c r="D19874" s="109"/>
      <c r="E19874" s="94"/>
      <c r="L19874" s="109"/>
      <c r="M19874" s="109"/>
    </row>
    <row r="19875" spans="3:13">
      <c r="C19875" s="109"/>
      <c r="D19875" s="109"/>
      <c r="E19875" s="94"/>
      <c r="L19875" s="109"/>
      <c r="M19875" s="109"/>
    </row>
    <row r="19876" spans="3:13">
      <c r="C19876" s="109"/>
      <c r="D19876" s="109"/>
      <c r="E19876" s="94"/>
      <c r="L19876" s="109"/>
      <c r="M19876" s="109"/>
    </row>
    <row r="19877" spans="3:13">
      <c r="C19877" s="109"/>
      <c r="D19877" s="109"/>
      <c r="E19877" s="94"/>
      <c r="L19877" s="109"/>
      <c r="M19877" s="109"/>
    </row>
    <row r="19878" spans="3:13">
      <c r="C19878" s="109"/>
      <c r="D19878" s="109"/>
      <c r="E19878" s="94"/>
      <c r="L19878" s="109"/>
      <c r="M19878" s="109"/>
    </row>
    <row r="19879" spans="3:13">
      <c r="C19879" s="109"/>
      <c r="D19879" s="109"/>
      <c r="E19879" s="94"/>
      <c r="L19879" s="109"/>
      <c r="M19879" s="109"/>
    </row>
    <row r="19880" spans="3:13">
      <c r="C19880" s="109"/>
      <c r="D19880" s="109"/>
      <c r="E19880" s="94"/>
      <c r="L19880" s="109"/>
      <c r="M19880" s="109"/>
    </row>
    <row r="19881" spans="3:13">
      <c r="C19881" s="109"/>
      <c r="D19881" s="109"/>
      <c r="E19881" s="94"/>
      <c r="L19881" s="109"/>
      <c r="M19881" s="109"/>
    </row>
    <row r="19882" spans="3:13">
      <c r="C19882" s="109"/>
      <c r="D19882" s="109"/>
      <c r="E19882" s="94"/>
      <c r="L19882" s="109"/>
      <c r="M19882" s="109"/>
    </row>
    <row r="19883" spans="3:13">
      <c r="C19883" s="109"/>
      <c r="D19883" s="109"/>
      <c r="E19883" s="94"/>
      <c r="L19883" s="109"/>
      <c r="M19883" s="109"/>
    </row>
    <row r="19884" spans="3:13">
      <c r="C19884" s="109"/>
      <c r="D19884" s="109"/>
      <c r="E19884" s="94"/>
      <c r="L19884" s="109"/>
      <c r="M19884" s="109"/>
    </row>
    <row r="19885" spans="3:13">
      <c r="C19885" s="109"/>
      <c r="D19885" s="109"/>
      <c r="E19885" s="94"/>
      <c r="L19885" s="109"/>
      <c r="M19885" s="109"/>
    </row>
    <row r="19886" spans="3:13">
      <c r="C19886" s="109"/>
      <c r="D19886" s="109"/>
      <c r="E19886" s="94"/>
      <c r="L19886" s="109"/>
      <c r="M19886" s="109"/>
    </row>
    <row r="19887" spans="3:13">
      <c r="C19887" s="109"/>
      <c r="D19887" s="109"/>
      <c r="E19887" s="94"/>
      <c r="L19887" s="109"/>
      <c r="M19887" s="109"/>
    </row>
    <row r="19888" spans="3:13">
      <c r="C19888" s="109"/>
      <c r="D19888" s="109"/>
      <c r="E19888" s="94"/>
      <c r="L19888" s="109"/>
      <c r="M19888" s="109"/>
    </row>
    <row r="19889" spans="3:13">
      <c r="C19889" s="109"/>
      <c r="D19889" s="109"/>
      <c r="E19889" s="94"/>
      <c r="L19889" s="109"/>
      <c r="M19889" s="109"/>
    </row>
    <row r="19890" spans="3:13">
      <c r="C19890" s="109"/>
      <c r="D19890" s="109"/>
      <c r="E19890" s="94"/>
      <c r="L19890" s="109"/>
      <c r="M19890" s="109"/>
    </row>
    <row r="19891" spans="3:13">
      <c r="C19891" s="109"/>
      <c r="D19891" s="109"/>
      <c r="E19891" s="94"/>
      <c r="L19891" s="109"/>
      <c r="M19891" s="109"/>
    </row>
    <row r="19892" spans="3:13">
      <c r="C19892" s="109"/>
      <c r="D19892" s="109"/>
      <c r="E19892" s="94"/>
      <c r="L19892" s="109"/>
      <c r="M19892" s="109"/>
    </row>
    <row r="19893" spans="3:13">
      <c r="C19893" s="109"/>
      <c r="D19893" s="109"/>
      <c r="E19893" s="94"/>
      <c r="L19893" s="109"/>
      <c r="M19893" s="109"/>
    </row>
    <row r="19894" spans="3:13">
      <c r="C19894" s="109"/>
      <c r="D19894" s="109"/>
      <c r="E19894" s="94"/>
      <c r="L19894" s="109"/>
      <c r="M19894" s="109"/>
    </row>
    <row r="19895" spans="3:13">
      <c r="C19895" s="109"/>
      <c r="D19895" s="109"/>
      <c r="E19895" s="94"/>
      <c r="L19895" s="109"/>
      <c r="M19895" s="109"/>
    </row>
    <row r="19896" spans="3:13">
      <c r="C19896" s="109"/>
      <c r="D19896" s="109"/>
      <c r="E19896" s="94"/>
      <c r="L19896" s="109"/>
      <c r="M19896" s="109"/>
    </row>
    <row r="19897" spans="3:13">
      <c r="C19897" s="109"/>
      <c r="D19897" s="109"/>
      <c r="E19897" s="94"/>
      <c r="L19897" s="109"/>
      <c r="M19897" s="109"/>
    </row>
    <row r="19898" spans="3:13">
      <c r="C19898" s="109"/>
      <c r="D19898" s="109"/>
      <c r="E19898" s="94"/>
      <c r="L19898" s="109"/>
      <c r="M19898" s="109"/>
    </row>
    <row r="19899" spans="3:13">
      <c r="C19899" s="109"/>
      <c r="D19899" s="109"/>
      <c r="E19899" s="94"/>
      <c r="L19899" s="109"/>
      <c r="M19899" s="109"/>
    </row>
    <row r="19900" spans="3:13">
      <c r="C19900" s="109"/>
      <c r="D19900" s="109"/>
      <c r="E19900" s="94"/>
      <c r="L19900" s="109"/>
      <c r="M19900" s="109"/>
    </row>
    <row r="19901" spans="3:13">
      <c r="C19901" s="109"/>
      <c r="D19901" s="109"/>
      <c r="E19901" s="94"/>
      <c r="L19901" s="109"/>
      <c r="M19901" s="109"/>
    </row>
    <row r="19902" spans="3:13">
      <c r="C19902" s="109"/>
      <c r="D19902" s="109"/>
      <c r="E19902" s="94"/>
      <c r="L19902" s="109"/>
      <c r="M19902" s="109"/>
    </row>
    <row r="19903" spans="3:13">
      <c r="C19903" s="109"/>
      <c r="D19903" s="109"/>
      <c r="E19903" s="94"/>
      <c r="L19903" s="109"/>
      <c r="M19903" s="109"/>
    </row>
    <row r="19904" spans="3:13">
      <c r="C19904" s="109"/>
      <c r="D19904" s="109"/>
      <c r="E19904" s="94"/>
      <c r="L19904" s="109"/>
      <c r="M19904" s="109"/>
    </row>
    <row r="19905" spans="3:13">
      <c r="C19905" s="109"/>
      <c r="D19905" s="109"/>
      <c r="E19905" s="94"/>
      <c r="L19905" s="109"/>
      <c r="M19905" s="109"/>
    </row>
    <row r="19906" spans="3:13">
      <c r="C19906" s="109"/>
      <c r="D19906" s="109"/>
      <c r="E19906" s="94"/>
      <c r="L19906" s="109"/>
      <c r="M19906" s="109"/>
    </row>
    <row r="19907" spans="3:13">
      <c r="C19907" s="109"/>
      <c r="D19907" s="109"/>
      <c r="E19907" s="94"/>
      <c r="L19907" s="109"/>
      <c r="M19907" s="109"/>
    </row>
    <row r="19908" spans="3:13">
      <c r="C19908" s="109"/>
      <c r="D19908" s="109"/>
      <c r="E19908" s="94"/>
      <c r="L19908" s="109"/>
      <c r="M19908" s="109"/>
    </row>
    <row r="19909" spans="3:13">
      <c r="C19909" s="109"/>
      <c r="D19909" s="109"/>
      <c r="E19909" s="94"/>
      <c r="L19909" s="109"/>
      <c r="M19909" s="109"/>
    </row>
    <row r="19910" spans="3:13">
      <c r="C19910" s="109"/>
      <c r="D19910" s="109"/>
      <c r="E19910" s="94"/>
      <c r="L19910" s="109"/>
      <c r="M19910" s="109"/>
    </row>
    <row r="19911" spans="3:13">
      <c r="C19911" s="109"/>
      <c r="D19911" s="109"/>
      <c r="E19911" s="94"/>
      <c r="L19911" s="109"/>
      <c r="M19911" s="109"/>
    </row>
    <row r="19912" spans="3:13">
      <c r="C19912" s="109"/>
      <c r="D19912" s="109"/>
      <c r="E19912" s="94"/>
      <c r="L19912" s="109"/>
      <c r="M19912" s="109"/>
    </row>
    <row r="19913" spans="3:13">
      <c r="C19913" s="109"/>
      <c r="D19913" s="109"/>
      <c r="E19913" s="94"/>
      <c r="L19913" s="109"/>
      <c r="M19913" s="109"/>
    </row>
    <row r="19914" spans="3:13">
      <c r="C19914" s="109"/>
      <c r="D19914" s="109"/>
      <c r="E19914" s="94"/>
      <c r="L19914" s="109"/>
      <c r="M19914" s="109"/>
    </row>
    <row r="19915" spans="3:13">
      <c r="C19915" s="109"/>
      <c r="D19915" s="109"/>
      <c r="E19915" s="94"/>
      <c r="L19915" s="109"/>
      <c r="M19915" s="109"/>
    </row>
    <row r="19916" spans="3:13">
      <c r="C19916" s="109"/>
      <c r="D19916" s="109"/>
      <c r="E19916" s="94"/>
      <c r="L19916" s="109"/>
      <c r="M19916" s="109"/>
    </row>
    <row r="19917" spans="3:13">
      <c r="C19917" s="109"/>
      <c r="D19917" s="109"/>
      <c r="E19917" s="94"/>
      <c r="L19917" s="109"/>
      <c r="M19917" s="109"/>
    </row>
    <row r="19918" spans="3:13">
      <c r="C19918" s="109"/>
      <c r="D19918" s="109"/>
      <c r="E19918" s="94"/>
      <c r="L19918" s="109"/>
      <c r="M19918" s="109"/>
    </row>
    <row r="19919" spans="3:13">
      <c r="C19919" s="109"/>
      <c r="D19919" s="109"/>
      <c r="E19919" s="94"/>
      <c r="L19919" s="109"/>
      <c r="M19919" s="109"/>
    </row>
    <row r="19920" spans="3:13">
      <c r="C19920" s="109"/>
      <c r="D19920" s="109"/>
      <c r="E19920" s="94"/>
      <c r="L19920" s="109"/>
      <c r="M19920" s="109"/>
    </row>
    <row r="19921" spans="3:13">
      <c r="C19921" s="109"/>
      <c r="D19921" s="109"/>
      <c r="E19921" s="94"/>
      <c r="L19921" s="109"/>
      <c r="M19921" s="109"/>
    </row>
    <row r="19922" spans="3:13">
      <c r="C19922" s="109"/>
      <c r="D19922" s="109"/>
      <c r="E19922" s="94"/>
      <c r="L19922" s="109"/>
      <c r="M19922" s="109"/>
    </row>
    <row r="19923" spans="3:13">
      <c r="C19923" s="109"/>
      <c r="D19923" s="109"/>
      <c r="E19923" s="94"/>
      <c r="L19923" s="109"/>
      <c r="M19923" s="109"/>
    </row>
    <row r="19924" spans="3:13">
      <c r="C19924" s="109"/>
      <c r="D19924" s="109"/>
      <c r="E19924" s="94"/>
      <c r="L19924" s="109"/>
      <c r="M19924" s="109"/>
    </row>
    <row r="19925" spans="3:13">
      <c r="C19925" s="109"/>
      <c r="D19925" s="109"/>
      <c r="E19925" s="94"/>
      <c r="L19925" s="109"/>
      <c r="M19925" s="109"/>
    </row>
    <row r="19926" spans="3:13">
      <c r="C19926" s="109"/>
      <c r="D19926" s="109"/>
      <c r="E19926" s="94"/>
      <c r="L19926" s="109"/>
      <c r="M19926" s="109"/>
    </row>
    <row r="19927" spans="3:13">
      <c r="C19927" s="109"/>
      <c r="D19927" s="109"/>
      <c r="E19927" s="94"/>
      <c r="L19927" s="109"/>
      <c r="M19927" s="109"/>
    </row>
    <row r="19928" spans="3:13">
      <c r="C19928" s="109"/>
      <c r="D19928" s="109"/>
      <c r="E19928" s="94"/>
      <c r="L19928" s="109"/>
      <c r="M19928" s="109"/>
    </row>
    <row r="19929" spans="3:13">
      <c r="C19929" s="109"/>
      <c r="D19929" s="109"/>
      <c r="E19929" s="94"/>
      <c r="L19929" s="109"/>
      <c r="M19929" s="109"/>
    </row>
    <row r="19930" spans="3:13">
      <c r="C19930" s="109"/>
      <c r="D19930" s="109"/>
      <c r="E19930" s="94"/>
      <c r="L19930" s="109"/>
      <c r="M19930" s="109"/>
    </row>
    <row r="19931" spans="3:13">
      <c r="C19931" s="109"/>
      <c r="D19931" s="109"/>
      <c r="E19931" s="94"/>
      <c r="L19931" s="109"/>
      <c r="M19931" s="109"/>
    </row>
    <row r="19932" spans="3:13">
      <c r="C19932" s="109"/>
      <c r="D19932" s="109"/>
      <c r="E19932" s="94"/>
      <c r="L19932" s="109"/>
      <c r="M19932" s="109"/>
    </row>
    <row r="19933" spans="3:13">
      <c r="C19933" s="109"/>
      <c r="D19933" s="109"/>
      <c r="E19933" s="94"/>
      <c r="L19933" s="109"/>
      <c r="M19933" s="109"/>
    </row>
    <row r="19934" spans="3:13">
      <c r="C19934" s="109"/>
      <c r="D19934" s="109"/>
      <c r="E19934" s="94"/>
      <c r="L19934" s="109"/>
      <c r="M19934" s="109"/>
    </row>
    <row r="19935" spans="3:13">
      <c r="C19935" s="109"/>
      <c r="D19935" s="109"/>
      <c r="E19935" s="94"/>
      <c r="L19935" s="109"/>
      <c r="M19935" s="109"/>
    </row>
    <row r="19936" spans="3:13">
      <c r="C19936" s="109"/>
      <c r="D19936" s="109"/>
      <c r="E19936" s="94"/>
      <c r="L19936" s="109"/>
      <c r="M19936" s="109"/>
    </row>
    <row r="19937" spans="3:13">
      <c r="C19937" s="109"/>
      <c r="D19937" s="109"/>
      <c r="E19937" s="94"/>
      <c r="L19937" s="109"/>
      <c r="M19937" s="109"/>
    </row>
    <row r="19938" spans="3:13">
      <c r="C19938" s="109"/>
      <c r="D19938" s="109"/>
      <c r="E19938" s="94"/>
      <c r="L19938" s="109"/>
      <c r="M19938" s="109"/>
    </row>
    <row r="19939" spans="3:13">
      <c r="C19939" s="109"/>
      <c r="D19939" s="109"/>
      <c r="E19939" s="94"/>
      <c r="L19939" s="109"/>
      <c r="M19939" s="109"/>
    </row>
    <row r="19940" spans="3:13">
      <c r="C19940" s="109"/>
      <c r="D19940" s="109"/>
      <c r="E19940" s="94"/>
      <c r="L19940" s="109"/>
      <c r="M19940" s="109"/>
    </row>
    <row r="19941" spans="3:13">
      <c r="C19941" s="109"/>
      <c r="D19941" s="109"/>
      <c r="E19941" s="94"/>
      <c r="L19941" s="109"/>
      <c r="M19941" s="109"/>
    </row>
    <row r="19942" spans="3:13">
      <c r="C19942" s="109"/>
      <c r="D19942" s="109"/>
      <c r="E19942" s="94"/>
      <c r="L19942" s="109"/>
      <c r="M19942" s="109"/>
    </row>
    <row r="19943" spans="3:13">
      <c r="C19943" s="109"/>
      <c r="D19943" s="109"/>
      <c r="E19943" s="94"/>
      <c r="L19943" s="109"/>
      <c r="M19943" s="109"/>
    </row>
    <row r="19944" spans="3:13">
      <c r="C19944" s="109"/>
      <c r="D19944" s="109"/>
      <c r="E19944" s="94"/>
      <c r="L19944" s="109"/>
      <c r="M19944" s="109"/>
    </row>
    <row r="19945" spans="3:13">
      <c r="C19945" s="109"/>
      <c r="D19945" s="109"/>
      <c r="E19945" s="94"/>
      <c r="L19945" s="109"/>
      <c r="M19945" s="109"/>
    </row>
    <row r="19946" spans="3:13">
      <c r="C19946" s="109"/>
      <c r="D19946" s="109"/>
      <c r="E19946" s="94"/>
      <c r="L19946" s="109"/>
      <c r="M19946" s="109"/>
    </row>
    <row r="19947" spans="3:13">
      <c r="C19947" s="109"/>
      <c r="D19947" s="109"/>
      <c r="E19947" s="94"/>
      <c r="L19947" s="109"/>
      <c r="M19947" s="109"/>
    </row>
    <row r="19948" spans="3:13">
      <c r="C19948" s="109"/>
      <c r="D19948" s="109"/>
      <c r="E19948" s="94"/>
      <c r="L19948" s="109"/>
      <c r="M19948" s="109"/>
    </row>
    <row r="19949" spans="3:13">
      <c r="C19949" s="109"/>
      <c r="D19949" s="109"/>
      <c r="E19949" s="94"/>
      <c r="L19949" s="109"/>
      <c r="M19949" s="109"/>
    </row>
    <row r="19950" spans="3:13">
      <c r="C19950" s="109"/>
      <c r="D19950" s="109"/>
      <c r="E19950" s="94"/>
      <c r="L19950" s="109"/>
      <c r="M19950" s="109"/>
    </row>
    <row r="19951" spans="3:13">
      <c r="C19951" s="109"/>
      <c r="D19951" s="109"/>
      <c r="E19951" s="94"/>
      <c r="L19951" s="109"/>
      <c r="M19951" s="109"/>
    </row>
    <row r="19952" spans="3:13">
      <c r="C19952" s="109"/>
      <c r="D19952" s="109"/>
      <c r="E19952" s="94"/>
      <c r="L19952" s="109"/>
      <c r="M19952" s="109"/>
    </row>
    <row r="19953" spans="3:13">
      <c r="C19953" s="109"/>
      <c r="D19953" s="109"/>
      <c r="E19953" s="94"/>
      <c r="L19953" s="109"/>
      <c r="M19953" s="109"/>
    </row>
    <row r="19954" spans="3:13">
      <c r="C19954" s="109"/>
      <c r="D19954" s="109"/>
      <c r="E19954" s="94"/>
      <c r="L19954" s="109"/>
      <c r="M19954" s="109"/>
    </row>
    <row r="19955" spans="3:13">
      <c r="C19955" s="109"/>
      <c r="D19955" s="109"/>
      <c r="E19955" s="94"/>
      <c r="L19955" s="109"/>
      <c r="M19955" s="109"/>
    </row>
    <row r="19956" spans="3:13">
      <c r="C19956" s="109"/>
      <c r="D19956" s="109"/>
      <c r="E19956" s="94"/>
      <c r="L19956" s="109"/>
      <c r="M19956" s="109"/>
    </row>
    <row r="19957" spans="3:13">
      <c r="C19957" s="109"/>
      <c r="D19957" s="109"/>
      <c r="E19957" s="94"/>
      <c r="L19957" s="109"/>
      <c r="M19957" s="109"/>
    </row>
    <row r="19958" spans="3:13">
      <c r="C19958" s="109"/>
      <c r="D19958" s="109"/>
      <c r="E19958" s="94"/>
      <c r="L19958" s="109"/>
      <c r="M19958" s="109"/>
    </row>
    <row r="19959" spans="3:13">
      <c r="C19959" s="109"/>
      <c r="D19959" s="109"/>
      <c r="E19959" s="94"/>
      <c r="L19959" s="109"/>
      <c r="M19959" s="109"/>
    </row>
    <row r="19960" spans="3:13">
      <c r="C19960" s="109"/>
      <c r="D19960" s="109"/>
      <c r="E19960" s="94"/>
      <c r="L19960" s="109"/>
      <c r="M19960" s="109"/>
    </row>
    <row r="19961" spans="3:13">
      <c r="C19961" s="109"/>
      <c r="D19961" s="109"/>
      <c r="E19961" s="94"/>
      <c r="L19961" s="109"/>
      <c r="M19961" s="109"/>
    </row>
    <row r="19962" spans="3:13">
      <c r="C19962" s="109"/>
      <c r="D19962" s="109"/>
      <c r="E19962" s="94"/>
      <c r="L19962" s="109"/>
      <c r="M19962" s="109"/>
    </row>
    <row r="19963" spans="3:13">
      <c r="C19963" s="109"/>
      <c r="D19963" s="109"/>
      <c r="E19963" s="94"/>
      <c r="L19963" s="109"/>
      <c r="M19963" s="109"/>
    </row>
    <row r="19964" spans="3:13">
      <c r="C19964" s="109"/>
      <c r="D19964" s="109"/>
      <c r="E19964" s="94"/>
      <c r="L19964" s="109"/>
      <c r="M19964" s="109"/>
    </row>
    <row r="19965" spans="3:13">
      <c r="C19965" s="109"/>
      <c r="D19965" s="109"/>
      <c r="E19965" s="94"/>
      <c r="L19965" s="109"/>
      <c r="M19965" s="109"/>
    </row>
    <row r="19966" spans="3:13">
      <c r="C19966" s="109"/>
      <c r="D19966" s="109"/>
      <c r="E19966" s="94"/>
      <c r="L19966" s="109"/>
      <c r="M19966" s="109"/>
    </row>
    <row r="19967" spans="3:13">
      <c r="C19967" s="109"/>
      <c r="D19967" s="109"/>
      <c r="E19967" s="94"/>
      <c r="L19967" s="109"/>
      <c r="M19967" s="109"/>
    </row>
    <row r="19968" spans="3:13">
      <c r="C19968" s="109"/>
      <c r="D19968" s="109"/>
      <c r="E19968" s="94"/>
      <c r="L19968" s="109"/>
      <c r="M19968" s="109"/>
    </row>
    <row r="19969" spans="3:13">
      <c r="C19969" s="109"/>
      <c r="D19969" s="109"/>
      <c r="E19969" s="94"/>
      <c r="L19969" s="109"/>
      <c r="M19969" s="109"/>
    </row>
    <row r="19970" spans="3:13">
      <c r="C19970" s="109"/>
      <c r="D19970" s="109"/>
      <c r="E19970" s="94"/>
      <c r="L19970" s="109"/>
      <c r="M19970" s="109"/>
    </row>
    <row r="19971" spans="3:13">
      <c r="C19971" s="109"/>
      <c r="D19971" s="109"/>
      <c r="E19971" s="94"/>
      <c r="L19971" s="109"/>
      <c r="M19971" s="109"/>
    </row>
    <row r="19972" spans="3:13">
      <c r="C19972" s="109"/>
      <c r="D19972" s="109"/>
      <c r="E19972" s="94"/>
      <c r="L19972" s="109"/>
      <c r="M19972" s="109"/>
    </row>
    <row r="19973" spans="3:13">
      <c r="C19973" s="109"/>
      <c r="D19973" s="109"/>
      <c r="E19973" s="94"/>
      <c r="L19973" s="109"/>
      <c r="M19973" s="109"/>
    </row>
    <row r="19974" spans="3:13">
      <c r="C19974" s="109"/>
      <c r="D19974" s="109"/>
      <c r="E19974" s="94"/>
      <c r="L19974" s="109"/>
      <c r="M19974" s="109"/>
    </row>
    <row r="19975" spans="3:13">
      <c r="C19975" s="109"/>
      <c r="D19975" s="109"/>
      <c r="E19975" s="94"/>
      <c r="L19975" s="109"/>
      <c r="M19975" s="109"/>
    </row>
    <row r="19976" spans="3:13">
      <c r="C19976" s="109"/>
      <c r="D19976" s="109"/>
      <c r="E19976" s="94"/>
      <c r="L19976" s="109"/>
      <c r="M19976" s="109"/>
    </row>
    <row r="19977" spans="3:13">
      <c r="C19977" s="109"/>
      <c r="D19977" s="109"/>
      <c r="E19977" s="94"/>
      <c r="L19977" s="109"/>
      <c r="M19977" s="109"/>
    </row>
    <row r="19978" spans="3:13">
      <c r="C19978" s="109"/>
      <c r="D19978" s="109"/>
      <c r="E19978" s="94"/>
      <c r="L19978" s="109"/>
      <c r="M19978" s="109"/>
    </row>
    <row r="19979" spans="3:13">
      <c r="C19979" s="109"/>
      <c r="D19979" s="109"/>
      <c r="E19979" s="94"/>
      <c r="L19979" s="109"/>
      <c r="M19979" s="109"/>
    </row>
    <row r="19980" spans="3:13">
      <c r="C19980" s="109"/>
      <c r="D19980" s="109"/>
      <c r="E19980" s="94"/>
      <c r="L19980" s="109"/>
      <c r="M19980" s="109"/>
    </row>
    <row r="19981" spans="3:13">
      <c r="C19981" s="109"/>
      <c r="D19981" s="109"/>
      <c r="E19981" s="94"/>
      <c r="L19981" s="109"/>
      <c r="M19981" s="109"/>
    </row>
    <row r="19982" spans="3:13">
      <c r="C19982" s="109"/>
      <c r="D19982" s="109"/>
      <c r="E19982" s="94"/>
      <c r="L19982" s="109"/>
      <c r="M19982" s="109"/>
    </row>
    <row r="19983" spans="3:13">
      <c r="C19983" s="109"/>
      <c r="D19983" s="109"/>
      <c r="E19983" s="94"/>
      <c r="L19983" s="109"/>
      <c r="M19983" s="109"/>
    </row>
    <row r="19984" spans="3:13">
      <c r="C19984" s="109"/>
      <c r="D19984" s="109"/>
      <c r="E19984" s="94"/>
      <c r="L19984" s="109"/>
      <c r="M19984" s="109"/>
    </row>
    <row r="19985" spans="3:13">
      <c r="C19985" s="109"/>
      <c r="D19985" s="109"/>
      <c r="E19985" s="94"/>
      <c r="L19985" s="109"/>
      <c r="M19985" s="109"/>
    </row>
    <row r="19986" spans="3:13">
      <c r="C19986" s="109"/>
      <c r="D19986" s="109"/>
      <c r="E19986" s="94"/>
      <c r="L19986" s="109"/>
      <c r="M19986" s="109"/>
    </row>
    <row r="19987" spans="3:13">
      <c r="C19987" s="109"/>
      <c r="D19987" s="109"/>
      <c r="E19987" s="94"/>
      <c r="L19987" s="109"/>
      <c r="M19987" s="109"/>
    </row>
    <row r="19988" spans="3:13">
      <c r="C19988" s="109"/>
      <c r="D19988" s="109"/>
      <c r="E19988" s="94"/>
      <c r="L19988" s="109"/>
      <c r="M19988" s="109"/>
    </row>
    <row r="19989" spans="3:13">
      <c r="C19989" s="109"/>
      <c r="D19989" s="109"/>
      <c r="E19989" s="94"/>
      <c r="L19989" s="109"/>
      <c r="M19989" s="109"/>
    </row>
    <row r="19990" spans="3:13">
      <c r="C19990" s="109"/>
      <c r="D19990" s="109"/>
      <c r="E19990" s="94"/>
      <c r="L19990" s="109"/>
      <c r="M19990" s="109"/>
    </row>
    <row r="19991" spans="3:13">
      <c r="C19991" s="109"/>
      <c r="D19991" s="109"/>
      <c r="E19991" s="94"/>
      <c r="L19991" s="109"/>
      <c r="M19991" s="109"/>
    </row>
    <row r="19992" spans="3:13">
      <c r="C19992" s="109"/>
      <c r="D19992" s="109"/>
      <c r="E19992" s="94"/>
      <c r="L19992" s="109"/>
      <c r="M19992" s="109"/>
    </row>
    <row r="19993" spans="3:13">
      <c r="C19993" s="109"/>
      <c r="D19993" s="109"/>
      <c r="E19993" s="94"/>
      <c r="L19993" s="109"/>
      <c r="M19993" s="109"/>
    </row>
    <row r="19994" spans="3:13">
      <c r="C19994" s="109"/>
      <c r="D19994" s="109"/>
      <c r="E19994" s="94"/>
      <c r="L19994" s="109"/>
      <c r="M19994" s="109"/>
    </row>
    <row r="19995" spans="3:13">
      <c r="C19995" s="109"/>
      <c r="D19995" s="109"/>
      <c r="E19995" s="94"/>
      <c r="L19995" s="109"/>
      <c r="M19995" s="109"/>
    </row>
    <row r="19996" spans="3:13">
      <c r="C19996" s="109"/>
      <c r="D19996" s="109"/>
      <c r="E19996" s="94"/>
      <c r="L19996" s="109"/>
      <c r="M19996" s="109"/>
    </row>
    <row r="19997" spans="3:13">
      <c r="C19997" s="109"/>
      <c r="D19997" s="109"/>
      <c r="E19997" s="94"/>
      <c r="L19997" s="109"/>
      <c r="M19997" s="109"/>
    </row>
    <row r="19998" spans="3:13">
      <c r="C19998" s="109"/>
      <c r="D19998" s="109"/>
      <c r="E19998" s="94"/>
      <c r="L19998" s="109"/>
      <c r="M19998" s="109"/>
    </row>
    <row r="19999" spans="3:13">
      <c r="C19999" s="109"/>
      <c r="D19999" s="109"/>
      <c r="E19999" s="94"/>
      <c r="L19999" s="109"/>
      <c r="M19999" s="109"/>
    </row>
    <row r="20000" spans="3:13">
      <c r="C20000" s="109"/>
      <c r="D20000" s="109"/>
      <c r="E20000" s="94"/>
      <c r="L20000" s="109"/>
      <c r="M20000" s="109"/>
    </row>
    <row r="20001" spans="3:13">
      <c r="C20001" s="109"/>
      <c r="D20001" s="109"/>
      <c r="E20001" s="94"/>
      <c r="L20001" s="109"/>
      <c r="M20001" s="109"/>
    </row>
    <row r="20002" spans="3:13">
      <c r="C20002" s="109"/>
      <c r="D20002" s="109"/>
      <c r="E20002" s="94"/>
      <c r="L20002" s="109"/>
      <c r="M20002" s="109"/>
    </row>
    <row r="20003" spans="3:13">
      <c r="C20003" s="109"/>
      <c r="D20003" s="109"/>
      <c r="E20003" s="94"/>
      <c r="L20003" s="109"/>
      <c r="M20003" s="109"/>
    </row>
    <row r="20004" spans="3:13">
      <c r="C20004" s="109"/>
      <c r="D20004" s="109"/>
      <c r="E20004" s="94"/>
      <c r="L20004" s="109"/>
      <c r="M20004" s="109"/>
    </row>
    <row r="20005" spans="3:13">
      <c r="C20005" s="109"/>
      <c r="D20005" s="109"/>
      <c r="E20005" s="94"/>
      <c r="L20005" s="109"/>
      <c r="M20005" s="109"/>
    </row>
    <row r="20006" spans="3:13">
      <c r="C20006" s="109"/>
      <c r="D20006" s="109"/>
      <c r="E20006" s="94"/>
      <c r="L20006" s="109"/>
      <c r="M20006" s="109"/>
    </row>
    <row r="20007" spans="3:13">
      <c r="C20007" s="109"/>
      <c r="D20007" s="109"/>
      <c r="E20007" s="94"/>
      <c r="L20007" s="109"/>
      <c r="M20007" s="109"/>
    </row>
    <row r="20008" spans="3:13">
      <c r="C20008" s="109"/>
      <c r="D20008" s="109"/>
      <c r="E20008" s="94"/>
      <c r="L20008" s="109"/>
      <c r="M20008" s="109"/>
    </row>
    <row r="20009" spans="3:13">
      <c r="C20009" s="109"/>
      <c r="D20009" s="109"/>
      <c r="E20009" s="94"/>
      <c r="L20009" s="109"/>
      <c r="M20009" s="109"/>
    </row>
    <row r="20010" spans="3:13">
      <c r="C20010" s="109"/>
      <c r="D20010" s="109"/>
      <c r="E20010" s="94"/>
      <c r="L20010" s="109"/>
      <c r="M20010" s="109"/>
    </row>
    <row r="20011" spans="3:13">
      <c r="C20011" s="109"/>
      <c r="D20011" s="109"/>
      <c r="E20011" s="94"/>
      <c r="L20011" s="109"/>
      <c r="M20011" s="109"/>
    </row>
    <row r="20012" spans="3:13">
      <c r="C20012" s="109"/>
      <c r="D20012" s="109"/>
      <c r="E20012" s="94"/>
      <c r="L20012" s="109"/>
      <c r="M20012" s="109"/>
    </row>
    <row r="20013" spans="3:13">
      <c r="C20013" s="109"/>
      <c r="D20013" s="109"/>
      <c r="E20013" s="94"/>
      <c r="L20013" s="109"/>
      <c r="M20013" s="109"/>
    </row>
    <row r="20014" spans="3:13">
      <c r="C20014" s="109"/>
      <c r="D20014" s="109"/>
      <c r="E20014" s="94"/>
      <c r="L20014" s="109"/>
      <c r="M20014" s="109"/>
    </row>
    <row r="20015" spans="3:13">
      <c r="C20015" s="109"/>
      <c r="D20015" s="109"/>
      <c r="E20015" s="94"/>
      <c r="L20015" s="109"/>
      <c r="M20015" s="109"/>
    </row>
    <row r="20016" spans="3:13">
      <c r="C20016" s="109"/>
      <c r="D20016" s="109"/>
      <c r="E20016" s="94"/>
      <c r="L20016" s="109"/>
      <c r="M20016" s="109"/>
    </row>
    <row r="20017" spans="3:13">
      <c r="C20017" s="109"/>
      <c r="D20017" s="109"/>
      <c r="E20017" s="94"/>
      <c r="L20017" s="109"/>
      <c r="M20017" s="109"/>
    </row>
    <row r="20018" spans="3:13">
      <c r="C20018" s="109"/>
      <c r="D20018" s="109"/>
      <c r="E20018" s="94"/>
      <c r="L20018" s="109"/>
      <c r="M20018" s="109"/>
    </row>
    <row r="20019" spans="3:13">
      <c r="C20019" s="109"/>
      <c r="D20019" s="109"/>
      <c r="E20019" s="94"/>
      <c r="L20019" s="109"/>
      <c r="M20019" s="109"/>
    </row>
    <row r="20020" spans="3:13">
      <c r="C20020" s="109"/>
      <c r="D20020" s="109"/>
      <c r="E20020" s="94"/>
      <c r="L20020" s="109"/>
      <c r="M20020" s="109"/>
    </row>
    <row r="20021" spans="3:13">
      <c r="C20021" s="109"/>
      <c r="D20021" s="109"/>
      <c r="E20021" s="94"/>
      <c r="L20021" s="109"/>
      <c r="M20021" s="109"/>
    </row>
    <row r="20022" spans="3:13">
      <c r="C20022" s="109"/>
      <c r="D20022" s="109"/>
      <c r="E20022" s="94"/>
      <c r="L20022" s="109"/>
      <c r="M20022" s="109"/>
    </row>
    <row r="20023" spans="3:13">
      <c r="C20023" s="109"/>
      <c r="D20023" s="109"/>
      <c r="E20023" s="94"/>
      <c r="L20023" s="109"/>
      <c r="M20023" s="109"/>
    </row>
    <row r="20024" spans="3:13">
      <c r="C20024" s="109"/>
      <c r="D20024" s="109"/>
      <c r="E20024" s="94"/>
      <c r="L20024" s="109"/>
      <c r="M20024" s="109"/>
    </row>
    <row r="20025" spans="3:13">
      <c r="C20025" s="109"/>
      <c r="D20025" s="109"/>
      <c r="E20025" s="94"/>
      <c r="L20025" s="109"/>
      <c r="M20025" s="109"/>
    </row>
    <row r="20026" spans="3:13">
      <c r="C20026" s="109"/>
      <c r="D20026" s="109"/>
      <c r="E20026" s="94"/>
      <c r="L20026" s="109"/>
      <c r="M20026" s="109"/>
    </row>
    <row r="20027" spans="3:13">
      <c r="C20027" s="109"/>
      <c r="D20027" s="109"/>
      <c r="E20027" s="94"/>
      <c r="L20027" s="109"/>
      <c r="M20027" s="109"/>
    </row>
    <row r="20028" spans="3:13">
      <c r="C20028" s="109"/>
      <c r="D20028" s="109"/>
      <c r="E20028" s="94"/>
      <c r="L20028" s="109"/>
      <c r="M20028" s="109"/>
    </row>
    <row r="20029" spans="3:13">
      <c r="C20029" s="109"/>
      <c r="D20029" s="109"/>
      <c r="E20029" s="94"/>
      <c r="L20029" s="109"/>
      <c r="M20029" s="109"/>
    </row>
    <row r="20030" spans="3:13">
      <c r="C20030" s="109"/>
      <c r="D20030" s="109"/>
      <c r="E20030" s="94"/>
      <c r="L20030" s="109"/>
      <c r="M20030" s="109"/>
    </row>
    <row r="20031" spans="3:13">
      <c r="C20031" s="109"/>
      <c r="D20031" s="109"/>
      <c r="E20031" s="94"/>
      <c r="L20031" s="109"/>
      <c r="M20031" s="109"/>
    </row>
    <row r="20032" spans="3:13">
      <c r="C20032" s="109"/>
      <c r="D20032" s="109"/>
      <c r="E20032" s="94"/>
      <c r="L20032" s="109"/>
      <c r="M20032" s="109"/>
    </row>
    <row r="20033" spans="3:13">
      <c r="C20033" s="109"/>
      <c r="D20033" s="109"/>
      <c r="E20033" s="94"/>
      <c r="L20033" s="109"/>
      <c r="M20033" s="109"/>
    </row>
    <row r="20034" spans="3:13">
      <c r="C20034" s="109"/>
      <c r="D20034" s="109"/>
      <c r="E20034" s="94"/>
      <c r="L20034" s="109"/>
      <c r="M20034" s="109"/>
    </row>
    <row r="20035" spans="3:13">
      <c r="C20035" s="109"/>
      <c r="D20035" s="109"/>
      <c r="E20035" s="94"/>
      <c r="L20035" s="109"/>
      <c r="M20035" s="109"/>
    </row>
    <row r="20036" spans="3:13">
      <c r="C20036" s="109"/>
      <c r="D20036" s="109"/>
      <c r="E20036" s="94"/>
      <c r="L20036" s="109"/>
      <c r="M20036" s="109"/>
    </row>
    <row r="20037" spans="3:13">
      <c r="C20037" s="109"/>
      <c r="D20037" s="109"/>
      <c r="E20037" s="94"/>
      <c r="L20037" s="109"/>
      <c r="M20037" s="109"/>
    </row>
    <row r="20038" spans="3:13">
      <c r="C20038" s="109"/>
      <c r="D20038" s="109"/>
      <c r="E20038" s="94"/>
      <c r="L20038" s="109"/>
      <c r="M20038" s="109"/>
    </row>
    <row r="20039" spans="3:13">
      <c r="C20039" s="109"/>
      <c r="D20039" s="109"/>
      <c r="E20039" s="94"/>
      <c r="L20039" s="109"/>
      <c r="M20039" s="109"/>
    </row>
    <row r="20040" spans="3:13">
      <c r="C20040" s="109"/>
      <c r="D20040" s="109"/>
      <c r="E20040" s="94"/>
      <c r="L20040" s="109"/>
      <c r="M20040" s="109"/>
    </row>
    <row r="20041" spans="3:13">
      <c r="C20041" s="109"/>
      <c r="D20041" s="109"/>
      <c r="E20041" s="94"/>
      <c r="L20041" s="109"/>
      <c r="M20041" s="109"/>
    </row>
    <row r="20042" spans="3:13">
      <c r="C20042" s="109"/>
      <c r="D20042" s="109"/>
      <c r="E20042" s="94"/>
      <c r="L20042" s="109"/>
      <c r="M20042" s="109"/>
    </row>
    <row r="20043" spans="3:13">
      <c r="C20043" s="109"/>
      <c r="D20043" s="109"/>
      <c r="E20043" s="94"/>
      <c r="L20043" s="109"/>
      <c r="M20043" s="109"/>
    </row>
    <row r="20044" spans="3:13">
      <c r="C20044" s="109"/>
      <c r="D20044" s="109"/>
      <c r="E20044" s="94"/>
      <c r="L20044" s="109"/>
      <c r="M20044" s="109"/>
    </row>
    <row r="20045" spans="3:13">
      <c r="C20045" s="109"/>
      <c r="D20045" s="109"/>
      <c r="E20045" s="94"/>
      <c r="L20045" s="109"/>
      <c r="M20045" s="109"/>
    </row>
    <row r="20046" spans="3:13">
      <c r="C20046" s="109"/>
      <c r="D20046" s="109"/>
      <c r="E20046" s="94"/>
      <c r="L20046" s="109"/>
      <c r="M20046" s="109"/>
    </row>
    <row r="20047" spans="3:13">
      <c r="C20047" s="109"/>
      <c r="D20047" s="109"/>
      <c r="E20047" s="94"/>
      <c r="L20047" s="109"/>
      <c r="M20047" s="109"/>
    </row>
    <row r="20048" spans="3:13">
      <c r="C20048" s="109"/>
      <c r="D20048" s="109"/>
      <c r="E20048" s="94"/>
      <c r="L20048" s="109"/>
      <c r="M20048" s="109"/>
    </row>
    <row r="20049" spans="3:13">
      <c r="C20049" s="109"/>
      <c r="D20049" s="109"/>
      <c r="E20049" s="94"/>
      <c r="L20049" s="109"/>
      <c r="M20049" s="109"/>
    </row>
    <row r="20050" spans="3:13">
      <c r="C20050" s="109"/>
      <c r="D20050" s="109"/>
      <c r="E20050" s="94"/>
      <c r="L20050" s="109"/>
      <c r="M20050" s="109"/>
    </row>
    <row r="20051" spans="3:13">
      <c r="C20051" s="109"/>
      <c r="D20051" s="109"/>
      <c r="E20051" s="94"/>
      <c r="L20051" s="109"/>
      <c r="M20051" s="109"/>
    </row>
    <row r="20052" spans="3:13">
      <c r="C20052" s="109"/>
      <c r="D20052" s="109"/>
      <c r="E20052" s="94"/>
      <c r="L20052" s="109"/>
      <c r="M20052" s="109"/>
    </row>
    <row r="20053" spans="3:13">
      <c r="C20053" s="109"/>
      <c r="D20053" s="109"/>
      <c r="E20053" s="94"/>
      <c r="L20053" s="109"/>
      <c r="M20053" s="109"/>
    </row>
    <row r="20054" spans="3:13">
      <c r="C20054" s="109"/>
      <c r="D20054" s="109"/>
      <c r="E20054" s="94"/>
      <c r="L20054" s="109"/>
      <c r="M20054" s="109"/>
    </row>
    <row r="20055" spans="3:13">
      <c r="C20055" s="109"/>
      <c r="D20055" s="109"/>
      <c r="E20055" s="94"/>
      <c r="L20055" s="109"/>
      <c r="M20055" s="109"/>
    </row>
    <row r="20056" spans="3:13">
      <c r="C20056" s="109"/>
      <c r="D20056" s="109"/>
      <c r="E20056" s="94"/>
      <c r="L20056" s="109"/>
      <c r="M20056" s="109"/>
    </row>
    <row r="20057" spans="3:13">
      <c r="C20057" s="109"/>
      <c r="D20057" s="109"/>
      <c r="E20057" s="94"/>
      <c r="L20057" s="109"/>
      <c r="M20057" s="109"/>
    </row>
    <row r="20058" spans="3:13">
      <c r="C20058" s="109"/>
      <c r="D20058" s="109"/>
      <c r="E20058" s="94"/>
      <c r="L20058" s="109"/>
      <c r="M20058" s="109"/>
    </row>
    <row r="20059" spans="3:13">
      <c r="C20059" s="109"/>
      <c r="D20059" s="109"/>
      <c r="E20059" s="94"/>
      <c r="L20059" s="109"/>
      <c r="M20059" s="109"/>
    </row>
    <row r="20060" spans="3:13">
      <c r="C20060" s="109"/>
      <c r="D20060" s="109"/>
      <c r="E20060" s="94"/>
      <c r="L20060" s="109"/>
      <c r="M20060" s="109"/>
    </row>
    <row r="20061" spans="3:13">
      <c r="C20061" s="109"/>
      <c r="D20061" s="109"/>
      <c r="E20061" s="94"/>
      <c r="L20061" s="109"/>
      <c r="M20061" s="109"/>
    </row>
    <row r="20062" spans="3:13">
      <c r="C20062" s="109"/>
      <c r="D20062" s="109"/>
      <c r="E20062" s="94"/>
      <c r="L20062" s="109"/>
      <c r="M20062" s="109"/>
    </row>
    <row r="20063" spans="3:13">
      <c r="C20063" s="109"/>
      <c r="D20063" s="109"/>
      <c r="E20063" s="94"/>
      <c r="L20063" s="109"/>
      <c r="M20063" s="109"/>
    </row>
    <row r="20064" spans="3:13">
      <c r="C20064" s="109"/>
      <c r="D20064" s="109"/>
      <c r="E20064" s="94"/>
      <c r="L20064" s="109"/>
      <c r="M20064" s="109"/>
    </row>
    <row r="20065" spans="3:13">
      <c r="C20065" s="109"/>
      <c r="D20065" s="109"/>
      <c r="E20065" s="94"/>
      <c r="L20065" s="109"/>
      <c r="M20065" s="109"/>
    </row>
    <row r="20066" spans="3:13">
      <c r="C20066" s="109"/>
      <c r="D20066" s="109"/>
      <c r="E20066" s="94"/>
      <c r="L20066" s="109"/>
      <c r="M20066" s="109"/>
    </row>
    <row r="20067" spans="3:13">
      <c r="C20067" s="109"/>
      <c r="D20067" s="109"/>
      <c r="E20067" s="94"/>
      <c r="L20067" s="109"/>
      <c r="M20067" s="109"/>
    </row>
    <row r="20068" spans="3:13">
      <c r="C20068" s="109"/>
      <c r="D20068" s="109"/>
      <c r="E20068" s="94"/>
      <c r="L20068" s="109"/>
      <c r="M20068" s="109"/>
    </row>
    <row r="20069" spans="3:13">
      <c r="C20069" s="109"/>
      <c r="D20069" s="109"/>
      <c r="E20069" s="94"/>
      <c r="L20069" s="109"/>
      <c r="M20069" s="109"/>
    </row>
    <row r="20070" spans="3:13">
      <c r="C20070" s="109"/>
      <c r="D20070" s="109"/>
      <c r="E20070" s="94"/>
      <c r="L20070" s="109"/>
      <c r="M20070" s="109"/>
    </row>
    <row r="20071" spans="3:13">
      <c r="C20071" s="109"/>
      <c r="D20071" s="109"/>
      <c r="E20071" s="94"/>
      <c r="L20071" s="109"/>
      <c r="M20071" s="109"/>
    </row>
    <row r="20072" spans="3:13">
      <c r="C20072" s="109"/>
      <c r="D20072" s="109"/>
      <c r="E20072" s="94"/>
      <c r="L20072" s="109"/>
      <c r="M20072" s="109"/>
    </row>
    <row r="20073" spans="3:13">
      <c r="C20073" s="109"/>
      <c r="D20073" s="109"/>
      <c r="E20073" s="94"/>
      <c r="L20073" s="109"/>
      <c r="M20073" s="109"/>
    </row>
    <row r="20074" spans="3:13">
      <c r="C20074" s="109"/>
      <c r="D20074" s="109"/>
      <c r="E20074" s="94"/>
      <c r="L20074" s="109"/>
      <c r="M20074" s="109"/>
    </row>
    <row r="20075" spans="3:13">
      <c r="C20075" s="109"/>
      <c r="D20075" s="109"/>
      <c r="E20075" s="94"/>
      <c r="L20075" s="109"/>
      <c r="M20075" s="109"/>
    </row>
    <row r="20076" spans="3:13">
      <c r="C20076" s="109"/>
      <c r="D20076" s="109"/>
      <c r="E20076" s="94"/>
      <c r="L20076" s="109"/>
      <c r="M20076" s="109"/>
    </row>
    <row r="20077" spans="3:13">
      <c r="C20077" s="109"/>
      <c r="D20077" s="109"/>
      <c r="E20077" s="94"/>
      <c r="L20077" s="109"/>
      <c r="M20077" s="109"/>
    </row>
    <row r="20078" spans="3:13">
      <c r="C20078" s="109"/>
      <c r="D20078" s="109"/>
      <c r="E20078" s="94"/>
      <c r="L20078" s="109"/>
      <c r="M20078" s="109"/>
    </row>
    <row r="20079" spans="3:13">
      <c r="C20079" s="109"/>
      <c r="D20079" s="109"/>
      <c r="E20079" s="94"/>
      <c r="L20079" s="109"/>
      <c r="M20079" s="109"/>
    </row>
    <row r="20080" spans="3:13">
      <c r="C20080" s="109"/>
      <c r="D20080" s="109"/>
      <c r="E20080" s="94"/>
      <c r="L20080" s="109"/>
      <c r="M20080" s="109"/>
    </row>
    <row r="20081" spans="3:13">
      <c r="C20081" s="109"/>
      <c r="D20081" s="109"/>
      <c r="E20081" s="94"/>
      <c r="L20081" s="109"/>
      <c r="M20081" s="109"/>
    </row>
    <row r="20082" spans="3:13">
      <c r="C20082" s="109"/>
      <c r="D20082" s="109"/>
      <c r="E20082" s="94"/>
      <c r="L20082" s="109"/>
      <c r="M20082" s="109"/>
    </row>
    <row r="20083" spans="3:13">
      <c r="C20083" s="109"/>
      <c r="D20083" s="109"/>
      <c r="E20083" s="94"/>
      <c r="L20083" s="109"/>
      <c r="M20083" s="109"/>
    </row>
    <row r="20084" spans="3:13">
      <c r="C20084" s="109"/>
      <c r="D20084" s="109"/>
      <c r="E20084" s="94"/>
      <c r="L20084" s="109"/>
      <c r="M20084" s="109"/>
    </row>
    <row r="20085" spans="3:13">
      <c r="C20085" s="109"/>
      <c r="D20085" s="109"/>
      <c r="E20085" s="94"/>
      <c r="L20085" s="109"/>
      <c r="M20085" s="109"/>
    </row>
    <row r="20086" spans="3:13">
      <c r="C20086" s="109"/>
      <c r="D20086" s="109"/>
      <c r="E20086" s="94"/>
      <c r="L20086" s="109"/>
      <c r="M20086" s="109"/>
    </row>
    <row r="20087" spans="3:13">
      <c r="C20087" s="109"/>
      <c r="D20087" s="109"/>
      <c r="E20087" s="94"/>
      <c r="L20087" s="109"/>
      <c r="M20087" s="109"/>
    </row>
    <row r="20088" spans="3:13">
      <c r="C20088" s="109"/>
      <c r="D20088" s="109"/>
      <c r="E20088" s="94"/>
      <c r="L20088" s="109"/>
      <c r="M20088" s="109"/>
    </row>
    <row r="20089" spans="3:13">
      <c r="C20089" s="109"/>
      <c r="D20089" s="109"/>
      <c r="E20089" s="94"/>
      <c r="L20089" s="109"/>
      <c r="M20089" s="109"/>
    </row>
    <row r="20090" spans="3:13">
      <c r="C20090" s="109"/>
      <c r="D20090" s="109"/>
      <c r="E20090" s="94"/>
      <c r="L20090" s="109"/>
      <c r="M20090" s="109"/>
    </row>
    <row r="20091" spans="3:13">
      <c r="C20091" s="109"/>
      <c r="D20091" s="109"/>
      <c r="E20091" s="94"/>
      <c r="L20091" s="109"/>
      <c r="M20091" s="109"/>
    </row>
    <row r="20092" spans="3:13">
      <c r="C20092" s="109"/>
      <c r="D20092" s="109"/>
      <c r="E20092" s="94"/>
      <c r="L20092" s="109"/>
      <c r="M20092" s="109"/>
    </row>
    <row r="20093" spans="3:13">
      <c r="C20093" s="109"/>
      <c r="D20093" s="109"/>
      <c r="E20093" s="94"/>
      <c r="L20093" s="109"/>
      <c r="M20093" s="109"/>
    </row>
    <row r="20094" spans="3:13">
      <c r="C20094" s="109"/>
      <c r="D20094" s="109"/>
      <c r="E20094" s="94"/>
      <c r="L20094" s="109"/>
      <c r="M20094" s="109"/>
    </row>
    <row r="20095" spans="3:13">
      <c r="C20095" s="109"/>
      <c r="D20095" s="109"/>
      <c r="E20095" s="94"/>
      <c r="L20095" s="109"/>
      <c r="M20095" s="109"/>
    </row>
    <row r="20096" spans="3:13">
      <c r="C20096" s="109"/>
      <c r="D20096" s="109"/>
      <c r="E20096" s="94"/>
      <c r="L20096" s="109"/>
      <c r="M20096" s="109"/>
    </row>
    <row r="20097" spans="3:13">
      <c r="C20097" s="109"/>
      <c r="D20097" s="109"/>
      <c r="E20097" s="94"/>
      <c r="L20097" s="109"/>
      <c r="M20097" s="109"/>
    </row>
    <row r="20098" spans="3:13">
      <c r="C20098" s="109"/>
      <c r="D20098" s="109"/>
      <c r="E20098" s="94"/>
      <c r="L20098" s="109"/>
      <c r="M20098" s="109"/>
    </row>
    <row r="20099" spans="3:13">
      <c r="C20099" s="109"/>
      <c r="D20099" s="109"/>
      <c r="E20099" s="94"/>
      <c r="L20099" s="109"/>
      <c r="M20099" s="109"/>
    </row>
    <row r="20100" spans="3:13">
      <c r="C20100" s="109"/>
      <c r="D20100" s="109"/>
      <c r="E20100" s="94"/>
      <c r="L20100" s="109"/>
      <c r="M20100" s="109"/>
    </row>
    <row r="20101" spans="3:13">
      <c r="C20101" s="109"/>
      <c r="D20101" s="109"/>
      <c r="E20101" s="94"/>
      <c r="L20101" s="109"/>
      <c r="M20101" s="109"/>
    </row>
    <row r="20102" spans="3:13">
      <c r="C20102" s="109"/>
      <c r="D20102" s="109"/>
      <c r="E20102" s="94"/>
      <c r="L20102" s="109"/>
      <c r="M20102" s="109"/>
    </row>
    <row r="20103" spans="3:13">
      <c r="C20103" s="109"/>
      <c r="D20103" s="109"/>
      <c r="E20103" s="94"/>
      <c r="L20103" s="109"/>
      <c r="M20103" s="109"/>
    </row>
    <row r="20104" spans="3:13">
      <c r="C20104" s="109"/>
      <c r="D20104" s="109"/>
      <c r="E20104" s="94"/>
      <c r="L20104" s="109"/>
      <c r="M20104" s="109"/>
    </row>
    <row r="20105" spans="3:13">
      <c r="C20105" s="109"/>
      <c r="D20105" s="109"/>
      <c r="E20105" s="94"/>
      <c r="L20105" s="109"/>
      <c r="M20105" s="109"/>
    </row>
    <row r="20106" spans="3:13">
      <c r="C20106" s="109"/>
      <c r="D20106" s="109"/>
      <c r="E20106" s="94"/>
      <c r="L20106" s="109"/>
      <c r="M20106" s="109"/>
    </row>
    <row r="20107" spans="3:13">
      <c r="C20107" s="109"/>
      <c r="D20107" s="109"/>
      <c r="E20107" s="94"/>
      <c r="L20107" s="109"/>
      <c r="M20107" s="109"/>
    </row>
    <row r="20108" spans="3:13">
      <c r="C20108" s="109"/>
      <c r="D20108" s="109"/>
      <c r="E20108" s="94"/>
      <c r="L20108" s="109"/>
      <c r="M20108" s="109"/>
    </row>
    <row r="20109" spans="3:13">
      <c r="C20109" s="109"/>
      <c r="D20109" s="109"/>
      <c r="E20109" s="94"/>
      <c r="L20109" s="109"/>
      <c r="M20109" s="109"/>
    </row>
    <row r="20110" spans="3:13">
      <c r="C20110" s="109"/>
      <c r="D20110" s="109"/>
      <c r="E20110" s="94"/>
      <c r="L20110" s="109"/>
      <c r="M20110" s="109"/>
    </row>
    <row r="20111" spans="3:13">
      <c r="C20111" s="109"/>
      <c r="D20111" s="109"/>
      <c r="E20111" s="94"/>
      <c r="L20111" s="109"/>
      <c r="M20111" s="109"/>
    </row>
    <row r="20112" spans="3:13">
      <c r="C20112" s="109"/>
      <c r="D20112" s="109"/>
      <c r="E20112" s="94"/>
      <c r="L20112" s="109"/>
      <c r="M20112" s="109"/>
    </row>
    <row r="20113" spans="3:13">
      <c r="C20113" s="109"/>
      <c r="D20113" s="109"/>
      <c r="E20113" s="94"/>
      <c r="L20113" s="109"/>
      <c r="M20113" s="109"/>
    </row>
    <row r="20114" spans="3:13">
      <c r="C20114" s="109"/>
      <c r="D20114" s="109"/>
      <c r="E20114" s="94"/>
      <c r="L20114" s="109"/>
      <c r="M20114" s="109"/>
    </row>
    <row r="20115" spans="3:13">
      <c r="C20115" s="109"/>
      <c r="D20115" s="109"/>
      <c r="E20115" s="94"/>
      <c r="L20115" s="109"/>
      <c r="M20115" s="109"/>
    </row>
    <row r="20116" spans="3:13">
      <c r="C20116" s="109"/>
      <c r="D20116" s="109"/>
      <c r="E20116" s="94"/>
      <c r="L20116" s="109"/>
      <c r="M20116" s="109"/>
    </row>
    <row r="20117" spans="3:13">
      <c r="C20117" s="109"/>
      <c r="D20117" s="109"/>
      <c r="E20117" s="94"/>
      <c r="L20117" s="109"/>
      <c r="M20117" s="109"/>
    </row>
    <row r="20118" spans="3:13">
      <c r="C20118" s="109"/>
      <c r="D20118" s="109"/>
      <c r="E20118" s="94"/>
      <c r="L20118" s="109"/>
      <c r="M20118" s="109"/>
    </row>
    <row r="20119" spans="3:13">
      <c r="C20119" s="109"/>
      <c r="D20119" s="109"/>
      <c r="E20119" s="94"/>
      <c r="L20119" s="109"/>
      <c r="M20119" s="109"/>
    </row>
    <row r="20120" spans="3:13">
      <c r="C20120" s="109"/>
      <c r="D20120" s="109"/>
      <c r="E20120" s="94"/>
      <c r="L20120" s="109"/>
      <c r="M20120" s="109"/>
    </row>
    <row r="20121" spans="3:13">
      <c r="C20121" s="109"/>
      <c r="D20121" s="109"/>
      <c r="E20121" s="94"/>
      <c r="L20121" s="109"/>
      <c r="M20121" s="109"/>
    </row>
    <row r="20122" spans="3:13">
      <c r="C20122" s="109"/>
      <c r="D20122" s="109"/>
      <c r="E20122" s="94"/>
      <c r="L20122" s="109"/>
      <c r="M20122" s="109"/>
    </row>
    <row r="20123" spans="3:13">
      <c r="C20123" s="109"/>
      <c r="D20123" s="109"/>
      <c r="E20123" s="94"/>
      <c r="L20123" s="109"/>
      <c r="M20123" s="109"/>
    </row>
    <row r="20124" spans="3:13">
      <c r="C20124" s="109"/>
      <c r="D20124" s="109"/>
      <c r="E20124" s="94"/>
      <c r="L20124" s="109"/>
      <c r="M20124" s="109"/>
    </row>
    <row r="20125" spans="3:13">
      <c r="C20125" s="109"/>
      <c r="D20125" s="109"/>
      <c r="E20125" s="94"/>
      <c r="L20125" s="109"/>
      <c r="M20125" s="109"/>
    </row>
    <row r="20126" spans="3:13">
      <c r="C20126" s="109"/>
      <c r="D20126" s="109"/>
      <c r="E20126" s="94"/>
      <c r="L20126" s="109"/>
      <c r="M20126" s="109"/>
    </row>
    <row r="20127" spans="3:13">
      <c r="C20127" s="109"/>
      <c r="D20127" s="109"/>
      <c r="E20127" s="94"/>
      <c r="L20127" s="109"/>
      <c r="M20127" s="109"/>
    </row>
    <row r="20128" spans="3:13">
      <c r="C20128" s="109"/>
      <c r="D20128" s="109"/>
      <c r="E20128" s="94"/>
      <c r="L20128" s="109"/>
      <c r="M20128" s="109"/>
    </row>
    <row r="20129" spans="3:13">
      <c r="C20129" s="109"/>
      <c r="D20129" s="109"/>
      <c r="E20129" s="94"/>
      <c r="L20129" s="109"/>
      <c r="M20129" s="109"/>
    </row>
    <row r="20130" spans="3:13">
      <c r="C20130" s="109"/>
      <c r="D20130" s="109"/>
      <c r="E20130" s="94"/>
      <c r="L20130" s="109"/>
      <c r="M20130" s="109"/>
    </row>
    <row r="20131" spans="3:13">
      <c r="C20131" s="109"/>
      <c r="D20131" s="109"/>
      <c r="E20131" s="94"/>
      <c r="L20131" s="109"/>
      <c r="M20131" s="109"/>
    </row>
    <row r="20132" spans="3:13">
      <c r="C20132" s="109"/>
      <c r="D20132" s="109"/>
      <c r="E20132" s="94"/>
      <c r="L20132" s="109"/>
      <c r="M20132" s="109"/>
    </row>
    <row r="20133" spans="3:13">
      <c r="C20133" s="109"/>
      <c r="D20133" s="109"/>
      <c r="E20133" s="94"/>
      <c r="L20133" s="109"/>
      <c r="M20133" s="109"/>
    </row>
    <row r="20134" spans="3:13">
      <c r="C20134" s="109"/>
      <c r="D20134" s="109"/>
      <c r="E20134" s="94"/>
      <c r="L20134" s="109"/>
      <c r="M20134" s="109"/>
    </row>
    <row r="20135" spans="3:13">
      <c r="C20135" s="109"/>
      <c r="D20135" s="109"/>
      <c r="E20135" s="94"/>
      <c r="L20135" s="109"/>
      <c r="M20135" s="109"/>
    </row>
    <row r="20136" spans="3:13">
      <c r="C20136" s="109"/>
      <c r="D20136" s="109"/>
      <c r="E20136" s="94"/>
      <c r="L20136" s="109"/>
      <c r="M20136" s="109"/>
    </row>
    <row r="20137" spans="3:13">
      <c r="C20137" s="109"/>
      <c r="D20137" s="109"/>
      <c r="E20137" s="94"/>
      <c r="L20137" s="109"/>
      <c r="M20137" s="109"/>
    </row>
    <row r="20138" spans="3:13">
      <c r="C20138" s="109"/>
      <c r="D20138" s="109"/>
      <c r="E20138" s="94"/>
      <c r="L20138" s="109"/>
      <c r="M20138" s="109"/>
    </row>
    <row r="20139" spans="3:13">
      <c r="C20139" s="109"/>
      <c r="D20139" s="109"/>
      <c r="E20139" s="94"/>
      <c r="L20139" s="109"/>
      <c r="M20139" s="109"/>
    </row>
    <row r="20140" spans="3:13">
      <c r="C20140" s="109"/>
      <c r="D20140" s="109"/>
      <c r="E20140" s="94"/>
      <c r="L20140" s="109"/>
      <c r="M20140" s="109"/>
    </row>
    <row r="20141" spans="3:13">
      <c r="C20141" s="109"/>
      <c r="D20141" s="109"/>
      <c r="E20141" s="94"/>
      <c r="L20141" s="109"/>
      <c r="M20141" s="109"/>
    </row>
    <row r="20142" spans="3:13">
      <c r="C20142" s="109"/>
      <c r="D20142" s="109"/>
      <c r="E20142" s="94"/>
      <c r="L20142" s="109"/>
      <c r="M20142" s="109"/>
    </row>
    <row r="20143" spans="3:13">
      <c r="C20143" s="109"/>
      <c r="D20143" s="109"/>
      <c r="E20143" s="94"/>
      <c r="L20143" s="109"/>
      <c r="M20143" s="109"/>
    </row>
    <row r="20144" spans="3:13">
      <c r="C20144" s="109"/>
      <c r="D20144" s="109"/>
      <c r="E20144" s="94"/>
      <c r="L20144" s="109"/>
      <c r="M20144" s="109"/>
    </row>
    <row r="20145" spans="3:13">
      <c r="C20145" s="109"/>
      <c r="D20145" s="109"/>
      <c r="E20145" s="94"/>
      <c r="L20145" s="109"/>
      <c r="M20145" s="109"/>
    </row>
    <row r="20146" spans="3:13">
      <c r="C20146" s="109"/>
      <c r="D20146" s="109"/>
      <c r="E20146" s="94"/>
      <c r="L20146" s="109"/>
      <c r="M20146" s="109"/>
    </row>
    <row r="20147" spans="3:13">
      <c r="C20147" s="109"/>
      <c r="D20147" s="109"/>
      <c r="E20147" s="94"/>
      <c r="L20147" s="109"/>
      <c r="M20147" s="109"/>
    </row>
    <row r="20148" spans="3:13">
      <c r="C20148" s="109"/>
      <c r="D20148" s="109"/>
      <c r="E20148" s="94"/>
      <c r="L20148" s="109"/>
      <c r="M20148" s="109"/>
    </row>
    <row r="20149" spans="3:13">
      <c r="C20149" s="109"/>
      <c r="D20149" s="109"/>
      <c r="E20149" s="94"/>
      <c r="L20149" s="109"/>
      <c r="M20149" s="109"/>
    </row>
    <row r="20150" spans="3:13">
      <c r="C20150" s="109"/>
      <c r="D20150" s="109"/>
      <c r="E20150" s="94"/>
      <c r="L20150" s="109"/>
      <c r="M20150" s="109"/>
    </row>
    <row r="20151" spans="3:13">
      <c r="C20151" s="109"/>
      <c r="D20151" s="109"/>
      <c r="E20151" s="94"/>
      <c r="L20151" s="109"/>
      <c r="M20151" s="109"/>
    </row>
    <row r="20152" spans="3:13">
      <c r="C20152" s="109"/>
      <c r="D20152" s="109"/>
      <c r="E20152" s="94"/>
      <c r="L20152" s="109"/>
      <c r="M20152" s="109"/>
    </row>
    <row r="20153" spans="3:13">
      <c r="C20153" s="109"/>
      <c r="D20153" s="109"/>
      <c r="E20153" s="94"/>
      <c r="L20153" s="109"/>
      <c r="M20153" s="109"/>
    </row>
    <row r="20154" spans="3:13">
      <c r="C20154" s="109"/>
      <c r="D20154" s="109"/>
      <c r="E20154" s="94"/>
      <c r="L20154" s="109"/>
      <c r="M20154" s="109"/>
    </row>
    <row r="20155" spans="3:13">
      <c r="C20155" s="109"/>
      <c r="D20155" s="109"/>
      <c r="E20155" s="94"/>
      <c r="L20155" s="109"/>
      <c r="M20155" s="109"/>
    </row>
    <row r="20156" spans="3:13">
      <c r="C20156" s="109"/>
      <c r="D20156" s="109"/>
      <c r="E20156" s="94"/>
      <c r="L20156" s="109"/>
      <c r="M20156" s="109"/>
    </row>
    <row r="20157" spans="3:13">
      <c r="C20157" s="109"/>
      <c r="D20157" s="109"/>
      <c r="E20157" s="94"/>
      <c r="L20157" s="109"/>
      <c r="M20157" s="109"/>
    </row>
    <row r="20158" spans="3:13">
      <c r="C20158" s="109"/>
      <c r="D20158" s="109"/>
      <c r="E20158" s="94"/>
      <c r="L20158" s="109"/>
      <c r="M20158" s="109"/>
    </row>
    <row r="20159" spans="3:13">
      <c r="C20159" s="109"/>
      <c r="D20159" s="109"/>
      <c r="E20159" s="94"/>
      <c r="L20159" s="109"/>
      <c r="M20159" s="109"/>
    </row>
    <row r="20160" spans="3:13">
      <c r="C20160" s="109"/>
      <c r="D20160" s="109"/>
      <c r="E20160" s="94"/>
      <c r="L20160" s="109"/>
      <c r="M20160" s="109"/>
    </row>
    <row r="20161" spans="3:13">
      <c r="C20161" s="109"/>
      <c r="D20161" s="109"/>
      <c r="E20161" s="94"/>
      <c r="L20161" s="109"/>
      <c r="M20161" s="109"/>
    </row>
    <row r="20162" spans="3:13">
      <c r="C20162" s="109"/>
      <c r="D20162" s="109"/>
      <c r="E20162" s="94"/>
      <c r="L20162" s="109"/>
      <c r="M20162" s="109"/>
    </row>
    <row r="20163" spans="3:13">
      <c r="C20163" s="109"/>
      <c r="D20163" s="109"/>
      <c r="E20163" s="94"/>
      <c r="L20163" s="109"/>
      <c r="M20163" s="109"/>
    </row>
    <row r="20164" spans="3:13">
      <c r="C20164" s="109"/>
      <c r="D20164" s="109"/>
      <c r="E20164" s="94"/>
      <c r="L20164" s="109"/>
      <c r="M20164" s="109"/>
    </row>
    <row r="20165" spans="3:13">
      <c r="C20165" s="109"/>
      <c r="D20165" s="109"/>
      <c r="E20165" s="94"/>
      <c r="L20165" s="109"/>
      <c r="M20165" s="109"/>
    </row>
    <row r="20166" spans="3:13">
      <c r="C20166" s="109"/>
      <c r="D20166" s="109"/>
      <c r="E20166" s="94"/>
      <c r="L20166" s="109"/>
      <c r="M20166" s="109"/>
    </row>
    <row r="20167" spans="3:13">
      <c r="C20167" s="109"/>
      <c r="D20167" s="109"/>
      <c r="E20167" s="94"/>
      <c r="L20167" s="109"/>
      <c r="M20167" s="109"/>
    </row>
    <row r="20168" spans="3:13">
      <c r="C20168" s="109"/>
      <c r="D20168" s="109"/>
      <c r="E20168" s="94"/>
      <c r="L20168" s="109"/>
      <c r="M20168" s="109"/>
    </row>
    <row r="20169" spans="3:13">
      <c r="C20169" s="109"/>
      <c r="D20169" s="109"/>
      <c r="E20169" s="94"/>
      <c r="L20169" s="109"/>
      <c r="M20169" s="109"/>
    </row>
    <row r="20170" spans="3:13">
      <c r="C20170" s="109"/>
      <c r="D20170" s="109"/>
      <c r="E20170" s="94"/>
      <c r="L20170" s="109"/>
      <c r="M20170" s="109"/>
    </row>
    <row r="20171" spans="3:13">
      <c r="C20171" s="109"/>
      <c r="D20171" s="109"/>
      <c r="E20171" s="94"/>
      <c r="L20171" s="109"/>
      <c r="M20171" s="109"/>
    </row>
    <row r="20172" spans="3:13">
      <c r="C20172" s="109"/>
      <c r="D20172" s="109"/>
      <c r="E20172" s="94"/>
      <c r="L20172" s="109"/>
      <c r="M20172" s="109"/>
    </row>
    <row r="20173" spans="3:13">
      <c r="C20173" s="109"/>
      <c r="D20173" s="109"/>
      <c r="E20173" s="94"/>
      <c r="L20173" s="109"/>
      <c r="M20173" s="109"/>
    </row>
    <row r="20174" spans="3:13">
      <c r="C20174" s="109"/>
      <c r="D20174" s="109"/>
      <c r="E20174" s="94"/>
      <c r="L20174" s="109"/>
      <c r="M20174" s="109"/>
    </row>
    <row r="20175" spans="3:13">
      <c r="C20175" s="109"/>
      <c r="D20175" s="109"/>
      <c r="E20175" s="94"/>
      <c r="L20175" s="109"/>
      <c r="M20175" s="109"/>
    </row>
    <row r="20176" spans="3:13">
      <c r="C20176" s="109"/>
      <c r="D20176" s="109"/>
      <c r="E20176" s="94"/>
      <c r="L20176" s="109"/>
      <c r="M20176" s="109"/>
    </row>
    <row r="20177" spans="3:13">
      <c r="C20177" s="109"/>
      <c r="D20177" s="109"/>
      <c r="E20177" s="94"/>
      <c r="L20177" s="109"/>
      <c r="M20177" s="109"/>
    </row>
    <row r="20178" spans="3:13">
      <c r="C20178" s="109"/>
      <c r="D20178" s="109"/>
      <c r="E20178" s="94"/>
      <c r="L20178" s="109"/>
      <c r="M20178" s="109"/>
    </row>
    <row r="20179" spans="3:13">
      <c r="C20179" s="109"/>
      <c r="D20179" s="109"/>
      <c r="E20179" s="94"/>
      <c r="L20179" s="109"/>
      <c r="M20179" s="109"/>
    </row>
    <row r="20180" spans="3:13">
      <c r="C20180" s="109"/>
      <c r="D20180" s="109"/>
      <c r="E20180" s="94"/>
      <c r="L20180" s="109"/>
      <c r="M20180" s="109"/>
    </row>
    <row r="20181" spans="3:13">
      <c r="C20181" s="109"/>
      <c r="D20181" s="109"/>
      <c r="E20181" s="94"/>
      <c r="L20181" s="109"/>
      <c r="M20181" s="109"/>
    </row>
    <row r="20182" spans="3:13">
      <c r="C20182" s="109"/>
      <c r="D20182" s="109"/>
      <c r="E20182" s="94"/>
      <c r="L20182" s="109"/>
      <c r="M20182" s="109"/>
    </row>
    <row r="20183" spans="3:13">
      <c r="C20183" s="109"/>
      <c r="D20183" s="109"/>
      <c r="E20183" s="94"/>
      <c r="L20183" s="109"/>
      <c r="M20183" s="109"/>
    </row>
    <row r="20184" spans="3:13">
      <c r="C20184" s="109"/>
      <c r="D20184" s="109"/>
      <c r="E20184" s="94"/>
      <c r="L20184" s="109"/>
      <c r="M20184" s="109"/>
    </row>
    <row r="20185" spans="3:13">
      <c r="C20185" s="109"/>
      <c r="D20185" s="109"/>
      <c r="E20185" s="94"/>
      <c r="L20185" s="109"/>
      <c r="M20185" s="109"/>
    </row>
    <row r="20186" spans="3:13">
      <c r="C20186" s="109"/>
      <c r="D20186" s="109"/>
      <c r="E20186" s="94"/>
      <c r="L20186" s="109"/>
      <c r="M20186" s="109"/>
    </row>
    <row r="20187" spans="3:13">
      <c r="C20187" s="109"/>
      <c r="D20187" s="109"/>
      <c r="E20187" s="94"/>
      <c r="L20187" s="109"/>
      <c r="M20187" s="109"/>
    </row>
    <row r="20188" spans="3:13">
      <c r="C20188" s="109"/>
      <c r="D20188" s="109"/>
      <c r="E20188" s="94"/>
      <c r="L20188" s="109"/>
      <c r="M20188" s="109"/>
    </row>
    <row r="20189" spans="3:13">
      <c r="C20189" s="109"/>
      <c r="D20189" s="109"/>
      <c r="E20189" s="94"/>
      <c r="L20189" s="109"/>
      <c r="M20189" s="109"/>
    </row>
    <row r="20190" spans="3:13">
      <c r="C20190" s="109"/>
      <c r="D20190" s="109"/>
      <c r="E20190" s="94"/>
      <c r="L20190" s="109"/>
      <c r="M20190" s="109"/>
    </row>
    <row r="20191" spans="3:13">
      <c r="C20191" s="109"/>
      <c r="D20191" s="109"/>
      <c r="E20191" s="94"/>
      <c r="L20191" s="109"/>
      <c r="M20191" s="109"/>
    </row>
    <row r="20192" spans="3:13">
      <c r="C20192" s="109"/>
      <c r="D20192" s="109"/>
      <c r="E20192" s="94"/>
      <c r="L20192" s="109"/>
      <c r="M20192" s="109"/>
    </row>
    <row r="20193" spans="3:13">
      <c r="C20193" s="109"/>
      <c r="D20193" s="109"/>
      <c r="E20193" s="94"/>
      <c r="L20193" s="109"/>
      <c r="M20193" s="109"/>
    </row>
    <row r="20194" spans="3:13">
      <c r="C20194" s="109"/>
      <c r="D20194" s="109"/>
      <c r="E20194" s="94"/>
      <c r="L20194" s="109"/>
      <c r="M20194" s="109"/>
    </row>
    <row r="20195" spans="3:13">
      <c r="C20195" s="109"/>
      <c r="D20195" s="109"/>
      <c r="E20195" s="94"/>
      <c r="L20195" s="109"/>
      <c r="M20195" s="109"/>
    </row>
    <row r="20196" spans="3:13">
      <c r="C20196" s="109"/>
      <c r="D20196" s="109"/>
      <c r="E20196" s="94"/>
      <c r="L20196" s="109"/>
      <c r="M20196" s="109"/>
    </row>
    <row r="20197" spans="3:13">
      <c r="C20197" s="109"/>
      <c r="D20197" s="109"/>
      <c r="E20197" s="94"/>
      <c r="L20197" s="109"/>
      <c r="M20197" s="109"/>
    </row>
    <row r="20198" spans="3:13">
      <c r="C20198" s="109"/>
      <c r="D20198" s="109"/>
      <c r="E20198" s="94"/>
      <c r="L20198" s="109"/>
      <c r="M20198" s="109"/>
    </row>
    <row r="20199" spans="3:13">
      <c r="C20199" s="109"/>
      <c r="D20199" s="109"/>
      <c r="E20199" s="94"/>
      <c r="L20199" s="109"/>
      <c r="M20199" s="109"/>
    </row>
    <row r="20200" spans="3:13">
      <c r="C20200" s="109"/>
      <c r="D20200" s="109"/>
      <c r="E20200" s="94"/>
      <c r="L20200" s="109"/>
      <c r="M20200" s="109"/>
    </row>
    <row r="20201" spans="3:13">
      <c r="C20201" s="109"/>
      <c r="D20201" s="109"/>
      <c r="E20201" s="94"/>
      <c r="L20201" s="109"/>
      <c r="M20201" s="109"/>
    </row>
    <row r="20202" spans="3:13">
      <c r="C20202" s="109"/>
      <c r="D20202" s="109"/>
      <c r="E20202" s="94"/>
      <c r="L20202" s="109"/>
      <c r="M20202" s="109"/>
    </row>
    <row r="20203" spans="3:13">
      <c r="C20203" s="109"/>
      <c r="D20203" s="109"/>
      <c r="E20203" s="94"/>
      <c r="L20203" s="109"/>
      <c r="M20203" s="109"/>
    </row>
    <row r="20204" spans="3:13">
      <c r="C20204" s="109"/>
      <c r="D20204" s="109"/>
      <c r="E20204" s="94"/>
      <c r="L20204" s="109"/>
      <c r="M20204" s="109"/>
    </row>
    <row r="20205" spans="3:13">
      <c r="C20205" s="109"/>
      <c r="D20205" s="109"/>
      <c r="E20205" s="94"/>
      <c r="L20205" s="109"/>
      <c r="M20205" s="109"/>
    </row>
    <row r="20206" spans="3:13">
      <c r="C20206" s="109"/>
      <c r="D20206" s="109"/>
      <c r="E20206" s="94"/>
      <c r="L20206" s="109"/>
      <c r="M20206" s="109"/>
    </row>
    <row r="20207" spans="3:13">
      <c r="C20207" s="109"/>
      <c r="D20207" s="109"/>
      <c r="E20207" s="94"/>
      <c r="L20207" s="109"/>
      <c r="M20207" s="109"/>
    </row>
    <row r="20208" spans="3:13">
      <c r="C20208" s="109"/>
      <c r="D20208" s="109"/>
      <c r="E20208" s="94"/>
      <c r="L20208" s="109"/>
      <c r="M20208" s="109"/>
    </row>
    <row r="20209" spans="3:13">
      <c r="C20209" s="109"/>
      <c r="D20209" s="109"/>
      <c r="E20209" s="94"/>
      <c r="L20209" s="109"/>
      <c r="M20209" s="109"/>
    </row>
    <row r="20210" spans="3:13">
      <c r="C20210" s="109"/>
      <c r="D20210" s="109"/>
      <c r="E20210" s="94"/>
      <c r="L20210" s="109"/>
      <c r="M20210" s="109"/>
    </row>
    <row r="20211" spans="3:13">
      <c r="C20211" s="109"/>
      <c r="D20211" s="109"/>
      <c r="E20211" s="94"/>
      <c r="L20211" s="109"/>
      <c r="M20211" s="109"/>
    </row>
    <row r="20212" spans="3:13">
      <c r="C20212" s="109"/>
      <c r="D20212" s="109"/>
      <c r="E20212" s="94"/>
      <c r="L20212" s="109"/>
      <c r="M20212" s="109"/>
    </row>
    <row r="20213" spans="3:13">
      <c r="C20213" s="109"/>
      <c r="D20213" s="109"/>
      <c r="E20213" s="94"/>
      <c r="L20213" s="109"/>
      <c r="M20213" s="109"/>
    </row>
    <row r="20214" spans="3:13">
      <c r="C20214" s="109"/>
      <c r="D20214" s="109"/>
      <c r="E20214" s="94"/>
      <c r="L20214" s="109"/>
      <c r="M20214" s="109"/>
    </row>
    <row r="20215" spans="3:13">
      <c r="C20215" s="109"/>
      <c r="D20215" s="109"/>
      <c r="E20215" s="94"/>
      <c r="L20215" s="109"/>
      <c r="M20215" s="109"/>
    </row>
    <row r="20216" spans="3:13">
      <c r="C20216" s="109"/>
      <c r="D20216" s="109"/>
      <c r="E20216" s="94"/>
      <c r="L20216" s="109"/>
      <c r="M20216" s="109"/>
    </row>
    <row r="20217" spans="3:13">
      <c r="C20217" s="109"/>
      <c r="D20217" s="109"/>
      <c r="E20217" s="94"/>
      <c r="L20217" s="109"/>
      <c r="M20217" s="109"/>
    </row>
    <row r="20218" spans="3:13">
      <c r="C20218" s="109"/>
      <c r="D20218" s="109"/>
      <c r="E20218" s="94"/>
      <c r="L20218" s="109"/>
      <c r="M20218" s="109"/>
    </row>
    <row r="20219" spans="3:13">
      <c r="C20219" s="109"/>
      <c r="D20219" s="109"/>
      <c r="E20219" s="94"/>
      <c r="L20219" s="109"/>
      <c r="M20219" s="109"/>
    </row>
    <row r="20220" spans="3:13">
      <c r="C20220" s="109"/>
      <c r="D20220" s="109"/>
      <c r="E20220" s="94"/>
      <c r="L20220" s="109"/>
      <c r="M20220" s="109"/>
    </row>
    <row r="20221" spans="3:13">
      <c r="C20221" s="109"/>
      <c r="D20221" s="109"/>
      <c r="E20221" s="94"/>
      <c r="L20221" s="109"/>
      <c r="M20221" s="109"/>
    </row>
    <row r="20222" spans="3:13">
      <c r="C20222" s="109"/>
      <c r="D20222" s="109"/>
      <c r="E20222" s="94"/>
      <c r="L20222" s="109"/>
      <c r="M20222" s="109"/>
    </row>
    <row r="20223" spans="3:13">
      <c r="C20223" s="109"/>
      <c r="D20223" s="109"/>
      <c r="E20223" s="94"/>
      <c r="L20223" s="109"/>
      <c r="M20223" s="109"/>
    </row>
    <row r="20224" spans="3:13">
      <c r="C20224" s="109"/>
      <c r="D20224" s="109"/>
      <c r="E20224" s="94"/>
      <c r="L20224" s="109"/>
      <c r="M20224" s="109"/>
    </row>
    <row r="20225" spans="3:13">
      <c r="C20225" s="109"/>
      <c r="D20225" s="109"/>
      <c r="E20225" s="94"/>
      <c r="L20225" s="109"/>
      <c r="M20225" s="109"/>
    </row>
    <row r="20226" spans="3:13">
      <c r="C20226" s="109"/>
      <c r="D20226" s="109"/>
      <c r="E20226" s="94"/>
      <c r="L20226" s="109"/>
      <c r="M20226" s="109"/>
    </row>
    <row r="20227" spans="3:13">
      <c r="C20227" s="109"/>
      <c r="D20227" s="109"/>
      <c r="E20227" s="94"/>
      <c r="L20227" s="109"/>
      <c r="M20227" s="109"/>
    </row>
    <row r="20228" spans="3:13">
      <c r="C20228" s="109"/>
      <c r="D20228" s="109"/>
      <c r="E20228" s="94"/>
      <c r="L20228" s="109"/>
      <c r="M20228" s="109"/>
    </row>
    <row r="20229" spans="3:13">
      <c r="C20229" s="109"/>
      <c r="D20229" s="109"/>
      <c r="E20229" s="94"/>
      <c r="L20229" s="109"/>
      <c r="M20229" s="109"/>
    </row>
    <row r="20230" spans="3:13">
      <c r="C20230" s="109"/>
      <c r="D20230" s="109"/>
      <c r="E20230" s="94"/>
      <c r="L20230" s="109"/>
      <c r="M20230" s="109"/>
    </row>
    <row r="20231" spans="3:13">
      <c r="C20231" s="109"/>
      <c r="D20231" s="109"/>
      <c r="E20231" s="94"/>
      <c r="L20231" s="109"/>
      <c r="M20231" s="109"/>
    </row>
    <row r="20232" spans="3:13">
      <c r="C20232" s="109"/>
      <c r="D20232" s="109"/>
      <c r="E20232" s="94"/>
      <c r="L20232" s="109"/>
      <c r="M20232" s="109"/>
    </row>
    <row r="20233" spans="3:13">
      <c r="C20233" s="109"/>
      <c r="D20233" s="109"/>
      <c r="E20233" s="94"/>
      <c r="L20233" s="109"/>
      <c r="M20233" s="109"/>
    </row>
    <row r="20234" spans="3:13">
      <c r="C20234" s="109"/>
      <c r="D20234" s="109"/>
      <c r="E20234" s="94"/>
      <c r="L20234" s="109"/>
      <c r="M20234" s="109"/>
    </row>
    <row r="20235" spans="3:13">
      <c r="C20235" s="109"/>
      <c r="D20235" s="109"/>
      <c r="E20235" s="94"/>
      <c r="L20235" s="109"/>
      <c r="M20235" s="109"/>
    </row>
    <row r="20236" spans="3:13">
      <c r="C20236" s="109"/>
      <c r="D20236" s="109"/>
      <c r="E20236" s="94"/>
      <c r="L20236" s="109"/>
      <c r="M20236" s="109"/>
    </row>
    <row r="20237" spans="3:13">
      <c r="C20237" s="109"/>
      <c r="D20237" s="109"/>
      <c r="E20237" s="94"/>
      <c r="L20237" s="109"/>
      <c r="M20237" s="109"/>
    </row>
    <row r="20238" spans="3:13">
      <c r="C20238" s="109"/>
      <c r="D20238" s="109"/>
      <c r="E20238" s="94"/>
      <c r="L20238" s="109"/>
      <c r="M20238" s="109"/>
    </row>
    <row r="20239" spans="3:13">
      <c r="C20239" s="109"/>
      <c r="D20239" s="109"/>
      <c r="E20239" s="94"/>
      <c r="L20239" s="109"/>
      <c r="M20239" s="109"/>
    </row>
    <row r="20240" spans="3:13">
      <c r="C20240" s="109"/>
      <c r="D20240" s="109"/>
      <c r="E20240" s="94"/>
      <c r="L20240" s="109"/>
      <c r="M20240" s="109"/>
    </row>
    <row r="20241" spans="3:13">
      <c r="C20241" s="109"/>
      <c r="D20241" s="109"/>
      <c r="E20241" s="94"/>
      <c r="L20241" s="109"/>
      <c r="M20241" s="109"/>
    </row>
    <row r="20242" spans="3:13">
      <c r="C20242" s="109"/>
      <c r="D20242" s="109"/>
      <c r="E20242" s="94"/>
      <c r="L20242" s="109"/>
      <c r="M20242" s="109"/>
    </row>
    <row r="20243" spans="3:13">
      <c r="C20243" s="109"/>
      <c r="D20243" s="109"/>
      <c r="E20243" s="94"/>
      <c r="L20243" s="109"/>
      <c r="M20243" s="109"/>
    </row>
    <row r="20244" spans="3:13">
      <c r="C20244" s="109"/>
      <c r="D20244" s="109"/>
      <c r="E20244" s="94"/>
      <c r="L20244" s="109"/>
      <c r="M20244" s="109"/>
    </row>
    <row r="20245" spans="3:13">
      <c r="C20245" s="109"/>
      <c r="D20245" s="109"/>
      <c r="E20245" s="94"/>
      <c r="L20245" s="109"/>
      <c r="M20245" s="109"/>
    </row>
    <row r="20246" spans="3:13">
      <c r="C20246" s="109"/>
      <c r="D20246" s="109"/>
      <c r="E20246" s="94"/>
      <c r="L20246" s="109"/>
      <c r="M20246" s="109"/>
    </row>
    <row r="20247" spans="3:13">
      <c r="C20247" s="109"/>
      <c r="D20247" s="109"/>
      <c r="E20247" s="94"/>
      <c r="L20247" s="109"/>
      <c r="M20247" s="109"/>
    </row>
    <row r="20248" spans="3:13">
      <c r="C20248" s="109"/>
      <c r="D20248" s="109"/>
      <c r="E20248" s="94"/>
      <c r="L20248" s="109"/>
      <c r="M20248" s="109"/>
    </row>
    <row r="20249" spans="3:13">
      <c r="C20249" s="109"/>
      <c r="D20249" s="109"/>
      <c r="E20249" s="94"/>
      <c r="L20249" s="109"/>
      <c r="M20249" s="109"/>
    </row>
    <row r="20250" spans="3:13">
      <c r="C20250" s="109"/>
      <c r="D20250" s="109"/>
      <c r="E20250" s="94"/>
      <c r="L20250" s="109"/>
      <c r="M20250" s="109"/>
    </row>
    <row r="20251" spans="3:13">
      <c r="C20251" s="109"/>
      <c r="D20251" s="109"/>
      <c r="E20251" s="94"/>
      <c r="L20251" s="109"/>
      <c r="M20251" s="109"/>
    </row>
    <row r="20252" spans="3:13">
      <c r="C20252" s="109"/>
      <c r="D20252" s="109"/>
      <c r="E20252" s="94"/>
      <c r="L20252" s="109"/>
      <c r="M20252" s="109"/>
    </row>
    <row r="20253" spans="3:13">
      <c r="C20253" s="109"/>
      <c r="D20253" s="109"/>
      <c r="E20253" s="94"/>
      <c r="L20253" s="109"/>
      <c r="M20253" s="109"/>
    </row>
    <row r="20254" spans="3:13">
      <c r="C20254" s="109"/>
      <c r="D20254" s="109"/>
      <c r="E20254" s="94"/>
      <c r="L20254" s="109"/>
      <c r="M20254" s="109"/>
    </row>
    <row r="20255" spans="3:13">
      <c r="C20255" s="109"/>
      <c r="D20255" s="109"/>
      <c r="E20255" s="94"/>
      <c r="L20255" s="109"/>
      <c r="M20255" s="109"/>
    </row>
    <row r="20256" spans="3:13">
      <c r="C20256" s="109"/>
      <c r="D20256" s="109"/>
      <c r="E20256" s="94"/>
      <c r="L20256" s="109"/>
      <c r="M20256" s="109"/>
    </row>
    <row r="20257" spans="3:13">
      <c r="C20257" s="109"/>
      <c r="D20257" s="109"/>
      <c r="E20257" s="94"/>
      <c r="L20257" s="109"/>
      <c r="M20257" s="109"/>
    </row>
    <row r="20258" spans="3:13">
      <c r="C20258" s="109"/>
      <c r="D20258" s="109"/>
      <c r="E20258" s="94"/>
      <c r="L20258" s="109"/>
      <c r="M20258" s="109"/>
    </row>
    <row r="20259" spans="3:13">
      <c r="C20259" s="109"/>
      <c r="D20259" s="109"/>
      <c r="E20259" s="94"/>
      <c r="L20259" s="109"/>
      <c r="M20259" s="109"/>
    </row>
    <row r="20260" spans="3:13">
      <c r="C20260" s="109"/>
      <c r="D20260" s="109"/>
      <c r="E20260" s="94"/>
      <c r="L20260" s="109"/>
      <c r="M20260" s="109"/>
    </row>
    <row r="20261" spans="3:13">
      <c r="C20261" s="109"/>
      <c r="D20261" s="109"/>
      <c r="E20261" s="94"/>
      <c r="L20261" s="109"/>
      <c r="M20261" s="109"/>
    </row>
    <row r="20262" spans="3:13">
      <c r="C20262" s="109"/>
      <c r="D20262" s="109"/>
      <c r="E20262" s="94"/>
      <c r="L20262" s="109"/>
      <c r="M20262" s="109"/>
    </row>
    <row r="20263" spans="3:13">
      <c r="C20263" s="109"/>
      <c r="D20263" s="109"/>
      <c r="E20263" s="94"/>
      <c r="L20263" s="109"/>
      <c r="M20263" s="109"/>
    </row>
    <row r="20264" spans="3:13">
      <c r="C20264" s="109"/>
      <c r="D20264" s="109"/>
      <c r="E20264" s="94"/>
      <c r="L20264" s="109"/>
      <c r="M20264" s="109"/>
    </row>
    <row r="20265" spans="3:13">
      <c r="C20265" s="109"/>
      <c r="D20265" s="109"/>
      <c r="E20265" s="94"/>
      <c r="L20265" s="109"/>
      <c r="M20265" s="109"/>
    </row>
    <row r="20266" spans="3:13">
      <c r="C20266" s="109"/>
      <c r="D20266" s="109"/>
      <c r="E20266" s="94"/>
      <c r="L20266" s="109"/>
      <c r="M20266" s="109"/>
    </row>
    <row r="20267" spans="3:13">
      <c r="C20267" s="109"/>
      <c r="D20267" s="109"/>
      <c r="E20267" s="94"/>
      <c r="L20267" s="109"/>
      <c r="M20267" s="109"/>
    </row>
    <row r="20268" spans="3:13">
      <c r="C20268" s="109"/>
      <c r="D20268" s="109"/>
      <c r="E20268" s="94"/>
      <c r="L20268" s="109"/>
      <c r="M20268" s="109"/>
    </row>
    <row r="20269" spans="3:13">
      <c r="C20269" s="109"/>
      <c r="D20269" s="109"/>
      <c r="E20269" s="94"/>
      <c r="L20269" s="109"/>
      <c r="M20269" s="109"/>
    </row>
    <row r="20270" spans="3:13">
      <c r="C20270" s="109"/>
      <c r="D20270" s="109"/>
      <c r="E20270" s="94"/>
      <c r="L20270" s="109"/>
      <c r="M20270" s="109"/>
    </row>
    <row r="20271" spans="3:13">
      <c r="C20271" s="109"/>
      <c r="D20271" s="109"/>
      <c r="E20271" s="94"/>
      <c r="L20271" s="109"/>
      <c r="M20271" s="109"/>
    </row>
    <row r="20272" spans="3:13">
      <c r="C20272" s="109"/>
      <c r="D20272" s="109"/>
      <c r="E20272" s="94"/>
      <c r="L20272" s="109"/>
      <c r="M20272" s="109"/>
    </row>
    <row r="20273" spans="3:13">
      <c r="C20273" s="109"/>
      <c r="D20273" s="109"/>
      <c r="E20273" s="94"/>
      <c r="L20273" s="109"/>
      <c r="M20273" s="109"/>
    </row>
    <row r="20274" spans="3:13">
      <c r="C20274" s="109"/>
      <c r="D20274" s="109"/>
      <c r="E20274" s="94"/>
      <c r="L20274" s="109"/>
      <c r="M20274" s="109"/>
    </row>
    <row r="20275" spans="3:13">
      <c r="C20275" s="109"/>
      <c r="D20275" s="109"/>
      <c r="E20275" s="94"/>
      <c r="L20275" s="109"/>
      <c r="M20275" s="109"/>
    </row>
    <row r="20276" spans="3:13">
      <c r="C20276" s="109"/>
      <c r="D20276" s="109"/>
      <c r="E20276" s="94"/>
      <c r="L20276" s="109"/>
      <c r="M20276" s="109"/>
    </row>
    <row r="20277" spans="3:13">
      <c r="C20277" s="109"/>
      <c r="D20277" s="109"/>
      <c r="E20277" s="94"/>
      <c r="L20277" s="109"/>
      <c r="M20277" s="109"/>
    </row>
    <row r="20278" spans="3:13">
      <c r="C20278" s="109"/>
      <c r="D20278" s="109"/>
      <c r="E20278" s="94"/>
      <c r="L20278" s="109"/>
      <c r="M20278" s="109"/>
    </row>
    <row r="20279" spans="3:13">
      <c r="C20279" s="109"/>
      <c r="D20279" s="109"/>
      <c r="E20279" s="94"/>
      <c r="L20279" s="109"/>
      <c r="M20279" s="109"/>
    </row>
    <row r="20280" spans="3:13">
      <c r="C20280" s="109"/>
      <c r="D20280" s="109"/>
      <c r="E20280" s="94"/>
      <c r="L20280" s="109"/>
      <c r="M20280" s="109"/>
    </row>
    <row r="20281" spans="3:13">
      <c r="C20281" s="109"/>
      <c r="D20281" s="109"/>
      <c r="E20281" s="94"/>
      <c r="L20281" s="109"/>
      <c r="M20281" s="109"/>
    </row>
    <row r="20282" spans="3:13">
      <c r="C20282" s="109"/>
      <c r="D20282" s="109"/>
      <c r="E20282" s="94"/>
      <c r="L20282" s="109"/>
      <c r="M20282" s="109"/>
    </row>
    <row r="20283" spans="3:13">
      <c r="C20283" s="109"/>
      <c r="D20283" s="109"/>
      <c r="E20283" s="94"/>
      <c r="L20283" s="109"/>
      <c r="M20283" s="109"/>
    </row>
    <row r="20284" spans="3:13">
      <c r="C20284" s="109"/>
      <c r="D20284" s="109"/>
      <c r="E20284" s="94"/>
      <c r="L20284" s="109"/>
      <c r="M20284" s="109"/>
    </row>
    <row r="20285" spans="3:13">
      <c r="C20285" s="109"/>
      <c r="D20285" s="109"/>
      <c r="E20285" s="94"/>
      <c r="L20285" s="109"/>
      <c r="M20285" s="109"/>
    </row>
    <row r="20286" spans="3:13">
      <c r="C20286" s="109"/>
      <c r="D20286" s="109"/>
      <c r="E20286" s="94"/>
      <c r="L20286" s="109"/>
      <c r="M20286" s="109"/>
    </row>
    <row r="20287" spans="3:13">
      <c r="C20287" s="109"/>
      <c r="D20287" s="109"/>
      <c r="E20287" s="94"/>
      <c r="L20287" s="109"/>
      <c r="M20287" s="109"/>
    </row>
    <row r="20288" spans="3:13">
      <c r="C20288" s="109"/>
      <c r="D20288" s="109"/>
      <c r="E20288" s="94"/>
      <c r="L20288" s="109"/>
      <c r="M20288" s="109"/>
    </row>
    <row r="20289" spans="3:13">
      <c r="C20289" s="109"/>
      <c r="D20289" s="109"/>
      <c r="E20289" s="94"/>
      <c r="L20289" s="109"/>
      <c r="M20289" s="109"/>
    </row>
    <row r="20290" spans="3:13">
      <c r="C20290" s="109"/>
      <c r="D20290" s="109"/>
      <c r="E20290" s="94"/>
      <c r="L20290" s="109"/>
      <c r="M20290" s="109"/>
    </row>
    <row r="20291" spans="3:13">
      <c r="C20291" s="109"/>
      <c r="D20291" s="109"/>
      <c r="E20291" s="94"/>
      <c r="L20291" s="109"/>
      <c r="M20291" s="109"/>
    </row>
    <row r="20292" spans="3:13">
      <c r="C20292" s="109"/>
      <c r="D20292" s="109"/>
      <c r="E20292" s="94"/>
      <c r="L20292" s="109"/>
      <c r="M20292" s="109"/>
    </row>
    <row r="20293" spans="3:13">
      <c r="C20293" s="109"/>
      <c r="D20293" s="109"/>
      <c r="E20293" s="94"/>
      <c r="L20293" s="109"/>
      <c r="M20293" s="109"/>
    </row>
    <row r="20294" spans="3:13">
      <c r="C20294" s="109"/>
      <c r="D20294" s="109"/>
      <c r="E20294" s="94"/>
      <c r="L20294" s="109"/>
      <c r="M20294" s="109"/>
    </row>
    <row r="20295" spans="3:13">
      <c r="C20295" s="109"/>
      <c r="D20295" s="109"/>
      <c r="E20295" s="94"/>
      <c r="L20295" s="109"/>
      <c r="M20295" s="109"/>
    </row>
    <row r="20296" spans="3:13">
      <c r="C20296" s="109"/>
      <c r="D20296" s="109"/>
      <c r="E20296" s="94"/>
      <c r="L20296" s="109"/>
      <c r="M20296" s="109"/>
    </row>
    <row r="20297" spans="3:13">
      <c r="C20297" s="109"/>
      <c r="D20297" s="109"/>
      <c r="E20297" s="94"/>
      <c r="L20297" s="109"/>
      <c r="M20297" s="109"/>
    </row>
    <row r="20298" spans="3:13">
      <c r="C20298" s="109"/>
      <c r="D20298" s="109"/>
      <c r="E20298" s="94"/>
      <c r="L20298" s="109"/>
      <c r="M20298" s="109"/>
    </row>
    <row r="20299" spans="3:13">
      <c r="C20299" s="109"/>
      <c r="D20299" s="109"/>
      <c r="E20299" s="94"/>
      <c r="L20299" s="109"/>
      <c r="M20299" s="109"/>
    </row>
    <row r="20300" spans="3:13">
      <c r="C20300" s="109"/>
      <c r="D20300" s="109"/>
      <c r="E20300" s="94"/>
      <c r="L20300" s="109"/>
      <c r="M20300" s="109"/>
    </row>
    <row r="20301" spans="3:13">
      <c r="C20301" s="109"/>
      <c r="D20301" s="109"/>
      <c r="E20301" s="94"/>
      <c r="L20301" s="109"/>
      <c r="M20301" s="109"/>
    </row>
    <row r="20302" spans="3:13">
      <c r="C20302" s="109"/>
      <c r="D20302" s="109"/>
      <c r="E20302" s="94"/>
      <c r="L20302" s="109"/>
      <c r="M20302" s="109"/>
    </row>
    <row r="20303" spans="3:13">
      <c r="C20303" s="109"/>
      <c r="D20303" s="109"/>
      <c r="E20303" s="94"/>
      <c r="L20303" s="109"/>
      <c r="M20303" s="109"/>
    </row>
    <row r="20304" spans="3:13">
      <c r="C20304" s="109"/>
      <c r="D20304" s="109"/>
      <c r="E20304" s="94"/>
      <c r="L20304" s="109"/>
      <c r="M20304" s="109"/>
    </row>
    <row r="20305" spans="3:13">
      <c r="C20305" s="109"/>
      <c r="D20305" s="109"/>
      <c r="E20305" s="94"/>
      <c r="L20305" s="109"/>
      <c r="M20305" s="109"/>
    </row>
    <row r="20306" spans="3:13">
      <c r="C20306" s="109"/>
      <c r="D20306" s="109"/>
      <c r="E20306" s="94"/>
      <c r="L20306" s="109"/>
      <c r="M20306" s="109"/>
    </row>
    <row r="20307" spans="3:13">
      <c r="C20307" s="109"/>
      <c r="D20307" s="109"/>
      <c r="E20307" s="94"/>
      <c r="L20307" s="109"/>
      <c r="M20307" s="109"/>
    </row>
    <row r="20308" spans="3:13">
      <c r="C20308" s="109"/>
      <c r="D20308" s="109"/>
      <c r="E20308" s="94"/>
      <c r="L20308" s="109"/>
      <c r="M20308" s="109"/>
    </row>
    <row r="20309" spans="3:13">
      <c r="C20309" s="109"/>
      <c r="D20309" s="109"/>
      <c r="E20309" s="94"/>
      <c r="L20309" s="109"/>
      <c r="M20309" s="109"/>
    </row>
    <row r="20310" spans="3:13">
      <c r="C20310" s="109"/>
      <c r="D20310" s="109"/>
      <c r="E20310" s="94"/>
      <c r="L20310" s="109"/>
      <c r="M20310" s="109"/>
    </row>
    <row r="20311" spans="3:13">
      <c r="C20311" s="109"/>
      <c r="D20311" s="109"/>
      <c r="E20311" s="94"/>
      <c r="L20311" s="109"/>
      <c r="M20311" s="109"/>
    </row>
    <row r="20312" spans="3:13">
      <c r="C20312" s="109"/>
      <c r="D20312" s="109"/>
      <c r="E20312" s="94"/>
      <c r="L20312" s="109"/>
      <c r="M20312" s="109"/>
    </row>
    <row r="20313" spans="3:13">
      <c r="C20313" s="109"/>
      <c r="D20313" s="109"/>
      <c r="E20313" s="94"/>
      <c r="L20313" s="109"/>
      <c r="M20313" s="109"/>
    </row>
    <row r="20314" spans="3:13">
      <c r="C20314" s="109"/>
      <c r="D20314" s="109"/>
      <c r="E20314" s="94"/>
      <c r="L20314" s="109"/>
      <c r="M20314" s="109"/>
    </row>
    <row r="20315" spans="3:13">
      <c r="C20315" s="109"/>
      <c r="D20315" s="109"/>
      <c r="E20315" s="94"/>
      <c r="L20315" s="109"/>
      <c r="M20315" s="109"/>
    </row>
    <row r="20316" spans="3:13">
      <c r="C20316" s="109"/>
      <c r="D20316" s="109"/>
      <c r="E20316" s="94"/>
      <c r="L20316" s="109"/>
      <c r="M20316" s="109"/>
    </row>
    <row r="20317" spans="3:13">
      <c r="C20317" s="109"/>
      <c r="D20317" s="109"/>
      <c r="E20317" s="94"/>
      <c r="L20317" s="109"/>
      <c r="M20317" s="109"/>
    </row>
    <row r="20318" spans="3:13">
      <c r="C20318" s="109"/>
      <c r="D20318" s="109"/>
      <c r="E20318" s="94"/>
      <c r="L20318" s="109"/>
      <c r="M20318" s="109"/>
    </row>
    <row r="20319" spans="3:13">
      <c r="C20319" s="109"/>
      <c r="D20319" s="109"/>
      <c r="E20319" s="94"/>
      <c r="L20319" s="109"/>
      <c r="M20319" s="109"/>
    </row>
    <row r="20320" spans="3:13">
      <c r="C20320" s="109"/>
      <c r="D20320" s="109"/>
      <c r="E20320" s="94"/>
      <c r="L20320" s="109"/>
      <c r="M20320" s="109"/>
    </row>
    <row r="20321" spans="3:13">
      <c r="C20321" s="109"/>
      <c r="D20321" s="109"/>
      <c r="E20321" s="94"/>
      <c r="L20321" s="109"/>
      <c r="M20321" s="109"/>
    </row>
    <row r="20322" spans="3:13">
      <c r="C20322" s="109"/>
      <c r="D20322" s="109"/>
      <c r="E20322" s="94"/>
      <c r="L20322" s="109"/>
      <c r="M20322" s="109"/>
    </row>
    <row r="20323" spans="3:13">
      <c r="C20323" s="109"/>
      <c r="D20323" s="109"/>
      <c r="E20323" s="94"/>
      <c r="L20323" s="109"/>
      <c r="M20323" s="109"/>
    </row>
    <row r="20324" spans="3:13">
      <c r="C20324" s="109"/>
      <c r="D20324" s="109"/>
      <c r="E20324" s="94"/>
      <c r="L20324" s="109"/>
      <c r="M20324" s="109"/>
    </row>
    <row r="20325" spans="3:13">
      <c r="C20325" s="109"/>
      <c r="D20325" s="109"/>
      <c r="E20325" s="94"/>
      <c r="L20325" s="109"/>
      <c r="M20325" s="109"/>
    </row>
    <row r="20326" spans="3:13">
      <c r="C20326" s="109"/>
      <c r="D20326" s="109"/>
      <c r="E20326" s="94"/>
      <c r="L20326" s="109"/>
      <c r="M20326" s="109"/>
    </row>
    <row r="20327" spans="3:13">
      <c r="C20327" s="109"/>
      <c r="D20327" s="109"/>
      <c r="E20327" s="94"/>
      <c r="L20327" s="109"/>
      <c r="M20327" s="109"/>
    </row>
    <row r="20328" spans="3:13">
      <c r="C20328" s="109"/>
      <c r="D20328" s="109"/>
      <c r="E20328" s="94"/>
      <c r="L20328" s="109"/>
      <c r="M20328" s="109"/>
    </row>
    <row r="20329" spans="3:13">
      <c r="C20329" s="109"/>
      <c r="D20329" s="109"/>
      <c r="E20329" s="94"/>
      <c r="L20329" s="109"/>
      <c r="M20329" s="109"/>
    </row>
    <row r="20330" spans="3:13">
      <c r="C20330" s="109"/>
      <c r="D20330" s="109"/>
      <c r="E20330" s="94"/>
      <c r="L20330" s="109"/>
      <c r="M20330" s="109"/>
    </row>
    <row r="20331" spans="3:13">
      <c r="C20331" s="109"/>
      <c r="D20331" s="109"/>
      <c r="E20331" s="94"/>
      <c r="L20331" s="109"/>
      <c r="M20331" s="109"/>
    </row>
    <row r="20332" spans="3:13">
      <c r="C20332" s="109"/>
      <c r="D20332" s="109"/>
      <c r="E20332" s="94"/>
      <c r="L20332" s="109"/>
      <c r="M20332" s="109"/>
    </row>
    <row r="20333" spans="3:13">
      <c r="C20333" s="109"/>
      <c r="D20333" s="109"/>
      <c r="E20333" s="94"/>
      <c r="L20333" s="109"/>
      <c r="M20333" s="109"/>
    </row>
    <row r="20334" spans="3:13">
      <c r="C20334" s="109"/>
      <c r="D20334" s="109"/>
      <c r="E20334" s="94"/>
      <c r="L20334" s="109"/>
      <c r="M20334" s="109"/>
    </row>
    <row r="20335" spans="3:13">
      <c r="C20335" s="109"/>
      <c r="D20335" s="109"/>
      <c r="E20335" s="94"/>
      <c r="L20335" s="109"/>
      <c r="M20335" s="109"/>
    </row>
    <row r="20336" spans="3:13">
      <c r="C20336" s="109"/>
      <c r="D20336" s="109"/>
      <c r="E20336" s="94"/>
      <c r="L20336" s="109"/>
      <c r="M20336" s="109"/>
    </row>
    <row r="20337" spans="3:13">
      <c r="C20337" s="109"/>
      <c r="D20337" s="109"/>
      <c r="E20337" s="94"/>
      <c r="L20337" s="109"/>
      <c r="M20337" s="109"/>
    </row>
    <row r="20338" spans="3:13">
      <c r="C20338" s="109"/>
      <c r="D20338" s="109"/>
      <c r="E20338" s="94"/>
      <c r="L20338" s="109"/>
      <c r="M20338" s="109"/>
    </row>
    <row r="20339" spans="3:13">
      <c r="C20339" s="109"/>
      <c r="D20339" s="109"/>
      <c r="E20339" s="94"/>
      <c r="L20339" s="109"/>
      <c r="M20339" s="109"/>
    </row>
    <row r="20340" spans="3:13">
      <c r="C20340" s="109"/>
      <c r="D20340" s="109"/>
      <c r="E20340" s="94"/>
      <c r="L20340" s="109"/>
      <c r="M20340" s="109"/>
    </row>
    <row r="20341" spans="3:13">
      <c r="C20341" s="109"/>
      <c r="D20341" s="109"/>
      <c r="E20341" s="94"/>
      <c r="L20341" s="109"/>
      <c r="M20341" s="109"/>
    </row>
    <row r="20342" spans="3:13">
      <c r="C20342" s="109"/>
      <c r="D20342" s="109"/>
      <c r="E20342" s="94"/>
      <c r="L20342" s="109"/>
      <c r="M20342" s="109"/>
    </row>
    <row r="20343" spans="3:13">
      <c r="C20343" s="109"/>
      <c r="D20343" s="109"/>
      <c r="E20343" s="94"/>
      <c r="L20343" s="109"/>
      <c r="M20343" s="109"/>
    </row>
    <row r="20344" spans="3:13">
      <c r="C20344" s="109"/>
      <c r="D20344" s="109"/>
      <c r="E20344" s="94"/>
      <c r="L20344" s="109"/>
      <c r="M20344" s="109"/>
    </row>
    <row r="20345" spans="3:13">
      <c r="C20345" s="109"/>
      <c r="D20345" s="109"/>
      <c r="E20345" s="94"/>
      <c r="L20345" s="109"/>
      <c r="M20345" s="109"/>
    </row>
    <row r="20346" spans="3:13">
      <c r="C20346" s="109"/>
      <c r="D20346" s="109"/>
      <c r="E20346" s="94"/>
      <c r="L20346" s="109"/>
      <c r="M20346" s="109"/>
    </row>
    <row r="20347" spans="3:13">
      <c r="C20347" s="109"/>
      <c r="D20347" s="109"/>
      <c r="E20347" s="94"/>
      <c r="L20347" s="109"/>
      <c r="M20347" s="109"/>
    </row>
    <row r="20348" spans="3:13">
      <c r="C20348" s="109"/>
      <c r="D20348" s="109"/>
      <c r="E20348" s="94"/>
      <c r="L20348" s="109"/>
      <c r="M20348" s="109"/>
    </row>
    <row r="20349" spans="3:13">
      <c r="C20349" s="109"/>
      <c r="D20349" s="109"/>
      <c r="E20349" s="94"/>
      <c r="L20349" s="109"/>
      <c r="M20349" s="109"/>
    </row>
    <row r="20350" spans="3:13">
      <c r="C20350" s="109"/>
      <c r="D20350" s="109"/>
      <c r="E20350" s="94"/>
      <c r="L20350" s="109"/>
      <c r="M20350" s="109"/>
    </row>
    <row r="20351" spans="3:13">
      <c r="C20351" s="109"/>
      <c r="D20351" s="109"/>
      <c r="E20351" s="94"/>
      <c r="L20351" s="109"/>
      <c r="M20351" s="109"/>
    </row>
    <row r="20352" spans="3:13">
      <c r="C20352" s="109"/>
      <c r="D20352" s="109"/>
      <c r="E20352" s="94"/>
      <c r="L20352" s="109"/>
      <c r="M20352" s="109"/>
    </row>
    <row r="20353" spans="3:13">
      <c r="C20353" s="109"/>
      <c r="D20353" s="109"/>
      <c r="E20353" s="94"/>
      <c r="L20353" s="109"/>
      <c r="M20353" s="109"/>
    </row>
    <row r="20354" spans="3:13">
      <c r="C20354" s="109"/>
      <c r="D20354" s="109"/>
      <c r="E20354" s="94"/>
      <c r="L20354" s="109"/>
      <c r="M20354" s="109"/>
    </row>
    <row r="20355" spans="3:13">
      <c r="C20355" s="109"/>
      <c r="D20355" s="109"/>
      <c r="E20355" s="94"/>
      <c r="L20355" s="109"/>
      <c r="M20355" s="109"/>
    </row>
    <row r="20356" spans="3:13">
      <c r="C20356" s="109"/>
      <c r="D20356" s="109"/>
      <c r="E20356" s="94"/>
      <c r="L20356" s="109"/>
      <c r="M20356" s="109"/>
    </row>
    <row r="20357" spans="3:13">
      <c r="C20357" s="109"/>
      <c r="D20357" s="109"/>
      <c r="E20357" s="94"/>
      <c r="L20357" s="109"/>
      <c r="M20357" s="109"/>
    </row>
    <row r="20358" spans="3:13">
      <c r="C20358" s="109"/>
      <c r="D20358" s="109"/>
      <c r="E20358" s="94"/>
      <c r="L20358" s="109"/>
      <c r="M20358" s="109"/>
    </row>
    <row r="20359" spans="3:13">
      <c r="C20359" s="109"/>
      <c r="D20359" s="109"/>
      <c r="E20359" s="94"/>
      <c r="L20359" s="109"/>
      <c r="M20359" s="109"/>
    </row>
    <row r="20360" spans="3:13">
      <c r="C20360" s="109"/>
      <c r="D20360" s="109"/>
      <c r="E20360" s="94"/>
      <c r="L20360" s="109"/>
      <c r="M20360" s="109"/>
    </row>
    <row r="20361" spans="3:13">
      <c r="C20361" s="109"/>
      <c r="D20361" s="109"/>
      <c r="E20361" s="94"/>
      <c r="L20361" s="109"/>
      <c r="M20361" s="109"/>
    </row>
    <row r="20362" spans="3:13">
      <c r="C20362" s="109"/>
      <c r="D20362" s="109"/>
      <c r="E20362" s="94"/>
      <c r="L20362" s="109"/>
      <c r="M20362" s="109"/>
    </row>
    <row r="20363" spans="3:13">
      <c r="C20363" s="109"/>
      <c r="D20363" s="109"/>
      <c r="E20363" s="94"/>
      <c r="L20363" s="109"/>
      <c r="M20363" s="109"/>
    </row>
    <row r="20364" spans="3:13">
      <c r="C20364" s="109"/>
      <c r="D20364" s="109"/>
      <c r="E20364" s="94"/>
      <c r="L20364" s="109"/>
      <c r="M20364" s="109"/>
    </row>
    <row r="20365" spans="3:13">
      <c r="C20365" s="109"/>
      <c r="D20365" s="109"/>
      <c r="E20365" s="94"/>
      <c r="L20365" s="109"/>
      <c r="M20365" s="109"/>
    </row>
    <row r="20366" spans="3:13">
      <c r="C20366" s="109"/>
      <c r="D20366" s="109"/>
      <c r="E20366" s="94"/>
      <c r="L20366" s="109"/>
      <c r="M20366" s="109"/>
    </row>
    <row r="20367" spans="3:13">
      <c r="C20367" s="109"/>
      <c r="D20367" s="109"/>
      <c r="E20367" s="94"/>
      <c r="L20367" s="109"/>
      <c r="M20367" s="109"/>
    </row>
    <row r="20368" spans="3:13">
      <c r="C20368" s="109"/>
      <c r="D20368" s="109"/>
      <c r="E20368" s="94"/>
      <c r="L20368" s="109"/>
      <c r="M20368" s="109"/>
    </row>
    <row r="20369" spans="3:13">
      <c r="C20369" s="109"/>
      <c r="D20369" s="109"/>
      <c r="E20369" s="94"/>
      <c r="L20369" s="109"/>
      <c r="M20369" s="109"/>
    </row>
    <row r="20370" spans="3:13">
      <c r="C20370" s="109"/>
      <c r="D20370" s="109"/>
      <c r="E20370" s="94"/>
      <c r="L20370" s="109"/>
      <c r="M20370" s="109"/>
    </row>
    <row r="20371" spans="3:13">
      <c r="C20371" s="109"/>
      <c r="D20371" s="109"/>
      <c r="E20371" s="94"/>
      <c r="L20371" s="109"/>
      <c r="M20371" s="109"/>
    </row>
    <row r="20372" spans="3:13">
      <c r="C20372" s="109"/>
      <c r="D20372" s="109"/>
      <c r="E20372" s="94"/>
      <c r="L20372" s="109"/>
      <c r="M20372" s="109"/>
    </row>
    <row r="20373" spans="3:13">
      <c r="C20373" s="109"/>
      <c r="D20373" s="109"/>
      <c r="E20373" s="94"/>
      <c r="L20373" s="109"/>
      <c r="M20373" s="109"/>
    </row>
    <row r="20374" spans="3:13">
      <c r="C20374" s="109"/>
      <c r="D20374" s="109"/>
      <c r="E20374" s="94"/>
      <c r="L20374" s="109"/>
      <c r="M20374" s="109"/>
    </row>
    <row r="20375" spans="3:13">
      <c r="C20375" s="109"/>
      <c r="D20375" s="109"/>
      <c r="E20375" s="94"/>
      <c r="L20375" s="109"/>
      <c r="M20375" s="109"/>
    </row>
    <row r="20376" spans="3:13">
      <c r="C20376" s="109"/>
      <c r="D20376" s="109"/>
      <c r="E20376" s="94"/>
      <c r="L20376" s="109"/>
      <c r="M20376" s="109"/>
    </row>
    <row r="20377" spans="3:13">
      <c r="C20377" s="109"/>
      <c r="D20377" s="109"/>
      <c r="E20377" s="94"/>
      <c r="L20377" s="109"/>
      <c r="M20377" s="109"/>
    </row>
    <row r="20378" spans="3:13">
      <c r="C20378" s="109"/>
      <c r="D20378" s="109"/>
      <c r="E20378" s="94"/>
      <c r="L20378" s="109"/>
      <c r="M20378" s="109"/>
    </row>
    <row r="20379" spans="3:13">
      <c r="C20379" s="109"/>
      <c r="D20379" s="109"/>
      <c r="E20379" s="94"/>
      <c r="L20379" s="109"/>
      <c r="M20379" s="109"/>
    </row>
    <row r="20380" spans="3:13">
      <c r="C20380" s="109"/>
      <c r="D20380" s="109"/>
      <c r="E20380" s="94"/>
      <c r="L20380" s="109"/>
      <c r="M20380" s="109"/>
    </row>
    <row r="20381" spans="3:13">
      <c r="C20381" s="109"/>
      <c r="D20381" s="109"/>
      <c r="E20381" s="94"/>
      <c r="L20381" s="109"/>
      <c r="M20381" s="109"/>
    </row>
    <row r="20382" spans="3:13">
      <c r="C20382" s="109"/>
      <c r="D20382" s="109"/>
      <c r="E20382" s="94"/>
      <c r="L20382" s="109"/>
      <c r="M20382" s="109"/>
    </row>
    <row r="20383" spans="3:13">
      <c r="C20383" s="109"/>
      <c r="D20383" s="109"/>
      <c r="E20383" s="94"/>
      <c r="L20383" s="109"/>
      <c r="M20383" s="109"/>
    </row>
    <row r="20384" spans="3:13">
      <c r="C20384" s="109"/>
      <c r="D20384" s="109"/>
      <c r="E20384" s="94"/>
      <c r="L20384" s="109"/>
      <c r="M20384" s="109"/>
    </row>
    <row r="20385" spans="3:13">
      <c r="C20385" s="109"/>
      <c r="D20385" s="109"/>
      <c r="E20385" s="94"/>
      <c r="L20385" s="109"/>
      <c r="M20385" s="109"/>
    </row>
    <row r="20386" spans="3:13">
      <c r="C20386" s="109"/>
      <c r="D20386" s="109"/>
      <c r="E20386" s="94"/>
      <c r="L20386" s="109"/>
      <c r="M20386" s="109"/>
    </row>
    <row r="20387" spans="3:13">
      <c r="C20387" s="109"/>
      <c r="D20387" s="109"/>
      <c r="E20387" s="94"/>
      <c r="L20387" s="109"/>
      <c r="M20387" s="109"/>
    </row>
    <row r="20388" spans="3:13">
      <c r="C20388" s="109"/>
      <c r="D20388" s="109"/>
      <c r="E20388" s="94"/>
      <c r="L20388" s="109"/>
      <c r="M20388" s="109"/>
    </row>
    <row r="20389" spans="3:13">
      <c r="C20389" s="109"/>
      <c r="D20389" s="109"/>
      <c r="E20389" s="94"/>
      <c r="L20389" s="109"/>
      <c r="M20389" s="109"/>
    </row>
    <row r="20390" spans="3:13">
      <c r="C20390" s="109"/>
      <c r="D20390" s="109"/>
      <c r="E20390" s="94"/>
      <c r="L20390" s="109"/>
      <c r="M20390" s="109"/>
    </row>
    <row r="20391" spans="3:13">
      <c r="C20391" s="109"/>
      <c r="D20391" s="109"/>
      <c r="E20391" s="94"/>
      <c r="L20391" s="109"/>
      <c r="M20391" s="109"/>
    </row>
    <row r="20392" spans="3:13">
      <c r="C20392" s="109"/>
      <c r="D20392" s="109"/>
      <c r="E20392" s="94"/>
      <c r="L20392" s="109"/>
      <c r="M20392" s="109"/>
    </row>
    <row r="20393" spans="3:13">
      <c r="C20393" s="109"/>
      <c r="D20393" s="109"/>
      <c r="E20393" s="94"/>
      <c r="L20393" s="109"/>
      <c r="M20393" s="109"/>
    </row>
    <row r="20394" spans="3:13">
      <c r="C20394" s="109"/>
      <c r="D20394" s="109"/>
      <c r="E20394" s="94"/>
      <c r="L20394" s="109"/>
      <c r="M20394" s="109"/>
    </row>
    <row r="20395" spans="3:13">
      <c r="C20395" s="109"/>
      <c r="D20395" s="109"/>
      <c r="E20395" s="94"/>
      <c r="L20395" s="109"/>
      <c r="M20395" s="109"/>
    </row>
    <row r="20396" spans="3:13">
      <c r="C20396" s="109"/>
      <c r="D20396" s="109"/>
      <c r="E20396" s="94"/>
      <c r="L20396" s="109"/>
      <c r="M20396" s="109"/>
    </row>
    <row r="20397" spans="3:13">
      <c r="C20397" s="109"/>
      <c r="D20397" s="109"/>
      <c r="E20397" s="94"/>
      <c r="L20397" s="109"/>
      <c r="M20397" s="109"/>
    </row>
    <row r="20398" spans="3:13">
      <c r="C20398" s="109"/>
      <c r="D20398" s="109"/>
      <c r="E20398" s="94"/>
      <c r="L20398" s="109"/>
      <c r="M20398" s="109"/>
    </row>
    <row r="20399" spans="3:13">
      <c r="C20399" s="109"/>
      <c r="D20399" s="109"/>
      <c r="E20399" s="94"/>
      <c r="L20399" s="109"/>
      <c r="M20399" s="109"/>
    </row>
    <row r="20400" spans="3:13">
      <c r="C20400" s="109"/>
      <c r="D20400" s="109"/>
      <c r="E20400" s="94"/>
      <c r="L20400" s="109"/>
      <c r="M20400" s="109"/>
    </row>
    <row r="20401" spans="3:13">
      <c r="C20401" s="109"/>
      <c r="D20401" s="109"/>
      <c r="E20401" s="94"/>
      <c r="L20401" s="109"/>
      <c r="M20401" s="109"/>
    </row>
    <row r="20402" spans="3:13">
      <c r="C20402" s="109"/>
      <c r="D20402" s="109"/>
      <c r="E20402" s="94"/>
      <c r="L20402" s="109"/>
      <c r="M20402" s="109"/>
    </row>
    <row r="20403" spans="3:13">
      <c r="C20403" s="109"/>
      <c r="D20403" s="109"/>
      <c r="E20403" s="94"/>
      <c r="L20403" s="109"/>
      <c r="M20403" s="109"/>
    </row>
    <row r="20404" spans="3:13">
      <c r="C20404" s="109"/>
      <c r="D20404" s="109"/>
      <c r="E20404" s="94"/>
      <c r="L20404" s="109"/>
      <c r="M20404" s="109"/>
    </row>
    <row r="20405" spans="3:13">
      <c r="C20405" s="109"/>
      <c r="D20405" s="109"/>
      <c r="E20405" s="94"/>
      <c r="L20405" s="109"/>
      <c r="M20405" s="109"/>
    </row>
    <row r="20406" spans="3:13">
      <c r="C20406" s="109"/>
      <c r="D20406" s="109"/>
      <c r="E20406" s="94"/>
      <c r="L20406" s="109"/>
      <c r="M20406" s="109"/>
    </row>
    <row r="20407" spans="3:13">
      <c r="C20407" s="109"/>
      <c r="D20407" s="109"/>
      <c r="E20407" s="94"/>
      <c r="L20407" s="109"/>
      <c r="M20407" s="109"/>
    </row>
    <row r="20408" spans="3:13">
      <c r="C20408" s="109"/>
      <c r="D20408" s="109"/>
      <c r="E20408" s="94"/>
      <c r="L20408" s="109"/>
      <c r="M20408" s="109"/>
    </row>
    <row r="20409" spans="3:13">
      <c r="C20409" s="109"/>
      <c r="D20409" s="109"/>
      <c r="E20409" s="94"/>
      <c r="L20409" s="109"/>
      <c r="M20409" s="109"/>
    </row>
    <row r="20410" spans="3:13">
      <c r="C20410" s="109"/>
      <c r="D20410" s="109"/>
      <c r="E20410" s="94"/>
      <c r="L20410" s="109"/>
      <c r="M20410" s="109"/>
    </row>
    <row r="20411" spans="3:13">
      <c r="C20411" s="109"/>
      <c r="D20411" s="109"/>
      <c r="E20411" s="94"/>
      <c r="L20411" s="109"/>
      <c r="M20411" s="109"/>
    </row>
    <row r="20412" spans="3:13">
      <c r="C20412" s="109"/>
      <c r="D20412" s="109"/>
      <c r="E20412" s="94"/>
      <c r="L20412" s="109"/>
      <c r="M20412" s="109"/>
    </row>
    <row r="20413" spans="3:13">
      <c r="C20413" s="109"/>
      <c r="D20413" s="109"/>
      <c r="E20413" s="94"/>
      <c r="L20413" s="109"/>
      <c r="M20413" s="109"/>
    </row>
    <row r="20414" spans="3:13">
      <c r="C20414" s="109"/>
      <c r="D20414" s="109"/>
      <c r="E20414" s="94"/>
      <c r="L20414" s="109"/>
      <c r="M20414" s="109"/>
    </row>
    <row r="20415" spans="3:13">
      <c r="C20415" s="109"/>
      <c r="D20415" s="109"/>
      <c r="E20415" s="94"/>
      <c r="L20415" s="109"/>
      <c r="M20415" s="109"/>
    </row>
    <row r="20416" spans="3:13">
      <c r="C20416" s="109"/>
      <c r="D20416" s="109"/>
      <c r="E20416" s="94"/>
      <c r="L20416" s="109"/>
      <c r="M20416" s="109"/>
    </row>
    <row r="20417" spans="3:13">
      <c r="C20417" s="109"/>
      <c r="D20417" s="109"/>
      <c r="E20417" s="94"/>
      <c r="L20417" s="109"/>
      <c r="M20417" s="109"/>
    </row>
    <row r="20418" spans="3:13">
      <c r="C20418" s="109"/>
      <c r="D20418" s="109"/>
      <c r="E20418" s="94"/>
      <c r="L20418" s="109"/>
      <c r="M20418" s="109"/>
    </row>
    <row r="20419" spans="3:13">
      <c r="C20419" s="109"/>
      <c r="D20419" s="109"/>
      <c r="E20419" s="94"/>
      <c r="L20419" s="109"/>
      <c r="M20419" s="109"/>
    </row>
    <row r="20420" spans="3:13">
      <c r="C20420" s="109"/>
      <c r="D20420" s="109"/>
      <c r="E20420" s="94"/>
      <c r="L20420" s="109"/>
      <c r="M20420" s="109"/>
    </row>
    <row r="20421" spans="3:13">
      <c r="C20421" s="109"/>
      <c r="D20421" s="109"/>
      <c r="E20421" s="94"/>
      <c r="L20421" s="109"/>
      <c r="M20421" s="109"/>
    </row>
    <row r="20422" spans="3:13">
      <c r="C20422" s="109"/>
      <c r="D20422" s="109"/>
      <c r="E20422" s="94"/>
      <c r="L20422" s="109"/>
      <c r="M20422" s="109"/>
    </row>
    <row r="20423" spans="3:13">
      <c r="C20423" s="109"/>
      <c r="D20423" s="109"/>
      <c r="E20423" s="94"/>
      <c r="L20423" s="109"/>
      <c r="M20423" s="109"/>
    </row>
    <row r="20424" spans="3:13">
      <c r="C20424" s="109"/>
      <c r="D20424" s="109"/>
      <c r="E20424" s="94"/>
      <c r="L20424" s="109"/>
      <c r="M20424" s="109"/>
    </row>
    <row r="20425" spans="3:13">
      <c r="C20425" s="109"/>
      <c r="D20425" s="109"/>
      <c r="E20425" s="94"/>
      <c r="L20425" s="109"/>
      <c r="M20425" s="109"/>
    </row>
    <row r="20426" spans="3:13">
      <c r="C20426" s="109"/>
      <c r="D20426" s="109"/>
      <c r="E20426" s="94"/>
      <c r="L20426" s="109"/>
      <c r="M20426" s="109"/>
    </row>
    <row r="20427" spans="3:13">
      <c r="C20427" s="109"/>
      <c r="D20427" s="109"/>
      <c r="E20427" s="94"/>
      <c r="L20427" s="109"/>
      <c r="M20427" s="109"/>
    </row>
    <row r="20428" spans="3:13">
      <c r="C20428" s="109"/>
      <c r="D20428" s="109"/>
      <c r="E20428" s="94"/>
      <c r="L20428" s="109"/>
      <c r="M20428" s="109"/>
    </row>
    <row r="20429" spans="3:13">
      <c r="C20429" s="109"/>
      <c r="D20429" s="109"/>
      <c r="E20429" s="94"/>
      <c r="L20429" s="109"/>
      <c r="M20429" s="109"/>
    </row>
    <row r="20430" spans="3:13">
      <c r="C20430" s="109"/>
      <c r="D20430" s="109"/>
      <c r="E20430" s="94"/>
      <c r="L20430" s="109"/>
      <c r="M20430" s="109"/>
    </row>
    <row r="20431" spans="3:13">
      <c r="C20431" s="109"/>
      <c r="D20431" s="109"/>
      <c r="E20431" s="94"/>
      <c r="L20431" s="109"/>
      <c r="M20431" s="109"/>
    </row>
    <row r="20432" spans="3:13">
      <c r="C20432" s="109"/>
      <c r="D20432" s="109"/>
      <c r="E20432" s="94"/>
      <c r="L20432" s="109"/>
      <c r="M20432" s="109"/>
    </row>
    <row r="20433" spans="3:13">
      <c r="C20433" s="109"/>
      <c r="D20433" s="109"/>
      <c r="E20433" s="94"/>
      <c r="L20433" s="109"/>
      <c r="M20433" s="109"/>
    </row>
    <row r="20434" spans="3:13">
      <c r="C20434" s="109"/>
      <c r="D20434" s="109"/>
      <c r="E20434" s="94"/>
      <c r="L20434" s="109"/>
      <c r="M20434" s="109"/>
    </row>
    <row r="20435" spans="3:13">
      <c r="C20435" s="109"/>
      <c r="D20435" s="109"/>
      <c r="E20435" s="94"/>
      <c r="L20435" s="109"/>
      <c r="M20435" s="109"/>
    </row>
    <row r="20436" spans="3:13">
      <c r="C20436" s="109"/>
      <c r="D20436" s="109"/>
      <c r="E20436" s="94"/>
      <c r="L20436" s="109"/>
      <c r="M20436" s="109"/>
    </row>
    <row r="20437" spans="3:13">
      <c r="C20437" s="109"/>
      <c r="D20437" s="109"/>
      <c r="E20437" s="94"/>
      <c r="L20437" s="109"/>
      <c r="M20437" s="109"/>
    </row>
    <row r="20438" spans="3:13">
      <c r="C20438" s="109"/>
      <c r="D20438" s="109"/>
      <c r="E20438" s="94"/>
      <c r="L20438" s="109"/>
      <c r="M20438" s="109"/>
    </row>
    <row r="20439" spans="3:13">
      <c r="C20439" s="109"/>
      <c r="D20439" s="109"/>
      <c r="E20439" s="94"/>
      <c r="L20439" s="109"/>
      <c r="M20439" s="109"/>
    </row>
    <row r="20440" spans="3:13">
      <c r="C20440" s="109"/>
      <c r="D20440" s="109"/>
      <c r="E20440" s="94"/>
      <c r="L20440" s="109"/>
      <c r="M20440" s="109"/>
    </row>
    <row r="20441" spans="3:13">
      <c r="C20441" s="109"/>
      <c r="D20441" s="109"/>
      <c r="E20441" s="94"/>
      <c r="L20441" s="109"/>
      <c r="M20441" s="109"/>
    </row>
    <row r="20442" spans="3:13">
      <c r="C20442" s="109"/>
      <c r="D20442" s="109"/>
      <c r="E20442" s="94"/>
      <c r="L20442" s="109"/>
      <c r="M20442" s="109"/>
    </row>
    <row r="20443" spans="3:13">
      <c r="C20443" s="109"/>
      <c r="D20443" s="109"/>
      <c r="E20443" s="94"/>
      <c r="L20443" s="109"/>
      <c r="M20443" s="109"/>
    </row>
    <row r="20444" spans="3:13">
      <c r="C20444" s="109"/>
      <c r="D20444" s="109"/>
      <c r="E20444" s="94"/>
      <c r="L20444" s="109"/>
      <c r="M20444" s="109"/>
    </row>
    <row r="20445" spans="3:13">
      <c r="C20445" s="109"/>
      <c r="D20445" s="109"/>
      <c r="E20445" s="94"/>
      <c r="L20445" s="109"/>
      <c r="M20445" s="109"/>
    </row>
    <row r="20446" spans="3:13">
      <c r="C20446" s="109"/>
      <c r="D20446" s="109"/>
      <c r="E20446" s="94"/>
      <c r="L20446" s="109"/>
      <c r="M20446" s="109"/>
    </row>
    <row r="20447" spans="3:13">
      <c r="C20447" s="109"/>
      <c r="D20447" s="109"/>
      <c r="E20447" s="94"/>
      <c r="L20447" s="109"/>
      <c r="M20447" s="109"/>
    </row>
    <row r="20448" spans="3:13">
      <c r="C20448" s="109"/>
      <c r="D20448" s="109"/>
      <c r="E20448" s="94"/>
      <c r="L20448" s="109"/>
      <c r="M20448" s="109"/>
    </row>
    <row r="20449" spans="3:13">
      <c r="C20449" s="109"/>
      <c r="D20449" s="109"/>
      <c r="E20449" s="94"/>
      <c r="L20449" s="109"/>
      <c r="M20449" s="109"/>
    </row>
    <row r="20450" spans="3:13">
      <c r="C20450" s="109"/>
      <c r="D20450" s="109"/>
      <c r="E20450" s="94"/>
      <c r="L20450" s="109"/>
      <c r="M20450" s="109"/>
    </row>
    <row r="20451" spans="3:13">
      <c r="C20451" s="109"/>
      <c r="D20451" s="109"/>
      <c r="E20451" s="94"/>
      <c r="L20451" s="109"/>
      <c r="M20451" s="109"/>
    </row>
    <row r="20452" spans="3:13">
      <c r="C20452" s="109"/>
      <c r="D20452" s="109"/>
      <c r="E20452" s="94"/>
      <c r="L20452" s="109"/>
      <c r="M20452" s="109"/>
    </row>
    <row r="20453" spans="3:13">
      <c r="C20453" s="109"/>
      <c r="D20453" s="109"/>
      <c r="E20453" s="94"/>
      <c r="L20453" s="109"/>
      <c r="M20453" s="109"/>
    </row>
    <row r="20454" spans="3:13">
      <c r="C20454" s="109"/>
      <c r="D20454" s="109"/>
      <c r="E20454" s="94"/>
      <c r="L20454" s="109"/>
      <c r="M20454" s="109"/>
    </row>
    <row r="20455" spans="3:13">
      <c r="C20455" s="109"/>
      <c r="D20455" s="109"/>
      <c r="E20455" s="94"/>
      <c r="L20455" s="109"/>
      <c r="M20455" s="109"/>
    </row>
    <row r="20456" spans="3:13">
      <c r="C20456" s="109"/>
      <c r="D20456" s="109"/>
      <c r="E20456" s="94"/>
      <c r="L20456" s="109"/>
      <c r="M20456" s="109"/>
    </row>
    <row r="20457" spans="3:13">
      <c r="C20457" s="109"/>
      <c r="D20457" s="109"/>
      <c r="E20457" s="94"/>
      <c r="L20457" s="109"/>
      <c r="M20457" s="109"/>
    </row>
    <row r="20458" spans="3:13">
      <c r="C20458" s="109"/>
      <c r="D20458" s="109"/>
      <c r="E20458" s="94"/>
      <c r="L20458" s="109"/>
      <c r="M20458" s="109"/>
    </row>
    <row r="20459" spans="3:13">
      <c r="C20459" s="109"/>
      <c r="D20459" s="109"/>
      <c r="E20459" s="94"/>
      <c r="L20459" s="109"/>
      <c r="M20459" s="109"/>
    </row>
    <row r="20460" spans="3:13">
      <c r="C20460" s="109"/>
      <c r="D20460" s="109"/>
      <c r="E20460" s="94"/>
      <c r="L20460" s="109"/>
      <c r="M20460" s="109"/>
    </row>
    <row r="20461" spans="3:13">
      <c r="C20461" s="109"/>
      <c r="D20461" s="109"/>
      <c r="E20461" s="94"/>
      <c r="L20461" s="109"/>
      <c r="M20461" s="109"/>
    </row>
    <row r="20462" spans="3:13">
      <c r="C20462" s="109"/>
      <c r="D20462" s="109"/>
      <c r="E20462" s="94"/>
      <c r="L20462" s="109"/>
      <c r="M20462" s="109"/>
    </row>
    <row r="20463" spans="3:13">
      <c r="C20463" s="109"/>
      <c r="D20463" s="109"/>
      <c r="E20463" s="94"/>
      <c r="L20463" s="109"/>
      <c r="M20463" s="109"/>
    </row>
    <row r="20464" spans="3:13">
      <c r="C20464" s="109"/>
      <c r="D20464" s="109"/>
      <c r="E20464" s="94"/>
      <c r="L20464" s="109"/>
      <c r="M20464" s="109"/>
    </row>
    <row r="20465" spans="3:13">
      <c r="C20465" s="109"/>
      <c r="D20465" s="109"/>
      <c r="E20465" s="94"/>
      <c r="L20465" s="109"/>
      <c r="M20465" s="109"/>
    </row>
    <row r="20466" spans="3:13">
      <c r="C20466" s="109"/>
      <c r="D20466" s="109"/>
      <c r="E20466" s="94"/>
      <c r="L20466" s="109"/>
      <c r="M20466" s="109"/>
    </row>
    <row r="20467" spans="3:13">
      <c r="C20467" s="109"/>
      <c r="D20467" s="109"/>
      <c r="E20467" s="94"/>
      <c r="L20467" s="109"/>
      <c r="M20467" s="109"/>
    </row>
    <row r="20468" spans="3:13">
      <c r="C20468" s="109"/>
      <c r="D20468" s="109"/>
      <c r="E20468" s="94"/>
      <c r="L20468" s="109"/>
      <c r="M20468" s="109"/>
    </row>
    <row r="20469" spans="3:13">
      <c r="C20469" s="109"/>
      <c r="D20469" s="109"/>
      <c r="E20469" s="94"/>
      <c r="L20469" s="109"/>
      <c r="M20469" s="109"/>
    </row>
    <row r="20470" spans="3:13">
      <c r="C20470" s="109"/>
      <c r="D20470" s="109"/>
      <c r="E20470" s="94"/>
      <c r="L20470" s="109"/>
      <c r="M20470" s="109"/>
    </row>
    <row r="20471" spans="3:13">
      <c r="C20471" s="109"/>
      <c r="D20471" s="109"/>
      <c r="E20471" s="94"/>
      <c r="L20471" s="109"/>
      <c r="M20471" s="109"/>
    </row>
    <row r="20472" spans="3:13">
      <c r="C20472" s="109"/>
      <c r="D20472" s="109"/>
      <c r="E20472" s="94"/>
      <c r="L20472" s="109"/>
      <c r="M20472" s="109"/>
    </row>
    <row r="20473" spans="3:13">
      <c r="C20473" s="109"/>
      <c r="D20473" s="109"/>
      <c r="E20473" s="94"/>
      <c r="L20473" s="109"/>
      <c r="M20473" s="109"/>
    </row>
    <row r="20474" spans="3:13">
      <c r="C20474" s="109"/>
      <c r="D20474" s="109"/>
      <c r="E20474" s="94"/>
      <c r="L20474" s="109"/>
      <c r="M20474" s="109"/>
    </row>
    <row r="20475" spans="3:13">
      <c r="C20475" s="109"/>
      <c r="D20475" s="109"/>
      <c r="E20475" s="94"/>
      <c r="L20475" s="109"/>
      <c r="M20475" s="109"/>
    </row>
    <row r="20476" spans="3:13">
      <c r="C20476" s="109"/>
      <c r="D20476" s="109"/>
      <c r="E20476" s="94"/>
      <c r="L20476" s="109"/>
      <c r="M20476" s="109"/>
    </row>
    <row r="20477" spans="3:13">
      <c r="C20477" s="109"/>
      <c r="D20477" s="109"/>
      <c r="E20477" s="94"/>
      <c r="L20477" s="109"/>
      <c r="M20477" s="109"/>
    </row>
    <row r="20478" spans="3:13">
      <c r="C20478" s="109"/>
      <c r="D20478" s="109"/>
      <c r="E20478" s="94"/>
      <c r="L20478" s="109"/>
      <c r="M20478" s="109"/>
    </row>
    <row r="20479" spans="3:13">
      <c r="C20479" s="109"/>
      <c r="D20479" s="109"/>
      <c r="E20479" s="94"/>
      <c r="L20479" s="109"/>
      <c r="M20479" s="109"/>
    </row>
    <row r="20480" spans="3:13">
      <c r="C20480" s="109"/>
      <c r="D20480" s="109"/>
      <c r="E20480" s="94"/>
      <c r="L20480" s="109"/>
      <c r="M20480" s="109"/>
    </row>
    <row r="20481" spans="3:13">
      <c r="C20481" s="109"/>
      <c r="D20481" s="109"/>
      <c r="E20481" s="94"/>
      <c r="L20481" s="109"/>
      <c r="M20481" s="109"/>
    </row>
    <row r="20482" spans="3:13">
      <c r="C20482" s="109"/>
      <c r="D20482" s="109"/>
      <c r="E20482" s="94"/>
      <c r="L20482" s="109"/>
      <c r="M20482" s="109"/>
    </row>
    <row r="20483" spans="3:13">
      <c r="C20483" s="109"/>
      <c r="D20483" s="109"/>
      <c r="E20483" s="94"/>
      <c r="L20483" s="109"/>
      <c r="M20483" s="109"/>
    </row>
    <row r="20484" spans="3:13">
      <c r="C20484" s="109"/>
      <c r="D20484" s="109"/>
      <c r="E20484" s="94"/>
      <c r="L20484" s="109"/>
      <c r="M20484" s="109"/>
    </row>
    <row r="20485" spans="3:13">
      <c r="C20485" s="109"/>
      <c r="D20485" s="109"/>
      <c r="E20485" s="94"/>
      <c r="L20485" s="109"/>
      <c r="M20485" s="109"/>
    </row>
    <row r="20486" spans="3:13">
      <c r="C20486" s="109"/>
      <c r="D20486" s="109"/>
      <c r="E20486" s="94"/>
      <c r="L20486" s="109"/>
      <c r="M20486" s="109"/>
    </row>
    <row r="20487" spans="3:13">
      <c r="C20487" s="109"/>
      <c r="D20487" s="109"/>
      <c r="E20487" s="94"/>
      <c r="L20487" s="109"/>
      <c r="M20487" s="109"/>
    </row>
    <row r="20488" spans="3:13">
      <c r="C20488" s="109"/>
      <c r="D20488" s="109"/>
      <c r="E20488" s="94"/>
      <c r="L20488" s="109"/>
      <c r="M20488" s="109"/>
    </row>
    <row r="20489" spans="3:13">
      <c r="C20489" s="109"/>
      <c r="D20489" s="109"/>
      <c r="E20489" s="94"/>
      <c r="L20489" s="109"/>
      <c r="M20489" s="109"/>
    </row>
    <row r="20490" spans="3:13">
      <c r="C20490" s="109"/>
      <c r="D20490" s="109"/>
      <c r="E20490" s="94"/>
      <c r="L20490" s="109"/>
      <c r="M20490" s="109"/>
    </row>
    <row r="20491" spans="3:13">
      <c r="C20491" s="109"/>
      <c r="D20491" s="109"/>
      <c r="E20491" s="94"/>
      <c r="L20491" s="109"/>
      <c r="M20491" s="109"/>
    </row>
    <row r="20492" spans="3:13">
      <c r="C20492" s="109"/>
      <c r="D20492" s="109"/>
      <c r="E20492" s="94"/>
      <c r="L20492" s="109"/>
      <c r="M20492" s="109"/>
    </row>
    <row r="20493" spans="3:13">
      <c r="C20493" s="109"/>
      <c r="D20493" s="109"/>
      <c r="E20493" s="94"/>
      <c r="L20493" s="109"/>
      <c r="M20493" s="109"/>
    </row>
    <row r="20494" spans="3:13">
      <c r="C20494" s="109"/>
      <c r="D20494" s="109"/>
      <c r="E20494" s="94"/>
      <c r="L20494" s="109"/>
      <c r="M20494" s="109"/>
    </row>
    <row r="20495" spans="3:13">
      <c r="C20495" s="109"/>
      <c r="D20495" s="109"/>
      <c r="E20495" s="94"/>
      <c r="L20495" s="109"/>
      <c r="M20495" s="109"/>
    </row>
    <row r="20496" spans="3:13">
      <c r="C20496" s="109"/>
      <c r="D20496" s="109"/>
      <c r="E20496" s="94"/>
      <c r="L20496" s="109"/>
      <c r="M20496" s="109"/>
    </row>
    <row r="20497" spans="3:13">
      <c r="C20497" s="109"/>
      <c r="D20497" s="109"/>
      <c r="E20497" s="94"/>
      <c r="L20497" s="109"/>
      <c r="M20497" s="109"/>
    </row>
    <row r="20498" spans="3:13">
      <c r="C20498" s="109"/>
      <c r="D20498" s="109"/>
      <c r="E20498" s="94"/>
      <c r="L20498" s="109"/>
      <c r="M20498" s="109"/>
    </row>
    <row r="20499" spans="3:13">
      <c r="C20499" s="109"/>
      <c r="D20499" s="109"/>
      <c r="E20499" s="94"/>
      <c r="L20499" s="109"/>
      <c r="M20499" s="109"/>
    </row>
    <row r="20500" spans="3:13">
      <c r="C20500" s="109"/>
      <c r="D20500" s="109"/>
      <c r="E20500" s="94"/>
      <c r="L20500" s="109"/>
      <c r="M20500" s="109"/>
    </row>
    <row r="20501" spans="3:13">
      <c r="C20501" s="109"/>
      <c r="D20501" s="109"/>
      <c r="E20501" s="94"/>
      <c r="L20501" s="109"/>
      <c r="M20501" s="109"/>
    </row>
    <row r="20502" spans="3:13">
      <c r="C20502" s="109"/>
      <c r="D20502" s="109"/>
      <c r="E20502" s="94"/>
      <c r="L20502" s="109"/>
      <c r="M20502" s="109"/>
    </row>
    <row r="20503" spans="3:13">
      <c r="C20503" s="109"/>
      <c r="D20503" s="109"/>
      <c r="E20503" s="94"/>
      <c r="L20503" s="109"/>
      <c r="M20503" s="109"/>
    </row>
    <row r="20504" spans="3:13">
      <c r="C20504" s="109"/>
      <c r="D20504" s="109"/>
      <c r="E20504" s="94"/>
      <c r="L20504" s="109"/>
      <c r="M20504" s="109"/>
    </row>
    <row r="20505" spans="3:13">
      <c r="C20505" s="109"/>
      <c r="D20505" s="109"/>
      <c r="E20505" s="94"/>
      <c r="L20505" s="109"/>
      <c r="M20505" s="109"/>
    </row>
    <row r="20506" spans="3:13">
      <c r="C20506" s="109"/>
      <c r="D20506" s="109"/>
      <c r="E20506" s="94"/>
      <c r="L20506" s="109"/>
      <c r="M20506" s="109"/>
    </row>
    <row r="20507" spans="3:13">
      <c r="C20507" s="109"/>
      <c r="D20507" s="109"/>
      <c r="E20507" s="94"/>
      <c r="L20507" s="109"/>
      <c r="M20507" s="109"/>
    </row>
    <row r="20508" spans="3:13">
      <c r="C20508" s="109"/>
      <c r="D20508" s="109"/>
      <c r="E20508" s="94"/>
      <c r="L20508" s="109"/>
      <c r="M20508" s="109"/>
    </row>
    <row r="20509" spans="3:13">
      <c r="C20509" s="109"/>
      <c r="D20509" s="109"/>
      <c r="E20509" s="94"/>
      <c r="L20509" s="109"/>
      <c r="M20509" s="109"/>
    </row>
    <row r="20510" spans="3:13">
      <c r="C20510" s="109"/>
      <c r="D20510" s="109"/>
      <c r="E20510" s="94"/>
      <c r="L20510" s="109"/>
      <c r="M20510" s="109"/>
    </row>
    <row r="20511" spans="3:13">
      <c r="C20511" s="109"/>
      <c r="D20511" s="109"/>
      <c r="E20511" s="94"/>
      <c r="L20511" s="109"/>
      <c r="M20511" s="109"/>
    </row>
    <row r="20512" spans="3:13">
      <c r="C20512" s="109"/>
      <c r="D20512" s="109"/>
      <c r="E20512" s="94"/>
      <c r="L20512" s="109"/>
      <c r="M20512" s="109"/>
    </row>
    <row r="20513" spans="3:13">
      <c r="C20513" s="109"/>
      <c r="D20513" s="109"/>
      <c r="E20513" s="94"/>
      <c r="L20513" s="109"/>
      <c r="M20513" s="109"/>
    </row>
    <row r="20514" spans="3:13">
      <c r="C20514" s="109"/>
      <c r="D20514" s="109"/>
      <c r="E20514" s="94"/>
      <c r="L20514" s="109"/>
      <c r="M20514" s="109"/>
    </row>
    <row r="20515" spans="3:13">
      <c r="C20515" s="109"/>
      <c r="D20515" s="109"/>
      <c r="E20515" s="94"/>
      <c r="L20515" s="109"/>
      <c r="M20515" s="109"/>
    </row>
    <row r="20516" spans="3:13">
      <c r="C20516" s="109"/>
      <c r="D20516" s="109"/>
      <c r="E20516" s="94"/>
      <c r="L20516" s="109"/>
      <c r="M20516" s="109"/>
    </row>
    <row r="20517" spans="3:13">
      <c r="C20517" s="109"/>
      <c r="D20517" s="109"/>
      <c r="E20517" s="94"/>
      <c r="L20517" s="109"/>
      <c r="M20517" s="109"/>
    </row>
    <row r="20518" spans="3:13">
      <c r="C20518" s="109"/>
      <c r="D20518" s="109"/>
      <c r="E20518" s="94"/>
      <c r="L20518" s="109"/>
      <c r="M20518" s="109"/>
    </row>
    <row r="20519" spans="3:13">
      <c r="C20519" s="109"/>
      <c r="D20519" s="109"/>
      <c r="E20519" s="94"/>
      <c r="L20519" s="109"/>
      <c r="M20519" s="109"/>
    </row>
    <row r="20520" spans="3:13">
      <c r="C20520" s="109"/>
      <c r="D20520" s="109"/>
      <c r="E20520" s="94"/>
      <c r="L20520" s="109"/>
      <c r="M20520" s="109"/>
    </row>
    <row r="20521" spans="3:13">
      <c r="C20521" s="109"/>
      <c r="D20521" s="109"/>
      <c r="E20521" s="94"/>
      <c r="L20521" s="109"/>
      <c r="M20521" s="109"/>
    </row>
    <row r="20522" spans="3:13">
      <c r="C20522" s="109"/>
      <c r="D20522" s="109"/>
      <c r="E20522" s="94"/>
      <c r="L20522" s="109"/>
      <c r="M20522" s="109"/>
    </row>
    <row r="20523" spans="3:13">
      <c r="C20523" s="109"/>
      <c r="D20523" s="109"/>
      <c r="E20523" s="94"/>
      <c r="L20523" s="109"/>
      <c r="M20523" s="109"/>
    </row>
    <row r="20524" spans="3:13">
      <c r="C20524" s="109"/>
      <c r="D20524" s="109"/>
      <c r="E20524" s="94"/>
      <c r="L20524" s="109"/>
      <c r="M20524" s="109"/>
    </row>
    <row r="20525" spans="3:13">
      <c r="C20525" s="109"/>
      <c r="D20525" s="109"/>
      <c r="E20525" s="94"/>
      <c r="L20525" s="109"/>
      <c r="M20525" s="109"/>
    </row>
    <row r="20526" spans="3:13">
      <c r="C20526" s="109"/>
      <c r="D20526" s="109"/>
      <c r="E20526" s="94"/>
      <c r="L20526" s="109"/>
      <c r="M20526" s="109"/>
    </row>
    <row r="20527" spans="3:13">
      <c r="C20527" s="109"/>
      <c r="D20527" s="109"/>
      <c r="E20527" s="94"/>
      <c r="L20527" s="109"/>
      <c r="M20527" s="109"/>
    </row>
    <row r="20528" spans="3:13">
      <c r="C20528" s="109"/>
      <c r="D20528" s="109"/>
      <c r="E20528" s="94"/>
      <c r="L20528" s="109"/>
      <c r="M20528" s="109"/>
    </row>
    <row r="20529" spans="3:13">
      <c r="C20529" s="109"/>
      <c r="D20529" s="109"/>
      <c r="E20529" s="94"/>
      <c r="L20529" s="109"/>
      <c r="M20529" s="109"/>
    </row>
    <row r="20530" spans="3:13">
      <c r="C20530" s="109"/>
      <c r="D20530" s="109"/>
      <c r="E20530" s="94"/>
      <c r="L20530" s="109"/>
      <c r="M20530" s="109"/>
    </row>
    <row r="20531" spans="3:13">
      <c r="C20531" s="109"/>
      <c r="D20531" s="109"/>
      <c r="E20531" s="94"/>
      <c r="L20531" s="109"/>
      <c r="M20531" s="109"/>
    </row>
    <row r="20532" spans="3:13">
      <c r="C20532" s="109"/>
      <c r="D20532" s="109"/>
      <c r="E20532" s="94"/>
      <c r="L20532" s="109"/>
      <c r="M20532" s="109"/>
    </row>
    <row r="20533" spans="3:13">
      <c r="C20533" s="109"/>
      <c r="D20533" s="109"/>
      <c r="E20533" s="94"/>
      <c r="L20533" s="109"/>
      <c r="M20533" s="109"/>
    </row>
    <row r="20534" spans="3:13">
      <c r="C20534" s="109"/>
      <c r="D20534" s="109"/>
      <c r="E20534" s="94"/>
      <c r="L20534" s="109"/>
      <c r="M20534" s="109"/>
    </row>
    <row r="20535" spans="3:13">
      <c r="C20535" s="109"/>
      <c r="D20535" s="109"/>
      <c r="E20535" s="94"/>
      <c r="L20535" s="109"/>
      <c r="M20535" s="109"/>
    </row>
    <row r="20536" spans="3:13">
      <c r="C20536" s="109"/>
      <c r="D20536" s="109"/>
      <c r="E20536" s="94"/>
      <c r="L20536" s="109"/>
      <c r="M20536" s="109"/>
    </row>
    <row r="20537" spans="3:13">
      <c r="C20537" s="109"/>
      <c r="D20537" s="109"/>
      <c r="E20537" s="94"/>
      <c r="L20537" s="109"/>
      <c r="M20537" s="109"/>
    </row>
    <row r="20538" spans="3:13">
      <c r="C20538" s="109"/>
      <c r="D20538" s="109"/>
      <c r="E20538" s="94"/>
      <c r="L20538" s="109"/>
      <c r="M20538" s="109"/>
    </row>
    <row r="20539" spans="3:13">
      <c r="C20539" s="109"/>
      <c r="D20539" s="109"/>
      <c r="E20539" s="94"/>
      <c r="L20539" s="109"/>
      <c r="M20539" s="109"/>
    </row>
    <row r="20540" spans="3:13">
      <c r="C20540" s="109"/>
      <c r="D20540" s="109"/>
      <c r="E20540" s="94"/>
      <c r="L20540" s="109"/>
      <c r="M20540" s="109"/>
    </row>
    <row r="20541" spans="3:13">
      <c r="C20541" s="109"/>
      <c r="D20541" s="109"/>
      <c r="E20541" s="94"/>
      <c r="L20541" s="109"/>
      <c r="M20541" s="109"/>
    </row>
    <row r="20542" spans="3:13">
      <c r="C20542" s="109"/>
      <c r="D20542" s="109"/>
      <c r="E20542" s="94"/>
      <c r="L20542" s="109"/>
      <c r="M20542" s="109"/>
    </row>
    <row r="20543" spans="3:13">
      <c r="C20543" s="109"/>
      <c r="D20543" s="109"/>
      <c r="E20543" s="94"/>
      <c r="L20543" s="109"/>
      <c r="M20543" s="109"/>
    </row>
    <row r="20544" spans="3:13">
      <c r="C20544" s="109"/>
      <c r="D20544" s="109"/>
      <c r="E20544" s="94"/>
      <c r="L20544" s="109"/>
      <c r="M20544" s="109"/>
    </row>
    <row r="20545" spans="3:13">
      <c r="C20545" s="109"/>
      <c r="D20545" s="109"/>
      <c r="E20545" s="94"/>
      <c r="L20545" s="109"/>
      <c r="M20545" s="109"/>
    </row>
    <row r="20546" spans="3:13">
      <c r="C20546" s="109"/>
      <c r="D20546" s="109"/>
      <c r="E20546" s="94"/>
      <c r="L20546" s="109"/>
      <c r="M20546" s="109"/>
    </row>
    <row r="20547" spans="3:13">
      <c r="C20547" s="109"/>
      <c r="D20547" s="109"/>
      <c r="E20547" s="94"/>
      <c r="L20547" s="109"/>
      <c r="M20547" s="109"/>
    </row>
    <row r="20548" spans="3:13">
      <c r="C20548" s="109"/>
      <c r="D20548" s="109"/>
      <c r="E20548" s="94"/>
      <c r="L20548" s="109"/>
      <c r="M20548" s="109"/>
    </row>
    <row r="20549" spans="3:13">
      <c r="C20549" s="109"/>
      <c r="D20549" s="109"/>
      <c r="E20549" s="94"/>
      <c r="L20549" s="109"/>
      <c r="M20549" s="109"/>
    </row>
    <row r="20550" spans="3:13">
      <c r="C20550" s="109"/>
      <c r="D20550" s="109"/>
      <c r="E20550" s="94"/>
      <c r="L20550" s="109"/>
      <c r="M20550" s="109"/>
    </row>
    <row r="20551" spans="3:13">
      <c r="C20551" s="109"/>
      <c r="D20551" s="109"/>
      <c r="E20551" s="94"/>
      <c r="L20551" s="109"/>
      <c r="M20551" s="109"/>
    </row>
    <row r="20552" spans="3:13">
      <c r="C20552" s="109"/>
      <c r="D20552" s="109"/>
      <c r="E20552" s="94"/>
      <c r="L20552" s="109"/>
      <c r="M20552" s="109"/>
    </row>
    <row r="20553" spans="3:13">
      <c r="C20553" s="109"/>
      <c r="D20553" s="109"/>
      <c r="E20553" s="94"/>
      <c r="L20553" s="109"/>
      <c r="M20553" s="109"/>
    </row>
    <row r="20554" spans="3:13">
      <c r="C20554" s="109"/>
      <c r="D20554" s="109"/>
      <c r="E20554" s="94"/>
      <c r="L20554" s="109"/>
      <c r="M20554" s="109"/>
    </row>
    <row r="20555" spans="3:13">
      <c r="C20555" s="109"/>
      <c r="D20555" s="109"/>
      <c r="E20555" s="94"/>
      <c r="L20555" s="109"/>
      <c r="M20555" s="109"/>
    </row>
    <row r="20556" spans="3:13">
      <c r="C20556" s="109"/>
      <c r="D20556" s="109"/>
      <c r="E20556" s="94"/>
      <c r="L20556" s="109"/>
      <c r="M20556" s="109"/>
    </row>
    <row r="20557" spans="3:13">
      <c r="C20557" s="109"/>
      <c r="D20557" s="109"/>
      <c r="E20557" s="94"/>
      <c r="L20557" s="109"/>
      <c r="M20557" s="109"/>
    </row>
    <row r="20558" spans="3:13">
      <c r="C20558" s="109"/>
      <c r="D20558" s="109"/>
      <c r="E20558" s="94"/>
      <c r="L20558" s="109"/>
      <c r="M20558" s="109"/>
    </row>
    <row r="20559" spans="3:13">
      <c r="C20559" s="109"/>
      <c r="D20559" s="109"/>
      <c r="E20559" s="94"/>
      <c r="L20559" s="109"/>
      <c r="M20559" s="109"/>
    </row>
    <row r="20560" spans="3:13">
      <c r="C20560" s="109"/>
      <c r="D20560" s="109"/>
      <c r="E20560" s="94"/>
      <c r="L20560" s="109"/>
      <c r="M20560" s="109"/>
    </row>
    <row r="20561" spans="3:13">
      <c r="C20561" s="109"/>
      <c r="D20561" s="109"/>
      <c r="E20561" s="94"/>
      <c r="L20561" s="109"/>
      <c r="M20561" s="109"/>
    </row>
    <row r="20562" spans="3:13">
      <c r="C20562" s="109"/>
      <c r="D20562" s="109"/>
      <c r="E20562" s="94"/>
      <c r="L20562" s="109"/>
      <c r="M20562" s="109"/>
    </row>
    <row r="20563" spans="3:13">
      <c r="C20563" s="109"/>
      <c r="D20563" s="109"/>
      <c r="E20563" s="94"/>
      <c r="L20563" s="109"/>
      <c r="M20563" s="109"/>
    </row>
    <row r="20564" spans="3:13">
      <c r="C20564" s="109"/>
      <c r="D20564" s="109"/>
      <c r="E20564" s="94"/>
      <c r="L20564" s="109"/>
      <c r="M20564" s="109"/>
    </row>
    <row r="20565" spans="3:13">
      <c r="C20565" s="109"/>
      <c r="D20565" s="109"/>
      <c r="E20565" s="94"/>
      <c r="L20565" s="109"/>
      <c r="M20565" s="109"/>
    </row>
    <row r="20566" spans="3:13">
      <c r="C20566" s="109"/>
      <c r="D20566" s="109"/>
      <c r="E20566" s="94"/>
      <c r="L20566" s="109"/>
      <c r="M20566" s="109"/>
    </row>
    <row r="20567" spans="3:13">
      <c r="C20567" s="109"/>
      <c r="D20567" s="109"/>
      <c r="E20567" s="94"/>
      <c r="L20567" s="109"/>
      <c r="M20567" s="109"/>
    </row>
    <row r="20568" spans="3:13">
      <c r="C20568" s="109"/>
      <c r="D20568" s="109"/>
      <c r="E20568" s="94"/>
      <c r="L20568" s="109"/>
      <c r="M20568" s="109"/>
    </row>
    <row r="20569" spans="3:13">
      <c r="C20569" s="109"/>
      <c r="D20569" s="109"/>
      <c r="E20569" s="94"/>
      <c r="L20569" s="109"/>
      <c r="M20569" s="109"/>
    </row>
    <row r="20570" spans="3:13">
      <c r="C20570" s="109"/>
      <c r="D20570" s="109"/>
      <c r="E20570" s="94"/>
      <c r="L20570" s="109"/>
      <c r="M20570" s="109"/>
    </row>
    <row r="20571" spans="3:13">
      <c r="C20571" s="109"/>
      <c r="D20571" s="109"/>
      <c r="E20571" s="94"/>
      <c r="L20571" s="109"/>
      <c r="M20571" s="109"/>
    </row>
    <row r="20572" spans="3:13">
      <c r="C20572" s="109"/>
      <c r="D20572" s="109"/>
      <c r="E20572" s="94"/>
      <c r="L20572" s="109"/>
      <c r="M20572" s="109"/>
    </row>
    <row r="20573" spans="3:13">
      <c r="C20573" s="109"/>
      <c r="D20573" s="109"/>
      <c r="E20573" s="94"/>
      <c r="L20573" s="109"/>
      <c r="M20573" s="109"/>
    </row>
    <row r="20574" spans="3:13">
      <c r="C20574" s="109"/>
      <c r="D20574" s="109"/>
      <c r="E20574" s="94"/>
      <c r="L20574" s="109"/>
      <c r="M20574" s="109"/>
    </row>
    <row r="20575" spans="3:13">
      <c r="C20575" s="109"/>
      <c r="D20575" s="109"/>
      <c r="E20575" s="94"/>
      <c r="L20575" s="109"/>
      <c r="M20575" s="109"/>
    </row>
    <row r="20576" spans="3:13">
      <c r="C20576" s="109"/>
      <c r="D20576" s="109"/>
      <c r="E20576" s="94"/>
      <c r="L20576" s="109"/>
      <c r="M20576" s="109"/>
    </row>
    <row r="20577" spans="3:13">
      <c r="C20577" s="109"/>
      <c r="D20577" s="109"/>
      <c r="E20577" s="94"/>
      <c r="L20577" s="109"/>
      <c r="M20577" s="109"/>
    </row>
    <row r="20578" spans="3:13">
      <c r="C20578" s="109"/>
      <c r="D20578" s="109"/>
      <c r="E20578" s="94"/>
      <c r="L20578" s="109"/>
      <c r="M20578" s="109"/>
    </row>
    <row r="20579" spans="3:13">
      <c r="C20579" s="109"/>
      <c r="D20579" s="109"/>
      <c r="E20579" s="94"/>
      <c r="L20579" s="109"/>
      <c r="M20579" s="109"/>
    </row>
    <row r="20580" spans="3:13">
      <c r="C20580" s="109"/>
      <c r="D20580" s="109"/>
      <c r="E20580" s="94"/>
      <c r="L20580" s="109"/>
      <c r="M20580" s="109"/>
    </row>
    <row r="20581" spans="3:13">
      <c r="C20581" s="109"/>
      <c r="D20581" s="109"/>
      <c r="E20581" s="94"/>
      <c r="L20581" s="109"/>
      <c r="M20581" s="109"/>
    </row>
    <row r="20582" spans="3:13">
      <c r="C20582" s="109"/>
      <c r="D20582" s="109"/>
      <c r="E20582" s="94"/>
      <c r="L20582" s="109"/>
      <c r="M20582" s="109"/>
    </row>
    <row r="20583" spans="3:13">
      <c r="C20583" s="109"/>
      <c r="D20583" s="109"/>
      <c r="E20583" s="94"/>
      <c r="L20583" s="109"/>
      <c r="M20583" s="109"/>
    </row>
    <row r="20584" spans="3:13">
      <c r="C20584" s="109"/>
      <c r="D20584" s="109"/>
      <c r="E20584" s="94"/>
      <c r="L20584" s="109"/>
      <c r="M20584" s="109"/>
    </row>
    <row r="20585" spans="3:13">
      <c r="C20585" s="109"/>
      <c r="D20585" s="109"/>
      <c r="E20585" s="94"/>
      <c r="L20585" s="109"/>
      <c r="M20585" s="109"/>
    </row>
    <row r="20586" spans="3:13">
      <c r="C20586" s="109"/>
      <c r="D20586" s="109"/>
      <c r="E20586" s="94"/>
      <c r="L20586" s="109"/>
      <c r="M20586" s="109"/>
    </row>
    <row r="20587" spans="3:13">
      <c r="C20587" s="109"/>
      <c r="D20587" s="109"/>
      <c r="E20587" s="94"/>
      <c r="L20587" s="109"/>
      <c r="M20587" s="109"/>
    </row>
    <row r="20588" spans="3:13">
      <c r="C20588" s="109"/>
      <c r="D20588" s="109"/>
      <c r="E20588" s="94"/>
      <c r="L20588" s="109"/>
      <c r="M20588" s="109"/>
    </row>
    <row r="20589" spans="3:13">
      <c r="C20589" s="109"/>
      <c r="D20589" s="109"/>
      <c r="E20589" s="94"/>
      <c r="L20589" s="109"/>
      <c r="M20589" s="109"/>
    </row>
    <row r="20590" spans="3:13">
      <c r="C20590" s="109"/>
      <c r="D20590" s="109"/>
      <c r="E20590" s="94"/>
      <c r="L20590" s="109"/>
      <c r="M20590" s="109"/>
    </row>
    <row r="20591" spans="3:13">
      <c r="C20591" s="109"/>
      <c r="D20591" s="109"/>
      <c r="E20591" s="94"/>
      <c r="L20591" s="109"/>
      <c r="M20591" s="109"/>
    </row>
    <row r="20592" spans="3:13">
      <c r="C20592" s="109"/>
      <c r="D20592" s="109"/>
      <c r="E20592" s="94"/>
      <c r="L20592" s="109"/>
      <c r="M20592" s="109"/>
    </row>
    <row r="20593" spans="3:13">
      <c r="C20593" s="109"/>
      <c r="D20593" s="109"/>
      <c r="E20593" s="94"/>
      <c r="L20593" s="109"/>
      <c r="M20593" s="109"/>
    </row>
    <row r="20594" spans="3:13">
      <c r="C20594" s="109"/>
      <c r="D20594" s="109"/>
      <c r="E20594" s="94"/>
      <c r="L20594" s="109"/>
      <c r="M20594" s="109"/>
    </row>
    <row r="20595" spans="3:13">
      <c r="C20595" s="109"/>
      <c r="D20595" s="109"/>
      <c r="E20595" s="94"/>
      <c r="L20595" s="109"/>
      <c r="M20595" s="109"/>
    </row>
    <row r="20596" spans="3:13">
      <c r="C20596" s="109"/>
      <c r="D20596" s="109"/>
      <c r="E20596" s="94"/>
      <c r="L20596" s="109"/>
      <c r="M20596" s="109"/>
    </row>
    <row r="20597" spans="3:13">
      <c r="C20597" s="109"/>
      <c r="D20597" s="109"/>
      <c r="E20597" s="94"/>
      <c r="L20597" s="109"/>
      <c r="M20597" s="109"/>
    </row>
    <row r="20598" spans="3:13">
      <c r="C20598" s="109"/>
      <c r="D20598" s="109"/>
      <c r="E20598" s="94"/>
      <c r="L20598" s="109"/>
      <c r="M20598" s="109"/>
    </row>
    <row r="20599" spans="3:13">
      <c r="C20599" s="109"/>
      <c r="D20599" s="109"/>
      <c r="E20599" s="94"/>
      <c r="L20599" s="109"/>
      <c r="M20599" s="109"/>
    </row>
    <row r="20600" spans="3:13">
      <c r="C20600" s="109"/>
      <c r="D20600" s="109"/>
      <c r="E20600" s="94"/>
      <c r="L20600" s="109"/>
      <c r="M20600" s="109"/>
    </row>
    <row r="20601" spans="3:13">
      <c r="C20601" s="109"/>
      <c r="D20601" s="109"/>
      <c r="E20601" s="94"/>
      <c r="L20601" s="109"/>
      <c r="M20601" s="109"/>
    </row>
    <row r="20602" spans="3:13">
      <c r="C20602" s="109"/>
      <c r="D20602" s="109"/>
      <c r="E20602" s="94"/>
      <c r="L20602" s="109"/>
      <c r="M20602" s="109"/>
    </row>
    <row r="20603" spans="3:13">
      <c r="C20603" s="109"/>
      <c r="D20603" s="109"/>
      <c r="E20603" s="94"/>
      <c r="L20603" s="109"/>
      <c r="M20603" s="109"/>
    </row>
    <row r="20604" spans="3:13">
      <c r="C20604" s="109"/>
      <c r="D20604" s="109"/>
      <c r="E20604" s="94"/>
      <c r="L20604" s="109"/>
      <c r="M20604" s="109"/>
    </row>
    <row r="20605" spans="3:13">
      <c r="C20605" s="109"/>
      <c r="D20605" s="109"/>
      <c r="E20605" s="94"/>
      <c r="L20605" s="109"/>
      <c r="M20605" s="109"/>
    </row>
    <row r="20606" spans="3:13">
      <c r="C20606" s="109"/>
      <c r="D20606" s="109"/>
      <c r="E20606" s="94"/>
      <c r="L20606" s="109"/>
      <c r="M20606" s="109"/>
    </row>
    <row r="20607" spans="3:13">
      <c r="C20607" s="109"/>
      <c r="D20607" s="109"/>
      <c r="E20607" s="94"/>
      <c r="L20607" s="109"/>
      <c r="M20607" s="109"/>
    </row>
    <row r="20608" spans="3:13">
      <c r="C20608" s="109"/>
      <c r="D20608" s="109"/>
      <c r="E20608" s="94"/>
      <c r="L20608" s="109"/>
      <c r="M20608" s="109"/>
    </row>
    <row r="20609" spans="3:13">
      <c r="C20609" s="109"/>
      <c r="D20609" s="109"/>
      <c r="E20609" s="94"/>
      <c r="L20609" s="109"/>
      <c r="M20609" s="109"/>
    </row>
    <row r="20610" spans="3:13">
      <c r="C20610" s="109"/>
      <c r="D20610" s="109"/>
      <c r="E20610" s="94"/>
      <c r="L20610" s="109"/>
      <c r="M20610" s="109"/>
    </row>
    <row r="20611" spans="3:13">
      <c r="C20611" s="109"/>
      <c r="D20611" s="109"/>
      <c r="E20611" s="94"/>
      <c r="L20611" s="109"/>
      <c r="M20611" s="109"/>
    </row>
    <row r="20612" spans="3:13">
      <c r="C20612" s="109"/>
      <c r="D20612" s="109"/>
      <c r="E20612" s="94"/>
      <c r="L20612" s="109"/>
      <c r="M20612" s="109"/>
    </row>
    <row r="20613" spans="3:13">
      <c r="C20613" s="109"/>
      <c r="D20613" s="109"/>
      <c r="E20613" s="94"/>
      <c r="L20613" s="109"/>
      <c r="M20613" s="109"/>
    </row>
    <row r="20614" spans="3:13">
      <c r="C20614" s="109"/>
      <c r="D20614" s="109"/>
      <c r="E20614" s="94"/>
      <c r="L20614" s="109"/>
      <c r="M20614" s="109"/>
    </row>
    <row r="20615" spans="3:13">
      <c r="C20615" s="109"/>
      <c r="D20615" s="109"/>
      <c r="E20615" s="94"/>
      <c r="L20615" s="109"/>
      <c r="M20615" s="109"/>
    </row>
    <row r="20616" spans="3:13">
      <c r="C20616" s="109"/>
      <c r="D20616" s="109"/>
      <c r="E20616" s="94"/>
      <c r="L20616" s="109"/>
      <c r="M20616" s="109"/>
    </row>
    <row r="20617" spans="3:13">
      <c r="C20617" s="109"/>
      <c r="D20617" s="109"/>
      <c r="E20617" s="94"/>
      <c r="L20617" s="109"/>
      <c r="M20617" s="109"/>
    </row>
    <row r="20618" spans="3:13">
      <c r="C20618" s="109"/>
      <c r="D20618" s="109"/>
      <c r="E20618" s="94"/>
      <c r="L20618" s="109"/>
      <c r="M20618" s="109"/>
    </row>
    <row r="20619" spans="3:13">
      <c r="C20619" s="109"/>
      <c r="D20619" s="109"/>
      <c r="E20619" s="94"/>
      <c r="L20619" s="109"/>
      <c r="M20619" s="109"/>
    </row>
    <row r="20620" spans="3:13">
      <c r="C20620" s="109"/>
      <c r="D20620" s="109"/>
      <c r="E20620" s="94"/>
      <c r="L20620" s="109"/>
      <c r="M20620" s="109"/>
    </row>
    <row r="20621" spans="3:13">
      <c r="C20621" s="109"/>
      <c r="D20621" s="109"/>
      <c r="E20621" s="94"/>
      <c r="L20621" s="109"/>
      <c r="M20621" s="109"/>
    </row>
    <row r="20622" spans="3:13">
      <c r="C20622" s="109"/>
      <c r="D20622" s="109"/>
      <c r="E20622" s="94"/>
      <c r="L20622" s="109"/>
      <c r="M20622" s="109"/>
    </row>
    <row r="20623" spans="3:13">
      <c r="C20623" s="109"/>
      <c r="D20623" s="109"/>
      <c r="E20623" s="94"/>
      <c r="L20623" s="109"/>
      <c r="M20623" s="109"/>
    </row>
    <row r="20624" spans="3:13">
      <c r="C20624" s="109"/>
      <c r="D20624" s="109"/>
      <c r="E20624" s="94"/>
      <c r="L20624" s="109"/>
      <c r="M20624" s="109"/>
    </row>
    <row r="20625" spans="3:13">
      <c r="C20625" s="109"/>
      <c r="D20625" s="109"/>
      <c r="E20625" s="94"/>
      <c r="L20625" s="109"/>
      <c r="M20625" s="109"/>
    </row>
    <row r="20626" spans="3:13">
      <c r="C20626" s="109"/>
      <c r="D20626" s="109"/>
      <c r="E20626" s="94"/>
      <c r="L20626" s="109"/>
      <c r="M20626" s="109"/>
    </row>
    <row r="20627" spans="3:13">
      <c r="C20627" s="109"/>
      <c r="D20627" s="109"/>
      <c r="E20627" s="94"/>
      <c r="L20627" s="109"/>
      <c r="M20627" s="109"/>
    </row>
    <row r="20628" spans="3:13">
      <c r="C20628" s="109"/>
      <c r="D20628" s="109"/>
      <c r="E20628" s="94"/>
      <c r="L20628" s="109"/>
      <c r="M20628" s="109"/>
    </row>
    <row r="20629" spans="3:13">
      <c r="C20629" s="109"/>
      <c r="D20629" s="109"/>
      <c r="E20629" s="94"/>
      <c r="L20629" s="109"/>
      <c r="M20629" s="109"/>
    </row>
    <row r="20630" spans="3:13">
      <c r="C20630" s="109"/>
      <c r="D20630" s="109"/>
      <c r="E20630" s="94"/>
      <c r="L20630" s="109"/>
      <c r="M20630" s="109"/>
    </row>
    <row r="20631" spans="3:13">
      <c r="C20631" s="109"/>
      <c r="D20631" s="109"/>
      <c r="E20631" s="94"/>
      <c r="L20631" s="109"/>
      <c r="M20631" s="109"/>
    </row>
    <row r="20632" spans="3:13">
      <c r="C20632" s="109"/>
      <c r="D20632" s="109"/>
      <c r="E20632" s="94"/>
      <c r="L20632" s="109"/>
      <c r="M20632" s="109"/>
    </row>
    <row r="20633" spans="3:13">
      <c r="C20633" s="109"/>
      <c r="D20633" s="109"/>
      <c r="E20633" s="94"/>
      <c r="L20633" s="109"/>
      <c r="M20633" s="109"/>
    </row>
    <row r="20634" spans="3:13">
      <c r="C20634" s="109"/>
      <c r="D20634" s="109"/>
      <c r="E20634" s="94"/>
      <c r="L20634" s="109"/>
      <c r="M20634" s="109"/>
    </row>
    <row r="20635" spans="3:13">
      <c r="C20635" s="109"/>
      <c r="D20635" s="109"/>
      <c r="E20635" s="94"/>
      <c r="L20635" s="109"/>
      <c r="M20635" s="109"/>
    </row>
    <row r="20636" spans="3:13">
      <c r="C20636" s="109"/>
      <c r="D20636" s="109"/>
      <c r="E20636" s="94"/>
      <c r="L20636" s="109"/>
      <c r="M20636" s="109"/>
    </row>
    <row r="20637" spans="3:13">
      <c r="C20637" s="109"/>
      <c r="D20637" s="109"/>
      <c r="E20637" s="94"/>
      <c r="L20637" s="109"/>
      <c r="M20637" s="109"/>
    </row>
    <row r="20638" spans="3:13">
      <c r="C20638" s="109"/>
      <c r="D20638" s="109"/>
      <c r="E20638" s="94"/>
      <c r="L20638" s="109"/>
      <c r="M20638" s="109"/>
    </row>
    <row r="20639" spans="3:13">
      <c r="C20639" s="109"/>
      <c r="D20639" s="109"/>
      <c r="E20639" s="94"/>
      <c r="L20639" s="109"/>
      <c r="M20639" s="109"/>
    </row>
    <row r="20640" spans="3:13">
      <c r="C20640" s="109"/>
      <c r="D20640" s="109"/>
      <c r="E20640" s="94"/>
      <c r="L20640" s="109"/>
      <c r="M20640" s="109"/>
    </row>
    <row r="20641" spans="3:13">
      <c r="C20641" s="109"/>
      <c r="D20641" s="109"/>
      <c r="E20641" s="94"/>
      <c r="L20641" s="109"/>
      <c r="M20641" s="109"/>
    </row>
    <row r="20642" spans="3:13">
      <c r="C20642" s="109"/>
      <c r="D20642" s="109"/>
      <c r="E20642" s="94"/>
      <c r="L20642" s="109"/>
      <c r="M20642" s="109"/>
    </row>
    <row r="20643" spans="3:13">
      <c r="C20643" s="109"/>
      <c r="D20643" s="109"/>
      <c r="E20643" s="94"/>
      <c r="L20643" s="109"/>
      <c r="M20643" s="109"/>
    </row>
    <row r="20644" spans="3:13">
      <c r="C20644" s="109"/>
      <c r="D20644" s="109"/>
      <c r="E20644" s="94"/>
      <c r="L20644" s="109"/>
      <c r="M20644" s="109"/>
    </row>
    <row r="20645" spans="3:13">
      <c r="C20645" s="109"/>
      <c r="D20645" s="109"/>
      <c r="E20645" s="94"/>
      <c r="L20645" s="109"/>
      <c r="M20645" s="109"/>
    </row>
    <row r="20646" spans="3:13">
      <c r="C20646" s="109"/>
      <c r="D20646" s="109"/>
      <c r="E20646" s="94"/>
      <c r="L20646" s="109"/>
      <c r="M20646" s="109"/>
    </row>
    <row r="20647" spans="3:13">
      <c r="C20647" s="109"/>
      <c r="D20647" s="109"/>
      <c r="E20647" s="94"/>
      <c r="L20647" s="109"/>
      <c r="M20647" s="109"/>
    </row>
    <row r="20648" spans="3:13">
      <c r="C20648" s="109"/>
      <c r="D20648" s="109"/>
      <c r="E20648" s="94"/>
      <c r="L20648" s="109"/>
      <c r="M20648" s="109"/>
    </row>
    <row r="20649" spans="3:13">
      <c r="C20649" s="109"/>
      <c r="D20649" s="109"/>
      <c r="E20649" s="94"/>
      <c r="L20649" s="109"/>
      <c r="M20649" s="109"/>
    </row>
    <row r="20650" spans="3:13">
      <c r="C20650" s="109"/>
      <c r="D20650" s="109"/>
      <c r="E20650" s="94"/>
      <c r="L20650" s="109"/>
      <c r="M20650" s="109"/>
    </row>
    <row r="20651" spans="3:13">
      <c r="C20651" s="109"/>
      <c r="D20651" s="109"/>
      <c r="E20651" s="94"/>
      <c r="L20651" s="109"/>
      <c r="M20651" s="109"/>
    </row>
    <row r="20652" spans="3:13">
      <c r="C20652" s="109"/>
      <c r="D20652" s="109"/>
      <c r="E20652" s="94"/>
      <c r="L20652" s="109"/>
      <c r="M20652" s="109"/>
    </row>
    <row r="20653" spans="3:13">
      <c r="C20653" s="109"/>
      <c r="D20653" s="109"/>
      <c r="E20653" s="94"/>
      <c r="L20653" s="109"/>
      <c r="M20653" s="109"/>
    </row>
    <row r="20654" spans="3:13">
      <c r="C20654" s="109"/>
      <c r="D20654" s="109"/>
      <c r="E20654" s="94"/>
      <c r="L20654" s="109"/>
      <c r="M20654" s="109"/>
    </row>
    <row r="20655" spans="3:13">
      <c r="C20655" s="109"/>
      <c r="D20655" s="109"/>
      <c r="E20655" s="94"/>
      <c r="L20655" s="109"/>
      <c r="M20655" s="109"/>
    </row>
    <row r="20656" spans="3:13">
      <c r="C20656" s="109"/>
      <c r="D20656" s="109"/>
      <c r="E20656" s="94"/>
      <c r="L20656" s="109"/>
      <c r="M20656" s="109"/>
    </row>
    <row r="20657" spans="3:13">
      <c r="C20657" s="109"/>
      <c r="D20657" s="109"/>
      <c r="E20657" s="94"/>
      <c r="L20657" s="109"/>
      <c r="M20657" s="109"/>
    </row>
    <row r="20658" spans="3:13">
      <c r="C20658" s="109"/>
      <c r="D20658" s="109"/>
      <c r="E20658" s="94"/>
      <c r="L20658" s="109"/>
      <c r="M20658" s="109"/>
    </row>
    <row r="20659" spans="3:13">
      <c r="C20659" s="109"/>
      <c r="D20659" s="109"/>
      <c r="E20659" s="94"/>
      <c r="L20659" s="109"/>
      <c r="M20659" s="109"/>
    </row>
    <row r="20660" spans="3:13">
      <c r="C20660" s="109"/>
      <c r="D20660" s="109"/>
      <c r="E20660" s="94"/>
      <c r="L20660" s="109"/>
      <c r="M20660" s="109"/>
    </row>
    <row r="20661" spans="3:13">
      <c r="C20661" s="109"/>
      <c r="D20661" s="109"/>
      <c r="E20661" s="94"/>
      <c r="L20661" s="109"/>
      <c r="M20661" s="109"/>
    </row>
    <row r="20662" spans="3:13">
      <c r="C20662" s="109"/>
      <c r="D20662" s="109"/>
      <c r="E20662" s="94"/>
      <c r="L20662" s="109"/>
      <c r="M20662" s="109"/>
    </row>
    <row r="20663" spans="3:13">
      <c r="C20663" s="109"/>
      <c r="D20663" s="109"/>
      <c r="E20663" s="94"/>
      <c r="L20663" s="109"/>
      <c r="M20663" s="109"/>
    </row>
    <row r="20664" spans="3:13">
      <c r="C20664" s="109"/>
      <c r="D20664" s="109"/>
      <c r="E20664" s="94"/>
      <c r="L20664" s="109"/>
      <c r="M20664" s="109"/>
    </row>
    <row r="20665" spans="3:13">
      <c r="C20665" s="109"/>
      <c r="D20665" s="109"/>
      <c r="E20665" s="94"/>
      <c r="L20665" s="109"/>
      <c r="M20665" s="109"/>
    </row>
    <row r="20666" spans="3:13">
      <c r="C20666" s="109"/>
      <c r="D20666" s="109"/>
      <c r="E20666" s="94"/>
      <c r="L20666" s="109"/>
      <c r="M20666" s="109"/>
    </row>
    <row r="20667" spans="3:13">
      <c r="C20667" s="109"/>
      <c r="D20667" s="109"/>
      <c r="E20667" s="94"/>
      <c r="L20667" s="109"/>
      <c r="M20667" s="109"/>
    </row>
    <row r="20668" spans="3:13">
      <c r="C20668" s="109"/>
      <c r="D20668" s="109"/>
      <c r="E20668" s="94"/>
      <c r="L20668" s="109"/>
      <c r="M20668" s="109"/>
    </row>
    <row r="20669" spans="3:13">
      <c r="C20669" s="109"/>
      <c r="D20669" s="109"/>
      <c r="E20669" s="94"/>
      <c r="L20669" s="109"/>
      <c r="M20669" s="109"/>
    </row>
    <row r="20670" spans="3:13">
      <c r="C20670" s="109"/>
      <c r="D20670" s="109"/>
      <c r="E20670" s="94"/>
      <c r="L20670" s="109"/>
      <c r="M20670" s="109"/>
    </row>
    <row r="20671" spans="3:13">
      <c r="C20671" s="109"/>
      <c r="D20671" s="109"/>
      <c r="E20671" s="94"/>
      <c r="L20671" s="109"/>
      <c r="M20671" s="109"/>
    </row>
    <row r="20672" spans="3:13">
      <c r="C20672" s="109"/>
      <c r="D20672" s="109"/>
      <c r="E20672" s="94"/>
      <c r="L20672" s="109"/>
      <c r="M20672" s="109"/>
    </row>
    <row r="20673" spans="3:13">
      <c r="C20673" s="109"/>
      <c r="D20673" s="109"/>
      <c r="E20673" s="94"/>
      <c r="L20673" s="109"/>
      <c r="M20673" s="109"/>
    </row>
    <row r="20674" spans="3:13">
      <c r="C20674" s="109"/>
      <c r="D20674" s="109"/>
      <c r="E20674" s="94"/>
      <c r="L20674" s="109"/>
      <c r="M20674" s="109"/>
    </row>
    <row r="20675" spans="3:13">
      <c r="C20675" s="109"/>
      <c r="D20675" s="109"/>
      <c r="E20675" s="94"/>
      <c r="L20675" s="109"/>
      <c r="M20675" s="109"/>
    </row>
    <row r="20676" spans="3:13">
      <c r="C20676" s="109"/>
      <c r="D20676" s="109"/>
      <c r="E20676" s="94"/>
      <c r="L20676" s="109"/>
      <c r="M20676" s="109"/>
    </row>
    <row r="20677" spans="3:13">
      <c r="C20677" s="109"/>
      <c r="D20677" s="109"/>
      <c r="E20677" s="94"/>
      <c r="L20677" s="109"/>
      <c r="M20677" s="109"/>
    </row>
    <row r="20678" spans="3:13">
      <c r="C20678" s="109"/>
      <c r="D20678" s="109"/>
      <c r="E20678" s="94"/>
      <c r="L20678" s="109"/>
      <c r="M20678" s="109"/>
    </row>
    <row r="20679" spans="3:13">
      <c r="C20679" s="109"/>
      <c r="D20679" s="109"/>
      <c r="E20679" s="94"/>
      <c r="L20679" s="109"/>
      <c r="M20679" s="109"/>
    </row>
    <row r="20680" spans="3:13">
      <c r="C20680" s="109"/>
      <c r="D20680" s="109"/>
      <c r="E20680" s="94"/>
      <c r="L20680" s="109"/>
      <c r="M20680" s="109"/>
    </row>
    <row r="20681" spans="3:13">
      <c r="C20681" s="109"/>
      <c r="D20681" s="109"/>
      <c r="E20681" s="94"/>
      <c r="L20681" s="109"/>
      <c r="M20681" s="109"/>
    </row>
    <row r="20682" spans="3:13">
      <c r="C20682" s="109"/>
      <c r="D20682" s="109"/>
      <c r="E20682" s="94"/>
      <c r="L20682" s="109"/>
      <c r="M20682" s="109"/>
    </row>
    <row r="20683" spans="3:13">
      <c r="C20683" s="109"/>
      <c r="D20683" s="109"/>
      <c r="E20683" s="94"/>
      <c r="L20683" s="109"/>
      <c r="M20683" s="109"/>
    </row>
    <row r="20684" spans="3:13">
      <c r="C20684" s="109"/>
      <c r="D20684" s="109"/>
      <c r="E20684" s="94"/>
      <c r="L20684" s="109"/>
      <c r="M20684" s="109"/>
    </row>
    <row r="20685" spans="3:13">
      <c r="C20685" s="109"/>
      <c r="D20685" s="109"/>
      <c r="E20685" s="94"/>
      <c r="L20685" s="109"/>
      <c r="M20685" s="109"/>
    </row>
    <row r="20686" spans="3:13">
      <c r="C20686" s="109"/>
      <c r="D20686" s="109"/>
      <c r="E20686" s="94"/>
      <c r="L20686" s="109"/>
      <c r="M20686" s="109"/>
    </row>
    <row r="20687" spans="3:13">
      <c r="C20687" s="109"/>
      <c r="D20687" s="109"/>
      <c r="E20687" s="94"/>
      <c r="L20687" s="109"/>
      <c r="M20687" s="109"/>
    </row>
    <row r="20688" spans="3:13">
      <c r="C20688" s="109"/>
      <c r="D20688" s="109"/>
      <c r="E20688" s="94"/>
      <c r="L20688" s="109"/>
      <c r="M20688" s="109"/>
    </row>
    <row r="20689" spans="3:13">
      <c r="C20689" s="109"/>
      <c r="D20689" s="109"/>
      <c r="E20689" s="94"/>
      <c r="L20689" s="109"/>
      <c r="M20689" s="109"/>
    </row>
    <row r="20690" spans="3:13">
      <c r="C20690" s="109"/>
      <c r="D20690" s="109"/>
      <c r="E20690" s="94"/>
      <c r="L20690" s="109"/>
      <c r="M20690" s="109"/>
    </row>
    <row r="20691" spans="3:13">
      <c r="C20691" s="109"/>
      <c r="D20691" s="109"/>
      <c r="E20691" s="94"/>
      <c r="L20691" s="109"/>
      <c r="M20691" s="109"/>
    </row>
    <row r="20692" spans="3:13">
      <c r="C20692" s="109"/>
      <c r="D20692" s="109"/>
      <c r="E20692" s="94"/>
      <c r="L20692" s="109"/>
      <c r="M20692" s="109"/>
    </row>
    <row r="20693" spans="3:13">
      <c r="C20693" s="109"/>
      <c r="D20693" s="109"/>
      <c r="E20693" s="94"/>
      <c r="L20693" s="109"/>
      <c r="M20693" s="109"/>
    </row>
    <row r="20694" spans="3:13">
      <c r="C20694" s="109"/>
      <c r="D20694" s="109"/>
      <c r="E20694" s="94"/>
      <c r="L20694" s="109"/>
      <c r="M20694" s="109"/>
    </row>
    <row r="20695" spans="3:13">
      <c r="C20695" s="109"/>
      <c r="D20695" s="109"/>
      <c r="E20695" s="94"/>
      <c r="L20695" s="109"/>
      <c r="M20695" s="109"/>
    </row>
    <row r="20696" spans="3:13">
      <c r="C20696" s="109"/>
      <c r="D20696" s="109"/>
      <c r="E20696" s="94"/>
      <c r="L20696" s="109"/>
      <c r="M20696" s="109"/>
    </row>
    <row r="20697" spans="3:13">
      <c r="C20697" s="109"/>
      <c r="D20697" s="109"/>
      <c r="E20697" s="94"/>
      <c r="L20697" s="109"/>
      <c r="M20697" s="109"/>
    </row>
    <row r="20698" spans="3:13">
      <c r="C20698" s="109"/>
      <c r="D20698" s="109"/>
      <c r="E20698" s="94"/>
      <c r="L20698" s="109"/>
      <c r="M20698" s="109"/>
    </row>
    <row r="20699" spans="3:13">
      <c r="C20699" s="109"/>
      <c r="D20699" s="109"/>
      <c r="E20699" s="94"/>
      <c r="L20699" s="109"/>
      <c r="M20699" s="109"/>
    </row>
    <row r="20700" spans="3:13">
      <c r="C20700" s="109"/>
      <c r="D20700" s="109"/>
      <c r="E20700" s="94"/>
      <c r="L20700" s="109"/>
      <c r="M20700" s="109"/>
    </row>
    <row r="20701" spans="3:13">
      <c r="C20701" s="109"/>
      <c r="D20701" s="109"/>
      <c r="E20701" s="94"/>
      <c r="L20701" s="109"/>
      <c r="M20701" s="109"/>
    </row>
    <row r="20702" spans="3:13">
      <c r="C20702" s="109"/>
      <c r="D20702" s="109"/>
      <c r="E20702" s="94"/>
      <c r="L20702" s="109"/>
      <c r="M20702" s="109"/>
    </row>
    <row r="20703" spans="3:13">
      <c r="C20703" s="109"/>
      <c r="D20703" s="109"/>
      <c r="E20703" s="94"/>
      <c r="L20703" s="109"/>
      <c r="M20703" s="109"/>
    </row>
    <row r="20704" spans="3:13">
      <c r="C20704" s="109"/>
      <c r="D20704" s="109"/>
      <c r="E20704" s="94"/>
      <c r="L20704" s="109"/>
      <c r="M20704" s="109"/>
    </row>
    <row r="20705" spans="3:13">
      <c r="C20705" s="109"/>
      <c r="D20705" s="109"/>
      <c r="E20705" s="94"/>
      <c r="L20705" s="109"/>
      <c r="M20705" s="109"/>
    </row>
    <row r="20706" spans="3:13">
      <c r="C20706" s="109"/>
      <c r="D20706" s="109"/>
      <c r="E20706" s="94"/>
      <c r="L20706" s="109"/>
      <c r="M20706" s="109"/>
    </row>
    <row r="20707" spans="3:13">
      <c r="C20707" s="109"/>
      <c r="D20707" s="109"/>
      <c r="E20707" s="94"/>
      <c r="L20707" s="109"/>
      <c r="M20707" s="109"/>
    </row>
    <row r="20708" spans="3:13">
      <c r="C20708" s="109"/>
      <c r="D20708" s="109"/>
      <c r="E20708" s="94"/>
      <c r="L20708" s="109"/>
      <c r="M20708" s="109"/>
    </row>
    <row r="20709" spans="3:13">
      <c r="C20709" s="109"/>
      <c r="D20709" s="109"/>
      <c r="E20709" s="94"/>
      <c r="L20709" s="109"/>
      <c r="M20709" s="109"/>
    </row>
    <row r="20710" spans="3:13">
      <c r="C20710" s="109"/>
      <c r="D20710" s="109"/>
      <c r="E20710" s="94"/>
      <c r="L20710" s="109"/>
      <c r="M20710" s="109"/>
    </row>
    <row r="20711" spans="3:13">
      <c r="C20711" s="109"/>
      <c r="D20711" s="109"/>
      <c r="E20711" s="94"/>
      <c r="L20711" s="109"/>
      <c r="M20711" s="109"/>
    </row>
    <row r="20712" spans="3:13">
      <c r="C20712" s="109"/>
      <c r="D20712" s="109"/>
      <c r="E20712" s="94"/>
      <c r="L20712" s="109"/>
      <c r="M20712" s="109"/>
    </row>
    <row r="20713" spans="3:13">
      <c r="C20713" s="109"/>
      <c r="D20713" s="109"/>
      <c r="E20713" s="94"/>
      <c r="L20713" s="109"/>
      <c r="M20713" s="109"/>
    </row>
    <row r="20714" spans="3:13">
      <c r="C20714" s="109"/>
      <c r="D20714" s="109"/>
      <c r="E20714" s="94"/>
      <c r="L20714" s="109"/>
      <c r="M20714" s="109"/>
    </row>
    <row r="20715" spans="3:13">
      <c r="C20715" s="109"/>
      <c r="D20715" s="109"/>
      <c r="E20715" s="94"/>
      <c r="L20715" s="109"/>
      <c r="M20715" s="109"/>
    </row>
    <row r="20716" spans="3:13">
      <c r="C20716" s="109"/>
      <c r="D20716" s="109"/>
      <c r="E20716" s="94"/>
      <c r="L20716" s="109"/>
      <c r="M20716" s="109"/>
    </row>
    <row r="20717" spans="3:13">
      <c r="C20717" s="109"/>
      <c r="D20717" s="109"/>
      <c r="E20717" s="94"/>
      <c r="L20717" s="109"/>
      <c r="M20717" s="109"/>
    </row>
    <row r="20718" spans="3:13">
      <c r="C20718" s="109"/>
      <c r="D20718" s="109"/>
      <c r="E20718" s="94"/>
      <c r="L20718" s="109"/>
      <c r="M20718" s="109"/>
    </row>
    <row r="20719" spans="3:13">
      <c r="C20719" s="109"/>
      <c r="D20719" s="109"/>
      <c r="E20719" s="94"/>
      <c r="L20719" s="109"/>
      <c r="M20719" s="109"/>
    </row>
    <row r="20720" spans="3:13">
      <c r="C20720" s="109"/>
      <c r="D20720" s="109"/>
      <c r="E20720" s="94"/>
      <c r="L20720" s="109"/>
      <c r="M20720" s="109"/>
    </row>
    <row r="20721" spans="3:13">
      <c r="C20721" s="109"/>
      <c r="D20721" s="109"/>
      <c r="E20721" s="94"/>
      <c r="L20721" s="109"/>
      <c r="M20721" s="109"/>
    </row>
    <row r="20722" spans="3:13">
      <c r="C20722" s="109"/>
      <c r="D20722" s="109"/>
      <c r="E20722" s="94"/>
      <c r="L20722" s="109"/>
      <c r="M20722" s="109"/>
    </row>
    <row r="20723" spans="3:13">
      <c r="C20723" s="109"/>
      <c r="D20723" s="109"/>
      <c r="E20723" s="94"/>
      <c r="L20723" s="109"/>
      <c r="M20723" s="109"/>
    </row>
    <row r="20724" spans="3:13">
      <c r="C20724" s="109"/>
      <c r="D20724" s="109"/>
      <c r="E20724" s="94"/>
      <c r="L20724" s="109"/>
      <c r="M20724" s="109"/>
    </row>
    <row r="20725" spans="3:13">
      <c r="C20725" s="109"/>
      <c r="D20725" s="109"/>
      <c r="E20725" s="94"/>
      <c r="L20725" s="109"/>
      <c r="M20725" s="109"/>
    </row>
    <row r="20726" spans="3:13">
      <c r="C20726" s="109"/>
      <c r="D20726" s="109"/>
      <c r="E20726" s="94"/>
      <c r="L20726" s="109"/>
      <c r="M20726" s="109"/>
    </row>
    <row r="20727" spans="3:13">
      <c r="C20727" s="109"/>
      <c r="D20727" s="109"/>
      <c r="E20727" s="94"/>
      <c r="L20727" s="109"/>
      <c r="M20727" s="109"/>
    </row>
    <row r="20728" spans="3:13">
      <c r="C20728" s="109"/>
      <c r="D20728" s="109"/>
      <c r="E20728" s="94"/>
      <c r="L20728" s="109"/>
      <c r="M20728" s="109"/>
    </row>
    <row r="20729" spans="3:13">
      <c r="C20729" s="109"/>
      <c r="D20729" s="109"/>
      <c r="E20729" s="94"/>
      <c r="L20729" s="109"/>
      <c r="M20729" s="109"/>
    </row>
    <row r="20730" spans="3:13">
      <c r="C20730" s="109"/>
      <c r="D20730" s="109"/>
      <c r="E20730" s="94"/>
      <c r="L20730" s="109"/>
      <c r="M20730" s="109"/>
    </row>
    <row r="20731" spans="3:13">
      <c r="C20731" s="109"/>
      <c r="D20731" s="109"/>
      <c r="E20731" s="94"/>
      <c r="L20731" s="109"/>
      <c r="M20731" s="109"/>
    </row>
    <row r="20732" spans="3:13">
      <c r="C20732" s="109"/>
      <c r="D20732" s="109"/>
      <c r="E20732" s="94"/>
      <c r="L20732" s="109"/>
      <c r="M20732" s="109"/>
    </row>
    <row r="20733" spans="3:13">
      <c r="C20733" s="109"/>
      <c r="D20733" s="109"/>
      <c r="E20733" s="94"/>
      <c r="L20733" s="109"/>
      <c r="M20733" s="109"/>
    </row>
    <row r="20734" spans="3:13">
      <c r="C20734" s="109"/>
      <c r="D20734" s="109"/>
      <c r="E20734" s="94"/>
      <c r="L20734" s="109"/>
      <c r="M20734" s="109"/>
    </row>
    <row r="20735" spans="3:13">
      <c r="C20735" s="109"/>
      <c r="D20735" s="109"/>
      <c r="E20735" s="94"/>
      <c r="L20735" s="109"/>
      <c r="M20735" s="109"/>
    </row>
    <row r="20736" spans="3:13">
      <c r="C20736" s="109"/>
      <c r="D20736" s="109"/>
      <c r="E20736" s="94"/>
      <c r="L20736" s="109"/>
      <c r="M20736" s="109"/>
    </row>
    <row r="20737" spans="3:13">
      <c r="C20737" s="109"/>
      <c r="D20737" s="109"/>
      <c r="E20737" s="94"/>
      <c r="L20737" s="109"/>
      <c r="M20737" s="109"/>
    </row>
    <row r="20738" spans="3:13">
      <c r="C20738" s="109"/>
      <c r="D20738" s="109"/>
      <c r="E20738" s="94"/>
      <c r="L20738" s="109"/>
      <c r="M20738" s="109"/>
    </row>
    <row r="20739" spans="3:13">
      <c r="C20739" s="109"/>
      <c r="D20739" s="109"/>
      <c r="E20739" s="94"/>
      <c r="L20739" s="109"/>
      <c r="M20739" s="109"/>
    </row>
    <row r="20740" spans="3:13">
      <c r="C20740" s="109"/>
      <c r="D20740" s="109"/>
      <c r="E20740" s="94"/>
      <c r="L20740" s="109"/>
      <c r="M20740" s="109"/>
    </row>
    <row r="20741" spans="3:13">
      <c r="C20741" s="109"/>
      <c r="D20741" s="109"/>
      <c r="E20741" s="94"/>
      <c r="L20741" s="109"/>
      <c r="M20741" s="109"/>
    </row>
    <row r="20742" spans="3:13">
      <c r="C20742" s="109"/>
      <c r="D20742" s="109"/>
      <c r="E20742" s="94"/>
      <c r="L20742" s="109"/>
      <c r="M20742" s="109"/>
    </row>
    <row r="20743" spans="3:13">
      <c r="C20743" s="109"/>
      <c r="D20743" s="109"/>
      <c r="E20743" s="94"/>
      <c r="L20743" s="109"/>
      <c r="M20743" s="109"/>
    </row>
    <row r="20744" spans="3:13">
      <c r="C20744" s="109"/>
      <c r="D20744" s="109"/>
      <c r="E20744" s="94"/>
      <c r="L20744" s="109"/>
      <c r="M20744" s="109"/>
    </row>
    <row r="20745" spans="3:13">
      <c r="C20745" s="109"/>
      <c r="D20745" s="109"/>
      <c r="E20745" s="94"/>
      <c r="L20745" s="109"/>
      <c r="M20745" s="109"/>
    </row>
    <row r="20746" spans="3:13">
      <c r="C20746" s="109"/>
      <c r="D20746" s="109"/>
      <c r="E20746" s="94"/>
      <c r="L20746" s="109"/>
      <c r="M20746" s="109"/>
    </row>
    <row r="20747" spans="3:13">
      <c r="C20747" s="109"/>
      <c r="D20747" s="109"/>
      <c r="E20747" s="94"/>
      <c r="L20747" s="109"/>
      <c r="M20747" s="109"/>
    </row>
    <row r="20748" spans="3:13">
      <c r="C20748" s="109"/>
      <c r="D20748" s="109"/>
      <c r="E20748" s="94"/>
      <c r="L20748" s="109"/>
      <c r="M20748" s="109"/>
    </row>
    <row r="20749" spans="3:13">
      <c r="C20749" s="109"/>
      <c r="D20749" s="109"/>
      <c r="E20749" s="94"/>
      <c r="L20749" s="109"/>
      <c r="M20749" s="109"/>
    </row>
    <row r="20750" spans="3:13">
      <c r="C20750" s="109"/>
      <c r="D20750" s="109"/>
      <c r="E20750" s="94"/>
      <c r="L20750" s="109"/>
      <c r="M20750" s="109"/>
    </row>
    <row r="20751" spans="3:13">
      <c r="C20751" s="109"/>
      <c r="D20751" s="109"/>
      <c r="E20751" s="94"/>
      <c r="L20751" s="109"/>
      <c r="M20751" s="109"/>
    </row>
    <row r="20752" spans="3:13">
      <c r="C20752" s="109"/>
      <c r="D20752" s="109"/>
      <c r="E20752" s="94"/>
      <c r="L20752" s="109"/>
      <c r="M20752" s="109"/>
    </row>
    <row r="20753" spans="3:13">
      <c r="C20753" s="109"/>
      <c r="D20753" s="109"/>
      <c r="E20753" s="94"/>
      <c r="L20753" s="109"/>
      <c r="M20753" s="109"/>
    </row>
    <row r="20754" spans="3:13">
      <c r="C20754" s="109"/>
      <c r="D20754" s="109"/>
      <c r="E20754" s="94"/>
      <c r="L20754" s="109"/>
      <c r="M20754" s="109"/>
    </row>
    <row r="20755" spans="3:13">
      <c r="C20755" s="109"/>
      <c r="D20755" s="109"/>
      <c r="E20755" s="94"/>
      <c r="L20755" s="109"/>
      <c r="M20755" s="109"/>
    </row>
    <row r="20756" spans="3:13">
      <c r="C20756" s="109"/>
      <c r="D20756" s="109"/>
      <c r="E20756" s="94"/>
      <c r="L20756" s="109"/>
      <c r="M20756" s="109"/>
    </row>
    <row r="20757" spans="3:13">
      <c r="C20757" s="109"/>
      <c r="D20757" s="109"/>
      <c r="E20757" s="94"/>
      <c r="L20757" s="109"/>
      <c r="M20757" s="109"/>
    </row>
    <row r="20758" spans="3:13">
      <c r="C20758" s="109"/>
      <c r="D20758" s="109"/>
      <c r="E20758" s="94"/>
      <c r="L20758" s="109"/>
      <c r="M20758" s="109"/>
    </row>
    <row r="20759" spans="3:13">
      <c r="C20759" s="109"/>
      <c r="D20759" s="109"/>
      <c r="E20759" s="94"/>
      <c r="L20759" s="109"/>
      <c r="M20759" s="109"/>
    </row>
    <row r="20760" spans="3:13">
      <c r="C20760" s="109"/>
      <c r="D20760" s="109"/>
      <c r="E20760" s="94"/>
      <c r="L20760" s="109"/>
      <c r="M20760" s="109"/>
    </row>
    <row r="20761" spans="3:13">
      <c r="C20761" s="109"/>
      <c r="D20761" s="109"/>
      <c r="E20761" s="94"/>
      <c r="L20761" s="109"/>
      <c r="M20761" s="109"/>
    </row>
    <row r="20762" spans="3:13">
      <c r="C20762" s="109"/>
      <c r="D20762" s="109"/>
      <c r="E20762" s="94"/>
      <c r="L20762" s="109"/>
      <c r="M20762" s="109"/>
    </row>
    <row r="20763" spans="3:13">
      <c r="C20763" s="109"/>
      <c r="D20763" s="109"/>
      <c r="E20763" s="94"/>
      <c r="L20763" s="109"/>
      <c r="M20763" s="109"/>
    </row>
    <row r="20764" spans="3:13">
      <c r="C20764" s="109"/>
      <c r="D20764" s="109"/>
      <c r="E20764" s="94"/>
      <c r="L20764" s="109"/>
      <c r="M20764" s="109"/>
    </row>
    <row r="20765" spans="3:13">
      <c r="C20765" s="109"/>
      <c r="D20765" s="109"/>
      <c r="E20765" s="94"/>
      <c r="L20765" s="109"/>
      <c r="M20765" s="109"/>
    </row>
    <row r="20766" spans="3:13">
      <c r="C20766" s="109"/>
      <c r="D20766" s="109"/>
      <c r="E20766" s="94"/>
      <c r="L20766" s="109"/>
      <c r="M20766" s="109"/>
    </row>
    <row r="20767" spans="3:13">
      <c r="C20767" s="109"/>
      <c r="D20767" s="109"/>
      <c r="E20767" s="94"/>
      <c r="L20767" s="109"/>
      <c r="M20767" s="109"/>
    </row>
    <row r="20768" spans="3:13">
      <c r="C20768" s="109"/>
      <c r="D20768" s="109"/>
      <c r="E20768" s="94"/>
      <c r="L20768" s="109"/>
      <c r="M20768" s="109"/>
    </row>
    <row r="20769" spans="3:13">
      <c r="C20769" s="109"/>
      <c r="D20769" s="109"/>
      <c r="E20769" s="94"/>
      <c r="L20769" s="109"/>
      <c r="M20769" s="109"/>
    </row>
    <row r="20770" spans="3:13">
      <c r="C20770" s="109"/>
      <c r="D20770" s="109"/>
      <c r="E20770" s="94"/>
      <c r="L20770" s="109"/>
      <c r="M20770" s="109"/>
    </row>
    <row r="20771" spans="3:13">
      <c r="C20771" s="109"/>
      <c r="D20771" s="109"/>
      <c r="E20771" s="94"/>
      <c r="L20771" s="109"/>
      <c r="M20771" s="109"/>
    </row>
    <row r="20772" spans="3:13">
      <c r="C20772" s="109"/>
      <c r="D20772" s="109"/>
      <c r="E20772" s="94"/>
      <c r="L20772" s="109"/>
      <c r="M20772" s="109"/>
    </row>
    <row r="20773" spans="3:13">
      <c r="C20773" s="109"/>
      <c r="D20773" s="109"/>
      <c r="E20773" s="94"/>
      <c r="L20773" s="109"/>
      <c r="M20773" s="109"/>
    </row>
    <row r="20774" spans="3:13">
      <c r="C20774" s="109"/>
      <c r="D20774" s="109"/>
      <c r="E20774" s="94"/>
      <c r="L20774" s="109"/>
      <c r="M20774" s="109"/>
    </row>
    <row r="20775" spans="3:13">
      <c r="C20775" s="109"/>
      <c r="D20775" s="109"/>
      <c r="E20775" s="94"/>
      <c r="L20775" s="109"/>
      <c r="M20775" s="109"/>
    </row>
    <row r="20776" spans="3:13">
      <c r="C20776" s="109"/>
      <c r="D20776" s="109"/>
      <c r="E20776" s="94"/>
      <c r="L20776" s="109"/>
      <c r="M20776" s="109"/>
    </row>
    <row r="20777" spans="3:13">
      <c r="C20777" s="109"/>
      <c r="D20777" s="109"/>
      <c r="E20777" s="94"/>
      <c r="L20777" s="109"/>
      <c r="M20777" s="109"/>
    </row>
    <row r="20778" spans="3:13">
      <c r="C20778" s="109"/>
      <c r="D20778" s="109"/>
      <c r="E20778" s="94"/>
      <c r="L20778" s="109"/>
      <c r="M20778" s="109"/>
    </row>
    <row r="20779" spans="3:13">
      <c r="C20779" s="109"/>
      <c r="D20779" s="109"/>
      <c r="E20779" s="94"/>
      <c r="L20779" s="109"/>
      <c r="M20779" s="109"/>
    </row>
    <row r="20780" spans="3:13">
      <c r="C20780" s="109"/>
      <c r="D20780" s="109"/>
      <c r="E20780" s="94"/>
      <c r="L20780" s="109"/>
      <c r="M20780" s="109"/>
    </row>
    <row r="20781" spans="3:13">
      <c r="C20781" s="109"/>
      <c r="D20781" s="109"/>
      <c r="E20781" s="94"/>
      <c r="L20781" s="109"/>
      <c r="M20781" s="109"/>
    </row>
    <row r="20782" spans="3:13">
      <c r="C20782" s="109"/>
      <c r="D20782" s="109"/>
      <c r="E20782" s="94"/>
      <c r="L20782" s="109"/>
      <c r="M20782" s="109"/>
    </row>
    <row r="20783" spans="3:13">
      <c r="C20783" s="109"/>
      <c r="D20783" s="109"/>
      <c r="E20783" s="94"/>
      <c r="L20783" s="109"/>
      <c r="M20783" s="109"/>
    </row>
    <row r="20784" spans="3:13">
      <c r="C20784" s="109"/>
      <c r="D20784" s="109"/>
      <c r="E20784" s="94"/>
      <c r="L20784" s="109"/>
      <c r="M20784" s="109"/>
    </row>
    <row r="20785" spans="3:13">
      <c r="C20785" s="109"/>
      <c r="D20785" s="109"/>
      <c r="E20785" s="94"/>
      <c r="L20785" s="109"/>
      <c r="M20785" s="109"/>
    </row>
    <row r="20786" spans="3:13">
      <c r="C20786" s="109"/>
      <c r="D20786" s="109"/>
      <c r="E20786" s="94"/>
      <c r="L20786" s="109"/>
      <c r="M20786" s="109"/>
    </row>
    <row r="20787" spans="3:13">
      <c r="C20787" s="109"/>
      <c r="D20787" s="109"/>
      <c r="E20787" s="94"/>
      <c r="L20787" s="109"/>
      <c r="M20787" s="109"/>
    </row>
    <row r="20788" spans="3:13">
      <c r="C20788" s="109"/>
      <c r="D20788" s="109"/>
      <c r="E20788" s="94"/>
      <c r="L20788" s="109"/>
      <c r="M20788" s="109"/>
    </row>
    <row r="20789" spans="3:13">
      <c r="C20789" s="109"/>
      <c r="D20789" s="109"/>
      <c r="E20789" s="94"/>
      <c r="L20789" s="109"/>
      <c r="M20789" s="109"/>
    </row>
    <row r="20790" spans="3:13">
      <c r="C20790" s="109"/>
      <c r="D20790" s="109"/>
      <c r="E20790" s="94"/>
      <c r="L20790" s="109"/>
      <c r="M20790" s="109"/>
    </row>
    <row r="20791" spans="3:13">
      <c r="C20791" s="109"/>
      <c r="D20791" s="109"/>
      <c r="E20791" s="94"/>
      <c r="L20791" s="109"/>
      <c r="M20791" s="109"/>
    </row>
    <row r="20792" spans="3:13">
      <c r="C20792" s="109"/>
      <c r="D20792" s="109"/>
      <c r="E20792" s="94"/>
      <c r="L20792" s="109"/>
      <c r="M20792" s="109"/>
    </row>
    <row r="20793" spans="3:13">
      <c r="C20793" s="109"/>
      <c r="D20793" s="109"/>
      <c r="E20793" s="94"/>
      <c r="L20793" s="109"/>
      <c r="M20793" s="109"/>
    </row>
    <row r="20794" spans="3:13">
      <c r="C20794" s="109"/>
      <c r="D20794" s="109"/>
      <c r="E20794" s="94"/>
      <c r="L20794" s="109"/>
      <c r="M20794" s="109"/>
    </row>
    <row r="20795" spans="3:13">
      <c r="C20795" s="109"/>
      <c r="D20795" s="109"/>
      <c r="E20795" s="94"/>
      <c r="L20795" s="109"/>
      <c r="M20795" s="109"/>
    </row>
    <row r="20796" spans="3:13">
      <c r="C20796" s="109"/>
      <c r="D20796" s="109"/>
      <c r="E20796" s="94"/>
      <c r="L20796" s="109"/>
      <c r="M20796" s="109"/>
    </row>
    <row r="20797" spans="3:13">
      <c r="C20797" s="109"/>
      <c r="D20797" s="109"/>
      <c r="E20797" s="94"/>
      <c r="L20797" s="109"/>
      <c r="M20797" s="109"/>
    </row>
    <row r="20798" spans="3:13">
      <c r="C20798" s="109"/>
      <c r="D20798" s="109"/>
      <c r="E20798" s="94"/>
      <c r="L20798" s="109"/>
      <c r="M20798" s="109"/>
    </row>
    <row r="20799" spans="3:13">
      <c r="C20799" s="109"/>
      <c r="D20799" s="109"/>
      <c r="E20799" s="94"/>
      <c r="L20799" s="109"/>
      <c r="M20799" s="109"/>
    </row>
    <row r="20800" spans="3:13">
      <c r="C20800" s="109"/>
      <c r="D20800" s="109"/>
      <c r="E20800" s="94"/>
      <c r="L20800" s="109"/>
      <c r="M20800" s="109"/>
    </row>
    <row r="20801" spans="3:13">
      <c r="C20801" s="109"/>
      <c r="D20801" s="109"/>
      <c r="E20801" s="94"/>
      <c r="L20801" s="109"/>
      <c r="M20801" s="109"/>
    </row>
    <row r="20802" spans="3:13">
      <c r="C20802" s="109"/>
      <c r="D20802" s="109"/>
      <c r="E20802" s="94"/>
      <c r="L20802" s="109"/>
      <c r="M20802" s="109"/>
    </row>
    <row r="20803" spans="3:13">
      <c r="C20803" s="109"/>
      <c r="D20803" s="109"/>
      <c r="E20803" s="94"/>
      <c r="L20803" s="109"/>
      <c r="M20803" s="109"/>
    </row>
    <row r="20804" spans="3:13">
      <c r="C20804" s="109"/>
      <c r="D20804" s="109"/>
      <c r="E20804" s="94"/>
      <c r="L20804" s="109"/>
      <c r="M20804" s="109"/>
    </row>
    <row r="20805" spans="3:13">
      <c r="C20805" s="109"/>
      <c r="D20805" s="109"/>
      <c r="E20805" s="94"/>
      <c r="L20805" s="109"/>
      <c r="M20805" s="109"/>
    </row>
    <row r="20806" spans="3:13">
      <c r="C20806" s="109"/>
      <c r="D20806" s="109"/>
      <c r="E20806" s="94"/>
      <c r="L20806" s="109"/>
      <c r="M20806" s="109"/>
    </row>
    <row r="20807" spans="3:13">
      <c r="C20807" s="109"/>
      <c r="D20807" s="109"/>
      <c r="E20807" s="94"/>
      <c r="L20807" s="109"/>
      <c r="M20807" s="109"/>
    </row>
    <row r="20808" spans="3:13">
      <c r="C20808" s="109"/>
      <c r="D20808" s="109"/>
      <c r="E20808" s="94"/>
      <c r="L20808" s="109"/>
      <c r="M20808" s="109"/>
    </row>
    <row r="20809" spans="3:13">
      <c r="C20809" s="109"/>
      <c r="D20809" s="109"/>
      <c r="E20809" s="94"/>
      <c r="L20809" s="109"/>
      <c r="M20809" s="109"/>
    </row>
    <row r="20810" spans="3:13">
      <c r="C20810" s="109"/>
      <c r="D20810" s="109"/>
      <c r="E20810" s="94"/>
      <c r="L20810" s="109"/>
      <c r="M20810" s="109"/>
    </row>
    <row r="20811" spans="3:13">
      <c r="C20811" s="109"/>
      <c r="D20811" s="109"/>
      <c r="E20811" s="94"/>
      <c r="L20811" s="109"/>
      <c r="M20811" s="109"/>
    </row>
    <row r="20812" spans="3:13">
      <c r="C20812" s="109"/>
      <c r="D20812" s="109"/>
      <c r="E20812" s="94"/>
      <c r="L20812" s="109"/>
      <c r="M20812" s="109"/>
    </row>
    <row r="20813" spans="3:13">
      <c r="C20813" s="109"/>
      <c r="D20813" s="109"/>
      <c r="E20813" s="94"/>
      <c r="L20813" s="109"/>
      <c r="M20813" s="109"/>
    </row>
    <row r="20814" spans="3:13">
      <c r="C20814" s="109"/>
      <c r="D20814" s="109"/>
      <c r="E20814" s="94"/>
      <c r="L20814" s="109"/>
      <c r="M20814" s="109"/>
    </row>
    <row r="20815" spans="3:13">
      <c r="C20815" s="109"/>
      <c r="D20815" s="109"/>
      <c r="E20815" s="94"/>
      <c r="L20815" s="109"/>
      <c r="M20815" s="109"/>
    </row>
    <row r="20816" spans="3:13">
      <c r="C20816" s="109"/>
      <c r="D20816" s="109"/>
      <c r="E20816" s="94"/>
      <c r="L20816" s="109"/>
      <c r="M20816" s="109"/>
    </row>
    <row r="20817" spans="3:13">
      <c r="C20817" s="109"/>
      <c r="D20817" s="109"/>
      <c r="E20817" s="94"/>
      <c r="L20817" s="109"/>
      <c r="M20817" s="109"/>
    </row>
    <row r="20818" spans="3:13">
      <c r="C20818" s="109"/>
      <c r="D20818" s="109"/>
      <c r="E20818" s="94"/>
      <c r="L20818" s="109"/>
      <c r="M20818" s="109"/>
    </row>
    <row r="20819" spans="3:13">
      <c r="C20819" s="109"/>
      <c r="D20819" s="109"/>
      <c r="E20819" s="94"/>
      <c r="L20819" s="109"/>
      <c r="M20819" s="109"/>
    </row>
    <row r="20820" spans="3:13">
      <c r="C20820" s="109"/>
      <c r="D20820" s="109"/>
      <c r="E20820" s="94"/>
      <c r="L20820" s="109"/>
      <c r="M20820" s="109"/>
    </row>
    <row r="20821" spans="3:13">
      <c r="C20821" s="109"/>
      <c r="D20821" s="109"/>
      <c r="E20821" s="94"/>
      <c r="L20821" s="109"/>
      <c r="M20821" s="109"/>
    </row>
    <row r="20822" spans="3:13">
      <c r="C20822" s="109"/>
      <c r="D20822" s="109"/>
      <c r="E20822" s="94"/>
      <c r="L20822" s="109"/>
      <c r="M20822" s="109"/>
    </row>
    <row r="20823" spans="3:13">
      <c r="C20823" s="109"/>
      <c r="D20823" s="109"/>
      <c r="E20823" s="94"/>
      <c r="L20823" s="109"/>
      <c r="M20823" s="109"/>
    </row>
    <row r="20824" spans="3:13">
      <c r="C20824" s="109"/>
      <c r="D20824" s="109"/>
      <c r="E20824" s="94"/>
      <c r="L20824" s="109"/>
      <c r="M20824" s="109"/>
    </row>
    <row r="20825" spans="3:13">
      <c r="C20825" s="109"/>
      <c r="D20825" s="109"/>
      <c r="E20825" s="94"/>
      <c r="L20825" s="109"/>
      <c r="M20825" s="109"/>
    </row>
    <row r="20826" spans="3:13">
      <c r="C20826" s="109"/>
      <c r="D20826" s="109"/>
      <c r="E20826" s="94"/>
      <c r="L20826" s="109"/>
      <c r="M20826" s="109"/>
    </row>
    <row r="20827" spans="3:13">
      <c r="C20827" s="109"/>
      <c r="D20827" s="109"/>
      <c r="E20827" s="94"/>
      <c r="L20827" s="109"/>
      <c r="M20827" s="109"/>
    </row>
    <row r="20828" spans="3:13">
      <c r="C20828" s="109"/>
      <c r="D20828" s="109"/>
      <c r="E20828" s="94"/>
      <c r="L20828" s="109"/>
      <c r="M20828" s="109"/>
    </row>
    <row r="20829" spans="3:13">
      <c r="C20829" s="109"/>
      <c r="D20829" s="109"/>
      <c r="E20829" s="94"/>
      <c r="L20829" s="109"/>
      <c r="M20829" s="109"/>
    </row>
    <row r="20830" spans="3:13">
      <c r="C20830" s="109"/>
      <c r="D20830" s="109"/>
      <c r="E20830" s="94"/>
      <c r="L20830" s="109"/>
      <c r="M20830" s="109"/>
    </row>
    <row r="20831" spans="3:13">
      <c r="C20831" s="109"/>
      <c r="D20831" s="109"/>
      <c r="E20831" s="94"/>
      <c r="L20831" s="109"/>
      <c r="M20831" s="109"/>
    </row>
    <row r="20832" spans="3:13">
      <c r="C20832" s="109"/>
      <c r="D20832" s="109"/>
      <c r="E20832" s="94"/>
      <c r="L20832" s="109"/>
      <c r="M20832" s="109"/>
    </row>
    <row r="20833" spans="3:13">
      <c r="C20833" s="109"/>
      <c r="D20833" s="109"/>
      <c r="E20833" s="94"/>
      <c r="L20833" s="109"/>
      <c r="M20833" s="109"/>
    </row>
    <row r="20834" spans="3:13">
      <c r="C20834" s="109"/>
      <c r="D20834" s="109"/>
      <c r="E20834" s="94"/>
      <c r="L20834" s="109"/>
      <c r="M20834" s="109"/>
    </row>
    <row r="20835" spans="3:13">
      <c r="C20835" s="109"/>
      <c r="D20835" s="109"/>
      <c r="E20835" s="94"/>
      <c r="L20835" s="109"/>
      <c r="M20835" s="109"/>
    </row>
    <row r="20836" spans="3:13">
      <c r="C20836" s="109"/>
      <c r="D20836" s="109"/>
      <c r="E20836" s="94"/>
      <c r="L20836" s="109"/>
      <c r="M20836" s="109"/>
    </row>
    <row r="20837" spans="3:13">
      <c r="C20837" s="109"/>
      <c r="D20837" s="109"/>
      <c r="E20837" s="94"/>
      <c r="L20837" s="109"/>
      <c r="M20837" s="109"/>
    </row>
    <row r="20838" spans="3:13">
      <c r="C20838" s="109"/>
      <c r="D20838" s="109"/>
      <c r="E20838" s="94"/>
      <c r="L20838" s="109"/>
      <c r="M20838" s="109"/>
    </row>
    <row r="20839" spans="3:13">
      <c r="C20839" s="109"/>
      <c r="D20839" s="109"/>
      <c r="E20839" s="94"/>
      <c r="L20839" s="109"/>
      <c r="M20839" s="109"/>
    </row>
    <row r="20840" spans="3:13">
      <c r="C20840" s="109"/>
      <c r="D20840" s="109"/>
      <c r="E20840" s="94"/>
      <c r="L20840" s="109"/>
      <c r="M20840" s="109"/>
    </row>
    <row r="20841" spans="3:13">
      <c r="C20841" s="109"/>
      <c r="D20841" s="109"/>
      <c r="E20841" s="94"/>
      <c r="L20841" s="109"/>
      <c r="M20841" s="109"/>
    </row>
    <row r="20842" spans="3:13">
      <c r="C20842" s="109"/>
      <c r="D20842" s="109"/>
      <c r="E20842" s="94"/>
      <c r="L20842" s="109"/>
      <c r="M20842" s="109"/>
    </row>
    <row r="20843" spans="3:13">
      <c r="C20843" s="109"/>
      <c r="D20843" s="109"/>
      <c r="E20843" s="94"/>
      <c r="L20843" s="109"/>
      <c r="M20843" s="109"/>
    </row>
    <row r="20844" spans="3:13">
      <c r="C20844" s="109"/>
      <c r="D20844" s="109"/>
      <c r="E20844" s="94"/>
      <c r="L20844" s="109"/>
      <c r="M20844" s="109"/>
    </row>
    <row r="20845" spans="3:13">
      <c r="C20845" s="109"/>
      <c r="D20845" s="109"/>
      <c r="E20845" s="94"/>
      <c r="L20845" s="109"/>
      <c r="M20845" s="109"/>
    </row>
    <row r="20846" spans="3:13">
      <c r="C20846" s="109"/>
      <c r="D20846" s="109"/>
      <c r="E20846" s="94"/>
      <c r="L20846" s="109"/>
      <c r="M20846" s="109"/>
    </row>
    <row r="20847" spans="3:13">
      <c r="C20847" s="109"/>
      <c r="D20847" s="109"/>
      <c r="E20847" s="94"/>
      <c r="L20847" s="109"/>
      <c r="M20847" s="109"/>
    </row>
    <row r="20848" spans="3:13">
      <c r="C20848" s="109"/>
      <c r="D20848" s="109"/>
      <c r="E20848" s="94"/>
      <c r="L20848" s="109"/>
      <c r="M20848" s="109"/>
    </row>
    <row r="20849" spans="3:13">
      <c r="C20849" s="109"/>
      <c r="D20849" s="109"/>
      <c r="E20849" s="94"/>
      <c r="L20849" s="109"/>
      <c r="M20849" s="109"/>
    </row>
    <row r="20850" spans="3:13">
      <c r="C20850" s="109"/>
      <c r="D20850" s="109"/>
      <c r="E20850" s="94"/>
      <c r="L20850" s="109"/>
      <c r="M20850" s="109"/>
    </row>
    <row r="20851" spans="3:13">
      <c r="C20851" s="109"/>
      <c r="D20851" s="109"/>
      <c r="E20851" s="94"/>
      <c r="L20851" s="109"/>
      <c r="M20851" s="109"/>
    </row>
    <row r="20852" spans="3:13">
      <c r="C20852" s="109"/>
      <c r="D20852" s="109"/>
      <c r="E20852" s="94"/>
      <c r="L20852" s="109"/>
      <c r="M20852" s="109"/>
    </row>
    <row r="20853" spans="3:13">
      <c r="C20853" s="109"/>
      <c r="D20853" s="109"/>
      <c r="E20853" s="94"/>
      <c r="L20853" s="109"/>
      <c r="M20853" s="109"/>
    </row>
    <row r="20854" spans="3:13">
      <c r="C20854" s="109"/>
      <c r="D20854" s="109"/>
      <c r="E20854" s="94"/>
      <c r="L20854" s="109"/>
      <c r="M20854" s="109"/>
    </row>
    <row r="20855" spans="3:13">
      <c r="C20855" s="109"/>
      <c r="D20855" s="109"/>
      <c r="E20855" s="94"/>
      <c r="L20855" s="109"/>
      <c r="M20855" s="109"/>
    </row>
    <row r="20856" spans="3:13">
      <c r="C20856" s="109"/>
      <c r="D20856" s="109"/>
      <c r="E20856" s="94"/>
      <c r="L20856" s="109"/>
      <c r="M20856" s="109"/>
    </row>
    <row r="20857" spans="3:13">
      <c r="C20857" s="109"/>
      <c r="D20857" s="109"/>
      <c r="E20857" s="94"/>
      <c r="L20857" s="109"/>
      <c r="M20857" s="109"/>
    </row>
    <row r="20858" spans="3:13">
      <c r="C20858" s="109"/>
      <c r="D20858" s="109"/>
      <c r="E20858" s="94"/>
      <c r="L20858" s="109"/>
      <c r="M20858" s="109"/>
    </row>
    <row r="20859" spans="3:13">
      <c r="C20859" s="109"/>
      <c r="D20859" s="109"/>
      <c r="E20859" s="94"/>
      <c r="L20859" s="109"/>
      <c r="M20859" s="109"/>
    </row>
    <row r="20860" spans="3:13">
      <c r="C20860" s="109"/>
      <c r="D20860" s="109"/>
      <c r="E20860" s="94"/>
      <c r="L20860" s="109"/>
      <c r="M20860" s="109"/>
    </row>
    <row r="20861" spans="3:13">
      <c r="C20861" s="109"/>
      <c r="D20861" s="109"/>
      <c r="E20861" s="94"/>
      <c r="L20861" s="109"/>
      <c r="M20861" s="109"/>
    </row>
    <row r="20862" spans="3:13">
      <c r="C20862" s="109"/>
      <c r="D20862" s="109"/>
      <c r="E20862" s="94"/>
      <c r="L20862" s="109"/>
      <c r="M20862" s="109"/>
    </row>
    <row r="20863" spans="3:13">
      <c r="C20863" s="109"/>
      <c r="D20863" s="109"/>
      <c r="E20863" s="94"/>
      <c r="L20863" s="109"/>
      <c r="M20863" s="109"/>
    </row>
    <row r="20864" spans="3:13">
      <c r="C20864" s="109"/>
      <c r="D20864" s="109"/>
      <c r="E20864" s="94"/>
      <c r="L20864" s="109"/>
      <c r="M20864" s="109"/>
    </row>
    <row r="20865" spans="3:13">
      <c r="C20865" s="109"/>
      <c r="D20865" s="109"/>
      <c r="E20865" s="94"/>
      <c r="L20865" s="109"/>
      <c r="M20865" s="109"/>
    </row>
    <row r="20866" spans="3:13">
      <c r="C20866" s="109"/>
      <c r="D20866" s="109"/>
      <c r="E20866" s="94"/>
      <c r="L20866" s="109"/>
      <c r="M20866" s="109"/>
    </row>
    <row r="20867" spans="3:13">
      <c r="C20867" s="109"/>
      <c r="D20867" s="109"/>
      <c r="E20867" s="94"/>
      <c r="L20867" s="109"/>
      <c r="M20867" s="109"/>
    </row>
    <row r="20868" spans="3:13">
      <c r="C20868" s="109"/>
      <c r="D20868" s="109"/>
      <c r="E20868" s="94"/>
      <c r="L20868" s="109"/>
      <c r="M20868" s="109"/>
    </row>
    <row r="20869" spans="3:13">
      <c r="C20869" s="109"/>
      <c r="D20869" s="109"/>
      <c r="E20869" s="94"/>
      <c r="L20869" s="109"/>
      <c r="M20869" s="109"/>
    </row>
    <row r="20870" spans="3:13">
      <c r="C20870" s="109"/>
      <c r="D20870" s="109"/>
      <c r="E20870" s="94"/>
      <c r="L20870" s="109"/>
      <c r="M20870" s="109"/>
    </row>
    <row r="20871" spans="3:13">
      <c r="C20871" s="109"/>
      <c r="D20871" s="109"/>
      <c r="E20871" s="94"/>
      <c r="L20871" s="109"/>
      <c r="M20871" s="109"/>
    </row>
    <row r="20872" spans="3:13">
      <c r="C20872" s="109"/>
      <c r="D20872" s="109"/>
      <c r="E20872" s="94"/>
      <c r="L20872" s="109"/>
      <c r="M20872" s="109"/>
    </row>
    <row r="20873" spans="3:13">
      <c r="C20873" s="109"/>
      <c r="D20873" s="109"/>
      <c r="E20873" s="94"/>
      <c r="L20873" s="109"/>
      <c r="M20873" s="109"/>
    </row>
    <row r="20874" spans="3:13">
      <c r="C20874" s="109"/>
      <c r="D20874" s="109"/>
      <c r="E20874" s="94"/>
      <c r="L20874" s="109"/>
      <c r="M20874" s="109"/>
    </row>
    <row r="20875" spans="3:13">
      <c r="C20875" s="109"/>
      <c r="D20875" s="109"/>
      <c r="E20875" s="94"/>
      <c r="L20875" s="109"/>
      <c r="M20875" s="109"/>
    </row>
    <row r="20876" spans="3:13">
      <c r="C20876" s="109"/>
      <c r="D20876" s="109"/>
      <c r="E20876" s="94"/>
      <c r="L20876" s="109"/>
      <c r="M20876" s="109"/>
    </row>
    <row r="20877" spans="3:13">
      <c r="C20877" s="109"/>
      <c r="D20877" s="109"/>
      <c r="E20877" s="94"/>
      <c r="L20877" s="109"/>
      <c r="M20877" s="109"/>
    </row>
    <row r="20878" spans="3:13">
      <c r="C20878" s="109"/>
      <c r="D20878" s="109"/>
      <c r="E20878" s="94"/>
      <c r="L20878" s="109"/>
      <c r="M20878" s="109"/>
    </row>
    <row r="20879" spans="3:13">
      <c r="C20879" s="109"/>
      <c r="D20879" s="109"/>
      <c r="E20879" s="94"/>
      <c r="L20879" s="109"/>
      <c r="M20879" s="109"/>
    </row>
    <row r="20880" spans="3:13">
      <c r="C20880" s="109"/>
      <c r="D20880" s="109"/>
      <c r="E20880" s="94"/>
      <c r="L20880" s="109"/>
      <c r="M20880" s="109"/>
    </row>
    <row r="20881" spans="3:13">
      <c r="C20881" s="109"/>
      <c r="D20881" s="109"/>
      <c r="E20881" s="94"/>
      <c r="L20881" s="109"/>
      <c r="M20881" s="109"/>
    </row>
    <row r="20882" spans="3:13">
      <c r="C20882" s="109"/>
      <c r="D20882" s="109"/>
      <c r="E20882" s="94"/>
      <c r="L20882" s="109"/>
      <c r="M20882" s="109"/>
    </row>
    <row r="20883" spans="3:13">
      <c r="C20883" s="109"/>
      <c r="D20883" s="109"/>
      <c r="E20883" s="94"/>
      <c r="L20883" s="109"/>
      <c r="M20883" s="109"/>
    </row>
    <row r="20884" spans="3:13">
      <c r="C20884" s="109"/>
      <c r="D20884" s="109"/>
      <c r="E20884" s="94"/>
      <c r="L20884" s="109"/>
      <c r="M20884" s="109"/>
    </row>
    <row r="20885" spans="3:13">
      <c r="C20885" s="109"/>
      <c r="D20885" s="109"/>
      <c r="E20885" s="94"/>
      <c r="L20885" s="109"/>
      <c r="M20885" s="109"/>
    </row>
    <row r="20886" spans="3:13">
      <c r="C20886" s="109"/>
      <c r="D20886" s="109"/>
      <c r="E20886" s="94"/>
      <c r="L20886" s="109"/>
      <c r="M20886" s="109"/>
    </row>
    <row r="20887" spans="3:13">
      <c r="C20887" s="109"/>
      <c r="D20887" s="109"/>
      <c r="E20887" s="94"/>
      <c r="L20887" s="109"/>
      <c r="M20887" s="109"/>
    </row>
    <row r="20888" spans="3:13">
      <c r="C20888" s="109"/>
      <c r="D20888" s="109"/>
      <c r="E20888" s="94"/>
      <c r="L20888" s="109"/>
      <c r="M20888" s="109"/>
    </row>
    <row r="20889" spans="3:13">
      <c r="C20889" s="109"/>
      <c r="D20889" s="109"/>
      <c r="E20889" s="94"/>
      <c r="L20889" s="109"/>
      <c r="M20889" s="109"/>
    </row>
    <row r="20890" spans="3:13">
      <c r="C20890" s="109"/>
      <c r="D20890" s="109"/>
      <c r="E20890" s="94"/>
      <c r="L20890" s="109"/>
      <c r="M20890" s="109"/>
    </row>
    <row r="20891" spans="3:13">
      <c r="C20891" s="109"/>
      <c r="D20891" s="109"/>
      <c r="E20891" s="94"/>
      <c r="L20891" s="109"/>
      <c r="M20891" s="109"/>
    </row>
    <row r="20892" spans="3:13">
      <c r="C20892" s="109"/>
      <c r="D20892" s="109"/>
      <c r="E20892" s="94"/>
      <c r="L20892" s="109"/>
      <c r="M20892" s="109"/>
    </row>
    <row r="20893" spans="3:13">
      <c r="C20893" s="109"/>
      <c r="D20893" s="109"/>
      <c r="E20893" s="94"/>
      <c r="L20893" s="109"/>
      <c r="M20893" s="109"/>
    </row>
    <row r="20894" spans="3:13">
      <c r="C20894" s="109"/>
      <c r="D20894" s="109"/>
      <c r="E20894" s="94"/>
      <c r="L20894" s="109"/>
      <c r="M20894" s="109"/>
    </row>
    <row r="20895" spans="3:13">
      <c r="C20895" s="109"/>
      <c r="D20895" s="109"/>
      <c r="E20895" s="94"/>
      <c r="L20895" s="109"/>
      <c r="M20895" s="109"/>
    </row>
    <row r="20896" spans="3:13">
      <c r="C20896" s="109"/>
      <c r="D20896" s="109"/>
      <c r="E20896" s="94"/>
      <c r="L20896" s="109"/>
      <c r="M20896" s="109"/>
    </row>
    <row r="20897" spans="3:13">
      <c r="C20897" s="109"/>
      <c r="D20897" s="109"/>
      <c r="E20897" s="94"/>
      <c r="L20897" s="109"/>
      <c r="M20897" s="109"/>
    </row>
    <row r="20898" spans="3:13">
      <c r="C20898" s="109"/>
      <c r="D20898" s="109"/>
      <c r="E20898" s="94"/>
      <c r="L20898" s="109"/>
      <c r="M20898" s="109"/>
    </row>
    <row r="20899" spans="3:13">
      <c r="C20899" s="109"/>
      <c r="D20899" s="109"/>
      <c r="E20899" s="94"/>
      <c r="L20899" s="109"/>
      <c r="M20899" s="109"/>
    </row>
    <row r="20900" spans="3:13">
      <c r="C20900" s="109"/>
      <c r="D20900" s="109"/>
      <c r="E20900" s="94"/>
      <c r="L20900" s="109"/>
      <c r="M20900" s="109"/>
    </row>
    <row r="20901" spans="3:13">
      <c r="C20901" s="109"/>
      <c r="D20901" s="109"/>
      <c r="E20901" s="94"/>
      <c r="L20901" s="109"/>
      <c r="M20901" s="109"/>
    </row>
    <row r="20902" spans="3:13">
      <c r="C20902" s="109"/>
      <c r="D20902" s="109"/>
      <c r="E20902" s="94"/>
      <c r="L20902" s="109"/>
      <c r="M20902" s="109"/>
    </row>
    <row r="20903" spans="3:13">
      <c r="C20903" s="109"/>
      <c r="D20903" s="109"/>
      <c r="E20903" s="94"/>
      <c r="L20903" s="109"/>
      <c r="M20903" s="109"/>
    </row>
    <row r="20904" spans="3:13">
      <c r="C20904" s="109"/>
      <c r="D20904" s="109"/>
      <c r="E20904" s="94"/>
      <c r="L20904" s="109"/>
      <c r="M20904" s="109"/>
    </row>
    <row r="20905" spans="3:13">
      <c r="C20905" s="109"/>
      <c r="D20905" s="109"/>
      <c r="E20905" s="94"/>
      <c r="L20905" s="109"/>
      <c r="M20905" s="109"/>
    </row>
    <row r="20906" spans="3:13">
      <c r="C20906" s="109"/>
      <c r="D20906" s="109"/>
      <c r="E20906" s="94"/>
      <c r="L20906" s="109"/>
      <c r="M20906" s="109"/>
    </row>
    <row r="20907" spans="3:13">
      <c r="C20907" s="109"/>
      <c r="D20907" s="109"/>
      <c r="E20907" s="94"/>
      <c r="L20907" s="109"/>
      <c r="M20907" s="109"/>
    </row>
    <row r="20908" spans="3:13">
      <c r="C20908" s="109"/>
      <c r="D20908" s="109"/>
      <c r="E20908" s="94"/>
      <c r="L20908" s="109"/>
      <c r="M20908" s="109"/>
    </row>
    <row r="20909" spans="3:13">
      <c r="C20909" s="109"/>
      <c r="D20909" s="109"/>
      <c r="E20909" s="94"/>
      <c r="L20909" s="109"/>
      <c r="M20909" s="109"/>
    </row>
    <row r="20910" spans="3:13">
      <c r="C20910" s="109"/>
      <c r="D20910" s="109"/>
      <c r="E20910" s="94"/>
      <c r="L20910" s="109"/>
      <c r="M20910" s="109"/>
    </row>
    <row r="20911" spans="3:13">
      <c r="C20911" s="109"/>
      <c r="D20911" s="109"/>
      <c r="E20911" s="94"/>
      <c r="L20911" s="109"/>
      <c r="M20911" s="109"/>
    </row>
    <row r="20912" spans="3:13">
      <c r="C20912" s="109"/>
      <c r="D20912" s="109"/>
      <c r="E20912" s="94"/>
      <c r="L20912" s="109"/>
      <c r="M20912" s="109"/>
    </row>
    <row r="20913" spans="3:13">
      <c r="C20913" s="109"/>
      <c r="D20913" s="109"/>
      <c r="E20913" s="94"/>
      <c r="L20913" s="109"/>
      <c r="M20913" s="109"/>
    </row>
    <row r="20914" spans="3:13">
      <c r="C20914" s="109"/>
      <c r="D20914" s="109"/>
      <c r="E20914" s="94"/>
      <c r="L20914" s="109"/>
      <c r="M20914" s="109"/>
    </row>
    <row r="20915" spans="3:13">
      <c r="C20915" s="109"/>
      <c r="D20915" s="109"/>
      <c r="E20915" s="94"/>
      <c r="L20915" s="109"/>
      <c r="M20915" s="109"/>
    </row>
    <row r="20916" spans="3:13">
      <c r="C20916" s="109"/>
      <c r="D20916" s="109"/>
      <c r="E20916" s="94"/>
      <c r="L20916" s="109"/>
      <c r="M20916" s="109"/>
    </row>
    <row r="20917" spans="3:13">
      <c r="C20917" s="109"/>
      <c r="D20917" s="109"/>
      <c r="E20917" s="94"/>
      <c r="L20917" s="109"/>
      <c r="M20917" s="109"/>
    </row>
    <row r="20918" spans="3:13">
      <c r="C20918" s="109"/>
      <c r="D20918" s="109"/>
      <c r="E20918" s="94"/>
      <c r="L20918" s="109"/>
      <c r="M20918" s="109"/>
    </row>
    <row r="20919" spans="3:13">
      <c r="C20919" s="109"/>
      <c r="D20919" s="109"/>
      <c r="E20919" s="94"/>
      <c r="L20919" s="109"/>
      <c r="M20919" s="109"/>
    </row>
    <row r="20920" spans="3:13">
      <c r="C20920" s="109"/>
      <c r="D20920" s="109"/>
      <c r="E20920" s="94"/>
      <c r="L20920" s="109"/>
      <c r="M20920" s="109"/>
    </row>
    <row r="20921" spans="3:13">
      <c r="C20921" s="109"/>
      <c r="D20921" s="109"/>
      <c r="E20921" s="94"/>
      <c r="L20921" s="109"/>
      <c r="M20921" s="109"/>
    </row>
    <row r="20922" spans="3:13">
      <c r="C20922" s="109"/>
      <c r="D20922" s="109"/>
      <c r="E20922" s="94"/>
      <c r="L20922" s="109"/>
      <c r="M20922" s="109"/>
    </row>
    <row r="20923" spans="3:13">
      <c r="C20923" s="109"/>
      <c r="D20923" s="109"/>
      <c r="E20923" s="94"/>
      <c r="L20923" s="109"/>
      <c r="M20923" s="109"/>
    </row>
    <row r="20924" spans="3:13">
      <c r="C20924" s="109"/>
      <c r="D20924" s="109"/>
      <c r="E20924" s="94"/>
      <c r="L20924" s="109"/>
      <c r="M20924" s="109"/>
    </row>
    <row r="20925" spans="3:13">
      <c r="C20925" s="109"/>
      <c r="D20925" s="109"/>
      <c r="E20925" s="94"/>
      <c r="L20925" s="109"/>
      <c r="M20925" s="109"/>
    </row>
    <row r="20926" spans="3:13">
      <c r="C20926" s="109"/>
      <c r="D20926" s="109"/>
      <c r="E20926" s="94"/>
      <c r="L20926" s="109"/>
      <c r="M20926" s="109"/>
    </row>
    <row r="20927" spans="3:13">
      <c r="C20927" s="109"/>
      <c r="D20927" s="109"/>
      <c r="E20927" s="94"/>
      <c r="L20927" s="109"/>
      <c r="M20927" s="109"/>
    </row>
    <row r="20928" spans="3:13">
      <c r="C20928" s="109"/>
      <c r="D20928" s="109"/>
      <c r="E20928" s="94"/>
      <c r="L20928" s="109"/>
      <c r="M20928" s="109"/>
    </row>
    <row r="20929" spans="3:13">
      <c r="C20929" s="109"/>
      <c r="D20929" s="109"/>
      <c r="E20929" s="94"/>
      <c r="L20929" s="109"/>
      <c r="M20929" s="109"/>
    </row>
    <row r="20930" spans="3:13">
      <c r="C20930" s="109"/>
      <c r="D20930" s="109"/>
      <c r="E20930" s="94"/>
      <c r="L20930" s="109"/>
      <c r="M20930" s="109"/>
    </row>
    <row r="20931" spans="3:13">
      <c r="C20931" s="109"/>
      <c r="D20931" s="109"/>
      <c r="E20931" s="94"/>
      <c r="L20931" s="109"/>
      <c r="M20931" s="109"/>
    </row>
    <row r="20932" spans="3:13">
      <c r="C20932" s="109"/>
      <c r="D20932" s="109"/>
      <c r="E20932" s="94"/>
      <c r="L20932" s="109"/>
      <c r="M20932" s="109"/>
    </row>
    <row r="20933" spans="3:13">
      <c r="C20933" s="109"/>
      <c r="D20933" s="109"/>
      <c r="E20933" s="94"/>
      <c r="L20933" s="109"/>
      <c r="M20933" s="109"/>
    </row>
    <row r="20934" spans="3:13">
      <c r="C20934" s="109"/>
      <c r="D20934" s="109"/>
      <c r="E20934" s="94"/>
      <c r="L20934" s="109"/>
      <c r="M20934" s="109"/>
    </row>
    <row r="20935" spans="3:13">
      <c r="C20935" s="109"/>
      <c r="D20935" s="109"/>
      <c r="E20935" s="94"/>
      <c r="L20935" s="109"/>
      <c r="M20935" s="109"/>
    </row>
    <row r="20936" spans="3:13">
      <c r="C20936" s="109"/>
      <c r="D20936" s="109"/>
      <c r="E20936" s="94"/>
      <c r="L20936" s="109"/>
      <c r="M20936" s="109"/>
    </row>
    <row r="20937" spans="3:13">
      <c r="C20937" s="109"/>
      <c r="D20937" s="109"/>
      <c r="E20937" s="94"/>
      <c r="L20937" s="109"/>
      <c r="M20937" s="109"/>
    </row>
    <row r="20938" spans="3:13">
      <c r="C20938" s="109"/>
      <c r="D20938" s="109"/>
      <c r="E20938" s="94"/>
      <c r="L20938" s="109"/>
      <c r="M20938" s="109"/>
    </row>
    <row r="20939" spans="3:13">
      <c r="C20939" s="109"/>
      <c r="D20939" s="109"/>
      <c r="E20939" s="94"/>
      <c r="L20939" s="109"/>
      <c r="M20939" s="109"/>
    </row>
    <row r="20940" spans="3:13">
      <c r="C20940" s="109"/>
      <c r="D20940" s="109"/>
      <c r="E20940" s="94"/>
      <c r="L20940" s="109"/>
      <c r="M20940" s="109"/>
    </row>
    <row r="20941" spans="3:13">
      <c r="C20941" s="109"/>
      <c r="D20941" s="109"/>
      <c r="E20941" s="94"/>
      <c r="L20941" s="109"/>
      <c r="M20941" s="109"/>
    </row>
    <row r="20942" spans="3:13">
      <c r="C20942" s="109"/>
      <c r="D20942" s="109"/>
      <c r="E20942" s="94"/>
      <c r="L20942" s="109"/>
      <c r="M20942" s="109"/>
    </row>
    <row r="20943" spans="3:13">
      <c r="C20943" s="109"/>
      <c r="D20943" s="109"/>
      <c r="E20943" s="94"/>
      <c r="L20943" s="109"/>
      <c r="M20943" s="109"/>
    </row>
    <row r="20944" spans="3:13">
      <c r="C20944" s="109"/>
      <c r="D20944" s="109"/>
      <c r="E20944" s="94"/>
      <c r="L20944" s="109"/>
      <c r="M20944" s="109"/>
    </row>
    <row r="20945" spans="3:13">
      <c r="C20945" s="109"/>
      <c r="D20945" s="109"/>
      <c r="E20945" s="94"/>
      <c r="L20945" s="109"/>
      <c r="M20945" s="109"/>
    </row>
    <row r="20946" spans="3:13">
      <c r="C20946" s="109"/>
      <c r="D20946" s="109"/>
      <c r="E20946" s="94"/>
      <c r="L20946" s="109"/>
      <c r="M20946" s="109"/>
    </row>
    <row r="20947" spans="3:13">
      <c r="C20947" s="109"/>
      <c r="D20947" s="109"/>
      <c r="E20947" s="94"/>
      <c r="L20947" s="109"/>
      <c r="M20947" s="109"/>
    </row>
    <row r="20948" spans="3:13">
      <c r="C20948" s="109"/>
      <c r="D20948" s="109"/>
      <c r="E20948" s="94"/>
      <c r="L20948" s="109"/>
      <c r="M20948" s="109"/>
    </row>
    <row r="20949" spans="3:13">
      <c r="C20949" s="109"/>
      <c r="D20949" s="109"/>
      <c r="E20949" s="94"/>
      <c r="L20949" s="109"/>
      <c r="M20949" s="109"/>
    </row>
    <row r="20950" spans="3:13">
      <c r="C20950" s="109"/>
      <c r="D20950" s="109"/>
      <c r="E20950" s="94"/>
      <c r="L20950" s="109"/>
      <c r="M20950" s="109"/>
    </row>
    <row r="20951" spans="3:13">
      <c r="C20951" s="109"/>
      <c r="D20951" s="109"/>
      <c r="E20951" s="94"/>
      <c r="L20951" s="109"/>
      <c r="M20951" s="109"/>
    </row>
    <row r="20952" spans="3:13">
      <c r="C20952" s="109"/>
      <c r="D20952" s="109"/>
      <c r="E20952" s="94"/>
      <c r="L20952" s="109"/>
      <c r="M20952" s="109"/>
    </row>
    <row r="20953" spans="3:13">
      <c r="C20953" s="109"/>
      <c r="D20953" s="109"/>
      <c r="E20953" s="94"/>
      <c r="L20953" s="109"/>
      <c r="M20953" s="109"/>
    </row>
    <row r="20954" spans="3:13">
      <c r="C20954" s="109"/>
      <c r="D20954" s="109"/>
      <c r="E20954" s="94"/>
      <c r="L20954" s="109"/>
      <c r="M20954" s="109"/>
    </row>
    <row r="20955" spans="3:13">
      <c r="C20955" s="109"/>
      <c r="D20955" s="109"/>
      <c r="E20955" s="94"/>
      <c r="L20955" s="109"/>
      <c r="M20955" s="109"/>
    </row>
    <row r="20956" spans="3:13">
      <c r="C20956" s="109"/>
      <c r="D20956" s="109"/>
      <c r="E20956" s="94"/>
      <c r="L20956" s="109"/>
      <c r="M20956" s="109"/>
    </row>
    <row r="20957" spans="3:13">
      <c r="C20957" s="109"/>
      <c r="D20957" s="109"/>
      <c r="E20957" s="94"/>
      <c r="L20957" s="109"/>
      <c r="M20957" s="109"/>
    </row>
    <row r="20958" spans="3:13">
      <c r="C20958" s="109"/>
      <c r="D20958" s="109"/>
      <c r="E20958" s="94"/>
      <c r="L20958" s="109"/>
      <c r="M20958" s="109"/>
    </row>
    <row r="20959" spans="3:13">
      <c r="C20959" s="109"/>
      <c r="D20959" s="109"/>
      <c r="E20959" s="94"/>
      <c r="L20959" s="109"/>
      <c r="M20959" s="109"/>
    </row>
    <row r="20960" spans="3:13">
      <c r="C20960" s="109"/>
      <c r="D20960" s="109"/>
      <c r="E20960" s="94"/>
      <c r="L20960" s="109"/>
      <c r="M20960" s="109"/>
    </row>
    <row r="20961" spans="3:13">
      <c r="C20961" s="109"/>
      <c r="D20961" s="109"/>
      <c r="E20961" s="94"/>
      <c r="L20961" s="109"/>
      <c r="M20961" s="109"/>
    </row>
    <row r="20962" spans="3:13">
      <c r="C20962" s="109"/>
      <c r="D20962" s="109"/>
      <c r="E20962" s="94"/>
      <c r="L20962" s="109"/>
      <c r="M20962" s="109"/>
    </row>
    <row r="20963" spans="3:13">
      <c r="C20963" s="109"/>
      <c r="D20963" s="109"/>
      <c r="E20963" s="94"/>
      <c r="L20963" s="109"/>
      <c r="M20963" s="109"/>
    </row>
    <row r="20964" spans="3:13">
      <c r="C20964" s="109"/>
      <c r="D20964" s="109"/>
      <c r="E20964" s="94"/>
      <c r="L20964" s="109"/>
      <c r="M20964" s="109"/>
    </row>
    <row r="20965" spans="3:13">
      <c r="C20965" s="109"/>
      <c r="D20965" s="109"/>
      <c r="E20965" s="94"/>
      <c r="L20965" s="109"/>
      <c r="M20965" s="109"/>
    </row>
    <row r="20966" spans="3:13">
      <c r="C20966" s="109"/>
      <c r="D20966" s="109"/>
      <c r="E20966" s="94"/>
      <c r="L20966" s="109"/>
      <c r="M20966" s="109"/>
    </row>
    <row r="20967" spans="3:13">
      <c r="C20967" s="109"/>
      <c r="D20967" s="109"/>
      <c r="E20967" s="94"/>
      <c r="L20967" s="109"/>
      <c r="M20967" s="109"/>
    </row>
    <row r="20968" spans="3:13">
      <c r="C20968" s="109"/>
      <c r="D20968" s="109"/>
      <c r="E20968" s="94"/>
      <c r="L20968" s="109"/>
      <c r="M20968" s="109"/>
    </row>
    <row r="20969" spans="3:13">
      <c r="C20969" s="109"/>
      <c r="D20969" s="109"/>
      <c r="E20969" s="94"/>
      <c r="L20969" s="109"/>
      <c r="M20969" s="109"/>
    </row>
    <row r="20970" spans="3:13">
      <c r="C20970" s="109"/>
      <c r="D20970" s="109"/>
      <c r="E20970" s="94"/>
      <c r="L20970" s="109"/>
      <c r="M20970" s="109"/>
    </row>
    <row r="20971" spans="3:13">
      <c r="C20971" s="109"/>
      <c r="D20971" s="109"/>
      <c r="E20971" s="94"/>
      <c r="L20971" s="109"/>
      <c r="M20971" s="109"/>
    </row>
    <row r="20972" spans="3:13">
      <c r="C20972" s="109"/>
      <c r="D20972" s="109"/>
      <c r="E20972" s="94"/>
      <c r="L20972" s="109"/>
      <c r="M20972" s="109"/>
    </row>
    <row r="20973" spans="3:13">
      <c r="C20973" s="109"/>
      <c r="D20973" s="109"/>
      <c r="E20973" s="94"/>
      <c r="L20973" s="109"/>
      <c r="M20973" s="109"/>
    </row>
    <row r="20974" spans="3:13">
      <c r="C20974" s="109"/>
      <c r="D20974" s="109"/>
      <c r="E20974" s="94"/>
      <c r="L20974" s="109"/>
      <c r="M20974" s="109"/>
    </row>
    <row r="20975" spans="3:13">
      <c r="C20975" s="109"/>
      <c r="D20975" s="109"/>
      <c r="E20975" s="94"/>
      <c r="L20975" s="109"/>
      <c r="M20975" s="109"/>
    </row>
    <row r="20976" spans="3:13">
      <c r="C20976" s="109"/>
      <c r="D20976" s="109"/>
      <c r="E20976" s="94"/>
      <c r="L20976" s="109"/>
      <c r="M20976" s="109"/>
    </row>
    <row r="20977" spans="3:13">
      <c r="C20977" s="109"/>
      <c r="D20977" s="109"/>
      <c r="E20977" s="94"/>
      <c r="L20977" s="109"/>
      <c r="M20977" s="109"/>
    </row>
    <row r="20978" spans="3:13">
      <c r="C20978" s="109"/>
      <c r="D20978" s="109"/>
      <c r="E20978" s="94"/>
      <c r="L20978" s="109"/>
      <c r="M20978" s="109"/>
    </row>
    <row r="20979" spans="3:13">
      <c r="C20979" s="109"/>
      <c r="D20979" s="109"/>
      <c r="E20979" s="94"/>
      <c r="L20979" s="109"/>
      <c r="M20979" s="109"/>
    </row>
    <row r="20980" spans="3:13">
      <c r="C20980" s="109"/>
      <c r="D20980" s="109"/>
      <c r="E20980" s="94"/>
      <c r="L20980" s="109"/>
      <c r="M20980" s="109"/>
    </row>
    <row r="20981" spans="3:13">
      <c r="C20981" s="109"/>
      <c r="D20981" s="109"/>
      <c r="E20981" s="94"/>
      <c r="L20981" s="109"/>
      <c r="M20981" s="109"/>
    </row>
    <row r="20982" spans="3:13">
      <c r="C20982" s="109"/>
      <c r="D20982" s="109"/>
      <c r="E20982" s="94"/>
      <c r="L20982" s="109"/>
      <c r="M20982" s="109"/>
    </row>
    <row r="20983" spans="3:13">
      <c r="C20983" s="109"/>
      <c r="D20983" s="109"/>
      <c r="E20983" s="94"/>
      <c r="L20983" s="109"/>
      <c r="M20983" s="109"/>
    </row>
    <row r="20984" spans="3:13">
      <c r="C20984" s="109"/>
      <c r="D20984" s="109"/>
      <c r="E20984" s="94"/>
      <c r="L20984" s="109"/>
      <c r="M20984" s="109"/>
    </row>
    <row r="20985" spans="3:13">
      <c r="C20985" s="109"/>
      <c r="D20985" s="109"/>
      <c r="E20985" s="94"/>
      <c r="L20985" s="109"/>
      <c r="M20985" s="109"/>
    </row>
    <row r="20986" spans="3:13">
      <c r="C20986" s="109"/>
      <c r="D20986" s="109"/>
      <c r="E20986" s="94"/>
      <c r="L20986" s="109"/>
      <c r="M20986" s="109"/>
    </row>
    <row r="20987" spans="3:13">
      <c r="C20987" s="109"/>
      <c r="D20987" s="109"/>
      <c r="E20987" s="94"/>
      <c r="L20987" s="109"/>
      <c r="M20987" s="109"/>
    </row>
    <row r="20988" spans="3:13">
      <c r="C20988" s="109"/>
      <c r="D20988" s="109"/>
      <c r="E20988" s="94"/>
      <c r="L20988" s="109"/>
      <c r="M20988" s="109"/>
    </row>
    <row r="20989" spans="3:13">
      <c r="C20989" s="109"/>
      <c r="D20989" s="109"/>
      <c r="E20989" s="94"/>
      <c r="L20989" s="109"/>
      <c r="M20989" s="109"/>
    </row>
    <row r="20990" spans="3:13">
      <c r="C20990" s="109"/>
      <c r="D20990" s="109"/>
      <c r="E20990" s="94"/>
      <c r="L20990" s="109"/>
      <c r="M20990" s="109"/>
    </row>
    <row r="20991" spans="3:13">
      <c r="C20991" s="109"/>
      <c r="D20991" s="109"/>
      <c r="E20991" s="94"/>
      <c r="L20991" s="109"/>
      <c r="M20991" s="109"/>
    </row>
    <row r="20992" spans="3:13">
      <c r="C20992" s="109"/>
      <c r="D20992" s="109"/>
      <c r="E20992" s="94"/>
      <c r="L20992" s="109"/>
      <c r="M20992" s="109"/>
    </row>
    <row r="20993" spans="3:13">
      <c r="C20993" s="109"/>
      <c r="D20993" s="109"/>
      <c r="E20993" s="94"/>
      <c r="L20993" s="109"/>
      <c r="M20993" s="109"/>
    </row>
    <row r="20994" spans="3:13">
      <c r="C20994" s="109"/>
      <c r="D20994" s="109"/>
      <c r="E20994" s="94"/>
      <c r="L20994" s="109"/>
      <c r="M20994" s="109"/>
    </row>
    <row r="20995" spans="3:13">
      <c r="C20995" s="109"/>
      <c r="D20995" s="109"/>
      <c r="E20995" s="94"/>
      <c r="L20995" s="109"/>
      <c r="M20995" s="109"/>
    </row>
    <row r="20996" spans="3:13">
      <c r="C20996" s="109"/>
      <c r="D20996" s="109"/>
      <c r="E20996" s="94"/>
      <c r="L20996" s="109"/>
      <c r="M20996" s="109"/>
    </row>
    <row r="20997" spans="3:13">
      <c r="C20997" s="109"/>
      <c r="D20997" s="109"/>
      <c r="E20997" s="94"/>
      <c r="L20997" s="109"/>
      <c r="M20997" s="109"/>
    </row>
    <row r="20998" spans="3:13">
      <c r="C20998" s="109"/>
      <c r="D20998" s="109"/>
      <c r="E20998" s="94"/>
      <c r="L20998" s="109"/>
      <c r="M20998" s="109"/>
    </row>
    <row r="20999" spans="3:13">
      <c r="C20999" s="109"/>
      <c r="D20999" s="109"/>
      <c r="E20999" s="94"/>
      <c r="L20999" s="109"/>
      <c r="M20999" s="109"/>
    </row>
    <row r="21000" spans="3:13">
      <c r="C21000" s="109"/>
      <c r="D21000" s="109"/>
      <c r="E21000" s="94"/>
      <c r="L21000" s="109"/>
      <c r="M21000" s="109"/>
    </row>
    <row r="21001" spans="3:13">
      <c r="C21001" s="109"/>
      <c r="D21001" s="109"/>
      <c r="E21001" s="94"/>
      <c r="L21001" s="109"/>
      <c r="M21001" s="109"/>
    </row>
    <row r="21002" spans="3:13">
      <c r="C21002" s="109"/>
      <c r="D21002" s="109"/>
      <c r="E21002" s="94"/>
      <c r="L21002" s="109"/>
      <c r="M21002" s="109"/>
    </row>
    <row r="21003" spans="3:13">
      <c r="C21003" s="109"/>
      <c r="D21003" s="109"/>
      <c r="E21003" s="94"/>
      <c r="L21003" s="109"/>
      <c r="M21003" s="109"/>
    </row>
    <row r="21004" spans="3:13">
      <c r="C21004" s="109"/>
      <c r="D21004" s="109"/>
      <c r="E21004" s="94"/>
      <c r="L21004" s="109"/>
      <c r="M21004" s="109"/>
    </row>
    <row r="21005" spans="3:13">
      <c r="C21005" s="109"/>
      <c r="D21005" s="109"/>
      <c r="E21005" s="94"/>
      <c r="L21005" s="109"/>
      <c r="M21005" s="109"/>
    </row>
    <row r="21006" spans="3:13">
      <c r="C21006" s="109"/>
      <c r="D21006" s="109"/>
      <c r="E21006" s="94"/>
      <c r="L21006" s="109"/>
      <c r="M21006" s="109"/>
    </row>
    <row r="21007" spans="3:13">
      <c r="C21007" s="109"/>
      <c r="D21007" s="109"/>
      <c r="E21007" s="94"/>
      <c r="L21007" s="109"/>
      <c r="M21007" s="109"/>
    </row>
    <row r="21008" spans="3:13">
      <c r="C21008" s="109"/>
      <c r="D21008" s="109"/>
      <c r="E21008" s="94"/>
      <c r="L21008" s="109"/>
      <c r="M21008" s="109"/>
    </row>
    <row r="21009" spans="3:13">
      <c r="C21009" s="109"/>
      <c r="D21009" s="109"/>
      <c r="E21009" s="94"/>
      <c r="L21009" s="109"/>
      <c r="M21009" s="109"/>
    </row>
    <row r="21010" spans="3:13">
      <c r="C21010" s="109"/>
      <c r="D21010" s="109"/>
      <c r="E21010" s="94"/>
      <c r="L21010" s="109"/>
      <c r="M21010" s="109"/>
    </row>
    <row r="21011" spans="3:13">
      <c r="C21011" s="109"/>
      <c r="D21011" s="109"/>
      <c r="E21011" s="94"/>
      <c r="L21011" s="109"/>
      <c r="M21011" s="109"/>
    </row>
    <row r="21012" spans="3:13">
      <c r="C21012" s="109"/>
      <c r="D21012" s="109"/>
      <c r="E21012" s="94"/>
      <c r="L21012" s="109"/>
      <c r="M21012" s="109"/>
    </row>
    <row r="21013" spans="3:13">
      <c r="C21013" s="109"/>
      <c r="D21013" s="109"/>
      <c r="E21013" s="94"/>
      <c r="L21013" s="109"/>
      <c r="M21013" s="109"/>
    </row>
    <row r="21014" spans="3:13">
      <c r="C21014" s="109"/>
      <c r="D21014" s="109"/>
      <c r="E21014" s="94"/>
      <c r="L21014" s="109"/>
      <c r="M21014" s="109"/>
    </row>
    <row r="21015" spans="3:13">
      <c r="C21015" s="109"/>
      <c r="D21015" s="109"/>
      <c r="E21015" s="94"/>
      <c r="L21015" s="109"/>
      <c r="M21015" s="109"/>
    </row>
    <row r="21016" spans="3:13">
      <c r="C21016" s="109"/>
      <c r="D21016" s="109"/>
      <c r="E21016" s="94"/>
      <c r="L21016" s="109"/>
      <c r="M21016" s="109"/>
    </row>
    <row r="21017" spans="3:13">
      <c r="C21017" s="109"/>
      <c r="D21017" s="109"/>
      <c r="E21017" s="94"/>
      <c r="L21017" s="109"/>
      <c r="M21017" s="109"/>
    </row>
    <row r="21018" spans="3:13">
      <c r="C21018" s="109"/>
      <c r="D21018" s="109"/>
      <c r="E21018" s="94"/>
      <c r="L21018" s="109"/>
      <c r="M21018" s="109"/>
    </row>
    <row r="21019" spans="3:13">
      <c r="C21019" s="109"/>
      <c r="D21019" s="109"/>
      <c r="E21019" s="94"/>
      <c r="L21019" s="109"/>
      <c r="M21019" s="109"/>
    </row>
    <row r="21020" spans="3:13">
      <c r="C21020" s="109"/>
      <c r="D21020" s="109"/>
      <c r="E21020" s="94"/>
      <c r="L21020" s="109"/>
      <c r="M21020" s="109"/>
    </row>
    <row r="21021" spans="3:13">
      <c r="C21021" s="109"/>
      <c r="D21021" s="109"/>
      <c r="E21021" s="94"/>
      <c r="L21021" s="109"/>
      <c r="M21021" s="109"/>
    </row>
    <row r="21022" spans="3:13">
      <c r="C21022" s="109"/>
      <c r="D21022" s="109"/>
      <c r="E21022" s="94"/>
      <c r="L21022" s="109"/>
      <c r="M21022" s="109"/>
    </row>
    <row r="21023" spans="3:13">
      <c r="C21023" s="109"/>
      <c r="D21023" s="109"/>
      <c r="E21023" s="94"/>
      <c r="L21023" s="109"/>
      <c r="M21023" s="109"/>
    </row>
    <row r="21024" spans="3:13">
      <c r="C21024" s="109"/>
      <c r="D21024" s="109"/>
      <c r="E21024" s="94"/>
      <c r="L21024" s="109"/>
      <c r="M21024" s="109"/>
    </row>
    <row r="21025" spans="3:13">
      <c r="C21025" s="109"/>
      <c r="D21025" s="109"/>
      <c r="E21025" s="94"/>
      <c r="L21025" s="109"/>
      <c r="M21025" s="109"/>
    </row>
    <row r="21026" spans="3:13">
      <c r="C21026" s="109"/>
      <c r="D21026" s="109"/>
      <c r="E21026" s="94"/>
      <c r="L21026" s="109"/>
      <c r="M21026" s="109"/>
    </row>
    <row r="21027" spans="3:13">
      <c r="C21027" s="109"/>
      <c r="D21027" s="109"/>
      <c r="E21027" s="94"/>
      <c r="L21027" s="109"/>
      <c r="M21027" s="109"/>
    </row>
    <row r="21028" spans="3:13">
      <c r="C21028" s="109"/>
      <c r="D21028" s="109"/>
      <c r="E21028" s="94"/>
      <c r="L21028" s="109"/>
      <c r="M21028" s="109"/>
    </row>
    <row r="21029" spans="3:13">
      <c r="C21029" s="109"/>
      <c r="D21029" s="109"/>
      <c r="E21029" s="94"/>
      <c r="L21029" s="109"/>
      <c r="M21029" s="109"/>
    </row>
    <row r="21030" spans="3:13">
      <c r="C21030" s="109"/>
      <c r="D21030" s="109"/>
      <c r="E21030" s="94"/>
      <c r="L21030" s="109"/>
      <c r="M21030" s="109"/>
    </row>
    <row r="21031" spans="3:13">
      <c r="C21031" s="109"/>
      <c r="D21031" s="109"/>
      <c r="E21031" s="94"/>
      <c r="L21031" s="109"/>
      <c r="M21031" s="109"/>
    </row>
    <row r="21032" spans="3:13">
      <c r="C21032" s="109"/>
      <c r="D21032" s="109"/>
      <c r="E21032" s="94"/>
      <c r="L21032" s="109"/>
      <c r="M21032" s="109"/>
    </row>
    <row r="21033" spans="3:13">
      <c r="C21033" s="109"/>
      <c r="D21033" s="109"/>
      <c r="E21033" s="94"/>
      <c r="L21033" s="109"/>
      <c r="M21033" s="109"/>
    </row>
    <row r="21034" spans="3:13">
      <c r="C21034" s="109"/>
      <c r="D21034" s="109"/>
      <c r="E21034" s="94"/>
      <c r="L21034" s="109"/>
      <c r="M21034" s="109"/>
    </row>
    <row r="21035" spans="3:13">
      <c r="C21035" s="109"/>
      <c r="D21035" s="109"/>
      <c r="E21035" s="94"/>
      <c r="L21035" s="109"/>
      <c r="M21035" s="109"/>
    </row>
    <row r="21036" spans="3:13">
      <c r="C21036" s="109"/>
      <c r="D21036" s="109"/>
      <c r="E21036" s="94"/>
      <c r="L21036" s="109"/>
      <c r="M21036" s="109"/>
    </row>
    <row r="21037" spans="3:13">
      <c r="C21037" s="109"/>
      <c r="D21037" s="109"/>
      <c r="E21037" s="94"/>
      <c r="L21037" s="109"/>
      <c r="M21037" s="109"/>
    </row>
    <row r="21038" spans="3:13">
      <c r="C21038" s="109"/>
      <c r="D21038" s="109"/>
      <c r="E21038" s="94"/>
      <c r="L21038" s="109"/>
      <c r="M21038" s="109"/>
    </row>
    <row r="21039" spans="3:13">
      <c r="C21039" s="109"/>
      <c r="D21039" s="109"/>
      <c r="E21039" s="94"/>
      <c r="L21039" s="109"/>
      <c r="M21039" s="109"/>
    </row>
    <row r="21040" spans="3:13">
      <c r="C21040" s="109"/>
      <c r="D21040" s="109"/>
      <c r="E21040" s="94"/>
      <c r="L21040" s="109"/>
      <c r="M21040" s="109"/>
    </row>
    <row r="21041" spans="3:13">
      <c r="C21041" s="109"/>
      <c r="D21041" s="109"/>
      <c r="E21041" s="94"/>
      <c r="L21041" s="109"/>
      <c r="M21041" s="109"/>
    </row>
    <row r="21042" spans="3:13">
      <c r="C21042" s="109"/>
      <c r="D21042" s="109"/>
      <c r="E21042" s="94"/>
      <c r="L21042" s="109"/>
      <c r="M21042" s="109"/>
    </row>
    <row r="21043" spans="3:13">
      <c r="C21043" s="109"/>
      <c r="D21043" s="109"/>
      <c r="E21043" s="94"/>
      <c r="L21043" s="109"/>
      <c r="M21043" s="109"/>
    </row>
    <row r="21044" spans="3:13">
      <c r="C21044" s="109"/>
      <c r="D21044" s="109"/>
      <c r="E21044" s="94"/>
      <c r="L21044" s="109"/>
      <c r="M21044" s="109"/>
    </row>
    <row r="21045" spans="3:13">
      <c r="C21045" s="109"/>
      <c r="D21045" s="109"/>
      <c r="E21045" s="94"/>
      <c r="L21045" s="109"/>
      <c r="M21045" s="109"/>
    </row>
    <row r="21046" spans="3:13">
      <c r="C21046" s="109"/>
      <c r="D21046" s="109"/>
      <c r="E21046" s="94"/>
      <c r="L21046" s="109"/>
      <c r="M21046" s="109"/>
    </row>
    <row r="21047" spans="3:13">
      <c r="C21047" s="109"/>
      <c r="D21047" s="109"/>
      <c r="E21047" s="94"/>
      <c r="L21047" s="109"/>
      <c r="M21047" s="109"/>
    </row>
    <row r="21048" spans="3:13">
      <c r="C21048" s="109"/>
      <c r="D21048" s="109"/>
      <c r="E21048" s="94"/>
      <c r="L21048" s="109"/>
      <c r="M21048" s="109"/>
    </row>
    <row r="21049" spans="3:13">
      <c r="C21049" s="109"/>
      <c r="D21049" s="109"/>
      <c r="E21049" s="94"/>
      <c r="L21049" s="109"/>
      <c r="M21049" s="109"/>
    </row>
    <row r="21050" spans="3:13">
      <c r="C21050" s="109"/>
      <c r="D21050" s="109"/>
      <c r="E21050" s="94"/>
      <c r="L21050" s="109"/>
      <c r="M21050" s="109"/>
    </row>
    <row r="21051" spans="3:13">
      <c r="C21051" s="109"/>
      <c r="D21051" s="109"/>
      <c r="E21051" s="94"/>
      <c r="L21051" s="109"/>
      <c r="M21051" s="109"/>
    </row>
    <row r="21052" spans="3:13">
      <c r="C21052" s="109"/>
      <c r="D21052" s="109"/>
      <c r="E21052" s="94"/>
      <c r="L21052" s="109"/>
      <c r="M21052" s="109"/>
    </row>
    <row r="21053" spans="3:13">
      <c r="C21053" s="109"/>
      <c r="D21053" s="109"/>
      <c r="E21053" s="94"/>
      <c r="L21053" s="109"/>
      <c r="M21053" s="109"/>
    </row>
    <row r="21054" spans="3:13">
      <c r="C21054" s="109"/>
      <c r="D21054" s="109"/>
      <c r="E21054" s="94"/>
      <c r="L21054" s="109"/>
      <c r="M21054" s="109"/>
    </row>
    <row r="21055" spans="3:13">
      <c r="C21055" s="109"/>
      <c r="D21055" s="109"/>
      <c r="E21055" s="94"/>
      <c r="L21055" s="109"/>
      <c r="M21055" s="109"/>
    </row>
    <row r="21056" spans="3:13">
      <c r="C21056" s="109"/>
      <c r="D21056" s="109"/>
      <c r="E21056" s="94"/>
      <c r="L21056" s="109"/>
      <c r="M21056" s="109"/>
    </row>
    <row r="21057" spans="3:13">
      <c r="C21057" s="109"/>
      <c r="D21057" s="109"/>
      <c r="E21057" s="94"/>
      <c r="L21057" s="109"/>
      <c r="M21057" s="109"/>
    </row>
    <row r="21058" spans="3:13">
      <c r="C21058" s="109"/>
      <c r="D21058" s="109"/>
      <c r="E21058" s="94"/>
      <c r="L21058" s="109"/>
      <c r="M21058" s="109"/>
    </row>
    <row r="21059" spans="3:13">
      <c r="C21059" s="109"/>
      <c r="D21059" s="109"/>
      <c r="E21059" s="94"/>
      <c r="L21059" s="109"/>
      <c r="M21059" s="109"/>
    </row>
    <row r="21060" spans="3:13">
      <c r="C21060" s="109"/>
      <c r="D21060" s="109"/>
      <c r="E21060" s="94"/>
      <c r="L21060" s="109"/>
      <c r="M21060" s="109"/>
    </row>
    <row r="21061" spans="3:13">
      <c r="C21061" s="109"/>
      <c r="D21061" s="109"/>
      <c r="E21061" s="94"/>
      <c r="L21061" s="109"/>
      <c r="M21061" s="109"/>
    </row>
    <row r="21062" spans="3:13">
      <c r="C21062" s="109"/>
      <c r="D21062" s="109"/>
      <c r="E21062" s="94"/>
      <c r="L21062" s="109"/>
      <c r="M21062" s="109"/>
    </row>
    <row r="21063" spans="3:13">
      <c r="C21063" s="109"/>
      <c r="D21063" s="109"/>
      <c r="E21063" s="94"/>
      <c r="L21063" s="109"/>
      <c r="M21063" s="109"/>
    </row>
    <row r="21064" spans="3:13">
      <c r="C21064" s="109"/>
      <c r="D21064" s="109"/>
      <c r="E21064" s="94"/>
      <c r="L21064" s="109"/>
      <c r="M21064" s="109"/>
    </row>
    <row r="21065" spans="3:13">
      <c r="C21065" s="109"/>
      <c r="D21065" s="109"/>
      <c r="E21065" s="94"/>
      <c r="L21065" s="109"/>
      <c r="M21065" s="109"/>
    </row>
    <row r="21066" spans="3:13">
      <c r="C21066" s="109"/>
      <c r="D21066" s="109"/>
      <c r="E21066" s="94"/>
      <c r="L21066" s="109"/>
      <c r="M21066" s="109"/>
    </row>
    <row r="21067" spans="3:13">
      <c r="C21067" s="109"/>
      <c r="D21067" s="109"/>
      <c r="E21067" s="94"/>
      <c r="L21067" s="109"/>
      <c r="M21067" s="109"/>
    </row>
    <row r="21068" spans="3:13">
      <c r="C21068" s="109"/>
      <c r="D21068" s="109"/>
      <c r="E21068" s="94"/>
      <c r="L21068" s="109"/>
      <c r="M21068" s="109"/>
    </row>
    <row r="21069" spans="3:13">
      <c r="C21069" s="109"/>
      <c r="D21069" s="109"/>
      <c r="E21069" s="94"/>
      <c r="L21069" s="109"/>
      <c r="M21069" s="109"/>
    </row>
    <row r="21070" spans="3:13">
      <c r="C21070" s="109"/>
      <c r="D21070" s="109"/>
      <c r="E21070" s="94"/>
      <c r="L21070" s="109"/>
      <c r="M21070" s="109"/>
    </row>
    <row r="21071" spans="3:13">
      <c r="C21071" s="109"/>
      <c r="D21071" s="109"/>
      <c r="E21071" s="94"/>
      <c r="L21071" s="109"/>
      <c r="M21071" s="109"/>
    </row>
    <row r="21072" spans="3:13">
      <c r="C21072" s="109"/>
      <c r="D21072" s="109"/>
      <c r="E21072" s="94"/>
      <c r="L21072" s="109"/>
      <c r="M21072" s="109"/>
    </row>
    <row r="21073" spans="3:13">
      <c r="C21073" s="109"/>
      <c r="D21073" s="109"/>
      <c r="E21073" s="94"/>
      <c r="L21073" s="109"/>
      <c r="M21073" s="109"/>
    </row>
    <row r="21074" spans="3:13">
      <c r="C21074" s="109"/>
      <c r="D21074" s="109"/>
      <c r="E21074" s="94"/>
      <c r="L21074" s="109"/>
      <c r="M21074" s="109"/>
    </row>
    <row r="21075" spans="3:13">
      <c r="C21075" s="109"/>
      <c r="D21075" s="109"/>
      <c r="E21075" s="94"/>
      <c r="L21075" s="109"/>
      <c r="M21075" s="109"/>
    </row>
    <row r="21076" spans="3:13">
      <c r="C21076" s="109"/>
      <c r="D21076" s="109"/>
      <c r="E21076" s="94"/>
      <c r="L21076" s="109"/>
      <c r="M21076" s="109"/>
    </row>
    <row r="21077" spans="3:13">
      <c r="C21077" s="109"/>
      <c r="D21077" s="109"/>
      <c r="E21077" s="94"/>
      <c r="L21077" s="109"/>
      <c r="M21077" s="109"/>
    </row>
    <row r="21078" spans="3:13">
      <c r="C21078" s="109"/>
      <c r="D21078" s="109"/>
      <c r="E21078" s="94"/>
      <c r="L21078" s="109"/>
      <c r="M21078" s="109"/>
    </row>
    <row r="21079" spans="3:13">
      <c r="C21079" s="109"/>
      <c r="D21079" s="109"/>
      <c r="E21079" s="94"/>
      <c r="L21079" s="109"/>
      <c r="M21079" s="109"/>
    </row>
    <row r="21080" spans="3:13">
      <c r="C21080" s="109"/>
      <c r="D21080" s="109"/>
      <c r="E21080" s="94"/>
      <c r="L21080" s="109"/>
      <c r="M21080" s="109"/>
    </row>
    <row r="21081" spans="3:13">
      <c r="C21081" s="109"/>
      <c r="D21081" s="109"/>
      <c r="E21081" s="94"/>
      <c r="L21081" s="109"/>
      <c r="M21081" s="109"/>
    </row>
    <row r="21082" spans="3:13">
      <c r="C21082" s="109"/>
      <c r="D21082" s="109"/>
      <c r="E21082" s="94"/>
      <c r="L21082" s="109"/>
      <c r="M21082" s="109"/>
    </row>
    <row r="21083" spans="3:13">
      <c r="C21083" s="109"/>
      <c r="D21083" s="109"/>
      <c r="E21083" s="94"/>
      <c r="L21083" s="109"/>
      <c r="M21083" s="109"/>
    </row>
    <row r="21084" spans="3:13">
      <c r="C21084" s="109"/>
      <c r="D21084" s="109"/>
      <c r="E21084" s="94"/>
      <c r="L21084" s="109"/>
      <c r="M21084" s="109"/>
    </row>
    <row r="21085" spans="3:13">
      <c r="C21085" s="109"/>
      <c r="D21085" s="109"/>
      <c r="E21085" s="94"/>
      <c r="L21085" s="109"/>
      <c r="M21085" s="109"/>
    </row>
    <row r="21086" spans="3:13">
      <c r="C21086" s="109"/>
      <c r="D21086" s="109"/>
      <c r="E21086" s="94"/>
      <c r="L21086" s="109"/>
      <c r="M21086" s="109"/>
    </row>
    <row r="21087" spans="3:13">
      <c r="C21087" s="109"/>
      <c r="D21087" s="109"/>
      <c r="E21087" s="94"/>
      <c r="L21087" s="109"/>
      <c r="M21087" s="109"/>
    </row>
    <row r="21088" spans="3:13">
      <c r="C21088" s="109"/>
      <c r="D21088" s="109"/>
      <c r="E21088" s="94"/>
      <c r="L21088" s="109"/>
      <c r="M21088" s="109"/>
    </row>
    <row r="21089" spans="3:13">
      <c r="C21089" s="109"/>
      <c r="D21089" s="109"/>
      <c r="E21089" s="94"/>
      <c r="L21089" s="109"/>
      <c r="M21089" s="109"/>
    </row>
    <row r="21090" spans="3:13">
      <c r="C21090" s="109"/>
      <c r="D21090" s="109"/>
      <c r="E21090" s="94"/>
      <c r="L21090" s="109"/>
      <c r="M21090" s="109"/>
    </row>
    <row r="21091" spans="3:13">
      <c r="C21091" s="109"/>
      <c r="D21091" s="109"/>
      <c r="E21091" s="94"/>
      <c r="L21091" s="109"/>
      <c r="M21091" s="109"/>
    </row>
    <row r="21092" spans="3:13">
      <c r="C21092" s="109"/>
      <c r="D21092" s="109"/>
      <c r="E21092" s="94"/>
      <c r="L21092" s="109"/>
      <c r="M21092" s="109"/>
    </row>
    <row r="21093" spans="3:13">
      <c r="C21093" s="109"/>
      <c r="D21093" s="109"/>
      <c r="E21093" s="94"/>
      <c r="L21093" s="109"/>
      <c r="M21093" s="109"/>
    </row>
    <row r="21094" spans="3:13">
      <c r="C21094" s="109"/>
      <c r="D21094" s="109"/>
      <c r="E21094" s="94"/>
      <c r="L21094" s="109"/>
      <c r="M21094" s="109"/>
    </row>
    <row r="21095" spans="3:13">
      <c r="C21095" s="109"/>
      <c r="D21095" s="109"/>
      <c r="E21095" s="94"/>
      <c r="L21095" s="109"/>
      <c r="M21095" s="109"/>
    </row>
    <row r="21096" spans="3:13">
      <c r="C21096" s="109"/>
      <c r="D21096" s="109"/>
      <c r="E21096" s="94"/>
      <c r="L21096" s="109"/>
      <c r="M21096" s="109"/>
    </row>
    <row r="21097" spans="3:13">
      <c r="C21097" s="109"/>
      <c r="D21097" s="109"/>
      <c r="E21097" s="94"/>
      <c r="L21097" s="109"/>
      <c r="M21097" s="109"/>
    </row>
    <row r="21098" spans="3:13">
      <c r="C21098" s="109"/>
      <c r="D21098" s="109"/>
      <c r="E21098" s="94"/>
      <c r="L21098" s="109"/>
      <c r="M21098" s="109"/>
    </row>
    <row r="21099" spans="3:13">
      <c r="C21099" s="109"/>
      <c r="D21099" s="109"/>
      <c r="E21099" s="94"/>
      <c r="L21099" s="109"/>
      <c r="M21099" s="109"/>
    </row>
    <row r="21100" spans="3:13">
      <c r="C21100" s="109"/>
      <c r="D21100" s="109"/>
      <c r="E21100" s="94"/>
      <c r="L21100" s="109"/>
      <c r="M21100" s="109"/>
    </row>
    <row r="21101" spans="3:13">
      <c r="C21101" s="109"/>
      <c r="D21101" s="109"/>
      <c r="E21101" s="94"/>
      <c r="L21101" s="109"/>
      <c r="M21101" s="109"/>
    </row>
    <row r="21102" spans="3:13">
      <c r="C21102" s="109"/>
      <c r="D21102" s="109"/>
      <c r="E21102" s="94"/>
      <c r="L21102" s="109"/>
      <c r="M21102" s="109"/>
    </row>
    <row r="21103" spans="3:13">
      <c r="C21103" s="109"/>
      <c r="D21103" s="109"/>
      <c r="E21103" s="94"/>
      <c r="L21103" s="109"/>
      <c r="M21103" s="109"/>
    </row>
    <row r="21104" spans="3:13">
      <c r="C21104" s="109"/>
      <c r="D21104" s="109"/>
      <c r="E21104" s="94"/>
      <c r="L21104" s="109"/>
      <c r="M21104" s="109"/>
    </row>
    <row r="21105" spans="3:13">
      <c r="C21105" s="109"/>
      <c r="D21105" s="109"/>
      <c r="E21105" s="94"/>
      <c r="L21105" s="109"/>
      <c r="M21105" s="109"/>
    </row>
    <row r="21106" spans="3:13">
      <c r="C21106" s="109"/>
      <c r="D21106" s="109"/>
      <c r="E21106" s="94"/>
      <c r="L21106" s="109"/>
      <c r="M21106" s="109"/>
    </row>
    <row r="21107" spans="3:13">
      <c r="C21107" s="109"/>
      <c r="D21107" s="109"/>
      <c r="E21107" s="94"/>
      <c r="L21107" s="109"/>
      <c r="M21107" s="109"/>
    </row>
    <row r="21108" spans="3:13">
      <c r="C21108" s="109"/>
      <c r="D21108" s="109"/>
      <c r="E21108" s="94"/>
      <c r="L21108" s="109"/>
      <c r="M21108" s="109"/>
    </row>
    <row r="21109" spans="3:13">
      <c r="C21109" s="109"/>
      <c r="D21109" s="109"/>
      <c r="E21109" s="94"/>
      <c r="L21109" s="109"/>
      <c r="M21109" s="109"/>
    </row>
    <row r="21110" spans="3:13">
      <c r="C21110" s="109"/>
      <c r="D21110" s="109"/>
      <c r="E21110" s="94"/>
      <c r="L21110" s="109"/>
      <c r="M21110" s="109"/>
    </row>
    <row r="21111" spans="3:13">
      <c r="C21111" s="109"/>
      <c r="D21111" s="109"/>
      <c r="E21111" s="94"/>
      <c r="L21111" s="109"/>
      <c r="M21111" s="109"/>
    </row>
    <row r="21112" spans="3:13">
      <c r="C21112" s="109"/>
      <c r="D21112" s="109"/>
      <c r="E21112" s="94"/>
      <c r="L21112" s="109"/>
      <c r="M21112" s="109"/>
    </row>
    <row r="21113" spans="3:13">
      <c r="C21113" s="109"/>
      <c r="D21113" s="109"/>
      <c r="E21113" s="94"/>
      <c r="L21113" s="109"/>
      <c r="M21113" s="109"/>
    </row>
    <row r="21114" spans="3:13">
      <c r="C21114" s="109"/>
      <c r="D21114" s="109"/>
      <c r="E21114" s="94"/>
      <c r="L21114" s="109"/>
      <c r="M21114" s="109"/>
    </row>
    <row r="21115" spans="3:13">
      <c r="C21115" s="109"/>
      <c r="D21115" s="109"/>
      <c r="E21115" s="94"/>
      <c r="L21115" s="109"/>
      <c r="M21115" s="109"/>
    </row>
    <row r="21116" spans="3:13">
      <c r="C21116" s="109"/>
      <c r="D21116" s="109"/>
      <c r="E21116" s="94"/>
      <c r="L21116" s="109"/>
      <c r="M21116" s="109"/>
    </row>
    <row r="21117" spans="3:13">
      <c r="C21117" s="109"/>
      <c r="D21117" s="109"/>
      <c r="E21117" s="94"/>
      <c r="L21117" s="109"/>
      <c r="M21117" s="109"/>
    </row>
    <row r="21118" spans="3:13">
      <c r="C21118" s="109"/>
      <c r="D21118" s="109"/>
      <c r="E21118" s="94"/>
      <c r="L21118" s="109"/>
      <c r="M21118" s="109"/>
    </row>
    <row r="21119" spans="3:13">
      <c r="C21119" s="109"/>
      <c r="D21119" s="109"/>
      <c r="E21119" s="94"/>
      <c r="L21119" s="109"/>
      <c r="M21119" s="109"/>
    </row>
    <row r="21120" spans="3:13">
      <c r="C21120" s="109"/>
      <c r="D21120" s="109"/>
      <c r="E21120" s="94"/>
      <c r="L21120" s="109"/>
      <c r="M21120" s="109"/>
    </row>
    <row r="21121" spans="3:13">
      <c r="C21121" s="109"/>
      <c r="D21121" s="109"/>
      <c r="E21121" s="94"/>
      <c r="L21121" s="109"/>
      <c r="M21121" s="109"/>
    </row>
    <row r="21122" spans="3:13">
      <c r="C21122" s="109"/>
      <c r="D21122" s="109"/>
      <c r="E21122" s="94"/>
      <c r="L21122" s="109"/>
      <c r="M21122" s="109"/>
    </row>
    <row r="21123" spans="3:13">
      <c r="C21123" s="109"/>
      <c r="D21123" s="109"/>
      <c r="E21123" s="94"/>
      <c r="L21123" s="109"/>
      <c r="M21123" s="109"/>
    </row>
    <row r="21124" spans="3:13">
      <c r="C21124" s="109"/>
      <c r="D21124" s="109"/>
      <c r="E21124" s="94"/>
      <c r="L21124" s="109"/>
      <c r="M21124" s="109"/>
    </row>
    <row r="21125" spans="3:13">
      <c r="C21125" s="109"/>
      <c r="D21125" s="109"/>
      <c r="E21125" s="94"/>
      <c r="L21125" s="109"/>
      <c r="M21125" s="109"/>
    </row>
    <row r="21126" spans="3:13">
      <c r="C21126" s="109"/>
      <c r="D21126" s="109"/>
      <c r="E21126" s="94"/>
      <c r="L21126" s="109"/>
      <c r="M21126" s="109"/>
    </row>
    <row r="21127" spans="3:13">
      <c r="C21127" s="109"/>
      <c r="D21127" s="109"/>
      <c r="E21127" s="94"/>
      <c r="L21127" s="109"/>
      <c r="M21127" s="109"/>
    </row>
    <row r="21128" spans="3:13">
      <c r="C21128" s="109"/>
      <c r="D21128" s="109"/>
      <c r="E21128" s="94"/>
      <c r="L21128" s="109"/>
      <c r="M21128" s="109"/>
    </row>
    <row r="21129" spans="3:13">
      <c r="C21129" s="109"/>
      <c r="D21129" s="109"/>
      <c r="E21129" s="94"/>
      <c r="L21129" s="109"/>
      <c r="M21129" s="109"/>
    </row>
    <row r="21130" spans="3:13">
      <c r="C21130" s="109"/>
      <c r="D21130" s="109"/>
      <c r="E21130" s="94"/>
      <c r="L21130" s="109"/>
      <c r="M21130" s="109"/>
    </row>
    <row r="21131" spans="3:13">
      <c r="C21131" s="109"/>
      <c r="D21131" s="109"/>
      <c r="E21131" s="94"/>
      <c r="L21131" s="109"/>
      <c r="M21131" s="109"/>
    </row>
    <row r="21132" spans="3:13">
      <c r="C21132" s="109"/>
      <c r="D21132" s="109"/>
      <c r="E21132" s="94"/>
      <c r="L21132" s="109"/>
      <c r="M21132" s="109"/>
    </row>
    <row r="21133" spans="3:13">
      <c r="C21133" s="109"/>
      <c r="D21133" s="109"/>
      <c r="E21133" s="94"/>
      <c r="L21133" s="109"/>
      <c r="M21133" s="109"/>
    </row>
    <row r="21134" spans="3:13">
      <c r="C21134" s="109"/>
      <c r="D21134" s="109"/>
      <c r="E21134" s="94"/>
      <c r="L21134" s="109"/>
      <c r="M21134" s="109"/>
    </row>
    <row r="21135" spans="3:13">
      <c r="C21135" s="109"/>
      <c r="D21135" s="109"/>
      <c r="E21135" s="94"/>
      <c r="L21135" s="109"/>
      <c r="M21135" s="109"/>
    </row>
    <row r="21136" spans="3:13">
      <c r="C21136" s="109"/>
      <c r="D21136" s="109"/>
      <c r="E21136" s="94"/>
      <c r="L21136" s="109"/>
      <c r="M21136" s="109"/>
    </row>
    <row r="21137" spans="3:13">
      <c r="C21137" s="109"/>
      <c r="D21137" s="109"/>
      <c r="E21137" s="94"/>
      <c r="L21137" s="109"/>
      <c r="M21137" s="109"/>
    </row>
    <row r="21138" spans="3:13">
      <c r="C21138" s="109"/>
      <c r="D21138" s="109"/>
      <c r="E21138" s="94"/>
      <c r="L21138" s="109"/>
      <c r="M21138" s="109"/>
    </row>
    <row r="21139" spans="3:13">
      <c r="C21139" s="109"/>
      <c r="D21139" s="109"/>
      <c r="E21139" s="94"/>
      <c r="L21139" s="109"/>
      <c r="M21139" s="109"/>
    </row>
    <row r="21140" spans="3:13">
      <c r="C21140" s="109"/>
      <c r="D21140" s="109"/>
      <c r="E21140" s="94"/>
      <c r="L21140" s="109"/>
      <c r="M21140" s="109"/>
    </row>
    <row r="21141" spans="3:13">
      <c r="C21141" s="109"/>
      <c r="D21141" s="109"/>
      <c r="E21141" s="94"/>
      <c r="L21141" s="109"/>
      <c r="M21141" s="109"/>
    </row>
    <row r="21142" spans="3:13">
      <c r="C21142" s="109"/>
      <c r="D21142" s="109"/>
      <c r="E21142" s="94"/>
      <c r="L21142" s="109"/>
      <c r="M21142" s="109"/>
    </row>
    <row r="21143" spans="3:13">
      <c r="C21143" s="109"/>
      <c r="D21143" s="109"/>
      <c r="E21143" s="94"/>
      <c r="L21143" s="109"/>
      <c r="M21143" s="109"/>
    </row>
    <row r="21144" spans="3:13">
      <c r="C21144" s="109"/>
      <c r="D21144" s="109"/>
      <c r="E21144" s="94"/>
      <c r="L21144" s="109"/>
      <c r="M21144" s="109"/>
    </row>
    <row r="21145" spans="3:13">
      <c r="C21145" s="109"/>
      <c r="D21145" s="109"/>
      <c r="E21145" s="94"/>
      <c r="L21145" s="109"/>
      <c r="M21145" s="109"/>
    </row>
    <row r="21146" spans="3:13">
      <c r="C21146" s="109"/>
      <c r="D21146" s="109"/>
      <c r="E21146" s="94"/>
      <c r="L21146" s="109"/>
      <c r="M21146" s="109"/>
    </row>
    <row r="21147" spans="3:13">
      <c r="C21147" s="109"/>
      <c r="D21147" s="109"/>
      <c r="E21147" s="94"/>
      <c r="L21147" s="109"/>
      <c r="M21147" s="109"/>
    </row>
    <row r="21148" spans="3:13">
      <c r="C21148" s="109"/>
      <c r="D21148" s="109"/>
      <c r="E21148" s="94"/>
      <c r="L21148" s="109"/>
      <c r="M21148" s="109"/>
    </row>
    <row r="21149" spans="3:13">
      <c r="C21149" s="109"/>
      <c r="D21149" s="109"/>
      <c r="E21149" s="94"/>
      <c r="L21149" s="109"/>
      <c r="M21149" s="109"/>
    </row>
    <row r="21150" spans="3:13">
      <c r="C21150" s="109"/>
      <c r="D21150" s="109"/>
      <c r="E21150" s="94"/>
      <c r="L21150" s="109"/>
      <c r="M21150" s="109"/>
    </row>
    <row r="21151" spans="3:13">
      <c r="C21151" s="109"/>
      <c r="D21151" s="109"/>
      <c r="E21151" s="94"/>
      <c r="L21151" s="109"/>
      <c r="M21151" s="109"/>
    </row>
    <row r="21152" spans="3:13">
      <c r="C21152" s="109"/>
      <c r="D21152" s="109"/>
      <c r="E21152" s="94"/>
      <c r="L21152" s="109"/>
      <c r="M21152" s="109"/>
    </row>
    <row r="21153" spans="3:13">
      <c r="C21153" s="109"/>
      <c r="D21153" s="109"/>
      <c r="E21153" s="94"/>
      <c r="L21153" s="109"/>
      <c r="M21153" s="109"/>
    </row>
    <row r="21154" spans="3:13">
      <c r="C21154" s="109"/>
      <c r="D21154" s="109"/>
      <c r="E21154" s="94"/>
      <c r="L21154" s="109"/>
      <c r="M21154" s="109"/>
    </row>
    <row r="21155" spans="3:13">
      <c r="C21155" s="109"/>
      <c r="D21155" s="109"/>
      <c r="E21155" s="94"/>
      <c r="L21155" s="109"/>
      <c r="M21155" s="109"/>
    </row>
    <row r="21156" spans="3:13">
      <c r="C21156" s="109"/>
      <c r="D21156" s="109"/>
      <c r="E21156" s="94"/>
      <c r="L21156" s="109"/>
      <c r="M21156" s="109"/>
    </row>
    <row r="21157" spans="3:13">
      <c r="C21157" s="109"/>
      <c r="D21157" s="109"/>
      <c r="E21157" s="94"/>
      <c r="L21157" s="109"/>
      <c r="M21157" s="109"/>
    </row>
    <row r="21158" spans="3:13">
      <c r="C21158" s="109"/>
      <c r="D21158" s="109"/>
      <c r="E21158" s="94"/>
      <c r="L21158" s="109"/>
      <c r="M21158" s="109"/>
    </row>
    <row r="21159" spans="3:13">
      <c r="C21159" s="109"/>
      <c r="D21159" s="109"/>
      <c r="E21159" s="94"/>
      <c r="L21159" s="109"/>
      <c r="M21159" s="109"/>
    </row>
    <row r="21160" spans="3:13">
      <c r="C21160" s="109"/>
      <c r="D21160" s="109"/>
      <c r="E21160" s="94"/>
      <c r="L21160" s="109"/>
      <c r="M21160" s="109"/>
    </row>
    <row r="21161" spans="3:13">
      <c r="C21161" s="109"/>
      <c r="D21161" s="109"/>
      <c r="E21161" s="94"/>
      <c r="L21161" s="109"/>
      <c r="M21161" s="109"/>
    </row>
    <row r="21162" spans="3:13">
      <c r="C21162" s="109"/>
      <c r="D21162" s="109"/>
      <c r="E21162" s="94"/>
      <c r="L21162" s="109"/>
      <c r="M21162" s="109"/>
    </row>
    <row r="21163" spans="3:13">
      <c r="C21163" s="109"/>
      <c r="D21163" s="109"/>
      <c r="E21163" s="94"/>
      <c r="L21163" s="109"/>
      <c r="M21163" s="109"/>
    </row>
    <row r="21164" spans="3:13">
      <c r="C21164" s="109"/>
      <c r="D21164" s="109"/>
      <c r="E21164" s="94"/>
      <c r="L21164" s="109"/>
      <c r="M21164" s="109"/>
    </row>
    <row r="21165" spans="3:13">
      <c r="C21165" s="109"/>
      <c r="D21165" s="109"/>
      <c r="E21165" s="94"/>
      <c r="L21165" s="109"/>
      <c r="M21165" s="109"/>
    </row>
    <row r="21166" spans="3:13">
      <c r="C21166" s="109"/>
      <c r="D21166" s="109"/>
      <c r="E21166" s="94"/>
      <c r="L21166" s="109"/>
      <c r="M21166" s="109"/>
    </row>
    <row r="21167" spans="3:13">
      <c r="C21167" s="109"/>
      <c r="D21167" s="109"/>
      <c r="E21167" s="94"/>
      <c r="L21167" s="109"/>
      <c r="M21167" s="109"/>
    </row>
    <row r="21168" spans="3:13">
      <c r="C21168" s="109"/>
      <c r="D21168" s="109"/>
      <c r="E21168" s="94"/>
      <c r="L21168" s="109"/>
      <c r="M21168" s="109"/>
    </row>
    <row r="21169" spans="3:13">
      <c r="C21169" s="109"/>
      <c r="D21169" s="109"/>
      <c r="E21169" s="94"/>
      <c r="L21169" s="109"/>
      <c r="M21169" s="109"/>
    </row>
    <row r="21170" spans="3:13">
      <c r="C21170" s="109"/>
      <c r="D21170" s="109"/>
      <c r="E21170" s="94"/>
      <c r="L21170" s="109"/>
      <c r="M21170" s="109"/>
    </row>
    <row r="21171" spans="3:13">
      <c r="C21171" s="109"/>
      <c r="D21171" s="109"/>
      <c r="E21171" s="94"/>
      <c r="L21171" s="109"/>
      <c r="M21171" s="109"/>
    </row>
    <row r="21172" spans="3:13">
      <c r="C21172" s="109"/>
      <c r="D21172" s="109"/>
      <c r="E21172" s="94"/>
      <c r="L21172" s="109"/>
      <c r="M21172" s="109"/>
    </row>
    <row r="21173" spans="3:13">
      <c r="C21173" s="109"/>
      <c r="D21173" s="109"/>
      <c r="E21173" s="94"/>
      <c r="L21173" s="109"/>
      <c r="M21173" s="109"/>
    </row>
    <row r="21174" spans="3:13">
      <c r="C21174" s="109"/>
      <c r="D21174" s="109"/>
      <c r="E21174" s="94"/>
      <c r="L21174" s="109"/>
      <c r="M21174" s="109"/>
    </row>
    <row r="21175" spans="3:13">
      <c r="C21175" s="109"/>
      <c r="D21175" s="109"/>
      <c r="E21175" s="94"/>
      <c r="L21175" s="109"/>
      <c r="M21175" s="109"/>
    </row>
    <row r="21176" spans="3:13">
      <c r="C21176" s="109"/>
      <c r="D21176" s="109"/>
      <c r="E21176" s="94"/>
      <c r="L21176" s="109"/>
      <c r="M21176" s="109"/>
    </row>
    <row r="21177" spans="3:13">
      <c r="C21177" s="109"/>
      <c r="D21177" s="109"/>
      <c r="E21177" s="94"/>
      <c r="L21177" s="109"/>
      <c r="M21177" s="109"/>
    </row>
    <row r="21178" spans="3:13">
      <c r="C21178" s="109"/>
      <c r="D21178" s="109"/>
      <c r="E21178" s="94"/>
      <c r="L21178" s="109"/>
      <c r="M21178" s="109"/>
    </row>
    <row r="21179" spans="3:13">
      <c r="C21179" s="109"/>
      <c r="D21179" s="109"/>
      <c r="E21179" s="94"/>
      <c r="L21179" s="109"/>
      <c r="M21179" s="109"/>
    </row>
    <row r="21180" spans="3:13">
      <c r="C21180" s="109"/>
      <c r="D21180" s="109"/>
      <c r="E21180" s="94"/>
      <c r="L21180" s="109"/>
      <c r="M21180" s="109"/>
    </row>
    <row r="21181" spans="3:13">
      <c r="C21181" s="109"/>
      <c r="D21181" s="109"/>
      <c r="E21181" s="94"/>
      <c r="L21181" s="109"/>
      <c r="M21181" s="109"/>
    </row>
    <row r="21182" spans="3:13">
      <c r="C21182" s="109"/>
      <c r="D21182" s="109"/>
      <c r="E21182" s="94"/>
      <c r="L21182" s="109"/>
      <c r="M21182" s="109"/>
    </row>
    <row r="21183" spans="3:13">
      <c r="C21183" s="109"/>
      <c r="D21183" s="109"/>
      <c r="E21183" s="94"/>
      <c r="L21183" s="109"/>
      <c r="M21183" s="109"/>
    </row>
    <row r="21184" spans="3:13">
      <c r="C21184" s="109"/>
      <c r="D21184" s="109"/>
      <c r="E21184" s="94"/>
      <c r="L21184" s="109"/>
      <c r="M21184" s="109"/>
    </row>
    <row r="21185" spans="3:13">
      <c r="C21185" s="109"/>
      <c r="D21185" s="109"/>
      <c r="E21185" s="94"/>
      <c r="L21185" s="109"/>
      <c r="M21185" s="109"/>
    </row>
    <row r="21186" spans="3:13">
      <c r="C21186" s="109"/>
      <c r="D21186" s="109"/>
      <c r="E21186" s="94"/>
      <c r="L21186" s="109"/>
      <c r="M21186" s="109"/>
    </row>
    <row r="21187" spans="3:13">
      <c r="C21187" s="109"/>
      <c r="D21187" s="109"/>
      <c r="E21187" s="94"/>
      <c r="L21187" s="109"/>
      <c r="M21187" s="109"/>
    </row>
    <row r="21188" spans="3:13">
      <c r="C21188" s="109"/>
      <c r="D21188" s="109"/>
      <c r="E21188" s="94"/>
      <c r="L21188" s="109"/>
      <c r="M21188" s="109"/>
    </row>
    <row r="21189" spans="3:13">
      <c r="C21189" s="109"/>
      <c r="D21189" s="109"/>
      <c r="E21189" s="94"/>
      <c r="L21189" s="109"/>
      <c r="M21189" s="109"/>
    </row>
    <row r="21190" spans="3:13">
      <c r="C21190" s="109"/>
      <c r="D21190" s="109"/>
      <c r="E21190" s="94"/>
      <c r="L21190" s="109"/>
      <c r="M21190" s="109"/>
    </row>
    <row r="21191" spans="3:13">
      <c r="C21191" s="109"/>
      <c r="D21191" s="109"/>
      <c r="E21191" s="94"/>
      <c r="L21191" s="109"/>
      <c r="M21191" s="109"/>
    </row>
    <row r="21192" spans="3:13">
      <c r="C21192" s="109"/>
      <c r="D21192" s="109"/>
      <c r="E21192" s="94"/>
      <c r="L21192" s="109"/>
      <c r="M21192" s="109"/>
    </row>
    <row r="21193" spans="3:13">
      <c r="C21193" s="109"/>
      <c r="D21193" s="109"/>
      <c r="E21193" s="94"/>
      <c r="L21193" s="109"/>
      <c r="M21193" s="109"/>
    </row>
    <row r="21194" spans="3:13">
      <c r="C21194" s="109"/>
      <c r="D21194" s="109"/>
      <c r="E21194" s="94"/>
      <c r="L21194" s="109"/>
      <c r="M21194" s="109"/>
    </row>
    <row r="21195" spans="3:13">
      <c r="C21195" s="109"/>
      <c r="D21195" s="109"/>
      <c r="E21195" s="94"/>
      <c r="L21195" s="109"/>
      <c r="M21195" s="109"/>
    </row>
    <row r="21196" spans="3:13">
      <c r="C21196" s="109"/>
      <c r="D21196" s="109"/>
      <c r="E21196" s="94"/>
      <c r="L21196" s="109"/>
      <c r="M21196" s="109"/>
    </row>
    <row r="21197" spans="3:13">
      <c r="C21197" s="109"/>
      <c r="D21197" s="109"/>
      <c r="E21197" s="94"/>
      <c r="L21197" s="109"/>
      <c r="M21197" s="109"/>
    </row>
    <row r="21198" spans="3:13">
      <c r="C21198" s="109"/>
      <c r="D21198" s="109"/>
      <c r="E21198" s="94"/>
      <c r="L21198" s="109"/>
      <c r="M21198" s="109"/>
    </row>
    <row r="21199" spans="3:13">
      <c r="C21199" s="109"/>
      <c r="D21199" s="109"/>
      <c r="E21199" s="94"/>
      <c r="L21199" s="109"/>
      <c r="M21199" s="109"/>
    </row>
    <row r="21200" spans="3:13">
      <c r="C21200" s="109"/>
      <c r="D21200" s="109"/>
      <c r="E21200" s="94"/>
      <c r="L21200" s="109"/>
      <c r="M21200" s="109"/>
    </row>
    <row r="21201" spans="3:13">
      <c r="C21201" s="109"/>
      <c r="D21201" s="109"/>
      <c r="E21201" s="94"/>
      <c r="L21201" s="109"/>
      <c r="M21201" s="109"/>
    </row>
    <row r="21202" spans="3:13">
      <c r="C21202" s="109"/>
      <c r="D21202" s="109"/>
      <c r="E21202" s="94"/>
      <c r="L21202" s="109"/>
      <c r="M21202" s="109"/>
    </row>
    <row r="21203" spans="3:13">
      <c r="C21203" s="109"/>
      <c r="D21203" s="109"/>
      <c r="E21203" s="94"/>
      <c r="L21203" s="109"/>
      <c r="M21203" s="109"/>
    </row>
    <row r="21204" spans="3:13">
      <c r="C21204" s="109"/>
      <c r="D21204" s="109"/>
      <c r="E21204" s="94"/>
      <c r="L21204" s="109"/>
      <c r="M21204" s="109"/>
    </row>
    <row r="21205" spans="3:13">
      <c r="C21205" s="109"/>
      <c r="D21205" s="109"/>
      <c r="E21205" s="94"/>
      <c r="L21205" s="109"/>
      <c r="M21205" s="109"/>
    </row>
    <row r="21206" spans="3:13">
      <c r="C21206" s="109"/>
      <c r="D21206" s="109"/>
      <c r="E21206" s="94"/>
      <c r="L21206" s="109"/>
      <c r="M21206" s="109"/>
    </row>
    <row r="21207" spans="3:13">
      <c r="C21207" s="109"/>
      <c r="D21207" s="109"/>
      <c r="E21207" s="94"/>
      <c r="L21207" s="109"/>
      <c r="M21207" s="109"/>
    </row>
    <row r="21208" spans="3:13">
      <c r="C21208" s="109"/>
      <c r="D21208" s="109"/>
      <c r="E21208" s="94"/>
      <c r="L21208" s="109"/>
      <c r="M21208" s="109"/>
    </row>
    <row r="21209" spans="3:13">
      <c r="C21209" s="109"/>
      <c r="D21209" s="109"/>
      <c r="E21209" s="94"/>
      <c r="L21209" s="109"/>
      <c r="M21209" s="109"/>
    </row>
    <row r="21210" spans="3:13">
      <c r="C21210" s="109"/>
      <c r="D21210" s="109"/>
      <c r="E21210" s="94"/>
      <c r="L21210" s="109"/>
      <c r="M21210" s="109"/>
    </row>
    <row r="21211" spans="3:13">
      <c r="C21211" s="109"/>
      <c r="D21211" s="109"/>
      <c r="E21211" s="94"/>
      <c r="L21211" s="109"/>
      <c r="M21211" s="109"/>
    </row>
    <row r="21212" spans="3:13">
      <c r="C21212" s="109"/>
      <c r="D21212" s="109"/>
      <c r="E21212" s="94"/>
      <c r="L21212" s="109"/>
      <c r="M21212" s="109"/>
    </row>
    <row r="21213" spans="3:13">
      <c r="C21213" s="109"/>
      <c r="D21213" s="109"/>
      <c r="E21213" s="94"/>
      <c r="L21213" s="109"/>
      <c r="M21213" s="109"/>
    </row>
    <row r="21214" spans="3:13">
      <c r="C21214" s="109"/>
      <c r="D21214" s="109"/>
      <c r="E21214" s="94"/>
      <c r="L21214" s="109"/>
      <c r="M21214" s="109"/>
    </row>
    <row r="21215" spans="3:13">
      <c r="C21215" s="109"/>
      <c r="D21215" s="109"/>
      <c r="E21215" s="94"/>
      <c r="L21215" s="109"/>
      <c r="M21215" s="109"/>
    </row>
    <row r="21216" spans="3:13">
      <c r="C21216" s="109"/>
      <c r="D21216" s="109"/>
      <c r="E21216" s="94"/>
      <c r="L21216" s="109"/>
      <c r="M21216" s="109"/>
    </row>
    <row r="21217" spans="3:13">
      <c r="C21217" s="109"/>
      <c r="D21217" s="109"/>
      <c r="E21217" s="94"/>
      <c r="L21217" s="109"/>
      <c r="M21217" s="109"/>
    </row>
    <row r="21218" spans="3:13">
      <c r="C21218" s="109"/>
      <c r="D21218" s="109"/>
      <c r="E21218" s="94"/>
      <c r="L21218" s="109"/>
      <c r="M21218" s="109"/>
    </row>
    <row r="21219" spans="3:13">
      <c r="C21219" s="109"/>
      <c r="D21219" s="109"/>
      <c r="E21219" s="94"/>
      <c r="L21219" s="109"/>
      <c r="M21219" s="109"/>
    </row>
    <row r="21220" spans="3:13">
      <c r="C21220" s="109"/>
      <c r="D21220" s="109"/>
      <c r="E21220" s="94"/>
      <c r="L21220" s="109"/>
      <c r="M21220" s="109"/>
    </row>
    <row r="21221" spans="3:13">
      <c r="C21221" s="109"/>
      <c r="D21221" s="109"/>
      <c r="E21221" s="94"/>
      <c r="L21221" s="109"/>
      <c r="M21221" s="109"/>
    </row>
    <row r="21222" spans="3:13">
      <c r="C21222" s="109"/>
      <c r="D21222" s="109"/>
      <c r="E21222" s="94"/>
      <c r="L21222" s="109"/>
      <c r="M21222" s="109"/>
    </row>
    <row r="21223" spans="3:13">
      <c r="C21223" s="109"/>
      <c r="D21223" s="109"/>
      <c r="E21223" s="94"/>
      <c r="L21223" s="109"/>
      <c r="M21223" s="109"/>
    </row>
    <row r="21224" spans="3:13">
      <c r="C21224" s="109"/>
      <c r="D21224" s="109"/>
      <c r="E21224" s="94"/>
      <c r="L21224" s="109"/>
      <c r="M21224" s="109"/>
    </row>
    <row r="21225" spans="3:13">
      <c r="C21225" s="109"/>
      <c r="D21225" s="109"/>
      <c r="E21225" s="94"/>
      <c r="L21225" s="109"/>
      <c r="M21225" s="109"/>
    </row>
    <row r="21226" spans="3:13">
      <c r="C21226" s="109"/>
      <c r="D21226" s="109"/>
      <c r="E21226" s="94"/>
      <c r="L21226" s="109"/>
      <c r="M21226" s="109"/>
    </row>
    <row r="21227" spans="3:13">
      <c r="C21227" s="109"/>
      <c r="D21227" s="109"/>
      <c r="E21227" s="94"/>
      <c r="L21227" s="109"/>
      <c r="M21227" s="109"/>
    </row>
    <row r="21228" spans="3:13">
      <c r="C21228" s="109"/>
      <c r="D21228" s="109"/>
      <c r="E21228" s="94"/>
      <c r="L21228" s="109"/>
      <c r="M21228" s="109"/>
    </row>
    <row r="21229" spans="3:13">
      <c r="C21229" s="109"/>
      <c r="D21229" s="109"/>
      <c r="E21229" s="94"/>
      <c r="L21229" s="109"/>
      <c r="M21229" s="109"/>
    </row>
    <row r="21230" spans="3:13">
      <c r="C21230" s="109"/>
      <c r="D21230" s="109"/>
      <c r="E21230" s="94"/>
      <c r="L21230" s="109"/>
      <c r="M21230" s="109"/>
    </row>
    <row r="21231" spans="3:13">
      <c r="C21231" s="109"/>
      <c r="D21231" s="109"/>
      <c r="E21231" s="94"/>
      <c r="L21231" s="109"/>
      <c r="M21231" s="109"/>
    </row>
    <row r="21232" spans="3:13">
      <c r="C21232" s="109"/>
      <c r="D21232" s="109"/>
      <c r="E21232" s="94"/>
      <c r="L21232" s="109"/>
      <c r="M21232" s="109"/>
    </row>
    <row r="21233" spans="3:13">
      <c r="C21233" s="109"/>
      <c r="D21233" s="109"/>
      <c r="E21233" s="94"/>
      <c r="L21233" s="109"/>
      <c r="M21233" s="109"/>
    </row>
    <row r="21234" spans="3:13">
      <c r="C21234" s="109"/>
      <c r="D21234" s="109"/>
      <c r="E21234" s="94"/>
      <c r="L21234" s="109"/>
      <c r="M21234" s="109"/>
    </row>
    <row r="21235" spans="3:13">
      <c r="C21235" s="109"/>
      <c r="D21235" s="109"/>
      <c r="E21235" s="94"/>
      <c r="L21235" s="109"/>
      <c r="M21235" s="109"/>
    </row>
    <row r="21236" spans="3:13">
      <c r="C21236" s="109"/>
      <c r="D21236" s="109"/>
      <c r="E21236" s="94"/>
      <c r="L21236" s="109"/>
      <c r="M21236" s="109"/>
    </row>
    <row r="21237" spans="3:13">
      <c r="C21237" s="109"/>
      <c r="D21237" s="109"/>
      <c r="E21237" s="94"/>
      <c r="L21237" s="109"/>
      <c r="M21237" s="109"/>
    </row>
    <row r="21238" spans="3:13">
      <c r="C21238" s="109"/>
      <c r="D21238" s="109"/>
      <c r="E21238" s="94"/>
      <c r="L21238" s="109"/>
      <c r="M21238" s="109"/>
    </row>
    <row r="21239" spans="3:13">
      <c r="C21239" s="109"/>
      <c r="D21239" s="109"/>
      <c r="E21239" s="94"/>
      <c r="L21239" s="109"/>
      <c r="M21239" s="109"/>
    </row>
    <row r="21240" spans="3:13">
      <c r="C21240" s="109"/>
      <c r="D21240" s="109"/>
      <c r="E21240" s="94"/>
      <c r="L21240" s="109"/>
      <c r="M21240" s="109"/>
    </row>
    <row r="21241" spans="3:13">
      <c r="C21241" s="109"/>
      <c r="D21241" s="109"/>
      <c r="E21241" s="94"/>
      <c r="L21241" s="109"/>
      <c r="M21241" s="109"/>
    </row>
    <row r="21242" spans="3:13">
      <c r="C21242" s="109"/>
      <c r="D21242" s="109"/>
      <c r="E21242" s="94"/>
      <c r="L21242" s="109"/>
      <c r="M21242" s="109"/>
    </row>
    <row r="21243" spans="3:13">
      <c r="C21243" s="109"/>
      <c r="D21243" s="109"/>
      <c r="E21243" s="94"/>
      <c r="L21243" s="109"/>
      <c r="M21243" s="109"/>
    </row>
    <row r="21244" spans="3:13">
      <c r="C21244" s="109"/>
      <c r="D21244" s="109"/>
      <c r="E21244" s="94"/>
      <c r="L21244" s="109"/>
      <c r="M21244" s="109"/>
    </row>
    <row r="21245" spans="3:13">
      <c r="C21245" s="109"/>
      <c r="D21245" s="109"/>
      <c r="E21245" s="94"/>
      <c r="L21245" s="109"/>
      <c r="M21245" s="109"/>
    </row>
    <row r="21246" spans="3:13">
      <c r="C21246" s="109"/>
      <c r="D21246" s="109"/>
      <c r="E21246" s="94"/>
      <c r="L21246" s="109"/>
      <c r="M21246" s="109"/>
    </row>
    <row r="21247" spans="3:13">
      <c r="C21247" s="109"/>
      <c r="D21247" s="109"/>
      <c r="E21247" s="94"/>
      <c r="L21247" s="109"/>
      <c r="M21247" s="109"/>
    </row>
    <row r="21248" spans="3:13">
      <c r="C21248" s="109"/>
      <c r="D21248" s="109"/>
      <c r="E21248" s="94"/>
      <c r="L21248" s="109"/>
      <c r="M21248" s="109"/>
    </row>
    <row r="21249" spans="3:13">
      <c r="C21249" s="109"/>
      <c r="D21249" s="109"/>
      <c r="E21249" s="94"/>
      <c r="L21249" s="109"/>
      <c r="M21249" s="109"/>
    </row>
    <row r="21250" spans="3:13">
      <c r="C21250" s="109"/>
      <c r="D21250" s="109"/>
      <c r="E21250" s="94"/>
      <c r="L21250" s="109"/>
      <c r="M21250" s="109"/>
    </row>
    <row r="21251" spans="3:13">
      <c r="C21251" s="109"/>
      <c r="D21251" s="109"/>
      <c r="E21251" s="94"/>
      <c r="L21251" s="109"/>
      <c r="M21251" s="109"/>
    </row>
    <row r="21252" spans="3:13">
      <c r="C21252" s="109"/>
      <c r="D21252" s="109"/>
      <c r="E21252" s="94"/>
      <c r="L21252" s="109"/>
      <c r="M21252" s="109"/>
    </row>
    <row r="21253" spans="3:13">
      <c r="C21253" s="109"/>
      <c r="D21253" s="109"/>
      <c r="E21253" s="94"/>
      <c r="L21253" s="109"/>
      <c r="M21253" s="109"/>
    </row>
    <row r="21254" spans="3:13">
      <c r="C21254" s="109"/>
      <c r="D21254" s="109"/>
      <c r="E21254" s="94"/>
      <c r="L21254" s="109"/>
      <c r="M21254" s="109"/>
    </row>
    <row r="21255" spans="3:13">
      <c r="C21255" s="109"/>
      <c r="D21255" s="109"/>
      <c r="E21255" s="94"/>
      <c r="L21255" s="109"/>
      <c r="M21255" s="109"/>
    </row>
    <row r="21256" spans="3:13">
      <c r="C21256" s="109"/>
      <c r="D21256" s="109"/>
      <c r="E21256" s="94"/>
      <c r="L21256" s="109"/>
      <c r="M21256" s="109"/>
    </row>
    <row r="21257" spans="3:13">
      <c r="C21257" s="109"/>
      <c r="D21257" s="109"/>
      <c r="E21257" s="94"/>
      <c r="L21257" s="109"/>
      <c r="M21257" s="109"/>
    </row>
    <row r="21258" spans="3:13">
      <c r="C21258" s="109"/>
      <c r="D21258" s="109"/>
      <c r="E21258" s="94"/>
      <c r="L21258" s="109"/>
      <c r="M21258" s="109"/>
    </row>
    <row r="21259" spans="3:13">
      <c r="C21259" s="109"/>
      <c r="D21259" s="109"/>
      <c r="E21259" s="94"/>
      <c r="L21259" s="109"/>
      <c r="M21259" s="109"/>
    </row>
    <row r="21260" spans="3:13">
      <c r="C21260" s="109"/>
      <c r="D21260" s="109"/>
      <c r="E21260" s="94"/>
      <c r="L21260" s="109"/>
      <c r="M21260" s="109"/>
    </row>
    <row r="21261" spans="3:13">
      <c r="C21261" s="109"/>
      <c r="D21261" s="109"/>
      <c r="E21261" s="94"/>
      <c r="L21261" s="109"/>
      <c r="M21261" s="109"/>
    </row>
    <row r="21262" spans="3:13">
      <c r="C21262" s="109"/>
      <c r="D21262" s="109"/>
      <c r="E21262" s="94"/>
      <c r="L21262" s="109"/>
      <c r="M21262" s="109"/>
    </row>
    <row r="21263" spans="3:13">
      <c r="C21263" s="109"/>
      <c r="D21263" s="109"/>
      <c r="E21263" s="94"/>
      <c r="L21263" s="109"/>
      <c r="M21263" s="109"/>
    </row>
    <row r="21264" spans="3:13">
      <c r="C21264" s="109"/>
      <c r="D21264" s="109"/>
      <c r="E21264" s="94"/>
      <c r="L21264" s="109"/>
      <c r="M21264" s="109"/>
    </row>
    <row r="21265" spans="3:13">
      <c r="C21265" s="109"/>
      <c r="D21265" s="109"/>
      <c r="E21265" s="94"/>
      <c r="L21265" s="109"/>
      <c r="M21265" s="109"/>
    </row>
    <row r="21266" spans="3:13">
      <c r="C21266" s="109"/>
      <c r="D21266" s="109"/>
      <c r="E21266" s="94"/>
      <c r="L21266" s="109"/>
      <c r="M21266" s="109"/>
    </row>
    <row r="21267" spans="3:13">
      <c r="C21267" s="109"/>
      <c r="D21267" s="109"/>
      <c r="E21267" s="94"/>
      <c r="L21267" s="109"/>
      <c r="M21267" s="109"/>
    </row>
    <row r="21268" spans="3:13">
      <c r="C21268" s="109"/>
      <c r="D21268" s="109"/>
      <c r="E21268" s="94"/>
      <c r="L21268" s="109"/>
      <c r="M21268" s="109"/>
    </row>
    <row r="21269" spans="3:13">
      <c r="C21269" s="109"/>
      <c r="D21269" s="109"/>
      <c r="E21269" s="94"/>
      <c r="L21269" s="109"/>
      <c r="M21269" s="109"/>
    </row>
    <row r="21270" spans="3:13">
      <c r="C21270" s="109"/>
      <c r="D21270" s="109"/>
      <c r="E21270" s="94"/>
      <c r="L21270" s="109"/>
      <c r="M21270" s="109"/>
    </row>
    <row r="21271" spans="3:13">
      <c r="C21271" s="109"/>
      <c r="D21271" s="109"/>
      <c r="E21271" s="94"/>
      <c r="L21271" s="109"/>
      <c r="M21271" s="109"/>
    </row>
    <row r="21272" spans="3:13">
      <c r="C21272" s="109"/>
      <c r="D21272" s="109"/>
      <c r="E21272" s="94"/>
      <c r="L21272" s="109"/>
      <c r="M21272" s="109"/>
    </row>
    <row r="21273" spans="3:13">
      <c r="C21273" s="109"/>
      <c r="D21273" s="109"/>
      <c r="E21273" s="94"/>
      <c r="L21273" s="109"/>
      <c r="M21273" s="109"/>
    </row>
    <row r="21274" spans="3:13">
      <c r="C21274" s="109"/>
      <c r="D21274" s="109"/>
      <c r="E21274" s="94"/>
      <c r="L21274" s="109"/>
      <c r="M21274" s="109"/>
    </row>
    <row r="21275" spans="3:13">
      <c r="C21275" s="109"/>
      <c r="D21275" s="109"/>
      <c r="E21275" s="94"/>
      <c r="L21275" s="109"/>
      <c r="M21275" s="109"/>
    </row>
    <row r="21276" spans="3:13">
      <c r="C21276" s="109"/>
      <c r="D21276" s="109"/>
      <c r="E21276" s="94"/>
      <c r="L21276" s="109"/>
      <c r="M21276" s="109"/>
    </row>
    <row r="21277" spans="3:13">
      <c r="C21277" s="109"/>
      <c r="D21277" s="109"/>
      <c r="E21277" s="94"/>
      <c r="L21277" s="109"/>
      <c r="M21277" s="109"/>
    </row>
    <row r="21278" spans="3:13">
      <c r="C21278" s="109"/>
      <c r="D21278" s="109"/>
      <c r="E21278" s="94"/>
      <c r="L21278" s="109"/>
      <c r="M21278" s="109"/>
    </row>
    <row r="21279" spans="3:13">
      <c r="C21279" s="109"/>
      <c r="D21279" s="109"/>
      <c r="E21279" s="94"/>
      <c r="L21279" s="109"/>
      <c r="M21279" s="109"/>
    </row>
    <row r="21280" spans="3:13">
      <c r="C21280" s="109"/>
      <c r="D21280" s="109"/>
      <c r="E21280" s="94"/>
      <c r="L21280" s="109"/>
      <c r="M21280" s="109"/>
    </row>
    <row r="21281" spans="3:13">
      <c r="C21281" s="109"/>
      <c r="D21281" s="109"/>
      <c r="E21281" s="94"/>
      <c r="L21281" s="109"/>
      <c r="M21281" s="109"/>
    </row>
    <row r="21282" spans="3:13">
      <c r="C21282" s="109"/>
      <c r="D21282" s="109"/>
      <c r="E21282" s="94"/>
      <c r="L21282" s="109"/>
      <c r="M21282" s="109"/>
    </row>
    <row r="21283" spans="3:13">
      <c r="C21283" s="109"/>
      <c r="D21283" s="109"/>
      <c r="E21283" s="94"/>
      <c r="L21283" s="109"/>
      <c r="M21283" s="109"/>
    </row>
    <row r="21284" spans="3:13">
      <c r="C21284" s="109"/>
      <c r="D21284" s="109"/>
      <c r="E21284" s="94"/>
      <c r="L21284" s="109"/>
      <c r="M21284" s="109"/>
    </row>
    <row r="21285" spans="3:13">
      <c r="C21285" s="109"/>
      <c r="D21285" s="109"/>
      <c r="E21285" s="94"/>
      <c r="L21285" s="109"/>
      <c r="M21285" s="109"/>
    </row>
    <row r="21286" spans="3:13">
      <c r="C21286" s="109"/>
      <c r="D21286" s="109"/>
      <c r="E21286" s="94"/>
      <c r="L21286" s="109"/>
      <c r="M21286" s="109"/>
    </row>
    <row r="21287" spans="3:13">
      <c r="C21287" s="109"/>
      <c r="D21287" s="109"/>
      <c r="E21287" s="94"/>
      <c r="L21287" s="109"/>
      <c r="M21287" s="109"/>
    </row>
    <row r="21288" spans="3:13">
      <c r="C21288" s="109"/>
      <c r="D21288" s="109"/>
      <c r="E21288" s="94"/>
      <c r="L21288" s="109"/>
      <c r="M21288" s="109"/>
    </row>
    <row r="21289" spans="3:13">
      <c r="C21289" s="109"/>
      <c r="D21289" s="109"/>
      <c r="E21289" s="94"/>
      <c r="L21289" s="109"/>
      <c r="M21289" s="109"/>
    </row>
    <row r="21290" spans="3:13">
      <c r="C21290" s="109"/>
      <c r="D21290" s="109"/>
      <c r="E21290" s="94"/>
      <c r="L21290" s="109"/>
      <c r="M21290" s="109"/>
    </row>
    <row r="21291" spans="3:13">
      <c r="C21291" s="109"/>
      <c r="D21291" s="109"/>
      <c r="E21291" s="94"/>
      <c r="L21291" s="109"/>
      <c r="M21291" s="109"/>
    </row>
    <row r="21292" spans="3:13">
      <c r="C21292" s="109"/>
      <c r="D21292" s="109"/>
      <c r="E21292" s="94"/>
      <c r="L21292" s="109"/>
      <c r="M21292" s="109"/>
    </row>
    <row r="21293" spans="3:13">
      <c r="C21293" s="109"/>
      <c r="D21293" s="109"/>
      <c r="E21293" s="94"/>
      <c r="L21293" s="109"/>
      <c r="M21293" s="109"/>
    </row>
    <row r="21294" spans="3:13">
      <c r="C21294" s="109"/>
      <c r="D21294" s="109"/>
      <c r="E21294" s="94"/>
      <c r="L21294" s="109"/>
      <c r="M21294" s="109"/>
    </row>
    <row r="21295" spans="3:13">
      <c r="C21295" s="109"/>
      <c r="D21295" s="109"/>
      <c r="E21295" s="94"/>
      <c r="L21295" s="109"/>
      <c r="M21295" s="109"/>
    </row>
    <row r="21296" spans="3:13">
      <c r="C21296" s="109"/>
      <c r="D21296" s="109"/>
      <c r="E21296" s="94"/>
      <c r="L21296" s="109"/>
      <c r="M21296" s="109"/>
    </row>
    <row r="21297" spans="3:13">
      <c r="C21297" s="109"/>
      <c r="D21297" s="109"/>
      <c r="E21297" s="94"/>
      <c r="L21297" s="109"/>
      <c r="M21297" s="109"/>
    </row>
    <row r="21298" spans="3:13">
      <c r="C21298" s="109"/>
      <c r="D21298" s="109"/>
      <c r="E21298" s="94"/>
      <c r="L21298" s="109"/>
      <c r="M21298" s="109"/>
    </row>
    <row r="21299" spans="3:13">
      <c r="C21299" s="109"/>
      <c r="D21299" s="109"/>
      <c r="E21299" s="94"/>
      <c r="L21299" s="109"/>
      <c r="M21299" s="109"/>
    </row>
    <row r="21300" spans="3:13">
      <c r="C21300" s="109"/>
      <c r="D21300" s="109"/>
      <c r="E21300" s="94"/>
      <c r="L21300" s="109"/>
      <c r="M21300" s="109"/>
    </row>
    <row r="21301" spans="3:13">
      <c r="C21301" s="109"/>
      <c r="D21301" s="109"/>
      <c r="E21301" s="94"/>
      <c r="L21301" s="109"/>
      <c r="M21301" s="109"/>
    </row>
    <row r="21302" spans="3:13">
      <c r="C21302" s="109"/>
      <c r="D21302" s="109"/>
      <c r="E21302" s="94"/>
      <c r="L21302" s="109"/>
      <c r="M21302" s="109"/>
    </row>
    <row r="21303" spans="3:13">
      <c r="C21303" s="109"/>
      <c r="D21303" s="109"/>
      <c r="E21303" s="94"/>
      <c r="L21303" s="109"/>
      <c r="M21303" s="109"/>
    </row>
    <row r="21304" spans="3:13">
      <c r="C21304" s="109"/>
      <c r="D21304" s="109"/>
      <c r="E21304" s="94"/>
      <c r="L21304" s="109"/>
      <c r="M21304" s="109"/>
    </row>
    <row r="21305" spans="3:13">
      <c r="C21305" s="109"/>
      <c r="D21305" s="109"/>
      <c r="E21305" s="94"/>
      <c r="L21305" s="109"/>
      <c r="M21305" s="109"/>
    </row>
    <row r="21306" spans="3:13">
      <c r="C21306" s="109"/>
      <c r="D21306" s="109"/>
      <c r="E21306" s="94"/>
      <c r="L21306" s="109"/>
      <c r="M21306" s="109"/>
    </row>
    <row r="21307" spans="3:13">
      <c r="C21307" s="109"/>
      <c r="D21307" s="109"/>
      <c r="E21307" s="94"/>
      <c r="L21307" s="109"/>
      <c r="M21307" s="109"/>
    </row>
    <row r="21308" spans="3:13">
      <c r="C21308" s="109"/>
      <c r="D21308" s="109"/>
      <c r="E21308" s="94"/>
      <c r="L21308" s="109"/>
      <c r="M21308" s="109"/>
    </row>
    <row r="21309" spans="3:13">
      <c r="C21309" s="109"/>
      <c r="D21309" s="109"/>
      <c r="E21309" s="94"/>
      <c r="L21309" s="109"/>
      <c r="M21309" s="109"/>
    </row>
    <row r="21310" spans="3:13">
      <c r="C21310" s="109"/>
      <c r="D21310" s="109"/>
      <c r="E21310" s="94"/>
      <c r="L21310" s="109"/>
      <c r="M21310" s="109"/>
    </row>
    <row r="21311" spans="3:13">
      <c r="C21311" s="109"/>
      <c r="D21311" s="109"/>
      <c r="E21311" s="94"/>
      <c r="L21311" s="109"/>
      <c r="M21311" s="109"/>
    </row>
    <row r="21312" spans="3:13">
      <c r="C21312" s="109"/>
      <c r="D21312" s="109"/>
      <c r="E21312" s="94"/>
      <c r="L21312" s="109"/>
      <c r="M21312" s="109"/>
    </row>
    <row r="21313" spans="3:13">
      <c r="C21313" s="109"/>
      <c r="D21313" s="109"/>
      <c r="E21313" s="94"/>
      <c r="L21313" s="109"/>
      <c r="M21313" s="109"/>
    </row>
    <row r="21314" spans="3:13">
      <c r="C21314" s="109"/>
      <c r="D21314" s="109"/>
      <c r="E21314" s="94"/>
      <c r="L21314" s="109"/>
      <c r="M21314" s="109"/>
    </row>
    <row r="21315" spans="3:13">
      <c r="C21315" s="109"/>
      <c r="D21315" s="109"/>
      <c r="E21315" s="94"/>
      <c r="L21315" s="109"/>
      <c r="M21315" s="109"/>
    </row>
    <row r="21316" spans="3:13">
      <c r="C21316" s="109"/>
      <c r="D21316" s="109"/>
      <c r="E21316" s="94"/>
      <c r="L21316" s="109"/>
      <c r="M21316" s="109"/>
    </row>
    <row r="21317" spans="3:13">
      <c r="C21317" s="109"/>
      <c r="D21317" s="109"/>
      <c r="E21317" s="94"/>
      <c r="L21317" s="109"/>
      <c r="M21317" s="109"/>
    </row>
    <row r="21318" spans="3:13">
      <c r="C21318" s="109"/>
      <c r="D21318" s="109"/>
      <c r="E21318" s="94"/>
      <c r="L21318" s="109"/>
      <c r="M21318" s="109"/>
    </row>
    <row r="21319" spans="3:13">
      <c r="C21319" s="109"/>
      <c r="D21319" s="109"/>
      <c r="E21319" s="94"/>
      <c r="L21319" s="109"/>
      <c r="M21319" s="109"/>
    </row>
    <row r="21320" spans="3:13">
      <c r="C21320" s="109"/>
      <c r="D21320" s="109"/>
      <c r="E21320" s="94"/>
      <c r="L21320" s="109"/>
      <c r="M21320" s="109"/>
    </row>
    <row r="21321" spans="3:13">
      <c r="C21321" s="109"/>
      <c r="D21321" s="109"/>
      <c r="E21321" s="94"/>
      <c r="L21321" s="109"/>
      <c r="M21321" s="109"/>
    </row>
    <row r="21322" spans="3:13">
      <c r="C21322" s="109"/>
      <c r="D21322" s="109"/>
      <c r="E21322" s="94"/>
      <c r="L21322" s="109"/>
      <c r="M21322" s="109"/>
    </row>
    <row r="21323" spans="3:13">
      <c r="C21323" s="109"/>
      <c r="D21323" s="109"/>
      <c r="E21323" s="94"/>
      <c r="L21323" s="109"/>
      <c r="M21323" s="109"/>
    </row>
    <row r="21324" spans="3:13">
      <c r="C21324" s="109"/>
      <c r="D21324" s="109"/>
      <c r="E21324" s="94"/>
      <c r="L21324" s="109"/>
      <c r="M21324" s="109"/>
    </row>
    <row r="21325" spans="3:13">
      <c r="C21325" s="109"/>
      <c r="D21325" s="109"/>
      <c r="E21325" s="94"/>
      <c r="L21325" s="109"/>
      <c r="M21325" s="109"/>
    </row>
    <row r="21326" spans="3:13">
      <c r="C21326" s="109"/>
      <c r="D21326" s="109"/>
      <c r="E21326" s="94"/>
      <c r="L21326" s="109"/>
      <c r="M21326" s="109"/>
    </row>
    <row r="21327" spans="3:13">
      <c r="C21327" s="109"/>
      <c r="D21327" s="109"/>
      <c r="E21327" s="94"/>
      <c r="L21327" s="109"/>
      <c r="M21327" s="109"/>
    </row>
    <row r="21328" spans="3:13">
      <c r="C21328" s="109"/>
      <c r="D21328" s="109"/>
      <c r="E21328" s="94"/>
      <c r="L21328" s="109"/>
      <c r="M21328" s="109"/>
    </row>
    <row r="21329" spans="3:13">
      <c r="C21329" s="109"/>
      <c r="D21329" s="109"/>
      <c r="E21329" s="94"/>
      <c r="L21329" s="109"/>
      <c r="M21329" s="109"/>
    </row>
    <row r="21330" spans="3:13">
      <c r="C21330" s="109"/>
      <c r="D21330" s="109"/>
      <c r="E21330" s="94"/>
      <c r="L21330" s="109"/>
      <c r="M21330" s="109"/>
    </row>
    <row r="21331" spans="3:13">
      <c r="C21331" s="109"/>
      <c r="D21331" s="109"/>
      <c r="E21331" s="94"/>
      <c r="L21331" s="109"/>
      <c r="M21331" s="109"/>
    </row>
    <row r="21332" spans="3:13">
      <c r="C21332" s="109"/>
      <c r="D21332" s="109"/>
      <c r="E21332" s="94"/>
      <c r="L21332" s="109"/>
      <c r="M21332" s="109"/>
    </row>
    <row r="21333" spans="3:13">
      <c r="C21333" s="109"/>
      <c r="D21333" s="109"/>
      <c r="E21333" s="94"/>
      <c r="L21333" s="109"/>
      <c r="M21333" s="109"/>
    </row>
    <row r="21334" spans="3:13">
      <c r="C21334" s="109"/>
      <c r="D21334" s="109"/>
      <c r="E21334" s="94"/>
      <c r="L21334" s="109"/>
      <c r="M21334" s="109"/>
    </row>
    <row r="21335" spans="3:13">
      <c r="C21335" s="109"/>
      <c r="D21335" s="109"/>
      <c r="E21335" s="94"/>
      <c r="L21335" s="109"/>
      <c r="M21335" s="109"/>
    </row>
    <row r="21336" spans="3:13">
      <c r="C21336" s="109"/>
      <c r="D21336" s="109"/>
      <c r="E21336" s="94"/>
      <c r="L21336" s="109"/>
      <c r="M21336" s="109"/>
    </row>
    <row r="21337" spans="3:13">
      <c r="C21337" s="109"/>
      <c r="D21337" s="109"/>
      <c r="E21337" s="94"/>
      <c r="L21337" s="109"/>
      <c r="M21337" s="109"/>
    </row>
    <row r="21338" spans="3:13">
      <c r="C21338" s="109"/>
      <c r="D21338" s="109"/>
      <c r="E21338" s="94"/>
      <c r="L21338" s="109"/>
      <c r="M21338" s="109"/>
    </row>
    <row r="21339" spans="3:13">
      <c r="C21339" s="109"/>
      <c r="D21339" s="109"/>
      <c r="E21339" s="94"/>
      <c r="L21339" s="109"/>
      <c r="M21339" s="109"/>
    </row>
    <row r="21340" spans="3:13">
      <c r="C21340" s="109"/>
      <c r="D21340" s="109"/>
      <c r="E21340" s="94"/>
      <c r="L21340" s="109"/>
      <c r="M21340" s="109"/>
    </row>
    <row r="21341" spans="3:13">
      <c r="C21341" s="109"/>
      <c r="D21341" s="109"/>
      <c r="E21341" s="94"/>
      <c r="L21341" s="109"/>
      <c r="M21341" s="109"/>
    </row>
    <row r="21342" spans="3:13">
      <c r="C21342" s="109"/>
      <c r="D21342" s="109"/>
      <c r="E21342" s="94"/>
      <c r="L21342" s="109"/>
      <c r="M21342" s="109"/>
    </row>
    <row r="21343" spans="3:13">
      <c r="C21343" s="109"/>
      <c r="D21343" s="109"/>
      <c r="E21343" s="94"/>
      <c r="L21343" s="109"/>
      <c r="M21343" s="109"/>
    </row>
    <row r="21344" spans="3:13">
      <c r="C21344" s="109"/>
      <c r="D21344" s="109"/>
      <c r="E21344" s="94"/>
      <c r="L21344" s="109"/>
      <c r="M21344" s="109"/>
    </row>
    <row r="21345" spans="3:13">
      <c r="C21345" s="109"/>
      <c r="D21345" s="109"/>
      <c r="E21345" s="94"/>
      <c r="L21345" s="109"/>
      <c r="M21345" s="109"/>
    </row>
    <row r="21346" spans="3:13">
      <c r="C21346" s="109"/>
      <c r="D21346" s="109"/>
      <c r="E21346" s="94"/>
      <c r="L21346" s="109"/>
      <c r="M21346" s="109"/>
    </row>
    <row r="21347" spans="3:13">
      <c r="C21347" s="109"/>
      <c r="D21347" s="109"/>
      <c r="E21347" s="94"/>
      <c r="L21347" s="109"/>
      <c r="M21347" s="109"/>
    </row>
    <row r="21348" spans="3:13">
      <c r="C21348" s="109"/>
      <c r="D21348" s="109"/>
      <c r="E21348" s="94"/>
      <c r="L21348" s="109"/>
      <c r="M21348" s="109"/>
    </row>
    <row r="21349" spans="3:13">
      <c r="C21349" s="109"/>
      <c r="D21349" s="109"/>
      <c r="E21349" s="94"/>
      <c r="L21349" s="109"/>
      <c r="M21349" s="109"/>
    </row>
    <row r="21350" spans="3:13">
      <c r="C21350" s="109"/>
      <c r="D21350" s="109"/>
      <c r="E21350" s="94"/>
      <c r="L21350" s="109"/>
      <c r="M21350" s="109"/>
    </row>
    <row r="21351" spans="3:13">
      <c r="C21351" s="109"/>
      <c r="D21351" s="109"/>
      <c r="E21351" s="94"/>
      <c r="L21351" s="109"/>
      <c r="M21351" s="109"/>
    </row>
    <row r="21352" spans="3:13">
      <c r="C21352" s="109"/>
      <c r="D21352" s="109"/>
      <c r="E21352" s="94"/>
      <c r="L21352" s="109"/>
      <c r="M21352" s="109"/>
    </row>
    <row r="21353" spans="3:13">
      <c r="C21353" s="109"/>
      <c r="D21353" s="109"/>
      <c r="E21353" s="94"/>
      <c r="L21353" s="109"/>
      <c r="M21353" s="109"/>
    </row>
    <row r="21354" spans="3:13">
      <c r="C21354" s="109"/>
      <c r="D21354" s="109"/>
      <c r="E21354" s="94"/>
      <c r="L21354" s="109"/>
      <c r="M21354" s="109"/>
    </row>
    <row r="21355" spans="3:13">
      <c r="C21355" s="109"/>
      <c r="D21355" s="109"/>
      <c r="E21355" s="94"/>
      <c r="L21355" s="109"/>
      <c r="M21355" s="109"/>
    </row>
    <row r="21356" spans="3:13">
      <c r="C21356" s="109"/>
      <c r="D21356" s="109"/>
      <c r="E21356" s="94"/>
      <c r="L21356" s="109"/>
      <c r="M21356" s="109"/>
    </row>
    <row r="21357" spans="3:13">
      <c r="C21357" s="109"/>
      <c r="D21357" s="109"/>
      <c r="E21357" s="94"/>
      <c r="L21357" s="109"/>
      <c r="M21357" s="109"/>
    </row>
    <row r="21358" spans="3:13">
      <c r="C21358" s="109"/>
      <c r="D21358" s="109"/>
      <c r="E21358" s="94"/>
      <c r="L21358" s="109"/>
      <c r="M21358" s="109"/>
    </row>
    <row r="21359" spans="3:13">
      <c r="C21359" s="109"/>
      <c r="D21359" s="109"/>
      <c r="E21359" s="94"/>
      <c r="L21359" s="109"/>
      <c r="M21359" s="109"/>
    </row>
    <row r="21360" spans="3:13">
      <c r="C21360" s="109"/>
      <c r="D21360" s="109"/>
      <c r="E21360" s="94"/>
      <c r="L21360" s="109"/>
      <c r="M21360" s="109"/>
    </row>
    <row r="21361" spans="3:13">
      <c r="C21361" s="109"/>
      <c r="D21361" s="109"/>
      <c r="E21361" s="94"/>
      <c r="L21361" s="109"/>
      <c r="M21361" s="109"/>
    </row>
    <row r="21362" spans="3:13">
      <c r="C21362" s="109"/>
      <c r="D21362" s="109"/>
      <c r="E21362" s="94"/>
      <c r="L21362" s="109"/>
      <c r="M21362" s="109"/>
    </row>
    <row r="21363" spans="3:13">
      <c r="C21363" s="109"/>
      <c r="D21363" s="109"/>
      <c r="E21363" s="94"/>
      <c r="L21363" s="109"/>
      <c r="M21363" s="109"/>
    </row>
    <row r="21364" spans="3:13">
      <c r="C21364" s="109"/>
      <c r="D21364" s="109"/>
      <c r="E21364" s="94"/>
      <c r="L21364" s="109"/>
      <c r="M21364" s="109"/>
    </row>
    <row r="21365" spans="3:13">
      <c r="C21365" s="109"/>
      <c r="D21365" s="109"/>
      <c r="E21365" s="94"/>
      <c r="L21365" s="109"/>
      <c r="M21365" s="109"/>
    </row>
    <row r="21366" spans="3:13">
      <c r="C21366" s="109"/>
      <c r="D21366" s="109"/>
      <c r="E21366" s="94"/>
      <c r="L21366" s="109"/>
      <c r="M21366" s="109"/>
    </row>
    <row r="21367" spans="3:13">
      <c r="C21367" s="109"/>
      <c r="D21367" s="109"/>
      <c r="E21367" s="94"/>
      <c r="L21367" s="109"/>
      <c r="M21367" s="109"/>
    </row>
    <row r="21368" spans="3:13">
      <c r="C21368" s="109"/>
      <c r="D21368" s="109"/>
      <c r="E21368" s="94"/>
      <c r="L21368" s="109"/>
      <c r="M21368" s="109"/>
    </row>
    <row r="21369" spans="3:13">
      <c r="C21369" s="109"/>
      <c r="D21369" s="109"/>
      <c r="E21369" s="94"/>
      <c r="L21369" s="109"/>
      <c r="M21369" s="109"/>
    </row>
    <row r="21370" spans="3:13">
      <c r="C21370" s="109"/>
      <c r="D21370" s="109"/>
      <c r="E21370" s="94"/>
      <c r="L21370" s="109"/>
      <c r="M21370" s="109"/>
    </row>
    <row r="21371" spans="3:13">
      <c r="C21371" s="109"/>
      <c r="D21371" s="109"/>
      <c r="E21371" s="94"/>
      <c r="L21371" s="109"/>
      <c r="M21371" s="109"/>
    </row>
    <row r="21372" spans="3:13">
      <c r="C21372" s="109"/>
      <c r="D21372" s="109"/>
      <c r="E21372" s="94"/>
      <c r="L21372" s="109"/>
      <c r="M21372" s="109"/>
    </row>
    <row r="21373" spans="3:13">
      <c r="C21373" s="109"/>
      <c r="D21373" s="109"/>
      <c r="E21373" s="94"/>
      <c r="L21373" s="109"/>
      <c r="M21373" s="109"/>
    </row>
    <row r="21374" spans="3:13">
      <c r="C21374" s="109"/>
      <c r="D21374" s="109"/>
      <c r="E21374" s="94"/>
      <c r="L21374" s="109"/>
      <c r="M21374" s="109"/>
    </row>
    <row r="21375" spans="3:13">
      <c r="C21375" s="109"/>
      <c r="D21375" s="109"/>
      <c r="E21375" s="94"/>
      <c r="L21375" s="109"/>
      <c r="M21375" s="109"/>
    </row>
    <row r="21376" spans="3:13">
      <c r="C21376" s="109"/>
      <c r="D21376" s="109"/>
      <c r="E21376" s="94"/>
      <c r="L21376" s="109"/>
      <c r="M21376" s="109"/>
    </row>
    <row r="21377" spans="3:13">
      <c r="C21377" s="109"/>
      <c r="D21377" s="109"/>
      <c r="E21377" s="94"/>
      <c r="L21377" s="109"/>
      <c r="M21377" s="109"/>
    </row>
    <row r="21378" spans="3:13">
      <c r="C21378" s="109"/>
      <c r="D21378" s="109"/>
      <c r="E21378" s="94"/>
      <c r="L21378" s="109"/>
      <c r="M21378" s="109"/>
    </row>
    <row r="21379" spans="3:13">
      <c r="C21379" s="109"/>
      <c r="D21379" s="109"/>
      <c r="E21379" s="94"/>
      <c r="L21379" s="109"/>
      <c r="M21379" s="109"/>
    </row>
    <row r="21380" spans="3:13">
      <c r="C21380" s="109"/>
      <c r="D21380" s="109"/>
      <c r="E21380" s="94"/>
      <c r="L21380" s="109"/>
      <c r="M21380" s="109"/>
    </row>
    <row r="21381" spans="3:13">
      <c r="C21381" s="109"/>
      <c r="D21381" s="109"/>
      <c r="E21381" s="94"/>
      <c r="L21381" s="109"/>
      <c r="M21381" s="109"/>
    </row>
    <row r="21382" spans="3:13">
      <c r="C21382" s="109"/>
      <c r="D21382" s="109"/>
      <c r="E21382" s="94"/>
      <c r="L21382" s="109"/>
      <c r="M21382" s="109"/>
    </row>
    <row r="21383" spans="3:13">
      <c r="C21383" s="109"/>
      <c r="D21383" s="109"/>
      <c r="E21383" s="94"/>
      <c r="L21383" s="109"/>
      <c r="M21383" s="109"/>
    </row>
    <row r="21384" spans="3:13">
      <c r="C21384" s="109"/>
      <c r="D21384" s="109"/>
      <c r="E21384" s="94"/>
      <c r="L21384" s="109"/>
      <c r="M21384" s="109"/>
    </row>
    <row r="21385" spans="3:13">
      <c r="C21385" s="109"/>
      <c r="D21385" s="109"/>
      <c r="E21385" s="94"/>
      <c r="L21385" s="109"/>
      <c r="M21385" s="109"/>
    </row>
    <row r="21386" spans="3:13">
      <c r="C21386" s="109"/>
      <c r="D21386" s="109"/>
      <c r="E21386" s="94"/>
      <c r="L21386" s="109"/>
      <c r="M21386" s="109"/>
    </row>
    <row r="21387" spans="3:13">
      <c r="C21387" s="109"/>
      <c r="D21387" s="109"/>
      <c r="E21387" s="94"/>
      <c r="L21387" s="109"/>
      <c r="M21387" s="109"/>
    </row>
    <row r="21388" spans="3:13">
      <c r="C21388" s="109"/>
      <c r="D21388" s="109"/>
      <c r="E21388" s="94"/>
      <c r="L21388" s="109"/>
      <c r="M21388" s="109"/>
    </row>
    <row r="21389" spans="3:13">
      <c r="C21389" s="109"/>
      <c r="D21389" s="109"/>
      <c r="E21389" s="94"/>
      <c r="L21389" s="109"/>
      <c r="M21389" s="109"/>
    </row>
    <row r="21390" spans="3:13">
      <c r="C21390" s="109"/>
      <c r="D21390" s="109"/>
      <c r="E21390" s="94"/>
      <c r="L21390" s="109"/>
      <c r="M21390" s="109"/>
    </row>
    <row r="21391" spans="3:13">
      <c r="C21391" s="109"/>
      <c r="D21391" s="109"/>
      <c r="E21391" s="94"/>
      <c r="L21391" s="109"/>
      <c r="M21391" s="109"/>
    </row>
    <row r="21392" spans="3:13">
      <c r="C21392" s="109"/>
      <c r="D21392" s="109"/>
      <c r="E21392" s="94"/>
      <c r="L21392" s="109"/>
      <c r="M21392" s="109"/>
    </row>
    <row r="21393" spans="3:13">
      <c r="C21393" s="109"/>
      <c r="D21393" s="109"/>
      <c r="E21393" s="94"/>
      <c r="L21393" s="109"/>
      <c r="M21393" s="109"/>
    </row>
    <row r="21394" spans="3:13">
      <c r="C21394" s="109"/>
      <c r="D21394" s="109"/>
      <c r="E21394" s="94"/>
      <c r="L21394" s="109"/>
      <c r="M21394" s="109"/>
    </row>
    <row r="21395" spans="3:13">
      <c r="C21395" s="109"/>
      <c r="D21395" s="109"/>
      <c r="E21395" s="94"/>
      <c r="L21395" s="109"/>
      <c r="M21395" s="109"/>
    </row>
    <row r="21396" spans="3:13">
      <c r="C21396" s="109"/>
      <c r="D21396" s="109"/>
      <c r="E21396" s="94"/>
      <c r="L21396" s="109"/>
      <c r="M21396" s="109"/>
    </row>
    <row r="21397" spans="3:13">
      <c r="C21397" s="109"/>
      <c r="D21397" s="109"/>
      <c r="E21397" s="94"/>
      <c r="L21397" s="109"/>
      <c r="M21397" s="109"/>
    </row>
    <row r="21398" spans="3:13">
      <c r="C21398" s="109"/>
      <c r="D21398" s="109"/>
      <c r="E21398" s="94"/>
      <c r="L21398" s="109"/>
      <c r="M21398" s="109"/>
    </row>
    <row r="21399" spans="3:13">
      <c r="C21399" s="109"/>
      <c r="D21399" s="109"/>
      <c r="E21399" s="94"/>
      <c r="L21399" s="109"/>
      <c r="M21399" s="109"/>
    </row>
    <row r="21400" spans="3:13">
      <c r="C21400" s="109"/>
      <c r="D21400" s="109"/>
      <c r="E21400" s="94"/>
      <c r="L21400" s="109"/>
      <c r="M21400" s="109"/>
    </row>
    <row r="21401" spans="3:13">
      <c r="C21401" s="109"/>
      <c r="D21401" s="109"/>
      <c r="E21401" s="94"/>
      <c r="L21401" s="109"/>
      <c r="M21401" s="109"/>
    </row>
    <row r="21402" spans="3:13">
      <c r="C21402" s="109"/>
      <c r="D21402" s="109"/>
      <c r="E21402" s="94"/>
      <c r="L21402" s="109"/>
      <c r="M21402" s="109"/>
    </row>
    <row r="21403" spans="3:13">
      <c r="C21403" s="109"/>
      <c r="D21403" s="109"/>
      <c r="E21403" s="94"/>
      <c r="L21403" s="109"/>
      <c r="M21403" s="109"/>
    </row>
    <row r="21404" spans="3:13">
      <c r="C21404" s="109"/>
      <c r="D21404" s="109"/>
      <c r="E21404" s="94"/>
      <c r="L21404" s="109"/>
      <c r="M21404" s="109"/>
    </row>
    <row r="21405" spans="3:13">
      <c r="C21405" s="109"/>
      <c r="D21405" s="109"/>
      <c r="E21405" s="94"/>
      <c r="L21405" s="109"/>
      <c r="M21405" s="109"/>
    </row>
    <row r="21406" spans="3:13">
      <c r="C21406" s="109"/>
      <c r="D21406" s="109"/>
      <c r="E21406" s="94"/>
      <c r="L21406" s="109"/>
      <c r="M21406" s="109"/>
    </row>
    <row r="21407" spans="3:13">
      <c r="C21407" s="109"/>
      <c r="D21407" s="109"/>
      <c r="E21407" s="94"/>
      <c r="L21407" s="109"/>
      <c r="M21407" s="109"/>
    </row>
    <row r="21408" spans="3:13">
      <c r="C21408" s="109"/>
      <c r="D21408" s="109"/>
      <c r="E21408" s="94"/>
      <c r="L21408" s="109"/>
      <c r="M21408" s="109"/>
    </row>
    <row r="21409" spans="3:13">
      <c r="C21409" s="109"/>
      <c r="D21409" s="109"/>
      <c r="E21409" s="94"/>
      <c r="L21409" s="109"/>
      <c r="M21409" s="109"/>
    </row>
    <row r="21410" spans="3:13">
      <c r="C21410" s="109"/>
      <c r="D21410" s="109"/>
      <c r="E21410" s="94"/>
      <c r="L21410" s="109"/>
      <c r="M21410" s="109"/>
    </row>
    <row r="21411" spans="3:13">
      <c r="C21411" s="109"/>
      <c r="D21411" s="109"/>
      <c r="E21411" s="94"/>
      <c r="L21411" s="109"/>
      <c r="M21411" s="109"/>
    </row>
    <row r="21412" spans="3:13">
      <c r="C21412" s="109"/>
      <c r="D21412" s="109"/>
      <c r="E21412" s="94"/>
      <c r="L21412" s="109"/>
      <c r="M21412" s="109"/>
    </row>
    <row r="21413" spans="3:13">
      <c r="C21413" s="109"/>
      <c r="D21413" s="109"/>
      <c r="E21413" s="94"/>
      <c r="L21413" s="109"/>
      <c r="M21413" s="109"/>
    </row>
    <row r="21414" spans="3:13">
      <c r="C21414" s="109"/>
      <c r="D21414" s="109"/>
      <c r="E21414" s="94"/>
      <c r="L21414" s="109"/>
      <c r="M21414" s="109"/>
    </row>
    <row r="21415" spans="3:13">
      <c r="C21415" s="109"/>
      <c r="D21415" s="109"/>
      <c r="E21415" s="94"/>
      <c r="L21415" s="109"/>
      <c r="M21415" s="109"/>
    </row>
    <row r="21416" spans="3:13">
      <c r="C21416" s="109"/>
      <c r="D21416" s="109"/>
      <c r="E21416" s="94"/>
      <c r="L21416" s="109"/>
      <c r="M21416" s="109"/>
    </row>
    <row r="21417" spans="3:13">
      <c r="C21417" s="109"/>
      <c r="D21417" s="109"/>
      <c r="E21417" s="94"/>
      <c r="L21417" s="109"/>
      <c r="M21417" s="109"/>
    </row>
    <row r="21418" spans="3:13">
      <c r="C21418" s="109"/>
      <c r="D21418" s="109"/>
      <c r="E21418" s="94"/>
      <c r="L21418" s="109"/>
      <c r="M21418" s="109"/>
    </row>
    <row r="21419" spans="3:13">
      <c r="C21419" s="109"/>
      <c r="D21419" s="109"/>
      <c r="E21419" s="94"/>
      <c r="L21419" s="109"/>
      <c r="M21419" s="109"/>
    </row>
    <row r="21420" spans="3:13">
      <c r="C21420" s="109"/>
      <c r="D21420" s="109"/>
      <c r="E21420" s="94"/>
      <c r="L21420" s="109"/>
      <c r="M21420" s="109"/>
    </row>
    <row r="21421" spans="3:13">
      <c r="C21421" s="109"/>
      <c r="D21421" s="109"/>
      <c r="E21421" s="94"/>
      <c r="L21421" s="109"/>
      <c r="M21421" s="109"/>
    </row>
    <row r="21422" spans="3:13">
      <c r="C21422" s="109"/>
      <c r="D21422" s="109"/>
      <c r="E21422" s="94"/>
      <c r="L21422" s="109"/>
      <c r="M21422" s="109"/>
    </row>
    <row r="21423" spans="3:13">
      <c r="C21423" s="109"/>
      <c r="D21423" s="109"/>
      <c r="E21423" s="94"/>
      <c r="L21423" s="109"/>
      <c r="M21423" s="109"/>
    </row>
    <row r="21424" spans="3:13">
      <c r="C21424" s="109"/>
      <c r="D21424" s="109"/>
      <c r="E21424" s="94"/>
      <c r="L21424" s="109"/>
      <c r="M21424" s="109"/>
    </row>
    <row r="21425" spans="3:13">
      <c r="C21425" s="109"/>
      <c r="D21425" s="109"/>
      <c r="E21425" s="94"/>
      <c r="L21425" s="109"/>
      <c r="M21425" s="109"/>
    </row>
    <row r="21426" spans="3:13">
      <c r="C21426" s="109"/>
      <c r="D21426" s="109"/>
      <c r="E21426" s="94"/>
      <c r="L21426" s="109"/>
      <c r="M21426" s="109"/>
    </row>
    <row r="21427" spans="3:13">
      <c r="C21427" s="109"/>
      <c r="D21427" s="109"/>
      <c r="E21427" s="94"/>
      <c r="L21427" s="109"/>
      <c r="M21427" s="109"/>
    </row>
    <row r="21428" spans="3:13">
      <c r="C21428" s="109"/>
      <c r="D21428" s="109"/>
      <c r="E21428" s="94"/>
      <c r="L21428" s="109"/>
      <c r="M21428" s="109"/>
    </row>
    <row r="21429" spans="3:13">
      <c r="C21429" s="109"/>
      <c r="D21429" s="109"/>
      <c r="E21429" s="94"/>
      <c r="L21429" s="109"/>
      <c r="M21429" s="109"/>
    </row>
    <row r="21430" spans="3:13">
      <c r="C21430" s="109"/>
      <c r="D21430" s="109"/>
      <c r="E21430" s="94"/>
      <c r="L21430" s="109"/>
      <c r="M21430" s="109"/>
    </row>
    <row r="21431" spans="3:13">
      <c r="C21431" s="109"/>
      <c r="D21431" s="109"/>
      <c r="E21431" s="94"/>
      <c r="L21431" s="109"/>
      <c r="M21431" s="109"/>
    </row>
    <row r="21432" spans="3:13">
      <c r="C21432" s="109"/>
      <c r="D21432" s="109"/>
      <c r="E21432" s="94"/>
      <c r="L21432" s="109"/>
      <c r="M21432" s="109"/>
    </row>
    <row r="21433" spans="3:13">
      <c r="C21433" s="109"/>
      <c r="D21433" s="109"/>
      <c r="E21433" s="94"/>
      <c r="L21433" s="109"/>
      <c r="M21433" s="109"/>
    </row>
    <row r="21434" spans="3:13">
      <c r="C21434" s="109"/>
      <c r="D21434" s="109"/>
      <c r="E21434" s="94"/>
      <c r="L21434" s="109"/>
      <c r="M21434" s="109"/>
    </row>
    <row r="21435" spans="3:13">
      <c r="C21435" s="109"/>
      <c r="D21435" s="109"/>
      <c r="E21435" s="94"/>
      <c r="L21435" s="109"/>
      <c r="M21435" s="109"/>
    </row>
    <row r="21436" spans="3:13">
      <c r="C21436" s="109"/>
      <c r="D21436" s="109"/>
      <c r="E21436" s="94"/>
      <c r="L21436" s="109"/>
      <c r="M21436" s="109"/>
    </row>
    <row r="21437" spans="3:13">
      <c r="C21437" s="109"/>
      <c r="D21437" s="109"/>
      <c r="E21437" s="94"/>
      <c r="L21437" s="109"/>
      <c r="M21437" s="109"/>
    </row>
    <row r="21438" spans="3:13">
      <c r="C21438" s="109"/>
      <c r="D21438" s="109"/>
      <c r="E21438" s="94"/>
      <c r="L21438" s="109"/>
      <c r="M21438" s="109"/>
    </row>
    <row r="21439" spans="3:13">
      <c r="C21439" s="109"/>
      <c r="D21439" s="109"/>
      <c r="E21439" s="94"/>
      <c r="L21439" s="109"/>
      <c r="M21439" s="109"/>
    </row>
    <row r="21440" spans="3:13">
      <c r="C21440" s="109"/>
      <c r="D21440" s="109"/>
      <c r="E21440" s="94"/>
      <c r="L21440" s="109"/>
      <c r="M21440" s="109"/>
    </row>
    <row r="21441" spans="3:13">
      <c r="C21441" s="109"/>
      <c r="D21441" s="109"/>
      <c r="E21441" s="94"/>
      <c r="L21441" s="109"/>
      <c r="M21441" s="109"/>
    </row>
    <row r="21442" spans="3:13">
      <c r="C21442" s="109"/>
      <c r="D21442" s="109"/>
      <c r="E21442" s="94"/>
      <c r="L21442" s="109"/>
      <c r="M21442" s="109"/>
    </row>
    <row r="21443" spans="3:13">
      <c r="C21443" s="109"/>
      <c r="D21443" s="109"/>
      <c r="E21443" s="94"/>
      <c r="L21443" s="109"/>
      <c r="M21443" s="109"/>
    </row>
    <row r="21444" spans="3:13">
      <c r="C21444" s="109"/>
      <c r="D21444" s="109"/>
      <c r="E21444" s="94"/>
      <c r="L21444" s="109"/>
      <c r="M21444" s="109"/>
    </row>
    <row r="21445" spans="3:13">
      <c r="C21445" s="109"/>
      <c r="D21445" s="109"/>
      <c r="E21445" s="94"/>
      <c r="L21445" s="109"/>
      <c r="M21445" s="109"/>
    </row>
    <row r="21446" spans="3:13">
      <c r="C21446" s="109"/>
      <c r="D21446" s="109"/>
      <c r="E21446" s="94"/>
      <c r="L21446" s="109"/>
      <c r="M21446" s="109"/>
    </row>
    <row r="21447" spans="3:13">
      <c r="C21447" s="109"/>
      <c r="D21447" s="109"/>
      <c r="E21447" s="94"/>
      <c r="L21447" s="109"/>
      <c r="M21447" s="109"/>
    </row>
    <row r="21448" spans="3:13">
      <c r="C21448" s="109"/>
      <c r="D21448" s="109"/>
      <c r="E21448" s="94"/>
      <c r="L21448" s="109"/>
      <c r="M21448" s="109"/>
    </row>
    <row r="21449" spans="3:13">
      <c r="C21449" s="109"/>
      <c r="D21449" s="109"/>
      <c r="E21449" s="94"/>
      <c r="L21449" s="109"/>
      <c r="M21449" s="109"/>
    </row>
    <row r="21450" spans="3:13">
      <c r="C21450" s="109"/>
      <c r="D21450" s="109"/>
      <c r="E21450" s="94"/>
      <c r="L21450" s="109"/>
      <c r="M21450" s="109"/>
    </row>
    <row r="21451" spans="3:13">
      <c r="C21451" s="109"/>
      <c r="D21451" s="109"/>
      <c r="E21451" s="94"/>
      <c r="L21451" s="109"/>
      <c r="M21451" s="109"/>
    </row>
    <row r="21452" spans="3:13">
      <c r="C21452" s="109"/>
      <c r="D21452" s="109"/>
      <c r="E21452" s="94"/>
      <c r="L21452" s="109"/>
      <c r="M21452" s="109"/>
    </row>
    <row r="21453" spans="3:13">
      <c r="C21453" s="109"/>
      <c r="D21453" s="109"/>
      <c r="E21453" s="94"/>
      <c r="L21453" s="109"/>
      <c r="M21453" s="109"/>
    </row>
    <row r="21454" spans="3:13">
      <c r="C21454" s="109"/>
      <c r="D21454" s="109"/>
      <c r="E21454" s="94"/>
      <c r="L21454" s="109"/>
      <c r="M21454" s="109"/>
    </row>
    <row r="21455" spans="3:13">
      <c r="C21455" s="109"/>
      <c r="D21455" s="109"/>
      <c r="E21455" s="94"/>
      <c r="L21455" s="109"/>
      <c r="M21455" s="109"/>
    </row>
    <row r="21456" spans="3:13">
      <c r="C21456" s="109"/>
      <c r="D21456" s="109"/>
      <c r="E21456" s="94"/>
      <c r="L21456" s="109"/>
      <c r="M21456" s="109"/>
    </row>
    <row r="21457" spans="3:13">
      <c r="C21457" s="109"/>
      <c r="D21457" s="109"/>
      <c r="E21457" s="94"/>
      <c r="L21457" s="109"/>
      <c r="M21457" s="109"/>
    </row>
    <row r="21458" spans="3:13">
      <c r="C21458" s="109"/>
      <c r="D21458" s="109"/>
      <c r="E21458" s="94"/>
      <c r="L21458" s="109"/>
      <c r="M21458" s="109"/>
    </row>
    <row r="21459" spans="3:13">
      <c r="C21459" s="109"/>
      <c r="D21459" s="109"/>
      <c r="E21459" s="94"/>
      <c r="L21459" s="109"/>
      <c r="M21459" s="109"/>
    </row>
    <row r="21460" spans="3:13">
      <c r="C21460" s="109"/>
      <c r="D21460" s="109"/>
      <c r="E21460" s="94"/>
      <c r="L21460" s="109"/>
      <c r="M21460" s="109"/>
    </row>
    <row r="21461" spans="3:13">
      <c r="C21461" s="109"/>
      <c r="D21461" s="109"/>
      <c r="E21461" s="94"/>
      <c r="L21461" s="109"/>
      <c r="M21461" s="109"/>
    </row>
    <row r="21462" spans="3:13">
      <c r="C21462" s="109"/>
      <c r="D21462" s="109"/>
      <c r="E21462" s="94"/>
      <c r="L21462" s="109"/>
      <c r="M21462" s="109"/>
    </row>
    <row r="21463" spans="3:13">
      <c r="C21463" s="109"/>
      <c r="D21463" s="109"/>
      <c r="E21463" s="94"/>
      <c r="L21463" s="109"/>
      <c r="M21463" s="109"/>
    </row>
    <row r="21464" spans="3:13">
      <c r="C21464" s="109"/>
      <c r="D21464" s="109"/>
      <c r="E21464" s="94"/>
      <c r="L21464" s="109"/>
      <c r="M21464" s="109"/>
    </row>
    <row r="21465" spans="3:13">
      <c r="C21465" s="109"/>
      <c r="D21465" s="109"/>
      <c r="E21465" s="94"/>
      <c r="L21465" s="109"/>
      <c r="M21465" s="109"/>
    </row>
    <row r="21466" spans="3:13">
      <c r="C21466" s="109"/>
      <c r="D21466" s="109"/>
      <c r="E21466" s="94"/>
      <c r="L21466" s="109"/>
      <c r="M21466" s="109"/>
    </row>
    <row r="21467" spans="3:13">
      <c r="C21467" s="109"/>
      <c r="D21467" s="109"/>
      <c r="E21467" s="94"/>
      <c r="L21467" s="109"/>
      <c r="M21467" s="109"/>
    </row>
    <row r="21468" spans="3:13">
      <c r="C21468" s="109"/>
      <c r="D21468" s="109"/>
      <c r="E21468" s="94"/>
      <c r="L21468" s="109"/>
      <c r="M21468" s="109"/>
    </row>
    <row r="21469" spans="3:13">
      <c r="C21469" s="109"/>
      <c r="D21469" s="109"/>
      <c r="E21469" s="94"/>
      <c r="L21469" s="109"/>
      <c r="M21469" s="109"/>
    </row>
    <row r="21470" spans="3:13">
      <c r="C21470" s="109"/>
      <c r="D21470" s="109"/>
      <c r="E21470" s="94"/>
      <c r="L21470" s="109"/>
      <c r="M21470" s="109"/>
    </row>
    <row r="21471" spans="3:13">
      <c r="C21471" s="109"/>
      <c r="D21471" s="109"/>
      <c r="E21471" s="94"/>
      <c r="L21471" s="109"/>
      <c r="M21471" s="109"/>
    </row>
    <row r="21472" spans="3:13">
      <c r="C21472" s="109"/>
      <c r="D21472" s="109"/>
      <c r="E21472" s="94"/>
      <c r="L21472" s="109"/>
      <c r="M21472" s="109"/>
    </row>
    <row r="21473" spans="3:13">
      <c r="C21473" s="109"/>
      <c r="D21473" s="109"/>
      <c r="E21473" s="94"/>
      <c r="L21473" s="109"/>
      <c r="M21473" s="109"/>
    </row>
    <row r="21474" spans="3:13">
      <c r="C21474" s="109"/>
      <c r="D21474" s="109"/>
      <c r="E21474" s="94"/>
      <c r="L21474" s="109"/>
      <c r="M21474" s="109"/>
    </row>
    <row r="21475" spans="3:13">
      <c r="C21475" s="109"/>
      <c r="D21475" s="109"/>
      <c r="E21475" s="94"/>
      <c r="L21475" s="109"/>
      <c r="M21475" s="109"/>
    </row>
    <row r="21476" spans="3:13">
      <c r="C21476" s="109"/>
      <c r="D21476" s="109"/>
      <c r="E21476" s="94"/>
      <c r="L21476" s="109"/>
      <c r="M21476" s="109"/>
    </row>
    <row r="21477" spans="3:13">
      <c r="C21477" s="109"/>
      <c r="D21477" s="109"/>
      <c r="E21477" s="94"/>
      <c r="L21477" s="109"/>
      <c r="M21477" s="109"/>
    </row>
    <row r="21478" spans="3:13">
      <c r="C21478" s="109"/>
      <c r="D21478" s="109"/>
      <c r="E21478" s="94"/>
      <c r="L21478" s="109"/>
      <c r="M21478" s="109"/>
    </row>
    <row r="21479" spans="3:13">
      <c r="C21479" s="109"/>
      <c r="D21479" s="109"/>
      <c r="E21479" s="94"/>
      <c r="L21479" s="109"/>
      <c r="M21479" s="109"/>
    </row>
    <row r="21480" spans="3:13">
      <c r="C21480" s="109"/>
      <c r="D21480" s="109"/>
      <c r="E21480" s="94"/>
      <c r="L21480" s="109"/>
      <c r="M21480" s="109"/>
    </row>
    <row r="21481" spans="3:13">
      <c r="C21481" s="109"/>
      <c r="D21481" s="109"/>
      <c r="E21481" s="94"/>
      <c r="L21481" s="109"/>
      <c r="M21481" s="109"/>
    </row>
    <row r="21482" spans="3:13">
      <c r="C21482" s="109"/>
      <c r="D21482" s="109"/>
      <c r="E21482" s="94"/>
      <c r="L21482" s="109"/>
      <c r="M21482" s="109"/>
    </row>
    <row r="21483" spans="3:13">
      <c r="C21483" s="109"/>
      <c r="D21483" s="109"/>
      <c r="E21483" s="94"/>
      <c r="L21483" s="109"/>
      <c r="M21483" s="109"/>
    </row>
    <row r="21484" spans="3:13">
      <c r="C21484" s="109"/>
      <c r="D21484" s="109"/>
      <c r="E21484" s="94"/>
      <c r="L21484" s="109"/>
      <c r="M21484" s="109"/>
    </row>
    <row r="21485" spans="3:13">
      <c r="C21485" s="109"/>
      <c r="D21485" s="109"/>
      <c r="E21485" s="94"/>
      <c r="L21485" s="109"/>
      <c r="M21485" s="109"/>
    </row>
    <row r="21486" spans="3:13">
      <c r="C21486" s="109"/>
      <c r="D21486" s="109"/>
      <c r="E21486" s="94"/>
      <c r="L21486" s="109"/>
      <c r="M21486" s="109"/>
    </row>
    <row r="21487" spans="3:13">
      <c r="C21487" s="109"/>
      <c r="D21487" s="109"/>
      <c r="E21487" s="94"/>
      <c r="L21487" s="109"/>
      <c r="M21487" s="109"/>
    </row>
    <row r="21488" spans="3:13">
      <c r="C21488" s="109"/>
      <c r="D21488" s="109"/>
      <c r="E21488" s="94"/>
      <c r="L21488" s="109"/>
      <c r="M21488" s="109"/>
    </row>
    <row r="21489" spans="3:13">
      <c r="C21489" s="109"/>
      <c r="D21489" s="109"/>
      <c r="E21489" s="94"/>
      <c r="L21489" s="109"/>
      <c r="M21489" s="109"/>
    </row>
    <row r="21490" spans="3:13">
      <c r="C21490" s="109"/>
      <c r="D21490" s="109"/>
      <c r="E21490" s="94"/>
      <c r="L21490" s="109"/>
      <c r="M21490" s="109"/>
    </row>
    <row r="21491" spans="3:13">
      <c r="C21491" s="109"/>
      <c r="D21491" s="109"/>
      <c r="E21491" s="94"/>
      <c r="L21491" s="109"/>
      <c r="M21491" s="109"/>
    </row>
    <row r="21492" spans="3:13">
      <c r="C21492" s="109"/>
      <c r="D21492" s="109"/>
      <c r="E21492" s="94"/>
      <c r="L21492" s="109"/>
      <c r="M21492" s="109"/>
    </row>
    <row r="21493" spans="3:13">
      <c r="C21493" s="109"/>
      <c r="D21493" s="109"/>
      <c r="E21493" s="94"/>
      <c r="L21493" s="109"/>
      <c r="M21493" s="109"/>
    </row>
    <row r="21494" spans="3:13">
      <c r="C21494" s="109"/>
      <c r="D21494" s="109"/>
      <c r="E21494" s="94"/>
      <c r="L21494" s="109"/>
      <c r="M21494" s="109"/>
    </row>
    <row r="21495" spans="3:13">
      <c r="C21495" s="109"/>
      <c r="D21495" s="109"/>
      <c r="E21495" s="94"/>
      <c r="L21495" s="109"/>
      <c r="M21495" s="109"/>
    </row>
    <row r="21496" spans="3:13">
      <c r="C21496" s="109"/>
      <c r="D21496" s="109"/>
      <c r="E21496" s="94"/>
      <c r="L21496" s="109"/>
      <c r="M21496" s="109"/>
    </row>
    <row r="21497" spans="3:13">
      <c r="C21497" s="109"/>
      <c r="D21497" s="109"/>
      <c r="E21497" s="94"/>
      <c r="L21497" s="109"/>
      <c r="M21497" s="109"/>
    </row>
    <row r="21498" spans="3:13">
      <c r="C21498" s="109"/>
      <c r="D21498" s="109"/>
      <c r="E21498" s="94"/>
      <c r="L21498" s="109"/>
      <c r="M21498" s="109"/>
    </row>
    <row r="21499" spans="3:13">
      <c r="C21499" s="109"/>
      <c r="D21499" s="109"/>
      <c r="E21499" s="94"/>
      <c r="L21499" s="109"/>
      <c r="M21499" s="109"/>
    </row>
    <row r="21500" spans="3:13">
      <c r="C21500" s="109"/>
      <c r="D21500" s="109"/>
      <c r="E21500" s="94"/>
      <c r="L21500" s="109"/>
      <c r="M21500" s="109"/>
    </row>
    <row r="21501" spans="3:13">
      <c r="C21501" s="109"/>
      <c r="D21501" s="109"/>
      <c r="E21501" s="94"/>
      <c r="L21501" s="109"/>
      <c r="M21501" s="109"/>
    </row>
    <row r="21502" spans="3:13">
      <c r="C21502" s="109"/>
      <c r="D21502" s="109"/>
      <c r="E21502" s="94"/>
      <c r="L21502" s="109"/>
      <c r="M21502" s="109"/>
    </row>
    <row r="21503" spans="3:13">
      <c r="C21503" s="109"/>
      <c r="D21503" s="109"/>
      <c r="E21503" s="94"/>
      <c r="L21503" s="109"/>
      <c r="M21503" s="109"/>
    </row>
    <row r="21504" spans="3:13">
      <c r="C21504" s="109"/>
      <c r="D21504" s="109"/>
      <c r="E21504" s="94"/>
      <c r="L21504" s="109"/>
      <c r="M21504" s="109"/>
    </row>
    <row r="21505" spans="3:13">
      <c r="C21505" s="109"/>
      <c r="D21505" s="109"/>
      <c r="E21505" s="94"/>
      <c r="L21505" s="109"/>
      <c r="M21505" s="109"/>
    </row>
    <row r="21506" spans="3:13">
      <c r="C21506" s="109"/>
      <c r="D21506" s="109"/>
      <c r="E21506" s="94"/>
      <c r="L21506" s="109"/>
      <c r="M21506" s="109"/>
    </row>
    <row r="21507" spans="3:13">
      <c r="C21507" s="109"/>
      <c r="D21507" s="109"/>
      <c r="E21507" s="94"/>
      <c r="L21507" s="109"/>
      <c r="M21507" s="109"/>
    </row>
    <row r="21508" spans="3:13">
      <c r="C21508" s="109"/>
      <c r="D21508" s="109"/>
      <c r="E21508" s="94"/>
      <c r="L21508" s="109"/>
      <c r="M21508" s="109"/>
    </row>
    <row r="21509" spans="3:13">
      <c r="C21509" s="109"/>
      <c r="D21509" s="109"/>
      <c r="E21509" s="94"/>
      <c r="L21509" s="109"/>
      <c r="M21509" s="109"/>
    </row>
    <row r="21510" spans="3:13">
      <c r="C21510" s="109"/>
      <c r="D21510" s="109"/>
      <c r="E21510" s="94"/>
      <c r="L21510" s="109"/>
      <c r="M21510" s="109"/>
    </row>
    <row r="21511" spans="3:13">
      <c r="C21511" s="109"/>
      <c r="D21511" s="109"/>
      <c r="E21511" s="94"/>
      <c r="L21511" s="109"/>
      <c r="M21511" s="109"/>
    </row>
    <row r="21512" spans="3:13">
      <c r="C21512" s="109"/>
      <c r="D21512" s="109"/>
      <c r="E21512" s="94"/>
      <c r="L21512" s="109"/>
      <c r="M21512" s="109"/>
    </row>
    <row r="21513" spans="3:13">
      <c r="C21513" s="109"/>
      <c r="D21513" s="109"/>
      <c r="E21513" s="94"/>
      <c r="L21513" s="109"/>
      <c r="M21513" s="109"/>
    </row>
    <row r="21514" spans="3:13">
      <c r="C21514" s="109"/>
      <c r="D21514" s="109"/>
      <c r="E21514" s="94"/>
      <c r="L21514" s="109"/>
      <c r="M21514" s="109"/>
    </row>
    <row r="21515" spans="3:13">
      <c r="C21515" s="109"/>
      <c r="D21515" s="109"/>
      <c r="E21515" s="94"/>
      <c r="L21515" s="109"/>
      <c r="M21515" s="109"/>
    </row>
    <row r="21516" spans="3:13">
      <c r="C21516" s="109"/>
      <c r="D21516" s="109"/>
      <c r="E21516" s="94"/>
      <c r="L21516" s="109"/>
      <c r="M21516" s="109"/>
    </row>
    <row r="21517" spans="3:13">
      <c r="C21517" s="109"/>
      <c r="D21517" s="109"/>
      <c r="E21517" s="94"/>
      <c r="L21517" s="109"/>
      <c r="M21517" s="109"/>
    </row>
    <row r="21518" spans="3:13">
      <c r="C21518" s="109"/>
      <c r="D21518" s="109"/>
      <c r="E21518" s="94"/>
      <c r="L21518" s="109"/>
      <c r="M21518" s="109"/>
    </row>
    <row r="21519" spans="3:13">
      <c r="C21519" s="109"/>
      <c r="D21519" s="109"/>
      <c r="E21519" s="94"/>
      <c r="L21519" s="109"/>
      <c r="M21519" s="109"/>
    </row>
    <row r="21520" spans="3:13">
      <c r="C21520" s="109"/>
      <c r="D21520" s="109"/>
      <c r="E21520" s="94"/>
      <c r="L21520" s="109"/>
      <c r="M21520" s="109"/>
    </row>
    <row r="21521" spans="3:13">
      <c r="C21521" s="109"/>
      <c r="D21521" s="109"/>
      <c r="E21521" s="94"/>
      <c r="L21521" s="109"/>
      <c r="M21521" s="109"/>
    </row>
    <row r="21522" spans="3:13">
      <c r="C21522" s="109"/>
      <c r="D21522" s="109"/>
      <c r="E21522" s="94"/>
      <c r="L21522" s="109"/>
      <c r="M21522" s="109"/>
    </row>
    <row r="21523" spans="3:13">
      <c r="C21523" s="109"/>
      <c r="D21523" s="109"/>
      <c r="E21523" s="94"/>
      <c r="L21523" s="109"/>
      <c r="M21523" s="109"/>
    </row>
    <row r="21524" spans="3:13">
      <c r="C21524" s="109"/>
      <c r="D21524" s="109"/>
      <c r="E21524" s="94"/>
      <c r="L21524" s="109"/>
      <c r="M21524" s="109"/>
    </row>
    <row r="21525" spans="3:13">
      <c r="C21525" s="109"/>
      <c r="D21525" s="109"/>
      <c r="E21525" s="94"/>
      <c r="L21525" s="109"/>
      <c r="M21525" s="109"/>
    </row>
    <row r="21526" spans="3:13">
      <c r="C21526" s="109"/>
      <c r="D21526" s="109"/>
      <c r="E21526" s="94"/>
      <c r="L21526" s="109"/>
      <c r="M21526" s="109"/>
    </row>
    <row r="21527" spans="3:13">
      <c r="C21527" s="109"/>
      <c r="D21527" s="109"/>
      <c r="E21527" s="94"/>
      <c r="L21527" s="109"/>
      <c r="M21527" s="109"/>
    </row>
    <row r="21528" spans="3:13">
      <c r="C21528" s="109"/>
      <c r="D21528" s="109"/>
      <c r="E21528" s="94"/>
      <c r="L21528" s="109"/>
      <c r="M21528" s="109"/>
    </row>
    <row r="21529" spans="3:13">
      <c r="C21529" s="109"/>
      <c r="D21529" s="109"/>
      <c r="E21529" s="94"/>
      <c r="L21529" s="109"/>
      <c r="M21529" s="109"/>
    </row>
    <row r="21530" spans="3:13">
      <c r="C21530" s="109"/>
      <c r="D21530" s="109"/>
      <c r="E21530" s="94"/>
      <c r="L21530" s="109"/>
      <c r="M21530" s="109"/>
    </row>
    <row r="21531" spans="3:13">
      <c r="C21531" s="109"/>
      <c r="D21531" s="109"/>
      <c r="E21531" s="94"/>
      <c r="L21531" s="109"/>
      <c r="M21531" s="109"/>
    </row>
    <row r="21532" spans="3:13">
      <c r="C21532" s="109"/>
      <c r="D21532" s="109"/>
      <c r="E21532" s="94"/>
      <c r="L21532" s="109"/>
      <c r="M21532" s="109"/>
    </row>
    <row r="21533" spans="3:13">
      <c r="C21533" s="109"/>
      <c r="D21533" s="109"/>
      <c r="E21533" s="94"/>
      <c r="L21533" s="109"/>
      <c r="M21533" s="109"/>
    </row>
    <row r="21534" spans="3:13">
      <c r="C21534" s="109"/>
      <c r="D21534" s="109"/>
      <c r="E21534" s="94"/>
      <c r="L21534" s="109"/>
      <c r="M21534" s="109"/>
    </row>
    <row r="21535" spans="3:13">
      <c r="C21535" s="109"/>
      <c r="D21535" s="109"/>
      <c r="E21535" s="94"/>
      <c r="L21535" s="109"/>
      <c r="M21535" s="109"/>
    </row>
    <row r="21536" spans="3:13">
      <c r="C21536" s="109"/>
      <c r="D21536" s="109"/>
      <c r="E21536" s="94"/>
      <c r="L21536" s="109"/>
      <c r="M21536" s="109"/>
    </row>
    <row r="21537" spans="3:13">
      <c r="C21537" s="109"/>
      <c r="D21537" s="109"/>
      <c r="E21537" s="94"/>
      <c r="L21537" s="109"/>
      <c r="M21537" s="109"/>
    </row>
    <row r="21538" spans="3:13">
      <c r="C21538" s="109"/>
      <c r="D21538" s="109"/>
      <c r="E21538" s="94"/>
      <c r="L21538" s="109"/>
      <c r="M21538" s="109"/>
    </row>
    <row r="21539" spans="3:13">
      <c r="C21539" s="109"/>
      <c r="D21539" s="109"/>
      <c r="E21539" s="94"/>
      <c r="L21539" s="109"/>
      <c r="M21539" s="109"/>
    </row>
    <row r="21540" spans="3:13">
      <c r="C21540" s="109"/>
      <c r="D21540" s="109"/>
      <c r="E21540" s="94"/>
      <c r="L21540" s="109"/>
      <c r="M21540" s="109"/>
    </row>
    <row r="21541" spans="3:13">
      <c r="C21541" s="109"/>
      <c r="D21541" s="109"/>
      <c r="E21541" s="94"/>
      <c r="L21541" s="109"/>
      <c r="M21541" s="109"/>
    </row>
    <row r="21542" spans="3:13">
      <c r="C21542" s="109"/>
      <c r="D21542" s="109"/>
      <c r="E21542" s="94"/>
      <c r="L21542" s="109"/>
      <c r="M21542" s="109"/>
    </row>
    <row r="21543" spans="3:13">
      <c r="C21543" s="109"/>
      <c r="D21543" s="109"/>
      <c r="E21543" s="94"/>
      <c r="L21543" s="109"/>
      <c r="M21543" s="109"/>
    </row>
    <row r="21544" spans="3:13">
      <c r="C21544" s="109"/>
      <c r="D21544" s="109"/>
      <c r="E21544" s="94"/>
      <c r="L21544" s="109"/>
      <c r="M21544" s="109"/>
    </row>
    <row r="21545" spans="3:13">
      <c r="C21545" s="109"/>
      <c r="D21545" s="109"/>
      <c r="E21545" s="94"/>
      <c r="L21545" s="109"/>
      <c r="M21545" s="109"/>
    </row>
    <row r="21546" spans="3:13">
      <c r="C21546" s="109"/>
      <c r="D21546" s="109"/>
      <c r="E21546" s="94"/>
      <c r="L21546" s="109"/>
      <c r="M21546" s="109"/>
    </row>
    <row r="21547" spans="3:13">
      <c r="C21547" s="109"/>
      <c r="D21547" s="109"/>
      <c r="E21547" s="94"/>
      <c r="L21547" s="109"/>
      <c r="M21547" s="109"/>
    </row>
    <row r="21548" spans="3:13">
      <c r="C21548" s="109"/>
      <c r="D21548" s="109"/>
      <c r="E21548" s="94"/>
      <c r="L21548" s="109"/>
      <c r="M21548" s="109"/>
    </row>
    <row r="21549" spans="3:13">
      <c r="C21549" s="109"/>
      <c r="D21549" s="109"/>
      <c r="E21549" s="94"/>
      <c r="L21549" s="109"/>
      <c r="M21549" s="109"/>
    </row>
    <row r="21550" spans="3:13">
      <c r="C21550" s="109"/>
      <c r="D21550" s="109"/>
      <c r="E21550" s="94"/>
      <c r="L21550" s="109"/>
      <c r="M21550" s="109"/>
    </row>
    <row r="21551" spans="3:13">
      <c r="C21551" s="109"/>
      <c r="D21551" s="109"/>
      <c r="E21551" s="94"/>
      <c r="L21551" s="109"/>
      <c r="M21551" s="109"/>
    </row>
    <row r="21552" spans="3:13">
      <c r="C21552" s="109"/>
      <c r="D21552" s="109"/>
      <c r="E21552" s="94"/>
      <c r="L21552" s="109"/>
      <c r="M21552" s="109"/>
    </row>
    <row r="21553" spans="3:13">
      <c r="C21553" s="109"/>
      <c r="D21553" s="109"/>
      <c r="E21553" s="94"/>
      <c r="L21553" s="109"/>
      <c r="M21553" s="109"/>
    </row>
    <row r="21554" spans="3:13">
      <c r="C21554" s="109"/>
      <c r="D21554" s="109"/>
      <c r="E21554" s="94"/>
      <c r="L21554" s="109"/>
      <c r="M21554" s="109"/>
    </row>
    <row r="21555" spans="3:13">
      <c r="C21555" s="109"/>
      <c r="D21555" s="109"/>
      <c r="E21555" s="94"/>
      <c r="L21555" s="109"/>
      <c r="M21555" s="109"/>
    </row>
    <row r="21556" spans="3:13">
      <c r="C21556" s="109"/>
      <c r="D21556" s="109"/>
      <c r="E21556" s="94"/>
      <c r="L21556" s="109"/>
      <c r="M21556" s="109"/>
    </row>
    <row r="21557" spans="3:13">
      <c r="C21557" s="109"/>
      <c r="D21557" s="109"/>
      <c r="E21557" s="94"/>
      <c r="L21557" s="109"/>
      <c r="M21557" s="109"/>
    </row>
    <row r="21558" spans="3:13">
      <c r="C21558" s="109"/>
      <c r="D21558" s="109"/>
      <c r="E21558" s="94"/>
      <c r="L21558" s="109"/>
      <c r="M21558" s="109"/>
    </row>
    <row r="21559" spans="3:13">
      <c r="C21559" s="109"/>
      <c r="D21559" s="109"/>
      <c r="E21559" s="94"/>
      <c r="L21559" s="109"/>
      <c r="M21559" s="109"/>
    </row>
    <row r="21560" spans="3:13">
      <c r="C21560" s="109"/>
      <c r="D21560" s="109"/>
      <c r="E21560" s="94"/>
      <c r="L21560" s="109"/>
      <c r="M21560" s="109"/>
    </row>
    <row r="21561" spans="3:13">
      <c r="C21561" s="109"/>
      <c r="D21561" s="109"/>
      <c r="E21561" s="94"/>
      <c r="L21561" s="109"/>
      <c r="M21561" s="109"/>
    </row>
    <row r="21562" spans="3:13">
      <c r="C21562" s="109"/>
      <c r="D21562" s="109"/>
      <c r="E21562" s="94"/>
      <c r="L21562" s="109"/>
      <c r="M21562" s="109"/>
    </row>
    <row r="21563" spans="3:13">
      <c r="C21563" s="109"/>
      <c r="D21563" s="109"/>
      <c r="E21563" s="94"/>
      <c r="L21563" s="109"/>
      <c r="M21563" s="109"/>
    </row>
    <row r="21564" spans="3:13">
      <c r="C21564" s="109"/>
      <c r="D21564" s="109"/>
      <c r="E21564" s="94"/>
      <c r="L21564" s="109"/>
      <c r="M21564" s="109"/>
    </row>
    <row r="21565" spans="3:13">
      <c r="C21565" s="109"/>
      <c r="D21565" s="109"/>
      <c r="E21565" s="94"/>
      <c r="L21565" s="109"/>
      <c r="M21565" s="109"/>
    </row>
    <row r="21566" spans="3:13">
      <c r="C21566" s="109"/>
      <c r="D21566" s="109"/>
      <c r="E21566" s="94"/>
      <c r="L21566" s="109"/>
      <c r="M21566" s="109"/>
    </row>
    <row r="21567" spans="3:13">
      <c r="C21567" s="109"/>
      <c r="D21567" s="109"/>
      <c r="E21567" s="94"/>
      <c r="L21567" s="109"/>
      <c r="M21567" s="109"/>
    </row>
    <row r="21568" spans="3:13">
      <c r="C21568" s="109"/>
      <c r="D21568" s="109"/>
      <c r="E21568" s="94"/>
      <c r="L21568" s="109"/>
      <c r="M21568" s="109"/>
    </row>
    <row r="21569" spans="3:13">
      <c r="C21569" s="109"/>
      <c r="D21569" s="109"/>
      <c r="E21569" s="94"/>
      <c r="L21569" s="109"/>
      <c r="M21569" s="109"/>
    </row>
    <row r="21570" spans="3:13">
      <c r="C21570" s="109"/>
      <c r="D21570" s="109"/>
      <c r="E21570" s="94"/>
      <c r="L21570" s="109"/>
      <c r="M21570" s="109"/>
    </row>
    <row r="21571" spans="3:13">
      <c r="C21571" s="109"/>
      <c r="D21571" s="109"/>
      <c r="E21571" s="94"/>
      <c r="L21571" s="109"/>
      <c r="M21571" s="109"/>
    </row>
    <row r="21572" spans="3:13">
      <c r="C21572" s="109"/>
      <c r="D21572" s="109"/>
      <c r="E21572" s="94"/>
      <c r="L21572" s="109"/>
      <c r="M21572" s="109"/>
    </row>
    <row r="21573" spans="3:13">
      <c r="C21573" s="109"/>
      <c r="D21573" s="109"/>
      <c r="E21573" s="94"/>
      <c r="L21573" s="109"/>
      <c r="M21573" s="109"/>
    </row>
    <row r="21574" spans="3:13">
      <c r="C21574" s="109"/>
      <c r="D21574" s="109"/>
      <c r="E21574" s="94"/>
      <c r="L21574" s="109"/>
      <c r="M21574" s="109"/>
    </row>
    <row r="21575" spans="3:13">
      <c r="C21575" s="109"/>
      <c r="D21575" s="109"/>
      <c r="E21575" s="94"/>
      <c r="L21575" s="109"/>
      <c r="M21575" s="109"/>
    </row>
    <row r="21576" spans="3:13">
      <c r="C21576" s="109"/>
      <c r="D21576" s="109"/>
      <c r="E21576" s="94"/>
      <c r="L21576" s="109"/>
      <c r="M21576" s="109"/>
    </row>
    <row r="21577" spans="3:13">
      <c r="C21577" s="109"/>
      <c r="D21577" s="109"/>
      <c r="E21577" s="94"/>
      <c r="L21577" s="109"/>
      <c r="M21577" s="109"/>
    </row>
    <row r="21578" spans="3:13">
      <c r="C21578" s="109"/>
      <c r="D21578" s="109"/>
      <c r="E21578" s="94"/>
      <c r="L21578" s="109"/>
      <c r="M21578" s="109"/>
    </row>
    <row r="21579" spans="3:13">
      <c r="C21579" s="109"/>
      <c r="D21579" s="109"/>
      <c r="E21579" s="94"/>
      <c r="L21579" s="109"/>
      <c r="M21579" s="109"/>
    </row>
    <row r="21580" spans="3:13">
      <c r="C21580" s="109"/>
      <c r="D21580" s="109"/>
      <c r="E21580" s="94"/>
      <c r="L21580" s="109"/>
      <c r="M21580" s="109"/>
    </row>
    <row r="21581" spans="3:13">
      <c r="C21581" s="109"/>
      <c r="D21581" s="109"/>
      <c r="E21581" s="94"/>
      <c r="L21581" s="109"/>
      <c r="M21581" s="109"/>
    </row>
    <row r="21582" spans="3:13">
      <c r="C21582" s="109"/>
      <c r="D21582" s="109"/>
      <c r="E21582" s="94"/>
      <c r="L21582" s="109"/>
      <c r="M21582" s="109"/>
    </row>
    <row r="21583" spans="3:13">
      <c r="C21583" s="109"/>
      <c r="D21583" s="109"/>
      <c r="E21583" s="94"/>
      <c r="L21583" s="109"/>
      <c r="M21583" s="109"/>
    </row>
    <row r="21584" spans="3:13">
      <c r="C21584" s="109"/>
      <c r="D21584" s="109"/>
      <c r="E21584" s="94"/>
      <c r="L21584" s="109"/>
      <c r="M21584" s="109"/>
    </row>
    <row r="21585" spans="3:13">
      <c r="C21585" s="109"/>
      <c r="D21585" s="109"/>
      <c r="E21585" s="94"/>
      <c r="L21585" s="109"/>
      <c r="M21585" s="109"/>
    </row>
    <row r="21586" spans="3:13">
      <c r="C21586" s="109"/>
      <c r="D21586" s="109"/>
      <c r="E21586" s="94"/>
      <c r="L21586" s="109"/>
      <c r="M21586" s="109"/>
    </row>
    <row r="21587" spans="3:13">
      <c r="C21587" s="109"/>
      <c r="D21587" s="109"/>
      <c r="E21587" s="94"/>
      <c r="L21587" s="109"/>
      <c r="M21587" s="109"/>
    </row>
    <row r="21588" spans="3:13">
      <c r="C21588" s="109"/>
      <c r="D21588" s="109"/>
      <c r="E21588" s="94"/>
      <c r="L21588" s="109"/>
      <c r="M21588" s="109"/>
    </row>
    <row r="21589" spans="3:13">
      <c r="C21589" s="109"/>
      <c r="D21589" s="109"/>
      <c r="E21589" s="94"/>
      <c r="L21589" s="109"/>
      <c r="M21589" s="109"/>
    </row>
    <row r="21590" spans="3:13">
      <c r="C21590" s="109"/>
      <c r="D21590" s="109"/>
      <c r="E21590" s="94"/>
      <c r="L21590" s="109"/>
      <c r="M21590" s="109"/>
    </row>
    <row r="21591" spans="3:13">
      <c r="C21591" s="109"/>
      <c r="D21591" s="109"/>
      <c r="E21591" s="94"/>
      <c r="L21591" s="109"/>
      <c r="M21591" s="109"/>
    </row>
    <row r="21592" spans="3:13">
      <c r="C21592" s="109"/>
      <c r="D21592" s="109"/>
      <c r="E21592" s="94"/>
      <c r="L21592" s="109"/>
      <c r="M21592" s="109"/>
    </row>
    <row r="21593" spans="3:13">
      <c r="C21593" s="109"/>
      <c r="D21593" s="109"/>
      <c r="E21593" s="94"/>
      <c r="L21593" s="109"/>
      <c r="M21593" s="109"/>
    </row>
    <row r="21594" spans="3:13">
      <c r="C21594" s="109"/>
      <c r="D21594" s="109"/>
      <c r="E21594" s="94"/>
      <c r="L21594" s="109"/>
      <c r="M21594" s="109"/>
    </row>
    <row r="21595" spans="3:13">
      <c r="C21595" s="109"/>
      <c r="D21595" s="109"/>
      <c r="E21595" s="94"/>
      <c r="L21595" s="109"/>
      <c r="M21595" s="109"/>
    </row>
    <row r="21596" spans="3:13">
      <c r="C21596" s="109"/>
      <c r="D21596" s="109"/>
      <c r="E21596" s="94"/>
      <c r="L21596" s="109"/>
      <c r="M21596" s="109"/>
    </row>
    <row r="21597" spans="3:13">
      <c r="C21597" s="109"/>
      <c r="D21597" s="109"/>
      <c r="E21597" s="94"/>
      <c r="L21597" s="109"/>
      <c r="M21597" s="109"/>
    </row>
    <row r="21598" spans="3:13">
      <c r="C21598" s="109"/>
      <c r="D21598" s="109"/>
      <c r="E21598" s="94"/>
      <c r="L21598" s="109"/>
      <c r="M21598" s="109"/>
    </row>
    <row r="21599" spans="3:13">
      <c r="C21599" s="109"/>
      <c r="D21599" s="109"/>
      <c r="E21599" s="94"/>
      <c r="L21599" s="109"/>
      <c r="M21599" s="109"/>
    </row>
    <row r="21600" spans="3:13">
      <c r="C21600" s="109"/>
      <c r="D21600" s="109"/>
      <c r="E21600" s="94"/>
      <c r="L21600" s="109"/>
      <c r="M21600" s="109"/>
    </row>
    <row r="21601" spans="3:13">
      <c r="C21601" s="109"/>
      <c r="D21601" s="109"/>
      <c r="E21601" s="94"/>
      <c r="L21601" s="109"/>
      <c r="M21601" s="109"/>
    </row>
    <row r="21602" spans="3:13">
      <c r="C21602" s="109"/>
      <c r="D21602" s="109"/>
      <c r="E21602" s="94"/>
      <c r="L21602" s="109"/>
      <c r="M21602" s="109"/>
    </row>
    <row r="21603" spans="3:13">
      <c r="C21603" s="109"/>
      <c r="D21603" s="109"/>
      <c r="E21603" s="94"/>
      <c r="L21603" s="109"/>
      <c r="M21603" s="109"/>
    </row>
    <row r="21604" spans="3:13">
      <c r="C21604" s="109"/>
      <c r="D21604" s="109"/>
      <c r="E21604" s="94"/>
      <c r="L21604" s="109"/>
      <c r="M21604" s="109"/>
    </row>
    <row r="21605" spans="3:13">
      <c r="C21605" s="109"/>
      <c r="D21605" s="109"/>
      <c r="E21605" s="94"/>
      <c r="L21605" s="109"/>
      <c r="M21605" s="109"/>
    </row>
    <row r="21606" spans="3:13">
      <c r="C21606" s="109"/>
      <c r="D21606" s="109"/>
      <c r="E21606" s="94"/>
      <c r="L21606" s="109"/>
      <c r="M21606" s="109"/>
    </row>
    <row r="21607" spans="3:13">
      <c r="C21607" s="109"/>
      <c r="D21607" s="109"/>
      <c r="E21607" s="94"/>
      <c r="L21607" s="109"/>
      <c r="M21607" s="109"/>
    </row>
    <row r="21608" spans="3:13">
      <c r="C21608" s="109"/>
      <c r="D21608" s="109"/>
      <c r="E21608" s="94"/>
      <c r="L21608" s="109"/>
      <c r="M21608" s="109"/>
    </row>
    <row r="21609" spans="3:13">
      <c r="C21609" s="109"/>
      <c r="D21609" s="109"/>
      <c r="E21609" s="94"/>
      <c r="L21609" s="109"/>
      <c r="M21609" s="109"/>
    </row>
    <row r="21610" spans="3:13">
      <c r="C21610" s="109"/>
      <c r="D21610" s="109"/>
      <c r="E21610" s="94"/>
      <c r="L21610" s="109"/>
      <c r="M21610" s="109"/>
    </row>
    <row r="21611" spans="3:13">
      <c r="C21611" s="109"/>
      <c r="D21611" s="109"/>
      <c r="E21611" s="94"/>
      <c r="L21611" s="109"/>
      <c r="M21611" s="109"/>
    </row>
    <row r="21612" spans="3:13">
      <c r="C21612" s="109"/>
      <c r="D21612" s="109"/>
      <c r="E21612" s="94"/>
      <c r="L21612" s="109"/>
      <c r="M21612" s="109"/>
    </row>
    <row r="21613" spans="3:13">
      <c r="C21613" s="109"/>
      <c r="D21613" s="109"/>
      <c r="E21613" s="94"/>
      <c r="L21613" s="109"/>
      <c r="M21613" s="109"/>
    </row>
    <row r="21614" spans="3:13">
      <c r="C21614" s="109"/>
      <c r="D21614" s="109"/>
      <c r="E21614" s="94"/>
      <c r="L21614" s="109"/>
      <c r="M21614" s="109"/>
    </row>
    <row r="21615" spans="3:13">
      <c r="C21615" s="109"/>
      <c r="D21615" s="109"/>
      <c r="E21615" s="94"/>
      <c r="L21615" s="109"/>
      <c r="M21615" s="109"/>
    </row>
    <row r="21616" spans="3:13">
      <c r="C21616" s="109"/>
      <c r="D21616" s="109"/>
      <c r="E21616" s="94"/>
      <c r="L21616" s="109"/>
      <c r="M21616" s="109"/>
    </row>
    <row r="21617" spans="3:13">
      <c r="C21617" s="109"/>
      <c r="D21617" s="109"/>
      <c r="E21617" s="94"/>
      <c r="L21617" s="109"/>
      <c r="M21617" s="109"/>
    </row>
    <row r="21618" spans="3:13">
      <c r="C21618" s="109"/>
      <c r="D21618" s="109"/>
      <c r="E21618" s="94"/>
      <c r="L21618" s="109"/>
      <c r="M21618" s="109"/>
    </row>
    <row r="21619" spans="3:13">
      <c r="C21619" s="109"/>
      <c r="D21619" s="109"/>
      <c r="E21619" s="94"/>
      <c r="L21619" s="109"/>
      <c r="M21619" s="109"/>
    </row>
    <row r="21620" spans="3:13">
      <c r="C21620" s="109"/>
      <c r="D21620" s="109"/>
      <c r="E21620" s="94"/>
      <c r="L21620" s="109"/>
      <c r="M21620" s="109"/>
    </row>
    <row r="21621" spans="3:13">
      <c r="C21621" s="109"/>
      <c r="D21621" s="109"/>
      <c r="E21621" s="94"/>
      <c r="L21621" s="109"/>
      <c r="M21621" s="109"/>
    </row>
    <row r="21622" spans="3:13">
      <c r="C21622" s="109"/>
      <c r="D21622" s="109"/>
      <c r="E21622" s="94"/>
      <c r="L21622" s="109"/>
      <c r="M21622" s="109"/>
    </row>
    <row r="21623" spans="3:13">
      <c r="C21623" s="109"/>
      <c r="D21623" s="109"/>
      <c r="E21623" s="94"/>
      <c r="L21623" s="109"/>
      <c r="M21623" s="109"/>
    </row>
    <row r="21624" spans="3:13">
      <c r="C21624" s="109"/>
      <c r="D21624" s="109"/>
      <c r="E21624" s="94"/>
      <c r="L21624" s="109"/>
      <c r="M21624" s="109"/>
    </row>
    <row r="21625" spans="3:13">
      <c r="C21625" s="109"/>
      <c r="D21625" s="109"/>
      <c r="E21625" s="94"/>
      <c r="L21625" s="109"/>
      <c r="M21625" s="109"/>
    </row>
    <row r="21626" spans="3:13">
      <c r="C21626" s="109"/>
      <c r="D21626" s="109"/>
      <c r="E21626" s="94"/>
      <c r="L21626" s="109"/>
      <c r="M21626" s="109"/>
    </row>
    <row r="21627" spans="3:13">
      <c r="C21627" s="109"/>
      <c r="D21627" s="109"/>
      <c r="E21627" s="94"/>
      <c r="L21627" s="109"/>
      <c r="M21627" s="109"/>
    </row>
    <row r="21628" spans="3:13">
      <c r="C21628" s="109"/>
      <c r="D21628" s="109"/>
      <c r="E21628" s="94"/>
      <c r="L21628" s="109"/>
      <c r="M21628" s="109"/>
    </row>
    <row r="21629" spans="3:13">
      <c r="C21629" s="109"/>
      <c r="D21629" s="109"/>
      <c r="E21629" s="94"/>
      <c r="L21629" s="109"/>
      <c r="M21629" s="109"/>
    </row>
    <row r="21630" spans="3:13">
      <c r="C21630" s="109"/>
      <c r="D21630" s="109"/>
      <c r="E21630" s="94"/>
      <c r="L21630" s="109"/>
      <c r="M21630" s="109"/>
    </row>
    <row r="21631" spans="3:13">
      <c r="C21631" s="109"/>
      <c r="D21631" s="109"/>
      <c r="E21631" s="94"/>
      <c r="L21631" s="109"/>
      <c r="M21631" s="109"/>
    </row>
    <row r="21632" spans="3:13">
      <c r="C21632" s="109"/>
      <c r="D21632" s="109"/>
      <c r="E21632" s="94"/>
      <c r="L21632" s="109"/>
      <c r="M21632" s="109"/>
    </row>
    <row r="21633" spans="3:13">
      <c r="C21633" s="109"/>
      <c r="D21633" s="109"/>
      <c r="E21633" s="94"/>
      <c r="L21633" s="109"/>
      <c r="M21633" s="109"/>
    </row>
    <row r="21634" spans="3:13">
      <c r="C21634" s="109"/>
      <c r="D21634" s="109"/>
      <c r="E21634" s="94"/>
      <c r="L21634" s="109"/>
      <c r="M21634" s="109"/>
    </row>
    <row r="21635" spans="3:13">
      <c r="C21635" s="109"/>
      <c r="D21635" s="109"/>
      <c r="E21635" s="94"/>
      <c r="L21635" s="109"/>
      <c r="M21635" s="109"/>
    </row>
    <row r="21636" spans="3:13">
      <c r="C21636" s="109"/>
      <c r="D21636" s="109"/>
      <c r="E21636" s="94"/>
      <c r="L21636" s="109"/>
      <c r="M21636" s="109"/>
    </row>
    <row r="21637" spans="3:13">
      <c r="C21637" s="109"/>
      <c r="D21637" s="109"/>
      <c r="E21637" s="94"/>
      <c r="L21637" s="109"/>
      <c r="M21637" s="109"/>
    </row>
    <row r="21638" spans="3:13">
      <c r="C21638" s="109"/>
      <c r="D21638" s="109"/>
      <c r="E21638" s="94"/>
      <c r="L21638" s="109"/>
      <c r="M21638" s="109"/>
    </row>
    <row r="21639" spans="3:13">
      <c r="C21639" s="109"/>
      <c r="D21639" s="109"/>
      <c r="E21639" s="94"/>
      <c r="L21639" s="109"/>
      <c r="M21639" s="109"/>
    </row>
    <row r="21640" spans="3:13">
      <c r="C21640" s="109"/>
      <c r="D21640" s="109"/>
      <c r="E21640" s="94"/>
      <c r="L21640" s="109"/>
      <c r="M21640" s="109"/>
    </row>
    <row r="21641" spans="3:13">
      <c r="C21641" s="109"/>
      <c r="D21641" s="109"/>
      <c r="E21641" s="94"/>
      <c r="L21641" s="109"/>
      <c r="M21641" s="109"/>
    </row>
    <row r="21642" spans="3:13">
      <c r="C21642" s="109"/>
      <c r="D21642" s="109"/>
      <c r="E21642" s="94"/>
      <c r="L21642" s="109"/>
      <c r="M21642" s="109"/>
    </row>
    <row r="21643" spans="3:13">
      <c r="C21643" s="109"/>
      <c r="D21643" s="109"/>
      <c r="E21643" s="94"/>
      <c r="L21643" s="109"/>
      <c r="M21643" s="109"/>
    </row>
    <row r="21644" spans="3:13">
      <c r="C21644" s="109"/>
      <c r="D21644" s="109"/>
      <c r="E21644" s="94"/>
      <c r="L21644" s="109"/>
      <c r="M21644" s="109"/>
    </row>
    <row r="21645" spans="3:13">
      <c r="C21645" s="109"/>
      <c r="D21645" s="109"/>
      <c r="E21645" s="94"/>
      <c r="L21645" s="109"/>
      <c r="M21645" s="109"/>
    </row>
    <row r="21646" spans="3:13">
      <c r="C21646" s="109"/>
      <c r="D21646" s="109"/>
      <c r="E21646" s="94"/>
      <c r="L21646" s="109"/>
      <c r="M21646" s="109"/>
    </row>
    <row r="21647" spans="3:13">
      <c r="C21647" s="109"/>
      <c r="D21647" s="109"/>
      <c r="E21647" s="94"/>
      <c r="L21647" s="109"/>
      <c r="M21647" s="109"/>
    </row>
    <row r="21648" spans="3:13">
      <c r="C21648" s="109"/>
      <c r="D21648" s="109"/>
      <c r="E21648" s="94"/>
      <c r="L21648" s="109"/>
      <c r="M21648" s="109"/>
    </row>
    <row r="21649" spans="3:13">
      <c r="C21649" s="109"/>
      <c r="D21649" s="109"/>
      <c r="E21649" s="94"/>
      <c r="L21649" s="109"/>
      <c r="M21649" s="109"/>
    </row>
    <row r="21650" spans="3:13">
      <c r="C21650" s="109"/>
      <c r="D21650" s="109"/>
      <c r="E21650" s="94"/>
      <c r="L21650" s="109"/>
      <c r="M21650" s="109"/>
    </row>
    <row r="21651" spans="3:13">
      <c r="C21651" s="109"/>
      <c r="D21651" s="109"/>
      <c r="E21651" s="94"/>
      <c r="L21651" s="109"/>
      <c r="M21651" s="109"/>
    </row>
    <row r="21652" spans="3:13">
      <c r="C21652" s="109"/>
      <c r="D21652" s="109"/>
      <c r="E21652" s="94"/>
      <c r="L21652" s="109"/>
      <c r="M21652" s="109"/>
    </row>
    <row r="21653" spans="3:13">
      <c r="C21653" s="109"/>
      <c r="D21653" s="109"/>
      <c r="E21653" s="94"/>
      <c r="L21653" s="109"/>
      <c r="M21653" s="109"/>
    </row>
    <row r="21654" spans="3:13">
      <c r="C21654" s="109"/>
      <c r="D21654" s="109"/>
      <c r="E21654" s="94"/>
      <c r="L21654" s="109"/>
      <c r="M21654" s="109"/>
    </row>
    <row r="21655" spans="3:13">
      <c r="C21655" s="109"/>
      <c r="D21655" s="109"/>
      <c r="E21655" s="94"/>
      <c r="L21655" s="109"/>
      <c r="M21655" s="109"/>
    </row>
    <row r="21656" spans="3:13">
      <c r="C21656" s="109"/>
      <c r="D21656" s="109"/>
      <c r="E21656" s="94"/>
      <c r="L21656" s="109"/>
      <c r="M21656" s="109"/>
    </row>
    <row r="21657" spans="3:13">
      <c r="C21657" s="109"/>
      <c r="D21657" s="109"/>
      <c r="E21657" s="94"/>
      <c r="L21657" s="109"/>
      <c r="M21657" s="109"/>
    </row>
    <row r="21658" spans="3:13">
      <c r="C21658" s="109"/>
      <c r="D21658" s="109"/>
      <c r="E21658" s="94"/>
      <c r="L21658" s="109"/>
      <c r="M21658" s="109"/>
    </row>
    <row r="21659" spans="3:13">
      <c r="C21659" s="109"/>
      <c r="D21659" s="109"/>
      <c r="E21659" s="94"/>
      <c r="L21659" s="109"/>
      <c r="M21659" s="109"/>
    </row>
    <row r="21660" spans="3:13">
      <c r="C21660" s="109"/>
      <c r="D21660" s="109"/>
      <c r="E21660" s="94"/>
      <c r="L21660" s="109"/>
      <c r="M21660" s="109"/>
    </row>
    <row r="21661" spans="3:13">
      <c r="C21661" s="109"/>
      <c r="D21661" s="109"/>
      <c r="E21661" s="94"/>
      <c r="L21661" s="109"/>
      <c r="M21661" s="109"/>
    </row>
    <row r="21662" spans="3:13">
      <c r="C21662" s="109"/>
      <c r="D21662" s="109"/>
      <c r="E21662" s="94"/>
      <c r="L21662" s="109"/>
      <c r="M21662" s="109"/>
    </row>
    <row r="21663" spans="3:13">
      <c r="C21663" s="109"/>
      <c r="D21663" s="109"/>
      <c r="E21663" s="94"/>
      <c r="L21663" s="109"/>
      <c r="M21663" s="109"/>
    </row>
    <row r="21664" spans="3:13">
      <c r="C21664" s="109"/>
      <c r="D21664" s="109"/>
      <c r="E21664" s="94"/>
      <c r="L21664" s="109"/>
      <c r="M21664" s="109"/>
    </row>
    <row r="21665" spans="3:13">
      <c r="C21665" s="109"/>
      <c r="D21665" s="109"/>
      <c r="E21665" s="94"/>
      <c r="L21665" s="109"/>
      <c r="M21665" s="109"/>
    </row>
    <row r="21666" spans="3:13">
      <c r="C21666" s="109"/>
      <c r="D21666" s="109"/>
      <c r="E21666" s="94"/>
      <c r="L21666" s="109"/>
      <c r="M21666" s="109"/>
    </row>
    <row r="21667" spans="3:13">
      <c r="C21667" s="109"/>
      <c r="D21667" s="109"/>
      <c r="E21667" s="94"/>
      <c r="L21667" s="109"/>
      <c r="M21667" s="109"/>
    </row>
    <row r="21668" spans="3:13">
      <c r="C21668" s="109"/>
      <c r="D21668" s="109"/>
      <c r="E21668" s="94"/>
      <c r="L21668" s="109"/>
      <c r="M21668" s="109"/>
    </row>
    <row r="21669" spans="3:13">
      <c r="C21669" s="109"/>
      <c r="D21669" s="109"/>
      <c r="E21669" s="94"/>
      <c r="L21669" s="109"/>
      <c r="M21669" s="109"/>
    </row>
    <row r="21670" spans="3:13">
      <c r="C21670" s="109"/>
      <c r="D21670" s="109"/>
      <c r="E21670" s="94"/>
      <c r="L21670" s="109"/>
      <c r="M21670" s="109"/>
    </row>
    <row r="21671" spans="3:13">
      <c r="C21671" s="109"/>
      <c r="D21671" s="109"/>
      <c r="E21671" s="94"/>
      <c r="L21671" s="109"/>
      <c r="M21671" s="109"/>
    </row>
    <row r="21672" spans="3:13">
      <c r="C21672" s="109"/>
      <c r="D21672" s="109"/>
      <c r="E21672" s="94"/>
      <c r="L21672" s="109"/>
      <c r="M21672" s="109"/>
    </row>
    <row r="21673" spans="3:13">
      <c r="C21673" s="109"/>
      <c r="D21673" s="109"/>
      <c r="E21673" s="94"/>
      <c r="L21673" s="109"/>
      <c r="M21673" s="109"/>
    </row>
    <row r="21674" spans="3:13">
      <c r="C21674" s="109"/>
      <c r="D21674" s="109"/>
      <c r="E21674" s="94"/>
      <c r="L21674" s="109"/>
      <c r="M21674" s="109"/>
    </row>
    <row r="21675" spans="3:13">
      <c r="C21675" s="109"/>
      <c r="D21675" s="109"/>
      <c r="E21675" s="94"/>
      <c r="L21675" s="109"/>
      <c r="M21675" s="109"/>
    </row>
    <row r="21676" spans="3:13">
      <c r="C21676" s="109"/>
      <c r="D21676" s="109"/>
      <c r="E21676" s="94"/>
      <c r="L21676" s="109"/>
      <c r="M21676" s="109"/>
    </row>
    <row r="21677" spans="3:13">
      <c r="C21677" s="109"/>
      <c r="D21677" s="109"/>
      <c r="E21677" s="94"/>
      <c r="L21677" s="109"/>
      <c r="M21677" s="109"/>
    </row>
    <row r="21678" spans="3:13">
      <c r="C21678" s="109"/>
      <c r="D21678" s="109"/>
      <c r="E21678" s="94"/>
      <c r="L21678" s="109"/>
      <c r="M21678" s="109"/>
    </row>
    <row r="21679" spans="3:13">
      <c r="C21679" s="109"/>
      <c r="D21679" s="109"/>
      <c r="E21679" s="94"/>
      <c r="L21679" s="109"/>
      <c r="M21679" s="109"/>
    </row>
    <row r="21680" spans="3:13">
      <c r="C21680" s="109"/>
      <c r="D21680" s="109"/>
      <c r="E21680" s="94"/>
      <c r="L21680" s="109"/>
      <c r="M21680" s="109"/>
    </row>
    <row r="21681" spans="3:13">
      <c r="C21681" s="109"/>
      <c r="D21681" s="109"/>
      <c r="E21681" s="94"/>
      <c r="L21681" s="109"/>
      <c r="M21681" s="109"/>
    </row>
    <row r="21682" spans="3:13">
      <c r="C21682" s="109"/>
      <c r="D21682" s="109"/>
      <c r="E21682" s="94"/>
      <c r="L21682" s="109"/>
      <c r="M21682" s="109"/>
    </row>
    <row r="21683" spans="3:13">
      <c r="C21683" s="109"/>
      <c r="D21683" s="109"/>
      <c r="E21683" s="94"/>
      <c r="L21683" s="109"/>
      <c r="M21683" s="109"/>
    </row>
    <row r="21684" spans="3:13">
      <c r="C21684" s="109"/>
      <c r="D21684" s="109"/>
      <c r="E21684" s="94"/>
      <c r="L21684" s="109"/>
      <c r="M21684" s="109"/>
    </row>
    <row r="21685" spans="3:13">
      <c r="C21685" s="109"/>
      <c r="D21685" s="109"/>
      <c r="E21685" s="94"/>
      <c r="L21685" s="109"/>
      <c r="M21685" s="109"/>
    </row>
    <row r="21686" spans="3:13">
      <c r="C21686" s="109"/>
      <c r="D21686" s="109"/>
      <c r="E21686" s="94"/>
      <c r="L21686" s="109"/>
      <c r="M21686" s="109"/>
    </row>
    <row r="21687" spans="3:13">
      <c r="C21687" s="109"/>
      <c r="D21687" s="109"/>
      <c r="E21687" s="94"/>
      <c r="L21687" s="109"/>
      <c r="M21687" s="109"/>
    </row>
    <row r="21688" spans="3:13">
      <c r="C21688" s="109"/>
      <c r="D21688" s="109"/>
      <c r="E21688" s="94"/>
      <c r="L21688" s="109"/>
      <c r="M21688" s="109"/>
    </row>
    <row r="21689" spans="3:13">
      <c r="C21689" s="109"/>
      <c r="D21689" s="109"/>
      <c r="E21689" s="94"/>
      <c r="L21689" s="109"/>
      <c r="M21689" s="109"/>
    </row>
    <row r="21690" spans="3:13">
      <c r="C21690" s="109"/>
      <c r="D21690" s="109"/>
      <c r="E21690" s="94"/>
      <c r="L21690" s="109"/>
      <c r="M21690" s="109"/>
    </row>
    <row r="21691" spans="3:13">
      <c r="C21691" s="109"/>
      <c r="D21691" s="109"/>
      <c r="E21691" s="94"/>
      <c r="L21691" s="109"/>
      <c r="M21691" s="109"/>
    </row>
    <row r="21692" spans="3:13">
      <c r="C21692" s="109"/>
      <c r="D21692" s="109"/>
      <c r="E21692" s="94"/>
      <c r="L21692" s="109"/>
      <c r="M21692" s="109"/>
    </row>
    <row r="21693" spans="3:13">
      <c r="C21693" s="109"/>
      <c r="D21693" s="109"/>
      <c r="E21693" s="94"/>
      <c r="L21693" s="109"/>
      <c r="M21693" s="109"/>
    </row>
    <row r="21694" spans="3:13">
      <c r="C21694" s="109"/>
      <c r="D21694" s="109"/>
      <c r="E21694" s="94"/>
      <c r="L21694" s="109"/>
      <c r="M21694" s="109"/>
    </row>
    <row r="21695" spans="3:13">
      <c r="C21695" s="109"/>
      <c r="D21695" s="109"/>
      <c r="E21695" s="94"/>
      <c r="L21695" s="109"/>
      <c r="M21695" s="109"/>
    </row>
    <row r="21696" spans="3:13">
      <c r="C21696" s="109"/>
      <c r="D21696" s="109"/>
      <c r="E21696" s="94"/>
      <c r="L21696" s="109"/>
      <c r="M21696" s="109"/>
    </row>
    <row r="21697" spans="3:13">
      <c r="C21697" s="109"/>
      <c r="D21697" s="109"/>
      <c r="E21697" s="94"/>
      <c r="L21697" s="109"/>
      <c r="M21697" s="109"/>
    </row>
    <row r="21698" spans="3:13">
      <c r="C21698" s="109"/>
      <c r="D21698" s="109"/>
      <c r="E21698" s="94"/>
      <c r="L21698" s="109"/>
      <c r="M21698" s="109"/>
    </row>
    <row r="21699" spans="3:13">
      <c r="C21699" s="109"/>
      <c r="D21699" s="109"/>
      <c r="E21699" s="94"/>
      <c r="L21699" s="109"/>
      <c r="M21699" s="109"/>
    </row>
    <row r="21700" spans="3:13">
      <c r="C21700" s="109"/>
      <c r="D21700" s="109"/>
      <c r="E21700" s="94"/>
      <c r="L21700" s="109"/>
      <c r="M21700" s="109"/>
    </row>
    <row r="21701" spans="3:13">
      <c r="C21701" s="109"/>
      <c r="D21701" s="109"/>
      <c r="E21701" s="94"/>
      <c r="L21701" s="109"/>
      <c r="M21701" s="109"/>
    </row>
    <row r="21702" spans="3:13">
      <c r="C21702" s="109"/>
      <c r="D21702" s="109"/>
      <c r="E21702" s="94"/>
      <c r="L21702" s="109"/>
      <c r="M21702" s="109"/>
    </row>
    <row r="21703" spans="3:13">
      <c r="C21703" s="109"/>
      <c r="D21703" s="109"/>
      <c r="E21703" s="94"/>
      <c r="L21703" s="109"/>
      <c r="M21703" s="109"/>
    </row>
    <row r="21704" spans="3:13">
      <c r="C21704" s="109"/>
      <c r="D21704" s="109"/>
      <c r="E21704" s="94"/>
      <c r="L21704" s="109"/>
      <c r="M21704" s="109"/>
    </row>
    <row r="21705" spans="3:13">
      <c r="C21705" s="109"/>
      <c r="D21705" s="109"/>
      <c r="E21705" s="94"/>
      <c r="L21705" s="109"/>
      <c r="M21705" s="109"/>
    </row>
    <row r="21706" spans="3:13">
      <c r="C21706" s="109"/>
      <c r="D21706" s="109"/>
      <c r="E21706" s="94"/>
      <c r="L21706" s="109"/>
      <c r="M21706" s="109"/>
    </row>
    <row r="21707" spans="3:13">
      <c r="C21707" s="109"/>
      <c r="D21707" s="109"/>
      <c r="E21707" s="94"/>
      <c r="L21707" s="109"/>
      <c r="M21707" s="109"/>
    </row>
    <row r="21708" spans="3:13">
      <c r="C21708" s="109"/>
      <c r="D21708" s="109"/>
      <c r="E21708" s="94"/>
      <c r="L21708" s="109"/>
      <c r="M21708" s="109"/>
    </row>
    <row r="21709" spans="3:13">
      <c r="C21709" s="109"/>
      <c r="D21709" s="109"/>
      <c r="E21709" s="94"/>
      <c r="L21709" s="109"/>
      <c r="M21709" s="109"/>
    </row>
    <row r="21710" spans="3:13">
      <c r="C21710" s="109"/>
      <c r="D21710" s="109"/>
      <c r="E21710" s="94"/>
      <c r="L21710" s="109"/>
      <c r="M21710" s="109"/>
    </row>
    <row r="21711" spans="3:13">
      <c r="C21711" s="109"/>
      <c r="D21711" s="109"/>
      <c r="E21711" s="94"/>
      <c r="L21711" s="109"/>
      <c r="M21711" s="109"/>
    </row>
    <row r="21712" spans="3:13">
      <c r="C21712" s="109"/>
      <c r="D21712" s="109"/>
      <c r="E21712" s="94"/>
      <c r="L21712" s="109"/>
      <c r="M21712" s="109"/>
    </row>
    <row r="21713" spans="3:13">
      <c r="C21713" s="109"/>
      <c r="D21713" s="109"/>
      <c r="E21713" s="94"/>
      <c r="L21713" s="109"/>
      <c r="M21713" s="109"/>
    </row>
    <row r="21714" spans="3:13">
      <c r="C21714" s="109"/>
      <c r="D21714" s="109"/>
      <c r="E21714" s="94"/>
      <c r="L21714" s="109"/>
      <c r="M21714" s="109"/>
    </row>
    <row r="21715" spans="3:13">
      <c r="C21715" s="109"/>
      <c r="D21715" s="109"/>
      <c r="E21715" s="94"/>
      <c r="L21715" s="109"/>
      <c r="M21715" s="109"/>
    </row>
    <row r="21716" spans="3:13">
      <c r="C21716" s="109"/>
      <c r="D21716" s="109"/>
      <c r="E21716" s="94"/>
      <c r="L21716" s="109"/>
      <c r="M21716" s="109"/>
    </row>
    <row r="21717" spans="3:13">
      <c r="C21717" s="109"/>
      <c r="D21717" s="109"/>
      <c r="E21717" s="94"/>
      <c r="L21717" s="109"/>
      <c r="M21717" s="109"/>
    </row>
    <row r="21718" spans="3:13">
      <c r="C21718" s="109"/>
      <c r="D21718" s="109"/>
      <c r="E21718" s="94"/>
      <c r="L21718" s="109"/>
      <c r="M21718" s="109"/>
    </row>
    <row r="21719" spans="3:13">
      <c r="C21719" s="109"/>
      <c r="D21719" s="109"/>
      <c r="E21719" s="94"/>
      <c r="L21719" s="109"/>
      <c r="M21719" s="109"/>
    </row>
    <row r="21720" spans="3:13">
      <c r="C21720" s="109"/>
      <c r="D21720" s="109"/>
      <c r="E21720" s="94"/>
      <c r="L21720" s="109"/>
      <c r="M21720" s="109"/>
    </row>
    <row r="21721" spans="3:13">
      <c r="C21721" s="109"/>
      <c r="D21721" s="109"/>
      <c r="E21721" s="94"/>
      <c r="L21721" s="109"/>
      <c r="M21721" s="109"/>
    </row>
    <row r="21722" spans="3:13">
      <c r="C21722" s="109"/>
      <c r="D21722" s="109"/>
      <c r="E21722" s="94"/>
      <c r="L21722" s="109"/>
      <c r="M21722" s="109"/>
    </row>
    <row r="21723" spans="3:13">
      <c r="C21723" s="109"/>
      <c r="D21723" s="109"/>
      <c r="E21723" s="94"/>
      <c r="L21723" s="109"/>
      <c r="M21723" s="109"/>
    </row>
    <row r="21724" spans="3:13">
      <c r="C21724" s="109"/>
      <c r="D21724" s="109"/>
      <c r="E21724" s="94"/>
      <c r="L21724" s="109"/>
      <c r="M21724" s="109"/>
    </row>
    <row r="21725" spans="3:13">
      <c r="C21725" s="109"/>
      <c r="D21725" s="109"/>
      <c r="E21725" s="94"/>
      <c r="L21725" s="109"/>
      <c r="M21725" s="109"/>
    </row>
    <row r="21726" spans="3:13">
      <c r="C21726" s="109"/>
      <c r="D21726" s="109"/>
      <c r="E21726" s="94"/>
      <c r="L21726" s="109"/>
      <c r="M21726" s="109"/>
    </row>
    <row r="21727" spans="3:13">
      <c r="C21727" s="109"/>
      <c r="D21727" s="109"/>
      <c r="E21727" s="94"/>
      <c r="L21727" s="109"/>
      <c r="M21727" s="109"/>
    </row>
    <row r="21728" spans="3:13">
      <c r="C21728" s="109"/>
      <c r="D21728" s="109"/>
      <c r="E21728" s="94"/>
      <c r="L21728" s="109"/>
      <c r="M21728" s="109"/>
    </row>
    <row r="21729" spans="3:13">
      <c r="C21729" s="109"/>
      <c r="D21729" s="109"/>
      <c r="E21729" s="94"/>
      <c r="L21729" s="109"/>
      <c r="M21729" s="109"/>
    </row>
    <row r="21730" spans="3:13">
      <c r="C21730" s="109"/>
      <c r="D21730" s="109"/>
      <c r="E21730" s="94"/>
      <c r="L21730" s="109"/>
      <c r="M21730" s="109"/>
    </row>
    <row r="21731" spans="3:13">
      <c r="C21731" s="109"/>
      <c r="D21731" s="109"/>
      <c r="E21731" s="94"/>
      <c r="L21731" s="109"/>
      <c r="M21731" s="109"/>
    </row>
    <row r="21732" spans="3:13">
      <c r="C21732" s="109"/>
      <c r="D21732" s="109"/>
      <c r="E21732" s="94"/>
      <c r="L21732" s="109"/>
      <c r="M21732" s="109"/>
    </row>
    <row r="21733" spans="3:13">
      <c r="C21733" s="109"/>
      <c r="D21733" s="109"/>
      <c r="E21733" s="94"/>
      <c r="L21733" s="109"/>
      <c r="M21733" s="109"/>
    </row>
    <row r="21734" spans="3:13">
      <c r="C21734" s="109"/>
      <c r="D21734" s="109"/>
      <c r="E21734" s="94"/>
      <c r="L21734" s="109"/>
      <c r="M21734" s="109"/>
    </row>
    <row r="21735" spans="3:13">
      <c r="C21735" s="109"/>
      <c r="D21735" s="109"/>
      <c r="E21735" s="94"/>
      <c r="L21735" s="109"/>
      <c r="M21735" s="109"/>
    </row>
    <row r="21736" spans="3:13">
      <c r="C21736" s="109"/>
      <c r="D21736" s="109"/>
      <c r="E21736" s="94"/>
      <c r="L21736" s="109"/>
      <c r="M21736" s="109"/>
    </row>
    <row r="21737" spans="3:13">
      <c r="C21737" s="109"/>
      <c r="D21737" s="109"/>
      <c r="E21737" s="94"/>
      <c r="L21737" s="109"/>
      <c r="M21737" s="109"/>
    </row>
    <row r="21738" spans="3:13">
      <c r="C21738" s="109"/>
      <c r="D21738" s="109"/>
      <c r="E21738" s="94"/>
      <c r="L21738" s="109"/>
      <c r="M21738" s="109"/>
    </row>
    <row r="21739" spans="3:13">
      <c r="C21739" s="109"/>
      <c r="D21739" s="109"/>
      <c r="E21739" s="94"/>
      <c r="L21739" s="109"/>
      <c r="M21739" s="109"/>
    </row>
    <row r="21740" spans="3:13">
      <c r="C21740" s="109"/>
      <c r="D21740" s="109"/>
      <c r="E21740" s="94"/>
      <c r="L21740" s="109"/>
      <c r="M21740" s="109"/>
    </row>
    <row r="21741" spans="3:13">
      <c r="C21741" s="109"/>
      <c r="D21741" s="109"/>
      <c r="E21741" s="94"/>
      <c r="L21741" s="109"/>
      <c r="M21741" s="109"/>
    </row>
    <row r="21742" spans="3:13">
      <c r="C21742" s="109"/>
      <c r="D21742" s="109"/>
      <c r="E21742" s="94"/>
      <c r="L21742" s="109"/>
      <c r="M21742" s="109"/>
    </row>
    <row r="21743" spans="3:13">
      <c r="C21743" s="109"/>
      <c r="D21743" s="109"/>
      <c r="E21743" s="94"/>
      <c r="L21743" s="109"/>
      <c r="M21743" s="109"/>
    </row>
    <row r="21744" spans="3:13">
      <c r="C21744" s="109"/>
      <c r="D21744" s="109"/>
      <c r="E21744" s="94"/>
      <c r="L21744" s="109"/>
      <c r="M21744" s="109"/>
    </row>
    <row r="21745" spans="3:13">
      <c r="C21745" s="109"/>
      <c r="D21745" s="109"/>
      <c r="E21745" s="94"/>
      <c r="L21745" s="109"/>
      <c r="M21745" s="109"/>
    </row>
    <row r="21746" spans="3:13">
      <c r="C21746" s="109"/>
      <c r="D21746" s="109"/>
      <c r="E21746" s="94"/>
      <c r="L21746" s="109"/>
      <c r="M21746" s="109"/>
    </row>
    <row r="21747" spans="3:13">
      <c r="C21747" s="109"/>
      <c r="D21747" s="109"/>
      <c r="E21747" s="94"/>
      <c r="L21747" s="109"/>
      <c r="M21747" s="109"/>
    </row>
    <row r="21748" spans="3:13">
      <c r="C21748" s="109"/>
      <c r="D21748" s="109"/>
      <c r="E21748" s="94"/>
      <c r="L21748" s="109"/>
      <c r="M21748" s="109"/>
    </row>
    <row r="21749" spans="3:13">
      <c r="C21749" s="109"/>
      <c r="D21749" s="109"/>
      <c r="E21749" s="94"/>
      <c r="L21749" s="109"/>
      <c r="M21749" s="109"/>
    </row>
    <row r="21750" spans="3:13">
      <c r="C21750" s="109"/>
      <c r="D21750" s="109"/>
      <c r="E21750" s="94"/>
      <c r="L21750" s="109"/>
      <c r="M21750" s="109"/>
    </row>
    <row r="21751" spans="3:13">
      <c r="C21751" s="109"/>
      <c r="D21751" s="109"/>
      <c r="E21751" s="94"/>
      <c r="L21751" s="109"/>
      <c r="M21751" s="109"/>
    </row>
    <row r="21752" spans="3:13">
      <c r="C21752" s="109"/>
      <c r="D21752" s="109"/>
      <c r="E21752" s="94"/>
      <c r="L21752" s="109"/>
      <c r="M21752" s="109"/>
    </row>
    <row r="21753" spans="3:13">
      <c r="C21753" s="109"/>
      <c r="D21753" s="109"/>
      <c r="E21753" s="94"/>
      <c r="L21753" s="109"/>
      <c r="M21753" s="109"/>
    </row>
    <row r="21754" spans="3:13">
      <c r="C21754" s="109"/>
      <c r="D21754" s="109"/>
      <c r="E21754" s="94"/>
      <c r="L21754" s="109"/>
      <c r="M21754" s="109"/>
    </row>
    <row r="21755" spans="3:13">
      <c r="C21755" s="109"/>
      <c r="D21755" s="109"/>
      <c r="E21755" s="94"/>
      <c r="L21755" s="109"/>
      <c r="M21755" s="109"/>
    </row>
    <row r="21756" spans="3:13">
      <c r="C21756" s="109"/>
      <c r="D21756" s="109"/>
      <c r="E21756" s="94"/>
      <c r="L21756" s="109"/>
      <c r="M21756" s="109"/>
    </row>
    <row r="21757" spans="3:13">
      <c r="C21757" s="109"/>
      <c r="D21757" s="109"/>
      <c r="E21757" s="94"/>
      <c r="L21757" s="109"/>
      <c r="M21757" s="109"/>
    </row>
    <row r="21758" spans="3:13">
      <c r="C21758" s="109"/>
      <c r="D21758" s="109"/>
      <c r="E21758" s="94"/>
      <c r="L21758" s="109"/>
      <c r="M21758" s="109"/>
    </row>
    <row r="21759" spans="3:13">
      <c r="C21759" s="109"/>
      <c r="D21759" s="109"/>
      <c r="E21759" s="94"/>
      <c r="L21759" s="109"/>
      <c r="M21759" s="109"/>
    </row>
    <row r="21760" spans="3:13">
      <c r="C21760" s="109"/>
      <c r="D21760" s="109"/>
      <c r="E21760" s="94"/>
      <c r="L21760" s="109"/>
      <c r="M21760" s="109"/>
    </row>
    <row r="21761" spans="3:13">
      <c r="C21761" s="109"/>
      <c r="D21761" s="109"/>
      <c r="E21761" s="94"/>
      <c r="L21761" s="109"/>
      <c r="M21761" s="109"/>
    </row>
    <row r="21762" spans="3:13">
      <c r="C21762" s="109"/>
      <c r="D21762" s="109"/>
      <c r="E21762" s="94"/>
      <c r="L21762" s="109"/>
      <c r="M21762" s="109"/>
    </row>
    <row r="21763" spans="3:13">
      <c r="C21763" s="109"/>
      <c r="D21763" s="109"/>
      <c r="E21763" s="94"/>
      <c r="L21763" s="109"/>
      <c r="M21763" s="109"/>
    </row>
    <row r="21764" spans="3:13">
      <c r="C21764" s="109"/>
      <c r="D21764" s="109"/>
      <c r="E21764" s="94"/>
      <c r="L21764" s="109"/>
      <c r="M21764" s="109"/>
    </row>
    <row r="21765" spans="3:13">
      <c r="C21765" s="109"/>
      <c r="D21765" s="109"/>
      <c r="E21765" s="94"/>
      <c r="L21765" s="109"/>
      <c r="M21765" s="109"/>
    </row>
    <row r="21766" spans="3:13">
      <c r="C21766" s="109"/>
      <c r="D21766" s="109"/>
      <c r="E21766" s="94"/>
      <c r="L21766" s="109"/>
      <c r="M21766" s="109"/>
    </row>
    <row r="21767" spans="3:13">
      <c r="C21767" s="109"/>
      <c r="D21767" s="109"/>
      <c r="E21767" s="94"/>
      <c r="L21767" s="109"/>
      <c r="M21767" s="109"/>
    </row>
    <row r="21768" spans="3:13">
      <c r="C21768" s="109"/>
      <c r="D21768" s="109"/>
      <c r="E21768" s="94"/>
      <c r="L21768" s="109"/>
      <c r="M21768" s="109"/>
    </row>
    <row r="21769" spans="3:13">
      <c r="C21769" s="109"/>
      <c r="D21769" s="109"/>
      <c r="E21769" s="94"/>
      <c r="L21769" s="109"/>
      <c r="M21769" s="109"/>
    </row>
    <row r="21770" spans="3:13">
      <c r="C21770" s="109"/>
      <c r="D21770" s="109"/>
      <c r="E21770" s="94"/>
      <c r="L21770" s="109"/>
      <c r="M21770" s="109"/>
    </row>
    <row r="21771" spans="3:13">
      <c r="C21771" s="109"/>
      <c r="D21771" s="109"/>
      <c r="E21771" s="94"/>
      <c r="L21771" s="109"/>
      <c r="M21771" s="109"/>
    </row>
    <row r="21772" spans="3:13">
      <c r="C21772" s="109"/>
      <c r="D21772" s="109"/>
      <c r="E21772" s="94"/>
      <c r="L21772" s="109"/>
      <c r="M21772" s="109"/>
    </row>
    <row r="21773" spans="3:13">
      <c r="C21773" s="109"/>
      <c r="D21773" s="109"/>
      <c r="E21773" s="94"/>
      <c r="L21773" s="109"/>
      <c r="M21773" s="109"/>
    </row>
    <row r="21774" spans="3:13">
      <c r="C21774" s="109"/>
      <c r="D21774" s="109"/>
      <c r="E21774" s="94"/>
      <c r="L21774" s="109"/>
      <c r="M21774" s="109"/>
    </row>
    <row r="21775" spans="3:13">
      <c r="C21775" s="109"/>
      <c r="D21775" s="109"/>
      <c r="E21775" s="94"/>
      <c r="L21775" s="109"/>
      <c r="M21775" s="109"/>
    </row>
    <row r="21776" spans="3:13">
      <c r="C21776" s="109"/>
      <c r="D21776" s="109"/>
      <c r="E21776" s="94"/>
      <c r="L21776" s="109"/>
      <c r="M21776" s="109"/>
    </row>
    <row r="21777" spans="3:13">
      <c r="C21777" s="109"/>
      <c r="D21777" s="109"/>
      <c r="E21777" s="94"/>
      <c r="L21777" s="109"/>
      <c r="M21777" s="109"/>
    </row>
    <row r="21778" spans="3:13">
      <c r="C21778" s="109"/>
      <c r="D21778" s="109"/>
      <c r="E21778" s="94"/>
      <c r="L21778" s="109"/>
      <c r="M21778" s="109"/>
    </row>
    <row r="21779" spans="3:13">
      <c r="C21779" s="109"/>
      <c r="D21779" s="109"/>
      <c r="E21779" s="94"/>
      <c r="L21779" s="109"/>
      <c r="M21779" s="109"/>
    </row>
    <row r="21780" spans="3:13">
      <c r="C21780" s="109"/>
      <c r="D21780" s="109"/>
      <c r="E21780" s="94"/>
      <c r="L21780" s="109"/>
      <c r="M21780" s="109"/>
    </row>
    <row r="21781" spans="3:13">
      <c r="C21781" s="109"/>
      <c r="D21781" s="109"/>
      <c r="E21781" s="94"/>
      <c r="L21781" s="109"/>
      <c r="M21781" s="109"/>
    </row>
    <row r="21782" spans="3:13">
      <c r="C21782" s="109"/>
      <c r="D21782" s="109"/>
      <c r="E21782" s="94"/>
      <c r="L21782" s="109"/>
      <c r="M21782" s="109"/>
    </row>
    <row r="21783" spans="3:13">
      <c r="C21783" s="109"/>
      <c r="D21783" s="109"/>
      <c r="E21783" s="94"/>
      <c r="L21783" s="109"/>
      <c r="M21783" s="109"/>
    </row>
    <row r="21784" spans="3:13">
      <c r="C21784" s="109"/>
      <c r="D21784" s="109"/>
      <c r="E21784" s="94"/>
      <c r="L21784" s="109"/>
      <c r="M21784" s="109"/>
    </row>
    <row r="21785" spans="3:13">
      <c r="C21785" s="109"/>
      <c r="D21785" s="109"/>
      <c r="E21785" s="94"/>
      <c r="L21785" s="109"/>
      <c r="M21785" s="109"/>
    </row>
    <row r="21786" spans="3:13">
      <c r="C21786" s="109"/>
      <c r="D21786" s="109"/>
      <c r="E21786" s="94"/>
      <c r="L21786" s="109"/>
      <c r="M21786" s="109"/>
    </row>
    <row r="21787" spans="3:13">
      <c r="C21787" s="109"/>
      <c r="D21787" s="109"/>
      <c r="E21787" s="94"/>
      <c r="L21787" s="109"/>
      <c r="M21787" s="109"/>
    </row>
    <row r="21788" spans="3:13">
      <c r="C21788" s="109"/>
      <c r="D21788" s="109"/>
      <c r="E21788" s="94"/>
      <c r="L21788" s="109"/>
      <c r="M21788" s="109"/>
    </row>
    <row r="21789" spans="3:13">
      <c r="C21789" s="109"/>
      <c r="D21789" s="109"/>
      <c r="E21789" s="94"/>
      <c r="L21789" s="109"/>
      <c r="M21789" s="109"/>
    </row>
    <row r="21790" spans="3:13">
      <c r="C21790" s="109"/>
      <c r="D21790" s="109"/>
      <c r="E21790" s="94"/>
      <c r="L21790" s="109"/>
      <c r="M21790" s="109"/>
    </row>
    <row r="21791" spans="3:13">
      <c r="C21791" s="109"/>
      <c r="D21791" s="109"/>
      <c r="E21791" s="94"/>
      <c r="L21791" s="109"/>
      <c r="M21791" s="109"/>
    </row>
    <row r="21792" spans="3:13">
      <c r="C21792" s="109"/>
      <c r="D21792" s="109"/>
      <c r="E21792" s="94"/>
      <c r="L21792" s="109"/>
      <c r="M21792" s="109"/>
    </row>
    <row r="21793" spans="3:13">
      <c r="C21793" s="109"/>
      <c r="D21793" s="109"/>
      <c r="E21793" s="94"/>
      <c r="L21793" s="109"/>
      <c r="M21793" s="109"/>
    </row>
    <row r="21794" spans="3:13">
      <c r="C21794" s="109"/>
      <c r="D21794" s="109"/>
      <c r="E21794" s="94"/>
      <c r="L21794" s="109"/>
      <c r="M21794" s="109"/>
    </row>
    <row r="21795" spans="3:13">
      <c r="C21795" s="109"/>
      <c r="D21795" s="109"/>
      <c r="E21795" s="94"/>
      <c r="L21795" s="109"/>
      <c r="M21795" s="109"/>
    </row>
    <row r="21796" spans="3:13">
      <c r="C21796" s="109"/>
      <c r="D21796" s="109"/>
      <c r="E21796" s="94"/>
      <c r="L21796" s="109"/>
      <c r="M21796" s="109"/>
    </row>
    <row r="21797" spans="3:13">
      <c r="C21797" s="109"/>
      <c r="D21797" s="109"/>
      <c r="E21797" s="94"/>
      <c r="L21797" s="109"/>
      <c r="M21797" s="109"/>
    </row>
    <row r="21798" spans="3:13">
      <c r="C21798" s="109"/>
      <c r="D21798" s="109"/>
      <c r="E21798" s="94"/>
      <c r="L21798" s="109"/>
      <c r="M21798" s="109"/>
    </row>
    <row r="21799" spans="3:13">
      <c r="C21799" s="109"/>
      <c r="D21799" s="109"/>
      <c r="E21799" s="94"/>
      <c r="L21799" s="109"/>
      <c r="M21799" s="109"/>
    </row>
    <row r="21800" spans="3:13">
      <c r="C21800" s="109"/>
      <c r="D21800" s="109"/>
      <c r="E21800" s="94"/>
      <c r="L21800" s="109"/>
      <c r="M21800" s="109"/>
    </row>
    <row r="21801" spans="3:13">
      <c r="C21801" s="109"/>
      <c r="D21801" s="109"/>
      <c r="E21801" s="94"/>
      <c r="L21801" s="109"/>
      <c r="M21801" s="109"/>
    </row>
    <row r="21802" spans="3:13">
      <c r="C21802" s="109"/>
      <c r="D21802" s="109"/>
      <c r="E21802" s="94"/>
      <c r="L21802" s="109"/>
      <c r="M21802" s="109"/>
    </row>
    <row r="21803" spans="3:13">
      <c r="C21803" s="109"/>
      <c r="D21803" s="109"/>
      <c r="E21803" s="94"/>
      <c r="L21803" s="109"/>
      <c r="M21803" s="109"/>
    </row>
    <row r="21804" spans="3:13">
      <c r="C21804" s="109"/>
      <c r="D21804" s="109"/>
      <c r="E21804" s="94"/>
      <c r="L21804" s="109"/>
      <c r="M21804" s="109"/>
    </row>
    <row r="21805" spans="3:13">
      <c r="C21805" s="109"/>
      <c r="D21805" s="109"/>
      <c r="E21805" s="94"/>
      <c r="L21805" s="109"/>
      <c r="M21805" s="109"/>
    </row>
    <row r="21806" spans="3:13">
      <c r="C21806" s="109"/>
      <c r="D21806" s="109"/>
      <c r="E21806" s="94"/>
      <c r="L21806" s="109"/>
      <c r="M21806" s="109"/>
    </row>
    <row r="21807" spans="3:13">
      <c r="C21807" s="109"/>
      <c r="D21807" s="109"/>
      <c r="E21807" s="94"/>
      <c r="L21807" s="109"/>
      <c r="M21807" s="109"/>
    </row>
    <row r="21808" spans="3:13">
      <c r="C21808" s="109"/>
      <c r="D21808" s="109"/>
      <c r="E21808" s="94"/>
      <c r="L21808" s="109"/>
      <c r="M21808" s="109"/>
    </row>
    <row r="21809" spans="3:13">
      <c r="C21809" s="109"/>
      <c r="D21809" s="109"/>
      <c r="E21809" s="94"/>
      <c r="L21809" s="109"/>
      <c r="M21809" s="109"/>
    </row>
    <row r="21810" spans="3:13">
      <c r="C21810" s="109"/>
      <c r="D21810" s="109"/>
      <c r="E21810" s="94"/>
      <c r="L21810" s="109"/>
      <c r="M21810" s="109"/>
    </row>
    <row r="21811" spans="3:13">
      <c r="C21811" s="109"/>
      <c r="D21811" s="109"/>
      <c r="E21811" s="94"/>
      <c r="L21811" s="109"/>
      <c r="M21811" s="109"/>
    </row>
    <row r="21812" spans="3:13">
      <c r="C21812" s="109"/>
      <c r="D21812" s="109"/>
      <c r="E21812" s="94"/>
      <c r="L21812" s="109"/>
      <c r="M21812" s="109"/>
    </row>
    <row r="21813" spans="3:13">
      <c r="C21813" s="109"/>
      <c r="D21813" s="109"/>
      <c r="E21813" s="94"/>
      <c r="L21813" s="109"/>
      <c r="M21813" s="109"/>
    </row>
    <row r="21814" spans="3:13">
      <c r="C21814" s="109"/>
      <c r="D21814" s="109"/>
      <c r="E21814" s="94"/>
      <c r="L21814" s="109"/>
      <c r="M21814" s="109"/>
    </row>
    <row r="21815" spans="3:13">
      <c r="C21815" s="109"/>
      <c r="D21815" s="109"/>
      <c r="E21815" s="94"/>
      <c r="L21815" s="109"/>
      <c r="M21815" s="109"/>
    </row>
    <row r="21816" spans="3:13">
      <c r="C21816" s="109"/>
      <c r="D21816" s="109"/>
      <c r="E21816" s="94"/>
      <c r="L21816" s="109"/>
      <c r="M21816" s="109"/>
    </row>
    <row r="21817" spans="3:13">
      <c r="C21817" s="109"/>
      <c r="D21817" s="109"/>
      <c r="E21817" s="94"/>
      <c r="L21817" s="109"/>
      <c r="M21817" s="109"/>
    </row>
    <row r="21818" spans="3:13">
      <c r="C21818" s="109"/>
      <c r="D21818" s="109"/>
      <c r="E21818" s="94"/>
      <c r="L21818" s="109"/>
      <c r="M21818" s="109"/>
    </row>
    <row r="21819" spans="3:13">
      <c r="C21819" s="109"/>
      <c r="D21819" s="109"/>
      <c r="E21819" s="94"/>
      <c r="L21819" s="109"/>
      <c r="M21819" s="109"/>
    </row>
    <row r="21820" spans="3:13">
      <c r="C21820" s="109"/>
      <c r="D21820" s="109"/>
      <c r="E21820" s="94"/>
      <c r="L21820" s="109"/>
      <c r="M21820" s="109"/>
    </row>
    <row r="21821" spans="3:13">
      <c r="C21821" s="109"/>
      <c r="D21821" s="109"/>
      <c r="E21821" s="94"/>
      <c r="L21821" s="109"/>
      <c r="M21821" s="109"/>
    </row>
    <row r="21822" spans="3:13">
      <c r="C21822" s="109"/>
      <c r="D21822" s="109"/>
      <c r="E21822" s="94"/>
      <c r="L21822" s="109"/>
      <c r="M21822" s="109"/>
    </row>
    <row r="21823" spans="3:13">
      <c r="C21823" s="109"/>
      <c r="D21823" s="109"/>
      <c r="E21823" s="94"/>
      <c r="L21823" s="109"/>
      <c r="M21823" s="109"/>
    </row>
    <row r="21824" spans="3:13">
      <c r="C21824" s="109"/>
      <c r="D21824" s="109"/>
      <c r="E21824" s="94"/>
      <c r="L21824" s="109"/>
      <c r="M21824" s="109"/>
    </row>
    <row r="21825" spans="3:13">
      <c r="C21825" s="109"/>
      <c r="D21825" s="109"/>
      <c r="E21825" s="94"/>
      <c r="L21825" s="109"/>
      <c r="M21825" s="109"/>
    </row>
    <row r="21826" spans="3:13">
      <c r="C21826" s="109"/>
      <c r="D21826" s="109"/>
      <c r="E21826" s="94"/>
      <c r="L21826" s="109"/>
      <c r="M21826" s="109"/>
    </row>
    <row r="21827" spans="3:13">
      <c r="C21827" s="109"/>
      <c r="D21827" s="109"/>
      <c r="E21827" s="94"/>
      <c r="L21827" s="109"/>
      <c r="M21827" s="109"/>
    </row>
    <row r="21828" spans="3:13">
      <c r="C21828" s="109"/>
      <c r="D21828" s="109"/>
      <c r="E21828" s="94"/>
      <c r="L21828" s="109"/>
      <c r="M21828" s="109"/>
    </row>
    <row r="21829" spans="3:13">
      <c r="C21829" s="109"/>
      <c r="D21829" s="109"/>
      <c r="E21829" s="94"/>
      <c r="L21829" s="109"/>
      <c r="M21829" s="109"/>
    </row>
    <row r="21830" spans="3:13">
      <c r="C21830" s="109"/>
      <c r="D21830" s="109"/>
      <c r="E21830" s="94"/>
      <c r="L21830" s="109"/>
      <c r="M21830" s="109"/>
    </row>
    <row r="21831" spans="3:13">
      <c r="C21831" s="109"/>
      <c r="D21831" s="109"/>
      <c r="E21831" s="94"/>
      <c r="L21831" s="109"/>
      <c r="M21831" s="109"/>
    </row>
    <row r="21832" spans="3:13">
      <c r="C21832" s="109"/>
      <c r="D21832" s="109"/>
      <c r="E21832" s="94"/>
      <c r="L21832" s="109"/>
      <c r="M21832" s="109"/>
    </row>
    <row r="21833" spans="3:13">
      <c r="C21833" s="109"/>
      <c r="D21833" s="109"/>
      <c r="E21833" s="94"/>
      <c r="L21833" s="109"/>
      <c r="M21833" s="109"/>
    </row>
    <row r="21834" spans="3:13">
      <c r="C21834" s="109"/>
      <c r="D21834" s="109"/>
      <c r="E21834" s="94"/>
      <c r="L21834" s="109"/>
      <c r="M21834" s="109"/>
    </row>
    <row r="21835" spans="3:13">
      <c r="C21835" s="109"/>
      <c r="D21835" s="109"/>
      <c r="E21835" s="94"/>
      <c r="L21835" s="109"/>
      <c r="M21835" s="109"/>
    </row>
    <row r="21836" spans="3:13">
      <c r="C21836" s="109"/>
      <c r="D21836" s="109"/>
      <c r="E21836" s="94"/>
      <c r="L21836" s="109"/>
      <c r="M21836" s="109"/>
    </row>
    <row r="21837" spans="3:13">
      <c r="C21837" s="109"/>
      <c r="D21837" s="109"/>
      <c r="E21837" s="94"/>
      <c r="L21837" s="109"/>
      <c r="M21837" s="109"/>
    </row>
    <row r="21838" spans="3:13">
      <c r="C21838" s="109"/>
      <c r="D21838" s="109"/>
      <c r="E21838" s="94"/>
      <c r="L21838" s="109"/>
      <c r="M21838" s="109"/>
    </row>
    <row r="21839" spans="3:13">
      <c r="C21839" s="109"/>
      <c r="D21839" s="109"/>
      <c r="E21839" s="94"/>
      <c r="L21839" s="109"/>
      <c r="M21839" s="109"/>
    </row>
    <row r="21840" spans="3:13">
      <c r="C21840" s="109"/>
      <c r="D21840" s="109"/>
      <c r="E21840" s="94"/>
      <c r="L21840" s="109"/>
      <c r="M21840" s="109"/>
    </row>
    <row r="21841" spans="3:13">
      <c r="C21841" s="109"/>
      <c r="D21841" s="109"/>
      <c r="E21841" s="94"/>
      <c r="L21841" s="109"/>
      <c r="M21841" s="109"/>
    </row>
    <row r="21842" spans="3:13">
      <c r="C21842" s="109"/>
      <c r="D21842" s="109"/>
      <c r="E21842" s="94"/>
      <c r="L21842" s="109"/>
      <c r="M21842" s="109"/>
    </row>
    <row r="21843" spans="3:13">
      <c r="C21843" s="109"/>
      <c r="D21843" s="109"/>
      <c r="E21843" s="94"/>
      <c r="L21843" s="109"/>
      <c r="M21843" s="109"/>
    </row>
    <row r="21844" spans="3:13">
      <c r="C21844" s="109"/>
      <c r="D21844" s="109"/>
      <c r="E21844" s="94"/>
      <c r="L21844" s="109"/>
      <c r="M21844" s="109"/>
    </row>
    <row r="21845" spans="3:13">
      <c r="C21845" s="109"/>
      <c r="D21845" s="109"/>
      <c r="E21845" s="94"/>
      <c r="L21845" s="109"/>
      <c r="M21845" s="109"/>
    </row>
    <row r="21846" spans="3:13">
      <c r="C21846" s="109"/>
      <c r="D21846" s="109"/>
      <c r="E21846" s="94"/>
      <c r="L21846" s="109"/>
      <c r="M21846" s="109"/>
    </row>
    <row r="21847" spans="3:13">
      <c r="C21847" s="109"/>
      <c r="D21847" s="109"/>
      <c r="E21847" s="94"/>
      <c r="L21847" s="109"/>
      <c r="M21847" s="109"/>
    </row>
    <row r="21848" spans="3:13">
      <c r="C21848" s="109"/>
      <c r="D21848" s="109"/>
      <c r="E21848" s="94"/>
      <c r="L21848" s="109"/>
      <c r="M21848" s="109"/>
    </row>
    <row r="21849" spans="3:13">
      <c r="C21849" s="109"/>
      <c r="D21849" s="109"/>
      <c r="E21849" s="94"/>
      <c r="L21849" s="109"/>
      <c r="M21849" s="109"/>
    </row>
    <row r="21850" spans="3:13">
      <c r="C21850" s="109"/>
      <c r="D21850" s="109"/>
      <c r="E21850" s="94"/>
      <c r="L21850" s="109"/>
      <c r="M21850" s="109"/>
    </row>
    <row r="21851" spans="3:13">
      <c r="C21851" s="109"/>
      <c r="D21851" s="109"/>
      <c r="E21851" s="94"/>
      <c r="L21851" s="109"/>
      <c r="M21851" s="109"/>
    </row>
    <row r="21852" spans="3:13">
      <c r="C21852" s="109"/>
      <c r="D21852" s="109"/>
      <c r="E21852" s="94"/>
      <c r="L21852" s="109"/>
      <c r="M21852" s="109"/>
    </row>
    <row r="21853" spans="3:13">
      <c r="C21853" s="109"/>
      <c r="D21853" s="109"/>
      <c r="E21853" s="94"/>
      <c r="L21853" s="109"/>
      <c r="M21853" s="109"/>
    </row>
    <row r="21854" spans="3:13">
      <c r="C21854" s="109"/>
      <c r="D21854" s="109"/>
      <c r="E21854" s="94"/>
      <c r="L21854" s="109"/>
      <c r="M21854" s="109"/>
    </row>
    <row r="21855" spans="3:13">
      <c r="C21855" s="109"/>
      <c r="D21855" s="109"/>
      <c r="E21855" s="94"/>
      <c r="L21855" s="109"/>
      <c r="M21855" s="109"/>
    </row>
    <row r="21856" spans="3:13">
      <c r="C21856" s="109"/>
      <c r="D21856" s="109"/>
      <c r="E21856" s="94"/>
      <c r="L21856" s="109"/>
      <c r="M21856" s="109"/>
    </row>
    <row r="21857" spans="3:13">
      <c r="C21857" s="109"/>
      <c r="D21857" s="109"/>
      <c r="E21857" s="94"/>
      <c r="L21857" s="109"/>
      <c r="M21857" s="109"/>
    </row>
    <row r="21858" spans="3:13">
      <c r="C21858" s="109"/>
      <c r="D21858" s="109"/>
      <c r="E21858" s="94"/>
      <c r="L21858" s="109"/>
      <c r="M21858" s="109"/>
    </row>
    <row r="21859" spans="3:13">
      <c r="C21859" s="109"/>
      <c r="D21859" s="109"/>
      <c r="E21859" s="94"/>
      <c r="L21859" s="109"/>
      <c r="M21859" s="109"/>
    </row>
    <row r="21860" spans="3:13">
      <c r="C21860" s="109"/>
      <c r="D21860" s="109"/>
      <c r="E21860" s="94"/>
      <c r="L21860" s="109"/>
      <c r="M21860" s="109"/>
    </row>
    <row r="21861" spans="3:13">
      <c r="C21861" s="109"/>
      <c r="D21861" s="109"/>
      <c r="E21861" s="94"/>
      <c r="L21861" s="109"/>
      <c r="M21861" s="109"/>
    </row>
    <row r="21862" spans="3:13">
      <c r="C21862" s="109"/>
      <c r="D21862" s="109"/>
      <c r="E21862" s="94"/>
      <c r="L21862" s="109"/>
      <c r="M21862" s="109"/>
    </row>
    <row r="21863" spans="3:13">
      <c r="C21863" s="109"/>
      <c r="D21863" s="109"/>
      <c r="E21863" s="94"/>
      <c r="L21863" s="109"/>
      <c r="M21863" s="109"/>
    </row>
    <row r="21864" spans="3:13">
      <c r="C21864" s="109"/>
      <c r="D21864" s="109"/>
      <c r="E21864" s="94"/>
      <c r="L21864" s="109"/>
      <c r="M21864" s="109"/>
    </row>
    <row r="21865" spans="3:13">
      <c r="C21865" s="109"/>
      <c r="D21865" s="109"/>
      <c r="E21865" s="94"/>
      <c r="L21865" s="109"/>
      <c r="M21865" s="109"/>
    </row>
    <row r="21866" spans="3:13">
      <c r="C21866" s="109"/>
      <c r="D21866" s="109"/>
      <c r="E21866" s="94"/>
      <c r="L21866" s="109"/>
      <c r="M21866" s="109"/>
    </row>
    <row r="21867" spans="3:13">
      <c r="C21867" s="109"/>
      <c r="D21867" s="109"/>
      <c r="E21867" s="94"/>
      <c r="L21867" s="109"/>
      <c r="M21867" s="109"/>
    </row>
    <row r="21868" spans="3:13">
      <c r="C21868" s="109"/>
      <c r="D21868" s="109"/>
      <c r="E21868" s="94"/>
      <c r="L21868" s="109"/>
      <c r="M21868" s="109"/>
    </row>
    <row r="21869" spans="3:13">
      <c r="C21869" s="109"/>
      <c r="D21869" s="109"/>
      <c r="E21869" s="94"/>
      <c r="L21869" s="109"/>
      <c r="M21869" s="109"/>
    </row>
    <row r="21870" spans="3:13">
      <c r="C21870" s="109"/>
      <c r="D21870" s="109"/>
      <c r="E21870" s="94"/>
      <c r="L21870" s="109"/>
      <c r="M21870" s="109"/>
    </row>
    <row r="21871" spans="3:13">
      <c r="C21871" s="109"/>
      <c r="D21871" s="109"/>
      <c r="E21871" s="94"/>
      <c r="L21871" s="109"/>
      <c r="M21871" s="109"/>
    </row>
    <row r="21872" spans="3:13">
      <c r="C21872" s="109"/>
      <c r="D21872" s="109"/>
      <c r="E21872" s="94"/>
      <c r="L21872" s="109"/>
      <c r="M21872" s="109"/>
    </row>
    <row r="21873" spans="3:13">
      <c r="C21873" s="109"/>
      <c r="D21873" s="109"/>
      <c r="E21873" s="94"/>
      <c r="L21873" s="109"/>
      <c r="M21873" s="109"/>
    </row>
    <row r="21874" spans="3:13">
      <c r="C21874" s="109"/>
      <c r="D21874" s="109"/>
      <c r="E21874" s="94"/>
      <c r="L21874" s="109"/>
      <c r="M21874" s="109"/>
    </row>
    <row r="21875" spans="3:13">
      <c r="C21875" s="109"/>
      <c r="D21875" s="109"/>
      <c r="E21875" s="94"/>
      <c r="L21875" s="109"/>
      <c r="M21875" s="109"/>
    </row>
    <row r="21876" spans="3:13">
      <c r="C21876" s="109"/>
      <c r="D21876" s="109"/>
      <c r="E21876" s="94"/>
      <c r="L21876" s="109"/>
      <c r="M21876" s="109"/>
    </row>
    <row r="21877" spans="3:13">
      <c r="C21877" s="109"/>
      <c r="D21877" s="109"/>
      <c r="E21877" s="94"/>
      <c r="L21877" s="109"/>
      <c r="M21877" s="109"/>
    </row>
    <row r="21878" spans="3:13">
      <c r="C21878" s="109"/>
      <c r="D21878" s="109"/>
      <c r="E21878" s="94"/>
      <c r="L21878" s="109"/>
      <c r="M21878" s="109"/>
    </row>
    <row r="21879" spans="3:13">
      <c r="C21879" s="109"/>
      <c r="D21879" s="109"/>
      <c r="E21879" s="94"/>
      <c r="L21879" s="109"/>
      <c r="M21879" s="109"/>
    </row>
    <row r="21880" spans="3:13">
      <c r="C21880" s="109"/>
      <c r="D21880" s="109"/>
      <c r="E21880" s="94"/>
      <c r="L21880" s="109"/>
      <c r="M21880" s="109"/>
    </row>
    <row r="21881" spans="3:13">
      <c r="C21881" s="109"/>
      <c r="D21881" s="109"/>
      <c r="E21881" s="94"/>
      <c r="L21881" s="109"/>
      <c r="M21881" s="109"/>
    </row>
    <row r="21882" spans="3:13">
      <c r="C21882" s="109"/>
      <c r="D21882" s="109"/>
      <c r="E21882" s="94"/>
      <c r="L21882" s="109"/>
      <c r="M21882" s="109"/>
    </row>
    <row r="21883" spans="3:13">
      <c r="C21883" s="109"/>
      <c r="D21883" s="109"/>
      <c r="E21883" s="94"/>
      <c r="L21883" s="109"/>
      <c r="M21883" s="109"/>
    </row>
    <row r="21884" spans="3:13">
      <c r="C21884" s="109"/>
      <c r="D21884" s="109"/>
      <c r="E21884" s="94"/>
      <c r="L21884" s="109"/>
      <c r="M21884" s="109"/>
    </row>
    <row r="21885" spans="3:13">
      <c r="C21885" s="109"/>
      <c r="D21885" s="109"/>
      <c r="E21885" s="94"/>
      <c r="L21885" s="109"/>
      <c r="M21885" s="109"/>
    </row>
    <row r="21886" spans="3:13">
      <c r="C21886" s="109"/>
      <c r="D21886" s="109"/>
      <c r="E21886" s="94"/>
      <c r="L21886" s="109"/>
      <c r="M21886" s="109"/>
    </row>
    <row r="21887" spans="3:13">
      <c r="C21887" s="109"/>
      <c r="D21887" s="109"/>
      <c r="E21887" s="94"/>
      <c r="L21887" s="109"/>
      <c r="M21887" s="109"/>
    </row>
    <row r="21888" spans="3:13">
      <c r="C21888" s="109"/>
      <c r="D21888" s="109"/>
      <c r="E21888" s="94"/>
      <c r="L21888" s="109"/>
      <c r="M21888" s="109"/>
    </row>
    <row r="21889" spans="3:13">
      <c r="C21889" s="109"/>
      <c r="D21889" s="109"/>
      <c r="E21889" s="94"/>
      <c r="L21889" s="109"/>
      <c r="M21889" s="109"/>
    </row>
    <row r="21890" spans="3:13">
      <c r="C21890" s="109"/>
      <c r="D21890" s="109"/>
      <c r="E21890" s="94"/>
      <c r="L21890" s="109"/>
      <c r="M21890" s="109"/>
    </row>
    <row r="21891" spans="3:13">
      <c r="C21891" s="109"/>
      <c r="D21891" s="109"/>
      <c r="E21891" s="94"/>
      <c r="L21891" s="109"/>
      <c r="M21891" s="109"/>
    </row>
    <row r="21892" spans="3:13">
      <c r="C21892" s="109"/>
      <c r="D21892" s="109"/>
      <c r="E21892" s="94"/>
      <c r="L21892" s="109"/>
      <c r="M21892" s="109"/>
    </row>
    <row r="21893" spans="3:13">
      <c r="C21893" s="109"/>
      <c r="D21893" s="109"/>
      <c r="E21893" s="94"/>
      <c r="L21893" s="109"/>
      <c r="M21893" s="109"/>
    </row>
    <row r="21894" spans="3:13">
      <c r="C21894" s="109"/>
      <c r="D21894" s="109"/>
      <c r="E21894" s="94"/>
      <c r="L21894" s="109"/>
      <c r="M21894" s="109"/>
    </row>
    <row r="21895" spans="3:13">
      <c r="C21895" s="109"/>
      <c r="D21895" s="109"/>
      <c r="E21895" s="94"/>
      <c r="L21895" s="109"/>
      <c r="M21895" s="109"/>
    </row>
    <row r="21896" spans="3:13">
      <c r="C21896" s="109"/>
      <c r="D21896" s="109"/>
      <c r="E21896" s="94"/>
      <c r="L21896" s="109"/>
      <c r="M21896" s="109"/>
    </row>
    <row r="21897" spans="3:13">
      <c r="C21897" s="109"/>
      <c r="D21897" s="109"/>
      <c r="E21897" s="94"/>
      <c r="L21897" s="109"/>
      <c r="M21897" s="109"/>
    </row>
    <row r="21898" spans="3:13">
      <c r="C21898" s="109"/>
      <c r="D21898" s="109"/>
      <c r="E21898" s="94"/>
      <c r="L21898" s="109"/>
      <c r="M21898" s="109"/>
    </row>
    <row r="21899" spans="3:13">
      <c r="C21899" s="109"/>
      <c r="D21899" s="109"/>
      <c r="E21899" s="94"/>
      <c r="L21899" s="109"/>
      <c r="M21899" s="109"/>
    </row>
    <row r="21900" spans="3:13">
      <c r="C21900" s="109"/>
      <c r="D21900" s="109"/>
      <c r="E21900" s="94"/>
      <c r="L21900" s="109"/>
      <c r="M21900" s="109"/>
    </row>
    <row r="21901" spans="3:13">
      <c r="C21901" s="109"/>
      <c r="D21901" s="109"/>
      <c r="E21901" s="94"/>
      <c r="L21901" s="109"/>
      <c r="M21901" s="109"/>
    </row>
    <row r="21902" spans="3:13">
      <c r="C21902" s="109"/>
      <c r="D21902" s="109"/>
      <c r="E21902" s="94"/>
      <c r="L21902" s="109"/>
      <c r="M21902" s="109"/>
    </row>
    <row r="21903" spans="3:13">
      <c r="C21903" s="109"/>
      <c r="D21903" s="109"/>
      <c r="E21903" s="94"/>
      <c r="L21903" s="109"/>
      <c r="M21903" s="109"/>
    </row>
    <row r="21904" spans="3:13">
      <c r="C21904" s="109"/>
      <c r="D21904" s="109"/>
      <c r="E21904" s="94"/>
      <c r="L21904" s="109"/>
      <c r="M21904" s="109"/>
    </row>
    <row r="21905" spans="3:13">
      <c r="C21905" s="109"/>
      <c r="D21905" s="109"/>
      <c r="E21905" s="94"/>
      <c r="L21905" s="109"/>
      <c r="M21905" s="109"/>
    </row>
    <row r="21906" spans="3:13">
      <c r="C21906" s="109"/>
      <c r="D21906" s="109"/>
      <c r="E21906" s="94"/>
      <c r="L21906" s="109"/>
      <c r="M21906" s="109"/>
    </row>
    <row r="21907" spans="3:13">
      <c r="C21907" s="109"/>
      <c r="D21907" s="109"/>
      <c r="E21907" s="94"/>
      <c r="L21907" s="109"/>
      <c r="M21907" s="109"/>
    </row>
    <row r="21908" spans="3:13">
      <c r="C21908" s="109"/>
      <c r="D21908" s="109"/>
      <c r="E21908" s="94"/>
      <c r="L21908" s="109"/>
      <c r="M21908" s="109"/>
    </row>
    <row r="21909" spans="3:13">
      <c r="C21909" s="109"/>
      <c r="D21909" s="109"/>
      <c r="E21909" s="94"/>
      <c r="L21909" s="109"/>
      <c r="M21909" s="109"/>
    </row>
    <row r="21910" spans="3:13">
      <c r="C21910" s="109"/>
      <c r="D21910" s="109"/>
      <c r="E21910" s="94"/>
      <c r="L21910" s="109"/>
      <c r="M21910" s="109"/>
    </row>
    <row r="21911" spans="3:13">
      <c r="C21911" s="109"/>
      <c r="D21911" s="109"/>
      <c r="E21911" s="94"/>
      <c r="L21911" s="109"/>
      <c r="M21911" s="109"/>
    </row>
    <row r="21912" spans="3:13">
      <c r="C21912" s="109"/>
      <c r="D21912" s="109"/>
      <c r="E21912" s="94"/>
      <c r="L21912" s="109"/>
      <c r="M21912" s="109"/>
    </row>
    <row r="21913" spans="3:13">
      <c r="C21913" s="109"/>
      <c r="D21913" s="109"/>
      <c r="E21913" s="94"/>
      <c r="L21913" s="109"/>
      <c r="M21913" s="109"/>
    </row>
    <row r="21914" spans="3:13">
      <c r="C21914" s="109"/>
      <c r="D21914" s="109"/>
      <c r="E21914" s="94"/>
      <c r="L21914" s="109"/>
      <c r="M21914" s="109"/>
    </row>
    <row r="21915" spans="3:13">
      <c r="C21915" s="109"/>
      <c r="D21915" s="109"/>
      <c r="E21915" s="94"/>
      <c r="L21915" s="109"/>
      <c r="M21915" s="109"/>
    </row>
    <row r="21916" spans="3:13">
      <c r="C21916" s="109"/>
      <c r="D21916" s="109"/>
      <c r="E21916" s="94"/>
      <c r="L21916" s="109"/>
      <c r="M21916" s="109"/>
    </row>
    <row r="21917" spans="3:13">
      <c r="C21917" s="109"/>
      <c r="D21917" s="109"/>
      <c r="E21917" s="94"/>
      <c r="L21917" s="109"/>
      <c r="M21917" s="109"/>
    </row>
    <row r="21918" spans="3:13">
      <c r="C21918" s="109"/>
      <c r="D21918" s="109"/>
      <c r="E21918" s="94"/>
      <c r="L21918" s="109"/>
      <c r="M21918" s="109"/>
    </row>
    <row r="21919" spans="3:13">
      <c r="C21919" s="109"/>
      <c r="D21919" s="109"/>
      <c r="E21919" s="94"/>
      <c r="L21919" s="109"/>
      <c r="M21919" s="109"/>
    </row>
    <row r="21920" spans="3:13">
      <c r="C21920" s="109"/>
      <c r="D21920" s="109"/>
      <c r="E21920" s="94"/>
      <c r="L21920" s="109"/>
      <c r="M21920" s="109"/>
    </row>
    <row r="21921" spans="3:13">
      <c r="C21921" s="109"/>
      <c r="D21921" s="109"/>
      <c r="E21921" s="94"/>
      <c r="L21921" s="109"/>
      <c r="M21921" s="109"/>
    </row>
    <row r="21922" spans="3:13">
      <c r="C21922" s="109"/>
      <c r="D21922" s="109"/>
      <c r="E21922" s="94"/>
      <c r="L21922" s="109"/>
      <c r="M21922" s="109"/>
    </row>
    <row r="21923" spans="3:13">
      <c r="C21923" s="109"/>
      <c r="D21923" s="109"/>
      <c r="E21923" s="94"/>
      <c r="L21923" s="109"/>
      <c r="M21923" s="109"/>
    </row>
    <row r="21924" spans="3:13">
      <c r="C21924" s="109"/>
      <c r="D21924" s="109"/>
      <c r="E21924" s="94"/>
      <c r="L21924" s="109"/>
      <c r="M21924" s="109"/>
    </row>
    <row r="21925" spans="3:13">
      <c r="C21925" s="109"/>
      <c r="D21925" s="109"/>
      <c r="E21925" s="94"/>
      <c r="L21925" s="109"/>
      <c r="M21925" s="109"/>
    </row>
    <row r="21926" spans="3:13">
      <c r="C21926" s="109"/>
      <c r="D21926" s="109"/>
      <c r="E21926" s="94"/>
      <c r="L21926" s="109"/>
      <c r="M21926" s="109"/>
    </row>
    <row r="21927" spans="3:13">
      <c r="C21927" s="109"/>
      <c r="D21927" s="109"/>
      <c r="E21927" s="94"/>
      <c r="L21927" s="109"/>
      <c r="M21927" s="109"/>
    </row>
    <row r="21928" spans="3:13">
      <c r="C21928" s="109"/>
      <c r="D21928" s="109"/>
      <c r="E21928" s="94"/>
      <c r="L21928" s="109"/>
      <c r="M21928" s="109"/>
    </row>
    <row r="21929" spans="3:13">
      <c r="C21929" s="109"/>
      <c r="D21929" s="109"/>
      <c r="E21929" s="94"/>
      <c r="L21929" s="109"/>
      <c r="M21929" s="109"/>
    </row>
    <row r="21930" spans="3:13">
      <c r="C21930" s="109"/>
      <c r="D21930" s="109"/>
      <c r="E21930" s="94"/>
      <c r="L21930" s="109"/>
      <c r="M21930" s="109"/>
    </row>
    <row r="21931" spans="3:13">
      <c r="C21931" s="109"/>
      <c r="D21931" s="109"/>
      <c r="E21931" s="94"/>
      <c r="L21931" s="109"/>
      <c r="M21931" s="109"/>
    </row>
    <row r="21932" spans="3:13">
      <c r="C21932" s="109"/>
      <c r="D21932" s="109"/>
      <c r="E21932" s="94"/>
      <c r="L21932" s="109"/>
      <c r="M21932" s="109"/>
    </row>
    <row r="21933" spans="3:13">
      <c r="C21933" s="109"/>
      <c r="D21933" s="109"/>
      <c r="E21933" s="94"/>
      <c r="L21933" s="109"/>
      <c r="M21933" s="109"/>
    </row>
    <row r="21934" spans="3:13">
      <c r="C21934" s="109"/>
      <c r="D21934" s="109"/>
      <c r="E21934" s="94"/>
      <c r="L21934" s="109"/>
      <c r="M21934" s="109"/>
    </row>
    <row r="21935" spans="3:13">
      <c r="C21935" s="109"/>
      <c r="D21935" s="109"/>
      <c r="E21935" s="94"/>
      <c r="L21935" s="109"/>
      <c r="M21935" s="109"/>
    </row>
    <row r="21936" spans="3:13">
      <c r="C21936" s="109"/>
      <c r="D21936" s="109"/>
      <c r="E21936" s="94"/>
      <c r="L21936" s="109"/>
      <c r="M21936" s="109"/>
    </row>
    <row r="21937" spans="3:13">
      <c r="C21937" s="109"/>
      <c r="D21937" s="109"/>
      <c r="E21937" s="94"/>
      <c r="L21937" s="109"/>
      <c r="M21937" s="109"/>
    </row>
    <row r="21938" spans="3:13">
      <c r="C21938" s="109"/>
      <c r="D21938" s="109"/>
      <c r="E21938" s="94"/>
      <c r="L21938" s="109"/>
      <c r="M21938" s="109"/>
    </row>
    <row r="21939" spans="3:13">
      <c r="C21939" s="109"/>
      <c r="D21939" s="109"/>
      <c r="E21939" s="94"/>
      <c r="L21939" s="109"/>
      <c r="M21939" s="109"/>
    </row>
    <row r="21940" spans="3:13">
      <c r="C21940" s="109"/>
      <c r="D21940" s="109"/>
      <c r="E21940" s="94"/>
      <c r="L21940" s="109"/>
      <c r="M21940" s="109"/>
    </row>
    <row r="21941" spans="3:13">
      <c r="C21941" s="109"/>
      <c r="D21941" s="109"/>
      <c r="E21941" s="94"/>
      <c r="L21941" s="109"/>
      <c r="M21941" s="109"/>
    </row>
    <row r="21942" spans="3:13">
      <c r="C21942" s="109"/>
      <c r="D21942" s="109"/>
      <c r="E21942" s="94"/>
      <c r="L21942" s="109"/>
      <c r="M21942" s="109"/>
    </row>
    <row r="21943" spans="3:13">
      <c r="C21943" s="109"/>
      <c r="D21943" s="109"/>
      <c r="E21943" s="94"/>
      <c r="L21943" s="109"/>
      <c r="M21943" s="109"/>
    </row>
    <row r="21944" spans="3:13">
      <c r="C21944" s="109"/>
      <c r="D21944" s="109"/>
      <c r="E21944" s="94"/>
      <c r="L21944" s="109"/>
      <c r="M21944" s="109"/>
    </row>
    <row r="21945" spans="3:13">
      <c r="C21945" s="109"/>
      <c r="D21945" s="109"/>
      <c r="E21945" s="94"/>
      <c r="L21945" s="109"/>
      <c r="M21945" s="109"/>
    </row>
    <row r="21946" spans="3:13">
      <c r="C21946" s="109"/>
      <c r="D21946" s="109"/>
      <c r="E21946" s="94"/>
      <c r="L21946" s="109"/>
      <c r="M21946" s="109"/>
    </row>
    <row r="21947" spans="3:13">
      <c r="C21947" s="109"/>
      <c r="D21947" s="109"/>
      <c r="E21947" s="94"/>
      <c r="L21947" s="109"/>
      <c r="M21947" s="109"/>
    </row>
    <row r="21948" spans="3:13">
      <c r="C21948" s="109"/>
      <c r="D21948" s="109"/>
      <c r="E21948" s="94"/>
      <c r="L21948" s="109"/>
      <c r="M21948" s="109"/>
    </row>
    <row r="21949" spans="3:13">
      <c r="C21949" s="109"/>
      <c r="D21949" s="109"/>
      <c r="E21949" s="94"/>
      <c r="L21949" s="109"/>
      <c r="M21949" s="109"/>
    </row>
    <row r="21950" spans="3:13">
      <c r="C21950" s="109"/>
      <c r="D21950" s="109"/>
      <c r="E21950" s="94"/>
      <c r="L21950" s="109"/>
      <c r="M21950" s="109"/>
    </row>
    <row r="21951" spans="3:13">
      <c r="C21951" s="109"/>
      <c r="D21951" s="109"/>
      <c r="E21951" s="94"/>
      <c r="L21951" s="109"/>
      <c r="M21951" s="109"/>
    </row>
    <row r="21952" spans="3:13">
      <c r="C21952" s="109"/>
      <c r="D21952" s="109"/>
      <c r="E21952" s="94"/>
      <c r="L21952" s="109"/>
      <c r="M21952" s="109"/>
    </row>
    <row r="21953" spans="3:13">
      <c r="C21953" s="109"/>
      <c r="D21953" s="109"/>
      <c r="E21953" s="94"/>
      <c r="L21953" s="109"/>
      <c r="M21953" s="109"/>
    </row>
    <row r="21954" spans="3:13">
      <c r="C21954" s="109"/>
      <c r="D21954" s="109"/>
      <c r="E21954" s="94"/>
      <c r="L21954" s="109"/>
      <c r="M21954" s="109"/>
    </row>
    <row r="21955" spans="3:13">
      <c r="C21955" s="109"/>
      <c r="D21955" s="109"/>
      <c r="E21955" s="94"/>
      <c r="L21955" s="109"/>
      <c r="M21955" s="109"/>
    </row>
    <row r="21956" spans="3:13">
      <c r="C21956" s="109"/>
      <c r="D21956" s="109"/>
      <c r="E21956" s="94"/>
      <c r="L21956" s="109"/>
      <c r="M21956" s="109"/>
    </row>
    <row r="21957" spans="3:13">
      <c r="C21957" s="109"/>
      <c r="D21957" s="109"/>
      <c r="E21957" s="94"/>
      <c r="L21957" s="109"/>
      <c r="M21957" s="109"/>
    </row>
    <row r="21958" spans="3:13">
      <c r="C21958" s="109"/>
      <c r="D21958" s="109"/>
      <c r="E21958" s="94"/>
      <c r="L21958" s="109"/>
      <c r="M21958" s="109"/>
    </row>
    <row r="21959" spans="3:13">
      <c r="C21959" s="109"/>
      <c r="D21959" s="109"/>
      <c r="E21959" s="94"/>
      <c r="L21959" s="109"/>
      <c r="M21959" s="109"/>
    </row>
    <row r="21960" spans="3:13">
      <c r="C21960" s="109"/>
      <c r="D21960" s="109"/>
      <c r="E21960" s="94"/>
      <c r="L21960" s="109"/>
      <c r="M21960" s="109"/>
    </row>
    <row r="21961" spans="3:13">
      <c r="C21961" s="109"/>
      <c r="D21961" s="109"/>
      <c r="E21961" s="94"/>
      <c r="L21961" s="109"/>
      <c r="M21961" s="109"/>
    </row>
    <row r="21962" spans="3:13">
      <c r="C21962" s="109"/>
      <c r="D21962" s="109"/>
      <c r="E21962" s="94"/>
      <c r="L21962" s="109"/>
      <c r="M21962" s="109"/>
    </row>
    <row r="21963" spans="3:13">
      <c r="C21963" s="109"/>
      <c r="D21963" s="109"/>
      <c r="E21963" s="94"/>
      <c r="L21963" s="109"/>
      <c r="M21963" s="109"/>
    </row>
    <row r="21964" spans="3:13">
      <c r="C21964" s="109"/>
      <c r="D21964" s="109"/>
      <c r="E21964" s="94"/>
      <c r="L21964" s="109"/>
      <c r="M21964" s="109"/>
    </row>
    <row r="21965" spans="3:13">
      <c r="C21965" s="109"/>
      <c r="D21965" s="109"/>
      <c r="E21965" s="94"/>
      <c r="L21965" s="109"/>
      <c r="M21965" s="109"/>
    </row>
    <row r="21966" spans="3:13">
      <c r="C21966" s="109"/>
      <c r="D21966" s="109"/>
      <c r="E21966" s="94"/>
      <c r="L21966" s="109"/>
      <c r="M21966" s="109"/>
    </row>
    <row r="21967" spans="3:13">
      <c r="C21967" s="109"/>
      <c r="D21967" s="109"/>
      <c r="E21967" s="94"/>
      <c r="L21967" s="109"/>
      <c r="M21967" s="109"/>
    </row>
    <row r="21968" spans="3:13">
      <c r="C21968" s="109"/>
      <c r="D21968" s="109"/>
      <c r="E21968" s="94"/>
      <c r="L21968" s="109"/>
      <c r="M21968" s="109"/>
    </row>
    <row r="21969" spans="3:13">
      <c r="C21969" s="109"/>
      <c r="D21969" s="109"/>
      <c r="E21969" s="94"/>
      <c r="L21969" s="109"/>
      <c r="M21969" s="109"/>
    </row>
    <row r="21970" spans="3:13">
      <c r="C21970" s="109"/>
      <c r="D21970" s="109"/>
      <c r="E21970" s="94"/>
      <c r="L21970" s="109"/>
      <c r="M21970" s="109"/>
    </row>
    <row r="21971" spans="3:13">
      <c r="C21971" s="109"/>
      <c r="D21971" s="109"/>
      <c r="E21971" s="94"/>
      <c r="L21971" s="109"/>
      <c r="M21971" s="109"/>
    </row>
    <row r="21972" spans="3:13">
      <c r="C21972" s="109"/>
      <c r="D21972" s="109"/>
      <c r="E21972" s="94"/>
      <c r="L21972" s="109"/>
      <c r="M21972" s="109"/>
    </row>
    <row r="21973" spans="3:13">
      <c r="C21973" s="109"/>
      <c r="D21973" s="109"/>
      <c r="E21973" s="94"/>
      <c r="L21973" s="109"/>
      <c r="M21973" s="109"/>
    </row>
    <row r="21974" spans="3:13">
      <c r="C21974" s="109"/>
      <c r="D21974" s="109"/>
      <c r="E21974" s="94"/>
      <c r="L21974" s="109"/>
      <c r="M21974" s="109"/>
    </row>
    <row r="21975" spans="3:13">
      <c r="C21975" s="109"/>
      <c r="D21975" s="109"/>
      <c r="E21975" s="94"/>
      <c r="L21975" s="109"/>
      <c r="M21975" s="109"/>
    </row>
    <row r="21976" spans="3:13">
      <c r="C21976" s="109"/>
      <c r="D21976" s="109"/>
      <c r="E21976" s="94"/>
      <c r="L21976" s="109"/>
      <c r="M21976" s="109"/>
    </row>
    <row r="21977" spans="3:13">
      <c r="C21977" s="109"/>
      <c r="D21977" s="109"/>
      <c r="E21977" s="94"/>
      <c r="L21977" s="109"/>
      <c r="M21977" s="109"/>
    </row>
    <row r="21978" spans="3:13">
      <c r="C21978" s="109"/>
      <c r="D21978" s="109"/>
      <c r="E21978" s="94"/>
      <c r="L21978" s="109"/>
      <c r="M21978" s="109"/>
    </row>
    <row r="21979" spans="3:13">
      <c r="C21979" s="109"/>
      <c r="D21979" s="109"/>
      <c r="E21979" s="94"/>
      <c r="L21979" s="109"/>
      <c r="M21979" s="109"/>
    </row>
    <row r="21980" spans="3:13">
      <c r="C21980" s="109"/>
      <c r="D21980" s="109"/>
      <c r="E21980" s="94"/>
      <c r="L21980" s="109"/>
      <c r="M21980" s="109"/>
    </row>
    <row r="21981" spans="3:13">
      <c r="C21981" s="109"/>
      <c r="D21981" s="109"/>
      <c r="E21981" s="94"/>
      <c r="L21981" s="109"/>
      <c r="M21981" s="109"/>
    </row>
    <row r="21982" spans="3:13">
      <c r="C21982" s="109"/>
      <c r="D21982" s="109"/>
      <c r="E21982" s="94"/>
      <c r="L21982" s="109"/>
      <c r="M21982" s="109"/>
    </row>
    <row r="21983" spans="3:13">
      <c r="C21983" s="109"/>
      <c r="D21983" s="109"/>
      <c r="E21983" s="94"/>
      <c r="L21983" s="109"/>
      <c r="M21983" s="109"/>
    </row>
    <row r="21984" spans="3:13">
      <c r="C21984" s="109"/>
      <c r="D21984" s="109"/>
      <c r="E21984" s="94"/>
      <c r="L21984" s="109"/>
      <c r="M21984" s="109"/>
    </row>
    <row r="21985" spans="3:13">
      <c r="C21985" s="109"/>
      <c r="D21985" s="109"/>
      <c r="E21985" s="94"/>
      <c r="L21985" s="109"/>
      <c r="M21985" s="109"/>
    </row>
    <row r="21986" spans="3:13">
      <c r="C21986" s="109"/>
      <c r="D21986" s="109"/>
      <c r="E21986" s="94"/>
      <c r="L21986" s="109"/>
      <c r="M21986" s="109"/>
    </row>
    <row r="21987" spans="3:13">
      <c r="C21987" s="109"/>
      <c r="D21987" s="109"/>
      <c r="E21987" s="94"/>
      <c r="L21987" s="109"/>
      <c r="M21987" s="109"/>
    </row>
    <row r="21988" spans="3:13">
      <c r="C21988" s="109"/>
      <c r="D21988" s="109"/>
      <c r="E21988" s="94"/>
      <c r="L21988" s="109"/>
      <c r="M21988" s="109"/>
    </row>
    <row r="21989" spans="3:13">
      <c r="C21989" s="109"/>
      <c r="D21989" s="109"/>
      <c r="E21989" s="94"/>
      <c r="L21989" s="109"/>
      <c r="M21989" s="109"/>
    </row>
    <row r="21990" spans="3:13">
      <c r="C21990" s="109"/>
      <c r="D21990" s="109"/>
      <c r="E21990" s="94"/>
      <c r="L21990" s="109"/>
      <c r="M21990" s="109"/>
    </row>
    <row r="21991" spans="3:13">
      <c r="C21991" s="109"/>
      <c r="D21991" s="109"/>
      <c r="E21991" s="94"/>
      <c r="L21991" s="109"/>
      <c r="M21991" s="109"/>
    </row>
    <row r="21992" spans="3:13">
      <c r="C21992" s="109"/>
      <c r="D21992" s="109"/>
      <c r="E21992" s="94"/>
      <c r="L21992" s="109"/>
      <c r="M21992" s="109"/>
    </row>
    <row r="21993" spans="3:13">
      <c r="C21993" s="109"/>
      <c r="D21993" s="109"/>
      <c r="E21993" s="94"/>
      <c r="L21993" s="109"/>
      <c r="M21993" s="109"/>
    </row>
    <row r="21994" spans="3:13">
      <c r="C21994" s="109"/>
      <c r="D21994" s="109"/>
      <c r="E21994" s="94"/>
      <c r="L21994" s="109"/>
      <c r="M21994" s="109"/>
    </row>
    <row r="21995" spans="3:13">
      <c r="C21995" s="109"/>
      <c r="D21995" s="109"/>
      <c r="E21995" s="94"/>
      <c r="L21995" s="109"/>
      <c r="M21995" s="109"/>
    </row>
    <row r="21996" spans="3:13">
      <c r="C21996" s="109"/>
      <c r="D21996" s="109"/>
      <c r="E21996" s="94"/>
      <c r="L21996" s="109"/>
      <c r="M21996" s="109"/>
    </row>
    <row r="21997" spans="3:13">
      <c r="C21997" s="109"/>
      <c r="D21997" s="109"/>
      <c r="E21997" s="94"/>
      <c r="L21997" s="109"/>
      <c r="M21997" s="109"/>
    </row>
    <row r="21998" spans="3:13">
      <c r="C21998" s="109"/>
      <c r="D21998" s="109"/>
      <c r="E21998" s="94"/>
      <c r="L21998" s="109"/>
      <c r="M21998" s="109"/>
    </row>
    <row r="21999" spans="3:13">
      <c r="C21999" s="109"/>
      <c r="D21999" s="109"/>
      <c r="E21999" s="94"/>
      <c r="L21999" s="109"/>
      <c r="M21999" s="109"/>
    </row>
    <row r="22000" spans="3:13">
      <c r="C22000" s="109"/>
      <c r="D22000" s="109"/>
      <c r="E22000" s="94"/>
      <c r="L22000" s="109"/>
      <c r="M22000" s="109"/>
    </row>
    <row r="22001" spans="3:13">
      <c r="C22001" s="109"/>
      <c r="D22001" s="109"/>
      <c r="E22001" s="94"/>
      <c r="L22001" s="109"/>
      <c r="M22001" s="109"/>
    </row>
    <row r="22002" spans="3:13">
      <c r="C22002" s="109"/>
      <c r="D22002" s="109"/>
      <c r="E22002" s="94"/>
      <c r="L22002" s="109"/>
      <c r="M22002" s="109"/>
    </row>
    <row r="22003" spans="3:13">
      <c r="C22003" s="109"/>
      <c r="D22003" s="109"/>
      <c r="E22003" s="94"/>
      <c r="L22003" s="109"/>
      <c r="M22003" s="109"/>
    </row>
    <row r="22004" spans="3:13">
      <c r="C22004" s="109"/>
      <c r="D22004" s="109"/>
      <c r="E22004" s="94"/>
      <c r="L22004" s="109"/>
      <c r="M22004" s="109"/>
    </row>
    <row r="22005" spans="3:13">
      <c r="C22005" s="109"/>
      <c r="D22005" s="109"/>
      <c r="E22005" s="94"/>
      <c r="L22005" s="109"/>
      <c r="M22005" s="109"/>
    </row>
    <row r="22006" spans="3:13">
      <c r="C22006" s="109"/>
      <c r="D22006" s="109"/>
      <c r="E22006" s="94"/>
      <c r="L22006" s="109"/>
      <c r="M22006" s="109"/>
    </row>
    <row r="22007" spans="3:13">
      <c r="C22007" s="109"/>
      <c r="D22007" s="109"/>
      <c r="E22007" s="94"/>
      <c r="L22007" s="109"/>
      <c r="M22007" s="109"/>
    </row>
    <row r="22008" spans="3:13">
      <c r="C22008" s="109"/>
      <c r="D22008" s="109"/>
      <c r="E22008" s="94"/>
      <c r="L22008" s="109"/>
      <c r="M22008" s="109"/>
    </row>
    <row r="22009" spans="3:13">
      <c r="C22009" s="109"/>
      <c r="D22009" s="109"/>
      <c r="E22009" s="94"/>
      <c r="L22009" s="109"/>
      <c r="M22009" s="109"/>
    </row>
    <row r="22010" spans="3:13">
      <c r="C22010" s="109"/>
      <c r="D22010" s="109"/>
      <c r="E22010" s="94"/>
      <c r="L22010" s="109"/>
      <c r="M22010" s="109"/>
    </row>
    <row r="22011" spans="3:13">
      <c r="C22011" s="109"/>
      <c r="D22011" s="109"/>
      <c r="E22011" s="94"/>
      <c r="L22011" s="109"/>
      <c r="M22011" s="109"/>
    </row>
    <row r="22012" spans="3:13">
      <c r="C22012" s="109"/>
      <c r="D22012" s="109"/>
      <c r="E22012" s="94"/>
      <c r="L22012" s="109"/>
      <c r="M22012" s="109"/>
    </row>
    <row r="22013" spans="3:13">
      <c r="C22013" s="109"/>
      <c r="D22013" s="109"/>
      <c r="E22013" s="94"/>
      <c r="L22013" s="109"/>
      <c r="M22013" s="109"/>
    </row>
    <row r="22014" spans="3:13">
      <c r="C22014" s="109"/>
      <c r="D22014" s="109"/>
      <c r="E22014" s="94"/>
      <c r="L22014" s="109"/>
      <c r="M22014" s="109"/>
    </row>
    <row r="22015" spans="3:13">
      <c r="C22015" s="109"/>
      <c r="D22015" s="109"/>
      <c r="E22015" s="94"/>
      <c r="L22015" s="109"/>
      <c r="M22015" s="109"/>
    </row>
    <row r="22016" spans="3:13">
      <c r="C22016" s="109"/>
      <c r="D22016" s="109"/>
      <c r="E22016" s="94"/>
      <c r="L22016" s="109"/>
      <c r="M22016" s="109"/>
    </row>
    <row r="22017" spans="3:13">
      <c r="C22017" s="109"/>
      <c r="D22017" s="109"/>
      <c r="E22017" s="94"/>
      <c r="L22017" s="109"/>
      <c r="M22017" s="109"/>
    </row>
    <row r="22018" spans="3:13">
      <c r="C22018" s="109"/>
      <c r="D22018" s="109"/>
      <c r="E22018" s="94"/>
      <c r="L22018" s="109"/>
      <c r="M22018" s="109"/>
    </row>
    <row r="22019" spans="3:13">
      <c r="C22019" s="109"/>
      <c r="D22019" s="109"/>
      <c r="E22019" s="94"/>
      <c r="L22019" s="109"/>
      <c r="M22019" s="109"/>
    </row>
    <row r="22020" spans="3:13">
      <c r="C22020" s="109"/>
      <c r="D22020" s="109"/>
      <c r="E22020" s="94"/>
      <c r="L22020" s="109"/>
      <c r="M22020" s="109"/>
    </row>
    <row r="22021" spans="3:13">
      <c r="C22021" s="109"/>
      <c r="D22021" s="109"/>
      <c r="E22021" s="94"/>
      <c r="L22021" s="109"/>
      <c r="M22021" s="109"/>
    </row>
    <row r="22022" spans="3:13">
      <c r="C22022" s="109"/>
      <c r="D22022" s="109"/>
      <c r="E22022" s="94"/>
      <c r="L22022" s="109"/>
      <c r="M22022" s="109"/>
    </row>
    <row r="22023" spans="3:13">
      <c r="C22023" s="109"/>
      <c r="D22023" s="109"/>
      <c r="E22023" s="94"/>
      <c r="L22023" s="109"/>
      <c r="M22023" s="109"/>
    </row>
    <row r="22024" spans="3:13">
      <c r="C22024" s="109"/>
      <c r="D22024" s="109"/>
      <c r="E22024" s="94"/>
      <c r="L22024" s="109"/>
      <c r="M22024" s="109"/>
    </row>
    <row r="22025" spans="3:13">
      <c r="C22025" s="109"/>
      <c r="D22025" s="109"/>
      <c r="E22025" s="94"/>
      <c r="L22025" s="109"/>
      <c r="M22025" s="109"/>
    </row>
    <row r="22026" spans="3:13">
      <c r="C22026" s="109"/>
      <c r="D22026" s="109"/>
      <c r="E22026" s="94"/>
      <c r="L22026" s="109"/>
      <c r="M22026" s="109"/>
    </row>
    <row r="22027" spans="3:13">
      <c r="C22027" s="109"/>
      <c r="D22027" s="109"/>
      <c r="E22027" s="94"/>
      <c r="L22027" s="109"/>
      <c r="M22027" s="109"/>
    </row>
    <row r="22028" spans="3:13">
      <c r="C22028" s="109"/>
      <c r="D22028" s="109"/>
      <c r="E22028" s="94"/>
      <c r="L22028" s="109"/>
      <c r="M22028" s="109"/>
    </row>
    <row r="22029" spans="3:13">
      <c r="C22029" s="109"/>
      <c r="D22029" s="109"/>
      <c r="E22029" s="94"/>
      <c r="L22029" s="109"/>
      <c r="M22029" s="109"/>
    </row>
    <row r="22030" spans="3:13">
      <c r="C22030" s="109"/>
      <c r="D22030" s="109"/>
      <c r="E22030" s="94"/>
      <c r="L22030" s="109"/>
      <c r="M22030" s="109"/>
    </row>
    <row r="22031" spans="3:13">
      <c r="C22031" s="109"/>
      <c r="D22031" s="109"/>
      <c r="E22031" s="94"/>
      <c r="L22031" s="109"/>
      <c r="M22031" s="109"/>
    </row>
    <row r="22032" spans="3:13">
      <c r="C22032" s="109"/>
      <c r="D22032" s="109"/>
      <c r="E22032" s="94"/>
      <c r="L22032" s="109"/>
      <c r="M22032" s="109"/>
    </row>
    <row r="22033" spans="3:13">
      <c r="C22033" s="109"/>
      <c r="D22033" s="109"/>
      <c r="E22033" s="94"/>
      <c r="L22033" s="109"/>
      <c r="M22033" s="109"/>
    </row>
    <row r="22034" spans="3:13">
      <c r="C22034" s="109"/>
      <c r="D22034" s="109"/>
      <c r="E22034" s="94"/>
      <c r="L22034" s="109"/>
      <c r="M22034" s="109"/>
    </row>
    <row r="22035" spans="3:13">
      <c r="C22035" s="109"/>
      <c r="D22035" s="109"/>
      <c r="E22035" s="94"/>
      <c r="L22035" s="109"/>
      <c r="M22035" s="109"/>
    </row>
    <row r="22036" spans="3:13">
      <c r="C22036" s="109"/>
      <c r="D22036" s="109"/>
      <c r="E22036" s="94"/>
      <c r="L22036" s="109"/>
      <c r="M22036" s="109"/>
    </row>
    <row r="22037" spans="3:13">
      <c r="C22037" s="109"/>
      <c r="D22037" s="109"/>
      <c r="E22037" s="94"/>
      <c r="L22037" s="109"/>
      <c r="M22037" s="109"/>
    </row>
    <row r="22038" spans="3:13">
      <c r="C22038" s="109"/>
      <c r="D22038" s="109"/>
      <c r="E22038" s="94"/>
      <c r="L22038" s="109"/>
      <c r="M22038" s="109"/>
    </row>
    <row r="22039" spans="3:13">
      <c r="C22039" s="109"/>
      <c r="D22039" s="109"/>
      <c r="E22039" s="94"/>
      <c r="L22039" s="109"/>
      <c r="M22039" s="109"/>
    </row>
    <row r="22040" spans="3:13">
      <c r="C22040" s="109"/>
      <c r="D22040" s="109"/>
      <c r="E22040" s="94"/>
      <c r="L22040" s="109"/>
      <c r="M22040" s="109"/>
    </row>
    <row r="22041" spans="3:13">
      <c r="C22041" s="109"/>
      <c r="D22041" s="109"/>
      <c r="E22041" s="94"/>
      <c r="L22041" s="109"/>
      <c r="M22041" s="109"/>
    </row>
    <row r="22042" spans="3:13">
      <c r="C22042" s="109"/>
      <c r="D22042" s="109"/>
      <c r="E22042" s="94"/>
      <c r="L22042" s="109"/>
      <c r="M22042" s="109"/>
    </row>
    <row r="22043" spans="3:13">
      <c r="C22043" s="109"/>
      <c r="D22043" s="109"/>
      <c r="E22043" s="94"/>
      <c r="L22043" s="109"/>
      <c r="M22043" s="109"/>
    </row>
    <row r="22044" spans="3:13">
      <c r="C22044" s="109"/>
      <c r="D22044" s="109"/>
      <c r="E22044" s="94"/>
      <c r="L22044" s="109"/>
      <c r="M22044" s="109"/>
    </row>
    <row r="22045" spans="3:13">
      <c r="C22045" s="109"/>
      <c r="D22045" s="109"/>
      <c r="E22045" s="94"/>
      <c r="L22045" s="109"/>
      <c r="M22045" s="109"/>
    </row>
    <row r="22046" spans="3:13">
      <c r="C22046" s="109"/>
      <c r="D22046" s="109"/>
      <c r="E22046" s="94"/>
      <c r="L22046" s="109"/>
      <c r="M22046" s="109"/>
    </row>
    <row r="22047" spans="3:13">
      <c r="C22047" s="109"/>
      <c r="D22047" s="109"/>
      <c r="E22047" s="94"/>
      <c r="L22047" s="109"/>
      <c r="M22047" s="109"/>
    </row>
    <row r="22048" spans="3:13">
      <c r="C22048" s="109"/>
      <c r="D22048" s="109"/>
      <c r="E22048" s="94"/>
      <c r="L22048" s="109"/>
      <c r="M22048" s="109"/>
    </row>
    <row r="22049" spans="3:13">
      <c r="C22049" s="109"/>
      <c r="D22049" s="109"/>
      <c r="E22049" s="94"/>
      <c r="L22049" s="109"/>
      <c r="M22049" s="109"/>
    </row>
    <row r="22050" spans="3:13">
      <c r="C22050" s="109"/>
      <c r="D22050" s="109"/>
      <c r="E22050" s="94"/>
      <c r="L22050" s="109"/>
      <c r="M22050" s="109"/>
    </row>
    <row r="22051" spans="3:13">
      <c r="C22051" s="109"/>
      <c r="D22051" s="109"/>
      <c r="E22051" s="94"/>
      <c r="L22051" s="109"/>
      <c r="M22051" s="109"/>
    </row>
    <row r="22052" spans="3:13">
      <c r="C22052" s="109"/>
      <c r="D22052" s="109"/>
      <c r="E22052" s="94"/>
      <c r="L22052" s="109"/>
      <c r="M22052" s="109"/>
    </row>
    <row r="22053" spans="3:13">
      <c r="C22053" s="109"/>
      <c r="D22053" s="109"/>
      <c r="E22053" s="94"/>
      <c r="L22053" s="109"/>
      <c r="M22053" s="109"/>
    </row>
    <row r="22054" spans="3:13">
      <c r="C22054" s="109"/>
      <c r="D22054" s="109"/>
      <c r="E22054" s="94"/>
      <c r="L22054" s="109"/>
      <c r="M22054" s="109"/>
    </row>
    <row r="22055" spans="3:13">
      <c r="C22055" s="109"/>
      <c r="D22055" s="109"/>
      <c r="E22055" s="94"/>
      <c r="L22055" s="109"/>
      <c r="M22055" s="109"/>
    </row>
    <row r="22056" spans="3:13">
      <c r="C22056" s="109"/>
      <c r="D22056" s="109"/>
      <c r="E22056" s="94"/>
      <c r="L22056" s="109"/>
      <c r="M22056" s="109"/>
    </row>
    <row r="22057" spans="3:13">
      <c r="C22057" s="109"/>
      <c r="D22057" s="109"/>
      <c r="E22057" s="94"/>
      <c r="L22057" s="109"/>
      <c r="M22057" s="109"/>
    </row>
    <row r="22058" spans="3:13">
      <c r="C22058" s="109"/>
      <c r="D22058" s="109"/>
      <c r="E22058" s="94"/>
      <c r="L22058" s="109"/>
      <c r="M22058" s="109"/>
    </row>
    <row r="22059" spans="3:13">
      <c r="C22059" s="109"/>
      <c r="D22059" s="109"/>
      <c r="E22059" s="94"/>
      <c r="L22059" s="109"/>
      <c r="M22059" s="109"/>
    </row>
    <row r="22060" spans="3:13">
      <c r="C22060" s="109"/>
      <c r="D22060" s="109"/>
      <c r="E22060" s="94"/>
      <c r="L22060" s="109"/>
      <c r="M22060" s="109"/>
    </row>
    <row r="22061" spans="3:13">
      <c r="C22061" s="109"/>
      <c r="D22061" s="109"/>
      <c r="E22061" s="94"/>
      <c r="L22061" s="109"/>
      <c r="M22061" s="109"/>
    </row>
    <row r="22062" spans="3:13">
      <c r="C22062" s="109"/>
      <c r="D22062" s="109"/>
      <c r="E22062" s="94"/>
      <c r="L22062" s="109"/>
      <c r="M22062" s="109"/>
    </row>
    <row r="22063" spans="3:13">
      <c r="C22063" s="109"/>
      <c r="D22063" s="109"/>
      <c r="E22063" s="94"/>
      <c r="L22063" s="109"/>
      <c r="M22063" s="109"/>
    </row>
    <row r="22064" spans="3:13">
      <c r="C22064" s="109"/>
      <c r="D22064" s="109"/>
      <c r="E22064" s="94"/>
      <c r="L22064" s="109"/>
      <c r="M22064" s="109"/>
    </row>
    <row r="22065" spans="3:13">
      <c r="C22065" s="109"/>
      <c r="D22065" s="109"/>
      <c r="E22065" s="94"/>
      <c r="L22065" s="109"/>
      <c r="M22065" s="109"/>
    </row>
    <row r="22066" spans="3:13">
      <c r="C22066" s="109"/>
      <c r="D22066" s="109"/>
      <c r="E22066" s="94"/>
      <c r="L22066" s="109"/>
      <c r="M22066" s="109"/>
    </row>
    <row r="22067" spans="3:13">
      <c r="C22067" s="109"/>
      <c r="D22067" s="109"/>
      <c r="E22067" s="94"/>
      <c r="L22067" s="109"/>
      <c r="M22067" s="109"/>
    </row>
    <row r="22068" spans="3:13">
      <c r="C22068" s="109"/>
      <c r="D22068" s="109"/>
      <c r="E22068" s="94"/>
      <c r="L22068" s="109"/>
      <c r="M22068" s="109"/>
    </row>
    <row r="22069" spans="3:13">
      <c r="C22069" s="109"/>
      <c r="D22069" s="109"/>
      <c r="E22069" s="94"/>
      <c r="L22069" s="109"/>
      <c r="M22069" s="109"/>
    </row>
    <row r="22070" spans="3:13">
      <c r="C22070" s="109"/>
      <c r="D22070" s="109"/>
      <c r="E22070" s="94"/>
      <c r="L22070" s="109"/>
      <c r="M22070" s="109"/>
    </row>
    <row r="22071" spans="3:13">
      <c r="C22071" s="109"/>
      <c r="D22071" s="109"/>
      <c r="E22071" s="94"/>
      <c r="L22071" s="109"/>
      <c r="M22071" s="109"/>
    </row>
    <row r="22072" spans="3:13">
      <c r="C22072" s="109"/>
      <c r="D22072" s="109"/>
      <c r="E22072" s="94"/>
      <c r="L22072" s="109"/>
      <c r="M22072" s="109"/>
    </row>
    <row r="22073" spans="3:13">
      <c r="C22073" s="109"/>
      <c r="D22073" s="109"/>
      <c r="E22073" s="94"/>
      <c r="L22073" s="109"/>
      <c r="M22073" s="109"/>
    </row>
    <row r="22074" spans="3:13">
      <c r="C22074" s="109"/>
      <c r="D22074" s="109"/>
      <c r="E22074" s="94"/>
      <c r="L22074" s="109"/>
      <c r="M22074" s="109"/>
    </row>
    <row r="22075" spans="3:13">
      <c r="C22075" s="109"/>
      <c r="D22075" s="109"/>
      <c r="E22075" s="94"/>
      <c r="L22075" s="109"/>
      <c r="M22075" s="109"/>
    </row>
    <row r="22076" spans="3:13">
      <c r="C22076" s="109"/>
      <c r="D22076" s="109"/>
      <c r="E22076" s="94"/>
      <c r="L22076" s="109"/>
      <c r="M22076" s="109"/>
    </row>
    <row r="22077" spans="3:13">
      <c r="C22077" s="109"/>
      <c r="D22077" s="109"/>
      <c r="E22077" s="94"/>
      <c r="L22077" s="109"/>
      <c r="M22077" s="109"/>
    </row>
    <row r="22078" spans="3:13">
      <c r="C22078" s="109"/>
      <c r="D22078" s="109"/>
      <c r="E22078" s="94"/>
      <c r="L22078" s="109"/>
      <c r="M22078" s="109"/>
    </row>
    <row r="22079" spans="3:13">
      <c r="C22079" s="109"/>
      <c r="D22079" s="109"/>
      <c r="E22079" s="94"/>
      <c r="L22079" s="109"/>
      <c r="M22079" s="109"/>
    </row>
    <row r="22080" spans="3:13">
      <c r="C22080" s="109"/>
      <c r="D22080" s="109"/>
      <c r="E22080" s="94"/>
      <c r="L22080" s="109"/>
      <c r="M22080" s="109"/>
    </row>
    <row r="22081" spans="3:13">
      <c r="C22081" s="109"/>
      <c r="D22081" s="109"/>
      <c r="E22081" s="94"/>
      <c r="L22081" s="109"/>
      <c r="M22081" s="109"/>
    </row>
    <row r="22082" spans="3:13">
      <c r="C22082" s="109"/>
      <c r="D22082" s="109"/>
      <c r="E22082" s="94"/>
      <c r="L22082" s="109"/>
      <c r="M22082" s="109"/>
    </row>
    <row r="22083" spans="3:13">
      <c r="C22083" s="109"/>
      <c r="D22083" s="109"/>
      <c r="E22083" s="94"/>
      <c r="L22083" s="109"/>
      <c r="M22083" s="109"/>
    </row>
    <row r="22084" spans="3:13">
      <c r="C22084" s="109"/>
      <c r="D22084" s="109"/>
      <c r="E22084" s="94"/>
      <c r="L22084" s="109"/>
      <c r="M22084" s="109"/>
    </row>
    <row r="22085" spans="3:13">
      <c r="C22085" s="109"/>
      <c r="D22085" s="109"/>
      <c r="E22085" s="94"/>
      <c r="L22085" s="109"/>
      <c r="M22085" s="109"/>
    </row>
    <row r="22086" spans="3:13">
      <c r="C22086" s="109"/>
      <c r="D22086" s="109"/>
      <c r="E22086" s="94"/>
      <c r="L22086" s="109"/>
      <c r="M22086" s="109"/>
    </row>
    <row r="22087" spans="3:13">
      <c r="C22087" s="109"/>
      <c r="D22087" s="109"/>
      <c r="E22087" s="94"/>
      <c r="L22087" s="109"/>
      <c r="M22087" s="109"/>
    </row>
    <row r="22088" spans="3:13">
      <c r="C22088" s="109"/>
      <c r="D22088" s="109"/>
      <c r="E22088" s="94"/>
      <c r="L22088" s="109"/>
      <c r="M22088" s="109"/>
    </row>
    <row r="22089" spans="3:13">
      <c r="C22089" s="109"/>
      <c r="D22089" s="109"/>
      <c r="E22089" s="94"/>
      <c r="L22089" s="109"/>
      <c r="M22089" s="109"/>
    </row>
    <row r="22090" spans="3:13">
      <c r="C22090" s="109"/>
      <c r="D22090" s="109"/>
      <c r="E22090" s="94"/>
      <c r="L22090" s="109"/>
      <c r="M22090" s="109"/>
    </row>
    <row r="22091" spans="3:13">
      <c r="C22091" s="109"/>
      <c r="D22091" s="109"/>
      <c r="E22091" s="94"/>
      <c r="L22091" s="109"/>
      <c r="M22091" s="109"/>
    </row>
    <row r="22092" spans="3:13">
      <c r="C22092" s="109"/>
      <c r="D22092" s="109"/>
      <c r="E22092" s="94"/>
      <c r="L22092" s="109"/>
      <c r="M22092" s="109"/>
    </row>
    <row r="22093" spans="3:13">
      <c r="C22093" s="109"/>
      <c r="D22093" s="109"/>
      <c r="E22093" s="94"/>
      <c r="L22093" s="109"/>
      <c r="M22093" s="109"/>
    </row>
    <row r="22094" spans="3:13">
      <c r="C22094" s="109"/>
      <c r="D22094" s="109"/>
      <c r="E22094" s="94"/>
      <c r="L22094" s="109"/>
      <c r="M22094" s="109"/>
    </row>
    <row r="22095" spans="3:13">
      <c r="C22095" s="109"/>
      <c r="D22095" s="109"/>
      <c r="E22095" s="94"/>
      <c r="L22095" s="109"/>
      <c r="M22095" s="109"/>
    </row>
    <row r="22096" spans="3:13">
      <c r="C22096" s="109"/>
      <c r="D22096" s="109"/>
      <c r="E22096" s="94"/>
      <c r="L22096" s="109"/>
      <c r="M22096" s="109"/>
    </row>
    <row r="22097" spans="3:13">
      <c r="C22097" s="109"/>
      <c r="D22097" s="109"/>
      <c r="E22097" s="94"/>
      <c r="L22097" s="109"/>
      <c r="M22097" s="109"/>
    </row>
    <row r="22098" spans="3:13">
      <c r="C22098" s="109"/>
      <c r="D22098" s="109"/>
      <c r="E22098" s="94"/>
      <c r="L22098" s="109"/>
      <c r="M22098" s="109"/>
    </row>
    <row r="22099" spans="3:13">
      <c r="C22099" s="109"/>
      <c r="D22099" s="109"/>
      <c r="E22099" s="94"/>
      <c r="L22099" s="109"/>
      <c r="M22099" s="109"/>
    </row>
    <row r="22100" spans="3:13">
      <c r="C22100" s="109"/>
      <c r="D22100" s="109"/>
      <c r="E22100" s="94"/>
      <c r="L22100" s="109"/>
      <c r="M22100" s="109"/>
    </row>
    <row r="22101" spans="3:13">
      <c r="C22101" s="109"/>
      <c r="D22101" s="109"/>
      <c r="E22101" s="94"/>
      <c r="L22101" s="109"/>
      <c r="M22101" s="109"/>
    </row>
    <row r="22102" spans="3:13">
      <c r="C22102" s="109"/>
      <c r="D22102" s="109"/>
      <c r="E22102" s="94"/>
      <c r="L22102" s="109"/>
      <c r="M22102" s="109"/>
    </row>
    <row r="22103" spans="3:13">
      <c r="C22103" s="109"/>
      <c r="D22103" s="109"/>
      <c r="E22103" s="94"/>
      <c r="L22103" s="109"/>
      <c r="M22103" s="109"/>
    </row>
    <row r="22104" spans="3:13">
      <c r="C22104" s="109"/>
      <c r="D22104" s="109"/>
      <c r="E22104" s="94"/>
      <c r="L22104" s="109"/>
      <c r="M22104" s="109"/>
    </row>
    <row r="22105" spans="3:13">
      <c r="C22105" s="109"/>
      <c r="D22105" s="109"/>
      <c r="E22105" s="94"/>
      <c r="L22105" s="109"/>
      <c r="M22105" s="109"/>
    </row>
    <row r="22106" spans="3:13">
      <c r="C22106" s="109"/>
      <c r="D22106" s="109"/>
      <c r="E22106" s="94"/>
      <c r="L22106" s="109"/>
      <c r="M22106" s="109"/>
    </row>
    <row r="22107" spans="3:13">
      <c r="C22107" s="109"/>
      <c r="D22107" s="109"/>
      <c r="E22107" s="94"/>
      <c r="L22107" s="109"/>
      <c r="M22107" s="109"/>
    </row>
    <row r="22108" spans="3:13">
      <c r="C22108" s="109"/>
      <c r="D22108" s="109"/>
      <c r="E22108" s="94"/>
      <c r="L22108" s="109"/>
      <c r="M22108" s="109"/>
    </row>
    <row r="22109" spans="3:13">
      <c r="C22109" s="109"/>
      <c r="D22109" s="109"/>
      <c r="E22109" s="94"/>
      <c r="L22109" s="109"/>
      <c r="M22109" s="109"/>
    </row>
    <row r="22110" spans="3:13">
      <c r="C22110" s="109"/>
      <c r="D22110" s="109"/>
      <c r="E22110" s="94"/>
      <c r="L22110" s="109"/>
      <c r="M22110" s="109"/>
    </row>
    <row r="22111" spans="3:13">
      <c r="C22111" s="109"/>
      <c r="D22111" s="109"/>
      <c r="E22111" s="94"/>
      <c r="L22111" s="109"/>
      <c r="M22111" s="109"/>
    </row>
    <row r="22112" spans="3:13">
      <c r="C22112" s="109"/>
      <c r="D22112" s="109"/>
      <c r="E22112" s="94"/>
      <c r="L22112" s="109"/>
      <c r="M22112" s="109"/>
    </row>
    <row r="22113" spans="3:13">
      <c r="C22113" s="109"/>
      <c r="D22113" s="109"/>
      <c r="E22113" s="94"/>
      <c r="L22113" s="109"/>
      <c r="M22113" s="109"/>
    </row>
    <row r="22114" spans="3:13">
      <c r="C22114" s="109"/>
      <c r="D22114" s="109"/>
      <c r="E22114" s="94"/>
      <c r="L22114" s="109"/>
      <c r="M22114" s="109"/>
    </row>
    <row r="22115" spans="3:13">
      <c r="C22115" s="109"/>
      <c r="D22115" s="109"/>
      <c r="E22115" s="94"/>
      <c r="L22115" s="109"/>
      <c r="M22115" s="109"/>
    </row>
    <row r="22116" spans="3:13">
      <c r="C22116" s="109"/>
      <c r="D22116" s="109"/>
      <c r="E22116" s="94"/>
      <c r="L22116" s="109"/>
      <c r="M22116" s="109"/>
    </row>
    <row r="22117" spans="3:13">
      <c r="C22117" s="109"/>
      <c r="D22117" s="109"/>
      <c r="E22117" s="94"/>
      <c r="L22117" s="109"/>
      <c r="M22117" s="109"/>
    </row>
    <row r="22118" spans="3:13">
      <c r="C22118" s="109"/>
      <c r="D22118" s="109"/>
      <c r="E22118" s="94"/>
      <c r="L22118" s="109"/>
      <c r="M22118" s="109"/>
    </row>
    <row r="22119" spans="3:13">
      <c r="C22119" s="109"/>
      <c r="D22119" s="109"/>
      <c r="E22119" s="94"/>
      <c r="L22119" s="109"/>
      <c r="M22119" s="109"/>
    </row>
    <row r="22120" spans="3:13">
      <c r="C22120" s="109"/>
      <c r="D22120" s="109"/>
      <c r="E22120" s="94"/>
      <c r="L22120" s="109"/>
      <c r="M22120" s="109"/>
    </row>
    <row r="22121" spans="3:13">
      <c r="C22121" s="109"/>
      <c r="D22121" s="109"/>
      <c r="E22121" s="94"/>
      <c r="L22121" s="109"/>
      <c r="M22121" s="109"/>
    </row>
    <row r="22122" spans="3:13">
      <c r="C22122" s="109"/>
      <c r="D22122" s="109"/>
      <c r="E22122" s="94"/>
      <c r="L22122" s="109"/>
      <c r="M22122" s="109"/>
    </row>
    <row r="22123" spans="3:13">
      <c r="C22123" s="109"/>
      <c r="D22123" s="109"/>
      <c r="E22123" s="94"/>
      <c r="L22123" s="109"/>
      <c r="M22123" s="109"/>
    </row>
    <row r="22124" spans="3:13">
      <c r="C22124" s="109"/>
      <c r="D22124" s="109"/>
      <c r="E22124" s="94"/>
      <c r="L22124" s="109"/>
      <c r="M22124" s="109"/>
    </row>
    <row r="22125" spans="3:13">
      <c r="C22125" s="109"/>
      <c r="D22125" s="109"/>
      <c r="E22125" s="94"/>
      <c r="L22125" s="109"/>
      <c r="M22125" s="109"/>
    </row>
    <row r="22126" spans="3:13">
      <c r="C22126" s="109"/>
      <c r="D22126" s="109"/>
      <c r="E22126" s="94"/>
      <c r="L22126" s="109"/>
      <c r="M22126" s="109"/>
    </row>
    <row r="22127" spans="3:13">
      <c r="C22127" s="109"/>
      <c r="D22127" s="109"/>
      <c r="E22127" s="94"/>
      <c r="L22127" s="109"/>
      <c r="M22127" s="109"/>
    </row>
    <row r="22128" spans="3:13">
      <c r="C22128" s="109"/>
      <c r="D22128" s="109"/>
      <c r="E22128" s="94"/>
      <c r="L22128" s="109"/>
      <c r="M22128" s="109"/>
    </row>
    <row r="22129" spans="3:13">
      <c r="C22129" s="109"/>
      <c r="D22129" s="109"/>
      <c r="E22129" s="94"/>
      <c r="L22129" s="109"/>
      <c r="M22129" s="109"/>
    </row>
    <row r="22130" spans="3:13">
      <c r="C22130" s="109"/>
      <c r="D22130" s="109"/>
      <c r="E22130" s="94"/>
      <c r="L22130" s="109"/>
      <c r="M22130" s="109"/>
    </row>
    <row r="22131" spans="3:13">
      <c r="C22131" s="109"/>
      <c r="D22131" s="109"/>
      <c r="E22131" s="94"/>
      <c r="L22131" s="109"/>
      <c r="M22131" s="109"/>
    </row>
    <row r="22132" spans="3:13">
      <c r="C22132" s="109"/>
      <c r="D22132" s="109"/>
      <c r="E22132" s="94"/>
      <c r="L22132" s="109"/>
      <c r="M22132" s="109"/>
    </row>
    <row r="22133" spans="3:13">
      <c r="C22133" s="109"/>
      <c r="D22133" s="109"/>
      <c r="E22133" s="94"/>
      <c r="L22133" s="109"/>
      <c r="M22133" s="109"/>
    </row>
    <row r="22134" spans="3:13">
      <c r="C22134" s="109"/>
      <c r="D22134" s="109"/>
      <c r="E22134" s="94"/>
      <c r="L22134" s="109"/>
      <c r="M22134" s="109"/>
    </row>
    <row r="22135" spans="3:13">
      <c r="C22135" s="109"/>
      <c r="D22135" s="109"/>
      <c r="E22135" s="94"/>
      <c r="L22135" s="109"/>
      <c r="M22135" s="109"/>
    </row>
    <row r="22136" spans="3:13">
      <c r="C22136" s="109"/>
      <c r="D22136" s="109"/>
      <c r="E22136" s="94"/>
      <c r="L22136" s="109"/>
      <c r="M22136" s="109"/>
    </row>
    <row r="22137" spans="3:13">
      <c r="C22137" s="109"/>
      <c r="D22137" s="109"/>
      <c r="E22137" s="94"/>
      <c r="L22137" s="109"/>
      <c r="M22137" s="109"/>
    </row>
    <row r="22138" spans="3:13">
      <c r="C22138" s="109"/>
      <c r="D22138" s="109"/>
      <c r="E22138" s="94"/>
      <c r="L22138" s="109"/>
      <c r="M22138" s="109"/>
    </row>
    <row r="22139" spans="3:13">
      <c r="C22139" s="109"/>
      <c r="D22139" s="109"/>
      <c r="E22139" s="94"/>
      <c r="L22139" s="109"/>
      <c r="M22139" s="109"/>
    </row>
    <row r="22140" spans="3:13">
      <c r="C22140" s="109"/>
      <c r="D22140" s="109"/>
      <c r="E22140" s="94"/>
      <c r="L22140" s="109"/>
      <c r="M22140" s="109"/>
    </row>
    <row r="22141" spans="3:13">
      <c r="C22141" s="109"/>
      <c r="D22141" s="109"/>
      <c r="E22141" s="94"/>
      <c r="L22141" s="109"/>
      <c r="M22141" s="109"/>
    </row>
    <row r="22142" spans="3:13">
      <c r="C22142" s="109"/>
      <c r="D22142" s="109"/>
      <c r="E22142" s="94"/>
      <c r="L22142" s="109"/>
      <c r="M22142" s="109"/>
    </row>
    <row r="22143" spans="3:13">
      <c r="C22143" s="109"/>
      <c r="D22143" s="109"/>
      <c r="E22143" s="94"/>
      <c r="L22143" s="109"/>
      <c r="M22143" s="109"/>
    </row>
    <row r="22144" spans="3:13">
      <c r="C22144" s="109"/>
      <c r="D22144" s="109"/>
      <c r="E22144" s="94"/>
      <c r="L22144" s="109"/>
      <c r="M22144" s="109"/>
    </row>
    <row r="22145" spans="3:13">
      <c r="C22145" s="109"/>
      <c r="D22145" s="109"/>
      <c r="E22145" s="94"/>
      <c r="L22145" s="109"/>
      <c r="M22145" s="109"/>
    </row>
    <row r="22146" spans="3:13">
      <c r="C22146" s="109"/>
      <c r="D22146" s="109"/>
      <c r="E22146" s="94"/>
      <c r="L22146" s="109"/>
      <c r="M22146" s="109"/>
    </row>
    <row r="22147" spans="3:13">
      <c r="C22147" s="109"/>
      <c r="D22147" s="109"/>
      <c r="E22147" s="94"/>
      <c r="L22147" s="109"/>
      <c r="M22147" s="109"/>
    </row>
    <row r="22148" spans="3:13">
      <c r="C22148" s="109"/>
      <c r="D22148" s="109"/>
      <c r="E22148" s="94"/>
      <c r="L22148" s="109"/>
      <c r="M22148" s="109"/>
    </row>
    <row r="22149" spans="3:13">
      <c r="C22149" s="109"/>
      <c r="D22149" s="109"/>
      <c r="E22149" s="94"/>
      <c r="L22149" s="109"/>
      <c r="M22149" s="109"/>
    </row>
    <row r="22150" spans="3:13">
      <c r="C22150" s="109"/>
      <c r="D22150" s="109"/>
      <c r="E22150" s="94"/>
      <c r="L22150" s="109"/>
      <c r="M22150" s="109"/>
    </row>
    <row r="22151" spans="3:13">
      <c r="C22151" s="109"/>
      <c r="D22151" s="109"/>
      <c r="E22151" s="94"/>
      <c r="L22151" s="109"/>
      <c r="M22151" s="109"/>
    </row>
    <row r="22152" spans="3:13">
      <c r="C22152" s="109"/>
      <c r="D22152" s="109"/>
      <c r="E22152" s="94"/>
      <c r="L22152" s="109"/>
      <c r="M22152" s="109"/>
    </row>
    <row r="22153" spans="3:13">
      <c r="C22153" s="109"/>
      <c r="D22153" s="109"/>
      <c r="E22153" s="94"/>
      <c r="L22153" s="109"/>
      <c r="M22153" s="109"/>
    </row>
    <row r="22154" spans="3:13">
      <c r="C22154" s="109"/>
      <c r="D22154" s="109"/>
      <c r="E22154" s="94"/>
      <c r="L22154" s="109"/>
      <c r="M22154" s="109"/>
    </row>
    <row r="22155" spans="3:13">
      <c r="C22155" s="109"/>
      <c r="D22155" s="109"/>
      <c r="E22155" s="94"/>
      <c r="L22155" s="109"/>
      <c r="M22155" s="109"/>
    </row>
    <row r="22156" spans="3:13">
      <c r="C22156" s="109"/>
      <c r="D22156" s="109"/>
      <c r="E22156" s="94"/>
      <c r="L22156" s="109"/>
      <c r="M22156" s="109"/>
    </row>
    <row r="22157" spans="3:13">
      <c r="C22157" s="109"/>
      <c r="D22157" s="109"/>
      <c r="E22157" s="94"/>
      <c r="L22157" s="109"/>
      <c r="M22157" s="109"/>
    </row>
    <row r="22158" spans="3:13">
      <c r="C22158" s="109"/>
      <c r="D22158" s="109"/>
      <c r="E22158" s="94"/>
      <c r="L22158" s="109"/>
      <c r="M22158" s="109"/>
    </row>
    <row r="22159" spans="3:13">
      <c r="C22159" s="109"/>
      <c r="D22159" s="109"/>
      <c r="E22159" s="94"/>
      <c r="L22159" s="109"/>
      <c r="M22159" s="109"/>
    </row>
    <row r="22160" spans="3:13">
      <c r="C22160" s="109"/>
      <c r="D22160" s="109"/>
      <c r="E22160" s="94"/>
      <c r="L22160" s="109"/>
      <c r="M22160" s="109"/>
    </row>
    <row r="22161" spans="3:13">
      <c r="C22161" s="109"/>
      <c r="D22161" s="109"/>
      <c r="E22161" s="94"/>
      <c r="L22161" s="109"/>
      <c r="M22161" s="109"/>
    </row>
    <row r="22162" spans="3:13">
      <c r="C22162" s="109"/>
      <c r="D22162" s="109"/>
      <c r="E22162" s="94"/>
      <c r="L22162" s="109"/>
      <c r="M22162" s="109"/>
    </row>
    <row r="22163" spans="3:13">
      <c r="C22163" s="109"/>
      <c r="D22163" s="109"/>
      <c r="E22163" s="94"/>
      <c r="L22163" s="109"/>
      <c r="M22163" s="109"/>
    </row>
    <row r="22164" spans="3:13">
      <c r="C22164" s="109"/>
      <c r="D22164" s="109"/>
      <c r="E22164" s="94"/>
      <c r="L22164" s="109"/>
      <c r="M22164" s="109"/>
    </row>
    <row r="22165" spans="3:13">
      <c r="C22165" s="109"/>
      <c r="D22165" s="109"/>
      <c r="E22165" s="94"/>
      <c r="L22165" s="109"/>
      <c r="M22165" s="109"/>
    </row>
    <row r="22166" spans="3:13">
      <c r="C22166" s="109"/>
      <c r="D22166" s="109"/>
      <c r="E22166" s="94"/>
      <c r="L22166" s="109"/>
      <c r="M22166" s="109"/>
    </row>
    <row r="22167" spans="3:13">
      <c r="C22167" s="109"/>
      <c r="D22167" s="109"/>
      <c r="E22167" s="94"/>
      <c r="L22167" s="109"/>
      <c r="M22167" s="109"/>
    </row>
    <row r="22168" spans="3:13">
      <c r="C22168" s="109"/>
      <c r="D22168" s="109"/>
      <c r="E22168" s="94"/>
      <c r="L22168" s="109"/>
      <c r="M22168" s="109"/>
    </row>
    <row r="22169" spans="3:13">
      <c r="C22169" s="109"/>
      <c r="D22169" s="109"/>
      <c r="E22169" s="94"/>
      <c r="L22169" s="109"/>
      <c r="M22169" s="109"/>
    </row>
    <row r="22170" spans="3:13">
      <c r="C22170" s="109"/>
      <c r="D22170" s="109"/>
      <c r="E22170" s="94"/>
      <c r="L22170" s="109"/>
      <c r="M22170" s="109"/>
    </row>
    <row r="22171" spans="3:13">
      <c r="C22171" s="109"/>
      <c r="D22171" s="109"/>
      <c r="E22171" s="94"/>
      <c r="L22171" s="109"/>
      <c r="M22171" s="109"/>
    </row>
    <row r="22172" spans="3:13">
      <c r="C22172" s="109"/>
      <c r="D22172" s="109"/>
      <c r="E22172" s="94"/>
      <c r="L22172" s="109"/>
      <c r="M22172" s="109"/>
    </row>
    <row r="22173" spans="3:13">
      <c r="C22173" s="109"/>
      <c r="D22173" s="109"/>
      <c r="E22173" s="94"/>
      <c r="L22173" s="109"/>
      <c r="M22173" s="109"/>
    </row>
    <row r="22174" spans="3:13">
      <c r="C22174" s="109"/>
      <c r="D22174" s="109"/>
      <c r="E22174" s="94"/>
      <c r="L22174" s="109"/>
      <c r="M22174" s="109"/>
    </row>
    <row r="22175" spans="3:13">
      <c r="C22175" s="109"/>
      <c r="D22175" s="109"/>
      <c r="E22175" s="94"/>
      <c r="L22175" s="109"/>
      <c r="M22175" s="109"/>
    </row>
    <row r="22176" spans="3:13">
      <c r="C22176" s="109"/>
      <c r="D22176" s="109"/>
      <c r="E22176" s="94"/>
      <c r="L22176" s="109"/>
      <c r="M22176" s="109"/>
    </row>
    <row r="22177" spans="3:13">
      <c r="C22177" s="109"/>
      <c r="D22177" s="109"/>
      <c r="E22177" s="94"/>
      <c r="L22177" s="109"/>
      <c r="M22177" s="109"/>
    </row>
    <row r="22178" spans="3:13">
      <c r="C22178" s="109"/>
      <c r="D22178" s="109"/>
      <c r="E22178" s="94"/>
      <c r="L22178" s="109"/>
      <c r="M22178" s="109"/>
    </row>
    <row r="22179" spans="3:13">
      <c r="C22179" s="109"/>
      <c r="D22179" s="109"/>
      <c r="E22179" s="94"/>
      <c r="L22179" s="109"/>
      <c r="M22179" s="109"/>
    </row>
    <row r="22180" spans="3:13">
      <c r="C22180" s="109"/>
      <c r="D22180" s="109"/>
      <c r="E22180" s="94"/>
      <c r="L22180" s="109"/>
      <c r="M22180" s="109"/>
    </row>
    <row r="22181" spans="3:13">
      <c r="C22181" s="109"/>
      <c r="D22181" s="109"/>
      <c r="E22181" s="94"/>
      <c r="L22181" s="109"/>
      <c r="M22181" s="109"/>
    </row>
    <row r="22182" spans="3:13">
      <c r="C22182" s="109"/>
      <c r="D22182" s="109"/>
      <c r="E22182" s="94"/>
      <c r="L22182" s="109"/>
      <c r="M22182" s="109"/>
    </row>
    <row r="22183" spans="3:13">
      <c r="C22183" s="109"/>
      <c r="D22183" s="109"/>
      <c r="E22183" s="94"/>
      <c r="L22183" s="109"/>
      <c r="M22183" s="109"/>
    </row>
    <row r="22184" spans="3:13">
      <c r="C22184" s="109"/>
      <c r="D22184" s="109"/>
      <c r="E22184" s="94"/>
      <c r="L22184" s="109"/>
      <c r="M22184" s="109"/>
    </row>
    <row r="22185" spans="3:13">
      <c r="C22185" s="109"/>
      <c r="D22185" s="109"/>
      <c r="E22185" s="94"/>
      <c r="L22185" s="109"/>
      <c r="M22185" s="109"/>
    </row>
    <row r="22186" spans="3:13">
      <c r="C22186" s="109"/>
      <c r="D22186" s="109"/>
      <c r="E22186" s="94"/>
      <c r="L22186" s="109"/>
      <c r="M22186" s="109"/>
    </row>
    <row r="22187" spans="3:13">
      <c r="C22187" s="109"/>
      <c r="D22187" s="109"/>
      <c r="E22187" s="94"/>
      <c r="L22187" s="109"/>
      <c r="M22187" s="109"/>
    </row>
    <row r="22188" spans="3:13">
      <c r="C22188" s="109"/>
      <c r="D22188" s="109"/>
      <c r="E22188" s="94"/>
      <c r="L22188" s="109"/>
      <c r="M22188" s="109"/>
    </row>
    <row r="22189" spans="3:13">
      <c r="C22189" s="109"/>
      <c r="D22189" s="109"/>
      <c r="E22189" s="94"/>
      <c r="L22189" s="109"/>
      <c r="M22189" s="109"/>
    </row>
    <row r="22190" spans="3:13">
      <c r="C22190" s="109"/>
      <c r="D22190" s="109"/>
      <c r="E22190" s="94"/>
      <c r="L22190" s="109"/>
      <c r="M22190" s="109"/>
    </row>
    <row r="22191" spans="3:13">
      <c r="C22191" s="109"/>
      <c r="D22191" s="109"/>
      <c r="E22191" s="94"/>
      <c r="L22191" s="109"/>
      <c r="M22191" s="109"/>
    </row>
    <row r="22192" spans="3:13">
      <c r="C22192" s="109"/>
      <c r="D22192" s="109"/>
      <c r="E22192" s="94"/>
      <c r="L22192" s="109"/>
      <c r="M22192" s="109"/>
    </row>
    <row r="22193" spans="3:13">
      <c r="C22193" s="109"/>
      <c r="D22193" s="109"/>
      <c r="E22193" s="94"/>
      <c r="L22193" s="109"/>
      <c r="M22193" s="109"/>
    </row>
    <row r="22194" spans="3:13">
      <c r="C22194" s="109"/>
      <c r="D22194" s="109"/>
      <c r="E22194" s="94"/>
      <c r="L22194" s="109"/>
      <c r="M22194" s="109"/>
    </row>
    <row r="22195" spans="3:13">
      <c r="C22195" s="109"/>
      <c r="D22195" s="109"/>
      <c r="E22195" s="94"/>
      <c r="L22195" s="109"/>
      <c r="M22195" s="109"/>
    </row>
    <row r="22196" spans="3:13">
      <c r="C22196" s="109"/>
      <c r="D22196" s="109"/>
      <c r="E22196" s="94"/>
      <c r="L22196" s="109"/>
      <c r="M22196" s="109"/>
    </row>
    <row r="22197" spans="3:13">
      <c r="C22197" s="109"/>
      <c r="D22197" s="109"/>
      <c r="E22197" s="94"/>
      <c r="L22197" s="109"/>
      <c r="M22197" s="109"/>
    </row>
    <row r="22198" spans="3:13">
      <c r="C22198" s="109"/>
      <c r="D22198" s="109"/>
      <c r="E22198" s="94"/>
      <c r="L22198" s="109"/>
      <c r="M22198" s="109"/>
    </row>
    <row r="22199" spans="3:13">
      <c r="C22199" s="109"/>
      <c r="D22199" s="109"/>
      <c r="E22199" s="94"/>
      <c r="L22199" s="109"/>
      <c r="M22199" s="109"/>
    </row>
    <row r="22200" spans="3:13">
      <c r="C22200" s="109"/>
      <c r="D22200" s="109"/>
      <c r="E22200" s="94"/>
      <c r="L22200" s="109"/>
      <c r="M22200" s="109"/>
    </row>
    <row r="22201" spans="3:13">
      <c r="C22201" s="109"/>
      <c r="D22201" s="109"/>
      <c r="E22201" s="94"/>
      <c r="L22201" s="109"/>
      <c r="M22201" s="109"/>
    </row>
    <row r="22202" spans="3:13">
      <c r="C22202" s="109"/>
      <c r="D22202" s="109"/>
      <c r="E22202" s="94"/>
      <c r="L22202" s="109"/>
      <c r="M22202" s="109"/>
    </row>
    <row r="22203" spans="3:13">
      <c r="C22203" s="109"/>
      <c r="D22203" s="109"/>
      <c r="E22203" s="94"/>
      <c r="L22203" s="109"/>
      <c r="M22203" s="109"/>
    </row>
    <row r="22204" spans="3:13">
      <c r="C22204" s="109"/>
      <c r="D22204" s="109"/>
      <c r="E22204" s="94"/>
      <c r="L22204" s="109"/>
      <c r="M22204" s="109"/>
    </row>
    <row r="22205" spans="3:13">
      <c r="C22205" s="109"/>
      <c r="D22205" s="109"/>
      <c r="E22205" s="94"/>
      <c r="L22205" s="109"/>
      <c r="M22205" s="109"/>
    </row>
    <row r="22206" spans="3:13">
      <c r="C22206" s="109"/>
      <c r="D22206" s="109"/>
      <c r="E22206" s="94"/>
      <c r="L22206" s="109"/>
      <c r="M22206" s="109"/>
    </row>
    <row r="22207" spans="3:13">
      <c r="C22207" s="109"/>
      <c r="D22207" s="109"/>
      <c r="E22207" s="94"/>
      <c r="L22207" s="109"/>
      <c r="M22207" s="109"/>
    </row>
    <row r="22208" spans="3:13">
      <c r="C22208" s="109"/>
      <c r="D22208" s="109"/>
      <c r="E22208" s="94"/>
      <c r="L22208" s="109"/>
      <c r="M22208" s="109"/>
    </row>
    <row r="22209" spans="3:13">
      <c r="C22209" s="109"/>
      <c r="D22209" s="109"/>
      <c r="E22209" s="94"/>
      <c r="L22209" s="109"/>
      <c r="M22209" s="109"/>
    </row>
    <row r="22210" spans="3:13">
      <c r="C22210" s="109"/>
      <c r="D22210" s="109"/>
      <c r="E22210" s="94"/>
      <c r="L22210" s="109"/>
      <c r="M22210" s="109"/>
    </row>
    <row r="22211" spans="3:13">
      <c r="C22211" s="109"/>
      <c r="D22211" s="109"/>
      <c r="E22211" s="94"/>
      <c r="L22211" s="109"/>
      <c r="M22211" s="109"/>
    </row>
    <row r="22212" spans="3:13">
      <c r="C22212" s="109"/>
      <c r="D22212" s="109"/>
      <c r="E22212" s="94"/>
      <c r="L22212" s="109"/>
      <c r="M22212" s="109"/>
    </row>
    <row r="22213" spans="3:13">
      <c r="C22213" s="109"/>
      <c r="D22213" s="109"/>
      <c r="E22213" s="94"/>
      <c r="L22213" s="109"/>
      <c r="M22213" s="109"/>
    </row>
    <row r="22214" spans="3:13">
      <c r="C22214" s="109"/>
      <c r="D22214" s="109"/>
      <c r="E22214" s="94"/>
      <c r="L22214" s="109"/>
      <c r="M22214" s="109"/>
    </row>
    <row r="22215" spans="3:13">
      <c r="C22215" s="109"/>
      <c r="D22215" s="109"/>
      <c r="E22215" s="94"/>
      <c r="L22215" s="109"/>
      <c r="M22215" s="109"/>
    </row>
    <row r="22216" spans="3:13">
      <c r="C22216" s="109"/>
      <c r="D22216" s="109"/>
      <c r="E22216" s="94"/>
      <c r="L22216" s="109"/>
      <c r="M22216" s="109"/>
    </row>
    <row r="22217" spans="3:13">
      <c r="C22217" s="109"/>
      <c r="D22217" s="109"/>
      <c r="E22217" s="94"/>
      <c r="L22217" s="109"/>
      <c r="M22217" s="109"/>
    </row>
    <row r="22218" spans="3:13">
      <c r="C22218" s="109"/>
      <c r="D22218" s="109"/>
      <c r="E22218" s="94"/>
      <c r="L22218" s="109"/>
      <c r="M22218" s="109"/>
    </row>
    <row r="22219" spans="3:13">
      <c r="C22219" s="109"/>
      <c r="D22219" s="109"/>
      <c r="E22219" s="94"/>
      <c r="L22219" s="109"/>
      <c r="M22219" s="109"/>
    </row>
    <row r="22220" spans="3:13">
      <c r="C22220" s="109"/>
      <c r="D22220" s="109"/>
      <c r="E22220" s="94"/>
      <c r="L22220" s="109"/>
      <c r="M22220" s="109"/>
    </row>
    <row r="22221" spans="3:13">
      <c r="C22221" s="109"/>
      <c r="D22221" s="109"/>
      <c r="E22221" s="94"/>
      <c r="L22221" s="109"/>
      <c r="M22221" s="109"/>
    </row>
    <row r="22222" spans="3:13">
      <c r="C22222" s="109"/>
      <c r="D22222" s="109"/>
      <c r="E22222" s="94"/>
      <c r="L22222" s="109"/>
      <c r="M22222" s="109"/>
    </row>
    <row r="22223" spans="3:13">
      <c r="C22223" s="109"/>
      <c r="D22223" s="109"/>
      <c r="E22223" s="94"/>
      <c r="L22223" s="109"/>
      <c r="M22223" s="109"/>
    </row>
    <row r="22224" spans="3:13">
      <c r="C22224" s="109"/>
      <c r="D22224" s="109"/>
      <c r="E22224" s="94"/>
      <c r="L22224" s="109"/>
      <c r="M22224" s="109"/>
    </row>
    <row r="22225" spans="3:13">
      <c r="C22225" s="109"/>
      <c r="D22225" s="109"/>
      <c r="E22225" s="94"/>
      <c r="L22225" s="109"/>
      <c r="M22225" s="109"/>
    </row>
    <row r="22226" spans="3:13">
      <c r="C22226" s="109"/>
      <c r="D22226" s="109"/>
      <c r="E22226" s="94"/>
      <c r="L22226" s="109"/>
      <c r="M22226" s="109"/>
    </row>
    <row r="22227" spans="3:13">
      <c r="C22227" s="109"/>
      <c r="D22227" s="109"/>
      <c r="E22227" s="94"/>
      <c r="L22227" s="109"/>
      <c r="M22227" s="109"/>
    </row>
    <row r="22228" spans="3:13">
      <c r="C22228" s="109"/>
      <c r="D22228" s="109"/>
      <c r="E22228" s="94"/>
      <c r="L22228" s="109"/>
      <c r="M22228" s="109"/>
    </row>
    <row r="22229" spans="3:13">
      <c r="C22229" s="109"/>
      <c r="D22229" s="109"/>
      <c r="E22229" s="94"/>
      <c r="L22229" s="109"/>
      <c r="M22229" s="109"/>
    </row>
    <row r="22230" spans="3:13">
      <c r="C22230" s="109"/>
      <c r="D22230" s="109"/>
      <c r="E22230" s="94"/>
      <c r="L22230" s="109"/>
      <c r="M22230" s="109"/>
    </row>
    <row r="22231" spans="3:13">
      <c r="C22231" s="109"/>
      <c r="D22231" s="109"/>
      <c r="E22231" s="94"/>
      <c r="L22231" s="109"/>
      <c r="M22231" s="109"/>
    </row>
    <row r="22232" spans="3:13">
      <c r="C22232" s="109"/>
      <c r="D22232" s="109"/>
      <c r="E22232" s="94"/>
      <c r="L22232" s="109"/>
      <c r="M22232" s="109"/>
    </row>
    <row r="22233" spans="3:13">
      <c r="C22233" s="109"/>
      <c r="D22233" s="109"/>
      <c r="E22233" s="94"/>
      <c r="L22233" s="109"/>
      <c r="M22233" s="109"/>
    </row>
    <row r="22234" spans="3:13">
      <c r="C22234" s="109"/>
      <c r="D22234" s="109"/>
      <c r="E22234" s="94"/>
      <c r="L22234" s="109"/>
      <c r="M22234" s="109"/>
    </row>
    <row r="22235" spans="3:13">
      <c r="C22235" s="109"/>
      <c r="D22235" s="109"/>
      <c r="E22235" s="94"/>
      <c r="L22235" s="109"/>
      <c r="M22235" s="109"/>
    </row>
    <row r="22236" spans="3:13">
      <c r="C22236" s="109"/>
      <c r="D22236" s="109"/>
      <c r="E22236" s="94"/>
      <c r="L22236" s="109"/>
      <c r="M22236" s="109"/>
    </row>
    <row r="22237" spans="3:13">
      <c r="C22237" s="109"/>
      <c r="D22237" s="109"/>
      <c r="E22237" s="94"/>
      <c r="L22237" s="109"/>
      <c r="M22237" s="109"/>
    </row>
    <row r="22238" spans="3:13">
      <c r="C22238" s="109"/>
      <c r="D22238" s="109"/>
      <c r="E22238" s="94"/>
      <c r="L22238" s="109"/>
      <c r="M22238" s="109"/>
    </row>
    <row r="22239" spans="3:13">
      <c r="C22239" s="109"/>
      <c r="D22239" s="109"/>
      <c r="E22239" s="94"/>
      <c r="L22239" s="109"/>
      <c r="M22239" s="109"/>
    </row>
    <row r="22240" spans="3:13">
      <c r="C22240" s="109"/>
      <c r="D22240" s="109"/>
      <c r="E22240" s="94"/>
      <c r="L22240" s="109"/>
      <c r="M22240" s="109"/>
    </row>
    <row r="22241" spans="3:13">
      <c r="C22241" s="109"/>
      <c r="D22241" s="109"/>
      <c r="E22241" s="94"/>
      <c r="L22241" s="109"/>
      <c r="M22241" s="109"/>
    </row>
    <row r="22242" spans="3:13">
      <c r="C22242" s="109"/>
      <c r="D22242" s="109"/>
      <c r="E22242" s="94"/>
      <c r="L22242" s="109"/>
      <c r="M22242" s="109"/>
    </row>
    <row r="22243" spans="3:13">
      <c r="C22243" s="109"/>
      <c r="D22243" s="109"/>
      <c r="E22243" s="94"/>
      <c r="L22243" s="109"/>
      <c r="M22243" s="109"/>
    </row>
    <row r="22244" spans="3:13">
      <c r="C22244" s="109"/>
      <c r="D22244" s="109"/>
      <c r="E22244" s="94"/>
      <c r="L22244" s="109"/>
      <c r="M22244" s="109"/>
    </row>
    <row r="22245" spans="3:13">
      <c r="C22245" s="109"/>
      <c r="D22245" s="109"/>
      <c r="E22245" s="94"/>
      <c r="L22245" s="109"/>
      <c r="M22245" s="109"/>
    </row>
    <row r="22246" spans="3:13">
      <c r="C22246" s="109"/>
      <c r="D22246" s="109"/>
      <c r="E22246" s="94"/>
      <c r="L22246" s="109"/>
      <c r="M22246" s="109"/>
    </row>
    <row r="22247" spans="3:13">
      <c r="C22247" s="109"/>
      <c r="D22247" s="109"/>
      <c r="E22247" s="94"/>
      <c r="L22247" s="109"/>
      <c r="M22247" s="109"/>
    </row>
    <row r="22248" spans="3:13">
      <c r="C22248" s="109"/>
      <c r="D22248" s="109"/>
      <c r="E22248" s="94"/>
      <c r="L22248" s="109"/>
      <c r="M22248" s="109"/>
    </row>
    <row r="22249" spans="3:13">
      <c r="C22249" s="109"/>
      <c r="D22249" s="109"/>
      <c r="E22249" s="94"/>
      <c r="L22249" s="109"/>
      <c r="M22249" s="109"/>
    </row>
    <row r="22250" spans="3:13">
      <c r="C22250" s="109"/>
      <c r="D22250" s="109"/>
      <c r="E22250" s="94"/>
      <c r="L22250" s="109"/>
      <c r="M22250" s="109"/>
    </row>
    <row r="22251" spans="3:13">
      <c r="C22251" s="109"/>
      <c r="D22251" s="109"/>
      <c r="E22251" s="94"/>
      <c r="L22251" s="109"/>
      <c r="M22251" s="109"/>
    </row>
    <row r="22252" spans="3:13">
      <c r="C22252" s="109"/>
      <c r="D22252" s="109"/>
      <c r="E22252" s="94"/>
      <c r="L22252" s="109"/>
      <c r="M22252" s="109"/>
    </row>
    <row r="22253" spans="3:13">
      <c r="C22253" s="109"/>
      <c r="D22253" s="109"/>
      <c r="E22253" s="94"/>
      <c r="L22253" s="109"/>
      <c r="M22253" s="109"/>
    </row>
    <row r="22254" spans="3:13">
      <c r="C22254" s="109"/>
      <c r="D22254" s="109"/>
      <c r="E22254" s="94"/>
      <c r="L22254" s="109"/>
      <c r="M22254" s="109"/>
    </row>
    <row r="22255" spans="3:13">
      <c r="C22255" s="109"/>
      <c r="D22255" s="109"/>
      <c r="E22255" s="94"/>
      <c r="L22255" s="109"/>
      <c r="M22255" s="109"/>
    </row>
    <row r="22256" spans="3:13">
      <c r="C22256" s="109"/>
      <c r="D22256" s="109"/>
      <c r="E22256" s="94"/>
      <c r="L22256" s="109"/>
      <c r="M22256" s="109"/>
    </row>
    <row r="22257" spans="3:13">
      <c r="C22257" s="109"/>
      <c r="D22257" s="109"/>
      <c r="E22257" s="94"/>
      <c r="L22257" s="109"/>
      <c r="M22257" s="109"/>
    </row>
    <row r="22258" spans="3:13">
      <c r="C22258" s="109"/>
      <c r="D22258" s="109"/>
      <c r="E22258" s="94"/>
      <c r="L22258" s="109"/>
      <c r="M22258" s="109"/>
    </row>
    <row r="22259" spans="3:13">
      <c r="C22259" s="109"/>
      <c r="D22259" s="109"/>
      <c r="E22259" s="94"/>
      <c r="L22259" s="109"/>
      <c r="M22259" s="109"/>
    </row>
    <row r="22260" spans="3:13">
      <c r="C22260" s="109"/>
      <c r="D22260" s="109"/>
      <c r="E22260" s="94"/>
      <c r="L22260" s="109"/>
      <c r="M22260" s="109"/>
    </row>
    <row r="22261" spans="3:13">
      <c r="C22261" s="109"/>
      <c r="D22261" s="109"/>
      <c r="E22261" s="94"/>
      <c r="L22261" s="109"/>
      <c r="M22261" s="109"/>
    </row>
    <row r="22262" spans="3:13">
      <c r="C22262" s="109"/>
      <c r="D22262" s="109"/>
      <c r="E22262" s="94"/>
      <c r="L22262" s="109"/>
      <c r="M22262" s="109"/>
    </row>
    <row r="22263" spans="3:13">
      <c r="C22263" s="109"/>
      <c r="D22263" s="109"/>
      <c r="E22263" s="94"/>
      <c r="L22263" s="109"/>
      <c r="M22263" s="109"/>
    </row>
    <row r="22264" spans="3:13">
      <c r="C22264" s="109"/>
      <c r="D22264" s="109"/>
      <c r="E22264" s="94"/>
      <c r="L22264" s="109"/>
      <c r="M22264" s="109"/>
    </row>
    <row r="22265" spans="3:13">
      <c r="C22265" s="109"/>
      <c r="D22265" s="109"/>
      <c r="E22265" s="94"/>
      <c r="L22265" s="109"/>
      <c r="M22265" s="109"/>
    </row>
    <row r="22266" spans="3:13">
      <c r="C22266" s="109"/>
      <c r="D22266" s="109"/>
      <c r="E22266" s="94"/>
      <c r="L22266" s="109"/>
      <c r="M22266" s="109"/>
    </row>
    <row r="22267" spans="3:13">
      <c r="C22267" s="109"/>
      <c r="D22267" s="109"/>
      <c r="E22267" s="94"/>
      <c r="L22267" s="109"/>
      <c r="M22267" s="109"/>
    </row>
    <row r="22268" spans="3:13">
      <c r="C22268" s="109"/>
      <c r="D22268" s="109"/>
      <c r="E22268" s="94"/>
      <c r="L22268" s="109"/>
      <c r="M22268" s="109"/>
    </row>
    <row r="22269" spans="3:13">
      <c r="C22269" s="109"/>
      <c r="D22269" s="109"/>
      <c r="E22269" s="94"/>
      <c r="L22269" s="109"/>
      <c r="M22269" s="109"/>
    </row>
    <row r="22270" spans="3:13">
      <c r="C22270" s="109"/>
      <c r="D22270" s="109"/>
      <c r="E22270" s="94"/>
      <c r="L22270" s="109"/>
      <c r="M22270" s="109"/>
    </row>
    <row r="22271" spans="3:13">
      <c r="C22271" s="109"/>
      <c r="D22271" s="109"/>
      <c r="E22271" s="94"/>
      <c r="L22271" s="109"/>
      <c r="M22271" s="109"/>
    </row>
    <row r="22272" spans="3:13">
      <c r="C22272" s="109"/>
      <c r="D22272" s="109"/>
      <c r="E22272" s="94"/>
      <c r="L22272" s="109"/>
      <c r="M22272" s="109"/>
    </row>
    <row r="22273" spans="3:13">
      <c r="C22273" s="109"/>
      <c r="D22273" s="109"/>
      <c r="E22273" s="94"/>
      <c r="L22273" s="109"/>
      <c r="M22273" s="109"/>
    </row>
    <row r="22274" spans="3:13">
      <c r="C22274" s="109"/>
      <c r="D22274" s="109"/>
      <c r="E22274" s="94"/>
      <c r="L22274" s="109"/>
      <c r="M22274" s="109"/>
    </row>
    <row r="22275" spans="3:13">
      <c r="C22275" s="109"/>
      <c r="D22275" s="109"/>
      <c r="E22275" s="94"/>
      <c r="L22275" s="109"/>
      <c r="M22275" s="109"/>
    </row>
    <row r="22276" spans="3:13">
      <c r="C22276" s="109"/>
      <c r="D22276" s="109"/>
      <c r="E22276" s="94"/>
      <c r="L22276" s="109"/>
      <c r="M22276" s="109"/>
    </row>
    <row r="22277" spans="3:13">
      <c r="C22277" s="109"/>
      <c r="D22277" s="109"/>
      <c r="E22277" s="94"/>
      <c r="L22277" s="109"/>
      <c r="M22277" s="109"/>
    </row>
    <row r="22278" spans="3:13">
      <c r="C22278" s="109"/>
      <c r="D22278" s="109"/>
      <c r="E22278" s="94"/>
      <c r="L22278" s="109"/>
      <c r="M22278" s="109"/>
    </row>
    <row r="22279" spans="3:13">
      <c r="C22279" s="109"/>
      <c r="D22279" s="109"/>
      <c r="E22279" s="94"/>
      <c r="L22279" s="109"/>
      <c r="M22279" s="109"/>
    </row>
    <row r="22280" spans="3:13">
      <c r="C22280" s="109"/>
      <c r="D22280" s="109"/>
      <c r="E22280" s="94"/>
      <c r="L22280" s="109"/>
      <c r="M22280" s="109"/>
    </row>
    <row r="22281" spans="3:13">
      <c r="C22281" s="109"/>
      <c r="D22281" s="109"/>
      <c r="E22281" s="94"/>
      <c r="L22281" s="109"/>
      <c r="M22281" s="109"/>
    </row>
    <row r="22282" spans="3:13">
      <c r="C22282" s="109"/>
      <c r="D22282" s="109"/>
      <c r="E22282" s="94"/>
      <c r="L22282" s="109"/>
      <c r="M22282" s="109"/>
    </row>
    <row r="22283" spans="3:13">
      <c r="C22283" s="109"/>
      <c r="D22283" s="109"/>
      <c r="E22283" s="94"/>
      <c r="L22283" s="109"/>
      <c r="M22283" s="109"/>
    </row>
    <row r="22284" spans="3:13">
      <c r="C22284" s="109"/>
      <c r="D22284" s="109"/>
      <c r="E22284" s="94"/>
      <c r="L22284" s="109"/>
      <c r="M22284" s="109"/>
    </row>
    <row r="22285" spans="3:13">
      <c r="C22285" s="109"/>
      <c r="D22285" s="109"/>
      <c r="E22285" s="94"/>
      <c r="L22285" s="109"/>
      <c r="M22285" s="109"/>
    </row>
    <row r="22286" spans="3:13">
      <c r="C22286" s="109"/>
      <c r="D22286" s="109"/>
      <c r="E22286" s="94"/>
      <c r="L22286" s="109"/>
      <c r="M22286" s="109"/>
    </row>
    <row r="22287" spans="3:13">
      <c r="C22287" s="109"/>
      <c r="D22287" s="109"/>
      <c r="E22287" s="94"/>
      <c r="L22287" s="109"/>
      <c r="M22287" s="109"/>
    </row>
    <row r="22288" spans="3:13">
      <c r="C22288" s="109"/>
      <c r="D22288" s="109"/>
      <c r="E22288" s="94"/>
      <c r="L22288" s="109"/>
      <c r="M22288" s="109"/>
    </row>
    <row r="22289" spans="3:13">
      <c r="C22289" s="109"/>
      <c r="D22289" s="109"/>
      <c r="E22289" s="94"/>
      <c r="L22289" s="109"/>
      <c r="M22289" s="109"/>
    </row>
    <row r="22290" spans="3:13">
      <c r="C22290" s="109"/>
      <c r="D22290" s="109"/>
      <c r="E22290" s="94"/>
      <c r="L22290" s="109"/>
      <c r="M22290" s="109"/>
    </row>
    <row r="22291" spans="3:13">
      <c r="C22291" s="109"/>
      <c r="D22291" s="109"/>
      <c r="E22291" s="94"/>
      <c r="L22291" s="109"/>
      <c r="M22291" s="109"/>
    </row>
    <row r="22292" spans="3:13">
      <c r="C22292" s="109"/>
      <c r="D22292" s="109"/>
      <c r="E22292" s="94"/>
      <c r="L22292" s="109"/>
      <c r="M22292" s="109"/>
    </row>
    <row r="22293" spans="3:13">
      <c r="C22293" s="109"/>
      <c r="D22293" s="109"/>
      <c r="E22293" s="94"/>
      <c r="L22293" s="109"/>
      <c r="M22293" s="109"/>
    </row>
    <row r="22294" spans="3:13">
      <c r="C22294" s="109"/>
      <c r="D22294" s="109"/>
      <c r="E22294" s="94"/>
      <c r="L22294" s="109"/>
      <c r="M22294" s="109"/>
    </row>
    <row r="22295" spans="3:13">
      <c r="C22295" s="109"/>
      <c r="D22295" s="109"/>
      <c r="E22295" s="94"/>
      <c r="L22295" s="109"/>
      <c r="M22295" s="109"/>
    </row>
    <row r="22296" spans="3:13">
      <c r="C22296" s="109"/>
      <c r="D22296" s="109"/>
      <c r="E22296" s="94"/>
      <c r="L22296" s="109"/>
      <c r="M22296" s="109"/>
    </row>
    <row r="22297" spans="3:13">
      <c r="C22297" s="109"/>
      <c r="D22297" s="109"/>
      <c r="E22297" s="94"/>
      <c r="L22297" s="109"/>
      <c r="M22297" s="109"/>
    </row>
    <row r="22298" spans="3:13">
      <c r="C22298" s="109"/>
      <c r="D22298" s="109"/>
      <c r="E22298" s="94"/>
      <c r="L22298" s="109"/>
      <c r="M22298" s="109"/>
    </row>
    <row r="22299" spans="3:13">
      <c r="C22299" s="109"/>
      <c r="D22299" s="109"/>
      <c r="E22299" s="94"/>
      <c r="L22299" s="109"/>
      <c r="M22299" s="109"/>
    </row>
    <row r="22300" spans="3:13">
      <c r="C22300" s="109"/>
      <c r="D22300" s="109"/>
      <c r="E22300" s="94"/>
      <c r="L22300" s="109"/>
      <c r="M22300" s="109"/>
    </row>
    <row r="22301" spans="3:13">
      <c r="C22301" s="109"/>
      <c r="D22301" s="109"/>
      <c r="E22301" s="94"/>
      <c r="L22301" s="109"/>
      <c r="M22301" s="109"/>
    </row>
    <row r="22302" spans="3:13">
      <c r="C22302" s="109"/>
      <c r="D22302" s="109"/>
      <c r="E22302" s="94"/>
      <c r="L22302" s="109"/>
      <c r="M22302" s="109"/>
    </row>
    <row r="22303" spans="3:13">
      <c r="C22303" s="109"/>
      <c r="D22303" s="109"/>
      <c r="E22303" s="94"/>
      <c r="L22303" s="109"/>
      <c r="M22303" s="109"/>
    </row>
    <row r="22304" spans="3:13">
      <c r="C22304" s="109"/>
      <c r="D22304" s="109"/>
      <c r="E22304" s="94"/>
      <c r="L22304" s="109"/>
      <c r="M22304" s="109"/>
    </row>
    <row r="22305" spans="3:13">
      <c r="C22305" s="109"/>
      <c r="D22305" s="109"/>
      <c r="E22305" s="94"/>
      <c r="L22305" s="109"/>
      <c r="M22305" s="109"/>
    </row>
    <row r="22306" spans="3:13">
      <c r="C22306" s="109"/>
      <c r="D22306" s="109"/>
      <c r="E22306" s="94"/>
      <c r="L22306" s="109"/>
      <c r="M22306" s="109"/>
    </row>
    <row r="22307" spans="3:13">
      <c r="C22307" s="109"/>
      <c r="D22307" s="109"/>
      <c r="E22307" s="94"/>
      <c r="L22307" s="109"/>
      <c r="M22307" s="109"/>
    </row>
    <row r="22308" spans="3:13">
      <c r="C22308" s="109"/>
      <c r="D22308" s="109"/>
      <c r="E22308" s="94"/>
      <c r="L22308" s="109"/>
      <c r="M22308" s="109"/>
    </row>
    <row r="22309" spans="3:13">
      <c r="C22309" s="109"/>
      <c r="D22309" s="109"/>
      <c r="E22309" s="94"/>
      <c r="L22309" s="109"/>
      <c r="M22309" s="109"/>
    </row>
    <row r="22310" spans="3:13">
      <c r="C22310" s="109"/>
      <c r="D22310" s="109"/>
      <c r="E22310" s="94"/>
      <c r="L22310" s="109"/>
      <c r="M22310" s="109"/>
    </row>
    <row r="22311" spans="3:13">
      <c r="C22311" s="109"/>
      <c r="D22311" s="109"/>
      <c r="E22311" s="94"/>
      <c r="L22311" s="109"/>
      <c r="M22311" s="109"/>
    </row>
    <row r="22312" spans="3:13">
      <c r="C22312" s="109"/>
      <c r="D22312" s="109"/>
      <c r="E22312" s="94"/>
      <c r="L22312" s="109"/>
      <c r="M22312" s="109"/>
    </row>
    <row r="22313" spans="3:13">
      <c r="C22313" s="109"/>
      <c r="D22313" s="109"/>
      <c r="E22313" s="94"/>
      <c r="L22313" s="109"/>
      <c r="M22313" s="109"/>
    </row>
    <row r="22314" spans="3:13">
      <c r="C22314" s="109"/>
      <c r="D22314" s="109"/>
      <c r="E22314" s="94"/>
      <c r="L22314" s="109"/>
      <c r="M22314" s="109"/>
    </row>
    <row r="22315" spans="3:13">
      <c r="C22315" s="109"/>
      <c r="D22315" s="109"/>
      <c r="E22315" s="94"/>
      <c r="L22315" s="109"/>
      <c r="M22315" s="109"/>
    </row>
    <row r="22316" spans="3:13">
      <c r="C22316" s="109"/>
      <c r="D22316" s="109"/>
      <c r="E22316" s="94"/>
      <c r="L22316" s="109"/>
      <c r="M22316" s="109"/>
    </row>
    <row r="22317" spans="3:13">
      <c r="C22317" s="109"/>
      <c r="D22317" s="109"/>
      <c r="E22317" s="94"/>
      <c r="L22317" s="109"/>
      <c r="M22317" s="109"/>
    </row>
    <row r="22318" spans="3:13">
      <c r="C22318" s="109"/>
      <c r="D22318" s="109"/>
      <c r="E22318" s="94"/>
      <c r="L22318" s="109"/>
      <c r="M22318" s="109"/>
    </row>
    <row r="22319" spans="3:13">
      <c r="C22319" s="109"/>
      <c r="D22319" s="109"/>
      <c r="E22319" s="94"/>
      <c r="L22319" s="109"/>
      <c r="M22319" s="109"/>
    </row>
    <row r="22320" spans="3:13">
      <c r="C22320" s="109"/>
      <c r="D22320" s="109"/>
      <c r="E22320" s="94"/>
      <c r="L22320" s="109"/>
      <c r="M22320" s="109"/>
    </row>
    <row r="22321" spans="3:13">
      <c r="C22321" s="109"/>
      <c r="D22321" s="109"/>
      <c r="E22321" s="94"/>
      <c r="L22321" s="109"/>
      <c r="M22321" s="109"/>
    </row>
    <row r="22322" spans="3:13">
      <c r="C22322" s="109"/>
      <c r="D22322" s="109"/>
      <c r="E22322" s="94"/>
      <c r="L22322" s="109"/>
      <c r="M22322" s="109"/>
    </row>
    <row r="22323" spans="3:13">
      <c r="C22323" s="109"/>
      <c r="D22323" s="109"/>
      <c r="E22323" s="94"/>
      <c r="L22323" s="109"/>
      <c r="M22323" s="109"/>
    </row>
    <row r="22324" spans="3:13">
      <c r="C22324" s="109"/>
      <c r="D22324" s="109"/>
      <c r="E22324" s="94"/>
      <c r="L22324" s="109"/>
      <c r="M22324" s="109"/>
    </row>
    <row r="22325" spans="3:13">
      <c r="C22325" s="109"/>
      <c r="D22325" s="109"/>
      <c r="E22325" s="94"/>
      <c r="L22325" s="109"/>
      <c r="M22325" s="109"/>
    </row>
    <row r="22326" spans="3:13">
      <c r="C22326" s="109"/>
      <c r="D22326" s="109"/>
      <c r="E22326" s="94"/>
      <c r="L22326" s="109"/>
      <c r="M22326" s="109"/>
    </row>
    <row r="22327" spans="3:13">
      <c r="C22327" s="109"/>
      <c r="D22327" s="109"/>
      <c r="E22327" s="94"/>
      <c r="L22327" s="109"/>
      <c r="M22327" s="109"/>
    </row>
    <row r="22328" spans="3:13">
      <c r="C22328" s="109"/>
      <c r="D22328" s="109"/>
      <c r="E22328" s="94"/>
      <c r="L22328" s="109"/>
      <c r="M22328" s="109"/>
    </row>
    <row r="22329" spans="3:13">
      <c r="C22329" s="109"/>
      <c r="D22329" s="109"/>
      <c r="E22329" s="94"/>
      <c r="L22329" s="109"/>
      <c r="M22329" s="109"/>
    </row>
    <row r="22330" spans="3:13">
      <c r="C22330" s="109"/>
      <c r="D22330" s="109"/>
      <c r="E22330" s="94"/>
      <c r="L22330" s="109"/>
      <c r="M22330" s="109"/>
    </row>
    <row r="22331" spans="3:13">
      <c r="C22331" s="109"/>
      <c r="D22331" s="109"/>
      <c r="E22331" s="94"/>
      <c r="L22331" s="109"/>
      <c r="M22331" s="109"/>
    </row>
    <row r="22332" spans="3:13">
      <c r="C22332" s="109"/>
      <c r="D22332" s="109"/>
      <c r="E22332" s="94"/>
      <c r="L22332" s="109"/>
      <c r="M22332" s="109"/>
    </row>
    <row r="22333" spans="3:13">
      <c r="C22333" s="109"/>
      <c r="D22333" s="109"/>
      <c r="E22333" s="94"/>
      <c r="L22333" s="109"/>
      <c r="M22333" s="109"/>
    </row>
    <row r="22334" spans="3:13">
      <c r="C22334" s="109"/>
      <c r="D22334" s="109"/>
      <c r="E22334" s="94"/>
      <c r="L22334" s="109"/>
      <c r="M22334" s="109"/>
    </row>
    <row r="22335" spans="3:13">
      <c r="C22335" s="109"/>
      <c r="D22335" s="109"/>
      <c r="E22335" s="94"/>
      <c r="L22335" s="109"/>
      <c r="M22335" s="109"/>
    </row>
    <row r="22336" spans="3:13">
      <c r="C22336" s="109"/>
      <c r="D22336" s="109"/>
      <c r="E22336" s="94"/>
      <c r="L22336" s="109"/>
      <c r="M22336" s="109"/>
    </row>
    <row r="22337" spans="3:13">
      <c r="C22337" s="109"/>
      <c r="D22337" s="109"/>
      <c r="E22337" s="94"/>
      <c r="L22337" s="109"/>
      <c r="M22337" s="109"/>
    </row>
    <row r="22338" spans="3:13">
      <c r="C22338" s="109"/>
      <c r="D22338" s="109"/>
      <c r="E22338" s="94"/>
      <c r="L22338" s="109"/>
      <c r="M22338" s="109"/>
    </row>
    <row r="22339" spans="3:13">
      <c r="C22339" s="109"/>
      <c r="D22339" s="109"/>
      <c r="E22339" s="94"/>
      <c r="L22339" s="109"/>
      <c r="M22339" s="109"/>
    </row>
    <row r="22340" spans="3:13">
      <c r="C22340" s="109"/>
      <c r="D22340" s="109"/>
      <c r="E22340" s="94"/>
      <c r="L22340" s="109"/>
      <c r="M22340" s="109"/>
    </row>
    <row r="22341" spans="3:13">
      <c r="C22341" s="109"/>
      <c r="D22341" s="109"/>
      <c r="E22341" s="94"/>
      <c r="L22341" s="109"/>
      <c r="M22341" s="109"/>
    </row>
    <row r="22342" spans="3:13">
      <c r="C22342" s="109"/>
      <c r="D22342" s="109"/>
      <c r="E22342" s="94"/>
      <c r="L22342" s="109"/>
      <c r="M22342" s="109"/>
    </row>
    <row r="22343" spans="3:13">
      <c r="C22343" s="109"/>
      <c r="D22343" s="109"/>
      <c r="E22343" s="94"/>
      <c r="L22343" s="109"/>
      <c r="M22343" s="109"/>
    </row>
    <row r="22344" spans="3:13">
      <c r="C22344" s="109"/>
      <c r="D22344" s="109"/>
      <c r="E22344" s="94"/>
      <c r="L22344" s="109"/>
      <c r="M22344" s="109"/>
    </row>
    <row r="22345" spans="3:13">
      <c r="C22345" s="109"/>
      <c r="D22345" s="109"/>
      <c r="E22345" s="94"/>
      <c r="L22345" s="109"/>
      <c r="M22345" s="109"/>
    </row>
    <row r="22346" spans="3:13">
      <c r="C22346" s="109"/>
      <c r="D22346" s="109"/>
      <c r="E22346" s="94"/>
      <c r="L22346" s="109"/>
      <c r="M22346" s="109"/>
    </row>
    <row r="22347" spans="3:13">
      <c r="C22347" s="109"/>
      <c r="D22347" s="109"/>
      <c r="E22347" s="94"/>
      <c r="L22347" s="109"/>
      <c r="M22347" s="109"/>
    </row>
    <row r="22348" spans="3:13">
      <c r="C22348" s="109"/>
      <c r="D22348" s="109"/>
      <c r="E22348" s="94"/>
      <c r="L22348" s="109"/>
      <c r="M22348" s="109"/>
    </row>
    <row r="22349" spans="3:13">
      <c r="C22349" s="109"/>
      <c r="D22349" s="109"/>
      <c r="E22349" s="94"/>
      <c r="L22349" s="109"/>
      <c r="M22349" s="109"/>
    </row>
    <row r="22350" spans="3:13">
      <c r="C22350" s="109"/>
      <c r="D22350" s="109"/>
      <c r="E22350" s="94"/>
      <c r="L22350" s="109"/>
      <c r="M22350" s="109"/>
    </row>
    <row r="22351" spans="3:13">
      <c r="C22351" s="109"/>
      <c r="D22351" s="109"/>
      <c r="E22351" s="94"/>
      <c r="L22351" s="109"/>
      <c r="M22351" s="109"/>
    </row>
    <row r="22352" spans="3:13">
      <c r="C22352" s="109"/>
      <c r="D22352" s="109"/>
      <c r="E22352" s="94"/>
      <c r="L22352" s="109"/>
      <c r="M22352" s="109"/>
    </row>
    <row r="22353" spans="3:13">
      <c r="C22353" s="109"/>
      <c r="D22353" s="109"/>
      <c r="E22353" s="94"/>
      <c r="L22353" s="109"/>
      <c r="M22353" s="109"/>
    </row>
    <row r="22354" spans="3:13">
      <c r="C22354" s="109"/>
      <c r="D22354" s="109"/>
      <c r="E22354" s="94"/>
      <c r="L22354" s="109"/>
      <c r="M22354" s="109"/>
    </row>
    <row r="22355" spans="3:13">
      <c r="C22355" s="109"/>
      <c r="D22355" s="109"/>
      <c r="E22355" s="94"/>
      <c r="L22355" s="109"/>
      <c r="M22355" s="109"/>
    </row>
    <row r="22356" spans="3:13">
      <c r="C22356" s="109"/>
      <c r="D22356" s="109"/>
      <c r="E22356" s="94"/>
      <c r="L22356" s="109"/>
      <c r="M22356" s="109"/>
    </row>
    <row r="22357" spans="3:13">
      <c r="C22357" s="109"/>
      <c r="D22357" s="109"/>
      <c r="E22357" s="94"/>
      <c r="L22357" s="109"/>
      <c r="M22357" s="109"/>
    </row>
    <row r="22358" spans="3:13">
      <c r="C22358" s="109"/>
      <c r="D22358" s="109"/>
      <c r="E22358" s="94"/>
      <c r="L22358" s="109"/>
      <c r="M22358" s="109"/>
    </row>
    <row r="22359" spans="3:13">
      <c r="C22359" s="109"/>
      <c r="D22359" s="109"/>
      <c r="E22359" s="94"/>
      <c r="L22359" s="109"/>
      <c r="M22359" s="109"/>
    </row>
    <row r="22360" spans="3:13">
      <c r="C22360" s="109"/>
      <c r="D22360" s="109"/>
      <c r="E22360" s="94"/>
      <c r="L22360" s="109"/>
      <c r="M22360" s="109"/>
    </row>
    <row r="22361" spans="3:13">
      <c r="C22361" s="109"/>
      <c r="D22361" s="109"/>
      <c r="E22361" s="94"/>
      <c r="L22361" s="109"/>
      <c r="M22361" s="109"/>
    </row>
    <row r="22362" spans="3:13">
      <c r="C22362" s="109"/>
      <c r="D22362" s="109"/>
      <c r="E22362" s="94"/>
      <c r="L22362" s="109"/>
      <c r="M22362" s="109"/>
    </row>
    <row r="22363" spans="3:13">
      <c r="C22363" s="109"/>
      <c r="D22363" s="109"/>
      <c r="E22363" s="94"/>
      <c r="L22363" s="109"/>
      <c r="M22363" s="109"/>
    </row>
    <row r="22364" spans="3:13">
      <c r="C22364" s="109"/>
      <c r="D22364" s="109"/>
      <c r="E22364" s="94"/>
      <c r="L22364" s="109"/>
      <c r="M22364" s="109"/>
    </row>
    <row r="22365" spans="3:13">
      <c r="C22365" s="109"/>
      <c r="D22365" s="109"/>
      <c r="E22365" s="94"/>
      <c r="L22365" s="109"/>
      <c r="M22365" s="109"/>
    </row>
    <row r="22366" spans="3:13">
      <c r="C22366" s="109"/>
      <c r="D22366" s="109"/>
      <c r="E22366" s="94"/>
      <c r="L22366" s="109"/>
      <c r="M22366" s="109"/>
    </row>
    <row r="22367" spans="3:13">
      <c r="C22367" s="109"/>
      <c r="D22367" s="109"/>
      <c r="E22367" s="94"/>
      <c r="L22367" s="109"/>
      <c r="M22367" s="109"/>
    </row>
    <row r="22368" spans="3:13">
      <c r="C22368" s="109"/>
      <c r="D22368" s="109"/>
      <c r="E22368" s="94"/>
      <c r="L22368" s="109"/>
      <c r="M22368" s="109"/>
    </row>
    <row r="22369" spans="3:13">
      <c r="C22369" s="109"/>
      <c r="D22369" s="109"/>
      <c r="E22369" s="94"/>
      <c r="L22369" s="109"/>
      <c r="M22369" s="109"/>
    </row>
    <row r="22370" spans="3:13">
      <c r="C22370" s="109"/>
      <c r="D22370" s="109"/>
      <c r="E22370" s="94"/>
      <c r="L22370" s="109"/>
      <c r="M22370" s="109"/>
    </row>
    <row r="22371" spans="3:13">
      <c r="C22371" s="109"/>
      <c r="D22371" s="109"/>
      <c r="E22371" s="94"/>
      <c r="L22371" s="109"/>
      <c r="M22371" s="109"/>
    </row>
    <row r="22372" spans="3:13">
      <c r="C22372" s="109"/>
      <c r="D22372" s="109"/>
      <c r="E22372" s="94"/>
      <c r="L22372" s="109"/>
      <c r="M22372" s="109"/>
    </row>
    <row r="22373" spans="3:13">
      <c r="C22373" s="109"/>
      <c r="D22373" s="109"/>
      <c r="E22373" s="94"/>
      <c r="L22373" s="109"/>
      <c r="M22373" s="109"/>
    </row>
    <row r="22374" spans="3:13">
      <c r="C22374" s="109"/>
      <c r="D22374" s="109"/>
      <c r="E22374" s="94"/>
      <c r="L22374" s="109"/>
      <c r="M22374" s="109"/>
    </row>
    <row r="22375" spans="3:13">
      <c r="C22375" s="109"/>
      <c r="D22375" s="109"/>
      <c r="E22375" s="94"/>
      <c r="L22375" s="109"/>
      <c r="M22375" s="109"/>
    </row>
    <row r="22376" spans="3:13">
      <c r="C22376" s="109"/>
      <c r="D22376" s="109"/>
      <c r="E22376" s="94"/>
      <c r="L22376" s="109"/>
      <c r="M22376" s="109"/>
    </row>
    <row r="22377" spans="3:13">
      <c r="C22377" s="109"/>
      <c r="D22377" s="109"/>
      <c r="E22377" s="94"/>
      <c r="L22377" s="109"/>
      <c r="M22377" s="109"/>
    </row>
    <row r="22378" spans="3:13">
      <c r="C22378" s="109"/>
      <c r="D22378" s="109"/>
      <c r="E22378" s="94"/>
      <c r="L22378" s="109"/>
      <c r="M22378" s="109"/>
    </row>
    <row r="22379" spans="3:13">
      <c r="C22379" s="109"/>
      <c r="D22379" s="109"/>
      <c r="E22379" s="94"/>
      <c r="L22379" s="109"/>
      <c r="M22379" s="109"/>
    </row>
    <row r="22380" spans="3:13">
      <c r="C22380" s="109"/>
      <c r="D22380" s="109"/>
      <c r="E22380" s="94"/>
      <c r="L22380" s="109"/>
      <c r="M22380" s="109"/>
    </row>
    <row r="22381" spans="3:13">
      <c r="C22381" s="109"/>
      <c r="D22381" s="109"/>
      <c r="E22381" s="94"/>
      <c r="L22381" s="109"/>
      <c r="M22381" s="109"/>
    </row>
    <row r="22382" spans="3:13">
      <c r="C22382" s="109"/>
      <c r="D22382" s="109"/>
      <c r="E22382" s="94"/>
      <c r="L22382" s="109"/>
      <c r="M22382" s="109"/>
    </row>
    <row r="22383" spans="3:13">
      <c r="C22383" s="109"/>
      <c r="D22383" s="109"/>
      <c r="E22383" s="94"/>
      <c r="L22383" s="109"/>
      <c r="M22383" s="109"/>
    </row>
    <row r="22384" spans="3:13">
      <c r="C22384" s="109"/>
      <c r="D22384" s="109"/>
      <c r="E22384" s="94"/>
      <c r="L22384" s="109"/>
      <c r="M22384" s="109"/>
    </row>
    <row r="22385" spans="3:13">
      <c r="C22385" s="109"/>
      <c r="D22385" s="109"/>
      <c r="E22385" s="94"/>
      <c r="L22385" s="109"/>
      <c r="M22385" s="109"/>
    </row>
    <row r="22386" spans="3:13">
      <c r="C22386" s="109"/>
      <c r="D22386" s="109"/>
      <c r="E22386" s="94"/>
      <c r="L22386" s="109"/>
      <c r="M22386" s="109"/>
    </row>
    <row r="22387" spans="3:13">
      <c r="C22387" s="109"/>
      <c r="D22387" s="109"/>
      <c r="E22387" s="94"/>
      <c r="L22387" s="109"/>
      <c r="M22387" s="109"/>
    </row>
    <row r="22388" spans="3:13">
      <c r="C22388" s="109"/>
      <c r="D22388" s="109"/>
      <c r="E22388" s="94"/>
      <c r="L22388" s="109"/>
      <c r="M22388" s="109"/>
    </row>
    <row r="22389" spans="3:13">
      <c r="C22389" s="109"/>
      <c r="D22389" s="109"/>
      <c r="E22389" s="94"/>
      <c r="L22389" s="109"/>
      <c r="M22389" s="109"/>
    </row>
    <row r="22390" spans="3:13">
      <c r="C22390" s="109"/>
      <c r="D22390" s="109"/>
      <c r="E22390" s="94"/>
      <c r="L22390" s="109"/>
      <c r="M22390" s="109"/>
    </row>
    <row r="22391" spans="3:13">
      <c r="C22391" s="109"/>
      <c r="D22391" s="109"/>
      <c r="E22391" s="94"/>
      <c r="L22391" s="109"/>
      <c r="M22391" s="109"/>
    </row>
    <row r="22392" spans="3:13">
      <c r="C22392" s="109"/>
      <c r="D22392" s="109"/>
      <c r="E22392" s="94"/>
      <c r="L22392" s="109"/>
      <c r="M22392" s="109"/>
    </row>
    <row r="22393" spans="3:13">
      <c r="C22393" s="109"/>
      <c r="D22393" s="109"/>
      <c r="E22393" s="94"/>
      <c r="L22393" s="109"/>
      <c r="M22393" s="109"/>
    </row>
    <row r="22394" spans="3:13">
      <c r="C22394" s="109"/>
      <c r="D22394" s="109"/>
      <c r="E22394" s="94"/>
      <c r="L22394" s="109"/>
      <c r="M22394" s="109"/>
    </row>
    <row r="22395" spans="3:13">
      <c r="C22395" s="109"/>
      <c r="D22395" s="109"/>
      <c r="E22395" s="94"/>
      <c r="L22395" s="109"/>
      <c r="M22395" s="109"/>
    </row>
    <row r="22396" spans="3:13">
      <c r="C22396" s="109"/>
      <c r="D22396" s="109"/>
      <c r="E22396" s="94"/>
      <c r="L22396" s="109"/>
      <c r="M22396" s="109"/>
    </row>
    <row r="22397" spans="3:13">
      <c r="C22397" s="109"/>
      <c r="D22397" s="109"/>
      <c r="E22397" s="94"/>
      <c r="L22397" s="109"/>
      <c r="M22397" s="109"/>
    </row>
    <row r="22398" spans="3:13">
      <c r="C22398" s="109"/>
      <c r="D22398" s="109"/>
      <c r="E22398" s="94"/>
      <c r="L22398" s="109"/>
      <c r="M22398" s="109"/>
    </row>
    <row r="22399" spans="3:13">
      <c r="C22399" s="109"/>
      <c r="D22399" s="109"/>
      <c r="E22399" s="94"/>
      <c r="L22399" s="109"/>
      <c r="M22399" s="109"/>
    </row>
    <row r="22400" spans="3:13">
      <c r="C22400" s="109"/>
      <c r="D22400" s="109"/>
      <c r="E22400" s="94"/>
      <c r="L22400" s="109"/>
      <c r="M22400" s="109"/>
    </row>
    <row r="22401" spans="3:13">
      <c r="C22401" s="109"/>
      <c r="D22401" s="109"/>
      <c r="E22401" s="94"/>
      <c r="L22401" s="109"/>
      <c r="M22401" s="109"/>
    </row>
    <row r="22402" spans="3:13">
      <c r="C22402" s="109"/>
      <c r="D22402" s="109"/>
      <c r="E22402" s="94"/>
      <c r="L22402" s="109"/>
      <c r="M22402" s="109"/>
    </row>
    <row r="22403" spans="3:13">
      <c r="C22403" s="109"/>
      <c r="D22403" s="109"/>
      <c r="E22403" s="94"/>
      <c r="L22403" s="109"/>
      <c r="M22403" s="109"/>
    </row>
    <row r="22404" spans="3:13">
      <c r="C22404" s="109"/>
      <c r="D22404" s="109"/>
      <c r="E22404" s="94"/>
      <c r="L22404" s="109"/>
      <c r="M22404" s="109"/>
    </row>
    <row r="22405" spans="3:13">
      <c r="C22405" s="109"/>
      <c r="D22405" s="109"/>
      <c r="E22405" s="94"/>
      <c r="L22405" s="109"/>
      <c r="M22405" s="109"/>
    </row>
    <row r="22406" spans="3:13">
      <c r="C22406" s="109"/>
      <c r="D22406" s="109"/>
      <c r="E22406" s="94"/>
      <c r="L22406" s="109"/>
      <c r="M22406" s="109"/>
    </row>
    <row r="22407" spans="3:13">
      <c r="C22407" s="109"/>
      <c r="D22407" s="109"/>
      <c r="E22407" s="94"/>
      <c r="L22407" s="109"/>
      <c r="M22407" s="109"/>
    </row>
    <row r="22408" spans="3:13">
      <c r="C22408" s="109"/>
      <c r="D22408" s="109"/>
      <c r="E22408" s="94"/>
      <c r="L22408" s="109"/>
      <c r="M22408" s="109"/>
    </row>
    <row r="22409" spans="3:13">
      <c r="C22409" s="109"/>
      <c r="D22409" s="109"/>
      <c r="E22409" s="94"/>
      <c r="L22409" s="109"/>
      <c r="M22409" s="109"/>
    </row>
    <row r="22410" spans="3:13">
      <c r="C22410" s="109"/>
      <c r="D22410" s="109"/>
      <c r="E22410" s="94"/>
      <c r="L22410" s="109"/>
      <c r="M22410" s="109"/>
    </row>
    <row r="22411" spans="3:13">
      <c r="C22411" s="109"/>
      <c r="D22411" s="109"/>
      <c r="E22411" s="94"/>
      <c r="L22411" s="109"/>
      <c r="M22411" s="109"/>
    </row>
    <row r="22412" spans="3:13">
      <c r="C22412" s="109"/>
      <c r="D22412" s="109"/>
      <c r="E22412" s="94"/>
      <c r="L22412" s="109"/>
      <c r="M22412" s="109"/>
    </row>
    <row r="22413" spans="3:13">
      <c r="C22413" s="109"/>
      <c r="D22413" s="109"/>
      <c r="E22413" s="94"/>
      <c r="L22413" s="109"/>
      <c r="M22413" s="109"/>
    </row>
    <row r="22414" spans="3:13">
      <c r="C22414" s="109"/>
      <c r="D22414" s="109"/>
      <c r="E22414" s="94"/>
      <c r="L22414" s="109"/>
      <c r="M22414" s="109"/>
    </row>
    <row r="22415" spans="3:13">
      <c r="C22415" s="109"/>
      <c r="D22415" s="109"/>
      <c r="E22415" s="94"/>
      <c r="L22415" s="109"/>
      <c r="M22415" s="109"/>
    </row>
    <row r="22416" spans="3:13">
      <c r="C22416" s="109"/>
      <c r="D22416" s="109"/>
      <c r="E22416" s="94"/>
      <c r="L22416" s="109"/>
      <c r="M22416" s="109"/>
    </row>
    <row r="22417" spans="3:13">
      <c r="C22417" s="109"/>
      <c r="D22417" s="109"/>
      <c r="E22417" s="94"/>
      <c r="L22417" s="109"/>
      <c r="M22417" s="109"/>
    </row>
    <row r="22418" spans="3:13">
      <c r="C22418" s="109"/>
      <c r="D22418" s="109"/>
      <c r="E22418" s="94"/>
      <c r="L22418" s="109"/>
      <c r="M22418" s="109"/>
    </row>
    <row r="22419" spans="3:13">
      <c r="C22419" s="109"/>
      <c r="D22419" s="109"/>
      <c r="E22419" s="94"/>
      <c r="L22419" s="109"/>
      <c r="M22419" s="109"/>
    </row>
    <row r="22420" spans="3:13">
      <c r="C22420" s="109"/>
      <c r="D22420" s="109"/>
      <c r="E22420" s="94"/>
      <c r="L22420" s="109"/>
      <c r="M22420" s="109"/>
    </row>
    <row r="22421" spans="3:13">
      <c r="C22421" s="109"/>
      <c r="D22421" s="109"/>
      <c r="E22421" s="94"/>
      <c r="L22421" s="109"/>
      <c r="M22421" s="109"/>
    </row>
    <row r="22422" spans="3:13">
      <c r="C22422" s="109"/>
      <c r="D22422" s="109"/>
      <c r="E22422" s="94"/>
      <c r="L22422" s="109"/>
      <c r="M22422" s="109"/>
    </row>
    <row r="22423" spans="3:13">
      <c r="C22423" s="109"/>
      <c r="D22423" s="109"/>
      <c r="E22423" s="94"/>
      <c r="L22423" s="109"/>
      <c r="M22423" s="109"/>
    </row>
    <row r="22424" spans="3:13">
      <c r="C22424" s="109"/>
      <c r="D22424" s="109"/>
      <c r="E22424" s="94"/>
      <c r="L22424" s="109"/>
      <c r="M22424" s="109"/>
    </row>
    <row r="22425" spans="3:13">
      <c r="C22425" s="109"/>
      <c r="D22425" s="109"/>
      <c r="E22425" s="94"/>
      <c r="L22425" s="109"/>
      <c r="M22425" s="109"/>
    </row>
    <row r="22426" spans="3:13">
      <c r="C22426" s="109"/>
      <c r="D22426" s="109"/>
      <c r="E22426" s="94"/>
      <c r="L22426" s="109"/>
      <c r="M22426" s="109"/>
    </row>
    <row r="22427" spans="3:13">
      <c r="C22427" s="109"/>
      <c r="D22427" s="109"/>
      <c r="E22427" s="94"/>
      <c r="L22427" s="109"/>
      <c r="M22427" s="109"/>
    </row>
    <row r="22428" spans="3:13">
      <c r="C22428" s="109"/>
      <c r="D22428" s="109"/>
      <c r="E22428" s="94"/>
      <c r="L22428" s="109"/>
      <c r="M22428" s="109"/>
    </row>
    <row r="22429" spans="3:13">
      <c r="C22429" s="109"/>
      <c r="D22429" s="109"/>
      <c r="E22429" s="94"/>
      <c r="L22429" s="109"/>
      <c r="M22429" s="109"/>
    </row>
    <row r="22430" spans="3:13">
      <c r="C22430" s="109"/>
      <c r="D22430" s="109"/>
      <c r="E22430" s="94"/>
      <c r="L22430" s="109"/>
      <c r="M22430" s="109"/>
    </row>
    <row r="22431" spans="3:13">
      <c r="C22431" s="109"/>
      <c r="D22431" s="109"/>
      <c r="E22431" s="94"/>
      <c r="L22431" s="109"/>
      <c r="M22431" s="109"/>
    </row>
    <row r="22432" spans="3:13">
      <c r="C22432" s="109"/>
      <c r="D22432" s="109"/>
      <c r="E22432" s="94"/>
      <c r="L22432" s="109"/>
      <c r="M22432" s="109"/>
    </row>
    <row r="22433" spans="3:13">
      <c r="C22433" s="109"/>
      <c r="D22433" s="109"/>
      <c r="E22433" s="94"/>
      <c r="L22433" s="109"/>
      <c r="M22433" s="109"/>
    </row>
    <row r="22434" spans="3:13">
      <c r="C22434" s="109"/>
      <c r="D22434" s="109"/>
      <c r="E22434" s="94"/>
      <c r="L22434" s="109"/>
      <c r="M22434" s="109"/>
    </row>
    <row r="22435" spans="3:13">
      <c r="C22435" s="109"/>
      <c r="D22435" s="109"/>
      <c r="E22435" s="94"/>
      <c r="L22435" s="109"/>
      <c r="M22435" s="109"/>
    </row>
    <row r="22436" spans="3:13">
      <c r="C22436" s="109"/>
      <c r="D22436" s="109"/>
      <c r="E22436" s="94"/>
      <c r="L22436" s="109"/>
      <c r="M22436" s="109"/>
    </row>
    <row r="22437" spans="3:13">
      <c r="C22437" s="109"/>
      <c r="D22437" s="109"/>
      <c r="E22437" s="94"/>
      <c r="L22437" s="109"/>
      <c r="M22437" s="109"/>
    </row>
    <row r="22438" spans="3:13">
      <c r="C22438" s="109"/>
      <c r="D22438" s="109"/>
      <c r="E22438" s="94"/>
      <c r="L22438" s="109"/>
      <c r="M22438" s="109"/>
    </row>
    <row r="22439" spans="3:13">
      <c r="C22439" s="109"/>
      <c r="D22439" s="109"/>
      <c r="E22439" s="94"/>
      <c r="L22439" s="109"/>
      <c r="M22439" s="109"/>
    </row>
    <row r="22440" spans="3:13">
      <c r="C22440" s="109"/>
      <c r="D22440" s="109"/>
      <c r="E22440" s="94"/>
      <c r="L22440" s="109"/>
      <c r="M22440" s="109"/>
    </row>
    <row r="22441" spans="3:13">
      <c r="C22441" s="109"/>
      <c r="D22441" s="109"/>
      <c r="E22441" s="94"/>
      <c r="L22441" s="109"/>
      <c r="M22441" s="109"/>
    </row>
    <row r="22442" spans="3:13">
      <c r="C22442" s="109"/>
      <c r="D22442" s="109"/>
      <c r="E22442" s="94"/>
      <c r="L22442" s="109"/>
      <c r="M22442" s="109"/>
    </row>
    <row r="22443" spans="3:13">
      <c r="C22443" s="109"/>
      <c r="D22443" s="109"/>
      <c r="E22443" s="94"/>
      <c r="L22443" s="109"/>
      <c r="M22443" s="109"/>
    </row>
    <row r="22444" spans="3:13">
      <c r="C22444" s="109"/>
      <c r="D22444" s="109"/>
      <c r="E22444" s="94"/>
      <c r="L22444" s="109"/>
      <c r="M22444" s="109"/>
    </row>
    <row r="22445" spans="3:13">
      <c r="C22445" s="109"/>
      <c r="D22445" s="109"/>
      <c r="E22445" s="94"/>
      <c r="L22445" s="109"/>
      <c r="M22445" s="109"/>
    </row>
    <row r="22446" spans="3:13">
      <c r="C22446" s="109"/>
      <c r="D22446" s="109"/>
      <c r="E22446" s="94"/>
      <c r="L22446" s="109"/>
      <c r="M22446" s="109"/>
    </row>
    <row r="22447" spans="3:13">
      <c r="C22447" s="109"/>
      <c r="D22447" s="109"/>
      <c r="E22447" s="94"/>
      <c r="L22447" s="109"/>
      <c r="M22447" s="109"/>
    </row>
    <row r="22448" spans="3:13">
      <c r="C22448" s="109"/>
      <c r="D22448" s="109"/>
      <c r="E22448" s="94"/>
      <c r="L22448" s="109"/>
      <c r="M22448" s="109"/>
    </row>
    <row r="22449" spans="3:13">
      <c r="C22449" s="109"/>
      <c r="D22449" s="109"/>
      <c r="E22449" s="94"/>
      <c r="L22449" s="109"/>
      <c r="M22449" s="109"/>
    </row>
    <row r="22450" spans="3:13">
      <c r="C22450" s="109"/>
      <c r="D22450" s="109"/>
      <c r="E22450" s="94"/>
      <c r="L22450" s="109"/>
      <c r="M22450" s="109"/>
    </row>
    <row r="22451" spans="3:13">
      <c r="C22451" s="109"/>
      <c r="D22451" s="109"/>
      <c r="E22451" s="94"/>
      <c r="L22451" s="109"/>
      <c r="M22451" s="109"/>
    </row>
    <row r="22452" spans="3:13">
      <c r="C22452" s="109"/>
      <c r="D22452" s="109"/>
      <c r="E22452" s="94"/>
      <c r="L22452" s="109"/>
      <c r="M22452" s="109"/>
    </row>
    <row r="22453" spans="3:13">
      <c r="C22453" s="109"/>
      <c r="D22453" s="109"/>
      <c r="E22453" s="94"/>
      <c r="L22453" s="109"/>
      <c r="M22453" s="109"/>
    </row>
    <row r="22454" spans="3:13">
      <c r="C22454" s="109"/>
      <c r="D22454" s="109"/>
      <c r="E22454" s="94"/>
      <c r="L22454" s="109"/>
      <c r="M22454" s="109"/>
    </row>
    <row r="22455" spans="3:13">
      <c r="C22455" s="109"/>
      <c r="D22455" s="109"/>
      <c r="E22455" s="94"/>
      <c r="L22455" s="109"/>
      <c r="M22455" s="109"/>
    </row>
    <row r="22456" spans="3:13">
      <c r="C22456" s="109"/>
      <c r="D22456" s="109"/>
      <c r="E22456" s="94"/>
      <c r="L22456" s="109"/>
      <c r="M22456" s="109"/>
    </row>
    <row r="22457" spans="3:13">
      <c r="C22457" s="109"/>
      <c r="D22457" s="109"/>
      <c r="E22457" s="94"/>
      <c r="L22457" s="109"/>
      <c r="M22457" s="109"/>
    </row>
    <row r="22458" spans="3:13">
      <c r="C22458" s="109"/>
      <c r="D22458" s="109"/>
      <c r="E22458" s="94"/>
      <c r="L22458" s="109"/>
      <c r="M22458" s="109"/>
    </row>
    <row r="22459" spans="3:13">
      <c r="C22459" s="109"/>
      <c r="D22459" s="109"/>
      <c r="E22459" s="94"/>
      <c r="L22459" s="109"/>
      <c r="M22459" s="109"/>
    </row>
    <row r="22460" spans="3:13">
      <c r="C22460" s="109"/>
      <c r="D22460" s="109"/>
      <c r="E22460" s="94"/>
      <c r="L22460" s="109"/>
      <c r="M22460" s="109"/>
    </row>
    <row r="22461" spans="3:13">
      <c r="C22461" s="109"/>
      <c r="D22461" s="109"/>
      <c r="E22461" s="94"/>
      <c r="L22461" s="109"/>
      <c r="M22461" s="109"/>
    </row>
    <row r="22462" spans="3:13">
      <c r="C22462" s="109"/>
      <c r="D22462" s="109"/>
      <c r="E22462" s="94"/>
      <c r="L22462" s="109"/>
      <c r="M22462" s="109"/>
    </row>
    <row r="22463" spans="3:13">
      <c r="C22463" s="109"/>
      <c r="D22463" s="109"/>
      <c r="E22463" s="94"/>
      <c r="L22463" s="109"/>
      <c r="M22463" s="109"/>
    </row>
    <row r="22464" spans="3:13">
      <c r="C22464" s="109"/>
      <c r="D22464" s="109"/>
      <c r="E22464" s="94"/>
      <c r="L22464" s="109"/>
      <c r="M22464" s="109"/>
    </row>
    <row r="22465" spans="3:13">
      <c r="C22465" s="109"/>
      <c r="D22465" s="109"/>
      <c r="E22465" s="94"/>
      <c r="L22465" s="109"/>
      <c r="M22465" s="109"/>
    </row>
    <row r="22466" spans="3:13">
      <c r="C22466" s="109"/>
      <c r="D22466" s="109"/>
      <c r="E22466" s="94"/>
      <c r="L22466" s="109"/>
      <c r="M22466" s="109"/>
    </row>
    <row r="22467" spans="3:13">
      <c r="C22467" s="109"/>
      <c r="D22467" s="109"/>
      <c r="E22467" s="94"/>
      <c r="L22467" s="109"/>
      <c r="M22467" s="109"/>
    </row>
    <row r="22468" spans="3:13">
      <c r="C22468" s="109"/>
      <c r="D22468" s="109"/>
      <c r="E22468" s="94"/>
      <c r="L22468" s="109"/>
      <c r="M22468" s="109"/>
    </row>
    <row r="22469" spans="3:13">
      <c r="C22469" s="109"/>
      <c r="D22469" s="109"/>
      <c r="E22469" s="94"/>
      <c r="L22469" s="109"/>
      <c r="M22469" s="109"/>
    </row>
    <row r="22470" spans="3:13">
      <c r="C22470" s="109"/>
      <c r="D22470" s="109"/>
      <c r="E22470" s="94"/>
      <c r="L22470" s="109"/>
      <c r="M22470" s="109"/>
    </row>
    <row r="22471" spans="3:13">
      <c r="C22471" s="109"/>
      <c r="D22471" s="109"/>
      <c r="E22471" s="94"/>
      <c r="L22471" s="109"/>
      <c r="M22471" s="109"/>
    </row>
    <row r="22472" spans="3:13">
      <c r="C22472" s="109"/>
      <c r="D22472" s="109"/>
      <c r="E22472" s="94"/>
      <c r="L22472" s="109"/>
      <c r="M22472" s="109"/>
    </row>
    <row r="22473" spans="3:13">
      <c r="C22473" s="109"/>
      <c r="D22473" s="109"/>
      <c r="E22473" s="94"/>
      <c r="L22473" s="109"/>
      <c r="M22473" s="109"/>
    </row>
    <row r="22474" spans="3:13">
      <c r="C22474" s="109"/>
      <c r="D22474" s="109"/>
      <c r="E22474" s="94"/>
      <c r="L22474" s="109"/>
      <c r="M22474" s="109"/>
    </row>
    <row r="22475" spans="3:13">
      <c r="C22475" s="109"/>
      <c r="D22475" s="109"/>
      <c r="E22475" s="94"/>
      <c r="L22475" s="109"/>
      <c r="M22475" s="109"/>
    </row>
    <row r="22476" spans="3:13">
      <c r="C22476" s="109"/>
      <c r="D22476" s="109"/>
      <c r="E22476" s="94"/>
      <c r="L22476" s="109"/>
      <c r="M22476" s="109"/>
    </row>
    <row r="22477" spans="3:13">
      <c r="C22477" s="109"/>
      <c r="D22477" s="109"/>
      <c r="E22477" s="94"/>
      <c r="L22477" s="109"/>
      <c r="M22477" s="109"/>
    </row>
    <row r="22478" spans="3:13">
      <c r="C22478" s="109"/>
      <c r="D22478" s="109"/>
      <c r="E22478" s="94"/>
      <c r="L22478" s="109"/>
      <c r="M22478" s="109"/>
    </row>
    <row r="22479" spans="3:13">
      <c r="C22479" s="109"/>
      <c r="D22479" s="109"/>
      <c r="E22479" s="94"/>
      <c r="L22479" s="109"/>
      <c r="M22479" s="109"/>
    </row>
    <row r="22480" spans="3:13">
      <c r="C22480" s="109"/>
      <c r="D22480" s="109"/>
      <c r="E22480" s="94"/>
      <c r="L22480" s="109"/>
      <c r="M22480" s="109"/>
    </row>
    <row r="22481" spans="3:13">
      <c r="C22481" s="109"/>
      <c r="D22481" s="109"/>
      <c r="E22481" s="94"/>
      <c r="L22481" s="109"/>
      <c r="M22481" s="109"/>
    </row>
    <row r="22482" spans="3:13">
      <c r="C22482" s="109"/>
      <c r="D22482" s="109"/>
      <c r="E22482" s="94"/>
      <c r="L22482" s="109"/>
      <c r="M22482" s="109"/>
    </row>
    <row r="22483" spans="3:13">
      <c r="C22483" s="109"/>
      <c r="D22483" s="109"/>
      <c r="E22483" s="94"/>
      <c r="L22483" s="109"/>
      <c r="M22483" s="109"/>
    </row>
    <row r="22484" spans="3:13">
      <c r="C22484" s="109"/>
      <c r="D22484" s="109"/>
      <c r="E22484" s="94"/>
      <c r="L22484" s="109"/>
      <c r="M22484" s="109"/>
    </row>
    <row r="22485" spans="3:13">
      <c r="C22485" s="109"/>
      <c r="D22485" s="109"/>
      <c r="E22485" s="94"/>
      <c r="L22485" s="109"/>
      <c r="M22485" s="109"/>
    </row>
    <row r="22486" spans="3:13">
      <c r="C22486" s="109"/>
      <c r="D22486" s="109"/>
      <c r="E22486" s="94"/>
      <c r="L22486" s="109"/>
      <c r="M22486" s="109"/>
    </row>
    <row r="22487" spans="3:13">
      <c r="C22487" s="109"/>
      <c r="D22487" s="109"/>
      <c r="E22487" s="94"/>
      <c r="L22487" s="109"/>
      <c r="M22487" s="109"/>
    </row>
    <row r="22488" spans="3:13">
      <c r="C22488" s="109"/>
      <c r="D22488" s="109"/>
      <c r="E22488" s="94"/>
      <c r="L22488" s="109"/>
      <c r="M22488" s="109"/>
    </row>
    <row r="22489" spans="3:13">
      <c r="C22489" s="109"/>
      <c r="D22489" s="109"/>
      <c r="E22489" s="94"/>
      <c r="L22489" s="109"/>
      <c r="M22489" s="109"/>
    </row>
    <row r="22490" spans="3:13">
      <c r="C22490" s="109"/>
      <c r="D22490" s="109"/>
      <c r="E22490" s="94"/>
      <c r="L22490" s="109"/>
      <c r="M22490" s="109"/>
    </row>
    <row r="22491" spans="3:13">
      <c r="C22491" s="109"/>
      <c r="D22491" s="109"/>
      <c r="E22491" s="94"/>
      <c r="L22491" s="109"/>
      <c r="M22491" s="109"/>
    </row>
    <row r="22492" spans="3:13">
      <c r="C22492" s="109"/>
      <c r="D22492" s="109"/>
      <c r="E22492" s="94"/>
      <c r="L22492" s="109"/>
      <c r="M22492" s="109"/>
    </row>
    <row r="22493" spans="3:13">
      <c r="C22493" s="109"/>
      <c r="D22493" s="109"/>
      <c r="E22493" s="94"/>
      <c r="L22493" s="109"/>
      <c r="M22493" s="109"/>
    </row>
    <row r="22494" spans="3:13">
      <c r="C22494" s="109"/>
      <c r="D22494" s="109"/>
      <c r="E22494" s="94"/>
      <c r="L22494" s="109"/>
      <c r="M22494" s="109"/>
    </row>
    <row r="22495" spans="3:13">
      <c r="C22495" s="109"/>
      <c r="D22495" s="109"/>
      <c r="E22495" s="94"/>
      <c r="L22495" s="109"/>
      <c r="M22495" s="109"/>
    </row>
    <row r="22496" spans="3:13">
      <c r="C22496" s="109"/>
      <c r="D22496" s="109"/>
      <c r="E22496" s="94"/>
      <c r="L22496" s="109"/>
      <c r="M22496" s="109"/>
    </row>
    <row r="22497" spans="3:13">
      <c r="C22497" s="109"/>
      <c r="D22497" s="109"/>
      <c r="E22497" s="94"/>
      <c r="L22497" s="109"/>
      <c r="M22497" s="109"/>
    </row>
    <row r="22498" spans="3:13">
      <c r="C22498" s="109"/>
      <c r="D22498" s="109"/>
      <c r="E22498" s="94"/>
      <c r="L22498" s="109"/>
      <c r="M22498" s="109"/>
    </row>
    <row r="22499" spans="3:13">
      <c r="C22499" s="109"/>
      <c r="D22499" s="109"/>
      <c r="E22499" s="94"/>
      <c r="L22499" s="109"/>
      <c r="M22499" s="109"/>
    </row>
    <row r="22500" spans="3:13">
      <c r="C22500" s="109"/>
      <c r="D22500" s="109"/>
      <c r="E22500" s="94"/>
      <c r="L22500" s="109"/>
      <c r="M22500" s="109"/>
    </row>
    <row r="22501" spans="3:13">
      <c r="C22501" s="109"/>
      <c r="D22501" s="109"/>
      <c r="E22501" s="94"/>
      <c r="L22501" s="109"/>
      <c r="M22501" s="109"/>
    </row>
    <row r="22502" spans="3:13">
      <c r="C22502" s="109"/>
      <c r="D22502" s="109"/>
      <c r="E22502" s="94"/>
      <c r="L22502" s="109"/>
      <c r="M22502" s="109"/>
    </row>
    <row r="22503" spans="3:13">
      <c r="C22503" s="109"/>
      <c r="D22503" s="109"/>
      <c r="E22503" s="94"/>
      <c r="L22503" s="109"/>
      <c r="M22503" s="109"/>
    </row>
    <row r="22504" spans="3:13">
      <c r="C22504" s="109"/>
      <c r="D22504" s="109"/>
      <c r="E22504" s="94"/>
      <c r="L22504" s="109"/>
      <c r="M22504" s="109"/>
    </row>
    <row r="22505" spans="3:13">
      <c r="C22505" s="109"/>
      <c r="D22505" s="109"/>
      <c r="E22505" s="94"/>
      <c r="L22505" s="109"/>
      <c r="M22505" s="109"/>
    </row>
    <row r="22506" spans="3:13">
      <c r="C22506" s="109"/>
      <c r="D22506" s="109"/>
      <c r="E22506" s="94"/>
      <c r="L22506" s="109"/>
      <c r="M22506" s="109"/>
    </row>
    <row r="22507" spans="3:13">
      <c r="C22507" s="109"/>
      <c r="D22507" s="109"/>
      <c r="E22507" s="94"/>
      <c r="L22507" s="109"/>
      <c r="M22507" s="109"/>
    </row>
    <row r="22508" spans="3:13">
      <c r="C22508" s="109"/>
      <c r="D22508" s="109"/>
      <c r="E22508" s="94"/>
      <c r="L22508" s="109"/>
      <c r="M22508" s="109"/>
    </row>
    <row r="22509" spans="3:13">
      <c r="C22509" s="109"/>
      <c r="D22509" s="109"/>
      <c r="E22509" s="94"/>
      <c r="L22509" s="109"/>
      <c r="M22509" s="109"/>
    </row>
    <row r="22510" spans="3:13">
      <c r="C22510" s="109"/>
      <c r="D22510" s="109"/>
      <c r="E22510" s="94"/>
      <c r="L22510" s="109"/>
      <c r="M22510" s="109"/>
    </row>
    <row r="22511" spans="3:13">
      <c r="C22511" s="109"/>
      <c r="D22511" s="109"/>
      <c r="E22511" s="94"/>
      <c r="L22511" s="109"/>
      <c r="M22511" s="109"/>
    </row>
    <row r="22512" spans="3:13">
      <c r="C22512" s="109"/>
      <c r="D22512" s="109"/>
      <c r="E22512" s="94"/>
      <c r="L22512" s="109"/>
      <c r="M22512" s="109"/>
    </row>
    <row r="22513" spans="3:13">
      <c r="C22513" s="109"/>
      <c r="D22513" s="109"/>
      <c r="E22513" s="94"/>
      <c r="L22513" s="109"/>
      <c r="M22513" s="109"/>
    </row>
    <row r="22514" spans="3:13">
      <c r="C22514" s="109"/>
      <c r="D22514" s="109"/>
      <c r="E22514" s="94"/>
      <c r="L22514" s="109"/>
      <c r="M22514" s="109"/>
    </row>
    <row r="22515" spans="3:13">
      <c r="C22515" s="109"/>
      <c r="D22515" s="109"/>
      <c r="E22515" s="94"/>
      <c r="L22515" s="109"/>
      <c r="M22515" s="109"/>
    </row>
    <row r="22516" spans="3:13">
      <c r="C22516" s="109"/>
      <c r="D22516" s="109"/>
      <c r="E22516" s="94"/>
      <c r="L22516" s="109"/>
      <c r="M22516" s="109"/>
    </row>
    <row r="22517" spans="3:13">
      <c r="C22517" s="109"/>
      <c r="D22517" s="109"/>
      <c r="E22517" s="94"/>
      <c r="L22517" s="109"/>
      <c r="M22517" s="109"/>
    </row>
    <row r="22518" spans="3:13">
      <c r="C22518" s="109"/>
      <c r="D22518" s="109"/>
      <c r="E22518" s="94"/>
      <c r="L22518" s="109"/>
      <c r="M22518" s="109"/>
    </row>
    <row r="22519" spans="3:13">
      <c r="C22519" s="109"/>
      <c r="D22519" s="109"/>
      <c r="E22519" s="94"/>
      <c r="L22519" s="109"/>
      <c r="M22519" s="109"/>
    </row>
    <row r="22520" spans="3:13">
      <c r="C22520" s="109"/>
      <c r="D22520" s="109"/>
      <c r="E22520" s="94"/>
      <c r="L22520" s="109"/>
      <c r="M22520" s="109"/>
    </row>
    <row r="22521" spans="3:13">
      <c r="C22521" s="109"/>
      <c r="D22521" s="109"/>
      <c r="E22521" s="94"/>
      <c r="L22521" s="109"/>
      <c r="M22521" s="109"/>
    </row>
    <row r="22522" spans="3:13">
      <c r="C22522" s="109"/>
      <c r="D22522" s="109"/>
      <c r="E22522" s="94"/>
      <c r="L22522" s="109"/>
      <c r="M22522" s="109"/>
    </row>
    <row r="22523" spans="3:13">
      <c r="C22523" s="109"/>
      <c r="D22523" s="109"/>
      <c r="E22523" s="94"/>
      <c r="L22523" s="109"/>
      <c r="M22523" s="109"/>
    </row>
    <row r="22524" spans="3:13">
      <c r="C22524" s="109"/>
      <c r="D22524" s="109"/>
      <c r="E22524" s="94"/>
      <c r="L22524" s="109"/>
      <c r="M22524" s="109"/>
    </row>
    <row r="22525" spans="3:13">
      <c r="C22525" s="109"/>
      <c r="D22525" s="109"/>
      <c r="E22525" s="94"/>
      <c r="L22525" s="109"/>
      <c r="M22525" s="109"/>
    </row>
    <row r="22526" spans="3:13">
      <c r="C22526" s="109"/>
      <c r="D22526" s="109"/>
      <c r="E22526" s="94"/>
      <c r="L22526" s="109"/>
      <c r="M22526" s="109"/>
    </row>
    <row r="22527" spans="3:13">
      <c r="C22527" s="109"/>
      <c r="D22527" s="109"/>
      <c r="E22527" s="94"/>
      <c r="L22527" s="109"/>
      <c r="M22527" s="109"/>
    </row>
    <row r="22528" spans="3:13">
      <c r="C22528" s="109"/>
      <c r="D22528" s="109"/>
      <c r="E22528" s="94"/>
      <c r="L22528" s="109"/>
      <c r="M22528" s="109"/>
    </row>
    <row r="22529" spans="3:13">
      <c r="C22529" s="109"/>
      <c r="D22529" s="109"/>
      <c r="E22529" s="94"/>
      <c r="L22529" s="109"/>
      <c r="M22529" s="109"/>
    </row>
    <row r="22530" spans="3:13">
      <c r="C22530" s="109"/>
      <c r="D22530" s="109"/>
      <c r="E22530" s="94"/>
      <c r="L22530" s="109"/>
      <c r="M22530" s="109"/>
    </row>
    <row r="22531" spans="3:13">
      <c r="C22531" s="109"/>
      <c r="D22531" s="109"/>
      <c r="E22531" s="94"/>
      <c r="L22531" s="109"/>
      <c r="M22531" s="109"/>
    </row>
    <row r="22532" spans="3:13">
      <c r="C22532" s="109"/>
      <c r="D22532" s="109"/>
      <c r="E22532" s="94"/>
      <c r="L22532" s="109"/>
      <c r="M22532" s="109"/>
    </row>
    <row r="22533" spans="3:13">
      <c r="C22533" s="109"/>
      <c r="D22533" s="109"/>
      <c r="E22533" s="94"/>
      <c r="L22533" s="109"/>
      <c r="M22533" s="109"/>
    </row>
    <row r="22534" spans="3:13">
      <c r="C22534" s="109"/>
      <c r="D22534" s="109"/>
      <c r="E22534" s="94"/>
      <c r="L22534" s="109"/>
      <c r="M22534" s="109"/>
    </row>
    <row r="22535" spans="3:13">
      <c r="C22535" s="109"/>
      <c r="D22535" s="109"/>
      <c r="E22535" s="94"/>
      <c r="L22535" s="109"/>
      <c r="M22535" s="109"/>
    </row>
    <row r="22536" spans="3:13">
      <c r="C22536" s="109"/>
      <c r="D22536" s="109"/>
      <c r="E22536" s="94"/>
      <c r="L22536" s="109"/>
      <c r="M22536" s="109"/>
    </row>
    <row r="22537" spans="3:13">
      <c r="C22537" s="109"/>
      <c r="D22537" s="109"/>
      <c r="E22537" s="94"/>
      <c r="L22537" s="109"/>
      <c r="M22537" s="109"/>
    </row>
    <row r="22538" spans="3:13">
      <c r="C22538" s="109"/>
      <c r="D22538" s="109"/>
      <c r="E22538" s="94"/>
      <c r="L22538" s="109"/>
      <c r="M22538" s="109"/>
    </row>
    <row r="22539" spans="3:13">
      <c r="C22539" s="109"/>
      <c r="D22539" s="109"/>
      <c r="E22539" s="94"/>
      <c r="L22539" s="109"/>
      <c r="M22539" s="109"/>
    </row>
    <row r="22540" spans="3:13">
      <c r="C22540" s="109"/>
      <c r="D22540" s="109"/>
      <c r="E22540" s="94"/>
      <c r="L22540" s="109"/>
      <c r="M22540" s="109"/>
    </row>
    <row r="22541" spans="3:13">
      <c r="C22541" s="109"/>
      <c r="D22541" s="109"/>
      <c r="E22541" s="94"/>
      <c r="L22541" s="109"/>
      <c r="M22541" s="109"/>
    </row>
    <row r="22542" spans="3:13">
      <c r="C22542" s="109"/>
      <c r="D22542" s="109"/>
      <c r="E22542" s="94"/>
      <c r="L22542" s="109"/>
      <c r="M22542" s="109"/>
    </row>
    <row r="22543" spans="3:13">
      <c r="C22543" s="109"/>
      <c r="D22543" s="109"/>
      <c r="E22543" s="94"/>
      <c r="L22543" s="109"/>
      <c r="M22543" s="109"/>
    </row>
    <row r="22544" spans="3:13">
      <c r="C22544" s="109"/>
      <c r="D22544" s="109"/>
      <c r="E22544" s="94"/>
      <c r="L22544" s="109"/>
      <c r="M22544" s="109"/>
    </row>
    <row r="22545" spans="3:13">
      <c r="C22545" s="109"/>
      <c r="D22545" s="109"/>
      <c r="E22545" s="94"/>
      <c r="L22545" s="109"/>
      <c r="M22545" s="109"/>
    </row>
    <row r="22546" spans="3:13">
      <c r="C22546" s="109"/>
      <c r="D22546" s="109"/>
      <c r="E22546" s="94"/>
      <c r="L22546" s="109"/>
      <c r="M22546" s="109"/>
    </row>
    <row r="22547" spans="3:13">
      <c r="C22547" s="109"/>
      <c r="D22547" s="109"/>
      <c r="E22547" s="94"/>
      <c r="L22547" s="109"/>
      <c r="M22547" s="109"/>
    </row>
    <row r="22548" spans="3:13">
      <c r="C22548" s="109"/>
      <c r="D22548" s="109"/>
      <c r="E22548" s="94"/>
      <c r="L22548" s="109"/>
      <c r="M22548" s="109"/>
    </row>
    <row r="22549" spans="3:13">
      <c r="C22549" s="109"/>
      <c r="D22549" s="109"/>
      <c r="E22549" s="94"/>
      <c r="L22549" s="109"/>
      <c r="M22549" s="109"/>
    </row>
    <row r="22550" spans="3:13">
      <c r="C22550" s="109"/>
      <c r="D22550" s="109"/>
      <c r="E22550" s="94"/>
      <c r="L22550" s="109"/>
      <c r="M22550" s="109"/>
    </row>
    <row r="22551" spans="3:13">
      <c r="C22551" s="109"/>
      <c r="D22551" s="109"/>
      <c r="E22551" s="94"/>
      <c r="L22551" s="109"/>
      <c r="M22551" s="109"/>
    </row>
    <row r="22552" spans="3:13">
      <c r="C22552" s="109"/>
      <c r="D22552" s="109"/>
      <c r="E22552" s="94"/>
      <c r="L22552" s="109"/>
      <c r="M22552" s="109"/>
    </row>
    <row r="22553" spans="3:13">
      <c r="C22553" s="109"/>
      <c r="D22553" s="109"/>
      <c r="E22553" s="94"/>
      <c r="L22553" s="109"/>
      <c r="M22553" s="109"/>
    </row>
    <row r="22554" spans="3:13">
      <c r="C22554" s="109"/>
      <c r="D22554" s="109"/>
      <c r="E22554" s="94"/>
      <c r="L22554" s="109"/>
      <c r="M22554" s="109"/>
    </row>
    <row r="22555" spans="3:13">
      <c r="C22555" s="109"/>
      <c r="D22555" s="109"/>
      <c r="E22555" s="94"/>
      <c r="L22555" s="109"/>
      <c r="M22555" s="109"/>
    </row>
    <row r="22556" spans="3:13">
      <c r="C22556" s="109"/>
      <c r="D22556" s="109"/>
      <c r="E22556" s="94"/>
      <c r="L22556" s="109"/>
      <c r="M22556" s="109"/>
    </row>
    <row r="22557" spans="3:13">
      <c r="C22557" s="109"/>
      <c r="D22557" s="109"/>
      <c r="E22557" s="94"/>
      <c r="L22557" s="109"/>
      <c r="M22557" s="109"/>
    </row>
    <row r="22558" spans="3:13">
      <c r="C22558" s="109"/>
      <c r="D22558" s="109"/>
      <c r="E22558" s="94"/>
      <c r="L22558" s="109"/>
      <c r="M22558" s="109"/>
    </row>
    <row r="22559" spans="3:13">
      <c r="C22559" s="109"/>
      <c r="D22559" s="109"/>
      <c r="E22559" s="94"/>
      <c r="L22559" s="109"/>
      <c r="M22559" s="109"/>
    </row>
    <row r="22560" spans="3:13">
      <c r="C22560" s="109"/>
      <c r="D22560" s="109"/>
      <c r="E22560" s="94"/>
      <c r="L22560" s="109"/>
      <c r="M22560" s="109"/>
    </row>
    <row r="22561" spans="3:13">
      <c r="C22561" s="109"/>
      <c r="D22561" s="109"/>
      <c r="E22561" s="94"/>
      <c r="L22561" s="109"/>
      <c r="M22561" s="109"/>
    </row>
    <row r="22562" spans="3:13">
      <c r="C22562" s="109"/>
      <c r="D22562" s="109"/>
      <c r="E22562" s="94"/>
      <c r="L22562" s="109"/>
      <c r="M22562" s="109"/>
    </row>
    <row r="22563" spans="3:13">
      <c r="C22563" s="109"/>
      <c r="D22563" s="109"/>
      <c r="E22563" s="94"/>
      <c r="L22563" s="109"/>
      <c r="M22563" s="109"/>
    </row>
    <row r="22564" spans="3:13">
      <c r="C22564" s="109"/>
      <c r="D22564" s="109"/>
      <c r="E22564" s="94"/>
      <c r="L22564" s="109"/>
      <c r="M22564" s="109"/>
    </row>
    <row r="22565" spans="3:13">
      <c r="C22565" s="109"/>
      <c r="D22565" s="109"/>
      <c r="E22565" s="94"/>
      <c r="L22565" s="109"/>
      <c r="M22565" s="109"/>
    </row>
    <row r="22566" spans="3:13">
      <c r="C22566" s="109"/>
      <c r="D22566" s="109"/>
      <c r="E22566" s="94"/>
      <c r="L22566" s="109"/>
      <c r="M22566" s="109"/>
    </row>
    <row r="22567" spans="3:13">
      <c r="C22567" s="109"/>
      <c r="D22567" s="109"/>
      <c r="E22567" s="94"/>
      <c r="L22567" s="109"/>
      <c r="M22567" s="109"/>
    </row>
    <row r="22568" spans="3:13">
      <c r="C22568" s="109"/>
      <c r="D22568" s="109"/>
      <c r="E22568" s="94"/>
      <c r="L22568" s="109"/>
      <c r="M22568" s="109"/>
    </row>
    <row r="22569" spans="3:13">
      <c r="C22569" s="109"/>
      <c r="D22569" s="109"/>
      <c r="E22569" s="94"/>
      <c r="L22569" s="109"/>
      <c r="M22569" s="109"/>
    </row>
    <row r="22570" spans="3:13">
      <c r="C22570" s="109"/>
      <c r="D22570" s="109"/>
      <c r="E22570" s="94"/>
      <c r="L22570" s="109"/>
      <c r="M22570" s="109"/>
    </row>
    <row r="22571" spans="3:13">
      <c r="C22571" s="109"/>
      <c r="D22571" s="109"/>
      <c r="E22571" s="94"/>
      <c r="L22571" s="109"/>
      <c r="M22571" s="109"/>
    </row>
    <row r="22572" spans="3:13">
      <c r="C22572" s="109"/>
      <c r="D22572" s="109"/>
      <c r="E22572" s="94"/>
      <c r="L22572" s="109"/>
      <c r="M22572" s="109"/>
    </row>
    <row r="22573" spans="3:13">
      <c r="C22573" s="109"/>
      <c r="D22573" s="109"/>
      <c r="E22573" s="94"/>
      <c r="L22573" s="109"/>
      <c r="M22573" s="109"/>
    </row>
    <row r="22574" spans="3:13">
      <c r="C22574" s="109"/>
      <c r="D22574" s="109"/>
      <c r="E22574" s="94"/>
      <c r="L22574" s="109"/>
      <c r="M22574" s="109"/>
    </row>
    <row r="22575" spans="3:13">
      <c r="C22575" s="109"/>
      <c r="D22575" s="109"/>
      <c r="E22575" s="94"/>
      <c r="L22575" s="109"/>
      <c r="M22575" s="109"/>
    </row>
    <row r="22576" spans="3:13">
      <c r="C22576" s="109"/>
      <c r="D22576" s="109"/>
      <c r="E22576" s="94"/>
      <c r="L22576" s="109"/>
      <c r="M22576" s="109"/>
    </row>
    <row r="22577" spans="3:13">
      <c r="C22577" s="109"/>
      <c r="D22577" s="109"/>
      <c r="E22577" s="94"/>
      <c r="L22577" s="109"/>
      <c r="M22577" s="109"/>
    </row>
    <row r="22578" spans="3:13">
      <c r="C22578" s="109"/>
      <c r="D22578" s="109"/>
      <c r="E22578" s="94"/>
      <c r="L22578" s="109"/>
      <c r="M22578" s="109"/>
    </row>
    <row r="22579" spans="3:13">
      <c r="C22579" s="109"/>
      <c r="D22579" s="109"/>
      <c r="E22579" s="94"/>
      <c r="L22579" s="109"/>
      <c r="M22579" s="109"/>
    </row>
    <row r="22580" spans="3:13">
      <c r="C22580" s="109"/>
      <c r="D22580" s="109"/>
      <c r="E22580" s="94"/>
      <c r="L22580" s="109"/>
      <c r="M22580" s="109"/>
    </row>
    <row r="22581" spans="3:13">
      <c r="C22581" s="109"/>
      <c r="D22581" s="109"/>
      <c r="E22581" s="94"/>
      <c r="L22581" s="109"/>
      <c r="M22581" s="109"/>
    </row>
    <row r="22582" spans="3:13">
      <c r="C22582" s="109"/>
      <c r="D22582" s="109"/>
      <c r="E22582" s="94"/>
      <c r="L22582" s="109"/>
      <c r="M22582" s="109"/>
    </row>
    <row r="22583" spans="3:13">
      <c r="C22583" s="109"/>
      <c r="D22583" s="109"/>
      <c r="E22583" s="94"/>
      <c r="L22583" s="109"/>
      <c r="M22583" s="109"/>
    </row>
    <row r="22584" spans="3:13">
      <c r="C22584" s="109"/>
      <c r="D22584" s="109"/>
      <c r="E22584" s="94"/>
      <c r="L22584" s="109"/>
      <c r="M22584" s="109"/>
    </row>
    <row r="22585" spans="3:13">
      <c r="C22585" s="109"/>
      <c r="D22585" s="109"/>
      <c r="E22585" s="94"/>
      <c r="L22585" s="109"/>
      <c r="M22585" s="109"/>
    </row>
    <row r="22586" spans="3:13">
      <c r="C22586" s="109"/>
      <c r="D22586" s="109"/>
      <c r="E22586" s="94"/>
      <c r="L22586" s="109"/>
      <c r="M22586" s="109"/>
    </row>
    <row r="22587" spans="3:13">
      <c r="C22587" s="109"/>
      <c r="D22587" s="109"/>
      <c r="E22587" s="94"/>
      <c r="L22587" s="109"/>
      <c r="M22587" s="109"/>
    </row>
    <row r="22588" spans="3:13">
      <c r="C22588" s="109"/>
      <c r="D22588" s="109"/>
      <c r="E22588" s="94"/>
      <c r="L22588" s="109"/>
      <c r="M22588" s="109"/>
    </row>
    <row r="22589" spans="3:13">
      <c r="C22589" s="109"/>
      <c r="D22589" s="109"/>
      <c r="E22589" s="94"/>
      <c r="L22589" s="109"/>
      <c r="M22589" s="109"/>
    </row>
    <row r="22590" spans="3:13">
      <c r="C22590" s="109"/>
      <c r="D22590" s="109"/>
      <c r="E22590" s="94"/>
      <c r="L22590" s="109"/>
      <c r="M22590" s="109"/>
    </row>
    <row r="22591" spans="3:13">
      <c r="C22591" s="109"/>
      <c r="D22591" s="109"/>
      <c r="E22591" s="94"/>
      <c r="L22591" s="109"/>
      <c r="M22591" s="109"/>
    </row>
    <row r="22592" spans="3:13">
      <c r="C22592" s="109"/>
      <c r="D22592" s="109"/>
      <c r="E22592" s="94"/>
      <c r="L22592" s="109"/>
      <c r="M22592" s="109"/>
    </row>
    <row r="22593" spans="3:13">
      <c r="C22593" s="109"/>
      <c r="D22593" s="109"/>
      <c r="E22593" s="94"/>
      <c r="L22593" s="109"/>
      <c r="M22593" s="109"/>
    </row>
    <row r="22594" spans="3:13">
      <c r="C22594" s="109"/>
      <c r="D22594" s="109"/>
      <c r="E22594" s="94"/>
      <c r="L22594" s="109"/>
      <c r="M22594" s="109"/>
    </row>
    <row r="22595" spans="3:13">
      <c r="C22595" s="109"/>
      <c r="D22595" s="109"/>
      <c r="E22595" s="94"/>
      <c r="L22595" s="109"/>
      <c r="M22595" s="109"/>
    </row>
    <row r="22596" spans="3:13">
      <c r="C22596" s="109"/>
      <c r="D22596" s="109"/>
      <c r="E22596" s="94"/>
      <c r="L22596" s="109"/>
      <c r="M22596" s="109"/>
    </row>
    <row r="22597" spans="3:13">
      <c r="C22597" s="109"/>
      <c r="D22597" s="109"/>
      <c r="E22597" s="94"/>
      <c r="L22597" s="109"/>
      <c r="M22597" s="109"/>
    </row>
    <row r="22598" spans="3:13">
      <c r="C22598" s="109"/>
      <c r="D22598" s="109"/>
      <c r="E22598" s="94"/>
      <c r="L22598" s="109"/>
      <c r="M22598" s="109"/>
    </row>
    <row r="22599" spans="3:13">
      <c r="C22599" s="109"/>
      <c r="D22599" s="109"/>
      <c r="E22599" s="94"/>
      <c r="L22599" s="109"/>
      <c r="M22599" s="109"/>
    </row>
    <row r="22600" spans="3:13">
      <c r="C22600" s="109"/>
      <c r="D22600" s="109"/>
      <c r="E22600" s="94"/>
      <c r="L22600" s="109"/>
      <c r="M22600" s="109"/>
    </row>
    <row r="22601" spans="3:13">
      <c r="C22601" s="109"/>
      <c r="D22601" s="109"/>
      <c r="E22601" s="94"/>
      <c r="L22601" s="109"/>
      <c r="M22601" s="109"/>
    </row>
    <row r="22602" spans="3:13">
      <c r="C22602" s="109"/>
      <c r="D22602" s="109"/>
      <c r="E22602" s="94"/>
      <c r="L22602" s="109"/>
      <c r="M22602" s="109"/>
    </row>
    <row r="22603" spans="3:13">
      <c r="C22603" s="109"/>
      <c r="D22603" s="109"/>
      <c r="E22603" s="94"/>
      <c r="L22603" s="109"/>
      <c r="M22603" s="109"/>
    </row>
    <row r="22604" spans="3:13">
      <c r="C22604" s="109"/>
      <c r="D22604" s="109"/>
      <c r="E22604" s="94"/>
      <c r="L22604" s="109"/>
      <c r="M22604" s="109"/>
    </row>
    <row r="22605" spans="3:13">
      <c r="C22605" s="109"/>
      <c r="D22605" s="109"/>
      <c r="E22605" s="94"/>
      <c r="L22605" s="109"/>
      <c r="M22605" s="109"/>
    </row>
    <row r="22606" spans="3:13">
      <c r="C22606" s="109"/>
      <c r="D22606" s="109"/>
      <c r="E22606" s="94"/>
      <c r="L22606" s="109"/>
      <c r="M22606" s="109"/>
    </row>
    <row r="22607" spans="3:13">
      <c r="C22607" s="109"/>
      <c r="D22607" s="109"/>
      <c r="E22607" s="94"/>
      <c r="L22607" s="109"/>
      <c r="M22607" s="109"/>
    </row>
    <row r="22608" spans="3:13">
      <c r="C22608" s="109"/>
      <c r="D22608" s="109"/>
      <c r="E22608" s="94"/>
      <c r="L22608" s="109"/>
      <c r="M22608" s="109"/>
    </row>
    <row r="22609" spans="3:13">
      <c r="C22609" s="109"/>
      <c r="D22609" s="109"/>
      <c r="E22609" s="94"/>
      <c r="L22609" s="109"/>
      <c r="M22609" s="109"/>
    </row>
    <row r="22610" spans="3:13">
      <c r="C22610" s="109"/>
      <c r="D22610" s="109"/>
      <c r="E22610" s="94"/>
      <c r="L22610" s="109"/>
      <c r="M22610" s="109"/>
    </row>
    <row r="22611" spans="3:13">
      <c r="C22611" s="109"/>
      <c r="D22611" s="109"/>
      <c r="E22611" s="94"/>
      <c r="L22611" s="109"/>
      <c r="M22611" s="109"/>
    </row>
    <row r="22612" spans="3:13">
      <c r="C22612" s="109"/>
      <c r="D22612" s="109"/>
      <c r="E22612" s="94"/>
      <c r="L22612" s="109"/>
      <c r="M22612" s="109"/>
    </row>
    <row r="22613" spans="3:13">
      <c r="C22613" s="109"/>
      <c r="D22613" s="109"/>
      <c r="E22613" s="94"/>
      <c r="L22613" s="109"/>
      <c r="M22613" s="109"/>
    </row>
    <row r="22614" spans="3:13">
      <c r="C22614" s="109"/>
      <c r="D22614" s="109"/>
      <c r="E22614" s="94"/>
      <c r="L22614" s="109"/>
      <c r="M22614" s="109"/>
    </row>
    <row r="22615" spans="3:13">
      <c r="C22615" s="109"/>
      <c r="D22615" s="109"/>
      <c r="E22615" s="94"/>
      <c r="L22615" s="109"/>
      <c r="M22615" s="109"/>
    </row>
    <row r="22616" spans="3:13">
      <c r="C22616" s="109"/>
      <c r="D22616" s="109"/>
      <c r="E22616" s="94"/>
      <c r="L22616" s="109"/>
      <c r="M22616" s="109"/>
    </row>
    <row r="22617" spans="3:13">
      <c r="C22617" s="109"/>
      <c r="D22617" s="109"/>
      <c r="E22617" s="94"/>
      <c r="L22617" s="109"/>
      <c r="M22617" s="109"/>
    </row>
    <row r="22618" spans="3:13">
      <c r="C22618" s="109"/>
      <c r="D22618" s="109"/>
      <c r="E22618" s="94"/>
      <c r="L22618" s="109"/>
      <c r="M22618" s="109"/>
    </row>
    <row r="22619" spans="3:13">
      <c r="C22619" s="109"/>
      <c r="D22619" s="109"/>
      <c r="E22619" s="94"/>
      <c r="L22619" s="109"/>
      <c r="M22619" s="109"/>
    </row>
    <row r="22620" spans="3:13">
      <c r="C22620" s="109"/>
      <c r="D22620" s="109"/>
      <c r="E22620" s="94"/>
      <c r="L22620" s="109"/>
      <c r="M22620" s="109"/>
    </row>
    <row r="22621" spans="3:13">
      <c r="C22621" s="109"/>
      <c r="D22621" s="109"/>
      <c r="E22621" s="94"/>
      <c r="L22621" s="109"/>
      <c r="M22621" s="109"/>
    </row>
    <row r="22622" spans="3:13">
      <c r="C22622" s="109"/>
      <c r="D22622" s="109"/>
      <c r="E22622" s="94"/>
      <c r="L22622" s="109"/>
      <c r="M22622" s="109"/>
    </row>
    <row r="22623" spans="3:13">
      <c r="C22623" s="109"/>
      <c r="D22623" s="109"/>
      <c r="E22623" s="94"/>
      <c r="L22623" s="109"/>
      <c r="M22623" s="109"/>
    </row>
    <row r="22624" spans="3:13">
      <c r="C22624" s="109"/>
      <c r="D22624" s="109"/>
      <c r="E22624" s="94"/>
      <c r="L22624" s="109"/>
      <c r="M22624" s="109"/>
    </row>
    <row r="22625" spans="3:13">
      <c r="C22625" s="109"/>
      <c r="D22625" s="109"/>
      <c r="E22625" s="94"/>
      <c r="L22625" s="109"/>
      <c r="M22625" s="109"/>
    </row>
    <row r="22626" spans="3:13">
      <c r="C22626" s="109"/>
      <c r="D22626" s="109"/>
      <c r="E22626" s="94"/>
      <c r="L22626" s="109"/>
      <c r="M22626" s="109"/>
    </row>
    <row r="22627" spans="3:13">
      <c r="C22627" s="109"/>
      <c r="D22627" s="109"/>
      <c r="E22627" s="94"/>
      <c r="L22627" s="109"/>
      <c r="M22627" s="109"/>
    </row>
    <row r="22628" spans="3:13">
      <c r="C22628" s="109"/>
      <c r="D22628" s="109"/>
      <c r="E22628" s="94"/>
      <c r="L22628" s="109"/>
      <c r="M22628" s="109"/>
    </row>
    <row r="22629" spans="3:13">
      <c r="C22629" s="109"/>
      <c r="D22629" s="109"/>
      <c r="E22629" s="94"/>
      <c r="L22629" s="109"/>
      <c r="M22629" s="109"/>
    </row>
    <row r="22630" spans="3:13">
      <c r="C22630" s="109"/>
      <c r="D22630" s="109"/>
      <c r="E22630" s="94"/>
      <c r="L22630" s="109"/>
      <c r="M22630" s="109"/>
    </row>
    <row r="22631" spans="3:13">
      <c r="C22631" s="109"/>
      <c r="D22631" s="109"/>
      <c r="E22631" s="94"/>
      <c r="L22631" s="109"/>
      <c r="M22631" s="109"/>
    </row>
    <row r="22632" spans="3:13">
      <c r="C22632" s="109"/>
      <c r="D22632" s="109"/>
      <c r="E22632" s="94"/>
      <c r="L22632" s="109"/>
      <c r="M22632" s="109"/>
    </row>
    <row r="22633" spans="3:13">
      <c r="C22633" s="109"/>
      <c r="D22633" s="109"/>
      <c r="E22633" s="94"/>
      <c r="L22633" s="109"/>
      <c r="M22633" s="109"/>
    </row>
    <row r="22634" spans="3:13">
      <c r="C22634" s="109"/>
      <c r="D22634" s="109"/>
      <c r="E22634" s="94"/>
      <c r="L22634" s="109"/>
      <c r="M22634" s="109"/>
    </row>
    <row r="22635" spans="3:13">
      <c r="C22635" s="109"/>
      <c r="D22635" s="109"/>
      <c r="E22635" s="94"/>
      <c r="L22635" s="109"/>
      <c r="M22635" s="109"/>
    </row>
    <row r="22636" spans="3:13">
      <c r="C22636" s="109"/>
      <c r="D22636" s="109"/>
      <c r="E22636" s="94"/>
      <c r="L22636" s="109"/>
      <c r="M22636" s="109"/>
    </row>
    <row r="22637" spans="3:13">
      <c r="C22637" s="109"/>
      <c r="D22637" s="109"/>
      <c r="E22637" s="94"/>
      <c r="L22637" s="109"/>
      <c r="M22637" s="109"/>
    </row>
    <row r="22638" spans="3:13">
      <c r="C22638" s="109"/>
      <c r="D22638" s="109"/>
      <c r="E22638" s="94"/>
      <c r="L22638" s="109"/>
      <c r="M22638" s="109"/>
    </row>
    <row r="22639" spans="3:13">
      <c r="C22639" s="109"/>
      <c r="D22639" s="109"/>
      <c r="E22639" s="94"/>
      <c r="L22639" s="109"/>
      <c r="M22639" s="109"/>
    </row>
    <row r="22640" spans="3:13">
      <c r="C22640" s="109"/>
      <c r="D22640" s="109"/>
      <c r="E22640" s="94"/>
      <c r="L22640" s="109"/>
      <c r="M22640" s="109"/>
    </row>
    <row r="22641" spans="3:13">
      <c r="C22641" s="109"/>
      <c r="D22641" s="109"/>
      <c r="E22641" s="94"/>
      <c r="L22641" s="109"/>
      <c r="M22641" s="109"/>
    </row>
    <row r="22642" spans="3:13">
      <c r="C22642" s="109"/>
      <c r="D22642" s="109"/>
      <c r="E22642" s="94"/>
      <c r="L22642" s="109"/>
      <c r="M22642" s="109"/>
    </row>
    <row r="22643" spans="3:13">
      <c r="C22643" s="109"/>
      <c r="D22643" s="109"/>
      <c r="E22643" s="94"/>
      <c r="L22643" s="109"/>
      <c r="M22643" s="109"/>
    </row>
    <row r="22644" spans="3:13">
      <c r="C22644" s="109"/>
      <c r="D22644" s="109"/>
      <c r="E22644" s="94"/>
      <c r="L22644" s="109"/>
      <c r="M22644" s="109"/>
    </row>
    <row r="22645" spans="3:13">
      <c r="C22645" s="109"/>
      <c r="D22645" s="109"/>
      <c r="E22645" s="94"/>
      <c r="L22645" s="109"/>
      <c r="M22645" s="109"/>
    </row>
    <row r="22646" spans="3:13">
      <c r="C22646" s="109"/>
      <c r="D22646" s="109"/>
      <c r="E22646" s="94"/>
      <c r="L22646" s="109"/>
      <c r="M22646" s="109"/>
    </row>
    <row r="22647" spans="3:13">
      <c r="C22647" s="109"/>
      <c r="D22647" s="109"/>
      <c r="E22647" s="94"/>
      <c r="L22647" s="109"/>
      <c r="M22647" s="109"/>
    </row>
    <row r="22648" spans="3:13">
      <c r="C22648" s="109"/>
      <c r="D22648" s="109"/>
      <c r="E22648" s="94"/>
      <c r="L22648" s="109"/>
      <c r="M22648" s="109"/>
    </row>
    <row r="22649" spans="3:13">
      <c r="C22649" s="109"/>
      <c r="D22649" s="109"/>
      <c r="E22649" s="94"/>
      <c r="L22649" s="109"/>
      <c r="M22649" s="109"/>
    </row>
    <row r="22650" spans="3:13">
      <c r="C22650" s="109"/>
      <c r="D22650" s="109"/>
      <c r="E22650" s="94"/>
      <c r="L22650" s="109"/>
      <c r="M22650" s="109"/>
    </row>
    <row r="22651" spans="3:13">
      <c r="C22651" s="109"/>
      <c r="D22651" s="109"/>
      <c r="E22651" s="94"/>
      <c r="L22651" s="109"/>
      <c r="M22651" s="109"/>
    </row>
    <row r="22652" spans="3:13">
      <c r="C22652" s="109"/>
      <c r="D22652" s="109"/>
      <c r="E22652" s="94"/>
      <c r="L22652" s="109"/>
      <c r="M22652" s="109"/>
    </row>
    <row r="22653" spans="3:13">
      <c r="C22653" s="109"/>
      <c r="D22653" s="109"/>
      <c r="E22653" s="94"/>
      <c r="L22653" s="109"/>
      <c r="M22653" s="109"/>
    </row>
    <row r="22654" spans="3:13">
      <c r="C22654" s="109"/>
      <c r="D22654" s="109"/>
      <c r="E22654" s="94"/>
      <c r="L22654" s="109"/>
      <c r="M22654" s="109"/>
    </row>
    <row r="22655" spans="3:13">
      <c r="C22655" s="109"/>
      <c r="D22655" s="109"/>
      <c r="E22655" s="94"/>
      <c r="L22655" s="109"/>
      <c r="M22655" s="109"/>
    </row>
    <row r="22656" spans="3:13">
      <c r="C22656" s="109"/>
      <c r="D22656" s="109"/>
      <c r="E22656" s="94"/>
      <c r="L22656" s="109"/>
      <c r="M22656" s="109"/>
    </row>
    <row r="22657" spans="3:13">
      <c r="C22657" s="109"/>
      <c r="D22657" s="109"/>
      <c r="E22657" s="94"/>
      <c r="L22657" s="109"/>
      <c r="M22657" s="109"/>
    </row>
    <row r="22658" spans="3:13">
      <c r="C22658" s="109"/>
      <c r="D22658" s="109"/>
      <c r="E22658" s="94"/>
      <c r="L22658" s="109"/>
      <c r="M22658" s="109"/>
    </row>
    <row r="22659" spans="3:13">
      <c r="C22659" s="109"/>
      <c r="D22659" s="109"/>
      <c r="E22659" s="94"/>
      <c r="L22659" s="109"/>
      <c r="M22659" s="109"/>
    </row>
    <row r="22660" spans="3:13">
      <c r="C22660" s="109"/>
      <c r="D22660" s="109"/>
      <c r="E22660" s="94"/>
      <c r="L22660" s="109"/>
      <c r="M22660" s="109"/>
    </row>
    <row r="22661" spans="3:13">
      <c r="C22661" s="109"/>
      <c r="D22661" s="109"/>
      <c r="E22661" s="94"/>
      <c r="L22661" s="109"/>
      <c r="M22661" s="109"/>
    </row>
    <row r="22662" spans="3:13">
      <c r="C22662" s="109"/>
      <c r="D22662" s="109"/>
      <c r="E22662" s="94"/>
      <c r="L22662" s="109"/>
      <c r="M22662" s="109"/>
    </row>
    <row r="22663" spans="3:13">
      <c r="C22663" s="109"/>
      <c r="D22663" s="109"/>
      <c r="E22663" s="94"/>
      <c r="L22663" s="109"/>
      <c r="M22663" s="109"/>
    </row>
    <row r="22664" spans="3:13">
      <c r="C22664" s="109"/>
      <c r="D22664" s="109"/>
      <c r="E22664" s="94"/>
      <c r="L22664" s="109"/>
      <c r="M22664" s="109"/>
    </row>
    <row r="22665" spans="3:13">
      <c r="C22665" s="109"/>
      <c r="D22665" s="109"/>
      <c r="E22665" s="94"/>
      <c r="L22665" s="109"/>
      <c r="M22665" s="109"/>
    </row>
    <row r="22666" spans="3:13">
      <c r="C22666" s="109"/>
      <c r="D22666" s="109"/>
      <c r="E22666" s="94"/>
      <c r="L22666" s="109"/>
      <c r="M22666" s="109"/>
    </row>
    <row r="22667" spans="3:13">
      <c r="C22667" s="109"/>
      <c r="D22667" s="109"/>
      <c r="E22667" s="94"/>
      <c r="L22667" s="109"/>
      <c r="M22667" s="109"/>
    </row>
    <row r="22668" spans="3:13">
      <c r="C22668" s="109"/>
      <c r="D22668" s="109"/>
      <c r="E22668" s="94"/>
      <c r="L22668" s="109"/>
      <c r="M22668" s="109"/>
    </row>
    <row r="22669" spans="3:13">
      <c r="C22669" s="109"/>
      <c r="D22669" s="109"/>
      <c r="E22669" s="94"/>
      <c r="L22669" s="109"/>
      <c r="M22669" s="109"/>
    </row>
    <row r="22670" spans="3:13">
      <c r="C22670" s="109"/>
      <c r="D22670" s="109"/>
      <c r="E22670" s="94"/>
      <c r="L22670" s="109"/>
      <c r="M22670" s="109"/>
    </row>
    <row r="22671" spans="3:13">
      <c r="C22671" s="109"/>
      <c r="D22671" s="109"/>
      <c r="E22671" s="94"/>
      <c r="L22671" s="109"/>
      <c r="M22671" s="109"/>
    </row>
    <row r="22672" spans="3:13">
      <c r="C22672" s="109"/>
      <c r="D22672" s="109"/>
      <c r="E22672" s="94"/>
      <c r="L22672" s="109"/>
      <c r="M22672" s="109"/>
    </row>
    <row r="22673" spans="3:13">
      <c r="C22673" s="109"/>
      <c r="D22673" s="109"/>
      <c r="E22673" s="94"/>
      <c r="L22673" s="109"/>
      <c r="M22673" s="109"/>
    </row>
    <row r="22674" spans="3:13">
      <c r="C22674" s="109"/>
      <c r="D22674" s="109"/>
      <c r="E22674" s="94"/>
      <c r="L22674" s="109"/>
      <c r="M22674" s="109"/>
    </row>
    <row r="22675" spans="3:13">
      <c r="C22675" s="109"/>
      <c r="D22675" s="109"/>
      <c r="E22675" s="94"/>
      <c r="L22675" s="109"/>
      <c r="M22675" s="109"/>
    </row>
    <row r="22676" spans="3:13">
      <c r="C22676" s="109"/>
      <c r="D22676" s="109"/>
      <c r="E22676" s="94"/>
      <c r="L22676" s="109"/>
      <c r="M22676" s="109"/>
    </row>
    <row r="22677" spans="3:13">
      <c r="C22677" s="109"/>
      <c r="D22677" s="109"/>
      <c r="E22677" s="94"/>
      <c r="L22677" s="109"/>
      <c r="M22677" s="109"/>
    </row>
    <row r="22678" spans="3:13">
      <c r="C22678" s="109"/>
      <c r="D22678" s="109"/>
      <c r="E22678" s="94"/>
      <c r="L22678" s="109"/>
      <c r="M22678" s="109"/>
    </row>
    <row r="22679" spans="3:13">
      <c r="C22679" s="109"/>
      <c r="D22679" s="109"/>
      <c r="E22679" s="94"/>
      <c r="L22679" s="109"/>
      <c r="M22679" s="109"/>
    </row>
    <row r="22680" spans="3:13">
      <c r="C22680" s="109"/>
      <c r="D22680" s="109"/>
      <c r="E22680" s="94"/>
      <c r="L22680" s="109"/>
      <c r="M22680" s="109"/>
    </row>
    <row r="22681" spans="3:13">
      <c r="C22681" s="109"/>
      <c r="D22681" s="109"/>
      <c r="E22681" s="94"/>
      <c r="L22681" s="109"/>
      <c r="M22681" s="109"/>
    </row>
    <row r="22682" spans="3:13">
      <c r="C22682" s="109"/>
      <c r="D22682" s="109"/>
      <c r="E22682" s="94"/>
      <c r="L22682" s="109"/>
      <c r="M22682" s="109"/>
    </row>
    <row r="22683" spans="3:13">
      <c r="C22683" s="109"/>
      <c r="D22683" s="109"/>
      <c r="E22683" s="94"/>
      <c r="L22683" s="109"/>
      <c r="M22683" s="109"/>
    </row>
    <row r="22684" spans="3:13">
      <c r="C22684" s="109"/>
      <c r="D22684" s="109"/>
      <c r="E22684" s="94"/>
      <c r="L22684" s="109"/>
      <c r="M22684" s="109"/>
    </row>
    <row r="22685" spans="3:13">
      <c r="C22685" s="109"/>
      <c r="D22685" s="109"/>
      <c r="E22685" s="94"/>
      <c r="L22685" s="109"/>
      <c r="M22685" s="109"/>
    </row>
    <row r="22686" spans="3:13">
      <c r="C22686" s="109"/>
      <c r="D22686" s="109"/>
      <c r="E22686" s="94"/>
      <c r="L22686" s="109"/>
      <c r="M22686" s="109"/>
    </row>
    <row r="22687" spans="3:13">
      <c r="C22687" s="109"/>
      <c r="D22687" s="109"/>
      <c r="E22687" s="94"/>
      <c r="L22687" s="109"/>
      <c r="M22687" s="109"/>
    </row>
    <row r="22688" spans="3:13">
      <c r="C22688" s="109"/>
      <c r="D22688" s="109"/>
      <c r="E22688" s="94"/>
      <c r="L22688" s="109"/>
      <c r="M22688" s="109"/>
    </row>
    <row r="22689" spans="3:13">
      <c r="C22689" s="109"/>
      <c r="D22689" s="109"/>
      <c r="E22689" s="94"/>
      <c r="L22689" s="109"/>
      <c r="M22689" s="109"/>
    </row>
    <row r="22690" spans="3:13">
      <c r="C22690" s="109"/>
      <c r="D22690" s="109"/>
      <c r="E22690" s="94"/>
      <c r="L22690" s="109"/>
      <c r="M22690" s="109"/>
    </row>
    <row r="22691" spans="3:13">
      <c r="C22691" s="109"/>
      <c r="D22691" s="109"/>
      <c r="E22691" s="94"/>
      <c r="L22691" s="109"/>
      <c r="M22691" s="109"/>
    </row>
    <row r="22692" spans="3:13">
      <c r="C22692" s="109"/>
      <c r="D22692" s="109"/>
      <c r="E22692" s="94"/>
      <c r="L22692" s="109"/>
      <c r="M22692" s="109"/>
    </row>
    <row r="22693" spans="3:13">
      <c r="C22693" s="109"/>
      <c r="D22693" s="109"/>
      <c r="E22693" s="94"/>
      <c r="L22693" s="109"/>
      <c r="M22693" s="109"/>
    </row>
    <row r="22694" spans="3:13">
      <c r="C22694" s="109"/>
      <c r="D22694" s="109"/>
      <c r="E22694" s="94"/>
      <c r="L22694" s="109"/>
      <c r="M22694" s="109"/>
    </row>
    <row r="22695" spans="3:13">
      <c r="C22695" s="109"/>
      <c r="D22695" s="109"/>
      <c r="E22695" s="94"/>
      <c r="L22695" s="109"/>
      <c r="M22695" s="109"/>
    </row>
    <row r="22696" spans="3:13">
      <c r="C22696" s="109"/>
      <c r="D22696" s="109"/>
      <c r="E22696" s="94"/>
      <c r="L22696" s="109"/>
      <c r="M22696" s="109"/>
    </row>
    <row r="22697" spans="3:13">
      <c r="C22697" s="109"/>
      <c r="D22697" s="109"/>
      <c r="E22697" s="94"/>
      <c r="L22697" s="109"/>
      <c r="M22697" s="109"/>
    </row>
    <row r="22698" spans="3:13">
      <c r="C22698" s="109"/>
      <c r="D22698" s="109"/>
      <c r="E22698" s="94"/>
      <c r="L22698" s="109"/>
      <c r="M22698" s="109"/>
    </row>
    <row r="22699" spans="3:13">
      <c r="C22699" s="109"/>
      <c r="D22699" s="109"/>
      <c r="E22699" s="94"/>
      <c r="L22699" s="109"/>
      <c r="M22699" s="109"/>
    </row>
    <row r="22700" spans="3:13">
      <c r="C22700" s="109"/>
      <c r="D22700" s="109"/>
      <c r="E22700" s="94"/>
      <c r="L22700" s="109"/>
      <c r="M22700" s="109"/>
    </row>
    <row r="22701" spans="3:13">
      <c r="C22701" s="109"/>
      <c r="D22701" s="109"/>
      <c r="E22701" s="94"/>
      <c r="L22701" s="109"/>
      <c r="M22701" s="109"/>
    </row>
    <row r="22702" spans="3:13">
      <c r="C22702" s="109"/>
      <c r="D22702" s="109"/>
      <c r="E22702" s="94"/>
      <c r="L22702" s="109"/>
      <c r="M22702" s="109"/>
    </row>
    <row r="22703" spans="3:13">
      <c r="C22703" s="109"/>
      <c r="D22703" s="109"/>
      <c r="E22703" s="94"/>
      <c r="L22703" s="109"/>
      <c r="M22703" s="109"/>
    </row>
    <row r="22704" spans="3:13">
      <c r="C22704" s="109"/>
      <c r="D22704" s="109"/>
      <c r="E22704" s="94"/>
      <c r="L22704" s="109"/>
      <c r="M22704" s="109"/>
    </row>
    <row r="22705" spans="3:13">
      <c r="C22705" s="109"/>
      <c r="D22705" s="109"/>
      <c r="E22705" s="94"/>
      <c r="L22705" s="109"/>
      <c r="M22705" s="109"/>
    </row>
    <row r="22706" spans="3:13">
      <c r="C22706" s="109"/>
      <c r="D22706" s="109"/>
      <c r="E22706" s="94"/>
      <c r="L22706" s="109"/>
      <c r="M22706" s="109"/>
    </row>
    <row r="22707" spans="3:13">
      <c r="C22707" s="109"/>
      <c r="D22707" s="109"/>
      <c r="E22707" s="94"/>
      <c r="L22707" s="109"/>
      <c r="M22707" s="109"/>
    </row>
    <row r="22708" spans="3:13">
      <c r="C22708" s="109"/>
      <c r="D22708" s="109"/>
      <c r="E22708" s="94"/>
      <c r="L22708" s="109"/>
      <c r="M22708" s="109"/>
    </row>
    <row r="22709" spans="3:13">
      <c r="C22709" s="109"/>
      <c r="D22709" s="109"/>
      <c r="E22709" s="94"/>
      <c r="L22709" s="109"/>
      <c r="M22709" s="109"/>
    </row>
    <row r="22710" spans="3:13">
      <c r="C22710" s="109"/>
      <c r="D22710" s="109"/>
      <c r="E22710" s="94"/>
      <c r="L22710" s="109"/>
      <c r="M22710" s="109"/>
    </row>
    <row r="22711" spans="3:13">
      <c r="C22711" s="109"/>
      <c r="D22711" s="109"/>
      <c r="E22711" s="94"/>
      <c r="L22711" s="109"/>
      <c r="M22711" s="109"/>
    </row>
    <row r="22712" spans="3:13">
      <c r="C22712" s="109"/>
      <c r="D22712" s="109"/>
      <c r="E22712" s="94"/>
      <c r="L22712" s="109"/>
      <c r="M22712" s="109"/>
    </row>
    <row r="22713" spans="3:13">
      <c r="C22713" s="109"/>
      <c r="D22713" s="109"/>
      <c r="E22713" s="94"/>
      <c r="L22713" s="109"/>
      <c r="M22713" s="109"/>
    </row>
    <row r="22714" spans="3:13">
      <c r="C22714" s="109"/>
      <c r="D22714" s="109"/>
      <c r="E22714" s="94"/>
      <c r="L22714" s="109"/>
      <c r="M22714" s="109"/>
    </row>
    <row r="22715" spans="3:13">
      <c r="C22715" s="109"/>
      <c r="D22715" s="109"/>
      <c r="E22715" s="94"/>
      <c r="L22715" s="109"/>
      <c r="M22715" s="109"/>
    </row>
    <row r="22716" spans="3:13">
      <c r="C22716" s="109"/>
      <c r="D22716" s="109"/>
      <c r="E22716" s="94"/>
      <c r="L22716" s="109"/>
      <c r="M22716" s="109"/>
    </row>
    <row r="22717" spans="3:13">
      <c r="C22717" s="109"/>
      <c r="D22717" s="109"/>
      <c r="E22717" s="94"/>
      <c r="L22717" s="109"/>
      <c r="M22717" s="109"/>
    </row>
    <row r="22718" spans="3:13">
      <c r="C22718" s="109"/>
      <c r="D22718" s="109"/>
      <c r="E22718" s="94"/>
      <c r="L22718" s="109"/>
      <c r="M22718" s="109"/>
    </row>
    <row r="22719" spans="3:13">
      <c r="C22719" s="109"/>
      <c r="D22719" s="109"/>
      <c r="E22719" s="94"/>
      <c r="L22719" s="109"/>
      <c r="M22719" s="109"/>
    </row>
    <row r="22720" spans="3:13">
      <c r="C22720" s="109"/>
      <c r="D22720" s="109"/>
      <c r="E22720" s="94"/>
      <c r="L22720" s="109"/>
      <c r="M22720" s="109"/>
    </row>
    <row r="22721" spans="3:13">
      <c r="C22721" s="109"/>
      <c r="D22721" s="109"/>
      <c r="E22721" s="94"/>
      <c r="L22721" s="109"/>
      <c r="M22721" s="109"/>
    </row>
    <row r="22722" spans="3:13">
      <c r="C22722" s="109"/>
      <c r="D22722" s="109"/>
      <c r="E22722" s="94"/>
      <c r="L22722" s="109"/>
      <c r="M22722" s="109"/>
    </row>
    <row r="22723" spans="3:13">
      <c r="C22723" s="109"/>
      <c r="D22723" s="109"/>
      <c r="E22723" s="94"/>
      <c r="L22723" s="109"/>
      <c r="M22723" s="109"/>
    </row>
    <row r="22724" spans="3:13">
      <c r="C22724" s="109"/>
      <c r="D22724" s="109"/>
      <c r="E22724" s="94"/>
      <c r="L22724" s="109"/>
      <c r="M22724" s="109"/>
    </row>
    <row r="22725" spans="3:13">
      <c r="C22725" s="109"/>
      <c r="D22725" s="109"/>
      <c r="E22725" s="94"/>
      <c r="L22725" s="109"/>
      <c r="M22725" s="109"/>
    </row>
    <row r="22726" spans="3:13">
      <c r="C22726" s="109"/>
      <c r="D22726" s="109"/>
      <c r="E22726" s="94"/>
      <c r="L22726" s="109"/>
      <c r="M22726" s="109"/>
    </row>
    <row r="22727" spans="3:13">
      <c r="C22727" s="109"/>
      <c r="D22727" s="109"/>
      <c r="E22727" s="94"/>
      <c r="L22727" s="109"/>
      <c r="M22727" s="109"/>
    </row>
    <row r="22728" spans="3:13">
      <c r="C22728" s="109"/>
      <c r="D22728" s="109"/>
      <c r="E22728" s="94"/>
      <c r="L22728" s="109"/>
      <c r="M22728" s="109"/>
    </row>
    <row r="22729" spans="3:13">
      <c r="C22729" s="109"/>
      <c r="D22729" s="109"/>
      <c r="E22729" s="94"/>
      <c r="L22729" s="109"/>
      <c r="M22729" s="109"/>
    </row>
    <row r="22730" spans="3:13">
      <c r="C22730" s="109"/>
      <c r="D22730" s="109"/>
      <c r="E22730" s="94"/>
      <c r="L22730" s="109"/>
      <c r="M22730" s="109"/>
    </row>
    <row r="22731" spans="3:13">
      <c r="C22731" s="109"/>
      <c r="D22731" s="109"/>
      <c r="E22731" s="94"/>
      <c r="L22731" s="109"/>
      <c r="M22731" s="109"/>
    </row>
    <row r="22732" spans="3:13">
      <c r="C22732" s="109"/>
      <c r="D22732" s="109"/>
      <c r="E22732" s="94"/>
      <c r="L22732" s="109"/>
      <c r="M22732" s="109"/>
    </row>
    <row r="22733" spans="3:13">
      <c r="C22733" s="109"/>
      <c r="D22733" s="109"/>
      <c r="E22733" s="94"/>
      <c r="L22733" s="109"/>
      <c r="M22733" s="109"/>
    </row>
    <row r="22734" spans="3:13">
      <c r="C22734" s="109"/>
      <c r="D22734" s="109"/>
      <c r="E22734" s="94"/>
      <c r="L22734" s="109"/>
      <c r="M22734" s="109"/>
    </row>
    <row r="22735" spans="3:13">
      <c r="C22735" s="109"/>
      <c r="D22735" s="109"/>
      <c r="E22735" s="94"/>
      <c r="L22735" s="109"/>
      <c r="M22735" s="109"/>
    </row>
    <row r="22736" spans="3:13">
      <c r="C22736" s="109"/>
      <c r="D22736" s="109"/>
      <c r="E22736" s="94"/>
      <c r="L22736" s="109"/>
      <c r="M22736" s="109"/>
    </row>
    <row r="22737" spans="3:13">
      <c r="C22737" s="109"/>
      <c r="D22737" s="109"/>
      <c r="E22737" s="94"/>
      <c r="L22737" s="109"/>
      <c r="M22737" s="109"/>
    </row>
    <row r="22738" spans="3:13">
      <c r="C22738" s="109"/>
      <c r="D22738" s="109"/>
      <c r="E22738" s="94"/>
      <c r="L22738" s="109"/>
      <c r="M22738" s="109"/>
    </row>
    <row r="22739" spans="3:13">
      <c r="C22739" s="109"/>
      <c r="D22739" s="109"/>
      <c r="E22739" s="94"/>
      <c r="L22739" s="109"/>
      <c r="M22739" s="109"/>
    </row>
    <row r="22740" spans="3:13">
      <c r="C22740" s="109"/>
      <c r="D22740" s="109"/>
      <c r="E22740" s="94"/>
      <c r="L22740" s="109"/>
      <c r="M22740" s="109"/>
    </row>
    <row r="22741" spans="3:13">
      <c r="C22741" s="109"/>
      <c r="D22741" s="109"/>
      <c r="E22741" s="94"/>
      <c r="L22741" s="109"/>
      <c r="M22741" s="109"/>
    </row>
    <row r="22742" spans="3:13">
      <c r="C22742" s="109"/>
      <c r="D22742" s="109"/>
      <c r="E22742" s="94"/>
      <c r="L22742" s="109"/>
      <c r="M22742" s="109"/>
    </row>
    <row r="22743" spans="3:13">
      <c r="C22743" s="109"/>
      <c r="D22743" s="109"/>
      <c r="E22743" s="94"/>
      <c r="L22743" s="109"/>
      <c r="M22743" s="109"/>
    </row>
    <row r="22744" spans="3:13">
      <c r="C22744" s="109"/>
      <c r="D22744" s="109"/>
      <c r="E22744" s="94"/>
      <c r="L22744" s="109"/>
      <c r="M22744" s="109"/>
    </row>
    <row r="22745" spans="3:13">
      <c r="C22745" s="109"/>
      <c r="D22745" s="109"/>
      <c r="E22745" s="94"/>
      <c r="L22745" s="109"/>
      <c r="M22745" s="109"/>
    </row>
    <row r="22746" spans="3:13">
      <c r="C22746" s="109"/>
      <c r="D22746" s="109"/>
      <c r="E22746" s="94"/>
      <c r="L22746" s="109"/>
      <c r="M22746" s="109"/>
    </row>
    <row r="22747" spans="3:13">
      <c r="C22747" s="109"/>
      <c r="D22747" s="109"/>
      <c r="E22747" s="94"/>
      <c r="L22747" s="109"/>
      <c r="M22747" s="109"/>
    </row>
    <row r="22748" spans="3:13">
      <c r="C22748" s="109"/>
      <c r="D22748" s="109"/>
      <c r="E22748" s="94"/>
      <c r="L22748" s="109"/>
      <c r="M22748" s="109"/>
    </row>
    <row r="22749" spans="3:13">
      <c r="C22749" s="109"/>
      <c r="D22749" s="109"/>
      <c r="E22749" s="94"/>
      <c r="L22749" s="109"/>
      <c r="M22749" s="109"/>
    </row>
    <row r="22750" spans="3:13">
      <c r="C22750" s="109"/>
      <c r="D22750" s="109"/>
      <c r="E22750" s="94"/>
      <c r="L22750" s="109"/>
      <c r="M22750" s="109"/>
    </row>
    <row r="22751" spans="3:13">
      <c r="C22751" s="109"/>
      <c r="D22751" s="109"/>
      <c r="E22751" s="94"/>
      <c r="L22751" s="109"/>
      <c r="M22751" s="109"/>
    </row>
    <row r="22752" spans="3:13">
      <c r="C22752" s="109"/>
      <c r="D22752" s="109"/>
      <c r="E22752" s="94"/>
      <c r="L22752" s="109"/>
      <c r="M22752" s="109"/>
    </row>
    <row r="22753" spans="3:13">
      <c r="C22753" s="109"/>
      <c r="D22753" s="109"/>
      <c r="E22753" s="94"/>
      <c r="L22753" s="109"/>
      <c r="M22753" s="109"/>
    </row>
    <row r="22754" spans="3:13">
      <c r="C22754" s="109"/>
      <c r="D22754" s="109"/>
      <c r="E22754" s="94"/>
      <c r="L22754" s="109"/>
      <c r="M22754" s="109"/>
    </row>
    <row r="22755" spans="3:13">
      <c r="C22755" s="109"/>
      <c r="D22755" s="109"/>
      <c r="E22755" s="94"/>
      <c r="L22755" s="109"/>
      <c r="M22755" s="109"/>
    </row>
    <row r="22756" spans="3:13">
      <c r="C22756" s="109"/>
      <c r="D22756" s="109"/>
      <c r="E22756" s="94"/>
      <c r="L22756" s="109"/>
      <c r="M22756" s="109"/>
    </row>
    <row r="22757" spans="3:13">
      <c r="C22757" s="109"/>
      <c r="D22757" s="109"/>
      <c r="E22757" s="94"/>
      <c r="L22757" s="109"/>
      <c r="M22757" s="109"/>
    </row>
    <row r="22758" spans="3:13">
      <c r="C22758" s="109"/>
      <c r="D22758" s="109"/>
      <c r="E22758" s="94"/>
      <c r="L22758" s="109"/>
      <c r="M22758" s="109"/>
    </row>
    <row r="22759" spans="3:13">
      <c r="C22759" s="109"/>
      <c r="D22759" s="109"/>
      <c r="E22759" s="94"/>
      <c r="L22759" s="109"/>
      <c r="M22759" s="109"/>
    </row>
    <row r="22760" spans="3:13">
      <c r="C22760" s="109"/>
      <c r="D22760" s="109"/>
      <c r="E22760" s="94"/>
      <c r="L22760" s="109"/>
      <c r="M22760" s="109"/>
    </row>
    <row r="22761" spans="3:13">
      <c r="C22761" s="109"/>
      <c r="D22761" s="109"/>
      <c r="E22761" s="94"/>
      <c r="L22761" s="109"/>
      <c r="M22761" s="109"/>
    </row>
    <row r="22762" spans="3:13">
      <c r="C22762" s="109"/>
      <c r="D22762" s="109"/>
      <c r="E22762" s="94"/>
      <c r="L22762" s="109"/>
      <c r="M22762" s="109"/>
    </row>
    <row r="22763" spans="3:13">
      <c r="C22763" s="109"/>
      <c r="D22763" s="109"/>
      <c r="E22763" s="94"/>
      <c r="L22763" s="109"/>
      <c r="M22763" s="109"/>
    </row>
    <row r="22764" spans="3:13">
      <c r="C22764" s="109"/>
      <c r="D22764" s="109"/>
      <c r="E22764" s="94"/>
      <c r="L22764" s="109"/>
      <c r="M22764" s="109"/>
    </row>
    <row r="22765" spans="3:13">
      <c r="C22765" s="109"/>
      <c r="D22765" s="109"/>
      <c r="E22765" s="94"/>
      <c r="L22765" s="109"/>
      <c r="M22765" s="109"/>
    </row>
    <row r="22766" spans="3:13">
      <c r="C22766" s="109"/>
      <c r="D22766" s="109"/>
      <c r="E22766" s="94"/>
      <c r="L22766" s="109"/>
      <c r="M22766" s="109"/>
    </row>
    <row r="22767" spans="3:13">
      <c r="C22767" s="109"/>
      <c r="D22767" s="109"/>
      <c r="E22767" s="94"/>
      <c r="L22767" s="109"/>
      <c r="M22767" s="109"/>
    </row>
    <row r="22768" spans="3:13">
      <c r="C22768" s="109"/>
      <c r="D22768" s="109"/>
      <c r="E22768" s="94"/>
      <c r="L22768" s="109"/>
      <c r="M22768" s="109"/>
    </row>
    <row r="22769" spans="3:13">
      <c r="C22769" s="109"/>
      <c r="D22769" s="109"/>
      <c r="E22769" s="94"/>
      <c r="L22769" s="109"/>
      <c r="M22769" s="109"/>
    </row>
    <row r="22770" spans="3:13">
      <c r="C22770" s="109"/>
      <c r="D22770" s="109"/>
      <c r="E22770" s="94"/>
      <c r="L22770" s="109"/>
      <c r="M22770" s="109"/>
    </row>
    <row r="22771" spans="3:13">
      <c r="C22771" s="109"/>
      <c r="D22771" s="109"/>
      <c r="E22771" s="94"/>
      <c r="L22771" s="109"/>
      <c r="M22771" s="109"/>
    </row>
    <row r="22772" spans="3:13">
      <c r="C22772" s="109"/>
      <c r="D22772" s="109"/>
      <c r="E22772" s="94"/>
      <c r="L22772" s="109"/>
      <c r="M22772" s="109"/>
    </row>
    <row r="22773" spans="3:13">
      <c r="C22773" s="109"/>
      <c r="D22773" s="109"/>
      <c r="E22773" s="94"/>
      <c r="L22773" s="109"/>
      <c r="M22773" s="109"/>
    </row>
    <row r="22774" spans="3:13">
      <c r="C22774" s="109"/>
      <c r="D22774" s="109"/>
      <c r="E22774" s="94"/>
      <c r="L22774" s="109"/>
      <c r="M22774" s="109"/>
    </row>
    <row r="22775" spans="3:13">
      <c r="C22775" s="109"/>
      <c r="D22775" s="109"/>
      <c r="E22775" s="94"/>
      <c r="L22775" s="109"/>
      <c r="M22775" s="109"/>
    </row>
    <row r="22776" spans="3:13">
      <c r="C22776" s="109"/>
      <c r="D22776" s="109"/>
      <c r="E22776" s="94"/>
      <c r="L22776" s="109"/>
      <c r="M22776" s="109"/>
    </row>
    <row r="22777" spans="3:13">
      <c r="C22777" s="109"/>
      <c r="D22777" s="109"/>
      <c r="E22777" s="94"/>
      <c r="L22777" s="109"/>
      <c r="M22777" s="109"/>
    </row>
    <row r="22778" spans="3:13">
      <c r="C22778" s="109"/>
      <c r="D22778" s="109"/>
      <c r="E22778" s="94"/>
      <c r="L22778" s="109"/>
      <c r="M22778" s="109"/>
    </row>
    <row r="22779" spans="3:13">
      <c r="C22779" s="109"/>
      <c r="D22779" s="109"/>
      <c r="E22779" s="94"/>
      <c r="L22779" s="109"/>
      <c r="M22779" s="109"/>
    </row>
    <row r="22780" spans="3:13">
      <c r="C22780" s="109"/>
      <c r="D22780" s="109"/>
      <c r="E22780" s="94"/>
      <c r="L22780" s="109"/>
      <c r="M22780" s="109"/>
    </row>
    <row r="22781" spans="3:13">
      <c r="C22781" s="109"/>
      <c r="D22781" s="109"/>
      <c r="E22781" s="94"/>
      <c r="L22781" s="109"/>
      <c r="M22781" s="109"/>
    </row>
    <row r="22782" spans="3:13">
      <c r="C22782" s="109"/>
      <c r="D22782" s="109"/>
      <c r="E22782" s="94"/>
      <c r="L22782" s="109"/>
      <c r="M22782" s="109"/>
    </row>
    <row r="22783" spans="3:13">
      <c r="C22783" s="109"/>
      <c r="D22783" s="109"/>
      <c r="E22783" s="94"/>
      <c r="L22783" s="109"/>
      <c r="M22783" s="109"/>
    </row>
    <row r="22784" spans="3:13">
      <c r="C22784" s="109"/>
      <c r="D22784" s="109"/>
      <c r="E22784" s="94"/>
      <c r="L22784" s="109"/>
      <c r="M22784" s="109"/>
    </row>
    <row r="22785" spans="3:13">
      <c r="C22785" s="109"/>
      <c r="D22785" s="109"/>
      <c r="E22785" s="94"/>
      <c r="L22785" s="109"/>
      <c r="M22785" s="109"/>
    </row>
    <row r="22786" spans="3:13">
      <c r="C22786" s="109"/>
      <c r="D22786" s="109"/>
      <c r="E22786" s="94"/>
      <c r="L22786" s="109"/>
      <c r="M22786" s="109"/>
    </row>
    <row r="22787" spans="3:13">
      <c r="C22787" s="109"/>
      <c r="D22787" s="109"/>
      <c r="E22787" s="94"/>
      <c r="L22787" s="109"/>
      <c r="M22787" s="109"/>
    </row>
    <row r="22788" spans="3:13">
      <c r="C22788" s="109"/>
      <c r="D22788" s="109"/>
      <c r="E22788" s="94"/>
      <c r="L22788" s="109"/>
      <c r="M22788" s="109"/>
    </row>
    <row r="22789" spans="3:13">
      <c r="C22789" s="109"/>
      <c r="D22789" s="109"/>
      <c r="E22789" s="94"/>
      <c r="L22789" s="109"/>
      <c r="M22789" s="109"/>
    </row>
    <row r="22790" spans="3:13">
      <c r="C22790" s="109"/>
      <c r="D22790" s="109"/>
      <c r="E22790" s="94"/>
      <c r="L22790" s="109"/>
      <c r="M22790" s="109"/>
    </row>
    <row r="22791" spans="3:13">
      <c r="C22791" s="109"/>
      <c r="D22791" s="109"/>
      <c r="E22791" s="94"/>
      <c r="L22791" s="109"/>
      <c r="M22791" s="109"/>
    </row>
    <row r="22792" spans="3:13">
      <c r="C22792" s="109"/>
      <c r="D22792" s="109"/>
      <c r="E22792" s="94"/>
      <c r="L22792" s="109"/>
      <c r="M22792" s="109"/>
    </row>
    <row r="22793" spans="3:13">
      <c r="C22793" s="109"/>
      <c r="D22793" s="109"/>
      <c r="E22793" s="94"/>
      <c r="L22793" s="109"/>
      <c r="M22793" s="109"/>
    </row>
    <row r="22794" spans="3:13">
      <c r="C22794" s="109"/>
      <c r="D22794" s="109"/>
      <c r="E22794" s="94"/>
      <c r="L22794" s="109"/>
      <c r="M22794" s="109"/>
    </row>
    <row r="22795" spans="3:13">
      <c r="C22795" s="109"/>
      <c r="D22795" s="109"/>
      <c r="E22795" s="94"/>
      <c r="L22795" s="109"/>
      <c r="M22795" s="109"/>
    </row>
    <row r="22796" spans="3:13">
      <c r="C22796" s="109"/>
      <c r="D22796" s="109"/>
      <c r="E22796" s="94"/>
      <c r="L22796" s="109"/>
      <c r="M22796" s="109"/>
    </row>
    <row r="22797" spans="3:13">
      <c r="C22797" s="109"/>
      <c r="D22797" s="109"/>
      <c r="E22797" s="94"/>
      <c r="L22797" s="109"/>
      <c r="M22797" s="109"/>
    </row>
    <row r="22798" spans="3:13">
      <c r="C22798" s="109"/>
      <c r="D22798" s="109"/>
      <c r="E22798" s="94"/>
      <c r="L22798" s="109"/>
      <c r="M22798" s="109"/>
    </row>
    <row r="22799" spans="3:13">
      <c r="C22799" s="109"/>
      <c r="D22799" s="109"/>
      <c r="E22799" s="94"/>
      <c r="L22799" s="109"/>
      <c r="M22799" s="109"/>
    </row>
    <row r="22800" spans="3:13">
      <c r="C22800" s="109"/>
      <c r="D22800" s="109"/>
      <c r="E22800" s="94"/>
      <c r="L22800" s="109"/>
      <c r="M22800" s="109"/>
    </row>
    <row r="22801" spans="3:13">
      <c r="C22801" s="109"/>
      <c r="D22801" s="109"/>
      <c r="E22801" s="94"/>
      <c r="L22801" s="109"/>
      <c r="M22801" s="109"/>
    </row>
    <row r="22802" spans="3:13">
      <c r="C22802" s="109"/>
      <c r="D22802" s="109"/>
      <c r="E22802" s="94"/>
      <c r="L22802" s="109"/>
      <c r="M22802" s="109"/>
    </row>
    <row r="22803" spans="3:13">
      <c r="C22803" s="109"/>
      <c r="D22803" s="109"/>
      <c r="E22803" s="94"/>
      <c r="L22803" s="109"/>
      <c r="M22803" s="109"/>
    </row>
    <row r="22804" spans="3:13">
      <c r="C22804" s="109"/>
      <c r="D22804" s="109"/>
      <c r="E22804" s="94"/>
      <c r="L22804" s="109"/>
      <c r="M22804" s="109"/>
    </row>
    <row r="22805" spans="3:13">
      <c r="C22805" s="109"/>
      <c r="D22805" s="109"/>
      <c r="E22805" s="94"/>
      <c r="L22805" s="109"/>
      <c r="M22805" s="109"/>
    </row>
    <row r="22806" spans="3:13">
      <c r="C22806" s="109"/>
      <c r="D22806" s="109"/>
      <c r="E22806" s="94"/>
      <c r="L22806" s="109"/>
      <c r="M22806" s="109"/>
    </row>
    <row r="22807" spans="3:13">
      <c r="C22807" s="109"/>
      <c r="D22807" s="109"/>
      <c r="E22807" s="94"/>
      <c r="L22807" s="109"/>
      <c r="M22807" s="109"/>
    </row>
    <row r="22808" spans="3:13">
      <c r="C22808" s="109"/>
      <c r="D22808" s="109"/>
      <c r="E22808" s="94"/>
      <c r="L22808" s="109"/>
      <c r="M22808" s="109"/>
    </row>
    <row r="22809" spans="3:13">
      <c r="C22809" s="109"/>
      <c r="D22809" s="109"/>
      <c r="E22809" s="94"/>
      <c r="L22809" s="109"/>
      <c r="M22809" s="109"/>
    </row>
    <row r="22810" spans="3:13">
      <c r="C22810" s="109"/>
      <c r="D22810" s="109"/>
      <c r="E22810" s="94"/>
      <c r="L22810" s="109"/>
      <c r="M22810" s="109"/>
    </row>
    <row r="22811" spans="3:13">
      <c r="C22811" s="109"/>
      <c r="D22811" s="109"/>
      <c r="E22811" s="94"/>
      <c r="L22811" s="109"/>
      <c r="M22811" s="109"/>
    </row>
    <row r="22812" spans="3:13">
      <c r="C22812" s="109"/>
      <c r="D22812" s="109"/>
      <c r="E22812" s="94"/>
      <c r="L22812" s="109"/>
      <c r="M22812" s="109"/>
    </row>
    <row r="22813" spans="3:13">
      <c r="C22813" s="109"/>
      <c r="D22813" s="109"/>
      <c r="E22813" s="94"/>
      <c r="L22813" s="109"/>
      <c r="M22813" s="109"/>
    </row>
    <row r="22814" spans="3:13">
      <c r="C22814" s="109"/>
      <c r="D22814" s="109"/>
      <c r="E22814" s="94"/>
      <c r="L22814" s="109"/>
      <c r="M22814" s="109"/>
    </row>
    <row r="22815" spans="3:13">
      <c r="C22815" s="109"/>
      <c r="D22815" s="109"/>
      <c r="E22815" s="94"/>
      <c r="L22815" s="109"/>
      <c r="M22815" s="109"/>
    </row>
    <row r="22816" spans="3:13">
      <c r="C22816" s="109"/>
      <c r="D22816" s="109"/>
      <c r="E22816" s="94"/>
      <c r="L22816" s="109"/>
      <c r="M22816" s="109"/>
    </row>
    <row r="22817" spans="3:13">
      <c r="C22817" s="109"/>
      <c r="D22817" s="109"/>
      <c r="E22817" s="94"/>
      <c r="L22817" s="109"/>
      <c r="M22817" s="109"/>
    </row>
    <row r="22818" spans="3:13">
      <c r="C22818" s="109"/>
      <c r="D22818" s="109"/>
      <c r="E22818" s="94"/>
      <c r="L22818" s="109"/>
      <c r="M22818" s="109"/>
    </row>
    <row r="22819" spans="3:13">
      <c r="C22819" s="109"/>
      <c r="D22819" s="109"/>
      <c r="E22819" s="94"/>
      <c r="L22819" s="109"/>
      <c r="M22819" s="109"/>
    </row>
    <row r="22820" spans="3:13">
      <c r="C22820" s="109"/>
      <c r="D22820" s="109"/>
      <c r="E22820" s="94"/>
      <c r="L22820" s="109"/>
      <c r="M22820" s="109"/>
    </row>
    <row r="22821" spans="3:13">
      <c r="C22821" s="109"/>
      <c r="D22821" s="109"/>
      <c r="E22821" s="94"/>
      <c r="L22821" s="109"/>
      <c r="M22821" s="109"/>
    </row>
    <row r="22822" spans="3:13">
      <c r="C22822" s="109"/>
      <c r="D22822" s="109"/>
      <c r="E22822" s="94"/>
      <c r="L22822" s="109"/>
      <c r="M22822" s="109"/>
    </row>
    <row r="22823" spans="3:13">
      <c r="C22823" s="109"/>
      <c r="D22823" s="109"/>
      <c r="E22823" s="94"/>
      <c r="L22823" s="109"/>
      <c r="M22823" s="109"/>
    </row>
    <row r="22824" spans="3:13">
      <c r="C22824" s="109"/>
      <c r="D22824" s="109"/>
      <c r="E22824" s="94"/>
      <c r="L22824" s="109"/>
      <c r="M22824" s="109"/>
    </row>
    <row r="22825" spans="3:13">
      <c r="C22825" s="109"/>
      <c r="D22825" s="109"/>
      <c r="E22825" s="94"/>
      <c r="L22825" s="109"/>
      <c r="M22825" s="109"/>
    </row>
    <row r="22826" spans="3:13">
      <c r="C22826" s="109"/>
      <c r="D22826" s="109"/>
      <c r="E22826" s="94"/>
      <c r="L22826" s="109"/>
      <c r="M22826" s="109"/>
    </row>
    <row r="22827" spans="3:13">
      <c r="C22827" s="109"/>
      <c r="D22827" s="109"/>
      <c r="E22827" s="94"/>
      <c r="L22827" s="109"/>
      <c r="M22827" s="109"/>
    </row>
    <row r="22828" spans="3:13">
      <c r="C22828" s="109"/>
      <c r="D22828" s="109"/>
      <c r="E22828" s="94"/>
      <c r="L22828" s="109"/>
      <c r="M22828" s="109"/>
    </row>
    <row r="22829" spans="3:13">
      <c r="C22829" s="109"/>
      <c r="D22829" s="109"/>
      <c r="E22829" s="94"/>
      <c r="L22829" s="109"/>
      <c r="M22829" s="109"/>
    </row>
    <row r="22830" spans="3:13">
      <c r="C22830" s="109"/>
      <c r="D22830" s="109"/>
      <c r="E22830" s="94"/>
      <c r="L22830" s="109"/>
      <c r="M22830" s="109"/>
    </row>
    <row r="22831" spans="3:13">
      <c r="C22831" s="109"/>
      <c r="D22831" s="109"/>
      <c r="E22831" s="94"/>
      <c r="L22831" s="109"/>
      <c r="M22831" s="109"/>
    </row>
    <row r="22832" spans="3:13">
      <c r="C22832" s="109"/>
      <c r="D22832" s="109"/>
      <c r="E22832" s="94"/>
      <c r="L22832" s="109"/>
      <c r="M22832" s="109"/>
    </row>
    <row r="22833" spans="3:13">
      <c r="C22833" s="109"/>
      <c r="D22833" s="109"/>
      <c r="E22833" s="94"/>
      <c r="L22833" s="109"/>
      <c r="M22833" s="109"/>
    </row>
    <row r="22834" spans="3:13">
      <c r="C22834" s="109"/>
      <c r="D22834" s="109"/>
      <c r="E22834" s="94"/>
      <c r="L22834" s="109"/>
      <c r="M22834" s="109"/>
    </row>
    <row r="22835" spans="3:13">
      <c r="C22835" s="109"/>
      <c r="D22835" s="109"/>
      <c r="E22835" s="94"/>
      <c r="L22835" s="109"/>
      <c r="M22835" s="109"/>
    </row>
    <row r="22836" spans="3:13">
      <c r="C22836" s="109"/>
      <c r="D22836" s="109"/>
      <c r="E22836" s="94"/>
      <c r="L22836" s="109"/>
      <c r="M22836" s="109"/>
    </row>
    <row r="22837" spans="3:13">
      <c r="C22837" s="109"/>
      <c r="D22837" s="109"/>
      <c r="E22837" s="94"/>
      <c r="L22837" s="109"/>
      <c r="M22837" s="109"/>
    </row>
    <row r="22838" spans="3:13">
      <c r="C22838" s="109"/>
      <c r="D22838" s="109"/>
      <c r="E22838" s="94"/>
      <c r="L22838" s="109"/>
      <c r="M22838" s="109"/>
    </row>
    <row r="22839" spans="3:13">
      <c r="C22839" s="109"/>
      <c r="D22839" s="109"/>
      <c r="E22839" s="94"/>
      <c r="L22839" s="109"/>
      <c r="M22839" s="109"/>
    </row>
    <row r="22840" spans="3:13">
      <c r="C22840" s="109"/>
      <c r="D22840" s="109"/>
      <c r="E22840" s="94"/>
      <c r="L22840" s="109"/>
      <c r="M22840" s="109"/>
    </row>
    <row r="22841" spans="3:13">
      <c r="C22841" s="109"/>
      <c r="D22841" s="109"/>
      <c r="E22841" s="94"/>
      <c r="L22841" s="109"/>
      <c r="M22841" s="109"/>
    </row>
    <row r="22842" spans="3:13">
      <c r="C22842" s="109"/>
      <c r="D22842" s="109"/>
      <c r="E22842" s="94"/>
      <c r="L22842" s="109"/>
      <c r="M22842" s="109"/>
    </row>
    <row r="22843" spans="3:13">
      <c r="C22843" s="109"/>
      <c r="D22843" s="109"/>
      <c r="E22843" s="94"/>
      <c r="L22843" s="109"/>
      <c r="M22843" s="109"/>
    </row>
    <row r="22844" spans="3:13">
      <c r="C22844" s="109"/>
      <c r="D22844" s="109"/>
      <c r="E22844" s="94"/>
      <c r="L22844" s="109"/>
      <c r="M22844" s="109"/>
    </row>
    <row r="22845" spans="3:13">
      <c r="C22845" s="109"/>
      <c r="D22845" s="109"/>
      <c r="E22845" s="94"/>
      <c r="L22845" s="109"/>
      <c r="M22845" s="109"/>
    </row>
    <row r="22846" spans="3:13">
      <c r="C22846" s="109"/>
      <c r="D22846" s="109"/>
      <c r="E22846" s="94"/>
      <c r="L22846" s="109"/>
      <c r="M22846" s="109"/>
    </row>
    <row r="22847" spans="3:13">
      <c r="C22847" s="109"/>
      <c r="D22847" s="109"/>
      <c r="E22847" s="94"/>
      <c r="L22847" s="109"/>
      <c r="M22847" s="109"/>
    </row>
    <row r="22848" spans="3:13">
      <c r="C22848" s="109"/>
      <c r="D22848" s="109"/>
      <c r="E22848" s="94"/>
      <c r="L22848" s="109"/>
      <c r="M22848" s="109"/>
    </row>
    <row r="22849" spans="3:13">
      <c r="C22849" s="109"/>
      <c r="D22849" s="109"/>
      <c r="E22849" s="94"/>
      <c r="L22849" s="109"/>
      <c r="M22849" s="109"/>
    </row>
    <row r="22850" spans="3:13">
      <c r="C22850" s="109"/>
      <c r="D22850" s="109"/>
      <c r="E22850" s="94"/>
      <c r="L22850" s="109"/>
      <c r="M22850" s="109"/>
    </row>
    <row r="22851" spans="3:13">
      <c r="C22851" s="109"/>
      <c r="D22851" s="109"/>
      <c r="E22851" s="94"/>
      <c r="L22851" s="109"/>
      <c r="M22851" s="109"/>
    </row>
    <row r="22852" spans="3:13">
      <c r="C22852" s="109"/>
      <c r="D22852" s="109"/>
      <c r="E22852" s="94"/>
      <c r="L22852" s="109"/>
      <c r="M22852" s="109"/>
    </row>
    <row r="22853" spans="3:13">
      <c r="C22853" s="109"/>
      <c r="D22853" s="109"/>
      <c r="E22853" s="94"/>
      <c r="L22853" s="109"/>
      <c r="M22853" s="109"/>
    </row>
    <row r="22854" spans="3:13">
      <c r="C22854" s="109"/>
      <c r="D22854" s="109"/>
      <c r="E22854" s="94"/>
      <c r="L22854" s="109"/>
      <c r="M22854" s="109"/>
    </row>
    <row r="22855" spans="3:13">
      <c r="C22855" s="109"/>
      <c r="D22855" s="109"/>
      <c r="E22855" s="94"/>
      <c r="L22855" s="109"/>
      <c r="M22855" s="109"/>
    </row>
    <row r="22856" spans="3:13">
      <c r="C22856" s="109"/>
      <c r="D22856" s="109"/>
      <c r="E22856" s="94"/>
      <c r="L22856" s="109"/>
      <c r="M22856" s="109"/>
    </row>
    <row r="22857" spans="3:13">
      <c r="C22857" s="109"/>
      <c r="D22857" s="109"/>
      <c r="E22857" s="94"/>
      <c r="L22857" s="109"/>
      <c r="M22857" s="109"/>
    </row>
    <row r="22858" spans="3:13">
      <c r="C22858" s="109"/>
      <c r="D22858" s="109"/>
      <c r="E22858" s="94"/>
      <c r="L22858" s="109"/>
      <c r="M22858" s="109"/>
    </row>
    <row r="22859" spans="3:13">
      <c r="C22859" s="109"/>
      <c r="D22859" s="109"/>
      <c r="E22859" s="94"/>
      <c r="L22859" s="109"/>
      <c r="M22859" s="109"/>
    </row>
    <row r="22860" spans="3:13">
      <c r="C22860" s="109"/>
      <c r="D22860" s="109"/>
      <c r="E22860" s="94"/>
      <c r="L22860" s="109"/>
      <c r="M22860" s="109"/>
    </row>
    <row r="22861" spans="3:13">
      <c r="C22861" s="109"/>
      <c r="D22861" s="109"/>
      <c r="E22861" s="94"/>
      <c r="L22861" s="109"/>
      <c r="M22861" s="109"/>
    </row>
    <row r="22862" spans="3:13">
      <c r="C22862" s="109"/>
      <c r="D22862" s="109"/>
      <c r="E22862" s="94"/>
      <c r="L22862" s="109"/>
      <c r="M22862" s="109"/>
    </row>
    <row r="22863" spans="3:13">
      <c r="C22863" s="109"/>
      <c r="D22863" s="109"/>
      <c r="E22863" s="94"/>
      <c r="L22863" s="109"/>
      <c r="M22863" s="109"/>
    </row>
    <row r="22864" spans="3:13">
      <c r="C22864" s="109"/>
      <c r="D22864" s="109"/>
      <c r="E22864" s="94"/>
      <c r="L22864" s="109"/>
      <c r="M22864" s="109"/>
    </row>
    <row r="22865" spans="3:13">
      <c r="C22865" s="109"/>
      <c r="D22865" s="109"/>
      <c r="E22865" s="94"/>
      <c r="L22865" s="109"/>
      <c r="M22865" s="109"/>
    </row>
    <row r="22866" spans="3:13">
      <c r="C22866" s="109"/>
      <c r="D22866" s="109"/>
      <c r="E22866" s="94"/>
      <c r="L22866" s="109"/>
      <c r="M22866" s="109"/>
    </row>
    <row r="22867" spans="3:13">
      <c r="C22867" s="109"/>
      <c r="D22867" s="109"/>
      <c r="E22867" s="94"/>
      <c r="L22867" s="109"/>
      <c r="M22867" s="109"/>
    </row>
    <row r="22868" spans="3:13">
      <c r="C22868" s="109"/>
      <c r="D22868" s="109"/>
      <c r="E22868" s="94"/>
      <c r="L22868" s="109"/>
      <c r="M22868" s="109"/>
    </row>
    <row r="22869" spans="3:13">
      <c r="C22869" s="109"/>
      <c r="D22869" s="109"/>
      <c r="E22869" s="94"/>
      <c r="L22869" s="109"/>
      <c r="M22869" s="109"/>
    </row>
    <row r="22870" spans="3:13">
      <c r="C22870" s="109"/>
      <c r="D22870" s="109"/>
      <c r="E22870" s="94"/>
      <c r="L22870" s="109"/>
      <c r="M22870" s="109"/>
    </row>
    <row r="22871" spans="3:13">
      <c r="C22871" s="109"/>
      <c r="D22871" s="109"/>
      <c r="E22871" s="94"/>
      <c r="L22871" s="109"/>
      <c r="M22871" s="109"/>
    </row>
    <row r="22872" spans="3:13">
      <c r="C22872" s="109"/>
      <c r="D22872" s="109"/>
      <c r="E22872" s="94"/>
      <c r="L22872" s="109"/>
      <c r="M22872" s="109"/>
    </row>
    <row r="22873" spans="3:13">
      <c r="C22873" s="109"/>
      <c r="D22873" s="109"/>
      <c r="E22873" s="94"/>
      <c r="L22873" s="109"/>
      <c r="M22873" s="109"/>
    </row>
    <row r="22874" spans="3:13">
      <c r="C22874" s="109"/>
      <c r="D22874" s="109"/>
      <c r="E22874" s="94"/>
      <c r="L22874" s="109"/>
      <c r="M22874" s="109"/>
    </row>
    <row r="22875" spans="3:13">
      <c r="C22875" s="109"/>
      <c r="D22875" s="109"/>
      <c r="E22875" s="94"/>
      <c r="L22875" s="109"/>
      <c r="M22875" s="109"/>
    </row>
    <row r="22876" spans="3:13">
      <c r="C22876" s="109"/>
      <c r="D22876" s="109"/>
      <c r="E22876" s="94"/>
      <c r="L22876" s="109"/>
      <c r="M22876" s="109"/>
    </row>
    <row r="22877" spans="3:13">
      <c r="C22877" s="109"/>
      <c r="D22877" s="109"/>
      <c r="E22877" s="94"/>
      <c r="L22877" s="109"/>
      <c r="M22877" s="109"/>
    </row>
    <row r="22878" spans="3:13">
      <c r="C22878" s="109"/>
      <c r="D22878" s="109"/>
      <c r="E22878" s="94"/>
      <c r="L22878" s="109"/>
      <c r="M22878" s="109"/>
    </row>
    <row r="22879" spans="3:13">
      <c r="C22879" s="109"/>
      <c r="D22879" s="109"/>
      <c r="E22879" s="94"/>
      <c r="L22879" s="109"/>
      <c r="M22879" s="109"/>
    </row>
    <row r="22880" spans="3:13">
      <c r="C22880" s="109"/>
      <c r="D22880" s="109"/>
      <c r="E22880" s="94"/>
      <c r="L22880" s="109"/>
      <c r="M22880" s="109"/>
    </row>
    <row r="22881" spans="3:13">
      <c r="C22881" s="109"/>
      <c r="D22881" s="109"/>
      <c r="E22881" s="94"/>
      <c r="L22881" s="109"/>
      <c r="M22881" s="109"/>
    </row>
    <row r="22882" spans="3:13">
      <c r="C22882" s="109"/>
      <c r="D22882" s="109"/>
      <c r="E22882" s="94"/>
      <c r="L22882" s="109"/>
      <c r="M22882" s="109"/>
    </row>
    <row r="22883" spans="3:13">
      <c r="C22883" s="109"/>
      <c r="D22883" s="109"/>
      <c r="E22883" s="94"/>
      <c r="L22883" s="109"/>
      <c r="M22883" s="109"/>
    </row>
    <row r="22884" spans="3:13">
      <c r="C22884" s="109"/>
      <c r="D22884" s="109"/>
      <c r="E22884" s="94"/>
      <c r="L22884" s="109"/>
      <c r="M22884" s="109"/>
    </row>
    <row r="22885" spans="3:13">
      <c r="C22885" s="109"/>
      <c r="D22885" s="109"/>
      <c r="E22885" s="94"/>
      <c r="L22885" s="109"/>
      <c r="M22885" s="109"/>
    </row>
    <row r="22886" spans="3:13">
      <c r="C22886" s="109"/>
      <c r="D22886" s="109"/>
      <c r="E22886" s="94"/>
      <c r="L22886" s="109"/>
      <c r="M22886" s="109"/>
    </row>
    <row r="22887" spans="3:13">
      <c r="C22887" s="109"/>
      <c r="D22887" s="109"/>
      <c r="E22887" s="94"/>
      <c r="L22887" s="109"/>
      <c r="M22887" s="109"/>
    </row>
    <row r="22888" spans="3:13">
      <c r="C22888" s="109"/>
      <c r="D22888" s="109"/>
      <c r="E22888" s="94"/>
      <c r="L22888" s="109"/>
      <c r="M22888" s="109"/>
    </row>
    <row r="22889" spans="3:13">
      <c r="C22889" s="109"/>
      <c r="D22889" s="109"/>
      <c r="E22889" s="94"/>
      <c r="L22889" s="109"/>
      <c r="M22889" s="109"/>
    </row>
    <row r="22890" spans="3:13">
      <c r="C22890" s="109"/>
      <c r="D22890" s="109"/>
      <c r="E22890" s="94"/>
      <c r="L22890" s="109"/>
      <c r="M22890" s="109"/>
    </row>
    <row r="22891" spans="3:13">
      <c r="C22891" s="109"/>
      <c r="D22891" s="109"/>
      <c r="E22891" s="94"/>
      <c r="L22891" s="109"/>
      <c r="M22891" s="109"/>
    </row>
    <row r="22892" spans="3:13">
      <c r="C22892" s="109"/>
      <c r="D22892" s="109"/>
      <c r="E22892" s="94"/>
      <c r="L22892" s="109"/>
      <c r="M22892" s="109"/>
    </row>
    <row r="22893" spans="3:13">
      <c r="C22893" s="109"/>
      <c r="D22893" s="109"/>
      <c r="E22893" s="94"/>
      <c r="L22893" s="109"/>
      <c r="M22893" s="109"/>
    </row>
    <row r="22894" spans="3:13">
      <c r="C22894" s="109"/>
      <c r="D22894" s="109"/>
      <c r="E22894" s="94"/>
      <c r="L22894" s="109"/>
      <c r="M22894" s="109"/>
    </row>
    <row r="22895" spans="3:13">
      <c r="C22895" s="109"/>
      <c r="D22895" s="109"/>
      <c r="E22895" s="94"/>
      <c r="L22895" s="109"/>
      <c r="M22895" s="109"/>
    </row>
    <row r="22896" spans="3:13">
      <c r="C22896" s="109"/>
      <c r="D22896" s="109"/>
      <c r="E22896" s="94"/>
      <c r="L22896" s="109"/>
      <c r="M22896" s="109"/>
    </row>
    <row r="22897" spans="3:13">
      <c r="C22897" s="109"/>
      <c r="D22897" s="109"/>
      <c r="E22897" s="94"/>
      <c r="L22897" s="109"/>
      <c r="M22897" s="109"/>
    </row>
    <row r="22898" spans="3:13">
      <c r="C22898" s="109"/>
      <c r="D22898" s="109"/>
      <c r="E22898" s="94"/>
      <c r="L22898" s="109"/>
      <c r="M22898" s="109"/>
    </row>
    <row r="22899" spans="3:13">
      <c r="C22899" s="109"/>
      <c r="D22899" s="109"/>
      <c r="E22899" s="94"/>
      <c r="L22899" s="109"/>
      <c r="M22899" s="109"/>
    </row>
    <row r="22900" spans="3:13">
      <c r="C22900" s="109"/>
      <c r="D22900" s="109"/>
      <c r="E22900" s="94"/>
      <c r="L22900" s="109"/>
      <c r="M22900" s="109"/>
    </row>
    <row r="22901" spans="3:13">
      <c r="C22901" s="109"/>
      <c r="D22901" s="109"/>
      <c r="E22901" s="94"/>
      <c r="L22901" s="109"/>
      <c r="M22901" s="109"/>
    </row>
    <row r="22902" spans="3:13">
      <c r="C22902" s="109"/>
      <c r="D22902" s="109"/>
      <c r="E22902" s="94"/>
      <c r="L22902" s="109"/>
      <c r="M22902" s="109"/>
    </row>
    <row r="22903" spans="3:13">
      <c r="C22903" s="109"/>
      <c r="D22903" s="109"/>
      <c r="E22903" s="94"/>
      <c r="L22903" s="109"/>
      <c r="M22903" s="109"/>
    </row>
    <row r="22904" spans="3:13">
      <c r="C22904" s="109"/>
      <c r="D22904" s="109"/>
      <c r="E22904" s="94"/>
      <c r="L22904" s="109"/>
      <c r="M22904" s="109"/>
    </row>
    <row r="22905" spans="3:13">
      <c r="C22905" s="109"/>
      <c r="D22905" s="109"/>
      <c r="E22905" s="94"/>
      <c r="L22905" s="109"/>
      <c r="M22905" s="109"/>
    </row>
    <row r="22906" spans="3:13">
      <c r="C22906" s="109"/>
      <c r="D22906" s="109"/>
      <c r="E22906" s="94"/>
      <c r="L22906" s="109"/>
      <c r="M22906" s="109"/>
    </row>
    <row r="22907" spans="3:13">
      <c r="C22907" s="109"/>
      <c r="D22907" s="109"/>
      <c r="E22907" s="94"/>
      <c r="L22907" s="109"/>
      <c r="M22907" s="109"/>
    </row>
    <row r="22908" spans="3:13">
      <c r="C22908" s="109"/>
      <c r="D22908" s="109"/>
      <c r="E22908" s="94"/>
      <c r="L22908" s="109"/>
      <c r="M22908" s="109"/>
    </row>
    <row r="22909" spans="3:13">
      <c r="C22909" s="109"/>
      <c r="D22909" s="109"/>
      <c r="E22909" s="94"/>
      <c r="L22909" s="109"/>
      <c r="M22909" s="109"/>
    </row>
    <row r="22910" spans="3:13">
      <c r="C22910" s="109"/>
      <c r="D22910" s="109"/>
      <c r="E22910" s="94"/>
      <c r="L22910" s="109"/>
      <c r="M22910" s="109"/>
    </row>
    <row r="22911" spans="3:13">
      <c r="C22911" s="109"/>
      <c r="D22911" s="109"/>
      <c r="E22911" s="94"/>
      <c r="L22911" s="109"/>
      <c r="M22911" s="109"/>
    </row>
    <row r="22912" spans="3:13">
      <c r="C22912" s="109"/>
      <c r="D22912" s="109"/>
      <c r="E22912" s="94"/>
      <c r="L22912" s="109"/>
      <c r="M22912" s="109"/>
    </row>
    <row r="22913" spans="3:13">
      <c r="C22913" s="109"/>
      <c r="D22913" s="109"/>
      <c r="E22913" s="94"/>
      <c r="L22913" s="109"/>
      <c r="M22913" s="109"/>
    </row>
    <row r="22914" spans="3:13">
      <c r="C22914" s="109"/>
      <c r="D22914" s="109"/>
      <c r="E22914" s="94"/>
      <c r="L22914" s="109"/>
      <c r="M22914" s="109"/>
    </row>
    <row r="22915" spans="3:13">
      <c r="C22915" s="109"/>
      <c r="D22915" s="109"/>
      <c r="E22915" s="94"/>
      <c r="L22915" s="109"/>
      <c r="M22915" s="109"/>
    </row>
    <row r="22916" spans="3:13">
      <c r="C22916" s="109"/>
      <c r="D22916" s="109"/>
      <c r="E22916" s="94"/>
      <c r="L22916" s="109"/>
      <c r="M22916" s="109"/>
    </row>
    <row r="22917" spans="3:13">
      <c r="C22917" s="109"/>
      <c r="D22917" s="109"/>
      <c r="E22917" s="94"/>
      <c r="L22917" s="109"/>
      <c r="M22917" s="109"/>
    </row>
    <row r="22918" spans="3:13">
      <c r="C22918" s="109"/>
      <c r="D22918" s="109"/>
      <c r="E22918" s="94"/>
      <c r="L22918" s="109"/>
      <c r="M22918" s="109"/>
    </row>
    <row r="22919" spans="3:13">
      <c r="C22919" s="109"/>
      <c r="D22919" s="109"/>
      <c r="E22919" s="94"/>
      <c r="L22919" s="109"/>
      <c r="M22919" s="109"/>
    </row>
    <row r="22920" spans="3:13">
      <c r="C22920" s="109"/>
      <c r="D22920" s="109"/>
      <c r="E22920" s="94"/>
      <c r="L22920" s="109"/>
      <c r="M22920" s="109"/>
    </row>
    <row r="22921" spans="3:13">
      <c r="C22921" s="109"/>
      <c r="D22921" s="109"/>
      <c r="E22921" s="94"/>
      <c r="L22921" s="109"/>
      <c r="M22921" s="109"/>
    </row>
    <row r="22922" spans="3:13">
      <c r="C22922" s="109"/>
      <c r="D22922" s="109"/>
      <c r="E22922" s="94"/>
      <c r="L22922" s="109"/>
      <c r="M22922" s="109"/>
    </row>
    <row r="22923" spans="3:13">
      <c r="C22923" s="109"/>
      <c r="D22923" s="109"/>
      <c r="E22923" s="94"/>
      <c r="L22923" s="109"/>
      <c r="M22923" s="109"/>
    </row>
    <row r="22924" spans="3:13">
      <c r="C22924" s="109"/>
      <c r="D22924" s="109"/>
      <c r="E22924" s="94"/>
      <c r="L22924" s="109"/>
      <c r="M22924" s="109"/>
    </row>
    <row r="22925" spans="3:13">
      <c r="C22925" s="109"/>
      <c r="D22925" s="109"/>
      <c r="E22925" s="94"/>
      <c r="L22925" s="109"/>
      <c r="M22925" s="109"/>
    </row>
    <row r="22926" spans="3:13">
      <c r="C22926" s="109"/>
      <c r="D22926" s="109"/>
      <c r="E22926" s="94"/>
      <c r="L22926" s="109"/>
      <c r="M22926" s="109"/>
    </row>
    <row r="22927" spans="3:13">
      <c r="C22927" s="109"/>
      <c r="D22927" s="109"/>
      <c r="E22927" s="94"/>
      <c r="L22927" s="109"/>
      <c r="M22927" s="109"/>
    </row>
    <row r="22928" spans="3:13">
      <c r="C22928" s="109"/>
      <c r="D22928" s="109"/>
      <c r="E22928" s="94"/>
      <c r="L22928" s="109"/>
      <c r="M22928" s="109"/>
    </row>
    <row r="22929" spans="3:13">
      <c r="C22929" s="109"/>
      <c r="D22929" s="109"/>
      <c r="E22929" s="94"/>
      <c r="L22929" s="109"/>
      <c r="M22929" s="109"/>
    </row>
    <row r="22930" spans="3:13">
      <c r="C22930" s="109"/>
      <c r="D22930" s="109"/>
      <c r="E22930" s="94"/>
      <c r="L22930" s="109"/>
      <c r="M22930" s="109"/>
    </row>
    <row r="22931" spans="3:13">
      <c r="C22931" s="109"/>
      <c r="D22931" s="109"/>
      <c r="E22931" s="94"/>
      <c r="L22931" s="109"/>
      <c r="M22931" s="109"/>
    </row>
    <row r="22932" spans="3:13">
      <c r="C22932" s="109"/>
      <c r="D22932" s="109"/>
      <c r="E22932" s="94"/>
      <c r="L22932" s="109"/>
      <c r="M22932" s="109"/>
    </row>
    <row r="22933" spans="3:13">
      <c r="C22933" s="109"/>
      <c r="D22933" s="109"/>
      <c r="E22933" s="94"/>
      <c r="L22933" s="109"/>
      <c r="M22933" s="109"/>
    </row>
    <row r="22934" spans="3:13">
      <c r="C22934" s="109"/>
      <c r="D22934" s="109"/>
      <c r="E22934" s="94"/>
      <c r="L22934" s="109"/>
      <c r="M22934" s="109"/>
    </row>
    <row r="22935" spans="3:13">
      <c r="C22935" s="109"/>
      <c r="D22935" s="109"/>
      <c r="E22935" s="94"/>
      <c r="L22935" s="109"/>
      <c r="M22935" s="109"/>
    </row>
    <row r="22936" spans="3:13">
      <c r="C22936" s="109"/>
      <c r="D22936" s="109"/>
      <c r="E22936" s="94"/>
      <c r="L22936" s="109"/>
      <c r="M22936" s="109"/>
    </row>
    <row r="22937" spans="3:13">
      <c r="C22937" s="109"/>
      <c r="D22937" s="109"/>
      <c r="E22937" s="94"/>
      <c r="L22937" s="109"/>
      <c r="M22937" s="109"/>
    </row>
    <row r="22938" spans="3:13">
      <c r="C22938" s="109"/>
      <c r="D22938" s="109"/>
      <c r="E22938" s="94"/>
      <c r="L22938" s="109"/>
      <c r="M22938" s="109"/>
    </row>
    <row r="22939" spans="3:13">
      <c r="C22939" s="109"/>
      <c r="D22939" s="109"/>
      <c r="E22939" s="94"/>
      <c r="L22939" s="109"/>
      <c r="M22939" s="109"/>
    </row>
    <row r="22940" spans="3:13">
      <c r="C22940" s="109"/>
      <c r="D22940" s="109"/>
      <c r="E22940" s="94"/>
      <c r="L22940" s="109"/>
      <c r="M22940" s="109"/>
    </row>
    <row r="22941" spans="3:13">
      <c r="C22941" s="109"/>
      <c r="D22941" s="109"/>
      <c r="E22941" s="94"/>
      <c r="L22941" s="109"/>
      <c r="M22941" s="109"/>
    </row>
    <row r="22942" spans="3:13">
      <c r="C22942" s="109"/>
      <c r="D22942" s="109"/>
      <c r="E22942" s="94"/>
      <c r="L22942" s="109"/>
      <c r="M22942" s="109"/>
    </row>
    <row r="22943" spans="3:13">
      <c r="C22943" s="109"/>
      <c r="D22943" s="109"/>
      <c r="E22943" s="94"/>
      <c r="L22943" s="109"/>
      <c r="M22943" s="109"/>
    </row>
    <row r="22944" spans="3:13">
      <c r="C22944" s="109"/>
      <c r="D22944" s="109"/>
      <c r="E22944" s="94"/>
      <c r="L22944" s="109"/>
      <c r="M22944" s="109"/>
    </row>
    <row r="22945" spans="3:13">
      <c r="C22945" s="109"/>
      <c r="D22945" s="109"/>
      <c r="E22945" s="94"/>
      <c r="L22945" s="109"/>
      <c r="M22945" s="109"/>
    </row>
    <row r="22946" spans="3:13">
      <c r="C22946" s="109"/>
      <c r="D22946" s="109"/>
      <c r="E22946" s="94"/>
      <c r="L22946" s="109"/>
      <c r="M22946" s="109"/>
    </row>
    <row r="22947" spans="3:13">
      <c r="C22947" s="109"/>
      <c r="D22947" s="109"/>
      <c r="E22947" s="94"/>
      <c r="L22947" s="109"/>
      <c r="M22947" s="109"/>
    </row>
    <row r="22948" spans="3:13">
      <c r="C22948" s="109"/>
      <c r="D22948" s="109"/>
      <c r="E22948" s="94"/>
      <c r="L22948" s="109"/>
      <c r="M22948" s="109"/>
    </row>
    <row r="22949" spans="3:13">
      <c r="C22949" s="109"/>
      <c r="D22949" s="109"/>
      <c r="E22949" s="94"/>
      <c r="L22949" s="109"/>
      <c r="M22949" s="109"/>
    </row>
    <row r="22950" spans="3:13">
      <c r="C22950" s="109"/>
      <c r="D22950" s="109"/>
      <c r="E22950" s="94"/>
      <c r="L22950" s="109"/>
      <c r="M22950" s="109"/>
    </row>
    <row r="22951" spans="3:13">
      <c r="C22951" s="109"/>
      <c r="D22951" s="109"/>
      <c r="E22951" s="94"/>
      <c r="L22951" s="109"/>
      <c r="M22951" s="109"/>
    </row>
    <row r="22952" spans="3:13">
      <c r="C22952" s="109"/>
      <c r="D22952" s="109"/>
      <c r="E22952" s="94"/>
      <c r="L22952" s="109"/>
      <c r="M22952" s="109"/>
    </row>
    <row r="22953" spans="3:13">
      <c r="C22953" s="109"/>
      <c r="D22953" s="109"/>
      <c r="E22953" s="94"/>
      <c r="L22953" s="109"/>
      <c r="M22953" s="109"/>
    </row>
    <row r="22954" spans="3:13">
      <c r="C22954" s="109"/>
      <c r="D22954" s="109"/>
      <c r="E22954" s="94"/>
      <c r="L22954" s="109"/>
      <c r="M22954" s="109"/>
    </row>
    <row r="22955" spans="3:13">
      <c r="C22955" s="109"/>
      <c r="D22955" s="109"/>
      <c r="E22955" s="94"/>
      <c r="L22955" s="109"/>
      <c r="M22955" s="109"/>
    </row>
    <row r="22956" spans="3:13">
      <c r="C22956" s="109"/>
      <c r="D22956" s="109"/>
      <c r="E22956" s="94"/>
      <c r="L22956" s="109"/>
      <c r="M22956" s="109"/>
    </row>
    <row r="22957" spans="3:13">
      <c r="C22957" s="109"/>
      <c r="D22957" s="109"/>
      <c r="E22957" s="94"/>
      <c r="L22957" s="109"/>
      <c r="M22957" s="109"/>
    </row>
    <row r="22958" spans="3:13">
      <c r="C22958" s="109"/>
      <c r="D22958" s="109"/>
      <c r="E22958" s="94"/>
      <c r="L22958" s="109"/>
      <c r="M22958" s="109"/>
    </row>
    <row r="22959" spans="3:13">
      <c r="C22959" s="109"/>
      <c r="D22959" s="109"/>
      <c r="E22959" s="94"/>
      <c r="L22959" s="109"/>
      <c r="M22959" s="109"/>
    </row>
    <row r="22960" spans="3:13">
      <c r="C22960" s="109"/>
      <c r="D22960" s="109"/>
      <c r="E22960" s="94"/>
      <c r="L22960" s="109"/>
      <c r="M22960" s="109"/>
    </row>
    <row r="22961" spans="3:13">
      <c r="C22961" s="109"/>
      <c r="D22961" s="109"/>
      <c r="E22961" s="94"/>
      <c r="L22961" s="109"/>
      <c r="M22961" s="109"/>
    </row>
    <row r="22962" spans="3:13">
      <c r="C22962" s="109"/>
      <c r="D22962" s="109"/>
      <c r="E22962" s="94"/>
      <c r="L22962" s="109"/>
      <c r="M22962" s="109"/>
    </row>
    <row r="22963" spans="3:13">
      <c r="C22963" s="109"/>
      <c r="D22963" s="109"/>
      <c r="E22963" s="94"/>
      <c r="L22963" s="109"/>
      <c r="M22963" s="109"/>
    </row>
    <row r="22964" spans="3:13">
      <c r="C22964" s="109"/>
      <c r="D22964" s="109"/>
      <c r="E22964" s="94"/>
      <c r="L22964" s="109"/>
      <c r="M22964" s="109"/>
    </row>
    <row r="22965" spans="3:13">
      <c r="C22965" s="109"/>
      <c r="D22965" s="109"/>
      <c r="E22965" s="94"/>
      <c r="L22965" s="109"/>
      <c r="M22965" s="109"/>
    </row>
    <row r="22966" spans="3:13">
      <c r="C22966" s="109"/>
      <c r="D22966" s="109"/>
      <c r="E22966" s="94"/>
      <c r="L22966" s="109"/>
      <c r="M22966" s="109"/>
    </row>
    <row r="22967" spans="3:13">
      <c r="C22967" s="109"/>
      <c r="D22967" s="109"/>
      <c r="E22967" s="94"/>
      <c r="L22967" s="109"/>
      <c r="M22967" s="109"/>
    </row>
    <row r="22968" spans="3:13">
      <c r="C22968" s="109"/>
      <c r="D22968" s="109"/>
      <c r="E22968" s="94"/>
      <c r="L22968" s="109"/>
      <c r="M22968" s="109"/>
    </row>
    <row r="22969" spans="3:13">
      <c r="C22969" s="109"/>
      <c r="D22969" s="109"/>
      <c r="E22969" s="94"/>
      <c r="L22969" s="109"/>
      <c r="M22969" s="109"/>
    </row>
    <row r="22970" spans="3:13">
      <c r="C22970" s="109"/>
      <c r="D22970" s="109"/>
      <c r="E22970" s="94"/>
      <c r="L22970" s="109"/>
      <c r="M22970" s="109"/>
    </row>
    <row r="22971" spans="3:13">
      <c r="C22971" s="109"/>
      <c r="D22971" s="109"/>
      <c r="E22971" s="94"/>
      <c r="L22971" s="109"/>
      <c r="M22971" s="109"/>
    </row>
    <row r="22972" spans="3:13">
      <c r="C22972" s="109"/>
      <c r="D22972" s="109"/>
      <c r="E22972" s="94"/>
      <c r="L22972" s="109"/>
      <c r="M22972" s="109"/>
    </row>
    <row r="22973" spans="3:13">
      <c r="C22973" s="109"/>
      <c r="D22973" s="109"/>
      <c r="E22973" s="94"/>
      <c r="L22973" s="109"/>
      <c r="M22973" s="109"/>
    </row>
    <row r="22974" spans="3:13">
      <c r="C22974" s="109"/>
      <c r="D22974" s="109"/>
      <c r="E22974" s="94"/>
      <c r="L22974" s="109"/>
      <c r="M22974" s="109"/>
    </row>
    <row r="22975" spans="3:13">
      <c r="C22975" s="109"/>
      <c r="D22975" s="109"/>
      <c r="E22975" s="94"/>
      <c r="L22975" s="109"/>
      <c r="M22975" s="109"/>
    </row>
    <row r="22976" spans="3:13">
      <c r="C22976" s="109"/>
      <c r="D22976" s="109"/>
      <c r="E22976" s="94"/>
      <c r="L22976" s="109"/>
      <c r="M22976" s="109"/>
    </row>
    <row r="22977" spans="3:13">
      <c r="C22977" s="109"/>
      <c r="D22977" s="109"/>
      <c r="E22977" s="94"/>
      <c r="L22977" s="109"/>
      <c r="M22977" s="109"/>
    </row>
    <row r="22978" spans="3:13">
      <c r="C22978" s="109"/>
      <c r="D22978" s="109"/>
      <c r="E22978" s="94"/>
      <c r="L22978" s="109"/>
      <c r="M22978" s="109"/>
    </row>
    <row r="22979" spans="3:13">
      <c r="C22979" s="109"/>
      <c r="D22979" s="109"/>
      <c r="E22979" s="94"/>
      <c r="L22979" s="109"/>
      <c r="M22979" s="109"/>
    </row>
    <row r="22980" spans="3:13">
      <c r="C22980" s="109"/>
      <c r="D22980" s="109"/>
      <c r="E22980" s="94"/>
      <c r="L22980" s="109"/>
      <c r="M22980" s="109"/>
    </row>
    <row r="22981" spans="3:13">
      <c r="C22981" s="109"/>
      <c r="D22981" s="109"/>
      <c r="E22981" s="94"/>
      <c r="L22981" s="109"/>
      <c r="M22981" s="109"/>
    </row>
    <row r="22982" spans="3:13">
      <c r="C22982" s="109"/>
      <c r="D22982" s="109"/>
      <c r="E22982" s="94"/>
      <c r="L22982" s="109"/>
      <c r="M22982" s="109"/>
    </row>
    <row r="22983" spans="3:13">
      <c r="C22983" s="109"/>
      <c r="D22983" s="109"/>
      <c r="E22983" s="94"/>
      <c r="L22983" s="109"/>
      <c r="M22983" s="109"/>
    </row>
    <row r="22984" spans="3:13">
      <c r="C22984" s="109"/>
      <c r="D22984" s="109"/>
      <c r="E22984" s="94"/>
      <c r="L22984" s="109"/>
      <c r="M22984" s="109"/>
    </row>
    <row r="22985" spans="3:13">
      <c r="C22985" s="109"/>
      <c r="D22985" s="109"/>
      <c r="E22985" s="94"/>
      <c r="L22985" s="109"/>
      <c r="M22985" s="109"/>
    </row>
    <row r="22986" spans="3:13">
      <c r="C22986" s="109"/>
      <c r="D22986" s="109"/>
      <c r="E22986" s="94"/>
      <c r="L22986" s="109"/>
      <c r="M22986" s="109"/>
    </row>
    <row r="22987" spans="3:13">
      <c r="C22987" s="109"/>
      <c r="D22987" s="109"/>
      <c r="E22987" s="94"/>
      <c r="L22987" s="109"/>
      <c r="M22987" s="109"/>
    </row>
    <row r="22988" spans="3:13">
      <c r="C22988" s="109"/>
      <c r="D22988" s="109"/>
      <c r="E22988" s="94"/>
      <c r="L22988" s="109"/>
      <c r="M22988" s="109"/>
    </row>
    <row r="22989" spans="3:13">
      <c r="C22989" s="109"/>
      <c r="D22989" s="109"/>
      <c r="E22989" s="94"/>
      <c r="L22989" s="109"/>
      <c r="M22989" s="109"/>
    </row>
    <row r="22990" spans="3:13">
      <c r="C22990" s="109"/>
      <c r="D22990" s="109"/>
      <c r="E22990" s="94"/>
      <c r="L22990" s="109"/>
      <c r="M22990" s="109"/>
    </row>
    <row r="22991" spans="3:13">
      <c r="C22991" s="109"/>
      <c r="D22991" s="109"/>
      <c r="E22991" s="94"/>
      <c r="L22991" s="109"/>
      <c r="M22991" s="109"/>
    </row>
    <row r="22992" spans="3:13">
      <c r="C22992" s="109"/>
      <c r="D22992" s="109"/>
      <c r="E22992" s="94"/>
      <c r="L22992" s="109"/>
      <c r="M22992" s="109"/>
    </row>
    <row r="22993" spans="3:13">
      <c r="C22993" s="109"/>
      <c r="D22993" s="109"/>
      <c r="E22993" s="94"/>
      <c r="L22993" s="109"/>
      <c r="M22993" s="109"/>
    </row>
    <row r="22994" spans="3:13">
      <c r="C22994" s="109"/>
      <c r="D22994" s="109"/>
      <c r="E22994" s="94"/>
      <c r="L22994" s="109"/>
      <c r="M22994" s="109"/>
    </row>
    <row r="22995" spans="3:13">
      <c r="C22995" s="109"/>
      <c r="D22995" s="109"/>
      <c r="E22995" s="94"/>
      <c r="L22995" s="109"/>
      <c r="M22995" s="109"/>
    </row>
    <row r="22996" spans="3:13">
      <c r="C22996" s="109"/>
      <c r="D22996" s="109"/>
      <c r="E22996" s="94"/>
      <c r="L22996" s="109"/>
      <c r="M22996" s="109"/>
    </row>
    <row r="22997" spans="3:13">
      <c r="C22997" s="109"/>
      <c r="D22997" s="109"/>
      <c r="E22997" s="94"/>
      <c r="L22997" s="109"/>
      <c r="M22997" s="109"/>
    </row>
    <row r="22998" spans="3:13">
      <c r="C22998" s="109"/>
      <c r="D22998" s="109"/>
      <c r="E22998" s="94"/>
      <c r="L22998" s="109"/>
      <c r="M22998" s="109"/>
    </row>
    <row r="22999" spans="3:13">
      <c r="C22999" s="109"/>
      <c r="D22999" s="109"/>
      <c r="E22999" s="94"/>
      <c r="L22999" s="109"/>
      <c r="M22999" s="109"/>
    </row>
    <row r="23000" spans="3:13">
      <c r="C23000" s="109"/>
      <c r="D23000" s="109"/>
      <c r="E23000" s="94"/>
      <c r="L23000" s="109"/>
      <c r="M23000" s="109"/>
    </row>
    <row r="23001" spans="3:13">
      <c r="C23001" s="109"/>
      <c r="D23001" s="109"/>
      <c r="E23001" s="94"/>
      <c r="L23001" s="109"/>
      <c r="M23001" s="109"/>
    </row>
    <row r="23002" spans="3:13">
      <c r="C23002" s="109"/>
      <c r="D23002" s="109"/>
      <c r="E23002" s="94"/>
      <c r="L23002" s="109"/>
      <c r="M23002" s="109"/>
    </row>
    <row r="23003" spans="3:13">
      <c r="C23003" s="109"/>
      <c r="D23003" s="109"/>
      <c r="E23003" s="94"/>
      <c r="L23003" s="109"/>
      <c r="M23003" s="109"/>
    </row>
    <row r="23004" spans="3:13">
      <c r="C23004" s="109"/>
      <c r="D23004" s="109"/>
      <c r="E23004" s="94"/>
      <c r="L23004" s="109"/>
      <c r="M23004" s="109"/>
    </row>
    <row r="23005" spans="3:13">
      <c r="C23005" s="109"/>
      <c r="D23005" s="109"/>
      <c r="E23005" s="94"/>
      <c r="L23005" s="109"/>
      <c r="M23005" s="109"/>
    </row>
    <row r="23006" spans="3:13">
      <c r="C23006" s="109"/>
      <c r="D23006" s="109"/>
      <c r="E23006" s="94"/>
      <c r="L23006" s="109"/>
      <c r="M23006" s="109"/>
    </row>
    <row r="23007" spans="3:13">
      <c r="C23007" s="109"/>
      <c r="D23007" s="109"/>
      <c r="E23007" s="94"/>
      <c r="L23007" s="109"/>
      <c r="M23007" s="109"/>
    </row>
    <row r="23008" spans="3:13">
      <c r="C23008" s="109"/>
      <c r="D23008" s="109"/>
      <c r="E23008" s="94"/>
      <c r="L23008" s="109"/>
      <c r="M23008" s="109"/>
    </row>
    <row r="23009" spans="3:13">
      <c r="C23009" s="109"/>
      <c r="D23009" s="109"/>
      <c r="E23009" s="94"/>
      <c r="L23009" s="109"/>
      <c r="M23009" s="109"/>
    </row>
    <row r="23010" spans="3:13">
      <c r="C23010" s="109"/>
      <c r="D23010" s="109"/>
      <c r="E23010" s="94"/>
      <c r="L23010" s="109"/>
      <c r="M23010" s="109"/>
    </row>
    <row r="23011" spans="3:13">
      <c r="C23011" s="109"/>
      <c r="D23011" s="109"/>
      <c r="E23011" s="94"/>
      <c r="L23011" s="109"/>
      <c r="M23011" s="109"/>
    </row>
    <row r="23012" spans="3:13">
      <c r="C23012" s="109"/>
      <c r="D23012" s="109"/>
      <c r="E23012" s="94"/>
      <c r="L23012" s="109"/>
      <c r="M23012" s="109"/>
    </row>
    <row r="23013" spans="3:13">
      <c r="C23013" s="109"/>
      <c r="D23013" s="109"/>
      <c r="E23013" s="94"/>
      <c r="L23013" s="109"/>
      <c r="M23013" s="109"/>
    </row>
    <row r="23014" spans="3:13">
      <c r="C23014" s="109"/>
      <c r="D23014" s="109"/>
      <c r="E23014" s="94"/>
      <c r="L23014" s="109"/>
      <c r="M23014" s="109"/>
    </row>
    <row r="23015" spans="3:13">
      <c r="C23015" s="109"/>
      <c r="D23015" s="109"/>
      <c r="E23015" s="94"/>
      <c r="L23015" s="109"/>
      <c r="M23015" s="109"/>
    </row>
    <row r="23016" spans="3:13">
      <c r="C23016" s="109"/>
      <c r="D23016" s="109"/>
      <c r="E23016" s="94"/>
      <c r="L23016" s="109"/>
      <c r="M23016" s="109"/>
    </row>
    <row r="23017" spans="3:13">
      <c r="C23017" s="109"/>
      <c r="D23017" s="109"/>
      <c r="E23017" s="94"/>
      <c r="L23017" s="109"/>
      <c r="M23017" s="109"/>
    </row>
    <row r="23018" spans="3:13">
      <c r="C23018" s="109"/>
      <c r="D23018" s="109"/>
      <c r="E23018" s="94"/>
      <c r="L23018" s="109"/>
      <c r="M23018" s="109"/>
    </row>
    <row r="23019" spans="3:13">
      <c r="C23019" s="109"/>
      <c r="D23019" s="109"/>
      <c r="E23019" s="94"/>
      <c r="L23019" s="109"/>
      <c r="M23019" s="109"/>
    </row>
    <row r="23020" spans="3:13">
      <c r="C23020" s="109"/>
      <c r="D23020" s="109"/>
      <c r="E23020" s="94"/>
      <c r="L23020" s="109"/>
      <c r="M23020" s="109"/>
    </row>
    <row r="23021" spans="3:13">
      <c r="C23021" s="109"/>
      <c r="D23021" s="109"/>
      <c r="E23021" s="94"/>
      <c r="L23021" s="109"/>
      <c r="M23021" s="109"/>
    </row>
    <row r="23022" spans="3:13">
      <c r="C23022" s="109"/>
      <c r="D23022" s="109"/>
      <c r="E23022" s="94"/>
      <c r="L23022" s="109"/>
      <c r="M23022" s="109"/>
    </row>
    <row r="23023" spans="3:13">
      <c r="C23023" s="109"/>
      <c r="D23023" s="109"/>
      <c r="E23023" s="94"/>
      <c r="L23023" s="109"/>
      <c r="M23023" s="109"/>
    </row>
    <row r="23024" spans="3:13">
      <c r="C23024" s="109"/>
      <c r="D23024" s="109"/>
      <c r="E23024" s="94"/>
      <c r="L23024" s="109"/>
      <c r="M23024" s="109"/>
    </row>
    <row r="23025" spans="3:13">
      <c r="C23025" s="109"/>
      <c r="D23025" s="109"/>
      <c r="E23025" s="94"/>
      <c r="L23025" s="109"/>
      <c r="M23025" s="109"/>
    </row>
    <row r="23026" spans="3:13">
      <c r="C23026" s="109"/>
      <c r="D23026" s="109"/>
      <c r="E23026" s="94"/>
      <c r="L23026" s="109"/>
      <c r="M23026" s="109"/>
    </row>
    <row r="23027" spans="3:13">
      <c r="C23027" s="109"/>
      <c r="D23027" s="109"/>
      <c r="E23027" s="94"/>
      <c r="L23027" s="109"/>
      <c r="M23027" s="109"/>
    </row>
    <row r="23028" spans="3:13">
      <c r="C23028" s="109"/>
      <c r="D23028" s="109"/>
      <c r="E23028" s="94"/>
      <c r="L23028" s="109"/>
      <c r="M23028" s="109"/>
    </row>
    <row r="23029" spans="3:13">
      <c r="C23029" s="109"/>
      <c r="D23029" s="109"/>
      <c r="E23029" s="94"/>
      <c r="L23029" s="109"/>
      <c r="M23029" s="109"/>
    </row>
    <row r="23030" spans="3:13">
      <c r="C23030" s="109"/>
      <c r="D23030" s="109"/>
      <c r="E23030" s="94"/>
      <c r="L23030" s="109"/>
      <c r="M23030" s="109"/>
    </row>
    <row r="23031" spans="3:13">
      <c r="C23031" s="109"/>
      <c r="D23031" s="109"/>
      <c r="E23031" s="94"/>
      <c r="L23031" s="109"/>
      <c r="M23031" s="109"/>
    </row>
    <row r="23032" spans="3:13">
      <c r="C23032" s="109"/>
      <c r="D23032" s="109"/>
      <c r="E23032" s="94"/>
      <c r="L23032" s="109"/>
      <c r="M23032" s="109"/>
    </row>
    <row r="23033" spans="3:13">
      <c r="C23033" s="109"/>
      <c r="D23033" s="109"/>
      <c r="E23033" s="94"/>
      <c r="L23033" s="109"/>
      <c r="M23033" s="109"/>
    </row>
    <row r="23034" spans="3:13">
      <c r="C23034" s="109"/>
      <c r="D23034" s="109"/>
      <c r="E23034" s="94"/>
      <c r="L23034" s="109"/>
      <c r="M23034" s="109"/>
    </row>
    <row r="23035" spans="3:13">
      <c r="C23035" s="109"/>
      <c r="D23035" s="109"/>
      <c r="E23035" s="94"/>
      <c r="L23035" s="109"/>
      <c r="M23035" s="109"/>
    </row>
    <row r="23036" spans="3:13">
      <c r="C23036" s="109"/>
      <c r="D23036" s="109"/>
      <c r="E23036" s="94"/>
      <c r="L23036" s="109"/>
      <c r="M23036" s="109"/>
    </row>
    <row r="23037" spans="3:13">
      <c r="C23037" s="109"/>
      <c r="D23037" s="109"/>
      <c r="E23037" s="94"/>
      <c r="L23037" s="109"/>
      <c r="M23037" s="109"/>
    </row>
    <row r="23038" spans="3:13">
      <c r="C23038" s="109"/>
      <c r="D23038" s="109"/>
      <c r="E23038" s="94"/>
      <c r="L23038" s="109"/>
      <c r="M23038" s="109"/>
    </row>
    <row r="23039" spans="3:13">
      <c r="C23039" s="109"/>
      <c r="D23039" s="109"/>
      <c r="E23039" s="94"/>
      <c r="L23039" s="109"/>
      <c r="M23039" s="109"/>
    </row>
    <row r="23040" spans="3:13">
      <c r="C23040" s="109"/>
      <c r="D23040" s="109"/>
      <c r="E23040" s="94"/>
      <c r="L23040" s="109"/>
      <c r="M23040" s="109"/>
    </row>
    <row r="23041" spans="3:13">
      <c r="C23041" s="109"/>
      <c r="D23041" s="109"/>
      <c r="E23041" s="94"/>
      <c r="L23041" s="109"/>
      <c r="M23041" s="109"/>
    </row>
    <row r="23042" spans="3:13">
      <c r="C23042" s="109"/>
      <c r="D23042" s="109"/>
      <c r="E23042" s="94"/>
      <c r="L23042" s="109"/>
      <c r="M23042" s="109"/>
    </row>
    <row r="23043" spans="3:13">
      <c r="C23043" s="109"/>
      <c r="D23043" s="109"/>
      <c r="E23043" s="94"/>
      <c r="L23043" s="109"/>
      <c r="M23043" s="109"/>
    </row>
    <row r="23044" spans="3:13">
      <c r="C23044" s="109"/>
      <c r="D23044" s="109"/>
      <c r="E23044" s="94"/>
      <c r="L23044" s="109"/>
      <c r="M23044" s="109"/>
    </row>
    <row r="23045" spans="3:13">
      <c r="C23045" s="109"/>
      <c r="D23045" s="109"/>
      <c r="E23045" s="94"/>
      <c r="L23045" s="109"/>
      <c r="M23045" s="109"/>
    </row>
    <row r="23046" spans="3:13">
      <c r="C23046" s="109"/>
      <c r="D23046" s="109"/>
      <c r="E23046" s="94"/>
      <c r="L23046" s="109"/>
      <c r="M23046" s="109"/>
    </row>
    <row r="23047" spans="3:13">
      <c r="C23047" s="109"/>
      <c r="D23047" s="109"/>
      <c r="E23047" s="94"/>
      <c r="L23047" s="109"/>
      <c r="M23047" s="109"/>
    </row>
    <row r="23048" spans="3:13">
      <c r="C23048" s="109"/>
      <c r="D23048" s="109"/>
      <c r="E23048" s="94"/>
      <c r="L23048" s="109"/>
      <c r="M23048" s="109"/>
    </row>
    <row r="23049" spans="3:13">
      <c r="C23049" s="109"/>
      <c r="D23049" s="109"/>
      <c r="E23049" s="94"/>
      <c r="L23049" s="109"/>
      <c r="M23049" s="109"/>
    </row>
    <row r="23050" spans="3:13">
      <c r="C23050" s="109"/>
      <c r="D23050" s="109"/>
      <c r="E23050" s="94"/>
      <c r="L23050" s="109"/>
      <c r="M23050" s="109"/>
    </row>
    <row r="23051" spans="3:13">
      <c r="C23051" s="109"/>
      <c r="D23051" s="109"/>
      <c r="E23051" s="94"/>
      <c r="L23051" s="109"/>
      <c r="M23051" s="109"/>
    </row>
    <row r="23052" spans="3:13">
      <c r="C23052" s="109"/>
      <c r="D23052" s="109"/>
      <c r="E23052" s="94"/>
      <c r="L23052" s="109"/>
      <c r="M23052" s="109"/>
    </row>
    <row r="23053" spans="3:13">
      <c r="C23053" s="109"/>
      <c r="D23053" s="109"/>
      <c r="E23053" s="94"/>
      <c r="L23053" s="109"/>
      <c r="M23053" s="109"/>
    </row>
    <row r="23054" spans="3:13">
      <c r="C23054" s="109"/>
      <c r="D23054" s="109"/>
      <c r="E23054" s="94"/>
      <c r="L23054" s="109"/>
      <c r="M23054" s="109"/>
    </row>
    <row r="23055" spans="3:13">
      <c r="C23055" s="109"/>
      <c r="D23055" s="109"/>
      <c r="E23055" s="94"/>
      <c r="L23055" s="109"/>
      <c r="M23055" s="109"/>
    </row>
    <row r="23056" spans="3:13">
      <c r="C23056" s="109"/>
      <c r="D23056" s="109"/>
      <c r="E23056" s="94"/>
      <c r="L23056" s="109"/>
      <c r="M23056" s="109"/>
    </row>
    <row r="23057" spans="3:13">
      <c r="C23057" s="109"/>
      <c r="D23057" s="109"/>
      <c r="E23057" s="94"/>
      <c r="L23057" s="109"/>
      <c r="M23057" s="109"/>
    </row>
    <row r="23058" spans="3:13">
      <c r="C23058" s="109"/>
      <c r="D23058" s="109"/>
      <c r="E23058" s="94"/>
      <c r="L23058" s="109"/>
      <c r="M23058" s="109"/>
    </row>
    <row r="23059" spans="3:13">
      <c r="C23059" s="109"/>
      <c r="D23059" s="109"/>
      <c r="E23059" s="94"/>
      <c r="L23059" s="109"/>
      <c r="M23059" s="109"/>
    </row>
    <row r="23060" spans="3:13">
      <c r="C23060" s="109"/>
      <c r="D23060" s="109"/>
      <c r="E23060" s="94"/>
      <c r="L23060" s="109"/>
      <c r="M23060" s="109"/>
    </row>
    <row r="23061" spans="3:13">
      <c r="C23061" s="109"/>
      <c r="D23061" s="109"/>
      <c r="E23061" s="94"/>
      <c r="L23061" s="109"/>
      <c r="M23061" s="109"/>
    </row>
    <row r="23062" spans="3:13">
      <c r="C23062" s="109"/>
      <c r="D23062" s="109"/>
      <c r="E23062" s="94"/>
      <c r="L23062" s="109"/>
      <c r="M23062" s="109"/>
    </row>
    <row r="23063" spans="3:13">
      <c r="C23063" s="109"/>
      <c r="D23063" s="109"/>
      <c r="E23063" s="94"/>
      <c r="L23063" s="109"/>
      <c r="M23063" s="109"/>
    </row>
    <row r="23064" spans="3:13">
      <c r="C23064" s="109"/>
      <c r="D23064" s="109"/>
      <c r="E23064" s="94"/>
      <c r="L23064" s="109"/>
      <c r="M23064" s="109"/>
    </row>
    <row r="23065" spans="3:13">
      <c r="C23065" s="109"/>
      <c r="D23065" s="109"/>
      <c r="E23065" s="94"/>
      <c r="L23065" s="109"/>
      <c r="M23065" s="109"/>
    </row>
    <row r="23066" spans="3:13">
      <c r="C23066" s="109"/>
      <c r="D23066" s="109"/>
      <c r="E23066" s="94"/>
      <c r="L23066" s="109"/>
      <c r="M23066" s="109"/>
    </row>
    <row r="23067" spans="3:13">
      <c r="C23067" s="109"/>
      <c r="D23067" s="109"/>
      <c r="E23067" s="94"/>
      <c r="L23067" s="109"/>
      <c r="M23067" s="109"/>
    </row>
    <row r="23068" spans="3:13">
      <c r="C23068" s="109"/>
      <c r="D23068" s="109"/>
      <c r="E23068" s="94"/>
      <c r="L23068" s="109"/>
      <c r="M23068" s="109"/>
    </row>
    <row r="23069" spans="3:13">
      <c r="C23069" s="109"/>
      <c r="D23069" s="109"/>
      <c r="E23069" s="94"/>
      <c r="L23069" s="109"/>
      <c r="M23069" s="109"/>
    </row>
    <row r="23070" spans="3:13">
      <c r="C23070" s="109"/>
      <c r="D23070" s="109"/>
      <c r="E23070" s="94"/>
      <c r="L23070" s="109"/>
      <c r="M23070" s="109"/>
    </row>
    <row r="23071" spans="3:13">
      <c r="C23071" s="109"/>
      <c r="D23071" s="109"/>
      <c r="E23071" s="94"/>
      <c r="L23071" s="109"/>
      <c r="M23071" s="109"/>
    </row>
    <row r="23072" spans="3:13">
      <c r="C23072" s="109"/>
      <c r="D23072" s="109"/>
      <c r="E23072" s="94"/>
      <c r="L23072" s="109"/>
      <c r="M23072" s="109"/>
    </row>
    <row r="23073" spans="3:13">
      <c r="C23073" s="109"/>
      <c r="D23073" s="109"/>
      <c r="E23073" s="94"/>
      <c r="L23073" s="109"/>
      <c r="M23073" s="109"/>
    </row>
    <row r="23074" spans="3:13">
      <c r="C23074" s="109"/>
      <c r="D23074" s="109"/>
      <c r="E23074" s="94"/>
      <c r="L23074" s="109"/>
      <c r="M23074" s="109"/>
    </row>
    <row r="23075" spans="3:13">
      <c r="C23075" s="109"/>
      <c r="D23075" s="109"/>
      <c r="E23075" s="94"/>
      <c r="L23075" s="109"/>
      <c r="M23075" s="109"/>
    </row>
    <row r="23076" spans="3:13">
      <c r="C23076" s="109"/>
      <c r="D23076" s="109"/>
      <c r="E23076" s="94"/>
      <c r="L23076" s="109"/>
      <c r="M23076" s="109"/>
    </row>
    <row r="23077" spans="3:13">
      <c r="C23077" s="109"/>
      <c r="D23077" s="109"/>
      <c r="E23077" s="94"/>
      <c r="L23077" s="109"/>
      <c r="M23077" s="109"/>
    </row>
    <row r="23078" spans="3:13">
      <c r="C23078" s="109"/>
      <c r="D23078" s="109"/>
      <c r="E23078" s="94"/>
      <c r="L23078" s="109"/>
      <c r="M23078" s="109"/>
    </row>
    <row r="23079" spans="3:13">
      <c r="C23079" s="109"/>
      <c r="D23079" s="109"/>
      <c r="E23079" s="94"/>
      <c r="L23079" s="109"/>
      <c r="M23079" s="109"/>
    </row>
    <row r="23080" spans="3:13">
      <c r="C23080" s="109"/>
      <c r="D23080" s="109"/>
      <c r="E23080" s="94"/>
      <c r="L23080" s="109"/>
      <c r="M23080" s="109"/>
    </row>
    <row r="23081" spans="3:13">
      <c r="C23081" s="109"/>
      <c r="D23081" s="109"/>
      <c r="E23081" s="94"/>
      <c r="L23081" s="109"/>
      <c r="M23081" s="109"/>
    </row>
    <row r="23082" spans="3:13">
      <c r="C23082" s="109"/>
      <c r="D23082" s="109"/>
      <c r="E23082" s="94"/>
      <c r="L23082" s="109"/>
      <c r="M23082" s="109"/>
    </row>
    <row r="23083" spans="3:13">
      <c r="C23083" s="109"/>
      <c r="D23083" s="109"/>
      <c r="E23083" s="94"/>
      <c r="L23083" s="109"/>
      <c r="M23083" s="109"/>
    </row>
    <row r="23084" spans="3:13">
      <c r="C23084" s="109"/>
      <c r="D23084" s="109"/>
      <c r="E23084" s="94"/>
      <c r="L23084" s="109"/>
      <c r="M23084" s="109"/>
    </row>
    <row r="23085" spans="3:13">
      <c r="C23085" s="109"/>
      <c r="D23085" s="109"/>
      <c r="E23085" s="94"/>
      <c r="L23085" s="109"/>
      <c r="M23085" s="109"/>
    </row>
    <row r="23086" spans="3:13">
      <c r="C23086" s="109"/>
      <c r="D23086" s="109"/>
      <c r="E23086" s="94"/>
      <c r="L23086" s="109"/>
      <c r="M23086" s="109"/>
    </row>
    <row r="23087" spans="3:13">
      <c r="C23087" s="109"/>
      <c r="D23087" s="109"/>
      <c r="E23087" s="94"/>
      <c r="L23087" s="109"/>
      <c r="M23087" s="109"/>
    </row>
    <row r="23088" spans="3:13">
      <c r="C23088" s="109"/>
      <c r="D23088" s="109"/>
      <c r="E23088" s="94"/>
      <c r="L23088" s="109"/>
      <c r="M23088" s="109"/>
    </row>
    <row r="23089" spans="3:13">
      <c r="C23089" s="109"/>
      <c r="D23089" s="109"/>
      <c r="E23089" s="94"/>
      <c r="L23089" s="109"/>
      <c r="M23089" s="109"/>
    </row>
    <row r="23090" spans="3:13">
      <c r="C23090" s="109"/>
      <c r="D23090" s="109"/>
      <c r="E23090" s="94"/>
      <c r="L23090" s="109"/>
      <c r="M23090" s="109"/>
    </row>
    <row r="23091" spans="3:13">
      <c r="C23091" s="109"/>
      <c r="D23091" s="109"/>
      <c r="E23091" s="94"/>
      <c r="L23091" s="109"/>
      <c r="M23091" s="109"/>
    </row>
    <row r="23092" spans="3:13">
      <c r="C23092" s="109"/>
      <c r="D23092" s="109"/>
      <c r="E23092" s="94"/>
      <c r="L23092" s="109"/>
      <c r="M23092" s="109"/>
    </row>
    <row r="23093" spans="3:13">
      <c r="C23093" s="109"/>
      <c r="D23093" s="109"/>
      <c r="E23093" s="94"/>
      <c r="L23093" s="109"/>
      <c r="M23093" s="109"/>
    </row>
    <row r="23094" spans="3:13">
      <c r="C23094" s="109"/>
      <c r="D23094" s="109"/>
      <c r="E23094" s="94"/>
      <c r="L23094" s="109"/>
      <c r="M23094" s="109"/>
    </row>
    <row r="23095" spans="3:13">
      <c r="C23095" s="109"/>
      <c r="D23095" s="109"/>
      <c r="E23095" s="94"/>
      <c r="L23095" s="109"/>
      <c r="M23095" s="109"/>
    </row>
    <row r="23096" spans="3:13">
      <c r="C23096" s="109"/>
      <c r="D23096" s="109"/>
      <c r="E23096" s="94"/>
      <c r="L23096" s="109"/>
      <c r="M23096" s="109"/>
    </row>
    <row r="23097" spans="3:13">
      <c r="C23097" s="109"/>
      <c r="D23097" s="109"/>
      <c r="E23097" s="94"/>
      <c r="L23097" s="109"/>
      <c r="M23097" s="109"/>
    </row>
    <row r="23098" spans="3:13">
      <c r="C23098" s="109"/>
      <c r="D23098" s="109"/>
      <c r="E23098" s="94"/>
      <c r="L23098" s="109"/>
      <c r="M23098" s="109"/>
    </row>
    <row r="23099" spans="3:13">
      <c r="C23099" s="109"/>
      <c r="D23099" s="109"/>
      <c r="E23099" s="94"/>
      <c r="L23099" s="109"/>
      <c r="M23099" s="109"/>
    </row>
    <row r="23100" spans="3:13">
      <c r="C23100" s="109"/>
      <c r="D23100" s="109"/>
      <c r="E23100" s="94"/>
      <c r="L23100" s="109"/>
      <c r="M23100" s="109"/>
    </row>
    <row r="23101" spans="3:13">
      <c r="C23101" s="109"/>
      <c r="D23101" s="109"/>
      <c r="E23101" s="94"/>
      <c r="L23101" s="109"/>
      <c r="M23101" s="109"/>
    </row>
    <row r="23102" spans="3:13">
      <c r="C23102" s="109"/>
      <c r="D23102" s="109"/>
      <c r="E23102" s="94"/>
      <c r="L23102" s="109"/>
      <c r="M23102" s="109"/>
    </row>
    <row r="23103" spans="3:13">
      <c r="C23103" s="109"/>
      <c r="D23103" s="109"/>
      <c r="E23103" s="94"/>
      <c r="L23103" s="109"/>
      <c r="M23103" s="109"/>
    </row>
    <row r="23104" spans="3:13">
      <c r="C23104" s="109"/>
      <c r="D23104" s="109"/>
      <c r="E23104" s="94"/>
      <c r="L23104" s="109"/>
      <c r="M23104" s="109"/>
    </row>
    <row r="23105" spans="3:13">
      <c r="C23105" s="109"/>
      <c r="D23105" s="109"/>
      <c r="E23105" s="94"/>
      <c r="L23105" s="109"/>
      <c r="M23105" s="109"/>
    </row>
    <row r="23106" spans="3:13">
      <c r="C23106" s="109"/>
      <c r="D23106" s="109"/>
      <c r="E23106" s="94"/>
      <c r="L23106" s="109"/>
      <c r="M23106" s="109"/>
    </row>
    <row r="23107" spans="3:13">
      <c r="C23107" s="109"/>
      <c r="D23107" s="109"/>
      <c r="E23107" s="94"/>
      <c r="L23107" s="109"/>
      <c r="M23107" s="109"/>
    </row>
    <row r="23108" spans="3:13">
      <c r="C23108" s="109"/>
      <c r="D23108" s="109"/>
      <c r="E23108" s="94"/>
      <c r="L23108" s="109"/>
      <c r="M23108" s="109"/>
    </row>
    <row r="23109" spans="3:13">
      <c r="C23109" s="109"/>
      <c r="D23109" s="109"/>
      <c r="E23109" s="94"/>
      <c r="L23109" s="109"/>
      <c r="M23109" s="109"/>
    </row>
    <row r="23110" spans="3:13">
      <c r="C23110" s="109"/>
      <c r="D23110" s="109"/>
      <c r="E23110" s="94"/>
      <c r="L23110" s="109"/>
      <c r="M23110" s="109"/>
    </row>
    <row r="23111" spans="3:13">
      <c r="C23111" s="109"/>
      <c r="D23111" s="109"/>
      <c r="E23111" s="94"/>
      <c r="L23111" s="109"/>
      <c r="M23111" s="109"/>
    </row>
    <row r="23112" spans="3:13">
      <c r="C23112" s="109"/>
      <c r="D23112" s="109"/>
      <c r="E23112" s="94"/>
      <c r="L23112" s="109"/>
      <c r="M23112" s="109"/>
    </row>
    <row r="23113" spans="3:13">
      <c r="C23113" s="109"/>
      <c r="D23113" s="109"/>
      <c r="E23113" s="94"/>
      <c r="L23113" s="109"/>
      <c r="M23113" s="109"/>
    </row>
    <row r="23114" spans="3:13">
      <c r="C23114" s="109"/>
      <c r="D23114" s="109"/>
      <c r="E23114" s="94"/>
      <c r="L23114" s="109"/>
      <c r="M23114" s="109"/>
    </row>
    <row r="23115" spans="3:13">
      <c r="C23115" s="109"/>
      <c r="D23115" s="109"/>
      <c r="E23115" s="94"/>
      <c r="L23115" s="109"/>
      <c r="M23115" s="109"/>
    </row>
    <row r="23116" spans="3:13">
      <c r="C23116" s="109"/>
      <c r="D23116" s="109"/>
      <c r="E23116" s="94"/>
      <c r="L23116" s="109"/>
      <c r="M23116" s="109"/>
    </row>
    <row r="23117" spans="3:13">
      <c r="C23117" s="109"/>
      <c r="D23117" s="109"/>
      <c r="E23117" s="94"/>
      <c r="L23117" s="109"/>
      <c r="M23117" s="109"/>
    </row>
    <row r="23118" spans="3:13">
      <c r="C23118" s="109"/>
      <c r="D23118" s="109"/>
      <c r="E23118" s="94"/>
      <c r="L23118" s="109"/>
      <c r="M23118" s="109"/>
    </row>
    <row r="23119" spans="3:13">
      <c r="C23119" s="109"/>
      <c r="D23119" s="109"/>
      <c r="E23119" s="94"/>
      <c r="L23119" s="109"/>
      <c r="M23119" s="109"/>
    </row>
    <row r="23120" spans="3:13">
      <c r="C23120" s="109"/>
      <c r="D23120" s="109"/>
      <c r="E23120" s="94"/>
      <c r="L23120" s="109"/>
      <c r="M23120" s="109"/>
    </row>
    <row r="23121" spans="3:13">
      <c r="C23121" s="109"/>
      <c r="D23121" s="109"/>
      <c r="E23121" s="94"/>
      <c r="L23121" s="109"/>
      <c r="M23121" s="109"/>
    </row>
    <row r="23122" spans="3:13">
      <c r="C23122" s="109"/>
      <c r="D23122" s="109"/>
      <c r="E23122" s="94"/>
      <c r="L23122" s="109"/>
      <c r="M23122" s="109"/>
    </row>
    <row r="23123" spans="3:13">
      <c r="C23123" s="109"/>
      <c r="D23123" s="109"/>
      <c r="E23123" s="94"/>
      <c r="L23123" s="109"/>
      <c r="M23123" s="109"/>
    </row>
    <row r="23124" spans="3:13">
      <c r="C23124" s="109"/>
      <c r="D23124" s="109"/>
      <c r="E23124" s="94"/>
      <c r="L23124" s="109"/>
      <c r="M23124" s="109"/>
    </row>
    <row r="23125" spans="3:13">
      <c r="C23125" s="109"/>
      <c r="D23125" s="109"/>
      <c r="E23125" s="94"/>
      <c r="L23125" s="109"/>
      <c r="M23125" s="109"/>
    </row>
    <row r="23126" spans="3:13">
      <c r="C23126" s="109"/>
      <c r="D23126" s="109"/>
      <c r="E23126" s="94"/>
      <c r="L23126" s="109"/>
      <c r="M23126" s="109"/>
    </row>
    <row r="23127" spans="3:13">
      <c r="C23127" s="109"/>
      <c r="D23127" s="109"/>
      <c r="E23127" s="94"/>
      <c r="L23127" s="109"/>
      <c r="M23127" s="109"/>
    </row>
    <row r="23128" spans="3:13">
      <c r="C23128" s="109"/>
      <c r="D23128" s="109"/>
      <c r="E23128" s="94"/>
      <c r="L23128" s="109"/>
      <c r="M23128" s="109"/>
    </row>
    <row r="23129" spans="3:13">
      <c r="C23129" s="109"/>
      <c r="D23129" s="109"/>
      <c r="E23129" s="94"/>
      <c r="L23129" s="109"/>
      <c r="M23129" s="109"/>
    </row>
    <row r="23130" spans="3:13">
      <c r="C23130" s="109"/>
      <c r="D23130" s="109"/>
      <c r="E23130" s="94"/>
      <c r="L23130" s="109"/>
      <c r="M23130" s="109"/>
    </row>
    <row r="23131" spans="3:13">
      <c r="C23131" s="109"/>
      <c r="D23131" s="109"/>
      <c r="E23131" s="94"/>
      <c r="L23131" s="109"/>
      <c r="M23131" s="109"/>
    </row>
    <row r="23132" spans="3:13">
      <c r="C23132" s="109"/>
      <c r="D23132" s="109"/>
      <c r="E23132" s="94"/>
      <c r="L23132" s="109"/>
      <c r="M23132" s="109"/>
    </row>
    <row r="23133" spans="3:13">
      <c r="C23133" s="109"/>
      <c r="D23133" s="109"/>
      <c r="E23133" s="94"/>
      <c r="L23133" s="109"/>
      <c r="M23133" s="109"/>
    </row>
    <row r="23134" spans="3:13">
      <c r="C23134" s="109"/>
      <c r="D23134" s="109"/>
      <c r="E23134" s="94"/>
      <c r="L23134" s="109"/>
      <c r="M23134" s="109"/>
    </row>
    <row r="23135" spans="3:13">
      <c r="C23135" s="109"/>
      <c r="D23135" s="109"/>
      <c r="E23135" s="94"/>
      <c r="L23135" s="109"/>
      <c r="M23135" s="109"/>
    </row>
    <row r="23136" spans="3:13">
      <c r="C23136" s="109"/>
      <c r="D23136" s="109"/>
      <c r="E23136" s="94"/>
      <c r="L23136" s="109"/>
      <c r="M23136" s="109"/>
    </row>
    <row r="23137" spans="3:13">
      <c r="C23137" s="109"/>
      <c r="D23137" s="109"/>
      <c r="E23137" s="94"/>
      <c r="L23137" s="109"/>
      <c r="M23137" s="109"/>
    </row>
    <row r="23138" spans="3:13">
      <c r="C23138" s="109"/>
      <c r="D23138" s="109"/>
      <c r="E23138" s="94"/>
      <c r="L23138" s="109"/>
      <c r="M23138" s="109"/>
    </row>
    <row r="23139" spans="3:13">
      <c r="C23139" s="109"/>
      <c r="D23139" s="109"/>
      <c r="E23139" s="94"/>
      <c r="L23139" s="109"/>
      <c r="M23139" s="109"/>
    </row>
    <row r="23140" spans="3:13">
      <c r="C23140" s="109"/>
      <c r="D23140" s="109"/>
      <c r="E23140" s="94"/>
      <c r="L23140" s="109"/>
      <c r="M23140" s="109"/>
    </row>
    <row r="23141" spans="3:13">
      <c r="C23141" s="109"/>
      <c r="D23141" s="109"/>
      <c r="E23141" s="94"/>
      <c r="L23141" s="109"/>
      <c r="M23141" s="109"/>
    </row>
    <row r="23142" spans="3:13">
      <c r="C23142" s="109"/>
      <c r="D23142" s="109"/>
      <c r="E23142" s="94"/>
      <c r="L23142" s="109"/>
      <c r="M23142" s="109"/>
    </row>
    <row r="23143" spans="3:13">
      <c r="C23143" s="109"/>
      <c r="D23143" s="109"/>
      <c r="E23143" s="94"/>
      <c r="L23143" s="109"/>
      <c r="M23143" s="109"/>
    </row>
    <row r="23144" spans="3:13">
      <c r="C23144" s="109"/>
      <c r="D23144" s="109"/>
      <c r="E23144" s="94"/>
      <c r="L23144" s="109"/>
      <c r="M23144" s="109"/>
    </row>
    <row r="23145" spans="3:13">
      <c r="C23145" s="109"/>
      <c r="D23145" s="109"/>
      <c r="E23145" s="94"/>
      <c r="L23145" s="109"/>
      <c r="M23145" s="109"/>
    </row>
    <row r="23146" spans="3:13">
      <c r="C23146" s="109"/>
      <c r="D23146" s="109"/>
      <c r="E23146" s="94"/>
      <c r="L23146" s="109"/>
      <c r="M23146" s="109"/>
    </row>
    <row r="23147" spans="3:13">
      <c r="C23147" s="109"/>
      <c r="D23147" s="109"/>
      <c r="E23147" s="94"/>
      <c r="L23147" s="109"/>
      <c r="M23147" s="109"/>
    </row>
    <row r="23148" spans="3:13">
      <c r="C23148" s="109"/>
      <c r="D23148" s="109"/>
      <c r="E23148" s="94"/>
      <c r="L23148" s="109"/>
      <c r="M23148" s="109"/>
    </row>
    <row r="23149" spans="3:13">
      <c r="C23149" s="109"/>
      <c r="D23149" s="109"/>
      <c r="E23149" s="94"/>
      <c r="L23149" s="109"/>
      <c r="M23149" s="109"/>
    </row>
    <row r="23150" spans="3:13">
      <c r="C23150" s="109"/>
      <c r="D23150" s="109"/>
      <c r="E23150" s="94"/>
      <c r="L23150" s="109"/>
      <c r="M23150" s="109"/>
    </row>
    <row r="23151" spans="3:13">
      <c r="C23151" s="109"/>
      <c r="D23151" s="109"/>
      <c r="E23151" s="94"/>
      <c r="L23151" s="109"/>
      <c r="M23151" s="109"/>
    </row>
    <row r="23152" spans="3:13">
      <c r="C23152" s="109"/>
      <c r="D23152" s="109"/>
      <c r="E23152" s="94"/>
      <c r="L23152" s="109"/>
      <c r="M23152" s="109"/>
    </row>
    <row r="23153" spans="3:13">
      <c r="C23153" s="109"/>
      <c r="D23153" s="109"/>
      <c r="E23153" s="94"/>
      <c r="L23153" s="109"/>
      <c r="M23153" s="109"/>
    </row>
    <row r="23154" spans="3:13">
      <c r="C23154" s="109"/>
      <c r="D23154" s="109"/>
      <c r="E23154" s="94"/>
      <c r="L23154" s="109"/>
      <c r="M23154" s="109"/>
    </row>
    <row r="23155" spans="3:13">
      <c r="C23155" s="109"/>
      <c r="D23155" s="109"/>
      <c r="E23155" s="94"/>
      <c r="L23155" s="109"/>
      <c r="M23155" s="109"/>
    </row>
    <row r="23156" spans="3:13">
      <c r="C23156" s="109"/>
      <c r="D23156" s="109"/>
      <c r="E23156" s="94"/>
      <c r="L23156" s="109"/>
      <c r="M23156" s="109"/>
    </row>
    <row r="23157" spans="3:13">
      <c r="C23157" s="109"/>
      <c r="D23157" s="109"/>
      <c r="E23157" s="94"/>
      <c r="L23157" s="109"/>
      <c r="M23157" s="109"/>
    </row>
    <row r="23158" spans="3:13">
      <c r="C23158" s="109"/>
      <c r="D23158" s="109"/>
      <c r="E23158" s="94"/>
      <c r="L23158" s="109"/>
      <c r="M23158" s="109"/>
    </row>
    <row r="23159" spans="3:13">
      <c r="C23159" s="109"/>
      <c r="D23159" s="109"/>
      <c r="E23159" s="94"/>
      <c r="L23159" s="109"/>
      <c r="M23159" s="109"/>
    </row>
    <row r="23160" spans="3:13">
      <c r="C23160" s="109"/>
      <c r="D23160" s="109"/>
      <c r="E23160" s="94"/>
      <c r="L23160" s="109"/>
      <c r="M23160" s="109"/>
    </row>
    <row r="23161" spans="3:13">
      <c r="C23161" s="109"/>
      <c r="D23161" s="109"/>
      <c r="E23161" s="94"/>
      <c r="L23161" s="109"/>
      <c r="M23161" s="109"/>
    </row>
    <row r="23162" spans="3:13">
      <c r="C23162" s="109"/>
      <c r="D23162" s="109"/>
      <c r="E23162" s="94"/>
      <c r="L23162" s="109"/>
      <c r="M23162" s="109"/>
    </row>
    <row r="23163" spans="3:13">
      <c r="C23163" s="109"/>
      <c r="D23163" s="109"/>
      <c r="E23163" s="94"/>
      <c r="L23163" s="109"/>
      <c r="M23163" s="109"/>
    </row>
    <row r="23164" spans="3:13">
      <c r="C23164" s="109"/>
      <c r="D23164" s="109"/>
      <c r="E23164" s="94"/>
      <c r="L23164" s="109"/>
      <c r="M23164" s="109"/>
    </row>
    <row r="23165" spans="3:13">
      <c r="C23165" s="109"/>
      <c r="D23165" s="109"/>
      <c r="E23165" s="94"/>
      <c r="L23165" s="109"/>
      <c r="M23165" s="109"/>
    </row>
    <row r="23166" spans="3:13">
      <c r="C23166" s="109"/>
      <c r="D23166" s="109"/>
      <c r="E23166" s="94"/>
      <c r="L23166" s="109"/>
      <c r="M23166" s="109"/>
    </row>
    <row r="23167" spans="3:13">
      <c r="C23167" s="109"/>
      <c r="D23167" s="109"/>
      <c r="E23167" s="94"/>
      <c r="L23167" s="109"/>
      <c r="M23167" s="109"/>
    </row>
    <row r="23168" spans="3:13">
      <c r="C23168" s="109"/>
      <c r="D23168" s="109"/>
      <c r="E23168" s="94"/>
      <c r="L23168" s="109"/>
      <c r="M23168" s="109"/>
    </row>
    <row r="23169" spans="3:13">
      <c r="C23169" s="109"/>
      <c r="D23169" s="109"/>
      <c r="E23169" s="94"/>
      <c r="L23169" s="109"/>
      <c r="M23169" s="109"/>
    </row>
    <row r="23170" spans="3:13">
      <c r="C23170" s="109"/>
      <c r="D23170" s="109"/>
      <c r="E23170" s="94"/>
      <c r="L23170" s="109"/>
      <c r="M23170" s="109"/>
    </row>
    <row r="23171" spans="3:13">
      <c r="C23171" s="109"/>
      <c r="D23171" s="109"/>
      <c r="E23171" s="94"/>
      <c r="L23171" s="109"/>
      <c r="M23171" s="109"/>
    </row>
    <row r="23172" spans="3:13">
      <c r="C23172" s="109"/>
      <c r="D23172" s="109"/>
      <c r="E23172" s="94"/>
      <c r="L23172" s="109"/>
      <c r="M23172" s="109"/>
    </row>
    <row r="23173" spans="3:13">
      <c r="C23173" s="109"/>
      <c r="D23173" s="109"/>
      <c r="E23173" s="94"/>
      <c r="L23173" s="109"/>
      <c r="M23173" s="109"/>
    </row>
    <row r="23174" spans="3:13">
      <c r="C23174" s="109"/>
      <c r="D23174" s="109"/>
      <c r="E23174" s="94"/>
      <c r="L23174" s="109"/>
      <c r="M23174" s="109"/>
    </row>
    <row r="23175" spans="3:13">
      <c r="C23175" s="109"/>
      <c r="D23175" s="109"/>
      <c r="E23175" s="94"/>
      <c r="L23175" s="109"/>
      <c r="M23175" s="109"/>
    </row>
    <row r="23176" spans="3:13">
      <c r="C23176" s="109"/>
      <c r="D23176" s="109"/>
      <c r="E23176" s="94"/>
      <c r="L23176" s="109"/>
      <c r="M23176" s="109"/>
    </row>
    <row r="23177" spans="3:13">
      <c r="C23177" s="109"/>
      <c r="D23177" s="109"/>
      <c r="E23177" s="94"/>
      <c r="L23177" s="109"/>
      <c r="M23177" s="109"/>
    </row>
    <row r="23178" spans="3:13">
      <c r="C23178" s="109"/>
      <c r="D23178" s="109"/>
      <c r="E23178" s="94"/>
      <c r="L23178" s="109"/>
      <c r="M23178" s="109"/>
    </row>
    <row r="23179" spans="3:13">
      <c r="C23179" s="109"/>
      <c r="D23179" s="109"/>
      <c r="E23179" s="94"/>
      <c r="L23179" s="109"/>
      <c r="M23179" s="109"/>
    </row>
    <row r="23180" spans="3:13">
      <c r="C23180" s="109"/>
      <c r="D23180" s="109"/>
      <c r="E23180" s="94"/>
      <c r="L23180" s="109"/>
      <c r="M23180" s="109"/>
    </row>
    <row r="23181" spans="3:13">
      <c r="C23181" s="109"/>
      <c r="D23181" s="109"/>
      <c r="E23181" s="94"/>
      <c r="L23181" s="109"/>
      <c r="M23181" s="109"/>
    </row>
    <row r="23182" spans="3:13">
      <c r="C23182" s="109"/>
      <c r="D23182" s="109"/>
      <c r="E23182" s="94"/>
      <c r="L23182" s="109"/>
      <c r="M23182" s="109"/>
    </row>
    <row r="23183" spans="3:13">
      <c r="C23183" s="109"/>
      <c r="D23183" s="109"/>
      <c r="E23183" s="94"/>
      <c r="L23183" s="109"/>
      <c r="M23183" s="109"/>
    </row>
    <row r="23184" spans="3:13">
      <c r="C23184" s="109"/>
      <c r="D23184" s="109"/>
      <c r="E23184" s="94"/>
      <c r="L23184" s="109"/>
      <c r="M23184" s="109"/>
    </row>
    <row r="23185" spans="3:13">
      <c r="C23185" s="109"/>
      <c r="D23185" s="109"/>
      <c r="E23185" s="94"/>
      <c r="L23185" s="109"/>
      <c r="M23185" s="109"/>
    </row>
    <row r="23186" spans="3:13">
      <c r="C23186" s="109"/>
      <c r="D23186" s="109"/>
      <c r="E23186" s="94"/>
      <c r="L23186" s="109"/>
      <c r="M23186" s="109"/>
    </row>
    <row r="23187" spans="3:13">
      <c r="C23187" s="109"/>
      <c r="D23187" s="109"/>
      <c r="E23187" s="94"/>
      <c r="L23187" s="109"/>
      <c r="M23187" s="109"/>
    </row>
    <row r="23188" spans="3:13">
      <c r="C23188" s="109"/>
      <c r="D23188" s="109"/>
      <c r="E23188" s="94"/>
      <c r="L23188" s="109"/>
      <c r="M23188" s="109"/>
    </row>
    <row r="23189" spans="3:13">
      <c r="C23189" s="109"/>
      <c r="D23189" s="109"/>
      <c r="E23189" s="94"/>
      <c r="L23189" s="109"/>
      <c r="M23189" s="109"/>
    </row>
    <row r="23190" spans="3:13">
      <c r="C23190" s="109"/>
      <c r="D23190" s="109"/>
      <c r="E23190" s="94"/>
      <c r="L23190" s="109"/>
      <c r="M23190" s="109"/>
    </row>
    <row r="23191" spans="3:13">
      <c r="C23191" s="109"/>
      <c r="D23191" s="109"/>
      <c r="E23191" s="94"/>
      <c r="L23191" s="109"/>
      <c r="M23191" s="109"/>
    </row>
    <row r="23192" spans="3:13">
      <c r="C23192" s="109"/>
      <c r="D23192" s="109"/>
      <c r="E23192" s="94"/>
      <c r="L23192" s="109"/>
      <c r="M23192" s="109"/>
    </row>
    <row r="23193" spans="3:13">
      <c r="C23193" s="109"/>
      <c r="D23193" s="109"/>
      <c r="E23193" s="94"/>
      <c r="L23193" s="109"/>
      <c r="M23193" s="109"/>
    </row>
    <row r="23194" spans="3:13">
      <c r="C23194" s="109"/>
      <c r="D23194" s="109"/>
      <c r="E23194" s="94"/>
      <c r="L23194" s="109"/>
      <c r="M23194" s="109"/>
    </row>
    <row r="23195" spans="3:13">
      <c r="C23195" s="109"/>
      <c r="D23195" s="109"/>
      <c r="E23195" s="94"/>
      <c r="L23195" s="109"/>
      <c r="M23195" s="109"/>
    </row>
    <row r="23196" spans="3:13">
      <c r="C23196" s="109"/>
      <c r="D23196" s="109"/>
      <c r="E23196" s="94"/>
      <c r="L23196" s="109"/>
      <c r="M23196" s="109"/>
    </row>
    <row r="23197" spans="3:13">
      <c r="C23197" s="109"/>
      <c r="D23197" s="109"/>
      <c r="E23197" s="94"/>
      <c r="L23197" s="109"/>
      <c r="M23197" s="109"/>
    </row>
    <row r="23198" spans="3:13">
      <c r="C23198" s="109"/>
      <c r="D23198" s="109"/>
      <c r="E23198" s="94"/>
      <c r="L23198" s="109"/>
      <c r="M23198" s="109"/>
    </row>
    <row r="23199" spans="3:13">
      <c r="C23199" s="109"/>
      <c r="D23199" s="109"/>
      <c r="E23199" s="94"/>
      <c r="L23199" s="109"/>
      <c r="M23199" s="109"/>
    </row>
    <row r="23200" spans="3:13">
      <c r="C23200" s="109"/>
      <c r="D23200" s="109"/>
      <c r="E23200" s="94"/>
      <c r="L23200" s="109"/>
      <c r="M23200" s="109"/>
    </row>
    <row r="23201" spans="3:13">
      <c r="C23201" s="109"/>
      <c r="D23201" s="109"/>
      <c r="E23201" s="94"/>
      <c r="L23201" s="109"/>
      <c r="M23201" s="109"/>
    </row>
    <row r="23202" spans="3:13">
      <c r="C23202" s="109"/>
      <c r="D23202" s="109"/>
      <c r="E23202" s="94"/>
      <c r="L23202" s="109"/>
      <c r="M23202" s="109"/>
    </row>
    <row r="23203" spans="3:13">
      <c r="C23203" s="109"/>
      <c r="D23203" s="109"/>
      <c r="E23203" s="94"/>
      <c r="L23203" s="109"/>
      <c r="M23203" s="109"/>
    </row>
    <row r="23204" spans="3:13">
      <c r="C23204" s="109"/>
      <c r="D23204" s="109"/>
      <c r="E23204" s="94"/>
      <c r="L23204" s="109"/>
      <c r="M23204" s="109"/>
    </row>
    <row r="23205" spans="3:13">
      <c r="C23205" s="109"/>
      <c r="D23205" s="109"/>
      <c r="E23205" s="94"/>
      <c r="L23205" s="109"/>
      <c r="M23205" s="109"/>
    </row>
    <row r="23206" spans="3:13">
      <c r="C23206" s="109"/>
      <c r="D23206" s="109"/>
      <c r="E23206" s="94"/>
      <c r="L23206" s="109"/>
      <c r="M23206" s="109"/>
    </row>
    <row r="23207" spans="3:13">
      <c r="C23207" s="109"/>
      <c r="D23207" s="109"/>
      <c r="E23207" s="94"/>
      <c r="L23207" s="109"/>
      <c r="M23207" s="109"/>
    </row>
    <row r="23208" spans="3:13">
      <c r="C23208" s="109"/>
      <c r="D23208" s="109"/>
      <c r="E23208" s="94"/>
      <c r="L23208" s="109"/>
      <c r="M23208" s="109"/>
    </row>
    <row r="23209" spans="3:13">
      <c r="C23209" s="109"/>
      <c r="D23209" s="109"/>
      <c r="E23209" s="94"/>
      <c r="L23209" s="109"/>
      <c r="M23209" s="109"/>
    </row>
    <row r="23210" spans="3:13">
      <c r="C23210" s="109"/>
      <c r="D23210" s="109"/>
      <c r="E23210" s="94"/>
      <c r="L23210" s="109"/>
      <c r="M23210" s="109"/>
    </row>
    <row r="23211" spans="3:13">
      <c r="C23211" s="109"/>
      <c r="D23211" s="109"/>
      <c r="E23211" s="94"/>
      <c r="L23211" s="109"/>
      <c r="M23211" s="109"/>
    </row>
    <row r="23212" spans="3:13">
      <c r="C23212" s="109"/>
      <c r="D23212" s="109"/>
      <c r="E23212" s="94"/>
      <c r="L23212" s="109"/>
      <c r="M23212" s="109"/>
    </row>
    <row r="23213" spans="3:13">
      <c r="C23213" s="109"/>
      <c r="D23213" s="109"/>
      <c r="E23213" s="94"/>
      <c r="L23213" s="109"/>
      <c r="M23213" s="109"/>
    </row>
    <row r="23214" spans="3:13">
      <c r="C23214" s="109"/>
      <c r="D23214" s="109"/>
      <c r="E23214" s="94"/>
      <c r="L23214" s="109"/>
      <c r="M23214" s="109"/>
    </row>
    <row r="23215" spans="3:13">
      <c r="C23215" s="109"/>
      <c r="D23215" s="109"/>
      <c r="E23215" s="94"/>
      <c r="L23215" s="109"/>
      <c r="M23215" s="109"/>
    </row>
    <row r="23216" spans="3:13">
      <c r="C23216" s="109"/>
      <c r="D23216" s="109"/>
      <c r="E23216" s="94"/>
      <c r="L23216" s="109"/>
      <c r="M23216" s="109"/>
    </row>
    <row r="23217" spans="3:13">
      <c r="C23217" s="109"/>
      <c r="D23217" s="109"/>
      <c r="E23217" s="94"/>
      <c r="L23217" s="109"/>
      <c r="M23217" s="109"/>
    </row>
    <row r="23218" spans="3:13">
      <c r="C23218" s="109"/>
      <c r="D23218" s="109"/>
      <c r="E23218" s="94"/>
      <c r="L23218" s="109"/>
      <c r="M23218" s="109"/>
    </row>
    <row r="23219" spans="3:13">
      <c r="C23219" s="109"/>
      <c r="D23219" s="109"/>
      <c r="E23219" s="94"/>
      <c r="L23219" s="109"/>
      <c r="M23219" s="109"/>
    </row>
    <row r="23220" spans="3:13">
      <c r="C23220" s="109"/>
      <c r="D23220" s="109"/>
      <c r="E23220" s="94"/>
      <c r="L23220" s="109"/>
      <c r="M23220" s="109"/>
    </row>
    <row r="23221" spans="3:13">
      <c r="C23221" s="109"/>
      <c r="D23221" s="109"/>
      <c r="E23221" s="94"/>
      <c r="L23221" s="109"/>
      <c r="M23221" s="109"/>
    </row>
    <row r="23222" spans="3:13">
      <c r="C23222" s="109"/>
      <c r="D23222" s="109"/>
      <c r="E23222" s="94"/>
      <c r="L23222" s="109"/>
      <c r="M23222" s="109"/>
    </row>
    <row r="23223" spans="3:13">
      <c r="C23223" s="109"/>
      <c r="D23223" s="109"/>
      <c r="E23223" s="94"/>
      <c r="L23223" s="109"/>
      <c r="M23223" s="109"/>
    </row>
    <row r="23224" spans="3:13">
      <c r="C23224" s="109"/>
      <c r="D23224" s="109"/>
      <c r="E23224" s="94"/>
      <c r="L23224" s="109"/>
      <c r="M23224" s="109"/>
    </row>
    <row r="23225" spans="3:13">
      <c r="C23225" s="109"/>
      <c r="D23225" s="109"/>
      <c r="E23225" s="94"/>
      <c r="L23225" s="109"/>
      <c r="M23225" s="109"/>
    </row>
    <row r="23226" spans="3:13">
      <c r="C23226" s="109"/>
      <c r="D23226" s="109"/>
      <c r="E23226" s="94"/>
      <c r="L23226" s="109"/>
      <c r="M23226" s="109"/>
    </row>
    <row r="23227" spans="3:13">
      <c r="C23227" s="109"/>
      <c r="D23227" s="109"/>
      <c r="E23227" s="94"/>
      <c r="L23227" s="109"/>
      <c r="M23227" s="109"/>
    </row>
    <row r="23228" spans="3:13">
      <c r="C23228" s="109"/>
      <c r="D23228" s="109"/>
      <c r="E23228" s="94"/>
      <c r="L23228" s="109"/>
      <c r="M23228" s="109"/>
    </row>
    <row r="23229" spans="3:13">
      <c r="C23229" s="109"/>
      <c r="D23229" s="109"/>
      <c r="E23229" s="94"/>
      <c r="L23229" s="109"/>
      <c r="M23229" s="109"/>
    </row>
    <row r="23230" spans="3:13">
      <c r="C23230" s="109"/>
      <c r="D23230" s="109"/>
      <c r="E23230" s="94"/>
      <c r="L23230" s="109"/>
      <c r="M23230" s="109"/>
    </row>
    <row r="23231" spans="3:13">
      <c r="C23231" s="109"/>
      <c r="D23231" s="109"/>
      <c r="E23231" s="94"/>
      <c r="L23231" s="109"/>
      <c r="M23231" s="109"/>
    </row>
    <row r="23232" spans="3:13">
      <c r="C23232" s="109"/>
      <c r="D23232" s="109"/>
      <c r="E23232" s="94"/>
      <c r="L23232" s="109"/>
      <c r="M23232" s="109"/>
    </row>
    <row r="23233" spans="3:13">
      <c r="C23233" s="109"/>
      <c r="D23233" s="109"/>
      <c r="E23233" s="94"/>
      <c r="L23233" s="109"/>
      <c r="M23233" s="109"/>
    </row>
    <row r="23234" spans="3:13">
      <c r="C23234" s="109"/>
      <c r="D23234" s="109"/>
      <c r="E23234" s="94"/>
      <c r="L23234" s="109"/>
      <c r="M23234" s="109"/>
    </row>
    <row r="23235" spans="3:13">
      <c r="C23235" s="109"/>
      <c r="D23235" s="109"/>
      <c r="E23235" s="94"/>
      <c r="L23235" s="109"/>
      <c r="M23235" s="109"/>
    </row>
    <row r="23236" spans="3:13">
      <c r="C23236" s="109"/>
      <c r="D23236" s="109"/>
      <c r="E23236" s="94"/>
      <c r="L23236" s="109"/>
      <c r="M23236" s="109"/>
    </row>
    <row r="23237" spans="3:13">
      <c r="C23237" s="109"/>
      <c r="D23237" s="109"/>
      <c r="E23237" s="94"/>
      <c r="L23237" s="109"/>
      <c r="M23237" s="109"/>
    </row>
    <row r="23238" spans="3:13">
      <c r="C23238" s="109"/>
      <c r="D23238" s="109"/>
      <c r="E23238" s="94"/>
      <c r="L23238" s="109"/>
      <c r="M23238" s="109"/>
    </row>
    <row r="23239" spans="3:13">
      <c r="C23239" s="109"/>
      <c r="D23239" s="109"/>
      <c r="E23239" s="94"/>
      <c r="L23239" s="109"/>
      <c r="M23239" s="109"/>
    </row>
    <row r="23240" spans="3:13">
      <c r="C23240" s="109"/>
      <c r="D23240" s="109"/>
      <c r="E23240" s="94"/>
      <c r="L23240" s="109"/>
      <c r="M23240" s="109"/>
    </row>
    <row r="23241" spans="3:13">
      <c r="C23241" s="109"/>
      <c r="D23241" s="109"/>
      <c r="E23241" s="94"/>
      <c r="L23241" s="109"/>
      <c r="M23241" s="109"/>
    </row>
    <row r="23242" spans="3:13">
      <c r="C23242" s="109"/>
      <c r="D23242" s="109"/>
      <c r="E23242" s="94"/>
      <c r="L23242" s="109"/>
      <c r="M23242" s="109"/>
    </row>
    <row r="23243" spans="3:13">
      <c r="C23243" s="109"/>
      <c r="D23243" s="109"/>
      <c r="E23243" s="94"/>
      <c r="L23243" s="109"/>
      <c r="M23243" s="109"/>
    </row>
    <row r="23244" spans="3:13">
      <c r="C23244" s="109"/>
      <c r="D23244" s="109"/>
      <c r="E23244" s="94"/>
      <c r="L23244" s="109"/>
      <c r="M23244" s="109"/>
    </row>
    <row r="23245" spans="3:13">
      <c r="C23245" s="109"/>
      <c r="D23245" s="109"/>
      <c r="E23245" s="94"/>
      <c r="L23245" s="109"/>
      <c r="M23245" s="109"/>
    </row>
    <row r="23246" spans="3:13">
      <c r="C23246" s="109"/>
      <c r="D23246" s="109"/>
      <c r="E23246" s="94"/>
      <c r="L23246" s="109"/>
      <c r="M23246" s="109"/>
    </row>
    <row r="23247" spans="3:13">
      <c r="C23247" s="109"/>
      <c r="D23247" s="109"/>
      <c r="E23247" s="94"/>
      <c r="L23247" s="109"/>
      <c r="M23247" s="109"/>
    </row>
    <row r="23248" spans="3:13">
      <c r="C23248" s="109"/>
      <c r="D23248" s="109"/>
      <c r="E23248" s="94"/>
      <c r="L23248" s="109"/>
      <c r="M23248" s="109"/>
    </row>
    <row r="23249" spans="3:13">
      <c r="C23249" s="109"/>
      <c r="D23249" s="109"/>
      <c r="E23249" s="94"/>
      <c r="L23249" s="109"/>
      <c r="M23249" s="109"/>
    </row>
    <row r="23250" spans="3:13">
      <c r="C23250" s="109"/>
      <c r="D23250" s="109"/>
      <c r="E23250" s="94"/>
      <c r="L23250" s="109"/>
      <c r="M23250" s="109"/>
    </row>
    <row r="23251" spans="3:13">
      <c r="C23251" s="109"/>
      <c r="D23251" s="109"/>
      <c r="E23251" s="94"/>
      <c r="L23251" s="109"/>
      <c r="M23251" s="109"/>
    </row>
    <row r="23252" spans="3:13">
      <c r="C23252" s="109"/>
      <c r="D23252" s="109"/>
      <c r="E23252" s="94"/>
      <c r="L23252" s="109"/>
      <c r="M23252" s="109"/>
    </row>
    <row r="23253" spans="3:13">
      <c r="C23253" s="109"/>
      <c r="D23253" s="109"/>
      <c r="E23253" s="94"/>
      <c r="L23253" s="109"/>
      <c r="M23253" s="109"/>
    </row>
    <row r="23254" spans="3:13">
      <c r="C23254" s="109"/>
      <c r="D23254" s="109"/>
      <c r="E23254" s="94"/>
      <c r="L23254" s="109"/>
      <c r="M23254" s="109"/>
    </row>
    <row r="23255" spans="3:13">
      <c r="C23255" s="109"/>
      <c r="D23255" s="109"/>
      <c r="E23255" s="94"/>
      <c r="L23255" s="109"/>
      <c r="M23255" s="109"/>
    </row>
    <row r="23256" spans="3:13">
      <c r="C23256" s="109"/>
      <c r="D23256" s="109"/>
      <c r="E23256" s="94"/>
      <c r="L23256" s="109"/>
      <c r="M23256" s="109"/>
    </row>
    <row r="23257" spans="3:13">
      <c r="C23257" s="109"/>
      <c r="D23257" s="109"/>
      <c r="E23257" s="94"/>
      <c r="L23257" s="109"/>
      <c r="M23257" s="109"/>
    </row>
    <row r="23258" spans="3:13">
      <c r="C23258" s="109"/>
      <c r="D23258" s="109"/>
      <c r="E23258" s="94"/>
      <c r="L23258" s="109"/>
      <c r="M23258" s="109"/>
    </row>
    <row r="23259" spans="3:13">
      <c r="C23259" s="109"/>
      <c r="D23259" s="109"/>
      <c r="E23259" s="94"/>
      <c r="L23259" s="109"/>
      <c r="M23259" s="109"/>
    </row>
    <row r="23260" spans="3:13">
      <c r="C23260" s="109"/>
      <c r="D23260" s="109"/>
      <c r="E23260" s="94"/>
      <c r="L23260" s="109"/>
      <c r="M23260" s="109"/>
    </row>
    <row r="23261" spans="3:13">
      <c r="C23261" s="109"/>
      <c r="D23261" s="109"/>
      <c r="E23261" s="94"/>
      <c r="L23261" s="109"/>
      <c r="M23261" s="109"/>
    </row>
    <row r="23262" spans="3:13">
      <c r="C23262" s="109"/>
      <c r="D23262" s="109"/>
      <c r="E23262" s="94"/>
      <c r="L23262" s="109"/>
      <c r="M23262" s="109"/>
    </row>
    <row r="23263" spans="3:13">
      <c r="C23263" s="109"/>
      <c r="D23263" s="109"/>
      <c r="E23263" s="94"/>
      <c r="L23263" s="109"/>
      <c r="M23263" s="109"/>
    </row>
    <row r="23264" spans="3:13">
      <c r="C23264" s="109"/>
      <c r="D23264" s="109"/>
      <c r="E23264" s="94"/>
      <c r="L23264" s="109"/>
      <c r="M23264" s="109"/>
    </row>
    <row r="23265" spans="3:13">
      <c r="C23265" s="109"/>
      <c r="D23265" s="109"/>
      <c r="E23265" s="94"/>
      <c r="L23265" s="109"/>
      <c r="M23265" s="109"/>
    </row>
    <row r="23266" spans="3:13">
      <c r="C23266" s="109"/>
      <c r="D23266" s="109"/>
      <c r="E23266" s="94"/>
      <c r="L23266" s="109"/>
      <c r="M23266" s="109"/>
    </row>
    <row r="23267" spans="3:13">
      <c r="C23267" s="109"/>
      <c r="D23267" s="109"/>
      <c r="E23267" s="94"/>
      <c r="L23267" s="109"/>
      <c r="M23267" s="109"/>
    </row>
    <row r="23268" spans="3:13">
      <c r="C23268" s="109"/>
      <c r="D23268" s="109"/>
      <c r="E23268" s="94"/>
      <c r="L23268" s="109"/>
      <c r="M23268" s="109"/>
    </row>
    <row r="23269" spans="3:13">
      <c r="C23269" s="109"/>
      <c r="D23269" s="109"/>
      <c r="E23269" s="94"/>
      <c r="L23269" s="109"/>
      <c r="M23269" s="109"/>
    </row>
    <row r="23270" spans="3:13">
      <c r="C23270" s="109"/>
      <c r="D23270" s="109"/>
      <c r="E23270" s="94"/>
      <c r="L23270" s="109"/>
      <c r="M23270" s="109"/>
    </row>
    <row r="23271" spans="3:13">
      <c r="C23271" s="109"/>
      <c r="D23271" s="109"/>
      <c r="E23271" s="94"/>
      <c r="L23271" s="109"/>
      <c r="M23271" s="109"/>
    </row>
    <row r="23272" spans="3:13">
      <c r="C23272" s="109"/>
      <c r="D23272" s="109"/>
      <c r="E23272" s="94"/>
      <c r="L23272" s="109"/>
      <c r="M23272" s="109"/>
    </row>
    <row r="23273" spans="3:13">
      <c r="C23273" s="109"/>
      <c r="D23273" s="109"/>
      <c r="E23273" s="94"/>
      <c r="L23273" s="109"/>
      <c r="M23273" s="109"/>
    </row>
    <row r="23274" spans="3:13">
      <c r="C23274" s="109"/>
      <c r="D23274" s="109"/>
      <c r="E23274" s="94"/>
      <c r="L23274" s="109"/>
      <c r="M23274" s="109"/>
    </row>
    <row r="23275" spans="3:13">
      <c r="C23275" s="109"/>
      <c r="D23275" s="109"/>
      <c r="E23275" s="94"/>
      <c r="L23275" s="109"/>
      <c r="M23275" s="109"/>
    </row>
    <row r="23276" spans="3:13">
      <c r="C23276" s="109"/>
      <c r="D23276" s="109"/>
      <c r="E23276" s="94"/>
      <c r="L23276" s="109"/>
      <c r="M23276" s="109"/>
    </row>
    <row r="23277" spans="3:13">
      <c r="C23277" s="109"/>
      <c r="D23277" s="109"/>
      <c r="E23277" s="94"/>
      <c r="L23277" s="109"/>
      <c r="M23277" s="109"/>
    </row>
    <row r="23278" spans="3:13">
      <c r="C23278" s="109"/>
      <c r="D23278" s="109"/>
      <c r="E23278" s="94"/>
      <c r="L23278" s="109"/>
      <c r="M23278" s="109"/>
    </row>
    <row r="23279" spans="3:13">
      <c r="C23279" s="109"/>
      <c r="D23279" s="109"/>
      <c r="E23279" s="94"/>
      <c r="L23279" s="109"/>
      <c r="M23279" s="109"/>
    </row>
    <row r="23280" spans="3:13">
      <c r="C23280" s="109"/>
      <c r="D23280" s="109"/>
      <c r="E23280" s="94"/>
      <c r="L23280" s="109"/>
      <c r="M23280" s="109"/>
    </row>
    <row r="23281" spans="3:13">
      <c r="C23281" s="109"/>
      <c r="D23281" s="109"/>
      <c r="E23281" s="94"/>
      <c r="L23281" s="109"/>
      <c r="M23281" s="109"/>
    </row>
    <row r="23282" spans="3:13">
      <c r="C23282" s="109"/>
      <c r="D23282" s="109"/>
      <c r="E23282" s="94"/>
      <c r="L23282" s="109"/>
      <c r="M23282" s="109"/>
    </row>
    <row r="23283" spans="3:13">
      <c r="C23283" s="109"/>
      <c r="D23283" s="109"/>
      <c r="E23283" s="94"/>
      <c r="L23283" s="109"/>
      <c r="M23283" s="109"/>
    </row>
    <row r="23284" spans="3:13">
      <c r="C23284" s="109"/>
      <c r="D23284" s="109"/>
      <c r="E23284" s="94"/>
      <c r="L23284" s="109"/>
      <c r="M23284" s="109"/>
    </row>
    <row r="23285" spans="3:13">
      <c r="C23285" s="109"/>
      <c r="D23285" s="109"/>
      <c r="E23285" s="94"/>
      <c r="L23285" s="109"/>
      <c r="M23285" s="109"/>
    </row>
    <row r="23286" spans="3:13">
      <c r="C23286" s="109"/>
      <c r="D23286" s="109"/>
      <c r="E23286" s="94"/>
      <c r="L23286" s="109"/>
      <c r="M23286" s="109"/>
    </row>
    <row r="23287" spans="3:13">
      <c r="C23287" s="109"/>
      <c r="D23287" s="109"/>
      <c r="E23287" s="94"/>
      <c r="L23287" s="109"/>
      <c r="M23287" s="109"/>
    </row>
    <row r="23288" spans="3:13">
      <c r="C23288" s="109"/>
      <c r="D23288" s="109"/>
      <c r="E23288" s="94"/>
      <c r="L23288" s="109"/>
      <c r="M23288" s="109"/>
    </row>
    <row r="23289" spans="3:13">
      <c r="C23289" s="109"/>
      <c r="D23289" s="109"/>
      <c r="E23289" s="94"/>
      <c r="L23289" s="109"/>
      <c r="M23289" s="109"/>
    </row>
    <row r="23290" spans="3:13">
      <c r="C23290" s="109"/>
      <c r="D23290" s="109"/>
      <c r="E23290" s="94"/>
      <c r="L23290" s="109"/>
      <c r="M23290" s="109"/>
    </row>
    <row r="23291" spans="3:13">
      <c r="C23291" s="109"/>
      <c r="D23291" s="109"/>
      <c r="E23291" s="94"/>
      <c r="L23291" s="109"/>
      <c r="M23291" s="109"/>
    </row>
    <row r="23292" spans="3:13">
      <c r="C23292" s="109"/>
      <c r="D23292" s="109"/>
      <c r="E23292" s="94"/>
      <c r="L23292" s="109"/>
      <c r="M23292" s="109"/>
    </row>
    <row r="23293" spans="3:13">
      <c r="C23293" s="109"/>
      <c r="D23293" s="109"/>
      <c r="E23293" s="94"/>
      <c r="L23293" s="109"/>
      <c r="M23293" s="109"/>
    </row>
    <row r="23294" spans="3:13">
      <c r="C23294" s="109"/>
      <c r="D23294" s="109"/>
      <c r="E23294" s="94"/>
      <c r="L23294" s="109"/>
      <c r="M23294" s="109"/>
    </row>
    <row r="23295" spans="3:13">
      <c r="C23295" s="109"/>
      <c r="D23295" s="109"/>
      <c r="E23295" s="94"/>
      <c r="L23295" s="109"/>
      <c r="M23295" s="109"/>
    </row>
    <row r="23296" spans="3:13">
      <c r="C23296" s="109"/>
      <c r="D23296" s="109"/>
      <c r="E23296" s="94"/>
      <c r="L23296" s="109"/>
      <c r="M23296" s="109"/>
    </row>
    <row r="23297" spans="3:13">
      <c r="C23297" s="109"/>
      <c r="D23297" s="109"/>
      <c r="E23297" s="94"/>
      <c r="L23297" s="109"/>
      <c r="M23297" s="109"/>
    </row>
    <row r="23298" spans="3:13">
      <c r="C23298" s="109"/>
      <c r="D23298" s="109"/>
      <c r="E23298" s="94"/>
      <c r="L23298" s="109"/>
      <c r="M23298" s="109"/>
    </row>
    <row r="23299" spans="3:13">
      <c r="C23299" s="109"/>
      <c r="D23299" s="109"/>
      <c r="E23299" s="94"/>
      <c r="L23299" s="109"/>
      <c r="M23299" s="109"/>
    </row>
    <row r="23300" spans="3:13">
      <c r="C23300" s="109"/>
      <c r="D23300" s="109"/>
      <c r="E23300" s="94"/>
      <c r="L23300" s="109"/>
      <c r="M23300" s="109"/>
    </row>
    <row r="23301" spans="3:13">
      <c r="C23301" s="109"/>
      <c r="D23301" s="109"/>
      <c r="E23301" s="94"/>
      <c r="L23301" s="109"/>
      <c r="M23301" s="109"/>
    </row>
    <row r="23302" spans="3:13">
      <c r="C23302" s="109"/>
      <c r="D23302" s="109"/>
      <c r="E23302" s="94"/>
      <c r="L23302" s="109"/>
      <c r="M23302" s="109"/>
    </row>
    <row r="23303" spans="3:13">
      <c r="C23303" s="109"/>
      <c r="D23303" s="109"/>
      <c r="E23303" s="94"/>
      <c r="L23303" s="109"/>
      <c r="M23303" s="109"/>
    </row>
    <row r="23304" spans="3:13">
      <c r="C23304" s="109"/>
      <c r="D23304" s="109"/>
      <c r="E23304" s="94"/>
      <c r="L23304" s="109"/>
      <c r="M23304" s="109"/>
    </row>
    <row r="23305" spans="3:13">
      <c r="C23305" s="109"/>
      <c r="D23305" s="109"/>
      <c r="E23305" s="94"/>
      <c r="L23305" s="109"/>
      <c r="M23305" s="109"/>
    </row>
    <row r="23306" spans="3:13">
      <c r="C23306" s="109"/>
      <c r="D23306" s="109"/>
      <c r="E23306" s="94"/>
      <c r="L23306" s="109"/>
      <c r="M23306" s="109"/>
    </row>
    <row r="23307" spans="3:13">
      <c r="C23307" s="109"/>
      <c r="D23307" s="109"/>
      <c r="E23307" s="94"/>
      <c r="L23307" s="109"/>
      <c r="M23307" s="109"/>
    </row>
    <row r="23308" spans="3:13">
      <c r="C23308" s="109"/>
      <c r="D23308" s="109"/>
      <c r="E23308" s="94"/>
      <c r="L23308" s="109"/>
      <c r="M23308" s="109"/>
    </row>
    <row r="23309" spans="3:13">
      <c r="C23309" s="109"/>
      <c r="D23309" s="109"/>
      <c r="E23309" s="94"/>
      <c r="L23309" s="109"/>
      <c r="M23309" s="109"/>
    </row>
    <row r="23310" spans="3:13">
      <c r="C23310" s="109"/>
      <c r="D23310" s="109"/>
      <c r="E23310" s="94"/>
      <c r="L23310" s="109"/>
      <c r="M23310" s="109"/>
    </row>
    <row r="23311" spans="3:13">
      <c r="C23311" s="109"/>
      <c r="D23311" s="109"/>
      <c r="E23311" s="94"/>
      <c r="L23311" s="109"/>
      <c r="M23311" s="109"/>
    </row>
    <row r="23312" spans="3:13">
      <c r="C23312" s="109"/>
      <c r="D23312" s="109"/>
      <c r="E23312" s="94"/>
      <c r="L23312" s="109"/>
      <c r="M23312" s="109"/>
    </row>
    <row r="23313" spans="3:13">
      <c r="C23313" s="109"/>
      <c r="D23313" s="109"/>
      <c r="E23313" s="94"/>
      <c r="L23313" s="109"/>
      <c r="M23313" s="109"/>
    </row>
    <row r="23314" spans="3:13">
      <c r="C23314" s="109"/>
      <c r="D23314" s="109"/>
      <c r="E23314" s="94"/>
      <c r="L23314" s="109"/>
      <c r="M23314" s="109"/>
    </row>
    <row r="23315" spans="3:13">
      <c r="C23315" s="109"/>
      <c r="D23315" s="109"/>
      <c r="E23315" s="94"/>
      <c r="L23315" s="109"/>
      <c r="M23315" s="109"/>
    </row>
    <row r="23316" spans="3:13">
      <c r="C23316" s="109"/>
      <c r="D23316" s="109"/>
      <c r="E23316" s="94"/>
      <c r="L23316" s="109"/>
      <c r="M23316" s="109"/>
    </row>
    <row r="23317" spans="3:13">
      <c r="C23317" s="109"/>
      <c r="D23317" s="109"/>
      <c r="E23317" s="94"/>
      <c r="L23317" s="109"/>
      <c r="M23317" s="109"/>
    </row>
    <row r="23318" spans="3:13">
      <c r="C23318" s="109"/>
      <c r="D23318" s="109"/>
      <c r="E23318" s="94"/>
      <c r="L23318" s="109"/>
      <c r="M23318" s="109"/>
    </row>
    <row r="23319" spans="3:13">
      <c r="C23319" s="109"/>
      <c r="D23319" s="109"/>
      <c r="E23319" s="94"/>
      <c r="L23319" s="109"/>
      <c r="M23319" s="109"/>
    </row>
    <row r="23320" spans="3:13">
      <c r="C23320" s="109"/>
      <c r="D23320" s="109"/>
      <c r="E23320" s="94"/>
      <c r="L23320" s="109"/>
      <c r="M23320" s="109"/>
    </row>
    <row r="23321" spans="3:13">
      <c r="C23321" s="109"/>
      <c r="D23321" s="109"/>
      <c r="E23321" s="94"/>
      <c r="L23321" s="109"/>
      <c r="M23321" s="109"/>
    </row>
    <row r="23322" spans="3:13">
      <c r="C23322" s="109"/>
      <c r="D23322" s="109"/>
      <c r="E23322" s="94"/>
      <c r="L23322" s="109"/>
      <c r="M23322" s="109"/>
    </row>
    <row r="23323" spans="3:13">
      <c r="C23323" s="109"/>
      <c r="D23323" s="109"/>
      <c r="E23323" s="94"/>
      <c r="L23323" s="109"/>
      <c r="M23323" s="109"/>
    </row>
    <row r="23324" spans="3:13">
      <c r="C23324" s="109"/>
      <c r="D23324" s="109"/>
      <c r="E23324" s="94"/>
      <c r="L23324" s="109"/>
      <c r="M23324" s="109"/>
    </row>
    <row r="23325" spans="3:13">
      <c r="C23325" s="109"/>
      <c r="D23325" s="109"/>
      <c r="E23325" s="94"/>
      <c r="L23325" s="109"/>
      <c r="M23325" s="109"/>
    </row>
    <row r="23326" spans="3:13">
      <c r="C23326" s="109"/>
      <c r="D23326" s="109"/>
      <c r="E23326" s="94"/>
      <c r="L23326" s="109"/>
      <c r="M23326" s="109"/>
    </row>
    <row r="23327" spans="3:13">
      <c r="C23327" s="109"/>
      <c r="D23327" s="109"/>
      <c r="E23327" s="94"/>
      <c r="L23327" s="109"/>
      <c r="M23327" s="109"/>
    </row>
    <row r="23328" spans="3:13">
      <c r="C23328" s="109"/>
      <c r="D23328" s="109"/>
      <c r="E23328" s="94"/>
      <c r="L23328" s="109"/>
      <c r="M23328" s="109"/>
    </row>
    <row r="23329" spans="3:13">
      <c r="C23329" s="109"/>
      <c r="D23329" s="109"/>
      <c r="E23329" s="94"/>
      <c r="L23329" s="109"/>
      <c r="M23329" s="109"/>
    </row>
    <row r="23330" spans="3:13">
      <c r="C23330" s="109"/>
      <c r="D23330" s="109"/>
      <c r="E23330" s="94"/>
      <c r="L23330" s="109"/>
      <c r="M23330" s="109"/>
    </row>
    <row r="23331" spans="3:13">
      <c r="C23331" s="109"/>
      <c r="D23331" s="109"/>
      <c r="E23331" s="94"/>
      <c r="L23331" s="109"/>
      <c r="M23331" s="109"/>
    </row>
    <row r="23332" spans="3:13">
      <c r="C23332" s="109"/>
      <c r="D23332" s="109"/>
      <c r="E23332" s="94"/>
      <c r="L23332" s="109"/>
      <c r="M23332" s="109"/>
    </row>
    <row r="23333" spans="3:13">
      <c r="C23333" s="109"/>
      <c r="D23333" s="109"/>
      <c r="E23333" s="94"/>
      <c r="L23333" s="109"/>
      <c r="M23333" s="109"/>
    </row>
    <row r="23334" spans="3:13">
      <c r="C23334" s="109"/>
      <c r="D23334" s="109"/>
      <c r="E23334" s="94"/>
      <c r="L23334" s="109"/>
      <c r="M23334" s="109"/>
    </row>
    <row r="23335" spans="3:13">
      <c r="C23335" s="109"/>
      <c r="D23335" s="109"/>
      <c r="E23335" s="94"/>
      <c r="L23335" s="109"/>
      <c r="M23335" s="109"/>
    </row>
    <row r="23336" spans="3:13">
      <c r="C23336" s="109"/>
      <c r="D23336" s="109"/>
      <c r="E23336" s="94"/>
      <c r="L23336" s="109"/>
      <c r="M23336" s="109"/>
    </row>
    <row r="23337" spans="3:13">
      <c r="C23337" s="109"/>
      <c r="D23337" s="109"/>
      <c r="E23337" s="94"/>
      <c r="L23337" s="109"/>
      <c r="M23337" s="109"/>
    </row>
    <row r="23338" spans="3:13">
      <c r="C23338" s="109"/>
      <c r="D23338" s="109"/>
      <c r="E23338" s="94"/>
      <c r="L23338" s="109"/>
      <c r="M23338" s="109"/>
    </row>
    <row r="23339" spans="3:13">
      <c r="C23339" s="109"/>
      <c r="D23339" s="109"/>
      <c r="E23339" s="94"/>
      <c r="L23339" s="109"/>
      <c r="M23339" s="109"/>
    </row>
    <row r="23340" spans="3:13">
      <c r="C23340" s="109"/>
      <c r="D23340" s="109"/>
      <c r="E23340" s="94"/>
      <c r="L23340" s="109"/>
      <c r="M23340" s="109"/>
    </row>
    <row r="23341" spans="3:13">
      <c r="C23341" s="109"/>
      <c r="D23341" s="109"/>
      <c r="E23341" s="94"/>
      <c r="L23341" s="109"/>
      <c r="M23341" s="109"/>
    </row>
    <row r="23342" spans="3:13">
      <c r="C23342" s="109"/>
      <c r="D23342" s="109"/>
      <c r="E23342" s="94"/>
      <c r="L23342" s="109"/>
      <c r="M23342" s="109"/>
    </row>
    <row r="23343" spans="3:13">
      <c r="C23343" s="109"/>
      <c r="D23343" s="109"/>
      <c r="E23343" s="94"/>
      <c r="L23343" s="109"/>
      <c r="M23343" s="109"/>
    </row>
    <row r="23344" spans="3:13">
      <c r="C23344" s="109"/>
      <c r="D23344" s="109"/>
      <c r="E23344" s="94"/>
      <c r="L23344" s="109"/>
      <c r="M23344" s="109"/>
    </row>
    <row r="23345" spans="3:13">
      <c r="C23345" s="109"/>
      <c r="D23345" s="109"/>
      <c r="E23345" s="94"/>
      <c r="L23345" s="109"/>
      <c r="M23345" s="109"/>
    </row>
    <row r="23346" spans="3:13">
      <c r="C23346" s="109"/>
      <c r="D23346" s="109"/>
      <c r="E23346" s="94"/>
      <c r="L23346" s="109"/>
      <c r="M23346" s="109"/>
    </row>
    <row r="23347" spans="3:13">
      <c r="C23347" s="109"/>
      <c r="D23347" s="109"/>
      <c r="E23347" s="94"/>
      <c r="L23347" s="109"/>
      <c r="M23347" s="109"/>
    </row>
    <row r="23348" spans="3:13">
      <c r="C23348" s="109"/>
      <c r="D23348" s="109"/>
      <c r="E23348" s="94"/>
      <c r="L23348" s="109"/>
      <c r="M23348" s="109"/>
    </row>
    <row r="23349" spans="3:13">
      <c r="C23349" s="109"/>
      <c r="D23349" s="109"/>
      <c r="E23349" s="94"/>
      <c r="L23349" s="109"/>
      <c r="M23349" s="109"/>
    </row>
    <row r="23350" spans="3:13">
      <c r="C23350" s="109"/>
      <c r="D23350" s="109"/>
      <c r="E23350" s="94"/>
      <c r="L23350" s="109"/>
      <c r="M23350" s="109"/>
    </row>
    <row r="23351" spans="3:13">
      <c r="C23351" s="109"/>
      <c r="D23351" s="109"/>
      <c r="E23351" s="94"/>
      <c r="L23351" s="109"/>
      <c r="M23351" s="109"/>
    </row>
    <row r="23352" spans="3:13">
      <c r="C23352" s="109"/>
      <c r="D23352" s="109"/>
      <c r="E23352" s="94"/>
      <c r="L23352" s="109"/>
      <c r="M23352" s="109"/>
    </row>
    <row r="23353" spans="3:13">
      <c r="C23353" s="109"/>
      <c r="D23353" s="109"/>
      <c r="E23353" s="94"/>
      <c r="L23353" s="109"/>
      <c r="M23353" s="109"/>
    </row>
    <row r="23354" spans="3:13">
      <c r="C23354" s="109"/>
      <c r="D23354" s="109"/>
      <c r="E23354" s="94"/>
      <c r="L23354" s="109"/>
      <c r="M23354" s="109"/>
    </row>
    <row r="23355" spans="3:13">
      <c r="C23355" s="109"/>
      <c r="D23355" s="109"/>
      <c r="E23355" s="94"/>
      <c r="L23355" s="109"/>
      <c r="M23355" s="109"/>
    </row>
    <row r="23356" spans="3:13">
      <c r="C23356" s="109"/>
      <c r="D23356" s="109"/>
      <c r="E23356" s="94"/>
      <c r="L23356" s="109"/>
      <c r="M23356" s="109"/>
    </row>
    <row r="23357" spans="3:13">
      <c r="C23357" s="109"/>
      <c r="D23357" s="109"/>
      <c r="E23357" s="94"/>
      <c r="L23357" s="109"/>
      <c r="M23357" s="109"/>
    </row>
    <row r="23358" spans="3:13">
      <c r="C23358" s="109"/>
      <c r="D23358" s="109"/>
      <c r="E23358" s="94"/>
      <c r="L23358" s="109"/>
      <c r="M23358" s="109"/>
    </row>
    <row r="23359" spans="3:13">
      <c r="C23359" s="109"/>
      <c r="D23359" s="109"/>
      <c r="E23359" s="94"/>
      <c r="L23359" s="109"/>
      <c r="M23359" s="109"/>
    </row>
    <row r="23360" spans="3:13">
      <c r="C23360" s="109"/>
      <c r="D23360" s="109"/>
      <c r="E23360" s="94"/>
      <c r="L23360" s="109"/>
      <c r="M23360" s="109"/>
    </row>
    <row r="23361" spans="3:13">
      <c r="C23361" s="109"/>
      <c r="D23361" s="109"/>
      <c r="E23361" s="94"/>
      <c r="L23361" s="109"/>
      <c r="M23361" s="109"/>
    </row>
    <row r="23362" spans="3:13">
      <c r="C23362" s="109"/>
      <c r="D23362" s="109"/>
      <c r="E23362" s="94"/>
      <c r="L23362" s="109"/>
      <c r="M23362" s="109"/>
    </row>
    <row r="23363" spans="3:13">
      <c r="C23363" s="109"/>
      <c r="D23363" s="109"/>
      <c r="E23363" s="94"/>
      <c r="L23363" s="109"/>
      <c r="M23363" s="109"/>
    </row>
    <row r="23364" spans="3:13">
      <c r="C23364" s="109"/>
      <c r="D23364" s="109"/>
      <c r="E23364" s="94"/>
      <c r="L23364" s="109"/>
      <c r="M23364" s="109"/>
    </row>
    <row r="23365" spans="3:13">
      <c r="C23365" s="109"/>
      <c r="D23365" s="109"/>
      <c r="E23365" s="94"/>
      <c r="L23365" s="109"/>
      <c r="M23365" s="109"/>
    </row>
    <row r="23366" spans="3:13">
      <c r="C23366" s="109"/>
      <c r="D23366" s="109"/>
      <c r="E23366" s="94"/>
      <c r="L23366" s="109"/>
      <c r="M23366" s="109"/>
    </row>
    <row r="23367" spans="3:13">
      <c r="C23367" s="109"/>
      <c r="D23367" s="109"/>
      <c r="E23367" s="94"/>
      <c r="L23367" s="109"/>
      <c r="M23367" s="109"/>
    </row>
    <row r="23368" spans="3:13">
      <c r="C23368" s="109"/>
      <c r="D23368" s="109"/>
      <c r="E23368" s="94"/>
      <c r="L23368" s="109"/>
      <c r="M23368" s="109"/>
    </row>
    <row r="23369" spans="3:13">
      <c r="C23369" s="109"/>
      <c r="D23369" s="109"/>
      <c r="E23369" s="94"/>
      <c r="L23369" s="109"/>
      <c r="M23369" s="109"/>
    </row>
    <row r="23370" spans="3:13">
      <c r="C23370" s="109"/>
      <c r="D23370" s="109"/>
      <c r="E23370" s="94"/>
      <c r="L23370" s="109"/>
      <c r="M23370" s="109"/>
    </row>
    <row r="23371" spans="3:13">
      <c r="C23371" s="109"/>
      <c r="D23371" s="109"/>
      <c r="E23371" s="94"/>
      <c r="L23371" s="109"/>
      <c r="M23371" s="109"/>
    </row>
    <row r="23372" spans="3:13">
      <c r="C23372" s="109"/>
      <c r="D23372" s="109"/>
      <c r="E23372" s="94"/>
      <c r="L23372" s="109"/>
      <c r="M23372" s="109"/>
    </row>
    <row r="23373" spans="3:13">
      <c r="C23373" s="109"/>
      <c r="D23373" s="109"/>
      <c r="E23373" s="94"/>
      <c r="L23373" s="109"/>
      <c r="M23373" s="109"/>
    </row>
    <row r="23374" spans="3:13">
      <c r="C23374" s="109"/>
      <c r="D23374" s="109"/>
      <c r="E23374" s="94"/>
      <c r="L23374" s="109"/>
      <c r="M23374" s="109"/>
    </row>
    <row r="23375" spans="3:13">
      <c r="C23375" s="109"/>
      <c r="D23375" s="109"/>
      <c r="E23375" s="94"/>
      <c r="L23375" s="109"/>
      <c r="M23375" s="109"/>
    </row>
    <row r="23376" spans="3:13">
      <c r="C23376" s="109"/>
      <c r="D23376" s="109"/>
      <c r="E23376" s="94"/>
      <c r="L23376" s="109"/>
      <c r="M23376" s="109"/>
    </row>
    <row r="23377" spans="3:13">
      <c r="C23377" s="109"/>
      <c r="D23377" s="109"/>
      <c r="E23377" s="94"/>
      <c r="L23377" s="109"/>
      <c r="M23377" s="109"/>
    </row>
    <row r="23378" spans="3:13">
      <c r="C23378" s="109"/>
      <c r="D23378" s="109"/>
      <c r="E23378" s="94"/>
      <c r="L23378" s="109"/>
      <c r="M23378" s="109"/>
    </row>
    <row r="23379" spans="3:13">
      <c r="C23379" s="109"/>
      <c r="D23379" s="109"/>
      <c r="E23379" s="94"/>
      <c r="L23379" s="109"/>
      <c r="M23379" s="109"/>
    </row>
    <row r="23380" spans="3:13">
      <c r="C23380" s="109"/>
      <c r="D23380" s="109"/>
      <c r="E23380" s="94"/>
      <c r="L23380" s="109"/>
      <c r="M23380" s="109"/>
    </row>
    <row r="23381" spans="3:13">
      <c r="C23381" s="109"/>
      <c r="D23381" s="109"/>
      <c r="E23381" s="94"/>
      <c r="L23381" s="109"/>
      <c r="M23381" s="109"/>
    </row>
    <row r="23382" spans="3:13">
      <c r="C23382" s="109"/>
      <c r="D23382" s="109"/>
      <c r="E23382" s="94"/>
      <c r="L23382" s="109"/>
      <c r="M23382" s="109"/>
    </row>
    <row r="23383" spans="3:13">
      <c r="C23383" s="109"/>
      <c r="D23383" s="109"/>
      <c r="E23383" s="94"/>
      <c r="L23383" s="109"/>
      <c r="M23383" s="109"/>
    </row>
    <row r="23384" spans="3:13">
      <c r="C23384" s="109"/>
      <c r="D23384" s="109"/>
      <c r="E23384" s="94"/>
      <c r="L23384" s="109"/>
      <c r="M23384" s="109"/>
    </row>
    <row r="23385" spans="3:13">
      <c r="C23385" s="109"/>
      <c r="D23385" s="109"/>
      <c r="E23385" s="94"/>
      <c r="L23385" s="109"/>
      <c r="M23385" s="109"/>
    </row>
    <row r="23386" spans="3:13">
      <c r="C23386" s="109"/>
      <c r="D23386" s="109"/>
      <c r="E23386" s="94"/>
      <c r="L23386" s="109"/>
      <c r="M23386" s="109"/>
    </row>
    <row r="23387" spans="3:13">
      <c r="C23387" s="109"/>
      <c r="D23387" s="109"/>
      <c r="E23387" s="94"/>
      <c r="L23387" s="109"/>
      <c r="M23387" s="109"/>
    </row>
    <row r="23388" spans="3:13">
      <c r="C23388" s="109"/>
      <c r="D23388" s="109"/>
      <c r="E23388" s="94"/>
      <c r="L23388" s="109"/>
      <c r="M23388" s="109"/>
    </row>
    <row r="23389" spans="3:13">
      <c r="C23389" s="109"/>
      <c r="D23389" s="109"/>
      <c r="E23389" s="94"/>
      <c r="L23389" s="109"/>
      <c r="M23389" s="109"/>
    </row>
    <row r="23390" spans="3:13">
      <c r="C23390" s="109"/>
      <c r="D23390" s="109"/>
      <c r="E23390" s="94"/>
      <c r="L23390" s="109"/>
      <c r="M23390" s="109"/>
    </row>
    <row r="23391" spans="3:13">
      <c r="C23391" s="109"/>
      <c r="D23391" s="109"/>
      <c r="E23391" s="94"/>
      <c r="L23391" s="109"/>
      <c r="M23391" s="109"/>
    </row>
    <row r="23392" spans="3:13">
      <c r="C23392" s="109"/>
      <c r="D23392" s="109"/>
      <c r="E23392" s="94"/>
      <c r="L23392" s="109"/>
      <c r="M23392" s="109"/>
    </row>
    <row r="23393" spans="3:13">
      <c r="C23393" s="109"/>
      <c r="D23393" s="109"/>
      <c r="E23393" s="94"/>
      <c r="L23393" s="109"/>
      <c r="M23393" s="109"/>
    </row>
    <row r="23394" spans="3:13">
      <c r="C23394" s="109"/>
      <c r="D23394" s="109"/>
      <c r="E23394" s="94"/>
      <c r="L23394" s="109"/>
      <c r="M23394" s="109"/>
    </row>
    <row r="23395" spans="3:13">
      <c r="C23395" s="109"/>
      <c r="D23395" s="109"/>
      <c r="E23395" s="94"/>
      <c r="L23395" s="109"/>
      <c r="M23395" s="109"/>
    </row>
    <row r="23396" spans="3:13">
      <c r="C23396" s="109"/>
      <c r="D23396" s="109"/>
      <c r="E23396" s="94"/>
      <c r="L23396" s="109"/>
      <c r="M23396" s="109"/>
    </row>
    <row r="23397" spans="3:13">
      <c r="C23397" s="109"/>
      <c r="D23397" s="109"/>
      <c r="E23397" s="94"/>
      <c r="L23397" s="109"/>
      <c r="M23397" s="109"/>
    </row>
    <row r="23398" spans="3:13">
      <c r="C23398" s="109"/>
      <c r="D23398" s="109"/>
      <c r="E23398" s="94"/>
      <c r="L23398" s="109"/>
      <c r="M23398" s="109"/>
    </row>
    <row r="23399" spans="3:13">
      <c r="C23399" s="109"/>
      <c r="D23399" s="109"/>
      <c r="E23399" s="94"/>
      <c r="L23399" s="109"/>
      <c r="M23399" s="109"/>
    </row>
    <row r="23400" spans="3:13">
      <c r="C23400" s="109"/>
      <c r="D23400" s="109"/>
      <c r="E23400" s="94"/>
      <c r="L23400" s="109"/>
      <c r="M23400" s="109"/>
    </row>
    <row r="23401" spans="3:13">
      <c r="C23401" s="109"/>
      <c r="D23401" s="109"/>
      <c r="E23401" s="94"/>
      <c r="L23401" s="109"/>
      <c r="M23401" s="109"/>
    </row>
    <row r="23402" spans="3:13">
      <c r="C23402" s="109"/>
      <c r="D23402" s="109"/>
      <c r="E23402" s="94"/>
      <c r="L23402" s="109"/>
      <c r="M23402" s="109"/>
    </row>
    <row r="23403" spans="3:13">
      <c r="C23403" s="109"/>
      <c r="D23403" s="109"/>
      <c r="E23403" s="94"/>
      <c r="L23403" s="109"/>
      <c r="M23403" s="109"/>
    </row>
    <row r="23404" spans="3:13">
      <c r="C23404" s="109"/>
      <c r="D23404" s="109"/>
      <c r="E23404" s="94"/>
      <c r="L23404" s="109"/>
      <c r="M23404" s="109"/>
    </row>
    <row r="23405" spans="3:13">
      <c r="C23405" s="109"/>
      <c r="D23405" s="109"/>
      <c r="E23405" s="94"/>
      <c r="L23405" s="109"/>
      <c r="M23405" s="109"/>
    </row>
    <row r="23406" spans="3:13">
      <c r="C23406" s="109"/>
      <c r="D23406" s="109"/>
      <c r="E23406" s="94"/>
      <c r="L23406" s="109"/>
      <c r="M23406" s="109"/>
    </row>
    <row r="23407" spans="3:13">
      <c r="C23407" s="109"/>
      <c r="D23407" s="109"/>
      <c r="E23407" s="94"/>
      <c r="L23407" s="109"/>
      <c r="M23407" s="109"/>
    </row>
    <row r="23408" spans="3:13">
      <c r="C23408" s="109"/>
      <c r="D23408" s="109"/>
      <c r="E23408" s="94"/>
      <c r="L23408" s="109"/>
      <c r="M23408" s="109"/>
    </row>
    <row r="23409" spans="3:13">
      <c r="C23409" s="109"/>
      <c r="D23409" s="109"/>
      <c r="E23409" s="94"/>
      <c r="L23409" s="109"/>
      <c r="M23409" s="109"/>
    </row>
    <row r="23410" spans="3:13">
      <c r="C23410" s="109"/>
      <c r="D23410" s="109"/>
      <c r="E23410" s="94"/>
      <c r="L23410" s="109"/>
      <c r="M23410" s="109"/>
    </row>
    <row r="23411" spans="3:13">
      <c r="C23411" s="109"/>
      <c r="D23411" s="109"/>
      <c r="E23411" s="94"/>
      <c r="L23411" s="109"/>
      <c r="M23411" s="109"/>
    </row>
    <row r="23412" spans="3:13">
      <c r="C23412" s="109"/>
      <c r="D23412" s="109"/>
      <c r="E23412" s="94"/>
      <c r="L23412" s="109"/>
      <c r="M23412" s="109"/>
    </row>
    <row r="23413" spans="3:13">
      <c r="C23413" s="109"/>
      <c r="D23413" s="109"/>
      <c r="E23413" s="94"/>
      <c r="L23413" s="109"/>
      <c r="M23413" s="109"/>
    </row>
    <row r="23414" spans="3:13">
      <c r="C23414" s="109"/>
      <c r="D23414" s="109"/>
      <c r="E23414" s="94"/>
      <c r="L23414" s="109"/>
      <c r="M23414" s="109"/>
    </row>
    <row r="23415" spans="3:13">
      <c r="C23415" s="109"/>
      <c r="D23415" s="109"/>
      <c r="E23415" s="94"/>
      <c r="L23415" s="109"/>
      <c r="M23415" s="109"/>
    </row>
    <row r="23416" spans="3:13">
      <c r="C23416" s="109"/>
      <c r="D23416" s="109"/>
      <c r="E23416" s="94"/>
      <c r="L23416" s="109"/>
      <c r="M23416" s="109"/>
    </row>
    <row r="23417" spans="3:13">
      <c r="C23417" s="109"/>
      <c r="D23417" s="109"/>
      <c r="E23417" s="94"/>
      <c r="L23417" s="109"/>
      <c r="M23417" s="109"/>
    </row>
    <row r="23418" spans="3:13">
      <c r="C23418" s="109"/>
      <c r="D23418" s="109"/>
      <c r="E23418" s="94"/>
      <c r="L23418" s="109"/>
      <c r="M23418" s="109"/>
    </row>
    <row r="23419" spans="3:13">
      <c r="C23419" s="109"/>
      <c r="D23419" s="109"/>
      <c r="E23419" s="94"/>
      <c r="L23419" s="109"/>
      <c r="M23419" s="109"/>
    </row>
    <row r="23420" spans="3:13">
      <c r="C23420" s="109"/>
      <c r="D23420" s="109"/>
      <c r="E23420" s="94"/>
      <c r="L23420" s="109"/>
      <c r="M23420" s="109"/>
    </row>
    <row r="23421" spans="3:13">
      <c r="C23421" s="109"/>
      <c r="D23421" s="109"/>
      <c r="E23421" s="94"/>
      <c r="L23421" s="109"/>
      <c r="M23421" s="109"/>
    </row>
    <row r="23422" spans="3:13">
      <c r="C23422" s="109"/>
      <c r="D23422" s="109"/>
      <c r="E23422" s="94"/>
      <c r="L23422" s="109"/>
      <c r="M23422" s="109"/>
    </row>
    <row r="23423" spans="3:13">
      <c r="C23423" s="109"/>
      <c r="D23423" s="109"/>
      <c r="E23423" s="94"/>
      <c r="L23423" s="109"/>
      <c r="M23423" s="109"/>
    </row>
    <row r="23424" spans="3:13">
      <c r="C23424" s="109"/>
      <c r="D23424" s="109"/>
      <c r="E23424" s="94"/>
      <c r="L23424" s="109"/>
      <c r="M23424" s="109"/>
    </row>
    <row r="23425" spans="3:13">
      <c r="C23425" s="109"/>
      <c r="D23425" s="109"/>
      <c r="E23425" s="94"/>
      <c r="L23425" s="109"/>
      <c r="M23425" s="109"/>
    </row>
    <row r="23426" spans="3:13">
      <c r="C23426" s="109"/>
      <c r="D23426" s="109"/>
      <c r="E23426" s="94"/>
      <c r="L23426" s="109"/>
      <c r="M23426" s="109"/>
    </row>
    <row r="23427" spans="3:13">
      <c r="C23427" s="109"/>
      <c r="D23427" s="109"/>
      <c r="E23427" s="94"/>
      <c r="L23427" s="109"/>
      <c r="M23427" s="109"/>
    </row>
    <row r="23428" spans="3:13">
      <c r="C23428" s="109"/>
      <c r="D23428" s="109"/>
      <c r="E23428" s="94"/>
      <c r="L23428" s="109"/>
      <c r="M23428" s="109"/>
    </row>
    <row r="23429" spans="3:13">
      <c r="C23429" s="109"/>
      <c r="D23429" s="109"/>
      <c r="E23429" s="94"/>
      <c r="L23429" s="109"/>
      <c r="M23429" s="109"/>
    </row>
    <row r="23430" spans="3:13">
      <c r="C23430" s="109"/>
      <c r="D23430" s="109"/>
      <c r="E23430" s="94"/>
      <c r="L23430" s="109"/>
      <c r="M23430" s="109"/>
    </row>
    <row r="23431" spans="3:13">
      <c r="C23431" s="109"/>
      <c r="D23431" s="109"/>
      <c r="E23431" s="94"/>
      <c r="L23431" s="109"/>
      <c r="M23431" s="109"/>
    </row>
    <row r="23432" spans="3:13">
      <c r="C23432" s="109"/>
      <c r="D23432" s="109"/>
      <c r="E23432" s="94"/>
      <c r="L23432" s="109"/>
      <c r="M23432" s="109"/>
    </row>
    <row r="23433" spans="3:13">
      <c r="C23433" s="109"/>
      <c r="D23433" s="109"/>
      <c r="E23433" s="94"/>
      <c r="L23433" s="109"/>
      <c r="M23433" s="109"/>
    </row>
    <row r="23434" spans="3:13">
      <c r="C23434" s="109"/>
      <c r="D23434" s="109"/>
      <c r="E23434" s="94"/>
      <c r="L23434" s="109"/>
      <c r="M23434" s="109"/>
    </row>
    <row r="23435" spans="3:13">
      <c r="C23435" s="109"/>
      <c r="D23435" s="109"/>
      <c r="E23435" s="94"/>
      <c r="L23435" s="109"/>
      <c r="M23435" s="109"/>
    </row>
    <row r="23436" spans="3:13">
      <c r="C23436" s="109"/>
      <c r="D23436" s="109"/>
      <c r="E23436" s="94"/>
      <c r="L23436" s="109"/>
      <c r="M23436" s="109"/>
    </row>
    <row r="23437" spans="3:13">
      <c r="C23437" s="109"/>
      <c r="D23437" s="109"/>
      <c r="E23437" s="94"/>
      <c r="L23437" s="109"/>
      <c r="M23437" s="109"/>
    </row>
    <row r="23438" spans="3:13">
      <c r="C23438" s="109"/>
      <c r="D23438" s="109"/>
      <c r="E23438" s="94"/>
      <c r="L23438" s="109"/>
      <c r="M23438" s="109"/>
    </row>
    <row r="23439" spans="3:13">
      <c r="C23439" s="109"/>
      <c r="D23439" s="109"/>
      <c r="E23439" s="94"/>
      <c r="L23439" s="109"/>
      <c r="M23439" s="109"/>
    </row>
    <row r="23440" spans="3:13">
      <c r="C23440" s="109"/>
      <c r="D23440" s="109"/>
      <c r="E23440" s="94"/>
      <c r="L23440" s="109"/>
      <c r="M23440" s="109"/>
    </row>
    <row r="23441" spans="3:13">
      <c r="C23441" s="109"/>
      <c r="D23441" s="109"/>
      <c r="E23441" s="94"/>
      <c r="L23441" s="109"/>
      <c r="M23441" s="109"/>
    </row>
    <row r="23442" spans="3:13">
      <c r="C23442" s="109"/>
      <c r="D23442" s="109"/>
      <c r="E23442" s="94"/>
      <c r="L23442" s="109"/>
      <c r="M23442" s="109"/>
    </row>
    <row r="23443" spans="3:13">
      <c r="C23443" s="109"/>
      <c r="D23443" s="109"/>
      <c r="E23443" s="94"/>
      <c r="L23443" s="109"/>
      <c r="M23443" s="109"/>
    </row>
    <row r="23444" spans="3:13">
      <c r="C23444" s="109"/>
      <c r="D23444" s="109"/>
      <c r="E23444" s="94"/>
      <c r="L23444" s="109"/>
      <c r="M23444" s="109"/>
    </row>
    <row r="23445" spans="3:13">
      <c r="C23445" s="109"/>
      <c r="D23445" s="109"/>
      <c r="E23445" s="94"/>
      <c r="L23445" s="109"/>
      <c r="M23445" s="109"/>
    </row>
    <row r="23446" spans="3:13">
      <c r="C23446" s="109"/>
      <c r="D23446" s="109"/>
      <c r="E23446" s="94"/>
      <c r="L23446" s="109"/>
      <c r="M23446" s="109"/>
    </row>
    <row r="23447" spans="3:13">
      <c r="C23447" s="109"/>
      <c r="D23447" s="109"/>
      <c r="E23447" s="94"/>
      <c r="L23447" s="109"/>
      <c r="M23447" s="109"/>
    </row>
    <row r="23448" spans="3:13">
      <c r="C23448" s="109"/>
      <c r="D23448" s="109"/>
      <c r="E23448" s="94"/>
      <c r="L23448" s="109"/>
      <c r="M23448" s="109"/>
    </row>
    <row r="23449" spans="3:13">
      <c r="C23449" s="109"/>
      <c r="D23449" s="109"/>
      <c r="E23449" s="94"/>
      <c r="L23449" s="109"/>
      <c r="M23449" s="109"/>
    </row>
    <row r="23450" spans="3:13">
      <c r="C23450" s="109"/>
      <c r="D23450" s="109"/>
      <c r="E23450" s="94"/>
      <c r="L23450" s="109"/>
      <c r="M23450" s="109"/>
    </row>
    <row r="23451" spans="3:13">
      <c r="C23451" s="109"/>
      <c r="D23451" s="109"/>
      <c r="E23451" s="94"/>
      <c r="L23451" s="109"/>
      <c r="M23451" s="109"/>
    </row>
    <row r="23452" spans="3:13">
      <c r="C23452" s="109"/>
      <c r="D23452" s="109"/>
      <c r="E23452" s="94"/>
      <c r="L23452" s="109"/>
      <c r="M23452" s="109"/>
    </row>
    <row r="23453" spans="3:13">
      <c r="C23453" s="109"/>
      <c r="D23453" s="109"/>
      <c r="E23453" s="94"/>
      <c r="L23453" s="109"/>
      <c r="M23453" s="109"/>
    </row>
    <row r="23454" spans="3:13">
      <c r="C23454" s="109"/>
      <c r="D23454" s="109"/>
      <c r="E23454" s="94"/>
      <c r="L23454" s="109"/>
      <c r="M23454" s="109"/>
    </row>
    <row r="23455" spans="3:13">
      <c r="C23455" s="109"/>
      <c r="D23455" s="109"/>
      <c r="E23455" s="94"/>
      <c r="L23455" s="109"/>
      <c r="M23455" s="109"/>
    </row>
    <row r="23456" spans="3:13">
      <c r="C23456" s="109"/>
      <c r="D23456" s="109"/>
      <c r="E23456" s="94"/>
      <c r="L23456" s="109"/>
      <c r="M23456" s="109"/>
    </row>
    <row r="23457" spans="3:13">
      <c r="C23457" s="109"/>
      <c r="D23457" s="109"/>
      <c r="E23457" s="94"/>
      <c r="L23457" s="109"/>
      <c r="M23457" s="109"/>
    </row>
    <row r="23458" spans="3:13">
      <c r="C23458" s="109"/>
      <c r="D23458" s="109"/>
      <c r="E23458" s="94"/>
      <c r="L23458" s="109"/>
      <c r="M23458" s="109"/>
    </row>
    <row r="23459" spans="3:13">
      <c r="C23459" s="109"/>
      <c r="D23459" s="109"/>
      <c r="E23459" s="94"/>
      <c r="L23459" s="109"/>
      <c r="M23459" s="109"/>
    </row>
    <row r="23460" spans="3:13">
      <c r="C23460" s="109"/>
      <c r="D23460" s="109"/>
      <c r="E23460" s="94"/>
      <c r="L23460" s="109"/>
      <c r="M23460" s="109"/>
    </row>
    <row r="23461" spans="3:13">
      <c r="C23461" s="109"/>
      <c r="D23461" s="109"/>
      <c r="E23461" s="94"/>
      <c r="L23461" s="109"/>
      <c r="M23461" s="109"/>
    </row>
    <row r="23462" spans="3:13">
      <c r="C23462" s="109"/>
      <c r="D23462" s="109"/>
      <c r="E23462" s="94"/>
      <c r="L23462" s="109"/>
      <c r="M23462" s="109"/>
    </row>
    <row r="23463" spans="3:13">
      <c r="C23463" s="109"/>
      <c r="D23463" s="109"/>
      <c r="E23463" s="94"/>
      <c r="L23463" s="109"/>
      <c r="M23463" s="109"/>
    </row>
    <row r="23464" spans="3:13">
      <c r="C23464" s="109"/>
      <c r="D23464" s="109"/>
      <c r="E23464" s="94"/>
      <c r="L23464" s="109"/>
      <c r="M23464" s="109"/>
    </row>
    <row r="23465" spans="3:13">
      <c r="C23465" s="109"/>
      <c r="D23465" s="109"/>
      <c r="E23465" s="94"/>
      <c r="L23465" s="109"/>
      <c r="M23465" s="109"/>
    </row>
    <row r="23466" spans="3:13">
      <c r="C23466" s="109"/>
      <c r="D23466" s="109"/>
      <c r="E23466" s="94"/>
      <c r="L23466" s="109"/>
      <c r="M23466" s="109"/>
    </row>
    <row r="23467" spans="3:13">
      <c r="C23467" s="109"/>
      <c r="D23467" s="109"/>
      <c r="E23467" s="94"/>
      <c r="L23467" s="109"/>
      <c r="M23467" s="109"/>
    </row>
    <row r="23468" spans="3:13">
      <c r="C23468" s="109"/>
      <c r="D23468" s="109"/>
      <c r="E23468" s="94"/>
      <c r="L23468" s="109"/>
      <c r="M23468" s="109"/>
    </row>
    <row r="23469" spans="3:13">
      <c r="C23469" s="109"/>
      <c r="D23469" s="109"/>
      <c r="E23469" s="94"/>
      <c r="L23469" s="109"/>
      <c r="M23469" s="109"/>
    </row>
    <row r="23470" spans="3:13">
      <c r="C23470" s="109"/>
      <c r="D23470" s="109"/>
      <c r="E23470" s="94"/>
      <c r="L23470" s="109"/>
      <c r="M23470" s="109"/>
    </row>
    <row r="23471" spans="3:13">
      <c r="C23471" s="109"/>
      <c r="D23471" s="109"/>
      <c r="E23471" s="94"/>
      <c r="L23471" s="109"/>
      <c r="M23471" s="109"/>
    </row>
    <row r="23472" spans="3:13">
      <c r="C23472" s="109"/>
      <c r="D23472" s="109"/>
      <c r="E23472" s="94"/>
      <c r="L23472" s="109"/>
      <c r="M23472" s="109"/>
    </row>
    <row r="23473" spans="3:13">
      <c r="C23473" s="109"/>
      <c r="D23473" s="109"/>
      <c r="E23473" s="94"/>
      <c r="L23473" s="109"/>
      <c r="M23473" s="109"/>
    </row>
    <row r="23474" spans="3:13">
      <c r="C23474" s="109"/>
      <c r="D23474" s="109"/>
      <c r="E23474" s="94"/>
      <c r="L23474" s="109"/>
      <c r="M23474" s="109"/>
    </row>
    <row r="23475" spans="3:13">
      <c r="C23475" s="109"/>
      <c r="D23475" s="109"/>
      <c r="E23475" s="94"/>
      <c r="L23475" s="109"/>
      <c r="M23475" s="109"/>
    </row>
    <row r="23476" spans="3:13">
      <c r="C23476" s="109"/>
      <c r="D23476" s="109"/>
      <c r="E23476" s="94"/>
      <c r="L23476" s="109"/>
      <c r="M23476" s="109"/>
    </row>
    <row r="23477" spans="3:13">
      <c r="C23477" s="109"/>
      <c r="D23477" s="109"/>
      <c r="E23477" s="94"/>
      <c r="L23477" s="109"/>
      <c r="M23477" s="109"/>
    </row>
    <row r="23478" spans="3:13">
      <c r="C23478" s="109"/>
      <c r="D23478" s="109"/>
      <c r="E23478" s="94"/>
      <c r="L23478" s="109"/>
      <c r="M23478" s="109"/>
    </row>
    <row r="23479" spans="3:13">
      <c r="C23479" s="109"/>
      <c r="D23479" s="109"/>
      <c r="E23479" s="94"/>
      <c r="L23479" s="109"/>
      <c r="M23479" s="109"/>
    </row>
    <row r="23480" spans="3:13">
      <c r="C23480" s="109"/>
      <c r="D23480" s="109"/>
      <c r="E23480" s="94"/>
      <c r="L23480" s="109"/>
      <c r="M23480" s="109"/>
    </row>
    <row r="23481" spans="3:13">
      <c r="C23481" s="109"/>
      <c r="D23481" s="109"/>
      <c r="E23481" s="94"/>
      <c r="L23481" s="109"/>
      <c r="M23481" s="109"/>
    </row>
    <row r="23482" spans="3:13">
      <c r="C23482" s="109"/>
      <c r="D23482" s="109"/>
      <c r="E23482" s="94"/>
      <c r="L23482" s="109"/>
      <c r="M23482" s="109"/>
    </row>
    <row r="23483" spans="3:13">
      <c r="C23483" s="109"/>
      <c r="D23483" s="109"/>
      <c r="E23483" s="94"/>
      <c r="L23483" s="109"/>
      <c r="M23483" s="109"/>
    </row>
    <row r="23484" spans="3:13">
      <c r="C23484" s="109"/>
      <c r="D23484" s="109"/>
      <c r="E23484" s="94"/>
      <c r="L23484" s="109"/>
      <c r="M23484" s="109"/>
    </row>
    <row r="23485" spans="3:13">
      <c r="C23485" s="109"/>
      <c r="D23485" s="109"/>
      <c r="E23485" s="94"/>
      <c r="L23485" s="109"/>
      <c r="M23485" s="109"/>
    </row>
    <row r="23486" spans="3:13">
      <c r="C23486" s="109"/>
      <c r="D23486" s="109"/>
      <c r="E23486" s="94"/>
      <c r="L23486" s="109"/>
      <c r="M23486" s="109"/>
    </row>
    <row r="23487" spans="3:13">
      <c r="C23487" s="109"/>
      <c r="D23487" s="109"/>
      <c r="E23487" s="94"/>
      <c r="L23487" s="109"/>
      <c r="M23487" s="109"/>
    </row>
    <row r="23488" spans="3:13">
      <c r="C23488" s="109"/>
      <c r="D23488" s="109"/>
      <c r="E23488" s="94"/>
      <c r="L23488" s="109"/>
      <c r="M23488" s="109"/>
    </row>
    <row r="23489" spans="3:13">
      <c r="C23489" s="109"/>
      <c r="D23489" s="109"/>
      <c r="E23489" s="94"/>
      <c r="L23489" s="109"/>
      <c r="M23489" s="109"/>
    </row>
    <row r="23490" spans="3:13">
      <c r="C23490" s="109"/>
      <c r="D23490" s="109"/>
      <c r="E23490" s="94"/>
      <c r="L23490" s="109"/>
      <c r="M23490" s="109"/>
    </row>
    <row r="23491" spans="3:13">
      <c r="C23491" s="109"/>
      <c r="D23491" s="109"/>
      <c r="E23491" s="94"/>
      <c r="L23491" s="109"/>
      <c r="M23491" s="109"/>
    </row>
    <row r="23492" spans="3:13">
      <c r="C23492" s="109"/>
      <c r="D23492" s="109"/>
      <c r="E23492" s="94"/>
      <c r="L23492" s="109"/>
      <c r="M23492" s="109"/>
    </row>
    <row r="23493" spans="3:13">
      <c r="C23493" s="109"/>
      <c r="D23493" s="109"/>
      <c r="E23493" s="94"/>
      <c r="L23493" s="109"/>
      <c r="M23493" s="109"/>
    </row>
    <row r="23494" spans="3:13">
      <c r="C23494" s="109"/>
      <c r="D23494" s="109"/>
      <c r="E23494" s="94"/>
      <c r="L23494" s="109"/>
      <c r="M23494" s="109"/>
    </row>
    <row r="23495" spans="3:13">
      <c r="C23495" s="109"/>
      <c r="D23495" s="109"/>
      <c r="E23495" s="94"/>
      <c r="L23495" s="109"/>
      <c r="M23495" s="109"/>
    </row>
    <row r="23496" spans="3:13">
      <c r="C23496" s="109"/>
      <c r="D23496" s="109"/>
      <c r="E23496" s="94"/>
      <c r="L23496" s="109"/>
      <c r="M23496" s="109"/>
    </row>
    <row r="23497" spans="3:13">
      <c r="C23497" s="109"/>
      <c r="D23497" s="109"/>
      <c r="E23497" s="94"/>
      <c r="L23497" s="109"/>
      <c r="M23497" s="109"/>
    </row>
    <row r="23498" spans="3:13">
      <c r="C23498" s="109"/>
      <c r="D23498" s="109"/>
      <c r="E23498" s="94"/>
      <c r="L23498" s="109"/>
      <c r="M23498" s="109"/>
    </row>
    <row r="23499" spans="3:13">
      <c r="C23499" s="109"/>
      <c r="D23499" s="109"/>
      <c r="E23499" s="94"/>
      <c r="L23499" s="109"/>
      <c r="M23499" s="109"/>
    </row>
    <row r="23500" spans="3:13">
      <c r="C23500" s="109"/>
      <c r="D23500" s="109"/>
      <c r="E23500" s="94"/>
      <c r="L23500" s="109"/>
      <c r="M23500" s="109"/>
    </row>
    <row r="23501" spans="3:13">
      <c r="C23501" s="109"/>
      <c r="D23501" s="109"/>
      <c r="E23501" s="94"/>
      <c r="L23501" s="109"/>
      <c r="M23501" s="109"/>
    </row>
    <row r="23502" spans="3:13">
      <c r="C23502" s="109"/>
      <c r="D23502" s="109"/>
      <c r="E23502" s="94"/>
      <c r="L23502" s="109"/>
      <c r="M23502" s="109"/>
    </row>
    <row r="23503" spans="3:13">
      <c r="C23503" s="109"/>
      <c r="D23503" s="109"/>
      <c r="E23503" s="94"/>
      <c r="L23503" s="109"/>
      <c r="M23503" s="109"/>
    </row>
    <row r="23504" spans="3:13">
      <c r="C23504" s="109"/>
      <c r="D23504" s="109"/>
      <c r="E23504" s="94"/>
      <c r="L23504" s="109"/>
      <c r="M23504" s="109"/>
    </row>
    <row r="23505" spans="3:13">
      <c r="C23505" s="109"/>
      <c r="D23505" s="109"/>
      <c r="E23505" s="94"/>
      <c r="L23505" s="109"/>
      <c r="M23505" s="109"/>
    </row>
    <row r="23506" spans="3:13">
      <c r="C23506" s="109"/>
      <c r="D23506" s="109"/>
      <c r="E23506" s="94"/>
      <c r="L23506" s="109"/>
      <c r="M23506" s="109"/>
    </row>
    <row r="23507" spans="3:13">
      <c r="C23507" s="109"/>
      <c r="D23507" s="109"/>
      <c r="E23507" s="94"/>
      <c r="L23507" s="109"/>
      <c r="M23507" s="109"/>
    </row>
    <row r="23508" spans="3:13">
      <c r="C23508" s="109"/>
      <c r="D23508" s="109"/>
      <c r="E23508" s="94"/>
      <c r="L23508" s="109"/>
      <c r="M23508" s="109"/>
    </row>
    <row r="23509" spans="3:13">
      <c r="C23509" s="109"/>
      <c r="D23509" s="109"/>
      <c r="E23509" s="94"/>
      <c r="L23509" s="109"/>
      <c r="M23509" s="109"/>
    </row>
    <row r="23510" spans="3:13">
      <c r="C23510" s="109"/>
      <c r="D23510" s="109"/>
      <c r="E23510" s="94"/>
      <c r="L23510" s="109"/>
      <c r="M23510" s="109"/>
    </row>
    <row r="23511" spans="3:13">
      <c r="C23511" s="109"/>
      <c r="D23511" s="109"/>
      <c r="E23511" s="94"/>
      <c r="L23511" s="109"/>
      <c r="M23511" s="109"/>
    </row>
    <row r="23512" spans="3:13">
      <c r="C23512" s="109"/>
      <c r="D23512" s="109"/>
      <c r="E23512" s="94"/>
      <c r="L23512" s="109"/>
      <c r="M23512" s="109"/>
    </row>
    <row r="23513" spans="3:13">
      <c r="C23513" s="109"/>
      <c r="D23513" s="109"/>
      <c r="E23513" s="94"/>
      <c r="L23513" s="109"/>
      <c r="M23513" s="109"/>
    </row>
    <row r="23514" spans="3:13">
      <c r="C23514" s="109"/>
      <c r="D23514" s="109"/>
      <c r="E23514" s="94"/>
      <c r="L23514" s="109"/>
      <c r="M23514" s="109"/>
    </row>
    <row r="23515" spans="3:13">
      <c r="C23515" s="109"/>
      <c r="D23515" s="109"/>
      <c r="E23515" s="94"/>
      <c r="L23515" s="109"/>
      <c r="M23515" s="109"/>
    </row>
    <row r="23516" spans="3:13">
      <c r="C23516" s="109"/>
      <c r="D23516" s="109"/>
      <c r="E23516" s="94"/>
      <c r="L23516" s="109"/>
      <c r="M23516" s="109"/>
    </row>
    <row r="23517" spans="3:13">
      <c r="C23517" s="109"/>
      <c r="D23517" s="109"/>
      <c r="E23517" s="94"/>
      <c r="L23517" s="109"/>
      <c r="M23517" s="109"/>
    </row>
    <row r="23518" spans="3:13">
      <c r="C23518" s="109"/>
      <c r="D23518" s="109"/>
      <c r="E23518" s="94"/>
      <c r="L23518" s="109"/>
      <c r="M23518" s="109"/>
    </row>
    <row r="23519" spans="3:13">
      <c r="C23519" s="109"/>
      <c r="D23519" s="109"/>
      <c r="E23519" s="94"/>
      <c r="L23519" s="109"/>
      <c r="M23519" s="109"/>
    </row>
    <row r="23520" spans="3:13">
      <c r="C23520" s="109"/>
      <c r="D23520" s="109"/>
      <c r="E23520" s="94"/>
      <c r="L23520" s="109"/>
      <c r="M23520" s="109"/>
    </row>
    <row r="23521" spans="3:13">
      <c r="C23521" s="109"/>
      <c r="D23521" s="109"/>
      <c r="E23521" s="94"/>
      <c r="L23521" s="109"/>
      <c r="M23521" s="109"/>
    </row>
    <row r="23522" spans="3:13">
      <c r="C23522" s="109"/>
      <c r="D23522" s="109"/>
      <c r="E23522" s="94"/>
      <c r="L23522" s="109"/>
      <c r="M23522" s="109"/>
    </row>
    <row r="23523" spans="3:13">
      <c r="C23523" s="109"/>
      <c r="D23523" s="109"/>
      <c r="E23523" s="94"/>
      <c r="L23523" s="109"/>
      <c r="M23523" s="109"/>
    </row>
    <row r="23524" spans="3:13">
      <c r="C23524" s="109"/>
      <c r="D23524" s="109"/>
      <c r="E23524" s="94"/>
      <c r="L23524" s="109"/>
      <c r="M23524" s="109"/>
    </row>
    <row r="23525" spans="3:13">
      <c r="C23525" s="109"/>
      <c r="D23525" s="109"/>
      <c r="E23525" s="94"/>
      <c r="L23525" s="109"/>
      <c r="M23525" s="109"/>
    </row>
    <row r="23526" spans="3:13">
      <c r="C23526" s="109"/>
      <c r="D23526" s="109"/>
      <c r="E23526" s="94"/>
      <c r="L23526" s="109"/>
      <c r="M23526" s="109"/>
    </row>
    <row r="23527" spans="3:13">
      <c r="C23527" s="109"/>
      <c r="D23527" s="109"/>
      <c r="E23527" s="94"/>
      <c r="L23527" s="109"/>
      <c r="M23527" s="109"/>
    </row>
    <row r="23528" spans="3:13">
      <c r="C23528" s="109"/>
      <c r="D23528" s="109"/>
      <c r="E23528" s="94"/>
      <c r="L23528" s="109"/>
      <c r="M23528" s="109"/>
    </row>
    <row r="23529" spans="3:13">
      <c r="C23529" s="109"/>
      <c r="D23529" s="109"/>
      <c r="E23529" s="94"/>
      <c r="L23529" s="109"/>
      <c r="M23529" s="109"/>
    </row>
    <row r="23530" spans="3:13">
      <c r="C23530" s="109"/>
      <c r="D23530" s="109"/>
      <c r="E23530" s="94"/>
      <c r="L23530" s="109"/>
      <c r="M23530" s="109"/>
    </row>
    <row r="23531" spans="3:13">
      <c r="C23531" s="109"/>
      <c r="D23531" s="109"/>
      <c r="E23531" s="94"/>
      <c r="L23531" s="109"/>
      <c r="M23531" s="109"/>
    </row>
    <row r="23532" spans="3:13">
      <c r="C23532" s="109"/>
      <c r="D23532" s="109"/>
      <c r="E23532" s="94"/>
      <c r="L23532" s="109"/>
      <c r="M23532" s="109"/>
    </row>
    <row r="23533" spans="3:13">
      <c r="C23533" s="109"/>
      <c r="D23533" s="109"/>
      <c r="E23533" s="94"/>
      <c r="L23533" s="109"/>
      <c r="M23533" s="109"/>
    </row>
    <row r="23534" spans="3:13">
      <c r="C23534" s="109"/>
      <c r="D23534" s="109"/>
      <c r="E23534" s="94"/>
      <c r="L23534" s="109"/>
      <c r="M23534" s="109"/>
    </row>
    <row r="23535" spans="3:13">
      <c r="C23535" s="109"/>
      <c r="D23535" s="109"/>
      <c r="E23535" s="94"/>
      <c r="L23535" s="109"/>
      <c r="M23535" s="109"/>
    </row>
    <row r="23536" spans="3:13">
      <c r="C23536" s="109"/>
      <c r="D23536" s="109"/>
      <c r="E23536" s="94"/>
      <c r="L23536" s="109"/>
      <c r="M23536" s="109"/>
    </row>
    <row r="23537" spans="3:13">
      <c r="C23537" s="109"/>
      <c r="D23537" s="109"/>
      <c r="E23537" s="94"/>
      <c r="L23537" s="109"/>
      <c r="M23537" s="109"/>
    </row>
    <row r="23538" spans="3:13">
      <c r="C23538" s="109"/>
      <c r="D23538" s="109"/>
      <c r="E23538" s="94"/>
      <c r="L23538" s="109"/>
      <c r="M23538" s="109"/>
    </row>
    <row r="23539" spans="3:13">
      <c r="C23539" s="109"/>
      <c r="D23539" s="109"/>
      <c r="E23539" s="94"/>
      <c r="L23539" s="109"/>
      <c r="M23539" s="109"/>
    </row>
    <row r="23540" spans="3:13">
      <c r="C23540" s="109"/>
      <c r="D23540" s="109"/>
      <c r="E23540" s="94"/>
      <c r="L23540" s="109"/>
      <c r="M23540" s="109"/>
    </row>
    <row r="23541" spans="3:13">
      <c r="C23541" s="109"/>
      <c r="D23541" s="109"/>
      <c r="E23541" s="94"/>
      <c r="L23541" s="109"/>
      <c r="M23541" s="109"/>
    </row>
    <row r="23542" spans="3:13">
      <c r="C23542" s="109"/>
      <c r="D23542" s="109"/>
      <c r="E23542" s="94"/>
      <c r="L23542" s="109"/>
      <c r="M23542" s="109"/>
    </row>
    <row r="23543" spans="3:13">
      <c r="C23543" s="109"/>
      <c r="D23543" s="109"/>
      <c r="E23543" s="94"/>
      <c r="L23543" s="109"/>
      <c r="M23543" s="109"/>
    </row>
    <row r="23544" spans="3:13">
      <c r="C23544" s="109"/>
      <c r="D23544" s="109"/>
      <c r="E23544" s="94"/>
      <c r="L23544" s="109"/>
      <c r="M23544" s="109"/>
    </row>
    <row r="23545" spans="3:13">
      <c r="C23545" s="109"/>
      <c r="D23545" s="109"/>
      <c r="E23545" s="94"/>
      <c r="L23545" s="109"/>
      <c r="M23545" s="109"/>
    </row>
    <row r="23546" spans="3:13">
      <c r="C23546" s="109"/>
      <c r="D23546" s="109"/>
      <c r="E23546" s="94"/>
      <c r="L23546" s="109"/>
      <c r="M23546" s="109"/>
    </row>
    <row r="23547" spans="3:13">
      <c r="C23547" s="109"/>
      <c r="D23547" s="109"/>
      <c r="E23547" s="94"/>
      <c r="L23547" s="109"/>
      <c r="M23547" s="109"/>
    </row>
    <row r="23548" spans="3:13">
      <c r="C23548" s="109"/>
      <c r="D23548" s="109"/>
      <c r="E23548" s="94"/>
      <c r="L23548" s="109"/>
      <c r="M23548" s="109"/>
    </row>
    <row r="23549" spans="3:13">
      <c r="C23549" s="109"/>
      <c r="D23549" s="109"/>
      <c r="E23549" s="94"/>
      <c r="L23549" s="109"/>
      <c r="M23549" s="109"/>
    </row>
    <row r="23550" spans="3:13">
      <c r="C23550" s="109"/>
      <c r="D23550" s="109"/>
      <c r="E23550" s="94"/>
      <c r="L23550" s="109"/>
      <c r="M23550" s="109"/>
    </row>
    <row r="23551" spans="3:13">
      <c r="C23551" s="109"/>
      <c r="D23551" s="109"/>
      <c r="E23551" s="94"/>
      <c r="L23551" s="109"/>
      <c r="M23551" s="109"/>
    </row>
    <row r="23552" spans="3:13">
      <c r="C23552" s="109"/>
      <c r="D23552" s="109"/>
      <c r="E23552" s="94"/>
      <c r="L23552" s="109"/>
      <c r="M23552" s="109"/>
    </row>
    <row r="23553" spans="3:13">
      <c r="C23553" s="109"/>
      <c r="D23553" s="109"/>
      <c r="E23553" s="94"/>
      <c r="L23553" s="109"/>
      <c r="M23553" s="109"/>
    </row>
    <row r="23554" spans="3:13">
      <c r="C23554" s="109"/>
      <c r="D23554" s="109"/>
      <c r="E23554" s="94"/>
      <c r="L23554" s="109"/>
      <c r="M23554" s="109"/>
    </row>
    <row r="23555" spans="3:13">
      <c r="C23555" s="109"/>
      <c r="D23555" s="109"/>
      <c r="E23555" s="94"/>
      <c r="L23555" s="109"/>
      <c r="M23555" s="109"/>
    </row>
    <row r="23556" spans="3:13">
      <c r="C23556" s="109"/>
      <c r="D23556" s="109"/>
      <c r="E23556" s="94"/>
      <c r="L23556" s="109"/>
      <c r="M23556" s="109"/>
    </row>
    <row r="23557" spans="3:13">
      <c r="C23557" s="109"/>
      <c r="D23557" s="109"/>
      <c r="E23557" s="94"/>
      <c r="L23557" s="109"/>
      <c r="M23557" s="109"/>
    </row>
    <row r="23558" spans="3:13">
      <c r="C23558" s="109"/>
      <c r="D23558" s="109"/>
      <c r="E23558" s="94"/>
      <c r="L23558" s="109"/>
      <c r="M23558" s="109"/>
    </row>
    <row r="23559" spans="3:13">
      <c r="C23559" s="109"/>
      <c r="D23559" s="109"/>
      <c r="E23559" s="94"/>
      <c r="L23559" s="109"/>
      <c r="M23559" s="109"/>
    </row>
    <row r="23560" spans="3:13">
      <c r="C23560" s="109"/>
      <c r="D23560" s="109"/>
      <c r="E23560" s="94"/>
      <c r="L23560" s="109"/>
      <c r="M23560" s="109"/>
    </row>
    <row r="23561" spans="3:13">
      <c r="C23561" s="109"/>
      <c r="D23561" s="109"/>
      <c r="E23561" s="94"/>
      <c r="L23561" s="109"/>
      <c r="M23561" s="109"/>
    </row>
    <row r="23562" spans="3:13">
      <c r="C23562" s="109"/>
      <c r="D23562" s="109"/>
      <c r="E23562" s="94"/>
      <c r="L23562" s="109"/>
      <c r="M23562" s="109"/>
    </row>
    <row r="23563" spans="3:13">
      <c r="C23563" s="109"/>
      <c r="D23563" s="109"/>
      <c r="E23563" s="94"/>
      <c r="L23563" s="109"/>
      <c r="M23563" s="109"/>
    </row>
    <row r="23564" spans="3:13">
      <c r="C23564" s="109"/>
      <c r="D23564" s="109"/>
      <c r="E23564" s="94"/>
      <c r="L23564" s="109"/>
      <c r="M23564" s="109"/>
    </row>
    <row r="23565" spans="3:13">
      <c r="C23565" s="109"/>
      <c r="D23565" s="109"/>
      <c r="E23565" s="94"/>
      <c r="L23565" s="109"/>
      <c r="M23565" s="109"/>
    </row>
    <row r="23566" spans="3:13">
      <c r="C23566" s="109"/>
      <c r="D23566" s="109"/>
      <c r="E23566" s="94"/>
      <c r="L23566" s="109"/>
      <c r="M23566" s="109"/>
    </row>
    <row r="23567" spans="3:13">
      <c r="C23567" s="109"/>
      <c r="D23567" s="109"/>
      <c r="E23567" s="94"/>
      <c r="L23567" s="109"/>
      <c r="M23567" s="109"/>
    </row>
    <row r="23568" spans="3:13">
      <c r="C23568" s="109"/>
      <c r="D23568" s="109"/>
      <c r="E23568" s="94"/>
      <c r="L23568" s="109"/>
      <c r="M23568" s="109"/>
    </row>
    <row r="23569" spans="3:13">
      <c r="C23569" s="109"/>
      <c r="D23569" s="109"/>
      <c r="E23569" s="94"/>
      <c r="L23569" s="109"/>
      <c r="M23569" s="109"/>
    </row>
    <row r="23570" spans="3:13">
      <c r="C23570" s="109"/>
      <c r="D23570" s="109"/>
      <c r="E23570" s="94"/>
      <c r="L23570" s="109"/>
      <c r="M23570" s="109"/>
    </row>
    <row r="23571" spans="3:13">
      <c r="C23571" s="109"/>
      <c r="D23571" s="109"/>
      <c r="E23571" s="94"/>
      <c r="L23571" s="109"/>
      <c r="M23571" s="109"/>
    </row>
    <row r="23572" spans="3:13">
      <c r="C23572" s="109"/>
      <c r="D23572" s="109"/>
      <c r="E23572" s="94"/>
      <c r="L23572" s="109"/>
      <c r="M23572" s="109"/>
    </row>
    <row r="23573" spans="3:13">
      <c r="C23573" s="109"/>
      <c r="D23573" s="109"/>
      <c r="E23573" s="94"/>
      <c r="L23573" s="109"/>
      <c r="M23573" s="109"/>
    </row>
    <row r="23574" spans="3:13">
      <c r="C23574" s="109"/>
      <c r="D23574" s="109"/>
      <c r="E23574" s="94"/>
      <c r="L23574" s="109"/>
      <c r="M23574" s="109"/>
    </row>
    <row r="23575" spans="3:13">
      <c r="C23575" s="109"/>
      <c r="D23575" s="109"/>
      <c r="E23575" s="94"/>
      <c r="L23575" s="109"/>
      <c r="M23575" s="109"/>
    </row>
    <row r="23576" spans="3:13">
      <c r="C23576" s="109"/>
      <c r="D23576" s="109"/>
      <c r="E23576" s="94"/>
      <c r="L23576" s="109"/>
      <c r="M23576" s="109"/>
    </row>
    <row r="23577" spans="3:13">
      <c r="C23577" s="109"/>
      <c r="D23577" s="109"/>
      <c r="E23577" s="94"/>
      <c r="L23577" s="109"/>
      <c r="M23577" s="109"/>
    </row>
    <row r="23578" spans="3:13">
      <c r="C23578" s="109"/>
      <c r="D23578" s="109"/>
      <c r="E23578" s="94"/>
      <c r="L23578" s="109"/>
      <c r="M23578" s="109"/>
    </row>
    <row r="23579" spans="3:13">
      <c r="C23579" s="109"/>
      <c r="D23579" s="109"/>
      <c r="E23579" s="94"/>
      <c r="L23579" s="109"/>
      <c r="M23579" s="109"/>
    </row>
    <row r="23580" spans="3:13">
      <c r="C23580" s="109"/>
      <c r="D23580" s="109"/>
      <c r="E23580" s="94"/>
      <c r="L23580" s="109"/>
      <c r="M23580" s="109"/>
    </row>
    <row r="23581" spans="3:13">
      <c r="C23581" s="109"/>
      <c r="D23581" s="109"/>
      <c r="E23581" s="94"/>
      <c r="L23581" s="109"/>
      <c r="M23581" s="109"/>
    </row>
    <row r="23582" spans="3:13">
      <c r="C23582" s="109"/>
      <c r="D23582" s="109"/>
      <c r="E23582" s="94"/>
      <c r="L23582" s="109"/>
      <c r="M23582" s="109"/>
    </row>
    <row r="23583" spans="3:13">
      <c r="C23583" s="109"/>
      <c r="D23583" s="109"/>
      <c r="E23583" s="94"/>
      <c r="L23583" s="109"/>
      <c r="M23583" s="109"/>
    </row>
    <row r="23584" spans="3:13">
      <c r="C23584" s="109"/>
      <c r="D23584" s="109"/>
      <c r="E23584" s="94"/>
      <c r="L23584" s="109"/>
      <c r="M23584" s="109"/>
    </row>
    <row r="23585" spans="3:13">
      <c r="C23585" s="109"/>
      <c r="D23585" s="109"/>
      <c r="E23585" s="94"/>
      <c r="L23585" s="109"/>
      <c r="M23585" s="109"/>
    </row>
    <row r="23586" spans="3:13">
      <c r="C23586" s="109"/>
      <c r="D23586" s="109"/>
      <c r="E23586" s="94"/>
      <c r="L23586" s="109"/>
      <c r="M23586" s="109"/>
    </row>
    <row r="23587" spans="3:13">
      <c r="C23587" s="109"/>
      <c r="D23587" s="109"/>
      <c r="E23587" s="94"/>
      <c r="L23587" s="109"/>
      <c r="M23587" s="109"/>
    </row>
    <row r="23588" spans="3:13">
      <c r="C23588" s="109"/>
      <c r="D23588" s="109"/>
      <c r="E23588" s="94"/>
      <c r="L23588" s="109"/>
      <c r="M23588" s="109"/>
    </row>
    <row r="23589" spans="3:13">
      <c r="C23589" s="109"/>
      <c r="D23589" s="109"/>
      <c r="E23589" s="94"/>
      <c r="L23589" s="109"/>
      <c r="M23589" s="109"/>
    </row>
    <row r="23590" spans="3:13">
      <c r="C23590" s="109"/>
      <c r="D23590" s="109"/>
      <c r="E23590" s="94"/>
      <c r="L23590" s="109"/>
      <c r="M23590" s="109"/>
    </row>
    <row r="23591" spans="3:13">
      <c r="C23591" s="109"/>
      <c r="D23591" s="109"/>
      <c r="E23591" s="94"/>
      <c r="L23591" s="109"/>
      <c r="M23591" s="109"/>
    </row>
    <row r="23592" spans="3:13">
      <c r="C23592" s="109"/>
      <c r="D23592" s="109"/>
      <c r="E23592" s="94"/>
      <c r="L23592" s="109"/>
      <c r="M23592" s="109"/>
    </row>
    <row r="23593" spans="3:13">
      <c r="C23593" s="109"/>
      <c r="D23593" s="109"/>
      <c r="E23593" s="94"/>
      <c r="L23593" s="109"/>
      <c r="M23593" s="109"/>
    </row>
    <row r="23594" spans="3:13">
      <c r="C23594" s="109"/>
      <c r="D23594" s="109"/>
      <c r="E23594" s="94"/>
      <c r="L23594" s="109"/>
      <c r="M23594" s="109"/>
    </row>
    <row r="23595" spans="3:13">
      <c r="C23595" s="109"/>
      <c r="D23595" s="109"/>
      <c r="E23595" s="94"/>
      <c r="L23595" s="109"/>
      <c r="M23595" s="109"/>
    </row>
    <row r="23596" spans="3:13">
      <c r="C23596" s="109"/>
      <c r="D23596" s="109"/>
      <c r="E23596" s="94"/>
      <c r="L23596" s="109"/>
      <c r="M23596" s="109"/>
    </row>
    <row r="23597" spans="3:13">
      <c r="C23597" s="109"/>
      <c r="D23597" s="109"/>
      <c r="E23597" s="94"/>
      <c r="L23597" s="109"/>
      <c r="M23597" s="109"/>
    </row>
    <row r="23598" spans="3:13">
      <c r="C23598" s="109"/>
      <c r="D23598" s="109"/>
      <c r="E23598" s="94"/>
      <c r="L23598" s="109"/>
      <c r="M23598" s="109"/>
    </row>
    <row r="23599" spans="3:13">
      <c r="C23599" s="109"/>
      <c r="D23599" s="109"/>
      <c r="E23599" s="94"/>
      <c r="L23599" s="109"/>
      <c r="M23599" s="109"/>
    </row>
    <row r="23600" spans="3:13">
      <c r="C23600" s="109"/>
      <c r="D23600" s="109"/>
      <c r="E23600" s="94"/>
      <c r="L23600" s="109"/>
      <c r="M23600" s="109"/>
    </row>
    <row r="23601" spans="3:13">
      <c r="C23601" s="109"/>
      <c r="D23601" s="109"/>
      <c r="E23601" s="94"/>
      <c r="L23601" s="109"/>
      <c r="M23601" s="109"/>
    </row>
    <row r="23602" spans="3:13">
      <c r="C23602" s="109"/>
      <c r="D23602" s="109"/>
      <c r="E23602" s="94"/>
      <c r="L23602" s="109"/>
      <c r="M23602" s="109"/>
    </row>
    <row r="23603" spans="3:13">
      <c r="C23603" s="109"/>
      <c r="D23603" s="109"/>
      <c r="E23603" s="94"/>
      <c r="L23603" s="109"/>
      <c r="M23603" s="109"/>
    </row>
    <row r="23604" spans="3:13">
      <c r="C23604" s="109"/>
      <c r="D23604" s="109"/>
      <c r="E23604" s="94"/>
      <c r="L23604" s="109"/>
      <c r="M23604" s="109"/>
    </row>
    <row r="23605" spans="3:13">
      <c r="C23605" s="109"/>
      <c r="D23605" s="109"/>
      <c r="E23605" s="94"/>
      <c r="L23605" s="109"/>
      <c r="M23605" s="109"/>
    </row>
    <row r="23606" spans="3:13">
      <c r="C23606" s="109"/>
      <c r="D23606" s="109"/>
      <c r="E23606" s="94"/>
      <c r="L23606" s="109"/>
      <c r="M23606" s="109"/>
    </row>
    <row r="23607" spans="3:13">
      <c r="C23607" s="109"/>
      <c r="D23607" s="109"/>
      <c r="E23607" s="94"/>
      <c r="L23607" s="109"/>
      <c r="M23607" s="109"/>
    </row>
    <row r="23608" spans="3:13">
      <c r="C23608" s="109"/>
      <c r="D23608" s="109"/>
      <c r="E23608" s="94"/>
      <c r="L23608" s="109"/>
      <c r="M23608" s="109"/>
    </row>
    <row r="23609" spans="3:13">
      <c r="C23609" s="109"/>
      <c r="D23609" s="109"/>
      <c r="E23609" s="94"/>
      <c r="L23609" s="109"/>
      <c r="M23609" s="109"/>
    </row>
    <row r="23610" spans="3:13">
      <c r="C23610" s="109"/>
      <c r="D23610" s="109"/>
      <c r="E23610" s="94"/>
      <c r="L23610" s="109"/>
      <c r="M23610" s="109"/>
    </row>
    <row r="23611" spans="3:13">
      <c r="C23611" s="109"/>
      <c r="D23611" s="109"/>
      <c r="E23611" s="94"/>
      <c r="L23611" s="109"/>
      <c r="M23611" s="109"/>
    </row>
    <row r="23612" spans="3:13">
      <c r="C23612" s="109"/>
      <c r="D23612" s="109"/>
      <c r="E23612" s="94"/>
      <c r="L23612" s="109"/>
      <c r="M23612" s="109"/>
    </row>
    <row r="23613" spans="3:13">
      <c r="C23613" s="109"/>
      <c r="D23613" s="109"/>
      <c r="E23613" s="94"/>
      <c r="L23613" s="109"/>
      <c r="M23613" s="109"/>
    </row>
    <row r="23614" spans="3:13">
      <c r="C23614" s="109"/>
      <c r="D23614" s="109"/>
      <c r="E23614" s="94"/>
      <c r="L23614" s="109"/>
      <c r="M23614" s="109"/>
    </row>
    <row r="23615" spans="3:13">
      <c r="C23615" s="109"/>
      <c r="D23615" s="109"/>
      <c r="E23615" s="94"/>
      <c r="L23615" s="109"/>
      <c r="M23615" s="109"/>
    </row>
    <row r="23616" spans="3:13">
      <c r="C23616" s="109"/>
      <c r="D23616" s="109"/>
      <c r="E23616" s="94"/>
      <c r="L23616" s="109"/>
      <c r="M23616" s="109"/>
    </row>
    <row r="23617" spans="3:13">
      <c r="C23617" s="109"/>
      <c r="D23617" s="109"/>
      <c r="E23617" s="94"/>
      <c r="L23617" s="109"/>
      <c r="M23617" s="109"/>
    </row>
    <row r="23618" spans="3:13">
      <c r="C23618" s="109"/>
      <c r="D23618" s="109"/>
      <c r="E23618" s="94"/>
      <c r="L23618" s="109"/>
      <c r="M23618" s="109"/>
    </row>
    <row r="23619" spans="3:13">
      <c r="C23619" s="109"/>
      <c r="D23619" s="109"/>
      <c r="E23619" s="94"/>
      <c r="L23619" s="109"/>
      <c r="M23619" s="109"/>
    </row>
    <row r="23620" spans="3:13">
      <c r="C23620" s="109"/>
      <c r="D23620" s="109"/>
      <c r="E23620" s="94"/>
      <c r="L23620" s="109"/>
      <c r="M23620" s="109"/>
    </row>
    <row r="23621" spans="3:13">
      <c r="C23621" s="109"/>
      <c r="D23621" s="109"/>
      <c r="E23621" s="94"/>
      <c r="L23621" s="109"/>
      <c r="M23621" s="109"/>
    </row>
    <row r="23622" spans="3:13">
      <c r="C23622" s="109"/>
      <c r="D23622" s="109"/>
      <c r="E23622" s="94"/>
      <c r="L23622" s="109"/>
      <c r="M23622" s="109"/>
    </row>
    <row r="23623" spans="3:13">
      <c r="C23623" s="109"/>
      <c r="D23623" s="109"/>
      <c r="E23623" s="94"/>
      <c r="L23623" s="109"/>
      <c r="M23623" s="109"/>
    </row>
    <row r="23624" spans="3:13">
      <c r="C23624" s="109"/>
      <c r="D23624" s="109"/>
      <c r="E23624" s="94"/>
      <c r="L23624" s="109"/>
      <c r="M23624" s="109"/>
    </row>
    <row r="23625" spans="3:13">
      <c r="C23625" s="109"/>
      <c r="D23625" s="109"/>
      <c r="E23625" s="94"/>
      <c r="L23625" s="109"/>
      <c r="M23625" s="109"/>
    </row>
    <row r="23626" spans="3:13">
      <c r="C23626" s="109"/>
      <c r="D23626" s="109"/>
      <c r="E23626" s="94"/>
      <c r="L23626" s="109"/>
      <c r="M23626" s="109"/>
    </row>
    <row r="23627" spans="3:13">
      <c r="C23627" s="109"/>
      <c r="D23627" s="109"/>
      <c r="E23627" s="94"/>
      <c r="L23627" s="109"/>
      <c r="M23627" s="109"/>
    </row>
    <row r="23628" spans="3:13">
      <c r="C23628" s="109"/>
      <c r="D23628" s="109"/>
      <c r="E23628" s="94"/>
      <c r="L23628" s="109"/>
      <c r="M23628" s="109"/>
    </row>
    <row r="23629" spans="3:13">
      <c r="C23629" s="109"/>
      <c r="D23629" s="109"/>
      <c r="E23629" s="94"/>
      <c r="L23629" s="109"/>
      <c r="M23629" s="109"/>
    </row>
    <row r="23630" spans="3:13">
      <c r="C23630" s="109"/>
      <c r="D23630" s="109"/>
      <c r="E23630" s="94"/>
      <c r="L23630" s="109"/>
      <c r="M23630" s="109"/>
    </row>
    <row r="23631" spans="3:13">
      <c r="C23631" s="109"/>
      <c r="D23631" s="109"/>
      <c r="E23631" s="94"/>
      <c r="L23631" s="109"/>
      <c r="M23631" s="109"/>
    </row>
    <row r="23632" spans="3:13">
      <c r="C23632" s="109"/>
      <c r="D23632" s="109"/>
      <c r="E23632" s="94"/>
      <c r="L23632" s="109"/>
      <c r="M23632" s="109"/>
    </row>
    <row r="23633" spans="3:13">
      <c r="C23633" s="109"/>
      <c r="D23633" s="109"/>
      <c r="E23633" s="94"/>
      <c r="L23633" s="109"/>
      <c r="M23633" s="109"/>
    </row>
    <row r="23634" spans="3:13">
      <c r="C23634" s="109"/>
      <c r="D23634" s="109"/>
      <c r="E23634" s="94"/>
      <c r="L23634" s="109"/>
      <c r="M23634" s="109"/>
    </row>
    <row r="23635" spans="3:13">
      <c r="C23635" s="109"/>
      <c r="D23635" s="109"/>
      <c r="E23635" s="94"/>
      <c r="L23635" s="109"/>
      <c r="M23635" s="109"/>
    </row>
    <row r="23636" spans="3:13">
      <c r="C23636" s="109"/>
      <c r="D23636" s="109"/>
      <c r="E23636" s="94"/>
      <c r="L23636" s="109"/>
      <c r="M23636" s="109"/>
    </row>
    <row r="23637" spans="3:13">
      <c r="C23637" s="109"/>
      <c r="D23637" s="109"/>
      <c r="E23637" s="94"/>
      <c r="L23637" s="109"/>
      <c r="M23637" s="109"/>
    </row>
    <row r="23638" spans="3:13">
      <c r="C23638" s="109"/>
      <c r="D23638" s="109"/>
      <c r="E23638" s="94"/>
      <c r="L23638" s="109"/>
      <c r="M23638" s="109"/>
    </row>
    <row r="23639" spans="3:13">
      <c r="C23639" s="109"/>
      <c r="D23639" s="109"/>
      <c r="E23639" s="94"/>
      <c r="L23639" s="109"/>
      <c r="M23639" s="109"/>
    </row>
    <row r="23640" spans="3:13">
      <c r="C23640" s="109"/>
      <c r="D23640" s="109"/>
      <c r="E23640" s="94"/>
      <c r="L23640" s="109"/>
      <c r="M23640" s="109"/>
    </row>
    <row r="23641" spans="3:13">
      <c r="C23641" s="109"/>
      <c r="D23641" s="109"/>
      <c r="E23641" s="94"/>
      <c r="L23641" s="109"/>
      <c r="M23641" s="109"/>
    </row>
    <row r="23642" spans="3:13">
      <c r="C23642" s="109"/>
      <c r="D23642" s="109"/>
      <c r="E23642" s="94"/>
      <c r="L23642" s="109"/>
      <c r="M23642" s="109"/>
    </row>
    <row r="23643" spans="3:13">
      <c r="C23643" s="109"/>
      <c r="D23643" s="109"/>
      <c r="E23643" s="94"/>
      <c r="L23643" s="109"/>
      <c r="M23643" s="109"/>
    </row>
    <row r="23644" spans="3:13">
      <c r="C23644" s="109"/>
      <c r="D23644" s="109"/>
      <c r="E23644" s="94"/>
      <c r="L23644" s="109"/>
      <c r="M23644" s="109"/>
    </row>
    <row r="23645" spans="3:13">
      <c r="C23645" s="109"/>
      <c r="D23645" s="109"/>
      <c r="E23645" s="94"/>
      <c r="L23645" s="109"/>
      <c r="M23645" s="109"/>
    </row>
    <row r="23646" spans="3:13">
      <c r="C23646" s="109"/>
      <c r="D23646" s="109"/>
      <c r="E23646" s="94"/>
      <c r="L23646" s="109"/>
      <c r="M23646" s="109"/>
    </row>
    <row r="23647" spans="3:13">
      <c r="C23647" s="109"/>
      <c r="D23647" s="109"/>
      <c r="E23647" s="94"/>
      <c r="L23647" s="109"/>
      <c r="M23647" s="109"/>
    </row>
    <row r="23648" spans="3:13">
      <c r="C23648" s="109"/>
      <c r="D23648" s="109"/>
      <c r="E23648" s="94"/>
      <c r="L23648" s="109"/>
      <c r="M23648" s="109"/>
    </row>
    <row r="23649" spans="3:13">
      <c r="C23649" s="109"/>
      <c r="D23649" s="109"/>
      <c r="E23649" s="94"/>
      <c r="L23649" s="109"/>
      <c r="M23649" s="109"/>
    </row>
    <row r="23650" spans="3:13">
      <c r="C23650" s="109"/>
      <c r="D23650" s="109"/>
      <c r="E23650" s="94"/>
      <c r="L23650" s="109"/>
      <c r="M23650" s="109"/>
    </row>
    <row r="23651" spans="3:13">
      <c r="C23651" s="109"/>
      <c r="D23651" s="109"/>
      <c r="E23651" s="94"/>
      <c r="L23651" s="109"/>
      <c r="M23651" s="109"/>
    </row>
    <row r="23652" spans="3:13">
      <c r="C23652" s="109"/>
      <c r="D23652" s="109"/>
      <c r="E23652" s="94"/>
      <c r="L23652" s="109"/>
      <c r="M23652" s="109"/>
    </row>
    <row r="23653" spans="3:13">
      <c r="C23653" s="109"/>
      <c r="D23653" s="109"/>
      <c r="E23653" s="94"/>
      <c r="L23653" s="109"/>
      <c r="M23653" s="109"/>
    </row>
    <row r="23654" spans="3:13">
      <c r="C23654" s="109"/>
      <c r="D23654" s="109"/>
      <c r="E23654" s="94"/>
      <c r="L23654" s="109"/>
      <c r="M23654" s="109"/>
    </row>
    <row r="23655" spans="3:13">
      <c r="C23655" s="109"/>
      <c r="D23655" s="109"/>
      <c r="E23655" s="94"/>
      <c r="L23655" s="109"/>
      <c r="M23655" s="109"/>
    </row>
    <row r="23656" spans="3:13">
      <c r="C23656" s="109"/>
      <c r="D23656" s="109"/>
      <c r="E23656" s="94"/>
      <c r="L23656" s="109"/>
      <c r="M23656" s="109"/>
    </row>
    <row r="23657" spans="3:13">
      <c r="C23657" s="109"/>
      <c r="D23657" s="109"/>
      <c r="E23657" s="94"/>
      <c r="L23657" s="109"/>
      <c r="M23657" s="109"/>
    </row>
    <row r="23658" spans="3:13">
      <c r="C23658" s="109"/>
      <c r="D23658" s="109"/>
      <c r="E23658" s="94"/>
      <c r="L23658" s="109"/>
      <c r="M23658" s="109"/>
    </row>
    <row r="23659" spans="3:13">
      <c r="C23659" s="109"/>
      <c r="D23659" s="109"/>
      <c r="E23659" s="94"/>
      <c r="L23659" s="109"/>
      <c r="M23659" s="109"/>
    </row>
    <row r="23660" spans="3:13">
      <c r="C23660" s="109"/>
      <c r="D23660" s="109"/>
      <c r="E23660" s="94"/>
      <c r="L23660" s="109"/>
      <c r="M23660" s="109"/>
    </row>
    <row r="23661" spans="3:13">
      <c r="C23661" s="109"/>
      <c r="D23661" s="109"/>
      <c r="E23661" s="94"/>
      <c r="L23661" s="109"/>
      <c r="M23661" s="109"/>
    </row>
    <row r="23662" spans="3:13">
      <c r="C23662" s="109"/>
      <c r="D23662" s="109"/>
      <c r="E23662" s="94"/>
      <c r="L23662" s="109"/>
      <c r="M23662" s="109"/>
    </row>
    <row r="23663" spans="3:13">
      <c r="C23663" s="109"/>
      <c r="D23663" s="109"/>
      <c r="E23663" s="94"/>
      <c r="L23663" s="109"/>
      <c r="M23663" s="109"/>
    </row>
    <row r="23664" spans="3:13">
      <c r="C23664" s="109"/>
      <c r="D23664" s="109"/>
      <c r="E23664" s="94"/>
      <c r="L23664" s="109"/>
      <c r="M23664" s="109"/>
    </row>
    <row r="23665" spans="3:13">
      <c r="C23665" s="109"/>
      <c r="D23665" s="109"/>
      <c r="E23665" s="94"/>
      <c r="L23665" s="109"/>
      <c r="M23665" s="109"/>
    </row>
    <row r="23666" spans="3:13">
      <c r="C23666" s="109"/>
      <c r="D23666" s="109"/>
      <c r="E23666" s="94"/>
      <c r="L23666" s="109"/>
      <c r="M23666" s="109"/>
    </row>
    <row r="23667" spans="3:13">
      <c r="C23667" s="109"/>
      <c r="D23667" s="109"/>
      <c r="E23667" s="94"/>
      <c r="L23667" s="109"/>
      <c r="M23667" s="109"/>
    </row>
    <row r="23668" spans="3:13">
      <c r="C23668" s="109"/>
      <c r="D23668" s="109"/>
      <c r="E23668" s="94"/>
      <c r="L23668" s="109"/>
      <c r="M23668" s="109"/>
    </row>
    <row r="23669" spans="3:13">
      <c r="C23669" s="109"/>
      <c r="D23669" s="109"/>
      <c r="E23669" s="94"/>
      <c r="L23669" s="109"/>
      <c r="M23669" s="109"/>
    </row>
    <row r="23670" spans="3:13">
      <c r="C23670" s="109"/>
      <c r="D23670" s="109"/>
      <c r="E23670" s="94"/>
      <c r="L23670" s="109"/>
      <c r="M23670" s="109"/>
    </row>
    <row r="23671" spans="3:13">
      <c r="C23671" s="109"/>
      <c r="D23671" s="109"/>
      <c r="E23671" s="94"/>
      <c r="L23671" s="109"/>
      <c r="M23671" s="109"/>
    </row>
    <row r="23672" spans="3:13">
      <c r="C23672" s="109"/>
      <c r="D23672" s="109"/>
      <c r="E23672" s="94"/>
      <c r="L23672" s="109"/>
      <c r="M23672" s="109"/>
    </row>
    <row r="23673" spans="3:13">
      <c r="C23673" s="109"/>
      <c r="D23673" s="109"/>
      <c r="E23673" s="94"/>
      <c r="L23673" s="109"/>
      <c r="M23673" s="109"/>
    </row>
    <row r="23674" spans="3:13">
      <c r="C23674" s="109"/>
      <c r="D23674" s="109"/>
      <c r="E23674" s="94"/>
      <c r="L23674" s="109"/>
      <c r="M23674" s="109"/>
    </row>
    <row r="23675" spans="3:13">
      <c r="C23675" s="109"/>
      <c r="D23675" s="109"/>
      <c r="E23675" s="94"/>
      <c r="L23675" s="109"/>
      <c r="M23675" s="109"/>
    </row>
    <row r="23676" spans="3:13">
      <c r="C23676" s="109"/>
      <c r="D23676" s="109"/>
      <c r="E23676" s="94"/>
      <c r="L23676" s="109"/>
      <c r="M23676" s="109"/>
    </row>
    <row r="23677" spans="3:13">
      <c r="C23677" s="109"/>
      <c r="D23677" s="109"/>
      <c r="E23677" s="94"/>
      <c r="L23677" s="109"/>
      <c r="M23677" s="109"/>
    </row>
    <row r="23678" spans="3:13">
      <c r="C23678" s="109"/>
      <c r="D23678" s="109"/>
      <c r="E23678" s="94"/>
      <c r="L23678" s="109"/>
      <c r="M23678" s="109"/>
    </row>
    <row r="23679" spans="3:13">
      <c r="C23679" s="109"/>
      <c r="D23679" s="109"/>
      <c r="E23679" s="94"/>
      <c r="L23679" s="109"/>
      <c r="M23679" s="109"/>
    </row>
    <row r="23680" spans="3:13">
      <c r="C23680" s="109"/>
      <c r="D23680" s="109"/>
      <c r="E23680" s="94"/>
      <c r="L23680" s="109"/>
      <c r="M23680" s="109"/>
    </row>
    <row r="23681" spans="3:13">
      <c r="C23681" s="109"/>
      <c r="D23681" s="109"/>
      <c r="E23681" s="94"/>
      <c r="L23681" s="109"/>
      <c r="M23681" s="109"/>
    </row>
    <row r="23682" spans="3:13">
      <c r="C23682" s="109"/>
      <c r="D23682" s="109"/>
      <c r="E23682" s="94"/>
      <c r="L23682" s="109"/>
      <c r="M23682" s="109"/>
    </row>
    <row r="23683" spans="3:13">
      <c r="C23683" s="109"/>
      <c r="D23683" s="109"/>
      <c r="E23683" s="94"/>
      <c r="L23683" s="109"/>
      <c r="M23683" s="109"/>
    </row>
    <row r="23684" spans="3:13">
      <c r="C23684" s="109"/>
      <c r="D23684" s="109"/>
      <c r="E23684" s="94"/>
      <c r="L23684" s="109"/>
      <c r="M23684" s="109"/>
    </row>
    <row r="23685" spans="3:13">
      <c r="C23685" s="109"/>
      <c r="D23685" s="109"/>
      <c r="E23685" s="94"/>
      <c r="L23685" s="109"/>
      <c r="M23685" s="109"/>
    </row>
    <row r="23686" spans="3:13">
      <c r="C23686" s="109"/>
      <c r="D23686" s="109"/>
      <c r="E23686" s="94"/>
      <c r="L23686" s="109"/>
      <c r="M23686" s="109"/>
    </row>
    <row r="23687" spans="3:13">
      <c r="C23687" s="109"/>
      <c r="D23687" s="109"/>
      <c r="E23687" s="94"/>
      <c r="L23687" s="109"/>
      <c r="M23687" s="109"/>
    </row>
    <row r="23688" spans="3:13">
      <c r="C23688" s="109"/>
      <c r="D23688" s="109"/>
      <c r="E23688" s="94"/>
      <c r="L23688" s="109"/>
      <c r="M23688" s="109"/>
    </row>
    <row r="23689" spans="3:13">
      <c r="C23689" s="109"/>
      <c r="D23689" s="109"/>
      <c r="E23689" s="94"/>
      <c r="L23689" s="109"/>
      <c r="M23689" s="109"/>
    </row>
    <row r="23690" spans="3:13">
      <c r="C23690" s="109"/>
      <c r="D23690" s="109"/>
      <c r="E23690" s="94"/>
      <c r="L23690" s="109"/>
      <c r="M23690" s="109"/>
    </row>
    <row r="23691" spans="3:13">
      <c r="C23691" s="109"/>
      <c r="D23691" s="109"/>
      <c r="E23691" s="94"/>
      <c r="L23691" s="109"/>
      <c r="M23691" s="109"/>
    </row>
    <row r="23692" spans="3:13">
      <c r="C23692" s="109"/>
      <c r="D23692" s="109"/>
      <c r="E23692" s="94"/>
      <c r="L23692" s="109"/>
      <c r="M23692" s="109"/>
    </row>
    <row r="23693" spans="3:13">
      <c r="C23693" s="109"/>
      <c r="D23693" s="109"/>
      <c r="E23693" s="94"/>
      <c r="L23693" s="109"/>
      <c r="M23693" s="109"/>
    </row>
    <row r="23694" spans="3:13">
      <c r="C23694" s="109"/>
      <c r="D23694" s="109"/>
      <c r="E23694" s="94"/>
      <c r="L23694" s="109"/>
      <c r="M23694" s="109"/>
    </row>
    <row r="23695" spans="3:13">
      <c r="C23695" s="109"/>
      <c r="D23695" s="109"/>
      <c r="E23695" s="94"/>
      <c r="L23695" s="109"/>
      <c r="M23695" s="109"/>
    </row>
    <row r="23696" spans="3:13">
      <c r="C23696" s="109"/>
      <c r="D23696" s="109"/>
      <c r="E23696" s="94"/>
      <c r="L23696" s="109"/>
      <c r="M23696" s="109"/>
    </row>
    <row r="23697" spans="3:13">
      <c r="C23697" s="109"/>
      <c r="D23697" s="109"/>
      <c r="E23697" s="94"/>
      <c r="L23697" s="109"/>
      <c r="M23697" s="109"/>
    </row>
    <row r="23698" spans="3:13">
      <c r="C23698" s="109"/>
      <c r="D23698" s="109"/>
      <c r="E23698" s="94"/>
      <c r="L23698" s="109"/>
      <c r="M23698" s="109"/>
    </row>
    <row r="23699" spans="3:13">
      <c r="C23699" s="109"/>
      <c r="D23699" s="109"/>
      <c r="E23699" s="94"/>
      <c r="L23699" s="109"/>
      <c r="M23699" s="109"/>
    </row>
    <row r="23700" spans="3:13">
      <c r="C23700" s="109"/>
      <c r="D23700" s="109"/>
      <c r="E23700" s="94"/>
      <c r="L23700" s="109"/>
      <c r="M23700" s="109"/>
    </row>
    <row r="23701" spans="3:13">
      <c r="C23701" s="109"/>
      <c r="D23701" s="109"/>
      <c r="E23701" s="94"/>
      <c r="L23701" s="109"/>
      <c r="M23701" s="109"/>
    </row>
    <row r="23702" spans="3:13">
      <c r="C23702" s="109"/>
      <c r="D23702" s="109"/>
      <c r="E23702" s="94"/>
      <c r="L23702" s="109"/>
      <c r="M23702" s="109"/>
    </row>
    <row r="23703" spans="3:13">
      <c r="C23703" s="109"/>
      <c r="D23703" s="109"/>
      <c r="E23703" s="94"/>
      <c r="L23703" s="109"/>
      <c r="M23703" s="109"/>
    </row>
    <row r="23704" spans="3:13">
      <c r="C23704" s="109"/>
      <c r="D23704" s="109"/>
      <c r="E23704" s="94"/>
      <c r="L23704" s="109"/>
      <c r="M23704" s="109"/>
    </row>
    <row r="23705" spans="3:13">
      <c r="C23705" s="109"/>
      <c r="D23705" s="109"/>
      <c r="E23705" s="94"/>
      <c r="L23705" s="109"/>
      <c r="M23705" s="109"/>
    </row>
    <row r="23706" spans="3:13">
      <c r="C23706" s="109"/>
      <c r="D23706" s="109"/>
      <c r="E23706" s="94"/>
      <c r="L23706" s="109"/>
      <c r="M23706" s="109"/>
    </row>
    <row r="23707" spans="3:13">
      <c r="C23707" s="109"/>
      <c r="D23707" s="109"/>
      <c r="E23707" s="94"/>
      <c r="L23707" s="109"/>
      <c r="M23707" s="109"/>
    </row>
    <row r="23708" spans="3:13">
      <c r="C23708" s="109"/>
      <c r="D23708" s="109"/>
      <c r="E23708" s="94"/>
      <c r="L23708" s="109"/>
      <c r="M23708" s="109"/>
    </row>
    <row r="23709" spans="3:13">
      <c r="C23709" s="109"/>
      <c r="D23709" s="109"/>
      <c r="E23709" s="94"/>
      <c r="L23709" s="109"/>
      <c r="M23709" s="109"/>
    </row>
    <row r="23710" spans="3:13">
      <c r="C23710" s="109"/>
      <c r="D23710" s="109"/>
      <c r="E23710" s="94"/>
      <c r="L23710" s="109"/>
      <c r="M23710" s="109"/>
    </row>
    <row r="23711" spans="3:13">
      <c r="C23711" s="109"/>
      <c r="D23711" s="109"/>
      <c r="E23711" s="94"/>
      <c r="L23711" s="109"/>
      <c r="M23711" s="109"/>
    </row>
    <row r="23712" spans="3:13">
      <c r="C23712" s="109"/>
      <c r="D23712" s="109"/>
      <c r="E23712" s="94"/>
      <c r="L23712" s="109"/>
      <c r="M23712" s="109"/>
    </row>
    <row r="23713" spans="3:13">
      <c r="C23713" s="109"/>
      <c r="D23713" s="109"/>
      <c r="E23713" s="94"/>
      <c r="L23713" s="109"/>
      <c r="M23713" s="109"/>
    </row>
    <row r="23714" spans="3:13">
      <c r="C23714" s="109"/>
      <c r="D23714" s="109"/>
      <c r="E23714" s="94"/>
      <c r="L23714" s="109"/>
      <c r="M23714" s="109"/>
    </row>
    <row r="23715" spans="3:13">
      <c r="C23715" s="109"/>
      <c r="D23715" s="109"/>
      <c r="E23715" s="94"/>
      <c r="L23715" s="109"/>
      <c r="M23715" s="109"/>
    </row>
    <row r="23716" spans="3:13">
      <c r="C23716" s="109"/>
      <c r="D23716" s="109"/>
      <c r="E23716" s="94"/>
      <c r="L23716" s="109"/>
      <c r="M23716" s="109"/>
    </row>
    <row r="23717" spans="3:13">
      <c r="C23717" s="109"/>
      <c r="D23717" s="109"/>
      <c r="E23717" s="94"/>
      <c r="L23717" s="109"/>
      <c r="M23717" s="109"/>
    </row>
    <row r="23718" spans="3:13">
      <c r="C23718" s="109"/>
      <c r="D23718" s="109"/>
      <c r="E23718" s="94"/>
      <c r="L23718" s="109"/>
      <c r="M23718" s="109"/>
    </row>
    <row r="23719" spans="3:13">
      <c r="C23719" s="109"/>
      <c r="D23719" s="109"/>
      <c r="E23719" s="94"/>
      <c r="L23719" s="109"/>
      <c r="M23719" s="109"/>
    </row>
    <row r="23720" spans="3:13">
      <c r="C23720" s="109"/>
      <c r="D23720" s="109"/>
      <c r="E23720" s="94"/>
      <c r="L23720" s="109"/>
      <c r="M23720" s="109"/>
    </row>
    <row r="23721" spans="3:13">
      <c r="C23721" s="109"/>
      <c r="D23721" s="109"/>
      <c r="E23721" s="94"/>
      <c r="L23721" s="109"/>
      <c r="M23721" s="109"/>
    </row>
    <row r="23722" spans="3:13">
      <c r="C23722" s="109"/>
      <c r="D23722" s="109"/>
      <c r="E23722" s="94"/>
      <c r="L23722" s="109"/>
      <c r="M23722" s="109"/>
    </row>
    <row r="23723" spans="3:13">
      <c r="C23723" s="109"/>
      <c r="D23723" s="109"/>
      <c r="E23723" s="94"/>
      <c r="L23723" s="109"/>
      <c r="M23723" s="109"/>
    </row>
    <row r="23724" spans="3:13">
      <c r="C23724" s="109"/>
      <c r="D23724" s="109"/>
      <c r="E23724" s="94"/>
      <c r="L23724" s="109"/>
      <c r="M23724" s="109"/>
    </row>
    <row r="23725" spans="3:13">
      <c r="C23725" s="109"/>
      <c r="D23725" s="109"/>
      <c r="E23725" s="94"/>
      <c r="L23725" s="109"/>
      <c r="M23725" s="109"/>
    </row>
    <row r="23726" spans="3:13">
      <c r="C23726" s="109"/>
      <c r="D23726" s="109"/>
      <c r="E23726" s="94"/>
      <c r="L23726" s="109"/>
      <c r="M23726" s="109"/>
    </row>
    <row r="23727" spans="3:13">
      <c r="C23727" s="109"/>
      <c r="D23727" s="109"/>
      <c r="E23727" s="94"/>
      <c r="L23727" s="109"/>
      <c r="M23727" s="109"/>
    </row>
    <row r="23728" spans="3:13">
      <c r="C23728" s="109"/>
      <c r="D23728" s="109"/>
      <c r="E23728" s="94"/>
      <c r="L23728" s="109"/>
      <c r="M23728" s="109"/>
    </row>
    <row r="23729" spans="3:13">
      <c r="C23729" s="109"/>
      <c r="D23729" s="109"/>
      <c r="E23729" s="94"/>
      <c r="L23729" s="109"/>
      <c r="M23729" s="109"/>
    </row>
    <row r="23730" spans="3:13">
      <c r="C23730" s="109"/>
      <c r="D23730" s="109"/>
      <c r="E23730" s="94"/>
      <c r="L23730" s="109"/>
      <c r="M23730" s="109"/>
    </row>
    <row r="23731" spans="3:13">
      <c r="C23731" s="109"/>
      <c r="D23731" s="109"/>
      <c r="E23731" s="94"/>
      <c r="L23731" s="109"/>
      <c r="M23731" s="109"/>
    </row>
    <row r="23732" spans="3:13">
      <c r="C23732" s="109"/>
      <c r="D23732" s="109"/>
      <c r="E23732" s="94"/>
      <c r="L23732" s="109"/>
      <c r="M23732" s="109"/>
    </row>
    <row r="23733" spans="3:13">
      <c r="C23733" s="109"/>
      <c r="D23733" s="109"/>
      <c r="E23733" s="94"/>
      <c r="L23733" s="109"/>
      <c r="M23733" s="109"/>
    </row>
    <row r="23734" spans="3:13">
      <c r="C23734" s="109"/>
      <c r="D23734" s="109"/>
      <c r="E23734" s="94"/>
      <c r="L23734" s="109"/>
      <c r="M23734" s="109"/>
    </row>
    <row r="23735" spans="3:13">
      <c r="C23735" s="109"/>
      <c r="D23735" s="109"/>
      <c r="E23735" s="94"/>
      <c r="L23735" s="109"/>
      <c r="M23735" s="109"/>
    </row>
    <row r="23736" spans="3:13">
      <c r="C23736" s="109"/>
      <c r="D23736" s="109"/>
      <c r="E23736" s="94"/>
      <c r="L23736" s="109"/>
      <c r="M23736" s="109"/>
    </row>
    <row r="23737" spans="3:13">
      <c r="C23737" s="109"/>
      <c r="D23737" s="109"/>
      <c r="E23737" s="94"/>
      <c r="L23737" s="109"/>
      <c r="M23737" s="109"/>
    </row>
    <row r="23738" spans="3:13">
      <c r="C23738" s="109"/>
      <c r="D23738" s="109"/>
      <c r="E23738" s="94"/>
      <c r="L23738" s="109"/>
      <c r="M23738" s="109"/>
    </row>
    <row r="23739" spans="3:13">
      <c r="C23739" s="109"/>
      <c r="D23739" s="109"/>
      <c r="E23739" s="94"/>
      <c r="L23739" s="109"/>
      <c r="M23739" s="109"/>
    </row>
    <row r="23740" spans="3:13">
      <c r="C23740" s="109"/>
      <c r="D23740" s="109"/>
      <c r="E23740" s="94"/>
      <c r="L23740" s="109"/>
      <c r="M23740" s="109"/>
    </row>
    <row r="23741" spans="3:13">
      <c r="C23741" s="109"/>
      <c r="D23741" s="109"/>
      <c r="E23741" s="94"/>
      <c r="L23741" s="109"/>
      <c r="M23741" s="109"/>
    </row>
    <row r="23742" spans="3:13">
      <c r="C23742" s="109"/>
      <c r="D23742" s="109"/>
      <c r="E23742" s="94"/>
      <c r="L23742" s="109"/>
      <c r="M23742" s="109"/>
    </row>
    <row r="23743" spans="3:13">
      <c r="C23743" s="109"/>
      <c r="D23743" s="109"/>
      <c r="E23743" s="94"/>
      <c r="L23743" s="109"/>
      <c r="M23743" s="109"/>
    </row>
    <row r="23744" spans="3:13">
      <c r="C23744" s="109"/>
      <c r="D23744" s="109"/>
      <c r="E23744" s="94"/>
      <c r="L23744" s="109"/>
      <c r="M23744" s="109"/>
    </row>
    <row r="23745" spans="3:13">
      <c r="C23745" s="109"/>
      <c r="D23745" s="109"/>
      <c r="E23745" s="94"/>
      <c r="L23745" s="109"/>
      <c r="M23745" s="109"/>
    </row>
    <row r="23746" spans="3:13">
      <c r="C23746" s="109"/>
      <c r="D23746" s="109"/>
      <c r="E23746" s="94"/>
      <c r="L23746" s="109"/>
      <c r="M23746" s="109"/>
    </row>
    <row r="23747" spans="3:13">
      <c r="C23747" s="109"/>
      <c r="D23747" s="109"/>
      <c r="E23747" s="94"/>
      <c r="L23747" s="109"/>
      <c r="M23747" s="109"/>
    </row>
    <row r="23748" spans="3:13">
      <c r="C23748" s="109"/>
      <c r="D23748" s="109"/>
      <c r="E23748" s="94"/>
      <c r="L23748" s="109"/>
      <c r="M23748" s="109"/>
    </row>
    <row r="23749" spans="3:13">
      <c r="C23749" s="109"/>
      <c r="D23749" s="109"/>
      <c r="E23749" s="94"/>
      <c r="L23749" s="109"/>
      <c r="M23749" s="109"/>
    </row>
    <row r="23750" spans="3:13">
      <c r="C23750" s="109"/>
      <c r="D23750" s="109"/>
      <c r="E23750" s="94"/>
      <c r="L23750" s="109"/>
      <c r="M23750" s="109"/>
    </row>
    <row r="23751" spans="3:13">
      <c r="C23751" s="109"/>
      <c r="D23751" s="109"/>
      <c r="E23751" s="94"/>
      <c r="L23751" s="109"/>
      <c r="M23751" s="109"/>
    </row>
    <row r="23752" spans="3:13">
      <c r="C23752" s="109"/>
      <c r="D23752" s="109"/>
      <c r="E23752" s="94"/>
      <c r="L23752" s="109"/>
      <c r="M23752" s="109"/>
    </row>
    <row r="23753" spans="3:13">
      <c r="C23753" s="109"/>
      <c r="D23753" s="109"/>
      <c r="E23753" s="94"/>
      <c r="L23753" s="109"/>
      <c r="M23753" s="109"/>
    </row>
    <row r="23754" spans="3:13">
      <c r="C23754" s="109"/>
      <c r="D23754" s="109"/>
      <c r="E23754" s="94"/>
      <c r="L23754" s="109"/>
      <c r="M23754" s="109"/>
    </row>
    <row r="23755" spans="3:13">
      <c r="C23755" s="109"/>
      <c r="D23755" s="109"/>
      <c r="E23755" s="94"/>
      <c r="L23755" s="109"/>
      <c r="M23755" s="109"/>
    </row>
    <row r="23756" spans="3:13">
      <c r="C23756" s="109"/>
      <c r="D23756" s="109"/>
      <c r="E23756" s="94"/>
      <c r="L23756" s="109"/>
      <c r="M23756" s="109"/>
    </row>
    <row r="23757" spans="3:13">
      <c r="C23757" s="109"/>
      <c r="D23757" s="109"/>
      <c r="E23757" s="94"/>
      <c r="L23757" s="109"/>
      <c r="M23757" s="109"/>
    </row>
    <row r="23758" spans="3:13">
      <c r="C23758" s="109"/>
      <c r="D23758" s="109"/>
      <c r="E23758" s="94"/>
      <c r="L23758" s="109"/>
      <c r="M23758" s="109"/>
    </row>
    <row r="23759" spans="3:13">
      <c r="C23759" s="109"/>
      <c r="D23759" s="109"/>
      <c r="E23759" s="94"/>
      <c r="L23759" s="109"/>
      <c r="M23759" s="109"/>
    </row>
    <row r="23760" spans="3:13">
      <c r="C23760" s="109"/>
      <c r="D23760" s="109"/>
      <c r="E23760" s="94"/>
      <c r="L23760" s="109"/>
      <c r="M23760" s="109"/>
    </row>
    <row r="23761" spans="3:13">
      <c r="C23761" s="109"/>
      <c r="D23761" s="109"/>
      <c r="E23761" s="94"/>
      <c r="L23761" s="109"/>
      <c r="M23761" s="109"/>
    </row>
    <row r="23762" spans="3:13">
      <c r="C23762" s="109"/>
      <c r="D23762" s="109"/>
      <c r="E23762" s="94"/>
      <c r="L23762" s="109"/>
      <c r="M23762" s="109"/>
    </row>
    <row r="23763" spans="3:13">
      <c r="C23763" s="109"/>
      <c r="D23763" s="109"/>
      <c r="E23763" s="94"/>
      <c r="L23763" s="109"/>
      <c r="M23763" s="109"/>
    </row>
    <row r="23764" spans="3:13">
      <c r="C23764" s="109"/>
      <c r="D23764" s="109"/>
      <c r="E23764" s="94"/>
      <c r="L23764" s="109"/>
      <c r="M23764" s="109"/>
    </row>
    <row r="23765" spans="3:13">
      <c r="C23765" s="109"/>
      <c r="D23765" s="109"/>
      <c r="E23765" s="94"/>
      <c r="L23765" s="109"/>
      <c r="M23765" s="109"/>
    </row>
    <row r="23766" spans="3:13">
      <c r="C23766" s="109"/>
      <c r="D23766" s="109"/>
      <c r="E23766" s="94"/>
      <c r="L23766" s="109"/>
      <c r="M23766" s="109"/>
    </row>
    <row r="23767" spans="3:13">
      <c r="C23767" s="109"/>
      <c r="D23767" s="109"/>
      <c r="E23767" s="94"/>
      <c r="L23767" s="109"/>
      <c r="M23767" s="109"/>
    </row>
    <row r="23768" spans="3:13">
      <c r="C23768" s="109"/>
      <c r="D23768" s="109"/>
      <c r="E23768" s="94"/>
      <c r="L23768" s="109"/>
      <c r="M23768" s="109"/>
    </row>
    <row r="23769" spans="3:13">
      <c r="C23769" s="109"/>
      <c r="D23769" s="109"/>
      <c r="E23769" s="94"/>
      <c r="L23769" s="109"/>
      <c r="M23769" s="109"/>
    </row>
    <row r="23770" spans="3:13">
      <c r="C23770" s="109"/>
      <c r="D23770" s="109"/>
      <c r="E23770" s="94"/>
      <c r="L23770" s="109"/>
      <c r="M23770" s="109"/>
    </row>
    <row r="23771" spans="3:13">
      <c r="C23771" s="109"/>
      <c r="D23771" s="109"/>
      <c r="E23771" s="94"/>
      <c r="L23771" s="109"/>
      <c r="M23771" s="109"/>
    </row>
    <row r="23772" spans="3:13">
      <c r="C23772" s="109"/>
      <c r="D23772" s="109"/>
      <c r="E23772" s="94"/>
      <c r="L23772" s="109"/>
      <c r="M23772" s="109"/>
    </row>
    <row r="23773" spans="3:13">
      <c r="C23773" s="109"/>
      <c r="D23773" s="109"/>
      <c r="E23773" s="94"/>
      <c r="L23773" s="109"/>
      <c r="M23773" s="109"/>
    </row>
    <row r="23774" spans="3:13">
      <c r="C23774" s="109"/>
      <c r="D23774" s="109"/>
      <c r="E23774" s="94"/>
      <c r="L23774" s="109"/>
      <c r="M23774" s="109"/>
    </row>
    <row r="23775" spans="3:13">
      <c r="C23775" s="109"/>
      <c r="D23775" s="109"/>
      <c r="E23775" s="94"/>
      <c r="L23775" s="109"/>
      <c r="M23775" s="109"/>
    </row>
    <row r="23776" spans="3:13">
      <c r="C23776" s="109"/>
      <c r="D23776" s="109"/>
      <c r="E23776" s="94"/>
      <c r="L23776" s="109"/>
      <c r="M23776" s="109"/>
    </row>
    <row r="23777" spans="3:13">
      <c r="C23777" s="109"/>
      <c r="D23777" s="109"/>
      <c r="E23777" s="94"/>
      <c r="L23777" s="109"/>
      <c r="M23777" s="109"/>
    </row>
    <row r="23778" spans="3:13">
      <c r="C23778" s="109"/>
      <c r="D23778" s="109"/>
      <c r="E23778" s="94"/>
      <c r="L23778" s="109"/>
      <c r="M23778" s="109"/>
    </row>
    <row r="23779" spans="3:13">
      <c r="C23779" s="109"/>
      <c r="D23779" s="109"/>
      <c r="E23779" s="94"/>
      <c r="L23779" s="109"/>
      <c r="M23779" s="109"/>
    </row>
    <row r="23780" spans="3:13">
      <c r="C23780" s="109"/>
      <c r="D23780" s="109"/>
      <c r="E23780" s="94"/>
      <c r="L23780" s="109"/>
      <c r="M23780" s="109"/>
    </row>
    <row r="23781" spans="3:13">
      <c r="C23781" s="109"/>
      <c r="D23781" s="109"/>
      <c r="E23781" s="94"/>
      <c r="L23781" s="109"/>
      <c r="M23781" s="109"/>
    </row>
    <row r="23782" spans="3:13">
      <c r="C23782" s="109"/>
      <c r="D23782" s="109"/>
      <c r="E23782" s="94"/>
      <c r="L23782" s="109"/>
      <c r="M23782" s="109"/>
    </row>
    <row r="23783" spans="3:13">
      <c r="C23783" s="109"/>
      <c r="D23783" s="109"/>
      <c r="E23783" s="94"/>
      <c r="L23783" s="109"/>
      <c r="M23783" s="109"/>
    </row>
    <row r="23784" spans="3:13">
      <c r="C23784" s="109"/>
      <c r="D23784" s="109"/>
      <c r="E23784" s="94"/>
      <c r="L23784" s="109"/>
      <c r="M23784" s="109"/>
    </row>
    <row r="23785" spans="3:13">
      <c r="C23785" s="109"/>
      <c r="D23785" s="109"/>
      <c r="E23785" s="94"/>
      <c r="L23785" s="109"/>
      <c r="M23785" s="109"/>
    </row>
    <row r="23786" spans="3:13">
      <c r="C23786" s="109"/>
      <c r="D23786" s="109"/>
      <c r="E23786" s="94"/>
      <c r="L23786" s="109"/>
      <c r="M23786" s="109"/>
    </row>
    <row r="23787" spans="3:13">
      <c r="C23787" s="109"/>
      <c r="D23787" s="109"/>
      <c r="E23787" s="94"/>
      <c r="L23787" s="109"/>
      <c r="M23787" s="109"/>
    </row>
    <row r="23788" spans="3:13">
      <c r="C23788" s="109"/>
      <c r="D23788" s="109"/>
      <c r="E23788" s="94"/>
      <c r="L23788" s="109"/>
      <c r="M23788" s="109"/>
    </row>
    <row r="23789" spans="3:13">
      <c r="C23789" s="109"/>
      <c r="D23789" s="109"/>
      <c r="E23789" s="94"/>
      <c r="L23789" s="109"/>
      <c r="M23789" s="109"/>
    </row>
    <row r="23790" spans="3:13">
      <c r="C23790" s="109"/>
      <c r="D23790" s="109"/>
      <c r="E23790" s="94"/>
      <c r="L23790" s="109"/>
      <c r="M23790" s="109"/>
    </row>
    <row r="23791" spans="3:13">
      <c r="C23791" s="109"/>
      <c r="D23791" s="109"/>
      <c r="E23791" s="94"/>
      <c r="L23791" s="109"/>
      <c r="M23791" s="109"/>
    </row>
    <row r="23792" spans="3:13">
      <c r="C23792" s="109"/>
      <c r="D23792" s="109"/>
      <c r="E23792" s="94"/>
      <c r="L23792" s="109"/>
      <c r="M23792" s="109"/>
    </row>
    <row r="23793" spans="3:13">
      <c r="C23793" s="109"/>
      <c r="D23793" s="109"/>
      <c r="E23793" s="94"/>
      <c r="L23793" s="109"/>
      <c r="M23793" s="109"/>
    </row>
    <row r="23794" spans="3:13">
      <c r="C23794" s="109"/>
      <c r="D23794" s="109"/>
      <c r="E23794" s="94"/>
      <c r="L23794" s="109"/>
      <c r="M23794" s="109"/>
    </row>
    <row r="23795" spans="3:13">
      <c r="C23795" s="109"/>
      <c r="D23795" s="109"/>
      <c r="E23795" s="94"/>
      <c r="L23795" s="109"/>
      <c r="M23795" s="109"/>
    </row>
    <row r="23796" spans="3:13">
      <c r="C23796" s="109"/>
      <c r="D23796" s="109"/>
      <c r="E23796" s="94"/>
      <c r="L23796" s="109"/>
      <c r="M23796" s="109"/>
    </row>
    <row r="23797" spans="3:13">
      <c r="C23797" s="109"/>
      <c r="D23797" s="109"/>
      <c r="E23797" s="94"/>
      <c r="L23797" s="109"/>
      <c r="M23797" s="109"/>
    </row>
    <row r="23798" spans="3:13">
      <c r="C23798" s="109"/>
      <c r="D23798" s="109"/>
      <c r="E23798" s="94"/>
      <c r="L23798" s="109"/>
      <c r="M23798" s="109"/>
    </row>
    <row r="23799" spans="3:13">
      <c r="C23799" s="109"/>
      <c r="D23799" s="109"/>
      <c r="E23799" s="94"/>
      <c r="L23799" s="109"/>
      <c r="M23799" s="109"/>
    </row>
    <row r="23800" spans="3:13">
      <c r="C23800" s="109"/>
      <c r="D23800" s="109"/>
      <c r="E23800" s="94"/>
      <c r="L23800" s="109"/>
      <c r="M23800" s="109"/>
    </row>
    <row r="23801" spans="3:13">
      <c r="C23801" s="109"/>
      <c r="D23801" s="109"/>
      <c r="E23801" s="94"/>
      <c r="L23801" s="109"/>
      <c r="M23801" s="109"/>
    </row>
    <row r="23802" spans="3:13">
      <c r="C23802" s="109"/>
      <c r="D23802" s="109"/>
      <c r="E23802" s="94"/>
      <c r="L23802" s="109"/>
      <c r="M23802" s="109"/>
    </row>
    <row r="23803" spans="3:13">
      <c r="C23803" s="109"/>
      <c r="D23803" s="109"/>
      <c r="E23803" s="94"/>
      <c r="L23803" s="109"/>
      <c r="M23803" s="109"/>
    </row>
    <row r="23804" spans="3:13">
      <c r="C23804" s="109"/>
      <c r="D23804" s="109"/>
      <c r="E23804" s="94"/>
      <c r="L23804" s="109"/>
      <c r="M23804" s="109"/>
    </row>
    <row r="23805" spans="3:13">
      <c r="C23805" s="109"/>
      <c r="D23805" s="109"/>
      <c r="E23805" s="94"/>
      <c r="L23805" s="109"/>
      <c r="M23805" s="109"/>
    </row>
    <row r="23806" spans="3:13">
      <c r="C23806" s="109"/>
      <c r="D23806" s="109"/>
      <c r="E23806" s="94"/>
      <c r="L23806" s="109"/>
      <c r="M23806" s="109"/>
    </row>
    <row r="23807" spans="3:13">
      <c r="C23807" s="109"/>
      <c r="D23807" s="109"/>
      <c r="E23807" s="94"/>
      <c r="L23807" s="109"/>
      <c r="M23807" s="109"/>
    </row>
    <row r="23808" spans="3:13">
      <c r="C23808" s="109"/>
      <c r="D23808" s="109"/>
      <c r="E23808" s="94"/>
      <c r="L23808" s="109"/>
      <c r="M23808" s="109"/>
    </row>
    <row r="23809" spans="3:13">
      <c r="C23809" s="109"/>
      <c r="D23809" s="109"/>
      <c r="E23809" s="94"/>
      <c r="L23809" s="109"/>
      <c r="M23809" s="109"/>
    </row>
    <row r="23810" spans="3:13">
      <c r="C23810" s="109"/>
      <c r="D23810" s="109"/>
      <c r="E23810" s="94"/>
      <c r="L23810" s="109"/>
      <c r="M23810" s="109"/>
    </row>
    <row r="23811" spans="3:13">
      <c r="C23811" s="109"/>
      <c r="D23811" s="109"/>
      <c r="E23811" s="94"/>
      <c r="L23811" s="109"/>
      <c r="M23811" s="109"/>
    </row>
    <row r="23812" spans="3:13">
      <c r="C23812" s="109"/>
      <c r="D23812" s="109"/>
      <c r="E23812" s="94"/>
      <c r="L23812" s="109"/>
      <c r="M23812" s="109"/>
    </row>
    <row r="23813" spans="3:13">
      <c r="C23813" s="109"/>
      <c r="D23813" s="109"/>
      <c r="E23813" s="94"/>
      <c r="L23813" s="109"/>
      <c r="M23813" s="109"/>
    </row>
    <row r="23814" spans="3:13">
      <c r="C23814" s="109"/>
      <c r="D23814" s="109"/>
      <c r="E23814" s="94"/>
      <c r="L23814" s="109"/>
      <c r="M23814" s="109"/>
    </row>
    <row r="23815" spans="3:13">
      <c r="C23815" s="109"/>
      <c r="D23815" s="109"/>
      <c r="E23815" s="94"/>
      <c r="L23815" s="109"/>
      <c r="M23815" s="109"/>
    </row>
    <row r="23816" spans="3:13">
      <c r="C23816" s="109"/>
      <c r="D23816" s="109"/>
      <c r="E23816" s="94"/>
      <c r="L23816" s="109"/>
      <c r="M23816" s="109"/>
    </row>
    <row r="23817" spans="3:13">
      <c r="C23817" s="109"/>
      <c r="D23817" s="109"/>
      <c r="E23817" s="94"/>
      <c r="L23817" s="109"/>
      <c r="M23817" s="109"/>
    </row>
    <row r="23818" spans="3:13">
      <c r="C23818" s="109"/>
      <c r="D23818" s="109"/>
      <c r="E23818" s="94"/>
      <c r="L23818" s="109"/>
      <c r="M23818" s="109"/>
    </row>
    <row r="23819" spans="3:13">
      <c r="C23819" s="109"/>
      <c r="D23819" s="109"/>
      <c r="E23819" s="94"/>
      <c r="L23819" s="109"/>
      <c r="M23819" s="109"/>
    </row>
    <row r="23820" spans="3:13">
      <c r="C23820" s="109"/>
      <c r="D23820" s="109"/>
      <c r="E23820" s="94"/>
      <c r="L23820" s="109"/>
      <c r="M23820" s="109"/>
    </row>
    <row r="23821" spans="3:13">
      <c r="C23821" s="109"/>
      <c r="D23821" s="109"/>
      <c r="E23821" s="94"/>
      <c r="L23821" s="109"/>
      <c r="M23821" s="109"/>
    </row>
    <row r="23822" spans="3:13">
      <c r="C23822" s="109"/>
      <c r="D23822" s="109"/>
      <c r="E23822" s="94"/>
      <c r="L23822" s="109"/>
      <c r="M23822" s="109"/>
    </row>
    <row r="23823" spans="3:13">
      <c r="C23823" s="109"/>
      <c r="D23823" s="109"/>
      <c r="E23823" s="94"/>
      <c r="L23823" s="109"/>
      <c r="M23823" s="109"/>
    </row>
    <row r="23824" spans="3:13">
      <c r="C23824" s="109"/>
      <c r="D23824" s="109"/>
      <c r="E23824" s="94"/>
      <c r="L23824" s="109"/>
      <c r="M23824" s="109"/>
    </row>
    <row r="23825" spans="3:13">
      <c r="C23825" s="109"/>
      <c r="D23825" s="109"/>
      <c r="E23825" s="94"/>
      <c r="L23825" s="109"/>
      <c r="M23825" s="109"/>
    </row>
    <row r="23826" spans="3:13">
      <c r="C23826" s="109"/>
      <c r="D23826" s="109"/>
      <c r="E23826" s="94"/>
      <c r="L23826" s="109"/>
      <c r="M23826" s="109"/>
    </row>
    <row r="23827" spans="3:13">
      <c r="C23827" s="109"/>
      <c r="D23827" s="109"/>
      <c r="E23827" s="94"/>
      <c r="L23827" s="109"/>
      <c r="M23827" s="109"/>
    </row>
    <row r="23828" spans="3:13">
      <c r="C23828" s="109"/>
      <c r="D23828" s="109"/>
      <c r="E23828" s="94"/>
      <c r="L23828" s="109"/>
      <c r="M23828" s="109"/>
    </row>
    <row r="23829" spans="3:13">
      <c r="C23829" s="109"/>
      <c r="D23829" s="109"/>
      <c r="E23829" s="94"/>
      <c r="L23829" s="109"/>
      <c r="M23829" s="109"/>
    </row>
    <row r="23830" spans="3:13">
      <c r="C23830" s="109"/>
      <c r="D23830" s="109"/>
      <c r="E23830" s="94"/>
      <c r="L23830" s="109"/>
      <c r="M23830" s="109"/>
    </row>
    <row r="23831" spans="3:13">
      <c r="C23831" s="109"/>
      <c r="D23831" s="109"/>
      <c r="E23831" s="94"/>
      <c r="L23831" s="109"/>
      <c r="M23831" s="109"/>
    </row>
    <row r="23832" spans="3:13">
      <c r="C23832" s="109"/>
      <c r="D23832" s="109"/>
      <c r="E23832" s="94"/>
      <c r="L23832" s="109"/>
      <c r="M23832" s="109"/>
    </row>
    <row r="23833" spans="3:13">
      <c r="C23833" s="109"/>
      <c r="D23833" s="109"/>
      <c r="E23833" s="94"/>
      <c r="L23833" s="109"/>
      <c r="M23833" s="109"/>
    </row>
    <row r="23834" spans="3:13">
      <c r="C23834" s="109"/>
      <c r="D23834" s="109"/>
      <c r="E23834" s="94"/>
      <c r="L23834" s="109"/>
      <c r="M23834" s="109"/>
    </row>
    <row r="23835" spans="3:13">
      <c r="C23835" s="109"/>
      <c r="D23835" s="109"/>
      <c r="E23835" s="94"/>
      <c r="L23835" s="109"/>
      <c r="M23835" s="109"/>
    </row>
    <row r="23836" spans="3:13">
      <c r="C23836" s="109"/>
      <c r="D23836" s="109"/>
      <c r="E23836" s="94"/>
      <c r="L23836" s="109"/>
      <c r="M23836" s="109"/>
    </row>
    <row r="23837" spans="3:13">
      <c r="C23837" s="109"/>
      <c r="D23837" s="109"/>
      <c r="E23837" s="94"/>
      <c r="L23837" s="109"/>
      <c r="M23837" s="109"/>
    </row>
    <row r="23838" spans="3:13">
      <c r="C23838" s="109"/>
      <c r="D23838" s="109"/>
      <c r="E23838" s="94"/>
      <c r="L23838" s="109"/>
      <c r="M23838" s="109"/>
    </row>
    <row r="23839" spans="3:13">
      <c r="C23839" s="109"/>
      <c r="D23839" s="109"/>
      <c r="E23839" s="94"/>
      <c r="L23839" s="109"/>
      <c r="M23839" s="109"/>
    </row>
    <row r="23840" spans="3:13">
      <c r="C23840" s="109"/>
      <c r="D23840" s="109"/>
      <c r="E23840" s="94"/>
      <c r="L23840" s="109"/>
      <c r="M23840" s="109"/>
    </row>
    <row r="23841" spans="3:13">
      <c r="C23841" s="109"/>
      <c r="D23841" s="109"/>
      <c r="E23841" s="94"/>
      <c r="L23841" s="109"/>
      <c r="M23841" s="109"/>
    </row>
    <row r="23842" spans="3:13">
      <c r="C23842" s="109"/>
      <c r="D23842" s="109"/>
      <c r="E23842" s="94"/>
      <c r="L23842" s="109"/>
      <c r="M23842" s="109"/>
    </row>
    <row r="23843" spans="3:13">
      <c r="C23843" s="109"/>
      <c r="D23843" s="109"/>
      <c r="E23843" s="94"/>
      <c r="L23843" s="109"/>
      <c r="M23843" s="109"/>
    </row>
    <row r="23844" spans="3:13">
      <c r="C23844" s="109"/>
      <c r="D23844" s="109"/>
      <c r="E23844" s="94"/>
      <c r="L23844" s="109"/>
      <c r="M23844" s="109"/>
    </row>
    <row r="23845" spans="3:13">
      <c r="C23845" s="109"/>
      <c r="D23845" s="109"/>
      <c r="E23845" s="94"/>
      <c r="L23845" s="109"/>
      <c r="M23845" s="109"/>
    </row>
    <row r="23846" spans="3:13">
      <c r="C23846" s="109"/>
      <c r="D23846" s="109"/>
      <c r="E23846" s="94"/>
      <c r="L23846" s="109"/>
      <c r="M23846" s="109"/>
    </row>
    <row r="23847" spans="3:13">
      <c r="C23847" s="109"/>
      <c r="D23847" s="109"/>
      <c r="E23847" s="94"/>
      <c r="L23847" s="109"/>
      <c r="M23847" s="109"/>
    </row>
    <row r="23848" spans="3:13">
      <c r="C23848" s="109"/>
      <c r="D23848" s="109"/>
      <c r="E23848" s="94"/>
      <c r="L23848" s="109"/>
      <c r="M23848" s="109"/>
    </row>
    <row r="23849" spans="3:13">
      <c r="C23849" s="109"/>
      <c r="D23849" s="109"/>
      <c r="E23849" s="94"/>
      <c r="L23849" s="109"/>
      <c r="M23849" s="109"/>
    </row>
    <row r="23850" spans="3:13">
      <c r="C23850" s="109"/>
      <c r="D23850" s="109"/>
      <c r="E23850" s="94"/>
      <c r="L23850" s="109"/>
      <c r="M23850" s="109"/>
    </row>
    <row r="23851" spans="3:13">
      <c r="C23851" s="109"/>
      <c r="D23851" s="109"/>
      <c r="E23851" s="94"/>
      <c r="L23851" s="109"/>
      <c r="M23851" s="109"/>
    </row>
    <row r="23852" spans="3:13">
      <c r="C23852" s="109"/>
      <c r="D23852" s="109"/>
      <c r="E23852" s="94"/>
      <c r="L23852" s="109"/>
      <c r="M23852" s="109"/>
    </row>
    <row r="23853" spans="3:13">
      <c r="C23853" s="109"/>
      <c r="D23853" s="109"/>
      <c r="E23853" s="94"/>
      <c r="L23853" s="109"/>
      <c r="M23853" s="109"/>
    </row>
    <row r="23854" spans="3:13">
      <c r="C23854" s="109"/>
      <c r="D23854" s="109"/>
      <c r="E23854" s="94"/>
      <c r="L23854" s="109"/>
      <c r="M23854" s="109"/>
    </row>
    <row r="23855" spans="3:13">
      <c r="C23855" s="109"/>
      <c r="D23855" s="109"/>
      <c r="E23855" s="94"/>
      <c r="L23855" s="109"/>
      <c r="M23855" s="109"/>
    </row>
    <row r="23856" spans="3:13">
      <c r="C23856" s="109"/>
      <c r="D23856" s="109"/>
      <c r="E23856" s="94"/>
      <c r="L23856" s="109"/>
      <c r="M23856" s="109"/>
    </row>
    <row r="23857" spans="3:13">
      <c r="C23857" s="109"/>
      <c r="D23857" s="109"/>
      <c r="E23857" s="94"/>
      <c r="L23857" s="109"/>
      <c r="M23857" s="109"/>
    </row>
    <row r="23858" spans="3:13">
      <c r="C23858" s="109"/>
      <c r="D23858" s="109"/>
      <c r="E23858" s="94"/>
      <c r="L23858" s="109"/>
      <c r="M23858" s="109"/>
    </row>
    <row r="23859" spans="3:13">
      <c r="C23859" s="109"/>
      <c r="D23859" s="109"/>
      <c r="E23859" s="94"/>
      <c r="L23859" s="109"/>
      <c r="M23859" s="109"/>
    </row>
    <row r="23860" spans="3:13">
      <c r="C23860" s="109"/>
      <c r="D23860" s="109"/>
      <c r="E23860" s="94"/>
      <c r="L23860" s="109"/>
      <c r="M23860" s="109"/>
    </row>
    <row r="23861" spans="3:13">
      <c r="C23861" s="109"/>
      <c r="D23861" s="109"/>
      <c r="E23861" s="94"/>
      <c r="L23861" s="109"/>
      <c r="M23861" s="109"/>
    </row>
    <row r="23862" spans="3:13">
      <c r="C23862" s="109"/>
      <c r="D23862" s="109"/>
      <c r="E23862" s="94"/>
      <c r="L23862" s="109"/>
      <c r="M23862" s="109"/>
    </row>
    <row r="23863" spans="3:13">
      <c r="C23863" s="109"/>
      <c r="D23863" s="109"/>
      <c r="E23863" s="94"/>
      <c r="L23863" s="109"/>
      <c r="M23863" s="109"/>
    </row>
    <row r="23864" spans="3:13">
      <c r="C23864" s="109"/>
      <c r="D23864" s="109"/>
      <c r="E23864" s="94"/>
      <c r="L23864" s="109"/>
      <c r="M23864" s="109"/>
    </row>
    <row r="23865" spans="3:13">
      <c r="C23865" s="109"/>
      <c r="D23865" s="109"/>
      <c r="E23865" s="94"/>
      <c r="L23865" s="109"/>
      <c r="M23865" s="109"/>
    </row>
    <row r="23866" spans="3:13">
      <c r="C23866" s="109"/>
      <c r="D23866" s="109"/>
      <c r="E23866" s="94"/>
      <c r="L23866" s="109"/>
      <c r="M23866" s="109"/>
    </row>
    <row r="23867" spans="3:13">
      <c r="C23867" s="109"/>
      <c r="D23867" s="109"/>
      <c r="E23867" s="94"/>
      <c r="L23867" s="109"/>
      <c r="M23867" s="109"/>
    </row>
    <row r="23868" spans="3:13">
      <c r="C23868" s="109"/>
      <c r="D23868" s="109"/>
      <c r="E23868" s="94"/>
      <c r="L23868" s="109"/>
      <c r="M23868" s="109"/>
    </row>
    <row r="23869" spans="3:13">
      <c r="C23869" s="109"/>
      <c r="D23869" s="109"/>
      <c r="E23869" s="94"/>
      <c r="L23869" s="109"/>
      <c r="M23869" s="109"/>
    </row>
    <row r="23870" spans="3:13">
      <c r="C23870" s="109"/>
      <c r="D23870" s="109"/>
      <c r="E23870" s="94"/>
      <c r="L23870" s="109"/>
      <c r="M23870" s="109"/>
    </row>
    <row r="23871" spans="3:13">
      <c r="C23871" s="109"/>
      <c r="D23871" s="109"/>
      <c r="E23871" s="94"/>
      <c r="L23871" s="109"/>
      <c r="M23871" s="109"/>
    </row>
    <row r="23872" spans="3:13">
      <c r="C23872" s="109"/>
      <c r="D23872" s="109"/>
      <c r="E23872" s="94"/>
      <c r="L23872" s="109"/>
      <c r="M23872" s="109"/>
    </row>
    <row r="23873" spans="3:13">
      <c r="C23873" s="109"/>
      <c r="D23873" s="109"/>
      <c r="E23873" s="94"/>
      <c r="L23873" s="109"/>
      <c r="M23873" s="109"/>
    </row>
    <row r="23874" spans="3:13">
      <c r="C23874" s="109"/>
      <c r="D23874" s="109"/>
      <c r="E23874" s="94"/>
      <c r="L23874" s="109"/>
      <c r="M23874" s="109"/>
    </row>
    <row r="23875" spans="3:13">
      <c r="C23875" s="109"/>
      <c r="D23875" s="109"/>
      <c r="E23875" s="94"/>
      <c r="L23875" s="109"/>
      <c r="M23875" s="109"/>
    </row>
    <row r="23876" spans="3:13">
      <c r="C23876" s="109"/>
      <c r="D23876" s="109"/>
      <c r="E23876" s="94"/>
      <c r="L23876" s="109"/>
      <c r="M23876" s="109"/>
    </row>
    <row r="23877" spans="3:13">
      <c r="C23877" s="109"/>
      <c r="D23877" s="109"/>
      <c r="E23877" s="94"/>
      <c r="L23877" s="109"/>
      <c r="M23877" s="109"/>
    </row>
    <row r="23878" spans="3:13">
      <c r="C23878" s="109"/>
      <c r="D23878" s="109"/>
      <c r="E23878" s="94"/>
      <c r="L23878" s="109"/>
      <c r="M23878" s="109"/>
    </row>
    <row r="23879" spans="3:13">
      <c r="C23879" s="109"/>
      <c r="D23879" s="109"/>
      <c r="E23879" s="94"/>
      <c r="L23879" s="109"/>
      <c r="M23879" s="109"/>
    </row>
    <row r="23880" spans="3:13">
      <c r="C23880" s="109"/>
      <c r="D23880" s="109"/>
      <c r="E23880" s="94"/>
      <c r="L23880" s="109"/>
      <c r="M23880" s="109"/>
    </row>
    <row r="23881" spans="3:13">
      <c r="C23881" s="109"/>
      <c r="D23881" s="109"/>
      <c r="E23881" s="94"/>
      <c r="L23881" s="109"/>
      <c r="M23881" s="109"/>
    </row>
    <row r="23882" spans="3:13">
      <c r="C23882" s="109"/>
      <c r="D23882" s="109"/>
      <c r="E23882" s="94"/>
      <c r="L23882" s="109"/>
      <c r="M23882" s="109"/>
    </row>
    <row r="23883" spans="3:13">
      <c r="C23883" s="109"/>
      <c r="D23883" s="109"/>
      <c r="E23883" s="94"/>
      <c r="L23883" s="109"/>
      <c r="M23883" s="109"/>
    </row>
    <row r="23884" spans="3:13">
      <c r="C23884" s="109"/>
      <c r="D23884" s="109"/>
      <c r="E23884" s="94"/>
      <c r="L23884" s="109"/>
      <c r="M23884" s="109"/>
    </row>
    <row r="23885" spans="3:13">
      <c r="C23885" s="109"/>
      <c r="D23885" s="109"/>
      <c r="E23885" s="94"/>
      <c r="L23885" s="109"/>
      <c r="M23885" s="109"/>
    </row>
    <row r="23886" spans="3:13">
      <c r="C23886" s="109"/>
      <c r="D23886" s="109"/>
      <c r="E23886" s="94"/>
      <c r="L23886" s="109"/>
      <c r="M23886" s="109"/>
    </row>
    <row r="23887" spans="3:13">
      <c r="C23887" s="109"/>
      <c r="D23887" s="109"/>
      <c r="E23887" s="94"/>
      <c r="L23887" s="109"/>
      <c r="M23887" s="109"/>
    </row>
    <row r="23888" spans="3:13">
      <c r="C23888" s="109"/>
      <c r="D23888" s="109"/>
      <c r="E23888" s="94"/>
      <c r="L23888" s="109"/>
      <c r="M23888" s="109"/>
    </row>
    <row r="23889" spans="3:13">
      <c r="C23889" s="109"/>
      <c r="D23889" s="109"/>
      <c r="E23889" s="94"/>
      <c r="L23889" s="109"/>
      <c r="M23889" s="109"/>
    </row>
    <row r="23890" spans="3:13">
      <c r="C23890" s="109"/>
      <c r="D23890" s="109"/>
      <c r="E23890" s="94"/>
      <c r="L23890" s="109"/>
      <c r="M23890" s="109"/>
    </row>
    <row r="23891" spans="3:13">
      <c r="C23891" s="109"/>
      <c r="D23891" s="109"/>
      <c r="E23891" s="94"/>
      <c r="L23891" s="109"/>
      <c r="M23891" s="109"/>
    </row>
    <row r="23892" spans="3:13">
      <c r="C23892" s="109"/>
      <c r="D23892" s="109"/>
      <c r="E23892" s="94"/>
      <c r="L23892" s="109"/>
      <c r="M23892" s="109"/>
    </row>
    <row r="23893" spans="3:13">
      <c r="C23893" s="109"/>
      <c r="D23893" s="109"/>
      <c r="E23893" s="94"/>
      <c r="L23893" s="109"/>
      <c r="M23893" s="109"/>
    </row>
    <row r="23894" spans="3:13">
      <c r="C23894" s="109"/>
      <c r="D23894" s="109"/>
      <c r="E23894" s="94"/>
      <c r="L23894" s="109"/>
      <c r="M23894" s="109"/>
    </row>
    <row r="23895" spans="3:13">
      <c r="C23895" s="109"/>
      <c r="D23895" s="109"/>
      <c r="E23895" s="94"/>
      <c r="L23895" s="109"/>
      <c r="M23895" s="109"/>
    </row>
    <row r="23896" spans="3:13">
      <c r="C23896" s="109"/>
      <c r="D23896" s="109"/>
      <c r="E23896" s="94"/>
      <c r="L23896" s="109"/>
      <c r="M23896" s="109"/>
    </row>
    <row r="23897" spans="3:13">
      <c r="C23897" s="109"/>
      <c r="D23897" s="109"/>
      <c r="E23897" s="94"/>
      <c r="L23897" s="109"/>
      <c r="M23897" s="109"/>
    </row>
    <row r="23898" spans="3:13">
      <c r="C23898" s="109"/>
      <c r="D23898" s="109"/>
      <c r="E23898" s="94"/>
      <c r="L23898" s="109"/>
      <c r="M23898" s="109"/>
    </row>
    <row r="23899" spans="3:13">
      <c r="C23899" s="109"/>
      <c r="D23899" s="109"/>
      <c r="E23899" s="94"/>
      <c r="L23899" s="109"/>
      <c r="M23899" s="109"/>
    </row>
    <row r="23900" spans="3:13">
      <c r="C23900" s="109"/>
      <c r="D23900" s="109"/>
      <c r="E23900" s="94"/>
      <c r="L23900" s="109"/>
      <c r="M23900" s="109"/>
    </row>
    <row r="23901" spans="3:13">
      <c r="C23901" s="109"/>
      <c r="D23901" s="109"/>
      <c r="E23901" s="94"/>
      <c r="L23901" s="109"/>
      <c r="M23901" s="109"/>
    </row>
    <row r="23902" spans="3:13">
      <c r="C23902" s="109"/>
      <c r="D23902" s="109"/>
      <c r="E23902" s="94"/>
      <c r="L23902" s="109"/>
      <c r="M23902" s="109"/>
    </row>
    <row r="23903" spans="3:13">
      <c r="C23903" s="109"/>
      <c r="D23903" s="109"/>
      <c r="E23903" s="94"/>
      <c r="L23903" s="109"/>
      <c r="M23903" s="109"/>
    </row>
    <row r="23904" spans="3:13">
      <c r="C23904" s="109"/>
      <c r="D23904" s="109"/>
      <c r="E23904" s="94"/>
      <c r="L23904" s="109"/>
      <c r="M23904" s="109"/>
    </row>
    <row r="23905" spans="3:13">
      <c r="C23905" s="109"/>
      <c r="D23905" s="109"/>
      <c r="E23905" s="94"/>
      <c r="L23905" s="109"/>
      <c r="M23905" s="109"/>
    </row>
    <row r="23906" spans="3:13">
      <c r="C23906" s="109"/>
      <c r="D23906" s="109"/>
      <c r="E23906" s="94"/>
      <c r="L23906" s="109"/>
      <c r="M23906" s="109"/>
    </row>
    <row r="23907" spans="3:13">
      <c r="C23907" s="109"/>
      <c r="D23907" s="109"/>
      <c r="E23907" s="94"/>
      <c r="L23907" s="109"/>
      <c r="M23907" s="109"/>
    </row>
    <row r="23908" spans="3:13">
      <c r="C23908" s="109"/>
      <c r="D23908" s="109"/>
      <c r="E23908" s="94"/>
      <c r="L23908" s="109"/>
      <c r="M23908" s="109"/>
    </row>
    <row r="23909" spans="3:13">
      <c r="C23909" s="109"/>
      <c r="D23909" s="109"/>
      <c r="E23909" s="94"/>
      <c r="L23909" s="109"/>
      <c r="M23909" s="109"/>
    </row>
    <row r="23910" spans="3:13">
      <c r="C23910" s="109"/>
      <c r="D23910" s="109"/>
      <c r="E23910" s="94"/>
      <c r="L23910" s="109"/>
      <c r="M23910" s="109"/>
    </row>
    <row r="23911" spans="3:13">
      <c r="C23911" s="109"/>
      <c r="D23911" s="109"/>
      <c r="E23911" s="94"/>
      <c r="L23911" s="109"/>
      <c r="M23911" s="109"/>
    </row>
    <row r="23912" spans="3:13">
      <c r="C23912" s="109"/>
      <c r="D23912" s="109"/>
      <c r="E23912" s="94"/>
      <c r="L23912" s="109"/>
      <c r="M23912" s="109"/>
    </row>
    <row r="23913" spans="3:13">
      <c r="C23913" s="109"/>
      <c r="D23913" s="109"/>
      <c r="E23913" s="94"/>
      <c r="L23913" s="109"/>
      <c r="M23913" s="109"/>
    </row>
    <row r="23914" spans="3:13">
      <c r="C23914" s="109"/>
      <c r="D23914" s="109"/>
      <c r="E23914" s="94"/>
      <c r="L23914" s="109"/>
      <c r="M23914" s="109"/>
    </row>
    <row r="23915" spans="3:13">
      <c r="C23915" s="109"/>
      <c r="D23915" s="109"/>
      <c r="E23915" s="94"/>
      <c r="L23915" s="109"/>
      <c r="M23915" s="109"/>
    </row>
    <row r="23916" spans="3:13">
      <c r="C23916" s="109"/>
      <c r="D23916" s="109"/>
      <c r="E23916" s="94"/>
      <c r="L23916" s="109"/>
      <c r="M23916" s="109"/>
    </row>
    <row r="23917" spans="3:13">
      <c r="C23917" s="109"/>
      <c r="D23917" s="109"/>
      <c r="E23917" s="94"/>
      <c r="L23917" s="109"/>
      <c r="M23917" s="109"/>
    </row>
    <row r="23918" spans="3:13">
      <c r="C23918" s="109"/>
      <c r="D23918" s="109"/>
      <c r="E23918" s="94"/>
      <c r="L23918" s="109"/>
      <c r="M23918" s="109"/>
    </row>
    <row r="23919" spans="3:13">
      <c r="C23919" s="109"/>
      <c r="D23919" s="109"/>
      <c r="E23919" s="94"/>
      <c r="L23919" s="109"/>
      <c r="M23919" s="109"/>
    </row>
    <row r="23920" spans="3:13">
      <c r="C23920" s="109"/>
      <c r="D23920" s="109"/>
      <c r="E23920" s="94"/>
      <c r="L23920" s="109"/>
      <c r="M23920" s="109"/>
    </row>
    <row r="23921" spans="3:13">
      <c r="C23921" s="109"/>
      <c r="D23921" s="109"/>
      <c r="E23921" s="94"/>
      <c r="L23921" s="109"/>
      <c r="M23921" s="109"/>
    </row>
    <row r="23922" spans="3:13">
      <c r="C23922" s="109"/>
      <c r="D23922" s="109"/>
      <c r="E23922" s="94"/>
      <c r="L23922" s="109"/>
      <c r="M23922" s="109"/>
    </row>
    <row r="23923" spans="3:13">
      <c r="C23923" s="109"/>
      <c r="D23923" s="109"/>
      <c r="E23923" s="94"/>
      <c r="L23923" s="109"/>
      <c r="M23923" s="109"/>
    </row>
    <row r="23924" spans="3:13">
      <c r="C23924" s="109"/>
      <c r="D23924" s="109"/>
      <c r="E23924" s="94"/>
      <c r="L23924" s="109"/>
      <c r="M23924" s="109"/>
    </row>
    <row r="23925" spans="3:13">
      <c r="C23925" s="109"/>
      <c r="D23925" s="109"/>
      <c r="E23925" s="94"/>
      <c r="L23925" s="109"/>
      <c r="M23925" s="109"/>
    </row>
    <row r="23926" spans="3:13">
      <c r="C23926" s="109"/>
      <c r="D23926" s="109"/>
      <c r="E23926" s="94"/>
      <c r="L23926" s="109"/>
      <c r="M23926" s="109"/>
    </row>
    <row r="23927" spans="3:13">
      <c r="C23927" s="109"/>
      <c r="D23927" s="109"/>
      <c r="E23927" s="94"/>
      <c r="L23927" s="109"/>
      <c r="M23927" s="109"/>
    </row>
    <row r="23928" spans="3:13">
      <c r="C23928" s="109"/>
      <c r="D23928" s="109"/>
      <c r="E23928" s="94"/>
      <c r="L23928" s="109"/>
      <c r="M23928" s="109"/>
    </row>
    <row r="23929" spans="3:13">
      <c r="C23929" s="109"/>
      <c r="D23929" s="109"/>
      <c r="E23929" s="94"/>
      <c r="L23929" s="109"/>
      <c r="M23929" s="109"/>
    </row>
    <row r="23930" spans="3:13">
      <c r="C23930" s="109"/>
      <c r="D23930" s="109"/>
      <c r="E23930" s="94"/>
      <c r="L23930" s="109"/>
      <c r="M23930" s="109"/>
    </row>
    <row r="23931" spans="3:13">
      <c r="C23931" s="109"/>
      <c r="D23931" s="109"/>
      <c r="E23931" s="94"/>
      <c r="L23931" s="109"/>
      <c r="M23931" s="109"/>
    </row>
    <row r="23932" spans="3:13">
      <c r="C23932" s="109"/>
      <c r="D23932" s="109"/>
      <c r="E23932" s="94"/>
      <c r="L23932" s="109"/>
      <c r="M23932" s="109"/>
    </row>
    <row r="23933" spans="3:13">
      <c r="C23933" s="109"/>
      <c r="D23933" s="109"/>
      <c r="E23933" s="94"/>
      <c r="L23933" s="109"/>
      <c r="M23933" s="109"/>
    </row>
    <row r="23934" spans="3:13">
      <c r="C23934" s="109"/>
      <c r="D23934" s="109"/>
      <c r="E23934" s="94"/>
      <c r="L23934" s="109"/>
      <c r="M23934" s="109"/>
    </row>
    <row r="23935" spans="3:13">
      <c r="C23935" s="109"/>
      <c r="D23935" s="109"/>
      <c r="E23935" s="94"/>
      <c r="L23935" s="109"/>
      <c r="M23935" s="109"/>
    </row>
    <row r="23936" spans="3:13">
      <c r="C23936" s="109"/>
      <c r="D23936" s="109"/>
      <c r="E23936" s="94"/>
      <c r="L23936" s="109"/>
      <c r="M23936" s="109"/>
    </row>
    <row r="23937" spans="3:13">
      <c r="C23937" s="109"/>
      <c r="D23937" s="109"/>
      <c r="E23937" s="94"/>
      <c r="L23937" s="109"/>
      <c r="M23937" s="109"/>
    </row>
    <row r="23938" spans="3:13">
      <c r="C23938" s="109"/>
      <c r="D23938" s="109"/>
      <c r="E23938" s="94"/>
      <c r="L23938" s="109"/>
      <c r="M23938" s="109"/>
    </row>
    <row r="23939" spans="3:13">
      <c r="C23939" s="109"/>
      <c r="D23939" s="109"/>
      <c r="E23939" s="94"/>
      <c r="L23939" s="109"/>
      <c r="M23939" s="109"/>
    </row>
    <row r="23940" spans="3:13">
      <c r="C23940" s="109"/>
      <c r="D23940" s="109"/>
      <c r="E23940" s="94"/>
      <c r="L23940" s="109"/>
      <c r="M23940" s="109"/>
    </row>
    <row r="23941" spans="3:13">
      <c r="C23941" s="109"/>
      <c r="D23941" s="109"/>
      <c r="E23941" s="94"/>
      <c r="L23941" s="109"/>
      <c r="M23941" s="109"/>
    </row>
    <row r="23942" spans="3:13">
      <c r="C23942" s="109"/>
      <c r="D23942" s="109"/>
      <c r="E23942" s="94"/>
      <c r="L23942" s="109"/>
      <c r="M23942" s="109"/>
    </row>
    <row r="23943" spans="3:13">
      <c r="C23943" s="109"/>
      <c r="D23943" s="109"/>
      <c r="E23943" s="94"/>
      <c r="L23943" s="109"/>
      <c r="M23943" s="109"/>
    </row>
    <row r="23944" spans="3:13">
      <c r="C23944" s="109"/>
      <c r="D23944" s="109"/>
      <c r="E23944" s="94"/>
      <c r="L23944" s="109"/>
      <c r="M23944" s="109"/>
    </row>
    <row r="23945" spans="3:13">
      <c r="C23945" s="109"/>
      <c r="D23945" s="109"/>
      <c r="E23945" s="94"/>
      <c r="L23945" s="109"/>
      <c r="M23945" s="109"/>
    </row>
    <row r="23946" spans="3:13">
      <c r="C23946" s="109"/>
      <c r="D23946" s="109"/>
      <c r="E23946" s="94"/>
      <c r="L23946" s="109"/>
      <c r="M23946" s="109"/>
    </row>
    <row r="23947" spans="3:13">
      <c r="C23947" s="109"/>
      <c r="D23947" s="109"/>
      <c r="E23947" s="94"/>
      <c r="L23947" s="109"/>
      <c r="M23947" s="109"/>
    </row>
    <row r="23948" spans="3:13">
      <c r="C23948" s="109"/>
      <c r="D23948" s="109"/>
      <c r="E23948" s="94"/>
      <c r="L23948" s="109"/>
      <c r="M23948" s="109"/>
    </row>
    <row r="23949" spans="3:13">
      <c r="C23949" s="109"/>
      <c r="D23949" s="109"/>
      <c r="E23949" s="94"/>
      <c r="L23949" s="109"/>
      <c r="M23949" s="109"/>
    </row>
    <row r="23950" spans="3:13">
      <c r="C23950" s="109"/>
      <c r="D23950" s="109"/>
      <c r="E23950" s="94"/>
      <c r="L23950" s="109"/>
      <c r="M23950" s="109"/>
    </row>
    <row r="23951" spans="3:13">
      <c r="C23951" s="109"/>
      <c r="D23951" s="109"/>
      <c r="E23951" s="94"/>
      <c r="L23951" s="109"/>
      <c r="M23951" s="109"/>
    </row>
    <row r="23952" spans="3:13">
      <c r="C23952" s="109"/>
      <c r="D23952" s="109"/>
      <c r="E23952" s="94"/>
      <c r="L23952" s="109"/>
      <c r="M23952" s="109"/>
    </row>
    <row r="23953" spans="3:13">
      <c r="C23953" s="109"/>
      <c r="D23953" s="109"/>
      <c r="E23953" s="94"/>
      <c r="L23953" s="109"/>
      <c r="M23953" s="109"/>
    </row>
    <row r="23954" spans="3:13">
      <c r="C23954" s="109"/>
      <c r="D23954" s="109"/>
      <c r="E23954" s="94"/>
      <c r="L23954" s="109"/>
      <c r="M23954" s="109"/>
    </row>
    <row r="23955" spans="3:13">
      <c r="C23955" s="109"/>
      <c r="D23955" s="109"/>
      <c r="E23955" s="94"/>
      <c r="L23955" s="109"/>
      <c r="M23955" s="109"/>
    </row>
    <row r="23956" spans="3:13">
      <c r="C23956" s="109"/>
      <c r="D23956" s="109"/>
      <c r="E23956" s="94"/>
      <c r="L23956" s="109"/>
      <c r="M23956" s="109"/>
    </row>
    <row r="23957" spans="3:13">
      <c r="C23957" s="109"/>
      <c r="D23957" s="109"/>
      <c r="E23957" s="94"/>
      <c r="L23957" s="109"/>
      <c r="M23957" s="109"/>
    </row>
    <row r="23958" spans="3:13">
      <c r="C23958" s="109"/>
      <c r="D23958" s="109"/>
      <c r="E23958" s="94"/>
      <c r="L23958" s="109"/>
      <c r="M23958" s="109"/>
    </row>
    <row r="23959" spans="3:13">
      <c r="C23959" s="109"/>
      <c r="D23959" s="109"/>
      <c r="E23959" s="94"/>
      <c r="L23959" s="109"/>
      <c r="M23959" s="109"/>
    </row>
    <row r="23960" spans="3:13">
      <c r="C23960" s="109"/>
      <c r="D23960" s="109"/>
      <c r="E23960" s="94"/>
      <c r="L23960" s="109"/>
      <c r="M23960" s="109"/>
    </row>
    <row r="23961" spans="3:13">
      <c r="C23961" s="109"/>
      <c r="D23961" s="109"/>
      <c r="E23961" s="94"/>
      <c r="L23961" s="109"/>
      <c r="M23961" s="109"/>
    </row>
    <row r="23962" spans="3:13">
      <c r="C23962" s="109"/>
      <c r="D23962" s="109"/>
      <c r="E23962" s="94"/>
      <c r="L23962" s="109"/>
      <c r="M23962" s="109"/>
    </row>
    <row r="23963" spans="3:13">
      <c r="C23963" s="109"/>
      <c r="D23963" s="109"/>
      <c r="E23963" s="94"/>
      <c r="L23963" s="109"/>
      <c r="M23963" s="109"/>
    </row>
    <row r="23964" spans="3:13">
      <c r="C23964" s="109"/>
      <c r="D23964" s="109"/>
      <c r="E23964" s="94"/>
      <c r="L23964" s="109"/>
      <c r="M23964" s="109"/>
    </row>
    <row r="23965" spans="3:13">
      <c r="C23965" s="109"/>
      <c r="D23965" s="109"/>
      <c r="E23965" s="94"/>
      <c r="L23965" s="109"/>
      <c r="M23965" s="109"/>
    </row>
    <row r="23966" spans="3:13">
      <c r="C23966" s="109"/>
      <c r="D23966" s="109"/>
      <c r="E23966" s="94"/>
      <c r="L23966" s="109"/>
      <c r="M23966" s="109"/>
    </row>
    <row r="23967" spans="3:13">
      <c r="C23967" s="109"/>
      <c r="D23967" s="109"/>
      <c r="E23967" s="94"/>
      <c r="L23967" s="109"/>
      <c r="M23967" s="109"/>
    </row>
    <row r="23968" spans="3:13">
      <c r="C23968" s="109"/>
      <c r="D23968" s="109"/>
      <c r="E23968" s="94"/>
      <c r="L23968" s="109"/>
      <c r="M23968" s="109"/>
    </row>
    <row r="23969" spans="3:13">
      <c r="C23969" s="109"/>
      <c r="D23969" s="109"/>
      <c r="E23969" s="94"/>
      <c r="L23969" s="109"/>
      <c r="M23969" s="109"/>
    </row>
    <row r="23970" spans="3:13">
      <c r="C23970" s="109"/>
      <c r="D23970" s="109"/>
      <c r="E23970" s="94"/>
      <c r="L23970" s="109"/>
      <c r="M23970" s="109"/>
    </row>
    <row r="23971" spans="3:13">
      <c r="C23971" s="109"/>
      <c r="D23971" s="109"/>
      <c r="E23971" s="94"/>
      <c r="L23971" s="109"/>
      <c r="M23971" s="109"/>
    </row>
    <row r="23972" spans="3:13">
      <c r="C23972" s="109"/>
      <c r="D23972" s="109"/>
      <c r="E23972" s="94"/>
      <c r="L23972" s="109"/>
      <c r="M23972" s="109"/>
    </row>
    <row r="23973" spans="3:13">
      <c r="C23973" s="109"/>
      <c r="D23973" s="109"/>
      <c r="E23973" s="94"/>
      <c r="L23973" s="109"/>
      <c r="M23973" s="109"/>
    </row>
    <row r="23974" spans="3:13">
      <c r="C23974" s="109"/>
      <c r="D23974" s="109"/>
      <c r="E23974" s="94"/>
      <c r="L23974" s="109"/>
      <c r="M23974" s="109"/>
    </row>
    <row r="23975" spans="3:13">
      <c r="C23975" s="109"/>
      <c r="D23975" s="109"/>
      <c r="E23975" s="94"/>
      <c r="L23975" s="109"/>
      <c r="M23975" s="109"/>
    </row>
    <row r="23976" spans="3:13">
      <c r="C23976" s="109"/>
      <c r="D23976" s="109"/>
      <c r="E23976" s="94"/>
      <c r="L23976" s="109"/>
      <c r="M23976" s="109"/>
    </row>
    <row r="23977" spans="3:13">
      <c r="C23977" s="109"/>
      <c r="D23977" s="109"/>
      <c r="E23977" s="94"/>
      <c r="L23977" s="109"/>
      <c r="M23977" s="109"/>
    </row>
    <row r="23978" spans="3:13">
      <c r="C23978" s="109"/>
      <c r="D23978" s="109"/>
      <c r="E23978" s="94"/>
      <c r="L23978" s="109"/>
      <c r="M23978" s="109"/>
    </row>
    <row r="23979" spans="3:13">
      <c r="C23979" s="109"/>
      <c r="D23979" s="109"/>
      <c r="E23979" s="94"/>
      <c r="L23979" s="109"/>
      <c r="M23979" s="109"/>
    </row>
    <row r="23980" spans="3:13">
      <c r="C23980" s="109"/>
      <c r="D23980" s="109"/>
      <c r="E23980" s="94"/>
      <c r="L23980" s="109"/>
      <c r="M23980" s="109"/>
    </row>
    <row r="23981" spans="3:13">
      <c r="C23981" s="109"/>
      <c r="D23981" s="109"/>
      <c r="E23981" s="94"/>
      <c r="L23981" s="109"/>
      <c r="M23981" s="109"/>
    </row>
    <row r="23982" spans="3:13">
      <c r="C23982" s="109"/>
      <c r="D23982" s="109"/>
      <c r="E23982" s="94"/>
      <c r="L23982" s="109"/>
      <c r="M23982" s="109"/>
    </row>
    <row r="23983" spans="3:13">
      <c r="C23983" s="109"/>
      <c r="D23983" s="109"/>
      <c r="E23983" s="94"/>
      <c r="L23983" s="109"/>
      <c r="M23983" s="109"/>
    </row>
    <row r="23984" spans="3:13">
      <c r="C23984" s="109"/>
      <c r="D23984" s="109"/>
      <c r="E23984" s="94"/>
      <c r="L23984" s="109"/>
      <c r="M23984" s="109"/>
    </row>
    <row r="23985" spans="3:13">
      <c r="C23985" s="109"/>
      <c r="D23985" s="109"/>
      <c r="E23985" s="94"/>
      <c r="L23985" s="109"/>
      <c r="M23985" s="109"/>
    </row>
    <row r="23986" spans="3:13">
      <c r="C23986" s="109"/>
      <c r="D23986" s="109"/>
      <c r="E23986" s="94"/>
      <c r="L23986" s="109"/>
      <c r="M23986" s="109"/>
    </row>
    <row r="23987" spans="3:13">
      <c r="C23987" s="109"/>
      <c r="D23987" s="109"/>
      <c r="E23987" s="94"/>
      <c r="L23987" s="109"/>
      <c r="M23987" s="109"/>
    </row>
    <row r="23988" spans="3:13">
      <c r="C23988" s="109"/>
      <c r="D23988" s="109"/>
      <c r="E23988" s="94"/>
      <c r="L23988" s="109"/>
      <c r="M23988" s="109"/>
    </row>
    <row r="23989" spans="3:13">
      <c r="C23989" s="109"/>
      <c r="D23989" s="109"/>
      <c r="E23989" s="94"/>
      <c r="L23989" s="109"/>
      <c r="M23989" s="109"/>
    </row>
    <row r="23990" spans="3:13">
      <c r="C23990" s="109"/>
      <c r="D23990" s="109"/>
      <c r="E23990" s="94"/>
      <c r="L23990" s="109"/>
      <c r="M23990" s="109"/>
    </row>
    <row r="23991" spans="3:13">
      <c r="C23991" s="109"/>
      <c r="D23991" s="109"/>
      <c r="E23991" s="94"/>
      <c r="L23991" s="109"/>
      <c r="M23991" s="109"/>
    </row>
    <row r="23992" spans="3:13">
      <c r="C23992" s="109"/>
      <c r="D23992" s="109"/>
      <c r="E23992" s="94"/>
      <c r="L23992" s="109"/>
      <c r="M23992" s="109"/>
    </row>
    <row r="23993" spans="3:13">
      <c r="C23993" s="109"/>
      <c r="D23993" s="109"/>
      <c r="E23993" s="94"/>
      <c r="L23993" s="109"/>
      <c r="M23993" s="109"/>
    </row>
    <row r="23994" spans="3:13">
      <c r="C23994" s="109"/>
      <c r="D23994" s="109"/>
      <c r="E23994" s="94"/>
      <c r="L23994" s="109"/>
      <c r="M23994" s="109"/>
    </row>
    <row r="23995" spans="3:13">
      <c r="C23995" s="109"/>
      <c r="D23995" s="109"/>
      <c r="E23995" s="94"/>
      <c r="L23995" s="109"/>
      <c r="M23995" s="109"/>
    </row>
    <row r="23996" spans="3:13">
      <c r="C23996" s="109"/>
      <c r="D23996" s="109"/>
      <c r="E23996" s="94"/>
      <c r="L23996" s="109"/>
      <c r="M23996" s="109"/>
    </row>
    <row r="23997" spans="3:13">
      <c r="C23997" s="109"/>
      <c r="D23997" s="109"/>
      <c r="E23997" s="94"/>
      <c r="L23997" s="109"/>
      <c r="M23997" s="109"/>
    </row>
    <row r="23998" spans="3:13">
      <c r="C23998" s="109"/>
      <c r="D23998" s="109"/>
      <c r="E23998" s="94"/>
      <c r="L23998" s="109"/>
      <c r="M23998" s="109"/>
    </row>
    <row r="23999" spans="3:13">
      <c r="C23999" s="109"/>
      <c r="D23999" s="109"/>
      <c r="E23999" s="94"/>
      <c r="L23999" s="109"/>
      <c r="M23999" s="109"/>
    </row>
    <row r="24000" spans="3:13">
      <c r="C24000" s="109"/>
      <c r="D24000" s="109"/>
      <c r="E24000" s="94"/>
      <c r="L24000" s="109"/>
      <c r="M24000" s="109"/>
    </row>
    <row r="24001" spans="3:13">
      <c r="C24001" s="109"/>
      <c r="D24001" s="109"/>
      <c r="E24001" s="94"/>
      <c r="L24001" s="109"/>
      <c r="M24001" s="109"/>
    </row>
    <row r="24002" spans="3:13">
      <c r="C24002" s="109"/>
      <c r="D24002" s="109"/>
      <c r="E24002" s="94"/>
      <c r="L24002" s="109"/>
      <c r="M24002" s="109"/>
    </row>
    <row r="24003" spans="3:13">
      <c r="C24003" s="109"/>
      <c r="D24003" s="109"/>
      <c r="E24003" s="94"/>
      <c r="L24003" s="109"/>
      <c r="M24003" s="109"/>
    </row>
    <row r="24004" spans="3:13">
      <c r="C24004" s="109"/>
      <c r="D24004" s="109"/>
      <c r="E24004" s="94"/>
      <c r="L24004" s="109"/>
      <c r="M24004" s="109"/>
    </row>
    <row r="24005" spans="3:13">
      <c r="C24005" s="109"/>
      <c r="D24005" s="109"/>
      <c r="E24005" s="94"/>
      <c r="L24005" s="109"/>
      <c r="M24005" s="109"/>
    </row>
    <row r="24006" spans="3:13">
      <c r="C24006" s="109"/>
      <c r="D24006" s="109"/>
      <c r="E24006" s="94"/>
      <c r="L24006" s="109"/>
      <c r="M24006" s="109"/>
    </row>
    <row r="24007" spans="3:13">
      <c r="C24007" s="109"/>
      <c r="D24007" s="109"/>
      <c r="E24007" s="94"/>
      <c r="L24007" s="109"/>
      <c r="M24007" s="109"/>
    </row>
    <row r="24008" spans="3:13">
      <c r="C24008" s="109"/>
      <c r="D24008" s="109"/>
      <c r="E24008" s="94"/>
      <c r="L24008" s="109"/>
      <c r="M24008" s="109"/>
    </row>
    <row r="24009" spans="3:13">
      <c r="C24009" s="109"/>
      <c r="D24009" s="109"/>
      <c r="E24009" s="94"/>
      <c r="L24009" s="109"/>
      <c r="M24009" s="109"/>
    </row>
    <row r="24010" spans="3:13">
      <c r="C24010" s="109"/>
      <c r="D24010" s="109"/>
      <c r="E24010" s="94"/>
      <c r="L24010" s="109"/>
      <c r="M24010" s="109"/>
    </row>
    <row r="24011" spans="3:13">
      <c r="C24011" s="109"/>
      <c r="D24011" s="109"/>
      <c r="E24011" s="94"/>
      <c r="L24011" s="109"/>
      <c r="M24011" s="109"/>
    </row>
    <row r="24012" spans="3:13">
      <c r="C24012" s="109"/>
      <c r="D24012" s="109"/>
      <c r="E24012" s="94"/>
      <c r="L24012" s="109"/>
      <c r="M24012" s="109"/>
    </row>
    <row r="24013" spans="3:13">
      <c r="C24013" s="109"/>
      <c r="D24013" s="109"/>
      <c r="E24013" s="94"/>
      <c r="L24013" s="109"/>
      <c r="M24013" s="109"/>
    </row>
    <row r="24014" spans="3:13">
      <c r="C24014" s="109"/>
      <c r="D24014" s="109"/>
      <c r="E24014" s="94"/>
      <c r="L24014" s="109"/>
      <c r="M24014" s="109"/>
    </row>
    <row r="24015" spans="3:13">
      <c r="C24015" s="109"/>
      <c r="D24015" s="109"/>
      <c r="E24015" s="94"/>
      <c r="L24015" s="109"/>
      <c r="M24015" s="109"/>
    </row>
    <row r="24016" spans="3:13">
      <c r="C24016" s="109"/>
      <c r="D24016" s="109"/>
      <c r="E24016" s="94"/>
      <c r="L24016" s="109"/>
      <c r="M24016" s="109"/>
    </row>
    <row r="24017" spans="3:13">
      <c r="C24017" s="109"/>
      <c r="D24017" s="109"/>
      <c r="E24017" s="94"/>
      <c r="L24017" s="109"/>
      <c r="M24017" s="109"/>
    </row>
    <row r="24018" spans="3:13">
      <c r="C24018" s="109"/>
      <c r="D24018" s="109"/>
      <c r="E24018" s="94"/>
      <c r="L24018" s="109"/>
      <c r="M24018" s="109"/>
    </row>
    <row r="24019" spans="3:13">
      <c r="C24019" s="109"/>
      <c r="D24019" s="109"/>
      <c r="E24019" s="94"/>
      <c r="L24019" s="109"/>
      <c r="M24019" s="109"/>
    </row>
    <row r="24020" spans="3:13">
      <c r="C24020" s="109"/>
      <c r="D24020" s="109"/>
      <c r="E24020" s="94"/>
      <c r="L24020" s="109"/>
      <c r="M24020" s="109"/>
    </row>
    <row r="24021" spans="3:13">
      <c r="C24021" s="109"/>
      <c r="D24021" s="109"/>
      <c r="E24021" s="94"/>
      <c r="L24021" s="109"/>
      <c r="M24021" s="109"/>
    </row>
    <row r="24022" spans="3:13">
      <c r="C24022" s="109"/>
      <c r="D24022" s="109"/>
      <c r="E24022" s="94"/>
      <c r="L24022" s="109"/>
      <c r="M24022" s="109"/>
    </row>
    <row r="24023" spans="3:13">
      <c r="C24023" s="109"/>
      <c r="D24023" s="109"/>
      <c r="E24023" s="94"/>
      <c r="L24023" s="109"/>
      <c r="M24023" s="109"/>
    </row>
    <row r="24024" spans="3:13">
      <c r="C24024" s="109"/>
      <c r="D24024" s="109"/>
      <c r="E24024" s="94"/>
      <c r="L24024" s="109"/>
      <c r="M24024" s="109"/>
    </row>
    <row r="24025" spans="3:13">
      <c r="C24025" s="109"/>
      <c r="D24025" s="109"/>
      <c r="E24025" s="94"/>
      <c r="L24025" s="109"/>
      <c r="M24025" s="109"/>
    </row>
    <row r="24026" spans="3:13">
      <c r="C24026" s="109"/>
      <c r="D24026" s="109"/>
      <c r="E24026" s="94"/>
      <c r="L24026" s="109"/>
      <c r="M24026" s="109"/>
    </row>
    <row r="24027" spans="3:13">
      <c r="C24027" s="109"/>
      <c r="D24027" s="109"/>
      <c r="E24027" s="94"/>
      <c r="L24027" s="109"/>
      <c r="M24027" s="109"/>
    </row>
    <row r="24028" spans="3:13">
      <c r="C24028" s="109"/>
      <c r="D24028" s="109"/>
      <c r="E24028" s="94"/>
      <c r="L24028" s="109"/>
      <c r="M24028" s="109"/>
    </row>
    <row r="24029" spans="3:13">
      <c r="C24029" s="109"/>
      <c r="D24029" s="109"/>
      <c r="E24029" s="94"/>
      <c r="L24029" s="109"/>
      <c r="M24029" s="109"/>
    </row>
    <row r="24030" spans="3:13">
      <c r="C24030" s="109"/>
      <c r="D24030" s="109"/>
      <c r="E24030" s="94"/>
      <c r="L24030" s="109"/>
      <c r="M24030" s="109"/>
    </row>
    <row r="24031" spans="3:13">
      <c r="C24031" s="109"/>
      <c r="D24031" s="109"/>
      <c r="E24031" s="94"/>
      <c r="L24031" s="109"/>
      <c r="M24031" s="109"/>
    </row>
    <row r="24032" spans="3:13">
      <c r="C24032" s="109"/>
      <c r="D24032" s="109"/>
      <c r="E24032" s="94"/>
      <c r="L24032" s="109"/>
      <c r="M24032" s="109"/>
    </row>
    <row r="24033" spans="3:13">
      <c r="C24033" s="109"/>
      <c r="D24033" s="109"/>
      <c r="E24033" s="94"/>
      <c r="L24033" s="109"/>
      <c r="M24033" s="109"/>
    </row>
    <row r="24034" spans="3:13">
      <c r="C24034" s="109"/>
      <c r="D24034" s="109"/>
      <c r="E24034" s="94"/>
      <c r="L24034" s="109"/>
      <c r="M24034" s="109"/>
    </row>
    <row r="24035" spans="3:13">
      <c r="C24035" s="109"/>
      <c r="D24035" s="109"/>
      <c r="E24035" s="94"/>
      <c r="L24035" s="109"/>
      <c r="M24035" s="109"/>
    </row>
    <row r="24036" spans="3:13">
      <c r="C24036" s="109"/>
      <c r="D24036" s="109"/>
      <c r="E24036" s="94"/>
      <c r="L24036" s="109"/>
      <c r="M24036" s="109"/>
    </row>
    <row r="24037" spans="3:13">
      <c r="C24037" s="109"/>
      <c r="D24037" s="109"/>
      <c r="E24037" s="94"/>
      <c r="L24037" s="109"/>
      <c r="M24037" s="109"/>
    </row>
    <row r="24038" spans="3:13">
      <c r="C24038" s="109"/>
      <c r="D24038" s="109"/>
      <c r="E24038" s="94"/>
      <c r="L24038" s="109"/>
      <c r="M24038" s="109"/>
    </row>
    <row r="24039" spans="3:13">
      <c r="C24039" s="109"/>
      <c r="D24039" s="109"/>
      <c r="E24039" s="94"/>
      <c r="L24039" s="109"/>
      <c r="M24039" s="109"/>
    </row>
    <row r="24040" spans="3:13">
      <c r="C24040" s="109"/>
      <c r="D24040" s="109"/>
      <c r="E24040" s="94"/>
      <c r="L24040" s="109"/>
      <c r="M24040" s="109"/>
    </row>
    <row r="24041" spans="3:13">
      <c r="C24041" s="109"/>
      <c r="D24041" s="109"/>
      <c r="E24041" s="94"/>
      <c r="L24041" s="109"/>
      <c r="M24041" s="109"/>
    </row>
    <row r="24042" spans="3:13">
      <c r="C24042" s="109"/>
      <c r="D24042" s="109"/>
      <c r="E24042" s="94"/>
      <c r="L24042" s="109"/>
      <c r="M24042" s="109"/>
    </row>
    <row r="24043" spans="3:13">
      <c r="C24043" s="109"/>
      <c r="D24043" s="109"/>
      <c r="E24043" s="94"/>
      <c r="L24043" s="109"/>
      <c r="M24043" s="109"/>
    </row>
    <row r="24044" spans="3:13">
      <c r="C24044" s="109"/>
      <c r="D24044" s="109"/>
      <c r="E24044" s="94"/>
      <c r="L24044" s="109"/>
      <c r="M24044" s="109"/>
    </row>
    <row r="24045" spans="3:13">
      <c r="C24045" s="109"/>
      <c r="D24045" s="109"/>
      <c r="E24045" s="94"/>
      <c r="L24045" s="109"/>
      <c r="M24045" s="109"/>
    </row>
    <row r="24046" spans="3:13">
      <c r="C24046" s="109"/>
      <c r="D24046" s="109"/>
      <c r="E24046" s="94"/>
      <c r="L24046" s="109"/>
      <c r="M24046" s="109"/>
    </row>
    <row r="24047" spans="3:13">
      <c r="C24047" s="109"/>
      <c r="D24047" s="109"/>
      <c r="E24047" s="94"/>
      <c r="L24047" s="109"/>
      <c r="M24047" s="109"/>
    </row>
    <row r="24048" spans="3:13">
      <c r="C24048" s="109"/>
      <c r="D24048" s="109"/>
      <c r="E24048" s="94"/>
      <c r="L24048" s="109"/>
      <c r="M24048" s="109"/>
    </row>
    <row r="24049" spans="3:13">
      <c r="C24049" s="109"/>
      <c r="D24049" s="109"/>
      <c r="E24049" s="94"/>
      <c r="L24049" s="109"/>
      <c r="M24049" s="109"/>
    </row>
    <row r="24050" spans="3:13">
      <c r="C24050" s="109"/>
      <c r="D24050" s="109"/>
      <c r="E24050" s="94"/>
      <c r="L24050" s="109"/>
      <c r="M24050" s="109"/>
    </row>
    <row r="24051" spans="3:13">
      <c r="C24051" s="109"/>
      <c r="D24051" s="109"/>
      <c r="E24051" s="94"/>
      <c r="L24051" s="109"/>
      <c r="M24051" s="109"/>
    </row>
    <row r="24052" spans="3:13">
      <c r="C24052" s="109"/>
      <c r="D24052" s="109"/>
      <c r="E24052" s="94"/>
      <c r="L24052" s="109"/>
      <c r="M24052" s="109"/>
    </row>
    <row r="24053" spans="3:13">
      <c r="C24053" s="109"/>
      <c r="D24053" s="109"/>
      <c r="E24053" s="94"/>
      <c r="L24053" s="109"/>
      <c r="M24053" s="109"/>
    </row>
    <row r="24054" spans="3:13">
      <c r="C24054" s="109"/>
      <c r="D24054" s="109"/>
      <c r="E24054" s="94"/>
      <c r="L24054" s="109"/>
      <c r="M24054" s="109"/>
    </row>
    <row r="24055" spans="3:13">
      <c r="C24055" s="109"/>
      <c r="D24055" s="109"/>
      <c r="E24055" s="94"/>
      <c r="L24055" s="109"/>
      <c r="M24055" s="109"/>
    </row>
    <row r="24056" spans="3:13">
      <c r="C24056" s="109"/>
      <c r="D24056" s="109"/>
      <c r="E24056" s="94"/>
      <c r="L24056" s="109"/>
      <c r="M24056" s="109"/>
    </row>
    <row r="24057" spans="3:13">
      <c r="C24057" s="109"/>
      <c r="D24057" s="109"/>
      <c r="E24057" s="94"/>
      <c r="L24057" s="109"/>
      <c r="M24057" s="109"/>
    </row>
    <row r="24058" spans="3:13">
      <c r="C24058" s="109"/>
      <c r="D24058" s="109"/>
      <c r="E24058" s="94"/>
      <c r="L24058" s="109"/>
      <c r="M24058" s="109"/>
    </row>
    <row r="24059" spans="3:13">
      <c r="C24059" s="109"/>
      <c r="D24059" s="109"/>
      <c r="E24059" s="94"/>
      <c r="L24059" s="109"/>
      <c r="M24059" s="109"/>
    </row>
    <row r="24060" spans="3:13">
      <c r="C24060" s="109"/>
      <c r="D24060" s="109"/>
      <c r="E24060" s="94"/>
      <c r="L24060" s="109"/>
      <c r="M24060" s="109"/>
    </row>
    <row r="24061" spans="3:13">
      <c r="C24061" s="109"/>
      <c r="D24061" s="109"/>
      <c r="E24061" s="94"/>
      <c r="L24061" s="109"/>
      <c r="M24061" s="109"/>
    </row>
    <row r="24062" spans="3:13">
      <c r="C24062" s="109"/>
      <c r="D24062" s="109"/>
      <c r="E24062" s="94"/>
      <c r="L24062" s="109"/>
      <c r="M24062" s="109"/>
    </row>
    <row r="24063" spans="3:13">
      <c r="C24063" s="109"/>
      <c r="D24063" s="109"/>
      <c r="E24063" s="94"/>
      <c r="L24063" s="109"/>
      <c r="M24063" s="109"/>
    </row>
    <row r="24064" spans="3:13">
      <c r="C24064" s="109"/>
      <c r="D24064" s="109"/>
      <c r="E24064" s="94"/>
      <c r="L24064" s="109"/>
      <c r="M24064" s="109"/>
    </row>
    <row r="24065" spans="3:13">
      <c r="C24065" s="109"/>
      <c r="D24065" s="109"/>
      <c r="E24065" s="94"/>
      <c r="L24065" s="109"/>
      <c r="M24065" s="109"/>
    </row>
    <row r="24066" spans="3:13">
      <c r="C24066" s="109"/>
      <c r="D24066" s="109"/>
      <c r="E24066" s="94"/>
      <c r="L24066" s="109"/>
      <c r="M24066" s="109"/>
    </row>
    <row r="24067" spans="3:13">
      <c r="C24067" s="109"/>
      <c r="D24067" s="109"/>
      <c r="E24067" s="94"/>
      <c r="L24067" s="109"/>
      <c r="M24067" s="109"/>
    </row>
    <row r="24068" spans="3:13">
      <c r="C24068" s="109"/>
      <c r="D24068" s="109"/>
      <c r="E24068" s="94"/>
      <c r="L24068" s="109"/>
      <c r="M24068" s="109"/>
    </row>
    <row r="24069" spans="3:13">
      <c r="C24069" s="109"/>
      <c r="D24069" s="109"/>
      <c r="E24069" s="94"/>
      <c r="L24069" s="109"/>
      <c r="M24069" s="109"/>
    </row>
    <row r="24070" spans="3:13">
      <c r="C24070" s="109"/>
      <c r="D24070" s="109"/>
      <c r="E24070" s="94"/>
      <c r="L24070" s="109"/>
      <c r="M24070" s="109"/>
    </row>
    <row r="24071" spans="3:13">
      <c r="C24071" s="109"/>
      <c r="D24071" s="109"/>
      <c r="E24071" s="94"/>
      <c r="L24071" s="109"/>
      <c r="M24071" s="109"/>
    </row>
    <row r="24072" spans="3:13">
      <c r="C24072" s="109"/>
      <c r="D24072" s="109"/>
      <c r="E24072" s="94"/>
      <c r="L24072" s="109"/>
      <c r="M24072" s="109"/>
    </row>
    <row r="24073" spans="3:13">
      <c r="C24073" s="109"/>
      <c r="D24073" s="109"/>
      <c r="E24073" s="94"/>
      <c r="L24073" s="109"/>
      <c r="M24073" s="109"/>
    </row>
    <row r="24074" spans="3:13">
      <c r="C24074" s="109"/>
      <c r="D24074" s="109"/>
      <c r="E24074" s="94"/>
      <c r="L24074" s="109"/>
      <c r="M24074" s="109"/>
    </row>
    <row r="24075" spans="3:13">
      <c r="C24075" s="109"/>
      <c r="D24075" s="109"/>
      <c r="E24075" s="94"/>
      <c r="L24075" s="109"/>
      <c r="M24075" s="109"/>
    </row>
    <row r="24076" spans="3:13">
      <c r="C24076" s="109"/>
      <c r="D24076" s="109"/>
      <c r="E24076" s="94"/>
      <c r="L24076" s="109"/>
      <c r="M24076" s="109"/>
    </row>
    <row r="24077" spans="3:13">
      <c r="C24077" s="109"/>
      <c r="D24077" s="109"/>
      <c r="E24077" s="94"/>
      <c r="L24077" s="109"/>
      <c r="M24077" s="109"/>
    </row>
    <row r="24078" spans="3:13">
      <c r="C24078" s="109"/>
      <c r="D24078" s="109"/>
      <c r="E24078" s="94"/>
      <c r="L24078" s="109"/>
      <c r="M24078" s="109"/>
    </row>
    <row r="24079" spans="3:13">
      <c r="C24079" s="109"/>
      <c r="D24079" s="109"/>
      <c r="E24079" s="94"/>
      <c r="L24079" s="109"/>
      <c r="M24079" s="109"/>
    </row>
    <row r="24080" spans="3:13">
      <c r="C24080" s="109"/>
      <c r="D24080" s="109"/>
      <c r="E24080" s="94"/>
      <c r="L24080" s="109"/>
      <c r="M24080" s="109"/>
    </row>
    <row r="24081" spans="3:13">
      <c r="C24081" s="109"/>
      <c r="D24081" s="109"/>
      <c r="E24081" s="94"/>
      <c r="L24081" s="109"/>
      <c r="M24081" s="109"/>
    </row>
    <row r="24082" spans="3:13">
      <c r="C24082" s="109"/>
      <c r="D24082" s="109"/>
      <c r="E24082" s="94"/>
      <c r="L24082" s="109"/>
      <c r="M24082" s="109"/>
    </row>
    <row r="24083" spans="3:13">
      <c r="C24083" s="109"/>
      <c r="D24083" s="109"/>
      <c r="E24083" s="94"/>
      <c r="L24083" s="109"/>
      <c r="M24083" s="109"/>
    </row>
    <row r="24084" spans="3:13">
      <c r="C24084" s="109"/>
      <c r="D24084" s="109"/>
      <c r="E24084" s="94"/>
      <c r="L24084" s="109"/>
      <c r="M24084" s="109"/>
    </row>
    <row r="24085" spans="3:13">
      <c r="C24085" s="109"/>
      <c r="D24085" s="109"/>
      <c r="E24085" s="94"/>
      <c r="L24085" s="109"/>
      <c r="M24085" s="109"/>
    </row>
    <row r="24086" spans="3:13">
      <c r="C24086" s="109"/>
      <c r="D24086" s="109"/>
      <c r="E24086" s="94"/>
      <c r="L24086" s="109"/>
      <c r="M24086" s="109"/>
    </row>
    <row r="24087" spans="3:13">
      <c r="C24087" s="109"/>
      <c r="D24087" s="109"/>
      <c r="E24087" s="94"/>
      <c r="L24087" s="109"/>
      <c r="M24087" s="109"/>
    </row>
    <row r="24088" spans="3:13">
      <c r="C24088" s="109"/>
      <c r="D24088" s="109"/>
      <c r="E24088" s="94"/>
      <c r="L24088" s="109"/>
      <c r="M24088" s="109"/>
    </row>
    <row r="24089" spans="3:13">
      <c r="C24089" s="109"/>
      <c r="D24089" s="109"/>
      <c r="E24089" s="94"/>
      <c r="L24089" s="109"/>
      <c r="M24089" s="109"/>
    </row>
    <row r="24090" spans="3:13">
      <c r="C24090" s="109"/>
      <c r="D24090" s="109"/>
      <c r="E24090" s="94"/>
      <c r="L24090" s="109"/>
      <c r="M24090" s="109"/>
    </row>
    <row r="24091" spans="3:13">
      <c r="C24091" s="109"/>
      <c r="D24091" s="109"/>
      <c r="E24091" s="94"/>
      <c r="L24091" s="109"/>
      <c r="M24091" s="109"/>
    </row>
    <row r="24092" spans="3:13">
      <c r="C24092" s="109"/>
      <c r="D24092" s="109"/>
      <c r="E24092" s="94"/>
      <c r="L24092" s="109"/>
      <c r="M24092" s="109"/>
    </row>
    <row r="24093" spans="3:13">
      <c r="C24093" s="109"/>
      <c r="D24093" s="109"/>
      <c r="E24093" s="94"/>
      <c r="L24093" s="109"/>
      <c r="M24093" s="109"/>
    </row>
    <row r="24094" spans="3:13">
      <c r="C24094" s="109"/>
      <c r="D24094" s="109"/>
      <c r="E24094" s="94"/>
      <c r="L24094" s="109"/>
      <c r="M24094" s="109"/>
    </row>
    <row r="24095" spans="3:13">
      <c r="C24095" s="109"/>
      <c r="D24095" s="109"/>
      <c r="E24095" s="94"/>
      <c r="L24095" s="109"/>
      <c r="M24095" s="109"/>
    </row>
    <row r="24096" spans="3:13">
      <c r="C24096" s="109"/>
      <c r="D24096" s="109"/>
      <c r="E24096" s="94"/>
      <c r="L24096" s="109"/>
      <c r="M24096" s="109"/>
    </row>
    <row r="24097" spans="3:13">
      <c r="C24097" s="109"/>
      <c r="D24097" s="109"/>
      <c r="E24097" s="94"/>
      <c r="L24097" s="109"/>
      <c r="M24097" s="109"/>
    </row>
    <row r="24098" spans="3:13">
      <c r="C24098" s="109"/>
      <c r="D24098" s="109"/>
      <c r="E24098" s="94"/>
      <c r="L24098" s="109"/>
      <c r="M24098" s="109"/>
    </row>
    <row r="24099" spans="3:13">
      <c r="C24099" s="109"/>
      <c r="D24099" s="109"/>
      <c r="E24099" s="94"/>
      <c r="L24099" s="109"/>
      <c r="M24099" s="109"/>
    </row>
    <row r="24100" spans="3:13">
      <c r="C24100" s="109"/>
      <c r="D24100" s="109"/>
      <c r="E24100" s="94"/>
      <c r="L24100" s="109"/>
      <c r="M24100" s="109"/>
    </row>
    <row r="24101" spans="3:13">
      <c r="C24101" s="109"/>
      <c r="D24101" s="109"/>
      <c r="E24101" s="94"/>
      <c r="L24101" s="109"/>
      <c r="M24101" s="109"/>
    </row>
    <row r="24102" spans="3:13">
      <c r="C24102" s="109"/>
      <c r="D24102" s="109"/>
      <c r="E24102" s="94"/>
      <c r="L24102" s="109"/>
      <c r="M24102" s="109"/>
    </row>
    <row r="24103" spans="3:13">
      <c r="C24103" s="109"/>
      <c r="D24103" s="109"/>
      <c r="E24103" s="94"/>
      <c r="L24103" s="109"/>
      <c r="M24103" s="109"/>
    </row>
    <row r="24104" spans="3:13">
      <c r="C24104" s="109"/>
      <c r="D24104" s="109"/>
      <c r="E24104" s="94"/>
      <c r="L24104" s="109"/>
      <c r="M24104" s="109"/>
    </row>
    <row r="24105" spans="3:13">
      <c r="C24105" s="109"/>
      <c r="D24105" s="109"/>
      <c r="E24105" s="94"/>
      <c r="L24105" s="109"/>
      <c r="M24105" s="109"/>
    </row>
    <row r="24106" spans="3:13">
      <c r="C24106" s="109"/>
      <c r="D24106" s="109"/>
      <c r="E24106" s="94"/>
      <c r="L24106" s="109"/>
      <c r="M24106" s="109"/>
    </row>
    <row r="24107" spans="3:13">
      <c r="C24107" s="109"/>
      <c r="D24107" s="109"/>
      <c r="E24107" s="94"/>
      <c r="L24107" s="109"/>
      <c r="M24107" s="109"/>
    </row>
    <row r="24108" spans="3:13">
      <c r="C24108" s="109"/>
      <c r="D24108" s="109"/>
      <c r="E24108" s="94"/>
      <c r="L24108" s="109"/>
      <c r="M24108" s="109"/>
    </row>
    <row r="24109" spans="3:13">
      <c r="C24109" s="109"/>
      <c r="D24109" s="109"/>
      <c r="E24109" s="94"/>
      <c r="L24109" s="109"/>
      <c r="M24109" s="109"/>
    </row>
    <row r="24110" spans="3:13">
      <c r="C24110" s="109"/>
      <c r="D24110" s="109"/>
      <c r="E24110" s="94"/>
      <c r="L24110" s="109"/>
      <c r="M24110" s="109"/>
    </row>
    <row r="24111" spans="3:13">
      <c r="C24111" s="109"/>
      <c r="D24111" s="109"/>
      <c r="E24111" s="94"/>
      <c r="L24111" s="109"/>
      <c r="M24111" s="109"/>
    </row>
    <row r="24112" spans="3:13">
      <c r="C24112" s="109"/>
      <c r="D24112" s="109"/>
      <c r="E24112" s="94"/>
      <c r="L24112" s="109"/>
      <c r="M24112" s="109"/>
    </row>
    <row r="24113" spans="3:13">
      <c r="C24113" s="109"/>
      <c r="D24113" s="109"/>
      <c r="E24113" s="94"/>
      <c r="L24113" s="109"/>
      <c r="M24113" s="109"/>
    </row>
    <row r="24114" spans="3:13">
      <c r="C24114" s="109"/>
      <c r="D24114" s="109"/>
      <c r="E24114" s="94"/>
      <c r="L24114" s="109"/>
      <c r="M24114" s="109"/>
    </row>
    <row r="24115" spans="3:13">
      <c r="C24115" s="109"/>
      <c r="D24115" s="109"/>
      <c r="E24115" s="94"/>
      <c r="L24115" s="109"/>
      <c r="M24115" s="109"/>
    </row>
    <row r="24116" spans="3:13">
      <c r="C24116" s="109"/>
      <c r="D24116" s="109"/>
      <c r="E24116" s="94"/>
      <c r="L24116" s="109"/>
      <c r="M24116" s="109"/>
    </row>
    <row r="24117" spans="3:13">
      <c r="C24117" s="109"/>
      <c r="D24117" s="109"/>
      <c r="E24117" s="94"/>
      <c r="L24117" s="109"/>
      <c r="M24117" s="109"/>
    </row>
    <row r="24118" spans="3:13">
      <c r="C24118" s="109"/>
      <c r="D24118" s="109"/>
      <c r="E24118" s="94"/>
      <c r="L24118" s="109"/>
      <c r="M24118" s="109"/>
    </row>
    <row r="24119" spans="3:13">
      <c r="C24119" s="109"/>
      <c r="D24119" s="109"/>
      <c r="E24119" s="94"/>
      <c r="L24119" s="109"/>
      <c r="M24119" s="109"/>
    </row>
    <row r="24120" spans="3:13">
      <c r="C24120" s="109"/>
      <c r="D24120" s="109"/>
      <c r="E24120" s="94"/>
      <c r="L24120" s="109"/>
      <c r="M24120" s="109"/>
    </row>
    <row r="24121" spans="3:13">
      <c r="C24121" s="109"/>
      <c r="D24121" s="109"/>
      <c r="E24121" s="94"/>
      <c r="L24121" s="109"/>
      <c r="M24121" s="109"/>
    </row>
    <row r="24122" spans="3:13">
      <c r="C24122" s="109"/>
      <c r="D24122" s="109"/>
      <c r="E24122" s="94"/>
      <c r="L24122" s="109"/>
      <c r="M24122" s="109"/>
    </row>
    <row r="24123" spans="3:13">
      <c r="C24123" s="109"/>
      <c r="D24123" s="109"/>
      <c r="E24123" s="94"/>
      <c r="L24123" s="109"/>
      <c r="M24123" s="109"/>
    </row>
    <row r="24124" spans="3:13">
      <c r="C24124" s="109"/>
      <c r="D24124" s="109"/>
      <c r="E24124" s="94"/>
      <c r="L24124" s="109"/>
      <c r="M24124" s="109"/>
    </row>
    <row r="24125" spans="3:13">
      <c r="C24125" s="109"/>
      <c r="D24125" s="109"/>
      <c r="E24125" s="94"/>
      <c r="L24125" s="109"/>
      <c r="M24125" s="109"/>
    </row>
    <row r="24126" spans="3:13">
      <c r="C24126" s="109"/>
      <c r="D24126" s="109"/>
      <c r="E24126" s="94"/>
      <c r="L24126" s="109"/>
      <c r="M24126" s="109"/>
    </row>
    <row r="24127" spans="3:13">
      <c r="C24127" s="109"/>
      <c r="D24127" s="109"/>
      <c r="E24127" s="94"/>
      <c r="L24127" s="109"/>
      <c r="M24127" s="109"/>
    </row>
    <row r="24128" spans="3:13">
      <c r="C24128" s="109"/>
      <c r="D24128" s="109"/>
      <c r="E24128" s="94"/>
      <c r="L24128" s="109"/>
      <c r="M24128" s="109"/>
    </row>
    <row r="24129" spans="3:13">
      <c r="C24129" s="109"/>
      <c r="D24129" s="109"/>
      <c r="E24129" s="94"/>
      <c r="L24129" s="109"/>
      <c r="M24129" s="109"/>
    </row>
    <row r="24130" spans="3:13">
      <c r="C24130" s="109"/>
      <c r="D24130" s="109"/>
      <c r="E24130" s="94"/>
      <c r="L24130" s="109"/>
      <c r="M24130" s="109"/>
    </row>
    <row r="24131" spans="3:13">
      <c r="C24131" s="109"/>
      <c r="D24131" s="109"/>
      <c r="E24131" s="94"/>
      <c r="L24131" s="109"/>
      <c r="M24131" s="109"/>
    </row>
    <row r="24132" spans="3:13">
      <c r="C24132" s="109"/>
      <c r="D24132" s="109"/>
      <c r="E24132" s="94"/>
      <c r="L24132" s="109"/>
      <c r="M24132" s="109"/>
    </row>
    <row r="24133" spans="3:13">
      <c r="C24133" s="109"/>
      <c r="D24133" s="109"/>
      <c r="E24133" s="94"/>
      <c r="L24133" s="109"/>
      <c r="M24133" s="109"/>
    </row>
    <row r="24134" spans="3:13">
      <c r="C24134" s="109"/>
      <c r="D24134" s="109"/>
      <c r="E24134" s="94"/>
      <c r="L24134" s="109"/>
      <c r="M24134" s="109"/>
    </row>
    <row r="24135" spans="3:13">
      <c r="C24135" s="109"/>
      <c r="D24135" s="109"/>
      <c r="E24135" s="94"/>
      <c r="L24135" s="109"/>
      <c r="M24135" s="109"/>
    </row>
    <row r="24136" spans="3:13">
      <c r="C24136" s="109"/>
      <c r="D24136" s="109"/>
      <c r="E24136" s="94"/>
      <c r="L24136" s="109"/>
      <c r="M24136" s="109"/>
    </row>
    <row r="24137" spans="3:13">
      <c r="C24137" s="109"/>
      <c r="D24137" s="109"/>
      <c r="E24137" s="94"/>
      <c r="L24137" s="109"/>
      <c r="M24137" s="109"/>
    </row>
    <row r="24138" spans="3:13">
      <c r="C24138" s="109"/>
      <c r="D24138" s="109"/>
      <c r="E24138" s="94"/>
      <c r="L24138" s="109"/>
      <c r="M24138" s="109"/>
    </row>
    <row r="24139" spans="3:13">
      <c r="C24139" s="109"/>
      <c r="D24139" s="109"/>
      <c r="E24139" s="94"/>
      <c r="L24139" s="109"/>
      <c r="M24139" s="109"/>
    </row>
    <row r="24140" spans="3:13">
      <c r="C24140" s="109"/>
      <c r="D24140" s="109"/>
      <c r="E24140" s="94"/>
      <c r="L24140" s="109"/>
      <c r="M24140" s="109"/>
    </row>
    <row r="24141" spans="3:13">
      <c r="C24141" s="109"/>
      <c r="D24141" s="109"/>
      <c r="E24141" s="94"/>
      <c r="L24141" s="109"/>
      <c r="M24141" s="109"/>
    </row>
    <row r="24142" spans="3:13">
      <c r="C24142" s="109"/>
      <c r="D24142" s="109"/>
      <c r="E24142" s="94"/>
      <c r="L24142" s="109"/>
      <c r="M24142" s="109"/>
    </row>
    <row r="24143" spans="3:13">
      <c r="C24143" s="109"/>
      <c r="D24143" s="109"/>
      <c r="E24143" s="94"/>
      <c r="L24143" s="109"/>
      <c r="M24143" s="109"/>
    </row>
    <row r="24144" spans="3:13">
      <c r="C24144" s="109"/>
      <c r="D24144" s="109"/>
      <c r="E24144" s="94"/>
      <c r="L24144" s="109"/>
      <c r="M24144" s="109"/>
    </row>
    <row r="24145" spans="3:13">
      <c r="C24145" s="109"/>
      <c r="D24145" s="109"/>
      <c r="E24145" s="94"/>
      <c r="L24145" s="109"/>
      <c r="M24145" s="109"/>
    </row>
    <row r="24146" spans="3:13">
      <c r="C24146" s="109"/>
      <c r="D24146" s="109"/>
      <c r="E24146" s="94"/>
      <c r="L24146" s="109"/>
      <c r="M24146" s="109"/>
    </row>
    <row r="24147" spans="3:13">
      <c r="C24147" s="109"/>
      <c r="D24147" s="109"/>
      <c r="E24147" s="94"/>
      <c r="L24147" s="109"/>
      <c r="M24147" s="109"/>
    </row>
    <row r="24148" spans="3:13">
      <c r="C24148" s="109"/>
      <c r="D24148" s="109"/>
      <c r="E24148" s="94"/>
      <c r="L24148" s="109"/>
      <c r="M24148" s="109"/>
    </row>
    <row r="24149" spans="3:13">
      <c r="C24149" s="109"/>
      <c r="D24149" s="109"/>
      <c r="E24149" s="94"/>
      <c r="L24149" s="109"/>
      <c r="M24149" s="109"/>
    </row>
    <row r="24150" spans="3:13">
      <c r="C24150" s="109"/>
      <c r="D24150" s="109"/>
      <c r="E24150" s="94"/>
      <c r="L24150" s="109"/>
      <c r="M24150" s="109"/>
    </row>
    <row r="24151" spans="3:13">
      <c r="C24151" s="109"/>
      <c r="D24151" s="109"/>
      <c r="E24151" s="94"/>
      <c r="L24151" s="109"/>
      <c r="M24151" s="109"/>
    </row>
    <row r="24152" spans="3:13">
      <c r="C24152" s="109"/>
      <c r="D24152" s="109"/>
      <c r="E24152" s="94"/>
      <c r="L24152" s="109"/>
      <c r="M24152" s="109"/>
    </row>
    <row r="24153" spans="3:13">
      <c r="C24153" s="109"/>
      <c r="D24153" s="109"/>
      <c r="E24153" s="94"/>
      <c r="L24153" s="109"/>
      <c r="M24153" s="109"/>
    </row>
    <row r="24154" spans="3:13">
      <c r="C24154" s="109"/>
      <c r="D24154" s="109"/>
      <c r="E24154" s="94"/>
      <c r="L24154" s="109"/>
      <c r="M24154" s="109"/>
    </row>
    <row r="24155" spans="3:13">
      <c r="C24155" s="109"/>
      <c r="D24155" s="109"/>
      <c r="E24155" s="94"/>
      <c r="L24155" s="109"/>
      <c r="M24155" s="109"/>
    </row>
    <row r="24156" spans="3:13">
      <c r="C24156" s="109"/>
      <c r="D24156" s="109"/>
      <c r="E24156" s="94"/>
      <c r="L24156" s="109"/>
      <c r="M24156" s="109"/>
    </row>
    <row r="24157" spans="3:13">
      <c r="C24157" s="109"/>
      <c r="D24157" s="109"/>
      <c r="E24157" s="94"/>
      <c r="L24157" s="109"/>
      <c r="M24157" s="109"/>
    </row>
    <row r="24158" spans="3:13">
      <c r="C24158" s="109"/>
      <c r="D24158" s="109"/>
      <c r="E24158" s="94"/>
      <c r="L24158" s="109"/>
      <c r="M24158" s="109"/>
    </row>
    <row r="24159" spans="3:13">
      <c r="C24159" s="109"/>
      <c r="D24159" s="109"/>
      <c r="E24159" s="94"/>
      <c r="L24159" s="109"/>
      <c r="M24159" s="109"/>
    </row>
    <row r="24160" spans="3:13">
      <c r="C24160" s="109"/>
      <c r="D24160" s="109"/>
      <c r="E24160" s="94"/>
      <c r="L24160" s="109"/>
      <c r="M24160" s="109"/>
    </row>
    <row r="24161" spans="3:13">
      <c r="C24161" s="109"/>
      <c r="D24161" s="109"/>
      <c r="E24161" s="94"/>
      <c r="L24161" s="109"/>
      <c r="M24161" s="109"/>
    </row>
    <row r="24162" spans="3:13">
      <c r="C24162" s="109"/>
      <c r="D24162" s="109"/>
      <c r="E24162" s="94"/>
      <c r="L24162" s="109"/>
      <c r="M24162" s="109"/>
    </row>
    <row r="24163" spans="3:13">
      <c r="C24163" s="109"/>
      <c r="D24163" s="109"/>
      <c r="E24163" s="94"/>
      <c r="L24163" s="109"/>
      <c r="M24163" s="109"/>
    </row>
    <row r="24164" spans="3:13">
      <c r="C24164" s="109"/>
      <c r="D24164" s="109"/>
      <c r="E24164" s="94"/>
      <c r="L24164" s="109"/>
      <c r="M24164" s="109"/>
    </row>
    <row r="24165" spans="3:13">
      <c r="C24165" s="109"/>
      <c r="D24165" s="109"/>
      <c r="E24165" s="94"/>
      <c r="L24165" s="109"/>
      <c r="M24165" s="109"/>
    </row>
    <row r="24166" spans="3:13">
      <c r="C24166" s="109"/>
      <c r="D24166" s="109"/>
      <c r="E24166" s="94"/>
      <c r="L24166" s="109"/>
      <c r="M24166" s="109"/>
    </row>
    <row r="24167" spans="3:13">
      <c r="C24167" s="109"/>
      <c r="D24167" s="109"/>
      <c r="E24167" s="94"/>
      <c r="L24167" s="109"/>
      <c r="M24167" s="109"/>
    </row>
    <row r="24168" spans="3:13">
      <c r="C24168" s="109"/>
      <c r="D24168" s="109"/>
      <c r="E24168" s="94"/>
      <c r="L24168" s="109"/>
      <c r="M24168" s="109"/>
    </row>
    <row r="24169" spans="3:13">
      <c r="C24169" s="109"/>
      <c r="D24169" s="109"/>
      <c r="E24169" s="94"/>
      <c r="L24169" s="109"/>
      <c r="M24169" s="109"/>
    </row>
    <row r="24170" spans="3:13">
      <c r="C24170" s="109"/>
      <c r="D24170" s="109"/>
      <c r="E24170" s="94"/>
      <c r="L24170" s="109"/>
      <c r="M24170" s="109"/>
    </row>
    <row r="24171" spans="3:13">
      <c r="C24171" s="109"/>
      <c r="D24171" s="109"/>
      <c r="E24171" s="94"/>
      <c r="L24171" s="109"/>
      <c r="M24171" s="109"/>
    </row>
    <row r="24172" spans="3:13">
      <c r="C24172" s="109"/>
      <c r="D24172" s="109"/>
      <c r="E24172" s="94"/>
      <c r="L24172" s="109"/>
      <c r="M24172" s="109"/>
    </row>
    <row r="24173" spans="3:13">
      <c r="C24173" s="109"/>
      <c r="D24173" s="109"/>
      <c r="E24173" s="94"/>
      <c r="L24173" s="109"/>
      <c r="M24173" s="109"/>
    </row>
    <row r="24174" spans="3:13">
      <c r="C24174" s="109"/>
      <c r="D24174" s="109"/>
      <c r="E24174" s="94"/>
      <c r="L24174" s="109"/>
      <c r="M24174" s="109"/>
    </row>
    <row r="24175" spans="3:13">
      <c r="C24175" s="109"/>
      <c r="D24175" s="109"/>
      <c r="E24175" s="94"/>
      <c r="L24175" s="109"/>
      <c r="M24175" s="109"/>
    </row>
    <row r="24176" spans="3:13">
      <c r="C24176" s="109"/>
      <c r="D24176" s="109"/>
      <c r="E24176" s="94"/>
      <c r="L24176" s="109"/>
      <c r="M24176" s="109"/>
    </row>
    <row r="24177" spans="3:13">
      <c r="C24177" s="109"/>
      <c r="D24177" s="109"/>
      <c r="E24177" s="94"/>
      <c r="L24177" s="109"/>
      <c r="M24177" s="109"/>
    </row>
    <row r="24178" spans="3:13">
      <c r="C24178" s="109"/>
      <c r="D24178" s="109"/>
      <c r="E24178" s="94"/>
      <c r="L24178" s="109"/>
      <c r="M24178" s="109"/>
    </row>
    <row r="24179" spans="3:13">
      <c r="C24179" s="109"/>
      <c r="D24179" s="109"/>
      <c r="E24179" s="94"/>
      <c r="L24179" s="109"/>
      <c r="M24179" s="109"/>
    </row>
    <row r="24180" spans="3:13">
      <c r="C24180" s="109"/>
      <c r="D24180" s="109"/>
      <c r="E24180" s="94"/>
      <c r="L24180" s="109"/>
      <c r="M24180" s="109"/>
    </row>
    <row r="24181" spans="3:13">
      <c r="C24181" s="109"/>
      <c r="D24181" s="109"/>
      <c r="E24181" s="94"/>
      <c r="L24181" s="109"/>
      <c r="M24181" s="109"/>
    </row>
    <row r="24182" spans="3:13">
      <c r="C24182" s="109"/>
      <c r="D24182" s="109"/>
      <c r="E24182" s="94"/>
      <c r="L24182" s="109"/>
      <c r="M24182" s="109"/>
    </row>
    <row r="24183" spans="3:13">
      <c r="C24183" s="109"/>
      <c r="D24183" s="109"/>
      <c r="E24183" s="94"/>
      <c r="L24183" s="109"/>
      <c r="M24183" s="109"/>
    </row>
    <row r="24184" spans="3:13">
      <c r="C24184" s="109"/>
      <c r="D24184" s="109"/>
      <c r="E24184" s="94"/>
      <c r="L24184" s="109"/>
      <c r="M24184" s="109"/>
    </row>
    <row r="24185" spans="3:13">
      <c r="C24185" s="109"/>
      <c r="D24185" s="109"/>
      <c r="E24185" s="94"/>
      <c r="L24185" s="109"/>
      <c r="M24185" s="109"/>
    </row>
    <row r="24186" spans="3:13">
      <c r="C24186" s="109"/>
      <c r="D24186" s="109"/>
      <c r="E24186" s="94"/>
      <c r="L24186" s="109"/>
      <c r="M24186" s="109"/>
    </row>
    <row r="24187" spans="3:13">
      <c r="C24187" s="109"/>
      <c r="D24187" s="109"/>
      <c r="E24187" s="94"/>
      <c r="L24187" s="109"/>
      <c r="M24187" s="109"/>
    </row>
    <row r="24188" spans="3:13">
      <c r="C24188" s="109"/>
      <c r="D24188" s="109"/>
      <c r="E24188" s="94"/>
      <c r="L24188" s="109"/>
      <c r="M24188" s="109"/>
    </row>
    <row r="24189" spans="3:13">
      <c r="C24189" s="109"/>
      <c r="D24189" s="109"/>
      <c r="E24189" s="94"/>
      <c r="L24189" s="109"/>
      <c r="M24189" s="109"/>
    </row>
    <row r="24190" spans="3:13">
      <c r="C24190" s="109"/>
      <c r="D24190" s="109"/>
      <c r="E24190" s="94"/>
      <c r="L24190" s="109"/>
      <c r="M24190" s="109"/>
    </row>
    <row r="24191" spans="3:13">
      <c r="C24191" s="109"/>
      <c r="D24191" s="109"/>
      <c r="E24191" s="94"/>
      <c r="L24191" s="109"/>
      <c r="M24191" s="109"/>
    </row>
    <row r="24192" spans="3:13">
      <c r="C24192" s="109"/>
      <c r="D24192" s="109"/>
      <c r="E24192" s="94"/>
      <c r="L24192" s="109"/>
      <c r="M24192" s="109"/>
    </row>
    <row r="24193" spans="3:13">
      <c r="C24193" s="109"/>
      <c r="D24193" s="109"/>
      <c r="E24193" s="94"/>
      <c r="L24193" s="109"/>
      <c r="M24193" s="109"/>
    </row>
    <row r="24194" spans="3:13">
      <c r="C24194" s="109"/>
      <c r="D24194" s="109"/>
      <c r="E24194" s="94"/>
      <c r="L24194" s="109"/>
      <c r="M24194" s="109"/>
    </row>
    <row r="24195" spans="3:13">
      <c r="C24195" s="109"/>
      <c r="D24195" s="109"/>
      <c r="E24195" s="94"/>
      <c r="L24195" s="109"/>
      <c r="M24195" s="109"/>
    </row>
    <row r="24196" spans="3:13">
      <c r="C24196" s="109"/>
      <c r="D24196" s="109"/>
      <c r="E24196" s="94"/>
      <c r="L24196" s="109"/>
      <c r="M24196" s="109"/>
    </row>
    <row r="24197" spans="3:13">
      <c r="C24197" s="109"/>
      <c r="D24197" s="109"/>
      <c r="E24197" s="94"/>
      <c r="L24197" s="109"/>
      <c r="M24197" s="109"/>
    </row>
    <row r="24198" spans="3:13">
      <c r="C24198" s="109"/>
      <c r="D24198" s="109"/>
      <c r="E24198" s="94"/>
      <c r="L24198" s="109"/>
      <c r="M24198" s="109"/>
    </row>
    <row r="24199" spans="3:13">
      <c r="C24199" s="109"/>
      <c r="D24199" s="109"/>
      <c r="E24199" s="94"/>
      <c r="L24199" s="109"/>
      <c r="M24199" s="109"/>
    </row>
    <row r="24200" spans="3:13">
      <c r="C24200" s="109"/>
      <c r="D24200" s="109"/>
      <c r="E24200" s="94"/>
      <c r="L24200" s="109"/>
      <c r="M24200" s="109"/>
    </row>
    <row r="24201" spans="3:13">
      <c r="C24201" s="109"/>
      <c r="D24201" s="109"/>
      <c r="E24201" s="94"/>
      <c r="L24201" s="109"/>
      <c r="M24201" s="109"/>
    </row>
    <row r="24202" spans="3:13">
      <c r="C24202" s="109"/>
      <c r="D24202" s="109"/>
      <c r="E24202" s="94"/>
      <c r="L24202" s="109"/>
      <c r="M24202" s="109"/>
    </row>
    <row r="24203" spans="3:13">
      <c r="C24203" s="109"/>
      <c r="D24203" s="109"/>
      <c r="E24203" s="94"/>
      <c r="L24203" s="109"/>
      <c r="M24203" s="109"/>
    </row>
    <row r="24204" spans="3:13">
      <c r="C24204" s="109"/>
      <c r="D24204" s="109"/>
      <c r="E24204" s="94"/>
      <c r="L24204" s="109"/>
      <c r="M24204" s="109"/>
    </row>
    <row r="24205" spans="3:13">
      <c r="C24205" s="109"/>
      <c r="D24205" s="109"/>
      <c r="E24205" s="94"/>
      <c r="L24205" s="109"/>
      <c r="M24205" s="109"/>
    </row>
    <row r="24206" spans="3:13">
      <c r="C24206" s="109"/>
      <c r="D24206" s="109"/>
      <c r="E24206" s="94"/>
      <c r="L24206" s="109"/>
      <c r="M24206" s="109"/>
    </row>
    <row r="24207" spans="3:13">
      <c r="C24207" s="109"/>
      <c r="D24207" s="109"/>
      <c r="E24207" s="94"/>
      <c r="L24207" s="109"/>
      <c r="M24207" s="109"/>
    </row>
    <row r="24208" spans="3:13">
      <c r="C24208" s="109"/>
      <c r="D24208" s="109"/>
      <c r="E24208" s="94"/>
      <c r="L24208" s="109"/>
      <c r="M24208" s="109"/>
    </row>
    <row r="24209" spans="3:13">
      <c r="C24209" s="109"/>
      <c r="D24209" s="109"/>
      <c r="E24209" s="94"/>
      <c r="L24209" s="109"/>
      <c r="M24209" s="109"/>
    </row>
    <row r="24210" spans="3:13">
      <c r="C24210" s="109"/>
      <c r="D24210" s="109"/>
      <c r="E24210" s="94"/>
      <c r="L24210" s="109"/>
      <c r="M24210" s="109"/>
    </row>
    <row r="24211" spans="3:13">
      <c r="C24211" s="109"/>
      <c r="D24211" s="109"/>
      <c r="E24211" s="94"/>
      <c r="L24211" s="109"/>
      <c r="M24211" s="109"/>
    </row>
    <row r="24212" spans="3:13">
      <c r="C24212" s="109"/>
      <c r="D24212" s="109"/>
      <c r="E24212" s="94"/>
      <c r="L24212" s="109"/>
      <c r="M24212" s="109"/>
    </row>
    <row r="24213" spans="3:13">
      <c r="C24213" s="109"/>
      <c r="D24213" s="109"/>
      <c r="E24213" s="94"/>
      <c r="L24213" s="109"/>
      <c r="M24213" s="109"/>
    </row>
    <row r="24214" spans="3:13">
      <c r="C24214" s="109"/>
      <c r="D24214" s="109"/>
      <c r="E24214" s="94"/>
      <c r="L24214" s="109"/>
      <c r="M24214" s="109"/>
    </row>
    <row r="24215" spans="3:13">
      <c r="C24215" s="109"/>
      <c r="D24215" s="109"/>
      <c r="E24215" s="94"/>
      <c r="L24215" s="109"/>
      <c r="M24215" s="109"/>
    </row>
    <row r="24216" spans="3:13">
      <c r="C24216" s="109"/>
      <c r="D24216" s="109"/>
      <c r="E24216" s="94"/>
      <c r="L24216" s="109"/>
      <c r="M24216" s="109"/>
    </row>
    <row r="24217" spans="3:13">
      <c r="C24217" s="109"/>
      <c r="D24217" s="109"/>
      <c r="E24217" s="94"/>
      <c r="L24217" s="109"/>
      <c r="M24217" s="109"/>
    </row>
    <row r="24218" spans="3:13">
      <c r="C24218" s="109"/>
      <c r="D24218" s="109"/>
      <c r="E24218" s="94"/>
      <c r="L24218" s="109"/>
      <c r="M24218" s="109"/>
    </row>
    <row r="24219" spans="3:13">
      <c r="C24219" s="109"/>
      <c r="D24219" s="109"/>
      <c r="E24219" s="94"/>
      <c r="L24219" s="109"/>
      <c r="M24219" s="109"/>
    </row>
    <row r="24220" spans="3:13">
      <c r="C24220" s="109"/>
      <c r="D24220" s="109"/>
      <c r="E24220" s="94"/>
      <c r="L24220" s="109"/>
      <c r="M24220" s="109"/>
    </row>
    <row r="24221" spans="3:13">
      <c r="C24221" s="109"/>
      <c r="D24221" s="109"/>
      <c r="E24221" s="94"/>
      <c r="L24221" s="109"/>
      <c r="M24221" s="109"/>
    </row>
    <row r="24222" spans="3:13">
      <c r="C24222" s="109"/>
      <c r="D24222" s="109"/>
      <c r="E24222" s="94"/>
      <c r="L24222" s="109"/>
      <c r="M24222" s="109"/>
    </row>
    <row r="24223" spans="3:13">
      <c r="C24223" s="109"/>
      <c r="D24223" s="109"/>
      <c r="E24223" s="94"/>
      <c r="L24223" s="109"/>
      <c r="M24223" s="109"/>
    </row>
    <row r="24224" spans="3:13">
      <c r="C24224" s="109"/>
      <c r="D24224" s="109"/>
      <c r="E24224" s="94"/>
      <c r="L24224" s="109"/>
      <c r="M24224" s="109"/>
    </row>
    <row r="24225" spans="3:13">
      <c r="C24225" s="109"/>
      <c r="D24225" s="109"/>
      <c r="E24225" s="94"/>
      <c r="L24225" s="109"/>
      <c r="M24225" s="109"/>
    </row>
    <row r="24226" spans="3:13">
      <c r="C24226" s="109"/>
      <c r="D24226" s="109"/>
      <c r="E24226" s="94"/>
      <c r="L24226" s="109"/>
      <c r="M24226" s="109"/>
    </row>
    <row r="24227" spans="3:13">
      <c r="C24227" s="109"/>
      <c r="D24227" s="109"/>
      <c r="E24227" s="94"/>
      <c r="L24227" s="109"/>
      <c r="M24227" s="109"/>
    </row>
    <row r="24228" spans="3:13">
      <c r="C24228" s="109"/>
      <c r="D24228" s="109"/>
      <c r="E24228" s="94"/>
      <c r="L24228" s="109"/>
      <c r="M24228" s="109"/>
    </row>
    <row r="24229" spans="3:13">
      <c r="C24229" s="109"/>
      <c r="D24229" s="109"/>
      <c r="E24229" s="94"/>
      <c r="L24229" s="109"/>
      <c r="M24229" s="109"/>
    </row>
    <row r="24230" spans="3:13">
      <c r="C24230" s="109"/>
      <c r="D24230" s="109"/>
      <c r="E24230" s="94"/>
      <c r="L24230" s="109"/>
      <c r="M24230" s="109"/>
    </row>
    <row r="24231" spans="3:13">
      <c r="C24231" s="109"/>
      <c r="D24231" s="109"/>
      <c r="E24231" s="94"/>
      <c r="L24231" s="109"/>
      <c r="M24231" s="109"/>
    </row>
    <row r="24232" spans="3:13">
      <c r="C24232" s="109"/>
      <c r="D24232" s="109"/>
      <c r="E24232" s="94"/>
      <c r="L24232" s="109"/>
      <c r="M24232" s="109"/>
    </row>
    <row r="24233" spans="3:13">
      <c r="C24233" s="109"/>
      <c r="D24233" s="109"/>
      <c r="E24233" s="94"/>
      <c r="L24233" s="109"/>
      <c r="M24233" s="109"/>
    </row>
    <row r="24234" spans="3:13">
      <c r="C24234" s="109"/>
      <c r="D24234" s="109"/>
      <c r="E24234" s="94"/>
      <c r="L24234" s="109"/>
      <c r="M24234" s="109"/>
    </row>
    <row r="24235" spans="3:13">
      <c r="C24235" s="109"/>
      <c r="D24235" s="109"/>
      <c r="E24235" s="94"/>
      <c r="L24235" s="109"/>
      <c r="M24235" s="109"/>
    </row>
    <row r="24236" spans="3:13">
      <c r="C24236" s="109"/>
      <c r="D24236" s="109"/>
      <c r="E24236" s="94"/>
      <c r="L24236" s="109"/>
      <c r="M24236" s="109"/>
    </row>
    <row r="24237" spans="3:13">
      <c r="C24237" s="109"/>
      <c r="D24237" s="109"/>
      <c r="E24237" s="94"/>
      <c r="L24237" s="109"/>
      <c r="M24237" s="109"/>
    </row>
    <row r="24238" spans="3:13">
      <c r="C24238" s="109"/>
      <c r="D24238" s="109"/>
      <c r="E24238" s="94"/>
      <c r="L24238" s="109"/>
      <c r="M24238" s="109"/>
    </row>
    <row r="24239" spans="3:13">
      <c r="C24239" s="109"/>
      <c r="D24239" s="109"/>
      <c r="E24239" s="94"/>
      <c r="L24239" s="109"/>
      <c r="M24239" s="109"/>
    </row>
    <row r="24240" spans="3:13">
      <c r="C24240" s="109"/>
      <c r="D24240" s="109"/>
      <c r="E24240" s="94"/>
      <c r="L24240" s="109"/>
      <c r="M24240" s="109"/>
    </row>
    <row r="24241" spans="3:13">
      <c r="C24241" s="109"/>
      <c r="D24241" s="109"/>
      <c r="E24241" s="94"/>
      <c r="L24241" s="109"/>
      <c r="M24241" s="109"/>
    </row>
    <row r="24242" spans="3:13">
      <c r="C24242" s="109"/>
      <c r="D24242" s="109"/>
      <c r="E24242" s="94"/>
      <c r="L24242" s="109"/>
      <c r="M24242" s="109"/>
    </row>
    <row r="24243" spans="3:13">
      <c r="C24243" s="109"/>
      <c r="D24243" s="109"/>
      <c r="E24243" s="94"/>
      <c r="L24243" s="109"/>
      <c r="M24243" s="109"/>
    </row>
    <row r="24244" spans="3:13">
      <c r="C24244" s="109"/>
      <c r="D24244" s="109"/>
      <c r="E24244" s="94"/>
      <c r="L24244" s="109"/>
      <c r="M24244" s="109"/>
    </row>
    <row r="24245" spans="3:13">
      <c r="C24245" s="109"/>
      <c r="D24245" s="109"/>
      <c r="E24245" s="94"/>
      <c r="L24245" s="109"/>
      <c r="M24245" s="109"/>
    </row>
    <row r="24246" spans="3:13">
      <c r="C24246" s="109"/>
      <c r="D24246" s="109"/>
      <c r="E24246" s="94"/>
      <c r="L24246" s="109"/>
      <c r="M24246" s="109"/>
    </row>
    <row r="24247" spans="3:13">
      <c r="C24247" s="109"/>
      <c r="D24247" s="109"/>
      <c r="E24247" s="94"/>
      <c r="L24247" s="109"/>
      <c r="M24247" s="109"/>
    </row>
    <row r="24248" spans="3:13">
      <c r="C24248" s="109"/>
      <c r="D24248" s="109"/>
      <c r="E24248" s="94"/>
      <c r="L24248" s="109"/>
      <c r="M24248" s="109"/>
    </row>
    <row r="24249" spans="3:13">
      <c r="C24249" s="109"/>
      <c r="D24249" s="109"/>
      <c r="E24249" s="94"/>
      <c r="L24249" s="109"/>
      <c r="M24249" s="109"/>
    </row>
    <row r="24250" spans="3:13">
      <c r="C24250" s="109"/>
      <c r="D24250" s="109"/>
      <c r="E24250" s="94"/>
      <c r="L24250" s="109"/>
      <c r="M24250" s="109"/>
    </row>
    <row r="24251" spans="3:13">
      <c r="C24251" s="109"/>
      <c r="D24251" s="109"/>
      <c r="E24251" s="94"/>
      <c r="L24251" s="109"/>
      <c r="M24251" s="109"/>
    </row>
    <row r="24252" spans="3:13">
      <c r="C24252" s="109"/>
      <c r="D24252" s="109"/>
      <c r="E24252" s="94"/>
      <c r="L24252" s="109"/>
      <c r="M24252" s="109"/>
    </row>
    <row r="24253" spans="3:13">
      <c r="C24253" s="109"/>
      <c r="D24253" s="109"/>
      <c r="E24253" s="94"/>
      <c r="L24253" s="109"/>
      <c r="M24253" s="109"/>
    </row>
    <row r="24254" spans="3:13">
      <c r="C24254" s="109"/>
      <c r="D24254" s="109"/>
      <c r="E24254" s="94"/>
      <c r="L24254" s="109"/>
      <c r="M24254" s="109"/>
    </row>
    <row r="24255" spans="3:13">
      <c r="C24255" s="109"/>
      <c r="D24255" s="109"/>
      <c r="E24255" s="94"/>
      <c r="L24255" s="109"/>
      <c r="M24255" s="109"/>
    </row>
    <row r="24256" spans="3:13">
      <c r="C24256" s="109"/>
      <c r="D24256" s="109"/>
      <c r="E24256" s="94"/>
      <c r="L24256" s="109"/>
      <c r="M24256" s="109"/>
    </row>
    <row r="24257" spans="3:13">
      <c r="C24257" s="109"/>
      <c r="D24257" s="109"/>
      <c r="E24257" s="94"/>
      <c r="L24257" s="109"/>
      <c r="M24257" s="109"/>
    </row>
    <row r="24258" spans="3:13">
      <c r="C24258" s="109"/>
      <c r="D24258" s="109"/>
      <c r="E24258" s="94"/>
      <c r="L24258" s="109"/>
      <c r="M24258" s="109"/>
    </row>
    <row r="24259" spans="3:13">
      <c r="C24259" s="109"/>
      <c r="D24259" s="109"/>
      <c r="E24259" s="94"/>
      <c r="L24259" s="109"/>
      <c r="M24259" s="109"/>
    </row>
    <row r="24260" spans="3:13">
      <c r="C24260" s="109"/>
      <c r="D24260" s="109"/>
      <c r="E24260" s="94"/>
      <c r="L24260" s="109"/>
      <c r="M24260" s="109"/>
    </row>
    <row r="24261" spans="3:13">
      <c r="C24261" s="109"/>
      <c r="D24261" s="109"/>
      <c r="E24261" s="94"/>
      <c r="L24261" s="109"/>
      <c r="M24261" s="109"/>
    </row>
    <row r="24262" spans="3:13">
      <c r="C24262" s="109"/>
      <c r="D24262" s="109"/>
      <c r="E24262" s="94"/>
      <c r="L24262" s="109"/>
      <c r="M24262" s="109"/>
    </row>
    <row r="24263" spans="3:13">
      <c r="C24263" s="109"/>
      <c r="D24263" s="109"/>
      <c r="E24263" s="94"/>
      <c r="L24263" s="109"/>
      <c r="M24263" s="109"/>
    </row>
    <row r="24264" spans="3:13">
      <c r="C24264" s="109"/>
      <c r="D24264" s="109"/>
      <c r="E24264" s="94"/>
      <c r="L24264" s="109"/>
      <c r="M24264" s="109"/>
    </row>
    <row r="24265" spans="3:13">
      <c r="C24265" s="109"/>
      <c r="D24265" s="109"/>
      <c r="E24265" s="94"/>
      <c r="L24265" s="109"/>
      <c r="M24265" s="109"/>
    </row>
    <row r="24266" spans="3:13">
      <c r="C24266" s="109"/>
      <c r="D24266" s="109"/>
      <c r="E24266" s="94"/>
      <c r="L24266" s="109"/>
      <c r="M24266" s="109"/>
    </row>
    <row r="24267" spans="3:13">
      <c r="C24267" s="109"/>
      <c r="D24267" s="109"/>
      <c r="E24267" s="94"/>
      <c r="L24267" s="109"/>
      <c r="M24267" s="109"/>
    </row>
    <row r="24268" spans="3:13">
      <c r="C24268" s="109"/>
      <c r="D24268" s="109"/>
      <c r="E24268" s="94"/>
      <c r="L24268" s="109"/>
      <c r="M24268" s="109"/>
    </row>
    <row r="24269" spans="3:13">
      <c r="C24269" s="109"/>
      <c r="D24269" s="109"/>
      <c r="E24269" s="94"/>
      <c r="L24269" s="109"/>
      <c r="M24269" s="109"/>
    </row>
    <row r="24270" spans="3:13">
      <c r="C24270" s="109"/>
      <c r="D24270" s="109"/>
      <c r="E24270" s="94"/>
      <c r="L24270" s="109"/>
      <c r="M24270" s="109"/>
    </row>
    <row r="24271" spans="3:13">
      <c r="C24271" s="109"/>
      <c r="D24271" s="109"/>
      <c r="E24271" s="94"/>
      <c r="L24271" s="109"/>
      <c r="M24271" s="109"/>
    </row>
    <row r="24272" spans="3:13">
      <c r="C24272" s="109"/>
      <c r="D24272" s="109"/>
      <c r="E24272" s="94"/>
      <c r="L24272" s="109"/>
      <c r="M24272" s="109"/>
    </row>
    <row r="24273" spans="3:13">
      <c r="C24273" s="109"/>
      <c r="D24273" s="109"/>
      <c r="E24273" s="94"/>
      <c r="L24273" s="109"/>
      <c r="M24273" s="109"/>
    </row>
    <row r="24274" spans="3:13">
      <c r="C24274" s="109"/>
      <c r="D24274" s="109"/>
      <c r="E24274" s="94"/>
      <c r="L24274" s="109"/>
      <c r="M24274" s="109"/>
    </row>
    <row r="24275" spans="3:13">
      <c r="C24275" s="109"/>
      <c r="D24275" s="109"/>
      <c r="E24275" s="94"/>
      <c r="L24275" s="109"/>
      <c r="M24275" s="109"/>
    </row>
    <row r="24276" spans="3:13">
      <c r="C24276" s="109"/>
      <c r="D24276" s="109"/>
      <c r="E24276" s="94"/>
      <c r="L24276" s="109"/>
      <c r="M24276" s="109"/>
    </row>
    <row r="24277" spans="3:13">
      <c r="C24277" s="109"/>
      <c r="D24277" s="109"/>
      <c r="E24277" s="94"/>
      <c r="L24277" s="109"/>
      <c r="M24277" s="109"/>
    </row>
    <row r="24278" spans="3:13">
      <c r="C24278" s="109"/>
      <c r="D24278" s="109"/>
      <c r="E24278" s="94"/>
      <c r="L24278" s="109"/>
      <c r="M24278" s="109"/>
    </row>
    <row r="24279" spans="3:13">
      <c r="C24279" s="109"/>
      <c r="D24279" s="109"/>
      <c r="E24279" s="94"/>
      <c r="L24279" s="109"/>
      <c r="M24279" s="109"/>
    </row>
    <row r="24280" spans="3:13">
      <c r="C24280" s="109"/>
      <c r="D24280" s="109"/>
      <c r="E24280" s="94"/>
      <c r="L24280" s="109"/>
      <c r="M24280" s="109"/>
    </row>
    <row r="24281" spans="3:13">
      <c r="C24281" s="109"/>
      <c r="D24281" s="109"/>
      <c r="E24281" s="94"/>
      <c r="L24281" s="109"/>
      <c r="M24281" s="109"/>
    </row>
    <row r="24282" spans="3:13">
      <c r="C24282" s="109"/>
      <c r="D24282" s="109"/>
      <c r="E24282" s="94"/>
      <c r="L24282" s="109"/>
      <c r="M24282" s="109"/>
    </row>
    <row r="24283" spans="3:13">
      <c r="C24283" s="109"/>
      <c r="D24283" s="109"/>
      <c r="E24283" s="94"/>
      <c r="L24283" s="109"/>
      <c r="M24283" s="109"/>
    </row>
    <row r="24284" spans="3:13">
      <c r="C24284" s="109"/>
      <c r="D24284" s="109"/>
      <c r="E24284" s="94"/>
      <c r="L24284" s="109"/>
      <c r="M24284" s="109"/>
    </row>
    <row r="24285" spans="3:13">
      <c r="C24285" s="109"/>
      <c r="D24285" s="109"/>
      <c r="E24285" s="94"/>
      <c r="L24285" s="109"/>
      <c r="M24285" s="109"/>
    </row>
    <row r="24286" spans="3:13">
      <c r="C24286" s="109"/>
      <c r="D24286" s="109"/>
      <c r="E24286" s="94"/>
      <c r="L24286" s="109"/>
      <c r="M24286" s="109"/>
    </row>
    <row r="24287" spans="3:13">
      <c r="C24287" s="109"/>
      <c r="D24287" s="109"/>
      <c r="E24287" s="94"/>
      <c r="L24287" s="109"/>
      <c r="M24287" s="109"/>
    </row>
    <row r="24288" spans="3:13">
      <c r="C24288" s="109"/>
      <c r="D24288" s="109"/>
      <c r="E24288" s="94"/>
      <c r="L24288" s="109"/>
      <c r="M24288" s="109"/>
    </row>
    <row r="24289" spans="3:13">
      <c r="C24289" s="109"/>
      <c r="D24289" s="109"/>
      <c r="E24289" s="94"/>
      <c r="L24289" s="109"/>
      <c r="M24289" s="109"/>
    </row>
    <row r="24290" spans="3:13">
      <c r="C24290" s="109"/>
      <c r="D24290" s="109"/>
      <c r="E24290" s="94"/>
      <c r="L24290" s="109"/>
      <c r="M24290" s="109"/>
    </row>
    <row r="24291" spans="3:13">
      <c r="C24291" s="109"/>
      <c r="D24291" s="109"/>
      <c r="E24291" s="94"/>
      <c r="L24291" s="109"/>
      <c r="M24291" s="109"/>
    </row>
    <row r="24292" spans="3:13">
      <c r="C24292" s="109"/>
      <c r="D24292" s="109"/>
      <c r="E24292" s="94"/>
      <c r="L24292" s="109"/>
      <c r="M24292" s="109"/>
    </row>
    <row r="24293" spans="3:13">
      <c r="C24293" s="109"/>
      <c r="D24293" s="109"/>
      <c r="E24293" s="94"/>
      <c r="L24293" s="109"/>
      <c r="M24293" s="109"/>
    </row>
    <row r="24294" spans="3:13">
      <c r="C24294" s="109"/>
      <c r="D24294" s="109"/>
      <c r="E24294" s="94"/>
      <c r="L24294" s="109"/>
      <c r="M24294" s="109"/>
    </row>
    <row r="24295" spans="3:13">
      <c r="C24295" s="109"/>
      <c r="D24295" s="109"/>
      <c r="E24295" s="94"/>
      <c r="L24295" s="109"/>
      <c r="M24295" s="109"/>
    </row>
    <row r="24296" spans="3:13">
      <c r="C24296" s="109"/>
      <c r="D24296" s="109"/>
      <c r="E24296" s="94"/>
      <c r="L24296" s="109"/>
      <c r="M24296" s="109"/>
    </row>
    <row r="24297" spans="3:13">
      <c r="C24297" s="109"/>
      <c r="D24297" s="109"/>
      <c r="E24297" s="94"/>
      <c r="L24297" s="109"/>
      <c r="M24297" s="109"/>
    </row>
    <row r="24298" spans="3:13">
      <c r="C24298" s="109"/>
      <c r="D24298" s="109"/>
      <c r="E24298" s="94"/>
      <c r="L24298" s="109"/>
      <c r="M24298" s="109"/>
    </row>
    <row r="24299" spans="3:13">
      <c r="C24299" s="109"/>
      <c r="D24299" s="109"/>
      <c r="E24299" s="94"/>
      <c r="L24299" s="109"/>
      <c r="M24299" s="109"/>
    </row>
    <row r="24300" spans="3:13">
      <c r="C24300" s="109"/>
      <c r="D24300" s="109"/>
      <c r="E24300" s="94"/>
      <c r="L24300" s="109"/>
      <c r="M24300" s="109"/>
    </row>
    <row r="24301" spans="3:13">
      <c r="C24301" s="109"/>
      <c r="D24301" s="109"/>
      <c r="E24301" s="94"/>
      <c r="L24301" s="109"/>
      <c r="M24301" s="109"/>
    </row>
    <row r="24302" spans="3:13">
      <c r="C24302" s="109"/>
      <c r="D24302" s="109"/>
      <c r="E24302" s="94"/>
      <c r="L24302" s="109"/>
      <c r="M24302" s="109"/>
    </row>
    <row r="24303" spans="3:13">
      <c r="C24303" s="109"/>
      <c r="D24303" s="109"/>
      <c r="E24303" s="94"/>
      <c r="L24303" s="109"/>
      <c r="M24303" s="109"/>
    </row>
    <row r="24304" spans="3:13">
      <c r="C24304" s="109"/>
      <c r="D24304" s="109"/>
      <c r="E24304" s="94"/>
      <c r="L24304" s="109"/>
      <c r="M24304" s="109"/>
    </row>
    <row r="24305" spans="3:13">
      <c r="C24305" s="109"/>
      <c r="D24305" s="109"/>
      <c r="E24305" s="94"/>
      <c r="L24305" s="109"/>
      <c r="M24305" s="109"/>
    </row>
    <row r="24306" spans="3:13">
      <c r="C24306" s="109"/>
      <c r="D24306" s="109"/>
      <c r="E24306" s="94"/>
      <c r="L24306" s="109"/>
      <c r="M24306" s="109"/>
    </row>
    <row r="24307" spans="3:13">
      <c r="C24307" s="109"/>
      <c r="D24307" s="109"/>
      <c r="E24307" s="94"/>
      <c r="L24307" s="109"/>
      <c r="M24307" s="109"/>
    </row>
    <row r="24308" spans="3:13">
      <c r="C24308" s="109"/>
      <c r="D24308" s="109"/>
      <c r="E24308" s="94"/>
      <c r="L24308" s="109"/>
      <c r="M24308" s="109"/>
    </row>
    <row r="24309" spans="3:13">
      <c r="C24309" s="109"/>
      <c r="D24309" s="109"/>
      <c r="E24309" s="94"/>
      <c r="L24309" s="109"/>
      <c r="M24309" s="109"/>
    </row>
    <row r="24310" spans="3:13">
      <c r="C24310" s="109"/>
      <c r="D24310" s="109"/>
      <c r="E24310" s="94"/>
      <c r="L24310" s="109"/>
      <c r="M24310" s="109"/>
    </row>
    <row r="24311" spans="3:13">
      <c r="C24311" s="109"/>
      <c r="D24311" s="109"/>
      <c r="E24311" s="94"/>
      <c r="L24311" s="109"/>
      <c r="M24311" s="109"/>
    </row>
    <row r="24312" spans="3:13">
      <c r="C24312" s="109"/>
      <c r="D24312" s="109"/>
      <c r="E24312" s="94"/>
      <c r="L24312" s="109"/>
      <c r="M24312" s="109"/>
    </row>
    <row r="24313" spans="3:13">
      <c r="C24313" s="109"/>
      <c r="D24313" s="109"/>
      <c r="E24313" s="94"/>
      <c r="L24313" s="109"/>
      <c r="M24313" s="109"/>
    </row>
    <row r="24314" spans="3:13">
      <c r="C24314" s="109"/>
      <c r="D24314" s="109"/>
      <c r="E24314" s="94"/>
      <c r="L24314" s="109"/>
      <c r="M24314" s="109"/>
    </row>
    <row r="24315" spans="3:13">
      <c r="C24315" s="109"/>
      <c r="D24315" s="109"/>
      <c r="E24315" s="94"/>
      <c r="L24315" s="109"/>
      <c r="M24315" s="109"/>
    </row>
    <row r="24316" spans="3:13">
      <c r="C24316" s="109"/>
      <c r="D24316" s="109"/>
      <c r="E24316" s="94"/>
      <c r="L24316" s="109"/>
      <c r="M24316" s="109"/>
    </row>
    <row r="24317" spans="3:13">
      <c r="C24317" s="109"/>
      <c r="D24317" s="109"/>
      <c r="E24317" s="94"/>
      <c r="L24317" s="109"/>
      <c r="M24317" s="109"/>
    </row>
    <row r="24318" spans="3:13">
      <c r="C24318" s="109"/>
      <c r="D24318" s="109"/>
      <c r="E24318" s="94"/>
      <c r="L24318" s="109"/>
      <c r="M24318" s="109"/>
    </row>
    <row r="24319" spans="3:13">
      <c r="C24319" s="109"/>
      <c r="D24319" s="109"/>
      <c r="E24319" s="94"/>
      <c r="L24319" s="109"/>
      <c r="M24319" s="109"/>
    </row>
    <row r="24320" spans="3:13">
      <c r="C24320" s="109"/>
      <c r="D24320" s="109"/>
      <c r="E24320" s="94"/>
      <c r="L24320" s="109"/>
      <c r="M24320" s="109"/>
    </row>
    <row r="24321" spans="3:13">
      <c r="C24321" s="109"/>
      <c r="D24321" s="109"/>
      <c r="E24321" s="94"/>
      <c r="L24321" s="109"/>
      <c r="M24321" s="109"/>
    </row>
    <row r="24322" spans="3:13">
      <c r="C24322" s="109"/>
      <c r="D24322" s="109"/>
      <c r="E24322" s="94"/>
      <c r="L24322" s="109"/>
      <c r="M24322" s="109"/>
    </row>
    <row r="24323" spans="3:13">
      <c r="C24323" s="109"/>
      <c r="D24323" s="109"/>
      <c r="E24323" s="94"/>
      <c r="L24323" s="109"/>
      <c r="M24323" s="109"/>
    </row>
    <row r="24324" spans="3:13">
      <c r="C24324" s="109"/>
      <c r="D24324" s="109"/>
      <c r="E24324" s="94"/>
      <c r="L24324" s="109"/>
      <c r="M24324" s="109"/>
    </row>
    <row r="24325" spans="3:13">
      <c r="C24325" s="109"/>
      <c r="D24325" s="109"/>
      <c r="E24325" s="94"/>
      <c r="L24325" s="109"/>
      <c r="M24325" s="109"/>
    </row>
    <row r="24326" spans="3:13">
      <c r="C24326" s="109"/>
      <c r="D24326" s="109"/>
      <c r="E24326" s="94"/>
      <c r="L24326" s="109"/>
      <c r="M24326" s="109"/>
    </row>
    <row r="24327" spans="3:13">
      <c r="C24327" s="109"/>
      <c r="D24327" s="109"/>
      <c r="E24327" s="94"/>
      <c r="L24327" s="109"/>
      <c r="M24327" s="109"/>
    </row>
    <row r="24328" spans="3:13">
      <c r="C24328" s="109"/>
      <c r="D24328" s="109"/>
      <c r="E24328" s="94"/>
      <c r="L24328" s="109"/>
      <c r="M24328" s="109"/>
    </row>
    <row r="24329" spans="3:13">
      <c r="C24329" s="109"/>
      <c r="D24329" s="109"/>
      <c r="E24329" s="94"/>
      <c r="L24329" s="109"/>
      <c r="M24329" s="109"/>
    </row>
    <row r="24330" spans="3:13">
      <c r="C24330" s="109"/>
      <c r="D24330" s="109"/>
      <c r="E24330" s="94"/>
      <c r="L24330" s="109"/>
      <c r="M24330" s="109"/>
    </row>
    <row r="24331" spans="3:13">
      <c r="C24331" s="109"/>
      <c r="D24331" s="109"/>
      <c r="E24331" s="94"/>
      <c r="L24331" s="109"/>
      <c r="M24331" s="109"/>
    </row>
    <row r="24332" spans="3:13">
      <c r="C24332" s="109"/>
      <c r="D24332" s="109"/>
      <c r="E24332" s="94"/>
      <c r="L24332" s="109"/>
      <c r="M24332" s="109"/>
    </row>
    <row r="24333" spans="3:13">
      <c r="C24333" s="109"/>
      <c r="D24333" s="109"/>
      <c r="E24333" s="94"/>
      <c r="L24333" s="109"/>
      <c r="M24333" s="109"/>
    </row>
    <row r="24334" spans="3:13">
      <c r="C24334" s="109"/>
      <c r="D24334" s="109"/>
      <c r="E24334" s="94"/>
      <c r="L24334" s="109"/>
      <c r="M24334" s="109"/>
    </row>
    <row r="24335" spans="3:13">
      <c r="C24335" s="109"/>
      <c r="D24335" s="109"/>
      <c r="E24335" s="94"/>
      <c r="L24335" s="109"/>
      <c r="M24335" s="109"/>
    </row>
    <row r="24336" spans="3:13">
      <c r="C24336" s="109"/>
      <c r="D24336" s="109"/>
      <c r="E24336" s="94"/>
      <c r="L24336" s="109"/>
      <c r="M24336" s="109"/>
    </row>
    <row r="24337" spans="3:13">
      <c r="C24337" s="109"/>
      <c r="D24337" s="109"/>
      <c r="E24337" s="94"/>
      <c r="L24337" s="109"/>
      <c r="M24337" s="109"/>
    </row>
    <row r="24338" spans="3:13">
      <c r="C24338" s="109"/>
      <c r="D24338" s="109"/>
      <c r="E24338" s="94"/>
      <c r="L24338" s="109"/>
      <c r="M24338" s="109"/>
    </row>
    <row r="24339" spans="3:13">
      <c r="C24339" s="109"/>
      <c r="D24339" s="109"/>
      <c r="E24339" s="94"/>
      <c r="L24339" s="109"/>
      <c r="M24339" s="109"/>
    </row>
    <row r="24340" spans="3:13">
      <c r="C24340" s="109"/>
      <c r="D24340" s="109"/>
      <c r="E24340" s="94"/>
      <c r="L24340" s="109"/>
      <c r="M24340" s="109"/>
    </row>
    <row r="24341" spans="3:13">
      <c r="C24341" s="109"/>
      <c r="D24341" s="109"/>
      <c r="E24341" s="94"/>
      <c r="L24341" s="109"/>
      <c r="M24341" s="109"/>
    </row>
    <row r="24342" spans="3:13">
      <c r="C24342" s="109"/>
      <c r="D24342" s="109"/>
      <c r="E24342" s="94"/>
      <c r="L24342" s="109"/>
      <c r="M24342" s="109"/>
    </row>
    <row r="24343" spans="3:13">
      <c r="C24343" s="109"/>
      <c r="D24343" s="109"/>
      <c r="E24343" s="94"/>
      <c r="L24343" s="109"/>
      <c r="M24343" s="109"/>
    </row>
    <row r="24344" spans="3:13">
      <c r="C24344" s="109"/>
      <c r="D24344" s="109"/>
      <c r="E24344" s="94"/>
      <c r="L24344" s="109"/>
      <c r="M24344" s="109"/>
    </row>
    <row r="24345" spans="3:13">
      <c r="C24345" s="109"/>
      <c r="D24345" s="109"/>
      <c r="E24345" s="94"/>
      <c r="L24345" s="109"/>
      <c r="M24345" s="109"/>
    </row>
    <row r="24346" spans="3:13">
      <c r="C24346" s="109"/>
      <c r="D24346" s="109"/>
      <c r="E24346" s="94"/>
      <c r="L24346" s="109"/>
      <c r="M24346" s="109"/>
    </row>
    <row r="24347" spans="3:13">
      <c r="C24347" s="109"/>
      <c r="D24347" s="109"/>
      <c r="E24347" s="94"/>
      <c r="L24347" s="109"/>
      <c r="M24347" s="109"/>
    </row>
    <row r="24348" spans="3:13">
      <c r="C24348" s="109"/>
      <c r="D24348" s="109"/>
      <c r="E24348" s="94"/>
      <c r="L24348" s="109"/>
      <c r="M24348" s="109"/>
    </row>
    <row r="24349" spans="3:13">
      <c r="C24349" s="109"/>
      <c r="D24349" s="109"/>
      <c r="E24349" s="94"/>
      <c r="L24349" s="109"/>
      <c r="M24349" s="109"/>
    </row>
    <row r="24350" spans="3:13">
      <c r="C24350" s="109"/>
      <c r="D24350" s="109"/>
      <c r="E24350" s="94"/>
      <c r="L24350" s="109"/>
      <c r="M24350" s="109"/>
    </row>
    <row r="24351" spans="3:13">
      <c r="C24351" s="109"/>
      <c r="D24351" s="109"/>
      <c r="E24351" s="94"/>
      <c r="L24351" s="109"/>
      <c r="M24351" s="109"/>
    </row>
    <row r="24352" spans="3:13">
      <c r="C24352" s="109"/>
      <c r="D24352" s="109"/>
      <c r="E24352" s="94"/>
      <c r="L24352" s="109"/>
      <c r="M24352" s="109"/>
    </row>
    <row r="24353" spans="3:13">
      <c r="C24353" s="109"/>
      <c r="D24353" s="109"/>
      <c r="E24353" s="94"/>
      <c r="L24353" s="109"/>
      <c r="M24353" s="109"/>
    </row>
    <row r="24354" spans="3:13">
      <c r="C24354" s="109"/>
      <c r="D24354" s="109"/>
      <c r="E24354" s="94"/>
      <c r="L24354" s="109"/>
      <c r="M24354" s="109"/>
    </row>
    <row r="24355" spans="3:13">
      <c r="C24355" s="109"/>
      <c r="D24355" s="109"/>
      <c r="E24355" s="94"/>
      <c r="L24355" s="109"/>
      <c r="M24355" s="109"/>
    </row>
    <row r="24356" spans="3:13">
      <c r="C24356" s="109"/>
      <c r="D24356" s="109"/>
      <c r="E24356" s="94"/>
      <c r="L24356" s="109"/>
      <c r="M24356" s="109"/>
    </row>
    <row r="24357" spans="3:13">
      <c r="C24357" s="109"/>
      <c r="D24357" s="109"/>
      <c r="E24357" s="94"/>
      <c r="L24357" s="109"/>
      <c r="M24357" s="109"/>
    </row>
    <row r="24358" spans="3:13">
      <c r="C24358" s="109"/>
      <c r="D24358" s="109"/>
      <c r="E24358" s="94"/>
      <c r="L24358" s="109"/>
      <c r="M24358" s="109"/>
    </row>
    <row r="24359" spans="3:13">
      <c r="C24359" s="109"/>
      <c r="D24359" s="109"/>
      <c r="E24359" s="94"/>
      <c r="L24359" s="109"/>
      <c r="M24359" s="109"/>
    </row>
    <row r="24360" spans="3:13">
      <c r="C24360" s="109"/>
      <c r="D24360" s="109"/>
      <c r="E24360" s="94"/>
      <c r="L24360" s="109"/>
      <c r="M24360" s="109"/>
    </row>
    <row r="24361" spans="3:13">
      <c r="C24361" s="109"/>
      <c r="D24361" s="109"/>
      <c r="E24361" s="94"/>
      <c r="L24361" s="109"/>
      <c r="M24361" s="109"/>
    </row>
    <row r="24362" spans="3:13">
      <c r="C24362" s="109"/>
      <c r="D24362" s="109"/>
      <c r="E24362" s="94"/>
      <c r="L24362" s="109"/>
      <c r="M24362" s="109"/>
    </row>
    <row r="24363" spans="3:13">
      <c r="C24363" s="109"/>
      <c r="D24363" s="109"/>
      <c r="E24363" s="94"/>
      <c r="L24363" s="109"/>
      <c r="M24363" s="109"/>
    </row>
    <row r="24364" spans="3:13">
      <c r="C24364" s="109"/>
      <c r="D24364" s="109"/>
      <c r="E24364" s="94"/>
      <c r="L24364" s="109"/>
      <c r="M24364" s="109"/>
    </row>
    <row r="24365" spans="3:13">
      <c r="C24365" s="109"/>
      <c r="D24365" s="109"/>
      <c r="E24365" s="94"/>
      <c r="L24365" s="109"/>
      <c r="M24365" s="109"/>
    </row>
    <row r="24366" spans="3:13">
      <c r="C24366" s="109"/>
      <c r="D24366" s="109"/>
      <c r="E24366" s="94"/>
      <c r="L24366" s="109"/>
      <c r="M24366" s="109"/>
    </row>
    <row r="24367" spans="3:13">
      <c r="C24367" s="109"/>
      <c r="D24367" s="109"/>
      <c r="E24367" s="94"/>
      <c r="L24367" s="109"/>
      <c r="M24367" s="109"/>
    </row>
    <row r="24368" spans="3:13">
      <c r="C24368" s="109"/>
      <c r="D24368" s="109"/>
      <c r="E24368" s="94"/>
      <c r="L24368" s="109"/>
      <c r="M24368" s="109"/>
    </row>
    <row r="24369" spans="3:13">
      <c r="C24369" s="109"/>
      <c r="D24369" s="109"/>
      <c r="E24369" s="94"/>
      <c r="L24369" s="109"/>
      <c r="M24369" s="109"/>
    </row>
    <row r="24370" spans="3:13">
      <c r="C24370" s="109"/>
      <c r="D24370" s="109"/>
      <c r="E24370" s="94"/>
      <c r="L24370" s="109"/>
      <c r="M24370" s="109"/>
    </row>
    <row r="24371" spans="3:13">
      <c r="C24371" s="109"/>
      <c r="D24371" s="109"/>
      <c r="E24371" s="94"/>
      <c r="L24371" s="109"/>
      <c r="M24371" s="109"/>
    </row>
    <row r="24372" spans="3:13">
      <c r="C24372" s="109"/>
      <c r="D24372" s="109"/>
      <c r="E24372" s="94"/>
      <c r="L24372" s="109"/>
      <c r="M24372" s="109"/>
    </row>
    <row r="24373" spans="3:13">
      <c r="C24373" s="109"/>
      <c r="D24373" s="109"/>
      <c r="E24373" s="94"/>
      <c r="L24373" s="109"/>
      <c r="M24373" s="109"/>
    </row>
    <row r="24374" spans="3:13">
      <c r="C24374" s="109"/>
      <c r="D24374" s="109"/>
      <c r="E24374" s="94"/>
      <c r="L24374" s="109"/>
      <c r="M24374" s="109"/>
    </row>
    <row r="24375" spans="3:13">
      <c r="C24375" s="109"/>
      <c r="D24375" s="109"/>
      <c r="E24375" s="94"/>
      <c r="L24375" s="109"/>
      <c r="M24375" s="109"/>
    </row>
    <row r="24376" spans="3:13">
      <c r="C24376" s="109"/>
      <c r="D24376" s="109"/>
      <c r="E24376" s="94"/>
      <c r="L24376" s="109"/>
      <c r="M24376" s="109"/>
    </row>
    <row r="24377" spans="3:13">
      <c r="C24377" s="109"/>
      <c r="D24377" s="109"/>
      <c r="E24377" s="94"/>
      <c r="L24377" s="109"/>
      <c r="M24377" s="109"/>
    </row>
    <row r="24378" spans="3:13">
      <c r="C24378" s="109"/>
      <c r="D24378" s="109"/>
      <c r="E24378" s="94"/>
      <c r="L24378" s="109"/>
      <c r="M24378" s="109"/>
    </row>
    <row r="24379" spans="3:13">
      <c r="C24379" s="109"/>
      <c r="D24379" s="109"/>
      <c r="E24379" s="94"/>
      <c r="L24379" s="109"/>
      <c r="M24379" s="109"/>
    </row>
    <row r="24380" spans="3:13">
      <c r="C24380" s="109"/>
      <c r="D24380" s="109"/>
      <c r="E24380" s="94"/>
      <c r="L24380" s="109"/>
      <c r="M24380" s="109"/>
    </row>
    <row r="24381" spans="3:13">
      <c r="C24381" s="109"/>
      <c r="D24381" s="109"/>
      <c r="E24381" s="94"/>
      <c r="L24381" s="109"/>
      <c r="M24381" s="109"/>
    </row>
    <row r="24382" spans="3:13">
      <c r="C24382" s="109"/>
      <c r="D24382" s="109"/>
      <c r="E24382" s="94"/>
      <c r="L24382" s="109"/>
      <c r="M24382" s="109"/>
    </row>
    <row r="24383" spans="3:13">
      <c r="C24383" s="109"/>
      <c r="D24383" s="109"/>
      <c r="E24383" s="94"/>
      <c r="L24383" s="109"/>
      <c r="M24383" s="109"/>
    </row>
    <row r="24384" spans="3:13">
      <c r="C24384" s="109"/>
      <c r="D24384" s="109"/>
      <c r="E24384" s="94"/>
      <c r="L24384" s="109"/>
      <c r="M24384" s="109"/>
    </row>
    <row r="24385" spans="3:13">
      <c r="C24385" s="109"/>
      <c r="D24385" s="109"/>
      <c r="E24385" s="94"/>
      <c r="L24385" s="109"/>
      <c r="M24385" s="109"/>
    </row>
    <row r="24386" spans="3:13">
      <c r="C24386" s="109"/>
      <c r="D24386" s="109"/>
      <c r="E24386" s="94"/>
      <c r="L24386" s="109"/>
      <c r="M24386" s="109"/>
    </row>
    <row r="24387" spans="3:13">
      <c r="C24387" s="109"/>
      <c r="D24387" s="109"/>
      <c r="E24387" s="94"/>
      <c r="L24387" s="109"/>
      <c r="M24387" s="109"/>
    </row>
    <row r="24388" spans="3:13">
      <c r="C24388" s="109"/>
      <c r="D24388" s="109"/>
      <c r="E24388" s="94"/>
      <c r="L24388" s="109"/>
      <c r="M24388" s="109"/>
    </row>
    <row r="24389" spans="3:13">
      <c r="C24389" s="109"/>
      <c r="D24389" s="109"/>
      <c r="E24389" s="94"/>
      <c r="L24389" s="109"/>
      <c r="M24389" s="109"/>
    </row>
    <row r="24390" spans="3:13">
      <c r="C24390" s="109"/>
      <c r="D24390" s="109"/>
      <c r="E24390" s="94"/>
      <c r="L24390" s="109"/>
      <c r="M24390" s="109"/>
    </row>
    <row r="24391" spans="3:13">
      <c r="C24391" s="109"/>
      <c r="D24391" s="109"/>
      <c r="E24391" s="94"/>
      <c r="L24391" s="109"/>
      <c r="M24391" s="109"/>
    </row>
    <row r="24392" spans="3:13">
      <c r="C24392" s="109"/>
      <c r="D24392" s="109"/>
      <c r="E24392" s="94"/>
      <c r="L24392" s="109"/>
      <c r="M24392" s="109"/>
    </row>
    <row r="24393" spans="3:13">
      <c r="C24393" s="109"/>
      <c r="D24393" s="109"/>
      <c r="E24393" s="94"/>
      <c r="L24393" s="109"/>
      <c r="M24393" s="109"/>
    </row>
    <row r="24394" spans="3:13">
      <c r="C24394" s="109"/>
      <c r="D24394" s="109"/>
      <c r="E24394" s="94"/>
      <c r="L24394" s="109"/>
      <c r="M24394" s="109"/>
    </row>
    <row r="24395" spans="3:13">
      <c r="C24395" s="109"/>
      <c r="D24395" s="109"/>
      <c r="E24395" s="94"/>
      <c r="L24395" s="109"/>
      <c r="M24395" s="109"/>
    </row>
    <row r="24396" spans="3:13">
      <c r="C24396" s="109"/>
      <c r="D24396" s="109"/>
      <c r="E24396" s="94"/>
      <c r="L24396" s="109"/>
      <c r="M24396" s="109"/>
    </row>
    <row r="24397" spans="3:13">
      <c r="C24397" s="109"/>
      <c r="D24397" s="109"/>
      <c r="E24397" s="94"/>
      <c r="L24397" s="109"/>
      <c r="M24397" s="109"/>
    </row>
    <row r="24398" spans="3:13">
      <c r="C24398" s="109"/>
      <c r="D24398" s="109"/>
      <c r="E24398" s="94"/>
      <c r="L24398" s="109"/>
      <c r="M24398" s="109"/>
    </row>
    <row r="24399" spans="3:13">
      <c r="C24399" s="109"/>
      <c r="D24399" s="109"/>
      <c r="E24399" s="94"/>
      <c r="L24399" s="109"/>
      <c r="M24399" s="109"/>
    </row>
    <row r="24400" spans="3:13">
      <c r="C24400" s="109"/>
      <c r="D24400" s="109"/>
      <c r="E24400" s="94"/>
      <c r="L24400" s="109"/>
      <c r="M24400" s="109"/>
    </row>
    <row r="24401" spans="3:13">
      <c r="C24401" s="109"/>
      <c r="D24401" s="109"/>
      <c r="E24401" s="94"/>
      <c r="L24401" s="109"/>
      <c r="M24401" s="109"/>
    </row>
    <row r="24402" spans="3:13">
      <c r="C24402" s="109"/>
      <c r="D24402" s="109"/>
      <c r="E24402" s="94"/>
      <c r="L24402" s="109"/>
      <c r="M24402" s="109"/>
    </row>
    <row r="24403" spans="3:13">
      <c r="C24403" s="109"/>
      <c r="D24403" s="109"/>
      <c r="E24403" s="94"/>
      <c r="L24403" s="109"/>
      <c r="M24403" s="109"/>
    </row>
    <row r="24404" spans="3:13">
      <c r="C24404" s="109"/>
      <c r="D24404" s="109"/>
      <c r="E24404" s="94"/>
      <c r="L24404" s="109"/>
      <c r="M24404" s="109"/>
    </row>
    <row r="24405" spans="3:13">
      <c r="C24405" s="109"/>
      <c r="D24405" s="109"/>
      <c r="E24405" s="94"/>
      <c r="L24405" s="109"/>
      <c r="M24405" s="109"/>
    </row>
    <row r="24406" spans="3:13">
      <c r="C24406" s="109"/>
      <c r="D24406" s="109"/>
      <c r="E24406" s="94"/>
      <c r="L24406" s="109"/>
      <c r="M24406" s="109"/>
    </row>
    <row r="24407" spans="3:13">
      <c r="C24407" s="109"/>
      <c r="D24407" s="109"/>
      <c r="E24407" s="94"/>
      <c r="L24407" s="109"/>
      <c r="M24407" s="109"/>
    </row>
    <row r="24408" spans="3:13">
      <c r="C24408" s="109"/>
      <c r="D24408" s="109"/>
      <c r="E24408" s="94"/>
      <c r="L24408" s="109"/>
      <c r="M24408" s="109"/>
    </row>
    <row r="24409" spans="3:13">
      <c r="C24409" s="109"/>
      <c r="D24409" s="109"/>
      <c r="E24409" s="94"/>
      <c r="L24409" s="109"/>
      <c r="M24409" s="109"/>
    </row>
    <row r="24410" spans="3:13">
      <c r="C24410" s="109"/>
      <c r="D24410" s="109"/>
      <c r="E24410" s="94"/>
      <c r="L24410" s="109"/>
      <c r="M24410" s="109"/>
    </row>
    <row r="24411" spans="3:13">
      <c r="C24411" s="109"/>
      <c r="D24411" s="109"/>
      <c r="E24411" s="94"/>
      <c r="L24411" s="109"/>
      <c r="M24411" s="109"/>
    </row>
    <row r="24412" spans="3:13">
      <c r="C24412" s="109"/>
      <c r="D24412" s="109"/>
      <c r="E24412" s="94"/>
      <c r="L24412" s="109"/>
      <c r="M24412" s="109"/>
    </row>
    <row r="24413" spans="3:13">
      <c r="C24413" s="109"/>
      <c r="D24413" s="109"/>
      <c r="E24413" s="94"/>
      <c r="L24413" s="109"/>
      <c r="M24413" s="109"/>
    </row>
    <row r="24414" spans="3:13">
      <c r="C24414" s="109"/>
      <c r="D24414" s="109"/>
      <c r="E24414" s="94"/>
      <c r="L24414" s="109"/>
      <c r="M24414" s="109"/>
    </row>
    <row r="24415" spans="3:13">
      <c r="C24415" s="109"/>
      <c r="D24415" s="109"/>
      <c r="E24415" s="94"/>
      <c r="L24415" s="109"/>
      <c r="M24415" s="109"/>
    </row>
    <row r="24416" spans="3:13">
      <c r="C24416" s="109"/>
      <c r="D24416" s="109"/>
      <c r="E24416" s="94"/>
      <c r="L24416" s="109"/>
      <c r="M24416" s="109"/>
    </row>
    <row r="24417" spans="3:13">
      <c r="C24417" s="109"/>
      <c r="D24417" s="109"/>
      <c r="E24417" s="94"/>
      <c r="L24417" s="109"/>
      <c r="M24417" s="109"/>
    </row>
    <row r="24418" spans="3:13">
      <c r="C24418" s="109"/>
      <c r="D24418" s="109"/>
      <c r="E24418" s="94"/>
      <c r="L24418" s="109"/>
      <c r="M24418" s="109"/>
    </row>
    <row r="24419" spans="3:13">
      <c r="C24419" s="109"/>
      <c r="D24419" s="109"/>
      <c r="E24419" s="94"/>
      <c r="L24419" s="109"/>
      <c r="M24419" s="109"/>
    </row>
    <row r="24420" spans="3:13">
      <c r="C24420" s="109"/>
      <c r="D24420" s="109"/>
      <c r="E24420" s="94"/>
      <c r="L24420" s="109"/>
      <c r="M24420" s="109"/>
    </row>
    <row r="24421" spans="3:13">
      <c r="C24421" s="109"/>
      <c r="D24421" s="109"/>
      <c r="E24421" s="94"/>
      <c r="L24421" s="109"/>
      <c r="M24421" s="109"/>
    </row>
    <row r="24422" spans="3:13">
      <c r="C24422" s="109"/>
      <c r="D24422" s="109"/>
      <c r="E24422" s="94"/>
      <c r="L24422" s="109"/>
      <c r="M24422" s="109"/>
    </row>
    <row r="24423" spans="3:13">
      <c r="C24423" s="109"/>
      <c r="D24423" s="109"/>
      <c r="E24423" s="94"/>
      <c r="L24423" s="109"/>
      <c r="M24423" s="109"/>
    </row>
    <row r="24424" spans="3:13">
      <c r="C24424" s="109"/>
      <c r="D24424" s="109"/>
      <c r="E24424" s="94"/>
      <c r="L24424" s="109"/>
      <c r="M24424" s="109"/>
    </row>
    <row r="24425" spans="3:13">
      <c r="C24425" s="109"/>
      <c r="D24425" s="109"/>
      <c r="E24425" s="94"/>
      <c r="L24425" s="109"/>
      <c r="M24425" s="109"/>
    </row>
    <row r="24426" spans="3:13">
      <c r="C24426" s="109"/>
      <c r="D24426" s="109"/>
      <c r="E24426" s="94"/>
      <c r="L24426" s="109"/>
      <c r="M24426" s="109"/>
    </row>
    <row r="24427" spans="3:13">
      <c r="C24427" s="109"/>
      <c r="D24427" s="109"/>
      <c r="E24427" s="94"/>
      <c r="L24427" s="109"/>
      <c r="M24427" s="109"/>
    </row>
    <row r="24428" spans="3:13">
      <c r="C24428" s="109"/>
      <c r="D24428" s="109"/>
      <c r="E24428" s="94"/>
      <c r="L24428" s="109"/>
      <c r="M24428" s="109"/>
    </row>
    <row r="24429" spans="3:13">
      <c r="C24429" s="109"/>
      <c r="D24429" s="109"/>
      <c r="E24429" s="94"/>
      <c r="L24429" s="109"/>
      <c r="M24429" s="109"/>
    </row>
    <row r="24430" spans="3:13">
      <c r="C24430" s="109"/>
      <c r="D24430" s="109"/>
      <c r="E24430" s="94"/>
      <c r="L24430" s="109"/>
      <c r="M24430" s="109"/>
    </row>
    <row r="24431" spans="3:13">
      <c r="C24431" s="109"/>
      <c r="D24431" s="109"/>
      <c r="E24431" s="94"/>
      <c r="L24431" s="109"/>
      <c r="M24431" s="109"/>
    </row>
    <row r="24432" spans="3:13">
      <c r="C24432" s="109"/>
      <c r="D24432" s="109"/>
      <c r="E24432" s="94"/>
      <c r="L24432" s="109"/>
      <c r="M24432" s="109"/>
    </row>
    <row r="24433" spans="3:13">
      <c r="C24433" s="109"/>
      <c r="D24433" s="109"/>
      <c r="E24433" s="94"/>
      <c r="L24433" s="109"/>
      <c r="M24433" s="109"/>
    </row>
    <row r="24434" spans="3:13">
      <c r="C24434" s="109"/>
      <c r="D24434" s="109"/>
      <c r="E24434" s="94"/>
      <c r="L24434" s="109"/>
      <c r="M24434" s="109"/>
    </row>
    <row r="24435" spans="3:13">
      <c r="C24435" s="109"/>
      <c r="D24435" s="109"/>
      <c r="E24435" s="94"/>
      <c r="L24435" s="109"/>
      <c r="M24435" s="109"/>
    </row>
    <row r="24436" spans="3:13">
      <c r="C24436" s="109"/>
      <c r="D24436" s="109"/>
      <c r="E24436" s="94"/>
      <c r="L24436" s="109"/>
      <c r="M24436" s="109"/>
    </row>
    <row r="24437" spans="3:13">
      <c r="C24437" s="109"/>
      <c r="D24437" s="109"/>
      <c r="E24437" s="94"/>
      <c r="L24437" s="109"/>
      <c r="M24437" s="109"/>
    </row>
    <row r="24438" spans="3:13">
      <c r="C24438" s="109"/>
      <c r="D24438" s="109"/>
      <c r="E24438" s="94"/>
      <c r="L24438" s="109"/>
      <c r="M24438" s="109"/>
    </row>
    <row r="24439" spans="3:13">
      <c r="C24439" s="109"/>
      <c r="D24439" s="109"/>
      <c r="E24439" s="94"/>
      <c r="L24439" s="109"/>
      <c r="M24439" s="109"/>
    </row>
    <row r="24440" spans="3:13">
      <c r="C24440" s="109"/>
      <c r="D24440" s="109"/>
      <c r="E24440" s="94"/>
      <c r="L24440" s="109"/>
      <c r="M24440" s="109"/>
    </row>
    <row r="24441" spans="3:13">
      <c r="C24441" s="109"/>
      <c r="D24441" s="109"/>
      <c r="E24441" s="94"/>
      <c r="L24441" s="109"/>
      <c r="M24441" s="109"/>
    </row>
    <row r="24442" spans="3:13">
      <c r="C24442" s="109"/>
      <c r="D24442" s="109"/>
      <c r="E24442" s="94"/>
      <c r="L24442" s="109"/>
      <c r="M24442" s="109"/>
    </row>
    <row r="24443" spans="3:13">
      <c r="C24443" s="109"/>
      <c r="D24443" s="109"/>
      <c r="E24443" s="94"/>
      <c r="L24443" s="109"/>
      <c r="M24443" s="109"/>
    </row>
    <row r="24444" spans="3:13">
      <c r="C24444" s="109"/>
      <c r="D24444" s="109"/>
      <c r="E24444" s="94"/>
      <c r="L24444" s="109"/>
      <c r="M24444" s="109"/>
    </row>
    <row r="24445" spans="3:13">
      <c r="C24445" s="109"/>
      <c r="D24445" s="109"/>
      <c r="E24445" s="94"/>
      <c r="L24445" s="109"/>
      <c r="M24445" s="109"/>
    </row>
    <row r="24446" spans="3:13">
      <c r="C24446" s="109"/>
      <c r="D24446" s="109"/>
      <c r="E24446" s="94"/>
      <c r="L24446" s="109"/>
      <c r="M24446" s="109"/>
    </row>
    <row r="24447" spans="3:13">
      <c r="C24447" s="109"/>
      <c r="D24447" s="109"/>
      <c r="E24447" s="94"/>
      <c r="L24447" s="109"/>
      <c r="M24447" s="109"/>
    </row>
    <row r="24448" spans="3:13">
      <c r="C24448" s="109"/>
      <c r="D24448" s="109"/>
      <c r="E24448" s="94"/>
      <c r="L24448" s="109"/>
      <c r="M24448" s="109"/>
    </row>
    <row r="24449" spans="3:13">
      <c r="C24449" s="109"/>
      <c r="D24449" s="109"/>
      <c r="E24449" s="94"/>
      <c r="L24449" s="109"/>
      <c r="M24449" s="109"/>
    </row>
    <row r="24450" spans="3:13">
      <c r="C24450" s="109"/>
      <c r="D24450" s="109"/>
      <c r="E24450" s="94"/>
      <c r="L24450" s="109"/>
      <c r="M24450" s="109"/>
    </row>
    <row r="24451" spans="3:13">
      <c r="C24451" s="109"/>
      <c r="D24451" s="109"/>
      <c r="E24451" s="94"/>
      <c r="L24451" s="109"/>
      <c r="M24451" s="109"/>
    </row>
    <row r="24452" spans="3:13">
      <c r="C24452" s="109"/>
      <c r="D24452" s="109"/>
      <c r="E24452" s="94"/>
      <c r="L24452" s="109"/>
      <c r="M24452" s="109"/>
    </row>
    <row r="24453" spans="3:13">
      <c r="C24453" s="109"/>
      <c r="D24453" s="109"/>
      <c r="E24453" s="94"/>
      <c r="L24453" s="109"/>
      <c r="M24453" s="109"/>
    </row>
    <row r="24454" spans="3:13">
      <c r="C24454" s="109"/>
      <c r="D24454" s="109"/>
      <c r="E24454" s="94"/>
      <c r="L24454" s="109"/>
      <c r="M24454" s="109"/>
    </row>
    <row r="24455" spans="3:13">
      <c r="C24455" s="109"/>
      <c r="D24455" s="109"/>
      <c r="E24455" s="94"/>
      <c r="L24455" s="109"/>
      <c r="M24455" s="109"/>
    </row>
    <row r="24456" spans="3:13">
      <c r="C24456" s="109"/>
      <c r="D24456" s="109"/>
      <c r="E24456" s="94"/>
      <c r="L24456" s="109"/>
      <c r="M24456" s="109"/>
    </row>
    <row r="24457" spans="3:13">
      <c r="C24457" s="109"/>
      <c r="D24457" s="109"/>
      <c r="E24457" s="94"/>
      <c r="L24457" s="109"/>
      <c r="M24457" s="109"/>
    </row>
    <row r="24458" spans="3:13">
      <c r="C24458" s="109"/>
      <c r="D24458" s="109"/>
      <c r="E24458" s="94"/>
      <c r="L24458" s="109"/>
      <c r="M24458" s="109"/>
    </row>
    <row r="24459" spans="3:13">
      <c r="C24459" s="109"/>
      <c r="D24459" s="109"/>
      <c r="E24459" s="94"/>
      <c r="L24459" s="109"/>
      <c r="M24459" s="109"/>
    </row>
    <row r="24460" spans="3:13">
      <c r="C24460" s="109"/>
      <c r="D24460" s="109"/>
      <c r="E24460" s="94"/>
      <c r="L24460" s="109"/>
      <c r="M24460" s="109"/>
    </row>
    <row r="24461" spans="3:13">
      <c r="C24461" s="109"/>
      <c r="D24461" s="109"/>
      <c r="E24461" s="94"/>
      <c r="L24461" s="109"/>
      <c r="M24461" s="109"/>
    </row>
    <row r="24462" spans="3:13">
      <c r="C24462" s="109"/>
      <c r="D24462" s="109"/>
      <c r="E24462" s="94"/>
      <c r="L24462" s="109"/>
      <c r="M24462" s="109"/>
    </row>
    <row r="24463" spans="3:13">
      <c r="C24463" s="109"/>
      <c r="D24463" s="109"/>
      <c r="E24463" s="94"/>
      <c r="L24463" s="109"/>
      <c r="M24463" s="109"/>
    </row>
    <row r="24464" spans="3:13">
      <c r="C24464" s="109"/>
      <c r="D24464" s="109"/>
      <c r="E24464" s="94"/>
      <c r="L24464" s="109"/>
      <c r="M24464" s="109"/>
    </row>
    <row r="24465" spans="3:13">
      <c r="C24465" s="109"/>
      <c r="D24465" s="109"/>
      <c r="E24465" s="94"/>
      <c r="L24465" s="109"/>
      <c r="M24465" s="109"/>
    </row>
    <row r="24466" spans="3:13">
      <c r="C24466" s="109"/>
      <c r="D24466" s="109"/>
      <c r="E24466" s="94"/>
      <c r="L24466" s="109"/>
      <c r="M24466" s="109"/>
    </row>
    <row r="24467" spans="3:13">
      <c r="C24467" s="109"/>
      <c r="D24467" s="109"/>
      <c r="E24467" s="94"/>
      <c r="L24467" s="109"/>
      <c r="M24467" s="109"/>
    </row>
    <row r="24468" spans="3:13">
      <c r="C24468" s="109"/>
      <c r="D24468" s="109"/>
      <c r="E24468" s="94"/>
      <c r="L24468" s="109"/>
      <c r="M24468" s="109"/>
    </row>
    <row r="24469" spans="3:13">
      <c r="C24469" s="109"/>
      <c r="D24469" s="109"/>
      <c r="E24469" s="94"/>
      <c r="L24469" s="109"/>
      <c r="M24469" s="109"/>
    </row>
    <row r="24470" spans="3:13">
      <c r="C24470" s="109"/>
      <c r="D24470" s="109"/>
      <c r="E24470" s="94"/>
      <c r="L24470" s="109"/>
      <c r="M24470" s="109"/>
    </row>
    <row r="24471" spans="3:13">
      <c r="C24471" s="109"/>
      <c r="D24471" s="109"/>
      <c r="E24471" s="94"/>
      <c r="L24471" s="109"/>
      <c r="M24471" s="109"/>
    </row>
    <row r="24472" spans="3:13">
      <c r="C24472" s="109"/>
      <c r="D24472" s="109"/>
      <c r="E24472" s="94"/>
      <c r="L24472" s="109"/>
      <c r="M24472" s="109"/>
    </row>
    <row r="24473" spans="3:13">
      <c r="C24473" s="109"/>
      <c r="D24473" s="109"/>
      <c r="E24473" s="94"/>
      <c r="L24473" s="109"/>
      <c r="M24473" s="109"/>
    </row>
    <row r="24474" spans="3:13">
      <c r="C24474" s="109"/>
      <c r="D24474" s="109"/>
      <c r="E24474" s="94"/>
      <c r="L24474" s="109"/>
      <c r="M24474" s="109"/>
    </row>
    <row r="24475" spans="3:13">
      <c r="C24475" s="109"/>
      <c r="D24475" s="109"/>
      <c r="E24475" s="94"/>
      <c r="L24475" s="109"/>
      <c r="M24475" s="109"/>
    </row>
    <row r="24476" spans="3:13">
      <c r="C24476" s="109"/>
      <c r="D24476" s="109"/>
      <c r="E24476" s="94"/>
      <c r="L24476" s="109"/>
      <c r="M24476" s="109"/>
    </row>
    <row r="24477" spans="3:13">
      <c r="C24477" s="109"/>
      <c r="D24477" s="109"/>
      <c r="E24477" s="94"/>
      <c r="L24477" s="109"/>
      <c r="M24477" s="109"/>
    </row>
    <row r="24478" spans="3:13">
      <c r="C24478" s="109"/>
      <c r="D24478" s="109"/>
      <c r="E24478" s="94"/>
      <c r="L24478" s="109"/>
      <c r="M24478" s="109"/>
    </row>
    <row r="24479" spans="3:13">
      <c r="C24479" s="109"/>
      <c r="D24479" s="109"/>
      <c r="E24479" s="94"/>
      <c r="L24479" s="109"/>
      <c r="M24479" s="109"/>
    </row>
    <row r="24480" spans="3:13">
      <c r="C24480" s="109"/>
      <c r="D24480" s="109"/>
      <c r="E24480" s="94"/>
      <c r="L24480" s="109"/>
      <c r="M24480" s="109"/>
    </row>
    <row r="24481" spans="3:13">
      <c r="C24481" s="109"/>
      <c r="D24481" s="109"/>
      <c r="E24481" s="94"/>
      <c r="L24481" s="109"/>
      <c r="M24481" s="109"/>
    </row>
    <row r="24482" spans="3:13">
      <c r="C24482" s="109"/>
      <c r="D24482" s="109"/>
      <c r="E24482" s="94"/>
      <c r="L24482" s="109"/>
      <c r="M24482" s="109"/>
    </row>
    <row r="24483" spans="3:13">
      <c r="C24483" s="109"/>
      <c r="D24483" s="109"/>
      <c r="E24483" s="94"/>
      <c r="L24483" s="109"/>
      <c r="M24483" s="109"/>
    </row>
    <row r="24484" spans="3:13">
      <c r="C24484" s="109"/>
      <c r="D24484" s="109"/>
      <c r="E24484" s="94"/>
      <c r="L24484" s="109"/>
      <c r="M24484" s="109"/>
    </row>
    <row r="24485" spans="3:13">
      <c r="C24485" s="109"/>
      <c r="D24485" s="109"/>
      <c r="E24485" s="94"/>
      <c r="L24485" s="109"/>
      <c r="M24485" s="109"/>
    </row>
    <row r="24486" spans="3:13">
      <c r="C24486" s="109"/>
      <c r="D24486" s="109"/>
      <c r="E24486" s="94"/>
      <c r="L24486" s="109"/>
      <c r="M24486" s="109"/>
    </row>
    <row r="24487" spans="3:13">
      <c r="C24487" s="109"/>
      <c r="D24487" s="109"/>
      <c r="E24487" s="94"/>
      <c r="L24487" s="109"/>
      <c r="M24487" s="109"/>
    </row>
    <row r="24488" spans="3:13">
      <c r="C24488" s="109"/>
      <c r="D24488" s="109"/>
      <c r="E24488" s="94"/>
      <c r="L24488" s="109"/>
      <c r="M24488" s="109"/>
    </row>
    <row r="24489" spans="3:13">
      <c r="C24489" s="109"/>
      <c r="D24489" s="109"/>
      <c r="E24489" s="94"/>
      <c r="L24489" s="109"/>
      <c r="M24489" s="109"/>
    </row>
    <row r="24490" spans="3:13">
      <c r="C24490" s="109"/>
      <c r="D24490" s="109"/>
      <c r="E24490" s="94"/>
      <c r="L24490" s="109"/>
      <c r="M24490" s="109"/>
    </row>
    <row r="24491" spans="3:13">
      <c r="C24491" s="109"/>
      <c r="D24491" s="109"/>
      <c r="E24491" s="94"/>
      <c r="L24491" s="109"/>
      <c r="M24491" s="109"/>
    </row>
    <row r="24492" spans="3:13">
      <c r="C24492" s="109"/>
      <c r="D24492" s="109"/>
      <c r="E24492" s="94"/>
      <c r="L24492" s="109"/>
      <c r="M24492" s="109"/>
    </row>
    <row r="24493" spans="3:13">
      <c r="C24493" s="109"/>
      <c r="D24493" s="109"/>
      <c r="E24493" s="94"/>
      <c r="L24493" s="109"/>
      <c r="M24493" s="109"/>
    </row>
    <row r="24494" spans="3:13">
      <c r="C24494" s="109"/>
      <c r="D24494" s="109"/>
      <c r="E24494" s="94"/>
      <c r="L24494" s="109"/>
      <c r="M24494" s="109"/>
    </row>
    <row r="24495" spans="3:13">
      <c r="C24495" s="109"/>
      <c r="D24495" s="109"/>
      <c r="E24495" s="94"/>
      <c r="L24495" s="109"/>
      <c r="M24495" s="109"/>
    </row>
    <row r="24496" spans="3:13">
      <c r="C24496" s="109"/>
      <c r="D24496" s="109"/>
      <c r="E24496" s="94"/>
      <c r="L24496" s="109"/>
      <c r="M24496" s="109"/>
    </row>
    <row r="24497" spans="3:13">
      <c r="C24497" s="109"/>
      <c r="D24497" s="109"/>
      <c r="E24497" s="94"/>
      <c r="L24497" s="109"/>
      <c r="M24497" s="109"/>
    </row>
    <row r="24498" spans="3:13">
      <c r="C24498" s="109"/>
      <c r="D24498" s="109"/>
      <c r="E24498" s="94"/>
      <c r="L24498" s="109"/>
      <c r="M24498" s="109"/>
    </row>
    <row r="24499" spans="3:13">
      <c r="C24499" s="109"/>
      <c r="D24499" s="109"/>
      <c r="E24499" s="94"/>
      <c r="L24499" s="109"/>
      <c r="M24499" s="109"/>
    </row>
    <row r="24500" spans="3:13">
      <c r="C24500" s="109"/>
      <c r="D24500" s="109"/>
      <c r="E24500" s="94"/>
      <c r="L24500" s="109"/>
      <c r="M24500" s="109"/>
    </row>
    <row r="24501" spans="3:13">
      <c r="C24501" s="109"/>
      <c r="D24501" s="109"/>
      <c r="E24501" s="94"/>
      <c r="L24501" s="109"/>
      <c r="M24501" s="109"/>
    </row>
    <row r="24502" spans="3:13">
      <c r="C24502" s="109"/>
      <c r="D24502" s="109"/>
      <c r="E24502" s="94"/>
      <c r="L24502" s="109"/>
      <c r="M24502" s="109"/>
    </row>
    <row r="24503" spans="3:13">
      <c r="C24503" s="109"/>
      <c r="D24503" s="109"/>
      <c r="E24503" s="94"/>
      <c r="L24503" s="109"/>
      <c r="M24503" s="109"/>
    </row>
    <row r="24504" spans="3:13">
      <c r="C24504" s="109"/>
      <c r="D24504" s="109"/>
      <c r="E24504" s="94"/>
      <c r="L24504" s="109"/>
      <c r="M24504" s="109"/>
    </row>
    <row r="24505" spans="3:13">
      <c r="C24505" s="109"/>
      <c r="D24505" s="109"/>
      <c r="E24505" s="94"/>
      <c r="L24505" s="109"/>
      <c r="M24505" s="109"/>
    </row>
    <row r="24506" spans="3:13">
      <c r="C24506" s="109"/>
      <c r="D24506" s="109"/>
      <c r="E24506" s="94"/>
      <c r="L24506" s="109"/>
      <c r="M24506" s="109"/>
    </row>
    <row r="24507" spans="3:13">
      <c r="C24507" s="109"/>
      <c r="D24507" s="109"/>
      <c r="E24507" s="94"/>
      <c r="L24507" s="109"/>
      <c r="M24507" s="109"/>
    </row>
    <row r="24508" spans="3:13">
      <c r="C24508" s="109"/>
      <c r="D24508" s="109"/>
      <c r="E24508" s="94"/>
      <c r="L24508" s="109"/>
      <c r="M24508" s="109"/>
    </row>
    <row r="24509" spans="3:13">
      <c r="C24509" s="109"/>
      <c r="D24509" s="109"/>
      <c r="E24509" s="94"/>
      <c r="L24509" s="109"/>
      <c r="M24509" s="109"/>
    </row>
    <row r="24510" spans="3:13">
      <c r="C24510" s="109"/>
      <c r="D24510" s="109"/>
      <c r="E24510" s="94"/>
      <c r="L24510" s="109"/>
      <c r="M24510" s="109"/>
    </row>
    <row r="24511" spans="3:13">
      <c r="C24511" s="109"/>
      <c r="D24511" s="109"/>
      <c r="E24511" s="94"/>
      <c r="L24511" s="109"/>
      <c r="M24511" s="109"/>
    </row>
    <row r="24512" spans="3:13">
      <c r="C24512" s="109"/>
      <c r="D24512" s="109"/>
      <c r="E24512" s="94"/>
      <c r="L24512" s="109"/>
      <c r="M24512" s="109"/>
    </row>
    <row r="24513" spans="3:13">
      <c r="C24513" s="109"/>
      <c r="D24513" s="109"/>
      <c r="E24513" s="94"/>
      <c r="L24513" s="109"/>
      <c r="M24513" s="109"/>
    </row>
    <row r="24514" spans="3:13">
      <c r="C24514" s="109"/>
      <c r="D24514" s="109"/>
      <c r="E24514" s="94"/>
      <c r="L24514" s="109"/>
      <c r="M24514" s="109"/>
    </row>
    <row r="24515" spans="3:13">
      <c r="C24515" s="109"/>
      <c r="D24515" s="109"/>
      <c r="E24515" s="94"/>
      <c r="L24515" s="109"/>
      <c r="M24515" s="109"/>
    </row>
    <row r="24516" spans="3:13">
      <c r="C24516" s="109"/>
      <c r="D24516" s="109"/>
      <c r="E24516" s="94"/>
      <c r="L24516" s="109"/>
      <c r="M24516" s="109"/>
    </row>
    <row r="24517" spans="3:13">
      <c r="C24517" s="109"/>
      <c r="D24517" s="109"/>
      <c r="E24517" s="94"/>
      <c r="L24517" s="109"/>
      <c r="M24517" s="109"/>
    </row>
    <row r="24518" spans="3:13">
      <c r="C24518" s="109"/>
      <c r="D24518" s="109"/>
      <c r="E24518" s="94"/>
      <c r="L24518" s="109"/>
      <c r="M24518" s="109"/>
    </row>
    <row r="24519" spans="3:13">
      <c r="C24519" s="109"/>
      <c r="D24519" s="109"/>
      <c r="E24519" s="94"/>
      <c r="L24519" s="109"/>
      <c r="M24519" s="109"/>
    </row>
    <row r="24520" spans="3:13">
      <c r="C24520" s="109"/>
      <c r="D24520" s="109"/>
      <c r="E24520" s="94"/>
      <c r="L24520" s="109"/>
      <c r="M24520" s="109"/>
    </row>
    <row r="24521" spans="3:13">
      <c r="C24521" s="109"/>
      <c r="D24521" s="109"/>
      <c r="E24521" s="94"/>
      <c r="L24521" s="109"/>
      <c r="M24521" s="109"/>
    </row>
    <row r="24522" spans="3:13">
      <c r="C24522" s="109"/>
      <c r="D24522" s="109"/>
      <c r="E24522" s="94"/>
      <c r="L24522" s="109"/>
      <c r="M24522" s="109"/>
    </row>
    <row r="24523" spans="3:13">
      <c r="C24523" s="109"/>
      <c r="D24523" s="109"/>
      <c r="E24523" s="94"/>
      <c r="L24523" s="109"/>
      <c r="M24523" s="109"/>
    </row>
    <row r="24524" spans="3:13">
      <c r="C24524" s="109"/>
      <c r="D24524" s="109"/>
      <c r="E24524" s="94"/>
      <c r="L24524" s="109"/>
      <c r="M24524" s="109"/>
    </row>
    <row r="24525" spans="3:13">
      <c r="C24525" s="109"/>
      <c r="D24525" s="109"/>
      <c r="E24525" s="94"/>
      <c r="L24525" s="109"/>
      <c r="M24525" s="109"/>
    </row>
    <row r="24526" spans="3:13">
      <c r="C24526" s="109"/>
      <c r="D24526" s="109"/>
      <c r="E24526" s="94"/>
      <c r="L24526" s="109"/>
      <c r="M24526" s="109"/>
    </row>
    <row r="24527" spans="3:13">
      <c r="C24527" s="109"/>
      <c r="D24527" s="109"/>
      <c r="E24527" s="94"/>
      <c r="L24527" s="109"/>
      <c r="M24527" s="109"/>
    </row>
    <row r="24528" spans="3:13">
      <c r="C24528" s="109"/>
      <c r="D24528" s="109"/>
      <c r="E24528" s="94"/>
      <c r="L24528" s="109"/>
      <c r="M24528" s="109"/>
    </row>
    <row r="24529" spans="3:13">
      <c r="C24529" s="109"/>
      <c r="D24529" s="109"/>
      <c r="E24529" s="94"/>
      <c r="L24529" s="109"/>
      <c r="M24529" s="109"/>
    </row>
    <row r="24530" spans="3:13">
      <c r="C24530" s="109"/>
      <c r="D24530" s="109"/>
      <c r="E24530" s="94"/>
      <c r="L24530" s="109"/>
      <c r="M24530" s="109"/>
    </row>
    <row r="24531" spans="3:13">
      <c r="C24531" s="109"/>
      <c r="D24531" s="109"/>
      <c r="E24531" s="94"/>
      <c r="L24531" s="109"/>
      <c r="M24531" s="109"/>
    </row>
    <row r="24532" spans="3:13">
      <c r="C24532" s="109"/>
      <c r="D24532" s="109"/>
      <c r="E24532" s="94"/>
      <c r="L24532" s="109"/>
      <c r="M24532" s="109"/>
    </row>
    <row r="24533" spans="3:13">
      <c r="C24533" s="109"/>
      <c r="D24533" s="109"/>
      <c r="E24533" s="94"/>
      <c r="L24533" s="109"/>
      <c r="M24533" s="109"/>
    </row>
    <row r="24534" spans="3:13">
      <c r="C24534" s="109"/>
      <c r="D24534" s="109"/>
      <c r="E24534" s="94"/>
      <c r="L24534" s="109"/>
      <c r="M24534" s="109"/>
    </row>
    <row r="24535" spans="3:13">
      <c r="C24535" s="109"/>
      <c r="D24535" s="109"/>
      <c r="E24535" s="94"/>
      <c r="L24535" s="109"/>
      <c r="M24535" s="109"/>
    </row>
    <row r="24536" spans="3:13">
      <c r="C24536" s="109"/>
      <c r="D24536" s="109"/>
      <c r="E24536" s="94"/>
      <c r="L24536" s="109"/>
      <c r="M24536" s="109"/>
    </row>
    <row r="24537" spans="3:13">
      <c r="C24537" s="109"/>
      <c r="D24537" s="109"/>
      <c r="E24537" s="94"/>
      <c r="L24537" s="109"/>
      <c r="M24537" s="109"/>
    </row>
    <row r="24538" spans="3:13">
      <c r="C24538" s="109"/>
      <c r="D24538" s="109"/>
      <c r="E24538" s="94"/>
      <c r="L24538" s="109"/>
      <c r="M24538" s="109"/>
    </row>
    <row r="24539" spans="3:13">
      <c r="C24539" s="109"/>
      <c r="D24539" s="109"/>
      <c r="E24539" s="94"/>
      <c r="L24539" s="109"/>
      <c r="M24539" s="109"/>
    </row>
    <row r="24540" spans="3:13">
      <c r="C24540" s="109"/>
      <c r="D24540" s="109"/>
      <c r="E24540" s="94"/>
      <c r="L24540" s="109"/>
      <c r="M24540" s="109"/>
    </row>
    <row r="24541" spans="3:13">
      <c r="C24541" s="109"/>
      <c r="D24541" s="109"/>
      <c r="E24541" s="94"/>
      <c r="L24541" s="109"/>
      <c r="M24541" s="109"/>
    </row>
    <row r="24542" spans="3:13">
      <c r="C24542" s="109"/>
      <c r="D24542" s="109"/>
      <c r="E24542" s="94"/>
      <c r="L24542" s="109"/>
      <c r="M24542" s="109"/>
    </row>
    <row r="24543" spans="3:13">
      <c r="C24543" s="109"/>
      <c r="D24543" s="109"/>
      <c r="E24543" s="94"/>
      <c r="L24543" s="109"/>
      <c r="M24543" s="109"/>
    </row>
    <row r="24544" spans="3:13">
      <c r="C24544" s="109"/>
      <c r="D24544" s="109"/>
      <c r="E24544" s="94"/>
      <c r="L24544" s="109"/>
      <c r="M24544" s="109"/>
    </row>
    <row r="24545" spans="3:13">
      <c r="C24545" s="109"/>
      <c r="D24545" s="109"/>
      <c r="E24545" s="94"/>
      <c r="L24545" s="109"/>
      <c r="M24545" s="109"/>
    </row>
    <row r="24546" spans="3:13">
      <c r="C24546" s="109"/>
      <c r="D24546" s="109"/>
      <c r="E24546" s="94"/>
      <c r="L24546" s="109"/>
      <c r="M24546" s="109"/>
    </row>
    <row r="24547" spans="3:13">
      <c r="C24547" s="109"/>
      <c r="D24547" s="109"/>
      <c r="E24547" s="94"/>
      <c r="L24547" s="109"/>
      <c r="M24547" s="109"/>
    </row>
    <row r="24548" spans="3:13">
      <c r="C24548" s="109"/>
      <c r="D24548" s="109"/>
      <c r="E24548" s="94"/>
      <c r="L24548" s="109"/>
      <c r="M24548" s="109"/>
    </row>
    <row r="24549" spans="3:13">
      <c r="C24549" s="109"/>
      <c r="D24549" s="109"/>
      <c r="E24549" s="94"/>
      <c r="L24549" s="109"/>
      <c r="M24549" s="109"/>
    </row>
    <row r="24550" spans="3:13">
      <c r="C24550" s="109"/>
      <c r="D24550" s="109"/>
      <c r="E24550" s="94"/>
      <c r="L24550" s="109"/>
      <c r="M24550" s="109"/>
    </row>
    <row r="24551" spans="3:13">
      <c r="C24551" s="109"/>
      <c r="D24551" s="109"/>
      <c r="E24551" s="94"/>
      <c r="L24551" s="109"/>
      <c r="M24551" s="109"/>
    </row>
    <row r="24552" spans="3:13">
      <c r="C24552" s="109"/>
      <c r="D24552" s="109"/>
      <c r="E24552" s="94"/>
      <c r="L24552" s="109"/>
      <c r="M24552" s="109"/>
    </row>
    <row r="24553" spans="3:13">
      <c r="C24553" s="109"/>
      <c r="D24553" s="109"/>
      <c r="E24553" s="94"/>
      <c r="L24553" s="109"/>
      <c r="M24553" s="109"/>
    </row>
    <row r="24554" spans="3:13">
      <c r="C24554" s="109"/>
      <c r="D24554" s="109"/>
      <c r="E24554" s="94"/>
      <c r="L24554" s="109"/>
      <c r="M24554" s="109"/>
    </row>
    <row r="24555" spans="3:13">
      <c r="C24555" s="109"/>
      <c r="D24555" s="109"/>
      <c r="E24555" s="94"/>
      <c r="L24555" s="109"/>
      <c r="M24555" s="109"/>
    </row>
    <row r="24556" spans="3:13">
      <c r="C24556" s="109"/>
      <c r="D24556" s="109"/>
      <c r="E24556" s="94"/>
      <c r="L24556" s="109"/>
      <c r="M24556" s="109"/>
    </row>
    <row r="24557" spans="3:13">
      <c r="C24557" s="109"/>
      <c r="D24557" s="109"/>
      <c r="E24557" s="94"/>
      <c r="L24557" s="109"/>
      <c r="M24557" s="109"/>
    </row>
    <row r="24558" spans="3:13">
      <c r="C24558" s="109"/>
      <c r="D24558" s="109"/>
      <c r="E24558" s="94"/>
      <c r="L24558" s="109"/>
      <c r="M24558" s="109"/>
    </row>
    <row r="24559" spans="3:13">
      <c r="C24559" s="109"/>
      <c r="D24559" s="109"/>
      <c r="E24559" s="94"/>
      <c r="L24559" s="109"/>
      <c r="M24559" s="109"/>
    </row>
    <row r="24560" spans="3:13">
      <c r="C24560" s="109"/>
      <c r="D24560" s="109"/>
      <c r="E24560" s="94"/>
      <c r="L24560" s="109"/>
      <c r="M24560" s="109"/>
    </row>
    <row r="24561" spans="3:13">
      <c r="C24561" s="109"/>
      <c r="D24561" s="109"/>
      <c r="E24561" s="94"/>
      <c r="L24561" s="109"/>
      <c r="M24561" s="109"/>
    </row>
    <row r="24562" spans="3:13">
      <c r="C24562" s="109"/>
      <c r="D24562" s="109"/>
      <c r="E24562" s="94"/>
      <c r="L24562" s="109"/>
      <c r="M24562" s="109"/>
    </row>
    <row r="24563" spans="3:13">
      <c r="C24563" s="109"/>
      <c r="D24563" s="109"/>
      <c r="E24563" s="94"/>
      <c r="L24563" s="109"/>
      <c r="M24563" s="109"/>
    </row>
    <row r="24564" spans="3:13">
      <c r="C24564" s="109"/>
      <c r="D24564" s="109"/>
      <c r="E24564" s="94"/>
      <c r="L24564" s="109"/>
      <c r="M24564" s="109"/>
    </row>
    <row r="24565" spans="3:13">
      <c r="C24565" s="109"/>
      <c r="D24565" s="109"/>
      <c r="E24565" s="94"/>
      <c r="L24565" s="109"/>
      <c r="M24565" s="109"/>
    </row>
    <row r="24566" spans="3:13">
      <c r="C24566" s="109"/>
      <c r="D24566" s="109"/>
      <c r="E24566" s="94"/>
      <c r="L24566" s="109"/>
      <c r="M24566" s="109"/>
    </row>
    <row r="24567" spans="3:13">
      <c r="C24567" s="109"/>
      <c r="D24567" s="109"/>
      <c r="E24567" s="94"/>
      <c r="L24567" s="109"/>
      <c r="M24567" s="109"/>
    </row>
    <row r="24568" spans="3:13">
      <c r="C24568" s="109"/>
      <c r="D24568" s="109"/>
      <c r="E24568" s="94"/>
      <c r="L24568" s="109"/>
      <c r="M24568" s="109"/>
    </row>
    <row r="24569" spans="3:13">
      <c r="C24569" s="109"/>
      <c r="D24569" s="109"/>
      <c r="E24569" s="94"/>
      <c r="L24569" s="109"/>
      <c r="M24569" s="109"/>
    </row>
    <row r="24570" spans="3:13">
      <c r="C24570" s="109"/>
      <c r="D24570" s="109"/>
      <c r="E24570" s="94"/>
      <c r="L24570" s="109"/>
      <c r="M24570" s="109"/>
    </row>
    <row r="24571" spans="3:13">
      <c r="C24571" s="109"/>
      <c r="D24571" s="109"/>
      <c r="E24571" s="94"/>
      <c r="L24571" s="109"/>
      <c r="M24571" s="109"/>
    </row>
    <row r="24572" spans="3:13">
      <c r="C24572" s="109"/>
      <c r="D24572" s="109"/>
      <c r="E24572" s="94"/>
      <c r="L24572" s="109"/>
      <c r="M24572" s="109"/>
    </row>
    <row r="24573" spans="3:13">
      <c r="C24573" s="109"/>
      <c r="D24573" s="109"/>
      <c r="E24573" s="94"/>
      <c r="L24573" s="109"/>
      <c r="M24573" s="109"/>
    </row>
    <row r="24574" spans="3:13">
      <c r="C24574" s="109"/>
      <c r="D24574" s="109"/>
      <c r="E24574" s="94"/>
      <c r="L24574" s="109"/>
      <c r="M24574" s="109"/>
    </row>
    <row r="24575" spans="3:13">
      <c r="C24575" s="109"/>
      <c r="D24575" s="109"/>
      <c r="E24575" s="94"/>
      <c r="L24575" s="109"/>
      <c r="M24575" s="109"/>
    </row>
    <row r="24576" spans="3:13">
      <c r="C24576" s="109"/>
      <c r="D24576" s="109"/>
      <c r="E24576" s="94"/>
      <c r="L24576" s="109"/>
      <c r="M24576" s="109"/>
    </row>
    <row r="24577" spans="3:13">
      <c r="C24577" s="109"/>
      <c r="D24577" s="109"/>
      <c r="E24577" s="94"/>
      <c r="L24577" s="109"/>
      <c r="M24577" s="109"/>
    </row>
    <row r="24578" spans="3:13">
      <c r="C24578" s="109"/>
      <c r="D24578" s="109"/>
      <c r="E24578" s="94"/>
      <c r="L24578" s="109"/>
      <c r="M24578" s="109"/>
    </row>
    <row r="24579" spans="3:13">
      <c r="C24579" s="109"/>
      <c r="D24579" s="109"/>
      <c r="E24579" s="94"/>
      <c r="L24579" s="109"/>
      <c r="M24579" s="109"/>
    </row>
    <row r="24580" spans="3:13">
      <c r="C24580" s="109"/>
      <c r="D24580" s="109"/>
      <c r="E24580" s="94"/>
      <c r="L24580" s="109"/>
      <c r="M24580" s="109"/>
    </row>
    <row r="24581" spans="3:13">
      <c r="C24581" s="109"/>
      <c r="D24581" s="109"/>
      <c r="E24581" s="94"/>
      <c r="L24581" s="109"/>
      <c r="M24581" s="109"/>
    </row>
    <row r="24582" spans="3:13">
      <c r="C24582" s="109"/>
      <c r="D24582" s="109"/>
      <c r="E24582" s="94"/>
      <c r="L24582" s="109"/>
      <c r="M24582" s="109"/>
    </row>
    <row r="24583" spans="3:13">
      <c r="C24583" s="109"/>
      <c r="D24583" s="109"/>
      <c r="E24583" s="94"/>
      <c r="L24583" s="109"/>
      <c r="M24583" s="109"/>
    </row>
    <row r="24584" spans="3:13">
      <c r="C24584" s="109"/>
      <c r="D24584" s="109"/>
      <c r="E24584" s="94"/>
      <c r="L24584" s="109"/>
      <c r="M24584" s="109"/>
    </row>
    <row r="24585" spans="3:13">
      <c r="C24585" s="109"/>
      <c r="D24585" s="109"/>
      <c r="E24585" s="94"/>
      <c r="L24585" s="109"/>
      <c r="M24585" s="109"/>
    </row>
    <row r="24586" spans="3:13">
      <c r="C24586" s="109"/>
      <c r="D24586" s="109"/>
      <c r="E24586" s="94"/>
      <c r="L24586" s="109"/>
      <c r="M24586" s="109"/>
    </row>
    <row r="24587" spans="3:13">
      <c r="C24587" s="109"/>
      <c r="D24587" s="109"/>
      <c r="E24587" s="94"/>
      <c r="L24587" s="109"/>
      <c r="M24587" s="109"/>
    </row>
    <row r="24588" spans="3:13">
      <c r="C24588" s="109"/>
      <c r="D24588" s="109"/>
      <c r="E24588" s="94"/>
      <c r="L24588" s="109"/>
      <c r="M24588" s="109"/>
    </row>
    <row r="24589" spans="3:13">
      <c r="C24589" s="109"/>
      <c r="D24589" s="109"/>
      <c r="E24589" s="94"/>
      <c r="L24589" s="109"/>
      <c r="M24589" s="109"/>
    </row>
    <row r="24590" spans="3:13">
      <c r="C24590" s="109"/>
      <c r="D24590" s="109"/>
      <c r="E24590" s="94"/>
      <c r="L24590" s="109"/>
      <c r="M24590" s="109"/>
    </row>
    <row r="24591" spans="3:13">
      <c r="C24591" s="109"/>
      <c r="D24591" s="109"/>
      <c r="E24591" s="94"/>
      <c r="L24591" s="109"/>
      <c r="M24591" s="109"/>
    </row>
    <row r="24592" spans="3:13">
      <c r="C24592" s="109"/>
      <c r="D24592" s="109"/>
      <c r="E24592" s="94"/>
      <c r="L24592" s="109"/>
      <c r="M24592" s="109"/>
    </row>
    <row r="24593" spans="3:13">
      <c r="C24593" s="109"/>
      <c r="D24593" s="109"/>
      <c r="E24593" s="94"/>
      <c r="L24593" s="109"/>
      <c r="M24593" s="109"/>
    </row>
    <row r="24594" spans="3:13">
      <c r="C24594" s="109"/>
      <c r="D24594" s="109"/>
      <c r="E24594" s="94"/>
      <c r="L24594" s="109"/>
      <c r="M24594" s="109"/>
    </row>
    <row r="24595" spans="3:13">
      <c r="C24595" s="109"/>
      <c r="D24595" s="109"/>
      <c r="E24595" s="94"/>
      <c r="L24595" s="109"/>
      <c r="M24595" s="109"/>
    </row>
    <row r="24596" spans="3:13">
      <c r="C24596" s="109"/>
      <c r="D24596" s="109"/>
      <c r="E24596" s="94"/>
      <c r="L24596" s="109"/>
      <c r="M24596" s="109"/>
    </row>
    <row r="24597" spans="3:13">
      <c r="C24597" s="109"/>
      <c r="D24597" s="109"/>
      <c r="E24597" s="94"/>
      <c r="L24597" s="109"/>
      <c r="M24597" s="109"/>
    </row>
    <row r="24598" spans="3:13">
      <c r="C24598" s="109"/>
      <c r="D24598" s="109"/>
      <c r="E24598" s="94"/>
      <c r="L24598" s="109"/>
      <c r="M24598" s="109"/>
    </row>
    <row r="24599" spans="3:13">
      <c r="C24599" s="109"/>
      <c r="D24599" s="109"/>
      <c r="E24599" s="94"/>
      <c r="L24599" s="109"/>
      <c r="M24599" s="109"/>
    </row>
    <row r="24600" spans="3:13">
      <c r="C24600" s="109"/>
      <c r="D24600" s="109"/>
      <c r="E24600" s="94"/>
      <c r="L24600" s="109"/>
      <c r="M24600" s="109"/>
    </row>
    <row r="24601" spans="3:13">
      <c r="C24601" s="109"/>
      <c r="D24601" s="109"/>
      <c r="E24601" s="94"/>
      <c r="L24601" s="109"/>
      <c r="M24601" s="109"/>
    </row>
    <row r="24602" spans="3:13">
      <c r="C24602" s="109"/>
      <c r="D24602" s="109"/>
      <c r="E24602" s="94"/>
      <c r="L24602" s="109"/>
      <c r="M24602" s="109"/>
    </row>
    <row r="24603" spans="3:13">
      <c r="C24603" s="109"/>
      <c r="D24603" s="109"/>
      <c r="E24603" s="94"/>
      <c r="L24603" s="109"/>
      <c r="M24603" s="109"/>
    </row>
    <row r="24604" spans="3:13">
      <c r="C24604" s="109"/>
      <c r="D24604" s="109"/>
      <c r="E24604" s="94"/>
      <c r="L24604" s="109"/>
      <c r="M24604" s="109"/>
    </row>
    <row r="24605" spans="3:13">
      <c r="C24605" s="109"/>
      <c r="D24605" s="109"/>
      <c r="E24605" s="94"/>
      <c r="L24605" s="109"/>
      <c r="M24605" s="109"/>
    </row>
    <row r="24606" spans="3:13">
      <c r="C24606" s="109"/>
      <c r="D24606" s="109"/>
      <c r="E24606" s="94"/>
      <c r="L24606" s="109"/>
      <c r="M24606" s="109"/>
    </row>
    <row r="24607" spans="3:13">
      <c r="C24607" s="109"/>
      <c r="D24607" s="109"/>
      <c r="E24607" s="94"/>
      <c r="L24607" s="109"/>
      <c r="M24607" s="109"/>
    </row>
    <row r="24608" spans="3:13">
      <c r="C24608" s="109"/>
      <c r="D24608" s="109"/>
      <c r="E24608" s="94"/>
      <c r="L24608" s="109"/>
      <c r="M24608" s="109"/>
    </row>
    <row r="24609" spans="3:13">
      <c r="C24609" s="109"/>
      <c r="D24609" s="109"/>
      <c r="E24609" s="94"/>
      <c r="L24609" s="109"/>
      <c r="M24609" s="109"/>
    </row>
    <row r="24610" spans="3:13">
      <c r="C24610" s="109"/>
      <c r="D24610" s="109"/>
      <c r="E24610" s="94"/>
      <c r="L24610" s="109"/>
      <c r="M24610" s="109"/>
    </row>
    <row r="24611" spans="3:13">
      <c r="C24611" s="109"/>
      <c r="D24611" s="109"/>
      <c r="E24611" s="94"/>
      <c r="L24611" s="109"/>
      <c r="M24611" s="109"/>
    </row>
    <row r="24612" spans="3:13">
      <c r="C24612" s="109"/>
      <c r="D24612" s="109"/>
      <c r="E24612" s="94"/>
      <c r="L24612" s="109"/>
      <c r="M24612" s="109"/>
    </row>
    <row r="24613" spans="3:13">
      <c r="C24613" s="109"/>
      <c r="D24613" s="109"/>
      <c r="E24613" s="94"/>
      <c r="L24613" s="109"/>
      <c r="M24613" s="109"/>
    </row>
    <row r="24614" spans="3:13">
      <c r="C24614" s="109"/>
      <c r="D24614" s="109"/>
      <c r="E24614" s="94"/>
      <c r="L24614" s="109"/>
      <c r="M24614" s="109"/>
    </row>
    <row r="24615" spans="3:13">
      <c r="C24615" s="109"/>
      <c r="D24615" s="109"/>
      <c r="E24615" s="94"/>
      <c r="L24615" s="109"/>
      <c r="M24615" s="109"/>
    </row>
    <row r="24616" spans="3:13">
      <c r="C24616" s="109"/>
      <c r="D24616" s="109"/>
      <c r="E24616" s="94"/>
      <c r="L24616" s="109"/>
      <c r="M24616" s="109"/>
    </row>
    <row r="24617" spans="3:13">
      <c r="C24617" s="109"/>
      <c r="D24617" s="109"/>
      <c r="E24617" s="94"/>
      <c r="L24617" s="109"/>
      <c r="M24617" s="109"/>
    </row>
    <row r="24618" spans="3:13">
      <c r="C24618" s="109"/>
      <c r="D24618" s="109"/>
      <c r="E24618" s="94"/>
      <c r="L24618" s="109"/>
      <c r="M24618" s="109"/>
    </row>
    <row r="24619" spans="3:13">
      <c r="C24619" s="109"/>
      <c r="D24619" s="109"/>
      <c r="E24619" s="94"/>
      <c r="L24619" s="109"/>
      <c r="M24619" s="109"/>
    </row>
    <row r="24620" spans="3:13">
      <c r="C24620" s="109"/>
      <c r="D24620" s="109"/>
      <c r="E24620" s="94"/>
      <c r="L24620" s="109"/>
      <c r="M24620" s="109"/>
    </row>
    <row r="24621" spans="3:13">
      <c r="C24621" s="109"/>
      <c r="D24621" s="109"/>
      <c r="E24621" s="94"/>
      <c r="L24621" s="109"/>
      <c r="M24621" s="109"/>
    </row>
    <row r="24622" spans="3:13">
      <c r="C24622" s="109"/>
      <c r="D24622" s="109"/>
      <c r="E24622" s="94"/>
      <c r="L24622" s="109"/>
      <c r="M24622" s="109"/>
    </row>
    <row r="24623" spans="3:13">
      <c r="C24623" s="109"/>
      <c r="D24623" s="109"/>
      <c r="E24623" s="94"/>
      <c r="L24623" s="109"/>
      <c r="M24623" s="109"/>
    </row>
    <row r="24624" spans="3:13">
      <c r="C24624" s="109"/>
      <c r="D24624" s="109"/>
      <c r="E24624" s="94"/>
      <c r="L24624" s="109"/>
      <c r="M24624" s="109"/>
    </row>
    <row r="24625" spans="3:13">
      <c r="C24625" s="109"/>
      <c r="D24625" s="109"/>
      <c r="E24625" s="94"/>
      <c r="L24625" s="109"/>
      <c r="M24625" s="109"/>
    </row>
    <row r="24626" spans="3:13">
      <c r="C24626" s="109"/>
      <c r="D24626" s="109"/>
      <c r="E24626" s="94"/>
      <c r="L24626" s="109"/>
      <c r="M24626" s="109"/>
    </row>
    <row r="24627" spans="3:13">
      <c r="C24627" s="109"/>
      <c r="D24627" s="109"/>
      <c r="E24627" s="94"/>
      <c r="L24627" s="109"/>
      <c r="M24627" s="109"/>
    </row>
    <row r="24628" spans="3:13">
      <c r="C24628" s="109"/>
      <c r="D24628" s="109"/>
      <c r="E24628" s="94"/>
      <c r="L24628" s="109"/>
      <c r="M24628" s="109"/>
    </row>
    <row r="24629" spans="3:13">
      <c r="C24629" s="109"/>
      <c r="D24629" s="109"/>
      <c r="E24629" s="94"/>
      <c r="L24629" s="109"/>
      <c r="M24629" s="109"/>
    </row>
    <row r="24630" spans="3:13">
      <c r="C24630" s="109"/>
      <c r="D24630" s="109"/>
      <c r="E24630" s="94"/>
      <c r="L24630" s="109"/>
      <c r="M24630" s="109"/>
    </row>
    <row r="24631" spans="3:13">
      <c r="C24631" s="109"/>
      <c r="D24631" s="109"/>
      <c r="E24631" s="94"/>
      <c r="L24631" s="109"/>
      <c r="M24631" s="109"/>
    </row>
    <row r="24632" spans="3:13">
      <c r="C24632" s="109"/>
      <c r="D24632" s="109"/>
      <c r="E24632" s="94"/>
      <c r="L24632" s="109"/>
      <c r="M24632" s="109"/>
    </row>
    <row r="24633" spans="3:13">
      <c r="C24633" s="109"/>
      <c r="D24633" s="109"/>
      <c r="E24633" s="94"/>
      <c r="L24633" s="109"/>
      <c r="M24633" s="109"/>
    </row>
    <row r="24634" spans="3:13">
      <c r="C24634" s="109"/>
      <c r="D24634" s="109"/>
      <c r="E24634" s="94"/>
      <c r="L24634" s="109"/>
      <c r="M24634" s="109"/>
    </row>
    <row r="24635" spans="3:13">
      <c r="C24635" s="109"/>
      <c r="D24635" s="109"/>
      <c r="E24635" s="94"/>
      <c r="L24635" s="109"/>
      <c r="M24635" s="109"/>
    </row>
    <row r="24636" spans="3:13">
      <c r="C24636" s="109"/>
      <c r="D24636" s="109"/>
      <c r="E24636" s="94"/>
      <c r="L24636" s="109"/>
      <c r="M24636" s="109"/>
    </row>
    <row r="24637" spans="3:13">
      <c r="C24637" s="109"/>
      <c r="D24637" s="109"/>
      <c r="E24637" s="94"/>
      <c r="L24637" s="109"/>
      <c r="M24637" s="109"/>
    </row>
    <row r="24638" spans="3:13">
      <c r="C24638" s="109"/>
      <c r="D24638" s="109"/>
      <c r="E24638" s="94"/>
      <c r="L24638" s="109"/>
      <c r="M24638" s="109"/>
    </row>
    <row r="24639" spans="3:13">
      <c r="C24639" s="109"/>
      <c r="D24639" s="109"/>
      <c r="E24639" s="94"/>
      <c r="L24639" s="109"/>
      <c r="M24639" s="109"/>
    </row>
    <row r="24640" spans="3:13">
      <c r="C24640" s="109"/>
      <c r="D24640" s="109"/>
      <c r="E24640" s="94"/>
      <c r="L24640" s="109"/>
      <c r="M24640" s="109"/>
    </row>
    <row r="24641" spans="3:13">
      <c r="C24641" s="109"/>
      <c r="D24641" s="109"/>
      <c r="E24641" s="94"/>
      <c r="L24641" s="109"/>
      <c r="M24641" s="109"/>
    </row>
    <row r="24642" spans="3:13">
      <c r="C24642" s="109"/>
      <c r="D24642" s="109"/>
      <c r="E24642" s="94"/>
      <c r="L24642" s="109"/>
      <c r="M24642" s="109"/>
    </row>
    <row r="24643" spans="3:13">
      <c r="C24643" s="109"/>
      <c r="D24643" s="109"/>
      <c r="E24643" s="94"/>
      <c r="L24643" s="109"/>
      <c r="M24643" s="109"/>
    </row>
    <row r="24644" spans="3:13">
      <c r="C24644" s="109"/>
      <c r="D24644" s="109"/>
      <c r="E24644" s="94"/>
      <c r="L24644" s="109"/>
      <c r="M24644" s="109"/>
    </row>
    <row r="24645" spans="3:13">
      <c r="C24645" s="109"/>
      <c r="D24645" s="109"/>
      <c r="E24645" s="94"/>
      <c r="L24645" s="109"/>
      <c r="M24645" s="109"/>
    </row>
    <row r="24646" spans="3:13">
      <c r="C24646" s="109"/>
      <c r="D24646" s="109"/>
      <c r="E24646" s="94"/>
      <c r="L24646" s="109"/>
      <c r="M24646" s="109"/>
    </row>
    <row r="24647" spans="3:13">
      <c r="C24647" s="109"/>
      <c r="D24647" s="109"/>
      <c r="E24647" s="94"/>
      <c r="L24647" s="109"/>
      <c r="M24647" s="109"/>
    </row>
    <row r="24648" spans="3:13">
      <c r="C24648" s="109"/>
      <c r="D24648" s="109"/>
      <c r="E24648" s="94"/>
      <c r="L24648" s="109"/>
      <c r="M24648" s="109"/>
    </row>
    <row r="24649" spans="3:13">
      <c r="C24649" s="109"/>
      <c r="D24649" s="109"/>
      <c r="E24649" s="94"/>
      <c r="L24649" s="109"/>
      <c r="M24649" s="109"/>
    </row>
    <row r="24650" spans="3:13">
      <c r="C24650" s="109"/>
      <c r="D24650" s="109"/>
      <c r="E24650" s="94"/>
      <c r="L24650" s="109"/>
      <c r="M24650" s="109"/>
    </row>
    <row r="24651" spans="3:13">
      <c r="C24651" s="109"/>
      <c r="D24651" s="109"/>
      <c r="E24651" s="94"/>
      <c r="L24651" s="109"/>
      <c r="M24651" s="109"/>
    </row>
    <row r="24652" spans="3:13">
      <c r="C24652" s="109"/>
      <c r="D24652" s="109"/>
      <c r="E24652" s="94"/>
      <c r="L24652" s="109"/>
      <c r="M24652" s="109"/>
    </row>
    <row r="24653" spans="3:13">
      <c r="C24653" s="109"/>
      <c r="D24653" s="109"/>
      <c r="E24653" s="94"/>
      <c r="L24653" s="109"/>
      <c r="M24653" s="109"/>
    </row>
    <row r="24654" spans="3:13">
      <c r="C24654" s="109"/>
      <c r="D24654" s="109"/>
      <c r="E24654" s="94"/>
      <c r="L24654" s="109"/>
      <c r="M24654" s="109"/>
    </row>
    <row r="24655" spans="3:13">
      <c r="C24655" s="109"/>
      <c r="D24655" s="109"/>
      <c r="E24655" s="94"/>
      <c r="L24655" s="109"/>
      <c r="M24655" s="109"/>
    </row>
    <row r="24656" spans="3:13">
      <c r="C24656" s="109"/>
      <c r="D24656" s="109"/>
      <c r="E24656" s="94"/>
      <c r="L24656" s="109"/>
      <c r="M24656" s="109"/>
    </row>
    <row r="24657" spans="3:13">
      <c r="C24657" s="109"/>
      <c r="D24657" s="109"/>
      <c r="E24657" s="94"/>
      <c r="L24657" s="109"/>
      <c r="M24657" s="109"/>
    </row>
    <row r="24658" spans="3:13">
      <c r="C24658" s="109"/>
      <c r="D24658" s="109"/>
      <c r="E24658" s="94"/>
      <c r="L24658" s="109"/>
      <c r="M24658" s="109"/>
    </row>
    <row r="24659" spans="3:13">
      <c r="C24659" s="109"/>
      <c r="D24659" s="109"/>
      <c r="E24659" s="94"/>
      <c r="L24659" s="109"/>
      <c r="M24659" s="109"/>
    </row>
    <row r="24660" spans="3:13">
      <c r="C24660" s="109"/>
      <c r="D24660" s="109"/>
      <c r="E24660" s="94"/>
      <c r="L24660" s="109"/>
      <c r="M24660" s="109"/>
    </row>
    <row r="24661" spans="3:13">
      <c r="C24661" s="109"/>
      <c r="D24661" s="109"/>
      <c r="E24661" s="94"/>
      <c r="L24661" s="109"/>
      <c r="M24661" s="109"/>
    </row>
    <row r="24662" spans="3:13">
      <c r="C24662" s="109"/>
      <c r="D24662" s="109"/>
      <c r="E24662" s="94"/>
      <c r="L24662" s="109"/>
      <c r="M24662" s="109"/>
    </row>
    <row r="24663" spans="3:13">
      <c r="C24663" s="109"/>
      <c r="D24663" s="109"/>
      <c r="E24663" s="94"/>
      <c r="L24663" s="109"/>
      <c r="M24663" s="109"/>
    </row>
    <row r="24664" spans="3:13">
      <c r="C24664" s="109"/>
      <c r="D24664" s="109"/>
      <c r="E24664" s="94"/>
      <c r="L24664" s="109"/>
      <c r="M24664" s="109"/>
    </row>
    <row r="24665" spans="3:13">
      <c r="C24665" s="109"/>
      <c r="D24665" s="109"/>
      <c r="E24665" s="94"/>
      <c r="L24665" s="109"/>
      <c r="M24665" s="109"/>
    </row>
    <row r="24666" spans="3:13">
      <c r="C24666" s="109"/>
      <c r="D24666" s="109"/>
      <c r="E24666" s="94"/>
      <c r="L24666" s="109"/>
      <c r="M24666" s="109"/>
    </row>
    <row r="24667" spans="3:13">
      <c r="C24667" s="109"/>
      <c r="D24667" s="109"/>
      <c r="E24667" s="94"/>
      <c r="L24667" s="109"/>
      <c r="M24667" s="109"/>
    </row>
    <row r="24668" spans="3:13">
      <c r="C24668" s="109"/>
      <c r="D24668" s="109"/>
      <c r="E24668" s="94"/>
      <c r="L24668" s="109"/>
      <c r="M24668" s="109"/>
    </row>
    <row r="24669" spans="3:13">
      <c r="C24669" s="109"/>
      <c r="D24669" s="109"/>
      <c r="E24669" s="94"/>
      <c r="L24669" s="109"/>
      <c r="M24669" s="109"/>
    </row>
    <row r="24670" spans="3:13">
      <c r="C24670" s="109"/>
      <c r="D24670" s="109"/>
      <c r="E24670" s="94"/>
      <c r="L24670" s="109"/>
      <c r="M24670" s="109"/>
    </row>
    <row r="24671" spans="3:13">
      <c r="C24671" s="109"/>
      <c r="D24671" s="109"/>
      <c r="E24671" s="94"/>
      <c r="L24671" s="109"/>
      <c r="M24671" s="109"/>
    </row>
    <row r="24672" spans="3:13">
      <c r="C24672" s="109"/>
      <c r="D24672" s="109"/>
      <c r="E24672" s="94"/>
      <c r="L24672" s="109"/>
      <c r="M24672" s="109"/>
    </row>
    <row r="24673" spans="3:13">
      <c r="C24673" s="109"/>
      <c r="D24673" s="109"/>
      <c r="E24673" s="94"/>
      <c r="L24673" s="109"/>
      <c r="M24673" s="109"/>
    </row>
    <row r="24674" spans="3:13">
      <c r="C24674" s="109"/>
      <c r="D24674" s="109"/>
      <c r="E24674" s="94"/>
      <c r="L24674" s="109"/>
      <c r="M24674" s="109"/>
    </row>
    <row r="24675" spans="3:13">
      <c r="C24675" s="109"/>
      <c r="D24675" s="109"/>
      <c r="E24675" s="94"/>
      <c r="L24675" s="109"/>
      <c r="M24675" s="109"/>
    </row>
    <row r="24676" spans="3:13">
      <c r="C24676" s="109"/>
      <c r="D24676" s="109"/>
      <c r="E24676" s="94"/>
      <c r="L24676" s="109"/>
      <c r="M24676" s="109"/>
    </row>
    <row r="24677" spans="3:13">
      <c r="C24677" s="109"/>
      <c r="D24677" s="109"/>
      <c r="E24677" s="94"/>
      <c r="L24677" s="109"/>
      <c r="M24677" s="109"/>
    </row>
    <row r="24678" spans="3:13">
      <c r="C24678" s="109"/>
      <c r="D24678" s="109"/>
      <c r="E24678" s="94"/>
      <c r="L24678" s="109"/>
      <c r="M24678" s="109"/>
    </row>
    <row r="24679" spans="3:13">
      <c r="C24679" s="109"/>
      <c r="D24679" s="109"/>
      <c r="E24679" s="94"/>
      <c r="L24679" s="109"/>
      <c r="M24679" s="109"/>
    </row>
    <row r="24680" spans="3:13">
      <c r="C24680" s="109"/>
      <c r="D24680" s="109"/>
      <c r="E24680" s="94"/>
      <c r="L24680" s="109"/>
      <c r="M24680" s="109"/>
    </row>
    <row r="24681" spans="3:13">
      <c r="C24681" s="109"/>
      <c r="D24681" s="109"/>
      <c r="E24681" s="94"/>
      <c r="L24681" s="109"/>
      <c r="M24681" s="109"/>
    </row>
    <row r="24682" spans="3:13">
      <c r="C24682" s="109"/>
      <c r="D24682" s="109"/>
      <c r="E24682" s="94"/>
      <c r="L24682" s="109"/>
      <c r="M24682" s="109"/>
    </row>
    <row r="24683" spans="3:13">
      <c r="C24683" s="109"/>
      <c r="D24683" s="109"/>
      <c r="E24683" s="94"/>
      <c r="L24683" s="109"/>
      <c r="M24683" s="109"/>
    </row>
    <row r="24684" spans="3:13">
      <c r="C24684" s="109"/>
      <c r="D24684" s="109"/>
      <c r="E24684" s="94"/>
      <c r="L24684" s="109"/>
      <c r="M24684" s="109"/>
    </row>
    <row r="24685" spans="3:13">
      <c r="C24685" s="109"/>
      <c r="D24685" s="109"/>
      <c r="E24685" s="94"/>
      <c r="L24685" s="109"/>
      <c r="M24685" s="109"/>
    </row>
    <row r="24686" spans="3:13">
      <c r="C24686" s="109"/>
      <c r="D24686" s="109"/>
      <c r="E24686" s="94"/>
      <c r="L24686" s="109"/>
      <c r="M24686" s="109"/>
    </row>
    <row r="24687" spans="3:13">
      <c r="C24687" s="109"/>
      <c r="D24687" s="109"/>
      <c r="E24687" s="94"/>
      <c r="L24687" s="109"/>
      <c r="M24687" s="109"/>
    </row>
    <row r="24688" spans="3:13">
      <c r="C24688" s="109"/>
      <c r="D24688" s="109"/>
      <c r="E24688" s="94"/>
      <c r="L24688" s="109"/>
      <c r="M24688" s="109"/>
    </row>
    <row r="24689" spans="3:13">
      <c r="C24689" s="109"/>
      <c r="D24689" s="109"/>
      <c r="E24689" s="94"/>
      <c r="L24689" s="109"/>
      <c r="M24689" s="109"/>
    </row>
    <row r="24690" spans="3:13">
      <c r="C24690" s="109"/>
      <c r="D24690" s="109"/>
      <c r="E24690" s="94"/>
      <c r="L24690" s="109"/>
      <c r="M24690" s="109"/>
    </row>
    <row r="24691" spans="3:13">
      <c r="C24691" s="109"/>
      <c r="D24691" s="109"/>
      <c r="E24691" s="94"/>
      <c r="L24691" s="109"/>
      <c r="M24691" s="109"/>
    </row>
    <row r="24692" spans="3:13">
      <c r="C24692" s="109"/>
      <c r="D24692" s="109"/>
      <c r="E24692" s="94"/>
      <c r="L24692" s="109"/>
      <c r="M24692" s="109"/>
    </row>
    <row r="24693" spans="3:13">
      <c r="C24693" s="109"/>
      <c r="D24693" s="109"/>
      <c r="E24693" s="94"/>
      <c r="L24693" s="109"/>
      <c r="M24693" s="109"/>
    </row>
    <row r="24694" spans="3:13">
      <c r="C24694" s="109"/>
      <c r="D24694" s="109"/>
      <c r="E24694" s="94"/>
      <c r="L24694" s="109"/>
      <c r="M24694" s="109"/>
    </row>
    <row r="24695" spans="3:13">
      <c r="C24695" s="109"/>
      <c r="D24695" s="109"/>
      <c r="E24695" s="94"/>
      <c r="L24695" s="109"/>
      <c r="M24695" s="109"/>
    </row>
    <row r="24696" spans="3:13">
      <c r="C24696" s="109"/>
      <c r="D24696" s="109"/>
      <c r="E24696" s="94"/>
      <c r="L24696" s="109"/>
      <c r="M24696" s="109"/>
    </row>
    <row r="24697" spans="3:13">
      <c r="C24697" s="109"/>
      <c r="D24697" s="109"/>
      <c r="E24697" s="94"/>
      <c r="L24697" s="109"/>
      <c r="M24697" s="109"/>
    </row>
    <row r="24698" spans="3:13">
      <c r="C24698" s="109"/>
      <c r="D24698" s="109"/>
      <c r="E24698" s="94"/>
      <c r="L24698" s="109"/>
      <c r="M24698" s="109"/>
    </row>
    <row r="24699" spans="3:13">
      <c r="C24699" s="109"/>
      <c r="D24699" s="109"/>
      <c r="E24699" s="94"/>
      <c r="L24699" s="109"/>
      <c r="M24699" s="109"/>
    </row>
    <row r="24700" spans="3:13">
      <c r="C24700" s="109"/>
      <c r="D24700" s="109"/>
      <c r="E24700" s="94"/>
      <c r="L24700" s="109"/>
      <c r="M24700" s="109"/>
    </row>
    <row r="24701" spans="3:13">
      <c r="C24701" s="109"/>
      <c r="D24701" s="109"/>
      <c r="E24701" s="94"/>
      <c r="L24701" s="109"/>
      <c r="M24701" s="109"/>
    </row>
    <row r="24702" spans="3:13">
      <c r="C24702" s="109"/>
      <c r="D24702" s="109"/>
      <c r="E24702" s="94"/>
      <c r="L24702" s="109"/>
      <c r="M24702" s="109"/>
    </row>
    <row r="24703" spans="3:13">
      <c r="C24703" s="109"/>
      <c r="D24703" s="109"/>
      <c r="E24703" s="94"/>
      <c r="L24703" s="109"/>
      <c r="M24703" s="109"/>
    </row>
    <row r="24704" spans="3:13">
      <c r="C24704" s="109"/>
      <c r="D24704" s="109"/>
      <c r="E24704" s="94"/>
      <c r="L24704" s="109"/>
      <c r="M24704" s="109"/>
    </row>
    <row r="24705" spans="3:13">
      <c r="C24705" s="109"/>
      <c r="D24705" s="109"/>
      <c r="E24705" s="94"/>
      <c r="L24705" s="109"/>
      <c r="M24705" s="109"/>
    </row>
    <row r="24706" spans="3:13">
      <c r="C24706" s="109"/>
      <c r="D24706" s="109"/>
      <c r="E24706" s="94"/>
      <c r="L24706" s="109"/>
      <c r="M24706" s="109"/>
    </row>
    <row r="24707" spans="3:13">
      <c r="C24707" s="109"/>
      <c r="D24707" s="109"/>
      <c r="E24707" s="94"/>
      <c r="L24707" s="109"/>
      <c r="M24707" s="109"/>
    </row>
    <row r="24708" spans="3:13">
      <c r="C24708" s="109"/>
      <c r="D24708" s="109"/>
      <c r="E24708" s="94"/>
      <c r="L24708" s="109"/>
      <c r="M24708" s="109"/>
    </row>
    <row r="24709" spans="3:13">
      <c r="C24709" s="109"/>
      <c r="D24709" s="109"/>
      <c r="E24709" s="94"/>
      <c r="L24709" s="109"/>
      <c r="M24709" s="109"/>
    </row>
    <row r="24710" spans="3:13">
      <c r="C24710" s="109"/>
      <c r="D24710" s="109"/>
      <c r="E24710" s="94"/>
      <c r="L24710" s="109"/>
      <c r="M24710" s="109"/>
    </row>
    <row r="24711" spans="3:13">
      <c r="C24711" s="109"/>
      <c r="D24711" s="109"/>
      <c r="E24711" s="94"/>
      <c r="L24711" s="109"/>
      <c r="M24711" s="109"/>
    </row>
    <row r="24712" spans="3:13">
      <c r="C24712" s="109"/>
      <c r="D24712" s="109"/>
      <c r="E24712" s="94"/>
      <c r="L24712" s="109"/>
      <c r="M24712" s="109"/>
    </row>
    <row r="24713" spans="3:13">
      <c r="C24713" s="109"/>
      <c r="D24713" s="109"/>
      <c r="E24713" s="94"/>
      <c r="L24713" s="109"/>
      <c r="M24713" s="109"/>
    </row>
    <row r="24714" spans="3:13">
      <c r="C24714" s="109"/>
      <c r="D24714" s="109"/>
      <c r="E24714" s="94"/>
      <c r="L24714" s="109"/>
      <c r="M24714" s="109"/>
    </row>
    <row r="24715" spans="3:13">
      <c r="C24715" s="109"/>
      <c r="D24715" s="109"/>
      <c r="E24715" s="94"/>
      <c r="L24715" s="109"/>
      <c r="M24715" s="109"/>
    </row>
    <row r="24716" spans="3:13">
      <c r="C24716" s="109"/>
      <c r="D24716" s="109"/>
      <c r="E24716" s="94"/>
      <c r="L24716" s="109"/>
      <c r="M24716" s="109"/>
    </row>
    <row r="24717" spans="3:13">
      <c r="C24717" s="109"/>
      <c r="D24717" s="109"/>
      <c r="E24717" s="94"/>
      <c r="L24717" s="109"/>
      <c r="M24717" s="109"/>
    </row>
    <row r="24718" spans="3:13">
      <c r="C24718" s="109"/>
      <c r="D24718" s="109"/>
      <c r="E24718" s="94"/>
      <c r="L24718" s="109"/>
      <c r="M24718" s="109"/>
    </row>
    <row r="24719" spans="3:13">
      <c r="C24719" s="109"/>
      <c r="D24719" s="109"/>
      <c r="E24719" s="94"/>
      <c r="L24719" s="109"/>
      <c r="M24719" s="109"/>
    </row>
    <row r="24720" spans="3:13">
      <c r="C24720" s="109"/>
      <c r="D24720" s="109"/>
      <c r="E24720" s="94"/>
      <c r="L24720" s="109"/>
      <c r="M24720" s="109"/>
    </row>
    <row r="24721" spans="3:13">
      <c r="C24721" s="109"/>
      <c r="D24721" s="109"/>
      <c r="E24721" s="94"/>
      <c r="L24721" s="109"/>
      <c r="M24721" s="109"/>
    </row>
    <row r="24722" spans="3:13">
      <c r="C24722" s="109"/>
      <c r="D24722" s="109"/>
      <c r="E24722" s="94"/>
      <c r="L24722" s="109"/>
      <c r="M24722" s="109"/>
    </row>
    <row r="24723" spans="3:13">
      <c r="C24723" s="109"/>
      <c r="D24723" s="109"/>
      <c r="E24723" s="94"/>
      <c r="L24723" s="109"/>
      <c r="M24723" s="109"/>
    </row>
    <row r="24724" spans="3:13">
      <c r="C24724" s="109"/>
      <c r="D24724" s="109"/>
      <c r="E24724" s="94"/>
      <c r="L24724" s="109"/>
      <c r="M24724" s="109"/>
    </row>
    <row r="24725" spans="3:13">
      <c r="C24725" s="109"/>
      <c r="D24725" s="109"/>
      <c r="E24725" s="94"/>
      <c r="L24725" s="109"/>
      <c r="M24725" s="109"/>
    </row>
    <row r="24726" spans="3:13">
      <c r="C24726" s="109"/>
      <c r="D24726" s="109"/>
      <c r="E24726" s="94"/>
      <c r="L24726" s="109"/>
      <c r="M24726" s="109"/>
    </row>
    <row r="24727" spans="3:13">
      <c r="C24727" s="109"/>
      <c r="D24727" s="109"/>
      <c r="E24727" s="94"/>
      <c r="L24727" s="109"/>
      <c r="M24727" s="109"/>
    </row>
    <row r="24728" spans="3:13">
      <c r="C24728" s="109"/>
      <c r="D24728" s="109"/>
      <c r="E24728" s="94"/>
      <c r="L24728" s="109"/>
      <c r="M24728" s="109"/>
    </row>
    <row r="24729" spans="3:13">
      <c r="C24729" s="109"/>
      <c r="D24729" s="109"/>
      <c r="E24729" s="94"/>
      <c r="L24729" s="109"/>
      <c r="M24729" s="109"/>
    </row>
    <row r="24730" spans="3:13">
      <c r="C24730" s="109"/>
      <c r="D24730" s="109"/>
      <c r="E24730" s="94"/>
      <c r="L24730" s="109"/>
      <c r="M24730" s="109"/>
    </row>
    <row r="24731" spans="3:13">
      <c r="C24731" s="109"/>
      <c r="D24731" s="109"/>
      <c r="E24731" s="94"/>
      <c r="L24731" s="109"/>
      <c r="M24731" s="109"/>
    </row>
    <row r="24732" spans="3:13">
      <c r="C24732" s="109"/>
      <c r="D24732" s="109"/>
      <c r="E24732" s="94"/>
      <c r="L24732" s="109"/>
      <c r="M24732" s="109"/>
    </row>
    <row r="24733" spans="3:13">
      <c r="C24733" s="109"/>
      <c r="D24733" s="109"/>
      <c r="E24733" s="94"/>
      <c r="L24733" s="109"/>
      <c r="M24733" s="109"/>
    </row>
    <row r="24734" spans="3:13">
      <c r="C24734" s="109"/>
      <c r="D24734" s="109"/>
      <c r="E24734" s="94"/>
      <c r="L24734" s="109"/>
      <c r="M24734" s="109"/>
    </row>
    <row r="24735" spans="3:13">
      <c r="C24735" s="109"/>
      <c r="D24735" s="109"/>
      <c r="E24735" s="94"/>
      <c r="L24735" s="109"/>
      <c r="M24735" s="109"/>
    </row>
    <row r="24736" spans="3:13">
      <c r="C24736" s="109"/>
      <c r="D24736" s="109"/>
      <c r="E24736" s="94"/>
      <c r="L24736" s="109"/>
      <c r="M24736" s="109"/>
    </row>
    <row r="24737" spans="3:13">
      <c r="C24737" s="109"/>
      <c r="D24737" s="109"/>
      <c r="E24737" s="94"/>
      <c r="L24737" s="109"/>
      <c r="M24737" s="109"/>
    </row>
    <row r="24738" spans="3:13">
      <c r="C24738" s="109"/>
      <c r="D24738" s="109"/>
      <c r="E24738" s="94"/>
      <c r="L24738" s="109"/>
      <c r="M24738" s="109"/>
    </row>
    <row r="24739" spans="3:13">
      <c r="C24739" s="109"/>
      <c r="D24739" s="109"/>
      <c r="E24739" s="94"/>
      <c r="L24739" s="109"/>
      <c r="M24739" s="109"/>
    </row>
    <row r="24740" spans="3:13">
      <c r="C24740" s="109"/>
      <c r="D24740" s="109"/>
      <c r="E24740" s="94"/>
      <c r="L24740" s="109"/>
      <c r="M24740" s="109"/>
    </row>
    <row r="24741" spans="3:13">
      <c r="C24741" s="109"/>
      <c r="D24741" s="109"/>
      <c r="E24741" s="94"/>
      <c r="L24741" s="109"/>
      <c r="M24741" s="109"/>
    </row>
    <row r="24742" spans="3:13">
      <c r="C24742" s="109"/>
      <c r="D24742" s="109"/>
      <c r="E24742" s="94"/>
      <c r="L24742" s="109"/>
      <c r="M24742" s="109"/>
    </row>
    <row r="24743" spans="3:13">
      <c r="C24743" s="109"/>
      <c r="D24743" s="109"/>
      <c r="E24743" s="94"/>
      <c r="L24743" s="109"/>
      <c r="M24743" s="109"/>
    </row>
    <row r="24744" spans="3:13">
      <c r="C24744" s="109"/>
      <c r="D24744" s="109"/>
      <c r="E24744" s="94"/>
      <c r="L24744" s="109"/>
      <c r="M24744" s="109"/>
    </row>
    <row r="24745" spans="3:13">
      <c r="C24745" s="109"/>
      <c r="D24745" s="109"/>
      <c r="E24745" s="94"/>
      <c r="L24745" s="109"/>
      <c r="M24745" s="109"/>
    </row>
    <row r="24746" spans="3:13">
      <c r="C24746" s="109"/>
      <c r="D24746" s="109"/>
      <c r="E24746" s="94"/>
      <c r="L24746" s="109"/>
      <c r="M24746" s="109"/>
    </row>
    <row r="24747" spans="3:13">
      <c r="C24747" s="109"/>
      <c r="D24747" s="109"/>
      <c r="E24747" s="94"/>
      <c r="L24747" s="109"/>
      <c r="M24747" s="109"/>
    </row>
    <row r="24748" spans="3:13">
      <c r="C24748" s="109"/>
      <c r="D24748" s="109"/>
      <c r="E24748" s="94"/>
      <c r="L24748" s="109"/>
      <c r="M24748" s="109"/>
    </row>
    <row r="24749" spans="3:13">
      <c r="C24749" s="109"/>
      <c r="D24749" s="109"/>
      <c r="E24749" s="94"/>
      <c r="L24749" s="109"/>
      <c r="M24749" s="109"/>
    </row>
    <row r="24750" spans="3:13">
      <c r="C24750" s="109"/>
      <c r="D24750" s="109"/>
      <c r="E24750" s="94"/>
      <c r="L24750" s="109"/>
      <c r="M24750" s="109"/>
    </row>
    <row r="24751" spans="3:13">
      <c r="C24751" s="109"/>
      <c r="D24751" s="109"/>
      <c r="E24751" s="94"/>
      <c r="L24751" s="109"/>
      <c r="M24751" s="109"/>
    </row>
    <row r="24752" spans="3:13">
      <c r="C24752" s="109"/>
      <c r="D24752" s="109"/>
      <c r="E24752" s="94"/>
      <c r="L24752" s="109"/>
      <c r="M24752" s="109"/>
    </row>
    <row r="24753" spans="3:13">
      <c r="C24753" s="109"/>
      <c r="D24753" s="109"/>
      <c r="E24753" s="94"/>
      <c r="L24753" s="109"/>
      <c r="M24753" s="109"/>
    </row>
    <row r="24754" spans="3:13">
      <c r="C24754" s="109"/>
      <c r="D24754" s="109"/>
      <c r="E24754" s="94"/>
      <c r="L24754" s="109"/>
      <c r="M24754" s="109"/>
    </row>
    <row r="24755" spans="3:13">
      <c r="C24755" s="109"/>
      <c r="D24755" s="109"/>
      <c r="E24755" s="94"/>
      <c r="L24755" s="109"/>
      <c r="M24755" s="109"/>
    </row>
    <row r="24756" spans="3:13">
      <c r="C24756" s="109"/>
      <c r="D24756" s="109"/>
      <c r="E24756" s="94"/>
      <c r="L24756" s="109"/>
      <c r="M24756" s="109"/>
    </row>
    <row r="24757" spans="3:13">
      <c r="C24757" s="109"/>
      <c r="D24757" s="109"/>
      <c r="E24757" s="94"/>
      <c r="L24757" s="109"/>
      <c r="M24757" s="109"/>
    </row>
    <row r="24758" spans="3:13">
      <c r="C24758" s="109"/>
      <c r="D24758" s="109"/>
      <c r="E24758" s="94"/>
      <c r="L24758" s="109"/>
      <c r="M24758" s="109"/>
    </row>
    <row r="24759" spans="3:13">
      <c r="C24759" s="109"/>
      <c r="D24759" s="109"/>
      <c r="E24759" s="94"/>
      <c r="L24759" s="109"/>
      <c r="M24759" s="109"/>
    </row>
    <row r="24760" spans="3:13">
      <c r="C24760" s="109"/>
      <c r="D24760" s="109"/>
      <c r="E24760" s="94"/>
      <c r="L24760" s="109"/>
      <c r="M24760" s="109"/>
    </row>
    <row r="24761" spans="3:13">
      <c r="C24761" s="109"/>
      <c r="D24761" s="109"/>
      <c r="E24761" s="94"/>
      <c r="L24761" s="109"/>
      <c r="M24761" s="109"/>
    </row>
    <row r="24762" spans="3:13">
      <c r="C24762" s="109"/>
      <c r="D24762" s="109"/>
      <c r="E24762" s="94"/>
      <c r="L24762" s="109"/>
      <c r="M24762" s="109"/>
    </row>
    <row r="24763" spans="3:13">
      <c r="C24763" s="109"/>
      <c r="D24763" s="109"/>
      <c r="E24763" s="94"/>
      <c r="L24763" s="109"/>
      <c r="M24763" s="109"/>
    </row>
    <row r="24764" spans="3:13">
      <c r="C24764" s="109"/>
      <c r="D24764" s="109"/>
      <c r="E24764" s="94"/>
      <c r="L24764" s="109"/>
      <c r="M24764" s="109"/>
    </row>
    <row r="24765" spans="3:13">
      <c r="C24765" s="109"/>
      <c r="D24765" s="109"/>
      <c r="E24765" s="94"/>
      <c r="L24765" s="109"/>
      <c r="M24765" s="109"/>
    </row>
    <row r="24766" spans="3:13">
      <c r="C24766" s="109"/>
      <c r="D24766" s="109"/>
      <c r="E24766" s="94"/>
      <c r="L24766" s="109"/>
      <c r="M24766" s="109"/>
    </row>
    <row r="24767" spans="3:13">
      <c r="C24767" s="109"/>
      <c r="D24767" s="109"/>
      <c r="E24767" s="94"/>
      <c r="L24767" s="109"/>
      <c r="M24767" s="109"/>
    </row>
    <row r="24768" spans="3:13">
      <c r="C24768" s="109"/>
      <c r="D24768" s="109"/>
      <c r="E24768" s="94"/>
      <c r="L24768" s="109"/>
      <c r="M24768" s="109"/>
    </row>
    <row r="24769" spans="3:13">
      <c r="C24769" s="109"/>
      <c r="D24769" s="109"/>
      <c r="E24769" s="94"/>
      <c r="L24769" s="109"/>
      <c r="M24769" s="109"/>
    </row>
    <row r="24770" spans="3:13">
      <c r="C24770" s="109"/>
      <c r="D24770" s="109"/>
      <c r="E24770" s="94"/>
      <c r="L24770" s="109"/>
      <c r="M24770" s="109"/>
    </row>
    <row r="24771" spans="3:13">
      <c r="C24771" s="109"/>
      <c r="D24771" s="109"/>
      <c r="E24771" s="94"/>
      <c r="L24771" s="109"/>
      <c r="M24771" s="109"/>
    </row>
    <row r="24772" spans="3:13">
      <c r="C24772" s="109"/>
      <c r="D24772" s="109"/>
      <c r="E24772" s="94"/>
      <c r="L24772" s="109"/>
      <c r="M24772" s="109"/>
    </row>
    <row r="24773" spans="3:13">
      <c r="C24773" s="109"/>
      <c r="D24773" s="109"/>
      <c r="E24773" s="94"/>
      <c r="L24773" s="109"/>
      <c r="M24773" s="109"/>
    </row>
    <row r="24774" spans="3:13">
      <c r="C24774" s="109"/>
      <c r="D24774" s="109"/>
      <c r="E24774" s="94"/>
      <c r="L24774" s="109"/>
      <c r="M24774" s="109"/>
    </row>
    <row r="24775" spans="3:13">
      <c r="C24775" s="109"/>
      <c r="D24775" s="109"/>
      <c r="E24775" s="94"/>
      <c r="L24775" s="109"/>
      <c r="M24775" s="109"/>
    </row>
    <row r="24776" spans="3:13">
      <c r="C24776" s="109"/>
      <c r="D24776" s="109"/>
      <c r="E24776" s="94"/>
      <c r="L24776" s="109"/>
      <c r="M24776" s="109"/>
    </row>
    <row r="24777" spans="3:13">
      <c r="C24777" s="109"/>
      <c r="D24777" s="109"/>
      <c r="E24777" s="94"/>
      <c r="L24777" s="109"/>
      <c r="M24777" s="109"/>
    </row>
    <row r="24778" spans="3:13">
      <c r="C24778" s="109"/>
      <c r="D24778" s="109"/>
      <c r="E24778" s="94"/>
      <c r="L24778" s="109"/>
      <c r="M24778" s="109"/>
    </row>
    <row r="24779" spans="3:13">
      <c r="C24779" s="109"/>
      <c r="D24779" s="109"/>
      <c r="E24779" s="94"/>
      <c r="L24779" s="109"/>
      <c r="M24779" s="109"/>
    </row>
    <row r="24780" spans="3:13">
      <c r="C24780" s="109"/>
      <c r="D24780" s="109"/>
      <c r="E24780" s="94"/>
      <c r="L24780" s="109"/>
      <c r="M24780" s="109"/>
    </row>
    <row r="24781" spans="3:13">
      <c r="C24781" s="109"/>
      <c r="D24781" s="109"/>
      <c r="E24781" s="94"/>
      <c r="L24781" s="109"/>
      <c r="M24781" s="109"/>
    </row>
    <row r="24782" spans="3:13">
      <c r="C24782" s="109"/>
      <c r="D24782" s="109"/>
      <c r="E24782" s="94"/>
      <c r="L24782" s="109"/>
      <c r="M24782" s="109"/>
    </row>
    <row r="24783" spans="3:13">
      <c r="C24783" s="109"/>
      <c r="D24783" s="109"/>
      <c r="E24783" s="94"/>
      <c r="L24783" s="109"/>
      <c r="M24783" s="109"/>
    </row>
    <row r="24784" spans="3:13">
      <c r="C24784" s="109"/>
      <c r="D24784" s="109"/>
      <c r="E24784" s="94"/>
      <c r="L24784" s="109"/>
      <c r="M24784" s="109"/>
    </row>
    <row r="24785" spans="3:13">
      <c r="C24785" s="109"/>
      <c r="D24785" s="109"/>
      <c r="E24785" s="94"/>
      <c r="L24785" s="109"/>
      <c r="M24785" s="109"/>
    </row>
    <row r="24786" spans="3:13">
      <c r="C24786" s="109"/>
      <c r="D24786" s="109"/>
      <c r="E24786" s="94"/>
      <c r="L24786" s="109"/>
      <c r="M24786" s="109"/>
    </row>
    <row r="24787" spans="3:13">
      <c r="C24787" s="109"/>
      <c r="D24787" s="109"/>
      <c r="E24787" s="94"/>
      <c r="L24787" s="109"/>
      <c r="M24787" s="109"/>
    </row>
    <row r="24788" spans="3:13">
      <c r="C24788" s="109"/>
      <c r="D24788" s="109"/>
      <c r="E24788" s="94"/>
      <c r="L24788" s="109"/>
      <c r="M24788" s="109"/>
    </row>
    <row r="24789" spans="3:13">
      <c r="C24789" s="109"/>
      <c r="D24789" s="109"/>
      <c r="E24789" s="94"/>
      <c r="L24789" s="109"/>
      <c r="M24789" s="109"/>
    </row>
    <row r="24790" spans="3:13">
      <c r="C24790" s="109"/>
      <c r="D24790" s="109"/>
      <c r="E24790" s="94"/>
      <c r="L24790" s="109"/>
      <c r="M24790" s="109"/>
    </row>
    <row r="24791" spans="3:13">
      <c r="C24791" s="109"/>
      <c r="D24791" s="109"/>
      <c r="E24791" s="94"/>
      <c r="L24791" s="109"/>
      <c r="M24791" s="109"/>
    </row>
    <row r="24792" spans="3:13">
      <c r="C24792" s="109"/>
      <c r="D24792" s="109"/>
      <c r="E24792" s="94"/>
      <c r="L24792" s="109"/>
      <c r="M24792" s="109"/>
    </row>
    <row r="24793" spans="3:13">
      <c r="C24793" s="109"/>
      <c r="D24793" s="109"/>
      <c r="E24793" s="94"/>
      <c r="L24793" s="109"/>
      <c r="M24793" s="109"/>
    </row>
    <row r="24794" spans="3:13">
      <c r="C24794" s="109"/>
      <c r="D24794" s="109"/>
      <c r="E24794" s="94"/>
      <c r="L24794" s="109"/>
      <c r="M24794" s="109"/>
    </row>
    <row r="24795" spans="3:13">
      <c r="C24795" s="109"/>
      <c r="D24795" s="109"/>
      <c r="E24795" s="94"/>
      <c r="L24795" s="109"/>
      <c r="M24795" s="109"/>
    </row>
    <row r="24796" spans="3:13">
      <c r="C24796" s="109"/>
      <c r="D24796" s="109"/>
      <c r="E24796" s="94"/>
      <c r="L24796" s="109"/>
      <c r="M24796" s="109"/>
    </row>
    <row r="24797" spans="3:13">
      <c r="C24797" s="109"/>
      <c r="D24797" s="109"/>
      <c r="E24797" s="94"/>
      <c r="L24797" s="109"/>
      <c r="M24797" s="109"/>
    </row>
    <row r="24798" spans="3:13">
      <c r="C24798" s="109"/>
      <c r="D24798" s="109"/>
      <c r="E24798" s="94"/>
      <c r="L24798" s="109"/>
      <c r="M24798" s="109"/>
    </row>
    <row r="24799" spans="3:13">
      <c r="C24799" s="109"/>
      <c r="D24799" s="109"/>
      <c r="E24799" s="94"/>
      <c r="L24799" s="109"/>
      <c r="M24799" s="109"/>
    </row>
    <row r="24800" spans="3:13">
      <c r="C24800" s="109"/>
      <c r="D24800" s="109"/>
      <c r="E24800" s="94"/>
      <c r="L24800" s="109"/>
      <c r="M24800" s="109"/>
    </row>
    <row r="24801" spans="3:13">
      <c r="C24801" s="109"/>
      <c r="D24801" s="109"/>
      <c r="E24801" s="94"/>
      <c r="L24801" s="109"/>
      <c r="M24801" s="109"/>
    </row>
    <row r="24802" spans="3:13">
      <c r="C24802" s="109"/>
      <c r="D24802" s="109"/>
      <c r="E24802" s="94"/>
      <c r="L24802" s="109"/>
      <c r="M24802" s="109"/>
    </row>
    <row r="24803" spans="3:13">
      <c r="C24803" s="109"/>
      <c r="D24803" s="109"/>
      <c r="E24803" s="94"/>
      <c r="L24803" s="109"/>
      <c r="M24803" s="109"/>
    </row>
    <row r="24804" spans="3:13">
      <c r="C24804" s="109"/>
      <c r="D24804" s="109"/>
      <c r="E24804" s="94"/>
      <c r="L24804" s="109"/>
      <c r="M24804" s="109"/>
    </row>
    <row r="24805" spans="3:13">
      <c r="C24805" s="109"/>
      <c r="D24805" s="109"/>
      <c r="E24805" s="94"/>
      <c r="L24805" s="109"/>
      <c r="M24805" s="109"/>
    </row>
    <row r="24806" spans="3:13">
      <c r="C24806" s="109"/>
      <c r="D24806" s="109"/>
      <c r="E24806" s="94"/>
      <c r="L24806" s="109"/>
      <c r="M24806" s="109"/>
    </row>
    <row r="24807" spans="3:13">
      <c r="C24807" s="109"/>
      <c r="D24807" s="109"/>
      <c r="E24807" s="94"/>
      <c r="L24807" s="109"/>
      <c r="M24807" s="109"/>
    </row>
    <row r="24808" spans="3:13">
      <c r="C24808" s="109"/>
      <c r="D24808" s="109"/>
      <c r="E24808" s="94"/>
      <c r="L24808" s="109"/>
      <c r="M24808" s="109"/>
    </row>
    <row r="24809" spans="3:13">
      <c r="C24809" s="109"/>
      <c r="D24809" s="109"/>
      <c r="E24809" s="94"/>
      <c r="L24809" s="109"/>
      <c r="M24809" s="109"/>
    </row>
    <row r="24810" spans="3:13">
      <c r="C24810" s="109"/>
      <c r="D24810" s="109"/>
      <c r="E24810" s="94"/>
      <c r="L24810" s="109"/>
      <c r="M24810" s="109"/>
    </row>
    <row r="24811" spans="3:13">
      <c r="C24811" s="109"/>
      <c r="D24811" s="109"/>
      <c r="E24811" s="94"/>
      <c r="L24811" s="109"/>
      <c r="M24811" s="109"/>
    </row>
    <row r="24812" spans="3:13">
      <c r="C24812" s="109"/>
      <c r="D24812" s="109"/>
      <c r="E24812" s="94"/>
      <c r="L24812" s="109"/>
      <c r="M24812" s="109"/>
    </row>
    <row r="24813" spans="3:13">
      <c r="C24813" s="109"/>
      <c r="D24813" s="109"/>
      <c r="E24813" s="94"/>
      <c r="L24813" s="109"/>
      <c r="M24813" s="109"/>
    </row>
    <row r="24814" spans="3:13">
      <c r="C24814" s="109"/>
      <c r="D24814" s="109"/>
      <c r="E24814" s="94"/>
      <c r="L24814" s="109"/>
      <c r="M24814" s="109"/>
    </row>
    <row r="24815" spans="3:13">
      <c r="C24815" s="109"/>
      <c r="D24815" s="109"/>
      <c r="E24815" s="94"/>
      <c r="L24815" s="109"/>
      <c r="M24815" s="109"/>
    </row>
    <row r="24816" spans="3:13">
      <c r="C24816" s="109"/>
      <c r="D24816" s="109"/>
      <c r="E24816" s="94"/>
      <c r="L24816" s="109"/>
      <c r="M24816" s="109"/>
    </row>
    <row r="24817" spans="3:13">
      <c r="C24817" s="109"/>
      <c r="D24817" s="109"/>
      <c r="E24817" s="94"/>
      <c r="L24817" s="109"/>
      <c r="M24817" s="109"/>
    </row>
    <row r="24818" spans="3:13">
      <c r="C24818" s="109"/>
      <c r="D24818" s="109"/>
      <c r="E24818" s="94"/>
      <c r="L24818" s="109"/>
      <c r="M24818" s="109"/>
    </row>
    <row r="24819" spans="3:13">
      <c r="C24819" s="109"/>
      <c r="D24819" s="109"/>
      <c r="E24819" s="94"/>
      <c r="L24819" s="109"/>
      <c r="M24819" s="109"/>
    </row>
    <row r="24820" spans="3:13">
      <c r="C24820" s="109"/>
      <c r="D24820" s="109"/>
      <c r="E24820" s="94"/>
      <c r="L24820" s="109"/>
      <c r="M24820" s="109"/>
    </row>
    <row r="24821" spans="3:13">
      <c r="C24821" s="109"/>
      <c r="D24821" s="109"/>
      <c r="E24821" s="94"/>
      <c r="L24821" s="109"/>
      <c r="M24821" s="109"/>
    </row>
    <row r="24822" spans="3:13">
      <c r="C24822" s="109"/>
      <c r="D24822" s="109"/>
      <c r="E24822" s="94"/>
      <c r="L24822" s="109"/>
      <c r="M24822" s="109"/>
    </row>
    <row r="24823" spans="3:13">
      <c r="C24823" s="109"/>
      <c r="D24823" s="109"/>
      <c r="E24823" s="94"/>
      <c r="L24823" s="109"/>
      <c r="M24823" s="109"/>
    </row>
    <row r="24824" spans="3:13">
      <c r="C24824" s="109"/>
      <c r="D24824" s="109"/>
      <c r="E24824" s="94"/>
      <c r="L24824" s="109"/>
      <c r="M24824" s="109"/>
    </row>
    <row r="24825" spans="3:13">
      <c r="C24825" s="109"/>
      <c r="D24825" s="109"/>
      <c r="E24825" s="94"/>
      <c r="L24825" s="109"/>
      <c r="M24825" s="109"/>
    </row>
    <row r="24826" spans="3:13">
      <c r="C24826" s="109"/>
      <c r="D24826" s="109"/>
      <c r="E24826" s="94"/>
      <c r="L24826" s="109"/>
      <c r="M24826" s="109"/>
    </row>
    <row r="24827" spans="3:13">
      <c r="C24827" s="109"/>
      <c r="D24827" s="109"/>
      <c r="E24827" s="94"/>
      <c r="L24827" s="109"/>
      <c r="M24827" s="109"/>
    </row>
    <row r="24828" spans="3:13">
      <c r="C24828" s="109"/>
      <c r="D24828" s="109"/>
      <c r="E24828" s="94"/>
      <c r="L24828" s="109"/>
      <c r="M24828" s="109"/>
    </row>
    <row r="24829" spans="3:13">
      <c r="C24829" s="109"/>
      <c r="D24829" s="109"/>
      <c r="E24829" s="94"/>
      <c r="L24829" s="109"/>
      <c r="M24829" s="109"/>
    </row>
    <row r="24830" spans="3:13">
      <c r="C24830" s="109"/>
      <c r="D24830" s="109"/>
      <c r="E24830" s="94"/>
      <c r="L24830" s="109"/>
      <c r="M24830" s="109"/>
    </row>
    <row r="24831" spans="3:13">
      <c r="C24831" s="109"/>
      <c r="D24831" s="109"/>
      <c r="E24831" s="94"/>
      <c r="L24831" s="109"/>
      <c r="M24831" s="109"/>
    </row>
    <row r="24832" spans="3:13">
      <c r="C24832" s="109"/>
      <c r="D24832" s="109"/>
      <c r="E24832" s="94"/>
      <c r="L24832" s="109"/>
      <c r="M24832" s="109"/>
    </row>
    <row r="24833" spans="3:13">
      <c r="C24833" s="109"/>
      <c r="D24833" s="109"/>
      <c r="E24833" s="94"/>
      <c r="L24833" s="109"/>
      <c r="M24833" s="109"/>
    </row>
    <row r="24834" spans="3:13">
      <c r="C24834" s="109"/>
      <c r="D24834" s="109"/>
      <c r="E24834" s="94"/>
      <c r="L24834" s="109"/>
      <c r="M24834" s="109"/>
    </row>
    <row r="24835" spans="3:13">
      <c r="C24835" s="109"/>
      <c r="D24835" s="109"/>
      <c r="E24835" s="94"/>
      <c r="L24835" s="109"/>
      <c r="M24835" s="109"/>
    </row>
    <row r="24836" spans="3:13">
      <c r="C24836" s="109"/>
      <c r="D24836" s="109"/>
      <c r="E24836" s="94"/>
      <c r="L24836" s="109"/>
      <c r="M24836" s="109"/>
    </row>
    <row r="24837" spans="3:13">
      <c r="C24837" s="109"/>
      <c r="D24837" s="109"/>
      <c r="E24837" s="94"/>
      <c r="L24837" s="109"/>
      <c r="M24837" s="109"/>
    </row>
    <row r="24838" spans="3:13">
      <c r="C24838" s="109"/>
      <c r="D24838" s="109"/>
      <c r="E24838" s="94"/>
      <c r="L24838" s="109"/>
      <c r="M24838" s="109"/>
    </row>
    <row r="24839" spans="3:13">
      <c r="C24839" s="109"/>
      <c r="D24839" s="109"/>
      <c r="E24839" s="94"/>
      <c r="L24839" s="109"/>
      <c r="M24839" s="109"/>
    </row>
    <row r="24840" spans="3:13">
      <c r="C24840" s="109"/>
      <c r="D24840" s="109"/>
      <c r="E24840" s="94"/>
      <c r="L24840" s="109"/>
      <c r="M24840" s="109"/>
    </row>
    <row r="24841" spans="3:13">
      <c r="C24841" s="109"/>
      <c r="D24841" s="109"/>
      <c r="E24841" s="94"/>
      <c r="L24841" s="109"/>
      <c r="M24841" s="109"/>
    </row>
    <row r="24842" spans="3:13">
      <c r="C24842" s="109"/>
      <c r="D24842" s="109"/>
      <c r="E24842" s="94"/>
      <c r="L24842" s="109"/>
      <c r="M24842" s="109"/>
    </row>
    <row r="24843" spans="3:13">
      <c r="C24843" s="109"/>
      <c r="D24843" s="109"/>
      <c r="E24843" s="94"/>
      <c r="L24843" s="109"/>
      <c r="M24843" s="109"/>
    </row>
    <row r="24844" spans="3:13">
      <c r="C24844" s="109"/>
      <c r="D24844" s="109"/>
      <c r="E24844" s="94"/>
      <c r="L24844" s="109"/>
      <c r="M24844" s="109"/>
    </row>
    <row r="24845" spans="3:13">
      <c r="C24845" s="109"/>
      <c r="D24845" s="109"/>
      <c r="E24845" s="94"/>
      <c r="L24845" s="109"/>
      <c r="M24845" s="109"/>
    </row>
    <row r="24846" spans="3:13">
      <c r="C24846" s="109"/>
      <c r="D24846" s="109"/>
      <c r="E24846" s="94"/>
      <c r="L24846" s="109"/>
      <c r="M24846" s="109"/>
    </row>
    <row r="24847" spans="3:13">
      <c r="C24847" s="109"/>
      <c r="D24847" s="109"/>
      <c r="E24847" s="94"/>
      <c r="L24847" s="109"/>
      <c r="M24847" s="109"/>
    </row>
    <row r="24848" spans="3:13">
      <c r="C24848" s="109"/>
      <c r="D24848" s="109"/>
      <c r="E24848" s="94"/>
      <c r="L24848" s="109"/>
      <c r="M24848" s="109"/>
    </row>
    <row r="24849" spans="3:13">
      <c r="C24849" s="109"/>
      <c r="D24849" s="109"/>
      <c r="E24849" s="94"/>
      <c r="L24849" s="109"/>
      <c r="M24849" s="109"/>
    </row>
    <row r="24850" spans="3:13">
      <c r="C24850" s="109"/>
      <c r="D24850" s="109"/>
      <c r="E24850" s="94"/>
      <c r="L24850" s="109"/>
      <c r="M24850" s="109"/>
    </row>
    <row r="24851" spans="3:13">
      <c r="C24851" s="109"/>
      <c r="D24851" s="109"/>
      <c r="E24851" s="94"/>
      <c r="L24851" s="109"/>
      <c r="M24851" s="109"/>
    </row>
    <row r="24852" spans="3:13">
      <c r="C24852" s="109"/>
      <c r="D24852" s="109"/>
      <c r="E24852" s="94"/>
      <c r="L24852" s="109"/>
      <c r="M24852" s="109"/>
    </row>
    <row r="24853" spans="3:13">
      <c r="C24853" s="109"/>
      <c r="D24853" s="109"/>
      <c r="E24853" s="94"/>
      <c r="L24853" s="109"/>
      <c r="M24853" s="109"/>
    </row>
    <row r="24854" spans="3:13">
      <c r="C24854" s="109"/>
      <c r="D24854" s="109"/>
      <c r="E24854" s="94"/>
      <c r="L24854" s="109"/>
      <c r="M24854" s="109"/>
    </row>
    <row r="24855" spans="3:13">
      <c r="C24855" s="109"/>
      <c r="D24855" s="109"/>
      <c r="E24855" s="94"/>
      <c r="L24855" s="109"/>
      <c r="M24855" s="109"/>
    </row>
    <row r="24856" spans="3:13">
      <c r="C24856" s="109"/>
      <c r="D24856" s="109"/>
      <c r="E24856" s="94"/>
      <c r="L24856" s="109"/>
      <c r="M24856" s="109"/>
    </row>
    <row r="24857" spans="3:13">
      <c r="C24857" s="109"/>
      <c r="D24857" s="109"/>
      <c r="E24857" s="94"/>
      <c r="L24857" s="109"/>
      <c r="M24857" s="109"/>
    </row>
    <row r="24858" spans="3:13">
      <c r="C24858" s="109"/>
      <c r="D24858" s="109"/>
      <c r="E24858" s="94"/>
      <c r="L24858" s="109"/>
      <c r="M24858" s="109"/>
    </row>
    <row r="24859" spans="3:13">
      <c r="C24859" s="109"/>
      <c r="D24859" s="109"/>
      <c r="E24859" s="94"/>
      <c r="L24859" s="109"/>
      <c r="M24859" s="109"/>
    </row>
    <row r="24860" spans="3:13">
      <c r="C24860" s="109"/>
      <c r="D24860" s="109"/>
      <c r="E24860" s="94"/>
      <c r="L24860" s="109"/>
      <c r="M24860" s="109"/>
    </row>
    <row r="24861" spans="3:13">
      <c r="C24861" s="109"/>
      <c r="D24861" s="109"/>
      <c r="E24861" s="94"/>
      <c r="L24861" s="109"/>
      <c r="M24861" s="109"/>
    </row>
    <row r="24862" spans="3:13">
      <c r="C24862" s="109"/>
      <c r="D24862" s="109"/>
      <c r="E24862" s="94"/>
      <c r="L24862" s="109"/>
      <c r="M24862" s="109"/>
    </row>
    <row r="24863" spans="3:13">
      <c r="C24863" s="109"/>
      <c r="D24863" s="109"/>
      <c r="E24863" s="94"/>
      <c r="L24863" s="109"/>
      <c r="M24863" s="109"/>
    </row>
    <row r="24864" spans="3:13">
      <c r="C24864" s="109"/>
      <c r="D24864" s="109"/>
      <c r="E24864" s="94"/>
      <c r="L24864" s="109"/>
      <c r="M24864" s="109"/>
    </row>
    <row r="24865" spans="3:13">
      <c r="C24865" s="109"/>
      <c r="D24865" s="109"/>
      <c r="E24865" s="94"/>
      <c r="L24865" s="109"/>
      <c r="M24865" s="109"/>
    </row>
    <row r="24866" spans="3:13">
      <c r="C24866" s="109"/>
      <c r="D24866" s="109"/>
      <c r="E24866" s="94"/>
      <c r="L24866" s="109"/>
      <c r="M24866" s="109"/>
    </row>
    <row r="24867" spans="3:13">
      <c r="C24867" s="109"/>
      <c r="D24867" s="109"/>
      <c r="E24867" s="94"/>
      <c r="L24867" s="109"/>
      <c r="M24867" s="109"/>
    </row>
    <row r="24868" spans="3:13">
      <c r="C24868" s="109"/>
      <c r="D24868" s="109"/>
      <c r="E24868" s="94"/>
      <c r="L24868" s="109"/>
      <c r="M24868" s="109"/>
    </row>
    <row r="24869" spans="3:13">
      <c r="C24869" s="109"/>
      <c r="D24869" s="109"/>
      <c r="E24869" s="94"/>
      <c r="L24869" s="109"/>
      <c r="M24869" s="109"/>
    </row>
    <row r="24870" spans="3:13">
      <c r="C24870" s="109"/>
      <c r="D24870" s="109"/>
      <c r="E24870" s="94"/>
      <c r="L24870" s="109"/>
      <c r="M24870" s="109"/>
    </row>
    <row r="24871" spans="3:13">
      <c r="C24871" s="109"/>
      <c r="D24871" s="109"/>
      <c r="E24871" s="94"/>
      <c r="L24871" s="109"/>
      <c r="M24871" s="109"/>
    </row>
    <row r="24872" spans="3:13">
      <c r="C24872" s="109"/>
      <c r="D24872" s="109"/>
      <c r="E24872" s="94"/>
      <c r="L24872" s="109"/>
      <c r="M24872" s="109"/>
    </row>
    <row r="24873" spans="3:13">
      <c r="C24873" s="109"/>
      <c r="D24873" s="109"/>
      <c r="E24873" s="94"/>
      <c r="L24873" s="109"/>
      <c r="M24873" s="109"/>
    </row>
    <row r="24874" spans="3:13">
      <c r="C24874" s="109"/>
      <c r="D24874" s="109"/>
      <c r="E24874" s="94"/>
      <c r="L24874" s="109"/>
      <c r="M24874" s="109"/>
    </row>
    <row r="24875" spans="3:13">
      <c r="C24875" s="109"/>
      <c r="D24875" s="109"/>
      <c r="E24875" s="94"/>
      <c r="L24875" s="109"/>
      <c r="M24875" s="109"/>
    </row>
    <row r="24876" spans="3:13">
      <c r="C24876" s="109"/>
      <c r="D24876" s="109"/>
      <c r="E24876" s="94"/>
      <c r="L24876" s="109"/>
      <c r="M24876" s="109"/>
    </row>
    <row r="24877" spans="3:13">
      <c r="C24877" s="109"/>
      <c r="D24877" s="109"/>
      <c r="E24877" s="94"/>
      <c r="L24877" s="109"/>
      <c r="M24877" s="109"/>
    </row>
    <row r="24878" spans="3:13">
      <c r="C24878" s="109"/>
      <c r="D24878" s="109"/>
      <c r="E24878" s="94"/>
      <c r="L24878" s="109"/>
      <c r="M24878" s="109"/>
    </row>
    <row r="24879" spans="3:13">
      <c r="C24879" s="109"/>
      <c r="D24879" s="109"/>
      <c r="E24879" s="94"/>
      <c r="L24879" s="109"/>
      <c r="M24879" s="109"/>
    </row>
    <row r="24880" spans="3:13">
      <c r="C24880" s="109"/>
      <c r="D24880" s="109"/>
      <c r="E24880" s="94"/>
      <c r="L24880" s="109"/>
      <c r="M24880" s="109"/>
    </row>
    <row r="24881" spans="3:13">
      <c r="C24881" s="109"/>
      <c r="D24881" s="109"/>
      <c r="E24881" s="94"/>
      <c r="L24881" s="109"/>
      <c r="M24881" s="109"/>
    </row>
    <row r="24882" spans="3:13">
      <c r="C24882" s="109"/>
      <c r="D24882" s="109"/>
      <c r="E24882" s="94"/>
      <c r="L24882" s="109"/>
      <c r="M24882" s="109"/>
    </row>
    <row r="24883" spans="3:13">
      <c r="C24883" s="109"/>
      <c r="D24883" s="109"/>
      <c r="E24883" s="94"/>
      <c r="L24883" s="109"/>
      <c r="M24883" s="109"/>
    </row>
    <row r="24884" spans="3:13">
      <c r="C24884" s="109"/>
      <c r="D24884" s="109"/>
      <c r="E24884" s="94"/>
      <c r="L24884" s="109"/>
      <c r="M24884" s="109"/>
    </row>
    <row r="24885" spans="3:13">
      <c r="C24885" s="109"/>
      <c r="D24885" s="109"/>
      <c r="E24885" s="94"/>
      <c r="L24885" s="109"/>
      <c r="M24885" s="109"/>
    </row>
    <row r="24886" spans="3:13">
      <c r="C24886" s="109"/>
      <c r="D24886" s="109"/>
      <c r="E24886" s="94"/>
      <c r="L24886" s="109"/>
      <c r="M24886" s="109"/>
    </row>
    <row r="24887" spans="3:13">
      <c r="C24887" s="109"/>
      <c r="D24887" s="109"/>
      <c r="E24887" s="94"/>
      <c r="L24887" s="109"/>
      <c r="M24887" s="109"/>
    </row>
    <row r="24888" spans="3:13">
      <c r="C24888" s="109"/>
      <c r="D24888" s="109"/>
      <c r="E24888" s="94"/>
      <c r="L24888" s="109"/>
      <c r="M24888" s="109"/>
    </row>
    <row r="24889" spans="3:13">
      <c r="C24889" s="109"/>
      <c r="D24889" s="109"/>
      <c r="E24889" s="94"/>
      <c r="L24889" s="109"/>
      <c r="M24889" s="109"/>
    </row>
    <row r="24890" spans="3:13">
      <c r="C24890" s="109"/>
      <c r="D24890" s="109"/>
      <c r="E24890" s="94"/>
      <c r="L24890" s="109"/>
      <c r="M24890" s="109"/>
    </row>
    <row r="24891" spans="3:13">
      <c r="C24891" s="109"/>
      <c r="D24891" s="109"/>
      <c r="E24891" s="94"/>
      <c r="L24891" s="109"/>
      <c r="M24891" s="109"/>
    </row>
    <row r="24892" spans="3:13">
      <c r="C24892" s="109"/>
      <c r="D24892" s="109"/>
      <c r="E24892" s="94"/>
      <c r="L24892" s="109"/>
      <c r="M24892" s="109"/>
    </row>
    <row r="24893" spans="3:13">
      <c r="C24893" s="109"/>
      <c r="D24893" s="109"/>
      <c r="E24893" s="94"/>
      <c r="L24893" s="109"/>
      <c r="M24893" s="109"/>
    </row>
    <row r="24894" spans="3:13">
      <c r="C24894" s="109"/>
      <c r="D24894" s="109"/>
      <c r="E24894" s="94"/>
      <c r="L24894" s="109"/>
      <c r="M24894" s="109"/>
    </row>
    <row r="24895" spans="3:13">
      <c r="C24895" s="109"/>
      <c r="D24895" s="109"/>
      <c r="E24895" s="94"/>
      <c r="L24895" s="109"/>
      <c r="M24895" s="109"/>
    </row>
    <row r="24896" spans="3:13">
      <c r="C24896" s="109"/>
      <c r="D24896" s="109"/>
      <c r="E24896" s="94"/>
      <c r="L24896" s="109"/>
      <c r="M24896" s="109"/>
    </row>
    <row r="24897" spans="3:13">
      <c r="C24897" s="109"/>
      <c r="D24897" s="109"/>
      <c r="E24897" s="94"/>
      <c r="L24897" s="109"/>
      <c r="M24897" s="109"/>
    </row>
    <row r="24898" spans="3:13">
      <c r="C24898" s="109"/>
      <c r="D24898" s="109"/>
      <c r="E24898" s="94"/>
      <c r="L24898" s="109"/>
      <c r="M24898" s="109"/>
    </row>
    <row r="24899" spans="3:13">
      <c r="C24899" s="109"/>
      <c r="D24899" s="109"/>
      <c r="E24899" s="94"/>
      <c r="L24899" s="109"/>
      <c r="M24899" s="109"/>
    </row>
    <row r="24900" spans="3:13">
      <c r="C24900" s="109"/>
      <c r="D24900" s="109"/>
      <c r="E24900" s="94"/>
      <c r="L24900" s="109"/>
      <c r="M24900" s="109"/>
    </row>
    <row r="24901" spans="3:13">
      <c r="C24901" s="109"/>
      <c r="D24901" s="109"/>
      <c r="E24901" s="94"/>
      <c r="L24901" s="109"/>
      <c r="M24901" s="109"/>
    </row>
    <row r="24902" spans="3:13">
      <c r="C24902" s="109"/>
      <c r="D24902" s="109"/>
      <c r="E24902" s="94"/>
      <c r="L24902" s="109"/>
      <c r="M24902" s="109"/>
    </row>
    <row r="24903" spans="3:13">
      <c r="C24903" s="109"/>
      <c r="D24903" s="109"/>
      <c r="E24903" s="94"/>
      <c r="L24903" s="109"/>
      <c r="M24903" s="109"/>
    </row>
    <row r="24904" spans="3:13">
      <c r="C24904" s="109"/>
      <c r="D24904" s="109"/>
      <c r="E24904" s="94"/>
      <c r="L24904" s="109"/>
      <c r="M24904" s="109"/>
    </row>
    <row r="24905" spans="3:13">
      <c r="C24905" s="109"/>
      <c r="D24905" s="109"/>
      <c r="E24905" s="94"/>
      <c r="L24905" s="109"/>
      <c r="M24905" s="109"/>
    </row>
    <row r="24906" spans="3:13">
      <c r="C24906" s="109"/>
      <c r="D24906" s="109"/>
      <c r="E24906" s="94"/>
      <c r="L24906" s="109"/>
      <c r="M24906" s="109"/>
    </row>
    <row r="24907" spans="3:13">
      <c r="C24907" s="109"/>
      <c r="D24907" s="109"/>
      <c r="E24907" s="94"/>
      <c r="L24907" s="109"/>
      <c r="M24907" s="109"/>
    </row>
    <row r="24908" spans="3:13">
      <c r="C24908" s="109"/>
      <c r="D24908" s="109"/>
      <c r="E24908" s="94"/>
      <c r="L24908" s="109"/>
      <c r="M24908" s="109"/>
    </row>
    <row r="24909" spans="3:13">
      <c r="C24909" s="109"/>
      <c r="D24909" s="109"/>
      <c r="E24909" s="94"/>
      <c r="L24909" s="109"/>
      <c r="M24909" s="109"/>
    </row>
    <row r="24910" spans="3:13">
      <c r="C24910" s="109"/>
      <c r="D24910" s="109"/>
      <c r="E24910" s="94"/>
      <c r="L24910" s="109"/>
      <c r="M24910" s="109"/>
    </row>
    <row r="24911" spans="3:13">
      <c r="C24911" s="109"/>
      <c r="D24911" s="109"/>
      <c r="E24911" s="94"/>
      <c r="L24911" s="109"/>
      <c r="M24911" s="109"/>
    </row>
    <row r="24912" spans="3:13">
      <c r="C24912" s="109"/>
      <c r="D24912" s="109"/>
      <c r="E24912" s="94"/>
      <c r="L24912" s="109"/>
      <c r="M24912" s="109"/>
    </row>
    <row r="24913" spans="3:13">
      <c r="C24913" s="109"/>
      <c r="D24913" s="109"/>
      <c r="E24913" s="94"/>
      <c r="L24913" s="109"/>
      <c r="M24913" s="109"/>
    </row>
    <row r="24914" spans="3:13">
      <c r="C24914" s="109"/>
      <c r="D24914" s="109"/>
      <c r="E24914" s="94"/>
      <c r="L24914" s="109"/>
      <c r="M24914" s="109"/>
    </row>
    <row r="24915" spans="3:13">
      <c r="C24915" s="109"/>
      <c r="D24915" s="109"/>
      <c r="E24915" s="94"/>
      <c r="L24915" s="109"/>
      <c r="M24915" s="109"/>
    </row>
    <row r="24916" spans="3:13">
      <c r="C24916" s="109"/>
      <c r="D24916" s="109"/>
      <c r="E24916" s="94"/>
      <c r="L24916" s="109"/>
      <c r="M24916" s="109"/>
    </row>
    <row r="24917" spans="3:13">
      <c r="C24917" s="109"/>
      <c r="D24917" s="109"/>
      <c r="E24917" s="94"/>
      <c r="L24917" s="109"/>
      <c r="M24917" s="109"/>
    </row>
    <row r="24918" spans="3:13">
      <c r="C24918" s="109"/>
      <c r="D24918" s="109"/>
      <c r="E24918" s="94"/>
      <c r="L24918" s="109"/>
      <c r="M24918" s="109"/>
    </row>
    <row r="24919" spans="3:13">
      <c r="C24919" s="109"/>
      <c r="D24919" s="109"/>
      <c r="E24919" s="94"/>
      <c r="L24919" s="109"/>
      <c r="M24919" s="109"/>
    </row>
    <row r="24920" spans="3:13">
      <c r="C24920" s="109"/>
      <c r="D24920" s="109"/>
      <c r="E24920" s="94"/>
      <c r="L24920" s="109"/>
      <c r="M24920" s="109"/>
    </row>
    <row r="24921" spans="3:13">
      <c r="C24921" s="109"/>
      <c r="D24921" s="109"/>
      <c r="E24921" s="94"/>
      <c r="L24921" s="109"/>
      <c r="M24921" s="109"/>
    </row>
    <row r="24922" spans="3:13">
      <c r="C24922" s="109"/>
      <c r="D24922" s="109"/>
      <c r="E24922" s="94"/>
      <c r="L24922" s="109"/>
      <c r="M24922" s="109"/>
    </row>
    <row r="24923" spans="3:13">
      <c r="C24923" s="109"/>
      <c r="D24923" s="109"/>
      <c r="E24923" s="94"/>
      <c r="L24923" s="109"/>
      <c r="M24923" s="109"/>
    </row>
    <row r="24924" spans="3:13">
      <c r="C24924" s="109"/>
      <c r="D24924" s="109"/>
      <c r="E24924" s="94"/>
      <c r="L24924" s="109"/>
      <c r="M24924" s="109"/>
    </row>
    <row r="24925" spans="3:13">
      <c r="C24925" s="109"/>
      <c r="D24925" s="109"/>
      <c r="E24925" s="94"/>
      <c r="L24925" s="109"/>
      <c r="M24925" s="109"/>
    </row>
    <row r="24926" spans="3:13">
      <c r="C24926" s="109"/>
      <c r="D24926" s="109"/>
      <c r="E24926" s="94"/>
      <c r="L24926" s="109"/>
      <c r="M24926" s="109"/>
    </row>
    <row r="24927" spans="3:13">
      <c r="C24927" s="109"/>
      <c r="D24927" s="109"/>
      <c r="E24927" s="94"/>
      <c r="L24927" s="109"/>
      <c r="M24927" s="109"/>
    </row>
    <row r="24928" spans="3:13">
      <c r="C24928" s="109"/>
      <c r="D24928" s="109"/>
      <c r="E24928" s="94"/>
      <c r="L24928" s="109"/>
      <c r="M24928" s="109"/>
    </row>
    <row r="24929" spans="3:13">
      <c r="C24929" s="109"/>
      <c r="D24929" s="109"/>
      <c r="E24929" s="94"/>
      <c r="L24929" s="109"/>
      <c r="M24929" s="109"/>
    </row>
    <row r="24930" spans="3:13">
      <c r="C24930" s="109"/>
      <c r="D24930" s="109"/>
      <c r="E24930" s="94"/>
      <c r="L24930" s="109"/>
      <c r="M24930" s="109"/>
    </row>
    <row r="24931" spans="3:13">
      <c r="C24931" s="109"/>
      <c r="D24931" s="109"/>
      <c r="E24931" s="94"/>
      <c r="L24931" s="109"/>
      <c r="M24931" s="109"/>
    </row>
    <row r="24932" spans="3:13">
      <c r="C24932" s="109"/>
      <c r="D24932" s="109"/>
      <c r="E24932" s="94"/>
      <c r="L24932" s="109"/>
      <c r="M24932" s="109"/>
    </row>
    <row r="24933" spans="3:13">
      <c r="C24933" s="109"/>
      <c r="D24933" s="109"/>
      <c r="E24933" s="94"/>
      <c r="L24933" s="109"/>
      <c r="M24933" s="109"/>
    </row>
    <row r="24934" spans="3:13">
      <c r="C24934" s="109"/>
      <c r="D24934" s="109"/>
      <c r="E24934" s="94"/>
      <c r="L24934" s="109"/>
      <c r="M24934" s="109"/>
    </row>
    <row r="24935" spans="3:13">
      <c r="C24935" s="109"/>
      <c r="D24935" s="109"/>
      <c r="E24935" s="94"/>
      <c r="L24935" s="109"/>
      <c r="M24935" s="109"/>
    </row>
    <row r="24936" spans="3:13">
      <c r="C24936" s="109"/>
      <c r="D24936" s="109"/>
      <c r="E24936" s="94"/>
      <c r="L24936" s="109"/>
      <c r="M24936" s="109"/>
    </row>
    <row r="24937" spans="3:13">
      <c r="C24937" s="109"/>
      <c r="D24937" s="109"/>
      <c r="E24937" s="94"/>
      <c r="L24937" s="109"/>
      <c r="M24937" s="109"/>
    </row>
    <row r="24938" spans="3:13">
      <c r="C24938" s="109"/>
      <c r="D24938" s="109"/>
      <c r="E24938" s="94"/>
      <c r="L24938" s="109"/>
      <c r="M24938" s="109"/>
    </row>
    <row r="24939" spans="3:13">
      <c r="C24939" s="109"/>
      <c r="D24939" s="109"/>
      <c r="E24939" s="94"/>
      <c r="L24939" s="109"/>
      <c r="M24939" s="109"/>
    </row>
    <row r="24940" spans="3:13">
      <c r="C24940" s="109"/>
      <c r="D24940" s="109"/>
      <c r="E24940" s="94"/>
      <c r="L24940" s="109"/>
      <c r="M24940" s="109"/>
    </row>
    <row r="24941" spans="3:13">
      <c r="C24941" s="109"/>
      <c r="D24941" s="109"/>
      <c r="E24941" s="94"/>
      <c r="L24941" s="109"/>
      <c r="M24941" s="109"/>
    </row>
    <row r="24942" spans="3:13">
      <c r="C24942" s="109"/>
      <c r="D24942" s="109"/>
      <c r="E24942" s="94"/>
      <c r="L24942" s="109"/>
      <c r="M24942" s="109"/>
    </row>
    <row r="24943" spans="3:13">
      <c r="C24943" s="109"/>
      <c r="D24943" s="109"/>
      <c r="E24943" s="94"/>
      <c r="L24943" s="109"/>
      <c r="M24943" s="109"/>
    </row>
    <row r="24944" spans="3:13">
      <c r="C24944" s="109"/>
      <c r="D24944" s="109"/>
      <c r="E24944" s="94"/>
      <c r="L24944" s="109"/>
      <c r="M24944" s="109"/>
    </row>
    <row r="24945" spans="3:13">
      <c r="C24945" s="109"/>
      <c r="D24945" s="109"/>
      <c r="E24945" s="94"/>
      <c r="L24945" s="109"/>
      <c r="M24945" s="109"/>
    </row>
    <row r="24946" spans="3:13">
      <c r="C24946" s="109"/>
      <c r="D24946" s="109"/>
      <c r="E24946" s="94"/>
      <c r="L24946" s="109"/>
      <c r="M24946" s="109"/>
    </row>
    <row r="24947" spans="3:13">
      <c r="C24947" s="109"/>
      <c r="D24947" s="109"/>
      <c r="E24947" s="94"/>
      <c r="L24947" s="109"/>
      <c r="M24947" s="109"/>
    </row>
    <row r="24948" spans="3:13">
      <c r="C24948" s="109"/>
      <c r="D24948" s="109"/>
      <c r="E24948" s="94"/>
      <c r="L24948" s="109"/>
      <c r="M24948" s="109"/>
    </row>
    <row r="24949" spans="3:13">
      <c r="C24949" s="109"/>
      <c r="D24949" s="109"/>
      <c r="E24949" s="94"/>
      <c r="L24949" s="109"/>
      <c r="M24949" s="109"/>
    </row>
    <row r="24950" spans="3:13">
      <c r="C24950" s="109"/>
      <c r="D24950" s="109"/>
      <c r="E24950" s="94"/>
      <c r="L24950" s="109"/>
      <c r="M24950" s="109"/>
    </row>
    <row r="24951" spans="3:13">
      <c r="C24951" s="109"/>
      <c r="D24951" s="109"/>
      <c r="E24951" s="94"/>
      <c r="L24951" s="109"/>
      <c r="M24951" s="109"/>
    </row>
    <row r="24952" spans="3:13">
      <c r="C24952" s="109"/>
      <c r="D24952" s="109"/>
      <c r="E24952" s="94"/>
      <c r="L24952" s="109"/>
      <c r="M24952" s="109"/>
    </row>
    <row r="24953" spans="3:13">
      <c r="C24953" s="109"/>
      <c r="D24953" s="109"/>
      <c r="E24953" s="94"/>
      <c r="L24953" s="109"/>
      <c r="M24953" s="109"/>
    </row>
    <row r="24954" spans="3:13">
      <c r="C24954" s="109"/>
      <c r="D24954" s="109"/>
      <c r="E24954" s="94"/>
      <c r="L24954" s="109"/>
      <c r="M24954" s="109"/>
    </row>
    <row r="24955" spans="3:13">
      <c r="C24955" s="109"/>
      <c r="D24955" s="109"/>
      <c r="E24955" s="94"/>
      <c r="L24955" s="109"/>
      <c r="M24955" s="109"/>
    </row>
    <row r="24956" spans="3:13">
      <c r="C24956" s="109"/>
      <c r="D24956" s="109"/>
      <c r="E24956" s="94"/>
      <c r="L24956" s="109"/>
      <c r="M24956" s="109"/>
    </row>
    <row r="24957" spans="3:13">
      <c r="C24957" s="109"/>
      <c r="D24957" s="109"/>
      <c r="E24957" s="94"/>
      <c r="L24957" s="109"/>
      <c r="M24957" s="109"/>
    </row>
    <row r="24958" spans="3:13">
      <c r="C24958" s="109"/>
      <c r="D24958" s="109"/>
      <c r="E24958" s="94"/>
      <c r="L24958" s="109"/>
      <c r="M24958" s="109"/>
    </row>
    <row r="24959" spans="3:13">
      <c r="C24959" s="109"/>
      <c r="D24959" s="109"/>
      <c r="E24959" s="94"/>
      <c r="L24959" s="109"/>
      <c r="M24959" s="109"/>
    </row>
    <row r="24960" spans="3:13">
      <c r="C24960" s="109"/>
      <c r="D24960" s="109"/>
      <c r="E24960" s="94"/>
      <c r="L24960" s="109"/>
      <c r="M24960" s="109"/>
    </row>
    <row r="24961" spans="3:13">
      <c r="C24961" s="109"/>
      <c r="D24961" s="109"/>
      <c r="E24961" s="94"/>
      <c r="L24961" s="109"/>
      <c r="M24961" s="109"/>
    </row>
    <row r="24962" spans="3:13">
      <c r="C24962" s="109"/>
      <c r="D24962" s="109"/>
      <c r="E24962" s="94"/>
      <c r="L24962" s="109"/>
      <c r="M24962" s="109"/>
    </row>
    <row r="24963" spans="3:13">
      <c r="C24963" s="109"/>
      <c r="D24963" s="109"/>
      <c r="E24963" s="94"/>
      <c r="L24963" s="109"/>
      <c r="M24963" s="109"/>
    </row>
    <row r="24964" spans="3:13">
      <c r="C24964" s="109"/>
      <c r="D24964" s="109"/>
      <c r="E24964" s="94"/>
      <c r="L24964" s="109"/>
      <c r="M24964" s="109"/>
    </row>
    <row r="24965" spans="3:13">
      <c r="C24965" s="109"/>
      <c r="D24965" s="109"/>
      <c r="E24965" s="94"/>
      <c r="L24965" s="109"/>
      <c r="M24965" s="109"/>
    </row>
    <row r="24966" spans="3:13">
      <c r="C24966" s="109"/>
      <c r="D24966" s="109"/>
      <c r="E24966" s="94"/>
      <c r="L24966" s="109"/>
      <c r="M24966" s="109"/>
    </row>
    <row r="24967" spans="3:13">
      <c r="C24967" s="109"/>
      <c r="D24967" s="109"/>
      <c r="E24967" s="94"/>
      <c r="L24967" s="109"/>
      <c r="M24967" s="109"/>
    </row>
    <row r="24968" spans="3:13">
      <c r="C24968" s="109"/>
      <c r="D24968" s="109"/>
      <c r="E24968" s="94"/>
      <c r="L24968" s="109"/>
      <c r="M24968" s="109"/>
    </row>
    <row r="24969" spans="3:13">
      <c r="C24969" s="109"/>
      <c r="D24969" s="109"/>
      <c r="E24969" s="94"/>
      <c r="L24969" s="109"/>
      <c r="M24969" s="109"/>
    </row>
    <row r="24970" spans="3:13">
      <c r="C24970" s="109"/>
      <c r="D24970" s="109"/>
      <c r="E24970" s="94"/>
      <c r="L24970" s="109"/>
      <c r="M24970" s="109"/>
    </row>
    <row r="24971" spans="3:13">
      <c r="C24971" s="109"/>
      <c r="D24971" s="109"/>
      <c r="E24971" s="94"/>
      <c r="L24971" s="109"/>
      <c r="M24971" s="109"/>
    </row>
    <row r="24972" spans="3:13">
      <c r="C24972" s="109"/>
      <c r="D24972" s="109"/>
      <c r="E24972" s="94"/>
      <c r="L24972" s="109"/>
      <c r="M24972" s="109"/>
    </row>
    <row r="24973" spans="3:13">
      <c r="C24973" s="109"/>
      <c r="D24973" s="109"/>
      <c r="E24973" s="94"/>
      <c r="L24973" s="109"/>
      <c r="M24973" s="109"/>
    </row>
    <row r="24974" spans="3:13">
      <c r="C24974" s="109"/>
      <c r="D24974" s="109"/>
      <c r="E24974" s="94"/>
      <c r="L24974" s="109"/>
      <c r="M24974" s="109"/>
    </row>
    <row r="24975" spans="3:13">
      <c r="C24975" s="109"/>
      <c r="D24975" s="109"/>
      <c r="E24975" s="94"/>
      <c r="L24975" s="109"/>
      <c r="M24975" s="109"/>
    </row>
    <row r="24976" spans="3:13">
      <c r="C24976" s="109"/>
      <c r="D24976" s="109"/>
      <c r="E24976" s="94"/>
      <c r="L24976" s="109"/>
      <c r="M24976" s="109"/>
    </row>
    <row r="24977" spans="3:13">
      <c r="C24977" s="109"/>
      <c r="D24977" s="109"/>
      <c r="E24977" s="94"/>
      <c r="L24977" s="109"/>
      <c r="M24977" s="109"/>
    </row>
    <row r="24978" spans="3:13">
      <c r="C24978" s="109"/>
      <c r="D24978" s="109"/>
      <c r="E24978" s="94"/>
      <c r="L24978" s="109"/>
      <c r="M24978" s="109"/>
    </row>
    <row r="24979" spans="3:13">
      <c r="C24979" s="109"/>
      <c r="D24979" s="109"/>
      <c r="E24979" s="94"/>
      <c r="L24979" s="109"/>
      <c r="M24979" s="109"/>
    </row>
    <row r="24980" spans="3:13">
      <c r="C24980" s="109"/>
      <c r="D24980" s="109"/>
      <c r="E24980" s="94"/>
      <c r="L24980" s="109"/>
      <c r="M24980" s="109"/>
    </row>
    <row r="24981" spans="3:13">
      <c r="C24981" s="109"/>
      <c r="D24981" s="109"/>
      <c r="E24981" s="94"/>
      <c r="L24981" s="109"/>
      <c r="M24981" s="109"/>
    </row>
    <row r="24982" spans="3:13">
      <c r="C24982" s="109"/>
      <c r="D24982" s="109"/>
      <c r="E24982" s="94"/>
      <c r="L24982" s="109"/>
      <c r="M24982" s="109"/>
    </row>
    <row r="24983" spans="3:13">
      <c r="C24983" s="109"/>
      <c r="D24983" s="109"/>
      <c r="E24983" s="94"/>
      <c r="L24983" s="109"/>
      <c r="M24983" s="109"/>
    </row>
    <row r="24984" spans="3:13">
      <c r="C24984" s="109"/>
      <c r="D24984" s="109"/>
      <c r="E24984" s="94"/>
      <c r="L24984" s="109"/>
      <c r="M24984" s="109"/>
    </row>
    <row r="24985" spans="3:13">
      <c r="C24985" s="109"/>
      <c r="D24985" s="109"/>
      <c r="E24985" s="94"/>
      <c r="L24985" s="109"/>
      <c r="M24985" s="109"/>
    </row>
    <row r="24986" spans="3:13">
      <c r="C24986" s="109"/>
      <c r="D24986" s="109"/>
      <c r="E24986" s="94"/>
      <c r="L24986" s="109"/>
      <c r="M24986" s="109"/>
    </row>
    <row r="24987" spans="3:13">
      <c r="C24987" s="109"/>
      <c r="D24987" s="109"/>
      <c r="E24987" s="94"/>
      <c r="L24987" s="109"/>
      <c r="M24987" s="109"/>
    </row>
    <row r="24988" spans="3:13">
      <c r="C24988" s="109"/>
      <c r="D24988" s="109"/>
      <c r="E24988" s="94"/>
      <c r="L24988" s="109"/>
      <c r="M24988" s="109"/>
    </row>
    <row r="24989" spans="3:13">
      <c r="C24989" s="109"/>
      <c r="D24989" s="109"/>
      <c r="E24989" s="94"/>
      <c r="L24989" s="109"/>
      <c r="M24989" s="109"/>
    </row>
    <row r="24990" spans="3:13">
      <c r="C24990" s="109"/>
      <c r="D24990" s="109"/>
      <c r="E24990" s="94"/>
      <c r="L24990" s="109"/>
      <c r="M24990" s="109"/>
    </row>
    <row r="24991" spans="3:13">
      <c r="C24991" s="109"/>
      <c r="D24991" s="109"/>
      <c r="E24991" s="94"/>
      <c r="L24991" s="109"/>
      <c r="M24991" s="109"/>
    </row>
    <row r="24992" spans="3:13">
      <c r="C24992" s="109"/>
      <c r="D24992" s="109"/>
      <c r="E24992" s="94"/>
      <c r="L24992" s="109"/>
      <c r="M24992" s="109"/>
    </row>
    <row r="24993" spans="3:13">
      <c r="C24993" s="109"/>
      <c r="D24993" s="109"/>
      <c r="E24993" s="94"/>
      <c r="L24993" s="109"/>
      <c r="M24993" s="109"/>
    </row>
    <row r="24994" spans="3:13">
      <c r="C24994" s="109"/>
      <c r="D24994" s="109"/>
      <c r="E24994" s="94"/>
      <c r="L24994" s="109"/>
      <c r="M24994" s="109"/>
    </row>
    <row r="24995" spans="3:13">
      <c r="C24995" s="109"/>
      <c r="D24995" s="109"/>
      <c r="E24995" s="94"/>
      <c r="L24995" s="109"/>
      <c r="M24995" s="109"/>
    </row>
    <row r="24996" spans="3:13">
      <c r="C24996" s="109"/>
      <c r="D24996" s="109"/>
      <c r="E24996" s="94"/>
      <c r="L24996" s="109"/>
      <c r="M24996" s="109"/>
    </row>
    <row r="24997" spans="3:13">
      <c r="C24997" s="109"/>
      <c r="D24997" s="109"/>
      <c r="E24997" s="94"/>
      <c r="L24997" s="109"/>
      <c r="M24997" s="109"/>
    </row>
    <row r="24998" spans="3:13">
      <c r="C24998" s="109"/>
      <c r="D24998" s="109"/>
      <c r="E24998" s="94"/>
      <c r="L24998" s="109"/>
      <c r="M24998" s="109"/>
    </row>
    <row r="24999" spans="3:13">
      <c r="C24999" s="109"/>
      <c r="D24999" s="109"/>
      <c r="E24999" s="94"/>
      <c r="L24999" s="109"/>
      <c r="M24999" s="109"/>
    </row>
    <row r="25000" spans="3:13">
      <c r="C25000" s="109"/>
      <c r="D25000" s="109"/>
      <c r="E25000" s="94"/>
      <c r="L25000" s="109"/>
      <c r="M25000" s="109"/>
    </row>
    <row r="25001" spans="3:13">
      <c r="C25001" s="109"/>
      <c r="D25001" s="109"/>
      <c r="E25001" s="94"/>
      <c r="L25001" s="109"/>
      <c r="M25001" s="109"/>
    </row>
    <row r="25002" spans="3:13">
      <c r="C25002" s="109"/>
      <c r="D25002" s="109"/>
      <c r="E25002" s="94"/>
      <c r="L25002" s="109"/>
      <c r="M25002" s="109"/>
    </row>
    <row r="25003" spans="3:13">
      <c r="C25003" s="109"/>
      <c r="D25003" s="109"/>
      <c r="E25003" s="94"/>
      <c r="L25003" s="109"/>
      <c r="M25003" s="109"/>
    </row>
    <row r="25004" spans="3:13">
      <c r="C25004" s="109"/>
      <c r="D25004" s="109"/>
      <c r="E25004" s="94"/>
      <c r="L25004" s="109"/>
      <c r="M25004" s="109"/>
    </row>
    <row r="25005" spans="3:13">
      <c r="C25005" s="109"/>
      <c r="D25005" s="109"/>
      <c r="E25005" s="94"/>
      <c r="L25005" s="109"/>
      <c r="M25005" s="109"/>
    </row>
    <row r="25006" spans="3:13">
      <c r="C25006" s="109"/>
      <c r="D25006" s="109"/>
      <c r="E25006" s="94"/>
      <c r="L25006" s="109"/>
      <c r="M25006" s="109"/>
    </row>
    <row r="25007" spans="3:13">
      <c r="C25007" s="109"/>
      <c r="D25007" s="109"/>
      <c r="E25007" s="94"/>
      <c r="L25007" s="109"/>
      <c r="M25007" s="109"/>
    </row>
    <row r="25008" spans="3:13">
      <c r="C25008" s="109"/>
      <c r="D25008" s="109"/>
      <c r="E25008" s="94"/>
      <c r="L25008" s="109"/>
      <c r="M25008" s="109"/>
    </row>
    <row r="25009" spans="3:13">
      <c r="C25009" s="109"/>
      <c r="D25009" s="109"/>
      <c r="E25009" s="94"/>
      <c r="L25009" s="109"/>
      <c r="M25009" s="109"/>
    </row>
    <row r="25010" spans="3:13">
      <c r="C25010" s="109"/>
      <c r="D25010" s="109"/>
      <c r="E25010" s="94"/>
      <c r="L25010" s="109"/>
      <c r="M25010" s="109"/>
    </row>
    <row r="25011" spans="3:13">
      <c r="C25011" s="109"/>
      <c r="D25011" s="109"/>
      <c r="E25011" s="94"/>
      <c r="L25011" s="109"/>
      <c r="M25011" s="109"/>
    </row>
    <row r="25012" spans="3:13">
      <c r="C25012" s="109"/>
      <c r="D25012" s="109"/>
      <c r="E25012" s="94"/>
      <c r="L25012" s="109"/>
      <c r="M25012" s="109"/>
    </row>
    <row r="25013" spans="3:13">
      <c r="C25013" s="109"/>
      <c r="D25013" s="109"/>
      <c r="E25013" s="94"/>
      <c r="L25013" s="109"/>
      <c r="M25013" s="109"/>
    </row>
    <row r="25014" spans="3:13">
      <c r="C25014" s="109"/>
      <c r="D25014" s="109"/>
      <c r="E25014" s="94"/>
      <c r="L25014" s="109"/>
      <c r="M25014" s="109"/>
    </row>
    <row r="25015" spans="3:13">
      <c r="C25015" s="109"/>
      <c r="D25015" s="109"/>
      <c r="E25015" s="94"/>
      <c r="L25015" s="109"/>
      <c r="M25015" s="109"/>
    </row>
    <row r="25016" spans="3:13">
      <c r="C25016" s="109"/>
      <c r="D25016" s="109"/>
      <c r="E25016" s="94"/>
      <c r="L25016" s="109"/>
      <c r="M25016" s="109"/>
    </row>
    <row r="25017" spans="3:13">
      <c r="C25017" s="109"/>
      <c r="D25017" s="109"/>
      <c r="E25017" s="94"/>
      <c r="L25017" s="109"/>
      <c r="M25017" s="109"/>
    </row>
    <row r="25018" spans="3:13">
      <c r="C25018" s="109"/>
      <c r="D25018" s="109"/>
      <c r="E25018" s="94"/>
      <c r="L25018" s="109"/>
      <c r="M25018" s="109"/>
    </row>
    <row r="25019" spans="3:13">
      <c r="C25019" s="109"/>
      <c r="D25019" s="109"/>
      <c r="E25019" s="94"/>
      <c r="L25019" s="109"/>
      <c r="M25019" s="109"/>
    </row>
    <row r="25020" spans="3:13">
      <c r="C25020" s="109"/>
      <c r="D25020" s="109"/>
      <c r="E25020" s="94"/>
      <c r="L25020" s="109"/>
      <c r="M25020" s="109"/>
    </row>
    <row r="25021" spans="3:13">
      <c r="C25021" s="109"/>
      <c r="D25021" s="109"/>
      <c r="E25021" s="94"/>
      <c r="L25021" s="109"/>
      <c r="M25021" s="109"/>
    </row>
    <row r="25022" spans="3:13">
      <c r="C25022" s="109"/>
      <c r="D25022" s="109"/>
      <c r="E25022" s="94"/>
      <c r="L25022" s="109"/>
      <c r="M25022" s="109"/>
    </row>
    <row r="25023" spans="3:13">
      <c r="C25023" s="109"/>
      <c r="D25023" s="109"/>
      <c r="E25023" s="94"/>
      <c r="L25023" s="109"/>
      <c r="M25023" s="109"/>
    </row>
    <row r="25024" spans="3:13">
      <c r="C25024" s="109"/>
      <c r="D25024" s="109"/>
      <c r="E25024" s="94"/>
      <c r="L25024" s="109"/>
      <c r="M25024" s="109"/>
    </row>
    <row r="25025" spans="3:13">
      <c r="C25025" s="109"/>
      <c r="D25025" s="109"/>
      <c r="E25025" s="94"/>
      <c r="L25025" s="109"/>
      <c r="M25025" s="109"/>
    </row>
    <row r="25026" spans="3:13">
      <c r="C25026" s="109"/>
      <c r="D25026" s="109"/>
      <c r="E25026" s="94"/>
      <c r="L25026" s="109"/>
      <c r="M25026" s="109"/>
    </row>
    <row r="25027" spans="3:13">
      <c r="C25027" s="109"/>
      <c r="D25027" s="109"/>
      <c r="E25027" s="94"/>
      <c r="L25027" s="109"/>
      <c r="M25027" s="109"/>
    </row>
    <row r="25028" spans="3:13">
      <c r="C25028" s="109"/>
      <c r="D25028" s="109"/>
      <c r="E25028" s="94"/>
      <c r="L25028" s="109"/>
      <c r="M25028" s="109"/>
    </row>
    <row r="25029" spans="3:13">
      <c r="C25029" s="109"/>
      <c r="D25029" s="109"/>
      <c r="E25029" s="94"/>
      <c r="L25029" s="109"/>
      <c r="M25029" s="109"/>
    </row>
    <row r="25030" spans="3:13">
      <c r="C25030" s="109"/>
      <c r="D25030" s="109"/>
      <c r="E25030" s="94"/>
      <c r="L25030" s="109"/>
      <c r="M25030" s="109"/>
    </row>
    <row r="25031" spans="3:13">
      <c r="C25031" s="109"/>
      <c r="D25031" s="109"/>
      <c r="E25031" s="94"/>
      <c r="L25031" s="109"/>
      <c r="M25031" s="109"/>
    </row>
    <row r="25032" spans="3:13">
      <c r="C25032" s="109"/>
      <c r="D25032" s="109"/>
      <c r="E25032" s="94"/>
      <c r="L25032" s="109"/>
      <c r="M25032" s="109"/>
    </row>
    <row r="25033" spans="3:13">
      <c r="C25033" s="109"/>
      <c r="D25033" s="109"/>
      <c r="E25033" s="94"/>
      <c r="L25033" s="109"/>
      <c r="M25033" s="109"/>
    </row>
    <row r="25034" spans="3:13">
      <c r="C25034" s="109"/>
      <c r="D25034" s="109"/>
      <c r="E25034" s="94"/>
      <c r="L25034" s="109"/>
      <c r="M25034" s="109"/>
    </row>
    <row r="25035" spans="3:13">
      <c r="C25035" s="109"/>
      <c r="D25035" s="109"/>
      <c r="E25035" s="94"/>
      <c r="L25035" s="109"/>
      <c r="M25035" s="109"/>
    </row>
    <row r="25036" spans="3:13">
      <c r="C25036" s="109"/>
      <c r="D25036" s="109"/>
      <c r="E25036" s="94"/>
      <c r="L25036" s="109"/>
      <c r="M25036" s="109"/>
    </row>
    <row r="25037" spans="3:13">
      <c r="C25037" s="109"/>
      <c r="D25037" s="109"/>
      <c r="E25037" s="94"/>
      <c r="L25037" s="109"/>
      <c r="M25037" s="109"/>
    </row>
    <row r="25038" spans="3:13">
      <c r="C25038" s="109"/>
      <c r="D25038" s="109"/>
      <c r="E25038" s="94"/>
      <c r="L25038" s="109"/>
      <c r="M25038" s="109"/>
    </row>
    <row r="25039" spans="3:13">
      <c r="C25039" s="109"/>
      <c r="D25039" s="109"/>
      <c r="E25039" s="94"/>
      <c r="L25039" s="109"/>
      <c r="M25039" s="109"/>
    </row>
    <row r="25040" spans="3:13">
      <c r="C25040" s="109"/>
      <c r="D25040" s="109"/>
      <c r="E25040" s="94"/>
      <c r="L25040" s="109"/>
      <c r="M25040" s="109"/>
    </row>
    <row r="25041" spans="3:13">
      <c r="C25041" s="109"/>
      <c r="D25041" s="109"/>
      <c r="E25041" s="94"/>
      <c r="L25041" s="109"/>
      <c r="M25041" s="109"/>
    </row>
    <row r="25042" spans="3:13">
      <c r="C25042" s="109"/>
      <c r="D25042" s="109"/>
      <c r="E25042" s="94"/>
      <c r="L25042" s="109"/>
      <c r="M25042" s="109"/>
    </row>
    <row r="25043" spans="3:13">
      <c r="C25043" s="109"/>
      <c r="D25043" s="109"/>
      <c r="E25043" s="94"/>
      <c r="L25043" s="109"/>
      <c r="M25043" s="109"/>
    </row>
    <row r="25044" spans="3:13">
      <c r="C25044" s="109"/>
      <c r="D25044" s="109"/>
      <c r="E25044" s="94"/>
      <c r="L25044" s="109"/>
      <c r="M25044" s="109"/>
    </row>
    <row r="25045" spans="3:13">
      <c r="C25045" s="109"/>
      <c r="D25045" s="109"/>
      <c r="E25045" s="94"/>
      <c r="L25045" s="109"/>
      <c r="M25045" s="109"/>
    </row>
    <row r="25046" spans="3:13">
      <c r="C25046" s="109"/>
      <c r="D25046" s="109"/>
      <c r="E25046" s="94"/>
      <c r="L25046" s="109"/>
      <c r="M25046" s="109"/>
    </row>
    <row r="25047" spans="3:13">
      <c r="C25047" s="109"/>
      <c r="D25047" s="109"/>
      <c r="E25047" s="94"/>
      <c r="L25047" s="109"/>
      <c r="M25047" s="109"/>
    </row>
    <row r="25048" spans="3:13">
      <c r="C25048" s="109"/>
      <c r="D25048" s="109"/>
      <c r="E25048" s="94"/>
      <c r="L25048" s="109"/>
      <c r="M25048" s="109"/>
    </row>
    <row r="25049" spans="3:13">
      <c r="C25049" s="109"/>
      <c r="D25049" s="109"/>
      <c r="E25049" s="94"/>
      <c r="L25049" s="109"/>
      <c r="M25049" s="109"/>
    </row>
    <row r="25050" spans="3:13">
      <c r="C25050" s="109"/>
      <c r="D25050" s="109"/>
      <c r="E25050" s="94"/>
      <c r="L25050" s="109"/>
      <c r="M25050" s="109"/>
    </row>
    <row r="25051" spans="3:13">
      <c r="C25051" s="109"/>
      <c r="D25051" s="109"/>
      <c r="E25051" s="94"/>
      <c r="L25051" s="109"/>
      <c r="M25051" s="109"/>
    </row>
    <row r="25052" spans="3:13">
      <c r="C25052" s="109"/>
      <c r="D25052" s="109"/>
      <c r="E25052" s="94"/>
      <c r="L25052" s="109"/>
      <c r="M25052" s="109"/>
    </row>
    <row r="25053" spans="3:13">
      <c r="C25053" s="109"/>
      <c r="D25053" s="109"/>
      <c r="E25053" s="94"/>
      <c r="L25053" s="109"/>
      <c r="M25053" s="109"/>
    </row>
    <row r="25054" spans="3:13">
      <c r="C25054" s="109"/>
      <c r="D25054" s="109"/>
      <c r="E25054" s="94"/>
      <c r="L25054" s="109"/>
      <c r="M25054" s="109"/>
    </row>
    <row r="25055" spans="3:13">
      <c r="C25055" s="109"/>
      <c r="D25055" s="109"/>
      <c r="E25055" s="94"/>
      <c r="L25055" s="109"/>
      <c r="M25055" s="109"/>
    </row>
    <row r="25056" spans="3:13">
      <c r="C25056" s="109"/>
      <c r="D25056" s="109"/>
      <c r="E25056" s="94"/>
      <c r="L25056" s="109"/>
      <c r="M25056" s="109"/>
    </row>
    <row r="25057" spans="3:13">
      <c r="C25057" s="109"/>
      <c r="D25057" s="109"/>
      <c r="E25057" s="94"/>
      <c r="L25057" s="109"/>
      <c r="M25057" s="109"/>
    </row>
    <row r="25058" spans="3:13">
      <c r="C25058" s="109"/>
      <c r="D25058" s="109"/>
      <c r="E25058" s="94"/>
      <c r="L25058" s="109"/>
      <c r="M25058" s="109"/>
    </row>
    <row r="25059" spans="3:13">
      <c r="C25059" s="109"/>
      <c r="D25059" s="109"/>
      <c r="E25059" s="94"/>
      <c r="L25059" s="109"/>
      <c r="M25059" s="109"/>
    </row>
    <row r="25060" spans="3:13">
      <c r="C25060" s="109"/>
      <c r="D25060" s="109"/>
      <c r="E25060" s="94"/>
      <c r="L25060" s="109"/>
      <c r="M25060" s="109"/>
    </row>
    <row r="25061" spans="3:13">
      <c r="C25061" s="109"/>
      <c r="D25061" s="109"/>
      <c r="E25061" s="94"/>
      <c r="L25061" s="109"/>
      <c r="M25061" s="109"/>
    </row>
    <row r="25062" spans="3:13">
      <c r="C25062" s="109"/>
      <c r="D25062" s="109"/>
      <c r="E25062" s="94"/>
      <c r="L25062" s="109"/>
      <c r="M25062" s="109"/>
    </row>
    <row r="25063" spans="3:13">
      <c r="C25063" s="109"/>
      <c r="D25063" s="109"/>
      <c r="E25063" s="94"/>
      <c r="L25063" s="109"/>
      <c r="M25063" s="109"/>
    </row>
    <row r="25064" spans="3:13">
      <c r="C25064" s="109"/>
      <c r="D25064" s="109"/>
      <c r="E25064" s="94"/>
      <c r="L25064" s="109"/>
      <c r="M25064" s="109"/>
    </row>
    <row r="25065" spans="3:13">
      <c r="C25065" s="109"/>
      <c r="D25065" s="109"/>
      <c r="E25065" s="94"/>
      <c r="L25065" s="109"/>
      <c r="M25065" s="109"/>
    </row>
    <row r="25066" spans="3:13">
      <c r="C25066" s="109"/>
      <c r="D25066" s="109"/>
      <c r="E25066" s="94"/>
      <c r="L25066" s="109"/>
      <c r="M25066" s="109"/>
    </row>
    <row r="25067" spans="3:13">
      <c r="C25067" s="109"/>
      <c r="D25067" s="109"/>
      <c r="E25067" s="94"/>
      <c r="L25067" s="109"/>
      <c r="M25067" s="109"/>
    </row>
    <row r="25068" spans="3:13">
      <c r="C25068" s="109"/>
      <c r="D25068" s="109"/>
      <c r="E25068" s="94"/>
      <c r="L25068" s="109"/>
      <c r="M25068" s="109"/>
    </row>
    <row r="25069" spans="3:13">
      <c r="C25069" s="109"/>
      <c r="D25069" s="109"/>
      <c r="E25069" s="94"/>
      <c r="L25069" s="109"/>
      <c r="M25069" s="109"/>
    </row>
    <row r="25070" spans="3:13">
      <c r="C25070" s="109"/>
      <c r="D25070" s="109"/>
      <c r="E25070" s="94"/>
      <c r="L25070" s="109"/>
      <c r="M25070" s="109"/>
    </row>
    <row r="25071" spans="3:13">
      <c r="C25071" s="109"/>
      <c r="D25071" s="109"/>
      <c r="E25071" s="94"/>
      <c r="L25071" s="109"/>
      <c r="M25071" s="109"/>
    </row>
    <row r="25072" spans="3:13">
      <c r="C25072" s="109"/>
      <c r="D25072" s="109"/>
      <c r="E25072" s="94"/>
      <c r="L25072" s="109"/>
      <c r="M25072" s="109"/>
    </row>
    <row r="25073" spans="3:13">
      <c r="C25073" s="109"/>
      <c r="D25073" s="109"/>
      <c r="E25073" s="94"/>
      <c r="L25073" s="109"/>
      <c r="M25073" s="109"/>
    </row>
    <row r="25074" spans="3:13">
      <c r="C25074" s="109"/>
      <c r="D25074" s="109"/>
      <c r="E25074" s="94"/>
      <c r="L25074" s="109"/>
      <c r="M25074" s="109"/>
    </row>
    <row r="25075" spans="3:13">
      <c r="C25075" s="109"/>
      <c r="D25075" s="109"/>
      <c r="E25075" s="94"/>
      <c r="L25075" s="109"/>
      <c r="M25075" s="109"/>
    </row>
    <row r="25076" spans="3:13">
      <c r="C25076" s="109"/>
      <c r="D25076" s="109"/>
      <c r="E25076" s="94"/>
      <c r="L25076" s="109"/>
      <c r="M25076" s="109"/>
    </row>
    <row r="25077" spans="3:13">
      <c r="C25077" s="109"/>
      <c r="D25077" s="109"/>
      <c r="E25077" s="94"/>
      <c r="L25077" s="109"/>
      <c r="M25077" s="109"/>
    </row>
    <row r="25078" spans="3:13">
      <c r="C25078" s="109"/>
      <c r="D25078" s="109"/>
      <c r="E25078" s="94"/>
      <c r="L25078" s="109"/>
      <c r="M25078" s="109"/>
    </row>
    <row r="25079" spans="3:13">
      <c r="C25079" s="109"/>
      <c r="D25079" s="109"/>
      <c r="E25079" s="94"/>
      <c r="L25079" s="109"/>
      <c r="M25079" s="109"/>
    </row>
    <row r="25080" spans="3:13">
      <c r="C25080" s="109"/>
      <c r="D25080" s="109"/>
      <c r="E25080" s="94"/>
      <c r="L25080" s="109"/>
      <c r="M25080" s="109"/>
    </row>
    <row r="25081" spans="3:13">
      <c r="C25081" s="109"/>
      <c r="D25081" s="109"/>
      <c r="E25081" s="94"/>
      <c r="L25081" s="109"/>
      <c r="M25081" s="109"/>
    </row>
    <row r="25082" spans="3:13">
      <c r="C25082" s="109"/>
      <c r="D25082" s="109"/>
      <c r="E25082" s="94"/>
      <c r="L25082" s="109"/>
      <c r="M25082" s="109"/>
    </row>
    <row r="25083" spans="3:13">
      <c r="C25083" s="109"/>
      <c r="D25083" s="109"/>
      <c r="E25083" s="94"/>
      <c r="L25083" s="109"/>
      <c r="M25083" s="109"/>
    </row>
    <row r="25084" spans="3:13">
      <c r="C25084" s="109"/>
      <c r="D25084" s="109"/>
      <c r="E25084" s="94"/>
      <c r="L25084" s="109"/>
      <c r="M25084" s="109"/>
    </row>
    <row r="25085" spans="3:13">
      <c r="C25085" s="109"/>
      <c r="D25085" s="109"/>
      <c r="E25085" s="94"/>
      <c r="L25085" s="109"/>
      <c r="M25085" s="109"/>
    </row>
    <row r="25086" spans="3:13">
      <c r="C25086" s="109"/>
      <c r="D25086" s="109"/>
      <c r="E25086" s="94"/>
      <c r="L25086" s="109"/>
      <c r="M25086" s="109"/>
    </row>
    <row r="25087" spans="3:13">
      <c r="C25087" s="109"/>
      <c r="D25087" s="109"/>
      <c r="E25087" s="94"/>
      <c r="L25087" s="109"/>
      <c r="M25087" s="109"/>
    </row>
    <row r="25088" spans="3:13">
      <c r="C25088" s="109"/>
      <c r="D25088" s="109"/>
      <c r="E25088" s="94"/>
      <c r="L25088" s="109"/>
      <c r="M25088" s="109"/>
    </row>
    <row r="25089" spans="3:13">
      <c r="C25089" s="109"/>
      <c r="D25089" s="109"/>
      <c r="E25089" s="94"/>
      <c r="L25089" s="109"/>
      <c r="M25089" s="109"/>
    </row>
    <row r="25090" spans="3:13">
      <c r="C25090" s="109"/>
      <c r="D25090" s="109"/>
      <c r="E25090" s="94"/>
      <c r="L25090" s="109"/>
      <c r="M25090" s="109"/>
    </row>
    <row r="25091" spans="3:13">
      <c r="C25091" s="109"/>
      <c r="D25091" s="109"/>
      <c r="E25091" s="94"/>
      <c r="L25091" s="109"/>
      <c r="M25091" s="109"/>
    </row>
    <row r="25092" spans="3:13">
      <c r="C25092" s="109"/>
      <c r="D25092" s="109"/>
      <c r="E25092" s="94"/>
      <c r="L25092" s="109"/>
      <c r="M25092" s="109"/>
    </row>
    <row r="25093" spans="3:13">
      <c r="C25093" s="109"/>
      <c r="D25093" s="109"/>
      <c r="E25093" s="94"/>
      <c r="L25093" s="109"/>
      <c r="M25093" s="109"/>
    </row>
    <row r="25094" spans="3:13">
      <c r="C25094" s="109"/>
      <c r="D25094" s="109"/>
      <c r="E25094" s="94"/>
      <c r="L25094" s="109"/>
      <c r="M25094" s="109"/>
    </row>
    <row r="25095" spans="3:13">
      <c r="C25095" s="109"/>
      <c r="D25095" s="109"/>
      <c r="E25095" s="94"/>
      <c r="L25095" s="109"/>
      <c r="M25095" s="109"/>
    </row>
    <row r="25096" spans="3:13">
      <c r="C25096" s="109"/>
      <c r="D25096" s="109"/>
      <c r="E25096" s="94"/>
      <c r="L25096" s="109"/>
      <c r="M25096" s="109"/>
    </row>
    <row r="25097" spans="3:13">
      <c r="C25097" s="109"/>
      <c r="D25097" s="109"/>
      <c r="E25097" s="94"/>
      <c r="L25097" s="109"/>
      <c r="M25097" s="109"/>
    </row>
    <row r="25098" spans="3:13">
      <c r="C25098" s="109"/>
      <c r="D25098" s="109"/>
      <c r="E25098" s="94"/>
      <c r="L25098" s="109"/>
      <c r="M25098" s="109"/>
    </row>
    <row r="25099" spans="3:13">
      <c r="C25099" s="109"/>
      <c r="D25099" s="109"/>
      <c r="E25099" s="94"/>
      <c r="L25099" s="109"/>
      <c r="M25099" s="109"/>
    </row>
    <row r="25100" spans="3:13">
      <c r="C25100" s="109"/>
      <c r="D25100" s="109"/>
      <c r="E25100" s="94"/>
      <c r="L25100" s="109"/>
      <c r="M25100" s="109"/>
    </row>
    <row r="25101" spans="3:13">
      <c r="C25101" s="109"/>
      <c r="D25101" s="109"/>
      <c r="E25101" s="94"/>
      <c r="L25101" s="109"/>
      <c r="M25101" s="109"/>
    </row>
    <row r="25102" spans="3:13">
      <c r="C25102" s="109"/>
      <c r="D25102" s="109"/>
      <c r="E25102" s="94"/>
      <c r="L25102" s="109"/>
      <c r="M25102" s="109"/>
    </row>
    <row r="25103" spans="3:13">
      <c r="C25103" s="109"/>
      <c r="D25103" s="109"/>
      <c r="E25103" s="94"/>
      <c r="L25103" s="109"/>
      <c r="M25103" s="109"/>
    </row>
    <row r="25104" spans="3:13">
      <c r="C25104" s="109"/>
      <c r="D25104" s="109"/>
      <c r="E25104" s="94"/>
      <c r="L25104" s="109"/>
      <c r="M25104" s="109"/>
    </row>
    <row r="25105" spans="3:13">
      <c r="C25105" s="109"/>
      <c r="D25105" s="109"/>
      <c r="E25105" s="94"/>
      <c r="L25105" s="109"/>
      <c r="M25105" s="109"/>
    </row>
    <row r="25106" spans="3:13">
      <c r="C25106" s="109"/>
      <c r="D25106" s="109"/>
      <c r="E25106" s="94"/>
      <c r="L25106" s="109"/>
      <c r="M25106" s="109"/>
    </row>
    <row r="25107" spans="3:13">
      <c r="C25107" s="109"/>
      <c r="D25107" s="109"/>
      <c r="E25107" s="94"/>
      <c r="L25107" s="109"/>
      <c r="M25107" s="109"/>
    </row>
    <row r="25108" spans="3:13">
      <c r="C25108" s="109"/>
      <c r="D25108" s="109"/>
      <c r="E25108" s="94"/>
      <c r="L25108" s="109"/>
      <c r="M25108" s="109"/>
    </row>
    <row r="25109" spans="3:13">
      <c r="C25109" s="109"/>
      <c r="D25109" s="109"/>
      <c r="E25109" s="94"/>
      <c r="L25109" s="109"/>
      <c r="M25109" s="109"/>
    </row>
    <row r="25110" spans="3:13">
      <c r="C25110" s="109"/>
      <c r="D25110" s="109"/>
      <c r="E25110" s="94"/>
      <c r="L25110" s="109"/>
      <c r="M25110" s="109"/>
    </row>
    <row r="25111" spans="3:13">
      <c r="C25111" s="109"/>
      <c r="D25111" s="109"/>
      <c r="E25111" s="94"/>
      <c r="L25111" s="109"/>
      <c r="M25111" s="109"/>
    </row>
    <row r="25112" spans="3:13">
      <c r="C25112" s="109"/>
      <c r="D25112" s="109"/>
      <c r="E25112" s="94"/>
      <c r="L25112" s="109"/>
      <c r="M25112" s="109"/>
    </row>
    <row r="25113" spans="3:13">
      <c r="C25113" s="109"/>
      <c r="D25113" s="109"/>
      <c r="E25113" s="94"/>
      <c r="L25113" s="109"/>
      <c r="M25113" s="109"/>
    </row>
    <row r="25114" spans="3:13">
      <c r="C25114" s="109"/>
      <c r="D25114" s="109"/>
      <c r="E25114" s="94"/>
      <c r="L25114" s="109"/>
      <c r="M25114" s="109"/>
    </row>
    <row r="25115" spans="3:13">
      <c r="C25115" s="109"/>
      <c r="D25115" s="109"/>
      <c r="E25115" s="94"/>
      <c r="L25115" s="109"/>
      <c r="M25115" s="109"/>
    </row>
    <row r="25116" spans="3:13">
      <c r="C25116" s="109"/>
      <c r="D25116" s="109"/>
      <c r="E25116" s="94"/>
      <c r="L25116" s="109"/>
      <c r="M25116" s="109"/>
    </row>
    <row r="25117" spans="3:13">
      <c r="C25117" s="109"/>
      <c r="D25117" s="109"/>
      <c r="E25117" s="94"/>
      <c r="L25117" s="109"/>
      <c r="M25117" s="109"/>
    </row>
    <row r="25118" spans="3:13">
      <c r="C25118" s="109"/>
      <c r="D25118" s="109"/>
      <c r="E25118" s="94"/>
      <c r="L25118" s="109"/>
      <c r="M25118" s="109"/>
    </row>
    <row r="25119" spans="3:13">
      <c r="C25119" s="109"/>
      <c r="D25119" s="109"/>
      <c r="E25119" s="94"/>
      <c r="L25119" s="109"/>
      <c r="M25119" s="109"/>
    </row>
    <row r="25120" spans="3:13">
      <c r="C25120" s="109"/>
      <c r="D25120" s="109"/>
      <c r="E25120" s="94"/>
      <c r="L25120" s="109"/>
      <c r="M25120" s="109"/>
    </row>
    <row r="25121" spans="3:13">
      <c r="C25121" s="109"/>
      <c r="D25121" s="109"/>
      <c r="E25121" s="94"/>
      <c r="L25121" s="109"/>
      <c r="M25121" s="109"/>
    </row>
    <row r="25122" spans="3:13">
      <c r="C25122" s="109"/>
      <c r="D25122" s="109"/>
      <c r="E25122" s="94"/>
      <c r="L25122" s="109"/>
      <c r="M25122" s="109"/>
    </row>
    <row r="25123" spans="3:13">
      <c r="C25123" s="109"/>
      <c r="D25123" s="109"/>
      <c r="E25123" s="94"/>
      <c r="L25123" s="109"/>
      <c r="M25123" s="109"/>
    </row>
    <row r="25124" spans="3:13">
      <c r="C25124" s="109"/>
      <c r="D25124" s="109"/>
      <c r="E25124" s="94"/>
      <c r="L25124" s="109"/>
      <c r="M25124" s="109"/>
    </row>
    <row r="25125" spans="3:13">
      <c r="C25125" s="109"/>
      <c r="D25125" s="109"/>
      <c r="E25125" s="94"/>
      <c r="L25125" s="109"/>
      <c r="M25125" s="109"/>
    </row>
    <row r="25126" spans="3:13">
      <c r="C25126" s="109"/>
      <c r="D25126" s="109"/>
      <c r="E25126" s="94"/>
      <c r="L25126" s="109"/>
      <c r="M25126" s="109"/>
    </row>
    <row r="25127" spans="3:13">
      <c r="C25127" s="109"/>
      <c r="D25127" s="109"/>
      <c r="E25127" s="94"/>
      <c r="L25127" s="109"/>
      <c r="M25127" s="109"/>
    </row>
    <row r="25128" spans="3:13">
      <c r="C25128" s="109"/>
      <c r="D25128" s="109"/>
      <c r="E25128" s="94"/>
      <c r="L25128" s="109"/>
      <c r="M25128" s="109"/>
    </row>
    <row r="25129" spans="3:13">
      <c r="C25129" s="109"/>
      <c r="D25129" s="109"/>
      <c r="E25129" s="94"/>
      <c r="L25129" s="109"/>
      <c r="M25129" s="109"/>
    </row>
    <row r="25130" spans="3:13">
      <c r="C25130" s="109"/>
      <c r="D25130" s="109"/>
      <c r="E25130" s="94"/>
      <c r="L25130" s="109"/>
      <c r="M25130" s="109"/>
    </row>
    <row r="25131" spans="3:13">
      <c r="C25131" s="109"/>
      <c r="D25131" s="109"/>
      <c r="E25131" s="94"/>
      <c r="L25131" s="109"/>
      <c r="M25131" s="109"/>
    </row>
    <row r="25132" spans="3:13">
      <c r="C25132" s="109"/>
      <c r="D25132" s="109"/>
      <c r="E25132" s="94"/>
      <c r="L25132" s="109"/>
      <c r="M25132" s="109"/>
    </row>
    <row r="25133" spans="3:13">
      <c r="C25133" s="109"/>
      <c r="D25133" s="109"/>
      <c r="E25133" s="94"/>
      <c r="L25133" s="109"/>
      <c r="M25133" s="109"/>
    </row>
    <row r="25134" spans="3:13">
      <c r="C25134" s="109"/>
      <c r="D25134" s="109"/>
      <c r="E25134" s="94"/>
      <c r="L25134" s="109"/>
      <c r="M25134" s="109"/>
    </row>
    <row r="25135" spans="3:13">
      <c r="C25135" s="109"/>
      <c r="D25135" s="109"/>
      <c r="E25135" s="94"/>
      <c r="L25135" s="109"/>
      <c r="M25135" s="109"/>
    </row>
    <row r="25136" spans="3:13">
      <c r="C25136" s="109"/>
      <c r="D25136" s="109"/>
      <c r="E25136" s="94"/>
      <c r="L25136" s="109"/>
      <c r="M25136" s="109"/>
    </row>
    <row r="25137" spans="3:13">
      <c r="C25137" s="109"/>
      <c r="D25137" s="109"/>
      <c r="E25137" s="94"/>
      <c r="L25137" s="109"/>
      <c r="M25137" s="109"/>
    </row>
    <row r="25138" spans="3:13">
      <c r="C25138" s="109"/>
      <c r="D25138" s="109"/>
      <c r="E25138" s="94"/>
      <c r="L25138" s="109"/>
      <c r="M25138" s="109"/>
    </row>
    <row r="25139" spans="3:13">
      <c r="C25139" s="109"/>
      <c r="D25139" s="109"/>
      <c r="E25139" s="94"/>
      <c r="L25139" s="109"/>
      <c r="M25139" s="109"/>
    </row>
    <row r="25140" spans="3:13">
      <c r="C25140" s="109"/>
      <c r="D25140" s="109"/>
      <c r="E25140" s="94"/>
      <c r="L25140" s="109"/>
      <c r="M25140" s="109"/>
    </row>
    <row r="25141" spans="3:13">
      <c r="C25141" s="109"/>
      <c r="D25141" s="109"/>
      <c r="E25141" s="94"/>
      <c r="L25141" s="109"/>
      <c r="M25141" s="109"/>
    </row>
    <row r="25142" spans="3:13">
      <c r="C25142" s="109"/>
      <c r="D25142" s="109"/>
      <c r="E25142" s="94"/>
      <c r="L25142" s="109"/>
      <c r="M25142" s="109"/>
    </row>
    <row r="25143" spans="3:13">
      <c r="C25143" s="109"/>
      <c r="D25143" s="109"/>
      <c r="E25143" s="94"/>
      <c r="L25143" s="109"/>
      <c r="M25143" s="109"/>
    </row>
    <row r="25144" spans="3:13">
      <c r="C25144" s="109"/>
      <c r="D25144" s="109"/>
      <c r="E25144" s="94"/>
      <c r="L25144" s="109"/>
      <c r="M25144" s="109"/>
    </row>
    <row r="25145" spans="3:13">
      <c r="C25145" s="109"/>
      <c r="D25145" s="109"/>
      <c r="E25145" s="94"/>
      <c r="L25145" s="109"/>
      <c r="M25145" s="109"/>
    </row>
    <row r="25146" spans="3:13">
      <c r="C25146" s="109"/>
      <c r="D25146" s="109"/>
      <c r="E25146" s="94"/>
      <c r="L25146" s="109"/>
      <c r="M25146" s="109"/>
    </row>
    <row r="25147" spans="3:13">
      <c r="C25147" s="109"/>
      <c r="D25147" s="109"/>
      <c r="E25147" s="94"/>
      <c r="L25147" s="109"/>
      <c r="M25147" s="109"/>
    </row>
    <row r="25148" spans="3:13">
      <c r="C25148" s="109"/>
      <c r="D25148" s="109"/>
      <c r="E25148" s="94"/>
      <c r="L25148" s="109"/>
      <c r="M25148" s="109"/>
    </row>
    <row r="25149" spans="3:13">
      <c r="C25149" s="109"/>
      <c r="D25149" s="109"/>
      <c r="E25149" s="94"/>
      <c r="L25149" s="109"/>
      <c r="M25149" s="109"/>
    </row>
    <row r="25150" spans="3:13">
      <c r="C25150" s="109"/>
      <c r="D25150" s="109"/>
      <c r="E25150" s="94"/>
      <c r="L25150" s="109"/>
      <c r="M25150" s="109"/>
    </row>
    <row r="25151" spans="3:13">
      <c r="C25151" s="109"/>
      <c r="D25151" s="109"/>
      <c r="E25151" s="94"/>
      <c r="L25151" s="109"/>
      <c r="M25151" s="109"/>
    </row>
    <row r="25152" spans="3:13">
      <c r="C25152" s="109"/>
      <c r="D25152" s="109"/>
      <c r="E25152" s="94"/>
      <c r="L25152" s="109"/>
      <c r="M25152" s="109"/>
    </row>
    <row r="25153" spans="3:13">
      <c r="C25153" s="109"/>
      <c r="D25153" s="109"/>
      <c r="E25153" s="94"/>
      <c r="L25153" s="109"/>
      <c r="M25153" s="109"/>
    </row>
    <row r="25154" spans="3:13">
      <c r="C25154" s="109"/>
      <c r="D25154" s="109"/>
      <c r="E25154" s="94"/>
      <c r="L25154" s="109"/>
      <c r="M25154" s="109"/>
    </row>
    <row r="25155" spans="3:13">
      <c r="C25155" s="109"/>
      <c r="D25155" s="109"/>
      <c r="E25155" s="94"/>
      <c r="L25155" s="109"/>
      <c r="M25155" s="109"/>
    </row>
    <row r="25156" spans="3:13">
      <c r="C25156" s="109"/>
      <c r="D25156" s="109"/>
      <c r="E25156" s="94"/>
      <c r="L25156" s="109"/>
      <c r="M25156" s="109"/>
    </row>
    <row r="25157" spans="3:13">
      <c r="C25157" s="109"/>
      <c r="D25157" s="109"/>
      <c r="E25157" s="94"/>
      <c r="L25157" s="109"/>
      <c r="M25157" s="109"/>
    </row>
    <row r="25158" spans="3:13">
      <c r="C25158" s="109"/>
      <c r="D25158" s="109"/>
      <c r="E25158" s="94"/>
      <c r="L25158" s="109"/>
      <c r="M25158" s="109"/>
    </row>
    <row r="25159" spans="3:13">
      <c r="C25159" s="109"/>
      <c r="D25159" s="109"/>
      <c r="E25159" s="94"/>
      <c r="L25159" s="109"/>
      <c r="M25159" s="109"/>
    </row>
    <row r="25160" spans="3:13">
      <c r="C25160" s="109"/>
      <c r="D25160" s="109"/>
      <c r="E25160" s="94"/>
      <c r="L25160" s="109"/>
      <c r="M25160" s="109"/>
    </row>
    <row r="25161" spans="3:13">
      <c r="C25161" s="109"/>
      <c r="D25161" s="109"/>
      <c r="E25161" s="94"/>
      <c r="L25161" s="109"/>
      <c r="M25161" s="109"/>
    </row>
    <row r="25162" spans="3:13">
      <c r="C25162" s="109"/>
      <c r="D25162" s="109"/>
      <c r="E25162" s="94"/>
      <c r="L25162" s="109"/>
      <c r="M25162" s="109"/>
    </row>
    <row r="25163" spans="3:13">
      <c r="C25163" s="109"/>
      <c r="D25163" s="109"/>
      <c r="E25163" s="94"/>
      <c r="L25163" s="109"/>
      <c r="M25163" s="109"/>
    </row>
    <row r="25164" spans="3:13">
      <c r="C25164" s="109"/>
      <c r="D25164" s="109"/>
      <c r="E25164" s="94"/>
      <c r="L25164" s="109"/>
      <c r="M25164" s="109"/>
    </row>
    <row r="25165" spans="3:13">
      <c r="C25165" s="109"/>
      <c r="D25165" s="109"/>
      <c r="E25165" s="94"/>
      <c r="L25165" s="109"/>
      <c r="M25165" s="109"/>
    </row>
    <row r="25166" spans="3:13">
      <c r="C25166" s="109"/>
      <c r="D25166" s="109"/>
      <c r="E25166" s="94"/>
      <c r="L25166" s="109"/>
      <c r="M25166" s="109"/>
    </row>
    <row r="25167" spans="3:13">
      <c r="C25167" s="109"/>
      <c r="D25167" s="109"/>
      <c r="E25167" s="94"/>
      <c r="L25167" s="109"/>
      <c r="M25167" s="109"/>
    </row>
    <row r="25168" spans="3:13">
      <c r="C25168" s="109"/>
      <c r="D25168" s="109"/>
      <c r="E25168" s="94"/>
      <c r="L25168" s="109"/>
      <c r="M25168" s="109"/>
    </row>
    <row r="25169" spans="3:13">
      <c r="C25169" s="109"/>
      <c r="D25169" s="109"/>
      <c r="E25169" s="94"/>
      <c r="L25169" s="109"/>
      <c r="M25169" s="109"/>
    </row>
    <row r="25170" spans="3:13">
      <c r="C25170" s="109"/>
      <c r="D25170" s="109"/>
      <c r="E25170" s="94"/>
      <c r="L25170" s="109"/>
      <c r="M25170" s="109"/>
    </row>
    <row r="25171" spans="3:13">
      <c r="C25171" s="109"/>
      <c r="D25171" s="109"/>
      <c r="E25171" s="94"/>
      <c r="L25171" s="109"/>
      <c r="M25171" s="109"/>
    </row>
    <row r="25172" spans="3:13">
      <c r="C25172" s="109"/>
      <c r="D25172" s="109"/>
      <c r="E25172" s="94"/>
      <c r="L25172" s="109"/>
      <c r="M25172" s="109"/>
    </row>
    <row r="25173" spans="3:13">
      <c r="C25173" s="109"/>
      <c r="D25173" s="109"/>
      <c r="E25173" s="94"/>
      <c r="L25173" s="109"/>
      <c r="M25173" s="109"/>
    </row>
    <row r="25174" spans="3:13">
      <c r="C25174" s="109"/>
      <c r="D25174" s="109"/>
      <c r="E25174" s="94"/>
      <c r="L25174" s="109"/>
      <c r="M25174" s="109"/>
    </row>
    <row r="25175" spans="3:13">
      <c r="C25175" s="109"/>
      <c r="D25175" s="109"/>
      <c r="E25175" s="94"/>
      <c r="L25175" s="109"/>
      <c r="M25175" s="109"/>
    </row>
    <row r="25176" spans="3:13">
      <c r="C25176" s="109"/>
      <c r="D25176" s="109"/>
      <c r="E25176" s="94"/>
      <c r="L25176" s="109"/>
      <c r="M25176" s="109"/>
    </row>
    <row r="25177" spans="3:13">
      <c r="C25177" s="109"/>
      <c r="D25177" s="109"/>
      <c r="E25177" s="94"/>
      <c r="L25177" s="109"/>
      <c r="M25177" s="109"/>
    </row>
    <row r="25178" spans="3:13">
      <c r="C25178" s="109"/>
      <c r="D25178" s="109"/>
      <c r="E25178" s="94"/>
      <c r="L25178" s="109"/>
      <c r="M25178" s="109"/>
    </row>
    <row r="25179" spans="3:13">
      <c r="C25179" s="109"/>
      <c r="D25179" s="109"/>
      <c r="E25179" s="94"/>
      <c r="L25179" s="109"/>
      <c r="M25179" s="109"/>
    </row>
    <row r="25180" spans="3:13">
      <c r="C25180" s="109"/>
      <c r="D25180" s="109"/>
      <c r="E25180" s="94"/>
      <c r="L25180" s="109"/>
      <c r="M25180" s="109"/>
    </row>
    <row r="25181" spans="3:13">
      <c r="C25181" s="109"/>
      <c r="D25181" s="109"/>
      <c r="E25181" s="94"/>
      <c r="L25181" s="109"/>
      <c r="M25181" s="109"/>
    </row>
    <row r="25182" spans="3:13">
      <c r="C25182" s="109"/>
      <c r="D25182" s="109"/>
      <c r="E25182" s="94"/>
      <c r="L25182" s="109"/>
      <c r="M25182" s="109"/>
    </row>
    <row r="25183" spans="3:13">
      <c r="C25183" s="109"/>
      <c r="D25183" s="109"/>
      <c r="E25183" s="94"/>
      <c r="L25183" s="109"/>
      <c r="M25183" s="109"/>
    </row>
    <row r="25184" spans="3:13">
      <c r="C25184" s="109"/>
      <c r="D25184" s="109"/>
      <c r="E25184" s="94"/>
      <c r="L25184" s="109"/>
      <c r="M25184" s="109"/>
    </row>
    <row r="25185" spans="3:13">
      <c r="C25185" s="109"/>
      <c r="D25185" s="109"/>
      <c r="E25185" s="94"/>
      <c r="L25185" s="109"/>
      <c r="M25185" s="109"/>
    </row>
    <row r="25186" spans="3:13">
      <c r="C25186" s="109"/>
      <c r="D25186" s="109"/>
      <c r="E25186" s="94"/>
      <c r="L25186" s="109"/>
      <c r="M25186" s="109"/>
    </row>
    <row r="25187" spans="3:13">
      <c r="C25187" s="109"/>
      <c r="D25187" s="109"/>
      <c r="E25187" s="94"/>
      <c r="L25187" s="109"/>
      <c r="M25187" s="109"/>
    </row>
    <row r="25188" spans="3:13">
      <c r="C25188" s="109"/>
      <c r="D25188" s="109"/>
      <c r="E25188" s="94"/>
      <c r="L25188" s="109"/>
      <c r="M25188" s="109"/>
    </row>
    <row r="25189" spans="3:13">
      <c r="C25189" s="109"/>
      <c r="D25189" s="109"/>
      <c r="E25189" s="94"/>
      <c r="L25189" s="109"/>
      <c r="M25189" s="109"/>
    </row>
    <row r="25190" spans="3:13">
      <c r="C25190" s="109"/>
      <c r="D25190" s="109"/>
      <c r="E25190" s="94"/>
      <c r="L25190" s="109"/>
      <c r="M25190" s="109"/>
    </row>
    <row r="25191" spans="3:13">
      <c r="C25191" s="109"/>
      <c r="D25191" s="109"/>
      <c r="E25191" s="94"/>
      <c r="L25191" s="109"/>
      <c r="M25191" s="109"/>
    </row>
    <row r="25192" spans="3:13">
      <c r="C25192" s="109"/>
      <c r="D25192" s="109"/>
      <c r="E25192" s="94"/>
      <c r="L25192" s="109"/>
      <c r="M25192" s="109"/>
    </row>
    <row r="25193" spans="3:13">
      <c r="C25193" s="109"/>
      <c r="D25193" s="109"/>
      <c r="E25193" s="94"/>
      <c r="L25193" s="109"/>
      <c r="M25193" s="109"/>
    </row>
    <row r="25194" spans="3:13">
      <c r="C25194" s="109"/>
      <c r="D25194" s="109"/>
      <c r="E25194" s="94"/>
      <c r="L25194" s="109"/>
      <c r="M25194" s="109"/>
    </row>
    <row r="25195" spans="3:13">
      <c r="C25195" s="109"/>
      <c r="D25195" s="109"/>
      <c r="E25195" s="94"/>
      <c r="L25195" s="109"/>
      <c r="M25195" s="109"/>
    </row>
    <row r="25196" spans="3:13">
      <c r="C25196" s="109"/>
      <c r="D25196" s="109"/>
      <c r="E25196" s="94"/>
      <c r="L25196" s="109"/>
      <c r="M25196" s="109"/>
    </row>
    <row r="25197" spans="3:13">
      <c r="C25197" s="109"/>
      <c r="D25197" s="109"/>
      <c r="E25197" s="94"/>
      <c r="L25197" s="109"/>
      <c r="M25197" s="109"/>
    </row>
    <row r="25198" spans="3:13">
      <c r="C25198" s="109"/>
      <c r="D25198" s="109"/>
      <c r="E25198" s="94"/>
      <c r="L25198" s="109"/>
      <c r="M25198" s="109"/>
    </row>
    <row r="25199" spans="3:13">
      <c r="C25199" s="109"/>
      <c r="D25199" s="109"/>
      <c r="E25199" s="94"/>
      <c r="L25199" s="109"/>
      <c r="M25199" s="109"/>
    </row>
    <row r="25200" spans="3:13">
      <c r="C25200" s="109"/>
      <c r="D25200" s="109"/>
      <c r="E25200" s="94"/>
      <c r="L25200" s="109"/>
      <c r="M25200" s="109"/>
    </row>
    <row r="25201" spans="3:13">
      <c r="C25201" s="109"/>
      <c r="D25201" s="109"/>
      <c r="E25201" s="94"/>
      <c r="L25201" s="109"/>
      <c r="M25201" s="109"/>
    </row>
    <row r="25202" spans="3:13">
      <c r="C25202" s="109"/>
      <c r="D25202" s="109"/>
      <c r="E25202" s="94"/>
      <c r="L25202" s="109"/>
      <c r="M25202" s="109"/>
    </row>
    <row r="25203" spans="3:13">
      <c r="C25203" s="109"/>
      <c r="D25203" s="109"/>
      <c r="E25203" s="94"/>
      <c r="L25203" s="109"/>
      <c r="M25203" s="109"/>
    </row>
    <row r="25204" spans="3:13">
      <c r="C25204" s="109"/>
      <c r="D25204" s="109"/>
      <c r="E25204" s="94"/>
      <c r="L25204" s="109"/>
      <c r="M25204" s="109"/>
    </row>
    <row r="25205" spans="3:13">
      <c r="C25205" s="109"/>
      <c r="D25205" s="109"/>
      <c r="E25205" s="94"/>
      <c r="L25205" s="109"/>
      <c r="M25205" s="109"/>
    </row>
    <row r="25206" spans="3:13">
      <c r="C25206" s="109"/>
      <c r="D25206" s="109"/>
      <c r="E25206" s="94"/>
      <c r="L25206" s="109"/>
      <c r="M25206" s="109"/>
    </row>
    <row r="25207" spans="3:13">
      <c r="C25207" s="109"/>
      <c r="D25207" s="109"/>
      <c r="E25207" s="94"/>
      <c r="L25207" s="109"/>
      <c r="M25207" s="109"/>
    </row>
    <row r="25208" spans="3:13">
      <c r="C25208" s="109"/>
      <c r="D25208" s="109"/>
      <c r="E25208" s="94"/>
      <c r="L25208" s="109"/>
      <c r="M25208" s="109"/>
    </row>
    <row r="25209" spans="3:13">
      <c r="C25209" s="109"/>
      <c r="D25209" s="109"/>
      <c r="E25209" s="94"/>
      <c r="L25209" s="109"/>
      <c r="M25209" s="109"/>
    </row>
    <row r="25210" spans="3:13">
      <c r="C25210" s="109"/>
      <c r="D25210" s="109"/>
      <c r="E25210" s="94"/>
      <c r="L25210" s="109"/>
      <c r="M25210" s="109"/>
    </row>
    <row r="25211" spans="3:13">
      <c r="C25211" s="109"/>
      <c r="D25211" s="109"/>
      <c r="E25211" s="94"/>
      <c r="L25211" s="109"/>
      <c r="M25211" s="109"/>
    </row>
    <row r="25212" spans="3:13">
      <c r="C25212" s="109"/>
      <c r="D25212" s="109"/>
      <c r="E25212" s="94"/>
      <c r="L25212" s="109"/>
      <c r="M25212" s="109"/>
    </row>
    <row r="25213" spans="3:13">
      <c r="C25213" s="109"/>
      <c r="D25213" s="109"/>
      <c r="E25213" s="94"/>
      <c r="L25213" s="109"/>
      <c r="M25213" s="109"/>
    </row>
    <row r="25214" spans="3:13">
      <c r="C25214" s="109"/>
      <c r="D25214" s="109"/>
      <c r="E25214" s="94"/>
      <c r="L25214" s="109"/>
      <c r="M25214" s="109"/>
    </row>
    <row r="25215" spans="3:13">
      <c r="C25215" s="109"/>
      <c r="D25215" s="109"/>
      <c r="E25215" s="94"/>
      <c r="L25215" s="109"/>
      <c r="M25215" s="109"/>
    </row>
    <row r="25216" spans="3:13">
      <c r="C25216" s="109"/>
      <c r="D25216" s="109"/>
      <c r="E25216" s="94"/>
      <c r="L25216" s="109"/>
      <c r="M25216" s="109"/>
    </row>
    <row r="25217" spans="3:13">
      <c r="C25217" s="109"/>
      <c r="D25217" s="109"/>
      <c r="E25217" s="94"/>
      <c r="L25217" s="109"/>
      <c r="M25217" s="109"/>
    </row>
    <row r="25218" spans="3:13">
      <c r="C25218" s="109"/>
      <c r="D25218" s="109"/>
      <c r="E25218" s="94"/>
      <c r="L25218" s="109"/>
      <c r="M25218" s="109"/>
    </row>
    <row r="25219" spans="3:13">
      <c r="C25219" s="109"/>
      <c r="D25219" s="109"/>
      <c r="E25219" s="94"/>
      <c r="L25219" s="109"/>
      <c r="M25219" s="109"/>
    </row>
    <row r="25220" spans="3:13">
      <c r="C25220" s="109"/>
      <c r="D25220" s="109"/>
      <c r="E25220" s="94"/>
      <c r="L25220" s="109"/>
      <c r="M25220" s="109"/>
    </row>
    <row r="25221" spans="3:13">
      <c r="C25221" s="109"/>
      <c r="D25221" s="109"/>
      <c r="E25221" s="94"/>
      <c r="L25221" s="109"/>
      <c r="M25221" s="109"/>
    </row>
    <row r="25222" spans="3:13">
      <c r="C25222" s="109"/>
      <c r="D25222" s="109"/>
      <c r="E25222" s="94"/>
      <c r="L25222" s="109"/>
      <c r="M25222" s="109"/>
    </row>
    <row r="25223" spans="3:13">
      <c r="C25223" s="109"/>
      <c r="D25223" s="109"/>
      <c r="E25223" s="94"/>
      <c r="L25223" s="109"/>
      <c r="M25223" s="109"/>
    </row>
    <row r="25224" spans="3:13">
      <c r="C25224" s="109"/>
      <c r="D25224" s="109"/>
      <c r="E25224" s="94"/>
      <c r="L25224" s="109"/>
      <c r="M25224" s="109"/>
    </row>
    <row r="25225" spans="3:13">
      <c r="C25225" s="109"/>
      <c r="D25225" s="109"/>
      <c r="E25225" s="94"/>
      <c r="L25225" s="109"/>
      <c r="M25225" s="109"/>
    </row>
    <row r="25226" spans="3:13">
      <c r="C25226" s="109"/>
      <c r="D25226" s="109"/>
      <c r="E25226" s="94"/>
      <c r="L25226" s="109"/>
      <c r="M25226" s="109"/>
    </row>
    <row r="25227" spans="3:13">
      <c r="C25227" s="109"/>
      <c r="D25227" s="109"/>
      <c r="E25227" s="94"/>
      <c r="L25227" s="109"/>
      <c r="M25227" s="109"/>
    </row>
    <row r="25228" spans="3:13">
      <c r="C25228" s="109"/>
      <c r="D25228" s="109"/>
      <c r="E25228" s="94"/>
      <c r="L25228" s="109"/>
      <c r="M25228" s="109"/>
    </row>
    <row r="25229" spans="3:13">
      <c r="C25229" s="109"/>
      <c r="D25229" s="109"/>
      <c r="E25229" s="94"/>
      <c r="L25229" s="109"/>
      <c r="M25229" s="109"/>
    </row>
    <row r="25230" spans="3:13">
      <c r="C25230" s="109"/>
      <c r="D25230" s="109"/>
      <c r="E25230" s="94"/>
      <c r="L25230" s="109"/>
      <c r="M25230" s="109"/>
    </row>
    <row r="25231" spans="3:13">
      <c r="C25231" s="109"/>
      <c r="D25231" s="109"/>
      <c r="E25231" s="94"/>
      <c r="L25231" s="109"/>
      <c r="M25231" s="109"/>
    </row>
    <row r="25232" spans="3:13">
      <c r="C25232" s="109"/>
      <c r="D25232" s="109"/>
      <c r="E25232" s="94"/>
      <c r="L25232" s="109"/>
      <c r="M25232" s="109"/>
    </row>
    <row r="25233" spans="3:13">
      <c r="C25233" s="109"/>
      <c r="D25233" s="109"/>
      <c r="E25233" s="94"/>
      <c r="L25233" s="109"/>
      <c r="M25233" s="109"/>
    </row>
    <row r="25234" spans="3:13">
      <c r="C25234" s="109"/>
      <c r="D25234" s="109"/>
      <c r="E25234" s="94"/>
      <c r="L25234" s="109"/>
      <c r="M25234" s="109"/>
    </row>
    <row r="25235" spans="3:13">
      <c r="C25235" s="109"/>
      <c r="D25235" s="109"/>
      <c r="E25235" s="94"/>
      <c r="L25235" s="109"/>
      <c r="M25235" s="109"/>
    </row>
    <row r="25236" spans="3:13">
      <c r="C25236" s="109"/>
      <c r="D25236" s="109"/>
      <c r="E25236" s="94"/>
      <c r="L25236" s="109"/>
      <c r="M25236" s="109"/>
    </row>
    <row r="25237" spans="3:13">
      <c r="C25237" s="109"/>
      <c r="D25237" s="109"/>
      <c r="E25237" s="94"/>
      <c r="L25237" s="109"/>
      <c r="M25237" s="109"/>
    </row>
    <row r="25238" spans="3:13">
      <c r="C25238" s="109"/>
      <c r="D25238" s="109"/>
      <c r="E25238" s="94"/>
      <c r="L25238" s="109"/>
      <c r="M25238" s="109"/>
    </row>
    <row r="25239" spans="3:13">
      <c r="C25239" s="109"/>
      <c r="D25239" s="109"/>
      <c r="E25239" s="94"/>
      <c r="L25239" s="109"/>
      <c r="M25239" s="109"/>
    </row>
    <row r="25240" spans="3:13">
      <c r="C25240" s="109"/>
      <c r="D25240" s="109"/>
      <c r="E25240" s="94"/>
      <c r="L25240" s="109"/>
      <c r="M25240" s="109"/>
    </row>
    <row r="25241" spans="3:13">
      <c r="C25241" s="109"/>
      <c r="D25241" s="109"/>
      <c r="E25241" s="94"/>
      <c r="L25241" s="109"/>
      <c r="M25241" s="109"/>
    </row>
    <row r="25242" spans="3:13">
      <c r="C25242" s="109"/>
      <c r="D25242" s="109"/>
      <c r="E25242" s="94"/>
      <c r="L25242" s="109"/>
      <c r="M25242" s="109"/>
    </row>
    <row r="25243" spans="3:13">
      <c r="C25243" s="109"/>
      <c r="D25243" s="109"/>
      <c r="E25243" s="94"/>
      <c r="L25243" s="109"/>
      <c r="M25243" s="109"/>
    </row>
    <row r="25244" spans="3:13">
      <c r="C25244" s="109"/>
      <c r="D25244" s="109"/>
      <c r="E25244" s="94"/>
      <c r="L25244" s="109"/>
      <c r="M25244" s="109"/>
    </row>
    <row r="25245" spans="3:13">
      <c r="C25245" s="109"/>
      <c r="D25245" s="109"/>
      <c r="E25245" s="94"/>
      <c r="L25245" s="109"/>
      <c r="M25245" s="109"/>
    </row>
    <row r="25246" spans="3:13">
      <c r="C25246" s="109"/>
      <c r="D25246" s="109"/>
      <c r="E25246" s="94"/>
      <c r="L25246" s="109"/>
      <c r="M25246" s="109"/>
    </row>
    <row r="25247" spans="3:13">
      <c r="C25247" s="109"/>
      <c r="D25247" s="109"/>
      <c r="E25247" s="94"/>
      <c r="L25247" s="109"/>
      <c r="M25247" s="109"/>
    </row>
    <row r="25248" spans="3:13">
      <c r="C25248" s="109"/>
      <c r="D25248" s="109"/>
      <c r="E25248" s="94"/>
      <c r="L25248" s="109"/>
      <c r="M25248" s="109"/>
    </row>
    <row r="25249" spans="3:13">
      <c r="C25249" s="109"/>
      <c r="D25249" s="109"/>
      <c r="E25249" s="94"/>
      <c r="L25249" s="109"/>
      <c r="M25249" s="109"/>
    </row>
    <row r="25250" spans="3:13">
      <c r="C25250" s="109"/>
      <c r="D25250" s="109"/>
      <c r="E25250" s="94"/>
      <c r="L25250" s="109"/>
      <c r="M25250" s="109"/>
    </row>
    <row r="25251" spans="3:13">
      <c r="C25251" s="109"/>
      <c r="D25251" s="109"/>
      <c r="E25251" s="94"/>
      <c r="L25251" s="109"/>
      <c r="M25251" s="109"/>
    </row>
    <row r="25252" spans="3:13">
      <c r="C25252" s="109"/>
      <c r="D25252" s="109"/>
      <c r="E25252" s="94"/>
      <c r="L25252" s="109"/>
      <c r="M25252" s="109"/>
    </row>
    <row r="25253" spans="3:13">
      <c r="C25253" s="109"/>
      <c r="D25253" s="109"/>
      <c r="E25253" s="94"/>
      <c r="L25253" s="109"/>
      <c r="M25253" s="109"/>
    </row>
    <row r="25254" spans="3:13">
      <c r="C25254" s="109"/>
      <c r="D25254" s="109"/>
      <c r="E25254" s="94"/>
      <c r="L25254" s="109"/>
      <c r="M25254" s="109"/>
    </row>
    <row r="25255" spans="3:13">
      <c r="C25255" s="109"/>
      <c r="D25255" s="109"/>
      <c r="E25255" s="94"/>
      <c r="L25255" s="109"/>
      <c r="M25255" s="109"/>
    </row>
    <row r="25256" spans="3:13">
      <c r="C25256" s="109"/>
      <c r="D25256" s="109"/>
      <c r="E25256" s="94"/>
      <c r="L25256" s="109"/>
      <c r="M25256" s="109"/>
    </row>
    <row r="25257" spans="3:13">
      <c r="C25257" s="109"/>
      <c r="D25257" s="109"/>
      <c r="E25257" s="94"/>
      <c r="L25257" s="109"/>
      <c r="M25257" s="109"/>
    </row>
    <row r="25258" spans="3:13">
      <c r="C25258" s="109"/>
      <c r="D25258" s="109"/>
      <c r="E25258" s="94"/>
      <c r="L25258" s="109"/>
      <c r="M25258" s="109"/>
    </row>
    <row r="25259" spans="3:13">
      <c r="C25259" s="109"/>
      <c r="D25259" s="109"/>
      <c r="E25259" s="94"/>
      <c r="L25259" s="109"/>
      <c r="M25259" s="109"/>
    </row>
    <row r="25260" spans="3:13">
      <c r="C25260" s="109"/>
      <c r="D25260" s="109"/>
      <c r="E25260" s="94"/>
      <c r="L25260" s="109"/>
      <c r="M25260" s="109"/>
    </row>
    <row r="25261" spans="3:13">
      <c r="C25261" s="109"/>
      <c r="D25261" s="109"/>
      <c r="E25261" s="94"/>
      <c r="L25261" s="109"/>
      <c r="M25261" s="109"/>
    </row>
    <row r="25262" spans="3:13">
      <c r="C25262" s="109"/>
      <c r="D25262" s="109"/>
      <c r="E25262" s="94"/>
      <c r="L25262" s="109"/>
      <c r="M25262" s="109"/>
    </row>
    <row r="25263" spans="3:13">
      <c r="C25263" s="109"/>
      <c r="D25263" s="109"/>
      <c r="E25263" s="94"/>
      <c r="L25263" s="109"/>
      <c r="M25263" s="109"/>
    </row>
    <row r="25264" spans="3:13">
      <c r="C25264" s="109"/>
      <c r="D25264" s="109"/>
      <c r="E25264" s="94"/>
      <c r="L25264" s="109"/>
      <c r="M25264" s="109"/>
    </row>
    <row r="25265" spans="3:13">
      <c r="C25265" s="109"/>
      <c r="D25265" s="109"/>
      <c r="E25265" s="94"/>
      <c r="L25265" s="109"/>
      <c r="M25265" s="109"/>
    </row>
    <row r="25266" spans="3:13">
      <c r="C25266" s="109"/>
      <c r="D25266" s="109"/>
      <c r="E25266" s="94"/>
      <c r="L25266" s="109"/>
      <c r="M25266" s="109"/>
    </row>
    <row r="25267" spans="3:13">
      <c r="C25267" s="109"/>
      <c r="D25267" s="109"/>
      <c r="E25267" s="94"/>
      <c r="L25267" s="109"/>
      <c r="M25267" s="109"/>
    </row>
    <row r="25268" spans="3:13">
      <c r="C25268" s="109"/>
      <c r="D25268" s="109"/>
      <c r="E25268" s="94"/>
      <c r="L25268" s="109"/>
      <c r="M25268" s="109"/>
    </row>
    <row r="25269" spans="3:13">
      <c r="C25269" s="109"/>
      <c r="D25269" s="109"/>
      <c r="E25269" s="94"/>
      <c r="L25269" s="109"/>
      <c r="M25269" s="109"/>
    </row>
    <row r="25270" spans="3:13">
      <c r="C25270" s="109"/>
      <c r="D25270" s="109"/>
      <c r="E25270" s="94"/>
      <c r="L25270" s="109"/>
      <c r="M25270" s="109"/>
    </row>
    <row r="25271" spans="3:13">
      <c r="C25271" s="109"/>
      <c r="D25271" s="109"/>
      <c r="E25271" s="94"/>
      <c r="L25271" s="109"/>
      <c r="M25271" s="109"/>
    </row>
    <row r="25272" spans="3:13">
      <c r="C25272" s="109"/>
      <c r="D25272" s="109"/>
      <c r="E25272" s="94"/>
      <c r="L25272" s="109"/>
      <c r="M25272" s="109"/>
    </row>
    <row r="25273" spans="3:13">
      <c r="C25273" s="109"/>
      <c r="D25273" s="109"/>
      <c r="E25273" s="94"/>
      <c r="L25273" s="109"/>
      <c r="M25273" s="109"/>
    </row>
    <row r="25274" spans="3:13">
      <c r="C25274" s="109"/>
      <c r="D25274" s="109"/>
      <c r="E25274" s="94"/>
      <c r="L25274" s="109"/>
      <c r="M25274" s="109"/>
    </row>
    <row r="25275" spans="3:13">
      <c r="C25275" s="109"/>
      <c r="D25275" s="109"/>
      <c r="E25275" s="94"/>
      <c r="L25275" s="109"/>
      <c r="M25275" s="109"/>
    </row>
    <row r="25276" spans="3:13">
      <c r="C25276" s="109"/>
      <c r="D25276" s="109"/>
      <c r="E25276" s="94"/>
      <c r="L25276" s="109"/>
      <c r="M25276" s="109"/>
    </row>
    <row r="25277" spans="3:13">
      <c r="C25277" s="109"/>
      <c r="D25277" s="109"/>
      <c r="E25277" s="94"/>
      <c r="L25277" s="109"/>
      <c r="M25277" s="109"/>
    </row>
    <row r="25278" spans="3:13">
      <c r="C25278" s="109"/>
      <c r="D25278" s="109"/>
      <c r="E25278" s="94"/>
      <c r="L25278" s="109"/>
      <c r="M25278" s="109"/>
    </row>
    <row r="25279" spans="3:13">
      <c r="C25279" s="109"/>
      <c r="D25279" s="109"/>
      <c r="E25279" s="94"/>
      <c r="L25279" s="109"/>
      <c r="M25279" s="109"/>
    </row>
    <row r="25280" spans="3:13">
      <c r="C25280" s="109"/>
      <c r="D25280" s="109"/>
      <c r="E25280" s="94"/>
      <c r="L25280" s="109"/>
      <c r="M25280" s="109"/>
    </row>
    <row r="25281" spans="3:13">
      <c r="C25281" s="109"/>
      <c r="D25281" s="109"/>
      <c r="E25281" s="94"/>
      <c r="L25281" s="109"/>
      <c r="M25281" s="109"/>
    </row>
    <row r="25282" spans="3:13">
      <c r="C25282" s="109"/>
      <c r="D25282" s="109"/>
      <c r="E25282" s="94"/>
      <c r="L25282" s="109"/>
      <c r="M25282" s="109"/>
    </row>
    <row r="25283" spans="3:13">
      <c r="C25283" s="109"/>
      <c r="D25283" s="109"/>
      <c r="E25283" s="94"/>
      <c r="L25283" s="109"/>
      <c r="M25283" s="109"/>
    </row>
    <row r="25284" spans="3:13">
      <c r="C25284" s="109"/>
      <c r="D25284" s="109"/>
      <c r="E25284" s="94"/>
      <c r="L25284" s="109"/>
      <c r="M25284" s="109"/>
    </row>
    <row r="25285" spans="3:13">
      <c r="C25285" s="109"/>
      <c r="D25285" s="109"/>
      <c r="E25285" s="94"/>
      <c r="L25285" s="109"/>
      <c r="M25285" s="109"/>
    </row>
    <row r="25286" spans="3:13">
      <c r="C25286" s="109"/>
      <c r="D25286" s="109"/>
      <c r="E25286" s="94"/>
      <c r="L25286" s="109"/>
      <c r="M25286" s="109"/>
    </row>
    <row r="25287" spans="3:13">
      <c r="C25287" s="109"/>
      <c r="D25287" s="109"/>
      <c r="E25287" s="94"/>
      <c r="L25287" s="109"/>
      <c r="M25287" s="109"/>
    </row>
    <row r="25288" spans="3:13">
      <c r="C25288" s="109"/>
      <c r="D25288" s="109"/>
      <c r="E25288" s="94"/>
      <c r="L25288" s="109"/>
      <c r="M25288" s="109"/>
    </row>
    <row r="25289" spans="3:13">
      <c r="C25289" s="109"/>
      <c r="D25289" s="109"/>
      <c r="E25289" s="94"/>
      <c r="L25289" s="109"/>
      <c r="M25289" s="109"/>
    </row>
    <row r="25290" spans="3:13">
      <c r="C25290" s="109"/>
      <c r="D25290" s="109"/>
      <c r="E25290" s="94"/>
      <c r="L25290" s="109"/>
      <c r="M25290" s="109"/>
    </row>
    <row r="25291" spans="3:13">
      <c r="C25291" s="109"/>
      <c r="D25291" s="109"/>
      <c r="E25291" s="94"/>
      <c r="L25291" s="109"/>
      <c r="M25291" s="109"/>
    </row>
    <row r="25292" spans="3:13">
      <c r="C25292" s="109"/>
      <c r="D25292" s="109"/>
      <c r="E25292" s="94"/>
      <c r="L25292" s="109"/>
      <c r="M25292" s="109"/>
    </row>
    <row r="25293" spans="3:13">
      <c r="C25293" s="109"/>
      <c r="D25293" s="109"/>
      <c r="E25293" s="94"/>
      <c r="L25293" s="109"/>
      <c r="M25293" s="109"/>
    </row>
    <row r="25294" spans="3:13">
      <c r="C25294" s="109"/>
      <c r="D25294" s="109"/>
      <c r="E25294" s="94"/>
      <c r="L25294" s="109"/>
      <c r="M25294" s="109"/>
    </row>
    <row r="25295" spans="3:13">
      <c r="C25295" s="109"/>
      <c r="D25295" s="109"/>
      <c r="E25295" s="94"/>
      <c r="L25295" s="109"/>
      <c r="M25295" s="109"/>
    </row>
    <row r="25296" spans="3:13">
      <c r="C25296" s="109"/>
      <c r="D25296" s="109"/>
      <c r="E25296" s="94"/>
      <c r="L25296" s="109"/>
      <c r="M25296" s="109"/>
    </row>
    <row r="25297" spans="3:13">
      <c r="C25297" s="109"/>
      <c r="D25297" s="109"/>
      <c r="E25297" s="94"/>
      <c r="L25297" s="109"/>
      <c r="M25297" s="109"/>
    </row>
    <row r="25298" spans="3:13">
      <c r="C25298" s="109"/>
      <c r="D25298" s="109"/>
      <c r="E25298" s="94"/>
      <c r="L25298" s="109"/>
      <c r="M25298" s="109"/>
    </row>
    <row r="25299" spans="3:13">
      <c r="C25299" s="109"/>
      <c r="D25299" s="109"/>
      <c r="E25299" s="94"/>
      <c r="L25299" s="109"/>
      <c r="M25299" s="109"/>
    </row>
    <row r="25300" spans="3:13">
      <c r="C25300" s="109"/>
      <c r="D25300" s="109"/>
      <c r="E25300" s="94"/>
      <c r="L25300" s="109"/>
      <c r="M25300" s="109"/>
    </row>
    <row r="25301" spans="3:13">
      <c r="C25301" s="109"/>
      <c r="D25301" s="109"/>
      <c r="E25301" s="94"/>
      <c r="L25301" s="109"/>
      <c r="M25301" s="109"/>
    </row>
    <row r="25302" spans="3:13">
      <c r="C25302" s="109"/>
      <c r="D25302" s="109"/>
      <c r="E25302" s="94"/>
      <c r="L25302" s="109"/>
      <c r="M25302" s="109"/>
    </row>
    <row r="25303" spans="3:13">
      <c r="C25303" s="109"/>
      <c r="D25303" s="109"/>
      <c r="E25303" s="94"/>
      <c r="L25303" s="109"/>
      <c r="M25303" s="109"/>
    </row>
    <row r="25304" spans="3:13">
      <c r="C25304" s="109"/>
      <c r="D25304" s="109"/>
      <c r="E25304" s="94"/>
      <c r="L25304" s="109"/>
      <c r="M25304" s="109"/>
    </row>
    <row r="25305" spans="3:13">
      <c r="C25305" s="109"/>
      <c r="D25305" s="109"/>
      <c r="E25305" s="94"/>
      <c r="L25305" s="109"/>
      <c r="M25305" s="109"/>
    </row>
    <row r="25306" spans="3:13">
      <c r="C25306" s="109"/>
      <c r="D25306" s="109"/>
      <c r="E25306" s="94"/>
      <c r="L25306" s="109"/>
      <c r="M25306" s="109"/>
    </row>
    <row r="25307" spans="3:13">
      <c r="C25307" s="109"/>
      <c r="D25307" s="109"/>
      <c r="E25307" s="94"/>
      <c r="L25307" s="109"/>
      <c r="M25307" s="109"/>
    </row>
    <row r="25308" spans="3:13">
      <c r="C25308" s="109"/>
      <c r="D25308" s="109"/>
      <c r="E25308" s="94"/>
      <c r="L25308" s="109"/>
      <c r="M25308" s="109"/>
    </row>
    <row r="25309" spans="3:13">
      <c r="C25309" s="109"/>
      <c r="D25309" s="109"/>
      <c r="E25309" s="94"/>
      <c r="L25309" s="109"/>
      <c r="M25309" s="109"/>
    </row>
    <row r="25310" spans="3:13">
      <c r="C25310" s="109"/>
      <c r="D25310" s="109"/>
      <c r="E25310" s="94"/>
      <c r="L25310" s="109"/>
      <c r="M25310" s="109"/>
    </row>
    <row r="25311" spans="3:13">
      <c r="C25311" s="109"/>
      <c r="D25311" s="109"/>
      <c r="E25311" s="94"/>
      <c r="L25311" s="109"/>
      <c r="M25311" s="109"/>
    </row>
    <row r="25312" spans="3:13">
      <c r="C25312" s="109"/>
      <c r="D25312" s="109"/>
      <c r="E25312" s="94"/>
      <c r="L25312" s="109"/>
      <c r="M25312" s="109"/>
    </row>
    <row r="25313" spans="3:13">
      <c r="C25313" s="109"/>
      <c r="D25313" s="109"/>
      <c r="E25313" s="94"/>
      <c r="L25313" s="109"/>
      <c r="M25313" s="109"/>
    </row>
    <row r="25314" spans="3:13">
      <c r="C25314" s="109"/>
      <c r="D25314" s="109"/>
      <c r="E25314" s="94"/>
      <c r="L25314" s="109"/>
      <c r="M25314" s="109"/>
    </row>
    <row r="25315" spans="3:13">
      <c r="C25315" s="109"/>
      <c r="D25315" s="109"/>
      <c r="E25315" s="94"/>
      <c r="L25315" s="109"/>
      <c r="M25315" s="109"/>
    </row>
    <row r="25316" spans="3:13">
      <c r="C25316" s="109"/>
      <c r="D25316" s="109"/>
      <c r="E25316" s="94"/>
      <c r="L25316" s="109"/>
      <c r="M25316" s="109"/>
    </row>
    <row r="25317" spans="3:13">
      <c r="C25317" s="109"/>
      <c r="D25317" s="109"/>
      <c r="E25317" s="94"/>
      <c r="L25317" s="109"/>
      <c r="M25317" s="109"/>
    </row>
    <row r="25318" spans="3:13">
      <c r="C25318" s="109"/>
      <c r="D25318" s="109"/>
      <c r="E25318" s="94"/>
      <c r="L25318" s="109"/>
      <c r="M25318" s="109"/>
    </row>
    <row r="25319" spans="3:13">
      <c r="C25319" s="109"/>
      <c r="D25319" s="109"/>
      <c r="E25319" s="94"/>
      <c r="L25319" s="109"/>
      <c r="M25319" s="109"/>
    </row>
    <row r="25320" spans="3:13">
      <c r="C25320" s="109"/>
      <c r="D25320" s="109"/>
      <c r="E25320" s="94"/>
      <c r="L25320" s="109"/>
      <c r="M25320" s="109"/>
    </row>
    <row r="25321" spans="3:13">
      <c r="C25321" s="109"/>
      <c r="D25321" s="109"/>
      <c r="E25321" s="94"/>
      <c r="L25321" s="109"/>
      <c r="M25321" s="109"/>
    </row>
    <row r="25322" spans="3:13">
      <c r="C25322" s="109"/>
      <c r="D25322" s="109"/>
      <c r="E25322" s="94"/>
      <c r="L25322" s="109"/>
      <c r="M25322" s="109"/>
    </row>
    <row r="25323" spans="3:13">
      <c r="C25323" s="109"/>
      <c r="D25323" s="109"/>
      <c r="E25323" s="94"/>
      <c r="L25323" s="109"/>
      <c r="M25323" s="109"/>
    </row>
    <row r="25324" spans="3:13">
      <c r="C25324" s="109"/>
      <c r="D25324" s="109"/>
      <c r="E25324" s="94"/>
      <c r="L25324" s="109"/>
      <c r="M25324" s="109"/>
    </row>
    <row r="25325" spans="3:13">
      <c r="C25325" s="109"/>
      <c r="D25325" s="109"/>
      <c r="E25325" s="94"/>
      <c r="L25325" s="109"/>
      <c r="M25325" s="109"/>
    </row>
    <row r="25326" spans="3:13">
      <c r="C25326" s="109"/>
      <c r="D25326" s="109"/>
      <c r="E25326" s="94"/>
      <c r="L25326" s="109"/>
      <c r="M25326" s="109"/>
    </row>
    <row r="25327" spans="3:13">
      <c r="C25327" s="109"/>
      <c r="D25327" s="109"/>
      <c r="E25327" s="94"/>
      <c r="L25327" s="109"/>
      <c r="M25327" s="109"/>
    </row>
    <row r="25328" spans="3:13">
      <c r="C25328" s="109"/>
      <c r="D25328" s="109"/>
      <c r="E25328" s="94"/>
      <c r="L25328" s="109"/>
      <c r="M25328" s="109"/>
    </row>
    <row r="25329" spans="3:13">
      <c r="C25329" s="109"/>
      <c r="D25329" s="109"/>
      <c r="E25329" s="94"/>
      <c r="L25329" s="109"/>
      <c r="M25329" s="109"/>
    </row>
    <row r="25330" spans="3:13">
      <c r="C25330" s="109"/>
      <c r="D25330" s="109"/>
      <c r="E25330" s="94"/>
      <c r="L25330" s="109"/>
      <c r="M25330" s="109"/>
    </row>
    <row r="25331" spans="3:13">
      <c r="C25331" s="109"/>
      <c r="D25331" s="109"/>
      <c r="E25331" s="94"/>
      <c r="L25331" s="109"/>
      <c r="M25331" s="109"/>
    </row>
    <row r="25332" spans="3:13">
      <c r="C25332" s="109"/>
      <c r="D25332" s="109"/>
      <c r="E25332" s="94"/>
      <c r="L25332" s="109"/>
      <c r="M25332" s="109"/>
    </row>
    <row r="25333" spans="3:13">
      <c r="C25333" s="109"/>
      <c r="D25333" s="109"/>
      <c r="E25333" s="94"/>
      <c r="L25333" s="109"/>
      <c r="M25333" s="109"/>
    </row>
    <row r="25334" spans="3:13">
      <c r="C25334" s="109"/>
      <c r="D25334" s="109"/>
      <c r="E25334" s="94"/>
      <c r="L25334" s="109"/>
      <c r="M25334" s="109"/>
    </row>
    <row r="25335" spans="3:13">
      <c r="C25335" s="109"/>
      <c r="D25335" s="109"/>
      <c r="E25335" s="94"/>
      <c r="L25335" s="109"/>
      <c r="M25335" s="109"/>
    </row>
    <row r="25336" spans="3:13">
      <c r="C25336" s="109"/>
      <c r="D25336" s="109"/>
      <c r="E25336" s="94"/>
      <c r="L25336" s="109"/>
      <c r="M25336" s="109"/>
    </row>
    <row r="25337" spans="3:13">
      <c r="C25337" s="109"/>
      <c r="D25337" s="109"/>
      <c r="E25337" s="94"/>
      <c r="L25337" s="109"/>
      <c r="M25337" s="109"/>
    </row>
    <row r="25338" spans="3:13">
      <c r="C25338" s="109"/>
      <c r="D25338" s="109"/>
      <c r="E25338" s="94"/>
      <c r="L25338" s="109"/>
      <c r="M25338" s="109"/>
    </row>
    <row r="25339" spans="3:13">
      <c r="C25339" s="109"/>
      <c r="D25339" s="109"/>
      <c r="E25339" s="94"/>
      <c r="L25339" s="109"/>
      <c r="M25339" s="109"/>
    </row>
    <row r="25340" spans="3:13">
      <c r="C25340" s="109"/>
      <c r="D25340" s="109"/>
      <c r="E25340" s="94"/>
      <c r="L25340" s="109"/>
      <c r="M25340" s="109"/>
    </row>
    <row r="25341" spans="3:13">
      <c r="C25341" s="109"/>
      <c r="D25341" s="109"/>
      <c r="E25341" s="94"/>
      <c r="L25341" s="109"/>
      <c r="M25341" s="109"/>
    </row>
    <row r="25342" spans="3:13">
      <c r="C25342" s="109"/>
      <c r="D25342" s="109"/>
      <c r="E25342" s="94"/>
      <c r="L25342" s="109"/>
      <c r="M25342" s="109"/>
    </row>
    <row r="25343" spans="3:13">
      <c r="C25343" s="109"/>
      <c r="D25343" s="109"/>
      <c r="E25343" s="94"/>
      <c r="L25343" s="109"/>
      <c r="M25343" s="109"/>
    </row>
    <row r="25344" spans="3:13">
      <c r="C25344" s="109"/>
      <c r="D25344" s="109"/>
      <c r="E25344" s="94"/>
      <c r="L25344" s="109"/>
      <c r="M25344" s="109"/>
    </row>
    <row r="25345" spans="3:13">
      <c r="C25345" s="109"/>
      <c r="D25345" s="109"/>
      <c r="E25345" s="94"/>
      <c r="L25345" s="109"/>
      <c r="M25345" s="109"/>
    </row>
    <row r="25346" spans="3:13">
      <c r="C25346" s="109"/>
      <c r="D25346" s="109"/>
      <c r="E25346" s="94"/>
      <c r="L25346" s="109"/>
      <c r="M25346" s="109"/>
    </row>
    <row r="25347" spans="3:13">
      <c r="C25347" s="109"/>
      <c r="D25347" s="109"/>
      <c r="E25347" s="94"/>
      <c r="L25347" s="109"/>
      <c r="M25347" s="109"/>
    </row>
    <row r="25348" spans="3:13">
      <c r="C25348" s="109"/>
      <c r="D25348" s="109"/>
      <c r="E25348" s="94"/>
      <c r="L25348" s="109"/>
      <c r="M25348" s="109"/>
    </row>
    <row r="25349" spans="3:13">
      <c r="C25349" s="109"/>
      <c r="D25349" s="109"/>
      <c r="E25349" s="94"/>
      <c r="L25349" s="109"/>
      <c r="M25349" s="109"/>
    </row>
    <row r="25350" spans="3:13">
      <c r="C25350" s="109"/>
      <c r="D25350" s="109"/>
      <c r="E25350" s="94"/>
      <c r="L25350" s="109"/>
      <c r="M25350" s="109"/>
    </row>
    <row r="25351" spans="3:13">
      <c r="C25351" s="109"/>
      <c r="D25351" s="109"/>
      <c r="E25351" s="94"/>
      <c r="L25351" s="109"/>
      <c r="M25351" s="109"/>
    </row>
    <row r="25352" spans="3:13">
      <c r="C25352" s="109"/>
      <c r="D25352" s="109"/>
      <c r="E25352" s="94"/>
      <c r="L25352" s="109"/>
      <c r="M25352" s="109"/>
    </row>
    <row r="25353" spans="3:13">
      <c r="C25353" s="109"/>
      <c r="D25353" s="109"/>
      <c r="E25353" s="94"/>
      <c r="L25353" s="109"/>
      <c r="M25353" s="109"/>
    </row>
    <row r="25354" spans="3:13">
      <c r="C25354" s="109"/>
      <c r="D25354" s="109"/>
      <c r="E25354" s="94"/>
      <c r="L25354" s="109"/>
      <c r="M25354" s="109"/>
    </row>
    <row r="25355" spans="3:13">
      <c r="C25355" s="109"/>
      <c r="D25355" s="109"/>
      <c r="E25355" s="94"/>
      <c r="L25355" s="109"/>
      <c r="M25355" s="109"/>
    </row>
    <row r="25356" spans="3:13">
      <c r="C25356" s="109"/>
      <c r="D25356" s="109"/>
      <c r="E25356" s="94"/>
      <c r="L25356" s="109"/>
      <c r="M25356" s="109"/>
    </row>
    <row r="25357" spans="3:13">
      <c r="C25357" s="109"/>
      <c r="D25357" s="109"/>
      <c r="E25357" s="94"/>
      <c r="L25357" s="109"/>
      <c r="M25357" s="109"/>
    </row>
    <row r="25358" spans="3:13">
      <c r="C25358" s="109"/>
      <c r="D25358" s="109"/>
      <c r="E25358" s="94"/>
      <c r="L25358" s="109"/>
      <c r="M25358" s="109"/>
    </row>
    <row r="25359" spans="3:13">
      <c r="C25359" s="109"/>
      <c r="D25359" s="109"/>
      <c r="E25359" s="94"/>
      <c r="L25359" s="109"/>
      <c r="M25359" s="109"/>
    </row>
    <row r="25360" spans="3:13">
      <c r="C25360" s="109"/>
      <c r="D25360" s="109"/>
      <c r="E25360" s="94"/>
      <c r="L25360" s="109"/>
      <c r="M25360" s="109"/>
    </row>
    <row r="25361" spans="3:13">
      <c r="C25361" s="109"/>
      <c r="D25361" s="109"/>
      <c r="E25361" s="94"/>
      <c r="L25361" s="109"/>
      <c r="M25361" s="109"/>
    </row>
    <row r="25362" spans="3:13">
      <c r="C25362" s="109"/>
      <c r="D25362" s="109"/>
      <c r="E25362" s="94"/>
      <c r="L25362" s="109"/>
      <c r="M25362" s="109"/>
    </row>
    <row r="25363" spans="3:13">
      <c r="C25363" s="109"/>
      <c r="D25363" s="109"/>
      <c r="E25363" s="94"/>
      <c r="L25363" s="109"/>
      <c r="M25363" s="109"/>
    </row>
    <row r="25364" spans="3:13">
      <c r="C25364" s="109"/>
      <c r="D25364" s="109"/>
      <c r="E25364" s="94"/>
      <c r="L25364" s="109"/>
      <c r="M25364" s="109"/>
    </row>
    <row r="25365" spans="3:13">
      <c r="C25365" s="109"/>
      <c r="D25365" s="109"/>
      <c r="E25365" s="94"/>
      <c r="L25365" s="109"/>
      <c r="M25365" s="109"/>
    </row>
    <row r="25366" spans="3:13">
      <c r="C25366" s="109"/>
      <c r="D25366" s="109"/>
      <c r="E25366" s="94"/>
      <c r="L25366" s="109"/>
      <c r="M25366" s="109"/>
    </row>
    <row r="25367" spans="3:13">
      <c r="C25367" s="109"/>
      <c r="D25367" s="109"/>
      <c r="E25367" s="94"/>
      <c r="L25367" s="109"/>
      <c r="M25367" s="109"/>
    </row>
    <row r="25368" spans="3:13">
      <c r="C25368" s="109"/>
      <c r="D25368" s="109"/>
      <c r="E25368" s="94"/>
      <c r="L25368" s="109"/>
      <c r="M25368" s="109"/>
    </row>
    <row r="25369" spans="3:13">
      <c r="C25369" s="109"/>
      <c r="D25369" s="109"/>
      <c r="E25369" s="94"/>
      <c r="L25369" s="109"/>
      <c r="M25369" s="109"/>
    </row>
    <row r="25370" spans="3:13">
      <c r="C25370" s="109"/>
      <c r="D25370" s="109"/>
      <c r="E25370" s="94"/>
      <c r="L25370" s="109"/>
      <c r="M25370" s="109"/>
    </row>
    <row r="25371" spans="3:13">
      <c r="C25371" s="109"/>
      <c r="D25371" s="109"/>
      <c r="E25371" s="94"/>
      <c r="L25371" s="109"/>
      <c r="M25371" s="109"/>
    </row>
    <row r="25372" spans="3:13">
      <c r="C25372" s="109"/>
      <c r="D25372" s="109"/>
      <c r="E25372" s="94"/>
      <c r="L25372" s="109"/>
      <c r="M25372" s="109"/>
    </row>
    <row r="25373" spans="3:13">
      <c r="C25373" s="109"/>
      <c r="D25373" s="109"/>
      <c r="E25373" s="94"/>
      <c r="L25373" s="109"/>
      <c r="M25373" s="109"/>
    </row>
    <row r="25374" spans="3:13">
      <c r="C25374" s="109"/>
      <c r="D25374" s="109"/>
      <c r="E25374" s="94"/>
      <c r="L25374" s="109"/>
      <c r="M25374" s="109"/>
    </row>
    <row r="25375" spans="3:13">
      <c r="C25375" s="109"/>
      <c r="D25375" s="109"/>
      <c r="E25375" s="94"/>
      <c r="L25375" s="109"/>
      <c r="M25375" s="109"/>
    </row>
    <row r="25376" spans="3:13">
      <c r="C25376" s="109"/>
      <c r="D25376" s="109"/>
      <c r="E25376" s="94"/>
      <c r="L25376" s="109"/>
      <c r="M25376" s="109"/>
    </row>
    <row r="25377" spans="3:13">
      <c r="C25377" s="109"/>
      <c r="D25377" s="109"/>
      <c r="E25377" s="94"/>
      <c r="L25377" s="109"/>
      <c r="M25377" s="109"/>
    </row>
    <row r="25378" spans="3:13">
      <c r="C25378" s="109"/>
      <c r="D25378" s="109"/>
      <c r="E25378" s="94"/>
      <c r="L25378" s="109"/>
      <c r="M25378" s="109"/>
    </row>
    <row r="25379" spans="3:13">
      <c r="C25379" s="109"/>
      <c r="D25379" s="109"/>
      <c r="E25379" s="94"/>
      <c r="L25379" s="109"/>
      <c r="M25379" s="109"/>
    </row>
    <row r="25380" spans="3:13">
      <c r="C25380" s="109"/>
      <c r="D25380" s="109"/>
      <c r="E25380" s="94"/>
      <c r="L25380" s="109"/>
      <c r="M25380" s="109"/>
    </row>
    <row r="25381" spans="3:13">
      <c r="C25381" s="109"/>
      <c r="D25381" s="109"/>
      <c r="E25381" s="94"/>
      <c r="L25381" s="109"/>
      <c r="M25381" s="109"/>
    </row>
    <row r="25382" spans="3:13">
      <c r="C25382" s="109"/>
      <c r="D25382" s="109"/>
      <c r="E25382" s="94"/>
      <c r="L25382" s="109"/>
      <c r="M25382" s="109"/>
    </row>
    <row r="25383" spans="3:13">
      <c r="C25383" s="109"/>
      <c r="D25383" s="109"/>
      <c r="E25383" s="94"/>
      <c r="L25383" s="109"/>
      <c r="M25383" s="109"/>
    </row>
    <row r="25384" spans="3:13">
      <c r="C25384" s="109"/>
      <c r="D25384" s="109"/>
      <c r="E25384" s="94"/>
      <c r="L25384" s="109"/>
      <c r="M25384" s="109"/>
    </row>
    <row r="25385" spans="3:13">
      <c r="C25385" s="109"/>
      <c r="D25385" s="109"/>
      <c r="E25385" s="94"/>
      <c r="L25385" s="109"/>
      <c r="M25385" s="109"/>
    </row>
    <row r="25386" spans="3:13">
      <c r="C25386" s="109"/>
      <c r="D25386" s="109"/>
      <c r="E25386" s="94"/>
      <c r="L25386" s="109"/>
      <c r="M25386" s="109"/>
    </row>
    <row r="25387" spans="3:13">
      <c r="C25387" s="109"/>
      <c r="D25387" s="109"/>
      <c r="E25387" s="94"/>
      <c r="L25387" s="109"/>
      <c r="M25387" s="109"/>
    </row>
    <row r="25388" spans="3:13">
      <c r="C25388" s="109"/>
      <c r="D25388" s="109"/>
      <c r="E25388" s="94"/>
      <c r="L25388" s="109"/>
      <c r="M25388" s="109"/>
    </row>
    <row r="25389" spans="3:13">
      <c r="C25389" s="109"/>
      <c r="D25389" s="109"/>
      <c r="E25389" s="94"/>
      <c r="L25389" s="109"/>
      <c r="M25389" s="109"/>
    </row>
    <row r="25390" spans="3:13">
      <c r="C25390" s="109"/>
      <c r="D25390" s="109"/>
      <c r="E25390" s="94"/>
      <c r="L25390" s="109"/>
      <c r="M25390" s="109"/>
    </row>
    <row r="25391" spans="3:13">
      <c r="C25391" s="109"/>
      <c r="D25391" s="109"/>
      <c r="E25391" s="94"/>
      <c r="L25391" s="109"/>
      <c r="M25391" s="109"/>
    </row>
    <row r="25392" spans="3:13">
      <c r="C25392" s="109"/>
      <c r="D25392" s="109"/>
      <c r="E25392" s="94"/>
      <c r="L25392" s="109"/>
      <c r="M25392" s="109"/>
    </row>
    <row r="25393" spans="3:13">
      <c r="C25393" s="109"/>
      <c r="D25393" s="109"/>
      <c r="E25393" s="94"/>
      <c r="L25393" s="109"/>
      <c r="M25393" s="109"/>
    </row>
    <row r="25394" spans="3:13">
      <c r="C25394" s="109"/>
      <c r="D25394" s="109"/>
      <c r="E25394" s="94"/>
      <c r="L25394" s="109"/>
      <c r="M25394" s="109"/>
    </row>
    <row r="25395" spans="3:13">
      <c r="C25395" s="109"/>
      <c r="D25395" s="109"/>
      <c r="E25395" s="94"/>
      <c r="L25395" s="109"/>
      <c r="M25395" s="109"/>
    </row>
    <row r="25396" spans="3:13">
      <c r="C25396" s="109"/>
      <c r="D25396" s="109"/>
      <c r="E25396" s="94"/>
      <c r="L25396" s="109"/>
      <c r="M25396" s="109"/>
    </row>
    <row r="25397" spans="3:13">
      <c r="C25397" s="109"/>
      <c r="D25397" s="109"/>
      <c r="E25397" s="94"/>
      <c r="L25397" s="109"/>
      <c r="M25397" s="109"/>
    </row>
    <row r="25398" spans="3:13">
      <c r="C25398" s="109"/>
      <c r="D25398" s="109"/>
      <c r="E25398" s="94"/>
      <c r="L25398" s="109"/>
      <c r="M25398" s="109"/>
    </row>
    <row r="25399" spans="3:13">
      <c r="C25399" s="109"/>
      <c r="D25399" s="109"/>
      <c r="E25399" s="94"/>
      <c r="L25399" s="109"/>
      <c r="M25399" s="109"/>
    </row>
    <row r="25400" spans="3:13">
      <c r="C25400" s="109"/>
      <c r="D25400" s="109"/>
      <c r="E25400" s="94"/>
      <c r="L25400" s="109"/>
      <c r="M25400" s="109"/>
    </row>
    <row r="25401" spans="3:13">
      <c r="C25401" s="109"/>
      <c r="D25401" s="109"/>
      <c r="E25401" s="94"/>
      <c r="L25401" s="109"/>
      <c r="M25401" s="109"/>
    </row>
    <row r="25402" spans="3:13">
      <c r="C25402" s="109"/>
      <c r="D25402" s="109"/>
      <c r="E25402" s="94"/>
      <c r="L25402" s="109"/>
      <c r="M25402" s="109"/>
    </row>
    <row r="25403" spans="3:13">
      <c r="C25403" s="109"/>
      <c r="D25403" s="109"/>
      <c r="E25403" s="94"/>
      <c r="L25403" s="109"/>
      <c r="M25403" s="109"/>
    </row>
    <row r="25404" spans="3:13">
      <c r="C25404" s="109"/>
      <c r="D25404" s="109"/>
      <c r="E25404" s="94"/>
      <c r="L25404" s="109"/>
      <c r="M25404" s="109"/>
    </row>
    <row r="25405" spans="3:13">
      <c r="C25405" s="109"/>
      <c r="D25405" s="109"/>
      <c r="E25405" s="94"/>
      <c r="L25405" s="109"/>
      <c r="M25405" s="109"/>
    </row>
    <row r="25406" spans="3:13">
      <c r="C25406" s="109"/>
      <c r="D25406" s="109"/>
      <c r="E25406" s="94"/>
      <c r="L25406" s="109"/>
      <c r="M25406" s="109"/>
    </row>
    <row r="25407" spans="3:13">
      <c r="C25407" s="109"/>
      <c r="D25407" s="109"/>
      <c r="E25407" s="94"/>
      <c r="L25407" s="109"/>
      <c r="M25407" s="109"/>
    </row>
    <row r="25408" spans="3:13">
      <c r="C25408" s="109"/>
      <c r="D25408" s="109"/>
      <c r="E25408" s="94"/>
      <c r="L25408" s="109"/>
      <c r="M25408" s="109"/>
    </row>
    <row r="25409" spans="3:13">
      <c r="C25409" s="109"/>
      <c r="D25409" s="109"/>
      <c r="E25409" s="94"/>
      <c r="L25409" s="109"/>
      <c r="M25409" s="109"/>
    </row>
    <row r="25410" spans="3:13">
      <c r="C25410" s="109"/>
      <c r="D25410" s="109"/>
      <c r="E25410" s="94"/>
      <c r="L25410" s="109"/>
      <c r="M25410" s="109"/>
    </row>
    <row r="25411" spans="3:13">
      <c r="C25411" s="109"/>
      <c r="D25411" s="109"/>
      <c r="E25411" s="94"/>
      <c r="L25411" s="109"/>
      <c r="M25411" s="109"/>
    </row>
    <row r="25412" spans="3:13">
      <c r="C25412" s="109"/>
      <c r="D25412" s="109"/>
      <c r="E25412" s="94"/>
      <c r="L25412" s="109"/>
      <c r="M25412" s="109"/>
    </row>
    <row r="25413" spans="3:13">
      <c r="C25413" s="109"/>
      <c r="D25413" s="109"/>
      <c r="E25413" s="94"/>
      <c r="L25413" s="109"/>
      <c r="M25413" s="109"/>
    </row>
    <row r="25414" spans="3:13">
      <c r="C25414" s="109"/>
      <c r="D25414" s="109"/>
      <c r="E25414" s="94"/>
      <c r="L25414" s="109"/>
      <c r="M25414" s="109"/>
    </row>
    <row r="25415" spans="3:13">
      <c r="C25415" s="109"/>
      <c r="D25415" s="109"/>
      <c r="E25415" s="94"/>
      <c r="L25415" s="109"/>
      <c r="M25415" s="109"/>
    </row>
    <row r="25416" spans="3:13">
      <c r="C25416" s="109"/>
      <c r="D25416" s="109"/>
      <c r="E25416" s="94"/>
      <c r="L25416" s="109"/>
      <c r="M25416" s="109"/>
    </row>
    <row r="25417" spans="3:13">
      <c r="C25417" s="109"/>
      <c r="D25417" s="109"/>
      <c r="E25417" s="94"/>
      <c r="L25417" s="109"/>
      <c r="M25417" s="109"/>
    </row>
    <row r="25418" spans="3:13">
      <c r="C25418" s="109"/>
      <c r="D25418" s="109"/>
      <c r="E25418" s="94"/>
      <c r="L25418" s="109"/>
      <c r="M25418" s="109"/>
    </row>
    <row r="25419" spans="3:13">
      <c r="C25419" s="109"/>
      <c r="D25419" s="109"/>
      <c r="E25419" s="94"/>
      <c r="L25419" s="109"/>
      <c r="M25419" s="109"/>
    </row>
    <row r="25420" spans="3:13">
      <c r="C25420" s="109"/>
      <c r="D25420" s="109"/>
      <c r="E25420" s="94"/>
      <c r="L25420" s="109"/>
      <c r="M25420" s="109"/>
    </row>
    <row r="25421" spans="3:13">
      <c r="C25421" s="109"/>
      <c r="D25421" s="109"/>
      <c r="E25421" s="94"/>
      <c r="L25421" s="109"/>
      <c r="M25421" s="109"/>
    </row>
    <row r="25422" spans="3:13">
      <c r="C25422" s="109"/>
      <c r="D25422" s="109"/>
      <c r="E25422" s="94"/>
      <c r="L25422" s="109"/>
      <c r="M25422" s="109"/>
    </row>
    <row r="25423" spans="3:13">
      <c r="C25423" s="109"/>
      <c r="D25423" s="109"/>
      <c r="E25423" s="94"/>
      <c r="L25423" s="109"/>
      <c r="M25423" s="109"/>
    </row>
    <row r="25424" spans="3:13">
      <c r="C25424" s="109"/>
      <c r="D25424" s="109"/>
      <c r="E25424" s="94"/>
      <c r="L25424" s="109"/>
      <c r="M25424" s="109"/>
    </row>
    <row r="25425" spans="3:13">
      <c r="C25425" s="109"/>
      <c r="D25425" s="109"/>
      <c r="E25425" s="94"/>
      <c r="L25425" s="109"/>
      <c r="M25425" s="109"/>
    </row>
    <row r="25426" spans="3:13">
      <c r="C25426" s="109"/>
      <c r="D25426" s="109"/>
      <c r="E25426" s="94"/>
      <c r="L25426" s="109"/>
      <c r="M25426" s="109"/>
    </row>
    <row r="25427" spans="3:13">
      <c r="C25427" s="109"/>
      <c r="D25427" s="109"/>
      <c r="E25427" s="94"/>
      <c r="L25427" s="109"/>
      <c r="M25427" s="109"/>
    </row>
    <row r="25428" spans="3:13">
      <c r="C25428" s="109"/>
      <c r="D25428" s="109"/>
      <c r="E25428" s="94"/>
      <c r="L25428" s="109"/>
      <c r="M25428" s="109"/>
    </row>
    <row r="25429" spans="3:13">
      <c r="C25429" s="109"/>
      <c r="D25429" s="109"/>
      <c r="E25429" s="94"/>
      <c r="L25429" s="109"/>
      <c r="M25429" s="109"/>
    </row>
    <row r="25430" spans="3:13">
      <c r="C25430" s="109"/>
      <c r="D25430" s="109"/>
      <c r="E25430" s="94"/>
      <c r="L25430" s="109"/>
      <c r="M25430" s="109"/>
    </row>
    <row r="25431" spans="3:13">
      <c r="C25431" s="109"/>
      <c r="D25431" s="109"/>
      <c r="E25431" s="94"/>
      <c r="L25431" s="109"/>
      <c r="M25431" s="109"/>
    </row>
    <row r="25432" spans="3:13">
      <c r="C25432" s="109"/>
      <c r="D25432" s="109"/>
      <c r="E25432" s="94"/>
      <c r="L25432" s="109"/>
      <c r="M25432" s="109"/>
    </row>
    <row r="25433" spans="3:13">
      <c r="C25433" s="109"/>
      <c r="D25433" s="109"/>
      <c r="E25433" s="94"/>
      <c r="L25433" s="109"/>
      <c r="M25433" s="109"/>
    </row>
    <row r="25434" spans="3:13">
      <c r="C25434" s="109"/>
      <c r="D25434" s="109"/>
      <c r="E25434" s="94"/>
      <c r="L25434" s="109"/>
      <c r="M25434" s="109"/>
    </row>
    <row r="25435" spans="3:13">
      <c r="C25435" s="109"/>
      <c r="D25435" s="109"/>
      <c r="E25435" s="94"/>
      <c r="L25435" s="109"/>
      <c r="M25435" s="109"/>
    </row>
    <row r="25436" spans="3:13">
      <c r="C25436" s="109"/>
      <c r="D25436" s="109"/>
      <c r="E25436" s="94"/>
      <c r="L25436" s="109"/>
      <c r="M25436" s="109"/>
    </row>
    <row r="25437" spans="3:13">
      <c r="C25437" s="109"/>
      <c r="D25437" s="109"/>
      <c r="E25437" s="94"/>
      <c r="L25437" s="109"/>
      <c r="M25437" s="109"/>
    </row>
    <row r="25438" spans="3:13">
      <c r="C25438" s="109"/>
      <c r="D25438" s="109"/>
      <c r="E25438" s="94"/>
      <c r="L25438" s="109"/>
      <c r="M25438" s="109"/>
    </row>
    <row r="25439" spans="3:13">
      <c r="C25439" s="109"/>
      <c r="D25439" s="109"/>
      <c r="E25439" s="94"/>
      <c r="L25439" s="109"/>
      <c r="M25439" s="109"/>
    </row>
    <row r="25440" spans="3:13">
      <c r="C25440" s="109"/>
      <c r="D25440" s="109"/>
      <c r="E25440" s="94"/>
      <c r="L25440" s="109"/>
      <c r="M25440" s="109"/>
    </row>
    <row r="25441" spans="3:13">
      <c r="C25441" s="109"/>
      <c r="D25441" s="109"/>
      <c r="E25441" s="94"/>
      <c r="L25441" s="109"/>
      <c r="M25441" s="109"/>
    </row>
    <row r="25442" spans="3:13">
      <c r="C25442" s="109"/>
      <c r="D25442" s="109"/>
      <c r="E25442" s="94"/>
      <c r="L25442" s="109"/>
      <c r="M25442" s="109"/>
    </row>
    <row r="25443" spans="3:13">
      <c r="C25443" s="109"/>
      <c r="D25443" s="109"/>
      <c r="E25443" s="94"/>
      <c r="L25443" s="109"/>
      <c r="M25443" s="109"/>
    </row>
    <row r="25444" spans="3:13">
      <c r="C25444" s="109"/>
      <c r="D25444" s="109"/>
      <c r="E25444" s="94"/>
      <c r="L25444" s="109"/>
      <c r="M25444" s="109"/>
    </row>
    <row r="25445" spans="3:13">
      <c r="C25445" s="109"/>
      <c r="D25445" s="109"/>
      <c r="E25445" s="94"/>
      <c r="L25445" s="109"/>
      <c r="M25445" s="109"/>
    </row>
    <row r="25446" spans="3:13">
      <c r="C25446" s="109"/>
      <c r="D25446" s="109"/>
      <c r="E25446" s="94"/>
      <c r="L25446" s="109"/>
      <c r="M25446" s="109"/>
    </row>
    <row r="25447" spans="3:13">
      <c r="C25447" s="109"/>
      <c r="D25447" s="109"/>
      <c r="E25447" s="94"/>
      <c r="L25447" s="109"/>
      <c r="M25447" s="109"/>
    </row>
    <row r="25448" spans="3:13">
      <c r="C25448" s="109"/>
      <c r="D25448" s="109"/>
      <c r="E25448" s="94"/>
      <c r="L25448" s="109"/>
      <c r="M25448" s="109"/>
    </row>
    <row r="25449" spans="3:13">
      <c r="C25449" s="109"/>
      <c r="D25449" s="109"/>
      <c r="E25449" s="94"/>
      <c r="L25449" s="109"/>
      <c r="M25449" s="109"/>
    </row>
    <row r="25450" spans="3:13">
      <c r="C25450" s="109"/>
      <c r="D25450" s="109"/>
      <c r="E25450" s="94"/>
      <c r="L25450" s="109"/>
      <c r="M25450" s="109"/>
    </row>
    <row r="25451" spans="3:13">
      <c r="C25451" s="109"/>
      <c r="D25451" s="109"/>
      <c r="E25451" s="94"/>
      <c r="L25451" s="109"/>
      <c r="M25451" s="109"/>
    </row>
    <row r="25452" spans="3:13">
      <c r="C25452" s="109"/>
      <c r="D25452" s="109"/>
      <c r="E25452" s="94"/>
      <c r="L25452" s="109"/>
      <c r="M25452" s="109"/>
    </row>
    <row r="25453" spans="3:13">
      <c r="C25453" s="109"/>
      <c r="D25453" s="109"/>
      <c r="E25453" s="94"/>
      <c r="L25453" s="109"/>
      <c r="M25453" s="109"/>
    </row>
    <row r="25454" spans="3:13">
      <c r="C25454" s="109"/>
      <c r="D25454" s="109"/>
      <c r="E25454" s="94"/>
      <c r="L25454" s="109"/>
      <c r="M25454" s="109"/>
    </row>
    <row r="25455" spans="3:13">
      <c r="C25455" s="109"/>
      <c r="D25455" s="109"/>
      <c r="E25455" s="94"/>
      <c r="L25455" s="109"/>
      <c r="M25455" s="109"/>
    </row>
    <row r="25456" spans="3:13">
      <c r="C25456" s="109"/>
      <c r="D25456" s="109"/>
      <c r="E25456" s="94"/>
      <c r="L25456" s="109"/>
      <c r="M25456" s="109"/>
    </row>
    <row r="25457" spans="3:13">
      <c r="C25457" s="109"/>
      <c r="D25457" s="109"/>
      <c r="E25457" s="94"/>
      <c r="L25457" s="109"/>
      <c r="M25457" s="109"/>
    </row>
    <row r="25458" spans="3:13">
      <c r="C25458" s="109"/>
      <c r="D25458" s="109"/>
      <c r="E25458" s="94"/>
      <c r="L25458" s="109"/>
      <c r="M25458" s="109"/>
    </row>
    <row r="25459" spans="3:13">
      <c r="C25459" s="109"/>
      <c r="D25459" s="109"/>
      <c r="E25459" s="94"/>
      <c r="L25459" s="109"/>
      <c r="M25459" s="109"/>
    </row>
    <row r="25460" spans="3:13">
      <c r="C25460" s="109"/>
      <c r="D25460" s="109"/>
      <c r="E25460" s="94"/>
      <c r="L25460" s="109"/>
      <c r="M25460" s="109"/>
    </row>
    <row r="25461" spans="3:13">
      <c r="C25461" s="109"/>
      <c r="D25461" s="109"/>
      <c r="E25461" s="94"/>
      <c r="L25461" s="109"/>
      <c r="M25461" s="109"/>
    </row>
    <row r="25462" spans="3:13">
      <c r="C25462" s="109"/>
      <c r="D25462" s="109"/>
      <c r="E25462" s="94"/>
      <c r="L25462" s="109"/>
      <c r="M25462" s="109"/>
    </row>
    <row r="25463" spans="3:13">
      <c r="C25463" s="109"/>
      <c r="D25463" s="109"/>
      <c r="E25463" s="94"/>
      <c r="L25463" s="109"/>
      <c r="M25463" s="109"/>
    </row>
    <row r="25464" spans="3:13">
      <c r="C25464" s="109"/>
      <c r="D25464" s="109"/>
      <c r="E25464" s="94"/>
      <c r="L25464" s="109"/>
      <c r="M25464" s="109"/>
    </row>
    <row r="25465" spans="3:13">
      <c r="C25465" s="109"/>
      <c r="D25465" s="109"/>
      <c r="E25465" s="94"/>
      <c r="L25465" s="109"/>
      <c r="M25465" s="109"/>
    </row>
    <row r="25466" spans="3:13">
      <c r="C25466" s="109"/>
      <c r="D25466" s="109"/>
      <c r="E25466" s="94"/>
      <c r="L25466" s="109"/>
      <c r="M25466" s="109"/>
    </row>
    <row r="25467" spans="3:13">
      <c r="C25467" s="109"/>
      <c r="D25467" s="109"/>
      <c r="E25467" s="94"/>
      <c r="L25467" s="109"/>
      <c r="M25467" s="109"/>
    </row>
    <row r="25468" spans="3:13">
      <c r="C25468" s="109"/>
      <c r="D25468" s="109"/>
      <c r="E25468" s="94"/>
      <c r="L25468" s="109"/>
      <c r="M25468" s="109"/>
    </row>
    <row r="25469" spans="3:13">
      <c r="C25469" s="109"/>
      <c r="D25469" s="109"/>
      <c r="E25469" s="94"/>
      <c r="L25469" s="109"/>
      <c r="M25469" s="109"/>
    </row>
    <row r="25470" spans="3:13">
      <c r="C25470" s="109"/>
      <c r="D25470" s="109"/>
      <c r="E25470" s="94"/>
      <c r="L25470" s="109"/>
      <c r="M25470" s="109"/>
    </row>
    <row r="25471" spans="3:13">
      <c r="C25471" s="109"/>
      <c r="D25471" s="109"/>
      <c r="E25471" s="94"/>
      <c r="L25471" s="109"/>
      <c r="M25471" s="109"/>
    </row>
    <row r="25472" spans="3:13">
      <c r="C25472" s="109"/>
      <c r="D25472" s="109"/>
      <c r="E25472" s="94"/>
      <c r="L25472" s="109"/>
      <c r="M25472" s="109"/>
    </row>
    <row r="25473" spans="3:13">
      <c r="C25473" s="109"/>
      <c r="D25473" s="109"/>
      <c r="E25473" s="94"/>
      <c r="L25473" s="109"/>
      <c r="M25473" s="109"/>
    </row>
    <row r="25474" spans="3:13">
      <c r="C25474" s="109"/>
      <c r="D25474" s="109"/>
      <c r="E25474" s="94"/>
      <c r="L25474" s="109"/>
      <c r="M25474" s="109"/>
    </row>
    <row r="25475" spans="3:13">
      <c r="C25475" s="109"/>
      <c r="D25475" s="109"/>
      <c r="E25475" s="94"/>
      <c r="L25475" s="109"/>
      <c r="M25475" s="109"/>
    </row>
    <row r="25476" spans="3:13">
      <c r="C25476" s="109"/>
      <c r="D25476" s="109"/>
      <c r="E25476" s="94"/>
      <c r="L25476" s="109"/>
      <c r="M25476" s="109"/>
    </row>
    <row r="25477" spans="3:13">
      <c r="C25477" s="109"/>
      <c r="D25477" s="109"/>
      <c r="E25477" s="94"/>
      <c r="L25477" s="109"/>
      <c r="M25477" s="109"/>
    </row>
    <row r="25478" spans="3:13">
      <c r="C25478" s="109"/>
      <c r="D25478" s="109"/>
      <c r="E25478" s="94"/>
      <c r="L25478" s="109"/>
      <c r="M25478" s="109"/>
    </row>
    <row r="25479" spans="3:13">
      <c r="C25479" s="109"/>
      <c r="D25479" s="109"/>
      <c r="E25479" s="94"/>
      <c r="L25479" s="109"/>
      <c r="M25479" s="109"/>
    </row>
    <row r="25480" spans="3:13">
      <c r="C25480" s="109"/>
      <c r="D25480" s="109"/>
      <c r="E25480" s="94"/>
      <c r="L25480" s="109"/>
      <c r="M25480" s="109"/>
    </row>
    <row r="25481" spans="3:13">
      <c r="C25481" s="109"/>
      <c r="D25481" s="109"/>
      <c r="E25481" s="94"/>
      <c r="L25481" s="109"/>
      <c r="M25481" s="109"/>
    </row>
    <row r="25482" spans="3:13">
      <c r="C25482" s="109"/>
      <c r="D25482" s="109"/>
      <c r="E25482" s="94"/>
      <c r="L25482" s="109"/>
      <c r="M25482" s="109"/>
    </row>
    <row r="25483" spans="3:13">
      <c r="C25483" s="109"/>
      <c r="D25483" s="109"/>
      <c r="E25483" s="94"/>
      <c r="L25483" s="109"/>
      <c r="M25483" s="109"/>
    </row>
    <row r="25484" spans="3:13">
      <c r="C25484" s="109"/>
      <c r="D25484" s="109"/>
      <c r="E25484" s="94"/>
      <c r="L25484" s="109"/>
      <c r="M25484" s="109"/>
    </row>
    <row r="25485" spans="3:13">
      <c r="C25485" s="109"/>
      <c r="D25485" s="109"/>
      <c r="E25485" s="94"/>
      <c r="L25485" s="109"/>
      <c r="M25485" s="109"/>
    </row>
    <row r="25486" spans="3:13">
      <c r="C25486" s="109"/>
      <c r="D25486" s="109"/>
      <c r="E25486" s="94"/>
      <c r="L25486" s="109"/>
      <c r="M25486" s="109"/>
    </row>
    <row r="25487" spans="3:13">
      <c r="C25487" s="109"/>
      <c r="D25487" s="109"/>
      <c r="E25487" s="94"/>
      <c r="L25487" s="109"/>
      <c r="M25487" s="109"/>
    </row>
    <row r="25488" spans="3:13">
      <c r="C25488" s="109"/>
      <c r="D25488" s="109"/>
      <c r="E25488" s="94"/>
      <c r="L25488" s="109"/>
      <c r="M25488" s="109"/>
    </row>
    <row r="25489" spans="3:13">
      <c r="C25489" s="109"/>
      <c r="D25489" s="109"/>
      <c r="E25489" s="94"/>
      <c r="L25489" s="109"/>
      <c r="M25489" s="109"/>
    </row>
    <row r="25490" spans="3:13">
      <c r="C25490" s="109"/>
      <c r="D25490" s="109"/>
      <c r="E25490" s="94"/>
      <c r="L25490" s="109"/>
      <c r="M25490" s="109"/>
    </row>
    <row r="25491" spans="3:13">
      <c r="C25491" s="109"/>
      <c r="D25491" s="109"/>
      <c r="E25491" s="94"/>
      <c r="L25491" s="109"/>
      <c r="M25491" s="109"/>
    </row>
    <row r="25492" spans="3:13">
      <c r="C25492" s="109"/>
      <c r="D25492" s="109"/>
      <c r="E25492" s="94"/>
      <c r="L25492" s="109"/>
      <c r="M25492" s="109"/>
    </row>
    <row r="25493" spans="3:13">
      <c r="C25493" s="109"/>
      <c r="D25493" s="109"/>
      <c r="E25493" s="94"/>
      <c r="L25493" s="109"/>
      <c r="M25493" s="109"/>
    </row>
    <row r="25494" spans="3:13">
      <c r="C25494" s="109"/>
      <c r="D25494" s="109"/>
      <c r="E25494" s="94"/>
      <c r="L25494" s="109"/>
      <c r="M25494" s="109"/>
    </row>
    <row r="25495" spans="3:13">
      <c r="C25495" s="109"/>
      <c r="D25495" s="109"/>
      <c r="E25495" s="94"/>
      <c r="L25495" s="109"/>
      <c r="M25495" s="109"/>
    </row>
    <row r="25496" spans="3:13">
      <c r="C25496" s="109"/>
      <c r="D25496" s="109"/>
      <c r="E25496" s="94"/>
      <c r="L25496" s="109"/>
      <c r="M25496" s="109"/>
    </row>
    <row r="25497" spans="3:13">
      <c r="C25497" s="109"/>
      <c r="D25497" s="109"/>
      <c r="E25497" s="94"/>
      <c r="L25497" s="109"/>
      <c r="M25497" s="109"/>
    </row>
    <row r="25498" spans="3:13">
      <c r="C25498" s="109"/>
      <c r="D25498" s="109"/>
      <c r="E25498" s="94"/>
      <c r="L25498" s="109"/>
      <c r="M25498" s="109"/>
    </row>
    <row r="25499" spans="3:13">
      <c r="C25499" s="109"/>
      <c r="D25499" s="109"/>
      <c r="E25499" s="94"/>
      <c r="L25499" s="109"/>
      <c r="M25499" s="109"/>
    </row>
    <row r="25500" spans="3:13">
      <c r="C25500" s="109"/>
      <c r="D25500" s="109"/>
      <c r="E25500" s="94"/>
      <c r="L25500" s="109"/>
      <c r="M25500" s="109"/>
    </row>
    <row r="25501" spans="3:13">
      <c r="C25501" s="109"/>
      <c r="D25501" s="109"/>
      <c r="E25501" s="94"/>
      <c r="L25501" s="109"/>
      <c r="M25501" s="109"/>
    </row>
    <row r="25502" spans="3:13">
      <c r="C25502" s="109"/>
      <c r="D25502" s="109"/>
      <c r="E25502" s="94"/>
      <c r="L25502" s="109"/>
      <c r="M25502" s="109"/>
    </row>
    <row r="25503" spans="3:13">
      <c r="C25503" s="109"/>
      <c r="D25503" s="109"/>
      <c r="E25503" s="94"/>
      <c r="L25503" s="109"/>
      <c r="M25503" s="109"/>
    </row>
    <row r="25504" spans="3:13">
      <c r="C25504" s="109"/>
      <c r="D25504" s="109"/>
      <c r="E25504" s="94"/>
      <c r="L25504" s="109"/>
      <c r="M25504" s="109"/>
    </row>
    <row r="25505" spans="3:13">
      <c r="C25505" s="109"/>
      <c r="D25505" s="109"/>
      <c r="E25505" s="94"/>
      <c r="L25505" s="109"/>
      <c r="M25505" s="109"/>
    </row>
    <row r="25506" spans="3:13">
      <c r="C25506" s="109"/>
      <c r="D25506" s="109"/>
      <c r="E25506" s="94"/>
      <c r="L25506" s="109"/>
      <c r="M25506" s="109"/>
    </row>
    <row r="25507" spans="3:13">
      <c r="C25507" s="109"/>
      <c r="D25507" s="109"/>
      <c r="E25507" s="94"/>
      <c r="L25507" s="109"/>
      <c r="M25507" s="109"/>
    </row>
    <row r="25508" spans="3:13">
      <c r="C25508" s="109"/>
      <c r="D25508" s="109"/>
      <c r="E25508" s="94"/>
      <c r="L25508" s="109"/>
      <c r="M25508" s="109"/>
    </row>
    <row r="25509" spans="3:13">
      <c r="C25509" s="109"/>
      <c r="D25509" s="109"/>
      <c r="E25509" s="94"/>
      <c r="L25509" s="109"/>
      <c r="M25509" s="109"/>
    </row>
    <row r="25510" spans="3:13">
      <c r="C25510" s="109"/>
      <c r="D25510" s="109"/>
      <c r="E25510" s="94"/>
      <c r="L25510" s="109"/>
      <c r="M25510" s="109"/>
    </row>
    <row r="25511" spans="3:13">
      <c r="C25511" s="109"/>
      <c r="D25511" s="109"/>
      <c r="E25511" s="94"/>
      <c r="L25511" s="109"/>
      <c r="M25511" s="109"/>
    </row>
    <row r="25512" spans="3:13">
      <c r="C25512" s="109"/>
      <c r="D25512" s="109"/>
      <c r="E25512" s="94"/>
      <c r="L25512" s="109"/>
      <c r="M25512" s="109"/>
    </row>
    <row r="25513" spans="3:13">
      <c r="C25513" s="109"/>
      <c r="D25513" s="109"/>
      <c r="E25513" s="94"/>
      <c r="L25513" s="109"/>
      <c r="M25513" s="109"/>
    </row>
    <row r="25514" spans="3:13">
      <c r="C25514" s="109"/>
      <c r="D25514" s="109"/>
      <c r="E25514" s="94"/>
      <c r="L25514" s="109"/>
      <c r="M25514" s="109"/>
    </row>
    <row r="25515" spans="3:13">
      <c r="C25515" s="109"/>
      <c r="D25515" s="109"/>
      <c r="E25515" s="94"/>
      <c r="L25515" s="109"/>
      <c r="M25515" s="109"/>
    </row>
    <row r="25516" spans="3:13">
      <c r="C25516" s="109"/>
      <c r="D25516" s="109"/>
      <c r="E25516" s="94"/>
      <c r="L25516" s="109"/>
      <c r="M25516" s="109"/>
    </row>
    <row r="25517" spans="3:13">
      <c r="C25517" s="109"/>
      <c r="D25517" s="109"/>
      <c r="E25517" s="94"/>
      <c r="L25517" s="109"/>
      <c r="M25517" s="109"/>
    </row>
    <row r="25518" spans="3:13">
      <c r="C25518" s="109"/>
      <c r="D25518" s="109"/>
      <c r="E25518" s="94"/>
      <c r="L25518" s="109"/>
      <c r="M25518" s="109"/>
    </row>
    <row r="25519" spans="3:13">
      <c r="C25519" s="109"/>
      <c r="D25519" s="109"/>
      <c r="E25519" s="94"/>
      <c r="L25519" s="109"/>
      <c r="M25519" s="109"/>
    </row>
    <row r="25520" spans="3:13">
      <c r="C25520" s="109"/>
      <c r="D25520" s="109"/>
      <c r="E25520" s="94"/>
      <c r="L25520" s="109"/>
      <c r="M25520" s="109"/>
    </row>
    <row r="25521" spans="3:13">
      <c r="C25521" s="109"/>
      <c r="D25521" s="109"/>
      <c r="E25521" s="94"/>
      <c r="L25521" s="109"/>
      <c r="M25521" s="109"/>
    </row>
    <row r="25522" spans="3:13">
      <c r="C25522" s="109"/>
      <c r="D25522" s="109"/>
      <c r="E25522" s="94"/>
      <c r="L25522" s="109"/>
      <c r="M25522" s="109"/>
    </row>
    <row r="25523" spans="3:13">
      <c r="C25523" s="109"/>
      <c r="D25523" s="109"/>
      <c r="E25523" s="94"/>
      <c r="L25523" s="109"/>
      <c r="M25523" s="109"/>
    </row>
    <row r="25524" spans="3:13">
      <c r="C25524" s="109"/>
      <c r="D25524" s="109"/>
      <c r="E25524" s="94"/>
      <c r="L25524" s="109"/>
      <c r="M25524" s="109"/>
    </row>
    <row r="25525" spans="3:13">
      <c r="C25525" s="109"/>
      <c r="D25525" s="109"/>
      <c r="E25525" s="94"/>
      <c r="L25525" s="109"/>
      <c r="M25525" s="109"/>
    </row>
    <row r="25526" spans="3:13">
      <c r="C25526" s="109"/>
      <c r="D25526" s="109"/>
      <c r="E25526" s="94"/>
      <c r="L25526" s="109"/>
      <c r="M25526" s="109"/>
    </row>
    <row r="25527" spans="3:13">
      <c r="C25527" s="109"/>
      <c r="D25527" s="109"/>
      <c r="E25527" s="94"/>
      <c r="L25527" s="109"/>
      <c r="M25527" s="109"/>
    </row>
    <row r="25528" spans="3:13">
      <c r="C25528" s="109"/>
      <c r="D25528" s="109"/>
      <c r="E25528" s="94"/>
      <c r="L25528" s="109"/>
      <c r="M25528" s="109"/>
    </row>
    <row r="25529" spans="3:13">
      <c r="C25529" s="109"/>
      <c r="D25529" s="109"/>
      <c r="E25529" s="94"/>
      <c r="L25529" s="109"/>
      <c r="M25529" s="109"/>
    </row>
    <row r="25530" spans="3:13">
      <c r="C25530" s="109"/>
      <c r="D25530" s="109"/>
      <c r="E25530" s="94"/>
      <c r="L25530" s="109"/>
      <c r="M25530" s="109"/>
    </row>
    <row r="25531" spans="3:13">
      <c r="C25531" s="109"/>
      <c r="D25531" s="109"/>
      <c r="E25531" s="94"/>
      <c r="L25531" s="109"/>
      <c r="M25531" s="109"/>
    </row>
    <row r="25532" spans="3:13">
      <c r="C25532" s="109"/>
      <c r="D25532" s="109"/>
      <c r="E25532" s="94"/>
      <c r="L25532" s="109"/>
      <c r="M25532" s="109"/>
    </row>
    <row r="25533" spans="3:13">
      <c r="C25533" s="109"/>
      <c r="D25533" s="109"/>
      <c r="E25533" s="94"/>
      <c r="L25533" s="109"/>
      <c r="M25533" s="109"/>
    </row>
    <row r="25534" spans="3:13">
      <c r="C25534" s="109"/>
      <c r="D25534" s="109"/>
      <c r="E25534" s="94"/>
      <c r="L25534" s="109"/>
      <c r="M25534" s="109"/>
    </row>
    <row r="25535" spans="3:13">
      <c r="C25535" s="109"/>
      <c r="D25535" s="109"/>
      <c r="E25535" s="94"/>
      <c r="L25535" s="109"/>
      <c r="M25535" s="109"/>
    </row>
    <row r="25536" spans="3:13">
      <c r="C25536" s="109"/>
      <c r="D25536" s="109"/>
      <c r="E25536" s="94"/>
      <c r="L25536" s="109"/>
      <c r="M25536" s="109"/>
    </row>
    <row r="25537" spans="3:13">
      <c r="C25537" s="109"/>
      <c r="D25537" s="109"/>
      <c r="E25537" s="94"/>
      <c r="L25537" s="109"/>
      <c r="M25537" s="109"/>
    </row>
    <row r="25538" spans="3:13">
      <c r="C25538" s="109"/>
      <c r="D25538" s="109"/>
      <c r="E25538" s="94"/>
      <c r="L25538" s="109"/>
      <c r="M25538" s="109"/>
    </row>
    <row r="25539" spans="3:13">
      <c r="C25539" s="109"/>
      <c r="D25539" s="109"/>
      <c r="E25539" s="94"/>
      <c r="L25539" s="109"/>
      <c r="M25539" s="109"/>
    </row>
    <row r="25540" spans="3:13">
      <c r="C25540" s="109"/>
      <c r="D25540" s="109"/>
      <c r="E25540" s="94"/>
      <c r="L25540" s="109"/>
      <c r="M25540" s="109"/>
    </row>
    <row r="25541" spans="3:13">
      <c r="C25541" s="109"/>
      <c r="D25541" s="109"/>
      <c r="E25541" s="94"/>
      <c r="L25541" s="109"/>
      <c r="M25541" s="109"/>
    </row>
    <row r="25542" spans="3:13">
      <c r="C25542" s="109"/>
      <c r="D25542" s="109"/>
      <c r="E25542" s="94"/>
      <c r="L25542" s="109"/>
      <c r="M25542" s="109"/>
    </row>
    <row r="25543" spans="3:13">
      <c r="C25543" s="109"/>
      <c r="D25543" s="109"/>
      <c r="E25543" s="94"/>
      <c r="L25543" s="109"/>
      <c r="M25543" s="109"/>
    </row>
    <row r="25544" spans="3:13">
      <c r="C25544" s="109"/>
      <c r="D25544" s="109"/>
      <c r="E25544" s="94"/>
      <c r="L25544" s="109"/>
      <c r="M25544" s="109"/>
    </row>
    <row r="25545" spans="3:13">
      <c r="C25545" s="109"/>
      <c r="D25545" s="109"/>
      <c r="E25545" s="94"/>
      <c r="L25545" s="109"/>
      <c r="M25545" s="109"/>
    </row>
    <row r="25546" spans="3:13">
      <c r="C25546" s="109"/>
      <c r="D25546" s="109"/>
      <c r="E25546" s="94"/>
      <c r="L25546" s="109"/>
      <c r="M25546" s="109"/>
    </row>
    <row r="25547" spans="3:13">
      <c r="C25547" s="109"/>
      <c r="D25547" s="109"/>
      <c r="E25547" s="94"/>
      <c r="L25547" s="109"/>
      <c r="M25547" s="109"/>
    </row>
    <row r="25548" spans="3:13">
      <c r="C25548" s="109"/>
      <c r="D25548" s="109"/>
      <c r="E25548" s="94"/>
      <c r="L25548" s="109"/>
      <c r="M25548" s="109"/>
    </row>
    <row r="25549" spans="3:13">
      <c r="C25549" s="109"/>
      <c r="D25549" s="109"/>
      <c r="E25549" s="94"/>
      <c r="L25549" s="109"/>
      <c r="M25549" s="109"/>
    </row>
    <row r="25550" spans="3:13">
      <c r="C25550" s="109"/>
      <c r="D25550" s="109"/>
      <c r="E25550" s="94"/>
      <c r="L25550" s="109"/>
      <c r="M25550" s="109"/>
    </row>
    <row r="25551" spans="3:13">
      <c r="C25551" s="109"/>
      <c r="D25551" s="109"/>
      <c r="E25551" s="94"/>
      <c r="L25551" s="109"/>
      <c r="M25551" s="109"/>
    </row>
    <row r="25552" spans="3:13">
      <c r="C25552" s="109"/>
      <c r="D25552" s="109"/>
      <c r="E25552" s="94"/>
      <c r="L25552" s="109"/>
      <c r="M25552" s="109"/>
    </row>
    <row r="25553" spans="3:13">
      <c r="C25553" s="109"/>
      <c r="D25553" s="109"/>
      <c r="E25553" s="94"/>
      <c r="L25553" s="109"/>
      <c r="M25553" s="109"/>
    </row>
    <row r="25554" spans="3:13">
      <c r="C25554" s="109"/>
      <c r="D25554" s="109"/>
      <c r="E25554" s="94"/>
      <c r="L25554" s="109"/>
      <c r="M25554" s="109"/>
    </row>
    <row r="25555" spans="3:13">
      <c r="C25555" s="109"/>
      <c r="D25555" s="109"/>
      <c r="E25555" s="94"/>
      <c r="L25555" s="109"/>
      <c r="M25555" s="109"/>
    </row>
    <row r="25556" spans="3:13">
      <c r="C25556" s="109"/>
      <c r="D25556" s="109"/>
      <c r="E25556" s="94"/>
      <c r="L25556" s="109"/>
      <c r="M25556" s="109"/>
    </row>
    <row r="25557" spans="3:13">
      <c r="C25557" s="109"/>
      <c r="D25557" s="109"/>
      <c r="E25557" s="94"/>
      <c r="L25557" s="109"/>
      <c r="M25557" s="109"/>
    </row>
    <row r="25558" spans="3:13">
      <c r="C25558" s="109"/>
      <c r="D25558" s="109"/>
      <c r="E25558" s="94"/>
      <c r="L25558" s="109"/>
      <c r="M25558" s="109"/>
    </row>
    <row r="25559" spans="3:13">
      <c r="C25559" s="109"/>
      <c r="D25559" s="109"/>
      <c r="E25559" s="94"/>
      <c r="L25559" s="109"/>
      <c r="M25559" s="109"/>
    </row>
    <row r="25560" spans="3:13">
      <c r="C25560" s="109"/>
      <c r="D25560" s="109"/>
      <c r="E25560" s="94"/>
      <c r="L25560" s="109"/>
      <c r="M25560" s="109"/>
    </row>
    <row r="25561" spans="3:13">
      <c r="C25561" s="109"/>
      <c r="D25561" s="109"/>
      <c r="E25561" s="94"/>
      <c r="L25561" s="109"/>
      <c r="M25561" s="109"/>
    </row>
    <row r="25562" spans="3:13">
      <c r="C25562" s="109"/>
      <c r="D25562" s="109"/>
      <c r="E25562" s="94"/>
      <c r="L25562" s="109"/>
      <c r="M25562" s="109"/>
    </row>
    <row r="25563" spans="3:13">
      <c r="C25563" s="109"/>
      <c r="D25563" s="109"/>
      <c r="E25563" s="94"/>
      <c r="L25563" s="109"/>
      <c r="M25563" s="109"/>
    </row>
    <row r="25564" spans="3:13">
      <c r="C25564" s="109"/>
      <c r="D25564" s="109"/>
      <c r="E25564" s="94"/>
      <c r="L25564" s="109"/>
      <c r="M25564" s="109"/>
    </row>
    <row r="25565" spans="3:13">
      <c r="C25565" s="109"/>
      <c r="D25565" s="109"/>
      <c r="E25565" s="94"/>
      <c r="L25565" s="109"/>
      <c r="M25565" s="109"/>
    </row>
    <row r="25566" spans="3:13">
      <c r="C25566" s="109"/>
      <c r="D25566" s="109"/>
      <c r="E25566" s="94"/>
      <c r="L25566" s="109"/>
      <c r="M25566" s="109"/>
    </row>
    <row r="25567" spans="3:13">
      <c r="C25567" s="109"/>
      <c r="D25567" s="109"/>
      <c r="E25567" s="94"/>
      <c r="L25567" s="109"/>
      <c r="M25567" s="109"/>
    </row>
    <row r="25568" spans="3:13">
      <c r="C25568" s="109"/>
      <c r="D25568" s="109"/>
      <c r="E25568" s="94"/>
      <c r="L25568" s="109"/>
      <c r="M25568" s="109"/>
    </row>
    <row r="25569" spans="3:13">
      <c r="C25569" s="109"/>
      <c r="D25569" s="109"/>
      <c r="E25569" s="94"/>
      <c r="L25569" s="109"/>
      <c r="M25569" s="109"/>
    </row>
    <row r="25570" spans="3:13">
      <c r="C25570" s="109"/>
      <c r="D25570" s="109"/>
      <c r="E25570" s="94"/>
      <c r="L25570" s="109"/>
      <c r="M25570" s="109"/>
    </row>
    <row r="25571" spans="3:13">
      <c r="C25571" s="109"/>
      <c r="D25571" s="109"/>
      <c r="E25571" s="94"/>
      <c r="L25571" s="109"/>
      <c r="M25571" s="109"/>
    </row>
    <row r="25572" spans="3:13">
      <c r="C25572" s="109"/>
      <c r="D25572" s="109"/>
      <c r="E25572" s="94"/>
      <c r="L25572" s="109"/>
      <c r="M25572" s="109"/>
    </row>
    <row r="25573" spans="3:13">
      <c r="C25573" s="109"/>
      <c r="D25573" s="109"/>
      <c r="E25573" s="94"/>
      <c r="L25573" s="109"/>
      <c r="M25573" s="109"/>
    </row>
    <row r="25574" spans="3:13">
      <c r="C25574" s="109"/>
      <c r="D25574" s="109"/>
      <c r="E25574" s="94"/>
      <c r="L25574" s="109"/>
      <c r="M25574" s="109"/>
    </row>
    <row r="25575" spans="3:13">
      <c r="C25575" s="109"/>
      <c r="D25575" s="109"/>
      <c r="E25575" s="94"/>
      <c r="L25575" s="109"/>
      <c r="M25575" s="109"/>
    </row>
    <row r="25576" spans="3:13">
      <c r="C25576" s="109"/>
      <c r="D25576" s="109"/>
      <c r="E25576" s="94"/>
      <c r="L25576" s="109"/>
      <c r="M25576" s="109"/>
    </row>
    <row r="25577" spans="3:13">
      <c r="C25577" s="109"/>
      <c r="D25577" s="109"/>
      <c r="E25577" s="94"/>
      <c r="L25577" s="109"/>
      <c r="M25577" s="109"/>
    </row>
    <row r="25578" spans="3:13">
      <c r="C25578" s="109"/>
      <c r="D25578" s="109"/>
      <c r="E25578" s="94"/>
      <c r="L25578" s="109"/>
      <c r="M25578" s="109"/>
    </row>
    <row r="25579" spans="3:13">
      <c r="C25579" s="109"/>
      <c r="D25579" s="109"/>
      <c r="E25579" s="94"/>
      <c r="L25579" s="109"/>
      <c r="M25579" s="109"/>
    </row>
    <row r="25580" spans="3:13">
      <c r="C25580" s="109"/>
      <c r="D25580" s="109"/>
      <c r="E25580" s="94"/>
      <c r="L25580" s="109"/>
      <c r="M25580" s="109"/>
    </row>
    <row r="25581" spans="3:13">
      <c r="C25581" s="109"/>
      <c r="D25581" s="109"/>
      <c r="E25581" s="94"/>
      <c r="L25581" s="109"/>
      <c r="M25581" s="109"/>
    </row>
    <row r="25582" spans="3:13">
      <c r="C25582" s="109"/>
      <c r="D25582" s="109"/>
      <c r="E25582" s="94"/>
      <c r="L25582" s="109"/>
      <c r="M25582" s="109"/>
    </row>
    <row r="25583" spans="3:13">
      <c r="C25583" s="109"/>
      <c r="D25583" s="109"/>
      <c r="E25583" s="94"/>
      <c r="L25583" s="109"/>
      <c r="M25583" s="109"/>
    </row>
    <row r="25584" spans="3:13">
      <c r="C25584" s="109"/>
      <c r="D25584" s="109"/>
      <c r="E25584" s="94"/>
      <c r="L25584" s="109"/>
      <c r="M25584" s="109"/>
    </row>
    <row r="25585" spans="3:13">
      <c r="C25585" s="109"/>
      <c r="D25585" s="109"/>
      <c r="E25585" s="94"/>
      <c r="L25585" s="109"/>
      <c r="M25585" s="109"/>
    </row>
    <row r="25586" spans="3:13">
      <c r="C25586" s="109"/>
      <c r="D25586" s="109"/>
      <c r="E25586" s="94"/>
      <c r="L25586" s="109"/>
      <c r="M25586" s="109"/>
    </row>
    <row r="25587" spans="3:13">
      <c r="C25587" s="109"/>
      <c r="D25587" s="109"/>
      <c r="E25587" s="94"/>
      <c r="L25587" s="109"/>
      <c r="M25587" s="109"/>
    </row>
    <row r="25588" spans="3:13">
      <c r="C25588" s="109"/>
      <c r="D25588" s="109"/>
      <c r="E25588" s="94"/>
      <c r="L25588" s="109"/>
      <c r="M25588" s="109"/>
    </row>
    <row r="25589" spans="3:13">
      <c r="C25589" s="109"/>
      <c r="D25589" s="109"/>
      <c r="E25589" s="94"/>
      <c r="L25589" s="109"/>
      <c r="M25589" s="109"/>
    </row>
    <row r="25590" spans="3:13">
      <c r="C25590" s="109"/>
      <c r="D25590" s="109"/>
      <c r="E25590" s="94"/>
      <c r="L25590" s="109"/>
      <c r="M25590" s="109"/>
    </row>
    <row r="25591" spans="3:13">
      <c r="C25591" s="109"/>
      <c r="D25591" s="109"/>
      <c r="E25591" s="94"/>
      <c r="L25591" s="109"/>
      <c r="M25591" s="109"/>
    </row>
    <row r="25592" spans="3:13">
      <c r="C25592" s="109"/>
      <c r="D25592" s="109"/>
      <c r="E25592" s="94"/>
      <c r="L25592" s="109"/>
      <c r="M25592" s="109"/>
    </row>
    <row r="25593" spans="3:13">
      <c r="C25593" s="109"/>
      <c r="D25593" s="109"/>
      <c r="E25593" s="94"/>
      <c r="L25593" s="109"/>
      <c r="M25593" s="109"/>
    </row>
    <row r="25594" spans="3:13">
      <c r="C25594" s="109"/>
      <c r="D25594" s="109"/>
      <c r="E25594" s="94"/>
      <c r="L25594" s="109"/>
      <c r="M25594" s="109"/>
    </row>
    <row r="25595" spans="3:13">
      <c r="C25595" s="109"/>
      <c r="D25595" s="109"/>
      <c r="E25595" s="94"/>
      <c r="L25595" s="109"/>
      <c r="M25595" s="109"/>
    </row>
    <row r="25596" spans="3:13">
      <c r="C25596" s="109"/>
      <c r="D25596" s="109"/>
      <c r="E25596" s="94"/>
      <c r="L25596" s="109"/>
      <c r="M25596" s="109"/>
    </row>
    <row r="25597" spans="3:13">
      <c r="C25597" s="109"/>
      <c r="D25597" s="109"/>
      <c r="E25597" s="94"/>
      <c r="L25597" s="109"/>
      <c r="M25597" s="109"/>
    </row>
    <row r="25598" spans="3:13">
      <c r="C25598" s="109"/>
      <c r="D25598" s="109"/>
      <c r="E25598" s="94"/>
      <c r="L25598" s="109"/>
      <c r="M25598" s="109"/>
    </row>
    <row r="25599" spans="3:13">
      <c r="C25599" s="109"/>
      <c r="D25599" s="109"/>
      <c r="E25599" s="94"/>
      <c r="L25599" s="109"/>
      <c r="M25599" s="109"/>
    </row>
    <row r="25600" spans="3:13">
      <c r="C25600" s="109"/>
      <c r="D25600" s="109"/>
      <c r="E25600" s="94"/>
      <c r="L25600" s="109"/>
      <c r="M25600" s="109"/>
    </row>
    <row r="25601" spans="3:13">
      <c r="C25601" s="109"/>
      <c r="D25601" s="109"/>
      <c r="E25601" s="94"/>
      <c r="L25601" s="109"/>
      <c r="M25601" s="109"/>
    </row>
    <row r="25602" spans="3:13">
      <c r="C25602" s="109"/>
      <c r="D25602" s="109"/>
      <c r="E25602" s="94"/>
      <c r="L25602" s="109"/>
      <c r="M25602" s="109"/>
    </row>
    <row r="25603" spans="3:13">
      <c r="C25603" s="109"/>
      <c r="D25603" s="109"/>
      <c r="E25603" s="94"/>
      <c r="L25603" s="109"/>
      <c r="M25603" s="109"/>
    </row>
    <row r="25604" spans="3:13">
      <c r="C25604" s="109"/>
      <c r="D25604" s="109"/>
      <c r="E25604" s="94"/>
      <c r="L25604" s="109"/>
      <c r="M25604" s="109"/>
    </row>
    <row r="25605" spans="3:13">
      <c r="C25605" s="109"/>
      <c r="D25605" s="109"/>
      <c r="E25605" s="94"/>
      <c r="L25605" s="109"/>
      <c r="M25605" s="109"/>
    </row>
    <row r="25606" spans="3:13">
      <c r="C25606" s="109"/>
      <c r="D25606" s="109"/>
      <c r="E25606" s="94"/>
      <c r="L25606" s="109"/>
      <c r="M25606" s="109"/>
    </row>
    <row r="25607" spans="3:13">
      <c r="C25607" s="109"/>
      <c r="D25607" s="109"/>
      <c r="E25607" s="94"/>
      <c r="L25607" s="109"/>
      <c r="M25607" s="109"/>
    </row>
    <row r="25608" spans="3:13">
      <c r="C25608" s="109"/>
      <c r="D25608" s="109"/>
      <c r="E25608" s="94"/>
      <c r="L25608" s="109"/>
      <c r="M25608" s="109"/>
    </row>
    <row r="25609" spans="3:13">
      <c r="C25609" s="109"/>
      <c r="D25609" s="109"/>
      <c r="E25609" s="94"/>
      <c r="L25609" s="109"/>
      <c r="M25609" s="109"/>
    </row>
    <row r="25610" spans="3:13">
      <c r="C25610" s="109"/>
      <c r="D25610" s="109"/>
      <c r="E25610" s="94"/>
      <c r="L25610" s="109"/>
      <c r="M25610" s="109"/>
    </row>
    <row r="25611" spans="3:13">
      <c r="C25611" s="109"/>
      <c r="D25611" s="109"/>
      <c r="E25611" s="94"/>
      <c r="L25611" s="109"/>
      <c r="M25611" s="109"/>
    </row>
    <row r="25612" spans="3:13">
      <c r="C25612" s="109"/>
      <c r="D25612" s="109"/>
      <c r="E25612" s="94"/>
      <c r="L25612" s="109"/>
      <c r="M25612" s="109"/>
    </row>
    <row r="25613" spans="3:13">
      <c r="C25613" s="109"/>
      <c r="D25613" s="109"/>
      <c r="E25613" s="94"/>
      <c r="L25613" s="109"/>
      <c r="M25613" s="109"/>
    </row>
    <row r="25614" spans="3:13">
      <c r="C25614" s="109"/>
      <c r="D25614" s="109"/>
      <c r="E25614" s="94"/>
      <c r="L25614" s="109"/>
      <c r="M25614" s="109"/>
    </row>
    <row r="25615" spans="3:13">
      <c r="C25615" s="109"/>
      <c r="D25615" s="109"/>
      <c r="E25615" s="94"/>
      <c r="L25615" s="109"/>
      <c r="M25615" s="109"/>
    </row>
    <row r="25616" spans="3:13">
      <c r="C25616" s="109"/>
      <c r="D25616" s="109"/>
      <c r="E25616" s="94"/>
      <c r="L25616" s="109"/>
      <c r="M25616" s="109"/>
    </row>
    <row r="25617" spans="3:13">
      <c r="C25617" s="109"/>
      <c r="D25617" s="109"/>
      <c r="E25617" s="94"/>
      <c r="L25617" s="109"/>
      <c r="M25617" s="109"/>
    </row>
    <row r="25618" spans="3:13">
      <c r="C25618" s="109"/>
      <c r="D25618" s="109"/>
      <c r="E25618" s="94"/>
      <c r="L25618" s="109"/>
      <c r="M25618" s="109"/>
    </row>
    <row r="25619" spans="3:13">
      <c r="C25619" s="109"/>
      <c r="D25619" s="109"/>
      <c r="E25619" s="94"/>
      <c r="L25619" s="109"/>
      <c r="M25619" s="109"/>
    </row>
    <row r="25620" spans="3:13">
      <c r="C25620" s="109"/>
      <c r="D25620" s="109"/>
      <c r="E25620" s="94"/>
      <c r="L25620" s="109"/>
      <c r="M25620" s="109"/>
    </row>
    <row r="25621" spans="3:13">
      <c r="C25621" s="109"/>
      <c r="D25621" s="109"/>
      <c r="E25621" s="94"/>
      <c r="L25621" s="109"/>
      <c r="M25621" s="109"/>
    </row>
    <row r="25622" spans="3:13">
      <c r="C25622" s="109"/>
      <c r="D25622" s="109"/>
      <c r="E25622" s="94"/>
      <c r="L25622" s="109"/>
      <c r="M25622" s="109"/>
    </row>
    <row r="25623" spans="3:13">
      <c r="C25623" s="109"/>
      <c r="D25623" s="109"/>
      <c r="E25623" s="94"/>
      <c r="L25623" s="109"/>
      <c r="M25623" s="109"/>
    </row>
    <row r="25624" spans="3:13">
      <c r="C25624" s="109"/>
      <c r="D25624" s="109"/>
      <c r="E25624" s="94"/>
      <c r="L25624" s="109"/>
      <c r="M25624" s="109"/>
    </row>
    <row r="25625" spans="3:13">
      <c r="C25625" s="109"/>
      <c r="D25625" s="109"/>
      <c r="E25625" s="94"/>
      <c r="L25625" s="109"/>
      <c r="M25625" s="109"/>
    </row>
    <row r="25626" spans="3:13">
      <c r="C25626" s="109"/>
      <c r="D25626" s="109"/>
      <c r="E25626" s="94"/>
      <c r="L25626" s="109"/>
      <c r="M25626" s="109"/>
    </row>
    <row r="25627" spans="3:13">
      <c r="C25627" s="109"/>
      <c r="D25627" s="109"/>
      <c r="E25627" s="94"/>
      <c r="L25627" s="109"/>
      <c r="M25627" s="109"/>
    </row>
    <row r="25628" spans="3:13">
      <c r="C25628" s="109"/>
      <c r="D25628" s="109"/>
      <c r="E25628" s="94"/>
      <c r="L25628" s="109"/>
      <c r="M25628" s="109"/>
    </row>
    <row r="25629" spans="3:13">
      <c r="C25629" s="109"/>
      <c r="D25629" s="109"/>
      <c r="E25629" s="94"/>
      <c r="L25629" s="109"/>
      <c r="M25629" s="109"/>
    </row>
    <row r="25630" spans="3:13">
      <c r="C25630" s="109"/>
      <c r="D25630" s="109"/>
      <c r="E25630" s="94"/>
      <c r="L25630" s="109"/>
      <c r="M25630" s="109"/>
    </row>
    <row r="25631" spans="3:13">
      <c r="C25631" s="109"/>
      <c r="D25631" s="109"/>
      <c r="E25631" s="94"/>
      <c r="L25631" s="109"/>
      <c r="M25631" s="109"/>
    </row>
    <row r="25632" spans="3:13">
      <c r="C25632" s="109"/>
      <c r="D25632" s="109"/>
      <c r="E25632" s="94"/>
      <c r="L25632" s="109"/>
      <c r="M25632" s="109"/>
    </row>
    <row r="25633" spans="3:13">
      <c r="C25633" s="109"/>
      <c r="D25633" s="109"/>
      <c r="E25633" s="94"/>
      <c r="L25633" s="109"/>
      <c r="M25633" s="109"/>
    </row>
    <row r="25634" spans="3:13">
      <c r="C25634" s="109"/>
      <c r="D25634" s="109"/>
      <c r="E25634" s="94"/>
      <c r="L25634" s="109"/>
      <c r="M25634" s="109"/>
    </row>
    <row r="25635" spans="3:13">
      <c r="C25635" s="109"/>
      <c r="D25635" s="109"/>
      <c r="E25635" s="94"/>
      <c r="L25635" s="109"/>
      <c r="M25635" s="109"/>
    </row>
    <row r="25636" spans="3:13">
      <c r="C25636" s="109"/>
      <c r="D25636" s="109"/>
      <c r="E25636" s="94"/>
      <c r="L25636" s="109"/>
      <c r="M25636" s="109"/>
    </row>
    <row r="25637" spans="3:13">
      <c r="C25637" s="109"/>
      <c r="D25637" s="109"/>
      <c r="E25637" s="94"/>
      <c r="L25637" s="109"/>
      <c r="M25637" s="109"/>
    </row>
    <row r="25638" spans="3:13">
      <c r="C25638" s="109"/>
      <c r="D25638" s="109"/>
      <c r="E25638" s="94"/>
      <c r="L25638" s="109"/>
      <c r="M25638" s="109"/>
    </row>
    <row r="25639" spans="3:13">
      <c r="C25639" s="109"/>
      <c r="D25639" s="109"/>
      <c r="E25639" s="94"/>
      <c r="L25639" s="109"/>
      <c r="M25639" s="109"/>
    </row>
    <row r="25640" spans="3:13">
      <c r="C25640" s="109"/>
      <c r="D25640" s="109"/>
      <c r="E25640" s="94"/>
      <c r="L25640" s="109"/>
      <c r="M25640" s="109"/>
    </row>
    <row r="25641" spans="3:13">
      <c r="C25641" s="109"/>
      <c r="D25641" s="109"/>
      <c r="E25641" s="94"/>
      <c r="L25641" s="109"/>
      <c r="M25641" s="109"/>
    </row>
    <row r="25642" spans="3:13">
      <c r="C25642" s="109"/>
      <c r="D25642" s="109"/>
      <c r="E25642" s="94"/>
      <c r="L25642" s="109"/>
      <c r="M25642" s="109"/>
    </row>
    <row r="25643" spans="3:13">
      <c r="C25643" s="109"/>
      <c r="D25643" s="109"/>
      <c r="E25643" s="94"/>
      <c r="L25643" s="109"/>
      <c r="M25643" s="109"/>
    </row>
    <row r="25644" spans="3:13">
      <c r="C25644" s="109"/>
      <c r="D25644" s="109"/>
      <c r="E25644" s="94"/>
      <c r="L25644" s="109"/>
      <c r="M25644" s="109"/>
    </row>
    <row r="25645" spans="3:13">
      <c r="C25645" s="109"/>
      <c r="D25645" s="109"/>
      <c r="E25645" s="94"/>
      <c r="L25645" s="109"/>
      <c r="M25645" s="109"/>
    </row>
    <row r="25646" spans="3:13">
      <c r="C25646" s="109"/>
      <c r="D25646" s="109"/>
      <c r="E25646" s="94"/>
      <c r="L25646" s="109"/>
      <c r="M25646" s="109"/>
    </row>
    <row r="25647" spans="3:13">
      <c r="C25647" s="109"/>
      <c r="D25647" s="109"/>
      <c r="E25647" s="94"/>
      <c r="L25647" s="109"/>
      <c r="M25647" s="109"/>
    </row>
    <row r="25648" spans="3:13">
      <c r="C25648" s="109"/>
      <c r="D25648" s="109"/>
      <c r="E25648" s="94"/>
      <c r="L25648" s="109"/>
      <c r="M25648" s="109"/>
    </row>
    <row r="25649" spans="3:13">
      <c r="C25649" s="109"/>
      <c r="D25649" s="109"/>
      <c r="E25649" s="94"/>
      <c r="L25649" s="109"/>
      <c r="M25649" s="109"/>
    </row>
    <row r="25650" spans="3:13">
      <c r="C25650" s="109"/>
      <c r="D25650" s="109"/>
      <c r="E25650" s="94"/>
      <c r="L25650" s="109"/>
      <c r="M25650" s="109"/>
    </row>
    <row r="25651" spans="3:13">
      <c r="C25651" s="109"/>
      <c r="D25651" s="109"/>
      <c r="E25651" s="94"/>
      <c r="L25651" s="109"/>
      <c r="M25651" s="109"/>
    </row>
    <row r="25652" spans="3:13">
      <c r="C25652" s="109"/>
      <c r="D25652" s="109"/>
      <c r="E25652" s="94"/>
      <c r="L25652" s="109"/>
      <c r="M25652" s="109"/>
    </row>
    <row r="25653" spans="3:13">
      <c r="C25653" s="109"/>
      <c r="D25653" s="109"/>
      <c r="E25653" s="94"/>
      <c r="L25653" s="109"/>
      <c r="M25653" s="109"/>
    </row>
    <row r="25654" spans="3:13">
      <c r="C25654" s="109"/>
      <c r="D25654" s="109"/>
      <c r="E25654" s="94"/>
      <c r="L25654" s="109"/>
      <c r="M25654" s="109"/>
    </row>
    <row r="25655" spans="3:13">
      <c r="C25655" s="109"/>
      <c r="D25655" s="109"/>
      <c r="E25655" s="94"/>
      <c r="L25655" s="109"/>
      <c r="M25655" s="109"/>
    </row>
    <row r="25656" spans="3:13">
      <c r="C25656" s="109"/>
      <c r="D25656" s="109"/>
      <c r="E25656" s="94"/>
      <c r="L25656" s="109"/>
      <c r="M25656" s="109"/>
    </row>
    <row r="25657" spans="3:13">
      <c r="C25657" s="109"/>
      <c r="D25657" s="109"/>
      <c r="E25657" s="94"/>
      <c r="L25657" s="109"/>
      <c r="M25657" s="109"/>
    </row>
    <row r="25658" spans="3:13">
      <c r="C25658" s="109"/>
      <c r="D25658" s="109"/>
      <c r="E25658" s="94"/>
      <c r="L25658" s="109"/>
      <c r="M25658" s="109"/>
    </row>
    <row r="25659" spans="3:13">
      <c r="C25659" s="109"/>
      <c r="D25659" s="109"/>
      <c r="E25659" s="94"/>
      <c r="L25659" s="109"/>
      <c r="M25659" s="109"/>
    </row>
    <row r="25660" spans="3:13">
      <c r="C25660" s="109"/>
      <c r="D25660" s="109"/>
      <c r="E25660" s="94"/>
      <c r="L25660" s="109"/>
      <c r="M25660" s="109"/>
    </row>
    <row r="25661" spans="3:13">
      <c r="C25661" s="109"/>
      <c r="D25661" s="109"/>
      <c r="E25661" s="94"/>
      <c r="L25661" s="109"/>
      <c r="M25661" s="109"/>
    </row>
    <row r="25662" spans="3:13">
      <c r="C25662" s="109"/>
      <c r="D25662" s="109"/>
      <c r="E25662" s="94"/>
      <c r="L25662" s="109"/>
      <c r="M25662" s="109"/>
    </row>
    <row r="25663" spans="3:13">
      <c r="C25663" s="109"/>
      <c r="D25663" s="109"/>
      <c r="E25663" s="94"/>
      <c r="L25663" s="109"/>
      <c r="M25663" s="109"/>
    </row>
    <row r="25664" spans="3:13">
      <c r="C25664" s="109"/>
      <c r="D25664" s="109"/>
      <c r="E25664" s="94"/>
      <c r="L25664" s="109"/>
      <c r="M25664" s="109"/>
    </row>
    <row r="25665" spans="3:13">
      <c r="C25665" s="109"/>
      <c r="D25665" s="109"/>
      <c r="E25665" s="94"/>
      <c r="L25665" s="109"/>
      <c r="M25665" s="109"/>
    </row>
    <row r="25666" spans="3:13">
      <c r="C25666" s="109"/>
      <c r="D25666" s="109"/>
      <c r="E25666" s="94"/>
      <c r="L25666" s="109"/>
      <c r="M25666" s="109"/>
    </row>
    <row r="25667" spans="3:13">
      <c r="C25667" s="109"/>
      <c r="D25667" s="109"/>
      <c r="E25667" s="94"/>
      <c r="L25667" s="109"/>
      <c r="M25667" s="109"/>
    </row>
    <row r="25668" spans="3:13">
      <c r="C25668" s="109"/>
      <c r="D25668" s="109"/>
      <c r="E25668" s="94"/>
      <c r="L25668" s="109"/>
      <c r="M25668" s="109"/>
    </row>
    <row r="25669" spans="3:13">
      <c r="C25669" s="109"/>
      <c r="D25669" s="109"/>
      <c r="E25669" s="94"/>
      <c r="L25669" s="109"/>
      <c r="M25669" s="109"/>
    </row>
    <row r="25670" spans="3:13">
      <c r="C25670" s="109"/>
      <c r="D25670" s="109"/>
      <c r="E25670" s="94"/>
      <c r="L25670" s="109"/>
      <c r="M25670" s="109"/>
    </row>
    <row r="25671" spans="3:13">
      <c r="C25671" s="109"/>
      <c r="D25671" s="109"/>
      <c r="E25671" s="94"/>
      <c r="L25671" s="109"/>
      <c r="M25671" s="109"/>
    </row>
    <row r="25672" spans="3:13">
      <c r="C25672" s="109"/>
      <c r="D25672" s="109"/>
      <c r="E25672" s="94"/>
      <c r="L25672" s="109"/>
      <c r="M25672" s="109"/>
    </row>
    <row r="25673" spans="3:13">
      <c r="C25673" s="109"/>
      <c r="D25673" s="109"/>
      <c r="E25673" s="94"/>
      <c r="L25673" s="109"/>
      <c r="M25673" s="109"/>
    </row>
    <row r="25674" spans="3:13">
      <c r="C25674" s="109"/>
      <c r="D25674" s="109"/>
      <c r="E25674" s="94"/>
      <c r="L25674" s="109"/>
      <c r="M25674" s="109"/>
    </row>
    <row r="25675" spans="3:13">
      <c r="C25675" s="109"/>
      <c r="D25675" s="109"/>
      <c r="E25675" s="94"/>
      <c r="L25675" s="109"/>
      <c r="M25675" s="109"/>
    </row>
    <row r="25676" spans="3:13">
      <c r="C25676" s="109"/>
      <c r="D25676" s="109"/>
      <c r="E25676" s="94"/>
      <c r="L25676" s="109"/>
      <c r="M25676" s="109"/>
    </row>
    <row r="25677" spans="3:13">
      <c r="C25677" s="109"/>
      <c r="D25677" s="109"/>
      <c r="E25677" s="94"/>
      <c r="L25677" s="109"/>
      <c r="M25677" s="109"/>
    </row>
    <row r="25678" spans="3:13">
      <c r="C25678" s="109"/>
      <c r="D25678" s="109"/>
      <c r="E25678" s="94"/>
      <c r="L25678" s="109"/>
      <c r="M25678" s="109"/>
    </row>
    <row r="25679" spans="3:13">
      <c r="C25679" s="109"/>
      <c r="D25679" s="109"/>
      <c r="E25679" s="94"/>
      <c r="L25679" s="109"/>
      <c r="M25679" s="109"/>
    </row>
    <row r="25680" spans="3:13">
      <c r="C25680" s="109"/>
      <c r="D25680" s="109"/>
      <c r="E25680" s="94"/>
      <c r="L25680" s="109"/>
      <c r="M25680" s="109"/>
    </row>
    <row r="25681" spans="3:13">
      <c r="C25681" s="109"/>
      <c r="D25681" s="109"/>
      <c r="E25681" s="94"/>
      <c r="L25681" s="109"/>
      <c r="M25681" s="109"/>
    </row>
    <row r="25682" spans="3:13">
      <c r="C25682" s="109"/>
      <c r="D25682" s="109"/>
      <c r="E25682" s="94"/>
      <c r="L25682" s="109"/>
      <c r="M25682" s="109"/>
    </row>
    <row r="25683" spans="3:13">
      <c r="C25683" s="109"/>
      <c r="D25683" s="109"/>
      <c r="E25683" s="94"/>
      <c r="L25683" s="109"/>
      <c r="M25683" s="109"/>
    </row>
    <row r="25684" spans="3:13">
      <c r="C25684" s="109"/>
      <c r="D25684" s="109"/>
      <c r="E25684" s="94"/>
      <c r="L25684" s="109"/>
      <c r="M25684" s="109"/>
    </row>
    <row r="25685" spans="3:13">
      <c r="C25685" s="109"/>
      <c r="D25685" s="109"/>
      <c r="E25685" s="94"/>
      <c r="L25685" s="109"/>
      <c r="M25685" s="109"/>
    </row>
    <row r="25686" spans="3:13">
      <c r="C25686" s="109"/>
      <c r="D25686" s="109"/>
      <c r="E25686" s="94"/>
      <c r="L25686" s="109"/>
      <c r="M25686" s="109"/>
    </row>
    <row r="25687" spans="3:13">
      <c r="C25687" s="109"/>
      <c r="D25687" s="109"/>
      <c r="E25687" s="94"/>
      <c r="L25687" s="109"/>
      <c r="M25687" s="109"/>
    </row>
    <row r="25688" spans="3:13">
      <c r="C25688" s="109"/>
      <c r="D25688" s="109"/>
      <c r="E25688" s="94"/>
      <c r="L25688" s="109"/>
      <c r="M25688" s="109"/>
    </row>
    <row r="25689" spans="3:13">
      <c r="C25689" s="109"/>
      <c r="D25689" s="109"/>
      <c r="E25689" s="94"/>
      <c r="L25689" s="109"/>
      <c r="M25689" s="109"/>
    </row>
    <row r="25690" spans="3:13">
      <c r="C25690" s="109"/>
      <c r="D25690" s="109"/>
      <c r="E25690" s="94"/>
      <c r="L25690" s="109"/>
      <c r="M25690" s="109"/>
    </row>
    <row r="25691" spans="3:13">
      <c r="C25691" s="109"/>
      <c r="D25691" s="109"/>
      <c r="E25691" s="94"/>
      <c r="L25691" s="109"/>
      <c r="M25691" s="109"/>
    </row>
    <row r="25692" spans="3:13">
      <c r="C25692" s="109"/>
      <c r="D25692" s="109"/>
      <c r="E25692" s="94"/>
      <c r="L25692" s="109"/>
      <c r="M25692" s="109"/>
    </row>
    <row r="25693" spans="3:13">
      <c r="C25693" s="109"/>
      <c r="D25693" s="109"/>
      <c r="E25693" s="94"/>
      <c r="L25693" s="109"/>
      <c r="M25693" s="109"/>
    </row>
    <row r="25694" spans="3:13">
      <c r="C25694" s="109"/>
      <c r="D25694" s="109"/>
      <c r="E25694" s="94"/>
      <c r="L25694" s="109"/>
      <c r="M25694" s="109"/>
    </row>
    <row r="25695" spans="3:13">
      <c r="C25695" s="109"/>
      <c r="D25695" s="109"/>
      <c r="E25695" s="94"/>
      <c r="L25695" s="109"/>
      <c r="M25695" s="109"/>
    </row>
    <row r="25696" spans="3:13">
      <c r="C25696" s="109"/>
      <c r="D25696" s="109"/>
      <c r="E25696" s="94"/>
      <c r="L25696" s="109"/>
      <c r="M25696" s="109"/>
    </row>
    <row r="25697" spans="3:13">
      <c r="C25697" s="109"/>
      <c r="D25697" s="109"/>
      <c r="E25697" s="94"/>
      <c r="L25697" s="109"/>
      <c r="M25697" s="109"/>
    </row>
    <row r="25698" spans="3:13">
      <c r="C25698" s="109"/>
      <c r="D25698" s="109"/>
      <c r="E25698" s="94"/>
      <c r="L25698" s="109"/>
      <c r="M25698" s="109"/>
    </row>
    <row r="25699" spans="3:13">
      <c r="C25699" s="109"/>
      <c r="D25699" s="109"/>
      <c r="E25699" s="94"/>
      <c r="L25699" s="109"/>
      <c r="M25699" s="109"/>
    </row>
    <row r="25700" spans="3:13">
      <c r="C25700" s="109"/>
      <c r="D25700" s="109"/>
      <c r="E25700" s="94"/>
      <c r="L25700" s="109"/>
      <c r="M25700" s="109"/>
    </row>
    <row r="25701" spans="3:13">
      <c r="C25701" s="109"/>
      <c r="D25701" s="109"/>
      <c r="E25701" s="94"/>
      <c r="L25701" s="109"/>
      <c r="M25701" s="109"/>
    </row>
    <row r="25702" spans="3:13">
      <c r="C25702" s="109"/>
      <c r="D25702" s="109"/>
      <c r="E25702" s="94"/>
      <c r="L25702" s="109"/>
      <c r="M25702" s="109"/>
    </row>
    <row r="25703" spans="3:13">
      <c r="C25703" s="109"/>
      <c r="D25703" s="109"/>
      <c r="E25703" s="94"/>
      <c r="L25703" s="109"/>
      <c r="M25703" s="109"/>
    </row>
    <row r="25704" spans="3:13">
      <c r="C25704" s="109"/>
      <c r="D25704" s="109"/>
      <c r="E25704" s="94"/>
      <c r="L25704" s="109"/>
      <c r="M25704" s="109"/>
    </row>
    <row r="25705" spans="3:13">
      <c r="C25705" s="109"/>
      <c r="D25705" s="109"/>
      <c r="E25705" s="94"/>
      <c r="L25705" s="109"/>
      <c r="M25705" s="109"/>
    </row>
    <row r="25706" spans="3:13">
      <c r="C25706" s="109"/>
      <c r="D25706" s="109"/>
      <c r="E25706" s="94"/>
      <c r="L25706" s="109"/>
      <c r="M25706" s="109"/>
    </row>
    <row r="25707" spans="3:13">
      <c r="C25707" s="109"/>
      <c r="D25707" s="109"/>
      <c r="E25707" s="94"/>
      <c r="L25707" s="109"/>
      <c r="M25707" s="109"/>
    </row>
    <row r="25708" spans="3:13">
      <c r="C25708" s="109"/>
      <c r="D25708" s="109"/>
      <c r="E25708" s="94"/>
      <c r="L25708" s="109"/>
      <c r="M25708" s="109"/>
    </row>
    <row r="25709" spans="3:13">
      <c r="C25709" s="109"/>
      <c r="D25709" s="109"/>
      <c r="E25709" s="94"/>
      <c r="L25709" s="109"/>
      <c r="M25709" s="109"/>
    </row>
    <row r="25710" spans="3:13">
      <c r="C25710" s="109"/>
      <c r="D25710" s="109"/>
      <c r="E25710" s="94"/>
      <c r="L25710" s="109"/>
      <c r="M25710" s="109"/>
    </row>
    <row r="25711" spans="3:13">
      <c r="C25711" s="109"/>
      <c r="D25711" s="109"/>
      <c r="E25711" s="94"/>
      <c r="L25711" s="109"/>
      <c r="M25711" s="109"/>
    </row>
    <row r="25712" spans="3:13">
      <c r="C25712" s="109"/>
      <c r="D25712" s="109"/>
      <c r="E25712" s="94"/>
      <c r="L25712" s="109"/>
      <c r="M25712" s="109"/>
    </row>
    <row r="25713" spans="3:13">
      <c r="C25713" s="109"/>
      <c r="D25713" s="109"/>
      <c r="E25713" s="94"/>
      <c r="L25713" s="109"/>
      <c r="M25713" s="109"/>
    </row>
    <row r="25714" spans="3:13">
      <c r="C25714" s="109"/>
      <c r="D25714" s="109"/>
      <c r="E25714" s="94"/>
      <c r="L25714" s="109"/>
      <c r="M25714" s="109"/>
    </row>
    <row r="25715" spans="3:13">
      <c r="C25715" s="109"/>
      <c r="D25715" s="109"/>
      <c r="E25715" s="94"/>
      <c r="L25715" s="109"/>
      <c r="M25715" s="109"/>
    </row>
    <row r="25716" spans="3:13">
      <c r="C25716" s="109"/>
      <c r="D25716" s="109"/>
      <c r="E25716" s="94"/>
      <c r="L25716" s="109"/>
      <c r="M25716" s="109"/>
    </row>
    <row r="25717" spans="3:13">
      <c r="C25717" s="109"/>
      <c r="D25717" s="109"/>
      <c r="E25717" s="94"/>
      <c r="L25717" s="109"/>
      <c r="M25717" s="109"/>
    </row>
    <row r="25718" spans="3:13">
      <c r="C25718" s="109"/>
      <c r="D25718" s="109"/>
      <c r="E25718" s="94"/>
      <c r="L25718" s="109"/>
      <c r="M25718" s="109"/>
    </row>
    <row r="25719" spans="3:13">
      <c r="C25719" s="109"/>
      <c r="D25719" s="109"/>
      <c r="E25719" s="94"/>
      <c r="L25719" s="109"/>
      <c r="M25719" s="109"/>
    </row>
    <row r="25720" spans="3:13">
      <c r="C25720" s="109"/>
      <c r="D25720" s="109"/>
      <c r="E25720" s="94"/>
      <c r="L25720" s="109"/>
      <c r="M25720" s="109"/>
    </row>
    <row r="25721" spans="3:13">
      <c r="C25721" s="109"/>
      <c r="D25721" s="109"/>
      <c r="E25721" s="94"/>
      <c r="L25721" s="109"/>
      <c r="M25721" s="109"/>
    </row>
    <row r="25722" spans="3:13">
      <c r="C25722" s="109"/>
      <c r="D25722" s="109"/>
      <c r="E25722" s="94"/>
      <c r="L25722" s="109"/>
      <c r="M25722" s="109"/>
    </row>
    <row r="25723" spans="3:13">
      <c r="C25723" s="109"/>
      <c r="D25723" s="109"/>
      <c r="E25723" s="94"/>
      <c r="L25723" s="109"/>
      <c r="M25723" s="109"/>
    </row>
    <row r="25724" spans="3:13">
      <c r="C25724" s="109"/>
      <c r="D25724" s="109"/>
      <c r="E25724" s="94"/>
      <c r="L25724" s="109"/>
      <c r="M25724" s="109"/>
    </row>
    <row r="25725" spans="3:13">
      <c r="C25725" s="109"/>
      <c r="D25725" s="109"/>
      <c r="E25725" s="94"/>
      <c r="L25725" s="109"/>
      <c r="M25725" s="109"/>
    </row>
    <row r="25726" spans="3:13">
      <c r="C25726" s="109"/>
      <c r="D25726" s="109"/>
      <c r="E25726" s="94"/>
      <c r="L25726" s="109"/>
      <c r="M25726" s="109"/>
    </row>
    <row r="25727" spans="3:13">
      <c r="C25727" s="109"/>
      <c r="D25727" s="109"/>
      <c r="E25727" s="94"/>
      <c r="L25727" s="109"/>
      <c r="M25727" s="109"/>
    </row>
    <row r="25728" spans="3:13">
      <c r="C25728" s="109"/>
      <c r="D25728" s="109"/>
      <c r="E25728" s="94"/>
      <c r="L25728" s="109"/>
      <c r="M25728" s="109"/>
    </row>
    <row r="25729" spans="3:13">
      <c r="C25729" s="109"/>
      <c r="D25729" s="109"/>
      <c r="E25729" s="94"/>
      <c r="L25729" s="109"/>
      <c r="M25729" s="109"/>
    </row>
    <row r="25730" spans="3:13">
      <c r="C25730" s="109"/>
      <c r="D25730" s="109"/>
      <c r="E25730" s="94"/>
      <c r="L25730" s="109"/>
      <c r="M25730" s="109"/>
    </row>
    <row r="25731" spans="3:13">
      <c r="C25731" s="109"/>
      <c r="D25731" s="109"/>
      <c r="E25731" s="94"/>
      <c r="L25731" s="109"/>
      <c r="M25731" s="109"/>
    </row>
    <row r="25732" spans="3:13">
      <c r="C25732" s="109"/>
      <c r="D25732" s="109"/>
      <c r="E25732" s="94"/>
      <c r="L25732" s="109"/>
      <c r="M25732" s="109"/>
    </row>
    <row r="25733" spans="3:13">
      <c r="C25733" s="109"/>
      <c r="D25733" s="109"/>
      <c r="E25733" s="94"/>
      <c r="L25733" s="109"/>
      <c r="M25733" s="109"/>
    </row>
    <row r="25734" spans="3:13">
      <c r="C25734" s="109"/>
      <c r="D25734" s="109"/>
      <c r="E25734" s="94"/>
      <c r="L25734" s="109"/>
      <c r="M25734" s="109"/>
    </row>
    <row r="25735" spans="3:13">
      <c r="C25735" s="109"/>
      <c r="D25735" s="109"/>
      <c r="E25735" s="94"/>
      <c r="L25735" s="109"/>
      <c r="M25735" s="109"/>
    </row>
    <row r="25736" spans="3:13">
      <c r="C25736" s="109"/>
      <c r="D25736" s="109"/>
      <c r="E25736" s="94"/>
      <c r="L25736" s="109"/>
      <c r="M25736" s="109"/>
    </row>
    <row r="25737" spans="3:13">
      <c r="C25737" s="109"/>
      <c r="D25737" s="109"/>
      <c r="E25737" s="94"/>
      <c r="L25737" s="109"/>
      <c r="M25737" s="109"/>
    </row>
    <row r="25738" spans="3:13">
      <c r="C25738" s="109"/>
      <c r="D25738" s="109"/>
      <c r="E25738" s="94"/>
      <c r="L25738" s="109"/>
      <c r="M25738" s="109"/>
    </row>
    <row r="25739" spans="3:13">
      <c r="C25739" s="109"/>
      <c r="D25739" s="109"/>
      <c r="E25739" s="94"/>
      <c r="L25739" s="109"/>
      <c r="M25739" s="109"/>
    </row>
    <row r="25740" spans="3:13">
      <c r="C25740" s="109"/>
      <c r="D25740" s="109"/>
      <c r="E25740" s="94"/>
      <c r="L25740" s="109"/>
      <c r="M25740" s="109"/>
    </row>
    <row r="25741" spans="3:13">
      <c r="C25741" s="109"/>
      <c r="D25741" s="109"/>
      <c r="E25741" s="94"/>
      <c r="L25741" s="109"/>
      <c r="M25741" s="109"/>
    </row>
    <row r="25742" spans="3:13">
      <c r="C25742" s="109"/>
      <c r="D25742" s="109"/>
      <c r="E25742" s="94"/>
      <c r="L25742" s="109"/>
      <c r="M25742" s="109"/>
    </row>
    <row r="25743" spans="3:13">
      <c r="C25743" s="109"/>
      <c r="D25743" s="109"/>
      <c r="E25743" s="94"/>
      <c r="L25743" s="109"/>
      <c r="M25743" s="109"/>
    </row>
    <row r="25744" spans="3:13">
      <c r="C25744" s="109"/>
      <c r="D25744" s="109"/>
      <c r="E25744" s="94"/>
      <c r="L25744" s="109"/>
      <c r="M25744" s="109"/>
    </row>
    <row r="25745" spans="3:13">
      <c r="C25745" s="109"/>
      <c r="D25745" s="109"/>
      <c r="E25745" s="94"/>
      <c r="L25745" s="109"/>
      <c r="M25745" s="109"/>
    </row>
    <row r="25746" spans="3:13">
      <c r="C25746" s="109"/>
      <c r="D25746" s="109"/>
      <c r="E25746" s="94"/>
      <c r="L25746" s="109"/>
      <c r="M25746" s="109"/>
    </row>
    <row r="25747" spans="3:13">
      <c r="C25747" s="109"/>
      <c r="D25747" s="109"/>
      <c r="E25747" s="94"/>
      <c r="L25747" s="109"/>
      <c r="M25747" s="109"/>
    </row>
    <row r="25748" spans="3:13">
      <c r="C25748" s="109"/>
      <c r="D25748" s="109"/>
      <c r="E25748" s="94"/>
      <c r="L25748" s="109"/>
      <c r="M25748" s="109"/>
    </row>
    <row r="25749" spans="3:13">
      <c r="C25749" s="109"/>
      <c r="D25749" s="109"/>
      <c r="E25749" s="94"/>
      <c r="L25749" s="109"/>
      <c r="M25749" s="109"/>
    </row>
    <row r="25750" spans="3:13">
      <c r="C25750" s="109"/>
      <c r="D25750" s="109"/>
      <c r="E25750" s="94"/>
      <c r="L25750" s="109"/>
      <c r="M25750" s="109"/>
    </row>
    <row r="25751" spans="3:13">
      <c r="C25751" s="109"/>
      <c r="D25751" s="109"/>
      <c r="E25751" s="94"/>
      <c r="L25751" s="109"/>
      <c r="M25751" s="109"/>
    </row>
    <row r="25752" spans="3:13">
      <c r="C25752" s="109"/>
      <c r="D25752" s="109"/>
      <c r="E25752" s="94"/>
      <c r="L25752" s="109"/>
      <c r="M25752" s="109"/>
    </row>
    <row r="25753" spans="3:13">
      <c r="C25753" s="109"/>
      <c r="D25753" s="109"/>
      <c r="E25753" s="94"/>
      <c r="L25753" s="109"/>
      <c r="M25753" s="109"/>
    </row>
    <row r="25754" spans="3:13">
      <c r="C25754" s="109"/>
      <c r="D25754" s="109"/>
      <c r="E25754" s="94"/>
      <c r="L25754" s="109"/>
      <c r="M25754" s="109"/>
    </row>
    <row r="25755" spans="3:13">
      <c r="C25755" s="109"/>
      <c r="D25755" s="109"/>
      <c r="E25755" s="94"/>
      <c r="L25755" s="109"/>
      <c r="M25755" s="109"/>
    </row>
    <row r="25756" spans="3:13">
      <c r="C25756" s="109"/>
      <c r="D25756" s="109"/>
      <c r="E25756" s="94"/>
      <c r="L25756" s="109"/>
      <c r="M25756" s="109"/>
    </row>
    <row r="25757" spans="3:13">
      <c r="C25757" s="109"/>
      <c r="D25757" s="109"/>
      <c r="E25757" s="94"/>
      <c r="L25757" s="109"/>
      <c r="M25757" s="109"/>
    </row>
    <row r="25758" spans="3:13">
      <c r="C25758" s="109"/>
      <c r="D25758" s="109"/>
      <c r="E25758" s="94"/>
      <c r="L25758" s="109"/>
      <c r="M25758" s="109"/>
    </row>
    <row r="25759" spans="3:13">
      <c r="C25759" s="109"/>
      <c r="D25759" s="109"/>
      <c r="E25759" s="94"/>
      <c r="L25759" s="109"/>
      <c r="M25759" s="109"/>
    </row>
    <row r="25760" spans="3:13">
      <c r="C25760" s="109"/>
      <c r="D25760" s="109"/>
      <c r="E25760" s="94"/>
      <c r="L25760" s="109"/>
      <c r="M25760" s="109"/>
    </row>
    <row r="25761" spans="3:13">
      <c r="C25761" s="109"/>
      <c r="D25761" s="109"/>
      <c r="E25761" s="94"/>
      <c r="L25761" s="109"/>
      <c r="M25761" s="109"/>
    </row>
    <row r="25762" spans="3:13">
      <c r="C25762" s="109"/>
      <c r="D25762" s="109"/>
      <c r="E25762" s="94"/>
      <c r="L25762" s="109"/>
      <c r="M25762" s="109"/>
    </row>
    <row r="25763" spans="3:13">
      <c r="C25763" s="109"/>
      <c r="D25763" s="109"/>
      <c r="E25763" s="94"/>
      <c r="L25763" s="109"/>
      <c r="M25763" s="109"/>
    </row>
    <row r="25764" spans="3:13">
      <c r="C25764" s="109"/>
      <c r="D25764" s="109"/>
      <c r="E25764" s="94"/>
      <c r="L25764" s="109"/>
      <c r="M25764" s="109"/>
    </row>
    <row r="25765" spans="3:13">
      <c r="C25765" s="109"/>
      <c r="D25765" s="109"/>
      <c r="E25765" s="94"/>
      <c r="L25765" s="109"/>
      <c r="M25765" s="109"/>
    </row>
    <row r="25766" spans="3:13">
      <c r="C25766" s="109"/>
      <c r="D25766" s="109"/>
      <c r="E25766" s="94"/>
      <c r="L25766" s="109"/>
      <c r="M25766" s="109"/>
    </row>
    <row r="25767" spans="3:13">
      <c r="C25767" s="109"/>
      <c r="D25767" s="109"/>
      <c r="E25767" s="94"/>
      <c r="L25767" s="109"/>
      <c r="M25767" s="109"/>
    </row>
    <row r="25768" spans="3:13">
      <c r="C25768" s="109"/>
      <c r="D25768" s="109"/>
      <c r="E25768" s="94"/>
      <c r="L25768" s="109"/>
      <c r="M25768" s="109"/>
    </row>
    <row r="25769" spans="3:13">
      <c r="C25769" s="109"/>
      <c r="D25769" s="109"/>
      <c r="E25769" s="94"/>
      <c r="L25769" s="109"/>
      <c r="M25769" s="109"/>
    </row>
    <row r="25770" spans="3:13">
      <c r="C25770" s="109"/>
      <c r="D25770" s="109"/>
      <c r="E25770" s="94"/>
      <c r="L25770" s="109"/>
      <c r="M25770" s="109"/>
    </row>
    <row r="25771" spans="3:13">
      <c r="C25771" s="109"/>
      <c r="D25771" s="109"/>
      <c r="E25771" s="94"/>
      <c r="L25771" s="109"/>
      <c r="M25771" s="109"/>
    </row>
    <row r="25772" spans="3:13">
      <c r="C25772" s="109"/>
      <c r="D25772" s="109"/>
      <c r="E25772" s="94"/>
      <c r="L25772" s="109"/>
      <c r="M25772" s="109"/>
    </row>
    <row r="25773" spans="3:13">
      <c r="C25773" s="109"/>
      <c r="D25773" s="109"/>
      <c r="E25773" s="94"/>
      <c r="L25773" s="109"/>
      <c r="M25773" s="109"/>
    </row>
    <row r="25774" spans="3:13">
      <c r="C25774" s="109"/>
      <c r="D25774" s="109"/>
      <c r="E25774" s="94"/>
      <c r="L25774" s="109"/>
      <c r="M25774" s="109"/>
    </row>
    <row r="25775" spans="3:13">
      <c r="C25775" s="109"/>
      <c r="D25775" s="109"/>
      <c r="E25775" s="94"/>
      <c r="L25775" s="109"/>
      <c r="M25775" s="109"/>
    </row>
    <row r="25776" spans="3:13">
      <c r="C25776" s="109"/>
      <c r="D25776" s="109"/>
      <c r="E25776" s="94"/>
      <c r="L25776" s="109"/>
      <c r="M25776" s="109"/>
    </row>
    <row r="25777" spans="3:13">
      <c r="C25777" s="109"/>
      <c r="D25777" s="109"/>
      <c r="E25777" s="94"/>
      <c r="L25777" s="109"/>
      <c r="M25777" s="109"/>
    </row>
    <row r="25778" spans="3:13">
      <c r="C25778" s="109"/>
      <c r="D25778" s="109"/>
      <c r="E25778" s="94"/>
      <c r="L25778" s="109"/>
      <c r="M25778" s="109"/>
    </row>
    <row r="25779" spans="3:13">
      <c r="C25779" s="109"/>
      <c r="D25779" s="109"/>
      <c r="E25779" s="94"/>
      <c r="L25779" s="109"/>
      <c r="M25779" s="109"/>
    </row>
    <row r="25780" spans="3:13">
      <c r="C25780" s="109"/>
      <c r="D25780" s="109"/>
      <c r="E25780" s="94"/>
      <c r="L25780" s="109"/>
      <c r="M25780" s="109"/>
    </row>
    <row r="25781" spans="3:13">
      <c r="C25781" s="109"/>
      <c r="D25781" s="109"/>
      <c r="E25781" s="94"/>
      <c r="L25781" s="109"/>
      <c r="M25781" s="109"/>
    </row>
    <row r="25782" spans="3:13">
      <c r="C25782" s="109"/>
      <c r="D25782" s="109"/>
      <c r="E25782" s="94"/>
      <c r="L25782" s="109"/>
      <c r="M25782" s="109"/>
    </row>
    <row r="25783" spans="3:13">
      <c r="C25783" s="109"/>
      <c r="D25783" s="109"/>
      <c r="E25783" s="94"/>
      <c r="L25783" s="109"/>
      <c r="M25783" s="109"/>
    </row>
    <row r="25784" spans="3:13">
      <c r="C25784" s="109"/>
      <c r="D25784" s="109"/>
      <c r="E25784" s="94"/>
      <c r="L25784" s="109"/>
      <c r="M25784" s="109"/>
    </row>
    <row r="25785" spans="3:13">
      <c r="C25785" s="109"/>
      <c r="D25785" s="109"/>
      <c r="E25785" s="94"/>
      <c r="L25785" s="109"/>
      <c r="M25785" s="109"/>
    </row>
    <row r="25786" spans="3:13">
      <c r="C25786" s="109"/>
      <c r="D25786" s="109"/>
      <c r="E25786" s="94"/>
      <c r="L25786" s="109"/>
      <c r="M25786" s="109"/>
    </row>
    <row r="25787" spans="3:13">
      <c r="C25787" s="109"/>
      <c r="D25787" s="109"/>
      <c r="E25787" s="94"/>
      <c r="L25787" s="109"/>
      <c r="M25787" s="109"/>
    </row>
    <row r="25788" spans="3:13">
      <c r="C25788" s="109"/>
      <c r="D25788" s="109"/>
      <c r="E25788" s="94"/>
      <c r="L25788" s="109"/>
      <c r="M25788" s="109"/>
    </row>
    <row r="25789" spans="3:13">
      <c r="C25789" s="109"/>
      <c r="D25789" s="109"/>
      <c r="E25789" s="94"/>
      <c r="L25789" s="109"/>
      <c r="M25789" s="109"/>
    </row>
    <row r="25790" spans="3:13">
      <c r="C25790" s="109"/>
      <c r="D25790" s="109"/>
      <c r="E25790" s="94"/>
      <c r="L25790" s="109"/>
      <c r="M25790" s="109"/>
    </row>
    <row r="25791" spans="3:13">
      <c r="C25791" s="109"/>
      <c r="D25791" s="109"/>
      <c r="E25791" s="94"/>
      <c r="L25791" s="109"/>
      <c r="M25791" s="109"/>
    </row>
    <row r="25792" spans="3:13">
      <c r="C25792" s="109"/>
      <c r="D25792" s="109"/>
      <c r="E25792" s="94"/>
      <c r="L25792" s="109"/>
      <c r="M25792" s="109"/>
    </row>
    <row r="25793" spans="3:13">
      <c r="C25793" s="109"/>
      <c r="D25793" s="109"/>
      <c r="E25793" s="94"/>
      <c r="L25793" s="109"/>
      <c r="M25793" s="109"/>
    </row>
    <row r="25794" spans="3:13">
      <c r="C25794" s="109"/>
      <c r="D25794" s="109"/>
      <c r="E25794" s="94"/>
      <c r="L25794" s="109"/>
      <c r="M25794" s="109"/>
    </row>
    <row r="25795" spans="3:13">
      <c r="C25795" s="109"/>
      <c r="D25795" s="109"/>
      <c r="E25795" s="94"/>
      <c r="L25795" s="109"/>
      <c r="M25795" s="109"/>
    </row>
    <row r="25796" spans="3:13">
      <c r="C25796" s="109"/>
      <c r="D25796" s="109"/>
      <c r="E25796" s="94"/>
      <c r="L25796" s="109"/>
      <c r="M25796" s="109"/>
    </row>
    <row r="25797" spans="3:13">
      <c r="C25797" s="109"/>
      <c r="D25797" s="109"/>
      <c r="E25797" s="94"/>
      <c r="L25797" s="109"/>
      <c r="M25797" s="109"/>
    </row>
    <row r="25798" spans="3:13">
      <c r="C25798" s="109"/>
      <c r="D25798" s="109"/>
      <c r="E25798" s="94"/>
      <c r="L25798" s="109"/>
      <c r="M25798" s="109"/>
    </row>
    <row r="25799" spans="3:13">
      <c r="C25799" s="109"/>
      <c r="D25799" s="109"/>
      <c r="E25799" s="94"/>
      <c r="L25799" s="109"/>
      <c r="M25799" s="109"/>
    </row>
    <row r="25800" spans="3:13">
      <c r="C25800" s="109"/>
      <c r="D25800" s="109"/>
      <c r="E25800" s="94"/>
      <c r="L25800" s="109"/>
      <c r="M25800" s="109"/>
    </row>
    <row r="25801" spans="3:13">
      <c r="C25801" s="109"/>
      <c r="D25801" s="109"/>
      <c r="E25801" s="94"/>
      <c r="L25801" s="109"/>
      <c r="M25801" s="109"/>
    </row>
    <row r="25802" spans="3:13">
      <c r="C25802" s="109"/>
      <c r="D25802" s="109"/>
      <c r="E25802" s="94"/>
      <c r="L25802" s="109"/>
      <c r="M25802" s="109"/>
    </row>
    <row r="25803" spans="3:13">
      <c r="C25803" s="109"/>
      <c r="D25803" s="109"/>
      <c r="E25803" s="94"/>
      <c r="L25803" s="109"/>
      <c r="M25803" s="109"/>
    </row>
    <row r="25804" spans="3:13">
      <c r="C25804" s="109"/>
      <c r="D25804" s="109"/>
      <c r="E25804" s="94"/>
      <c r="L25804" s="109"/>
      <c r="M25804" s="109"/>
    </row>
    <row r="25805" spans="3:13">
      <c r="C25805" s="109"/>
      <c r="D25805" s="109"/>
      <c r="E25805" s="94"/>
      <c r="L25805" s="109"/>
      <c r="M25805" s="109"/>
    </row>
    <row r="25806" spans="3:13">
      <c r="C25806" s="109"/>
      <c r="D25806" s="109"/>
      <c r="E25806" s="94"/>
      <c r="L25806" s="109"/>
      <c r="M25806" s="109"/>
    </row>
    <row r="25807" spans="3:13">
      <c r="C25807" s="109"/>
      <c r="D25807" s="109"/>
      <c r="E25807" s="94"/>
      <c r="L25807" s="109"/>
      <c r="M25807" s="109"/>
    </row>
    <row r="25808" spans="3:13">
      <c r="C25808" s="109"/>
      <c r="D25808" s="109"/>
      <c r="E25808" s="94"/>
      <c r="L25808" s="109"/>
      <c r="M25808" s="109"/>
    </row>
    <row r="25809" spans="3:13">
      <c r="C25809" s="109"/>
      <c r="D25809" s="109"/>
      <c r="E25809" s="94"/>
      <c r="L25809" s="109"/>
      <c r="M25809" s="109"/>
    </row>
    <row r="25810" spans="3:13">
      <c r="C25810" s="109"/>
      <c r="D25810" s="109"/>
      <c r="E25810" s="94"/>
      <c r="L25810" s="109"/>
      <c r="M25810" s="109"/>
    </row>
    <row r="25811" spans="3:13">
      <c r="C25811" s="109"/>
      <c r="D25811" s="109"/>
      <c r="E25811" s="94"/>
      <c r="L25811" s="109"/>
      <c r="M25811" s="109"/>
    </row>
    <row r="25812" spans="3:13">
      <c r="C25812" s="109"/>
      <c r="D25812" s="109"/>
      <c r="E25812" s="94"/>
      <c r="L25812" s="109"/>
      <c r="M25812" s="109"/>
    </row>
    <row r="25813" spans="3:13">
      <c r="C25813" s="109"/>
      <c r="D25813" s="109"/>
      <c r="E25813" s="94"/>
      <c r="L25813" s="109"/>
      <c r="M25813" s="109"/>
    </row>
    <row r="25814" spans="3:13">
      <c r="C25814" s="109"/>
      <c r="D25814" s="109"/>
      <c r="E25814" s="94"/>
      <c r="L25814" s="109"/>
      <c r="M25814" s="109"/>
    </row>
    <row r="25815" spans="3:13">
      <c r="C25815" s="109"/>
      <c r="D25815" s="109"/>
      <c r="E25815" s="94"/>
      <c r="L25815" s="109"/>
      <c r="M25815" s="109"/>
    </row>
    <row r="25816" spans="3:13">
      <c r="C25816" s="109"/>
      <c r="D25816" s="109"/>
      <c r="E25816" s="94"/>
      <c r="L25816" s="109"/>
      <c r="M25816" s="109"/>
    </row>
    <row r="25817" spans="3:13">
      <c r="C25817" s="109"/>
      <c r="D25817" s="109"/>
      <c r="E25817" s="94"/>
      <c r="L25817" s="109"/>
      <c r="M25817" s="109"/>
    </row>
    <row r="25818" spans="3:13">
      <c r="C25818" s="109"/>
      <c r="D25818" s="109"/>
      <c r="E25818" s="94"/>
      <c r="L25818" s="109"/>
      <c r="M25818" s="109"/>
    </row>
    <row r="25819" spans="3:13">
      <c r="C25819" s="109"/>
      <c r="D25819" s="109"/>
      <c r="E25819" s="94"/>
      <c r="L25819" s="109"/>
      <c r="M25819" s="109"/>
    </row>
    <row r="25820" spans="3:13">
      <c r="C25820" s="109"/>
      <c r="D25820" s="109"/>
      <c r="E25820" s="94"/>
      <c r="L25820" s="109"/>
      <c r="M25820" s="109"/>
    </row>
    <row r="25821" spans="3:13">
      <c r="C25821" s="109"/>
      <c r="D25821" s="109"/>
      <c r="E25821" s="94"/>
      <c r="L25821" s="109"/>
      <c r="M25821" s="109"/>
    </row>
    <row r="25822" spans="3:13">
      <c r="C25822" s="109"/>
      <c r="D25822" s="109"/>
      <c r="E25822" s="94"/>
      <c r="L25822" s="109"/>
      <c r="M25822" s="109"/>
    </row>
    <row r="25823" spans="3:13">
      <c r="C25823" s="109"/>
      <c r="D25823" s="109"/>
      <c r="E25823" s="94"/>
      <c r="L25823" s="109"/>
      <c r="M25823" s="109"/>
    </row>
    <row r="25824" spans="3:13">
      <c r="C25824" s="109"/>
      <c r="D25824" s="109"/>
      <c r="E25824" s="94"/>
      <c r="L25824" s="109"/>
      <c r="M25824" s="109"/>
    </row>
    <row r="25825" spans="3:13">
      <c r="C25825" s="109"/>
      <c r="D25825" s="109"/>
      <c r="E25825" s="94"/>
      <c r="L25825" s="109"/>
      <c r="M25825" s="109"/>
    </row>
    <row r="25826" spans="3:13">
      <c r="C25826" s="109"/>
      <c r="D25826" s="109"/>
      <c r="E25826" s="94"/>
      <c r="L25826" s="109"/>
      <c r="M25826" s="109"/>
    </row>
    <row r="25827" spans="3:13">
      <c r="C25827" s="109"/>
      <c r="D25827" s="109"/>
      <c r="E25827" s="94"/>
      <c r="L25827" s="109"/>
      <c r="M25827" s="109"/>
    </row>
    <row r="25828" spans="3:13">
      <c r="C25828" s="109"/>
      <c r="D25828" s="109"/>
      <c r="E25828" s="94"/>
      <c r="L25828" s="109"/>
      <c r="M25828" s="109"/>
    </row>
    <row r="25829" spans="3:13">
      <c r="C25829" s="109"/>
      <c r="D25829" s="109"/>
      <c r="E25829" s="94"/>
      <c r="L25829" s="109"/>
      <c r="M25829" s="109"/>
    </row>
    <row r="25830" spans="3:13">
      <c r="C25830" s="109"/>
      <c r="D25830" s="109"/>
      <c r="E25830" s="94"/>
      <c r="L25830" s="109"/>
      <c r="M25830" s="109"/>
    </row>
    <row r="25831" spans="3:13">
      <c r="C25831" s="109"/>
      <c r="D25831" s="109"/>
      <c r="E25831" s="94"/>
      <c r="L25831" s="109"/>
      <c r="M25831" s="109"/>
    </row>
    <row r="25832" spans="3:13">
      <c r="C25832" s="109"/>
      <c r="D25832" s="109"/>
      <c r="E25832" s="94"/>
      <c r="L25832" s="109"/>
      <c r="M25832" s="109"/>
    </row>
    <row r="25833" spans="3:13">
      <c r="C25833" s="109"/>
      <c r="D25833" s="109"/>
      <c r="E25833" s="94"/>
      <c r="L25833" s="109"/>
      <c r="M25833" s="109"/>
    </row>
    <row r="25834" spans="3:13">
      <c r="C25834" s="109"/>
      <c r="D25834" s="109"/>
      <c r="E25834" s="94"/>
      <c r="L25834" s="109"/>
      <c r="M25834" s="109"/>
    </row>
    <row r="25835" spans="3:13">
      <c r="C25835" s="109"/>
      <c r="D25835" s="109"/>
      <c r="E25835" s="94"/>
      <c r="L25835" s="109"/>
      <c r="M25835" s="109"/>
    </row>
    <row r="25836" spans="3:13">
      <c r="C25836" s="109"/>
      <c r="D25836" s="109"/>
      <c r="E25836" s="94"/>
      <c r="L25836" s="109"/>
      <c r="M25836" s="109"/>
    </row>
    <row r="25837" spans="3:13">
      <c r="C25837" s="109"/>
      <c r="D25837" s="109"/>
      <c r="E25837" s="94"/>
      <c r="L25837" s="109"/>
      <c r="M25837" s="109"/>
    </row>
    <row r="25838" spans="3:13">
      <c r="C25838" s="109"/>
      <c r="D25838" s="109"/>
      <c r="E25838" s="94"/>
      <c r="L25838" s="109"/>
      <c r="M25838" s="109"/>
    </row>
    <row r="25839" spans="3:13">
      <c r="C25839" s="109"/>
      <c r="D25839" s="109"/>
      <c r="E25839" s="94"/>
      <c r="L25839" s="109"/>
      <c r="M25839" s="109"/>
    </row>
    <row r="25840" spans="3:13">
      <c r="C25840" s="109"/>
      <c r="D25840" s="109"/>
      <c r="E25840" s="94"/>
      <c r="L25840" s="109"/>
      <c r="M25840" s="109"/>
    </row>
    <row r="25841" spans="3:13">
      <c r="C25841" s="109"/>
      <c r="D25841" s="109"/>
      <c r="E25841" s="94"/>
      <c r="L25841" s="109"/>
      <c r="M25841" s="109"/>
    </row>
    <row r="25842" spans="3:13">
      <c r="C25842" s="109"/>
      <c r="D25842" s="109"/>
      <c r="E25842" s="94"/>
      <c r="L25842" s="109"/>
      <c r="M25842" s="109"/>
    </row>
    <row r="25843" spans="3:13">
      <c r="C25843" s="109"/>
      <c r="D25843" s="109"/>
      <c r="E25843" s="94"/>
      <c r="L25843" s="109"/>
      <c r="M25843" s="109"/>
    </row>
    <row r="25844" spans="3:13">
      <c r="C25844" s="109"/>
      <c r="D25844" s="109"/>
      <c r="E25844" s="94"/>
      <c r="L25844" s="109"/>
      <c r="M25844" s="109"/>
    </row>
    <row r="25845" spans="3:13">
      <c r="C25845" s="109"/>
      <c r="D25845" s="109"/>
      <c r="E25845" s="94"/>
      <c r="L25845" s="109"/>
      <c r="M25845" s="109"/>
    </row>
    <row r="25846" spans="3:13">
      <c r="C25846" s="109"/>
      <c r="D25846" s="109"/>
      <c r="E25846" s="94"/>
      <c r="L25846" s="109"/>
      <c r="M25846" s="109"/>
    </row>
    <row r="25847" spans="3:13">
      <c r="C25847" s="109"/>
      <c r="D25847" s="109"/>
      <c r="E25847" s="94"/>
      <c r="L25847" s="109"/>
      <c r="M25847" s="109"/>
    </row>
    <row r="25848" spans="3:13">
      <c r="C25848" s="109"/>
      <c r="D25848" s="109"/>
      <c r="E25848" s="94"/>
      <c r="L25848" s="109"/>
      <c r="M25848" s="109"/>
    </row>
    <row r="25849" spans="3:13">
      <c r="C25849" s="109"/>
      <c r="D25849" s="109"/>
      <c r="E25849" s="94"/>
      <c r="L25849" s="109"/>
      <c r="M25849" s="109"/>
    </row>
    <row r="25850" spans="3:13">
      <c r="C25850" s="109"/>
      <c r="D25850" s="109"/>
      <c r="E25850" s="94"/>
      <c r="L25850" s="109"/>
      <c r="M25850" s="109"/>
    </row>
    <row r="25851" spans="3:13">
      <c r="C25851" s="109"/>
      <c r="D25851" s="109"/>
      <c r="E25851" s="94"/>
      <c r="L25851" s="109"/>
      <c r="M25851" s="109"/>
    </row>
    <row r="25852" spans="3:13">
      <c r="C25852" s="109"/>
      <c r="D25852" s="109"/>
      <c r="E25852" s="94"/>
      <c r="L25852" s="109"/>
      <c r="M25852" s="109"/>
    </row>
    <row r="25853" spans="3:13">
      <c r="C25853" s="109"/>
      <c r="D25853" s="109"/>
      <c r="E25853" s="94"/>
      <c r="L25853" s="109"/>
      <c r="M25853" s="109"/>
    </row>
    <row r="25854" spans="3:13">
      <c r="C25854" s="109"/>
      <c r="D25854" s="109"/>
      <c r="E25854" s="94"/>
      <c r="L25854" s="109"/>
      <c r="M25854" s="109"/>
    </row>
    <row r="25855" spans="3:13">
      <c r="C25855" s="109"/>
      <c r="D25855" s="109"/>
      <c r="E25855" s="94"/>
      <c r="L25855" s="109"/>
      <c r="M25855" s="109"/>
    </row>
    <row r="25856" spans="3:13">
      <c r="C25856" s="109"/>
      <c r="D25856" s="109"/>
      <c r="E25856" s="94"/>
      <c r="L25856" s="109"/>
      <c r="M25856" s="109"/>
    </row>
    <row r="25857" spans="3:13">
      <c r="C25857" s="109"/>
      <c r="D25857" s="109"/>
      <c r="E25857" s="94"/>
      <c r="L25857" s="109"/>
      <c r="M25857" s="109"/>
    </row>
    <row r="25858" spans="3:13">
      <c r="C25858" s="109"/>
      <c r="D25858" s="109"/>
      <c r="E25858" s="94"/>
      <c r="L25858" s="109"/>
      <c r="M25858" s="109"/>
    </row>
    <row r="25859" spans="3:13">
      <c r="C25859" s="109"/>
      <c r="D25859" s="109"/>
      <c r="E25859" s="94"/>
      <c r="L25859" s="109"/>
      <c r="M25859" s="109"/>
    </row>
    <row r="25860" spans="3:13">
      <c r="C25860" s="109"/>
      <c r="D25860" s="109"/>
      <c r="E25860" s="94"/>
      <c r="L25860" s="109"/>
      <c r="M25860" s="109"/>
    </row>
    <row r="25861" spans="3:13">
      <c r="C25861" s="109"/>
      <c r="D25861" s="109"/>
      <c r="E25861" s="94"/>
      <c r="L25861" s="109"/>
      <c r="M25861" s="109"/>
    </row>
    <row r="25862" spans="3:13">
      <c r="C25862" s="109"/>
      <c r="D25862" s="109"/>
      <c r="E25862" s="94"/>
      <c r="L25862" s="109"/>
      <c r="M25862" s="109"/>
    </row>
    <row r="25863" spans="3:13">
      <c r="C25863" s="109"/>
      <c r="D25863" s="109"/>
      <c r="E25863" s="94"/>
      <c r="L25863" s="109"/>
      <c r="M25863" s="109"/>
    </row>
    <row r="25864" spans="3:13">
      <c r="C25864" s="109"/>
      <c r="D25864" s="109"/>
      <c r="E25864" s="94"/>
      <c r="L25864" s="109"/>
      <c r="M25864" s="109"/>
    </row>
    <row r="25865" spans="3:13">
      <c r="C25865" s="109"/>
      <c r="D25865" s="109"/>
      <c r="E25865" s="94"/>
      <c r="L25865" s="109"/>
      <c r="M25865" s="109"/>
    </row>
    <row r="25866" spans="3:13">
      <c r="C25866" s="109"/>
      <c r="D25866" s="109"/>
      <c r="E25866" s="94"/>
      <c r="L25866" s="109"/>
      <c r="M25866" s="109"/>
    </row>
    <row r="25867" spans="3:13">
      <c r="C25867" s="109"/>
      <c r="D25867" s="109"/>
      <c r="E25867" s="94"/>
      <c r="L25867" s="109"/>
      <c r="M25867" s="109"/>
    </row>
    <row r="25868" spans="3:13">
      <c r="C25868" s="109"/>
      <c r="D25868" s="109"/>
      <c r="E25868" s="94"/>
      <c r="L25868" s="109"/>
      <c r="M25868" s="109"/>
    </row>
    <row r="25869" spans="3:13">
      <c r="C25869" s="109"/>
      <c r="D25869" s="109"/>
      <c r="E25869" s="94"/>
      <c r="L25869" s="109"/>
      <c r="M25869" s="109"/>
    </row>
    <row r="25870" spans="3:13">
      <c r="C25870" s="109"/>
      <c r="D25870" s="109"/>
      <c r="E25870" s="94"/>
      <c r="L25870" s="109"/>
      <c r="M25870" s="109"/>
    </row>
    <row r="25871" spans="3:13">
      <c r="C25871" s="109"/>
      <c r="D25871" s="109"/>
      <c r="E25871" s="94"/>
      <c r="L25871" s="109"/>
      <c r="M25871" s="109"/>
    </row>
    <row r="25872" spans="3:13">
      <c r="C25872" s="109"/>
      <c r="D25872" s="109"/>
      <c r="E25872" s="94"/>
      <c r="L25872" s="109"/>
      <c r="M25872" s="109"/>
    </row>
    <row r="25873" spans="3:13">
      <c r="C25873" s="109"/>
      <c r="D25873" s="109"/>
      <c r="E25873" s="94"/>
      <c r="L25873" s="109"/>
      <c r="M25873" s="109"/>
    </row>
    <row r="25874" spans="3:13">
      <c r="C25874" s="109"/>
      <c r="D25874" s="109"/>
      <c r="E25874" s="94"/>
      <c r="L25874" s="109"/>
      <c r="M25874" s="109"/>
    </row>
    <row r="25875" spans="3:13">
      <c r="C25875" s="109"/>
      <c r="D25875" s="109"/>
      <c r="E25875" s="94"/>
      <c r="L25875" s="109"/>
      <c r="M25875" s="109"/>
    </row>
    <row r="25876" spans="3:13">
      <c r="C25876" s="109"/>
      <c r="D25876" s="109"/>
      <c r="E25876" s="94"/>
      <c r="L25876" s="109"/>
      <c r="M25876" s="109"/>
    </row>
    <row r="25877" spans="3:13">
      <c r="C25877" s="109"/>
      <c r="D25877" s="109"/>
      <c r="E25877" s="94"/>
      <c r="L25877" s="109"/>
      <c r="M25877" s="109"/>
    </row>
    <row r="25878" spans="3:13">
      <c r="C25878" s="109"/>
      <c r="D25878" s="109"/>
      <c r="E25878" s="94"/>
      <c r="L25878" s="109"/>
      <c r="M25878" s="109"/>
    </row>
    <row r="25879" spans="3:13">
      <c r="C25879" s="109"/>
      <c r="D25879" s="109"/>
      <c r="E25879" s="94"/>
      <c r="L25879" s="109"/>
      <c r="M25879" s="109"/>
    </row>
    <row r="25880" spans="3:13">
      <c r="C25880" s="109"/>
      <c r="D25880" s="109"/>
      <c r="E25880" s="94"/>
      <c r="L25880" s="109"/>
      <c r="M25880" s="109"/>
    </row>
    <row r="25881" spans="3:13">
      <c r="C25881" s="109"/>
      <c r="D25881" s="109"/>
      <c r="E25881" s="94"/>
      <c r="L25881" s="109"/>
      <c r="M25881" s="109"/>
    </row>
    <row r="25882" spans="3:13">
      <c r="C25882" s="109"/>
      <c r="D25882" s="109"/>
      <c r="E25882" s="94"/>
      <c r="L25882" s="109"/>
      <c r="M25882" s="109"/>
    </row>
    <row r="25883" spans="3:13">
      <c r="C25883" s="109"/>
      <c r="D25883" s="109"/>
      <c r="E25883" s="94"/>
      <c r="L25883" s="109"/>
      <c r="M25883" s="109"/>
    </row>
    <row r="25884" spans="3:13">
      <c r="C25884" s="109"/>
      <c r="D25884" s="109"/>
      <c r="E25884" s="94"/>
      <c r="L25884" s="109"/>
      <c r="M25884" s="109"/>
    </row>
    <row r="25885" spans="3:13">
      <c r="C25885" s="109"/>
      <c r="D25885" s="109"/>
      <c r="E25885" s="94"/>
      <c r="L25885" s="109"/>
      <c r="M25885" s="109"/>
    </row>
    <row r="25886" spans="3:13">
      <c r="C25886" s="109"/>
      <c r="D25886" s="109"/>
      <c r="E25886" s="94"/>
      <c r="L25886" s="109"/>
      <c r="M25886" s="109"/>
    </row>
    <row r="25887" spans="3:13">
      <c r="C25887" s="109"/>
      <c r="D25887" s="109"/>
      <c r="E25887" s="94"/>
      <c r="L25887" s="109"/>
      <c r="M25887" s="109"/>
    </row>
    <row r="25888" spans="3:13">
      <c r="C25888" s="109"/>
      <c r="D25888" s="109"/>
      <c r="E25888" s="94"/>
      <c r="L25888" s="109"/>
      <c r="M25888" s="109"/>
    </row>
    <row r="25889" spans="3:13">
      <c r="C25889" s="109"/>
      <c r="D25889" s="109"/>
      <c r="E25889" s="94"/>
      <c r="L25889" s="109"/>
      <c r="M25889" s="109"/>
    </row>
    <row r="25890" spans="3:13">
      <c r="C25890" s="109"/>
      <c r="D25890" s="109"/>
      <c r="E25890" s="94"/>
      <c r="L25890" s="109"/>
      <c r="M25890" s="109"/>
    </row>
    <row r="25891" spans="3:13">
      <c r="C25891" s="109"/>
      <c r="D25891" s="109"/>
      <c r="E25891" s="94"/>
      <c r="L25891" s="109"/>
      <c r="M25891" s="109"/>
    </row>
    <row r="25892" spans="3:13">
      <c r="C25892" s="109"/>
      <c r="D25892" s="109"/>
      <c r="E25892" s="94"/>
      <c r="L25892" s="109"/>
      <c r="M25892" s="109"/>
    </row>
    <row r="25893" spans="3:13">
      <c r="C25893" s="109"/>
      <c r="D25893" s="109"/>
      <c r="E25893" s="94"/>
      <c r="L25893" s="109"/>
      <c r="M25893" s="109"/>
    </row>
    <row r="25894" spans="3:13">
      <c r="C25894" s="109"/>
      <c r="D25894" s="109"/>
      <c r="E25894" s="94"/>
      <c r="L25894" s="109"/>
      <c r="M25894" s="109"/>
    </row>
    <row r="25895" spans="3:13">
      <c r="C25895" s="109"/>
      <c r="D25895" s="109"/>
      <c r="E25895" s="94"/>
      <c r="L25895" s="109"/>
      <c r="M25895" s="109"/>
    </row>
    <row r="25896" spans="3:13">
      <c r="C25896" s="109"/>
      <c r="D25896" s="109"/>
      <c r="E25896" s="94"/>
      <c r="L25896" s="109"/>
      <c r="M25896" s="109"/>
    </row>
    <row r="25897" spans="3:13">
      <c r="C25897" s="109"/>
      <c r="D25897" s="109"/>
      <c r="E25897" s="94"/>
      <c r="L25897" s="109"/>
      <c r="M25897" s="109"/>
    </row>
    <row r="25898" spans="3:13">
      <c r="C25898" s="109"/>
      <c r="D25898" s="109"/>
      <c r="E25898" s="94"/>
      <c r="L25898" s="109"/>
      <c r="M25898" s="109"/>
    </row>
    <row r="25899" spans="3:13">
      <c r="C25899" s="109"/>
      <c r="D25899" s="109"/>
      <c r="E25899" s="94"/>
      <c r="L25899" s="109"/>
      <c r="M25899" s="109"/>
    </row>
    <row r="25900" spans="3:13">
      <c r="C25900" s="109"/>
      <c r="D25900" s="109"/>
      <c r="E25900" s="94"/>
      <c r="L25900" s="109"/>
      <c r="M25900" s="109"/>
    </row>
    <row r="25901" spans="3:13">
      <c r="C25901" s="109"/>
      <c r="D25901" s="109"/>
      <c r="E25901" s="94"/>
      <c r="L25901" s="109"/>
      <c r="M25901" s="109"/>
    </row>
    <row r="25902" spans="3:13">
      <c r="C25902" s="109"/>
      <c r="D25902" s="109"/>
      <c r="E25902" s="94"/>
      <c r="L25902" s="109"/>
      <c r="M25902" s="109"/>
    </row>
    <row r="25903" spans="3:13">
      <c r="C25903" s="109"/>
      <c r="D25903" s="109"/>
      <c r="E25903" s="94"/>
      <c r="L25903" s="109"/>
      <c r="M25903" s="109"/>
    </row>
    <row r="25904" spans="3:13">
      <c r="C25904" s="109"/>
      <c r="D25904" s="109"/>
      <c r="E25904" s="94"/>
      <c r="L25904" s="109"/>
      <c r="M25904" s="109"/>
    </row>
    <row r="25905" spans="3:13">
      <c r="C25905" s="109"/>
      <c r="D25905" s="109"/>
      <c r="E25905" s="94"/>
      <c r="L25905" s="109"/>
      <c r="M25905" s="109"/>
    </row>
    <row r="25906" spans="3:13">
      <c r="C25906" s="109"/>
      <c r="D25906" s="109"/>
      <c r="E25906" s="94"/>
      <c r="L25906" s="109"/>
      <c r="M25906" s="109"/>
    </row>
    <row r="25907" spans="3:13">
      <c r="C25907" s="109"/>
      <c r="D25907" s="109"/>
      <c r="E25907" s="94"/>
      <c r="L25907" s="109"/>
      <c r="M25907" s="109"/>
    </row>
    <row r="25908" spans="3:13">
      <c r="C25908" s="109"/>
      <c r="D25908" s="109"/>
      <c r="E25908" s="94"/>
      <c r="L25908" s="109"/>
      <c r="M25908" s="109"/>
    </row>
    <row r="25909" spans="3:13">
      <c r="C25909" s="109"/>
      <c r="D25909" s="109"/>
      <c r="E25909" s="94"/>
      <c r="L25909" s="109"/>
      <c r="M25909" s="109"/>
    </row>
    <row r="25910" spans="3:13">
      <c r="C25910" s="109"/>
      <c r="D25910" s="109"/>
      <c r="E25910" s="94"/>
      <c r="L25910" s="109"/>
      <c r="M25910" s="109"/>
    </row>
    <row r="25911" spans="3:13">
      <c r="C25911" s="109"/>
      <c r="D25911" s="109"/>
      <c r="E25911" s="94"/>
      <c r="L25911" s="109"/>
      <c r="M25911" s="109"/>
    </row>
    <row r="25912" spans="3:13">
      <c r="C25912" s="109"/>
      <c r="D25912" s="109"/>
      <c r="E25912" s="94"/>
      <c r="L25912" s="109"/>
      <c r="M25912" s="109"/>
    </row>
    <row r="25913" spans="3:13">
      <c r="C25913" s="109"/>
      <c r="D25913" s="109"/>
      <c r="E25913" s="94"/>
      <c r="L25913" s="109"/>
      <c r="M25913" s="109"/>
    </row>
    <row r="25914" spans="3:13">
      <c r="C25914" s="109"/>
      <c r="D25914" s="109"/>
      <c r="E25914" s="94"/>
      <c r="L25914" s="109"/>
      <c r="M25914" s="109"/>
    </row>
    <row r="25915" spans="3:13">
      <c r="C25915" s="109"/>
      <c r="D25915" s="109"/>
      <c r="E25915" s="94"/>
      <c r="L25915" s="109"/>
      <c r="M25915" s="109"/>
    </row>
    <row r="25916" spans="3:13">
      <c r="C25916" s="109"/>
      <c r="D25916" s="109"/>
      <c r="E25916" s="94"/>
      <c r="L25916" s="109"/>
      <c r="M25916" s="109"/>
    </row>
    <row r="25917" spans="3:13">
      <c r="C25917" s="109"/>
      <c r="D25917" s="109"/>
      <c r="E25917" s="94"/>
      <c r="L25917" s="109"/>
      <c r="M25917" s="109"/>
    </row>
    <row r="25918" spans="3:13">
      <c r="C25918" s="109"/>
      <c r="D25918" s="109"/>
      <c r="E25918" s="94"/>
      <c r="L25918" s="109"/>
      <c r="M25918" s="109"/>
    </row>
    <row r="25919" spans="3:13">
      <c r="C25919" s="109"/>
      <c r="D25919" s="109"/>
      <c r="E25919" s="94"/>
      <c r="L25919" s="109"/>
      <c r="M25919" s="109"/>
    </row>
    <row r="25920" spans="3:13">
      <c r="C25920" s="109"/>
      <c r="D25920" s="109"/>
      <c r="E25920" s="94"/>
      <c r="L25920" s="109"/>
      <c r="M25920" s="109"/>
    </row>
    <row r="25921" spans="3:13">
      <c r="C25921" s="109"/>
      <c r="D25921" s="109"/>
      <c r="E25921" s="94"/>
      <c r="L25921" s="109"/>
      <c r="M25921" s="109"/>
    </row>
    <row r="25922" spans="3:13">
      <c r="C25922" s="109"/>
      <c r="D25922" s="109"/>
      <c r="E25922" s="94"/>
      <c r="L25922" s="109"/>
      <c r="M25922" s="109"/>
    </row>
    <row r="25923" spans="3:13">
      <c r="C25923" s="109"/>
      <c r="D25923" s="109"/>
      <c r="E25923" s="94"/>
      <c r="L25923" s="109"/>
      <c r="M25923" s="109"/>
    </row>
    <row r="25924" spans="3:13">
      <c r="C25924" s="109"/>
      <c r="D25924" s="109"/>
      <c r="E25924" s="94"/>
      <c r="L25924" s="109"/>
      <c r="M25924" s="109"/>
    </row>
    <row r="25925" spans="3:13">
      <c r="C25925" s="109"/>
      <c r="D25925" s="109"/>
      <c r="E25925" s="94"/>
      <c r="L25925" s="109"/>
      <c r="M25925" s="109"/>
    </row>
    <row r="25926" spans="3:13">
      <c r="C25926" s="109"/>
      <c r="D25926" s="109"/>
      <c r="E25926" s="94"/>
      <c r="L25926" s="109"/>
      <c r="M25926" s="109"/>
    </row>
    <row r="25927" spans="3:13">
      <c r="C25927" s="109"/>
      <c r="D25927" s="109"/>
      <c r="E25927" s="94"/>
      <c r="L25927" s="109"/>
      <c r="M25927" s="109"/>
    </row>
    <row r="25928" spans="3:13">
      <c r="C25928" s="109"/>
      <c r="D25928" s="109"/>
      <c r="E25928" s="94"/>
      <c r="L25928" s="109"/>
      <c r="M25928" s="109"/>
    </row>
    <row r="25929" spans="3:13">
      <c r="C25929" s="109"/>
      <c r="D25929" s="109"/>
      <c r="E25929" s="94"/>
      <c r="L25929" s="109"/>
      <c r="M25929" s="109"/>
    </row>
    <row r="25930" spans="3:13">
      <c r="C25930" s="109"/>
      <c r="D25930" s="109"/>
      <c r="E25930" s="94"/>
      <c r="L25930" s="109"/>
      <c r="M25930" s="109"/>
    </row>
    <row r="25931" spans="3:13">
      <c r="C25931" s="109"/>
      <c r="D25931" s="109"/>
      <c r="E25931" s="94"/>
      <c r="L25931" s="109"/>
      <c r="M25931" s="109"/>
    </row>
    <row r="25932" spans="3:13">
      <c r="C25932" s="109"/>
      <c r="D25932" s="109"/>
      <c r="E25932" s="94"/>
      <c r="L25932" s="109"/>
      <c r="M25932" s="109"/>
    </row>
    <row r="25933" spans="3:13">
      <c r="C25933" s="109"/>
      <c r="D25933" s="109"/>
      <c r="E25933" s="94"/>
      <c r="L25933" s="109"/>
      <c r="M25933" s="109"/>
    </row>
    <row r="25934" spans="3:13">
      <c r="C25934" s="109"/>
      <c r="D25934" s="109"/>
      <c r="E25934" s="94"/>
      <c r="L25934" s="109"/>
      <c r="M25934" s="109"/>
    </row>
    <row r="25935" spans="3:13">
      <c r="C25935" s="109"/>
      <c r="D25935" s="109"/>
      <c r="E25935" s="94"/>
      <c r="L25935" s="109"/>
      <c r="M25935" s="109"/>
    </row>
    <row r="25936" spans="3:13">
      <c r="C25936" s="109"/>
      <c r="D25936" s="109"/>
      <c r="E25936" s="94"/>
      <c r="L25936" s="109"/>
      <c r="M25936" s="109"/>
    </row>
    <row r="25937" spans="3:13">
      <c r="C25937" s="109"/>
      <c r="D25937" s="109"/>
      <c r="E25937" s="94"/>
      <c r="L25937" s="109"/>
      <c r="M25937" s="109"/>
    </row>
    <row r="25938" spans="3:13">
      <c r="C25938" s="109"/>
      <c r="D25938" s="109"/>
      <c r="E25938" s="94"/>
      <c r="L25938" s="109"/>
      <c r="M25938" s="109"/>
    </row>
    <row r="25939" spans="3:13">
      <c r="C25939" s="109"/>
      <c r="D25939" s="109"/>
      <c r="E25939" s="94"/>
      <c r="L25939" s="109"/>
      <c r="M25939" s="109"/>
    </row>
    <row r="25940" spans="3:13">
      <c r="C25940" s="109"/>
      <c r="D25940" s="109"/>
      <c r="E25940" s="94"/>
      <c r="L25940" s="109"/>
      <c r="M25940" s="109"/>
    </row>
    <row r="25941" spans="3:13">
      <c r="C25941" s="109"/>
      <c r="D25941" s="109"/>
      <c r="E25941" s="94"/>
      <c r="L25941" s="109"/>
      <c r="M25941" s="109"/>
    </row>
    <row r="25942" spans="3:13">
      <c r="C25942" s="109"/>
      <c r="D25942" s="109"/>
      <c r="E25942" s="94"/>
      <c r="L25942" s="109"/>
      <c r="M25942" s="109"/>
    </row>
    <row r="25943" spans="3:13">
      <c r="C25943" s="109"/>
      <c r="D25943" s="109"/>
      <c r="E25943" s="94"/>
      <c r="L25943" s="109"/>
      <c r="M25943" s="109"/>
    </row>
    <row r="25944" spans="3:13">
      <c r="C25944" s="109"/>
      <c r="D25944" s="109"/>
      <c r="E25944" s="94"/>
      <c r="L25944" s="109"/>
      <c r="M25944" s="109"/>
    </row>
    <row r="25945" spans="3:13">
      <c r="C25945" s="109"/>
      <c r="D25945" s="109"/>
      <c r="E25945" s="94"/>
      <c r="L25945" s="109"/>
      <c r="M25945" s="109"/>
    </row>
    <row r="25946" spans="3:13">
      <c r="C25946" s="109"/>
      <c r="D25946" s="109"/>
      <c r="E25946" s="94"/>
      <c r="L25946" s="109"/>
      <c r="M25946" s="109"/>
    </row>
    <row r="25947" spans="3:13">
      <c r="C25947" s="109"/>
      <c r="D25947" s="109"/>
      <c r="E25947" s="94"/>
      <c r="L25947" s="109"/>
      <c r="M25947" s="109"/>
    </row>
    <row r="25948" spans="3:13">
      <c r="C25948" s="109"/>
      <c r="D25948" s="109"/>
      <c r="E25948" s="94"/>
      <c r="L25948" s="109"/>
      <c r="M25948" s="109"/>
    </row>
    <row r="25949" spans="3:13">
      <c r="C25949" s="109"/>
      <c r="D25949" s="109"/>
      <c r="E25949" s="94"/>
      <c r="L25949" s="109"/>
      <c r="M25949" s="109"/>
    </row>
    <row r="25950" spans="3:13">
      <c r="C25950" s="109"/>
      <c r="D25950" s="109"/>
      <c r="E25950" s="94"/>
      <c r="L25950" s="109"/>
      <c r="M25950" s="109"/>
    </row>
    <row r="25951" spans="3:13">
      <c r="C25951" s="109"/>
      <c r="D25951" s="109"/>
      <c r="E25951" s="94"/>
      <c r="L25951" s="109"/>
      <c r="M25951" s="109"/>
    </row>
    <row r="25952" spans="3:13">
      <c r="C25952" s="109"/>
      <c r="D25952" s="109"/>
      <c r="E25952" s="94"/>
      <c r="L25952" s="109"/>
      <c r="M25952" s="109"/>
    </row>
    <row r="25953" spans="3:13">
      <c r="C25953" s="109"/>
      <c r="D25953" s="109"/>
      <c r="E25953" s="94"/>
      <c r="L25953" s="109"/>
      <c r="M25953" s="109"/>
    </row>
    <row r="25954" spans="3:13">
      <c r="C25954" s="109"/>
      <c r="D25954" s="109"/>
      <c r="E25954" s="94"/>
      <c r="L25954" s="109"/>
      <c r="M25954" s="109"/>
    </row>
    <row r="25955" spans="3:13">
      <c r="C25955" s="109"/>
      <c r="D25955" s="109"/>
      <c r="E25955" s="94"/>
      <c r="L25955" s="109"/>
      <c r="M25955" s="109"/>
    </row>
    <row r="25956" spans="3:13">
      <c r="C25956" s="109"/>
      <c r="D25956" s="109"/>
      <c r="E25956" s="94"/>
      <c r="L25956" s="109"/>
      <c r="M25956" s="109"/>
    </row>
    <row r="25957" spans="3:13">
      <c r="C25957" s="109"/>
      <c r="D25957" s="109"/>
      <c r="E25957" s="94"/>
      <c r="L25957" s="109"/>
      <c r="M25957" s="109"/>
    </row>
    <row r="25958" spans="3:13">
      <c r="C25958" s="109"/>
      <c r="D25958" s="109"/>
      <c r="E25958" s="94"/>
      <c r="L25958" s="109"/>
      <c r="M25958" s="109"/>
    </row>
    <row r="25959" spans="3:13">
      <c r="C25959" s="109"/>
      <c r="D25959" s="109"/>
      <c r="E25959" s="94"/>
      <c r="L25959" s="109"/>
      <c r="M25959" s="109"/>
    </row>
    <row r="25960" spans="3:13">
      <c r="C25960" s="109"/>
      <c r="D25960" s="109"/>
      <c r="E25960" s="94"/>
      <c r="L25960" s="109"/>
      <c r="M25960" s="109"/>
    </row>
    <row r="25961" spans="3:13">
      <c r="C25961" s="109"/>
      <c r="D25961" s="109"/>
      <c r="E25961" s="94"/>
      <c r="L25961" s="109"/>
      <c r="M25961" s="109"/>
    </row>
    <row r="25962" spans="3:13">
      <c r="C25962" s="109"/>
      <c r="D25962" s="109"/>
      <c r="E25962" s="94"/>
      <c r="L25962" s="109"/>
      <c r="M25962" s="109"/>
    </row>
    <row r="25963" spans="3:13">
      <c r="C25963" s="109"/>
      <c r="D25963" s="109"/>
      <c r="E25963" s="94"/>
      <c r="L25963" s="109"/>
      <c r="M25963" s="109"/>
    </row>
    <row r="25964" spans="3:13">
      <c r="C25964" s="109"/>
      <c r="D25964" s="109"/>
      <c r="E25964" s="94"/>
      <c r="L25964" s="109"/>
      <c r="M25964" s="109"/>
    </row>
    <row r="25965" spans="3:13">
      <c r="C25965" s="109"/>
      <c r="D25965" s="109"/>
      <c r="E25965" s="94"/>
      <c r="L25965" s="109"/>
      <c r="M25965" s="109"/>
    </row>
    <row r="25966" spans="3:13">
      <c r="C25966" s="109"/>
      <c r="D25966" s="109"/>
      <c r="E25966" s="94"/>
      <c r="L25966" s="109"/>
      <c r="M25966" s="109"/>
    </row>
    <row r="25967" spans="3:13">
      <c r="C25967" s="109"/>
      <c r="D25967" s="109"/>
      <c r="E25967" s="94"/>
      <c r="L25967" s="109"/>
      <c r="M25967" s="109"/>
    </row>
    <row r="25968" spans="3:13">
      <c r="C25968" s="109"/>
      <c r="D25968" s="109"/>
      <c r="E25968" s="94"/>
      <c r="L25968" s="109"/>
      <c r="M25968" s="109"/>
    </row>
    <row r="25969" spans="3:13">
      <c r="C25969" s="109"/>
      <c r="D25969" s="109"/>
      <c r="E25969" s="94"/>
      <c r="L25969" s="109"/>
      <c r="M25969" s="109"/>
    </row>
    <row r="25970" spans="3:13">
      <c r="C25970" s="109"/>
      <c r="D25970" s="109"/>
      <c r="E25970" s="94"/>
      <c r="L25970" s="109"/>
      <c r="M25970" s="109"/>
    </row>
    <row r="25971" spans="3:13">
      <c r="C25971" s="109"/>
      <c r="D25971" s="109"/>
      <c r="E25971" s="94"/>
      <c r="L25971" s="109"/>
      <c r="M25971" s="109"/>
    </row>
    <row r="25972" spans="3:13">
      <c r="C25972" s="109"/>
      <c r="D25972" s="109"/>
      <c r="E25972" s="94"/>
      <c r="L25972" s="109"/>
      <c r="M25972" s="109"/>
    </row>
    <row r="25973" spans="3:13">
      <c r="C25973" s="109"/>
      <c r="D25973" s="109"/>
      <c r="E25973" s="94"/>
      <c r="L25973" s="109"/>
      <c r="M25973" s="109"/>
    </row>
    <row r="25974" spans="3:13">
      <c r="C25974" s="109"/>
      <c r="D25974" s="109"/>
      <c r="E25974" s="94"/>
      <c r="L25974" s="109"/>
      <c r="M25974" s="109"/>
    </row>
    <row r="25975" spans="3:13">
      <c r="C25975" s="109"/>
      <c r="D25975" s="109"/>
      <c r="E25975" s="94"/>
      <c r="L25975" s="109"/>
      <c r="M25975" s="109"/>
    </row>
    <row r="25976" spans="3:13">
      <c r="C25976" s="109"/>
      <c r="D25976" s="109"/>
      <c r="E25976" s="94"/>
      <c r="L25976" s="109"/>
      <c r="M25976" s="109"/>
    </row>
    <row r="25977" spans="3:13">
      <c r="C25977" s="109"/>
      <c r="D25977" s="109"/>
      <c r="E25977" s="94"/>
      <c r="L25977" s="109"/>
      <c r="M25977" s="109"/>
    </row>
    <row r="25978" spans="3:13">
      <c r="C25978" s="109"/>
      <c r="D25978" s="109"/>
      <c r="E25978" s="94"/>
      <c r="L25978" s="109"/>
      <c r="M25978" s="109"/>
    </row>
    <row r="25979" spans="3:13">
      <c r="C25979" s="109"/>
      <c r="D25979" s="109"/>
      <c r="E25979" s="94"/>
      <c r="L25979" s="109"/>
      <c r="M25979" s="109"/>
    </row>
    <row r="25980" spans="3:13">
      <c r="C25980" s="109"/>
      <c r="D25980" s="109"/>
      <c r="E25980" s="94"/>
      <c r="L25980" s="109"/>
      <c r="M25980" s="109"/>
    </row>
    <row r="25981" spans="3:13">
      <c r="C25981" s="109"/>
      <c r="D25981" s="109"/>
      <c r="E25981" s="94"/>
      <c r="L25981" s="109"/>
      <c r="M25981" s="109"/>
    </row>
    <row r="25982" spans="3:13">
      <c r="C25982" s="109"/>
      <c r="D25982" s="109"/>
      <c r="E25982" s="94"/>
      <c r="L25982" s="109"/>
      <c r="M25982" s="109"/>
    </row>
    <row r="25983" spans="3:13">
      <c r="C25983" s="109"/>
      <c r="D25983" s="109"/>
      <c r="E25983" s="94"/>
      <c r="L25983" s="109"/>
      <c r="M25983" s="109"/>
    </row>
    <row r="25984" spans="3:13">
      <c r="C25984" s="109"/>
      <c r="D25984" s="109"/>
      <c r="E25984" s="94"/>
      <c r="L25984" s="109"/>
      <c r="M25984" s="109"/>
    </row>
    <row r="25985" spans="3:13">
      <c r="C25985" s="109"/>
      <c r="D25985" s="109"/>
      <c r="E25985" s="94"/>
      <c r="L25985" s="109"/>
      <c r="M25985" s="109"/>
    </row>
    <row r="25986" spans="3:13">
      <c r="C25986" s="109"/>
      <c r="D25986" s="109"/>
      <c r="E25986" s="94"/>
      <c r="L25986" s="109"/>
      <c r="M25986" s="109"/>
    </row>
    <row r="25987" spans="3:13">
      <c r="C25987" s="109"/>
      <c r="D25987" s="109"/>
      <c r="E25987" s="94"/>
      <c r="L25987" s="109"/>
      <c r="M25987" s="109"/>
    </row>
    <row r="25988" spans="3:13">
      <c r="C25988" s="109"/>
      <c r="D25988" s="109"/>
      <c r="E25988" s="94"/>
      <c r="L25988" s="109"/>
      <c r="M25988" s="109"/>
    </row>
    <row r="25989" spans="3:13">
      <c r="C25989" s="109"/>
      <c r="D25989" s="109"/>
      <c r="E25989" s="94"/>
      <c r="L25989" s="109"/>
      <c r="M25989" s="109"/>
    </row>
    <row r="25990" spans="3:13">
      <c r="C25990" s="109"/>
      <c r="D25990" s="109"/>
      <c r="E25990" s="94"/>
      <c r="L25990" s="109"/>
      <c r="M25990" s="109"/>
    </row>
    <row r="25991" spans="3:13">
      <c r="C25991" s="109"/>
      <c r="D25991" s="109"/>
      <c r="E25991" s="94"/>
      <c r="L25991" s="109"/>
      <c r="M25991" s="109"/>
    </row>
    <row r="25992" spans="3:13">
      <c r="C25992" s="109"/>
      <c r="D25992" s="109"/>
      <c r="E25992" s="94"/>
      <c r="L25992" s="109"/>
      <c r="M25992" s="109"/>
    </row>
    <row r="25993" spans="3:13">
      <c r="C25993" s="109"/>
      <c r="D25993" s="109"/>
      <c r="E25993" s="94"/>
      <c r="L25993" s="109"/>
      <c r="M25993" s="109"/>
    </row>
    <row r="25994" spans="3:13">
      <c r="C25994" s="109"/>
      <c r="D25994" s="109"/>
      <c r="E25994" s="94"/>
      <c r="L25994" s="109"/>
      <c r="M25994" s="109"/>
    </row>
    <row r="25995" spans="3:13">
      <c r="C25995" s="109"/>
      <c r="D25995" s="109"/>
      <c r="E25995" s="94"/>
      <c r="L25995" s="109"/>
      <c r="M25995" s="109"/>
    </row>
    <row r="25996" spans="3:13">
      <c r="C25996" s="109"/>
      <c r="D25996" s="109"/>
      <c r="E25996" s="94"/>
      <c r="L25996" s="109"/>
      <c r="M25996" s="109"/>
    </row>
    <row r="25997" spans="3:13">
      <c r="C25997" s="109"/>
      <c r="D25997" s="109"/>
      <c r="E25997" s="94"/>
      <c r="L25997" s="109"/>
      <c r="M25997" s="109"/>
    </row>
    <row r="25998" spans="3:13">
      <c r="C25998" s="109"/>
      <c r="D25998" s="109"/>
      <c r="E25998" s="94"/>
      <c r="L25998" s="109"/>
      <c r="M25998" s="109"/>
    </row>
    <row r="25999" spans="3:13">
      <c r="C25999" s="109"/>
      <c r="D25999" s="109"/>
      <c r="E25999" s="94"/>
      <c r="L25999" s="109"/>
      <c r="M25999" s="109"/>
    </row>
    <row r="26000" spans="3:13">
      <c r="C26000" s="109"/>
      <c r="D26000" s="109"/>
      <c r="E26000" s="94"/>
      <c r="L26000" s="109"/>
      <c r="M26000" s="109"/>
    </row>
    <row r="26001" spans="3:13">
      <c r="C26001" s="109"/>
      <c r="D26001" s="109"/>
      <c r="E26001" s="94"/>
      <c r="L26001" s="109"/>
      <c r="M26001" s="109"/>
    </row>
    <row r="26002" spans="3:13">
      <c r="C26002" s="109"/>
      <c r="D26002" s="109"/>
      <c r="E26002" s="94"/>
      <c r="L26002" s="109"/>
      <c r="M26002" s="109"/>
    </row>
    <row r="26003" spans="3:13">
      <c r="C26003" s="109"/>
      <c r="D26003" s="109"/>
      <c r="E26003" s="94"/>
      <c r="L26003" s="109"/>
      <c r="M26003" s="109"/>
    </row>
    <row r="26004" spans="3:13">
      <c r="C26004" s="109"/>
      <c r="D26004" s="109"/>
      <c r="E26004" s="94"/>
      <c r="L26004" s="109"/>
      <c r="M26004" s="109"/>
    </row>
    <row r="26005" spans="3:13">
      <c r="C26005" s="109"/>
      <c r="D26005" s="109"/>
      <c r="E26005" s="94"/>
      <c r="L26005" s="109"/>
      <c r="M26005" s="109"/>
    </row>
    <row r="26006" spans="3:13">
      <c r="C26006" s="109"/>
      <c r="D26006" s="109"/>
      <c r="E26006" s="94"/>
      <c r="L26006" s="109"/>
      <c r="M26006" s="109"/>
    </row>
    <row r="26007" spans="3:13">
      <c r="C26007" s="109"/>
      <c r="D26007" s="109"/>
      <c r="E26007" s="94"/>
      <c r="L26007" s="109"/>
      <c r="M26007" s="109"/>
    </row>
    <row r="26008" spans="3:13">
      <c r="C26008" s="109"/>
      <c r="D26008" s="109"/>
      <c r="E26008" s="94"/>
      <c r="L26008" s="109"/>
      <c r="M26008" s="109"/>
    </row>
    <row r="26009" spans="3:13">
      <c r="C26009" s="109"/>
      <c r="D26009" s="109"/>
      <c r="E26009" s="94"/>
      <c r="L26009" s="109"/>
      <c r="M26009" s="109"/>
    </row>
    <row r="26010" spans="3:13">
      <c r="C26010" s="109"/>
      <c r="D26010" s="109"/>
      <c r="E26010" s="94"/>
      <c r="L26010" s="109"/>
      <c r="M26010" s="109"/>
    </row>
    <row r="26011" spans="3:13">
      <c r="C26011" s="109"/>
      <c r="D26011" s="109"/>
      <c r="E26011" s="94"/>
      <c r="L26011" s="109"/>
      <c r="M26011" s="109"/>
    </row>
    <row r="26012" spans="3:13">
      <c r="C26012" s="109"/>
      <c r="D26012" s="109"/>
      <c r="E26012" s="94"/>
      <c r="L26012" s="109"/>
      <c r="M26012" s="109"/>
    </row>
    <row r="26013" spans="3:13">
      <c r="C26013" s="109"/>
      <c r="D26013" s="109"/>
      <c r="E26013" s="94"/>
      <c r="L26013" s="109"/>
      <c r="M26013" s="109"/>
    </row>
    <row r="26014" spans="3:13">
      <c r="C26014" s="109"/>
      <c r="D26014" s="109"/>
      <c r="E26014" s="94"/>
      <c r="L26014" s="109"/>
      <c r="M26014" s="109"/>
    </row>
    <row r="26015" spans="3:13">
      <c r="C26015" s="109"/>
      <c r="D26015" s="109"/>
      <c r="E26015" s="94"/>
      <c r="L26015" s="109"/>
      <c r="M26015" s="109"/>
    </row>
    <row r="26016" spans="3:13">
      <c r="C26016" s="109"/>
      <c r="D26016" s="109"/>
      <c r="E26016" s="94"/>
      <c r="L26016" s="109"/>
      <c r="M26016" s="109"/>
    </row>
    <row r="26017" spans="3:13">
      <c r="C26017" s="109"/>
      <c r="D26017" s="109"/>
      <c r="E26017" s="94"/>
      <c r="L26017" s="109"/>
      <c r="M26017" s="109"/>
    </row>
    <row r="26018" spans="3:13">
      <c r="C26018" s="109"/>
      <c r="D26018" s="109"/>
      <c r="E26018" s="94"/>
      <c r="L26018" s="109"/>
      <c r="M26018" s="109"/>
    </row>
    <row r="26019" spans="3:13">
      <c r="C26019" s="109"/>
      <c r="D26019" s="109"/>
      <c r="E26019" s="94"/>
      <c r="L26019" s="109"/>
      <c r="M26019" s="109"/>
    </row>
    <row r="26020" spans="3:13">
      <c r="C26020" s="109"/>
      <c r="D26020" s="109"/>
      <c r="E26020" s="94"/>
      <c r="L26020" s="109"/>
      <c r="M26020" s="109"/>
    </row>
    <row r="26021" spans="3:13">
      <c r="C26021" s="109"/>
      <c r="D26021" s="109"/>
      <c r="E26021" s="94"/>
      <c r="L26021" s="109"/>
      <c r="M26021" s="109"/>
    </row>
    <row r="26022" spans="3:13">
      <c r="C26022" s="109"/>
      <c r="D26022" s="109"/>
      <c r="E26022" s="94"/>
      <c r="L26022" s="109"/>
      <c r="M26022" s="109"/>
    </row>
    <row r="26023" spans="3:13">
      <c r="C26023" s="109"/>
      <c r="D26023" s="109"/>
      <c r="E26023" s="94"/>
      <c r="L26023" s="109"/>
      <c r="M26023" s="109"/>
    </row>
    <row r="26024" spans="3:13">
      <c r="C26024" s="109"/>
      <c r="D26024" s="109"/>
      <c r="E26024" s="94"/>
      <c r="L26024" s="109"/>
      <c r="M26024" s="109"/>
    </row>
    <row r="26025" spans="3:13">
      <c r="C26025" s="109"/>
      <c r="D26025" s="109"/>
      <c r="E26025" s="94"/>
      <c r="L26025" s="109"/>
      <c r="M26025" s="109"/>
    </row>
    <row r="26026" spans="3:13">
      <c r="C26026" s="109"/>
      <c r="D26026" s="109"/>
      <c r="E26026" s="94"/>
      <c r="L26026" s="109"/>
      <c r="M26026" s="109"/>
    </row>
    <row r="26027" spans="3:13">
      <c r="C26027" s="109"/>
      <c r="D26027" s="109"/>
      <c r="E26027" s="94"/>
      <c r="L26027" s="109"/>
      <c r="M26027" s="109"/>
    </row>
    <row r="26028" spans="3:13">
      <c r="C26028" s="109"/>
      <c r="D26028" s="109"/>
      <c r="E26028" s="94"/>
      <c r="L26028" s="109"/>
      <c r="M26028" s="109"/>
    </row>
    <row r="26029" spans="3:13">
      <c r="C26029" s="109"/>
      <c r="D26029" s="109"/>
      <c r="E26029" s="94"/>
      <c r="L26029" s="109"/>
      <c r="M26029" s="109"/>
    </row>
    <row r="26030" spans="3:13">
      <c r="C26030" s="109"/>
      <c r="D26030" s="109"/>
      <c r="E26030" s="94"/>
      <c r="L26030" s="109"/>
      <c r="M26030" s="109"/>
    </row>
    <row r="26031" spans="3:13">
      <c r="C26031" s="109"/>
      <c r="D26031" s="109"/>
      <c r="E26031" s="94"/>
      <c r="L26031" s="109"/>
      <c r="M26031" s="109"/>
    </row>
    <row r="26032" spans="3:13">
      <c r="C26032" s="109"/>
      <c r="D26032" s="109"/>
      <c r="E26032" s="94"/>
      <c r="L26032" s="109"/>
      <c r="M26032" s="109"/>
    </row>
    <row r="26033" spans="3:13">
      <c r="C26033" s="109"/>
      <c r="D26033" s="109"/>
      <c r="E26033" s="94"/>
      <c r="L26033" s="109"/>
      <c r="M26033" s="109"/>
    </row>
    <row r="26034" spans="3:13">
      <c r="C26034" s="109"/>
      <c r="D26034" s="109"/>
      <c r="E26034" s="94"/>
      <c r="L26034" s="109"/>
      <c r="M26034" s="109"/>
    </row>
    <row r="26035" spans="3:13">
      <c r="C26035" s="109"/>
      <c r="D26035" s="109"/>
      <c r="E26035" s="94"/>
      <c r="L26035" s="109"/>
      <c r="M26035" s="109"/>
    </row>
    <row r="26036" spans="3:13">
      <c r="C26036" s="109"/>
      <c r="D26036" s="109"/>
      <c r="E26036" s="94"/>
      <c r="L26036" s="109"/>
      <c r="M26036" s="109"/>
    </row>
    <row r="26037" spans="3:13">
      <c r="C26037" s="109"/>
      <c r="D26037" s="109"/>
      <c r="E26037" s="94"/>
      <c r="L26037" s="109"/>
      <c r="M26037" s="109"/>
    </row>
    <row r="26038" spans="3:13">
      <c r="C26038" s="109"/>
      <c r="D26038" s="109"/>
      <c r="E26038" s="94"/>
      <c r="L26038" s="109"/>
      <c r="M26038" s="109"/>
    </row>
    <row r="26039" spans="3:13">
      <c r="C26039" s="109"/>
      <c r="D26039" s="109"/>
      <c r="E26039" s="94"/>
      <c r="L26039" s="109"/>
      <c r="M26039" s="109"/>
    </row>
    <row r="26040" spans="3:13">
      <c r="C26040" s="109"/>
      <c r="D26040" s="109"/>
      <c r="E26040" s="94"/>
      <c r="L26040" s="109"/>
      <c r="M26040" s="109"/>
    </row>
    <row r="26041" spans="3:13">
      <c r="C26041" s="109"/>
      <c r="D26041" s="109"/>
      <c r="E26041" s="94"/>
      <c r="L26041" s="109"/>
      <c r="M26041" s="109"/>
    </row>
    <row r="26042" spans="3:13">
      <c r="C26042" s="109"/>
      <c r="D26042" s="109"/>
      <c r="E26042" s="94"/>
      <c r="L26042" s="109"/>
      <c r="M26042" s="109"/>
    </row>
    <row r="26043" spans="3:13">
      <c r="C26043" s="109"/>
      <c r="D26043" s="109"/>
      <c r="E26043" s="94"/>
      <c r="L26043" s="109"/>
      <c r="M26043" s="109"/>
    </row>
    <row r="26044" spans="3:13">
      <c r="C26044" s="109"/>
      <c r="D26044" s="109"/>
      <c r="E26044" s="94"/>
      <c r="L26044" s="109"/>
      <c r="M26044" s="109"/>
    </row>
    <row r="26045" spans="3:13">
      <c r="C26045" s="109"/>
      <c r="D26045" s="109"/>
      <c r="E26045" s="94"/>
      <c r="L26045" s="109"/>
      <c r="M26045" s="109"/>
    </row>
    <row r="26046" spans="3:13">
      <c r="C26046" s="109"/>
      <c r="D26046" s="109"/>
      <c r="E26046" s="94"/>
      <c r="L26046" s="109"/>
      <c r="M26046" s="109"/>
    </row>
    <row r="26047" spans="3:13">
      <c r="C26047" s="109"/>
      <c r="D26047" s="109"/>
      <c r="E26047" s="94"/>
      <c r="L26047" s="109"/>
      <c r="M26047" s="109"/>
    </row>
    <row r="26048" spans="3:13">
      <c r="C26048" s="109"/>
      <c r="D26048" s="109"/>
      <c r="E26048" s="94"/>
      <c r="L26048" s="109"/>
      <c r="M26048" s="109"/>
    </row>
    <row r="26049" spans="3:13">
      <c r="C26049" s="109"/>
      <c r="D26049" s="109"/>
      <c r="E26049" s="94"/>
      <c r="L26049" s="109"/>
      <c r="M26049" s="109"/>
    </row>
    <row r="26050" spans="3:13">
      <c r="C26050" s="109"/>
      <c r="D26050" s="109"/>
      <c r="E26050" s="94"/>
      <c r="L26050" s="109"/>
      <c r="M26050" s="109"/>
    </row>
    <row r="26051" spans="3:13">
      <c r="C26051" s="109"/>
      <c r="D26051" s="109"/>
      <c r="E26051" s="94"/>
      <c r="L26051" s="109"/>
      <c r="M26051" s="109"/>
    </row>
    <row r="26052" spans="3:13">
      <c r="C26052" s="109"/>
      <c r="D26052" s="109"/>
      <c r="E26052" s="94"/>
      <c r="L26052" s="109"/>
      <c r="M26052" s="109"/>
    </row>
    <row r="26053" spans="3:13">
      <c r="C26053" s="109"/>
      <c r="D26053" s="109"/>
      <c r="E26053" s="94"/>
      <c r="L26053" s="109"/>
      <c r="M26053" s="109"/>
    </row>
    <row r="26054" spans="3:13">
      <c r="C26054" s="109"/>
      <c r="D26054" s="109"/>
      <c r="E26054" s="94"/>
      <c r="L26054" s="109"/>
      <c r="M26054" s="109"/>
    </row>
    <row r="26055" spans="3:13">
      <c r="C26055" s="109"/>
      <c r="D26055" s="109"/>
      <c r="E26055" s="94"/>
      <c r="L26055" s="109"/>
      <c r="M26055" s="109"/>
    </row>
    <row r="26056" spans="3:13">
      <c r="C26056" s="109"/>
      <c r="D26056" s="109"/>
      <c r="E26056" s="94"/>
      <c r="L26056" s="109"/>
      <c r="M26056" s="109"/>
    </row>
    <row r="26057" spans="3:13">
      <c r="C26057" s="109"/>
      <c r="D26057" s="109"/>
      <c r="E26057" s="94"/>
      <c r="L26057" s="109"/>
      <c r="M26057" s="109"/>
    </row>
    <row r="26058" spans="3:13">
      <c r="C26058" s="109"/>
      <c r="D26058" s="109"/>
      <c r="E26058" s="94"/>
      <c r="L26058" s="109"/>
      <c r="M26058" s="109"/>
    </row>
    <row r="26059" spans="3:13">
      <c r="C26059" s="109"/>
      <c r="D26059" s="109"/>
      <c r="E26059" s="94"/>
      <c r="L26059" s="109"/>
      <c r="M26059" s="109"/>
    </row>
    <row r="26060" spans="3:13">
      <c r="C26060" s="109"/>
      <c r="D26060" s="109"/>
      <c r="E26060" s="94"/>
      <c r="L26060" s="109"/>
      <c r="M26060" s="109"/>
    </row>
    <row r="26061" spans="3:13">
      <c r="C26061" s="109"/>
      <c r="D26061" s="109"/>
      <c r="E26061" s="94"/>
      <c r="L26061" s="109"/>
      <c r="M26061" s="109"/>
    </row>
    <row r="26062" spans="3:13">
      <c r="C26062" s="109"/>
      <c r="D26062" s="109"/>
      <c r="E26062" s="94"/>
      <c r="L26062" s="109"/>
      <c r="M26062" s="109"/>
    </row>
    <row r="26063" spans="3:13">
      <c r="C26063" s="109"/>
      <c r="D26063" s="109"/>
      <c r="E26063" s="94"/>
      <c r="L26063" s="109"/>
      <c r="M26063" s="109"/>
    </row>
    <row r="26064" spans="3:13">
      <c r="C26064" s="109"/>
      <c r="D26064" s="109"/>
      <c r="E26064" s="94"/>
      <c r="L26064" s="109"/>
      <c r="M26064" s="109"/>
    </row>
    <row r="26065" spans="3:13">
      <c r="C26065" s="109"/>
      <c r="D26065" s="109"/>
      <c r="E26065" s="94"/>
      <c r="L26065" s="109"/>
      <c r="M26065" s="109"/>
    </row>
    <row r="26066" spans="3:13">
      <c r="C26066" s="109"/>
      <c r="D26066" s="109"/>
      <c r="E26066" s="94"/>
      <c r="L26066" s="109"/>
      <c r="M26066" s="109"/>
    </row>
    <row r="26067" spans="3:13">
      <c r="C26067" s="109"/>
      <c r="D26067" s="109"/>
      <c r="E26067" s="94"/>
      <c r="L26067" s="109"/>
      <c r="M26067" s="109"/>
    </row>
    <row r="26068" spans="3:13">
      <c r="C26068" s="109"/>
      <c r="D26068" s="109"/>
      <c r="E26068" s="94"/>
      <c r="L26068" s="109"/>
      <c r="M26068" s="109"/>
    </row>
    <row r="26069" spans="3:13">
      <c r="C26069" s="109"/>
      <c r="D26069" s="109"/>
      <c r="E26069" s="94"/>
      <c r="L26069" s="109"/>
      <c r="M26069" s="109"/>
    </row>
    <row r="26070" spans="3:13">
      <c r="C26070" s="109"/>
      <c r="D26070" s="109"/>
      <c r="E26070" s="94"/>
      <c r="L26070" s="109"/>
      <c r="M26070" s="109"/>
    </row>
    <row r="26071" spans="3:13">
      <c r="C26071" s="109"/>
      <c r="D26071" s="109"/>
      <c r="E26071" s="94"/>
      <c r="L26071" s="109"/>
      <c r="M26071" s="109"/>
    </row>
    <row r="26072" spans="3:13">
      <c r="C26072" s="109"/>
      <c r="D26072" s="109"/>
      <c r="E26072" s="94"/>
      <c r="L26072" s="109"/>
      <c r="M26072" s="109"/>
    </row>
    <row r="26073" spans="3:13">
      <c r="C26073" s="109"/>
      <c r="D26073" s="109"/>
      <c r="E26073" s="94"/>
      <c r="L26073" s="109"/>
      <c r="M26073" s="109"/>
    </row>
    <row r="26074" spans="3:13">
      <c r="C26074" s="109"/>
      <c r="D26074" s="109"/>
      <c r="E26074" s="94"/>
      <c r="L26074" s="109"/>
      <c r="M26074" s="109"/>
    </row>
    <row r="26075" spans="3:13">
      <c r="C26075" s="109"/>
      <c r="D26075" s="109"/>
      <c r="E26075" s="94"/>
      <c r="L26075" s="109"/>
      <c r="M26075" s="109"/>
    </row>
    <row r="26076" spans="3:13">
      <c r="C26076" s="109"/>
      <c r="D26076" s="109"/>
      <c r="E26076" s="94"/>
      <c r="L26076" s="109"/>
      <c r="M26076" s="109"/>
    </row>
    <row r="26077" spans="3:13">
      <c r="C26077" s="109"/>
      <c r="D26077" s="109"/>
      <c r="E26077" s="94"/>
      <c r="L26077" s="109"/>
      <c r="M26077" s="109"/>
    </row>
    <row r="26078" spans="3:13">
      <c r="C26078" s="109"/>
      <c r="D26078" s="109"/>
      <c r="E26078" s="94"/>
      <c r="L26078" s="109"/>
      <c r="M26078" s="109"/>
    </row>
    <row r="26079" spans="3:13">
      <c r="C26079" s="109"/>
      <c r="D26079" s="109"/>
      <c r="E26079" s="94"/>
      <c r="L26079" s="109"/>
      <c r="M26079" s="109"/>
    </row>
    <row r="26080" spans="3:13">
      <c r="C26080" s="109"/>
      <c r="D26080" s="109"/>
      <c r="E26080" s="94"/>
      <c r="L26080" s="109"/>
      <c r="M26080" s="109"/>
    </row>
    <row r="26081" spans="3:13">
      <c r="C26081" s="109"/>
      <c r="D26081" s="109"/>
      <c r="E26081" s="94"/>
      <c r="L26081" s="109"/>
      <c r="M26081" s="109"/>
    </row>
    <row r="26082" spans="3:13">
      <c r="C26082" s="109"/>
      <c r="D26082" s="109"/>
      <c r="E26082" s="94"/>
      <c r="L26082" s="109"/>
      <c r="M26082" s="109"/>
    </row>
    <row r="26083" spans="3:13">
      <c r="C26083" s="109"/>
      <c r="D26083" s="109"/>
      <c r="E26083" s="94"/>
      <c r="L26083" s="109"/>
      <c r="M26083" s="109"/>
    </row>
    <row r="26084" spans="3:13">
      <c r="C26084" s="109"/>
      <c r="D26084" s="109"/>
      <c r="E26084" s="94"/>
      <c r="L26084" s="109"/>
      <c r="M26084" s="109"/>
    </row>
    <row r="26085" spans="3:13">
      <c r="C26085" s="109"/>
      <c r="D26085" s="109"/>
      <c r="E26085" s="94"/>
      <c r="L26085" s="109"/>
      <c r="M26085" s="109"/>
    </row>
    <row r="26086" spans="3:13">
      <c r="C26086" s="109"/>
      <c r="D26086" s="109"/>
      <c r="E26086" s="94"/>
      <c r="L26086" s="109"/>
      <c r="M26086" s="109"/>
    </row>
    <row r="26087" spans="3:13">
      <c r="C26087" s="109"/>
      <c r="D26087" s="109"/>
      <c r="E26087" s="94"/>
      <c r="L26087" s="109"/>
      <c r="M26087" s="109"/>
    </row>
    <row r="26088" spans="3:13">
      <c r="C26088" s="109"/>
      <c r="D26088" s="109"/>
      <c r="E26088" s="94"/>
      <c r="L26088" s="109"/>
      <c r="M26088" s="109"/>
    </row>
    <row r="26089" spans="3:13">
      <c r="C26089" s="109"/>
      <c r="D26089" s="109"/>
      <c r="E26089" s="94"/>
      <c r="L26089" s="109"/>
      <c r="M26089" s="109"/>
    </row>
    <row r="26090" spans="3:13">
      <c r="C26090" s="109"/>
      <c r="D26090" s="109"/>
      <c r="E26090" s="94"/>
      <c r="L26090" s="109"/>
      <c r="M26090" s="109"/>
    </row>
    <row r="26091" spans="3:13">
      <c r="C26091" s="109"/>
      <c r="D26091" s="109"/>
      <c r="E26091" s="94"/>
      <c r="L26091" s="109"/>
      <c r="M26091" s="109"/>
    </row>
    <row r="26092" spans="3:13">
      <c r="C26092" s="109"/>
      <c r="D26092" s="109"/>
      <c r="E26092" s="94"/>
      <c r="L26092" s="109"/>
      <c r="M26092" s="109"/>
    </row>
    <row r="26093" spans="3:13">
      <c r="C26093" s="109"/>
      <c r="D26093" s="109"/>
      <c r="E26093" s="94"/>
      <c r="L26093" s="109"/>
      <c r="M26093" s="109"/>
    </row>
    <row r="26094" spans="3:13">
      <c r="C26094" s="109"/>
      <c r="D26094" s="109"/>
      <c r="E26094" s="94"/>
      <c r="L26094" s="109"/>
      <c r="M26094" s="109"/>
    </row>
    <row r="26095" spans="3:13">
      <c r="C26095" s="109"/>
      <c r="D26095" s="109"/>
      <c r="E26095" s="94"/>
      <c r="L26095" s="109"/>
      <c r="M26095" s="109"/>
    </row>
    <row r="26096" spans="3:13">
      <c r="C26096" s="109"/>
      <c r="D26096" s="109"/>
      <c r="E26096" s="94"/>
      <c r="L26096" s="109"/>
      <c r="M26096" s="109"/>
    </row>
    <row r="26097" spans="3:13">
      <c r="C26097" s="109"/>
      <c r="D26097" s="109"/>
      <c r="E26097" s="94"/>
      <c r="L26097" s="109"/>
      <c r="M26097" s="109"/>
    </row>
    <row r="26098" spans="3:13">
      <c r="C26098" s="109"/>
      <c r="D26098" s="109"/>
      <c r="E26098" s="94"/>
      <c r="L26098" s="109"/>
      <c r="M26098" s="109"/>
    </row>
    <row r="26099" spans="3:13">
      <c r="C26099" s="109"/>
      <c r="D26099" s="109"/>
      <c r="E26099" s="94"/>
      <c r="L26099" s="109"/>
      <c r="M26099" s="109"/>
    </row>
    <row r="26100" spans="3:13">
      <c r="C26100" s="109"/>
      <c r="D26100" s="109"/>
      <c r="E26100" s="94"/>
      <c r="L26100" s="109"/>
      <c r="M26100" s="109"/>
    </row>
    <row r="26101" spans="3:13">
      <c r="C26101" s="109"/>
      <c r="D26101" s="109"/>
      <c r="E26101" s="94"/>
      <c r="L26101" s="109"/>
      <c r="M26101" s="109"/>
    </row>
    <row r="26102" spans="3:13">
      <c r="C26102" s="109"/>
      <c r="D26102" s="109"/>
      <c r="E26102" s="94"/>
      <c r="L26102" s="109"/>
      <c r="M26102" s="109"/>
    </row>
    <row r="26103" spans="3:13">
      <c r="C26103" s="109"/>
      <c r="D26103" s="109"/>
      <c r="E26103" s="94"/>
      <c r="L26103" s="109"/>
      <c r="M26103" s="109"/>
    </row>
    <row r="26104" spans="3:13">
      <c r="C26104" s="109"/>
      <c r="D26104" s="109"/>
      <c r="E26104" s="94"/>
      <c r="L26104" s="109"/>
      <c r="M26104" s="109"/>
    </row>
    <row r="26105" spans="3:13">
      <c r="C26105" s="109"/>
      <c r="D26105" s="109"/>
      <c r="E26105" s="94"/>
      <c r="L26105" s="109"/>
      <c r="M26105" s="109"/>
    </row>
    <row r="26106" spans="3:13">
      <c r="C26106" s="109"/>
      <c r="D26106" s="109"/>
      <c r="E26106" s="94"/>
      <c r="L26106" s="109"/>
      <c r="M26106" s="109"/>
    </row>
    <row r="26107" spans="3:13">
      <c r="C26107" s="109"/>
      <c r="D26107" s="109"/>
      <c r="E26107" s="94"/>
      <c r="L26107" s="109"/>
      <c r="M26107" s="109"/>
    </row>
    <row r="26108" spans="3:13">
      <c r="C26108" s="109"/>
      <c r="D26108" s="109"/>
      <c r="E26108" s="94"/>
      <c r="L26108" s="109"/>
      <c r="M26108" s="109"/>
    </row>
    <row r="26109" spans="3:13">
      <c r="C26109" s="109"/>
      <c r="D26109" s="109"/>
      <c r="E26109" s="94"/>
      <c r="L26109" s="109"/>
      <c r="M26109" s="109"/>
    </row>
    <row r="26110" spans="3:13">
      <c r="C26110" s="109"/>
      <c r="D26110" s="109"/>
      <c r="E26110" s="94"/>
      <c r="L26110" s="109"/>
      <c r="M26110" s="109"/>
    </row>
    <row r="26111" spans="3:13">
      <c r="C26111" s="109"/>
      <c r="D26111" s="109"/>
      <c r="E26111" s="94"/>
      <c r="L26111" s="109"/>
      <c r="M26111" s="109"/>
    </row>
    <row r="26112" spans="3:13">
      <c r="C26112" s="109"/>
      <c r="D26112" s="109"/>
      <c r="E26112" s="94"/>
      <c r="L26112" s="109"/>
      <c r="M26112" s="109"/>
    </row>
    <row r="26113" spans="3:13">
      <c r="C26113" s="109"/>
      <c r="D26113" s="109"/>
      <c r="E26113" s="94"/>
      <c r="L26113" s="109"/>
      <c r="M26113" s="109"/>
    </row>
    <row r="26114" spans="3:13">
      <c r="C26114" s="109"/>
      <c r="D26114" s="109"/>
      <c r="E26114" s="94"/>
      <c r="L26114" s="109"/>
      <c r="M26114" s="109"/>
    </row>
    <row r="26115" spans="3:13">
      <c r="C26115" s="109"/>
      <c r="D26115" s="109"/>
      <c r="E26115" s="94"/>
      <c r="L26115" s="109"/>
      <c r="M26115" s="109"/>
    </row>
    <row r="26116" spans="3:13">
      <c r="C26116" s="109"/>
      <c r="D26116" s="109"/>
      <c r="E26116" s="94"/>
      <c r="L26116" s="109"/>
      <c r="M26116" s="109"/>
    </row>
    <row r="26117" spans="3:13">
      <c r="C26117" s="109"/>
      <c r="D26117" s="109"/>
      <c r="E26117" s="94"/>
      <c r="L26117" s="109"/>
      <c r="M26117" s="109"/>
    </row>
    <row r="26118" spans="3:13">
      <c r="C26118" s="109"/>
      <c r="D26118" s="109"/>
      <c r="E26118" s="94"/>
      <c r="L26118" s="109"/>
      <c r="M26118" s="109"/>
    </row>
    <row r="26119" spans="3:13">
      <c r="C26119" s="109"/>
      <c r="D26119" s="109"/>
      <c r="E26119" s="94"/>
      <c r="L26119" s="109"/>
      <c r="M26119" s="109"/>
    </row>
    <row r="26120" spans="3:13">
      <c r="C26120" s="109"/>
      <c r="D26120" s="109"/>
      <c r="E26120" s="94"/>
      <c r="L26120" s="109"/>
      <c r="M26120" s="109"/>
    </row>
    <row r="26121" spans="3:13">
      <c r="C26121" s="109"/>
      <c r="D26121" s="109"/>
      <c r="E26121" s="94"/>
      <c r="L26121" s="109"/>
      <c r="M26121" s="109"/>
    </row>
    <row r="26122" spans="3:13">
      <c r="C26122" s="109"/>
      <c r="D26122" s="109"/>
      <c r="E26122" s="94"/>
      <c r="L26122" s="109"/>
      <c r="M26122" s="109"/>
    </row>
    <row r="26123" spans="3:13">
      <c r="C26123" s="109"/>
      <c r="D26123" s="109"/>
      <c r="E26123" s="94"/>
      <c r="L26123" s="109"/>
      <c r="M26123" s="109"/>
    </row>
    <row r="26124" spans="3:13">
      <c r="C26124" s="109"/>
      <c r="D26124" s="109"/>
      <c r="E26124" s="94"/>
      <c r="L26124" s="109"/>
      <c r="M26124" s="109"/>
    </row>
    <row r="26125" spans="3:13">
      <c r="C26125" s="109"/>
      <c r="D26125" s="109"/>
      <c r="E26125" s="94"/>
      <c r="L26125" s="109"/>
      <c r="M26125" s="109"/>
    </row>
    <row r="26126" spans="3:13">
      <c r="C26126" s="109"/>
      <c r="D26126" s="109"/>
      <c r="E26126" s="94"/>
      <c r="L26126" s="109"/>
      <c r="M26126" s="109"/>
    </row>
    <row r="26127" spans="3:13">
      <c r="C26127" s="109"/>
      <c r="D26127" s="109"/>
      <c r="E26127" s="94"/>
      <c r="L26127" s="109"/>
      <c r="M26127" s="109"/>
    </row>
    <row r="26128" spans="3:13">
      <c r="C26128" s="109"/>
      <c r="D26128" s="109"/>
      <c r="E26128" s="94"/>
      <c r="L26128" s="109"/>
      <c r="M26128" s="109"/>
    </row>
    <row r="26129" spans="3:13">
      <c r="C26129" s="109"/>
      <c r="D26129" s="109"/>
      <c r="E26129" s="94"/>
      <c r="L26129" s="109"/>
      <c r="M26129" s="109"/>
    </row>
    <row r="26130" spans="3:13">
      <c r="C26130" s="109"/>
      <c r="D26130" s="109"/>
      <c r="E26130" s="94"/>
      <c r="L26130" s="109"/>
      <c r="M26130" s="109"/>
    </row>
    <row r="26131" spans="3:13">
      <c r="C26131" s="109"/>
      <c r="D26131" s="109"/>
      <c r="E26131" s="94"/>
      <c r="L26131" s="109"/>
      <c r="M26131" s="109"/>
    </row>
    <row r="26132" spans="3:13">
      <c r="C26132" s="109"/>
      <c r="D26132" s="109"/>
      <c r="E26132" s="94"/>
      <c r="L26132" s="109"/>
      <c r="M26132" s="109"/>
    </row>
    <row r="26133" spans="3:13">
      <c r="C26133" s="109"/>
      <c r="D26133" s="109"/>
      <c r="E26133" s="94"/>
      <c r="L26133" s="109"/>
      <c r="M26133" s="109"/>
    </row>
    <row r="26134" spans="3:13">
      <c r="C26134" s="109"/>
      <c r="D26134" s="109"/>
      <c r="E26134" s="94"/>
      <c r="L26134" s="109"/>
      <c r="M26134" s="109"/>
    </row>
    <row r="26135" spans="3:13">
      <c r="C26135" s="109"/>
      <c r="D26135" s="109"/>
      <c r="E26135" s="94"/>
      <c r="L26135" s="109"/>
      <c r="M26135" s="109"/>
    </row>
    <row r="26136" spans="3:13">
      <c r="C26136" s="109"/>
      <c r="D26136" s="109"/>
      <c r="E26136" s="94"/>
      <c r="L26136" s="109"/>
      <c r="M26136" s="109"/>
    </row>
    <row r="26137" spans="3:13">
      <c r="C26137" s="109"/>
      <c r="D26137" s="109"/>
      <c r="E26137" s="94"/>
      <c r="L26137" s="109"/>
      <c r="M26137" s="109"/>
    </row>
    <row r="26138" spans="3:13">
      <c r="C26138" s="109"/>
      <c r="D26138" s="109"/>
      <c r="E26138" s="94"/>
      <c r="L26138" s="109"/>
      <c r="M26138" s="109"/>
    </row>
    <row r="26139" spans="3:13">
      <c r="C26139" s="109"/>
      <c r="D26139" s="109"/>
      <c r="E26139" s="94"/>
      <c r="L26139" s="109"/>
      <c r="M26139" s="109"/>
    </row>
    <row r="26140" spans="3:13">
      <c r="C26140" s="109"/>
      <c r="D26140" s="109"/>
      <c r="E26140" s="94"/>
      <c r="L26140" s="109"/>
      <c r="M26140" s="109"/>
    </row>
    <row r="26141" spans="3:13">
      <c r="C26141" s="109"/>
      <c r="D26141" s="109"/>
      <c r="E26141" s="94"/>
      <c r="L26141" s="109"/>
      <c r="M26141" s="109"/>
    </row>
    <row r="26142" spans="3:13">
      <c r="C26142" s="109"/>
      <c r="D26142" s="109"/>
      <c r="E26142" s="94"/>
      <c r="L26142" s="109"/>
      <c r="M26142" s="109"/>
    </row>
    <row r="26143" spans="3:13">
      <c r="C26143" s="109"/>
      <c r="D26143" s="109"/>
      <c r="E26143" s="94"/>
      <c r="L26143" s="109"/>
      <c r="M26143" s="109"/>
    </row>
    <row r="26144" spans="3:13">
      <c r="C26144" s="109"/>
      <c r="D26144" s="109"/>
      <c r="E26144" s="94"/>
      <c r="L26144" s="109"/>
      <c r="M26144" s="109"/>
    </row>
    <row r="26145" spans="3:13">
      <c r="C26145" s="109"/>
      <c r="D26145" s="109"/>
      <c r="E26145" s="94"/>
      <c r="L26145" s="109"/>
      <c r="M26145" s="109"/>
    </row>
    <row r="26146" spans="3:13">
      <c r="C26146" s="109"/>
      <c r="D26146" s="109"/>
      <c r="E26146" s="94"/>
      <c r="L26146" s="109"/>
      <c r="M26146" s="109"/>
    </row>
    <row r="26147" spans="3:13">
      <c r="C26147" s="109"/>
      <c r="D26147" s="109"/>
      <c r="E26147" s="94"/>
      <c r="L26147" s="109"/>
      <c r="M26147" s="109"/>
    </row>
    <row r="26148" spans="3:13">
      <c r="C26148" s="109"/>
      <c r="D26148" s="109"/>
      <c r="E26148" s="94"/>
      <c r="L26148" s="109"/>
      <c r="M26148" s="109"/>
    </row>
    <row r="26149" spans="3:13">
      <c r="C26149" s="109"/>
      <c r="D26149" s="109"/>
      <c r="E26149" s="94"/>
      <c r="L26149" s="109"/>
      <c r="M26149" s="109"/>
    </row>
    <row r="26150" spans="3:13">
      <c r="C26150" s="109"/>
      <c r="D26150" s="109"/>
      <c r="E26150" s="94"/>
      <c r="L26150" s="109"/>
      <c r="M26150" s="109"/>
    </row>
    <row r="26151" spans="3:13">
      <c r="C26151" s="109"/>
      <c r="D26151" s="109"/>
      <c r="E26151" s="94"/>
      <c r="L26151" s="109"/>
      <c r="M26151" s="109"/>
    </row>
    <row r="26152" spans="3:13">
      <c r="C26152" s="109"/>
      <c r="D26152" s="109"/>
      <c r="E26152" s="94"/>
      <c r="L26152" s="109"/>
      <c r="M26152" s="109"/>
    </row>
    <row r="26153" spans="3:13">
      <c r="C26153" s="109"/>
      <c r="D26153" s="109"/>
      <c r="E26153" s="94"/>
      <c r="L26153" s="109"/>
      <c r="M26153" s="109"/>
    </row>
    <row r="26154" spans="3:13">
      <c r="C26154" s="109"/>
      <c r="D26154" s="109"/>
      <c r="E26154" s="94"/>
      <c r="L26154" s="109"/>
      <c r="M26154" s="109"/>
    </row>
    <row r="26155" spans="3:13">
      <c r="C26155" s="109"/>
      <c r="D26155" s="109"/>
      <c r="E26155" s="94"/>
      <c r="L26155" s="109"/>
      <c r="M26155" s="109"/>
    </row>
    <row r="26156" spans="3:13">
      <c r="C26156" s="109"/>
      <c r="D26156" s="109"/>
      <c r="E26156" s="94"/>
      <c r="L26156" s="109"/>
      <c r="M26156" s="109"/>
    </row>
    <row r="26157" spans="3:13">
      <c r="C26157" s="109"/>
      <c r="D26157" s="109"/>
      <c r="E26157" s="94"/>
      <c r="L26157" s="109"/>
      <c r="M26157" s="109"/>
    </row>
    <row r="26158" spans="3:13">
      <c r="C26158" s="109"/>
      <c r="D26158" s="109"/>
      <c r="E26158" s="94"/>
      <c r="L26158" s="109"/>
      <c r="M26158" s="109"/>
    </row>
    <row r="26159" spans="3:13">
      <c r="C26159" s="109"/>
      <c r="D26159" s="109"/>
      <c r="E26159" s="94"/>
      <c r="L26159" s="109"/>
      <c r="M26159" s="109"/>
    </row>
    <row r="26160" spans="3:13">
      <c r="C26160" s="109"/>
      <c r="D26160" s="109"/>
      <c r="E26160" s="94"/>
      <c r="L26160" s="109"/>
      <c r="M26160" s="109"/>
    </row>
    <row r="26161" spans="3:13">
      <c r="C26161" s="109"/>
      <c r="D26161" s="109"/>
      <c r="E26161" s="94"/>
      <c r="L26161" s="109"/>
      <c r="M26161" s="109"/>
    </row>
    <row r="26162" spans="3:13">
      <c r="C26162" s="109"/>
      <c r="D26162" s="109"/>
      <c r="E26162" s="94"/>
      <c r="L26162" s="109"/>
      <c r="M26162" s="109"/>
    </row>
    <row r="26163" spans="3:13">
      <c r="C26163" s="109"/>
      <c r="D26163" s="109"/>
      <c r="E26163" s="94"/>
      <c r="L26163" s="109"/>
      <c r="M26163" s="109"/>
    </row>
    <row r="26164" spans="3:13">
      <c r="C26164" s="109"/>
      <c r="D26164" s="109"/>
      <c r="E26164" s="94"/>
      <c r="L26164" s="109"/>
      <c r="M26164" s="109"/>
    </row>
    <row r="26165" spans="3:13">
      <c r="C26165" s="109"/>
      <c r="D26165" s="109"/>
      <c r="E26165" s="94"/>
      <c r="L26165" s="109"/>
      <c r="M26165" s="109"/>
    </row>
    <row r="26166" spans="3:13">
      <c r="C26166" s="109"/>
      <c r="D26166" s="109"/>
      <c r="E26166" s="94"/>
      <c r="L26166" s="109"/>
      <c r="M26166" s="109"/>
    </row>
    <row r="26167" spans="3:13">
      <c r="C26167" s="109"/>
      <c r="D26167" s="109"/>
      <c r="E26167" s="94"/>
      <c r="L26167" s="109"/>
      <c r="M26167" s="109"/>
    </row>
    <row r="26168" spans="3:13">
      <c r="C26168" s="109"/>
      <c r="D26168" s="109"/>
      <c r="E26168" s="94"/>
      <c r="L26168" s="109"/>
      <c r="M26168" s="109"/>
    </row>
    <row r="26169" spans="3:13">
      <c r="C26169" s="109"/>
      <c r="D26169" s="109"/>
      <c r="E26169" s="94"/>
      <c r="L26169" s="109"/>
      <c r="M26169" s="109"/>
    </row>
    <row r="26170" spans="3:13">
      <c r="C26170" s="109"/>
      <c r="D26170" s="109"/>
      <c r="E26170" s="94"/>
      <c r="L26170" s="109"/>
      <c r="M26170" s="109"/>
    </row>
    <row r="26171" spans="3:13">
      <c r="C26171" s="109"/>
      <c r="D26171" s="109"/>
      <c r="E26171" s="94"/>
      <c r="L26171" s="109"/>
      <c r="M26171" s="109"/>
    </row>
    <row r="26172" spans="3:13">
      <c r="C26172" s="109"/>
      <c r="D26172" s="109"/>
      <c r="E26172" s="94"/>
      <c r="L26172" s="109"/>
      <c r="M26172" s="109"/>
    </row>
    <row r="26173" spans="3:13">
      <c r="C26173" s="109"/>
      <c r="D26173" s="109"/>
      <c r="E26173" s="94"/>
      <c r="L26173" s="109"/>
      <c r="M26173" s="109"/>
    </row>
    <row r="26174" spans="3:13">
      <c r="C26174" s="109"/>
      <c r="D26174" s="109"/>
      <c r="E26174" s="94"/>
      <c r="L26174" s="109"/>
      <c r="M26174" s="109"/>
    </row>
    <row r="26175" spans="3:13">
      <c r="C26175" s="109"/>
      <c r="D26175" s="109"/>
      <c r="E26175" s="94"/>
      <c r="L26175" s="109"/>
      <c r="M26175" s="109"/>
    </row>
    <row r="26176" spans="3:13">
      <c r="C26176" s="109"/>
      <c r="D26176" s="109"/>
      <c r="E26176" s="94"/>
      <c r="L26176" s="109"/>
      <c r="M26176" s="109"/>
    </row>
    <row r="26177" spans="3:13">
      <c r="C26177" s="109"/>
      <c r="D26177" s="109"/>
      <c r="E26177" s="94"/>
      <c r="L26177" s="109"/>
      <c r="M26177" s="109"/>
    </row>
    <row r="26178" spans="3:13">
      <c r="C26178" s="109"/>
      <c r="D26178" s="109"/>
      <c r="E26178" s="94"/>
      <c r="L26178" s="109"/>
      <c r="M26178" s="109"/>
    </row>
    <row r="26179" spans="3:13">
      <c r="C26179" s="109"/>
      <c r="D26179" s="109"/>
      <c r="E26179" s="94"/>
      <c r="L26179" s="109"/>
      <c r="M26179" s="109"/>
    </row>
    <row r="26180" spans="3:13">
      <c r="C26180" s="109"/>
      <c r="D26180" s="109"/>
      <c r="E26180" s="94"/>
      <c r="L26180" s="109"/>
      <c r="M26180" s="109"/>
    </row>
    <row r="26181" spans="3:13">
      <c r="C26181" s="109"/>
      <c r="D26181" s="109"/>
      <c r="E26181" s="94"/>
      <c r="L26181" s="109"/>
      <c r="M26181" s="109"/>
    </row>
    <row r="26182" spans="3:13">
      <c r="C26182" s="109"/>
      <c r="D26182" s="109"/>
      <c r="E26182" s="94"/>
      <c r="L26182" s="109"/>
      <c r="M26182" s="109"/>
    </row>
    <row r="26183" spans="3:13">
      <c r="C26183" s="109"/>
      <c r="D26183" s="109"/>
      <c r="E26183" s="94"/>
      <c r="L26183" s="109"/>
      <c r="M26183" s="109"/>
    </row>
    <row r="26184" spans="3:13">
      <c r="C26184" s="109"/>
      <c r="D26184" s="109"/>
      <c r="E26184" s="94"/>
      <c r="L26184" s="109"/>
      <c r="M26184" s="109"/>
    </row>
    <row r="26185" spans="3:13">
      <c r="C26185" s="109"/>
      <c r="D26185" s="109"/>
      <c r="E26185" s="94"/>
      <c r="L26185" s="109"/>
      <c r="M26185" s="109"/>
    </row>
    <row r="26186" spans="3:13">
      <c r="C26186" s="109"/>
      <c r="D26186" s="109"/>
      <c r="E26186" s="94"/>
      <c r="L26186" s="109"/>
      <c r="M26186" s="109"/>
    </row>
    <row r="26187" spans="3:13">
      <c r="C26187" s="109"/>
      <c r="D26187" s="109"/>
      <c r="E26187" s="94"/>
      <c r="L26187" s="109"/>
      <c r="M26187" s="109"/>
    </row>
    <row r="26188" spans="3:13">
      <c r="C26188" s="109"/>
      <c r="D26188" s="109"/>
      <c r="E26188" s="94"/>
      <c r="L26188" s="109"/>
      <c r="M26188" s="109"/>
    </row>
    <row r="26189" spans="3:13">
      <c r="C26189" s="109"/>
      <c r="D26189" s="109"/>
      <c r="E26189" s="94"/>
      <c r="L26189" s="109"/>
      <c r="M26189" s="109"/>
    </row>
    <row r="26190" spans="3:13">
      <c r="C26190" s="109"/>
      <c r="D26190" s="109"/>
      <c r="E26190" s="94"/>
      <c r="L26190" s="109"/>
      <c r="M26190" s="109"/>
    </row>
    <row r="26191" spans="3:13">
      <c r="C26191" s="109"/>
      <c r="D26191" s="109"/>
      <c r="E26191" s="94"/>
      <c r="L26191" s="109"/>
      <c r="M26191" s="109"/>
    </row>
    <row r="26192" spans="3:13">
      <c r="C26192" s="109"/>
      <c r="D26192" s="109"/>
      <c r="E26192" s="94"/>
      <c r="L26192" s="109"/>
      <c r="M26192" s="109"/>
    </row>
    <row r="26193" spans="3:13">
      <c r="C26193" s="109"/>
      <c r="D26193" s="109"/>
      <c r="E26193" s="94"/>
      <c r="L26193" s="109"/>
      <c r="M26193" s="109"/>
    </row>
    <row r="26194" spans="3:13">
      <c r="C26194" s="109"/>
      <c r="D26194" s="109"/>
      <c r="E26194" s="94"/>
      <c r="L26194" s="109"/>
      <c r="M26194" s="109"/>
    </row>
    <row r="26195" spans="3:13">
      <c r="C26195" s="109"/>
      <c r="D26195" s="109"/>
      <c r="E26195" s="94"/>
      <c r="L26195" s="109"/>
      <c r="M26195" s="109"/>
    </row>
    <row r="26196" spans="3:13">
      <c r="C26196" s="109"/>
      <c r="D26196" s="109"/>
      <c r="E26196" s="94"/>
      <c r="L26196" s="109"/>
      <c r="M26196" s="109"/>
    </row>
    <row r="26197" spans="3:13">
      <c r="C26197" s="109"/>
      <c r="D26197" s="109"/>
      <c r="E26197" s="94"/>
      <c r="L26197" s="109"/>
      <c r="M26197" s="109"/>
    </row>
    <row r="26198" spans="3:13">
      <c r="C26198" s="109"/>
      <c r="D26198" s="109"/>
      <c r="E26198" s="94"/>
      <c r="L26198" s="109"/>
      <c r="M26198" s="109"/>
    </row>
    <row r="26199" spans="3:13">
      <c r="C26199" s="109"/>
      <c r="D26199" s="109"/>
      <c r="E26199" s="94"/>
      <c r="L26199" s="109"/>
      <c r="M26199" s="109"/>
    </row>
    <row r="26200" spans="3:13">
      <c r="C26200" s="109"/>
      <c r="D26200" s="109"/>
      <c r="E26200" s="94"/>
      <c r="L26200" s="109"/>
      <c r="M26200" s="109"/>
    </row>
    <row r="26201" spans="3:13">
      <c r="C26201" s="109"/>
      <c r="D26201" s="109"/>
      <c r="E26201" s="94"/>
      <c r="L26201" s="109"/>
      <c r="M26201" s="109"/>
    </row>
    <row r="26202" spans="3:13">
      <c r="C26202" s="109"/>
      <c r="D26202" s="109"/>
      <c r="E26202" s="94"/>
      <c r="L26202" s="109"/>
      <c r="M26202" s="109"/>
    </row>
    <row r="26203" spans="3:13">
      <c r="C26203" s="109"/>
      <c r="D26203" s="109"/>
      <c r="E26203" s="94"/>
      <c r="L26203" s="109"/>
      <c r="M26203" s="109"/>
    </row>
    <row r="26204" spans="3:13">
      <c r="C26204" s="109"/>
      <c r="D26204" s="109"/>
      <c r="E26204" s="94"/>
      <c r="L26204" s="109"/>
      <c r="M26204" s="109"/>
    </row>
    <row r="26205" spans="3:13">
      <c r="C26205" s="109"/>
      <c r="D26205" s="109"/>
      <c r="E26205" s="94"/>
      <c r="L26205" s="109"/>
      <c r="M26205" s="109"/>
    </row>
    <row r="26206" spans="3:13">
      <c r="C26206" s="109"/>
      <c r="D26206" s="109"/>
      <c r="E26206" s="94"/>
      <c r="L26206" s="109"/>
      <c r="M26206" s="109"/>
    </row>
    <row r="26207" spans="3:13">
      <c r="C26207" s="109"/>
      <c r="D26207" s="109"/>
      <c r="E26207" s="94"/>
      <c r="L26207" s="109"/>
      <c r="M26207" s="109"/>
    </row>
    <row r="26208" spans="3:13">
      <c r="C26208" s="109"/>
      <c r="D26208" s="109"/>
      <c r="E26208" s="94"/>
      <c r="L26208" s="109"/>
      <c r="M26208" s="109"/>
    </row>
    <row r="26209" spans="3:13">
      <c r="C26209" s="109"/>
      <c r="D26209" s="109"/>
      <c r="E26209" s="94"/>
      <c r="L26209" s="109"/>
      <c r="M26209" s="109"/>
    </row>
    <row r="26210" spans="3:13">
      <c r="C26210" s="109"/>
      <c r="D26210" s="109"/>
      <c r="E26210" s="94"/>
      <c r="L26210" s="109"/>
      <c r="M26210" s="109"/>
    </row>
    <row r="26211" spans="3:13">
      <c r="C26211" s="109"/>
      <c r="D26211" s="109"/>
      <c r="E26211" s="94"/>
      <c r="L26211" s="109"/>
      <c r="M26211" s="109"/>
    </row>
    <row r="26212" spans="3:13">
      <c r="C26212" s="109"/>
      <c r="D26212" s="109"/>
      <c r="E26212" s="94"/>
      <c r="L26212" s="109"/>
      <c r="M26212" s="109"/>
    </row>
    <row r="26213" spans="3:13">
      <c r="C26213" s="109"/>
      <c r="D26213" s="109"/>
      <c r="E26213" s="94"/>
      <c r="L26213" s="109"/>
      <c r="M26213" s="109"/>
    </row>
    <row r="26214" spans="3:13">
      <c r="C26214" s="109"/>
      <c r="D26214" s="109"/>
      <c r="E26214" s="94"/>
      <c r="L26214" s="109"/>
      <c r="M26214" s="109"/>
    </row>
    <row r="26215" spans="3:13">
      <c r="C26215" s="109"/>
      <c r="D26215" s="109"/>
      <c r="E26215" s="94"/>
      <c r="L26215" s="109"/>
      <c r="M26215" s="109"/>
    </row>
    <row r="26216" spans="3:13">
      <c r="C26216" s="109"/>
      <c r="D26216" s="109"/>
      <c r="E26216" s="94"/>
      <c r="L26216" s="109"/>
      <c r="M26216" s="109"/>
    </row>
    <row r="26217" spans="3:13">
      <c r="C26217" s="109"/>
      <c r="D26217" s="109"/>
      <c r="E26217" s="94"/>
      <c r="L26217" s="109"/>
      <c r="M26217" s="109"/>
    </row>
    <row r="26218" spans="3:13">
      <c r="C26218" s="109"/>
      <c r="D26218" s="109"/>
      <c r="E26218" s="94"/>
      <c r="L26218" s="109"/>
      <c r="M26218" s="109"/>
    </row>
    <row r="26219" spans="3:13">
      <c r="C26219" s="109"/>
      <c r="D26219" s="109"/>
      <c r="E26219" s="94"/>
      <c r="L26219" s="109"/>
      <c r="M26219" s="109"/>
    </row>
    <row r="26220" spans="3:13">
      <c r="C26220" s="109"/>
      <c r="D26220" s="109"/>
      <c r="E26220" s="94"/>
      <c r="L26220" s="109"/>
      <c r="M26220" s="109"/>
    </row>
    <row r="26221" spans="3:13">
      <c r="C26221" s="109"/>
      <c r="D26221" s="109"/>
      <c r="E26221" s="94"/>
      <c r="L26221" s="109"/>
      <c r="M26221" s="109"/>
    </row>
    <row r="26222" spans="3:13">
      <c r="C26222" s="109"/>
      <c r="D26222" s="109"/>
      <c r="E26222" s="94"/>
      <c r="L26222" s="109"/>
      <c r="M26222" s="109"/>
    </row>
    <row r="26223" spans="3:13">
      <c r="C26223" s="109"/>
      <c r="D26223" s="109"/>
      <c r="E26223" s="94"/>
      <c r="L26223" s="109"/>
      <c r="M26223" s="109"/>
    </row>
    <row r="26224" spans="3:13">
      <c r="C26224" s="109"/>
      <c r="D26224" s="109"/>
      <c r="E26224" s="94"/>
      <c r="L26224" s="109"/>
      <c r="M26224" s="109"/>
    </row>
    <row r="26225" spans="3:13">
      <c r="C26225" s="109"/>
      <c r="D26225" s="109"/>
      <c r="E26225" s="94"/>
      <c r="L26225" s="109"/>
      <c r="M26225" s="109"/>
    </row>
    <row r="26226" spans="3:13">
      <c r="C26226" s="109"/>
      <c r="D26226" s="109"/>
      <c r="E26226" s="94"/>
      <c r="L26226" s="109"/>
      <c r="M26226" s="109"/>
    </row>
    <row r="26227" spans="3:13">
      <c r="C26227" s="109"/>
      <c r="D26227" s="109"/>
      <c r="E26227" s="94"/>
      <c r="L26227" s="109"/>
      <c r="M26227" s="109"/>
    </row>
    <row r="26228" spans="3:13">
      <c r="C26228" s="109"/>
      <c r="D26228" s="109"/>
      <c r="E26228" s="94"/>
      <c r="L26228" s="109"/>
      <c r="M26228" s="109"/>
    </row>
    <row r="26229" spans="3:13">
      <c r="C26229" s="109"/>
      <c r="D26229" s="109"/>
      <c r="E26229" s="94"/>
      <c r="L26229" s="109"/>
      <c r="M26229" s="109"/>
    </row>
    <row r="26230" spans="3:13">
      <c r="C26230" s="109"/>
      <c r="D26230" s="109"/>
      <c r="E26230" s="94"/>
      <c r="L26230" s="109"/>
      <c r="M26230" s="109"/>
    </row>
    <row r="26231" spans="3:13">
      <c r="C26231" s="109"/>
      <c r="D26231" s="109"/>
      <c r="E26231" s="94"/>
      <c r="L26231" s="109"/>
      <c r="M26231" s="109"/>
    </row>
    <row r="26232" spans="3:13">
      <c r="C26232" s="109"/>
      <c r="D26232" s="109"/>
      <c r="E26232" s="94"/>
      <c r="L26232" s="109"/>
      <c r="M26232" s="109"/>
    </row>
    <row r="26233" spans="3:13">
      <c r="C26233" s="109"/>
      <c r="D26233" s="109"/>
      <c r="E26233" s="94"/>
      <c r="L26233" s="109"/>
      <c r="M26233" s="109"/>
    </row>
    <row r="26234" spans="3:13">
      <c r="C26234" s="109"/>
      <c r="D26234" s="109"/>
      <c r="E26234" s="94"/>
      <c r="L26234" s="109"/>
      <c r="M26234" s="109"/>
    </row>
    <row r="26235" spans="3:13">
      <c r="C26235" s="109"/>
      <c r="D26235" s="109"/>
      <c r="E26235" s="94"/>
      <c r="L26235" s="109"/>
      <c r="M26235" s="109"/>
    </row>
    <row r="26236" spans="3:13">
      <c r="C26236" s="109"/>
      <c r="D26236" s="109"/>
      <c r="E26236" s="94"/>
      <c r="L26236" s="109"/>
      <c r="M26236" s="109"/>
    </row>
    <row r="26237" spans="3:13">
      <c r="C26237" s="109"/>
      <c r="D26237" s="109"/>
      <c r="E26237" s="94"/>
      <c r="L26237" s="109"/>
      <c r="M26237" s="109"/>
    </row>
    <row r="26238" spans="3:13">
      <c r="C26238" s="109"/>
      <c r="D26238" s="109"/>
      <c r="E26238" s="94"/>
      <c r="L26238" s="109"/>
      <c r="M26238" s="109"/>
    </row>
    <row r="26239" spans="3:13">
      <c r="C26239" s="109"/>
      <c r="D26239" s="109"/>
      <c r="E26239" s="94"/>
      <c r="L26239" s="109"/>
      <c r="M26239" s="109"/>
    </row>
    <row r="26240" spans="3:13">
      <c r="C26240" s="109"/>
      <c r="D26240" s="109"/>
      <c r="E26240" s="94"/>
      <c r="L26240" s="109"/>
      <c r="M26240" s="109"/>
    </row>
    <row r="26241" spans="3:13">
      <c r="C26241" s="109"/>
      <c r="D26241" s="109"/>
      <c r="E26241" s="94"/>
      <c r="L26241" s="109"/>
      <c r="M26241" s="109"/>
    </row>
    <row r="26242" spans="3:13">
      <c r="C26242" s="109"/>
      <c r="D26242" s="109"/>
      <c r="E26242" s="94"/>
      <c r="L26242" s="109"/>
      <c r="M26242" s="109"/>
    </row>
    <row r="26243" spans="3:13">
      <c r="C26243" s="109"/>
      <c r="D26243" s="109"/>
      <c r="E26243" s="94"/>
      <c r="L26243" s="109"/>
      <c r="M26243" s="109"/>
    </row>
    <row r="26244" spans="3:13">
      <c r="C26244" s="109"/>
      <c r="D26244" s="109"/>
      <c r="E26244" s="94"/>
      <c r="L26244" s="109"/>
      <c r="M26244" s="109"/>
    </row>
    <row r="26245" spans="3:13">
      <c r="C26245" s="109"/>
      <c r="D26245" s="109"/>
      <c r="E26245" s="94"/>
      <c r="L26245" s="109"/>
      <c r="M26245" s="109"/>
    </row>
    <row r="26246" spans="3:13">
      <c r="C26246" s="109"/>
      <c r="D26246" s="109"/>
      <c r="E26246" s="94"/>
      <c r="L26246" s="109"/>
      <c r="M26246" s="109"/>
    </row>
    <row r="26247" spans="3:13">
      <c r="C26247" s="109"/>
      <c r="D26247" s="109"/>
      <c r="E26247" s="94"/>
      <c r="L26247" s="109"/>
      <c r="M26247" s="109"/>
    </row>
    <row r="26248" spans="3:13">
      <c r="C26248" s="109"/>
      <c r="D26248" s="109"/>
      <c r="E26248" s="94"/>
      <c r="L26248" s="109"/>
      <c r="M26248" s="109"/>
    </row>
    <row r="26249" spans="3:13">
      <c r="C26249" s="109"/>
      <c r="D26249" s="109"/>
      <c r="E26249" s="94"/>
      <c r="L26249" s="109"/>
      <c r="M26249" s="109"/>
    </row>
    <row r="26250" spans="3:13">
      <c r="C26250" s="109"/>
      <c r="D26250" s="109"/>
      <c r="E26250" s="94"/>
      <c r="L26250" s="109"/>
      <c r="M26250" s="109"/>
    </row>
    <row r="26251" spans="3:13">
      <c r="C26251" s="109"/>
      <c r="D26251" s="109"/>
      <c r="E26251" s="94"/>
      <c r="L26251" s="109"/>
      <c r="M26251" s="109"/>
    </row>
    <row r="26252" spans="3:13">
      <c r="C26252" s="109"/>
      <c r="D26252" s="109"/>
      <c r="E26252" s="94"/>
      <c r="L26252" s="109"/>
      <c r="M26252" s="109"/>
    </row>
    <row r="26253" spans="3:13">
      <c r="C26253" s="109"/>
      <c r="D26253" s="109"/>
      <c r="E26253" s="94"/>
      <c r="L26253" s="109"/>
      <c r="M26253" s="109"/>
    </row>
    <row r="26254" spans="3:13">
      <c r="C26254" s="109"/>
      <c r="D26254" s="109"/>
      <c r="E26254" s="94"/>
      <c r="L26254" s="109"/>
      <c r="M26254" s="109"/>
    </row>
    <row r="26255" spans="3:13">
      <c r="C26255" s="109"/>
      <c r="D26255" s="109"/>
      <c r="E26255" s="94"/>
      <c r="L26255" s="109"/>
      <c r="M26255" s="109"/>
    </row>
    <row r="26256" spans="3:13">
      <c r="C26256" s="109"/>
      <c r="D26256" s="109"/>
      <c r="E26256" s="94"/>
      <c r="L26256" s="109"/>
      <c r="M26256" s="109"/>
    </row>
    <row r="26257" spans="3:13">
      <c r="C26257" s="109"/>
      <c r="D26257" s="109"/>
      <c r="E26257" s="94"/>
      <c r="L26257" s="109"/>
      <c r="M26257" s="109"/>
    </row>
    <row r="26258" spans="3:13">
      <c r="C26258" s="109"/>
      <c r="D26258" s="109"/>
      <c r="E26258" s="94"/>
      <c r="L26258" s="109"/>
      <c r="M26258" s="109"/>
    </row>
    <row r="26259" spans="3:13">
      <c r="C26259" s="109"/>
      <c r="D26259" s="109"/>
      <c r="E26259" s="94"/>
      <c r="L26259" s="109"/>
      <c r="M26259" s="109"/>
    </row>
    <row r="26260" spans="3:13">
      <c r="C26260" s="109"/>
      <c r="D26260" s="109"/>
      <c r="E26260" s="94"/>
      <c r="L26260" s="109"/>
      <c r="M26260" s="109"/>
    </row>
    <row r="26261" spans="3:13">
      <c r="C26261" s="109"/>
      <c r="D26261" s="109"/>
      <c r="E26261" s="94"/>
      <c r="L26261" s="109"/>
      <c r="M26261" s="109"/>
    </row>
    <row r="26262" spans="3:13">
      <c r="C26262" s="109"/>
      <c r="D26262" s="109"/>
      <c r="E26262" s="94"/>
      <c r="L26262" s="109"/>
      <c r="M26262" s="109"/>
    </row>
    <row r="26263" spans="3:13">
      <c r="C26263" s="109"/>
      <c r="D26263" s="109"/>
      <c r="E26263" s="94"/>
      <c r="L26263" s="109"/>
      <c r="M26263" s="109"/>
    </row>
    <row r="26264" spans="3:13">
      <c r="C26264" s="109"/>
      <c r="D26264" s="109"/>
      <c r="E26264" s="94"/>
      <c r="L26264" s="109"/>
      <c r="M26264" s="109"/>
    </row>
    <row r="26265" spans="3:13">
      <c r="C26265" s="109"/>
      <c r="D26265" s="109"/>
      <c r="E26265" s="94"/>
      <c r="L26265" s="109"/>
      <c r="M26265" s="109"/>
    </row>
    <row r="26266" spans="3:13">
      <c r="C26266" s="109"/>
      <c r="D26266" s="109"/>
      <c r="E26266" s="94"/>
      <c r="L26266" s="109"/>
      <c r="M26266" s="109"/>
    </row>
    <row r="26267" spans="3:13">
      <c r="C26267" s="109"/>
      <c r="D26267" s="109"/>
      <c r="E26267" s="94"/>
      <c r="L26267" s="109"/>
      <c r="M26267" s="109"/>
    </row>
    <row r="26268" spans="3:13">
      <c r="C26268" s="109"/>
      <c r="D26268" s="109"/>
      <c r="E26268" s="94"/>
      <c r="L26268" s="109"/>
      <c r="M26268" s="109"/>
    </row>
    <row r="26269" spans="3:13">
      <c r="C26269" s="109"/>
      <c r="D26269" s="109"/>
      <c r="E26269" s="94"/>
      <c r="L26269" s="109"/>
      <c r="M26269" s="109"/>
    </row>
    <row r="26270" spans="3:13">
      <c r="C26270" s="109"/>
      <c r="D26270" s="109"/>
      <c r="E26270" s="94"/>
      <c r="L26270" s="109"/>
      <c r="M26270" s="109"/>
    </row>
    <row r="26271" spans="3:13">
      <c r="C26271" s="109"/>
      <c r="D26271" s="109"/>
      <c r="E26271" s="94"/>
      <c r="L26271" s="109"/>
      <c r="M26271" s="109"/>
    </row>
    <row r="26272" spans="3:13">
      <c r="C26272" s="109"/>
      <c r="D26272" s="109"/>
      <c r="E26272" s="94"/>
      <c r="L26272" s="109"/>
      <c r="M26272" s="109"/>
    </row>
    <row r="26273" spans="3:13">
      <c r="C26273" s="109"/>
      <c r="D26273" s="109"/>
      <c r="E26273" s="94"/>
      <c r="L26273" s="109"/>
      <c r="M26273" s="109"/>
    </row>
    <row r="26274" spans="3:13">
      <c r="C26274" s="109"/>
      <c r="D26274" s="109"/>
      <c r="E26274" s="94"/>
      <c r="L26274" s="109"/>
      <c r="M26274" s="109"/>
    </row>
    <row r="26275" spans="3:13">
      <c r="C26275" s="109"/>
      <c r="D26275" s="109"/>
      <c r="E26275" s="94"/>
      <c r="L26275" s="109"/>
      <c r="M26275" s="109"/>
    </row>
    <row r="26276" spans="3:13">
      <c r="C26276" s="109"/>
      <c r="D26276" s="109"/>
      <c r="E26276" s="94"/>
      <c r="L26276" s="109"/>
      <c r="M26276" s="109"/>
    </row>
    <row r="26277" spans="3:13">
      <c r="C26277" s="109"/>
      <c r="D26277" s="109"/>
      <c r="E26277" s="94"/>
      <c r="L26277" s="109"/>
      <c r="M26277" s="109"/>
    </row>
    <row r="26278" spans="3:13">
      <c r="C26278" s="109"/>
      <c r="D26278" s="109"/>
      <c r="E26278" s="94"/>
      <c r="L26278" s="109"/>
      <c r="M26278" s="109"/>
    </row>
    <row r="26279" spans="3:13">
      <c r="C26279" s="109"/>
      <c r="D26279" s="109"/>
      <c r="E26279" s="94"/>
      <c r="L26279" s="109"/>
      <c r="M26279" s="109"/>
    </row>
    <row r="26280" spans="3:13">
      <c r="C26280" s="109"/>
      <c r="D26280" s="109"/>
      <c r="E26280" s="94"/>
      <c r="L26280" s="109"/>
      <c r="M26280" s="109"/>
    </row>
    <row r="26281" spans="3:13">
      <c r="C26281" s="109"/>
      <c r="D26281" s="109"/>
      <c r="E26281" s="94"/>
      <c r="L26281" s="109"/>
      <c r="M26281" s="109"/>
    </row>
    <row r="26282" spans="3:13">
      <c r="C26282" s="109"/>
      <c r="D26282" s="109"/>
      <c r="E26282" s="94"/>
      <c r="L26282" s="109"/>
      <c r="M26282" s="109"/>
    </row>
    <row r="26283" spans="3:13">
      <c r="C26283" s="109"/>
      <c r="D26283" s="109"/>
      <c r="E26283" s="94"/>
      <c r="L26283" s="109"/>
      <c r="M26283" s="109"/>
    </row>
    <row r="26284" spans="3:13">
      <c r="C26284" s="109"/>
      <c r="D26284" s="109"/>
      <c r="E26284" s="94"/>
      <c r="L26284" s="109"/>
      <c r="M26284" s="109"/>
    </row>
    <row r="26285" spans="3:13">
      <c r="C26285" s="109"/>
      <c r="D26285" s="109"/>
      <c r="E26285" s="94"/>
      <c r="L26285" s="109"/>
      <c r="M26285" s="109"/>
    </row>
    <row r="26286" spans="3:13">
      <c r="C26286" s="109"/>
      <c r="D26286" s="109"/>
      <c r="E26286" s="94"/>
      <c r="L26286" s="109"/>
      <c r="M26286" s="109"/>
    </row>
    <row r="26287" spans="3:13">
      <c r="C26287" s="109"/>
      <c r="D26287" s="109"/>
      <c r="E26287" s="94"/>
      <c r="L26287" s="109"/>
      <c r="M26287" s="109"/>
    </row>
    <row r="26288" spans="3:13">
      <c r="C26288" s="109"/>
      <c r="D26288" s="109"/>
      <c r="E26288" s="94"/>
      <c r="L26288" s="109"/>
      <c r="M26288" s="109"/>
    </row>
    <row r="26289" spans="3:13">
      <c r="C26289" s="109"/>
      <c r="D26289" s="109"/>
      <c r="E26289" s="94"/>
      <c r="L26289" s="109"/>
      <c r="M26289" s="109"/>
    </row>
    <row r="26290" spans="3:13">
      <c r="C26290" s="109"/>
      <c r="D26290" s="109"/>
      <c r="E26290" s="94"/>
      <c r="L26290" s="109"/>
      <c r="M26290" s="109"/>
    </row>
    <row r="26291" spans="3:13">
      <c r="C26291" s="109"/>
      <c r="D26291" s="109"/>
      <c r="E26291" s="94"/>
      <c r="L26291" s="109"/>
      <c r="M26291" s="109"/>
    </row>
    <row r="26292" spans="3:13">
      <c r="C26292" s="109"/>
      <c r="D26292" s="109"/>
      <c r="E26292" s="94"/>
      <c r="L26292" s="109"/>
      <c r="M26292" s="109"/>
    </row>
    <row r="26293" spans="3:13">
      <c r="C26293" s="109"/>
      <c r="D26293" s="109"/>
      <c r="E26293" s="94"/>
      <c r="L26293" s="109"/>
      <c r="M26293" s="109"/>
    </row>
    <row r="26294" spans="3:13">
      <c r="C26294" s="109"/>
      <c r="D26294" s="109"/>
      <c r="E26294" s="94"/>
      <c r="L26294" s="109"/>
      <c r="M26294" s="109"/>
    </row>
    <row r="26295" spans="3:13">
      <c r="C26295" s="109"/>
      <c r="D26295" s="109"/>
      <c r="E26295" s="94"/>
      <c r="L26295" s="109"/>
      <c r="M26295" s="109"/>
    </row>
    <row r="26296" spans="3:13">
      <c r="C26296" s="109"/>
      <c r="D26296" s="109"/>
      <c r="E26296" s="94"/>
      <c r="L26296" s="109"/>
      <c r="M26296" s="109"/>
    </row>
    <row r="26297" spans="3:13">
      <c r="C26297" s="109"/>
      <c r="D26297" s="109"/>
      <c r="E26297" s="94"/>
      <c r="L26297" s="109"/>
      <c r="M26297" s="109"/>
    </row>
    <row r="26298" spans="3:13">
      <c r="C26298" s="109"/>
      <c r="D26298" s="109"/>
      <c r="E26298" s="94"/>
      <c r="L26298" s="109"/>
      <c r="M26298" s="109"/>
    </row>
    <row r="26299" spans="3:13">
      <c r="C26299" s="109"/>
      <c r="D26299" s="109"/>
      <c r="E26299" s="94"/>
      <c r="L26299" s="109"/>
      <c r="M26299" s="109"/>
    </row>
    <row r="26300" spans="3:13">
      <c r="C26300" s="109"/>
      <c r="D26300" s="109"/>
      <c r="E26300" s="94"/>
      <c r="L26300" s="109"/>
      <c r="M26300" s="109"/>
    </row>
    <row r="26301" spans="3:13">
      <c r="C26301" s="109"/>
      <c r="D26301" s="109"/>
      <c r="E26301" s="94"/>
      <c r="L26301" s="109"/>
      <c r="M26301" s="109"/>
    </row>
    <row r="26302" spans="3:13">
      <c r="C26302" s="109"/>
      <c r="D26302" s="109"/>
      <c r="E26302" s="94"/>
      <c r="L26302" s="109"/>
      <c r="M26302" s="109"/>
    </row>
    <row r="26303" spans="3:13">
      <c r="C26303" s="109"/>
      <c r="D26303" s="109"/>
      <c r="E26303" s="94"/>
      <c r="L26303" s="109"/>
      <c r="M26303" s="109"/>
    </row>
    <row r="26304" spans="3:13">
      <c r="C26304" s="109"/>
      <c r="D26304" s="109"/>
      <c r="E26304" s="94"/>
      <c r="L26304" s="109"/>
      <c r="M26304" s="109"/>
    </row>
    <row r="26305" spans="3:13">
      <c r="C26305" s="109"/>
      <c r="D26305" s="109"/>
      <c r="E26305" s="94"/>
      <c r="L26305" s="109"/>
      <c r="M26305" s="109"/>
    </row>
    <row r="26306" spans="3:13">
      <c r="C26306" s="109"/>
      <c r="D26306" s="109"/>
      <c r="E26306" s="94"/>
      <c r="L26306" s="109"/>
      <c r="M26306" s="109"/>
    </row>
    <row r="26307" spans="3:13">
      <c r="C26307" s="109"/>
      <c r="D26307" s="109"/>
      <c r="E26307" s="94"/>
      <c r="L26307" s="109"/>
      <c r="M26307" s="109"/>
    </row>
    <row r="26308" spans="3:13">
      <c r="C26308" s="109"/>
      <c r="D26308" s="109"/>
      <c r="E26308" s="94"/>
      <c r="L26308" s="109"/>
      <c r="M26308" s="109"/>
    </row>
    <row r="26309" spans="3:13">
      <c r="C26309" s="109"/>
      <c r="D26309" s="109"/>
      <c r="E26309" s="94"/>
      <c r="L26309" s="109"/>
      <c r="M26309" s="109"/>
    </row>
    <row r="26310" spans="3:13">
      <c r="C26310" s="109"/>
      <c r="D26310" s="109"/>
      <c r="E26310" s="94"/>
      <c r="L26310" s="109"/>
      <c r="M26310" s="109"/>
    </row>
    <row r="26311" spans="3:13">
      <c r="C26311" s="109"/>
      <c r="D26311" s="109"/>
      <c r="E26311" s="94"/>
      <c r="L26311" s="109"/>
      <c r="M26311" s="109"/>
    </row>
    <row r="26312" spans="3:13">
      <c r="C26312" s="109"/>
      <c r="D26312" s="109"/>
      <c r="E26312" s="94"/>
      <c r="L26312" s="109"/>
      <c r="M26312" s="109"/>
    </row>
    <row r="26313" spans="3:13">
      <c r="C26313" s="109"/>
      <c r="D26313" s="109"/>
      <c r="E26313" s="94"/>
      <c r="L26313" s="109"/>
      <c r="M26313" s="109"/>
    </row>
    <row r="26314" spans="3:13">
      <c r="C26314" s="109"/>
      <c r="D26314" s="109"/>
      <c r="E26314" s="94"/>
      <c r="L26314" s="109"/>
      <c r="M26314" s="109"/>
    </row>
    <row r="26315" spans="3:13">
      <c r="C26315" s="109"/>
      <c r="D26315" s="109"/>
      <c r="E26315" s="94"/>
      <c r="L26315" s="109"/>
      <c r="M26315" s="109"/>
    </row>
    <row r="26316" spans="3:13">
      <c r="C26316" s="109"/>
      <c r="D26316" s="109"/>
      <c r="E26316" s="94"/>
      <c r="L26316" s="109"/>
      <c r="M26316" s="109"/>
    </row>
    <row r="26317" spans="3:13">
      <c r="C26317" s="109"/>
      <c r="D26317" s="109"/>
      <c r="E26317" s="94"/>
      <c r="L26317" s="109"/>
      <c r="M26317" s="109"/>
    </row>
    <row r="26318" spans="3:13">
      <c r="C26318" s="109"/>
      <c r="D26318" s="109"/>
      <c r="E26318" s="94"/>
      <c r="L26318" s="109"/>
      <c r="M26318" s="109"/>
    </row>
    <row r="26319" spans="3:13">
      <c r="C26319" s="109"/>
      <c r="D26319" s="109"/>
      <c r="E26319" s="94"/>
      <c r="L26319" s="109"/>
      <c r="M26319" s="109"/>
    </row>
    <row r="26320" spans="3:13">
      <c r="C26320" s="109"/>
      <c r="D26320" s="109"/>
      <c r="E26320" s="94"/>
      <c r="L26320" s="109"/>
      <c r="M26320" s="109"/>
    </row>
    <row r="26321" spans="3:13">
      <c r="C26321" s="109"/>
      <c r="D26321" s="109"/>
      <c r="E26321" s="94"/>
      <c r="L26321" s="109"/>
      <c r="M26321" s="109"/>
    </row>
    <row r="26322" spans="3:13">
      <c r="C26322" s="109"/>
      <c r="D26322" s="109"/>
      <c r="E26322" s="94"/>
      <c r="L26322" s="109"/>
      <c r="M26322" s="109"/>
    </row>
    <row r="26323" spans="3:13">
      <c r="C26323" s="109"/>
      <c r="D26323" s="109"/>
      <c r="E26323" s="94"/>
      <c r="L26323" s="109"/>
      <c r="M26323" s="109"/>
    </row>
    <row r="26324" spans="3:13">
      <c r="C26324" s="109"/>
      <c r="D26324" s="109"/>
      <c r="E26324" s="94"/>
      <c r="L26324" s="109"/>
      <c r="M26324" s="109"/>
    </row>
    <row r="26325" spans="3:13">
      <c r="C26325" s="109"/>
      <c r="D26325" s="109"/>
      <c r="E26325" s="94"/>
      <c r="L26325" s="109"/>
      <c r="M26325" s="109"/>
    </row>
    <row r="26326" spans="3:13">
      <c r="C26326" s="109"/>
      <c r="D26326" s="109"/>
      <c r="E26326" s="94"/>
      <c r="L26326" s="109"/>
      <c r="M26326" s="109"/>
    </row>
    <row r="26327" spans="3:13">
      <c r="C26327" s="109"/>
      <c r="D26327" s="109"/>
      <c r="E26327" s="94"/>
      <c r="L26327" s="109"/>
      <c r="M26327" s="109"/>
    </row>
    <row r="26328" spans="3:13">
      <c r="C26328" s="109"/>
      <c r="D26328" s="109"/>
      <c r="E26328" s="94"/>
      <c r="L26328" s="109"/>
      <c r="M26328" s="109"/>
    </row>
    <row r="26329" spans="3:13">
      <c r="C26329" s="109"/>
      <c r="D26329" s="109"/>
      <c r="E26329" s="94"/>
      <c r="L26329" s="109"/>
      <c r="M26329" s="109"/>
    </row>
    <row r="26330" spans="3:13">
      <c r="C26330" s="109"/>
      <c r="D26330" s="109"/>
      <c r="E26330" s="94"/>
      <c r="L26330" s="109"/>
      <c r="M26330" s="109"/>
    </row>
    <row r="26331" spans="3:13">
      <c r="C26331" s="109"/>
      <c r="D26331" s="109"/>
      <c r="E26331" s="94"/>
      <c r="L26331" s="109"/>
      <c r="M26331" s="109"/>
    </row>
    <row r="26332" spans="3:13">
      <c r="C26332" s="109"/>
      <c r="D26332" s="109"/>
      <c r="E26332" s="94"/>
      <c r="L26332" s="109"/>
      <c r="M26332" s="109"/>
    </row>
    <row r="26333" spans="3:13">
      <c r="C26333" s="109"/>
      <c r="D26333" s="109"/>
      <c r="E26333" s="94"/>
      <c r="L26333" s="109"/>
      <c r="M26333" s="109"/>
    </row>
    <row r="26334" spans="3:13">
      <c r="C26334" s="109"/>
      <c r="D26334" s="109"/>
      <c r="E26334" s="94"/>
      <c r="L26334" s="109"/>
      <c r="M26334" s="109"/>
    </row>
    <row r="26335" spans="3:13">
      <c r="C26335" s="109"/>
      <c r="D26335" s="109"/>
      <c r="E26335" s="94"/>
      <c r="L26335" s="109"/>
      <c r="M26335" s="109"/>
    </row>
    <row r="26336" spans="3:13">
      <c r="C26336" s="109"/>
      <c r="D26336" s="109"/>
      <c r="E26336" s="94"/>
      <c r="L26336" s="109"/>
      <c r="M26336" s="109"/>
    </row>
    <row r="26337" spans="3:13">
      <c r="C26337" s="109"/>
      <c r="D26337" s="109"/>
      <c r="E26337" s="94"/>
      <c r="L26337" s="109"/>
      <c r="M26337" s="109"/>
    </row>
    <row r="26338" spans="3:13">
      <c r="C26338" s="109"/>
      <c r="D26338" s="109"/>
      <c r="E26338" s="94"/>
      <c r="L26338" s="109"/>
      <c r="M26338" s="109"/>
    </row>
    <row r="26339" spans="3:13">
      <c r="C26339" s="109"/>
      <c r="D26339" s="109"/>
      <c r="E26339" s="94"/>
      <c r="L26339" s="109"/>
      <c r="M26339" s="109"/>
    </row>
    <row r="26340" spans="3:13">
      <c r="C26340" s="109"/>
      <c r="D26340" s="109"/>
      <c r="E26340" s="94"/>
      <c r="L26340" s="109"/>
      <c r="M26340" s="109"/>
    </row>
    <row r="26341" spans="3:13">
      <c r="C26341" s="109"/>
      <c r="D26341" s="109"/>
      <c r="E26341" s="94"/>
      <c r="L26341" s="109"/>
      <c r="M26341" s="109"/>
    </row>
    <row r="26342" spans="3:13">
      <c r="C26342" s="109"/>
      <c r="D26342" s="109"/>
      <c r="E26342" s="94"/>
      <c r="L26342" s="109"/>
      <c r="M26342" s="109"/>
    </row>
    <row r="26343" spans="3:13">
      <c r="C26343" s="109"/>
      <c r="D26343" s="109"/>
      <c r="E26343" s="94"/>
      <c r="L26343" s="109"/>
      <c r="M26343" s="109"/>
    </row>
    <row r="26344" spans="3:13">
      <c r="C26344" s="109"/>
      <c r="D26344" s="109"/>
      <c r="E26344" s="94"/>
      <c r="L26344" s="109"/>
      <c r="M26344" s="109"/>
    </row>
    <row r="26345" spans="3:13">
      <c r="C26345" s="109"/>
      <c r="D26345" s="109"/>
      <c r="E26345" s="94"/>
      <c r="L26345" s="109"/>
      <c r="M26345" s="109"/>
    </row>
    <row r="26346" spans="3:13">
      <c r="C26346" s="109"/>
      <c r="D26346" s="109"/>
      <c r="E26346" s="94"/>
      <c r="L26346" s="109"/>
      <c r="M26346" s="109"/>
    </row>
    <row r="26347" spans="3:13">
      <c r="C26347" s="109"/>
      <c r="D26347" s="109"/>
      <c r="E26347" s="94"/>
      <c r="L26347" s="109"/>
      <c r="M26347" s="109"/>
    </row>
    <row r="26348" spans="3:13">
      <c r="C26348" s="109"/>
      <c r="D26348" s="109"/>
      <c r="E26348" s="94"/>
      <c r="L26348" s="109"/>
      <c r="M26348" s="109"/>
    </row>
    <row r="26349" spans="3:13">
      <c r="C26349" s="109"/>
      <c r="D26349" s="109"/>
      <c r="E26349" s="94"/>
      <c r="L26349" s="109"/>
      <c r="M26349" s="109"/>
    </row>
    <row r="26350" spans="3:13">
      <c r="C26350" s="109"/>
      <c r="D26350" s="109"/>
      <c r="E26350" s="94"/>
      <c r="L26350" s="109"/>
      <c r="M26350" s="109"/>
    </row>
    <row r="26351" spans="3:13">
      <c r="C26351" s="109"/>
      <c r="D26351" s="109"/>
      <c r="E26351" s="94"/>
      <c r="L26351" s="109"/>
      <c r="M26351" s="109"/>
    </row>
    <row r="26352" spans="3:13">
      <c r="C26352" s="109"/>
      <c r="D26352" s="109"/>
      <c r="E26352" s="94"/>
      <c r="L26352" s="109"/>
      <c r="M26352" s="109"/>
    </row>
    <row r="26353" spans="3:13">
      <c r="C26353" s="109"/>
      <c r="D26353" s="109"/>
      <c r="E26353" s="94"/>
      <c r="L26353" s="109"/>
      <c r="M26353" s="109"/>
    </row>
    <row r="26354" spans="3:13">
      <c r="C26354" s="109"/>
      <c r="D26354" s="109"/>
      <c r="E26354" s="94"/>
      <c r="L26354" s="109"/>
      <c r="M26354" s="109"/>
    </row>
    <row r="26355" spans="3:13">
      <c r="C26355" s="109"/>
      <c r="D26355" s="109"/>
      <c r="E26355" s="94"/>
      <c r="L26355" s="109"/>
      <c r="M26355" s="109"/>
    </row>
    <row r="26356" spans="3:13">
      <c r="C26356" s="109"/>
      <c r="D26356" s="109"/>
      <c r="E26356" s="94"/>
      <c r="L26356" s="109"/>
      <c r="M26356" s="109"/>
    </row>
    <row r="26357" spans="3:13">
      <c r="C26357" s="109"/>
      <c r="D26357" s="109"/>
      <c r="E26357" s="94"/>
      <c r="L26357" s="109"/>
      <c r="M26357" s="109"/>
    </row>
    <row r="26358" spans="3:13">
      <c r="C26358" s="109"/>
      <c r="D26358" s="109"/>
      <c r="E26358" s="94"/>
      <c r="L26358" s="109"/>
      <c r="M26358" s="109"/>
    </row>
    <row r="26359" spans="3:13">
      <c r="C26359" s="109"/>
      <c r="D26359" s="109"/>
      <c r="E26359" s="94"/>
      <c r="L26359" s="109"/>
      <c r="M26359" s="109"/>
    </row>
    <row r="26360" spans="3:13">
      <c r="C26360" s="109"/>
      <c r="D26360" s="109"/>
      <c r="E26360" s="94"/>
      <c r="L26360" s="109"/>
      <c r="M26360" s="109"/>
    </row>
    <row r="26361" spans="3:13">
      <c r="C26361" s="109"/>
      <c r="D26361" s="109"/>
      <c r="E26361" s="94"/>
      <c r="L26361" s="109"/>
      <c r="M26361" s="109"/>
    </row>
    <row r="26362" spans="3:13">
      <c r="C26362" s="109"/>
      <c r="D26362" s="109"/>
      <c r="E26362" s="94"/>
      <c r="L26362" s="109"/>
      <c r="M26362" s="109"/>
    </row>
    <row r="26363" spans="3:13">
      <c r="C26363" s="109"/>
      <c r="D26363" s="109"/>
      <c r="E26363" s="94"/>
      <c r="L26363" s="109"/>
      <c r="M26363" s="109"/>
    </row>
    <row r="26364" spans="3:13">
      <c r="C26364" s="109"/>
      <c r="D26364" s="109"/>
      <c r="E26364" s="94"/>
      <c r="L26364" s="109"/>
      <c r="M26364" s="109"/>
    </row>
    <row r="26365" spans="3:13">
      <c r="C26365" s="109"/>
      <c r="D26365" s="109"/>
      <c r="E26365" s="94"/>
      <c r="L26365" s="109"/>
      <c r="M26365" s="109"/>
    </row>
    <row r="26366" spans="3:13">
      <c r="C26366" s="109"/>
      <c r="D26366" s="109"/>
      <c r="E26366" s="94"/>
      <c r="L26366" s="109"/>
      <c r="M26366" s="109"/>
    </row>
    <row r="26367" spans="3:13">
      <c r="C26367" s="109"/>
      <c r="D26367" s="109"/>
      <c r="E26367" s="94"/>
      <c r="L26367" s="109"/>
      <c r="M26367" s="109"/>
    </row>
    <row r="26368" spans="3:13">
      <c r="C26368" s="109"/>
      <c r="D26368" s="109"/>
      <c r="E26368" s="94"/>
      <c r="L26368" s="109"/>
      <c r="M26368" s="109"/>
    </row>
    <row r="26369" spans="3:13">
      <c r="C26369" s="109"/>
      <c r="D26369" s="109"/>
      <c r="E26369" s="94"/>
      <c r="L26369" s="109"/>
      <c r="M26369" s="109"/>
    </row>
    <row r="26370" spans="3:13">
      <c r="C26370" s="109"/>
      <c r="D26370" s="109"/>
      <c r="E26370" s="94"/>
      <c r="L26370" s="109"/>
      <c r="M26370" s="109"/>
    </row>
    <row r="26371" spans="3:13">
      <c r="C26371" s="109"/>
      <c r="D26371" s="109"/>
      <c r="E26371" s="94"/>
      <c r="L26371" s="109"/>
      <c r="M26371" s="109"/>
    </row>
    <row r="26372" spans="3:13">
      <c r="C26372" s="109"/>
      <c r="D26372" s="109"/>
      <c r="E26372" s="94"/>
      <c r="L26372" s="109"/>
      <c r="M26372" s="109"/>
    </row>
    <row r="26373" spans="3:13">
      <c r="C26373" s="109"/>
      <c r="D26373" s="109"/>
      <c r="E26373" s="94"/>
      <c r="L26373" s="109"/>
      <c r="M26373" s="109"/>
    </row>
    <row r="26374" spans="3:13">
      <c r="C26374" s="109"/>
      <c r="D26374" s="109"/>
      <c r="E26374" s="94"/>
      <c r="L26374" s="109"/>
      <c r="M26374" s="109"/>
    </row>
    <row r="26375" spans="3:13">
      <c r="C26375" s="109"/>
      <c r="D26375" s="109"/>
      <c r="E26375" s="94"/>
      <c r="L26375" s="109"/>
      <c r="M26375" s="109"/>
    </row>
    <row r="26376" spans="3:13">
      <c r="C26376" s="109"/>
      <c r="D26376" s="109"/>
      <c r="E26376" s="94"/>
      <c r="L26376" s="109"/>
      <c r="M26376" s="109"/>
    </row>
    <row r="26377" spans="3:13">
      <c r="C26377" s="109"/>
      <c r="D26377" s="109"/>
      <c r="E26377" s="94"/>
      <c r="L26377" s="109"/>
      <c r="M26377" s="109"/>
    </row>
    <row r="26378" spans="3:13">
      <c r="C26378" s="109"/>
      <c r="D26378" s="109"/>
      <c r="E26378" s="94"/>
      <c r="L26378" s="109"/>
      <c r="M26378" s="109"/>
    </row>
    <row r="26379" spans="3:13">
      <c r="C26379" s="109"/>
      <c r="D26379" s="109"/>
      <c r="E26379" s="94"/>
      <c r="L26379" s="109"/>
      <c r="M26379" s="109"/>
    </row>
    <row r="26380" spans="3:13">
      <c r="C26380" s="109"/>
      <c r="D26380" s="109"/>
      <c r="E26380" s="94"/>
      <c r="L26380" s="109"/>
      <c r="M26380" s="109"/>
    </row>
    <row r="26381" spans="3:13">
      <c r="C26381" s="109"/>
      <c r="D26381" s="109"/>
      <c r="E26381" s="94"/>
      <c r="L26381" s="109"/>
      <c r="M26381" s="109"/>
    </row>
    <row r="26382" spans="3:13">
      <c r="C26382" s="109"/>
      <c r="D26382" s="109"/>
      <c r="E26382" s="94"/>
      <c r="L26382" s="109"/>
      <c r="M26382" s="109"/>
    </row>
    <row r="26383" spans="3:13">
      <c r="C26383" s="109"/>
      <c r="D26383" s="109"/>
      <c r="E26383" s="94"/>
      <c r="L26383" s="109"/>
      <c r="M26383" s="109"/>
    </row>
    <row r="26384" spans="3:13">
      <c r="C26384" s="109"/>
      <c r="D26384" s="109"/>
      <c r="E26384" s="94"/>
      <c r="L26384" s="109"/>
      <c r="M26384" s="109"/>
    </row>
    <row r="26385" spans="3:13">
      <c r="C26385" s="109"/>
      <c r="D26385" s="109"/>
      <c r="E26385" s="94"/>
      <c r="L26385" s="109"/>
      <c r="M26385" s="109"/>
    </row>
    <row r="26386" spans="3:13">
      <c r="C26386" s="109"/>
      <c r="D26386" s="109"/>
      <c r="E26386" s="94"/>
      <c r="L26386" s="109"/>
      <c r="M26386" s="109"/>
    </row>
    <row r="26387" spans="3:13">
      <c r="C26387" s="109"/>
      <c r="D26387" s="109"/>
      <c r="E26387" s="94"/>
      <c r="L26387" s="109"/>
      <c r="M26387" s="109"/>
    </row>
    <row r="26388" spans="3:13">
      <c r="C26388" s="109"/>
      <c r="D26388" s="109"/>
      <c r="E26388" s="94"/>
      <c r="L26388" s="109"/>
      <c r="M26388" s="109"/>
    </row>
    <row r="26389" spans="3:13">
      <c r="C26389" s="109"/>
      <c r="D26389" s="109"/>
      <c r="E26389" s="94"/>
      <c r="L26389" s="109"/>
      <c r="M26389" s="109"/>
    </row>
    <row r="26390" spans="3:13">
      <c r="C26390" s="109"/>
      <c r="D26390" s="109"/>
      <c r="E26390" s="94"/>
      <c r="L26390" s="109"/>
      <c r="M26390" s="109"/>
    </row>
    <row r="26391" spans="3:13">
      <c r="C26391" s="109"/>
      <c r="D26391" s="109"/>
      <c r="E26391" s="94"/>
      <c r="L26391" s="109"/>
      <c r="M26391" s="109"/>
    </row>
    <row r="26392" spans="3:13">
      <c r="C26392" s="109"/>
      <c r="D26392" s="109"/>
      <c r="E26392" s="94"/>
      <c r="L26392" s="109"/>
      <c r="M26392" s="109"/>
    </row>
    <row r="26393" spans="3:13">
      <c r="C26393" s="109"/>
      <c r="D26393" s="109"/>
      <c r="E26393" s="94"/>
      <c r="L26393" s="109"/>
      <c r="M26393" s="109"/>
    </row>
    <row r="26394" spans="3:13">
      <c r="C26394" s="109"/>
      <c r="D26394" s="109"/>
      <c r="E26394" s="94"/>
      <c r="L26394" s="109"/>
      <c r="M26394" s="109"/>
    </row>
    <row r="26395" spans="3:13">
      <c r="C26395" s="109"/>
      <c r="D26395" s="109"/>
      <c r="E26395" s="94"/>
      <c r="L26395" s="109"/>
      <c r="M26395" s="109"/>
    </row>
    <row r="26396" spans="3:13">
      <c r="C26396" s="109"/>
      <c r="D26396" s="109"/>
      <c r="E26396" s="94"/>
      <c r="L26396" s="109"/>
      <c r="M26396" s="109"/>
    </row>
    <row r="26397" spans="3:13">
      <c r="C26397" s="109"/>
      <c r="D26397" s="109"/>
      <c r="E26397" s="94"/>
      <c r="L26397" s="109"/>
      <c r="M26397" s="109"/>
    </row>
    <row r="26398" spans="3:13">
      <c r="C26398" s="109"/>
      <c r="D26398" s="109"/>
      <c r="E26398" s="94"/>
      <c r="L26398" s="109"/>
      <c r="M26398" s="109"/>
    </row>
    <row r="26399" spans="3:13">
      <c r="C26399" s="109"/>
      <c r="D26399" s="109"/>
      <c r="E26399" s="94"/>
      <c r="L26399" s="109"/>
      <c r="M26399" s="109"/>
    </row>
    <row r="26400" spans="3:13">
      <c r="C26400" s="109"/>
      <c r="D26400" s="109"/>
      <c r="E26400" s="94"/>
      <c r="L26400" s="109"/>
      <c r="M26400" s="109"/>
    </row>
    <row r="26401" spans="3:13">
      <c r="C26401" s="109"/>
      <c r="D26401" s="109"/>
      <c r="E26401" s="94"/>
      <c r="L26401" s="109"/>
      <c r="M26401" s="109"/>
    </row>
    <row r="26402" spans="3:13">
      <c r="C26402" s="109"/>
      <c r="D26402" s="109"/>
      <c r="E26402" s="94"/>
      <c r="L26402" s="109"/>
      <c r="M26402" s="109"/>
    </row>
    <row r="26403" spans="3:13">
      <c r="C26403" s="109"/>
      <c r="D26403" s="109"/>
      <c r="E26403" s="94"/>
      <c r="L26403" s="109"/>
      <c r="M26403" s="109"/>
    </row>
    <row r="26404" spans="3:13">
      <c r="C26404" s="109"/>
      <c r="D26404" s="109"/>
      <c r="E26404" s="94"/>
      <c r="L26404" s="109"/>
      <c r="M26404" s="109"/>
    </row>
    <row r="26405" spans="3:13">
      <c r="C26405" s="109"/>
      <c r="D26405" s="109"/>
      <c r="E26405" s="94"/>
      <c r="L26405" s="109"/>
      <c r="M26405" s="109"/>
    </row>
    <row r="26406" spans="3:13">
      <c r="C26406" s="109"/>
      <c r="D26406" s="109"/>
      <c r="E26406" s="94"/>
      <c r="L26406" s="109"/>
      <c r="M26406" s="109"/>
    </row>
    <row r="26407" spans="3:13">
      <c r="C26407" s="109"/>
      <c r="D26407" s="109"/>
      <c r="E26407" s="94"/>
      <c r="L26407" s="109"/>
      <c r="M26407" s="109"/>
    </row>
    <row r="26408" spans="3:13">
      <c r="C26408" s="109"/>
      <c r="D26408" s="109"/>
      <c r="E26408" s="94"/>
      <c r="L26408" s="109"/>
      <c r="M26408" s="109"/>
    </row>
    <row r="26409" spans="3:13">
      <c r="C26409" s="109"/>
      <c r="D26409" s="109"/>
      <c r="E26409" s="94"/>
      <c r="L26409" s="109"/>
      <c r="M26409" s="109"/>
    </row>
    <row r="26410" spans="3:13">
      <c r="C26410" s="109"/>
      <c r="D26410" s="109"/>
      <c r="E26410" s="94"/>
      <c r="L26410" s="109"/>
      <c r="M26410" s="109"/>
    </row>
    <row r="26411" spans="3:13">
      <c r="C26411" s="109"/>
      <c r="D26411" s="109"/>
      <c r="E26411" s="94"/>
      <c r="L26411" s="109"/>
      <c r="M26411" s="109"/>
    </row>
    <row r="26412" spans="3:13">
      <c r="C26412" s="109"/>
      <c r="D26412" s="109"/>
      <c r="E26412" s="94"/>
      <c r="L26412" s="109"/>
      <c r="M26412" s="109"/>
    </row>
    <row r="26413" spans="3:13">
      <c r="C26413" s="109"/>
      <c r="D26413" s="109"/>
      <c r="E26413" s="94"/>
      <c r="L26413" s="109"/>
      <c r="M26413" s="109"/>
    </row>
    <row r="26414" spans="3:13">
      <c r="C26414" s="109"/>
      <c r="D26414" s="109"/>
      <c r="E26414" s="94"/>
      <c r="L26414" s="109"/>
      <c r="M26414" s="109"/>
    </row>
    <row r="26415" spans="3:13">
      <c r="C26415" s="109"/>
      <c r="D26415" s="109"/>
      <c r="E26415" s="94"/>
      <c r="L26415" s="109"/>
      <c r="M26415" s="109"/>
    </row>
    <row r="26416" spans="3:13">
      <c r="C26416" s="109"/>
      <c r="D26416" s="109"/>
      <c r="E26416" s="94"/>
      <c r="L26416" s="109"/>
      <c r="M26416" s="109"/>
    </row>
    <row r="26417" spans="3:13">
      <c r="C26417" s="109"/>
      <c r="D26417" s="109"/>
      <c r="E26417" s="94"/>
      <c r="L26417" s="109"/>
      <c r="M26417" s="109"/>
    </row>
    <row r="26418" spans="3:13">
      <c r="C26418" s="109"/>
      <c r="D26418" s="109"/>
      <c r="E26418" s="94"/>
      <c r="L26418" s="109"/>
      <c r="M26418" s="109"/>
    </row>
    <row r="26419" spans="3:13">
      <c r="C26419" s="109"/>
      <c r="D26419" s="109"/>
      <c r="E26419" s="94"/>
      <c r="L26419" s="109"/>
      <c r="M26419" s="109"/>
    </row>
    <row r="26420" spans="3:13">
      <c r="C26420" s="109"/>
      <c r="D26420" s="109"/>
      <c r="E26420" s="94"/>
      <c r="L26420" s="109"/>
      <c r="M26420" s="109"/>
    </row>
    <row r="26421" spans="3:13">
      <c r="C26421" s="109"/>
      <c r="D26421" s="109"/>
      <c r="E26421" s="94"/>
      <c r="L26421" s="109"/>
      <c r="M26421" s="109"/>
    </row>
    <row r="26422" spans="3:13">
      <c r="C26422" s="109"/>
      <c r="D26422" s="109"/>
      <c r="E26422" s="94"/>
      <c r="L26422" s="109"/>
      <c r="M26422" s="109"/>
    </row>
    <row r="26423" spans="3:13">
      <c r="C26423" s="109"/>
      <c r="D26423" s="109"/>
      <c r="E26423" s="94"/>
      <c r="L26423" s="109"/>
      <c r="M26423" s="109"/>
    </row>
    <row r="26424" spans="3:13">
      <c r="C26424" s="109"/>
      <c r="D26424" s="109"/>
      <c r="E26424" s="94"/>
      <c r="L26424" s="109"/>
      <c r="M26424" s="109"/>
    </row>
    <row r="26425" spans="3:13">
      <c r="C26425" s="109"/>
      <c r="D26425" s="109"/>
      <c r="E26425" s="94"/>
      <c r="L26425" s="109"/>
      <c r="M26425" s="109"/>
    </row>
    <row r="26426" spans="3:13">
      <c r="C26426" s="109"/>
      <c r="D26426" s="109"/>
      <c r="E26426" s="94"/>
      <c r="L26426" s="109"/>
      <c r="M26426" s="109"/>
    </row>
    <row r="26427" spans="3:13">
      <c r="C26427" s="109"/>
      <c r="D26427" s="109"/>
      <c r="E26427" s="94"/>
      <c r="L26427" s="109"/>
      <c r="M26427" s="109"/>
    </row>
    <row r="26428" spans="3:13">
      <c r="C26428" s="109"/>
      <c r="D26428" s="109"/>
      <c r="E26428" s="94"/>
      <c r="L26428" s="109"/>
      <c r="M26428" s="109"/>
    </row>
    <row r="26429" spans="3:13">
      <c r="C26429" s="109"/>
      <c r="D26429" s="109"/>
      <c r="E26429" s="94"/>
      <c r="L26429" s="109"/>
      <c r="M26429" s="109"/>
    </row>
    <row r="26430" spans="3:13">
      <c r="C26430" s="109"/>
      <c r="D26430" s="109"/>
      <c r="E26430" s="94"/>
      <c r="L26430" s="109"/>
      <c r="M26430" s="109"/>
    </row>
    <row r="26431" spans="3:13">
      <c r="C26431" s="109"/>
      <c r="D26431" s="109"/>
      <c r="E26431" s="94"/>
      <c r="L26431" s="109"/>
      <c r="M26431" s="109"/>
    </row>
    <row r="26432" spans="3:13">
      <c r="C26432" s="109"/>
      <c r="D26432" s="109"/>
      <c r="E26432" s="94"/>
      <c r="L26432" s="109"/>
      <c r="M26432" s="109"/>
    </row>
    <row r="26433" spans="3:13">
      <c r="C26433" s="109"/>
      <c r="D26433" s="109"/>
      <c r="E26433" s="94"/>
      <c r="L26433" s="109"/>
      <c r="M26433" s="109"/>
    </row>
    <row r="26434" spans="3:13">
      <c r="C26434" s="109"/>
      <c r="D26434" s="109"/>
      <c r="E26434" s="94"/>
      <c r="L26434" s="109"/>
      <c r="M26434" s="109"/>
    </row>
    <row r="26435" spans="3:13">
      <c r="C26435" s="109"/>
      <c r="D26435" s="109"/>
      <c r="E26435" s="94"/>
      <c r="L26435" s="109"/>
      <c r="M26435" s="109"/>
    </row>
    <row r="26436" spans="3:13">
      <c r="C26436" s="109"/>
      <c r="D26436" s="109"/>
      <c r="E26436" s="94"/>
      <c r="L26436" s="109"/>
      <c r="M26436" s="109"/>
    </row>
    <row r="26437" spans="3:13">
      <c r="C26437" s="109"/>
      <c r="D26437" s="109"/>
      <c r="E26437" s="94"/>
      <c r="L26437" s="109"/>
      <c r="M26437" s="109"/>
    </row>
    <row r="26438" spans="3:13">
      <c r="C26438" s="109"/>
      <c r="D26438" s="109"/>
      <c r="E26438" s="94"/>
      <c r="L26438" s="109"/>
      <c r="M26438" s="109"/>
    </row>
    <row r="26439" spans="3:13">
      <c r="C26439" s="109"/>
      <c r="D26439" s="109"/>
      <c r="E26439" s="94"/>
      <c r="L26439" s="109"/>
      <c r="M26439" s="109"/>
    </row>
    <row r="26440" spans="3:13">
      <c r="C26440" s="109"/>
      <c r="D26440" s="109"/>
      <c r="E26440" s="94"/>
      <c r="L26440" s="109"/>
      <c r="M26440" s="109"/>
    </row>
    <row r="26441" spans="3:13">
      <c r="C26441" s="109"/>
      <c r="D26441" s="109"/>
      <c r="E26441" s="94"/>
      <c r="L26441" s="109"/>
      <c r="M26441" s="109"/>
    </row>
    <row r="26442" spans="3:13">
      <c r="C26442" s="109"/>
      <c r="D26442" s="109"/>
      <c r="E26442" s="94"/>
      <c r="L26442" s="109"/>
      <c r="M26442" s="109"/>
    </row>
    <row r="26443" spans="3:13">
      <c r="C26443" s="109"/>
      <c r="D26443" s="109"/>
      <c r="E26443" s="94"/>
      <c r="L26443" s="109"/>
      <c r="M26443" s="109"/>
    </row>
    <row r="26444" spans="3:13">
      <c r="C26444" s="109"/>
      <c r="D26444" s="109"/>
      <c r="E26444" s="94"/>
      <c r="L26444" s="109"/>
      <c r="M26444" s="109"/>
    </row>
    <row r="26445" spans="3:13">
      <c r="C26445" s="109"/>
      <c r="D26445" s="109"/>
      <c r="E26445" s="94"/>
      <c r="L26445" s="109"/>
      <c r="M26445" s="109"/>
    </row>
    <row r="26446" spans="3:13">
      <c r="C26446" s="109"/>
      <c r="D26446" s="109"/>
      <c r="E26446" s="94"/>
      <c r="L26446" s="109"/>
      <c r="M26446" s="109"/>
    </row>
    <row r="26447" spans="3:13">
      <c r="C26447" s="109"/>
      <c r="D26447" s="109"/>
      <c r="E26447" s="94"/>
      <c r="L26447" s="109"/>
      <c r="M26447" s="109"/>
    </row>
    <row r="26448" spans="3:13">
      <c r="C26448" s="109"/>
      <c r="D26448" s="109"/>
      <c r="E26448" s="94"/>
      <c r="L26448" s="109"/>
      <c r="M26448" s="109"/>
    </row>
    <row r="26449" spans="3:13">
      <c r="C26449" s="109"/>
      <c r="D26449" s="109"/>
      <c r="E26449" s="94"/>
      <c r="L26449" s="109"/>
      <c r="M26449" s="109"/>
    </row>
    <row r="26450" spans="3:13">
      <c r="C26450" s="109"/>
      <c r="D26450" s="109"/>
      <c r="E26450" s="94"/>
      <c r="L26450" s="109"/>
      <c r="M26450" s="109"/>
    </row>
    <row r="26451" spans="3:13">
      <c r="C26451" s="109"/>
      <c r="D26451" s="109"/>
      <c r="E26451" s="94"/>
      <c r="L26451" s="109"/>
      <c r="M26451" s="109"/>
    </row>
    <row r="26452" spans="3:13">
      <c r="C26452" s="109"/>
      <c r="D26452" s="109"/>
      <c r="E26452" s="94"/>
      <c r="L26452" s="109"/>
      <c r="M26452" s="109"/>
    </row>
    <row r="26453" spans="3:13">
      <c r="C26453" s="109"/>
      <c r="D26453" s="109"/>
      <c r="E26453" s="94"/>
      <c r="L26453" s="109"/>
      <c r="M26453" s="109"/>
    </row>
    <row r="26454" spans="3:13">
      <c r="C26454" s="109"/>
      <c r="D26454" s="109"/>
      <c r="E26454" s="94"/>
      <c r="L26454" s="109"/>
      <c r="M26454" s="109"/>
    </row>
    <row r="26455" spans="3:13">
      <c r="C26455" s="109"/>
      <c r="D26455" s="109"/>
      <c r="E26455" s="94"/>
      <c r="L26455" s="109"/>
      <c r="M26455" s="109"/>
    </row>
    <row r="26456" spans="3:13">
      <c r="C26456" s="109"/>
      <c r="D26456" s="109"/>
      <c r="E26456" s="94"/>
      <c r="L26456" s="109"/>
      <c r="M26456" s="109"/>
    </row>
    <row r="26457" spans="3:13">
      <c r="C26457" s="109"/>
      <c r="D26457" s="109"/>
      <c r="E26457" s="94"/>
      <c r="L26457" s="109"/>
      <c r="M26457" s="109"/>
    </row>
    <row r="26458" spans="3:13">
      <c r="C26458" s="109"/>
      <c r="D26458" s="109"/>
      <c r="E26458" s="94"/>
      <c r="L26458" s="109"/>
      <c r="M26458" s="109"/>
    </row>
    <row r="26459" spans="3:13">
      <c r="C26459" s="109"/>
      <c r="D26459" s="109"/>
      <c r="E26459" s="94"/>
      <c r="L26459" s="109"/>
      <c r="M26459" s="109"/>
    </row>
    <row r="26460" spans="3:13">
      <c r="C26460" s="109"/>
      <c r="D26460" s="109"/>
      <c r="E26460" s="94"/>
      <c r="L26460" s="109"/>
      <c r="M26460" s="109"/>
    </row>
    <row r="26461" spans="3:13">
      <c r="C26461" s="109"/>
      <c r="D26461" s="109"/>
      <c r="E26461" s="94"/>
      <c r="L26461" s="109"/>
      <c r="M26461" s="109"/>
    </row>
    <row r="26462" spans="3:13">
      <c r="C26462" s="109"/>
      <c r="D26462" s="109"/>
      <c r="E26462" s="94"/>
      <c r="L26462" s="109"/>
      <c r="M26462" s="109"/>
    </row>
    <row r="26463" spans="3:13">
      <c r="C26463" s="109"/>
      <c r="D26463" s="109"/>
      <c r="E26463" s="94"/>
      <c r="L26463" s="109"/>
      <c r="M26463" s="109"/>
    </row>
    <row r="26464" spans="3:13">
      <c r="C26464" s="109"/>
      <c r="D26464" s="109"/>
      <c r="E26464" s="94"/>
      <c r="L26464" s="109"/>
      <c r="M26464" s="109"/>
    </row>
    <row r="26465" spans="3:13">
      <c r="C26465" s="109"/>
      <c r="D26465" s="109"/>
      <c r="E26465" s="94"/>
      <c r="L26465" s="109"/>
      <c r="M26465" s="109"/>
    </row>
    <row r="26466" spans="3:13">
      <c r="C26466" s="109"/>
      <c r="D26466" s="109"/>
      <c r="E26466" s="94"/>
      <c r="L26466" s="109"/>
      <c r="M26466" s="109"/>
    </row>
    <row r="26467" spans="3:13">
      <c r="C26467" s="109"/>
      <c r="D26467" s="109"/>
      <c r="E26467" s="94"/>
      <c r="L26467" s="109"/>
      <c r="M26467" s="109"/>
    </row>
    <row r="26468" spans="3:13">
      <c r="C26468" s="109"/>
      <c r="D26468" s="109"/>
      <c r="E26468" s="94"/>
      <c r="L26468" s="109"/>
      <c r="M26468" s="109"/>
    </row>
    <row r="26469" spans="3:13">
      <c r="C26469" s="109"/>
      <c r="D26469" s="109"/>
      <c r="E26469" s="94"/>
      <c r="L26469" s="109"/>
      <c r="M26469" s="109"/>
    </row>
    <row r="26470" spans="3:13">
      <c r="C26470" s="109"/>
      <c r="D26470" s="109"/>
      <c r="E26470" s="94"/>
      <c r="L26470" s="109"/>
      <c r="M26470" s="109"/>
    </row>
    <row r="26471" spans="3:13">
      <c r="C26471" s="109"/>
      <c r="D26471" s="109"/>
      <c r="E26471" s="94"/>
      <c r="L26471" s="109"/>
      <c r="M26471" s="109"/>
    </row>
    <row r="26472" spans="3:13">
      <c r="C26472" s="109"/>
      <c r="D26472" s="109"/>
      <c r="E26472" s="94"/>
      <c r="L26472" s="109"/>
      <c r="M26472" s="109"/>
    </row>
    <row r="26473" spans="3:13">
      <c r="C26473" s="109"/>
      <c r="D26473" s="109"/>
      <c r="E26473" s="94"/>
      <c r="L26473" s="109"/>
      <c r="M26473" s="109"/>
    </row>
    <row r="26474" spans="3:13">
      <c r="C26474" s="109"/>
      <c r="D26474" s="109"/>
      <c r="E26474" s="94"/>
      <c r="L26474" s="109"/>
      <c r="M26474" s="109"/>
    </row>
    <row r="26475" spans="3:13">
      <c r="C26475" s="109"/>
      <c r="D26475" s="109"/>
      <c r="E26475" s="94"/>
      <c r="L26475" s="109"/>
      <c r="M26475" s="109"/>
    </row>
    <row r="26476" spans="3:13">
      <c r="C26476" s="109"/>
      <c r="D26476" s="109"/>
      <c r="E26476" s="94"/>
      <c r="L26476" s="109"/>
      <c r="M26476" s="109"/>
    </row>
    <row r="26477" spans="3:13">
      <c r="C26477" s="109"/>
      <c r="D26477" s="109"/>
      <c r="E26477" s="94"/>
      <c r="L26477" s="109"/>
      <c r="M26477" s="109"/>
    </row>
    <row r="26478" spans="3:13">
      <c r="C26478" s="109"/>
      <c r="D26478" s="109"/>
      <c r="E26478" s="94"/>
      <c r="L26478" s="109"/>
      <c r="M26478" s="109"/>
    </row>
    <row r="26479" spans="3:13">
      <c r="C26479" s="109"/>
      <c r="D26479" s="109"/>
      <c r="E26479" s="94"/>
      <c r="L26479" s="109"/>
      <c r="M26479" s="109"/>
    </row>
    <row r="26480" spans="3:13">
      <c r="C26480" s="109"/>
      <c r="D26480" s="109"/>
      <c r="E26480" s="94"/>
      <c r="L26480" s="109"/>
      <c r="M26480" s="109"/>
    </row>
    <row r="26481" spans="3:13">
      <c r="C26481" s="109"/>
      <c r="D26481" s="109"/>
      <c r="E26481" s="94"/>
      <c r="L26481" s="109"/>
      <c r="M26481" s="109"/>
    </row>
    <row r="26482" spans="3:13">
      <c r="C26482" s="109"/>
      <c r="D26482" s="109"/>
      <c r="E26482" s="94"/>
      <c r="L26482" s="109"/>
      <c r="M26482" s="109"/>
    </row>
    <row r="26483" spans="3:13">
      <c r="C26483" s="109"/>
      <c r="D26483" s="109"/>
      <c r="E26483" s="94"/>
      <c r="L26483" s="109"/>
      <c r="M26483" s="109"/>
    </row>
    <row r="26484" spans="3:13">
      <c r="C26484" s="109"/>
      <c r="D26484" s="109"/>
      <c r="E26484" s="94"/>
      <c r="L26484" s="109"/>
      <c r="M26484" s="109"/>
    </row>
    <row r="26485" spans="3:13">
      <c r="C26485" s="109"/>
      <c r="D26485" s="109"/>
      <c r="E26485" s="94"/>
      <c r="L26485" s="109"/>
      <c r="M26485" s="109"/>
    </row>
    <row r="26486" spans="3:13">
      <c r="C26486" s="109"/>
      <c r="D26486" s="109"/>
      <c r="E26486" s="94"/>
      <c r="L26486" s="109"/>
      <c r="M26486" s="109"/>
    </row>
    <row r="26487" spans="3:13">
      <c r="C26487" s="109"/>
      <c r="D26487" s="109"/>
      <c r="E26487" s="94"/>
      <c r="L26487" s="109"/>
      <c r="M26487" s="109"/>
    </row>
    <row r="26488" spans="3:13">
      <c r="C26488" s="109"/>
      <c r="D26488" s="109"/>
      <c r="E26488" s="94"/>
      <c r="L26488" s="109"/>
      <c r="M26488" s="109"/>
    </row>
    <row r="26489" spans="3:13">
      <c r="C26489" s="109"/>
      <c r="D26489" s="109"/>
      <c r="E26489" s="94"/>
      <c r="L26489" s="109"/>
      <c r="M26489" s="109"/>
    </row>
    <row r="26490" spans="3:13">
      <c r="C26490" s="109"/>
      <c r="D26490" s="109"/>
      <c r="E26490" s="94"/>
      <c r="L26490" s="109"/>
      <c r="M26490" s="109"/>
    </row>
    <row r="26491" spans="3:13">
      <c r="C26491" s="109"/>
      <c r="D26491" s="109"/>
      <c r="E26491" s="94"/>
      <c r="L26491" s="109"/>
      <c r="M26491" s="109"/>
    </row>
    <row r="26492" spans="3:13">
      <c r="C26492" s="109"/>
      <c r="D26492" s="109"/>
      <c r="E26492" s="94"/>
      <c r="L26492" s="109"/>
      <c r="M26492" s="109"/>
    </row>
    <row r="26493" spans="3:13">
      <c r="C26493" s="109"/>
      <c r="D26493" s="109"/>
      <c r="E26493" s="94"/>
      <c r="L26493" s="109"/>
      <c r="M26493" s="109"/>
    </row>
    <row r="26494" spans="3:13">
      <c r="C26494" s="109"/>
      <c r="D26494" s="109"/>
      <c r="E26494" s="94"/>
      <c r="L26494" s="109"/>
      <c r="M26494" s="109"/>
    </row>
    <row r="26495" spans="3:13">
      <c r="C26495" s="109"/>
      <c r="D26495" s="109"/>
      <c r="E26495" s="94"/>
      <c r="L26495" s="109"/>
      <c r="M26495" s="109"/>
    </row>
    <row r="26496" spans="3:13">
      <c r="C26496" s="109"/>
      <c r="D26496" s="109"/>
      <c r="E26496" s="94"/>
      <c r="L26496" s="109"/>
      <c r="M26496" s="109"/>
    </row>
    <row r="26497" spans="3:13">
      <c r="C26497" s="109"/>
      <c r="D26497" s="109"/>
      <c r="E26497" s="94"/>
      <c r="L26497" s="109"/>
      <c r="M26497" s="109"/>
    </row>
    <row r="26498" spans="3:13">
      <c r="C26498" s="109"/>
      <c r="D26498" s="109"/>
      <c r="E26498" s="94"/>
      <c r="L26498" s="109"/>
      <c r="M26498" s="109"/>
    </row>
    <row r="26499" spans="3:13">
      <c r="C26499" s="109"/>
      <c r="D26499" s="109"/>
      <c r="E26499" s="94"/>
      <c r="L26499" s="109"/>
      <c r="M26499" s="109"/>
    </row>
    <row r="26500" spans="3:13">
      <c r="C26500" s="109"/>
      <c r="D26500" s="109"/>
      <c r="E26500" s="94"/>
      <c r="L26500" s="109"/>
      <c r="M26500" s="109"/>
    </row>
    <row r="26501" spans="3:13">
      <c r="C26501" s="109"/>
      <c r="D26501" s="109"/>
      <c r="E26501" s="94"/>
      <c r="L26501" s="109"/>
      <c r="M26501" s="109"/>
    </row>
    <row r="26502" spans="3:13">
      <c r="C26502" s="109"/>
      <c r="D26502" s="109"/>
      <c r="E26502" s="94"/>
      <c r="L26502" s="109"/>
      <c r="M26502" s="109"/>
    </row>
    <row r="26503" spans="3:13">
      <c r="C26503" s="109"/>
      <c r="D26503" s="109"/>
      <c r="E26503" s="94"/>
      <c r="L26503" s="109"/>
      <c r="M26503" s="109"/>
    </row>
    <row r="26504" spans="3:13">
      <c r="C26504" s="109"/>
      <c r="D26504" s="109"/>
      <c r="E26504" s="94"/>
      <c r="L26504" s="109"/>
      <c r="M26504" s="109"/>
    </row>
    <row r="26505" spans="3:13">
      <c r="C26505" s="109"/>
      <c r="D26505" s="109"/>
      <c r="E26505" s="94"/>
      <c r="L26505" s="109"/>
      <c r="M26505" s="109"/>
    </row>
    <row r="26506" spans="3:13">
      <c r="C26506" s="109"/>
      <c r="D26506" s="109"/>
      <c r="E26506" s="94"/>
      <c r="L26506" s="109"/>
      <c r="M26506" s="109"/>
    </row>
    <row r="26507" spans="3:13">
      <c r="C26507" s="109"/>
      <c r="D26507" s="109"/>
      <c r="E26507" s="94"/>
      <c r="L26507" s="109"/>
      <c r="M26507" s="109"/>
    </row>
    <row r="26508" spans="3:13">
      <c r="C26508" s="109"/>
      <c r="D26508" s="109"/>
      <c r="E26508" s="94"/>
      <c r="L26508" s="109"/>
      <c r="M26508" s="109"/>
    </row>
    <row r="26509" spans="3:13">
      <c r="C26509" s="109"/>
      <c r="D26509" s="109"/>
      <c r="E26509" s="94"/>
      <c r="L26509" s="109"/>
      <c r="M26509" s="109"/>
    </row>
    <row r="26510" spans="3:13">
      <c r="C26510" s="109"/>
      <c r="D26510" s="109"/>
      <c r="E26510" s="94"/>
      <c r="L26510" s="109"/>
      <c r="M26510" s="109"/>
    </row>
    <row r="26511" spans="3:13">
      <c r="C26511" s="109"/>
      <c r="D26511" s="109"/>
      <c r="E26511" s="94"/>
      <c r="L26511" s="109"/>
      <c r="M26511" s="109"/>
    </row>
    <row r="26512" spans="3:13">
      <c r="C26512" s="109"/>
      <c r="D26512" s="109"/>
      <c r="E26512" s="94"/>
      <c r="L26512" s="109"/>
      <c r="M26512" s="109"/>
    </row>
    <row r="26513" spans="3:13">
      <c r="C26513" s="109"/>
      <c r="D26513" s="109"/>
      <c r="E26513" s="94"/>
      <c r="L26513" s="109"/>
      <c r="M26513" s="109"/>
    </row>
    <row r="26514" spans="3:13">
      <c r="C26514" s="109"/>
      <c r="D26514" s="109"/>
      <c r="E26514" s="94"/>
      <c r="L26514" s="109"/>
      <c r="M26514" s="109"/>
    </row>
    <row r="26515" spans="3:13">
      <c r="C26515" s="109"/>
      <c r="D26515" s="109"/>
      <c r="E26515" s="94"/>
      <c r="L26515" s="109"/>
      <c r="M26515" s="109"/>
    </row>
    <row r="26516" spans="3:13">
      <c r="C26516" s="109"/>
      <c r="D26516" s="109"/>
      <c r="E26516" s="94"/>
      <c r="L26516" s="109"/>
      <c r="M26516" s="109"/>
    </row>
    <row r="26517" spans="3:13">
      <c r="C26517" s="109"/>
      <c r="D26517" s="109"/>
      <c r="E26517" s="94"/>
      <c r="L26517" s="109"/>
      <c r="M26517" s="109"/>
    </row>
    <row r="26518" spans="3:13">
      <c r="C26518" s="109"/>
      <c r="D26518" s="109"/>
      <c r="E26518" s="94"/>
      <c r="L26518" s="109"/>
      <c r="M26518" s="109"/>
    </row>
    <row r="26519" spans="3:13">
      <c r="C26519" s="109"/>
      <c r="D26519" s="109"/>
      <c r="E26519" s="94"/>
      <c r="L26519" s="109"/>
      <c r="M26519" s="109"/>
    </row>
    <row r="26520" spans="3:13">
      <c r="C26520" s="109"/>
      <c r="D26520" s="109"/>
      <c r="E26520" s="94"/>
      <c r="L26520" s="109"/>
      <c r="M26520" s="109"/>
    </row>
    <row r="26521" spans="3:13">
      <c r="C26521" s="109"/>
      <c r="D26521" s="109"/>
      <c r="E26521" s="94"/>
      <c r="L26521" s="109"/>
      <c r="M26521" s="109"/>
    </row>
    <row r="26522" spans="3:13">
      <c r="C26522" s="109"/>
      <c r="D26522" s="109"/>
      <c r="E26522" s="94"/>
      <c r="L26522" s="109"/>
      <c r="M26522" s="109"/>
    </row>
    <row r="26523" spans="3:13">
      <c r="C26523" s="109"/>
      <c r="D26523" s="109"/>
      <c r="E26523" s="94"/>
      <c r="L26523" s="109"/>
      <c r="M26523" s="109"/>
    </row>
    <row r="26524" spans="3:13">
      <c r="C26524" s="109"/>
      <c r="D26524" s="109"/>
      <c r="E26524" s="94"/>
      <c r="L26524" s="109"/>
      <c r="M26524" s="109"/>
    </row>
    <row r="26525" spans="3:13">
      <c r="C26525" s="109"/>
      <c r="D26525" s="109"/>
      <c r="E26525" s="94"/>
      <c r="L26525" s="109"/>
      <c r="M26525" s="109"/>
    </row>
    <row r="26526" spans="3:13">
      <c r="C26526" s="109"/>
      <c r="D26526" s="109"/>
      <c r="E26526" s="94"/>
      <c r="L26526" s="109"/>
      <c r="M26526" s="109"/>
    </row>
    <row r="26527" spans="3:13">
      <c r="C26527" s="109"/>
      <c r="D26527" s="109"/>
      <c r="E26527" s="94"/>
      <c r="L26527" s="109"/>
      <c r="M26527" s="109"/>
    </row>
    <row r="26528" spans="3:13">
      <c r="C26528" s="109"/>
      <c r="D26528" s="109"/>
      <c r="E26528" s="94"/>
      <c r="L26528" s="109"/>
      <c r="M26528" s="109"/>
    </row>
    <row r="26529" spans="3:13">
      <c r="C26529" s="109"/>
      <c r="D26529" s="109"/>
      <c r="E26529" s="94"/>
      <c r="L26529" s="109"/>
      <c r="M26529" s="109"/>
    </row>
    <row r="26530" spans="3:13">
      <c r="C26530" s="109"/>
      <c r="D26530" s="109"/>
      <c r="E26530" s="94"/>
      <c r="L26530" s="109"/>
      <c r="M26530" s="109"/>
    </row>
    <row r="26531" spans="3:13">
      <c r="C26531" s="109"/>
      <c r="D26531" s="109"/>
      <c r="E26531" s="94"/>
      <c r="L26531" s="109"/>
      <c r="M26531" s="109"/>
    </row>
    <row r="26532" spans="3:13">
      <c r="C26532" s="109"/>
      <c r="D26532" s="109"/>
      <c r="E26532" s="94"/>
      <c r="L26532" s="109"/>
      <c r="M26532" s="109"/>
    </row>
    <row r="26533" spans="3:13">
      <c r="C26533" s="109"/>
      <c r="D26533" s="109"/>
      <c r="E26533" s="94"/>
      <c r="L26533" s="109"/>
      <c r="M26533" s="109"/>
    </row>
    <row r="26534" spans="3:13">
      <c r="C26534" s="109"/>
      <c r="D26534" s="109"/>
      <c r="E26534" s="94"/>
      <c r="L26534" s="109"/>
      <c r="M26534" s="109"/>
    </row>
    <row r="26535" spans="3:13">
      <c r="C26535" s="109"/>
      <c r="D26535" s="109"/>
      <c r="E26535" s="94"/>
      <c r="L26535" s="109"/>
      <c r="M26535" s="109"/>
    </row>
    <row r="26536" spans="3:13">
      <c r="C26536" s="109"/>
      <c r="D26536" s="109"/>
      <c r="E26536" s="94"/>
      <c r="L26536" s="109"/>
      <c r="M26536" s="109"/>
    </row>
    <row r="26537" spans="3:13">
      <c r="C26537" s="109"/>
      <c r="D26537" s="109"/>
      <c r="E26537" s="94"/>
      <c r="L26537" s="109"/>
      <c r="M26537" s="109"/>
    </row>
    <row r="26538" spans="3:13">
      <c r="C26538" s="109"/>
      <c r="D26538" s="109"/>
      <c r="E26538" s="94"/>
      <c r="L26538" s="109"/>
      <c r="M26538" s="109"/>
    </row>
    <row r="26539" spans="3:13">
      <c r="C26539" s="109"/>
      <c r="D26539" s="109"/>
      <c r="E26539" s="94"/>
      <c r="L26539" s="109"/>
      <c r="M26539" s="109"/>
    </row>
    <row r="26540" spans="3:13">
      <c r="C26540" s="109"/>
      <c r="D26540" s="109"/>
      <c r="E26540" s="94"/>
      <c r="L26540" s="109"/>
      <c r="M26540" s="109"/>
    </row>
    <row r="26541" spans="3:13">
      <c r="C26541" s="109"/>
      <c r="D26541" s="109"/>
      <c r="E26541" s="94"/>
      <c r="L26541" s="109"/>
      <c r="M26541" s="109"/>
    </row>
    <row r="26542" spans="3:13">
      <c r="C26542" s="109"/>
      <c r="D26542" s="109"/>
      <c r="E26542" s="94"/>
      <c r="L26542" s="109"/>
      <c r="M26542" s="109"/>
    </row>
    <row r="26543" spans="3:13">
      <c r="C26543" s="109"/>
      <c r="D26543" s="109"/>
      <c r="E26543" s="94"/>
      <c r="L26543" s="109"/>
      <c r="M26543" s="109"/>
    </row>
    <row r="26544" spans="3:13">
      <c r="C26544" s="109"/>
      <c r="D26544" s="109"/>
      <c r="E26544" s="94"/>
      <c r="L26544" s="109"/>
      <c r="M26544" s="109"/>
    </row>
    <row r="26545" spans="3:13">
      <c r="C26545" s="109"/>
      <c r="D26545" s="109"/>
      <c r="E26545" s="94"/>
      <c r="L26545" s="109"/>
      <c r="M26545" s="109"/>
    </row>
    <row r="26546" spans="3:13">
      <c r="C26546" s="109"/>
      <c r="D26546" s="109"/>
      <c r="E26546" s="94"/>
      <c r="L26546" s="109"/>
      <c r="M26546" s="109"/>
    </row>
    <row r="26547" spans="3:13">
      <c r="C26547" s="109"/>
      <c r="D26547" s="109"/>
      <c r="E26547" s="94"/>
      <c r="L26547" s="109"/>
      <c r="M26547" s="109"/>
    </row>
    <row r="26548" spans="3:13">
      <c r="C26548" s="109"/>
      <c r="D26548" s="109"/>
      <c r="E26548" s="94"/>
      <c r="L26548" s="109"/>
      <c r="M26548" s="109"/>
    </row>
    <row r="26549" spans="3:13">
      <c r="C26549" s="109"/>
      <c r="D26549" s="109"/>
      <c r="E26549" s="94"/>
      <c r="L26549" s="109"/>
      <c r="M26549" s="109"/>
    </row>
    <row r="26550" spans="3:13">
      <c r="C26550" s="109"/>
      <c r="D26550" s="109"/>
      <c r="E26550" s="94"/>
      <c r="L26550" s="109"/>
      <c r="M26550" s="109"/>
    </row>
    <row r="26551" spans="3:13">
      <c r="C26551" s="109"/>
      <c r="D26551" s="109"/>
      <c r="E26551" s="94"/>
      <c r="L26551" s="109"/>
      <c r="M26551" s="109"/>
    </row>
    <row r="26552" spans="3:13">
      <c r="C26552" s="109"/>
      <c r="D26552" s="109"/>
      <c r="E26552" s="94"/>
      <c r="L26552" s="109"/>
      <c r="M26552" s="109"/>
    </row>
    <row r="26553" spans="3:13">
      <c r="C26553" s="109"/>
      <c r="D26553" s="109"/>
      <c r="E26553" s="94"/>
      <c r="L26553" s="109"/>
      <c r="M26553" s="109"/>
    </row>
    <row r="26554" spans="3:13">
      <c r="C26554" s="109"/>
      <c r="D26554" s="109"/>
      <c r="E26554" s="94"/>
      <c r="L26554" s="109"/>
      <c r="M26554" s="109"/>
    </row>
    <row r="26555" spans="3:13">
      <c r="C26555" s="109"/>
      <c r="D26555" s="109"/>
      <c r="E26555" s="94"/>
      <c r="L26555" s="109"/>
      <c r="M26555" s="109"/>
    </row>
    <row r="26556" spans="3:13">
      <c r="C26556" s="109"/>
      <c r="D26556" s="109"/>
      <c r="E26556" s="94"/>
      <c r="L26556" s="109"/>
      <c r="M26556" s="109"/>
    </row>
    <row r="26557" spans="3:13">
      <c r="C26557" s="109"/>
      <c r="D26557" s="109"/>
      <c r="E26557" s="94"/>
      <c r="L26557" s="109"/>
      <c r="M26557" s="109"/>
    </row>
    <row r="26558" spans="3:13">
      <c r="C26558" s="109"/>
      <c r="D26558" s="109"/>
      <c r="E26558" s="94"/>
      <c r="L26558" s="109"/>
      <c r="M26558" s="109"/>
    </row>
    <row r="26559" spans="3:13">
      <c r="C26559" s="109"/>
      <c r="D26559" s="109"/>
      <c r="E26559" s="94"/>
      <c r="L26559" s="109"/>
      <c r="M26559" s="109"/>
    </row>
    <row r="26560" spans="3:13">
      <c r="C26560" s="109"/>
      <c r="D26560" s="109"/>
      <c r="E26560" s="94"/>
      <c r="L26560" s="109"/>
      <c r="M26560" s="109"/>
    </row>
    <row r="26561" spans="3:13">
      <c r="C26561" s="109"/>
      <c r="D26561" s="109"/>
      <c r="E26561" s="94"/>
      <c r="L26561" s="109"/>
      <c r="M26561" s="109"/>
    </row>
    <row r="26562" spans="3:13">
      <c r="C26562" s="109"/>
      <c r="D26562" s="109"/>
      <c r="E26562" s="94"/>
      <c r="L26562" s="109"/>
      <c r="M26562" s="109"/>
    </row>
    <row r="26563" spans="3:13">
      <c r="C26563" s="109"/>
      <c r="D26563" s="109"/>
      <c r="E26563" s="94"/>
      <c r="L26563" s="109"/>
      <c r="M26563" s="109"/>
    </row>
    <row r="26564" spans="3:13">
      <c r="C26564" s="109"/>
      <c r="D26564" s="109"/>
      <c r="E26564" s="94"/>
      <c r="L26564" s="109"/>
      <c r="M26564" s="109"/>
    </row>
    <row r="26565" spans="3:13">
      <c r="C26565" s="109"/>
      <c r="D26565" s="109"/>
      <c r="E26565" s="94"/>
      <c r="L26565" s="109"/>
      <c r="M26565" s="109"/>
    </row>
    <row r="26566" spans="3:13">
      <c r="C26566" s="109"/>
      <c r="D26566" s="109"/>
      <c r="E26566" s="94"/>
      <c r="L26566" s="109"/>
      <c r="M26566" s="109"/>
    </row>
    <row r="26567" spans="3:13">
      <c r="C26567" s="109"/>
      <c r="D26567" s="109"/>
      <c r="E26567" s="94"/>
      <c r="L26567" s="109"/>
      <c r="M26567" s="109"/>
    </row>
    <row r="26568" spans="3:13">
      <c r="C26568" s="109"/>
      <c r="D26568" s="109"/>
      <c r="E26568" s="94"/>
      <c r="L26568" s="109"/>
      <c r="M26568" s="109"/>
    </row>
    <row r="26569" spans="3:13">
      <c r="C26569" s="109"/>
      <c r="D26569" s="109"/>
      <c r="E26569" s="94"/>
      <c r="L26569" s="109"/>
      <c r="M26569" s="109"/>
    </row>
    <row r="26570" spans="3:13">
      <c r="C26570" s="109"/>
      <c r="D26570" s="109"/>
      <c r="E26570" s="94"/>
      <c r="L26570" s="109"/>
      <c r="M26570" s="109"/>
    </row>
    <row r="26571" spans="3:13">
      <c r="C26571" s="109"/>
      <c r="D26571" s="109"/>
      <c r="E26571" s="94"/>
      <c r="L26571" s="109"/>
      <c r="M26571" s="109"/>
    </row>
    <row r="26572" spans="3:13">
      <c r="C26572" s="109"/>
      <c r="D26572" s="109"/>
      <c r="E26572" s="94"/>
      <c r="L26572" s="109"/>
      <c r="M26572" s="109"/>
    </row>
    <row r="26573" spans="3:13">
      <c r="C26573" s="109"/>
      <c r="D26573" s="109"/>
      <c r="E26573" s="94"/>
      <c r="L26573" s="109"/>
      <c r="M26573" s="109"/>
    </row>
    <row r="26574" spans="3:13">
      <c r="C26574" s="109"/>
      <c r="D26574" s="109"/>
      <c r="E26574" s="94"/>
      <c r="L26574" s="109"/>
      <c r="M26574" s="109"/>
    </row>
    <row r="26575" spans="3:13">
      <c r="C26575" s="109"/>
      <c r="D26575" s="109"/>
      <c r="E26575" s="94"/>
      <c r="L26575" s="109"/>
      <c r="M26575" s="109"/>
    </row>
    <row r="26576" spans="3:13">
      <c r="C26576" s="109"/>
      <c r="D26576" s="109"/>
      <c r="E26576" s="94"/>
      <c r="L26576" s="109"/>
      <c r="M26576" s="109"/>
    </row>
    <row r="26577" spans="3:13">
      <c r="C26577" s="109"/>
      <c r="D26577" s="109"/>
      <c r="E26577" s="94"/>
      <c r="L26577" s="109"/>
      <c r="M26577" s="109"/>
    </row>
    <row r="26578" spans="3:13">
      <c r="C26578" s="109"/>
      <c r="D26578" s="109"/>
      <c r="E26578" s="94"/>
      <c r="L26578" s="109"/>
      <c r="M26578" s="109"/>
    </row>
    <row r="26579" spans="3:13">
      <c r="C26579" s="109"/>
      <c r="D26579" s="109"/>
      <c r="E26579" s="94"/>
      <c r="L26579" s="109"/>
      <c r="M26579" s="109"/>
    </row>
    <row r="26580" spans="3:13">
      <c r="C26580" s="109"/>
      <c r="D26580" s="109"/>
      <c r="E26580" s="94"/>
      <c r="L26580" s="109"/>
      <c r="M26580" s="109"/>
    </row>
    <row r="26581" spans="3:13">
      <c r="C26581" s="109"/>
      <c r="D26581" s="109"/>
      <c r="E26581" s="94"/>
      <c r="L26581" s="109"/>
      <c r="M26581" s="109"/>
    </row>
    <row r="26582" spans="3:13">
      <c r="C26582" s="109"/>
      <c r="D26582" s="109"/>
      <c r="E26582" s="94"/>
      <c r="L26582" s="109"/>
      <c r="M26582" s="109"/>
    </row>
    <row r="26583" spans="3:13">
      <c r="C26583" s="109"/>
      <c r="D26583" s="109"/>
      <c r="E26583" s="94"/>
      <c r="L26583" s="109"/>
      <c r="M26583" s="109"/>
    </row>
    <row r="26584" spans="3:13">
      <c r="C26584" s="109"/>
      <c r="D26584" s="109"/>
      <c r="E26584" s="94"/>
      <c r="L26584" s="109"/>
      <c r="M26584" s="109"/>
    </row>
    <row r="26585" spans="3:13">
      <c r="C26585" s="109"/>
      <c r="D26585" s="109"/>
      <c r="E26585" s="94"/>
      <c r="L26585" s="109"/>
      <c r="M26585" s="109"/>
    </row>
    <row r="26586" spans="3:13">
      <c r="C26586" s="109"/>
      <c r="D26586" s="109"/>
      <c r="E26586" s="94"/>
      <c r="L26586" s="109"/>
      <c r="M26586" s="109"/>
    </row>
    <row r="26587" spans="3:13">
      <c r="C26587" s="109"/>
      <c r="D26587" s="109"/>
      <c r="E26587" s="94"/>
      <c r="L26587" s="109"/>
      <c r="M26587" s="109"/>
    </row>
    <row r="26588" spans="3:13">
      <c r="C26588" s="109"/>
      <c r="D26588" s="109"/>
      <c r="E26588" s="94"/>
      <c r="L26588" s="109"/>
      <c r="M26588" s="109"/>
    </row>
    <row r="26589" spans="3:13">
      <c r="C26589" s="109"/>
      <c r="D26589" s="109"/>
      <c r="E26589" s="94"/>
      <c r="L26589" s="109"/>
      <c r="M26589" s="109"/>
    </row>
    <row r="26590" spans="3:13">
      <c r="C26590" s="109"/>
      <c r="D26590" s="109"/>
      <c r="E26590" s="94"/>
      <c r="L26590" s="109"/>
      <c r="M26590" s="109"/>
    </row>
    <row r="26591" spans="3:13">
      <c r="C26591" s="109"/>
      <c r="D26591" s="109"/>
      <c r="E26591" s="94"/>
      <c r="L26591" s="109"/>
      <c r="M26591" s="109"/>
    </row>
    <row r="26592" spans="3:13">
      <c r="C26592" s="109"/>
      <c r="D26592" s="109"/>
      <c r="E26592" s="94"/>
      <c r="L26592" s="109"/>
      <c r="M26592" s="109"/>
    </row>
    <row r="26593" spans="3:13">
      <c r="C26593" s="109"/>
      <c r="D26593" s="109"/>
      <c r="E26593" s="94"/>
      <c r="L26593" s="109"/>
      <c r="M26593" s="109"/>
    </row>
    <row r="26594" spans="3:13">
      <c r="C26594" s="109"/>
      <c r="D26594" s="109"/>
      <c r="E26594" s="94"/>
      <c r="L26594" s="109"/>
      <c r="M26594" s="109"/>
    </row>
    <row r="26595" spans="3:13">
      <c r="C26595" s="109"/>
      <c r="D26595" s="109"/>
      <c r="E26595" s="94"/>
      <c r="L26595" s="109"/>
      <c r="M26595" s="109"/>
    </row>
    <row r="26596" spans="3:13">
      <c r="C26596" s="109"/>
      <c r="D26596" s="109"/>
      <c r="E26596" s="94"/>
      <c r="L26596" s="109"/>
      <c r="M26596" s="109"/>
    </row>
    <row r="26597" spans="3:13">
      <c r="C26597" s="109"/>
      <c r="D26597" s="109"/>
      <c r="E26597" s="94"/>
      <c r="L26597" s="109"/>
      <c r="M26597" s="109"/>
    </row>
    <row r="26598" spans="3:13">
      <c r="C26598" s="109"/>
      <c r="D26598" s="109"/>
      <c r="E26598" s="94"/>
      <c r="L26598" s="109"/>
      <c r="M26598" s="109"/>
    </row>
    <row r="26599" spans="3:13">
      <c r="C26599" s="109"/>
      <c r="D26599" s="109"/>
      <c r="E26599" s="94"/>
      <c r="L26599" s="109"/>
      <c r="M26599" s="109"/>
    </row>
    <row r="26600" spans="3:13">
      <c r="C26600" s="109"/>
      <c r="D26600" s="109"/>
      <c r="E26600" s="94"/>
      <c r="L26600" s="109"/>
      <c r="M26600" s="109"/>
    </row>
    <row r="26601" spans="3:13">
      <c r="C26601" s="109"/>
      <c r="D26601" s="109"/>
      <c r="E26601" s="94"/>
      <c r="L26601" s="109"/>
      <c r="M26601" s="109"/>
    </row>
    <row r="26602" spans="3:13">
      <c r="C26602" s="109"/>
      <c r="D26602" s="109"/>
      <c r="E26602" s="94"/>
      <c r="L26602" s="109"/>
      <c r="M26602" s="109"/>
    </row>
    <row r="26603" spans="3:13">
      <c r="C26603" s="109"/>
      <c r="D26603" s="109"/>
      <c r="E26603" s="94"/>
      <c r="L26603" s="109"/>
      <c r="M26603" s="109"/>
    </row>
    <row r="26604" spans="3:13">
      <c r="C26604" s="109"/>
      <c r="D26604" s="109"/>
      <c r="E26604" s="94"/>
      <c r="L26604" s="109"/>
      <c r="M26604" s="109"/>
    </row>
    <row r="26605" spans="3:13">
      <c r="C26605" s="109"/>
      <c r="D26605" s="109"/>
      <c r="E26605" s="94"/>
      <c r="L26605" s="109"/>
      <c r="M26605" s="109"/>
    </row>
    <row r="26606" spans="3:13">
      <c r="C26606" s="109"/>
      <c r="D26606" s="109"/>
      <c r="E26606" s="94"/>
      <c r="L26606" s="109"/>
      <c r="M26606" s="109"/>
    </row>
    <row r="26607" spans="3:13">
      <c r="C26607" s="109"/>
      <c r="D26607" s="109"/>
      <c r="E26607" s="94"/>
      <c r="L26607" s="109"/>
      <c r="M26607" s="109"/>
    </row>
    <row r="26608" spans="3:13">
      <c r="C26608" s="109"/>
      <c r="D26608" s="109"/>
      <c r="E26608" s="94"/>
      <c r="L26608" s="109"/>
      <c r="M26608" s="109"/>
    </row>
    <row r="26609" spans="3:13">
      <c r="C26609" s="109"/>
      <c r="D26609" s="109"/>
      <c r="E26609" s="94"/>
      <c r="L26609" s="109"/>
      <c r="M26609" s="109"/>
    </row>
    <row r="26610" spans="3:13">
      <c r="C26610" s="109"/>
      <c r="D26610" s="109"/>
      <c r="E26610" s="94"/>
      <c r="L26610" s="109"/>
      <c r="M26610" s="109"/>
    </row>
    <row r="26611" spans="3:13">
      <c r="C26611" s="109"/>
      <c r="D26611" s="109"/>
      <c r="E26611" s="94"/>
      <c r="L26611" s="109"/>
      <c r="M26611" s="109"/>
    </row>
    <row r="26612" spans="3:13">
      <c r="C26612" s="109"/>
      <c r="D26612" s="109"/>
      <c r="E26612" s="94"/>
      <c r="L26612" s="109"/>
      <c r="M26612" s="109"/>
    </row>
    <row r="26613" spans="3:13">
      <c r="C26613" s="109"/>
      <c r="D26613" s="109"/>
      <c r="E26613" s="94"/>
      <c r="L26613" s="109"/>
      <c r="M26613" s="109"/>
    </row>
    <row r="26614" spans="3:13">
      <c r="C26614" s="109"/>
      <c r="D26614" s="109"/>
      <c r="E26614" s="94"/>
      <c r="L26614" s="109"/>
      <c r="M26614" s="109"/>
    </row>
    <row r="26615" spans="3:13">
      <c r="C26615" s="109"/>
      <c r="D26615" s="109"/>
      <c r="E26615" s="94"/>
      <c r="L26615" s="109"/>
      <c r="M26615" s="109"/>
    </row>
    <row r="26616" spans="3:13">
      <c r="C26616" s="109"/>
      <c r="D26616" s="109"/>
      <c r="E26616" s="94"/>
      <c r="L26616" s="109"/>
      <c r="M26616" s="109"/>
    </row>
    <row r="26617" spans="3:13">
      <c r="C26617" s="109"/>
      <c r="D26617" s="109"/>
      <c r="E26617" s="94"/>
      <c r="L26617" s="109"/>
      <c r="M26617" s="109"/>
    </row>
    <row r="26618" spans="3:13">
      <c r="C26618" s="109"/>
      <c r="D26618" s="109"/>
      <c r="E26618" s="94"/>
      <c r="L26618" s="109"/>
      <c r="M26618" s="109"/>
    </row>
    <row r="26619" spans="3:13">
      <c r="C26619" s="109"/>
      <c r="D26619" s="109"/>
      <c r="E26619" s="94"/>
      <c r="L26619" s="109"/>
      <c r="M26619" s="109"/>
    </row>
    <row r="26620" spans="3:13">
      <c r="C26620" s="109"/>
      <c r="D26620" s="109"/>
      <c r="E26620" s="94"/>
      <c r="L26620" s="109"/>
      <c r="M26620" s="109"/>
    </row>
    <row r="26621" spans="3:13">
      <c r="C26621" s="109"/>
      <c r="D26621" s="109"/>
      <c r="E26621" s="94"/>
      <c r="L26621" s="109"/>
      <c r="M26621" s="109"/>
    </row>
    <row r="26622" spans="3:13">
      <c r="C26622" s="109"/>
      <c r="D26622" s="109"/>
      <c r="E26622" s="94"/>
      <c r="L26622" s="109"/>
      <c r="M26622" s="109"/>
    </row>
    <row r="26623" spans="3:13">
      <c r="C26623" s="109"/>
      <c r="D26623" s="109"/>
      <c r="E26623" s="94"/>
      <c r="L26623" s="109"/>
      <c r="M26623" s="109"/>
    </row>
    <row r="26624" spans="3:13">
      <c r="C26624" s="109"/>
      <c r="D26624" s="109"/>
      <c r="E26624" s="94"/>
      <c r="L26624" s="109"/>
      <c r="M26624" s="109"/>
    </row>
    <row r="26625" spans="3:13">
      <c r="C26625" s="109"/>
      <c r="D26625" s="109"/>
      <c r="E26625" s="94"/>
      <c r="L26625" s="109"/>
      <c r="M26625" s="109"/>
    </row>
    <row r="26626" spans="3:13">
      <c r="C26626" s="109"/>
      <c r="D26626" s="109"/>
      <c r="E26626" s="94"/>
      <c r="L26626" s="109"/>
      <c r="M26626" s="109"/>
    </row>
    <row r="26627" spans="3:13">
      <c r="C26627" s="109"/>
      <c r="D26627" s="109"/>
      <c r="E26627" s="94"/>
      <c r="L26627" s="109"/>
      <c r="M26627" s="109"/>
    </row>
    <row r="26628" spans="3:13">
      <c r="C26628" s="109"/>
      <c r="D26628" s="109"/>
      <c r="E26628" s="94"/>
      <c r="L26628" s="109"/>
      <c r="M26628" s="109"/>
    </row>
    <row r="26629" spans="3:13">
      <c r="C26629" s="109"/>
      <c r="D26629" s="109"/>
      <c r="E26629" s="94"/>
      <c r="L26629" s="109"/>
      <c r="M26629" s="109"/>
    </row>
    <row r="26630" spans="3:13">
      <c r="C26630" s="109"/>
      <c r="D26630" s="109"/>
      <c r="E26630" s="94"/>
      <c r="L26630" s="109"/>
      <c r="M26630" s="109"/>
    </row>
    <row r="26631" spans="3:13">
      <c r="C26631" s="109"/>
      <c r="D26631" s="109"/>
      <c r="E26631" s="94"/>
      <c r="L26631" s="109"/>
      <c r="M26631" s="109"/>
    </row>
    <row r="26632" spans="3:13">
      <c r="C26632" s="109"/>
      <c r="D26632" s="109"/>
      <c r="E26632" s="94"/>
      <c r="L26632" s="109"/>
      <c r="M26632" s="109"/>
    </row>
    <row r="26633" spans="3:13">
      <c r="C26633" s="109"/>
      <c r="D26633" s="109"/>
      <c r="E26633" s="94"/>
      <c r="L26633" s="109"/>
      <c r="M26633" s="109"/>
    </row>
    <row r="26634" spans="3:13">
      <c r="C26634" s="109"/>
      <c r="D26634" s="109"/>
      <c r="E26634" s="94"/>
      <c r="L26634" s="109"/>
      <c r="M26634" s="109"/>
    </row>
    <row r="26635" spans="3:13">
      <c r="C26635" s="109"/>
      <c r="D26635" s="109"/>
      <c r="E26635" s="94"/>
      <c r="L26635" s="109"/>
      <c r="M26635" s="109"/>
    </row>
    <row r="26636" spans="3:13">
      <c r="C26636" s="109"/>
      <c r="D26636" s="109"/>
      <c r="E26636" s="94"/>
      <c r="L26636" s="109"/>
      <c r="M26636" s="109"/>
    </row>
    <row r="26637" spans="3:13">
      <c r="C26637" s="109"/>
      <c r="D26637" s="109"/>
      <c r="E26637" s="94"/>
      <c r="L26637" s="109"/>
      <c r="M26637" s="109"/>
    </row>
    <row r="26638" spans="3:13">
      <c r="C26638" s="109"/>
      <c r="D26638" s="109"/>
      <c r="E26638" s="94"/>
      <c r="L26638" s="109"/>
      <c r="M26638" s="109"/>
    </row>
    <row r="26639" spans="3:13">
      <c r="C26639" s="109"/>
      <c r="D26639" s="109"/>
      <c r="E26639" s="94"/>
      <c r="L26639" s="109"/>
      <c r="M26639" s="109"/>
    </row>
    <row r="26640" spans="3:13">
      <c r="C26640" s="109"/>
      <c r="D26640" s="109"/>
      <c r="E26640" s="94"/>
      <c r="L26640" s="109"/>
      <c r="M26640" s="109"/>
    </row>
    <row r="26641" spans="3:13">
      <c r="C26641" s="109"/>
      <c r="D26641" s="109"/>
      <c r="E26641" s="94"/>
      <c r="L26641" s="109"/>
      <c r="M26641" s="109"/>
    </row>
    <row r="26642" spans="3:13">
      <c r="C26642" s="109"/>
      <c r="D26642" s="109"/>
      <c r="E26642" s="94"/>
      <c r="L26642" s="109"/>
      <c r="M26642" s="109"/>
    </row>
    <row r="26643" spans="3:13">
      <c r="C26643" s="109"/>
      <c r="D26643" s="109"/>
      <c r="E26643" s="94"/>
      <c r="L26643" s="109"/>
      <c r="M26643" s="109"/>
    </row>
    <row r="26644" spans="3:13">
      <c r="C26644" s="109"/>
      <c r="D26644" s="109"/>
      <c r="E26644" s="94"/>
      <c r="L26644" s="109"/>
      <c r="M26644" s="109"/>
    </row>
    <row r="26645" spans="3:13">
      <c r="C26645" s="109"/>
      <c r="D26645" s="109"/>
      <c r="E26645" s="94"/>
      <c r="L26645" s="109"/>
      <c r="M26645" s="109"/>
    </row>
    <row r="26646" spans="3:13">
      <c r="C26646" s="109"/>
      <c r="D26646" s="109"/>
      <c r="E26646" s="94"/>
      <c r="L26646" s="109"/>
      <c r="M26646" s="109"/>
    </row>
    <row r="26647" spans="3:13">
      <c r="C26647" s="109"/>
      <c r="D26647" s="109"/>
      <c r="E26647" s="94"/>
      <c r="L26647" s="109"/>
      <c r="M26647" s="109"/>
    </row>
    <row r="26648" spans="3:13">
      <c r="C26648" s="109"/>
      <c r="D26648" s="109"/>
      <c r="E26648" s="94"/>
      <c r="L26648" s="109"/>
      <c r="M26648" s="109"/>
    </row>
    <row r="26649" spans="3:13">
      <c r="C26649" s="109"/>
      <c r="D26649" s="109"/>
      <c r="E26649" s="94"/>
      <c r="L26649" s="109"/>
      <c r="M26649" s="109"/>
    </row>
    <row r="26650" spans="3:13">
      <c r="C26650" s="109"/>
      <c r="D26650" s="109"/>
      <c r="E26650" s="94"/>
      <c r="L26650" s="109"/>
      <c r="M26650" s="109"/>
    </row>
    <row r="26651" spans="3:13">
      <c r="C26651" s="109"/>
      <c r="D26651" s="109"/>
      <c r="E26651" s="94"/>
      <c r="L26651" s="109"/>
      <c r="M26651" s="109"/>
    </row>
    <row r="26652" spans="3:13">
      <c r="C26652" s="109"/>
      <c r="D26652" s="109"/>
      <c r="E26652" s="94"/>
      <c r="L26652" s="109"/>
      <c r="M26652" s="109"/>
    </row>
    <row r="26653" spans="3:13">
      <c r="C26653" s="109"/>
      <c r="D26653" s="109"/>
      <c r="E26653" s="94"/>
      <c r="L26653" s="109"/>
      <c r="M26653" s="109"/>
    </row>
    <row r="26654" spans="3:13">
      <c r="C26654" s="109"/>
      <c r="D26654" s="109"/>
      <c r="E26654" s="94"/>
      <c r="L26654" s="109"/>
      <c r="M26654" s="109"/>
    </row>
    <row r="26655" spans="3:13">
      <c r="C26655" s="109"/>
      <c r="D26655" s="109"/>
      <c r="E26655" s="94"/>
      <c r="L26655" s="109"/>
      <c r="M26655" s="109"/>
    </row>
    <row r="26656" spans="3:13">
      <c r="C26656" s="109"/>
      <c r="D26656" s="109"/>
      <c r="E26656" s="94"/>
      <c r="L26656" s="109"/>
      <c r="M26656" s="109"/>
    </row>
    <row r="26657" spans="3:13">
      <c r="C26657" s="109"/>
      <c r="D26657" s="109"/>
      <c r="E26657" s="94"/>
      <c r="L26657" s="109"/>
      <c r="M26657" s="109"/>
    </row>
    <row r="26658" spans="3:13">
      <c r="C26658" s="109"/>
      <c r="D26658" s="109"/>
      <c r="E26658" s="94"/>
      <c r="L26658" s="109"/>
      <c r="M26658" s="109"/>
    </row>
    <row r="26659" spans="3:13">
      <c r="C26659" s="109"/>
      <c r="D26659" s="109"/>
      <c r="E26659" s="94"/>
      <c r="L26659" s="109"/>
      <c r="M26659" s="109"/>
    </row>
    <row r="26660" spans="3:13">
      <c r="C26660" s="109"/>
      <c r="D26660" s="109"/>
      <c r="E26660" s="94"/>
      <c r="L26660" s="109"/>
      <c r="M26660" s="109"/>
    </row>
    <row r="26661" spans="3:13">
      <c r="C26661" s="109"/>
      <c r="D26661" s="109"/>
      <c r="E26661" s="94"/>
      <c r="L26661" s="109"/>
      <c r="M26661" s="109"/>
    </row>
    <row r="26662" spans="3:13">
      <c r="C26662" s="109"/>
      <c r="D26662" s="109"/>
      <c r="E26662" s="94"/>
      <c r="L26662" s="109"/>
      <c r="M26662" s="109"/>
    </row>
    <row r="26663" spans="3:13">
      <c r="C26663" s="109"/>
      <c r="D26663" s="109"/>
      <c r="E26663" s="94"/>
      <c r="L26663" s="109"/>
      <c r="M26663" s="109"/>
    </row>
    <row r="26664" spans="3:13">
      <c r="C26664" s="109"/>
      <c r="D26664" s="109"/>
      <c r="E26664" s="94"/>
      <c r="L26664" s="109"/>
      <c r="M26664" s="109"/>
    </row>
    <row r="26665" spans="3:13">
      <c r="C26665" s="109"/>
      <c r="D26665" s="109"/>
      <c r="E26665" s="94"/>
      <c r="L26665" s="109"/>
      <c r="M26665" s="109"/>
    </row>
    <row r="26666" spans="3:13">
      <c r="C26666" s="109"/>
      <c r="D26666" s="109"/>
      <c r="E26666" s="94"/>
      <c r="L26666" s="109"/>
      <c r="M26666" s="109"/>
    </row>
    <row r="26667" spans="3:13">
      <c r="C26667" s="109"/>
      <c r="D26667" s="109"/>
      <c r="E26667" s="94"/>
      <c r="L26667" s="109"/>
      <c r="M26667" s="109"/>
    </row>
    <row r="26668" spans="3:13">
      <c r="C26668" s="109"/>
      <c r="D26668" s="109"/>
      <c r="E26668" s="94"/>
      <c r="L26668" s="109"/>
      <c r="M26668" s="109"/>
    </row>
    <row r="26669" spans="3:13">
      <c r="C26669" s="109"/>
      <c r="D26669" s="109"/>
      <c r="E26669" s="94"/>
      <c r="L26669" s="109"/>
      <c r="M26669" s="109"/>
    </row>
    <row r="26670" spans="3:13">
      <c r="C26670" s="109"/>
      <c r="D26670" s="109"/>
      <c r="E26670" s="94"/>
      <c r="L26670" s="109"/>
      <c r="M26670" s="109"/>
    </row>
    <row r="26671" spans="3:13">
      <c r="C26671" s="109"/>
      <c r="D26671" s="109"/>
      <c r="E26671" s="94"/>
      <c r="L26671" s="109"/>
      <c r="M26671" s="109"/>
    </row>
    <row r="26672" spans="3:13">
      <c r="C26672" s="109"/>
      <c r="D26672" s="109"/>
      <c r="E26672" s="94"/>
      <c r="L26672" s="109"/>
      <c r="M26672" s="109"/>
    </row>
    <row r="26673" spans="3:13">
      <c r="C26673" s="109"/>
      <c r="D26673" s="109"/>
      <c r="E26673" s="94"/>
      <c r="L26673" s="109"/>
      <c r="M26673" s="109"/>
    </row>
    <row r="26674" spans="3:13">
      <c r="C26674" s="109"/>
      <c r="D26674" s="109"/>
      <c r="E26674" s="94"/>
      <c r="L26674" s="109"/>
      <c r="M26674" s="109"/>
    </row>
    <row r="26675" spans="3:13">
      <c r="C26675" s="109"/>
      <c r="D26675" s="109"/>
      <c r="E26675" s="94"/>
      <c r="L26675" s="109"/>
      <c r="M26675" s="109"/>
    </row>
    <row r="26676" spans="3:13">
      <c r="C26676" s="109"/>
      <c r="D26676" s="109"/>
      <c r="E26676" s="94"/>
      <c r="L26676" s="109"/>
      <c r="M26676" s="109"/>
    </row>
    <row r="26677" spans="3:13">
      <c r="C26677" s="109"/>
      <c r="D26677" s="109"/>
      <c r="E26677" s="94"/>
      <c r="L26677" s="109"/>
      <c r="M26677" s="109"/>
    </row>
    <row r="26678" spans="3:13">
      <c r="C26678" s="109"/>
      <c r="D26678" s="109"/>
      <c r="E26678" s="94"/>
      <c r="L26678" s="109"/>
      <c r="M26678" s="109"/>
    </row>
    <row r="26679" spans="3:13">
      <c r="C26679" s="109"/>
      <c r="D26679" s="109"/>
      <c r="E26679" s="94"/>
      <c r="L26679" s="109"/>
      <c r="M26679" s="109"/>
    </row>
    <row r="26680" spans="3:13">
      <c r="C26680" s="109"/>
      <c r="D26680" s="109"/>
      <c r="E26680" s="94"/>
      <c r="L26680" s="109"/>
      <c r="M26680" s="109"/>
    </row>
    <row r="26681" spans="3:13">
      <c r="C26681" s="109"/>
      <c r="D26681" s="109"/>
      <c r="E26681" s="94"/>
      <c r="L26681" s="109"/>
      <c r="M26681" s="109"/>
    </row>
    <row r="26682" spans="3:13">
      <c r="C26682" s="109"/>
      <c r="D26682" s="109"/>
      <c r="E26682" s="94"/>
      <c r="L26682" s="109"/>
      <c r="M26682" s="109"/>
    </row>
    <row r="26683" spans="3:13">
      <c r="C26683" s="109"/>
      <c r="D26683" s="109"/>
      <c r="E26683" s="94"/>
      <c r="L26683" s="109"/>
      <c r="M26683" s="109"/>
    </row>
    <row r="26684" spans="3:13">
      <c r="C26684" s="109"/>
      <c r="D26684" s="109"/>
      <c r="E26684" s="94"/>
      <c r="L26684" s="109"/>
      <c r="M26684" s="109"/>
    </row>
    <row r="26685" spans="3:13">
      <c r="C26685" s="109"/>
      <c r="D26685" s="109"/>
      <c r="E26685" s="94"/>
      <c r="L26685" s="109"/>
      <c r="M26685" s="109"/>
    </row>
    <row r="26686" spans="3:13">
      <c r="C26686" s="109"/>
      <c r="D26686" s="109"/>
      <c r="E26686" s="94"/>
      <c r="L26686" s="109"/>
      <c r="M26686" s="109"/>
    </row>
    <row r="26687" spans="3:13">
      <c r="C26687" s="109"/>
      <c r="D26687" s="109"/>
      <c r="E26687" s="94"/>
      <c r="L26687" s="109"/>
      <c r="M26687" s="109"/>
    </row>
    <row r="26688" spans="3:13">
      <c r="C26688" s="109"/>
      <c r="D26688" s="109"/>
      <c r="E26688" s="94"/>
      <c r="L26688" s="109"/>
      <c r="M26688" s="109"/>
    </row>
    <row r="26689" spans="3:13">
      <c r="C26689" s="109"/>
      <c r="D26689" s="109"/>
      <c r="E26689" s="94"/>
      <c r="L26689" s="109"/>
      <c r="M26689" s="109"/>
    </row>
    <row r="26690" spans="3:13">
      <c r="C26690" s="109"/>
      <c r="D26690" s="109"/>
      <c r="E26690" s="94"/>
      <c r="L26690" s="109"/>
      <c r="M26690" s="109"/>
    </row>
    <row r="26691" spans="3:13">
      <c r="C26691" s="109"/>
      <c r="D26691" s="109"/>
      <c r="E26691" s="94"/>
      <c r="L26691" s="109"/>
      <c r="M26691" s="109"/>
    </row>
    <row r="26692" spans="3:13">
      <c r="C26692" s="109"/>
      <c r="D26692" s="109"/>
      <c r="E26692" s="94"/>
      <c r="L26692" s="109"/>
      <c r="M26692" s="109"/>
    </row>
    <row r="26693" spans="3:13">
      <c r="C26693" s="109"/>
      <c r="D26693" s="109"/>
      <c r="E26693" s="94"/>
      <c r="L26693" s="109"/>
      <c r="M26693" s="109"/>
    </row>
    <row r="26694" spans="3:13">
      <c r="C26694" s="109"/>
      <c r="D26694" s="109"/>
      <c r="E26694" s="94"/>
      <c r="L26694" s="109"/>
      <c r="M26694" s="109"/>
    </row>
    <row r="26695" spans="3:13">
      <c r="C26695" s="109"/>
      <c r="D26695" s="109"/>
      <c r="E26695" s="94"/>
      <c r="L26695" s="109"/>
      <c r="M26695" s="109"/>
    </row>
    <row r="26696" spans="3:13">
      <c r="C26696" s="109"/>
      <c r="D26696" s="109"/>
      <c r="E26696" s="94"/>
      <c r="L26696" s="109"/>
      <c r="M26696" s="109"/>
    </row>
    <row r="26697" spans="3:13">
      <c r="C26697" s="109"/>
      <c r="D26697" s="109"/>
      <c r="E26697" s="94"/>
      <c r="L26697" s="109"/>
      <c r="M26697" s="109"/>
    </row>
    <row r="26698" spans="3:13">
      <c r="C26698" s="109"/>
      <c r="D26698" s="109"/>
      <c r="E26698" s="94"/>
      <c r="L26698" s="109"/>
      <c r="M26698" s="109"/>
    </row>
    <row r="26699" spans="3:13">
      <c r="C26699" s="109"/>
      <c r="D26699" s="109"/>
      <c r="E26699" s="94"/>
      <c r="L26699" s="109"/>
      <c r="M26699" s="109"/>
    </row>
    <row r="26700" spans="3:13">
      <c r="C26700" s="109"/>
      <c r="D26700" s="109"/>
      <c r="E26700" s="94"/>
      <c r="L26700" s="109"/>
      <c r="M26700" s="109"/>
    </row>
    <row r="26701" spans="3:13">
      <c r="C26701" s="109"/>
      <c r="D26701" s="109"/>
      <c r="E26701" s="94"/>
      <c r="L26701" s="109"/>
      <c r="M26701" s="109"/>
    </row>
    <row r="26702" spans="3:13">
      <c r="C26702" s="109"/>
      <c r="D26702" s="109"/>
      <c r="E26702" s="94"/>
      <c r="L26702" s="109"/>
      <c r="M26702" s="109"/>
    </row>
    <row r="26703" spans="3:13">
      <c r="C26703" s="109"/>
      <c r="D26703" s="109"/>
      <c r="E26703" s="94"/>
      <c r="L26703" s="109"/>
      <c r="M26703" s="109"/>
    </row>
    <row r="26704" spans="3:13">
      <c r="C26704" s="109"/>
      <c r="D26704" s="109"/>
      <c r="E26704" s="94"/>
      <c r="L26704" s="109"/>
      <c r="M26704" s="109"/>
    </row>
    <row r="26705" spans="3:13">
      <c r="C26705" s="109"/>
      <c r="D26705" s="109"/>
      <c r="E26705" s="94"/>
      <c r="L26705" s="109"/>
      <c r="M26705" s="109"/>
    </row>
    <row r="26706" spans="3:13">
      <c r="C26706" s="109"/>
      <c r="D26706" s="109"/>
      <c r="E26706" s="94"/>
      <c r="L26706" s="109"/>
      <c r="M26706" s="109"/>
    </row>
    <row r="26707" spans="3:13">
      <c r="C26707" s="109"/>
      <c r="D26707" s="109"/>
      <c r="E26707" s="94"/>
      <c r="L26707" s="109"/>
      <c r="M26707" s="109"/>
    </row>
    <row r="26708" spans="3:13">
      <c r="C26708" s="109"/>
      <c r="D26708" s="109"/>
      <c r="E26708" s="94"/>
      <c r="L26708" s="109"/>
      <c r="M26708" s="109"/>
    </row>
    <row r="26709" spans="3:13">
      <c r="C26709" s="109"/>
      <c r="D26709" s="109"/>
      <c r="E26709" s="94"/>
      <c r="L26709" s="109"/>
      <c r="M26709" s="109"/>
    </row>
    <row r="26710" spans="3:13">
      <c r="C26710" s="109"/>
      <c r="D26710" s="109"/>
      <c r="E26710" s="94"/>
      <c r="L26710" s="109"/>
      <c r="M26710" s="109"/>
    </row>
    <row r="26711" spans="3:13">
      <c r="C26711" s="109"/>
      <c r="D26711" s="109"/>
      <c r="E26711" s="94"/>
      <c r="L26711" s="109"/>
      <c r="M26711" s="109"/>
    </row>
    <row r="26712" spans="3:13">
      <c r="C26712" s="109"/>
      <c r="D26712" s="109"/>
      <c r="E26712" s="94"/>
      <c r="L26712" s="109"/>
      <c r="M26712" s="109"/>
    </row>
    <row r="26713" spans="3:13">
      <c r="C26713" s="109"/>
      <c r="D26713" s="109"/>
      <c r="E26713" s="94"/>
      <c r="L26713" s="109"/>
      <c r="M26713" s="109"/>
    </row>
    <row r="26714" spans="3:13">
      <c r="C26714" s="109"/>
      <c r="D26714" s="109"/>
      <c r="E26714" s="94"/>
      <c r="L26714" s="109"/>
      <c r="M26714" s="109"/>
    </row>
    <row r="26715" spans="3:13">
      <c r="C26715" s="109"/>
      <c r="D26715" s="109"/>
      <c r="E26715" s="94"/>
      <c r="L26715" s="109"/>
      <c r="M26715" s="109"/>
    </row>
    <row r="26716" spans="3:13">
      <c r="C26716" s="109"/>
      <c r="D26716" s="109"/>
      <c r="E26716" s="94"/>
      <c r="L26716" s="109"/>
      <c r="M26716" s="109"/>
    </row>
    <row r="26717" spans="3:13">
      <c r="C26717" s="109"/>
      <c r="D26717" s="109"/>
      <c r="E26717" s="94"/>
      <c r="L26717" s="109"/>
      <c r="M26717" s="109"/>
    </row>
    <row r="26718" spans="3:13">
      <c r="C26718" s="109"/>
      <c r="D26718" s="109"/>
      <c r="E26718" s="94"/>
      <c r="L26718" s="109"/>
      <c r="M26718" s="109"/>
    </row>
    <row r="26719" spans="3:13">
      <c r="C26719" s="109"/>
      <c r="D26719" s="109"/>
      <c r="E26719" s="94"/>
      <c r="L26719" s="109"/>
      <c r="M26719" s="109"/>
    </row>
    <row r="26720" spans="3:13">
      <c r="C26720" s="109"/>
      <c r="D26720" s="109"/>
      <c r="E26720" s="94"/>
      <c r="L26720" s="109"/>
      <c r="M26720" s="109"/>
    </row>
    <row r="26721" spans="3:13">
      <c r="C26721" s="109"/>
      <c r="D26721" s="109"/>
      <c r="E26721" s="94"/>
      <c r="L26721" s="109"/>
      <c r="M26721" s="109"/>
    </row>
    <row r="26722" spans="3:13">
      <c r="C26722" s="109"/>
      <c r="D26722" s="109"/>
      <c r="E26722" s="94"/>
      <c r="L26722" s="109"/>
      <c r="M26722" s="109"/>
    </row>
    <row r="26723" spans="3:13">
      <c r="C26723" s="109"/>
      <c r="D26723" s="109"/>
      <c r="E26723" s="94"/>
      <c r="L26723" s="109"/>
      <c r="M26723" s="109"/>
    </row>
    <row r="26724" spans="3:13">
      <c r="C26724" s="109"/>
      <c r="D26724" s="109"/>
      <c r="E26724" s="94"/>
      <c r="L26724" s="109"/>
      <c r="M26724" s="109"/>
    </row>
    <row r="26725" spans="3:13">
      <c r="C26725" s="109"/>
      <c r="D26725" s="109"/>
      <c r="E26725" s="94"/>
      <c r="L26725" s="109"/>
      <c r="M26725" s="109"/>
    </row>
    <row r="26726" spans="3:13">
      <c r="C26726" s="109"/>
      <c r="D26726" s="109"/>
      <c r="E26726" s="94"/>
      <c r="L26726" s="109"/>
      <c r="M26726" s="109"/>
    </row>
    <row r="26727" spans="3:13">
      <c r="C26727" s="109"/>
      <c r="D26727" s="109"/>
      <c r="E26727" s="94"/>
      <c r="L26727" s="109"/>
      <c r="M26727" s="109"/>
    </row>
    <row r="26728" spans="3:13">
      <c r="C26728" s="109"/>
      <c r="D26728" s="109"/>
      <c r="E26728" s="94"/>
      <c r="L26728" s="109"/>
      <c r="M26728" s="109"/>
    </row>
    <row r="26729" spans="3:13">
      <c r="C26729" s="109"/>
      <c r="D26729" s="109"/>
      <c r="E26729" s="94"/>
      <c r="L26729" s="109"/>
      <c r="M26729" s="109"/>
    </row>
    <row r="26730" spans="3:13">
      <c r="C26730" s="109"/>
      <c r="D26730" s="109"/>
      <c r="E26730" s="94"/>
      <c r="L26730" s="109"/>
      <c r="M26730" s="109"/>
    </row>
    <row r="26731" spans="3:13">
      <c r="C26731" s="109"/>
      <c r="D26731" s="109"/>
      <c r="E26731" s="94"/>
      <c r="L26731" s="109"/>
      <c r="M26731" s="109"/>
    </row>
    <row r="26732" spans="3:13">
      <c r="C26732" s="109"/>
      <c r="D26732" s="109"/>
      <c r="E26732" s="94"/>
      <c r="L26732" s="109"/>
      <c r="M26732" s="109"/>
    </row>
    <row r="26733" spans="3:13">
      <c r="C26733" s="109"/>
      <c r="D26733" s="109"/>
      <c r="E26733" s="94"/>
      <c r="L26733" s="109"/>
      <c r="M26733" s="109"/>
    </row>
    <row r="26734" spans="3:13">
      <c r="C26734" s="109"/>
      <c r="D26734" s="109"/>
      <c r="E26734" s="94"/>
      <c r="L26734" s="109"/>
      <c r="M26734" s="109"/>
    </row>
    <row r="26735" spans="3:13">
      <c r="C26735" s="109"/>
      <c r="D26735" s="109"/>
      <c r="E26735" s="94"/>
      <c r="L26735" s="109"/>
      <c r="M26735" s="109"/>
    </row>
    <row r="26736" spans="3:13">
      <c r="C26736" s="109"/>
      <c r="D26736" s="109"/>
      <c r="E26736" s="94"/>
      <c r="L26736" s="109"/>
      <c r="M26736" s="109"/>
    </row>
    <row r="26737" spans="3:13">
      <c r="C26737" s="109"/>
      <c r="D26737" s="109"/>
      <c r="E26737" s="94"/>
      <c r="L26737" s="109"/>
      <c r="M26737" s="109"/>
    </row>
    <row r="26738" spans="3:13">
      <c r="C26738" s="109"/>
      <c r="D26738" s="109"/>
      <c r="E26738" s="94"/>
      <c r="L26738" s="109"/>
      <c r="M26738" s="109"/>
    </row>
    <row r="26739" spans="3:13">
      <c r="C26739" s="109"/>
      <c r="D26739" s="109"/>
      <c r="E26739" s="94"/>
      <c r="L26739" s="109"/>
      <c r="M26739" s="109"/>
    </row>
    <row r="26740" spans="3:13">
      <c r="C26740" s="109"/>
      <c r="D26740" s="109"/>
      <c r="E26740" s="94"/>
      <c r="L26740" s="109"/>
      <c r="M26740" s="109"/>
    </row>
    <row r="26741" spans="3:13">
      <c r="C26741" s="109"/>
      <c r="D26741" s="109"/>
      <c r="E26741" s="94"/>
      <c r="L26741" s="109"/>
      <c r="M26741" s="109"/>
    </row>
    <row r="26742" spans="3:13">
      <c r="C26742" s="109"/>
      <c r="D26742" s="109"/>
      <c r="E26742" s="94"/>
      <c r="L26742" s="109"/>
      <c r="M26742" s="109"/>
    </row>
    <row r="26743" spans="3:13">
      <c r="C26743" s="109"/>
      <c r="D26743" s="109"/>
      <c r="E26743" s="94"/>
      <c r="L26743" s="109"/>
      <c r="M26743" s="109"/>
    </row>
    <row r="26744" spans="3:13">
      <c r="C26744" s="109"/>
      <c r="D26744" s="109"/>
      <c r="E26744" s="94"/>
      <c r="L26744" s="109"/>
      <c r="M26744" s="109"/>
    </row>
    <row r="26745" spans="3:13">
      <c r="C26745" s="109"/>
      <c r="D26745" s="109"/>
      <c r="E26745" s="94"/>
      <c r="L26745" s="109"/>
      <c r="M26745" s="109"/>
    </row>
    <row r="26746" spans="3:13">
      <c r="C26746" s="109"/>
      <c r="D26746" s="109"/>
      <c r="E26746" s="94"/>
      <c r="L26746" s="109"/>
      <c r="M26746" s="109"/>
    </row>
    <row r="26747" spans="3:13">
      <c r="C26747" s="109"/>
      <c r="D26747" s="109"/>
      <c r="E26747" s="94"/>
      <c r="L26747" s="109"/>
      <c r="M26747" s="109"/>
    </row>
    <row r="26748" spans="3:13">
      <c r="C26748" s="109"/>
      <c r="D26748" s="109"/>
      <c r="E26748" s="94"/>
      <c r="L26748" s="109"/>
      <c r="M26748" s="109"/>
    </row>
    <row r="26749" spans="3:13">
      <c r="C26749" s="109"/>
      <c r="D26749" s="109"/>
      <c r="E26749" s="94"/>
      <c r="L26749" s="109"/>
      <c r="M26749" s="109"/>
    </row>
    <row r="26750" spans="3:13">
      <c r="C26750" s="109"/>
      <c r="D26750" s="109"/>
      <c r="E26750" s="94"/>
      <c r="L26750" s="109"/>
      <c r="M26750" s="109"/>
    </row>
    <row r="26751" spans="3:13">
      <c r="C26751" s="109"/>
      <c r="D26751" s="109"/>
      <c r="E26751" s="94"/>
      <c r="L26751" s="109"/>
      <c r="M26751" s="109"/>
    </row>
    <row r="26752" spans="3:13">
      <c r="C26752" s="109"/>
      <c r="D26752" s="109"/>
      <c r="E26752" s="94"/>
      <c r="L26752" s="109"/>
      <c r="M26752" s="109"/>
    </row>
    <row r="26753" spans="3:13">
      <c r="C26753" s="109"/>
      <c r="D26753" s="109"/>
      <c r="E26753" s="94"/>
      <c r="L26753" s="109"/>
      <c r="M26753" s="109"/>
    </row>
    <row r="26754" spans="3:13">
      <c r="C26754" s="109"/>
      <c r="D26754" s="109"/>
      <c r="E26754" s="94"/>
      <c r="L26754" s="109"/>
      <c r="M26754" s="109"/>
    </row>
    <row r="26755" spans="3:13">
      <c r="C26755" s="109"/>
      <c r="D26755" s="109"/>
      <c r="E26755" s="94"/>
      <c r="L26755" s="109"/>
      <c r="M26755" s="109"/>
    </row>
    <row r="26756" spans="3:13">
      <c r="C26756" s="109"/>
      <c r="D26756" s="109"/>
      <c r="E26756" s="94"/>
      <c r="L26756" s="109"/>
      <c r="M26756" s="109"/>
    </row>
    <row r="26757" spans="3:13">
      <c r="C26757" s="109"/>
      <c r="D26757" s="109"/>
      <c r="E26757" s="94"/>
      <c r="L26757" s="109"/>
      <c r="M26757" s="109"/>
    </row>
    <row r="26758" spans="3:13">
      <c r="C26758" s="109"/>
      <c r="D26758" s="109"/>
      <c r="E26758" s="94"/>
      <c r="L26758" s="109"/>
      <c r="M26758" s="109"/>
    </row>
    <row r="26759" spans="3:13">
      <c r="C26759" s="109"/>
      <c r="D26759" s="109"/>
      <c r="E26759" s="94"/>
      <c r="L26759" s="109"/>
      <c r="M26759" s="109"/>
    </row>
    <row r="26760" spans="3:13">
      <c r="C26760" s="109"/>
      <c r="D26760" s="109"/>
      <c r="E26760" s="94"/>
      <c r="L26760" s="109"/>
      <c r="M26760" s="109"/>
    </row>
    <row r="26761" spans="3:13">
      <c r="C26761" s="109"/>
      <c r="D26761" s="109"/>
      <c r="E26761" s="94"/>
      <c r="L26761" s="109"/>
      <c r="M26761" s="109"/>
    </row>
    <row r="26762" spans="3:13">
      <c r="C26762" s="109"/>
      <c r="D26762" s="109"/>
      <c r="E26762" s="94"/>
      <c r="L26762" s="109"/>
      <c r="M26762" s="109"/>
    </row>
    <row r="26763" spans="3:13">
      <c r="C26763" s="109"/>
      <c r="D26763" s="109"/>
      <c r="E26763" s="94"/>
      <c r="L26763" s="109"/>
      <c r="M26763" s="109"/>
    </row>
    <row r="26764" spans="3:13">
      <c r="C26764" s="109"/>
      <c r="D26764" s="109"/>
      <c r="E26764" s="94"/>
      <c r="L26764" s="109"/>
      <c r="M26764" s="109"/>
    </row>
    <row r="26765" spans="3:13">
      <c r="C26765" s="109"/>
      <c r="D26765" s="109"/>
      <c r="E26765" s="94"/>
      <c r="L26765" s="109"/>
      <c r="M26765" s="109"/>
    </row>
    <row r="26766" spans="3:13">
      <c r="C26766" s="109"/>
      <c r="D26766" s="109"/>
      <c r="E26766" s="94"/>
      <c r="L26766" s="109"/>
      <c r="M26766" s="109"/>
    </row>
    <row r="26767" spans="3:13">
      <c r="C26767" s="109"/>
      <c r="D26767" s="109"/>
      <c r="E26767" s="94"/>
      <c r="L26767" s="109"/>
      <c r="M26767" s="109"/>
    </row>
    <row r="26768" spans="3:13">
      <c r="C26768" s="109"/>
      <c r="D26768" s="109"/>
      <c r="E26768" s="94"/>
      <c r="L26768" s="109"/>
      <c r="M26768" s="109"/>
    </row>
    <row r="26769" spans="3:13">
      <c r="C26769" s="109"/>
      <c r="D26769" s="109"/>
      <c r="E26769" s="94"/>
      <c r="L26769" s="109"/>
      <c r="M26769" s="109"/>
    </row>
    <row r="26770" spans="3:13">
      <c r="C26770" s="109"/>
      <c r="D26770" s="109"/>
      <c r="E26770" s="94"/>
      <c r="L26770" s="109"/>
      <c r="M26770" s="109"/>
    </row>
    <row r="26771" spans="3:13">
      <c r="C26771" s="109"/>
      <c r="D26771" s="109"/>
      <c r="E26771" s="94"/>
      <c r="L26771" s="109"/>
      <c r="M26771" s="109"/>
    </row>
    <row r="26772" spans="3:13">
      <c r="C26772" s="109"/>
      <c r="D26772" s="109"/>
      <c r="E26772" s="94"/>
      <c r="L26772" s="109"/>
      <c r="M26772" s="109"/>
    </row>
    <row r="26773" spans="3:13">
      <c r="C26773" s="109"/>
      <c r="D26773" s="109"/>
      <c r="E26773" s="94"/>
      <c r="L26773" s="109"/>
      <c r="M26773" s="109"/>
    </row>
    <row r="26774" spans="3:13">
      <c r="C26774" s="109"/>
      <c r="D26774" s="109"/>
      <c r="E26774" s="94"/>
      <c r="L26774" s="109"/>
      <c r="M26774" s="109"/>
    </row>
    <row r="26775" spans="3:13">
      <c r="C26775" s="109"/>
      <c r="D26775" s="109"/>
      <c r="E26775" s="94"/>
      <c r="L26775" s="109"/>
      <c r="M26775" s="109"/>
    </row>
    <row r="26776" spans="3:13">
      <c r="C26776" s="109"/>
      <c r="D26776" s="109"/>
      <c r="E26776" s="94"/>
      <c r="L26776" s="109"/>
      <c r="M26776" s="109"/>
    </row>
    <row r="26777" spans="3:13">
      <c r="C26777" s="109"/>
      <c r="D26777" s="109"/>
      <c r="E26777" s="94"/>
      <c r="L26777" s="109"/>
      <c r="M26777" s="109"/>
    </row>
    <row r="26778" spans="3:13">
      <c r="C26778" s="109"/>
      <c r="D26778" s="109"/>
      <c r="E26778" s="94"/>
      <c r="L26778" s="109"/>
      <c r="M26778" s="109"/>
    </row>
    <row r="26779" spans="3:13">
      <c r="C26779" s="109"/>
      <c r="D26779" s="109"/>
      <c r="E26779" s="94"/>
      <c r="L26779" s="109"/>
      <c r="M26779" s="109"/>
    </row>
    <row r="26780" spans="3:13">
      <c r="C26780" s="109"/>
      <c r="D26780" s="109"/>
      <c r="E26780" s="94"/>
      <c r="L26780" s="109"/>
      <c r="M26780" s="109"/>
    </row>
    <row r="26781" spans="3:13">
      <c r="C26781" s="109"/>
      <c r="D26781" s="109"/>
      <c r="E26781" s="94"/>
      <c r="L26781" s="109"/>
      <c r="M26781" s="109"/>
    </row>
    <row r="26782" spans="3:13">
      <c r="C26782" s="109"/>
      <c r="D26782" s="109"/>
      <c r="E26782" s="94"/>
      <c r="L26782" s="109"/>
      <c r="M26782" s="109"/>
    </row>
    <row r="26783" spans="3:13">
      <c r="C26783" s="109"/>
      <c r="D26783" s="109"/>
      <c r="E26783" s="94"/>
      <c r="L26783" s="109"/>
      <c r="M26783" s="109"/>
    </row>
    <row r="26784" spans="3:13">
      <c r="C26784" s="109"/>
      <c r="D26784" s="109"/>
      <c r="E26784" s="94"/>
      <c r="L26784" s="109"/>
      <c r="M26784" s="109"/>
    </row>
    <row r="26785" spans="3:13">
      <c r="C26785" s="109"/>
      <c r="D26785" s="109"/>
      <c r="E26785" s="94"/>
      <c r="L26785" s="109"/>
      <c r="M26785" s="109"/>
    </row>
    <row r="26786" spans="3:13">
      <c r="C26786" s="109"/>
      <c r="D26786" s="109"/>
      <c r="E26786" s="94"/>
      <c r="L26786" s="109"/>
      <c r="M26786" s="109"/>
    </row>
    <row r="26787" spans="3:13">
      <c r="C26787" s="109"/>
      <c r="D26787" s="109"/>
      <c r="E26787" s="94"/>
      <c r="L26787" s="109"/>
      <c r="M26787" s="109"/>
    </row>
    <row r="26788" spans="3:13">
      <c r="C26788" s="109"/>
      <c r="D26788" s="109"/>
      <c r="E26788" s="94"/>
      <c r="L26788" s="109"/>
      <c r="M26788" s="109"/>
    </row>
    <row r="26789" spans="3:13">
      <c r="C26789" s="109"/>
      <c r="D26789" s="109"/>
      <c r="E26789" s="94"/>
      <c r="L26789" s="109"/>
      <c r="M26789" s="109"/>
    </row>
    <row r="26790" spans="3:13">
      <c r="C26790" s="109"/>
      <c r="D26790" s="109"/>
      <c r="E26790" s="94"/>
      <c r="L26790" s="109"/>
      <c r="M26790" s="109"/>
    </row>
    <row r="26791" spans="3:13">
      <c r="C26791" s="109"/>
      <c r="D26791" s="109"/>
      <c r="E26791" s="94"/>
      <c r="L26791" s="109"/>
      <c r="M26791" s="109"/>
    </row>
    <row r="26792" spans="3:13">
      <c r="C26792" s="109"/>
      <c r="D26792" s="109"/>
      <c r="E26792" s="94"/>
      <c r="L26792" s="109"/>
      <c r="M26792" s="109"/>
    </row>
    <row r="26793" spans="3:13">
      <c r="C26793" s="109"/>
      <c r="D26793" s="109"/>
      <c r="E26793" s="94"/>
      <c r="L26793" s="109"/>
      <c r="M26793" s="109"/>
    </row>
    <row r="26794" spans="3:13">
      <c r="C26794" s="109"/>
      <c r="D26794" s="109"/>
      <c r="E26794" s="94"/>
      <c r="L26794" s="109"/>
      <c r="M26794" s="109"/>
    </row>
    <row r="26795" spans="3:13">
      <c r="C26795" s="109"/>
      <c r="D26795" s="109"/>
      <c r="E26795" s="94"/>
      <c r="L26795" s="109"/>
      <c r="M26795" s="109"/>
    </row>
    <row r="26796" spans="3:13">
      <c r="C26796" s="109"/>
      <c r="D26796" s="109"/>
      <c r="E26796" s="94"/>
      <c r="L26796" s="109"/>
      <c r="M26796" s="109"/>
    </row>
    <row r="26797" spans="3:13">
      <c r="C26797" s="109"/>
      <c r="D26797" s="109"/>
      <c r="E26797" s="94"/>
      <c r="L26797" s="109"/>
      <c r="M26797" s="109"/>
    </row>
    <row r="26798" spans="3:13">
      <c r="C26798" s="109"/>
      <c r="D26798" s="109"/>
      <c r="E26798" s="94"/>
      <c r="L26798" s="109"/>
      <c r="M26798" s="109"/>
    </row>
    <row r="26799" spans="3:13">
      <c r="C26799" s="109"/>
      <c r="D26799" s="109"/>
      <c r="E26799" s="94"/>
      <c r="L26799" s="109"/>
      <c r="M26799" s="109"/>
    </row>
    <row r="26800" spans="3:13">
      <c r="C26800" s="109"/>
      <c r="D26800" s="109"/>
      <c r="E26800" s="94"/>
      <c r="L26800" s="109"/>
      <c r="M26800" s="109"/>
    </row>
    <row r="26801" spans="3:13">
      <c r="C26801" s="109"/>
      <c r="D26801" s="109"/>
      <c r="E26801" s="94"/>
      <c r="L26801" s="109"/>
      <c r="M26801" s="109"/>
    </row>
    <row r="26802" spans="3:13">
      <c r="C26802" s="109"/>
      <c r="D26802" s="109"/>
      <c r="E26802" s="94"/>
      <c r="L26802" s="109"/>
      <c r="M26802" s="109"/>
    </row>
    <row r="26803" spans="3:13">
      <c r="C26803" s="109"/>
      <c r="D26803" s="109"/>
      <c r="E26803" s="94"/>
      <c r="L26803" s="109"/>
      <c r="M26803" s="109"/>
    </row>
    <row r="26804" spans="3:13">
      <c r="C26804" s="109"/>
      <c r="D26804" s="109"/>
      <c r="E26804" s="94"/>
      <c r="L26804" s="109"/>
      <c r="M26804" s="109"/>
    </row>
    <row r="26805" spans="3:13">
      <c r="C26805" s="109"/>
      <c r="D26805" s="109"/>
      <c r="E26805" s="94"/>
      <c r="L26805" s="109"/>
      <c r="M26805" s="109"/>
    </row>
    <row r="26806" spans="3:13">
      <c r="C26806" s="109"/>
      <c r="D26806" s="109"/>
      <c r="E26806" s="94"/>
      <c r="L26806" s="109"/>
      <c r="M26806" s="109"/>
    </row>
    <row r="26807" spans="3:13">
      <c r="C26807" s="109"/>
      <c r="D26807" s="109"/>
      <c r="E26807" s="94"/>
      <c r="L26807" s="109"/>
      <c r="M26807" s="109"/>
    </row>
    <row r="26808" spans="3:13">
      <c r="C26808" s="109"/>
      <c r="D26808" s="109"/>
      <c r="E26808" s="94"/>
      <c r="L26808" s="109"/>
      <c r="M26808" s="109"/>
    </row>
    <row r="26809" spans="3:13">
      <c r="C26809" s="109"/>
      <c r="D26809" s="109"/>
      <c r="E26809" s="94"/>
      <c r="L26809" s="109"/>
      <c r="M26809" s="109"/>
    </row>
    <row r="26810" spans="3:13">
      <c r="C26810" s="109"/>
      <c r="D26810" s="109"/>
      <c r="E26810" s="94"/>
      <c r="L26810" s="109"/>
      <c r="M26810" s="109"/>
    </row>
    <row r="26811" spans="3:13">
      <c r="C26811" s="109"/>
      <c r="D26811" s="109"/>
      <c r="E26811" s="94"/>
      <c r="L26811" s="109"/>
      <c r="M26811" s="109"/>
    </row>
    <row r="26812" spans="3:13">
      <c r="C26812" s="109"/>
      <c r="D26812" s="109"/>
      <c r="E26812" s="94"/>
      <c r="L26812" s="109"/>
      <c r="M26812" s="109"/>
    </row>
    <row r="26813" spans="3:13">
      <c r="C26813" s="109"/>
      <c r="D26813" s="109"/>
      <c r="E26813" s="94"/>
      <c r="L26813" s="109"/>
      <c r="M26813" s="109"/>
    </row>
    <row r="26814" spans="3:13">
      <c r="C26814" s="109"/>
      <c r="D26814" s="109"/>
      <c r="E26814" s="94"/>
      <c r="L26814" s="109"/>
      <c r="M26814" s="109"/>
    </row>
    <row r="26815" spans="3:13">
      <c r="C26815" s="109"/>
      <c r="D26815" s="109"/>
      <c r="E26815" s="94"/>
      <c r="L26815" s="109"/>
      <c r="M26815" s="109"/>
    </row>
    <row r="26816" spans="3:13">
      <c r="C26816" s="109"/>
      <c r="D26816" s="109"/>
      <c r="E26816" s="94"/>
      <c r="L26816" s="109"/>
      <c r="M26816" s="109"/>
    </row>
    <row r="26817" spans="3:13">
      <c r="C26817" s="109"/>
      <c r="D26817" s="109"/>
      <c r="E26817" s="94"/>
      <c r="L26817" s="109"/>
      <c r="M26817" s="109"/>
    </row>
    <row r="26818" spans="3:13">
      <c r="C26818" s="109"/>
      <c r="D26818" s="109"/>
      <c r="E26818" s="94"/>
      <c r="L26818" s="109"/>
      <c r="M26818" s="109"/>
    </row>
    <row r="26819" spans="3:13">
      <c r="C26819" s="109"/>
      <c r="D26819" s="109"/>
      <c r="E26819" s="94"/>
      <c r="L26819" s="109"/>
      <c r="M26819" s="109"/>
    </row>
    <row r="26820" spans="3:13">
      <c r="C26820" s="109"/>
      <c r="D26820" s="109"/>
      <c r="E26820" s="94"/>
      <c r="L26820" s="109"/>
      <c r="M26820" s="109"/>
    </row>
    <row r="26821" spans="3:13">
      <c r="C26821" s="109"/>
      <c r="D26821" s="109"/>
      <c r="E26821" s="94"/>
      <c r="L26821" s="109"/>
      <c r="M26821" s="109"/>
    </row>
    <row r="26822" spans="3:13">
      <c r="C26822" s="109"/>
      <c r="D26822" s="109"/>
      <c r="E26822" s="94"/>
      <c r="L26822" s="109"/>
      <c r="M26822" s="109"/>
    </row>
    <row r="26823" spans="3:13">
      <c r="C26823" s="109"/>
      <c r="D26823" s="109"/>
      <c r="E26823" s="94"/>
      <c r="L26823" s="109"/>
      <c r="M26823" s="109"/>
    </row>
    <row r="26824" spans="3:13">
      <c r="C26824" s="109"/>
      <c r="D26824" s="109"/>
      <c r="E26824" s="94"/>
      <c r="L26824" s="109"/>
      <c r="M26824" s="109"/>
    </row>
    <row r="26825" spans="3:13">
      <c r="C26825" s="109"/>
      <c r="D26825" s="109"/>
      <c r="E26825" s="94"/>
      <c r="L26825" s="109"/>
      <c r="M26825" s="109"/>
    </row>
    <row r="26826" spans="3:13">
      <c r="C26826" s="109"/>
      <c r="D26826" s="109"/>
      <c r="E26826" s="94"/>
      <c r="L26826" s="109"/>
      <c r="M26826" s="109"/>
    </row>
    <row r="26827" spans="3:13">
      <c r="C26827" s="109"/>
      <c r="D26827" s="109"/>
      <c r="E26827" s="94"/>
      <c r="L26827" s="109"/>
      <c r="M26827" s="109"/>
    </row>
    <row r="26828" spans="3:13">
      <c r="C26828" s="109"/>
      <c r="D26828" s="109"/>
      <c r="E26828" s="94"/>
      <c r="L26828" s="109"/>
      <c r="M26828" s="109"/>
    </row>
    <row r="26829" spans="3:13">
      <c r="C26829" s="109"/>
      <c r="D26829" s="109"/>
      <c r="E26829" s="94"/>
      <c r="L26829" s="109"/>
      <c r="M26829" s="109"/>
    </row>
    <row r="26830" spans="3:13">
      <c r="C26830" s="109"/>
      <c r="D26830" s="109"/>
      <c r="E26830" s="94"/>
      <c r="L26830" s="109"/>
      <c r="M26830" s="109"/>
    </row>
    <row r="26831" spans="3:13">
      <c r="C26831" s="109"/>
      <c r="D26831" s="109"/>
      <c r="E26831" s="94"/>
      <c r="L26831" s="109"/>
      <c r="M26831" s="109"/>
    </row>
    <row r="26832" spans="3:13">
      <c r="C26832" s="109"/>
      <c r="D26832" s="109"/>
      <c r="E26832" s="94"/>
      <c r="L26832" s="109"/>
      <c r="M26832" s="109"/>
    </row>
    <row r="26833" spans="3:13">
      <c r="C26833" s="109"/>
      <c r="D26833" s="109"/>
      <c r="E26833" s="94"/>
      <c r="L26833" s="109"/>
      <c r="M26833" s="109"/>
    </row>
    <row r="26834" spans="3:13">
      <c r="C26834" s="109"/>
      <c r="D26834" s="109"/>
      <c r="E26834" s="94"/>
      <c r="L26834" s="109"/>
      <c r="M26834" s="109"/>
    </row>
    <row r="26835" spans="3:13">
      <c r="C26835" s="109"/>
      <c r="D26835" s="109"/>
      <c r="E26835" s="94"/>
      <c r="L26835" s="109"/>
      <c r="M26835" s="109"/>
    </row>
    <row r="26836" spans="3:13">
      <c r="C26836" s="109"/>
      <c r="D26836" s="109"/>
      <c r="E26836" s="94"/>
      <c r="L26836" s="109"/>
      <c r="M26836" s="109"/>
    </row>
    <row r="26837" spans="3:13">
      <c r="C26837" s="109"/>
      <c r="D26837" s="109"/>
      <c r="E26837" s="94"/>
      <c r="L26837" s="109"/>
      <c r="M26837" s="109"/>
    </row>
    <row r="26838" spans="3:13">
      <c r="C26838" s="109"/>
      <c r="D26838" s="109"/>
      <c r="E26838" s="94"/>
      <c r="L26838" s="109"/>
      <c r="M26838" s="109"/>
    </row>
    <row r="26839" spans="3:13">
      <c r="C26839" s="109"/>
      <c r="D26839" s="109"/>
      <c r="E26839" s="94"/>
      <c r="L26839" s="109"/>
      <c r="M26839" s="109"/>
    </row>
    <row r="26840" spans="3:13">
      <c r="C26840" s="109"/>
      <c r="D26840" s="109"/>
      <c r="E26840" s="94"/>
      <c r="L26840" s="109"/>
      <c r="M26840" s="109"/>
    </row>
    <row r="26841" spans="3:13">
      <c r="C26841" s="109"/>
      <c r="D26841" s="109"/>
      <c r="E26841" s="94"/>
      <c r="L26841" s="109"/>
      <c r="M26841" s="109"/>
    </row>
    <row r="26842" spans="3:13">
      <c r="C26842" s="109"/>
      <c r="D26842" s="109"/>
      <c r="E26842" s="94"/>
      <c r="L26842" s="109"/>
      <c r="M26842" s="109"/>
    </row>
    <row r="26843" spans="3:13">
      <c r="C26843" s="109"/>
      <c r="D26843" s="109"/>
      <c r="E26843" s="94"/>
      <c r="L26843" s="109"/>
      <c r="M26843" s="109"/>
    </row>
    <row r="26844" spans="3:13">
      <c r="C26844" s="109"/>
      <c r="D26844" s="109"/>
      <c r="E26844" s="94"/>
      <c r="L26844" s="109"/>
      <c r="M26844" s="109"/>
    </row>
    <row r="26845" spans="3:13">
      <c r="C26845" s="109"/>
      <c r="D26845" s="109"/>
      <c r="E26845" s="94"/>
      <c r="L26845" s="109"/>
      <c r="M26845" s="109"/>
    </row>
    <row r="26846" spans="3:13">
      <c r="C26846" s="109"/>
      <c r="D26846" s="109"/>
      <c r="E26846" s="94"/>
      <c r="L26846" s="109"/>
      <c r="M26846" s="109"/>
    </row>
    <row r="26847" spans="3:13">
      <c r="C26847" s="109"/>
      <c r="D26847" s="109"/>
      <c r="E26847" s="94"/>
      <c r="L26847" s="109"/>
      <c r="M26847" s="109"/>
    </row>
    <row r="26848" spans="3:13">
      <c r="C26848" s="109"/>
      <c r="D26848" s="109"/>
      <c r="E26848" s="94"/>
      <c r="L26848" s="109"/>
      <c r="M26848" s="109"/>
    </row>
    <row r="26849" spans="3:13">
      <c r="C26849" s="109"/>
      <c r="D26849" s="109"/>
      <c r="E26849" s="94"/>
      <c r="L26849" s="109"/>
      <c r="M26849" s="109"/>
    </row>
    <row r="26850" spans="3:13">
      <c r="C26850" s="109"/>
      <c r="D26850" s="109"/>
      <c r="E26850" s="94"/>
      <c r="L26850" s="109"/>
      <c r="M26850" s="109"/>
    </row>
    <row r="26851" spans="3:13">
      <c r="C26851" s="109"/>
      <c r="D26851" s="109"/>
      <c r="E26851" s="94"/>
      <c r="L26851" s="109"/>
      <c r="M26851" s="109"/>
    </row>
    <row r="26852" spans="3:13">
      <c r="C26852" s="109"/>
      <c r="D26852" s="109"/>
      <c r="E26852" s="94"/>
      <c r="L26852" s="109"/>
      <c r="M26852" s="109"/>
    </row>
    <row r="26853" spans="3:13">
      <c r="C26853" s="109"/>
      <c r="D26853" s="109"/>
      <c r="E26853" s="94"/>
      <c r="L26853" s="109"/>
      <c r="M26853" s="109"/>
    </row>
    <row r="26854" spans="3:13">
      <c r="C26854" s="109"/>
      <c r="D26854" s="109"/>
      <c r="E26854" s="94"/>
      <c r="L26854" s="109"/>
      <c r="M26854" s="109"/>
    </row>
    <row r="26855" spans="3:13">
      <c r="C26855" s="109"/>
      <c r="D26855" s="109"/>
      <c r="E26855" s="94"/>
      <c r="L26855" s="109"/>
      <c r="M26855" s="109"/>
    </row>
    <row r="26856" spans="3:13">
      <c r="C26856" s="109"/>
      <c r="D26856" s="109"/>
      <c r="E26856" s="94"/>
      <c r="L26856" s="109"/>
      <c r="M26856" s="109"/>
    </row>
    <row r="26857" spans="3:13">
      <c r="C26857" s="109"/>
      <c r="D26857" s="109"/>
      <c r="E26857" s="94"/>
      <c r="L26857" s="109"/>
      <c r="M26857" s="109"/>
    </row>
    <row r="26858" spans="3:13">
      <c r="C26858" s="109"/>
      <c r="D26858" s="109"/>
      <c r="E26858" s="94"/>
      <c r="L26858" s="109"/>
      <c r="M26858" s="109"/>
    </row>
    <row r="26859" spans="3:13">
      <c r="C26859" s="109"/>
      <c r="D26859" s="109"/>
      <c r="E26859" s="94"/>
      <c r="L26859" s="109"/>
      <c r="M26859" s="109"/>
    </row>
    <row r="26860" spans="3:13">
      <c r="C26860" s="109"/>
      <c r="D26860" s="109"/>
      <c r="E26860" s="94"/>
      <c r="L26860" s="109"/>
      <c r="M26860" s="109"/>
    </row>
    <row r="26861" spans="3:13">
      <c r="C26861" s="109"/>
      <c r="D26861" s="109"/>
      <c r="E26861" s="94"/>
      <c r="L26861" s="109"/>
      <c r="M26861" s="109"/>
    </row>
    <row r="26862" spans="3:13">
      <c r="C26862" s="109"/>
      <c r="D26862" s="109"/>
      <c r="E26862" s="94"/>
      <c r="L26862" s="109"/>
      <c r="M26862" s="109"/>
    </row>
    <row r="26863" spans="3:13">
      <c r="C26863" s="109"/>
      <c r="D26863" s="109"/>
      <c r="E26863" s="94"/>
      <c r="L26863" s="109"/>
      <c r="M26863" s="109"/>
    </row>
    <row r="26864" spans="3:13">
      <c r="C26864" s="109"/>
      <c r="D26864" s="109"/>
      <c r="E26864" s="94"/>
      <c r="L26864" s="109"/>
      <c r="M26864" s="109"/>
    </row>
    <row r="26865" spans="3:13">
      <c r="C26865" s="109"/>
      <c r="D26865" s="109"/>
      <c r="E26865" s="94"/>
      <c r="L26865" s="109"/>
      <c r="M26865" s="109"/>
    </row>
    <row r="26866" spans="3:13">
      <c r="C26866" s="109"/>
      <c r="D26866" s="109"/>
      <c r="E26866" s="94"/>
      <c r="L26866" s="109"/>
      <c r="M26866" s="109"/>
    </row>
    <row r="26867" spans="3:13">
      <c r="C26867" s="109"/>
      <c r="D26867" s="109"/>
      <c r="E26867" s="94"/>
      <c r="L26867" s="109"/>
      <c r="M26867" s="109"/>
    </row>
    <row r="26868" spans="3:13">
      <c r="C26868" s="109"/>
      <c r="D26868" s="109"/>
      <c r="E26868" s="94"/>
      <c r="L26868" s="109"/>
      <c r="M26868" s="109"/>
    </row>
    <row r="26869" spans="3:13">
      <c r="C26869" s="109"/>
      <c r="D26869" s="109"/>
      <c r="E26869" s="94"/>
      <c r="L26869" s="109"/>
      <c r="M26869" s="109"/>
    </row>
    <row r="26870" spans="3:13">
      <c r="C26870" s="109"/>
      <c r="D26870" s="109"/>
      <c r="E26870" s="94"/>
      <c r="L26870" s="109"/>
      <c r="M26870" s="109"/>
    </row>
    <row r="26871" spans="3:13">
      <c r="C26871" s="109"/>
      <c r="D26871" s="109"/>
      <c r="E26871" s="94"/>
      <c r="L26871" s="109"/>
      <c r="M26871" s="109"/>
    </row>
    <row r="26872" spans="3:13">
      <c r="C26872" s="109"/>
      <c r="D26872" s="109"/>
      <c r="E26872" s="94"/>
      <c r="L26872" s="109"/>
      <c r="M26872" s="109"/>
    </row>
    <row r="26873" spans="3:13">
      <c r="C26873" s="109"/>
      <c r="D26873" s="109"/>
      <c r="E26873" s="94"/>
      <c r="L26873" s="109"/>
      <c r="M26873" s="109"/>
    </row>
    <row r="26874" spans="3:13">
      <c r="C26874" s="109"/>
      <c r="D26874" s="109"/>
      <c r="E26874" s="94"/>
      <c r="L26874" s="109"/>
      <c r="M26874" s="109"/>
    </row>
    <row r="26875" spans="3:13">
      <c r="C26875" s="109"/>
      <c r="D26875" s="109"/>
      <c r="E26875" s="94"/>
      <c r="L26875" s="109"/>
      <c r="M26875" s="109"/>
    </row>
    <row r="26876" spans="3:13">
      <c r="C26876" s="109"/>
      <c r="D26876" s="109"/>
      <c r="E26876" s="94"/>
      <c r="L26876" s="109"/>
      <c r="M26876" s="109"/>
    </row>
    <row r="26877" spans="3:13">
      <c r="C26877" s="109"/>
      <c r="D26877" s="109"/>
      <c r="E26877" s="94"/>
      <c r="L26877" s="109"/>
      <c r="M26877" s="109"/>
    </row>
    <row r="26878" spans="3:13">
      <c r="C26878" s="109"/>
      <c r="D26878" s="109"/>
      <c r="E26878" s="94"/>
      <c r="L26878" s="109"/>
      <c r="M26878" s="109"/>
    </row>
    <row r="26879" spans="3:13">
      <c r="C26879" s="109"/>
      <c r="D26879" s="109"/>
      <c r="E26879" s="94"/>
      <c r="L26879" s="109"/>
      <c r="M26879" s="109"/>
    </row>
    <row r="26880" spans="3:13">
      <c r="C26880" s="109"/>
      <c r="D26880" s="109"/>
      <c r="E26880" s="94"/>
      <c r="L26880" s="109"/>
      <c r="M26880" s="109"/>
    </row>
    <row r="26881" spans="3:13">
      <c r="C26881" s="109"/>
      <c r="D26881" s="109"/>
      <c r="E26881" s="94"/>
      <c r="L26881" s="109"/>
      <c r="M26881" s="109"/>
    </row>
    <row r="26882" spans="3:13">
      <c r="C26882" s="109"/>
      <c r="D26882" s="109"/>
      <c r="E26882" s="94"/>
      <c r="L26882" s="109"/>
      <c r="M26882" s="109"/>
    </row>
    <row r="26883" spans="3:13">
      <c r="C26883" s="109"/>
      <c r="D26883" s="109"/>
      <c r="E26883" s="94"/>
      <c r="L26883" s="109"/>
      <c r="M26883" s="109"/>
    </row>
    <row r="26884" spans="3:13">
      <c r="C26884" s="109"/>
      <c r="D26884" s="109"/>
      <c r="E26884" s="94"/>
      <c r="L26884" s="109"/>
      <c r="M26884" s="109"/>
    </row>
    <row r="26885" spans="3:13">
      <c r="C26885" s="109"/>
      <c r="D26885" s="109"/>
      <c r="E26885" s="94"/>
      <c r="L26885" s="109"/>
      <c r="M26885" s="109"/>
    </row>
    <row r="26886" spans="3:13">
      <c r="C26886" s="109"/>
      <c r="D26886" s="109"/>
      <c r="E26886" s="94"/>
      <c r="L26886" s="109"/>
      <c r="M26886" s="109"/>
    </row>
    <row r="26887" spans="3:13">
      <c r="C26887" s="109"/>
      <c r="D26887" s="109"/>
      <c r="E26887" s="94"/>
      <c r="L26887" s="109"/>
      <c r="M26887" s="109"/>
    </row>
    <row r="26888" spans="3:13">
      <c r="C26888" s="109"/>
      <c r="D26888" s="109"/>
      <c r="E26888" s="94"/>
      <c r="L26888" s="109"/>
      <c r="M26888" s="109"/>
    </row>
    <row r="26889" spans="3:13">
      <c r="C26889" s="109"/>
      <c r="D26889" s="109"/>
      <c r="E26889" s="94"/>
      <c r="L26889" s="109"/>
      <c r="M26889" s="109"/>
    </row>
    <row r="26890" spans="3:13">
      <c r="C26890" s="109"/>
      <c r="D26890" s="109"/>
      <c r="E26890" s="94"/>
      <c r="L26890" s="109"/>
      <c r="M26890" s="109"/>
    </row>
    <row r="26891" spans="3:13">
      <c r="C26891" s="109"/>
      <c r="D26891" s="109"/>
      <c r="E26891" s="94"/>
      <c r="L26891" s="109"/>
      <c r="M26891" s="109"/>
    </row>
    <row r="26892" spans="3:13">
      <c r="C26892" s="109"/>
      <c r="D26892" s="109"/>
      <c r="E26892" s="94"/>
      <c r="L26892" s="109"/>
      <c r="M26892" s="109"/>
    </row>
    <row r="26893" spans="3:13">
      <c r="C26893" s="109"/>
      <c r="D26893" s="109"/>
      <c r="E26893" s="94"/>
      <c r="L26893" s="109"/>
      <c r="M26893" s="109"/>
    </row>
    <row r="26894" spans="3:13">
      <c r="C26894" s="109"/>
      <c r="D26894" s="109"/>
      <c r="E26894" s="94"/>
      <c r="L26894" s="109"/>
      <c r="M26894" s="109"/>
    </row>
    <row r="26895" spans="3:13">
      <c r="C26895" s="109"/>
      <c r="D26895" s="109"/>
      <c r="E26895" s="94"/>
      <c r="L26895" s="109"/>
      <c r="M26895" s="109"/>
    </row>
    <row r="26896" spans="3:13">
      <c r="C26896" s="109"/>
      <c r="D26896" s="109"/>
      <c r="E26896" s="94"/>
      <c r="L26896" s="109"/>
      <c r="M26896" s="109"/>
    </row>
    <row r="26897" spans="3:13">
      <c r="C26897" s="109"/>
      <c r="D26897" s="109"/>
      <c r="E26897" s="94"/>
      <c r="L26897" s="109"/>
      <c r="M26897" s="109"/>
    </row>
    <row r="26898" spans="3:13">
      <c r="C26898" s="109"/>
      <c r="D26898" s="109"/>
      <c r="E26898" s="94"/>
      <c r="L26898" s="109"/>
      <c r="M26898" s="109"/>
    </row>
    <row r="26899" spans="3:13">
      <c r="C26899" s="109"/>
      <c r="D26899" s="109"/>
      <c r="E26899" s="94"/>
      <c r="L26899" s="109"/>
      <c r="M26899" s="109"/>
    </row>
    <row r="26900" spans="3:13">
      <c r="C26900" s="109"/>
      <c r="D26900" s="109"/>
      <c r="E26900" s="94"/>
      <c r="L26900" s="109"/>
      <c r="M26900" s="109"/>
    </row>
    <row r="26901" spans="3:13">
      <c r="C26901" s="109"/>
      <c r="D26901" s="109"/>
      <c r="E26901" s="94"/>
      <c r="L26901" s="109"/>
      <c r="M26901" s="109"/>
    </row>
    <row r="26902" spans="3:13">
      <c r="C26902" s="109"/>
      <c r="D26902" s="109"/>
      <c r="E26902" s="94"/>
      <c r="L26902" s="109"/>
      <c r="M26902" s="109"/>
    </row>
    <row r="26903" spans="3:13">
      <c r="C26903" s="109"/>
      <c r="D26903" s="109"/>
      <c r="E26903" s="94"/>
      <c r="L26903" s="109"/>
      <c r="M26903" s="109"/>
    </row>
    <row r="26904" spans="3:13">
      <c r="C26904" s="109"/>
      <c r="D26904" s="109"/>
      <c r="E26904" s="94"/>
      <c r="L26904" s="109"/>
      <c r="M26904" s="109"/>
    </row>
    <row r="26905" spans="3:13">
      <c r="C26905" s="109"/>
      <c r="D26905" s="109"/>
      <c r="E26905" s="94"/>
      <c r="L26905" s="109"/>
      <c r="M26905" s="109"/>
    </row>
    <row r="26906" spans="3:13">
      <c r="C26906" s="109"/>
      <c r="D26906" s="109"/>
      <c r="E26906" s="94"/>
      <c r="L26906" s="109"/>
      <c r="M26906" s="109"/>
    </row>
    <row r="26907" spans="3:13">
      <c r="C26907" s="109"/>
      <c r="D26907" s="109"/>
      <c r="E26907" s="94"/>
      <c r="L26907" s="109"/>
      <c r="M26907" s="109"/>
    </row>
    <row r="26908" spans="3:13">
      <c r="C26908" s="109"/>
      <c r="D26908" s="109"/>
      <c r="E26908" s="94"/>
      <c r="L26908" s="109"/>
      <c r="M26908" s="109"/>
    </row>
    <row r="26909" spans="3:13">
      <c r="C26909" s="109"/>
      <c r="D26909" s="109"/>
      <c r="E26909" s="94"/>
      <c r="L26909" s="109"/>
      <c r="M26909" s="109"/>
    </row>
    <row r="26910" spans="3:13">
      <c r="C26910" s="109"/>
      <c r="D26910" s="109"/>
      <c r="E26910" s="94"/>
      <c r="L26910" s="109"/>
      <c r="M26910" s="109"/>
    </row>
    <row r="26911" spans="3:13">
      <c r="C26911" s="109"/>
      <c r="D26911" s="109"/>
      <c r="E26911" s="94"/>
      <c r="L26911" s="109"/>
      <c r="M26911" s="109"/>
    </row>
    <row r="26912" spans="3:13">
      <c r="C26912" s="109"/>
      <c r="D26912" s="109"/>
      <c r="E26912" s="94"/>
      <c r="L26912" s="109"/>
      <c r="M26912" s="109"/>
    </row>
    <row r="26913" spans="3:13">
      <c r="C26913" s="109"/>
      <c r="D26913" s="109"/>
      <c r="E26913" s="94"/>
      <c r="L26913" s="109"/>
      <c r="M26913" s="109"/>
    </row>
    <row r="26914" spans="3:13">
      <c r="C26914" s="109"/>
      <c r="D26914" s="109"/>
      <c r="E26914" s="94"/>
      <c r="L26914" s="109"/>
      <c r="M26914" s="109"/>
    </row>
    <row r="26915" spans="3:13">
      <c r="C26915" s="109"/>
      <c r="D26915" s="109"/>
      <c r="E26915" s="94"/>
      <c r="L26915" s="109"/>
      <c r="M26915" s="109"/>
    </row>
    <row r="26916" spans="3:13">
      <c r="C26916" s="109"/>
      <c r="D26916" s="109"/>
      <c r="E26916" s="94"/>
      <c r="L26916" s="109"/>
      <c r="M26916" s="109"/>
    </row>
    <row r="26917" spans="3:13">
      <c r="C26917" s="109"/>
      <c r="D26917" s="109"/>
      <c r="E26917" s="94"/>
      <c r="L26917" s="109"/>
      <c r="M26917" s="109"/>
    </row>
    <row r="26918" spans="3:13">
      <c r="C26918" s="109"/>
      <c r="D26918" s="109"/>
      <c r="E26918" s="94"/>
      <c r="L26918" s="109"/>
      <c r="M26918" s="109"/>
    </row>
    <row r="26919" spans="3:13">
      <c r="C26919" s="109"/>
      <c r="D26919" s="109"/>
      <c r="E26919" s="94"/>
      <c r="L26919" s="109"/>
      <c r="M26919" s="109"/>
    </row>
    <row r="26920" spans="3:13">
      <c r="C26920" s="109"/>
      <c r="D26920" s="109"/>
      <c r="E26920" s="94"/>
      <c r="L26920" s="109"/>
      <c r="M26920" s="109"/>
    </row>
    <row r="26921" spans="3:13">
      <c r="C26921" s="109"/>
      <c r="D26921" s="109"/>
      <c r="E26921" s="94"/>
      <c r="L26921" s="109"/>
      <c r="M26921" s="109"/>
    </row>
    <row r="26922" spans="3:13">
      <c r="C26922" s="109"/>
      <c r="D26922" s="109"/>
      <c r="E26922" s="94"/>
      <c r="L26922" s="109"/>
      <c r="M26922" s="109"/>
    </row>
    <row r="26923" spans="3:13">
      <c r="C26923" s="109"/>
      <c r="D26923" s="109"/>
      <c r="E26923" s="94"/>
      <c r="L26923" s="109"/>
      <c r="M26923" s="109"/>
    </row>
    <row r="26924" spans="3:13">
      <c r="C26924" s="109"/>
      <c r="D26924" s="109"/>
      <c r="E26924" s="94"/>
      <c r="L26924" s="109"/>
      <c r="M26924" s="109"/>
    </row>
    <row r="26925" spans="3:13">
      <c r="C26925" s="109"/>
      <c r="D26925" s="109"/>
      <c r="E26925" s="94"/>
      <c r="L26925" s="109"/>
      <c r="M26925" s="109"/>
    </row>
    <row r="26926" spans="3:13">
      <c r="C26926" s="109"/>
      <c r="D26926" s="109"/>
      <c r="E26926" s="94"/>
      <c r="L26926" s="109"/>
      <c r="M26926" s="109"/>
    </row>
    <row r="26927" spans="3:13">
      <c r="C26927" s="109"/>
      <c r="D26927" s="109"/>
      <c r="E26927" s="94"/>
      <c r="L26927" s="109"/>
      <c r="M26927" s="109"/>
    </row>
    <row r="26928" spans="3:13">
      <c r="C26928" s="109"/>
      <c r="D26928" s="109"/>
      <c r="E26928" s="94"/>
      <c r="L26928" s="109"/>
      <c r="M26928" s="109"/>
    </row>
    <row r="26929" spans="3:13">
      <c r="C26929" s="109"/>
      <c r="D26929" s="109"/>
      <c r="E26929" s="94"/>
      <c r="L26929" s="109"/>
      <c r="M26929" s="109"/>
    </row>
    <row r="26930" spans="3:13">
      <c r="C26930" s="109"/>
      <c r="D26930" s="109"/>
      <c r="E26930" s="94"/>
      <c r="L26930" s="109"/>
      <c r="M26930" s="109"/>
    </row>
    <row r="26931" spans="3:13">
      <c r="C26931" s="109"/>
      <c r="D26931" s="109"/>
      <c r="E26931" s="94"/>
      <c r="L26931" s="109"/>
      <c r="M26931" s="109"/>
    </row>
    <row r="26932" spans="3:13">
      <c r="C26932" s="109"/>
      <c r="D26932" s="109"/>
      <c r="E26932" s="94"/>
      <c r="L26932" s="109"/>
      <c r="M26932" s="109"/>
    </row>
    <row r="26933" spans="3:13">
      <c r="C26933" s="109"/>
      <c r="D26933" s="109"/>
      <c r="E26933" s="94"/>
      <c r="L26933" s="109"/>
      <c r="M26933" s="109"/>
    </row>
    <row r="26934" spans="3:13">
      <c r="C26934" s="109"/>
      <c r="D26934" s="109"/>
      <c r="E26934" s="94"/>
      <c r="L26934" s="109"/>
      <c r="M26934" s="109"/>
    </row>
    <row r="26935" spans="3:13">
      <c r="C26935" s="109"/>
      <c r="D26935" s="109"/>
      <c r="E26935" s="94"/>
      <c r="L26935" s="109"/>
      <c r="M26935" s="109"/>
    </row>
    <row r="26936" spans="3:13">
      <c r="C26936" s="109"/>
      <c r="D26936" s="109"/>
      <c r="E26936" s="94"/>
      <c r="L26936" s="109"/>
      <c r="M26936" s="109"/>
    </row>
    <row r="26937" spans="3:13">
      <c r="C26937" s="109"/>
      <c r="D26937" s="109"/>
      <c r="E26937" s="94"/>
      <c r="L26937" s="109"/>
      <c r="M26937" s="109"/>
    </row>
    <row r="26938" spans="3:13">
      <c r="C26938" s="109"/>
      <c r="D26938" s="109"/>
      <c r="E26938" s="94"/>
      <c r="L26938" s="109"/>
      <c r="M26938" s="109"/>
    </row>
    <row r="26939" spans="3:13">
      <c r="C26939" s="109"/>
      <c r="D26939" s="109"/>
      <c r="E26939" s="94"/>
      <c r="L26939" s="109"/>
      <c r="M26939" s="109"/>
    </row>
    <row r="26940" spans="3:13">
      <c r="C26940" s="109"/>
      <c r="D26940" s="109"/>
      <c r="E26940" s="94"/>
      <c r="L26940" s="109"/>
      <c r="M26940" s="109"/>
    </row>
    <row r="26941" spans="3:13">
      <c r="C26941" s="109"/>
      <c r="D26941" s="109"/>
      <c r="E26941" s="94"/>
      <c r="L26941" s="109"/>
      <c r="M26941" s="109"/>
    </row>
    <row r="26942" spans="3:13">
      <c r="C26942" s="109"/>
      <c r="D26942" s="109"/>
      <c r="E26942" s="94"/>
      <c r="L26942" s="109"/>
      <c r="M26942" s="109"/>
    </row>
    <row r="26943" spans="3:13">
      <c r="C26943" s="109"/>
      <c r="D26943" s="109"/>
      <c r="E26943" s="94"/>
      <c r="L26943" s="109"/>
      <c r="M26943" s="109"/>
    </row>
    <row r="26944" spans="3:13">
      <c r="C26944" s="109"/>
      <c r="D26944" s="109"/>
      <c r="E26944" s="94"/>
      <c r="L26944" s="109"/>
      <c r="M26944" s="109"/>
    </row>
    <row r="26945" spans="3:13">
      <c r="C26945" s="109"/>
      <c r="D26945" s="109"/>
      <c r="E26945" s="94"/>
      <c r="L26945" s="109"/>
      <c r="M26945" s="109"/>
    </row>
    <row r="26946" spans="3:13">
      <c r="C26946" s="109"/>
      <c r="D26946" s="109"/>
      <c r="E26946" s="94"/>
      <c r="L26946" s="109"/>
      <c r="M26946" s="109"/>
    </row>
    <row r="26947" spans="3:13">
      <c r="C26947" s="109"/>
      <c r="D26947" s="109"/>
      <c r="E26947" s="94"/>
      <c r="L26947" s="109"/>
      <c r="M26947" s="109"/>
    </row>
    <row r="26948" spans="3:13">
      <c r="C26948" s="109"/>
      <c r="D26948" s="109"/>
      <c r="E26948" s="94"/>
      <c r="L26948" s="109"/>
      <c r="M26948" s="109"/>
    </row>
    <row r="26949" spans="3:13">
      <c r="C26949" s="109"/>
      <c r="D26949" s="109"/>
      <c r="E26949" s="94"/>
      <c r="L26949" s="109"/>
      <c r="M26949" s="109"/>
    </row>
    <row r="26950" spans="3:13">
      <c r="C26950" s="109"/>
      <c r="D26950" s="109"/>
      <c r="E26950" s="94"/>
      <c r="L26950" s="109"/>
      <c r="M26950" s="109"/>
    </row>
    <row r="26951" spans="3:13">
      <c r="C26951" s="109"/>
      <c r="D26951" s="109"/>
      <c r="E26951" s="94"/>
      <c r="L26951" s="109"/>
      <c r="M26951" s="109"/>
    </row>
    <row r="26952" spans="3:13">
      <c r="C26952" s="109"/>
      <c r="D26952" s="109"/>
      <c r="E26952" s="94"/>
      <c r="L26952" s="109"/>
      <c r="M26952" s="109"/>
    </row>
    <row r="26953" spans="3:13">
      <c r="C26953" s="109"/>
      <c r="D26953" s="109"/>
      <c r="E26953" s="94"/>
      <c r="L26953" s="109"/>
      <c r="M26953" s="109"/>
    </row>
    <row r="26954" spans="3:13">
      <c r="C26954" s="109"/>
      <c r="D26954" s="109"/>
      <c r="E26954" s="94"/>
      <c r="L26954" s="109"/>
      <c r="M26954" s="109"/>
    </row>
    <row r="26955" spans="3:13">
      <c r="C26955" s="109"/>
      <c r="D26955" s="109"/>
      <c r="E26955" s="94"/>
      <c r="L26955" s="109"/>
      <c r="M26955" s="109"/>
    </row>
    <row r="26956" spans="3:13">
      <c r="C26956" s="109"/>
      <c r="D26956" s="109"/>
      <c r="E26956" s="94"/>
      <c r="L26956" s="109"/>
      <c r="M26956" s="109"/>
    </row>
    <row r="26957" spans="3:13">
      <c r="C26957" s="109"/>
      <c r="D26957" s="109"/>
      <c r="E26957" s="94"/>
      <c r="L26957" s="109"/>
      <c r="M26957" s="109"/>
    </row>
    <row r="26958" spans="3:13">
      <c r="C26958" s="109"/>
      <c r="D26958" s="109"/>
      <c r="E26958" s="94"/>
      <c r="L26958" s="109"/>
      <c r="M26958" s="109"/>
    </row>
    <row r="26959" spans="3:13">
      <c r="C26959" s="109"/>
      <c r="D26959" s="109"/>
      <c r="E26959" s="94"/>
      <c r="L26959" s="109"/>
      <c r="M26959" s="109"/>
    </row>
    <row r="26960" spans="3:13">
      <c r="C26960" s="109"/>
      <c r="D26960" s="109"/>
      <c r="E26960" s="94"/>
      <c r="L26960" s="109"/>
      <c r="M26960" s="109"/>
    </row>
    <row r="26961" spans="3:13">
      <c r="C26961" s="109"/>
      <c r="D26961" s="109"/>
      <c r="E26961" s="94"/>
      <c r="L26961" s="109"/>
      <c r="M26961" s="109"/>
    </row>
    <row r="26962" spans="3:13">
      <c r="C26962" s="109"/>
      <c r="D26962" s="109"/>
      <c r="E26962" s="94"/>
      <c r="L26962" s="109"/>
      <c r="M26962" s="109"/>
    </row>
    <row r="26963" spans="3:13">
      <c r="C26963" s="109"/>
      <c r="D26963" s="109"/>
      <c r="E26963" s="94"/>
      <c r="L26963" s="109"/>
      <c r="M26963" s="109"/>
    </row>
    <row r="26964" spans="3:13">
      <c r="C26964" s="109"/>
      <c r="D26964" s="109"/>
      <c r="E26964" s="94"/>
      <c r="L26964" s="109"/>
      <c r="M26964" s="109"/>
    </row>
    <row r="26965" spans="3:13">
      <c r="C26965" s="109"/>
      <c r="D26965" s="109"/>
      <c r="E26965" s="94"/>
      <c r="L26965" s="109"/>
      <c r="M26965" s="109"/>
    </row>
    <row r="26966" spans="3:13">
      <c r="C26966" s="109"/>
      <c r="D26966" s="109"/>
      <c r="E26966" s="94"/>
      <c r="L26966" s="109"/>
      <c r="M26966" s="109"/>
    </row>
    <row r="26967" spans="3:13">
      <c r="C26967" s="109"/>
      <c r="D26967" s="109"/>
      <c r="E26967" s="94"/>
      <c r="L26967" s="109"/>
      <c r="M26967" s="109"/>
    </row>
    <row r="26968" spans="3:13">
      <c r="C26968" s="109"/>
      <c r="D26968" s="109"/>
      <c r="E26968" s="94"/>
      <c r="L26968" s="109"/>
      <c r="M26968" s="109"/>
    </row>
    <row r="26969" spans="3:13">
      <c r="C26969" s="109"/>
      <c r="D26969" s="109"/>
      <c r="E26969" s="94"/>
      <c r="L26969" s="109"/>
      <c r="M26969" s="109"/>
    </row>
    <row r="26970" spans="3:13">
      <c r="C26970" s="109"/>
      <c r="D26970" s="109"/>
      <c r="E26970" s="94"/>
      <c r="L26970" s="109"/>
      <c r="M26970" s="109"/>
    </row>
    <row r="26971" spans="3:13">
      <c r="C26971" s="109"/>
      <c r="D26971" s="109"/>
      <c r="E26971" s="94"/>
      <c r="L26971" s="109"/>
      <c r="M26971" s="109"/>
    </row>
    <row r="26972" spans="3:13">
      <c r="C26972" s="109"/>
      <c r="D26972" s="109"/>
      <c r="E26972" s="94"/>
      <c r="L26972" s="109"/>
      <c r="M26972" s="109"/>
    </row>
    <row r="26973" spans="3:13">
      <c r="C26973" s="109"/>
      <c r="D26973" s="109"/>
      <c r="E26973" s="94"/>
      <c r="L26973" s="109"/>
      <c r="M26973" s="109"/>
    </row>
    <row r="26974" spans="3:13">
      <c r="C26974" s="109"/>
      <c r="D26974" s="109"/>
      <c r="E26974" s="94"/>
      <c r="L26974" s="109"/>
      <c r="M26974" s="109"/>
    </row>
    <row r="26975" spans="3:13">
      <c r="C26975" s="109"/>
      <c r="D26975" s="109"/>
      <c r="E26975" s="94"/>
      <c r="L26975" s="109"/>
      <c r="M26975" s="109"/>
    </row>
    <row r="26976" spans="3:13">
      <c r="C26976" s="109"/>
      <c r="D26976" s="109"/>
      <c r="E26976" s="94"/>
      <c r="L26976" s="109"/>
      <c r="M26976" s="109"/>
    </row>
    <row r="26977" spans="3:13">
      <c r="C26977" s="109"/>
      <c r="D26977" s="109"/>
      <c r="E26977" s="94"/>
      <c r="L26977" s="109"/>
      <c r="M26977" s="109"/>
    </row>
    <row r="26978" spans="3:13">
      <c r="C26978" s="109"/>
      <c r="D26978" s="109"/>
      <c r="E26978" s="94"/>
      <c r="L26978" s="109"/>
      <c r="M26978" s="109"/>
    </row>
    <row r="26979" spans="3:13">
      <c r="C26979" s="109"/>
      <c r="D26979" s="109"/>
      <c r="E26979" s="94"/>
      <c r="L26979" s="109"/>
      <c r="M26979" s="109"/>
    </row>
    <row r="26980" spans="3:13">
      <c r="C26980" s="109"/>
      <c r="D26980" s="109"/>
      <c r="E26980" s="94"/>
      <c r="L26980" s="109"/>
      <c r="M26980" s="109"/>
    </row>
    <row r="26981" spans="3:13">
      <c r="C26981" s="109"/>
      <c r="D26981" s="109"/>
      <c r="E26981" s="94"/>
      <c r="L26981" s="109"/>
      <c r="M26981" s="109"/>
    </row>
    <row r="26982" spans="3:13">
      <c r="C26982" s="109"/>
      <c r="D26982" s="109"/>
      <c r="E26982" s="94"/>
      <c r="L26982" s="109"/>
      <c r="M26982" s="109"/>
    </row>
    <row r="26983" spans="3:13">
      <c r="C26983" s="109"/>
      <c r="D26983" s="109"/>
      <c r="E26983" s="94"/>
      <c r="L26983" s="109"/>
      <c r="M26983" s="109"/>
    </row>
    <row r="26984" spans="3:13">
      <c r="C26984" s="109"/>
      <c r="D26984" s="109"/>
      <c r="E26984" s="94"/>
      <c r="L26984" s="109"/>
      <c r="M26984" s="109"/>
    </row>
    <row r="26985" spans="3:13">
      <c r="C26985" s="109"/>
      <c r="D26985" s="109"/>
      <c r="E26985" s="94"/>
      <c r="L26985" s="109"/>
      <c r="M26985" s="109"/>
    </row>
    <row r="26986" spans="3:13">
      <c r="C26986" s="109"/>
      <c r="D26986" s="109"/>
      <c r="E26986" s="94"/>
      <c r="L26986" s="109"/>
      <c r="M26986" s="109"/>
    </row>
    <row r="26987" spans="3:13">
      <c r="C26987" s="109"/>
      <c r="D26987" s="109"/>
      <c r="E26987" s="94"/>
      <c r="L26987" s="109"/>
      <c r="M26987" s="109"/>
    </row>
    <row r="26988" spans="3:13">
      <c r="C26988" s="109"/>
      <c r="D26988" s="109"/>
      <c r="E26988" s="94"/>
      <c r="L26988" s="109"/>
      <c r="M26988" s="109"/>
    </row>
    <row r="26989" spans="3:13">
      <c r="C26989" s="109"/>
      <c r="D26989" s="109"/>
      <c r="E26989" s="94"/>
      <c r="L26989" s="109"/>
      <c r="M26989" s="109"/>
    </row>
    <row r="26990" spans="3:13">
      <c r="C26990" s="109"/>
      <c r="D26990" s="109"/>
      <c r="E26990" s="94"/>
      <c r="L26990" s="109"/>
      <c r="M26990" s="109"/>
    </row>
    <row r="26991" spans="3:13">
      <c r="C26991" s="109"/>
      <c r="D26991" s="109"/>
      <c r="E26991" s="94"/>
      <c r="L26991" s="109"/>
      <c r="M26991" s="109"/>
    </row>
    <row r="26992" spans="3:13">
      <c r="C26992" s="109"/>
      <c r="D26992" s="109"/>
      <c r="E26992" s="94"/>
      <c r="L26992" s="109"/>
      <c r="M26992" s="109"/>
    </row>
    <row r="26993" spans="3:13">
      <c r="C26993" s="109"/>
      <c r="D26993" s="109"/>
      <c r="E26993" s="94"/>
      <c r="L26993" s="109"/>
      <c r="M26993" s="109"/>
    </row>
    <row r="26994" spans="3:13">
      <c r="C26994" s="109"/>
      <c r="D26994" s="109"/>
      <c r="E26994" s="94"/>
      <c r="L26994" s="109"/>
      <c r="M26994" s="109"/>
    </row>
    <row r="26995" spans="3:13">
      <c r="C26995" s="109"/>
      <c r="D26995" s="109"/>
      <c r="E26995" s="94"/>
      <c r="L26995" s="109"/>
      <c r="M26995" s="109"/>
    </row>
    <row r="26996" spans="3:13">
      <c r="C26996" s="109"/>
      <c r="D26996" s="109"/>
      <c r="E26996" s="94"/>
      <c r="L26996" s="109"/>
      <c r="M26996" s="109"/>
    </row>
    <row r="26997" spans="3:13">
      <c r="C26997" s="109"/>
      <c r="D26997" s="109"/>
      <c r="E26997" s="94"/>
      <c r="L26997" s="109"/>
      <c r="M26997" s="109"/>
    </row>
    <row r="26998" spans="3:13">
      <c r="C26998" s="109"/>
      <c r="D26998" s="109"/>
      <c r="E26998" s="94"/>
      <c r="L26998" s="109"/>
      <c r="M26998" s="109"/>
    </row>
    <row r="26999" spans="3:13">
      <c r="C26999" s="109"/>
      <c r="D26999" s="109"/>
      <c r="E26999" s="94"/>
      <c r="L26999" s="109"/>
      <c r="M26999" s="109"/>
    </row>
    <row r="27000" spans="3:13">
      <c r="C27000" s="109"/>
      <c r="D27000" s="109"/>
      <c r="E27000" s="94"/>
      <c r="L27000" s="109"/>
      <c r="M27000" s="109"/>
    </row>
    <row r="27001" spans="3:13">
      <c r="C27001" s="109"/>
      <c r="D27001" s="109"/>
      <c r="E27001" s="94"/>
      <c r="L27001" s="109"/>
      <c r="M27001" s="109"/>
    </row>
    <row r="27002" spans="3:13">
      <c r="C27002" s="109"/>
      <c r="D27002" s="109"/>
      <c r="E27002" s="94"/>
      <c r="L27002" s="109"/>
      <c r="M27002" s="109"/>
    </row>
    <row r="27003" spans="3:13">
      <c r="C27003" s="109"/>
      <c r="D27003" s="109"/>
      <c r="E27003" s="94"/>
      <c r="L27003" s="109"/>
      <c r="M27003" s="109"/>
    </row>
    <row r="27004" spans="3:13">
      <c r="C27004" s="109"/>
      <c r="D27004" s="109"/>
      <c r="E27004" s="94"/>
      <c r="L27004" s="109"/>
      <c r="M27004" s="109"/>
    </row>
    <row r="27005" spans="3:13">
      <c r="C27005" s="109"/>
      <c r="D27005" s="109"/>
      <c r="E27005" s="94"/>
      <c r="L27005" s="109"/>
      <c r="M27005" s="109"/>
    </row>
    <row r="27006" spans="3:13">
      <c r="C27006" s="109"/>
      <c r="D27006" s="109"/>
      <c r="E27006" s="94"/>
      <c r="L27006" s="109"/>
      <c r="M27006" s="109"/>
    </row>
    <row r="27007" spans="3:13">
      <c r="C27007" s="109"/>
      <c r="D27007" s="109"/>
      <c r="E27007" s="94"/>
      <c r="L27007" s="109"/>
      <c r="M27007" s="109"/>
    </row>
    <row r="27008" spans="3:13">
      <c r="C27008" s="109"/>
      <c r="D27008" s="109"/>
      <c r="E27008" s="94"/>
      <c r="L27008" s="109"/>
      <c r="M27008" s="109"/>
    </row>
    <row r="27009" spans="3:13">
      <c r="C27009" s="109"/>
      <c r="D27009" s="109"/>
      <c r="E27009" s="94"/>
      <c r="L27009" s="109"/>
      <c r="M27009" s="109"/>
    </row>
    <row r="27010" spans="3:13">
      <c r="C27010" s="109"/>
      <c r="D27010" s="109"/>
      <c r="E27010" s="94"/>
      <c r="L27010" s="109"/>
      <c r="M27010" s="109"/>
    </row>
    <row r="27011" spans="3:13">
      <c r="C27011" s="109"/>
      <c r="D27011" s="109"/>
      <c r="E27011" s="94"/>
      <c r="L27011" s="109"/>
      <c r="M27011" s="109"/>
    </row>
    <row r="27012" spans="3:13">
      <c r="C27012" s="109"/>
      <c r="D27012" s="109"/>
      <c r="E27012" s="94"/>
      <c r="L27012" s="109"/>
      <c r="M27012" s="109"/>
    </row>
    <row r="27013" spans="3:13">
      <c r="C27013" s="109"/>
      <c r="D27013" s="109"/>
      <c r="E27013" s="94"/>
      <c r="L27013" s="109"/>
      <c r="M27013" s="109"/>
    </row>
    <row r="27014" spans="3:13">
      <c r="C27014" s="109"/>
      <c r="D27014" s="109"/>
      <c r="E27014" s="94"/>
      <c r="L27014" s="109"/>
      <c r="M27014" s="109"/>
    </row>
    <row r="27015" spans="3:13">
      <c r="C27015" s="109"/>
      <c r="D27015" s="109"/>
      <c r="E27015" s="94"/>
      <c r="L27015" s="109"/>
      <c r="M27015" s="109"/>
    </row>
    <row r="27016" spans="3:13">
      <c r="C27016" s="109"/>
      <c r="D27016" s="109"/>
      <c r="E27016" s="94"/>
      <c r="L27016" s="109"/>
      <c r="M27016" s="109"/>
    </row>
    <row r="27017" spans="3:13">
      <c r="C27017" s="109"/>
      <c r="D27017" s="109"/>
      <c r="E27017" s="94"/>
      <c r="L27017" s="109"/>
      <c r="M27017" s="109"/>
    </row>
    <row r="27018" spans="3:13">
      <c r="C27018" s="109"/>
      <c r="D27018" s="109"/>
      <c r="E27018" s="94"/>
      <c r="L27018" s="109"/>
      <c r="M27018" s="109"/>
    </row>
    <row r="27019" spans="3:13">
      <c r="C27019" s="109"/>
      <c r="D27019" s="109"/>
      <c r="E27019" s="94"/>
      <c r="L27019" s="109"/>
      <c r="M27019" s="109"/>
    </row>
    <row r="27020" spans="3:13">
      <c r="C27020" s="109"/>
      <c r="D27020" s="109"/>
      <c r="E27020" s="94"/>
      <c r="L27020" s="109"/>
      <c r="M27020" s="109"/>
    </row>
    <row r="27021" spans="3:13">
      <c r="C27021" s="109"/>
      <c r="D27021" s="109"/>
      <c r="E27021" s="94"/>
      <c r="L27021" s="109"/>
      <c r="M27021" s="109"/>
    </row>
    <row r="27022" spans="3:13">
      <c r="C27022" s="109"/>
      <c r="D27022" s="109"/>
      <c r="E27022" s="94"/>
      <c r="L27022" s="109"/>
      <c r="M27022" s="109"/>
    </row>
    <row r="27023" spans="3:13">
      <c r="C27023" s="109"/>
      <c r="D27023" s="109"/>
      <c r="E27023" s="94"/>
      <c r="L27023" s="109"/>
      <c r="M27023" s="109"/>
    </row>
    <row r="27024" spans="3:13">
      <c r="C27024" s="109"/>
      <c r="D27024" s="109"/>
      <c r="E27024" s="94"/>
      <c r="L27024" s="109"/>
      <c r="M27024" s="109"/>
    </row>
    <row r="27025" spans="3:13">
      <c r="C27025" s="109"/>
      <c r="D27025" s="109"/>
      <c r="E27025" s="94"/>
      <c r="L27025" s="109"/>
      <c r="M27025" s="109"/>
    </row>
    <row r="27026" spans="3:13">
      <c r="C27026" s="109"/>
      <c r="D27026" s="109"/>
      <c r="E27026" s="94"/>
      <c r="L27026" s="109"/>
      <c r="M27026" s="109"/>
    </row>
    <row r="27027" spans="3:13">
      <c r="C27027" s="109"/>
      <c r="D27027" s="109"/>
      <c r="E27027" s="94"/>
      <c r="L27027" s="109"/>
      <c r="M27027" s="109"/>
    </row>
    <row r="27028" spans="3:13">
      <c r="C27028" s="109"/>
      <c r="D27028" s="109"/>
      <c r="E27028" s="94"/>
      <c r="L27028" s="109"/>
      <c r="M27028" s="109"/>
    </row>
    <row r="27029" spans="3:13">
      <c r="C27029" s="109"/>
      <c r="D27029" s="109"/>
      <c r="E27029" s="94"/>
      <c r="L27029" s="109"/>
      <c r="M27029" s="109"/>
    </row>
    <row r="27030" spans="3:13">
      <c r="C27030" s="109"/>
      <c r="D27030" s="109"/>
      <c r="E27030" s="94"/>
      <c r="L27030" s="109"/>
      <c r="M27030" s="109"/>
    </row>
    <row r="27031" spans="3:13">
      <c r="C27031" s="109"/>
      <c r="D27031" s="109"/>
      <c r="E27031" s="94"/>
      <c r="L27031" s="109"/>
      <c r="M27031" s="109"/>
    </row>
    <row r="27032" spans="3:13">
      <c r="C27032" s="109"/>
      <c r="D27032" s="109"/>
      <c r="E27032" s="94"/>
      <c r="L27032" s="109"/>
      <c r="M27032" s="109"/>
    </row>
    <row r="27033" spans="3:13">
      <c r="C27033" s="109"/>
      <c r="D27033" s="109"/>
      <c r="E27033" s="94"/>
      <c r="L27033" s="109"/>
      <c r="M27033" s="109"/>
    </row>
    <row r="27034" spans="3:13">
      <c r="C27034" s="109"/>
      <c r="D27034" s="109"/>
      <c r="E27034" s="94"/>
      <c r="L27034" s="109"/>
      <c r="M27034" s="109"/>
    </row>
    <row r="27035" spans="3:13">
      <c r="C27035" s="109"/>
      <c r="D27035" s="109"/>
      <c r="E27035" s="94"/>
      <c r="L27035" s="109"/>
      <c r="M27035" s="109"/>
    </row>
    <row r="27036" spans="3:13">
      <c r="C27036" s="109"/>
      <c r="D27036" s="109"/>
      <c r="E27036" s="94"/>
      <c r="L27036" s="109"/>
      <c r="M27036" s="109"/>
    </row>
    <row r="27037" spans="3:13">
      <c r="C27037" s="109"/>
      <c r="D27037" s="109"/>
      <c r="E27037" s="94"/>
      <c r="L27037" s="109"/>
      <c r="M27037" s="109"/>
    </row>
    <row r="27038" spans="3:13">
      <c r="C27038" s="109"/>
      <c r="D27038" s="109"/>
      <c r="E27038" s="94"/>
      <c r="L27038" s="109"/>
      <c r="M27038" s="109"/>
    </row>
    <row r="27039" spans="3:13">
      <c r="C27039" s="109"/>
      <c r="D27039" s="109"/>
      <c r="E27039" s="94"/>
      <c r="L27039" s="109"/>
      <c r="M27039" s="109"/>
    </row>
    <row r="27040" spans="3:13">
      <c r="C27040" s="109"/>
      <c r="D27040" s="109"/>
      <c r="E27040" s="94"/>
      <c r="L27040" s="109"/>
      <c r="M27040" s="109"/>
    </row>
    <row r="27041" spans="3:13">
      <c r="C27041" s="109"/>
      <c r="D27041" s="109"/>
      <c r="E27041" s="94"/>
      <c r="L27041" s="109"/>
      <c r="M27041" s="109"/>
    </row>
    <row r="27042" spans="3:13">
      <c r="C27042" s="109"/>
      <c r="D27042" s="109"/>
      <c r="E27042" s="94"/>
      <c r="L27042" s="109"/>
      <c r="M27042" s="109"/>
    </row>
    <row r="27043" spans="3:13">
      <c r="C27043" s="109"/>
      <c r="D27043" s="109"/>
      <c r="E27043" s="94"/>
      <c r="L27043" s="109"/>
      <c r="M27043" s="109"/>
    </row>
    <row r="27044" spans="3:13">
      <c r="C27044" s="109"/>
      <c r="D27044" s="109"/>
      <c r="E27044" s="94"/>
      <c r="L27044" s="109"/>
      <c r="M27044" s="109"/>
    </row>
    <row r="27045" spans="3:13">
      <c r="C27045" s="109"/>
      <c r="D27045" s="109"/>
      <c r="E27045" s="94"/>
      <c r="L27045" s="109"/>
      <c r="M27045" s="109"/>
    </row>
    <row r="27046" spans="3:13">
      <c r="C27046" s="109"/>
      <c r="D27046" s="109"/>
      <c r="E27046" s="94"/>
      <c r="L27046" s="109"/>
      <c r="M27046" s="109"/>
    </row>
    <row r="27047" spans="3:13">
      <c r="C27047" s="109"/>
      <c r="D27047" s="109"/>
      <c r="E27047" s="94"/>
      <c r="L27047" s="109"/>
      <c r="M27047" s="109"/>
    </row>
    <row r="27048" spans="3:13">
      <c r="C27048" s="109"/>
      <c r="D27048" s="109"/>
      <c r="E27048" s="94"/>
      <c r="L27048" s="109"/>
      <c r="M27048" s="109"/>
    </row>
    <row r="27049" spans="3:13">
      <c r="C27049" s="109"/>
      <c r="D27049" s="109"/>
      <c r="E27049" s="94"/>
      <c r="L27049" s="109"/>
      <c r="M27049" s="109"/>
    </row>
    <row r="27050" spans="3:13">
      <c r="C27050" s="109"/>
      <c r="D27050" s="109"/>
      <c r="E27050" s="94"/>
      <c r="L27050" s="109"/>
      <c r="M27050" s="109"/>
    </row>
    <row r="27051" spans="3:13">
      <c r="C27051" s="109"/>
      <c r="D27051" s="109"/>
      <c r="E27051" s="94"/>
      <c r="L27051" s="109"/>
      <c r="M27051" s="109"/>
    </row>
    <row r="27052" spans="3:13">
      <c r="C27052" s="109"/>
      <c r="D27052" s="109"/>
      <c r="E27052" s="94"/>
      <c r="L27052" s="109"/>
      <c r="M27052" s="109"/>
    </row>
    <row r="27053" spans="3:13">
      <c r="C27053" s="109"/>
      <c r="D27053" s="109"/>
      <c r="E27053" s="94"/>
      <c r="L27053" s="109"/>
      <c r="M27053" s="109"/>
    </row>
    <row r="27054" spans="3:13">
      <c r="C27054" s="109"/>
      <c r="D27054" s="109"/>
      <c r="E27054" s="94"/>
      <c r="L27054" s="109"/>
      <c r="M27054" s="109"/>
    </row>
    <row r="27055" spans="3:13">
      <c r="C27055" s="109"/>
      <c r="D27055" s="109"/>
      <c r="E27055" s="94"/>
      <c r="L27055" s="109"/>
      <c r="M27055" s="109"/>
    </row>
    <row r="27056" spans="3:13">
      <c r="C27056" s="109"/>
      <c r="D27056" s="109"/>
      <c r="E27056" s="94"/>
      <c r="L27056" s="109"/>
      <c r="M27056" s="109"/>
    </row>
    <row r="27057" spans="3:13">
      <c r="C27057" s="109"/>
      <c r="D27057" s="109"/>
      <c r="E27057" s="94"/>
      <c r="L27057" s="109"/>
      <c r="M27057" s="109"/>
    </row>
    <row r="27058" spans="3:13">
      <c r="C27058" s="109"/>
      <c r="D27058" s="109"/>
      <c r="E27058" s="94"/>
      <c r="L27058" s="109"/>
      <c r="M27058" s="109"/>
    </row>
    <row r="27059" spans="3:13">
      <c r="C27059" s="109"/>
      <c r="D27059" s="109"/>
      <c r="E27059" s="94"/>
      <c r="L27059" s="109"/>
      <c r="M27059" s="109"/>
    </row>
    <row r="27060" spans="3:13">
      <c r="C27060" s="109"/>
      <c r="D27060" s="109"/>
      <c r="E27060" s="94"/>
      <c r="L27060" s="109"/>
      <c r="M27060" s="109"/>
    </row>
    <row r="27061" spans="3:13">
      <c r="C27061" s="109"/>
      <c r="D27061" s="109"/>
      <c r="E27061" s="94"/>
      <c r="L27061" s="109"/>
      <c r="M27061" s="109"/>
    </row>
    <row r="27062" spans="3:13">
      <c r="C27062" s="109"/>
      <c r="D27062" s="109"/>
      <c r="E27062" s="94"/>
      <c r="L27062" s="109"/>
      <c r="M27062" s="109"/>
    </row>
    <row r="27063" spans="3:13">
      <c r="C27063" s="109"/>
      <c r="D27063" s="109"/>
      <c r="E27063" s="94"/>
      <c r="L27063" s="109"/>
      <c r="M27063" s="109"/>
    </row>
    <row r="27064" spans="3:13">
      <c r="C27064" s="109"/>
      <c r="D27064" s="109"/>
      <c r="E27064" s="94"/>
      <c r="L27064" s="109"/>
      <c r="M27064" s="109"/>
    </row>
    <row r="27065" spans="3:13">
      <c r="C27065" s="109"/>
      <c r="D27065" s="109"/>
      <c r="E27065" s="94"/>
      <c r="L27065" s="109"/>
      <c r="M27065" s="109"/>
    </row>
    <row r="27066" spans="3:13">
      <c r="C27066" s="109"/>
      <c r="D27066" s="109"/>
      <c r="E27066" s="94"/>
      <c r="L27066" s="109"/>
      <c r="M27066" s="109"/>
    </row>
    <row r="27067" spans="3:13">
      <c r="C27067" s="109"/>
      <c r="D27067" s="109"/>
      <c r="E27067" s="94"/>
      <c r="L27067" s="109"/>
      <c r="M27067" s="109"/>
    </row>
    <row r="27068" spans="3:13">
      <c r="C27068" s="109"/>
      <c r="D27068" s="109"/>
      <c r="E27068" s="94"/>
      <c r="L27068" s="109"/>
      <c r="M27068" s="109"/>
    </row>
    <row r="27069" spans="3:13">
      <c r="C27069" s="109"/>
      <c r="D27069" s="109"/>
      <c r="E27069" s="94"/>
      <c r="L27069" s="109"/>
      <c r="M27069" s="109"/>
    </row>
    <row r="27070" spans="3:13">
      <c r="C27070" s="109"/>
      <c r="D27070" s="109"/>
      <c r="E27070" s="94"/>
      <c r="L27070" s="109"/>
      <c r="M27070" s="109"/>
    </row>
    <row r="27071" spans="3:13">
      <c r="C27071" s="109"/>
      <c r="D27071" s="109"/>
      <c r="E27071" s="94"/>
      <c r="L27071" s="109"/>
      <c r="M27071" s="109"/>
    </row>
    <row r="27072" spans="3:13">
      <c r="C27072" s="109"/>
      <c r="D27072" s="109"/>
      <c r="E27072" s="94"/>
      <c r="L27072" s="109"/>
      <c r="M27072" s="109"/>
    </row>
    <row r="27073" spans="3:13">
      <c r="C27073" s="109"/>
      <c r="D27073" s="109"/>
      <c r="E27073" s="94"/>
      <c r="L27073" s="109"/>
      <c r="M27073" s="109"/>
    </row>
    <row r="27074" spans="3:13">
      <c r="C27074" s="109"/>
      <c r="D27074" s="109"/>
      <c r="E27074" s="94"/>
      <c r="L27074" s="109"/>
      <c r="M27074" s="109"/>
    </row>
    <row r="27075" spans="3:13">
      <c r="C27075" s="109"/>
      <c r="D27075" s="109"/>
      <c r="E27075" s="94"/>
      <c r="L27075" s="109"/>
      <c r="M27075" s="109"/>
    </row>
    <row r="27076" spans="3:13">
      <c r="C27076" s="109"/>
      <c r="D27076" s="109"/>
      <c r="E27076" s="94"/>
      <c r="L27076" s="109"/>
      <c r="M27076" s="109"/>
    </row>
    <row r="27077" spans="3:13">
      <c r="C27077" s="109"/>
      <c r="D27077" s="109"/>
      <c r="E27077" s="94"/>
      <c r="L27077" s="109"/>
      <c r="M27077" s="109"/>
    </row>
    <row r="27078" spans="3:13">
      <c r="C27078" s="109"/>
      <c r="D27078" s="109"/>
      <c r="E27078" s="94"/>
      <c r="L27078" s="109"/>
      <c r="M27078" s="109"/>
    </row>
    <row r="27079" spans="3:13">
      <c r="C27079" s="109"/>
      <c r="D27079" s="109"/>
      <c r="E27079" s="94"/>
      <c r="L27079" s="109"/>
      <c r="M27079" s="109"/>
    </row>
    <row r="27080" spans="3:13">
      <c r="C27080" s="109"/>
      <c r="D27080" s="109"/>
      <c r="E27080" s="94"/>
      <c r="L27080" s="109"/>
      <c r="M27080" s="109"/>
    </row>
    <row r="27081" spans="3:13">
      <c r="C27081" s="109"/>
      <c r="D27081" s="109"/>
      <c r="E27081" s="94"/>
      <c r="L27081" s="109"/>
      <c r="M27081" s="109"/>
    </row>
    <row r="27082" spans="3:13">
      <c r="C27082" s="109"/>
      <c r="D27082" s="109"/>
      <c r="E27082" s="94"/>
      <c r="L27082" s="109"/>
      <c r="M27082" s="109"/>
    </row>
    <row r="27083" spans="3:13">
      <c r="C27083" s="109"/>
      <c r="D27083" s="109"/>
      <c r="E27083" s="94"/>
      <c r="L27083" s="109"/>
      <c r="M27083" s="109"/>
    </row>
    <row r="27084" spans="3:13">
      <c r="C27084" s="109"/>
      <c r="D27084" s="109"/>
      <c r="E27084" s="94"/>
      <c r="L27084" s="109"/>
      <c r="M27084" s="109"/>
    </row>
    <row r="27085" spans="3:13">
      <c r="C27085" s="109"/>
      <c r="D27085" s="109"/>
      <c r="E27085" s="94"/>
      <c r="L27085" s="109"/>
      <c r="M27085" s="109"/>
    </row>
    <row r="27086" spans="3:13">
      <c r="C27086" s="109"/>
      <c r="D27086" s="109"/>
      <c r="E27086" s="94"/>
      <c r="L27086" s="109"/>
      <c r="M27086" s="109"/>
    </row>
    <row r="27087" spans="3:13">
      <c r="C27087" s="109"/>
      <c r="D27087" s="109"/>
      <c r="E27087" s="94"/>
      <c r="L27087" s="109"/>
      <c r="M27087" s="109"/>
    </row>
    <row r="27088" spans="3:13">
      <c r="C27088" s="109"/>
      <c r="D27088" s="109"/>
      <c r="E27088" s="94"/>
      <c r="L27088" s="109"/>
      <c r="M27088" s="109"/>
    </row>
    <row r="27089" spans="3:13">
      <c r="C27089" s="109"/>
      <c r="D27089" s="109"/>
      <c r="E27089" s="94"/>
      <c r="L27089" s="109"/>
      <c r="M27089" s="109"/>
    </row>
    <row r="27090" spans="3:13">
      <c r="C27090" s="109"/>
      <c r="D27090" s="109"/>
      <c r="E27090" s="94"/>
      <c r="L27090" s="109"/>
      <c r="M27090" s="109"/>
    </row>
    <row r="27091" spans="3:13">
      <c r="C27091" s="109"/>
      <c r="D27091" s="109"/>
      <c r="E27091" s="94"/>
      <c r="L27091" s="109"/>
      <c r="M27091" s="109"/>
    </row>
    <row r="27092" spans="3:13">
      <c r="C27092" s="109"/>
      <c r="D27092" s="109"/>
      <c r="E27092" s="94"/>
      <c r="L27092" s="109"/>
      <c r="M27092" s="109"/>
    </row>
    <row r="27093" spans="3:13">
      <c r="C27093" s="109"/>
      <c r="D27093" s="109"/>
      <c r="E27093" s="94"/>
      <c r="L27093" s="109"/>
      <c r="M27093" s="109"/>
    </row>
    <row r="27094" spans="3:13">
      <c r="C27094" s="109"/>
      <c r="D27094" s="109"/>
      <c r="E27094" s="94"/>
      <c r="L27094" s="109"/>
      <c r="M27094" s="109"/>
    </row>
    <row r="27095" spans="3:13">
      <c r="C27095" s="109"/>
      <c r="D27095" s="109"/>
      <c r="E27095" s="94"/>
      <c r="L27095" s="109"/>
      <c r="M27095" s="109"/>
    </row>
    <row r="27096" spans="3:13">
      <c r="C27096" s="109"/>
      <c r="D27096" s="109"/>
      <c r="E27096" s="94"/>
      <c r="L27096" s="109"/>
      <c r="M27096" s="109"/>
    </row>
    <row r="27097" spans="3:13">
      <c r="C27097" s="109"/>
      <c r="D27097" s="109"/>
      <c r="E27097" s="94"/>
      <c r="L27097" s="109"/>
      <c r="M27097" s="109"/>
    </row>
    <row r="27098" spans="3:13">
      <c r="C27098" s="109"/>
      <c r="D27098" s="109"/>
      <c r="E27098" s="94"/>
      <c r="L27098" s="109"/>
      <c r="M27098" s="109"/>
    </row>
    <row r="27099" spans="3:13">
      <c r="C27099" s="109"/>
      <c r="D27099" s="109"/>
      <c r="E27099" s="94"/>
      <c r="L27099" s="109"/>
      <c r="M27099" s="109"/>
    </row>
    <row r="27100" spans="3:13">
      <c r="C27100" s="109"/>
      <c r="D27100" s="109"/>
      <c r="E27100" s="94"/>
      <c r="L27100" s="109"/>
      <c r="M27100" s="109"/>
    </row>
    <row r="27101" spans="3:13">
      <c r="C27101" s="109"/>
      <c r="D27101" s="109"/>
      <c r="E27101" s="94"/>
      <c r="L27101" s="109"/>
      <c r="M27101" s="109"/>
    </row>
    <row r="27102" spans="3:13">
      <c r="C27102" s="109"/>
      <c r="D27102" s="109"/>
      <c r="E27102" s="94"/>
      <c r="L27102" s="109"/>
      <c r="M27102" s="109"/>
    </row>
    <row r="27103" spans="3:13">
      <c r="C27103" s="109"/>
      <c r="D27103" s="109"/>
      <c r="E27103" s="94"/>
      <c r="L27103" s="109"/>
      <c r="M27103" s="109"/>
    </row>
    <row r="27104" spans="3:13">
      <c r="C27104" s="109"/>
      <c r="D27104" s="109"/>
      <c r="E27104" s="94"/>
      <c r="L27104" s="109"/>
      <c r="M27104" s="109"/>
    </row>
    <row r="27105" spans="3:13">
      <c r="C27105" s="109"/>
      <c r="D27105" s="109"/>
      <c r="E27105" s="94"/>
      <c r="L27105" s="109"/>
      <c r="M27105" s="109"/>
    </row>
    <row r="27106" spans="3:13">
      <c r="C27106" s="109"/>
      <c r="D27106" s="109"/>
      <c r="E27106" s="94"/>
      <c r="L27106" s="109"/>
      <c r="M27106" s="109"/>
    </row>
    <row r="27107" spans="3:13">
      <c r="C27107" s="109"/>
      <c r="D27107" s="109"/>
      <c r="E27107" s="94"/>
      <c r="L27107" s="109"/>
      <c r="M27107" s="109"/>
    </row>
    <row r="27108" spans="3:13">
      <c r="C27108" s="109"/>
      <c r="D27108" s="109"/>
      <c r="E27108" s="94"/>
      <c r="L27108" s="109"/>
      <c r="M27108" s="109"/>
    </row>
    <row r="27109" spans="3:13">
      <c r="C27109" s="109"/>
      <c r="D27109" s="109"/>
      <c r="E27109" s="94"/>
      <c r="L27109" s="109"/>
      <c r="M27109" s="109"/>
    </row>
    <row r="27110" spans="3:13">
      <c r="C27110" s="109"/>
      <c r="D27110" s="109"/>
      <c r="E27110" s="94"/>
      <c r="L27110" s="109"/>
      <c r="M27110" s="109"/>
    </row>
    <row r="27111" spans="3:13">
      <c r="C27111" s="109"/>
      <c r="D27111" s="109"/>
      <c r="E27111" s="94"/>
      <c r="L27111" s="109"/>
      <c r="M27111" s="109"/>
    </row>
    <row r="27112" spans="3:13">
      <c r="C27112" s="109"/>
      <c r="D27112" s="109"/>
      <c r="E27112" s="94"/>
      <c r="L27112" s="109"/>
      <c r="M27112" s="109"/>
    </row>
    <row r="27113" spans="3:13">
      <c r="C27113" s="109"/>
      <c r="D27113" s="109"/>
      <c r="E27113" s="94"/>
      <c r="L27113" s="109"/>
      <c r="M27113" s="109"/>
    </row>
    <row r="27114" spans="3:13">
      <c r="C27114" s="109"/>
      <c r="D27114" s="109"/>
      <c r="E27114" s="94"/>
      <c r="L27114" s="109"/>
      <c r="M27114" s="109"/>
    </row>
    <row r="27115" spans="3:13">
      <c r="C27115" s="109"/>
      <c r="D27115" s="109"/>
      <c r="E27115" s="94"/>
      <c r="L27115" s="109"/>
      <c r="M27115" s="109"/>
    </row>
    <row r="27116" spans="3:13">
      <c r="C27116" s="109"/>
      <c r="D27116" s="109"/>
      <c r="E27116" s="94"/>
      <c r="L27116" s="109"/>
      <c r="M27116" s="109"/>
    </row>
    <row r="27117" spans="3:13">
      <c r="C27117" s="109"/>
      <c r="D27117" s="109"/>
      <c r="E27117" s="94"/>
      <c r="L27117" s="109"/>
      <c r="M27117" s="109"/>
    </row>
    <row r="27118" spans="3:13">
      <c r="C27118" s="109"/>
      <c r="D27118" s="109"/>
      <c r="E27118" s="94"/>
      <c r="L27118" s="109"/>
      <c r="M27118" s="109"/>
    </row>
    <row r="27119" spans="3:13">
      <c r="C27119" s="109"/>
      <c r="D27119" s="109"/>
      <c r="E27119" s="94"/>
      <c r="L27119" s="109"/>
      <c r="M27119" s="109"/>
    </row>
    <row r="27120" spans="3:13">
      <c r="C27120" s="109"/>
      <c r="D27120" s="109"/>
      <c r="E27120" s="94"/>
      <c r="L27120" s="109"/>
      <c r="M27120" s="109"/>
    </row>
    <row r="27121" spans="3:13">
      <c r="C27121" s="109"/>
      <c r="D27121" s="109"/>
      <c r="E27121" s="94"/>
      <c r="L27121" s="109"/>
      <c r="M27121" s="109"/>
    </row>
    <row r="27122" spans="3:13">
      <c r="C27122" s="109"/>
      <c r="D27122" s="109"/>
      <c r="E27122" s="94"/>
      <c r="L27122" s="109"/>
      <c r="M27122" s="109"/>
    </row>
    <row r="27123" spans="3:13">
      <c r="C27123" s="109"/>
      <c r="D27123" s="109"/>
      <c r="E27123" s="94"/>
      <c r="L27123" s="109"/>
      <c r="M27123" s="109"/>
    </row>
    <row r="27124" spans="3:13">
      <c r="C27124" s="109"/>
      <c r="D27124" s="109"/>
      <c r="E27124" s="94"/>
      <c r="L27124" s="109"/>
      <c r="M27124" s="109"/>
    </row>
    <row r="27125" spans="3:13">
      <c r="C27125" s="109"/>
      <c r="D27125" s="109"/>
      <c r="E27125" s="94"/>
      <c r="L27125" s="109"/>
      <c r="M27125" s="109"/>
    </row>
    <row r="27126" spans="3:13">
      <c r="C27126" s="109"/>
      <c r="D27126" s="109"/>
      <c r="E27126" s="94"/>
      <c r="L27126" s="109"/>
      <c r="M27126" s="109"/>
    </row>
    <row r="27127" spans="3:13">
      <c r="C27127" s="109"/>
      <c r="D27127" s="109"/>
      <c r="E27127" s="94"/>
      <c r="L27127" s="109"/>
      <c r="M27127" s="109"/>
    </row>
    <row r="27128" spans="3:13">
      <c r="C27128" s="109"/>
      <c r="D27128" s="109"/>
      <c r="E27128" s="94"/>
      <c r="L27128" s="109"/>
      <c r="M27128" s="109"/>
    </row>
    <row r="27129" spans="3:13">
      <c r="C27129" s="109"/>
      <c r="D27129" s="109"/>
      <c r="E27129" s="94"/>
      <c r="L27129" s="109"/>
      <c r="M27129" s="109"/>
    </row>
    <row r="27130" spans="3:13">
      <c r="C27130" s="109"/>
      <c r="D27130" s="109"/>
      <c r="E27130" s="94"/>
      <c r="L27130" s="109"/>
      <c r="M27130" s="109"/>
    </row>
    <row r="27131" spans="3:13">
      <c r="C27131" s="109"/>
      <c r="D27131" s="109"/>
      <c r="E27131" s="94"/>
      <c r="L27131" s="109"/>
      <c r="M27131" s="109"/>
    </row>
    <row r="27132" spans="3:13">
      <c r="C27132" s="109"/>
      <c r="D27132" s="109"/>
      <c r="E27132" s="94"/>
      <c r="L27132" s="109"/>
      <c r="M27132" s="109"/>
    </row>
    <row r="27133" spans="3:13">
      <c r="C27133" s="109"/>
      <c r="D27133" s="109"/>
      <c r="E27133" s="94"/>
      <c r="L27133" s="109"/>
      <c r="M27133" s="109"/>
    </row>
    <row r="27134" spans="3:13">
      <c r="C27134" s="109"/>
      <c r="D27134" s="109"/>
      <c r="E27134" s="94"/>
      <c r="L27134" s="109"/>
      <c r="M27134" s="109"/>
    </row>
    <row r="27135" spans="3:13">
      <c r="C27135" s="109"/>
      <c r="D27135" s="109"/>
      <c r="E27135" s="94"/>
      <c r="L27135" s="109"/>
      <c r="M27135" s="109"/>
    </row>
    <row r="27136" spans="3:13">
      <c r="C27136" s="109"/>
      <c r="D27136" s="109"/>
      <c r="E27136" s="94"/>
      <c r="L27136" s="109"/>
      <c r="M27136" s="109"/>
    </row>
    <row r="27137" spans="3:13">
      <c r="C27137" s="109"/>
      <c r="D27137" s="109"/>
      <c r="E27137" s="94"/>
      <c r="L27137" s="109"/>
      <c r="M27137" s="109"/>
    </row>
    <row r="27138" spans="3:13">
      <c r="C27138" s="109"/>
      <c r="D27138" s="109"/>
      <c r="E27138" s="94"/>
      <c r="L27138" s="109"/>
      <c r="M27138" s="109"/>
    </row>
    <row r="27139" spans="3:13">
      <c r="C27139" s="109"/>
      <c r="D27139" s="109"/>
      <c r="E27139" s="94"/>
      <c r="L27139" s="109"/>
      <c r="M27139" s="109"/>
    </row>
    <row r="27140" spans="3:13">
      <c r="C27140" s="109"/>
      <c r="D27140" s="109"/>
      <c r="E27140" s="94"/>
      <c r="L27140" s="109"/>
      <c r="M27140" s="109"/>
    </row>
    <row r="27141" spans="3:13">
      <c r="C27141" s="109"/>
      <c r="D27141" s="109"/>
      <c r="E27141" s="94"/>
      <c r="L27141" s="109"/>
      <c r="M27141" s="109"/>
    </row>
    <row r="27142" spans="3:13">
      <c r="C27142" s="109"/>
      <c r="D27142" s="109"/>
      <c r="E27142" s="94"/>
      <c r="L27142" s="109"/>
      <c r="M27142" s="109"/>
    </row>
    <row r="27143" spans="3:13">
      <c r="C27143" s="109"/>
      <c r="D27143" s="109"/>
      <c r="E27143" s="94"/>
      <c r="L27143" s="109"/>
      <c r="M27143" s="109"/>
    </row>
    <row r="27144" spans="3:13">
      <c r="C27144" s="109"/>
      <c r="D27144" s="109"/>
      <c r="E27144" s="94"/>
      <c r="L27144" s="109"/>
      <c r="M27144" s="109"/>
    </row>
    <row r="27145" spans="3:13">
      <c r="C27145" s="109"/>
      <c r="D27145" s="109"/>
      <c r="E27145" s="94"/>
      <c r="L27145" s="109"/>
      <c r="M27145" s="109"/>
    </row>
    <row r="27146" spans="3:13">
      <c r="C27146" s="109"/>
      <c r="D27146" s="109"/>
      <c r="E27146" s="94"/>
      <c r="L27146" s="109"/>
      <c r="M27146" s="109"/>
    </row>
    <row r="27147" spans="3:13">
      <c r="C27147" s="109"/>
      <c r="D27147" s="109"/>
      <c r="E27147" s="94"/>
      <c r="L27147" s="109"/>
      <c r="M27147" s="109"/>
    </row>
    <row r="27148" spans="3:13">
      <c r="C27148" s="109"/>
      <c r="D27148" s="109"/>
      <c r="E27148" s="94"/>
      <c r="L27148" s="109"/>
      <c r="M27148" s="109"/>
    </row>
    <row r="27149" spans="3:13">
      <c r="C27149" s="109"/>
      <c r="D27149" s="109"/>
      <c r="E27149" s="94"/>
      <c r="L27149" s="109"/>
      <c r="M27149" s="109"/>
    </row>
    <row r="27150" spans="3:13">
      <c r="C27150" s="109"/>
      <c r="D27150" s="109"/>
      <c r="E27150" s="94"/>
      <c r="L27150" s="109"/>
      <c r="M27150" s="109"/>
    </row>
    <row r="27151" spans="3:13">
      <c r="C27151" s="109"/>
      <c r="D27151" s="109"/>
      <c r="E27151" s="94"/>
      <c r="L27151" s="109"/>
      <c r="M27151" s="109"/>
    </row>
    <row r="27152" spans="3:13">
      <c r="C27152" s="109"/>
      <c r="D27152" s="109"/>
      <c r="E27152" s="94"/>
      <c r="L27152" s="109"/>
      <c r="M27152" s="109"/>
    </row>
    <row r="27153" spans="3:13">
      <c r="C27153" s="109"/>
      <c r="D27153" s="109"/>
      <c r="E27153" s="94"/>
      <c r="L27153" s="109"/>
      <c r="M27153" s="109"/>
    </row>
    <row r="27154" spans="3:13">
      <c r="C27154" s="109"/>
      <c r="D27154" s="109"/>
      <c r="E27154" s="94"/>
      <c r="L27154" s="109"/>
      <c r="M27154" s="109"/>
    </row>
    <row r="27155" spans="3:13">
      <c r="C27155" s="109"/>
      <c r="D27155" s="109"/>
      <c r="E27155" s="94"/>
      <c r="L27155" s="109"/>
      <c r="M27155" s="109"/>
    </row>
    <row r="27156" spans="3:13">
      <c r="C27156" s="109"/>
      <c r="D27156" s="109"/>
      <c r="E27156" s="94"/>
      <c r="L27156" s="109"/>
      <c r="M27156" s="109"/>
    </row>
    <row r="27157" spans="3:13">
      <c r="C27157" s="109"/>
      <c r="D27157" s="109"/>
      <c r="E27157" s="94"/>
      <c r="L27157" s="109"/>
      <c r="M27157" s="109"/>
    </row>
    <row r="27158" spans="3:13">
      <c r="C27158" s="109"/>
      <c r="D27158" s="109"/>
      <c r="E27158" s="94"/>
      <c r="L27158" s="109"/>
      <c r="M27158" s="109"/>
    </row>
    <row r="27159" spans="3:13">
      <c r="C27159" s="109"/>
      <c r="D27159" s="109"/>
      <c r="E27159" s="94"/>
      <c r="L27159" s="109"/>
      <c r="M27159" s="109"/>
    </row>
    <row r="27160" spans="3:13">
      <c r="C27160" s="109"/>
      <c r="D27160" s="109"/>
      <c r="E27160" s="94"/>
      <c r="L27160" s="109"/>
      <c r="M27160" s="109"/>
    </row>
    <row r="27161" spans="3:13">
      <c r="C27161" s="109"/>
      <c r="D27161" s="109"/>
      <c r="E27161" s="94"/>
      <c r="L27161" s="109"/>
      <c r="M27161" s="109"/>
    </row>
    <row r="27162" spans="3:13">
      <c r="C27162" s="109"/>
      <c r="D27162" s="109"/>
      <c r="E27162" s="94"/>
      <c r="L27162" s="109"/>
      <c r="M27162" s="109"/>
    </row>
    <row r="27163" spans="3:13">
      <c r="C27163" s="109"/>
      <c r="D27163" s="109"/>
      <c r="E27163" s="94"/>
      <c r="L27163" s="109"/>
      <c r="M27163" s="109"/>
    </row>
    <row r="27164" spans="3:13">
      <c r="C27164" s="109"/>
      <c r="D27164" s="109"/>
      <c r="E27164" s="94"/>
      <c r="L27164" s="109"/>
      <c r="M27164" s="109"/>
    </row>
    <row r="27165" spans="3:13">
      <c r="C27165" s="109"/>
      <c r="D27165" s="109"/>
      <c r="E27165" s="94"/>
      <c r="L27165" s="109"/>
      <c r="M27165" s="109"/>
    </row>
    <row r="27166" spans="3:13">
      <c r="C27166" s="109"/>
      <c r="D27166" s="109"/>
      <c r="E27166" s="94"/>
      <c r="L27166" s="109"/>
      <c r="M27166" s="109"/>
    </row>
    <row r="27167" spans="3:13">
      <c r="C27167" s="109"/>
      <c r="D27167" s="109"/>
      <c r="E27167" s="94"/>
      <c r="L27167" s="109"/>
      <c r="M27167" s="109"/>
    </row>
    <row r="27168" spans="3:13">
      <c r="C27168" s="109"/>
      <c r="D27168" s="109"/>
      <c r="E27168" s="94"/>
      <c r="L27168" s="109"/>
      <c r="M27168" s="109"/>
    </row>
    <row r="27169" spans="3:13">
      <c r="C27169" s="109"/>
      <c r="D27169" s="109"/>
      <c r="E27169" s="94"/>
      <c r="L27169" s="109"/>
      <c r="M27169" s="109"/>
    </row>
    <row r="27170" spans="3:13">
      <c r="C27170" s="109"/>
      <c r="D27170" s="109"/>
      <c r="E27170" s="94"/>
      <c r="L27170" s="109"/>
      <c r="M27170" s="109"/>
    </row>
    <row r="27171" spans="3:13">
      <c r="C27171" s="109"/>
      <c r="D27171" s="109"/>
      <c r="E27171" s="94"/>
      <c r="L27171" s="109"/>
      <c r="M27171" s="109"/>
    </row>
    <row r="27172" spans="3:13">
      <c r="C27172" s="109"/>
      <c r="D27172" s="109"/>
      <c r="E27172" s="94"/>
      <c r="L27172" s="109"/>
      <c r="M27172" s="109"/>
    </row>
    <row r="27173" spans="3:13">
      <c r="C27173" s="109"/>
      <c r="D27173" s="109"/>
      <c r="E27173" s="94"/>
      <c r="L27173" s="109"/>
      <c r="M27173" s="109"/>
    </row>
    <row r="27174" spans="3:13">
      <c r="C27174" s="109"/>
      <c r="D27174" s="109"/>
      <c r="E27174" s="94"/>
      <c r="L27174" s="109"/>
      <c r="M27174" s="109"/>
    </row>
    <row r="27175" spans="3:13">
      <c r="C27175" s="109"/>
      <c r="D27175" s="109"/>
      <c r="E27175" s="94"/>
      <c r="L27175" s="109"/>
      <c r="M27175" s="109"/>
    </row>
    <row r="27176" spans="3:13">
      <c r="C27176" s="109"/>
      <c r="D27176" s="109"/>
      <c r="E27176" s="94"/>
      <c r="L27176" s="109"/>
      <c r="M27176" s="109"/>
    </row>
    <row r="27177" spans="3:13">
      <c r="C27177" s="109"/>
      <c r="D27177" s="109"/>
      <c r="E27177" s="94"/>
      <c r="L27177" s="109"/>
      <c r="M27177" s="109"/>
    </row>
    <row r="27178" spans="3:13">
      <c r="C27178" s="109"/>
      <c r="D27178" s="109"/>
      <c r="E27178" s="94"/>
      <c r="L27178" s="109"/>
      <c r="M27178" s="109"/>
    </row>
    <row r="27179" spans="3:13">
      <c r="C27179" s="109"/>
      <c r="D27179" s="109"/>
      <c r="E27179" s="94"/>
      <c r="L27179" s="109"/>
      <c r="M27179" s="109"/>
    </row>
    <row r="27180" spans="3:13">
      <c r="C27180" s="109"/>
      <c r="D27180" s="109"/>
      <c r="E27180" s="94"/>
      <c r="L27180" s="109"/>
      <c r="M27180" s="109"/>
    </row>
    <row r="27181" spans="3:13">
      <c r="C27181" s="109"/>
      <c r="D27181" s="109"/>
      <c r="E27181" s="94"/>
      <c r="L27181" s="109"/>
      <c r="M27181" s="109"/>
    </row>
    <row r="27182" spans="3:13">
      <c r="C27182" s="109"/>
      <c r="D27182" s="109"/>
      <c r="E27182" s="94"/>
      <c r="L27182" s="109"/>
      <c r="M27182" s="109"/>
    </row>
    <row r="27183" spans="3:13">
      <c r="C27183" s="109"/>
      <c r="D27183" s="109"/>
      <c r="E27183" s="94"/>
      <c r="L27183" s="109"/>
      <c r="M27183" s="109"/>
    </row>
    <row r="27184" spans="3:13">
      <c r="C27184" s="109"/>
      <c r="D27184" s="109"/>
      <c r="E27184" s="94"/>
      <c r="L27184" s="109"/>
      <c r="M27184" s="109"/>
    </row>
    <row r="27185" spans="3:13">
      <c r="C27185" s="109"/>
      <c r="D27185" s="109"/>
      <c r="E27185" s="94"/>
      <c r="L27185" s="109"/>
      <c r="M27185" s="109"/>
    </row>
    <row r="27186" spans="3:13">
      <c r="C27186" s="109"/>
      <c r="D27186" s="109"/>
      <c r="E27186" s="94"/>
      <c r="L27186" s="109"/>
      <c r="M27186" s="109"/>
    </row>
    <row r="27187" spans="3:13">
      <c r="C27187" s="109"/>
      <c r="D27187" s="109"/>
      <c r="E27187" s="94"/>
      <c r="L27187" s="109"/>
      <c r="M27187" s="109"/>
    </row>
    <row r="27188" spans="3:13">
      <c r="C27188" s="109"/>
      <c r="D27188" s="109"/>
      <c r="E27188" s="94"/>
      <c r="L27188" s="109"/>
      <c r="M27188" s="109"/>
    </row>
    <row r="27189" spans="3:13">
      <c r="C27189" s="109"/>
      <c r="D27189" s="109"/>
      <c r="E27189" s="94"/>
      <c r="L27189" s="109"/>
      <c r="M27189" s="109"/>
    </row>
    <row r="27190" spans="3:13">
      <c r="C27190" s="109"/>
      <c r="D27190" s="109"/>
      <c r="E27190" s="94"/>
      <c r="L27190" s="109"/>
      <c r="M27190" s="109"/>
    </row>
    <row r="27191" spans="3:13">
      <c r="C27191" s="109"/>
      <c r="D27191" s="109"/>
      <c r="E27191" s="94"/>
      <c r="L27191" s="109"/>
      <c r="M27191" s="109"/>
    </row>
    <row r="27192" spans="3:13">
      <c r="C27192" s="109"/>
      <c r="D27192" s="109"/>
      <c r="E27192" s="94"/>
      <c r="L27192" s="109"/>
      <c r="M27192" s="109"/>
    </row>
    <row r="27193" spans="3:13">
      <c r="C27193" s="109"/>
      <c r="D27193" s="109"/>
      <c r="E27193" s="94"/>
      <c r="L27193" s="109"/>
      <c r="M27193" s="109"/>
    </row>
    <row r="27194" spans="3:13">
      <c r="C27194" s="109"/>
      <c r="D27194" s="109"/>
      <c r="E27194" s="94"/>
      <c r="L27194" s="109"/>
      <c r="M27194" s="109"/>
    </row>
    <row r="27195" spans="3:13">
      <c r="C27195" s="109"/>
      <c r="D27195" s="109"/>
      <c r="E27195" s="94"/>
      <c r="L27195" s="109"/>
      <c r="M27195" s="109"/>
    </row>
    <row r="27196" spans="3:13">
      <c r="C27196" s="109"/>
      <c r="D27196" s="109"/>
      <c r="E27196" s="94"/>
      <c r="L27196" s="109"/>
      <c r="M27196" s="109"/>
    </row>
    <row r="27197" spans="3:13">
      <c r="C27197" s="109"/>
      <c r="D27197" s="109"/>
      <c r="E27197" s="94"/>
      <c r="L27197" s="109"/>
      <c r="M27197" s="109"/>
    </row>
    <row r="27198" spans="3:13">
      <c r="C27198" s="109"/>
      <c r="D27198" s="109"/>
      <c r="E27198" s="94"/>
      <c r="L27198" s="109"/>
      <c r="M27198" s="109"/>
    </row>
    <row r="27199" spans="3:13">
      <c r="C27199" s="109"/>
      <c r="D27199" s="109"/>
      <c r="E27199" s="94"/>
      <c r="L27199" s="109"/>
      <c r="M27199" s="109"/>
    </row>
    <row r="27200" spans="3:13">
      <c r="C27200" s="109"/>
      <c r="D27200" s="109"/>
      <c r="E27200" s="94"/>
      <c r="L27200" s="109"/>
      <c r="M27200" s="109"/>
    </row>
    <row r="27201" spans="3:13">
      <c r="C27201" s="109"/>
      <c r="D27201" s="109"/>
      <c r="E27201" s="94"/>
      <c r="L27201" s="109"/>
      <c r="M27201" s="109"/>
    </row>
    <row r="27202" spans="3:13">
      <c r="C27202" s="109"/>
      <c r="D27202" s="109"/>
      <c r="E27202" s="94"/>
      <c r="L27202" s="109"/>
      <c r="M27202" s="109"/>
    </row>
    <row r="27203" spans="3:13">
      <c r="C27203" s="109"/>
      <c r="D27203" s="109"/>
      <c r="E27203" s="94"/>
      <c r="L27203" s="109"/>
      <c r="M27203" s="109"/>
    </row>
    <row r="27204" spans="3:13">
      <c r="C27204" s="109"/>
      <c r="D27204" s="109"/>
      <c r="E27204" s="94"/>
      <c r="L27204" s="109"/>
      <c r="M27204" s="109"/>
    </row>
    <row r="27205" spans="3:13">
      <c r="C27205" s="109"/>
      <c r="D27205" s="109"/>
      <c r="E27205" s="94"/>
      <c r="L27205" s="109"/>
      <c r="M27205" s="109"/>
    </row>
    <row r="27206" spans="3:13">
      <c r="C27206" s="109"/>
      <c r="D27206" s="109"/>
      <c r="E27206" s="94"/>
      <c r="L27206" s="109"/>
      <c r="M27206" s="109"/>
    </row>
    <row r="27207" spans="3:13">
      <c r="C27207" s="109"/>
      <c r="D27207" s="109"/>
      <c r="E27207" s="94"/>
      <c r="L27207" s="109"/>
      <c r="M27207" s="109"/>
    </row>
    <row r="27208" spans="3:13">
      <c r="C27208" s="109"/>
      <c r="D27208" s="109"/>
      <c r="E27208" s="94"/>
      <c r="L27208" s="109"/>
      <c r="M27208" s="109"/>
    </row>
    <row r="27209" spans="3:13">
      <c r="C27209" s="109"/>
      <c r="D27209" s="109"/>
      <c r="E27209" s="94"/>
      <c r="L27209" s="109"/>
      <c r="M27209" s="109"/>
    </row>
    <row r="27210" spans="3:13">
      <c r="C27210" s="109"/>
      <c r="D27210" s="109"/>
      <c r="E27210" s="94"/>
      <c r="L27210" s="109"/>
      <c r="M27210" s="109"/>
    </row>
    <row r="27211" spans="3:13">
      <c r="C27211" s="109"/>
      <c r="D27211" s="109"/>
      <c r="E27211" s="94"/>
      <c r="L27211" s="109"/>
      <c r="M27211" s="109"/>
    </row>
    <row r="27212" spans="3:13">
      <c r="C27212" s="109"/>
      <c r="D27212" s="109"/>
      <c r="E27212" s="94"/>
      <c r="L27212" s="109"/>
      <c r="M27212" s="109"/>
    </row>
    <row r="27213" spans="3:13">
      <c r="C27213" s="109"/>
      <c r="D27213" s="109"/>
      <c r="E27213" s="94"/>
      <c r="L27213" s="109"/>
      <c r="M27213" s="109"/>
    </row>
    <row r="27214" spans="3:13">
      <c r="C27214" s="109"/>
      <c r="D27214" s="109"/>
      <c r="E27214" s="94"/>
      <c r="L27214" s="109"/>
      <c r="M27214" s="109"/>
    </row>
    <row r="27215" spans="3:13">
      <c r="C27215" s="109"/>
      <c r="D27215" s="109"/>
      <c r="E27215" s="94"/>
      <c r="L27215" s="109"/>
      <c r="M27215" s="109"/>
    </row>
    <row r="27216" spans="3:13">
      <c r="C27216" s="109"/>
      <c r="D27216" s="109"/>
      <c r="E27216" s="94"/>
      <c r="L27216" s="109"/>
      <c r="M27216" s="109"/>
    </row>
    <row r="27217" spans="3:13">
      <c r="C27217" s="109"/>
      <c r="D27217" s="109"/>
      <c r="E27217" s="94"/>
      <c r="L27217" s="109"/>
      <c r="M27217" s="109"/>
    </row>
    <row r="27218" spans="3:13">
      <c r="C27218" s="109"/>
      <c r="D27218" s="109"/>
      <c r="E27218" s="94"/>
      <c r="L27218" s="109"/>
      <c r="M27218" s="109"/>
    </row>
    <row r="27219" spans="3:13">
      <c r="C27219" s="109"/>
      <c r="D27219" s="109"/>
      <c r="E27219" s="94"/>
      <c r="L27219" s="109"/>
      <c r="M27219" s="109"/>
    </row>
    <row r="27220" spans="3:13">
      <c r="C27220" s="109"/>
      <c r="D27220" s="109"/>
      <c r="E27220" s="94"/>
      <c r="L27220" s="109"/>
      <c r="M27220" s="109"/>
    </row>
    <row r="27221" spans="3:13">
      <c r="C27221" s="109"/>
      <c r="D27221" s="109"/>
      <c r="E27221" s="94"/>
      <c r="L27221" s="109"/>
      <c r="M27221" s="109"/>
    </row>
    <row r="27222" spans="3:13">
      <c r="C27222" s="109"/>
      <c r="D27222" s="109"/>
      <c r="E27222" s="94"/>
      <c r="L27222" s="109"/>
      <c r="M27222" s="109"/>
    </row>
    <row r="27223" spans="3:13">
      <c r="C27223" s="109"/>
      <c r="D27223" s="109"/>
      <c r="E27223" s="94"/>
      <c r="L27223" s="109"/>
      <c r="M27223" s="109"/>
    </row>
    <row r="27224" spans="3:13">
      <c r="C27224" s="109"/>
      <c r="D27224" s="109"/>
      <c r="E27224" s="94"/>
      <c r="L27224" s="109"/>
      <c r="M27224" s="109"/>
    </row>
    <row r="27225" spans="3:13">
      <c r="C27225" s="109"/>
      <c r="D27225" s="109"/>
      <c r="E27225" s="94"/>
      <c r="L27225" s="109"/>
      <c r="M27225" s="109"/>
    </row>
    <row r="27226" spans="3:13">
      <c r="C27226" s="109"/>
      <c r="D27226" s="109"/>
      <c r="E27226" s="94"/>
      <c r="L27226" s="109"/>
      <c r="M27226" s="109"/>
    </row>
    <row r="27227" spans="3:13">
      <c r="C27227" s="109"/>
      <c r="D27227" s="109"/>
      <c r="E27227" s="94"/>
      <c r="L27227" s="109"/>
      <c r="M27227" s="109"/>
    </row>
    <row r="27228" spans="3:13">
      <c r="C27228" s="109"/>
      <c r="D27228" s="109"/>
      <c r="E27228" s="94"/>
      <c r="L27228" s="109"/>
      <c r="M27228" s="109"/>
    </row>
    <row r="27229" spans="3:13">
      <c r="C27229" s="109"/>
      <c r="D27229" s="109"/>
      <c r="E27229" s="94"/>
      <c r="L27229" s="109"/>
      <c r="M27229" s="109"/>
    </row>
    <row r="27230" spans="3:13">
      <c r="C27230" s="109"/>
      <c r="D27230" s="109"/>
      <c r="E27230" s="94"/>
      <c r="L27230" s="109"/>
      <c r="M27230" s="109"/>
    </row>
    <row r="27231" spans="3:13">
      <c r="C27231" s="109"/>
      <c r="D27231" s="109"/>
      <c r="E27231" s="94"/>
      <c r="L27231" s="109"/>
      <c r="M27231" s="109"/>
    </row>
    <row r="27232" spans="3:13">
      <c r="C27232" s="109"/>
      <c r="D27232" s="109"/>
      <c r="E27232" s="94"/>
      <c r="L27232" s="109"/>
      <c r="M27232" s="109"/>
    </row>
    <row r="27233" spans="3:13">
      <c r="C27233" s="109"/>
      <c r="D27233" s="109"/>
      <c r="E27233" s="94"/>
      <c r="L27233" s="109"/>
      <c r="M27233" s="109"/>
    </row>
    <row r="27234" spans="3:13">
      <c r="C27234" s="109"/>
      <c r="D27234" s="109"/>
      <c r="E27234" s="94"/>
      <c r="L27234" s="109"/>
      <c r="M27234" s="109"/>
    </row>
    <row r="27235" spans="3:13">
      <c r="C27235" s="109"/>
      <c r="D27235" s="109"/>
      <c r="E27235" s="94"/>
      <c r="L27235" s="109"/>
      <c r="M27235" s="109"/>
    </row>
    <row r="27236" spans="3:13">
      <c r="C27236" s="109"/>
      <c r="D27236" s="109"/>
      <c r="E27236" s="94"/>
      <c r="L27236" s="109"/>
      <c r="M27236" s="109"/>
    </row>
    <row r="27237" spans="3:13">
      <c r="C27237" s="109"/>
      <c r="D27237" s="109"/>
      <c r="E27237" s="94"/>
      <c r="L27237" s="109"/>
      <c r="M27237" s="109"/>
    </row>
    <row r="27238" spans="3:13">
      <c r="C27238" s="109"/>
      <c r="D27238" s="109"/>
      <c r="E27238" s="94"/>
      <c r="L27238" s="109"/>
      <c r="M27238" s="109"/>
    </row>
    <row r="27239" spans="3:13">
      <c r="C27239" s="109"/>
      <c r="D27239" s="109"/>
      <c r="E27239" s="94"/>
      <c r="L27239" s="109"/>
      <c r="M27239" s="109"/>
    </row>
    <row r="27240" spans="3:13">
      <c r="C27240" s="109"/>
      <c r="D27240" s="109"/>
      <c r="E27240" s="94"/>
      <c r="L27240" s="109"/>
      <c r="M27240" s="109"/>
    </row>
    <row r="27241" spans="3:13">
      <c r="C27241" s="109"/>
      <c r="D27241" s="109"/>
      <c r="E27241" s="94"/>
      <c r="L27241" s="109"/>
      <c r="M27241" s="109"/>
    </row>
    <row r="27242" spans="3:13">
      <c r="C27242" s="109"/>
      <c r="D27242" s="109"/>
      <c r="E27242" s="94"/>
      <c r="L27242" s="109"/>
      <c r="M27242" s="109"/>
    </row>
    <row r="27243" spans="3:13">
      <c r="C27243" s="109"/>
      <c r="D27243" s="109"/>
      <c r="E27243" s="94"/>
      <c r="L27243" s="109"/>
      <c r="M27243" s="109"/>
    </row>
    <row r="27244" spans="3:13">
      <c r="C27244" s="109"/>
      <c r="D27244" s="109"/>
      <c r="E27244" s="94"/>
      <c r="L27244" s="109"/>
      <c r="M27244" s="109"/>
    </row>
    <row r="27245" spans="3:13">
      <c r="C27245" s="109"/>
      <c r="D27245" s="109"/>
      <c r="E27245" s="94"/>
      <c r="L27245" s="109"/>
      <c r="M27245" s="109"/>
    </row>
    <row r="27246" spans="3:13">
      <c r="C27246" s="109"/>
      <c r="D27246" s="109"/>
      <c r="E27246" s="94"/>
      <c r="L27246" s="109"/>
      <c r="M27246" s="109"/>
    </row>
    <row r="27247" spans="3:13">
      <c r="C27247" s="109"/>
      <c r="D27247" s="109"/>
      <c r="E27247" s="94"/>
      <c r="L27247" s="109"/>
      <c r="M27247" s="109"/>
    </row>
    <row r="27248" spans="3:13">
      <c r="C27248" s="109"/>
      <c r="D27248" s="109"/>
      <c r="E27248" s="94"/>
      <c r="L27248" s="109"/>
      <c r="M27248" s="109"/>
    </row>
    <row r="27249" spans="3:13">
      <c r="C27249" s="109"/>
      <c r="D27249" s="109"/>
      <c r="E27249" s="94"/>
      <c r="L27249" s="109"/>
      <c r="M27249" s="109"/>
    </row>
    <row r="27250" spans="3:13">
      <c r="C27250" s="109"/>
      <c r="D27250" s="109"/>
      <c r="E27250" s="94"/>
      <c r="L27250" s="109"/>
      <c r="M27250" s="109"/>
    </row>
    <row r="27251" spans="3:13">
      <c r="C27251" s="109"/>
      <c r="D27251" s="109"/>
      <c r="E27251" s="94"/>
      <c r="L27251" s="109"/>
      <c r="M27251" s="109"/>
    </row>
    <row r="27252" spans="3:13">
      <c r="C27252" s="109"/>
      <c r="D27252" s="109"/>
      <c r="E27252" s="94"/>
      <c r="L27252" s="109"/>
      <c r="M27252" s="109"/>
    </row>
    <row r="27253" spans="3:13">
      <c r="C27253" s="109"/>
      <c r="D27253" s="109"/>
      <c r="E27253" s="94"/>
      <c r="L27253" s="109"/>
      <c r="M27253" s="109"/>
    </row>
    <row r="27254" spans="3:13">
      <c r="C27254" s="109"/>
      <c r="D27254" s="109"/>
      <c r="E27254" s="94"/>
      <c r="L27254" s="109"/>
      <c r="M27254" s="109"/>
    </row>
    <row r="27255" spans="3:13">
      <c r="C27255" s="109"/>
      <c r="D27255" s="109"/>
      <c r="E27255" s="94"/>
      <c r="L27255" s="109"/>
      <c r="M27255" s="109"/>
    </row>
    <row r="27256" spans="3:13">
      <c r="C27256" s="109"/>
      <c r="D27256" s="109"/>
      <c r="E27256" s="94"/>
      <c r="L27256" s="109"/>
      <c r="M27256" s="109"/>
    </row>
    <row r="27257" spans="3:13">
      <c r="C27257" s="109"/>
      <c r="D27257" s="109"/>
      <c r="E27257" s="94"/>
      <c r="L27257" s="109"/>
      <c r="M27257" s="109"/>
    </row>
    <row r="27258" spans="3:13">
      <c r="C27258" s="109"/>
      <c r="D27258" s="109"/>
      <c r="E27258" s="94"/>
      <c r="L27258" s="109"/>
      <c r="M27258" s="109"/>
    </row>
    <row r="27259" spans="3:13">
      <c r="C27259" s="109"/>
      <c r="D27259" s="109"/>
      <c r="E27259" s="94"/>
      <c r="L27259" s="109"/>
      <c r="M27259" s="109"/>
    </row>
    <row r="27260" spans="3:13">
      <c r="C27260" s="109"/>
      <c r="D27260" s="109"/>
      <c r="E27260" s="94"/>
      <c r="L27260" s="109"/>
      <c r="M27260" s="109"/>
    </row>
    <row r="27261" spans="3:13">
      <c r="C27261" s="109"/>
      <c r="D27261" s="109"/>
      <c r="E27261" s="94"/>
      <c r="L27261" s="109"/>
      <c r="M27261" s="109"/>
    </row>
    <row r="27262" spans="3:13">
      <c r="C27262" s="109"/>
      <c r="D27262" s="109"/>
      <c r="E27262" s="94"/>
      <c r="L27262" s="109"/>
      <c r="M27262" s="109"/>
    </row>
    <row r="27263" spans="3:13">
      <c r="C27263" s="109"/>
      <c r="D27263" s="109"/>
      <c r="E27263" s="94"/>
      <c r="L27263" s="109"/>
      <c r="M27263" s="109"/>
    </row>
    <row r="27264" spans="3:13">
      <c r="C27264" s="109"/>
      <c r="D27264" s="109"/>
      <c r="E27264" s="94"/>
      <c r="L27264" s="109"/>
      <c r="M27264" s="109"/>
    </row>
    <row r="27265" spans="3:13">
      <c r="C27265" s="109"/>
      <c r="D27265" s="109"/>
      <c r="E27265" s="94"/>
      <c r="L27265" s="109"/>
      <c r="M27265" s="109"/>
    </row>
    <row r="27266" spans="3:13">
      <c r="C27266" s="109"/>
      <c r="D27266" s="109"/>
      <c r="E27266" s="94"/>
      <c r="L27266" s="109"/>
      <c r="M27266" s="109"/>
    </row>
    <row r="27267" spans="3:13">
      <c r="C27267" s="109"/>
      <c r="D27267" s="109"/>
      <c r="E27267" s="94"/>
      <c r="L27267" s="109"/>
      <c r="M27267" s="109"/>
    </row>
    <row r="27268" spans="3:13">
      <c r="C27268" s="109"/>
      <c r="D27268" s="109"/>
      <c r="E27268" s="94"/>
      <c r="L27268" s="109"/>
      <c r="M27268" s="109"/>
    </row>
    <row r="27269" spans="3:13">
      <c r="C27269" s="109"/>
      <c r="D27269" s="109"/>
      <c r="E27269" s="94"/>
      <c r="L27269" s="109"/>
      <c r="M27269" s="109"/>
    </row>
    <row r="27270" spans="3:13">
      <c r="C27270" s="109"/>
      <c r="D27270" s="109"/>
      <c r="E27270" s="94"/>
      <c r="L27270" s="109"/>
      <c r="M27270" s="109"/>
    </row>
    <row r="27271" spans="3:13">
      <c r="C27271" s="109"/>
      <c r="D27271" s="109"/>
      <c r="E27271" s="94"/>
      <c r="L27271" s="109"/>
      <c r="M27271" s="109"/>
    </row>
    <row r="27272" spans="3:13">
      <c r="C27272" s="109"/>
      <c r="D27272" s="109"/>
      <c r="E27272" s="94"/>
      <c r="L27272" s="109"/>
      <c r="M27272" s="109"/>
    </row>
    <row r="27273" spans="3:13">
      <c r="C27273" s="109"/>
      <c r="D27273" s="109"/>
      <c r="E27273" s="94"/>
      <c r="L27273" s="109"/>
      <c r="M27273" s="109"/>
    </row>
    <row r="27274" spans="3:13">
      <c r="C27274" s="109"/>
      <c r="D27274" s="109"/>
      <c r="E27274" s="94"/>
      <c r="L27274" s="109"/>
      <c r="M27274" s="109"/>
    </row>
    <row r="27275" spans="3:13">
      <c r="C27275" s="109"/>
      <c r="D27275" s="109"/>
      <c r="E27275" s="94"/>
      <c r="L27275" s="109"/>
      <c r="M27275" s="109"/>
    </row>
    <row r="27276" spans="3:13">
      <c r="C27276" s="109"/>
      <c r="D27276" s="109"/>
      <c r="E27276" s="94"/>
      <c r="L27276" s="109"/>
      <c r="M27276" s="109"/>
    </row>
    <row r="27277" spans="3:13">
      <c r="C27277" s="109"/>
      <c r="D27277" s="109"/>
      <c r="E27277" s="94"/>
      <c r="L27277" s="109"/>
      <c r="M27277" s="109"/>
    </row>
    <row r="27278" spans="3:13">
      <c r="C27278" s="109"/>
      <c r="D27278" s="109"/>
      <c r="E27278" s="94"/>
      <c r="L27278" s="109"/>
      <c r="M27278" s="109"/>
    </row>
    <row r="27279" spans="3:13">
      <c r="C27279" s="109"/>
      <c r="D27279" s="109"/>
      <c r="E27279" s="94"/>
      <c r="L27279" s="109"/>
      <c r="M27279" s="109"/>
    </row>
    <row r="27280" spans="3:13">
      <c r="C27280" s="109"/>
      <c r="D27280" s="109"/>
      <c r="E27280" s="94"/>
      <c r="L27280" s="109"/>
      <c r="M27280" s="109"/>
    </row>
    <row r="27281" spans="3:13">
      <c r="C27281" s="109"/>
      <c r="D27281" s="109"/>
      <c r="E27281" s="94"/>
      <c r="L27281" s="109"/>
      <c r="M27281" s="109"/>
    </row>
    <row r="27282" spans="3:13">
      <c r="C27282" s="109"/>
      <c r="D27282" s="109"/>
      <c r="E27282" s="94"/>
      <c r="L27282" s="109"/>
      <c r="M27282" s="109"/>
    </row>
    <row r="27283" spans="3:13">
      <c r="C27283" s="109"/>
      <c r="D27283" s="109"/>
      <c r="E27283" s="94"/>
      <c r="L27283" s="109"/>
      <c r="M27283" s="109"/>
    </row>
    <row r="27284" spans="3:13">
      <c r="C27284" s="109"/>
      <c r="D27284" s="109"/>
      <c r="E27284" s="94"/>
      <c r="L27284" s="109"/>
      <c r="M27284" s="109"/>
    </row>
    <row r="27285" spans="3:13">
      <c r="C27285" s="109"/>
      <c r="D27285" s="109"/>
      <c r="E27285" s="94"/>
      <c r="L27285" s="109"/>
      <c r="M27285" s="109"/>
    </row>
    <row r="27286" spans="3:13">
      <c r="C27286" s="109"/>
      <c r="D27286" s="109"/>
      <c r="E27286" s="94"/>
      <c r="L27286" s="109"/>
      <c r="M27286" s="109"/>
    </row>
    <row r="27287" spans="3:13">
      <c r="C27287" s="109"/>
      <c r="D27287" s="109"/>
      <c r="E27287" s="94"/>
      <c r="L27287" s="109"/>
      <c r="M27287" s="109"/>
    </row>
    <row r="27288" spans="3:13">
      <c r="C27288" s="109"/>
      <c r="D27288" s="109"/>
      <c r="E27288" s="94"/>
      <c r="L27288" s="109"/>
      <c r="M27288" s="109"/>
    </row>
    <row r="27289" spans="3:13">
      <c r="C27289" s="109"/>
      <c r="D27289" s="109"/>
      <c r="E27289" s="94"/>
      <c r="L27289" s="109"/>
      <c r="M27289" s="109"/>
    </row>
    <row r="27290" spans="3:13">
      <c r="C27290" s="109"/>
      <c r="D27290" s="109"/>
      <c r="E27290" s="94"/>
      <c r="L27290" s="109"/>
      <c r="M27290" s="109"/>
    </row>
    <row r="27291" spans="3:13">
      <c r="C27291" s="109"/>
      <c r="D27291" s="109"/>
      <c r="E27291" s="94"/>
      <c r="L27291" s="109"/>
      <c r="M27291" s="109"/>
    </row>
    <row r="27292" spans="3:13">
      <c r="C27292" s="109"/>
      <c r="D27292" s="109"/>
      <c r="E27292" s="94"/>
      <c r="L27292" s="109"/>
      <c r="M27292" s="109"/>
    </row>
    <row r="27293" spans="3:13">
      <c r="C27293" s="109"/>
      <c r="D27293" s="109"/>
      <c r="E27293" s="94"/>
      <c r="L27293" s="109"/>
      <c r="M27293" s="109"/>
    </row>
    <row r="27294" spans="3:13">
      <c r="C27294" s="109"/>
      <c r="D27294" s="109"/>
      <c r="E27294" s="94"/>
      <c r="L27294" s="109"/>
      <c r="M27294" s="109"/>
    </row>
    <row r="27295" spans="3:13">
      <c r="C27295" s="109"/>
      <c r="D27295" s="109"/>
      <c r="E27295" s="94"/>
      <c r="L27295" s="109"/>
      <c r="M27295" s="109"/>
    </row>
    <row r="27296" spans="3:13">
      <c r="C27296" s="109"/>
      <c r="D27296" s="109"/>
      <c r="E27296" s="94"/>
      <c r="L27296" s="109"/>
      <c r="M27296" s="109"/>
    </row>
    <row r="27297" spans="3:13">
      <c r="C27297" s="109"/>
      <c r="D27297" s="109"/>
      <c r="E27297" s="94"/>
      <c r="L27297" s="109"/>
      <c r="M27297" s="109"/>
    </row>
    <row r="27298" spans="3:13">
      <c r="C27298" s="109"/>
      <c r="D27298" s="109"/>
      <c r="E27298" s="94"/>
      <c r="L27298" s="109"/>
      <c r="M27298" s="109"/>
    </row>
    <row r="27299" spans="3:13">
      <c r="C27299" s="109"/>
      <c r="D27299" s="109"/>
      <c r="E27299" s="94"/>
      <c r="L27299" s="109"/>
      <c r="M27299" s="109"/>
    </row>
    <row r="27300" spans="3:13">
      <c r="C27300" s="109"/>
      <c r="D27300" s="109"/>
      <c r="E27300" s="94"/>
      <c r="L27300" s="109"/>
      <c r="M27300" s="109"/>
    </row>
    <row r="27301" spans="3:13">
      <c r="C27301" s="109"/>
      <c r="D27301" s="109"/>
      <c r="E27301" s="94"/>
      <c r="L27301" s="109"/>
      <c r="M27301" s="109"/>
    </row>
    <row r="27302" spans="3:13">
      <c r="C27302" s="109"/>
      <c r="D27302" s="109"/>
      <c r="E27302" s="94"/>
      <c r="L27302" s="109"/>
      <c r="M27302" s="109"/>
    </row>
    <row r="27303" spans="3:13">
      <c r="C27303" s="109"/>
      <c r="D27303" s="109"/>
      <c r="E27303" s="94"/>
      <c r="L27303" s="109"/>
      <c r="M27303" s="109"/>
    </row>
    <row r="27304" spans="3:13">
      <c r="C27304" s="109"/>
      <c r="D27304" s="109"/>
      <c r="E27304" s="94"/>
      <c r="L27304" s="109"/>
      <c r="M27304" s="109"/>
    </row>
    <row r="27305" spans="3:13">
      <c r="C27305" s="109"/>
      <c r="D27305" s="109"/>
      <c r="E27305" s="94"/>
      <c r="L27305" s="109"/>
      <c r="M27305" s="109"/>
    </row>
    <row r="27306" spans="3:13">
      <c r="C27306" s="109"/>
      <c r="D27306" s="109"/>
      <c r="E27306" s="94"/>
      <c r="L27306" s="109"/>
      <c r="M27306" s="109"/>
    </row>
    <row r="27307" spans="3:13">
      <c r="C27307" s="109"/>
      <c r="D27307" s="109"/>
      <c r="E27307" s="94"/>
      <c r="L27307" s="109"/>
      <c r="M27307" s="109"/>
    </row>
    <row r="27308" spans="3:13">
      <c r="C27308" s="109"/>
      <c r="D27308" s="109"/>
      <c r="E27308" s="94"/>
      <c r="L27308" s="109"/>
      <c r="M27308" s="109"/>
    </row>
    <row r="27309" spans="3:13">
      <c r="C27309" s="109"/>
      <c r="D27309" s="109"/>
      <c r="E27309" s="94"/>
      <c r="L27309" s="109"/>
      <c r="M27309" s="109"/>
    </row>
    <row r="27310" spans="3:13">
      <c r="C27310" s="109"/>
      <c r="D27310" s="109"/>
      <c r="E27310" s="94"/>
      <c r="L27310" s="109"/>
      <c r="M27310" s="109"/>
    </row>
    <row r="27311" spans="3:13">
      <c r="C27311" s="109"/>
      <c r="D27311" s="109"/>
      <c r="E27311" s="94"/>
      <c r="L27311" s="109"/>
      <c r="M27311" s="109"/>
    </row>
    <row r="27312" spans="3:13">
      <c r="C27312" s="109"/>
      <c r="D27312" s="109"/>
      <c r="E27312" s="94"/>
      <c r="L27312" s="109"/>
      <c r="M27312" s="109"/>
    </row>
    <row r="27313" spans="3:13">
      <c r="C27313" s="109"/>
      <c r="D27313" s="109"/>
      <c r="E27313" s="94"/>
      <c r="L27313" s="109"/>
      <c r="M27313" s="109"/>
    </row>
    <row r="27314" spans="3:13">
      <c r="C27314" s="109"/>
      <c r="D27314" s="109"/>
      <c r="E27314" s="94"/>
      <c r="L27314" s="109"/>
      <c r="M27314" s="109"/>
    </row>
    <row r="27315" spans="3:13">
      <c r="C27315" s="109"/>
      <c r="D27315" s="109"/>
      <c r="E27315" s="94"/>
      <c r="L27315" s="109"/>
      <c r="M27315" s="109"/>
    </row>
    <row r="27316" spans="3:13">
      <c r="C27316" s="109"/>
      <c r="D27316" s="109"/>
      <c r="E27316" s="94"/>
      <c r="L27316" s="109"/>
      <c r="M27316" s="109"/>
    </row>
    <row r="27317" spans="3:13">
      <c r="C27317" s="109"/>
      <c r="D27317" s="109"/>
      <c r="E27317" s="94"/>
      <c r="L27317" s="109"/>
      <c r="M27317" s="109"/>
    </row>
    <row r="27318" spans="3:13">
      <c r="C27318" s="109"/>
      <c r="D27318" s="109"/>
      <c r="E27318" s="94"/>
      <c r="L27318" s="109"/>
      <c r="M27318" s="109"/>
    </row>
    <row r="27319" spans="3:13">
      <c r="C27319" s="109"/>
      <c r="D27319" s="109"/>
      <c r="E27319" s="94"/>
      <c r="L27319" s="109"/>
      <c r="M27319" s="109"/>
    </row>
    <row r="27320" spans="3:13">
      <c r="C27320" s="109"/>
      <c r="D27320" s="109"/>
      <c r="E27320" s="94"/>
      <c r="L27320" s="109"/>
      <c r="M27320" s="109"/>
    </row>
    <row r="27321" spans="3:13">
      <c r="C27321" s="109"/>
      <c r="D27321" s="109"/>
      <c r="E27321" s="94"/>
      <c r="L27321" s="109"/>
      <c r="M27321" s="109"/>
    </row>
    <row r="27322" spans="3:13">
      <c r="C27322" s="109"/>
      <c r="D27322" s="109"/>
      <c r="E27322" s="94"/>
      <c r="L27322" s="109"/>
      <c r="M27322" s="109"/>
    </row>
    <row r="27323" spans="3:13">
      <c r="C27323" s="109"/>
      <c r="D27323" s="109"/>
      <c r="E27323" s="94"/>
      <c r="L27323" s="109"/>
      <c r="M27323" s="109"/>
    </row>
    <row r="27324" spans="3:13">
      <c r="C27324" s="109"/>
      <c r="D27324" s="109"/>
      <c r="E27324" s="94"/>
      <c r="L27324" s="109"/>
      <c r="M27324" s="109"/>
    </row>
    <row r="27325" spans="3:13">
      <c r="C27325" s="109"/>
      <c r="D27325" s="109"/>
      <c r="E27325" s="94"/>
      <c r="L27325" s="109"/>
      <c r="M27325" s="109"/>
    </row>
    <row r="27326" spans="3:13">
      <c r="C27326" s="109"/>
      <c r="D27326" s="109"/>
      <c r="E27326" s="94"/>
      <c r="L27326" s="109"/>
      <c r="M27326" s="109"/>
    </row>
    <row r="27327" spans="3:13">
      <c r="C27327" s="109"/>
      <c r="D27327" s="109"/>
      <c r="E27327" s="94"/>
      <c r="L27327" s="109"/>
      <c r="M27327" s="109"/>
    </row>
    <row r="27328" spans="3:13">
      <c r="C27328" s="109"/>
      <c r="D27328" s="109"/>
      <c r="E27328" s="94"/>
      <c r="L27328" s="109"/>
      <c r="M27328" s="109"/>
    </row>
    <row r="27329" spans="3:13">
      <c r="C27329" s="109"/>
      <c r="D27329" s="109"/>
      <c r="E27329" s="94"/>
      <c r="L27329" s="109"/>
      <c r="M27329" s="109"/>
    </row>
    <row r="27330" spans="3:13">
      <c r="C27330" s="109"/>
      <c r="D27330" s="109"/>
      <c r="E27330" s="94"/>
      <c r="L27330" s="109"/>
      <c r="M27330" s="109"/>
    </row>
    <row r="27331" spans="3:13">
      <c r="C27331" s="109"/>
      <c r="D27331" s="109"/>
      <c r="E27331" s="94"/>
      <c r="L27331" s="109"/>
      <c r="M27331" s="109"/>
    </row>
    <row r="27332" spans="3:13">
      <c r="C27332" s="109"/>
      <c r="D27332" s="109"/>
      <c r="E27332" s="94"/>
      <c r="L27332" s="109"/>
      <c r="M27332" s="109"/>
    </row>
    <row r="27333" spans="3:13">
      <c r="C27333" s="109"/>
      <c r="D27333" s="109"/>
      <c r="E27333" s="94"/>
      <c r="L27333" s="109"/>
      <c r="M27333" s="109"/>
    </row>
    <row r="27334" spans="3:13">
      <c r="C27334" s="109"/>
      <c r="D27334" s="109"/>
      <c r="E27334" s="94"/>
      <c r="L27334" s="109"/>
      <c r="M27334" s="109"/>
    </row>
    <row r="27335" spans="3:13">
      <c r="C27335" s="109"/>
      <c r="D27335" s="109"/>
      <c r="E27335" s="94"/>
      <c r="L27335" s="109"/>
      <c r="M27335" s="109"/>
    </row>
    <row r="27336" spans="3:13">
      <c r="C27336" s="109"/>
      <c r="D27336" s="109"/>
      <c r="E27336" s="94"/>
      <c r="L27336" s="109"/>
      <c r="M27336" s="109"/>
    </row>
    <row r="27337" spans="3:13">
      <c r="C27337" s="109"/>
      <c r="D27337" s="109"/>
      <c r="E27337" s="94"/>
      <c r="L27337" s="109"/>
      <c r="M27337" s="109"/>
    </row>
    <row r="27338" spans="3:13">
      <c r="C27338" s="109"/>
      <c r="D27338" s="109"/>
      <c r="E27338" s="94"/>
      <c r="L27338" s="109"/>
      <c r="M27338" s="109"/>
    </row>
    <row r="27339" spans="3:13">
      <c r="C27339" s="109"/>
      <c r="D27339" s="109"/>
      <c r="E27339" s="94"/>
      <c r="L27339" s="109"/>
      <c r="M27339" s="109"/>
    </row>
    <row r="27340" spans="3:13">
      <c r="C27340" s="109"/>
      <c r="D27340" s="109"/>
      <c r="E27340" s="94"/>
      <c r="L27340" s="109"/>
      <c r="M27340" s="109"/>
    </row>
    <row r="27341" spans="3:13">
      <c r="C27341" s="109"/>
      <c r="D27341" s="109"/>
      <c r="E27341" s="94"/>
      <c r="L27341" s="109"/>
      <c r="M27341" s="109"/>
    </row>
    <row r="27342" spans="3:13">
      <c r="C27342" s="109"/>
      <c r="D27342" s="109"/>
      <c r="E27342" s="94"/>
      <c r="L27342" s="109"/>
      <c r="M27342" s="109"/>
    </row>
    <row r="27343" spans="3:13">
      <c r="C27343" s="109"/>
      <c r="D27343" s="109"/>
      <c r="E27343" s="94"/>
      <c r="L27343" s="109"/>
      <c r="M27343" s="109"/>
    </row>
    <row r="27344" spans="3:13">
      <c r="C27344" s="109"/>
      <c r="D27344" s="109"/>
      <c r="E27344" s="94"/>
      <c r="L27344" s="109"/>
      <c r="M27344" s="109"/>
    </row>
    <row r="27345" spans="3:13">
      <c r="C27345" s="109"/>
      <c r="D27345" s="109"/>
      <c r="E27345" s="94"/>
      <c r="L27345" s="109"/>
      <c r="M27345" s="109"/>
    </row>
    <row r="27346" spans="3:13">
      <c r="C27346" s="109"/>
      <c r="D27346" s="109"/>
      <c r="E27346" s="94"/>
      <c r="L27346" s="109"/>
      <c r="M27346" s="109"/>
    </row>
    <row r="27347" spans="3:13">
      <c r="C27347" s="109"/>
      <c r="D27347" s="109"/>
      <c r="E27347" s="94"/>
      <c r="L27347" s="109"/>
      <c r="M27347" s="109"/>
    </row>
    <row r="27348" spans="3:13">
      <c r="C27348" s="109"/>
      <c r="D27348" s="109"/>
      <c r="E27348" s="94"/>
      <c r="L27348" s="109"/>
      <c r="M27348" s="109"/>
    </row>
    <row r="27349" spans="3:13">
      <c r="C27349" s="109"/>
      <c r="D27349" s="109"/>
      <c r="E27349" s="94"/>
      <c r="L27349" s="109"/>
      <c r="M27349" s="109"/>
    </row>
    <row r="27350" spans="3:13">
      <c r="C27350" s="109"/>
      <c r="D27350" s="109"/>
      <c r="E27350" s="94"/>
      <c r="L27350" s="109"/>
      <c r="M27350" s="109"/>
    </row>
    <row r="27351" spans="3:13">
      <c r="C27351" s="109"/>
      <c r="D27351" s="109"/>
      <c r="E27351" s="94"/>
      <c r="L27351" s="109"/>
      <c r="M27351" s="109"/>
    </row>
    <row r="27352" spans="3:13">
      <c r="C27352" s="109"/>
      <c r="D27352" s="109"/>
      <c r="E27352" s="94"/>
      <c r="L27352" s="109"/>
      <c r="M27352" s="109"/>
    </row>
    <row r="27353" spans="3:13">
      <c r="C27353" s="109"/>
      <c r="D27353" s="109"/>
      <c r="E27353" s="94"/>
      <c r="L27353" s="109"/>
      <c r="M27353" s="109"/>
    </row>
    <row r="27354" spans="3:13">
      <c r="C27354" s="109"/>
      <c r="D27354" s="109"/>
      <c r="E27354" s="94"/>
      <c r="L27354" s="109"/>
      <c r="M27354" s="109"/>
    </row>
    <row r="27355" spans="3:13">
      <c r="C27355" s="109"/>
      <c r="D27355" s="109"/>
      <c r="E27355" s="94"/>
      <c r="L27355" s="109"/>
      <c r="M27355" s="109"/>
    </row>
    <row r="27356" spans="3:13">
      <c r="C27356" s="109"/>
      <c r="D27356" s="109"/>
      <c r="E27356" s="94"/>
      <c r="L27356" s="109"/>
      <c r="M27356" s="109"/>
    </row>
    <row r="27357" spans="3:13">
      <c r="C27357" s="109"/>
      <c r="D27357" s="109"/>
      <c r="E27357" s="94"/>
      <c r="L27357" s="109"/>
      <c r="M27357" s="109"/>
    </row>
    <row r="27358" spans="3:13">
      <c r="C27358" s="109"/>
      <c r="D27358" s="109"/>
      <c r="E27358" s="94"/>
      <c r="L27358" s="109"/>
      <c r="M27358" s="109"/>
    </row>
    <row r="27359" spans="3:13">
      <c r="C27359" s="109"/>
      <c r="D27359" s="109"/>
      <c r="E27359" s="94"/>
      <c r="L27359" s="109"/>
      <c r="M27359" s="109"/>
    </row>
    <row r="27360" spans="3:13">
      <c r="C27360" s="109"/>
      <c r="D27360" s="109"/>
      <c r="E27360" s="94"/>
      <c r="L27360" s="109"/>
      <c r="M27360" s="109"/>
    </row>
    <row r="27361" spans="3:13">
      <c r="C27361" s="109"/>
      <c r="D27361" s="109"/>
      <c r="E27361" s="94"/>
      <c r="L27361" s="109"/>
      <c r="M27361" s="109"/>
    </row>
    <row r="27362" spans="3:13">
      <c r="C27362" s="109"/>
      <c r="D27362" s="109"/>
      <c r="E27362" s="94"/>
      <c r="L27362" s="109"/>
      <c r="M27362" s="109"/>
    </row>
    <row r="27363" spans="3:13">
      <c r="C27363" s="109"/>
      <c r="D27363" s="109"/>
      <c r="E27363" s="94"/>
      <c r="L27363" s="109"/>
      <c r="M27363" s="109"/>
    </row>
    <row r="27364" spans="3:13">
      <c r="C27364" s="109"/>
      <c r="D27364" s="109"/>
      <c r="E27364" s="94"/>
      <c r="L27364" s="109"/>
      <c r="M27364" s="109"/>
    </row>
    <row r="27365" spans="3:13">
      <c r="C27365" s="109"/>
      <c r="D27365" s="109"/>
      <c r="E27365" s="94"/>
      <c r="L27365" s="109"/>
      <c r="M27365" s="109"/>
    </row>
    <row r="27366" spans="3:13">
      <c r="C27366" s="109"/>
      <c r="D27366" s="109"/>
      <c r="E27366" s="94"/>
      <c r="L27366" s="109"/>
      <c r="M27366" s="109"/>
    </row>
    <row r="27367" spans="3:13">
      <c r="C27367" s="109"/>
      <c r="D27367" s="109"/>
      <c r="E27367" s="94"/>
      <c r="L27367" s="109"/>
      <c r="M27367" s="109"/>
    </row>
    <row r="27368" spans="3:13">
      <c r="C27368" s="109"/>
      <c r="D27368" s="109"/>
      <c r="E27368" s="94"/>
      <c r="L27368" s="109"/>
      <c r="M27368" s="109"/>
    </row>
    <row r="27369" spans="3:13">
      <c r="C27369" s="109"/>
      <c r="D27369" s="109"/>
      <c r="E27369" s="94"/>
      <c r="L27369" s="109"/>
      <c r="M27369" s="109"/>
    </row>
    <row r="27370" spans="3:13">
      <c r="C27370" s="109"/>
      <c r="D27370" s="109"/>
      <c r="E27370" s="94"/>
      <c r="L27370" s="109"/>
      <c r="M27370" s="109"/>
    </row>
    <row r="27371" spans="3:13">
      <c r="C27371" s="109"/>
      <c r="D27371" s="109"/>
      <c r="E27371" s="94"/>
      <c r="L27371" s="109"/>
      <c r="M27371" s="109"/>
    </row>
    <row r="27372" spans="3:13">
      <c r="C27372" s="109"/>
      <c r="D27372" s="109"/>
      <c r="E27372" s="94"/>
      <c r="L27372" s="109"/>
      <c r="M27372" s="109"/>
    </row>
    <row r="27373" spans="3:13">
      <c r="C27373" s="109"/>
      <c r="D27373" s="109"/>
      <c r="E27373" s="94"/>
      <c r="L27373" s="109"/>
      <c r="M27373" s="109"/>
    </row>
    <row r="27374" spans="3:13">
      <c r="C27374" s="109"/>
      <c r="D27374" s="109"/>
      <c r="E27374" s="94"/>
      <c r="L27374" s="109"/>
      <c r="M27374" s="109"/>
    </row>
    <row r="27375" spans="3:13">
      <c r="C27375" s="109"/>
      <c r="D27375" s="109"/>
      <c r="E27375" s="94"/>
      <c r="L27375" s="109"/>
      <c r="M27375" s="109"/>
    </row>
    <row r="27376" spans="3:13">
      <c r="C27376" s="109"/>
      <c r="D27376" s="109"/>
      <c r="E27376" s="94"/>
      <c r="L27376" s="109"/>
      <c r="M27376" s="109"/>
    </row>
    <row r="27377" spans="3:13">
      <c r="C27377" s="109"/>
      <c r="D27377" s="109"/>
      <c r="E27377" s="94"/>
      <c r="L27377" s="109"/>
      <c r="M27377" s="109"/>
    </row>
    <row r="27378" spans="3:13">
      <c r="C27378" s="109"/>
      <c r="D27378" s="109"/>
      <c r="E27378" s="94"/>
      <c r="L27378" s="109"/>
      <c r="M27378" s="109"/>
    </row>
    <row r="27379" spans="3:13">
      <c r="C27379" s="109"/>
      <c r="D27379" s="109"/>
      <c r="E27379" s="94"/>
      <c r="L27379" s="109"/>
      <c r="M27379" s="109"/>
    </row>
    <row r="27380" spans="3:13">
      <c r="C27380" s="109"/>
      <c r="D27380" s="109"/>
      <c r="E27380" s="94"/>
      <c r="L27380" s="109"/>
      <c r="M27380" s="109"/>
    </row>
    <row r="27381" spans="3:13">
      <c r="C27381" s="109"/>
      <c r="D27381" s="109"/>
      <c r="E27381" s="94"/>
      <c r="L27381" s="109"/>
      <c r="M27381" s="109"/>
    </row>
    <row r="27382" spans="3:13">
      <c r="C27382" s="109"/>
      <c r="D27382" s="109"/>
      <c r="E27382" s="94"/>
      <c r="L27382" s="109"/>
      <c r="M27382" s="109"/>
    </row>
    <row r="27383" spans="3:13">
      <c r="C27383" s="109"/>
      <c r="D27383" s="109"/>
      <c r="E27383" s="94"/>
      <c r="L27383" s="109"/>
      <c r="M27383" s="109"/>
    </row>
    <row r="27384" spans="3:13">
      <c r="C27384" s="109"/>
      <c r="D27384" s="109"/>
      <c r="E27384" s="94"/>
      <c r="L27384" s="109"/>
      <c r="M27384" s="109"/>
    </row>
    <row r="27385" spans="3:13">
      <c r="C27385" s="109"/>
      <c r="D27385" s="109"/>
      <c r="E27385" s="94"/>
      <c r="L27385" s="109"/>
      <c r="M27385" s="109"/>
    </row>
    <row r="27386" spans="3:13">
      <c r="C27386" s="109"/>
      <c r="D27386" s="109"/>
      <c r="E27386" s="94"/>
      <c r="L27386" s="109"/>
      <c r="M27386" s="109"/>
    </row>
    <row r="27387" spans="3:13">
      <c r="C27387" s="109"/>
      <c r="D27387" s="109"/>
      <c r="E27387" s="94"/>
      <c r="L27387" s="109"/>
      <c r="M27387" s="109"/>
    </row>
    <row r="27388" spans="3:13">
      <c r="C27388" s="109"/>
      <c r="D27388" s="109"/>
      <c r="E27388" s="94"/>
      <c r="L27388" s="109"/>
      <c r="M27388" s="109"/>
    </row>
    <row r="27389" spans="3:13">
      <c r="C27389" s="109"/>
      <c r="D27389" s="109"/>
      <c r="E27389" s="94"/>
      <c r="L27389" s="109"/>
      <c r="M27389" s="109"/>
    </row>
    <row r="27390" spans="3:13">
      <c r="C27390" s="109"/>
      <c r="D27390" s="109"/>
      <c r="E27390" s="94"/>
      <c r="L27390" s="109"/>
      <c r="M27390" s="109"/>
    </row>
    <row r="27391" spans="3:13">
      <c r="C27391" s="109"/>
      <c r="D27391" s="109"/>
      <c r="E27391" s="94"/>
      <c r="L27391" s="109"/>
      <c r="M27391" s="109"/>
    </row>
    <row r="27392" spans="3:13">
      <c r="C27392" s="109"/>
      <c r="D27392" s="109"/>
      <c r="E27392" s="94"/>
      <c r="L27392" s="109"/>
      <c r="M27392" s="109"/>
    </row>
    <row r="27393" spans="3:13">
      <c r="C27393" s="109"/>
      <c r="D27393" s="109"/>
      <c r="E27393" s="94"/>
      <c r="L27393" s="109"/>
      <c r="M27393" s="109"/>
    </row>
    <row r="27394" spans="3:13">
      <c r="C27394" s="109"/>
      <c r="D27394" s="109"/>
      <c r="E27394" s="94"/>
      <c r="L27394" s="109"/>
      <c r="M27394" s="109"/>
    </row>
    <row r="27395" spans="3:13">
      <c r="C27395" s="109"/>
      <c r="D27395" s="109"/>
      <c r="E27395" s="94"/>
      <c r="L27395" s="109"/>
      <c r="M27395" s="109"/>
    </row>
    <row r="27396" spans="3:13">
      <c r="C27396" s="109"/>
      <c r="D27396" s="109"/>
      <c r="E27396" s="94"/>
      <c r="L27396" s="109"/>
      <c r="M27396" s="109"/>
    </row>
    <row r="27397" spans="3:13">
      <c r="C27397" s="109"/>
      <c r="D27397" s="109"/>
      <c r="E27397" s="94"/>
      <c r="L27397" s="109"/>
      <c r="M27397" s="109"/>
    </row>
    <row r="27398" spans="3:13">
      <c r="C27398" s="109"/>
      <c r="D27398" s="109"/>
      <c r="E27398" s="94"/>
      <c r="L27398" s="109"/>
      <c r="M27398" s="109"/>
    </row>
    <row r="27399" spans="3:13">
      <c r="C27399" s="109"/>
      <c r="D27399" s="109"/>
      <c r="E27399" s="94"/>
      <c r="L27399" s="109"/>
      <c r="M27399" s="109"/>
    </row>
    <row r="27400" spans="3:13">
      <c r="C27400" s="109"/>
      <c r="D27400" s="109"/>
      <c r="E27400" s="94"/>
      <c r="L27400" s="109"/>
      <c r="M27400" s="109"/>
    </row>
    <row r="27401" spans="3:13">
      <c r="C27401" s="109"/>
      <c r="D27401" s="109"/>
      <c r="E27401" s="94"/>
      <c r="L27401" s="109"/>
      <c r="M27401" s="109"/>
    </row>
    <row r="27402" spans="3:13">
      <c r="C27402" s="109"/>
      <c r="D27402" s="109"/>
      <c r="E27402" s="94"/>
      <c r="L27402" s="109"/>
      <c r="M27402" s="109"/>
    </row>
    <row r="27403" spans="3:13">
      <c r="C27403" s="109"/>
      <c r="D27403" s="109"/>
      <c r="E27403" s="94"/>
      <c r="L27403" s="109"/>
      <c r="M27403" s="109"/>
    </row>
    <row r="27404" spans="3:13">
      <c r="C27404" s="109"/>
      <c r="D27404" s="109"/>
      <c r="E27404" s="94"/>
      <c r="L27404" s="109"/>
      <c r="M27404" s="109"/>
    </row>
    <row r="27405" spans="3:13">
      <c r="C27405" s="109"/>
      <c r="D27405" s="109"/>
      <c r="E27405" s="94"/>
      <c r="L27405" s="109"/>
      <c r="M27405" s="109"/>
    </row>
    <row r="27406" spans="3:13">
      <c r="C27406" s="109"/>
      <c r="D27406" s="109"/>
      <c r="E27406" s="94"/>
      <c r="L27406" s="109"/>
      <c r="M27406" s="109"/>
    </row>
    <row r="27407" spans="3:13">
      <c r="C27407" s="109"/>
      <c r="D27407" s="109"/>
      <c r="E27407" s="94"/>
      <c r="L27407" s="109"/>
      <c r="M27407" s="109"/>
    </row>
    <row r="27408" spans="3:13">
      <c r="C27408" s="109"/>
      <c r="D27408" s="109"/>
      <c r="E27408" s="94"/>
      <c r="L27408" s="109"/>
      <c r="M27408" s="109"/>
    </row>
    <row r="27409" spans="3:13">
      <c r="C27409" s="109"/>
      <c r="D27409" s="109"/>
      <c r="E27409" s="94"/>
      <c r="L27409" s="109"/>
      <c r="M27409" s="109"/>
    </row>
    <row r="27410" spans="3:13">
      <c r="C27410" s="109"/>
      <c r="D27410" s="109"/>
      <c r="E27410" s="94"/>
      <c r="L27410" s="109"/>
      <c r="M27410" s="109"/>
    </row>
    <row r="27411" spans="3:13">
      <c r="C27411" s="109"/>
      <c r="D27411" s="109"/>
      <c r="E27411" s="94"/>
      <c r="L27411" s="109"/>
      <c r="M27411" s="109"/>
    </row>
    <row r="27412" spans="3:13">
      <c r="C27412" s="109"/>
      <c r="D27412" s="109"/>
      <c r="E27412" s="94"/>
      <c r="L27412" s="109"/>
      <c r="M27412" s="109"/>
    </row>
    <row r="27413" spans="3:13">
      <c r="C27413" s="109"/>
      <c r="D27413" s="109"/>
      <c r="E27413" s="94"/>
      <c r="L27413" s="109"/>
      <c r="M27413" s="109"/>
    </row>
    <row r="27414" spans="3:13">
      <c r="C27414" s="109"/>
      <c r="D27414" s="109"/>
      <c r="E27414" s="94"/>
      <c r="L27414" s="109"/>
      <c r="M27414" s="109"/>
    </row>
    <row r="27415" spans="3:13">
      <c r="C27415" s="109"/>
      <c r="D27415" s="109"/>
      <c r="E27415" s="94"/>
      <c r="L27415" s="109"/>
      <c r="M27415" s="109"/>
    </row>
    <row r="27416" spans="3:13">
      <c r="C27416" s="109"/>
      <c r="D27416" s="109"/>
      <c r="E27416" s="94"/>
      <c r="L27416" s="109"/>
      <c r="M27416" s="109"/>
    </row>
    <row r="27417" spans="3:13">
      <c r="C27417" s="109"/>
      <c r="D27417" s="109"/>
      <c r="E27417" s="94"/>
      <c r="L27417" s="109"/>
      <c r="M27417" s="109"/>
    </row>
    <row r="27418" spans="3:13">
      <c r="C27418" s="109"/>
      <c r="D27418" s="109"/>
      <c r="E27418" s="94"/>
      <c r="L27418" s="109"/>
      <c r="M27418" s="109"/>
    </row>
    <row r="27419" spans="3:13">
      <c r="C27419" s="109"/>
      <c r="D27419" s="109"/>
      <c r="E27419" s="94"/>
      <c r="L27419" s="109"/>
      <c r="M27419" s="109"/>
    </row>
    <row r="27420" spans="3:13">
      <c r="C27420" s="109"/>
      <c r="D27420" s="109"/>
      <c r="E27420" s="94"/>
      <c r="L27420" s="109"/>
      <c r="M27420" s="109"/>
    </row>
    <row r="27421" spans="3:13">
      <c r="C27421" s="109"/>
      <c r="D27421" s="109"/>
      <c r="E27421" s="94"/>
      <c r="L27421" s="109"/>
      <c r="M27421" s="109"/>
    </row>
    <row r="27422" spans="3:13">
      <c r="C27422" s="109"/>
      <c r="D27422" s="109"/>
      <c r="E27422" s="94"/>
      <c r="L27422" s="109"/>
      <c r="M27422" s="109"/>
    </row>
    <row r="27423" spans="3:13">
      <c r="C27423" s="109"/>
      <c r="D27423" s="109"/>
      <c r="E27423" s="94"/>
      <c r="L27423" s="109"/>
      <c r="M27423" s="109"/>
    </row>
    <row r="27424" spans="3:13">
      <c r="C27424" s="109"/>
      <c r="D27424" s="109"/>
      <c r="E27424" s="94"/>
      <c r="L27424" s="109"/>
      <c r="M27424" s="109"/>
    </row>
    <row r="27425" spans="3:13">
      <c r="C27425" s="109"/>
      <c r="D27425" s="109"/>
      <c r="E27425" s="94"/>
      <c r="L27425" s="109"/>
      <c r="M27425" s="109"/>
    </row>
    <row r="27426" spans="3:13">
      <c r="C27426" s="109"/>
      <c r="D27426" s="109"/>
      <c r="E27426" s="94"/>
      <c r="L27426" s="109"/>
      <c r="M27426" s="109"/>
    </row>
    <row r="27427" spans="3:13">
      <c r="C27427" s="109"/>
      <c r="D27427" s="109"/>
      <c r="E27427" s="94"/>
      <c r="L27427" s="109"/>
      <c r="M27427" s="109"/>
    </row>
    <row r="27428" spans="3:13">
      <c r="C27428" s="109"/>
      <c r="D27428" s="109"/>
      <c r="E27428" s="94"/>
      <c r="L27428" s="109"/>
      <c r="M27428" s="109"/>
    </row>
    <row r="27429" spans="3:13">
      <c r="C27429" s="109"/>
      <c r="D27429" s="109"/>
      <c r="E27429" s="94"/>
      <c r="L27429" s="109"/>
      <c r="M27429" s="109"/>
    </row>
    <row r="27430" spans="3:13">
      <c r="C27430" s="109"/>
      <c r="D27430" s="109"/>
      <c r="E27430" s="94"/>
      <c r="L27430" s="109"/>
      <c r="M27430" s="109"/>
    </row>
    <row r="27431" spans="3:13">
      <c r="C27431" s="109"/>
      <c r="D27431" s="109"/>
      <c r="E27431" s="94"/>
      <c r="L27431" s="109"/>
      <c r="M27431" s="109"/>
    </row>
    <row r="27432" spans="3:13">
      <c r="C27432" s="109"/>
      <c r="D27432" s="109"/>
      <c r="E27432" s="94"/>
      <c r="L27432" s="109"/>
      <c r="M27432" s="109"/>
    </row>
    <row r="27433" spans="3:13">
      <c r="C27433" s="109"/>
      <c r="D27433" s="109"/>
      <c r="E27433" s="94"/>
      <c r="L27433" s="109"/>
      <c r="M27433" s="109"/>
    </row>
    <row r="27434" spans="3:13">
      <c r="C27434" s="109"/>
      <c r="D27434" s="109"/>
      <c r="E27434" s="94"/>
      <c r="L27434" s="109"/>
      <c r="M27434" s="109"/>
    </row>
    <row r="27435" spans="3:13">
      <c r="C27435" s="109"/>
      <c r="D27435" s="109"/>
      <c r="E27435" s="94"/>
      <c r="L27435" s="109"/>
      <c r="M27435" s="109"/>
    </row>
    <row r="27436" spans="3:13">
      <c r="C27436" s="109"/>
      <c r="D27436" s="109"/>
      <c r="E27436" s="94"/>
      <c r="L27436" s="109"/>
      <c r="M27436" s="109"/>
    </row>
    <row r="27437" spans="3:13">
      <c r="C27437" s="109"/>
      <c r="D27437" s="109"/>
      <c r="E27437" s="94"/>
      <c r="L27437" s="109"/>
      <c r="M27437" s="109"/>
    </row>
    <row r="27438" spans="3:13">
      <c r="C27438" s="109"/>
      <c r="D27438" s="109"/>
      <c r="E27438" s="94"/>
      <c r="L27438" s="109"/>
      <c r="M27438" s="109"/>
    </row>
    <row r="27439" spans="3:13">
      <c r="C27439" s="109"/>
      <c r="D27439" s="109"/>
      <c r="E27439" s="94"/>
      <c r="L27439" s="109"/>
      <c r="M27439" s="109"/>
    </row>
    <row r="27440" spans="3:13">
      <c r="C27440" s="109"/>
      <c r="D27440" s="109"/>
      <c r="E27440" s="94"/>
      <c r="L27440" s="109"/>
      <c r="M27440" s="109"/>
    </row>
    <row r="27441" spans="3:13">
      <c r="C27441" s="109"/>
      <c r="D27441" s="109"/>
      <c r="E27441" s="94"/>
      <c r="L27441" s="109"/>
      <c r="M27441" s="109"/>
    </row>
    <row r="27442" spans="3:13">
      <c r="C27442" s="109"/>
      <c r="D27442" s="109"/>
      <c r="E27442" s="94"/>
      <c r="L27442" s="109"/>
      <c r="M27442" s="109"/>
    </row>
    <row r="27443" spans="3:13">
      <c r="C27443" s="109"/>
      <c r="D27443" s="109"/>
      <c r="E27443" s="94"/>
      <c r="L27443" s="109"/>
      <c r="M27443" s="109"/>
    </row>
    <row r="27444" spans="3:13">
      <c r="C27444" s="109"/>
      <c r="D27444" s="109"/>
      <c r="E27444" s="94"/>
      <c r="L27444" s="109"/>
      <c r="M27444" s="109"/>
    </row>
    <row r="27445" spans="3:13">
      <c r="C27445" s="109"/>
      <c r="D27445" s="109"/>
      <c r="E27445" s="94"/>
      <c r="L27445" s="109"/>
      <c r="M27445" s="109"/>
    </row>
    <row r="27446" spans="3:13">
      <c r="C27446" s="109"/>
      <c r="D27446" s="109"/>
      <c r="E27446" s="94"/>
      <c r="L27446" s="109"/>
      <c r="M27446" s="109"/>
    </row>
    <row r="27447" spans="3:13">
      <c r="C27447" s="109"/>
      <c r="D27447" s="109"/>
      <c r="E27447" s="94"/>
      <c r="L27447" s="109"/>
      <c r="M27447" s="109"/>
    </row>
    <row r="27448" spans="3:13">
      <c r="C27448" s="109"/>
      <c r="D27448" s="109"/>
      <c r="E27448" s="94"/>
      <c r="L27448" s="109"/>
      <c r="M27448" s="109"/>
    </row>
    <row r="27449" spans="3:13">
      <c r="C27449" s="109"/>
      <c r="D27449" s="109"/>
      <c r="E27449" s="94"/>
      <c r="L27449" s="109"/>
      <c r="M27449" s="109"/>
    </row>
    <row r="27450" spans="3:13">
      <c r="C27450" s="109"/>
      <c r="D27450" s="109"/>
      <c r="E27450" s="94"/>
      <c r="L27450" s="109"/>
      <c r="M27450" s="109"/>
    </row>
    <row r="27451" spans="3:13">
      <c r="C27451" s="109"/>
      <c r="D27451" s="109"/>
      <c r="E27451" s="94"/>
      <c r="L27451" s="109"/>
      <c r="M27451" s="109"/>
    </row>
    <row r="27452" spans="3:13">
      <c r="C27452" s="109"/>
      <c r="D27452" s="109"/>
      <c r="E27452" s="94"/>
      <c r="L27452" s="109"/>
      <c r="M27452" s="109"/>
    </row>
    <row r="27453" spans="3:13">
      <c r="C27453" s="109"/>
      <c r="D27453" s="109"/>
      <c r="E27453" s="94"/>
      <c r="L27453" s="109"/>
      <c r="M27453" s="109"/>
    </row>
    <row r="27454" spans="3:13">
      <c r="C27454" s="109"/>
      <c r="D27454" s="109"/>
      <c r="E27454" s="94"/>
      <c r="L27454" s="109"/>
      <c r="M27454" s="109"/>
    </row>
    <row r="27455" spans="3:13">
      <c r="C27455" s="109"/>
      <c r="D27455" s="109"/>
      <c r="E27455" s="94"/>
      <c r="L27455" s="109"/>
      <c r="M27455" s="109"/>
    </row>
    <row r="27456" spans="3:13">
      <c r="C27456" s="109"/>
      <c r="D27456" s="109"/>
      <c r="E27456" s="94"/>
      <c r="L27456" s="109"/>
      <c r="M27456" s="109"/>
    </row>
    <row r="27457" spans="3:13">
      <c r="C27457" s="109"/>
      <c r="D27457" s="109"/>
      <c r="E27457" s="94"/>
      <c r="L27457" s="109"/>
      <c r="M27457" s="109"/>
    </row>
    <row r="27458" spans="3:13">
      <c r="C27458" s="109"/>
      <c r="D27458" s="109"/>
      <c r="E27458" s="94"/>
      <c r="L27458" s="109"/>
      <c r="M27458" s="109"/>
    </row>
    <row r="27459" spans="3:13">
      <c r="C27459" s="109"/>
      <c r="D27459" s="109"/>
      <c r="E27459" s="94"/>
      <c r="L27459" s="109"/>
      <c r="M27459" s="109"/>
    </row>
    <row r="27460" spans="3:13">
      <c r="C27460" s="109"/>
      <c r="D27460" s="109"/>
      <c r="E27460" s="94"/>
      <c r="L27460" s="109"/>
      <c r="M27460" s="109"/>
    </row>
    <row r="27461" spans="3:13">
      <c r="C27461" s="109"/>
      <c r="D27461" s="109"/>
      <c r="E27461" s="94"/>
      <c r="L27461" s="109"/>
      <c r="M27461" s="109"/>
    </row>
    <row r="27462" spans="3:13">
      <c r="C27462" s="109"/>
      <c r="D27462" s="109"/>
      <c r="E27462" s="94"/>
      <c r="L27462" s="109"/>
      <c r="M27462" s="109"/>
    </row>
    <row r="27463" spans="3:13">
      <c r="C27463" s="109"/>
      <c r="D27463" s="109"/>
      <c r="E27463" s="94"/>
      <c r="L27463" s="109"/>
      <c r="M27463" s="109"/>
    </row>
    <row r="27464" spans="3:13">
      <c r="C27464" s="109"/>
      <c r="D27464" s="109"/>
      <c r="E27464" s="94"/>
      <c r="L27464" s="109"/>
      <c r="M27464" s="109"/>
    </row>
    <row r="27465" spans="3:13">
      <c r="C27465" s="109"/>
      <c r="D27465" s="109"/>
      <c r="E27465" s="94"/>
      <c r="L27465" s="109"/>
      <c r="M27465" s="109"/>
    </row>
    <row r="27466" spans="3:13">
      <c r="C27466" s="109"/>
      <c r="D27466" s="109"/>
      <c r="E27466" s="94"/>
      <c r="L27466" s="109"/>
      <c r="M27466" s="109"/>
    </row>
    <row r="27467" spans="3:13">
      <c r="C27467" s="109"/>
      <c r="D27467" s="109"/>
      <c r="E27467" s="94"/>
      <c r="L27467" s="109"/>
      <c r="M27467" s="109"/>
    </row>
    <row r="27468" spans="3:13">
      <c r="C27468" s="109"/>
      <c r="D27468" s="109"/>
      <c r="E27468" s="94"/>
      <c r="L27468" s="109"/>
      <c r="M27468" s="109"/>
    </row>
    <row r="27469" spans="3:13">
      <c r="C27469" s="109"/>
      <c r="D27469" s="109"/>
      <c r="E27469" s="94"/>
      <c r="L27469" s="109"/>
      <c r="M27469" s="109"/>
    </row>
    <row r="27470" spans="3:13">
      <c r="C27470" s="109"/>
      <c r="D27470" s="109"/>
      <c r="E27470" s="94"/>
      <c r="L27470" s="109"/>
      <c r="M27470" s="109"/>
    </row>
    <row r="27471" spans="3:13">
      <c r="C27471" s="109"/>
      <c r="D27471" s="109"/>
      <c r="E27471" s="94"/>
      <c r="L27471" s="109"/>
      <c r="M27471" s="109"/>
    </row>
    <row r="27472" spans="3:13">
      <c r="C27472" s="109"/>
      <c r="D27472" s="109"/>
      <c r="E27472" s="94"/>
      <c r="L27472" s="109"/>
      <c r="M27472" s="109"/>
    </row>
    <row r="27473" spans="3:13">
      <c r="C27473" s="109"/>
      <c r="D27473" s="109"/>
      <c r="E27473" s="94"/>
      <c r="L27473" s="109"/>
      <c r="M27473" s="109"/>
    </row>
    <row r="27474" spans="3:13">
      <c r="C27474" s="109"/>
      <c r="D27474" s="109"/>
      <c r="E27474" s="94"/>
      <c r="L27474" s="109"/>
      <c r="M27474" s="109"/>
    </row>
    <row r="27475" spans="3:13">
      <c r="C27475" s="109"/>
      <c r="D27475" s="109"/>
      <c r="E27475" s="94"/>
      <c r="L27475" s="109"/>
      <c r="M27475" s="109"/>
    </row>
    <row r="27476" spans="3:13">
      <c r="C27476" s="109"/>
      <c r="D27476" s="109"/>
      <c r="E27476" s="94"/>
      <c r="L27476" s="109"/>
      <c r="M27476" s="109"/>
    </row>
    <row r="27477" spans="3:13">
      <c r="C27477" s="109"/>
      <c r="D27477" s="109"/>
      <c r="E27477" s="94"/>
      <c r="L27477" s="109"/>
      <c r="M27477" s="109"/>
    </row>
    <row r="27478" spans="3:13">
      <c r="C27478" s="109"/>
      <c r="D27478" s="109"/>
      <c r="E27478" s="94"/>
      <c r="L27478" s="109"/>
      <c r="M27478" s="109"/>
    </row>
    <row r="27479" spans="3:13">
      <c r="C27479" s="109"/>
      <c r="D27479" s="109"/>
      <c r="E27479" s="94"/>
      <c r="L27479" s="109"/>
      <c r="M27479" s="109"/>
    </row>
    <row r="27480" spans="3:13">
      <c r="C27480" s="109"/>
      <c r="D27480" s="109"/>
      <c r="E27480" s="94"/>
      <c r="L27480" s="109"/>
      <c r="M27480" s="109"/>
    </row>
    <row r="27481" spans="3:13">
      <c r="C27481" s="109"/>
      <c r="D27481" s="109"/>
      <c r="E27481" s="94"/>
      <c r="L27481" s="109"/>
      <c r="M27481" s="109"/>
    </row>
    <row r="27482" spans="3:13">
      <c r="C27482" s="109"/>
      <c r="D27482" s="109"/>
      <c r="E27482" s="94"/>
      <c r="L27482" s="109"/>
      <c r="M27482" s="109"/>
    </row>
    <row r="27483" spans="3:13">
      <c r="C27483" s="109"/>
      <c r="D27483" s="109"/>
      <c r="E27483" s="94"/>
      <c r="L27483" s="109"/>
      <c r="M27483" s="109"/>
    </row>
    <row r="27484" spans="3:13">
      <c r="C27484" s="109"/>
      <c r="D27484" s="109"/>
      <c r="E27484" s="94"/>
      <c r="L27484" s="109"/>
      <c r="M27484" s="109"/>
    </row>
    <row r="27485" spans="3:13">
      <c r="C27485" s="109"/>
      <c r="D27485" s="109"/>
      <c r="E27485" s="94"/>
      <c r="L27485" s="109"/>
      <c r="M27485" s="109"/>
    </row>
    <row r="27486" spans="3:13">
      <c r="C27486" s="109"/>
      <c r="D27486" s="109"/>
      <c r="E27486" s="94"/>
      <c r="L27486" s="109"/>
      <c r="M27486" s="109"/>
    </row>
    <row r="27487" spans="3:13">
      <c r="C27487" s="109"/>
      <c r="D27487" s="109"/>
      <c r="E27487" s="94"/>
      <c r="L27487" s="109"/>
      <c r="M27487" s="109"/>
    </row>
    <row r="27488" spans="3:13">
      <c r="C27488" s="109"/>
      <c r="D27488" s="109"/>
      <c r="E27488" s="94"/>
      <c r="L27488" s="109"/>
      <c r="M27488" s="109"/>
    </row>
    <row r="27489" spans="3:13">
      <c r="C27489" s="109"/>
      <c r="D27489" s="109"/>
      <c r="E27489" s="94"/>
      <c r="L27489" s="109"/>
      <c r="M27489" s="109"/>
    </row>
    <row r="27490" spans="3:13">
      <c r="C27490" s="109"/>
      <c r="D27490" s="109"/>
      <c r="E27490" s="94"/>
      <c r="L27490" s="109"/>
      <c r="M27490" s="109"/>
    </row>
    <row r="27491" spans="3:13">
      <c r="C27491" s="109"/>
      <c r="D27491" s="109"/>
      <c r="E27491" s="94"/>
      <c r="L27491" s="109"/>
      <c r="M27491" s="109"/>
    </row>
    <row r="27492" spans="3:13">
      <c r="C27492" s="109"/>
      <c r="D27492" s="109"/>
      <c r="E27492" s="94"/>
      <c r="L27492" s="109"/>
      <c r="M27492" s="109"/>
    </row>
    <row r="27493" spans="3:13">
      <c r="C27493" s="109"/>
      <c r="D27493" s="109"/>
      <c r="E27493" s="94"/>
      <c r="L27493" s="109"/>
      <c r="M27493" s="109"/>
    </row>
    <row r="27494" spans="3:13">
      <c r="C27494" s="109"/>
      <c r="D27494" s="109"/>
      <c r="E27494" s="94"/>
      <c r="L27494" s="109"/>
      <c r="M27494" s="109"/>
    </row>
    <row r="27495" spans="3:13">
      <c r="C27495" s="109"/>
      <c r="D27495" s="109"/>
      <c r="E27495" s="94"/>
      <c r="L27495" s="109"/>
      <c r="M27495" s="109"/>
    </row>
    <row r="27496" spans="3:13">
      <c r="C27496" s="109"/>
      <c r="D27496" s="109"/>
      <c r="E27496" s="94"/>
      <c r="L27496" s="109"/>
      <c r="M27496" s="109"/>
    </row>
    <row r="27497" spans="3:13">
      <c r="C27497" s="109"/>
      <c r="D27497" s="109"/>
      <c r="E27497" s="94"/>
      <c r="L27497" s="109"/>
      <c r="M27497" s="109"/>
    </row>
    <row r="27498" spans="3:13">
      <c r="C27498" s="109"/>
      <c r="D27498" s="109"/>
      <c r="E27498" s="94"/>
      <c r="L27498" s="109"/>
      <c r="M27498" s="109"/>
    </row>
    <row r="27499" spans="3:13">
      <c r="C27499" s="109"/>
      <c r="D27499" s="109"/>
      <c r="E27499" s="94"/>
      <c r="L27499" s="109"/>
      <c r="M27499" s="109"/>
    </row>
    <row r="27500" spans="3:13">
      <c r="C27500" s="109"/>
      <c r="D27500" s="109"/>
      <c r="E27500" s="94"/>
      <c r="L27500" s="109"/>
      <c r="M27500" s="109"/>
    </row>
    <row r="27501" spans="3:13">
      <c r="C27501" s="109"/>
      <c r="D27501" s="109"/>
      <c r="E27501" s="94"/>
      <c r="L27501" s="109"/>
      <c r="M27501" s="109"/>
    </row>
    <row r="27502" spans="3:13">
      <c r="C27502" s="109"/>
      <c r="D27502" s="109"/>
      <c r="E27502" s="94"/>
      <c r="L27502" s="109"/>
      <c r="M27502" s="109"/>
    </row>
    <row r="27503" spans="3:13">
      <c r="C27503" s="109"/>
      <c r="D27503" s="109"/>
      <c r="E27503" s="94"/>
      <c r="L27503" s="109"/>
      <c r="M27503" s="109"/>
    </row>
    <row r="27504" spans="3:13">
      <c r="C27504" s="109"/>
      <c r="D27504" s="109"/>
      <c r="E27504" s="94"/>
      <c r="L27504" s="109"/>
      <c r="M27504" s="109"/>
    </row>
    <row r="27505" spans="3:13">
      <c r="C27505" s="109"/>
      <c r="D27505" s="109"/>
      <c r="E27505" s="94"/>
      <c r="L27505" s="109"/>
      <c r="M27505" s="109"/>
    </row>
    <row r="27506" spans="3:13">
      <c r="C27506" s="109"/>
      <c r="D27506" s="109"/>
      <c r="E27506" s="94"/>
      <c r="L27506" s="109"/>
      <c r="M27506" s="109"/>
    </row>
    <row r="27507" spans="3:13">
      <c r="C27507" s="109"/>
      <c r="D27507" s="109"/>
      <c r="E27507" s="94"/>
      <c r="L27507" s="109"/>
      <c r="M27507" s="109"/>
    </row>
    <row r="27508" spans="3:13">
      <c r="C27508" s="109"/>
      <c r="D27508" s="109"/>
      <c r="E27508" s="94"/>
      <c r="L27508" s="109"/>
      <c r="M27508" s="109"/>
    </row>
    <row r="27509" spans="3:13">
      <c r="C27509" s="109"/>
      <c r="D27509" s="109"/>
      <c r="E27509" s="94"/>
      <c r="L27509" s="109"/>
      <c r="M27509" s="109"/>
    </row>
    <row r="27510" spans="3:13">
      <c r="C27510" s="109"/>
      <c r="D27510" s="109"/>
      <c r="E27510" s="94"/>
      <c r="L27510" s="109"/>
      <c r="M27510" s="109"/>
    </row>
    <row r="27511" spans="3:13">
      <c r="C27511" s="109"/>
      <c r="D27511" s="109"/>
      <c r="E27511" s="94"/>
      <c r="L27511" s="109"/>
      <c r="M27511" s="109"/>
    </row>
    <row r="27512" spans="3:13">
      <c r="C27512" s="109"/>
      <c r="D27512" s="109"/>
      <c r="E27512" s="94"/>
      <c r="L27512" s="109"/>
      <c r="M27512" s="109"/>
    </row>
    <row r="27513" spans="3:13">
      <c r="C27513" s="109"/>
      <c r="D27513" s="109"/>
      <c r="E27513" s="94"/>
      <c r="L27513" s="109"/>
      <c r="M27513" s="109"/>
    </row>
    <row r="27514" spans="3:13">
      <c r="C27514" s="109"/>
      <c r="D27514" s="109"/>
      <c r="E27514" s="94"/>
      <c r="L27514" s="109"/>
      <c r="M27514" s="109"/>
    </row>
    <row r="27515" spans="3:13">
      <c r="C27515" s="109"/>
      <c r="D27515" s="109"/>
      <c r="E27515" s="94"/>
      <c r="L27515" s="109"/>
      <c r="M27515" s="109"/>
    </row>
    <row r="27516" spans="3:13">
      <c r="C27516" s="109"/>
      <c r="D27516" s="109"/>
      <c r="E27516" s="94"/>
      <c r="L27516" s="109"/>
      <c r="M27516" s="109"/>
    </row>
    <row r="27517" spans="3:13">
      <c r="C27517" s="109"/>
      <c r="D27517" s="109"/>
      <c r="E27517" s="94"/>
      <c r="L27517" s="109"/>
      <c r="M27517" s="109"/>
    </row>
    <row r="27518" spans="3:13">
      <c r="C27518" s="109"/>
      <c r="D27518" s="109"/>
      <c r="E27518" s="94"/>
      <c r="L27518" s="109"/>
      <c r="M27518" s="109"/>
    </row>
    <row r="27519" spans="3:13">
      <c r="C27519" s="109"/>
      <c r="D27519" s="109"/>
      <c r="E27519" s="94"/>
      <c r="L27519" s="109"/>
      <c r="M27519" s="109"/>
    </row>
    <row r="27520" spans="3:13">
      <c r="C27520" s="109"/>
      <c r="D27520" s="109"/>
      <c r="E27520" s="94"/>
      <c r="L27520" s="109"/>
      <c r="M27520" s="109"/>
    </row>
    <row r="27521" spans="3:13">
      <c r="C27521" s="109"/>
      <c r="D27521" s="109"/>
      <c r="E27521" s="94"/>
      <c r="L27521" s="109"/>
      <c r="M27521" s="109"/>
    </row>
    <row r="27522" spans="3:13">
      <c r="C27522" s="109"/>
      <c r="D27522" s="109"/>
      <c r="E27522" s="94"/>
      <c r="L27522" s="109"/>
      <c r="M27522" s="109"/>
    </row>
    <row r="27523" spans="3:13">
      <c r="C27523" s="109"/>
      <c r="D27523" s="109"/>
      <c r="E27523" s="94"/>
      <c r="L27523" s="109"/>
      <c r="M27523" s="109"/>
    </row>
    <row r="27524" spans="3:13">
      <c r="C27524" s="109"/>
      <c r="D27524" s="109"/>
      <c r="E27524" s="94"/>
      <c r="L27524" s="109"/>
      <c r="M27524" s="109"/>
    </row>
    <row r="27525" spans="3:13">
      <c r="C27525" s="109"/>
      <c r="D27525" s="109"/>
      <c r="E27525" s="94"/>
      <c r="L27525" s="109"/>
      <c r="M27525" s="109"/>
    </row>
    <row r="27526" spans="3:13">
      <c r="C27526" s="109"/>
      <c r="D27526" s="109"/>
      <c r="E27526" s="94"/>
      <c r="L27526" s="109"/>
      <c r="M27526" s="109"/>
    </row>
    <row r="27527" spans="3:13">
      <c r="C27527" s="109"/>
      <c r="D27527" s="109"/>
      <c r="E27527" s="94"/>
      <c r="L27527" s="109"/>
      <c r="M27527" s="109"/>
    </row>
    <row r="27528" spans="3:13">
      <c r="C27528" s="109"/>
      <c r="D27528" s="109"/>
      <c r="E27528" s="94"/>
      <c r="L27528" s="109"/>
      <c r="M27528" s="109"/>
    </row>
    <row r="27529" spans="3:13">
      <c r="C27529" s="109"/>
      <c r="D27529" s="109"/>
      <c r="E27529" s="94"/>
      <c r="L27529" s="109"/>
      <c r="M27529" s="109"/>
    </row>
    <row r="27530" spans="3:13">
      <c r="C27530" s="109"/>
      <c r="D27530" s="109"/>
      <c r="E27530" s="94"/>
      <c r="L27530" s="109"/>
      <c r="M27530" s="109"/>
    </row>
    <row r="27531" spans="3:13">
      <c r="C27531" s="109"/>
      <c r="D27531" s="109"/>
      <c r="E27531" s="94"/>
      <c r="L27531" s="109"/>
      <c r="M27531" s="109"/>
    </row>
    <row r="27532" spans="3:13">
      <c r="C27532" s="109"/>
      <c r="D27532" s="109"/>
      <c r="E27532" s="94"/>
      <c r="L27532" s="109"/>
      <c r="M27532" s="109"/>
    </row>
    <row r="27533" spans="3:13">
      <c r="C27533" s="109"/>
      <c r="D27533" s="109"/>
      <c r="E27533" s="94"/>
      <c r="L27533" s="109"/>
      <c r="M27533" s="109"/>
    </row>
    <row r="27534" spans="3:13">
      <c r="C27534" s="109"/>
      <c r="D27534" s="109"/>
      <c r="E27534" s="94"/>
      <c r="L27534" s="109"/>
      <c r="M27534" s="109"/>
    </row>
    <row r="27535" spans="3:13">
      <c r="C27535" s="109"/>
      <c r="D27535" s="109"/>
      <c r="E27535" s="94"/>
      <c r="L27535" s="109"/>
      <c r="M27535" s="109"/>
    </row>
    <row r="27536" spans="3:13">
      <c r="C27536" s="109"/>
      <c r="D27536" s="109"/>
      <c r="E27536" s="94"/>
      <c r="L27536" s="109"/>
      <c r="M27536" s="109"/>
    </row>
    <row r="27537" spans="3:13">
      <c r="C27537" s="109"/>
      <c r="D27537" s="109"/>
      <c r="E27537" s="94"/>
      <c r="L27537" s="109"/>
      <c r="M27537" s="109"/>
    </row>
    <row r="27538" spans="3:13">
      <c r="C27538" s="109"/>
      <c r="D27538" s="109"/>
      <c r="E27538" s="94"/>
      <c r="L27538" s="109"/>
      <c r="M27538" s="109"/>
    </row>
    <row r="27539" spans="3:13">
      <c r="C27539" s="109"/>
      <c r="D27539" s="109"/>
      <c r="E27539" s="94"/>
      <c r="L27539" s="109"/>
      <c r="M27539" s="109"/>
    </row>
    <row r="27540" spans="3:13">
      <c r="C27540" s="109"/>
      <c r="D27540" s="109"/>
      <c r="E27540" s="94"/>
      <c r="L27540" s="109"/>
      <c r="M27540" s="109"/>
    </row>
    <row r="27541" spans="3:13">
      <c r="C27541" s="109"/>
      <c r="D27541" s="109"/>
      <c r="E27541" s="94"/>
      <c r="L27541" s="109"/>
      <c r="M27541" s="109"/>
    </row>
    <row r="27542" spans="3:13">
      <c r="C27542" s="109"/>
      <c r="D27542" s="109"/>
      <c r="E27542" s="94"/>
      <c r="L27542" s="109"/>
      <c r="M27542" s="109"/>
    </row>
    <row r="27543" spans="3:13">
      <c r="C27543" s="109"/>
      <c r="D27543" s="109"/>
      <c r="E27543" s="94"/>
      <c r="L27543" s="109"/>
      <c r="M27543" s="109"/>
    </row>
    <row r="27544" spans="3:13">
      <c r="C27544" s="109"/>
      <c r="D27544" s="109"/>
      <c r="E27544" s="94"/>
      <c r="L27544" s="109"/>
      <c r="M27544" s="109"/>
    </row>
    <row r="27545" spans="3:13">
      <c r="C27545" s="109"/>
      <c r="D27545" s="109"/>
      <c r="E27545" s="94"/>
      <c r="L27545" s="109"/>
      <c r="M27545" s="109"/>
    </row>
    <row r="27546" spans="3:13">
      <c r="C27546" s="109"/>
      <c r="D27546" s="109"/>
      <c r="E27546" s="94"/>
      <c r="L27546" s="109"/>
      <c r="M27546" s="109"/>
    </row>
    <row r="27547" spans="3:13">
      <c r="C27547" s="109"/>
      <c r="D27547" s="109"/>
      <c r="E27547" s="94"/>
      <c r="L27547" s="109"/>
      <c r="M27547" s="109"/>
    </row>
    <row r="27548" spans="3:13">
      <c r="C27548" s="109"/>
      <c r="D27548" s="109"/>
      <c r="E27548" s="94"/>
      <c r="L27548" s="109"/>
      <c r="M27548" s="109"/>
    </row>
    <row r="27549" spans="3:13">
      <c r="C27549" s="109"/>
      <c r="D27549" s="109"/>
      <c r="E27549" s="94"/>
      <c r="L27549" s="109"/>
      <c r="M27549" s="109"/>
    </row>
    <row r="27550" spans="3:13">
      <c r="C27550" s="109"/>
      <c r="D27550" s="109"/>
      <c r="E27550" s="94"/>
      <c r="L27550" s="109"/>
      <c r="M27550" s="109"/>
    </row>
    <row r="27551" spans="3:13">
      <c r="C27551" s="109"/>
      <c r="D27551" s="109"/>
      <c r="E27551" s="94"/>
      <c r="L27551" s="109"/>
      <c r="M27551" s="109"/>
    </row>
    <row r="27552" spans="3:13">
      <c r="C27552" s="109"/>
      <c r="D27552" s="109"/>
      <c r="E27552" s="94"/>
      <c r="L27552" s="109"/>
      <c r="M27552" s="109"/>
    </row>
    <row r="27553" spans="3:13">
      <c r="C27553" s="109"/>
      <c r="D27553" s="109"/>
      <c r="E27553" s="94"/>
      <c r="L27553" s="109"/>
      <c r="M27553" s="109"/>
    </row>
    <row r="27554" spans="3:13">
      <c r="C27554" s="109"/>
      <c r="D27554" s="109"/>
      <c r="E27554" s="94"/>
      <c r="L27554" s="109"/>
      <c r="M27554" s="109"/>
    </row>
    <row r="27555" spans="3:13">
      <c r="C27555" s="109"/>
      <c r="D27555" s="109"/>
      <c r="E27555" s="94"/>
      <c r="L27555" s="109"/>
      <c r="M27555" s="109"/>
    </row>
    <row r="27556" spans="3:13">
      <c r="C27556" s="109"/>
      <c r="D27556" s="109"/>
      <c r="E27556" s="94"/>
      <c r="L27556" s="109"/>
      <c r="M27556" s="109"/>
    </row>
    <row r="27557" spans="3:13">
      <c r="C27557" s="109"/>
      <c r="D27557" s="109"/>
      <c r="E27557" s="94"/>
      <c r="L27557" s="109"/>
      <c r="M27557" s="109"/>
    </row>
    <row r="27558" spans="3:13">
      <c r="C27558" s="109"/>
      <c r="D27558" s="109"/>
      <c r="E27558" s="94"/>
      <c r="L27558" s="109"/>
      <c r="M27558" s="109"/>
    </row>
    <row r="27559" spans="3:13">
      <c r="C27559" s="109"/>
      <c r="D27559" s="109"/>
      <c r="E27559" s="94"/>
      <c r="L27559" s="109"/>
      <c r="M27559" s="109"/>
    </row>
    <row r="27560" spans="3:13">
      <c r="C27560" s="109"/>
      <c r="D27560" s="109"/>
      <c r="E27560" s="94"/>
      <c r="L27560" s="109"/>
      <c r="M27560" s="109"/>
    </row>
    <row r="27561" spans="3:13">
      <c r="C27561" s="109"/>
      <c r="D27561" s="109"/>
      <c r="E27561" s="94"/>
      <c r="L27561" s="109"/>
      <c r="M27561" s="109"/>
    </row>
    <row r="27562" spans="3:13">
      <c r="C27562" s="109"/>
      <c r="D27562" s="109"/>
      <c r="E27562" s="94"/>
      <c r="L27562" s="109"/>
      <c r="M27562" s="109"/>
    </row>
    <row r="27563" spans="3:13">
      <c r="C27563" s="109"/>
      <c r="D27563" s="109"/>
      <c r="E27563" s="94"/>
      <c r="L27563" s="109"/>
      <c r="M27563" s="109"/>
    </row>
    <row r="27564" spans="3:13">
      <c r="C27564" s="109"/>
      <c r="D27564" s="109"/>
      <c r="E27564" s="94"/>
      <c r="L27564" s="109"/>
      <c r="M27564" s="109"/>
    </row>
    <row r="27565" spans="3:13">
      <c r="C27565" s="109"/>
      <c r="D27565" s="109"/>
      <c r="E27565" s="94"/>
      <c r="L27565" s="109"/>
      <c r="M27565" s="109"/>
    </row>
    <row r="27566" spans="3:13">
      <c r="C27566" s="109"/>
      <c r="D27566" s="109"/>
      <c r="E27566" s="94"/>
      <c r="L27566" s="109"/>
      <c r="M27566" s="109"/>
    </row>
    <row r="27567" spans="3:13">
      <c r="C27567" s="109"/>
      <c r="D27567" s="109"/>
      <c r="E27567" s="94"/>
      <c r="L27567" s="109"/>
      <c r="M27567" s="109"/>
    </row>
    <row r="27568" spans="3:13">
      <c r="C27568" s="109"/>
      <c r="D27568" s="109"/>
      <c r="E27568" s="94"/>
      <c r="L27568" s="109"/>
      <c r="M27568" s="109"/>
    </row>
    <row r="27569" spans="3:13">
      <c r="C27569" s="109"/>
      <c r="D27569" s="109"/>
      <c r="E27569" s="94"/>
      <c r="L27569" s="109"/>
      <c r="M27569" s="109"/>
    </row>
    <row r="27570" spans="3:13">
      <c r="C27570" s="109"/>
      <c r="D27570" s="109"/>
      <c r="E27570" s="94"/>
      <c r="L27570" s="109"/>
      <c r="M27570" s="109"/>
    </row>
    <row r="27571" spans="3:13">
      <c r="C27571" s="109"/>
      <c r="D27571" s="109"/>
      <c r="E27571" s="94"/>
      <c r="L27571" s="109"/>
      <c r="M27571" s="109"/>
    </row>
    <row r="27572" spans="3:13">
      <c r="C27572" s="109"/>
      <c r="D27572" s="109"/>
      <c r="E27572" s="94"/>
      <c r="L27572" s="109"/>
      <c r="M27572" s="109"/>
    </row>
    <row r="27573" spans="3:13">
      <c r="C27573" s="109"/>
      <c r="D27573" s="109"/>
      <c r="E27573" s="94"/>
      <c r="L27573" s="109"/>
      <c r="M27573" s="109"/>
    </row>
    <row r="27574" spans="3:13">
      <c r="C27574" s="109"/>
      <c r="D27574" s="109"/>
      <c r="E27574" s="94"/>
      <c r="L27574" s="109"/>
      <c r="M27574" s="109"/>
    </row>
    <row r="27575" spans="3:13">
      <c r="C27575" s="109"/>
      <c r="D27575" s="109"/>
      <c r="E27575" s="94"/>
      <c r="L27575" s="109"/>
      <c r="M27575" s="109"/>
    </row>
    <row r="27576" spans="3:13">
      <c r="C27576" s="109"/>
      <c r="D27576" s="109"/>
      <c r="E27576" s="94"/>
      <c r="L27576" s="109"/>
      <c r="M27576" s="109"/>
    </row>
    <row r="27577" spans="3:13">
      <c r="C27577" s="109"/>
      <c r="D27577" s="109"/>
      <c r="E27577" s="94"/>
      <c r="L27577" s="109"/>
      <c r="M27577" s="109"/>
    </row>
    <row r="27578" spans="3:13">
      <c r="C27578" s="109"/>
      <c r="D27578" s="109"/>
      <c r="E27578" s="94"/>
      <c r="L27578" s="109"/>
      <c r="M27578" s="109"/>
    </row>
    <row r="27579" spans="3:13">
      <c r="C27579" s="109"/>
      <c r="D27579" s="109"/>
      <c r="E27579" s="94"/>
      <c r="L27579" s="109"/>
      <c r="M27579" s="109"/>
    </row>
    <row r="27580" spans="3:13">
      <c r="C27580" s="109"/>
      <c r="D27580" s="109"/>
      <c r="E27580" s="94"/>
      <c r="L27580" s="109"/>
      <c r="M27580" s="109"/>
    </row>
    <row r="27581" spans="3:13">
      <c r="C27581" s="109"/>
      <c r="D27581" s="109"/>
      <c r="E27581" s="94"/>
      <c r="L27581" s="109"/>
      <c r="M27581" s="109"/>
    </row>
    <row r="27582" spans="3:13">
      <c r="C27582" s="109"/>
      <c r="D27582" s="109"/>
      <c r="E27582" s="94"/>
      <c r="L27582" s="109"/>
      <c r="M27582" s="109"/>
    </row>
    <row r="27583" spans="3:13">
      <c r="C27583" s="109"/>
      <c r="D27583" s="109"/>
      <c r="E27583" s="94"/>
      <c r="L27583" s="109"/>
      <c r="M27583" s="109"/>
    </row>
    <row r="27584" spans="3:13">
      <c r="C27584" s="109"/>
      <c r="D27584" s="109"/>
      <c r="E27584" s="94"/>
      <c r="L27584" s="109"/>
      <c r="M27584" s="109"/>
    </row>
    <row r="27585" spans="3:13">
      <c r="C27585" s="109"/>
      <c r="D27585" s="109"/>
      <c r="E27585" s="94"/>
      <c r="L27585" s="109"/>
      <c r="M27585" s="109"/>
    </row>
    <row r="27586" spans="3:13">
      <c r="C27586" s="109"/>
      <c r="D27586" s="109"/>
      <c r="E27586" s="94"/>
      <c r="L27586" s="109"/>
      <c r="M27586" s="109"/>
    </row>
    <row r="27587" spans="3:13">
      <c r="C27587" s="109"/>
      <c r="D27587" s="109"/>
      <c r="E27587" s="94"/>
      <c r="L27587" s="109"/>
      <c r="M27587" s="109"/>
    </row>
    <row r="27588" spans="3:13">
      <c r="C27588" s="109"/>
      <c r="D27588" s="109"/>
      <c r="E27588" s="94"/>
      <c r="L27588" s="109"/>
      <c r="M27588" s="109"/>
    </row>
    <row r="27589" spans="3:13">
      <c r="C27589" s="109"/>
      <c r="D27589" s="109"/>
      <c r="E27589" s="94"/>
      <c r="L27589" s="109"/>
      <c r="M27589" s="109"/>
    </row>
    <row r="27590" spans="3:13">
      <c r="C27590" s="109"/>
      <c r="D27590" s="109"/>
      <c r="E27590" s="94"/>
      <c r="L27590" s="109"/>
      <c r="M27590" s="109"/>
    </row>
    <row r="27591" spans="3:13">
      <c r="C27591" s="109"/>
      <c r="D27591" s="109"/>
      <c r="E27591" s="94"/>
      <c r="L27591" s="109"/>
      <c r="M27591" s="109"/>
    </row>
    <row r="27592" spans="3:13">
      <c r="C27592" s="109"/>
      <c r="D27592" s="109"/>
      <c r="E27592" s="94"/>
      <c r="L27592" s="109"/>
      <c r="M27592" s="109"/>
    </row>
    <row r="27593" spans="3:13">
      <c r="C27593" s="109"/>
      <c r="D27593" s="109"/>
      <c r="E27593" s="94"/>
      <c r="L27593" s="109"/>
      <c r="M27593" s="109"/>
    </row>
    <row r="27594" spans="3:13">
      <c r="C27594" s="109"/>
      <c r="D27594" s="109"/>
      <c r="E27594" s="94"/>
      <c r="L27594" s="109"/>
      <c r="M27594" s="109"/>
    </row>
    <row r="27595" spans="3:13">
      <c r="C27595" s="109"/>
      <c r="D27595" s="109"/>
      <c r="E27595" s="94"/>
      <c r="L27595" s="109"/>
      <c r="M27595" s="109"/>
    </row>
    <row r="27596" spans="3:13">
      <c r="C27596" s="109"/>
      <c r="D27596" s="109"/>
      <c r="E27596" s="94"/>
      <c r="L27596" s="109"/>
      <c r="M27596" s="109"/>
    </row>
    <row r="27597" spans="3:13">
      <c r="C27597" s="109"/>
      <c r="D27597" s="109"/>
      <c r="E27597" s="94"/>
      <c r="L27597" s="109"/>
      <c r="M27597" s="109"/>
    </row>
    <row r="27598" spans="3:13">
      <c r="C27598" s="109"/>
      <c r="D27598" s="109"/>
      <c r="E27598" s="94"/>
      <c r="L27598" s="109"/>
      <c r="M27598" s="109"/>
    </row>
    <row r="27599" spans="3:13">
      <c r="C27599" s="109"/>
      <c r="D27599" s="109"/>
      <c r="E27599" s="94"/>
      <c r="L27599" s="109"/>
      <c r="M27599" s="109"/>
    </row>
    <row r="27600" spans="3:13">
      <c r="C27600" s="109"/>
      <c r="D27600" s="109"/>
      <c r="E27600" s="94"/>
      <c r="L27600" s="109"/>
      <c r="M27600" s="109"/>
    </row>
    <row r="27601" spans="3:13">
      <c r="C27601" s="109"/>
      <c r="D27601" s="109"/>
      <c r="E27601" s="94"/>
      <c r="L27601" s="109"/>
      <c r="M27601" s="109"/>
    </row>
    <row r="27602" spans="3:13">
      <c r="C27602" s="109"/>
      <c r="D27602" s="109"/>
      <c r="E27602" s="94"/>
      <c r="L27602" s="109"/>
      <c r="M27602" s="109"/>
    </row>
    <row r="27603" spans="3:13">
      <c r="C27603" s="109"/>
      <c r="D27603" s="109"/>
      <c r="E27603" s="94"/>
      <c r="L27603" s="109"/>
      <c r="M27603" s="109"/>
    </row>
    <row r="27604" spans="3:13">
      <c r="C27604" s="109"/>
      <c r="D27604" s="109"/>
      <c r="E27604" s="94"/>
      <c r="L27604" s="109"/>
      <c r="M27604" s="109"/>
    </row>
    <row r="27605" spans="3:13">
      <c r="C27605" s="109"/>
      <c r="D27605" s="109"/>
      <c r="E27605" s="94"/>
      <c r="L27605" s="109"/>
      <c r="M27605" s="109"/>
    </row>
    <row r="27606" spans="3:13">
      <c r="C27606" s="109"/>
      <c r="D27606" s="109"/>
      <c r="E27606" s="94"/>
      <c r="L27606" s="109"/>
      <c r="M27606" s="109"/>
    </row>
    <row r="27607" spans="3:13">
      <c r="C27607" s="109"/>
      <c r="D27607" s="109"/>
      <c r="E27607" s="94"/>
      <c r="L27607" s="109"/>
      <c r="M27607" s="109"/>
    </row>
    <row r="27608" spans="3:13">
      <c r="C27608" s="109"/>
      <c r="D27608" s="109"/>
      <c r="E27608" s="94"/>
      <c r="L27608" s="109"/>
      <c r="M27608" s="109"/>
    </row>
    <row r="27609" spans="3:13">
      <c r="C27609" s="109"/>
      <c r="D27609" s="109"/>
      <c r="E27609" s="94"/>
      <c r="L27609" s="109"/>
      <c r="M27609" s="109"/>
    </row>
    <row r="27610" spans="3:13">
      <c r="C27610" s="109"/>
      <c r="D27610" s="109"/>
      <c r="E27610" s="94"/>
      <c r="L27610" s="109"/>
      <c r="M27610" s="109"/>
    </row>
    <row r="27611" spans="3:13">
      <c r="C27611" s="109"/>
      <c r="D27611" s="109"/>
      <c r="E27611" s="94"/>
      <c r="L27611" s="109"/>
      <c r="M27611" s="109"/>
    </row>
    <row r="27612" spans="3:13">
      <c r="C27612" s="109"/>
      <c r="D27612" s="109"/>
      <c r="E27612" s="94"/>
      <c r="L27612" s="109"/>
      <c r="M27612" s="109"/>
    </row>
    <row r="27613" spans="3:13">
      <c r="C27613" s="109"/>
      <c r="D27613" s="109"/>
      <c r="E27613" s="94"/>
      <c r="L27613" s="109"/>
      <c r="M27613" s="109"/>
    </row>
    <row r="27614" spans="3:13">
      <c r="C27614" s="109"/>
      <c r="D27614" s="109"/>
      <c r="E27614" s="94"/>
      <c r="L27614" s="109"/>
      <c r="M27614" s="109"/>
    </row>
    <row r="27615" spans="3:13">
      <c r="C27615" s="109"/>
      <c r="D27615" s="109"/>
      <c r="E27615" s="94"/>
      <c r="L27615" s="109"/>
      <c r="M27615" s="109"/>
    </row>
    <row r="27616" spans="3:13">
      <c r="C27616" s="109"/>
      <c r="D27616" s="109"/>
      <c r="E27616" s="94"/>
      <c r="L27616" s="109"/>
      <c r="M27616" s="109"/>
    </row>
    <row r="27617" spans="3:13">
      <c r="C27617" s="109"/>
      <c r="D27617" s="109"/>
      <c r="E27617" s="94"/>
      <c r="L27617" s="109"/>
      <c r="M27617" s="109"/>
    </row>
    <row r="27618" spans="3:13">
      <c r="C27618" s="109"/>
      <c r="D27618" s="109"/>
      <c r="E27618" s="94"/>
      <c r="L27618" s="109"/>
      <c r="M27618" s="109"/>
    </row>
    <row r="27619" spans="3:13">
      <c r="C27619" s="109"/>
      <c r="D27619" s="109"/>
      <c r="E27619" s="94"/>
      <c r="L27619" s="109"/>
      <c r="M27619" s="109"/>
    </row>
    <row r="27620" spans="3:13">
      <c r="C27620" s="109"/>
      <c r="D27620" s="109"/>
      <c r="E27620" s="94"/>
      <c r="L27620" s="109"/>
      <c r="M27620" s="109"/>
    </row>
    <row r="27621" spans="3:13">
      <c r="C27621" s="109"/>
      <c r="D27621" s="109"/>
      <c r="E27621" s="94"/>
      <c r="L27621" s="109"/>
      <c r="M27621" s="109"/>
    </row>
    <row r="27622" spans="3:13">
      <c r="C27622" s="109"/>
      <c r="D27622" s="109"/>
      <c r="E27622" s="94"/>
      <c r="L27622" s="109"/>
      <c r="M27622" s="109"/>
    </row>
    <row r="27623" spans="3:13">
      <c r="C27623" s="109"/>
      <c r="D27623" s="109"/>
      <c r="E27623" s="94"/>
      <c r="L27623" s="109"/>
      <c r="M27623" s="109"/>
    </row>
    <row r="27624" spans="3:13">
      <c r="C27624" s="109"/>
      <c r="D27624" s="109"/>
      <c r="E27624" s="94"/>
      <c r="L27624" s="109"/>
      <c r="M27624" s="109"/>
    </row>
    <row r="27625" spans="3:13">
      <c r="C27625" s="109"/>
      <c r="D27625" s="109"/>
      <c r="E27625" s="94"/>
      <c r="L27625" s="109"/>
      <c r="M27625" s="109"/>
    </row>
    <row r="27626" spans="3:13">
      <c r="C27626" s="109"/>
      <c r="D27626" s="109"/>
      <c r="E27626" s="94"/>
      <c r="L27626" s="109"/>
      <c r="M27626" s="109"/>
    </row>
    <row r="27627" spans="3:13">
      <c r="C27627" s="109"/>
      <c r="D27627" s="109"/>
      <c r="E27627" s="94"/>
      <c r="L27627" s="109"/>
      <c r="M27627" s="109"/>
    </row>
    <row r="27628" spans="3:13">
      <c r="C27628" s="109"/>
      <c r="D27628" s="109"/>
      <c r="E27628" s="94"/>
      <c r="L27628" s="109"/>
      <c r="M27628" s="109"/>
    </row>
    <row r="27629" spans="3:13">
      <c r="C27629" s="109"/>
      <c r="D27629" s="109"/>
      <c r="E27629" s="94"/>
      <c r="L27629" s="109"/>
      <c r="M27629" s="109"/>
    </row>
    <row r="27630" spans="3:13">
      <c r="C27630" s="109"/>
      <c r="D27630" s="109"/>
      <c r="E27630" s="94"/>
      <c r="L27630" s="109"/>
      <c r="M27630" s="109"/>
    </row>
    <row r="27631" spans="3:13">
      <c r="C27631" s="109"/>
      <c r="D27631" s="109"/>
      <c r="E27631" s="94"/>
      <c r="L27631" s="109"/>
      <c r="M27631" s="109"/>
    </row>
    <row r="27632" spans="3:13">
      <c r="C27632" s="109"/>
      <c r="D27632" s="109"/>
      <c r="E27632" s="94"/>
      <c r="L27632" s="109"/>
      <c r="M27632" s="109"/>
    </row>
    <row r="27633" spans="3:13">
      <c r="C27633" s="109"/>
      <c r="D27633" s="109"/>
      <c r="E27633" s="94"/>
      <c r="L27633" s="109"/>
      <c r="M27633" s="109"/>
    </row>
    <row r="27634" spans="3:13">
      <c r="C27634" s="109"/>
      <c r="D27634" s="109"/>
      <c r="E27634" s="94"/>
      <c r="L27634" s="109"/>
      <c r="M27634" s="109"/>
    </row>
    <row r="27635" spans="3:13">
      <c r="C27635" s="109"/>
      <c r="D27635" s="109"/>
      <c r="E27635" s="94"/>
      <c r="L27635" s="109"/>
      <c r="M27635" s="109"/>
    </row>
    <row r="27636" spans="3:13">
      <c r="C27636" s="109"/>
      <c r="D27636" s="109"/>
      <c r="E27636" s="94"/>
      <c r="L27636" s="109"/>
      <c r="M27636" s="109"/>
    </row>
    <row r="27637" spans="3:13">
      <c r="C27637" s="109"/>
      <c r="D27637" s="109"/>
      <c r="E27637" s="94"/>
      <c r="L27637" s="109"/>
      <c r="M27637" s="109"/>
    </row>
    <row r="27638" spans="3:13">
      <c r="C27638" s="109"/>
      <c r="D27638" s="109"/>
      <c r="E27638" s="94"/>
      <c r="L27638" s="109"/>
      <c r="M27638" s="109"/>
    </row>
    <row r="27639" spans="3:13">
      <c r="C27639" s="109"/>
      <c r="D27639" s="109"/>
      <c r="E27639" s="94"/>
      <c r="L27639" s="109"/>
      <c r="M27639" s="109"/>
    </row>
    <row r="27640" spans="3:13">
      <c r="C27640" s="109"/>
      <c r="D27640" s="109"/>
      <c r="E27640" s="94"/>
      <c r="L27640" s="109"/>
      <c r="M27640" s="109"/>
    </row>
    <row r="27641" spans="3:13">
      <c r="C27641" s="109"/>
      <c r="D27641" s="109"/>
      <c r="E27641" s="94"/>
      <c r="L27641" s="109"/>
      <c r="M27641" s="109"/>
    </row>
    <row r="27642" spans="3:13">
      <c r="C27642" s="109"/>
      <c r="D27642" s="109"/>
      <c r="E27642" s="94"/>
      <c r="L27642" s="109"/>
      <c r="M27642" s="109"/>
    </row>
    <row r="27643" spans="3:13">
      <c r="C27643" s="109"/>
      <c r="D27643" s="109"/>
      <c r="E27643" s="94"/>
      <c r="L27643" s="109"/>
      <c r="M27643" s="109"/>
    </row>
    <row r="27644" spans="3:13">
      <c r="C27644" s="109"/>
      <c r="D27644" s="109"/>
      <c r="E27644" s="94"/>
      <c r="L27644" s="109"/>
      <c r="M27644" s="109"/>
    </row>
    <row r="27645" spans="3:13">
      <c r="C27645" s="109"/>
      <c r="D27645" s="109"/>
      <c r="E27645" s="94"/>
      <c r="L27645" s="109"/>
      <c r="M27645" s="109"/>
    </row>
    <row r="27646" spans="3:13">
      <c r="C27646" s="109"/>
      <c r="D27646" s="109"/>
      <c r="E27646" s="94"/>
      <c r="L27646" s="109"/>
      <c r="M27646" s="109"/>
    </row>
    <row r="27647" spans="3:13">
      <c r="C27647" s="109"/>
      <c r="D27647" s="109"/>
      <c r="E27647" s="94"/>
      <c r="L27647" s="109"/>
      <c r="M27647" s="109"/>
    </row>
    <row r="27648" spans="3:13">
      <c r="C27648" s="109"/>
      <c r="D27648" s="109"/>
      <c r="E27648" s="94"/>
      <c r="L27648" s="109"/>
      <c r="M27648" s="109"/>
    </row>
    <row r="27649" spans="3:13">
      <c r="C27649" s="109"/>
      <c r="D27649" s="109"/>
      <c r="E27649" s="94"/>
      <c r="L27649" s="109"/>
      <c r="M27649" s="109"/>
    </row>
    <row r="27650" spans="3:13">
      <c r="C27650" s="109"/>
      <c r="D27650" s="109"/>
      <c r="E27650" s="94"/>
      <c r="L27650" s="109"/>
      <c r="M27650" s="109"/>
    </row>
    <row r="27651" spans="3:13">
      <c r="C27651" s="109"/>
      <c r="D27651" s="109"/>
      <c r="E27651" s="94"/>
      <c r="L27651" s="109"/>
      <c r="M27651" s="109"/>
    </row>
    <row r="27652" spans="3:13">
      <c r="C27652" s="109"/>
      <c r="D27652" s="109"/>
      <c r="E27652" s="94"/>
      <c r="L27652" s="109"/>
      <c r="M27652" s="109"/>
    </row>
    <row r="27653" spans="3:13">
      <c r="C27653" s="109"/>
      <c r="D27653" s="109"/>
      <c r="E27653" s="94"/>
      <c r="L27653" s="109"/>
      <c r="M27653" s="109"/>
    </row>
    <row r="27654" spans="3:13">
      <c r="C27654" s="109"/>
      <c r="D27654" s="109"/>
      <c r="E27654" s="94"/>
      <c r="L27654" s="109"/>
      <c r="M27654" s="109"/>
    </row>
    <row r="27655" spans="3:13">
      <c r="C27655" s="109"/>
      <c r="D27655" s="109"/>
      <c r="E27655" s="94"/>
      <c r="L27655" s="109"/>
      <c r="M27655" s="109"/>
    </row>
    <row r="27656" spans="3:13">
      <c r="C27656" s="109"/>
      <c r="D27656" s="109"/>
      <c r="E27656" s="94"/>
      <c r="L27656" s="109"/>
      <c r="M27656" s="109"/>
    </row>
    <row r="27657" spans="3:13">
      <c r="C27657" s="109"/>
      <c r="D27657" s="109"/>
      <c r="E27657" s="94"/>
      <c r="L27657" s="109"/>
      <c r="M27657" s="109"/>
    </row>
    <row r="27658" spans="3:13">
      <c r="C27658" s="109"/>
      <c r="D27658" s="109"/>
      <c r="E27658" s="94"/>
      <c r="L27658" s="109"/>
      <c r="M27658" s="109"/>
    </row>
    <row r="27659" spans="3:13">
      <c r="C27659" s="109"/>
      <c r="D27659" s="109"/>
      <c r="E27659" s="94"/>
      <c r="L27659" s="109"/>
      <c r="M27659" s="109"/>
    </row>
    <row r="27660" spans="3:13">
      <c r="C27660" s="109"/>
      <c r="D27660" s="109"/>
      <c r="E27660" s="94"/>
      <c r="L27660" s="109"/>
      <c r="M27660" s="109"/>
    </row>
    <row r="27661" spans="3:13">
      <c r="C27661" s="109"/>
      <c r="D27661" s="109"/>
      <c r="E27661" s="94"/>
      <c r="L27661" s="109"/>
      <c r="M27661" s="109"/>
    </row>
    <row r="27662" spans="3:13">
      <c r="C27662" s="109"/>
      <c r="D27662" s="109"/>
      <c r="E27662" s="94"/>
      <c r="L27662" s="109"/>
      <c r="M27662" s="109"/>
    </row>
    <row r="27663" spans="3:13">
      <c r="C27663" s="109"/>
      <c r="D27663" s="109"/>
      <c r="E27663" s="94"/>
      <c r="L27663" s="109"/>
      <c r="M27663" s="109"/>
    </row>
    <row r="27664" spans="3:13">
      <c r="C27664" s="109"/>
      <c r="D27664" s="109"/>
      <c r="E27664" s="94"/>
      <c r="L27664" s="109"/>
      <c r="M27664" s="109"/>
    </row>
    <row r="27665" spans="3:13">
      <c r="C27665" s="109"/>
      <c r="D27665" s="109"/>
      <c r="E27665" s="94"/>
      <c r="L27665" s="109"/>
      <c r="M27665" s="109"/>
    </row>
    <row r="27666" spans="3:13">
      <c r="C27666" s="109"/>
      <c r="D27666" s="109"/>
      <c r="E27666" s="94"/>
      <c r="L27666" s="109"/>
      <c r="M27666" s="109"/>
    </row>
    <row r="27667" spans="3:13">
      <c r="C27667" s="109"/>
      <c r="D27667" s="109"/>
      <c r="E27667" s="94"/>
      <c r="L27667" s="109"/>
      <c r="M27667" s="109"/>
    </row>
    <row r="27668" spans="3:13">
      <c r="C27668" s="109"/>
      <c r="D27668" s="109"/>
      <c r="E27668" s="94"/>
      <c r="L27668" s="109"/>
      <c r="M27668" s="109"/>
    </row>
    <row r="27669" spans="3:13">
      <c r="C27669" s="109"/>
      <c r="D27669" s="109"/>
      <c r="E27669" s="94"/>
      <c r="L27669" s="109"/>
      <c r="M27669" s="109"/>
    </row>
    <row r="27670" spans="3:13">
      <c r="C27670" s="109"/>
      <c r="D27670" s="109"/>
      <c r="E27670" s="94"/>
      <c r="L27670" s="109"/>
      <c r="M27670" s="109"/>
    </row>
    <row r="27671" spans="3:13">
      <c r="C27671" s="109"/>
      <c r="D27671" s="109"/>
      <c r="E27671" s="94"/>
      <c r="L27671" s="109"/>
      <c r="M27671" s="109"/>
    </row>
    <row r="27672" spans="3:13">
      <c r="C27672" s="109"/>
      <c r="D27672" s="109"/>
      <c r="E27672" s="94"/>
      <c r="L27672" s="109"/>
      <c r="M27672" s="109"/>
    </row>
    <row r="27673" spans="3:13">
      <c r="C27673" s="109"/>
      <c r="D27673" s="109"/>
      <c r="E27673" s="94"/>
      <c r="L27673" s="109"/>
      <c r="M27673" s="109"/>
    </row>
    <row r="27674" spans="3:13">
      <c r="C27674" s="109"/>
      <c r="D27674" s="109"/>
      <c r="E27674" s="94"/>
      <c r="L27674" s="109"/>
      <c r="M27674" s="109"/>
    </row>
    <row r="27675" spans="3:13">
      <c r="C27675" s="109"/>
      <c r="D27675" s="109"/>
      <c r="E27675" s="94"/>
      <c r="L27675" s="109"/>
      <c r="M27675" s="109"/>
    </row>
    <row r="27676" spans="3:13">
      <c r="C27676" s="109"/>
      <c r="D27676" s="109"/>
      <c r="E27676" s="94"/>
      <c r="L27676" s="109"/>
      <c r="M27676" s="109"/>
    </row>
    <row r="27677" spans="3:13">
      <c r="C27677" s="109"/>
      <c r="D27677" s="109"/>
      <c r="E27677" s="94"/>
      <c r="L27677" s="109"/>
      <c r="M27677" s="109"/>
    </row>
    <row r="27678" spans="3:13">
      <c r="C27678" s="109"/>
      <c r="D27678" s="109"/>
      <c r="E27678" s="94"/>
      <c r="L27678" s="109"/>
      <c r="M27678" s="109"/>
    </row>
    <row r="27679" spans="3:13">
      <c r="C27679" s="109"/>
      <c r="D27679" s="109"/>
      <c r="E27679" s="94"/>
      <c r="L27679" s="109"/>
      <c r="M27679" s="109"/>
    </row>
    <row r="27680" spans="3:13">
      <c r="C27680" s="109"/>
      <c r="D27680" s="109"/>
      <c r="E27680" s="94"/>
      <c r="L27680" s="109"/>
      <c r="M27680" s="109"/>
    </row>
    <row r="27681" spans="3:13">
      <c r="C27681" s="109"/>
      <c r="D27681" s="109"/>
      <c r="E27681" s="94"/>
      <c r="L27681" s="109"/>
      <c r="M27681" s="109"/>
    </row>
    <row r="27682" spans="3:13">
      <c r="C27682" s="109"/>
      <c r="D27682" s="109"/>
      <c r="E27682" s="94"/>
      <c r="L27682" s="109"/>
      <c r="M27682" s="109"/>
    </row>
    <row r="27683" spans="3:13">
      <c r="C27683" s="109"/>
      <c r="D27683" s="109"/>
      <c r="E27683" s="94"/>
      <c r="L27683" s="109"/>
      <c r="M27683" s="109"/>
    </row>
    <row r="27684" spans="3:13">
      <c r="C27684" s="109"/>
      <c r="D27684" s="109"/>
      <c r="E27684" s="94"/>
      <c r="L27684" s="109"/>
      <c r="M27684" s="109"/>
    </row>
    <row r="27685" spans="3:13">
      <c r="C27685" s="109"/>
      <c r="D27685" s="109"/>
      <c r="E27685" s="94"/>
      <c r="L27685" s="109"/>
      <c r="M27685" s="109"/>
    </row>
    <row r="27686" spans="3:13">
      <c r="C27686" s="109"/>
      <c r="D27686" s="109"/>
      <c r="E27686" s="94"/>
      <c r="L27686" s="109"/>
      <c r="M27686" s="109"/>
    </row>
    <row r="27687" spans="3:13">
      <c r="C27687" s="109"/>
      <c r="D27687" s="109"/>
      <c r="E27687" s="94"/>
      <c r="L27687" s="109"/>
      <c r="M27687" s="109"/>
    </row>
    <row r="27688" spans="3:13">
      <c r="C27688" s="109"/>
      <c r="D27688" s="109"/>
      <c r="E27688" s="94"/>
      <c r="L27688" s="109"/>
      <c r="M27688" s="109"/>
    </row>
    <row r="27689" spans="3:13">
      <c r="C27689" s="109"/>
      <c r="D27689" s="109"/>
      <c r="E27689" s="94"/>
      <c r="L27689" s="109"/>
      <c r="M27689" s="109"/>
    </row>
    <row r="27690" spans="3:13">
      <c r="C27690" s="109"/>
      <c r="D27690" s="109"/>
      <c r="E27690" s="94"/>
      <c r="L27690" s="109"/>
      <c r="M27690" s="109"/>
    </row>
    <row r="27691" spans="3:13">
      <c r="C27691" s="109"/>
      <c r="D27691" s="109"/>
      <c r="E27691" s="94"/>
      <c r="L27691" s="109"/>
      <c r="M27691" s="109"/>
    </row>
    <row r="27692" spans="3:13">
      <c r="C27692" s="109"/>
      <c r="D27692" s="109"/>
      <c r="E27692" s="94"/>
      <c r="L27692" s="109"/>
      <c r="M27692" s="109"/>
    </row>
    <row r="27693" spans="3:13">
      <c r="C27693" s="109"/>
      <c r="D27693" s="109"/>
      <c r="E27693" s="94"/>
      <c r="L27693" s="109"/>
      <c r="M27693" s="109"/>
    </row>
    <row r="27694" spans="3:13">
      <c r="C27694" s="109"/>
      <c r="D27694" s="109"/>
      <c r="E27694" s="94"/>
      <c r="L27694" s="109"/>
      <c r="M27694" s="109"/>
    </row>
    <row r="27695" spans="3:13">
      <c r="C27695" s="109"/>
      <c r="D27695" s="109"/>
      <c r="E27695" s="94"/>
      <c r="L27695" s="109"/>
      <c r="M27695" s="109"/>
    </row>
    <row r="27696" spans="3:13">
      <c r="C27696" s="109"/>
      <c r="D27696" s="109"/>
      <c r="E27696" s="94"/>
      <c r="L27696" s="109"/>
      <c r="M27696" s="109"/>
    </row>
    <row r="27697" spans="3:13">
      <c r="C27697" s="109"/>
      <c r="D27697" s="109"/>
      <c r="E27697" s="94"/>
      <c r="L27697" s="109"/>
      <c r="M27697" s="109"/>
    </row>
    <row r="27698" spans="3:13">
      <c r="C27698" s="109"/>
      <c r="D27698" s="109"/>
      <c r="E27698" s="94"/>
      <c r="L27698" s="109"/>
      <c r="M27698" s="109"/>
    </row>
    <row r="27699" spans="3:13">
      <c r="C27699" s="109"/>
      <c r="D27699" s="109"/>
      <c r="E27699" s="94"/>
      <c r="L27699" s="109"/>
      <c r="M27699" s="109"/>
    </row>
    <row r="27700" spans="3:13">
      <c r="C27700" s="109"/>
      <c r="D27700" s="109"/>
      <c r="E27700" s="94"/>
      <c r="L27700" s="109"/>
      <c r="M27700" s="109"/>
    </row>
    <row r="27701" spans="3:13">
      <c r="C27701" s="109"/>
      <c r="D27701" s="109"/>
      <c r="E27701" s="94"/>
      <c r="L27701" s="109"/>
      <c r="M27701" s="109"/>
    </row>
    <row r="27702" spans="3:13">
      <c r="C27702" s="109"/>
      <c r="D27702" s="109"/>
      <c r="E27702" s="94"/>
      <c r="L27702" s="109"/>
      <c r="M27702" s="109"/>
    </row>
    <row r="27703" spans="3:13">
      <c r="C27703" s="109"/>
      <c r="D27703" s="109"/>
      <c r="E27703" s="94"/>
      <c r="L27703" s="109"/>
      <c r="M27703" s="109"/>
    </row>
    <row r="27704" spans="3:13">
      <c r="C27704" s="109"/>
      <c r="D27704" s="109"/>
      <c r="E27704" s="94"/>
      <c r="L27704" s="109"/>
      <c r="M27704" s="109"/>
    </row>
    <row r="27705" spans="3:13">
      <c r="C27705" s="109"/>
      <c r="D27705" s="109"/>
      <c r="E27705" s="94"/>
      <c r="L27705" s="109"/>
      <c r="M27705" s="109"/>
    </row>
    <row r="27706" spans="3:13">
      <c r="C27706" s="109"/>
      <c r="D27706" s="109"/>
      <c r="E27706" s="94"/>
      <c r="L27706" s="109"/>
      <c r="M27706" s="109"/>
    </row>
    <row r="27707" spans="3:13">
      <c r="C27707" s="109"/>
      <c r="D27707" s="109"/>
      <c r="E27707" s="94"/>
      <c r="L27707" s="109"/>
      <c r="M27707" s="109"/>
    </row>
    <row r="27708" spans="3:13">
      <c r="C27708" s="109"/>
      <c r="D27708" s="109"/>
      <c r="E27708" s="94"/>
      <c r="L27708" s="109"/>
      <c r="M27708" s="109"/>
    </row>
    <row r="27709" spans="3:13">
      <c r="C27709" s="109"/>
      <c r="D27709" s="109"/>
      <c r="E27709" s="94"/>
      <c r="L27709" s="109"/>
      <c r="M27709" s="109"/>
    </row>
    <row r="27710" spans="3:13">
      <c r="C27710" s="109"/>
      <c r="D27710" s="109"/>
      <c r="E27710" s="94"/>
      <c r="L27710" s="109"/>
      <c r="M27710" s="109"/>
    </row>
    <row r="27711" spans="3:13">
      <c r="C27711" s="109"/>
      <c r="D27711" s="109"/>
      <c r="E27711" s="94"/>
      <c r="L27711" s="109"/>
      <c r="M27711" s="109"/>
    </row>
    <row r="27712" spans="3:13">
      <c r="C27712" s="109"/>
      <c r="D27712" s="109"/>
      <c r="E27712" s="94"/>
      <c r="L27712" s="109"/>
      <c r="M27712" s="109"/>
    </row>
    <row r="27713" spans="3:13">
      <c r="C27713" s="109"/>
      <c r="D27713" s="109"/>
      <c r="E27713" s="94"/>
      <c r="L27713" s="109"/>
      <c r="M27713" s="109"/>
    </row>
    <row r="27714" spans="3:13">
      <c r="C27714" s="109"/>
      <c r="D27714" s="109"/>
      <c r="E27714" s="94"/>
      <c r="L27714" s="109"/>
      <c r="M27714" s="109"/>
    </row>
    <row r="27715" spans="3:13">
      <c r="C27715" s="109"/>
      <c r="D27715" s="109"/>
      <c r="E27715" s="94"/>
      <c r="L27715" s="109"/>
      <c r="M27715" s="109"/>
    </row>
    <row r="27716" spans="3:13">
      <c r="C27716" s="109"/>
      <c r="D27716" s="109"/>
      <c r="E27716" s="94"/>
      <c r="L27716" s="109"/>
      <c r="M27716" s="109"/>
    </row>
    <row r="27717" spans="3:13">
      <c r="C27717" s="109"/>
      <c r="D27717" s="109"/>
      <c r="E27717" s="94"/>
      <c r="L27717" s="109"/>
      <c r="M27717" s="109"/>
    </row>
    <row r="27718" spans="3:13">
      <c r="C27718" s="109"/>
      <c r="D27718" s="109"/>
      <c r="E27718" s="94"/>
      <c r="L27718" s="109"/>
      <c r="M27718" s="109"/>
    </row>
    <row r="27719" spans="3:13">
      <c r="C27719" s="109"/>
      <c r="D27719" s="109"/>
      <c r="E27719" s="94"/>
      <c r="L27719" s="109"/>
      <c r="M27719" s="109"/>
    </row>
    <row r="27720" spans="3:13">
      <c r="C27720" s="109"/>
      <c r="D27720" s="109"/>
      <c r="E27720" s="94"/>
      <c r="L27720" s="109"/>
      <c r="M27720" s="109"/>
    </row>
    <row r="27721" spans="3:13">
      <c r="C27721" s="109"/>
      <c r="D27721" s="109"/>
      <c r="E27721" s="94"/>
      <c r="L27721" s="109"/>
      <c r="M27721" s="109"/>
    </row>
    <row r="27722" spans="3:13">
      <c r="C27722" s="109"/>
      <c r="D27722" s="109"/>
      <c r="E27722" s="94"/>
      <c r="L27722" s="109"/>
      <c r="M27722" s="109"/>
    </row>
    <row r="27723" spans="3:13">
      <c r="C27723" s="109"/>
      <c r="D27723" s="109"/>
      <c r="E27723" s="94"/>
      <c r="L27723" s="109"/>
      <c r="M27723" s="109"/>
    </row>
    <row r="27724" spans="3:13">
      <c r="C27724" s="109"/>
      <c r="D27724" s="109"/>
      <c r="E27724" s="94"/>
      <c r="L27724" s="109"/>
      <c r="M27724" s="109"/>
    </row>
    <row r="27725" spans="3:13">
      <c r="C27725" s="109"/>
      <c r="D27725" s="109"/>
      <c r="E27725" s="94"/>
      <c r="L27725" s="109"/>
      <c r="M27725" s="109"/>
    </row>
    <row r="27726" spans="3:13">
      <c r="C27726" s="109"/>
      <c r="D27726" s="109"/>
      <c r="E27726" s="94"/>
      <c r="L27726" s="109"/>
      <c r="M27726" s="109"/>
    </row>
    <row r="27727" spans="3:13">
      <c r="C27727" s="109"/>
      <c r="D27727" s="109"/>
      <c r="E27727" s="94"/>
      <c r="L27727" s="109"/>
      <c r="M27727" s="109"/>
    </row>
    <row r="27728" spans="3:13">
      <c r="C27728" s="109"/>
      <c r="D27728" s="109"/>
      <c r="E27728" s="94"/>
      <c r="L27728" s="109"/>
      <c r="M27728" s="109"/>
    </row>
    <row r="27729" spans="3:13">
      <c r="C27729" s="109"/>
      <c r="D27729" s="109"/>
      <c r="E27729" s="94"/>
      <c r="L27729" s="109"/>
      <c r="M27729" s="109"/>
    </row>
    <row r="27730" spans="3:13">
      <c r="C27730" s="109"/>
      <c r="D27730" s="109"/>
      <c r="E27730" s="94"/>
      <c r="L27730" s="109"/>
      <c r="M27730" s="109"/>
    </row>
    <row r="27731" spans="3:13">
      <c r="C27731" s="109"/>
      <c r="D27731" s="109"/>
      <c r="E27731" s="94"/>
      <c r="L27731" s="109"/>
      <c r="M27731" s="109"/>
    </row>
    <row r="27732" spans="3:13">
      <c r="C27732" s="109"/>
      <c r="D27732" s="109"/>
      <c r="E27732" s="94"/>
      <c r="L27732" s="109"/>
      <c r="M27732" s="109"/>
    </row>
    <row r="27733" spans="3:13">
      <c r="C27733" s="109"/>
      <c r="D27733" s="109"/>
      <c r="E27733" s="94"/>
      <c r="L27733" s="109"/>
      <c r="M27733" s="109"/>
    </row>
    <row r="27734" spans="3:13">
      <c r="C27734" s="109"/>
      <c r="D27734" s="109"/>
      <c r="E27734" s="94"/>
      <c r="L27734" s="109"/>
      <c r="M27734" s="109"/>
    </row>
    <row r="27735" spans="3:13">
      <c r="C27735" s="109"/>
      <c r="D27735" s="109"/>
      <c r="E27735" s="94"/>
      <c r="L27735" s="109"/>
      <c r="M27735" s="109"/>
    </row>
    <row r="27736" spans="3:13">
      <c r="C27736" s="109"/>
      <c r="D27736" s="109"/>
      <c r="E27736" s="94"/>
      <c r="L27736" s="109"/>
      <c r="M27736" s="109"/>
    </row>
    <row r="27737" spans="3:13">
      <c r="C27737" s="109"/>
      <c r="D27737" s="109"/>
      <c r="E27737" s="94"/>
      <c r="L27737" s="109"/>
      <c r="M27737" s="109"/>
    </row>
    <row r="27738" spans="3:13">
      <c r="C27738" s="109"/>
      <c r="D27738" s="109"/>
      <c r="E27738" s="94"/>
      <c r="L27738" s="109"/>
      <c r="M27738" s="109"/>
    </row>
    <row r="27739" spans="3:13">
      <c r="C27739" s="109"/>
      <c r="D27739" s="109"/>
      <c r="E27739" s="94"/>
      <c r="L27739" s="109"/>
      <c r="M27739" s="109"/>
    </row>
    <row r="27740" spans="3:13">
      <c r="C27740" s="109"/>
      <c r="D27740" s="109"/>
      <c r="E27740" s="94"/>
      <c r="L27740" s="109"/>
      <c r="M27740" s="109"/>
    </row>
    <row r="27741" spans="3:13">
      <c r="C27741" s="109"/>
      <c r="D27741" s="109"/>
      <c r="E27741" s="94"/>
      <c r="L27741" s="109"/>
      <c r="M27741" s="109"/>
    </row>
    <row r="27742" spans="3:13">
      <c r="C27742" s="109"/>
      <c r="D27742" s="109"/>
      <c r="E27742" s="94"/>
      <c r="L27742" s="109"/>
      <c r="M27742" s="109"/>
    </row>
    <row r="27743" spans="3:13">
      <c r="C27743" s="109"/>
      <c r="D27743" s="109"/>
      <c r="E27743" s="94"/>
      <c r="L27743" s="109"/>
      <c r="M27743" s="109"/>
    </row>
    <row r="27744" spans="3:13">
      <c r="C27744" s="109"/>
      <c r="D27744" s="109"/>
      <c r="E27744" s="94"/>
      <c r="L27744" s="109"/>
      <c r="M27744" s="109"/>
    </row>
    <row r="27745" spans="3:13">
      <c r="C27745" s="109"/>
      <c r="D27745" s="109"/>
      <c r="E27745" s="94"/>
      <c r="L27745" s="109"/>
      <c r="M27745" s="109"/>
    </row>
    <row r="27746" spans="3:13">
      <c r="C27746" s="109"/>
      <c r="D27746" s="109"/>
      <c r="E27746" s="94"/>
      <c r="L27746" s="109"/>
      <c r="M27746" s="109"/>
    </row>
    <row r="27747" spans="3:13">
      <c r="C27747" s="109"/>
      <c r="D27747" s="109"/>
      <c r="E27747" s="94"/>
      <c r="L27747" s="109"/>
      <c r="M27747" s="109"/>
    </row>
    <row r="27748" spans="3:13">
      <c r="C27748" s="109"/>
      <c r="D27748" s="109"/>
      <c r="E27748" s="94"/>
      <c r="L27748" s="109"/>
      <c r="M27748" s="109"/>
    </row>
    <row r="27749" spans="3:13">
      <c r="C27749" s="109"/>
      <c r="D27749" s="109"/>
      <c r="E27749" s="94"/>
      <c r="L27749" s="109"/>
      <c r="M27749" s="109"/>
    </row>
    <row r="27750" spans="3:13">
      <c r="C27750" s="109"/>
      <c r="D27750" s="109"/>
      <c r="E27750" s="94"/>
      <c r="L27750" s="109"/>
      <c r="M27750" s="109"/>
    </row>
    <row r="27751" spans="3:13">
      <c r="C27751" s="109"/>
      <c r="D27751" s="109"/>
      <c r="E27751" s="94"/>
      <c r="L27751" s="109"/>
      <c r="M27751" s="109"/>
    </row>
    <row r="27752" spans="3:13">
      <c r="C27752" s="109"/>
      <c r="D27752" s="109"/>
      <c r="E27752" s="94"/>
      <c r="L27752" s="109"/>
      <c r="M27752" s="109"/>
    </row>
    <row r="27753" spans="3:13">
      <c r="C27753" s="109"/>
      <c r="D27753" s="109"/>
      <c r="E27753" s="94"/>
      <c r="L27753" s="109"/>
      <c r="M27753" s="109"/>
    </row>
    <row r="27754" spans="3:13">
      <c r="C27754" s="109"/>
      <c r="D27754" s="109"/>
      <c r="E27754" s="94"/>
      <c r="L27754" s="109"/>
      <c r="M27754" s="109"/>
    </row>
    <row r="27755" spans="3:13">
      <c r="C27755" s="109"/>
      <c r="D27755" s="109"/>
      <c r="E27755" s="94"/>
      <c r="L27755" s="109"/>
      <c r="M27755" s="109"/>
    </row>
    <row r="27756" spans="3:13">
      <c r="C27756" s="109"/>
      <c r="D27756" s="109"/>
      <c r="E27756" s="94"/>
      <c r="L27756" s="109"/>
      <c r="M27756" s="109"/>
    </row>
    <row r="27757" spans="3:13">
      <c r="C27757" s="109"/>
      <c r="D27757" s="109"/>
      <c r="E27757" s="94"/>
      <c r="L27757" s="109"/>
      <c r="M27757" s="109"/>
    </row>
    <row r="27758" spans="3:13">
      <c r="C27758" s="109"/>
      <c r="D27758" s="109"/>
      <c r="E27758" s="94"/>
      <c r="L27758" s="109"/>
      <c r="M27758" s="109"/>
    </row>
    <row r="27759" spans="3:13">
      <c r="C27759" s="109"/>
      <c r="D27759" s="109"/>
      <c r="E27759" s="94"/>
      <c r="L27759" s="109"/>
      <c r="M27759" s="109"/>
    </row>
    <row r="27760" spans="3:13">
      <c r="C27760" s="109"/>
      <c r="D27760" s="109"/>
      <c r="E27760" s="94"/>
      <c r="L27760" s="109"/>
      <c r="M27760" s="109"/>
    </row>
    <row r="27761" spans="3:13">
      <c r="C27761" s="109"/>
      <c r="D27761" s="109"/>
      <c r="E27761" s="94"/>
      <c r="L27761" s="109"/>
      <c r="M27761" s="109"/>
    </row>
    <row r="27762" spans="3:13">
      <c r="C27762" s="109"/>
      <c r="D27762" s="109"/>
      <c r="E27762" s="94"/>
      <c r="L27762" s="109"/>
      <c r="M27762" s="109"/>
    </row>
    <row r="27763" spans="3:13">
      <c r="C27763" s="109"/>
      <c r="D27763" s="109"/>
      <c r="E27763" s="94"/>
      <c r="L27763" s="109"/>
      <c r="M27763" s="109"/>
    </row>
    <row r="27764" spans="3:13">
      <c r="C27764" s="109"/>
      <c r="D27764" s="109"/>
      <c r="E27764" s="94"/>
      <c r="L27764" s="109"/>
      <c r="M27764" s="109"/>
    </row>
    <row r="27765" spans="3:13">
      <c r="C27765" s="109"/>
      <c r="D27765" s="109"/>
      <c r="E27765" s="94"/>
      <c r="L27765" s="109"/>
      <c r="M27765" s="109"/>
    </row>
    <row r="27766" spans="3:13">
      <c r="C27766" s="109"/>
      <c r="D27766" s="109"/>
      <c r="E27766" s="94"/>
      <c r="L27766" s="109"/>
      <c r="M27766" s="109"/>
    </row>
    <row r="27767" spans="3:13">
      <c r="C27767" s="109"/>
      <c r="D27767" s="109"/>
      <c r="E27767" s="94"/>
      <c r="L27767" s="109"/>
      <c r="M27767" s="109"/>
    </row>
    <row r="27768" spans="3:13">
      <c r="C27768" s="109"/>
      <c r="D27768" s="109"/>
      <c r="E27768" s="94"/>
      <c r="L27768" s="109"/>
      <c r="M27768" s="109"/>
    </row>
    <row r="27769" spans="3:13">
      <c r="C27769" s="109"/>
      <c r="D27769" s="109"/>
      <c r="E27769" s="94"/>
      <c r="L27769" s="109"/>
      <c r="M27769" s="109"/>
    </row>
    <row r="27770" spans="3:13">
      <c r="C27770" s="109"/>
      <c r="D27770" s="109"/>
      <c r="E27770" s="94"/>
      <c r="L27770" s="109"/>
      <c r="M27770" s="109"/>
    </row>
    <row r="27771" spans="3:13">
      <c r="C27771" s="109"/>
      <c r="D27771" s="109"/>
      <c r="E27771" s="94"/>
      <c r="L27771" s="109"/>
      <c r="M27771" s="109"/>
    </row>
    <row r="27772" spans="3:13">
      <c r="C27772" s="109"/>
      <c r="D27772" s="109"/>
      <c r="E27772" s="94"/>
      <c r="L27772" s="109"/>
      <c r="M27772" s="109"/>
    </row>
    <row r="27773" spans="3:13">
      <c r="C27773" s="109"/>
      <c r="D27773" s="109"/>
      <c r="E27773" s="94"/>
      <c r="L27773" s="109"/>
      <c r="M27773" s="109"/>
    </row>
    <row r="27774" spans="3:13">
      <c r="C27774" s="109"/>
      <c r="D27774" s="109"/>
      <c r="E27774" s="94"/>
      <c r="L27774" s="109"/>
      <c r="M27774" s="109"/>
    </row>
    <row r="27775" spans="3:13">
      <c r="C27775" s="109"/>
      <c r="D27775" s="109"/>
      <c r="E27775" s="94"/>
      <c r="L27775" s="109"/>
      <c r="M27775" s="109"/>
    </row>
    <row r="27776" spans="3:13">
      <c r="C27776" s="109"/>
      <c r="D27776" s="109"/>
      <c r="E27776" s="94"/>
      <c r="L27776" s="109"/>
      <c r="M27776" s="109"/>
    </row>
    <row r="27777" spans="3:13">
      <c r="C27777" s="109"/>
      <c r="D27777" s="109"/>
      <c r="E27777" s="94"/>
      <c r="L27777" s="109"/>
      <c r="M27777" s="109"/>
    </row>
    <row r="27778" spans="3:13">
      <c r="C27778" s="109"/>
      <c r="D27778" s="109"/>
      <c r="E27778" s="94"/>
      <c r="L27778" s="109"/>
      <c r="M27778" s="109"/>
    </row>
    <row r="27779" spans="3:13">
      <c r="C27779" s="109"/>
      <c r="D27779" s="109"/>
      <c r="E27779" s="94"/>
      <c r="L27779" s="109"/>
      <c r="M27779" s="109"/>
    </row>
    <row r="27780" spans="3:13">
      <c r="C27780" s="109"/>
      <c r="D27780" s="109"/>
      <c r="E27780" s="94"/>
      <c r="L27780" s="109"/>
      <c r="M27780" s="109"/>
    </row>
    <row r="27781" spans="3:13">
      <c r="C27781" s="109"/>
      <c r="D27781" s="109"/>
      <c r="E27781" s="94"/>
      <c r="L27781" s="109"/>
      <c r="M27781" s="109"/>
    </row>
    <row r="27782" spans="3:13">
      <c r="C27782" s="109"/>
      <c r="D27782" s="109"/>
      <c r="E27782" s="94"/>
      <c r="L27782" s="109"/>
      <c r="M27782" s="109"/>
    </row>
    <row r="27783" spans="3:13">
      <c r="C27783" s="109"/>
      <c r="D27783" s="109"/>
      <c r="E27783" s="94"/>
      <c r="L27783" s="109"/>
      <c r="M27783" s="109"/>
    </row>
    <row r="27784" spans="3:13">
      <c r="C27784" s="109"/>
      <c r="D27784" s="109"/>
      <c r="E27784" s="94"/>
      <c r="L27784" s="109"/>
      <c r="M27784" s="109"/>
    </row>
    <row r="27785" spans="3:13">
      <c r="C27785" s="109"/>
      <c r="D27785" s="109"/>
      <c r="E27785" s="94"/>
      <c r="L27785" s="109"/>
      <c r="M27785" s="109"/>
    </row>
    <row r="27786" spans="3:13">
      <c r="C27786" s="109"/>
      <c r="D27786" s="109"/>
      <c r="E27786" s="94"/>
      <c r="L27786" s="109"/>
      <c r="M27786" s="109"/>
    </row>
    <row r="27787" spans="3:13">
      <c r="C27787" s="109"/>
      <c r="D27787" s="109"/>
      <c r="E27787" s="94"/>
      <c r="L27787" s="109"/>
      <c r="M27787" s="109"/>
    </row>
    <row r="27788" spans="3:13">
      <c r="C27788" s="109"/>
      <c r="D27788" s="109"/>
      <c r="E27788" s="94"/>
      <c r="L27788" s="109"/>
      <c r="M27788" s="109"/>
    </row>
    <row r="27789" spans="3:13">
      <c r="C27789" s="109"/>
      <c r="D27789" s="109"/>
      <c r="E27789" s="94"/>
      <c r="L27789" s="109"/>
      <c r="M27789" s="109"/>
    </row>
    <row r="27790" spans="3:13">
      <c r="C27790" s="109"/>
      <c r="D27790" s="109"/>
      <c r="E27790" s="94"/>
      <c r="L27790" s="109"/>
      <c r="M27790" s="109"/>
    </row>
    <row r="27791" spans="3:13">
      <c r="C27791" s="109"/>
      <c r="D27791" s="109"/>
      <c r="E27791" s="94"/>
      <c r="L27791" s="109"/>
      <c r="M27791" s="109"/>
    </row>
    <row r="27792" spans="3:13">
      <c r="C27792" s="109"/>
      <c r="D27792" s="109"/>
      <c r="E27792" s="94"/>
      <c r="L27792" s="109"/>
      <c r="M27792" s="109"/>
    </row>
    <row r="27793" spans="3:13">
      <c r="C27793" s="109"/>
      <c r="D27793" s="109"/>
      <c r="E27793" s="94"/>
      <c r="L27793" s="109"/>
      <c r="M27793" s="109"/>
    </row>
    <row r="27794" spans="3:13">
      <c r="C27794" s="109"/>
      <c r="D27794" s="109"/>
      <c r="E27794" s="94"/>
      <c r="L27794" s="109"/>
      <c r="M27794" s="109"/>
    </row>
    <row r="27795" spans="3:13">
      <c r="C27795" s="109"/>
      <c r="D27795" s="109"/>
      <c r="E27795" s="94"/>
      <c r="L27795" s="109"/>
      <c r="M27795" s="109"/>
    </row>
    <row r="27796" spans="3:13">
      <c r="C27796" s="109"/>
      <c r="D27796" s="109"/>
      <c r="E27796" s="94"/>
      <c r="L27796" s="109"/>
      <c r="M27796" s="109"/>
    </row>
    <row r="27797" spans="3:13">
      <c r="C27797" s="109"/>
      <c r="D27797" s="109"/>
      <c r="E27797" s="94"/>
      <c r="L27797" s="109"/>
      <c r="M27797" s="109"/>
    </row>
    <row r="27798" spans="3:13">
      <c r="C27798" s="109"/>
      <c r="D27798" s="109"/>
      <c r="E27798" s="94"/>
      <c r="L27798" s="109"/>
      <c r="M27798" s="109"/>
    </row>
    <row r="27799" spans="3:13">
      <c r="C27799" s="109"/>
      <c r="D27799" s="109"/>
      <c r="E27799" s="94"/>
      <c r="L27799" s="109"/>
      <c r="M27799" s="109"/>
    </row>
    <row r="27800" spans="3:13">
      <c r="C27800" s="109"/>
      <c r="D27800" s="109"/>
      <c r="E27800" s="94"/>
      <c r="L27800" s="109"/>
      <c r="M27800" s="109"/>
    </row>
    <row r="27801" spans="3:13">
      <c r="C27801" s="109"/>
      <c r="D27801" s="109"/>
      <c r="E27801" s="94"/>
      <c r="L27801" s="109"/>
      <c r="M27801" s="109"/>
    </row>
    <row r="27802" spans="3:13">
      <c r="C27802" s="109"/>
      <c r="D27802" s="109"/>
      <c r="E27802" s="94"/>
      <c r="L27802" s="109"/>
      <c r="M27802" s="109"/>
    </row>
    <row r="27803" spans="3:13">
      <c r="C27803" s="109"/>
      <c r="D27803" s="109"/>
      <c r="E27803" s="94"/>
      <c r="L27803" s="109"/>
      <c r="M27803" s="109"/>
    </row>
    <row r="27804" spans="3:13">
      <c r="C27804" s="109"/>
      <c r="D27804" s="109"/>
      <c r="E27804" s="94"/>
      <c r="L27804" s="109"/>
      <c r="M27804" s="109"/>
    </row>
    <row r="27805" spans="3:13">
      <c r="C27805" s="109"/>
      <c r="D27805" s="109"/>
      <c r="E27805" s="94"/>
      <c r="L27805" s="109"/>
      <c r="M27805" s="109"/>
    </row>
    <row r="27806" spans="3:13">
      <c r="C27806" s="109"/>
      <c r="D27806" s="109"/>
      <c r="E27806" s="94"/>
      <c r="L27806" s="109"/>
      <c r="M27806" s="109"/>
    </row>
    <row r="27807" spans="3:13">
      <c r="C27807" s="109"/>
      <c r="D27807" s="109"/>
      <c r="E27807" s="94"/>
      <c r="L27807" s="109"/>
      <c r="M27807" s="109"/>
    </row>
    <row r="27808" spans="3:13">
      <c r="C27808" s="109"/>
      <c r="D27808" s="109"/>
      <c r="E27808" s="94"/>
      <c r="L27808" s="109"/>
      <c r="M27808" s="109"/>
    </row>
    <row r="27809" spans="3:13">
      <c r="C27809" s="109"/>
      <c r="D27809" s="109"/>
      <c r="E27809" s="94"/>
      <c r="L27809" s="109"/>
      <c r="M27809" s="109"/>
    </row>
    <row r="27810" spans="3:13">
      <c r="C27810" s="109"/>
      <c r="D27810" s="109"/>
      <c r="E27810" s="94"/>
      <c r="L27810" s="109"/>
      <c r="M27810" s="109"/>
    </row>
    <row r="27811" spans="3:13">
      <c r="C27811" s="109"/>
      <c r="D27811" s="109"/>
      <c r="E27811" s="94"/>
      <c r="L27811" s="109"/>
      <c r="M27811" s="109"/>
    </row>
    <row r="27812" spans="3:13">
      <c r="C27812" s="109"/>
      <c r="D27812" s="109"/>
      <c r="E27812" s="94"/>
      <c r="L27812" s="109"/>
      <c r="M27812" s="109"/>
    </row>
    <row r="27813" spans="3:13">
      <c r="C27813" s="109"/>
      <c r="D27813" s="109"/>
      <c r="E27813" s="94"/>
      <c r="L27813" s="109"/>
      <c r="M27813" s="109"/>
    </row>
    <row r="27814" spans="3:13">
      <c r="C27814" s="109"/>
      <c r="D27814" s="109"/>
      <c r="E27814" s="94"/>
      <c r="L27814" s="109"/>
      <c r="M27814" s="109"/>
    </row>
    <row r="27815" spans="3:13">
      <c r="C27815" s="109"/>
      <c r="D27815" s="109"/>
      <c r="E27815" s="94"/>
      <c r="L27815" s="109"/>
      <c r="M27815" s="109"/>
    </row>
    <row r="27816" spans="3:13">
      <c r="C27816" s="109"/>
      <c r="D27816" s="109"/>
      <c r="E27816" s="94"/>
      <c r="L27816" s="109"/>
      <c r="M27816" s="109"/>
    </row>
    <row r="27817" spans="3:13">
      <c r="C27817" s="109"/>
      <c r="D27817" s="109"/>
      <c r="E27817" s="94"/>
      <c r="L27817" s="109"/>
      <c r="M27817" s="109"/>
    </row>
    <row r="27818" spans="3:13">
      <c r="C27818" s="109"/>
      <c r="D27818" s="109"/>
      <c r="E27818" s="94"/>
      <c r="L27818" s="109"/>
      <c r="M27818" s="109"/>
    </row>
    <row r="27819" spans="3:13">
      <c r="C27819" s="109"/>
      <c r="D27819" s="109"/>
      <c r="E27819" s="94"/>
      <c r="L27819" s="109"/>
      <c r="M27819" s="109"/>
    </row>
    <row r="27820" spans="3:13">
      <c r="C27820" s="109"/>
      <c r="D27820" s="109"/>
      <c r="E27820" s="94"/>
      <c r="L27820" s="109"/>
      <c r="M27820" s="109"/>
    </row>
    <row r="27821" spans="3:13">
      <c r="C27821" s="109"/>
      <c r="D27821" s="109"/>
      <c r="E27821" s="94"/>
      <c r="L27821" s="109"/>
      <c r="M27821" s="109"/>
    </row>
    <row r="27822" spans="3:13">
      <c r="C27822" s="109"/>
      <c r="D27822" s="109"/>
      <c r="E27822" s="94"/>
      <c r="L27822" s="109"/>
      <c r="M27822" s="109"/>
    </row>
    <row r="27823" spans="3:13">
      <c r="C27823" s="109"/>
      <c r="D27823" s="109"/>
      <c r="E27823" s="94"/>
      <c r="L27823" s="109"/>
      <c r="M27823" s="109"/>
    </row>
    <row r="27824" spans="3:13">
      <c r="C27824" s="109"/>
      <c r="D27824" s="109"/>
      <c r="E27824" s="94"/>
      <c r="L27824" s="109"/>
      <c r="M27824" s="109"/>
    </row>
    <row r="27825" spans="3:13">
      <c r="C27825" s="109"/>
      <c r="D27825" s="109"/>
      <c r="E27825" s="94"/>
      <c r="L27825" s="109"/>
      <c r="M27825" s="109"/>
    </row>
    <row r="27826" spans="3:13">
      <c r="C27826" s="109"/>
      <c r="D27826" s="109"/>
      <c r="E27826" s="94"/>
      <c r="L27826" s="109"/>
      <c r="M27826" s="109"/>
    </row>
    <row r="27827" spans="3:13">
      <c r="C27827" s="109"/>
      <c r="D27827" s="109"/>
      <c r="E27827" s="94"/>
      <c r="L27827" s="109"/>
      <c r="M27827" s="109"/>
    </row>
    <row r="27828" spans="3:13">
      <c r="C27828" s="109"/>
      <c r="D27828" s="109"/>
      <c r="E27828" s="94"/>
      <c r="L27828" s="109"/>
      <c r="M27828" s="109"/>
    </row>
    <row r="27829" spans="3:13">
      <c r="C27829" s="109"/>
      <c r="D27829" s="109"/>
      <c r="E27829" s="94"/>
      <c r="L27829" s="109"/>
      <c r="M27829" s="109"/>
    </row>
    <row r="27830" spans="3:13">
      <c r="C27830" s="109"/>
      <c r="D27830" s="109"/>
      <c r="E27830" s="94"/>
      <c r="L27830" s="109"/>
      <c r="M27830" s="109"/>
    </row>
    <row r="27831" spans="3:13">
      <c r="C27831" s="109"/>
      <c r="D27831" s="109"/>
      <c r="E27831" s="94"/>
      <c r="L27831" s="109"/>
      <c r="M27831" s="109"/>
    </row>
    <row r="27832" spans="3:13">
      <c r="C27832" s="109"/>
      <c r="D27832" s="109"/>
      <c r="E27832" s="94"/>
      <c r="L27832" s="109"/>
      <c r="M27832" s="109"/>
    </row>
    <row r="27833" spans="3:13">
      <c r="C27833" s="109"/>
      <c r="D27833" s="109"/>
      <c r="E27833" s="94"/>
      <c r="L27833" s="109"/>
      <c r="M27833" s="109"/>
    </row>
    <row r="27834" spans="3:13">
      <c r="C27834" s="109"/>
      <c r="D27834" s="109"/>
      <c r="E27834" s="94"/>
      <c r="L27834" s="109"/>
      <c r="M27834" s="109"/>
    </row>
    <row r="27835" spans="3:13">
      <c r="C27835" s="109"/>
      <c r="D27835" s="109"/>
      <c r="E27835" s="94"/>
      <c r="L27835" s="109"/>
      <c r="M27835" s="109"/>
    </row>
    <row r="27836" spans="3:13">
      <c r="C27836" s="109"/>
      <c r="D27836" s="109"/>
      <c r="E27836" s="94"/>
      <c r="L27836" s="109"/>
      <c r="M27836" s="109"/>
    </row>
    <row r="27837" spans="3:13">
      <c r="C27837" s="109"/>
      <c r="D27837" s="109"/>
      <c r="E27837" s="94"/>
      <c r="L27837" s="109"/>
      <c r="M27837" s="109"/>
    </row>
    <row r="27838" spans="3:13">
      <c r="C27838" s="109"/>
      <c r="D27838" s="109"/>
      <c r="E27838" s="94"/>
      <c r="L27838" s="109"/>
      <c r="M27838" s="109"/>
    </row>
    <row r="27839" spans="3:13">
      <c r="C27839" s="109"/>
      <c r="D27839" s="109"/>
      <c r="E27839" s="94"/>
      <c r="L27839" s="109"/>
      <c r="M27839" s="109"/>
    </row>
    <row r="27840" spans="3:13">
      <c r="C27840" s="109"/>
      <c r="D27840" s="109"/>
      <c r="E27840" s="94"/>
      <c r="L27840" s="109"/>
      <c r="M27840" s="109"/>
    </row>
    <row r="27841" spans="3:13">
      <c r="C27841" s="109"/>
      <c r="D27841" s="109"/>
      <c r="E27841" s="94"/>
      <c r="L27841" s="109"/>
      <c r="M27841" s="109"/>
    </row>
    <row r="27842" spans="3:13">
      <c r="C27842" s="109"/>
      <c r="D27842" s="109"/>
      <c r="E27842" s="94"/>
      <c r="L27842" s="109"/>
      <c r="M27842" s="109"/>
    </row>
    <row r="27843" spans="3:13">
      <c r="C27843" s="109"/>
      <c r="D27843" s="109"/>
      <c r="E27843" s="94"/>
      <c r="L27843" s="109"/>
      <c r="M27843" s="109"/>
    </row>
    <row r="27844" spans="3:13">
      <c r="C27844" s="109"/>
      <c r="D27844" s="109"/>
      <c r="E27844" s="94"/>
      <c r="L27844" s="109"/>
      <c r="M27844" s="109"/>
    </row>
    <row r="27845" spans="3:13">
      <c r="C27845" s="109"/>
      <c r="D27845" s="109"/>
      <c r="E27845" s="94"/>
      <c r="L27845" s="109"/>
      <c r="M27845" s="109"/>
    </row>
    <row r="27846" spans="3:13">
      <c r="C27846" s="109"/>
      <c r="D27846" s="109"/>
      <c r="E27846" s="94"/>
      <c r="L27846" s="109"/>
      <c r="M27846" s="109"/>
    </row>
    <row r="27847" spans="3:13">
      <c r="C27847" s="109"/>
      <c r="D27847" s="109"/>
      <c r="E27847" s="94"/>
      <c r="L27847" s="109"/>
      <c r="M27847" s="109"/>
    </row>
    <row r="27848" spans="3:13">
      <c r="C27848" s="109"/>
      <c r="D27848" s="109"/>
      <c r="E27848" s="94"/>
      <c r="L27848" s="109"/>
      <c r="M27848" s="109"/>
    </row>
    <row r="27849" spans="3:13">
      <c r="C27849" s="109"/>
      <c r="D27849" s="109"/>
      <c r="E27849" s="94"/>
      <c r="L27849" s="109"/>
      <c r="M27849" s="109"/>
    </row>
    <row r="27850" spans="3:13">
      <c r="C27850" s="109"/>
      <c r="D27850" s="109"/>
      <c r="E27850" s="94"/>
      <c r="L27850" s="109"/>
      <c r="M27850" s="109"/>
    </row>
    <row r="27851" spans="3:13">
      <c r="C27851" s="109"/>
      <c r="D27851" s="109"/>
      <c r="E27851" s="94"/>
      <c r="L27851" s="109"/>
      <c r="M27851" s="109"/>
    </row>
    <row r="27852" spans="3:13">
      <c r="C27852" s="109"/>
      <c r="D27852" s="109"/>
      <c r="E27852" s="94"/>
      <c r="L27852" s="109"/>
      <c r="M27852" s="109"/>
    </row>
    <row r="27853" spans="3:13">
      <c r="C27853" s="109"/>
      <c r="D27853" s="109"/>
      <c r="E27853" s="94"/>
      <c r="L27853" s="109"/>
      <c r="M27853" s="109"/>
    </row>
    <row r="27854" spans="3:13">
      <c r="C27854" s="109"/>
      <c r="D27854" s="109"/>
      <c r="E27854" s="94"/>
      <c r="L27854" s="109"/>
      <c r="M27854" s="109"/>
    </row>
    <row r="27855" spans="3:13">
      <c r="C27855" s="109"/>
      <c r="D27855" s="109"/>
      <c r="E27855" s="94"/>
      <c r="L27855" s="109"/>
      <c r="M27855" s="109"/>
    </row>
    <row r="27856" spans="3:13">
      <c r="C27856" s="109"/>
      <c r="D27856" s="109"/>
      <c r="E27856" s="94"/>
      <c r="L27856" s="109"/>
      <c r="M27856" s="109"/>
    </row>
    <row r="27857" spans="3:13">
      <c r="C27857" s="109"/>
      <c r="D27857" s="109"/>
      <c r="E27857" s="94"/>
      <c r="L27857" s="109"/>
      <c r="M27857" s="109"/>
    </row>
    <row r="27858" spans="3:13">
      <c r="C27858" s="109"/>
      <c r="D27858" s="109"/>
      <c r="E27858" s="94"/>
      <c r="L27858" s="109"/>
      <c r="M27858" s="109"/>
    </row>
    <row r="27859" spans="3:13">
      <c r="C27859" s="109"/>
      <c r="D27859" s="109"/>
      <c r="E27859" s="94"/>
      <c r="L27859" s="109"/>
      <c r="M27859" s="109"/>
    </row>
    <row r="27860" spans="3:13">
      <c r="C27860" s="109"/>
      <c r="D27860" s="109"/>
      <c r="E27860" s="94"/>
      <c r="L27860" s="109"/>
      <c r="M27860" s="109"/>
    </row>
    <row r="27861" spans="3:13">
      <c r="C27861" s="109"/>
      <c r="D27861" s="109"/>
      <c r="E27861" s="94"/>
      <c r="L27861" s="109"/>
      <c r="M27861" s="109"/>
    </row>
    <row r="27862" spans="3:13">
      <c r="C27862" s="109"/>
      <c r="D27862" s="109"/>
      <c r="E27862" s="94"/>
      <c r="L27862" s="109"/>
      <c r="M27862" s="109"/>
    </row>
    <row r="27863" spans="3:13">
      <c r="C27863" s="109"/>
      <c r="D27863" s="109"/>
      <c r="E27863" s="94"/>
      <c r="L27863" s="109"/>
      <c r="M27863" s="109"/>
    </row>
    <row r="27864" spans="3:13">
      <c r="C27864" s="109"/>
      <c r="D27864" s="109"/>
      <c r="E27864" s="94"/>
      <c r="L27864" s="109"/>
      <c r="M27864" s="109"/>
    </row>
    <row r="27865" spans="3:13">
      <c r="C27865" s="109"/>
      <c r="D27865" s="109"/>
      <c r="E27865" s="94"/>
      <c r="L27865" s="109"/>
      <c r="M27865" s="109"/>
    </row>
    <row r="27866" spans="3:13">
      <c r="C27866" s="109"/>
      <c r="D27866" s="109"/>
      <c r="E27866" s="94"/>
      <c r="L27866" s="109"/>
      <c r="M27866" s="109"/>
    </row>
    <row r="27867" spans="3:13">
      <c r="C27867" s="109"/>
      <c r="D27867" s="109"/>
      <c r="E27867" s="94"/>
      <c r="L27867" s="109"/>
      <c r="M27867" s="109"/>
    </row>
    <row r="27868" spans="3:13">
      <c r="C27868" s="109"/>
      <c r="D27868" s="109"/>
      <c r="E27868" s="94"/>
      <c r="L27868" s="109"/>
      <c r="M27868" s="109"/>
    </row>
    <row r="27869" spans="3:13">
      <c r="C27869" s="109"/>
      <c r="D27869" s="109"/>
      <c r="E27869" s="94"/>
      <c r="L27869" s="109"/>
      <c r="M27869" s="109"/>
    </row>
    <row r="27870" spans="3:13">
      <c r="C27870" s="109"/>
      <c r="D27870" s="109"/>
      <c r="E27870" s="94"/>
      <c r="L27870" s="109"/>
      <c r="M27870" s="109"/>
    </row>
    <row r="27871" spans="3:13">
      <c r="C27871" s="109"/>
      <c r="D27871" s="109"/>
      <c r="E27871" s="94"/>
      <c r="L27871" s="109"/>
      <c r="M27871" s="109"/>
    </row>
    <row r="27872" spans="3:13">
      <c r="C27872" s="109"/>
      <c r="D27872" s="109"/>
      <c r="E27872" s="94"/>
      <c r="L27872" s="109"/>
      <c r="M27872" s="109"/>
    </row>
    <row r="27873" spans="3:13">
      <c r="C27873" s="109"/>
      <c r="D27873" s="109"/>
      <c r="E27873" s="94"/>
      <c r="L27873" s="109"/>
      <c r="M27873" s="109"/>
    </row>
    <row r="27874" spans="3:13">
      <c r="C27874" s="109"/>
      <c r="D27874" s="109"/>
      <c r="E27874" s="94"/>
      <c r="L27874" s="109"/>
      <c r="M27874" s="109"/>
    </row>
    <row r="27875" spans="3:13">
      <c r="C27875" s="109"/>
      <c r="D27875" s="109"/>
      <c r="E27875" s="94"/>
      <c r="L27875" s="109"/>
      <c r="M27875" s="109"/>
    </row>
    <row r="27876" spans="3:13">
      <c r="C27876" s="109"/>
      <c r="D27876" s="109"/>
      <c r="E27876" s="94"/>
      <c r="L27876" s="109"/>
      <c r="M27876" s="109"/>
    </row>
    <row r="27877" spans="3:13">
      <c r="C27877" s="109"/>
      <c r="D27877" s="109"/>
      <c r="E27877" s="94"/>
      <c r="L27877" s="109"/>
      <c r="M27877" s="109"/>
    </row>
    <row r="27878" spans="3:13">
      <c r="C27878" s="109"/>
      <c r="D27878" s="109"/>
      <c r="E27878" s="94"/>
      <c r="L27878" s="109"/>
      <c r="M27878" s="109"/>
    </row>
    <row r="27879" spans="3:13">
      <c r="C27879" s="109"/>
      <c r="D27879" s="109"/>
      <c r="E27879" s="94"/>
      <c r="L27879" s="109"/>
      <c r="M27879" s="109"/>
    </row>
    <row r="27880" spans="3:13">
      <c r="C27880" s="109"/>
      <c r="D27880" s="109"/>
      <c r="E27880" s="94"/>
      <c r="L27880" s="109"/>
      <c r="M27880" s="109"/>
    </row>
    <row r="27881" spans="3:13">
      <c r="C27881" s="109"/>
      <c r="D27881" s="109"/>
      <c r="E27881" s="94"/>
      <c r="L27881" s="109"/>
      <c r="M27881" s="109"/>
    </row>
    <row r="27882" spans="3:13">
      <c r="C27882" s="109"/>
      <c r="D27882" s="109"/>
      <c r="E27882" s="94"/>
      <c r="L27882" s="109"/>
      <c r="M27882" s="109"/>
    </row>
    <row r="27883" spans="3:13">
      <c r="C27883" s="109"/>
      <c r="D27883" s="109"/>
      <c r="E27883" s="94"/>
      <c r="L27883" s="109"/>
      <c r="M27883" s="109"/>
    </row>
    <row r="27884" spans="3:13">
      <c r="C27884" s="109"/>
      <c r="D27884" s="109"/>
      <c r="E27884" s="94"/>
      <c r="L27884" s="109"/>
      <c r="M27884" s="109"/>
    </row>
    <row r="27885" spans="3:13">
      <c r="C27885" s="109"/>
      <c r="D27885" s="109"/>
      <c r="E27885" s="94"/>
      <c r="L27885" s="109"/>
      <c r="M27885" s="109"/>
    </row>
    <row r="27886" spans="3:13">
      <c r="C27886" s="109"/>
      <c r="D27886" s="109"/>
      <c r="E27886" s="94"/>
      <c r="L27886" s="109"/>
      <c r="M27886" s="109"/>
    </row>
    <row r="27887" spans="3:13">
      <c r="C27887" s="109"/>
      <c r="D27887" s="109"/>
      <c r="E27887" s="94"/>
      <c r="L27887" s="109"/>
      <c r="M27887" s="109"/>
    </row>
    <row r="27888" spans="3:13">
      <c r="C27888" s="109"/>
      <c r="D27888" s="109"/>
      <c r="E27888" s="94"/>
      <c r="L27888" s="109"/>
      <c r="M27888" s="109"/>
    </row>
    <row r="27889" spans="3:13">
      <c r="C27889" s="109"/>
      <c r="D27889" s="109"/>
      <c r="E27889" s="94"/>
      <c r="L27889" s="109"/>
      <c r="M27889" s="109"/>
    </row>
    <row r="27890" spans="3:13">
      <c r="C27890" s="109"/>
      <c r="D27890" s="109"/>
      <c r="E27890" s="94"/>
      <c r="L27890" s="109"/>
      <c r="M27890" s="109"/>
    </row>
    <row r="27891" spans="3:13">
      <c r="C27891" s="109"/>
      <c r="D27891" s="109"/>
      <c r="E27891" s="94"/>
      <c r="L27891" s="109"/>
      <c r="M27891" s="109"/>
    </row>
    <row r="27892" spans="3:13">
      <c r="C27892" s="109"/>
      <c r="D27892" s="109"/>
      <c r="E27892" s="94"/>
      <c r="L27892" s="109"/>
      <c r="M27892" s="109"/>
    </row>
    <row r="27893" spans="3:13">
      <c r="C27893" s="109"/>
      <c r="D27893" s="109"/>
      <c r="E27893" s="94"/>
      <c r="L27893" s="109"/>
      <c r="M27893" s="109"/>
    </row>
    <row r="27894" spans="3:13">
      <c r="C27894" s="109"/>
      <c r="D27894" s="109"/>
      <c r="E27894" s="94"/>
      <c r="L27894" s="109"/>
      <c r="M27894" s="109"/>
    </row>
    <row r="27895" spans="3:13">
      <c r="C27895" s="109"/>
      <c r="D27895" s="109"/>
      <c r="E27895" s="94"/>
      <c r="L27895" s="109"/>
      <c r="M27895" s="109"/>
    </row>
    <row r="27896" spans="3:13">
      <c r="C27896" s="109"/>
      <c r="D27896" s="109"/>
      <c r="E27896" s="94"/>
      <c r="L27896" s="109"/>
      <c r="M27896" s="109"/>
    </row>
    <row r="27897" spans="3:13">
      <c r="C27897" s="109"/>
      <c r="D27897" s="109"/>
      <c r="E27897" s="94"/>
      <c r="L27897" s="109"/>
      <c r="M27897" s="109"/>
    </row>
    <row r="27898" spans="3:13">
      <c r="C27898" s="109"/>
      <c r="D27898" s="109"/>
      <c r="E27898" s="94"/>
      <c r="L27898" s="109"/>
      <c r="M27898" s="109"/>
    </row>
    <row r="27899" spans="3:13">
      <c r="C27899" s="109"/>
      <c r="D27899" s="109"/>
      <c r="E27899" s="94"/>
      <c r="L27899" s="109"/>
      <c r="M27899" s="109"/>
    </row>
    <row r="27900" spans="3:13">
      <c r="C27900" s="109"/>
      <c r="D27900" s="109"/>
      <c r="E27900" s="94"/>
      <c r="L27900" s="109"/>
      <c r="M27900" s="109"/>
    </row>
    <row r="27901" spans="3:13">
      <c r="C27901" s="109"/>
      <c r="D27901" s="109"/>
      <c r="E27901" s="94"/>
      <c r="L27901" s="109"/>
      <c r="M27901" s="109"/>
    </row>
    <row r="27902" spans="3:13">
      <c r="C27902" s="109"/>
      <c r="D27902" s="109"/>
      <c r="E27902" s="94"/>
      <c r="L27902" s="109"/>
      <c r="M27902" s="109"/>
    </row>
    <row r="27903" spans="3:13">
      <c r="C27903" s="109"/>
      <c r="D27903" s="109"/>
      <c r="E27903" s="94"/>
      <c r="L27903" s="109"/>
      <c r="M27903" s="109"/>
    </row>
    <row r="27904" spans="3:13">
      <c r="C27904" s="109"/>
      <c r="D27904" s="109"/>
      <c r="E27904" s="94"/>
      <c r="L27904" s="109"/>
      <c r="M27904" s="109"/>
    </row>
    <row r="27905" spans="3:13">
      <c r="C27905" s="109"/>
      <c r="D27905" s="109"/>
      <c r="E27905" s="94"/>
      <c r="L27905" s="109"/>
      <c r="M27905" s="109"/>
    </row>
    <row r="27906" spans="3:13">
      <c r="C27906" s="109"/>
      <c r="D27906" s="109"/>
      <c r="E27906" s="94"/>
      <c r="L27906" s="109"/>
      <c r="M27906" s="109"/>
    </row>
    <row r="27907" spans="3:13">
      <c r="C27907" s="109"/>
      <c r="D27907" s="109"/>
      <c r="E27907" s="94"/>
      <c r="L27907" s="109"/>
      <c r="M27907" s="109"/>
    </row>
    <row r="27908" spans="3:13">
      <c r="C27908" s="109"/>
      <c r="D27908" s="109"/>
      <c r="E27908" s="94"/>
      <c r="L27908" s="109"/>
      <c r="M27908" s="109"/>
    </row>
    <row r="27909" spans="3:13">
      <c r="C27909" s="109"/>
      <c r="D27909" s="109"/>
      <c r="E27909" s="94"/>
      <c r="L27909" s="109"/>
      <c r="M27909" s="109"/>
    </row>
    <row r="27910" spans="3:13">
      <c r="C27910" s="109"/>
      <c r="D27910" s="109"/>
      <c r="E27910" s="94"/>
      <c r="L27910" s="109"/>
      <c r="M27910" s="109"/>
    </row>
    <row r="27911" spans="3:13">
      <c r="C27911" s="109"/>
      <c r="D27911" s="109"/>
      <c r="E27911" s="94"/>
      <c r="L27911" s="109"/>
      <c r="M27911" s="109"/>
    </row>
    <row r="27912" spans="3:13">
      <c r="C27912" s="109"/>
      <c r="D27912" s="109"/>
      <c r="E27912" s="94"/>
      <c r="L27912" s="109"/>
      <c r="M27912" s="109"/>
    </row>
    <row r="27913" spans="3:13">
      <c r="C27913" s="109"/>
      <c r="D27913" s="109"/>
      <c r="E27913" s="94"/>
      <c r="L27913" s="109"/>
      <c r="M27913" s="109"/>
    </row>
    <row r="27914" spans="3:13">
      <c r="C27914" s="109"/>
      <c r="D27914" s="109"/>
      <c r="E27914" s="94"/>
      <c r="L27914" s="109"/>
      <c r="M27914" s="109"/>
    </row>
    <row r="27915" spans="3:13">
      <c r="C27915" s="109"/>
      <c r="D27915" s="109"/>
      <c r="E27915" s="94"/>
      <c r="L27915" s="109"/>
      <c r="M27915" s="109"/>
    </row>
    <row r="27916" spans="3:13">
      <c r="C27916" s="109"/>
      <c r="D27916" s="109"/>
      <c r="E27916" s="94"/>
      <c r="L27916" s="109"/>
      <c r="M27916" s="109"/>
    </row>
    <row r="27917" spans="3:13">
      <c r="C27917" s="109"/>
      <c r="D27917" s="109"/>
      <c r="E27917" s="94"/>
      <c r="L27917" s="109"/>
      <c r="M27917" s="109"/>
    </row>
    <row r="27918" spans="3:13">
      <c r="C27918" s="109"/>
      <c r="D27918" s="109"/>
      <c r="E27918" s="94"/>
      <c r="L27918" s="109"/>
      <c r="M27918" s="109"/>
    </row>
    <row r="27919" spans="3:13">
      <c r="C27919" s="109"/>
      <c r="D27919" s="109"/>
      <c r="E27919" s="94"/>
      <c r="L27919" s="109"/>
      <c r="M27919" s="109"/>
    </row>
    <row r="27920" spans="3:13">
      <c r="C27920" s="109"/>
      <c r="D27920" s="109"/>
      <c r="E27920" s="94"/>
      <c r="L27920" s="109"/>
      <c r="M27920" s="109"/>
    </row>
    <row r="27921" spans="3:13">
      <c r="C27921" s="109"/>
      <c r="D27921" s="109"/>
      <c r="E27921" s="94"/>
      <c r="L27921" s="109"/>
      <c r="M27921" s="109"/>
    </row>
    <row r="27922" spans="3:13">
      <c r="C27922" s="109"/>
      <c r="D27922" s="109"/>
      <c r="E27922" s="94"/>
      <c r="L27922" s="109"/>
      <c r="M27922" s="109"/>
    </row>
    <row r="27923" spans="3:13">
      <c r="C27923" s="109"/>
      <c r="D27923" s="109"/>
      <c r="E27923" s="94"/>
      <c r="L27923" s="109"/>
      <c r="M27923" s="109"/>
    </row>
    <row r="27924" spans="3:13">
      <c r="C27924" s="109"/>
      <c r="D27924" s="109"/>
      <c r="E27924" s="94"/>
      <c r="L27924" s="109"/>
      <c r="M27924" s="109"/>
    </row>
    <row r="27925" spans="3:13">
      <c r="C27925" s="109"/>
      <c r="D27925" s="109"/>
      <c r="E27925" s="94"/>
      <c r="L27925" s="109"/>
      <c r="M27925" s="109"/>
    </row>
    <row r="27926" spans="3:13">
      <c r="C27926" s="109"/>
      <c r="D27926" s="109"/>
      <c r="E27926" s="94"/>
      <c r="L27926" s="109"/>
      <c r="M27926" s="109"/>
    </row>
    <row r="27927" spans="3:13">
      <c r="C27927" s="109"/>
      <c r="D27927" s="109"/>
      <c r="E27927" s="94"/>
      <c r="L27927" s="109"/>
      <c r="M27927" s="109"/>
    </row>
    <row r="27928" spans="3:13">
      <c r="C27928" s="109"/>
      <c r="D27928" s="109"/>
      <c r="E27928" s="94"/>
      <c r="L27928" s="109"/>
      <c r="M27928" s="109"/>
    </row>
    <row r="27929" spans="3:13">
      <c r="C27929" s="109"/>
      <c r="D27929" s="109"/>
      <c r="E27929" s="94"/>
      <c r="L27929" s="109"/>
      <c r="M27929" s="109"/>
    </row>
    <row r="27930" spans="3:13">
      <c r="C27930" s="109"/>
      <c r="D27930" s="109"/>
      <c r="E27930" s="94"/>
      <c r="L27930" s="109"/>
      <c r="M27930" s="109"/>
    </row>
    <row r="27931" spans="3:13">
      <c r="C27931" s="109"/>
      <c r="D27931" s="109"/>
      <c r="E27931" s="94"/>
      <c r="L27931" s="109"/>
      <c r="M27931" s="109"/>
    </row>
    <row r="27932" spans="3:13">
      <c r="C27932" s="109"/>
      <c r="D27932" s="109"/>
      <c r="E27932" s="94"/>
      <c r="L27932" s="109"/>
      <c r="M27932" s="109"/>
    </row>
    <row r="27933" spans="3:13">
      <c r="C27933" s="109"/>
      <c r="D27933" s="109"/>
      <c r="E27933" s="94"/>
      <c r="L27933" s="109"/>
      <c r="M27933" s="109"/>
    </row>
    <row r="27934" spans="3:13">
      <c r="C27934" s="109"/>
      <c r="D27934" s="109"/>
      <c r="E27934" s="94"/>
      <c r="L27934" s="109"/>
      <c r="M27934" s="109"/>
    </row>
    <row r="27935" spans="3:13">
      <c r="C27935" s="109"/>
      <c r="D27935" s="109"/>
      <c r="E27935" s="94"/>
      <c r="L27935" s="109"/>
      <c r="M27935" s="109"/>
    </row>
    <row r="27936" spans="3:13">
      <c r="C27936" s="109"/>
      <c r="D27936" s="109"/>
      <c r="E27936" s="94"/>
      <c r="L27936" s="109"/>
      <c r="M27936" s="109"/>
    </row>
    <row r="27937" spans="3:13">
      <c r="C27937" s="109"/>
      <c r="D27937" s="109"/>
      <c r="E27937" s="94"/>
      <c r="L27937" s="109"/>
      <c r="M27937" s="109"/>
    </row>
    <row r="27938" spans="3:13">
      <c r="C27938" s="109"/>
      <c r="D27938" s="109"/>
      <c r="E27938" s="94"/>
      <c r="L27938" s="109"/>
      <c r="M27938" s="109"/>
    </row>
    <row r="27939" spans="3:13">
      <c r="C27939" s="109"/>
      <c r="D27939" s="109"/>
      <c r="E27939" s="94"/>
      <c r="L27939" s="109"/>
      <c r="M27939" s="109"/>
    </row>
    <row r="27940" spans="3:13">
      <c r="C27940" s="109"/>
      <c r="D27940" s="109"/>
      <c r="E27940" s="94"/>
      <c r="L27940" s="109"/>
      <c r="M27940" s="109"/>
    </row>
    <row r="27941" spans="3:13">
      <c r="C27941" s="109"/>
      <c r="D27941" s="109"/>
      <c r="E27941" s="94"/>
      <c r="L27941" s="109"/>
      <c r="M27941" s="109"/>
    </row>
    <row r="27942" spans="3:13">
      <c r="C27942" s="109"/>
      <c r="D27942" s="109"/>
      <c r="E27942" s="94"/>
      <c r="L27942" s="109"/>
      <c r="M27942" s="109"/>
    </row>
    <row r="27943" spans="3:13">
      <c r="C27943" s="109"/>
      <c r="D27943" s="109"/>
      <c r="E27943" s="94"/>
      <c r="L27943" s="109"/>
      <c r="M27943" s="109"/>
    </row>
    <row r="27944" spans="3:13">
      <c r="C27944" s="109"/>
      <c r="D27944" s="109"/>
      <c r="E27944" s="94"/>
      <c r="L27944" s="109"/>
      <c r="M27944" s="109"/>
    </row>
    <row r="27945" spans="3:13">
      <c r="C27945" s="109"/>
      <c r="D27945" s="109"/>
      <c r="E27945" s="94"/>
      <c r="L27945" s="109"/>
      <c r="M27945" s="109"/>
    </row>
    <row r="27946" spans="3:13">
      <c r="C27946" s="109"/>
      <c r="D27946" s="109"/>
      <c r="E27946" s="94"/>
      <c r="L27946" s="109"/>
      <c r="M27946" s="109"/>
    </row>
    <row r="27947" spans="3:13">
      <c r="C27947" s="109"/>
      <c r="D27947" s="109"/>
      <c r="E27947" s="94"/>
      <c r="L27947" s="109"/>
      <c r="M27947" s="109"/>
    </row>
    <row r="27948" spans="3:13">
      <c r="C27948" s="109"/>
      <c r="D27948" s="109"/>
      <c r="E27948" s="94"/>
      <c r="L27948" s="109"/>
      <c r="M27948" s="109"/>
    </row>
    <row r="27949" spans="3:13">
      <c r="C27949" s="109"/>
      <c r="D27949" s="109"/>
      <c r="E27949" s="94"/>
      <c r="L27949" s="109"/>
      <c r="M27949" s="109"/>
    </row>
    <row r="27950" spans="3:13">
      <c r="C27950" s="109"/>
      <c r="D27950" s="109"/>
      <c r="E27950" s="94"/>
      <c r="L27950" s="109"/>
      <c r="M27950" s="109"/>
    </row>
    <row r="27951" spans="3:13">
      <c r="C27951" s="109"/>
      <c r="D27951" s="109"/>
      <c r="E27951" s="94"/>
      <c r="L27951" s="109"/>
      <c r="M27951" s="109"/>
    </row>
    <row r="27952" spans="3:13">
      <c r="C27952" s="109"/>
      <c r="D27952" s="109"/>
      <c r="E27952" s="94"/>
      <c r="L27952" s="109"/>
      <c r="M27952" s="109"/>
    </row>
    <row r="27953" spans="3:13">
      <c r="C27953" s="109"/>
      <c r="D27953" s="109"/>
      <c r="E27953" s="94"/>
      <c r="L27953" s="109"/>
      <c r="M27953" s="109"/>
    </row>
    <row r="27954" spans="3:13">
      <c r="C27954" s="109"/>
      <c r="D27954" s="109"/>
      <c r="E27954" s="94"/>
      <c r="L27954" s="109"/>
      <c r="M27954" s="109"/>
    </row>
    <row r="27955" spans="3:13">
      <c r="C27955" s="109"/>
      <c r="D27955" s="109"/>
      <c r="E27955" s="94"/>
      <c r="L27955" s="109"/>
      <c r="M27955" s="109"/>
    </row>
    <row r="27956" spans="3:13">
      <c r="C27956" s="109"/>
      <c r="D27956" s="109"/>
      <c r="E27956" s="94"/>
      <c r="L27956" s="109"/>
      <c r="M27956" s="109"/>
    </row>
    <row r="27957" spans="3:13">
      <c r="C27957" s="109"/>
      <c r="D27957" s="109"/>
      <c r="E27957" s="94"/>
      <c r="L27957" s="109"/>
      <c r="M27957" s="109"/>
    </row>
    <row r="27958" spans="3:13">
      <c r="C27958" s="109"/>
      <c r="D27958" s="109"/>
      <c r="E27958" s="94"/>
      <c r="L27958" s="109"/>
      <c r="M27958" s="109"/>
    </row>
    <row r="27959" spans="3:13">
      <c r="C27959" s="109"/>
      <c r="D27959" s="109"/>
      <c r="E27959" s="94"/>
      <c r="L27959" s="109"/>
      <c r="M27959" s="109"/>
    </row>
    <row r="27960" spans="3:13">
      <c r="C27960" s="109"/>
      <c r="D27960" s="109"/>
      <c r="E27960" s="94"/>
      <c r="L27960" s="109"/>
      <c r="M27960" s="109"/>
    </row>
    <row r="27961" spans="3:13">
      <c r="C27961" s="109"/>
      <c r="D27961" s="109"/>
      <c r="E27961" s="94"/>
      <c r="L27961" s="109"/>
      <c r="M27961" s="109"/>
    </row>
    <row r="27962" spans="3:13">
      <c r="C27962" s="109"/>
      <c r="D27962" s="109"/>
      <c r="E27962" s="94"/>
      <c r="L27962" s="109"/>
      <c r="M27962" s="109"/>
    </row>
    <row r="27963" spans="3:13">
      <c r="C27963" s="109"/>
      <c r="D27963" s="109"/>
      <c r="E27963" s="94"/>
      <c r="L27963" s="109"/>
      <c r="M27963" s="109"/>
    </row>
    <row r="27964" spans="3:13">
      <c r="C27964" s="109"/>
      <c r="D27964" s="109"/>
      <c r="E27964" s="94"/>
      <c r="L27964" s="109"/>
      <c r="M27964" s="109"/>
    </row>
    <row r="27965" spans="3:13">
      <c r="C27965" s="109"/>
      <c r="D27965" s="109"/>
      <c r="E27965" s="94"/>
      <c r="L27965" s="109"/>
      <c r="M27965" s="109"/>
    </row>
    <row r="27966" spans="3:13">
      <c r="C27966" s="109"/>
      <c r="D27966" s="109"/>
      <c r="E27966" s="94"/>
      <c r="L27966" s="109"/>
      <c r="M27966" s="109"/>
    </row>
    <row r="27967" spans="3:13">
      <c r="C27967" s="109"/>
      <c r="D27967" s="109"/>
      <c r="E27967" s="94"/>
      <c r="L27967" s="109"/>
      <c r="M27967" s="109"/>
    </row>
    <row r="27968" spans="3:13">
      <c r="C27968" s="109"/>
      <c r="D27968" s="109"/>
      <c r="E27968" s="94"/>
      <c r="L27968" s="109"/>
      <c r="M27968" s="109"/>
    </row>
    <row r="27969" spans="3:13">
      <c r="C27969" s="109"/>
      <c r="D27969" s="109"/>
      <c r="E27969" s="94"/>
      <c r="L27969" s="109"/>
      <c r="M27969" s="109"/>
    </row>
    <row r="27970" spans="3:13">
      <c r="C27970" s="109"/>
      <c r="D27970" s="109"/>
      <c r="E27970" s="94"/>
      <c r="L27970" s="109"/>
      <c r="M27970" s="109"/>
    </row>
    <row r="27971" spans="3:13">
      <c r="C27971" s="109"/>
      <c r="D27971" s="109"/>
      <c r="E27971" s="94"/>
      <c r="L27971" s="109"/>
      <c r="M27971" s="109"/>
    </row>
    <row r="27972" spans="3:13">
      <c r="C27972" s="109"/>
      <c r="D27972" s="109"/>
      <c r="E27972" s="94"/>
      <c r="L27972" s="109"/>
      <c r="M27972" s="109"/>
    </row>
    <row r="27973" spans="3:13">
      <c r="C27973" s="109"/>
      <c r="D27973" s="109"/>
      <c r="E27973" s="94"/>
      <c r="L27973" s="109"/>
      <c r="M27973" s="109"/>
    </row>
    <row r="27974" spans="3:13">
      <c r="C27974" s="109"/>
      <c r="D27974" s="109"/>
      <c r="E27974" s="94"/>
      <c r="L27974" s="109"/>
      <c r="M27974" s="109"/>
    </row>
    <row r="27975" spans="3:13">
      <c r="C27975" s="109"/>
      <c r="D27975" s="109"/>
      <c r="E27975" s="94"/>
      <c r="L27975" s="109"/>
      <c r="M27975" s="109"/>
    </row>
    <row r="27976" spans="3:13">
      <c r="C27976" s="109"/>
      <c r="D27976" s="109"/>
      <c r="E27976" s="94"/>
      <c r="L27976" s="109"/>
      <c r="M27976" s="109"/>
    </row>
    <row r="27977" spans="3:13">
      <c r="C27977" s="109"/>
      <c r="D27977" s="109"/>
      <c r="E27977" s="94"/>
      <c r="L27977" s="109"/>
      <c r="M27977" s="109"/>
    </row>
    <row r="27978" spans="3:13">
      <c r="C27978" s="109"/>
      <c r="D27978" s="109"/>
      <c r="E27978" s="94"/>
      <c r="L27978" s="109"/>
      <c r="M27978" s="109"/>
    </row>
    <row r="27979" spans="3:13">
      <c r="C27979" s="109"/>
      <c r="D27979" s="109"/>
      <c r="E27979" s="94"/>
      <c r="L27979" s="109"/>
      <c r="M27979" s="109"/>
    </row>
    <row r="27980" spans="3:13">
      <c r="C27980" s="109"/>
      <c r="D27980" s="109"/>
      <c r="E27980" s="94"/>
      <c r="L27980" s="109"/>
      <c r="M27980" s="109"/>
    </row>
    <row r="27981" spans="3:13">
      <c r="C27981" s="109"/>
      <c r="D27981" s="109"/>
      <c r="E27981" s="94"/>
      <c r="L27981" s="109"/>
      <c r="M27981" s="109"/>
    </row>
    <row r="27982" spans="3:13">
      <c r="C27982" s="109"/>
      <c r="D27982" s="109"/>
      <c r="E27982" s="94"/>
      <c r="L27982" s="109"/>
      <c r="M27982" s="109"/>
    </row>
    <row r="27983" spans="3:13">
      <c r="C27983" s="109"/>
      <c r="D27983" s="109"/>
      <c r="E27983" s="94"/>
      <c r="L27983" s="109"/>
      <c r="M27983" s="109"/>
    </row>
    <row r="27984" spans="3:13">
      <c r="C27984" s="109"/>
      <c r="D27984" s="109"/>
      <c r="E27984" s="94"/>
      <c r="L27984" s="109"/>
      <c r="M27984" s="109"/>
    </row>
    <row r="27985" spans="3:13">
      <c r="C27985" s="109"/>
      <c r="D27985" s="109"/>
      <c r="E27985" s="94"/>
      <c r="L27985" s="109"/>
      <c r="M27985" s="109"/>
    </row>
    <row r="27986" spans="3:13">
      <c r="C27986" s="109"/>
      <c r="D27986" s="109"/>
      <c r="E27986" s="94"/>
      <c r="L27986" s="109"/>
      <c r="M27986" s="109"/>
    </row>
    <row r="27987" spans="3:13">
      <c r="C27987" s="109"/>
      <c r="D27987" s="109"/>
      <c r="E27987" s="94"/>
      <c r="L27987" s="109"/>
      <c r="M27987" s="109"/>
    </row>
    <row r="27988" spans="3:13">
      <c r="C27988" s="109"/>
      <c r="D27988" s="109"/>
      <c r="E27988" s="94"/>
      <c r="L27988" s="109"/>
      <c r="M27988" s="109"/>
    </row>
    <row r="27989" spans="3:13">
      <c r="C27989" s="109"/>
      <c r="D27989" s="109"/>
      <c r="E27989" s="94"/>
      <c r="L27989" s="109"/>
      <c r="M27989" s="109"/>
    </row>
    <row r="27990" spans="3:13">
      <c r="C27990" s="109"/>
      <c r="D27990" s="109"/>
      <c r="E27990" s="94"/>
      <c r="L27990" s="109"/>
      <c r="M27990" s="109"/>
    </row>
    <row r="27991" spans="3:13">
      <c r="C27991" s="109"/>
      <c r="D27991" s="109"/>
      <c r="E27991" s="94"/>
      <c r="L27991" s="109"/>
      <c r="M27991" s="109"/>
    </row>
    <row r="27992" spans="3:13">
      <c r="C27992" s="109"/>
      <c r="D27992" s="109"/>
      <c r="E27992" s="94"/>
      <c r="L27992" s="109"/>
      <c r="M27992" s="109"/>
    </row>
    <row r="27993" spans="3:13">
      <c r="C27993" s="109"/>
      <c r="D27993" s="109"/>
      <c r="E27993" s="94"/>
      <c r="L27993" s="109"/>
      <c r="M27993" s="109"/>
    </row>
    <row r="27994" spans="3:13">
      <c r="C27994" s="109"/>
      <c r="D27994" s="109"/>
      <c r="E27994" s="94"/>
      <c r="L27994" s="109"/>
      <c r="M27994" s="109"/>
    </row>
    <row r="27995" spans="3:13">
      <c r="C27995" s="109"/>
      <c r="D27995" s="109"/>
      <c r="E27995" s="94"/>
      <c r="L27995" s="109"/>
      <c r="M27995" s="109"/>
    </row>
    <row r="27996" spans="3:13">
      <c r="C27996" s="109"/>
      <c r="D27996" s="109"/>
      <c r="E27996" s="94"/>
      <c r="L27996" s="109"/>
      <c r="M27996" s="109"/>
    </row>
    <row r="27997" spans="3:13">
      <c r="C27997" s="109"/>
      <c r="D27997" s="109"/>
      <c r="E27997" s="94"/>
      <c r="L27997" s="109"/>
      <c r="M27997" s="109"/>
    </row>
    <row r="27998" spans="3:13">
      <c r="C27998" s="109"/>
      <c r="D27998" s="109"/>
      <c r="E27998" s="94"/>
      <c r="L27998" s="109"/>
      <c r="M27998" s="109"/>
    </row>
    <row r="27999" spans="3:13">
      <c r="C27999" s="109"/>
      <c r="D27999" s="109"/>
      <c r="E27999" s="94"/>
      <c r="L27999" s="109"/>
      <c r="M27999" s="109"/>
    </row>
    <row r="28000" spans="3:13">
      <c r="C28000" s="109"/>
      <c r="D28000" s="109"/>
      <c r="E28000" s="94"/>
      <c r="L28000" s="109"/>
      <c r="M28000" s="109"/>
    </row>
    <row r="28001" spans="3:13">
      <c r="C28001" s="109"/>
      <c r="D28001" s="109"/>
      <c r="E28001" s="94"/>
      <c r="L28001" s="109"/>
      <c r="M28001" s="109"/>
    </row>
    <row r="28002" spans="3:13">
      <c r="C28002" s="109"/>
      <c r="D28002" s="109"/>
      <c r="E28002" s="94"/>
      <c r="L28002" s="109"/>
      <c r="M28002" s="109"/>
    </row>
    <row r="28003" spans="3:13">
      <c r="C28003" s="109"/>
      <c r="D28003" s="109"/>
      <c r="E28003" s="94"/>
      <c r="L28003" s="109"/>
      <c r="M28003" s="109"/>
    </row>
    <row r="28004" spans="3:13">
      <c r="C28004" s="109"/>
      <c r="D28004" s="109"/>
      <c r="E28004" s="94"/>
      <c r="L28004" s="109"/>
      <c r="M28004" s="109"/>
    </row>
    <row r="28005" spans="3:13">
      <c r="C28005" s="109"/>
      <c r="D28005" s="109"/>
      <c r="E28005" s="94"/>
      <c r="L28005" s="109"/>
      <c r="M28005" s="109"/>
    </row>
    <row r="28006" spans="3:13">
      <c r="C28006" s="109"/>
      <c r="D28006" s="109"/>
      <c r="E28006" s="94"/>
      <c r="L28006" s="109"/>
      <c r="M28006" s="109"/>
    </row>
    <row r="28007" spans="3:13">
      <c r="C28007" s="109"/>
      <c r="D28007" s="109"/>
      <c r="E28007" s="94"/>
      <c r="L28007" s="109"/>
      <c r="M28007" s="109"/>
    </row>
    <row r="28008" spans="3:13">
      <c r="C28008" s="109"/>
      <c r="D28008" s="109"/>
      <c r="E28008" s="94"/>
      <c r="L28008" s="109"/>
      <c r="M28008" s="109"/>
    </row>
    <row r="28009" spans="3:13">
      <c r="C28009" s="109"/>
      <c r="D28009" s="109"/>
      <c r="E28009" s="94"/>
      <c r="L28009" s="109"/>
      <c r="M28009" s="109"/>
    </row>
    <row r="28010" spans="3:13">
      <c r="C28010" s="109"/>
      <c r="D28010" s="109"/>
      <c r="E28010" s="94"/>
      <c r="L28010" s="109"/>
      <c r="M28010" s="109"/>
    </row>
    <row r="28011" spans="3:13">
      <c r="C28011" s="109"/>
      <c r="D28011" s="109"/>
      <c r="E28011" s="94"/>
      <c r="L28011" s="109"/>
      <c r="M28011" s="109"/>
    </row>
    <row r="28012" spans="3:13">
      <c r="C28012" s="109"/>
      <c r="D28012" s="109"/>
      <c r="E28012" s="94"/>
      <c r="L28012" s="109"/>
      <c r="M28012" s="109"/>
    </row>
    <row r="28013" spans="3:13">
      <c r="C28013" s="109"/>
      <c r="D28013" s="109"/>
      <c r="E28013" s="94"/>
      <c r="L28013" s="109"/>
      <c r="M28013" s="109"/>
    </row>
    <row r="28014" spans="3:13">
      <c r="C28014" s="109"/>
      <c r="D28014" s="109"/>
      <c r="E28014" s="94"/>
      <c r="L28014" s="109"/>
      <c r="M28014" s="109"/>
    </row>
    <row r="28015" spans="3:13">
      <c r="C28015" s="109"/>
      <c r="D28015" s="109"/>
      <c r="E28015" s="94"/>
      <c r="L28015" s="109"/>
      <c r="M28015" s="109"/>
    </row>
    <row r="28016" spans="3:13">
      <c r="C28016" s="109"/>
      <c r="D28016" s="109"/>
      <c r="E28016" s="94"/>
      <c r="L28016" s="109"/>
      <c r="M28016" s="109"/>
    </row>
    <row r="28017" spans="3:13">
      <c r="C28017" s="109"/>
      <c r="D28017" s="109"/>
      <c r="E28017" s="94"/>
      <c r="L28017" s="109"/>
      <c r="M28017" s="109"/>
    </row>
    <row r="28018" spans="3:13">
      <c r="C28018" s="109"/>
      <c r="D28018" s="109"/>
      <c r="E28018" s="94"/>
      <c r="L28018" s="109"/>
      <c r="M28018" s="109"/>
    </row>
    <row r="28019" spans="3:13">
      <c r="C28019" s="109"/>
      <c r="D28019" s="109"/>
      <c r="E28019" s="94"/>
      <c r="L28019" s="109"/>
      <c r="M28019" s="109"/>
    </row>
    <row r="28020" spans="3:13">
      <c r="C28020" s="109"/>
      <c r="D28020" s="109"/>
      <c r="E28020" s="94"/>
      <c r="L28020" s="109"/>
      <c r="M28020" s="109"/>
    </row>
    <row r="28021" spans="3:13">
      <c r="C28021" s="109"/>
      <c r="D28021" s="109"/>
      <c r="E28021" s="94"/>
      <c r="L28021" s="109"/>
      <c r="M28021" s="109"/>
    </row>
    <row r="28022" spans="3:13">
      <c r="C28022" s="109"/>
      <c r="D28022" s="109"/>
      <c r="E28022" s="94"/>
      <c r="L28022" s="109"/>
      <c r="M28022" s="109"/>
    </row>
    <row r="28023" spans="3:13">
      <c r="C28023" s="109"/>
      <c r="D28023" s="109"/>
      <c r="E28023" s="94"/>
      <c r="L28023" s="109"/>
      <c r="M28023" s="109"/>
    </row>
    <row r="28024" spans="3:13">
      <c r="C28024" s="109"/>
      <c r="D28024" s="109"/>
      <c r="E28024" s="94"/>
      <c r="L28024" s="109"/>
      <c r="M28024" s="109"/>
    </row>
    <row r="28025" spans="3:13">
      <c r="C28025" s="109"/>
      <c r="D28025" s="109"/>
      <c r="E28025" s="94"/>
      <c r="L28025" s="109"/>
      <c r="M28025" s="109"/>
    </row>
    <row r="28026" spans="3:13">
      <c r="C28026" s="109"/>
      <c r="D28026" s="109"/>
      <c r="E28026" s="94"/>
      <c r="L28026" s="109"/>
      <c r="M28026" s="109"/>
    </row>
    <row r="28027" spans="3:13">
      <c r="C28027" s="109"/>
      <c r="D28027" s="109"/>
      <c r="E28027" s="94"/>
      <c r="L28027" s="109"/>
      <c r="M28027" s="109"/>
    </row>
    <row r="28028" spans="3:13">
      <c r="C28028" s="109"/>
      <c r="D28028" s="109"/>
      <c r="E28028" s="94"/>
      <c r="L28028" s="109"/>
      <c r="M28028" s="109"/>
    </row>
    <row r="28029" spans="3:13">
      <c r="C28029" s="109"/>
      <c r="D28029" s="109"/>
      <c r="E28029" s="94"/>
      <c r="L28029" s="109"/>
      <c r="M28029" s="109"/>
    </row>
    <row r="28030" spans="3:13">
      <c r="C28030" s="109"/>
      <c r="D28030" s="109"/>
      <c r="E28030" s="94"/>
      <c r="L28030" s="109"/>
      <c r="M28030" s="109"/>
    </row>
    <row r="28031" spans="3:13">
      <c r="C28031" s="109"/>
      <c r="D28031" s="109"/>
      <c r="E28031" s="94"/>
      <c r="L28031" s="109"/>
      <c r="M28031" s="109"/>
    </row>
    <row r="28032" spans="3:13">
      <c r="C28032" s="109"/>
      <c r="D28032" s="109"/>
      <c r="E28032" s="94"/>
      <c r="L28032" s="109"/>
      <c r="M28032" s="109"/>
    </row>
    <row r="28033" spans="3:13">
      <c r="C28033" s="109"/>
      <c r="D28033" s="109"/>
      <c r="E28033" s="94"/>
      <c r="L28033" s="109"/>
      <c r="M28033" s="109"/>
    </row>
    <row r="28034" spans="3:13">
      <c r="C28034" s="109"/>
      <c r="D28034" s="109"/>
      <c r="E28034" s="94"/>
      <c r="L28034" s="109"/>
      <c r="M28034" s="109"/>
    </row>
    <row r="28035" spans="3:13">
      <c r="C28035" s="109"/>
      <c r="D28035" s="109"/>
      <c r="E28035" s="94"/>
      <c r="L28035" s="109"/>
      <c r="M28035" s="109"/>
    </row>
    <row r="28036" spans="3:13">
      <c r="C28036" s="109"/>
      <c r="D28036" s="109"/>
      <c r="E28036" s="94"/>
      <c r="L28036" s="109"/>
      <c r="M28036" s="109"/>
    </row>
    <row r="28037" spans="3:13">
      <c r="C28037" s="109"/>
      <c r="D28037" s="109"/>
      <c r="E28037" s="94"/>
      <c r="L28037" s="109"/>
      <c r="M28037" s="109"/>
    </row>
    <row r="28038" spans="3:13">
      <c r="C28038" s="109"/>
      <c r="D28038" s="109"/>
      <c r="E28038" s="94"/>
      <c r="L28038" s="109"/>
      <c r="M28038" s="109"/>
    </row>
    <row r="28039" spans="3:13">
      <c r="C28039" s="109"/>
      <c r="D28039" s="109"/>
      <c r="E28039" s="94"/>
      <c r="L28039" s="109"/>
      <c r="M28039" s="109"/>
    </row>
    <row r="28040" spans="3:13">
      <c r="C28040" s="109"/>
      <c r="D28040" s="109"/>
      <c r="E28040" s="94"/>
      <c r="L28040" s="109"/>
      <c r="M28040" s="109"/>
    </row>
    <row r="28041" spans="3:13">
      <c r="C28041" s="109"/>
      <c r="D28041" s="109"/>
      <c r="E28041" s="94"/>
      <c r="L28041" s="109"/>
      <c r="M28041" s="109"/>
    </row>
    <row r="28042" spans="3:13">
      <c r="C28042" s="109"/>
      <c r="D28042" s="109"/>
      <c r="E28042" s="94"/>
      <c r="L28042" s="109"/>
      <c r="M28042" s="109"/>
    </row>
    <row r="28043" spans="3:13">
      <c r="C28043" s="109"/>
      <c r="D28043" s="109"/>
      <c r="E28043" s="94"/>
      <c r="L28043" s="109"/>
      <c r="M28043" s="109"/>
    </row>
    <row r="28044" spans="3:13">
      <c r="C28044" s="109"/>
      <c r="D28044" s="109"/>
      <c r="E28044" s="94"/>
      <c r="L28044" s="109"/>
      <c r="M28044" s="109"/>
    </row>
    <row r="28045" spans="3:13">
      <c r="C28045" s="109"/>
      <c r="D28045" s="109"/>
      <c r="E28045" s="94"/>
      <c r="L28045" s="109"/>
      <c r="M28045" s="109"/>
    </row>
    <row r="28046" spans="3:13">
      <c r="C28046" s="109"/>
      <c r="D28046" s="109"/>
      <c r="E28046" s="94"/>
      <c r="L28046" s="109"/>
      <c r="M28046" s="109"/>
    </row>
    <row r="28047" spans="3:13">
      <c r="C28047" s="109"/>
      <c r="D28047" s="109"/>
      <c r="E28047" s="94"/>
      <c r="L28047" s="109"/>
      <c r="M28047" s="109"/>
    </row>
    <row r="28048" spans="3:13">
      <c r="C28048" s="109"/>
      <c r="D28048" s="109"/>
      <c r="E28048" s="94"/>
      <c r="L28048" s="109"/>
      <c r="M28048" s="109"/>
    </row>
    <row r="28049" spans="3:13">
      <c r="C28049" s="109"/>
      <c r="D28049" s="109"/>
      <c r="E28049" s="94"/>
      <c r="L28049" s="109"/>
      <c r="M28049" s="109"/>
    </row>
    <row r="28050" spans="3:13">
      <c r="C28050" s="109"/>
      <c r="D28050" s="109"/>
      <c r="E28050" s="94"/>
      <c r="L28050" s="109"/>
      <c r="M28050" s="109"/>
    </row>
    <row r="28051" spans="3:13">
      <c r="C28051" s="109"/>
      <c r="D28051" s="109"/>
      <c r="E28051" s="94"/>
      <c r="L28051" s="109"/>
      <c r="M28051" s="109"/>
    </row>
    <row r="28052" spans="3:13">
      <c r="C28052" s="109"/>
      <c r="D28052" s="109"/>
      <c r="E28052" s="94"/>
      <c r="L28052" s="109"/>
      <c r="M28052" s="109"/>
    </row>
    <row r="28053" spans="3:13">
      <c r="C28053" s="109"/>
      <c r="D28053" s="109"/>
      <c r="E28053" s="94"/>
      <c r="L28053" s="109"/>
      <c r="M28053" s="109"/>
    </row>
    <row r="28054" spans="3:13">
      <c r="C28054" s="109"/>
      <c r="D28054" s="109"/>
      <c r="E28054" s="94"/>
      <c r="L28054" s="109"/>
      <c r="M28054" s="109"/>
    </row>
    <row r="28055" spans="3:13">
      <c r="C28055" s="109"/>
      <c r="D28055" s="109"/>
      <c r="E28055" s="94"/>
      <c r="L28055" s="109"/>
      <c r="M28055" s="109"/>
    </row>
    <row r="28056" spans="3:13">
      <c r="C28056" s="109"/>
      <c r="D28056" s="109"/>
      <c r="E28056" s="94"/>
      <c r="L28056" s="109"/>
      <c r="M28056" s="109"/>
    </row>
    <row r="28057" spans="3:13">
      <c r="C28057" s="109"/>
      <c r="D28057" s="109"/>
      <c r="E28057" s="94"/>
      <c r="L28057" s="109"/>
      <c r="M28057" s="109"/>
    </row>
    <row r="28058" spans="3:13">
      <c r="C28058" s="109"/>
      <c r="D28058" s="109"/>
      <c r="E28058" s="94"/>
      <c r="L28058" s="109"/>
      <c r="M28058" s="109"/>
    </row>
    <row r="28059" spans="3:13">
      <c r="C28059" s="109"/>
      <c r="D28059" s="109"/>
      <c r="E28059" s="94"/>
      <c r="L28059" s="109"/>
      <c r="M28059" s="109"/>
    </row>
    <row r="28060" spans="3:13">
      <c r="C28060" s="109"/>
      <c r="D28060" s="109"/>
      <c r="E28060" s="94"/>
      <c r="L28060" s="109"/>
      <c r="M28060" s="109"/>
    </row>
    <row r="28061" spans="3:13">
      <c r="C28061" s="109"/>
      <c r="D28061" s="109"/>
      <c r="E28061" s="94"/>
      <c r="L28061" s="109"/>
      <c r="M28061" s="109"/>
    </row>
    <row r="28062" spans="3:13">
      <c r="C28062" s="109"/>
      <c r="D28062" s="109"/>
      <c r="E28062" s="94"/>
      <c r="L28062" s="109"/>
      <c r="M28062" s="109"/>
    </row>
    <row r="28063" spans="3:13">
      <c r="C28063" s="109"/>
      <c r="D28063" s="109"/>
      <c r="E28063" s="94"/>
      <c r="L28063" s="109"/>
      <c r="M28063" s="109"/>
    </row>
    <row r="28064" spans="3:13">
      <c r="C28064" s="109"/>
      <c r="D28064" s="109"/>
      <c r="E28064" s="94"/>
      <c r="L28064" s="109"/>
      <c r="M28064" s="109"/>
    </row>
    <row r="28065" spans="3:13">
      <c r="C28065" s="109"/>
      <c r="D28065" s="109"/>
      <c r="E28065" s="94"/>
      <c r="L28065" s="109"/>
      <c r="M28065" s="109"/>
    </row>
    <row r="28066" spans="3:13">
      <c r="C28066" s="109"/>
      <c r="D28066" s="109"/>
      <c r="E28066" s="94"/>
      <c r="L28066" s="109"/>
      <c r="M28066" s="109"/>
    </row>
    <row r="28067" spans="3:13">
      <c r="C28067" s="109"/>
      <c r="D28067" s="109"/>
      <c r="E28067" s="94"/>
      <c r="L28067" s="109"/>
      <c r="M28067" s="109"/>
    </row>
    <row r="28068" spans="3:13">
      <c r="C28068" s="109"/>
      <c r="D28068" s="109"/>
      <c r="E28068" s="94"/>
      <c r="L28068" s="109"/>
      <c r="M28068" s="109"/>
    </row>
    <row r="28069" spans="3:13">
      <c r="C28069" s="109"/>
      <c r="D28069" s="109"/>
      <c r="E28069" s="94"/>
      <c r="L28069" s="109"/>
      <c r="M28069" s="109"/>
    </row>
    <row r="28070" spans="3:13">
      <c r="C28070" s="109"/>
      <c r="D28070" s="109"/>
      <c r="E28070" s="94"/>
      <c r="L28070" s="109"/>
      <c r="M28070" s="109"/>
    </row>
    <row r="28071" spans="3:13">
      <c r="C28071" s="109"/>
      <c r="D28071" s="109"/>
      <c r="E28071" s="94"/>
      <c r="L28071" s="109"/>
      <c r="M28071" s="109"/>
    </row>
    <row r="28072" spans="3:13">
      <c r="C28072" s="109"/>
      <c r="D28072" s="109"/>
      <c r="E28072" s="94"/>
      <c r="L28072" s="109"/>
      <c r="M28072" s="109"/>
    </row>
    <row r="28073" spans="3:13">
      <c r="C28073" s="109"/>
      <c r="D28073" s="109"/>
      <c r="E28073" s="94"/>
      <c r="L28073" s="109"/>
      <c r="M28073" s="109"/>
    </row>
    <row r="28074" spans="3:13">
      <c r="C28074" s="109"/>
      <c r="D28074" s="109"/>
      <c r="E28074" s="94"/>
      <c r="L28074" s="109"/>
      <c r="M28074" s="109"/>
    </row>
    <row r="28075" spans="3:13">
      <c r="C28075" s="109"/>
      <c r="D28075" s="109"/>
      <c r="E28075" s="94"/>
      <c r="L28075" s="109"/>
      <c r="M28075" s="109"/>
    </row>
    <row r="28076" spans="3:13">
      <c r="C28076" s="109"/>
      <c r="D28076" s="109"/>
      <c r="E28076" s="94"/>
      <c r="L28076" s="109"/>
      <c r="M28076" s="109"/>
    </row>
    <row r="28077" spans="3:13">
      <c r="C28077" s="109"/>
      <c r="D28077" s="109"/>
      <c r="E28077" s="94"/>
      <c r="L28077" s="109"/>
      <c r="M28077" s="109"/>
    </row>
    <row r="28078" spans="3:13">
      <c r="C28078" s="109"/>
      <c r="D28078" s="109"/>
      <c r="E28078" s="94"/>
      <c r="L28078" s="109"/>
      <c r="M28078" s="109"/>
    </row>
    <row r="28079" spans="3:13">
      <c r="C28079" s="109"/>
      <c r="D28079" s="109"/>
      <c r="E28079" s="94"/>
      <c r="L28079" s="109"/>
      <c r="M28079" s="109"/>
    </row>
    <row r="28080" spans="3:13">
      <c r="C28080" s="109"/>
      <c r="D28080" s="109"/>
      <c r="E28080" s="94"/>
      <c r="L28080" s="109"/>
      <c r="M28080" s="109"/>
    </row>
    <row r="28081" spans="3:13">
      <c r="C28081" s="109"/>
      <c r="D28081" s="109"/>
      <c r="E28081" s="94"/>
      <c r="L28081" s="109"/>
      <c r="M28081" s="109"/>
    </row>
    <row r="28082" spans="3:13">
      <c r="C28082" s="109"/>
      <c r="D28082" s="109"/>
      <c r="E28082" s="94"/>
      <c r="L28082" s="109"/>
      <c r="M28082" s="109"/>
    </row>
    <row r="28083" spans="3:13">
      <c r="C28083" s="109"/>
      <c r="D28083" s="109"/>
      <c r="E28083" s="94"/>
      <c r="L28083" s="109"/>
      <c r="M28083" s="109"/>
    </row>
    <row r="28084" spans="3:13">
      <c r="C28084" s="109"/>
      <c r="D28084" s="109"/>
      <c r="E28084" s="94"/>
      <c r="L28084" s="109"/>
      <c r="M28084" s="109"/>
    </row>
    <row r="28085" spans="3:13">
      <c r="C28085" s="109"/>
      <c r="D28085" s="109"/>
      <c r="E28085" s="94"/>
      <c r="L28085" s="109"/>
      <c r="M28085" s="109"/>
    </row>
    <row r="28086" spans="3:13">
      <c r="C28086" s="109"/>
      <c r="D28086" s="109"/>
      <c r="E28086" s="94"/>
      <c r="L28086" s="109"/>
      <c r="M28086" s="109"/>
    </row>
    <row r="28087" spans="3:13">
      <c r="C28087" s="109"/>
      <c r="D28087" s="109"/>
      <c r="E28087" s="94"/>
      <c r="L28087" s="109"/>
      <c r="M28087" s="109"/>
    </row>
    <row r="28088" spans="3:13">
      <c r="C28088" s="109"/>
      <c r="D28088" s="109"/>
      <c r="E28088" s="94"/>
      <c r="L28088" s="109"/>
      <c r="M28088" s="109"/>
    </row>
    <row r="28089" spans="3:13">
      <c r="C28089" s="109"/>
      <c r="D28089" s="109"/>
      <c r="E28089" s="94"/>
      <c r="L28089" s="109"/>
      <c r="M28089" s="109"/>
    </row>
    <row r="28090" spans="3:13">
      <c r="C28090" s="109"/>
      <c r="D28090" s="109"/>
      <c r="E28090" s="94"/>
      <c r="L28090" s="109"/>
      <c r="M28090" s="109"/>
    </row>
    <row r="28091" spans="3:13">
      <c r="C28091" s="109"/>
      <c r="D28091" s="109"/>
      <c r="E28091" s="94"/>
      <c r="L28091" s="109"/>
      <c r="M28091" s="109"/>
    </row>
    <row r="28092" spans="3:13">
      <c r="C28092" s="109"/>
      <c r="D28092" s="109"/>
      <c r="E28092" s="94"/>
      <c r="L28092" s="109"/>
      <c r="M28092" s="109"/>
    </row>
    <row r="28093" spans="3:13">
      <c r="C28093" s="109"/>
      <c r="D28093" s="109"/>
      <c r="E28093" s="94"/>
      <c r="L28093" s="109"/>
      <c r="M28093" s="109"/>
    </row>
    <row r="28094" spans="3:13">
      <c r="C28094" s="109"/>
      <c r="D28094" s="109"/>
      <c r="E28094" s="94"/>
      <c r="L28094" s="109"/>
      <c r="M28094" s="109"/>
    </row>
    <row r="28095" spans="3:13">
      <c r="C28095" s="109"/>
      <c r="D28095" s="109"/>
      <c r="E28095" s="94"/>
      <c r="L28095" s="109"/>
      <c r="M28095" s="109"/>
    </row>
    <row r="28096" spans="3:13">
      <c r="C28096" s="109"/>
      <c r="D28096" s="109"/>
      <c r="E28096" s="94"/>
      <c r="L28096" s="109"/>
      <c r="M28096" s="109"/>
    </row>
    <row r="28097" spans="3:13">
      <c r="C28097" s="109"/>
      <c r="D28097" s="109"/>
      <c r="E28097" s="94"/>
      <c r="L28097" s="109"/>
      <c r="M28097" s="109"/>
    </row>
    <row r="28098" spans="3:13">
      <c r="C28098" s="109"/>
      <c r="D28098" s="109"/>
      <c r="E28098" s="94"/>
      <c r="L28098" s="109"/>
      <c r="M28098" s="109"/>
    </row>
    <row r="28099" spans="3:13">
      <c r="C28099" s="109"/>
      <c r="D28099" s="109"/>
      <c r="E28099" s="94"/>
      <c r="L28099" s="109"/>
      <c r="M28099" s="109"/>
    </row>
    <row r="28100" spans="3:13">
      <c r="C28100" s="109"/>
      <c r="D28100" s="109"/>
      <c r="E28100" s="94"/>
      <c r="L28100" s="109"/>
      <c r="M28100" s="109"/>
    </row>
    <row r="28101" spans="3:13">
      <c r="C28101" s="109"/>
      <c r="D28101" s="109"/>
      <c r="E28101" s="94"/>
      <c r="L28101" s="109"/>
      <c r="M28101" s="109"/>
    </row>
    <row r="28102" spans="3:13">
      <c r="C28102" s="109"/>
      <c r="D28102" s="109"/>
      <c r="E28102" s="94"/>
      <c r="L28102" s="109"/>
      <c r="M28102" s="109"/>
    </row>
    <row r="28103" spans="3:13">
      <c r="C28103" s="109"/>
      <c r="D28103" s="109"/>
      <c r="E28103" s="94"/>
      <c r="L28103" s="109"/>
      <c r="M28103" s="109"/>
    </row>
    <row r="28104" spans="3:13">
      <c r="C28104" s="109"/>
      <c r="D28104" s="109"/>
      <c r="E28104" s="94"/>
      <c r="L28104" s="109"/>
      <c r="M28104" s="109"/>
    </row>
    <row r="28105" spans="3:13">
      <c r="C28105" s="109"/>
      <c r="D28105" s="109"/>
      <c r="E28105" s="94"/>
      <c r="L28105" s="109"/>
      <c r="M28105" s="109"/>
    </row>
    <row r="28106" spans="3:13">
      <c r="C28106" s="109"/>
      <c r="D28106" s="109"/>
      <c r="E28106" s="94"/>
      <c r="L28106" s="109"/>
      <c r="M28106" s="109"/>
    </row>
    <row r="28107" spans="3:13">
      <c r="C28107" s="109"/>
      <c r="D28107" s="109"/>
      <c r="E28107" s="94"/>
      <c r="L28107" s="109"/>
      <c r="M28107" s="109"/>
    </row>
    <row r="28108" spans="3:13">
      <c r="C28108" s="109"/>
      <c r="D28108" s="109"/>
      <c r="E28108" s="94"/>
      <c r="L28108" s="109"/>
      <c r="M28108" s="109"/>
    </row>
    <row r="28109" spans="3:13">
      <c r="C28109" s="109"/>
      <c r="D28109" s="109"/>
      <c r="E28109" s="94"/>
      <c r="L28109" s="109"/>
      <c r="M28109" s="109"/>
    </row>
    <row r="28110" spans="3:13">
      <c r="C28110" s="109"/>
      <c r="D28110" s="109"/>
      <c r="E28110" s="94"/>
      <c r="L28110" s="109"/>
      <c r="M28110" s="109"/>
    </row>
    <row r="28111" spans="3:13">
      <c r="C28111" s="109"/>
      <c r="D28111" s="109"/>
      <c r="E28111" s="94"/>
      <c r="L28111" s="109"/>
      <c r="M28111" s="109"/>
    </row>
    <row r="28112" spans="3:13">
      <c r="C28112" s="109"/>
      <c r="D28112" s="109"/>
      <c r="E28112" s="94"/>
      <c r="L28112" s="109"/>
      <c r="M28112" s="109"/>
    </row>
    <row r="28113" spans="3:13">
      <c r="C28113" s="109"/>
      <c r="D28113" s="109"/>
      <c r="E28113" s="94"/>
      <c r="L28113" s="109"/>
      <c r="M28113" s="109"/>
    </row>
    <row r="28114" spans="3:13">
      <c r="C28114" s="109"/>
      <c r="D28114" s="109"/>
      <c r="E28114" s="94"/>
      <c r="L28114" s="109"/>
      <c r="M28114" s="109"/>
    </row>
    <row r="28115" spans="3:13">
      <c r="C28115" s="109"/>
      <c r="D28115" s="109"/>
      <c r="E28115" s="94"/>
      <c r="L28115" s="109"/>
      <c r="M28115" s="109"/>
    </row>
    <row r="28116" spans="3:13">
      <c r="C28116" s="109"/>
      <c r="D28116" s="109"/>
      <c r="E28116" s="94"/>
      <c r="L28116" s="109"/>
      <c r="M28116" s="109"/>
    </row>
    <row r="28117" spans="3:13">
      <c r="C28117" s="109"/>
      <c r="D28117" s="109"/>
      <c r="E28117" s="94"/>
      <c r="L28117" s="109"/>
      <c r="M28117" s="109"/>
    </row>
    <row r="28118" spans="3:13">
      <c r="C28118" s="109"/>
      <c r="D28118" s="109"/>
      <c r="E28118" s="94"/>
      <c r="L28118" s="109"/>
      <c r="M28118" s="109"/>
    </row>
    <row r="28119" spans="3:13">
      <c r="C28119" s="109"/>
      <c r="D28119" s="109"/>
      <c r="E28119" s="94"/>
      <c r="L28119" s="109"/>
      <c r="M28119" s="109"/>
    </row>
    <row r="28120" spans="3:13">
      <c r="C28120" s="109"/>
      <c r="D28120" s="109"/>
      <c r="E28120" s="94"/>
      <c r="L28120" s="109"/>
      <c r="M28120" s="109"/>
    </row>
    <row r="28121" spans="3:13">
      <c r="C28121" s="109"/>
      <c r="D28121" s="109"/>
      <c r="E28121" s="94"/>
      <c r="L28121" s="109"/>
      <c r="M28121" s="109"/>
    </row>
    <row r="28122" spans="3:13">
      <c r="C28122" s="109"/>
      <c r="D28122" s="109"/>
      <c r="E28122" s="94"/>
      <c r="L28122" s="109"/>
      <c r="M28122" s="109"/>
    </row>
    <row r="28123" spans="3:13">
      <c r="C28123" s="109"/>
      <c r="D28123" s="109"/>
      <c r="E28123" s="94"/>
      <c r="L28123" s="109"/>
      <c r="M28123" s="109"/>
    </row>
    <row r="28124" spans="3:13">
      <c r="C28124" s="109"/>
      <c r="D28124" s="109"/>
      <c r="E28124" s="94"/>
      <c r="L28124" s="109"/>
      <c r="M28124" s="109"/>
    </row>
    <row r="28125" spans="3:13">
      <c r="C28125" s="109"/>
      <c r="D28125" s="109"/>
      <c r="E28125" s="94"/>
      <c r="L28125" s="109"/>
      <c r="M28125" s="109"/>
    </row>
    <row r="28126" spans="3:13">
      <c r="C28126" s="109"/>
      <c r="D28126" s="109"/>
      <c r="E28126" s="94"/>
      <c r="L28126" s="109"/>
      <c r="M28126" s="109"/>
    </row>
    <row r="28127" spans="3:13">
      <c r="C28127" s="109"/>
      <c r="D28127" s="109"/>
      <c r="E28127" s="94"/>
      <c r="L28127" s="109"/>
      <c r="M28127" s="109"/>
    </row>
    <row r="28128" spans="3:13">
      <c r="C28128" s="109"/>
      <c r="D28128" s="109"/>
      <c r="E28128" s="94"/>
      <c r="L28128" s="109"/>
      <c r="M28128" s="109"/>
    </row>
    <row r="28129" spans="3:13">
      <c r="C28129" s="109"/>
      <c r="D28129" s="109"/>
      <c r="E28129" s="94"/>
      <c r="L28129" s="109"/>
      <c r="M28129" s="109"/>
    </row>
    <row r="28130" spans="3:13">
      <c r="C28130" s="109"/>
      <c r="D28130" s="109"/>
      <c r="E28130" s="94"/>
      <c r="L28130" s="109"/>
      <c r="M28130" s="109"/>
    </row>
    <row r="28131" spans="3:13">
      <c r="C28131" s="109"/>
      <c r="D28131" s="109"/>
      <c r="E28131" s="94"/>
      <c r="L28131" s="109"/>
      <c r="M28131" s="109"/>
    </row>
    <row r="28132" spans="3:13">
      <c r="C28132" s="109"/>
      <c r="D28132" s="109"/>
      <c r="E28132" s="94"/>
      <c r="L28132" s="109"/>
      <c r="M28132" s="109"/>
    </row>
    <row r="28133" spans="3:13">
      <c r="C28133" s="109"/>
      <c r="D28133" s="109"/>
      <c r="E28133" s="94"/>
      <c r="L28133" s="109"/>
      <c r="M28133" s="109"/>
    </row>
    <row r="28134" spans="3:13">
      <c r="C28134" s="109"/>
      <c r="D28134" s="109"/>
      <c r="E28134" s="94"/>
      <c r="L28134" s="109"/>
      <c r="M28134" s="109"/>
    </row>
    <row r="28135" spans="3:13">
      <c r="C28135" s="109"/>
      <c r="D28135" s="109"/>
      <c r="E28135" s="94"/>
      <c r="L28135" s="109"/>
      <c r="M28135" s="109"/>
    </row>
    <row r="28136" spans="3:13">
      <c r="C28136" s="109"/>
      <c r="D28136" s="109"/>
      <c r="E28136" s="94"/>
      <c r="L28136" s="109"/>
      <c r="M28136" s="109"/>
    </row>
    <row r="28137" spans="3:13">
      <c r="C28137" s="109"/>
      <c r="D28137" s="109"/>
      <c r="E28137" s="94"/>
      <c r="L28137" s="109"/>
      <c r="M28137" s="109"/>
    </row>
    <row r="28138" spans="3:13">
      <c r="C28138" s="109"/>
      <c r="D28138" s="109"/>
      <c r="E28138" s="94"/>
      <c r="L28138" s="109"/>
      <c r="M28138" s="109"/>
    </row>
    <row r="28139" spans="3:13">
      <c r="C28139" s="109"/>
      <c r="D28139" s="109"/>
      <c r="E28139" s="94"/>
      <c r="L28139" s="109"/>
      <c r="M28139" s="109"/>
    </row>
    <row r="28140" spans="3:13">
      <c r="C28140" s="109"/>
      <c r="D28140" s="109"/>
      <c r="E28140" s="94"/>
      <c r="L28140" s="109"/>
      <c r="M28140" s="109"/>
    </row>
    <row r="28141" spans="3:13">
      <c r="C28141" s="109"/>
      <c r="D28141" s="109"/>
      <c r="E28141" s="94"/>
      <c r="L28141" s="109"/>
      <c r="M28141" s="109"/>
    </row>
    <row r="28142" spans="3:13">
      <c r="C28142" s="109"/>
      <c r="D28142" s="109"/>
      <c r="E28142" s="94"/>
      <c r="L28142" s="109"/>
      <c r="M28142" s="109"/>
    </row>
    <row r="28143" spans="3:13">
      <c r="C28143" s="109"/>
      <c r="D28143" s="109"/>
      <c r="E28143" s="94"/>
      <c r="L28143" s="109"/>
      <c r="M28143" s="109"/>
    </row>
    <row r="28144" spans="3:13">
      <c r="C28144" s="109"/>
      <c r="D28144" s="109"/>
      <c r="E28144" s="94"/>
      <c r="L28144" s="109"/>
      <c r="M28144" s="109"/>
    </row>
    <row r="28145" spans="3:13">
      <c r="C28145" s="109"/>
      <c r="D28145" s="109"/>
      <c r="E28145" s="94"/>
      <c r="L28145" s="109"/>
      <c r="M28145" s="109"/>
    </row>
    <row r="28146" spans="3:13">
      <c r="C28146" s="109"/>
      <c r="D28146" s="109"/>
      <c r="E28146" s="94"/>
      <c r="L28146" s="109"/>
      <c r="M28146" s="109"/>
    </row>
    <row r="28147" spans="3:13">
      <c r="C28147" s="109"/>
      <c r="D28147" s="109"/>
      <c r="E28147" s="94"/>
      <c r="L28147" s="109"/>
      <c r="M28147" s="109"/>
    </row>
    <row r="28148" spans="3:13">
      <c r="C28148" s="109"/>
      <c r="D28148" s="109"/>
      <c r="E28148" s="94"/>
      <c r="L28148" s="109"/>
      <c r="M28148" s="109"/>
    </row>
    <row r="28149" spans="3:13">
      <c r="C28149" s="109"/>
      <c r="D28149" s="109"/>
      <c r="E28149" s="94"/>
      <c r="L28149" s="109"/>
      <c r="M28149" s="109"/>
    </row>
    <row r="28150" spans="3:13">
      <c r="C28150" s="109"/>
      <c r="D28150" s="109"/>
      <c r="E28150" s="94"/>
      <c r="L28150" s="109"/>
      <c r="M28150" s="109"/>
    </row>
    <row r="28151" spans="3:13">
      <c r="C28151" s="109"/>
      <c r="D28151" s="109"/>
      <c r="E28151" s="94"/>
      <c r="L28151" s="109"/>
      <c r="M28151" s="109"/>
    </row>
    <row r="28152" spans="3:13">
      <c r="C28152" s="109"/>
      <c r="D28152" s="109"/>
      <c r="E28152" s="94"/>
      <c r="L28152" s="109"/>
      <c r="M28152" s="109"/>
    </row>
    <row r="28153" spans="3:13">
      <c r="C28153" s="109"/>
      <c r="D28153" s="109"/>
      <c r="E28153" s="94"/>
      <c r="L28153" s="109"/>
      <c r="M28153" s="109"/>
    </row>
    <row r="28154" spans="3:13">
      <c r="C28154" s="109"/>
      <c r="D28154" s="109"/>
      <c r="E28154" s="94"/>
      <c r="L28154" s="109"/>
      <c r="M28154" s="109"/>
    </row>
    <row r="28155" spans="3:13">
      <c r="C28155" s="109"/>
      <c r="D28155" s="109"/>
      <c r="E28155" s="94"/>
      <c r="L28155" s="109"/>
      <c r="M28155" s="109"/>
    </row>
    <row r="28156" spans="3:13">
      <c r="C28156" s="109"/>
      <c r="D28156" s="109"/>
      <c r="E28156" s="94"/>
      <c r="L28156" s="109"/>
      <c r="M28156" s="109"/>
    </row>
    <row r="28157" spans="3:13">
      <c r="C28157" s="109"/>
      <c r="D28157" s="109"/>
      <c r="E28157" s="94"/>
      <c r="L28157" s="109"/>
      <c r="M28157" s="109"/>
    </row>
    <row r="28158" spans="3:13">
      <c r="C28158" s="109"/>
      <c r="D28158" s="109"/>
      <c r="E28158" s="94"/>
      <c r="L28158" s="109"/>
      <c r="M28158" s="109"/>
    </row>
    <row r="28159" spans="3:13">
      <c r="C28159" s="109"/>
      <c r="D28159" s="109"/>
      <c r="E28159" s="94"/>
      <c r="L28159" s="109"/>
      <c r="M28159" s="109"/>
    </row>
    <row r="28160" spans="3:13">
      <c r="C28160" s="109"/>
      <c r="D28160" s="109"/>
      <c r="E28160" s="94"/>
      <c r="L28160" s="109"/>
      <c r="M28160" s="109"/>
    </row>
    <row r="28161" spans="3:13">
      <c r="C28161" s="109"/>
      <c r="D28161" s="109"/>
      <c r="E28161" s="94"/>
      <c r="L28161" s="109"/>
      <c r="M28161" s="109"/>
    </row>
    <row r="28162" spans="3:13">
      <c r="C28162" s="109"/>
      <c r="D28162" s="109"/>
      <c r="E28162" s="94"/>
      <c r="L28162" s="109"/>
      <c r="M28162" s="109"/>
    </row>
    <row r="28163" spans="3:13">
      <c r="C28163" s="109"/>
      <c r="D28163" s="109"/>
      <c r="E28163" s="94"/>
      <c r="L28163" s="109"/>
      <c r="M28163" s="109"/>
    </row>
    <row r="28164" spans="3:13">
      <c r="C28164" s="109"/>
      <c r="D28164" s="109"/>
      <c r="E28164" s="94"/>
      <c r="L28164" s="109"/>
      <c r="M28164" s="109"/>
    </row>
    <row r="28165" spans="3:13">
      <c r="C28165" s="109"/>
      <c r="D28165" s="109"/>
      <c r="E28165" s="94"/>
      <c r="L28165" s="109"/>
      <c r="M28165" s="109"/>
    </row>
    <row r="28166" spans="3:13">
      <c r="C28166" s="109"/>
      <c r="D28166" s="109"/>
      <c r="E28166" s="94"/>
      <c r="L28166" s="109"/>
      <c r="M28166" s="109"/>
    </row>
    <row r="28167" spans="3:13">
      <c r="C28167" s="109"/>
      <c r="D28167" s="109"/>
      <c r="E28167" s="94"/>
      <c r="L28167" s="109"/>
      <c r="M28167" s="109"/>
    </row>
    <row r="28168" spans="3:13">
      <c r="C28168" s="109"/>
      <c r="D28168" s="109"/>
      <c r="E28168" s="94"/>
      <c r="L28168" s="109"/>
      <c r="M28168" s="109"/>
    </row>
    <row r="28169" spans="3:13">
      <c r="C28169" s="109"/>
      <c r="D28169" s="109"/>
      <c r="E28169" s="94"/>
      <c r="L28169" s="109"/>
      <c r="M28169" s="109"/>
    </row>
    <row r="28170" spans="3:13">
      <c r="C28170" s="109"/>
      <c r="D28170" s="109"/>
      <c r="E28170" s="94"/>
      <c r="L28170" s="109"/>
      <c r="M28170" s="109"/>
    </row>
    <row r="28171" spans="3:13">
      <c r="C28171" s="109"/>
      <c r="D28171" s="109"/>
      <c r="E28171" s="94"/>
      <c r="L28171" s="109"/>
      <c r="M28171" s="109"/>
    </row>
    <row r="28172" spans="3:13">
      <c r="C28172" s="109"/>
      <c r="D28172" s="109"/>
      <c r="E28172" s="94"/>
      <c r="L28172" s="109"/>
      <c r="M28172" s="109"/>
    </row>
    <row r="28173" spans="3:13">
      <c r="C28173" s="109"/>
      <c r="D28173" s="109"/>
      <c r="E28173" s="94"/>
      <c r="L28173" s="109"/>
      <c r="M28173" s="109"/>
    </row>
    <row r="28174" spans="3:13">
      <c r="C28174" s="109"/>
      <c r="D28174" s="109"/>
      <c r="E28174" s="94"/>
      <c r="L28174" s="109"/>
      <c r="M28174" s="109"/>
    </row>
    <row r="28175" spans="3:13">
      <c r="C28175" s="109"/>
      <c r="D28175" s="109"/>
      <c r="E28175" s="94"/>
      <c r="L28175" s="109"/>
      <c r="M28175" s="109"/>
    </row>
    <row r="28176" spans="3:13">
      <c r="C28176" s="109"/>
      <c r="D28176" s="109"/>
      <c r="E28176" s="94"/>
      <c r="L28176" s="109"/>
      <c r="M28176" s="109"/>
    </row>
    <row r="28177" spans="3:13">
      <c r="C28177" s="109"/>
      <c r="D28177" s="109"/>
      <c r="E28177" s="94"/>
      <c r="L28177" s="109"/>
      <c r="M28177" s="109"/>
    </row>
    <row r="28178" spans="3:13">
      <c r="C28178" s="109"/>
      <c r="D28178" s="109"/>
      <c r="E28178" s="94"/>
      <c r="L28178" s="109"/>
      <c r="M28178" s="109"/>
    </row>
    <row r="28179" spans="3:13">
      <c r="C28179" s="109"/>
      <c r="D28179" s="109"/>
      <c r="E28179" s="94"/>
      <c r="L28179" s="109"/>
      <c r="M28179" s="109"/>
    </row>
    <row r="28180" spans="3:13">
      <c r="C28180" s="109"/>
      <c r="D28180" s="109"/>
      <c r="E28180" s="94"/>
      <c r="L28180" s="109"/>
      <c r="M28180" s="109"/>
    </row>
    <row r="28181" spans="3:13">
      <c r="C28181" s="109"/>
      <c r="D28181" s="109"/>
      <c r="E28181" s="94"/>
      <c r="L28181" s="109"/>
      <c r="M28181" s="109"/>
    </row>
    <row r="28182" spans="3:13">
      <c r="C28182" s="109"/>
      <c r="D28182" s="109"/>
      <c r="E28182" s="94"/>
      <c r="L28182" s="109"/>
      <c r="M28182" s="109"/>
    </row>
    <row r="28183" spans="3:13">
      <c r="C28183" s="109"/>
      <c r="D28183" s="109"/>
      <c r="E28183" s="94"/>
      <c r="L28183" s="109"/>
      <c r="M28183" s="109"/>
    </row>
    <row r="28184" spans="3:13">
      <c r="C28184" s="109"/>
      <c r="D28184" s="109"/>
      <c r="E28184" s="94"/>
      <c r="L28184" s="109"/>
      <c r="M28184" s="109"/>
    </row>
    <row r="28185" spans="3:13">
      <c r="C28185" s="109"/>
      <c r="D28185" s="109"/>
      <c r="E28185" s="94"/>
      <c r="L28185" s="109"/>
      <c r="M28185" s="109"/>
    </row>
    <row r="28186" spans="3:13">
      <c r="C28186" s="109"/>
      <c r="D28186" s="109"/>
      <c r="E28186" s="94"/>
      <c r="L28186" s="109"/>
      <c r="M28186" s="109"/>
    </row>
    <row r="28187" spans="3:13">
      <c r="C28187" s="109"/>
      <c r="D28187" s="109"/>
      <c r="E28187" s="94"/>
      <c r="L28187" s="109"/>
      <c r="M28187" s="109"/>
    </row>
    <row r="28188" spans="3:13">
      <c r="C28188" s="109"/>
      <c r="D28188" s="109"/>
      <c r="E28188" s="94"/>
      <c r="L28188" s="109"/>
      <c r="M28188" s="109"/>
    </row>
    <row r="28189" spans="3:13">
      <c r="C28189" s="109"/>
      <c r="D28189" s="109"/>
      <c r="E28189" s="94"/>
      <c r="L28189" s="109"/>
      <c r="M28189" s="109"/>
    </row>
    <row r="28190" spans="3:13">
      <c r="C28190" s="109"/>
      <c r="D28190" s="109"/>
      <c r="E28190" s="94"/>
      <c r="L28190" s="109"/>
      <c r="M28190" s="109"/>
    </row>
    <row r="28191" spans="3:13">
      <c r="C28191" s="109"/>
      <c r="D28191" s="109"/>
      <c r="E28191" s="94"/>
      <c r="L28191" s="109"/>
      <c r="M28191" s="109"/>
    </row>
    <row r="28192" spans="3:13">
      <c r="C28192" s="109"/>
      <c r="D28192" s="109"/>
      <c r="E28192" s="94"/>
      <c r="L28192" s="109"/>
      <c r="M28192" s="109"/>
    </row>
    <row r="28193" spans="3:13">
      <c r="C28193" s="109"/>
      <c r="D28193" s="109"/>
      <c r="E28193" s="94"/>
      <c r="L28193" s="109"/>
      <c r="M28193" s="109"/>
    </row>
    <row r="28194" spans="3:13">
      <c r="C28194" s="109"/>
      <c r="D28194" s="109"/>
      <c r="E28194" s="94"/>
      <c r="L28194" s="109"/>
      <c r="M28194" s="109"/>
    </row>
    <row r="28195" spans="3:13">
      <c r="C28195" s="109"/>
      <c r="D28195" s="109"/>
      <c r="E28195" s="94"/>
      <c r="L28195" s="109"/>
      <c r="M28195" s="109"/>
    </row>
    <row r="28196" spans="3:13">
      <c r="C28196" s="109"/>
      <c r="D28196" s="109"/>
      <c r="E28196" s="94"/>
      <c r="L28196" s="109"/>
      <c r="M28196" s="109"/>
    </row>
    <row r="28197" spans="3:13">
      <c r="C28197" s="109"/>
      <c r="D28197" s="109"/>
      <c r="E28197" s="94"/>
      <c r="L28197" s="109"/>
      <c r="M28197" s="109"/>
    </row>
    <row r="28198" spans="3:13">
      <c r="C28198" s="109"/>
      <c r="D28198" s="109"/>
      <c r="E28198" s="94"/>
      <c r="L28198" s="109"/>
      <c r="M28198" s="109"/>
    </row>
    <row r="28199" spans="3:13">
      <c r="C28199" s="109"/>
      <c r="D28199" s="109"/>
      <c r="E28199" s="94"/>
      <c r="L28199" s="109"/>
      <c r="M28199" s="109"/>
    </row>
    <row r="28200" spans="3:13">
      <c r="C28200" s="109"/>
      <c r="D28200" s="109"/>
      <c r="E28200" s="94"/>
      <c r="L28200" s="109"/>
      <c r="M28200" s="109"/>
    </row>
    <row r="28201" spans="3:13">
      <c r="C28201" s="109"/>
      <c r="D28201" s="109"/>
      <c r="E28201" s="94"/>
      <c r="L28201" s="109"/>
      <c r="M28201" s="109"/>
    </row>
    <row r="28202" spans="3:13">
      <c r="C28202" s="109"/>
      <c r="D28202" s="109"/>
      <c r="E28202" s="94"/>
      <c r="L28202" s="109"/>
      <c r="M28202" s="109"/>
    </row>
    <row r="28203" spans="3:13">
      <c r="C28203" s="109"/>
      <c r="D28203" s="109"/>
      <c r="E28203" s="94"/>
      <c r="L28203" s="109"/>
      <c r="M28203" s="109"/>
    </row>
    <row r="28204" spans="3:13">
      <c r="C28204" s="109"/>
      <c r="D28204" s="109"/>
      <c r="E28204" s="94"/>
      <c r="L28204" s="109"/>
      <c r="M28204" s="109"/>
    </row>
    <row r="28205" spans="3:13">
      <c r="C28205" s="109"/>
      <c r="D28205" s="109"/>
      <c r="E28205" s="94"/>
      <c r="L28205" s="109"/>
      <c r="M28205" s="109"/>
    </row>
    <row r="28206" spans="3:13">
      <c r="C28206" s="109"/>
      <c r="D28206" s="109"/>
      <c r="E28206" s="94"/>
      <c r="L28206" s="109"/>
      <c r="M28206" s="109"/>
    </row>
    <row r="28207" spans="3:13">
      <c r="C28207" s="109"/>
      <c r="D28207" s="109"/>
      <c r="E28207" s="94"/>
      <c r="L28207" s="109"/>
      <c r="M28207" s="109"/>
    </row>
    <row r="28208" spans="3:13">
      <c r="C28208" s="109"/>
      <c r="D28208" s="109"/>
      <c r="E28208" s="94"/>
      <c r="L28208" s="109"/>
      <c r="M28208" s="109"/>
    </row>
    <row r="28209" spans="3:13">
      <c r="C28209" s="109"/>
      <c r="D28209" s="109"/>
      <c r="E28209" s="94"/>
      <c r="L28209" s="109"/>
      <c r="M28209" s="109"/>
    </row>
    <row r="28210" spans="3:13">
      <c r="C28210" s="109"/>
      <c r="D28210" s="109"/>
      <c r="E28210" s="94"/>
      <c r="L28210" s="109"/>
      <c r="M28210" s="109"/>
    </row>
    <row r="28211" spans="3:13">
      <c r="C28211" s="109"/>
      <c r="D28211" s="109"/>
      <c r="E28211" s="94"/>
      <c r="L28211" s="109"/>
      <c r="M28211" s="109"/>
    </row>
    <row r="28212" spans="3:13">
      <c r="C28212" s="109"/>
      <c r="D28212" s="109"/>
      <c r="E28212" s="94"/>
      <c r="L28212" s="109"/>
      <c r="M28212" s="109"/>
    </row>
    <row r="28213" spans="3:13">
      <c r="C28213" s="109"/>
      <c r="D28213" s="109"/>
      <c r="E28213" s="94"/>
      <c r="L28213" s="109"/>
      <c r="M28213" s="109"/>
    </row>
    <row r="28214" spans="3:13">
      <c r="C28214" s="109"/>
      <c r="D28214" s="109"/>
      <c r="E28214" s="94"/>
      <c r="L28214" s="109"/>
      <c r="M28214" s="109"/>
    </row>
    <row r="28215" spans="3:13">
      <c r="C28215" s="109"/>
      <c r="D28215" s="109"/>
      <c r="E28215" s="94"/>
      <c r="L28215" s="109"/>
      <c r="M28215" s="109"/>
    </row>
    <row r="28216" spans="3:13">
      <c r="C28216" s="109"/>
      <c r="D28216" s="109"/>
      <c r="E28216" s="94"/>
      <c r="L28216" s="109"/>
      <c r="M28216" s="109"/>
    </row>
    <row r="28217" spans="3:13">
      <c r="C28217" s="109"/>
      <c r="D28217" s="109"/>
      <c r="E28217" s="94"/>
      <c r="L28217" s="109"/>
      <c r="M28217" s="109"/>
    </row>
    <row r="28218" spans="3:13">
      <c r="C28218" s="109"/>
      <c r="D28218" s="109"/>
      <c r="E28218" s="94"/>
      <c r="L28218" s="109"/>
      <c r="M28218" s="109"/>
    </row>
    <row r="28219" spans="3:13">
      <c r="C28219" s="109"/>
      <c r="D28219" s="109"/>
      <c r="E28219" s="94"/>
      <c r="L28219" s="109"/>
      <c r="M28219" s="109"/>
    </row>
    <row r="28220" spans="3:13">
      <c r="C28220" s="109"/>
      <c r="D28220" s="109"/>
      <c r="E28220" s="94"/>
      <c r="L28220" s="109"/>
      <c r="M28220" s="109"/>
    </row>
    <row r="28221" spans="3:13">
      <c r="C28221" s="109"/>
      <c r="D28221" s="109"/>
      <c r="E28221" s="94"/>
      <c r="L28221" s="109"/>
      <c r="M28221" s="109"/>
    </row>
    <row r="28222" spans="3:13">
      <c r="C28222" s="109"/>
      <c r="D28222" s="109"/>
      <c r="E28222" s="94"/>
      <c r="L28222" s="109"/>
      <c r="M28222" s="109"/>
    </row>
    <row r="28223" spans="3:13">
      <c r="C28223" s="109"/>
      <c r="D28223" s="109"/>
      <c r="E28223" s="94"/>
      <c r="L28223" s="109"/>
      <c r="M28223" s="109"/>
    </row>
    <row r="28224" spans="3:13">
      <c r="C28224" s="109"/>
      <c r="D28224" s="109"/>
      <c r="E28224" s="94"/>
      <c r="L28224" s="109"/>
      <c r="M28224" s="109"/>
    </row>
    <row r="28225" spans="3:13">
      <c r="C28225" s="109"/>
      <c r="D28225" s="109"/>
      <c r="E28225" s="94"/>
      <c r="L28225" s="109"/>
      <c r="M28225" s="109"/>
    </row>
    <row r="28226" spans="3:13">
      <c r="C28226" s="109"/>
      <c r="D28226" s="109"/>
      <c r="E28226" s="94"/>
      <c r="L28226" s="109"/>
      <c r="M28226" s="109"/>
    </row>
    <row r="28227" spans="3:13">
      <c r="C28227" s="109"/>
      <c r="D28227" s="109"/>
      <c r="E28227" s="94"/>
      <c r="L28227" s="109"/>
      <c r="M28227" s="109"/>
    </row>
    <row r="28228" spans="3:13">
      <c r="C28228" s="109"/>
      <c r="D28228" s="109"/>
      <c r="E28228" s="94"/>
      <c r="L28228" s="109"/>
      <c r="M28228" s="109"/>
    </row>
    <row r="28229" spans="3:13">
      <c r="C28229" s="109"/>
      <c r="D28229" s="109"/>
      <c r="E28229" s="94"/>
      <c r="L28229" s="109"/>
      <c r="M28229" s="109"/>
    </row>
    <row r="28230" spans="3:13">
      <c r="C28230" s="109"/>
      <c r="D28230" s="109"/>
      <c r="E28230" s="94"/>
      <c r="L28230" s="109"/>
      <c r="M28230" s="109"/>
    </row>
    <row r="28231" spans="3:13">
      <c r="C28231" s="109"/>
      <c r="D28231" s="109"/>
      <c r="E28231" s="94"/>
      <c r="L28231" s="109"/>
      <c r="M28231" s="109"/>
    </row>
    <row r="28232" spans="3:13">
      <c r="C28232" s="109"/>
      <c r="D28232" s="109"/>
      <c r="E28232" s="94"/>
      <c r="L28232" s="109"/>
      <c r="M28232" s="109"/>
    </row>
    <row r="28233" spans="3:13">
      <c r="C28233" s="109"/>
      <c r="D28233" s="109"/>
      <c r="E28233" s="94"/>
      <c r="L28233" s="109"/>
      <c r="M28233" s="109"/>
    </row>
    <row r="28234" spans="3:13">
      <c r="C28234" s="109"/>
      <c r="D28234" s="109"/>
      <c r="E28234" s="94"/>
      <c r="L28234" s="109"/>
      <c r="M28234" s="109"/>
    </row>
    <row r="28235" spans="3:13">
      <c r="C28235" s="109"/>
      <c r="D28235" s="109"/>
      <c r="E28235" s="94"/>
      <c r="L28235" s="109"/>
      <c r="M28235" s="109"/>
    </row>
    <row r="28236" spans="3:13">
      <c r="C28236" s="109"/>
      <c r="D28236" s="109"/>
      <c r="E28236" s="94"/>
      <c r="L28236" s="109"/>
      <c r="M28236" s="109"/>
    </row>
    <row r="28237" spans="3:13">
      <c r="C28237" s="109"/>
      <c r="D28237" s="109"/>
      <c r="E28237" s="94"/>
      <c r="L28237" s="109"/>
      <c r="M28237" s="109"/>
    </row>
    <row r="28238" spans="3:13">
      <c r="C28238" s="109"/>
      <c r="D28238" s="109"/>
      <c r="E28238" s="94"/>
      <c r="L28238" s="109"/>
      <c r="M28238" s="109"/>
    </row>
    <row r="28239" spans="3:13">
      <c r="C28239" s="109"/>
      <c r="D28239" s="109"/>
      <c r="E28239" s="94"/>
      <c r="L28239" s="109"/>
      <c r="M28239" s="109"/>
    </row>
    <row r="28240" spans="3:13">
      <c r="C28240" s="109"/>
      <c r="D28240" s="109"/>
      <c r="E28240" s="94"/>
      <c r="L28240" s="109"/>
      <c r="M28240" s="109"/>
    </row>
    <row r="28241" spans="3:13">
      <c r="C28241" s="109"/>
      <c r="D28241" s="109"/>
      <c r="E28241" s="94"/>
      <c r="L28241" s="109"/>
      <c r="M28241" s="109"/>
    </row>
    <row r="28242" spans="3:13">
      <c r="C28242" s="109"/>
      <c r="D28242" s="109"/>
      <c r="E28242" s="94"/>
      <c r="L28242" s="109"/>
      <c r="M28242" s="109"/>
    </row>
    <row r="28243" spans="3:13">
      <c r="C28243" s="109"/>
      <c r="D28243" s="109"/>
      <c r="E28243" s="94"/>
      <c r="L28243" s="109"/>
      <c r="M28243" s="109"/>
    </row>
    <row r="28244" spans="3:13">
      <c r="C28244" s="109"/>
      <c r="D28244" s="109"/>
      <c r="E28244" s="94"/>
      <c r="L28244" s="109"/>
      <c r="M28244" s="109"/>
    </row>
    <row r="28245" spans="3:13">
      <c r="C28245" s="109"/>
      <c r="D28245" s="109"/>
      <c r="E28245" s="94"/>
      <c r="L28245" s="109"/>
      <c r="M28245" s="109"/>
    </row>
    <row r="28246" spans="3:13">
      <c r="C28246" s="109"/>
      <c r="D28246" s="109"/>
      <c r="E28246" s="94"/>
      <c r="L28246" s="109"/>
      <c r="M28246" s="109"/>
    </row>
    <row r="28247" spans="3:13">
      <c r="C28247" s="109"/>
      <c r="D28247" s="109"/>
      <c r="E28247" s="94"/>
      <c r="L28247" s="109"/>
      <c r="M28247" s="109"/>
    </row>
    <row r="28248" spans="3:13">
      <c r="C28248" s="109"/>
      <c r="D28248" s="109"/>
      <c r="E28248" s="94"/>
      <c r="L28248" s="109"/>
      <c r="M28248" s="109"/>
    </row>
    <row r="28249" spans="3:13">
      <c r="C28249" s="109"/>
      <c r="D28249" s="109"/>
      <c r="E28249" s="94"/>
      <c r="L28249" s="109"/>
      <c r="M28249" s="109"/>
    </row>
    <row r="28250" spans="3:13">
      <c r="C28250" s="109"/>
      <c r="D28250" s="109"/>
      <c r="E28250" s="94"/>
      <c r="L28250" s="109"/>
      <c r="M28250" s="109"/>
    </row>
    <row r="28251" spans="3:13">
      <c r="C28251" s="109"/>
      <c r="D28251" s="109"/>
      <c r="E28251" s="94"/>
      <c r="L28251" s="109"/>
      <c r="M28251" s="109"/>
    </row>
    <row r="28252" spans="3:13">
      <c r="C28252" s="109"/>
      <c r="D28252" s="109"/>
      <c r="E28252" s="94"/>
      <c r="L28252" s="109"/>
      <c r="M28252" s="109"/>
    </row>
    <row r="28253" spans="3:13">
      <c r="C28253" s="109"/>
      <c r="D28253" s="109"/>
      <c r="E28253" s="94"/>
      <c r="L28253" s="109"/>
      <c r="M28253" s="109"/>
    </row>
    <row r="28254" spans="3:13">
      <c r="C28254" s="109"/>
      <c r="D28254" s="109"/>
      <c r="E28254" s="94"/>
      <c r="L28254" s="109"/>
      <c r="M28254" s="109"/>
    </row>
    <row r="28255" spans="3:13">
      <c r="C28255" s="109"/>
      <c r="D28255" s="109"/>
      <c r="E28255" s="94"/>
      <c r="L28255" s="109"/>
      <c r="M28255" s="109"/>
    </row>
    <row r="28256" spans="3:13">
      <c r="C28256" s="109"/>
      <c r="D28256" s="109"/>
      <c r="E28256" s="94"/>
      <c r="L28256" s="109"/>
      <c r="M28256" s="109"/>
    </row>
    <row r="28257" spans="3:13">
      <c r="C28257" s="109"/>
      <c r="D28257" s="109"/>
      <c r="E28257" s="94"/>
      <c r="L28257" s="109"/>
      <c r="M28257" s="109"/>
    </row>
    <row r="28258" spans="3:13">
      <c r="C28258" s="109"/>
      <c r="D28258" s="109"/>
      <c r="E28258" s="94"/>
      <c r="L28258" s="109"/>
      <c r="M28258" s="109"/>
    </row>
    <row r="28259" spans="3:13">
      <c r="C28259" s="109"/>
      <c r="D28259" s="109"/>
      <c r="E28259" s="94"/>
      <c r="L28259" s="109"/>
      <c r="M28259" s="109"/>
    </row>
    <row r="28260" spans="3:13">
      <c r="C28260" s="109"/>
      <c r="D28260" s="109"/>
      <c r="E28260" s="94"/>
      <c r="L28260" s="109"/>
      <c r="M28260" s="109"/>
    </row>
    <row r="28261" spans="3:13">
      <c r="C28261" s="109"/>
      <c r="D28261" s="109"/>
      <c r="E28261" s="94"/>
      <c r="L28261" s="109"/>
      <c r="M28261" s="109"/>
    </row>
    <row r="28262" spans="3:13">
      <c r="C28262" s="109"/>
      <c r="D28262" s="109"/>
      <c r="E28262" s="94"/>
      <c r="L28262" s="109"/>
      <c r="M28262" s="109"/>
    </row>
    <row r="28263" spans="3:13">
      <c r="C28263" s="109"/>
      <c r="D28263" s="109"/>
      <c r="E28263" s="94"/>
      <c r="L28263" s="109"/>
      <c r="M28263" s="109"/>
    </row>
    <row r="28264" spans="3:13">
      <c r="C28264" s="109"/>
      <c r="D28264" s="109"/>
      <c r="E28264" s="94"/>
      <c r="L28264" s="109"/>
      <c r="M28264" s="109"/>
    </row>
    <row r="28265" spans="3:13">
      <c r="C28265" s="109"/>
      <c r="D28265" s="109"/>
      <c r="E28265" s="94"/>
      <c r="L28265" s="109"/>
      <c r="M28265" s="109"/>
    </row>
    <row r="28266" spans="3:13">
      <c r="C28266" s="109"/>
      <c r="D28266" s="109"/>
      <c r="E28266" s="94"/>
      <c r="L28266" s="109"/>
      <c r="M28266" s="109"/>
    </row>
    <row r="28267" spans="3:13">
      <c r="C28267" s="109"/>
      <c r="D28267" s="109"/>
      <c r="E28267" s="94"/>
      <c r="L28267" s="109"/>
      <c r="M28267" s="109"/>
    </row>
    <row r="28268" spans="3:13">
      <c r="C28268" s="109"/>
      <c r="D28268" s="109"/>
      <c r="E28268" s="94"/>
      <c r="L28268" s="109"/>
      <c r="M28268" s="109"/>
    </row>
    <row r="28269" spans="3:13">
      <c r="C28269" s="109"/>
      <c r="D28269" s="109"/>
      <c r="E28269" s="94"/>
      <c r="L28269" s="109"/>
      <c r="M28269" s="109"/>
    </row>
    <row r="28270" spans="3:13">
      <c r="C28270" s="109"/>
      <c r="D28270" s="109"/>
      <c r="E28270" s="94"/>
      <c r="L28270" s="109"/>
      <c r="M28270" s="109"/>
    </row>
    <row r="28271" spans="3:13">
      <c r="C28271" s="109"/>
      <c r="D28271" s="109"/>
      <c r="E28271" s="94"/>
      <c r="L28271" s="109"/>
      <c r="M28271" s="109"/>
    </row>
    <row r="28272" spans="3:13">
      <c r="C28272" s="109"/>
      <c r="D28272" s="109"/>
      <c r="E28272" s="94"/>
      <c r="L28272" s="109"/>
      <c r="M28272" s="109"/>
    </row>
    <row r="28273" spans="3:13">
      <c r="C28273" s="109"/>
      <c r="D28273" s="109"/>
      <c r="E28273" s="94"/>
      <c r="L28273" s="109"/>
      <c r="M28273" s="109"/>
    </row>
    <row r="28274" spans="3:13">
      <c r="C28274" s="109"/>
      <c r="D28274" s="109"/>
      <c r="E28274" s="94"/>
      <c r="L28274" s="109"/>
      <c r="M28274" s="109"/>
    </row>
    <row r="28275" spans="3:13">
      <c r="C28275" s="109"/>
      <c r="D28275" s="109"/>
      <c r="E28275" s="94"/>
      <c r="L28275" s="109"/>
      <c r="M28275" s="109"/>
    </row>
    <row r="28276" spans="3:13">
      <c r="C28276" s="109"/>
      <c r="D28276" s="109"/>
      <c r="E28276" s="94"/>
      <c r="L28276" s="109"/>
      <c r="M28276" s="109"/>
    </row>
    <row r="28277" spans="3:13">
      <c r="C28277" s="109"/>
      <c r="D28277" s="109"/>
      <c r="E28277" s="94"/>
      <c r="L28277" s="109"/>
      <c r="M28277" s="109"/>
    </row>
    <row r="28278" spans="3:13">
      <c r="C28278" s="109"/>
      <c r="D28278" s="109"/>
      <c r="E28278" s="94"/>
      <c r="L28278" s="109"/>
      <c r="M28278" s="109"/>
    </row>
    <row r="28279" spans="3:13">
      <c r="C28279" s="109"/>
      <c r="D28279" s="109"/>
      <c r="E28279" s="94"/>
      <c r="L28279" s="109"/>
      <c r="M28279" s="109"/>
    </row>
    <row r="28280" spans="3:13">
      <c r="C28280" s="109"/>
      <c r="D28280" s="109"/>
      <c r="E28280" s="94"/>
      <c r="L28280" s="109"/>
      <c r="M28280" s="109"/>
    </row>
    <row r="28281" spans="3:13">
      <c r="C28281" s="109"/>
      <c r="D28281" s="109"/>
      <c r="E28281" s="94"/>
      <c r="L28281" s="109"/>
      <c r="M28281" s="109"/>
    </row>
    <row r="28282" spans="3:13">
      <c r="C28282" s="109"/>
      <c r="D28282" s="109"/>
      <c r="E28282" s="94"/>
      <c r="L28282" s="109"/>
      <c r="M28282" s="109"/>
    </row>
    <row r="28283" spans="3:13">
      <c r="C28283" s="109"/>
      <c r="D28283" s="109"/>
      <c r="E28283" s="94"/>
      <c r="L28283" s="109"/>
      <c r="M28283" s="109"/>
    </row>
    <row r="28284" spans="3:13">
      <c r="C28284" s="109"/>
      <c r="D28284" s="109"/>
      <c r="E28284" s="94"/>
      <c r="L28284" s="109"/>
      <c r="M28284" s="109"/>
    </row>
    <row r="28285" spans="3:13">
      <c r="C28285" s="109"/>
      <c r="D28285" s="109"/>
      <c r="E28285" s="94"/>
      <c r="L28285" s="109"/>
      <c r="M28285" s="109"/>
    </row>
    <row r="28286" spans="3:13">
      <c r="C28286" s="109"/>
      <c r="D28286" s="109"/>
      <c r="E28286" s="94"/>
      <c r="L28286" s="109"/>
      <c r="M28286" s="109"/>
    </row>
    <row r="28287" spans="3:13">
      <c r="C28287" s="109"/>
      <c r="D28287" s="109"/>
      <c r="E28287" s="94"/>
      <c r="L28287" s="109"/>
      <c r="M28287" s="109"/>
    </row>
    <row r="28288" spans="3:13">
      <c r="C28288" s="109"/>
      <c r="D28288" s="109"/>
      <c r="E28288" s="94"/>
      <c r="L28288" s="109"/>
      <c r="M28288" s="109"/>
    </row>
    <row r="28289" spans="3:13">
      <c r="C28289" s="109"/>
      <c r="D28289" s="109"/>
      <c r="E28289" s="94"/>
      <c r="L28289" s="109"/>
      <c r="M28289" s="109"/>
    </row>
    <row r="28290" spans="3:13">
      <c r="C28290" s="109"/>
      <c r="D28290" s="109"/>
      <c r="E28290" s="94"/>
      <c r="L28290" s="109"/>
      <c r="M28290" s="109"/>
    </row>
    <row r="28291" spans="3:13">
      <c r="C28291" s="109"/>
      <c r="D28291" s="109"/>
      <c r="E28291" s="94"/>
      <c r="L28291" s="109"/>
      <c r="M28291" s="109"/>
    </row>
    <row r="28292" spans="3:13">
      <c r="C28292" s="109"/>
      <c r="D28292" s="109"/>
      <c r="E28292" s="94"/>
      <c r="L28292" s="109"/>
      <c r="M28292" s="109"/>
    </row>
    <row r="28293" spans="3:13">
      <c r="C28293" s="109"/>
      <c r="D28293" s="109"/>
      <c r="E28293" s="94"/>
      <c r="L28293" s="109"/>
      <c r="M28293" s="109"/>
    </row>
    <row r="28294" spans="3:13">
      <c r="C28294" s="109"/>
      <c r="D28294" s="109"/>
      <c r="E28294" s="94"/>
      <c r="L28294" s="109"/>
      <c r="M28294" s="109"/>
    </row>
    <row r="28295" spans="3:13">
      <c r="C28295" s="109"/>
      <c r="D28295" s="109"/>
      <c r="E28295" s="94"/>
      <c r="L28295" s="109"/>
      <c r="M28295" s="109"/>
    </row>
    <row r="28296" spans="3:13">
      <c r="C28296" s="109"/>
      <c r="D28296" s="109"/>
      <c r="E28296" s="94"/>
      <c r="L28296" s="109"/>
      <c r="M28296" s="109"/>
    </row>
    <row r="28297" spans="3:13">
      <c r="C28297" s="109"/>
      <c r="D28297" s="109"/>
      <c r="E28297" s="94"/>
      <c r="L28297" s="109"/>
      <c r="M28297" s="109"/>
    </row>
    <row r="28298" spans="3:13">
      <c r="C28298" s="109"/>
      <c r="D28298" s="109"/>
      <c r="E28298" s="94"/>
      <c r="L28298" s="109"/>
      <c r="M28298" s="109"/>
    </row>
    <row r="28299" spans="3:13">
      <c r="C28299" s="109"/>
      <c r="D28299" s="109"/>
      <c r="E28299" s="94"/>
      <c r="L28299" s="109"/>
      <c r="M28299" s="109"/>
    </row>
    <row r="28300" spans="3:13">
      <c r="C28300" s="109"/>
      <c r="D28300" s="109"/>
      <c r="E28300" s="94"/>
      <c r="L28300" s="109"/>
      <c r="M28300" s="109"/>
    </row>
    <row r="28301" spans="3:13">
      <c r="C28301" s="109"/>
      <c r="D28301" s="109"/>
      <c r="E28301" s="94"/>
      <c r="L28301" s="109"/>
      <c r="M28301" s="109"/>
    </row>
    <row r="28302" spans="3:13">
      <c r="C28302" s="109"/>
      <c r="D28302" s="109"/>
      <c r="E28302" s="94"/>
      <c r="L28302" s="109"/>
      <c r="M28302" s="109"/>
    </row>
    <row r="28303" spans="3:13">
      <c r="C28303" s="109"/>
      <c r="D28303" s="109"/>
      <c r="E28303" s="94"/>
      <c r="L28303" s="109"/>
      <c r="M28303" s="109"/>
    </row>
    <row r="28304" spans="3:13">
      <c r="C28304" s="109"/>
      <c r="D28304" s="109"/>
      <c r="E28304" s="94"/>
      <c r="L28304" s="109"/>
      <c r="M28304" s="109"/>
    </row>
    <row r="28305" spans="3:13">
      <c r="C28305" s="109"/>
      <c r="D28305" s="109"/>
      <c r="E28305" s="94"/>
      <c r="L28305" s="109"/>
      <c r="M28305" s="109"/>
    </row>
    <row r="28306" spans="3:13">
      <c r="C28306" s="109"/>
      <c r="D28306" s="109"/>
      <c r="E28306" s="94"/>
      <c r="L28306" s="109"/>
      <c r="M28306" s="109"/>
    </row>
    <row r="28307" spans="3:13">
      <c r="C28307" s="109"/>
      <c r="D28307" s="109"/>
      <c r="E28307" s="94"/>
      <c r="L28307" s="109"/>
      <c r="M28307" s="109"/>
    </row>
    <row r="28308" spans="3:13">
      <c r="C28308" s="109"/>
      <c r="D28308" s="109"/>
      <c r="E28308" s="94"/>
      <c r="L28308" s="109"/>
      <c r="M28308" s="109"/>
    </row>
    <row r="28309" spans="3:13">
      <c r="C28309" s="109"/>
      <c r="D28309" s="109"/>
      <c r="E28309" s="94"/>
      <c r="L28309" s="109"/>
      <c r="M28309" s="109"/>
    </row>
    <row r="28310" spans="3:13">
      <c r="C28310" s="109"/>
      <c r="D28310" s="109"/>
      <c r="E28310" s="94"/>
      <c r="L28310" s="109"/>
      <c r="M28310" s="109"/>
    </row>
    <row r="28311" spans="3:13">
      <c r="C28311" s="109"/>
      <c r="D28311" s="109"/>
      <c r="E28311" s="94"/>
      <c r="L28311" s="109"/>
      <c r="M28311" s="109"/>
    </row>
    <row r="28312" spans="3:13">
      <c r="C28312" s="109"/>
      <c r="D28312" s="109"/>
      <c r="E28312" s="94"/>
      <c r="L28312" s="109"/>
      <c r="M28312" s="109"/>
    </row>
    <row r="28313" spans="3:13">
      <c r="C28313" s="109"/>
      <c r="D28313" s="109"/>
      <c r="E28313" s="94"/>
      <c r="L28313" s="109"/>
      <c r="M28313" s="109"/>
    </row>
    <row r="28314" spans="3:13">
      <c r="C28314" s="109"/>
      <c r="D28314" s="109"/>
      <c r="E28314" s="94"/>
      <c r="L28314" s="109"/>
      <c r="M28314" s="109"/>
    </row>
    <row r="28315" spans="3:13">
      <c r="C28315" s="109"/>
      <c r="D28315" s="109"/>
      <c r="E28315" s="94"/>
      <c r="L28315" s="109"/>
      <c r="M28315" s="109"/>
    </row>
    <row r="28316" spans="3:13">
      <c r="C28316" s="109"/>
      <c r="D28316" s="109"/>
      <c r="E28316" s="94"/>
      <c r="L28316" s="109"/>
      <c r="M28316" s="109"/>
    </row>
    <row r="28317" spans="3:13">
      <c r="C28317" s="109"/>
      <c r="D28317" s="109"/>
      <c r="E28317" s="94"/>
      <c r="L28317" s="109"/>
      <c r="M28317" s="109"/>
    </row>
    <row r="28318" spans="3:13">
      <c r="C28318" s="109"/>
      <c r="D28318" s="109"/>
      <c r="E28318" s="94"/>
      <c r="L28318" s="109"/>
      <c r="M28318" s="109"/>
    </row>
    <row r="28319" spans="3:13">
      <c r="C28319" s="109"/>
      <c r="D28319" s="109"/>
      <c r="E28319" s="94"/>
      <c r="L28319" s="109"/>
      <c r="M28319" s="109"/>
    </row>
    <row r="28320" spans="3:13">
      <c r="C28320" s="109"/>
      <c r="D28320" s="109"/>
      <c r="E28320" s="94"/>
      <c r="L28320" s="109"/>
      <c r="M28320" s="109"/>
    </row>
    <row r="28321" spans="3:13">
      <c r="C28321" s="109"/>
      <c r="D28321" s="109"/>
      <c r="E28321" s="94"/>
      <c r="L28321" s="109"/>
      <c r="M28321" s="109"/>
    </row>
    <row r="28322" spans="3:13">
      <c r="C28322" s="109"/>
      <c r="D28322" s="109"/>
      <c r="E28322" s="94"/>
      <c r="L28322" s="109"/>
      <c r="M28322" s="109"/>
    </row>
    <row r="28323" spans="3:13">
      <c r="C28323" s="109"/>
      <c r="D28323" s="109"/>
      <c r="E28323" s="94"/>
      <c r="L28323" s="109"/>
      <c r="M28323" s="109"/>
    </row>
    <row r="28324" spans="3:13">
      <c r="C28324" s="109"/>
      <c r="D28324" s="109"/>
      <c r="E28324" s="94"/>
      <c r="L28324" s="109"/>
      <c r="M28324" s="109"/>
    </row>
    <row r="28325" spans="3:13">
      <c r="C28325" s="109"/>
      <c r="D28325" s="109"/>
      <c r="E28325" s="94"/>
      <c r="L28325" s="109"/>
      <c r="M28325" s="109"/>
    </row>
    <row r="28326" spans="3:13">
      <c r="C28326" s="109"/>
      <c r="D28326" s="109"/>
      <c r="E28326" s="94"/>
      <c r="L28326" s="109"/>
      <c r="M28326" s="109"/>
    </row>
    <row r="28327" spans="3:13">
      <c r="C28327" s="109"/>
      <c r="D28327" s="109"/>
      <c r="E28327" s="94"/>
      <c r="L28327" s="109"/>
      <c r="M28327" s="109"/>
    </row>
    <row r="28328" spans="3:13">
      <c r="C28328" s="109"/>
      <c r="D28328" s="109"/>
      <c r="E28328" s="94"/>
      <c r="L28328" s="109"/>
      <c r="M28328" s="109"/>
    </row>
    <row r="28329" spans="3:13">
      <c r="C28329" s="109"/>
      <c r="D28329" s="109"/>
      <c r="E28329" s="94"/>
      <c r="L28329" s="109"/>
      <c r="M28329" s="109"/>
    </row>
    <row r="28330" spans="3:13">
      <c r="C28330" s="109"/>
      <c r="D28330" s="109"/>
      <c r="E28330" s="94"/>
      <c r="L28330" s="109"/>
      <c r="M28330" s="109"/>
    </row>
    <row r="28331" spans="3:13">
      <c r="C28331" s="109"/>
      <c r="D28331" s="109"/>
      <c r="E28331" s="94"/>
      <c r="L28331" s="109"/>
      <c r="M28331" s="109"/>
    </row>
    <row r="28332" spans="3:13">
      <c r="C28332" s="109"/>
      <c r="D28332" s="109"/>
      <c r="E28332" s="94"/>
      <c r="L28332" s="109"/>
      <c r="M28332" s="109"/>
    </row>
    <row r="28333" spans="3:13">
      <c r="C28333" s="109"/>
      <c r="D28333" s="109"/>
      <c r="E28333" s="94"/>
      <c r="L28333" s="109"/>
      <c r="M28333" s="109"/>
    </row>
    <row r="28334" spans="3:13">
      <c r="C28334" s="109"/>
      <c r="D28334" s="109"/>
      <c r="E28334" s="94"/>
      <c r="L28334" s="109"/>
      <c r="M28334" s="109"/>
    </row>
    <row r="28335" spans="3:13">
      <c r="C28335" s="109"/>
      <c r="D28335" s="109"/>
      <c r="E28335" s="94"/>
      <c r="L28335" s="109"/>
      <c r="M28335" s="109"/>
    </row>
    <row r="28336" spans="3:13">
      <c r="C28336" s="109"/>
      <c r="D28336" s="109"/>
      <c r="E28336" s="94"/>
      <c r="L28336" s="109"/>
      <c r="M28336" s="109"/>
    </row>
    <row r="28337" spans="3:13">
      <c r="C28337" s="109"/>
      <c r="D28337" s="109"/>
      <c r="E28337" s="94"/>
      <c r="L28337" s="109"/>
      <c r="M28337" s="109"/>
    </row>
    <row r="28338" spans="3:13">
      <c r="C28338" s="109"/>
      <c r="D28338" s="109"/>
      <c r="E28338" s="94"/>
      <c r="L28338" s="109"/>
      <c r="M28338" s="109"/>
    </row>
    <row r="28339" spans="3:13">
      <c r="C28339" s="109"/>
      <c r="D28339" s="109"/>
      <c r="E28339" s="94"/>
      <c r="L28339" s="109"/>
      <c r="M28339" s="109"/>
    </row>
    <row r="28340" spans="3:13">
      <c r="C28340" s="109"/>
      <c r="D28340" s="109"/>
      <c r="E28340" s="94"/>
      <c r="L28340" s="109"/>
      <c r="M28340" s="109"/>
    </row>
    <row r="28341" spans="3:13">
      <c r="C28341" s="109"/>
      <c r="D28341" s="109"/>
      <c r="E28341" s="94"/>
      <c r="L28341" s="109"/>
      <c r="M28341" s="109"/>
    </row>
    <row r="28342" spans="3:13">
      <c r="C28342" s="109"/>
      <c r="D28342" s="109"/>
      <c r="E28342" s="94"/>
      <c r="L28342" s="109"/>
      <c r="M28342" s="109"/>
    </row>
    <row r="28343" spans="3:13">
      <c r="C28343" s="109"/>
      <c r="D28343" s="109"/>
      <c r="E28343" s="94"/>
      <c r="L28343" s="109"/>
      <c r="M28343" s="109"/>
    </row>
    <row r="28344" spans="3:13">
      <c r="C28344" s="109"/>
      <c r="D28344" s="109"/>
      <c r="E28344" s="94"/>
      <c r="L28344" s="109"/>
      <c r="M28344" s="109"/>
    </row>
    <row r="28345" spans="3:13">
      <c r="C28345" s="109"/>
      <c r="D28345" s="109"/>
      <c r="E28345" s="94"/>
      <c r="L28345" s="109"/>
      <c r="M28345" s="109"/>
    </row>
    <row r="28346" spans="3:13">
      <c r="C28346" s="109"/>
      <c r="D28346" s="109"/>
      <c r="E28346" s="94"/>
      <c r="L28346" s="109"/>
      <c r="M28346" s="109"/>
    </row>
    <row r="28347" spans="3:13">
      <c r="C28347" s="109"/>
      <c r="D28347" s="109"/>
      <c r="E28347" s="94"/>
      <c r="L28347" s="109"/>
      <c r="M28347" s="109"/>
    </row>
    <row r="28348" spans="3:13">
      <c r="C28348" s="109"/>
      <c r="D28348" s="109"/>
      <c r="E28348" s="94"/>
      <c r="L28348" s="109"/>
      <c r="M28348" s="109"/>
    </row>
    <row r="28349" spans="3:13">
      <c r="C28349" s="109"/>
      <c r="D28349" s="109"/>
      <c r="E28349" s="94"/>
      <c r="L28349" s="109"/>
      <c r="M28349" s="109"/>
    </row>
    <row r="28350" spans="3:13">
      <c r="C28350" s="109"/>
      <c r="D28350" s="109"/>
      <c r="E28350" s="94"/>
      <c r="L28350" s="109"/>
      <c r="M28350" s="109"/>
    </row>
    <row r="28351" spans="3:13">
      <c r="C28351" s="109"/>
      <c r="D28351" s="109"/>
      <c r="E28351" s="94"/>
      <c r="L28351" s="109"/>
      <c r="M28351" s="109"/>
    </row>
    <row r="28352" spans="3:13">
      <c r="C28352" s="109"/>
      <c r="D28352" s="109"/>
      <c r="E28352" s="94"/>
      <c r="L28352" s="109"/>
      <c r="M28352" s="109"/>
    </row>
    <row r="28353" spans="3:13">
      <c r="C28353" s="109"/>
      <c r="D28353" s="109"/>
      <c r="E28353" s="94"/>
      <c r="L28353" s="109"/>
      <c r="M28353" s="109"/>
    </row>
    <row r="28354" spans="3:13">
      <c r="C28354" s="109"/>
      <c r="D28354" s="109"/>
      <c r="E28354" s="94"/>
      <c r="L28354" s="109"/>
      <c r="M28354" s="109"/>
    </row>
    <row r="28355" spans="3:13">
      <c r="C28355" s="109"/>
      <c r="D28355" s="109"/>
      <c r="E28355" s="94"/>
      <c r="L28355" s="109"/>
      <c r="M28355" s="109"/>
    </row>
    <row r="28356" spans="3:13">
      <c r="C28356" s="109"/>
      <c r="D28356" s="109"/>
      <c r="E28356" s="94"/>
      <c r="L28356" s="109"/>
      <c r="M28356" s="109"/>
    </row>
    <row r="28357" spans="3:13">
      <c r="C28357" s="109"/>
      <c r="D28357" s="109"/>
      <c r="E28357" s="94"/>
      <c r="L28357" s="109"/>
      <c r="M28357" s="109"/>
    </row>
    <row r="28358" spans="3:13">
      <c r="C28358" s="109"/>
      <c r="D28358" s="109"/>
      <c r="E28358" s="94"/>
      <c r="L28358" s="109"/>
      <c r="M28358" s="109"/>
    </row>
    <row r="28359" spans="3:13">
      <c r="C28359" s="109"/>
      <c r="D28359" s="109"/>
      <c r="E28359" s="94"/>
      <c r="L28359" s="109"/>
      <c r="M28359" s="109"/>
    </row>
    <row r="28360" spans="3:13">
      <c r="C28360" s="109"/>
      <c r="D28360" s="109"/>
      <c r="E28360" s="94"/>
      <c r="L28360" s="109"/>
      <c r="M28360" s="109"/>
    </row>
    <row r="28361" spans="3:13">
      <c r="C28361" s="109"/>
      <c r="D28361" s="109"/>
      <c r="E28361" s="94"/>
      <c r="L28361" s="109"/>
      <c r="M28361" s="109"/>
    </row>
    <row r="28362" spans="3:13">
      <c r="C28362" s="109"/>
      <c r="D28362" s="109"/>
      <c r="E28362" s="94"/>
      <c r="L28362" s="109"/>
      <c r="M28362" s="109"/>
    </row>
    <row r="28363" spans="3:13">
      <c r="C28363" s="109"/>
      <c r="D28363" s="109"/>
      <c r="E28363" s="94"/>
      <c r="L28363" s="109"/>
      <c r="M28363" s="109"/>
    </row>
    <row r="28364" spans="3:13">
      <c r="C28364" s="109"/>
      <c r="D28364" s="109"/>
      <c r="E28364" s="94"/>
      <c r="L28364" s="109"/>
      <c r="M28364" s="109"/>
    </row>
    <row r="28365" spans="3:13">
      <c r="C28365" s="109"/>
      <c r="D28365" s="109"/>
      <c r="E28365" s="94"/>
      <c r="L28365" s="109"/>
      <c r="M28365" s="109"/>
    </row>
    <row r="28366" spans="3:13">
      <c r="C28366" s="109"/>
      <c r="D28366" s="109"/>
      <c r="E28366" s="94"/>
      <c r="L28366" s="109"/>
      <c r="M28366" s="109"/>
    </row>
    <row r="28367" spans="3:13">
      <c r="C28367" s="109"/>
      <c r="D28367" s="109"/>
      <c r="E28367" s="94"/>
      <c r="L28367" s="109"/>
      <c r="M28367" s="109"/>
    </row>
    <row r="28368" spans="3:13">
      <c r="C28368" s="109"/>
      <c r="D28368" s="109"/>
      <c r="E28368" s="94"/>
      <c r="L28368" s="109"/>
      <c r="M28368" s="109"/>
    </row>
    <row r="28369" spans="3:13">
      <c r="C28369" s="109"/>
      <c r="D28369" s="109"/>
      <c r="E28369" s="94"/>
      <c r="L28369" s="109"/>
      <c r="M28369" s="109"/>
    </row>
    <row r="28370" spans="3:13">
      <c r="C28370" s="109"/>
      <c r="D28370" s="109"/>
      <c r="E28370" s="94"/>
      <c r="L28370" s="109"/>
      <c r="M28370" s="109"/>
    </row>
    <row r="28371" spans="3:13">
      <c r="C28371" s="109"/>
      <c r="D28371" s="109"/>
      <c r="E28371" s="94"/>
      <c r="L28371" s="109"/>
      <c r="M28371" s="109"/>
    </row>
    <row r="28372" spans="3:13">
      <c r="C28372" s="109"/>
      <c r="D28372" s="109"/>
      <c r="E28372" s="94"/>
      <c r="L28372" s="109"/>
      <c r="M28372" s="109"/>
    </row>
    <row r="28373" spans="3:13">
      <c r="C28373" s="109"/>
      <c r="D28373" s="109"/>
      <c r="E28373" s="94"/>
      <c r="L28373" s="109"/>
      <c r="M28373" s="109"/>
    </row>
    <row r="28374" spans="3:13">
      <c r="C28374" s="109"/>
      <c r="D28374" s="109"/>
      <c r="E28374" s="94"/>
      <c r="L28374" s="109"/>
      <c r="M28374" s="109"/>
    </row>
    <row r="28375" spans="3:13">
      <c r="C28375" s="109"/>
      <c r="D28375" s="109"/>
      <c r="E28375" s="94"/>
      <c r="L28375" s="109"/>
      <c r="M28375" s="109"/>
    </row>
    <row r="28376" spans="3:13">
      <c r="C28376" s="109"/>
      <c r="D28376" s="109"/>
      <c r="E28376" s="94"/>
      <c r="L28376" s="109"/>
      <c r="M28376" s="109"/>
    </row>
    <row r="28377" spans="3:13">
      <c r="C28377" s="109"/>
      <c r="D28377" s="109"/>
      <c r="E28377" s="94"/>
      <c r="L28377" s="109"/>
      <c r="M28377" s="109"/>
    </row>
    <row r="28378" spans="3:13">
      <c r="C28378" s="109"/>
      <c r="D28378" s="109"/>
      <c r="E28378" s="94"/>
      <c r="L28378" s="109"/>
      <c r="M28378" s="109"/>
    </row>
    <row r="28379" spans="3:13">
      <c r="C28379" s="109"/>
      <c r="D28379" s="109"/>
      <c r="E28379" s="94"/>
      <c r="L28379" s="109"/>
      <c r="M28379" s="109"/>
    </row>
    <row r="28380" spans="3:13">
      <c r="C28380" s="109"/>
      <c r="D28380" s="109"/>
      <c r="E28380" s="94"/>
      <c r="L28380" s="109"/>
      <c r="M28380" s="109"/>
    </row>
    <row r="28381" spans="3:13">
      <c r="C28381" s="109"/>
      <c r="D28381" s="109"/>
      <c r="E28381" s="94"/>
      <c r="L28381" s="109"/>
      <c r="M28381" s="109"/>
    </row>
    <row r="28382" spans="3:13">
      <c r="C28382" s="109"/>
      <c r="D28382" s="109"/>
      <c r="E28382" s="94"/>
      <c r="L28382" s="109"/>
      <c r="M28382" s="109"/>
    </row>
    <row r="28383" spans="3:13">
      <c r="C28383" s="109"/>
      <c r="D28383" s="109"/>
      <c r="E28383" s="94"/>
      <c r="L28383" s="109"/>
      <c r="M28383" s="109"/>
    </row>
    <row r="28384" spans="3:13">
      <c r="C28384" s="109"/>
      <c r="D28384" s="109"/>
      <c r="E28384" s="94"/>
      <c r="L28384" s="109"/>
      <c r="M28384" s="109"/>
    </row>
    <row r="28385" spans="3:13">
      <c r="C28385" s="109"/>
      <c r="D28385" s="109"/>
      <c r="E28385" s="94"/>
      <c r="L28385" s="109"/>
      <c r="M28385" s="109"/>
    </row>
    <row r="28386" spans="3:13">
      <c r="C28386" s="109"/>
      <c r="D28386" s="109"/>
      <c r="E28386" s="94"/>
      <c r="L28386" s="109"/>
      <c r="M28386" s="109"/>
    </row>
    <row r="28387" spans="3:13">
      <c r="C28387" s="109"/>
      <c r="D28387" s="109"/>
      <c r="E28387" s="94"/>
      <c r="L28387" s="109"/>
      <c r="M28387" s="109"/>
    </row>
    <row r="28388" spans="3:13">
      <c r="C28388" s="109"/>
      <c r="D28388" s="109"/>
      <c r="E28388" s="94"/>
      <c r="L28388" s="109"/>
      <c r="M28388" s="109"/>
    </row>
    <row r="28389" spans="3:13">
      <c r="C28389" s="109"/>
      <c r="D28389" s="109"/>
      <c r="E28389" s="94"/>
      <c r="L28389" s="109"/>
      <c r="M28389" s="109"/>
    </row>
    <row r="28390" spans="3:13">
      <c r="C28390" s="109"/>
      <c r="D28390" s="109"/>
      <c r="E28390" s="94"/>
      <c r="L28390" s="109"/>
      <c r="M28390" s="109"/>
    </row>
    <row r="28391" spans="3:13">
      <c r="C28391" s="109"/>
      <c r="D28391" s="109"/>
      <c r="E28391" s="94"/>
      <c r="L28391" s="109"/>
      <c r="M28391" s="109"/>
    </row>
    <row r="28392" spans="3:13">
      <c r="C28392" s="109"/>
      <c r="D28392" s="109"/>
      <c r="E28392" s="94"/>
      <c r="L28392" s="109"/>
      <c r="M28392" s="109"/>
    </row>
    <row r="28393" spans="3:13">
      <c r="C28393" s="109"/>
      <c r="D28393" s="109"/>
      <c r="E28393" s="94"/>
      <c r="L28393" s="109"/>
      <c r="M28393" s="109"/>
    </row>
    <row r="28394" spans="3:13">
      <c r="C28394" s="109"/>
      <c r="D28394" s="109"/>
      <c r="E28394" s="94"/>
      <c r="L28394" s="109"/>
      <c r="M28394" s="109"/>
    </row>
    <row r="28395" spans="3:13">
      <c r="C28395" s="109"/>
      <c r="D28395" s="109"/>
      <c r="E28395" s="94"/>
      <c r="L28395" s="109"/>
      <c r="M28395" s="109"/>
    </row>
    <row r="28396" spans="3:13">
      <c r="C28396" s="109"/>
      <c r="D28396" s="109"/>
      <c r="E28396" s="94"/>
      <c r="L28396" s="109"/>
      <c r="M28396" s="109"/>
    </row>
    <row r="28397" spans="3:13">
      <c r="C28397" s="109"/>
      <c r="D28397" s="109"/>
      <c r="E28397" s="94"/>
      <c r="L28397" s="109"/>
      <c r="M28397" s="109"/>
    </row>
    <row r="28398" spans="3:13">
      <c r="C28398" s="109"/>
      <c r="D28398" s="109"/>
      <c r="E28398" s="94"/>
      <c r="L28398" s="109"/>
      <c r="M28398" s="109"/>
    </row>
    <row r="28399" spans="3:13">
      <c r="C28399" s="109"/>
      <c r="D28399" s="109"/>
      <c r="E28399" s="94"/>
      <c r="L28399" s="109"/>
      <c r="M28399" s="109"/>
    </row>
    <row r="28400" spans="3:13">
      <c r="C28400" s="109"/>
      <c r="D28400" s="109"/>
      <c r="E28400" s="94"/>
      <c r="L28400" s="109"/>
      <c r="M28400" s="109"/>
    </row>
    <row r="28401" spans="3:13">
      <c r="C28401" s="109"/>
      <c r="D28401" s="109"/>
      <c r="E28401" s="94"/>
      <c r="L28401" s="109"/>
      <c r="M28401" s="109"/>
    </row>
    <row r="28402" spans="3:13">
      <c r="C28402" s="109"/>
      <c r="D28402" s="109"/>
      <c r="E28402" s="94"/>
      <c r="L28402" s="109"/>
      <c r="M28402" s="109"/>
    </row>
    <row r="28403" spans="3:13">
      <c r="C28403" s="109"/>
      <c r="D28403" s="109"/>
      <c r="E28403" s="94"/>
      <c r="L28403" s="109"/>
      <c r="M28403" s="109"/>
    </row>
    <row r="28404" spans="3:13">
      <c r="C28404" s="109"/>
      <c r="D28404" s="109"/>
      <c r="E28404" s="94"/>
      <c r="L28404" s="109"/>
      <c r="M28404" s="109"/>
    </row>
    <row r="28405" spans="3:13">
      <c r="C28405" s="109"/>
      <c r="D28405" s="109"/>
      <c r="E28405" s="94"/>
      <c r="L28405" s="109"/>
      <c r="M28405" s="109"/>
    </row>
    <row r="28406" spans="3:13">
      <c r="C28406" s="109"/>
      <c r="D28406" s="109"/>
      <c r="E28406" s="94"/>
      <c r="L28406" s="109"/>
      <c r="M28406" s="109"/>
    </row>
    <row r="28407" spans="3:13">
      <c r="C28407" s="109"/>
      <c r="D28407" s="109"/>
      <c r="E28407" s="94"/>
      <c r="L28407" s="109"/>
      <c r="M28407" s="109"/>
    </row>
    <row r="28408" spans="3:13">
      <c r="C28408" s="109"/>
      <c r="D28408" s="109"/>
      <c r="E28408" s="94"/>
      <c r="L28408" s="109"/>
      <c r="M28408" s="109"/>
    </row>
    <row r="28409" spans="3:13">
      <c r="C28409" s="109"/>
      <c r="D28409" s="109"/>
      <c r="E28409" s="94"/>
      <c r="L28409" s="109"/>
      <c r="M28409" s="109"/>
    </row>
    <row r="28410" spans="3:13">
      <c r="C28410" s="109"/>
      <c r="D28410" s="109"/>
      <c r="E28410" s="94"/>
      <c r="L28410" s="109"/>
      <c r="M28410" s="109"/>
    </row>
    <row r="28411" spans="3:13">
      <c r="C28411" s="109"/>
      <c r="D28411" s="109"/>
      <c r="E28411" s="94"/>
      <c r="L28411" s="109"/>
      <c r="M28411" s="109"/>
    </row>
    <row r="28412" spans="3:13">
      <c r="C28412" s="109"/>
      <c r="D28412" s="109"/>
      <c r="E28412" s="94"/>
      <c r="L28412" s="109"/>
      <c r="M28412" s="109"/>
    </row>
    <row r="28413" spans="3:13">
      <c r="C28413" s="109"/>
      <c r="D28413" s="109"/>
      <c r="E28413" s="94"/>
      <c r="L28413" s="109"/>
      <c r="M28413" s="109"/>
    </row>
    <row r="28414" spans="3:13">
      <c r="C28414" s="109"/>
      <c r="D28414" s="109"/>
      <c r="E28414" s="94"/>
      <c r="L28414" s="109"/>
      <c r="M28414" s="109"/>
    </row>
    <row r="28415" spans="3:13">
      <c r="C28415" s="109"/>
      <c r="D28415" s="109"/>
      <c r="E28415" s="94"/>
      <c r="L28415" s="109"/>
      <c r="M28415" s="109"/>
    </row>
    <row r="28416" spans="3:13">
      <c r="C28416" s="109"/>
      <c r="D28416" s="109"/>
      <c r="E28416" s="94"/>
      <c r="L28416" s="109"/>
      <c r="M28416" s="109"/>
    </row>
    <row r="28417" spans="3:13">
      <c r="C28417" s="109"/>
      <c r="D28417" s="109"/>
      <c r="E28417" s="94"/>
      <c r="L28417" s="109"/>
      <c r="M28417" s="109"/>
    </row>
    <row r="28418" spans="3:13">
      <c r="C28418" s="109"/>
      <c r="D28418" s="109"/>
      <c r="E28418" s="94"/>
      <c r="L28418" s="109"/>
      <c r="M28418" s="109"/>
    </row>
    <row r="28419" spans="3:13">
      <c r="C28419" s="109"/>
      <c r="D28419" s="109"/>
      <c r="E28419" s="94"/>
      <c r="L28419" s="109"/>
      <c r="M28419" s="109"/>
    </row>
    <row r="28420" spans="3:13">
      <c r="C28420" s="109"/>
      <c r="D28420" s="109"/>
      <c r="E28420" s="94"/>
      <c r="L28420" s="109"/>
      <c r="M28420" s="109"/>
    </row>
    <row r="28421" spans="3:13">
      <c r="C28421" s="109"/>
      <c r="D28421" s="109"/>
      <c r="E28421" s="94"/>
      <c r="L28421" s="109"/>
      <c r="M28421" s="109"/>
    </row>
    <row r="28422" spans="3:13">
      <c r="C28422" s="109"/>
      <c r="D28422" s="109"/>
      <c r="E28422" s="94"/>
      <c r="L28422" s="109"/>
      <c r="M28422" s="109"/>
    </row>
    <row r="28423" spans="3:13">
      <c r="C28423" s="109"/>
      <c r="D28423" s="109"/>
      <c r="E28423" s="94"/>
      <c r="L28423" s="109"/>
      <c r="M28423" s="109"/>
    </row>
    <row r="28424" spans="3:13">
      <c r="C28424" s="109"/>
      <c r="D28424" s="109"/>
      <c r="E28424" s="94"/>
      <c r="L28424" s="109"/>
      <c r="M28424" s="109"/>
    </row>
    <row r="28425" spans="3:13">
      <c r="C28425" s="109"/>
      <c r="D28425" s="109"/>
      <c r="E28425" s="94"/>
      <c r="L28425" s="109"/>
      <c r="M28425" s="109"/>
    </row>
    <row r="28426" spans="3:13">
      <c r="C28426" s="109"/>
      <c r="D28426" s="109"/>
      <c r="E28426" s="94"/>
      <c r="L28426" s="109"/>
      <c r="M28426" s="109"/>
    </row>
    <row r="28427" spans="3:13">
      <c r="C28427" s="109"/>
      <c r="D28427" s="109"/>
      <c r="E28427" s="94"/>
      <c r="L28427" s="109"/>
      <c r="M28427" s="109"/>
    </row>
    <row r="28428" spans="3:13">
      <c r="C28428" s="109"/>
      <c r="D28428" s="109"/>
      <c r="E28428" s="94"/>
      <c r="L28428" s="109"/>
      <c r="M28428" s="109"/>
    </row>
    <row r="28429" spans="3:13">
      <c r="C28429" s="109"/>
      <c r="D28429" s="109"/>
      <c r="E28429" s="94"/>
      <c r="L28429" s="109"/>
      <c r="M28429" s="109"/>
    </row>
    <row r="28430" spans="3:13">
      <c r="C28430" s="109"/>
      <c r="D28430" s="109"/>
      <c r="E28430" s="94"/>
      <c r="L28430" s="109"/>
      <c r="M28430" s="109"/>
    </row>
    <row r="28431" spans="3:13">
      <c r="C28431" s="109"/>
      <c r="D28431" s="109"/>
      <c r="E28431" s="94"/>
      <c r="L28431" s="109"/>
      <c r="M28431" s="109"/>
    </row>
    <row r="28432" spans="3:13">
      <c r="C28432" s="109"/>
      <c r="D28432" s="109"/>
      <c r="E28432" s="94"/>
      <c r="L28432" s="109"/>
      <c r="M28432" s="109"/>
    </row>
    <row r="28433" spans="3:13">
      <c r="C28433" s="109"/>
      <c r="D28433" s="109"/>
      <c r="E28433" s="94"/>
      <c r="L28433" s="109"/>
      <c r="M28433" s="109"/>
    </row>
    <row r="28434" spans="3:13">
      <c r="C28434" s="109"/>
      <c r="D28434" s="109"/>
      <c r="E28434" s="94"/>
      <c r="L28434" s="109"/>
      <c r="M28434" s="109"/>
    </row>
    <row r="28435" spans="3:13">
      <c r="C28435" s="109"/>
      <c r="D28435" s="109"/>
      <c r="E28435" s="94"/>
      <c r="L28435" s="109"/>
      <c r="M28435" s="109"/>
    </row>
    <row r="28436" spans="3:13">
      <c r="C28436" s="109"/>
      <c r="D28436" s="109"/>
      <c r="E28436" s="94"/>
      <c r="L28436" s="109"/>
      <c r="M28436" s="109"/>
    </row>
    <row r="28437" spans="3:13">
      <c r="C28437" s="109"/>
      <c r="D28437" s="109"/>
      <c r="E28437" s="94"/>
      <c r="L28437" s="109"/>
      <c r="M28437" s="109"/>
    </row>
    <row r="28438" spans="3:13">
      <c r="C28438" s="109"/>
      <c r="D28438" s="109"/>
      <c r="E28438" s="94"/>
      <c r="L28438" s="109"/>
      <c r="M28438" s="109"/>
    </row>
    <row r="28439" spans="3:13">
      <c r="C28439" s="109"/>
      <c r="D28439" s="109"/>
      <c r="E28439" s="94"/>
      <c r="L28439" s="109"/>
      <c r="M28439" s="109"/>
    </row>
    <row r="28440" spans="3:13">
      <c r="C28440" s="109"/>
      <c r="D28440" s="109"/>
      <c r="E28440" s="94"/>
      <c r="L28440" s="109"/>
      <c r="M28440" s="109"/>
    </row>
    <row r="28441" spans="3:13">
      <c r="C28441" s="109"/>
      <c r="D28441" s="109"/>
      <c r="E28441" s="94"/>
      <c r="L28441" s="109"/>
      <c r="M28441" s="109"/>
    </row>
    <row r="28442" spans="3:13">
      <c r="C28442" s="109"/>
      <c r="D28442" s="109"/>
      <c r="E28442" s="94"/>
      <c r="L28442" s="109"/>
      <c r="M28442" s="109"/>
    </row>
    <row r="28443" spans="3:13">
      <c r="C28443" s="109"/>
      <c r="D28443" s="109"/>
      <c r="E28443" s="94"/>
      <c r="L28443" s="109"/>
      <c r="M28443" s="109"/>
    </row>
    <row r="28444" spans="3:13">
      <c r="C28444" s="109"/>
      <c r="D28444" s="109"/>
      <c r="E28444" s="94"/>
      <c r="L28444" s="109"/>
      <c r="M28444" s="109"/>
    </row>
    <row r="28445" spans="3:13">
      <c r="C28445" s="109"/>
      <c r="D28445" s="109"/>
      <c r="E28445" s="94"/>
      <c r="L28445" s="109"/>
      <c r="M28445" s="109"/>
    </row>
    <row r="28446" spans="3:13">
      <c r="C28446" s="109"/>
      <c r="D28446" s="109"/>
      <c r="E28446" s="94"/>
      <c r="L28446" s="109"/>
      <c r="M28446" s="109"/>
    </row>
    <row r="28447" spans="3:13">
      <c r="C28447" s="109"/>
      <c r="D28447" s="109"/>
      <c r="E28447" s="94"/>
      <c r="L28447" s="109"/>
      <c r="M28447" s="109"/>
    </row>
    <row r="28448" spans="3:13">
      <c r="C28448" s="109"/>
      <c r="D28448" s="109"/>
      <c r="E28448" s="94"/>
      <c r="L28448" s="109"/>
      <c r="M28448" s="109"/>
    </row>
    <row r="28449" spans="3:13">
      <c r="C28449" s="109"/>
      <c r="D28449" s="109"/>
      <c r="E28449" s="94"/>
      <c r="L28449" s="109"/>
      <c r="M28449" s="109"/>
    </row>
    <row r="28450" spans="3:13">
      <c r="C28450" s="109"/>
      <c r="D28450" s="109"/>
      <c r="E28450" s="94"/>
      <c r="L28450" s="109"/>
      <c r="M28450" s="109"/>
    </row>
    <row r="28451" spans="3:13">
      <c r="C28451" s="109"/>
      <c r="D28451" s="109"/>
      <c r="E28451" s="94"/>
      <c r="L28451" s="109"/>
      <c r="M28451" s="109"/>
    </row>
    <row r="28452" spans="3:13">
      <c r="C28452" s="109"/>
      <c r="D28452" s="109"/>
      <c r="E28452" s="94"/>
      <c r="L28452" s="109"/>
      <c r="M28452" s="109"/>
    </row>
    <row r="28453" spans="3:13">
      <c r="C28453" s="109"/>
      <c r="D28453" s="109"/>
      <c r="E28453" s="94"/>
      <c r="L28453" s="109"/>
      <c r="M28453" s="109"/>
    </row>
    <row r="28454" spans="3:13">
      <c r="C28454" s="109"/>
      <c r="D28454" s="109"/>
      <c r="E28454" s="94"/>
      <c r="L28454" s="109"/>
      <c r="M28454" s="109"/>
    </row>
    <row r="28455" spans="3:13">
      <c r="C28455" s="109"/>
      <c r="D28455" s="109"/>
      <c r="E28455" s="94"/>
      <c r="L28455" s="109"/>
      <c r="M28455" s="109"/>
    </row>
    <row r="28456" spans="3:13">
      <c r="C28456" s="109"/>
      <c r="D28456" s="109"/>
      <c r="E28456" s="94"/>
      <c r="L28456" s="109"/>
      <c r="M28456" s="109"/>
    </row>
    <row r="28457" spans="3:13">
      <c r="C28457" s="109"/>
      <c r="D28457" s="109"/>
      <c r="E28457" s="94"/>
      <c r="L28457" s="109"/>
      <c r="M28457" s="109"/>
    </row>
    <row r="28458" spans="3:13">
      <c r="C28458" s="109"/>
      <c r="D28458" s="109"/>
      <c r="E28458" s="94"/>
      <c r="L28458" s="109"/>
      <c r="M28458" s="109"/>
    </row>
    <row r="28459" spans="3:13">
      <c r="C28459" s="109"/>
      <c r="D28459" s="109"/>
      <c r="E28459" s="94"/>
      <c r="L28459" s="109"/>
      <c r="M28459" s="109"/>
    </row>
    <row r="28460" spans="3:13">
      <c r="C28460" s="109"/>
      <c r="D28460" s="109"/>
      <c r="E28460" s="94"/>
      <c r="L28460" s="109"/>
      <c r="M28460" s="109"/>
    </row>
    <row r="28461" spans="3:13">
      <c r="C28461" s="109"/>
      <c r="D28461" s="109"/>
      <c r="E28461" s="94"/>
      <c r="L28461" s="109"/>
      <c r="M28461" s="109"/>
    </row>
    <row r="28462" spans="3:13">
      <c r="C28462" s="109"/>
      <c r="D28462" s="109"/>
      <c r="E28462" s="94"/>
      <c r="L28462" s="109"/>
      <c r="M28462" s="109"/>
    </row>
    <row r="28463" spans="3:13">
      <c r="C28463" s="109"/>
      <c r="D28463" s="109"/>
      <c r="E28463" s="94"/>
      <c r="L28463" s="109"/>
      <c r="M28463" s="109"/>
    </row>
    <row r="28464" spans="3:13">
      <c r="C28464" s="109"/>
      <c r="D28464" s="109"/>
      <c r="E28464" s="94"/>
      <c r="L28464" s="109"/>
      <c r="M28464" s="109"/>
    </row>
    <row r="28465" spans="3:13">
      <c r="C28465" s="109"/>
      <c r="D28465" s="109"/>
      <c r="E28465" s="94"/>
      <c r="L28465" s="109"/>
      <c r="M28465" s="109"/>
    </row>
    <row r="28466" spans="3:13">
      <c r="C28466" s="109"/>
      <c r="D28466" s="109"/>
      <c r="E28466" s="94"/>
      <c r="L28466" s="109"/>
      <c r="M28466" s="109"/>
    </row>
    <row r="28467" spans="3:13">
      <c r="C28467" s="109"/>
      <c r="D28467" s="109"/>
      <c r="E28467" s="94"/>
      <c r="L28467" s="109"/>
      <c r="M28467" s="109"/>
    </row>
    <row r="28468" spans="3:13">
      <c r="C28468" s="109"/>
      <c r="D28468" s="109"/>
      <c r="E28468" s="94"/>
      <c r="L28468" s="109"/>
      <c r="M28468" s="109"/>
    </row>
    <row r="28469" spans="3:13">
      <c r="C28469" s="109"/>
      <c r="D28469" s="109"/>
      <c r="E28469" s="94"/>
      <c r="L28469" s="109"/>
      <c r="M28469" s="109"/>
    </row>
    <row r="28470" spans="3:13">
      <c r="C28470" s="109"/>
      <c r="D28470" s="109"/>
      <c r="E28470" s="94"/>
      <c r="L28470" s="109"/>
      <c r="M28470" s="109"/>
    </row>
    <row r="28471" spans="3:13">
      <c r="C28471" s="109"/>
      <c r="D28471" s="109"/>
      <c r="E28471" s="94"/>
      <c r="L28471" s="109"/>
      <c r="M28471" s="109"/>
    </row>
    <row r="28472" spans="3:13">
      <c r="C28472" s="109"/>
      <c r="D28472" s="109"/>
      <c r="E28472" s="94"/>
      <c r="L28472" s="109"/>
      <c r="M28472" s="109"/>
    </row>
    <row r="28473" spans="3:13">
      <c r="C28473" s="109"/>
      <c r="D28473" s="109"/>
      <c r="E28473" s="94"/>
      <c r="L28473" s="109"/>
      <c r="M28473" s="109"/>
    </row>
    <row r="28474" spans="3:13">
      <c r="C28474" s="109"/>
      <c r="D28474" s="109"/>
      <c r="E28474" s="94"/>
      <c r="L28474" s="109"/>
      <c r="M28474" s="109"/>
    </row>
    <row r="28475" spans="3:13">
      <c r="C28475" s="109"/>
      <c r="D28475" s="109"/>
      <c r="E28475" s="94"/>
      <c r="L28475" s="109"/>
      <c r="M28475" s="109"/>
    </row>
    <row r="28476" spans="3:13">
      <c r="C28476" s="109"/>
      <c r="D28476" s="109"/>
      <c r="E28476" s="94"/>
      <c r="L28476" s="109"/>
      <c r="M28476" s="109"/>
    </row>
    <row r="28477" spans="3:13">
      <c r="C28477" s="109"/>
      <c r="D28477" s="109"/>
      <c r="E28477" s="94"/>
      <c r="L28477" s="109"/>
      <c r="M28477" s="109"/>
    </row>
    <row r="28478" spans="3:13">
      <c r="C28478" s="109"/>
      <c r="D28478" s="109"/>
      <c r="E28478" s="94"/>
      <c r="L28478" s="109"/>
      <c r="M28478" s="109"/>
    </row>
    <row r="28479" spans="3:13">
      <c r="C28479" s="109"/>
      <c r="D28479" s="109"/>
      <c r="E28479" s="94"/>
      <c r="L28479" s="109"/>
      <c r="M28479" s="109"/>
    </row>
    <row r="28480" spans="3:13">
      <c r="C28480" s="109"/>
      <c r="D28480" s="109"/>
      <c r="E28480" s="94"/>
      <c r="L28480" s="109"/>
      <c r="M28480" s="109"/>
    </row>
    <row r="28481" spans="3:13">
      <c r="C28481" s="109"/>
      <c r="D28481" s="109"/>
      <c r="E28481" s="94"/>
      <c r="L28481" s="109"/>
      <c r="M28481" s="109"/>
    </row>
    <row r="28482" spans="3:13">
      <c r="C28482" s="109"/>
      <c r="D28482" s="109"/>
      <c r="E28482" s="94"/>
      <c r="L28482" s="109"/>
      <c r="M28482" s="109"/>
    </row>
    <row r="28483" spans="3:13">
      <c r="C28483" s="109"/>
      <c r="D28483" s="109"/>
      <c r="E28483" s="94"/>
      <c r="L28483" s="109"/>
      <c r="M28483" s="109"/>
    </row>
    <row r="28484" spans="3:13">
      <c r="C28484" s="109"/>
      <c r="D28484" s="109"/>
      <c r="E28484" s="94"/>
      <c r="L28484" s="109"/>
      <c r="M28484" s="109"/>
    </row>
    <row r="28485" spans="3:13">
      <c r="C28485" s="109"/>
      <c r="D28485" s="109"/>
      <c r="E28485" s="94"/>
      <c r="L28485" s="109"/>
      <c r="M28485" s="109"/>
    </row>
    <row r="28486" spans="3:13">
      <c r="C28486" s="109"/>
      <c r="D28486" s="109"/>
      <c r="E28486" s="94"/>
      <c r="L28486" s="109"/>
      <c r="M28486" s="109"/>
    </row>
    <row r="28487" spans="3:13">
      <c r="C28487" s="109"/>
      <c r="D28487" s="109"/>
      <c r="E28487" s="94"/>
      <c r="L28487" s="109"/>
      <c r="M28487" s="109"/>
    </row>
    <row r="28488" spans="3:13">
      <c r="C28488" s="109"/>
      <c r="D28488" s="109"/>
      <c r="E28488" s="94"/>
      <c r="L28488" s="109"/>
      <c r="M28488" s="109"/>
    </row>
    <row r="28489" spans="3:13">
      <c r="C28489" s="109"/>
      <c r="D28489" s="109"/>
      <c r="E28489" s="94"/>
      <c r="L28489" s="109"/>
      <c r="M28489" s="109"/>
    </row>
    <row r="28490" spans="3:13">
      <c r="C28490" s="109"/>
      <c r="D28490" s="109"/>
      <c r="E28490" s="94"/>
      <c r="L28490" s="109"/>
      <c r="M28490" s="109"/>
    </row>
    <row r="28491" spans="3:13">
      <c r="C28491" s="109"/>
      <c r="D28491" s="109"/>
      <c r="E28491" s="94"/>
      <c r="L28491" s="109"/>
      <c r="M28491" s="109"/>
    </row>
    <row r="28492" spans="3:13">
      <c r="C28492" s="109"/>
      <c r="D28492" s="109"/>
      <c r="E28492" s="94"/>
      <c r="L28492" s="109"/>
      <c r="M28492" s="109"/>
    </row>
    <row r="28493" spans="3:13">
      <c r="C28493" s="109"/>
      <c r="D28493" s="109"/>
      <c r="E28493" s="94"/>
      <c r="L28493" s="109"/>
      <c r="M28493" s="109"/>
    </row>
    <row r="28494" spans="3:13">
      <c r="C28494" s="109"/>
      <c r="D28494" s="109"/>
      <c r="E28494" s="94"/>
      <c r="L28494" s="109"/>
      <c r="M28494" s="109"/>
    </row>
    <row r="28495" spans="3:13">
      <c r="C28495" s="109"/>
      <c r="D28495" s="109"/>
      <c r="E28495" s="94"/>
      <c r="L28495" s="109"/>
      <c r="M28495" s="109"/>
    </row>
    <row r="28496" spans="3:13">
      <c r="C28496" s="109"/>
      <c r="D28496" s="109"/>
      <c r="E28496" s="94"/>
      <c r="L28496" s="109"/>
      <c r="M28496" s="109"/>
    </row>
    <row r="28497" spans="3:13">
      <c r="C28497" s="109"/>
      <c r="D28497" s="109"/>
      <c r="E28497" s="94"/>
      <c r="L28497" s="109"/>
      <c r="M28497" s="109"/>
    </row>
    <row r="28498" spans="3:13">
      <c r="C28498" s="109"/>
      <c r="D28498" s="109"/>
      <c r="E28498" s="94"/>
      <c r="L28498" s="109"/>
      <c r="M28498" s="109"/>
    </row>
    <row r="28499" spans="3:13">
      <c r="C28499" s="109"/>
      <c r="D28499" s="109"/>
      <c r="E28499" s="94"/>
      <c r="L28499" s="109"/>
      <c r="M28499" s="109"/>
    </row>
    <row r="28500" spans="3:13">
      <c r="C28500" s="109"/>
      <c r="D28500" s="109"/>
      <c r="E28500" s="94"/>
      <c r="L28500" s="109"/>
      <c r="M28500" s="109"/>
    </row>
    <row r="28501" spans="3:13">
      <c r="C28501" s="109"/>
      <c r="D28501" s="109"/>
      <c r="E28501" s="94"/>
      <c r="L28501" s="109"/>
      <c r="M28501" s="109"/>
    </row>
    <row r="28502" spans="3:13">
      <c r="C28502" s="109"/>
      <c r="D28502" s="109"/>
      <c r="E28502" s="94"/>
      <c r="L28502" s="109"/>
      <c r="M28502" s="109"/>
    </row>
    <row r="28503" spans="3:13">
      <c r="C28503" s="109"/>
      <c r="D28503" s="109"/>
      <c r="E28503" s="94"/>
      <c r="L28503" s="109"/>
      <c r="M28503" s="109"/>
    </row>
    <row r="28504" spans="3:13">
      <c r="C28504" s="109"/>
      <c r="D28504" s="109"/>
      <c r="E28504" s="94"/>
      <c r="L28504" s="109"/>
      <c r="M28504" s="109"/>
    </row>
    <row r="28505" spans="3:13">
      <c r="C28505" s="109"/>
      <c r="D28505" s="109"/>
      <c r="E28505" s="94"/>
      <c r="L28505" s="109"/>
      <c r="M28505" s="109"/>
    </row>
    <row r="28506" spans="3:13">
      <c r="C28506" s="109"/>
      <c r="D28506" s="109"/>
      <c r="E28506" s="94"/>
      <c r="L28506" s="109"/>
      <c r="M28506" s="109"/>
    </row>
    <row r="28507" spans="3:13">
      <c r="C28507" s="109"/>
      <c r="D28507" s="109"/>
      <c r="E28507" s="94"/>
      <c r="L28507" s="109"/>
      <c r="M28507" s="109"/>
    </row>
    <row r="28508" spans="3:13">
      <c r="C28508" s="109"/>
      <c r="D28508" s="109"/>
      <c r="E28508" s="94"/>
      <c r="L28508" s="109"/>
      <c r="M28508" s="109"/>
    </row>
    <row r="28509" spans="3:13">
      <c r="C28509" s="109"/>
      <c r="D28509" s="109"/>
      <c r="E28509" s="94"/>
      <c r="L28509" s="109"/>
      <c r="M28509" s="109"/>
    </row>
    <row r="28510" spans="3:13">
      <c r="C28510" s="109"/>
      <c r="D28510" s="109"/>
      <c r="E28510" s="94"/>
      <c r="L28510" s="109"/>
      <c r="M28510" s="109"/>
    </row>
    <row r="28511" spans="3:13">
      <c r="C28511" s="109"/>
      <c r="D28511" s="109"/>
      <c r="E28511" s="94"/>
      <c r="L28511" s="109"/>
      <c r="M28511" s="109"/>
    </row>
    <row r="28512" spans="3:13">
      <c r="C28512" s="109"/>
      <c r="D28512" s="109"/>
      <c r="E28512" s="94"/>
      <c r="L28512" s="109"/>
      <c r="M28512" s="109"/>
    </row>
    <row r="28513" spans="3:13">
      <c r="C28513" s="109"/>
      <c r="D28513" s="109"/>
      <c r="E28513" s="94"/>
      <c r="L28513" s="109"/>
      <c r="M28513" s="109"/>
    </row>
    <row r="28514" spans="3:13">
      <c r="C28514" s="109"/>
      <c r="D28514" s="109"/>
      <c r="E28514" s="94"/>
      <c r="L28514" s="109"/>
      <c r="M28514" s="109"/>
    </row>
    <row r="28515" spans="3:13">
      <c r="C28515" s="109"/>
      <c r="D28515" s="109"/>
      <c r="E28515" s="94"/>
      <c r="L28515" s="109"/>
      <c r="M28515" s="109"/>
    </row>
    <row r="28516" spans="3:13">
      <c r="C28516" s="109"/>
      <c r="D28516" s="109"/>
      <c r="E28516" s="94"/>
      <c r="L28516" s="109"/>
      <c r="M28516" s="109"/>
    </row>
    <row r="28517" spans="3:13">
      <c r="C28517" s="109"/>
      <c r="D28517" s="109"/>
      <c r="E28517" s="94"/>
      <c r="L28517" s="109"/>
      <c r="M28517" s="109"/>
    </row>
    <row r="28518" spans="3:13">
      <c r="C28518" s="109"/>
      <c r="D28518" s="109"/>
      <c r="E28518" s="94"/>
      <c r="L28518" s="109"/>
      <c r="M28518" s="109"/>
    </row>
    <row r="28519" spans="3:13">
      <c r="C28519" s="109"/>
      <c r="D28519" s="109"/>
      <c r="E28519" s="94"/>
      <c r="L28519" s="109"/>
      <c r="M28519" s="109"/>
    </row>
    <row r="28520" spans="3:13">
      <c r="C28520" s="109"/>
      <c r="D28520" s="109"/>
      <c r="E28520" s="94"/>
      <c r="L28520" s="109"/>
      <c r="M28520" s="109"/>
    </row>
    <row r="28521" spans="3:13">
      <c r="C28521" s="109"/>
      <c r="D28521" s="109"/>
      <c r="E28521" s="94"/>
      <c r="L28521" s="109"/>
      <c r="M28521" s="109"/>
    </row>
    <row r="28522" spans="3:13">
      <c r="C28522" s="109"/>
      <c r="D28522" s="109"/>
      <c r="E28522" s="94"/>
      <c r="L28522" s="109"/>
      <c r="M28522" s="109"/>
    </row>
    <row r="28523" spans="3:13">
      <c r="C28523" s="109"/>
      <c r="D28523" s="109"/>
      <c r="E28523" s="94"/>
      <c r="L28523" s="109"/>
      <c r="M28523" s="109"/>
    </row>
    <row r="28524" spans="3:13">
      <c r="C28524" s="109"/>
      <c r="D28524" s="109"/>
      <c r="E28524" s="94"/>
      <c r="L28524" s="109"/>
      <c r="M28524" s="109"/>
    </row>
    <row r="28525" spans="3:13">
      <c r="C28525" s="109"/>
      <c r="D28525" s="109"/>
      <c r="E28525" s="94"/>
      <c r="L28525" s="109"/>
      <c r="M28525" s="109"/>
    </row>
    <row r="28526" spans="3:13">
      <c r="C28526" s="109"/>
      <c r="D28526" s="109"/>
      <c r="E28526" s="94"/>
      <c r="L28526" s="109"/>
      <c r="M28526" s="109"/>
    </row>
    <row r="28527" spans="3:13">
      <c r="C28527" s="109"/>
      <c r="D28527" s="109"/>
      <c r="E28527" s="94"/>
      <c r="L28527" s="109"/>
      <c r="M28527" s="109"/>
    </row>
    <row r="28528" spans="3:13">
      <c r="C28528" s="109"/>
      <c r="D28528" s="109"/>
      <c r="E28528" s="94"/>
      <c r="L28528" s="109"/>
      <c r="M28528" s="109"/>
    </row>
    <row r="28529" spans="3:13">
      <c r="C28529" s="109"/>
      <c r="D28529" s="109"/>
      <c r="E28529" s="94"/>
      <c r="L28529" s="109"/>
      <c r="M28529" s="109"/>
    </row>
    <row r="28530" spans="3:13">
      <c r="C28530" s="109"/>
      <c r="D28530" s="109"/>
      <c r="E28530" s="94"/>
      <c r="L28530" s="109"/>
      <c r="M28530" s="109"/>
    </row>
    <row r="28531" spans="3:13">
      <c r="C28531" s="109"/>
      <c r="D28531" s="109"/>
      <c r="E28531" s="94"/>
      <c r="L28531" s="109"/>
      <c r="M28531" s="109"/>
    </row>
    <row r="28532" spans="3:13">
      <c r="C28532" s="109"/>
      <c r="D28532" s="109"/>
      <c r="E28532" s="94"/>
      <c r="L28532" s="109"/>
      <c r="M28532" s="109"/>
    </row>
    <row r="28533" spans="3:13">
      <c r="C28533" s="109"/>
      <c r="D28533" s="109"/>
      <c r="E28533" s="94"/>
      <c r="L28533" s="109"/>
      <c r="M28533" s="109"/>
    </row>
    <row r="28534" spans="3:13">
      <c r="C28534" s="109"/>
      <c r="D28534" s="109"/>
      <c r="E28534" s="94"/>
      <c r="L28534" s="109"/>
      <c r="M28534" s="109"/>
    </row>
    <row r="28535" spans="3:13">
      <c r="C28535" s="109"/>
      <c r="D28535" s="109"/>
      <c r="E28535" s="94"/>
      <c r="L28535" s="109"/>
      <c r="M28535" s="109"/>
    </row>
    <row r="28536" spans="3:13">
      <c r="C28536" s="109"/>
      <c r="D28536" s="109"/>
      <c r="E28536" s="94"/>
      <c r="L28536" s="109"/>
      <c r="M28536" s="109"/>
    </row>
    <row r="28537" spans="3:13">
      <c r="C28537" s="109"/>
      <c r="D28537" s="109"/>
      <c r="E28537" s="94"/>
      <c r="L28537" s="109"/>
      <c r="M28537" s="109"/>
    </row>
    <row r="28538" spans="3:13">
      <c r="C28538" s="109"/>
      <c r="D28538" s="109"/>
      <c r="E28538" s="94"/>
      <c r="L28538" s="109"/>
      <c r="M28538" s="109"/>
    </row>
    <row r="28539" spans="3:13">
      <c r="C28539" s="109"/>
      <c r="D28539" s="109"/>
      <c r="E28539" s="94"/>
      <c r="L28539" s="109"/>
      <c r="M28539" s="109"/>
    </row>
    <row r="28540" spans="3:13">
      <c r="C28540" s="109"/>
      <c r="D28540" s="109"/>
      <c r="E28540" s="94"/>
      <c r="L28540" s="109"/>
      <c r="M28540" s="109"/>
    </row>
    <row r="28541" spans="3:13">
      <c r="C28541" s="109"/>
      <c r="D28541" s="109"/>
      <c r="E28541" s="94"/>
      <c r="L28541" s="109"/>
      <c r="M28541" s="109"/>
    </row>
    <row r="28542" spans="3:13">
      <c r="C28542" s="109"/>
      <c r="D28542" s="109"/>
      <c r="E28542" s="94"/>
      <c r="L28542" s="109"/>
      <c r="M28542" s="109"/>
    </row>
    <row r="28543" spans="3:13">
      <c r="C28543" s="109"/>
      <c r="D28543" s="109"/>
      <c r="E28543" s="94"/>
      <c r="L28543" s="109"/>
      <c r="M28543" s="109"/>
    </row>
    <row r="28544" spans="3:13">
      <c r="C28544" s="109"/>
      <c r="D28544" s="109"/>
      <c r="E28544" s="94"/>
      <c r="L28544" s="109"/>
      <c r="M28544" s="109"/>
    </row>
    <row r="28545" spans="3:13">
      <c r="C28545" s="109"/>
      <c r="D28545" s="109"/>
      <c r="E28545" s="94"/>
      <c r="L28545" s="109"/>
      <c r="M28545" s="109"/>
    </row>
    <row r="28546" spans="3:13">
      <c r="C28546" s="109"/>
      <c r="D28546" s="109"/>
      <c r="E28546" s="94"/>
      <c r="L28546" s="109"/>
      <c r="M28546" s="109"/>
    </row>
    <row r="28547" spans="3:13">
      <c r="C28547" s="109"/>
      <c r="D28547" s="109"/>
      <c r="E28547" s="94"/>
      <c r="L28547" s="109"/>
      <c r="M28547" s="109"/>
    </row>
    <row r="28548" spans="3:13">
      <c r="C28548" s="109"/>
      <c r="D28548" s="109"/>
      <c r="E28548" s="94"/>
      <c r="L28548" s="109"/>
      <c r="M28548" s="109"/>
    </row>
    <row r="28549" spans="3:13">
      <c r="C28549" s="109"/>
      <c r="D28549" s="109"/>
      <c r="E28549" s="94"/>
      <c r="L28549" s="109"/>
      <c r="M28549" s="109"/>
    </row>
    <row r="28550" spans="3:13">
      <c r="C28550" s="109"/>
      <c r="D28550" s="109"/>
      <c r="E28550" s="94"/>
      <c r="L28550" s="109"/>
      <c r="M28550" s="109"/>
    </row>
    <row r="28551" spans="3:13">
      <c r="C28551" s="109"/>
      <c r="D28551" s="109"/>
      <c r="E28551" s="94"/>
      <c r="L28551" s="109"/>
      <c r="M28551" s="109"/>
    </row>
    <row r="28552" spans="3:13">
      <c r="C28552" s="109"/>
      <c r="D28552" s="109"/>
      <c r="E28552" s="94"/>
      <c r="L28552" s="109"/>
      <c r="M28552" s="109"/>
    </row>
    <row r="28553" spans="3:13">
      <c r="C28553" s="109"/>
      <c r="D28553" s="109"/>
      <c r="E28553" s="94"/>
      <c r="L28553" s="109"/>
      <c r="M28553" s="109"/>
    </row>
    <row r="28554" spans="3:13">
      <c r="C28554" s="109"/>
      <c r="D28554" s="109"/>
      <c r="E28554" s="94"/>
      <c r="L28554" s="109"/>
      <c r="M28554" s="109"/>
    </row>
    <row r="28555" spans="3:13">
      <c r="C28555" s="109"/>
      <c r="D28555" s="109"/>
      <c r="E28555" s="94"/>
      <c r="L28555" s="109"/>
      <c r="M28555" s="109"/>
    </row>
    <row r="28556" spans="3:13">
      <c r="C28556" s="109"/>
      <c r="D28556" s="109"/>
      <c r="E28556" s="94"/>
      <c r="L28556" s="109"/>
      <c r="M28556" s="109"/>
    </row>
    <row r="28557" spans="3:13">
      <c r="C28557" s="109"/>
      <c r="D28557" s="109"/>
      <c r="E28557" s="94"/>
      <c r="L28557" s="109"/>
      <c r="M28557" s="109"/>
    </row>
    <row r="28558" spans="3:13">
      <c r="C28558" s="109"/>
      <c r="D28558" s="109"/>
      <c r="E28558" s="94"/>
      <c r="L28558" s="109"/>
      <c r="M28558" s="109"/>
    </row>
    <row r="28559" spans="3:13">
      <c r="C28559" s="109"/>
      <c r="D28559" s="109"/>
      <c r="E28559" s="94"/>
      <c r="L28559" s="109"/>
      <c r="M28559" s="109"/>
    </row>
    <row r="28560" spans="3:13">
      <c r="C28560" s="109"/>
      <c r="D28560" s="109"/>
      <c r="E28560" s="94"/>
      <c r="L28560" s="109"/>
      <c r="M28560" s="109"/>
    </row>
    <row r="28561" spans="3:13">
      <c r="C28561" s="109"/>
      <c r="D28561" s="109"/>
      <c r="E28561" s="94"/>
      <c r="L28561" s="109"/>
      <c r="M28561" s="109"/>
    </row>
    <row r="28562" spans="3:13">
      <c r="C28562" s="109"/>
      <c r="D28562" s="109"/>
      <c r="E28562" s="94"/>
      <c r="L28562" s="109"/>
      <c r="M28562" s="109"/>
    </row>
    <row r="28563" spans="3:13">
      <c r="C28563" s="109"/>
      <c r="D28563" s="109"/>
      <c r="E28563" s="94"/>
      <c r="L28563" s="109"/>
      <c r="M28563" s="109"/>
    </row>
    <row r="28564" spans="3:13">
      <c r="C28564" s="109"/>
      <c r="D28564" s="109"/>
      <c r="E28564" s="94"/>
      <c r="L28564" s="109"/>
      <c r="M28564" s="109"/>
    </row>
    <row r="28565" spans="3:13">
      <c r="C28565" s="109"/>
      <c r="D28565" s="109"/>
      <c r="E28565" s="94"/>
      <c r="L28565" s="109"/>
      <c r="M28565" s="109"/>
    </row>
    <row r="28566" spans="3:13">
      <c r="C28566" s="109"/>
      <c r="D28566" s="109"/>
      <c r="E28566" s="94"/>
      <c r="L28566" s="109"/>
      <c r="M28566" s="109"/>
    </row>
    <row r="28567" spans="3:13">
      <c r="C28567" s="109"/>
      <c r="D28567" s="109"/>
      <c r="E28567" s="94"/>
      <c r="L28567" s="109"/>
      <c r="M28567" s="109"/>
    </row>
    <row r="28568" spans="3:13">
      <c r="C28568" s="109"/>
      <c r="D28568" s="109"/>
      <c r="E28568" s="94"/>
      <c r="L28568" s="109"/>
      <c r="M28568" s="109"/>
    </row>
    <row r="28569" spans="3:13">
      <c r="C28569" s="109"/>
      <c r="D28569" s="109"/>
      <c r="E28569" s="94"/>
      <c r="L28569" s="109"/>
      <c r="M28569" s="109"/>
    </row>
    <row r="28570" spans="3:13">
      <c r="C28570" s="109"/>
      <c r="D28570" s="109"/>
      <c r="E28570" s="94"/>
      <c r="L28570" s="109"/>
      <c r="M28570" s="109"/>
    </row>
    <row r="28571" spans="3:13">
      <c r="C28571" s="109"/>
      <c r="D28571" s="109"/>
      <c r="E28571" s="94"/>
      <c r="L28571" s="109"/>
      <c r="M28571" s="109"/>
    </row>
    <row r="28572" spans="3:13">
      <c r="C28572" s="109"/>
      <c r="D28572" s="109"/>
      <c r="E28572" s="94"/>
      <c r="L28572" s="109"/>
      <c r="M28572" s="109"/>
    </row>
    <row r="28573" spans="3:13">
      <c r="C28573" s="109"/>
      <c r="D28573" s="109"/>
      <c r="E28573" s="94"/>
      <c r="L28573" s="109"/>
      <c r="M28573" s="109"/>
    </row>
    <row r="28574" spans="3:13">
      <c r="C28574" s="109"/>
      <c r="D28574" s="109"/>
      <c r="E28574" s="94"/>
      <c r="L28574" s="109"/>
      <c r="M28574" s="109"/>
    </row>
    <row r="28575" spans="3:13">
      <c r="C28575" s="109"/>
      <c r="D28575" s="109"/>
      <c r="E28575" s="94"/>
      <c r="L28575" s="109"/>
      <c r="M28575" s="109"/>
    </row>
    <row r="28576" spans="3:13">
      <c r="C28576" s="109"/>
      <c r="D28576" s="109"/>
      <c r="E28576" s="94"/>
      <c r="L28576" s="109"/>
      <c r="M28576" s="109"/>
    </row>
    <row r="28577" spans="3:13">
      <c r="C28577" s="109"/>
      <c r="D28577" s="109"/>
      <c r="E28577" s="94"/>
      <c r="L28577" s="109"/>
      <c r="M28577" s="109"/>
    </row>
    <row r="28578" spans="3:13">
      <c r="C28578" s="109"/>
      <c r="D28578" s="109"/>
      <c r="E28578" s="94"/>
      <c r="L28578" s="109"/>
      <c r="M28578" s="109"/>
    </row>
    <row r="28579" spans="3:13">
      <c r="C28579" s="109"/>
      <c r="D28579" s="109"/>
      <c r="E28579" s="94"/>
      <c r="L28579" s="109"/>
      <c r="M28579" s="109"/>
    </row>
    <row r="28580" spans="3:13">
      <c r="C28580" s="109"/>
      <c r="D28580" s="109"/>
      <c r="E28580" s="94"/>
      <c r="L28580" s="109"/>
      <c r="M28580" s="109"/>
    </row>
    <row r="28581" spans="3:13">
      <c r="C28581" s="109"/>
      <c r="D28581" s="109"/>
      <c r="E28581" s="94"/>
      <c r="L28581" s="109"/>
      <c r="M28581" s="109"/>
    </row>
    <row r="28582" spans="3:13">
      <c r="C28582" s="109"/>
      <c r="D28582" s="109"/>
      <c r="E28582" s="94"/>
      <c r="L28582" s="109"/>
      <c r="M28582" s="109"/>
    </row>
    <row r="28583" spans="3:13">
      <c r="C28583" s="109"/>
      <c r="D28583" s="109"/>
      <c r="E28583" s="94"/>
      <c r="L28583" s="109"/>
      <c r="M28583" s="109"/>
    </row>
    <row r="28584" spans="3:13">
      <c r="C28584" s="109"/>
      <c r="D28584" s="109"/>
      <c r="E28584" s="94"/>
      <c r="L28584" s="109"/>
      <c r="M28584" s="109"/>
    </row>
    <row r="28585" spans="3:13">
      <c r="C28585" s="109"/>
      <c r="D28585" s="109"/>
      <c r="E28585" s="94"/>
      <c r="L28585" s="109"/>
      <c r="M28585" s="109"/>
    </row>
    <row r="28586" spans="3:13">
      <c r="C28586" s="109"/>
      <c r="D28586" s="109"/>
      <c r="E28586" s="94"/>
      <c r="L28586" s="109"/>
      <c r="M28586" s="109"/>
    </row>
    <row r="28587" spans="3:13">
      <c r="C28587" s="109"/>
      <c r="D28587" s="109"/>
      <c r="E28587" s="94"/>
      <c r="L28587" s="109"/>
      <c r="M28587" s="109"/>
    </row>
    <row r="28588" spans="3:13">
      <c r="C28588" s="109"/>
      <c r="D28588" s="109"/>
      <c r="E28588" s="94"/>
      <c r="L28588" s="109"/>
      <c r="M28588" s="109"/>
    </row>
    <row r="28589" spans="3:13">
      <c r="C28589" s="109"/>
      <c r="D28589" s="109"/>
      <c r="E28589" s="94"/>
      <c r="L28589" s="109"/>
      <c r="M28589" s="109"/>
    </row>
    <row r="28590" spans="3:13">
      <c r="C28590" s="109"/>
      <c r="D28590" s="109"/>
      <c r="E28590" s="94"/>
      <c r="L28590" s="109"/>
      <c r="M28590" s="109"/>
    </row>
    <row r="28591" spans="3:13">
      <c r="C28591" s="109"/>
      <c r="D28591" s="109"/>
      <c r="E28591" s="94"/>
      <c r="L28591" s="109"/>
      <c r="M28591" s="109"/>
    </row>
    <row r="28592" spans="3:13">
      <c r="C28592" s="109"/>
      <c r="D28592" s="109"/>
      <c r="E28592" s="94"/>
      <c r="L28592" s="109"/>
      <c r="M28592" s="109"/>
    </row>
    <row r="28593" spans="3:13">
      <c r="C28593" s="109"/>
      <c r="D28593" s="109"/>
      <c r="E28593" s="94"/>
      <c r="L28593" s="109"/>
      <c r="M28593" s="109"/>
    </row>
    <row r="28594" spans="3:13">
      <c r="C28594" s="109"/>
      <c r="D28594" s="109"/>
      <c r="E28594" s="94"/>
      <c r="L28594" s="109"/>
      <c r="M28594" s="109"/>
    </row>
    <row r="28595" spans="3:13">
      <c r="C28595" s="109"/>
      <c r="D28595" s="109"/>
      <c r="E28595" s="94"/>
      <c r="L28595" s="109"/>
      <c r="M28595" s="109"/>
    </row>
    <row r="28596" spans="3:13">
      <c r="C28596" s="109"/>
      <c r="D28596" s="109"/>
      <c r="E28596" s="94"/>
      <c r="L28596" s="109"/>
      <c r="M28596" s="109"/>
    </row>
    <row r="28597" spans="3:13">
      <c r="C28597" s="109"/>
      <c r="D28597" s="109"/>
      <c r="E28597" s="94"/>
      <c r="L28597" s="109"/>
      <c r="M28597" s="109"/>
    </row>
    <row r="28598" spans="3:13">
      <c r="C28598" s="109"/>
      <c r="D28598" s="109"/>
      <c r="E28598" s="94"/>
      <c r="L28598" s="109"/>
      <c r="M28598" s="109"/>
    </row>
    <row r="28599" spans="3:13">
      <c r="C28599" s="109"/>
      <c r="D28599" s="109"/>
      <c r="E28599" s="94"/>
      <c r="L28599" s="109"/>
      <c r="M28599" s="109"/>
    </row>
    <row r="28600" spans="3:13">
      <c r="C28600" s="109"/>
      <c r="D28600" s="109"/>
      <c r="E28600" s="94"/>
      <c r="L28600" s="109"/>
      <c r="M28600" s="109"/>
    </row>
    <row r="28601" spans="3:13">
      <c r="C28601" s="109"/>
      <c r="D28601" s="109"/>
      <c r="E28601" s="94"/>
      <c r="L28601" s="109"/>
      <c r="M28601" s="109"/>
    </row>
    <row r="28602" spans="3:13">
      <c r="C28602" s="109"/>
      <c r="D28602" s="109"/>
      <c r="E28602" s="94"/>
      <c r="L28602" s="109"/>
      <c r="M28602" s="109"/>
    </row>
    <row r="28603" spans="3:13">
      <c r="C28603" s="109"/>
      <c r="D28603" s="109"/>
      <c r="E28603" s="94"/>
      <c r="L28603" s="109"/>
      <c r="M28603" s="109"/>
    </row>
    <row r="28604" spans="3:13">
      <c r="C28604" s="109"/>
      <c r="D28604" s="109"/>
      <c r="E28604" s="94"/>
      <c r="L28604" s="109"/>
      <c r="M28604" s="109"/>
    </row>
    <row r="28605" spans="3:13">
      <c r="C28605" s="109"/>
      <c r="D28605" s="109"/>
      <c r="E28605" s="94"/>
      <c r="L28605" s="109"/>
      <c r="M28605" s="109"/>
    </row>
    <row r="28606" spans="3:13">
      <c r="C28606" s="109"/>
      <c r="D28606" s="109"/>
      <c r="E28606" s="94"/>
      <c r="L28606" s="109"/>
      <c r="M28606" s="109"/>
    </row>
    <row r="28607" spans="3:13">
      <c r="C28607" s="109"/>
      <c r="D28607" s="109"/>
      <c r="E28607" s="94"/>
      <c r="L28607" s="109"/>
      <c r="M28607" s="109"/>
    </row>
    <row r="28608" spans="3:13">
      <c r="C28608" s="109"/>
      <c r="D28608" s="109"/>
      <c r="E28608" s="94"/>
      <c r="L28608" s="109"/>
      <c r="M28608" s="109"/>
    </row>
    <row r="28609" spans="3:13">
      <c r="C28609" s="109"/>
      <c r="D28609" s="109"/>
      <c r="E28609" s="94"/>
      <c r="L28609" s="109"/>
      <c r="M28609" s="109"/>
    </row>
    <row r="28610" spans="3:13">
      <c r="C28610" s="109"/>
      <c r="D28610" s="109"/>
      <c r="E28610" s="94"/>
      <c r="L28610" s="109"/>
      <c r="M28610" s="109"/>
    </row>
    <row r="28611" spans="3:13">
      <c r="C28611" s="109"/>
      <c r="D28611" s="109"/>
      <c r="E28611" s="94"/>
      <c r="L28611" s="109"/>
      <c r="M28611" s="109"/>
    </row>
    <row r="28612" spans="3:13">
      <c r="C28612" s="109"/>
      <c r="D28612" s="109"/>
      <c r="E28612" s="94"/>
      <c r="L28612" s="109"/>
      <c r="M28612" s="109"/>
    </row>
    <row r="28613" spans="3:13">
      <c r="C28613" s="109"/>
      <c r="D28613" s="109"/>
      <c r="E28613" s="94"/>
      <c r="L28613" s="109"/>
      <c r="M28613" s="109"/>
    </row>
    <row r="28614" spans="3:13">
      <c r="C28614" s="109"/>
      <c r="D28614" s="109"/>
      <c r="E28614" s="94"/>
      <c r="L28614" s="109"/>
      <c r="M28614" s="109"/>
    </row>
    <row r="28615" spans="3:13">
      <c r="C28615" s="109"/>
      <c r="D28615" s="109"/>
      <c r="E28615" s="94"/>
      <c r="L28615" s="109"/>
      <c r="M28615" s="109"/>
    </row>
    <row r="28616" spans="3:13">
      <c r="C28616" s="109"/>
      <c r="D28616" s="109"/>
      <c r="E28616" s="94"/>
      <c r="L28616" s="109"/>
      <c r="M28616" s="109"/>
    </row>
    <row r="28617" spans="3:13">
      <c r="C28617" s="109"/>
      <c r="D28617" s="109"/>
      <c r="E28617" s="94"/>
      <c r="L28617" s="109"/>
      <c r="M28617" s="109"/>
    </row>
    <row r="28618" spans="3:13">
      <c r="C28618" s="109"/>
      <c r="D28618" s="109"/>
      <c r="E28618" s="94"/>
      <c r="L28618" s="109"/>
      <c r="M28618" s="109"/>
    </row>
    <row r="28619" spans="3:13">
      <c r="C28619" s="109"/>
      <c r="D28619" s="109"/>
      <c r="E28619" s="94"/>
      <c r="L28619" s="109"/>
      <c r="M28619" s="109"/>
    </row>
    <row r="28620" spans="3:13">
      <c r="C28620" s="109"/>
      <c r="D28620" s="109"/>
      <c r="E28620" s="94"/>
      <c r="L28620" s="109"/>
      <c r="M28620" s="109"/>
    </row>
    <row r="28621" spans="3:13">
      <c r="C28621" s="109"/>
      <c r="D28621" s="109"/>
      <c r="E28621" s="94"/>
      <c r="L28621" s="109"/>
      <c r="M28621" s="109"/>
    </row>
    <row r="28622" spans="3:13">
      <c r="C28622" s="109"/>
      <c r="D28622" s="109"/>
      <c r="E28622" s="94"/>
      <c r="L28622" s="109"/>
      <c r="M28622" s="109"/>
    </row>
    <row r="28623" spans="3:13">
      <c r="C28623" s="109"/>
      <c r="D28623" s="109"/>
      <c r="E28623" s="94"/>
      <c r="L28623" s="109"/>
      <c r="M28623" s="109"/>
    </row>
    <row r="28624" spans="3:13">
      <c r="C28624" s="109"/>
      <c r="D28624" s="109"/>
      <c r="E28624" s="94"/>
      <c r="L28624" s="109"/>
      <c r="M28624" s="109"/>
    </row>
    <row r="28625" spans="3:13">
      <c r="C28625" s="109"/>
      <c r="D28625" s="109"/>
      <c r="E28625" s="94"/>
      <c r="L28625" s="109"/>
      <c r="M28625" s="109"/>
    </row>
    <row r="28626" spans="3:13">
      <c r="C28626" s="109"/>
      <c r="D28626" s="109"/>
      <c r="E28626" s="94"/>
      <c r="L28626" s="109"/>
      <c r="M28626" s="109"/>
    </row>
    <row r="28627" spans="3:13">
      <c r="C28627" s="109"/>
      <c r="D28627" s="109"/>
      <c r="E28627" s="94"/>
      <c r="L28627" s="109"/>
      <c r="M28627" s="109"/>
    </row>
    <row r="28628" spans="3:13">
      <c r="C28628" s="109"/>
      <c r="D28628" s="109"/>
      <c r="E28628" s="94"/>
      <c r="L28628" s="109"/>
      <c r="M28628" s="109"/>
    </row>
    <row r="28629" spans="3:13">
      <c r="C28629" s="109"/>
      <c r="D28629" s="109"/>
      <c r="E28629" s="94"/>
      <c r="L28629" s="109"/>
      <c r="M28629" s="109"/>
    </row>
    <row r="28630" spans="3:13">
      <c r="C28630" s="109"/>
      <c r="D28630" s="109"/>
      <c r="E28630" s="94"/>
      <c r="L28630" s="109"/>
      <c r="M28630" s="109"/>
    </row>
    <row r="28631" spans="3:13">
      <c r="C28631" s="109"/>
      <c r="D28631" s="109"/>
      <c r="E28631" s="94"/>
      <c r="L28631" s="109"/>
      <c r="M28631" s="109"/>
    </row>
    <row r="28632" spans="3:13">
      <c r="C28632" s="109"/>
      <c r="D28632" s="109"/>
      <c r="E28632" s="94"/>
      <c r="L28632" s="109"/>
      <c r="M28632" s="109"/>
    </row>
    <row r="28633" spans="3:13">
      <c r="C28633" s="109"/>
      <c r="D28633" s="109"/>
      <c r="E28633" s="94"/>
      <c r="L28633" s="109"/>
      <c r="M28633" s="109"/>
    </row>
    <row r="28634" spans="3:13">
      <c r="C28634" s="109"/>
      <c r="D28634" s="109"/>
      <c r="E28634" s="94"/>
      <c r="L28634" s="109"/>
      <c r="M28634" s="109"/>
    </row>
    <row r="28635" spans="3:13">
      <c r="C28635" s="109"/>
      <c r="D28635" s="109"/>
      <c r="E28635" s="94"/>
      <c r="L28635" s="109"/>
      <c r="M28635" s="109"/>
    </row>
    <row r="28636" spans="3:13">
      <c r="C28636" s="109"/>
      <c r="D28636" s="109"/>
      <c r="E28636" s="94"/>
      <c r="L28636" s="109"/>
      <c r="M28636" s="109"/>
    </row>
    <row r="28637" spans="3:13">
      <c r="C28637" s="109"/>
      <c r="D28637" s="109"/>
      <c r="E28637" s="94"/>
      <c r="L28637" s="109"/>
      <c r="M28637" s="109"/>
    </row>
    <row r="28638" spans="3:13">
      <c r="C28638" s="109"/>
      <c r="D28638" s="109"/>
      <c r="E28638" s="94"/>
      <c r="L28638" s="109"/>
      <c r="M28638" s="109"/>
    </row>
    <row r="28639" spans="3:13">
      <c r="C28639" s="109"/>
      <c r="D28639" s="109"/>
      <c r="E28639" s="94"/>
      <c r="L28639" s="109"/>
      <c r="M28639" s="109"/>
    </row>
    <row r="28640" spans="3:13">
      <c r="C28640" s="109"/>
      <c r="D28640" s="109"/>
      <c r="E28640" s="94"/>
      <c r="L28640" s="109"/>
      <c r="M28640" s="109"/>
    </row>
    <row r="28641" spans="3:13">
      <c r="C28641" s="109"/>
      <c r="D28641" s="109"/>
      <c r="E28641" s="94"/>
      <c r="L28641" s="109"/>
      <c r="M28641" s="109"/>
    </row>
    <row r="28642" spans="3:13">
      <c r="C28642" s="109"/>
      <c r="D28642" s="109"/>
      <c r="E28642" s="94"/>
      <c r="L28642" s="109"/>
      <c r="M28642" s="109"/>
    </row>
    <row r="28643" spans="3:13">
      <c r="C28643" s="109"/>
      <c r="D28643" s="109"/>
      <c r="E28643" s="94"/>
      <c r="L28643" s="109"/>
      <c r="M28643" s="109"/>
    </row>
    <row r="28644" spans="3:13">
      <c r="C28644" s="109"/>
      <c r="D28644" s="109"/>
      <c r="E28644" s="94"/>
      <c r="L28644" s="109"/>
      <c r="M28644" s="109"/>
    </row>
    <row r="28645" spans="3:13">
      <c r="C28645" s="109"/>
      <c r="D28645" s="109"/>
      <c r="E28645" s="94"/>
      <c r="L28645" s="109"/>
      <c r="M28645" s="109"/>
    </row>
    <row r="28646" spans="3:13">
      <c r="C28646" s="109"/>
      <c r="D28646" s="109"/>
      <c r="E28646" s="94"/>
      <c r="L28646" s="109"/>
      <c r="M28646" s="109"/>
    </row>
    <row r="28647" spans="3:13">
      <c r="C28647" s="109"/>
      <c r="D28647" s="109"/>
      <c r="E28647" s="94"/>
      <c r="L28647" s="109"/>
      <c r="M28647" s="109"/>
    </row>
    <row r="28648" spans="3:13">
      <c r="C28648" s="109"/>
      <c r="D28648" s="109"/>
      <c r="E28648" s="94"/>
      <c r="L28648" s="109"/>
      <c r="M28648" s="109"/>
    </row>
    <row r="28649" spans="3:13">
      <c r="C28649" s="109"/>
      <c r="D28649" s="109"/>
      <c r="E28649" s="94"/>
      <c r="L28649" s="109"/>
      <c r="M28649" s="109"/>
    </row>
    <row r="28650" spans="3:13">
      <c r="C28650" s="109"/>
      <c r="D28650" s="109"/>
      <c r="E28650" s="94"/>
      <c r="L28650" s="109"/>
      <c r="M28650" s="109"/>
    </row>
    <row r="28651" spans="3:13">
      <c r="C28651" s="109"/>
      <c r="D28651" s="109"/>
      <c r="E28651" s="94"/>
      <c r="L28651" s="109"/>
      <c r="M28651" s="109"/>
    </row>
    <row r="28652" spans="3:13">
      <c r="C28652" s="109"/>
      <c r="D28652" s="109"/>
      <c r="E28652" s="94"/>
      <c r="L28652" s="109"/>
      <c r="M28652" s="109"/>
    </row>
    <row r="28653" spans="3:13">
      <c r="C28653" s="109"/>
      <c r="D28653" s="109"/>
      <c r="E28653" s="94"/>
      <c r="L28653" s="109"/>
      <c r="M28653" s="109"/>
    </row>
    <row r="28654" spans="3:13">
      <c r="C28654" s="109"/>
      <c r="D28654" s="109"/>
      <c r="E28654" s="94"/>
      <c r="L28654" s="109"/>
      <c r="M28654" s="109"/>
    </row>
    <row r="28655" spans="3:13">
      <c r="C28655" s="109"/>
      <c r="D28655" s="109"/>
      <c r="E28655" s="94"/>
      <c r="L28655" s="109"/>
      <c r="M28655" s="109"/>
    </row>
    <row r="28656" spans="3:13">
      <c r="C28656" s="109"/>
      <c r="D28656" s="109"/>
      <c r="E28656" s="94"/>
      <c r="L28656" s="109"/>
      <c r="M28656" s="109"/>
    </row>
    <row r="28657" spans="3:13">
      <c r="C28657" s="109"/>
      <c r="D28657" s="109"/>
      <c r="E28657" s="94"/>
      <c r="L28657" s="109"/>
      <c r="M28657" s="109"/>
    </row>
    <row r="28658" spans="3:13">
      <c r="C28658" s="109"/>
      <c r="D28658" s="109"/>
      <c r="E28658" s="94"/>
      <c r="L28658" s="109"/>
      <c r="M28658" s="109"/>
    </row>
    <row r="28659" spans="3:13">
      <c r="C28659" s="109"/>
      <c r="D28659" s="109"/>
      <c r="E28659" s="94"/>
      <c r="L28659" s="109"/>
      <c r="M28659" s="109"/>
    </row>
    <row r="28660" spans="3:13">
      <c r="C28660" s="109"/>
      <c r="D28660" s="109"/>
      <c r="E28660" s="94"/>
      <c r="L28660" s="109"/>
      <c r="M28660" s="109"/>
    </row>
    <row r="28661" spans="3:13">
      <c r="C28661" s="109"/>
      <c r="D28661" s="109"/>
      <c r="E28661" s="94"/>
      <c r="L28661" s="109"/>
      <c r="M28661" s="109"/>
    </row>
    <row r="28662" spans="3:13">
      <c r="C28662" s="109"/>
      <c r="D28662" s="109"/>
      <c r="E28662" s="94"/>
      <c r="L28662" s="109"/>
      <c r="M28662" s="109"/>
    </row>
    <row r="28663" spans="3:13">
      <c r="C28663" s="109"/>
      <c r="D28663" s="109"/>
      <c r="E28663" s="94"/>
      <c r="L28663" s="109"/>
      <c r="M28663" s="109"/>
    </row>
    <row r="28664" spans="3:13">
      <c r="C28664" s="109"/>
      <c r="D28664" s="109"/>
      <c r="E28664" s="94"/>
      <c r="L28664" s="109"/>
      <c r="M28664" s="109"/>
    </row>
    <row r="28665" spans="3:13">
      <c r="C28665" s="109"/>
      <c r="D28665" s="109"/>
      <c r="E28665" s="94"/>
      <c r="L28665" s="109"/>
      <c r="M28665" s="109"/>
    </row>
    <row r="28666" spans="3:13">
      <c r="C28666" s="109"/>
      <c r="D28666" s="109"/>
      <c r="E28666" s="94"/>
      <c r="L28666" s="109"/>
      <c r="M28666" s="109"/>
    </row>
    <row r="28667" spans="3:13">
      <c r="C28667" s="109"/>
      <c r="D28667" s="109"/>
      <c r="E28667" s="94"/>
      <c r="L28667" s="109"/>
      <c r="M28667" s="109"/>
    </row>
    <row r="28668" spans="3:13">
      <c r="C28668" s="109"/>
      <c r="D28668" s="109"/>
      <c r="E28668" s="94"/>
      <c r="L28668" s="109"/>
      <c r="M28668" s="109"/>
    </row>
    <row r="28669" spans="3:13">
      <c r="C28669" s="109"/>
      <c r="D28669" s="109"/>
      <c r="E28669" s="94"/>
      <c r="L28669" s="109"/>
      <c r="M28669" s="109"/>
    </row>
    <row r="28670" spans="3:13">
      <c r="C28670" s="109"/>
      <c r="D28670" s="109"/>
      <c r="E28670" s="94"/>
      <c r="L28670" s="109"/>
      <c r="M28670" s="109"/>
    </row>
    <row r="28671" spans="3:13">
      <c r="C28671" s="109"/>
      <c r="D28671" s="109"/>
      <c r="E28671" s="94"/>
      <c r="L28671" s="109"/>
      <c r="M28671" s="109"/>
    </row>
    <row r="28672" spans="3:13">
      <c r="C28672" s="109"/>
      <c r="D28672" s="109"/>
      <c r="E28672" s="94"/>
      <c r="L28672" s="109"/>
      <c r="M28672" s="109"/>
    </row>
    <row r="28673" spans="3:13">
      <c r="C28673" s="109"/>
      <c r="D28673" s="109"/>
      <c r="E28673" s="94"/>
      <c r="L28673" s="109"/>
      <c r="M28673" s="109"/>
    </row>
    <row r="28674" spans="3:13">
      <c r="C28674" s="109"/>
      <c r="D28674" s="109"/>
      <c r="E28674" s="94"/>
      <c r="L28674" s="109"/>
      <c r="M28674" s="109"/>
    </row>
    <row r="28675" spans="3:13">
      <c r="C28675" s="109"/>
      <c r="D28675" s="109"/>
      <c r="E28675" s="94"/>
      <c r="L28675" s="109"/>
      <c r="M28675" s="109"/>
    </row>
    <row r="28676" spans="3:13">
      <c r="C28676" s="109"/>
      <c r="D28676" s="109"/>
      <c r="E28676" s="94"/>
      <c r="L28676" s="109"/>
      <c r="M28676" s="109"/>
    </row>
    <row r="28677" spans="3:13">
      <c r="C28677" s="109"/>
      <c r="D28677" s="109"/>
      <c r="E28677" s="94"/>
      <c r="L28677" s="109"/>
      <c r="M28677" s="109"/>
    </row>
    <row r="28678" spans="3:13">
      <c r="C28678" s="109"/>
      <c r="D28678" s="109"/>
      <c r="E28678" s="94"/>
      <c r="L28678" s="109"/>
      <c r="M28678" s="109"/>
    </row>
    <row r="28679" spans="3:13">
      <c r="C28679" s="109"/>
      <c r="D28679" s="109"/>
      <c r="E28679" s="94"/>
      <c r="L28679" s="109"/>
      <c r="M28679" s="109"/>
    </row>
    <row r="28680" spans="3:13">
      <c r="C28680" s="109"/>
      <c r="D28680" s="109"/>
      <c r="E28680" s="94"/>
      <c r="L28680" s="109"/>
      <c r="M28680" s="109"/>
    </row>
    <row r="28681" spans="3:13">
      <c r="C28681" s="109"/>
      <c r="D28681" s="109"/>
      <c r="E28681" s="94"/>
      <c r="L28681" s="109"/>
      <c r="M28681" s="109"/>
    </row>
    <row r="28682" spans="3:13">
      <c r="C28682" s="109"/>
      <c r="D28682" s="109"/>
      <c r="E28682" s="94"/>
      <c r="L28682" s="109"/>
      <c r="M28682" s="109"/>
    </row>
    <row r="28683" spans="3:13">
      <c r="C28683" s="109"/>
      <c r="D28683" s="109"/>
      <c r="E28683" s="94"/>
      <c r="L28683" s="109"/>
      <c r="M28683" s="109"/>
    </row>
    <row r="28684" spans="3:13">
      <c r="C28684" s="109"/>
      <c r="D28684" s="109"/>
      <c r="E28684" s="94"/>
      <c r="L28684" s="109"/>
      <c r="M28684" s="109"/>
    </row>
    <row r="28685" spans="3:13">
      <c r="C28685" s="109"/>
      <c r="D28685" s="109"/>
      <c r="E28685" s="94"/>
      <c r="L28685" s="109"/>
      <c r="M28685" s="109"/>
    </row>
    <row r="28686" spans="3:13">
      <c r="C28686" s="109"/>
      <c r="D28686" s="109"/>
      <c r="E28686" s="94"/>
      <c r="L28686" s="109"/>
      <c r="M28686" s="109"/>
    </row>
    <row r="28687" spans="3:13">
      <c r="C28687" s="109"/>
      <c r="D28687" s="109"/>
      <c r="E28687" s="94"/>
      <c r="L28687" s="109"/>
      <c r="M28687" s="109"/>
    </row>
    <row r="28688" spans="3:13">
      <c r="C28688" s="109"/>
      <c r="D28688" s="109"/>
      <c r="E28688" s="94"/>
      <c r="L28688" s="109"/>
      <c r="M28688" s="109"/>
    </row>
    <row r="28689" spans="3:13">
      <c r="C28689" s="109"/>
      <c r="D28689" s="109"/>
      <c r="E28689" s="94"/>
      <c r="L28689" s="109"/>
      <c r="M28689" s="109"/>
    </row>
    <row r="28690" spans="3:13">
      <c r="C28690" s="109"/>
      <c r="D28690" s="109"/>
      <c r="E28690" s="94"/>
      <c r="L28690" s="109"/>
      <c r="M28690" s="109"/>
    </row>
    <row r="28691" spans="3:13">
      <c r="C28691" s="109"/>
      <c r="D28691" s="109"/>
      <c r="E28691" s="94"/>
      <c r="L28691" s="109"/>
      <c r="M28691" s="109"/>
    </row>
    <row r="28692" spans="3:13">
      <c r="C28692" s="109"/>
      <c r="D28692" s="109"/>
      <c r="E28692" s="94"/>
      <c r="L28692" s="109"/>
      <c r="M28692" s="109"/>
    </row>
    <row r="28693" spans="3:13">
      <c r="C28693" s="109"/>
      <c r="D28693" s="109"/>
      <c r="E28693" s="94"/>
      <c r="L28693" s="109"/>
      <c r="M28693" s="109"/>
    </row>
    <row r="28694" spans="3:13">
      <c r="C28694" s="109"/>
      <c r="D28694" s="109"/>
      <c r="E28694" s="94"/>
      <c r="L28694" s="109"/>
      <c r="M28694" s="109"/>
    </row>
    <row r="28695" spans="3:13">
      <c r="C28695" s="109"/>
      <c r="D28695" s="109"/>
      <c r="E28695" s="94"/>
      <c r="L28695" s="109"/>
      <c r="M28695" s="109"/>
    </row>
    <row r="28696" spans="3:13">
      <c r="C28696" s="109"/>
      <c r="D28696" s="109"/>
      <c r="E28696" s="94"/>
      <c r="L28696" s="109"/>
      <c r="M28696" s="109"/>
    </row>
    <row r="28697" spans="3:13">
      <c r="C28697" s="109"/>
      <c r="D28697" s="109"/>
      <c r="E28697" s="94"/>
      <c r="L28697" s="109"/>
      <c r="M28697" s="109"/>
    </row>
    <row r="28698" spans="3:13">
      <c r="C28698" s="109"/>
      <c r="D28698" s="109"/>
      <c r="E28698" s="94"/>
      <c r="L28698" s="109"/>
      <c r="M28698" s="109"/>
    </row>
    <row r="28699" spans="3:13">
      <c r="C28699" s="109"/>
      <c r="D28699" s="109"/>
      <c r="E28699" s="94"/>
      <c r="L28699" s="109"/>
      <c r="M28699" s="109"/>
    </row>
    <row r="28700" spans="3:13">
      <c r="C28700" s="109"/>
      <c r="D28700" s="109"/>
      <c r="E28700" s="94"/>
      <c r="L28700" s="109"/>
      <c r="M28700" s="109"/>
    </row>
    <row r="28701" spans="3:13">
      <c r="C28701" s="109"/>
      <c r="D28701" s="109"/>
      <c r="E28701" s="94"/>
      <c r="L28701" s="109"/>
      <c r="M28701" s="109"/>
    </row>
    <row r="28702" spans="3:13">
      <c r="C28702" s="109"/>
      <c r="D28702" s="109"/>
      <c r="E28702" s="94"/>
      <c r="L28702" s="109"/>
      <c r="M28702" s="109"/>
    </row>
    <row r="28703" spans="3:13">
      <c r="C28703" s="109"/>
      <c r="D28703" s="109"/>
      <c r="E28703" s="94"/>
      <c r="L28703" s="109"/>
      <c r="M28703" s="109"/>
    </row>
    <row r="28704" spans="3:13">
      <c r="C28704" s="109"/>
      <c r="D28704" s="109"/>
      <c r="E28704" s="94"/>
      <c r="L28704" s="109"/>
      <c r="M28704" s="109"/>
    </row>
    <row r="28705" spans="3:13">
      <c r="C28705" s="109"/>
      <c r="D28705" s="109"/>
      <c r="E28705" s="94"/>
      <c r="L28705" s="109"/>
      <c r="M28705" s="109"/>
    </row>
    <row r="28706" spans="3:13">
      <c r="C28706" s="109"/>
      <c r="D28706" s="109"/>
      <c r="E28706" s="94"/>
      <c r="L28706" s="109"/>
      <c r="M28706" s="109"/>
    </row>
    <row r="28707" spans="3:13">
      <c r="C28707" s="109"/>
      <c r="D28707" s="109"/>
      <c r="E28707" s="94"/>
      <c r="L28707" s="109"/>
      <c r="M28707" s="109"/>
    </row>
    <row r="28708" spans="3:13">
      <c r="C28708" s="109"/>
      <c r="D28708" s="109"/>
      <c r="E28708" s="94"/>
      <c r="L28708" s="109"/>
      <c r="M28708" s="109"/>
    </row>
    <row r="28709" spans="3:13">
      <c r="C28709" s="109"/>
      <c r="D28709" s="109"/>
      <c r="E28709" s="94"/>
      <c r="L28709" s="109"/>
      <c r="M28709" s="109"/>
    </row>
    <row r="28710" spans="3:13">
      <c r="C28710" s="109"/>
      <c r="D28710" s="109"/>
      <c r="E28710" s="94"/>
      <c r="L28710" s="109"/>
      <c r="M28710" s="109"/>
    </row>
    <row r="28711" spans="3:13">
      <c r="C28711" s="109"/>
      <c r="D28711" s="109"/>
      <c r="E28711" s="94"/>
      <c r="L28711" s="109"/>
      <c r="M28711" s="109"/>
    </row>
    <row r="28712" spans="3:13">
      <c r="C28712" s="109"/>
      <c r="D28712" s="109"/>
      <c r="E28712" s="94"/>
      <c r="L28712" s="109"/>
      <c r="M28712" s="109"/>
    </row>
    <row r="28713" spans="3:13">
      <c r="C28713" s="109"/>
      <c r="D28713" s="109"/>
      <c r="E28713" s="94"/>
      <c r="L28713" s="109"/>
      <c r="M28713" s="109"/>
    </row>
    <row r="28714" spans="3:13">
      <c r="C28714" s="109"/>
      <c r="D28714" s="109"/>
      <c r="E28714" s="94"/>
      <c r="L28714" s="109"/>
      <c r="M28714" s="109"/>
    </row>
    <row r="28715" spans="3:13">
      <c r="C28715" s="109"/>
      <c r="D28715" s="109"/>
      <c r="E28715" s="94"/>
      <c r="L28715" s="109"/>
      <c r="M28715" s="109"/>
    </row>
    <row r="28716" spans="3:13">
      <c r="C28716" s="109"/>
      <c r="D28716" s="109"/>
      <c r="E28716" s="94"/>
      <c r="L28716" s="109"/>
      <c r="M28716" s="109"/>
    </row>
    <row r="28717" spans="3:13">
      <c r="C28717" s="109"/>
      <c r="D28717" s="109"/>
      <c r="E28717" s="94"/>
      <c r="L28717" s="109"/>
      <c r="M28717" s="109"/>
    </row>
    <row r="28718" spans="3:13">
      <c r="C28718" s="109"/>
      <c r="D28718" s="109"/>
      <c r="E28718" s="94"/>
      <c r="L28718" s="109"/>
      <c r="M28718" s="109"/>
    </row>
    <row r="28719" spans="3:13">
      <c r="C28719" s="109"/>
      <c r="D28719" s="109"/>
      <c r="E28719" s="94"/>
      <c r="L28719" s="109"/>
      <c r="M28719" s="109"/>
    </row>
    <row r="28720" spans="3:13">
      <c r="C28720" s="109"/>
      <c r="D28720" s="109"/>
      <c r="E28720" s="94"/>
      <c r="L28720" s="109"/>
      <c r="M28720" s="109"/>
    </row>
    <row r="28721" spans="3:13">
      <c r="C28721" s="109"/>
      <c r="D28721" s="109"/>
      <c r="E28721" s="94"/>
      <c r="L28721" s="109"/>
      <c r="M28721" s="109"/>
    </row>
    <row r="28722" spans="3:13">
      <c r="C28722" s="109"/>
      <c r="D28722" s="109"/>
      <c r="E28722" s="94"/>
      <c r="L28722" s="109"/>
      <c r="M28722" s="109"/>
    </row>
    <row r="28723" spans="3:13">
      <c r="C28723" s="109"/>
      <c r="D28723" s="109"/>
      <c r="E28723" s="94"/>
      <c r="L28723" s="109"/>
      <c r="M28723" s="109"/>
    </row>
    <row r="28724" spans="3:13">
      <c r="C28724" s="109"/>
      <c r="D28724" s="109"/>
      <c r="E28724" s="94"/>
      <c r="L28724" s="109"/>
      <c r="M28724" s="109"/>
    </row>
    <row r="28725" spans="3:13">
      <c r="C28725" s="109"/>
      <c r="D28725" s="109"/>
      <c r="E28725" s="94"/>
      <c r="L28725" s="109"/>
      <c r="M28725" s="109"/>
    </row>
    <row r="28726" spans="3:13">
      <c r="C28726" s="109"/>
      <c r="D28726" s="109"/>
      <c r="E28726" s="94"/>
      <c r="L28726" s="109"/>
      <c r="M28726" s="109"/>
    </row>
    <row r="28727" spans="3:13">
      <c r="C28727" s="109"/>
      <c r="D28727" s="109"/>
      <c r="E28727" s="94"/>
      <c r="L28727" s="109"/>
      <c r="M28727" s="109"/>
    </row>
    <row r="28728" spans="3:13">
      <c r="C28728" s="109"/>
      <c r="D28728" s="109"/>
      <c r="E28728" s="94"/>
      <c r="L28728" s="109"/>
      <c r="M28728" s="109"/>
    </row>
    <row r="28729" spans="3:13">
      <c r="C28729" s="109"/>
      <c r="D28729" s="109"/>
      <c r="E28729" s="94"/>
      <c r="L28729" s="109"/>
      <c r="M28729" s="109"/>
    </row>
    <row r="28730" spans="3:13">
      <c r="C28730" s="109"/>
      <c r="D28730" s="109"/>
      <c r="E28730" s="94"/>
      <c r="L28730" s="109"/>
      <c r="M28730" s="109"/>
    </row>
    <row r="28731" spans="3:13">
      <c r="C28731" s="109"/>
      <c r="D28731" s="109"/>
      <c r="E28731" s="94"/>
      <c r="L28731" s="109"/>
      <c r="M28731" s="109"/>
    </row>
    <row r="28732" spans="3:13">
      <c r="C28732" s="109"/>
      <c r="D28732" s="109"/>
      <c r="E28732" s="94"/>
      <c r="L28732" s="109"/>
      <c r="M28732" s="109"/>
    </row>
    <row r="28733" spans="3:13">
      <c r="C28733" s="109"/>
      <c r="D28733" s="109"/>
      <c r="E28733" s="94"/>
      <c r="L28733" s="109"/>
      <c r="M28733" s="109"/>
    </row>
    <row r="28734" spans="3:13">
      <c r="C28734" s="109"/>
      <c r="D28734" s="109"/>
      <c r="E28734" s="94"/>
      <c r="L28734" s="109"/>
      <c r="M28734" s="109"/>
    </row>
    <row r="28735" spans="3:13">
      <c r="C28735" s="109"/>
      <c r="D28735" s="109"/>
      <c r="E28735" s="94"/>
      <c r="L28735" s="109"/>
      <c r="M28735" s="109"/>
    </row>
    <row r="28736" spans="3:13">
      <c r="C28736" s="109"/>
      <c r="D28736" s="109"/>
      <c r="E28736" s="94"/>
      <c r="L28736" s="109"/>
      <c r="M28736" s="109"/>
    </row>
    <row r="28737" spans="3:13">
      <c r="C28737" s="109"/>
      <c r="D28737" s="109"/>
      <c r="E28737" s="94"/>
      <c r="L28737" s="109"/>
      <c r="M28737" s="109"/>
    </row>
    <row r="28738" spans="3:13">
      <c r="C28738" s="109"/>
      <c r="D28738" s="109"/>
      <c r="E28738" s="94"/>
      <c r="L28738" s="109"/>
      <c r="M28738" s="109"/>
    </row>
    <row r="28739" spans="3:13">
      <c r="C28739" s="109"/>
      <c r="D28739" s="109"/>
      <c r="E28739" s="94"/>
      <c r="L28739" s="109"/>
      <c r="M28739" s="109"/>
    </row>
    <row r="28740" spans="3:13">
      <c r="C28740" s="109"/>
      <c r="D28740" s="109"/>
      <c r="E28740" s="94"/>
      <c r="L28740" s="109"/>
      <c r="M28740" s="109"/>
    </row>
    <row r="28741" spans="3:13">
      <c r="C28741" s="109"/>
      <c r="D28741" s="109"/>
      <c r="E28741" s="94"/>
      <c r="L28741" s="109"/>
      <c r="M28741" s="109"/>
    </row>
    <row r="28742" spans="3:13">
      <c r="C28742" s="109"/>
      <c r="D28742" s="109"/>
      <c r="E28742" s="94"/>
      <c r="L28742" s="109"/>
      <c r="M28742" s="109"/>
    </row>
    <row r="28743" spans="3:13">
      <c r="C28743" s="109"/>
      <c r="D28743" s="109"/>
      <c r="E28743" s="94"/>
      <c r="L28743" s="109"/>
      <c r="M28743" s="109"/>
    </row>
    <row r="28744" spans="3:13">
      <c r="C28744" s="109"/>
      <c r="D28744" s="109"/>
      <c r="E28744" s="94"/>
      <c r="L28744" s="109"/>
      <c r="M28744" s="109"/>
    </row>
    <row r="28745" spans="3:13">
      <c r="C28745" s="109"/>
      <c r="D28745" s="109"/>
      <c r="E28745" s="94"/>
      <c r="L28745" s="109"/>
      <c r="M28745" s="109"/>
    </row>
    <row r="28746" spans="3:13">
      <c r="C28746" s="109"/>
      <c r="D28746" s="109"/>
      <c r="E28746" s="94"/>
      <c r="L28746" s="109"/>
      <c r="M28746" s="109"/>
    </row>
    <row r="28747" spans="3:13">
      <c r="C28747" s="109"/>
      <c r="D28747" s="109"/>
      <c r="E28747" s="94"/>
      <c r="L28747" s="109"/>
      <c r="M28747" s="109"/>
    </row>
    <row r="28748" spans="3:13">
      <c r="C28748" s="109"/>
      <c r="D28748" s="109"/>
      <c r="E28748" s="94"/>
      <c r="L28748" s="109"/>
      <c r="M28748" s="109"/>
    </row>
    <row r="28749" spans="3:13">
      <c r="C28749" s="109"/>
      <c r="D28749" s="109"/>
      <c r="E28749" s="94"/>
      <c r="L28749" s="109"/>
      <c r="M28749" s="109"/>
    </row>
    <row r="28750" spans="3:13">
      <c r="C28750" s="109"/>
      <c r="D28750" s="109"/>
      <c r="E28750" s="94"/>
      <c r="L28750" s="109"/>
      <c r="M28750" s="109"/>
    </row>
    <row r="28751" spans="3:13">
      <c r="C28751" s="109"/>
      <c r="D28751" s="109"/>
      <c r="E28751" s="94"/>
      <c r="L28751" s="109"/>
      <c r="M28751" s="109"/>
    </row>
    <row r="28752" spans="3:13">
      <c r="C28752" s="109"/>
      <c r="D28752" s="109"/>
      <c r="E28752" s="94"/>
      <c r="L28752" s="109"/>
      <c r="M28752" s="109"/>
    </row>
    <row r="28753" spans="3:13">
      <c r="C28753" s="109"/>
      <c r="D28753" s="109"/>
      <c r="E28753" s="94"/>
      <c r="L28753" s="109"/>
      <c r="M28753" s="109"/>
    </row>
    <row r="28754" spans="3:13">
      <c r="C28754" s="109"/>
      <c r="D28754" s="109"/>
      <c r="E28754" s="94"/>
      <c r="L28754" s="109"/>
      <c r="M28754" s="109"/>
    </row>
    <row r="28755" spans="3:13">
      <c r="C28755" s="109"/>
      <c r="D28755" s="109"/>
      <c r="E28755" s="94"/>
      <c r="L28755" s="109"/>
      <c r="M28755" s="109"/>
    </row>
    <row r="28756" spans="3:13">
      <c r="C28756" s="109"/>
      <c r="D28756" s="109"/>
      <c r="E28756" s="94"/>
      <c r="L28756" s="109"/>
      <c r="M28756" s="109"/>
    </row>
    <row r="28757" spans="3:13">
      <c r="C28757" s="109"/>
      <c r="D28757" s="109"/>
      <c r="E28757" s="94"/>
      <c r="L28757" s="109"/>
      <c r="M28757" s="109"/>
    </row>
    <row r="28758" spans="3:13">
      <c r="C28758" s="109"/>
      <c r="D28758" s="109"/>
      <c r="E28758" s="94"/>
      <c r="L28758" s="109"/>
      <c r="M28758" s="109"/>
    </row>
    <row r="28759" spans="3:13">
      <c r="C28759" s="109"/>
      <c r="D28759" s="109"/>
      <c r="E28759" s="94"/>
      <c r="L28759" s="109"/>
      <c r="M28759" s="109"/>
    </row>
    <row r="28760" spans="3:13">
      <c r="C28760" s="109"/>
      <c r="D28760" s="109"/>
      <c r="E28760" s="94"/>
      <c r="L28760" s="109"/>
      <c r="M28760" s="109"/>
    </row>
    <row r="28761" spans="3:13">
      <c r="C28761" s="109"/>
      <c r="D28761" s="109"/>
      <c r="E28761" s="94"/>
      <c r="L28761" s="109"/>
      <c r="M28761" s="109"/>
    </row>
    <row r="28762" spans="3:13">
      <c r="C28762" s="109"/>
      <c r="D28762" s="109"/>
      <c r="E28762" s="94"/>
      <c r="L28762" s="109"/>
      <c r="M28762" s="109"/>
    </row>
    <row r="28763" spans="3:13">
      <c r="C28763" s="109"/>
      <c r="D28763" s="109"/>
      <c r="E28763" s="94"/>
      <c r="L28763" s="109"/>
      <c r="M28763" s="109"/>
    </row>
    <row r="28764" spans="3:13">
      <c r="C28764" s="109"/>
      <c r="D28764" s="109"/>
      <c r="E28764" s="94"/>
      <c r="L28764" s="109"/>
      <c r="M28764" s="109"/>
    </row>
    <row r="28765" spans="3:13">
      <c r="C28765" s="109"/>
      <c r="D28765" s="109"/>
      <c r="E28765" s="94"/>
      <c r="L28765" s="109"/>
      <c r="M28765" s="109"/>
    </row>
    <row r="28766" spans="3:13">
      <c r="C28766" s="109"/>
      <c r="D28766" s="109"/>
      <c r="E28766" s="94"/>
      <c r="L28766" s="109"/>
      <c r="M28766" s="109"/>
    </row>
    <row r="28767" spans="3:13">
      <c r="C28767" s="109"/>
      <c r="D28767" s="109"/>
      <c r="E28767" s="94"/>
      <c r="L28767" s="109"/>
      <c r="M28767" s="109"/>
    </row>
    <row r="28768" spans="3:13">
      <c r="C28768" s="109"/>
      <c r="D28768" s="109"/>
      <c r="E28768" s="94"/>
      <c r="L28768" s="109"/>
      <c r="M28768" s="109"/>
    </row>
    <row r="28769" spans="3:13">
      <c r="C28769" s="109"/>
      <c r="D28769" s="109"/>
      <c r="E28769" s="94"/>
      <c r="L28769" s="109"/>
      <c r="M28769" s="109"/>
    </row>
    <row r="28770" spans="3:13">
      <c r="C28770" s="109"/>
      <c r="D28770" s="109"/>
      <c r="E28770" s="94"/>
      <c r="L28770" s="109"/>
      <c r="M28770" s="109"/>
    </row>
    <row r="28771" spans="3:13">
      <c r="C28771" s="109"/>
      <c r="D28771" s="109"/>
      <c r="E28771" s="94"/>
      <c r="L28771" s="109"/>
      <c r="M28771" s="109"/>
    </row>
    <row r="28772" spans="3:13">
      <c r="C28772" s="109"/>
      <c r="D28772" s="109"/>
      <c r="E28772" s="94"/>
      <c r="L28772" s="109"/>
      <c r="M28772" s="109"/>
    </row>
    <row r="28773" spans="3:13">
      <c r="C28773" s="109"/>
      <c r="D28773" s="109"/>
      <c r="E28773" s="94"/>
      <c r="L28773" s="109"/>
      <c r="M28773" s="109"/>
    </row>
    <row r="28774" spans="3:13">
      <c r="C28774" s="109"/>
      <c r="D28774" s="109"/>
      <c r="E28774" s="94"/>
      <c r="L28774" s="109"/>
      <c r="M28774" s="109"/>
    </row>
    <row r="28775" spans="3:13">
      <c r="C28775" s="109"/>
      <c r="D28775" s="109"/>
      <c r="E28775" s="94"/>
      <c r="L28775" s="109"/>
      <c r="M28775" s="109"/>
    </row>
    <row r="28776" spans="3:13">
      <c r="C28776" s="109"/>
      <c r="D28776" s="109"/>
      <c r="E28776" s="94"/>
      <c r="L28776" s="109"/>
      <c r="M28776" s="109"/>
    </row>
    <row r="28777" spans="3:13">
      <c r="C28777" s="109"/>
      <c r="D28777" s="109"/>
      <c r="E28777" s="94"/>
      <c r="L28777" s="109"/>
      <c r="M28777" s="109"/>
    </row>
    <row r="28778" spans="3:13">
      <c r="C28778" s="109"/>
      <c r="D28778" s="109"/>
      <c r="E28778" s="94"/>
      <c r="L28778" s="109"/>
      <c r="M28778" s="109"/>
    </row>
    <row r="28779" spans="3:13">
      <c r="C28779" s="109"/>
      <c r="D28779" s="109"/>
      <c r="E28779" s="94"/>
      <c r="L28779" s="109"/>
      <c r="M28779" s="109"/>
    </row>
    <row r="28780" spans="3:13">
      <c r="C28780" s="109"/>
      <c r="D28780" s="109"/>
      <c r="E28780" s="94"/>
      <c r="L28780" s="109"/>
      <c r="M28780" s="109"/>
    </row>
    <row r="28781" spans="3:13">
      <c r="C28781" s="109"/>
      <c r="D28781" s="109"/>
      <c r="E28781" s="94"/>
      <c r="L28781" s="109"/>
      <c r="M28781" s="109"/>
    </row>
    <row r="28782" spans="3:13">
      <c r="C28782" s="109"/>
      <c r="D28782" s="109"/>
      <c r="E28782" s="94"/>
      <c r="L28782" s="109"/>
      <c r="M28782" s="109"/>
    </row>
    <row r="28783" spans="3:13">
      <c r="C28783" s="109"/>
      <c r="D28783" s="109"/>
      <c r="E28783" s="94"/>
      <c r="L28783" s="109"/>
      <c r="M28783" s="109"/>
    </row>
    <row r="28784" spans="3:13">
      <c r="C28784" s="109"/>
      <c r="D28784" s="109"/>
      <c r="E28784" s="94"/>
      <c r="L28784" s="109"/>
      <c r="M28784" s="109"/>
    </row>
    <row r="28785" spans="3:13">
      <c r="C28785" s="109"/>
      <c r="D28785" s="109"/>
      <c r="E28785" s="94"/>
      <c r="L28785" s="109"/>
      <c r="M28785" s="109"/>
    </row>
    <row r="28786" spans="3:13">
      <c r="C28786" s="109"/>
      <c r="D28786" s="109"/>
      <c r="E28786" s="94"/>
      <c r="L28786" s="109"/>
      <c r="M28786" s="109"/>
    </row>
    <row r="28787" spans="3:13">
      <c r="C28787" s="109"/>
      <c r="D28787" s="109"/>
      <c r="E28787" s="94"/>
      <c r="L28787" s="109"/>
      <c r="M28787" s="109"/>
    </row>
    <row r="28788" spans="3:13">
      <c r="C28788" s="109"/>
      <c r="D28788" s="109"/>
      <c r="E28788" s="94"/>
      <c r="L28788" s="109"/>
      <c r="M28788" s="109"/>
    </row>
    <row r="28789" spans="3:13">
      <c r="C28789" s="109"/>
      <c r="D28789" s="109"/>
      <c r="E28789" s="94"/>
      <c r="L28789" s="109"/>
      <c r="M28789" s="109"/>
    </row>
    <row r="28790" spans="3:13">
      <c r="C28790" s="109"/>
      <c r="D28790" s="109"/>
      <c r="E28790" s="94"/>
      <c r="L28790" s="109"/>
      <c r="M28790" s="109"/>
    </row>
    <row r="28791" spans="3:13">
      <c r="C28791" s="109"/>
      <c r="D28791" s="109"/>
      <c r="E28791" s="94"/>
      <c r="L28791" s="109"/>
      <c r="M28791" s="109"/>
    </row>
    <row r="28792" spans="3:13">
      <c r="C28792" s="109"/>
      <c r="D28792" s="109"/>
      <c r="E28792" s="94"/>
      <c r="L28792" s="109"/>
      <c r="M28792" s="109"/>
    </row>
    <row r="28793" spans="3:13">
      <c r="C28793" s="109"/>
      <c r="D28793" s="109"/>
      <c r="E28793" s="94"/>
      <c r="L28793" s="109"/>
      <c r="M28793" s="109"/>
    </row>
    <row r="28794" spans="3:13">
      <c r="C28794" s="109"/>
      <c r="D28794" s="109"/>
      <c r="E28794" s="94"/>
      <c r="L28794" s="109"/>
      <c r="M28794" s="109"/>
    </row>
    <row r="28795" spans="3:13">
      <c r="C28795" s="109"/>
      <c r="D28795" s="109"/>
      <c r="E28795" s="94"/>
      <c r="L28795" s="109"/>
      <c r="M28795" s="109"/>
    </row>
    <row r="28796" spans="3:13">
      <c r="C28796" s="109"/>
      <c r="D28796" s="109"/>
      <c r="E28796" s="94"/>
      <c r="L28796" s="109"/>
      <c r="M28796" s="109"/>
    </row>
    <row r="28797" spans="3:13">
      <c r="C28797" s="109"/>
      <c r="D28797" s="109"/>
      <c r="E28797" s="94"/>
      <c r="L28797" s="109"/>
      <c r="M28797" s="109"/>
    </row>
    <row r="28798" spans="3:13">
      <c r="C28798" s="109"/>
      <c r="D28798" s="109"/>
      <c r="E28798" s="94"/>
      <c r="L28798" s="109"/>
      <c r="M28798" s="109"/>
    </row>
    <row r="28799" spans="3:13">
      <c r="C28799" s="109"/>
      <c r="D28799" s="109"/>
      <c r="E28799" s="94"/>
      <c r="L28799" s="109"/>
      <c r="M28799" s="109"/>
    </row>
    <row r="28800" spans="3:13">
      <c r="C28800" s="109"/>
      <c r="D28800" s="109"/>
      <c r="E28800" s="94"/>
      <c r="L28800" s="109"/>
      <c r="M28800" s="109"/>
    </row>
    <row r="28801" spans="3:13">
      <c r="C28801" s="109"/>
      <c r="D28801" s="109"/>
      <c r="E28801" s="94"/>
      <c r="L28801" s="109"/>
      <c r="M28801" s="109"/>
    </row>
    <row r="28802" spans="3:13">
      <c r="C28802" s="109"/>
      <c r="D28802" s="109"/>
      <c r="E28802" s="94"/>
      <c r="L28802" s="109"/>
      <c r="M28802" s="109"/>
    </row>
    <row r="28803" spans="3:13">
      <c r="C28803" s="109"/>
      <c r="D28803" s="109"/>
      <c r="E28803" s="94"/>
      <c r="L28803" s="109"/>
      <c r="M28803" s="109"/>
    </row>
    <row r="28804" spans="3:13">
      <c r="C28804" s="109"/>
      <c r="D28804" s="109"/>
      <c r="E28804" s="94"/>
      <c r="L28804" s="109"/>
      <c r="M28804" s="109"/>
    </row>
    <row r="28805" spans="3:13">
      <c r="C28805" s="109"/>
      <c r="D28805" s="109"/>
      <c r="E28805" s="94"/>
      <c r="L28805" s="109"/>
      <c r="M28805" s="109"/>
    </row>
    <row r="28806" spans="3:13">
      <c r="C28806" s="109"/>
      <c r="D28806" s="109"/>
      <c r="E28806" s="94"/>
      <c r="L28806" s="109"/>
      <c r="M28806" s="109"/>
    </row>
    <row r="28807" spans="3:13">
      <c r="C28807" s="109"/>
      <c r="D28807" s="109"/>
      <c r="E28807" s="94"/>
      <c r="L28807" s="109"/>
      <c r="M28807" s="109"/>
    </row>
    <row r="28808" spans="3:13">
      <c r="C28808" s="109"/>
      <c r="D28808" s="109"/>
      <c r="E28808" s="94"/>
      <c r="L28808" s="109"/>
      <c r="M28808" s="109"/>
    </row>
    <row r="28809" spans="3:13">
      <c r="C28809" s="109"/>
      <c r="D28809" s="109"/>
      <c r="E28809" s="94"/>
      <c r="L28809" s="109"/>
      <c r="M28809" s="109"/>
    </row>
    <row r="28810" spans="3:13">
      <c r="C28810" s="109"/>
      <c r="D28810" s="109"/>
      <c r="E28810" s="94"/>
      <c r="L28810" s="109"/>
      <c r="M28810" s="109"/>
    </row>
    <row r="28811" spans="3:13">
      <c r="C28811" s="109"/>
      <c r="D28811" s="109"/>
      <c r="E28811" s="94"/>
      <c r="L28811" s="109"/>
      <c r="M28811" s="109"/>
    </row>
    <row r="28812" spans="3:13">
      <c r="C28812" s="109"/>
      <c r="D28812" s="109"/>
      <c r="E28812" s="94"/>
      <c r="L28812" s="109"/>
      <c r="M28812" s="109"/>
    </row>
    <row r="28813" spans="3:13">
      <c r="C28813" s="109"/>
      <c r="D28813" s="109"/>
      <c r="E28813" s="94"/>
      <c r="L28813" s="109"/>
      <c r="M28813" s="109"/>
    </row>
    <row r="28814" spans="3:13">
      <c r="C28814" s="109"/>
      <c r="D28814" s="109"/>
      <c r="E28814" s="94"/>
      <c r="L28814" s="109"/>
      <c r="M28814" s="109"/>
    </row>
    <row r="28815" spans="3:13">
      <c r="C28815" s="109"/>
      <c r="D28815" s="109"/>
      <c r="E28815" s="94"/>
      <c r="L28815" s="109"/>
      <c r="M28815" s="109"/>
    </row>
    <row r="28816" spans="3:13">
      <c r="C28816" s="109"/>
      <c r="D28816" s="109"/>
      <c r="E28816" s="94"/>
      <c r="L28816" s="109"/>
      <c r="M28816" s="109"/>
    </row>
    <row r="28817" spans="3:13">
      <c r="C28817" s="109"/>
      <c r="D28817" s="109"/>
      <c r="E28817" s="94"/>
      <c r="L28817" s="109"/>
      <c r="M28817" s="109"/>
    </row>
    <row r="28818" spans="3:13">
      <c r="C28818" s="109"/>
      <c r="D28818" s="109"/>
      <c r="E28818" s="94"/>
      <c r="L28818" s="109"/>
      <c r="M28818" s="109"/>
    </row>
    <row r="28819" spans="3:13">
      <c r="C28819" s="109"/>
      <c r="D28819" s="109"/>
      <c r="E28819" s="94"/>
      <c r="L28819" s="109"/>
      <c r="M28819" s="109"/>
    </row>
    <row r="28820" spans="3:13">
      <c r="C28820" s="109"/>
      <c r="D28820" s="109"/>
      <c r="E28820" s="94"/>
      <c r="L28820" s="109"/>
      <c r="M28820" s="109"/>
    </row>
    <row r="28821" spans="3:13">
      <c r="C28821" s="109"/>
      <c r="D28821" s="109"/>
      <c r="E28821" s="94"/>
      <c r="L28821" s="109"/>
      <c r="M28821" s="109"/>
    </row>
    <row r="28822" spans="3:13">
      <c r="C28822" s="109"/>
      <c r="D28822" s="109"/>
      <c r="E28822" s="94"/>
      <c r="L28822" s="109"/>
      <c r="M28822" s="109"/>
    </row>
    <row r="28823" spans="3:13">
      <c r="C28823" s="109"/>
      <c r="D28823" s="109"/>
      <c r="E28823" s="94"/>
      <c r="L28823" s="109"/>
      <c r="M28823" s="109"/>
    </row>
    <row r="28824" spans="3:13">
      <c r="C28824" s="109"/>
      <c r="D28824" s="109"/>
      <c r="E28824" s="94"/>
      <c r="L28824" s="109"/>
      <c r="M28824" s="109"/>
    </row>
    <row r="28825" spans="3:13">
      <c r="C28825" s="109"/>
      <c r="D28825" s="109"/>
      <c r="E28825" s="94"/>
      <c r="L28825" s="109"/>
      <c r="M28825" s="109"/>
    </row>
    <row r="28826" spans="3:13">
      <c r="C28826" s="109"/>
      <c r="D28826" s="109"/>
      <c r="E28826" s="94"/>
      <c r="L28826" s="109"/>
      <c r="M28826" s="109"/>
    </row>
    <row r="28827" spans="3:13">
      <c r="C28827" s="109"/>
      <c r="D28827" s="109"/>
      <c r="E28827" s="94"/>
      <c r="L28827" s="109"/>
      <c r="M28827" s="109"/>
    </row>
    <row r="28828" spans="3:13">
      <c r="C28828" s="109"/>
      <c r="D28828" s="109"/>
      <c r="E28828" s="94"/>
      <c r="L28828" s="109"/>
      <c r="M28828" s="109"/>
    </row>
    <row r="28829" spans="3:13">
      <c r="C28829" s="109"/>
      <c r="D28829" s="109"/>
      <c r="E28829" s="94"/>
      <c r="L28829" s="109"/>
      <c r="M28829" s="109"/>
    </row>
    <row r="28830" spans="3:13">
      <c r="C28830" s="109"/>
      <c r="D28830" s="109"/>
      <c r="E28830" s="94"/>
      <c r="L28830" s="109"/>
      <c r="M28830" s="109"/>
    </row>
    <row r="28831" spans="3:13">
      <c r="C28831" s="109"/>
      <c r="D28831" s="109"/>
      <c r="E28831" s="94"/>
      <c r="L28831" s="109"/>
      <c r="M28831" s="109"/>
    </row>
    <row r="28832" spans="3:13">
      <c r="C28832" s="109"/>
      <c r="D28832" s="109"/>
      <c r="E28832" s="94"/>
      <c r="L28832" s="109"/>
      <c r="M28832" s="109"/>
    </row>
    <row r="28833" spans="3:13">
      <c r="C28833" s="109"/>
      <c r="D28833" s="109"/>
      <c r="E28833" s="94"/>
      <c r="L28833" s="109"/>
      <c r="M28833" s="109"/>
    </row>
    <row r="28834" spans="3:13">
      <c r="C28834" s="109"/>
      <c r="D28834" s="109"/>
      <c r="E28834" s="94"/>
      <c r="L28834" s="109"/>
      <c r="M28834" s="109"/>
    </row>
    <row r="28835" spans="3:13">
      <c r="C28835" s="109"/>
      <c r="D28835" s="109"/>
      <c r="E28835" s="94"/>
      <c r="L28835" s="109"/>
      <c r="M28835" s="109"/>
    </row>
    <row r="28836" spans="3:13">
      <c r="C28836" s="109"/>
      <c r="D28836" s="109"/>
      <c r="E28836" s="94"/>
      <c r="L28836" s="109"/>
      <c r="M28836" s="109"/>
    </row>
    <row r="28837" spans="3:13">
      <c r="C28837" s="109"/>
      <c r="D28837" s="109"/>
      <c r="E28837" s="94"/>
      <c r="L28837" s="109"/>
      <c r="M28837" s="109"/>
    </row>
    <row r="28838" spans="3:13">
      <c r="C28838" s="109"/>
      <c r="D28838" s="109"/>
      <c r="E28838" s="94"/>
      <c r="L28838" s="109"/>
      <c r="M28838" s="109"/>
    </row>
    <row r="28839" spans="3:13">
      <c r="C28839" s="109"/>
      <c r="D28839" s="109"/>
      <c r="E28839" s="94"/>
      <c r="L28839" s="109"/>
      <c r="M28839" s="109"/>
    </row>
    <row r="28840" spans="3:13">
      <c r="C28840" s="109"/>
      <c r="D28840" s="109"/>
      <c r="E28840" s="94"/>
      <c r="L28840" s="109"/>
      <c r="M28840" s="109"/>
    </row>
    <row r="28841" spans="3:13">
      <c r="C28841" s="109"/>
      <c r="D28841" s="109"/>
      <c r="E28841" s="94"/>
      <c r="L28841" s="109"/>
      <c r="M28841" s="109"/>
    </row>
    <row r="28842" spans="3:13">
      <c r="C28842" s="109"/>
      <c r="D28842" s="109"/>
      <c r="E28842" s="94"/>
      <c r="L28842" s="109"/>
      <c r="M28842" s="109"/>
    </row>
    <row r="28843" spans="3:13">
      <c r="C28843" s="109"/>
      <c r="D28843" s="109"/>
      <c r="E28843" s="94"/>
      <c r="L28843" s="109"/>
      <c r="M28843" s="109"/>
    </row>
    <row r="28844" spans="3:13">
      <c r="C28844" s="109"/>
      <c r="D28844" s="109"/>
      <c r="E28844" s="94"/>
      <c r="L28844" s="109"/>
      <c r="M28844" s="109"/>
    </row>
    <row r="28845" spans="3:13">
      <c r="C28845" s="109"/>
      <c r="D28845" s="109"/>
      <c r="E28845" s="94"/>
      <c r="L28845" s="109"/>
      <c r="M28845" s="109"/>
    </row>
    <row r="28846" spans="3:13">
      <c r="C28846" s="109"/>
      <c r="D28846" s="109"/>
      <c r="E28846" s="94"/>
      <c r="L28846" s="109"/>
      <c r="M28846" s="109"/>
    </row>
    <row r="28847" spans="3:13">
      <c r="C28847" s="109"/>
      <c r="D28847" s="109"/>
      <c r="E28847" s="94"/>
      <c r="L28847" s="109"/>
      <c r="M28847" s="109"/>
    </row>
    <row r="28848" spans="3:13">
      <c r="C28848" s="109"/>
      <c r="D28848" s="109"/>
      <c r="E28848" s="94"/>
      <c r="L28848" s="109"/>
      <c r="M28848" s="109"/>
    </row>
    <row r="28849" spans="3:13">
      <c r="C28849" s="109"/>
      <c r="D28849" s="109"/>
      <c r="E28849" s="94"/>
      <c r="L28849" s="109"/>
      <c r="M28849" s="109"/>
    </row>
    <row r="28850" spans="3:13">
      <c r="C28850" s="109"/>
      <c r="D28850" s="109"/>
      <c r="E28850" s="94"/>
      <c r="L28850" s="109"/>
      <c r="M28850" s="109"/>
    </row>
    <row r="28851" spans="3:13">
      <c r="C28851" s="109"/>
      <c r="D28851" s="109"/>
      <c r="E28851" s="94"/>
      <c r="L28851" s="109"/>
      <c r="M28851" s="109"/>
    </row>
    <row r="28852" spans="3:13">
      <c r="C28852" s="109"/>
      <c r="D28852" s="109"/>
      <c r="E28852" s="94"/>
      <c r="L28852" s="109"/>
      <c r="M28852" s="109"/>
    </row>
    <row r="28853" spans="3:13">
      <c r="C28853" s="109"/>
      <c r="D28853" s="109"/>
      <c r="E28853" s="94"/>
      <c r="L28853" s="109"/>
      <c r="M28853" s="109"/>
    </row>
    <row r="28854" spans="3:13">
      <c r="C28854" s="109"/>
      <c r="D28854" s="109"/>
      <c r="E28854" s="94"/>
      <c r="L28854" s="109"/>
      <c r="M28854" s="109"/>
    </row>
    <row r="28855" spans="3:13">
      <c r="C28855" s="109"/>
      <c r="D28855" s="109"/>
      <c r="E28855" s="94"/>
      <c r="L28855" s="109"/>
      <c r="M28855" s="109"/>
    </row>
    <row r="28856" spans="3:13">
      <c r="C28856" s="109"/>
      <c r="D28856" s="109"/>
      <c r="E28856" s="94"/>
      <c r="L28856" s="109"/>
      <c r="M28856" s="109"/>
    </row>
    <row r="28857" spans="3:13">
      <c r="C28857" s="109"/>
      <c r="D28857" s="109"/>
      <c r="E28857" s="94"/>
      <c r="L28857" s="109"/>
      <c r="M28857" s="109"/>
    </row>
    <row r="28858" spans="3:13">
      <c r="C28858" s="109"/>
      <c r="D28858" s="109"/>
      <c r="E28858" s="94"/>
      <c r="L28858" s="109"/>
      <c r="M28858" s="109"/>
    </row>
    <row r="28859" spans="3:13">
      <c r="C28859" s="109"/>
      <c r="D28859" s="109"/>
      <c r="E28859" s="94"/>
      <c r="L28859" s="109"/>
      <c r="M28859" s="109"/>
    </row>
    <row r="28860" spans="3:13">
      <c r="C28860" s="109"/>
      <c r="D28860" s="109"/>
      <c r="E28860" s="94"/>
      <c r="L28860" s="109"/>
      <c r="M28860" s="109"/>
    </row>
    <row r="28861" spans="3:13">
      <c r="C28861" s="109"/>
      <c r="D28861" s="109"/>
      <c r="E28861" s="94"/>
      <c r="L28861" s="109"/>
      <c r="M28861" s="109"/>
    </row>
    <row r="28862" spans="3:13">
      <c r="C28862" s="109"/>
      <c r="D28862" s="109"/>
      <c r="E28862" s="94"/>
      <c r="L28862" s="109"/>
      <c r="M28862" s="109"/>
    </row>
    <row r="28863" spans="3:13">
      <c r="C28863" s="109"/>
      <c r="D28863" s="109"/>
      <c r="E28863" s="94"/>
      <c r="L28863" s="109"/>
      <c r="M28863" s="109"/>
    </row>
    <row r="28864" spans="3:13">
      <c r="C28864" s="109"/>
      <c r="D28864" s="109"/>
      <c r="E28864" s="94"/>
      <c r="L28864" s="109"/>
      <c r="M28864" s="109"/>
    </row>
    <row r="28865" spans="3:13">
      <c r="C28865" s="109"/>
      <c r="D28865" s="109"/>
      <c r="E28865" s="94"/>
      <c r="L28865" s="109"/>
      <c r="M28865" s="109"/>
    </row>
    <row r="28866" spans="3:13">
      <c r="C28866" s="109"/>
      <c r="D28866" s="109"/>
      <c r="E28866" s="94"/>
      <c r="L28866" s="109"/>
      <c r="M28866" s="109"/>
    </row>
    <row r="28867" spans="3:13">
      <c r="C28867" s="109"/>
      <c r="D28867" s="109"/>
      <c r="E28867" s="94"/>
      <c r="L28867" s="109"/>
      <c r="M28867" s="109"/>
    </row>
    <row r="28868" spans="3:13">
      <c r="C28868" s="109"/>
      <c r="D28868" s="109"/>
      <c r="E28868" s="94"/>
      <c r="L28868" s="109"/>
      <c r="M28868" s="109"/>
    </row>
    <row r="28869" spans="3:13">
      <c r="C28869" s="109"/>
      <c r="D28869" s="109"/>
      <c r="E28869" s="94"/>
      <c r="L28869" s="109"/>
      <c r="M28869" s="109"/>
    </row>
    <row r="28870" spans="3:13">
      <c r="C28870" s="109"/>
      <c r="D28870" s="109"/>
      <c r="E28870" s="94"/>
      <c r="L28870" s="109"/>
      <c r="M28870" s="109"/>
    </row>
    <row r="28871" spans="3:13">
      <c r="C28871" s="109"/>
      <c r="D28871" s="109"/>
      <c r="E28871" s="94"/>
      <c r="L28871" s="109"/>
      <c r="M28871" s="109"/>
    </row>
    <row r="28872" spans="3:13">
      <c r="C28872" s="109"/>
      <c r="D28872" s="109"/>
      <c r="E28872" s="94"/>
      <c r="L28872" s="109"/>
      <c r="M28872" s="109"/>
    </row>
    <row r="28873" spans="3:13">
      <c r="C28873" s="109"/>
      <c r="D28873" s="109"/>
      <c r="E28873" s="94"/>
      <c r="L28873" s="109"/>
      <c r="M28873" s="109"/>
    </row>
    <row r="28874" spans="3:13">
      <c r="C28874" s="109"/>
      <c r="D28874" s="109"/>
      <c r="E28874" s="94"/>
      <c r="L28874" s="109"/>
      <c r="M28874" s="109"/>
    </row>
    <row r="28875" spans="3:13">
      <c r="C28875" s="109"/>
      <c r="D28875" s="109"/>
      <c r="E28875" s="94"/>
      <c r="L28875" s="109"/>
      <c r="M28875" s="109"/>
    </row>
    <row r="28876" spans="3:13">
      <c r="C28876" s="109"/>
      <c r="D28876" s="109"/>
      <c r="E28876" s="94"/>
      <c r="L28876" s="109"/>
      <c r="M28876" s="109"/>
    </row>
    <row r="28877" spans="3:13">
      <c r="C28877" s="109"/>
      <c r="D28877" s="109"/>
      <c r="E28877" s="94"/>
      <c r="L28877" s="109"/>
      <c r="M28877" s="109"/>
    </row>
    <row r="28878" spans="3:13">
      <c r="C28878" s="109"/>
      <c r="D28878" s="109"/>
      <c r="E28878" s="94"/>
      <c r="L28878" s="109"/>
      <c r="M28878" s="109"/>
    </row>
    <row r="28879" spans="3:13">
      <c r="C28879" s="109"/>
      <c r="D28879" s="109"/>
      <c r="E28879" s="94"/>
      <c r="L28879" s="109"/>
      <c r="M28879" s="109"/>
    </row>
    <row r="28880" spans="3:13">
      <c r="C28880" s="109"/>
      <c r="D28880" s="109"/>
      <c r="E28880" s="94"/>
      <c r="L28880" s="109"/>
      <c r="M28880" s="109"/>
    </row>
    <row r="28881" spans="3:13">
      <c r="C28881" s="109"/>
      <c r="D28881" s="109"/>
      <c r="E28881" s="94"/>
      <c r="L28881" s="109"/>
      <c r="M28881" s="109"/>
    </row>
    <row r="28882" spans="3:13">
      <c r="C28882" s="109"/>
      <c r="D28882" s="109"/>
      <c r="E28882" s="94"/>
      <c r="L28882" s="109"/>
      <c r="M28882" s="109"/>
    </row>
    <row r="28883" spans="3:13">
      <c r="C28883" s="109"/>
      <c r="D28883" s="109"/>
      <c r="E28883" s="94"/>
      <c r="L28883" s="109"/>
      <c r="M28883" s="109"/>
    </row>
    <row r="28884" spans="3:13">
      <c r="C28884" s="109"/>
      <c r="D28884" s="109"/>
      <c r="E28884" s="94"/>
      <c r="L28884" s="109"/>
      <c r="M28884" s="109"/>
    </row>
    <row r="28885" spans="3:13">
      <c r="C28885" s="109"/>
      <c r="D28885" s="109"/>
      <c r="E28885" s="94"/>
      <c r="L28885" s="109"/>
      <c r="M28885" s="109"/>
    </row>
    <row r="28886" spans="3:13">
      <c r="C28886" s="109"/>
      <c r="D28886" s="109"/>
      <c r="E28886" s="94"/>
      <c r="L28886" s="109"/>
      <c r="M28886" s="109"/>
    </row>
    <row r="28887" spans="3:13">
      <c r="C28887" s="109"/>
      <c r="D28887" s="109"/>
      <c r="E28887" s="94"/>
      <c r="L28887" s="109"/>
      <c r="M28887" s="109"/>
    </row>
    <row r="28888" spans="3:13">
      <c r="C28888" s="109"/>
      <c r="D28888" s="109"/>
      <c r="E28888" s="94"/>
      <c r="L28888" s="109"/>
      <c r="M28888" s="109"/>
    </row>
    <row r="28889" spans="3:13">
      <c r="C28889" s="109"/>
      <c r="D28889" s="109"/>
      <c r="E28889" s="94"/>
      <c r="L28889" s="109"/>
      <c r="M28889" s="109"/>
    </row>
    <row r="28890" spans="3:13">
      <c r="C28890" s="109"/>
      <c r="D28890" s="109"/>
      <c r="E28890" s="94"/>
      <c r="L28890" s="109"/>
      <c r="M28890" s="109"/>
    </row>
    <row r="28891" spans="3:13">
      <c r="C28891" s="109"/>
      <c r="D28891" s="109"/>
      <c r="E28891" s="94"/>
      <c r="L28891" s="109"/>
      <c r="M28891" s="109"/>
    </row>
    <row r="28892" spans="3:13">
      <c r="C28892" s="109"/>
      <c r="D28892" s="109"/>
      <c r="E28892" s="94"/>
      <c r="L28892" s="109"/>
      <c r="M28892" s="109"/>
    </row>
    <row r="28893" spans="3:13">
      <c r="C28893" s="109"/>
      <c r="D28893" s="109"/>
      <c r="E28893" s="94"/>
      <c r="L28893" s="109"/>
      <c r="M28893" s="109"/>
    </row>
    <row r="28894" spans="3:13">
      <c r="C28894" s="109"/>
      <c r="D28894" s="109"/>
      <c r="E28894" s="94"/>
      <c r="L28894" s="109"/>
      <c r="M28894" s="109"/>
    </row>
    <row r="28895" spans="3:13">
      <c r="C28895" s="109"/>
      <c r="D28895" s="109"/>
      <c r="E28895" s="94"/>
      <c r="L28895" s="109"/>
      <c r="M28895" s="109"/>
    </row>
    <row r="28896" spans="3:13">
      <c r="C28896" s="109"/>
      <c r="D28896" s="109"/>
      <c r="E28896" s="94"/>
      <c r="L28896" s="109"/>
      <c r="M28896" s="109"/>
    </row>
    <row r="28897" spans="3:13">
      <c r="C28897" s="109"/>
      <c r="D28897" s="109"/>
      <c r="E28897" s="94"/>
      <c r="L28897" s="109"/>
      <c r="M28897" s="109"/>
    </row>
    <row r="28898" spans="3:13">
      <c r="C28898" s="109"/>
      <c r="D28898" s="109"/>
      <c r="E28898" s="94"/>
      <c r="L28898" s="109"/>
      <c r="M28898" s="109"/>
    </row>
    <row r="28899" spans="3:13">
      <c r="C28899" s="109"/>
      <c r="D28899" s="109"/>
      <c r="E28899" s="94"/>
      <c r="L28899" s="109"/>
      <c r="M28899" s="109"/>
    </row>
    <row r="28900" spans="3:13">
      <c r="C28900" s="109"/>
      <c r="D28900" s="109"/>
      <c r="E28900" s="94"/>
      <c r="L28900" s="109"/>
      <c r="M28900" s="109"/>
    </row>
    <row r="28901" spans="3:13">
      <c r="C28901" s="109"/>
      <c r="D28901" s="109"/>
      <c r="E28901" s="94"/>
      <c r="L28901" s="109"/>
      <c r="M28901" s="109"/>
    </row>
    <row r="28902" spans="3:13">
      <c r="C28902" s="109"/>
      <c r="D28902" s="109"/>
      <c r="E28902" s="94"/>
      <c r="L28902" s="109"/>
      <c r="M28902" s="109"/>
    </row>
    <row r="28903" spans="3:13">
      <c r="C28903" s="109"/>
      <c r="D28903" s="109"/>
      <c r="E28903" s="94"/>
      <c r="L28903" s="109"/>
      <c r="M28903" s="109"/>
    </row>
    <row r="28904" spans="3:13">
      <c r="C28904" s="109"/>
      <c r="D28904" s="109"/>
      <c r="E28904" s="94"/>
      <c r="L28904" s="109"/>
      <c r="M28904" s="109"/>
    </row>
    <row r="28905" spans="3:13">
      <c r="C28905" s="109"/>
      <c r="D28905" s="109"/>
      <c r="E28905" s="94"/>
      <c r="L28905" s="109"/>
      <c r="M28905" s="109"/>
    </row>
    <row r="28906" spans="3:13">
      <c r="C28906" s="109"/>
      <c r="D28906" s="109"/>
      <c r="E28906" s="94"/>
      <c r="L28906" s="109"/>
      <c r="M28906" s="109"/>
    </row>
    <row r="28907" spans="3:13">
      <c r="C28907" s="109"/>
      <c r="D28907" s="109"/>
      <c r="E28907" s="94"/>
      <c r="L28907" s="109"/>
      <c r="M28907" s="109"/>
    </row>
    <row r="28908" spans="3:13">
      <c r="C28908" s="109"/>
      <c r="D28908" s="109"/>
      <c r="E28908" s="94"/>
      <c r="L28908" s="109"/>
      <c r="M28908" s="109"/>
    </row>
    <row r="28909" spans="3:13">
      <c r="C28909" s="109"/>
      <c r="D28909" s="109"/>
      <c r="E28909" s="94"/>
      <c r="L28909" s="109"/>
      <c r="M28909" s="109"/>
    </row>
    <row r="28910" spans="3:13">
      <c r="C28910" s="109"/>
      <c r="D28910" s="109"/>
      <c r="E28910" s="94"/>
      <c r="L28910" s="109"/>
      <c r="M28910" s="109"/>
    </row>
    <row r="28911" spans="3:13">
      <c r="C28911" s="109"/>
      <c r="D28911" s="109"/>
      <c r="E28911" s="94"/>
      <c r="L28911" s="109"/>
      <c r="M28911" s="109"/>
    </row>
    <row r="28912" spans="3:13">
      <c r="C28912" s="109"/>
      <c r="D28912" s="109"/>
      <c r="E28912" s="94"/>
      <c r="L28912" s="109"/>
      <c r="M28912" s="109"/>
    </row>
    <row r="28913" spans="3:13">
      <c r="C28913" s="109"/>
      <c r="D28913" s="109"/>
      <c r="E28913" s="94"/>
      <c r="L28913" s="109"/>
      <c r="M28913" s="109"/>
    </row>
    <row r="28914" spans="3:13">
      <c r="C28914" s="109"/>
      <c r="D28914" s="109"/>
      <c r="E28914" s="94"/>
      <c r="L28914" s="109"/>
      <c r="M28914" s="109"/>
    </row>
    <row r="28915" spans="3:13">
      <c r="C28915" s="109"/>
      <c r="D28915" s="109"/>
      <c r="E28915" s="94"/>
      <c r="L28915" s="109"/>
      <c r="M28915" s="109"/>
    </row>
    <row r="28916" spans="3:13">
      <c r="C28916" s="109"/>
      <c r="D28916" s="109"/>
      <c r="E28916" s="94"/>
      <c r="L28916" s="109"/>
      <c r="M28916" s="109"/>
    </row>
    <row r="28917" spans="3:13">
      <c r="C28917" s="109"/>
      <c r="D28917" s="109"/>
      <c r="E28917" s="94"/>
      <c r="L28917" s="109"/>
      <c r="M28917" s="109"/>
    </row>
    <row r="28918" spans="3:13">
      <c r="C28918" s="109"/>
      <c r="D28918" s="109"/>
      <c r="E28918" s="94"/>
      <c r="L28918" s="109"/>
      <c r="M28918" s="109"/>
    </row>
    <row r="28919" spans="3:13">
      <c r="C28919" s="109"/>
      <c r="D28919" s="109"/>
      <c r="E28919" s="94"/>
      <c r="L28919" s="109"/>
      <c r="M28919" s="109"/>
    </row>
    <row r="28920" spans="3:13">
      <c r="C28920" s="109"/>
      <c r="D28920" s="109"/>
      <c r="E28920" s="94"/>
      <c r="L28920" s="109"/>
      <c r="M28920" s="109"/>
    </row>
    <row r="28921" spans="3:13">
      <c r="C28921" s="109"/>
      <c r="D28921" s="109"/>
      <c r="E28921" s="94"/>
      <c r="L28921" s="109"/>
      <c r="M28921" s="109"/>
    </row>
    <row r="28922" spans="3:13">
      <c r="C28922" s="109"/>
      <c r="D28922" s="109"/>
      <c r="E28922" s="94"/>
      <c r="L28922" s="109"/>
      <c r="M28922" s="109"/>
    </row>
    <row r="28923" spans="3:13">
      <c r="C28923" s="109"/>
      <c r="D28923" s="109"/>
      <c r="E28923" s="94"/>
      <c r="L28923" s="109"/>
      <c r="M28923" s="109"/>
    </row>
    <row r="28924" spans="3:13">
      <c r="C28924" s="109"/>
      <c r="D28924" s="109"/>
      <c r="E28924" s="94"/>
      <c r="L28924" s="109"/>
      <c r="M28924" s="109"/>
    </row>
    <row r="28925" spans="3:13">
      <c r="C28925" s="109"/>
      <c r="D28925" s="109"/>
      <c r="E28925" s="94"/>
      <c r="L28925" s="109"/>
      <c r="M28925" s="109"/>
    </row>
    <row r="28926" spans="3:13">
      <c r="C28926" s="109"/>
      <c r="D28926" s="109"/>
      <c r="E28926" s="94"/>
      <c r="L28926" s="109"/>
      <c r="M28926" s="109"/>
    </row>
    <row r="28927" spans="3:13">
      <c r="C28927" s="109"/>
      <c r="D28927" s="109"/>
      <c r="E28927" s="94"/>
      <c r="L28927" s="109"/>
      <c r="M28927" s="109"/>
    </row>
    <row r="28928" spans="3:13">
      <c r="C28928" s="109"/>
      <c r="D28928" s="109"/>
      <c r="E28928" s="94"/>
      <c r="L28928" s="109"/>
      <c r="M28928" s="109"/>
    </row>
    <row r="28929" spans="3:13">
      <c r="C28929" s="109"/>
      <c r="D28929" s="109"/>
      <c r="E28929" s="94"/>
      <c r="L28929" s="109"/>
      <c r="M28929" s="109"/>
    </row>
    <row r="28930" spans="3:13">
      <c r="C28930" s="109"/>
      <c r="D28930" s="109"/>
      <c r="E28930" s="94"/>
      <c r="L28930" s="109"/>
      <c r="M28930" s="109"/>
    </row>
    <row r="28931" spans="3:13">
      <c r="C28931" s="109"/>
      <c r="D28931" s="109"/>
      <c r="E28931" s="94"/>
      <c r="L28931" s="109"/>
      <c r="M28931" s="109"/>
    </row>
    <row r="28932" spans="3:13">
      <c r="C28932" s="109"/>
      <c r="D28932" s="109"/>
      <c r="E28932" s="94"/>
      <c r="L28932" s="109"/>
      <c r="M28932" s="109"/>
    </row>
    <row r="28933" spans="3:13">
      <c r="C28933" s="109"/>
      <c r="D28933" s="109"/>
      <c r="E28933" s="94"/>
      <c r="L28933" s="109"/>
      <c r="M28933" s="109"/>
    </row>
    <row r="28934" spans="3:13">
      <c r="C28934" s="109"/>
      <c r="D28934" s="109"/>
      <c r="E28934" s="94"/>
      <c r="L28934" s="109"/>
      <c r="M28934" s="109"/>
    </row>
    <row r="28935" spans="3:13">
      <c r="C28935" s="109"/>
      <c r="D28935" s="109"/>
      <c r="E28935" s="94"/>
      <c r="L28935" s="109"/>
      <c r="M28935" s="109"/>
    </row>
    <row r="28936" spans="3:13">
      <c r="C28936" s="109"/>
      <c r="D28936" s="109"/>
      <c r="E28936" s="94"/>
      <c r="L28936" s="109"/>
      <c r="M28936" s="109"/>
    </row>
    <row r="28937" spans="3:13">
      <c r="C28937" s="109"/>
      <c r="D28937" s="109"/>
      <c r="E28937" s="94"/>
      <c r="L28937" s="109"/>
      <c r="M28937" s="109"/>
    </row>
    <row r="28938" spans="3:13">
      <c r="C28938" s="109"/>
      <c r="D28938" s="109"/>
      <c r="E28938" s="94"/>
      <c r="L28938" s="109"/>
      <c r="M28938" s="109"/>
    </row>
    <row r="28939" spans="3:13">
      <c r="C28939" s="109"/>
      <c r="D28939" s="109"/>
      <c r="E28939" s="94"/>
      <c r="L28939" s="109"/>
      <c r="M28939" s="109"/>
    </row>
    <row r="28940" spans="3:13">
      <c r="C28940" s="109"/>
      <c r="D28940" s="109"/>
      <c r="E28940" s="94"/>
      <c r="L28940" s="109"/>
      <c r="M28940" s="109"/>
    </row>
    <row r="28941" spans="3:13">
      <c r="C28941" s="109"/>
      <c r="D28941" s="109"/>
      <c r="E28941" s="94"/>
      <c r="L28941" s="109"/>
      <c r="M28941" s="109"/>
    </row>
    <row r="28942" spans="3:13">
      <c r="C28942" s="109"/>
      <c r="D28942" s="109"/>
      <c r="E28942" s="94"/>
      <c r="L28942" s="109"/>
      <c r="M28942" s="109"/>
    </row>
    <row r="28943" spans="3:13">
      <c r="C28943" s="109"/>
      <c r="D28943" s="109"/>
      <c r="E28943" s="94"/>
      <c r="L28943" s="109"/>
      <c r="M28943" s="109"/>
    </row>
    <row r="28944" spans="3:13">
      <c r="C28944" s="109"/>
      <c r="D28944" s="109"/>
      <c r="E28944" s="94"/>
      <c r="L28944" s="109"/>
      <c r="M28944" s="109"/>
    </row>
    <row r="28945" spans="3:13">
      <c r="C28945" s="109"/>
      <c r="D28945" s="109"/>
      <c r="E28945" s="94"/>
      <c r="L28945" s="109"/>
      <c r="M28945" s="109"/>
    </row>
    <row r="28946" spans="3:13">
      <c r="C28946" s="109"/>
      <c r="D28946" s="109"/>
      <c r="E28946" s="94"/>
      <c r="L28946" s="109"/>
      <c r="M28946" s="109"/>
    </row>
    <row r="28947" spans="3:13">
      <c r="C28947" s="109"/>
      <c r="D28947" s="109"/>
      <c r="E28947" s="94"/>
      <c r="L28947" s="109"/>
      <c r="M28947" s="109"/>
    </row>
    <row r="28948" spans="3:13">
      <c r="C28948" s="109"/>
      <c r="D28948" s="109"/>
      <c r="E28948" s="94"/>
      <c r="L28948" s="109"/>
      <c r="M28948" s="109"/>
    </row>
    <row r="28949" spans="3:13">
      <c r="C28949" s="109"/>
      <c r="D28949" s="109"/>
      <c r="E28949" s="94"/>
      <c r="L28949" s="109"/>
      <c r="M28949" s="109"/>
    </row>
    <row r="28950" spans="3:13">
      <c r="C28950" s="109"/>
      <c r="D28950" s="109"/>
      <c r="E28950" s="94"/>
      <c r="L28950" s="109"/>
      <c r="M28950" s="109"/>
    </row>
    <row r="28951" spans="3:13">
      <c r="C28951" s="109"/>
      <c r="D28951" s="109"/>
      <c r="E28951" s="94"/>
      <c r="L28951" s="109"/>
      <c r="M28951" s="109"/>
    </row>
    <row r="28952" spans="3:13">
      <c r="C28952" s="109"/>
      <c r="D28952" s="109"/>
      <c r="E28952" s="94"/>
      <c r="L28952" s="109"/>
      <c r="M28952" s="109"/>
    </row>
    <row r="28953" spans="3:13">
      <c r="C28953" s="109"/>
      <c r="D28953" s="109"/>
      <c r="E28953" s="94"/>
      <c r="L28953" s="109"/>
      <c r="M28953" s="109"/>
    </row>
    <row r="28954" spans="3:13">
      <c r="C28954" s="109"/>
      <c r="D28954" s="109"/>
      <c r="E28954" s="94"/>
      <c r="L28954" s="109"/>
      <c r="M28954" s="109"/>
    </row>
    <row r="28955" spans="3:13">
      <c r="C28955" s="109"/>
      <c r="D28955" s="109"/>
      <c r="E28955" s="94"/>
      <c r="L28955" s="109"/>
      <c r="M28955" s="109"/>
    </row>
    <row r="28956" spans="3:13">
      <c r="C28956" s="109"/>
      <c r="D28956" s="109"/>
      <c r="E28956" s="94"/>
      <c r="L28956" s="109"/>
      <c r="M28956" s="109"/>
    </row>
    <row r="28957" spans="3:13">
      <c r="C28957" s="109"/>
      <c r="D28957" s="109"/>
      <c r="E28957" s="94"/>
      <c r="L28957" s="109"/>
      <c r="M28957" s="109"/>
    </row>
    <row r="28958" spans="3:13">
      <c r="C28958" s="109"/>
      <c r="D28958" s="109"/>
      <c r="E28958" s="94"/>
      <c r="L28958" s="109"/>
      <c r="M28958" s="109"/>
    </row>
    <row r="28959" spans="3:13">
      <c r="C28959" s="109"/>
      <c r="D28959" s="109"/>
      <c r="E28959" s="94"/>
      <c r="L28959" s="109"/>
      <c r="M28959" s="109"/>
    </row>
    <row r="28960" spans="3:13">
      <c r="C28960" s="109"/>
      <c r="D28960" s="109"/>
      <c r="E28960" s="94"/>
      <c r="L28960" s="109"/>
      <c r="M28960" s="109"/>
    </row>
    <row r="28961" spans="3:13">
      <c r="C28961" s="109"/>
      <c r="D28961" s="109"/>
      <c r="E28961" s="94"/>
      <c r="L28961" s="109"/>
      <c r="M28961" s="109"/>
    </row>
    <row r="28962" spans="3:13">
      <c r="C28962" s="109"/>
      <c r="D28962" s="109"/>
      <c r="E28962" s="94"/>
      <c r="L28962" s="109"/>
      <c r="M28962" s="109"/>
    </row>
    <row r="28963" spans="3:13">
      <c r="C28963" s="109"/>
      <c r="D28963" s="109"/>
      <c r="E28963" s="94"/>
      <c r="L28963" s="109"/>
      <c r="M28963" s="109"/>
    </row>
    <row r="28964" spans="3:13">
      <c r="C28964" s="109"/>
      <c r="D28964" s="109"/>
      <c r="E28964" s="94"/>
      <c r="L28964" s="109"/>
      <c r="M28964" s="109"/>
    </row>
    <row r="28965" spans="3:13">
      <c r="C28965" s="109"/>
      <c r="D28965" s="109"/>
      <c r="E28965" s="94"/>
      <c r="L28965" s="109"/>
      <c r="M28965" s="109"/>
    </row>
    <row r="28966" spans="3:13">
      <c r="C28966" s="109"/>
      <c r="D28966" s="109"/>
      <c r="E28966" s="94"/>
      <c r="L28966" s="109"/>
      <c r="M28966" s="109"/>
    </row>
    <row r="28967" spans="3:13">
      <c r="C28967" s="109"/>
      <c r="D28967" s="109"/>
      <c r="E28967" s="94"/>
      <c r="L28967" s="109"/>
      <c r="M28967" s="109"/>
    </row>
    <row r="28968" spans="3:13">
      <c r="C28968" s="109"/>
      <c r="D28968" s="109"/>
      <c r="E28968" s="94"/>
      <c r="L28968" s="109"/>
      <c r="M28968" s="109"/>
    </row>
    <row r="28969" spans="3:13">
      <c r="C28969" s="109"/>
      <c r="D28969" s="109"/>
      <c r="E28969" s="94"/>
      <c r="L28969" s="109"/>
      <c r="M28969" s="109"/>
    </row>
    <row r="28970" spans="3:13">
      <c r="C28970" s="109"/>
      <c r="D28970" s="109"/>
      <c r="E28970" s="94"/>
      <c r="L28970" s="109"/>
      <c r="M28970" s="109"/>
    </row>
    <row r="28971" spans="3:13">
      <c r="C28971" s="109"/>
      <c r="D28971" s="109"/>
      <c r="E28971" s="94"/>
      <c r="L28971" s="109"/>
      <c r="M28971" s="109"/>
    </row>
    <row r="28972" spans="3:13">
      <c r="C28972" s="109"/>
      <c r="D28972" s="109"/>
      <c r="E28972" s="94"/>
      <c r="L28972" s="109"/>
      <c r="M28972" s="109"/>
    </row>
    <row r="28973" spans="3:13">
      <c r="C28973" s="109"/>
      <c r="D28973" s="109"/>
      <c r="E28973" s="94"/>
      <c r="L28973" s="109"/>
      <c r="M28973" s="109"/>
    </row>
    <row r="28974" spans="3:13">
      <c r="C28974" s="109"/>
      <c r="D28974" s="109"/>
      <c r="E28974" s="94"/>
      <c r="L28974" s="109"/>
      <c r="M28974" s="109"/>
    </row>
    <row r="28975" spans="3:13">
      <c r="C28975" s="109"/>
      <c r="D28975" s="109"/>
      <c r="E28975" s="94"/>
      <c r="L28975" s="109"/>
      <c r="M28975" s="109"/>
    </row>
    <row r="28976" spans="3:13">
      <c r="C28976" s="109"/>
      <c r="D28976" s="109"/>
      <c r="E28976" s="94"/>
      <c r="L28976" s="109"/>
      <c r="M28976" s="109"/>
    </row>
    <row r="28977" spans="3:13">
      <c r="C28977" s="109"/>
      <c r="D28977" s="109"/>
      <c r="E28977" s="94"/>
      <c r="L28977" s="109"/>
      <c r="M28977" s="109"/>
    </row>
    <row r="28978" spans="3:13">
      <c r="C28978" s="109"/>
      <c r="D28978" s="109"/>
      <c r="E28978" s="94"/>
      <c r="L28978" s="109"/>
      <c r="M28978" s="109"/>
    </row>
    <row r="28979" spans="3:13">
      <c r="C28979" s="109"/>
      <c r="D28979" s="109"/>
      <c r="E28979" s="94"/>
      <c r="L28979" s="109"/>
      <c r="M28979" s="109"/>
    </row>
    <row r="28980" spans="3:13">
      <c r="C28980" s="109"/>
      <c r="D28980" s="109"/>
      <c r="E28980" s="94"/>
      <c r="L28980" s="109"/>
      <c r="M28980" s="109"/>
    </row>
    <row r="28981" spans="3:13">
      <c r="C28981" s="109"/>
      <c r="D28981" s="109"/>
      <c r="E28981" s="94"/>
      <c r="L28981" s="109"/>
      <c r="M28981" s="109"/>
    </row>
    <row r="28982" spans="3:13">
      <c r="C28982" s="109"/>
      <c r="D28982" s="109"/>
      <c r="E28982" s="94"/>
      <c r="L28982" s="109"/>
      <c r="M28982" s="109"/>
    </row>
    <row r="28983" spans="3:13">
      <c r="C28983" s="109"/>
      <c r="D28983" s="109"/>
      <c r="E28983" s="94"/>
      <c r="L28983" s="109"/>
      <c r="M28983" s="109"/>
    </row>
    <row r="28984" spans="3:13">
      <c r="C28984" s="109"/>
      <c r="D28984" s="109"/>
      <c r="E28984" s="94"/>
      <c r="L28984" s="109"/>
      <c r="M28984" s="109"/>
    </row>
    <row r="28985" spans="3:13">
      <c r="C28985" s="109"/>
      <c r="D28985" s="109"/>
      <c r="E28985" s="94"/>
      <c r="L28985" s="109"/>
      <c r="M28985" s="109"/>
    </row>
    <row r="28986" spans="3:13">
      <c r="C28986" s="109"/>
      <c r="D28986" s="109"/>
      <c r="E28986" s="94"/>
      <c r="L28986" s="109"/>
      <c r="M28986" s="109"/>
    </row>
    <row r="28987" spans="3:13">
      <c r="C28987" s="109"/>
      <c r="D28987" s="109"/>
      <c r="E28987" s="94"/>
      <c r="L28987" s="109"/>
      <c r="M28987" s="109"/>
    </row>
    <row r="28988" spans="3:13">
      <c r="C28988" s="109"/>
      <c r="D28988" s="109"/>
      <c r="E28988" s="94"/>
      <c r="L28988" s="109"/>
      <c r="M28988" s="109"/>
    </row>
    <row r="28989" spans="3:13">
      <c r="C28989" s="109"/>
      <c r="D28989" s="109"/>
      <c r="E28989" s="94"/>
      <c r="L28989" s="109"/>
      <c r="M28989" s="109"/>
    </row>
    <row r="28990" spans="3:13">
      <c r="C28990" s="109"/>
      <c r="D28990" s="109"/>
      <c r="E28990" s="94"/>
      <c r="L28990" s="109"/>
      <c r="M28990" s="109"/>
    </row>
    <row r="28991" spans="3:13">
      <c r="C28991" s="109"/>
      <c r="D28991" s="109"/>
      <c r="E28991" s="94"/>
      <c r="L28991" s="109"/>
      <c r="M28991" s="109"/>
    </row>
    <row r="28992" spans="3:13">
      <c r="C28992" s="109"/>
      <c r="D28992" s="109"/>
      <c r="E28992" s="94"/>
      <c r="L28992" s="109"/>
      <c r="M28992" s="109"/>
    </row>
    <row r="28993" spans="3:13">
      <c r="C28993" s="109"/>
      <c r="D28993" s="109"/>
      <c r="E28993" s="94"/>
      <c r="L28993" s="109"/>
      <c r="M28993" s="109"/>
    </row>
    <row r="28994" spans="3:13">
      <c r="C28994" s="109"/>
      <c r="D28994" s="109"/>
      <c r="E28994" s="94"/>
      <c r="L28994" s="109"/>
      <c r="M28994" s="109"/>
    </row>
    <row r="28995" spans="3:13">
      <c r="C28995" s="109"/>
      <c r="D28995" s="109"/>
      <c r="E28995" s="94"/>
      <c r="L28995" s="109"/>
      <c r="M28995" s="109"/>
    </row>
    <row r="28996" spans="3:13">
      <c r="C28996" s="109"/>
      <c r="D28996" s="109"/>
      <c r="E28996" s="94"/>
      <c r="L28996" s="109"/>
      <c r="M28996" s="109"/>
    </row>
    <row r="28997" spans="3:13">
      <c r="C28997" s="109"/>
      <c r="D28997" s="109"/>
      <c r="E28997" s="94"/>
      <c r="L28997" s="109"/>
      <c r="M28997" s="109"/>
    </row>
    <row r="28998" spans="3:13">
      <c r="C28998" s="109"/>
      <c r="D28998" s="109"/>
      <c r="E28998" s="94"/>
      <c r="L28998" s="109"/>
      <c r="M28998" s="109"/>
    </row>
    <row r="28999" spans="3:13">
      <c r="C28999" s="109"/>
      <c r="D28999" s="109"/>
      <c r="E28999" s="94"/>
      <c r="L28999" s="109"/>
      <c r="M28999" s="109"/>
    </row>
    <row r="29000" spans="3:13">
      <c r="C29000" s="109"/>
      <c r="D29000" s="109"/>
      <c r="E29000" s="94"/>
      <c r="L29000" s="109"/>
      <c r="M29000" s="109"/>
    </row>
    <row r="29001" spans="3:13">
      <c r="C29001" s="109"/>
      <c r="D29001" s="109"/>
      <c r="E29001" s="94"/>
      <c r="L29001" s="109"/>
      <c r="M29001" s="109"/>
    </row>
    <row r="29002" spans="3:13">
      <c r="C29002" s="109"/>
      <c r="D29002" s="109"/>
      <c r="E29002" s="94"/>
      <c r="L29002" s="109"/>
      <c r="M29002" s="109"/>
    </row>
    <row r="29003" spans="3:13">
      <c r="C29003" s="109"/>
      <c r="D29003" s="109"/>
      <c r="E29003" s="94"/>
      <c r="L29003" s="109"/>
      <c r="M29003" s="109"/>
    </row>
    <row r="29004" spans="3:13">
      <c r="C29004" s="109"/>
      <c r="D29004" s="109"/>
      <c r="E29004" s="94"/>
      <c r="L29004" s="109"/>
      <c r="M29004" s="109"/>
    </row>
    <row r="29005" spans="3:13">
      <c r="C29005" s="109"/>
      <c r="D29005" s="109"/>
      <c r="E29005" s="94"/>
      <c r="L29005" s="109"/>
      <c r="M29005" s="109"/>
    </row>
    <row r="29006" spans="3:13">
      <c r="C29006" s="109"/>
      <c r="D29006" s="109"/>
      <c r="E29006" s="94"/>
      <c r="L29006" s="109"/>
      <c r="M29006" s="109"/>
    </row>
    <row r="29007" spans="3:13">
      <c r="C29007" s="109"/>
      <c r="D29007" s="109"/>
      <c r="E29007" s="94"/>
      <c r="L29007" s="109"/>
      <c r="M29007" s="109"/>
    </row>
    <row r="29008" spans="3:13">
      <c r="C29008" s="109"/>
      <c r="D29008" s="109"/>
      <c r="E29008" s="94"/>
      <c r="L29008" s="109"/>
      <c r="M29008" s="109"/>
    </row>
    <row r="29009" spans="3:13">
      <c r="C29009" s="109"/>
      <c r="D29009" s="109"/>
      <c r="E29009" s="94"/>
      <c r="L29009" s="109"/>
      <c r="M29009" s="109"/>
    </row>
    <row r="29010" spans="3:13">
      <c r="C29010" s="109"/>
      <c r="D29010" s="109"/>
      <c r="E29010" s="94"/>
      <c r="L29010" s="109"/>
      <c r="M29010" s="109"/>
    </row>
    <row r="29011" spans="3:13">
      <c r="C29011" s="109"/>
      <c r="D29011" s="109"/>
      <c r="E29011" s="94"/>
      <c r="L29011" s="109"/>
      <c r="M29011" s="109"/>
    </row>
    <row r="29012" spans="3:13">
      <c r="C29012" s="109"/>
      <c r="D29012" s="109"/>
      <c r="E29012" s="94"/>
      <c r="L29012" s="109"/>
      <c r="M29012" s="109"/>
    </row>
    <row r="29013" spans="3:13">
      <c r="C29013" s="109"/>
      <c r="D29013" s="109"/>
      <c r="E29013" s="94"/>
      <c r="L29013" s="109"/>
      <c r="M29013" s="109"/>
    </row>
    <row r="29014" spans="3:13">
      <c r="C29014" s="109"/>
      <c r="D29014" s="109"/>
      <c r="E29014" s="94"/>
      <c r="L29014" s="109"/>
      <c r="M29014" s="109"/>
    </row>
    <row r="29015" spans="3:13">
      <c r="C29015" s="109"/>
      <c r="D29015" s="109"/>
      <c r="E29015" s="94"/>
      <c r="L29015" s="109"/>
      <c r="M29015" s="109"/>
    </row>
    <row r="29016" spans="3:13">
      <c r="C29016" s="109"/>
      <c r="D29016" s="109"/>
      <c r="E29016" s="94"/>
      <c r="L29016" s="109"/>
      <c r="M29016" s="109"/>
    </row>
    <row r="29017" spans="3:13">
      <c r="C29017" s="109"/>
      <c r="D29017" s="109"/>
      <c r="E29017" s="94"/>
      <c r="L29017" s="109"/>
      <c r="M29017" s="109"/>
    </row>
    <row r="29018" spans="3:13">
      <c r="C29018" s="109"/>
      <c r="D29018" s="109"/>
      <c r="E29018" s="94"/>
      <c r="L29018" s="109"/>
      <c r="M29018" s="109"/>
    </row>
    <row r="29019" spans="3:13">
      <c r="C29019" s="109"/>
      <c r="D29019" s="109"/>
      <c r="E29019" s="94"/>
      <c r="L29019" s="109"/>
      <c r="M29019" s="109"/>
    </row>
    <row r="29020" spans="3:13">
      <c r="C29020" s="109"/>
      <c r="D29020" s="109"/>
      <c r="E29020" s="94"/>
      <c r="L29020" s="109"/>
      <c r="M29020" s="109"/>
    </row>
    <row r="29021" spans="3:13">
      <c r="C29021" s="109"/>
      <c r="D29021" s="109"/>
      <c r="E29021" s="94"/>
      <c r="L29021" s="109"/>
      <c r="M29021" s="109"/>
    </row>
    <row r="29022" spans="3:13">
      <c r="C29022" s="109"/>
      <c r="D29022" s="109"/>
      <c r="E29022" s="94"/>
      <c r="L29022" s="109"/>
      <c r="M29022" s="109"/>
    </row>
    <row r="29023" spans="3:13">
      <c r="C29023" s="109"/>
      <c r="D29023" s="109"/>
      <c r="E29023" s="94"/>
      <c r="L29023" s="109"/>
      <c r="M29023" s="109"/>
    </row>
    <row r="29024" spans="3:13">
      <c r="C29024" s="109"/>
      <c r="D29024" s="109"/>
      <c r="E29024" s="94"/>
      <c r="L29024" s="109"/>
      <c r="M29024" s="109"/>
    </row>
    <row r="29025" spans="3:13">
      <c r="C29025" s="109"/>
      <c r="D29025" s="109"/>
      <c r="E29025" s="94"/>
      <c r="L29025" s="109"/>
      <c r="M29025" s="109"/>
    </row>
    <row r="29026" spans="3:13">
      <c r="C29026" s="109"/>
      <c r="D29026" s="109"/>
      <c r="E29026" s="94"/>
      <c r="L29026" s="109"/>
      <c r="M29026" s="109"/>
    </row>
    <row r="29027" spans="3:13">
      <c r="C29027" s="109"/>
      <c r="D29027" s="109"/>
      <c r="E29027" s="94"/>
      <c r="L29027" s="109"/>
      <c r="M29027" s="109"/>
    </row>
    <row r="29028" spans="3:13">
      <c r="C29028" s="109"/>
      <c r="D29028" s="109"/>
      <c r="E29028" s="94"/>
      <c r="L29028" s="109"/>
      <c r="M29028" s="109"/>
    </row>
    <row r="29029" spans="3:13">
      <c r="C29029" s="109"/>
      <c r="D29029" s="109"/>
      <c r="E29029" s="94"/>
      <c r="L29029" s="109"/>
      <c r="M29029" s="109"/>
    </row>
    <row r="29030" spans="3:13">
      <c r="C29030" s="109"/>
      <c r="D29030" s="109"/>
      <c r="E29030" s="94"/>
      <c r="L29030" s="109"/>
      <c r="M29030" s="109"/>
    </row>
    <row r="29031" spans="3:13">
      <c r="C29031" s="109"/>
      <c r="D29031" s="109"/>
      <c r="E29031" s="94"/>
      <c r="L29031" s="109"/>
      <c r="M29031" s="109"/>
    </row>
    <row r="29032" spans="3:13">
      <c r="C29032" s="109"/>
      <c r="D29032" s="109"/>
      <c r="E29032" s="94"/>
      <c r="L29032" s="109"/>
      <c r="M29032" s="109"/>
    </row>
    <row r="29033" spans="3:13">
      <c r="C29033" s="109"/>
      <c r="D29033" s="109"/>
      <c r="E29033" s="94"/>
      <c r="L29033" s="109"/>
      <c r="M29033" s="109"/>
    </row>
    <row r="29034" spans="3:13">
      <c r="C29034" s="109"/>
      <c r="D29034" s="109"/>
      <c r="E29034" s="94"/>
      <c r="L29034" s="109"/>
      <c r="M29034" s="109"/>
    </row>
    <row r="29035" spans="3:13">
      <c r="C29035" s="109"/>
      <c r="D29035" s="109"/>
      <c r="E29035" s="94"/>
      <c r="L29035" s="109"/>
      <c r="M29035" s="109"/>
    </row>
    <row r="29036" spans="3:13">
      <c r="C29036" s="109"/>
      <c r="D29036" s="109"/>
      <c r="E29036" s="94"/>
      <c r="L29036" s="109"/>
      <c r="M29036" s="109"/>
    </row>
    <row r="29037" spans="3:13">
      <c r="C29037" s="109"/>
      <c r="D29037" s="109"/>
      <c r="E29037" s="94"/>
      <c r="L29037" s="109"/>
      <c r="M29037" s="109"/>
    </row>
    <row r="29038" spans="3:13">
      <c r="C29038" s="109"/>
      <c r="D29038" s="109"/>
      <c r="E29038" s="94"/>
      <c r="L29038" s="109"/>
      <c r="M29038" s="109"/>
    </row>
    <row r="29039" spans="3:13">
      <c r="C29039" s="109"/>
      <c r="D29039" s="109"/>
      <c r="E29039" s="94"/>
      <c r="L29039" s="109"/>
      <c r="M29039" s="109"/>
    </row>
    <row r="29040" spans="3:13">
      <c r="C29040" s="109"/>
      <c r="D29040" s="109"/>
      <c r="E29040" s="94"/>
      <c r="L29040" s="109"/>
      <c r="M29040" s="109"/>
    </row>
    <row r="29041" spans="3:13">
      <c r="C29041" s="109"/>
      <c r="D29041" s="109"/>
      <c r="E29041" s="94"/>
      <c r="L29041" s="109"/>
      <c r="M29041" s="109"/>
    </row>
    <row r="29042" spans="3:13">
      <c r="C29042" s="109"/>
      <c r="D29042" s="109"/>
      <c r="E29042" s="94"/>
      <c r="L29042" s="109"/>
      <c r="M29042" s="109"/>
    </row>
    <row r="29043" spans="3:13">
      <c r="C29043" s="109"/>
      <c r="D29043" s="109"/>
      <c r="E29043" s="94"/>
      <c r="L29043" s="109"/>
      <c r="M29043" s="109"/>
    </row>
    <row r="29044" spans="3:13">
      <c r="C29044" s="109"/>
      <c r="D29044" s="109"/>
      <c r="E29044" s="94"/>
      <c r="L29044" s="109"/>
      <c r="M29044" s="109"/>
    </row>
    <row r="29045" spans="3:13">
      <c r="C29045" s="109"/>
      <c r="D29045" s="109"/>
      <c r="E29045" s="94"/>
      <c r="L29045" s="109"/>
      <c r="M29045" s="109"/>
    </row>
    <row r="29046" spans="3:13">
      <c r="C29046" s="109"/>
      <c r="D29046" s="109"/>
      <c r="E29046" s="94"/>
      <c r="L29046" s="109"/>
      <c r="M29046" s="109"/>
    </row>
    <row r="29047" spans="3:13">
      <c r="C29047" s="109"/>
      <c r="D29047" s="109"/>
      <c r="E29047" s="94"/>
      <c r="L29047" s="109"/>
      <c r="M29047" s="109"/>
    </row>
    <row r="29048" spans="3:13">
      <c r="C29048" s="109"/>
      <c r="D29048" s="109"/>
      <c r="E29048" s="94"/>
      <c r="L29048" s="109"/>
      <c r="M29048" s="109"/>
    </row>
    <row r="29049" spans="3:13">
      <c r="C29049" s="109"/>
      <c r="D29049" s="109"/>
      <c r="E29049" s="94"/>
      <c r="L29049" s="109"/>
      <c r="M29049" s="109"/>
    </row>
    <row r="29050" spans="3:13">
      <c r="C29050" s="109"/>
      <c r="D29050" s="109"/>
      <c r="E29050" s="94"/>
      <c r="L29050" s="109"/>
      <c r="M29050" s="109"/>
    </row>
    <row r="29051" spans="3:13">
      <c r="C29051" s="109"/>
      <c r="D29051" s="109"/>
      <c r="E29051" s="94"/>
      <c r="L29051" s="109"/>
      <c r="M29051" s="109"/>
    </row>
    <row r="29052" spans="3:13">
      <c r="C29052" s="109"/>
      <c r="D29052" s="109"/>
      <c r="E29052" s="94"/>
      <c r="L29052" s="109"/>
      <c r="M29052" s="109"/>
    </row>
    <row r="29053" spans="3:13">
      <c r="C29053" s="109"/>
      <c r="D29053" s="109"/>
      <c r="E29053" s="94"/>
      <c r="L29053" s="109"/>
      <c r="M29053" s="109"/>
    </row>
    <row r="29054" spans="3:13">
      <c r="C29054" s="109"/>
      <c r="D29054" s="109"/>
      <c r="E29054" s="94"/>
      <c r="L29054" s="109"/>
      <c r="M29054" s="109"/>
    </row>
    <row r="29055" spans="3:13">
      <c r="C29055" s="109"/>
      <c r="D29055" s="109"/>
      <c r="E29055" s="94"/>
      <c r="L29055" s="109"/>
      <c r="M29055" s="109"/>
    </row>
    <row r="29056" spans="3:13">
      <c r="C29056" s="109"/>
      <c r="D29056" s="109"/>
      <c r="E29056" s="94"/>
      <c r="L29056" s="109"/>
      <c r="M29056" s="109"/>
    </row>
    <row r="29057" spans="3:13">
      <c r="C29057" s="109"/>
      <c r="D29057" s="109"/>
      <c r="E29057" s="94"/>
      <c r="L29057" s="109"/>
      <c r="M29057" s="109"/>
    </row>
    <row r="29058" spans="3:13">
      <c r="C29058" s="109"/>
      <c r="D29058" s="109"/>
      <c r="E29058" s="94"/>
      <c r="L29058" s="109"/>
      <c r="M29058" s="109"/>
    </row>
    <row r="29059" spans="3:13">
      <c r="C29059" s="109"/>
      <c r="D29059" s="109"/>
      <c r="E29059" s="94"/>
      <c r="L29059" s="109"/>
      <c r="M29059" s="109"/>
    </row>
    <row r="29060" spans="3:13">
      <c r="C29060" s="109"/>
      <c r="D29060" s="109"/>
      <c r="E29060" s="94"/>
      <c r="L29060" s="109"/>
      <c r="M29060" s="109"/>
    </row>
    <row r="29061" spans="3:13">
      <c r="C29061" s="109"/>
      <c r="D29061" s="109"/>
      <c r="E29061" s="94"/>
      <c r="L29061" s="109"/>
      <c r="M29061" s="109"/>
    </row>
    <row r="29062" spans="3:13">
      <c r="C29062" s="109"/>
      <c r="D29062" s="109"/>
      <c r="E29062" s="94"/>
      <c r="L29062" s="109"/>
      <c r="M29062" s="109"/>
    </row>
    <row r="29063" spans="3:13">
      <c r="C29063" s="109"/>
      <c r="D29063" s="109"/>
      <c r="E29063" s="94"/>
      <c r="L29063" s="109"/>
      <c r="M29063" s="109"/>
    </row>
    <row r="29064" spans="3:13">
      <c r="C29064" s="109"/>
      <c r="D29064" s="109"/>
      <c r="E29064" s="94"/>
      <c r="L29064" s="109"/>
      <c r="M29064" s="109"/>
    </row>
    <row r="29065" spans="3:13">
      <c r="C29065" s="109"/>
      <c r="D29065" s="109"/>
      <c r="E29065" s="94"/>
      <c r="L29065" s="109"/>
      <c r="M29065" s="109"/>
    </row>
    <row r="29066" spans="3:13">
      <c r="C29066" s="109"/>
      <c r="D29066" s="109"/>
      <c r="E29066" s="94"/>
      <c r="L29066" s="109"/>
      <c r="M29066" s="109"/>
    </row>
    <row r="29067" spans="3:13">
      <c r="C29067" s="109"/>
      <c r="D29067" s="109"/>
      <c r="E29067" s="94"/>
      <c r="L29067" s="109"/>
      <c r="M29067" s="109"/>
    </row>
    <row r="29068" spans="3:13">
      <c r="C29068" s="109"/>
      <c r="D29068" s="109"/>
      <c r="E29068" s="94"/>
      <c r="L29068" s="109"/>
      <c r="M29068" s="109"/>
    </row>
    <row r="29069" spans="3:13">
      <c r="C29069" s="109"/>
      <c r="D29069" s="109"/>
      <c r="E29069" s="94"/>
      <c r="L29069" s="109"/>
      <c r="M29069" s="109"/>
    </row>
    <row r="29070" spans="3:13">
      <c r="C29070" s="109"/>
      <c r="D29070" s="109"/>
      <c r="E29070" s="94"/>
      <c r="L29070" s="109"/>
      <c r="M29070" s="109"/>
    </row>
    <row r="29071" spans="3:13">
      <c r="C29071" s="109"/>
      <c r="D29071" s="109"/>
      <c r="E29071" s="94"/>
      <c r="L29071" s="109"/>
      <c r="M29071" s="109"/>
    </row>
    <row r="29072" spans="3:13">
      <c r="C29072" s="109"/>
      <c r="D29072" s="109"/>
      <c r="E29072" s="94"/>
      <c r="L29072" s="109"/>
      <c r="M29072" s="109"/>
    </row>
    <row r="29073" spans="3:13">
      <c r="C29073" s="109"/>
      <c r="D29073" s="109"/>
      <c r="E29073" s="94"/>
      <c r="L29073" s="109"/>
      <c r="M29073" s="109"/>
    </row>
    <row r="29074" spans="3:13">
      <c r="C29074" s="109"/>
      <c r="D29074" s="109"/>
      <c r="E29074" s="94"/>
      <c r="L29074" s="109"/>
      <c r="M29074" s="109"/>
    </row>
    <row r="29075" spans="3:13">
      <c r="C29075" s="109"/>
      <c r="D29075" s="109"/>
      <c r="E29075" s="94"/>
      <c r="L29075" s="109"/>
      <c r="M29075" s="109"/>
    </row>
    <row r="29076" spans="3:13">
      <c r="C29076" s="109"/>
      <c r="D29076" s="109"/>
      <c r="E29076" s="94"/>
      <c r="L29076" s="109"/>
      <c r="M29076" s="109"/>
    </row>
    <row r="29077" spans="3:13">
      <c r="C29077" s="109"/>
      <c r="D29077" s="109"/>
      <c r="E29077" s="94"/>
      <c r="L29077" s="109"/>
      <c r="M29077" s="109"/>
    </row>
    <row r="29078" spans="3:13">
      <c r="C29078" s="109"/>
      <c r="D29078" s="109"/>
      <c r="E29078" s="94"/>
      <c r="L29078" s="109"/>
      <c r="M29078" s="109"/>
    </row>
    <row r="29079" spans="3:13">
      <c r="C29079" s="109"/>
      <c r="D29079" s="109"/>
      <c r="E29079" s="94"/>
      <c r="L29079" s="109"/>
      <c r="M29079" s="109"/>
    </row>
    <row r="29080" spans="3:13">
      <c r="C29080" s="109"/>
      <c r="D29080" s="109"/>
      <c r="E29080" s="94"/>
      <c r="L29080" s="109"/>
      <c r="M29080" s="109"/>
    </row>
    <row r="29081" spans="3:13">
      <c r="C29081" s="109"/>
      <c r="D29081" s="109"/>
      <c r="E29081" s="94"/>
      <c r="L29081" s="109"/>
      <c r="M29081" s="109"/>
    </row>
    <row r="29082" spans="3:13">
      <c r="C29082" s="109"/>
      <c r="D29082" s="109"/>
      <c r="E29082" s="94"/>
      <c r="L29082" s="109"/>
      <c r="M29082" s="109"/>
    </row>
    <row r="29083" spans="3:13">
      <c r="C29083" s="109"/>
      <c r="D29083" s="109"/>
      <c r="E29083" s="94"/>
      <c r="L29083" s="109"/>
      <c r="M29083" s="109"/>
    </row>
    <row r="29084" spans="3:13">
      <c r="C29084" s="109"/>
      <c r="D29084" s="109"/>
      <c r="E29084" s="94"/>
      <c r="L29084" s="109"/>
      <c r="M29084" s="109"/>
    </row>
    <row r="29085" spans="3:13">
      <c r="C29085" s="109"/>
      <c r="D29085" s="109"/>
      <c r="E29085" s="94"/>
      <c r="L29085" s="109"/>
      <c r="M29085" s="109"/>
    </row>
    <row r="29086" spans="3:13">
      <c r="C29086" s="109"/>
      <c r="D29086" s="109"/>
      <c r="E29086" s="94"/>
      <c r="L29086" s="109"/>
      <c r="M29086" s="109"/>
    </row>
    <row r="29087" spans="3:13">
      <c r="C29087" s="109"/>
      <c r="D29087" s="109"/>
      <c r="E29087" s="94"/>
      <c r="L29087" s="109"/>
      <c r="M29087" s="109"/>
    </row>
    <row r="29088" spans="3:13">
      <c r="C29088" s="109"/>
      <c r="D29088" s="109"/>
      <c r="E29088" s="94"/>
      <c r="L29088" s="109"/>
      <c r="M29088" s="109"/>
    </row>
    <row r="29089" spans="3:13">
      <c r="C29089" s="109"/>
      <c r="D29089" s="109"/>
      <c r="E29089" s="94"/>
      <c r="L29089" s="109"/>
      <c r="M29089" s="109"/>
    </row>
    <row r="29090" spans="3:13">
      <c r="C29090" s="109"/>
      <c r="D29090" s="109"/>
      <c r="E29090" s="94"/>
      <c r="L29090" s="109"/>
      <c r="M29090" s="109"/>
    </row>
    <row r="29091" spans="3:13">
      <c r="C29091" s="109"/>
      <c r="D29091" s="109"/>
      <c r="E29091" s="94"/>
      <c r="L29091" s="109"/>
      <c r="M29091" s="109"/>
    </row>
    <row r="29092" spans="3:13">
      <c r="C29092" s="109"/>
      <c r="D29092" s="109"/>
      <c r="E29092" s="94"/>
      <c r="L29092" s="109"/>
      <c r="M29092" s="109"/>
    </row>
    <row r="29093" spans="3:13">
      <c r="C29093" s="109"/>
      <c r="D29093" s="109"/>
      <c r="E29093" s="94"/>
      <c r="L29093" s="109"/>
      <c r="M29093" s="109"/>
    </row>
    <row r="29094" spans="3:13">
      <c r="C29094" s="109"/>
      <c r="D29094" s="109"/>
      <c r="E29094" s="94"/>
      <c r="L29094" s="109"/>
      <c r="M29094" s="109"/>
    </row>
    <row r="29095" spans="3:13">
      <c r="C29095" s="109"/>
      <c r="D29095" s="109"/>
      <c r="E29095" s="94"/>
      <c r="L29095" s="109"/>
      <c r="M29095" s="109"/>
    </row>
    <row r="29096" spans="3:13">
      <c r="C29096" s="109"/>
      <c r="D29096" s="109"/>
      <c r="E29096" s="94"/>
      <c r="L29096" s="109"/>
      <c r="M29096" s="109"/>
    </row>
    <row r="29097" spans="3:13">
      <c r="C29097" s="109"/>
      <c r="D29097" s="109"/>
      <c r="E29097" s="94"/>
      <c r="L29097" s="109"/>
      <c r="M29097" s="109"/>
    </row>
    <row r="29098" spans="3:13">
      <c r="C29098" s="109"/>
      <c r="D29098" s="109"/>
      <c r="E29098" s="94"/>
      <c r="L29098" s="109"/>
      <c r="M29098" s="109"/>
    </row>
    <row r="29099" spans="3:13">
      <c r="C29099" s="109"/>
      <c r="D29099" s="109"/>
      <c r="E29099" s="94"/>
      <c r="L29099" s="109"/>
      <c r="M29099" s="109"/>
    </row>
    <row r="29100" spans="3:13">
      <c r="C29100" s="109"/>
      <c r="D29100" s="109"/>
      <c r="E29100" s="94"/>
      <c r="L29100" s="109"/>
      <c r="M29100" s="109"/>
    </row>
    <row r="29101" spans="3:13">
      <c r="C29101" s="109"/>
      <c r="D29101" s="109"/>
      <c r="E29101" s="94"/>
      <c r="L29101" s="109"/>
      <c r="M29101" s="109"/>
    </row>
    <row r="29102" spans="3:13">
      <c r="C29102" s="109"/>
      <c r="D29102" s="109"/>
      <c r="E29102" s="94"/>
      <c r="L29102" s="109"/>
      <c r="M29102" s="109"/>
    </row>
    <row r="29103" spans="3:13">
      <c r="C29103" s="109"/>
      <c r="D29103" s="109"/>
      <c r="E29103" s="94"/>
      <c r="L29103" s="109"/>
      <c r="M29103" s="109"/>
    </row>
    <row r="29104" spans="3:13">
      <c r="C29104" s="109"/>
      <c r="D29104" s="109"/>
      <c r="E29104" s="94"/>
      <c r="L29104" s="109"/>
      <c r="M29104" s="109"/>
    </row>
    <row r="29105" spans="3:13">
      <c r="C29105" s="109"/>
      <c r="D29105" s="109"/>
      <c r="E29105" s="94"/>
      <c r="L29105" s="109"/>
      <c r="M29105" s="109"/>
    </row>
    <row r="29106" spans="3:13">
      <c r="C29106" s="109"/>
      <c r="D29106" s="109"/>
      <c r="E29106" s="94"/>
      <c r="L29106" s="109"/>
      <c r="M29106" s="109"/>
    </row>
    <row r="29107" spans="3:13">
      <c r="C29107" s="109"/>
      <c r="D29107" s="109"/>
      <c r="E29107" s="94"/>
      <c r="L29107" s="109"/>
      <c r="M29107" s="109"/>
    </row>
    <row r="29108" spans="3:13">
      <c r="C29108" s="109"/>
      <c r="D29108" s="109"/>
      <c r="E29108" s="94"/>
      <c r="L29108" s="109"/>
      <c r="M29108" s="109"/>
    </row>
    <row r="29109" spans="3:13">
      <c r="C29109" s="109"/>
      <c r="D29109" s="109"/>
      <c r="E29109" s="94"/>
      <c r="L29109" s="109"/>
      <c r="M29109" s="109"/>
    </row>
    <row r="29110" spans="3:13">
      <c r="C29110" s="109"/>
      <c r="D29110" s="109"/>
      <c r="E29110" s="94"/>
      <c r="L29110" s="109"/>
      <c r="M29110" s="109"/>
    </row>
    <row r="29111" spans="3:13">
      <c r="C29111" s="109"/>
      <c r="D29111" s="109"/>
      <c r="E29111" s="94"/>
      <c r="L29111" s="109"/>
      <c r="M29111" s="109"/>
    </row>
    <row r="29112" spans="3:13">
      <c r="C29112" s="109"/>
      <c r="D29112" s="109"/>
      <c r="E29112" s="94"/>
      <c r="L29112" s="109"/>
      <c r="M29112" s="109"/>
    </row>
    <row r="29113" spans="3:13">
      <c r="C29113" s="109"/>
      <c r="D29113" s="109"/>
      <c r="E29113" s="94"/>
      <c r="L29113" s="109"/>
      <c r="M29113" s="109"/>
    </row>
    <row r="29114" spans="3:13">
      <c r="C29114" s="109"/>
      <c r="D29114" s="109"/>
      <c r="E29114" s="94"/>
      <c r="L29114" s="109"/>
      <c r="M29114" s="109"/>
    </row>
    <row r="29115" spans="3:13">
      <c r="C29115" s="109"/>
      <c r="D29115" s="109"/>
      <c r="E29115" s="94"/>
      <c r="L29115" s="109"/>
      <c r="M29115" s="109"/>
    </row>
    <row r="29116" spans="3:13">
      <c r="C29116" s="109"/>
      <c r="D29116" s="109"/>
      <c r="E29116" s="94"/>
      <c r="L29116" s="109"/>
      <c r="M29116" s="109"/>
    </row>
    <row r="29117" spans="3:13">
      <c r="C29117" s="109"/>
      <c r="D29117" s="109"/>
      <c r="E29117" s="94"/>
      <c r="L29117" s="109"/>
      <c r="M29117" s="109"/>
    </row>
    <row r="29118" spans="3:13">
      <c r="C29118" s="109"/>
      <c r="D29118" s="109"/>
      <c r="E29118" s="94"/>
      <c r="L29118" s="109"/>
      <c r="M29118" s="109"/>
    </row>
    <row r="29119" spans="3:13">
      <c r="C29119" s="109"/>
      <c r="D29119" s="109"/>
      <c r="E29119" s="94"/>
      <c r="L29119" s="109"/>
      <c r="M29119" s="109"/>
    </row>
    <row r="29120" spans="3:13">
      <c r="C29120" s="109"/>
      <c r="D29120" s="109"/>
      <c r="E29120" s="94"/>
      <c r="L29120" s="109"/>
      <c r="M29120" s="109"/>
    </row>
    <row r="29121" spans="3:13">
      <c r="C29121" s="109"/>
      <c r="D29121" s="109"/>
      <c r="E29121" s="94"/>
      <c r="L29121" s="109"/>
      <c r="M29121" s="109"/>
    </row>
    <row r="29122" spans="3:13">
      <c r="C29122" s="109"/>
      <c r="D29122" s="109"/>
      <c r="E29122" s="94"/>
      <c r="L29122" s="109"/>
      <c r="M29122" s="109"/>
    </row>
    <row r="29123" spans="3:13">
      <c r="C29123" s="109"/>
      <c r="D29123" s="109"/>
      <c r="E29123" s="94"/>
      <c r="L29123" s="109"/>
      <c r="M29123" s="109"/>
    </row>
    <row r="29124" spans="3:13">
      <c r="C29124" s="109"/>
      <c r="D29124" s="109"/>
      <c r="E29124" s="94"/>
      <c r="L29124" s="109"/>
      <c r="M29124" s="109"/>
    </row>
    <row r="29125" spans="3:13">
      <c r="C29125" s="109"/>
      <c r="D29125" s="109"/>
      <c r="E29125" s="94"/>
      <c r="L29125" s="109"/>
      <c r="M29125" s="109"/>
    </row>
    <row r="29126" spans="3:13">
      <c r="C29126" s="109"/>
      <c r="D29126" s="109"/>
      <c r="E29126" s="94"/>
      <c r="L29126" s="109"/>
      <c r="M29126" s="109"/>
    </row>
    <row r="29127" spans="3:13">
      <c r="C29127" s="109"/>
      <c r="D29127" s="109"/>
      <c r="E29127" s="94"/>
      <c r="L29127" s="109"/>
      <c r="M29127" s="109"/>
    </row>
    <row r="29128" spans="3:13">
      <c r="C29128" s="109"/>
      <c r="D29128" s="109"/>
      <c r="E29128" s="94"/>
      <c r="L29128" s="109"/>
      <c r="M29128" s="109"/>
    </row>
    <row r="29129" spans="3:13">
      <c r="C29129" s="109"/>
      <c r="D29129" s="109"/>
      <c r="E29129" s="94"/>
      <c r="L29129" s="109"/>
      <c r="M29129" s="109"/>
    </row>
    <row r="29130" spans="3:13">
      <c r="C29130" s="109"/>
      <c r="D29130" s="109"/>
      <c r="E29130" s="94"/>
      <c r="L29130" s="109"/>
      <c r="M29130" s="109"/>
    </row>
    <row r="29131" spans="3:13">
      <c r="C29131" s="109"/>
      <c r="D29131" s="109"/>
      <c r="E29131" s="94"/>
      <c r="L29131" s="109"/>
      <c r="M29131" s="109"/>
    </row>
    <row r="29132" spans="3:13">
      <c r="C29132" s="109"/>
      <c r="D29132" s="109"/>
      <c r="E29132" s="94"/>
      <c r="L29132" s="109"/>
      <c r="M29132" s="109"/>
    </row>
    <row r="29133" spans="3:13">
      <c r="C29133" s="109"/>
      <c r="D29133" s="109"/>
      <c r="E29133" s="94"/>
      <c r="L29133" s="109"/>
      <c r="M29133" s="109"/>
    </row>
    <row r="29134" spans="3:13">
      <c r="C29134" s="109"/>
      <c r="D29134" s="109"/>
      <c r="E29134" s="94"/>
      <c r="L29134" s="109"/>
      <c r="M29134" s="109"/>
    </row>
    <row r="29135" spans="3:13">
      <c r="C29135" s="109"/>
      <c r="D29135" s="109"/>
      <c r="E29135" s="94"/>
      <c r="L29135" s="109"/>
      <c r="M29135" s="109"/>
    </row>
    <row r="29136" spans="3:13">
      <c r="C29136" s="109"/>
      <c r="D29136" s="109"/>
      <c r="E29136" s="94"/>
      <c r="L29136" s="109"/>
      <c r="M29136" s="109"/>
    </row>
    <row r="29137" spans="3:13">
      <c r="C29137" s="109"/>
      <c r="D29137" s="109"/>
      <c r="E29137" s="94"/>
      <c r="L29137" s="109"/>
      <c r="M29137" s="109"/>
    </row>
    <row r="29138" spans="3:13">
      <c r="C29138" s="109"/>
      <c r="D29138" s="109"/>
      <c r="E29138" s="94"/>
      <c r="L29138" s="109"/>
      <c r="M29138" s="109"/>
    </row>
    <row r="29139" spans="3:13">
      <c r="C29139" s="109"/>
      <c r="D29139" s="109"/>
      <c r="E29139" s="94"/>
      <c r="L29139" s="109"/>
      <c r="M29139" s="109"/>
    </row>
    <row r="29140" spans="3:13">
      <c r="C29140" s="109"/>
      <c r="D29140" s="109"/>
      <c r="E29140" s="94"/>
      <c r="L29140" s="109"/>
      <c r="M29140" s="109"/>
    </row>
    <row r="29141" spans="3:13">
      <c r="C29141" s="109"/>
      <c r="D29141" s="109"/>
      <c r="E29141" s="94"/>
      <c r="L29141" s="109"/>
      <c r="M29141" s="109"/>
    </row>
    <row r="29142" spans="3:13">
      <c r="C29142" s="109"/>
      <c r="D29142" s="109"/>
      <c r="E29142" s="94"/>
      <c r="L29142" s="109"/>
      <c r="M29142" s="109"/>
    </row>
    <row r="29143" spans="3:13">
      <c r="C29143" s="109"/>
      <c r="D29143" s="109"/>
      <c r="E29143" s="94"/>
      <c r="L29143" s="109"/>
      <c r="M29143" s="109"/>
    </row>
    <row r="29144" spans="3:13">
      <c r="C29144" s="109"/>
      <c r="D29144" s="109"/>
      <c r="E29144" s="94"/>
      <c r="L29144" s="109"/>
      <c r="M29144" s="109"/>
    </row>
    <row r="29145" spans="3:13">
      <c r="C29145" s="109"/>
      <c r="D29145" s="109"/>
      <c r="E29145" s="94"/>
      <c r="L29145" s="109"/>
      <c r="M29145" s="109"/>
    </row>
    <row r="29146" spans="3:13">
      <c r="C29146" s="109"/>
      <c r="D29146" s="109"/>
      <c r="E29146" s="94"/>
      <c r="L29146" s="109"/>
      <c r="M29146" s="109"/>
    </row>
    <row r="29147" spans="3:13">
      <c r="C29147" s="109"/>
      <c r="D29147" s="109"/>
      <c r="E29147" s="94"/>
      <c r="L29147" s="109"/>
      <c r="M29147" s="109"/>
    </row>
    <row r="29148" spans="3:13">
      <c r="C29148" s="109"/>
      <c r="D29148" s="109"/>
      <c r="E29148" s="94"/>
      <c r="L29148" s="109"/>
      <c r="M29148" s="109"/>
    </row>
    <row r="29149" spans="3:13">
      <c r="C29149" s="109"/>
      <c r="D29149" s="109"/>
      <c r="E29149" s="94"/>
      <c r="L29149" s="109"/>
      <c r="M29149" s="109"/>
    </row>
    <row r="29150" spans="3:13">
      <c r="C29150" s="109"/>
      <c r="D29150" s="109"/>
      <c r="E29150" s="94"/>
      <c r="L29150" s="109"/>
      <c r="M29150" s="109"/>
    </row>
    <row r="29151" spans="3:13">
      <c r="C29151" s="109"/>
      <c r="D29151" s="109"/>
      <c r="E29151" s="94"/>
      <c r="L29151" s="109"/>
      <c r="M29151" s="109"/>
    </row>
    <row r="29152" spans="3:13">
      <c r="C29152" s="109"/>
      <c r="D29152" s="109"/>
      <c r="E29152" s="94"/>
      <c r="L29152" s="109"/>
      <c r="M29152" s="109"/>
    </row>
    <row r="29153" spans="3:13">
      <c r="C29153" s="109"/>
      <c r="D29153" s="109"/>
      <c r="E29153" s="94"/>
      <c r="L29153" s="109"/>
      <c r="M29153" s="109"/>
    </row>
    <row r="29154" spans="3:13">
      <c r="C29154" s="109"/>
      <c r="D29154" s="109"/>
      <c r="E29154" s="94"/>
      <c r="L29154" s="109"/>
      <c r="M29154" s="109"/>
    </row>
    <row r="29155" spans="3:13">
      <c r="C29155" s="109"/>
      <c r="D29155" s="109"/>
      <c r="E29155" s="94"/>
      <c r="L29155" s="109"/>
      <c r="M29155" s="109"/>
    </row>
    <row r="29156" spans="3:13">
      <c r="C29156" s="109"/>
      <c r="D29156" s="109"/>
      <c r="E29156" s="94"/>
      <c r="L29156" s="109"/>
      <c r="M29156" s="109"/>
    </row>
    <row r="29157" spans="3:13">
      <c r="C29157" s="109"/>
      <c r="D29157" s="109"/>
      <c r="E29157" s="94"/>
      <c r="L29157" s="109"/>
      <c r="M29157" s="109"/>
    </row>
    <row r="29158" spans="3:13">
      <c r="C29158" s="109"/>
      <c r="D29158" s="109"/>
      <c r="E29158" s="94"/>
      <c r="L29158" s="109"/>
      <c r="M29158" s="109"/>
    </row>
    <row r="29159" spans="3:13">
      <c r="C29159" s="109"/>
      <c r="D29159" s="109"/>
      <c r="E29159" s="94"/>
      <c r="L29159" s="109"/>
      <c r="M29159" s="109"/>
    </row>
    <row r="29160" spans="3:13">
      <c r="C29160" s="109"/>
      <c r="D29160" s="109"/>
      <c r="E29160" s="94"/>
      <c r="L29160" s="109"/>
      <c r="M29160" s="109"/>
    </row>
    <row r="29161" spans="3:13">
      <c r="C29161" s="109"/>
      <c r="D29161" s="109"/>
      <c r="E29161" s="94"/>
      <c r="L29161" s="109"/>
      <c r="M29161" s="109"/>
    </row>
    <row r="29162" spans="3:13">
      <c r="C29162" s="109"/>
      <c r="D29162" s="109"/>
      <c r="E29162" s="94"/>
      <c r="L29162" s="109"/>
      <c r="M29162" s="109"/>
    </row>
    <row r="29163" spans="3:13">
      <c r="C29163" s="109"/>
      <c r="D29163" s="109"/>
      <c r="E29163" s="94"/>
      <c r="L29163" s="109"/>
      <c r="M29163" s="109"/>
    </row>
    <row r="29164" spans="3:13">
      <c r="C29164" s="109"/>
      <c r="D29164" s="109"/>
      <c r="E29164" s="94"/>
      <c r="L29164" s="109"/>
      <c r="M29164" s="109"/>
    </row>
    <row r="29165" spans="3:13">
      <c r="C29165" s="109"/>
      <c r="D29165" s="109"/>
      <c r="E29165" s="94"/>
      <c r="L29165" s="109"/>
      <c r="M29165" s="109"/>
    </row>
    <row r="29166" spans="3:13">
      <c r="C29166" s="109"/>
      <c r="D29166" s="109"/>
      <c r="E29166" s="94"/>
      <c r="L29166" s="109"/>
      <c r="M29166" s="109"/>
    </row>
    <row r="29167" spans="3:13">
      <c r="C29167" s="109"/>
      <c r="D29167" s="109"/>
      <c r="E29167" s="94"/>
      <c r="L29167" s="109"/>
      <c r="M29167" s="109"/>
    </row>
    <row r="29168" spans="3:13">
      <c r="C29168" s="109"/>
      <c r="D29168" s="109"/>
      <c r="E29168" s="94"/>
      <c r="L29168" s="109"/>
      <c r="M29168" s="109"/>
    </row>
    <row r="29169" spans="3:13">
      <c r="C29169" s="109"/>
      <c r="D29169" s="109"/>
      <c r="E29169" s="94"/>
      <c r="L29169" s="109"/>
      <c r="M29169" s="109"/>
    </row>
    <row r="29170" spans="3:13">
      <c r="C29170" s="109"/>
      <c r="D29170" s="109"/>
      <c r="E29170" s="94"/>
      <c r="L29170" s="109"/>
      <c r="M29170" s="109"/>
    </row>
    <row r="29171" spans="3:13">
      <c r="C29171" s="109"/>
      <c r="D29171" s="109"/>
      <c r="E29171" s="94"/>
      <c r="L29171" s="109"/>
      <c r="M29171" s="109"/>
    </row>
    <row r="29172" spans="3:13">
      <c r="C29172" s="109"/>
      <c r="D29172" s="109"/>
      <c r="E29172" s="94"/>
      <c r="L29172" s="109"/>
      <c r="M29172" s="109"/>
    </row>
    <row r="29173" spans="3:13">
      <c r="C29173" s="109"/>
      <c r="D29173" s="109"/>
      <c r="E29173" s="94"/>
      <c r="L29173" s="109"/>
      <c r="M29173" s="109"/>
    </row>
    <row r="29174" spans="3:13">
      <c r="C29174" s="109"/>
      <c r="D29174" s="109"/>
      <c r="E29174" s="94"/>
      <c r="L29174" s="109"/>
      <c r="M29174" s="109"/>
    </row>
    <row r="29175" spans="3:13">
      <c r="C29175" s="109"/>
      <c r="D29175" s="109"/>
      <c r="E29175" s="94"/>
      <c r="L29175" s="109"/>
      <c r="M29175" s="109"/>
    </row>
    <row r="29176" spans="3:13">
      <c r="C29176" s="109"/>
      <c r="D29176" s="109"/>
      <c r="E29176" s="94"/>
      <c r="L29176" s="109"/>
      <c r="M29176" s="109"/>
    </row>
    <row r="29177" spans="3:13">
      <c r="C29177" s="109"/>
      <c r="D29177" s="109"/>
      <c r="E29177" s="94"/>
      <c r="L29177" s="109"/>
      <c r="M29177" s="109"/>
    </row>
    <row r="29178" spans="3:13">
      <c r="C29178" s="109"/>
      <c r="D29178" s="109"/>
      <c r="E29178" s="94"/>
      <c r="L29178" s="109"/>
      <c r="M29178" s="109"/>
    </row>
    <row r="29179" spans="3:13">
      <c r="C29179" s="109"/>
      <c r="D29179" s="109"/>
      <c r="E29179" s="94"/>
      <c r="L29179" s="109"/>
      <c r="M29179" s="109"/>
    </row>
    <row r="29180" spans="3:13">
      <c r="C29180" s="109"/>
      <c r="D29180" s="109"/>
      <c r="E29180" s="94"/>
      <c r="L29180" s="109"/>
      <c r="M29180" s="109"/>
    </row>
    <row r="29181" spans="3:13">
      <c r="C29181" s="109"/>
      <c r="D29181" s="109"/>
      <c r="E29181" s="94"/>
      <c r="L29181" s="109"/>
      <c r="M29181" s="109"/>
    </row>
    <row r="29182" spans="3:13">
      <c r="C29182" s="109"/>
      <c r="D29182" s="109"/>
      <c r="E29182" s="94"/>
      <c r="L29182" s="109"/>
      <c r="M29182" s="109"/>
    </row>
    <row r="29183" spans="3:13">
      <c r="C29183" s="109"/>
      <c r="D29183" s="109"/>
      <c r="E29183" s="94"/>
      <c r="L29183" s="109"/>
      <c r="M29183" s="109"/>
    </row>
    <row r="29184" spans="3:13">
      <c r="C29184" s="109"/>
      <c r="D29184" s="109"/>
      <c r="E29184" s="94"/>
      <c r="L29184" s="109"/>
      <c r="M29184" s="109"/>
    </row>
    <row r="29185" spans="3:13">
      <c r="C29185" s="109"/>
      <c r="D29185" s="109"/>
      <c r="E29185" s="94"/>
      <c r="L29185" s="109"/>
      <c r="M29185" s="109"/>
    </row>
    <row r="29186" spans="3:13">
      <c r="C29186" s="109"/>
      <c r="D29186" s="109"/>
      <c r="E29186" s="94"/>
      <c r="L29186" s="109"/>
      <c r="M29186" s="109"/>
    </row>
    <row r="29187" spans="3:13">
      <c r="C29187" s="109"/>
      <c r="D29187" s="109"/>
      <c r="E29187" s="94"/>
      <c r="L29187" s="109"/>
      <c r="M29187" s="109"/>
    </row>
    <row r="29188" spans="3:13">
      <c r="C29188" s="109"/>
      <c r="D29188" s="109"/>
      <c r="E29188" s="94"/>
      <c r="L29188" s="109"/>
      <c r="M29188" s="109"/>
    </row>
    <row r="29189" spans="3:13">
      <c r="C29189" s="109"/>
      <c r="D29189" s="109"/>
      <c r="E29189" s="94"/>
      <c r="L29189" s="109"/>
      <c r="M29189" s="109"/>
    </row>
    <row r="29190" spans="3:13">
      <c r="C29190" s="109"/>
      <c r="D29190" s="109"/>
      <c r="E29190" s="94"/>
      <c r="L29190" s="109"/>
      <c r="M29190" s="109"/>
    </row>
    <row r="29191" spans="3:13">
      <c r="C29191" s="109"/>
      <c r="D29191" s="109"/>
      <c r="E29191" s="94"/>
      <c r="L29191" s="109"/>
      <c r="M29191" s="109"/>
    </row>
    <row r="29192" spans="3:13">
      <c r="C29192" s="109"/>
      <c r="D29192" s="109"/>
      <c r="E29192" s="94"/>
      <c r="L29192" s="109"/>
      <c r="M29192" s="109"/>
    </row>
    <row r="29193" spans="3:13">
      <c r="C29193" s="109"/>
      <c r="D29193" s="109"/>
      <c r="E29193" s="94"/>
      <c r="L29193" s="109"/>
      <c r="M29193" s="109"/>
    </row>
    <row r="29194" spans="3:13">
      <c r="C29194" s="109"/>
      <c r="D29194" s="109"/>
      <c r="E29194" s="94"/>
      <c r="L29194" s="109"/>
      <c r="M29194" s="109"/>
    </row>
    <row r="29195" spans="3:13">
      <c r="C29195" s="109"/>
      <c r="D29195" s="109"/>
      <c r="E29195" s="94"/>
      <c r="L29195" s="109"/>
      <c r="M29195" s="109"/>
    </row>
    <row r="29196" spans="3:13">
      <c r="C29196" s="109"/>
      <c r="D29196" s="109"/>
      <c r="E29196" s="94"/>
      <c r="L29196" s="109"/>
      <c r="M29196" s="109"/>
    </row>
    <row r="29197" spans="3:13">
      <c r="C29197" s="109"/>
      <c r="D29197" s="109"/>
      <c r="E29197" s="94"/>
      <c r="L29197" s="109"/>
      <c r="M29197" s="109"/>
    </row>
    <row r="29198" spans="3:13">
      <c r="C29198" s="109"/>
      <c r="D29198" s="109"/>
      <c r="E29198" s="94"/>
      <c r="L29198" s="109"/>
      <c r="M29198" s="109"/>
    </row>
    <row r="29199" spans="3:13">
      <c r="C29199" s="109"/>
      <c r="D29199" s="109"/>
      <c r="E29199" s="94"/>
      <c r="L29199" s="109"/>
      <c r="M29199" s="109"/>
    </row>
    <row r="29200" spans="3:13">
      <c r="C29200" s="109"/>
      <c r="D29200" s="109"/>
      <c r="E29200" s="94"/>
      <c r="L29200" s="109"/>
      <c r="M29200" s="109"/>
    </row>
    <row r="29201" spans="3:13">
      <c r="C29201" s="109"/>
      <c r="D29201" s="109"/>
      <c r="E29201" s="94"/>
      <c r="L29201" s="109"/>
      <c r="M29201" s="109"/>
    </row>
    <row r="29202" spans="3:13">
      <c r="C29202" s="109"/>
      <c r="D29202" s="109"/>
      <c r="E29202" s="94"/>
      <c r="L29202" s="109"/>
      <c r="M29202" s="109"/>
    </row>
    <row r="29203" spans="3:13">
      <c r="C29203" s="109"/>
      <c r="D29203" s="109"/>
      <c r="E29203" s="94"/>
      <c r="L29203" s="109"/>
      <c r="M29203" s="109"/>
    </row>
    <row r="29204" spans="3:13">
      <c r="C29204" s="109"/>
      <c r="D29204" s="109"/>
      <c r="E29204" s="94"/>
      <c r="L29204" s="109"/>
      <c r="M29204" s="109"/>
    </row>
    <row r="29205" spans="3:13">
      <c r="C29205" s="109"/>
      <c r="D29205" s="109"/>
      <c r="E29205" s="94"/>
      <c r="L29205" s="109"/>
      <c r="M29205" s="109"/>
    </row>
    <row r="29206" spans="3:13">
      <c r="C29206" s="109"/>
      <c r="D29206" s="109"/>
      <c r="E29206" s="94"/>
      <c r="L29206" s="109"/>
      <c r="M29206" s="109"/>
    </row>
    <row r="29207" spans="3:13">
      <c r="C29207" s="109"/>
      <c r="D29207" s="109"/>
      <c r="E29207" s="94"/>
      <c r="L29207" s="109"/>
      <c r="M29207" s="109"/>
    </row>
    <row r="29208" spans="3:13">
      <c r="C29208" s="109"/>
      <c r="D29208" s="109"/>
      <c r="E29208" s="94"/>
      <c r="L29208" s="109"/>
      <c r="M29208" s="109"/>
    </row>
    <row r="29209" spans="3:13">
      <c r="C29209" s="109"/>
      <c r="D29209" s="109"/>
      <c r="E29209" s="94"/>
      <c r="L29209" s="109"/>
      <c r="M29209" s="109"/>
    </row>
    <row r="29210" spans="3:13">
      <c r="C29210" s="109"/>
      <c r="D29210" s="109"/>
      <c r="E29210" s="94"/>
      <c r="L29210" s="109"/>
      <c r="M29210" s="109"/>
    </row>
    <row r="29211" spans="3:13">
      <c r="C29211" s="109"/>
      <c r="D29211" s="109"/>
      <c r="E29211" s="94"/>
      <c r="L29211" s="109"/>
      <c r="M29211" s="109"/>
    </row>
    <row r="29212" spans="3:13">
      <c r="C29212" s="109"/>
      <c r="D29212" s="109"/>
      <c r="E29212" s="94"/>
      <c r="L29212" s="109"/>
      <c r="M29212" s="109"/>
    </row>
    <row r="29213" spans="3:13">
      <c r="C29213" s="109"/>
      <c r="D29213" s="109"/>
      <c r="E29213" s="94"/>
      <c r="L29213" s="109"/>
      <c r="M29213" s="109"/>
    </row>
    <row r="29214" spans="3:13">
      <c r="C29214" s="109"/>
      <c r="D29214" s="109"/>
      <c r="E29214" s="94"/>
      <c r="L29214" s="109"/>
      <c r="M29214" s="109"/>
    </row>
    <row r="29215" spans="3:13">
      <c r="C29215" s="109"/>
      <c r="D29215" s="109"/>
      <c r="E29215" s="94"/>
      <c r="L29215" s="109"/>
      <c r="M29215" s="109"/>
    </row>
    <row r="29216" spans="3:13">
      <c r="C29216" s="109"/>
      <c r="D29216" s="109"/>
      <c r="E29216" s="94"/>
      <c r="L29216" s="109"/>
      <c r="M29216" s="109"/>
    </row>
    <row r="29217" spans="3:13">
      <c r="C29217" s="109"/>
      <c r="D29217" s="109"/>
      <c r="E29217" s="94"/>
      <c r="L29217" s="109"/>
      <c r="M29217" s="109"/>
    </row>
    <row r="29218" spans="3:13">
      <c r="C29218" s="109"/>
      <c r="D29218" s="109"/>
      <c r="E29218" s="94"/>
      <c r="L29218" s="109"/>
      <c r="M29218" s="109"/>
    </row>
    <row r="29219" spans="3:13">
      <c r="C29219" s="109"/>
      <c r="D29219" s="109"/>
      <c r="E29219" s="94"/>
      <c r="L29219" s="109"/>
      <c r="M29219" s="109"/>
    </row>
    <row r="29220" spans="3:13">
      <c r="C29220" s="109"/>
      <c r="D29220" s="109"/>
      <c r="E29220" s="94"/>
      <c r="L29220" s="109"/>
      <c r="M29220" s="109"/>
    </row>
    <row r="29221" spans="3:13">
      <c r="C29221" s="109"/>
      <c r="D29221" s="109"/>
      <c r="E29221" s="94"/>
      <c r="L29221" s="109"/>
      <c r="M29221" s="109"/>
    </row>
    <row r="29222" spans="3:13">
      <c r="C29222" s="109"/>
      <c r="D29222" s="109"/>
      <c r="E29222" s="94"/>
      <c r="L29222" s="109"/>
      <c r="M29222" s="109"/>
    </row>
    <row r="29223" spans="3:13">
      <c r="C29223" s="109"/>
      <c r="D29223" s="109"/>
      <c r="E29223" s="94"/>
      <c r="L29223" s="109"/>
      <c r="M29223" s="109"/>
    </row>
    <row r="29224" spans="3:13">
      <c r="C29224" s="109"/>
      <c r="D29224" s="109"/>
      <c r="E29224" s="94"/>
      <c r="L29224" s="109"/>
      <c r="M29224" s="109"/>
    </row>
    <row r="29225" spans="3:13">
      <c r="C29225" s="109"/>
      <c r="D29225" s="109"/>
      <c r="E29225" s="94"/>
      <c r="L29225" s="109"/>
      <c r="M29225" s="109"/>
    </row>
    <row r="29226" spans="3:13">
      <c r="C29226" s="109"/>
      <c r="D29226" s="109"/>
      <c r="E29226" s="94"/>
      <c r="L29226" s="109"/>
      <c r="M29226" s="109"/>
    </row>
    <row r="29227" spans="3:13">
      <c r="C29227" s="109"/>
      <c r="D29227" s="109"/>
      <c r="E29227" s="94"/>
      <c r="L29227" s="109"/>
      <c r="M29227" s="109"/>
    </row>
    <row r="29228" spans="3:13">
      <c r="C29228" s="109"/>
      <c r="D29228" s="109"/>
      <c r="E29228" s="94"/>
      <c r="L29228" s="109"/>
      <c r="M29228" s="109"/>
    </row>
    <row r="29229" spans="3:13">
      <c r="C29229" s="109"/>
      <c r="D29229" s="109"/>
      <c r="E29229" s="94"/>
      <c r="L29229" s="109"/>
      <c r="M29229" s="109"/>
    </row>
    <row r="29230" spans="3:13">
      <c r="C29230" s="109"/>
      <c r="D29230" s="109"/>
      <c r="E29230" s="94"/>
      <c r="L29230" s="109"/>
      <c r="M29230" s="109"/>
    </row>
    <row r="29231" spans="3:13">
      <c r="C29231" s="109"/>
      <c r="D29231" s="109"/>
      <c r="E29231" s="94"/>
      <c r="L29231" s="109"/>
      <c r="M29231" s="109"/>
    </row>
    <row r="29232" spans="3:13">
      <c r="C29232" s="109"/>
      <c r="D29232" s="109"/>
      <c r="E29232" s="94"/>
      <c r="L29232" s="109"/>
      <c r="M29232" s="109"/>
    </row>
    <row r="29233" spans="3:13">
      <c r="C29233" s="109"/>
      <c r="D29233" s="109"/>
      <c r="E29233" s="94"/>
      <c r="L29233" s="109"/>
      <c r="M29233" s="109"/>
    </row>
    <row r="29234" spans="3:13">
      <c r="C29234" s="109"/>
      <c r="D29234" s="109"/>
      <c r="E29234" s="94"/>
      <c r="L29234" s="109"/>
      <c r="M29234" s="109"/>
    </row>
    <row r="29235" spans="3:13">
      <c r="C29235" s="109"/>
      <c r="D29235" s="109"/>
      <c r="E29235" s="94"/>
      <c r="L29235" s="109"/>
      <c r="M29235" s="109"/>
    </row>
    <row r="29236" spans="3:13">
      <c r="C29236" s="109"/>
      <c r="D29236" s="109"/>
      <c r="E29236" s="94"/>
      <c r="L29236" s="109"/>
      <c r="M29236" s="109"/>
    </row>
    <row r="29237" spans="3:13">
      <c r="C29237" s="109"/>
      <c r="D29237" s="109"/>
      <c r="E29237" s="94"/>
      <c r="L29237" s="109"/>
      <c r="M29237" s="109"/>
    </row>
    <row r="29238" spans="3:13">
      <c r="C29238" s="109"/>
      <c r="D29238" s="109"/>
      <c r="E29238" s="94"/>
      <c r="L29238" s="109"/>
      <c r="M29238" s="109"/>
    </row>
    <row r="29239" spans="3:13">
      <c r="C29239" s="109"/>
      <c r="D29239" s="109"/>
      <c r="E29239" s="94"/>
      <c r="L29239" s="109"/>
      <c r="M29239" s="109"/>
    </row>
    <row r="29240" spans="3:13">
      <c r="C29240" s="109"/>
      <c r="D29240" s="109"/>
      <c r="E29240" s="94"/>
      <c r="L29240" s="109"/>
      <c r="M29240" s="109"/>
    </row>
    <row r="29241" spans="3:13">
      <c r="C29241" s="109"/>
      <c r="D29241" s="109"/>
      <c r="E29241" s="94"/>
      <c r="L29241" s="109"/>
      <c r="M29241" s="109"/>
    </row>
    <row r="29242" spans="3:13">
      <c r="C29242" s="109"/>
      <c r="D29242" s="109"/>
      <c r="E29242" s="94"/>
      <c r="L29242" s="109"/>
      <c r="M29242" s="109"/>
    </row>
    <row r="29243" spans="3:13">
      <c r="C29243" s="109"/>
      <c r="D29243" s="109"/>
      <c r="E29243" s="94"/>
      <c r="L29243" s="109"/>
      <c r="M29243" s="109"/>
    </row>
    <row r="29244" spans="3:13">
      <c r="C29244" s="109"/>
      <c r="D29244" s="109"/>
      <c r="E29244" s="94"/>
      <c r="L29244" s="109"/>
      <c r="M29244" s="109"/>
    </row>
    <row r="29245" spans="3:13">
      <c r="C29245" s="109"/>
      <c r="D29245" s="109"/>
      <c r="E29245" s="94"/>
      <c r="L29245" s="109"/>
      <c r="M29245" s="109"/>
    </row>
    <row r="29246" spans="3:13">
      <c r="C29246" s="109"/>
      <c r="D29246" s="109"/>
      <c r="E29246" s="94"/>
      <c r="L29246" s="109"/>
      <c r="M29246" s="109"/>
    </row>
    <row r="29247" spans="3:13">
      <c r="C29247" s="109"/>
      <c r="D29247" s="109"/>
      <c r="E29247" s="94"/>
      <c r="L29247" s="109"/>
      <c r="M29247" s="109"/>
    </row>
    <row r="29248" spans="3:13">
      <c r="C29248" s="109"/>
      <c r="D29248" s="109"/>
      <c r="E29248" s="94"/>
      <c r="L29248" s="109"/>
      <c r="M29248" s="109"/>
    </row>
    <row r="29249" spans="3:13">
      <c r="C29249" s="109"/>
      <c r="D29249" s="109"/>
      <c r="E29249" s="94"/>
      <c r="L29249" s="109"/>
      <c r="M29249" s="109"/>
    </row>
    <row r="29250" spans="3:13">
      <c r="C29250" s="109"/>
      <c r="D29250" s="109"/>
      <c r="E29250" s="94"/>
      <c r="L29250" s="109"/>
      <c r="M29250" s="109"/>
    </row>
    <row r="29251" spans="3:13">
      <c r="C29251" s="109"/>
      <c r="D29251" s="109"/>
      <c r="E29251" s="94"/>
      <c r="L29251" s="109"/>
      <c r="M29251" s="109"/>
    </row>
    <row r="29252" spans="3:13">
      <c r="C29252" s="109"/>
      <c r="D29252" s="109"/>
      <c r="E29252" s="94"/>
      <c r="L29252" s="109"/>
      <c r="M29252" s="109"/>
    </row>
    <row r="29253" spans="3:13">
      <c r="C29253" s="109"/>
      <c r="D29253" s="109"/>
      <c r="E29253" s="94"/>
      <c r="L29253" s="109"/>
      <c r="M29253" s="109"/>
    </row>
    <row r="29254" spans="3:13">
      <c r="C29254" s="109"/>
      <c r="D29254" s="109"/>
      <c r="E29254" s="94"/>
      <c r="L29254" s="109"/>
      <c r="M29254" s="109"/>
    </row>
    <row r="29255" spans="3:13">
      <c r="C29255" s="109"/>
      <c r="D29255" s="109"/>
      <c r="E29255" s="94"/>
      <c r="L29255" s="109"/>
      <c r="M29255" s="109"/>
    </row>
    <row r="29256" spans="3:13">
      <c r="C29256" s="109"/>
      <c r="D29256" s="109"/>
      <c r="E29256" s="94"/>
      <c r="L29256" s="109"/>
      <c r="M29256" s="109"/>
    </row>
    <row r="29257" spans="3:13">
      <c r="C29257" s="109"/>
      <c r="D29257" s="109"/>
      <c r="E29257" s="94"/>
      <c r="L29257" s="109"/>
      <c r="M29257" s="109"/>
    </row>
    <row r="29258" spans="3:13">
      <c r="C29258" s="109"/>
      <c r="D29258" s="109"/>
      <c r="E29258" s="94"/>
      <c r="L29258" s="109"/>
      <c r="M29258" s="109"/>
    </row>
    <row r="29259" spans="3:13">
      <c r="C29259" s="109"/>
      <c r="D29259" s="109"/>
      <c r="E29259" s="94"/>
      <c r="L29259" s="109"/>
      <c r="M29259" s="109"/>
    </row>
    <row r="29260" spans="3:13">
      <c r="C29260" s="109"/>
      <c r="D29260" s="109"/>
      <c r="E29260" s="94"/>
      <c r="L29260" s="109"/>
      <c r="M29260" s="109"/>
    </row>
    <row r="29261" spans="3:13">
      <c r="C29261" s="109"/>
      <c r="D29261" s="109"/>
      <c r="E29261" s="94"/>
      <c r="L29261" s="109"/>
      <c r="M29261" s="109"/>
    </row>
    <row r="29262" spans="3:13">
      <c r="C29262" s="109"/>
      <c r="D29262" s="109"/>
      <c r="E29262" s="94"/>
      <c r="L29262" s="109"/>
      <c r="M29262" s="109"/>
    </row>
    <row r="29263" spans="3:13">
      <c r="C29263" s="109"/>
      <c r="D29263" s="109"/>
      <c r="E29263" s="94"/>
      <c r="L29263" s="109"/>
      <c r="M29263" s="109"/>
    </row>
    <row r="29264" spans="3:13">
      <c r="C29264" s="109"/>
      <c r="D29264" s="109"/>
      <c r="E29264" s="94"/>
      <c r="L29264" s="109"/>
      <c r="M29264" s="109"/>
    </row>
    <row r="29265" spans="3:13">
      <c r="C29265" s="109"/>
      <c r="D29265" s="109"/>
      <c r="E29265" s="94"/>
      <c r="L29265" s="109"/>
      <c r="M29265" s="109"/>
    </row>
    <row r="29266" spans="3:13">
      <c r="C29266" s="109"/>
      <c r="D29266" s="109"/>
      <c r="E29266" s="94"/>
      <c r="L29266" s="109"/>
      <c r="M29266" s="109"/>
    </row>
    <row r="29267" spans="3:13">
      <c r="C29267" s="109"/>
      <c r="D29267" s="109"/>
      <c r="E29267" s="94"/>
      <c r="L29267" s="109"/>
      <c r="M29267" s="109"/>
    </row>
    <row r="29268" spans="3:13">
      <c r="C29268" s="109"/>
      <c r="D29268" s="109"/>
      <c r="E29268" s="94"/>
      <c r="L29268" s="109"/>
      <c r="M29268" s="109"/>
    </row>
    <row r="29269" spans="3:13">
      <c r="C29269" s="109"/>
      <c r="D29269" s="109"/>
      <c r="E29269" s="94"/>
      <c r="L29269" s="109"/>
      <c r="M29269" s="109"/>
    </row>
    <row r="29270" spans="3:13">
      <c r="C29270" s="109"/>
      <c r="D29270" s="109"/>
      <c r="E29270" s="94"/>
      <c r="L29270" s="109"/>
      <c r="M29270" s="109"/>
    </row>
    <row r="29271" spans="3:13">
      <c r="C29271" s="109"/>
      <c r="D29271" s="109"/>
      <c r="E29271" s="94"/>
      <c r="L29271" s="109"/>
      <c r="M29271" s="109"/>
    </row>
    <row r="29272" spans="3:13">
      <c r="C29272" s="109"/>
      <c r="D29272" s="109"/>
      <c r="E29272" s="94"/>
      <c r="L29272" s="109"/>
      <c r="M29272" s="109"/>
    </row>
    <row r="29273" spans="3:13">
      <c r="C29273" s="109"/>
      <c r="D29273" s="109"/>
      <c r="E29273" s="94"/>
      <c r="L29273" s="109"/>
      <c r="M29273" s="109"/>
    </row>
    <row r="29274" spans="3:13">
      <c r="C29274" s="109"/>
      <c r="D29274" s="109"/>
      <c r="E29274" s="94"/>
      <c r="L29274" s="109"/>
      <c r="M29274" s="109"/>
    </row>
    <row r="29275" spans="3:13">
      <c r="C29275" s="109"/>
      <c r="D29275" s="109"/>
      <c r="E29275" s="94"/>
      <c r="L29275" s="109"/>
      <c r="M29275" s="109"/>
    </row>
    <row r="29276" spans="3:13">
      <c r="C29276" s="109"/>
      <c r="D29276" s="109"/>
      <c r="E29276" s="94"/>
      <c r="L29276" s="109"/>
      <c r="M29276" s="109"/>
    </row>
    <row r="29277" spans="3:13">
      <c r="C29277" s="109"/>
      <c r="D29277" s="109"/>
      <c r="E29277" s="94"/>
      <c r="L29277" s="109"/>
      <c r="M29277" s="109"/>
    </row>
    <row r="29278" spans="3:13">
      <c r="C29278" s="109"/>
      <c r="D29278" s="109"/>
      <c r="E29278" s="94"/>
      <c r="L29278" s="109"/>
      <c r="M29278" s="109"/>
    </row>
    <row r="29279" spans="3:13">
      <c r="C29279" s="109"/>
      <c r="D29279" s="109"/>
      <c r="E29279" s="94"/>
      <c r="L29279" s="109"/>
      <c r="M29279" s="109"/>
    </row>
    <row r="29280" spans="3:13">
      <c r="C29280" s="109"/>
      <c r="D29280" s="109"/>
      <c r="E29280" s="94"/>
      <c r="L29280" s="109"/>
      <c r="M29280" s="109"/>
    </row>
    <row r="29281" spans="3:13">
      <c r="C29281" s="109"/>
      <c r="D29281" s="109"/>
      <c r="E29281" s="94"/>
      <c r="L29281" s="109"/>
      <c r="M29281" s="109"/>
    </row>
    <row r="29282" spans="3:13">
      <c r="C29282" s="109"/>
      <c r="D29282" s="109"/>
      <c r="E29282" s="94"/>
      <c r="L29282" s="109"/>
      <c r="M29282" s="109"/>
    </row>
    <row r="29283" spans="3:13">
      <c r="C29283" s="109"/>
      <c r="D29283" s="109"/>
      <c r="E29283" s="94"/>
      <c r="L29283" s="109"/>
      <c r="M29283" s="109"/>
    </row>
    <row r="29284" spans="3:13">
      <c r="C29284" s="109"/>
      <c r="D29284" s="109"/>
      <c r="E29284" s="94"/>
      <c r="L29284" s="109"/>
      <c r="M29284" s="109"/>
    </row>
    <row r="29285" spans="3:13">
      <c r="C29285" s="109"/>
      <c r="D29285" s="109"/>
      <c r="E29285" s="94"/>
      <c r="L29285" s="109"/>
      <c r="M29285" s="109"/>
    </row>
    <row r="29286" spans="3:13">
      <c r="C29286" s="109"/>
      <c r="D29286" s="109"/>
      <c r="E29286" s="94"/>
      <c r="L29286" s="109"/>
      <c r="M29286" s="109"/>
    </row>
    <row r="29287" spans="3:13">
      <c r="C29287" s="109"/>
      <c r="D29287" s="109"/>
      <c r="E29287" s="94"/>
      <c r="L29287" s="109"/>
      <c r="M29287" s="109"/>
    </row>
    <row r="29288" spans="3:13">
      <c r="C29288" s="109"/>
      <c r="D29288" s="109"/>
      <c r="E29288" s="94"/>
      <c r="L29288" s="109"/>
      <c r="M29288" s="109"/>
    </row>
    <row r="29289" spans="3:13">
      <c r="C29289" s="109"/>
      <c r="D29289" s="109"/>
      <c r="E29289" s="94"/>
      <c r="L29289" s="109"/>
      <c r="M29289" s="109"/>
    </row>
    <row r="29290" spans="3:13">
      <c r="C29290" s="109"/>
      <c r="D29290" s="109"/>
      <c r="E29290" s="94"/>
      <c r="L29290" s="109"/>
      <c r="M29290" s="109"/>
    </row>
    <row r="29291" spans="3:13">
      <c r="C29291" s="109"/>
      <c r="D29291" s="109"/>
      <c r="E29291" s="94"/>
      <c r="L29291" s="109"/>
      <c r="M29291" s="109"/>
    </row>
    <row r="29292" spans="3:13">
      <c r="C29292" s="109"/>
      <c r="D29292" s="109"/>
      <c r="E29292" s="94"/>
      <c r="L29292" s="109"/>
      <c r="M29292" s="109"/>
    </row>
    <row r="29293" spans="3:13">
      <c r="C29293" s="109"/>
      <c r="D29293" s="109"/>
      <c r="E29293" s="94"/>
      <c r="L29293" s="109"/>
      <c r="M29293" s="109"/>
    </row>
    <row r="29294" spans="3:13">
      <c r="C29294" s="109"/>
      <c r="D29294" s="109"/>
      <c r="E29294" s="94"/>
      <c r="L29294" s="109"/>
      <c r="M29294" s="109"/>
    </row>
    <row r="29295" spans="3:13">
      <c r="C29295" s="109"/>
      <c r="D29295" s="109"/>
      <c r="E29295" s="94"/>
      <c r="L29295" s="109"/>
      <c r="M29295" s="109"/>
    </row>
    <row r="29296" spans="3:13">
      <c r="C29296" s="109"/>
      <c r="D29296" s="109"/>
      <c r="E29296" s="94"/>
      <c r="L29296" s="109"/>
      <c r="M29296" s="109"/>
    </row>
    <row r="29297" spans="3:13">
      <c r="C29297" s="109"/>
      <c r="D29297" s="109"/>
      <c r="E29297" s="94"/>
      <c r="L29297" s="109"/>
      <c r="M29297" s="109"/>
    </row>
    <row r="29298" spans="3:13">
      <c r="C29298" s="109"/>
      <c r="D29298" s="109"/>
      <c r="E29298" s="94"/>
      <c r="L29298" s="109"/>
      <c r="M29298" s="109"/>
    </row>
    <row r="29299" spans="3:13">
      <c r="C29299" s="109"/>
      <c r="D29299" s="109"/>
      <c r="E29299" s="94"/>
      <c r="L29299" s="109"/>
      <c r="M29299" s="109"/>
    </row>
    <row r="29300" spans="3:13">
      <c r="C29300" s="109"/>
      <c r="D29300" s="109"/>
      <c r="E29300" s="94"/>
      <c r="L29300" s="109"/>
      <c r="M29300" s="109"/>
    </row>
    <row r="29301" spans="3:13">
      <c r="C29301" s="109"/>
      <c r="D29301" s="109"/>
      <c r="E29301" s="94"/>
      <c r="L29301" s="109"/>
      <c r="M29301" s="109"/>
    </row>
    <row r="29302" spans="3:13">
      <c r="C29302" s="109"/>
      <c r="D29302" s="109"/>
      <c r="E29302" s="94"/>
      <c r="L29302" s="109"/>
      <c r="M29302" s="109"/>
    </row>
    <row r="29303" spans="3:13">
      <c r="C29303" s="109"/>
      <c r="D29303" s="109"/>
      <c r="E29303" s="94"/>
      <c r="L29303" s="109"/>
      <c r="M29303" s="109"/>
    </row>
    <row r="29304" spans="3:13">
      <c r="C29304" s="109"/>
      <c r="D29304" s="109"/>
      <c r="E29304" s="94"/>
      <c r="L29304" s="109"/>
      <c r="M29304" s="109"/>
    </row>
    <row r="29305" spans="3:13">
      <c r="C29305" s="109"/>
      <c r="D29305" s="109"/>
      <c r="E29305" s="94"/>
      <c r="L29305" s="109"/>
      <c r="M29305" s="109"/>
    </row>
    <row r="29306" spans="3:13">
      <c r="C29306" s="109"/>
      <c r="D29306" s="109"/>
      <c r="E29306" s="94"/>
      <c r="L29306" s="109"/>
      <c r="M29306" s="109"/>
    </row>
    <row r="29307" spans="3:13">
      <c r="C29307" s="109"/>
      <c r="D29307" s="109"/>
      <c r="E29307" s="94"/>
      <c r="L29307" s="109"/>
      <c r="M29307" s="109"/>
    </row>
    <row r="29308" spans="3:13">
      <c r="C29308" s="109"/>
      <c r="D29308" s="109"/>
      <c r="E29308" s="94"/>
      <c r="L29308" s="109"/>
      <c r="M29308" s="109"/>
    </row>
    <row r="29309" spans="3:13">
      <c r="C29309" s="109"/>
      <c r="D29309" s="109"/>
      <c r="E29309" s="94"/>
      <c r="L29309" s="109"/>
      <c r="M29309" s="109"/>
    </row>
    <row r="29310" spans="3:13">
      <c r="C29310" s="109"/>
      <c r="D29310" s="109"/>
      <c r="E29310" s="94"/>
      <c r="L29310" s="109"/>
      <c r="M29310" s="109"/>
    </row>
    <row r="29311" spans="3:13">
      <c r="C29311" s="109"/>
      <c r="D29311" s="109"/>
      <c r="E29311" s="94"/>
      <c r="L29311" s="109"/>
      <c r="M29311" s="109"/>
    </row>
    <row r="29312" spans="3:13">
      <c r="C29312" s="109"/>
      <c r="D29312" s="109"/>
      <c r="E29312" s="94"/>
      <c r="L29312" s="109"/>
      <c r="M29312" s="109"/>
    </row>
    <row r="29313" spans="3:13">
      <c r="C29313" s="109"/>
      <c r="D29313" s="109"/>
      <c r="E29313" s="94"/>
      <c r="L29313" s="109"/>
      <c r="M29313" s="109"/>
    </row>
    <row r="29314" spans="3:13">
      <c r="C29314" s="109"/>
      <c r="D29314" s="109"/>
      <c r="E29314" s="94"/>
      <c r="L29314" s="109"/>
      <c r="M29314" s="109"/>
    </row>
    <row r="29315" spans="3:13">
      <c r="C29315" s="109"/>
      <c r="D29315" s="109"/>
      <c r="E29315" s="94"/>
      <c r="L29315" s="109"/>
      <c r="M29315" s="109"/>
    </row>
    <row r="29316" spans="3:13">
      <c r="C29316" s="109"/>
      <c r="D29316" s="109"/>
      <c r="E29316" s="94"/>
      <c r="L29316" s="109"/>
      <c r="M29316" s="109"/>
    </row>
    <row r="29317" spans="3:13">
      <c r="C29317" s="109"/>
      <c r="D29317" s="109"/>
      <c r="E29317" s="94"/>
      <c r="L29317" s="109"/>
      <c r="M29317" s="109"/>
    </row>
    <row r="29318" spans="3:13">
      <c r="C29318" s="109"/>
      <c r="D29318" s="109"/>
      <c r="E29318" s="94"/>
      <c r="L29318" s="109"/>
      <c r="M29318" s="109"/>
    </row>
    <row r="29319" spans="3:13">
      <c r="C29319" s="109"/>
      <c r="D29319" s="109"/>
      <c r="E29319" s="94"/>
      <c r="L29319" s="109"/>
      <c r="M29319" s="109"/>
    </row>
    <row r="29320" spans="3:13">
      <c r="C29320" s="109"/>
      <c r="D29320" s="109"/>
      <c r="E29320" s="94"/>
      <c r="L29320" s="109"/>
      <c r="M29320" s="109"/>
    </row>
    <row r="29321" spans="3:13">
      <c r="C29321" s="109"/>
      <c r="D29321" s="109"/>
      <c r="E29321" s="94"/>
      <c r="L29321" s="109"/>
      <c r="M29321" s="109"/>
    </row>
    <row r="29322" spans="3:13">
      <c r="C29322" s="109"/>
      <c r="D29322" s="109"/>
      <c r="E29322" s="94"/>
      <c r="L29322" s="109"/>
      <c r="M29322" s="109"/>
    </row>
    <row r="29323" spans="3:13">
      <c r="C29323" s="109"/>
      <c r="D29323" s="109"/>
      <c r="E29323" s="94"/>
      <c r="L29323" s="109"/>
      <c r="M29323" s="109"/>
    </row>
    <row r="29324" spans="3:13">
      <c r="C29324" s="109"/>
      <c r="D29324" s="109"/>
      <c r="E29324" s="94"/>
      <c r="L29324" s="109"/>
      <c r="M29324" s="109"/>
    </row>
    <row r="29325" spans="3:13">
      <c r="C29325" s="109"/>
      <c r="D29325" s="109"/>
      <c r="E29325" s="94"/>
      <c r="L29325" s="109"/>
      <c r="M29325" s="109"/>
    </row>
    <row r="29326" spans="3:13">
      <c r="C29326" s="109"/>
      <c r="D29326" s="109"/>
      <c r="E29326" s="94"/>
      <c r="L29326" s="109"/>
      <c r="M29326" s="109"/>
    </row>
    <row r="29327" spans="3:13">
      <c r="C29327" s="109"/>
      <c r="D29327" s="109"/>
      <c r="E29327" s="94"/>
      <c r="L29327" s="109"/>
      <c r="M29327" s="109"/>
    </row>
    <row r="29328" spans="3:13">
      <c r="C29328" s="109"/>
      <c r="D29328" s="109"/>
      <c r="E29328" s="94"/>
      <c r="L29328" s="109"/>
      <c r="M29328" s="109"/>
    </row>
    <row r="29329" spans="3:13">
      <c r="C29329" s="109"/>
      <c r="D29329" s="109"/>
      <c r="E29329" s="94"/>
      <c r="L29329" s="109"/>
      <c r="M29329" s="109"/>
    </row>
    <row r="29330" spans="3:13">
      <c r="C29330" s="109"/>
      <c r="D29330" s="109"/>
      <c r="E29330" s="94"/>
      <c r="L29330" s="109"/>
      <c r="M29330" s="109"/>
    </row>
    <row r="29331" spans="3:13">
      <c r="C29331" s="109"/>
      <c r="D29331" s="109"/>
      <c r="E29331" s="94"/>
      <c r="L29331" s="109"/>
      <c r="M29331" s="109"/>
    </row>
    <row r="29332" spans="3:13">
      <c r="C29332" s="109"/>
      <c r="D29332" s="109"/>
      <c r="E29332" s="94"/>
      <c r="L29332" s="109"/>
      <c r="M29332" s="109"/>
    </row>
    <row r="29333" spans="3:13">
      <c r="C29333" s="109"/>
      <c r="D29333" s="109"/>
      <c r="E29333" s="94"/>
      <c r="L29333" s="109"/>
      <c r="M29333" s="109"/>
    </row>
    <row r="29334" spans="3:13">
      <c r="C29334" s="109"/>
      <c r="D29334" s="109"/>
      <c r="E29334" s="94"/>
      <c r="L29334" s="109"/>
      <c r="M29334" s="109"/>
    </row>
    <row r="29335" spans="3:13">
      <c r="C29335" s="109"/>
      <c r="D29335" s="109"/>
      <c r="E29335" s="94"/>
      <c r="L29335" s="109"/>
      <c r="M29335" s="109"/>
    </row>
    <row r="29336" spans="3:13">
      <c r="C29336" s="109"/>
      <c r="D29336" s="109"/>
      <c r="E29336" s="94"/>
      <c r="L29336" s="109"/>
      <c r="M29336" s="109"/>
    </row>
    <row r="29337" spans="3:13">
      <c r="C29337" s="109"/>
      <c r="D29337" s="109"/>
      <c r="E29337" s="94"/>
      <c r="L29337" s="109"/>
      <c r="M29337" s="109"/>
    </row>
    <row r="29338" spans="3:13">
      <c r="C29338" s="109"/>
      <c r="D29338" s="109"/>
      <c r="E29338" s="94"/>
      <c r="L29338" s="109"/>
      <c r="M29338" s="109"/>
    </row>
    <row r="29339" spans="3:13">
      <c r="C29339" s="109"/>
      <c r="D29339" s="109"/>
      <c r="E29339" s="94"/>
      <c r="L29339" s="109"/>
      <c r="M29339" s="109"/>
    </row>
    <row r="29340" spans="3:13">
      <c r="C29340" s="109"/>
      <c r="D29340" s="109"/>
      <c r="E29340" s="94"/>
      <c r="L29340" s="109"/>
      <c r="M29340" s="109"/>
    </row>
    <row r="29341" spans="3:13">
      <c r="C29341" s="109"/>
      <c r="D29341" s="109"/>
      <c r="E29341" s="94"/>
      <c r="L29341" s="109"/>
      <c r="M29341" s="109"/>
    </row>
    <row r="29342" spans="3:13">
      <c r="C29342" s="109"/>
      <c r="D29342" s="109"/>
      <c r="E29342" s="94"/>
      <c r="L29342" s="109"/>
      <c r="M29342" s="109"/>
    </row>
    <row r="29343" spans="3:13">
      <c r="C29343" s="109"/>
      <c r="D29343" s="109"/>
      <c r="E29343" s="94"/>
      <c r="L29343" s="109"/>
      <c r="M29343" s="109"/>
    </row>
    <row r="29344" spans="3:13">
      <c r="C29344" s="109"/>
      <c r="D29344" s="109"/>
      <c r="E29344" s="94"/>
      <c r="L29344" s="109"/>
      <c r="M29344" s="109"/>
    </row>
    <row r="29345" spans="3:13">
      <c r="C29345" s="109"/>
      <c r="D29345" s="109"/>
      <c r="E29345" s="94"/>
      <c r="L29345" s="109"/>
      <c r="M29345" s="109"/>
    </row>
    <row r="29346" spans="3:13">
      <c r="C29346" s="109"/>
      <c r="D29346" s="109"/>
      <c r="E29346" s="94"/>
      <c r="L29346" s="109"/>
      <c r="M29346" s="109"/>
    </row>
    <row r="29347" spans="3:13">
      <c r="C29347" s="109"/>
      <c r="D29347" s="109"/>
      <c r="E29347" s="94"/>
      <c r="L29347" s="109"/>
      <c r="M29347" s="109"/>
    </row>
    <row r="29348" spans="3:13">
      <c r="C29348" s="109"/>
      <c r="D29348" s="109"/>
      <c r="E29348" s="94"/>
      <c r="L29348" s="109"/>
      <c r="M29348" s="109"/>
    </row>
    <row r="29349" spans="3:13">
      <c r="C29349" s="109"/>
      <c r="D29349" s="109"/>
      <c r="E29349" s="94"/>
      <c r="L29349" s="109"/>
      <c r="M29349" s="109"/>
    </row>
    <row r="29350" spans="3:13">
      <c r="C29350" s="109"/>
      <c r="D29350" s="109"/>
      <c r="E29350" s="94"/>
      <c r="L29350" s="109"/>
      <c r="M29350" s="109"/>
    </row>
    <row r="29351" spans="3:13">
      <c r="C29351" s="109"/>
      <c r="D29351" s="109"/>
      <c r="E29351" s="94"/>
      <c r="L29351" s="109"/>
      <c r="M29351" s="109"/>
    </row>
    <row r="29352" spans="3:13">
      <c r="C29352" s="109"/>
      <c r="D29352" s="109"/>
      <c r="E29352" s="94"/>
      <c r="L29352" s="109"/>
      <c r="M29352" s="109"/>
    </row>
    <row r="29353" spans="3:13">
      <c r="C29353" s="109"/>
      <c r="D29353" s="109"/>
      <c r="E29353" s="94"/>
      <c r="L29353" s="109"/>
      <c r="M29353" s="109"/>
    </row>
    <row r="29354" spans="3:13">
      <c r="C29354" s="109"/>
      <c r="D29354" s="109"/>
      <c r="E29354" s="94"/>
      <c r="L29354" s="109"/>
      <c r="M29354" s="109"/>
    </row>
    <row r="29355" spans="3:13">
      <c r="C29355" s="109"/>
      <c r="D29355" s="109"/>
      <c r="E29355" s="94"/>
      <c r="L29355" s="109"/>
      <c r="M29355" s="109"/>
    </row>
    <row r="29356" spans="3:13">
      <c r="C29356" s="109"/>
      <c r="D29356" s="109"/>
      <c r="E29356" s="94"/>
      <c r="L29356" s="109"/>
      <c r="M29356" s="109"/>
    </row>
    <row r="29357" spans="3:13">
      <c r="C29357" s="109"/>
      <c r="D29357" s="109"/>
      <c r="E29357" s="94"/>
      <c r="L29357" s="109"/>
      <c r="M29357" s="109"/>
    </row>
    <row r="29358" spans="3:13">
      <c r="C29358" s="109"/>
      <c r="D29358" s="109"/>
      <c r="E29358" s="94"/>
      <c r="L29358" s="109"/>
      <c r="M29358" s="109"/>
    </row>
    <row r="29359" spans="3:13">
      <c r="C29359" s="109"/>
      <c r="D29359" s="109"/>
      <c r="E29359" s="94"/>
      <c r="L29359" s="109"/>
      <c r="M29359" s="109"/>
    </row>
    <row r="29360" spans="3:13">
      <c r="C29360" s="109"/>
      <c r="D29360" s="109"/>
      <c r="E29360" s="94"/>
      <c r="L29360" s="109"/>
      <c r="M29360" s="109"/>
    </row>
    <row r="29361" spans="3:13">
      <c r="C29361" s="109"/>
      <c r="D29361" s="109"/>
      <c r="E29361" s="94"/>
      <c r="L29361" s="109"/>
      <c r="M29361" s="109"/>
    </row>
    <row r="29362" spans="3:13">
      <c r="C29362" s="109"/>
      <c r="D29362" s="109"/>
      <c r="E29362" s="94"/>
      <c r="L29362" s="109"/>
      <c r="M29362" s="109"/>
    </row>
    <row r="29363" spans="3:13">
      <c r="C29363" s="109"/>
      <c r="D29363" s="109"/>
      <c r="E29363" s="94"/>
      <c r="L29363" s="109"/>
      <c r="M29363" s="109"/>
    </row>
    <row r="29364" spans="3:13">
      <c r="C29364" s="109"/>
      <c r="D29364" s="109"/>
      <c r="E29364" s="94"/>
      <c r="L29364" s="109"/>
      <c r="M29364" s="109"/>
    </row>
    <row r="29365" spans="3:13">
      <c r="C29365" s="109"/>
      <c r="D29365" s="109"/>
      <c r="E29365" s="94"/>
      <c r="L29365" s="109"/>
      <c r="M29365" s="109"/>
    </row>
    <row r="29366" spans="3:13">
      <c r="C29366" s="109"/>
      <c r="D29366" s="109"/>
      <c r="E29366" s="94"/>
      <c r="L29366" s="109"/>
      <c r="M29366" s="109"/>
    </row>
    <row r="29367" spans="3:13">
      <c r="C29367" s="109"/>
      <c r="D29367" s="109"/>
      <c r="E29367" s="94"/>
      <c r="L29367" s="109"/>
      <c r="M29367" s="109"/>
    </row>
    <row r="29368" spans="3:13">
      <c r="C29368" s="109"/>
      <c r="D29368" s="109"/>
      <c r="E29368" s="94"/>
      <c r="L29368" s="109"/>
      <c r="M29368" s="109"/>
    </row>
    <row r="29369" spans="3:13">
      <c r="C29369" s="109"/>
      <c r="D29369" s="109"/>
      <c r="E29369" s="94"/>
      <c r="L29369" s="109"/>
      <c r="M29369" s="109"/>
    </row>
    <row r="29370" spans="3:13">
      <c r="C29370" s="109"/>
      <c r="D29370" s="109"/>
      <c r="E29370" s="94"/>
      <c r="L29370" s="109"/>
      <c r="M29370" s="109"/>
    </row>
    <row r="29371" spans="3:13">
      <c r="C29371" s="109"/>
      <c r="D29371" s="109"/>
      <c r="E29371" s="94"/>
      <c r="L29371" s="109"/>
      <c r="M29371" s="109"/>
    </row>
    <row r="29372" spans="3:13">
      <c r="C29372" s="109"/>
      <c r="D29372" s="109"/>
      <c r="E29372" s="94"/>
      <c r="L29372" s="109"/>
      <c r="M29372" s="109"/>
    </row>
    <row r="29373" spans="3:13">
      <c r="C29373" s="109"/>
      <c r="D29373" s="109"/>
      <c r="E29373" s="94"/>
      <c r="L29373" s="109"/>
      <c r="M29373" s="109"/>
    </row>
    <row r="29374" spans="3:13">
      <c r="C29374" s="109"/>
      <c r="D29374" s="109"/>
      <c r="E29374" s="94"/>
      <c r="L29374" s="109"/>
      <c r="M29374" s="109"/>
    </row>
    <row r="29375" spans="3:13">
      <c r="C29375" s="109"/>
      <c r="D29375" s="109"/>
      <c r="E29375" s="94"/>
      <c r="L29375" s="109"/>
      <c r="M29375" s="109"/>
    </row>
    <row r="29376" spans="3:13">
      <c r="C29376" s="109"/>
      <c r="D29376" s="109"/>
      <c r="E29376" s="94"/>
      <c r="L29376" s="109"/>
      <c r="M29376" s="109"/>
    </row>
    <row r="29377" spans="3:13">
      <c r="C29377" s="109"/>
      <c r="D29377" s="109"/>
      <c r="E29377" s="94"/>
      <c r="L29377" s="109"/>
      <c r="M29377" s="109"/>
    </row>
    <row r="29378" spans="3:13">
      <c r="C29378" s="109"/>
      <c r="D29378" s="109"/>
      <c r="E29378" s="94"/>
      <c r="L29378" s="109"/>
      <c r="M29378" s="109"/>
    </row>
    <row r="29379" spans="3:13">
      <c r="C29379" s="109"/>
      <c r="D29379" s="109"/>
      <c r="E29379" s="94"/>
      <c r="L29379" s="109"/>
      <c r="M29379" s="109"/>
    </row>
    <row r="29380" spans="3:13">
      <c r="C29380" s="109"/>
      <c r="D29380" s="109"/>
      <c r="E29380" s="94"/>
      <c r="L29380" s="109"/>
      <c r="M29380" s="109"/>
    </row>
    <row r="29381" spans="3:13">
      <c r="C29381" s="109"/>
      <c r="D29381" s="109"/>
      <c r="E29381" s="94"/>
      <c r="L29381" s="109"/>
      <c r="M29381" s="109"/>
    </row>
    <row r="29382" spans="3:13">
      <c r="C29382" s="109"/>
      <c r="D29382" s="109"/>
      <c r="E29382" s="94"/>
      <c r="L29382" s="109"/>
      <c r="M29382" s="109"/>
    </row>
    <row r="29383" spans="3:13">
      <c r="C29383" s="109"/>
      <c r="D29383" s="109"/>
      <c r="E29383" s="94"/>
      <c r="L29383" s="109"/>
      <c r="M29383" s="109"/>
    </row>
    <row r="29384" spans="3:13">
      <c r="C29384" s="109"/>
      <c r="D29384" s="109"/>
      <c r="E29384" s="94"/>
      <c r="L29384" s="109"/>
      <c r="M29384" s="109"/>
    </row>
    <row r="29385" spans="3:13">
      <c r="C29385" s="109"/>
      <c r="D29385" s="109"/>
      <c r="E29385" s="94"/>
      <c r="L29385" s="109"/>
      <c r="M29385" s="109"/>
    </row>
    <row r="29386" spans="3:13">
      <c r="C29386" s="109"/>
      <c r="D29386" s="109"/>
      <c r="E29386" s="94"/>
      <c r="L29386" s="109"/>
      <c r="M29386" s="109"/>
    </row>
    <row r="29387" spans="3:13">
      <c r="C29387" s="109"/>
      <c r="D29387" s="109"/>
      <c r="E29387" s="94"/>
      <c r="L29387" s="109"/>
      <c r="M29387" s="109"/>
    </row>
    <row r="29388" spans="3:13">
      <c r="C29388" s="109"/>
      <c r="D29388" s="109"/>
      <c r="E29388" s="94"/>
      <c r="L29388" s="109"/>
      <c r="M29388" s="109"/>
    </row>
    <row r="29389" spans="3:13">
      <c r="C29389" s="109"/>
      <c r="D29389" s="109"/>
      <c r="E29389" s="94"/>
      <c r="L29389" s="109"/>
      <c r="M29389" s="109"/>
    </row>
    <row r="29390" spans="3:13">
      <c r="C29390" s="109"/>
      <c r="D29390" s="109"/>
      <c r="E29390" s="94"/>
      <c r="L29390" s="109"/>
      <c r="M29390" s="109"/>
    </row>
    <row r="29391" spans="3:13">
      <c r="C29391" s="109"/>
      <c r="D29391" s="109"/>
      <c r="E29391" s="94"/>
      <c r="L29391" s="109"/>
      <c r="M29391" s="109"/>
    </row>
    <row r="29392" spans="3:13">
      <c r="C29392" s="109"/>
      <c r="D29392" s="109"/>
      <c r="E29392" s="94"/>
      <c r="L29392" s="109"/>
      <c r="M29392" s="109"/>
    </row>
    <row r="29393" spans="3:13">
      <c r="C29393" s="109"/>
      <c r="D29393" s="109"/>
      <c r="E29393" s="94"/>
      <c r="L29393" s="109"/>
      <c r="M29393" s="109"/>
    </row>
    <row r="29394" spans="3:13">
      <c r="C29394" s="109"/>
      <c r="D29394" s="109"/>
      <c r="E29394" s="94"/>
      <c r="L29394" s="109"/>
      <c r="M29394" s="109"/>
    </row>
    <row r="29395" spans="3:13">
      <c r="C29395" s="109"/>
      <c r="D29395" s="109"/>
      <c r="E29395" s="94"/>
      <c r="L29395" s="109"/>
      <c r="M29395" s="109"/>
    </row>
    <row r="29396" spans="3:13">
      <c r="C29396" s="109"/>
      <c r="D29396" s="109"/>
      <c r="E29396" s="94"/>
      <c r="L29396" s="109"/>
      <c r="M29396" s="109"/>
    </row>
    <row r="29397" spans="3:13">
      <c r="C29397" s="109"/>
      <c r="D29397" s="109"/>
      <c r="E29397" s="94"/>
      <c r="L29397" s="109"/>
      <c r="M29397" s="109"/>
    </row>
    <row r="29398" spans="3:13">
      <c r="C29398" s="109"/>
      <c r="D29398" s="109"/>
      <c r="E29398" s="94"/>
      <c r="L29398" s="109"/>
      <c r="M29398" s="109"/>
    </row>
    <row r="29399" spans="3:13">
      <c r="C29399" s="109"/>
      <c r="D29399" s="109"/>
      <c r="E29399" s="94"/>
      <c r="L29399" s="109"/>
      <c r="M29399" s="109"/>
    </row>
    <row r="29400" spans="3:13">
      <c r="C29400" s="109"/>
      <c r="D29400" s="109"/>
      <c r="E29400" s="94"/>
      <c r="L29400" s="109"/>
      <c r="M29400" s="109"/>
    </row>
    <row r="29401" spans="3:13">
      <c r="C29401" s="109"/>
      <c r="D29401" s="109"/>
      <c r="E29401" s="94"/>
      <c r="L29401" s="109"/>
      <c r="M29401" s="109"/>
    </row>
    <row r="29402" spans="3:13">
      <c r="C29402" s="109"/>
      <c r="D29402" s="109"/>
      <c r="E29402" s="94"/>
      <c r="L29402" s="109"/>
      <c r="M29402" s="109"/>
    </row>
    <row r="29403" spans="3:13">
      <c r="C29403" s="109"/>
      <c r="D29403" s="109"/>
      <c r="E29403" s="94"/>
      <c r="L29403" s="109"/>
      <c r="M29403" s="109"/>
    </row>
    <row r="29404" spans="3:13">
      <c r="C29404" s="109"/>
      <c r="D29404" s="109"/>
      <c r="E29404" s="94"/>
      <c r="L29404" s="109"/>
      <c r="M29404" s="109"/>
    </row>
    <row r="29405" spans="3:13">
      <c r="C29405" s="109"/>
      <c r="D29405" s="109"/>
      <c r="E29405" s="94"/>
      <c r="L29405" s="109"/>
      <c r="M29405" s="109"/>
    </row>
    <row r="29406" spans="3:13">
      <c r="C29406" s="109"/>
      <c r="D29406" s="109"/>
      <c r="E29406" s="94"/>
      <c r="L29406" s="109"/>
      <c r="M29406" s="109"/>
    </row>
    <row r="29407" spans="3:13">
      <c r="C29407" s="109"/>
      <c r="D29407" s="109"/>
      <c r="E29407" s="94"/>
      <c r="L29407" s="109"/>
      <c r="M29407" s="109"/>
    </row>
    <row r="29408" spans="3:13">
      <c r="C29408" s="109"/>
      <c r="D29408" s="109"/>
      <c r="E29408" s="94"/>
      <c r="L29408" s="109"/>
      <c r="M29408" s="109"/>
    </row>
    <row r="29409" spans="3:13">
      <c r="C29409" s="109"/>
      <c r="D29409" s="109"/>
      <c r="E29409" s="94"/>
      <c r="L29409" s="109"/>
      <c r="M29409" s="109"/>
    </row>
    <row r="29410" spans="3:13">
      <c r="C29410" s="109"/>
      <c r="D29410" s="109"/>
      <c r="E29410" s="94"/>
      <c r="L29410" s="109"/>
      <c r="M29410" s="109"/>
    </row>
    <row r="29411" spans="3:13">
      <c r="C29411" s="109"/>
      <c r="D29411" s="109"/>
      <c r="E29411" s="94"/>
      <c r="L29411" s="109"/>
      <c r="M29411" s="109"/>
    </row>
    <row r="29412" spans="3:13">
      <c r="C29412" s="109"/>
      <c r="D29412" s="109"/>
      <c r="E29412" s="94"/>
      <c r="L29412" s="109"/>
      <c r="M29412" s="109"/>
    </row>
    <row r="29413" spans="3:13">
      <c r="C29413" s="109"/>
      <c r="D29413" s="109"/>
      <c r="E29413" s="94"/>
      <c r="L29413" s="109"/>
      <c r="M29413" s="109"/>
    </row>
    <row r="29414" spans="3:13">
      <c r="C29414" s="109"/>
      <c r="D29414" s="109"/>
      <c r="E29414" s="94"/>
      <c r="L29414" s="109"/>
      <c r="M29414" s="109"/>
    </row>
    <row r="29415" spans="3:13">
      <c r="C29415" s="109"/>
      <c r="D29415" s="109"/>
      <c r="E29415" s="94"/>
      <c r="L29415" s="109"/>
      <c r="M29415" s="109"/>
    </row>
    <row r="29416" spans="3:13">
      <c r="C29416" s="109"/>
      <c r="D29416" s="109"/>
      <c r="E29416" s="94"/>
      <c r="L29416" s="109"/>
      <c r="M29416" s="109"/>
    </row>
    <row r="29417" spans="3:13">
      <c r="C29417" s="109"/>
      <c r="D29417" s="109"/>
      <c r="E29417" s="94"/>
      <c r="L29417" s="109"/>
      <c r="M29417" s="109"/>
    </row>
    <row r="29418" spans="3:13">
      <c r="C29418" s="109"/>
      <c r="D29418" s="109"/>
      <c r="E29418" s="94"/>
      <c r="L29418" s="109"/>
      <c r="M29418" s="109"/>
    </row>
    <row r="29419" spans="3:13">
      <c r="C29419" s="109"/>
      <c r="D29419" s="109"/>
      <c r="E29419" s="94"/>
      <c r="L29419" s="109"/>
      <c r="M29419" s="109"/>
    </row>
    <row r="29420" spans="3:13">
      <c r="C29420" s="109"/>
      <c r="D29420" s="109"/>
      <c r="E29420" s="94"/>
      <c r="L29420" s="109"/>
      <c r="M29420" s="109"/>
    </row>
    <row r="29421" spans="3:13">
      <c r="C29421" s="109"/>
      <c r="D29421" s="109"/>
      <c r="E29421" s="94"/>
      <c r="L29421" s="109"/>
      <c r="M29421" s="109"/>
    </row>
    <row r="29422" spans="3:13">
      <c r="C29422" s="109"/>
      <c r="D29422" s="109"/>
      <c r="E29422" s="94"/>
      <c r="L29422" s="109"/>
      <c r="M29422" s="109"/>
    </row>
    <row r="29423" spans="3:13">
      <c r="C29423" s="109"/>
      <c r="D29423" s="109"/>
      <c r="E29423" s="94"/>
      <c r="L29423" s="109"/>
      <c r="M29423" s="109"/>
    </row>
    <row r="29424" spans="3:13">
      <c r="C29424" s="109"/>
      <c r="D29424" s="109"/>
      <c r="E29424" s="94"/>
      <c r="L29424" s="109"/>
      <c r="M29424" s="109"/>
    </row>
    <row r="29425" spans="3:13">
      <c r="C29425" s="109"/>
      <c r="D29425" s="109"/>
      <c r="E29425" s="94"/>
      <c r="L29425" s="109"/>
      <c r="M29425" s="109"/>
    </row>
    <row r="29426" spans="3:13">
      <c r="C29426" s="109"/>
      <c r="D29426" s="109"/>
      <c r="E29426" s="94"/>
      <c r="L29426" s="109"/>
      <c r="M29426" s="109"/>
    </row>
    <row r="29427" spans="3:13">
      <c r="C29427" s="109"/>
      <c r="D29427" s="109"/>
      <c r="E29427" s="94"/>
      <c r="L29427" s="109"/>
      <c r="M29427" s="109"/>
    </row>
    <row r="29428" spans="3:13">
      <c r="C29428" s="109"/>
      <c r="D29428" s="109"/>
      <c r="E29428" s="94"/>
      <c r="L29428" s="109"/>
      <c r="M29428" s="109"/>
    </row>
    <row r="29429" spans="3:13">
      <c r="C29429" s="109"/>
      <c r="D29429" s="109"/>
      <c r="E29429" s="94"/>
      <c r="L29429" s="109"/>
      <c r="M29429" s="109"/>
    </row>
    <row r="29430" spans="3:13">
      <c r="C29430" s="109"/>
      <c r="D29430" s="109"/>
      <c r="E29430" s="94"/>
      <c r="L29430" s="109"/>
      <c r="M29430" s="109"/>
    </row>
    <row r="29431" spans="3:13">
      <c r="C29431" s="109"/>
      <c r="D29431" s="109"/>
      <c r="E29431" s="94"/>
      <c r="L29431" s="109"/>
      <c r="M29431" s="109"/>
    </row>
    <row r="29432" spans="3:13">
      <c r="C29432" s="109"/>
      <c r="D29432" s="109"/>
      <c r="E29432" s="94"/>
      <c r="L29432" s="109"/>
      <c r="M29432" s="109"/>
    </row>
    <row r="29433" spans="3:13">
      <c r="C29433" s="109"/>
      <c r="D29433" s="109"/>
      <c r="E29433" s="94"/>
      <c r="L29433" s="109"/>
      <c r="M29433" s="109"/>
    </row>
    <row r="29434" spans="3:13">
      <c r="C29434" s="109"/>
      <c r="D29434" s="109"/>
      <c r="E29434" s="94"/>
      <c r="L29434" s="109"/>
      <c r="M29434" s="109"/>
    </row>
    <row r="29435" spans="3:13">
      <c r="C29435" s="109"/>
      <c r="D29435" s="109"/>
      <c r="E29435" s="94"/>
      <c r="L29435" s="109"/>
      <c r="M29435" s="109"/>
    </row>
    <row r="29436" spans="3:13">
      <c r="C29436" s="109"/>
      <c r="D29436" s="109"/>
      <c r="E29436" s="94"/>
      <c r="L29436" s="109"/>
      <c r="M29436" s="109"/>
    </row>
    <row r="29437" spans="3:13">
      <c r="C29437" s="109"/>
      <c r="D29437" s="109"/>
      <c r="E29437" s="94"/>
      <c r="L29437" s="109"/>
      <c r="M29437" s="109"/>
    </row>
    <row r="29438" spans="3:13">
      <c r="C29438" s="109"/>
      <c r="D29438" s="109"/>
      <c r="E29438" s="94"/>
      <c r="L29438" s="109"/>
      <c r="M29438" s="109"/>
    </row>
    <row r="29439" spans="3:13">
      <c r="C29439" s="109"/>
      <c r="D29439" s="109"/>
      <c r="E29439" s="94"/>
      <c r="L29439" s="109"/>
      <c r="M29439" s="109"/>
    </row>
    <row r="29440" spans="3:13">
      <c r="C29440" s="109"/>
      <c r="D29440" s="109"/>
      <c r="E29440" s="94"/>
      <c r="L29440" s="109"/>
      <c r="M29440" s="109"/>
    </row>
    <row r="29441" spans="3:13">
      <c r="C29441" s="109"/>
      <c r="D29441" s="109"/>
      <c r="E29441" s="94"/>
      <c r="L29441" s="109"/>
      <c r="M29441" s="109"/>
    </row>
    <row r="29442" spans="3:13">
      <c r="C29442" s="109"/>
      <c r="D29442" s="109"/>
      <c r="E29442" s="94"/>
      <c r="L29442" s="109"/>
      <c r="M29442" s="109"/>
    </row>
    <row r="29443" spans="3:13">
      <c r="C29443" s="109"/>
      <c r="D29443" s="109"/>
      <c r="E29443" s="94"/>
      <c r="L29443" s="109"/>
      <c r="M29443" s="109"/>
    </row>
    <row r="29444" spans="3:13">
      <c r="C29444" s="109"/>
      <c r="D29444" s="109"/>
      <c r="E29444" s="94"/>
      <c r="L29444" s="109"/>
      <c r="M29444" s="109"/>
    </row>
    <row r="29445" spans="3:13">
      <c r="C29445" s="109"/>
      <c r="D29445" s="109"/>
      <c r="E29445" s="94"/>
      <c r="L29445" s="109"/>
      <c r="M29445" s="109"/>
    </row>
    <row r="29446" spans="3:13">
      <c r="C29446" s="109"/>
      <c r="D29446" s="109"/>
      <c r="E29446" s="94"/>
      <c r="L29446" s="109"/>
      <c r="M29446" s="109"/>
    </row>
    <row r="29447" spans="3:13">
      <c r="C29447" s="109"/>
      <c r="D29447" s="109"/>
      <c r="E29447" s="94"/>
      <c r="L29447" s="109"/>
      <c r="M29447" s="109"/>
    </row>
    <row r="29448" spans="3:13">
      <c r="C29448" s="109"/>
      <c r="D29448" s="109"/>
      <c r="E29448" s="94"/>
      <c r="L29448" s="109"/>
      <c r="M29448" s="109"/>
    </row>
    <row r="29449" spans="3:13">
      <c r="C29449" s="109"/>
      <c r="D29449" s="109"/>
      <c r="E29449" s="94"/>
      <c r="L29449" s="109"/>
      <c r="M29449" s="109"/>
    </row>
    <row r="29450" spans="3:13">
      <c r="C29450" s="109"/>
      <c r="D29450" s="109"/>
      <c r="E29450" s="94"/>
      <c r="L29450" s="109"/>
      <c r="M29450" s="109"/>
    </row>
    <row r="29451" spans="3:13">
      <c r="C29451" s="109"/>
      <c r="D29451" s="109"/>
      <c r="E29451" s="94"/>
      <c r="L29451" s="109"/>
      <c r="M29451" s="109"/>
    </row>
    <row r="29452" spans="3:13">
      <c r="C29452" s="109"/>
      <c r="D29452" s="109"/>
      <c r="E29452" s="94"/>
      <c r="L29452" s="109"/>
      <c r="M29452" s="109"/>
    </row>
    <row r="29453" spans="3:13">
      <c r="C29453" s="109"/>
      <c r="D29453" s="109"/>
      <c r="E29453" s="94"/>
      <c r="L29453" s="109"/>
      <c r="M29453" s="109"/>
    </row>
    <row r="29454" spans="3:13">
      <c r="C29454" s="109"/>
      <c r="D29454" s="109"/>
      <c r="E29454" s="94"/>
      <c r="L29454" s="109"/>
      <c r="M29454" s="109"/>
    </row>
    <row r="29455" spans="3:13">
      <c r="C29455" s="109"/>
      <c r="D29455" s="109"/>
      <c r="E29455" s="94"/>
      <c r="L29455" s="109"/>
      <c r="M29455" s="109"/>
    </row>
    <row r="29456" spans="3:13">
      <c r="C29456" s="109"/>
      <c r="D29456" s="109"/>
      <c r="E29456" s="94"/>
      <c r="L29456" s="109"/>
      <c r="M29456" s="109"/>
    </row>
    <row r="29457" spans="3:13">
      <c r="C29457" s="109"/>
      <c r="D29457" s="109"/>
      <c r="E29457" s="94"/>
      <c r="L29457" s="109"/>
      <c r="M29457" s="109"/>
    </row>
    <row r="29458" spans="3:13">
      <c r="C29458" s="109"/>
      <c r="D29458" s="109"/>
      <c r="E29458" s="94"/>
      <c r="L29458" s="109"/>
      <c r="M29458" s="109"/>
    </row>
    <row r="29459" spans="3:13">
      <c r="C29459" s="109"/>
      <c r="D29459" s="109"/>
      <c r="E29459" s="94"/>
      <c r="L29459" s="109"/>
      <c r="M29459" s="109"/>
    </row>
    <row r="29460" spans="3:13">
      <c r="C29460" s="109"/>
      <c r="D29460" s="109"/>
      <c r="E29460" s="94"/>
      <c r="L29460" s="109"/>
      <c r="M29460" s="109"/>
    </row>
    <row r="29461" spans="3:13">
      <c r="C29461" s="109"/>
      <c r="D29461" s="109"/>
      <c r="E29461" s="94"/>
      <c r="L29461" s="109"/>
      <c r="M29461" s="109"/>
    </row>
    <row r="29462" spans="3:13">
      <c r="C29462" s="109"/>
      <c r="D29462" s="109"/>
      <c r="E29462" s="94"/>
      <c r="L29462" s="109"/>
      <c r="M29462" s="109"/>
    </row>
    <row r="29463" spans="3:13">
      <c r="C29463" s="109"/>
      <c r="D29463" s="109"/>
      <c r="E29463" s="94"/>
      <c r="L29463" s="109"/>
      <c r="M29463" s="109"/>
    </row>
    <row r="29464" spans="3:13">
      <c r="C29464" s="109"/>
      <c r="D29464" s="109"/>
      <c r="E29464" s="94"/>
      <c r="L29464" s="109"/>
      <c r="M29464" s="109"/>
    </row>
    <row r="29465" spans="3:13">
      <c r="C29465" s="109"/>
      <c r="D29465" s="109"/>
      <c r="E29465" s="94"/>
      <c r="L29465" s="109"/>
      <c r="M29465" s="109"/>
    </row>
    <row r="29466" spans="3:13">
      <c r="C29466" s="109"/>
      <c r="D29466" s="109"/>
      <c r="E29466" s="94"/>
      <c r="L29466" s="109"/>
      <c r="M29466" s="109"/>
    </row>
    <row r="29467" spans="3:13">
      <c r="C29467" s="109"/>
      <c r="D29467" s="109"/>
      <c r="E29467" s="94"/>
      <c r="L29467" s="109"/>
      <c r="M29467" s="109"/>
    </row>
    <row r="29468" spans="3:13">
      <c r="C29468" s="109"/>
      <c r="D29468" s="109"/>
      <c r="E29468" s="94"/>
      <c r="L29468" s="109"/>
      <c r="M29468" s="109"/>
    </row>
    <row r="29469" spans="3:13">
      <c r="C29469" s="109"/>
      <c r="D29469" s="109"/>
      <c r="E29469" s="94"/>
      <c r="L29469" s="109"/>
      <c r="M29469" s="109"/>
    </row>
    <row r="29470" spans="3:13">
      <c r="C29470" s="109"/>
      <c r="D29470" s="109"/>
      <c r="E29470" s="94"/>
      <c r="L29470" s="109"/>
      <c r="M29470" s="109"/>
    </row>
    <row r="29471" spans="3:13">
      <c r="C29471" s="109"/>
      <c r="D29471" s="109"/>
      <c r="E29471" s="94"/>
      <c r="L29471" s="109"/>
      <c r="M29471" s="109"/>
    </row>
    <row r="29472" spans="3:13">
      <c r="C29472" s="109"/>
      <c r="D29472" s="109"/>
      <c r="E29472" s="94"/>
      <c r="L29472" s="109"/>
      <c r="M29472" s="109"/>
    </row>
    <row r="29473" spans="3:13">
      <c r="C29473" s="109"/>
      <c r="D29473" s="109"/>
      <c r="E29473" s="94"/>
      <c r="L29473" s="109"/>
      <c r="M29473" s="109"/>
    </row>
    <row r="29474" spans="3:13">
      <c r="C29474" s="109"/>
      <c r="D29474" s="109"/>
      <c r="E29474" s="94"/>
      <c r="L29474" s="109"/>
      <c r="M29474" s="109"/>
    </row>
    <row r="29475" spans="3:13">
      <c r="C29475" s="109"/>
      <c r="D29475" s="109"/>
      <c r="E29475" s="94"/>
      <c r="L29475" s="109"/>
      <c r="M29475" s="109"/>
    </row>
    <row r="29476" spans="3:13">
      <c r="C29476" s="109"/>
      <c r="D29476" s="109"/>
      <c r="E29476" s="94"/>
      <c r="L29476" s="109"/>
      <c r="M29476" s="109"/>
    </row>
    <row r="29477" spans="3:13">
      <c r="C29477" s="109"/>
      <c r="D29477" s="109"/>
      <c r="E29477" s="94"/>
      <c r="L29477" s="109"/>
      <c r="M29477" s="109"/>
    </row>
    <row r="29478" spans="3:13">
      <c r="C29478" s="109"/>
      <c r="D29478" s="109"/>
      <c r="E29478" s="94"/>
      <c r="L29478" s="109"/>
      <c r="M29478" s="109"/>
    </row>
    <row r="29479" spans="3:13">
      <c r="C29479" s="109"/>
      <c r="D29479" s="109"/>
      <c r="E29479" s="94"/>
      <c r="L29479" s="109"/>
      <c r="M29479" s="109"/>
    </row>
    <row r="29480" spans="3:13">
      <c r="C29480" s="109"/>
      <c r="D29480" s="109"/>
      <c r="E29480" s="94"/>
      <c r="L29480" s="109"/>
      <c r="M29480" s="109"/>
    </row>
    <row r="29481" spans="3:13">
      <c r="C29481" s="109"/>
      <c r="D29481" s="109"/>
      <c r="E29481" s="94"/>
      <c r="L29481" s="109"/>
      <c r="M29481" s="109"/>
    </row>
    <row r="29482" spans="3:13">
      <c r="C29482" s="109"/>
      <c r="D29482" s="109"/>
      <c r="E29482" s="94"/>
      <c r="L29482" s="109"/>
      <c r="M29482" s="109"/>
    </row>
    <row r="29483" spans="3:13">
      <c r="C29483" s="109"/>
      <c r="D29483" s="109"/>
      <c r="E29483" s="94"/>
      <c r="L29483" s="109"/>
      <c r="M29483" s="109"/>
    </row>
    <row r="29484" spans="3:13">
      <c r="C29484" s="109"/>
      <c r="D29484" s="109"/>
      <c r="E29484" s="94"/>
      <c r="L29484" s="109"/>
      <c r="M29484" s="109"/>
    </row>
    <row r="29485" spans="3:13">
      <c r="C29485" s="109"/>
      <c r="D29485" s="109"/>
      <c r="E29485" s="94"/>
      <c r="L29485" s="109"/>
      <c r="M29485" s="109"/>
    </row>
    <row r="29486" spans="3:13">
      <c r="C29486" s="109"/>
      <c r="D29486" s="109"/>
      <c r="E29486" s="94"/>
      <c r="L29486" s="109"/>
      <c r="M29486" s="109"/>
    </row>
    <row r="29487" spans="3:13">
      <c r="C29487" s="109"/>
      <c r="D29487" s="109"/>
      <c r="E29487" s="94"/>
      <c r="L29487" s="109"/>
      <c r="M29487" s="109"/>
    </row>
    <row r="29488" spans="3:13">
      <c r="C29488" s="109"/>
      <c r="D29488" s="109"/>
      <c r="E29488" s="94"/>
      <c r="L29488" s="109"/>
      <c r="M29488" s="109"/>
    </row>
    <row r="29489" spans="3:13">
      <c r="C29489" s="109"/>
      <c r="D29489" s="109"/>
      <c r="E29489" s="94"/>
      <c r="L29489" s="109"/>
      <c r="M29489" s="109"/>
    </row>
    <row r="29490" spans="3:13">
      <c r="C29490" s="109"/>
      <c r="D29490" s="109"/>
      <c r="E29490" s="94"/>
      <c r="L29490" s="109"/>
      <c r="M29490" s="109"/>
    </row>
    <row r="29491" spans="3:13">
      <c r="C29491" s="109"/>
      <c r="D29491" s="109"/>
      <c r="E29491" s="94"/>
      <c r="L29491" s="109"/>
      <c r="M29491" s="109"/>
    </row>
    <row r="29492" spans="3:13">
      <c r="C29492" s="109"/>
      <c r="D29492" s="109"/>
      <c r="E29492" s="94"/>
      <c r="L29492" s="109"/>
      <c r="M29492" s="109"/>
    </row>
    <row r="29493" spans="3:13">
      <c r="C29493" s="109"/>
      <c r="D29493" s="109"/>
      <c r="E29493" s="94"/>
      <c r="L29493" s="109"/>
      <c r="M29493" s="109"/>
    </row>
    <row r="29494" spans="3:13">
      <c r="C29494" s="109"/>
      <c r="D29494" s="109"/>
      <c r="E29494" s="94"/>
      <c r="L29494" s="109"/>
      <c r="M29494" s="109"/>
    </row>
    <row r="29495" spans="3:13">
      <c r="C29495" s="109"/>
      <c r="D29495" s="109"/>
      <c r="E29495" s="94"/>
      <c r="L29495" s="109"/>
      <c r="M29495" s="109"/>
    </row>
    <row r="29496" spans="3:13">
      <c r="C29496" s="109"/>
      <c r="D29496" s="109"/>
      <c r="E29496" s="94"/>
      <c r="L29496" s="109"/>
      <c r="M29496" s="109"/>
    </row>
    <row r="29497" spans="3:13">
      <c r="C29497" s="109"/>
      <c r="D29497" s="109"/>
      <c r="E29497" s="94"/>
      <c r="L29497" s="109"/>
      <c r="M29497" s="109"/>
    </row>
    <row r="29498" spans="3:13">
      <c r="C29498" s="109"/>
      <c r="D29498" s="109"/>
      <c r="E29498" s="94"/>
      <c r="L29498" s="109"/>
      <c r="M29498" s="109"/>
    </row>
    <row r="29499" spans="3:13">
      <c r="C29499" s="109"/>
      <c r="D29499" s="109"/>
      <c r="E29499" s="94"/>
      <c r="L29499" s="109"/>
      <c r="M29499" s="109"/>
    </row>
    <row r="29500" spans="3:13">
      <c r="C29500" s="109"/>
      <c r="D29500" s="109"/>
      <c r="E29500" s="94"/>
      <c r="L29500" s="109"/>
      <c r="M29500" s="109"/>
    </row>
    <row r="29501" spans="3:13">
      <c r="C29501" s="109"/>
      <c r="D29501" s="109"/>
      <c r="E29501" s="94"/>
      <c r="L29501" s="109"/>
      <c r="M29501" s="109"/>
    </row>
    <row r="29502" spans="3:13">
      <c r="C29502" s="109"/>
      <c r="D29502" s="109"/>
      <c r="E29502" s="94"/>
      <c r="L29502" s="109"/>
      <c r="M29502" s="109"/>
    </row>
    <row r="29503" spans="3:13">
      <c r="C29503" s="109"/>
      <c r="D29503" s="109"/>
      <c r="E29503" s="94"/>
      <c r="L29503" s="109"/>
      <c r="M29503" s="109"/>
    </row>
    <row r="29504" spans="3:13">
      <c r="C29504" s="109"/>
      <c r="D29504" s="109"/>
      <c r="E29504" s="94"/>
      <c r="L29504" s="109"/>
      <c r="M29504" s="109"/>
    </row>
    <row r="29505" spans="3:13">
      <c r="C29505" s="109"/>
      <c r="D29505" s="109"/>
      <c r="E29505" s="94"/>
      <c r="L29505" s="109"/>
      <c r="M29505" s="109"/>
    </row>
    <row r="29506" spans="3:13">
      <c r="C29506" s="109"/>
      <c r="D29506" s="109"/>
      <c r="E29506" s="94"/>
      <c r="L29506" s="109"/>
      <c r="M29506" s="109"/>
    </row>
    <row r="29507" spans="3:13">
      <c r="C29507" s="109"/>
      <c r="D29507" s="109"/>
      <c r="E29507" s="94"/>
      <c r="L29507" s="109"/>
      <c r="M29507" s="109"/>
    </row>
    <row r="29508" spans="3:13">
      <c r="C29508" s="109"/>
      <c r="D29508" s="109"/>
      <c r="E29508" s="94"/>
      <c r="L29508" s="109"/>
      <c r="M29508" s="109"/>
    </row>
    <row r="29509" spans="3:13">
      <c r="C29509" s="109"/>
      <c r="D29509" s="109"/>
      <c r="E29509" s="94"/>
      <c r="L29509" s="109"/>
      <c r="M29509" s="109"/>
    </row>
    <row r="29510" spans="3:13">
      <c r="C29510" s="109"/>
      <c r="D29510" s="109"/>
      <c r="E29510" s="94"/>
      <c r="L29510" s="109"/>
      <c r="M29510" s="109"/>
    </row>
    <row r="29511" spans="3:13">
      <c r="C29511" s="109"/>
      <c r="D29511" s="109"/>
      <c r="E29511" s="94"/>
      <c r="L29511" s="109"/>
      <c r="M29511" s="109"/>
    </row>
    <row r="29512" spans="3:13">
      <c r="C29512" s="109"/>
      <c r="D29512" s="109"/>
      <c r="E29512" s="94"/>
      <c r="L29512" s="109"/>
      <c r="M29512" s="109"/>
    </row>
    <row r="29513" spans="3:13">
      <c r="C29513" s="109"/>
      <c r="D29513" s="109"/>
      <c r="E29513" s="94"/>
      <c r="L29513" s="109"/>
      <c r="M29513" s="109"/>
    </row>
    <row r="29514" spans="3:13">
      <c r="C29514" s="109"/>
      <c r="D29514" s="109"/>
      <c r="E29514" s="94"/>
      <c r="L29514" s="109"/>
      <c r="M29514" s="109"/>
    </row>
    <row r="29515" spans="3:13">
      <c r="C29515" s="109"/>
      <c r="D29515" s="109"/>
      <c r="E29515" s="94"/>
      <c r="L29515" s="109"/>
      <c r="M29515" s="109"/>
    </row>
    <row r="29516" spans="3:13">
      <c r="C29516" s="109"/>
      <c r="D29516" s="109"/>
      <c r="E29516" s="94"/>
      <c r="L29516" s="109"/>
      <c r="M29516" s="109"/>
    </row>
    <row r="29517" spans="3:13">
      <c r="C29517" s="109"/>
      <c r="D29517" s="109"/>
      <c r="E29517" s="94"/>
      <c r="L29517" s="109"/>
      <c r="M29517" s="109"/>
    </row>
    <row r="29518" spans="3:13">
      <c r="C29518" s="109"/>
      <c r="D29518" s="109"/>
      <c r="E29518" s="94"/>
      <c r="L29518" s="109"/>
      <c r="M29518" s="109"/>
    </row>
    <row r="29519" spans="3:13">
      <c r="C29519" s="109"/>
      <c r="D29519" s="109"/>
      <c r="E29519" s="94"/>
      <c r="L29519" s="109"/>
      <c r="M29519" s="109"/>
    </row>
    <row r="29520" spans="3:13">
      <c r="C29520" s="109"/>
      <c r="D29520" s="109"/>
      <c r="E29520" s="94"/>
      <c r="L29520" s="109"/>
      <c r="M29520" s="109"/>
    </row>
    <row r="29521" spans="3:13">
      <c r="C29521" s="109"/>
      <c r="D29521" s="109"/>
      <c r="E29521" s="94"/>
      <c r="L29521" s="109"/>
      <c r="M29521" s="109"/>
    </row>
    <row r="29522" spans="3:13">
      <c r="C29522" s="109"/>
      <c r="D29522" s="109"/>
      <c r="E29522" s="94"/>
      <c r="L29522" s="109"/>
      <c r="M29522" s="109"/>
    </row>
    <row r="29523" spans="3:13">
      <c r="C29523" s="109"/>
      <c r="D29523" s="109"/>
      <c r="E29523" s="94"/>
      <c r="L29523" s="109"/>
      <c r="M29523" s="109"/>
    </row>
    <row r="29524" spans="3:13">
      <c r="C29524" s="109"/>
      <c r="D29524" s="109"/>
      <c r="E29524" s="94"/>
      <c r="L29524" s="109"/>
      <c r="M29524" s="109"/>
    </row>
    <row r="29525" spans="3:13">
      <c r="C29525" s="109"/>
      <c r="D29525" s="109"/>
      <c r="E29525" s="94"/>
      <c r="L29525" s="109"/>
      <c r="M29525" s="109"/>
    </row>
    <row r="29526" spans="3:13">
      <c r="C29526" s="109"/>
      <c r="D29526" s="109"/>
      <c r="E29526" s="94"/>
      <c r="L29526" s="109"/>
      <c r="M29526" s="109"/>
    </row>
    <row r="29527" spans="3:13">
      <c r="C29527" s="109"/>
      <c r="D29527" s="109"/>
      <c r="E29527" s="94"/>
      <c r="L29527" s="109"/>
      <c r="M29527" s="109"/>
    </row>
    <row r="29528" spans="3:13">
      <c r="C29528" s="109"/>
      <c r="D29528" s="109"/>
      <c r="E29528" s="94"/>
      <c r="L29528" s="109"/>
      <c r="M29528" s="109"/>
    </row>
    <row r="29529" spans="3:13">
      <c r="C29529" s="109"/>
      <c r="D29529" s="109"/>
      <c r="E29529" s="94"/>
      <c r="L29529" s="109"/>
      <c r="M29529" s="109"/>
    </row>
    <row r="29530" spans="3:13">
      <c r="C29530" s="109"/>
      <c r="D29530" s="109"/>
      <c r="E29530" s="94"/>
      <c r="L29530" s="109"/>
      <c r="M29530" s="109"/>
    </row>
    <row r="29531" spans="3:13">
      <c r="C29531" s="109"/>
      <c r="D29531" s="109"/>
      <c r="E29531" s="94"/>
      <c r="L29531" s="109"/>
      <c r="M29531" s="109"/>
    </row>
    <row r="29532" spans="3:13">
      <c r="C29532" s="109"/>
      <c r="D29532" s="109"/>
      <c r="E29532" s="94"/>
      <c r="L29532" s="109"/>
      <c r="M29532" s="109"/>
    </row>
    <row r="29533" spans="3:13">
      <c r="C29533" s="109"/>
      <c r="D29533" s="109"/>
      <c r="E29533" s="94"/>
      <c r="L29533" s="109"/>
      <c r="M29533" s="109"/>
    </row>
    <row r="29534" spans="3:13">
      <c r="C29534" s="109"/>
      <c r="D29534" s="109"/>
      <c r="E29534" s="94"/>
      <c r="L29534" s="109"/>
      <c r="M29534" s="109"/>
    </row>
    <row r="29535" spans="3:13">
      <c r="C29535" s="109"/>
      <c r="D29535" s="109"/>
      <c r="E29535" s="94"/>
      <c r="L29535" s="109"/>
      <c r="M29535" s="109"/>
    </row>
    <row r="29536" spans="3:13">
      <c r="C29536" s="109"/>
      <c r="D29536" s="109"/>
      <c r="E29536" s="94"/>
      <c r="L29536" s="109"/>
      <c r="M29536" s="109"/>
    </row>
    <row r="29537" spans="3:13">
      <c r="C29537" s="109"/>
      <c r="D29537" s="109"/>
      <c r="E29537" s="94"/>
      <c r="L29537" s="109"/>
      <c r="M29537" s="109"/>
    </row>
    <row r="29538" spans="3:13">
      <c r="C29538" s="109"/>
      <c r="D29538" s="109"/>
      <c r="E29538" s="94"/>
      <c r="L29538" s="109"/>
      <c r="M29538" s="109"/>
    </row>
    <row r="29539" spans="3:13">
      <c r="C29539" s="109"/>
      <c r="D29539" s="109"/>
      <c r="E29539" s="94"/>
      <c r="L29539" s="109"/>
      <c r="M29539" s="109"/>
    </row>
    <row r="29540" spans="3:13">
      <c r="C29540" s="109"/>
      <c r="D29540" s="109"/>
      <c r="E29540" s="94"/>
      <c r="L29540" s="109"/>
      <c r="M29540" s="109"/>
    </row>
    <row r="29541" spans="3:13">
      <c r="C29541" s="109"/>
      <c r="D29541" s="109"/>
      <c r="E29541" s="94"/>
      <c r="L29541" s="109"/>
      <c r="M29541" s="109"/>
    </row>
    <row r="29542" spans="3:13">
      <c r="C29542" s="109"/>
      <c r="D29542" s="109"/>
      <c r="E29542" s="94"/>
      <c r="L29542" s="109"/>
      <c r="M29542" s="109"/>
    </row>
    <row r="29543" spans="3:13">
      <c r="C29543" s="109"/>
      <c r="D29543" s="109"/>
      <c r="E29543" s="94"/>
      <c r="L29543" s="109"/>
      <c r="M29543" s="109"/>
    </row>
    <row r="29544" spans="3:13">
      <c r="C29544" s="109"/>
      <c r="D29544" s="109"/>
      <c r="E29544" s="94"/>
      <c r="L29544" s="109"/>
      <c r="M29544" s="109"/>
    </row>
    <row r="29545" spans="3:13">
      <c r="C29545" s="109"/>
      <c r="D29545" s="109"/>
      <c r="E29545" s="94"/>
      <c r="L29545" s="109"/>
      <c r="M29545" s="109"/>
    </row>
    <row r="29546" spans="3:13">
      <c r="C29546" s="109"/>
      <c r="D29546" s="109"/>
      <c r="E29546" s="94"/>
      <c r="L29546" s="109"/>
      <c r="M29546" s="109"/>
    </row>
    <row r="29547" spans="3:13">
      <c r="C29547" s="109"/>
      <c r="D29547" s="109"/>
      <c r="E29547" s="94"/>
      <c r="L29547" s="109"/>
      <c r="M29547" s="109"/>
    </row>
    <row r="29548" spans="3:13">
      <c r="C29548" s="109"/>
      <c r="D29548" s="109"/>
      <c r="E29548" s="94"/>
      <c r="L29548" s="109"/>
      <c r="M29548" s="109"/>
    </row>
    <row r="29549" spans="3:13">
      <c r="C29549" s="109"/>
      <c r="D29549" s="109"/>
      <c r="E29549" s="94"/>
      <c r="L29549" s="109"/>
      <c r="M29549" s="109"/>
    </row>
    <row r="29550" spans="3:13">
      <c r="C29550" s="109"/>
      <c r="D29550" s="109"/>
      <c r="E29550" s="94"/>
      <c r="L29550" s="109"/>
      <c r="M29550" s="109"/>
    </row>
    <row r="29551" spans="3:13">
      <c r="C29551" s="109"/>
      <c r="D29551" s="109"/>
      <c r="E29551" s="94"/>
      <c r="L29551" s="109"/>
      <c r="M29551" s="109"/>
    </row>
    <row r="29552" spans="3:13">
      <c r="C29552" s="109"/>
      <c r="D29552" s="109"/>
      <c r="E29552" s="94"/>
      <c r="L29552" s="109"/>
      <c r="M29552" s="109"/>
    </row>
    <row r="29553" spans="3:13">
      <c r="C29553" s="109"/>
      <c r="D29553" s="109"/>
      <c r="E29553" s="94"/>
      <c r="L29553" s="109"/>
      <c r="M29553" s="109"/>
    </row>
    <row r="29554" spans="3:13">
      <c r="C29554" s="109"/>
      <c r="D29554" s="109"/>
      <c r="E29554" s="94"/>
      <c r="L29554" s="109"/>
      <c r="M29554" s="109"/>
    </row>
    <row r="29555" spans="3:13">
      <c r="C29555" s="109"/>
      <c r="D29555" s="109"/>
      <c r="E29555" s="94"/>
      <c r="L29555" s="109"/>
      <c r="M29555" s="109"/>
    </row>
    <row r="29556" spans="3:13">
      <c r="C29556" s="109"/>
      <c r="D29556" s="109"/>
      <c r="E29556" s="94"/>
      <c r="L29556" s="109"/>
      <c r="M29556" s="109"/>
    </row>
    <row r="29557" spans="3:13">
      <c r="C29557" s="109"/>
      <c r="D29557" s="109"/>
      <c r="E29557" s="94"/>
      <c r="L29557" s="109"/>
      <c r="M29557" s="109"/>
    </row>
    <row r="29558" spans="3:13">
      <c r="C29558" s="109"/>
      <c r="D29558" s="109"/>
      <c r="E29558" s="94"/>
      <c r="L29558" s="109"/>
      <c r="M29558" s="109"/>
    </row>
    <row r="29559" spans="3:13">
      <c r="C29559" s="109"/>
      <c r="D29559" s="109"/>
      <c r="E29559" s="94"/>
      <c r="L29559" s="109"/>
      <c r="M29559" s="109"/>
    </row>
    <row r="29560" spans="3:13">
      <c r="C29560" s="109"/>
      <c r="D29560" s="109"/>
      <c r="E29560" s="94"/>
      <c r="L29560" s="109"/>
      <c r="M29560" s="109"/>
    </row>
    <row r="29561" spans="3:13">
      <c r="C29561" s="109"/>
      <c r="D29561" s="109"/>
      <c r="E29561" s="94"/>
      <c r="L29561" s="109"/>
      <c r="M29561" s="109"/>
    </row>
    <row r="29562" spans="3:13">
      <c r="C29562" s="109"/>
      <c r="D29562" s="109"/>
      <c r="E29562" s="94"/>
      <c r="L29562" s="109"/>
      <c r="M29562" s="109"/>
    </row>
    <row r="29563" spans="3:13">
      <c r="C29563" s="109"/>
      <c r="D29563" s="109"/>
      <c r="E29563" s="94"/>
      <c r="L29563" s="109"/>
      <c r="M29563" s="109"/>
    </row>
    <row r="29564" spans="3:13">
      <c r="C29564" s="109"/>
      <c r="D29564" s="109"/>
      <c r="E29564" s="94"/>
      <c r="L29564" s="109"/>
      <c r="M29564" s="109"/>
    </row>
    <row r="29565" spans="3:13">
      <c r="C29565" s="109"/>
      <c r="D29565" s="109"/>
      <c r="E29565" s="94"/>
      <c r="L29565" s="109"/>
      <c r="M29565" s="109"/>
    </row>
    <row r="29566" spans="3:13">
      <c r="C29566" s="109"/>
      <c r="D29566" s="109"/>
      <c r="E29566" s="94"/>
      <c r="L29566" s="109"/>
      <c r="M29566" s="109"/>
    </row>
    <row r="29567" spans="3:13">
      <c r="C29567" s="109"/>
      <c r="D29567" s="109"/>
      <c r="E29567" s="94"/>
      <c r="L29567" s="109"/>
      <c r="M29567" s="109"/>
    </row>
    <row r="29568" spans="3:13">
      <c r="C29568" s="109"/>
      <c r="D29568" s="109"/>
      <c r="E29568" s="94"/>
      <c r="L29568" s="109"/>
      <c r="M29568" s="109"/>
    </row>
    <row r="29569" spans="3:13">
      <c r="C29569" s="109"/>
      <c r="D29569" s="109"/>
      <c r="E29569" s="94"/>
      <c r="L29569" s="109"/>
      <c r="M29569" s="109"/>
    </row>
    <row r="29570" spans="3:13">
      <c r="C29570" s="109"/>
      <c r="D29570" s="109"/>
      <c r="E29570" s="94"/>
      <c r="L29570" s="109"/>
      <c r="M29570" s="109"/>
    </row>
    <row r="29571" spans="3:13">
      <c r="C29571" s="109"/>
      <c r="D29571" s="109"/>
      <c r="E29571" s="94"/>
      <c r="L29571" s="109"/>
      <c r="M29571" s="109"/>
    </row>
    <row r="29572" spans="3:13">
      <c r="C29572" s="109"/>
      <c r="D29572" s="109"/>
      <c r="E29572" s="94"/>
      <c r="L29572" s="109"/>
      <c r="M29572" s="109"/>
    </row>
    <row r="29573" spans="3:13">
      <c r="C29573" s="109"/>
      <c r="D29573" s="109"/>
      <c r="E29573" s="94"/>
      <c r="L29573" s="109"/>
      <c r="M29573" s="109"/>
    </row>
    <row r="29574" spans="3:13">
      <c r="C29574" s="109"/>
      <c r="D29574" s="109"/>
      <c r="E29574" s="94"/>
      <c r="L29574" s="109"/>
      <c r="M29574" s="109"/>
    </row>
    <row r="29575" spans="3:13">
      <c r="C29575" s="109"/>
      <c r="D29575" s="109"/>
      <c r="E29575" s="94"/>
      <c r="L29575" s="109"/>
      <c r="M29575" s="109"/>
    </row>
    <row r="29576" spans="3:13">
      <c r="C29576" s="109"/>
      <c r="D29576" s="109"/>
      <c r="E29576" s="94"/>
      <c r="L29576" s="109"/>
      <c r="M29576" s="109"/>
    </row>
    <row r="29577" spans="3:13">
      <c r="C29577" s="109"/>
      <c r="D29577" s="109"/>
      <c r="E29577" s="94"/>
      <c r="L29577" s="109"/>
      <c r="M29577" s="109"/>
    </row>
    <row r="29578" spans="3:13">
      <c r="C29578" s="109"/>
      <c r="D29578" s="109"/>
      <c r="E29578" s="94"/>
      <c r="L29578" s="109"/>
      <c r="M29578" s="109"/>
    </row>
    <row r="29579" spans="3:13">
      <c r="C29579" s="109"/>
      <c r="D29579" s="109"/>
      <c r="E29579" s="94"/>
      <c r="L29579" s="109"/>
      <c r="M29579" s="109"/>
    </row>
    <row r="29580" spans="3:13">
      <c r="C29580" s="109"/>
      <c r="D29580" s="109"/>
      <c r="E29580" s="94"/>
      <c r="L29580" s="109"/>
      <c r="M29580" s="109"/>
    </row>
    <row r="29581" spans="3:13">
      <c r="C29581" s="109"/>
      <c r="D29581" s="109"/>
      <c r="E29581" s="94"/>
      <c r="L29581" s="109"/>
      <c r="M29581" s="109"/>
    </row>
    <row r="29582" spans="3:13">
      <c r="C29582" s="109"/>
      <c r="D29582" s="109"/>
      <c r="E29582" s="94"/>
      <c r="L29582" s="109"/>
      <c r="M29582" s="109"/>
    </row>
    <row r="29583" spans="3:13">
      <c r="C29583" s="109"/>
      <c r="D29583" s="109"/>
      <c r="E29583" s="94"/>
      <c r="L29583" s="109"/>
      <c r="M29583" s="109"/>
    </row>
    <row r="29584" spans="3:13">
      <c r="C29584" s="109"/>
      <c r="D29584" s="109"/>
      <c r="E29584" s="94"/>
      <c r="L29584" s="109"/>
      <c r="M29584" s="109"/>
    </row>
    <row r="29585" spans="3:13">
      <c r="C29585" s="109"/>
      <c r="D29585" s="109"/>
      <c r="E29585" s="94"/>
      <c r="L29585" s="109"/>
      <c r="M29585" s="109"/>
    </row>
    <row r="29586" spans="3:13">
      <c r="C29586" s="109"/>
      <c r="D29586" s="109"/>
      <c r="E29586" s="94"/>
      <c r="L29586" s="109"/>
      <c r="M29586" s="109"/>
    </row>
    <row r="29587" spans="3:13">
      <c r="C29587" s="109"/>
      <c r="D29587" s="109"/>
      <c r="E29587" s="94"/>
      <c r="L29587" s="109"/>
      <c r="M29587" s="109"/>
    </row>
    <row r="29588" spans="3:13">
      <c r="C29588" s="109"/>
      <c r="D29588" s="109"/>
      <c r="E29588" s="94"/>
      <c r="L29588" s="109"/>
      <c r="M29588" s="109"/>
    </row>
    <row r="29589" spans="3:13">
      <c r="C29589" s="109"/>
      <c r="D29589" s="109"/>
      <c r="E29589" s="94"/>
      <c r="L29589" s="109"/>
      <c r="M29589" s="109"/>
    </row>
    <row r="29590" spans="3:13">
      <c r="C29590" s="109"/>
      <c r="D29590" s="109"/>
      <c r="E29590" s="94"/>
      <c r="L29590" s="109"/>
      <c r="M29590" s="109"/>
    </row>
    <row r="29591" spans="3:13">
      <c r="C29591" s="109"/>
      <c r="D29591" s="109"/>
      <c r="E29591" s="94"/>
      <c r="L29591" s="109"/>
      <c r="M29591" s="109"/>
    </row>
    <row r="29592" spans="3:13">
      <c r="C29592" s="109"/>
      <c r="D29592" s="109"/>
      <c r="E29592" s="94"/>
      <c r="L29592" s="109"/>
      <c r="M29592" s="109"/>
    </row>
    <row r="29593" spans="3:13">
      <c r="C29593" s="109"/>
      <c r="D29593" s="109"/>
      <c r="E29593" s="94"/>
      <c r="L29593" s="109"/>
      <c r="M29593" s="109"/>
    </row>
    <row r="29594" spans="3:13">
      <c r="C29594" s="109"/>
      <c r="D29594" s="109"/>
      <c r="E29594" s="94"/>
      <c r="L29594" s="109"/>
      <c r="M29594" s="109"/>
    </row>
    <row r="29595" spans="3:13">
      <c r="C29595" s="109"/>
      <c r="D29595" s="109"/>
      <c r="E29595" s="94"/>
      <c r="L29595" s="109"/>
      <c r="M29595" s="109"/>
    </row>
    <row r="29596" spans="3:13">
      <c r="C29596" s="109"/>
      <c r="D29596" s="109"/>
      <c r="E29596" s="94"/>
      <c r="L29596" s="109"/>
      <c r="M29596" s="109"/>
    </row>
    <row r="29597" spans="3:13">
      <c r="C29597" s="109"/>
      <c r="D29597" s="109"/>
      <c r="E29597" s="94"/>
      <c r="L29597" s="109"/>
      <c r="M29597" s="109"/>
    </row>
    <row r="29598" spans="3:13">
      <c r="C29598" s="109"/>
      <c r="D29598" s="109"/>
      <c r="E29598" s="94"/>
      <c r="L29598" s="109"/>
      <c r="M29598" s="109"/>
    </row>
    <row r="29599" spans="3:13">
      <c r="C29599" s="109"/>
      <c r="D29599" s="109"/>
      <c r="E29599" s="94"/>
      <c r="L29599" s="109"/>
      <c r="M29599" s="109"/>
    </row>
    <row r="29600" spans="3:13">
      <c r="C29600" s="109"/>
      <c r="D29600" s="109"/>
      <c r="E29600" s="94"/>
      <c r="L29600" s="109"/>
      <c r="M29600" s="109"/>
    </row>
    <row r="29601" spans="3:13">
      <c r="C29601" s="109"/>
      <c r="D29601" s="109"/>
      <c r="E29601" s="94"/>
      <c r="L29601" s="109"/>
      <c r="M29601" s="109"/>
    </row>
    <row r="29602" spans="3:13">
      <c r="C29602" s="109"/>
      <c r="D29602" s="109"/>
      <c r="E29602" s="94"/>
      <c r="L29602" s="109"/>
      <c r="M29602" s="109"/>
    </row>
    <row r="29603" spans="3:13">
      <c r="C29603" s="109"/>
      <c r="D29603" s="109"/>
      <c r="E29603" s="94"/>
      <c r="L29603" s="109"/>
      <c r="M29603" s="109"/>
    </row>
    <row r="29604" spans="3:13">
      <c r="C29604" s="109"/>
      <c r="D29604" s="109"/>
      <c r="E29604" s="94"/>
      <c r="L29604" s="109"/>
      <c r="M29604" s="109"/>
    </row>
    <row r="29605" spans="3:13">
      <c r="C29605" s="109"/>
      <c r="D29605" s="109"/>
      <c r="E29605" s="94"/>
      <c r="L29605" s="109"/>
      <c r="M29605" s="109"/>
    </row>
    <row r="29606" spans="3:13">
      <c r="C29606" s="109"/>
      <c r="D29606" s="109"/>
      <c r="E29606" s="94"/>
      <c r="L29606" s="109"/>
      <c r="M29606" s="109"/>
    </row>
    <row r="29607" spans="3:13">
      <c r="C29607" s="109"/>
      <c r="D29607" s="109"/>
      <c r="E29607" s="94"/>
      <c r="L29607" s="109"/>
      <c r="M29607" s="109"/>
    </row>
    <row r="29608" spans="3:13">
      <c r="C29608" s="109"/>
      <c r="D29608" s="109"/>
      <c r="E29608" s="94"/>
      <c r="L29608" s="109"/>
      <c r="M29608" s="109"/>
    </row>
    <row r="29609" spans="3:13">
      <c r="C29609" s="109"/>
      <c r="D29609" s="109"/>
      <c r="E29609" s="94"/>
      <c r="L29609" s="109"/>
      <c r="M29609" s="109"/>
    </row>
    <row r="29610" spans="3:13">
      <c r="C29610" s="109"/>
      <c r="D29610" s="109"/>
      <c r="E29610" s="94"/>
      <c r="L29610" s="109"/>
      <c r="M29610" s="109"/>
    </row>
    <row r="29611" spans="3:13">
      <c r="C29611" s="109"/>
      <c r="D29611" s="109"/>
      <c r="E29611" s="94"/>
      <c r="L29611" s="109"/>
      <c r="M29611" s="109"/>
    </row>
    <row r="29612" spans="3:13">
      <c r="C29612" s="109"/>
      <c r="D29612" s="109"/>
      <c r="E29612" s="94"/>
      <c r="L29612" s="109"/>
      <c r="M29612" s="109"/>
    </row>
    <row r="29613" spans="3:13">
      <c r="C29613" s="109"/>
      <c r="D29613" s="109"/>
      <c r="E29613" s="94"/>
      <c r="L29613" s="109"/>
      <c r="M29613" s="109"/>
    </row>
    <row r="29614" spans="3:13">
      <c r="C29614" s="109"/>
      <c r="D29614" s="109"/>
      <c r="E29614" s="94"/>
      <c r="L29614" s="109"/>
      <c r="M29614" s="109"/>
    </row>
    <row r="29615" spans="3:13">
      <c r="C29615" s="109"/>
      <c r="D29615" s="109"/>
      <c r="E29615" s="94"/>
      <c r="L29615" s="109"/>
      <c r="M29615" s="109"/>
    </row>
    <row r="29616" spans="3:13">
      <c r="C29616" s="109"/>
      <c r="D29616" s="109"/>
      <c r="E29616" s="94"/>
      <c r="L29616" s="109"/>
      <c r="M29616" s="109"/>
    </row>
    <row r="29617" spans="3:13">
      <c r="C29617" s="109"/>
      <c r="D29617" s="109"/>
      <c r="E29617" s="94"/>
      <c r="L29617" s="109"/>
      <c r="M29617" s="109"/>
    </row>
    <row r="29618" spans="3:13">
      <c r="C29618" s="109"/>
      <c r="D29618" s="109"/>
      <c r="E29618" s="94"/>
      <c r="L29618" s="109"/>
      <c r="M29618" s="109"/>
    </row>
    <row r="29619" spans="3:13">
      <c r="C29619" s="109"/>
      <c r="D29619" s="109"/>
      <c r="E29619" s="94"/>
      <c r="L29619" s="109"/>
      <c r="M29619" s="109"/>
    </row>
    <row r="29620" spans="3:13">
      <c r="C29620" s="109"/>
      <c r="D29620" s="109"/>
      <c r="E29620" s="94"/>
      <c r="L29620" s="109"/>
      <c r="M29620" s="109"/>
    </row>
    <row r="29621" spans="3:13">
      <c r="C29621" s="109"/>
      <c r="D29621" s="109"/>
      <c r="E29621" s="94"/>
      <c r="L29621" s="109"/>
      <c r="M29621" s="109"/>
    </row>
    <row r="29622" spans="3:13">
      <c r="C29622" s="109"/>
      <c r="D29622" s="109"/>
      <c r="E29622" s="94"/>
      <c r="L29622" s="109"/>
      <c r="M29622" s="109"/>
    </row>
    <row r="29623" spans="3:13">
      <c r="C29623" s="109"/>
      <c r="D29623" s="109"/>
      <c r="E29623" s="94"/>
      <c r="L29623" s="109"/>
      <c r="M29623" s="109"/>
    </row>
    <row r="29624" spans="3:13">
      <c r="C29624" s="109"/>
      <c r="D29624" s="109"/>
      <c r="E29624" s="94"/>
      <c r="L29624" s="109"/>
      <c r="M29624" s="109"/>
    </row>
    <row r="29625" spans="3:13">
      <c r="C29625" s="109"/>
      <c r="D29625" s="109"/>
      <c r="E29625" s="94"/>
      <c r="L29625" s="109"/>
      <c r="M29625" s="109"/>
    </row>
    <row r="29626" spans="3:13">
      <c r="C29626" s="109"/>
      <c r="D29626" s="109"/>
      <c r="E29626" s="94"/>
      <c r="L29626" s="109"/>
      <c r="M29626" s="109"/>
    </row>
    <row r="29627" spans="3:13">
      <c r="C29627" s="109"/>
      <c r="D29627" s="109"/>
      <c r="E29627" s="94"/>
      <c r="L29627" s="109"/>
      <c r="M29627" s="109"/>
    </row>
    <row r="29628" spans="3:13">
      <c r="C29628" s="109"/>
      <c r="D29628" s="109"/>
      <c r="E29628" s="94"/>
      <c r="L29628" s="109"/>
      <c r="M29628" s="109"/>
    </row>
    <row r="29629" spans="3:13">
      <c r="C29629" s="109"/>
      <c r="D29629" s="109"/>
      <c r="E29629" s="94"/>
      <c r="L29629" s="109"/>
      <c r="M29629" s="109"/>
    </row>
    <row r="29630" spans="3:13">
      <c r="C29630" s="109"/>
      <c r="D29630" s="109"/>
      <c r="E29630" s="94"/>
      <c r="L29630" s="109"/>
      <c r="M29630" s="109"/>
    </row>
    <row r="29631" spans="3:13">
      <c r="C29631" s="109"/>
      <c r="D29631" s="109"/>
      <c r="E29631" s="94"/>
      <c r="L29631" s="109"/>
      <c r="M29631" s="109"/>
    </row>
    <row r="29632" spans="3:13">
      <c r="C29632" s="109"/>
      <c r="D29632" s="109"/>
      <c r="E29632" s="94"/>
      <c r="L29632" s="109"/>
      <c r="M29632" s="109"/>
    </row>
    <row r="29633" spans="3:13">
      <c r="C29633" s="109"/>
      <c r="D29633" s="109"/>
      <c r="E29633" s="94"/>
      <c r="L29633" s="109"/>
      <c r="M29633" s="109"/>
    </row>
    <row r="29634" spans="3:13">
      <c r="C29634" s="109"/>
      <c r="D29634" s="109"/>
      <c r="E29634" s="94"/>
      <c r="L29634" s="109"/>
      <c r="M29634" s="109"/>
    </row>
    <row r="29635" spans="3:13">
      <c r="C29635" s="109"/>
      <c r="D29635" s="109"/>
      <c r="E29635" s="94"/>
      <c r="L29635" s="109"/>
      <c r="M29635" s="109"/>
    </row>
    <row r="29636" spans="3:13">
      <c r="C29636" s="109"/>
      <c r="D29636" s="109"/>
      <c r="E29636" s="94"/>
      <c r="L29636" s="109"/>
      <c r="M29636" s="109"/>
    </row>
    <row r="29637" spans="3:13">
      <c r="C29637" s="109"/>
      <c r="D29637" s="109"/>
      <c r="E29637" s="94"/>
      <c r="L29637" s="109"/>
      <c r="M29637" s="109"/>
    </row>
    <row r="29638" spans="3:13">
      <c r="C29638" s="109"/>
      <c r="D29638" s="109"/>
      <c r="E29638" s="94"/>
      <c r="L29638" s="109"/>
      <c r="M29638" s="109"/>
    </row>
    <row r="29639" spans="3:13">
      <c r="C29639" s="109"/>
      <c r="D29639" s="109"/>
      <c r="E29639" s="94"/>
      <c r="L29639" s="109"/>
      <c r="M29639" s="109"/>
    </row>
    <row r="29640" spans="3:13">
      <c r="C29640" s="109"/>
      <c r="D29640" s="109"/>
      <c r="E29640" s="94"/>
      <c r="L29640" s="109"/>
      <c r="M29640" s="109"/>
    </row>
    <row r="29641" spans="3:13">
      <c r="C29641" s="109"/>
      <c r="D29641" s="109"/>
      <c r="E29641" s="94"/>
      <c r="L29641" s="109"/>
      <c r="M29641" s="109"/>
    </row>
    <row r="29642" spans="3:13">
      <c r="C29642" s="109"/>
      <c r="D29642" s="109"/>
      <c r="E29642" s="94"/>
      <c r="L29642" s="109"/>
      <c r="M29642" s="109"/>
    </row>
    <row r="29643" spans="3:13">
      <c r="C29643" s="109"/>
      <c r="D29643" s="109"/>
      <c r="E29643" s="94"/>
      <c r="L29643" s="109"/>
      <c r="M29643" s="109"/>
    </row>
    <row r="29644" spans="3:13">
      <c r="C29644" s="109"/>
      <c r="D29644" s="109"/>
      <c r="E29644" s="94"/>
      <c r="L29644" s="109"/>
      <c r="M29644" s="109"/>
    </row>
    <row r="29645" spans="3:13">
      <c r="C29645" s="109"/>
      <c r="D29645" s="109"/>
      <c r="E29645" s="94"/>
      <c r="L29645" s="109"/>
      <c r="M29645" s="109"/>
    </row>
    <row r="29646" spans="3:13">
      <c r="C29646" s="109"/>
      <c r="D29646" s="109"/>
      <c r="E29646" s="94"/>
      <c r="L29646" s="109"/>
      <c r="M29646" s="109"/>
    </row>
    <row r="29647" spans="3:13">
      <c r="C29647" s="109"/>
      <c r="D29647" s="109"/>
      <c r="E29647" s="94"/>
      <c r="L29647" s="109"/>
      <c r="M29647" s="109"/>
    </row>
    <row r="29648" spans="3:13">
      <c r="C29648" s="109"/>
      <c r="D29648" s="109"/>
      <c r="E29648" s="94"/>
      <c r="L29648" s="109"/>
      <c r="M29648" s="109"/>
    </row>
    <row r="29649" spans="3:13">
      <c r="C29649" s="109"/>
      <c r="D29649" s="109"/>
      <c r="E29649" s="94"/>
      <c r="L29649" s="109"/>
      <c r="M29649" s="109"/>
    </row>
    <row r="29650" spans="3:13">
      <c r="C29650" s="109"/>
      <c r="D29650" s="109"/>
      <c r="E29650" s="94"/>
      <c r="L29650" s="109"/>
      <c r="M29650" s="109"/>
    </row>
    <row r="29651" spans="3:13">
      <c r="C29651" s="109"/>
      <c r="D29651" s="109"/>
      <c r="E29651" s="94"/>
      <c r="L29651" s="109"/>
      <c r="M29651" s="109"/>
    </row>
    <row r="29652" spans="3:13">
      <c r="C29652" s="109"/>
      <c r="D29652" s="109"/>
      <c r="E29652" s="94"/>
      <c r="L29652" s="109"/>
      <c r="M29652" s="109"/>
    </row>
    <row r="29653" spans="3:13">
      <c r="C29653" s="109"/>
      <c r="D29653" s="109"/>
      <c r="E29653" s="94"/>
      <c r="L29653" s="109"/>
      <c r="M29653" s="109"/>
    </row>
    <row r="29654" spans="3:13">
      <c r="C29654" s="109"/>
      <c r="D29654" s="109"/>
      <c r="E29654" s="94"/>
      <c r="L29654" s="109"/>
      <c r="M29654" s="109"/>
    </row>
    <row r="29655" spans="3:13">
      <c r="C29655" s="109"/>
      <c r="D29655" s="109"/>
      <c r="E29655" s="94"/>
      <c r="L29655" s="109"/>
      <c r="M29655" s="109"/>
    </row>
    <row r="29656" spans="3:13">
      <c r="C29656" s="109"/>
      <c r="D29656" s="109"/>
      <c r="E29656" s="94"/>
      <c r="L29656" s="109"/>
      <c r="M29656" s="109"/>
    </row>
    <row r="29657" spans="3:13">
      <c r="C29657" s="109"/>
      <c r="D29657" s="109"/>
      <c r="E29657" s="94"/>
      <c r="L29657" s="109"/>
      <c r="M29657" s="109"/>
    </row>
    <row r="29658" spans="3:13">
      <c r="C29658" s="109"/>
      <c r="D29658" s="109"/>
      <c r="E29658" s="94"/>
      <c r="L29658" s="109"/>
      <c r="M29658" s="109"/>
    </row>
    <row r="29659" spans="3:13">
      <c r="C29659" s="109"/>
      <c r="D29659" s="109"/>
      <c r="E29659" s="94"/>
      <c r="L29659" s="109"/>
      <c r="M29659" s="109"/>
    </row>
    <row r="29660" spans="3:13">
      <c r="C29660" s="109"/>
      <c r="D29660" s="109"/>
      <c r="E29660" s="94"/>
      <c r="L29660" s="109"/>
      <c r="M29660" s="109"/>
    </row>
    <row r="29661" spans="3:13">
      <c r="C29661" s="109"/>
      <c r="D29661" s="109"/>
      <c r="E29661" s="94"/>
      <c r="L29661" s="109"/>
      <c r="M29661" s="109"/>
    </row>
    <row r="29662" spans="3:13">
      <c r="C29662" s="109"/>
      <c r="D29662" s="109"/>
      <c r="E29662" s="94"/>
      <c r="L29662" s="109"/>
      <c r="M29662" s="109"/>
    </row>
    <row r="29663" spans="3:13">
      <c r="C29663" s="109"/>
      <c r="D29663" s="109"/>
      <c r="E29663" s="94"/>
      <c r="L29663" s="109"/>
      <c r="M29663" s="109"/>
    </row>
    <row r="29664" spans="3:13">
      <c r="C29664" s="109"/>
      <c r="D29664" s="109"/>
      <c r="E29664" s="94"/>
      <c r="L29664" s="109"/>
      <c r="M29664" s="109"/>
    </row>
    <row r="29665" spans="3:13">
      <c r="C29665" s="109"/>
      <c r="D29665" s="109"/>
      <c r="E29665" s="94"/>
      <c r="L29665" s="109"/>
      <c r="M29665" s="109"/>
    </row>
    <row r="29666" spans="3:13">
      <c r="C29666" s="109"/>
      <c r="D29666" s="109"/>
      <c r="E29666" s="94"/>
      <c r="L29666" s="109"/>
      <c r="M29666" s="109"/>
    </row>
    <row r="29667" spans="3:13">
      <c r="C29667" s="109"/>
      <c r="D29667" s="109"/>
      <c r="E29667" s="94"/>
      <c r="L29667" s="109"/>
      <c r="M29667" s="109"/>
    </row>
    <row r="29668" spans="3:13">
      <c r="C29668" s="109"/>
      <c r="D29668" s="109"/>
      <c r="E29668" s="94"/>
      <c r="L29668" s="109"/>
      <c r="M29668" s="109"/>
    </row>
    <row r="29669" spans="3:13">
      <c r="C29669" s="109"/>
      <c r="D29669" s="109"/>
      <c r="E29669" s="94"/>
      <c r="L29669" s="109"/>
      <c r="M29669" s="109"/>
    </row>
    <row r="29670" spans="3:13">
      <c r="C29670" s="109"/>
      <c r="D29670" s="109"/>
      <c r="E29670" s="94"/>
      <c r="L29670" s="109"/>
      <c r="M29670" s="109"/>
    </row>
    <row r="29671" spans="3:13">
      <c r="C29671" s="109"/>
      <c r="D29671" s="109"/>
      <c r="E29671" s="94"/>
      <c r="L29671" s="109"/>
      <c r="M29671" s="109"/>
    </row>
    <row r="29672" spans="3:13">
      <c r="C29672" s="109"/>
      <c r="D29672" s="109"/>
      <c r="E29672" s="94"/>
      <c r="L29672" s="109"/>
      <c r="M29672" s="109"/>
    </row>
    <row r="29673" spans="3:13">
      <c r="C29673" s="109"/>
      <c r="D29673" s="109"/>
      <c r="E29673" s="94"/>
      <c r="L29673" s="109"/>
      <c r="M29673" s="109"/>
    </row>
    <row r="29674" spans="3:13">
      <c r="C29674" s="109"/>
      <c r="D29674" s="109"/>
      <c r="E29674" s="94"/>
      <c r="L29674" s="109"/>
      <c r="M29674" s="109"/>
    </row>
    <row r="29675" spans="3:13">
      <c r="C29675" s="109"/>
      <c r="D29675" s="109"/>
      <c r="E29675" s="94"/>
      <c r="L29675" s="109"/>
      <c r="M29675" s="109"/>
    </row>
    <row r="29676" spans="3:13">
      <c r="C29676" s="109"/>
      <c r="D29676" s="109"/>
      <c r="E29676" s="94"/>
      <c r="L29676" s="109"/>
      <c r="M29676" s="109"/>
    </row>
    <row r="29677" spans="3:13">
      <c r="C29677" s="109"/>
      <c r="D29677" s="109"/>
      <c r="E29677" s="94"/>
      <c r="L29677" s="109"/>
      <c r="M29677" s="109"/>
    </row>
    <row r="29678" spans="3:13">
      <c r="C29678" s="109"/>
      <c r="D29678" s="109"/>
      <c r="E29678" s="94"/>
      <c r="L29678" s="109"/>
      <c r="M29678" s="109"/>
    </row>
    <row r="29679" spans="3:13">
      <c r="C29679" s="109"/>
      <c r="D29679" s="109"/>
      <c r="E29679" s="94"/>
      <c r="L29679" s="109"/>
      <c r="M29679" s="109"/>
    </row>
    <row r="29680" spans="3:13">
      <c r="C29680" s="109"/>
      <c r="D29680" s="109"/>
      <c r="E29680" s="94"/>
      <c r="L29680" s="109"/>
      <c r="M29680" s="109"/>
    </row>
    <row r="29681" spans="3:13">
      <c r="C29681" s="109"/>
      <c r="D29681" s="109"/>
      <c r="E29681" s="94"/>
      <c r="L29681" s="109"/>
      <c r="M29681" s="109"/>
    </row>
    <row r="29682" spans="3:13">
      <c r="C29682" s="109"/>
      <c r="D29682" s="109"/>
      <c r="E29682" s="94"/>
      <c r="L29682" s="109"/>
      <c r="M29682" s="109"/>
    </row>
    <row r="29683" spans="3:13">
      <c r="C29683" s="109"/>
      <c r="D29683" s="109"/>
      <c r="E29683" s="94"/>
      <c r="L29683" s="109"/>
      <c r="M29683" s="109"/>
    </row>
    <row r="29684" spans="3:13">
      <c r="C29684" s="109"/>
      <c r="D29684" s="109"/>
      <c r="E29684" s="94"/>
      <c r="L29684" s="109"/>
      <c r="M29684" s="109"/>
    </row>
    <row r="29685" spans="3:13">
      <c r="C29685" s="109"/>
      <c r="D29685" s="109"/>
      <c r="E29685" s="94"/>
      <c r="L29685" s="109"/>
      <c r="M29685" s="109"/>
    </row>
    <row r="29686" spans="3:13">
      <c r="C29686" s="109"/>
      <c r="D29686" s="109"/>
      <c r="E29686" s="94"/>
      <c r="L29686" s="109"/>
      <c r="M29686" s="109"/>
    </row>
    <row r="29687" spans="3:13">
      <c r="C29687" s="109"/>
      <c r="D29687" s="109"/>
      <c r="E29687" s="94"/>
      <c r="L29687" s="109"/>
      <c r="M29687" s="109"/>
    </row>
    <row r="29688" spans="3:13">
      <c r="C29688" s="109"/>
      <c r="D29688" s="109"/>
      <c r="E29688" s="94"/>
      <c r="L29688" s="109"/>
      <c r="M29688" s="109"/>
    </row>
    <row r="29689" spans="3:13">
      <c r="C29689" s="109"/>
      <c r="D29689" s="109"/>
      <c r="E29689" s="94"/>
      <c r="L29689" s="109"/>
      <c r="M29689" s="109"/>
    </row>
    <row r="29690" spans="3:13">
      <c r="C29690" s="109"/>
      <c r="D29690" s="109"/>
      <c r="E29690" s="94"/>
      <c r="L29690" s="109"/>
      <c r="M29690" s="109"/>
    </row>
    <row r="29691" spans="3:13">
      <c r="C29691" s="109"/>
      <c r="D29691" s="109"/>
      <c r="E29691" s="94"/>
      <c r="L29691" s="109"/>
      <c r="M29691" s="109"/>
    </row>
    <row r="29692" spans="3:13">
      <c r="C29692" s="109"/>
      <c r="D29692" s="109"/>
      <c r="E29692" s="94"/>
      <c r="L29692" s="109"/>
      <c r="M29692" s="109"/>
    </row>
    <row r="29693" spans="3:13">
      <c r="C29693" s="109"/>
      <c r="D29693" s="109"/>
      <c r="E29693" s="94"/>
      <c r="L29693" s="109"/>
      <c r="M29693" s="109"/>
    </row>
    <row r="29694" spans="3:13">
      <c r="C29694" s="109"/>
      <c r="D29694" s="109"/>
      <c r="E29694" s="94"/>
      <c r="L29694" s="109"/>
      <c r="M29694" s="109"/>
    </row>
    <row r="29695" spans="3:13">
      <c r="C29695" s="109"/>
      <c r="D29695" s="109"/>
      <c r="E29695" s="94"/>
      <c r="L29695" s="109"/>
      <c r="M29695" s="109"/>
    </row>
    <row r="29696" spans="3:13">
      <c r="C29696" s="109"/>
      <c r="D29696" s="109"/>
      <c r="E29696" s="94"/>
      <c r="L29696" s="109"/>
      <c r="M29696" s="109"/>
    </row>
    <row r="29697" spans="3:13">
      <c r="C29697" s="109"/>
      <c r="D29697" s="109"/>
      <c r="E29697" s="94"/>
      <c r="L29697" s="109"/>
      <c r="M29697" s="109"/>
    </row>
    <row r="29698" spans="3:13">
      <c r="C29698" s="109"/>
      <c r="D29698" s="109"/>
      <c r="E29698" s="94"/>
      <c r="L29698" s="109"/>
      <c r="M29698" s="109"/>
    </row>
    <row r="29699" spans="3:13">
      <c r="C29699" s="109"/>
      <c r="D29699" s="109"/>
      <c r="E29699" s="94"/>
      <c r="L29699" s="109"/>
      <c r="M29699" s="109"/>
    </row>
    <row r="29700" spans="3:13">
      <c r="C29700" s="109"/>
      <c r="D29700" s="109"/>
      <c r="E29700" s="94"/>
      <c r="L29700" s="109"/>
      <c r="M29700" s="109"/>
    </row>
    <row r="29701" spans="3:13">
      <c r="C29701" s="109"/>
      <c r="D29701" s="109"/>
      <c r="E29701" s="94"/>
      <c r="L29701" s="109"/>
      <c r="M29701" s="109"/>
    </row>
    <row r="29702" spans="3:13">
      <c r="C29702" s="109"/>
      <c r="D29702" s="109"/>
      <c r="E29702" s="94"/>
      <c r="L29702" s="109"/>
      <c r="M29702" s="109"/>
    </row>
    <row r="29703" spans="3:13">
      <c r="C29703" s="109"/>
      <c r="D29703" s="109"/>
      <c r="E29703" s="94"/>
      <c r="L29703" s="109"/>
      <c r="M29703" s="109"/>
    </row>
    <row r="29704" spans="3:13">
      <c r="C29704" s="109"/>
      <c r="D29704" s="109"/>
      <c r="E29704" s="94"/>
      <c r="L29704" s="109"/>
      <c r="M29704" s="109"/>
    </row>
    <row r="29705" spans="3:13">
      <c r="C29705" s="109"/>
      <c r="D29705" s="109"/>
      <c r="E29705" s="94"/>
      <c r="L29705" s="109"/>
      <c r="M29705" s="109"/>
    </row>
    <row r="29706" spans="3:13">
      <c r="C29706" s="109"/>
      <c r="D29706" s="109"/>
      <c r="E29706" s="94"/>
      <c r="L29706" s="109"/>
      <c r="M29706" s="109"/>
    </row>
    <row r="29707" spans="3:13">
      <c r="C29707" s="109"/>
      <c r="D29707" s="109"/>
      <c r="E29707" s="94"/>
      <c r="L29707" s="109"/>
      <c r="M29707" s="109"/>
    </row>
    <row r="29708" spans="3:13">
      <c r="C29708" s="109"/>
      <c r="D29708" s="109"/>
      <c r="E29708" s="94"/>
      <c r="L29708" s="109"/>
      <c r="M29708" s="109"/>
    </row>
    <row r="29709" spans="3:13">
      <c r="C29709" s="109"/>
      <c r="D29709" s="109"/>
      <c r="E29709" s="94"/>
      <c r="L29709" s="109"/>
      <c r="M29709" s="109"/>
    </row>
    <row r="29710" spans="3:13">
      <c r="C29710" s="109"/>
      <c r="D29710" s="109"/>
      <c r="E29710" s="94"/>
      <c r="L29710" s="109"/>
      <c r="M29710" s="109"/>
    </row>
    <row r="29711" spans="3:13">
      <c r="C29711" s="109"/>
      <c r="D29711" s="109"/>
      <c r="E29711" s="94"/>
      <c r="L29711" s="109"/>
      <c r="M29711" s="109"/>
    </row>
    <row r="29712" spans="3:13">
      <c r="C29712" s="109"/>
      <c r="D29712" s="109"/>
      <c r="E29712" s="94"/>
      <c r="L29712" s="109"/>
      <c r="M29712" s="109"/>
    </row>
    <row r="29713" spans="3:13">
      <c r="C29713" s="109"/>
      <c r="D29713" s="109"/>
      <c r="E29713" s="94"/>
      <c r="L29713" s="109"/>
      <c r="M29713" s="109"/>
    </row>
    <row r="29714" spans="3:13">
      <c r="C29714" s="109"/>
      <c r="D29714" s="109"/>
      <c r="E29714" s="94"/>
      <c r="L29714" s="109"/>
      <c r="M29714" s="109"/>
    </row>
    <row r="29715" spans="3:13">
      <c r="C29715" s="109"/>
      <c r="D29715" s="109"/>
      <c r="E29715" s="94"/>
      <c r="L29715" s="109"/>
      <c r="M29715" s="109"/>
    </row>
    <row r="29716" spans="3:13">
      <c r="C29716" s="109"/>
      <c r="D29716" s="109"/>
      <c r="E29716" s="94"/>
      <c r="L29716" s="109"/>
      <c r="M29716" s="109"/>
    </row>
    <row r="29717" spans="3:13">
      <c r="C29717" s="109"/>
      <c r="D29717" s="109"/>
      <c r="E29717" s="94"/>
      <c r="L29717" s="109"/>
      <c r="M29717" s="109"/>
    </row>
    <row r="29718" spans="3:13">
      <c r="C29718" s="109"/>
      <c r="D29718" s="109"/>
      <c r="E29718" s="94"/>
      <c r="L29718" s="109"/>
      <c r="M29718" s="109"/>
    </row>
    <row r="29719" spans="3:13">
      <c r="C29719" s="109"/>
      <c r="D29719" s="109"/>
      <c r="E29719" s="94"/>
      <c r="L29719" s="109"/>
      <c r="M29719" s="109"/>
    </row>
    <row r="29720" spans="3:13">
      <c r="C29720" s="109"/>
      <c r="D29720" s="109"/>
      <c r="E29720" s="94"/>
      <c r="L29720" s="109"/>
      <c r="M29720" s="109"/>
    </row>
    <row r="29721" spans="3:13">
      <c r="C29721" s="109"/>
      <c r="D29721" s="109"/>
      <c r="E29721" s="94"/>
      <c r="L29721" s="109"/>
      <c r="M29721" s="109"/>
    </row>
    <row r="29722" spans="3:13">
      <c r="C29722" s="109"/>
      <c r="D29722" s="109"/>
      <c r="E29722" s="94"/>
      <c r="L29722" s="109"/>
      <c r="M29722" s="109"/>
    </row>
    <row r="29723" spans="3:13">
      <c r="C29723" s="109"/>
      <c r="D29723" s="109"/>
      <c r="E29723" s="94"/>
      <c r="L29723" s="109"/>
      <c r="M29723" s="109"/>
    </row>
    <row r="29724" spans="3:13">
      <c r="C29724" s="109"/>
      <c r="D29724" s="109"/>
      <c r="E29724" s="94"/>
      <c r="L29724" s="109"/>
      <c r="M29724" s="109"/>
    </row>
    <row r="29725" spans="3:13">
      <c r="C29725" s="109"/>
      <c r="D29725" s="109"/>
      <c r="E29725" s="94"/>
      <c r="L29725" s="109"/>
      <c r="M29725" s="109"/>
    </row>
    <row r="29726" spans="3:13">
      <c r="C29726" s="109"/>
      <c r="D29726" s="109"/>
      <c r="E29726" s="94"/>
      <c r="L29726" s="109"/>
      <c r="M29726" s="109"/>
    </row>
    <row r="29727" spans="3:13">
      <c r="C29727" s="109"/>
      <c r="D29727" s="109"/>
      <c r="E29727" s="94"/>
      <c r="L29727" s="109"/>
      <c r="M29727" s="109"/>
    </row>
    <row r="29728" spans="3:13">
      <c r="C29728" s="109"/>
      <c r="D29728" s="109"/>
      <c r="E29728" s="94"/>
      <c r="L29728" s="109"/>
      <c r="M29728" s="109"/>
    </row>
    <row r="29729" spans="3:13">
      <c r="C29729" s="109"/>
      <c r="D29729" s="109"/>
      <c r="E29729" s="94"/>
      <c r="L29729" s="109"/>
      <c r="M29729" s="109"/>
    </row>
    <row r="29730" spans="3:13">
      <c r="C29730" s="109"/>
      <c r="D29730" s="109"/>
      <c r="E29730" s="94"/>
      <c r="L29730" s="109"/>
      <c r="M29730" s="109"/>
    </row>
    <row r="29731" spans="3:13">
      <c r="C29731" s="109"/>
      <c r="D29731" s="109"/>
      <c r="E29731" s="94"/>
      <c r="L29731" s="109"/>
      <c r="M29731" s="109"/>
    </row>
    <row r="29732" spans="3:13">
      <c r="C29732" s="109"/>
      <c r="D29732" s="109"/>
      <c r="E29732" s="94"/>
      <c r="L29732" s="109"/>
      <c r="M29732" s="109"/>
    </row>
    <row r="29733" spans="3:13">
      <c r="C29733" s="109"/>
      <c r="D29733" s="109"/>
      <c r="E29733" s="94"/>
      <c r="L29733" s="109"/>
      <c r="M29733" s="109"/>
    </row>
    <row r="29734" spans="3:13">
      <c r="C29734" s="109"/>
      <c r="D29734" s="109"/>
      <c r="E29734" s="94"/>
      <c r="L29734" s="109"/>
      <c r="M29734" s="109"/>
    </row>
    <row r="29735" spans="3:13">
      <c r="C29735" s="109"/>
      <c r="D29735" s="109"/>
      <c r="E29735" s="94"/>
      <c r="L29735" s="109"/>
      <c r="M29735" s="109"/>
    </row>
    <row r="29736" spans="3:13">
      <c r="C29736" s="109"/>
      <c r="D29736" s="109"/>
      <c r="E29736" s="94"/>
      <c r="L29736" s="109"/>
      <c r="M29736" s="109"/>
    </row>
    <row r="29737" spans="3:13">
      <c r="C29737" s="109"/>
      <c r="D29737" s="109"/>
      <c r="E29737" s="94"/>
      <c r="L29737" s="109"/>
      <c r="M29737" s="109"/>
    </row>
    <row r="29738" spans="3:13">
      <c r="C29738" s="109"/>
      <c r="D29738" s="109"/>
      <c r="E29738" s="94"/>
      <c r="L29738" s="109"/>
      <c r="M29738" s="109"/>
    </row>
    <row r="29739" spans="3:13">
      <c r="C29739" s="109"/>
      <c r="D29739" s="109"/>
      <c r="E29739" s="94"/>
      <c r="L29739" s="109"/>
      <c r="M29739" s="109"/>
    </row>
    <row r="29740" spans="3:13">
      <c r="C29740" s="109"/>
      <c r="D29740" s="109"/>
      <c r="E29740" s="94"/>
      <c r="L29740" s="109"/>
      <c r="M29740" s="109"/>
    </row>
    <row r="29741" spans="3:13">
      <c r="C29741" s="109"/>
      <c r="D29741" s="109"/>
      <c r="E29741" s="94"/>
      <c r="L29741" s="109"/>
      <c r="M29741" s="109"/>
    </row>
    <row r="29742" spans="3:13">
      <c r="C29742" s="109"/>
      <c r="D29742" s="109"/>
      <c r="E29742" s="94"/>
      <c r="L29742" s="109"/>
      <c r="M29742" s="109"/>
    </row>
    <row r="29743" spans="3:13">
      <c r="C29743" s="109"/>
      <c r="D29743" s="109"/>
      <c r="E29743" s="94"/>
      <c r="L29743" s="109"/>
      <c r="M29743" s="109"/>
    </row>
    <row r="29744" spans="3:13">
      <c r="C29744" s="109"/>
      <c r="D29744" s="109"/>
      <c r="E29744" s="94"/>
      <c r="L29744" s="109"/>
      <c r="M29744" s="109"/>
    </row>
    <row r="29745" spans="3:13">
      <c r="C29745" s="109"/>
      <c r="D29745" s="109"/>
      <c r="E29745" s="94"/>
      <c r="L29745" s="109"/>
      <c r="M29745" s="109"/>
    </row>
    <row r="29746" spans="3:13">
      <c r="C29746" s="109"/>
      <c r="D29746" s="109"/>
      <c r="E29746" s="94"/>
      <c r="L29746" s="109"/>
      <c r="M29746" s="109"/>
    </row>
    <row r="29747" spans="3:13">
      <c r="C29747" s="109"/>
      <c r="D29747" s="109"/>
      <c r="E29747" s="94"/>
      <c r="L29747" s="109"/>
      <c r="M29747" s="109"/>
    </row>
    <row r="29748" spans="3:13">
      <c r="C29748" s="109"/>
      <c r="D29748" s="109"/>
      <c r="E29748" s="94"/>
      <c r="L29748" s="109"/>
      <c r="M29748" s="109"/>
    </row>
    <row r="29749" spans="3:13">
      <c r="C29749" s="109"/>
      <c r="D29749" s="109"/>
      <c r="E29749" s="94"/>
      <c r="L29749" s="109"/>
      <c r="M29749" s="109"/>
    </row>
    <row r="29750" spans="3:13">
      <c r="C29750" s="109"/>
      <c r="D29750" s="109"/>
      <c r="E29750" s="94"/>
      <c r="L29750" s="109"/>
      <c r="M29750" s="109"/>
    </row>
    <row r="29751" spans="3:13">
      <c r="C29751" s="109"/>
      <c r="D29751" s="109"/>
      <c r="E29751" s="94"/>
      <c r="L29751" s="109"/>
      <c r="M29751" s="109"/>
    </row>
    <row r="29752" spans="3:13">
      <c r="C29752" s="109"/>
      <c r="D29752" s="109"/>
      <c r="E29752" s="94"/>
      <c r="L29752" s="109"/>
      <c r="M29752" s="109"/>
    </row>
    <row r="29753" spans="3:13">
      <c r="C29753" s="109"/>
      <c r="D29753" s="109"/>
      <c r="E29753" s="94"/>
      <c r="L29753" s="109"/>
      <c r="M29753" s="109"/>
    </row>
    <row r="29754" spans="3:13">
      <c r="C29754" s="109"/>
      <c r="D29754" s="109"/>
      <c r="E29754" s="94"/>
      <c r="L29754" s="109"/>
      <c r="M29754" s="109"/>
    </row>
    <row r="29755" spans="3:13">
      <c r="C29755" s="109"/>
      <c r="D29755" s="109"/>
      <c r="E29755" s="94"/>
      <c r="L29755" s="109"/>
      <c r="M29755" s="109"/>
    </row>
    <row r="29756" spans="3:13">
      <c r="C29756" s="109"/>
      <c r="D29756" s="109"/>
      <c r="E29756" s="94"/>
      <c r="L29756" s="109"/>
      <c r="M29756" s="109"/>
    </row>
    <row r="29757" spans="3:13">
      <c r="C29757" s="109"/>
      <c r="D29757" s="109"/>
      <c r="E29757" s="94"/>
      <c r="L29757" s="109"/>
      <c r="M29757" s="109"/>
    </row>
    <row r="29758" spans="3:13">
      <c r="C29758" s="109"/>
      <c r="D29758" s="109"/>
      <c r="E29758" s="94"/>
      <c r="L29758" s="109"/>
      <c r="M29758" s="109"/>
    </row>
    <row r="29759" spans="3:13">
      <c r="C29759" s="109"/>
      <c r="D29759" s="109"/>
      <c r="E29759" s="94"/>
      <c r="L29759" s="109"/>
      <c r="M29759" s="109"/>
    </row>
    <row r="29760" spans="3:13">
      <c r="C29760" s="109"/>
      <c r="D29760" s="109"/>
      <c r="E29760" s="94"/>
      <c r="L29760" s="109"/>
      <c r="M29760" s="109"/>
    </row>
    <row r="29761" spans="3:13">
      <c r="C29761" s="109"/>
      <c r="D29761" s="109"/>
      <c r="E29761" s="94"/>
      <c r="L29761" s="109"/>
      <c r="M29761" s="109"/>
    </row>
    <row r="29762" spans="3:13">
      <c r="C29762" s="109"/>
      <c r="D29762" s="109"/>
      <c r="E29762" s="94"/>
      <c r="L29762" s="109"/>
      <c r="M29762" s="109"/>
    </row>
    <row r="29763" spans="3:13">
      <c r="C29763" s="109"/>
      <c r="D29763" s="109"/>
      <c r="E29763" s="94"/>
      <c r="L29763" s="109"/>
      <c r="M29763" s="109"/>
    </row>
    <row r="29764" spans="3:13">
      <c r="C29764" s="109"/>
      <c r="D29764" s="109"/>
      <c r="E29764" s="94"/>
      <c r="L29764" s="109"/>
      <c r="M29764" s="109"/>
    </row>
    <row r="29765" spans="3:13">
      <c r="C29765" s="109"/>
      <c r="D29765" s="109"/>
      <c r="E29765" s="94"/>
      <c r="L29765" s="109"/>
      <c r="M29765" s="109"/>
    </row>
    <row r="29766" spans="3:13">
      <c r="C29766" s="109"/>
      <c r="D29766" s="109"/>
      <c r="E29766" s="94"/>
      <c r="L29766" s="109"/>
      <c r="M29766" s="109"/>
    </row>
    <row r="29767" spans="3:13">
      <c r="C29767" s="109"/>
      <c r="D29767" s="109"/>
      <c r="E29767" s="94"/>
      <c r="L29767" s="109"/>
      <c r="M29767" s="109"/>
    </row>
    <row r="29768" spans="3:13">
      <c r="C29768" s="109"/>
      <c r="D29768" s="109"/>
      <c r="E29768" s="94"/>
      <c r="L29768" s="109"/>
      <c r="M29768" s="109"/>
    </row>
    <row r="29769" spans="3:13">
      <c r="C29769" s="109"/>
      <c r="D29769" s="109"/>
      <c r="E29769" s="94"/>
      <c r="L29769" s="109"/>
      <c r="M29769" s="109"/>
    </row>
    <row r="29770" spans="3:13">
      <c r="C29770" s="109"/>
      <c r="D29770" s="109"/>
      <c r="E29770" s="94"/>
      <c r="L29770" s="109"/>
      <c r="M29770" s="109"/>
    </row>
    <row r="29771" spans="3:13">
      <c r="C29771" s="109"/>
      <c r="D29771" s="109"/>
      <c r="E29771" s="94"/>
      <c r="L29771" s="109"/>
      <c r="M29771" s="109"/>
    </row>
    <row r="29772" spans="3:13">
      <c r="C29772" s="109"/>
      <c r="D29772" s="109"/>
      <c r="E29772" s="94"/>
      <c r="L29772" s="109"/>
      <c r="M29772" s="109"/>
    </row>
    <row r="29773" spans="3:13">
      <c r="C29773" s="109"/>
      <c r="D29773" s="109"/>
      <c r="E29773" s="94"/>
      <c r="L29773" s="109"/>
      <c r="M29773" s="109"/>
    </row>
    <row r="29774" spans="3:13">
      <c r="C29774" s="109"/>
      <c r="D29774" s="109"/>
      <c r="E29774" s="94"/>
      <c r="L29774" s="109"/>
      <c r="M29774" s="109"/>
    </row>
    <row r="29775" spans="3:13">
      <c r="C29775" s="109"/>
      <c r="D29775" s="109"/>
      <c r="E29775" s="94"/>
      <c r="L29775" s="109"/>
      <c r="M29775" s="109"/>
    </row>
    <row r="29776" spans="3:13">
      <c r="C29776" s="109"/>
      <c r="D29776" s="109"/>
      <c r="E29776" s="94"/>
      <c r="L29776" s="109"/>
      <c r="M29776" s="109"/>
    </row>
    <row r="29777" spans="3:13">
      <c r="C29777" s="109"/>
      <c r="D29777" s="109"/>
      <c r="E29777" s="94"/>
      <c r="L29777" s="109"/>
      <c r="M29777" s="109"/>
    </row>
    <row r="29778" spans="3:13">
      <c r="C29778" s="109"/>
      <c r="D29778" s="109"/>
      <c r="E29778" s="94"/>
      <c r="L29778" s="109"/>
      <c r="M29778" s="109"/>
    </row>
    <row r="29779" spans="3:13">
      <c r="C29779" s="109"/>
      <c r="D29779" s="109"/>
      <c r="E29779" s="94"/>
      <c r="L29779" s="109"/>
      <c r="M29779" s="109"/>
    </row>
    <row r="29780" spans="3:13">
      <c r="C29780" s="109"/>
      <c r="D29780" s="109"/>
      <c r="E29780" s="94"/>
      <c r="L29780" s="109"/>
      <c r="M29780" s="109"/>
    </row>
    <row r="29781" spans="3:13">
      <c r="C29781" s="109"/>
      <c r="D29781" s="109"/>
      <c r="E29781" s="94"/>
      <c r="L29781" s="109"/>
      <c r="M29781" s="109"/>
    </row>
    <row r="29782" spans="3:13">
      <c r="C29782" s="109"/>
      <c r="D29782" s="109"/>
      <c r="E29782" s="94"/>
      <c r="L29782" s="109"/>
      <c r="M29782" s="109"/>
    </row>
    <row r="29783" spans="3:13">
      <c r="C29783" s="109"/>
      <c r="D29783" s="109"/>
      <c r="E29783" s="94"/>
      <c r="L29783" s="109"/>
      <c r="M29783" s="109"/>
    </row>
    <row r="29784" spans="3:13">
      <c r="C29784" s="109"/>
      <c r="D29784" s="109"/>
      <c r="E29784" s="94"/>
      <c r="L29784" s="109"/>
      <c r="M29784" s="109"/>
    </row>
    <row r="29785" spans="3:13">
      <c r="C29785" s="109"/>
      <c r="D29785" s="109"/>
      <c r="E29785" s="94"/>
      <c r="L29785" s="109"/>
      <c r="M29785" s="109"/>
    </row>
    <row r="29786" spans="3:13">
      <c r="C29786" s="109"/>
      <c r="D29786" s="109"/>
      <c r="E29786" s="94"/>
      <c r="L29786" s="109"/>
      <c r="M29786" s="109"/>
    </row>
    <row r="29787" spans="3:13">
      <c r="C29787" s="109"/>
      <c r="D29787" s="109"/>
      <c r="E29787" s="94"/>
      <c r="L29787" s="109"/>
      <c r="M29787" s="109"/>
    </row>
    <row r="29788" spans="3:13">
      <c r="C29788" s="109"/>
      <c r="D29788" s="109"/>
      <c r="E29788" s="94"/>
      <c r="L29788" s="109"/>
      <c r="M29788" s="109"/>
    </row>
    <row r="29789" spans="3:13">
      <c r="C29789" s="109"/>
      <c r="D29789" s="109"/>
      <c r="E29789" s="94"/>
      <c r="L29789" s="109"/>
      <c r="M29789" s="109"/>
    </row>
    <row r="29790" spans="3:13">
      <c r="C29790" s="109"/>
      <c r="D29790" s="109"/>
      <c r="E29790" s="94"/>
      <c r="L29790" s="109"/>
      <c r="M29790" s="109"/>
    </row>
    <row r="29791" spans="3:13">
      <c r="C29791" s="109"/>
      <c r="D29791" s="109"/>
      <c r="E29791" s="94"/>
      <c r="L29791" s="109"/>
      <c r="M29791" s="109"/>
    </row>
    <row r="29792" spans="3:13">
      <c r="C29792" s="109"/>
      <c r="D29792" s="109"/>
      <c r="E29792" s="94"/>
      <c r="L29792" s="109"/>
      <c r="M29792" s="109"/>
    </row>
    <row r="29793" spans="3:13">
      <c r="C29793" s="109"/>
      <c r="D29793" s="109"/>
      <c r="E29793" s="94"/>
      <c r="L29793" s="109"/>
      <c r="M29793" s="109"/>
    </row>
    <row r="29794" spans="3:13">
      <c r="C29794" s="109"/>
      <c r="D29794" s="109"/>
      <c r="E29794" s="94"/>
      <c r="L29794" s="109"/>
      <c r="M29794" s="109"/>
    </row>
    <row r="29795" spans="3:13">
      <c r="C29795" s="109"/>
      <c r="D29795" s="109"/>
      <c r="E29795" s="94"/>
      <c r="L29795" s="109"/>
      <c r="M29795" s="109"/>
    </row>
    <row r="29796" spans="3:13">
      <c r="C29796" s="109"/>
      <c r="D29796" s="109"/>
      <c r="E29796" s="94"/>
      <c r="L29796" s="109"/>
      <c r="M29796" s="109"/>
    </row>
    <row r="29797" spans="3:13">
      <c r="C29797" s="109"/>
      <c r="D29797" s="109"/>
      <c r="E29797" s="94"/>
      <c r="L29797" s="109"/>
      <c r="M29797" s="109"/>
    </row>
    <row r="29798" spans="3:13">
      <c r="C29798" s="109"/>
      <c r="D29798" s="109"/>
      <c r="E29798" s="94"/>
      <c r="L29798" s="109"/>
      <c r="M29798" s="109"/>
    </row>
    <row r="29799" spans="3:13">
      <c r="C29799" s="109"/>
      <c r="D29799" s="109"/>
      <c r="E29799" s="94"/>
      <c r="L29799" s="109"/>
      <c r="M29799" s="109"/>
    </row>
    <row r="29800" spans="3:13">
      <c r="C29800" s="109"/>
      <c r="D29800" s="109"/>
      <c r="E29800" s="94"/>
      <c r="L29800" s="109"/>
      <c r="M29800" s="109"/>
    </row>
    <row r="29801" spans="3:13">
      <c r="C29801" s="109"/>
      <c r="D29801" s="109"/>
      <c r="E29801" s="94"/>
      <c r="L29801" s="109"/>
      <c r="M29801" s="109"/>
    </row>
    <row r="29802" spans="3:13">
      <c r="C29802" s="109"/>
      <c r="D29802" s="109"/>
      <c r="E29802" s="94"/>
      <c r="L29802" s="109"/>
      <c r="M29802" s="109"/>
    </row>
    <row r="29803" spans="3:13">
      <c r="C29803" s="109"/>
      <c r="D29803" s="109"/>
      <c r="E29803" s="94"/>
      <c r="L29803" s="109"/>
      <c r="M29803" s="109"/>
    </row>
    <row r="29804" spans="3:13">
      <c r="C29804" s="109"/>
      <c r="D29804" s="109"/>
      <c r="E29804" s="94"/>
      <c r="L29804" s="109"/>
      <c r="M29804" s="109"/>
    </row>
    <row r="29805" spans="3:13">
      <c r="C29805" s="109"/>
      <c r="D29805" s="109"/>
      <c r="E29805" s="94"/>
      <c r="L29805" s="109"/>
      <c r="M29805" s="109"/>
    </row>
    <row r="29806" spans="3:13">
      <c r="C29806" s="109"/>
      <c r="D29806" s="109"/>
      <c r="E29806" s="94"/>
      <c r="L29806" s="109"/>
      <c r="M29806" s="109"/>
    </row>
    <row r="29807" spans="3:13">
      <c r="C29807" s="109"/>
      <c r="D29807" s="109"/>
      <c r="E29807" s="94"/>
      <c r="L29807" s="109"/>
      <c r="M29807" s="109"/>
    </row>
    <row r="29808" spans="3:13">
      <c r="C29808" s="109"/>
      <c r="D29808" s="109"/>
      <c r="E29808" s="94"/>
      <c r="L29808" s="109"/>
      <c r="M29808" s="109"/>
    </row>
    <row r="29809" spans="3:13">
      <c r="C29809" s="109"/>
      <c r="D29809" s="109"/>
      <c r="E29809" s="94"/>
      <c r="L29809" s="109"/>
      <c r="M29809" s="109"/>
    </row>
    <row r="29810" spans="3:13">
      <c r="C29810" s="109"/>
      <c r="D29810" s="109"/>
      <c r="E29810" s="94"/>
      <c r="L29810" s="109"/>
      <c r="M29810" s="109"/>
    </row>
    <row r="29811" spans="3:13">
      <c r="C29811" s="109"/>
      <c r="D29811" s="109"/>
      <c r="E29811" s="94"/>
      <c r="L29811" s="109"/>
      <c r="M29811" s="109"/>
    </row>
    <row r="29812" spans="3:13">
      <c r="C29812" s="109"/>
      <c r="D29812" s="109"/>
      <c r="E29812" s="94"/>
      <c r="L29812" s="109"/>
      <c r="M29812" s="109"/>
    </row>
    <row r="29813" spans="3:13">
      <c r="C29813" s="109"/>
      <c r="D29813" s="109"/>
      <c r="E29813" s="94"/>
      <c r="L29813" s="109"/>
      <c r="M29813" s="109"/>
    </row>
    <row r="29814" spans="3:13">
      <c r="C29814" s="109"/>
      <c r="D29814" s="109"/>
      <c r="E29814" s="94"/>
      <c r="L29814" s="109"/>
      <c r="M29814" s="109"/>
    </row>
    <row r="29815" spans="3:13">
      <c r="C29815" s="109"/>
      <c r="D29815" s="109"/>
      <c r="E29815" s="94"/>
      <c r="L29815" s="109"/>
      <c r="M29815" s="109"/>
    </row>
    <row r="29816" spans="3:13">
      <c r="C29816" s="109"/>
      <c r="D29816" s="109"/>
      <c r="E29816" s="94"/>
      <c r="L29816" s="109"/>
      <c r="M29816" s="109"/>
    </row>
    <row r="29817" spans="3:13">
      <c r="C29817" s="109"/>
      <c r="D29817" s="109"/>
      <c r="E29817" s="94"/>
      <c r="L29817" s="109"/>
      <c r="M29817" s="109"/>
    </row>
    <row r="29818" spans="3:13">
      <c r="C29818" s="109"/>
      <c r="D29818" s="109"/>
      <c r="E29818" s="94"/>
      <c r="L29818" s="109"/>
      <c r="M29818" s="109"/>
    </row>
    <row r="29819" spans="3:13">
      <c r="C29819" s="109"/>
      <c r="D29819" s="109"/>
      <c r="E29819" s="94"/>
      <c r="L29819" s="109"/>
      <c r="M29819" s="109"/>
    </row>
    <row r="29820" spans="3:13">
      <c r="C29820" s="109"/>
      <c r="D29820" s="109"/>
      <c r="E29820" s="94"/>
      <c r="L29820" s="109"/>
      <c r="M29820" s="109"/>
    </row>
    <row r="29821" spans="3:13">
      <c r="C29821" s="109"/>
      <c r="D29821" s="109"/>
      <c r="E29821" s="94"/>
      <c r="L29821" s="109"/>
      <c r="M29821" s="109"/>
    </row>
    <row r="29822" spans="3:13">
      <c r="C29822" s="109"/>
      <c r="D29822" s="109"/>
      <c r="E29822" s="94"/>
      <c r="L29822" s="109"/>
      <c r="M29822" s="109"/>
    </row>
    <row r="29823" spans="3:13">
      <c r="C29823" s="109"/>
      <c r="D29823" s="109"/>
      <c r="E29823" s="94"/>
      <c r="L29823" s="109"/>
      <c r="M29823" s="109"/>
    </row>
    <row r="29824" spans="3:13">
      <c r="C29824" s="109"/>
      <c r="D29824" s="109"/>
      <c r="E29824" s="94"/>
      <c r="L29824" s="109"/>
      <c r="M29824" s="109"/>
    </row>
    <row r="29825" spans="3:13">
      <c r="C29825" s="109"/>
      <c r="D29825" s="109"/>
      <c r="E29825" s="94"/>
      <c r="L29825" s="109"/>
      <c r="M29825" s="109"/>
    </row>
    <row r="29826" spans="3:13">
      <c r="C29826" s="109"/>
      <c r="D29826" s="109"/>
      <c r="E29826" s="94"/>
      <c r="L29826" s="109"/>
      <c r="M29826" s="109"/>
    </row>
    <row r="29827" spans="3:13">
      <c r="C29827" s="109"/>
      <c r="D29827" s="109"/>
      <c r="E29827" s="94"/>
      <c r="L29827" s="109"/>
      <c r="M29827" s="109"/>
    </row>
    <row r="29828" spans="3:13">
      <c r="C29828" s="109"/>
      <c r="D29828" s="109"/>
      <c r="E29828" s="94"/>
      <c r="L29828" s="109"/>
      <c r="M29828" s="109"/>
    </row>
    <row r="29829" spans="3:13">
      <c r="C29829" s="109"/>
      <c r="D29829" s="109"/>
      <c r="E29829" s="94"/>
      <c r="L29829" s="109"/>
      <c r="M29829" s="109"/>
    </row>
    <row r="29830" spans="3:13">
      <c r="C29830" s="109"/>
      <c r="D29830" s="109"/>
      <c r="E29830" s="94"/>
      <c r="L29830" s="109"/>
      <c r="M29830" s="109"/>
    </row>
    <row r="29831" spans="3:13">
      <c r="C29831" s="109"/>
      <c r="D29831" s="109"/>
      <c r="E29831" s="94"/>
      <c r="L29831" s="109"/>
      <c r="M29831" s="109"/>
    </row>
    <row r="29832" spans="3:13">
      <c r="C29832" s="109"/>
      <c r="D29832" s="109"/>
      <c r="E29832" s="94"/>
      <c r="L29832" s="109"/>
      <c r="M29832" s="109"/>
    </row>
    <row r="29833" spans="3:13">
      <c r="C29833" s="109"/>
      <c r="D29833" s="109"/>
      <c r="E29833" s="94"/>
      <c r="L29833" s="109"/>
      <c r="M29833" s="109"/>
    </row>
    <row r="29834" spans="3:13">
      <c r="C29834" s="109"/>
      <c r="D29834" s="109"/>
      <c r="E29834" s="94"/>
      <c r="L29834" s="109"/>
      <c r="M29834" s="109"/>
    </row>
    <row r="29835" spans="3:13">
      <c r="C29835" s="109"/>
      <c r="D29835" s="109"/>
      <c r="E29835" s="94"/>
      <c r="L29835" s="109"/>
      <c r="M29835" s="109"/>
    </row>
    <row r="29836" spans="3:13">
      <c r="C29836" s="109"/>
      <c r="D29836" s="109"/>
      <c r="E29836" s="94"/>
      <c r="L29836" s="109"/>
      <c r="M29836" s="109"/>
    </row>
    <row r="29837" spans="3:13">
      <c r="C29837" s="109"/>
      <c r="D29837" s="109"/>
      <c r="E29837" s="94"/>
      <c r="L29837" s="109"/>
      <c r="M29837" s="109"/>
    </row>
    <row r="29838" spans="3:13">
      <c r="C29838" s="109"/>
      <c r="D29838" s="109"/>
      <c r="E29838" s="94"/>
      <c r="L29838" s="109"/>
      <c r="M29838" s="109"/>
    </row>
    <row r="29839" spans="3:13">
      <c r="C29839" s="109"/>
      <c r="D29839" s="109"/>
      <c r="E29839" s="94"/>
      <c r="L29839" s="109"/>
      <c r="M29839" s="109"/>
    </row>
    <row r="29840" spans="3:13">
      <c r="C29840" s="109"/>
      <c r="D29840" s="109"/>
      <c r="E29840" s="94"/>
      <c r="L29840" s="109"/>
      <c r="M29840" s="109"/>
    </row>
    <row r="29841" spans="3:13">
      <c r="C29841" s="109"/>
      <c r="D29841" s="109"/>
      <c r="E29841" s="94"/>
      <c r="L29841" s="109"/>
      <c r="M29841" s="109"/>
    </row>
    <row r="29842" spans="3:13">
      <c r="C29842" s="109"/>
      <c r="D29842" s="109"/>
      <c r="E29842" s="94"/>
      <c r="L29842" s="109"/>
      <c r="M29842" s="109"/>
    </row>
    <row r="29843" spans="3:13">
      <c r="C29843" s="109"/>
      <c r="D29843" s="109"/>
      <c r="E29843" s="94"/>
      <c r="L29843" s="109"/>
      <c r="M29843" s="109"/>
    </row>
    <row r="29844" spans="3:13">
      <c r="C29844" s="109"/>
      <c r="D29844" s="109"/>
      <c r="E29844" s="94"/>
      <c r="L29844" s="109"/>
      <c r="M29844" s="109"/>
    </row>
    <row r="29845" spans="3:13">
      <c r="C29845" s="109"/>
      <c r="D29845" s="109"/>
      <c r="E29845" s="94"/>
      <c r="L29845" s="109"/>
      <c r="M29845" s="109"/>
    </row>
    <row r="29846" spans="3:13">
      <c r="C29846" s="109"/>
      <c r="D29846" s="109"/>
      <c r="E29846" s="94"/>
      <c r="L29846" s="109"/>
      <c r="M29846" s="109"/>
    </row>
    <row r="29847" spans="3:13">
      <c r="C29847" s="109"/>
      <c r="D29847" s="109"/>
      <c r="E29847" s="94"/>
      <c r="L29847" s="109"/>
      <c r="M29847" s="109"/>
    </row>
    <row r="29848" spans="3:13">
      <c r="C29848" s="109"/>
      <c r="D29848" s="109"/>
      <c r="E29848" s="94"/>
      <c r="L29848" s="109"/>
      <c r="M29848" s="109"/>
    </row>
    <row r="29849" spans="3:13">
      <c r="C29849" s="109"/>
      <c r="D29849" s="109"/>
      <c r="E29849" s="94"/>
      <c r="L29849" s="109"/>
      <c r="M29849" s="109"/>
    </row>
    <row r="29850" spans="3:13">
      <c r="C29850" s="109"/>
      <c r="D29850" s="109"/>
      <c r="E29850" s="94"/>
      <c r="L29850" s="109"/>
      <c r="M29850" s="109"/>
    </row>
    <row r="29851" spans="3:13">
      <c r="C29851" s="109"/>
      <c r="D29851" s="109"/>
      <c r="E29851" s="94"/>
      <c r="L29851" s="109"/>
      <c r="M29851" s="109"/>
    </row>
    <row r="29852" spans="3:13">
      <c r="C29852" s="109"/>
      <c r="D29852" s="109"/>
      <c r="E29852" s="94"/>
      <c r="L29852" s="109"/>
      <c r="M29852" s="109"/>
    </row>
    <row r="29853" spans="3:13">
      <c r="C29853" s="109"/>
      <c r="D29853" s="109"/>
      <c r="E29853" s="94"/>
      <c r="L29853" s="109"/>
      <c r="M29853" s="109"/>
    </row>
    <row r="29854" spans="3:13">
      <c r="C29854" s="109"/>
      <c r="D29854" s="109"/>
      <c r="E29854" s="94"/>
      <c r="L29854" s="109"/>
      <c r="M29854" s="109"/>
    </row>
    <row r="29855" spans="3:13">
      <c r="C29855" s="109"/>
      <c r="D29855" s="109"/>
      <c r="E29855" s="94"/>
      <c r="L29855" s="109"/>
      <c r="M29855" s="109"/>
    </row>
    <row r="29856" spans="3:13">
      <c r="C29856" s="109"/>
      <c r="D29856" s="109"/>
      <c r="E29856" s="94"/>
      <c r="L29856" s="109"/>
      <c r="M29856" s="109"/>
    </row>
    <row r="29857" spans="3:13">
      <c r="C29857" s="109"/>
      <c r="D29857" s="109"/>
      <c r="E29857" s="94"/>
      <c r="L29857" s="109"/>
      <c r="M29857" s="109"/>
    </row>
    <row r="29858" spans="3:13">
      <c r="C29858" s="109"/>
      <c r="D29858" s="109"/>
      <c r="E29858" s="94"/>
      <c r="L29858" s="109"/>
      <c r="M29858" s="109"/>
    </row>
    <row r="29859" spans="3:13">
      <c r="C29859" s="109"/>
      <c r="D29859" s="109"/>
      <c r="E29859" s="94"/>
      <c r="L29859" s="109"/>
      <c r="M29859" s="109"/>
    </row>
    <row r="29860" spans="3:13">
      <c r="C29860" s="109"/>
      <c r="D29860" s="109"/>
      <c r="E29860" s="94"/>
      <c r="L29860" s="109"/>
      <c r="M29860" s="109"/>
    </row>
    <row r="29861" spans="3:13">
      <c r="C29861" s="109"/>
      <c r="D29861" s="109"/>
      <c r="E29861" s="94"/>
      <c r="L29861" s="109"/>
      <c r="M29861" s="109"/>
    </row>
    <row r="29862" spans="3:13">
      <c r="C29862" s="109"/>
      <c r="D29862" s="109"/>
      <c r="E29862" s="94"/>
      <c r="L29862" s="109"/>
      <c r="M29862" s="109"/>
    </row>
    <row r="29863" spans="3:13">
      <c r="C29863" s="109"/>
      <c r="D29863" s="109"/>
      <c r="E29863" s="94"/>
      <c r="L29863" s="109"/>
      <c r="M29863" s="109"/>
    </row>
    <row r="29864" spans="3:13">
      <c r="C29864" s="109"/>
      <c r="D29864" s="109"/>
      <c r="E29864" s="94"/>
      <c r="L29864" s="109"/>
      <c r="M29864" s="109"/>
    </row>
    <row r="29865" spans="3:13">
      <c r="C29865" s="109"/>
      <c r="D29865" s="109"/>
      <c r="E29865" s="94"/>
      <c r="L29865" s="109"/>
      <c r="M29865" s="109"/>
    </row>
    <row r="29866" spans="3:13">
      <c r="C29866" s="109"/>
      <c r="D29866" s="109"/>
      <c r="E29866" s="94"/>
      <c r="L29866" s="109"/>
      <c r="M29866" s="109"/>
    </row>
    <row r="29867" spans="3:13">
      <c r="C29867" s="109"/>
      <c r="D29867" s="109"/>
      <c r="E29867" s="94"/>
      <c r="L29867" s="109"/>
      <c r="M29867" s="109"/>
    </row>
    <row r="29868" spans="3:13">
      <c r="C29868" s="109"/>
      <c r="D29868" s="109"/>
      <c r="E29868" s="94"/>
      <c r="L29868" s="109"/>
      <c r="M29868" s="109"/>
    </row>
    <row r="29869" spans="3:13">
      <c r="C29869" s="109"/>
      <c r="D29869" s="109"/>
      <c r="E29869" s="94"/>
      <c r="L29869" s="109"/>
      <c r="M29869" s="109"/>
    </row>
    <row r="29870" spans="3:13">
      <c r="C29870" s="109"/>
      <c r="D29870" s="109"/>
      <c r="E29870" s="94"/>
      <c r="L29870" s="109"/>
      <c r="M29870" s="109"/>
    </row>
    <row r="29871" spans="3:13">
      <c r="C29871" s="109"/>
      <c r="D29871" s="109"/>
      <c r="E29871" s="94"/>
      <c r="L29871" s="109"/>
      <c r="M29871" s="109"/>
    </row>
    <row r="29872" spans="3:13">
      <c r="C29872" s="109"/>
      <c r="D29872" s="109"/>
      <c r="E29872" s="94"/>
      <c r="L29872" s="109"/>
      <c r="M29872" s="109"/>
    </row>
    <row r="29873" spans="3:13">
      <c r="C29873" s="109"/>
      <c r="D29873" s="109"/>
      <c r="E29873" s="94"/>
      <c r="L29873" s="109"/>
      <c r="M29873" s="109"/>
    </row>
    <row r="29874" spans="3:13">
      <c r="C29874" s="109"/>
      <c r="D29874" s="109"/>
      <c r="E29874" s="94"/>
      <c r="L29874" s="109"/>
      <c r="M29874" s="109"/>
    </row>
    <row r="29875" spans="3:13">
      <c r="C29875" s="109"/>
      <c r="D29875" s="109"/>
      <c r="E29875" s="94"/>
      <c r="L29875" s="109"/>
      <c r="M29875" s="109"/>
    </row>
    <row r="29876" spans="3:13">
      <c r="C29876" s="109"/>
      <c r="D29876" s="109"/>
      <c r="E29876" s="94"/>
      <c r="L29876" s="109"/>
      <c r="M29876" s="109"/>
    </row>
    <row r="29877" spans="3:13">
      <c r="C29877" s="109"/>
      <c r="D29877" s="109"/>
      <c r="E29877" s="94"/>
      <c r="L29877" s="109"/>
      <c r="M29877" s="109"/>
    </row>
    <row r="29878" spans="3:13">
      <c r="C29878" s="109"/>
      <c r="D29878" s="109"/>
      <c r="E29878" s="94"/>
      <c r="L29878" s="109"/>
      <c r="M29878" s="109"/>
    </row>
    <row r="29879" spans="3:13">
      <c r="C29879" s="109"/>
      <c r="D29879" s="109"/>
      <c r="E29879" s="94"/>
      <c r="L29879" s="109"/>
      <c r="M29879" s="109"/>
    </row>
    <row r="29880" spans="3:13">
      <c r="C29880" s="109"/>
      <c r="D29880" s="109"/>
      <c r="E29880" s="94"/>
      <c r="L29880" s="109"/>
      <c r="M29880" s="109"/>
    </row>
    <row r="29881" spans="3:13">
      <c r="C29881" s="109"/>
      <c r="D29881" s="109"/>
      <c r="E29881" s="94"/>
      <c r="L29881" s="109"/>
      <c r="M29881" s="109"/>
    </row>
    <row r="29882" spans="3:13">
      <c r="C29882" s="109"/>
      <c r="D29882" s="109"/>
      <c r="E29882" s="94"/>
      <c r="L29882" s="109"/>
      <c r="M29882" s="109"/>
    </row>
    <row r="29883" spans="3:13">
      <c r="C29883" s="109"/>
      <c r="D29883" s="109"/>
      <c r="E29883" s="94"/>
      <c r="L29883" s="109"/>
      <c r="M29883" s="109"/>
    </row>
    <row r="29884" spans="3:13">
      <c r="C29884" s="109"/>
      <c r="D29884" s="109"/>
      <c r="E29884" s="94"/>
      <c r="L29884" s="109"/>
      <c r="M29884" s="109"/>
    </row>
    <row r="29885" spans="3:13">
      <c r="C29885" s="109"/>
      <c r="D29885" s="109"/>
      <c r="E29885" s="94"/>
      <c r="L29885" s="109"/>
      <c r="M29885" s="109"/>
    </row>
    <row r="29886" spans="3:13">
      <c r="C29886" s="109"/>
      <c r="D29886" s="109"/>
      <c r="E29886" s="94"/>
      <c r="L29886" s="109"/>
      <c r="M29886" s="109"/>
    </row>
    <row r="29887" spans="3:13">
      <c r="C29887" s="109"/>
      <c r="D29887" s="109"/>
      <c r="E29887" s="94"/>
      <c r="L29887" s="109"/>
      <c r="M29887" s="109"/>
    </row>
    <row r="29888" spans="3:13">
      <c r="C29888" s="109"/>
      <c r="D29888" s="109"/>
      <c r="E29888" s="94"/>
      <c r="L29888" s="109"/>
      <c r="M29888" s="109"/>
    </row>
    <row r="29889" spans="3:13">
      <c r="C29889" s="109"/>
      <c r="D29889" s="109"/>
      <c r="E29889" s="94"/>
      <c r="L29889" s="109"/>
      <c r="M29889" s="109"/>
    </row>
    <row r="29890" spans="3:13">
      <c r="C29890" s="109"/>
      <c r="D29890" s="109"/>
      <c r="E29890" s="94"/>
      <c r="L29890" s="109"/>
      <c r="M29890" s="109"/>
    </row>
    <row r="29891" spans="3:13">
      <c r="C29891" s="109"/>
      <c r="D29891" s="109"/>
      <c r="E29891" s="94"/>
      <c r="L29891" s="109"/>
      <c r="M29891" s="109"/>
    </row>
    <row r="29892" spans="3:13">
      <c r="C29892" s="109"/>
      <c r="D29892" s="109"/>
      <c r="E29892" s="94"/>
      <c r="L29892" s="109"/>
      <c r="M29892" s="109"/>
    </row>
    <row r="29893" spans="3:13">
      <c r="C29893" s="109"/>
      <c r="D29893" s="109"/>
      <c r="E29893" s="94"/>
      <c r="L29893" s="109"/>
      <c r="M29893" s="109"/>
    </row>
    <row r="29894" spans="3:13">
      <c r="C29894" s="109"/>
      <c r="D29894" s="109"/>
      <c r="E29894" s="94"/>
      <c r="L29894" s="109"/>
      <c r="M29894" s="109"/>
    </row>
    <row r="29895" spans="3:13">
      <c r="C29895" s="109"/>
      <c r="D29895" s="109"/>
      <c r="E29895" s="94"/>
      <c r="L29895" s="109"/>
      <c r="M29895" s="109"/>
    </row>
    <row r="29896" spans="3:13">
      <c r="C29896" s="109"/>
      <c r="D29896" s="109"/>
      <c r="E29896" s="94"/>
      <c r="L29896" s="109"/>
      <c r="M29896" s="109"/>
    </row>
    <row r="29897" spans="3:13">
      <c r="C29897" s="109"/>
      <c r="D29897" s="109"/>
      <c r="E29897" s="94"/>
      <c r="L29897" s="109"/>
      <c r="M29897" s="109"/>
    </row>
    <row r="29898" spans="3:13">
      <c r="C29898" s="109"/>
      <c r="D29898" s="109"/>
      <c r="E29898" s="94"/>
      <c r="L29898" s="109"/>
      <c r="M29898" s="109"/>
    </row>
    <row r="29899" spans="3:13">
      <c r="C29899" s="109"/>
      <c r="D29899" s="109"/>
      <c r="E29899" s="94"/>
      <c r="L29899" s="109"/>
      <c r="M29899" s="109"/>
    </row>
    <row r="29900" spans="3:13">
      <c r="C29900" s="109"/>
      <c r="D29900" s="109"/>
      <c r="E29900" s="94"/>
      <c r="L29900" s="109"/>
      <c r="M29900" s="109"/>
    </row>
    <row r="29901" spans="3:13">
      <c r="C29901" s="109"/>
      <c r="D29901" s="109"/>
      <c r="E29901" s="94"/>
      <c r="L29901" s="109"/>
      <c r="M29901" s="109"/>
    </row>
    <row r="29902" spans="3:13">
      <c r="C29902" s="109"/>
      <c r="D29902" s="109"/>
      <c r="E29902" s="94"/>
      <c r="L29902" s="109"/>
      <c r="M29902" s="109"/>
    </row>
    <row r="29903" spans="3:13">
      <c r="C29903" s="109"/>
      <c r="D29903" s="109"/>
      <c r="E29903" s="94"/>
      <c r="L29903" s="109"/>
      <c r="M29903" s="109"/>
    </row>
    <row r="29904" spans="3:13">
      <c r="C29904" s="109"/>
      <c r="D29904" s="109"/>
      <c r="E29904" s="94"/>
      <c r="L29904" s="109"/>
      <c r="M29904" s="109"/>
    </row>
    <row r="29905" spans="3:13">
      <c r="C29905" s="109"/>
      <c r="D29905" s="109"/>
      <c r="E29905" s="94"/>
      <c r="L29905" s="109"/>
      <c r="M29905" s="109"/>
    </row>
    <row r="29906" spans="3:13">
      <c r="C29906" s="109"/>
      <c r="D29906" s="109"/>
      <c r="E29906" s="94"/>
      <c r="L29906" s="109"/>
      <c r="M29906" s="109"/>
    </row>
    <row r="29907" spans="3:13">
      <c r="C29907" s="109"/>
      <c r="D29907" s="109"/>
      <c r="E29907" s="94"/>
      <c r="L29907" s="109"/>
      <c r="M29907" s="109"/>
    </row>
    <row r="29908" spans="3:13">
      <c r="C29908" s="109"/>
      <c r="D29908" s="109"/>
      <c r="E29908" s="94"/>
      <c r="L29908" s="109"/>
      <c r="M29908" s="109"/>
    </row>
    <row r="29909" spans="3:13">
      <c r="C29909" s="109"/>
      <c r="D29909" s="109"/>
      <c r="E29909" s="94"/>
      <c r="L29909" s="109"/>
      <c r="M29909" s="109"/>
    </row>
    <row r="29910" spans="3:13">
      <c r="C29910" s="109"/>
      <c r="D29910" s="109"/>
      <c r="E29910" s="94"/>
      <c r="L29910" s="109"/>
      <c r="M29910" s="109"/>
    </row>
    <row r="29911" spans="3:13">
      <c r="C29911" s="109"/>
      <c r="D29911" s="109"/>
      <c r="E29911" s="94"/>
      <c r="L29911" s="109"/>
      <c r="M29911" s="109"/>
    </row>
    <row r="29912" spans="3:13">
      <c r="C29912" s="109"/>
      <c r="D29912" s="109"/>
      <c r="E29912" s="94"/>
      <c r="L29912" s="109"/>
      <c r="M29912" s="109"/>
    </row>
    <row r="29913" spans="3:13">
      <c r="C29913" s="109"/>
      <c r="D29913" s="109"/>
      <c r="E29913" s="94"/>
      <c r="L29913" s="109"/>
      <c r="M29913" s="109"/>
    </row>
    <row r="29914" spans="3:13">
      <c r="C29914" s="109"/>
      <c r="D29914" s="109"/>
      <c r="E29914" s="94"/>
      <c r="L29914" s="109"/>
      <c r="M29914" s="109"/>
    </row>
    <row r="29915" spans="3:13">
      <c r="C29915" s="109"/>
      <c r="D29915" s="109"/>
      <c r="E29915" s="94"/>
      <c r="L29915" s="109"/>
      <c r="M29915" s="109"/>
    </row>
    <row r="29916" spans="3:13">
      <c r="C29916" s="109"/>
      <c r="D29916" s="109"/>
      <c r="E29916" s="94"/>
      <c r="L29916" s="109"/>
      <c r="M29916" s="109"/>
    </row>
    <row r="29917" spans="3:13">
      <c r="C29917" s="109"/>
      <c r="D29917" s="109"/>
      <c r="E29917" s="94"/>
      <c r="L29917" s="109"/>
      <c r="M29917" s="109"/>
    </row>
    <row r="29918" spans="3:13">
      <c r="C29918" s="109"/>
      <c r="D29918" s="109"/>
      <c r="E29918" s="94"/>
      <c r="L29918" s="109"/>
      <c r="M29918" s="109"/>
    </row>
    <row r="29919" spans="3:13">
      <c r="C29919" s="109"/>
      <c r="D29919" s="109"/>
      <c r="E29919" s="94"/>
      <c r="L29919" s="109"/>
      <c r="M29919" s="109"/>
    </row>
    <row r="29920" spans="3:13">
      <c r="C29920" s="109"/>
      <c r="D29920" s="109"/>
      <c r="E29920" s="94"/>
      <c r="L29920" s="109"/>
      <c r="M29920" s="109"/>
    </row>
    <row r="29921" spans="3:13">
      <c r="C29921" s="109"/>
      <c r="D29921" s="109"/>
      <c r="E29921" s="94"/>
      <c r="L29921" s="109"/>
      <c r="M29921" s="109"/>
    </row>
    <row r="29922" spans="3:13">
      <c r="C29922" s="109"/>
      <c r="D29922" s="109"/>
      <c r="E29922" s="94"/>
      <c r="L29922" s="109"/>
      <c r="M29922" s="109"/>
    </row>
    <row r="29923" spans="3:13">
      <c r="C29923" s="109"/>
      <c r="D29923" s="109"/>
      <c r="E29923" s="94"/>
      <c r="L29923" s="109"/>
      <c r="M29923" s="109"/>
    </row>
    <row r="29924" spans="3:13">
      <c r="C29924" s="109"/>
      <c r="D29924" s="109"/>
      <c r="E29924" s="94"/>
      <c r="L29924" s="109"/>
      <c r="M29924" s="109"/>
    </row>
    <row r="29925" spans="3:13">
      <c r="C29925" s="109"/>
      <c r="D29925" s="109"/>
      <c r="E29925" s="94"/>
      <c r="L29925" s="109"/>
      <c r="M29925" s="109"/>
    </row>
    <row r="29926" spans="3:13">
      <c r="C29926" s="109"/>
      <c r="D29926" s="109"/>
      <c r="E29926" s="94"/>
      <c r="L29926" s="109"/>
      <c r="M29926" s="109"/>
    </row>
    <row r="29927" spans="3:13">
      <c r="C29927" s="109"/>
      <c r="D29927" s="109"/>
      <c r="E29927" s="94"/>
      <c r="L29927" s="109"/>
      <c r="M29927" s="109"/>
    </row>
    <row r="29928" spans="3:13">
      <c r="C29928" s="109"/>
      <c r="D29928" s="109"/>
      <c r="E29928" s="94"/>
      <c r="L29928" s="109"/>
      <c r="M29928" s="109"/>
    </row>
    <row r="29929" spans="3:13">
      <c r="C29929" s="109"/>
      <c r="D29929" s="109"/>
      <c r="E29929" s="94"/>
      <c r="L29929" s="109"/>
      <c r="M29929" s="109"/>
    </row>
    <row r="29930" spans="3:13">
      <c r="C29930" s="109"/>
      <c r="D29930" s="109"/>
      <c r="E29930" s="94"/>
      <c r="L29930" s="109"/>
      <c r="M29930" s="109"/>
    </row>
    <row r="29931" spans="3:13">
      <c r="C29931" s="109"/>
      <c r="D29931" s="109"/>
      <c r="E29931" s="94"/>
      <c r="L29931" s="109"/>
      <c r="M29931" s="109"/>
    </row>
    <row r="29932" spans="3:13">
      <c r="C29932" s="109"/>
      <c r="D29932" s="109"/>
      <c r="E29932" s="94"/>
      <c r="L29932" s="109"/>
      <c r="M29932" s="109"/>
    </row>
    <row r="29933" spans="3:13">
      <c r="C29933" s="109"/>
      <c r="D29933" s="109"/>
      <c r="E29933" s="94"/>
      <c r="L29933" s="109"/>
      <c r="M29933" s="109"/>
    </row>
    <row r="29934" spans="3:13">
      <c r="C29934" s="109"/>
      <c r="D29934" s="109"/>
      <c r="E29934" s="94"/>
      <c r="L29934" s="109"/>
      <c r="M29934" s="109"/>
    </row>
    <row r="29935" spans="3:13">
      <c r="C29935" s="109"/>
      <c r="D29935" s="109"/>
      <c r="E29935" s="94"/>
      <c r="L29935" s="109"/>
      <c r="M29935" s="109"/>
    </row>
    <row r="29936" spans="3:13">
      <c r="C29936" s="109"/>
      <c r="D29936" s="109"/>
      <c r="E29936" s="94"/>
      <c r="L29936" s="109"/>
      <c r="M29936" s="109"/>
    </row>
    <row r="29937" spans="3:13">
      <c r="C29937" s="109"/>
      <c r="D29937" s="109"/>
      <c r="E29937" s="94"/>
      <c r="L29937" s="109"/>
      <c r="M29937" s="109"/>
    </row>
    <row r="29938" spans="3:13">
      <c r="C29938" s="109"/>
      <c r="D29938" s="109"/>
      <c r="E29938" s="94"/>
      <c r="L29938" s="109"/>
      <c r="M29938" s="109"/>
    </row>
    <row r="29939" spans="3:13">
      <c r="C29939" s="109"/>
      <c r="D29939" s="109"/>
      <c r="E29939" s="94"/>
      <c r="L29939" s="109"/>
      <c r="M29939" s="109"/>
    </row>
    <row r="29940" spans="3:13">
      <c r="C29940" s="109"/>
      <c r="D29940" s="109"/>
      <c r="E29940" s="94"/>
      <c r="L29940" s="109"/>
      <c r="M29940" s="109"/>
    </row>
    <row r="29941" spans="3:13">
      <c r="C29941" s="109"/>
      <c r="D29941" s="109"/>
      <c r="E29941" s="94"/>
      <c r="L29941" s="109"/>
      <c r="M29941" s="109"/>
    </row>
    <row r="29942" spans="3:13">
      <c r="C29942" s="109"/>
      <c r="D29942" s="109"/>
      <c r="E29942" s="94"/>
      <c r="L29942" s="109"/>
      <c r="M29942" s="109"/>
    </row>
    <row r="29943" spans="3:13">
      <c r="C29943" s="109"/>
      <c r="D29943" s="109"/>
      <c r="E29943" s="94"/>
      <c r="L29943" s="109"/>
      <c r="M29943" s="109"/>
    </row>
    <row r="29944" spans="3:13">
      <c r="C29944" s="109"/>
      <c r="D29944" s="109"/>
      <c r="E29944" s="94"/>
      <c r="L29944" s="109"/>
      <c r="M29944" s="109"/>
    </row>
    <row r="29945" spans="3:13">
      <c r="C29945" s="109"/>
      <c r="D29945" s="109"/>
      <c r="E29945" s="94"/>
      <c r="L29945" s="109"/>
      <c r="M29945" s="109"/>
    </row>
    <row r="29946" spans="3:13">
      <c r="C29946" s="109"/>
      <c r="D29946" s="109"/>
      <c r="E29946" s="94"/>
      <c r="L29946" s="109"/>
      <c r="M29946" s="109"/>
    </row>
    <row r="29947" spans="3:13">
      <c r="C29947" s="109"/>
      <c r="D29947" s="109"/>
      <c r="E29947" s="94"/>
      <c r="L29947" s="109"/>
      <c r="M29947" s="109"/>
    </row>
    <row r="29948" spans="3:13">
      <c r="C29948" s="109"/>
      <c r="D29948" s="109"/>
      <c r="E29948" s="94"/>
      <c r="L29948" s="109"/>
      <c r="M29948" s="109"/>
    </row>
    <row r="29949" spans="3:13">
      <c r="C29949" s="109"/>
      <c r="D29949" s="109"/>
      <c r="E29949" s="94"/>
      <c r="L29949" s="109"/>
      <c r="M29949" s="109"/>
    </row>
    <row r="29950" spans="3:13">
      <c r="C29950" s="109"/>
      <c r="D29950" s="109"/>
      <c r="E29950" s="94"/>
      <c r="L29950" s="109"/>
      <c r="M29950" s="109"/>
    </row>
    <row r="29951" spans="3:13">
      <c r="C29951" s="109"/>
      <c r="D29951" s="109"/>
      <c r="E29951" s="94"/>
      <c r="L29951" s="109"/>
      <c r="M29951" s="109"/>
    </row>
    <row r="29952" spans="3:13">
      <c r="C29952" s="109"/>
      <c r="D29952" s="109"/>
      <c r="E29952" s="94"/>
      <c r="L29952" s="109"/>
      <c r="M29952" s="109"/>
    </row>
    <row r="29953" spans="3:13">
      <c r="C29953" s="109"/>
      <c r="D29953" s="109"/>
      <c r="E29953" s="94"/>
      <c r="L29953" s="109"/>
      <c r="M29953" s="109"/>
    </row>
    <row r="29954" spans="3:13">
      <c r="C29954" s="109"/>
      <c r="D29954" s="109"/>
      <c r="E29954" s="94"/>
      <c r="L29954" s="109"/>
      <c r="M29954" s="109"/>
    </row>
    <row r="29955" spans="3:13">
      <c r="C29955" s="109"/>
      <c r="D29955" s="109"/>
      <c r="E29955" s="94"/>
      <c r="L29955" s="109"/>
      <c r="M29955" s="109"/>
    </row>
    <row r="29956" spans="3:13">
      <c r="C29956" s="109"/>
      <c r="D29956" s="109"/>
      <c r="E29956" s="94"/>
      <c r="L29956" s="109"/>
      <c r="M29956" s="109"/>
    </row>
    <row r="29957" spans="3:13">
      <c r="C29957" s="109"/>
      <c r="D29957" s="109"/>
      <c r="E29957" s="94"/>
      <c r="L29957" s="109"/>
      <c r="M29957" s="109"/>
    </row>
    <row r="29958" spans="3:13">
      <c r="C29958" s="109"/>
      <c r="D29958" s="109"/>
      <c r="E29958" s="94"/>
      <c r="L29958" s="109"/>
      <c r="M29958" s="109"/>
    </row>
    <row r="29959" spans="3:13">
      <c r="C29959" s="109"/>
      <c r="D29959" s="109"/>
      <c r="E29959" s="94"/>
      <c r="L29959" s="109"/>
      <c r="M29959" s="109"/>
    </row>
    <row r="29960" spans="3:13">
      <c r="C29960" s="109"/>
      <c r="D29960" s="109"/>
      <c r="E29960" s="94"/>
      <c r="L29960" s="109"/>
      <c r="M29960" s="109"/>
    </row>
    <row r="29961" spans="3:13">
      <c r="C29961" s="109"/>
      <c r="D29961" s="109"/>
      <c r="E29961" s="94"/>
      <c r="L29961" s="109"/>
      <c r="M29961" s="109"/>
    </row>
    <row r="29962" spans="3:13">
      <c r="C29962" s="109"/>
      <c r="D29962" s="109"/>
      <c r="E29962" s="94"/>
      <c r="L29962" s="109"/>
      <c r="M29962" s="109"/>
    </row>
    <row r="29963" spans="3:13">
      <c r="C29963" s="109"/>
      <c r="D29963" s="109"/>
      <c r="E29963" s="94"/>
      <c r="L29963" s="109"/>
      <c r="M29963" s="109"/>
    </row>
    <row r="29964" spans="3:13">
      <c r="C29964" s="109"/>
      <c r="D29964" s="109"/>
      <c r="E29964" s="94"/>
      <c r="L29964" s="109"/>
      <c r="M29964" s="109"/>
    </row>
    <row r="29965" spans="3:13">
      <c r="C29965" s="109"/>
      <c r="D29965" s="109"/>
      <c r="E29965" s="94"/>
      <c r="L29965" s="109"/>
      <c r="M29965" s="109"/>
    </row>
    <row r="29966" spans="3:13">
      <c r="C29966" s="109"/>
      <c r="D29966" s="109"/>
      <c r="E29966" s="94"/>
      <c r="L29966" s="109"/>
      <c r="M29966" s="109"/>
    </row>
    <row r="29967" spans="3:13">
      <c r="C29967" s="109"/>
      <c r="D29967" s="109"/>
      <c r="E29967" s="94"/>
      <c r="L29967" s="109"/>
      <c r="M29967" s="109"/>
    </row>
    <row r="29968" spans="3:13">
      <c r="C29968" s="109"/>
      <c r="D29968" s="109"/>
      <c r="E29968" s="94"/>
      <c r="L29968" s="109"/>
      <c r="M29968" s="109"/>
    </row>
    <row r="29969" spans="3:13">
      <c r="C29969" s="109"/>
      <c r="D29969" s="109"/>
      <c r="E29969" s="94"/>
      <c r="L29969" s="109"/>
      <c r="M29969" s="109"/>
    </row>
    <row r="29970" spans="3:13">
      <c r="C29970" s="109"/>
      <c r="D29970" s="109"/>
      <c r="E29970" s="94"/>
      <c r="L29970" s="109"/>
      <c r="M29970" s="109"/>
    </row>
    <row r="29971" spans="3:13">
      <c r="C29971" s="109"/>
      <c r="D29971" s="109"/>
      <c r="E29971" s="94"/>
      <c r="L29971" s="109"/>
      <c r="M29971" s="109"/>
    </row>
    <row r="29972" spans="3:13">
      <c r="C29972" s="109"/>
      <c r="D29972" s="109"/>
      <c r="E29972" s="94"/>
      <c r="L29972" s="109"/>
      <c r="M29972" s="109"/>
    </row>
    <row r="29973" spans="3:13">
      <c r="C29973" s="109"/>
      <c r="D29973" s="109"/>
      <c r="E29973" s="94"/>
      <c r="L29973" s="109"/>
      <c r="M29973" s="109"/>
    </row>
    <row r="29974" spans="3:13">
      <c r="C29974" s="109"/>
      <c r="D29974" s="109"/>
      <c r="E29974" s="94"/>
      <c r="L29974" s="109"/>
      <c r="M29974" s="109"/>
    </row>
    <row r="29975" spans="3:13">
      <c r="C29975" s="109"/>
      <c r="D29975" s="109"/>
      <c r="E29975" s="94"/>
      <c r="L29975" s="109"/>
      <c r="M29975" s="109"/>
    </row>
    <row r="29976" spans="3:13">
      <c r="C29976" s="109"/>
      <c r="D29976" s="109"/>
      <c r="E29976" s="94"/>
      <c r="L29976" s="109"/>
      <c r="M29976" s="109"/>
    </row>
    <row r="29977" spans="3:13">
      <c r="C29977" s="109"/>
      <c r="D29977" s="109"/>
      <c r="E29977" s="94"/>
      <c r="L29977" s="109"/>
      <c r="M29977" s="109"/>
    </row>
    <row r="29978" spans="3:13">
      <c r="C29978" s="109"/>
      <c r="D29978" s="109"/>
      <c r="E29978" s="94"/>
      <c r="L29978" s="109"/>
      <c r="M29978" s="109"/>
    </row>
    <row r="29979" spans="3:13">
      <c r="C29979" s="109"/>
      <c r="D29979" s="109"/>
      <c r="E29979" s="94"/>
      <c r="L29979" s="109"/>
      <c r="M29979" s="109"/>
    </row>
    <row r="29980" spans="3:13">
      <c r="C29980" s="109"/>
      <c r="D29980" s="109"/>
      <c r="E29980" s="94"/>
      <c r="L29980" s="109"/>
      <c r="M29980" s="109"/>
    </row>
    <row r="29981" spans="3:13">
      <c r="C29981" s="109"/>
      <c r="D29981" s="109"/>
      <c r="E29981" s="94"/>
      <c r="L29981" s="109"/>
      <c r="M29981" s="109"/>
    </row>
    <row r="29982" spans="3:13">
      <c r="C29982" s="109"/>
      <c r="D29982" s="109"/>
      <c r="E29982" s="94"/>
      <c r="L29982" s="109"/>
      <c r="M29982" s="109"/>
    </row>
    <row r="29983" spans="3:13">
      <c r="C29983" s="109"/>
      <c r="D29983" s="109"/>
      <c r="E29983" s="94"/>
      <c r="L29983" s="109"/>
      <c r="M29983" s="109"/>
    </row>
    <row r="29984" spans="3:13">
      <c r="C29984" s="109"/>
      <c r="D29984" s="109"/>
      <c r="E29984" s="94"/>
      <c r="L29984" s="109"/>
      <c r="M29984" s="109"/>
    </row>
    <row r="29985" spans="3:13">
      <c r="C29985" s="109"/>
      <c r="D29985" s="109"/>
      <c r="E29985" s="94"/>
      <c r="L29985" s="109"/>
      <c r="M29985" s="109"/>
    </row>
    <row r="29986" spans="3:13">
      <c r="C29986" s="109"/>
      <c r="D29986" s="109"/>
      <c r="E29986" s="94"/>
      <c r="L29986" s="109"/>
      <c r="M29986" s="109"/>
    </row>
    <row r="29987" spans="3:13">
      <c r="C29987" s="109"/>
      <c r="D29987" s="109"/>
      <c r="E29987" s="94"/>
      <c r="L29987" s="109"/>
      <c r="M29987" s="109"/>
    </row>
    <row r="29988" spans="3:13">
      <c r="C29988" s="109"/>
      <c r="D29988" s="109"/>
      <c r="E29988" s="94"/>
      <c r="L29988" s="109"/>
      <c r="M29988" s="109"/>
    </row>
    <row r="29989" spans="3:13">
      <c r="C29989" s="109"/>
      <c r="D29989" s="109"/>
      <c r="E29989" s="94"/>
      <c r="L29989" s="109"/>
      <c r="M29989" s="109"/>
    </row>
    <row r="29990" spans="3:13">
      <c r="C29990" s="109"/>
      <c r="D29990" s="109"/>
      <c r="E29990" s="94"/>
      <c r="L29990" s="109"/>
      <c r="M29990" s="109"/>
    </row>
    <row r="29991" spans="3:13">
      <c r="C29991" s="109"/>
      <c r="D29991" s="109"/>
      <c r="E29991" s="94"/>
      <c r="L29991" s="109"/>
      <c r="M29991" s="109"/>
    </row>
    <row r="29992" spans="3:13">
      <c r="C29992" s="109"/>
      <c r="D29992" s="109"/>
      <c r="E29992" s="94"/>
      <c r="L29992" s="109"/>
      <c r="M29992" s="109"/>
    </row>
    <row r="29993" spans="3:13">
      <c r="C29993" s="109"/>
      <c r="D29993" s="109"/>
      <c r="E29993" s="94"/>
      <c r="L29993" s="109"/>
      <c r="M29993" s="109"/>
    </row>
    <row r="29994" spans="3:13">
      <c r="C29994" s="109"/>
      <c r="D29994" s="109"/>
      <c r="E29994" s="94"/>
      <c r="L29994" s="109"/>
      <c r="M29994" s="109"/>
    </row>
    <row r="29995" spans="3:13">
      <c r="C29995" s="109"/>
      <c r="D29995" s="109"/>
      <c r="E29995" s="94"/>
      <c r="L29995" s="109"/>
      <c r="M29995" s="109"/>
    </row>
    <row r="29996" spans="3:13">
      <c r="C29996" s="109"/>
      <c r="D29996" s="109"/>
      <c r="E29996" s="94"/>
      <c r="L29996" s="109"/>
      <c r="M29996" s="109"/>
    </row>
    <row r="29997" spans="3:13">
      <c r="C29997" s="109"/>
      <c r="D29997" s="109"/>
      <c r="E29997" s="94"/>
      <c r="L29997" s="109"/>
      <c r="M29997" s="109"/>
    </row>
    <row r="29998" spans="3:13">
      <c r="C29998" s="109"/>
      <c r="D29998" s="109"/>
      <c r="E29998" s="94"/>
      <c r="L29998" s="109"/>
      <c r="M29998" s="109"/>
    </row>
    <row r="29999" spans="3:13">
      <c r="C29999" s="109"/>
      <c r="D29999" s="109"/>
      <c r="E29999" s="94"/>
      <c r="L29999" s="109"/>
      <c r="M29999" s="109"/>
    </row>
    <row r="30000" spans="3:13">
      <c r="C30000" s="109"/>
      <c r="D30000" s="109"/>
      <c r="E30000" s="94"/>
      <c r="L30000" s="109"/>
      <c r="M30000" s="109"/>
    </row>
    <row r="30001" spans="3:13">
      <c r="C30001" s="109"/>
      <c r="D30001" s="109"/>
      <c r="E30001" s="94"/>
      <c r="L30001" s="109"/>
      <c r="M30001" s="109"/>
    </row>
    <row r="30002" spans="3:13">
      <c r="C30002" s="109"/>
      <c r="D30002" s="109"/>
      <c r="E30002" s="94"/>
      <c r="L30002" s="109"/>
      <c r="M30002" s="109"/>
    </row>
    <row r="30003" spans="3:13">
      <c r="C30003" s="109"/>
      <c r="D30003" s="109"/>
      <c r="E30003" s="94"/>
      <c r="L30003" s="109"/>
      <c r="M30003" s="109"/>
    </row>
    <row r="30004" spans="3:13">
      <c r="C30004" s="109"/>
      <c r="D30004" s="109"/>
      <c r="E30004" s="94"/>
      <c r="L30004" s="109"/>
      <c r="M30004" s="109"/>
    </row>
    <row r="30005" spans="3:13">
      <c r="C30005" s="109"/>
      <c r="D30005" s="109"/>
      <c r="E30005" s="94"/>
      <c r="L30005" s="109"/>
      <c r="M30005" s="109"/>
    </row>
    <row r="30006" spans="3:13">
      <c r="C30006" s="109"/>
      <c r="D30006" s="109"/>
      <c r="E30006" s="94"/>
      <c r="L30006" s="109"/>
      <c r="M30006" s="109"/>
    </row>
    <row r="30007" spans="3:13">
      <c r="C30007" s="109"/>
      <c r="D30007" s="109"/>
      <c r="E30007" s="94"/>
      <c r="L30007" s="109"/>
      <c r="M30007" s="109"/>
    </row>
    <row r="30008" spans="3:13">
      <c r="C30008" s="109"/>
      <c r="D30008" s="109"/>
      <c r="E30008" s="94"/>
      <c r="L30008" s="109"/>
      <c r="M30008" s="109"/>
    </row>
    <row r="30009" spans="3:13">
      <c r="C30009" s="109"/>
      <c r="D30009" s="109"/>
      <c r="E30009" s="94"/>
      <c r="L30009" s="109"/>
      <c r="M30009" s="109"/>
    </row>
    <row r="30010" spans="3:13">
      <c r="C30010" s="109"/>
      <c r="D30010" s="109"/>
      <c r="E30010" s="94"/>
      <c r="L30010" s="109"/>
      <c r="M30010" s="109"/>
    </row>
    <row r="30011" spans="3:13">
      <c r="C30011" s="109"/>
      <c r="D30011" s="109"/>
      <c r="E30011" s="94"/>
      <c r="L30011" s="109"/>
      <c r="M30011" s="109"/>
    </row>
    <row r="30012" spans="3:13">
      <c r="C30012" s="109"/>
      <c r="D30012" s="109"/>
      <c r="E30012" s="94"/>
      <c r="L30012" s="109"/>
      <c r="M30012" s="109"/>
    </row>
    <row r="30013" spans="3:13">
      <c r="C30013" s="109"/>
      <c r="D30013" s="109"/>
      <c r="E30013" s="94"/>
      <c r="L30013" s="109"/>
      <c r="M30013" s="109"/>
    </row>
    <row r="30014" spans="3:13">
      <c r="C30014" s="109"/>
      <c r="D30014" s="109"/>
      <c r="E30014" s="94"/>
      <c r="L30014" s="109"/>
      <c r="M30014" s="109"/>
    </row>
    <row r="30015" spans="3:13">
      <c r="C30015" s="109"/>
      <c r="D30015" s="109"/>
      <c r="E30015" s="94"/>
      <c r="L30015" s="109"/>
      <c r="M30015" s="109"/>
    </row>
    <row r="30016" spans="3:13">
      <c r="C30016" s="109"/>
      <c r="D30016" s="109"/>
      <c r="E30016" s="94"/>
      <c r="L30016" s="109"/>
      <c r="M30016" s="109"/>
    </row>
    <row r="30017" spans="3:13">
      <c r="C30017" s="109"/>
      <c r="D30017" s="109"/>
      <c r="E30017" s="94"/>
      <c r="L30017" s="109"/>
      <c r="M30017" s="109"/>
    </row>
    <row r="30018" spans="3:13">
      <c r="C30018" s="109"/>
      <c r="D30018" s="109"/>
      <c r="E30018" s="94"/>
      <c r="L30018" s="109"/>
      <c r="M30018" s="109"/>
    </row>
    <row r="30019" spans="3:13">
      <c r="C30019" s="109"/>
      <c r="D30019" s="109"/>
      <c r="E30019" s="94"/>
      <c r="L30019" s="109"/>
      <c r="M30019" s="109"/>
    </row>
    <row r="30020" spans="3:13">
      <c r="C30020" s="109"/>
      <c r="D30020" s="109"/>
      <c r="E30020" s="94"/>
      <c r="L30020" s="109"/>
      <c r="M30020" s="109"/>
    </row>
    <row r="30021" spans="3:13">
      <c r="C30021" s="109"/>
      <c r="D30021" s="109"/>
      <c r="E30021" s="94"/>
      <c r="L30021" s="109"/>
      <c r="M30021" s="109"/>
    </row>
    <row r="30022" spans="3:13">
      <c r="C30022" s="109"/>
      <c r="D30022" s="109"/>
      <c r="E30022" s="94"/>
      <c r="L30022" s="109"/>
      <c r="M30022" s="109"/>
    </row>
    <row r="30023" spans="3:13">
      <c r="C30023" s="109"/>
      <c r="D30023" s="109"/>
      <c r="E30023" s="94"/>
      <c r="L30023" s="109"/>
      <c r="M30023" s="109"/>
    </row>
    <row r="30024" spans="3:13">
      <c r="C30024" s="109"/>
      <c r="D30024" s="109"/>
      <c r="E30024" s="94"/>
      <c r="L30024" s="109"/>
      <c r="M30024" s="109"/>
    </row>
    <row r="30025" spans="3:13">
      <c r="C30025" s="109"/>
      <c r="D30025" s="109"/>
      <c r="E30025" s="94"/>
      <c r="L30025" s="109"/>
      <c r="M30025" s="109"/>
    </row>
    <row r="30026" spans="3:13">
      <c r="C30026" s="109"/>
      <c r="D30026" s="109"/>
      <c r="E30026" s="94"/>
      <c r="L30026" s="109"/>
      <c r="M30026" s="109"/>
    </row>
    <row r="30027" spans="3:13">
      <c r="C30027" s="109"/>
      <c r="D30027" s="109"/>
      <c r="E30027" s="94"/>
      <c r="L30027" s="109"/>
      <c r="M30027" s="109"/>
    </row>
    <row r="30028" spans="3:13">
      <c r="C30028" s="109"/>
      <c r="D30028" s="109"/>
      <c r="E30028" s="94"/>
      <c r="L30028" s="109"/>
      <c r="M30028" s="109"/>
    </row>
    <row r="30029" spans="3:13">
      <c r="C30029" s="109"/>
      <c r="D30029" s="109"/>
      <c r="E30029" s="94"/>
      <c r="L30029" s="109"/>
      <c r="M30029" s="109"/>
    </row>
    <row r="30030" spans="3:13">
      <c r="C30030" s="109"/>
      <c r="D30030" s="109"/>
      <c r="E30030" s="94"/>
      <c r="L30030" s="109"/>
      <c r="M30030" s="109"/>
    </row>
    <row r="30031" spans="3:13">
      <c r="C30031" s="109"/>
      <c r="D30031" s="109"/>
      <c r="E30031" s="94"/>
      <c r="L30031" s="109"/>
      <c r="M30031" s="109"/>
    </row>
    <row r="30032" spans="3:13">
      <c r="C30032" s="109"/>
      <c r="D30032" s="109"/>
      <c r="E30032" s="94"/>
      <c r="L30032" s="109"/>
      <c r="M30032" s="109"/>
    </row>
    <row r="30033" spans="3:13">
      <c r="C30033" s="109"/>
      <c r="D30033" s="109"/>
      <c r="E30033" s="94"/>
      <c r="L30033" s="109"/>
      <c r="M30033" s="109"/>
    </row>
    <row r="30034" spans="3:13">
      <c r="C30034" s="109"/>
      <c r="D30034" s="109"/>
      <c r="E30034" s="94"/>
      <c r="L30034" s="109"/>
      <c r="M30034" s="109"/>
    </row>
    <row r="30035" spans="3:13">
      <c r="C30035" s="109"/>
      <c r="D30035" s="109"/>
      <c r="E30035" s="94"/>
      <c r="L30035" s="109"/>
      <c r="M30035" s="109"/>
    </row>
    <row r="30036" spans="3:13">
      <c r="C30036" s="109"/>
      <c r="D30036" s="109"/>
      <c r="E30036" s="94"/>
      <c r="L30036" s="109"/>
      <c r="M30036" s="109"/>
    </row>
    <row r="30037" spans="3:13">
      <c r="C30037" s="109"/>
      <c r="D30037" s="109"/>
      <c r="E30037" s="94"/>
      <c r="L30037" s="109"/>
      <c r="M30037" s="109"/>
    </row>
    <row r="30038" spans="3:13">
      <c r="C30038" s="109"/>
      <c r="D30038" s="109"/>
      <c r="E30038" s="94"/>
      <c r="L30038" s="109"/>
      <c r="M30038" s="109"/>
    </row>
    <row r="30039" spans="3:13">
      <c r="C30039" s="109"/>
      <c r="D30039" s="109"/>
      <c r="E30039" s="94"/>
      <c r="L30039" s="109"/>
      <c r="M30039" s="109"/>
    </row>
    <row r="30040" spans="3:13">
      <c r="C30040" s="109"/>
      <c r="D30040" s="109"/>
      <c r="E30040" s="94"/>
      <c r="L30040" s="109"/>
      <c r="M30040" s="109"/>
    </row>
    <row r="30041" spans="3:13">
      <c r="C30041" s="109"/>
      <c r="D30041" s="109"/>
      <c r="E30041" s="94"/>
      <c r="L30041" s="109"/>
      <c r="M30041" s="109"/>
    </row>
    <row r="30042" spans="3:13">
      <c r="C30042" s="109"/>
      <c r="D30042" s="109"/>
      <c r="E30042" s="94"/>
      <c r="L30042" s="109"/>
      <c r="M30042" s="109"/>
    </row>
    <row r="30043" spans="3:13">
      <c r="C30043" s="109"/>
      <c r="D30043" s="109"/>
      <c r="E30043" s="94"/>
      <c r="L30043" s="109"/>
      <c r="M30043" s="109"/>
    </row>
    <row r="30044" spans="3:13">
      <c r="C30044" s="109"/>
      <c r="D30044" s="109"/>
      <c r="E30044" s="94"/>
      <c r="L30044" s="109"/>
      <c r="M30044" s="109"/>
    </row>
    <row r="30045" spans="3:13">
      <c r="C30045" s="109"/>
      <c r="D30045" s="109"/>
      <c r="E30045" s="94"/>
      <c r="L30045" s="109"/>
      <c r="M30045" s="109"/>
    </row>
    <row r="30046" spans="3:13">
      <c r="C30046" s="109"/>
      <c r="D30046" s="109"/>
      <c r="E30046" s="94"/>
      <c r="L30046" s="109"/>
      <c r="M30046" s="109"/>
    </row>
    <row r="30047" spans="3:13">
      <c r="C30047" s="109"/>
      <c r="D30047" s="109"/>
      <c r="E30047" s="94"/>
      <c r="L30047" s="109"/>
      <c r="M30047" s="109"/>
    </row>
    <row r="30048" spans="3:13">
      <c r="C30048" s="109"/>
      <c r="D30048" s="109"/>
      <c r="E30048" s="94"/>
      <c r="L30048" s="109"/>
      <c r="M30048" s="109"/>
    </row>
    <row r="30049" spans="3:13">
      <c r="C30049" s="109"/>
      <c r="D30049" s="109"/>
      <c r="E30049" s="94"/>
      <c r="L30049" s="109"/>
      <c r="M30049" s="109"/>
    </row>
    <row r="30050" spans="3:13">
      <c r="C30050" s="109"/>
      <c r="D30050" s="109"/>
      <c r="E30050" s="94"/>
      <c r="L30050" s="109"/>
      <c r="M30050" s="109"/>
    </row>
    <row r="30051" spans="3:13">
      <c r="C30051" s="109"/>
      <c r="D30051" s="109"/>
      <c r="E30051" s="94"/>
      <c r="L30051" s="109"/>
      <c r="M30051" s="109"/>
    </row>
    <row r="30052" spans="3:13">
      <c r="C30052" s="109"/>
      <c r="D30052" s="109"/>
      <c r="E30052" s="94"/>
      <c r="L30052" s="109"/>
      <c r="M30052" s="109"/>
    </row>
    <row r="30053" spans="3:13">
      <c r="C30053" s="109"/>
      <c r="D30053" s="109"/>
      <c r="E30053" s="94"/>
      <c r="L30053" s="109"/>
      <c r="M30053" s="109"/>
    </row>
    <row r="30054" spans="3:13">
      <c r="C30054" s="109"/>
      <c r="D30054" s="109"/>
      <c r="E30054" s="94"/>
      <c r="L30054" s="109"/>
      <c r="M30054" s="109"/>
    </row>
    <row r="30055" spans="3:13">
      <c r="C30055" s="109"/>
      <c r="D30055" s="109"/>
      <c r="E30055" s="94"/>
      <c r="L30055" s="109"/>
      <c r="M30055" s="109"/>
    </row>
    <row r="30056" spans="3:13">
      <c r="C30056" s="109"/>
      <c r="D30056" s="109"/>
      <c r="E30056" s="94"/>
      <c r="L30056" s="109"/>
      <c r="M30056" s="109"/>
    </row>
    <row r="30057" spans="3:13">
      <c r="C30057" s="109"/>
      <c r="D30057" s="109"/>
      <c r="E30057" s="94"/>
      <c r="L30057" s="109"/>
      <c r="M30057" s="109"/>
    </row>
    <row r="30058" spans="3:13">
      <c r="C30058" s="109"/>
      <c r="D30058" s="109"/>
      <c r="E30058" s="94"/>
      <c r="L30058" s="109"/>
      <c r="M30058" s="109"/>
    </row>
    <row r="30059" spans="3:13">
      <c r="C30059" s="109"/>
      <c r="D30059" s="109"/>
      <c r="E30059" s="94"/>
      <c r="L30059" s="109"/>
      <c r="M30059" s="109"/>
    </row>
    <row r="30060" spans="3:13">
      <c r="C30060" s="109"/>
      <c r="D30060" s="109"/>
      <c r="E30060" s="94"/>
      <c r="L30060" s="109"/>
      <c r="M30060" s="109"/>
    </row>
    <row r="30061" spans="3:13">
      <c r="C30061" s="109"/>
      <c r="D30061" s="109"/>
      <c r="E30061" s="94"/>
      <c r="L30061" s="109"/>
      <c r="M30061" s="109"/>
    </row>
    <row r="30062" spans="3:13">
      <c r="C30062" s="109"/>
      <c r="D30062" s="109"/>
      <c r="E30062" s="94"/>
      <c r="L30062" s="109"/>
      <c r="M30062" s="109"/>
    </row>
    <row r="30063" spans="3:13">
      <c r="C30063" s="109"/>
      <c r="D30063" s="109"/>
      <c r="E30063" s="94"/>
      <c r="L30063" s="109"/>
      <c r="M30063" s="109"/>
    </row>
    <row r="30064" spans="3:13">
      <c r="C30064" s="109"/>
      <c r="D30064" s="109"/>
      <c r="E30064" s="94"/>
      <c r="L30064" s="109"/>
      <c r="M30064" s="109"/>
    </row>
    <row r="30065" spans="3:13">
      <c r="C30065" s="109"/>
      <c r="D30065" s="109"/>
      <c r="E30065" s="94"/>
      <c r="L30065" s="109"/>
      <c r="M30065" s="109"/>
    </row>
    <row r="30066" spans="3:13">
      <c r="C30066" s="109"/>
      <c r="D30066" s="109"/>
      <c r="E30066" s="94"/>
      <c r="L30066" s="109"/>
      <c r="M30066" s="109"/>
    </row>
    <row r="30067" spans="3:13">
      <c r="C30067" s="109"/>
      <c r="D30067" s="109"/>
      <c r="E30067" s="94"/>
      <c r="L30067" s="109"/>
      <c r="M30067" s="109"/>
    </row>
    <row r="30068" spans="3:13">
      <c r="C30068" s="109"/>
      <c r="D30068" s="109"/>
      <c r="E30068" s="94"/>
      <c r="L30068" s="109"/>
      <c r="M30068" s="109"/>
    </row>
    <row r="30069" spans="3:13">
      <c r="C30069" s="109"/>
      <c r="D30069" s="109"/>
      <c r="E30069" s="94"/>
      <c r="L30069" s="109"/>
      <c r="M30069" s="109"/>
    </row>
    <row r="30070" spans="3:13">
      <c r="C30070" s="109"/>
      <c r="D30070" s="109"/>
      <c r="E30070" s="94"/>
      <c r="L30070" s="109"/>
      <c r="M30070" s="109"/>
    </row>
    <row r="30071" spans="3:13">
      <c r="C30071" s="109"/>
      <c r="D30071" s="109"/>
      <c r="E30071" s="94"/>
      <c r="L30071" s="109"/>
      <c r="M30071" s="109"/>
    </row>
    <row r="30072" spans="3:13">
      <c r="C30072" s="109"/>
      <c r="D30072" s="109"/>
      <c r="E30072" s="94"/>
      <c r="L30072" s="109"/>
      <c r="M30072" s="109"/>
    </row>
    <row r="30073" spans="3:13">
      <c r="C30073" s="109"/>
      <c r="D30073" s="109"/>
      <c r="E30073" s="94"/>
      <c r="L30073" s="109"/>
      <c r="M30073" s="109"/>
    </row>
    <row r="30074" spans="3:13">
      <c r="C30074" s="109"/>
      <c r="D30074" s="109"/>
      <c r="E30074" s="94"/>
      <c r="L30074" s="109"/>
      <c r="M30074" s="109"/>
    </row>
    <row r="30075" spans="3:13">
      <c r="C30075" s="109"/>
      <c r="D30075" s="109"/>
      <c r="E30075" s="94"/>
      <c r="L30075" s="109"/>
      <c r="M30075" s="109"/>
    </row>
    <row r="30076" spans="3:13">
      <c r="C30076" s="109"/>
      <c r="D30076" s="109"/>
      <c r="E30076" s="94"/>
      <c r="L30076" s="109"/>
      <c r="M30076" s="109"/>
    </row>
    <row r="30077" spans="3:13">
      <c r="C30077" s="109"/>
      <c r="D30077" s="109"/>
      <c r="E30077" s="94"/>
      <c r="L30077" s="109"/>
      <c r="M30077" s="109"/>
    </row>
    <row r="30078" spans="3:13">
      <c r="C30078" s="109"/>
      <c r="D30078" s="109"/>
      <c r="E30078" s="94"/>
      <c r="L30078" s="109"/>
      <c r="M30078" s="109"/>
    </row>
    <row r="30079" spans="3:13">
      <c r="C30079" s="109"/>
      <c r="D30079" s="109"/>
      <c r="E30079" s="94"/>
      <c r="L30079" s="109"/>
      <c r="M30079" s="109"/>
    </row>
    <row r="30080" spans="3:13">
      <c r="C30080" s="109"/>
      <c r="D30080" s="109"/>
      <c r="E30080" s="94"/>
      <c r="L30080" s="109"/>
      <c r="M30080" s="109"/>
    </row>
    <row r="30081" spans="3:13">
      <c r="C30081" s="109"/>
      <c r="D30081" s="109"/>
      <c r="E30081" s="94"/>
      <c r="L30081" s="109"/>
      <c r="M30081" s="109"/>
    </row>
    <row r="30082" spans="3:13">
      <c r="C30082" s="109"/>
      <c r="D30082" s="109"/>
      <c r="E30082" s="94"/>
      <c r="L30082" s="109"/>
      <c r="M30082" s="109"/>
    </row>
    <row r="30083" spans="3:13">
      <c r="C30083" s="109"/>
      <c r="D30083" s="109"/>
      <c r="E30083" s="94"/>
      <c r="L30083" s="109"/>
      <c r="M30083" s="109"/>
    </row>
    <row r="30084" spans="3:13">
      <c r="C30084" s="109"/>
      <c r="D30084" s="109"/>
      <c r="E30084" s="94"/>
      <c r="L30084" s="109"/>
      <c r="M30084" s="109"/>
    </row>
    <row r="30085" spans="3:13">
      <c r="C30085" s="109"/>
      <c r="D30085" s="109"/>
      <c r="E30085" s="94"/>
      <c r="L30085" s="109"/>
      <c r="M30085" s="109"/>
    </row>
    <row r="30086" spans="3:13">
      <c r="C30086" s="109"/>
      <c r="D30086" s="109"/>
      <c r="E30086" s="94"/>
      <c r="L30086" s="109"/>
      <c r="M30086" s="109"/>
    </row>
    <row r="30087" spans="3:13">
      <c r="C30087" s="109"/>
      <c r="D30087" s="109"/>
      <c r="E30087" s="94"/>
      <c r="L30087" s="109"/>
      <c r="M30087" s="109"/>
    </row>
    <row r="30088" spans="3:13">
      <c r="C30088" s="109"/>
      <c r="D30088" s="109"/>
      <c r="E30088" s="94"/>
      <c r="L30088" s="109"/>
      <c r="M30088" s="109"/>
    </row>
    <row r="30089" spans="3:13">
      <c r="C30089" s="109"/>
      <c r="D30089" s="109"/>
      <c r="E30089" s="94"/>
      <c r="L30089" s="109"/>
      <c r="M30089" s="109"/>
    </row>
    <row r="30090" spans="3:13">
      <c r="C30090" s="109"/>
      <c r="D30090" s="109"/>
      <c r="E30090" s="94"/>
      <c r="L30090" s="109"/>
      <c r="M30090" s="109"/>
    </row>
    <row r="30091" spans="3:13">
      <c r="C30091" s="109"/>
      <c r="D30091" s="109"/>
      <c r="E30091" s="94"/>
      <c r="L30091" s="109"/>
      <c r="M30091" s="109"/>
    </row>
    <row r="30092" spans="3:13">
      <c r="C30092" s="109"/>
      <c r="D30092" s="109"/>
      <c r="E30092" s="94"/>
      <c r="L30092" s="109"/>
      <c r="M30092" s="109"/>
    </row>
    <row r="30093" spans="3:13">
      <c r="C30093" s="109"/>
      <c r="D30093" s="109"/>
      <c r="E30093" s="94"/>
      <c r="L30093" s="109"/>
      <c r="M30093" s="109"/>
    </row>
    <row r="30094" spans="3:13">
      <c r="C30094" s="109"/>
      <c r="D30094" s="109"/>
      <c r="E30094" s="94"/>
      <c r="L30094" s="109"/>
      <c r="M30094" s="109"/>
    </row>
    <row r="30095" spans="3:13">
      <c r="C30095" s="109"/>
      <c r="D30095" s="109"/>
      <c r="E30095" s="94"/>
      <c r="L30095" s="109"/>
      <c r="M30095" s="109"/>
    </row>
    <row r="30096" spans="3:13">
      <c r="C30096" s="109"/>
      <c r="D30096" s="109"/>
      <c r="E30096" s="94"/>
      <c r="L30096" s="109"/>
      <c r="M30096" s="109"/>
    </row>
    <row r="30097" spans="3:13">
      <c r="C30097" s="109"/>
      <c r="D30097" s="109"/>
      <c r="E30097" s="94"/>
      <c r="L30097" s="109"/>
      <c r="M30097" s="109"/>
    </row>
    <row r="30098" spans="3:13">
      <c r="C30098" s="109"/>
      <c r="D30098" s="109"/>
      <c r="E30098" s="94"/>
      <c r="L30098" s="109"/>
      <c r="M30098" s="109"/>
    </row>
    <row r="30099" spans="3:13">
      <c r="C30099" s="109"/>
      <c r="D30099" s="109"/>
      <c r="E30099" s="94"/>
      <c r="L30099" s="109"/>
      <c r="M30099" s="109"/>
    </row>
    <row r="30100" spans="3:13">
      <c r="C30100" s="109"/>
      <c r="D30100" s="109"/>
      <c r="E30100" s="94"/>
      <c r="L30100" s="109"/>
      <c r="M30100" s="109"/>
    </row>
    <row r="30101" spans="3:13">
      <c r="C30101" s="109"/>
      <c r="D30101" s="109"/>
      <c r="E30101" s="94"/>
      <c r="L30101" s="109"/>
      <c r="M30101" s="109"/>
    </row>
    <row r="30102" spans="3:13">
      <c r="C30102" s="109"/>
      <c r="D30102" s="109"/>
      <c r="E30102" s="94"/>
      <c r="L30102" s="109"/>
      <c r="M30102" s="109"/>
    </row>
    <row r="30103" spans="3:13">
      <c r="C30103" s="109"/>
      <c r="D30103" s="109"/>
      <c r="E30103" s="94"/>
      <c r="L30103" s="109"/>
      <c r="M30103" s="109"/>
    </row>
    <row r="30104" spans="3:13">
      <c r="C30104" s="109"/>
      <c r="D30104" s="109"/>
      <c r="E30104" s="94"/>
      <c r="L30104" s="109"/>
      <c r="M30104" s="109"/>
    </row>
    <row r="30105" spans="3:13">
      <c r="C30105" s="109"/>
      <c r="D30105" s="109"/>
      <c r="E30105" s="94"/>
      <c r="L30105" s="109"/>
      <c r="M30105" s="109"/>
    </row>
    <row r="30106" spans="3:13">
      <c r="C30106" s="109"/>
      <c r="D30106" s="109"/>
      <c r="E30106" s="94"/>
      <c r="L30106" s="109"/>
      <c r="M30106" s="109"/>
    </row>
    <row r="30107" spans="3:13">
      <c r="C30107" s="109"/>
      <c r="D30107" s="109"/>
      <c r="E30107" s="94"/>
      <c r="L30107" s="109"/>
      <c r="M30107" s="109"/>
    </row>
    <row r="30108" spans="3:13">
      <c r="C30108" s="109"/>
      <c r="D30108" s="109"/>
      <c r="E30108" s="94"/>
      <c r="L30108" s="109"/>
      <c r="M30108" s="109"/>
    </row>
    <row r="30109" spans="3:13">
      <c r="C30109" s="109"/>
      <c r="D30109" s="109"/>
      <c r="E30109" s="94"/>
      <c r="L30109" s="109"/>
      <c r="M30109" s="109"/>
    </row>
    <row r="30110" spans="3:13">
      <c r="C30110" s="109"/>
      <c r="D30110" s="109"/>
      <c r="E30110" s="94"/>
      <c r="L30110" s="109"/>
      <c r="M30110" s="109"/>
    </row>
    <row r="30111" spans="3:13">
      <c r="C30111" s="109"/>
      <c r="D30111" s="109"/>
      <c r="E30111" s="94"/>
      <c r="L30111" s="109"/>
      <c r="M30111" s="109"/>
    </row>
    <row r="30112" spans="3:13">
      <c r="C30112" s="109"/>
      <c r="D30112" s="109"/>
      <c r="E30112" s="94"/>
      <c r="L30112" s="109"/>
      <c r="M30112" s="109"/>
    </row>
    <row r="30113" spans="3:13">
      <c r="C30113" s="109"/>
      <c r="D30113" s="109"/>
      <c r="E30113" s="94"/>
      <c r="L30113" s="109"/>
      <c r="M30113" s="109"/>
    </row>
    <row r="30114" spans="3:13">
      <c r="C30114" s="109"/>
      <c r="D30114" s="109"/>
      <c r="E30114" s="94"/>
      <c r="L30114" s="109"/>
      <c r="M30114" s="109"/>
    </row>
    <row r="30115" spans="3:13">
      <c r="C30115" s="109"/>
      <c r="D30115" s="109"/>
      <c r="E30115" s="94"/>
      <c r="L30115" s="109"/>
      <c r="M30115" s="109"/>
    </row>
    <row r="30116" spans="3:13">
      <c r="C30116" s="109"/>
      <c r="D30116" s="109"/>
      <c r="E30116" s="94"/>
      <c r="L30116" s="109"/>
      <c r="M30116" s="109"/>
    </row>
    <row r="30117" spans="3:13">
      <c r="C30117" s="109"/>
      <c r="D30117" s="109"/>
      <c r="E30117" s="94"/>
      <c r="L30117" s="109"/>
      <c r="M30117" s="109"/>
    </row>
    <row r="30118" spans="3:13">
      <c r="C30118" s="109"/>
      <c r="D30118" s="109"/>
      <c r="E30118" s="94"/>
      <c r="L30118" s="109"/>
      <c r="M30118" s="109"/>
    </row>
    <row r="30119" spans="3:13">
      <c r="C30119" s="109"/>
      <c r="D30119" s="109"/>
      <c r="E30119" s="94"/>
      <c r="L30119" s="109"/>
      <c r="M30119" s="109"/>
    </row>
    <row r="30120" spans="3:13">
      <c r="C30120" s="109"/>
      <c r="D30120" s="109"/>
      <c r="E30120" s="94"/>
      <c r="L30120" s="109"/>
      <c r="M30120" s="109"/>
    </row>
    <row r="30121" spans="3:13">
      <c r="C30121" s="109"/>
      <c r="D30121" s="109"/>
      <c r="E30121" s="94"/>
      <c r="L30121" s="109"/>
      <c r="M30121" s="109"/>
    </row>
    <row r="30122" spans="3:13">
      <c r="C30122" s="109"/>
      <c r="D30122" s="109"/>
      <c r="E30122" s="94"/>
      <c r="L30122" s="109"/>
      <c r="M30122" s="109"/>
    </row>
    <row r="30123" spans="3:13">
      <c r="C30123" s="109"/>
      <c r="D30123" s="109"/>
      <c r="E30123" s="94"/>
      <c r="L30123" s="109"/>
      <c r="M30123" s="109"/>
    </row>
    <row r="30124" spans="3:13">
      <c r="C30124" s="109"/>
      <c r="D30124" s="109"/>
      <c r="E30124" s="94"/>
      <c r="L30124" s="109"/>
      <c r="M30124" s="109"/>
    </row>
    <row r="30125" spans="3:13">
      <c r="C30125" s="109"/>
      <c r="D30125" s="109"/>
      <c r="E30125" s="94"/>
      <c r="L30125" s="109"/>
      <c r="M30125" s="109"/>
    </row>
    <row r="30126" spans="3:13">
      <c r="C30126" s="109"/>
      <c r="D30126" s="109"/>
      <c r="E30126" s="94"/>
      <c r="L30126" s="109"/>
      <c r="M30126" s="109"/>
    </row>
    <row r="30127" spans="3:13">
      <c r="C30127" s="109"/>
      <c r="D30127" s="109"/>
      <c r="E30127" s="94"/>
      <c r="L30127" s="109"/>
      <c r="M30127" s="109"/>
    </row>
    <row r="30128" spans="3:13">
      <c r="C30128" s="109"/>
      <c r="D30128" s="109"/>
      <c r="E30128" s="94"/>
      <c r="L30128" s="109"/>
      <c r="M30128" s="109"/>
    </row>
    <row r="30129" spans="3:13">
      <c r="C30129" s="109"/>
      <c r="D30129" s="109"/>
      <c r="E30129" s="94"/>
      <c r="L30129" s="109"/>
      <c r="M30129" s="109"/>
    </row>
    <row r="30130" spans="3:13">
      <c r="C30130" s="109"/>
      <c r="D30130" s="109"/>
      <c r="E30130" s="94"/>
      <c r="L30130" s="109"/>
      <c r="M30130" s="109"/>
    </row>
    <row r="30131" spans="3:13">
      <c r="C30131" s="109"/>
      <c r="D30131" s="109"/>
      <c r="E30131" s="94"/>
      <c r="L30131" s="109"/>
      <c r="M30131" s="109"/>
    </row>
    <row r="30132" spans="3:13">
      <c r="C30132" s="109"/>
      <c r="D30132" s="109"/>
      <c r="E30132" s="94"/>
      <c r="L30132" s="109"/>
      <c r="M30132" s="109"/>
    </row>
    <row r="30133" spans="3:13">
      <c r="C30133" s="109"/>
      <c r="D30133" s="109"/>
      <c r="E30133" s="94"/>
      <c r="L30133" s="109"/>
      <c r="M30133" s="109"/>
    </row>
    <row r="30134" spans="3:13">
      <c r="C30134" s="109"/>
      <c r="D30134" s="109"/>
      <c r="E30134" s="94"/>
      <c r="L30134" s="109"/>
      <c r="M30134" s="109"/>
    </row>
    <row r="30135" spans="3:13">
      <c r="C30135" s="109"/>
      <c r="D30135" s="109"/>
      <c r="E30135" s="94"/>
      <c r="L30135" s="109"/>
      <c r="M30135" s="109"/>
    </row>
    <row r="30136" spans="3:13">
      <c r="C30136" s="109"/>
      <c r="D30136" s="109"/>
      <c r="E30136" s="94"/>
      <c r="L30136" s="109"/>
      <c r="M30136" s="109"/>
    </row>
    <row r="30137" spans="3:13">
      <c r="C30137" s="109"/>
      <c r="D30137" s="109"/>
      <c r="E30137" s="94"/>
      <c r="L30137" s="109"/>
      <c r="M30137" s="109"/>
    </row>
    <row r="30138" spans="3:13">
      <c r="C30138" s="109"/>
      <c r="D30138" s="109"/>
      <c r="E30138" s="94"/>
      <c r="L30138" s="109"/>
      <c r="M30138" s="109"/>
    </row>
    <row r="30139" spans="3:13">
      <c r="C30139" s="109"/>
      <c r="D30139" s="109"/>
      <c r="E30139" s="94"/>
      <c r="L30139" s="109"/>
      <c r="M30139" s="109"/>
    </row>
    <row r="30140" spans="3:13">
      <c r="C30140" s="109"/>
      <c r="D30140" s="109"/>
      <c r="E30140" s="94"/>
      <c r="L30140" s="109"/>
      <c r="M30140" s="109"/>
    </row>
    <row r="30141" spans="3:13">
      <c r="C30141" s="109"/>
      <c r="D30141" s="109"/>
      <c r="E30141" s="94"/>
      <c r="L30141" s="109"/>
      <c r="M30141" s="109"/>
    </row>
    <row r="30142" spans="3:13">
      <c r="C30142" s="109"/>
      <c r="D30142" s="109"/>
      <c r="E30142" s="94"/>
      <c r="L30142" s="109"/>
      <c r="M30142" s="109"/>
    </row>
    <row r="30143" spans="3:13">
      <c r="C30143" s="109"/>
      <c r="D30143" s="109"/>
      <c r="E30143" s="94"/>
      <c r="L30143" s="109"/>
      <c r="M30143" s="109"/>
    </row>
    <row r="30144" spans="3:13">
      <c r="C30144" s="109"/>
      <c r="D30144" s="109"/>
      <c r="E30144" s="94"/>
      <c r="L30144" s="109"/>
      <c r="M30144" s="109"/>
    </row>
    <row r="30145" spans="3:13">
      <c r="C30145" s="109"/>
      <c r="D30145" s="109"/>
      <c r="E30145" s="94"/>
      <c r="L30145" s="109"/>
      <c r="M30145" s="109"/>
    </row>
    <row r="30146" spans="3:13">
      <c r="C30146" s="109"/>
      <c r="D30146" s="109"/>
      <c r="E30146" s="94"/>
      <c r="L30146" s="109"/>
      <c r="M30146" s="109"/>
    </row>
    <row r="30147" spans="3:13">
      <c r="C30147" s="109"/>
      <c r="D30147" s="109"/>
      <c r="E30147" s="94"/>
      <c r="L30147" s="109"/>
      <c r="M30147" s="109"/>
    </row>
    <row r="30148" spans="3:13">
      <c r="C30148" s="109"/>
      <c r="D30148" s="109"/>
      <c r="E30148" s="94"/>
      <c r="L30148" s="109"/>
      <c r="M30148" s="109"/>
    </row>
    <row r="30149" spans="3:13">
      <c r="C30149" s="109"/>
      <c r="D30149" s="109"/>
      <c r="E30149" s="94"/>
      <c r="L30149" s="109"/>
      <c r="M30149" s="109"/>
    </row>
    <row r="30150" spans="3:13">
      <c r="C30150" s="109"/>
      <c r="D30150" s="109"/>
      <c r="E30150" s="94"/>
      <c r="L30150" s="109"/>
      <c r="M30150" s="109"/>
    </row>
    <row r="30151" spans="3:13">
      <c r="C30151" s="109"/>
      <c r="D30151" s="109"/>
      <c r="E30151" s="94"/>
      <c r="L30151" s="109"/>
      <c r="M30151" s="109"/>
    </row>
    <row r="30152" spans="3:13">
      <c r="C30152" s="109"/>
      <c r="D30152" s="109"/>
      <c r="E30152" s="94"/>
      <c r="L30152" s="109"/>
      <c r="M30152" s="109"/>
    </row>
    <row r="30153" spans="3:13">
      <c r="C30153" s="109"/>
      <c r="D30153" s="109"/>
      <c r="E30153" s="94"/>
      <c r="L30153" s="109"/>
      <c r="M30153" s="109"/>
    </row>
    <row r="30154" spans="3:13">
      <c r="C30154" s="109"/>
      <c r="D30154" s="109"/>
      <c r="E30154" s="94"/>
      <c r="L30154" s="109"/>
      <c r="M30154" s="109"/>
    </row>
    <row r="30155" spans="3:13">
      <c r="C30155" s="109"/>
      <c r="D30155" s="109"/>
      <c r="E30155" s="94"/>
      <c r="L30155" s="109"/>
      <c r="M30155" s="109"/>
    </row>
    <row r="30156" spans="3:13">
      <c r="C30156" s="109"/>
      <c r="D30156" s="109"/>
      <c r="E30156" s="94"/>
      <c r="L30156" s="109"/>
      <c r="M30156" s="109"/>
    </row>
    <row r="30157" spans="3:13">
      <c r="C30157" s="109"/>
      <c r="D30157" s="109"/>
      <c r="E30157" s="94"/>
      <c r="L30157" s="109"/>
      <c r="M30157" s="109"/>
    </row>
    <row r="30158" spans="3:13">
      <c r="C30158" s="109"/>
      <c r="D30158" s="109"/>
      <c r="E30158" s="94"/>
      <c r="L30158" s="109"/>
      <c r="M30158" s="109"/>
    </row>
    <row r="30159" spans="3:13">
      <c r="C30159" s="109"/>
      <c r="D30159" s="109"/>
      <c r="E30159" s="94"/>
      <c r="L30159" s="109"/>
      <c r="M30159" s="109"/>
    </row>
    <row r="30160" spans="3:13">
      <c r="C30160" s="109"/>
      <c r="D30160" s="109"/>
      <c r="E30160" s="94"/>
      <c r="L30160" s="109"/>
      <c r="M30160" s="109"/>
    </row>
    <row r="30161" spans="3:13">
      <c r="C30161" s="109"/>
      <c r="D30161" s="109"/>
      <c r="E30161" s="94"/>
      <c r="L30161" s="109"/>
      <c r="M30161" s="109"/>
    </row>
    <row r="30162" spans="3:13">
      <c r="C30162" s="109"/>
      <c r="D30162" s="109"/>
      <c r="E30162" s="94"/>
      <c r="L30162" s="109"/>
      <c r="M30162" s="109"/>
    </row>
    <row r="30163" spans="3:13">
      <c r="C30163" s="109"/>
      <c r="D30163" s="109"/>
      <c r="E30163" s="94"/>
      <c r="L30163" s="109"/>
      <c r="M30163" s="109"/>
    </row>
    <row r="30164" spans="3:13">
      <c r="C30164" s="109"/>
      <c r="D30164" s="109"/>
      <c r="E30164" s="94"/>
      <c r="L30164" s="109"/>
      <c r="M30164" s="109"/>
    </row>
    <row r="30165" spans="3:13">
      <c r="C30165" s="109"/>
      <c r="D30165" s="109"/>
      <c r="E30165" s="94"/>
      <c r="L30165" s="109"/>
      <c r="M30165" s="109"/>
    </row>
    <row r="30166" spans="3:13">
      <c r="C30166" s="109"/>
      <c r="D30166" s="109"/>
      <c r="E30166" s="94"/>
      <c r="L30166" s="109"/>
      <c r="M30166" s="109"/>
    </row>
    <row r="30167" spans="3:13">
      <c r="C30167" s="109"/>
      <c r="D30167" s="109"/>
      <c r="E30167" s="94"/>
      <c r="L30167" s="109"/>
      <c r="M30167" s="109"/>
    </row>
    <row r="30168" spans="3:13">
      <c r="C30168" s="109"/>
      <c r="D30168" s="109"/>
      <c r="E30168" s="94"/>
      <c r="L30168" s="109"/>
      <c r="M30168" s="109"/>
    </row>
    <row r="30169" spans="3:13">
      <c r="C30169" s="109"/>
      <c r="D30169" s="109"/>
      <c r="E30169" s="94"/>
      <c r="L30169" s="109"/>
      <c r="M30169" s="109"/>
    </row>
    <row r="30170" spans="3:13">
      <c r="C30170" s="109"/>
      <c r="D30170" s="109"/>
      <c r="E30170" s="94"/>
      <c r="L30170" s="109"/>
      <c r="M30170" s="109"/>
    </row>
    <row r="30171" spans="3:13">
      <c r="C30171" s="109"/>
      <c r="D30171" s="109"/>
      <c r="E30171" s="94"/>
      <c r="L30171" s="109"/>
      <c r="M30171" s="109"/>
    </row>
    <row r="30172" spans="3:13">
      <c r="C30172" s="109"/>
      <c r="D30172" s="109"/>
      <c r="E30172" s="94"/>
      <c r="L30172" s="109"/>
      <c r="M30172" s="109"/>
    </row>
    <row r="30173" spans="3:13">
      <c r="C30173" s="109"/>
      <c r="D30173" s="109"/>
      <c r="E30173" s="94"/>
      <c r="L30173" s="109"/>
      <c r="M30173" s="109"/>
    </row>
    <row r="30174" spans="3:13">
      <c r="C30174" s="109"/>
      <c r="D30174" s="109"/>
      <c r="E30174" s="94"/>
      <c r="L30174" s="109"/>
      <c r="M30174" s="109"/>
    </row>
    <row r="30175" spans="3:13">
      <c r="C30175" s="109"/>
      <c r="D30175" s="109"/>
      <c r="E30175" s="94"/>
      <c r="L30175" s="109"/>
      <c r="M30175" s="109"/>
    </row>
    <row r="30176" spans="3:13">
      <c r="C30176" s="109"/>
      <c r="D30176" s="109"/>
      <c r="E30176" s="94"/>
      <c r="L30176" s="109"/>
      <c r="M30176" s="109"/>
    </row>
    <row r="30177" spans="3:13">
      <c r="C30177" s="109"/>
      <c r="D30177" s="109"/>
      <c r="E30177" s="94"/>
      <c r="L30177" s="109"/>
      <c r="M30177" s="109"/>
    </row>
    <row r="30178" spans="3:13">
      <c r="C30178" s="109"/>
      <c r="D30178" s="109"/>
      <c r="E30178" s="94"/>
      <c r="L30178" s="109"/>
      <c r="M30178" s="109"/>
    </row>
    <row r="30179" spans="3:13">
      <c r="C30179" s="109"/>
      <c r="D30179" s="109"/>
      <c r="E30179" s="94"/>
      <c r="L30179" s="109"/>
      <c r="M30179" s="109"/>
    </row>
    <row r="30180" spans="3:13">
      <c r="C30180" s="109"/>
      <c r="D30180" s="109"/>
      <c r="E30180" s="94"/>
      <c r="L30180" s="109"/>
      <c r="M30180" s="109"/>
    </row>
    <row r="30181" spans="3:13">
      <c r="C30181" s="109"/>
      <c r="D30181" s="109"/>
      <c r="E30181" s="94"/>
      <c r="L30181" s="109"/>
      <c r="M30181" s="109"/>
    </row>
    <row r="30182" spans="3:13">
      <c r="C30182" s="109"/>
      <c r="D30182" s="109"/>
      <c r="E30182" s="94"/>
      <c r="L30182" s="109"/>
      <c r="M30182" s="109"/>
    </row>
    <row r="30183" spans="3:13">
      <c r="C30183" s="109"/>
      <c r="D30183" s="109"/>
      <c r="E30183" s="94"/>
      <c r="L30183" s="109"/>
      <c r="M30183" s="109"/>
    </row>
    <row r="30184" spans="3:13">
      <c r="C30184" s="109"/>
      <c r="D30184" s="109"/>
      <c r="E30184" s="94"/>
      <c r="L30184" s="109"/>
      <c r="M30184" s="109"/>
    </row>
    <row r="30185" spans="3:13">
      <c r="C30185" s="109"/>
      <c r="D30185" s="109"/>
      <c r="E30185" s="94"/>
      <c r="L30185" s="109"/>
      <c r="M30185" s="109"/>
    </row>
    <row r="30186" spans="3:13">
      <c r="C30186" s="109"/>
      <c r="D30186" s="109"/>
      <c r="E30186" s="94"/>
      <c r="L30186" s="109"/>
      <c r="M30186" s="109"/>
    </row>
    <row r="30187" spans="3:13">
      <c r="C30187" s="109"/>
      <c r="D30187" s="109"/>
      <c r="E30187" s="94"/>
      <c r="L30187" s="109"/>
      <c r="M30187" s="109"/>
    </row>
    <row r="30188" spans="3:13">
      <c r="C30188" s="109"/>
      <c r="D30188" s="109"/>
      <c r="E30188" s="94"/>
      <c r="L30188" s="109"/>
      <c r="M30188" s="109"/>
    </row>
    <row r="30189" spans="3:13">
      <c r="C30189" s="109"/>
      <c r="D30189" s="109"/>
      <c r="E30189" s="94"/>
      <c r="L30189" s="109"/>
      <c r="M30189" s="109"/>
    </row>
    <row r="30190" spans="3:13">
      <c r="C30190" s="109"/>
      <c r="D30190" s="109"/>
      <c r="E30190" s="94"/>
      <c r="L30190" s="109"/>
      <c r="M30190" s="109"/>
    </row>
    <row r="30191" spans="3:13">
      <c r="C30191" s="109"/>
      <c r="D30191" s="109"/>
      <c r="E30191" s="94"/>
      <c r="L30191" s="109"/>
      <c r="M30191" s="109"/>
    </row>
    <row r="30192" spans="3:13">
      <c r="C30192" s="109"/>
      <c r="D30192" s="109"/>
      <c r="E30192" s="94"/>
      <c r="L30192" s="109"/>
      <c r="M30192" s="109"/>
    </row>
    <row r="30193" spans="3:13">
      <c r="C30193" s="109"/>
      <c r="D30193" s="109"/>
      <c r="E30193" s="94"/>
      <c r="L30193" s="109"/>
      <c r="M30193" s="109"/>
    </row>
    <row r="30194" spans="3:13">
      <c r="C30194" s="109"/>
      <c r="D30194" s="109"/>
      <c r="E30194" s="94"/>
      <c r="L30194" s="109"/>
      <c r="M30194" s="109"/>
    </row>
    <row r="30195" spans="3:13">
      <c r="C30195" s="109"/>
      <c r="D30195" s="109"/>
      <c r="E30195" s="94"/>
      <c r="L30195" s="109"/>
      <c r="M30195" s="109"/>
    </row>
    <row r="30196" spans="3:13">
      <c r="C30196" s="109"/>
      <c r="D30196" s="109"/>
      <c r="E30196" s="94"/>
      <c r="L30196" s="109"/>
      <c r="M30196" s="109"/>
    </row>
    <row r="30197" spans="3:13">
      <c r="C30197" s="109"/>
      <c r="D30197" s="109"/>
      <c r="E30197" s="94"/>
      <c r="L30197" s="109"/>
      <c r="M30197" s="109"/>
    </row>
    <row r="30198" spans="3:13">
      <c r="C30198" s="109"/>
      <c r="D30198" s="109"/>
      <c r="E30198" s="94"/>
      <c r="L30198" s="109"/>
      <c r="M30198" s="109"/>
    </row>
    <row r="30199" spans="3:13">
      <c r="C30199" s="109"/>
      <c r="D30199" s="109"/>
      <c r="E30199" s="94"/>
      <c r="L30199" s="109"/>
      <c r="M30199" s="109"/>
    </row>
    <row r="30200" spans="3:13">
      <c r="C30200" s="109"/>
      <c r="D30200" s="109"/>
      <c r="E30200" s="94"/>
      <c r="L30200" s="109"/>
      <c r="M30200" s="109"/>
    </row>
    <row r="30201" spans="3:13">
      <c r="C30201" s="109"/>
      <c r="D30201" s="109"/>
      <c r="E30201" s="94"/>
      <c r="L30201" s="109"/>
      <c r="M30201" s="109"/>
    </row>
    <row r="30202" spans="3:13">
      <c r="C30202" s="109"/>
      <c r="D30202" s="109"/>
      <c r="E30202" s="94"/>
      <c r="L30202" s="109"/>
      <c r="M30202" s="109"/>
    </row>
    <row r="30203" spans="3:13">
      <c r="C30203" s="109"/>
      <c r="D30203" s="109"/>
      <c r="E30203" s="94"/>
      <c r="L30203" s="109"/>
      <c r="M30203" s="109"/>
    </row>
    <row r="30204" spans="3:13">
      <c r="C30204" s="109"/>
      <c r="D30204" s="109"/>
      <c r="E30204" s="94"/>
      <c r="L30204" s="109"/>
      <c r="M30204" s="109"/>
    </row>
    <row r="30205" spans="3:13">
      <c r="C30205" s="109"/>
      <c r="D30205" s="109"/>
      <c r="E30205" s="94"/>
      <c r="L30205" s="109"/>
      <c r="M30205" s="109"/>
    </row>
    <row r="30206" spans="3:13">
      <c r="C30206" s="109"/>
      <c r="D30206" s="109"/>
      <c r="E30206" s="94"/>
      <c r="L30206" s="109"/>
      <c r="M30206" s="109"/>
    </row>
    <row r="30207" spans="3:13">
      <c r="C30207" s="109"/>
      <c r="D30207" s="109"/>
      <c r="E30207" s="94"/>
      <c r="L30207" s="109"/>
      <c r="M30207" s="109"/>
    </row>
    <row r="30208" spans="3:13">
      <c r="C30208" s="109"/>
      <c r="D30208" s="109"/>
      <c r="E30208" s="94"/>
      <c r="L30208" s="109"/>
      <c r="M30208" s="109"/>
    </row>
    <row r="30209" spans="3:13">
      <c r="C30209" s="109"/>
      <c r="D30209" s="109"/>
      <c r="E30209" s="94"/>
      <c r="L30209" s="109"/>
      <c r="M30209" s="109"/>
    </row>
    <row r="30210" spans="3:13">
      <c r="C30210" s="109"/>
      <c r="D30210" s="109"/>
      <c r="E30210" s="94"/>
      <c r="L30210" s="109"/>
      <c r="M30210" s="109"/>
    </row>
    <row r="30211" spans="3:13">
      <c r="C30211" s="109"/>
      <c r="D30211" s="109"/>
      <c r="E30211" s="94"/>
      <c r="L30211" s="109"/>
      <c r="M30211" s="109"/>
    </row>
    <row r="30212" spans="3:13">
      <c r="C30212" s="109"/>
      <c r="D30212" s="109"/>
      <c r="E30212" s="94"/>
      <c r="L30212" s="109"/>
      <c r="M30212" s="109"/>
    </row>
    <row r="30213" spans="3:13">
      <c r="C30213" s="109"/>
      <c r="D30213" s="109"/>
      <c r="E30213" s="94"/>
      <c r="L30213" s="109"/>
      <c r="M30213" s="109"/>
    </row>
    <row r="30214" spans="3:13">
      <c r="C30214" s="109"/>
      <c r="D30214" s="109"/>
      <c r="E30214" s="94"/>
      <c r="L30214" s="109"/>
      <c r="M30214" s="109"/>
    </row>
    <row r="30215" spans="3:13">
      <c r="C30215" s="109"/>
      <c r="D30215" s="109"/>
      <c r="E30215" s="94"/>
      <c r="L30215" s="109"/>
      <c r="M30215" s="109"/>
    </row>
    <row r="30216" spans="3:13">
      <c r="C30216" s="109"/>
      <c r="D30216" s="109"/>
      <c r="E30216" s="94"/>
      <c r="L30216" s="109"/>
      <c r="M30216" s="109"/>
    </row>
    <row r="30217" spans="3:13">
      <c r="C30217" s="109"/>
      <c r="D30217" s="109"/>
      <c r="E30217" s="94"/>
      <c r="L30217" s="109"/>
      <c r="M30217" s="109"/>
    </row>
    <row r="30218" spans="3:13">
      <c r="C30218" s="109"/>
      <c r="D30218" s="109"/>
      <c r="E30218" s="94"/>
      <c r="L30218" s="109"/>
      <c r="M30218" s="109"/>
    </row>
    <row r="30219" spans="3:13">
      <c r="C30219" s="109"/>
      <c r="D30219" s="109"/>
      <c r="E30219" s="94"/>
      <c r="L30219" s="109"/>
      <c r="M30219" s="109"/>
    </row>
    <row r="30220" spans="3:13">
      <c r="C30220" s="109"/>
      <c r="D30220" s="109"/>
      <c r="E30220" s="94"/>
      <c r="L30220" s="109"/>
      <c r="M30220" s="109"/>
    </row>
    <row r="30221" spans="3:13">
      <c r="C30221" s="109"/>
      <c r="D30221" s="109"/>
      <c r="E30221" s="94"/>
      <c r="L30221" s="109"/>
      <c r="M30221" s="109"/>
    </row>
    <row r="30222" spans="3:13">
      <c r="C30222" s="109"/>
      <c r="D30222" s="109"/>
      <c r="E30222" s="94"/>
      <c r="L30222" s="109"/>
      <c r="M30222" s="109"/>
    </row>
    <row r="30223" spans="3:13">
      <c r="C30223" s="109"/>
      <c r="D30223" s="109"/>
      <c r="E30223" s="94"/>
      <c r="L30223" s="109"/>
      <c r="M30223" s="109"/>
    </row>
    <row r="30224" spans="3:13">
      <c r="C30224" s="109"/>
      <c r="D30224" s="109"/>
      <c r="E30224" s="94"/>
      <c r="L30224" s="109"/>
      <c r="M30224" s="109"/>
    </row>
    <row r="30225" spans="3:13">
      <c r="C30225" s="109"/>
      <c r="D30225" s="109"/>
      <c r="E30225" s="94"/>
      <c r="L30225" s="109"/>
      <c r="M30225" s="109"/>
    </row>
    <row r="30226" spans="3:13">
      <c r="C30226" s="109"/>
      <c r="D30226" s="109"/>
      <c r="E30226" s="94"/>
      <c r="L30226" s="109"/>
      <c r="M30226" s="109"/>
    </row>
    <row r="30227" spans="3:13">
      <c r="C30227" s="109"/>
      <c r="D30227" s="109"/>
      <c r="E30227" s="94"/>
      <c r="L30227" s="109"/>
      <c r="M30227" s="109"/>
    </row>
    <row r="30228" spans="3:13">
      <c r="C30228" s="109"/>
      <c r="D30228" s="109"/>
      <c r="E30228" s="94"/>
      <c r="L30228" s="109"/>
      <c r="M30228" s="109"/>
    </row>
    <row r="30229" spans="3:13">
      <c r="C30229" s="109"/>
      <c r="D30229" s="109"/>
      <c r="E30229" s="94"/>
      <c r="L30229" s="109"/>
      <c r="M30229" s="109"/>
    </row>
    <row r="30230" spans="3:13">
      <c r="C30230" s="109"/>
      <c r="D30230" s="109"/>
      <c r="E30230" s="94"/>
      <c r="L30230" s="109"/>
      <c r="M30230" s="109"/>
    </row>
    <row r="30231" spans="3:13">
      <c r="C30231" s="109"/>
      <c r="D30231" s="109"/>
      <c r="E30231" s="94"/>
      <c r="L30231" s="109"/>
      <c r="M30231" s="109"/>
    </row>
    <row r="30232" spans="3:13">
      <c r="C30232" s="109"/>
      <c r="D30232" s="109"/>
      <c r="E30232" s="94"/>
      <c r="L30232" s="109"/>
      <c r="M30232" s="109"/>
    </row>
    <row r="30233" spans="3:13">
      <c r="C30233" s="109"/>
      <c r="D30233" s="109"/>
      <c r="E30233" s="94"/>
      <c r="L30233" s="109"/>
      <c r="M30233" s="109"/>
    </row>
    <row r="30234" spans="3:13">
      <c r="C30234" s="109"/>
      <c r="D30234" s="109"/>
      <c r="E30234" s="94"/>
      <c r="L30234" s="109"/>
      <c r="M30234" s="109"/>
    </row>
    <row r="30235" spans="3:13">
      <c r="C30235" s="109"/>
      <c r="D30235" s="109"/>
      <c r="E30235" s="94"/>
      <c r="L30235" s="109"/>
      <c r="M30235" s="109"/>
    </row>
    <row r="30236" spans="3:13">
      <c r="C30236" s="109"/>
      <c r="D30236" s="109"/>
      <c r="E30236" s="94"/>
      <c r="L30236" s="109"/>
      <c r="M30236" s="109"/>
    </row>
    <row r="30237" spans="3:13">
      <c r="C30237" s="109"/>
      <c r="D30237" s="109"/>
      <c r="E30237" s="94"/>
      <c r="L30237" s="109"/>
      <c r="M30237" s="109"/>
    </row>
    <row r="30238" spans="3:13">
      <c r="C30238" s="109"/>
      <c r="D30238" s="109"/>
      <c r="E30238" s="94"/>
      <c r="L30238" s="109"/>
      <c r="M30238" s="109"/>
    </row>
    <row r="30239" spans="3:13">
      <c r="C30239" s="109"/>
      <c r="D30239" s="109"/>
      <c r="E30239" s="94"/>
      <c r="L30239" s="109"/>
      <c r="M30239" s="109"/>
    </row>
    <row r="30240" spans="3:13">
      <c r="C30240" s="109"/>
      <c r="D30240" s="109"/>
      <c r="E30240" s="94"/>
      <c r="L30240" s="109"/>
      <c r="M30240" s="109"/>
    </row>
    <row r="30241" spans="3:13">
      <c r="C30241" s="109"/>
      <c r="D30241" s="109"/>
      <c r="E30241" s="94"/>
      <c r="L30241" s="109"/>
      <c r="M30241" s="109"/>
    </row>
    <row r="30242" spans="3:13">
      <c r="C30242" s="109"/>
      <c r="D30242" s="109"/>
      <c r="E30242" s="94"/>
      <c r="L30242" s="109"/>
      <c r="M30242" s="109"/>
    </row>
    <row r="30243" spans="3:13">
      <c r="C30243" s="109"/>
      <c r="D30243" s="109"/>
      <c r="E30243" s="94"/>
      <c r="L30243" s="109"/>
      <c r="M30243" s="109"/>
    </row>
    <row r="30244" spans="3:13">
      <c r="C30244" s="109"/>
      <c r="D30244" s="109"/>
      <c r="E30244" s="94"/>
      <c r="L30244" s="109"/>
      <c r="M30244" s="109"/>
    </row>
    <row r="30245" spans="3:13">
      <c r="C30245" s="109"/>
      <c r="D30245" s="109"/>
      <c r="E30245" s="94"/>
      <c r="L30245" s="109"/>
      <c r="M30245" s="109"/>
    </row>
    <row r="30246" spans="3:13">
      <c r="C30246" s="109"/>
      <c r="D30246" s="109"/>
      <c r="E30246" s="94"/>
      <c r="L30246" s="109"/>
      <c r="M30246" s="109"/>
    </row>
    <row r="30247" spans="3:13">
      <c r="C30247" s="109"/>
      <c r="D30247" s="109"/>
      <c r="E30247" s="94"/>
      <c r="L30247" s="109"/>
      <c r="M30247" s="109"/>
    </row>
    <row r="30248" spans="3:13">
      <c r="C30248" s="109"/>
      <c r="D30248" s="109"/>
      <c r="E30248" s="94"/>
      <c r="L30248" s="109"/>
      <c r="M30248" s="109"/>
    </row>
    <row r="30249" spans="3:13">
      <c r="C30249" s="109"/>
      <c r="D30249" s="109"/>
      <c r="E30249" s="94"/>
      <c r="L30249" s="109"/>
      <c r="M30249" s="109"/>
    </row>
    <row r="30250" spans="3:13">
      <c r="C30250" s="109"/>
      <c r="D30250" s="109"/>
      <c r="E30250" s="94"/>
      <c r="L30250" s="109"/>
      <c r="M30250" s="109"/>
    </row>
    <row r="30251" spans="3:13">
      <c r="C30251" s="109"/>
      <c r="D30251" s="109"/>
      <c r="E30251" s="94"/>
      <c r="L30251" s="109"/>
      <c r="M30251" s="109"/>
    </row>
    <row r="30252" spans="3:13">
      <c r="C30252" s="109"/>
      <c r="D30252" s="109"/>
      <c r="E30252" s="94"/>
      <c r="L30252" s="109"/>
      <c r="M30252" s="109"/>
    </row>
    <row r="30253" spans="3:13">
      <c r="C30253" s="109"/>
      <c r="D30253" s="109"/>
      <c r="E30253" s="94"/>
      <c r="L30253" s="109"/>
      <c r="M30253" s="109"/>
    </row>
    <row r="30254" spans="3:13">
      <c r="C30254" s="109"/>
      <c r="D30254" s="109"/>
      <c r="E30254" s="94"/>
      <c r="L30254" s="109"/>
      <c r="M30254" s="109"/>
    </row>
    <row r="30255" spans="3:13">
      <c r="C30255" s="109"/>
      <c r="D30255" s="109"/>
      <c r="E30255" s="94"/>
      <c r="L30255" s="109"/>
      <c r="M30255" s="109"/>
    </row>
    <row r="30256" spans="3:13">
      <c r="C30256" s="109"/>
      <c r="D30256" s="109"/>
      <c r="E30256" s="94"/>
      <c r="L30256" s="109"/>
      <c r="M30256" s="109"/>
    </row>
    <row r="30257" spans="3:13">
      <c r="C30257" s="109"/>
      <c r="D30257" s="109"/>
      <c r="E30257" s="94"/>
      <c r="L30257" s="109"/>
      <c r="M30257" s="109"/>
    </row>
    <row r="30258" spans="3:13">
      <c r="C30258" s="109"/>
      <c r="D30258" s="109"/>
      <c r="E30258" s="94"/>
      <c r="L30258" s="109"/>
      <c r="M30258" s="109"/>
    </row>
    <row r="30259" spans="3:13">
      <c r="C30259" s="109"/>
      <c r="D30259" s="109"/>
      <c r="E30259" s="94"/>
      <c r="L30259" s="109"/>
      <c r="M30259" s="109"/>
    </row>
    <row r="30260" spans="3:13">
      <c r="C30260" s="109"/>
      <c r="D30260" s="109"/>
      <c r="E30260" s="94"/>
      <c r="L30260" s="109"/>
      <c r="M30260" s="109"/>
    </row>
    <row r="30261" spans="3:13">
      <c r="C30261" s="109"/>
      <c r="D30261" s="109"/>
      <c r="E30261" s="94"/>
      <c r="L30261" s="109"/>
      <c r="M30261" s="109"/>
    </row>
    <row r="30262" spans="3:13">
      <c r="C30262" s="109"/>
      <c r="D30262" s="109"/>
      <c r="E30262" s="94"/>
      <c r="L30262" s="109"/>
      <c r="M30262" s="109"/>
    </row>
    <row r="30263" spans="3:13">
      <c r="C30263" s="109"/>
      <c r="D30263" s="109"/>
      <c r="E30263" s="94"/>
      <c r="L30263" s="109"/>
      <c r="M30263" s="109"/>
    </row>
    <row r="30264" spans="3:13">
      <c r="C30264" s="109"/>
      <c r="D30264" s="109"/>
      <c r="E30264" s="94"/>
      <c r="L30264" s="109"/>
      <c r="M30264" s="109"/>
    </row>
    <row r="30265" spans="3:13">
      <c r="C30265" s="109"/>
      <c r="D30265" s="109"/>
      <c r="E30265" s="94"/>
      <c r="L30265" s="109"/>
      <c r="M30265" s="109"/>
    </row>
    <row r="30266" spans="3:13">
      <c r="C30266" s="109"/>
      <c r="D30266" s="109"/>
      <c r="E30266" s="94"/>
      <c r="L30266" s="109"/>
      <c r="M30266" s="109"/>
    </row>
    <row r="30267" spans="3:13">
      <c r="C30267" s="109"/>
      <c r="D30267" s="109"/>
      <c r="E30267" s="94"/>
      <c r="L30267" s="109"/>
      <c r="M30267" s="109"/>
    </row>
    <row r="30268" spans="3:13">
      <c r="C30268" s="109"/>
      <c r="D30268" s="109"/>
      <c r="E30268" s="94"/>
      <c r="L30268" s="109"/>
      <c r="M30268" s="109"/>
    </row>
    <row r="30269" spans="3:13">
      <c r="C30269" s="109"/>
      <c r="D30269" s="109"/>
      <c r="E30269" s="94"/>
      <c r="L30269" s="109"/>
      <c r="M30269" s="109"/>
    </row>
    <row r="30270" spans="3:13">
      <c r="C30270" s="109"/>
      <c r="D30270" s="109"/>
      <c r="E30270" s="94"/>
      <c r="L30270" s="109"/>
      <c r="M30270" s="109"/>
    </row>
    <row r="30271" spans="3:13">
      <c r="C30271" s="109"/>
      <c r="D30271" s="109"/>
      <c r="E30271" s="94"/>
      <c r="L30271" s="109"/>
      <c r="M30271" s="109"/>
    </row>
    <row r="30272" spans="3:13">
      <c r="C30272" s="109"/>
      <c r="D30272" s="109"/>
      <c r="E30272" s="94"/>
      <c r="L30272" s="109"/>
      <c r="M30272" s="109"/>
    </row>
    <row r="30273" spans="3:13">
      <c r="C30273" s="109"/>
      <c r="D30273" s="109"/>
      <c r="E30273" s="94"/>
      <c r="L30273" s="109"/>
      <c r="M30273" s="109"/>
    </row>
    <row r="30274" spans="3:13">
      <c r="C30274" s="109"/>
      <c r="D30274" s="109"/>
      <c r="E30274" s="94"/>
      <c r="L30274" s="109"/>
      <c r="M30274" s="109"/>
    </row>
    <row r="30275" spans="3:13">
      <c r="C30275" s="109"/>
      <c r="D30275" s="109"/>
      <c r="E30275" s="94"/>
      <c r="L30275" s="109"/>
      <c r="M30275" s="109"/>
    </row>
    <row r="30276" spans="3:13">
      <c r="C30276" s="109"/>
      <c r="D30276" s="109"/>
      <c r="E30276" s="94"/>
      <c r="L30276" s="109"/>
      <c r="M30276" s="109"/>
    </row>
    <row r="30277" spans="3:13">
      <c r="C30277" s="109"/>
      <c r="D30277" s="109"/>
      <c r="E30277" s="94"/>
      <c r="L30277" s="109"/>
      <c r="M30277" s="109"/>
    </row>
    <row r="30278" spans="3:13">
      <c r="C30278" s="109"/>
      <c r="D30278" s="109"/>
      <c r="E30278" s="94"/>
      <c r="L30278" s="109"/>
      <c r="M30278" s="109"/>
    </row>
    <row r="30279" spans="3:13">
      <c r="C30279" s="109"/>
      <c r="D30279" s="109"/>
      <c r="E30279" s="94"/>
      <c r="L30279" s="109"/>
      <c r="M30279" s="109"/>
    </row>
    <row r="30280" spans="3:13">
      <c r="C30280" s="109"/>
      <c r="D30280" s="109"/>
      <c r="E30280" s="94"/>
      <c r="L30280" s="109"/>
      <c r="M30280" s="109"/>
    </row>
    <row r="30281" spans="3:13">
      <c r="C30281" s="109"/>
      <c r="D30281" s="109"/>
      <c r="E30281" s="94"/>
      <c r="L30281" s="109"/>
      <c r="M30281" s="109"/>
    </row>
    <row r="30282" spans="3:13">
      <c r="C30282" s="109"/>
      <c r="D30282" s="109"/>
      <c r="E30282" s="94"/>
      <c r="L30282" s="109"/>
      <c r="M30282" s="109"/>
    </row>
    <row r="30283" spans="3:13">
      <c r="C30283" s="109"/>
      <c r="D30283" s="109"/>
      <c r="E30283" s="94"/>
      <c r="L30283" s="109"/>
      <c r="M30283" s="109"/>
    </row>
    <row r="30284" spans="3:13">
      <c r="C30284" s="109"/>
      <c r="D30284" s="109"/>
      <c r="E30284" s="94"/>
      <c r="L30284" s="109"/>
      <c r="M30284" s="109"/>
    </row>
    <row r="30285" spans="3:13">
      <c r="C30285" s="109"/>
      <c r="D30285" s="109"/>
      <c r="E30285" s="94"/>
      <c r="L30285" s="109"/>
      <c r="M30285" s="109"/>
    </row>
    <row r="30286" spans="3:13">
      <c r="C30286" s="109"/>
      <c r="D30286" s="109"/>
      <c r="E30286" s="94"/>
      <c r="L30286" s="109"/>
      <c r="M30286" s="109"/>
    </row>
    <row r="30287" spans="3:13">
      <c r="C30287" s="109"/>
      <c r="D30287" s="109"/>
      <c r="E30287" s="94"/>
      <c r="L30287" s="109"/>
      <c r="M30287" s="109"/>
    </row>
    <row r="30288" spans="3:13">
      <c r="C30288" s="109"/>
      <c r="D30288" s="109"/>
      <c r="E30288" s="94"/>
      <c r="L30288" s="109"/>
      <c r="M30288" s="109"/>
    </row>
    <row r="30289" spans="3:13">
      <c r="C30289" s="109"/>
      <c r="D30289" s="109"/>
      <c r="E30289" s="94"/>
      <c r="L30289" s="109"/>
      <c r="M30289" s="109"/>
    </row>
    <row r="30290" spans="3:13">
      <c r="C30290" s="109"/>
      <c r="D30290" s="109"/>
      <c r="E30290" s="94"/>
      <c r="L30290" s="109"/>
      <c r="M30290" s="109"/>
    </row>
    <row r="30291" spans="3:13">
      <c r="C30291" s="109"/>
      <c r="D30291" s="109"/>
      <c r="E30291" s="94"/>
      <c r="L30291" s="109"/>
      <c r="M30291" s="109"/>
    </row>
    <row r="30292" spans="3:13">
      <c r="C30292" s="109"/>
      <c r="D30292" s="109"/>
      <c r="E30292" s="94"/>
      <c r="L30292" s="109"/>
      <c r="M30292" s="109"/>
    </row>
    <row r="30293" spans="3:13">
      <c r="C30293" s="109"/>
      <c r="D30293" s="109"/>
      <c r="E30293" s="94"/>
      <c r="L30293" s="109"/>
      <c r="M30293" s="109"/>
    </row>
    <row r="30294" spans="3:13">
      <c r="C30294" s="109"/>
      <c r="D30294" s="109"/>
      <c r="E30294" s="94"/>
      <c r="L30294" s="109"/>
      <c r="M30294" s="109"/>
    </row>
    <row r="30295" spans="3:13">
      <c r="C30295" s="109"/>
      <c r="D30295" s="109"/>
      <c r="E30295" s="94"/>
      <c r="L30295" s="109"/>
      <c r="M30295" s="109"/>
    </row>
    <row r="30296" spans="3:13">
      <c r="C30296" s="109"/>
      <c r="D30296" s="109"/>
      <c r="E30296" s="94"/>
      <c r="L30296" s="109"/>
      <c r="M30296" s="109"/>
    </row>
    <row r="30297" spans="3:13">
      <c r="C30297" s="109"/>
      <c r="D30297" s="109"/>
      <c r="E30297" s="94"/>
      <c r="L30297" s="109"/>
      <c r="M30297" s="109"/>
    </row>
    <row r="30298" spans="3:13">
      <c r="C30298" s="109"/>
      <c r="D30298" s="109"/>
      <c r="E30298" s="94"/>
      <c r="L30298" s="109"/>
      <c r="M30298" s="109"/>
    </row>
    <row r="30299" spans="3:13">
      <c r="C30299" s="109"/>
      <c r="D30299" s="109"/>
      <c r="E30299" s="94"/>
      <c r="L30299" s="109"/>
      <c r="M30299" s="109"/>
    </row>
    <row r="30300" spans="3:13">
      <c r="C30300" s="109"/>
      <c r="D30300" s="109"/>
      <c r="E30300" s="94"/>
      <c r="L30300" s="109"/>
      <c r="M30300" s="109"/>
    </row>
    <row r="30301" spans="3:13">
      <c r="C30301" s="109"/>
      <c r="D30301" s="109"/>
      <c r="E30301" s="94"/>
      <c r="L30301" s="109"/>
      <c r="M30301" s="109"/>
    </row>
    <row r="30302" spans="3:13">
      <c r="C30302" s="109"/>
      <c r="D30302" s="109"/>
      <c r="E30302" s="94"/>
      <c r="L30302" s="109"/>
      <c r="M30302" s="109"/>
    </row>
    <row r="30303" spans="3:13">
      <c r="C30303" s="109"/>
      <c r="D30303" s="109"/>
      <c r="E30303" s="94"/>
      <c r="L30303" s="109"/>
      <c r="M30303" s="109"/>
    </row>
    <row r="30304" spans="3:13">
      <c r="C30304" s="109"/>
      <c r="D30304" s="109"/>
      <c r="E30304" s="94"/>
      <c r="L30304" s="109"/>
      <c r="M30304" s="109"/>
    </row>
    <row r="30305" spans="3:13">
      <c r="C30305" s="109"/>
      <c r="D30305" s="109"/>
      <c r="E30305" s="94"/>
      <c r="L30305" s="109"/>
      <c r="M30305" s="109"/>
    </row>
    <row r="30306" spans="3:13">
      <c r="C30306" s="109"/>
      <c r="D30306" s="109"/>
      <c r="E30306" s="94"/>
      <c r="L30306" s="109"/>
      <c r="M30306" s="109"/>
    </row>
    <row r="30307" spans="3:13">
      <c r="C30307" s="109"/>
      <c r="D30307" s="109"/>
      <c r="E30307" s="94"/>
      <c r="L30307" s="109"/>
      <c r="M30307" s="109"/>
    </row>
    <row r="30308" spans="3:13">
      <c r="C30308" s="109"/>
      <c r="D30308" s="109"/>
      <c r="E30308" s="94"/>
      <c r="L30308" s="109"/>
      <c r="M30308" s="109"/>
    </row>
    <row r="30309" spans="3:13">
      <c r="C30309" s="109"/>
      <c r="D30309" s="109"/>
      <c r="E30309" s="94"/>
      <c r="L30309" s="109"/>
      <c r="M30309" s="109"/>
    </row>
    <row r="30310" spans="3:13">
      <c r="C30310" s="109"/>
      <c r="D30310" s="109"/>
      <c r="E30310" s="94"/>
      <c r="L30310" s="109"/>
      <c r="M30310" s="109"/>
    </row>
    <row r="30311" spans="3:13">
      <c r="C30311" s="109"/>
      <c r="D30311" s="109"/>
      <c r="E30311" s="94"/>
      <c r="L30311" s="109"/>
      <c r="M30311" s="109"/>
    </row>
    <row r="30312" spans="3:13">
      <c r="C30312" s="109"/>
      <c r="D30312" s="109"/>
      <c r="E30312" s="94"/>
      <c r="L30312" s="109"/>
      <c r="M30312" s="109"/>
    </row>
    <row r="30313" spans="3:13">
      <c r="C30313" s="109"/>
      <c r="D30313" s="109"/>
      <c r="E30313" s="94"/>
      <c r="L30313" s="109"/>
      <c r="M30313" s="109"/>
    </row>
    <row r="30314" spans="3:13">
      <c r="C30314" s="109"/>
      <c r="D30314" s="109"/>
      <c r="E30314" s="94"/>
      <c r="L30314" s="109"/>
      <c r="M30314" s="109"/>
    </row>
    <row r="30315" spans="3:13">
      <c r="C30315" s="109"/>
      <c r="D30315" s="109"/>
      <c r="E30315" s="94"/>
      <c r="L30315" s="109"/>
      <c r="M30315" s="109"/>
    </row>
    <row r="30316" spans="3:13">
      <c r="C30316" s="109"/>
      <c r="D30316" s="109"/>
      <c r="E30316" s="94"/>
      <c r="L30316" s="109"/>
      <c r="M30316" s="109"/>
    </row>
    <row r="30317" spans="3:13">
      <c r="C30317" s="109"/>
      <c r="D30317" s="109"/>
      <c r="E30317" s="94"/>
      <c r="L30317" s="109"/>
      <c r="M30317" s="109"/>
    </row>
    <row r="30318" spans="3:13">
      <c r="C30318" s="109"/>
      <c r="D30318" s="109"/>
      <c r="E30318" s="94"/>
      <c r="L30318" s="109"/>
      <c r="M30318" s="109"/>
    </row>
    <row r="30319" spans="3:13">
      <c r="C30319" s="109"/>
      <c r="D30319" s="109"/>
      <c r="E30319" s="94"/>
      <c r="L30319" s="109"/>
      <c r="M30319" s="109"/>
    </row>
    <row r="30320" spans="3:13">
      <c r="C30320" s="109"/>
      <c r="D30320" s="109"/>
      <c r="E30320" s="94"/>
      <c r="L30320" s="109"/>
      <c r="M30320" s="109"/>
    </row>
    <row r="30321" spans="3:13">
      <c r="C30321" s="109"/>
      <c r="D30321" s="109"/>
      <c r="E30321" s="94"/>
      <c r="L30321" s="109"/>
      <c r="M30321" s="109"/>
    </row>
    <row r="30322" spans="3:13">
      <c r="C30322" s="109"/>
      <c r="D30322" s="109"/>
      <c r="E30322" s="94"/>
      <c r="L30322" s="109"/>
      <c r="M30322" s="109"/>
    </row>
    <row r="30323" spans="3:13">
      <c r="C30323" s="109"/>
      <c r="D30323" s="109"/>
      <c r="E30323" s="94"/>
      <c r="L30323" s="109"/>
      <c r="M30323" s="109"/>
    </row>
    <row r="30324" spans="3:13">
      <c r="C30324" s="109"/>
      <c r="D30324" s="109"/>
      <c r="E30324" s="94"/>
      <c r="L30324" s="109"/>
      <c r="M30324" s="109"/>
    </row>
    <row r="30325" spans="3:13">
      <c r="C30325" s="109"/>
      <c r="D30325" s="109"/>
      <c r="E30325" s="94"/>
      <c r="L30325" s="109"/>
      <c r="M30325" s="109"/>
    </row>
    <row r="30326" spans="3:13">
      <c r="C30326" s="109"/>
      <c r="D30326" s="109"/>
      <c r="E30326" s="94"/>
      <c r="L30326" s="109"/>
      <c r="M30326" s="109"/>
    </row>
    <row r="30327" spans="3:13">
      <c r="C30327" s="109"/>
      <c r="D30327" s="109"/>
      <c r="E30327" s="94"/>
      <c r="L30327" s="109"/>
      <c r="M30327" s="109"/>
    </row>
    <row r="30328" spans="3:13">
      <c r="C30328" s="109"/>
      <c r="D30328" s="109"/>
      <c r="E30328" s="94"/>
      <c r="L30328" s="109"/>
      <c r="M30328" s="109"/>
    </row>
    <row r="30329" spans="3:13">
      <c r="C30329" s="109"/>
      <c r="D30329" s="109"/>
      <c r="E30329" s="94"/>
      <c r="L30329" s="109"/>
      <c r="M30329" s="109"/>
    </row>
    <row r="30330" spans="3:13">
      <c r="C30330" s="109"/>
      <c r="D30330" s="109"/>
      <c r="E30330" s="94"/>
      <c r="L30330" s="109"/>
      <c r="M30330" s="109"/>
    </row>
    <row r="30331" spans="3:13">
      <c r="C30331" s="109"/>
      <c r="D30331" s="109"/>
      <c r="E30331" s="94"/>
      <c r="L30331" s="109"/>
      <c r="M30331" s="109"/>
    </row>
    <row r="30332" spans="3:13">
      <c r="C30332" s="109"/>
      <c r="D30332" s="109"/>
      <c r="E30332" s="94"/>
      <c r="L30332" s="109"/>
      <c r="M30332" s="109"/>
    </row>
    <row r="30333" spans="3:13">
      <c r="C30333" s="109"/>
      <c r="D30333" s="109"/>
      <c r="E30333" s="94"/>
      <c r="L30333" s="109"/>
      <c r="M30333" s="109"/>
    </row>
    <row r="30334" spans="3:13">
      <c r="C30334" s="109"/>
      <c r="D30334" s="109"/>
      <c r="E30334" s="94"/>
      <c r="L30334" s="109"/>
      <c r="M30334" s="109"/>
    </row>
    <row r="30335" spans="3:13">
      <c r="C30335" s="109"/>
      <c r="D30335" s="109"/>
      <c r="E30335" s="94"/>
      <c r="L30335" s="109"/>
      <c r="M30335" s="109"/>
    </row>
    <row r="30336" spans="3:13">
      <c r="C30336" s="109"/>
      <c r="D30336" s="109"/>
      <c r="E30336" s="94"/>
      <c r="L30336" s="109"/>
      <c r="M30336" s="109"/>
    </row>
    <row r="30337" spans="3:13">
      <c r="C30337" s="109"/>
      <c r="D30337" s="109"/>
      <c r="E30337" s="94"/>
      <c r="L30337" s="109"/>
      <c r="M30337" s="109"/>
    </row>
    <row r="30338" spans="3:13">
      <c r="C30338" s="109"/>
      <c r="D30338" s="109"/>
      <c r="E30338" s="94"/>
      <c r="L30338" s="109"/>
      <c r="M30338" s="109"/>
    </row>
    <row r="30339" spans="3:13">
      <c r="C30339" s="109"/>
      <c r="D30339" s="109"/>
      <c r="E30339" s="94"/>
      <c r="L30339" s="109"/>
      <c r="M30339" s="109"/>
    </row>
    <row r="30340" spans="3:13">
      <c r="C30340" s="109"/>
      <c r="D30340" s="109"/>
      <c r="E30340" s="94"/>
      <c r="L30340" s="109"/>
      <c r="M30340" s="109"/>
    </row>
    <row r="30341" spans="3:13">
      <c r="C30341" s="109"/>
      <c r="D30341" s="109"/>
      <c r="E30341" s="94"/>
      <c r="L30341" s="109"/>
      <c r="M30341" s="109"/>
    </row>
    <row r="30342" spans="3:13">
      <c r="C30342" s="109"/>
      <c r="D30342" s="109"/>
      <c r="E30342" s="94"/>
      <c r="L30342" s="109"/>
      <c r="M30342" s="109"/>
    </row>
    <row r="30343" spans="3:13">
      <c r="C30343" s="109"/>
      <c r="D30343" s="109"/>
      <c r="E30343" s="94"/>
      <c r="L30343" s="109"/>
      <c r="M30343" s="109"/>
    </row>
    <row r="30344" spans="3:13">
      <c r="C30344" s="109"/>
      <c r="D30344" s="109"/>
      <c r="E30344" s="94"/>
      <c r="L30344" s="109"/>
      <c r="M30344" s="109"/>
    </row>
    <row r="30345" spans="3:13">
      <c r="C30345" s="109"/>
      <c r="D30345" s="109"/>
      <c r="E30345" s="94"/>
      <c r="L30345" s="109"/>
      <c r="M30345" s="109"/>
    </row>
    <row r="30346" spans="3:13">
      <c r="C30346" s="109"/>
      <c r="D30346" s="109"/>
      <c r="E30346" s="94"/>
      <c r="L30346" s="109"/>
      <c r="M30346" s="109"/>
    </row>
    <row r="30347" spans="3:13">
      <c r="C30347" s="109"/>
      <c r="D30347" s="109"/>
      <c r="E30347" s="94"/>
      <c r="L30347" s="109"/>
      <c r="M30347" s="109"/>
    </row>
    <row r="30348" spans="3:13">
      <c r="C30348" s="109"/>
      <c r="D30348" s="109"/>
      <c r="E30348" s="94"/>
      <c r="L30348" s="109"/>
      <c r="M30348" s="109"/>
    </row>
    <row r="30349" spans="3:13">
      <c r="C30349" s="109"/>
      <c r="D30349" s="109"/>
      <c r="E30349" s="94"/>
      <c r="L30349" s="109"/>
      <c r="M30349" s="109"/>
    </row>
    <row r="30350" spans="3:13">
      <c r="C30350" s="109"/>
      <c r="D30350" s="109"/>
      <c r="E30350" s="94"/>
      <c r="L30350" s="109"/>
      <c r="M30350" s="109"/>
    </row>
    <row r="30351" spans="3:13">
      <c r="C30351" s="109"/>
      <c r="D30351" s="109"/>
      <c r="E30351" s="94"/>
      <c r="L30351" s="109"/>
      <c r="M30351" s="109"/>
    </row>
    <row r="30352" spans="3:13">
      <c r="C30352" s="109"/>
      <c r="D30352" s="109"/>
      <c r="E30352" s="94"/>
      <c r="L30352" s="109"/>
      <c r="M30352" s="109"/>
    </row>
    <row r="30353" spans="3:13">
      <c r="C30353" s="109"/>
      <c r="D30353" s="109"/>
      <c r="E30353" s="94"/>
      <c r="L30353" s="109"/>
      <c r="M30353" s="109"/>
    </row>
    <row r="30354" spans="3:13">
      <c r="C30354" s="109"/>
      <c r="D30354" s="109"/>
      <c r="E30354" s="94"/>
      <c r="L30354" s="109"/>
      <c r="M30354" s="109"/>
    </row>
    <row r="30355" spans="3:13">
      <c r="C30355" s="109"/>
      <c r="D30355" s="109"/>
      <c r="E30355" s="94"/>
      <c r="L30355" s="109"/>
      <c r="M30355" s="109"/>
    </row>
    <row r="30356" spans="3:13">
      <c r="C30356" s="109"/>
      <c r="D30356" s="109"/>
      <c r="E30356" s="94"/>
      <c r="L30356" s="109"/>
      <c r="M30356" s="109"/>
    </row>
    <row r="30357" spans="3:13">
      <c r="C30357" s="109"/>
      <c r="D30357" s="109"/>
      <c r="E30357" s="94"/>
      <c r="L30357" s="109"/>
      <c r="M30357" s="109"/>
    </row>
    <row r="30358" spans="3:13">
      <c r="C30358" s="109"/>
      <c r="D30358" s="109"/>
      <c r="E30358" s="94"/>
      <c r="L30358" s="109"/>
      <c r="M30358" s="109"/>
    </row>
    <row r="30359" spans="3:13">
      <c r="C30359" s="109"/>
      <c r="D30359" s="109"/>
      <c r="E30359" s="94"/>
      <c r="L30359" s="109"/>
      <c r="M30359" s="109"/>
    </row>
    <row r="30360" spans="3:13">
      <c r="C30360" s="109"/>
      <c r="D30360" s="109"/>
      <c r="E30360" s="94"/>
      <c r="L30360" s="109"/>
      <c r="M30360" s="109"/>
    </row>
    <row r="30361" spans="3:13">
      <c r="C30361" s="109"/>
      <c r="D30361" s="109"/>
      <c r="E30361" s="94"/>
      <c r="L30361" s="109"/>
      <c r="M30361" s="109"/>
    </row>
    <row r="30362" spans="3:13">
      <c r="C30362" s="109"/>
      <c r="D30362" s="109"/>
      <c r="E30362" s="94"/>
      <c r="L30362" s="109"/>
      <c r="M30362" s="109"/>
    </row>
    <row r="30363" spans="3:13">
      <c r="C30363" s="109"/>
      <c r="D30363" s="109"/>
      <c r="E30363" s="94"/>
      <c r="L30363" s="109"/>
      <c r="M30363" s="109"/>
    </row>
    <row r="30364" spans="3:13">
      <c r="C30364" s="109"/>
      <c r="D30364" s="109"/>
      <c r="E30364" s="94"/>
      <c r="L30364" s="109"/>
      <c r="M30364" s="109"/>
    </row>
    <row r="30365" spans="3:13">
      <c r="C30365" s="109"/>
      <c r="D30365" s="109"/>
      <c r="E30365" s="94"/>
      <c r="L30365" s="109"/>
      <c r="M30365" s="109"/>
    </row>
    <row r="30366" spans="3:13">
      <c r="C30366" s="109"/>
      <c r="D30366" s="109"/>
      <c r="E30366" s="94"/>
      <c r="L30366" s="109"/>
      <c r="M30366" s="109"/>
    </row>
    <row r="30367" spans="3:13">
      <c r="C30367" s="109"/>
      <c r="D30367" s="109"/>
      <c r="E30367" s="94"/>
      <c r="L30367" s="109"/>
      <c r="M30367" s="109"/>
    </row>
    <row r="30368" spans="3:13">
      <c r="C30368" s="109"/>
      <c r="D30368" s="109"/>
      <c r="E30368" s="94"/>
      <c r="L30368" s="109"/>
      <c r="M30368" s="109"/>
    </row>
    <row r="30369" spans="3:13">
      <c r="C30369" s="109"/>
      <c r="D30369" s="109"/>
      <c r="E30369" s="94"/>
      <c r="L30369" s="109"/>
      <c r="M30369" s="109"/>
    </row>
    <row r="30370" spans="3:13">
      <c r="C30370" s="109"/>
      <c r="D30370" s="109"/>
      <c r="E30370" s="94"/>
      <c r="L30370" s="109"/>
      <c r="M30370" s="109"/>
    </row>
    <row r="30371" spans="3:13">
      <c r="C30371" s="109"/>
      <c r="D30371" s="109"/>
      <c r="E30371" s="94"/>
      <c r="L30371" s="109"/>
      <c r="M30371" s="109"/>
    </row>
    <row r="30372" spans="3:13">
      <c r="C30372" s="109"/>
      <c r="D30372" s="109"/>
      <c r="E30372" s="94"/>
      <c r="L30372" s="109"/>
      <c r="M30372" s="109"/>
    </row>
    <row r="30373" spans="3:13">
      <c r="C30373" s="109"/>
      <c r="D30373" s="109"/>
      <c r="E30373" s="94"/>
      <c r="L30373" s="109"/>
      <c r="M30373" s="109"/>
    </row>
    <row r="30374" spans="3:13">
      <c r="C30374" s="109"/>
      <c r="D30374" s="109"/>
      <c r="E30374" s="94"/>
      <c r="L30374" s="109"/>
      <c r="M30374" s="109"/>
    </row>
    <row r="30375" spans="3:13">
      <c r="C30375" s="109"/>
      <c r="D30375" s="109"/>
      <c r="E30375" s="94"/>
      <c r="L30375" s="109"/>
      <c r="M30375" s="109"/>
    </row>
    <row r="30376" spans="3:13">
      <c r="C30376" s="109"/>
      <c r="D30376" s="109"/>
      <c r="E30376" s="94"/>
      <c r="L30376" s="109"/>
      <c r="M30376" s="109"/>
    </row>
    <row r="30377" spans="3:13">
      <c r="C30377" s="109"/>
      <c r="D30377" s="109"/>
      <c r="E30377" s="94"/>
      <c r="L30377" s="109"/>
      <c r="M30377" s="109"/>
    </row>
    <row r="30378" spans="3:13">
      <c r="C30378" s="109"/>
      <c r="D30378" s="109"/>
      <c r="E30378" s="94"/>
      <c r="L30378" s="109"/>
      <c r="M30378" s="109"/>
    </row>
    <row r="30379" spans="3:13">
      <c r="C30379" s="109"/>
      <c r="D30379" s="109"/>
      <c r="E30379" s="94"/>
      <c r="L30379" s="109"/>
      <c r="M30379" s="109"/>
    </row>
    <row r="30380" spans="3:13">
      <c r="C30380" s="109"/>
      <c r="D30380" s="109"/>
      <c r="E30380" s="94"/>
      <c r="L30380" s="109"/>
      <c r="M30380" s="109"/>
    </row>
    <row r="30381" spans="3:13">
      <c r="C30381" s="109"/>
      <c r="D30381" s="109"/>
      <c r="E30381" s="94"/>
      <c r="L30381" s="109"/>
      <c r="M30381" s="109"/>
    </row>
    <row r="30382" spans="3:13">
      <c r="C30382" s="109"/>
      <c r="D30382" s="109"/>
      <c r="E30382" s="94"/>
      <c r="L30382" s="109"/>
      <c r="M30382" s="109"/>
    </row>
    <row r="30383" spans="3:13">
      <c r="C30383" s="109"/>
      <c r="D30383" s="109"/>
      <c r="E30383" s="94"/>
      <c r="L30383" s="109"/>
      <c r="M30383" s="109"/>
    </row>
    <row r="30384" spans="3:13">
      <c r="C30384" s="109"/>
      <c r="D30384" s="109"/>
      <c r="E30384" s="94"/>
      <c r="L30384" s="109"/>
      <c r="M30384" s="109"/>
    </row>
    <row r="30385" spans="3:13">
      <c r="C30385" s="109"/>
      <c r="D30385" s="109"/>
      <c r="E30385" s="94"/>
      <c r="L30385" s="109"/>
      <c r="M30385" s="109"/>
    </row>
    <row r="30386" spans="3:13">
      <c r="C30386" s="109"/>
      <c r="D30386" s="109"/>
      <c r="E30386" s="94"/>
      <c r="L30386" s="109"/>
      <c r="M30386" s="109"/>
    </row>
    <row r="30387" spans="3:13">
      <c r="C30387" s="109"/>
      <c r="D30387" s="109"/>
      <c r="E30387" s="94"/>
      <c r="L30387" s="109"/>
      <c r="M30387" s="109"/>
    </row>
    <row r="30388" spans="3:13">
      <c r="C30388" s="109"/>
      <c r="D30388" s="109"/>
      <c r="E30388" s="94"/>
      <c r="L30388" s="109"/>
      <c r="M30388" s="109"/>
    </row>
    <row r="30389" spans="3:13">
      <c r="C30389" s="109"/>
      <c r="D30389" s="109"/>
      <c r="E30389" s="94"/>
      <c r="L30389" s="109"/>
      <c r="M30389" s="109"/>
    </row>
    <row r="30390" spans="3:13">
      <c r="C30390" s="109"/>
      <c r="D30390" s="109"/>
      <c r="E30390" s="94"/>
      <c r="L30390" s="109"/>
      <c r="M30390" s="109"/>
    </row>
    <row r="30391" spans="3:13">
      <c r="C30391" s="109"/>
      <c r="D30391" s="109"/>
      <c r="E30391" s="94"/>
      <c r="L30391" s="109"/>
      <c r="M30391" s="109"/>
    </row>
    <row r="30392" spans="3:13">
      <c r="C30392" s="109"/>
      <c r="D30392" s="109"/>
      <c r="E30392" s="94"/>
      <c r="L30392" s="109"/>
      <c r="M30392" s="109"/>
    </row>
    <row r="30393" spans="3:13">
      <c r="C30393" s="109"/>
      <c r="D30393" s="109"/>
      <c r="E30393" s="94"/>
      <c r="L30393" s="109"/>
      <c r="M30393" s="109"/>
    </row>
    <row r="30394" spans="3:13">
      <c r="C30394" s="109"/>
      <c r="D30394" s="109"/>
      <c r="E30394" s="94"/>
      <c r="L30394" s="109"/>
      <c r="M30394" s="109"/>
    </row>
    <row r="30395" spans="3:13">
      <c r="C30395" s="109"/>
      <c r="D30395" s="109"/>
      <c r="E30395" s="94"/>
      <c r="L30395" s="109"/>
      <c r="M30395" s="109"/>
    </row>
    <row r="30396" spans="3:13">
      <c r="C30396" s="109"/>
      <c r="D30396" s="109"/>
      <c r="E30396" s="94"/>
      <c r="L30396" s="109"/>
      <c r="M30396" s="109"/>
    </row>
    <row r="30397" spans="3:13">
      <c r="C30397" s="109"/>
      <c r="D30397" s="109"/>
      <c r="E30397" s="94"/>
      <c r="L30397" s="109"/>
      <c r="M30397" s="109"/>
    </row>
    <row r="30398" spans="3:13">
      <c r="C30398" s="109"/>
      <c r="D30398" s="109"/>
      <c r="E30398" s="94"/>
      <c r="L30398" s="109"/>
      <c r="M30398" s="109"/>
    </row>
    <row r="30399" spans="3:13">
      <c r="C30399" s="109"/>
      <c r="D30399" s="109"/>
      <c r="E30399" s="94"/>
      <c r="L30399" s="109"/>
      <c r="M30399" s="109"/>
    </row>
    <row r="30400" spans="3:13">
      <c r="C30400" s="109"/>
      <c r="D30400" s="109"/>
      <c r="E30400" s="94"/>
      <c r="L30400" s="109"/>
      <c r="M30400" s="109"/>
    </row>
    <row r="30401" spans="3:13">
      <c r="C30401" s="109"/>
      <c r="D30401" s="109"/>
      <c r="E30401" s="94"/>
      <c r="L30401" s="109"/>
      <c r="M30401" s="109"/>
    </row>
    <row r="30402" spans="3:13">
      <c r="C30402" s="109"/>
      <c r="D30402" s="109"/>
      <c r="E30402" s="94"/>
      <c r="L30402" s="109"/>
      <c r="M30402" s="109"/>
    </row>
    <row r="30403" spans="3:13">
      <c r="C30403" s="109"/>
      <c r="D30403" s="109"/>
      <c r="E30403" s="94"/>
      <c r="L30403" s="109"/>
      <c r="M30403" s="109"/>
    </row>
    <row r="30404" spans="3:13">
      <c r="C30404" s="109"/>
      <c r="D30404" s="109"/>
      <c r="E30404" s="94"/>
      <c r="L30404" s="109"/>
      <c r="M30404" s="109"/>
    </row>
    <row r="30405" spans="3:13">
      <c r="C30405" s="109"/>
      <c r="D30405" s="109"/>
      <c r="E30405" s="94"/>
      <c r="L30405" s="109"/>
      <c r="M30405" s="109"/>
    </row>
    <row r="30406" spans="3:13">
      <c r="C30406" s="109"/>
      <c r="D30406" s="109"/>
      <c r="E30406" s="94"/>
      <c r="L30406" s="109"/>
      <c r="M30406" s="109"/>
    </row>
    <row r="30407" spans="3:13">
      <c r="C30407" s="109"/>
      <c r="D30407" s="109"/>
      <c r="E30407" s="94"/>
      <c r="L30407" s="109"/>
      <c r="M30407" s="109"/>
    </row>
    <row r="30408" spans="3:13">
      <c r="C30408" s="109"/>
      <c r="D30408" s="109"/>
      <c r="E30408" s="94"/>
      <c r="L30408" s="109"/>
      <c r="M30408" s="109"/>
    </row>
    <row r="30409" spans="3:13">
      <c r="C30409" s="109"/>
      <c r="D30409" s="109"/>
      <c r="E30409" s="94"/>
      <c r="L30409" s="109"/>
      <c r="M30409" s="109"/>
    </row>
    <row r="30410" spans="3:13">
      <c r="C30410" s="109"/>
      <c r="D30410" s="109"/>
      <c r="E30410" s="94"/>
      <c r="L30410" s="109"/>
      <c r="M30410" s="109"/>
    </row>
    <row r="30411" spans="3:13">
      <c r="C30411" s="109"/>
      <c r="D30411" s="109"/>
      <c r="E30411" s="94"/>
      <c r="L30411" s="109"/>
      <c r="M30411" s="109"/>
    </row>
    <row r="30412" spans="3:13">
      <c r="C30412" s="109"/>
      <c r="D30412" s="109"/>
      <c r="E30412" s="94"/>
      <c r="L30412" s="109"/>
      <c r="M30412" s="109"/>
    </row>
    <row r="30413" spans="3:13">
      <c r="C30413" s="109"/>
      <c r="D30413" s="109"/>
      <c r="E30413" s="94"/>
      <c r="L30413" s="109"/>
      <c r="M30413" s="109"/>
    </row>
    <row r="30414" spans="3:13">
      <c r="C30414" s="109"/>
      <c r="D30414" s="109"/>
      <c r="E30414" s="94"/>
      <c r="L30414" s="109"/>
      <c r="M30414" s="109"/>
    </row>
    <row r="30415" spans="3:13">
      <c r="C30415" s="109"/>
      <c r="D30415" s="109"/>
      <c r="E30415" s="94"/>
      <c r="L30415" s="109"/>
      <c r="M30415" s="109"/>
    </row>
    <row r="30416" spans="3:13">
      <c r="C30416" s="109"/>
      <c r="D30416" s="109"/>
      <c r="E30416" s="94"/>
      <c r="L30416" s="109"/>
      <c r="M30416" s="109"/>
    </row>
    <row r="30417" spans="3:13">
      <c r="C30417" s="109"/>
      <c r="D30417" s="109"/>
      <c r="E30417" s="94"/>
      <c r="L30417" s="109"/>
      <c r="M30417" s="109"/>
    </row>
    <row r="30418" spans="3:13">
      <c r="C30418" s="109"/>
      <c r="D30418" s="109"/>
      <c r="E30418" s="94"/>
      <c r="L30418" s="109"/>
      <c r="M30418" s="109"/>
    </row>
    <row r="30419" spans="3:13">
      <c r="C30419" s="109"/>
      <c r="D30419" s="109"/>
      <c r="E30419" s="94"/>
      <c r="L30419" s="109"/>
      <c r="M30419" s="109"/>
    </row>
    <row r="30420" spans="3:13">
      <c r="C30420" s="109"/>
      <c r="D30420" s="109"/>
      <c r="E30420" s="94"/>
      <c r="L30420" s="109"/>
      <c r="M30420" s="109"/>
    </row>
    <row r="30421" spans="3:13">
      <c r="C30421" s="109"/>
      <c r="D30421" s="109"/>
      <c r="E30421" s="94"/>
      <c r="L30421" s="109"/>
      <c r="M30421" s="109"/>
    </row>
    <row r="30422" spans="3:13">
      <c r="C30422" s="109"/>
      <c r="D30422" s="109"/>
      <c r="E30422" s="94"/>
      <c r="L30422" s="109"/>
      <c r="M30422" s="109"/>
    </row>
    <row r="30423" spans="3:13">
      <c r="C30423" s="109"/>
      <c r="D30423" s="109"/>
      <c r="E30423" s="94"/>
      <c r="L30423" s="109"/>
      <c r="M30423" s="109"/>
    </row>
    <row r="30424" spans="3:13">
      <c r="C30424" s="109"/>
      <c r="D30424" s="109"/>
      <c r="E30424" s="94"/>
      <c r="L30424" s="109"/>
      <c r="M30424" s="109"/>
    </row>
    <row r="30425" spans="3:13">
      <c r="C30425" s="109"/>
      <c r="D30425" s="109"/>
      <c r="E30425" s="94"/>
      <c r="L30425" s="109"/>
      <c r="M30425" s="109"/>
    </row>
    <row r="30426" spans="3:13">
      <c r="C30426" s="109"/>
      <c r="D30426" s="109"/>
      <c r="E30426" s="94"/>
      <c r="L30426" s="109"/>
      <c r="M30426" s="109"/>
    </row>
    <row r="30427" spans="3:13">
      <c r="C30427" s="109"/>
      <c r="D30427" s="109"/>
      <c r="E30427" s="94"/>
      <c r="L30427" s="109"/>
      <c r="M30427" s="109"/>
    </row>
    <row r="30428" spans="3:13">
      <c r="C30428" s="109"/>
      <c r="D30428" s="109"/>
      <c r="E30428" s="94"/>
      <c r="L30428" s="109"/>
      <c r="M30428" s="109"/>
    </row>
    <row r="30429" spans="3:13">
      <c r="C30429" s="109"/>
      <c r="D30429" s="109"/>
      <c r="E30429" s="94"/>
      <c r="L30429" s="109"/>
      <c r="M30429" s="109"/>
    </row>
    <row r="30430" spans="3:13">
      <c r="C30430" s="109"/>
      <c r="D30430" s="109"/>
      <c r="E30430" s="94"/>
      <c r="L30430" s="109"/>
      <c r="M30430" s="109"/>
    </row>
    <row r="30431" spans="3:13">
      <c r="C30431" s="109"/>
      <c r="D30431" s="109"/>
      <c r="E30431" s="94"/>
      <c r="L30431" s="109"/>
      <c r="M30431" s="109"/>
    </row>
    <row r="30432" spans="3:13">
      <c r="C30432" s="109"/>
      <c r="D30432" s="109"/>
      <c r="E30432" s="94"/>
      <c r="L30432" s="109"/>
      <c r="M30432" s="109"/>
    </row>
    <row r="30433" spans="3:13">
      <c r="C30433" s="109"/>
      <c r="D30433" s="109"/>
      <c r="E30433" s="94"/>
      <c r="L30433" s="109"/>
      <c r="M30433" s="109"/>
    </row>
    <row r="30434" spans="3:13">
      <c r="C30434" s="109"/>
      <c r="D30434" s="109"/>
      <c r="E30434" s="94"/>
      <c r="L30434" s="109"/>
      <c r="M30434" s="109"/>
    </row>
    <row r="30435" spans="3:13">
      <c r="C30435" s="109"/>
      <c r="D30435" s="109"/>
      <c r="E30435" s="94"/>
      <c r="L30435" s="109"/>
      <c r="M30435" s="109"/>
    </row>
    <row r="30436" spans="3:13">
      <c r="C30436" s="109"/>
      <c r="D30436" s="109"/>
      <c r="E30436" s="94"/>
      <c r="L30436" s="109"/>
      <c r="M30436" s="109"/>
    </row>
    <row r="30437" spans="3:13">
      <c r="C30437" s="109"/>
      <c r="D30437" s="109"/>
      <c r="E30437" s="94"/>
      <c r="L30437" s="109"/>
      <c r="M30437" s="109"/>
    </row>
    <row r="30438" spans="3:13">
      <c r="C30438" s="109"/>
      <c r="D30438" s="109"/>
      <c r="E30438" s="94"/>
      <c r="L30438" s="109"/>
      <c r="M30438" s="109"/>
    </row>
    <row r="30439" spans="3:13">
      <c r="C30439" s="109"/>
      <c r="D30439" s="109"/>
      <c r="E30439" s="94"/>
      <c r="L30439" s="109"/>
      <c r="M30439" s="109"/>
    </row>
    <row r="30440" spans="3:13">
      <c r="C30440" s="109"/>
      <c r="D30440" s="109"/>
      <c r="E30440" s="94"/>
      <c r="L30440" s="109"/>
      <c r="M30440" s="109"/>
    </row>
    <row r="30441" spans="3:13">
      <c r="C30441" s="109"/>
      <c r="D30441" s="109"/>
      <c r="E30441" s="94"/>
      <c r="L30441" s="109"/>
      <c r="M30441" s="109"/>
    </row>
    <row r="30442" spans="3:13">
      <c r="C30442" s="109"/>
      <c r="D30442" s="109"/>
      <c r="E30442" s="94"/>
      <c r="L30442" s="109"/>
      <c r="M30442" s="109"/>
    </row>
    <row r="30443" spans="3:13">
      <c r="C30443" s="109"/>
      <c r="D30443" s="109"/>
      <c r="E30443" s="94"/>
      <c r="L30443" s="109"/>
      <c r="M30443" s="109"/>
    </row>
    <row r="30444" spans="3:13">
      <c r="C30444" s="109"/>
      <c r="D30444" s="109"/>
      <c r="E30444" s="94"/>
      <c r="L30444" s="109"/>
      <c r="M30444" s="109"/>
    </row>
    <row r="30445" spans="3:13">
      <c r="C30445" s="109"/>
      <c r="D30445" s="109"/>
      <c r="E30445" s="94"/>
      <c r="L30445" s="109"/>
      <c r="M30445" s="109"/>
    </row>
    <row r="30446" spans="3:13">
      <c r="C30446" s="109"/>
      <c r="D30446" s="109"/>
      <c r="E30446" s="94"/>
      <c r="L30446" s="109"/>
      <c r="M30446" s="109"/>
    </row>
    <row r="30447" spans="3:13">
      <c r="C30447" s="109"/>
      <c r="D30447" s="109"/>
      <c r="E30447" s="94"/>
      <c r="L30447" s="109"/>
      <c r="M30447" s="109"/>
    </row>
    <row r="30448" spans="3:13">
      <c r="C30448" s="109"/>
      <c r="D30448" s="109"/>
      <c r="E30448" s="94"/>
      <c r="L30448" s="109"/>
      <c r="M30448" s="109"/>
    </row>
    <row r="30449" spans="3:13">
      <c r="C30449" s="109"/>
      <c r="D30449" s="109"/>
      <c r="E30449" s="94"/>
      <c r="L30449" s="109"/>
      <c r="M30449" s="109"/>
    </row>
    <row r="30450" spans="3:13">
      <c r="C30450" s="109"/>
      <c r="D30450" s="109"/>
      <c r="E30450" s="94"/>
      <c r="L30450" s="109"/>
      <c r="M30450" s="109"/>
    </row>
    <row r="30451" spans="3:13">
      <c r="C30451" s="109"/>
      <c r="D30451" s="109"/>
      <c r="E30451" s="94"/>
      <c r="L30451" s="109"/>
      <c r="M30451" s="109"/>
    </row>
    <row r="30452" spans="3:13">
      <c r="C30452" s="109"/>
      <c r="D30452" s="109"/>
      <c r="E30452" s="94"/>
      <c r="L30452" s="109"/>
      <c r="M30452" s="109"/>
    </row>
    <row r="30453" spans="3:13">
      <c r="C30453" s="109"/>
      <c r="D30453" s="109"/>
      <c r="E30453" s="94"/>
      <c r="L30453" s="109"/>
      <c r="M30453" s="109"/>
    </row>
    <row r="30454" spans="3:13">
      <c r="C30454" s="109"/>
      <c r="D30454" s="109"/>
      <c r="E30454" s="94"/>
      <c r="L30454" s="109"/>
      <c r="M30454" s="109"/>
    </row>
    <row r="30455" spans="3:13">
      <c r="C30455" s="109"/>
      <c r="D30455" s="109"/>
      <c r="E30455" s="94"/>
      <c r="L30455" s="109"/>
      <c r="M30455" s="109"/>
    </row>
    <row r="30456" spans="3:13">
      <c r="C30456" s="109"/>
      <c r="D30456" s="109"/>
      <c r="E30456" s="94"/>
      <c r="L30456" s="109"/>
      <c r="M30456" s="109"/>
    </row>
    <row r="30457" spans="3:13">
      <c r="C30457" s="109"/>
      <c r="D30457" s="109"/>
      <c r="E30457" s="94"/>
      <c r="L30457" s="109"/>
      <c r="M30457" s="109"/>
    </row>
    <row r="30458" spans="3:13">
      <c r="C30458" s="109"/>
      <c r="D30458" s="109"/>
      <c r="E30458" s="94"/>
      <c r="L30458" s="109"/>
      <c r="M30458" s="109"/>
    </row>
    <row r="30459" spans="3:13">
      <c r="C30459" s="109"/>
      <c r="D30459" s="109"/>
      <c r="E30459" s="94"/>
      <c r="L30459" s="109"/>
      <c r="M30459" s="109"/>
    </row>
    <row r="30460" spans="3:13">
      <c r="C30460" s="109"/>
      <c r="D30460" s="109"/>
      <c r="E30460" s="94"/>
      <c r="L30460" s="109"/>
      <c r="M30460" s="109"/>
    </row>
    <row r="30461" spans="3:13">
      <c r="C30461" s="109"/>
      <c r="D30461" s="109"/>
      <c r="E30461" s="94"/>
      <c r="L30461" s="109"/>
      <c r="M30461" s="109"/>
    </row>
    <row r="30462" spans="3:13">
      <c r="C30462" s="109"/>
      <c r="D30462" s="109"/>
      <c r="E30462" s="94"/>
      <c r="L30462" s="109"/>
      <c r="M30462" s="109"/>
    </row>
    <row r="30463" spans="3:13">
      <c r="C30463" s="109"/>
      <c r="D30463" s="109"/>
      <c r="E30463" s="94"/>
      <c r="L30463" s="109"/>
      <c r="M30463" s="109"/>
    </row>
    <row r="30464" spans="3:13">
      <c r="C30464" s="109"/>
      <c r="D30464" s="109"/>
      <c r="E30464" s="94"/>
      <c r="L30464" s="109"/>
      <c r="M30464" s="109"/>
    </row>
    <row r="30465" spans="3:13">
      <c r="C30465" s="109"/>
      <c r="D30465" s="109"/>
      <c r="E30465" s="94"/>
      <c r="L30465" s="109"/>
      <c r="M30465" s="109"/>
    </row>
    <row r="30466" spans="3:13">
      <c r="C30466" s="109"/>
      <c r="D30466" s="109"/>
      <c r="E30466" s="94"/>
      <c r="L30466" s="109"/>
      <c r="M30466" s="109"/>
    </row>
    <row r="30467" spans="3:13">
      <c r="C30467" s="109"/>
      <c r="D30467" s="109"/>
      <c r="E30467" s="94"/>
      <c r="L30467" s="109"/>
      <c r="M30467" s="109"/>
    </row>
    <row r="30468" spans="3:13">
      <c r="C30468" s="109"/>
      <c r="D30468" s="109"/>
      <c r="E30468" s="94"/>
      <c r="L30468" s="109"/>
      <c r="M30468" s="109"/>
    </row>
    <row r="30469" spans="3:13">
      <c r="C30469" s="109"/>
      <c r="D30469" s="109"/>
      <c r="E30469" s="94"/>
      <c r="L30469" s="109"/>
      <c r="M30469" s="109"/>
    </row>
    <row r="30470" spans="3:13">
      <c r="C30470" s="109"/>
      <c r="D30470" s="109"/>
      <c r="E30470" s="94"/>
      <c r="L30470" s="109"/>
      <c r="M30470" s="109"/>
    </row>
    <row r="30471" spans="3:13">
      <c r="C30471" s="109"/>
      <c r="D30471" s="109"/>
      <c r="E30471" s="94"/>
      <c r="L30471" s="109"/>
      <c r="M30471" s="109"/>
    </row>
    <row r="30472" spans="3:13">
      <c r="C30472" s="109"/>
      <c r="D30472" s="109"/>
      <c r="E30472" s="94"/>
      <c r="L30472" s="109"/>
      <c r="M30472" s="109"/>
    </row>
    <row r="30473" spans="3:13">
      <c r="C30473" s="109"/>
      <c r="D30473" s="109"/>
      <c r="E30473" s="94"/>
      <c r="L30473" s="109"/>
      <c r="M30473" s="109"/>
    </row>
    <row r="30474" spans="3:13">
      <c r="C30474" s="109"/>
      <c r="D30474" s="109"/>
      <c r="E30474" s="94"/>
      <c r="L30474" s="109"/>
      <c r="M30474" s="109"/>
    </row>
    <row r="30475" spans="3:13">
      <c r="C30475" s="109"/>
      <c r="D30475" s="109"/>
      <c r="E30475" s="94"/>
      <c r="L30475" s="109"/>
      <c r="M30475" s="109"/>
    </row>
    <row r="30476" spans="3:13">
      <c r="C30476" s="109"/>
      <c r="D30476" s="109"/>
      <c r="E30476" s="94"/>
      <c r="L30476" s="109"/>
      <c r="M30476" s="109"/>
    </row>
    <row r="30477" spans="3:13">
      <c r="C30477" s="109"/>
      <c r="D30477" s="109"/>
      <c r="E30477" s="94"/>
      <c r="L30477" s="109"/>
      <c r="M30477" s="109"/>
    </row>
    <row r="30478" spans="3:13">
      <c r="C30478" s="109"/>
      <c r="D30478" s="109"/>
      <c r="E30478" s="94"/>
      <c r="L30478" s="109"/>
      <c r="M30478" s="109"/>
    </row>
    <row r="30479" spans="3:13">
      <c r="C30479" s="109"/>
      <c r="D30479" s="109"/>
      <c r="E30479" s="94"/>
      <c r="L30479" s="109"/>
      <c r="M30479" s="109"/>
    </row>
    <row r="30480" spans="3:13">
      <c r="C30480" s="109"/>
      <c r="D30480" s="109"/>
      <c r="E30480" s="94"/>
      <c r="L30480" s="109"/>
      <c r="M30480" s="109"/>
    </row>
    <row r="30481" spans="3:13">
      <c r="C30481" s="109"/>
      <c r="D30481" s="109"/>
      <c r="E30481" s="94"/>
      <c r="L30481" s="109"/>
      <c r="M30481" s="109"/>
    </row>
    <row r="30482" spans="3:13">
      <c r="C30482" s="109"/>
      <c r="D30482" s="109"/>
      <c r="E30482" s="94"/>
      <c r="L30482" s="109"/>
      <c r="M30482" s="109"/>
    </row>
    <row r="30483" spans="3:13">
      <c r="C30483" s="109"/>
      <c r="D30483" s="109"/>
      <c r="E30483" s="94"/>
      <c r="L30483" s="109"/>
      <c r="M30483" s="109"/>
    </row>
    <row r="30484" spans="3:13">
      <c r="C30484" s="109"/>
      <c r="D30484" s="109"/>
      <c r="E30484" s="94"/>
      <c r="L30484" s="109"/>
      <c r="M30484" s="109"/>
    </row>
    <row r="30485" spans="3:13">
      <c r="C30485" s="109"/>
      <c r="D30485" s="109"/>
      <c r="E30485" s="94"/>
      <c r="L30485" s="109"/>
      <c r="M30485" s="109"/>
    </row>
    <row r="30486" spans="3:13">
      <c r="C30486" s="109"/>
      <c r="D30486" s="109"/>
      <c r="E30486" s="94"/>
      <c r="L30486" s="109"/>
      <c r="M30486" s="109"/>
    </row>
    <row r="30487" spans="3:13">
      <c r="C30487" s="109"/>
      <c r="D30487" s="109"/>
      <c r="E30487" s="94"/>
      <c r="L30487" s="109"/>
      <c r="M30487" s="109"/>
    </row>
    <row r="30488" spans="3:13">
      <c r="C30488" s="109"/>
      <c r="D30488" s="109"/>
      <c r="E30488" s="94"/>
      <c r="L30488" s="109"/>
      <c r="M30488" s="109"/>
    </row>
    <row r="30489" spans="3:13">
      <c r="C30489" s="109"/>
      <c r="D30489" s="109"/>
      <c r="E30489" s="94"/>
      <c r="L30489" s="109"/>
      <c r="M30489" s="109"/>
    </row>
    <row r="30490" spans="3:13">
      <c r="C30490" s="109"/>
      <c r="D30490" s="109"/>
      <c r="E30490" s="94"/>
      <c r="L30490" s="109"/>
      <c r="M30490" s="109"/>
    </row>
    <row r="30491" spans="3:13">
      <c r="C30491" s="109"/>
      <c r="D30491" s="109"/>
      <c r="E30491" s="94"/>
      <c r="L30491" s="109"/>
      <c r="M30491" s="109"/>
    </row>
    <row r="30492" spans="3:13">
      <c r="C30492" s="109"/>
      <c r="D30492" s="109"/>
      <c r="E30492" s="94"/>
      <c r="L30492" s="109"/>
      <c r="M30492" s="109"/>
    </row>
    <row r="30493" spans="3:13">
      <c r="C30493" s="109"/>
      <c r="D30493" s="109"/>
      <c r="E30493" s="94"/>
      <c r="L30493" s="109"/>
      <c r="M30493" s="109"/>
    </row>
    <row r="30494" spans="3:13">
      <c r="C30494" s="109"/>
      <c r="D30494" s="109"/>
      <c r="E30494" s="94"/>
      <c r="L30494" s="109"/>
      <c r="M30494" s="109"/>
    </row>
    <row r="30495" spans="3:13">
      <c r="C30495" s="109"/>
      <c r="D30495" s="109"/>
      <c r="E30495" s="94"/>
      <c r="L30495" s="109"/>
      <c r="M30495" s="109"/>
    </row>
    <row r="30496" spans="3:13">
      <c r="C30496" s="109"/>
      <c r="D30496" s="109"/>
      <c r="E30496" s="94"/>
      <c r="L30496" s="109"/>
      <c r="M30496" s="109"/>
    </row>
    <row r="30497" spans="3:13">
      <c r="C30497" s="109"/>
      <c r="D30497" s="109"/>
      <c r="E30497" s="94"/>
      <c r="L30497" s="109"/>
      <c r="M30497" s="109"/>
    </row>
    <row r="30498" spans="3:13">
      <c r="C30498" s="109"/>
      <c r="D30498" s="109"/>
      <c r="E30498" s="94"/>
      <c r="L30498" s="109"/>
      <c r="M30498" s="109"/>
    </row>
    <row r="30499" spans="3:13">
      <c r="C30499" s="109"/>
      <c r="D30499" s="109"/>
      <c r="E30499" s="94"/>
      <c r="L30499" s="109"/>
      <c r="M30499" s="109"/>
    </row>
    <row r="30500" spans="3:13">
      <c r="C30500" s="109"/>
      <c r="D30500" s="109"/>
      <c r="E30500" s="94"/>
      <c r="L30500" s="109"/>
      <c r="M30500" s="109"/>
    </row>
    <row r="30501" spans="3:13">
      <c r="C30501" s="109"/>
      <c r="D30501" s="109"/>
      <c r="E30501" s="94"/>
      <c r="L30501" s="109"/>
      <c r="M30501" s="109"/>
    </row>
    <row r="30502" spans="3:13">
      <c r="C30502" s="109"/>
      <c r="D30502" s="109"/>
      <c r="E30502" s="94"/>
      <c r="L30502" s="109"/>
      <c r="M30502" s="109"/>
    </row>
    <row r="30503" spans="3:13">
      <c r="C30503" s="109"/>
      <c r="D30503" s="109"/>
      <c r="E30503" s="94"/>
      <c r="L30503" s="109"/>
      <c r="M30503" s="109"/>
    </row>
    <row r="30504" spans="3:13">
      <c r="C30504" s="109"/>
      <c r="D30504" s="109"/>
      <c r="E30504" s="94"/>
      <c r="L30504" s="109"/>
      <c r="M30504" s="109"/>
    </row>
    <row r="30505" spans="3:13">
      <c r="C30505" s="109"/>
      <c r="D30505" s="109"/>
      <c r="E30505" s="94"/>
      <c r="L30505" s="109"/>
      <c r="M30505" s="109"/>
    </row>
    <row r="30506" spans="3:13">
      <c r="C30506" s="109"/>
      <c r="D30506" s="109"/>
      <c r="E30506" s="94"/>
      <c r="L30506" s="109"/>
      <c r="M30506" s="109"/>
    </row>
    <row r="30507" spans="3:13">
      <c r="C30507" s="109"/>
      <c r="D30507" s="109"/>
      <c r="E30507" s="94"/>
      <c r="L30507" s="109"/>
      <c r="M30507" s="109"/>
    </row>
    <row r="30508" spans="3:13">
      <c r="C30508" s="109"/>
      <c r="D30508" s="109"/>
      <c r="E30508" s="94"/>
      <c r="L30508" s="109"/>
      <c r="M30508" s="109"/>
    </row>
    <row r="30509" spans="3:13">
      <c r="C30509" s="109"/>
      <c r="D30509" s="109"/>
      <c r="E30509" s="94"/>
      <c r="L30509" s="109"/>
      <c r="M30509" s="109"/>
    </row>
    <row r="30510" spans="3:13">
      <c r="C30510" s="109"/>
      <c r="D30510" s="109"/>
      <c r="E30510" s="94"/>
      <c r="L30510" s="109"/>
      <c r="M30510" s="109"/>
    </row>
    <row r="30511" spans="3:13">
      <c r="C30511" s="109"/>
      <c r="D30511" s="109"/>
      <c r="E30511" s="94"/>
      <c r="L30511" s="109"/>
      <c r="M30511" s="109"/>
    </row>
    <row r="30512" spans="3:13">
      <c r="C30512" s="109"/>
      <c r="D30512" s="109"/>
      <c r="E30512" s="94"/>
      <c r="L30512" s="109"/>
      <c r="M30512" s="109"/>
    </row>
    <row r="30513" spans="3:13">
      <c r="C30513" s="109"/>
      <c r="D30513" s="109"/>
      <c r="E30513" s="94"/>
      <c r="L30513" s="109"/>
      <c r="M30513" s="109"/>
    </row>
    <row r="30514" spans="3:13">
      <c r="C30514" s="109"/>
      <c r="D30514" s="109"/>
      <c r="E30514" s="94"/>
      <c r="L30514" s="109"/>
      <c r="M30514" s="109"/>
    </row>
    <row r="30515" spans="3:13">
      <c r="C30515" s="109"/>
      <c r="D30515" s="109"/>
      <c r="E30515" s="94"/>
      <c r="L30515" s="109"/>
      <c r="M30515" s="109"/>
    </row>
    <row r="30516" spans="3:13">
      <c r="C30516" s="109"/>
      <c r="D30516" s="109"/>
      <c r="E30516" s="94"/>
      <c r="L30516" s="109"/>
      <c r="M30516" s="109"/>
    </row>
    <row r="30517" spans="3:13">
      <c r="C30517" s="109"/>
      <c r="D30517" s="109"/>
      <c r="E30517" s="94"/>
      <c r="L30517" s="109"/>
      <c r="M30517" s="109"/>
    </row>
    <row r="30518" spans="3:13">
      <c r="C30518" s="109"/>
      <c r="D30518" s="109"/>
      <c r="E30518" s="94"/>
      <c r="L30518" s="109"/>
      <c r="M30518" s="109"/>
    </row>
    <row r="30519" spans="3:13">
      <c r="C30519" s="109"/>
      <c r="D30519" s="109"/>
      <c r="E30519" s="94"/>
      <c r="L30519" s="109"/>
      <c r="M30519" s="109"/>
    </row>
    <row r="30520" spans="3:13">
      <c r="C30520" s="109"/>
      <c r="D30520" s="109"/>
      <c r="E30520" s="94"/>
      <c r="L30520" s="109"/>
      <c r="M30520" s="109"/>
    </row>
    <row r="30521" spans="3:13">
      <c r="C30521" s="109"/>
      <c r="D30521" s="109"/>
      <c r="E30521" s="94"/>
      <c r="L30521" s="109"/>
      <c r="M30521" s="109"/>
    </row>
    <row r="30522" spans="3:13">
      <c r="C30522" s="109"/>
      <c r="D30522" s="109"/>
      <c r="E30522" s="94"/>
      <c r="L30522" s="109"/>
      <c r="M30522" s="109"/>
    </row>
    <row r="30523" spans="3:13">
      <c r="C30523" s="109"/>
      <c r="D30523" s="109"/>
      <c r="E30523" s="94"/>
      <c r="L30523" s="109"/>
      <c r="M30523" s="109"/>
    </row>
    <row r="30524" spans="3:13">
      <c r="C30524" s="109"/>
      <c r="D30524" s="109"/>
      <c r="E30524" s="94"/>
      <c r="L30524" s="109"/>
      <c r="M30524" s="109"/>
    </row>
    <row r="30525" spans="3:13">
      <c r="C30525" s="109"/>
      <c r="D30525" s="109"/>
      <c r="E30525" s="94"/>
      <c r="L30525" s="109"/>
      <c r="M30525" s="109"/>
    </row>
    <row r="30526" spans="3:13">
      <c r="C30526" s="109"/>
      <c r="D30526" s="109"/>
      <c r="E30526" s="94"/>
      <c r="L30526" s="109"/>
      <c r="M30526" s="109"/>
    </row>
    <row r="30527" spans="3:13">
      <c r="C30527" s="109"/>
      <c r="D30527" s="109"/>
      <c r="E30527" s="94"/>
      <c r="L30527" s="109"/>
      <c r="M30527" s="109"/>
    </row>
    <row r="30528" spans="3:13">
      <c r="C30528" s="109"/>
      <c r="D30528" s="109"/>
      <c r="E30528" s="94"/>
      <c r="L30528" s="109"/>
      <c r="M30528" s="109"/>
    </row>
    <row r="30529" spans="3:13">
      <c r="C30529" s="109"/>
      <c r="D30529" s="109"/>
      <c r="E30529" s="94"/>
      <c r="L30529" s="109"/>
      <c r="M30529" s="109"/>
    </row>
    <row r="30530" spans="3:13">
      <c r="C30530" s="109"/>
      <c r="D30530" s="109"/>
      <c r="E30530" s="94"/>
      <c r="L30530" s="109"/>
      <c r="M30530" s="109"/>
    </row>
    <row r="30531" spans="3:13">
      <c r="C30531" s="109"/>
      <c r="D30531" s="109"/>
      <c r="E30531" s="94"/>
      <c r="L30531" s="109"/>
      <c r="M30531" s="109"/>
    </row>
    <row r="30532" spans="3:13">
      <c r="C30532" s="109"/>
      <c r="D30532" s="109"/>
      <c r="E30532" s="94"/>
      <c r="L30532" s="109"/>
      <c r="M30532" s="109"/>
    </row>
    <row r="30533" spans="3:13">
      <c r="C30533" s="109"/>
      <c r="D30533" s="109"/>
      <c r="E30533" s="94"/>
      <c r="L30533" s="109"/>
      <c r="M30533" s="109"/>
    </row>
    <row r="30534" spans="3:13">
      <c r="C30534" s="109"/>
      <c r="D30534" s="109"/>
      <c r="E30534" s="94"/>
      <c r="L30534" s="109"/>
      <c r="M30534" s="109"/>
    </row>
    <row r="30535" spans="3:13">
      <c r="C30535" s="109"/>
      <c r="D30535" s="109"/>
      <c r="E30535" s="94"/>
      <c r="L30535" s="109"/>
      <c r="M30535" s="109"/>
    </row>
    <row r="30536" spans="3:13">
      <c r="C30536" s="109"/>
      <c r="D30536" s="109"/>
      <c r="E30536" s="94"/>
      <c r="L30536" s="109"/>
      <c r="M30536" s="109"/>
    </row>
    <row r="30537" spans="3:13">
      <c r="C30537" s="109"/>
      <c r="D30537" s="109"/>
      <c r="E30537" s="94"/>
      <c r="L30537" s="109"/>
      <c r="M30537" s="109"/>
    </row>
    <row r="30538" spans="3:13">
      <c r="C30538" s="109"/>
      <c r="D30538" s="109"/>
      <c r="E30538" s="94"/>
      <c r="L30538" s="109"/>
      <c r="M30538" s="109"/>
    </row>
    <row r="30539" spans="3:13">
      <c r="C30539" s="109"/>
      <c r="D30539" s="109"/>
      <c r="E30539" s="94"/>
      <c r="L30539" s="109"/>
      <c r="M30539" s="109"/>
    </row>
    <row r="30540" spans="3:13">
      <c r="C30540" s="109"/>
      <c r="D30540" s="109"/>
      <c r="E30540" s="94"/>
      <c r="L30540" s="109"/>
      <c r="M30540" s="109"/>
    </row>
    <row r="30541" spans="3:13">
      <c r="C30541" s="109"/>
      <c r="D30541" s="109"/>
      <c r="E30541" s="94"/>
      <c r="L30541" s="109"/>
      <c r="M30541" s="109"/>
    </row>
    <row r="30542" spans="3:13">
      <c r="C30542" s="109"/>
      <c r="D30542" s="109"/>
      <c r="E30542" s="94"/>
      <c r="L30542" s="109"/>
      <c r="M30542" s="109"/>
    </row>
    <row r="30543" spans="3:13">
      <c r="C30543" s="109"/>
      <c r="D30543" s="109"/>
      <c r="E30543" s="94"/>
      <c r="L30543" s="109"/>
      <c r="M30543" s="109"/>
    </row>
    <row r="30544" spans="3:13">
      <c r="C30544" s="109"/>
      <c r="D30544" s="109"/>
      <c r="E30544" s="94"/>
      <c r="L30544" s="109"/>
      <c r="M30544" s="109"/>
    </row>
    <row r="30545" spans="3:13">
      <c r="C30545" s="109"/>
      <c r="D30545" s="109"/>
      <c r="E30545" s="94"/>
      <c r="L30545" s="109"/>
      <c r="M30545" s="109"/>
    </row>
    <row r="30546" spans="3:13">
      <c r="C30546" s="109"/>
      <c r="D30546" s="109"/>
      <c r="E30546" s="94"/>
      <c r="L30546" s="109"/>
      <c r="M30546" s="109"/>
    </row>
    <row r="30547" spans="3:13">
      <c r="C30547" s="109"/>
      <c r="D30547" s="109"/>
      <c r="E30547" s="94"/>
      <c r="L30547" s="109"/>
      <c r="M30547" s="109"/>
    </row>
    <row r="30548" spans="3:13">
      <c r="C30548" s="109"/>
      <c r="D30548" s="109"/>
      <c r="E30548" s="94"/>
      <c r="L30548" s="109"/>
      <c r="M30548" s="109"/>
    </row>
    <row r="30549" spans="3:13">
      <c r="C30549" s="109"/>
      <c r="D30549" s="109"/>
      <c r="E30549" s="94"/>
      <c r="L30549" s="109"/>
      <c r="M30549" s="109"/>
    </row>
    <row r="30550" spans="3:13">
      <c r="C30550" s="109"/>
      <c r="D30550" s="109"/>
      <c r="E30550" s="94"/>
      <c r="L30550" s="109"/>
      <c r="M30550" s="109"/>
    </row>
    <row r="30551" spans="3:13">
      <c r="C30551" s="109"/>
      <c r="D30551" s="109"/>
      <c r="E30551" s="94"/>
      <c r="L30551" s="109"/>
      <c r="M30551" s="109"/>
    </row>
    <row r="30552" spans="3:13">
      <c r="C30552" s="109"/>
      <c r="D30552" s="109"/>
      <c r="E30552" s="94"/>
      <c r="L30552" s="109"/>
      <c r="M30552" s="109"/>
    </row>
    <row r="30553" spans="3:13">
      <c r="C30553" s="109"/>
      <c r="D30553" s="109"/>
      <c r="E30553" s="94"/>
      <c r="L30553" s="109"/>
      <c r="M30553" s="109"/>
    </row>
    <row r="30554" spans="3:13">
      <c r="C30554" s="109"/>
      <c r="D30554" s="109"/>
      <c r="E30554" s="94"/>
      <c r="L30554" s="109"/>
      <c r="M30554" s="109"/>
    </row>
    <row r="30555" spans="3:13">
      <c r="C30555" s="109"/>
      <c r="D30555" s="109"/>
      <c r="E30555" s="94"/>
      <c r="L30555" s="109"/>
      <c r="M30555" s="109"/>
    </row>
    <row r="30556" spans="3:13">
      <c r="C30556" s="109"/>
      <c r="D30556" s="109"/>
      <c r="E30556" s="94"/>
      <c r="L30556" s="109"/>
      <c r="M30556" s="109"/>
    </row>
    <row r="30557" spans="3:13">
      <c r="C30557" s="109"/>
      <c r="D30557" s="109"/>
      <c r="E30557" s="94"/>
      <c r="L30557" s="109"/>
      <c r="M30557" s="109"/>
    </row>
    <row r="30558" spans="3:13">
      <c r="C30558" s="109"/>
      <c r="D30558" s="109"/>
      <c r="E30558" s="94"/>
      <c r="L30558" s="109"/>
      <c r="M30558" s="109"/>
    </row>
    <row r="30559" spans="3:13">
      <c r="C30559" s="109"/>
      <c r="D30559" s="109"/>
      <c r="E30559" s="94"/>
      <c r="L30559" s="109"/>
      <c r="M30559" s="109"/>
    </row>
    <row r="30560" spans="3:13">
      <c r="C30560" s="109"/>
      <c r="D30560" s="109"/>
      <c r="E30560" s="94"/>
      <c r="L30560" s="109"/>
      <c r="M30560" s="109"/>
    </row>
    <row r="30561" spans="3:13">
      <c r="C30561" s="109"/>
      <c r="D30561" s="109"/>
      <c r="E30561" s="94"/>
      <c r="L30561" s="109"/>
      <c r="M30561" s="109"/>
    </row>
    <row r="30562" spans="3:13">
      <c r="C30562" s="109"/>
      <c r="D30562" s="109"/>
      <c r="E30562" s="94"/>
      <c r="L30562" s="109"/>
      <c r="M30562" s="109"/>
    </row>
    <row r="30563" spans="3:13">
      <c r="C30563" s="109"/>
      <c r="D30563" s="109"/>
      <c r="E30563" s="94"/>
      <c r="L30563" s="109"/>
      <c r="M30563" s="109"/>
    </row>
    <row r="30564" spans="3:13">
      <c r="C30564" s="109"/>
      <c r="D30564" s="109"/>
      <c r="E30564" s="94"/>
      <c r="L30564" s="109"/>
      <c r="M30564" s="109"/>
    </row>
    <row r="30565" spans="3:13">
      <c r="C30565" s="109"/>
      <c r="D30565" s="109"/>
      <c r="E30565" s="94"/>
      <c r="L30565" s="109"/>
      <c r="M30565" s="109"/>
    </row>
    <row r="30566" spans="3:13">
      <c r="C30566" s="109"/>
      <c r="D30566" s="109"/>
      <c r="E30566" s="94"/>
      <c r="L30566" s="109"/>
      <c r="M30566" s="109"/>
    </row>
    <row r="30567" spans="3:13">
      <c r="C30567" s="109"/>
      <c r="D30567" s="109"/>
      <c r="E30567" s="94"/>
      <c r="L30567" s="109"/>
      <c r="M30567" s="109"/>
    </row>
    <row r="30568" spans="3:13">
      <c r="C30568" s="109"/>
      <c r="D30568" s="109"/>
      <c r="E30568" s="94"/>
      <c r="L30568" s="109"/>
      <c r="M30568" s="109"/>
    </row>
    <row r="30569" spans="3:13">
      <c r="C30569" s="109"/>
      <c r="D30569" s="109"/>
      <c r="E30569" s="94"/>
      <c r="L30569" s="109"/>
      <c r="M30569" s="109"/>
    </row>
    <row r="30570" spans="3:13">
      <c r="C30570" s="109"/>
      <c r="D30570" s="109"/>
      <c r="E30570" s="94"/>
      <c r="L30570" s="109"/>
      <c r="M30570" s="109"/>
    </row>
    <row r="30571" spans="3:13">
      <c r="C30571" s="109"/>
      <c r="D30571" s="109"/>
      <c r="E30571" s="94"/>
      <c r="L30571" s="109"/>
      <c r="M30571" s="109"/>
    </row>
    <row r="30572" spans="3:13">
      <c r="C30572" s="109"/>
      <c r="D30572" s="109"/>
      <c r="E30572" s="94"/>
      <c r="L30572" s="109"/>
      <c r="M30572" s="109"/>
    </row>
    <row r="30573" spans="3:13">
      <c r="C30573" s="109"/>
      <c r="D30573" s="109"/>
      <c r="E30573" s="94"/>
      <c r="L30573" s="109"/>
      <c r="M30573" s="109"/>
    </row>
    <row r="30574" spans="3:13">
      <c r="C30574" s="109"/>
      <c r="D30574" s="109"/>
      <c r="E30574" s="94"/>
      <c r="L30574" s="109"/>
      <c r="M30574" s="109"/>
    </row>
    <row r="30575" spans="3:13">
      <c r="C30575" s="109"/>
      <c r="D30575" s="109"/>
      <c r="E30575" s="94"/>
      <c r="L30575" s="109"/>
      <c r="M30575" s="109"/>
    </row>
    <row r="30576" spans="3:13">
      <c r="C30576" s="109"/>
      <c r="D30576" s="109"/>
      <c r="E30576" s="94"/>
      <c r="L30576" s="109"/>
      <c r="M30576" s="109"/>
    </row>
    <row r="30577" spans="3:13">
      <c r="C30577" s="109"/>
      <c r="D30577" s="109"/>
      <c r="E30577" s="94"/>
      <c r="L30577" s="109"/>
      <c r="M30577" s="109"/>
    </row>
    <row r="30578" spans="3:13">
      <c r="C30578" s="109"/>
      <c r="D30578" s="109"/>
      <c r="E30578" s="94"/>
      <c r="L30578" s="109"/>
      <c r="M30578" s="109"/>
    </row>
    <row r="30579" spans="3:13">
      <c r="C30579" s="109"/>
      <c r="D30579" s="109"/>
      <c r="E30579" s="94"/>
      <c r="L30579" s="109"/>
      <c r="M30579" s="109"/>
    </row>
    <row r="30580" spans="3:13">
      <c r="C30580" s="109"/>
      <c r="D30580" s="109"/>
      <c r="E30580" s="94"/>
      <c r="L30580" s="109"/>
      <c r="M30580" s="109"/>
    </row>
    <row r="30581" spans="3:13">
      <c r="C30581" s="109"/>
      <c r="D30581" s="109"/>
      <c r="E30581" s="94"/>
      <c r="L30581" s="109"/>
      <c r="M30581" s="109"/>
    </row>
    <row r="30582" spans="3:13">
      <c r="C30582" s="109"/>
      <c r="D30582" s="109"/>
      <c r="E30582" s="94"/>
      <c r="L30582" s="109"/>
      <c r="M30582" s="109"/>
    </row>
    <row r="30583" spans="3:13">
      <c r="C30583" s="109"/>
      <c r="D30583" s="109"/>
      <c r="E30583" s="94"/>
      <c r="L30583" s="109"/>
      <c r="M30583" s="109"/>
    </row>
    <row r="30584" spans="3:13">
      <c r="C30584" s="109"/>
      <c r="D30584" s="109"/>
      <c r="E30584" s="94"/>
      <c r="L30584" s="109"/>
      <c r="M30584" s="109"/>
    </row>
    <row r="30585" spans="3:13">
      <c r="C30585" s="109"/>
      <c r="D30585" s="109"/>
      <c r="E30585" s="94"/>
      <c r="L30585" s="109"/>
      <c r="M30585" s="109"/>
    </row>
    <row r="30586" spans="3:13">
      <c r="C30586" s="109"/>
      <c r="D30586" s="109"/>
      <c r="E30586" s="94"/>
      <c r="L30586" s="109"/>
      <c r="M30586" s="109"/>
    </row>
    <row r="30587" spans="3:13">
      <c r="C30587" s="109"/>
      <c r="D30587" s="109"/>
      <c r="E30587" s="94"/>
      <c r="L30587" s="109"/>
      <c r="M30587" s="109"/>
    </row>
    <row r="30588" spans="3:13">
      <c r="C30588" s="109"/>
      <c r="D30588" s="109"/>
      <c r="E30588" s="94"/>
      <c r="L30588" s="109"/>
      <c r="M30588" s="109"/>
    </row>
    <row r="30589" spans="3:13">
      <c r="C30589" s="109"/>
      <c r="D30589" s="109"/>
      <c r="E30589" s="94"/>
      <c r="L30589" s="109"/>
      <c r="M30589" s="109"/>
    </row>
    <row r="30590" spans="3:13">
      <c r="C30590" s="109"/>
      <c r="D30590" s="109"/>
      <c r="E30590" s="94"/>
      <c r="L30590" s="109"/>
      <c r="M30590" s="109"/>
    </row>
    <row r="30591" spans="3:13">
      <c r="C30591" s="109"/>
      <c r="D30591" s="109"/>
      <c r="E30591" s="94"/>
      <c r="L30591" s="109"/>
      <c r="M30591" s="109"/>
    </row>
    <row r="30592" spans="3:13">
      <c r="C30592" s="109"/>
      <c r="D30592" s="109"/>
      <c r="E30592" s="94"/>
      <c r="L30592" s="109"/>
      <c r="M30592" s="109"/>
    </row>
    <row r="30593" spans="3:13">
      <c r="C30593" s="109"/>
      <c r="D30593" s="109"/>
      <c r="E30593" s="94"/>
      <c r="L30593" s="109"/>
      <c r="M30593" s="109"/>
    </row>
    <row r="30594" spans="3:13">
      <c r="C30594" s="109"/>
      <c r="D30594" s="109"/>
      <c r="E30594" s="94"/>
      <c r="L30594" s="109"/>
      <c r="M30594" s="109"/>
    </row>
    <row r="30595" spans="3:13">
      <c r="C30595" s="109"/>
      <c r="D30595" s="109"/>
      <c r="E30595" s="94"/>
      <c r="L30595" s="109"/>
      <c r="M30595" s="109"/>
    </row>
    <row r="30596" spans="3:13">
      <c r="C30596" s="109"/>
      <c r="D30596" s="109"/>
      <c r="E30596" s="94"/>
      <c r="L30596" s="109"/>
      <c r="M30596" s="109"/>
    </row>
    <row r="30597" spans="3:13">
      <c r="C30597" s="109"/>
      <c r="D30597" s="109"/>
      <c r="E30597" s="94"/>
      <c r="L30597" s="109"/>
      <c r="M30597" s="109"/>
    </row>
    <row r="30598" spans="3:13">
      <c r="C30598" s="109"/>
      <c r="D30598" s="109"/>
      <c r="E30598" s="94"/>
      <c r="L30598" s="109"/>
      <c r="M30598" s="109"/>
    </row>
    <row r="30599" spans="3:13">
      <c r="C30599" s="109"/>
      <c r="D30599" s="109"/>
      <c r="E30599" s="94"/>
      <c r="L30599" s="109"/>
      <c r="M30599" s="109"/>
    </row>
    <row r="30600" spans="3:13">
      <c r="C30600" s="109"/>
      <c r="D30600" s="109"/>
      <c r="E30600" s="94"/>
      <c r="L30600" s="109"/>
      <c r="M30600" s="109"/>
    </row>
    <row r="30601" spans="3:13">
      <c r="C30601" s="109"/>
      <c r="D30601" s="109"/>
      <c r="E30601" s="94"/>
      <c r="L30601" s="109"/>
      <c r="M30601" s="109"/>
    </row>
    <row r="30602" spans="3:13">
      <c r="C30602" s="109"/>
      <c r="D30602" s="109"/>
      <c r="E30602" s="94"/>
      <c r="L30602" s="109"/>
      <c r="M30602" s="109"/>
    </row>
    <row r="30603" spans="3:13">
      <c r="C30603" s="109"/>
      <c r="D30603" s="109"/>
      <c r="E30603" s="94"/>
      <c r="L30603" s="109"/>
      <c r="M30603" s="109"/>
    </row>
    <row r="30604" spans="3:13">
      <c r="C30604" s="109"/>
      <c r="D30604" s="109"/>
      <c r="E30604" s="94"/>
      <c r="L30604" s="109"/>
      <c r="M30604" s="109"/>
    </row>
    <row r="30605" spans="3:13">
      <c r="C30605" s="109"/>
      <c r="D30605" s="109"/>
      <c r="E30605" s="94"/>
      <c r="L30605" s="109"/>
      <c r="M30605" s="109"/>
    </row>
    <row r="30606" spans="3:13">
      <c r="C30606" s="109"/>
      <c r="D30606" s="109"/>
      <c r="E30606" s="94"/>
      <c r="L30606" s="109"/>
      <c r="M30606" s="109"/>
    </row>
    <row r="30607" spans="3:13">
      <c r="C30607" s="109"/>
      <c r="D30607" s="109"/>
      <c r="E30607" s="94"/>
      <c r="L30607" s="109"/>
      <c r="M30607" s="109"/>
    </row>
    <row r="30608" spans="3:13">
      <c r="C30608" s="109"/>
      <c r="D30608" s="109"/>
      <c r="E30608" s="94"/>
      <c r="L30608" s="109"/>
      <c r="M30608" s="109"/>
    </row>
    <row r="30609" spans="3:13">
      <c r="C30609" s="109"/>
      <c r="D30609" s="109"/>
      <c r="E30609" s="94"/>
      <c r="L30609" s="109"/>
      <c r="M30609" s="109"/>
    </row>
    <row r="30610" spans="3:13">
      <c r="C30610" s="109"/>
      <c r="D30610" s="109"/>
      <c r="E30610" s="94"/>
      <c r="L30610" s="109"/>
      <c r="M30610" s="109"/>
    </row>
    <row r="30611" spans="3:13">
      <c r="C30611" s="109"/>
      <c r="D30611" s="109"/>
      <c r="E30611" s="94"/>
      <c r="L30611" s="109"/>
      <c r="M30611" s="109"/>
    </row>
    <row r="30612" spans="3:13">
      <c r="C30612" s="109"/>
      <c r="D30612" s="109"/>
      <c r="E30612" s="94"/>
      <c r="L30612" s="109"/>
      <c r="M30612" s="109"/>
    </row>
    <row r="30613" spans="3:13">
      <c r="C30613" s="109"/>
      <c r="D30613" s="109"/>
      <c r="E30613" s="94"/>
      <c r="L30613" s="109"/>
      <c r="M30613" s="109"/>
    </row>
    <row r="30614" spans="3:13">
      <c r="C30614" s="109"/>
      <c r="D30614" s="109"/>
      <c r="E30614" s="94"/>
      <c r="L30614" s="109"/>
      <c r="M30614" s="109"/>
    </row>
    <row r="30615" spans="3:13">
      <c r="C30615" s="109"/>
      <c r="D30615" s="109"/>
      <c r="E30615" s="94"/>
      <c r="L30615" s="109"/>
      <c r="M30615" s="109"/>
    </row>
    <row r="30616" spans="3:13">
      <c r="C30616" s="109"/>
      <c r="D30616" s="109"/>
      <c r="E30616" s="94"/>
      <c r="L30616" s="109"/>
      <c r="M30616" s="109"/>
    </row>
    <row r="30617" spans="3:13">
      <c r="C30617" s="109"/>
      <c r="D30617" s="109"/>
      <c r="E30617" s="94"/>
      <c r="L30617" s="109"/>
      <c r="M30617" s="109"/>
    </row>
    <row r="30618" spans="3:13">
      <c r="C30618" s="109"/>
      <c r="D30618" s="109"/>
      <c r="E30618" s="94"/>
      <c r="L30618" s="109"/>
      <c r="M30618" s="109"/>
    </row>
    <row r="30619" spans="3:13">
      <c r="C30619" s="109"/>
      <c r="D30619" s="109"/>
      <c r="E30619" s="94"/>
      <c r="L30619" s="109"/>
      <c r="M30619" s="109"/>
    </row>
    <row r="30620" spans="3:13">
      <c r="C30620" s="109"/>
      <c r="D30620" s="109"/>
      <c r="E30620" s="94"/>
      <c r="L30620" s="109"/>
      <c r="M30620" s="109"/>
    </row>
    <row r="30621" spans="3:13">
      <c r="C30621" s="109"/>
      <c r="D30621" s="109"/>
      <c r="E30621" s="94"/>
      <c r="L30621" s="109"/>
      <c r="M30621" s="109"/>
    </row>
    <row r="30622" spans="3:13">
      <c r="C30622" s="109"/>
      <c r="D30622" s="109"/>
      <c r="E30622" s="94"/>
      <c r="L30622" s="109"/>
      <c r="M30622" s="109"/>
    </row>
    <row r="30623" spans="3:13">
      <c r="C30623" s="109"/>
      <c r="D30623" s="109"/>
      <c r="E30623" s="94"/>
      <c r="L30623" s="109"/>
      <c r="M30623" s="109"/>
    </row>
    <row r="30624" spans="3:13">
      <c r="C30624" s="109"/>
      <c r="D30624" s="109"/>
      <c r="E30624" s="94"/>
      <c r="L30624" s="109"/>
      <c r="M30624" s="109"/>
    </row>
    <row r="30625" spans="3:13">
      <c r="C30625" s="109"/>
      <c r="D30625" s="109"/>
      <c r="E30625" s="94"/>
      <c r="L30625" s="109"/>
      <c r="M30625" s="109"/>
    </row>
    <row r="30626" spans="3:13">
      <c r="C30626" s="109"/>
      <c r="D30626" s="109"/>
      <c r="E30626" s="94"/>
      <c r="L30626" s="109"/>
      <c r="M30626" s="109"/>
    </row>
    <row r="30627" spans="3:13">
      <c r="C30627" s="109"/>
      <c r="D30627" s="109"/>
      <c r="E30627" s="94"/>
      <c r="L30627" s="109"/>
      <c r="M30627" s="109"/>
    </row>
    <row r="30628" spans="3:13">
      <c r="C30628" s="109"/>
      <c r="D30628" s="109"/>
      <c r="E30628" s="94"/>
      <c r="L30628" s="109"/>
      <c r="M30628" s="109"/>
    </row>
    <row r="30629" spans="3:13">
      <c r="C30629" s="109"/>
      <c r="D30629" s="109"/>
      <c r="E30629" s="94"/>
      <c r="L30629" s="109"/>
      <c r="M30629" s="109"/>
    </row>
    <row r="30630" spans="3:13">
      <c r="C30630" s="109"/>
      <c r="D30630" s="109"/>
      <c r="E30630" s="94"/>
      <c r="L30630" s="109"/>
      <c r="M30630" s="109"/>
    </row>
    <row r="30631" spans="3:13">
      <c r="C30631" s="109"/>
      <c r="D30631" s="109"/>
      <c r="E30631" s="94"/>
      <c r="L30631" s="109"/>
      <c r="M30631" s="109"/>
    </row>
    <row r="30632" spans="3:13">
      <c r="C30632" s="109"/>
      <c r="D30632" s="109"/>
      <c r="E30632" s="94"/>
      <c r="L30632" s="109"/>
      <c r="M30632" s="109"/>
    </row>
    <row r="30633" spans="3:13">
      <c r="C30633" s="109"/>
      <c r="D30633" s="109"/>
      <c r="E30633" s="94"/>
      <c r="L30633" s="109"/>
      <c r="M30633" s="109"/>
    </row>
    <row r="30634" spans="3:13">
      <c r="C30634" s="109"/>
      <c r="D30634" s="109"/>
      <c r="E30634" s="94"/>
      <c r="L30634" s="109"/>
      <c r="M30634" s="109"/>
    </row>
    <row r="30635" spans="3:13">
      <c r="C30635" s="109"/>
      <c r="D30635" s="109"/>
      <c r="E30635" s="94"/>
      <c r="L30635" s="109"/>
      <c r="M30635" s="109"/>
    </row>
    <row r="30636" spans="3:13">
      <c r="C30636" s="109"/>
      <c r="D30636" s="109"/>
      <c r="E30636" s="94"/>
      <c r="L30636" s="109"/>
      <c r="M30636" s="109"/>
    </row>
    <row r="30637" spans="3:13">
      <c r="C30637" s="109"/>
      <c r="D30637" s="109"/>
      <c r="E30637" s="94"/>
      <c r="L30637" s="109"/>
      <c r="M30637" s="109"/>
    </row>
    <row r="30638" spans="3:13">
      <c r="C30638" s="109"/>
      <c r="D30638" s="109"/>
      <c r="E30638" s="94"/>
      <c r="L30638" s="109"/>
      <c r="M30638" s="109"/>
    </row>
    <row r="30639" spans="3:13">
      <c r="C30639" s="109"/>
      <c r="D30639" s="109"/>
      <c r="E30639" s="94"/>
      <c r="L30639" s="109"/>
      <c r="M30639" s="109"/>
    </row>
    <row r="30640" spans="3:13">
      <c r="C30640" s="109"/>
      <c r="D30640" s="109"/>
      <c r="E30640" s="94"/>
      <c r="L30640" s="109"/>
      <c r="M30640" s="109"/>
    </row>
    <row r="30641" spans="3:13">
      <c r="C30641" s="109"/>
      <c r="D30641" s="109"/>
      <c r="E30641" s="94"/>
      <c r="L30641" s="109"/>
      <c r="M30641" s="109"/>
    </row>
    <row r="30642" spans="3:13">
      <c r="C30642" s="109"/>
      <c r="D30642" s="109"/>
      <c r="E30642" s="94"/>
      <c r="L30642" s="109"/>
      <c r="M30642" s="109"/>
    </row>
    <row r="30643" spans="3:13">
      <c r="C30643" s="109"/>
      <c r="D30643" s="109"/>
      <c r="E30643" s="94"/>
      <c r="L30643" s="109"/>
      <c r="M30643" s="109"/>
    </row>
    <row r="30644" spans="3:13">
      <c r="C30644" s="109"/>
      <c r="D30644" s="109"/>
      <c r="E30644" s="94"/>
      <c r="L30644" s="109"/>
      <c r="M30644" s="109"/>
    </row>
    <row r="30645" spans="3:13">
      <c r="C30645" s="109"/>
      <c r="D30645" s="109"/>
      <c r="E30645" s="94"/>
      <c r="L30645" s="109"/>
      <c r="M30645" s="109"/>
    </row>
    <row r="30646" spans="3:13">
      <c r="C30646" s="109"/>
      <c r="D30646" s="109"/>
      <c r="E30646" s="94"/>
      <c r="L30646" s="109"/>
      <c r="M30646" s="109"/>
    </row>
    <row r="30647" spans="3:13">
      <c r="C30647" s="109"/>
      <c r="D30647" s="109"/>
      <c r="E30647" s="94"/>
      <c r="L30647" s="109"/>
      <c r="M30647" s="109"/>
    </row>
    <row r="30648" spans="3:13">
      <c r="C30648" s="109"/>
      <c r="D30648" s="109"/>
      <c r="E30648" s="94"/>
      <c r="L30648" s="109"/>
      <c r="M30648" s="109"/>
    </row>
    <row r="30649" spans="3:13">
      <c r="C30649" s="109"/>
      <c r="D30649" s="109"/>
      <c r="E30649" s="94"/>
      <c r="L30649" s="109"/>
      <c r="M30649" s="109"/>
    </row>
    <row r="30650" spans="3:13">
      <c r="C30650" s="109"/>
      <c r="D30650" s="109"/>
      <c r="E30650" s="94"/>
      <c r="L30650" s="109"/>
      <c r="M30650" s="109"/>
    </row>
    <row r="30651" spans="3:13">
      <c r="C30651" s="109"/>
      <c r="D30651" s="109"/>
      <c r="E30651" s="94"/>
      <c r="L30651" s="109"/>
      <c r="M30651" s="109"/>
    </row>
    <row r="30652" spans="3:13">
      <c r="C30652" s="109"/>
      <c r="D30652" s="109"/>
      <c r="E30652" s="94"/>
      <c r="L30652" s="109"/>
      <c r="M30652" s="109"/>
    </row>
    <row r="30653" spans="3:13">
      <c r="C30653" s="109"/>
      <c r="D30653" s="109"/>
      <c r="E30653" s="94"/>
      <c r="L30653" s="109"/>
      <c r="M30653" s="109"/>
    </row>
    <row r="30654" spans="3:13">
      <c r="C30654" s="109"/>
      <c r="D30654" s="109"/>
      <c r="E30654" s="94"/>
      <c r="L30654" s="109"/>
      <c r="M30654" s="109"/>
    </row>
    <row r="30655" spans="3:13">
      <c r="C30655" s="109"/>
      <c r="D30655" s="109"/>
      <c r="E30655" s="94"/>
      <c r="L30655" s="109"/>
      <c r="M30655" s="109"/>
    </row>
    <row r="30656" spans="3:13">
      <c r="C30656" s="109"/>
      <c r="D30656" s="109"/>
      <c r="E30656" s="94"/>
      <c r="L30656" s="109"/>
      <c r="M30656" s="109"/>
    </row>
    <row r="30657" spans="3:13">
      <c r="C30657" s="109"/>
      <c r="D30657" s="109"/>
      <c r="E30657" s="94"/>
      <c r="L30657" s="109"/>
      <c r="M30657" s="109"/>
    </row>
    <row r="30658" spans="3:13">
      <c r="C30658" s="109"/>
      <c r="D30658" s="109"/>
      <c r="E30658" s="94"/>
      <c r="L30658" s="109"/>
      <c r="M30658" s="109"/>
    </row>
    <row r="30659" spans="3:13">
      <c r="C30659" s="109"/>
      <c r="D30659" s="109"/>
      <c r="E30659" s="94"/>
      <c r="L30659" s="109"/>
      <c r="M30659" s="109"/>
    </row>
    <row r="30660" spans="3:13">
      <c r="C30660" s="109"/>
      <c r="D30660" s="109"/>
      <c r="E30660" s="94"/>
      <c r="L30660" s="109"/>
      <c r="M30660" s="109"/>
    </row>
    <row r="30661" spans="3:13">
      <c r="C30661" s="109"/>
      <c r="D30661" s="109"/>
      <c r="E30661" s="94"/>
      <c r="L30661" s="109"/>
      <c r="M30661" s="109"/>
    </row>
    <row r="30662" spans="3:13">
      <c r="C30662" s="109"/>
      <c r="D30662" s="109"/>
      <c r="E30662" s="94"/>
      <c r="L30662" s="109"/>
      <c r="M30662" s="109"/>
    </row>
    <row r="30663" spans="3:13">
      <c r="C30663" s="109"/>
      <c r="D30663" s="109"/>
      <c r="E30663" s="94"/>
      <c r="L30663" s="109"/>
      <c r="M30663" s="109"/>
    </row>
    <row r="30664" spans="3:13">
      <c r="C30664" s="109"/>
      <c r="D30664" s="109"/>
      <c r="E30664" s="94"/>
      <c r="L30664" s="109"/>
      <c r="M30664" s="109"/>
    </row>
    <row r="30665" spans="3:13">
      <c r="C30665" s="109"/>
      <c r="D30665" s="109"/>
      <c r="E30665" s="94"/>
      <c r="L30665" s="109"/>
      <c r="M30665" s="109"/>
    </row>
    <row r="30666" spans="3:13">
      <c r="C30666" s="109"/>
      <c r="D30666" s="109"/>
      <c r="E30666" s="94"/>
      <c r="L30666" s="109"/>
      <c r="M30666" s="109"/>
    </row>
    <row r="30667" spans="3:13">
      <c r="C30667" s="109"/>
      <c r="D30667" s="109"/>
      <c r="E30667" s="94"/>
      <c r="L30667" s="109"/>
      <c r="M30667" s="109"/>
    </row>
    <row r="30668" spans="3:13">
      <c r="C30668" s="109"/>
      <c r="D30668" s="109"/>
      <c r="E30668" s="94"/>
      <c r="L30668" s="109"/>
      <c r="M30668" s="109"/>
    </row>
    <row r="30669" spans="3:13">
      <c r="C30669" s="109"/>
      <c r="D30669" s="109"/>
      <c r="E30669" s="94"/>
      <c r="L30669" s="109"/>
      <c r="M30669" s="109"/>
    </row>
    <row r="30670" spans="3:13">
      <c r="C30670" s="109"/>
      <c r="D30670" s="109"/>
      <c r="E30670" s="94"/>
      <c r="L30670" s="109"/>
      <c r="M30670" s="109"/>
    </row>
    <row r="30671" spans="3:13">
      <c r="C30671" s="109"/>
      <c r="D30671" s="109"/>
      <c r="E30671" s="94"/>
      <c r="L30671" s="109"/>
      <c r="M30671" s="109"/>
    </row>
    <row r="30672" spans="3:13">
      <c r="C30672" s="109"/>
      <c r="D30672" s="109"/>
      <c r="E30672" s="94"/>
      <c r="L30672" s="109"/>
      <c r="M30672" s="109"/>
    </row>
    <row r="30673" spans="3:13">
      <c r="C30673" s="109"/>
      <c r="D30673" s="109"/>
      <c r="E30673" s="94"/>
      <c r="L30673" s="109"/>
      <c r="M30673" s="109"/>
    </row>
    <row r="30674" spans="3:13">
      <c r="C30674" s="109"/>
      <c r="D30674" s="109"/>
      <c r="E30674" s="94"/>
      <c r="L30674" s="109"/>
      <c r="M30674" s="109"/>
    </row>
    <row r="30675" spans="3:13">
      <c r="C30675" s="109"/>
      <c r="D30675" s="109"/>
      <c r="E30675" s="94"/>
      <c r="L30675" s="109"/>
      <c r="M30675" s="109"/>
    </row>
    <row r="30676" spans="3:13">
      <c r="C30676" s="109"/>
      <c r="D30676" s="109"/>
      <c r="E30676" s="94"/>
      <c r="L30676" s="109"/>
      <c r="M30676" s="109"/>
    </row>
    <row r="30677" spans="3:13">
      <c r="C30677" s="109"/>
      <c r="D30677" s="109"/>
      <c r="E30677" s="94"/>
      <c r="L30677" s="109"/>
      <c r="M30677" s="109"/>
    </row>
    <row r="30678" spans="3:13">
      <c r="C30678" s="109"/>
      <c r="D30678" s="109"/>
      <c r="E30678" s="94"/>
      <c r="L30678" s="109"/>
      <c r="M30678" s="109"/>
    </row>
    <row r="30679" spans="3:13">
      <c r="C30679" s="109"/>
      <c r="D30679" s="109"/>
      <c r="E30679" s="94"/>
      <c r="L30679" s="109"/>
      <c r="M30679" s="109"/>
    </row>
    <row r="30680" spans="3:13">
      <c r="C30680" s="109"/>
      <c r="D30680" s="109"/>
      <c r="E30680" s="94"/>
      <c r="L30680" s="109"/>
      <c r="M30680" s="109"/>
    </row>
    <row r="30681" spans="3:13">
      <c r="C30681" s="109"/>
      <c r="D30681" s="109"/>
      <c r="E30681" s="94"/>
      <c r="L30681" s="109"/>
      <c r="M30681" s="109"/>
    </row>
    <row r="30682" spans="3:13">
      <c r="C30682" s="109"/>
      <c r="D30682" s="109"/>
      <c r="E30682" s="94"/>
      <c r="L30682" s="109"/>
      <c r="M30682" s="109"/>
    </row>
    <row r="30683" spans="3:13">
      <c r="C30683" s="109"/>
      <c r="D30683" s="109"/>
      <c r="E30683" s="94"/>
      <c r="L30683" s="109"/>
      <c r="M30683" s="109"/>
    </row>
    <row r="30684" spans="3:13">
      <c r="C30684" s="109"/>
      <c r="D30684" s="109"/>
      <c r="E30684" s="94"/>
      <c r="L30684" s="109"/>
      <c r="M30684" s="109"/>
    </row>
    <row r="30685" spans="3:13">
      <c r="C30685" s="109"/>
      <c r="D30685" s="109"/>
      <c r="E30685" s="94"/>
      <c r="L30685" s="109"/>
      <c r="M30685" s="109"/>
    </row>
    <row r="30686" spans="3:13">
      <c r="C30686" s="109"/>
      <c r="D30686" s="109"/>
      <c r="E30686" s="94"/>
      <c r="L30686" s="109"/>
      <c r="M30686" s="109"/>
    </row>
    <row r="30687" spans="3:13">
      <c r="C30687" s="109"/>
      <c r="D30687" s="109"/>
      <c r="E30687" s="94"/>
      <c r="L30687" s="109"/>
      <c r="M30687" s="109"/>
    </row>
    <row r="30688" spans="3:13">
      <c r="C30688" s="109"/>
      <c r="D30688" s="109"/>
      <c r="E30688" s="94"/>
      <c r="L30688" s="109"/>
      <c r="M30688" s="109"/>
    </row>
    <row r="30689" spans="3:13">
      <c r="C30689" s="109"/>
      <c r="D30689" s="109"/>
      <c r="E30689" s="94"/>
      <c r="L30689" s="109"/>
      <c r="M30689" s="109"/>
    </row>
    <row r="30690" spans="3:13">
      <c r="C30690" s="109"/>
      <c r="D30690" s="109"/>
      <c r="E30690" s="94"/>
      <c r="L30690" s="109"/>
      <c r="M30690" s="109"/>
    </row>
    <row r="30691" spans="3:13">
      <c r="C30691" s="109"/>
      <c r="D30691" s="109"/>
      <c r="E30691" s="94"/>
      <c r="L30691" s="109"/>
      <c r="M30691" s="109"/>
    </row>
    <row r="30692" spans="3:13">
      <c r="C30692" s="109"/>
      <c r="D30692" s="109"/>
      <c r="E30692" s="94"/>
      <c r="L30692" s="109"/>
      <c r="M30692" s="109"/>
    </row>
    <row r="30693" spans="3:13">
      <c r="C30693" s="109"/>
      <c r="D30693" s="109"/>
      <c r="E30693" s="94"/>
      <c r="L30693" s="109"/>
      <c r="M30693" s="109"/>
    </row>
    <row r="30694" spans="3:13">
      <c r="C30694" s="109"/>
      <c r="D30694" s="109"/>
      <c r="E30694" s="94"/>
      <c r="L30694" s="109"/>
      <c r="M30694" s="109"/>
    </row>
    <row r="30695" spans="3:13">
      <c r="C30695" s="109"/>
      <c r="D30695" s="109"/>
      <c r="E30695" s="94"/>
      <c r="L30695" s="109"/>
      <c r="M30695" s="109"/>
    </row>
    <row r="30696" spans="3:13">
      <c r="C30696" s="109"/>
      <c r="D30696" s="109"/>
      <c r="E30696" s="94"/>
      <c r="L30696" s="109"/>
      <c r="M30696" s="109"/>
    </row>
    <row r="30697" spans="3:13">
      <c r="C30697" s="109"/>
      <c r="D30697" s="109"/>
      <c r="E30697" s="94"/>
      <c r="L30697" s="109"/>
      <c r="M30697" s="109"/>
    </row>
    <row r="30698" spans="3:13">
      <c r="C30698" s="109"/>
      <c r="D30698" s="109"/>
      <c r="E30698" s="94"/>
      <c r="L30698" s="109"/>
      <c r="M30698" s="109"/>
    </row>
    <row r="30699" spans="3:13">
      <c r="C30699" s="109"/>
      <c r="D30699" s="109"/>
      <c r="E30699" s="94"/>
      <c r="L30699" s="109"/>
      <c r="M30699" s="109"/>
    </row>
    <row r="30700" spans="3:13">
      <c r="C30700" s="109"/>
      <c r="D30700" s="109"/>
      <c r="E30700" s="94"/>
      <c r="L30700" s="109"/>
      <c r="M30700" s="109"/>
    </row>
    <row r="30701" spans="3:13">
      <c r="C30701" s="109"/>
      <c r="D30701" s="109"/>
      <c r="E30701" s="94"/>
      <c r="L30701" s="109"/>
      <c r="M30701" s="109"/>
    </row>
    <row r="30702" spans="3:13">
      <c r="C30702" s="109"/>
      <c r="D30702" s="109"/>
      <c r="E30702" s="94"/>
      <c r="L30702" s="109"/>
      <c r="M30702" s="109"/>
    </row>
    <row r="30703" spans="3:13">
      <c r="C30703" s="109"/>
      <c r="D30703" s="109"/>
      <c r="E30703" s="94"/>
      <c r="L30703" s="109"/>
      <c r="M30703" s="109"/>
    </row>
    <row r="30704" spans="3:13">
      <c r="C30704" s="109"/>
      <c r="D30704" s="109"/>
      <c r="E30704" s="94"/>
      <c r="L30704" s="109"/>
      <c r="M30704" s="109"/>
    </row>
    <row r="30705" spans="3:13">
      <c r="C30705" s="109"/>
      <c r="D30705" s="109"/>
      <c r="E30705" s="94"/>
      <c r="L30705" s="109"/>
      <c r="M30705" s="109"/>
    </row>
    <row r="30706" spans="3:13">
      <c r="C30706" s="109"/>
      <c r="D30706" s="109"/>
      <c r="E30706" s="94"/>
      <c r="L30706" s="109"/>
      <c r="M30706" s="109"/>
    </row>
    <row r="30707" spans="3:13">
      <c r="C30707" s="109"/>
      <c r="D30707" s="109"/>
      <c r="E30707" s="94"/>
      <c r="L30707" s="109"/>
      <c r="M30707" s="109"/>
    </row>
    <row r="30708" spans="3:13">
      <c r="C30708" s="109"/>
      <c r="D30708" s="109"/>
      <c r="E30708" s="94"/>
      <c r="L30708" s="109"/>
      <c r="M30708" s="109"/>
    </row>
    <row r="30709" spans="3:13">
      <c r="C30709" s="109"/>
      <c r="D30709" s="109"/>
      <c r="E30709" s="94"/>
      <c r="L30709" s="109"/>
      <c r="M30709" s="109"/>
    </row>
    <row r="30710" spans="3:13">
      <c r="C30710" s="109"/>
      <c r="D30710" s="109"/>
      <c r="E30710" s="94"/>
      <c r="L30710" s="109"/>
      <c r="M30710" s="109"/>
    </row>
    <row r="30711" spans="3:13">
      <c r="C30711" s="109"/>
      <c r="D30711" s="109"/>
      <c r="E30711" s="94"/>
      <c r="L30711" s="109"/>
      <c r="M30711" s="109"/>
    </row>
    <row r="30712" spans="3:13">
      <c r="C30712" s="109"/>
      <c r="D30712" s="109"/>
      <c r="E30712" s="94"/>
      <c r="L30712" s="109"/>
      <c r="M30712" s="109"/>
    </row>
    <row r="30713" spans="3:13">
      <c r="C30713" s="109"/>
      <c r="D30713" s="109"/>
      <c r="E30713" s="94"/>
      <c r="L30713" s="109"/>
      <c r="M30713" s="109"/>
    </row>
    <row r="30714" spans="3:13">
      <c r="C30714" s="109"/>
      <c r="D30714" s="109"/>
      <c r="E30714" s="94"/>
      <c r="L30714" s="109"/>
      <c r="M30714" s="109"/>
    </row>
    <row r="30715" spans="3:13">
      <c r="C30715" s="109"/>
      <c r="D30715" s="109"/>
      <c r="E30715" s="94"/>
      <c r="L30715" s="109"/>
      <c r="M30715" s="109"/>
    </row>
    <row r="30716" spans="3:13">
      <c r="C30716" s="109"/>
      <c r="D30716" s="109"/>
      <c r="E30716" s="94"/>
      <c r="L30716" s="109"/>
      <c r="M30716" s="109"/>
    </row>
    <row r="30717" spans="3:13">
      <c r="C30717" s="109"/>
      <c r="D30717" s="109"/>
      <c r="E30717" s="94"/>
      <c r="L30717" s="109"/>
      <c r="M30717" s="109"/>
    </row>
    <row r="30718" spans="3:13">
      <c r="C30718" s="109"/>
      <c r="D30718" s="109"/>
      <c r="E30718" s="94"/>
      <c r="L30718" s="109"/>
      <c r="M30718" s="109"/>
    </row>
    <row r="30719" spans="3:13">
      <c r="C30719" s="109"/>
      <c r="D30719" s="109"/>
      <c r="E30719" s="94"/>
      <c r="L30719" s="109"/>
      <c r="M30719" s="109"/>
    </row>
    <row r="30720" spans="3:13">
      <c r="C30720" s="109"/>
      <c r="D30720" s="109"/>
      <c r="E30720" s="94"/>
      <c r="L30720" s="109"/>
      <c r="M30720" s="109"/>
    </row>
    <row r="30721" spans="3:13">
      <c r="C30721" s="109"/>
      <c r="D30721" s="109"/>
      <c r="E30721" s="94"/>
      <c r="L30721" s="109"/>
      <c r="M30721" s="109"/>
    </row>
    <row r="30722" spans="3:13">
      <c r="C30722" s="109"/>
      <c r="D30722" s="109"/>
      <c r="E30722" s="94"/>
      <c r="L30722" s="109"/>
      <c r="M30722" s="109"/>
    </row>
    <row r="30723" spans="3:13">
      <c r="C30723" s="109"/>
      <c r="D30723" s="109"/>
      <c r="E30723" s="94"/>
      <c r="L30723" s="109"/>
      <c r="M30723" s="109"/>
    </row>
    <row r="30724" spans="3:13">
      <c r="C30724" s="109"/>
      <c r="D30724" s="109"/>
      <c r="E30724" s="94"/>
      <c r="L30724" s="109"/>
      <c r="M30724" s="109"/>
    </row>
    <row r="30725" spans="3:13">
      <c r="C30725" s="109"/>
      <c r="D30725" s="109"/>
      <c r="E30725" s="94"/>
      <c r="L30725" s="109"/>
      <c r="M30725" s="109"/>
    </row>
    <row r="30726" spans="3:13">
      <c r="C30726" s="109"/>
      <c r="D30726" s="109"/>
      <c r="E30726" s="94"/>
      <c r="L30726" s="109"/>
      <c r="M30726" s="109"/>
    </row>
    <row r="30727" spans="3:13">
      <c r="C30727" s="109"/>
      <c r="D30727" s="109"/>
      <c r="E30727" s="94"/>
      <c r="L30727" s="109"/>
      <c r="M30727" s="109"/>
    </row>
    <row r="30728" spans="3:13">
      <c r="C30728" s="109"/>
      <c r="D30728" s="109"/>
      <c r="E30728" s="94"/>
      <c r="L30728" s="109"/>
      <c r="M30728" s="109"/>
    </row>
    <row r="30729" spans="3:13">
      <c r="C30729" s="109"/>
      <c r="D30729" s="109"/>
      <c r="E30729" s="94"/>
      <c r="L30729" s="109"/>
      <c r="M30729" s="109"/>
    </row>
    <row r="30730" spans="3:13">
      <c r="C30730" s="109"/>
      <c r="D30730" s="109"/>
      <c r="E30730" s="94"/>
      <c r="L30730" s="109"/>
      <c r="M30730" s="109"/>
    </row>
    <row r="30731" spans="3:13">
      <c r="C30731" s="109"/>
      <c r="D30731" s="109"/>
      <c r="E30731" s="94"/>
      <c r="L30731" s="109"/>
      <c r="M30731" s="109"/>
    </row>
    <row r="30732" spans="3:13">
      <c r="C30732" s="109"/>
      <c r="D30732" s="109"/>
      <c r="E30732" s="94"/>
      <c r="L30732" s="109"/>
      <c r="M30732" s="109"/>
    </row>
    <row r="30733" spans="3:13">
      <c r="C30733" s="109"/>
      <c r="D30733" s="109"/>
      <c r="E30733" s="94"/>
      <c r="L30733" s="109"/>
      <c r="M30733" s="109"/>
    </row>
    <row r="30734" spans="3:13">
      <c r="C30734" s="109"/>
      <c r="D30734" s="109"/>
      <c r="E30734" s="94"/>
      <c r="L30734" s="109"/>
      <c r="M30734" s="109"/>
    </row>
    <row r="30735" spans="3:13">
      <c r="C30735" s="109"/>
      <c r="D30735" s="109"/>
      <c r="E30735" s="94"/>
      <c r="L30735" s="109"/>
      <c r="M30735" s="109"/>
    </row>
    <row r="30736" spans="3:13">
      <c r="C30736" s="109"/>
      <c r="D30736" s="109"/>
      <c r="E30736" s="94"/>
      <c r="L30736" s="109"/>
      <c r="M30736" s="109"/>
    </row>
    <row r="30737" spans="3:13">
      <c r="C30737" s="109"/>
      <c r="D30737" s="109"/>
      <c r="E30737" s="94"/>
      <c r="L30737" s="109"/>
      <c r="M30737" s="109"/>
    </row>
    <row r="30738" spans="3:13">
      <c r="C30738" s="109"/>
      <c r="D30738" s="109"/>
      <c r="E30738" s="94"/>
      <c r="L30738" s="109"/>
      <c r="M30738" s="109"/>
    </row>
    <row r="30739" spans="3:13">
      <c r="C30739" s="109"/>
      <c r="D30739" s="109"/>
      <c r="E30739" s="94"/>
      <c r="L30739" s="109"/>
      <c r="M30739" s="109"/>
    </row>
    <row r="30740" spans="3:13">
      <c r="C30740" s="109"/>
      <c r="D30740" s="109"/>
      <c r="E30740" s="94"/>
      <c r="L30740" s="109"/>
      <c r="M30740" s="109"/>
    </row>
    <row r="30741" spans="3:13">
      <c r="C30741" s="109"/>
      <c r="D30741" s="109"/>
      <c r="E30741" s="94"/>
      <c r="L30741" s="109"/>
      <c r="M30741" s="109"/>
    </row>
    <row r="30742" spans="3:13">
      <c r="C30742" s="109"/>
      <c r="D30742" s="109"/>
      <c r="E30742" s="94"/>
      <c r="L30742" s="109"/>
      <c r="M30742" s="109"/>
    </row>
    <row r="30743" spans="3:13">
      <c r="C30743" s="109"/>
      <c r="D30743" s="109"/>
      <c r="E30743" s="94"/>
      <c r="L30743" s="109"/>
      <c r="M30743" s="109"/>
    </row>
    <row r="30744" spans="3:13">
      <c r="C30744" s="109"/>
      <c r="D30744" s="109"/>
      <c r="E30744" s="94"/>
      <c r="L30744" s="109"/>
      <c r="M30744" s="109"/>
    </row>
    <row r="30745" spans="3:13">
      <c r="C30745" s="109"/>
      <c r="D30745" s="109"/>
      <c r="E30745" s="94"/>
      <c r="L30745" s="109"/>
      <c r="M30745" s="109"/>
    </row>
    <row r="30746" spans="3:13">
      <c r="C30746" s="109"/>
      <c r="D30746" s="109"/>
      <c r="E30746" s="94"/>
      <c r="L30746" s="109"/>
      <c r="M30746" s="109"/>
    </row>
    <row r="30747" spans="3:13">
      <c r="C30747" s="109"/>
      <c r="D30747" s="109"/>
      <c r="E30747" s="94"/>
      <c r="L30747" s="109"/>
      <c r="M30747" s="109"/>
    </row>
    <row r="30748" spans="3:13">
      <c r="C30748" s="109"/>
      <c r="D30748" s="109"/>
      <c r="E30748" s="94"/>
      <c r="L30748" s="109"/>
      <c r="M30748" s="109"/>
    </row>
    <row r="30749" spans="3:13">
      <c r="C30749" s="109"/>
      <c r="D30749" s="109"/>
      <c r="E30749" s="94"/>
      <c r="L30749" s="109"/>
      <c r="M30749" s="109"/>
    </row>
    <row r="30750" spans="3:13">
      <c r="C30750" s="109"/>
      <c r="D30750" s="109"/>
      <c r="E30750" s="94"/>
      <c r="L30750" s="109"/>
      <c r="M30750" s="109"/>
    </row>
    <row r="30751" spans="3:13">
      <c r="C30751" s="109"/>
      <c r="D30751" s="109"/>
      <c r="E30751" s="94"/>
      <c r="L30751" s="109"/>
      <c r="M30751" s="109"/>
    </row>
    <row r="30752" spans="3:13">
      <c r="C30752" s="109"/>
      <c r="D30752" s="109"/>
      <c r="E30752" s="94"/>
      <c r="L30752" s="109"/>
      <c r="M30752" s="109"/>
    </row>
    <row r="30753" spans="3:13">
      <c r="C30753" s="109"/>
      <c r="D30753" s="109"/>
      <c r="E30753" s="94"/>
      <c r="L30753" s="109"/>
      <c r="M30753" s="109"/>
    </row>
    <row r="30754" spans="3:13">
      <c r="C30754" s="109"/>
      <c r="D30754" s="109"/>
      <c r="E30754" s="94"/>
      <c r="L30754" s="109"/>
      <c r="M30754" s="109"/>
    </row>
    <row r="30755" spans="3:13">
      <c r="C30755" s="109"/>
      <c r="D30755" s="109"/>
      <c r="E30755" s="94"/>
      <c r="L30755" s="109"/>
      <c r="M30755" s="109"/>
    </row>
    <row r="30756" spans="3:13">
      <c r="C30756" s="109"/>
      <c r="D30756" s="109"/>
      <c r="E30756" s="94"/>
      <c r="L30756" s="109"/>
      <c r="M30756" s="109"/>
    </row>
    <row r="30757" spans="3:13">
      <c r="C30757" s="109"/>
      <c r="D30757" s="109"/>
      <c r="E30757" s="94"/>
      <c r="L30757" s="109"/>
      <c r="M30757" s="109"/>
    </row>
    <row r="30758" spans="3:13">
      <c r="C30758" s="109"/>
      <c r="D30758" s="109"/>
      <c r="E30758" s="94"/>
      <c r="L30758" s="109"/>
      <c r="M30758" s="109"/>
    </row>
    <row r="30759" spans="3:13">
      <c r="C30759" s="109"/>
      <c r="D30759" s="109"/>
      <c r="E30759" s="94"/>
      <c r="L30759" s="109"/>
      <c r="M30759" s="109"/>
    </row>
    <row r="30760" spans="3:13">
      <c r="C30760" s="109"/>
      <c r="D30760" s="109"/>
      <c r="E30760" s="94"/>
      <c r="L30760" s="109"/>
      <c r="M30760" s="109"/>
    </row>
    <row r="30761" spans="3:13">
      <c r="C30761" s="109"/>
      <c r="D30761" s="109"/>
      <c r="E30761" s="94"/>
      <c r="L30761" s="109"/>
      <c r="M30761" s="109"/>
    </row>
    <row r="30762" spans="3:13">
      <c r="C30762" s="109"/>
      <c r="D30762" s="109"/>
      <c r="E30762" s="94"/>
      <c r="L30762" s="109"/>
      <c r="M30762" s="109"/>
    </row>
    <row r="30763" spans="3:13">
      <c r="C30763" s="109"/>
      <c r="D30763" s="109"/>
      <c r="E30763" s="94"/>
      <c r="L30763" s="109"/>
      <c r="M30763" s="109"/>
    </row>
    <row r="30764" spans="3:13">
      <c r="C30764" s="109"/>
      <c r="D30764" s="109"/>
      <c r="E30764" s="94"/>
      <c r="L30764" s="109"/>
      <c r="M30764" s="109"/>
    </row>
    <row r="30765" spans="3:13">
      <c r="C30765" s="109"/>
      <c r="D30765" s="109"/>
      <c r="E30765" s="94"/>
      <c r="L30765" s="109"/>
      <c r="M30765" s="109"/>
    </row>
    <row r="30766" spans="3:13">
      <c r="C30766" s="109"/>
      <c r="D30766" s="109"/>
      <c r="E30766" s="94"/>
      <c r="L30766" s="109"/>
      <c r="M30766" s="109"/>
    </row>
    <row r="30767" spans="3:13">
      <c r="C30767" s="109"/>
      <c r="D30767" s="109"/>
      <c r="E30767" s="94"/>
      <c r="L30767" s="109"/>
      <c r="M30767" s="109"/>
    </row>
    <row r="30768" spans="3:13">
      <c r="C30768" s="109"/>
      <c r="D30768" s="109"/>
      <c r="E30768" s="94"/>
      <c r="L30768" s="109"/>
      <c r="M30768" s="109"/>
    </row>
    <row r="30769" spans="3:13">
      <c r="C30769" s="109"/>
      <c r="D30769" s="109"/>
      <c r="E30769" s="94"/>
      <c r="L30769" s="109"/>
      <c r="M30769" s="109"/>
    </row>
    <row r="30770" spans="3:13">
      <c r="C30770" s="109"/>
      <c r="D30770" s="109"/>
      <c r="E30770" s="94"/>
      <c r="L30770" s="109"/>
      <c r="M30770" s="109"/>
    </row>
    <row r="30771" spans="3:13">
      <c r="C30771" s="109"/>
      <c r="D30771" s="109"/>
      <c r="E30771" s="94"/>
      <c r="L30771" s="109"/>
      <c r="M30771" s="109"/>
    </row>
    <row r="30772" spans="3:13">
      <c r="C30772" s="109"/>
      <c r="D30772" s="109"/>
      <c r="E30772" s="94"/>
      <c r="L30772" s="109"/>
      <c r="M30772" s="109"/>
    </row>
    <row r="30773" spans="3:13">
      <c r="C30773" s="109"/>
      <c r="D30773" s="109"/>
      <c r="E30773" s="94"/>
      <c r="L30773" s="109"/>
      <c r="M30773" s="109"/>
    </row>
    <row r="30774" spans="3:13">
      <c r="C30774" s="109"/>
      <c r="D30774" s="109"/>
      <c r="E30774" s="94"/>
      <c r="L30774" s="109"/>
      <c r="M30774" s="109"/>
    </row>
    <row r="30775" spans="3:13">
      <c r="C30775" s="109"/>
      <c r="D30775" s="109"/>
      <c r="E30775" s="94"/>
      <c r="L30775" s="109"/>
      <c r="M30775" s="109"/>
    </row>
    <row r="30776" spans="3:13">
      <c r="C30776" s="109"/>
      <c r="D30776" s="109"/>
      <c r="E30776" s="94"/>
      <c r="L30776" s="109"/>
      <c r="M30776" s="109"/>
    </row>
    <row r="30777" spans="3:13">
      <c r="C30777" s="109"/>
      <c r="D30777" s="109"/>
      <c r="E30777" s="94"/>
      <c r="L30777" s="109"/>
      <c r="M30777" s="109"/>
    </row>
    <row r="30778" spans="3:13">
      <c r="C30778" s="109"/>
      <c r="D30778" s="109"/>
      <c r="E30778" s="94"/>
      <c r="L30778" s="109"/>
      <c r="M30778" s="109"/>
    </row>
    <row r="30779" spans="3:13">
      <c r="C30779" s="109"/>
      <c r="D30779" s="109"/>
      <c r="E30779" s="94"/>
      <c r="L30779" s="109"/>
      <c r="M30779" s="109"/>
    </row>
    <row r="30780" spans="3:13">
      <c r="C30780" s="109"/>
      <c r="D30780" s="109"/>
      <c r="E30780" s="94"/>
      <c r="L30780" s="109"/>
      <c r="M30780" s="109"/>
    </row>
    <row r="30781" spans="3:13">
      <c r="C30781" s="109"/>
      <c r="D30781" s="109"/>
      <c r="E30781" s="94"/>
      <c r="L30781" s="109"/>
      <c r="M30781" s="109"/>
    </row>
    <row r="30782" spans="3:13">
      <c r="C30782" s="109"/>
      <c r="D30782" s="109"/>
      <c r="E30782" s="94"/>
      <c r="L30782" s="109"/>
      <c r="M30782" s="109"/>
    </row>
    <row r="30783" spans="3:13">
      <c r="C30783" s="109"/>
      <c r="D30783" s="109"/>
      <c r="E30783" s="94"/>
      <c r="L30783" s="109"/>
      <c r="M30783" s="109"/>
    </row>
    <row r="30784" spans="3:13">
      <c r="C30784" s="109"/>
      <c r="D30784" s="109"/>
      <c r="E30784" s="94"/>
      <c r="L30784" s="109"/>
      <c r="M30784" s="109"/>
    </row>
    <row r="30785" spans="3:13">
      <c r="C30785" s="109"/>
      <c r="D30785" s="109"/>
      <c r="E30785" s="94"/>
      <c r="L30785" s="109"/>
      <c r="M30785" s="109"/>
    </row>
    <row r="30786" spans="3:13">
      <c r="C30786" s="109"/>
      <c r="D30786" s="109"/>
      <c r="E30786" s="94"/>
      <c r="L30786" s="109"/>
      <c r="M30786" s="109"/>
    </row>
    <row r="30787" spans="3:13">
      <c r="C30787" s="109"/>
      <c r="D30787" s="109"/>
      <c r="E30787" s="94"/>
      <c r="L30787" s="109"/>
      <c r="M30787" s="109"/>
    </row>
    <row r="30788" spans="3:13">
      <c r="C30788" s="109"/>
      <c r="D30788" s="109"/>
      <c r="E30788" s="94"/>
      <c r="L30788" s="109"/>
      <c r="M30788" s="109"/>
    </row>
    <row r="30789" spans="3:13">
      <c r="C30789" s="109"/>
      <c r="D30789" s="109"/>
      <c r="E30789" s="94"/>
      <c r="L30789" s="109"/>
      <c r="M30789" s="109"/>
    </row>
    <row r="30790" spans="3:13">
      <c r="C30790" s="109"/>
      <c r="D30790" s="109"/>
      <c r="E30790" s="94"/>
      <c r="L30790" s="109"/>
      <c r="M30790" s="109"/>
    </row>
    <row r="30791" spans="3:13">
      <c r="C30791" s="109"/>
      <c r="D30791" s="109"/>
      <c r="E30791" s="94"/>
      <c r="L30791" s="109"/>
      <c r="M30791" s="109"/>
    </row>
    <row r="30792" spans="3:13">
      <c r="C30792" s="109"/>
      <c r="D30792" s="109"/>
      <c r="E30792" s="94"/>
      <c r="L30792" s="109"/>
      <c r="M30792" s="109"/>
    </row>
    <row r="30793" spans="3:13">
      <c r="C30793" s="109"/>
      <c r="D30793" s="109"/>
      <c r="E30793" s="94"/>
      <c r="L30793" s="109"/>
      <c r="M30793" s="109"/>
    </row>
    <row r="30794" spans="3:13">
      <c r="C30794" s="109"/>
      <c r="D30794" s="109"/>
      <c r="E30794" s="94"/>
      <c r="L30794" s="109"/>
      <c r="M30794" s="109"/>
    </row>
    <row r="30795" spans="3:13">
      <c r="C30795" s="109"/>
      <c r="D30795" s="109"/>
      <c r="E30795" s="94"/>
      <c r="L30795" s="109"/>
      <c r="M30795" s="109"/>
    </row>
    <row r="30796" spans="3:13">
      <c r="C30796" s="109"/>
      <c r="D30796" s="109"/>
      <c r="E30796" s="94"/>
      <c r="L30796" s="109"/>
      <c r="M30796" s="109"/>
    </row>
    <row r="30797" spans="3:13">
      <c r="C30797" s="109"/>
      <c r="D30797" s="109"/>
      <c r="E30797" s="94"/>
      <c r="L30797" s="109"/>
      <c r="M30797" s="109"/>
    </row>
    <row r="30798" spans="3:13">
      <c r="C30798" s="109"/>
      <c r="D30798" s="109"/>
      <c r="E30798" s="94"/>
      <c r="L30798" s="109"/>
      <c r="M30798" s="109"/>
    </row>
    <row r="30799" spans="3:13">
      <c r="C30799" s="109"/>
      <c r="D30799" s="109"/>
      <c r="E30799" s="94"/>
      <c r="L30799" s="109"/>
      <c r="M30799" s="109"/>
    </row>
    <row r="30800" spans="3:13">
      <c r="C30800" s="109"/>
      <c r="D30800" s="109"/>
      <c r="E30800" s="94"/>
      <c r="L30800" s="109"/>
      <c r="M30800" s="109"/>
    </row>
    <row r="30801" spans="3:13">
      <c r="C30801" s="109"/>
      <c r="D30801" s="109"/>
      <c r="E30801" s="94"/>
      <c r="L30801" s="109"/>
      <c r="M30801" s="109"/>
    </row>
    <row r="30802" spans="3:13">
      <c r="C30802" s="109"/>
      <c r="D30802" s="109"/>
      <c r="E30802" s="94"/>
      <c r="L30802" s="109"/>
      <c r="M30802" s="109"/>
    </row>
    <row r="30803" spans="3:13">
      <c r="C30803" s="109"/>
      <c r="D30803" s="109"/>
      <c r="E30803" s="94"/>
      <c r="L30803" s="109"/>
      <c r="M30803" s="109"/>
    </row>
    <row r="30804" spans="3:13">
      <c r="C30804" s="109"/>
      <c r="D30804" s="109"/>
      <c r="E30804" s="94"/>
      <c r="L30804" s="109"/>
      <c r="M30804" s="109"/>
    </row>
    <row r="30805" spans="3:13">
      <c r="C30805" s="109"/>
      <c r="D30805" s="109"/>
      <c r="E30805" s="94"/>
      <c r="L30805" s="109"/>
      <c r="M30805" s="109"/>
    </row>
    <row r="30806" spans="3:13">
      <c r="C30806" s="109"/>
      <c r="D30806" s="109"/>
      <c r="E30806" s="94"/>
      <c r="L30806" s="109"/>
      <c r="M30806" s="109"/>
    </row>
    <row r="30807" spans="3:13">
      <c r="C30807" s="109"/>
      <c r="D30807" s="109"/>
      <c r="E30807" s="94"/>
      <c r="L30807" s="109"/>
      <c r="M30807" s="109"/>
    </row>
    <row r="30808" spans="3:13">
      <c r="C30808" s="109"/>
      <c r="D30808" s="109"/>
      <c r="E30808" s="94"/>
      <c r="L30808" s="109"/>
      <c r="M30808" s="109"/>
    </row>
    <row r="30809" spans="3:13">
      <c r="C30809" s="109"/>
      <c r="D30809" s="109"/>
      <c r="E30809" s="94"/>
      <c r="L30809" s="109"/>
      <c r="M30809" s="109"/>
    </row>
    <row r="30810" spans="3:13">
      <c r="C30810" s="109"/>
      <c r="D30810" s="109"/>
      <c r="E30810" s="94"/>
      <c r="L30810" s="109"/>
      <c r="M30810" s="109"/>
    </row>
    <row r="30811" spans="3:13">
      <c r="C30811" s="109"/>
      <c r="D30811" s="109"/>
      <c r="E30811" s="94"/>
      <c r="L30811" s="109"/>
      <c r="M30811" s="109"/>
    </row>
    <row r="30812" spans="3:13">
      <c r="C30812" s="109"/>
      <c r="D30812" s="109"/>
      <c r="E30812" s="94"/>
      <c r="L30812" s="109"/>
      <c r="M30812" s="109"/>
    </row>
    <row r="30813" spans="3:13">
      <c r="C30813" s="109"/>
      <c r="D30813" s="109"/>
      <c r="E30813" s="94"/>
      <c r="L30813" s="109"/>
      <c r="M30813" s="109"/>
    </row>
    <row r="30814" spans="3:13">
      <c r="C30814" s="109"/>
      <c r="D30814" s="109"/>
      <c r="E30814" s="94"/>
      <c r="L30814" s="109"/>
      <c r="M30814" s="109"/>
    </row>
    <row r="30815" spans="3:13">
      <c r="C30815" s="109"/>
      <c r="D30815" s="109"/>
      <c r="E30815" s="94"/>
      <c r="L30815" s="109"/>
      <c r="M30815" s="109"/>
    </row>
    <row r="30816" spans="3:13">
      <c r="C30816" s="109"/>
      <c r="D30816" s="109"/>
      <c r="E30816" s="94"/>
      <c r="L30816" s="109"/>
      <c r="M30816" s="109"/>
    </row>
    <row r="30817" spans="3:13">
      <c r="C30817" s="109"/>
      <c r="D30817" s="109"/>
      <c r="E30817" s="94"/>
      <c r="L30817" s="109"/>
      <c r="M30817" s="109"/>
    </row>
    <row r="30818" spans="3:13">
      <c r="C30818" s="109"/>
      <c r="D30818" s="109"/>
      <c r="E30818" s="94"/>
      <c r="L30818" s="109"/>
      <c r="M30818" s="109"/>
    </row>
    <row r="30819" spans="3:13">
      <c r="C30819" s="109"/>
      <c r="D30819" s="109"/>
      <c r="E30819" s="94"/>
      <c r="L30819" s="109"/>
      <c r="M30819" s="109"/>
    </row>
    <row r="30820" spans="3:13">
      <c r="C30820" s="109"/>
      <c r="D30820" s="109"/>
      <c r="E30820" s="94"/>
      <c r="L30820" s="109"/>
      <c r="M30820" s="109"/>
    </row>
    <row r="30821" spans="3:13">
      <c r="C30821" s="109"/>
      <c r="D30821" s="109"/>
      <c r="E30821" s="94"/>
      <c r="L30821" s="109"/>
      <c r="M30821" s="109"/>
    </row>
    <row r="30822" spans="3:13">
      <c r="C30822" s="109"/>
      <c r="D30822" s="109"/>
      <c r="E30822" s="94"/>
      <c r="L30822" s="109"/>
      <c r="M30822" s="109"/>
    </row>
    <row r="30823" spans="3:13">
      <c r="C30823" s="109"/>
      <c r="D30823" s="109"/>
      <c r="E30823" s="94"/>
      <c r="L30823" s="109"/>
      <c r="M30823" s="109"/>
    </row>
    <row r="30824" spans="3:13">
      <c r="C30824" s="109"/>
      <c r="D30824" s="109"/>
      <c r="E30824" s="94"/>
      <c r="L30824" s="109"/>
      <c r="M30824" s="109"/>
    </row>
    <row r="30825" spans="3:13">
      <c r="C30825" s="109"/>
      <c r="D30825" s="109"/>
      <c r="E30825" s="94"/>
      <c r="L30825" s="109"/>
      <c r="M30825" s="109"/>
    </row>
    <row r="30826" spans="3:13">
      <c r="C30826" s="109"/>
      <c r="D30826" s="109"/>
      <c r="E30826" s="94"/>
      <c r="L30826" s="109"/>
      <c r="M30826" s="109"/>
    </row>
    <row r="30827" spans="3:13">
      <c r="C30827" s="109"/>
      <c r="D30827" s="109"/>
      <c r="E30827" s="94"/>
      <c r="L30827" s="109"/>
      <c r="M30827" s="109"/>
    </row>
    <row r="30828" spans="3:13">
      <c r="C30828" s="109"/>
      <c r="D30828" s="109"/>
      <c r="E30828" s="94"/>
      <c r="L30828" s="109"/>
      <c r="M30828" s="109"/>
    </row>
    <row r="30829" spans="3:13">
      <c r="C30829" s="109"/>
      <c r="D30829" s="109"/>
      <c r="E30829" s="94"/>
      <c r="L30829" s="109"/>
      <c r="M30829" s="109"/>
    </row>
    <row r="30830" spans="3:13">
      <c r="C30830" s="109"/>
      <c r="D30830" s="109"/>
      <c r="E30830" s="94"/>
      <c r="L30830" s="109"/>
      <c r="M30830" s="109"/>
    </row>
    <row r="30831" spans="3:13">
      <c r="C30831" s="109"/>
      <c r="D30831" s="109"/>
      <c r="E30831" s="94"/>
      <c r="L30831" s="109"/>
      <c r="M30831" s="109"/>
    </row>
    <row r="30832" spans="3:13">
      <c r="C30832" s="109"/>
      <c r="D30832" s="109"/>
      <c r="E30832" s="94"/>
      <c r="L30832" s="109"/>
      <c r="M30832" s="109"/>
    </row>
    <row r="30833" spans="3:13">
      <c r="C30833" s="109"/>
      <c r="D30833" s="109"/>
      <c r="E30833" s="94"/>
      <c r="L30833" s="109"/>
      <c r="M30833" s="109"/>
    </row>
    <row r="30834" spans="3:13">
      <c r="C30834" s="109"/>
      <c r="D30834" s="109"/>
      <c r="E30834" s="94"/>
      <c r="L30834" s="109"/>
      <c r="M30834" s="109"/>
    </row>
    <row r="30835" spans="3:13">
      <c r="C30835" s="109"/>
      <c r="D30835" s="109"/>
      <c r="E30835" s="94"/>
      <c r="L30835" s="109"/>
      <c r="M30835" s="109"/>
    </row>
    <row r="30836" spans="3:13">
      <c r="C30836" s="109"/>
      <c r="D30836" s="109"/>
      <c r="E30836" s="94"/>
      <c r="L30836" s="109"/>
      <c r="M30836" s="109"/>
    </row>
    <row r="30837" spans="3:13">
      <c r="C30837" s="109"/>
      <c r="D30837" s="109"/>
      <c r="E30837" s="94"/>
      <c r="L30837" s="109"/>
      <c r="M30837" s="109"/>
    </row>
    <row r="30838" spans="3:13">
      <c r="C30838" s="109"/>
      <c r="D30838" s="109"/>
      <c r="E30838" s="94"/>
      <c r="L30838" s="109"/>
      <c r="M30838" s="109"/>
    </row>
    <row r="30839" spans="3:13">
      <c r="C30839" s="109"/>
      <c r="D30839" s="109"/>
      <c r="E30839" s="94"/>
      <c r="L30839" s="109"/>
      <c r="M30839" s="109"/>
    </row>
    <row r="30840" spans="3:13">
      <c r="C30840" s="109"/>
      <c r="D30840" s="109"/>
      <c r="E30840" s="94"/>
      <c r="L30840" s="109"/>
      <c r="M30840" s="109"/>
    </row>
    <row r="30841" spans="3:13">
      <c r="C30841" s="109"/>
      <c r="D30841" s="109"/>
      <c r="E30841" s="94"/>
      <c r="L30841" s="109"/>
      <c r="M30841" s="109"/>
    </row>
    <row r="30842" spans="3:13">
      <c r="C30842" s="109"/>
      <c r="D30842" s="109"/>
      <c r="E30842" s="94"/>
      <c r="L30842" s="109"/>
      <c r="M30842" s="109"/>
    </row>
    <row r="30843" spans="3:13">
      <c r="C30843" s="109"/>
      <c r="D30843" s="109"/>
      <c r="E30843" s="94"/>
      <c r="L30843" s="109"/>
      <c r="M30843" s="109"/>
    </row>
    <row r="30844" spans="3:13">
      <c r="C30844" s="109"/>
      <c r="D30844" s="109"/>
      <c r="E30844" s="94"/>
      <c r="L30844" s="109"/>
      <c r="M30844" s="109"/>
    </row>
    <row r="30845" spans="3:13">
      <c r="C30845" s="109"/>
      <c r="D30845" s="109"/>
      <c r="E30845" s="94"/>
      <c r="L30845" s="109"/>
      <c r="M30845" s="109"/>
    </row>
    <row r="30846" spans="3:13">
      <c r="C30846" s="109"/>
      <c r="D30846" s="109"/>
      <c r="E30846" s="94"/>
      <c r="L30846" s="109"/>
      <c r="M30846" s="109"/>
    </row>
    <row r="30847" spans="3:13">
      <c r="C30847" s="109"/>
      <c r="D30847" s="109"/>
      <c r="E30847" s="94"/>
      <c r="L30847" s="109"/>
      <c r="M30847" s="109"/>
    </row>
    <row r="30848" spans="3:13">
      <c r="C30848" s="109"/>
      <c r="D30848" s="109"/>
      <c r="E30848" s="94"/>
      <c r="L30848" s="109"/>
      <c r="M30848" s="109"/>
    </row>
    <row r="30849" spans="3:13">
      <c r="C30849" s="109"/>
      <c r="D30849" s="109"/>
      <c r="E30849" s="94"/>
      <c r="L30849" s="109"/>
      <c r="M30849" s="109"/>
    </row>
    <row r="30850" spans="3:13">
      <c r="C30850" s="109"/>
      <c r="D30850" s="109"/>
      <c r="E30850" s="94"/>
      <c r="L30850" s="109"/>
      <c r="M30850" s="109"/>
    </row>
    <row r="30851" spans="3:13">
      <c r="C30851" s="109"/>
      <c r="D30851" s="109"/>
      <c r="E30851" s="94"/>
      <c r="L30851" s="109"/>
      <c r="M30851" s="109"/>
    </row>
    <row r="30852" spans="3:13">
      <c r="C30852" s="109"/>
      <c r="D30852" s="109"/>
      <c r="E30852" s="94"/>
      <c r="L30852" s="109"/>
      <c r="M30852" s="109"/>
    </row>
    <row r="30853" spans="3:13">
      <c r="C30853" s="109"/>
      <c r="D30853" s="109"/>
      <c r="E30853" s="94"/>
      <c r="L30853" s="109"/>
      <c r="M30853" s="109"/>
    </row>
    <row r="30854" spans="3:13">
      <c r="C30854" s="109"/>
      <c r="D30854" s="109"/>
      <c r="E30854" s="94"/>
      <c r="L30854" s="109"/>
      <c r="M30854" s="109"/>
    </row>
    <row r="30855" spans="3:13">
      <c r="C30855" s="109"/>
      <c r="D30855" s="109"/>
      <c r="E30855" s="94"/>
      <c r="L30855" s="109"/>
      <c r="M30855" s="109"/>
    </row>
    <row r="30856" spans="3:13">
      <c r="C30856" s="109"/>
      <c r="D30856" s="109"/>
      <c r="E30856" s="94"/>
      <c r="L30856" s="109"/>
      <c r="M30856" s="109"/>
    </row>
    <row r="30857" spans="3:13">
      <c r="C30857" s="109"/>
      <c r="D30857" s="109"/>
      <c r="E30857" s="94"/>
      <c r="L30857" s="109"/>
      <c r="M30857" s="109"/>
    </row>
    <row r="30858" spans="3:13">
      <c r="C30858" s="109"/>
      <c r="D30858" s="109"/>
      <c r="E30858" s="94"/>
      <c r="L30858" s="109"/>
      <c r="M30858" s="109"/>
    </row>
    <row r="30859" spans="3:13">
      <c r="C30859" s="109"/>
      <c r="D30859" s="109"/>
      <c r="E30859" s="94"/>
      <c r="L30859" s="109"/>
      <c r="M30859" s="109"/>
    </row>
    <row r="30860" spans="3:13">
      <c r="C30860" s="109"/>
      <c r="D30860" s="109"/>
      <c r="E30860" s="94"/>
      <c r="L30860" s="109"/>
      <c r="M30860" s="109"/>
    </row>
    <row r="30861" spans="3:13">
      <c r="C30861" s="109"/>
      <c r="D30861" s="109"/>
      <c r="E30861" s="94"/>
      <c r="L30861" s="109"/>
      <c r="M30861" s="109"/>
    </row>
    <row r="30862" spans="3:13">
      <c r="C30862" s="109"/>
      <c r="D30862" s="109"/>
      <c r="E30862" s="94"/>
      <c r="L30862" s="109"/>
      <c r="M30862" s="109"/>
    </row>
    <row r="30863" spans="3:13">
      <c r="C30863" s="109"/>
      <c r="D30863" s="109"/>
      <c r="E30863" s="94"/>
      <c r="L30863" s="109"/>
      <c r="M30863" s="109"/>
    </row>
    <row r="30864" spans="3:13">
      <c r="C30864" s="109"/>
      <c r="D30864" s="109"/>
      <c r="E30864" s="94"/>
      <c r="L30864" s="109"/>
      <c r="M30864" s="109"/>
    </row>
    <row r="30865" spans="3:13">
      <c r="C30865" s="109"/>
      <c r="D30865" s="109"/>
      <c r="E30865" s="94"/>
      <c r="L30865" s="109"/>
      <c r="M30865" s="109"/>
    </row>
    <row r="30866" spans="3:13">
      <c r="C30866" s="109"/>
      <c r="D30866" s="109"/>
      <c r="E30866" s="94"/>
      <c r="L30866" s="109"/>
      <c r="M30866" s="109"/>
    </row>
    <row r="30867" spans="3:13">
      <c r="C30867" s="109"/>
      <c r="D30867" s="109"/>
      <c r="E30867" s="94"/>
      <c r="L30867" s="109"/>
      <c r="M30867" s="109"/>
    </row>
    <row r="30868" spans="3:13">
      <c r="C30868" s="109"/>
      <c r="D30868" s="109"/>
      <c r="E30868" s="94"/>
      <c r="L30868" s="109"/>
      <c r="M30868" s="109"/>
    </row>
    <row r="30869" spans="3:13">
      <c r="C30869" s="109"/>
      <c r="D30869" s="109"/>
      <c r="E30869" s="94"/>
      <c r="L30869" s="109"/>
      <c r="M30869" s="109"/>
    </row>
    <row r="30870" spans="3:13">
      <c r="C30870" s="109"/>
      <c r="D30870" s="109"/>
      <c r="E30870" s="94"/>
      <c r="L30870" s="109"/>
      <c r="M30870" s="109"/>
    </row>
    <row r="30871" spans="3:13">
      <c r="C30871" s="109"/>
      <c r="D30871" s="109"/>
      <c r="E30871" s="94"/>
      <c r="L30871" s="109"/>
      <c r="M30871" s="109"/>
    </row>
    <row r="30872" spans="3:13">
      <c r="C30872" s="109"/>
      <c r="D30872" s="109"/>
      <c r="E30872" s="94"/>
      <c r="L30872" s="109"/>
      <c r="M30872" s="109"/>
    </row>
    <row r="30873" spans="3:13">
      <c r="C30873" s="109"/>
      <c r="D30873" s="109"/>
      <c r="E30873" s="94"/>
      <c r="L30873" s="109"/>
      <c r="M30873" s="109"/>
    </row>
    <row r="30874" spans="3:13">
      <c r="C30874" s="109"/>
      <c r="D30874" s="109"/>
      <c r="E30874" s="94"/>
      <c r="L30874" s="109"/>
      <c r="M30874" s="109"/>
    </row>
    <row r="30875" spans="3:13">
      <c r="C30875" s="109"/>
      <c r="D30875" s="109"/>
      <c r="E30875" s="94"/>
      <c r="L30875" s="109"/>
      <c r="M30875" s="109"/>
    </row>
    <row r="30876" spans="3:13">
      <c r="C30876" s="109"/>
      <c r="D30876" s="109"/>
      <c r="E30876" s="94"/>
      <c r="L30876" s="109"/>
      <c r="M30876" s="109"/>
    </row>
    <row r="30877" spans="3:13">
      <c r="C30877" s="109"/>
      <c r="D30877" s="109"/>
      <c r="E30877" s="94"/>
      <c r="L30877" s="109"/>
      <c r="M30877" s="109"/>
    </row>
    <row r="30878" spans="3:13">
      <c r="C30878" s="109"/>
      <c r="D30878" s="109"/>
      <c r="E30878" s="94"/>
      <c r="L30878" s="109"/>
      <c r="M30878" s="109"/>
    </row>
    <row r="30879" spans="3:13">
      <c r="C30879" s="109"/>
      <c r="D30879" s="109"/>
      <c r="E30879" s="94"/>
      <c r="L30879" s="109"/>
      <c r="M30879" s="109"/>
    </row>
    <row r="30880" spans="3:13">
      <c r="C30880" s="109"/>
      <c r="D30880" s="109"/>
      <c r="E30880" s="94"/>
      <c r="L30880" s="109"/>
      <c r="M30880" s="109"/>
    </row>
    <row r="30881" spans="3:13">
      <c r="C30881" s="109"/>
      <c r="D30881" s="109"/>
      <c r="E30881" s="94"/>
      <c r="L30881" s="109"/>
      <c r="M30881" s="109"/>
    </row>
    <row r="30882" spans="3:13">
      <c r="C30882" s="109"/>
      <c r="D30882" s="109"/>
      <c r="E30882" s="94"/>
      <c r="L30882" s="109"/>
      <c r="M30882" s="109"/>
    </row>
    <row r="30883" spans="3:13">
      <c r="C30883" s="109"/>
      <c r="D30883" s="109"/>
      <c r="E30883" s="94"/>
      <c r="L30883" s="109"/>
      <c r="M30883" s="109"/>
    </row>
    <row r="30884" spans="3:13">
      <c r="C30884" s="109"/>
      <c r="D30884" s="109"/>
      <c r="E30884" s="94"/>
      <c r="L30884" s="109"/>
      <c r="M30884" s="109"/>
    </row>
    <row r="30885" spans="3:13">
      <c r="C30885" s="109"/>
      <c r="D30885" s="109"/>
      <c r="E30885" s="94"/>
      <c r="L30885" s="109"/>
      <c r="M30885" s="109"/>
    </row>
    <row r="30886" spans="3:13">
      <c r="C30886" s="109"/>
      <c r="D30886" s="109"/>
      <c r="E30886" s="94"/>
      <c r="L30886" s="109"/>
      <c r="M30886" s="109"/>
    </row>
    <row r="30887" spans="3:13">
      <c r="C30887" s="109"/>
      <c r="D30887" s="109"/>
      <c r="E30887" s="94"/>
      <c r="L30887" s="109"/>
      <c r="M30887" s="109"/>
    </row>
    <row r="30888" spans="3:13">
      <c r="C30888" s="109"/>
      <c r="D30888" s="109"/>
      <c r="E30888" s="94"/>
      <c r="L30888" s="109"/>
      <c r="M30888" s="109"/>
    </row>
    <row r="30889" spans="3:13">
      <c r="C30889" s="109"/>
      <c r="D30889" s="109"/>
      <c r="E30889" s="94"/>
      <c r="L30889" s="109"/>
      <c r="M30889" s="109"/>
    </row>
    <row r="30890" spans="3:13">
      <c r="C30890" s="109"/>
      <c r="D30890" s="109"/>
      <c r="E30890" s="94"/>
      <c r="L30890" s="109"/>
      <c r="M30890" s="109"/>
    </row>
    <row r="30891" spans="3:13">
      <c r="C30891" s="109"/>
      <c r="D30891" s="109"/>
      <c r="E30891" s="94"/>
      <c r="L30891" s="109"/>
      <c r="M30891" s="109"/>
    </row>
    <row r="30892" spans="3:13">
      <c r="C30892" s="109"/>
      <c r="D30892" s="109"/>
      <c r="E30892" s="94"/>
      <c r="L30892" s="109"/>
      <c r="M30892" s="109"/>
    </row>
    <row r="30893" spans="3:13">
      <c r="C30893" s="109"/>
      <c r="D30893" s="109"/>
      <c r="E30893" s="94"/>
      <c r="L30893" s="109"/>
      <c r="M30893" s="109"/>
    </row>
    <row r="30894" spans="3:13">
      <c r="C30894" s="109"/>
      <c r="D30894" s="109"/>
      <c r="E30894" s="94"/>
      <c r="L30894" s="109"/>
      <c r="M30894" s="109"/>
    </row>
    <row r="30895" spans="3:13">
      <c r="C30895" s="109"/>
      <c r="D30895" s="109"/>
      <c r="E30895" s="94"/>
      <c r="L30895" s="109"/>
      <c r="M30895" s="109"/>
    </row>
    <row r="30896" spans="3:13">
      <c r="C30896" s="109"/>
      <c r="D30896" s="109"/>
      <c r="E30896" s="94"/>
      <c r="L30896" s="109"/>
      <c r="M30896" s="109"/>
    </row>
    <row r="30897" spans="3:13">
      <c r="C30897" s="109"/>
      <c r="D30897" s="109"/>
      <c r="E30897" s="94"/>
      <c r="L30897" s="109"/>
      <c r="M30897" s="109"/>
    </row>
    <row r="30898" spans="3:13">
      <c r="C30898" s="109"/>
      <c r="D30898" s="109"/>
      <c r="E30898" s="94"/>
      <c r="L30898" s="109"/>
      <c r="M30898" s="109"/>
    </row>
    <row r="30899" spans="3:13">
      <c r="C30899" s="109"/>
      <c r="D30899" s="109"/>
      <c r="E30899" s="94"/>
      <c r="L30899" s="109"/>
      <c r="M30899" s="109"/>
    </row>
    <row r="30900" spans="3:13">
      <c r="C30900" s="109"/>
      <c r="D30900" s="109"/>
      <c r="E30900" s="94"/>
      <c r="L30900" s="109"/>
      <c r="M30900" s="109"/>
    </row>
    <row r="30901" spans="3:13">
      <c r="C30901" s="109"/>
      <c r="D30901" s="109"/>
      <c r="E30901" s="94"/>
      <c r="L30901" s="109"/>
      <c r="M30901" s="109"/>
    </row>
    <row r="30902" spans="3:13">
      <c r="C30902" s="109"/>
      <c r="D30902" s="109"/>
      <c r="E30902" s="94"/>
      <c r="L30902" s="109"/>
      <c r="M30902" s="109"/>
    </row>
    <row r="30903" spans="3:13">
      <c r="C30903" s="109"/>
      <c r="D30903" s="109"/>
      <c r="E30903" s="94"/>
      <c r="L30903" s="109"/>
      <c r="M30903" s="109"/>
    </row>
    <row r="30904" spans="3:13">
      <c r="C30904" s="109"/>
      <c r="D30904" s="109"/>
      <c r="E30904" s="94"/>
      <c r="L30904" s="109"/>
      <c r="M30904" s="109"/>
    </row>
    <row r="30905" spans="3:13">
      <c r="C30905" s="109"/>
      <c r="D30905" s="109"/>
      <c r="E30905" s="94"/>
      <c r="L30905" s="109"/>
      <c r="M30905" s="109"/>
    </row>
    <row r="30906" spans="3:13">
      <c r="C30906" s="109"/>
      <c r="D30906" s="109"/>
      <c r="E30906" s="94"/>
      <c r="L30906" s="109"/>
      <c r="M30906" s="109"/>
    </row>
    <row r="30907" spans="3:13">
      <c r="C30907" s="109"/>
      <c r="D30907" s="109"/>
      <c r="E30907" s="94"/>
      <c r="L30907" s="109"/>
      <c r="M30907" s="109"/>
    </row>
    <row r="30908" spans="3:13">
      <c r="C30908" s="109"/>
      <c r="D30908" s="109"/>
      <c r="E30908" s="94"/>
      <c r="L30908" s="109"/>
      <c r="M30908" s="109"/>
    </row>
    <row r="30909" spans="3:13">
      <c r="C30909" s="109"/>
      <c r="D30909" s="109"/>
      <c r="E30909" s="94"/>
      <c r="L30909" s="109"/>
      <c r="M30909" s="109"/>
    </row>
    <row r="30910" spans="3:13">
      <c r="C30910" s="109"/>
      <c r="D30910" s="109"/>
      <c r="E30910" s="94"/>
      <c r="L30910" s="109"/>
      <c r="M30910" s="109"/>
    </row>
    <row r="30911" spans="3:13">
      <c r="C30911" s="109"/>
      <c r="D30911" s="109"/>
      <c r="E30911" s="94"/>
      <c r="L30911" s="109"/>
      <c r="M30911" s="109"/>
    </row>
    <row r="30912" spans="3:13">
      <c r="C30912" s="109"/>
      <c r="D30912" s="109"/>
      <c r="E30912" s="94"/>
      <c r="L30912" s="109"/>
      <c r="M30912" s="109"/>
    </row>
    <row r="30913" spans="3:13">
      <c r="C30913" s="109"/>
      <c r="D30913" s="109"/>
      <c r="E30913" s="94"/>
      <c r="L30913" s="109"/>
      <c r="M30913" s="109"/>
    </row>
    <row r="30914" spans="3:13">
      <c r="C30914" s="109"/>
      <c r="D30914" s="109"/>
      <c r="E30914" s="94"/>
      <c r="L30914" s="109"/>
      <c r="M30914" s="109"/>
    </row>
    <row r="30915" spans="3:13">
      <c r="C30915" s="109"/>
      <c r="D30915" s="109"/>
      <c r="E30915" s="94"/>
      <c r="L30915" s="109"/>
      <c r="M30915" s="109"/>
    </row>
    <row r="30916" spans="3:13">
      <c r="C30916" s="109"/>
      <c r="D30916" s="109"/>
      <c r="E30916" s="94"/>
      <c r="L30916" s="109"/>
      <c r="M30916" s="109"/>
    </row>
    <row r="30917" spans="3:13">
      <c r="C30917" s="109"/>
      <c r="D30917" s="109"/>
      <c r="E30917" s="94"/>
      <c r="L30917" s="109"/>
      <c r="M30917" s="109"/>
    </row>
    <row r="30918" spans="3:13">
      <c r="C30918" s="109"/>
      <c r="D30918" s="109"/>
      <c r="E30918" s="94"/>
      <c r="L30918" s="109"/>
      <c r="M30918" s="109"/>
    </row>
    <row r="30919" spans="3:13">
      <c r="C30919" s="109"/>
      <c r="D30919" s="109"/>
      <c r="E30919" s="94"/>
      <c r="L30919" s="109"/>
      <c r="M30919" s="109"/>
    </row>
    <row r="30920" spans="3:13">
      <c r="C30920" s="109"/>
      <c r="D30920" s="109"/>
      <c r="E30920" s="94"/>
      <c r="L30920" s="109"/>
      <c r="M30920" s="109"/>
    </row>
    <row r="30921" spans="3:13">
      <c r="C30921" s="109"/>
      <c r="D30921" s="109"/>
      <c r="E30921" s="94"/>
      <c r="L30921" s="109"/>
      <c r="M30921" s="109"/>
    </row>
    <row r="30922" spans="3:13">
      <c r="C30922" s="109"/>
      <c r="D30922" s="109"/>
      <c r="E30922" s="94"/>
      <c r="L30922" s="109"/>
      <c r="M30922" s="109"/>
    </row>
    <row r="30923" spans="3:13">
      <c r="C30923" s="109"/>
      <c r="D30923" s="109"/>
      <c r="E30923" s="94"/>
      <c r="L30923" s="109"/>
      <c r="M30923" s="109"/>
    </row>
    <row r="30924" spans="3:13">
      <c r="C30924" s="109"/>
      <c r="D30924" s="109"/>
      <c r="E30924" s="94"/>
      <c r="L30924" s="109"/>
      <c r="M30924" s="109"/>
    </row>
    <row r="30925" spans="3:13">
      <c r="C30925" s="109"/>
      <c r="D30925" s="109"/>
      <c r="E30925" s="94"/>
      <c r="L30925" s="109"/>
      <c r="M30925" s="109"/>
    </row>
    <row r="30926" spans="3:13">
      <c r="C30926" s="109"/>
      <c r="D30926" s="109"/>
      <c r="E30926" s="94"/>
      <c r="L30926" s="109"/>
      <c r="M30926" s="109"/>
    </row>
    <row r="30927" spans="3:13">
      <c r="C30927" s="109"/>
      <c r="D30927" s="109"/>
      <c r="E30927" s="94"/>
      <c r="L30927" s="109"/>
      <c r="M30927" s="109"/>
    </row>
    <row r="30928" spans="3:13">
      <c r="C30928" s="109"/>
      <c r="D30928" s="109"/>
      <c r="E30928" s="94"/>
      <c r="L30928" s="109"/>
      <c r="M30928" s="109"/>
    </row>
    <row r="30929" spans="3:13">
      <c r="C30929" s="109"/>
      <c r="D30929" s="109"/>
      <c r="E30929" s="94"/>
      <c r="L30929" s="109"/>
      <c r="M30929" s="109"/>
    </row>
    <row r="30930" spans="3:13">
      <c r="C30930" s="109"/>
      <c r="D30930" s="109"/>
      <c r="E30930" s="94"/>
      <c r="L30930" s="109"/>
      <c r="M30930" s="109"/>
    </row>
    <row r="30931" spans="3:13">
      <c r="C30931" s="109"/>
      <c r="D30931" s="109"/>
      <c r="E30931" s="94"/>
      <c r="L30931" s="109"/>
      <c r="M30931" s="109"/>
    </row>
    <row r="30932" spans="3:13">
      <c r="C30932" s="109"/>
      <c r="D30932" s="109"/>
      <c r="E30932" s="94"/>
      <c r="L30932" s="109"/>
      <c r="M30932" s="109"/>
    </row>
    <row r="30933" spans="3:13">
      <c r="C30933" s="109"/>
      <c r="D30933" s="109"/>
      <c r="E30933" s="94"/>
      <c r="L30933" s="109"/>
      <c r="M30933" s="109"/>
    </row>
    <row r="30934" spans="3:13">
      <c r="C30934" s="109"/>
      <c r="D30934" s="109"/>
      <c r="E30934" s="94"/>
      <c r="L30934" s="109"/>
      <c r="M30934" s="109"/>
    </row>
    <row r="30935" spans="3:13">
      <c r="C30935" s="109"/>
      <c r="D30935" s="109"/>
      <c r="E30935" s="94"/>
      <c r="L30935" s="109"/>
      <c r="M30935" s="109"/>
    </row>
    <row r="30936" spans="3:13">
      <c r="C30936" s="109"/>
      <c r="D30936" s="109"/>
      <c r="E30936" s="94"/>
      <c r="L30936" s="109"/>
      <c r="M30936" s="109"/>
    </row>
    <row r="30937" spans="3:13">
      <c r="C30937" s="109"/>
      <c r="D30937" s="109"/>
      <c r="E30937" s="94"/>
      <c r="L30937" s="109"/>
      <c r="M30937" s="109"/>
    </row>
    <row r="30938" spans="3:13">
      <c r="C30938" s="109"/>
      <c r="D30938" s="109"/>
      <c r="E30938" s="94"/>
      <c r="L30938" s="109"/>
      <c r="M30938" s="109"/>
    </row>
    <row r="30939" spans="3:13">
      <c r="C30939" s="109"/>
      <c r="D30939" s="109"/>
      <c r="E30939" s="94"/>
      <c r="L30939" s="109"/>
      <c r="M30939" s="109"/>
    </row>
    <row r="30940" spans="3:13">
      <c r="C30940" s="109"/>
      <c r="D30940" s="109"/>
      <c r="E30940" s="94"/>
      <c r="L30940" s="109"/>
      <c r="M30940" s="109"/>
    </row>
    <row r="30941" spans="3:13">
      <c r="C30941" s="109"/>
      <c r="D30941" s="109"/>
      <c r="E30941" s="94"/>
      <c r="L30941" s="109"/>
      <c r="M30941" s="109"/>
    </row>
    <row r="30942" spans="3:13">
      <c r="C30942" s="109"/>
      <c r="D30942" s="109"/>
      <c r="E30942" s="94"/>
      <c r="L30942" s="109"/>
      <c r="M30942" s="109"/>
    </row>
    <row r="30943" spans="3:13">
      <c r="C30943" s="109"/>
      <c r="D30943" s="109"/>
      <c r="E30943" s="94"/>
      <c r="L30943" s="109"/>
      <c r="M30943" s="109"/>
    </row>
    <row r="30944" spans="3:13">
      <c r="C30944" s="109"/>
      <c r="D30944" s="109"/>
      <c r="E30944" s="94"/>
      <c r="L30944" s="109"/>
      <c r="M30944" s="109"/>
    </row>
    <row r="30945" spans="3:13">
      <c r="C30945" s="109"/>
      <c r="D30945" s="109"/>
      <c r="E30945" s="94"/>
      <c r="L30945" s="109"/>
      <c r="M30945" s="109"/>
    </row>
    <row r="30946" spans="3:13">
      <c r="C30946" s="109"/>
      <c r="D30946" s="109"/>
      <c r="E30946" s="94"/>
      <c r="L30946" s="109"/>
      <c r="M30946" s="109"/>
    </row>
    <row r="30947" spans="3:13">
      <c r="C30947" s="109"/>
      <c r="D30947" s="109"/>
      <c r="E30947" s="94"/>
      <c r="L30947" s="109"/>
      <c r="M30947" s="109"/>
    </row>
    <row r="30948" spans="3:13">
      <c r="C30948" s="109"/>
      <c r="D30948" s="109"/>
      <c r="E30948" s="94"/>
      <c r="L30948" s="109"/>
      <c r="M30948" s="109"/>
    </row>
    <row r="30949" spans="3:13">
      <c r="C30949" s="109"/>
      <c r="D30949" s="109"/>
      <c r="E30949" s="94"/>
      <c r="L30949" s="109"/>
      <c r="M30949" s="109"/>
    </row>
    <row r="30950" spans="3:13">
      <c r="C30950" s="109"/>
      <c r="D30950" s="109"/>
      <c r="E30950" s="94"/>
      <c r="L30950" s="109"/>
      <c r="M30950" s="109"/>
    </row>
    <row r="30951" spans="3:13">
      <c r="C30951" s="109"/>
      <c r="D30951" s="109"/>
      <c r="E30951" s="94"/>
      <c r="L30951" s="109"/>
      <c r="M30951" s="109"/>
    </row>
    <row r="30952" spans="3:13">
      <c r="C30952" s="109"/>
      <c r="D30952" s="109"/>
      <c r="E30952" s="94"/>
      <c r="L30952" s="109"/>
      <c r="M30952" s="109"/>
    </row>
    <row r="30953" spans="3:13">
      <c r="C30953" s="109"/>
      <c r="D30953" s="109"/>
      <c r="E30953" s="94"/>
      <c r="L30953" s="109"/>
      <c r="M30953" s="109"/>
    </row>
    <row r="30954" spans="3:13">
      <c r="C30954" s="109"/>
      <c r="D30954" s="109"/>
      <c r="E30954" s="94"/>
      <c r="L30954" s="109"/>
      <c r="M30954" s="109"/>
    </row>
    <row r="30955" spans="3:13">
      <c r="C30955" s="109"/>
      <c r="D30955" s="109"/>
      <c r="E30955" s="94"/>
      <c r="L30955" s="109"/>
      <c r="M30955" s="109"/>
    </row>
    <row r="30956" spans="3:13">
      <c r="C30956" s="109"/>
      <c r="D30956" s="109"/>
      <c r="E30956" s="94"/>
      <c r="L30956" s="109"/>
      <c r="M30956" s="109"/>
    </row>
    <row r="30957" spans="3:13">
      <c r="C30957" s="109"/>
      <c r="D30957" s="109"/>
      <c r="E30957" s="94"/>
      <c r="L30957" s="109"/>
      <c r="M30957" s="109"/>
    </row>
    <row r="30958" spans="3:13">
      <c r="C30958" s="109"/>
      <c r="D30958" s="109"/>
      <c r="E30958" s="94"/>
      <c r="L30958" s="109"/>
      <c r="M30958" s="109"/>
    </row>
    <row r="30959" spans="3:13">
      <c r="C30959" s="109"/>
      <c r="D30959" s="109"/>
      <c r="E30959" s="94"/>
      <c r="L30959" s="109"/>
      <c r="M30959" s="109"/>
    </row>
    <row r="30960" spans="3:13">
      <c r="C30960" s="109"/>
      <c r="D30960" s="109"/>
      <c r="E30960" s="94"/>
      <c r="L30960" s="109"/>
      <c r="M30960" s="109"/>
    </row>
    <row r="30961" spans="3:13">
      <c r="C30961" s="109"/>
      <c r="D30961" s="109"/>
      <c r="E30961" s="94"/>
      <c r="L30961" s="109"/>
      <c r="M30961" s="109"/>
    </row>
    <row r="30962" spans="3:13">
      <c r="C30962" s="109"/>
      <c r="D30962" s="109"/>
      <c r="E30962" s="94"/>
      <c r="L30962" s="109"/>
      <c r="M30962" s="109"/>
    </row>
    <row r="30963" spans="3:13">
      <c r="C30963" s="109"/>
      <c r="D30963" s="109"/>
      <c r="E30963" s="94"/>
      <c r="L30963" s="109"/>
      <c r="M30963" s="109"/>
    </row>
    <row r="30964" spans="3:13">
      <c r="C30964" s="109"/>
      <c r="D30964" s="109"/>
      <c r="E30964" s="94"/>
      <c r="L30964" s="109"/>
      <c r="M30964" s="109"/>
    </row>
    <row r="30965" spans="3:13">
      <c r="C30965" s="109"/>
      <c r="D30965" s="109"/>
      <c r="E30965" s="94"/>
      <c r="L30965" s="109"/>
      <c r="M30965" s="109"/>
    </row>
    <row r="30966" spans="3:13">
      <c r="C30966" s="109"/>
      <c r="D30966" s="109"/>
      <c r="E30966" s="94"/>
      <c r="L30966" s="109"/>
      <c r="M30966" s="109"/>
    </row>
    <row r="30967" spans="3:13">
      <c r="C30967" s="109"/>
      <c r="D30967" s="109"/>
      <c r="E30967" s="94"/>
      <c r="L30967" s="109"/>
      <c r="M30967" s="109"/>
    </row>
    <row r="30968" spans="3:13">
      <c r="C30968" s="109"/>
      <c r="D30968" s="109"/>
      <c r="E30968" s="94"/>
      <c r="L30968" s="109"/>
      <c r="M30968" s="109"/>
    </row>
    <row r="30969" spans="3:13">
      <c r="C30969" s="109"/>
      <c r="D30969" s="109"/>
      <c r="E30969" s="94"/>
      <c r="L30969" s="109"/>
      <c r="M30969" s="109"/>
    </row>
    <row r="30970" spans="3:13">
      <c r="C30970" s="109"/>
      <c r="D30970" s="109"/>
      <c r="E30970" s="94"/>
      <c r="L30970" s="109"/>
      <c r="M30970" s="109"/>
    </row>
    <row r="30971" spans="3:13">
      <c r="C30971" s="109"/>
      <c r="D30971" s="109"/>
      <c r="E30971" s="94"/>
      <c r="L30971" s="109"/>
      <c r="M30971" s="109"/>
    </row>
    <row r="30972" spans="3:13">
      <c r="C30972" s="109"/>
      <c r="D30972" s="109"/>
      <c r="E30972" s="94"/>
      <c r="L30972" s="109"/>
      <c r="M30972" s="109"/>
    </row>
    <row r="30973" spans="3:13">
      <c r="C30973" s="109"/>
      <c r="D30973" s="109"/>
      <c r="E30973" s="94"/>
      <c r="L30973" s="109"/>
      <c r="M30973" s="109"/>
    </row>
    <row r="30974" spans="3:13">
      <c r="C30974" s="109"/>
      <c r="D30974" s="109"/>
      <c r="E30974" s="94"/>
      <c r="L30974" s="109"/>
      <c r="M30974" s="109"/>
    </row>
    <row r="30975" spans="3:13">
      <c r="C30975" s="109"/>
      <c r="D30975" s="109"/>
      <c r="E30975" s="94"/>
      <c r="L30975" s="109"/>
      <c r="M30975" s="109"/>
    </row>
    <row r="30976" spans="3:13">
      <c r="C30976" s="109"/>
      <c r="D30976" s="109"/>
      <c r="E30976" s="94"/>
      <c r="L30976" s="109"/>
      <c r="M30976" s="109"/>
    </row>
    <row r="30977" spans="3:13">
      <c r="C30977" s="109"/>
      <c r="D30977" s="109"/>
      <c r="E30977" s="94"/>
      <c r="L30977" s="109"/>
      <c r="M30977" s="109"/>
    </row>
    <row r="30978" spans="3:13">
      <c r="C30978" s="109"/>
      <c r="D30978" s="109"/>
      <c r="E30978" s="94"/>
      <c r="L30978" s="109"/>
      <c r="M30978" s="109"/>
    </row>
    <row r="30979" spans="3:13">
      <c r="C30979" s="109"/>
      <c r="D30979" s="109"/>
      <c r="E30979" s="94"/>
      <c r="L30979" s="109"/>
      <c r="M30979" s="109"/>
    </row>
    <row r="30980" spans="3:13">
      <c r="C30980" s="109"/>
      <c r="D30980" s="109"/>
      <c r="E30980" s="94"/>
      <c r="L30980" s="109"/>
      <c r="M30980" s="109"/>
    </row>
    <row r="30981" spans="3:13">
      <c r="C30981" s="109"/>
      <c r="D30981" s="109"/>
      <c r="E30981" s="94"/>
      <c r="L30981" s="109"/>
      <c r="M30981" s="109"/>
    </row>
    <row r="30982" spans="3:13">
      <c r="C30982" s="109"/>
      <c r="D30982" s="109"/>
      <c r="E30982" s="94"/>
      <c r="L30982" s="109"/>
      <c r="M30982" s="109"/>
    </row>
    <row r="30983" spans="3:13">
      <c r="C30983" s="109"/>
      <c r="D30983" s="109"/>
      <c r="E30983" s="94"/>
      <c r="L30983" s="109"/>
      <c r="M30983" s="109"/>
    </row>
    <row r="30984" spans="3:13">
      <c r="C30984" s="109"/>
      <c r="D30984" s="109"/>
      <c r="E30984" s="94"/>
      <c r="L30984" s="109"/>
      <c r="M30984" s="109"/>
    </row>
    <row r="30985" spans="3:13">
      <c r="C30985" s="109"/>
      <c r="D30985" s="109"/>
      <c r="E30985" s="94"/>
      <c r="L30985" s="109"/>
      <c r="M30985" s="109"/>
    </row>
    <row r="30986" spans="3:13">
      <c r="C30986" s="109"/>
      <c r="D30986" s="109"/>
      <c r="E30986" s="94"/>
      <c r="L30986" s="109"/>
      <c r="M30986" s="109"/>
    </row>
    <row r="30987" spans="3:13">
      <c r="C30987" s="109"/>
      <c r="D30987" s="109"/>
      <c r="E30987" s="94"/>
      <c r="L30987" s="109"/>
      <c r="M30987" s="109"/>
    </row>
    <row r="30988" spans="3:13">
      <c r="C30988" s="109"/>
      <c r="D30988" s="109"/>
      <c r="E30988" s="94"/>
      <c r="L30988" s="109"/>
      <c r="M30988" s="109"/>
    </row>
    <row r="30989" spans="3:13">
      <c r="C30989" s="109"/>
      <c r="D30989" s="109"/>
      <c r="E30989" s="94"/>
      <c r="L30989" s="109"/>
      <c r="M30989" s="109"/>
    </row>
    <row r="30990" spans="3:13">
      <c r="C30990" s="109"/>
      <c r="D30990" s="109"/>
      <c r="E30990" s="94"/>
      <c r="L30990" s="109"/>
      <c r="M30990" s="109"/>
    </row>
    <row r="30991" spans="3:13">
      <c r="C30991" s="109"/>
      <c r="D30991" s="109"/>
      <c r="E30991" s="94"/>
      <c r="L30991" s="109"/>
      <c r="M30991" s="109"/>
    </row>
    <row r="30992" spans="3:13">
      <c r="C30992" s="109"/>
      <c r="D30992" s="109"/>
      <c r="E30992" s="94"/>
      <c r="L30992" s="109"/>
      <c r="M30992" s="109"/>
    </row>
    <row r="30993" spans="3:13">
      <c r="C30993" s="109"/>
      <c r="D30993" s="109"/>
      <c r="E30993" s="94"/>
      <c r="L30993" s="109"/>
      <c r="M30993" s="109"/>
    </row>
    <row r="30994" spans="3:13">
      <c r="C30994" s="109"/>
      <c r="D30994" s="109"/>
      <c r="E30994" s="94"/>
      <c r="L30994" s="109"/>
      <c r="M30994" s="109"/>
    </row>
    <row r="30995" spans="3:13">
      <c r="C30995" s="109"/>
      <c r="D30995" s="109"/>
      <c r="E30995" s="94"/>
      <c r="L30995" s="109"/>
      <c r="M30995" s="109"/>
    </row>
    <row r="30996" spans="3:13">
      <c r="C30996" s="109"/>
      <c r="D30996" s="109"/>
      <c r="E30996" s="94"/>
      <c r="L30996" s="109"/>
      <c r="M30996" s="109"/>
    </row>
    <row r="30997" spans="3:13">
      <c r="C30997" s="109"/>
      <c r="D30997" s="109"/>
      <c r="E30997" s="94"/>
      <c r="L30997" s="109"/>
      <c r="M30997" s="109"/>
    </row>
    <row r="30998" spans="3:13">
      <c r="C30998" s="109"/>
      <c r="D30998" s="109"/>
      <c r="E30998" s="94"/>
      <c r="L30998" s="109"/>
      <c r="M30998" s="109"/>
    </row>
    <row r="30999" spans="3:13">
      <c r="C30999" s="109"/>
      <c r="D30999" s="109"/>
      <c r="E30999" s="94"/>
      <c r="L30999" s="109"/>
      <c r="M30999" s="109"/>
    </row>
    <row r="31000" spans="3:13">
      <c r="C31000" s="109"/>
      <c r="D31000" s="109"/>
      <c r="E31000" s="94"/>
      <c r="L31000" s="109"/>
      <c r="M31000" s="109"/>
    </row>
    <row r="31001" spans="3:13">
      <c r="C31001" s="109"/>
      <c r="D31001" s="109"/>
      <c r="E31001" s="94"/>
      <c r="L31001" s="109"/>
      <c r="M31001" s="109"/>
    </row>
    <row r="31002" spans="3:13">
      <c r="C31002" s="109"/>
      <c r="D31002" s="109"/>
      <c r="E31002" s="94"/>
      <c r="L31002" s="109"/>
      <c r="M31002" s="109"/>
    </row>
    <row r="31003" spans="3:13">
      <c r="C31003" s="109"/>
      <c r="D31003" s="109"/>
      <c r="E31003" s="94"/>
      <c r="L31003" s="109"/>
      <c r="M31003" s="109"/>
    </row>
    <row r="31004" spans="3:13">
      <c r="C31004" s="109"/>
      <c r="D31004" s="109"/>
      <c r="E31004" s="94"/>
      <c r="L31004" s="109"/>
      <c r="M31004" s="109"/>
    </row>
    <row r="31005" spans="3:13">
      <c r="C31005" s="109"/>
      <c r="D31005" s="109"/>
      <c r="E31005" s="94"/>
      <c r="L31005" s="109"/>
      <c r="M31005" s="109"/>
    </row>
    <row r="31006" spans="3:13">
      <c r="C31006" s="109"/>
      <c r="D31006" s="109"/>
      <c r="E31006" s="94"/>
      <c r="L31006" s="109"/>
      <c r="M31006" s="109"/>
    </row>
    <row r="31007" spans="3:13">
      <c r="C31007" s="109"/>
      <c r="D31007" s="109"/>
      <c r="E31007" s="94"/>
      <c r="L31007" s="109"/>
      <c r="M31007" s="109"/>
    </row>
    <row r="31008" spans="3:13">
      <c r="C31008" s="109"/>
      <c r="D31008" s="109"/>
      <c r="E31008" s="94"/>
      <c r="L31008" s="109"/>
      <c r="M31008" s="109"/>
    </row>
    <row r="31009" spans="3:13">
      <c r="C31009" s="109"/>
      <c r="D31009" s="109"/>
      <c r="E31009" s="94"/>
      <c r="L31009" s="109"/>
      <c r="M31009" s="109"/>
    </row>
    <row r="31010" spans="3:13">
      <c r="C31010" s="109"/>
      <c r="D31010" s="109"/>
      <c r="E31010" s="94"/>
      <c r="L31010" s="109"/>
      <c r="M31010" s="109"/>
    </row>
    <row r="31011" spans="3:13">
      <c r="C31011" s="109"/>
      <c r="D31011" s="109"/>
      <c r="E31011" s="94"/>
      <c r="L31011" s="109"/>
      <c r="M31011" s="109"/>
    </row>
    <row r="31012" spans="3:13">
      <c r="C31012" s="109"/>
      <c r="D31012" s="109"/>
      <c r="E31012" s="94"/>
      <c r="L31012" s="109"/>
      <c r="M31012" s="109"/>
    </row>
    <row r="31013" spans="3:13">
      <c r="C31013" s="109"/>
      <c r="D31013" s="109"/>
      <c r="E31013" s="94"/>
      <c r="L31013" s="109"/>
      <c r="M31013" s="109"/>
    </row>
    <row r="31014" spans="3:13">
      <c r="C31014" s="109"/>
      <c r="D31014" s="109"/>
      <c r="E31014" s="94"/>
      <c r="L31014" s="109"/>
      <c r="M31014" s="109"/>
    </row>
    <row r="31015" spans="3:13">
      <c r="C31015" s="109"/>
      <c r="D31015" s="109"/>
      <c r="E31015" s="94"/>
      <c r="L31015" s="109"/>
      <c r="M31015" s="109"/>
    </row>
    <row r="31016" spans="3:13">
      <c r="C31016" s="109"/>
      <c r="D31016" s="109"/>
      <c r="E31016" s="94"/>
      <c r="L31016" s="109"/>
      <c r="M31016" s="109"/>
    </row>
    <row r="31017" spans="3:13">
      <c r="C31017" s="109"/>
      <c r="D31017" s="109"/>
      <c r="E31017" s="94"/>
      <c r="L31017" s="109"/>
      <c r="M31017" s="109"/>
    </row>
    <row r="31018" spans="3:13">
      <c r="C31018" s="109"/>
      <c r="D31018" s="109"/>
      <c r="E31018" s="94"/>
      <c r="L31018" s="109"/>
      <c r="M31018" s="109"/>
    </row>
    <row r="31019" spans="3:13">
      <c r="C31019" s="109"/>
      <c r="D31019" s="109"/>
      <c r="E31019" s="94"/>
      <c r="L31019" s="109"/>
      <c r="M31019" s="109"/>
    </row>
    <row r="31020" spans="3:13">
      <c r="C31020" s="109"/>
      <c r="D31020" s="109"/>
      <c r="E31020" s="94"/>
      <c r="L31020" s="109"/>
      <c r="M31020" s="109"/>
    </row>
    <row r="31021" spans="3:13">
      <c r="C31021" s="109"/>
      <c r="D31021" s="109"/>
      <c r="E31021" s="94"/>
      <c r="L31021" s="109"/>
      <c r="M31021" s="109"/>
    </row>
    <row r="31022" spans="3:13">
      <c r="C31022" s="109"/>
      <c r="D31022" s="109"/>
      <c r="E31022" s="94"/>
      <c r="L31022" s="109"/>
      <c r="M31022" s="109"/>
    </row>
    <row r="31023" spans="3:13">
      <c r="C31023" s="109"/>
      <c r="D31023" s="109"/>
      <c r="E31023" s="94"/>
      <c r="L31023" s="109"/>
      <c r="M31023" s="109"/>
    </row>
    <row r="31024" spans="3:13">
      <c r="C31024" s="109"/>
      <c r="D31024" s="109"/>
      <c r="E31024" s="94"/>
      <c r="L31024" s="109"/>
      <c r="M31024" s="109"/>
    </row>
    <row r="31025" spans="3:13">
      <c r="C31025" s="109"/>
      <c r="D31025" s="109"/>
      <c r="E31025" s="94"/>
      <c r="L31025" s="109"/>
      <c r="M31025" s="109"/>
    </row>
    <row r="31026" spans="3:13">
      <c r="C31026" s="109"/>
      <c r="D31026" s="109"/>
      <c r="E31026" s="94"/>
      <c r="L31026" s="109"/>
      <c r="M31026" s="109"/>
    </row>
    <row r="31027" spans="3:13">
      <c r="C31027" s="109"/>
      <c r="D31027" s="109"/>
      <c r="E31027" s="94"/>
      <c r="L31027" s="109"/>
      <c r="M31027" s="109"/>
    </row>
    <row r="31028" spans="3:13">
      <c r="C31028" s="109"/>
      <c r="D31028" s="109"/>
      <c r="E31028" s="94"/>
      <c r="L31028" s="109"/>
      <c r="M31028" s="109"/>
    </row>
    <row r="31029" spans="3:13">
      <c r="C31029" s="109"/>
      <c r="D31029" s="109"/>
      <c r="E31029" s="94"/>
      <c r="L31029" s="109"/>
      <c r="M31029" s="109"/>
    </row>
    <row r="31030" spans="3:13">
      <c r="C31030" s="109"/>
      <c r="D31030" s="109"/>
      <c r="E31030" s="94"/>
      <c r="L31030" s="109"/>
      <c r="M31030" s="109"/>
    </row>
    <row r="31031" spans="3:13">
      <c r="C31031" s="109"/>
      <c r="D31031" s="109"/>
      <c r="E31031" s="94"/>
      <c r="L31031" s="109"/>
      <c r="M31031" s="109"/>
    </row>
    <row r="31032" spans="3:13">
      <c r="C31032" s="109"/>
      <c r="D31032" s="109"/>
      <c r="E31032" s="94"/>
      <c r="L31032" s="109"/>
      <c r="M31032" s="109"/>
    </row>
    <row r="31033" spans="3:13">
      <c r="C31033" s="109"/>
      <c r="D31033" s="109"/>
      <c r="E31033" s="94"/>
      <c r="L31033" s="109"/>
      <c r="M31033" s="109"/>
    </row>
    <row r="31034" spans="3:13">
      <c r="C31034" s="109"/>
      <c r="D31034" s="109"/>
      <c r="E31034" s="94"/>
      <c r="L31034" s="109"/>
      <c r="M31034" s="109"/>
    </row>
    <row r="31035" spans="3:13">
      <c r="C31035" s="109"/>
      <c r="D31035" s="109"/>
      <c r="E31035" s="94"/>
      <c r="L31035" s="109"/>
      <c r="M31035" s="109"/>
    </row>
    <row r="31036" spans="3:13">
      <c r="C31036" s="109"/>
      <c r="D31036" s="109"/>
      <c r="E31036" s="94"/>
      <c r="L31036" s="109"/>
      <c r="M31036" s="109"/>
    </row>
    <row r="31037" spans="3:13">
      <c r="C31037" s="109"/>
      <c r="D31037" s="109"/>
      <c r="E31037" s="94"/>
      <c r="L31037" s="109"/>
      <c r="M31037" s="109"/>
    </row>
    <row r="31038" spans="3:13">
      <c r="C31038" s="109"/>
      <c r="D31038" s="109"/>
      <c r="E31038" s="94"/>
      <c r="L31038" s="109"/>
      <c r="M31038" s="109"/>
    </row>
    <row r="31039" spans="3:13">
      <c r="C31039" s="109"/>
      <c r="D31039" s="109"/>
      <c r="E31039" s="94"/>
      <c r="L31039" s="109"/>
      <c r="M31039" s="109"/>
    </row>
    <row r="31040" spans="3:13">
      <c r="C31040" s="109"/>
      <c r="D31040" s="109"/>
      <c r="E31040" s="94"/>
      <c r="L31040" s="109"/>
      <c r="M31040" s="109"/>
    </row>
    <row r="31041" spans="3:13">
      <c r="C31041" s="109"/>
      <c r="D31041" s="109"/>
      <c r="E31041" s="94"/>
      <c r="L31041" s="109"/>
      <c r="M31041" s="109"/>
    </row>
    <row r="31042" spans="3:13">
      <c r="C31042" s="109"/>
      <c r="D31042" s="109"/>
      <c r="E31042" s="94"/>
      <c r="L31042" s="109"/>
      <c r="M31042" s="109"/>
    </row>
    <row r="31043" spans="3:13">
      <c r="C31043" s="109"/>
      <c r="D31043" s="109"/>
      <c r="E31043" s="94"/>
      <c r="L31043" s="109"/>
      <c r="M31043" s="109"/>
    </row>
    <row r="31044" spans="3:13">
      <c r="C31044" s="109"/>
      <c r="D31044" s="109"/>
      <c r="E31044" s="94"/>
      <c r="L31044" s="109"/>
      <c r="M31044" s="109"/>
    </row>
    <row r="31045" spans="3:13">
      <c r="C31045" s="109"/>
      <c r="D31045" s="109"/>
      <c r="E31045" s="94"/>
      <c r="L31045" s="109"/>
      <c r="M31045" s="109"/>
    </row>
    <row r="31046" spans="3:13">
      <c r="C31046" s="109"/>
      <c r="D31046" s="109"/>
      <c r="E31046" s="94"/>
      <c r="L31046" s="109"/>
      <c r="M31046" s="109"/>
    </row>
    <row r="31047" spans="3:13">
      <c r="C31047" s="109"/>
      <c r="D31047" s="109"/>
      <c r="E31047" s="94"/>
      <c r="L31047" s="109"/>
      <c r="M31047" s="109"/>
    </row>
    <row r="31048" spans="3:13">
      <c r="C31048" s="109"/>
      <c r="D31048" s="109"/>
      <c r="E31048" s="94"/>
      <c r="L31048" s="109"/>
      <c r="M31048" s="109"/>
    </row>
    <row r="31049" spans="3:13">
      <c r="C31049" s="109"/>
      <c r="D31049" s="109"/>
      <c r="E31049" s="94"/>
      <c r="L31049" s="109"/>
      <c r="M31049" s="109"/>
    </row>
    <row r="31050" spans="3:13">
      <c r="C31050" s="109"/>
      <c r="D31050" s="109"/>
      <c r="E31050" s="94"/>
      <c r="L31050" s="109"/>
      <c r="M31050" s="109"/>
    </row>
    <row r="31051" spans="3:13">
      <c r="C31051" s="109"/>
      <c r="D31051" s="109"/>
      <c r="E31051" s="94"/>
      <c r="L31051" s="109"/>
      <c r="M31051" s="109"/>
    </row>
    <row r="31052" spans="3:13">
      <c r="C31052" s="109"/>
      <c r="D31052" s="109"/>
      <c r="E31052" s="94"/>
      <c r="L31052" s="109"/>
      <c r="M31052" s="109"/>
    </row>
    <row r="31053" spans="3:13">
      <c r="C31053" s="109"/>
      <c r="D31053" s="109"/>
      <c r="E31053" s="94"/>
      <c r="L31053" s="109"/>
      <c r="M31053" s="109"/>
    </row>
    <row r="31054" spans="3:13">
      <c r="C31054" s="109"/>
      <c r="D31054" s="109"/>
      <c r="E31054" s="94"/>
      <c r="L31054" s="109"/>
      <c r="M31054" s="109"/>
    </row>
    <row r="31055" spans="3:13">
      <c r="C31055" s="109"/>
      <c r="D31055" s="109"/>
      <c r="E31055" s="94"/>
      <c r="L31055" s="109"/>
      <c r="M31055" s="109"/>
    </row>
    <row r="31056" spans="3:13">
      <c r="C31056" s="109"/>
      <c r="D31056" s="109"/>
      <c r="E31056" s="94"/>
      <c r="L31056" s="109"/>
      <c r="M31056" s="109"/>
    </row>
    <row r="31057" spans="3:13">
      <c r="C31057" s="109"/>
      <c r="D31057" s="109"/>
      <c r="E31057" s="94"/>
      <c r="L31057" s="109"/>
      <c r="M31057" s="109"/>
    </row>
    <row r="31058" spans="3:13">
      <c r="C31058" s="109"/>
      <c r="D31058" s="109"/>
      <c r="E31058" s="94"/>
      <c r="L31058" s="109"/>
      <c r="M31058" s="109"/>
    </row>
    <row r="31059" spans="3:13">
      <c r="C31059" s="109"/>
      <c r="D31059" s="109"/>
      <c r="E31059" s="94"/>
      <c r="L31059" s="109"/>
      <c r="M31059" s="109"/>
    </row>
    <row r="31060" spans="3:13">
      <c r="C31060" s="109"/>
      <c r="D31060" s="109"/>
      <c r="E31060" s="94"/>
      <c r="L31060" s="109"/>
      <c r="M31060" s="109"/>
    </row>
    <row r="31061" spans="3:13">
      <c r="C31061" s="109"/>
      <c r="D31061" s="109"/>
      <c r="E31061" s="94"/>
      <c r="L31061" s="109"/>
      <c r="M31061" s="109"/>
    </row>
    <row r="31062" spans="3:13">
      <c r="C31062" s="109"/>
      <c r="D31062" s="109"/>
      <c r="E31062" s="94"/>
      <c r="L31062" s="109"/>
      <c r="M31062" s="109"/>
    </row>
    <row r="31063" spans="3:13">
      <c r="C31063" s="109"/>
      <c r="D31063" s="109"/>
      <c r="E31063" s="94"/>
      <c r="L31063" s="109"/>
      <c r="M31063" s="109"/>
    </row>
    <row r="31064" spans="3:13">
      <c r="C31064" s="109"/>
      <c r="D31064" s="109"/>
      <c r="E31064" s="94"/>
      <c r="L31064" s="109"/>
      <c r="M31064" s="109"/>
    </row>
    <row r="31065" spans="3:13">
      <c r="C31065" s="109"/>
      <c r="D31065" s="109"/>
      <c r="E31065" s="94"/>
      <c r="L31065" s="109"/>
      <c r="M31065" s="109"/>
    </row>
    <row r="31066" spans="3:13">
      <c r="C31066" s="109"/>
      <c r="D31066" s="109"/>
      <c r="E31066" s="94"/>
      <c r="L31066" s="109"/>
      <c r="M31066" s="109"/>
    </row>
    <row r="31067" spans="3:13">
      <c r="C31067" s="109"/>
      <c r="D31067" s="109"/>
      <c r="E31067" s="94"/>
      <c r="L31067" s="109"/>
      <c r="M31067" s="109"/>
    </row>
    <row r="31068" spans="3:13">
      <c r="C31068" s="109"/>
      <c r="D31068" s="109"/>
      <c r="E31068" s="94"/>
      <c r="L31068" s="109"/>
      <c r="M31068" s="109"/>
    </row>
    <row r="31069" spans="3:13">
      <c r="C31069" s="109"/>
      <c r="D31069" s="109"/>
      <c r="E31069" s="94"/>
      <c r="L31069" s="109"/>
      <c r="M31069" s="109"/>
    </row>
    <row r="31070" spans="3:13">
      <c r="C31070" s="109"/>
      <c r="D31070" s="109"/>
      <c r="E31070" s="94"/>
      <c r="L31070" s="109"/>
      <c r="M31070" s="109"/>
    </row>
    <row r="31071" spans="3:13">
      <c r="C31071" s="109"/>
      <c r="D31071" s="109"/>
      <c r="E31071" s="94"/>
      <c r="L31071" s="109"/>
      <c r="M31071" s="109"/>
    </row>
    <row r="31072" spans="3:13">
      <c r="C31072" s="109"/>
      <c r="D31072" s="109"/>
      <c r="E31072" s="94"/>
      <c r="L31072" s="109"/>
      <c r="M31072" s="109"/>
    </row>
    <row r="31073" spans="3:13">
      <c r="C31073" s="109"/>
      <c r="D31073" s="109"/>
      <c r="E31073" s="94"/>
      <c r="L31073" s="109"/>
      <c r="M31073" s="109"/>
    </row>
    <row r="31074" spans="3:13">
      <c r="C31074" s="109"/>
      <c r="D31074" s="109"/>
      <c r="E31074" s="94"/>
      <c r="L31074" s="109"/>
      <c r="M31074" s="109"/>
    </row>
    <row r="31075" spans="3:13">
      <c r="C31075" s="109"/>
      <c r="D31075" s="109"/>
      <c r="E31075" s="94"/>
      <c r="L31075" s="109"/>
      <c r="M31075" s="109"/>
    </row>
    <row r="31076" spans="3:13">
      <c r="C31076" s="109"/>
      <c r="D31076" s="109"/>
      <c r="E31076" s="94"/>
      <c r="L31076" s="109"/>
      <c r="M31076" s="109"/>
    </row>
    <row r="31077" spans="3:13">
      <c r="C31077" s="109"/>
      <c r="D31077" s="109"/>
      <c r="E31077" s="94"/>
      <c r="L31077" s="109"/>
      <c r="M31077" s="109"/>
    </row>
    <row r="31078" spans="3:13">
      <c r="C31078" s="109"/>
      <c r="D31078" s="109"/>
      <c r="E31078" s="94"/>
      <c r="L31078" s="109"/>
      <c r="M31078" s="109"/>
    </row>
    <row r="31079" spans="3:13">
      <c r="C31079" s="109"/>
      <c r="D31079" s="109"/>
      <c r="E31079" s="94"/>
      <c r="L31079" s="109"/>
      <c r="M31079" s="109"/>
    </row>
    <row r="31080" spans="3:13">
      <c r="C31080" s="109"/>
      <c r="D31080" s="109"/>
      <c r="E31080" s="94"/>
      <c r="L31080" s="109"/>
      <c r="M31080" s="109"/>
    </row>
    <row r="31081" spans="3:13">
      <c r="C31081" s="109"/>
      <c r="D31081" s="109"/>
      <c r="E31081" s="94"/>
      <c r="L31081" s="109"/>
      <c r="M31081" s="109"/>
    </row>
    <row r="31082" spans="3:13">
      <c r="C31082" s="109"/>
      <c r="D31082" s="109"/>
      <c r="E31082" s="94"/>
      <c r="L31082" s="109"/>
      <c r="M31082" s="109"/>
    </row>
    <row r="31083" spans="3:13">
      <c r="C31083" s="109"/>
      <c r="D31083" s="109"/>
      <c r="E31083" s="94"/>
      <c r="L31083" s="109"/>
      <c r="M31083" s="109"/>
    </row>
    <row r="31084" spans="3:13">
      <c r="C31084" s="109"/>
      <c r="D31084" s="109"/>
      <c r="E31084" s="94"/>
      <c r="L31084" s="109"/>
      <c r="M31084" s="109"/>
    </row>
    <row r="31085" spans="3:13">
      <c r="C31085" s="109"/>
      <c r="D31085" s="109"/>
      <c r="E31085" s="94"/>
      <c r="L31085" s="109"/>
      <c r="M31085" s="109"/>
    </row>
    <row r="31086" spans="3:13">
      <c r="C31086" s="109"/>
      <c r="D31086" s="109"/>
      <c r="E31086" s="94"/>
      <c r="L31086" s="109"/>
      <c r="M31086" s="109"/>
    </row>
    <row r="31087" spans="3:13">
      <c r="C31087" s="109"/>
      <c r="D31087" s="109"/>
      <c r="E31087" s="94"/>
      <c r="L31087" s="109"/>
      <c r="M31087" s="109"/>
    </row>
    <row r="31088" spans="3:13">
      <c r="C31088" s="109"/>
      <c r="D31088" s="109"/>
      <c r="E31088" s="94"/>
      <c r="L31088" s="109"/>
      <c r="M31088" s="109"/>
    </row>
    <row r="31089" spans="3:13">
      <c r="C31089" s="109"/>
      <c r="D31089" s="109"/>
      <c r="E31089" s="94"/>
      <c r="L31089" s="109"/>
      <c r="M31089" s="109"/>
    </row>
    <row r="31090" spans="3:13">
      <c r="C31090" s="109"/>
      <c r="D31090" s="109"/>
      <c r="E31090" s="94"/>
      <c r="L31090" s="109"/>
      <c r="M31090" s="109"/>
    </row>
    <row r="31091" spans="3:13">
      <c r="C31091" s="109"/>
      <c r="D31091" s="109"/>
      <c r="E31091" s="94"/>
      <c r="L31091" s="109"/>
      <c r="M31091" s="109"/>
    </row>
    <row r="31092" spans="3:13">
      <c r="C31092" s="109"/>
      <c r="D31092" s="109"/>
      <c r="E31092" s="94"/>
      <c r="L31092" s="109"/>
      <c r="M31092" s="109"/>
    </row>
    <row r="31093" spans="3:13">
      <c r="C31093" s="109"/>
      <c r="D31093" s="109"/>
      <c r="E31093" s="94"/>
      <c r="L31093" s="109"/>
      <c r="M31093" s="109"/>
    </row>
    <row r="31094" spans="3:13">
      <c r="C31094" s="109"/>
      <c r="D31094" s="109"/>
      <c r="E31094" s="94"/>
      <c r="L31094" s="109"/>
      <c r="M31094" s="109"/>
    </row>
    <row r="31095" spans="3:13">
      <c r="C31095" s="109"/>
      <c r="D31095" s="109"/>
      <c r="E31095" s="94"/>
      <c r="L31095" s="109"/>
      <c r="M31095" s="109"/>
    </row>
    <row r="31096" spans="3:13">
      <c r="C31096" s="109"/>
      <c r="D31096" s="109"/>
      <c r="E31096" s="94"/>
      <c r="L31096" s="109"/>
      <c r="M31096" s="109"/>
    </row>
    <row r="31097" spans="3:13">
      <c r="C31097" s="109"/>
      <c r="D31097" s="109"/>
      <c r="E31097" s="94"/>
      <c r="L31097" s="109"/>
      <c r="M31097" s="109"/>
    </row>
    <row r="31098" spans="3:13">
      <c r="C31098" s="109"/>
      <c r="D31098" s="109"/>
      <c r="E31098" s="94"/>
      <c r="L31098" s="109"/>
      <c r="M31098" s="109"/>
    </row>
    <row r="31099" spans="3:13">
      <c r="C31099" s="109"/>
      <c r="D31099" s="109"/>
      <c r="E31099" s="94"/>
      <c r="L31099" s="109"/>
      <c r="M31099" s="109"/>
    </row>
    <row r="31100" spans="3:13">
      <c r="C31100" s="109"/>
      <c r="D31100" s="109"/>
      <c r="E31100" s="94"/>
      <c r="L31100" s="109"/>
      <c r="M31100" s="109"/>
    </row>
    <row r="31101" spans="3:13">
      <c r="C31101" s="109"/>
      <c r="D31101" s="109"/>
      <c r="E31101" s="94"/>
      <c r="L31101" s="109"/>
      <c r="M31101" s="109"/>
    </row>
    <row r="31102" spans="3:13">
      <c r="C31102" s="109"/>
      <c r="D31102" s="109"/>
      <c r="E31102" s="94"/>
      <c r="L31102" s="109"/>
      <c r="M31102" s="109"/>
    </row>
    <row r="31103" spans="3:13">
      <c r="C31103" s="109"/>
      <c r="D31103" s="109"/>
      <c r="E31103" s="94"/>
      <c r="L31103" s="109"/>
      <c r="M31103" s="109"/>
    </row>
    <row r="31104" spans="3:13">
      <c r="C31104" s="109"/>
      <c r="D31104" s="109"/>
      <c r="E31104" s="94"/>
      <c r="L31104" s="109"/>
      <c r="M31104" s="109"/>
    </row>
    <row r="31105" spans="3:13">
      <c r="C31105" s="109"/>
      <c r="D31105" s="109"/>
      <c r="E31105" s="94"/>
      <c r="L31105" s="109"/>
      <c r="M31105" s="109"/>
    </row>
    <row r="31106" spans="3:13">
      <c r="C31106" s="109"/>
      <c r="D31106" s="109"/>
      <c r="E31106" s="94"/>
      <c r="L31106" s="109"/>
      <c r="M31106" s="109"/>
    </row>
    <row r="31107" spans="3:13">
      <c r="C31107" s="109"/>
      <c r="D31107" s="109"/>
      <c r="E31107" s="94"/>
      <c r="L31107" s="109"/>
      <c r="M31107" s="109"/>
    </row>
    <row r="31108" spans="3:13">
      <c r="C31108" s="109"/>
      <c r="D31108" s="109"/>
      <c r="E31108" s="94"/>
      <c r="L31108" s="109"/>
      <c r="M31108" s="109"/>
    </row>
    <row r="31109" spans="3:13">
      <c r="C31109" s="109"/>
      <c r="D31109" s="109"/>
      <c r="E31109" s="94"/>
      <c r="L31109" s="109"/>
      <c r="M31109" s="109"/>
    </row>
    <row r="31110" spans="3:13">
      <c r="C31110" s="109"/>
      <c r="D31110" s="109"/>
      <c r="E31110" s="94"/>
      <c r="L31110" s="109"/>
      <c r="M31110" s="109"/>
    </row>
    <row r="31111" spans="3:13">
      <c r="C31111" s="109"/>
      <c r="D31111" s="109"/>
      <c r="E31111" s="94"/>
      <c r="L31111" s="109"/>
      <c r="M31111" s="109"/>
    </row>
    <row r="31112" spans="3:13">
      <c r="C31112" s="109"/>
      <c r="D31112" s="109"/>
      <c r="E31112" s="94"/>
      <c r="L31112" s="109"/>
      <c r="M31112" s="109"/>
    </row>
    <row r="31113" spans="3:13">
      <c r="C31113" s="109"/>
      <c r="D31113" s="109"/>
      <c r="E31113" s="94"/>
      <c r="L31113" s="109"/>
      <c r="M31113" s="109"/>
    </row>
    <row r="31114" spans="3:13">
      <c r="C31114" s="109"/>
      <c r="D31114" s="109"/>
      <c r="E31114" s="94"/>
      <c r="L31114" s="109"/>
      <c r="M31114" s="109"/>
    </row>
    <row r="31115" spans="3:13">
      <c r="C31115" s="109"/>
      <c r="D31115" s="109"/>
      <c r="E31115" s="94"/>
      <c r="L31115" s="109"/>
      <c r="M31115" s="109"/>
    </row>
    <row r="31116" spans="3:13">
      <c r="C31116" s="109"/>
      <c r="D31116" s="109"/>
      <c r="E31116" s="94"/>
      <c r="L31116" s="109"/>
      <c r="M31116" s="109"/>
    </row>
    <row r="31117" spans="3:13">
      <c r="C31117" s="109"/>
      <c r="D31117" s="109"/>
      <c r="E31117" s="94"/>
      <c r="L31117" s="109"/>
      <c r="M31117" s="109"/>
    </row>
    <row r="31118" spans="3:13">
      <c r="C31118" s="109"/>
      <c r="D31118" s="109"/>
      <c r="E31118" s="94"/>
      <c r="L31118" s="109"/>
      <c r="M31118" s="109"/>
    </row>
    <row r="31119" spans="3:13">
      <c r="C31119" s="109"/>
      <c r="D31119" s="109"/>
      <c r="E31119" s="94"/>
      <c r="L31119" s="109"/>
      <c r="M31119" s="109"/>
    </row>
    <row r="31120" spans="3:13">
      <c r="C31120" s="109"/>
      <c r="D31120" s="109"/>
      <c r="E31120" s="94"/>
      <c r="L31120" s="109"/>
      <c r="M31120" s="109"/>
    </row>
    <row r="31121" spans="3:13">
      <c r="C31121" s="109"/>
      <c r="D31121" s="109"/>
      <c r="E31121" s="94"/>
      <c r="L31121" s="109"/>
      <c r="M31121" s="109"/>
    </row>
    <row r="31122" spans="3:13">
      <c r="C31122" s="109"/>
      <c r="D31122" s="109"/>
      <c r="E31122" s="94"/>
      <c r="L31122" s="109"/>
      <c r="M31122" s="109"/>
    </row>
    <row r="31123" spans="3:13">
      <c r="C31123" s="109"/>
      <c r="D31123" s="109"/>
      <c r="E31123" s="94"/>
      <c r="L31123" s="109"/>
      <c r="M31123" s="109"/>
    </row>
    <row r="31124" spans="3:13">
      <c r="C31124" s="109"/>
      <c r="D31124" s="109"/>
      <c r="E31124" s="94"/>
      <c r="L31124" s="109"/>
      <c r="M31124" s="109"/>
    </row>
    <row r="31125" spans="3:13">
      <c r="C31125" s="109"/>
      <c r="D31125" s="109"/>
      <c r="E31125" s="94"/>
      <c r="L31125" s="109"/>
      <c r="M31125" s="109"/>
    </row>
    <row r="31126" spans="3:13">
      <c r="C31126" s="109"/>
      <c r="D31126" s="109"/>
      <c r="E31126" s="94"/>
      <c r="L31126" s="109"/>
      <c r="M31126" s="109"/>
    </row>
    <row r="31127" spans="3:13">
      <c r="C31127" s="109"/>
      <c r="D31127" s="109"/>
      <c r="E31127" s="94"/>
      <c r="L31127" s="109"/>
      <c r="M31127" s="109"/>
    </row>
    <row r="31128" spans="3:13">
      <c r="C31128" s="109"/>
      <c r="D31128" s="109"/>
      <c r="E31128" s="94"/>
      <c r="L31128" s="109"/>
      <c r="M31128" s="109"/>
    </row>
    <row r="31129" spans="3:13">
      <c r="C31129" s="109"/>
      <c r="D31129" s="109"/>
      <c r="E31129" s="94"/>
      <c r="L31129" s="109"/>
      <c r="M31129" s="109"/>
    </row>
    <row r="31130" spans="3:13">
      <c r="C31130" s="109"/>
      <c r="D31130" s="109"/>
      <c r="E31130" s="94"/>
      <c r="L31130" s="109"/>
      <c r="M31130" s="109"/>
    </row>
    <row r="31131" spans="3:13">
      <c r="C31131" s="109"/>
      <c r="D31131" s="109"/>
      <c r="E31131" s="94"/>
      <c r="L31131" s="109"/>
      <c r="M31131" s="109"/>
    </row>
    <row r="31132" spans="3:13">
      <c r="C31132" s="109"/>
      <c r="D31132" s="109"/>
      <c r="E31132" s="94"/>
      <c r="L31132" s="109"/>
      <c r="M31132" s="109"/>
    </row>
    <row r="31133" spans="3:13">
      <c r="C31133" s="109"/>
      <c r="D31133" s="109"/>
      <c r="E31133" s="94"/>
      <c r="L31133" s="109"/>
      <c r="M31133" s="109"/>
    </row>
    <row r="31134" spans="3:13">
      <c r="C31134" s="109"/>
      <c r="D31134" s="109"/>
      <c r="E31134" s="94"/>
      <c r="L31134" s="109"/>
      <c r="M31134" s="109"/>
    </row>
    <row r="31135" spans="3:13">
      <c r="C31135" s="109"/>
      <c r="D31135" s="109"/>
      <c r="E31135" s="94"/>
      <c r="L31135" s="109"/>
      <c r="M31135" s="109"/>
    </row>
    <row r="31136" spans="3:13">
      <c r="C31136" s="109"/>
      <c r="D31136" s="109"/>
      <c r="E31136" s="94"/>
      <c r="L31136" s="109"/>
      <c r="M31136" s="109"/>
    </row>
    <row r="31137" spans="3:13">
      <c r="C31137" s="109"/>
      <c r="D31137" s="109"/>
      <c r="E31137" s="94"/>
      <c r="L31137" s="109"/>
      <c r="M31137" s="109"/>
    </row>
    <row r="31138" spans="3:13">
      <c r="C31138" s="109"/>
      <c r="D31138" s="109"/>
      <c r="E31138" s="94"/>
      <c r="L31138" s="109"/>
      <c r="M31138" s="109"/>
    </row>
    <row r="31139" spans="3:13">
      <c r="C31139" s="109"/>
      <c r="D31139" s="109"/>
      <c r="E31139" s="94"/>
      <c r="L31139" s="109"/>
      <c r="M31139" s="109"/>
    </row>
    <row r="31140" spans="3:13">
      <c r="C31140" s="109"/>
      <c r="D31140" s="109"/>
      <c r="E31140" s="94"/>
      <c r="L31140" s="109"/>
      <c r="M31140" s="109"/>
    </row>
    <row r="31141" spans="3:13">
      <c r="C31141" s="109"/>
      <c r="D31141" s="109"/>
      <c r="E31141" s="94"/>
      <c r="L31141" s="109"/>
      <c r="M31141" s="109"/>
    </row>
    <row r="31142" spans="3:13">
      <c r="C31142" s="109"/>
      <c r="D31142" s="109"/>
      <c r="E31142" s="94"/>
      <c r="L31142" s="109"/>
      <c r="M31142" s="109"/>
    </row>
    <row r="31143" spans="3:13">
      <c r="C31143" s="109"/>
      <c r="D31143" s="109"/>
      <c r="E31143" s="94"/>
      <c r="L31143" s="109"/>
      <c r="M31143" s="109"/>
    </row>
    <row r="31144" spans="3:13">
      <c r="C31144" s="109"/>
      <c r="D31144" s="109"/>
      <c r="E31144" s="94"/>
      <c r="L31144" s="109"/>
      <c r="M31144" s="109"/>
    </row>
    <row r="31145" spans="3:13">
      <c r="C31145" s="109"/>
      <c r="D31145" s="109"/>
      <c r="E31145" s="94"/>
      <c r="L31145" s="109"/>
      <c r="M31145" s="109"/>
    </row>
    <row r="31146" spans="3:13">
      <c r="C31146" s="109"/>
      <c r="D31146" s="109"/>
      <c r="E31146" s="94"/>
      <c r="L31146" s="109"/>
      <c r="M31146" s="109"/>
    </row>
    <row r="31147" spans="3:13">
      <c r="C31147" s="109"/>
      <c r="D31147" s="109"/>
      <c r="E31147" s="94"/>
      <c r="L31147" s="109"/>
      <c r="M31147" s="109"/>
    </row>
    <row r="31148" spans="3:13">
      <c r="C31148" s="109"/>
      <c r="D31148" s="109"/>
      <c r="E31148" s="94"/>
      <c r="L31148" s="109"/>
      <c r="M31148" s="109"/>
    </row>
    <row r="31149" spans="3:13">
      <c r="C31149" s="109"/>
      <c r="D31149" s="109"/>
      <c r="E31149" s="94"/>
      <c r="L31149" s="109"/>
      <c r="M31149" s="109"/>
    </row>
    <row r="31150" spans="3:13">
      <c r="C31150" s="109"/>
      <c r="D31150" s="109"/>
      <c r="E31150" s="94"/>
      <c r="L31150" s="109"/>
      <c r="M31150" s="109"/>
    </row>
    <row r="31151" spans="3:13">
      <c r="C31151" s="109"/>
      <c r="D31151" s="109"/>
      <c r="E31151" s="94"/>
      <c r="L31151" s="109"/>
      <c r="M31151" s="109"/>
    </row>
    <row r="31152" spans="3:13">
      <c r="C31152" s="109"/>
      <c r="D31152" s="109"/>
      <c r="E31152" s="94"/>
      <c r="L31152" s="109"/>
      <c r="M31152" s="109"/>
    </row>
    <row r="31153" spans="3:13">
      <c r="C31153" s="109"/>
      <c r="D31153" s="109"/>
      <c r="E31153" s="94"/>
      <c r="L31153" s="109"/>
      <c r="M31153" s="109"/>
    </row>
    <row r="31154" spans="3:13">
      <c r="C31154" s="109"/>
      <c r="D31154" s="109"/>
      <c r="E31154" s="94"/>
      <c r="L31154" s="109"/>
      <c r="M31154" s="109"/>
    </row>
    <row r="31155" spans="3:13">
      <c r="C31155" s="109"/>
      <c r="D31155" s="109"/>
      <c r="E31155" s="94"/>
      <c r="L31155" s="109"/>
      <c r="M31155" s="109"/>
    </row>
    <row r="31156" spans="3:13">
      <c r="C31156" s="109"/>
      <c r="D31156" s="109"/>
      <c r="E31156" s="94"/>
      <c r="L31156" s="109"/>
      <c r="M31156" s="109"/>
    </row>
    <row r="31157" spans="3:13">
      <c r="C31157" s="109"/>
      <c r="D31157" s="109"/>
      <c r="E31157" s="94"/>
      <c r="L31157" s="109"/>
      <c r="M31157" s="109"/>
    </row>
    <row r="31158" spans="3:13">
      <c r="C31158" s="109"/>
      <c r="D31158" s="109"/>
      <c r="E31158" s="94"/>
      <c r="L31158" s="109"/>
      <c r="M31158" s="109"/>
    </row>
    <row r="31159" spans="3:13">
      <c r="C31159" s="109"/>
      <c r="D31159" s="109"/>
      <c r="E31159" s="94"/>
      <c r="L31159" s="109"/>
      <c r="M31159" s="109"/>
    </row>
    <row r="31160" spans="3:13">
      <c r="C31160" s="109"/>
      <c r="D31160" s="109"/>
      <c r="E31160" s="94"/>
      <c r="L31160" s="109"/>
      <c r="M31160" s="109"/>
    </row>
    <row r="31161" spans="3:13">
      <c r="C31161" s="109"/>
      <c r="D31161" s="109"/>
      <c r="E31161" s="94"/>
      <c r="L31161" s="109"/>
      <c r="M31161" s="109"/>
    </row>
    <row r="31162" spans="3:13">
      <c r="C31162" s="109"/>
      <c r="D31162" s="109"/>
      <c r="E31162" s="94"/>
      <c r="L31162" s="109"/>
      <c r="M31162" s="109"/>
    </row>
    <row r="31163" spans="3:13">
      <c r="C31163" s="109"/>
      <c r="D31163" s="109"/>
      <c r="E31163" s="94"/>
      <c r="L31163" s="109"/>
      <c r="M31163" s="109"/>
    </row>
    <row r="31164" spans="3:13">
      <c r="C31164" s="109"/>
      <c r="D31164" s="109"/>
      <c r="E31164" s="94"/>
      <c r="L31164" s="109"/>
      <c r="M31164" s="109"/>
    </row>
    <row r="31165" spans="3:13">
      <c r="C31165" s="109"/>
      <c r="D31165" s="109"/>
      <c r="E31165" s="94"/>
      <c r="L31165" s="109"/>
      <c r="M31165" s="109"/>
    </row>
    <row r="31166" spans="3:13">
      <c r="C31166" s="109"/>
      <c r="D31166" s="109"/>
      <c r="E31166" s="94"/>
      <c r="L31166" s="109"/>
      <c r="M31166" s="109"/>
    </row>
    <row r="31167" spans="3:13">
      <c r="C31167" s="109"/>
      <c r="D31167" s="109"/>
      <c r="E31167" s="94"/>
      <c r="L31167" s="109"/>
      <c r="M31167" s="109"/>
    </row>
    <row r="31168" spans="3:13">
      <c r="C31168" s="109"/>
      <c r="D31168" s="109"/>
      <c r="E31168" s="94"/>
      <c r="L31168" s="109"/>
      <c r="M31168" s="109"/>
    </row>
    <row r="31169" spans="3:13">
      <c r="C31169" s="109"/>
      <c r="D31169" s="109"/>
      <c r="E31169" s="94"/>
      <c r="L31169" s="109"/>
      <c r="M31169" s="109"/>
    </row>
    <row r="31170" spans="3:13">
      <c r="C31170" s="109"/>
      <c r="D31170" s="109"/>
      <c r="E31170" s="94"/>
      <c r="L31170" s="109"/>
      <c r="M31170" s="109"/>
    </row>
    <row r="31171" spans="3:13">
      <c r="C31171" s="109"/>
      <c r="D31171" s="109"/>
      <c r="E31171" s="94"/>
      <c r="L31171" s="109"/>
      <c r="M31171" s="109"/>
    </row>
    <row r="31172" spans="3:13">
      <c r="C31172" s="109"/>
      <c r="D31172" s="109"/>
      <c r="E31172" s="94"/>
      <c r="L31172" s="109"/>
      <c r="M31172" s="109"/>
    </row>
    <row r="31173" spans="3:13">
      <c r="C31173" s="109"/>
      <c r="D31173" s="109"/>
      <c r="E31173" s="94"/>
      <c r="L31173" s="109"/>
      <c r="M31173" s="109"/>
    </row>
    <row r="31174" spans="3:13">
      <c r="C31174" s="109"/>
      <c r="D31174" s="109"/>
      <c r="E31174" s="94"/>
      <c r="L31174" s="109"/>
      <c r="M31174" s="109"/>
    </row>
    <row r="31175" spans="3:13">
      <c r="C31175" s="109"/>
      <c r="D31175" s="109"/>
      <c r="E31175" s="94"/>
      <c r="L31175" s="109"/>
      <c r="M31175" s="109"/>
    </row>
    <row r="31176" spans="3:13">
      <c r="C31176" s="109"/>
      <c r="D31176" s="109"/>
      <c r="E31176" s="94"/>
      <c r="L31176" s="109"/>
      <c r="M31176" s="109"/>
    </row>
    <row r="31177" spans="3:13">
      <c r="C31177" s="109"/>
      <c r="D31177" s="109"/>
      <c r="E31177" s="94"/>
      <c r="L31177" s="109"/>
      <c r="M31177" s="109"/>
    </row>
    <row r="31178" spans="3:13">
      <c r="C31178" s="109"/>
      <c r="D31178" s="109"/>
      <c r="E31178" s="94"/>
      <c r="L31178" s="109"/>
      <c r="M31178" s="109"/>
    </row>
    <row r="31179" spans="3:13">
      <c r="C31179" s="109"/>
      <c r="D31179" s="109"/>
      <c r="E31179" s="94"/>
      <c r="L31179" s="109"/>
      <c r="M31179" s="109"/>
    </row>
    <row r="31180" spans="3:13">
      <c r="C31180" s="109"/>
      <c r="D31180" s="109"/>
      <c r="E31180" s="94"/>
      <c r="L31180" s="109"/>
      <c r="M31180" s="109"/>
    </row>
    <row r="31181" spans="3:13">
      <c r="C31181" s="109"/>
      <c r="D31181" s="109"/>
      <c r="E31181" s="94"/>
      <c r="L31181" s="109"/>
      <c r="M31181" s="109"/>
    </row>
    <row r="31182" spans="3:13">
      <c r="C31182" s="109"/>
      <c r="D31182" s="109"/>
      <c r="E31182" s="94"/>
      <c r="L31182" s="109"/>
      <c r="M31182" s="109"/>
    </row>
    <row r="31183" spans="3:13">
      <c r="C31183" s="109"/>
      <c r="D31183" s="109"/>
      <c r="E31183" s="94"/>
      <c r="L31183" s="109"/>
      <c r="M31183" s="109"/>
    </row>
    <row r="31184" spans="3:13">
      <c r="C31184" s="109"/>
      <c r="D31184" s="109"/>
      <c r="E31184" s="94"/>
      <c r="L31184" s="109"/>
      <c r="M31184" s="109"/>
    </row>
    <row r="31185" spans="3:13">
      <c r="C31185" s="109"/>
      <c r="D31185" s="109"/>
      <c r="E31185" s="94"/>
      <c r="L31185" s="109"/>
      <c r="M31185" s="109"/>
    </row>
    <row r="31186" spans="3:13">
      <c r="C31186" s="109"/>
      <c r="D31186" s="109"/>
      <c r="E31186" s="94"/>
      <c r="L31186" s="109"/>
      <c r="M31186" s="109"/>
    </row>
    <row r="31187" spans="3:13">
      <c r="C31187" s="109"/>
      <c r="D31187" s="109"/>
      <c r="E31187" s="94"/>
      <c r="L31187" s="109"/>
      <c r="M31187" s="109"/>
    </row>
    <row r="31188" spans="3:13">
      <c r="C31188" s="109"/>
      <c r="D31188" s="109"/>
      <c r="E31188" s="94"/>
      <c r="L31188" s="109"/>
      <c r="M31188" s="109"/>
    </row>
    <row r="31189" spans="3:13">
      <c r="C31189" s="109"/>
      <c r="D31189" s="109"/>
      <c r="E31189" s="94"/>
      <c r="L31189" s="109"/>
      <c r="M31189" s="109"/>
    </row>
    <row r="31190" spans="3:13">
      <c r="C31190" s="109"/>
      <c r="D31190" s="109"/>
      <c r="E31190" s="94"/>
      <c r="L31190" s="109"/>
      <c r="M31190" s="109"/>
    </row>
    <row r="31191" spans="3:13">
      <c r="C31191" s="109"/>
      <c r="D31191" s="109"/>
      <c r="E31191" s="94"/>
      <c r="L31191" s="109"/>
      <c r="M31191" s="109"/>
    </row>
    <row r="31192" spans="3:13">
      <c r="C31192" s="109"/>
      <c r="D31192" s="109"/>
      <c r="E31192" s="94"/>
      <c r="L31192" s="109"/>
      <c r="M31192" s="109"/>
    </row>
    <row r="31193" spans="3:13">
      <c r="C31193" s="109"/>
      <c r="D31193" s="109"/>
      <c r="E31193" s="94"/>
      <c r="L31193" s="109"/>
      <c r="M31193" s="109"/>
    </row>
    <row r="31194" spans="3:13">
      <c r="C31194" s="109"/>
      <c r="D31194" s="109"/>
      <c r="E31194" s="94"/>
      <c r="L31194" s="109"/>
      <c r="M31194" s="109"/>
    </row>
    <row r="31195" spans="3:13">
      <c r="C31195" s="109"/>
      <c r="D31195" s="109"/>
      <c r="E31195" s="94"/>
      <c r="L31195" s="109"/>
      <c r="M31195" s="109"/>
    </row>
    <row r="31196" spans="3:13">
      <c r="C31196" s="109"/>
      <c r="D31196" s="109"/>
      <c r="E31196" s="94"/>
      <c r="L31196" s="109"/>
      <c r="M31196" s="109"/>
    </row>
    <row r="31197" spans="3:13">
      <c r="C31197" s="109"/>
      <c r="D31197" s="109"/>
      <c r="E31197" s="94"/>
      <c r="L31197" s="109"/>
      <c r="M31197" s="109"/>
    </row>
    <row r="31198" spans="3:13">
      <c r="C31198" s="109"/>
      <c r="D31198" s="109"/>
      <c r="E31198" s="94"/>
      <c r="L31198" s="109"/>
      <c r="M31198" s="109"/>
    </row>
    <row r="31199" spans="3:13">
      <c r="C31199" s="109"/>
      <c r="D31199" s="109"/>
      <c r="E31199" s="94"/>
      <c r="L31199" s="109"/>
      <c r="M31199" s="109"/>
    </row>
    <row r="31200" spans="3:13">
      <c r="C31200" s="109"/>
      <c r="D31200" s="109"/>
      <c r="E31200" s="94"/>
      <c r="L31200" s="109"/>
      <c r="M31200" s="109"/>
    </row>
    <row r="31201" spans="3:13">
      <c r="C31201" s="109"/>
      <c r="D31201" s="109"/>
      <c r="E31201" s="94"/>
      <c r="L31201" s="109"/>
      <c r="M31201" s="109"/>
    </row>
    <row r="31202" spans="3:13">
      <c r="C31202" s="109"/>
      <c r="D31202" s="109"/>
      <c r="E31202" s="94"/>
      <c r="L31202" s="109"/>
      <c r="M31202" s="109"/>
    </row>
    <row r="31203" spans="3:13">
      <c r="C31203" s="109"/>
      <c r="D31203" s="109"/>
      <c r="E31203" s="94"/>
      <c r="L31203" s="109"/>
      <c r="M31203" s="109"/>
    </row>
    <row r="31204" spans="3:13">
      <c r="C31204" s="109"/>
      <c r="D31204" s="109"/>
      <c r="E31204" s="94"/>
      <c r="L31204" s="109"/>
      <c r="M31204" s="109"/>
    </row>
    <row r="31205" spans="3:13">
      <c r="C31205" s="109"/>
      <c r="D31205" s="109"/>
      <c r="E31205" s="94"/>
      <c r="L31205" s="109"/>
      <c r="M31205" s="109"/>
    </row>
    <row r="31206" spans="3:13">
      <c r="C31206" s="109"/>
      <c r="D31206" s="109"/>
      <c r="E31206" s="94"/>
      <c r="L31206" s="109"/>
      <c r="M31206" s="109"/>
    </row>
    <row r="31207" spans="3:13">
      <c r="C31207" s="109"/>
      <c r="D31207" s="109"/>
      <c r="E31207" s="94"/>
      <c r="L31207" s="109"/>
      <c r="M31207" s="109"/>
    </row>
    <row r="31208" spans="3:13">
      <c r="C31208" s="109"/>
      <c r="D31208" s="109"/>
      <c r="E31208" s="94"/>
      <c r="L31208" s="109"/>
      <c r="M31208" s="109"/>
    </row>
    <row r="31209" spans="3:13">
      <c r="C31209" s="109"/>
      <c r="D31209" s="109"/>
      <c r="E31209" s="94"/>
      <c r="L31209" s="109"/>
      <c r="M31209" s="109"/>
    </row>
    <row r="31210" spans="3:13">
      <c r="C31210" s="109"/>
      <c r="D31210" s="109"/>
      <c r="E31210" s="94"/>
      <c r="L31210" s="109"/>
      <c r="M31210" s="109"/>
    </row>
    <row r="31211" spans="3:13">
      <c r="C31211" s="109"/>
      <c r="D31211" s="109"/>
      <c r="E31211" s="94"/>
      <c r="L31211" s="109"/>
      <c r="M31211" s="109"/>
    </row>
    <row r="31212" spans="3:13">
      <c r="C31212" s="109"/>
      <c r="D31212" s="109"/>
      <c r="E31212" s="94"/>
      <c r="L31212" s="109"/>
      <c r="M31212" s="109"/>
    </row>
    <row r="31213" spans="3:13">
      <c r="C31213" s="109"/>
      <c r="D31213" s="109"/>
      <c r="E31213" s="94"/>
      <c r="L31213" s="109"/>
      <c r="M31213" s="109"/>
    </row>
    <row r="31214" spans="3:13">
      <c r="C31214" s="109"/>
      <c r="D31214" s="109"/>
      <c r="E31214" s="94"/>
      <c r="L31214" s="109"/>
      <c r="M31214" s="109"/>
    </row>
    <row r="31215" spans="3:13">
      <c r="C31215" s="109"/>
      <c r="D31215" s="109"/>
      <c r="E31215" s="94"/>
      <c r="L31215" s="109"/>
      <c r="M31215" s="109"/>
    </row>
    <row r="31216" spans="3:13">
      <c r="C31216" s="109"/>
      <c r="D31216" s="109"/>
      <c r="E31216" s="94"/>
      <c r="L31216" s="109"/>
      <c r="M31216" s="109"/>
    </row>
    <row r="31217" spans="3:13">
      <c r="C31217" s="109"/>
      <c r="D31217" s="109"/>
      <c r="E31217" s="94"/>
      <c r="L31217" s="109"/>
      <c r="M31217" s="109"/>
    </row>
    <row r="31218" spans="3:13">
      <c r="C31218" s="109"/>
      <c r="D31218" s="109"/>
      <c r="E31218" s="94"/>
      <c r="L31218" s="109"/>
      <c r="M31218" s="109"/>
    </row>
    <row r="31219" spans="3:13">
      <c r="C31219" s="109"/>
      <c r="D31219" s="109"/>
      <c r="E31219" s="94"/>
      <c r="L31219" s="109"/>
      <c r="M31219" s="109"/>
    </row>
    <row r="31220" spans="3:13">
      <c r="C31220" s="109"/>
      <c r="D31220" s="109"/>
      <c r="E31220" s="94"/>
      <c r="L31220" s="109"/>
      <c r="M31220" s="109"/>
    </row>
    <row r="31221" spans="3:13">
      <c r="C31221" s="109"/>
      <c r="D31221" s="109"/>
      <c r="E31221" s="94"/>
      <c r="L31221" s="109"/>
      <c r="M31221" s="109"/>
    </row>
    <row r="31222" spans="3:13">
      <c r="C31222" s="109"/>
      <c r="D31222" s="109"/>
      <c r="E31222" s="94"/>
      <c r="L31222" s="109"/>
      <c r="M31222" s="109"/>
    </row>
    <row r="31223" spans="3:13">
      <c r="C31223" s="109"/>
      <c r="D31223" s="109"/>
      <c r="E31223" s="94"/>
      <c r="L31223" s="109"/>
      <c r="M31223" s="109"/>
    </row>
    <row r="31224" spans="3:13">
      <c r="C31224" s="109"/>
      <c r="D31224" s="109"/>
      <c r="E31224" s="94"/>
      <c r="L31224" s="109"/>
      <c r="M31224" s="109"/>
    </row>
    <row r="31225" spans="3:13">
      <c r="C31225" s="109"/>
      <c r="D31225" s="109"/>
      <c r="E31225" s="94"/>
      <c r="L31225" s="109"/>
      <c r="M31225" s="109"/>
    </row>
    <row r="31226" spans="3:13">
      <c r="C31226" s="109"/>
      <c r="D31226" s="109"/>
      <c r="E31226" s="94"/>
      <c r="L31226" s="109"/>
      <c r="M31226" s="109"/>
    </row>
    <row r="31227" spans="3:13">
      <c r="C31227" s="109"/>
      <c r="D31227" s="109"/>
      <c r="E31227" s="94"/>
      <c r="L31227" s="109"/>
      <c r="M31227" s="109"/>
    </row>
    <row r="31228" spans="3:13">
      <c r="C31228" s="109"/>
      <c r="D31228" s="109"/>
      <c r="E31228" s="94"/>
      <c r="L31228" s="109"/>
      <c r="M31228" s="109"/>
    </row>
    <row r="31229" spans="3:13">
      <c r="C31229" s="109"/>
      <c r="D31229" s="109"/>
      <c r="E31229" s="94"/>
      <c r="L31229" s="109"/>
      <c r="M31229" s="109"/>
    </row>
    <row r="31230" spans="3:13">
      <c r="C31230" s="109"/>
      <c r="D31230" s="109"/>
      <c r="E31230" s="94"/>
      <c r="L31230" s="109"/>
      <c r="M31230" s="109"/>
    </row>
    <row r="31231" spans="3:13">
      <c r="C31231" s="109"/>
      <c r="D31231" s="109"/>
      <c r="E31231" s="94"/>
      <c r="L31231" s="109"/>
      <c r="M31231" s="109"/>
    </row>
    <row r="31232" spans="3:13">
      <c r="C31232" s="109"/>
      <c r="D31232" s="109"/>
      <c r="E31232" s="94"/>
      <c r="L31232" s="109"/>
      <c r="M31232" s="109"/>
    </row>
    <row r="31233" spans="3:13">
      <c r="C31233" s="109"/>
      <c r="D31233" s="109"/>
      <c r="E31233" s="94"/>
      <c r="L31233" s="109"/>
      <c r="M31233" s="109"/>
    </row>
    <row r="31234" spans="3:13">
      <c r="C31234" s="109"/>
      <c r="D31234" s="109"/>
      <c r="E31234" s="94"/>
      <c r="L31234" s="109"/>
      <c r="M31234" s="109"/>
    </row>
    <row r="31235" spans="3:13">
      <c r="C31235" s="109"/>
      <c r="D31235" s="109"/>
      <c r="E31235" s="94"/>
      <c r="L31235" s="109"/>
      <c r="M31235" s="109"/>
    </row>
    <row r="31236" spans="3:13">
      <c r="C31236" s="109"/>
      <c r="D31236" s="109"/>
      <c r="E31236" s="94"/>
      <c r="L31236" s="109"/>
      <c r="M31236" s="109"/>
    </row>
    <row r="31237" spans="3:13">
      <c r="C31237" s="109"/>
      <c r="D31237" s="109"/>
      <c r="E31237" s="94"/>
      <c r="L31237" s="109"/>
      <c r="M31237" s="109"/>
    </row>
    <row r="31238" spans="3:13">
      <c r="C31238" s="109"/>
      <c r="D31238" s="109"/>
      <c r="E31238" s="94"/>
      <c r="L31238" s="109"/>
      <c r="M31238" s="109"/>
    </row>
    <row r="31239" spans="3:13">
      <c r="C31239" s="109"/>
      <c r="D31239" s="109"/>
      <c r="E31239" s="94"/>
      <c r="L31239" s="109"/>
      <c r="M31239" s="109"/>
    </row>
    <row r="31240" spans="3:13">
      <c r="C31240" s="109"/>
      <c r="D31240" s="109"/>
      <c r="E31240" s="94"/>
      <c r="L31240" s="109"/>
      <c r="M31240" s="109"/>
    </row>
    <row r="31241" spans="3:13">
      <c r="C31241" s="109"/>
      <c r="D31241" s="109"/>
      <c r="E31241" s="94"/>
      <c r="L31241" s="109"/>
      <c r="M31241" s="109"/>
    </row>
    <row r="31242" spans="3:13">
      <c r="C31242" s="109"/>
      <c r="D31242" s="109"/>
      <c r="E31242" s="94"/>
      <c r="L31242" s="109"/>
      <c r="M31242" s="109"/>
    </row>
    <row r="31243" spans="3:13">
      <c r="C31243" s="109"/>
      <c r="D31243" s="109"/>
      <c r="E31243" s="94"/>
      <c r="L31243" s="109"/>
      <c r="M31243" s="109"/>
    </row>
    <row r="31244" spans="3:13">
      <c r="C31244" s="109"/>
      <c r="D31244" s="109"/>
      <c r="E31244" s="94"/>
      <c r="L31244" s="109"/>
      <c r="M31244" s="109"/>
    </row>
    <row r="31245" spans="3:13">
      <c r="C31245" s="109"/>
      <c r="D31245" s="109"/>
      <c r="E31245" s="94"/>
      <c r="L31245" s="109"/>
      <c r="M31245" s="109"/>
    </row>
    <row r="31246" spans="3:13">
      <c r="C31246" s="109"/>
      <c r="D31246" s="109"/>
      <c r="E31246" s="94"/>
      <c r="L31246" s="109"/>
      <c r="M31246" s="109"/>
    </row>
    <row r="31247" spans="3:13">
      <c r="C31247" s="109"/>
      <c r="D31247" s="109"/>
      <c r="E31247" s="94"/>
      <c r="L31247" s="109"/>
      <c r="M31247" s="109"/>
    </row>
    <row r="31248" spans="3:13">
      <c r="C31248" s="109"/>
      <c r="D31248" s="109"/>
      <c r="E31248" s="94"/>
      <c r="L31248" s="109"/>
      <c r="M31248" s="109"/>
    </row>
    <row r="31249" spans="3:13">
      <c r="C31249" s="109"/>
      <c r="D31249" s="109"/>
      <c r="E31249" s="94"/>
      <c r="L31249" s="109"/>
      <c r="M31249" s="109"/>
    </row>
    <row r="31250" spans="3:13">
      <c r="C31250" s="109"/>
      <c r="D31250" s="109"/>
      <c r="E31250" s="94"/>
      <c r="L31250" s="109"/>
      <c r="M31250" s="109"/>
    </row>
    <row r="31251" spans="3:13">
      <c r="C31251" s="109"/>
      <c r="D31251" s="109"/>
      <c r="E31251" s="94"/>
      <c r="L31251" s="109"/>
      <c r="M31251" s="109"/>
    </row>
    <row r="31252" spans="3:13">
      <c r="C31252" s="109"/>
      <c r="D31252" s="109"/>
      <c r="E31252" s="94"/>
      <c r="L31252" s="109"/>
      <c r="M31252" s="109"/>
    </row>
    <row r="31253" spans="3:13">
      <c r="C31253" s="109"/>
      <c r="D31253" s="109"/>
      <c r="E31253" s="94"/>
      <c r="L31253" s="109"/>
      <c r="M31253" s="109"/>
    </row>
    <row r="31254" spans="3:13">
      <c r="C31254" s="109"/>
      <c r="D31254" s="109"/>
      <c r="E31254" s="94"/>
      <c r="L31254" s="109"/>
      <c r="M31254" s="109"/>
    </row>
    <row r="31255" spans="3:13">
      <c r="C31255" s="109"/>
      <c r="D31255" s="109"/>
      <c r="E31255" s="94"/>
      <c r="L31255" s="109"/>
      <c r="M31255" s="109"/>
    </row>
    <row r="31256" spans="3:13">
      <c r="C31256" s="109"/>
      <c r="D31256" s="109"/>
      <c r="E31256" s="94"/>
      <c r="L31256" s="109"/>
      <c r="M31256" s="109"/>
    </row>
    <row r="31257" spans="3:13">
      <c r="C31257" s="109"/>
      <c r="D31257" s="109"/>
      <c r="E31257" s="94"/>
      <c r="L31257" s="109"/>
      <c r="M31257" s="109"/>
    </row>
    <row r="31258" spans="3:13">
      <c r="C31258" s="109"/>
      <c r="D31258" s="109"/>
      <c r="E31258" s="94"/>
      <c r="L31258" s="109"/>
      <c r="M31258" s="109"/>
    </row>
    <row r="31259" spans="3:13">
      <c r="C31259" s="109"/>
      <c r="D31259" s="109"/>
      <c r="E31259" s="94"/>
      <c r="L31259" s="109"/>
      <c r="M31259" s="109"/>
    </row>
    <row r="31260" spans="3:13">
      <c r="C31260" s="109"/>
      <c r="D31260" s="109"/>
      <c r="E31260" s="94"/>
      <c r="L31260" s="109"/>
      <c r="M31260" s="109"/>
    </row>
    <row r="31261" spans="3:13">
      <c r="C31261" s="109"/>
      <c r="D31261" s="109"/>
      <c r="E31261" s="94"/>
      <c r="L31261" s="109"/>
      <c r="M31261" s="109"/>
    </row>
    <row r="31262" spans="3:13">
      <c r="C31262" s="109"/>
      <c r="D31262" s="109"/>
      <c r="E31262" s="94"/>
      <c r="L31262" s="109"/>
      <c r="M31262" s="109"/>
    </row>
    <row r="31263" spans="3:13">
      <c r="C31263" s="109"/>
      <c r="D31263" s="109"/>
      <c r="E31263" s="94"/>
      <c r="L31263" s="109"/>
      <c r="M31263" s="109"/>
    </row>
    <row r="31264" spans="3:13">
      <c r="C31264" s="109"/>
      <c r="D31264" s="109"/>
      <c r="E31264" s="94"/>
      <c r="L31264" s="109"/>
      <c r="M31264" s="109"/>
    </row>
    <row r="31265" spans="3:13">
      <c r="C31265" s="109"/>
      <c r="D31265" s="109"/>
      <c r="E31265" s="94"/>
      <c r="L31265" s="109"/>
      <c r="M31265" s="109"/>
    </row>
    <row r="31266" spans="3:13">
      <c r="C31266" s="109"/>
      <c r="D31266" s="109"/>
      <c r="E31266" s="94"/>
      <c r="L31266" s="109"/>
      <c r="M31266" s="109"/>
    </row>
    <row r="31267" spans="3:13">
      <c r="C31267" s="109"/>
      <c r="D31267" s="109"/>
      <c r="E31267" s="94"/>
      <c r="L31267" s="109"/>
      <c r="M31267" s="109"/>
    </row>
    <row r="31268" spans="3:13">
      <c r="C31268" s="109"/>
      <c r="D31268" s="109"/>
      <c r="E31268" s="94"/>
      <c r="L31268" s="109"/>
      <c r="M31268" s="109"/>
    </row>
    <row r="31269" spans="3:13">
      <c r="C31269" s="109"/>
      <c r="D31269" s="109"/>
      <c r="E31269" s="94"/>
      <c r="L31269" s="109"/>
      <c r="M31269" s="109"/>
    </row>
    <row r="31270" spans="3:13">
      <c r="C31270" s="109"/>
      <c r="D31270" s="109"/>
      <c r="E31270" s="94"/>
      <c r="L31270" s="109"/>
      <c r="M31270" s="109"/>
    </row>
    <row r="31271" spans="3:13">
      <c r="C31271" s="109"/>
      <c r="D31271" s="109"/>
      <c r="E31271" s="94"/>
      <c r="L31271" s="109"/>
      <c r="M31271" s="109"/>
    </row>
    <row r="31272" spans="3:13">
      <c r="C31272" s="109"/>
      <c r="D31272" s="109"/>
      <c r="E31272" s="94"/>
      <c r="L31272" s="109"/>
      <c r="M31272" s="109"/>
    </row>
    <row r="31273" spans="3:13">
      <c r="C31273" s="109"/>
      <c r="D31273" s="109"/>
      <c r="E31273" s="94"/>
      <c r="L31273" s="109"/>
      <c r="M31273" s="109"/>
    </row>
    <row r="31274" spans="3:13">
      <c r="C31274" s="109"/>
      <c r="D31274" s="109"/>
      <c r="E31274" s="94"/>
      <c r="L31274" s="109"/>
      <c r="M31274" s="109"/>
    </row>
    <row r="31275" spans="3:13">
      <c r="C31275" s="109"/>
      <c r="D31275" s="109"/>
      <c r="E31275" s="94"/>
      <c r="L31275" s="109"/>
      <c r="M31275" s="109"/>
    </row>
    <row r="31276" spans="3:13">
      <c r="C31276" s="109"/>
      <c r="D31276" s="109"/>
      <c r="E31276" s="94"/>
      <c r="L31276" s="109"/>
      <c r="M31276" s="109"/>
    </row>
    <row r="31277" spans="3:13">
      <c r="C31277" s="109"/>
      <c r="D31277" s="109"/>
      <c r="E31277" s="94"/>
      <c r="L31277" s="109"/>
      <c r="M31277" s="109"/>
    </row>
    <row r="31278" spans="3:13">
      <c r="C31278" s="109"/>
      <c r="D31278" s="109"/>
      <c r="E31278" s="94"/>
      <c r="L31278" s="109"/>
      <c r="M31278" s="109"/>
    </row>
    <row r="31279" spans="3:13">
      <c r="C31279" s="109"/>
      <c r="D31279" s="109"/>
      <c r="E31279" s="94"/>
      <c r="L31279" s="109"/>
      <c r="M31279" s="109"/>
    </row>
    <row r="31280" spans="3:13">
      <c r="C31280" s="109"/>
      <c r="D31280" s="109"/>
      <c r="E31280" s="94"/>
      <c r="L31280" s="109"/>
      <c r="M31280" s="109"/>
    </row>
    <row r="31281" spans="3:13">
      <c r="C31281" s="109"/>
      <c r="D31281" s="109"/>
      <c r="E31281" s="94"/>
      <c r="L31281" s="109"/>
      <c r="M31281" s="109"/>
    </row>
    <row r="31282" spans="3:13">
      <c r="C31282" s="109"/>
      <c r="D31282" s="109"/>
      <c r="E31282" s="94"/>
      <c r="L31282" s="109"/>
      <c r="M31282" s="109"/>
    </row>
    <row r="31283" spans="3:13">
      <c r="C31283" s="109"/>
      <c r="D31283" s="109"/>
      <c r="E31283" s="94"/>
      <c r="L31283" s="109"/>
      <c r="M31283" s="109"/>
    </row>
    <row r="31284" spans="3:13">
      <c r="C31284" s="109"/>
      <c r="D31284" s="109"/>
      <c r="E31284" s="94"/>
      <c r="L31284" s="109"/>
      <c r="M31284" s="109"/>
    </row>
    <row r="31285" spans="3:13">
      <c r="C31285" s="109"/>
      <c r="D31285" s="109"/>
      <c r="E31285" s="94"/>
      <c r="L31285" s="109"/>
      <c r="M31285" s="109"/>
    </row>
    <row r="31286" spans="3:13">
      <c r="C31286" s="109"/>
      <c r="D31286" s="109"/>
      <c r="E31286" s="94"/>
      <c r="L31286" s="109"/>
      <c r="M31286" s="109"/>
    </row>
    <row r="31287" spans="3:13">
      <c r="C31287" s="109"/>
      <c r="D31287" s="109"/>
      <c r="E31287" s="94"/>
      <c r="L31287" s="109"/>
      <c r="M31287" s="109"/>
    </row>
    <row r="31288" spans="3:13">
      <c r="C31288" s="109"/>
      <c r="D31288" s="109"/>
      <c r="E31288" s="94"/>
      <c r="L31288" s="109"/>
      <c r="M31288" s="109"/>
    </row>
    <row r="31289" spans="3:13">
      <c r="C31289" s="109"/>
      <c r="D31289" s="109"/>
      <c r="E31289" s="94"/>
      <c r="L31289" s="109"/>
      <c r="M31289" s="109"/>
    </row>
    <row r="31290" spans="3:13">
      <c r="C31290" s="109"/>
      <c r="D31290" s="109"/>
      <c r="E31290" s="94"/>
      <c r="L31290" s="109"/>
      <c r="M31290" s="109"/>
    </row>
    <row r="31291" spans="3:13">
      <c r="C31291" s="109"/>
      <c r="D31291" s="109"/>
      <c r="E31291" s="94"/>
      <c r="L31291" s="109"/>
      <c r="M31291" s="109"/>
    </row>
    <row r="31292" spans="3:13">
      <c r="C31292" s="109"/>
      <c r="D31292" s="109"/>
      <c r="E31292" s="94"/>
      <c r="L31292" s="109"/>
      <c r="M31292" s="109"/>
    </row>
    <row r="31293" spans="3:13">
      <c r="C31293" s="109"/>
      <c r="D31293" s="109"/>
      <c r="E31293" s="94"/>
      <c r="L31293" s="109"/>
      <c r="M31293" s="109"/>
    </row>
    <row r="31294" spans="3:13">
      <c r="C31294" s="109"/>
      <c r="D31294" s="109"/>
      <c r="E31294" s="94"/>
      <c r="L31294" s="109"/>
      <c r="M31294" s="109"/>
    </row>
    <row r="31295" spans="3:13">
      <c r="C31295" s="109"/>
      <c r="D31295" s="109"/>
      <c r="E31295" s="94"/>
      <c r="L31295" s="109"/>
      <c r="M31295" s="109"/>
    </row>
    <row r="31296" spans="3:13">
      <c r="C31296" s="109"/>
      <c r="D31296" s="109"/>
      <c r="E31296" s="94"/>
      <c r="L31296" s="109"/>
      <c r="M31296" s="109"/>
    </row>
    <row r="31297" spans="3:13">
      <c r="C31297" s="109"/>
      <c r="D31297" s="109"/>
      <c r="E31297" s="94"/>
      <c r="L31297" s="109"/>
      <c r="M31297" s="109"/>
    </row>
    <row r="31298" spans="3:13">
      <c r="C31298" s="109"/>
      <c r="D31298" s="109"/>
      <c r="E31298" s="94"/>
      <c r="L31298" s="109"/>
      <c r="M31298" s="109"/>
    </row>
    <row r="31299" spans="3:13">
      <c r="C31299" s="109"/>
      <c r="D31299" s="109"/>
      <c r="E31299" s="94"/>
      <c r="L31299" s="109"/>
      <c r="M31299" s="109"/>
    </row>
    <row r="31300" spans="3:13">
      <c r="C31300" s="109"/>
      <c r="D31300" s="109"/>
      <c r="E31300" s="94"/>
      <c r="L31300" s="109"/>
      <c r="M31300" s="109"/>
    </row>
    <row r="31301" spans="3:13">
      <c r="C31301" s="109"/>
      <c r="D31301" s="109"/>
      <c r="E31301" s="94"/>
      <c r="L31301" s="109"/>
      <c r="M31301" s="109"/>
    </row>
    <row r="31302" spans="3:13">
      <c r="C31302" s="109"/>
      <c r="D31302" s="109"/>
      <c r="E31302" s="94"/>
      <c r="L31302" s="109"/>
      <c r="M31302" s="109"/>
    </row>
    <row r="31303" spans="3:13">
      <c r="C31303" s="109"/>
      <c r="D31303" s="109"/>
      <c r="E31303" s="94"/>
      <c r="L31303" s="109"/>
      <c r="M31303" s="109"/>
    </row>
    <row r="31304" spans="3:13">
      <c r="C31304" s="109"/>
      <c r="D31304" s="109"/>
      <c r="E31304" s="94"/>
      <c r="L31304" s="109"/>
      <c r="M31304" s="109"/>
    </row>
    <row r="31305" spans="3:13">
      <c r="C31305" s="109"/>
      <c r="D31305" s="109"/>
      <c r="E31305" s="94"/>
      <c r="L31305" s="109"/>
      <c r="M31305" s="109"/>
    </row>
    <row r="31306" spans="3:13">
      <c r="C31306" s="109"/>
      <c r="D31306" s="109"/>
      <c r="E31306" s="94"/>
      <c r="L31306" s="109"/>
      <c r="M31306" s="109"/>
    </row>
    <row r="31307" spans="3:13">
      <c r="C31307" s="109"/>
      <c r="D31307" s="109"/>
      <c r="E31307" s="94"/>
      <c r="L31307" s="109"/>
      <c r="M31307" s="109"/>
    </row>
    <row r="31308" spans="3:13">
      <c r="C31308" s="109"/>
      <c r="D31308" s="109"/>
      <c r="E31308" s="94"/>
      <c r="L31308" s="109"/>
      <c r="M31308" s="109"/>
    </row>
    <row r="31309" spans="3:13">
      <c r="C31309" s="109"/>
      <c r="D31309" s="109"/>
      <c r="E31309" s="94"/>
      <c r="L31309" s="109"/>
      <c r="M31309" s="109"/>
    </row>
    <row r="31310" spans="3:13">
      <c r="C31310" s="109"/>
      <c r="D31310" s="109"/>
      <c r="E31310" s="94"/>
      <c r="L31310" s="109"/>
      <c r="M31310" s="109"/>
    </row>
    <row r="31311" spans="3:13">
      <c r="C31311" s="109"/>
      <c r="D31311" s="109"/>
      <c r="E31311" s="94"/>
      <c r="L31311" s="109"/>
      <c r="M31311" s="109"/>
    </row>
    <row r="31312" spans="3:13">
      <c r="C31312" s="109"/>
      <c r="D31312" s="109"/>
      <c r="E31312" s="94"/>
      <c r="L31312" s="109"/>
      <c r="M31312" s="109"/>
    </row>
    <row r="31313" spans="3:13">
      <c r="C31313" s="109"/>
      <c r="D31313" s="109"/>
      <c r="E31313" s="94"/>
      <c r="L31313" s="109"/>
      <c r="M31313" s="109"/>
    </row>
    <row r="31314" spans="3:13">
      <c r="C31314" s="109"/>
      <c r="D31314" s="109"/>
      <c r="E31314" s="94"/>
      <c r="L31314" s="109"/>
      <c r="M31314" s="109"/>
    </row>
    <row r="31315" spans="3:13">
      <c r="C31315" s="109"/>
      <c r="D31315" s="109"/>
      <c r="E31315" s="94"/>
      <c r="L31315" s="109"/>
      <c r="M31315" s="109"/>
    </row>
    <row r="31316" spans="3:13">
      <c r="C31316" s="109"/>
      <c r="D31316" s="109"/>
      <c r="E31316" s="94"/>
      <c r="L31316" s="109"/>
      <c r="M31316" s="109"/>
    </row>
    <row r="31317" spans="3:13">
      <c r="C31317" s="109"/>
      <c r="D31317" s="109"/>
      <c r="E31317" s="94"/>
      <c r="L31317" s="109"/>
      <c r="M31317" s="109"/>
    </row>
    <row r="31318" spans="3:13">
      <c r="C31318" s="109"/>
      <c r="D31318" s="109"/>
      <c r="E31318" s="94"/>
      <c r="L31318" s="109"/>
      <c r="M31318" s="109"/>
    </row>
    <row r="31319" spans="3:13">
      <c r="C31319" s="109"/>
      <c r="D31319" s="109"/>
      <c r="E31319" s="94"/>
      <c r="L31319" s="109"/>
      <c r="M31319" s="109"/>
    </row>
    <row r="31320" spans="3:13">
      <c r="C31320" s="109"/>
      <c r="D31320" s="109"/>
      <c r="E31320" s="94"/>
      <c r="L31320" s="109"/>
      <c r="M31320" s="109"/>
    </row>
    <row r="31321" spans="3:13">
      <c r="C31321" s="109"/>
      <c r="D31321" s="109"/>
      <c r="E31321" s="94"/>
      <c r="L31321" s="109"/>
      <c r="M31321" s="109"/>
    </row>
    <row r="31322" spans="3:13">
      <c r="C31322" s="109"/>
      <c r="D31322" s="109"/>
      <c r="E31322" s="94"/>
      <c r="L31322" s="109"/>
      <c r="M31322" s="109"/>
    </row>
    <row r="31323" spans="3:13">
      <c r="C31323" s="109"/>
      <c r="D31323" s="109"/>
      <c r="E31323" s="94"/>
      <c r="L31323" s="109"/>
      <c r="M31323" s="109"/>
    </row>
    <row r="31324" spans="3:13">
      <c r="C31324" s="109"/>
      <c r="D31324" s="109"/>
      <c r="E31324" s="94"/>
      <c r="L31324" s="109"/>
      <c r="M31324" s="109"/>
    </row>
    <row r="31325" spans="3:13">
      <c r="C31325" s="109"/>
      <c r="D31325" s="109"/>
      <c r="E31325" s="94"/>
      <c r="L31325" s="109"/>
      <c r="M31325" s="109"/>
    </row>
    <row r="31326" spans="3:13">
      <c r="C31326" s="109"/>
      <c r="D31326" s="109"/>
      <c r="E31326" s="94"/>
      <c r="L31326" s="109"/>
      <c r="M31326" s="109"/>
    </row>
    <row r="31327" spans="3:13">
      <c r="C31327" s="109"/>
      <c r="D31327" s="109"/>
      <c r="E31327" s="94"/>
      <c r="L31327" s="109"/>
      <c r="M31327" s="109"/>
    </row>
    <row r="31328" spans="3:13">
      <c r="C31328" s="109"/>
      <c r="D31328" s="109"/>
      <c r="E31328" s="94"/>
      <c r="L31328" s="109"/>
      <c r="M31328" s="109"/>
    </row>
    <row r="31329" spans="3:13">
      <c r="C31329" s="109"/>
      <c r="D31329" s="109"/>
      <c r="E31329" s="94"/>
      <c r="L31329" s="109"/>
      <c r="M31329" s="109"/>
    </row>
    <row r="31330" spans="3:13">
      <c r="C31330" s="109"/>
      <c r="D31330" s="109"/>
      <c r="E31330" s="94"/>
      <c r="L31330" s="109"/>
      <c r="M31330" s="109"/>
    </row>
    <row r="31331" spans="3:13">
      <c r="C31331" s="109"/>
      <c r="D31331" s="109"/>
      <c r="E31331" s="94"/>
      <c r="L31331" s="109"/>
      <c r="M31331" s="109"/>
    </row>
    <row r="31332" spans="3:13">
      <c r="C31332" s="109"/>
      <c r="D31332" s="109"/>
      <c r="E31332" s="94"/>
      <c r="L31332" s="109"/>
      <c r="M31332" s="109"/>
    </row>
    <row r="31333" spans="3:13">
      <c r="C31333" s="109"/>
      <c r="D31333" s="109"/>
      <c r="E31333" s="94"/>
      <c r="L31333" s="109"/>
      <c r="M31333" s="109"/>
    </row>
    <row r="31334" spans="3:13">
      <c r="C31334" s="109"/>
      <c r="D31334" s="109"/>
      <c r="E31334" s="94"/>
      <c r="L31334" s="109"/>
      <c r="M31334" s="109"/>
    </row>
    <row r="31335" spans="3:13">
      <c r="C31335" s="109"/>
      <c r="D31335" s="109"/>
      <c r="E31335" s="94"/>
      <c r="L31335" s="109"/>
      <c r="M31335" s="109"/>
    </row>
    <row r="31336" spans="3:13">
      <c r="C31336" s="109"/>
      <c r="D31336" s="109"/>
      <c r="E31336" s="94"/>
      <c r="L31336" s="109"/>
      <c r="M31336" s="109"/>
    </row>
    <row r="31337" spans="3:13">
      <c r="C31337" s="109"/>
      <c r="D31337" s="109"/>
      <c r="E31337" s="94"/>
      <c r="L31337" s="109"/>
      <c r="M31337" s="109"/>
    </row>
    <row r="31338" spans="3:13">
      <c r="C31338" s="109"/>
      <c r="D31338" s="109"/>
      <c r="E31338" s="94"/>
      <c r="L31338" s="109"/>
      <c r="M31338" s="109"/>
    </row>
    <row r="31339" spans="3:13">
      <c r="C31339" s="109"/>
      <c r="D31339" s="109"/>
      <c r="E31339" s="94"/>
      <c r="L31339" s="109"/>
      <c r="M31339" s="109"/>
    </row>
    <row r="31340" spans="3:13">
      <c r="C31340" s="109"/>
      <c r="D31340" s="109"/>
      <c r="E31340" s="94"/>
      <c r="L31340" s="109"/>
      <c r="M31340" s="109"/>
    </row>
    <row r="31341" spans="3:13">
      <c r="C31341" s="109"/>
      <c r="D31341" s="109"/>
      <c r="E31341" s="94"/>
      <c r="L31341" s="109"/>
      <c r="M31341" s="109"/>
    </row>
    <row r="31342" spans="3:13">
      <c r="C31342" s="109"/>
      <c r="D31342" s="109"/>
      <c r="E31342" s="94"/>
      <c r="L31342" s="109"/>
      <c r="M31342" s="109"/>
    </row>
    <row r="31343" spans="3:13">
      <c r="C31343" s="109"/>
      <c r="D31343" s="109"/>
      <c r="E31343" s="94"/>
      <c r="L31343" s="109"/>
      <c r="M31343" s="109"/>
    </row>
    <row r="31344" spans="3:13">
      <c r="C31344" s="109"/>
      <c r="D31344" s="109"/>
      <c r="E31344" s="94"/>
      <c r="L31344" s="109"/>
      <c r="M31344" s="109"/>
    </row>
    <row r="31345" spans="3:13">
      <c r="C31345" s="109"/>
      <c r="D31345" s="109"/>
      <c r="E31345" s="94"/>
      <c r="L31345" s="109"/>
      <c r="M31345" s="109"/>
    </row>
    <row r="31346" spans="3:13">
      <c r="C31346" s="109"/>
      <c r="D31346" s="109"/>
      <c r="E31346" s="94"/>
      <c r="L31346" s="109"/>
      <c r="M31346" s="109"/>
    </row>
    <row r="31347" spans="3:13">
      <c r="C31347" s="109"/>
      <c r="D31347" s="109"/>
      <c r="E31347" s="94"/>
      <c r="L31347" s="109"/>
      <c r="M31347" s="109"/>
    </row>
    <row r="31348" spans="3:13">
      <c r="C31348" s="109"/>
      <c r="D31348" s="109"/>
      <c r="E31348" s="94"/>
      <c r="L31348" s="109"/>
      <c r="M31348" s="109"/>
    </row>
    <row r="31349" spans="3:13">
      <c r="C31349" s="109"/>
      <c r="D31349" s="109"/>
      <c r="E31349" s="94"/>
      <c r="L31349" s="109"/>
      <c r="M31349" s="109"/>
    </row>
    <row r="31350" spans="3:13">
      <c r="C31350" s="109"/>
      <c r="D31350" s="109"/>
      <c r="E31350" s="94"/>
      <c r="L31350" s="109"/>
      <c r="M31350" s="109"/>
    </row>
    <row r="31351" spans="3:13">
      <c r="C31351" s="109"/>
      <c r="D31351" s="109"/>
      <c r="E31351" s="94"/>
      <c r="L31351" s="109"/>
      <c r="M31351" s="109"/>
    </row>
    <row r="31352" spans="3:13">
      <c r="C31352" s="109"/>
      <c r="D31352" s="109"/>
      <c r="E31352" s="94"/>
      <c r="L31352" s="109"/>
      <c r="M31352" s="109"/>
    </row>
    <row r="31353" spans="3:13">
      <c r="C31353" s="109"/>
      <c r="D31353" s="109"/>
      <c r="E31353" s="94"/>
      <c r="L31353" s="109"/>
      <c r="M31353" s="109"/>
    </row>
    <row r="31354" spans="3:13">
      <c r="C31354" s="109"/>
      <c r="D31354" s="109"/>
      <c r="E31354" s="94"/>
      <c r="L31354" s="109"/>
      <c r="M31354" s="109"/>
    </row>
    <row r="31355" spans="3:13">
      <c r="C31355" s="109"/>
      <c r="D31355" s="109"/>
      <c r="E31355" s="94"/>
      <c r="L31355" s="109"/>
      <c r="M31355" s="109"/>
    </row>
    <row r="31356" spans="3:13">
      <c r="C31356" s="109"/>
      <c r="D31356" s="109"/>
      <c r="E31356" s="94"/>
      <c r="L31356" s="109"/>
      <c r="M31356" s="109"/>
    </row>
    <row r="31357" spans="3:13">
      <c r="C31357" s="109"/>
      <c r="D31357" s="109"/>
      <c r="E31357" s="94"/>
      <c r="L31357" s="109"/>
      <c r="M31357" s="109"/>
    </row>
    <row r="31358" spans="3:13">
      <c r="C31358" s="109"/>
      <c r="D31358" s="109"/>
      <c r="E31358" s="94"/>
      <c r="L31358" s="109"/>
      <c r="M31358" s="109"/>
    </row>
    <row r="31359" spans="3:13">
      <c r="C31359" s="109"/>
      <c r="D31359" s="109"/>
      <c r="E31359" s="94"/>
      <c r="L31359" s="109"/>
      <c r="M31359" s="109"/>
    </row>
    <row r="31360" spans="3:13">
      <c r="C31360" s="109"/>
      <c r="D31360" s="109"/>
      <c r="E31360" s="94"/>
      <c r="L31360" s="109"/>
      <c r="M31360" s="109"/>
    </row>
    <row r="31361" spans="3:13">
      <c r="C31361" s="109"/>
      <c r="D31361" s="109"/>
      <c r="E31361" s="94"/>
      <c r="L31361" s="109"/>
      <c r="M31361" s="109"/>
    </row>
    <row r="31362" spans="3:13">
      <c r="C31362" s="109"/>
      <c r="D31362" s="109"/>
      <c r="E31362" s="94"/>
      <c r="L31362" s="109"/>
      <c r="M31362" s="109"/>
    </row>
    <row r="31363" spans="3:13">
      <c r="C31363" s="109"/>
      <c r="D31363" s="109"/>
      <c r="E31363" s="94"/>
      <c r="L31363" s="109"/>
      <c r="M31363" s="109"/>
    </row>
    <row r="31364" spans="3:13">
      <c r="C31364" s="109"/>
      <c r="D31364" s="109"/>
      <c r="E31364" s="94"/>
      <c r="L31364" s="109"/>
      <c r="M31364" s="109"/>
    </row>
    <row r="31365" spans="3:13">
      <c r="C31365" s="109"/>
      <c r="D31365" s="109"/>
      <c r="E31365" s="94"/>
      <c r="L31365" s="109"/>
      <c r="M31365" s="109"/>
    </row>
    <row r="31366" spans="3:13">
      <c r="C31366" s="109"/>
      <c r="D31366" s="109"/>
      <c r="E31366" s="94"/>
      <c r="L31366" s="109"/>
      <c r="M31366" s="109"/>
    </row>
    <row r="31367" spans="3:13">
      <c r="C31367" s="109"/>
      <c r="D31367" s="109"/>
      <c r="E31367" s="94"/>
      <c r="L31367" s="109"/>
      <c r="M31367" s="109"/>
    </row>
    <row r="31368" spans="3:13">
      <c r="C31368" s="109"/>
      <c r="D31368" s="109"/>
      <c r="E31368" s="94"/>
      <c r="L31368" s="109"/>
      <c r="M31368" s="109"/>
    </row>
    <row r="31369" spans="3:13">
      <c r="C31369" s="109"/>
      <c r="D31369" s="109"/>
      <c r="E31369" s="94"/>
      <c r="L31369" s="109"/>
      <c r="M31369" s="109"/>
    </row>
    <row r="31370" spans="3:13">
      <c r="C31370" s="109"/>
      <c r="D31370" s="109"/>
      <c r="E31370" s="94"/>
      <c r="L31370" s="109"/>
      <c r="M31370" s="109"/>
    </row>
    <row r="31371" spans="3:13">
      <c r="C31371" s="109"/>
      <c r="D31371" s="109"/>
      <c r="E31371" s="94"/>
      <c r="L31371" s="109"/>
      <c r="M31371" s="109"/>
    </row>
    <row r="31372" spans="3:13">
      <c r="C31372" s="109"/>
      <c r="D31372" s="109"/>
      <c r="E31372" s="94"/>
      <c r="L31372" s="109"/>
      <c r="M31372" s="109"/>
    </row>
    <row r="31373" spans="3:13">
      <c r="C31373" s="109"/>
      <c r="D31373" s="109"/>
      <c r="E31373" s="94"/>
      <c r="L31373" s="109"/>
      <c r="M31373" s="109"/>
    </row>
    <row r="31374" spans="3:13">
      <c r="C31374" s="109"/>
      <c r="D31374" s="109"/>
      <c r="E31374" s="94"/>
      <c r="L31374" s="109"/>
      <c r="M31374" s="109"/>
    </row>
    <row r="31375" spans="3:13">
      <c r="C31375" s="109"/>
      <c r="D31375" s="109"/>
      <c r="E31375" s="94"/>
      <c r="L31375" s="109"/>
      <c r="M31375" s="109"/>
    </row>
    <row r="31376" spans="3:13">
      <c r="C31376" s="109"/>
      <c r="D31376" s="109"/>
      <c r="E31376" s="94"/>
      <c r="L31376" s="109"/>
      <c r="M31376" s="109"/>
    </row>
    <row r="31377" spans="3:13">
      <c r="C31377" s="109"/>
      <c r="D31377" s="109"/>
      <c r="E31377" s="94"/>
      <c r="L31377" s="109"/>
      <c r="M31377" s="109"/>
    </row>
    <row r="31378" spans="3:13">
      <c r="C31378" s="109"/>
      <c r="D31378" s="109"/>
      <c r="E31378" s="94"/>
      <c r="L31378" s="109"/>
      <c r="M31378" s="109"/>
    </row>
    <row r="31379" spans="3:13">
      <c r="C31379" s="109"/>
      <c r="D31379" s="109"/>
      <c r="E31379" s="94"/>
      <c r="L31379" s="109"/>
      <c r="M31379" s="109"/>
    </row>
    <row r="31380" spans="3:13">
      <c r="C31380" s="109"/>
      <c r="D31380" s="109"/>
      <c r="E31380" s="94"/>
      <c r="L31380" s="109"/>
      <c r="M31380" s="109"/>
    </row>
    <row r="31381" spans="3:13">
      <c r="C31381" s="109"/>
      <c r="D31381" s="109"/>
      <c r="E31381" s="94"/>
      <c r="L31381" s="109"/>
      <c r="M31381" s="109"/>
    </row>
    <row r="31382" spans="3:13">
      <c r="C31382" s="109"/>
      <c r="D31382" s="109"/>
      <c r="E31382" s="94"/>
      <c r="L31382" s="109"/>
      <c r="M31382" s="109"/>
    </row>
    <row r="31383" spans="3:13">
      <c r="C31383" s="109"/>
      <c r="D31383" s="109"/>
      <c r="E31383" s="94"/>
      <c r="L31383" s="109"/>
      <c r="M31383" s="109"/>
    </row>
    <row r="31384" spans="3:13">
      <c r="C31384" s="109"/>
      <c r="D31384" s="109"/>
      <c r="E31384" s="94"/>
      <c r="L31384" s="109"/>
      <c r="M31384" s="109"/>
    </row>
    <row r="31385" spans="3:13">
      <c r="C31385" s="109"/>
      <c r="D31385" s="109"/>
      <c r="E31385" s="94"/>
      <c r="L31385" s="109"/>
      <c r="M31385" s="109"/>
    </row>
    <row r="31386" spans="3:13">
      <c r="C31386" s="109"/>
      <c r="D31386" s="109"/>
      <c r="E31386" s="94"/>
      <c r="L31386" s="109"/>
      <c r="M31386" s="109"/>
    </row>
    <row r="31387" spans="3:13">
      <c r="C31387" s="109"/>
      <c r="D31387" s="109"/>
      <c r="E31387" s="94"/>
      <c r="L31387" s="109"/>
      <c r="M31387" s="109"/>
    </row>
    <row r="31388" spans="3:13">
      <c r="C31388" s="109"/>
      <c r="D31388" s="109"/>
      <c r="E31388" s="94"/>
      <c r="L31388" s="109"/>
      <c r="M31388" s="109"/>
    </row>
    <row r="31389" spans="3:13">
      <c r="C31389" s="109"/>
      <c r="D31389" s="109"/>
      <c r="E31389" s="94"/>
      <c r="L31389" s="109"/>
      <c r="M31389" s="109"/>
    </row>
    <row r="31390" spans="3:13">
      <c r="C31390" s="109"/>
      <c r="D31390" s="109"/>
      <c r="E31390" s="94"/>
      <c r="L31390" s="109"/>
      <c r="M31390" s="109"/>
    </row>
    <row r="31391" spans="3:13">
      <c r="C31391" s="109"/>
      <c r="D31391" s="109"/>
      <c r="E31391" s="94"/>
      <c r="L31391" s="109"/>
      <c r="M31391" s="109"/>
    </row>
    <row r="31392" spans="3:13">
      <c r="C31392" s="109"/>
      <c r="D31392" s="109"/>
      <c r="E31392" s="94"/>
      <c r="L31392" s="109"/>
      <c r="M31392" s="109"/>
    </row>
    <row r="31393" spans="3:13">
      <c r="C31393" s="109"/>
      <c r="D31393" s="109"/>
      <c r="E31393" s="94"/>
      <c r="L31393" s="109"/>
      <c r="M31393" s="109"/>
    </row>
    <row r="31394" spans="3:13">
      <c r="C31394" s="109"/>
      <c r="D31394" s="109"/>
      <c r="E31394" s="94"/>
      <c r="L31394" s="109"/>
      <c r="M31394" s="109"/>
    </row>
    <row r="31395" spans="3:13">
      <c r="C31395" s="109"/>
      <c r="D31395" s="109"/>
      <c r="E31395" s="94"/>
      <c r="L31395" s="109"/>
      <c r="M31395" s="109"/>
    </row>
    <row r="31396" spans="3:13">
      <c r="C31396" s="109"/>
      <c r="D31396" s="109"/>
      <c r="E31396" s="94"/>
      <c r="L31396" s="109"/>
      <c r="M31396" s="109"/>
    </row>
    <row r="31397" spans="3:13">
      <c r="C31397" s="109"/>
      <c r="D31397" s="109"/>
      <c r="E31397" s="94"/>
      <c r="L31397" s="109"/>
      <c r="M31397" s="109"/>
    </row>
    <row r="31398" spans="3:13">
      <c r="C31398" s="109"/>
      <c r="D31398" s="109"/>
      <c r="E31398" s="94"/>
      <c r="L31398" s="109"/>
      <c r="M31398" s="109"/>
    </row>
    <row r="31399" spans="3:13">
      <c r="C31399" s="109"/>
      <c r="D31399" s="109"/>
      <c r="E31399" s="94"/>
      <c r="L31399" s="109"/>
      <c r="M31399" s="109"/>
    </row>
    <row r="31400" spans="3:13">
      <c r="C31400" s="109"/>
      <c r="D31400" s="109"/>
      <c r="E31400" s="94"/>
      <c r="L31400" s="109"/>
      <c r="M31400" s="109"/>
    </row>
    <row r="31401" spans="3:13">
      <c r="C31401" s="109"/>
      <c r="D31401" s="109"/>
      <c r="E31401" s="94"/>
      <c r="L31401" s="109"/>
      <c r="M31401" s="109"/>
    </row>
    <row r="31402" spans="3:13">
      <c r="C31402" s="109"/>
      <c r="D31402" s="109"/>
      <c r="E31402" s="94"/>
      <c r="L31402" s="109"/>
      <c r="M31402" s="109"/>
    </row>
    <row r="31403" spans="3:13">
      <c r="C31403" s="109"/>
      <c r="D31403" s="109"/>
      <c r="E31403" s="94"/>
      <c r="L31403" s="109"/>
      <c r="M31403" s="109"/>
    </row>
    <row r="31404" spans="3:13">
      <c r="C31404" s="109"/>
      <c r="D31404" s="109"/>
      <c r="E31404" s="94"/>
      <c r="L31404" s="109"/>
      <c r="M31404" s="109"/>
    </row>
    <row r="31405" spans="3:13">
      <c r="C31405" s="109"/>
      <c r="D31405" s="109"/>
      <c r="E31405" s="94"/>
      <c r="L31405" s="109"/>
      <c r="M31405" s="109"/>
    </row>
    <row r="31406" spans="3:13">
      <c r="C31406" s="109"/>
      <c r="D31406" s="109"/>
      <c r="E31406" s="94"/>
      <c r="L31406" s="109"/>
      <c r="M31406" s="109"/>
    </row>
    <row r="31407" spans="3:13">
      <c r="C31407" s="109"/>
      <c r="D31407" s="109"/>
      <c r="E31407" s="94"/>
      <c r="L31407" s="109"/>
      <c r="M31407" s="109"/>
    </row>
    <row r="31408" spans="3:13">
      <c r="C31408" s="109"/>
      <c r="D31408" s="109"/>
      <c r="E31408" s="94"/>
      <c r="L31408" s="109"/>
      <c r="M31408" s="109"/>
    </row>
    <row r="31409" spans="3:13">
      <c r="C31409" s="109"/>
      <c r="D31409" s="109"/>
      <c r="E31409" s="94"/>
      <c r="L31409" s="109"/>
      <c r="M31409" s="109"/>
    </row>
    <row r="31410" spans="3:13">
      <c r="C31410" s="109"/>
      <c r="D31410" s="109"/>
      <c r="E31410" s="94"/>
      <c r="L31410" s="109"/>
      <c r="M31410" s="109"/>
    </row>
    <row r="31411" spans="3:13">
      <c r="C31411" s="109"/>
      <c r="D31411" s="109"/>
      <c r="E31411" s="94"/>
      <c r="L31411" s="109"/>
      <c r="M31411" s="109"/>
    </row>
    <row r="31412" spans="3:13">
      <c r="C31412" s="109"/>
      <c r="D31412" s="109"/>
      <c r="E31412" s="94"/>
      <c r="L31412" s="109"/>
      <c r="M31412" s="109"/>
    </row>
    <row r="31413" spans="3:13">
      <c r="C31413" s="109"/>
      <c r="D31413" s="109"/>
      <c r="E31413" s="94"/>
      <c r="L31413" s="109"/>
      <c r="M31413" s="109"/>
    </row>
    <row r="31414" spans="3:13">
      <c r="C31414" s="109"/>
      <c r="D31414" s="109"/>
      <c r="E31414" s="94"/>
      <c r="L31414" s="109"/>
      <c r="M31414" s="109"/>
    </row>
    <row r="31415" spans="3:13">
      <c r="C31415" s="109"/>
      <c r="D31415" s="109"/>
      <c r="E31415" s="94"/>
      <c r="L31415" s="109"/>
      <c r="M31415" s="109"/>
    </row>
    <row r="31416" spans="3:13">
      <c r="C31416" s="109"/>
      <c r="D31416" s="109"/>
      <c r="E31416" s="94"/>
      <c r="L31416" s="109"/>
      <c r="M31416" s="109"/>
    </row>
    <row r="31417" spans="3:13">
      <c r="C31417" s="109"/>
      <c r="D31417" s="109"/>
      <c r="E31417" s="94"/>
      <c r="L31417" s="109"/>
      <c r="M31417" s="109"/>
    </row>
    <row r="31418" spans="3:13">
      <c r="C31418" s="109"/>
      <c r="D31418" s="109"/>
      <c r="E31418" s="94"/>
      <c r="L31418" s="109"/>
      <c r="M31418" s="109"/>
    </row>
    <row r="31419" spans="3:13">
      <c r="C31419" s="109"/>
      <c r="D31419" s="109"/>
      <c r="E31419" s="94"/>
      <c r="L31419" s="109"/>
      <c r="M31419" s="109"/>
    </row>
    <row r="31420" spans="3:13">
      <c r="C31420" s="109"/>
      <c r="D31420" s="109"/>
      <c r="E31420" s="94"/>
      <c r="L31420" s="109"/>
      <c r="M31420" s="109"/>
    </row>
    <row r="31421" spans="3:13">
      <c r="C31421" s="109"/>
      <c r="D31421" s="109"/>
      <c r="E31421" s="94"/>
      <c r="L31421" s="109"/>
      <c r="M31421" s="109"/>
    </row>
    <row r="31422" spans="3:13">
      <c r="C31422" s="109"/>
      <c r="D31422" s="109"/>
      <c r="E31422" s="94"/>
      <c r="L31422" s="109"/>
      <c r="M31422" s="109"/>
    </row>
    <row r="31423" spans="3:13">
      <c r="C31423" s="109"/>
      <c r="D31423" s="109"/>
      <c r="E31423" s="94"/>
      <c r="L31423" s="109"/>
      <c r="M31423" s="109"/>
    </row>
    <row r="31424" spans="3:13">
      <c r="C31424" s="109"/>
      <c r="D31424" s="109"/>
      <c r="E31424" s="94"/>
      <c r="L31424" s="109"/>
      <c r="M31424" s="109"/>
    </row>
    <row r="31425" spans="3:13">
      <c r="C31425" s="109"/>
      <c r="D31425" s="109"/>
      <c r="E31425" s="94"/>
      <c r="L31425" s="109"/>
      <c r="M31425" s="109"/>
    </row>
    <row r="31426" spans="3:13">
      <c r="C31426" s="109"/>
      <c r="D31426" s="109"/>
      <c r="E31426" s="94"/>
      <c r="L31426" s="109"/>
      <c r="M31426" s="109"/>
    </row>
    <row r="31427" spans="3:13">
      <c r="C31427" s="109"/>
      <c r="D31427" s="109"/>
      <c r="E31427" s="94"/>
      <c r="L31427" s="109"/>
      <c r="M31427" s="109"/>
    </row>
    <row r="31428" spans="3:13">
      <c r="C31428" s="109"/>
      <c r="D31428" s="109"/>
      <c r="E31428" s="94"/>
      <c r="L31428" s="109"/>
      <c r="M31428" s="109"/>
    </row>
    <row r="31429" spans="3:13">
      <c r="C31429" s="109"/>
      <c r="D31429" s="109"/>
      <c r="E31429" s="94"/>
      <c r="L31429" s="109"/>
      <c r="M31429" s="109"/>
    </row>
    <row r="31430" spans="3:13">
      <c r="C31430" s="109"/>
      <c r="D31430" s="109"/>
      <c r="E31430" s="94"/>
      <c r="L31430" s="109"/>
      <c r="M31430" s="109"/>
    </row>
    <row r="31431" spans="3:13">
      <c r="C31431" s="109"/>
      <c r="D31431" s="109"/>
      <c r="E31431" s="94"/>
      <c r="L31431" s="109"/>
      <c r="M31431" s="109"/>
    </row>
    <row r="31432" spans="3:13">
      <c r="C31432" s="109"/>
      <c r="D31432" s="109"/>
      <c r="E31432" s="94"/>
      <c r="L31432" s="109"/>
      <c r="M31432" s="109"/>
    </row>
    <row r="31433" spans="3:13">
      <c r="C31433" s="109"/>
      <c r="D31433" s="109"/>
      <c r="E31433" s="94"/>
      <c r="L31433" s="109"/>
      <c r="M31433" s="109"/>
    </row>
    <row r="31434" spans="3:13">
      <c r="C31434" s="109"/>
      <c r="D31434" s="109"/>
      <c r="E31434" s="94"/>
      <c r="L31434" s="109"/>
      <c r="M31434" s="109"/>
    </row>
    <row r="31435" spans="3:13">
      <c r="C31435" s="109"/>
      <c r="D31435" s="109"/>
      <c r="E31435" s="94"/>
      <c r="L31435" s="109"/>
      <c r="M31435" s="109"/>
    </row>
    <row r="31436" spans="3:13">
      <c r="C31436" s="109"/>
      <c r="D31436" s="109"/>
      <c r="E31436" s="94"/>
      <c r="L31436" s="109"/>
      <c r="M31436" s="109"/>
    </row>
    <row r="31437" spans="3:13">
      <c r="C31437" s="109"/>
      <c r="D31437" s="109"/>
      <c r="E31437" s="94"/>
      <c r="L31437" s="109"/>
      <c r="M31437" s="109"/>
    </row>
    <row r="31438" spans="3:13">
      <c r="C31438" s="109"/>
      <c r="D31438" s="109"/>
      <c r="E31438" s="94"/>
      <c r="L31438" s="109"/>
      <c r="M31438" s="109"/>
    </row>
    <row r="31439" spans="3:13">
      <c r="C31439" s="109"/>
      <c r="D31439" s="109"/>
      <c r="E31439" s="94"/>
      <c r="L31439" s="109"/>
      <c r="M31439" s="109"/>
    </row>
    <row r="31440" spans="3:13">
      <c r="C31440" s="109"/>
      <c r="D31440" s="109"/>
      <c r="E31440" s="94"/>
      <c r="L31440" s="109"/>
      <c r="M31440" s="109"/>
    </row>
    <row r="31441" spans="3:13">
      <c r="C31441" s="109"/>
      <c r="D31441" s="109"/>
      <c r="E31441" s="94"/>
      <c r="L31441" s="109"/>
      <c r="M31441" s="109"/>
    </row>
    <row r="31442" spans="3:13">
      <c r="C31442" s="109"/>
      <c r="D31442" s="109"/>
      <c r="E31442" s="94"/>
      <c r="L31442" s="109"/>
      <c r="M31442" s="109"/>
    </row>
    <row r="31443" spans="3:13">
      <c r="C31443" s="109"/>
      <c r="D31443" s="109"/>
      <c r="E31443" s="94"/>
      <c r="L31443" s="109"/>
      <c r="M31443" s="109"/>
    </row>
    <row r="31444" spans="3:13">
      <c r="C31444" s="109"/>
      <c r="D31444" s="109"/>
      <c r="E31444" s="94"/>
      <c r="L31444" s="109"/>
      <c r="M31444" s="109"/>
    </row>
    <row r="31445" spans="3:13">
      <c r="C31445" s="109"/>
      <c r="D31445" s="109"/>
      <c r="E31445" s="94"/>
      <c r="L31445" s="109"/>
      <c r="M31445" s="109"/>
    </row>
    <row r="31446" spans="3:13">
      <c r="C31446" s="109"/>
      <c r="D31446" s="109"/>
      <c r="E31446" s="94"/>
      <c r="L31446" s="109"/>
      <c r="M31446" s="109"/>
    </row>
    <row r="31447" spans="3:13">
      <c r="C31447" s="109"/>
      <c r="D31447" s="109"/>
      <c r="E31447" s="94"/>
      <c r="L31447" s="109"/>
      <c r="M31447" s="109"/>
    </row>
    <row r="31448" spans="3:13">
      <c r="C31448" s="109"/>
      <c r="D31448" s="109"/>
      <c r="E31448" s="94"/>
      <c r="L31448" s="109"/>
      <c r="M31448" s="109"/>
    </row>
    <row r="31449" spans="3:13">
      <c r="C31449" s="109"/>
      <c r="D31449" s="109"/>
      <c r="E31449" s="94"/>
      <c r="L31449" s="109"/>
      <c r="M31449" s="109"/>
    </row>
    <row r="31450" spans="3:13">
      <c r="C31450" s="109"/>
      <c r="D31450" s="109"/>
      <c r="E31450" s="94"/>
      <c r="L31450" s="109"/>
      <c r="M31450" s="109"/>
    </row>
    <row r="31451" spans="3:13">
      <c r="C31451" s="109"/>
      <c r="D31451" s="109"/>
      <c r="E31451" s="94"/>
      <c r="L31451" s="109"/>
      <c r="M31451" s="109"/>
    </row>
    <row r="31452" spans="3:13">
      <c r="C31452" s="109"/>
      <c r="D31452" s="109"/>
      <c r="E31452" s="94"/>
      <c r="L31452" s="109"/>
      <c r="M31452" s="109"/>
    </row>
    <row r="31453" spans="3:13">
      <c r="C31453" s="109"/>
      <c r="D31453" s="109"/>
      <c r="E31453" s="94"/>
      <c r="L31453" s="109"/>
      <c r="M31453" s="109"/>
    </row>
    <row r="31454" spans="3:13">
      <c r="C31454" s="109"/>
      <c r="D31454" s="109"/>
      <c r="E31454" s="94"/>
      <c r="L31454" s="109"/>
      <c r="M31454" s="109"/>
    </row>
    <row r="31455" spans="3:13">
      <c r="C31455" s="109"/>
      <c r="D31455" s="109"/>
      <c r="E31455" s="94"/>
      <c r="L31455" s="109"/>
      <c r="M31455" s="109"/>
    </row>
    <row r="31456" spans="3:13">
      <c r="C31456" s="109"/>
      <c r="D31456" s="109"/>
      <c r="E31456" s="94"/>
      <c r="L31456" s="109"/>
      <c r="M31456" s="109"/>
    </row>
    <row r="31457" spans="3:13">
      <c r="C31457" s="109"/>
      <c r="D31457" s="109"/>
      <c r="E31457" s="94"/>
      <c r="L31457" s="109"/>
      <c r="M31457" s="109"/>
    </row>
    <row r="31458" spans="3:13">
      <c r="C31458" s="109"/>
      <c r="D31458" s="109"/>
      <c r="E31458" s="94"/>
      <c r="L31458" s="109"/>
      <c r="M31458" s="109"/>
    </row>
    <row r="31459" spans="3:13">
      <c r="C31459" s="109"/>
      <c r="D31459" s="109"/>
      <c r="E31459" s="94"/>
      <c r="L31459" s="109"/>
      <c r="M31459" s="109"/>
    </row>
    <row r="31460" spans="3:13">
      <c r="C31460" s="109"/>
      <c r="D31460" s="109"/>
      <c r="E31460" s="94"/>
      <c r="L31460" s="109"/>
      <c r="M31460" s="109"/>
    </row>
    <row r="31461" spans="3:13">
      <c r="C31461" s="109"/>
      <c r="D31461" s="109"/>
      <c r="E31461" s="94"/>
      <c r="L31461" s="109"/>
      <c r="M31461" s="109"/>
    </row>
    <row r="31462" spans="3:13">
      <c r="C31462" s="109"/>
      <c r="D31462" s="109"/>
      <c r="E31462" s="94"/>
      <c r="L31462" s="109"/>
      <c r="M31462" s="109"/>
    </row>
    <row r="31463" spans="3:13">
      <c r="C31463" s="109"/>
      <c r="D31463" s="109"/>
      <c r="E31463" s="94"/>
      <c r="L31463" s="109"/>
      <c r="M31463" s="109"/>
    </row>
    <row r="31464" spans="3:13">
      <c r="C31464" s="109"/>
      <c r="D31464" s="109"/>
      <c r="E31464" s="94"/>
      <c r="L31464" s="109"/>
      <c r="M31464" s="109"/>
    </row>
    <row r="31465" spans="3:13">
      <c r="C31465" s="109"/>
      <c r="D31465" s="109"/>
      <c r="E31465" s="94"/>
      <c r="L31465" s="109"/>
      <c r="M31465" s="109"/>
    </row>
    <row r="31466" spans="3:13">
      <c r="C31466" s="109"/>
      <c r="D31466" s="109"/>
      <c r="E31466" s="94"/>
      <c r="L31466" s="109"/>
      <c r="M31466" s="109"/>
    </row>
    <row r="31467" spans="3:13">
      <c r="C31467" s="109"/>
      <c r="D31467" s="109"/>
      <c r="E31467" s="94"/>
      <c r="L31467" s="109"/>
      <c r="M31467" s="109"/>
    </row>
    <row r="31468" spans="3:13">
      <c r="C31468" s="109"/>
      <c r="D31468" s="109"/>
      <c r="E31468" s="94"/>
      <c r="L31468" s="109"/>
      <c r="M31468" s="109"/>
    </row>
    <row r="31469" spans="3:13">
      <c r="C31469" s="109"/>
      <c r="D31469" s="109"/>
      <c r="E31469" s="94"/>
      <c r="L31469" s="109"/>
      <c r="M31469" s="109"/>
    </row>
    <row r="31470" spans="3:13">
      <c r="C31470" s="109"/>
      <c r="D31470" s="109"/>
      <c r="E31470" s="94"/>
      <c r="L31470" s="109"/>
      <c r="M31470" s="109"/>
    </row>
    <row r="31471" spans="3:13">
      <c r="C31471" s="109"/>
      <c r="D31471" s="109"/>
      <c r="E31471" s="94"/>
      <c r="L31471" s="109"/>
      <c r="M31471" s="109"/>
    </row>
    <row r="31472" spans="3:13">
      <c r="C31472" s="109"/>
      <c r="D31472" s="109"/>
      <c r="E31472" s="94"/>
      <c r="L31472" s="109"/>
      <c r="M31472" s="109"/>
    </row>
    <row r="31473" spans="3:13">
      <c r="C31473" s="109"/>
      <c r="D31473" s="109"/>
      <c r="E31473" s="94"/>
      <c r="L31473" s="109"/>
      <c r="M31473" s="109"/>
    </row>
    <row r="31474" spans="3:13">
      <c r="C31474" s="109"/>
      <c r="D31474" s="109"/>
      <c r="E31474" s="94"/>
      <c r="L31474" s="109"/>
      <c r="M31474" s="109"/>
    </row>
    <row r="31475" spans="3:13">
      <c r="C31475" s="109"/>
      <c r="D31475" s="109"/>
      <c r="E31475" s="94"/>
      <c r="L31475" s="109"/>
      <c r="M31475" s="109"/>
    </row>
    <row r="31476" spans="3:13">
      <c r="C31476" s="109"/>
      <c r="D31476" s="109"/>
      <c r="E31476" s="94"/>
      <c r="L31476" s="109"/>
      <c r="M31476" s="109"/>
    </row>
    <row r="31477" spans="3:13">
      <c r="C31477" s="109"/>
      <c r="D31477" s="109"/>
      <c r="E31477" s="94"/>
      <c r="L31477" s="109"/>
      <c r="M31477" s="109"/>
    </row>
    <row r="31478" spans="3:13">
      <c r="C31478" s="109"/>
      <c r="D31478" s="109"/>
      <c r="E31478" s="94"/>
      <c r="L31478" s="109"/>
      <c r="M31478" s="109"/>
    </row>
    <row r="31479" spans="3:13">
      <c r="C31479" s="109"/>
      <c r="D31479" s="109"/>
      <c r="E31479" s="94"/>
      <c r="L31479" s="109"/>
      <c r="M31479" s="109"/>
    </row>
    <row r="31480" spans="3:13">
      <c r="C31480" s="109"/>
      <c r="D31480" s="109"/>
      <c r="E31480" s="94"/>
      <c r="L31480" s="109"/>
      <c r="M31480" s="109"/>
    </row>
    <row r="31481" spans="3:13">
      <c r="C31481" s="109"/>
      <c r="D31481" s="109"/>
      <c r="E31481" s="94"/>
      <c r="L31481" s="109"/>
      <c r="M31481" s="109"/>
    </row>
    <row r="31482" spans="3:13">
      <c r="C31482" s="109"/>
      <c r="D31482" s="109"/>
      <c r="E31482" s="94"/>
      <c r="L31482" s="109"/>
      <c r="M31482" s="109"/>
    </row>
    <row r="31483" spans="3:13">
      <c r="C31483" s="109"/>
      <c r="D31483" s="109"/>
      <c r="E31483" s="94"/>
      <c r="L31483" s="109"/>
      <c r="M31483" s="109"/>
    </row>
    <row r="31484" spans="3:13">
      <c r="C31484" s="109"/>
      <c r="D31484" s="109"/>
      <c r="E31484" s="94"/>
      <c r="L31484" s="109"/>
      <c r="M31484" s="109"/>
    </row>
    <row r="31485" spans="3:13">
      <c r="C31485" s="109"/>
      <c r="D31485" s="109"/>
      <c r="E31485" s="94"/>
      <c r="L31485" s="109"/>
      <c r="M31485" s="109"/>
    </row>
    <row r="31486" spans="3:13">
      <c r="C31486" s="109"/>
      <c r="D31486" s="109"/>
      <c r="E31486" s="94"/>
      <c r="L31486" s="109"/>
      <c r="M31486" s="109"/>
    </row>
    <row r="31487" spans="3:13">
      <c r="C31487" s="109"/>
      <c r="D31487" s="109"/>
      <c r="E31487" s="94"/>
      <c r="L31487" s="109"/>
      <c r="M31487" s="109"/>
    </row>
    <row r="31488" spans="3:13">
      <c r="C31488" s="109"/>
      <c r="D31488" s="109"/>
      <c r="E31488" s="94"/>
      <c r="L31488" s="109"/>
      <c r="M31488" s="109"/>
    </row>
    <row r="31489" spans="3:13">
      <c r="C31489" s="109"/>
      <c r="D31489" s="109"/>
      <c r="E31489" s="94"/>
      <c r="L31489" s="109"/>
      <c r="M31489" s="109"/>
    </row>
    <row r="31490" spans="3:13">
      <c r="C31490" s="109"/>
      <c r="D31490" s="109"/>
      <c r="E31490" s="94"/>
      <c r="L31490" s="109"/>
      <c r="M31490" s="109"/>
    </row>
    <row r="31491" spans="3:13">
      <c r="C31491" s="109"/>
      <c r="D31491" s="109"/>
      <c r="E31491" s="94"/>
      <c r="L31491" s="109"/>
      <c r="M31491" s="109"/>
    </row>
    <row r="31492" spans="3:13">
      <c r="C31492" s="109"/>
      <c r="D31492" s="109"/>
      <c r="E31492" s="94"/>
      <c r="L31492" s="109"/>
      <c r="M31492" s="109"/>
    </row>
    <row r="31493" spans="3:13">
      <c r="C31493" s="109"/>
      <c r="D31493" s="109"/>
      <c r="E31493" s="94"/>
      <c r="L31493" s="109"/>
      <c r="M31493" s="109"/>
    </row>
    <row r="31494" spans="3:13">
      <c r="C31494" s="109"/>
      <c r="D31494" s="109"/>
      <c r="E31494" s="94"/>
      <c r="L31494" s="109"/>
      <c r="M31494" s="109"/>
    </row>
    <row r="31495" spans="3:13">
      <c r="C31495" s="109"/>
      <c r="D31495" s="109"/>
      <c r="E31495" s="94"/>
      <c r="L31495" s="109"/>
      <c r="M31495" s="109"/>
    </row>
    <row r="31496" spans="3:13">
      <c r="C31496" s="109"/>
      <c r="D31496" s="109"/>
      <c r="E31496" s="94"/>
      <c r="L31496" s="109"/>
      <c r="M31496" s="109"/>
    </row>
    <row r="31497" spans="3:13">
      <c r="C31497" s="109"/>
      <c r="D31497" s="109"/>
      <c r="E31497" s="94"/>
      <c r="L31497" s="109"/>
      <c r="M31497" s="109"/>
    </row>
    <row r="31498" spans="3:13">
      <c r="C31498" s="109"/>
      <c r="D31498" s="109"/>
      <c r="E31498" s="94"/>
      <c r="L31498" s="109"/>
      <c r="M31498" s="109"/>
    </row>
    <row r="31499" spans="3:13">
      <c r="C31499" s="109"/>
      <c r="D31499" s="109"/>
      <c r="E31499" s="94"/>
      <c r="L31499" s="109"/>
      <c r="M31499" s="109"/>
    </row>
    <row r="31500" spans="3:13">
      <c r="C31500" s="109"/>
      <c r="D31500" s="109"/>
      <c r="E31500" s="94"/>
      <c r="L31500" s="109"/>
      <c r="M31500" s="109"/>
    </row>
    <row r="31501" spans="3:13">
      <c r="C31501" s="109"/>
      <c r="D31501" s="109"/>
      <c r="E31501" s="94"/>
      <c r="L31501" s="109"/>
      <c r="M31501" s="109"/>
    </row>
    <row r="31502" spans="3:13">
      <c r="C31502" s="109"/>
      <c r="D31502" s="109"/>
      <c r="E31502" s="94"/>
      <c r="L31502" s="109"/>
      <c r="M31502" s="109"/>
    </row>
    <row r="31503" spans="3:13">
      <c r="C31503" s="109"/>
      <c r="D31503" s="109"/>
      <c r="E31503" s="94"/>
      <c r="L31503" s="109"/>
      <c r="M31503" s="109"/>
    </row>
    <row r="31504" spans="3:13">
      <c r="C31504" s="109"/>
      <c r="D31504" s="109"/>
      <c r="E31504" s="94"/>
      <c r="L31504" s="109"/>
      <c r="M31504" s="109"/>
    </row>
    <row r="31505" spans="3:13">
      <c r="C31505" s="109"/>
      <c r="D31505" s="109"/>
      <c r="E31505" s="94"/>
      <c r="L31505" s="109"/>
      <c r="M31505" s="109"/>
    </row>
    <row r="31506" spans="3:13">
      <c r="C31506" s="109"/>
      <c r="D31506" s="109"/>
      <c r="E31506" s="94"/>
      <c r="L31506" s="109"/>
      <c r="M31506" s="109"/>
    </row>
    <row r="31507" spans="3:13">
      <c r="C31507" s="109"/>
      <c r="D31507" s="109"/>
      <c r="E31507" s="94"/>
      <c r="L31507" s="109"/>
      <c r="M31507" s="109"/>
    </row>
    <row r="31508" spans="3:13">
      <c r="C31508" s="109"/>
      <c r="D31508" s="109"/>
      <c r="E31508" s="94"/>
      <c r="L31508" s="109"/>
      <c r="M31508" s="109"/>
    </row>
    <row r="31509" spans="3:13">
      <c r="C31509" s="109"/>
      <c r="D31509" s="109"/>
      <c r="E31509" s="94"/>
      <c r="L31509" s="109"/>
      <c r="M31509" s="109"/>
    </row>
    <row r="31510" spans="3:13">
      <c r="C31510" s="109"/>
      <c r="D31510" s="109"/>
      <c r="E31510" s="94"/>
      <c r="L31510" s="109"/>
      <c r="M31510" s="109"/>
    </row>
    <row r="31511" spans="3:13">
      <c r="C31511" s="109"/>
      <c r="D31511" s="109"/>
      <c r="E31511" s="94"/>
      <c r="L31511" s="109"/>
      <c r="M31511" s="109"/>
    </row>
    <row r="31512" spans="3:13">
      <c r="C31512" s="109"/>
      <c r="D31512" s="109"/>
      <c r="E31512" s="94"/>
      <c r="L31512" s="109"/>
      <c r="M31512" s="109"/>
    </row>
    <row r="31513" spans="3:13">
      <c r="C31513" s="109"/>
      <c r="D31513" s="109"/>
      <c r="E31513" s="94"/>
      <c r="L31513" s="109"/>
      <c r="M31513" s="109"/>
    </row>
    <row r="31514" spans="3:13">
      <c r="C31514" s="109"/>
      <c r="D31514" s="109"/>
      <c r="E31514" s="94"/>
      <c r="L31514" s="109"/>
      <c r="M31514" s="109"/>
    </row>
    <row r="31515" spans="3:13">
      <c r="C31515" s="109"/>
      <c r="D31515" s="109"/>
      <c r="E31515" s="94"/>
      <c r="L31515" s="109"/>
      <c r="M31515" s="109"/>
    </row>
    <row r="31516" spans="3:13">
      <c r="C31516" s="109"/>
      <c r="D31516" s="109"/>
      <c r="E31516" s="94"/>
      <c r="L31516" s="109"/>
      <c r="M31516" s="109"/>
    </row>
    <row r="31517" spans="3:13">
      <c r="C31517" s="109"/>
      <c r="D31517" s="109"/>
      <c r="E31517" s="94"/>
      <c r="L31517" s="109"/>
      <c r="M31517" s="109"/>
    </row>
    <row r="31518" spans="3:13">
      <c r="C31518" s="109"/>
      <c r="D31518" s="109"/>
      <c r="E31518" s="94"/>
      <c r="L31518" s="109"/>
      <c r="M31518" s="109"/>
    </row>
    <row r="31519" spans="3:13">
      <c r="C31519" s="109"/>
      <c r="D31519" s="109"/>
      <c r="E31519" s="94"/>
      <c r="L31519" s="109"/>
      <c r="M31519" s="109"/>
    </row>
    <row r="31520" spans="3:13">
      <c r="C31520" s="109"/>
      <c r="D31520" s="109"/>
      <c r="E31520" s="94"/>
      <c r="L31520" s="109"/>
      <c r="M31520" s="109"/>
    </row>
    <row r="31521" spans="3:13">
      <c r="C31521" s="109"/>
      <c r="D31521" s="109"/>
      <c r="E31521" s="94"/>
      <c r="L31521" s="109"/>
      <c r="M31521" s="109"/>
    </row>
    <row r="31522" spans="3:13">
      <c r="C31522" s="109"/>
      <c r="D31522" s="109"/>
      <c r="E31522" s="94"/>
      <c r="L31522" s="109"/>
      <c r="M31522" s="109"/>
    </row>
    <row r="31523" spans="3:13">
      <c r="C31523" s="109"/>
      <c r="D31523" s="109"/>
      <c r="E31523" s="94"/>
      <c r="L31523" s="109"/>
      <c r="M31523" s="109"/>
    </row>
    <row r="31524" spans="3:13">
      <c r="C31524" s="109"/>
      <c r="D31524" s="109"/>
      <c r="E31524" s="94"/>
      <c r="L31524" s="109"/>
      <c r="M31524" s="109"/>
    </row>
    <row r="31525" spans="3:13">
      <c r="C31525" s="109"/>
      <c r="D31525" s="109"/>
      <c r="E31525" s="94"/>
      <c r="L31525" s="109"/>
      <c r="M31525" s="109"/>
    </row>
    <row r="31526" spans="3:13">
      <c r="C31526" s="109"/>
      <c r="D31526" s="109"/>
      <c r="E31526" s="94"/>
      <c r="L31526" s="109"/>
      <c r="M31526" s="109"/>
    </row>
    <row r="31527" spans="3:13">
      <c r="C31527" s="109"/>
      <c r="D31527" s="109"/>
      <c r="E31527" s="94"/>
      <c r="L31527" s="109"/>
      <c r="M31527" s="109"/>
    </row>
    <row r="31528" spans="3:13">
      <c r="C31528" s="109"/>
      <c r="D31528" s="109"/>
      <c r="E31528" s="94"/>
      <c r="L31528" s="109"/>
      <c r="M31528" s="109"/>
    </row>
    <row r="31529" spans="3:13">
      <c r="C31529" s="109"/>
      <c r="D31529" s="109"/>
      <c r="E31529" s="94"/>
      <c r="L31529" s="109"/>
      <c r="M31529" s="109"/>
    </row>
    <row r="31530" spans="3:13">
      <c r="C31530" s="109"/>
      <c r="D31530" s="109"/>
      <c r="E31530" s="94"/>
      <c r="L31530" s="109"/>
      <c r="M31530" s="109"/>
    </row>
    <row r="31531" spans="3:13">
      <c r="C31531" s="109"/>
      <c r="D31531" s="109"/>
      <c r="E31531" s="94"/>
      <c r="L31531" s="109"/>
      <c r="M31531" s="109"/>
    </row>
    <row r="31532" spans="3:13">
      <c r="C31532" s="109"/>
      <c r="D31532" s="109"/>
      <c r="E31532" s="94"/>
      <c r="L31532" s="109"/>
      <c r="M31532" s="109"/>
    </row>
    <row r="31533" spans="3:13">
      <c r="C31533" s="109"/>
      <c r="D31533" s="109"/>
      <c r="E31533" s="94"/>
      <c r="L31533" s="109"/>
      <c r="M31533" s="109"/>
    </row>
    <row r="31534" spans="3:13">
      <c r="C31534" s="109"/>
      <c r="D31534" s="109"/>
      <c r="E31534" s="94"/>
      <c r="L31534" s="109"/>
      <c r="M31534" s="109"/>
    </row>
    <row r="31535" spans="3:13">
      <c r="C31535" s="109"/>
      <c r="D31535" s="109"/>
      <c r="E31535" s="94"/>
      <c r="L31535" s="109"/>
      <c r="M31535" s="109"/>
    </row>
    <row r="31536" spans="3:13">
      <c r="C31536" s="109"/>
      <c r="D31536" s="109"/>
      <c r="E31536" s="94"/>
      <c r="L31536" s="109"/>
      <c r="M31536" s="109"/>
    </row>
    <row r="31537" spans="3:13">
      <c r="C31537" s="109"/>
      <c r="D31537" s="109"/>
      <c r="E31537" s="94"/>
      <c r="L31537" s="109"/>
      <c r="M31537" s="109"/>
    </row>
    <row r="31538" spans="3:13">
      <c r="C31538" s="109"/>
      <c r="D31538" s="109"/>
      <c r="E31538" s="94"/>
      <c r="L31538" s="109"/>
      <c r="M31538" s="109"/>
    </row>
    <row r="31539" spans="3:13">
      <c r="C31539" s="109"/>
      <c r="D31539" s="109"/>
      <c r="E31539" s="94"/>
      <c r="L31539" s="109"/>
      <c r="M31539" s="109"/>
    </row>
    <row r="31540" spans="3:13">
      <c r="C31540" s="109"/>
      <c r="D31540" s="109"/>
      <c r="E31540" s="94"/>
      <c r="L31540" s="109"/>
      <c r="M31540" s="109"/>
    </row>
    <row r="31541" spans="3:13">
      <c r="C31541" s="109"/>
      <c r="D31541" s="109"/>
      <c r="E31541" s="94"/>
      <c r="L31541" s="109"/>
      <c r="M31541" s="109"/>
    </row>
    <row r="31542" spans="3:13">
      <c r="C31542" s="109"/>
      <c r="D31542" s="109"/>
      <c r="E31542" s="94"/>
      <c r="L31542" s="109"/>
      <c r="M31542" s="109"/>
    </row>
    <row r="31543" spans="3:13">
      <c r="C31543" s="109"/>
      <c r="D31543" s="109"/>
      <c r="E31543" s="94"/>
      <c r="L31543" s="109"/>
      <c r="M31543" s="109"/>
    </row>
    <row r="31544" spans="3:13">
      <c r="C31544" s="109"/>
      <c r="D31544" s="109"/>
      <c r="E31544" s="94"/>
      <c r="L31544" s="109"/>
      <c r="M31544" s="109"/>
    </row>
    <row r="31545" spans="3:13">
      <c r="C31545" s="109"/>
      <c r="D31545" s="109"/>
      <c r="E31545" s="94"/>
      <c r="L31545" s="109"/>
      <c r="M31545" s="109"/>
    </row>
    <row r="31546" spans="3:13">
      <c r="C31546" s="109"/>
      <c r="D31546" s="109"/>
      <c r="E31546" s="94"/>
      <c r="L31546" s="109"/>
      <c r="M31546" s="109"/>
    </row>
    <row r="31547" spans="3:13">
      <c r="C31547" s="109"/>
      <c r="D31547" s="109"/>
      <c r="E31547" s="94"/>
      <c r="L31547" s="109"/>
      <c r="M31547" s="109"/>
    </row>
    <row r="31548" spans="3:13">
      <c r="C31548" s="109"/>
      <c r="D31548" s="109"/>
      <c r="E31548" s="94"/>
      <c r="L31548" s="109"/>
      <c r="M31548" s="109"/>
    </row>
    <row r="31549" spans="3:13">
      <c r="C31549" s="109"/>
      <c r="D31549" s="109"/>
      <c r="E31549" s="94"/>
      <c r="L31549" s="109"/>
      <c r="M31549" s="109"/>
    </row>
    <row r="31550" spans="3:13">
      <c r="C31550" s="109"/>
      <c r="D31550" s="109"/>
      <c r="E31550" s="94"/>
      <c r="L31550" s="109"/>
      <c r="M31550" s="109"/>
    </row>
    <row r="31551" spans="3:13">
      <c r="C31551" s="109"/>
      <c r="D31551" s="109"/>
      <c r="E31551" s="94"/>
      <c r="L31551" s="109"/>
      <c r="M31551" s="109"/>
    </row>
    <row r="31552" spans="3:13">
      <c r="C31552" s="109"/>
      <c r="D31552" s="109"/>
      <c r="E31552" s="94"/>
      <c r="L31552" s="109"/>
      <c r="M31552" s="109"/>
    </row>
    <row r="31553" spans="3:13">
      <c r="C31553" s="109"/>
      <c r="D31553" s="109"/>
      <c r="E31553" s="94"/>
      <c r="L31553" s="109"/>
      <c r="M31553" s="109"/>
    </row>
    <row r="31554" spans="3:13">
      <c r="C31554" s="109"/>
      <c r="D31554" s="109"/>
      <c r="E31554" s="94"/>
      <c r="L31554" s="109"/>
      <c r="M31554" s="109"/>
    </row>
    <row r="31555" spans="3:13">
      <c r="C31555" s="109"/>
      <c r="D31555" s="109"/>
      <c r="E31555" s="94"/>
      <c r="L31555" s="109"/>
      <c r="M31555" s="109"/>
    </row>
    <row r="31556" spans="3:13">
      <c r="C31556" s="109"/>
      <c r="D31556" s="109"/>
      <c r="E31556" s="94"/>
      <c r="L31556" s="109"/>
      <c r="M31556" s="109"/>
    </row>
    <row r="31557" spans="3:13">
      <c r="C31557" s="109"/>
      <c r="D31557" s="109"/>
      <c r="E31557" s="94"/>
      <c r="L31557" s="109"/>
      <c r="M31557" s="109"/>
    </row>
    <row r="31558" spans="3:13">
      <c r="C31558" s="109"/>
      <c r="D31558" s="109"/>
      <c r="E31558" s="94"/>
      <c r="L31558" s="109"/>
      <c r="M31558" s="109"/>
    </row>
    <row r="31559" spans="3:13">
      <c r="C31559" s="109"/>
      <c r="D31559" s="109"/>
      <c r="E31559" s="94"/>
      <c r="L31559" s="109"/>
      <c r="M31559" s="109"/>
    </row>
    <row r="31560" spans="3:13">
      <c r="C31560" s="109"/>
      <c r="D31560" s="109"/>
      <c r="E31560" s="94"/>
      <c r="L31560" s="109"/>
      <c r="M31560" s="109"/>
    </row>
    <row r="31561" spans="3:13">
      <c r="C31561" s="109"/>
      <c r="D31561" s="109"/>
      <c r="E31561" s="94"/>
      <c r="L31561" s="109"/>
      <c r="M31561" s="109"/>
    </row>
    <row r="31562" spans="3:13">
      <c r="C31562" s="109"/>
      <c r="D31562" s="109"/>
      <c r="E31562" s="94"/>
      <c r="L31562" s="109"/>
      <c r="M31562" s="109"/>
    </row>
    <row r="31563" spans="3:13">
      <c r="C31563" s="109"/>
      <c r="D31563" s="109"/>
      <c r="E31563" s="94"/>
      <c r="L31563" s="109"/>
      <c r="M31563" s="109"/>
    </row>
    <row r="31564" spans="3:13">
      <c r="C31564" s="109"/>
      <c r="D31564" s="109"/>
      <c r="E31564" s="94"/>
      <c r="L31564" s="109"/>
      <c r="M31564" s="109"/>
    </row>
    <row r="31565" spans="3:13">
      <c r="C31565" s="109"/>
      <c r="D31565" s="109"/>
      <c r="E31565" s="94"/>
      <c r="L31565" s="109"/>
      <c r="M31565" s="109"/>
    </row>
    <row r="31566" spans="3:13">
      <c r="C31566" s="109"/>
      <c r="D31566" s="109"/>
      <c r="E31566" s="94"/>
      <c r="L31566" s="109"/>
      <c r="M31566" s="109"/>
    </row>
    <row r="31567" spans="3:13">
      <c r="C31567" s="109"/>
      <c r="D31567" s="109"/>
      <c r="E31567" s="94"/>
      <c r="L31567" s="109"/>
      <c r="M31567" s="109"/>
    </row>
    <row r="31568" spans="3:13">
      <c r="C31568" s="109"/>
      <c r="D31568" s="109"/>
      <c r="E31568" s="94"/>
      <c r="L31568" s="109"/>
      <c r="M31568" s="109"/>
    </row>
    <row r="31569" spans="3:13">
      <c r="C31569" s="109"/>
      <c r="D31569" s="109"/>
      <c r="E31569" s="94"/>
      <c r="L31569" s="109"/>
      <c r="M31569" s="109"/>
    </row>
    <row r="31570" spans="3:13">
      <c r="C31570" s="109"/>
      <c r="D31570" s="109"/>
      <c r="E31570" s="94"/>
      <c r="L31570" s="109"/>
      <c r="M31570" s="109"/>
    </row>
    <row r="31571" spans="3:13">
      <c r="C31571" s="109"/>
      <c r="D31571" s="109"/>
      <c r="E31571" s="94"/>
      <c r="L31571" s="109"/>
      <c r="M31571" s="109"/>
    </row>
    <row r="31572" spans="3:13">
      <c r="C31572" s="109"/>
      <c r="D31572" s="109"/>
      <c r="E31572" s="94"/>
      <c r="L31572" s="109"/>
      <c r="M31572" s="109"/>
    </row>
    <row r="31573" spans="3:13">
      <c r="C31573" s="109"/>
      <c r="D31573" s="109"/>
      <c r="E31573" s="94"/>
      <c r="L31573" s="109"/>
      <c r="M31573" s="109"/>
    </row>
    <row r="31574" spans="3:13">
      <c r="C31574" s="109"/>
      <c r="D31574" s="109"/>
      <c r="E31574" s="94"/>
      <c r="L31574" s="109"/>
      <c r="M31574" s="109"/>
    </row>
    <row r="31575" spans="3:13">
      <c r="C31575" s="109"/>
      <c r="D31575" s="109"/>
      <c r="E31575" s="94"/>
      <c r="L31575" s="109"/>
      <c r="M31575" s="109"/>
    </row>
    <row r="31576" spans="3:13">
      <c r="C31576" s="109"/>
      <c r="D31576" s="109"/>
      <c r="E31576" s="94"/>
      <c r="L31576" s="109"/>
      <c r="M31576" s="109"/>
    </row>
    <row r="31577" spans="3:13">
      <c r="C31577" s="109"/>
      <c r="D31577" s="109"/>
      <c r="E31577" s="94"/>
      <c r="L31577" s="109"/>
      <c r="M31577" s="109"/>
    </row>
    <row r="31578" spans="3:13">
      <c r="C31578" s="109"/>
      <c r="D31578" s="109"/>
      <c r="E31578" s="94"/>
      <c r="L31578" s="109"/>
      <c r="M31578" s="109"/>
    </row>
    <row r="31579" spans="3:13">
      <c r="C31579" s="109"/>
      <c r="D31579" s="109"/>
      <c r="E31579" s="94"/>
      <c r="L31579" s="109"/>
      <c r="M31579" s="109"/>
    </row>
    <row r="31580" spans="3:13">
      <c r="C31580" s="109"/>
      <c r="D31580" s="109"/>
      <c r="E31580" s="94"/>
      <c r="L31580" s="109"/>
      <c r="M31580" s="109"/>
    </row>
    <row r="31581" spans="3:13">
      <c r="C31581" s="109"/>
      <c r="D31581" s="109"/>
      <c r="E31581" s="94"/>
      <c r="L31581" s="109"/>
      <c r="M31581" s="109"/>
    </row>
    <row r="31582" spans="3:13">
      <c r="C31582" s="109"/>
      <c r="D31582" s="109"/>
      <c r="E31582" s="94"/>
      <c r="L31582" s="109"/>
      <c r="M31582" s="109"/>
    </row>
    <row r="31583" spans="3:13">
      <c r="C31583" s="109"/>
      <c r="D31583" s="109"/>
      <c r="E31583" s="94"/>
      <c r="L31583" s="109"/>
      <c r="M31583" s="109"/>
    </row>
    <row r="31584" spans="3:13">
      <c r="C31584" s="109"/>
      <c r="D31584" s="109"/>
      <c r="E31584" s="94"/>
      <c r="L31584" s="109"/>
      <c r="M31584" s="109"/>
    </row>
    <row r="31585" spans="3:13">
      <c r="C31585" s="109"/>
      <c r="D31585" s="109"/>
      <c r="E31585" s="94"/>
      <c r="L31585" s="109"/>
      <c r="M31585" s="109"/>
    </row>
    <row r="31586" spans="3:13">
      <c r="C31586" s="109"/>
      <c r="D31586" s="109"/>
      <c r="E31586" s="94"/>
      <c r="L31586" s="109"/>
      <c r="M31586" s="109"/>
    </row>
    <row r="31587" spans="3:13">
      <c r="C31587" s="109"/>
      <c r="D31587" s="109"/>
      <c r="E31587" s="94"/>
      <c r="L31587" s="109"/>
      <c r="M31587" s="109"/>
    </row>
    <row r="31588" spans="3:13">
      <c r="C31588" s="109"/>
      <c r="D31588" s="109"/>
      <c r="E31588" s="94"/>
      <c r="L31588" s="109"/>
      <c r="M31588" s="109"/>
    </row>
    <row r="31589" spans="3:13">
      <c r="C31589" s="109"/>
      <c r="D31589" s="109"/>
      <c r="E31589" s="94"/>
      <c r="L31589" s="109"/>
      <c r="M31589" s="109"/>
    </row>
    <row r="31590" spans="3:13">
      <c r="C31590" s="109"/>
      <c r="D31590" s="109"/>
      <c r="E31590" s="94"/>
      <c r="L31590" s="109"/>
      <c r="M31590" s="109"/>
    </row>
    <row r="31591" spans="3:13">
      <c r="C31591" s="109"/>
      <c r="D31591" s="109"/>
      <c r="E31591" s="94"/>
      <c r="L31591" s="109"/>
      <c r="M31591" s="109"/>
    </row>
    <row r="31592" spans="3:13">
      <c r="C31592" s="109"/>
      <c r="D31592" s="109"/>
      <c r="E31592" s="94"/>
      <c r="L31592" s="109"/>
      <c r="M31592" s="109"/>
    </row>
    <row r="31593" spans="3:13">
      <c r="C31593" s="109"/>
      <c r="D31593" s="109"/>
      <c r="E31593" s="94"/>
      <c r="L31593" s="109"/>
      <c r="M31593" s="109"/>
    </row>
    <row r="31594" spans="3:13">
      <c r="C31594" s="109"/>
      <c r="D31594" s="109"/>
      <c r="E31594" s="94"/>
      <c r="L31594" s="109"/>
      <c r="M31594" s="109"/>
    </row>
    <row r="31595" spans="3:13">
      <c r="C31595" s="109"/>
      <c r="D31595" s="109"/>
      <c r="E31595" s="94"/>
      <c r="L31595" s="109"/>
      <c r="M31595" s="109"/>
    </row>
    <row r="31596" spans="3:13">
      <c r="C31596" s="109"/>
      <c r="D31596" s="109"/>
      <c r="E31596" s="94"/>
      <c r="L31596" s="109"/>
      <c r="M31596" s="109"/>
    </row>
    <row r="31597" spans="3:13">
      <c r="C31597" s="109"/>
      <c r="D31597" s="109"/>
      <c r="E31597" s="94"/>
      <c r="L31597" s="109"/>
      <c r="M31597" s="109"/>
    </row>
    <row r="31598" spans="3:13">
      <c r="C31598" s="109"/>
      <c r="D31598" s="109"/>
      <c r="E31598" s="94"/>
      <c r="L31598" s="109"/>
      <c r="M31598" s="109"/>
    </row>
    <row r="31599" spans="3:13">
      <c r="C31599" s="109"/>
      <c r="D31599" s="109"/>
      <c r="E31599" s="94"/>
      <c r="L31599" s="109"/>
      <c r="M31599" s="109"/>
    </row>
    <row r="31600" spans="3:13">
      <c r="C31600" s="109"/>
      <c r="D31600" s="109"/>
      <c r="E31600" s="94"/>
      <c r="L31600" s="109"/>
      <c r="M31600" s="109"/>
    </row>
    <row r="31601" spans="3:13">
      <c r="C31601" s="109"/>
      <c r="D31601" s="109"/>
      <c r="E31601" s="94"/>
      <c r="L31601" s="109"/>
      <c r="M31601" s="109"/>
    </row>
    <row r="31602" spans="3:13">
      <c r="C31602" s="109"/>
      <c r="D31602" s="109"/>
      <c r="E31602" s="94"/>
      <c r="L31602" s="109"/>
      <c r="M31602" s="109"/>
    </row>
    <row r="31603" spans="3:13">
      <c r="C31603" s="109"/>
      <c r="D31603" s="109"/>
      <c r="E31603" s="94"/>
      <c r="L31603" s="109"/>
      <c r="M31603" s="109"/>
    </row>
    <row r="31604" spans="3:13">
      <c r="C31604" s="109"/>
      <c r="D31604" s="109"/>
      <c r="E31604" s="94"/>
      <c r="L31604" s="109"/>
      <c r="M31604" s="109"/>
    </row>
    <row r="31605" spans="3:13">
      <c r="C31605" s="109"/>
      <c r="D31605" s="109"/>
      <c r="E31605" s="94"/>
      <c r="L31605" s="109"/>
      <c r="M31605" s="109"/>
    </row>
    <row r="31606" spans="3:13">
      <c r="C31606" s="109"/>
      <c r="D31606" s="109"/>
      <c r="E31606" s="94"/>
      <c r="L31606" s="109"/>
      <c r="M31606" s="109"/>
    </row>
    <row r="31607" spans="3:13">
      <c r="C31607" s="109"/>
      <c r="D31607" s="109"/>
      <c r="E31607" s="94"/>
      <c r="L31607" s="109"/>
      <c r="M31607" s="109"/>
    </row>
    <row r="31608" spans="3:13">
      <c r="C31608" s="109"/>
      <c r="D31608" s="109"/>
      <c r="E31608" s="94"/>
      <c r="L31608" s="109"/>
      <c r="M31608" s="109"/>
    </row>
    <row r="31609" spans="3:13">
      <c r="C31609" s="109"/>
      <c r="D31609" s="109"/>
      <c r="E31609" s="94"/>
      <c r="L31609" s="109"/>
      <c r="M31609" s="109"/>
    </row>
    <row r="31610" spans="3:13">
      <c r="C31610" s="109"/>
      <c r="D31610" s="109"/>
      <c r="E31610" s="94"/>
      <c r="L31610" s="109"/>
      <c r="M31610" s="109"/>
    </row>
    <row r="31611" spans="3:13">
      <c r="C31611" s="109"/>
      <c r="D31611" s="109"/>
      <c r="E31611" s="94"/>
      <c r="L31611" s="109"/>
      <c r="M31611" s="109"/>
    </row>
    <row r="31612" spans="3:13">
      <c r="C31612" s="109"/>
      <c r="D31612" s="109"/>
      <c r="E31612" s="94"/>
      <c r="L31612" s="109"/>
      <c r="M31612" s="109"/>
    </row>
    <row r="31613" spans="3:13">
      <c r="C31613" s="109"/>
      <c r="D31613" s="109"/>
      <c r="E31613" s="94"/>
      <c r="L31613" s="109"/>
      <c r="M31613" s="109"/>
    </row>
    <row r="31614" spans="3:13">
      <c r="C31614" s="109"/>
      <c r="D31614" s="109"/>
      <c r="E31614" s="94"/>
      <c r="L31614" s="109"/>
      <c r="M31614" s="109"/>
    </row>
    <row r="31615" spans="3:13">
      <c r="C31615" s="109"/>
      <c r="D31615" s="109"/>
      <c r="E31615" s="94"/>
      <c r="L31615" s="109"/>
      <c r="M31615" s="109"/>
    </row>
    <row r="31616" spans="3:13">
      <c r="C31616" s="109"/>
      <c r="D31616" s="109"/>
      <c r="E31616" s="94"/>
      <c r="L31616" s="109"/>
      <c r="M31616" s="109"/>
    </row>
    <row r="31617" spans="3:13">
      <c r="C31617" s="109"/>
      <c r="D31617" s="109"/>
      <c r="E31617" s="94"/>
      <c r="L31617" s="109"/>
      <c r="M31617" s="109"/>
    </row>
    <row r="31618" spans="3:13">
      <c r="C31618" s="109"/>
      <c r="D31618" s="109"/>
      <c r="E31618" s="94"/>
      <c r="L31618" s="109"/>
      <c r="M31618" s="109"/>
    </row>
    <row r="31619" spans="3:13">
      <c r="C31619" s="109"/>
      <c r="D31619" s="109"/>
      <c r="E31619" s="94"/>
      <c r="L31619" s="109"/>
      <c r="M31619" s="109"/>
    </row>
    <row r="31620" spans="3:13">
      <c r="C31620" s="109"/>
      <c r="D31620" s="109"/>
      <c r="E31620" s="94"/>
      <c r="L31620" s="109"/>
      <c r="M31620" s="109"/>
    </row>
    <row r="31621" spans="3:13">
      <c r="C31621" s="109"/>
      <c r="D31621" s="109"/>
      <c r="E31621" s="94"/>
      <c r="L31621" s="109"/>
      <c r="M31621" s="109"/>
    </row>
    <row r="31622" spans="3:13">
      <c r="C31622" s="109"/>
      <c r="D31622" s="109"/>
      <c r="E31622" s="94"/>
      <c r="L31622" s="109"/>
      <c r="M31622" s="109"/>
    </row>
    <row r="31623" spans="3:13">
      <c r="C31623" s="109"/>
      <c r="D31623" s="109"/>
      <c r="E31623" s="94"/>
      <c r="L31623" s="109"/>
      <c r="M31623" s="109"/>
    </row>
    <row r="31624" spans="3:13">
      <c r="C31624" s="109"/>
      <c r="D31624" s="109"/>
      <c r="E31624" s="94"/>
      <c r="L31624" s="109"/>
      <c r="M31624" s="109"/>
    </row>
    <row r="31625" spans="3:13">
      <c r="C31625" s="109"/>
      <c r="D31625" s="109"/>
      <c r="E31625" s="94"/>
      <c r="L31625" s="109"/>
      <c r="M31625" s="109"/>
    </row>
    <row r="31626" spans="3:13">
      <c r="C31626" s="109"/>
      <c r="D31626" s="109"/>
      <c r="E31626" s="94"/>
      <c r="L31626" s="109"/>
      <c r="M31626" s="109"/>
    </row>
    <row r="31627" spans="3:13">
      <c r="C31627" s="109"/>
      <c r="D31627" s="109"/>
      <c r="E31627" s="94"/>
      <c r="L31627" s="109"/>
      <c r="M31627" s="109"/>
    </row>
    <row r="31628" spans="3:13">
      <c r="C31628" s="109"/>
      <c r="D31628" s="109"/>
      <c r="E31628" s="94"/>
      <c r="L31628" s="109"/>
      <c r="M31628" s="109"/>
    </row>
    <row r="31629" spans="3:13">
      <c r="C31629" s="109"/>
      <c r="D31629" s="109"/>
      <c r="E31629" s="94"/>
      <c r="L31629" s="109"/>
      <c r="M31629" s="109"/>
    </row>
    <row r="31630" spans="3:13">
      <c r="C31630" s="109"/>
      <c r="D31630" s="109"/>
      <c r="E31630" s="94"/>
      <c r="L31630" s="109"/>
      <c r="M31630" s="109"/>
    </row>
    <row r="31631" spans="3:13">
      <c r="C31631" s="109"/>
      <c r="D31631" s="109"/>
      <c r="E31631" s="94"/>
      <c r="L31631" s="109"/>
      <c r="M31631" s="109"/>
    </row>
    <row r="31632" spans="3:13">
      <c r="C31632" s="109"/>
      <c r="D31632" s="109"/>
      <c r="E31632" s="94"/>
      <c r="L31632" s="109"/>
      <c r="M31632" s="109"/>
    </row>
    <row r="31633" spans="3:13">
      <c r="C31633" s="109"/>
      <c r="D31633" s="109"/>
      <c r="E31633" s="94"/>
      <c r="L31633" s="109"/>
      <c r="M31633" s="109"/>
    </row>
    <row r="31634" spans="3:13">
      <c r="C31634" s="109"/>
      <c r="D31634" s="109"/>
      <c r="E31634" s="94"/>
      <c r="L31634" s="109"/>
      <c r="M31634" s="109"/>
    </row>
    <row r="31635" spans="3:13">
      <c r="C31635" s="109"/>
      <c r="D31635" s="109"/>
      <c r="E31635" s="94"/>
      <c r="L31635" s="109"/>
      <c r="M31635" s="109"/>
    </row>
    <row r="31636" spans="3:13">
      <c r="C31636" s="109"/>
      <c r="D31636" s="109"/>
      <c r="E31636" s="94"/>
      <c r="L31636" s="109"/>
      <c r="M31636" s="109"/>
    </row>
    <row r="31637" spans="3:13">
      <c r="C31637" s="109"/>
      <c r="D31637" s="109"/>
      <c r="E31637" s="94"/>
      <c r="L31637" s="109"/>
      <c r="M31637" s="109"/>
    </row>
    <row r="31638" spans="3:13">
      <c r="C31638" s="109"/>
      <c r="D31638" s="109"/>
      <c r="E31638" s="94"/>
      <c r="L31638" s="109"/>
      <c r="M31638" s="109"/>
    </row>
    <row r="31639" spans="3:13">
      <c r="C31639" s="109"/>
      <c r="D31639" s="109"/>
      <c r="E31639" s="94"/>
      <c r="L31639" s="109"/>
      <c r="M31639" s="109"/>
    </row>
    <row r="31640" spans="3:13">
      <c r="C31640" s="109"/>
      <c r="D31640" s="109"/>
      <c r="E31640" s="94"/>
      <c r="L31640" s="109"/>
      <c r="M31640" s="109"/>
    </row>
    <row r="31641" spans="3:13">
      <c r="C31641" s="109"/>
      <c r="D31641" s="109"/>
      <c r="E31641" s="94"/>
      <c r="L31641" s="109"/>
      <c r="M31641" s="109"/>
    </row>
    <row r="31642" spans="3:13">
      <c r="C31642" s="109"/>
      <c r="D31642" s="109"/>
      <c r="E31642" s="94"/>
      <c r="L31642" s="109"/>
      <c r="M31642" s="109"/>
    </row>
    <row r="31643" spans="3:13">
      <c r="C31643" s="109"/>
      <c r="D31643" s="109"/>
      <c r="E31643" s="94"/>
      <c r="L31643" s="109"/>
      <c r="M31643" s="109"/>
    </row>
    <row r="31644" spans="3:13">
      <c r="C31644" s="109"/>
      <c r="D31644" s="109"/>
      <c r="E31644" s="94"/>
      <c r="L31644" s="109"/>
      <c r="M31644" s="109"/>
    </row>
    <row r="31645" spans="3:13">
      <c r="C31645" s="109"/>
      <c r="D31645" s="109"/>
      <c r="E31645" s="94"/>
      <c r="L31645" s="109"/>
      <c r="M31645" s="109"/>
    </row>
    <row r="31646" spans="3:13">
      <c r="C31646" s="109"/>
      <c r="D31646" s="109"/>
      <c r="E31646" s="94"/>
      <c r="L31646" s="109"/>
      <c r="M31646" s="109"/>
    </row>
    <row r="31647" spans="3:13">
      <c r="C31647" s="109"/>
      <c r="D31647" s="109"/>
      <c r="E31647" s="94"/>
      <c r="L31647" s="109"/>
      <c r="M31647" s="109"/>
    </row>
    <row r="31648" spans="3:13">
      <c r="C31648" s="109"/>
      <c r="D31648" s="109"/>
      <c r="E31648" s="94"/>
      <c r="L31648" s="109"/>
      <c r="M31648" s="109"/>
    </row>
    <row r="31649" spans="3:13">
      <c r="C31649" s="109"/>
      <c r="D31649" s="109"/>
      <c r="E31649" s="94"/>
      <c r="L31649" s="109"/>
      <c r="M31649" s="109"/>
    </row>
    <row r="31650" spans="3:13">
      <c r="C31650" s="109"/>
      <c r="D31650" s="109"/>
      <c r="E31650" s="94"/>
      <c r="L31650" s="109"/>
      <c r="M31650" s="109"/>
    </row>
    <row r="31651" spans="3:13">
      <c r="C31651" s="109"/>
      <c r="D31651" s="109"/>
      <c r="E31651" s="94"/>
      <c r="L31651" s="109"/>
      <c r="M31651" s="109"/>
    </row>
    <row r="31652" spans="3:13">
      <c r="C31652" s="109"/>
      <c r="D31652" s="109"/>
      <c r="E31652" s="94"/>
      <c r="L31652" s="109"/>
      <c r="M31652" s="109"/>
    </row>
    <row r="31653" spans="3:13">
      <c r="C31653" s="109"/>
      <c r="D31653" s="109"/>
      <c r="E31653" s="94"/>
      <c r="L31653" s="109"/>
      <c r="M31653" s="109"/>
    </row>
    <row r="31654" spans="3:13">
      <c r="C31654" s="109"/>
      <c r="D31654" s="109"/>
      <c r="E31654" s="94"/>
      <c r="L31654" s="109"/>
      <c r="M31654" s="109"/>
    </row>
    <row r="31655" spans="3:13">
      <c r="C31655" s="109"/>
      <c r="D31655" s="109"/>
      <c r="E31655" s="94"/>
      <c r="L31655" s="109"/>
      <c r="M31655" s="109"/>
    </row>
    <row r="31656" spans="3:13">
      <c r="C31656" s="109"/>
      <c r="D31656" s="109"/>
      <c r="E31656" s="94"/>
      <c r="L31656" s="109"/>
      <c r="M31656" s="109"/>
    </row>
    <row r="31657" spans="3:13">
      <c r="C31657" s="109"/>
      <c r="D31657" s="109"/>
      <c r="E31657" s="94"/>
      <c r="L31657" s="109"/>
      <c r="M31657" s="109"/>
    </row>
    <row r="31658" spans="3:13">
      <c r="C31658" s="109"/>
      <c r="D31658" s="109"/>
      <c r="E31658" s="94"/>
      <c r="L31658" s="109"/>
      <c r="M31658" s="109"/>
    </row>
    <row r="31659" spans="3:13">
      <c r="C31659" s="109"/>
      <c r="D31659" s="109"/>
      <c r="E31659" s="94"/>
      <c r="L31659" s="109"/>
      <c r="M31659" s="109"/>
    </row>
    <row r="31660" spans="3:13">
      <c r="C31660" s="109"/>
      <c r="D31660" s="109"/>
      <c r="E31660" s="94"/>
      <c r="L31660" s="109"/>
      <c r="M31660" s="109"/>
    </row>
    <row r="31661" spans="3:13">
      <c r="C31661" s="109"/>
      <c r="D31661" s="109"/>
      <c r="E31661" s="94"/>
      <c r="L31661" s="109"/>
      <c r="M31661" s="109"/>
    </row>
    <row r="31662" spans="3:13">
      <c r="C31662" s="109"/>
      <c r="D31662" s="109"/>
      <c r="E31662" s="94"/>
      <c r="L31662" s="109"/>
      <c r="M31662" s="109"/>
    </row>
    <row r="31663" spans="3:13">
      <c r="C31663" s="109"/>
      <c r="D31663" s="109"/>
      <c r="E31663" s="94"/>
      <c r="L31663" s="109"/>
      <c r="M31663" s="109"/>
    </row>
    <row r="31664" spans="3:13">
      <c r="C31664" s="109"/>
      <c r="D31664" s="109"/>
      <c r="E31664" s="94"/>
      <c r="L31664" s="109"/>
      <c r="M31664" s="109"/>
    </row>
    <row r="31665" spans="3:13">
      <c r="C31665" s="109"/>
      <c r="D31665" s="109"/>
      <c r="E31665" s="94"/>
      <c r="L31665" s="109"/>
      <c r="M31665" s="109"/>
    </row>
    <row r="31666" spans="3:13">
      <c r="C31666" s="109"/>
      <c r="D31666" s="109"/>
      <c r="E31666" s="94"/>
      <c r="L31666" s="109"/>
      <c r="M31666" s="109"/>
    </row>
    <row r="31667" spans="3:13">
      <c r="C31667" s="109"/>
      <c r="D31667" s="109"/>
      <c r="E31667" s="94"/>
      <c r="L31667" s="109"/>
      <c r="M31667" s="109"/>
    </row>
    <row r="31668" spans="3:13">
      <c r="C31668" s="109"/>
      <c r="D31668" s="109"/>
      <c r="E31668" s="94"/>
      <c r="L31668" s="109"/>
      <c r="M31668" s="109"/>
    </row>
    <row r="31669" spans="3:13">
      <c r="C31669" s="109"/>
      <c r="D31669" s="109"/>
      <c r="E31669" s="94"/>
      <c r="L31669" s="109"/>
      <c r="M31669" s="109"/>
    </row>
    <row r="31670" spans="3:13">
      <c r="C31670" s="109"/>
      <c r="D31670" s="109"/>
      <c r="E31670" s="94"/>
      <c r="L31670" s="109"/>
      <c r="M31670" s="109"/>
    </row>
    <row r="31671" spans="3:13">
      <c r="C31671" s="109"/>
      <c r="D31671" s="109"/>
      <c r="E31671" s="94"/>
      <c r="L31671" s="109"/>
      <c r="M31671" s="109"/>
    </row>
    <row r="31672" spans="3:13">
      <c r="C31672" s="109"/>
      <c r="D31672" s="109"/>
      <c r="E31672" s="94"/>
      <c r="L31672" s="109"/>
      <c r="M31672" s="109"/>
    </row>
    <row r="31673" spans="3:13">
      <c r="C31673" s="109"/>
      <c r="D31673" s="109"/>
      <c r="E31673" s="94"/>
      <c r="L31673" s="109"/>
      <c r="M31673" s="109"/>
    </row>
    <row r="31674" spans="3:13">
      <c r="C31674" s="109"/>
      <c r="D31674" s="109"/>
      <c r="E31674" s="94"/>
      <c r="L31674" s="109"/>
      <c r="M31674" s="109"/>
    </row>
    <row r="31675" spans="3:13">
      <c r="C31675" s="109"/>
      <c r="D31675" s="109"/>
      <c r="E31675" s="94"/>
      <c r="L31675" s="109"/>
      <c r="M31675" s="109"/>
    </row>
    <row r="31676" spans="3:13">
      <c r="C31676" s="109"/>
      <c r="D31676" s="109"/>
      <c r="E31676" s="94"/>
      <c r="L31676" s="109"/>
      <c r="M31676" s="109"/>
    </row>
    <row r="31677" spans="3:13">
      <c r="C31677" s="109"/>
      <c r="D31677" s="109"/>
      <c r="E31677" s="94"/>
      <c r="L31677" s="109"/>
      <c r="M31677" s="109"/>
    </row>
    <row r="31678" spans="3:13">
      <c r="C31678" s="109"/>
      <c r="D31678" s="109"/>
      <c r="E31678" s="94"/>
      <c r="L31678" s="109"/>
      <c r="M31678" s="109"/>
    </row>
    <row r="31679" spans="3:13">
      <c r="C31679" s="109"/>
      <c r="D31679" s="109"/>
      <c r="E31679" s="94"/>
      <c r="L31679" s="109"/>
      <c r="M31679" s="109"/>
    </row>
    <row r="31680" spans="3:13">
      <c r="C31680" s="109"/>
      <c r="D31680" s="109"/>
      <c r="E31680" s="94"/>
      <c r="L31680" s="109"/>
      <c r="M31680" s="109"/>
    </row>
    <row r="31681" spans="3:13">
      <c r="C31681" s="109"/>
      <c r="D31681" s="109"/>
      <c r="E31681" s="94"/>
      <c r="L31681" s="109"/>
      <c r="M31681" s="109"/>
    </row>
    <row r="31682" spans="3:13">
      <c r="C31682" s="109"/>
      <c r="D31682" s="109"/>
      <c r="E31682" s="94"/>
      <c r="L31682" s="109"/>
      <c r="M31682" s="109"/>
    </row>
    <row r="31683" spans="3:13">
      <c r="C31683" s="109"/>
      <c r="D31683" s="109"/>
      <c r="E31683" s="94"/>
      <c r="L31683" s="109"/>
      <c r="M31683" s="109"/>
    </row>
    <row r="31684" spans="3:13">
      <c r="C31684" s="109"/>
      <c r="D31684" s="109"/>
      <c r="E31684" s="94"/>
      <c r="L31684" s="109"/>
      <c r="M31684" s="109"/>
    </row>
    <row r="31685" spans="3:13">
      <c r="C31685" s="109"/>
      <c r="D31685" s="109"/>
      <c r="E31685" s="94"/>
      <c r="L31685" s="109"/>
      <c r="M31685" s="109"/>
    </row>
    <row r="31686" spans="3:13">
      <c r="C31686" s="109"/>
      <c r="D31686" s="109"/>
      <c r="E31686" s="94"/>
      <c r="L31686" s="109"/>
      <c r="M31686" s="109"/>
    </row>
    <row r="31687" spans="3:13">
      <c r="C31687" s="109"/>
      <c r="D31687" s="109"/>
      <c r="E31687" s="94"/>
      <c r="L31687" s="109"/>
      <c r="M31687" s="109"/>
    </row>
    <row r="31688" spans="3:13">
      <c r="C31688" s="109"/>
      <c r="D31688" s="109"/>
      <c r="E31688" s="94"/>
      <c r="L31688" s="109"/>
      <c r="M31688" s="109"/>
    </row>
    <row r="31689" spans="3:13">
      <c r="C31689" s="109"/>
      <c r="D31689" s="109"/>
      <c r="E31689" s="94"/>
      <c r="L31689" s="109"/>
      <c r="M31689" s="109"/>
    </row>
    <row r="31690" spans="3:13">
      <c r="C31690" s="109"/>
      <c r="D31690" s="109"/>
      <c r="E31690" s="94"/>
      <c r="L31690" s="109"/>
      <c r="M31690" s="109"/>
    </row>
    <row r="31691" spans="3:13">
      <c r="C31691" s="109"/>
      <c r="D31691" s="109"/>
      <c r="E31691" s="94"/>
      <c r="L31691" s="109"/>
      <c r="M31691" s="109"/>
    </row>
    <row r="31692" spans="3:13">
      <c r="C31692" s="109"/>
      <c r="D31692" s="109"/>
      <c r="E31692" s="94"/>
      <c r="L31692" s="109"/>
      <c r="M31692" s="109"/>
    </row>
    <row r="31693" spans="3:13">
      <c r="C31693" s="109"/>
      <c r="D31693" s="109"/>
      <c r="E31693" s="94"/>
      <c r="L31693" s="109"/>
      <c r="M31693" s="109"/>
    </row>
    <row r="31694" spans="3:13">
      <c r="C31694" s="109"/>
      <c r="D31694" s="109"/>
      <c r="E31694" s="94"/>
      <c r="L31694" s="109"/>
      <c r="M31694" s="109"/>
    </row>
    <row r="31695" spans="3:13">
      <c r="C31695" s="109"/>
      <c r="D31695" s="109"/>
      <c r="E31695" s="94"/>
      <c r="L31695" s="109"/>
      <c r="M31695" s="109"/>
    </row>
    <row r="31696" spans="3:13">
      <c r="C31696" s="109"/>
      <c r="D31696" s="109"/>
      <c r="E31696" s="94"/>
      <c r="L31696" s="109"/>
      <c r="M31696" s="109"/>
    </row>
    <row r="31697" spans="3:13">
      <c r="C31697" s="109"/>
      <c r="D31697" s="109"/>
      <c r="E31697" s="94"/>
      <c r="L31697" s="109"/>
      <c r="M31697" s="109"/>
    </row>
    <row r="31698" spans="3:13">
      <c r="C31698" s="109"/>
      <c r="D31698" s="109"/>
      <c r="E31698" s="94"/>
      <c r="L31698" s="109"/>
      <c r="M31698" s="109"/>
    </row>
    <row r="31699" spans="3:13">
      <c r="C31699" s="109"/>
      <c r="D31699" s="109"/>
      <c r="E31699" s="94"/>
      <c r="L31699" s="109"/>
      <c r="M31699" s="109"/>
    </row>
    <row r="31700" spans="3:13">
      <c r="C31700" s="109"/>
      <c r="D31700" s="109"/>
      <c r="E31700" s="94"/>
      <c r="L31700" s="109"/>
      <c r="M31700" s="109"/>
    </row>
    <row r="31701" spans="3:13">
      <c r="C31701" s="109"/>
      <c r="D31701" s="109"/>
      <c r="E31701" s="94"/>
      <c r="L31701" s="109"/>
      <c r="M31701" s="109"/>
    </row>
    <row r="31702" spans="3:13">
      <c r="C31702" s="109"/>
      <c r="D31702" s="109"/>
      <c r="E31702" s="94"/>
      <c r="L31702" s="109"/>
      <c r="M31702" s="109"/>
    </row>
    <row r="31703" spans="3:13">
      <c r="C31703" s="109"/>
      <c r="D31703" s="109"/>
      <c r="E31703" s="94"/>
      <c r="L31703" s="109"/>
      <c r="M31703" s="109"/>
    </row>
    <row r="31704" spans="3:13">
      <c r="C31704" s="109"/>
      <c r="D31704" s="109"/>
      <c r="E31704" s="94"/>
      <c r="L31704" s="109"/>
      <c r="M31704" s="109"/>
    </row>
    <row r="31705" spans="3:13">
      <c r="C31705" s="109"/>
      <c r="D31705" s="109"/>
      <c r="E31705" s="94"/>
      <c r="L31705" s="109"/>
      <c r="M31705" s="109"/>
    </row>
    <row r="31706" spans="3:13">
      <c r="C31706" s="109"/>
      <c r="D31706" s="109"/>
      <c r="E31706" s="94"/>
      <c r="L31706" s="109"/>
      <c r="M31706" s="109"/>
    </row>
    <row r="31707" spans="3:13">
      <c r="C31707" s="109"/>
      <c r="D31707" s="109"/>
      <c r="E31707" s="94"/>
      <c r="L31707" s="109"/>
      <c r="M31707" s="109"/>
    </row>
    <row r="31708" spans="3:13">
      <c r="C31708" s="109"/>
      <c r="D31708" s="109"/>
      <c r="E31708" s="94"/>
      <c r="L31708" s="109"/>
      <c r="M31708" s="109"/>
    </row>
    <row r="31709" spans="3:13">
      <c r="C31709" s="109"/>
      <c r="D31709" s="109"/>
      <c r="E31709" s="94"/>
      <c r="L31709" s="109"/>
      <c r="M31709" s="109"/>
    </row>
    <row r="31710" spans="3:13">
      <c r="C31710" s="109"/>
      <c r="D31710" s="109"/>
      <c r="E31710" s="94"/>
      <c r="L31710" s="109"/>
      <c r="M31710" s="109"/>
    </row>
    <row r="31711" spans="3:13">
      <c r="C31711" s="109"/>
      <c r="D31711" s="109"/>
      <c r="E31711" s="94"/>
      <c r="L31711" s="109"/>
      <c r="M31711" s="109"/>
    </row>
    <row r="31712" spans="3:13">
      <c r="C31712" s="109"/>
      <c r="D31712" s="109"/>
      <c r="E31712" s="94"/>
      <c r="L31712" s="109"/>
      <c r="M31712" s="109"/>
    </row>
    <row r="31713" spans="3:13">
      <c r="C31713" s="109"/>
      <c r="D31713" s="109"/>
      <c r="E31713" s="94"/>
      <c r="L31713" s="109"/>
      <c r="M31713" s="109"/>
    </row>
    <row r="31714" spans="3:13">
      <c r="C31714" s="109"/>
      <c r="D31714" s="109"/>
      <c r="E31714" s="94"/>
      <c r="L31714" s="109"/>
      <c r="M31714" s="109"/>
    </row>
    <row r="31715" spans="3:13">
      <c r="C31715" s="109"/>
      <c r="D31715" s="109"/>
      <c r="E31715" s="94"/>
      <c r="L31715" s="109"/>
      <c r="M31715" s="109"/>
    </row>
    <row r="31716" spans="3:13">
      <c r="C31716" s="109"/>
      <c r="D31716" s="109"/>
      <c r="E31716" s="94"/>
      <c r="L31716" s="109"/>
      <c r="M31716" s="109"/>
    </row>
    <row r="31717" spans="3:13">
      <c r="C31717" s="109"/>
      <c r="D31717" s="109"/>
      <c r="E31717" s="94"/>
      <c r="L31717" s="109"/>
      <c r="M31717" s="109"/>
    </row>
    <row r="31718" spans="3:13">
      <c r="C31718" s="109"/>
      <c r="D31718" s="109"/>
      <c r="E31718" s="94"/>
      <c r="L31718" s="109"/>
      <c r="M31718" s="109"/>
    </row>
    <row r="31719" spans="3:13">
      <c r="C31719" s="109"/>
      <c r="D31719" s="109"/>
      <c r="E31719" s="94"/>
      <c r="L31719" s="109"/>
      <c r="M31719" s="109"/>
    </row>
    <row r="31720" spans="3:13">
      <c r="C31720" s="109"/>
      <c r="D31720" s="109"/>
      <c r="E31720" s="94"/>
      <c r="L31720" s="109"/>
      <c r="M31720" s="109"/>
    </row>
    <row r="31721" spans="3:13">
      <c r="C31721" s="109"/>
      <c r="D31721" s="109"/>
      <c r="E31721" s="94"/>
      <c r="L31721" s="109"/>
      <c r="M31721" s="109"/>
    </row>
    <row r="31722" spans="3:13">
      <c r="C31722" s="109"/>
      <c r="D31722" s="109"/>
      <c r="E31722" s="94"/>
      <c r="L31722" s="109"/>
      <c r="M31722" s="109"/>
    </row>
    <row r="31723" spans="3:13">
      <c r="C31723" s="109"/>
      <c r="D31723" s="109"/>
      <c r="E31723" s="94"/>
      <c r="L31723" s="109"/>
      <c r="M31723" s="109"/>
    </row>
    <row r="31724" spans="3:13">
      <c r="C31724" s="109"/>
      <c r="D31724" s="109"/>
      <c r="E31724" s="94"/>
      <c r="L31724" s="109"/>
      <c r="M31724" s="109"/>
    </row>
    <row r="31725" spans="3:13">
      <c r="C31725" s="109"/>
      <c r="D31725" s="109"/>
      <c r="E31725" s="94"/>
      <c r="L31725" s="109"/>
      <c r="M31725" s="109"/>
    </row>
    <row r="31726" spans="3:13">
      <c r="C31726" s="109"/>
      <c r="D31726" s="109"/>
      <c r="E31726" s="94"/>
      <c r="L31726" s="109"/>
      <c r="M31726" s="109"/>
    </row>
    <row r="31727" spans="3:13">
      <c r="C31727" s="109"/>
      <c r="D31727" s="109"/>
      <c r="E31727" s="94"/>
      <c r="L31727" s="109"/>
      <c r="M31727" s="109"/>
    </row>
    <row r="31728" spans="3:13">
      <c r="C31728" s="109"/>
      <c r="D31728" s="109"/>
      <c r="E31728" s="94"/>
      <c r="L31728" s="109"/>
      <c r="M31728" s="109"/>
    </row>
    <row r="31729" spans="3:13">
      <c r="C31729" s="109"/>
      <c r="D31729" s="109"/>
      <c r="E31729" s="94"/>
      <c r="L31729" s="109"/>
      <c r="M31729" s="109"/>
    </row>
    <row r="31730" spans="3:13">
      <c r="C31730" s="109"/>
      <c r="D31730" s="109"/>
      <c r="E31730" s="94"/>
      <c r="L31730" s="109"/>
      <c r="M31730" s="109"/>
    </row>
    <row r="31731" spans="3:13">
      <c r="C31731" s="109"/>
      <c r="D31731" s="109"/>
      <c r="E31731" s="94"/>
      <c r="L31731" s="109"/>
      <c r="M31731" s="109"/>
    </row>
    <row r="31732" spans="3:13">
      <c r="C31732" s="109"/>
      <c r="D31732" s="109"/>
      <c r="E31732" s="94"/>
      <c r="L31732" s="109"/>
      <c r="M31732" s="109"/>
    </row>
    <row r="31733" spans="3:13">
      <c r="C31733" s="109"/>
      <c r="D31733" s="109"/>
      <c r="E31733" s="94"/>
      <c r="L31733" s="109"/>
      <c r="M31733" s="109"/>
    </row>
    <row r="31734" spans="3:13">
      <c r="C31734" s="109"/>
      <c r="D31734" s="109"/>
      <c r="E31734" s="94"/>
      <c r="L31734" s="109"/>
      <c r="M31734" s="109"/>
    </row>
    <row r="31735" spans="3:13">
      <c r="C31735" s="109"/>
      <c r="D31735" s="109"/>
      <c r="E31735" s="94"/>
      <c r="L31735" s="109"/>
      <c r="M31735" s="109"/>
    </row>
    <row r="31736" spans="3:13">
      <c r="C31736" s="109"/>
      <c r="D31736" s="109"/>
      <c r="E31736" s="94"/>
      <c r="L31736" s="109"/>
      <c r="M31736" s="109"/>
    </row>
    <row r="31737" spans="3:13">
      <c r="C31737" s="109"/>
      <c r="D31737" s="109"/>
      <c r="E31737" s="94"/>
      <c r="L31737" s="109"/>
      <c r="M31737" s="109"/>
    </row>
    <row r="31738" spans="3:13">
      <c r="C31738" s="109"/>
      <c r="D31738" s="109"/>
      <c r="E31738" s="94"/>
      <c r="L31738" s="109"/>
      <c r="M31738" s="109"/>
    </row>
    <row r="31739" spans="3:13">
      <c r="C31739" s="109"/>
      <c r="D31739" s="109"/>
      <c r="E31739" s="94"/>
      <c r="L31739" s="109"/>
      <c r="M31739" s="109"/>
    </row>
    <row r="31740" spans="3:13">
      <c r="C31740" s="109"/>
      <c r="D31740" s="109"/>
      <c r="E31740" s="94"/>
      <c r="L31740" s="109"/>
      <c r="M31740" s="109"/>
    </row>
    <row r="31741" spans="3:13">
      <c r="C31741" s="109"/>
      <c r="D31741" s="109"/>
      <c r="E31741" s="94"/>
      <c r="L31741" s="109"/>
      <c r="M31741" s="109"/>
    </row>
    <row r="31742" spans="3:13">
      <c r="C31742" s="109"/>
      <c r="D31742" s="109"/>
      <c r="E31742" s="94"/>
      <c r="L31742" s="109"/>
      <c r="M31742" s="109"/>
    </row>
    <row r="31743" spans="3:13">
      <c r="C31743" s="109"/>
      <c r="D31743" s="109"/>
      <c r="E31743" s="94"/>
      <c r="L31743" s="109"/>
      <c r="M31743" s="109"/>
    </row>
    <row r="31744" spans="3:13">
      <c r="C31744" s="109"/>
      <c r="D31744" s="109"/>
      <c r="E31744" s="94"/>
      <c r="L31744" s="109"/>
      <c r="M31744" s="109"/>
    </row>
    <row r="31745" spans="3:13">
      <c r="C31745" s="109"/>
      <c r="D31745" s="109"/>
      <c r="E31745" s="94"/>
      <c r="L31745" s="109"/>
      <c r="M31745" s="109"/>
    </row>
    <row r="31746" spans="3:13">
      <c r="C31746" s="109"/>
      <c r="D31746" s="109"/>
      <c r="E31746" s="94"/>
      <c r="L31746" s="109"/>
      <c r="M31746" s="109"/>
    </row>
    <row r="31747" spans="3:13">
      <c r="C31747" s="109"/>
      <c r="D31747" s="109"/>
      <c r="E31747" s="94"/>
      <c r="L31747" s="109"/>
      <c r="M31747" s="109"/>
    </row>
    <row r="31748" spans="3:13">
      <c r="C31748" s="109"/>
      <c r="D31748" s="109"/>
      <c r="E31748" s="94"/>
      <c r="L31748" s="109"/>
      <c r="M31748" s="109"/>
    </row>
    <row r="31749" spans="3:13">
      <c r="C31749" s="109"/>
      <c r="D31749" s="109"/>
      <c r="E31749" s="94"/>
      <c r="L31749" s="109"/>
      <c r="M31749" s="109"/>
    </row>
    <row r="31750" spans="3:13">
      <c r="C31750" s="109"/>
      <c r="D31750" s="109"/>
      <c r="E31750" s="94"/>
      <c r="L31750" s="109"/>
      <c r="M31750" s="109"/>
    </row>
    <row r="31751" spans="3:13">
      <c r="C31751" s="109"/>
      <c r="D31751" s="109"/>
      <c r="E31751" s="94"/>
      <c r="L31751" s="109"/>
      <c r="M31751" s="109"/>
    </row>
    <row r="31752" spans="3:13">
      <c r="C31752" s="109"/>
      <c r="D31752" s="109"/>
      <c r="E31752" s="94"/>
      <c r="L31752" s="109"/>
      <c r="M31752" s="109"/>
    </row>
    <row r="31753" spans="3:13">
      <c r="C31753" s="109"/>
      <c r="D31753" s="109"/>
      <c r="E31753" s="94"/>
      <c r="L31753" s="109"/>
      <c r="M31753" s="109"/>
    </row>
    <row r="31754" spans="3:13">
      <c r="C31754" s="109"/>
      <c r="D31754" s="109"/>
      <c r="E31754" s="94"/>
      <c r="L31754" s="109"/>
      <c r="M31754" s="109"/>
    </row>
    <row r="31755" spans="3:13">
      <c r="C31755" s="109"/>
      <c r="D31755" s="109"/>
      <c r="E31755" s="94"/>
      <c r="L31755" s="109"/>
      <c r="M31755" s="109"/>
    </row>
    <row r="31756" spans="3:13">
      <c r="C31756" s="109"/>
      <c r="D31756" s="109"/>
      <c r="E31756" s="94"/>
      <c r="L31756" s="109"/>
      <c r="M31756" s="109"/>
    </row>
    <row r="31757" spans="3:13">
      <c r="C31757" s="109"/>
      <c r="D31757" s="109"/>
      <c r="E31757" s="94"/>
      <c r="L31757" s="109"/>
      <c r="M31757" s="109"/>
    </row>
    <row r="31758" spans="3:13">
      <c r="C31758" s="109"/>
      <c r="D31758" s="109"/>
      <c r="E31758" s="94"/>
      <c r="L31758" s="109"/>
      <c r="M31758" s="109"/>
    </row>
    <row r="31759" spans="3:13">
      <c r="C31759" s="109"/>
      <c r="D31759" s="109"/>
      <c r="E31759" s="94"/>
      <c r="L31759" s="109"/>
      <c r="M31759" s="109"/>
    </row>
    <row r="31760" spans="3:13">
      <c r="C31760" s="109"/>
      <c r="D31760" s="109"/>
      <c r="E31760" s="94"/>
      <c r="L31760" s="109"/>
      <c r="M31760" s="109"/>
    </row>
    <row r="31761" spans="3:13">
      <c r="C31761" s="109"/>
      <c r="D31761" s="109"/>
      <c r="E31761" s="94"/>
      <c r="L31761" s="109"/>
      <c r="M31761" s="109"/>
    </row>
    <row r="31762" spans="3:13">
      <c r="C31762" s="109"/>
      <c r="D31762" s="109"/>
      <c r="E31762" s="94"/>
      <c r="L31762" s="109"/>
      <c r="M31762" s="109"/>
    </row>
    <row r="31763" spans="3:13">
      <c r="C31763" s="109"/>
      <c r="D31763" s="109"/>
      <c r="E31763" s="94"/>
      <c r="L31763" s="109"/>
      <c r="M31763" s="109"/>
    </row>
    <row r="31764" spans="3:13">
      <c r="C31764" s="109"/>
      <c r="D31764" s="109"/>
      <c r="E31764" s="94"/>
      <c r="L31764" s="109"/>
      <c r="M31764" s="109"/>
    </row>
    <row r="31765" spans="3:13">
      <c r="C31765" s="109"/>
      <c r="D31765" s="109"/>
      <c r="E31765" s="94"/>
      <c r="L31765" s="109"/>
      <c r="M31765" s="109"/>
    </row>
    <row r="31766" spans="3:13">
      <c r="C31766" s="109"/>
      <c r="D31766" s="109"/>
      <c r="E31766" s="94"/>
      <c r="L31766" s="109"/>
      <c r="M31766" s="109"/>
    </row>
    <row r="31767" spans="3:13">
      <c r="C31767" s="109"/>
      <c r="D31767" s="109"/>
      <c r="E31767" s="94"/>
      <c r="L31767" s="109"/>
      <c r="M31767" s="109"/>
    </row>
    <row r="31768" spans="3:13">
      <c r="C31768" s="109"/>
      <c r="D31768" s="109"/>
      <c r="E31768" s="94"/>
      <c r="L31768" s="109"/>
      <c r="M31768" s="109"/>
    </row>
    <row r="31769" spans="3:13">
      <c r="C31769" s="109"/>
      <c r="D31769" s="109"/>
      <c r="E31769" s="94"/>
      <c r="L31769" s="109"/>
      <c r="M31769" s="109"/>
    </row>
    <row r="31770" spans="3:13">
      <c r="C31770" s="109"/>
      <c r="D31770" s="109"/>
      <c r="E31770" s="94"/>
      <c r="L31770" s="109"/>
      <c r="M31770" s="109"/>
    </row>
    <row r="31771" spans="3:13">
      <c r="C31771" s="109"/>
      <c r="D31771" s="109"/>
      <c r="E31771" s="94"/>
      <c r="L31771" s="109"/>
      <c r="M31771" s="109"/>
    </row>
    <row r="31772" spans="3:13">
      <c r="C31772" s="109"/>
      <c r="D31772" s="109"/>
      <c r="E31772" s="94"/>
      <c r="L31772" s="109"/>
      <c r="M31772" s="109"/>
    </row>
    <row r="31773" spans="3:13">
      <c r="C31773" s="109"/>
      <c r="D31773" s="109"/>
      <c r="E31773" s="94"/>
      <c r="L31773" s="109"/>
      <c r="M31773" s="109"/>
    </row>
    <row r="31774" spans="3:13">
      <c r="C31774" s="109"/>
      <c r="D31774" s="109"/>
      <c r="E31774" s="94"/>
      <c r="L31774" s="109"/>
      <c r="M31774" s="109"/>
    </row>
    <row r="31775" spans="3:13">
      <c r="C31775" s="109"/>
      <c r="D31775" s="109"/>
      <c r="E31775" s="94"/>
      <c r="L31775" s="109"/>
      <c r="M31775" s="109"/>
    </row>
    <row r="31776" spans="3:13">
      <c r="C31776" s="109"/>
      <c r="D31776" s="109"/>
      <c r="E31776" s="94"/>
      <c r="L31776" s="109"/>
      <c r="M31776" s="109"/>
    </row>
    <row r="31777" spans="3:13">
      <c r="C31777" s="109"/>
      <c r="D31777" s="109"/>
      <c r="E31777" s="94"/>
      <c r="L31777" s="109"/>
      <c r="M31777" s="109"/>
    </row>
    <row r="31778" spans="3:13">
      <c r="C31778" s="109"/>
      <c r="D31778" s="109"/>
      <c r="E31778" s="94"/>
      <c r="L31778" s="109"/>
      <c r="M31778" s="109"/>
    </row>
    <row r="31779" spans="3:13">
      <c r="C31779" s="109"/>
      <c r="D31779" s="109"/>
      <c r="E31779" s="94"/>
      <c r="L31779" s="109"/>
      <c r="M31779" s="109"/>
    </row>
    <row r="31780" spans="3:13">
      <c r="C31780" s="109"/>
      <c r="D31780" s="109"/>
      <c r="E31780" s="94"/>
      <c r="L31780" s="109"/>
      <c r="M31780" s="109"/>
    </row>
    <row r="31781" spans="3:13">
      <c r="C31781" s="109"/>
      <c r="D31781" s="109"/>
      <c r="E31781" s="94"/>
      <c r="L31781" s="109"/>
      <c r="M31781" s="109"/>
    </row>
    <row r="31782" spans="3:13">
      <c r="C31782" s="109"/>
      <c r="D31782" s="109"/>
      <c r="E31782" s="94"/>
      <c r="L31782" s="109"/>
      <c r="M31782" s="109"/>
    </row>
    <row r="31783" spans="3:13">
      <c r="C31783" s="109"/>
      <c r="D31783" s="109"/>
      <c r="E31783" s="94"/>
      <c r="L31783" s="109"/>
      <c r="M31783" s="109"/>
    </row>
    <row r="31784" spans="3:13">
      <c r="C31784" s="109"/>
      <c r="D31784" s="109"/>
      <c r="E31784" s="94"/>
      <c r="L31784" s="109"/>
      <c r="M31784" s="109"/>
    </row>
    <row r="31785" spans="3:13">
      <c r="C31785" s="109"/>
      <c r="D31785" s="109"/>
      <c r="E31785" s="94"/>
      <c r="L31785" s="109"/>
      <c r="M31785" s="109"/>
    </row>
    <row r="31786" spans="3:13">
      <c r="C31786" s="109"/>
      <c r="D31786" s="109"/>
      <c r="E31786" s="94"/>
      <c r="L31786" s="109"/>
      <c r="M31786" s="109"/>
    </row>
    <row r="31787" spans="3:13">
      <c r="C31787" s="109"/>
      <c r="D31787" s="109"/>
      <c r="E31787" s="94"/>
      <c r="L31787" s="109"/>
      <c r="M31787" s="109"/>
    </row>
    <row r="31788" spans="3:13">
      <c r="C31788" s="109"/>
      <c r="D31788" s="109"/>
      <c r="E31788" s="94"/>
      <c r="L31788" s="109"/>
      <c r="M31788" s="109"/>
    </row>
    <row r="31789" spans="3:13">
      <c r="C31789" s="109"/>
      <c r="D31789" s="109"/>
      <c r="E31789" s="94"/>
      <c r="L31789" s="109"/>
      <c r="M31789" s="109"/>
    </row>
    <row r="31790" spans="3:13">
      <c r="C31790" s="109"/>
      <c r="D31790" s="109"/>
      <c r="E31790" s="94"/>
      <c r="L31790" s="109"/>
      <c r="M31790" s="109"/>
    </row>
    <row r="31791" spans="3:13">
      <c r="C31791" s="109"/>
      <c r="D31791" s="109"/>
      <c r="E31791" s="94"/>
      <c r="L31791" s="109"/>
      <c r="M31791" s="109"/>
    </row>
    <row r="31792" spans="3:13">
      <c r="C31792" s="109"/>
      <c r="D31792" s="109"/>
      <c r="E31792" s="94"/>
      <c r="L31792" s="109"/>
      <c r="M31792" s="109"/>
    </row>
    <row r="31793" spans="3:13">
      <c r="C31793" s="109"/>
      <c r="D31793" s="109"/>
      <c r="E31793" s="94"/>
      <c r="L31793" s="109"/>
      <c r="M31793" s="109"/>
    </row>
    <row r="31794" spans="3:13">
      <c r="C31794" s="109"/>
      <c r="D31794" s="109"/>
      <c r="E31794" s="94"/>
      <c r="L31794" s="109"/>
      <c r="M31794" s="109"/>
    </row>
    <row r="31795" spans="3:13">
      <c r="C31795" s="109"/>
      <c r="D31795" s="109"/>
      <c r="E31795" s="94"/>
      <c r="L31795" s="109"/>
      <c r="M31795" s="109"/>
    </row>
    <row r="31796" spans="3:13">
      <c r="C31796" s="109"/>
      <c r="D31796" s="109"/>
      <c r="E31796" s="94"/>
      <c r="L31796" s="109"/>
      <c r="M31796" s="109"/>
    </row>
    <row r="31797" spans="3:13">
      <c r="C31797" s="109"/>
      <c r="D31797" s="109"/>
      <c r="E31797" s="94"/>
      <c r="L31797" s="109"/>
      <c r="M31797" s="109"/>
    </row>
    <row r="31798" spans="3:13">
      <c r="C31798" s="109"/>
      <c r="D31798" s="109"/>
      <c r="E31798" s="94"/>
      <c r="L31798" s="109"/>
      <c r="M31798" s="109"/>
    </row>
    <row r="31799" spans="3:13">
      <c r="C31799" s="109"/>
      <c r="D31799" s="109"/>
      <c r="E31799" s="94"/>
      <c r="L31799" s="109"/>
      <c r="M31799" s="109"/>
    </row>
    <row r="31800" spans="3:13">
      <c r="C31800" s="109"/>
      <c r="D31800" s="109"/>
      <c r="E31800" s="94"/>
      <c r="L31800" s="109"/>
      <c r="M31800" s="109"/>
    </row>
    <row r="31801" spans="3:13">
      <c r="C31801" s="109"/>
      <c r="D31801" s="109"/>
      <c r="E31801" s="94"/>
      <c r="L31801" s="109"/>
      <c r="M31801" s="109"/>
    </row>
    <row r="31802" spans="3:13">
      <c r="C31802" s="109"/>
      <c r="D31802" s="109"/>
      <c r="E31802" s="94"/>
      <c r="L31802" s="109"/>
      <c r="M31802" s="109"/>
    </row>
    <row r="31803" spans="3:13">
      <c r="C31803" s="109"/>
      <c r="D31803" s="109"/>
      <c r="E31803" s="94"/>
      <c r="L31803" s="109"/>
      <c r="M31803" s="109"/>
    </row>
    <row r="31804" spans="3:13">
      <c r="C31804" s="109"/>
      <c r="D31804" s="109"/>
      <c r="E31804" s="94"/>
      <c r="L31804" s="109"/>
      <c r="M31804" s="109"/>
    </row>
    <row r="31805" spans="3:13">
      <c r="C31805" s="109"/>
      <c r="D31805" s="109"/>
      <c r="E31805" s="94"/>
      <c r="L31805" s="109"/>
      <c r="M31805" s="109"/>
    </row>
    <row r="31806" spans="3:13">
      <c r="C31806" s="109"/>
      <c r="D31806" s="109"/>
      <c r="E31806" s="94"/>
      <c r="L31806" s="109"/>
      <c r="M31806" s="109"/>
    </row>
    <row r="31807" spans="3:13">
      <c r="C31807" s="109"/>
      <c r="D31807" s="109"/>
      <c r="E31807" s="94"/>
      <c r="L31807" s="109"/>
      <c r="M31807" s="109"/>
    </row>
    <row r="31808" spans="3:13">
      <c r="C31808" s="109"/>
      <c r="D31808" s="109"/>
      <c r="E31808" s="94"/>
      <c r="L31808" s="109"/>
      <c r="M31808" s="109"/>
    </row>
    <row r="31809" spans="3:13">
      <c r="C31809" s="109"/>
      <c r="D31809" s="109"/>
      <c r="E31809" s="94"/>
      <c r="L31809" s="109"/>
      <c r="M31809" s="109"/>
    </row>
    <row r="31810" spans="3:13">
      <c r="C31810" s="109"/>
      <c r="D31810" s="109"/>
      <c r="E31810" s="94"/>
      <c r="L31810" s="109"/>
      <c r="M31810" s="109"/>
    </row>
    <row r="31811" spans="3:13">
      <c r="C31811" s="109"/>
      <c r="D31811" s="109"/>
      <c r="E31811" s="94"/>
      <c r="L31811" s="109"/>
      <c r="M31811" s="109"/>
    </row>
    <row r="31812" spans="3:13">
      <c r="C31812" s="109"/>
      <c r="D31812" s="109"/>
      <c r="E31812" s="94"/>
      <c r="L31812" s="109"/>
      <c r="M31812" s="109"/>
    </row>
    <row r="31813" spans="3:13">
      <c r="C31813" s="109"/>
      <c r="D31813" s="109"/>
      <c r="E31813" s="94"/>
      <c r="L31813" s="109"/>
      <c r="M31813" s="109"/>
    </row>
    <row r="31814" spans="3:13">
      <c r="C31814" s="109"/>
      <c r="D31814" s="109"/>
      <c r="E31814" s="94"/>
      <c r="L31814" s="109"/>
      <c r="M31814" s="109"/>
    </row>
    <row r="31815" spans="3:13">
      <c r="C31815" s="109"/>
      <c r="D31815" s="109"/>
      <c r="E31815" s="94"/>
      <c r="L31815" s="109"/>
      <c r="M31815" s="109"/>
    </row>
    <row r="31816" spans="3:13">
      <c r="C31816" s="109"/>
      <c r="D31816" s="109"/>
      <c r="E31816" s="94"/>
      <c r="L31816" s="109"/>
      <c r="M31816" s="109"/>
    </row>
    <row r="31817" spans="3:13">
      <c r="C31817" s="109"/>
      <c r="D31817" s="109"/>
      <c r="E31817" s="94"/>
      <c r="L31817" s="109"/>
      <c r="M31817" s="109"/>
    </row>
    <row r="31818" spans="3:13">
      <c r="C31818" s="109"/>
      <c r="D31818" s="109"/>
      <c r="E31818" s="94"/>
      <c r="L31818" s="109"/>
      <c r="M31818" s="109"/>
    </row>
    <row r="31819" spans="3:13">
      <c r="C31819" s="109"/>
      <c r="D31819" s="109"/>
      <c r="E31819" s="94"/>
      <c r="L31819" s="109"/>
      <c r="M31819" s="109"/>
    </row>
    <row r="31820" spans="3:13">
      <c r="C31820" s="109"/>
      <c r="D31820" s="109"/>
      <c r="E31820" s="94"/>
      <c r="L31820" s="109"/>
      <c r="M31820" s="109"/>
    </row>
    <row r="31821" spans="3:13">
      <c r="C31821" s="109"/>
      <c r="D31821" s="109"/>
      <c r="E31821" s="94"/>
      <c r="L31821" s="109"/>
      <c r="M31821" s="109"/>
    </row>
    <row r="31822" spans="3:13">
      <c r="C31822" s="109"/>
      <c r="D31822" s="109"/>
      <c r="E31822" s="94"/>
      <c r="L31822" s="109"/>
      <c r="M31822" s="109"/>
    </row>
    <row r="31823" spans="3:13">
      <c r="C31823" s="109"/>
      <c r="D31823" s="109"/>
      <c r="E31823" s="94"/>
      <c r="L31823" s="109"/>
      <c r="M31823" s="109"/>
    </row>
    <row r="31824" spans="3:13">
      <c r="C31824" s="109"/>
      <c r="D31824" s="109"/>
      <c r="E31824" s="94"/>
      <c r="L31824" s="109"/>
      <c r="M31824" s="109"/>
    </row>
    <row r="31825" spans="3:13">
      <c r="C31825" s="109"/>
      <c r="D31825" s="109"/>
      <c r="E31825" s="94"/>
      <c r="L31825" s="109"/>
      <c r="M31825" s="109"/>
    </row>
    <row r="31826" spans="3:13">
      <c r="C31826" s="109"/>
      <c r="D31826" s="109"/>
      <c r="E31826" s="94"/>
      <c r="L31826" s="109"/>
      <c r="M31826" s="109"/>
    </row>
    <row r="31827" spans="3:13">
      <c r="C31827" s="109"/>
      <c r="D31827" s="109"/>
      <c r="E31827" s="94"/>
      <c r="L31827" s="109"/>
      <c r="M31827" s="109"/>
    </row>
    <row r="31828" spans="3:13">
      <c r="C31828" s="109"/>
      <c r="D31828" s="109"/>
      <c r="E31828" s="94"/>
      <c r="L31828" s="109"/>
      <c r="M31828" s="109"/>
    </row>
    <row r="31829" spans="3:13">
      <c r="C31829" s="109"/>
      <c r="D31829" s="109"/>
      <c r="E31829" s="94"/>
      <c r="L31829" s="109"/>
      <c r="M31829" s="109"/>
    </row>
    <row r="31830" spans="3:13">
      <c r="C31830" s="109"/>
      <c r="D31830" s="109"/>
      <c r="E31830" s="94"/>
      <c r="L31830" s="109"/>
      <c r="M31830" s="109"/>
    </row>
    <row r="31831" spans="3:13">
      <c r="C31831" s="109"/>
      <c r="D31831" s="109"/>
      <c r="E31831" s="94"/>
      <c r="L31831" s="109"/>
      <c r="M31831" s="109"/>
    </row>
    <row r="31832" spans="3:13">
      <c r="C31832" s="109"/>
      <c r="D31832" s="109"/>
      <c r="E31832" s="94"/>
      <c r="L31832" s="109"/>
      <c r="M31832" s="109"/>
    </row>
    <row r="31833" spans="3:13">
      <c r="C31833" s="109"/>
      <c r="D31833" s="109"/>
      <c r="E31833" s="94"/>
      <c r="L31833" s="109"/>
      <c r="M31833" s="109"/>
    </row>
    <row r="31834" spans="3:13">
      <c r="C31834" s="109"/>
      <c r="D31834" s="109"/>
      <c r="E31834" s="94"/>
      <c r="L31834" s="109"/>
      <c r="M31834" s="109"/>
    </row>
    <row r="31835" spans="3:13">
      <c r="C31835" s="109"/>
      <c r="D31835" s="109"/>
      <c r="E31835" s="94"/>
      <c r="L31835" s="109"/>
      <c r="M31835" s="109"/>
    </row>
    <row r="31836" spans="3:13">
      <c r="C31836" s="109"/>
      <c r="D31836" s="109"/>
      <c r="E31836" s="94"/>
      <c r="L31836" s="109"/>
      <c r="M31836" s="109"/>
    </row>
    <row r="31837" spans="3:13">
      <c r="C31837" s="109"/>
      <c r="D31837" s="109"/>
      <c r="E31837" s="94"/>
      <c r="L31837" s="109"/>
      <c r="M31837" s="109"/>
    </row>
    <row r="31838" spans="3:13">
      <c r="C31838" s="109"/>
      <c r="D31838" s="109"/>
      <c r="E31838" s="94"/>
      <c r="L31838" s="109"/>
      <c r="M31838" s="109"/>
    </row>
    <row r="31839" spans="3:13">
      <c r="C31839" s="109"/>
      <c r="D31839" s="109"/>
      <c r="E31839" s="94"/>
      <c r="L31839" s="109"/>
      <c r="M31839" s="109"/>
    </row>
    <row r="31840" spans="3:13">
      <c r="C31840" s="109"/>
      <c r="D31840" s="109"/>
      <c r="E31840" s="94"/>
      <c r="L31840" s="109"/>
      <c r="M31840" s="109"/>
    </row>
    <row r="31841" spans="3:13">
      <c r="C31841" s="109"/>
      <c r="D31841" s="109"/>
      <c r="E31841" s="94"/>
      <c r="L31841" s="109"/>
      <c r="M31841" s="109"/>
    </row>
    <row r="31842" spans="3:13">
      <c r="C31842" s="109"/>
      <c r="D31842" s="109"/>
      <c r="E31842" s="94"/>
      <c r="L31842" s="109"/>
      <c r="M31842" s="109"/>
    </row>
    <row r="31843" spans="3:13">
      <c r="C31843" s="109"/>
      <c r="D31843" s="109"/>
      <c r="E31843" s="94"/>
      <c r="L31843" s="109"/>
      <c r="M31843" s="109"/>
    </row>
    <row r="31844" spans="3:13">
      <c r="C31844" s="109"/>
      <c r="D31844" s="109"/>
      <c r="E31844" s="94"/>
      <c r="L31844" s="109"/>
      <c r="M31844" s="109"/>
    </row>
    <row r="31845" spans="3:13">
      <c r="C31845" s="109"/>
      <c r="D31845" s="109"/>
      <c r="E31845" s="94"/>
      <c r="L31845" s="109"/>
      <c r="M31845" s="109"/>
    </row>
    <row r="31846" spans="3:13">
      <c r="C31846" s="109"/>
      <c r="D31846" s="109"/>
      <c r="E31846" s="94"/>
      <c r="L31846" s="109"/>
      <c r="M31846" s="109"/>
    </row>
    <row r="31847" spans="3:13">
      <c r="C31847" s="109"/>
      <c r="D31847" s="109"/>
      <c r="E31847" s="94"/>
      <c r="L31847" s="109"/>
      <c r="M31847" s="109"/>
    </row>
    <row r="31848" spans="3:13">
      <c r="C31848" s="109"/>
      <c r="D31848" s="109"/>
      <c r="E31848" s="94"/>
      <c r="L31848" s="109"/>
      <c r="M31848" s="109"/>
    </row>
    <row r="31849" spans="3:13">
      <c r="C31849" s="109"/>
      <c r="D31849" s="109"/>
      <c r="E31849" s="94"/>
      <c r="L31849" s="109"/>
      <c r="M31849" s="109"/>
    </row>
    <row r="31850" spans="3:13">
      <c r="C31850" s="109"/>
      <c r="D31850" s="109"/>
      <c r="E31850" s="94"/>
      <c r="L31850" s="109"/>
      <c r="M31850" s="109"/>
    </row>
    <row r="31851" spans="3:13">
      <c r="C31851" s="109"/>
      <c r="D31851" s="109"/>
      <c r="E31851" s="94"/>
      <c r="L31851" s="109"/>
      <c r="M31851" s="109"/>
    </row>
    <row r="31852" spans="3:13">
      <c r="C31852" s="109"/>
      <c r="D31852" s="109"/>
      <c r="E31852" s="94"/>
      <c r="L31852" s="109"/>
      <c r="M31852" s="109"/>
    </row>
    <row r="31853" spans="3:13">
      <c r="C31853" s="109"/>
      <c r="D31853" s="109"/>
      <c r="E31853" s="94"/>
      <c r="L31853" s="109"/>
      <c r="M31853" s="109"/>
    </row>
    <row r="31854" spans="3:13">
      <c r="C31854" s="109"/>
      <c r="D31854" s="109"/>
      <c r="E31854" s="94"/>
      <c r="L31854" s="109"/>
      <c r="M31854" s="109"/>
    </row>
    <row r="31855" spans="3:13">
      <c r="C31855" s="109"/>
      <c r="D31855" s="109"/>
      <c r="E31855" s="94"/>
      <c r="L31855" s="109"/>
      <c r="M31855" s="109"/>
    </row>
    <row r="31856" spans="3:13">
      <c r="C31856" s="109"/>
      <c r="D31856" s="109"/>
      <c r="E31856" s="94"/>
      <c r="L31856" s="109"/>
      <c r="M31856" s="109"/>
    </row>
    <row r="31857" spans="3:13">
      <c r="C31857" s="109"/>
      <c r="D31857" s="109"/>
      <c r="E31857" s="94"/>
      <c r="L31857" s="109"/>
      <c r="M31857" s="109"/>
    </row>
    <row r="31858" spans="3:13">
      <c r="C31858" s="109"/>
      <c r="D31858" s="109"/>
      <c r="E31858" s="94"/>
      <c r="L31858" s="109"/>
      <c r="M31858" s="109"/>
    </row>
    <row r="31859" spans="3:13">
      <c r="C31859" s="109"/>
      <c r="D31859" s="109"/>
      <c r="E31859" s="94"/>
      <c r="L31859" s="109"/>
      <c r="M31859" s="109"/>
    </row>
    <row r="31860" spans="3:13">
      <c r="C31860" s="109"/>
      <c r="D31860" s="109"/>
      <c r="E31860" s="94"/>
      <c r="L31860" s="109"/>
      <c r="M31860" s="109"/>
    </row>
    <row r="31861" spans="3:13">
      <c r="C31861" s="109"/>
      <c r="D31861" s="109"/>
      <c r="E31861" s="94"/>
      <c r="L31861" s="109"/>
      <c r="M31861" s="109"/>
    </row>
    <row r="31862" spans="3:13">
      <c r="C31862" s="109"/>
      <c r="D31862" s="109"/>
      <c r="E31862" s="94"/>
      <c r="L31862" s="109"/>
      <c r="M31862" s="109"/>
    </row>
    <row r="31863" spans="3:13">
      <c r="C31863" s="109"/>
      <c r="D31863" s="109"/>
      <c r="E31863" s="94"/>
      <c r="L31863" s="109"/>
      <c r="M31863" s="109"/>
    </row>
    <row r="31864" spans="3:13">
      <c r="C31864" s="109"/>
      <c r="D31864" s="109"/>
      <c r="E31864" s="94"/>
      <c r="L31864" s="109"/>
      <c r="M31864" s="109"/>
    </row>
    <row r="31865" spans="3:13">
      <c r="C31865" s="109"/>
      <c r="D31865" s="109"/>
      <c r="E31865" s="94"/>
      <c r="L31865" s="109"/>
      <c r="M31865" s="109"/>
    </row>
    <row r="31866" spans="3:13">
      <c r="C31866" s="109"/>
      <c r="D31866" s="109"/>
      <c r="E31866" s="94"/>
      <c r="L31866" s="109"/>
      <c r="M31866" s="109"/>
    </row>
    <row r="31867" spans="3:13">
      <c r="C31867" s="109"/>
      <c r="D31867" s="109"/>
      <c r="E31867" s="94"/>
      <c r="L31867" s="109"/>
      <c r="M31867" s="109"/>
    </row>
    <row r="31868" spans="3:13">
      <c r="C31868" s="109"/>
      <c r="D31868" s="109"/>
      <c r="E31868" s="94"/>
      <c r="L31868" s="109"/>
      <c r="M31868" s="109"/>
    </row>
    <row r="31869" spans="3:13">
      <c r="C31869" s="109"/>
      <c r="D31869" s="109"/>
      <c r="E31869" s="94"/>
      <c r="L31869" s="109"/>
      <c r="M31869" s="109"/>
    </row>
    <row r="31870" spans="3:13">
      <c r="C31870" s="109"/>
      <c r="D31870" s="109"/>
      <c r="E31870" s="94"/>
      <c r="L31870" s="109"/>
      <c r="M31870" s="109"/>
    </row>
    <row r="31871" spans="3:13">
      <c r="C31871" s="109"/>
      <c r="D31871" s="109"/>
      <c r="E31871" s="94"/>
      <c r="L31871" s="109"/>
      <c r="M31871" s="109"/>
    </row>
    <row r="31872" spans="3:13">
      <c r="C31872" s="109"/>
      <c r="D31872" s="109"/>
      <c r="E31872" s="94"/>
      <c r="L31872" s="109"/>
      <c r="M31872" s="109"/>
    </row>
    <row r="31873" spans="3:13">
      <c r="C31873" s="109"/>
      <c r="D31873" s="109"/>
      <c r="E31873" s="94"/>
      <c r="L31873" s="109"/>
      <c r="M31873" s="109"/>
    </row>
    <row r="31874" spans="3:13">
      <c r="C31874" s="109"/>
      <c r="D31874" s="109"/>
      <c r="E31874" s="94"/>
      <c r="L31874" s="109"/>
      <c r="M31874" s="109"/>
    </row>
    <row r="31875" spans="3:13">
      <c r="C31875" s="109"/>
      <c r="D31875" s="109"/>
      <c r="E31875" s="94"/>
      <c r="L31875" s="109"/>
      <c r="M31875" s="109"/>
    </row>
    <row r="31876" spans="3:13">
      <c r="C31876" s="109"/>
      <c r="D31876" s="109"/>
      <c r="E31876" s="94"/>
      <c r="L31876" s="109"/>
      <c r="M31876" s="109"/>
    </row>
    <row r="31877" spans="3:13">
      <c r="C31877" s="109"/>
      <c r="D31877" s="109"/>
      <c r="E31877" s="94"/>
      <c r="L31877" s="109"/>
      <c r="M31877" s="109"/>
    </row>
    <row r="31878" spans="3:13">
      <c r="C31878" s="109"/>
      <c r="D31878" s="109"/>
      <c r="E31878" s="94"/>
      <c r="L31878" s="109"/>
      <c r="M31878" s="109"/>
    </row>
    <row r="31879" spans="3:13">
      <c r="C31879" s="109"/>
      <c r="D31879" s="109"/>
      <c r="E31879" s="94"/>
      <c r="L31879" s="109"/>
      <c r="M31879" s="109"/>
    </row>
    <row r="31880" spans="3:13">
      <c r="C31880" s="109"/>
      <c r="D31880" s="109"/>
      <c r="E31880" s="94"/>
      <c r="L31880" s="109"/>
      <c r="M31880" s="109"/>
    </row>
    <row r="31881" spans="3:13">
      <c r="C31881" s="109"/>
      <c r="D31881" s="109"/>
      <c r="E31881" s="94"/>
      <c r="L31881" s="109"/>
      <c r="M31881" s="109"/>
    </row>
    <row r="31882" spans="3:13">
      <c r="C31882" s="109"/>
      <c r="D31882" s="109"/>
      <c r="E31882" s="94"/>
      <c r="L31882" s="109"/>
      <c r="M31882" s="109"/>
    </row>
    <row r="31883" spans="3:13">
      <c r="C31883" s="109"/>
      <c r="D31883" s="109"/>
      <c r="E31883" s="94"/>
      <c r="L31883" s="109"/>
      <c r="M31883" s="109"/>
    </row>
    <row r="31884" spans="3:13">
      <c r="C31884" s="109"/>
      <c r="D31884" s="109"/>
      <c r="E31884" s="94"/>
      <c r="L31884" s="109"/>
      <c r="M31884" s="109"/>
    </row>
    <row r="31885" spans="3:13">
      <c r="C31885" s="109"/>
      <c r="D31885" s="109"/>
      <c r="E31885" s="94"/>
      <c r="L31885" s="109"/>
      <c r="M31885" s="109"/>
    </row>
    <row r="31886" spans="3:13">
      <c r="C31886" s="109"/>
      <c r="D31886" s="109"/>
      <c r="E31886" s="94"/>
      <c r="L31886" s="109"/>
      <c r="M31886" s="109"/>
    </row>
    <row r="31887" spans="3:13">
      <c r="C31887" s="109"/>
      <c r="D31887" s="109"/>
      <c r="E31887" s="94"/>
      <c r="L31887" s="109"/>
      <c r="M31887" s="109"/>
    </row>
    <row r="31888" spans="3:13">
      <c r="C31888" s="109"/>
      <c r="D31888" s="109"/>
      <c r="E31888" s="94"/>
      <c r="L31888" s="109"/>
      <c r="M31888" s="109"/>
    </row>
    <row r="31889" spans="3:13">
      <c r="C31889" s="109"/>
      <c r="D31889" s="109"/>
      <c r="E31889" s="94"/>
      <c r="L31889" s="109"/>
      <c r="M31889" s="109"/>
    </row>
    <row r="31890" spans="3:13">
      <c r="C31890" s="109"/>
      <c r="D31890" s="109"/>
      <c r="E31890" s="94"/>
      <c r="L31890" s="109"/>
      <c r="M31890" s="109"/>
    </row>
    <row r="31891" spans="3:13">
      <c r="C31891" s="109"/>
      <c r="D31891" s="109"/>
      <c r="E31891" s="94"/>
      <c r="L31891" s="109"/>
      <c r="M31891" s="109"/>
    </row>
    <row r="31892" spans="3:13">
      <c r="C31892" s="109"/>
      <c r="D31892" s="109"/>
      <c r="E31892" s="94"/>
      <c r="L31892" s="109"/>
      <c r="M31892" s="109"/>
    </row>
    <row r="31893" spans="3:13">
      <c r="C31893" s="109"/>
      <c r="D31893" s="109"/>
      <c r="E31893" s="94"/>
      <c r="L31893" s="109"/>
      <c r="M31893" s="109"/>
    </row>
    <row r="31894" spans="3:13">
      <c r="C31894" s="109"/>
      <c r="D31894" s="109"/>
      <c r="E31894" s="94"/>
      <c r="L31894" s="109"/>
      <c r="M31894" s="109"/>
    </row>
    <row r="31895" spans="3:13">
      <c r="C31895" s="109"/>
      <c r="D31895" s="109"/>
      <c r="E31895" s="94"/>
      <c r="L31895" s="109"/>
      <c r="M31895" s="109"/>
    </row>
    <row r="31896" spans="3:13">
      <c r="C31896" s="109"/>
      <c r="D31896" s="109"/>
      <c r="E31896" s="94"/>
      <c r="L31896" s="109"/>
      <c r="M31896" s="109"/>
    </row>
    <row r="31897" spans="3:13">
      <c r="C31897" s="109"/>
      <c r="D31897" s="109"/>
      <c r="E31897" s="94"/>
      <c r="L31897" s="109"/>
      <c r="M31897" s="109"/>
    </row>
    <row r="31898" spans="3:13">
      <c r="C31898" s="109"/>
      <c r="D31898" s="109"/>
      <c r="E31898" s="94"/>
      <c r="L31898" s="109"/>
      <c r="M31898" s="109"/>
    </row>
    <row r="31899" spans="3:13">
      <c r="C31899" s="109"/>
      <c r="D31899" s="109"/>
      <c r="E31899" s="94"/>
      <c r="L31899" s="109"/>
      <c r="M31899" s="109"/>
    </row>
    <row r="31900" spans="3:13">
      <c r="C31900" s="109"/>
      <c r="D31900" s="109"/>
      <c r="E31900" s="94"/>
      <c r="L31900" s="109"/>
      <c r="M31900" s="109"/>
    </row>
    <row r="31901" spans="3:13">
      <c r="C31901" s="109"/>
      <c r="D31901" s="109"/>
      <c r="E31901" s="94"/>
      <c r="L31901" s="109"/>
      <c r="M31901" s="109"/>
    </row>
    <row r="31902" spans="3:13">
      <c r="C31902" s="109"/>
      <c r="D31902" s="109"/>
      <c r="E31902" s="94"/>
      <c r="L31902" s="109"/>
      <c r="M31902" s="109"/>
    </row>
    <row r="31903" spans="3:13">
      <c r="C31903" s="109"/>
      <c r="D31903" s="109"/>
      <c r="E31903" s="94"/>
      <c r="L31903" s="109"/>
      <c r="M31903" s="109"/>
    </row>
    <row r="31904" spans="3:13">
      <c r="C31904" s="109"/>
      <c r="D31904" s="109"/>
      <c r="E31904" s="94"/>
      <c r="L31904" s="109"/>
      <c r="M31904" s="109"/>
    </row>
    <row r="31905" spans="3:13">
      <c r="C31905" s="109"/>
      <c r="D31905" s="109"/>
      <c r="E31905" s="94"/>
      <c r="L31905" s="109"/>
      <c r="M31905" s="109"/>
    </row>
    <row r="31906" spans="3:13">
      <c r="C31906" s="109"/>
      <c r="D31906" s="109"/>
      <c r="E31906" s="94"/>
      <c r="L31906" s="109"/>
      <c r="M31906" s="109"/>
    </row>
    <row r="31907" spans="3:13">
      <c r="C31907" s="109"/>
      <c r="D31907" s="109"/>
      <c r="E31907" s="94"/>
      <c r="L31907" s="109"/>
      <c r="M31907" s="109"/>
    </row>
    <row r="31908" spans="3:13">
      <c r="C31908" s="109"/>
      <c r="D31908" s="109"/>
      <c r="E31908" s="94"/>
      <c r="L31908" s="109"/>
      <c r="M31908" s="109"/>
    </row>
    <row r="31909" spans="3:13">
      <c r="C31909" s="109"/>
      <c r="D31909" s="109"/>
      <c r="E31909" s="94"/>
      <c r="L31909" s="109"/>
      <c r="M31909" s="109"/>
    </row>
    <row r="31910" spans="3:13">
      <c r="C31910" s="109"/>
      <c r="D31910" s="109"/>
      <c r="E31910" s="94"/>
      <c r="L31910" s="109"/>
      <c r="M31910" s="109"/>
    </row>
    <row r="31911" spans="3:13">
      <c r="C31911" s="109"/>
      <c r="D31911" s="109"/>
      <c r="E31911" s="94"/>
      <c r="L31911" s="109"/>
      <c r="M31911" s="109"/>
    </row>
    <row r="31912" spans="3:13">
      <c r="C31912" s="109"/>
      <c r="D31912" s="109"/>
      <c r="E31912" s="94"/>
      <c r="L31912" s="109"/>
      <c r="M31912" s="109"/>
    </row>
    <row r="31913" spans="3:13">
      <c r="C31913" s="109"/>
      <c r="D31913" s="109"/>
      <c r="E31913" s="94"/>
      <c r="L31913" s="109"/>
      <c r="M31913" s="109"/>
    </row>
    <row r="31914" spans="3:13">
      <c r="C31914" s="109"/>
      <c r="D31914" s="109"/>
      <c r="E31914" s="94"/>
      <c r="L31914" s="109"/>
      <c r="M31914" s="109"/>
    </row>
    <row r="31915" spans="3:13">
      <c r="C31915" s="109"/>
      <c r="D31915" s="109"/>
      <c r="E31915" s="94"/>
      <c r="L31915" s="109"/>
      <c r="M31915" s="109"/>
    </row>
    <row r="31916" spans="3:13">
      <c r="C31916" s="109"/>
      <c r="D31916" s="109"/>
      <c r="E31916" s="94"/>
      <c r="L31916" s="109"/>
      <c r="M31916" s="109"/>
    </row>
    <row r="31917" spans="3:13">
      <c r="C31917" s="109"/>
      <c r="D31917" s="109"/>
      <c r="E31917" s="94"/>
      <c r="L31917" s="109"/>
      <c r="M31917" s="109"/>
    </row>
    <row r="31918" spans="3:13">
      <c r="C31918" s="109"/>
      <c r="D31918" s="109"/>
      <c r="E31918" s="94"/>
      <c r="L31918" s="109"/>
      <c r="M31918" s="109"/>
    </row>
    <row r="31919" spans="3:13">
      <c r="C31919" s="109"/>
      <c r="D31919" s="109"/>
      <c r="E31919" s="94"/>
      <c r="L31919" s="109"/>
      <c r="M31919" s="109"/>
    </row>
    <row r="31920" spans="3:13">
      <c r="C31920" s="109"/>
      <c r="D31920" s="109"/>
      <c r="E31920" s="94"/>
      <c r="L31920" s="109"/>
      <c r="M31920" s="109"/>
    </row>
    <row r="31921" spans="3:13">
      <c r="C31921" s="109"/>
      <c r="D31921" s="109"/>
      <c r="E31921" s="94"/>
      <c r="L31921" s="109"/>
      <c r="M31921" s="109"/>
    </row>
    <row r="31922" spans="3:13">
      <c r="C31922" s="109"/>
      <c r="D31922" s="109"/>
      <c r="E31922" s="94"/>
      <c r="L31922" s="109"/>
      <c r="M31922" s="109"/>
    </row>
    <row r="31923" spans="3:13">
      <c r="C31923" s="109"/>
      <c r="D31923" s="109"/>
      <c r="E31923" s="94"/>
      <c r="L31923" s="109"/>
      <c r="M31923" s="109"/>
    </row>
    <row r="31924" spans="3:13">
      <c r="C31924" s="109"/>
      <c r="D31924" s="109"/>
      <c r="E31924" s="94"/>
      <c r="L31924" s="109"/>
      <c r="M31924" s="109"/>
    </row>
    <row r="31925" spans="3:13">
      <c r="C31925" s="109"/>
      <c r="D31925" s="109"/>
      <c r="E31925" s="94"/>
      <c r="L31925" s="109"/>
      <c r="M31925" s="109"/>
    </row>
    <row r="31926" spans="3:13">
      <c r="C31926" s="109"/>
      <c r="D31926" s="109"/>
      <c r="E31926" s="94"/>
      <c r="L31926" s="109"/>
      <c r="M31926" s="109"/>
    </row>
    <row r="31927" spans="3:13">
      <c r="C31927" s="109"/>
      <c r="D31927" s="109"/>
      <c r="E31927" s="94"/>
      <c r="L31927" s="109"/>
      <c r="M31927" s="109"/>
    </row>
    <row r="31928" spans="3:13">
      <c r="C31928" s="109"/>
      <c r="D31928" s="109"/>
      <c r="E31928" s="94"/>
      <c r="L31928" s="109"/>
      <c r="M31928" s="109"/>
    </row>
    <row r="31929" spans="3:13">
      <c r="C31929" s="109"/>
      <c r="D31929" s="109"/>
      <c r="E31929" s="94"/>
      <c r="L31929" s="109"/>
      <c r="M31929" s="109"/>
    </row>
    <row r="31930" spans="3:13">
      <c r="C31930" s="109"/>
      <c r="D31930" s="109"/>
      <c r="E31930" s="94"/>
      <c r="L31930" s="109"/>
      <c r="M31930" s="109"/>
    </row>
    <row r="31931" spans="3:13">
      <c r="C31931" s="109"/>
      <c r="D31931" s="109"/>
      <c r="E31931" s="94"/>
      <c r="L31931" s="109"/>
      <c r="M31931" s="109"/>
    </row>
    <row r="31932" spans="3:13">
      <c r="C31932" s="109"/>
      <c r="D31932" s="109"/>
      <c r="E31932" s="94"/>
      <c r="L31932" s="109"/>
      <c r="M31932" s="109"/>
    </row>
    <row r="31933" spans="3:13">
      <c r="C31933" s="109"/>
      <c r="D31933" s="109"/>
      <c r="E31933" s="94"/>
      <c r="L31933" s="109"/>
      <c r="M31933" s="109"/>
    </row>
    <row r="31934" spans="3:13">
      <c r="C31934" s="109"/>
      <c r="D31934" s="109"/>
      <c r="E31934" s="94"/>
      <c r="L31934" s="109"/>
      <c r="M31934" s="109"/>
    </row>
    <row r="31935" spans="3:13">
      <c r="C31935" s="109"/>
      <c r="D31935" s="109"/>
      <c r="E31935" s="94"/>
      <c r="L31935" s="109"/>
      <c r="M31935" s="109"/>
    </row>
    <row r="31936" spans="3:13">
      <c r="C31936" s="109"/>
      <c r="D31936" s="109"/>
      <c r="E31936" s="94"/>
      <c r="L31936" s="109"/>
      <c r="M31936" s="109"/>
    </row>
    <row r="31937" spans="3:13">
      <c r="C31937" s="109"/>
      <c r="D31937" s="109"/>
      <c r="E31937" s="94"/>
      <c r="L31937" s="109"/>
      <c r="M31937" s="109"/>
    </row>
    <row r="31938" spans="3:13">
      <c r="C31938" s="109"/>
      <c r="D31938" s="109"/>
      <c r="E31938" s="94"/>
      <c r="L31938" s="109"/>
      <c r="M31938" s="109"/>
    </row>
    <row r="31939" spans="3:13">
      <c r="C31939" s="109"/>
      <c r="D31939" s="109"/>
      <c r="E31939" s="94"/>
      <c r="L31939" s="109"/>
      <c r="M31939" s="109"/>
    </row>
    <row r="31940" spans="3:13">
      <c r="C31940" s="109"/>
      <c r="D31940" s="109"/>
      <c r="E31940" s="94"/>
      <c r="L31940" s="109"/>
      <c r="M31940" s="109"/>
    </row>
    <row r="31941" spans="3:13">
      <c r="C31941" s="109"/>
      <c r="D31941" s="109"/>
      <c r="E31941" s="94"/>
      <c r="L31941" s="109"/>
      <c r="M31941" s="109"/>
    </row>
    <row r="31942" spans="3:13">
      <c r="C31942" s="109"/>
      <c r="D31942" s="109"/>
      <c r="E31942" s="94"/>
      <c r="L31942" s="109"/>
      <c r="M31942" s="109"/>
    </row>
    <row r="31943" spans="3:13">
      <c r="C31943" s="109"/>
      <c r="D31943" s="109"/>
      <c r="E31943" s="94"/>
      <c r="L31943" s="109"/>
      <c r="M31943" s="109"/>
    </row>
    <row r="31944" spans="3:13">
      <c r="C31944" s="109"/>
      <c r="D31944" s="109"/>
      <c r="E31944" s="94"/>
      <c r="L31944" s="109"/>
      <c r="M31944" s="109"/>
    </row>
    <row r="31945" spans="3:13">
      <c r="C31945" s="109"/>
      <c r="D31945" s="109"/>
      <c r="E31945" s="94"/>
      <c r="L31945" s="109"/>
      <c r="M31945" s="109"/>
    </row>
    <row r="31946" spans="3:13">
      <c r="C31946" s="109"/>
      <c r="D31946" s="109"/>
      <c r="E31946" s="94"/>
      <c r="L31946" s="109"/>
      <c r="M31946" s="109"/>
    </row>
    <row r="31947" spans="3:13">
      <c r="C31947" s="109"/>
      <c r="D31947" s="109"/>
      <c r="E31947" s="94"/>
      <c r="L31947" s="109"/>
      <c r="M31947" s="109"/>
    </row>
    <row r="31948" spans="3:13">
      <c r="C31948" s="109"/>
      <c r="D31948" s="109"/>
      <c r="E31948" s="94"/>
      <c r="L31948" s="109"/>
      <c r="M31948" s="109"/>
    </row>
    <row r="31949" spans="3:13">
      <c r="C31949" s="109"/>
      <c r="D31949" s="109"/>
      <c r="E31949" s="94"/>
      <c r="L31949" s="109"/>
      <c r="M31949" s="109"/>
    </row>
    <row r="31950" spans="3:13">
      <c r="C31950" s="109"/>
      <c r="D31950" s="109"/>
      <c r="E31950" s="94"/>
      <c r="L31950" s="109"/>
      <c r="M31950" s="109"/>
    </row>
    <row r="31951" spans="3:13">
      <c r="C31951" s="109"/>
      <c r="D31951" s="109"/>
      <c r="E31951" s="94"/>
      <c r="L31951" s="109"/>
      <c r="M31951" s="109"/>
    </row>
    <row r="31952" spans="3:13">
      <c r="C31952" s="109"/>
      <c r="D31952" s="109"/>
      <c r="E31952" s="94"/>
      <c r="L31952" s="109"/>
      <c r="M31952" s="109"/>
    </row>
    <row r="31953" spans="3:13">
      <c r="C31953" s="109"/>
      <c r="D31953" s="109"/>
      <c r="E31953" s="94"/>
      <c r="L31953" s="109"/>
      <c r="M31953" s="109"/>
    </row>
    <row r="31954" spans="3:13">
      <c r="C31954" s="109"/>
      <c r="D31954" s="109"/>
      <c r="E31954" s="94"/>
      <c r="L31954" s="109"/>
      <c r="M31954" s="109"/>
    </row>
    <row r="31955" spans="3:13">
      <c r="C31955" s="109"/>
      <c r="D31955" s="109"/>
      <c r="E31955" s="94"/>
      <c r="L31955" s="109"/>
      <c r="M31955" s="109"/>
    </row>
    <row r="31956" spans="3:13">
      <c r="C31956" s="109"/>
      <c r="D31956" s="109"/>
      <c r="E31956" s="94"/>
      <c r="L31956" s="109"/>
      <c r="M31956" s="109"/>
    </row>
    <row r="31957" spans="3:13">
      <c r="C31957" s="109"/>
      <c r="D31957" s="109"/>
      <c r="E31957" s="94"/>
      <c r="L31957" s="109"/>
      <c r="M31957" s="109"/>
    </row>
    <row r="31958" spans="3:13">
      <c r="C31958" s="109"/>
      <c r="D31958" s="109"/>
      <c r="E31958" s="94"/>
      <c r="L31958" s="109"/>
      <c r="M31958" s="109"/>
    </row>
    <row r="31959" spans="3:13">
      <c r="C31959" s="109"/>
      <c r="D31959" s="109"/>
      <c r="E31959" s="94"/>
      <c r="L31959" s="109"/>
      <c r="M31959" s="109"/>
    </row>
    <row r="31960" spans="3:13">
      <c r="C31960" s="109"/>
      <c r="D31960" s="109"/>
      <c r="E31960" s="94"/>
      <c r="L31960" s="109"/>
      <c r="M31960" s="109"/>
    </row>
    <row r="31961" spans="3:13">
      <c r="C31961" s="109"/>
      <c r="D31961" s="109"/>
      <c r="E31961" s="94"/>
      <c r="L31961" s="109"/>
      <c r="M31961" s="109"/>
    </row>
    <row r="31962" spans="3:13">
      <c r="C31962" s="109"/>
      <c r="D31962" s="109"/>
      <c r="E31962" s="94"/>
      <c r="L31962" s="109"/>
      <c r="M31962" s="109"/>
    </row>
    <row r="31963" spans="3:13">
      <c r="C31963" s="109"/>
      <c r="D31963" s="109"/>
      <c r="E31963" s="94"/>
      <c r="L31963" s="109"/>
      <c r="M31963" s="109"/>
    </row>
    <row r="31964" spans="3:13">
      <c r="C31964" s="109"/>
      <c r="D31964" s="109"/>
      <c r="E31964" s="94"/>
      <c r="L31964" s="109"/>
      <c r="M31964" s="109"/>
    </row>
    <row r="31965" spans="3:13">
      <c r="C31965" s="109"/>
      <c r="D31965" s="109"/>
      <c r="E31965" s="94"/>
      <c r="L31965" s="109"/>
      <c r="M31965" s="109"/>
    </row>
    <row r="31966" spans="3:13">
      <c r="C31966" s="109"/>
      <c r="D31966" s="109"/>
      <c r="E31966" s="94"/>
      <c r="L31966" s="109"/>
      <c r="M31966" s="109"/>
    </row>
    <row r="31967" spans="3:13">
      <c r="C31967" s="109"/>
      <c r="D31967" s="109"/>
      <c r="E31967" s="94"/>
      <c r="L31967" s="109"/>
      <c r="M31967" s="109"/>
    </row>
    <row r="31968" spans="3:13">
      <c r="C31968" s="109"/>
      <c r="D31968" s="109"/>
      <c r="E31968" s="94"/>
      <c r="L31968" s="109"/>
      <c r="M31968" s="109"/>
    </row>
    <row r="31969" spans="3:13">
      <c r="C31969" s="109"/>
      <c r="D31969" s="109"/>
      <c r="E31969" s="94"/>
      <c r="L31969" s="109"/>
      <c r="M31969" s="109"/>
    </row>
    <row r="31970" spans="3:13">
      <c r="C31970" s="109"/>
      <c r="D31970" s="109"/>
      <c r="E31970" s="94"/>
      <c r="L31970" s="109"/>
      <c r="M31970" s="109"/>
    </row>
    <row r="31971" spans="3:13">
      <c r="C31971" s="109"/>
      <c r="D31971" s="109"/>
      <c r="E31971" s="94"/>
      <c r="L31971" s="109"/>
      <c r="M31971" s="109"/>
    </row>
    <row r="31972" spans="3:13">
      <c r="C31972" s="109"/>
      <c r="D31972" s="109"/>
      <c r="E31972" s="94"/>
      <c r="L31972" s="109"/>
      <c r="M31972" s="109"/>
    </row>
    <row r="31973" spans="3:13">
      <c r="C31973" s="109"/>
      <c r="D31973" s="109"/>
      <c r="E31973" s="94"/>
      <c r="L31973" s="109"/>
      <c r="M31973" s="109"/>
    </row>
    <row r="31974" spans="3:13">
      <c r="C31974" s="109"/>
      <c r="D31974" s="109"/>
      <c r="E31974" s="94"/>
      <c r="L31974" s="109"/>
      <c r="M31974" s="109"/>
    </row>
    <row r="31975" spans="3:13">
      <c r="C31975" s="109"/>
      <c r="D31975" s="109"/>
      <c r="E31975" s="94"/>
      <c r="L31975" s="109"/>
      <c r="M31975" s="109"/>
    </row>
    <row r="31976" spans="3:13">
      <c r="C31976" s="109"/>
      <c r="D31976" s="109"/>
      <c r="E31976" s="94"/>
      <c r="L31976" s="109"/>
      <c r="M31976" s="109"/>
    </row>
    <row r="31977" spans="3:13">
      <c r="C31977" s="109"/>
      <c r="D31977" s="109"/>
      <c r="E31977" s="94"/>
      <c r="L31977" s="109"/>
      <c r="M31977" s="109"/>
    </row>
    <row r="31978" spans="3:13">
      <c r="C31978" s="109"/>
      <c r="D31978" s="109"/>
      <c r="E31978" s="94"/>
      <c r="L31978" s="109"/>
      <c r="M31978" s="109"/>
    </row>
    <row r="31979" spans="3:13">
      <c r="C31979" s="109"/>
      <c r="D31979" s="109"/>
      <c r="E31979" s="94"/>
      <c r="L31979" s="109"/>
      <c r="M31979" s="109"/>
    </row>
    <row r="31980" spans="3:13">
      <c r="C31980" s="109"/>
      <c r="D31980" s="109"/>
      <c r="E31980" s="94"/>
      <c r="L31980" s="109"/>
      <c r="M31980" s="109"/>
    </row>
    <row r="31981" spans="3:13">
      <c r="C31981" s="109"/>
      <c r="D31981" s="109"/>
      <c r="E31981" s="94"/>
      <c r="L31981" s="109"/>
      <c r="M31981" s="109"/>
    </row>
    <row r="31982" spans="3:13">
      <c r="C31982" s="109"/>
      <c r="D31982" s="109"/>
      <c r="E31982" s="94"/>
      <c r="L31982" s="109"/>
      <c r="M31982" s="109"/>
    </row>
    <row r="31983" spans="3:13">
      <c r="C31983" s="109"/>
      <c r="D31983" s="109"/>
      <c r="E31983" s="94"/>
      <c r="L31983" s="109"/>
      <c r="M31983" s="109"/>
    </row>
    <row r="31984" spans="3:13">
      <c r="C31984" s="109"/>
      <c r="D31984" s="109"/>
      <c r="E31984" s="94"/>
      <c r="L31984" s="109"/>
      <c r="M31984" s="109"/>
    </row>
    <row r="31985" spans="3:13">
      <c r="C31985" s="109"/>
      <c r="D31985" s="109"/>
      <c r="E31985" s="94"/>
      <c r="L31985" s="109"/>
      <c r="M31985" s="109"/>
    </row>
    <row r="31986" spans="3:13">
      <c r="C31986" s="109"/>
      <c r="D31986" s="109"/>
      <c r="E31986" s="94"/>
      <c r="L31986" s="109"/>
      <c r="M31986" s="109"/>
    </row>
    <row r="31987" spans="3:13">
      <c r="C31987" s="109"/>
      <c r="D31987" s="109"/>
      <c r="E31987" s="94"/>
      <c r="L31987" s="109"/>
      <c r="M31987" s="109"/>
    </row>
    <row r="31988" spans="3:13">
      <c r="C31988" s="109"/>
      <c r="D31988" s="109"/>
      <c r="E31988" s="94"/>
      <c r="L31988" s="109"/>
      <c r="M31988" s="109"/>
    </row>
    <row r="31989" spans="3:13">
      <c r="C31989" s="109"/>
      <c r="D31989" s="109"/>
      <c r="E31989" s="94"/>
      <c r="L31989" s="109"/>
      <c r="M31989" s="109"/>
    </row>
    <row r="31990" spans="3:13">
      <c r="C31990" s="109"/>
      <c r="D31990" s="109"/>
      <c r="E31990" s="94"/>
      <c r="L31990" s="109"/>
      <c r="M31990" s="109"/>
    </row>
    <row r="31991" spans="3:13">
      <c r="C31991" s="109"/>
      <c r="D31991" s="109"/>
      <c r="E31991" s="94"/>
      <c r="L31991" s="109"/>
      <c r="M31991" s="109"/>
    </row>
    <row r="31992" spans="3:13">
      <c r="C31992" s="109"/>
      <c r="D31992" s="109"/>
      <c r="E31992" s="94"/>
      <c r="L31992" s="109"/>
      <c r="M31992" s="109"/>
    </row>
    <row r="31993" spans="3:13">
      <c r="C31993" s="109"/>
      <c r="D31993" s="109"/>
      <c r="E31993" s="94"/>
      <c r="L31993" s="109"/>
      <c r="M31993" s="109"/>
    </row>
    <row r="31994" spans="3:13">
      <c r="C31994" s="109"/>
      <c r="D31994" s="109"/>
      <c r="E31994" s="94"/>
      <c r="L31994" s="109"/>
      <c r="M31994" s="109"/>
    </row>
    <row r="31995" spans="3:13">
      <c r="C31995" s="109"/>
      <c r="D31995" s="109"/>
      <c r="E31995" s="94"/>
      <c r="L31995" s="109"/>
      <c r="M31995" s="109"/>
    </row>
    <row r="31996" spans="3:13">
      <c r="C31996" s="109"/>
      <c r="D31996" s="109"/>
      <c r="E31996" s="94"/>
      <c r="L31996" s="109"/>
      <c r="M31996" s="109"/>
    </row>
    <row r="31997" spans="3:13">
      <c r="C31997" s="109"/>
      <c r="D31997" s="109"/>
      <c r="E31997" s="94"/>
      <c r="L31997" s="109"/>
      <c r="M31997" s="109"/>
    </row>
    <row r="31998" spans="3:13">
      <c r="C31998" s="109"/>
      <c r="D31998" s="109"/>
      <c r="E31998" s="94"/>
      <c r="L31998" s="109"/>
      <c r="M31998" s="109"/>
    </row>
    <row r="31999" spans="3:13">
      <c r="C31999" s="109"/>
      <c r="D31999" s="109"/>
      <c r="E31999" s="94"/>
      <c r="L31999" s="109"/>
      <c r="M31999" s="109"/>
    </row>
    <row r="32000" spans="3:13">
      <c r="C32000" s="109"/>
      <c r="D32000" s="109"/>
      <c r="E32000" s="94"/>
      <c r="L32000" s="109"/>
      <c r="M32000" s="109"/>
    </row>
    <row r="32001" spans="3:13">
      <c r="C32001" s="109"/>
      <c r="D32001" s="109"/>
      <c r="E32001" s="94"/>
      <c r="L32001" s="109"/>
      <c r="M32001" s="109"/>
    </row>
    <row r="32002" spans="3:13">
      <c r="C32002" s="109"/>
      <c r="D32002" s="109"/>
      <c r="E32002" s="94"/>
      <c r="L32002" s="109"/>
      <c r="M32002" s="109"/>
    </row>
    <row r="32003" spans="3:13">
      <c r="C32003" s="109"/>
      <c r="D32003" s="109"/>
      <c r="E32003" s="94"/>
      <c r="L32003" s="109"/>
      <c r="M32003" s="109"/>
    </row>
    <row r="32004" spans="3:13">
      <c r="C32004" s="109"/>
      <c r="D32004" s="109"/>
      <c r="E32004" s="94"/>
      <c r="L32004" s="109"/>
      <c r="M32004" s="109"/>
    </row>
    <row r="32005" spans="3:13">
      <c r="C32005" s="109"/>
      <c r="D32005" s="109"/>
      <c r="E32005" s="94"/>
      <c r="L32005" s="109"/>
      <c r="M32005" s="109"/>
    </row>
    <row r="32006" spans="3:13">
      <c r="C32006" s="109"/>
      <c r="D32006" s="109"/>
      <c r="E32006" s="94"/>
      <c r="L32006" s="109"/>
      <c r="M32006" s="109"/>
    </row>
    <row r="32007" spans="3:13">
      <c r="C32007" s="109"/>
      <c r="D32007" s="109"/>
      <c r="E32007" s="94"/>
      <c r="L32007" s="109"/>
      <c r="M32007" s="109"/>
    </row>
    <row r="32008" spans="3:13">
      <c r="C32008" s="109"/>
      <c r="D32008" s="109"/>
      <c r="E32008" s="94"/>
      <c r="L32008" s="109"/>
      <c r="M32008" s="109"/>
    </row>
    <row r="32009" spans="3:13">
      <c r="C32009" s="109"/>
      <c r="D32009" s="109"/>
      <c r="E32009" s="94"/>
      <c r="L32009" s="109"/>
      <c r="M32009" s="109"/>
    </row>
    <row r="32010" spans="3:13">
      <c r="C32010" s="109"/>
      <c r="D32010" s="109"/>
      <c r="E32010" s="94"/>
      <c r="L32010" s="109"/>
      <c r="M32010" s="109"/>
    </row>
    <row r="32011" spans="3:13">
      <c r="C32011" s="109"/>
      <c r="D32011" s="109"/>
      <c r="E32011" s="94"/>
      <c r="L32011" s="109"/>
      <c r="M32011" s="109"/>
    </row>
    <row r="32012" spans="3:13">
      <c r="C32012" s="109"/>
      <c r="D32012" s="109"/>
      <c r="E32012" s="94"/>
      <c r="L32012" s="109"/>
      <c r="M32012" s="109"/>
    </row>
    <row r="32013" spans="3:13">
      <c r="C32013" s="109"/>
      <c r="D32013" s="109"/>
      <c r="E32013" s="94"/>
      <c r="L32013" s="109"/>
      <c r="M32013" s="109"/>
    </row>
    <row r="32014" spans="3:13">
      <c r="C32014" s="109"/>
      <c r="D32014" s="109"/>
      <c r="E32014" s="94"/>
      <c r="L32014" s="109"/>
      <c r="M32014" s="109"/>
    </row>
    <row r="32015" spans="3:13">
      <c r="C32015" s="109"/>
      <c r="D32015" s="109"/>
      <c r="E32015" s="94"/>
      <c r="L32015" s="109"/>
      <c r="M32015" s="109"/>
    </row>
    <row r="32016" spans="3:13">
      <c r="C32016" s="109"/>
      <c r="D32016" s="109"/>
      <c r="E32016" s="94"/>
      <c r="L32016" s="109"/>
      <c r="M32016" s="109"/>
    </row>
    <row r="32017" spans="3:13">
      <c r="C32017" s="109"/>
      <c r="D32017" s="109"/>
      <c r="E32017" s="94"/>
      <c r="L32017" s="109"/>
      <c r="M32017" s="109"/>
    </row>
    <row r="32018" spans="3:13">
      <c r="C32018" s="109"/>
      <c r="D32018" s="109"/>
      <c r="E32018" s="94"/>
      <c r="L32018" s="109"/>
      <c r="M32018" s="109"/>
    </row>
    <row r="32019" spans="3:13">
      <c r="C32019" s="109"/>
      <c r="D32019" s="109"/>
      <c r="E32019" s="94"/>
      <c r="L32019" s="109"/>
      <c r="M32019" s="109"/>
    </row>
    <row r="32020" spans="3:13">
      <c r="C32020" s="109"/>
      <c r="D32020" s="109"/>
      <c r="E32020" s="94"/>
      <c r="L32020" s="109"/>
      <c r="M32020" s="109"/>
    </row>
    <row r="32021" spans="3:13">
      <c r="C32021" s="109"/>
      <c r="D32021" s="109"/>
      <c r="E32021" s="94"/>
      <c r="L32021" s="109"/>
      <c r="M32021" s="109"/>
    </row>
    <row r="32022" spans="3:13">
      <c r="C32022" s="109"/>
      <c r="D32022" s="109"/>
      <c r="E32022" s="94"/>
      <c r="L32022" s="109"/>
      <c r="M32022" s="109"/>
    </row>
    <row r="32023" spans="3:13">
      <c r="C32023" s="109"/>
      <c r="D32023" s="109"/>
      <c r="E32023" s="94"/>
      <c r="L32023" s="109"/>
      <c r="M32023" s="109"/>
    </row>
    <row r="32024" spans="3:13">
      <c r="C32024" s="109"/>
      <c r="D32024" s="109"/>
      <c r="E32024" s="94"/>
      <c r="L32024" s="109"/>
      <c r="M32024" s="109"/>
    </row>
    <row r="32025" spans="3:13">
      <c r="C32025" s="109"/>
      <c r="D32025" s="109"/>
      <c r="E32025" s="94"/>
      <c r="L32025" s="109"/>
      <c r="M32025" s="109"/>
    </row>
    <row r="32026" spans="3:13">
      <c r="C32026" s="109"/>
      <c r="D32026" s="109"/>
      <c r="E32026" s="94"/>
      <c r="L32026" s="109"/>
      <c r="M32026" s="109"/>
    </row>
    <row r="32027" spans="3:13">
      <c r="C32027" s="109"/>
      <c r="D32027" s="109"/>
      <c r="E32027" s="94"/>
      <c r="L32027" s="109"/>
      <c r="M32027" s="109"/>
    </row>
    <row r="32028" spans="3:13">
      <c r="C32028" s="109"/>
      <c r="D32028" s="109"/>
      <c r="E32028" s="94"/>
      <c r="L32028" s="109"/>
      <c r="M32028" s="109"/>
    </row>
    <row r="32029" spans="3:13">
      <c r="C32029" s="109"/>
      <c r="D32029" s="109"/>
      <c r="E32029" s="94"/>
      <c r="L32029" s="109"/>
      <c r="M32029" s="109"/>
    </row>
    <row r="32030" spans="3:13">
      <c r="C32030" s="109"/>
      <c r="D32030" s="109"/>
      <c r="E32030" s="94"/>
      <c r="L32030" s="109"/>
      <c r="M32030" s="109"/>
    </row>
    <row r="32031" spans="3:13">
      <c r="C32031" s="109"/>
      <c r="D32031" s="109"/>
      <c r="E32031" s="94"/>
      <c r="L32031" s="109"/>
      <c r="M32031" s="109"/>
    </row>
    <row r="32032" spans="3:13">
      <c r="C32032" s="109"/>
      <c r="D32032" s="109"/>
      <c r="E32032" s="94"/>
      <c r="L32032" s="109"/>
      <c r="M32032" s="109"/>
    </row>
    <row r="32033" spans="3:13">
      <c r="C32033" s="109"/>
      <c r="D32033" s="109"/>
      <c r="E32033" s="94"/>
      <c r="L32033" s="109"/>
      <c r="M32033" s="109"/>
    </row>
    <row r="32034" spans="3:13">
      <c r="C32034" s="109"/>
      <c r="D32034" s="109"/>
      <c r="E32034" s="94"/>
      <c r="L32034" s="109"/>
      <c r="M32034" s="109"/>
    </row>
    <row r="32035" spans="3:13">
      <c r="C32035" s="109"/>
      <c r="D32035" s="109"/>
      <c r="E32035" s="94"/>
      <c r="L32035" s="109"/>
      <c r="M32035" s="109"/>
    </row>
    <row r="32036" spans="3:13">
      <c r="C32036" s="109"/>
      <c r="D32036" s="109"/>
      <c r="E32036" s="94"/>
      <c r="L32036" s="109"/>
      <c r="M32036" s="109"/>
    </row>
    <row r="32037" spans="3:13">
      <c r="C32037" s="109"/>
      <c r="D32037" s="109"/>
      <c r="E32037" s="94"/>
      <c r="L32037" s="109"/>
      <c r="M32037" s="109"/>
    </row>
    <row r="32038" spans="3:13">
      <c r="C32038" s="109"/>
      <c r="D32038" s="109"/>
      <c r="E32038" s="94"/>
      <c r="L32038" s="109"/>
      <c r="M32038" s="109"/>
    </row>
    <row r="32039" spans="3:13">
      <c r="C32039" s="109"/>
      <c r="D32039" s="109"/>
      <c r="E32039" s="94"/>
      <c r="L32039" s="109"/>
      <c r="M32039" s="109"/>
    </row>
    <row r="32040" spans="3:13">
      <c r="C32040" s="109"/>
      <c r="D32040" s="109"/>
      <c r="E32040" s="94"/>
      <c r="L32040" s="109"/>
      <c r="M32040" s="109"/>
    </row>
    <row r="32041" spans="3:13">
      <c r="C32041" s="109"/>
      <c r="D32041" s="109"/>
      <c r="E32041" s="94"/>
      <c r="L32041" s="109"/>
      <c r="M32041" s="109"/>
    </row>
    <row r="32042" spans="3:13">
      <c r="C32042" s="109"/>
      <c r="D32042" s="109"/>
      <c r="E32042" s="94"/>
      <c r="L32042" s="109"/>
      <c r="M32042" s="109"/>
    </row>
    <row r="32043" spans="3:13">
      <c r="C32043" s="109"/>
      <c r="D32043" s="109"/>
      <c r="E32043" s="94"/>
      <c r="L32043" s="109"/>
      <c r="M32043" s="109"/>
    </row>
    <row r="32044" spans="3:13">
      <c r="C32044" s="109"/>
      <c r="D32044" s="109"/>
      <c r="E32044" s="94"/>
      <c r="L32044" s="109"/>
      <c r="M32044" s="109"/>
    </row>
    <row r="32045" spans="3:13">
      <c r="C32045" s="109"/>
      <c r="D32045" s="109"/>
      <c r="E32045" s="94"/>
      <c r="L32045" s="109"/>
      <c r="M32045" s="109"/>
    </row>
    <row r="32046" spans="3:13">
      <c r="C32046" s="109"/>
      <c r="D32046" s="109"/>
      <c r="E32046" s="94"/>
      <c r="L32046" s="109"/>
      <c r="M32046" s="109"/>
    </row>
    <row r="32047" spans="3:13">
      <c r="C32047" s="109"/>
      <c r="D32047" s="109"/>
      <c r="E32047" s="94"/>
      <c r="L32047" s="109"/>
      <c r="M32047" s="109"/>
    </row>
    <row r="32048" spans="3:13">
      <c r="C32048" s="109"/>
      <c r="D32048" s="109"/>
      <c r="E32048" s="94"/>
      <c r="L32048" s="109"/>
      <c r="M32048" s="109"/>
    </row>
    <row r="32049" spans="3:13">
      <c r="C32049" s="109"/>
      <c r="D32049" s="109"/>
      <c r="E32049" s="94"/>
      <c r="L32049" s="109"/>
      <c r="M32049" s="109"/>
    </row>
    <row r="32050" spans="3:13">
      <c r="C32050" s="109"/>
      <c r="D32050" s="109"/>
      <c r="E32050" s="94"/>
      <c r="L32050" s="109"/>
      <c r="M32050" s="109"/>
    </row>
    <row r="32051" spans="3:13">
      <c r="C32051" s="109"/>
      <c r="D32051" s="109"/>
      <c r="E32051" s="94"/>
      <c r="L32051" s="109"/>
      <c r="M32051" s="109"/>
    </row>
    <row r="32052" spans="3:13">
      <c r="C32052" s="109"/>
      <c r="D32052" s="109"/>
      <c r="E32052" s="94"/>
      <c r="L32052" s="109"/>
      <c r="M32052" s="109"/>
    </row>
    <row r="32053" spans="3:13">
      <c r="C32053" s="109"/>
      <c r="D32053" s="109"/>
      <c r="E32053" s="94"/>
      <c r="L32053" s="109"/>
      <c r="M32053" s="109"/>
    </row>
    <row r="32054" spans="3:13">
      <c r="C32054" s="109"/>
      <c r="D32054" s="109"/>
      <c r="E32054" s="94"/>
      <c r="L32054" s="109"/>
      <c r="M32054" s="109"/>
    </row>
    <row r="32055" spans="3:13">
      <c r="C32055" s="109"/>
      <c r="D32055" s="109"/>
      <c r="E32055" s="94"/>
      <c r="L32055" s="109"/>
      <c r="M32055" s="109"/>
    </row>
    <row r="32056" spans="3:13">
      <c r="C32056" s="109"/>
      <c r="D32056" s="109"/>
      <c r="E32056" s="94"/>
      <c r="L32056" s="109"/>
      <c r="M32056" s="109"/>
    </row>
    <row r="32057" spans="3:13">
      <c r="C32057" s="109"/>
      <c r="D32057" s="109"/>
      <c r="E32057" s="94"/>
      <c r="L32057" s="109"/>
      <c r="M32057" s="109"/>
    </row>
    <row r="32058" spans="3:13">
      <c r="C32058" s="109"/>
      <c r="D32058" s="109"/>
      <c r="E32058" s="94"/>
      <c r="L32058" s="109"/>
      <c r="M32058" s="109"/>
    </row>
    <row r="32059" spans="3:13">
      <c r="C32059" s="109"/>
      <c r="D32059" s="109"/>
      <c r="E32059" s="94"/>
      <c r="L32059" s="109"/>
      <c r="M32059" s="109"/>
    </row>
    <row r="32060" spans="3:13">
      <c r="C32060" s="109"/>
      <c r="D32060" s="109"/>
      <c r="E32060" s="94"/>
      <c r="L32060" s="109"/>
      <c r="M32060" s="109"/>
    </row>
    <row r="32061" spans="3:13">
      <c r="C32061" s="109"/>
      <c r="D32061" s="109"/>
      <c r="E32061" s="94"/>
      <c r="L32061" s="109"/>
      <c r="M32061" s="109"/>
    </row>
    <row r="32062" spans="3:13">
      <c r="C32062" s="109"/>
      <c r="D32062" s="109"/>
      <c r="E32062" s="94"/>
      <c r="L32062" s="109"/>
      <c r="M32062" s="109"/>
    </row>
    <row r="32063" spans="3:13">
      <c r="C32063" s="109"/>
      <c r="D32063" s="109"/>
      <c r="E32063" s="94"/>
      <c r="L32063" s="109"/>
      <c r="M32063" s="109"/>
    </row>
    <row r="32064" spans="3:13">
      <c r="C32064" s="109"/>
      <c r="D32064" s="109"/>
      <c r="E32064" s="94"/>
      <c r="L32064" s="109"/>
      <c r="M32064" s="109"/>
    </row>
    <row r="32065" spans="3:13">
      <c r="C32065" s="109"/>
      <c r="D32065" s="109"/>
      <c r="E32065" s="94"/>
      <c r="L32065" s="109"/>
      <c r="M32065" s="109"/>
    </row>
    <row r="32066" spans="3:13">
      <c r="C32066" s="109"/>
      <c r="D32066" s="109"/>
      <c r="E32066" s="94"/>
      <c r="L32066" s="109"/>
      <c r="M32066" s="109"/>
    </row>
    <row r="32067" spans="3:13">
      <c r="C32067" s="109"/>
      <c r="D32067" s="109"/>
      <c r="E32067" s="94"/>
      <c r="L32067" s="109"/>
      <c r="M32067" s="109"/>
    </row>
    <row r="32068" spans="3:13">
      <c r="C32068" s="109"/>
      <c r="D32068" s="109"/>
      <c r="E32068" s="94"/>
      <c r="L32068" s="109"/>
      <c r="M32068" s="109"/>
    </row>
    <row r="32069" spans="3:13">
      <c r="C32069" s="109"/>
      <c r="D32069" s="109"/>
      <c r="E32069" s="94"/>
      <c r="L32069" s="109"/>
      <c r="M32069" s="109"/>
    </row>
    <row r="32070" spans="3:13">
      <c r="C32070" s="109"/>
      <c r="D32070" s="109"/>
      <c r="E32070" s="94"/>
      <c r="L32070" s="109"/>
      <c r="M32070" s="109"/>
    </row>
    <row r="32071" spans="3:13">
      <c r="C32071" s="109"/>
      <c r="D32071" s="109"/>
      <c r="E32071" s="94"/>
      <c r="L32071" s="109"/>
      <c r="M32071" s="109"/>
    </row>
    <row r="32072" spans="3:13">
      <c r="C32072" s="109"/>
      <c r="D32072" s="109"/>
      <c r="E32072" s="94"/>
      <c r="L32072" s="109"/>
      <c r="M32072" s="109"/>
    </row>
    <row r="32073" spans="3:13">
      <c r="C32073" s="109"/>
      <c r="D32073" s="109"/>
      <c r="E32073" s="94"/>
      <c r="L32073" s="109"/>
      <c r="M32073" s="109"/>
    </row>
    <row r="32074" spans="3:13">
      <c r="C32074" s="109"/>
      <c r="D32074" s="109"/>
      <c r="E32074" s="94"/>
      <c r="L32074" s="109"/>
      <c r="M32074" s="109"/>
    </row>
    <row r="32075" spans="3:13">
      <c r="C32075" s="109"/>
      <c r="D32075" s="109"/>
      <c r="E32075" s="94"/>
      <c r="L32075" s="109"/>
      <c r="M32075" s="109"/>
    </row>
    <row r="32076" spans="3:13">
      <c r="C32076" s="109"/>
      <c r="D32076" s="109"/>
      <c r="E32076" s="94"/>
      <c r="L32076" s="109"/>
      <c r="M32076" s="109"/>
    </row>
    <row r="32077" spans="3:13">
      <c r="C32077" s="109"/>
      <c r="D32077" s="109"/>
      <c r="E32077" s="94"/>
      <c r="L32077" s="109"/>
      <c r="M32077" s="109"/>
    </row>
    <row r="32078" spans="3:13">
      <c r="C32078" s="109"/>
      <c r="D32078" s="109"/>
      <c r="E32078" s="94"/>
      <c r="L32078" s="109"/>
      <c r="M32078" s="109"/>
    </row>
    <row r="32079" spans="3:13">
      <c r="C32079" s="109"/>
      <c r="D32079" s="109"/>
      <c r="E32079" s="94"/>
      <c r="L32079" s="109"/>
      <c r="M32079" s="109"/>
    </row>
    <row r="32080" spans="3:13">
      <c r="C32080" s="109"/>
      <c r="D32080" s="109"/>
      <c r="E32080" s="94"/>
      <c r="L32080" s="109"/>
      <c r="M32080" s="109"/>
    </row>
    <row r="32081" spans="3:13">
      <c r="C32081" s="109"/>
      <c r="D32081" s="109"/>
      <c r="E32081" s="94"/>
      <c r="L32081" s="109"/>
      <c r="M32081" s="109"/>
    </row>
    <row r="32082" spans="3:13">
      <c r="C32082" s="109"/>
      <c r="D32082" s="109"/>
      <c r="E32082" s="94"/>
      <c r="L32082" s="109"/>
      <c r="M32082" s="109"/>
    </row>
    <row r="32083" spans="3:13">
      <c r="C32083" s="109"/>
      <c r="D32083" s="109"/>
      <c r="E32083" s="94"/>
      <c r="L32083" s="109"/>
      <c r="M32083" s="109"/>
    </row>
    <row r="32084" spans="3:13">
      <c r="C32084" s="109"/>
      <c r="D32084" s="109"/>
      <c r="E32084" s="94"/>
      <c r="L32084" s="109"/>
      <c r="M32084" s="109"/>
    </row>
    <row r="32085" spans="3:13">
      <c r="C32085" s="109"/>
      <c r="D32085" s="109"/>
      <c r="E32085" s="94"/>
      <c r="L32085" s="109"/>
      <c r="M32085" s="109"/>
    </row>
    <row r="32086" spans="3:13">
      <c r="C32086" s="109"/>
      <c r="D32086" s="109"/>
      <c r="E32086" s="94"/>
      <c r="L32086" s="109"/>
      <c r="M32086" s="109"/>
    </row>
    <row r="32087" spans="3:13">
      <c r="C32087" s="109"/>
      <c r="D32087" s="109"/>
      <c r="E32087" s="94"/>
      <c r="L32087" s="109"/>
      <c r="M32087" s="109"/>
    </row>
    <row r="32088" spans="3:13">
      <c r="C32088" s="109"/>
      <c r="D32088" s="109"/>
      <c r="E32088" s="94"/>
      <c r="L32088" s="109"/>
      <c r="M32088" s="109"/>
    </row>
    <row r="32089" spans="3:13">
      <c r="C32089" s="109"/>
      <c r="D32089" s="109"/>
      <c r="E32089" s="94"/>
      <c r="L32089" s="109"/>
      <c r="M32089" s="109"/>
    </row>
    <row r="32090" spans="3:13">
      <c r="C32090" s="109"/>
      <c r="D32090" s="109"/>
      <c r="E32090" s="94"/>
      <c r="L32090" s="109"/>
      <c r="M32090" s="109"/>
    </row>
    <row r="32091" spans="3:13">
      <c r="C32091" s="109"/>
      <c r="D32091" s="109"/>
      <c r="E32091" s="94"/>
      <c r="L32091" s="109"/>
      <c r="M32091" s="109"/>
    </row>
    <row r="32092" spans="3:13">
      <c r="C32092" s="109"/>
      <c r="D32092" s="109"/>
      <c r="E32092" s="94"/>
      <c r="L32092" s="109"/>
      <c r="M32092" s="109"/>
    </row>
    <row r="32093" spans="3:13">
      <c r="C32093" s="109"/>
      <c r="D32093" s="109"/>
      <c r="E32093" s="94"/>
      <c r="L32093" s="109"/>
      <c r="M32093" s="109"/>
    </row>
    <row r="32094" spans="3:13">
      <c r="C32094" s="109"/>
      <c r="D32094" s="109"/>
      <c r="E32094" s="94"/>
      <c r="L32094" s="109"/>
      <c r="M32094" s="109"/>
    </row>
    <row r="32095" spans="3:13">
      <c r="C32095" s="109"/>
      <c r="D32095" s="109"/>
      <c r="E32095" s="94"/>
      <c r="L32095" s="109"/>
      <c r="M32095" s="109"/>
    </row>
    <row r="32096" spans="3:13">
      <c r="C32096" s="109"/>
      <c r="D32096" s="109"/>
      <c r="E32096" s="94"/>
      <c r="L32096" s="109"/>
      <c r="M32096" s="109"/>
    </row>
    <row r="32097" spans="3:13">
      <c r="C32097" s="109"/>
      <c r="D32097" s="109"/>
      <c r="E32097" s="94"/>
      <c r="L32097" s="109"/>
      <c r="M32097" s="109"/>
    </row>
    <row r="32098" spans="3:13">
      <c r="C32098" s="109"/>
      <c r="D32098" s="109"/>
      <c r="E32098" s="94"/>
      <c r="L32098" s="109"/>
      <c r="M32098" s="109"/>
    </row>
    <row r="32099" spans="3:13">
      <c r="C32099" s="109"/>
      <c r="D32099" s="109"/>
      <c r="E32099" s="94"/>
      <c r="L32099" s="109"/>
      <c r="M32099" s="109"/>
    </row>
    <row r="32100" spans="3:13">
      <c r="C32100" s="109"/>
      <c r="D32100" s="109"/>
      <c r="E32100" s="94"/>
      <c r="L32100" s="109"/>
      <c r="M32100" s="109"/>
    </row>
    <row r="32101" spans="3:13">
      <c r="C32101" s="109"/>
      <c r="D32101" s="109"/>
      <c r="E32101" s="94"/>
      <c r="L32101" s="109"/>
      <c r="M32101" s="109"/>
    </row>
    <row r="32102" spans="3:13">
      <c r="C32102" s="109"/>
      <c r="D32102" s="109"/>
      <c r="E32102" s="94"/>
      <c r="L32102" s="109"/>
      <c r="M32102" s="109"/>
    </row>
    <row r="32103" spans="3:13">
      <c r="C32103" s="109"/>
      <c r="D32103" s="109"/>
      <c r="E32103" s="94"/>
      <c r="L32103" s="109"/>
      <c r="M32103" s="109"/>
    </row>
    <row r="32104" spans="3:13">
      <c r="C32104" s="109"/>
      <c r="D32104" s="109"/>
      <c r="E32104" s="94"/>
      <c r="L32104" s="109"/>
      <c r="M32104" s="109"/>
    </row>
    <row r="32105" spans="3:13">
      <c r="C32105" s="109"/>
      <c r="D32105" s="109"/>
      <c r="E32105" s="94"/>
      <c r="L32105" s="109"/>
      <c r="M32105" s="109"/>
    </row>
    <row r="32106" spans="3:13">
      <c r="C32106" s="109"/>
      <c r="D32106" s="109"/>
      <c r="E32106" s="94"/>
      <c r="L32106" s="109"/>
      <c r="M32106" s="109"/>
    </row>
    <row r="32107" spans="3:13">
      <c r="C32107" s="109"/>
      <c r="D32107" s="109"/>
      <c r="E32107" s="94"/>
      <c r="L32107" s="109"/>
      <c r="M32107" s="109"/>
    </row>
    <row r="32108" spans="3:13">
      <c r="C32108" s="109"/>
      <c r="D32108" s="109"/>
      <c r="E32108" s="94"/>
      <c r="L32108" s="109"/>
      <c r="M32108" s="109"/>
    </row>
    <row r="32109" spans="3:13">
      <c r="C32109" s="109"/>
      <c r="D32109" s="109"/>
      <c r="E32109" s="94"/>
      <c r="L32109" s="109"/>
      <c r="M32109" s="109"/>
    </row>
    <row r="32110" spans="3:13">
      <c r="C32110" s="109"/>
      <c r="D32110" s="109"/>
      <c r="E32110" s="94"/>
      <c r="L32110" s="109"/>
      <c r="M32110" s="109"/>
    </row>
    <row r="32111" spans="3:13">
      <c r="C32111" s="109"/>
      <c r="D32111" s="109"/>
      <c r="E32111" s="94"/>
      <c r="L32111" s="109"/>
      <c r="M32111" s="109"/>
    </row>
    <row r="32112" spans="3:13">
      <c r="C32112" s="109"/>
      <c r="D32112" s="109"/>
      <c r="E32112" s="94"/>
      <c r="L32112" s="109"/>
      <c r="M32112" s="109"/>
    </row>
    <row r="32113" spans="3:13">
      <c r="C32113" s="109"/>
      <c r="D32113" s="109"/>
      <c r="E32113" s="94"/>
      <c r="L32113" s="109"/>
      <c r="M32113" s="109"/>
    </row>
    <row r="32114" spans="3:13">
      <c r="C32114" s="109"/>
      <c r="D32114" s="109"/>
      <c r="E32114" s="94"/>
      <c r="L32114" s="109"/>
      <c r="M32114" s="109"/>
    </row>
    <row r="32115" spans="3:13">
      <c r="C32115" s="109"/>
      <c r="D32115" s="109"/>
      <c r="E32115" s="94"/>
      <c r="L32115" s="109"/>
      <c r="M32115" s="109"/>
    </row>
    <row r="32116" spans="3:13">
      <c r="C32116" s="109"/>
      <c r="D32116" s="109"/>
      <c r="E32116" s="94"/>
      <c r="L32116" s="109"/>
      <c r="M32116" s="109"/>
    </row>
    <row r="32117" spans="3:13">
      <c r="C32117" s="109"/>
      <c r="D32117" s="109"/>
      <c r="E32117" s="94"/>
      <c r="L32117" s="109"/>
      <c r="M32117" s="109"/>
    </row>
    <row r="32118" spans="3:13">
      <c r="C32118" s="109"/>
      <c r="D32118" s="109"/>
      <c r="E32118" s="94"/>
      <c r="L32118" s="109"/>
      <c r="M32118" s="109"/>
    </row>
    <row r="32119" spans="3:13">
      <c r="C32119" s="109"/>
      <c r="D32119" s="109"/>
      <c r="E32119" s="94"/>
      <c r="L32119" s="109"/>
      <c r="M32119" s="109"/>
    </row>
    <row r="32120" spans="3:13">
      <c r="C32120" s="109"/>
      <c r="D32120" s="109"/>
      <c r="E32120" s="94"/>
      <c r="L32120" s="109"/>
      <c r="M32120" s="109"/>
    </row>
    <row r="32121" spans="3:13">
      <c r="C32121" s="109"/>
      <c r="D32121" s="109"/>
      <c r="E32121" s="94"/>
      <c r="L32121" s="109"/>
      <c r="M32121" s="109"/>
    </row>
    <row r="32122" spans="3:13">
      <c r="C32122" s="109"/>
      <c r="D32122" s="109"/>
      <c r="E32122" s="94"/>
      <c r="L32122" s="109"/>
      <c r="M32122" s="109"/>
    </row>
    <row r="32123" spans="3:13">
      <c r="C32123" s="109"/>
      <c r="D32123" s="109"/>
      <c r="E32123" s="94"/>
      <c r="L32123" s="109"/>
      <c r="M32123" s="109"/>
    </row>
    <row r="32124" spans="3:13">
      <c r="C32124" s="109"/>
      <c r="D32124" s="109"/>
      <c r="E32124" s="94"/>
      <c r="L32124" s="109"/>
      <c r="M32124" s="109"/>
    </row>
    <row r="32125" spans="3:13">
      <c r="C32125" s="109"/>
      <c r="D32125" s="109"/>
      <c r="E32125" s="94"/>
      <c r="L32125" s="109"/>
      <c r="M32125" s="109"/>
    </row>
    <row r="32126" spans="3:13">
      <c r="C32126" s="109"/>
      <c r="D32126" s="109"/>
      <c r="E32126" s="94"/>
      <c r="L32126" s="109"/>
      <c r="M32126" s="109"/>
    </row>
    <row r="32127" spans="3:13">
      <c r="C32127" s="109"/>
      <c r="D32127" s="109"/>
      <c r="E32127" s="94"/>
      <c r="L32127" s="109"/>
      <c r="M32127" s="109"/>
    </row>
    <row r="32128" spans="3:13">
      <c r="C32128" s="109"/>
      <c r="D32128" s="109"/>
      <c r="E32128" s="94"/>
      <c r="L32128" s="109"/>
      <c r="M32128" s="109"/>
    </row>
    <row r="32129" spans="3:13">
      <c r="C32129" s="109"/>
      <c r="D32129" s="109"/>
      <c r="E32129" s="94"/>
      <c r="L32129" s="109"/>
      <c r="M32129" s="109"/>
    </row>
    <row r="32130" spans="3:13">
      <c r="C32130" s="109"/>
      <c r="D32130" s="109"/>
      <c r="E32130" s="94"/>
      <c r="L32130" s="109"/>
      <c r="M32130" s="109"/>
    </row>
    <row r="32131" spans="3:13">
      <c r="C32131" s="109"/>
      <c r="D32131" s="109"/>
      <c r="E32131" s="94"/>
      <c r="L32131" s="109"/>
      <c r="M32131" s="109"/>
    </row>
    <row r="32132" spans="3:13">
      <c r="C32132" s="109"/>
      <c r="D32132" s="109"/>
      <c r="E32132" s="94"/>
      <c r="L32132" s="109"/>
      <c r="M32132" s="109"/>
    </row>
    <row r="32133" spans="3:13">
      <c r="C32133" s="109"/>
      <c r="D32133" s="109"/>
      <c r="E32133" s="94"/>
      <c r="L32133" s="109"/>
      <c r="M32133" s="109"/>
    </row>
    <row r="32134" spans="3:13">
      <c r="C32134" s="109"/>
      <c r="D32134" s="109"/>
      <c r="E32134" s="94"/>
      <c r="L32134" s="109"/>
      <c r="M32134" s="109"/>
    </row>
    <row r="32135" spans="3:13">
      <c r="C32135" s="109"/>
      <c r="D32135" s="109"/>
      <c r="E32135" s="94"/>
      <c r="L32135" s="109"/>
      <c r="M32135" s="109"/>
    </row>
    <row r="32136" spans="3:13">
      <c r="C32136" s="109"/>
      <c r="D32136" s="109"/>
      <c r="E32136" s="94"/>
      <c r="L32136" s="109"/>
      <c r="M32136" s="109"/>
    </row>
    <row r="32137" spans="3:13">
      <c r="C32137" s="109"/>
      <c r="D32137" s="109"/>
      <c r="E32137" s="94"/>
      <c r="L32137" s="109"/>
      <c r="M32137" s="109"/>
    </row>
    <row r="32138" spans="3:13">
      <c r="C32138" s="109"/>
      <c r="D32138" s="109"/>
      <c r="E32138" s="94"/>
      <c r="L32138" s="109"/>
      <c r="M32138" s="109"/>
    </row>
    <row r="32139" spans="3:13">
      <c r="C32139" s="109"/>
      <c r="D32139" s="109"/>
      <c r="E32139" s="94"/>
      <c r="L32139" s="109"/>
      <c r="M32139" s="109"/>
    </row>
    <row r="32140" spans="3:13">
      <c r="C32140" s="109"/>
      <c r="D32140" s="109"/>
      <c r="E32140" s="94"/>
      <c r="L32140" s="109"/>
      <c r="M32140" s="109"/>
    </row>
    <row r="32141" spans="3:13">
      <c r="C32141" s="109"/>
      <c r="D32141" s="109"/>
      <c r="E32141" s="94"/>
      <c r="L32141" s="109"/>
      <c r="M32141" s="109"/>
    </row>
    <row r="32142" spans="3:13">
      <c r="C32142" s="109"/>
      <c r="D32142" s="109"/>
      <c r="E32142" s="94"/>
      <c r="L32142" s="109"/>
      <c r="M32142" s="109"/>
    </row>
    <row r="32143" spans="3:13">
      <c r="C32143" s="109"/>
      <c r="D32143" s="109"/>
      <c r="E32143" s="94"/>
      <c r="L32143" s="109"/>
      <c r="M32143" s="109"/>
    </row>
    <row r="32144" spans="3:13">
      <c r="C32144" s="109"/>
      <c r="D32144" s="109"/>
      <c r="E32144" s="94"/>
      <c r="L32144" s="109"/>
      <c r="M32144" s="109"/>
    </row>
    <row r="32145" spans="3:13">
      <c r="C32145" s="109"/>
      <c r="D32145" s="109"/>
      <c r="E32145" s="94"/>
      <c r="L32145" s="109"/>
      <c r="M32145" s="109"/>
    </row>
    <row r="32146" spans="3:13">
      <c r="C32146" s="109"/>
      <c r="D32146" s="109"/>
      <c r="E32146" s="94"/>
      <c r="L32146" s="109"/>
      <c r="M32146" s="109"/>
    </row>
    <row r="32147" spans="3:13">
      <c r="C32147" s="109"/>
      <c r="D32147" s="109"/>
      <c r="E32147" s="94"/>
      <c r="L32147" s="109"/>
      <c r="M32147" s="109"/>
    </row>
    <row r="32148" spans="3:13">
      <c r="C32148" s="109"/>
      <c r="D32148" s="109"/>
      <c r="E32148" s="94"/>
      <c r="L32148" s="109"/>
      <c r="M32148" s="109"/>
    </row>
    <row r="32149" spans="3:13">
      <c r="C32149" s="109"/>
      <c r="D32149" s="109"/>
      <c r="E32149" s="94"/>
      <c r="L32149" s="109"/>
      <c r="M32149" s="109"/>
    </row>
    <row r="32150" spans="3:13">
      <c r="C32150" s="109"/>
      <c r="D32150" s="109"/>
      <c r="E32150" s="94"/>
      <c r="L32150" s="109"/>
      <c r="M32150" s="109"/>
    </row>
    <row r="32151" spans="3:13">
      <c r="C32151" s="109"/>
      <c r="D32151" s="109"/>
      <c r="E32151" s="94"/>
      <c r="L32151" s="109"/>
      <c r="M32151" s="109"/>
    </row>
    <row r="32152" spans="3:13">
      <c r="C32152" s="109"/>
      <c r="D32152" s="109"/>
      <c r="E32152" s="94"/>
      <c r="L32152" s="109"/>
      <c r="M32152" s="109"/>
    </row>
    <row r="32153" spans="3:13">
      <c r="C32153" s="109"/>
      <c r="D32153" s="109"/>
      <c r="E32153" s="94"/>
      <c r="L32153" s="109"/>
      <c r="M32153" s="109"/>
    </row>
    <row r="32154" spans="3:13">
      <c r="C32154" s="109"/>
      <c r="D32154" s="109"/>
      <c r="E32154" s="94"/>
      <c r="L32154" s="109"/>
      <c r="M32154" s="109"/>
    </row>
    <row r="32155" spans="3:13">
      <c r="C32155" s="109"/>
      <c r="D32155" s="109"/>
      <c r="E32155" s="94"/>
      <c r="L32155" s="109"/>
      <c r="M32155" s="109"/>
    </row>
    <row r="32156" spans="3:13">
      <c r="C32156" s="109"/>
      <c r="D32156" s="109"/>
      <c r="E32156" s="94"/>
      <c r="L32156" s="109"/>
      <c r="M32156" s="109"/>
    </row>
    <row r="32157" spans="3:13">
      <c r="C32157" s="109"/>
      <c r="D32157" s="109"/>
      <c r="E32157" s="94"/>
      <c r="L32157" s="109"/>
      <c r="M32157" s="109"/>
    </row>
    <row r="32158" spans="3:13">
      <c r="C32158" s="109"/>
      <c r="D32158" s="109"/>
      <c r="E32158" s="94"/>
      <c r="L32158" s="109"/>
      <c r="M32158" s="109"/>
    </row>
    <row r="32159" spans="3:13">
      <c r="C32159" s="109"/>
      <c r="D32159" s="109"/>
      <c r="E32159" s="94"/>
      <c r="L32159" s="109"/>
      <c r="M32159" s="109"/>
    </row>
    <row r="32160" spans="3:13">
      <c r="C32160" s="109"/>
      <c r="D32160" s="109"/>
      <c r="E32160" s="94"/>
      <c r="L32160" s="109"/>
      <c r="M32160" s="109"/>
    </row>
    <row r="32161" spans="3:13">
      <c r="C32161" s="109"/>
      <c r="D32161" s="109"/>
      <c r="E32161" s="94"/>
      <c r="L32161" s="109"/>
      <c r="M32161" s="109"/>
    </row>
    <row r="32162" spans="3:13">
      <c r="C32162" s="109"/>
      <c r="D32162" s="109"/>
      <c r="E32162" s="94"/>
      <c r="L32162" s="109"/>
      <c r="M32162" s="109"/>
    </row>
    <row r="32163" spans="3:13">
      <c r="C32163" s="109"/>
      <c r="D32163" s="109"/>
      <c r="E32163" s="94"/>
      <c r="L32163" s="109"/>
      <c r="M32163" s="109"/>
    </row>
    <row r="32164" spans="3:13">
      <c r="C32164" s="109"/>
      <c r="D32164" s="109"/>
      <c r="E32164" s="94"/>
      <c r="L32164" s="109"/>
      <c r="M32164" s="109"/>
    </row>
    <row r="32165" spans="3:13">
      <c r="C32165" s="109"/>
      <c r="D32165" s="109"/>
      <c r="E32165" s="94"/>
      <c r="L32165" s="109"/>
      <c r="M32165" s="109"/>
    </row>
    <row r="32166" spans="3:13">
      <c r="C32166" s="109"/>
      <c r="D32166" s="109"/>
      <c r="E32166" s="94"/>
      <c r="L32166" s="109"/>
      <c r="M32166" s="109"/>
    </row>
    <row r="32167" spans="3:13">
      <c r="C32167" s="109"/>
      <c r="D32167" s="109"/>
      <c r="E32167" s="94"/>
      <c r="L32167" s="109"/>
      <c r="M32167" s="109"/>
    </row>
    <row r="32168" spans="3:13">
      <c r="C32168" s="109"/>
      <c r="D32168" s="109"/>
      <c r="E32168" s="94"/>
      <c r="L32168" s="109"/>
      <c r="M32168" s="109"/>
    </row>
    <row r="32169" spans="3:13">
      <c r="C32169" s="109"/>
      <c r="D32169" s="109"/>
      <c r="E32169" s="94"/>
      <c r="L32169" s="109"/>
      <c r="M32169" s="109"/>
    </row>
    <row r="32170" spans="3:13">
      <c r="C32170" s="109"/>
      <c r="D32170" s="109"/>
      <c r="E32170" s="94"/>
      <c r="L32170" s="109"/>
      <c r="M32170" s="109"/>
    </row>
    <row r="32171" spans="3:13">
      <c r="C32171" s="109"/>
      <c r="D32171" s="109"/>
      <c r="E32171" s="94"/>
      <c r="L32171" s="109"/>
      <c r="M32171" s="109"/>
    </row>
    <row r="32172" spans="3:13">
      <c r="C32172" s="109"/>
      <c r="D32172" s="109"/>
      <c r="E32172" s="94"/>
      <c r="L32172" s="109"/>
      <c r="M32172" s="109"/>
    </row>
    <row r="32173" spans="3:13">
      <c r="C32173" s="109"/>
      <c r="D32173" s="109"/>
      <c r="E32173" s="94"/>
      <c r="L32173" s="109"/>
      <c r="M32173" s="109"/>
    </row>
    <row r="32174" spans="3:13">
      <c r="C32174" s="109"/>
      <c r="D32174" s="109"/>
      <c r="E32174" s="94"/>
      <c r="L32174" s="109"/>
      <c r="M32174" s="109"/>
    </row>
    <row r="32175" spans="3:13">
      <c r="C32175" s="109"/>
      <c r="D32175" s="109"/>
      <c r="E32175" s="94"/>
      <c r="L32175" s="109"/>
      <c r="M32175" s="109"/>
    </row>
    <row r="32176" spans="3:13">
      <c r="C32176" s="109"/>
      <c r="D32176" s="109"/>
      <c r="E32176" s="94"/>
      <c r="L32176" s="109"/>
      <c r="M32176" s="109"/>
    </row>
    <row r="32177" spans="3:13">
      <c r="C32177" s="109"/>
      <c r="D32177" s="109"/>
      <c r="E32177" s="94"/>
      <c r="L32177" s="109"/>
      <c r="M32177" s="109"/>
    </row>
    <row r="32178" spans="3:13">
      <c r="C32178" s="109"/>
      <c r="D32178" s="109"/>
      <c r="E32178" s="94"/>
      <c r="L32178" s="109"/>
      <c r="M32178" s="109"/>
    </row>
    <row r="32179" spans="3:13">
      <c r="C32179" s="109"/>
      <c r="D32179" s="109"/>
      <c r="E32179" s="94"/>
      <c r="L32179" s="109"/>
      <c r="M32179" s="109"/>
    </row>
    <row r="32180" spans="3:13">
      <c r="C32180" s="109"/>
      <c r="D32180" s="109"/>
      <c r="E32180" s="94"/>
      <c r="L32180" s="109"/>
      <c r="M32180" s="109"/>
    </row>
    <row r="32181" spans="3:13">
      <c r="C32181" s="109"/>
      <c r="D32181" s="109"/>
      <c r="E32181" s="94"/>
      <c r="L32181" s="109"/>
      <c r="M32181" s="109"/>
    </row>
    <row r="32182" spans="3:13">
      <c r="C32182" s="109"/>
      <c r="D32182" s="109"/>
      <c r="E32182" s="94"/>
      <c r="L32182" s="109"/>
      <c r="M32182" s="109"/>
    </row>
    <row r="32183" spans="3:13">
      <c r="C32183" s="109"/>
      <c r="D32183" s="109"/>
      <c r="E32183" s="94"/>
      <c r="L32183" s="109"/>
      <c r="M32183" s="109"/>
    </row>
    <row r="32184" spans="3:13">
      <c r="C32184" s="109"/>
      <c r="D32184" s="109"/>
      <c r="E32184" s="94"/>
      <c r="L32184" s="109"/>
      <c r="M32184" s="109"/>
    </row>
    <row r="32185" spans="3:13">
      <c r="C32185" s="109"/>
      <c r="D32185" s="109"/>
      <c r="E32185" s="94"/>
      <c r="L32185" s="109"/>
      <c r="M32185" s="109"/>
    </row>
    <row r="32186" spans="3:13">
      <c r="C32186" s="109"/>
      <c r="D32186" s="109"/>
      <c r="E32186" s="94"/>
      <c r="L32186" s="109"/>
      <c r="M32186" s="109"/>
    </row>
    <row r="32187" spans="3:13">
      <c r="C32187" s="109"/>
      <c r="D32187" s="109"/>
      <c r="E32187" s="94"/>
      <c r="L32187" s="109"/>
      <c r="M32187" s="109"/>
    </row>
    <row r="32188" spans="3:13">
      <c r="C32188" s="109"/>
      <c r="D32188" s="109"/>
      <c r="E32188" s="94"/>
      <c r="L32188" s="109"/>
      <c r="M32188" s="109"/>
    </row>
    <row r="32189" spans="3:13">
      <c r="C32189" s="109"/>
      <c r="D32189" s="109"/>
      <c r="E32189" s="94"/>
      <c r="L32189" s="109"/>
      <c r="M32189" s="109"/>
    </row>
    <row r="32190" spans="3:13">
      <c r="C32190" s="109"/>
      <c r="D32190" s="109"/>
      <c r="E32190" s="94"/>
      <c r="L32190" s="109"/>
      <c r="M32190" s="109"/>
    </row>
    <row r="32191" spans="3:13">
      <c r="C32191" s="109"/>
      <c r="D32191" s="109"/>
      <c r="E32191" s="94"/>
      <c r="L32191" s="109"/>
      <c r="M32191" s="109"/>
    </row>
    <row r="32192" spans="3:13">
      <c r="C32192" s="109"/>
      <c r="D32192" s="109"/>
      <c r="E32192" s="94"/>
      <c r="L32192" s="109"/>
      <c r="M32192" s="109"/>
    </row>
    <row r="32193" spans="3:13">
      <c r="C32193" s="109"/>
      <c r="D32193" s="109"/>
      <c r="E32193" s="94"/>
      <c r="L32193" s="109"/>
      <c r="M32193" s="109"/>
    </row>
    <row r="32194" spans="3:13">
      <c r="C32194" s="109"/>
      <c r="D32194" s="109"/>
      <c r="E32194" s="94"/>
      <c r="L32194" s="109"/>
      <c r="M32194" s="109"/>
    </row>
    <row r="32195" spans="3:13">
      <c r="C32195" s="109"/>
      <c r="D32195" s="109"/>
      <c r="E32195" s="94"/>
      <c r="L32195" s="109"/>
      <c r="M32195" s="109"/>
    </row>
    <row r="32196" spans="3:13">
      <c r="C32196" s="109"/>
      <c r="D32196" s="109"/>
      <c r="E32196" s="94"/>
      <c r="L32196" s="109"/>
      <c r="M32196" s="109"/>
    </row>
    <row r="32197" spans="3:13">
      <c r="C32197" s="109"/>
      <c r="D32197" s="109"/>
      <c r="E32197" s="94"/>
      <c r="L32197" s="109"/>
      <c r="M32197" s="109"/>
    </row>
    <row r="32198" spans="3:13">
      <c r="C32198" s="109"/>
      <c r="D32198" s="109"/>
      <c r="E32198" s="94"/>
      <c r="L32198" s="109"/>
      <c r="M32198" s="109"/>
    </row>
    <row r="32199" spans="3:13">
      <c r="C32199" s="109"/>
      <c r="D32199" s="109"/>
      <c r="E32199" s="94"/>
      <c r="L32199" s="109"/>
      <c r="M32199" s="109"/>
    </row>
    <row r="32200" spans="3:13">
      <c r="C32200" s="109"/>
      <c r="D32200" s="109"/>
      <c r="E32200" s="94"/>
      <c r="L32200" s="109"/>
      <c r="M32200" s="109"/>
    </row>
    <row r="32201" spans="3:13">
      <c r="C32201" s="109"/>
      <c r="D32201" s="109"/>
      <c r="E32201" s="94"/>
      <c r="L32201" s="109"/>
      <c r="M32201" s="109"/>
    </row>
    <row r="32202" spans="3:13">
      <c r="C32202" s="109"/>
      <c r="D32202" s="109"/>
      <c r="E32202" s="94"/>
      <c r="L32202" s="109"/>
      <c r="M32202" s="109"/>
    </row>
    <row r="32203" spans="3:13">
      <c r="C32203" s="109"/>
      <c r="D32203" s="109"/>
      <c r="E32203" s="94"/>
      <c r="L32203" s="109"/>
      <c r="M32203" s="109"/>
    </row>
    <row r="32204" spans="3:13">
      <c r="C32204" s="109"/>
      <c r="D32204" s="109"/>
      <c r="E32204" s="94"/>
      <c r="L32204" s="109"/>
      <c r="M32204" s="109"/>
    </row>
    <row r="32205" spans="3:13">
      <c r="C32205" s="109"/>
      <c r="D32205" s="109"/>
      <c r="E32205" s="94"/>
      <c r="L32205" s="109"/>
      <c r="M32205" s="109"/>
    </row>
    <row r="32206" spans="3:13">
      <c r="C32206" s="109"/>
      <c r="D32206" s="109"/>
      <c r="E32206" s="94"/>
      <c r="L32206" s="109"/>
      <c r="M32206" s="109"/>
    </row>
    <row r="32207" spans="3:13">
      <c r="C32207" s="109"/>
      <c r="D32207" s="109"/>
      <c r="E32207" s="94"/>
      <c r="L32207" s="109"/>
      <c r="M32207" s="109"/>
    </row>
    <row r="32208" spans="3:13">
      <c r="C32208" s="109"/>
      <c r="D32208" s="109"/>
      <c r="E32208" s="94"/>
      <c r="L32208" s="109"/>
      <c r="M32208" s="109"/>
    </row>
    <row r="32209" spans="3:13">
      <c r="C32209" s="109"/>
      <c r="D32209" s="109"/>
      <c r="E32209" s="94"/>
      <c r="L32209" s="109"/>
      <c r="M32209" s="109"/>
    </row>
    <row r="32210" spans="3:13">
      <c r="C32210" s="109"/>
      <c r="D32210" s="109"/>
      <c r="E32210" s="94"/>
      <c r="L32210" s="109"/>
      <c r="M32210" s="109"/>
    </row>
    <row r="32211" spans="3:13">
      <c r="C32211" s="109"/>
      <c r="D32211" s="109"/>
      <c r="E32211" s="94"/>
      <c r="L32211" s="109"/>
      <c r="M32211" s="109"/>
    </row>
    <row r="32212" spans="3:13">
      <c r="C32212" s="109"/>
      <c r="D32212" s="109"/>
      <c r="E32212" s="94"/>
      <c r="L32212" s="109"/>
      <c r="M32212" s="109"/>
    </row>
    <row r="32213" spans="3:13">
      <c r="C32213" s="109"/>
      <c r="D32213" s="109"/>
      <c r="E32213" s="94"/>
      <c r="L32213" s="109"/>
      <c r="M32213" s="109"/>
    </row>
    <row r="32214" spans="3:13">
      <c r="C32214" s="109"/>
      <c r="D32214" s="109"/>
      <c r="E32214" s="94"/>
      <c r="L32214" s="109"/>
      <c r="M32214" s="109"/>
    </row>
    <row r="32215" spans="3:13">
      <c r="C32215" s="109"/>
      <c r="D32215" s="109"/>
      <c r="E32215" s="94"/>
      <c r="L32215" s="109"/>
      <c r="M32215" s="109"/>
    </row>
    <row r="32216" spans="3:13">
      <c r="C32216" s="109"/>
      <c r="D32216" s="109"/>
      <c r="E32216" s="94"/>
      <c r="L32216" s="109"/>
      <c r="M32216" s="109"/>
    </row>
    <row r="32217" spans="3:13">
      <c r="C32217" s="109"/>
      <c r="D32217" s="109"/>
      <c r="E32217" s="94"/>
      <c r="L32217" s="109"/>
      <c r="M32217" s="109"/>
    </row>
    <row r="32218" spans="3:13">
      <c r="C32218" s="109"/>
      <c r="D32218" s="109"/>
      <c r="E32218" s="94"/>
      <c r="L32218" s="109"/>
      <c r="M32218" s="109"/>
    </row>
    <row r="32219" spans="3:13">
      <c r="C32219" s="109"/>
      <c r="D32219" s="109"/>
      <c r="E32219" s="94"/>
      <c r="L32219" s="109"/>
      <c r="M32219" s="109"/>
    </row>
    <row r="32220" spans="3:13">
      <c r="C32220" s="109"/>
      <c r="D32220" s="109"/>
      <c r="E32220" s="94"/>
      <c r="L32220" s="109"/>
      <c r="M32220" s="109"/>
    </row>
    <row r="32221" spans="3:13">
      <c r="C32221" s="109"/>
      <c r="D32221" s="109"/>
      <c r="E32221" s="94"/>
      <c r="L32221" s="109"/>
      <c r="M32221" s="109"/>
    </row>
    <row r="32222" spans="3:13">
      <c r="C32222" s="109"/>
      <c r="D32222" s="109"/>
      <c r="E32222" s="94"/>
      <c r="L32222" s="109"/>
      <c r="M32222" s="109"/>
    </row>
    <row r="32223" spans="3:13">
      <c r="C32223" s="109"/>
      <c r="D32223" s="109"/>
      <c r="E32223" s="94"/>
      <c r="L32223" s="109"/>
      <c r="M32223" s="109"/>
    </row>
    <row r="32224" spans="3:13">
      <c r="C32224" s="109"/>
      <c r="D32224" s="109"/>
      <c r="E32224" s="94"/>
      <c r="L32224" s="109"/>
      <c r="M32224" s="109"/>
    </row>
    <row r="32225" spans="3:13">
      <c r="C32225" s="109"/>
      <c r="D32225" s="109"/>
      <c r="E32225" s="94"/>
      <c r="L32225" s="109"/>
      <c r="M32225" s="109"/>
    </row>
    <row r="32226" spans="3:13">
      <c r="C32226" s="109"/>
      <c r="D32226" s="109"/>
      <c r="E32226" s="94"/>
      <c r="L32226" s="109"/>
      <c r="M32226" s="109"/>
    </row>
    <row r="32227" spans="3:13">
      <c r="C32227" s="109"/>
      <c r="D32227" s="109"/>
      <c r="E32227" s="94"/>
      <c r="L32227" s="109"/>
      <c r="M32227" s="109"/>
    </row>
    <row r="32228" spans="3:13">
      <c r="C32228" s="109"/>
      <c r="D32228" s="109"/>
      <c r="E32228" s="94"/>
      <c r="L32228" s="109"/>
      <c r="M32228" s="109"/>
    </row>
    <row r="32229" spans="3:13">
      <c r="C32229" s="109"/>
      <c r="D32229" s="109"/>
      <c r="E32229" s="94"/>
      <c r="L32229" s="109"/>
      <c r="M32229" s="109"/>
    </row>
    <row r="32230" spans="3:13">
      <c r="C32230" s="109"/>
      <c r="D32230" s="109"/>
      <c r="E32230" s="94"/>
      <c r="L32230" s="109"/>
      <c r="M32230" s="109"/>
    </row>
    <row r="32231" spans="3:13">
      <c r="C32231" s="109"/>
      <c r="D32231" s="109"/>
      <c r="E32231" s="94"/>
      <c r="L32231" s="109"/>
      <c r="M32231" s="109"/>
    </row>
    <row r="32232" spans="3:13">
      <c r="C32232" s="109"/>
      <c r="D32232" s="109"/>
      <c r="E32232" s="94"/>
      <c r="L32232" s="109"/>
      <c r="M32232" s="109"/>
    </row>
    <row r="32233" spans="3:13">
      <c r="C32233" s="109"/>
      <c r="D32233" s="109"/>
      <c r="E32233" s="94"/>
      <c r="L32233" s="109"/>
      <c r="M32233" s="109"/>
    </row>
    <row r="32234" spans="3:13">
      <c r="C32234" s="109"/>
      <c r="D32234" s="109"/>
      <c r="E32234" s="94"/>
      <c r="L32234" s="109"/>
      <c r="M32234" s="109"/>
    </row>
    <row r="32235" spans="3:13">
      <c r="C32235" s="109"/>
      <c r="D32235" s="109"/>
      <c r="E32235" s="94"/>
      <c r="L32235" s="109"/>
      <c r="M32235" s="109"/>
    </row>
    <row r="32236" spans="3:13">
      <c r="C32236" s="109"/>
      <c r="D32236" s="109"/>
      <c r="E32236" s="94"/>
      <c r="L32236" s="109"/>
      <c r="M32236" s="109"/>
    </row>
    <row r="32237" spans="3:13">
      <c r="C32237" s="109"/>
      <c r="D32237" s="109"/>
      <c r="E32237" s="94"/>
      <c r="L32237" s="109"/>
      <c r="M32237" s="109"/>
    </row>
    <row r="32238" spans="3:13">
      <c r="C32238" s="109"/>
      <c r="D32238" s="109"/>
      <c r="E32238" s="94"/>
      <c r="L32238" s="109"/>
      <c r="M32238" s="109"/>
    </row>
    <row r="32239" spans="3:13">
      <c r="C32239" s="109"/>
      <c r="D32239" s="109"/>
      <c r="E32239" s="94"/>
      <c r="L32239" s="109"/>
      <c r="M32239" s="109"/>
    </row>
    <row r="32240" spans="3:13">
      <c r="C32240" s="109"/>
      <c r="D32240" s="109"/>
      <c r="E32240" s="94"/>
      <c r="L32240" s="109"/>
      <c r="M32240" s="109"/>
    </row>
    <row r="32241" spans="3:13">
      <c r="C32241" s="109"/>
      <c r="D32241" s="109"/>
      <c r="E32241" s="94"/>
      <c r="L32241" s="109"/>
      <c r="M32241" s="109"/>
    </row>
    <row r="32242" spans="3:13">
      <c r="C32242" s="109"/>
      <c r="D32242" s="109"/>
      <c r="E32242" s="94"/>
      <c r="L32242" s="109"/>
      <c r="M32242" s="109"/>
    </row>
    <row r="32243" spans="3:13">
      <c r="C32243" s="109"/>
      <c r="D32243" s="109"/>
      <c r="E32243" s="94"/>
      <c r="L32243" s="109"/>
      <c r="M32243" s="109"/>
    </row>
    <row r="32244" spans="3:13">
      <c r="C32244" s="109"/>
      <c r="D32244" s="109"/>
      <c r="E32244" s="94"/>
      <c r="L32244" s="109"/>
      <c r="M32244" s="109"/>
    </row>
    <row r="32245" spans="3:13">
      <c r="C32245" s="109"/>
      <c r="D32245" s="109"/>
      <c r="E32245" s="94"/>
      <c r="L32245" s="109"/>
      <c r="M32245" s="109"/>
    </row>
    <row r="32246" spans="3:13">
      <c r="C32246" s="109"/>
      <c r="D32246" s="109"/>
      <c r="E32246" s="94"/>
      <c r="L32246" s="109"/>
      <c r="M32246" s="109"/>
    </row>
    <row r="32247" spans="3:13">
      <c r="C32247" s="109"/>
      <c r="D32247" s="109"/>
      <c r="E32247" s="94"/>
      <c r="L32247" s="109"/>
      <c r="M32247" s="109"/>
    </row>
    <row r="32248" spans="3:13">
      <c r="C32248" s="109"/>
      <c r="D32248" s="109"/>
      <c r="E32248" s="94"/>
      <c r="L32248" s="109"/>
      <c r="M32248" s="109"/>
    </row>
    <row r="32249" spans="3:13">
      <c r="C32249" s="109"/>
      <c r="D32249" s="109"/>
      <c r="E32249" s="94"/>
      <c r="L32249" s="109"/>
      <c r="M32249" s="109"/>
    </row>
    <row r="32250" spans="3:13">
      <c r="C32250" s="109"/>
      <c r="D32250" s="109"/>
      <c r="E32250" s="94"/>
      <c r="L32250" s="109"/>
      <c r="M32250" s="109"/>
    </row>
    <row r="32251" spans="3:13">
      <c r="C32251" s="109"/>
      <c r="D32251" s="109"/>
      <c r="E32251" s="94"/>
      <c r="L32251" s="109"/>
      <c r="M32251" s="109"/>
    </row>
    <row r="32252" spans="3:13">
      <c r="C32252" s="109"/>
      <c r="D32252" s="109"/>
      <c r="E32252" s="94"/>
      <c r="L32252" s="109"/>
      <c r="M32252" s="109"/>
    </row>
    <row r="32253" spans="3:13">
      <c r="C32253" s="109"/>
      <c r="D32253" s="109"/>
      <c r="E32253" s="94"/>
      <c r="L32253" s="109"/>
      <c r="M32253" s="109"/>
    </row>
    <row r="32254" spans="3:13">
      <c r="C32254" s="109"/>
      <c r="D32254" s="109"/>
      <c r="E32254" s="94"/>
      <c r="L32254" s="109"/>
      <c r="M32254" s="109"/>
    </row>
    <row r="32255" spans="3:13">
      <c r="C32255" s="109"/>
      <c r="D32255" s="109"/>
      <c r="E32255" s="94"/>
      <c r="L32255" s="109"/>
      <c r="M32255" s="109"/>
    </row>
    <row r="32256" spans="3:13">
      <c r="C32256" s="109"/>
      <c r="D32256" s="109"/>
      <c r="E32256" s="94"/>
      <c r="L32256" s="109"/>
      <c r="M32256" s="109"/>
    </row>
    <row r="32257" spans="3:13">
      <c r="C32257" s="109"/>
      <c r="D32257" s="109"/>
      <c r="E32257" s="94"/>
      <c r="L32257" s="109"/>
      <c r="M32257" s="109"/>
    </row>
    <row r="32258" spans="3:13">
      <c r="C32258" s="109"/>
      <c r="D32258" s="109"/>
      <c r="E32258" s="94"/>
      <c r="L32258" s="109"/>
      <c r="M32258" s="109"/>
    </row>
    <row r="32259" spans="3:13">
      <c r="C32259" s="109"/>
      <c r="D32259" s="109"/>
      <c r="E32259" s="94"/>
      <c r="L32259" s="109"/>
      <c r="M32259" s="109"/>
    </row>
    <row r="32260" spans="3:13">
      <c r="C32260" s="109"/>
      <c r="D32260" s="109"/>
      <c r="E32260" s="94"/>
      <c r="L32260" s="109"/>
      <c r="M32260" s="109"/>
    </row>
    <row r="32261" spans="3:13">
      <c r="C32261" s="109"/>
      <c r="D32261" s="109"/>
      <c r="E32261" s="94"/>
      <c r="L32261" s="109"/>
      <c r="M32261" s="109"/>
    </row>
    <row r="32262" spans="3:13">
      <c r="C32262" s="109"/>
      <c r="D32262" s="109"/>
      <c r="E32262" s="94"/>
      <c r="L32262" s="109"/>
      <c r="M32262" s="109"/>
    </row>
    <row r="32263" spans="3:13">
      <c r="C32263" s="109"/>
      <c r="D32263" s="109"/>
      <c r="E32263" s="94"/>
      <c r="L32263" s="109"/>
      <c r="M32263" s="109"/>
    </row>
    <row r="32264" spans="3:13">
      <c r="C32264" s="109"/>
      <c r="D32264" s="109"/>
      <c r="E32264" s="94"/>
      <c r="L32264" s="109"/>
      <c r="M32264" s="109"/>
    </row>
    <row r="32265" spans="3:13">
      <c r="C32265" s="109"/>
      <c r="D32265" s="109"/>
      <c r="E32265" s="94"/>
      <c r="L32265" s="109"/>
      <c r="M32265" s="109"/>
    </row>
    <row r="32266" spans="3:13">
      <c r="C32266" s="109"/>
      <c r="D32266" s="109"/>
      <c r="E32266" s="94"/>
      <c r="L32266" s="109"/>
      <c r="M32266" s="109"/>
    </row>
    <row r="32267" spans="3:13">
      <c r="C32267" s="109"/>
      <c r="D32267" s="109"/>
      <c r="E32267" s="94"/>
      <c r="L32267" s="109"/>
      <c r="M32267" s="109"/>
    </row>
    <row r="32268" spans="3:13">
      <c r="C32268" s="109"/>
      <c r="D32268" s="109"/>
      <c r="E32268" s="94"/>
      <c r="L32268" s="109"/>
      <c r="M32268" s="109"/>
    </row>
    <row r="32269" spans="3:13">
      <c r="C32269" s="109"/>
      <c r="D32269" s="109"/>
      <c r="E32269" s="94"/>
      <c r="L32269" s="109"/>
      <c r="M32269" s="109"/>
    </row>
    <row r="32270" spans="3:13">
      <c r="C32270" s="109"/>
      <c r="D32270" s="109"/>
      <c r="E32270" s="94"/>
      <c r="L32270" s="109"/>
      <c r="M32270" s="109"/>
    </row>
    <row r="32271" spans="3:13">
      <c r="C32271" s="109"/>
      <c r="D32271" s="109"/>
      <c r="E32271" s="94"/>
      <c r="L32271" s="109"/>
      <c r="M32271" s="109"/>
    </row>
    <row r="32272" spans="3:13">
      <c r="C32272" s="109"/>
      <c r="D32272" s="109"/>
      <c r="E32272" s="94"/>
      <c r="L32272" s="109"/>
      <c r="M32272" s="109"/>
    </row>
    <row r="32273" spans="3:13">
      <c r="C32273" s="109"/>
      <c r="D32273" s="109"/>
      <c r="E32273" s="94"/>
      <c r="L32273" s="109"/>
      <c r="M32273" s="109"/>
    </row>
    <row r="32274" spans="3:13">
      <c r="C32274" s="109"/>
      <c r="D32274" s="109"/>
      <c r="E32274" s="94"/>
      <c r="L32274" s="109"/>
      <c r="M32274" s="109"/>
    </row>
    <row r="32275" spans="3:13">
      <c r="C32275" s="109"/>
      <c r="D32275" s="109"/>
      <c r="E32275" s="94"/>
      <c r="L32275" s="109"/>
      <c r="M32275" s="109"/>
    </row>
    <row r="32276" spans="3:13">
      <c r="C32276" s="109"/>
      <c r="D32276" s="109"/>
      <c r="E32276" s="94"/>
      <c r="L32276" s="109"/>
      <c r="M32276" s="109"/>
    </row>
    <row r="32277" spans="3:13">
      <c r="C32277" s="109"/>
      <c r="D32277" s="109"/>
      <c r="E32277" s="94"/>
      <c r="L32277" s="109"/>
      <c r="M32277" s="109"/>
    </row>
    <row r="32278" spans="3:13">
      <c r="C32278" s="109"/>
      <c r="D32278" s="109"/>
      <c r="E32278" s="94"/>
      <c r="L32278" s="109"/>
      <c r="M32278" s="109"/>
    </row>
    <row r="32279" spans="3:13">
      <c r="C32279" s="109"/>
      <c r="D32279" s="109"/>
      <c r="E32279" s="94"/>
      <c r="L32279" s="109"/>
      <c r="M32279" s="109"/>
    </row>
    <row r="32280" spans="3:13">
      <c r="C32280" s="109"/>
      <c r="D32280" s="109"/>
      <c r="E32280" s="94"/>
      <c r="L32280" s="109"/>
      <c r="M32280" s="109"/>
    </row>
    <row r="32281" spans="3:13">
      <c r="C32281" s="109"/>
      <c r="D32281" s="109"/>
      <c r="E32281" s="94"/>
      <c r="L32281" s="109"/>
      <c r="M32281" s="109"/>
    </row>
    <row r="32282" spans="3:13">
      <c r="C32282" s="109"/>
      <c r="D32282" s="109"/>
      <c r="E32282" s="94"/>
      <c r="L32282" s="109"/>
      <c r="M32282" s="109"/>
    </row>
    <row r="32283" spans="3:13">
      <c r="C32283" s="109"/>
      <c r="D32283" s="109"/>
      <c r="E32283" s="94"/>
      <c r="L32283" s="109"/>
      <c r="M32283" s="109"/>
    </row>
    <row r="32284" spans="3:13">
      <c r="C32284" s="109"/>
      <c r="D32284" s="109"/>
      <c r="E32284" s="94"/>
      <c r="L32284" s="109"/>
      <c r="M32284" s="109"/>
    </row>
    <row r="32285" spans="3:13">
      <c r="C32285" s="109"/>
      <c r="D32285" s="109"/>
      <c r="E32285" s="94"/>
      <c r="L32285" s="109"/>
      <c r="M32285" s="109"/>
    </row>
    <row r="32286" spans="3:13">
      <c r="C32286" s="109"/>
      <c r="D32286" s="109"/>
      <c r="E32286" s="94"/>
      <c r="L32286" s="109"/>
      <c r="M32286" s="109"/>
    </row>
    <row r="32287" spans="3:13">
      <c r="C32287" s="109"/>
      <c r="D32287" s="109"/>
      <c r="E32287" s="94"/>
      <c r="L32287" s="109"/>
      <c r="M32287" s="109"/>
    </row>
    <row r="32288" spans="3:13">
      <c r="C32288" s="109"/>
      <c r="D32288" s="109"/>
      <c r="E32288" s="94"/>
      <c r="L32288" s="109"/>
      <c r="M32288" s="109"/>
    </row>
    <row r="32289" spans="3:13">
      <c r="C32289" s="109"/>
      <c r="D32289" s="109"/>
      <c r="E32289" s="94"/>
      <c r="L32289" s="109"/>
      <c r="M32289" s="109"/>
    </row>
    <row r="32290" spans="3:13">
      <c r="C32290" s="109"/>
      <c r="D32290" s="109"/>
      <c r="E32290" s="94"/>
      <c r="L32290" s="109"/>
      <c r="M32290" s="109"/>
    </row>
    <row r="32291" spans="3:13">
      <c r="C32291" s="109"/>
      <c r="D32291" s="109"/>
      <c r="E32291" s="94"/>
      <c r="L32291" s="109"/>
      <c r="M32291" s="109"/>
    </row>
    <row r="32292" spans="3:13">
      <c r="C32292" s="109"/>
      <c r="D32292" s="109"/>
      <c r="E32292" s="94"/>
      <c r="L32292" s="109"/>
      <c r="M32292" s="109"/>
    </row>
    <row r="32293" spans="3:13">
      <c r="C32293" s="109"/>
      <c r="D32293" s="109"/>
      <c r="E32293" s="94"/>
      <c r="L32293" s="109"/>
      <c r="M32293" s="109"/>
    </row>
    <row r="32294" spans="3:13">
      <c r="C32294" s="109"/>
      <c r="D32294" s="109"/>
      <c r="E32294" s="94"/>
      <c r="L32294" s="109"/>
      <c r="M32294" s="109"/>
    </row>
    <row r="32295" spans="3:13">
      <c r="C32295" s="109"/>
      <c r="D32295" s="109"/>
      <c r="E32295" s="94"/>
      <c r="L32295" s="109"/>
      <c r="M32295" s="109"/>
    </row>
    <row r="32296" spans="3:13">
      <c r="C32296" s="109"/>
      <c r="D32296" s="109"/>
      <c r="E32296" s="94"/>
      <c r="L32296" s="109"/>
      <c r="M32296" s="109"/>
    </row>
    <row r="32297" spans="3:13">
      <c r="C32297" s="109"/>
      <c r="D32297" s="109"/>
      <c r="E32297" s="94"/>
      <c r="L32297" s="109"/>
      <c r="M32297" s="109"/>
    </row>
    <row r="32298" spans="3:13">
      <c r="C32298" s="109"/>
      <c r="D32298" s="109"/>
      <c r="E32298" s="94"/>
      <c r="L32298" s="109"/>
      <c r="M32298" s="109"/>
    </row>
    <row r="32299" spans="3:13">
      <c r="C32299" s="109"/>
      <c r="D32299" s="109"/>
      <c r="E32299" s="94"/>
      <c r="L32299" s="109"/>
      <c r="M32299" s="109"/>
    </row>
    <row r="32300" spans="3:13">
      <c r="C32300" s="109"/>
      <c r="D32300" s="109"/>
      <c r="E32300" s="94"/>
      <c r="L32300" s="109"/>
      <c r="M32300" s="109"/>
    </row>
    <row r="32301" spans="3:13">
      <c r="C32301" s="109"/>
      <c r="D32301" s="109"/>
      <c r="E32301" s="94"/>
      <c r="L32301" s="109"/>
      <c r="M32301" s="109"/>
    </row>
    <row r="32302" spans="3:13">
      <c r="C32302" s="109"/>
      <c r="D32302" s="109"/>
      <c r="E32302" s="94"/>
      <c r="L32302" s="109"/>
      <c r="M32302" s="109"/>
    </row>
    <row r="32303" spans="3:13">
      <c r="C32303" s="109"/>
      <c r="D32303" s="109"/>
      <c r="E32303" s="94"/>
      <c r="L32303" s="109"/>
      <c r="M32303" s="109"/>
    </row>
    <row r="32304" spans="3:13">
      <c r="C32304" s="109"/>
      <c r="D32304" s="109"/>
      <c r="E32304" s="94"/>
      <c r="L32304" s="109"/>
      <c r="M32304" s="109"/>
    </row>
    <row r="32305" spans="3:13">
      <c r="C32305" s="109"/>
      <c r="D32305" s="109"/>
      <c r="E32305" s="94"/>
      <c r="L32305" s="109"/>
      <c r="M32305" s="109"/>
    </row>
    <row r="32306" spans="3:13">
      <c r="C32306" s="109"/>
      <c r="D32306" s="109"/>
      <c r="E32306" s="94"/>
      <c r="L32306" s="109"/>
      <c r="M32306" s="109"/>
    </row>
    <row r="32307" spans="3:13">
      <c r="C32307" s="109"/>
      <c r="D32307" s="109"/>
      <c r="E32307" s="94"/>
      <c r="L32307" s="109"/>
      <c r="M32307" s="109"/>
    </row>
    <row r="32308" spans="3:13">
      <c r="C32308" s="109"/>
      <c r="D32308" s="109"/>
      <c r="E32308" s="94"/>
      <c r="L32308" s="109"/>
      <c r="M32308" s="109"/>
    </row>
    <row r="32309" spans="3:13">
      <c r="C32309" s="109"/>
      <c r="D32309" s="109"/>
      <c r="E32309" s="94"/>
      <c r="L32309" s="109"/>
      <c r="M32309" s="109"/>
    </row>
    <row r="32310" spans="3:13">
      <c r="C32310" s="109"/>
      <c r="D32310" s="109"/>
      <c r="E32310" s="94"/>
      <c r="L32310" s="109"/>
      <c r="M32310" s="109"/>
    </row>
    <row r="32311" spans="3:13">
      <c r="C32311" s="109"/>
      <c r="D32311" s="109"/>
      <c r="E32311" s="94"/>
      <c r="L32311" s="109"/>
      <c r="M32311" s="109"/>
    </row>
    <row r="32312" spans="3:13">
      <c r="C32312" s="109"/>
      <c r="D32312" s="109"/>
      <c r="E32312" s="94"/>
      <c r="L32312" s="109"/>
      <c r="M32312" s="109"/>
    </row>
    <row r="32313" spans="3:13">
      <c r="C32313" s="109"/>
      <c r="D32313" s="109"/>
      <c r="E32313" s="94"/>
      <c r="L32313" s="109"/>
      <c r="M32313" s="109"/>
    </row>
    <row r="32314" spans="3:13">
      <c r="C32314" s="109"/>
      <c r="D32314" s="109"/>
      <c r="E32314" s="94"/>
      <c r="L32314" s="109"/>
      <c r="M32314" s="109"/>
    </row>
    <row r="32315" spans="3:13">
      <c r="C32315" s="109"/>
      <c r="D32315" s="109"/>
      <c r="E32315" s="94"/>
      <c r="L32315" s="109"/>
      <c r="M32315" s="109"/>
    </row>
    <row r="32316" spans="3:13">
      <c r="C32316" s="109"/>
      <c r="D32316" s="109"/>
      <c r="E32316" s="94"/>
      <c r="L32316" s="109"/>
      <c r="M32316" s="109"/>
    </row>
    <row r="32317" spans="3:13">
      <c r="C32317" s="109"/>
      <c r="D32317" s="109"/>
      <c r="E32317" s="94"/>
      <c r="L32317" s="109"/>
      <c r="M32317" s="109"/>
    </row>
    <row r="32318" spans="3:13">
      <c r="C32318" s="109"/>
      <c r="D32318" s="109"/>
      <c r="E32318" s="94"/>
      <c r="L32318" s="109"/>
      <c r="M32318" s="109"/>
    </row>
    <row r="32319" spans="3:13">
      <c r="C32319" s="109"/>
      <c r="D32319" s="109"/>
      <c r="E32319" s="94"/>
      <c r="L32319" s="109"/>
      <c r="M32319" s="109"/>
    </row>
    <row r="32320" spans="3:13">
      <c r="C32320" s="109"/>
      <c r="D32320" s="109"/>
      <c r="E32320" s="94"/>
      <c r="L32320" s="109"/>
      <c r="M32320" s="109"/>
    </row>
    <row r="32321" spans="3:13">
      <c r="C32321" s="109"/>
      <c r="D32321" s="109"/>
      <c r="E32321" s="94"/>
      <c r="L32321" s="109"/>
      <c r="M32321" s="109"/>
    </row>
    <row r="32322" spans="3:13">
      <c r="C32322" s="109"/>
      <c r="D32322" s="109"/>
      <c r="E32322" s="94"/>
      <c r="L32322" s="109"/>
      <c r="M32322" s="109"/>
    </row>
    <row r="32323" spans="3:13">
      <c r="C32323" s="109"/>
      <c r="D32323" s="109"/>
      <c r="E32323" s="94"/>
      <c r="L32323" s="109"/>
      <c r="M32323" s="109"/>
    </row>
    <row r="32324" spans="3:13">
      <c r="C32324" s="109"/>
      <c r="D32324" s="109"/>
      <c r="E32324" s="94"/>
      <c r="L32324" s="109"/>
      <c r="M32324" s="109"/>
    </row>
    <row r="32325" spans="3:13">
      <c r="C32325" s="109"/>
      <c r="D32325" s="109"/>
      <c r="E32325" s="94"/>
      <c r="L32325" s="109"/>
      <c r="M32325" s="109"/>
    </row>
    <row r="32326" spans="3:13">
      <c r="C32326" s="109"/>
      <c r="D32326" s="109"/>
      <c r="E32326" s="94"/>
      <c r="L32326" s="109"/>
      <c r="M32326" s="109"/>
    </row>
    <row r="32327" spans="3:13">
      <c r="C32327" s="109"/>
      <c r="D32327" s="109"/>
      <c r="E32327" s="94"/>
      <c r="L32327" s="109"/>
      <c r="M32327" s="109"/>
    </row>
    <row r="32328" spans="3:13">
      <c r="C32328" s="109"/>
      <c r="D32328" s="109"/>
      <c r="E32328" s="94"/>
      <c r="L32328" s="109"/>
      <c r="M32328" s="109"/>
    </row>
    <row r="32329" spans="3:13">
      <c r="C32329" s="109"/>
      <c r="D32329" s="109"/>
      <c r="E32329" s="94"/>
      <c r="L32329" s="109"/>
      <c r="M32329" s="109"/>
    </row>
    <row r="32330" spans="3:13">
      <c r="C32330" s="109"/>
      <c r="D32330" s="109"/>
      <c r="E32330" s="94"/>
      <c r="L32330" s="109"/>
      <c r="M32330" s="109"/>
    </row>
    <row r="32331" spans="3:13">
      <c r="C32331" s="109"/>
      <c r="D32331" s="109"/>
      <c r="E32331" s="94"/>
      <c r="L32331" s="109"/>
      <c r="M32331" s="109"/>
    </row>
    <row r="32332" spans="3:13">
      <c r="C32332" s="109"/>
      <c r="D32332" s="109"/>
      <c r="E32332" s="94"/>
      <c r="L32332" s="109"/>
      <c r="M32332" s="109"/>
    </row>
    <row r="32333" spans="3:13">
      <c r="C32333" s="109"/>
      <c r="D32333" s="109"/>
      <c r="E32333" s="94"/>
      <c r="L32333" s="109"/>
      <c r="M32333" s="109"/>
    </row>
    <row r="32334" spans="3:13">
      <c r="C32334" s="109"/>
      <c r="D32334" s="109"/>
      <c r="E32334" s="94"/>
      <c r="L32334" s="109"/>
      <c r="M32334" s="109"/>
    </row>
    <row r="32335" spans="3:13">
      <c r="C32335" s="109"/>
      <c r="D32335" s="109"/>
      <c r="E32335" s="94"/>
      <c r="L32335" s="109"/>
      <c r="M32335" s="109"/>
    </row>
    <row r="32336" spans="3:13">
      <c r="C32336" s="109"/>
      <c r="D32336" s="109"/>
      <c r="E32336" s="94"/>
      <c r="L32336" s="109"/>
      <c r="M32336" s="109"/>
    </row>
    <row r="32337" spans="3:13">
      <c r="C32337" s="109"/>
      <c r="D32337" s="109"/>
      <c r="E32337" s="94"/>
      <c r="L32337" s="109"/>
      <c r="M32337" s="109"/>
    </row>
    <row r="32338" spans="3:13">
      <c r="C32338" s="109"/>
      <c r="D32338" s="109"/>
      <c r="E32338" s="94"/>
      <c r="L32338" s="109"/>
      <c r="M32338" s="109"/>
    </row>
    <row r="32339" spans="3:13">
      <c r="C32339" s="109"/>
      <c r="D32339" s="109"/>
      <c r="E32339" s="94"/>
      <c r="L32339" s="109"/>
      <c r="M32339" s="109"/>
    </row>
    <row r="32340" spans="3:13">
      <c r="C32340" s="109"/>
      <c r="D32340" s="109"/>
      <c r="E32340" s="94"/>
      <c r="L32340" s="109"/>
      <c r="M32340" s="109"/>
    </row>
    <row r="32341" spans="3:13">
      <c r="C32341" s="109"/>
      <c r="D32341" s="109"/>
      <c r="E32341" s="94"/>
      <c r="L32341" s="109"/>
      <c r="M32341" s="109"/>
    </row>
    <row r="32342" spans="3:13">
      <c r="C32342" s="109"/>
      <c r="D32342" s="109"/>
      <c r="E32342" s="94"/>
      <c r="L32342" s="109"/>
      <c r="M32342" s="109"/>
    </row>
    <row r="32343" spans="3:13">
      <c r="C32343" s="109"/>
      <c r="D32343" s="109"/>
      <c r="E32343" s="94"/>
      <c r="L32343" s="109"/>
      <c r="M32343" s="109"/>
    </row>
    <row r="32344" spans="3:13">
      <c r="C32344" s="109"/>
      <c r="D32344" s="109"/>
      <c r="E32344" s="94"/>
      <c r="L32344" s="109"/>
      <c r="M32344" s="109"/>
    </row>
    <row r="32345" spans="3:13">
      <c r="C32345" s="109"/>
      <c r="D32345" s="109"/>
      <c r="E32345" s="94"/>
      <c r="L32345" s="109"/>
      <c r="M32345" s="109"/>
    </row>
    <row r="32346" spans="3:13">
      <c r="C32346" s="109"/>
      <c r="D32346" s="109"/>
      <c r="E32346" s="94"/>
      <c r="L32346" s="109"/>
      <c r="M32346" s="109"/>
    </row>
    <row r="32347" spans="3:13">
      <c r="C32347" s="109"/>
      <c r="D32347" s="109"/>
      <c r="E32347" s="94"/>
      <c r="L32347" s="109"/>
      <c r="M32347" s="109"/>
    </row>
    <row r="32348" spans="3:13">
      <c r="C32348" s="109"/>
      <c r="D32348" s="109"/>
      <c r="E32348" s="94"/>
      <c r="L32348" s="109"/>
      <c r="M32348" s="109"/>
    </row>
    <row r="32349" spans="3:13">
      <c r="C32349" s="109"/>
      <c r="D32349" s="109"/>
      <c r="E32349" s="94"/>
      <c r="L32349" s="109"/>
      <c r="M32349" s="109"/>
    </row>
    <row r="32350" spans="3:13">
      <c r="C32350" s="109"/>
      <c r="D32350" s="109"/>
      <c r="E32350" s="94"/>
      <c r="L32350" s="109"/>
      <c r="M32350" s="109"/>
    </row>
    <row r="32351" spans="3:13">
      <c r="C32351" s="109"/>
      <c r="D32351" s="109"/>
      <c r="E32351" s="94"/>
      <c r="L32351" s="109"/>
      <c r="M32351" s="109"/>
    </row>
    <row r="32352" spans="3:13">
      <c r="C32352" s="109"/>
      <c r="D32352" s="109"/>
      <c r="E32352" s="94"/>
      <c r="L32352" s="109"/>
      <c r="M32352" s="109"/>
    </row>
    <row r="32353" spans="3:13">
      <c r="C32353" s="109"/>
      <c r="D32353" s="109"/>
      <c r="E32353" s="94"/>
      <c r="L32353" s="109"/>
      <c r="M32353" s="109"/>
    </row>
    <row r="32354" spans="3:13">
      <c r="C32354" s="109"/>
      <c r="D32354" s="109"/>
      <c r="E32354" s="94"/>
      <c r="L32354" s="109"/>
      <c r="M32354" s="109"/>
    </row>
    <row r="32355" spans="3:13">
      <c r="C32355" s="109"/>
      <c r="D32355" s="109"/>
      <c r="E32355" s="94"/>
      <c r="L32355" s="109"/>
      <c r="M32355" s="109"/>
    </row>
    <row r="32356" spans="3:13">
      <c r="C32356" s="109"/>
      <c r="D32356" s="109"/>
      <c r="E32356" s="94"/>
      <c r="L32356" s="109"/>
      <c r="M32356" s="109"/>
    </row>
    <row r="32357" spans="3:13">
      <c r="C32357" s="109"/>
      <c r="D32357" s="109"/>
      <c r="E32357" s="94"/>
      <c r="L32357" s="109"/>
      <c r="M32357" s="109"/>
    </row>
    <row r="32358" spans="3:13">
      <c r="C32358" s="109"/>
      <c r="D32358" s="109"/>
      <c r="E32358" s="94"/>
      <c r="L32358" s="109"/>
      <c r="M32358" s="109"/>
    </row>
    <row r="32359" spans="3:13">
      <c r="C32359" s="109"/>
      <c r="D32359" s="109"/>
      <c r="E32359" s="94"/>
      <c r="L32359" s="109"/>
      <c r="M32359" s="109"/>
    </row>
    <row r="32360" spans="3:13">
      <c r="C32360" s="109"/>
      <c r="D32360" s="109"/>
      <c r="E32360" s="94"/>
      <c r="L32360" s="109"/>
      <c r="M32360" s="109"/>
    </row>
    <row r="32361" spans="3:13">
      <c r="C32361" s="109"/>
      <c r="D32361" s="109"/>
      <c r="E32361" s="94"/>
      <c r="L32361" s="109"/>
      <c r="M32361" s="109"/>
    </row>
    <row r="32362" spans="3:13">
      <c r="C32362" s="109"/>
      <c r="D32362" s="109"/>
      <c r="E32362" s="94"/>
      <c r="L32362" s="109"/>
      <c r="M32362" s="109"/>
    </row>
    <row r="32363" spans="3:13">
      <c r="C32363" s="109"/>
      <c r="D32363" s="109"/>
      <c r="E32363" s="94"/>
      <c r="L32363" s="109"/>
      <c r="M32363" s="109"/>
    </row>
    <row r="32364" spans="3:13">
      <c r="C32364" s="109"/>
      <c r="D32364" s="109"/>
      <c r="E32364" s="94"/>
      <c r="L32364" s="109"/>
      <c r="M32364" s="109"/>
    </row>
    <row r="32365" spans="3:13">
      <c r="C32365" s="109"/>
      <c r="D32365" s="109"/>
      <c r="E32365" s="94"/>
      <c r="L32365" s="109"/>
      <c r="M32365" s="109"/>
    </row>
    <row r="32366" spans="3:13">
      <c r="C32366" s="109"/>
      <c r="D32366" s="109"/>
      <c r="E32366" s="94"/>
      <c r="L32366" s="109"/>
      <c r="M32366" s="109"/>
    </row>
    <row r="32367" spans="3:13">
      <c r="C32367" s="109"/>
      <c r="D32367" s="109"/>
      <c r="E32367" s="94"/>
      <c r="L32367" s="109"/>
      <c r="M32367" s="109"/>
    </row>
    <row r="32368" spans="3:13">
      <c r="C32368" s="109"/>
      <c r="D32368" s="109"/>
      <c r="E32368" s="94"/>
      <c r="L32368" s="109"/>
      <c r="M32368" s="109"/>
    </row>
    <row r="32369" spans="3:13">
      <c r="C32369" s="109"/>
      <c r="D32369" s="109"/>
      <c r="E32369" s="94"/>
      <c r="L32369" s="109"/>
      <c r="M32369" s="109"/>
    </row>
    <row r="32370" spans="3:13">
      <c r="C32370" s="109"/>
      <c r="D32370" s="109"/>
      <c r="E32370" s="94"/>
      <c r="L32370" s="109"/>
      <c r="M32370" s="109"/>
    </row>
    <row r="32371" spans="3:13">
      <c r="C32371" s="109"/>
      <c r="D32371" s="109"/>
      <c r="E32371" s="94"/>
      <c r="L32371" s="109"/>
      <c r="M32371" s="109"/>
    </row>
    <row r="32372" spans="3:13">
      <c r="C32372" s="109"/>
      <c r="D32372" s="109"/>
      <c r="E32372" s="94"/>
      <c r="L32372" s="109"/>
      <c r="M32372" s="109"/>
    </row>
    <row r="32373" spans="3:13">
      <c r="C32373" s="109"/>
      <c r="D32373" s="109"/>
      <c r="E32373" s="94"/>
      <c r="L32373" s="109"/>
      <c r="M32373" s="109"/>
    </row>
    <row r="32374" spans="3:13">
      <c r="C32374" s="109"/>
      <c r="D32374" s="109"/>
      <c r="E32374" s="94"/>
      <c r="L32374" s="109"/>
      <c r="M32374" s="109"/>
    </row>
    <row r="32375" spans="3:13">
      <c r="C32375" s="109"/>
      <c r="D32375" s="109"/>
      <c r="E32375" s="94"/>
      <c r="L32375" s="109"/>
      <c r="M32375" s="109"/>
    </row>
    <row r="32376" spans="3:13">
      <c r="C32376" s="109"/>
      <c r="D32376" s="109"/>
      <c r="E32376" s="94"/>
      <c r="L32376" s="109"/>
      <c r="M32376" s="109"/>
    </row>
    <row r="32377" spans="3:13">
      <c r="C32377" s="109"/>
      <c r="D32377" s="109"/>
      <c r="E32377" s="94"/>
      <c r="L32377" s="109"/>
      <c r="M32377" s="109"/>
    </row>
    <row r="32378" spans="3:13">
      <c r="C32378" s="109"/>
      <c r="D32378" s="109"/>
      <c r="E32378" s="94"/>
      <c r="L32378" s="109"/>
      <c r="M32378" s="109"/>
    </row>
    <row r="32379" spans="3:13">
      <c r="C32379" s="109"/>
      <c r="D32379" s="109"/>
      <c r="E32379" s="94"/>
      <c r="L32379" s="109"/>
      <c r="M32379" s="109"/>
    </row>
    <row r="32380" spans="3:13">
      <c r="C32380" s="109"/>
      <c r="D32380" s="109"/>
      <c r="E32380" s="94"/>
      <c r="L32380" s="109"/>
      <c r="M32380" s="109"/>
    </row>
    <row r="32381" spans="3:13">
      <c r="C32381" s="109"/>
      <c r="D32381" s="109"/>
      <c r="E32381" s="94"/>
      <c r="L32381" s="109"/>
      <c r="M32381" s="109"/>
    </row>
    <row r="32382" spans="3:13">
      <c r="C32382" s="109"/>
      <c r="D32382" s="109"/>
      <c r="E32382" s="94"/>
      <c r="L32382" s="109"/>
      <c r="M32382" s="109"/>
    </row>
    <row r="32383" spans="3:13">
      <c r="C32383" s="109"/>
      <c r="D32383" s="109"/>
      <c r="E32383" s="94"/>
      <c r="L32383" s="109"/>
      <c r="M32383" s="109"/>
    </row>
    <row r="32384" spans="3:13">
      <c r="C32384" s="109"/>
      <c r="D32384" s="109"/>
      <c r="E32384" s="94"/>
      <c r="L32384" s="109"/>
      <c r="M32384" s="109"/>
    </row>
    <row r="32385" spans="3:13">
      <c r="C32385" s="109"/>
      <c r="D32385" s="109"/>
      <c r="E32385" s="94"/>
      <c r="L32385" s="109"/>
      <c r="M32385" s="109"/>
    </row>
    <row r="32386" spans="3:13">
      <c r="C32386" s="109"/>
      <c r="D32386" s="109"/>
      <c r="E32386" s="94"/>
      <c r="L32386" s="109"/>
      <c r="M32386" s="109"/>
    </row>
    <row r="32387" spans="3:13">
      <c r="C32387" s="109"/>
      <c r="D32387" s="109"/>
      <c r="E32387" s="94"/>
      <c r="L32387" s="109"/>
      <c r="M32387" s="109"/>
    </row>
    <row r="32388" spans="3:13">
      <c r="C32388" s="109"/>
      <c r="D32388" s="109"/>
      <c r="E32388" s="94"/>
      <c r="L32388" s="109"/>
      <c r="M32388" s="109"/>
    </row>
    <row r="32389" spans="3:13">
      <c r="C32389" s="109"/>
      <c r="D32389" s="109"/>
      <c r="E32389" s="94"/>
      <c r="L32389" s="109"/>
      <c r="M32389" s="109"/>
    </row>
    <row r="32390" spans="3:13">
      <c r="C32390" s="109"/>
      <c r="D32390" s="109"/>
      <c r="E32390" s="94"/>
      <c r="L32390" s="109"/>
      <c r="M32390" s="109"/>
    </row>
    <row r="32391" spans="3:13">
      <c r="C32391" s="109"/>
      <c r="D32391" s="109"/>
      <c r="E32391" s="94"/>
      <c r="L32391" s="109"/>
      <c r="M32391" s="109"/>
    </row>
    <row r="32392" spans="3:13">
      <c r="C32392" s="109"/>
      <c r="D32392" s="109"/>
      <c r="E32392" s="94"/>
      <c r="L32392" s="109"/>
      <c r="M32392" s="109"/>
    </row>
    <row r="32393" spans="3:13">
      <c r="C32393" s="109"/>
      <c r="D32393" s="109"/>
      <c r="E32393" s="94"/>
      <c r="L32393" s="109"/>
      <c r="M32393" s="109"/>
    </row>
    <row r="32394" spans="3:13">
      <c r="C32394" s="109"/>
      <c r="D32394" s="109"/>
      <c r="E32394" s="94"/>
      <c r="L32394" s="109"/>
      <c r="M32394" s="109"/>
    </row>
    <row r="32395" spans="3:13">
      <c r="C32395" s="109"/>
      <c r="D32395" s="109"/>
      <c r="E32395" s="94"/>
      <c r="L32395" s="109"/>
      <c r="M32395" s="109"/>
    </row>
    <row r="32396" spans="3:13">
      <c r="C32396" s="109"/>
      <c r="D32396" s="109"/>
      <c r="E32396" s="94"/>
      <c r="L32396" s="109"/>
      <c r="M32396" s="109"/>
    </row>
    <row r="32397" spans="3:13">
      <c r="C32397" s="109"/>
      <c r="D32397" s="109"/>
      <c r="E32397" s="94"/>
      <c r="L32397" s="109"/>
      <c r="M32397" s="109"/>
    </row>
    <row r="32398" spans="3:13">
      <c r="C32398" s="109"/>
      <c r="D32398" s="109"/>
      <c r="E32398" s="94"/>
      <c r="L32398" s="109"/>
      <c r="M32398" s="109"/>
    </row>
    <row r="32399" spans="3:13">
      <c r="C32399" s="109"/>
      <c r="D32399" s="109"/>
      <c r="E32399" s="94"/>
      <c r="L32399" s="109"/>
      <c r="M32399" s="109"/>
    </row>
    <row r="32400" spans="3:13">
      <c r="C32400" s="109"/>
      <c r="D32400" s="109"/>
      <c r="E32400" s="94"/>
      <c r="L32400" s="109"/>
      <c r="M32400" s="109"/>
    </row>
    <row r="32401" spans="3:13">
      <c r="C32401" s="109"/>
      <c r="D32401" s="109"/>
      <c r="E32401" s="94"/>
      <c r="L32401" s="109"/>
      <c r="M32401" s="109"/>
    </row>
    <row r="32402" spans="3:13">
      <c r="C32402" s="109"/>
      <c r="D32402" s="109"/>
      <c r="E32402" s="94"/>
      <c r="L32402" s="109"/>
      <c r="M32402" s="109"/>
    </row>
    <row r="32403" spans="3:13">
      <c r="C32403" s="109"/>
      <c r="D32403" s="109"/>
      <c r="E32403" s="94"/>
      <c r="L32403" s="109"/>
      <c r="M32403" s="109"/>
    </row>
    <row r="32404" spans="3:13">
      <c r="C32404" s="109"/>
      <c r="D32404" s="109"/>
      <c r="E32404" s="94"/>
      <c r="L32404" s="109"/>
      <c r="M32404" s="109"/>
    </row>
    <row r="32405" spans="3:13">
      <c r="C32405" s="109"/>
      <c r="D32405" s="109"/>
      <c r="E32405" s="94"/>
      <c r="L32405" s="109"/>
      <c r="M32405" s="109"/>
    </row>
    <row r="32406" spans="3:13">
      <c r="C32406" s="109"/>
      <c r="D32406" s="109"/>
      <c r="E32406" s="94"/>
      <c r="L32406" s="109"/>
      <c r="M32406" s="109"/>
    </row>
    <row r="32407" spans="3:13">
      <c r="C32407" s="109"/>
      <c r="D32407" s="109"/>
      <c r="E32407" s="94"/>
      <c r="L32407" s="109"/>
      <c r="M32407" s="109"/>
    </row>
    <row r="32408" spans="3:13">
      <c r="C32408" s="109"/>
      <c r="D32408" s="109"/>
      <c r="E32408" s="94"/>
      <c r="L32408" s="109"/>
      <c r="M32408" s="109"/>
    </row>
    <row r="32409" spans="3:13">
      <c r="C32409" s="109"/>
      <c r="D32409" s="109"/>
      <c r="E32409" s="94"/>
      <c r="L32409" s="109"/>
      <c r="M32409" s="109"/>
    </row>
    <row r="32410" spans="3:13">
      <c r="C32410" s="109"/>
      <c r="D32410" s="109"/>
      <c r="E32410" s="94"/>
      <c r="L32410" s="109"/>
      <c r="M32410" s="109"/>
    </row>
    <row r="32411" spans="3:13">
      <c r="C32411" s="109"/>
      <c r="D32411" s="109"/>
      <c r="E32411" s="94"/>
      <c r="L32411" s="109"/>
      <c r="M32411" s="109"/>
    </row>
    <row r="32412" spans="3:13">
      <c r="C32412" s="109"/>
      <c r="D32412" s="109"/>
      <c r="E32412" s="94"/>
      <c r="L32412" s="109"/>
      <c r="M32412" s="109"/>
    </row>
    <row r="32413" spans="3:13">
      <c r="C32413" s="109"/>
      <c r="D32413" s="109"/>
      <c r="E32413" s="94"/>
      <c r="L32413" s="109"/>
      <c r="M32413" s="109"/>
    </row>
    <row r="32414" spans="3:13">
      <c r="C32414" s="109"/>
      <c r="D32414" s="109"/>
      <c r="E32414" s="94"/>
      <c r="L32414" s="109"/>
      <c r="M32414" s="109"/>
    </row>
    <row r="32415" spans="3:13">
      <c r="C32415" s="109"/>
      <c r="D32415" s="109"/>
      <c r="E32415" s="94"/>
      <c r="L32415" s="109"/>
      <c r="M32415" s="109"/>
    </row>
    <row r="32416" spans="3:13">
      <c r="C32416" s="109"/>
      <c r="D32416" s="109"/>
      <c r="E32416" s="94"/>
      <c r="L32416" s="109"/>
      <c r="M32416" s="109"/>
    </row>
    <row r="32417" spans="3:13">
      <c r="C32417" s="109"/>
      <c r="D32417" s="109"/>
      <c r="E32417" s="94"/>
      <c r="L32417" s="109"/>
      <c r="M32417" s="109"/>
    </row>
    <row r="32418" spans="3:13">
      <c r="C32418" s="109"/>
      <c r="D32418" s="109"/>
      <c r="E32418" s="94"/>
      <c r="L32418" s="109"/>
      <c r="M32418" s="109"/>
    </row>
    <row r="32419" spans="3:13">
      <c r="C32419" s="109"/>
      <c r="D32419" s="109"/>
      <c r="E32419" s="94"/>
      <c r="L32419" s="109"/>
      <c r="M32419" s="109"/>
    </row>
    <row r="32420" spans="3:13">
      <c r="C32420" s="109"/>
      <c r="D32420" s="109"/>
      <c r="E32420" s="94"/>
      <c r="L32420" s="109"/>
      <c r="M32420" s="109"/>
    </row>
    <row r="32421" spans="3:13">
      <c r="C32421" s="109"/>
      <c r="D32421" s="109"/>
      <c r="E32421" s="94"/>
      <c r="L32421" s="109"/>
      <c r="M32421" s="109"/>
    </row>
    <row r="32422" spans="3:13">
      <c r="C32422" s="109"/>
      <c r="D32422" s="109"/>
      <c r="E32422" s="94"/>
      <c r="L32422" s="109"/>
      <c r="M32422" s="109"/>
    </row>
    <row r="32423" spans="3:13">
      <c r="C32423" s="109"/>
      <c r="D32423" s="109"/>
      <c r="E32423" s="94"/>
      <c r="L32423" s="109"/>
      <c r="M32423" s="109"/>
    </row>
    <row r="32424" spans="3:13">
      <c r="C32424" s="109"/>
      <c r="D32424" s="109"/>
      <c r="E32424" s="94"/>
      <c r="L32424" s="109"/>
      <c r="M32424" s="109"/>
    </row>
    <row r="32425" spans="3:13">
      <c r="C32425" s="109"/>
      <c r="D32425" s="109"/>
      <c r="E32425" s="94"/>
      <c r="L32425" s="109"/>
      <c r="M32425" s="109"/>
    </row>
    <row r="32426" spans="3:13">
      <c r="C32426" s="109"/>
      <c r="D32426" s="109"/>
      <c r="E32426" s="94"/>
      <c r="L32426" s="109"/>
      <c r="M32426" s="109"/>
    </row>
    <row r="32427" spans="3:13">
      <c r="C32427" s="109"/>
      <c r="D32427" s="109"/>
      <c r="E32427" s="94"/>
      <c r="L32427" s="109"/>
      <c r="M32427" s="109"/>
    </row>
    <row r="32428" spans="3:13">
      <c r="C32428" s="109"/>
      <c r="D32428" s="109"/>
      <c r="E32428" s="94"/>
      <c r="L32428" s="109"/>
      <c r="M32428" s="109"/>
    </row>
    <row r="32429" spans="3:13">
      <c r="C32429" s="109"/>
      <c r="D32429" s="109"/>
      <c r="E32429" s="94"/>
      <c r="L32429" s="109"/>
      <c r="M32429" s="109"/>
    </row>
    <row r="32430" spans="3:13">
      <c r="C32430" s="109"/>
      <c r="D32430" s="109"/>
      <c r="E32430" s="94"/>
      <c r="L32430" s="109"/>
      <c r="M32430" s="109"/>
    </row>
    <row r="32431" spans="3:13">
      <c r="C32431" s="109"/>
      <c r="D32431" s="109"/>
      <c r="E32431" s="94"/>
      <c r="L32431" s="109"/>
      <c r="M32431" s="109"/>
    </row>
    <row r="32432" spans="3:13">
      <c r="C32432" s="109"/>
      <c r="D32432" s="109"/>
      <c r="E32432" s="94"/>
      <c r="L32432" s="109"/>
      <c r="M32432" s="109"/>
    </row>
    <row r="32433" spans="3:13">
      <c r="C32433" s="109"/>
      <c r="D32433" s="109"/>
      <c r="E32433" s="94"/>
      <c r="L32433" s="109"/>
      <c r="M32433" s="109"/>
    </row>
    <row r="32434" spans="3:13">
      <c r="C32434" s="109"/>
      <c r="D32434" s="109"/>
      <c r="E32434" s="94"/>
      <c r="L32434" s="109"/>
      <c r="M32434" s="109"/>
    </row>
    <row r="32435" spans="3:13">
      <c r="C32435" s="109"/>
      <c r="D32435" s="109"/>
      <c r="E32435" s="94"/>
      <c r="L32435" s="109"/>
      <c r="M32435" s="109"/>
    </row>
    <row r="32436" spans="3:13">
      <c r="C32436" s="109"/>
      <c r="D32436" s="109"/>
      <c r="E32436" s="94"/>
      <c r="L32436" s="109"/>
      <c r="M32436" s="109"/>
    </row>
    <row r="32437" spans="3:13">
      <c r="C32437" s="109"/>
      <c r="D32437" s="109"/>
      <c r="E32437" s="94"/>
      <c r="L32437" s="109"/>
      <c r="M32437" s="109"/>
    </row>
    <row r="32438" spans="3:13">
      <c r="C32438" s="109"/>
      <c r="D32438" s="109"/>
      <c r="E32438" s="94"/>
      <c r="L32438" s="109"/>
      <c r="M32438" s="109"/>
    </row>
    <row r="32439" spans="3:13">
      <c r="C32439" s="109"/>
      <c r="D32439" s="109"/>
      <c r="E32439" s="94"/>
      <c r="L32439" s="109"/>
      <c r="M32439" s="109"/>
    </row>
    <row r="32440" spans="3:13">
      <c r="C32440" s="109"/>
      <c r="D32440" s="109"/>
      <c r="E32440" s="94"/>
      <c r="L32440" s="109"/>
      <c r="M32440" s="109"/>
    </row>
    <row r="32441" spans="3:13">
      <c r="C32441" s="109"/>
      <c r="D32441" s="109"/>
      <c r="E32441" s="94"/>
      <c r="L32441" s="109"/>
      <c r="M32441" s="109"/>
    </row>
    <row r="32442" spans="3:13">
      <c r="C32442" s="109"/>
      <c r="D32442" s="109"/>
      <c r="E32442" s="94"/>
      <c r="L32442" s="109"/>
      <c r="M32442" s="109"/>
    </row>
    <row r="32443" spans="3:13">
      <c r="C32443" s="109"/>
      <c r="D32443" s="109"/>
      <c r="E32443" s="94"/>
      <c r="L32443" s="109"/>
      <c r="M32443" s="109"/>
    </row>
    <row r="32444" spans="3:13">
      <c r="C32444" s="109"/>
      <c r="D32444" s="109"/>
      <c r="E32444" s="94"/>
      <c r="L32444" s="109"/>
      <c r="M32444" s="109"/>
    </row>
    <row r="32445" spans="3:13">
      <c r="C32445" s="109"/>
      <c r="D32445" s="109"/>
      <c r="E32445" s="94"/>
      <c r="L32445" s="109"/>
      <c r="M32445" s="109"/>
    </row>
    <row r="32446" spans="3:13">
      <c r="C32446" s="109"/>
      <c r="D32446" s="109"/>
      <c r="E32446" s="94"/>
      <c r="L32446" s="109"/>
      <c r="M32446" s="109"/>
    </row>
    <row r="32447" spans="3:13">
      <c r="C32447" s="109"/>
      <c r="D32447" s="109"/>
      <c r="E32447" s="94"/>
      <c r="L32447" s="109"/>
      <c r="M32447" s="109"/>
    </row>
    <row r="32448" spans="3:13">
      <c r="C32448" s="109"/>
      <c r="D32448" s="109"/>
      <c r="E32448" s="94"/>
      <c r="L32448" s="109"/>
      <c r="M32448" s="109"/>
    </row>
    <row r="32449" spans="3:13">
      <c r="C32449" s="109"/>
      <c r="D32449" s="109"/>
      <c r="E32449" s="94"/>
      <c r="L32449" s="109"/>
      <c r="M32449" s="109"/>
    </row>
    <row r="32450" spans="3:13">
      <c r="C32450" s="109"/>
      <c r="D32450" s="109"/>
      <c r="E32450" s="94"/>
      <c r="L32450" s="109"/>
      <c r="M32450" s="109"/>
    </row>
    <row r="32451" spans="3:13">
      <c r="C32451" s="109"/>
      <c r="D32451" s="109"/>
      <c r="E32451" s="94"/>
      <c r="L32451" s="109"/>
      <c r="M32451" s="109"/>
    </row>
    <row r="32452" spans="3:13">
      <c r="C32452" s="109"/>
      <c r="D32452" s="109"/>
      <c r="E32452" s="94"/>
      <c r="L32452" s="109"/>
      <c r="M32452" s="109"/>
    </row>
    <row r="32453" spans="3:13">
      <c r="C32453" s="109"/>
      <c r="D32453" s="109"/>
      <c r="E32453" s="94"/>
      <c r="L32453" s="109"/>
      <c r="M32453" s="109"/>
    </row>
    <row r="32454" spans="3:13">
      <c r="C32454" s="109"/>
      <c r="D32454" s="109"/>
      <c r="E32454" s="94"/>
      <c r="L32454" s="109"/>
      <c r="M32454" s="109"/>
    </row>
    <row r="32455" spans="3:13">
      <c r="C32455" s="109"/>
      <c r="D32455" s="109"/>
      <c r="E32455" s="94"/>
      <c r="L32455" s="109"/>
      <c r="M32455" s="109"/>
    </row>
    <row r="32456" spans="3:13">
      <c r="C32456" s="109"/>
      <c r="D32456" s="109"/>
      <c r="E32456" s="94"/>
      <c r="L32456" s="109"/>
      <c r="M32456" s="109"/>
    </row>
    <row r="32457" spans="3:13">
      <c r="C32457" s="109"/>
      <c r="D32457" s="109"/>
      <c r="E32457" s="94"/>
      <c r="L32457" s="109"/>
      <c r="M32457" s="109"/>
    </row>
    <row r="32458" spans="3:13">
      <c r="C32458" s="109"/>
      <c r="D32458" s="109"/>
      <c r="E32458" s="94"/>
      <c r="L32458" s="109"/>
      <c r="M32458" s="109"/>
    </row>
    <row r="32459" spans="3:13">
      <c r="C32459" s="109"/>
      <c r="D32459" s="109"/>
      <c r="E32459" s="94"/>
      <c r="L32459" s="109"/>
      <c r="M32459" s="109"/>
    </row>
    <row r="32460" spans="3:13">
      <c r="C32460" s="109"/>
      <c r="D32460" s="109"/>
      <c r="E32460" s="94"/>
      <c r="L32460" s="109"/>
      <c r="M32460" s="109"/>
    </row>
    <row r="32461" spans="3:13">
      <c r="C32461" s="109"/>
      <c r="D32461" s="109"/>
      <c r="E32461" s="94"/>
      <c r="L32461" s="109"/>
      <c r="M32461" s="109"/>
    </row>
    <row r="32462" spans="3:13">
      <c r="C32462" s="109"/>
      <c r="D32462" s="109"/>
      <c r="E32462" s="94"/>
      <c r="L32462" s="109"/>
      <c r="M32462" s="109"/>
    </row>
    <row r="32463" spans="3:13">
      <c r="C32463" s="109"/>
      <c r="D32463" s="109"/>
      <c r="E32463" s="94"/>
      <c r="L32463" s="109"/>
      <c r="M32463" s="109"/>
    </row>
    <row r="32464" spans="3:13">
      <c r="C32464" s="109"/>
      <c r="D32464" s="109"/>
      <c r="E32464" s="94"/>
      <c r="L32464" s="109"/>
      <c r="M32464" s="109"/>
    </row>
    <row r="32465" spans="3:13">
      <c r="C32465" s="109"/>
      <c r="D32465" s="109"/>
      <c r="E32465" s="94"/>
      <c r="L32465" s="109"/>
      <c r="M32465" s="109"/>
    </row>
    <row r="32466" spans="3:13">
      <c r="C32466" s="109"/>
      <c r="D32466" s="109"/>
      <c r="E32466" s="94"/>
      <c r="L32466" s="109"/>
      <c r="M32466" s="109"/>
    </row>
    <row r="32467" spans="3:13">
      <c r="C32467" s="109"/>
      <c r="D32467" s="109"/>
      <c r="E32467" s="94"/>
      <c r="L32467" s="109"/>
      <c r="M32467" s="109"/>
    </row>
    <row r="32468" spans="3:13">
      <c r="C32468" s="109"/>
      <c r="D32468" s="109"/>
      <c r="E32468" s="94"/>
      <c r="L32468" s="109"/>
      <c r="M32468" s="109"/>
    </row>
    <row r="32469" spans="3:13">
      <c r="C32469" s="109"/>
      <c r="D32469" s="109"/>
      <c r="E32469" s="94"/>
      <c r="L32469" s="109"/>
      <c r="M32469" s="109"/>
    </row>
    <row r="32470" spans="3:13">
      <c r="C32470" s="109"/>
      <c r="D32470" s="109"/>
      <c r="E32470" s="94"/>
      <c r="L32470" s="109"/>
      <c r="M32470" s="109"/>
    </row>
    <row r="32471" spans="3:13">
      <c r="C32471" s="109"/>
      <c r="D32471" s="109"/>
      <c r="E32471" s="94"/>
      <c r="L32471" s="109"/>
      <c r="M32471" s="109"/>
    </row>
    <row r="32472" spans="3:13">
      <c r="C32472" s="109"/>
      <c r="D32472" s="109"/>
      <c r="E32472" s="94"/>
      <c r="L32472" s="109"/>
      <c r="M32472" s="109"/>
    </row>
    <row r="32473" spans="3:13">
      <c r="C32473" s="109"/>
      <c r="D32473" s="109"/>
      <c r="E32473" s="94"/>
      <c r="L32473" s="109"/>
      <c r="M32473" s="109"/>
    </row>
    <row r="32474" spans="3:13">
      <c r="C32474" s="109"/>
      <c r="D32474" s="109"/>
      <c r="E32474" s="94"/>
      <c r="L32474" s="109"/>
      <c r="M32474" s="109"/>
    </row>
    <row r="32475" spans="3:13">
      <c r="C32475" s="109"/>
      <c r="D32475" s="109"/>
      <c r="E32475" s="94"/>
      <c r="L32475" s="109"/>
      <c r="M32475" s="109"/>
    </row>
    <row r="32476" spans="3:13">
      <c r="C32476" s="109"/>
      <c r="D32476" s="109"/>
      <c r="E32476" s="94"/>
      <c r="L32476" s="109"/>
      <c r="M32476" s="109"/>
    </row>
    <row r="32477" spans="3:13">
      <c r="C32477" s="109"/>
      <c r="D32477" s="109"/>
      <c r="E32477" s="94"/>
      <c r="L32477" s="109"/>
      <c r="M32477" s="109"/>
    </row>
    <row r="32478" spans="3:13">
      <c r="C32478" s="109"/>
      <c r="D32478" s="109"/>
      <c r="E32478" s="94"/>
      <c r="L32478" s="109"/>
      <c r="M32478" s="109"/>
    </row>
    <row r="32479" spans="3:13">
      <c r="C32479" s="109"/>
      <c r="D32479" s="109"/>
      <c r="E32479" s="94"/>
      <c r="L32479" s="109"/>
      <c r="M32479" s="109"/>
    </row>
    <row r="32480" spans="3:13">
      <c r="C32480" s="109"/>
      <c r="D32480" s="109"/>
      <c r="E32480" s="94"/>
      <c r="L32480" s="109"/>
      <c r="M32480" s="109"/>
    </row>
    <row r="32481" spans="3:13">
      <c r="C32481" s="109"/>
      <c r="D32481" s="109"/>
      <c r="E32481" s="94"/>
      <c r="L32481" s="109"/>
      <c r="M32481" s="109"/>
    </row>
    <row r="32482" spans="3:13">
      <c r="C32482" s="109"/>
      <c r="D32482" s="109"/>
      <c r="E32482" s="94"/>
      <c r="L32482" s="109"/>
      <c r="M32482" s="109"/>
    </row>
    <row r="32483" spans="3:13">
      <c r="C32483" s="109"/>
      <c r="D32483" s="109"/>
      <c r="E32483" s="94"/>
      <c r="L32483" s="109"/>
      <c r="M32483" s="109"/>
    </row>
    <row r="32484" spans="3:13">
      <c r="C32484" s="109"/>
      <c r="D32484" s="109"/>
      <c r="E32484" s="94"/>
      <c r="L32484" s="109"/>
      <c r="M32484" s="109"/>
    </row>
    <row r="32485" spans="3:13">
      <c r="C32485" s="109"/>
      <c r="D32485" s="109"/>
      <c r="E32485" s="94"/>
      <c r="L32485" s="109"/>
      <c r="M32485" s="109"/>
    </row>
    <row r="32486" spans="3:13">
      <c r="C32486" s="109"/>
      <c r="D32486" s="109"/>
      <c r="E32486" s="94"/>
      <c r="L32486" s="109"/>
      <c r="M32486" s="109"/>
    </row>
    <row r="32487" spans="3:13">
      <c r="C32487" s="109"/>
      <c r="D32487" s="109"/>
      <c r="E32487" s="94"/>
      <c r="L32487" s="109"/>
      <c r="M32487" s="109"/>
    </row>
    <row r="32488" spans="3:13">
      <c r="C32488" s="109"/>
      <c r="D32488" s="109"/>
      <c r="E32488" s="94"/>
      <c r="L32488" s="109"/>
      <c r="M32488" s="109"/>
    </row>
    <row r="32489" spans="3:13">
      <c r="C32489" s="109"/>
      <c r="D32489" s="109"/>
      <c r="E32489" s="94"/>
      <c r="L32489" s="109"/>
      <c r="M32489" s="109"/>
    </row>
    <row r="32490" spans="3:13">
      <c r="C32490" s="109"/>
      <c r="D32490" s="109"/>
      <c r="E32490" s="94"/>
      <c r="L32490" s="109"/>
      <c r="M32490" s="109"/>
    </row>
    <row r="32491" spans="3:13">
      <c r="C32491" s="109"/>
      <c r="D32491" s="109"/>
      <c r="E32491" s="94"/>
      <c r="L32491" s="109"/>
      <c r="M32491" s="109"/>
    </row>
    <row r="32492" spans="3:13">
      <c r="C32492" s="109"/>
      <c r="D32492" s="109"/>
      <c r="E32492" s="94"/>
      <c r="L32492" s="109"/>
      <c r="M32492" s="109"/>
    </row>
    <row r="32493" spans="3:13">
      <c r="C32493" s="109"/>
      <c r="D32493" s="109"/>
      <c r="E32493" s="94"/>
      <c r="L32493" s="109"/>
      <c r="M32493" s="109"/>
    </row>
    <row r="32494" spans="3:13">
      <c r="C32494" s="109"/>
      <c r="D32494" s="109"/>
      <c r="E32494" s="94"/>
      <c r="L32494" s="109"/>
      <c r="M32494" s="109"/>
    </row>
    <row r="32495" spans="3:13">
      <c r="C32495" s="109"/>
      <c r="D32495" s="109"/>
      <c r="E32495" s="94"/>
      <c r="L32495" s="109"/>
      <c r="M32495" s="109"/>
    </row>
    <row r="32496" spans="3:13">
      <c r="C32496" s="109"/>
      <c r="D32496" s="109"/>
      <c r="E32496" s="94"/>
      <c r="L32496" s="109"/>
      <c r="M32496" s="109"/>
    </row>
    <row r="32497" spans="3:13">
      <c r="C32497" s="109"/>
      <c r="D32497" s="109"/>
      <c r="E32497" s="94"/>
      <c r="L32497" s="109"/>
      <c r="M32497" s="109"/>
    </row>
    <row r="32498" spans="3:13">
      <c r="C32498" s="109"/>
      <c r="D32498" s="109"/>
      <c r="E32498" s="94"/>
      <c r="L32498" s="109"/>
      <c r="M32498" s="109"/>
    </row>
    <row r="32499" spans="3:13">
      <c r="C32499" s="109"/>
      <c r="D32499" s="109"/>
      <c r="E32499" s="94"/>
      <c r="L32499" s="109"/>
      <c r="M32499" s="109"/>
    </row>
    <row r="32500" spans="3:13">
      <c r="C32500" s="109"/>
      <c r="D32500" s="109"/>
      <c r="E32500" s="94"/>
      <c r="L32500" s="109"/>
      <c r="M32500" s="109"/>
    </row>
    <row r="32501" spans="3:13">
      <c r="C32501" s="109"/>
      <c r="D32501" s="109"/>
      <c r="E32501" s="94"/>
      <c r="L32501" s="109"/>
      <c r="M32501" s="109"/>
    </row>
    <row r="32502" spans="3:13">
      <c r="C32502" s="109"/>
      <c r="D32502" s="109"/>
      <c r="E32502" s="94"/>
      <c r="L32502" s="109"/>
      <c r="M32502" s="109"/>
    </row>
    <row r="32503" spans="3:13">
      <c r="C32503" s="109"/>
      <c r="D32503" s="109"/>
      <c r="E32503" s="94"/>
      <c r="L32503" s="109"/>
      <c r="M32503" s="109"/>
    </row>
    <row r="32504" spans="3:13">
      <c r="C32504" s="109"/>
      <c r="D32504" s="109"/>
      <c r="E32504" s="94"/>
      <c r="L32504" s="109"/>
      <c r="M32504" s="109"/>
    </row>
    <row r="32505" spans="3:13">
      <c r="C32505" s="109"/>
      <c r="D32505" s="109"/>
      <c r="E32505" s="94"/>
      <c r="L32505" s="109"/>
      <c r="M32505" s="109"/>
    </row>
    <row r="32506" spans="3:13">
      <c r="C32506" s="109"/>
      <c r="D32506" s="109"/>
      <c r="E32506" s="94"/>
      <c r="L32506" s="109"/>
      <c r="M32506" s="109"/>
    </row>
    <row r="32507" spans="3:13">
      <c r="C32507" s="109"/>
      <c r="D32507" s="109"/>
      <c r="E32507" s="94"/>
      <c r="L32507" s="109"/>
      <c r="M32507" s="109"/>
    </row>
    <row r="32508" spans="3:13">
      <c r="C32508" s="109"/>
      <c r="D32508" s="109"/>
      <c r="E32508" s="94"/>
      <c r="L32508" s="109"/>
      <c r="M32508" s="109"/>
    </row>
    <row r="32509" spans="3:13">
      <c r="C32509" s="109"/>
      <c r="D32509" s="109"/>
      <c r="E32509" s="94"/>
      <c r="L32509" s="109"/>
      <c r="M32509" s="109"/>
    </row>
    <row r="32510" spans="3:13">
      <c r="C32510" s="109"/>
      <c r="D32510" s="109"/>
      <c r="E32510" s="94"/>
      <c r="L32510" s="109"/>
      <c r="M32510" s="109"/>
    </row>
    <row r="32511" spans="3:13">
      <c r="C32511" s="109"/>
      <c r="D32511" s="109"/>
      <c r="E32511" s="94"/>
      <c r="L32511" s="109"/>
      <c r="M32511" s="109"/>
    </row>
    <row r="32512" spans="3:13">
      <c r="C32512" s="109"/>
      <c r="D32512" s="109"/>
      <c r="E32512" s="94"/>
      <c r="L32512" s="109"/>
      <c r="M32512" s="109"/>
    </row>
    <row r="32513" spans="3:13">
      <c r="C32513" s="109"/>
      <c r="D32513" s="109"/>
      <c r="E32513" s="94"/>
      <c r="L32513" s="109"/>
      <c r="M32513" s="109"/>
    </row>
    <row r="32514" spans="3:13">
      <c r="C32514" s="109"/>
      <c r="D32514" s="109"/>
      <c r="E32514" s="94"/>
      <c r="L32514" s="109"/>
      <c r="M32514" s="109"/>
    </row>
    <row r="32515" spans="3:13">
      <c r="C32515" s="109"/>
      <c r="D32515" s="109"/>
      <c r="E32515" s="94"/>
      <c r="L32515" s="109"/>
      <c r="M32515" s="109"/>
    </row>
    <row r="32516" spans="3:13">
      <c r="C32516" s="109"/>
      <c r="D32516" s="109"/>
      <c r="E32516" s="94"/>
      <c r="L32516" s="109"/>
      <c r="M32516" s="109"/>
    </row>
    <row r="32517" spans="3:13">
      <c r="C32517" s="109"/>
      <c r="D32517" s="109"/>
      <c r="E32517" s="94"/>
      <c r="L32517" s="109"/>
      <c r="M32517" s="109"/>
    </row>
    <row r="32518" spans="3:13">
      <c r="C32518" s="109"/>
      <c r="D32518" s="109"/>
      <c r="E32518" s="94"/>
      <c r="L32518" s="109"/>
      <c r="M32518" s="109"/>
    </row>
    <row r="32519" spans="3:13">
      <c r="C32519" s="109"/>
      <c r="D32519" s="109"/>
      <c r="E32519" s="94"/>
      <c r="L32519" s="109"/>
      <c r="M32519" s="109"/>
    </row>
    <row r="32520" spans="3:13">
      <c r="C32520" s="109"/>
      <c r="D32520" s="109"/>
      <c r="E32520" s="94"/>
      <c r="L32520" s="109"/>
      <c r="M32520" s="109"/>
    </row>
    <row r="32521" spans="3:13">
      <c r="C32521" s="109"/>
      <c r="D32521" s="109"/>
      <c r="E32521" s="94"/>
      <c r="L32521" s="109"/>
      <c r="M32521" s="109"/>
    </row>
    <row r="32522" spans="3:13">
      <c r="C32522" s="109"/>
      <c r="D32522" s="109"/>
      <c r="E32522" s="94"/>
      <c r="L32522" s="109"/>
      <c r="M32522" s="109"/>
    </row>
    <row r="32523" spans="3:13">
      <c r="C32523" s="109"/>
      <c r="D32523" s="109"/>
      <c r="E32523" s="94"/>
      <c r="L32523" s="109"/>
      <c r="M32523" s="109"/>
    </row>
    <row r="32524" spans="3:13">
      <c r="C32524" s="109"/>
      <c r="D32524" s="109"/>
      <c r="E32524" s="94"/>
      <c r="L32524" s="109"/>
      <c r="M32524" s="109"/>
    </row>
    <row r="32525" spans="3:13">
      <c r="C32525" s="109"/>
      <c r="D32525" s="109"/>
      <c r="E32525" s="94"/>
      <c r="L32525" s="109"/>
      <c r="M32525" s="109"/>
    </row>
    <row r="32526" spans="3:13">
      <c r="C32526" s="109"/>
      <c r="D32526" s="109"/>
      <c r="E32526" s="94"/>
      <c r="L32526" s="109"/>
      <c r="M32526" s="109"/>
    </row>
    <row r="32527" spans="3:13">
      <c r="C32527" s="109"/>
      <c r="D32527" s="109"/>
      <c r="E32527" s="94"/>
      <c r="L32527" s="109"/>
      <c r="M32527" s="109"/>
    </row>
    <row r="32528" spans="3:13">
      <c r="C32528" s="109"/>
      <c r="D32528" s="109"/>
      <c r="E32528" s="94"/>
      <c r="L32528" s="109"/>
      <c r="M32528" s="109"/>
    </row>
    <row r="32529" spans="3:13">
      <c r="C32529" s="109"/>
      <c r="D32529" s="109"/>
      <c r="E32529" s="94"/>
      <c r="L32529" s="109"/>
      <c r="M32529" s="109"/>
    </row>
    <row r="32530" spans="3:13">
      <c r="C32530" s="109"/>
      <c r="D32530" s="109"/>
      <c r="E32530" s="94"/>
      <c r="L32530" s="109"/>
      <c r="M32530" s="109"/>
    </row>
    <row r="32531" spans="3:13">
      <c r="C32531" s="109"/>
      <c r="D32531" s="109"/>
      <c r="E32531" s="94"/>
      <c r="L32531" s="109"/>
      <c r="M32531" s="109"/>
    </row>
    <row r="32532" spans="3:13">
      <c r="C32532" s="109"/>
      <c r="D32532" s="109"/>
      <c r="E32532" s="94"/>
      <c r="L32532" s="109"/>
      <c r="M32532" s="109"/>
    </row>
    <row r="32533" spans="3:13">
      <c r="C32533" s="109"/>
      <c r="D32533" s="109"/>
      <c r="E32533" s="94"/>
      <c r="L32533" s="109"/>
      <c r="M32533" s="109"/>
    </row>
    <row r="32534" spans="3:13">
      <c r="C32534" s="109"/>
      <c r="D32534" s="109"/>
      <c r="E32534" s="94"/>
      <c r="L32534" s="109"/>
      <c r="M32534" s="109"/>
    </row>
    <row r="32535" spans="3:13">
      <c r="C32535" s="109"/>
      <c r="D32535" s="109"/>
      <c r="E32535" s="94"/>
      <c r="L32535" s="109"/>
      <c r="M32535" s="109"/>
    </row>
    <row r="32536" spans="3:13">
      <c r="C32536" s="109"/>
      <c r="D32536" s="109"/>
      <c r="E32536" s="94"/>
      <c r="L32536" s="109"/>
      <c r="M32536" s="109"/>
    </row>
    <row r="32537" spans="3:13">
      <c r="C32537" s="109"/>
      <c r="D32537" s="109"/>
      <c r="E32537" s="94"/>
      <c r="L32537" s="109"/>
      <c r="M32537" s="109"/>
    </row>
    <row r="32538" spans="3:13">
      <c r="C32538" s="109"/>
      <c r="D32538" s="109"/>
      <c r="E32538" s="94"/>
      <c r="L32538" s="109"/>
      <c r="M32538" s="109"/>
    </row>
    <row r="32539" spans="3:13">
      <c r="C32539" s="109"/>
      <c r="D32539" s="109"/>
      <c r="E32539" s="94"/>
      <c r="L32539" s="109"/>
      <c r="M32539" s="109"/>
    </row>
    <row r="32540" spans="3:13">
      <c r="C32540" s="109"/>
      <c r="D32540" s="109"/>
      <c r="E32540" s="94"/>
      <c r="L32540" s="109"/>
      <c r="M32540" s="109"/>
    </row>
    <row r="32541" spans="3:13">
      <c r="C32541" s="109"/>
      <c r="D32541" s="109"/>
      <c r="E32541" s="94"/>
      <c r="L32541" s="109"/>
      <c r="M32541" s="109"/>
    </row>
    <row r="32542" spans="3:13">
      <c r="C32542" s="109"/>
      <c r="D32542" s="109"/>
      <c r="E32542" s="94"/>
      <c r="L32542" s="109"/>
      <c r="M32542" s="109"/>
    </row>
    <row r="32543" spans="3:13">
      <c r="C32543" s="109"/>
      <c r="D32543" s="109"/>
      <c r="E32543" s="94"/>
      <c r="L32543" s="109"/>
      <c r="M32543" s="109"/>
    </row>
    <row r="32544" spans="3:13">
      <c r="C32544" s="109"/>
      <c r="D32544" s="109"/>
      <c r="E32544" s="94"/>
      <c r="L32544" s="109"/>
      <c r="M32544" s="109"/>
    </row>
    <row r="32545" spans="3:13">
      <c r="C32545" s="109"/>
      <c r="D32545" s="109"/>
      <c r="E32545" s="94"/>
      <c r="L32545" s="109"/>
      <c r="M32545" s="109"/>
    </row>
    <row r="32546" spans="3:13">
      <c r="C32546" s="109"/>
      <c r="D32546" s="109"/>
      <c r="E32546" s="94"/>
      <c r="L32546" s="109"/>
      <c r="M32546" s="109"/>
    </row>
    <row r="32547" spans="3:13">
      <c r="C32547" s="109"/>
      <c r="D32547" s="109"/>
      <c r="E32547" s="94"/>
      <c r="L32547" s="109"/>
      <c r="M32547" s="109"/>
    </row>
    <row r="32548" spans="3:13">
      <c r="C32548" s="109"/>
      <c r="D32548" s="109"/>
      <c r="E32548" s="94"/>
      <c r="L32548" s="109"/>
      <c r="M32548" s="109"/>
    </row>
    <row r="32549" spans="3:13">
      <c r="C32549" s="109"/>
      <c r="D32549" s="109"/>
      <c r="E32549" s="94"/>
      <c r="L32549" s="109"/>
      <c r="M32549" s="109"/>
    </row>
    <row r="32550" spans="3:13">
      <c r="C32550" s="109"/>
      <c r="D32550" s="109"/>
      <c r="E32550" s="94"/>
      <c r="L32550" s="109"/>
      <c r="M32550" s="109"/>
    </row>
    <row r="32551" spans="3:13">
      <c r="C32551" s="109"/>
      <c r="D32551" s="109"/>
      <c r="E32551" s="94"/>
      <c r="L32551" s="109"/>
      <c r="M32551" s="109"/>
    </row>
    <row r="32552" spans="3:13">
      <c r="C32552" s="109"/>
      <c r="D32552" s="109"/>
      <c r="E32552" s="94"/>
      <c r="L32552" s="109"/>
      <c r="M32552" s="109"/>
    </row>
    <row r="32553" spans="3:13">
      <c r="C32553" s="109"/>
      <c r="D32553" s="109"/>
      <c r="E32553" s="94"/>
      <c r="L32553" s="109"/>
      <c r="M32553" s="109"/>
    </row>
    <row r="32554" spans="3:13">
      <c r="C32554" s="109"/>
      <c r="D32554" s="109"/>
      <c r="E32554" s="94"/>
      <c r="L32554" s="109"/>
      <c r="M32554" s="109"/>
    </row>
    <row r="32555" spans="3:13">
      <c r="C32555" s="109"/>
      <c r="D32555" s="109"/>
      <c r="E32555" s="94"/>
      <c r="L32555" s="109"/>
      <c r="M32555" s="109"/>
    </row>
    <row r="32556" spans="3:13">
      <c r="C32556" s="109"/>
      <c r="D32556" s="109"/>
      <c r="E32556" s="94"/>
      <c r="L32556" s="109"/>
      <c r="M32556" s="109"/>
    </row>
    <row r="32557" spans="3:13">
      <c r="C32557" s="109"/>
      <c r="D32557" s="109"/>
      <c r="E32557" s="94"/>
      <c r="L32557" s="109"/>
      <c r="M32557" s="109"/>
    </row>
    <row r="32558" spans="3:13">
      <c r="C32558" s="109"/>
      <c r="D32558" s="109"/>
      <c r="E32558" s="94"/>
      <c r="L32558" s="109"/>
      <c r="M32558" s="109"/>
    </row>
    <row r="32559" spans="3:13">
      <c r="C32559" s="109"/>
      <c r="D32559" s="109"/>
      <c r="E32559" s="94"/>
      <c r="L32559" s="109"/>
      <c r="M32559" s="109"/>
    </row>
    <row r="32560" spans="3:13">
      <c r="C32560" s="109"/>
      <c r="D32560" s="109"/>
      <c r="E32560" s="94"/>
      <c r="L32560" s="109"/>
      <c r="M32560" s="109"/>
    </row>
    <row r="32561" spans="3:13">
      <c r="C32561" s="109"/>
      <c r="D32561" s="109"/>
      <c r="E32561" s="94"/>
      <c r="L32561" s="109"/>
      <c r="M32561" s="109"/>
    </row>
    <row r="32562" spans="3:13">
      <c r="C32562" s="109"/>
      <c r="D32562" s="109"/>
      <c r="E32562" s="94"/>
      <c r="L32562" s="109"/>
      <c r="M32562" s="109"/>
    </row>
    <row r="32563" spans="3:13">
      <c r="C32563" s="109"/>
      <c r="D32563" s="109"/>
      <c r="E32563" s="94"/>
      <c r="L32563" s="109"/>
      <c r="M32563" s="109"/>
    </row>
    <row r="32564" spans="3:13">
      <c r="C32564" s="109"/>
      <c r="D32564" s="109"/>
      <c r="E32564" s="94"/>
      <c r="L32564" s="109"/>
      <c r="M32564" s="109"/>
    </row>
    <row r="32565" spans="3:13">
      <c r="C32565" s="109"/>
      <c r="D32565" s="109"/>
      <c r="E32565" s="94"/>
      <c r="L32565" s="109"/>
      <c r="M32565" s="109"/>
    </row>
    <row r="32566" spans="3:13">
      <c r="C32566" s="109"/>
      <c r="D32566" s="109"/>
      <c r="E32566" s="94"/>
      <c r="L32566" s="109"/>
      <c r="M32566" s="109"/>
    </row>
    <row r="32567" spans="3:13">
      <c r="C32567" s="109"/>
      <c r="D32567" s="109"/>
      <c r="E32567" s="94"/>
      <c r="L32567" s="109"/>
      <c r="M32567" s="109"/>
    </row>
    <row r="32568" spans="3:13">
      <c r="C32568" s="109"/>
      <c r="D32568" s="109"/>
      <c r="E32568" s="94"/>
      <c r="L32568" s="109"/>
      <c r="M32568" s="109"/>
    </row>
    <row r="32569" spans="3:13">
      <c r="C32569" s="109"/>
      <c r="D32569" s="109"/>
      <c r="E32569" s="94"/>
      <c r="L32569" s="109"/>
      <c r="M32569" s="109"/>
    </row>
    <row r="32570" spans="3:13">
      <c r="C32570" s="109"/>
      <c r="D32570" s="109"/>
      <c r="E32570" s="94"/>
      <c r="L32570" s="109"/>
      <c r="M32570" s="109"/>
    </row>
    <row r="32571" spans="3:13">
      <c r="C32571" s="109"/>
      <c r="D32571" s="109"/>
      <c r="E32571" s="94"/>
      <c r="L32571" s="109"/>
      <c r="M32571" s="109"/>
    </row>
    <row r="32572" spans="3:13">
      <c r="C32572" s="109"/>
      <c r="D32572" s="109"/>
      <c r="E32572" s="94"/>
      <c r="L32572" s="109"/>
      <c r="M32572" s="109"/>
    </row>
    <row r="32573" spans="3:13">
      <c r="C32573" s="109"/>
      <c r="D32573" s="109"/>
      <c r="E32573" s="94"/>
      <c r="L32573" s="109"/>
      <c r="M32573" s="109"/>
    </row>
    <row r="32574" spans="3:13">
      <c r="C32574" s="109"/>
      <c r="D32574" s="109"/>
      <c r="E32574" s="94"/>
      <c r="L32574" s="109"/>
      <c r="M32574" s="109"/>
    </row>
    <row r="32575" spans="3:13">
      <c r="C32575" s="109"/>
      <c r="D32575" s="109"/>
      <c r="E32575" s="94"/>
      <c r="L32575" s="109"/>
      <c r="M32575" s="109"/>
    </row>
    <row r="32576" spans="3:13">
      <c r="C32576" s="109"/>
      <c r="D32576" s="109"/>
      <c r="E32576" s="94"/>
      <c r="L32576" s="109"/>
      <c r="M32576" s="109"/>
    </row>
    <row r="32577" spans="3:13">
      <c r="C32577" s="109"/>
      <c r="D32577" s="109"/>
      <c r="E32577" s="94"/>
      <c r="L32577" s="109"/>
      <c r="M32577" s="109"/>
    </row>
    <row r="32578" spans="3:13">
      <c r="C32578" s="109"/>
      <c r="D32578" s="109"/>
      <c r="E32578" s="94"/>
      <c r="L32578" s="109"/>
      <c r="M32578" s="109"/>
    </row>
    <row r="32579" spans="3:13">
      <c r="C32579" s="109"/>
      <c r="D32579" s="109"/>
      <c r="E32579" s="94"/>
      <c r="L32579" s="109"/>
      <c r="M32579" s="109"/>
    </row>
    <row r="32580" spans="3:13">
      <c r="C32580" s="109"/>
      <c r="D32580" s="109"/>
      <c r="E32580" s="94"/>
      <c r="L32580" s="109"/>
      <c r="M32580" s="109"/>
    </row>
    <row r="32581" spans="3:13">
      <c r="C32581" s="109"/>
      <c r="D32581" s="109"/>
      <c r="E32581" s="94"/>
      <c r="L32581" s="109"/>
      <c r="M32581" s="109"/>
    </row>
    <row r="32582" spans="3:13">
      <c r="C32582" s="109"/>
      <c r="D32582" s="109"/>
      <c r="E32582" s="94"/>
      <c r="L32582" s="109"/>
      <c r="M32582" s="109"/>
    </row>
    <row r="32583" spans="3:13">
      <c r="C32583" s="109"/>
      <c r="D32583" s="109"/>
      <c r="E32583" s="94"/>
      <c r="L32583" s="109"/>
      <c r="M32583" s="109"/>
    </row>
    <row r="32584" spans="3:13">
      <c r="C32584" s="109"/>
      <c r="D32584" s="109"/>
      <c r="E32584" s="94"/>
      <c r="L32584" s="109"/>
      <c r="M32584" s="109"/>
    </row>
    <row r="32585" spans="3:13">
      <c r="C32585" s="109"/>
      <c r="D32585" s="109"/>
      <c r="E32585" s="94"/>
      <c r="L32585" s="109"/>
      <c r="M32585" s="109"/>
    </row>
    <row r="32586" spans="3:13">
      <c r="C32586" s="109"/>
      <c r="D32586" s="109"/>
      <c r="E32586" s="94"/>
      <c r="L32586" s="109"/>
      <c r="M32586" s="109"/>
    </row>
    <row r="32587" spans="3:13">
      <c r="C32587" s="109"/>
      <c r="D32587" s="109"/>
      <c r="E32587" s="94"/>
      <c r="L32587" s="109"/>
      <c r="M32587" s="109"/>
    </row>
    <row r="32588" spans="3:13">
      <c r="C32588" s="109"/>
      <c r="D32588" s="109"/>
      <c r="E32588" s="94"/>
      <c r="L32588" s="109"/>
      <c r="M32588" s="109"/>
    </row>
    <row r="32589" spans="3:13">
      <c r="C32589" s="109"/>
      <c r="D32589" s="109"/>
      <c r="E32589" s="94"/>
      <c r="L32589" s="109"/>
      <c r="M32589" s="109"/>
    </row>
    <row r="32590" spans="3:13">
      <c r="C32590" s="109"/>
      <c r="D32590" s="109"/>
      <c r="E32590" s="94"/>
      <c r="L32590" s="109"/>
      <c r="M32590" s="109"/>
    </row>
    <row r="32591" spans="3:13">
      <c r="C32591" s="109"/>
      <c r="D32591" s="109"/>
      <c r="E32591" s="94"/>
      <c r="L32591" s="109"/>
      <c r="M32591" s="109"/>
    </row>
    <row r="32592" spans="3:13">
      <c r="C32592" s="109"/>
      <c r="D32592" s="109"/>
      <c r="E32592" s="94"/>
      <c r="L32592" s="109"/>
      <c r="M32592" s="109"/>
    </row>
    <row r="32593" spans="3:13">
      <c r="C32593" s="109"/>
      <c r="D32593" s="109"/>
      <c r="E32593" s="94"/>
      <c r="L32593" s="109"/>
      <c r="M32593" s="109"/>
    </row>
    <row r="32594" spans="3:13">
      <c r="C32594" s="109"/>
      <c r="D32594" s="109"/>
      <c r="E32594" s="94"/>
      <c r="L32594" s="109"/>
      <c r="M32594" s="109"/>
    </row>
    <row r="32595" spans="3:13">
      <c r="C32595" s="109"/>
      <c r="D32595" s="109"/>
      <c r="E32595" s="94"/>
      <c r="L32595" s="109"/>
      <c r="M32595" s="109"/>
    </row>
    <row r="32596" spans="3:13">
      <c r="C32596" s="109"/>
      <c r="D32596" s="109"/>
      <c r="E32596" s="94"/>
      <c r="L32596" s="109"/>
      <c r="M32596" s="109"/>
    </row>
    <row r="32597" spans="3:13">
      <c r="C32597" s="109"/>
      <c r="D32597" s="109"/>
      <c r="E32597" s="94"/>
      <c r="L32597" s="109"/>
      <c r="M32597" s="109"/>
    </row>
    <row r="32598" spans="3:13">
      <c r="C32598" s="109"/>
      <c r="D32598" s="109"/>
      <c r="E32598" s="94"/>
      <c r="L32598" s="109"/>
      <c r="M32598" s="109"/>
    </row>
    <row r="32599" spans="3:13">
      <c r="C32599" s="109"/>
      <c r="D32599" s="109"/>
      <c r="E32599" s="94"/>
      <c r="L32599" s="109"/>
      <c r="M32599" s="109"/>
    </row>
    <row r="32600" spans="3:13">
      <c r="C32600" s="109"/>
      <c r="D32600" s="109"/>
      <c r="E32600" s="94"/>
      <c r="L32600" s="109"/>
      <c r="M32600" s="109"/>
    </row>
    <row r="32601" spans="3:13">
      <c r="C32601" s="109"/>
      <c r="D32601" s="109"/>
      <c r="E32601" s="94"/>
      <c r="L32601" s="109"/>
      <c r="M32601" s="109"/>
    </row>
    <row r="32602" spans="3:13">
      <c r="C32602" s="109"/>
      <c r="D32602" s="109"/>
      <c r="E32602" s="94"/>
      <c r="L32602" s="109"/>
      <c r="M32602" s="109"/>
    </row>
    <row r="32603" spans="3:13">
      <c r="C32603" s="109"/>
      <c r="D32603" s="109"/>
      <c r="E32603" s="94"/>
      <c r="L32603" s="109"/>
      <c r="M32603" s="109"/>
    </row>
    <row r="32604" spans="3:13">
      <c r="C32604" s="109"/>
      <c r="D32604" s="109"/>
      <c r="E32604" s="94"/>
      <c r="L32604" s="109"/>
      <c r="M32604" s="109"/>
    </row>
    <row r="32605" spans="3:13">
      <c r="C32605" s="109"/>
      <c r="D32605" s="109"/>
      <c r="E32605" s="94"/>
      <c r="L32605" s="109"/>
      <c r="M32605" s="109"/>
    </row>
    <row r="32606" spans="3:13">
      <c r="C32606" s="109"/>
      <c r="D32606" s="109"/>
      <c r="E32606" s="94"/>
      <c r="L32606" s="109"/>
      <c r="M32606" s="109"/>
    </row>
    <row r="32607" spans="3:13">
      <c r="C32607" s="109"/>
      <c r="D32607" s="109"/>
      <c r="E32607" s="94"/>
      <c r="L32607" s="109"/>
      <c r="M32607" s="109"/>
    </row>
    <row r="32608" spans="3:13">
      <c r="C32608" s="109"/>
      <c r="D32608" s="109"/>
      <c r="E32608" s="94"/>
      <c r="L32608" s="109"/>
      <c r="M32608" s="109"/>
    </row>
    <row r="32609" spans="3:13">
      <c r="C32609" s="109"/>
      <c r="D32609" s="109"/>
      <c r="E32609" s="94"/>
      <c r="L32609" s="109"/>
      <c r="M32609" s="109"/>
    </row>
    <row r="32610" spans="3:13">
      <c r="C32610" s="109"/>
      <c r="D32610" s="109"/>
      <c r="E32610" s="94"/>
      <c r="L32610" s="109"/>
      <c r="M32610" s="109"/>
    </row>
    <row r="32611" spans="3:13">
      <c r="C32611" s="109"/>
      <c r="D32611" s="109"/>
      <c r="E32611" s="94"/>
      <c r="L32611" s="109"/>
      <c r="M32611" s="109"/>
    </row>
    <row r="32612" spans="3:13">
      <c r="C32612" s="109"/>
      <c r="D32612" s="109"/>
      <c r="E32612" s="94"/>
      <c r="L32612" s="109"/>
      <c r="M32612" s="109"/>
    </row>
    <row r="32613" spans="3:13">
      <c r="C32613" s="109"/>
      <c r="D32613" s="109"/>
      <c r="E32613" s="94"/>
      <c r="L32613" s="109"/>
      <c r="M32613" s="109"/>
    </row>
    <row r="32614" spans="3:13">
      <c r="C32614" s="109"/>
      <c r="D32614" s="109"/>
      <c r="E32614" s="94"/>
      <c r="L32614" s="109"/>
      <c r="M32614" s="109"/>
    </row>
    <row r="32615" spans="3:13">
      <c r="C32615" s="109"/>
      <c r="D32615" s="109"/>
      <c r="E32615" s="94"/>
      <c r="L32615" s="109"/>
      <c r="M32615" s="109"/>
    </row>
    <row r="32616" spans="3:13">
      <c r="C32616" s="109"/>
      <c r="D32616" s="109"/>
      <c r="E32616" s="94"/>
      <c r="L32616" s="109"/>
      <c r="M32616" s="109"/>
    </row>
    <row r="32617" spans="3:13">
      <c r="C32617" s="109"/>
      <c r="D32617" s="109"/>
      <c r="E32617" s="94"/>
      <c r="L32617" s="109"/>
      <c r="M32617" s="109"/>
    </row>
    <row r="32618" spans="3:13">
      <c r="C32618" s="109"/>
      <c r="D32618" s="109"/>
      <c r="E32618" s="94"/>
      <c r="L32618" s="109"/>
      <c r="M32618" s="109"/>
    </row>
    <row r="32619" spans="3:13">
      <c r="C32619" s="109"/>
      <c r="D32619" s="109"/>
      <c r="E32619" s="94"/>
      <c r="L32619" s="109"/>
      <c r="M32619" s="109"/>
    </row>
    <row r="32620" spans="3:13">
      <c r="C32620" s="109"/>
      <c r="D32620" s="109"/>
      <c r="E32620" s="94"/>
      <c r="L32620" s="109"/>
      <c r="M32620" s="109"/>
    </row>
    <row r="32621" spans="3:13">
      <c r="C32621" s="109"/>
      <c r="D32621" s="109"/>
      <c r="E32621" s="94"/>
      <c r="L32621" s="109"/>
      <c r="M32621" s="109"/>
    </row>
    <row r="32622" spans="3:13">
      <c r="C32622" s="109"/>
      <c r="D32622" s="109"/>
      <c r="E32622" s="94"/>
      <c r="L32622" s="109"/>
      <c r="M32622" s="109"/>
    </row>
    <row r="32623" spans="3:13">
      <c r="C32623" s="109"/>
      <c r="D32623" s="109"/>
      <c r="E32623" s="94"/>
      <c r="L32623" s="109"/>
      <c r="M32623" s="109"/>
    </row>
    <row r="32624" spans="3:13">
      <c r="C32624" s="109"/>
      <c r="D32624" s="109"/>
      <c r="E32624" s="94"/>
      <c r="L32624" s="109"/>
      <c r="M32624" s="109"/>
    </row>
    <row r="32625" spans="3:13">
      <c r="C32625" s="109"/>
      <c r="D32625" s="109"/>
      <c r="E32625" s="94"/>
      <c r="L32625" s="109"/>
      <c r="M32625" s="109"/>
    </row>
    <row r="32626" spans="3:13">
      <c r="C32626" s="109"/>
      <c r="D32626" s="109"/>
      <c r="E32626" s="94"/>
      <c r="L32626" s="109"/>
      <c r="M32626" s="109"/>
    </row>
    <row r="32627" spans="3:13">
      <c r="C32627" s="109"/>
      <c r="D32627" s="109"/>
      <c r="E32627" s="94"/>
      <c r="L32627" s="109"/>
      <c r="M32627" s="109"/>
    </row>
    <row r="32628" spans="3:13">
      <c r="C32628" s="109"/>
      <c r="D32628" s="109"/>
      <c r="E32628" s="94"/>
      <c r="L32628" s="109"/>
      <c r="M32628" s="109"/>
    </row>
    <row r="32629" spans="3:13">
      <c r="C32629" s="109"/>
      <c r="D32629" s="109"/>
      <c r="E32629" s="94"/>
      <c r="L32629" s="109"/>
      <c r="M32629" s="109"/>
    </row>
    <row r="32630" spans="3:13">
      <c r="C32630" s="109"/>
      <c r="D32630" s="109"/>
      <c r="E32630" s="94"/>
      <c r="L32630" s="109"/>
      <c r="M32630" s="109"/>
    </row>
    <row r="32631" spans="3:13">
      <c r="C32631" s="109"/>
      <c r="D32631" s="109"/>
      <c r="E32631" s="94"/>
      <c r="L32631" s="109"/>
      <c r="M32631" s="109"/>
    </row>
    <row r="32632" spans="3:13">
      <c r="C32632" s="109"/>
      <c r="D32632" s="109"/>
      <c r="E32632" s="94"/>
      <c r="L32632" s="109"/>
      <c r="M32632" s="109"/>
    </row>
    <row r="32633" spans="3:13">
      <c r="C32633" s="109"/>
      <c r="D32633" s="109"/>
      <c r="E32633" s="94"/>
      <c r="L32633" s="109"/>
      <c r="M32633" s="109"/>
    </row>
    <row r="32634" spans="3:13">
      <c r="C32634" s="109"/>
      <c r="D32634" s="109"/>
      <c r="E32634" s="94"/>
      <c r="L32634" s="109"/>
      <c r="M32634" s="109"/>
    </row>
    <row r="32635" spans="3:13">
      <c r="C32635" s="109"/>
      <c r="D32635" s="109"/>
      <c r="E32635" s="94"/>
      <c r="L32635" s="109"/>
      <c r="M32635" s="109"/>
    </row>
    <row r="32636" spans="3:13">
      <c r="C32636" s="109"/>
      <c r="D32636" s="109"/>
      <c r="E32636" s="94"/>
      <c r="L32636" s="109"/>
      <c r="M32636" s="109"/>
    </row>
    <row r="32637" spans="3:13">
      <c r="C32637" s="109"/>
      <c r="D32637" s="109"/>
      <c r="E32637" s="94"/>
      <c r="L32637" s="109"/>
      <c r="M32637" s="109"/>
    </row>
    <row r="32638" spans="3:13">
      <c r="C32638" s="109"/>
      <c r="D32638" s="109"/>
      <c r="E32638" s="94"/>
      <c r="L32638" s="109"/>
      <c r="M32638" s="109"/>
    </row>
    <row r="32639" spans="3:13">
      <c r="C32639" s="109"/>
      <c r="D32639" s="109"/>
      <c r="E32639" s="94"/>
      <c r="L32639" s="109"/>
      <c r="M32639" s="109"/>
    </row>
    <row r="32640" spans="3:13">
      <c r="C32640" s="109"/>
      <c r="D32640" s="109"/>
      <c r="E32640" s="94"/>
      <c r="L32640" s="109"/>
      <c r="M32640" s="109"/>
    </row>
    <row r="32641" spans="3:13">
      <c r="C32641" s="109"/>
      <c r="D32641" s="109"/>
      <c r="E32641" s="94"/>
      <c r="L32641" s="109"/>
      <c r="M32641" s="109"/>
    </row>
    <row r="32642" spans="3:13">
      <c r="C32642" s="109"/>
      <c r="D32642" s="109"/>
      <c r="E32642" s="94"/>
      <c r="L32642" s="109"/>
      <c r="M32642" s="109"/>
    </row>
    <row r="32643" spans="3:13">
      <c r="C32643" s="109"/>
      <c r="D32643" s="109"/>
      <c r="E32643" s="94"/>
      <c r="L32643" s="109"/>
      <c r="M32643" s="109"/>
    </row>
    <row r="32644" spans="3:13">
      <c r="C32644" s="109"/>
      <c r="D32644" s="109"/>
      <c r="E32644" s="94"/>
      <c r="L32644" s="109"/>
      <c r="M32644" s="109"/>
    </row>
    <row r="32645" spans="3:13">
      <c r="C32645" s="109"/>
      <c r="D32645" s="109"/>
      <c r="E32645" s="94"/>
      <c r="L32645" s="109"/>
      <c r="M32645" s="109"/>
    </row>
    <row r="32646" spans="3:13">
      <c r="C32646" s="109"/>
      <c r="D32646" s="109"/>
      <c r="E32646" s="94"/>
      <c r="L32646" s="109"/>
      <c r="M32646" s="109"/>
    </row>
    <row r="32647" spans="3:13">
      <c r="C32647" s="109"/>
      <c r="D32647" s="109"/>
      <c r="E32647" s="94"/>
      <c r="L32647" s="109"/>
      <c r="M32647" s="109"/>
    </row>
    <row r="32648" spans="3:13">
      <c r="C32648" s="109"/>
      <c r="D32648" s="109"/>
      <c r="E32648" s="94"/>
      <c r="L32648" s="109"/>
      <c r="M32648" s="109"/>
    </row>
    <row r="32649" spans="3:13">
      <c r="C32649" s="109"/>
      <c r="D32649" s="109"/>
      <c r="E32649" s="94"/>
      <c r="L32649" s="109"/>
      <c r="M32649" s="109"/>
    </row>
    <row r="32650" spans="3:13">
      <c r="C32650" s="109"/>
      <c r="D32650" s="109"/>
      <c r="E32650" s="94"/>
      <c r="L32650" s="109"/>
      <c r="M32650" s="109"/>
    </row>
    <row r="32651" spans="3:13">
      <c r="C32651" s="109"/>
      <c r="D32651" s="109"/>
      <c r="E32651" s="94"/>
      <c r="L32651" s="109"/>
      <c r="M32651" s="109"/>
    </row>
    <row r="32652" spans="3:13">
      <c r="C32652" s="109"/>
      <c r="D32652" s="109"/>
      <c r="E32652" s="94"/>
      <c r="L32652" s="109"/>
      <c r="M32652" s="109"/>
    </row>
    <row r="32653" spans="3:13">
      <c r="C32653" s="109"/>
      <c r="D32653" s="109"/>
      <c r="E32653" s="94"/>
      <c r="L32653" s="109"/>
      <c r="M32653" s="109"/>
    </row>
    <row r="32654" spans="3:13">
      <c r="C32654" s="109"/>
      <c r="D32654" s="109"/>
      <c r="E32654" s="94"/>
      <c r="L32654" s="109"/>
      <c r="M32654" s="109"/>
    </row>
    <row r="32655" spans="3:13">
      <c r="C32655" s="109"/>
      <c r="D32655" s="109"/>
      <c r="E32655" s="94"/>
      <c r="L32655" s="109"/>
      <c r="M32655" s="109"/>
    </row>
    <row r="32656" spans="3:13">
      <c r="C32656" s="109"/>
      <c r="D32656" s="109"/>
      <c r="E32656" s="94"/>
      <c r="L32656" s="109"/>
      <c r="M32656" s="109"/>
    </row>
    <row r="32657" spans="3:13">
      <c r="C32657" s="109"/>
      <c r="D32657" s="109"/>
      <c r="E32657" s="94"/>
      <c r="L32657" s="109"/>
      <c r="M32657" s="109"/>
    </row>
    <row r="32658" spans="3:13">
      <c r="C32658" s="109"/>
      <c r="D32658" s="109"/>
      <c r="E32658" s="94"/>
      <c r="L32658" s="109"/>
      <c r="M32658" s="109"/>
    </row>
    <row r="32659" spans="3:13">
      <c r="C32659" s="109"/>
      <c r="D32659" s="109"/>
      <c r="E32659" s="94"/>
      <c r="L32659" s="109"/>
      <c r="M32659" s="109"/>
    </row>
    <row r="32660" spans="3:13">
      <c r="C32660" s="109"/>
      <c r="D32660" s="109"/>
      <c r="E32660" s="94"/>
      <c r="L32660" s="109"/>
      <c r="M32660" s="109"/>
    </row>
    <row r="32661" spans="3:13">
      <c r="C32661" s="109"/>
      <c r="D32661" s="109"/>
      <c r="E32661" s="94"/>
      <c r="L32661" s="109"/>
      <c r="M32661" s="109"/>
    </row>
    <row r="32662" spans="3:13">
      <c r="C32662" s="109"/>
      <c r="D32662" s="109"/>
      <c r="E32662" s="94"/>
      <c r="L32662" s="109"/>
      <c r="M32662" s="109"/>
    </row>
    <row r="32663" spans="3:13">
      <c r="C32663" s="109"/>
      <c r="D32663" s="109"/>
      <c r="E32663" s="94"/>
      <c r="L32663" s="109"/>
      <c r="M32663" s="109"/>
    </row>
    <row r="32664" spans="3:13">
      <c r="C32664" s="109"/>
      <c r="D32664" s="109"/>
      <c r="E32664" s="94"/>
      <c r="L32664" s="109"/>
      <c r="M32664" s="109"/>
    </row>
    <row r="32665" spans="3:13">
      <c r="C32665" s="109"/>
      <c r="D32665" s="109"/>
      <c r="E32665" s="94"/>
      <c r="L32665" s="109"/>
      <c r="M32665" s="109"/>
    </row>
    <row r="32666" spans="3:13">
      <c r="C32666" s="109"/>
      <c r="D32666" s="109"/>
      <c r="E32666" s="94"/>
      <c r="L32666" s="109"/>
      <c r="M32666" s="109"/>
    </row>
    <row r="32667" spans="3:13">
      <c r="C32667" s="109"/>
      <c r="D32667" s="109"/>
      <c r="E32667" s="94"/>
      <c r="L32667" s="109"/>
      <c r="M32667" s="109"/>
    </row>
    <row r="32668" spans="3:13">
      <c r="C32668" s="109"/>
      <c r="D32668" s="109"/>
      <c r="E32668" s="94"/>
      <c r="L32668" s="109"/>
      <c r="M32668" s="109"/>
    </row>
    <row r="32669" spans="3:13">
      <c r="C32669" s="109"/>
      <c r="D32669" s="109"/>
      <c r="E32669" s="94"/>
      <c r="L32669" s="109"/>
      <c r="M32669" s="109"/>
    </row>
    <row r="32670" spans="3:13">
      <c r="C32670" s="109"/>
      <c r="D32670" s="109"/>
      <c r="E32670" s="94"/>
      <c r="L32670" s="109"/>
      <c r="M32670" s="109"/>
    </row>
    <row r="32671" spans="3:13">
      <c r="C32671" s="109"/>
      <c r="D32671" s="109"/>
      <c r="E32671" s="94"/>
      <c r="L32671" s="109"/>
      <c r="M32671" s="109"/>
    </row>
    <row r="32672" spans="3:13">
      <c r="C32672" s="109"/>
      <c r="D32672" s="109"/>
      <c r="E32672" s="94"/>
      <c r="L32672" s="109"/>
      <c r="M32672" s="109"/>
    </row>
    <row r="32673" spans="3:13">
      <c r="C32673" s="109"/>
      <c r="D32673" s="109"/>
      <c r="E32673" s="94"/>
      <c r="L32673" s="109"/>
      <c r="M32673" s="109"/>
    </row>
    <row r="32674" spans="3:13">
      <c r="C32674" s="109"/>
      <c r="D32674" s="109"/>
      <c r="E32674" s="94"/>
      <c r="L32674" s="109"/>
      <c r="M32674" s="109"/>
    </row>
    <row r="32675" spans="3:13">
      <c r="C32675" s="109"/>
      <c r="D32675" s="109"/>
      <c r="E32675" s="94"/>
      <c r="L32675" s="109"/>
      <c r="M32675" s="109"/>
    </row>
    <row r="32676" spans="3:13">
      <c r="C32676" s="109"/>
      <c r="D32676" s="109"/>
      <c r="E32676" s="94"/>
      <c r="L32676" s="109"/>
      <c r="M32676" s="109"/>
    </row>
    <row r="32677" spans="3:13">
      <c r="C32677" s="109"/>
      <c r="D32677" s="109"/>
      <c r="E32677" s="94"/>
      <c r="L32677" s="109"/>
      <c r="M32677" s="109"/>
    </row>
    <row r="32678" spans="3:13">
      <c r="C32678" s="109"/>
      <c r="D32678" s="109"/>
      <c r="E32678" s="94"/>
      <c r="L32678" s="109"/>
      <c r="M32678" s="109"/>
    </row>
    <row r="32679" spans="3:13">
      <c r="C32679" s="109"/>
      <c r="D32679" s="109"/>
      <c r="E32679" s="94"/>
      <c r="L32679" s="109"/>
      <c r="M32679" s="109"/>
    </row>
    <row r="32680" spans="3:13">
      <c r="C32680" s="109"/>
      <c r="D32680" s="109"/>
      <c r="E32680" s="94"/>
      <c r="L32680" s="109"/>
      <c r="M32680" s="109"/>
    </row>
    <row r="32681" spans="3:13">
      <c r="C32681" s="109"/>
      <c r="D32681" s="109"/>
      <c r="E32681" s="94"/>
      <c r="L32681" s="109"/>
      <c r="M32681" s="109"/>
    </row>
    <row r="32682" spans="3:13">
      <c r="C32682" s="109"/>
      <c r="D32682" s="109"/>
      <c r="E32682" s="94"/>
      <c r="L32682" s="109"/>
      <c r="M32682" s="109"/>
    </row>
    <row r="32683" spans="3:13">
      <c r="C32683" s="109"/>
      <c r="D32683" s="109"/>
      <c r="E32683" s="94"/>
      <c r="L32683" s="109"/>
      <c r="M32683" s="109"/>
    </row>
    <row r="32684" spans="3:13">
      <c r="C32684" s="109"/>
      <c r="D32684" s="109"/>
      <c r="E32684" s="94"/>
      <c r="L32684" s="109"/>
      <c r="M32684" s="109"/>
    </row>
    <row r="32685" spans="3:13">
      <c r="C32685" s="109"/>
      <c r="D32685" s="109"/>
      <c r="E32685" s="94"/>
      <c r="L32685" s="109"/>
      <c r="M32685" s="109"/>
    </row>
    <row r="32686" spans="3:13">
      <c r="C32686" s="109"/>
      <c r="D32686" s="109"/>
      <c r="E32686" s="94"/>
      <c r="L32686" s="109"/>
      <c r="M32686" s="109"/>
    </row>
    <row r="32687" spans="3:13">
      <c r="C32687" s="109"/>
      <c r="D32687" s="109"/>
      <c r="E32687" s="94"/>
      <c r="L32687" s="109"/>
      <c r="M32687" s="109"/>
    </row>
    <row r="32688" spans="3:13">
      <c r="C32688" s="109"/>
      <c r="D32688" s="109"/>
      <c r="E32688" s="94"/>
      <c r="L32688" s="109"/>
      <c r="M32688" s="109"/>
    </row>
    <row r="32689" spans="3:13">
      <c r="C32689" s="109"/>
      <c r="D32689" s="109"/>
      <c r="E32689" s="94"/>
      <c r="L32689" s="109"/>
      <c r="M32689" s="109"/>
    </row>
    <row r="32690" spans="3:13">
      <c r="C32690" s="109"/>
      <c r="D32690" s="109"/>
      <c r="E32690" s="94"/>
      <c r="L32690" s="109"/>
      <c r="M32690" s="109"/>
    </row>
    <row r="32691" spans="3:13">
      <c r="C32691" s="109"/>
      <c r="D32691" s="109"/>
      <c r="E32691" s="94"/>
      <c r="L32691" s="109"/>
      <c r="M32691" s="109"/>
    </row>
    <row r="32692" spans="3:13">
      <c r="C32692" s="109"/>
      <c r="D32692" s="109"/>
      <c r="E32692" s="94"/>
      <c r="L32692" s="109"/>
      <c r="M32692" s="109"/>
    </row>
    <row r="32693" spans="3:13">
      <c r="C32693" s="109"/>
      <c r="D32693" s="109"/>
      <c r="E32693" s="94"/>
      <c r="L32693" s="109"/>
      <c r="M32693" s="109"/>
    </row>
    <row r="32694" spans="3:13">
      <c r="C32694" s="109"/>
      <c r="D32694" s="109"/>
      <c r="E32694" s="94"/>
      <c r="L32694" s="109"/>
      <c r="M32694" s="109"/>
    </row>
    <row r="32695" spans="3:13">
      <c r="C32695" s="109"/>
      <c r="D32695" s="109"/>
      <c r="E32695" s="94"/>
      <c r="L32695" s="109"/>
      <c r="M32695" s="109"/>
    </row>
    <row r="32696" spans="3:13">
      <c r="C32696" s="109"/>
      <c r="D32696" s="109"/>
      <c r="E32696" s="94"/>
      <c r="L32696" s="109"/>
      <c r="M32696" s="109"/>
    </row>
    <row r="32697" spans="3:13">
      <c r="C32697" s="109"/>
      <c r="D32697" s="109"/>
      <c r="E32697" s="94"/>
      <c r="L32697" s="109"/>
      <c r="M32697" s="109"/>
    </row>
    <row r="32698" spans="3:13">
      <c r="C32698" s="109"/>
      <c r="D32698" s="109"/>
      <c r="E32698" s="94"/>
      <c r="L32698" s="109"/>
      <c r="M32698" s="109"/>
    </row>
    <row r="32699" spans="3:13">
      <c r="C32699" s="109"/>
      <c r="D32699" s="109"/>
      <c r="E32699" s="94"/>
      <c r="L32699" s="109"/>
      <c r="M32699" s="109"/>
    </row>
    <row r="32700" spans="3:13">
      <c r="C32700" s="109"/>
      <c r="D32700" s="109"/>
      <c r="E32700" s="94"/>
      <c r="L32700" s="109"/>
      <c r="M32700" s="109"/>
    </row>
    <row r="32701" spans="3:13">
      <c r="C32701" s="109"/>
      <c r="D32701" s="109"/>
      <c r="E32701" s="94"/>
      <c r="L32701" s="109"/>
      <c r="M32701" s="109"/>
    </row>
    <row r="32702" spans="3:13">
      <c r="C32702" s="109"/>
      <c r="D32702" s="109"/>
      <c r="E32702" s="94"/>
      <c r="L32702" s="109"/>
      <c r="M32702" s="109"/>
    </row>
    <row r="32703" spans="3:13">
      <c r="C32703" s="109"/>
      <c r="D32703" s="109"/>
      <c r="E32703" s="94"/>
      <c r="L32703" s="109"/>
      <c r="M32703" s="109"/>
    </row>
    <row r="32704" spans="3:13">
      <c r="C32704" s="109"/>
      <c r="D32704" s="109"/>
      <c r="E32704" s="94"/>
      <c r="L32704" s="109"/>
      <c r="M32704" s="109"/>
    </row>
    <row r="32705" spans="3:13">
      <c r="C32705" s="109"/>
      <c r="D32705" s="109"/>
      <c r="E32705" s="94"/>
      <c r="L32705" s="109"/>
      <c r="M32705" s="109"/>
    </row>
    <row r="32706" spans="3:13">
      <c r="C32706" s="109"/>
      <c r="D32706" s="109"/>
      <c r="E32706" s="94"/>
      <c r="L32706" s="109"/>
      <c r="M32706" s="109"/>
    </row>
    <row r="32707" spans="3:13">
      <c r="C32707" s="109"/>
      <c r="D32707" s="109"/>
      <c r="E32707" s="94"/>
      <c r="L32707" s="109"/>
      <c r="M32707" s="109"/>
    </row>
    <row r="32708" spans="3:13">
      <c r="C32708" s="109"/>
      <c r="D32708" s="109"/>
      <c r="E32708" s="94"/>
      <c r="L32708" s="109"/>
      <c r="M32708" s="109"/>
    </row>
    <row r="32709" spans="3:13">
      <c r="C32709" s="109"/>
      <c r="D32709" s="109"/>
      <c r="E32709" s="94"/>
      <c r="L32709" s="109"/>
      <c r="M32709" s="109"/>
    </row>
    <row r="32710" spans="3:13">
      <c r="C32710" s="109"/>
      <c r="D32710" s="109"/>
      <c r="E32710" s="94"/>
      <c r="L32710" s="109"/>
      <c r="M32710" s="109"/>
    </row>
    <row r="32711" spans="3:13">
      <c r="C32711" s="109"/>
      <c r="D32711" s="109"/>
      <c r="E32711" s="94"/>
      <c r="L32711" s="109"/>
      <c r="M32711" s="109"/>
    </row>
    <row r="32712" spans="3:13">
      <c r="C32712" s="109"/>
      <c r="D32712" s="109"/>
      <c r="E32712" s="94"/>
      <c r="L32712" s="109"/>
      <c r="M32712" s="109"/>
    </row>
    <row r="32713" spans="3:13">
      <c r="C32713" s="109"/>
      <c r="D32713" s="109"/>
      <c r="E32713" s="94"/>
      <c r="L32713" s="109"/>
      <c r="M32713" s="109"/>
    </row>
    <row r="32714" spans="3:13">
      <c r="C32714" s="109"/>
      <c r="D32714" s="109"/>
      <c r="E32714" s="94"/>
      <c r="L32714" s="109"/>
      <c r="M32714" s="109"/>
    </row>
    <row r="32715" spans="3:13">
      <c r="C32715" s="109"/>
      <c r="D32715" s="109"/>
      <c r="E32715" s="94"/>
      <c r="L32715" s="109"/>
      <c r="M32715" s="109"/>
    </row>
    <row r="32716" spans="3:13">
      <c r="C32716" s="109"/>
      <c r="D32716" s="109"/>
      <c r="E32716" s="94"/>
      <c r="L32716" s="109"/>
      <c r="M32716" s="109"/>
    </row>
    <row r="32717" spans="3:13">
      <c r="C32717" s="109"/>
      <c r="D32717" s="109"/>
      <c r="E32717" s="94"/>
      <c r="L32717" s="109"/>
      <c r="M32717" s="109"/>
    </row>
    <row r="32718" spans="3:13">
      <c r="C32718" s="109"/>
      <c r="D32718" s="109"/>
      <c r="E32718" s="94"/>
      <c r="L32718" s="109"/>
      <c r="M32718" s="109"/>
    </row>
    <row r="32719" spans="3:13">
      <c r="C32719" s="109"/>
      <c r="D32719" s="109"/>
      <c r="E32719" s="94"/>
      <c r="L32719" s="109"/>
      <c r="M32719" s="109"/>
    </row>
    <row r="32720" spans="3:13">
      <c r="C32720" s="109"/>
      <c r="D32720" s="109"/>
      <c r="E32720" s="94"/>
      <c r="L32720" s="109"/>
      <c r="M32720" s="109"/>
    </row>
    <row r="32721" spans="3:13">
      <c r="C32721" s="109"/>
      <c r="D32721" s="109"/>
      <c r="E32721" s="94"/>
      <c r="L32721" s="109"/>
      <c r="M32721" s="109"/>
    </row>
    <row r="32722" spans="3:13">
      <c r="C32722" s="109"/>
      <c r="D32722" s="109"/>
      <c r="E32722" s="94"/>
      <c r="L32722" s="109"/>
      <c r="M32722" s="109"/>
    </row>
    <row r="32723" spans="3:13">
      <c r="C32723" s="109"/>
      <c r="D32723" s="109"/>
      <c r="E32723" s="94"/>
      <c r="L32723" s="109"/>
      <c r="M32723" s="109"/>
    </row>
    <row r="32724" spans="3:13">
      <c r="C32724" s="109"/>
      <c r="D32724" s="109"/>
      <c r="E32724" s="94"/>
      <c r="L32724" s="109"/>
      <c r="M32724" s="109"/>
    </row>
    <row r="32725" spans="3:13">
      <c r="C32725" s="109"/>
      <c r="D32725" s="109"/>
      <c r="E32725" s="94"/>
      <c r="L32725" s="109"/>
      <c r="M32725" s="109"/>
    </row>
    <row r="32726" spans="3:13">
      <c r="C32726" s="109"/>
      <c r="D32726" s="109"/>
      <c r="E32726" s="94"/>
      <c r="L32726" s="109"/>
      <c r="M32726" s="109"/>
    </row>
    <row r="32727" spans="3:13">
      <c r="C32727" s="109"/>
      <c r="D32727" s="109"/>
      <c r="E32727" s="94"/>
      <c r="L32727" s="109"/>
      <c r="M32727" s="109"/>
    </row>
    <row r="32728" spans="3:13">
      <c r="C32728" s="109"/>
      <c r="D32728" s="109"/>
      <c r="E32728" s="94"/>
      <c r="L32728" s="109"/>
      <c r="M32728" s="109"/>
    </row>
    <row r="32729" spans="3:13">
      <c r="C32729" s="109"/>
      <c r="D32729" s="109"/>
      <c r="E32729" s="94"/>
      <c r="L32729" s="109"/>
      <c r="M32729" s="109"/>
    </row>
    <row r="32730" spans="3:13">
      <c r="C32730" s="109"/>
      <c r="D32730" s="109"/>
      <c r="E32730" s="94"/>
      <c r="L32730" s="109"/>
      <c r="M32730" s="109"/>
    </row>
    <row r="32731" spans="3:13">
      <c r="C32731" s="109"/>
      <c r="D32731" s="109"/>
      <c r="E32731" s="94"/>
      <c r="L32731" s="109"/>
      <c r="M32731" s="109"/>
    </row>
    <row r="32732" spans="3:13">
      <c r="C32732" s="109"/>
      <c r="D32732" s="109"/>
      <c r="E32732" s="94"/>
      <c r="L32732" s="109"/>
      <c r="M32732" s="109"/>
    </row>
    <row r="32733" spans="3:13">
      <c r="C32733" s="109"/>
      <c r="D32733" s="109"/>
      <c r="E32733" s="94"/>
      <c r="L32733" s="109"/>
      <c r="M32733" s="109"/>
    </row>
    <row r="32734" spans="3:13">
      <c r="C32734" s="109"/>
      <c r="D32734" s="109"/>
      <c r="E32734" s="94"/>
      <c r="L32734" s="109"/>
      <c r="M32734" s="109"/>
    </row>
    <row r="32735" spans="3:13">
      <c r="C32735" s="109"/>
      <c r="D32735" s="109"/>
      <c r="E32735" s="94"/>
      <c r="L32735" s="109"/>
      <c r="M32735" s="109"/>
    </row>
    <row r="32736" spans="3:13">
      <c r="C32736" s="109"/>
      <c r="D32736" s="109"/>
      <c r="E32736" s="94"/>
      <c r="L32736" s="109"/>
      <c r="M32736" s="109"/>
    </row>
    <row r="32737" spans="3:13">
      <c r="C32737" s="109"/>
      <c r="D32737" s="109"/>
      <c r="E32737" s="94"/>
      <c r="L32737" s="109"/>
      <c r="M32737" s="109"/>
    </row>
    <row r="32738" spans="3:13">
      <c r="C32738" s="109"/>
      <c r="D32738" s="109"/>
      <c r="E32738" s="94"/>
      <c r="L32738" s="109"/>
      <c r="M32738" s="109"/>
    </row>
    <row r="32739" spans="3:13">
      <c r="C32739" s="109"/>
      <c r="D32739" s="109"/>
      <c r="E32739" s="94"/>
      <c r="L32739" s="109"/>
      <c r="M32739" s="109"/>
    </row>
    <row r="32740" spans="3:13">
      <c r="C32740" s="109"/>
      <c r="D32740" s="109"/>
      <c r="E32740" s="94"/>
      <c r="L32740" s="109"/>
      <c r="M32740" s="109"/>
    </row>
    <row r="32741" spans="3:13">
      <c r="C32741" s="109"/>
      <c r="D32741" s="109"/>
      <c r="E32741" s="94"/>
      <c r="L32741" s="109"/>
      <c r="M32741" s="109"/>
    </row>
    <row r="32742" spans="3:13">
      <c r="C32742" s="109"/>
      <c r="D32742" s="109"/>
      <c r="E32742" s="94"/>
      <c r="L32742" s="109"/>
      <c r="M32742" s="109"/>
    </row>
    <row r="32743" spans="3:13">
      <c r="C32743" s="109"/>
      <c r="D32743" s="109"/>
      <c r="E32743" s="94"/>
      <c r="L32743" s="109"/>
      <c r="M32743" s="109"/>
    </row>
    <row r="32744" spans="3:13">
      <c r="C32744" s="109"/>
      <c r="D32744" s="109"/>
      <c r="E32744" s="94"/>
      <c r="L32744" s="109"/>
      <c r="M32744" s="109"/>
    </row>
    <row r="32745" spans="3:13">
      <c r="C32745" s="109"/>
      <c r="D32745" s="109"/>
      <c r="E32745" s="94"/>
      <c r="L32745" s="109"/>
      <c r="M32745" s="109"/>
    </row>
    <row r="32746" spans="3:13">
      <c r="C32746" s="109"/>
      <c r="D32746" s="109"/>
      <c r="E32746" s="94"/>
      <c r="L32746" s="109"/>
      <c r="M32746" s="109"/>
    </row>
    <row r="32747" spans="3:13">
      <c r="C32747" s="109"/>
      <c r="D32747" s="109"/>
      <c r="E32747" s="94"/>
      <c r="L32747" s="109"/>
      <c r="M32747" s="109"/>
    </row>
    <row r="32748" spans="3:13">
      <c r="C32748" s="109"/>
      <c r="D32748" s="109"/>
      <c r="E32748" s="94"/>
      <c r="L32748" s="109"/>
      <c r="M32748" s="109"/>
    </row>
    <row r="32749" spans="3:13">
      <c r="C32749" s="109"/>
      <c r="D32749" s="109"/>
      <c r="E32749" s="94"/>
      <c r="L32749" s="109"/>
      <c r="M32749" s="109"/>
    </row>
    <row r="32750" spans="3:13">
      <c r="C32750" s="109"/>
      <c r="D32750" s="109"/>
      <c r="E32750" s="94"/>
      <c r="L32750" s="109"/>
      <c r="M32750" s="109"/>
    </row>
    <row r="32751" spans="3:13">
      <c r="C32751" s="109"/>
      <c r="D32751" s="109"/>
      <c r="E32751" s="94"/>
      <c r="L32751" s="109"/>
      <c r="M32751" s="109"/>
    </row>
    <row r="32752" spans="3:13">
      <c r="C32752" s="109"/>
      <c r="D32752" s="109"/>
      <c r="E32752" s="94"/>
      <c r="L32752" s="109"/>
      <c r="M32752" s="109"/>
    </row>
    <row r="32753" spans="3:13">
      <c r="C32753" s="109"/>
      <c r="D32753" s="109"/>
      <c r="E32753" s="94"/>
      <c r="L32753" s="109"/>
      <c r="M32753" s="109"/>
    </row>
    <row r="32754" spans="3:13">
      <c r="C32754" s="109"/>
      <c r="D32754" s="109"/>
      <c r="E32754" s="94"/>
      <c r="L32754" s="109"/>
      <c r="M32754" s="109"/>
    </row>
    <row r="32755" spans="3:13">
      <c r="C32755" s="109"/>
      <c r="D32755" s="109"/>
      <c r="E32755" s="94"/>
      <c r="L32755" s="109"/>
      <c r="M32755" s="109"/>
    </row>
    <row r="32756" spans="3:13">
      <c r="C32756" s="109"/>
      <c r="D32756" s="109"/>
      <c r="E32756" s="94"/>
      <c r="L32756" s="109"/>
      <c r="M32756" s="109"/>
    </row>
    <row r="32757" spans="3:13">
      <c r="C32757" s="109"/>
      <c r="D32757" s="109"/>
      <c r="E32757" s="94"/>
      <c r="L32757" s="109"/>
      <c r="M32757" s="109"/>
    </row>
    <row r="32758" spans="3:13">
      <c r="C32758" s="109"/>
      <c r="D32758" s="109"/>
      <c r="E32758" s="94"/>
      <c r="L32758" s="109"/>
      <c r="M32758" s="109"/>
    </row>
    <row r="32759" spans="3:13">
      <c r="C32759" s="109"/>
      <c r="D32759" s="109"/>
      <c r="E32759" s="94"/>
      <c r="L32759" s="109"/>
      <c r="M32759" s="109"/>
    </row>
    <row r="32760" spans="3:13">
      <c r="C32760" s="109"/>
      <c r="D32760" s="109"/>
      <c r="E32760" s="94"/>
      <c r="L32760" s="109"/>
      <c r="M32760" s="109"/>
    </row>
    <row r="32761" spans="3:13">
      <c r="C32761" s="109"/>
      <c r="D32761" s="109"/>
      <c r="E32761" s="94"/>
      <c r="L32761" s="109"/>
      <c r="M32761" s="109"/>
    </row>
    <row r="32762" spans="3:13">
      <c r="C32762" s="109"/>
      <c r="D32762" s="109"/>
      <c r="E32762" s="94"/>
      <c r="L32762" s="109"/>
      <c r="M32762" s="109"/>
    </row>
    <row r="32763" spans="3:13">
      <c r="C32763" s="109"/>
      <c r="D32763" s="109"/>
      <c r="E32763" s="94"/>
      <c r="L32763" s="109"/>
      <c r="M32763" s="109"/>
    </row>
    <row r="32764" spans="3:13">
      <c r="C32764" s="109"/>
      <c r="D32764" s="109"/>
      <c r="E32764" s="94"/>
      <c r="L32764" s="109"/>
      <c r="M32764" s="109"/>
    </row>
    <row r="32765" spans="3:13">
      <c r="C32765" s="109"/>
      <c r="D32765" s="109"/>
      <c r="E32765" s="94"/>
      <c r="L32765" s="109"/>
      <c r="M32765" s="109"/>
    </row>
    <row r="32766" spans="3:13">
      <c r="C32766" s="109"/>
      <c r="D32766" s="109"/>
      <c r="E32766" s="94"/>
      <c r="L32766" s="109"/>
      <c r="M32766" s="109"/>
    </row>
    <row r="32767" spans="3:13">
      <c r="C32767" s="109"/>
      <c r="D32767" s="109"/>
      <c r="E32767" s="94"/>
      <c r="L32767" s="109"/>
      <c r="M32767" s="109"/>
    </row>
    <row r="32768" spans="3:13">
      <c r="C32768" s="109"/>
      <c r="D32768" s="109"/>
      <c r="E32768" s="94"/>
      <c r="L32768" s="109"/>
      <c r="M32768" s="109"/>
    </row>
    <row r="32769" spans="3:13">
      <c r="C32769" s="109"/>
      <c r="D32769" s="109"/>
      <c r="E32769" s="94"/>
      <c r="L32769" s="109"/>
      <c r="M32769" s="109"/>
    </row>
    <row r="32770" spans="3:13">
      <c r="C32770" s="109"/>
      <c r="D32770" s="109"/>
      <c r="E32770" s="94"/>
      <c r="L32770" s="109"/>
      <c r="M32770" s="109"/>
    </row>
    <row r="32771" spans="3:13">
      <c r="C32771" s="109"/>
      <c r="D32771" s="109"/>
      <c r="E32771" s="94"/>
      <c r="L32771" s="109"/>
      <c r="M32771" s="109"/>
    </row>
    <row r="32772" spans="3:13">
      <c r="C32772" s="109"/>
      <c r="D32772" s="109"/>
      <c r="E32772" s="94"/>
      <c r="L32772" s="109"/>
      <c r="M32772" s="109"/>
    </row>
    <row r="32773" spans="3:13">
      <c r="C32773" s="109"/>
      <c r="D32773" s="109"/>
      <c r="E32773" s="94"/>
      <c r="L32773" s="109"/>
      <c r="M32773" s="109"/>
    </row>
    <row r="32774" spans="3:13">
      <c r="C32774" s="109"/>
      <c r="D32774" s="109"/>
      <c r="E32774" s="94"/>
      <c r="L32774" s="109"/>
      <c r="M32774" s="109"/>
    </row>
    <row r="32775" spans="3:13">
      <c r="C32775" s="109"/>
      <c r="D32775" s="109"/>
      <c r="E32775" s="94"/>
      <c r="L32775" s="109"/>
      <c r="M32775" s="109"/>
    </row>
    <row r="32776" spans="3:13">
      <c r="C32776" s="109"/>
      <c r="D32776" s="109"/>
      <c r="E32776" s="94"/>
      <c r="L32776" s="109"/>
      <c r="M32776" s="109"/>
    </row>
    <row r="32777" spans="3:13">
      <c r="C32777" s="109"/>
      <c r="D32777" s="109"/>
      <c r="E32777" s="94"/>
      <c r="L32777" s="109"/>
      <c r="M32777" s="109"/>
    </row>
    <row r="32778" spans="3:13">
      <c r="C32778" s="109"/>
      <c r="D32778" s="109"/>
      <c r="E32778" s="94"/>
      <c r="L32778" s="109"/>
      <c r="M32778" s="109"/>
    </row>
    <row r="32779" spans="3:13">
      <c r="C32779" s="109"/>
      <c r="D32779" s="109"/>
      <c r="E32779" s="94"/>
      <c r="L32779" s="109"/>
      <c r="M32779" s="109"/>
    </row>
    <row r="32780" spans="3:13">
      <c r="C32780" s="109"/>
      <c r="D32780" s="109"/>
      <c r="E32780" s="94"/>
      <c r="L32780" s="109"/>
      <c r="M32780" s="109"/>
    </row>
    <row r="32781" spans="3:13">
      <c r="C32781" s="109"/>
      <c r="D32781" s="109"/>
      <c r="E32781" s="94"/>
      <c r="L32781" s="109"/>
      <c r="M32781" s="109"/>
    </row>
    <row r="32782" spans="3:13">
      <c r="C32782" s="109"/>
      <c r="D32782" s="109"/>
      <c r="E32782" s="94"/>
      <c r="L32782" s="109"/>
      <c r="M32782" s="109"/>
    </row>
    <row r="32783" spans="3:13">
      <c r="C32783" s="109"/>
      <c r="D32783" s="109"/>
      <c r="E32783" s="94"/>
      <c r="L32783" s="109"/>
      <c r="M32783" s="109"/>
    </row>
    <row r="32784" spans="3:13">
      <c r="C32784" s="109"/>
      <c r="D32784" s="109"/>
      <c r="E32784" s="94"/>
      <c r="L32784" s="109"/>
      <c r="M32784" s="109"/>
    </row>
    <row r="32785" spans="3:13">
      <c r="C32785" s="109"/>
      <c r="D32785" s="109"/>
      <c r="E32785" s="94"/>
      <c r="L32785" s="109"/>
      <c r="M32785" s="109"/>
    </row>
    <row r="32786" spans="3:13">
      <c r="C32786" s="109"/>
      <c r="D32786" s="109"/>
      <c r="E32786" s="94"/>
      <c r="L32786" s="109"/>
      <c r="M32786" s="109"/>
    </row>
    <row r="32787" spans="3:13">
      <c r="C32787" s="109"/>
      <c r="D32787" s="109"/>
      <c r="E32787" s="94"/>
      <c r="L32787" s="109"/>
      <c r="M32787" s="109"/>
    </row>
    <row r="32788" spans="3:13">
      <c r="C32788" s="109"/>
      <c r="D32788" s="109"/>
      <c r="E32788" s="94"/>
      <c r="L32788" s="109"/>
      <c r="M32788" s="109"/>
    </row>
    <row r="32789" spans="3:13">
      <c r="C32789" s="109"/>
      <c r="D32789" s="109"/>
      <c r="E32789" s="94"/>
      <c r="L32789" s="109"/>
      <c r="M32789" s="109"/>
    </row>
    <row r="32790" spans="3:13">
      <c r="C32790" s="109"/>
      <c r="D32790" s="109"/>
      <c r="E32790" s="94"/>
      <c r="L32790" s="109"/>
      <c r="M32790" s="109"/>
    </row>
    <row r="32791" spans="3:13">
      <c r="C32791" s="109"/>
      <c r="D32791" s="109"/>
      <c r="E32791" s="94"/>
      <c r="L32791" s="109"/>
      <c r="M32791" s="109"/>
    </row>
    <row r="32792" spans="3:13">
      <c r="C32792" s="109"/>
      <c r="D32792" s="109"/>
      <c r="E32792" s="94"/>
      <c r="L32792" s="109"/>
      <c r="M32792" s="109"/>
    </row>
    <row r="32793" spans="3:13">
      <c r="C32793" s="109"/>
      <c r="D32793" s="109"/>
      <c r="E32793" s="94"/>
      <c r="L32793" s="109"/>
      <c r="M32793" s="109"/>
    </row>
    <row r="32794" spans="3:13">
      <c r="C32794" s="109"/>
      <c r="D32794" s="109"/>
      <c r="E32794" s="94"/>
      <c r="L32794" s="109"/>
      <c r="M32794" s="109"/>
    </row>
    <row r="32795" spans="3:13">
      <c r="C32795" s="109"/>
      <c r="D32795" s="109"/>
      <c r="E32795" s="94"/>
      <c r="L32795" s="109"/>
      <c r="M32795" s="109"/>
    </row>
    <row r="32796" spans="3:13">
      <c r="C32796" s="109"/>
      <c r="D32796" s="109"/>
      <c r="E32796" s="94"/>
      <c r="L32796" s="109"/>
      <c r="M32796" s="109"/>
    </row>
    <row r="32797" spans="3:13">
      <c r="C32797" s="109"/>
      <c r="D32797" s="109"/>
      <c r="E32797" s="94"/>
      <c r="L32797" s="109"/>
      <c r="M32797" s="109"/>
    </row>
    <row r="32798" spans="3:13">
      <c r="C32798" s="109"/>
      <c r="D32798" s="109"/>
      <c r="E32798" s="94"/>
      <c r="L32798" s="109"/>
      <c r="M32798" s="109"/>
    </row>
    <row r="32799" spans="3:13">
      <c r="C32799" s="109"/>
      <c r="D32799" s="109"/>
      <c r="E32799" s="94"/>
      <c r="L32799" s="109"/>
      <c r="M32799" s="109"/>
    </row>
    <row r="32800" spans="3:13">
      <c r="C32800" s="109"/>
      <c r="D32800" s="109"/>
      <c r="E32800" s="94"/>
      <c r="L32800" s="109"/>
      <c r="M32800" s="109"/>
    </row>
    <row r="32801" spans="3:13">
      <c r="C32801" s="109"/>
      <c r="D32801" s="109"/>
      <c r="E32801" s="94"/>
      <c r="L32801" s="109"/>
      <c r="M32801" s="109"/>
    </row>
    <row r="32802" spans="3:13">
      <c r="C32802" s="109"/>
      <c r="D32802" s="109"/>
      <c r="E32802" s="94"/>
      <c r="L32802" s="109"/>
      <c r="M32802" s="109"/>
    </row>
    <row r="32803" spans="3:13">
      <c r="C32803" s="109"/>
      <c r="D32803" s="109"/>
      <c r="E32803" s="94"/>
      <c r="L32803" s="109"/>
      <c r="M32803" s="109"/>
    </row>
    <row r="32804" spans="3:13">
      <c r="C32804" s="109"/>
      <c r="D32804" s="109"/>
      <c r="E32804" s="94"/>
      <c r="L32804" s="109"/>
      <c r="M32804" s="109"/>
    </row>
    <row r="32805" spans="3:13">
      <c r="C32805" s="109"/>
      <c r="D32805" s="109"/>
      <c r="E32805" s="94"/>
      <c r="L32805" s="109"/>
      <c r="M32805" s="109"/>
    </row>
    <row r="32806" spans="3:13">
      <c r="C32806" s="109"/>
      <c r="D32806" s="109"/>
      <c r="E32806" s="94"/>
      <c r="L32806" s="109"/>
      <c r="M32806" s="109"/>
    </row>
    <row r="32807" spans="3:13">
      <c r="C32807" s="109"/>
      <c r="D32807" s="109"/>
      <c r="E32807" s="94"/>
      <c r="L32807" s="109"/>
      <c r="M32807" s="109"/>
    </row>
    <row r="32808" spans="3:13">
      <c r="C32808" s="109"/>
      <c r="D32808" s="109"/>
      <c r="E32808" s="94"/>
      <c r="L32808" s="109"/>
      <c r="M32808" s="109"/>
    </row>
    <row r="32809" spans="3:13">
      <c r="C32809" s="109"/>
      <c r="D32809" s="109"/>
      <c r="E32809" s="94"/>
      <c r="L32809" s="109"/>
      <c r="M32809" s="109"/>
    </row>
    <row r="32810" spans="3:13">
      <c r="C32810" s="109"/>
      <c r="D32810" s="109"/>
      <c r="E32810" s="94"/>
      <c r="L32810" s="109"/>
      <c r="M32810" s="109"/>
    </row>
    <row r="32811" spans="3:13">
      <c r="C32811" s="109"/>
      <c r="D32811" s="109"/>
      <c r="E32811" s="94"/>
      <c r="L32811" s="109"/>
      <c r="M32811" s="109"/>
    </row>
    <row r="32812" spans="3:13">
      <c r="C32812" s="109"/>
      <c r="D32812" s="109"/>
      <c r="E32812" s="94"/>
      <c r="L32812" s="109"/>
      <c r="M32812" s="109"/>
    </row>
    <row r="32813" spans="3:13">
      <c r="C32813" s="109"/>
      <c r="D32813" s="109"/>
      <c r="E32813" s="94"/>
      <c r="L32813" s="109"/>
      <c r="M32813" s="109"/>
    </row>
    <row r="32814" spans="3:13">
      <c r="C32814" s="109"/>
      <c r="D32814" s="109"/>
      <c r="E32814" s="94"/>
      <c r="L32814" s="109"/>
      <c r="M32814" s="109"/>
    </row>
    <row r="32815" spans="3:13">
      <c r="C32815" s="109"/>
      <c r="D32815" s="109"/>
      <c r="E32815" s="94"/>
      <c r="L32815" s="109"/>
      <c r="M32815" s="109"/>
    </row>
    <row r="32816" spans="3:13">
      <c r="C32816" s="109"/>
      <c r="D32816" s="109"/>
      <c r="E32816" s="94"/>
      <c r="L32816" s="109"/>
      <c r="M32816" s="109"/>
    </row>
    <row r="32817" spans="3:13">
      <c r="C32817" s="109"/>
      <c r="D32817" s="109"/>
      <c r="E32817" s="94"/>
      <c r="L32817" s="109"/>
      <c r="M32817" s="109"/>
    </row>
    <row r="32818" spans="3:13">
      <c r="C32818" s="109"/>
      <c r="D32818" s="109"/>
      <c r="E32818" s="94"/>
      <c r="L32818" s="109"/>
      <c r="M32818" s="109"/>
    </row>
    <row r="32819" spans="3:13">
      <c r="C32819" s="109"/>
      <c r="D32819" s="109"/>
      <c r="E32819" s="94"/>
      <c r="L32819" s="109"/>
      <c r="M32819" s="109"/>
    </row>
    <row r="32820" spans="3:13">
      <c r="C32820" s="109"/>
      <c r="D32820" s="109"/>
      <c r="E32820" s="94"/>
      <c r="L32820" s="109"/>
      <c r="M32820" s="109"/>
    </row>
    <row r="32821" spans="3:13">
      <c r="C32821" s="109"/>
      <c r="D32821" s="109"/>
      <c r="E32821" s="94"/>
      <c r="L32821" s="109"/>
      <c r="M32821" s="109"/>
    </row>
    <row r="32822" spans="3:13">
      <c r="C32822" s="109"/>
      <c r="D32822" s="109"/>
      <c r="E32822" s="94"/>
      <c r="L32822" s="109"/>
      <c r="M32822" s="109"/>
    </row>
    <row r="32823" spans="3:13">
      <c r="C32823" s="109"/>
      <c r="D32823" s="109"/>
      <c r="E32823" s="94"/>
      <c r="L32823" s="109"/>
      <c r="M32823" s="109"/>
    </row>
    <row r="32824" spans="3:13">
      <c r="C32824" s="109"/>
      <c r="D32824" s="109"/>
      <c r="E32824" s="94"/>
      <c r="L32824" s="109"/>
      <c r="M32824" s="109"/>
    </row>
    <row r="32825" spans="3:13">
      <c r="C32825" s="109"/>
      <c r="D32825" s="109"/>
      <c r="E32825" s="94"/>
      <c r="L32825" s="109"/>
      <c r="M32825" s="109"/>
    </row>
    <row r="32826" spans="3:13">
      <c r="C32826" s="109"/>
      <c r="D32826" s="109"/>
      <c r="E32826" s="94"/>
      <c r="L32826" s="109"/>
      <c r="M32826" s="109"/>
    </row>
    <row r="32827" spans="3:13">
      <c r="C32827" s="109"/>
      <c r="D32827" s="109"/>
      <c r="E32827" s="94"/>
      <c r="L32827" s="109"/>
      <c r="M32827" s="109"/>
    </row>
    <row r="32828" spans="3:13">
      <c r="C32828" s="109"/>
      <c r="D32828" s="109"/>
      <c r="E32828" s="94"/>
      <c r="L32828" s="109"/>
      <c r="M32828" s="109"/>
    </row>
    <row r="32829" spans="3:13">
      <c r="C32829" s="109"/>
      <c r="D32829" s="109"/>
      <c r="E32829" s="94"/>
      <c r="L32829" s="109"/>
      <c r="M32829" s="109"/>
    </row>
    <row r="32830" spans="3:13">
      <c r="C32830" s="109"/>
      <c r="D32830" s="109"/>
      <c r="E32830" s="94"/>
      <c r="L32830" s="109"/>
      <c r="M32830" s="109"/>
    </row>
    <row r="32831" spans="3:13">
      <c r="C32831" s="109"/>
      <c r="D32831" s="109"/>
      <c r="E32831" s="94"/>
      <c r="L32831" s="109"/>
      <c r="M32831" s="109"/>
    </row>
    <row r="32832" spans="3:13">
      <c r="C32832" s="109"/>
      <c r="D32832" s="109"/>
      <c r="E32832" s="94"/>
      <c r="L32832" s="109"/>
      <c r="M32832" s="109"/>
    </row>
    <row r="32833" spans="3:13">
      <c r="C32833" s="109"/>
      <c r="D32833" s="109"/>
      <c r="E32833" s="94"/>
      <c r="L32833" s="109"/>
      <c r="M32833" s="109"/>
    </row>
    <row r="32834" spans="3:13">
      <c r="C32834" s="109"/>
      <c r="D32834" s="109"/>
      <c r="E32834" s="94"/>
      <c r="L32834" s="109"/>
      <c r="M32834" s="109"/>
    </row>
    <row r="32835" spans="3:13">
      <c r="C32835" s="109"/>
      <c r="D32835" s="109"/>
      <c r="E32835" s="94"/>
      <c r="L32835" s="109"/>
      <c r="M32835" s="109"/>
    </row>
    <row r="32836" spans="3:13">
      <c r="C32836" s="109"/>
      <c r="D32836" s="109"/>
      <c r="E32836" s="94"/>
      <c r="L32836" s="109"/>
      <c r="M32836" s="109"/>
    </row>
    <row r="32837" spans="3:13">
      <c r="C32837" s="109"/>
      <c r="D32837" s="109"/>
      <c r="E32837" s="94"/>
      <c r="L32837" s="109"/>
      <c r="M32837" s="109"/>
    </row>
    <row r="32838" spans="3:13">
      <c r="C32838" s="109"/>
      <c r="D32838" s="109"/>
      <c r="E32838" s="94"/>
      <c r="L32838" s="109"/>
      <c r="M32838" s="109"/>
    </row>
    <row r="32839" spans="3:13">
      <c r="C32839" s="109"/>
      <c r="D32839" s="109"/>
      <c r="E32839" s="94"/>
      <c r="L32839" s="109"/>
      <c r="M32839" s="109"/>
    </row>
    <row r="32840" spans="3:13">
      <c r="C32840" s="109"/>
      <c r="D32840" s="109"/>
      <c r="E32840" s="94"/>
      <c r="L32840" s="109"/>
      <c r="M32840" s="109"/>
    </row>
    <row r="32841" spans="3:13">
      <c r="C32841" s="109"/>
      <c r="D32841" s="109"/>
      <c r="E32841" s="94"/>
      <c r="L32841" s="109"/>
      <c r="M32841" s="109"/>
    </row>
    <row r="32842" spans="3:13">
      <c r="C32842" s="109"/>
      <c r="D32842" s="109"/>
      <c r="E32842" s="94"/>
      <c r="L32842" s="109"/>
      <c r="M32842" s="109"/>
    </row>
    <row r="32843" spans="3:13">
      <c r="C32843" s="109"/>
      <c r="D32843" s="109"/>
      <c r="E32843" s="94"/>
      <c r="L32843" s="109"/>
      <c r="M32843" s="109"/>
    </row>
    <row r="32844" spans="3:13">
      <c r="C32844" s="109"/>
      <c r="D32844" s="109"/>
      <c r="E32844" s="94"/>
      <c r="L32844" s="109"/>
      <c r="M32844" s="109"/>
    </row>
    <row r="32845" spans="3:13">
      <c r="C32845" s="109"/>
      <c r="D32845" s="109"/>
      <c r="E32845" s="94"/>
      <c r="L32845" s="109"/>
      <c r="M32845" s="109"/>
    </row>
    <row r="32846" spans="3:13">
      <c r="C32846" s="109"/>
      <c r="D32846" s="109"/>
      <c r="E32846" s="94"/>
      <c r="L32846" s="109"/>
      <c r="M32846" s="109"/>
    </row>
    <row r="32847" spans="3:13">
      <c r="C32847" s="109"/>
      <c r="D32847" s="109"/>
      <c r="E32847" s="94"/>
      <c r="L32847" s="109"/>
      <c r="M32847" s="109"/>
    </row>
    <row r="32848" spans="3:13">
      <c r="C32848" s="109"/>
      <c r="D32848" s="109"/>
      <c r="E32848" s="94"/>
      <c r="L32848" s="109"/>
      <c r="M32848" s="109"/>
    </row>
    <row r="32849" spans="3:13">
      <c r="C32849" s="109"/>
      <c r="D32849" s="109"/>
      <c r="E32849" s="94"/>
      <c r="L32849" s="109"/>
      <c r="M32849" s="109"/>
    </row>
    <row r="32850" spans="3:13">
      <c r="C32850" s="109"/>
      <c r="D32850" s="109"/>
      <c r="E32850" s="94"/>
      <c r="L32850" s="109"/>
      <c r="M32850" s="109"/>
    </row>
    <row r="32851" spans="3:13">
      <c r="C32851" s="109"/>
      <c r="D32851" s="109"/>
      <c r="E32851" s="94"/>
      <c r="L32851" s="109"/>
      <c r="M32851" s="109"/>
    </row>
    <row r="32852" spans="3:13">
      <c r="C32852" s="109"/>
      <c r="D32852" s="109"/>
      <c r="E32852" s="94"/>
      <c r="L32852" s="109"/>
      <c r="M32852" s="109"/>
    </row>
    <row r="32853" spans="3:13">
      <c r="C32853" s="109"/>
      <c r="D32853" s="109"/>
      <c r="E32853" s="94"/>
      <c r="L32853" s="109"/>
      <c r="M32853" s="109"/>
    </row>
    <row r="32854" spans="3:13">
      <c r="C32854" s="109"/>
      <c r="D32854" s="109"/>
      <c r="E32854" s="94"/>
      <c r="L32854" s="109"/>
      <c r="M32854" s="109"/>
    </row>
    <row r="32855" spans="3:13">
      <c r="C32855" s="109"/>
      <c r="D32855" s="109"/>
      <c r="E32855" s="94"/>
      <c r="L32855" s="109"/>
      <c r="M32855" s="109"/>
    </row>
    <row r="32856" spans="3:13">
      <c r="C32856" s="109"/>
      <c r="D32856" s="109"/>
      <c r="E32856" s="94"/>
      <c r="L32856" s="109"/>
      <c r="M32856" s="109"/>
    </row>
    <row r="32857" spans="3:13">
      <c r="C32857" s="109"/>
      <c r="D32857" s="109"/>
      <c r="E32857" s="94"/>
      <c r="L32857" s="109"/>
      <c r="M32857" s="109"/>
    </row>
    <row r="32858" spans="3:13">
      <c r="C32858" s="109"/>
      <c r="D32858" s="109"/>
      <c r="E32858" s="94"/>
      <c r="L32858" s="109"/>
      <c r="M32858" s="109"/>
    </row>
    <row r="32859" spans="3:13">
      <c r="C32859" s="109"/>
      <c r="D32859" s="109"/>
      <c r="E32859" s="94"/>
      <c r="L32859" s="109"/>
      <c r="M32859" s="109"/>
    </row>
    <row r="32860" spans="3:13">
      <c r="C32860" s="109"/>
      <c r="D32860" s="109"/>
      <c r="E32860" s="94"/>
      <c r="L32860" s="109"/>
      <c r="M32860" s="109"/>
    </row>
    <row r="32861" spans="3:13">
      <c r="C32861" s="109"/>
      <c r="D32861" s="109"/>
      <c r="E32861" s="94"/>
      <c r="L32861" s="109"/>
      <c r="M32861" s="109"/>
    </row>
    <row r="32862" spans="3:13">
      <c r="C32862" s="109"/>
      <c r="D32862" s="109"/>
      <c r="E32862" s="94"/>
      <c r="L32862" s="109"/>
      <c r="M32862" s="109"/>
    </row>
    <row r="32863" spans="3:13">
      <c r="C32863" s="109"/>
      <c r="D32863" s="109"/>
      <c r="E32863" s="94"/>
      <c r="L32863" s="109"/>
      <c r="M32863" s="109"/>
    </row>
    <row r="32864" spans="3:13">
      <c r="C32864" s="109"/>
      <c r="D32864" s="109"/>
      <c r="E32864" s="94"/>
      <c r="L32864" s="109"/>
      <c r="M32864" s="109"/>
    </row>
    <row r="32865" spans="3:13">
      <c r="C32865" s="109"/>
      <c r="D32865" s="109"/>
      <c r="E32865" s="94"/>
      <c r="L32865" s="109"/>
      <c r="M32865" s="109"/>
    </row>
    <row r="32866" spans="3:13">
      <c r="C32866" s="109"/>
      <c r="D32866" s="109"/>
      <c r="E32866" s="94"/>
      <c r="L32866" s="109"/>
      <c r="M32866" s="109"/>
    </row>
    <row r="32867" spans="3:13">
      <c r="C32867" s="109"/>
      <c r="D32867" s="109"/>
      <c r="E32867" s="94"/>
      <c r="L32867" s="109"/>
      <c r="M32867" s="109"/>
    </row>
    <row r="32868" spans="3:13">
      <c r="C32868" s="109"/>
      <c r="D32868" s="109"/>
      <c r="E32868" s="94"/>
      <c r="L32868" s="109"/>
      <c r="M32868" s="109"/>
    </row>
    <row r="32869" spans="3:13">
      <c r="C32869" s="109"/>
      <c r="D32869" s="109"/>
      <c r="E32869" s="94"/>
      <c r="L32869" s="109"/>
      <c r="M32869" s="109"/>
    </row>
    <row r="32870" spans="3:13">
      <c r="C32870" s="109"/>
      <c r="D32870" s="109"/>
      <c r="E32870" s="94"/>
      <c r="L32870" s="109"/>
      <c r="M32870" s="109"/>
    </row>
    <row r="32871" spans="3:13">
      <c r="C32871" s="109"/>
      <c r="D32871" s="109"/>
      <c r="E32871" s="94"/>
      <c r="L32871" s="109"/>
      <c r="M32871" s="109"/>
    </row>
    <row r="32872" spans="3:13">
      <c r="C32872" s="109"/>
      <c r="D32872" s="109"/>
      <c r="E32872" s="94"/>
      <c r="L32872" s="109"/>
      <c r="M32872" s="109"/>
    </row>
    <row r="32873" spans="3:13">
      <c r="C32873" s="109"/>
      <c r="D32873" s="109"/>
      <c r="E32873" s="94"/>
      <c r="L32873" s="109"/>
      <c r="M32873" s="109"/>
    </row>
    <row r="32874" spans="3:13">
      <c r="C32874" s="109"/>
      <c r="D32874" s="109"/>
      <c r="E32874" s="94"/>
      <c r="L32874" s="109"/>
      <c r="M32874" s="109"/>
    </row>
    <row r="32875" spans="3:13">
      <c r="C32875" s="109"/>
      <c r="D32875" s="109"/>
      <c r="E32875" s="94"/>
      <c r="L32875" s="109"/>
      <c r="M32875" s="109"/>
    </row>
    <row r="32876" spans="3:13">
      <c r="C32876" s="109"/>
      <c r="D32876" s="109"/>
      <c r="E32876" s="94"/>
      <c r="L32876" s="109"/>
      <c r="M32876" s="109"/>
    </row>
    <row r="32877" spans="3:13">
      <c r="C32877" s="109"/>
      <c r="D32877" s="109"/>
      <c r="E32877" s="94"/>
      <c r="L32877" s="109"/>
      <c r="M32877" s="109"/>
    </row>
    <row r="32878" spans="3:13">
      <c r="C32878" s="109"/>
      <c r="D32878" s="109"/>
      <c r="E32878" s="94"/>
      <c r="L32878" s="109"/>
      <c r="M32878" s="109"/>
    </row>
    <row r="32879" spans="3:13">
      <c r="C32879" s="109"/>
      <c r="D32879" s="109"/>
      <c r="E32879" s="94"/>
      <c r="L32879" s="109"/>
      <c r="M32879" s="109"/>
    </row>
    <row r="32880" spans="3:13">
      <c r="C32880" s="109"/>
      <c r="D32880" s="109"/>
      <c r="E32880" s="94"/>
      <c r="L32880" s="109"/>
      <c r="M32880" s="109"/>
    </row>
    <row r="32881" spans="3:13">
      <c r="C32881" s="109"/>
      <c r="D32881" s="109"/>
      <c r="E32881" s="94"/>
      <c r="L32881" s="109"/>
      <c r="M32881" s="109"/>
    </row>
    <row r="32882" spans="3:13">
      <c r="C32882" s="109"/>
      <c r="D32882" s="109"/>
      <c r="E32882" s="94"/>
      <c r="L32882" s="109"/>
      <c r="M32882" s="109"/>
    </row>
    <row r="32883" spans="3:13">
      <c r="C32883" s="109"/>
      <c r="D32883" s="109"/>
      <c r="E32883" s="94"/>
      <c r="L32883" s="109"/>
      <c r="M32883" s="109"/>
    </row>
    <row r="32884" spans="3:13">
      <c r="C32884" s="109"/>
      <c r="D32884" s="109"/>
      <c r="E32884" s="94"/>
      <c r="L32884" s="109"/>
      <c r="M32884" s="109"/>
    </row>
    <row r="32885" spans="3:13">
      <c r="C32885" s="109"/>
      <c r="D32885" s="109"/>
      <c r="E32885" s="94"/>
      <c r="L32885" s="109"/>
      <c r="M32885" s="109"/>
    </row>
    <row r="32886" spans="3:13">
      <c r="C32886" s="109"/>
      <c r="D32886" s="109"/>
      <c r="E32886" s="94"/>
      <c r="L32886" s="109"/>
      <c r="M32886" s="109"/>
    </row>
    <row r="32887" spans="3:13">
      <c r="C32887" s="109"/>
      <c r="D32887" s="109"/>
      <c r="E32887" s="94"/>
      <c r="L32887" s="109"/>
      <c r="M32887" s="109"/>
    </row>
    <row r="32888" spans="3:13">
      <c r="C32888" s="109"/>
      <c r="D32888" s="109"/>
      <c r="E32888" s="94"/>
      <c r="L32888" s="109"/>
      <c r="M32888" s="109"/>
    </row>
    <row r="32889" spans="3:13">
      <c r="C32889" s="109"/>
      <c r="D32889" s="109"/>
      <c r="E32889" s="94"/>
      <c r="L32889" s="109"/>
      <c r="M32889" s="109"/>
    </row>
    <row r="32890" spans="3:13">
      <c r="C32890" s="109"/>
      <c r="D32890" s="109"/>
      <c r="E32890" s="94"/>
      <c r="L32890" s="109"/>
      <c r="M32890" s="109"/>
    </row>
    <row r="32891" spans="3:13">
      <c r="C32891" s="109"/>
      <c r="D32891" s="109"/>
      <c r="E32891" s="94"/>
      <c r="L32891" s="109"/>
      <c r="M32891" s="109"/>
    </row>
    <row r="32892" spans="3:13">
      <c r="C32892" s="109"/>
      <c r="D32892" s="109"/>
      <c r="E32892" s="94"/>
      <c r="L32892" s="109"/>
      <c r="M32892" s="109"/>
    </row>
    <row r="32893" spans="3:13">
      <c r="C32893" s="109"/>
      <c r="D32893" s="109"/>
      <c r="E32893" s="94"/>
      <c r="L32893" s="109"/>
      <c r="M32893" s="109"/>
    </row>
    <row r="32894" spans="3:13">
      <c r="C32894" s="109"/>
      <c r="D32894" s="109"/>
      <c r="E32894" s="94"/>
      <c r="L32894" s="109"/>
      <c r="M32894" s="109"/>
    </row>
    <row r="32895" spans="3:13">
      <c r="C32895" s="109"/>
      <c r="D32895" s="109"/>
      <c r="E32895" s="94"/>
      <c r="L32895" s="109"/>
      <c r="M32895" s="109"/>
    </row>
    <row r="32896" spans="3:13">
      <c r="C32896" s="109"/>
      <c r="D32896" s="109"/>
      <c r="E32896" s="94"/>
      <c r="L32896" s="109"/>
      <c r="M32896" s="109"/>
    </row>
    <row r="32897" spans="3:13">
      <c r="C32897" s="109"/>
      <c r="D32897" s="109"/>
      <c r="E32897" s="94"/>
      <c r="L32897" s="109"/>
      <c r="M32897" s="109"/>
    </row>
    <row r="32898" spans="3:13">
      <c r="C32898" s="109"/>
      <c r="D32898" s="109"/>
      <c r="E32898" s="94"/>
      <c r="L32898" s="109"/>
      <c r="M32898" s="109"/>
    </row>
    <row r="32899" spans="3:13">
      <c r="C32899" s="109"/>
      <c r="D32899" s="109"/>
      <c r="E32899" s="94"/>
      <c r="L32899" s="109"/>
      <c r="M32899" s="109"/>
    </row>
    <row r="32900" spans="3:13">
      <c r="C32900" s="109"/>
      <c r="D32900" s="109"/>
      <c r="E32900" s="94"/>
      <c r="L32900" s="109"/>
      <c r="M32900" s="109"/>
    </row>
    <row r="32901" spans="3:13">
      <c r="C32901" s="109"/>
      <c r="D32901" s="109"/>
      <c r="E32901" s="94"/>
      <c r="L32901" s="109"/>
      <c r="M32901" s="109"/>
    </row>
    <row r="32902" spans="3:13">
      <c r="C32902" s="109"/>
      <c r="D32902" s="109"/>
      <c r="E32902" s="94"/>
      <c r="L32902" s="109"/>
      <c r="M32902" s="109"/>
    </row>
    <row r="32903" spans="3:13">
      <c r="C32903" s="109"/>
      <c r="D32903" s="109"/>
      <c r="E32903" s="94"/>
      <c r="L32903" s="109"/>
      <c r="M32903" s="109"/>
    </row>
    <row r="32904" spans="3:13">
      <c r="C32904" s="109"/>
      <c r="D32904" s="109"/>
      <c r="E32904" s="94"/>
      <c r="L32904" s="109"/>
      <c r="M32904" s="109"/>
    </row>
    <row r="32905" spans="3:13">
      <c r="C32905" s="109"/>
      <c r="D32905" s="109"/>
      <c r="E32905" s="94"/>
      <c r="L32905" s="109"/>
      <c r="M32905" s="109"/>
    </row>
    <row r="32906" spans="3:13">
      <c r="C32906" s="109"/>
      <c r="D32906" s="109"/>
      <c r="E32906" s="94"/>
      <c r="L32906" s="109"/>
      <c r="M32906" s="109"/>
    </row>
    <row r="32907" spans="3:13">
      <c r="C32907" s="109"/>
      <c r="D32907" s="109"/>
      <c r="E32907" s="94"/>
      <c r="L32907" s="109"/>
      <c r="M32907" s="109"/>
    </row>
    <row r="32908" spans="3:13">
      <c r="C32908" s="109"/>
      <c r="D32908" s="109"/>
      <c r="E32908" s="94"/>
      <c r="L32908" s="109"/>
      <c r="M32908" s="109"/>
    </row>
    <row r="32909" spans="3:13">
      <c r="C32909" s="109"/>
      <c r="D32909" s="109"/>
      <c r="E32909" s="94"/>
      <c r="L32909" s="109"/>
      <c r="M32909" s="109"/>
    </row>
    <row r="32910" spans="3:13">
      <c r="C32910" s="109"/>
      <c r="D32910" s="109"/>
      <c r="E32910" s="94"/>
      <c r="L32910" s="109"/>
      <c r="M32910" s="109"/>
    </row>
    <row r="32911" spans="3:13">
      <c r="C32911" s="109"/>
      <c r="D32911" s="109"/>
      <c r="E32911" s="94"/>
      <c r="L32911" s="109"/>
      <c r="M32911" s="109"/>
    </row>
    <row r="32912" spans="3:13">
      <c r="C32912" s="109"/>
      <c r="D32912" s="109"/>
      <c r="E32912" s="94"/>
      <c r="L32912" s="109"/>
      <c r="M32912" s="109"/>
    </row>
    <row r="32913" spans="3:13">
      <c r="C32913" s="109"/>
      <c r="D32913" s="109"/>
      <c r="E32913" s="94"/>
      <c r="L32913" s="109"/>
      <c r="M32913" s="109"/>
    </row>
    <row r="32914" spans="3:13">
      <c r="C32914" s="109"/>
      <c r="D32914" s="109"/>
      <c r="E32914" s="94"/>
      <c r="L32914" s="109"/>
      <c r="M32914" s="109"/>
    </row>
    <row r="32915" spans="3:13">
      <c r="C32915" s="109"/>
      <c r="D32915" s="109"/>
      <c r="E32915" s="94"/>
      <c r="L32915" s="109"/>
      <c r="M32915" s="109"/>
    </row>
    <row r="32916" spans="3:13">
      <c r="C32916" s="109"/>
      <c r="D32916" s="109"/>
      <c r="E32916" s="94"/>
      <c r="L32916" s="109"/>
      <c r="M32916" s="109"/>
    </row>
    <row r="32917" spans="3:13">
      <c r="C32917" s="109"/>
      <c r="D32917" s="109"/>
      <c r="E32917" s="94"/>
      <c r="L32917" s="109"/>
      <c r="M32917" s="109"/>
    </row>
    <row r="32918" spans="3:13">
      <c r="C32918" s="109"/>
      <c r="D32918" s="109"/>
      <c r="E32918" s="94"/>
      <c r="L32918" s="109"/>
      <c r="M32918" s="109"/>
    </row>
    <row r="32919" spans="3:13">
      <c r="C32919" s="109"/>
      <c r="D32919" s="109"/>
      <c r="E32919" s="94"/>
      <c r="L32919" s="109"/>
      <c r="M32919" s="109"/>
    </row>
    <row r="32920" spans="3:13">
      <c r="C32920" s="109"/>
      <c r="D32920" s="109"/>
      <c r="E32920" s="94"/>
      <c r="L32920" s="109"/>
      <c r="M32920" s="109"/>
    </row>
    <row r="32921" spans="3:13">
      <c r="C32921" s="109"/>
      <c r="D32921" s="109"/>
      <c r="E32921" s="94"/>
      <c r="L32921" s="109"/>
      <c r="M32921" s="109"/>
    </row>
    <row r="32922" spans="3:13">
      <c r="C32922" s="109"/>
      <c r="D32922" s="109"/>
      <c r="E32922" s="94"/>
      <c r="L32922" s="109"/>
      <c r="M32922" s="109"/>
    </row>
    <row r="32923" spans="3:13">
      <c r="C32923" s="109"/>
      <c r="D32923" s="109"/>
      <c r="E32923" s="94"/>
      <c r="L32923" s="109"/>
      <c r="M32923" s="109"/>
    </row>
    <row r="32924" spans="3:13">
      <c r="C32924" s="109"/>
      <c r="D32924" s="109"/>
      <c r="E32924" s="94"/>
      <c r="L32924" s="109"/>
      <c r="M32924" s="109"/>
    </row>
    <row r="32925" spans="3:13">
      <c r="C32925" s="109"/>
      <c r="D32925" s="109"/>
      <c r="E32925" s="94"/>
      <c r="L32925" s="109"/>
      <c r="M32925" s="109"/>
    </row>
    <row r="32926" spans="3:13">
      <c r="C32926" s="109"/>
      <c r="D32926" s="109"/>
      <c r="E32926" s="94"/>
      <c r="L32926" s="109"/>
      <c r="M32926" s="109"/>
    </row>
    <row r="32927" spans="3:13">
      <c r="C32927" s="109"/>
      <c r="D32927" s="109"/>
      <c r="E32927" s="94"/>
      <c r="L32927" s="109"/>
      <c r="M32927" s="109"/>
    </row>
    <row r="32928" spans="3:13">
      <c r="C32928" s="109"/>
      <c r="D32928" s="109"/>
      <c r="E32928" s="94"/>
      <c r="L32928" s="109"/>
      <c r="M32928" s="109"/>
    </row>
    <row r="32929" spans="3:13">
      <c r="C32929" s="109"/>
      <c r="D32929" s="109"/>
      <c r="E32929" s="94"/>
      <c r="L32929" s="109"/>
      <c r="M32929" s="109"/>
    </row>
    <row r="32930" spans="3:13">
      <c r="C32930" s="109"/>
      <c r="D32930" s="109"/>
      <c r="E32930" s="94"/>
      <c r="L32930" s="109"/>
      <c r="M32930" s="109"/>
    </row>
    <row r="32931" spans="3:13">
      <c r="C32931" s="109"/>
      <c r="D32931" s="109"/>
      <c r="E32931" s="94"/>
      <c r="L32931" s="109"/>
      <c r="M32931" s="109"/>
    </row>
    <row r="32932" spans="3:13">
      <c r="C32932" s="109"/>
      <c r="D32932" s="109"/>
      <c r="E32932" s="94"/>
      <c r="L32932" s="109"/>
      <c r="M32932" s="109"/>
    </row>
    <row r="32933" spans="3:13">
      <c r="C32933" s="109"/>
      <c r="D32933" s="109"/>
      <c r="E32933" s="94"/>
      <c r="L32933" s="109"/>
      <c r="M32933" s="109"/>
    </row>
    <row r="32934" spans="3:13">
      <c r="C32934" s="109"/>
      <c r="D32934" s="109"/>
      <c r="E32934" s="94"/>
      <c r="L32934" s="109"/>
      <c r="M32934" s="109"/>
    </row>
    <row r="32935" spans="3:13">
      <c r="C32935" s="109"/>
      <c r="D32935" s="109"/>
      <c r="E32935" s="94"/>
      <c r="L32935" s="109"/>
      <c r="M32935" s="109"/>
    </row>
    <row r="32936" spans="3:13">
      <c r="C32936" s="109"/>
      <c r="D32936" s="109"/>
      <c r="E32936" s="94"/>
      <c r="L32936" s="109"/>
      <c r="M32936" s="109"/>
    </row>
    <row r="32937" spans="3:13">
      <c r="C32937" s="109"/>
      <c r="D32937" s="109"/>
      <c r="E32937" s="94"/>
      <c r="L32937" s="109"/>
      <c r="M32937" s="109"/>
    </row>
    <row r="32938" spans="3:13">
      <c r="C32938" s="109"/>
      <c r="D32938" s="109"/>
      <c r="E32938" s="94"/>
      <c r="L32938" s="109"/>
      <c r="M32938" s="109"/>
    </row>
    <row r="32939" spans="3:13">
      <c r="C32939" s="109"/>
      <c r="D32939" s="109"/>
      <c r="E32939" s="94"/>
      <c r="L32939" s="109"/>
      <c r="M32939" s="109"/>
    </row>
    <row r="32940" spans="3:13">
      <c r="C32940" s="109"/>
      <c r="D32940" s="109"/>
      <c r="E32940" s="94"/>
      <c r="L32940" s="109"/>
      <c r="M32940" s="109"/>
    </row>
    <row r="32941" spans="3:13">
      <c r="C32941" s="109"/>
      <c r="D32941" s="109"/>
      <c r="E32941" s="94"/>
      <c r="L32941" s="109"/>
      <c r="M32941" s="109"/>
    </row>
    <row r="32942" spans="3:13">
      <c r="C32942" s="109"/>
      <c r="D32942" s="109"/>
      <c r="E32942" s="94"/>
      <c r="L32942" s="109"/>
      <c r="M32942" s="109"/>
    </row>
    <row r="32943" spans="3:13">
      <c r="C32943" s="109"/>
      <c r="D32943" s="109"/>
      <c r="E32943" s="94"/>
      <c r="L32943" s="109"/>
      <c r="M32943" s="109"/>
    </row>
    <row r="32944" spans="3:13">
      <c r="C32944" s="109"/>
      <c r="D32944" s="109"/>
      <c r="E32944" s="94"/>
      <c r="L32944" s="109"/>
      <c r="M32944" s="109"/>
    </row>
    <row r="32945" spans="3:13">
      <c r="C32945" s="109"/>
      <c r="D32945" s="109"/>
      <c r="E32945" s="94"/>
      <c r="L32945" s="109"/>
      <c r="M32945" s="109"/>
    </row>
    <row r="32946" spans="3:13">
      <c r="C32946" s="109"/>
      <c r="D32946" s="109"/>
      <c r="E32946" s="94"/>
      <c r="L32946" s="109"/>
      <c r="M32946" s="109"/>
    </row>
    <row r="32947" spans="3:13">
      <c r="C32947" s="109"/>
      <c r="D32947" s="109"/>
      <c r="E32947" s="94"/>
      <c r="L32947" s="109"/>
      <c r="M32947" s="109"/>
    </row>
    <row r="32948" spans="3:13">
      <c r="C32948" s="109"/>
      <c r="D32948" s="109"/>
      <c r="E32948" s="94"/>
      <c r="L32948" s="109"/>
      <c r="M32948" s="109"/>
    </row>
    <row r="32949" spans="3:13">
      <c r="C32949" s="109"/>
      <c r="D32949" s="109"/>
      <c r="E32949" s="94"/>
      <c r="L32949" s="109"/>
      <c r="M32949" s="109"/>
    </row>
    <row r="32950" spans="3:13">
      <c r="C32950" s="109"/>
      <c r="D32950" s="109"/>
      <c r="E32950" s="94"/>
      <c r="L32950" s="109"/>
      <c r="M32950" s="109"/>
    </row>
    <row r="32951" spans="3:13">
      <c r="C32951" s="109"/>
      <c r="D32951" s="109"/>
      <c r="E32951" s="94"/>
      <c r="L32951" s="109"/>
      <c r="M32951" s="109"/>
    </row>
    <row r="32952" spans="3:13">
      <c r="C32952" s="109"/>
      <c r="D32952" s="109"/>
      <c r="E32952" s="94"/>
      <c r="L32952" s="109"/>
      <c r="M32952" s="109"/>
    </row>
    <row r="32953" spans="3:13">
      <c r="C32953" s="109"/>
      <c r="D32953" s="109"/>
      <c r="E32953" s="94"/>
      <c r="L32953" s="109"/>
      <c r="M32953" s="109"/>
    </row>
    <row r="32954" spans="3:13">
      <c r="C32954" s="109"/>
      <c r="D32954" s="109"/>
      <c r="E32954" s="94"/>
      <c r="L32954" s="109"/>
      <c r="M32954" s="109"/>
    </row>
    <row r="32955" spans="3:13">
      <c r="C32955" s="109"/>
      <c r="D32955" s="109"/>
      <c r="E32955" s="94"/>
      <c r="L32955" s="109"/>
      <c r="M32955" s="109"/>
    </row>
    <row r="32956" spans="3:13">
      <c r="C32956" s="109"/>
      <c r="D32956" s="109"/>
      <c r="E32956" s="94"/>
      <c r="L32956" s="109"/>
      <c r="M32956" s="109"/>
    </row>
    <row r="32957" spans="3:13">
      <c r="C32957" s="109"/>
      <c r="D32957" s="109"/>
      <c r="E32957" s="94"/>
      <c r="L32957" s="109"/>
      <c r="M32957" s="109"/>
    </row>
    <row r="32958" spans="3:13">
      <c r="C32958" s="109"/>
      <c r="D32958" s="109"/>
      <c r="E32958" s="94"/>
      <c r="L32958" s="109"/>
      <c r="M32958" s="109"/>
    </row>
    <row r="32959" spans="3:13">
      <c r="C32959" s="109"/>
      <c r="D32959" s="109"/>
      <c r="E32959" s="94"/>
      <c r="L32959" s="109"/>
      <c r="M32959" s="109"/>
    </row>
    <row r="32960" spans="3:13">
      <c r="C32960" s="109"/>
      <c r="D32960" s="109"/>
      <c r="E32960" s="94"/>
      <c r="L32960" s="109"/>
      <c r="M32960" s="109"/>
    </row>
    <row r="32961" spans="3:13">
      <c r="C32961" s="109"/>
      <c r="D32961" s="109"/>
      <c r="E32961" s="94"/>
      <c r="L32961" s="109"/>
      <c r="M32961" s="109"/>
    </row>
    <row r="32962" spans="3:13">
      <c r="C32962" s="109"/>
      <c r="D32962" s="109"/>
      <c r="E32962" s="94"/>
      <c r="L32962" s="109"/>
      <c r="M32962" s="109"/>
    </row>
    <row r="32963" spans="3:13">
      <c r="C32963" s="109"/>
      <c r="D32963" s="109"/>
      <c r="E32963" s="94"/>
      <c r="L32963" s="109"/>
      <c r="M32963" s="109"/>
    </row>
    <row r="32964" spans="3:13">
      <c r="C32964" s="109"/>
      <c r="D32964" s="109"/>
      <c r="E32964" s="94"/>
      <c r="L32964" s="109"/>
      <c r="M32964" s="109"/>
    </row>
    <row r="32965" spans="3:13">
      <c r="C32965" s="109"/>
      <c r="D32965" s="109"/>
      <c r="E32965" s="94"/>
      <c r="L32965" s="109"/>
      <c r="M32965" s="109"/>
    </row>
    <row r="32966" spans="3:13">
      <c r="C32966" s="109"/>
      <c r="D32966" s="109"/>
      <c r="E32966" s="94"/>
      <c r="L32966" s="109"/>
      <c r="M32966" s="109"/>
    </row>
    <row r="32967" spans="3:13">
      <c r="C32967" s="109"/>
      <c r="D32967" s="109"/>
      <c r="E32967" s="94"/>
      <c r="L32967" s="109"/>
      <c r="M32967" s="109"/>
    </row>
    <row r="32968" spans="3:13">
      <c r="C32968" s="109"/>
      <c r="D32968" s="109"/>
      <c r="E32968" s="94"/>
      <c r="L32968" s="109"/>
      <c r="M32968" s="109"/>
    </row>
    <row r="32969" spans="3:13">
      <c r="C32969" s="109"/>
      <c r="D32969" s="109"/>
      <c r="E32969" s="94"/>
      <c r="L32969" s="109"/>
      <c r="M32969" s="109"/>
    </row>
    <row r="32970" spans="3:13">
      <c r="C32970" s="109"/>
      <c r="D32970" s="109"/>
      <c r="E32970" s="94"/>
      <c r="L32970" s="109"/>
      <c r="M32970" s="109"/>
    </row>
    <row r="32971" spans="3:13">
      <c r="C32971" s="109"/>
      <c r="D32971" s="109"/>
      <c r="E32971" s="94"/>
      <c r="L32971" s="109"/>
      <c r="M32971" s="109"/>
    </row>
    <row r="32972" spans="3:13">
      <c r="C32972" s="109"/>
      <c r="D32972" s="109"/>
      <c r="E32972" s="94"/>
      <c r="L32972" s="109"/>
      <c r="M32972" s="109"/>
    </row>
    <row r="32973" spans="3:13">
      <c r="C32973" s="109"/>
      <c r="D32973" s="109"/>
      <c r="E32973" s="94"/>
      <c r="L32973" s="109"/>
      <c r="M32973" s="109"/>
    </row>
    <row r="32974" spans="3:13">
      <c r="C32974" s="109"/>
      <c r="D32974" s="109"/>
      <c r="E32974" s="94"/>
      <c r="L32974" s="109"/>
      <c r="M32974" s="109"/>
    </row>
    <row r="32975" spans="3:13">
      <c r="C32975" s="109"/>
      <c r="D32975" s="109"/>
      <c r="E32975" s="94"/>
      <c r="L32975" s="109"/>
      <c r="M32975" s="109"/>
    </row>
    <row r="32976" spans="3:13">
      <c r="C32976" s="109"/>
      <c r="D32976" s="109"/>
      <c r="E32976" s="94"/>
      <c r="L32976" s="109"/>
      <c r="M32976" s="109"/>
    </row>
    <row r="32977" spans="3:13">
      <c r="C32977" s="109"/>
      <c r="D32977" s="109"/>
      <c r="E32977" s="94"/>
      <c r="L32977" s="109"/>
      <c r="M32977" s="109"/>
    </row>
    <row r="32978" spans="3:13">
      <c r="C32978" s="109"/>
      <c r="D32978" s="109"/>
      <c r="E32978" s="94"/>
      <c r="L32978" s="109"/>
      <c r="M32978" s="109"/>
    </row>
    <row r="32979" spans="3:13">
      <c r="C32979" s="109"/>
      <c r="D32979" s="109"/>
      <c r="E32979" s="94"/>
      <c r="L32979" s="109"/>
      <c r="M32979" s="109"/>
    </row>
    <row r="32980" spans="3:13">
      <c r="C32980" s="109"/>
      <c r="D32980" s="109"/>
      <c r="E32980" s="94"/>
      <c r="L32980" s="109"/>
      <c r="M32980" s="109"/>
    </row>
    <row r="32981" spans="3:13">
      <c r="C32981" s="109"/>
      <c r="D32981" s="109"/>
      <c r="E32981" s="94"/>
      <c r="L32981" s="109"/>
      <c r="M32981" s="109"/>
    </row>
    <row r="32982" spans="3:13">
      <c r="C32982" s="109"/>
      <c r="D32982" s="109"/>
      <c r="E32982" s="94"/>
      <c r="L32982" s="109"/>
      <c r="M32982" s="109"/>
    </row>
    <row r="32983" spans="3:13">
      <c r="C32983" s="109"/>
      <c r="D32983" s="109"/>
      <c r="E32983" s="94"/>
      <c r="L32983" s="109"/>
      <c r="M32983" s="109"/>
    </row>
    <row r="32984" spans="3:13">
      <c r="C32984" s="109"/>
      <c r="D32984" s="109"/>
      <c r="E32984" s="94"/>
      <c r="L32984" s="109"/>
      <c r="M32984" s="109"/>
    </row>
    <row r="32985" spans="3:13">
      <c r="C32985" s="109"/>
      <c r="D32985" s="109"/>
      <c r="E32985" s="94"/>
      <c r="L32985" s="109"/>
      <c r="M32985" s="109"/>
    </row>
    <row r="32986" spans="3:13">
      <c r="C32986" s="109"/>
      <c r="D32986" s="109"/>
      <c r="E32986" s="94"/>
      <c r="L32986" s="109"/>
      <c r="M32986" s="109"/>
    </row>
    <row r="32987" spans="3:13">
      <c r="C32987" s="109"/>
      <c r="D32987" s="109"/>
      <c r="E32987" s="94"/>
      <c r="L32987" s="109"/>
      <c r="M32987" s="109"/>
    </row>
    <row r="32988" spans="3:13">
      <c r="C32988" s="109"/>
      <c r="D32988" s="109"/>
      <c r="E32988" s="94"/>
      <c r="L32988" s="109"/>
      <c r="M32988" s="109"/>
    </row>
    <row r="32989" spans="3:13">
      <c r="C32989" s="109"/>
      <c r="D32989" s="109"/>
      <c r="E32989" s="94"/>
      <c r="L32989" s="109"/>
      <c r="M32989" s="109"/>
    </row>
    <row r="32990" spans="3:13">
      <c r="C32990" s="109"/>
      <c r="D32990" s="109"/>
      <c r="E32990" s="94"/>
      <c r="L32990" s="109"/>
      <c r="M32990" s="109"/>
    </row>
    <row r="32991" spans="3:13">
      <c r="C32991" s="109"/>
      <c r="D32991" s="109"/>
      <c r="E32991" s="94"/>
      <c r="L32991" s="109"/>
      <c r="M32991" s="109"/>
    </row>
    <row r="32992" spans="3:13">
      <c r="C32992" s="109"/>
      <c r="D32992" s="109"/>
      <c r="E32992" s="94"/>
      <c r="L32992" s="109"/>
      <c r="M32992" s="109"/>
    </row>
    <row r="32993" spans="3:13">
      <c r="C32993" s="109"/>
      <c r="D32993" s="109"/>
      <c r="E32993" s="94"/>
      <c r="L32993" s="109"/>
      <c r="M32993" s="109"/>
    </row>
    <row r="32994" spans="3:13">
      <c r="C32994" s="109"/>
      <c r="D32994" s="109"/>
      <c r="E32994" s="94"/>
      <c r="L32994" s="109"/>
      <c r="M32994" s="109"/>
    </row>
    <row r="32995" spans="3:13">
      <c r="C32995" s="109"/>
      <c r="D32995" s="109"/>
      <c r="E32995" s="94"/>
      <c r="L32995" s="109"/>
      <c r="M32995" s="109"/>
    </row>
    <row r="32996" spans="3:13">
      <c r="C32996" s="109"/>
      <c r="D32996" s="109"/>
      <c r="E32996" s="94"/>
      <c r="L32996" s="109"/>
      <c r="M32996" s="109"/>
    </row>
    <row r="32997" spans="3:13">
      <c r="C32997" s="109"/>
      <c r="D32997" s="109"/>
      <c r="E32997" s="94"/>
      <c r="L32997" s="109"/>
      <c r="M32997" s="109"/>
    </row>
    <row r="32998" spans="3:13">
      <c r="C32998" s="109"/>
      <c r="D32998" s="109"/>
      <c r="E32998" s="94"/>
      <c r="L32998" s="109"/>
      <c r="M32998" s="109"/>
    </row>
    <row r="32999" spans="3:13">
      <c r="C32999" s="109"/>
      <c r="D32999" s="109"/>
      <c r="E32999" s="94"/>
      <c r="L32999" s="109"/>
      <c r="M32999" s="109"/>
    </row>
    <row r="33000" spans="3:13">
      <c r="C33000" s="109"/>
      <c r="D33000" s="109"/>
      <c r="E33000" s="94"/>
      <c r="L33000" s="109"/>
      <c r="M33000" s="109"/>
    </row>
    <row r="33001" spans="3:13">
      <c r="C33001" s="109"/>
      <c r="D33001" s="109"/>
      <c r="E33001" s="94"/>
      <c r="L33001" s="109"/>
      <c r="M33001" s="109"/>
    </row>
    <row r="33002" spans="3:13">
      <c r="C33002" s="109"/>
      <c r="D33002" s="109"/>
      <c r="E33002" s="94"/>
      <c r="L33002" s="109"/>
      <c r="M33002" s="109"/>
    </row>
    <row r="33003" spans="3:13">
      <c r="C33003" s="109"/>
      <c r="D33003" s="109"/>
      <c r="E33003" s="94"/>
      <c r="L33003" s="109"/>
      <c r="M33003" s="109"/>
    </row>
    <row r="33004" spans="3:13">
      <c r="C33004" s="109"/>
      <c r="D33004" s="109"/>
      <c r="E33004" s="94"/>
      <c r="L33004" s="109"/>
      <c r="M33004" s="109"/>
    </row>
    <row r="33005" spans="3:13">
      <c r="C33005" s="109"/>
      <c r="D33005" s="109"/>
      <c r="E33005" s="94"/>
      <c r="L33005" s="109"/>
      <c r="M33005" s="109"/>
    </row>
    <row r="33006" spans="3:13">
      <c r="C33006" s="109"/>
      <c r="D33006" s="109"/>
      <c r="E33006" s="94"/>
      <c r="L33006" s="109"/>
      <c r="M33006" s="109"/>
    </row>
    <row r="33007" spans="3:13">
      <c r="C33007" s="109"/>
      <c r="D33007" s="109"/>
      <c r="E33007" s="94"/>
      <c r="L33007" s="109"/>
      <c r="M33007" s="109"/>
    </row>
    <row r="33008" spans="3:13">
      <c r="C33008" s="109"/>
      <c r="D33008" s="109"/>
      <c r="E33008" s="94"/>
      <c r="L33008" s="109"/>
      <c r="M33008" s="109"/>
    </row>
    <row r="33009" spans="3:13">
      <c r="C33009" s="109"/>
      <c r="D33009" s="109"/>
      <c r="E33009" s="94"/>
      <c r="L33009" s="109"/>
      <c r="M33009" s="109"/>
    </row>
    <row r="33010" spans="3:13">
      <c r="C33010" s="109"/>
      <c r="D33010" s="109"/>
      <c r="E33010" s="94"/>
      <c r="L33010" s="109"/>
      <c r="M33010" s="109"/>
    </row>
    <row r="33011" spans="3:13">
      <c r="C33011" s="109"/>
      <c r="D33011" s="109"/>
      <c r="E33011" s="94"/>
      <c r="L33011" s="109"/>
      <c r="M33011" s="109"/>
    </row>
    <row r="33012" spans="3:13">
      <c r="C33012" s="109"/>
      <c r="D33012" s="109"/>
      <c r="E33012" s="94"/>
      <c r="L33012" s="109"/>
      <c r="M33012" s="109"/>
    </row>
    <row r="33013" spans="3:13">
      <c r="C33013" s="109"/>
      <c r="D33013" s="109"/>
      <c r="E33013" s="94"/>
      <c r="L33013" s="109"/>
      <c r="M33013" s="109"/>
    </row>
    <row r="33014" spans="3:13">
      <c r="C33014" s="109"/>
      <c r="D33014" s="109"/>
      <c r="E33014" s="94"/>
      <c r="L33014" s="109"/>
      <c r="M33014" s="109"/>
    </row>
    <row r="33015" spans="3:13">
      <c r="C33015" s="109"/>
      <c r="D33015" s="109"/>
      <c r="E33015" s="94"/>
      <c r="L33015" s="109"/>
      <c r="M33015" s="109"/>
    </row>
    <row r="33016" spans="3:13">
      <c r="C33016" s="109"/>
      <c r="D33016" s="109"/>
      <c r="E33016" s="94"/>
      <c r="L33016" s="109"/>
      <c r="M33016" s="109"/>
    </row>
    <row r="33017" spans="3:13">
      <c r="C33017" s="109"/>
      <c r="D33017" s="109"/>
      <c r="E33017" s="94"/>
      <c r="L33017" s="109"/>
      <c r="M33017" s="109"/>
    </row>
    <row r="33018" spans="3:13">
      <c r="C33018" s="109"/>
      <c r="D33018" s="109"/>
      <c r="E33018" s="94"/>
      <c r="L33018" s="109"/>
      <c r="M33018" s="109"/>
    </row>
    <row r="33019" spans="3:13">
      <c r="C33019" s="109"/>
      <c r="D33019" s="109"/>
      <c r="E33019" s="94"/>
      <c r="L33019" s="109"/>
      <c r="M33019" s="109"/>
    </row>
    <row r="33020" spans="3:13">
      <c r="C33020" s="109"/>
      <c r="D33020" s="109"/>
      <c r="E33020" s="94"/>
      <c r="L33020" s="109"/>
      <c r="M33020" s="109"/>
    </row>
    <row r="33021" spans="3:13">
      <c r="C33021" s="109"/>
      <c r="D33021" s="109"/>
      <c r="E33021" s="94"/>
      <c r="L33021" s="109"/>
      <c r="M33021" s="109"/>
    </row>
    <row r="33022" spans="3:13">
      <c r="C33022" s="109"/>
      <c r="D33022" s="109"/>
      <c r="E33022" s="94"/>
      <c r="L33022" s="109"/>
      <c r="M33022" s="109"/>
    </row>
    <row r="33023" spans="3:13">
      <c r="C33023" s="109"/>
      <c r="D33023" s="109"/>
      <c r="E33023" s="94"/>
      <c r="L33023" s="109"/>
      <c r="M33023" s="109"/>
    </row>
    <row r="33024" spans="3:13">
      <c r="C33024" s="109"/>
      <c r="D33024" s="109"/>
      <c r="E33024" s="94"/>
      <c r="L33024" s="109"/>
      <c r="M33024" s="109"/>
    </row>
    <row r="33025" spans="3:13">
      <c r="C33025" s="109"/>
      <c r="D33025" s="109"/>
      <c r="E33025" s="94"/>
      <c r="L33025" s="109"/>
      <c r="M33025" s="109"/>
    </row>
    <row r="33026" spans="3:13">
      <c r="C33026" s="109"/>
      <c r="D33026" s="109"/>
      <c r="E33026" s="94"/>
      <c r="L33026" s="109"/>
      <c r="M33026" s="109"/>
    </row>
    <row r="33027" spans="3:13">
      <c r="C33027" s="109"/>
      <c r="D33027" s="109"/>
      <c r="E33027" s="94"/>
      <c r="L33027" s="109"/>
      <c r="M33027" s="109"/>
    </row>
    <row r="33028" spans="3:13">
      <c r="C33028" s="109"/>
      <c r="D33028" s="109"/>
      <c r="E33028" s="94"/>
      <c r="L33028" s="109"/>
      <c r="M33028" s="109"/>
    </row>
    <row r="33029" spans="3:13">
      <c r="C33029" s="109"/>
      <c r="D33029" s="109"/>
      <c r="E33029" s="94"/>
      <c r="L33029" s="109"/>
      <c r="M33029" s="109"/>
    </row>
    <row r="33030" spans="3:13">
      <c r="C33030" s="109"/>
      <c r="D33030" s="109"/>
      <c r="E33030" s="94"/>
      <c r="L33030" s="109"/>
      <c r="M33030" s="109"/>
    </row>
    <row r="33031" spans="3:13">
      <c r="C33031" s="109"/>
      <c r="D33031" s="109"/>
      <c r="E33031" s="94"/>
      <c r="L33031" s="109"/>
      <c r="M33031" s="109"/>
    </row>
    <row r="33032" spans="3:13">
      <c r="C33032" s="109"/>
      <c r="D33032" s="109"/>
      <c r="E33032" s="94"/>
      <c r="L33032" s="109"/>
      <c r="M33032" s="109"/>
    </row>
    <row r="33033" spans="3:13">
      <c r="C33033" s="109"/>
      <c r="D33033" s="109"/>
      <c r="E33033" s="94"/>
      <c r="L33033" s="109"/>
      <c r="M33033" s="109"/>
    </row>
    <row r="33034" spans="3:13">
      <c r="C33034" s="109"/>
      <c r="D33034" s="109"/>
      <c r="E33034" s="94"/>
      <c r="L33034" s="109"/>
      <c r="M33034" s="109"/>
    </row>
    <row r="33035" spans="3:13">
      <c r="C33035" s="109"/>
      <c r="D33035" s="109"/>
      <c r="E33035" s="94"/>
      <c r="L33035" s="109"/>
      <c r="M33035" s="109"/>
    </row>
    <row r="33036" spans="3:13">
      <c r="C33036" s="109"/>
      <c r="D33036" s="109"/>
      <c r="E33036" s="94"/>
      <c r="L33036" s="109"/>
      <c r="M33036" s="109"/>
    </row>
    <row r="33037" spans="3:13">
      <c r="C33037" s="109"/>
      <c r="D33037" s="109"/>
      <c r="E33037" s="94"/>
      <c r="L33037" s="109"/>
      <c r="M33037" s="109"/>
    </row>
    <row r="33038" spans="3:13">
      <c r="C33038" s="109"/>
      <c r="D33038" s="109"/>
      <c r="E33038" s="94"/>
      <c r="L33038" s="109"/>
      <c r="M33038" s="109"/>
    </row>
    <row r="33039" spans="3:13">
      <c r="C33039" s="109"/>
      <c r="D33039" s="109"/>
      <c r="E33039" s="94"/>
      <c r="L33039" s="109"/>
      <c r="M33039" s="109"/>
    </row>
    <row r="33040" spans="3:13">
      <c r="C33040" s="109"/>
      <c r="D33040" s="109"/>
      <c r="E33040" s="94"/>
      <c r="L33040" s="109"/>
      <c r="M33040" s="109"/>
    </row>
    <row r="33041" spans="3:13">
      <c r="C33041" s="109"/>
      <c r="D33041" s="109"/>
      <c r="E33041" s="94"/>
      <c r="L33041" s="109"/>
      <c r="M33041" s="109"/>
    </row>
    <row r="33042" spans="3:13">
      <c r="C33042" s="109"/>
      <c r="D33042" s="109"/>
      <c r="E33042" s="94"/>
      <c r="L33042" s="109"/>
      <c r="M33042" s="109"/>
    </row>
    <row r="33043" spans="3:13">
      <c r="C33043" s="109"/>
      <c r="D33043" s="109"/>
      <c r="E33043" s="94"/>
      <c r="L33043" s="109"/>
      <c r="M33043" s="109"/>
    </row>
    <row r="33044" spans="3:13">
      <c r="C33044" s="109"/>
      <c r="D33044" s="109"/>
      <c r="E33044" s="94"/>
      <c r="L33044" s="109"/>
      <c r="M33044" s="109"/>
    </row>
    <row r="33045" spans="3:13">
      <c r="C33045" s="109"/>
      <c r="D33045" s="109"/>
      <c r="E33045" s="94"/>
      <c r="L33045" s="109"/>
      <c r="M33045" s="109"/>
    </row>
    <row r="33046" spans="3:13">
      <c r="C33046" s="109"/>
      <c r="D33046" s="109"/>
      <c r="E33046" s="94"/>
      <c r="L33046" s="109"/>
      <c r="M33046" s="109"/>
    </row>
    <row r="33047" spans="3:13">
      <c r="C33047" s="109"/>
      <c r="D33047" s="109"/>
      <c r="E33047" s="94"/>
      <c r="L33047" s="109"/>
      <c r="M33047" s="109"/>
    </row>
    <row r="33048" spans="3:13">
      <c r="C33048" s="109"/>
      <c r="D33048" s="109"/>
      <c r="E33048" s="94"/>
      <c r="L33048" s="109"/>
      <c r="M33048" s="109"/>
    </row>
    <row r="33049" spans="3:13">
      <c r="C33049" s="109"/>
      <c r="D33049" s="109"/>
      <c r="E33049" s="94"/>
      <c r="L33049" s="109"/>
      <c r="M33049" s="109"/>
    </row>
    <row r="33050" spans="3:13">
      <c r="C33050" s="109"/>
      <c r="D33050" s="109"/>
      <c r="E33050" s="94"/>
      <c r="L33050" s="109"/>
      <c r="M33050" s="109"/>
    </row>
    <row r="33051" spans="3:13">
      <c r="C33051" s="109"/>
      <c r="D33051" s="109"/>
      <c r="E33051" s="94"/>
      <c r="L33051" s="109"/>
      <c r="M33051" s="109"/>
    </row>
    <row r="33052" spans="3:13">
      <c r="C33052" s="109"/>
      <c r="D33052" s="109"/>
      <c r="E33052" s="94"/>
      <c r="L33052" s="109"/>
      <c r="M33052" s="109"/>
    </row>
    <row r="33053" spans="3:13">
      <c r="C33053" s="109"/>
      <c r="D33053" s="109"/>
      <c r="E33053" s="94"/>
      <c r="L33053" s="109"/>
      <c r="M33053" s="109"/>
    </row>
    <row r="33054" spans="3:13">
      <c r="C33054" s="109"/>
      <c r="D33054" s="109"/>
      <c r="E33054" s="94"/>
      <c r="L33054" s="109"/>
      <c r="M33054" s="109"/>
    </row>
    <row r="33055" spans="3:13">
      <c r="C33055" s="109"/>
      <c r="D33055" s="109"/>
      <c r="E33055" s="94"/>
      <c r="L33055" s="109"/>
      <c r="M33055" s="109"/>
    </row>
    <row r="33056" spans="3:13">
      <c r="C33056" s="109"/>
      <c r="D33056" s="109"/>
      <c r="E33056" s="94"/>
      <c r="L33056" s="109"/>
      <c r="M33056" s="109"/>
    </row>
    <row r="33057" spans="3:13">
      <c r="C33057" s="109"/>
      <c r="D33057" s="109"/>
      <c r="E33057" s="94"/>
      <c r="L33057" s="109"/>
      <c r="M33057" s="109"/>
    </row>
    <row r="33058" spans="3:13">
      <c r="C33058" s="109"/>
      <c r="D33058" s="109"/>
      <c r="E33058" s="94"/>
      <c r="L33058" s="109"/>
      <c r="M33058" s="109"/>
    </row>
    <row r="33059" spans="3:13">
      <c r="C33059" s="109"/>
      <c r="D33059" s="109"/>
      <c r="E33059" s="94"/>
      <c r="L33059" s="109"/>
      <c r="M33059" s="109"/>
    </row>
    <row r="33060" spans="3:13">
      <c r="C33060" s="109"/>
      <c r="D33060" s="109"/>
      <c r="E33060" s="94"/>
      <c r="L33060" s="109"/>
      <c r="M33060" s="109"/>
    </row>
    <row r="33061" spans="3:13">
      <c r="C33061" s="109"/>
      <c r="D33061" s="109"/>
      <c r="E33061" s="94"/>
      <c r="L33061" s="109"/>
      <c r="M33061" s="109"/>
    </row>
    <row r="33062" spans="3:13">
      <c r="C33062" s="109"/>
      <c r="D33062" s="109"/>
      <c r="E33062" s="94"/>
      <c r="L33062" s="109"/>
      <c r="M33062" s="109"/>
    </row>
    <row r="33063" spans="3:13">
      <c r="C33063" s="109"/>
      <c r="D33063" s="109"/>
      <c r="E33063" s="94"/>
      <c r="L33063" s="109"/>
      <c r="M33063" s="109"/>
    </row>
    <row r="33064" spans="3:13">
      <c r="C33064" s="109"/>
      <c r="D33064" s="109"/>
      <c r="E33064" s="94"/>
      <c r="L33064" s="109"/>
      <c r="M33064" s="109"/>
    </row>
    <row r="33065" spans="3:13">
      <c r="C33065" s="109"/>
      <c r="D33065" s="109"/>
      <c r="E33065" s="94"/>
      <c r="L33065" s="109"/>
      <c r="M33065" s="109"/>
    </row>
    <row r="33066" spans="3:13">
      <c r="C33066" s="109"/>
      <c r="D33066" s="109"/>
      <c r="E33066" s="94"/>
      <c r="L33066" s="109"/>
      <c r="M33066" s="109"/>
    </row>
    <row r="33067" spans="3:13">
      <c r="C33067" s="109"/>
      <c r="D33067" s="109"/>
      <c r="E33067" s="94"/>
      <c r="L33067" s="109"/>
      <c r="M33067" s="109"/>
    </row>
    <row r="33068" spans="3:13">
      <c r="C33068" s="109"/>
      <c r="D33068" s="109"/>
      <c r="E33068" s="94"/>
      <c r="L33068" s="109"/>
      <c r="M33068" s="109"/>
    </row>
    <row r="33069" spans="3:13">
      <c r="C33069" s="109"/>
      <c r="D33069" s="109"/>
      <c r="E33069" s="94"/>
      <c r="L33069" s="109"/>
      <c r="M33069" s="109"/>
    </row>
    <row r="33070" spans="3:13">
      <c r="C33070" s="109"/>
      <c r="D33070" s="109"/>
      <c r="E33070" s="94"/>
      <c r="L33070" s="109"/>
      <c r="M33070" s="109"/>
    </row>
    <row r="33071" spans="3:13">
      <c r="C33071" s="109"/>
      <c r="D33071" s="109"/>
      <c r="E33071" s="94"/>
      <c r="L33071" s="109"/>
      <c r="M33071" s="109"/>
    </row>
    <row r="33072" spans="3:13">
      <c r="C33072" s="109"/>
      <c r="D33072" s="109"/>
      <c r="E33072" s="94"/>
      <c r="L33072" s="109"/>
      <c r="M33072" s="109"/>
    </row>
    <row r="33073" spans="3:13">
      <c r="C33073" s="109"/>
      <c r="D33073" s="109"/>
      <c r="E33073" s="94"/>
      <c r="L33073" s="109"/>
      <c r="M33073" s="109"/>
    </row>
    <row r="33074" spans="3:13">
      <c r="C33074" s="109"/>
      <c r="D33074" s="109"/>
      <c r="E33074" s="94"/>
      <c r="L33074" s="109"/>
      <c r="M33074" s="109"/>
    </row>
    <row r="33075" spans="3:13">
      <c r="C33075" s="109"/>
      <c r="D33075" s="109"/>
      <c r="E33075" s="94"/>
      <c r="L33075" s="109"/>
      <c r="M33075" s="109"/>
    </row>
    <row r="33076" spans="3:13">
      <c r="C33076" s="109"/>
      <c r="D33076" s="109"/>
      <c r="E33076" s="94"/>
      <c r="L33076" s="109"/>
      <c r="M33076" s="109"/>
    </row>
    <row r="33077" spans="3:13">
      <c r="C33077" s="109"/>
      <c r="D33077" s="109"/>
      <c r="E33077" s="94"/>
      <c r="L33077" s="109"/>
      <c r="M33077" s="109"/>
    </row>
    <row r="33078" spans="3:13">
      <c r="C33078" s="109"/>
      <c r="D33078" s="109"/>
      <c r="E33078" s="94"/>
      <c r="L33078" s="109"/>
      <c r="M33078" s="109"/>
    </row>
    <row r="33079" spans="3:13">
      <c r="C33079" s="109"/>
      <c r="D33079" s="109"/>
      <c r="E33079" s="94"/>
      <c r="L33079" s="109"/>
      <c r="M33079" s="109"/>
    </row>
    <row r="33080" spans="3:13">
      <c r="C33080" s="109"/>
      <c r="D33080" s="109"/>
      <c r="E33080" s="94"/>
      <c r="L33080" s="109"/>
      <c r="M33080" s="109"/>
    </row>
    <row r="33081" spans="3:13">
      <c r="C33081" s="109"/>
      <c r="D33081" s="109"/>
      <c r="E33081" s="94"/>
      <c r="L33081" s="109"/>
      <c r="M33081" s="109"/>
    </row>
    <row r="33082" spans="3:13">
      <c r="C33082" s="109"/>
      <c r="D33082" s="109"/>
      <c r="E33082" s="94"/>
      <c r="L33082" s="109"/>
      <c r="M33082" s="109"/>
    </row>
    <row r="33083" spans="3:13">
      <c r="C33083" s="109"/>
      <c r="D33083" s="109"/>
      <c r="E33083" s="94"/>
      <c r="L33083" s="109"/>
      <c r="M33083" s="109"/>
    </row>
    <row r="33084" spans="3:13">
      <c r="C33084" s="109"/>
      <c r="D33084" s="109"/>
      <c r="E33084" s="94"/>
      <c r="L33084" s="109"/>
      <c r="M33084" s="109"/>
    </row>
    <row r="33085" spans="3:13">
      <c r="C33085" s="109"/>
      <c r="D33085" s="109"/>
      <c r="E33085" s="94"/>
      <c r="L33085" s="109"/>
      <c r="M33085" s="109"/>
    </row>
    <row r="33086" spans="3:13">
      <c r="C33086" s="109"/>
      <c r="D33086" s="109"/>
      <c r="E33086" s="94"/>
      <c r="L33086" s="109"/>
      <c r="M33086" s="109"/>
    </row>
    <row r="33087" spans="3:13">
      <c r="C33087" s="109"/>
      <c r="D33087" s="109"/>
      <c r="E33087" s="94"/>
      <c r="L33087" s="109"/>
      <c r="M33087" s="109"/>
    </row>
    <row r="33088" spans="3:13">
      <c r="C33088" s="109"/>
      <c r="D33088" s="109"/>
      <c r="E33088" s="94"/>
      <c r="L33088" s="109"/>
      <c r="M33088" s="109"/>
    </row>
    <row r="33089" spans="3:13">
      <c r="C33089" s="109"/>
      <c r="D33089" s="109"/>
      <c r="E33089" s="94"/>
      <c r="L33089" s="109"/>
      <c r="M33089" s="109"/>
    </row>
    <row r="33090" spans="3:13">
      <c r="C33090" s="109"/>
      <c r="D33090" s="109"/>
      <c r="E33090" s="94"/>
      <c r="L33090" s="109"/>
      <c r="M33090" s="109"/>
    </row>
    <row r="33091" spans="3:13">
      <c r="C33091" s="109"/>
      <c r="D33091" s="109"/>
      <c r="E33091" s="94"/>
      <c r="L33091" s="109"/>
      <c r="M33091" s="109"/>
    </row>
    <row r="33092" spans="3:13">
      <c r="C33092" s="109"/>
      <c r="D33092" s="109"/>
      <c r="E33092" s="94"/>
      <c r="L33092" s="109"/>
      <c r="M33092" s="109"/>
    </row>
    <row r="33093" spans="3:13">
      <c r="C33093" s="109"/>
      <c r="D33093" s="109"/>
      <c r="E33093" s="94"/>
      <c r="L33093" s="109"/>
      <c r="M33093" s="109"/>
    </row>
    <row r="33094" spans="3:13">
      <c r="C33094" s="109"/>
      <c r="D33094" s="109"/>
      <c r="E33094" s="94"/>
      <c r="L33094" s="109"/>
      <c r="M33094" s="109"/>
    </row>
    <row r="33095" spans="3:13">
      <c r="C33095" s="109"/>
      <c r="D33095" s="109"/>
      <c r="E33095" s="94"/>
      <c r="L33095" s="109"/>
      <c r="M33095" s="109"/>
    </row>
    <row r="33096" spans="3:13">
      <c r="C33096" s="109"/>
      <c r="D33096" s="109"/>
      <c r="E33096" s="94"/>
      <c r="L33096" s="109"/>
      <c r="M33096" s="109"/>
    </row>
    <row r="33097" spans="3:13">
      <c r="C33097" s="109"/>
      <c r="D33097" s="109"/>
      <c r="E33097" s="94"/>
      <c r="L33097" s="109"/>
      <c r="M33097" s="109"/>
    </row>
    <row r="33098" spans="3:13">
      <c r="C33098" s="109"/>
      <c r="D33098" s="109"/>
      <c r="E33098" s="94"/>
      <c r="L33098" s="109"/>
      <c r="M33098" s="109"/>
    </row>
    <row r="33099" spans="3:13">
      <c r="C33099" s="109"/>
      <c r="D33099" s="109"/>
      <c r="E33099" s="94"/>
      <c r="L33099" s="109"/>
      <c r="M33099" s="109"/>
    </row>
    <row r="33100" spans="3:13">
      <c r="C33100" s="109"/>
      <c r="D33100" s="109"/>
      <c r="E33100" s="94"/>
      <c r="L33100" s="109"/>
      <c r="M33100" s="109"/>
    </row>
    <row r="33101" spans="3:13">
      <c r="C33101" s="109"/>
      <c r="D33101" s="109"/>
      <c r="E33101" s="94"/>
      <c r="L33101" s="109"/>
      <c r="M33101" s="109"/>
    </row>
    <row r="33102" spans="3:13">
      <c r="C33102" s="109"/>
      <c r="D33102" s="109"/>
      <c r="E33102" s="94"/>
      <c r="L33102" s="109"/>
      <c r="M33102" s="109"/>
    </row>
    <row r="33103" spans="3:13">
      <c r="C33103" s="109"/>
      <c r="D33103" s="109"/>
      <c r="E33103" s="94"/>
      <c r="L33103" s="109"/>
      <c r="M33103" s="109"/>
    </row>
    <row r="33104" spans="3:13">
      <c r="C33104" s="109"/>
      <c r="D33104" s="109"/>
      <c r="E33104" s="94"/>
      <c r="L33104" s="109"/>
      <c r="M33104" s="109"/>
    </row>
    <row r="33105" spans="3:13">
      <c r="C33105" s="109"/>
      <c r="D33105" s="109"/>
      <c r="E33105" s="94"/>
      <c r="L33105" s="109"/>
      <c r="M33105" s="109"/>
    </row>
    <row r="33106" spans="3:13">
      <c r="C33106" s="109"/>
      <c r="D33106" s="109"/>
      <c r="E33106" s="94"/>
      <c r="L33106" s="109"/>
      <c r="M33106" s="109"/>
    </row>
    <row r="33107" spans="3:13">
      <c r="C33107" s="109"/>
      <c r="D33107" s="109"/>
      <c r="E33107" s="94"/>
      <c r="L33107" s="109"/>
      <c r="M33107" s="109"/>
    </row>
    <row r="33108" spans="3:13">
      <c r="C33108" s="109"/>
      <c r="D33108" s="109"/>
      <c r="E33108" s="94"/>
      <c r="L33108" s="109"/>
      <c r="M33108" s="109"/>
    </row>
    <row r="33109" spans="3:13">
      <c r="C33109" s="109"/>
      <c r="D33109" s="109"/>
      <c r="E33109" s="94"/>
      <c r="L33109" s="109"/>
      <c r="M33109" s="109"/>
    </row>
    <row r="33110" spans="3:13">
      <c r="C33110" s="109"/>
      <c r="D33110" s="109"/>
      <c r="E33110" s="94"/>
      <c r="L33110" s="109"/>
      <c r="M33110" s="109"/>
    </row>
    <row r="33111" spans="3:13">
      <c r="C33111" s="109"/>
      <c r="D33111" s="109"/>
      <c r="E33111" s="94"/>
      <c r="L33111" s="109"/>
      <c r="M33111" s="109"/>
    </row>
    <row r="33112" spans="3:13">
      <c r="C33112" s="109"/>
      <c r="D33112" s="109"/>
      <c r="E33112" s="94"/>
      <c r="L33112" s="109"/>
      <c r="M33112" s="109"/>
    </row>
    <row r="33113" spans="3:13">
      <c r="C33113" s="109"/>
      <c r="D33113" s="109"/>
      <c r="E33113" s="94"/>
      <c r="L33113" s="109"/>
      <c r="M33113" s="109"/>
    </row>
    <row r="33114" spans="3:13">
      <c r="C33114" s="109"/>
      <c r="D33114" s="109"/>
      <c r="E33114" s="94"/>
      <c r="L33114" s="109"/>
      <c r="M33114" s="109"/>
    </row>
    <row r="33115" spans="3:13">
      <c r="C33115" s="109"/>
      <c r="D33115" s="109"/>
      <c r="E33115" s="94"/>
      <c r="L33115" s="109"/>
      <c r="M33115" s="109"/>
    </row>
    <row r="33116" spans="3:13">
      <c r="C33116" s="109"/>
      <c r="D33116" s="109"/>
      <c r="E33116" s="94"/>
      <c r="L33116" s="109"/>
      <c r="M33116" s="109"/>
    </row>
    <row r="33117" spans="3:13">
      <c r="C33117" s="109"/>
      <c r="D33117" s="109"/>
      <c r="E33117" s="94"/>
      <c r="L33117" s="109"/>
      <c r="M33117" s="109"/>
    </row>
    <row r="33118" spans="3:13">
      <c r="C33118" s="109"/>
      <c r="D33118" s="109"/>
      <c r="E33118" s="94"/>
      <c r="L33118" s="109"/>
      <c r="M33118" s="109"/>
    </row>
    <row r="33119" spans="3:13">
      <c r="C33119" s="109"/>
      <c r="D33119" s="109"/>
      <c r="E33119" s="94"/>
      <c r="L33119" s="109"/>
      <c r="M33119" s="109"/>
    </row>
    <row r="33120" spans="3:13">
      <c r="C33120" s="109"/>
      <c r="D33120" s="109"/>
      <c r="E33120" s="94"/>
      <c r="L33120" s="109"/>
      <c r="M33120" s="109"/>
    </row>
    <row r="33121" spans="3:13">
      <c r="C33121" s="109"/>
      <c r="D33121" s="109"/>
      <c r="E33121" s="94"/>
      <c r="L33121" s="109"/>
      <c r="M33121" s="109"/>
    </row>
    <row r="33122" spans="3:13">
      <c r="C33122" s="109"/>
      <c r="D33122" s="109"/>
      <c r="E33122" s="94"/>
      <c r="L33122" s="109"/>
      <c r="M33122" s="109"/>
    </row>
    <row r="33123" spans="3:13">
      <c r="C33123" s="109"/>
      <c r="D33123" s="109"/>
      <c r="E33123" s="94"/>
      <c r="L33123" s="109"/>
      <c r="M33123" s="109"/>
    </row>
    <row r="33124" spans="3:13">
      <c r="C33124" s="109"/>
      <c r="D33124" s="109"/>
      <c r="E33124" s="94"/>
      <c r="L33124" s="109"/>
      <c r="M33124" s="109"/>
    </row>
    <row r="33125" spans="3:13">
      <c r="C33125" s="109"/>
      <c r="D33125" s="109"/>
      <c r="E33125" s="94"/>
      <c r="L33125" s="109"/>
      <c r="M33125" s="109"/>
    </row>
    <row r="33126" spans="3:13">
      <c r="C33126" s="109"/>
      <c r="D33126" s="109"/>
      <c r="E33126" s="94"/>
      <c r="L33126" s="109"/>
      <c r="M33126" s="109"/>
    </row>
    <row r="33127" spans="3:13">
      <c r="C33127" s="109"/>
      <c r="D33127" s="109"/>
      <c r="E33127" s="94"/>
      <c r="L33127" s="109"/>
      <c r="M33127" s="109"/>
    </row>
    <row r="33128" spans="3:13">
      <c r="C33128" s="109"/>
      <c r="D33128" s="109"/>
      <c r="E33128" s="94"/>
      <c r="L33128" s="109"/>
      <c r="M33128" s="109"/>
    </row>
    <row r="33129" spans="3:13">
      <c r="C33129" s="109"/>
      <c r="D33129" s="109"/>
      <c r="E33129" s="94"/>
      <c r="L33129" s="109"/>
      <c r="M33129" s="109"/>
    </row>
    <row r="33130" spans="3:13">
      <c r="C33130" s="109"/>
      <c r="D33130" s="109"/>
      <c r="E33130" s="94"/>
      <c r="L33130" s="109"/>
      <c r="M33130" s="109"/>
    </row>
    <row r="33131" spans="3:13">
      <c r="C33131" s="109"/>
      <c r="D33131" s="109"/>
      <c r="E33131" s="94"/>
      <c r="L33131" s="109"/>
      <c r="M33131" s="109"/>
    </row>
    <row r="33132" spans="3:13">
      <c r="C33132" s="109"/>
      <c r="D33132" s="109"/>
      <c r="E33132" s="94"/>
      <c r="L33132" s="109"/>
      <c r="M33132" s="109"/>
    </row>
    <row r="33133" spans="3:13">
      <c r="C33133" s="109"/>
      <c r="D33133" s="109"/>
      <c r="E33133" s="94"/>
      <c r="L33133" s="109"/>
      <c r="M33133" s="109"/>
    </row>
    <row r="33134" spans="3:13">
      <c r="C33134" s="109"/>
      <c r="D33134" s="109"/>
      <c r="E33134" s="94"/>
      <c r="L33134" s="109"/>
      <c r="M33134" s="109"/>
    </row>
    <row r="33135" spans="3:13">
      <c r="C33135" s="109"/>
      <c r="D33135" s="109"/>
      <c r="E33135" s="94"/>
      <c r="L33135" s="109"/>
      <c r="M33135" s="109"/>
    </row>
    <row r="33136" spans="3:13">
      <c r="C33136" s="109"/>
      <c r="D33136" s="109"/>
      <c r="E33136" s="94"/>
      <c r="L33136" s="109"/>
      <c r="M33136" s="109"/>
    </row>
    <row r="33137" spans="3:13">
      <c r="C33137" s="109"/>
      <c r="D33137" s="109"/>
      <c r="E33137" s="94"/>
      <c r="L33137" s="109"/>
      <c r="M33137" s="109"/>
    </row>
    <row r="33138" spans="3:13">
      <c r="C33138" s="109"/>
      <c r="D33138" s="109"/>
      <c r="E33138" s="94"/>
      <c r="L33138" s="109"/>
      <c r="M33138" s="109"/>
    </row>
    <row r="33139" spans="3:13">
      <c r="C33139" s="109"/>
      <c r="D33139" s="109"/>
      <c r="E33139" s="94"/>
      <c r="L33139" s="109"/>
      <c r="M33139" s="109"/>
    </row>
    <row r="33140" spans="3:13">
      <c r="C33140" s="109"/>
      <c r="D33140" s="109"/>
      <c r="E33140" s="94"/>
      <c r="L33140" s="109"/>
      <c r="M33140" s="109"/>
    </row>
    <row r="33141" spans="3:13">
      <c r="C33141" s="109"/>
      <c r="D33141" s="109"/>
      <c r="E33141" s="94"/>
      <c r="L33141" s="109"/>
      <c r="M33141" s="109"/>
    </row>
    <row r="33142" spans="3:13">
      <c r="C33142" s="109"/>
      <c r="D33142" s="109"/>
      <c r="E33142" s="94"/>
      <c r="L33142" s="109"/>
      <c r="M33142" s="109"/>
    </row>
    <row r="33143" spans="3:13">
      <c r="C33143" s="109"/>
      <c r="D33143" s="109"/>
      <c r="E33143" s="94"/>
      <c r="L33143" s="109"/>
      <c r="M33143" s="109"/>
    </row>
    <row r="33144" spans="3:13">
      <c r="C33144" s="109"/>
      <c r="D33144" s="109"/>
      <c r="E33144" s="94"/>
      <c r="L33144" s="109"/>
      <c r="M33144" s="109"/>
    </row>
    <row r="33145" spans="3:13">
      <c r="C33145" s="109"/>
      <c r="D33145" s="109"/>
      <c r="E33145" s="94"/>
      <c r="L33145" s="109"/>
      <c r="M33145" s="109"/>
    </row>
    <row r="33146" spans="3:13">
      <c r="C33146" s="109"/>
      <c r="D33146" s="109"/>
      <c r="E33146" s="94"/>
      <c r="L33146" s="109"/>
      <c r="M33146" s="109"/>
    </row>
    <row r="33147" spans="3:13">
      <c r="C33147" s="109"/>
      <c r="D33147" s="109"/>
      <c r="E33147" s="94"/>
      <c r="L33147" s="109"/>
      <c r="M33147" s="109"/>
    </row>
    <row r="33148" spans="3:13">
      <c r="C33148" s="109"/>
      <c r="D33148" s="109"/>
      <c r="E33148" s="94"/>
      <c r="L33148" s="109"/>
      <c r="M33148" s="109"/>
    </row>
    <row r="33149" spans="3:13">
      <c r="C33149" s="109"/>
      <c r="D33149" s="109"/>
      <c r="E33149" s="94"/>
      <c r="L33149" s="109"/>
      <c r="M33149" s="109"/>
    </row>
    <row r="33150" spans="3:13">
      <c r="C33150" s="109"/>
      <c r="D33150" s="109"/>
      <c r="E33150" s="94"/>
      <c r="L33150" s="109"/>
      <c r="M33150" s="109"/>
    </row>
    <row r="33151" spans="3:13">
      <c r="C33151" s="109"/>
      <c r="D33151" s="109"/>
      <c r="E33151" s="94"/>
      <c r="L33151" s="109"/>
      <c r="M33151" s="109"/>
    </row>
    <row r="33152" spans="3:13">
      <c r="C33152" s="109"/>
      <c r="D33152" s="109"/>
      <c r="E33152" s="94"/>
      <c r="L33152" s="109"/>
      <c r="M33152" s="109"/>
    </row>
    <row r="33153" spans="3:13">
      <c r="C33153" s="109"/>
      <c r="D33153" s="109"/>
      <c r="E33153" s="94"/>
      <c r="L33153" s="109"/>
      <c r="M33153" s="109"/>
    </row>
    <row r="33154" spans="3:13">
      <c r="C33154" s="109"/>
      <c r="D33154" s="109"/>
      <c r="E33154" s="94"/>
      <c r="L33154" s="109"/>
      <c r="M33154" s="109"/>
    </row>
    <row r="33155" spans="3:13">
      <c r="C33155" s="109"/>
      <c r="D33155" s="109"/>
      <c r="E33155" s="94"/>
      <c r="L33155" s="109"/>
      <c r="M33155" s="109"/>
    </row>
    <row r="33156" spans="3:13">
      <c r="C33156" s="109"/>
      <c r="D33156" s="109"/>
      <c r="E33156" s="94"/>
      <c r="L33156" s="109"/>
      <c r="M33156" s="109"/>
    </row>
    <row r="33157" spans="3:13">
      <c r="C33157" s="109"/>
      <c r="D33157" s="109"/>
      <c r="E33157" s="94"/>
      <c r="L33157" s="109"/>
      <c r="M33157" s="109"/>
    </row>
    <row r="33158" spans="3:13">
      <c r="C33158" s="109"/>
      <c r="D33158" s="109"/>
      <c r="E33158" s="94"/>
      <c r="L33158" s="109"/>
      <c r="M33158" s="109"/>
    </row>
    <row r="33159" spans="3:13">
      <c r="C33159" s="109"/>
      <c r="D33159" s="109"/>
      <c r="E33159" s="94"/>
      <c r="L33159" s="109"/>
      <c r="M33159" s="109"/>
    </row>
    <row r="33160" spans="3:13">
      <c r="C33160" s="109"/>
      <c r="D33160" s="109"/>
      <c r="E33160" s="94"/>
      <c r="L33160" s="109"/>
      <c r="M33160" s="109"/>
    </row>
    <row r="33161" spans="3:13">
      <c r="C33161" s="109"/>
      <c r="D33161" s="109"/>
      <c r="E33161" s="94"/>
      <c r="L33161" s="109"/>
      <c r="M33161" s="109"/>
    </row>
    <row r="33162" spans="3:13">
      <c r="C33162" s="109"/>
      <c r="D33162" s="109"/>
      <c r="E33162" s="94"/>
      <c r="L33162" s="109"/>
      <c r="M33162" s="109"/>
    </row>
    <row r="33163" spans="3:13">
      <c r="C33163" s="109"/>
      <c r="D33163" s="109"/>
      <c r="E33163" s="94"/>
      <c r="L33163" s="109"/>
      <c r="M33163" s="109"/>
    </row>
    <row r="33164" spans="3:13">
      <c r="C33164" s="109"/>
      <c r="D33164" s="109"/>
      <c r="E33164" s="94"/>
      <c r="L33164" s="109"/>
      <c r="M33164" s="109"/>
    </row>
    <row r="33165" spans="3:13">
      <c r="C33165" s="109"/>
      <c r="D33165" s="109"/>
      <c r="E33165" s="94"/>
      <c r="L33165" s="109"/>
      <c r="M33165" s="109"/>
    </row>
    <row r="33166" spans="3:13">
      <c r="C33166" s="109"/>
      <c r="D33166" s="109"/>
      <c r="E33166" s="94"/>
      <c r="L33166" s="109"/>
      <c r="M33166" s="109"/>
    </row>
    <row r="33167" spans="3:13">
      <c r="C33167" s="109"/>
      <c r="D33167" s="109"/>
      <c r="E33167" s="94"/>
      <c r="L33167" s="109"/>
      <c r="M33167" s="109"/>
    </row>
    <row r="33168" spans="3:13">
      <c r="C33168" s="109"/>
      <c r="D33168" s="109"/>
      <c r="E33168" s="94"/>
      <c r="L33168" s="109"/>
      <c r="M33168" s="109"/>
    </row>
    <row r="33169" spans="3:13">
      <c r="C33169" s="109"/>
      <c r="D33169" s="109"/>
      <c r="E33169" s="94"/>
      <c r="L33169" s="109"/>
      <c r="M33169" s="109"/>
    </row>
    <row r="33170" spans="3:13">
      <c r="C33170" s="109"/>
      <c r="D33170" s="109"/>
      <c r="E33170" s="94"/>
      <c r="L33170" s="109"/>
      <c r="M33170" s="109"/>
    </row>
    <row r="33171" spans="3:13">
      <c r="C33171" s="109"/>
      <c r="D33171" s="109"/>
      <c r="E33171" s="94"/>
      <c r="L33171" s="109"/>
      <c r="M33171" s="109"/>
    </row>
    <row r="33172" spans="3:13">
      <c r="C33172" s="109"/>
      <c r="D33172" s="109"/>
      <c r="E33172" s="94"/>
      <c r="L33172" s="109"/>
      <c r="M33172" s="109"/>
    </row>
    <row r="33173" spans="3:13">
      <c r="C33173" s="109"/>
      <c r="D33173" s="109"/>
      <c r="E33173" s="94"/>
      <c r="L33173" s="109"/>
      <c r="M33173" s="109"/>
    </row>
    <row r="33174" spans="3:13">
      <c r="C33174" s="109"/>
      <c r="D33174" s="109"/>
      <c r="E33174" s="94"/>
      <c r="L33174" s="109"/>
      <c r="M33174" s="109"/>
    </row>
    <row r="33175" spans="3:13">
      <c r="C33175" s="109"/>
      <c r="D33175" s="109"/>
      <c r="E33175" s="94"/>
      <c r="L33175" s="109"/>
      <c r="M33175" s="109"/>
    </row>
    <row r="33176" spans="3:13">
      <c r="C33176" s="109"/>
      <c r="D33176" s="109"/>
      <c r="E33176" s="94"/>
      <c r="L33176" s="109"/>
      <c r="M33176" s="109"/>
    </row>
    <row r="33177" spans="3:13">
      <c r="C33177" s="109"/>
      <c r="D33177" s="109"/>
      <c r="E33177" s="94"/>
      <c r="L33177" s="109"/>
      <c r="M33177" s="109"/>
    </row>
    <row r="33178" spans="3:13">
      <c r="C33178" s="109"/>
      <c r="D33178" s="109"/>
      <c r="E33178" s="94"/>
      <c r="L33178" s="109"/>
      <c r="M33178" s="109"/>
    </row>
    <row r="33179" spans="3:13">
      <c r="C33179" s="109"/>
      <c r="D33179" s="109"/>
      <c r="E33179" s="94"/>
      <c r="L33179" s="109"/>
      <c r="M33179" s="109"/>
    </row>
    <row r="33180" spans="3:13">
      <c r="C33180" s="109"/>
      <c r="D33180" s="109"/>
      <c r="E33180" s="94"/>
      <c r="L33180" s="109"/>
      <c r="M33180" s="109"/>
    </row>
    <row r="33181" spans="3:13">
      <c r="C33181" s="109"/>
      <c r="D33181" s="109"/>
      <c r="E33181" s="94"/>
      <c r="L33181" s="109"/>
      <c r="M33181" s="109"/>
    </row>
    <row r="33182" spans="3:13">
      <c r="C33182" s="109"/>
      <c r="D33182" s="109"/>
      <c r="E33182" s="94"/>
      <c r="L33182" s="109"/>
      <c r="M33182" s="109"/>
    </row>
    <row r="33183" spans="3:13">
      <c r="C33183" s="109"/>
      <c r="D33183" s="109"/>
      <c r="E33183" s="94"/>
      <c r="L33183" s="109"/>
      <c r="M33183" s="109"/>
    </row>
    <row r="33184" spans="3:13">
      <c r="C33184" s="109"/>
      <c r="D33184" s="109"/>
      <c r="E33184" s="94"/>
      <c r="L33184" s="109"/>
      <c r="M33184" s="109"/>
    </row>
    <row r="33185" spans="3:13">
      <c r="C33185" s="109"/>
      <c r="D33185" s="109"/>
      <c r="E33185" s="94"/>
      <c r="L33185" s="109"/>
      <c r="M33185" s="109"/>
    </row>
    <row r="33186" spans="3:13">
      <c r="C33186" s="109"/>
      <c r="D33186" s="109"/>
      <c r="E33186" s="94"/>
      <c r="L33186" s="109"/>
      <c r="M33186" s="109"/>
    </row>
    <row r="33187" spans="3:13">
      <c r="C33187" s="109"/>
      <c r="D33187" s="109"/>
      <c r="E33187" s="94"/>
      <c r="L33187" s="109"/>
      <c r="M33187" s="109"/>
    </row>
    <row r="33188" spans="3:13">
      <c r="C33188" s="109"/>
      <c r="D33188" s="109"/>
      <c r="E33188" s="94"/>
      <c r="L33188" s="109"/>
      <c r="M33188" s="109"/>
    </row>
    <row r="33189" spans="3:13">
      <c r="C33189" s="109"/>
      <c r="D33189" s="109"/>
      <c r="E33189" s="94"/>
      <c r="L33189" s="109"/>
      <c r="M33189" s="109"/>
    </row>
    <row r="33190" spans="3:13">
      <c r="C33190" s="109"/>
      <c r="D33190" s="109"/>
      <c r="E33190" s="94"/>
      <c r="L33190" s="109"/>
      <c r="M33190" s="109"/>
    </row>
    <row r="33191" spans="3:13">
      <c r="C33191" s="109"/>
      <c r="D33191" s="109"/>
      <c r="E33191" s="94"/>
      <c r="L33191" s="109"/>
      <c r="M33191" s="109"/>
    </row>
    <row r="33192" spans="3:13">
      <c r="C33192" s="109"/>
      <c r="D33192" s="109"/>
      <c r="E33192" s="94"/>
      <c r="L33192" s="109"/>
      <c r="M33192" s="109"/>
    </row>
    <row r="33193" spans="3:13">
      <c r="C33193" s="109"/>
      <c r="D33193" s="109"/>
      <c r="E33193" s="94"/>
      <c r="L33193" s="109"/>
      <c r="M33193" s="109"/>
    </row>
    <row r="33194" spans="3:13">
      <c r="C33194" s="109"/>
      <c r="D33194" s="109"/>
      <c r="E33194" s="94"/>
      <c r="L33194" s="109"/>
      <c r="M33194" s="109"/>
    </row>
    <row r="33195" spans="3:13">
      <c r="C33195" s="109"/>
      <c r="D33195" s="109"/>
      <c r="E33195" s="94"/>
      <c r="L33195" s="109"/>
      <c r="M33195" s="109"/>
    </row>
    <row r="33196" spans="3:13">
      <c r="C33196" s="109"/>
      <c r="D33196" s="109"/>
      <c r="E33196" s="94"/>
      <c r="L33196" s="109"/>
      <c r="M33196" s="109"/>
    </row>
    <row r="33197" spans="3:13">
      <c r="C33197" s="109"/>
      <c r="D33197" s="109"/>
      <c r="E33197" s="94"/>
      <c r="L33197" s="109"/>
      <c r="M33197" s="109"/>
    </row>
    <row r="33198" spans="3:13">
      <c r="C33198" s="109"/>
      <c r="D33198" s="109"/>
      <c r="E33198" s="94"/>
      <c r="L33198" s="109"/>
      <c r="M33198" s="109"/>
    </row>
    <row r="33199" spans="3:13">
      <c r="C33199" s="109"/>
      <c r="D33199" s="109"/>
      <c r="E33199" s="94"/>
      <c r="L33199" s="109"/>
      <c r="M33199" s="109"/>
    </row>
    <row r="33200" spans="3:13">
      <c r="C33200" s="109"/>
      <c r="D33200" s="109"/>
      <c r="E33200" s="94"/>
      <c r="L33200" s="109"/>
      <c r="M33200" s="109"/>
    </row>
    <row r="33201" spans="3:13">
      <c r="C33201" s="109"/>
      <c r="D33201" s="109"/>
      <c r="E33201" s="94"/>
      <c r="L33201" s="109"/>
      <c r="M33201" s="109"/>
    </row>
    <row r="33202" spans="3:13">
      <c r="C33202" s="109"/>
      <c r="D33202" s="109"/>
      <c r="E33202" s="94"/>
      <c r="L33202" s="109"/>
      <c r="M33202" s="109"/>
    </row>
    <row r="33203" spans="3:13">
      <c r="C33203" s="109"/>
      <c r="D33203" s="109"/>
      <c r="E33203" s="94"/>
      <c r="L33203" s="109"/>
      <c r="M33203" s="109"/>
    </row>
    <row r="33204" spans="3:13">
      <c r="C33204" s="109"/>
      <c r="D33204" s="109"/>
      <c r="E33204" s="94"/>
      <c r="L33204" s="109"/>
      <c r="M33204" s="109"/>
    </row>
    <row r="33205" spans="3:13">
      <c r="C33205" s="109"/>
      <c r="D33205" s="109"/>
      <c r="E33205" s="94"/>
      <c r="L33205" s="109"/>
      <c r="M33205" s="109"/>
    </row>
    <row r="33206" spans="3:13">
      <c r="C33206" s="109"/>
      <c r="D33206" s="109"/>
      <c r="E33206" s="94"/>
      <c r="L33206" s="109"/>
      <c r="M33206" s="109"/>
    </row>
    <row r="33207" spans="3:13">
      <c r="C33207" s="109"/>
      <c r="D33207" s="109"/>
      <c r="E33207" s="94"/>
      <c r="L33207" s="109"/>
      <c r="M33207" s="109"/>
    </row>
    <row r="33208" spans="3:13">
      <c r="C33208" s="109"/>
      <c r="D33208" s="109"/>
      <c r="E33208" s="94"/>
      <c r="L33208" s="109"/>
      <c r="M33208" s="109"/>
    </row>
    <row r="33209" spans="3:13">
      <c r="C33209" s="109"/>
      <c r="D33209" s="109"/>
      <c r="E33209" s="94"/>
      <c r="L33209" s="109"/>
      <c r="M33209" s="109"/>
    </row>
    <row r="33210" spans="3:13">
      <c r="C33210" s="109"/>
      <c r="D33210" s="109"/>
      <c r="E33210" s="94"/>
      <c r="L33210" s="109"/>
      <c r="M33210" s="109"/>
    </row>
    <row r="33211" spans="3:13">
      <c r="C33211" s="109"/>
      <c r="D33211" s="109"/>
      <c r="E33211" s="94"/>
      <c r="L33211" s="109"/>
      <c r="M33211" s="109"/>
    </row>
    <row r="33212" spans="3:13">
      <c r="C33212" s="109"/>
      <c r="D33212" s="109"/>
      <c r="E33212" s="94"/>
      <c r="L33212" s="109"/>
      <c r="M33212" s="109"/>
    </row>
    <row r="33213" spans="3:13">
      <c r="C33213" s="109"/>
      <c r="D33213" s="109"/>
      <c r="E33213" s="94"/>
      <c r="L33213" s="109"/>
      <c r="M33213" s="109"/>
    </row>
    <row r="33214" spans="3:13">
      <c r="C33214" s="109"/>
      <c r="D33214" s="109"/>
      <c r="E33214" s="94"/>
      <c r="L33214" s="109"/>
      <c r="M33214" s="109"/>
    </row>
    <row r="33215" spans="3:13">
      <c r="C33215" s="109"/>
      <c r="D33215" s="109"/>
      <c r="E33215" s="94"/>
      <c r="L33215" s="109"/>
      <c r="M33215" s="109"/>
    </row>
    <row r="33216" spans="3:13">
      <c r="C33216" s="109"/>
      <c r="D33216" s="109"/>
      <c r="E33216" s="94"/>
      <c r="L33216" s="109"/>
      <c r="M33216" s="109"/>
    </row>
    <row r="33217" spans="3:13">
      <c r="C33217" s="109"/>
      <c r="D33217" s="109"/>
      <c r="E33217" s="94"/>
      <c r="L33217" s="109"/>
      <c r="M33217" s="109"/>
    </row>
    <row r="33218" spans="3:13">
      <c r="C33218" s="109"/>
      <c r="D33218" s="109"/>
      <c r="E33218" s="94"/>
      <c r="L33218" s="109"/>
      <c r="M33218" s="109"/>
    </row>
    <row r="33219" spans="3:13">
      <c r="C33219" s="109"/>
      <c r="D33219" s="109"/>
      <c r="E33219" s="94"/>
      <c r="L33219" s="109"/>
      <c r="M33219" s="109"/>
    </row>
    <row r="33220" spans="3:13">
      <c r="C33220" s="109"/>
      <c r="D33220" s="109"/>
      <c r="E33220" s="94"/>
      <c r="L33220" s="109"/>
      <c r="M33220" s="109"/>
    </row>
    <row r="33221" spans="3:13">
      <c r="C33221" s="109"/>
      <c r="D33221" s="109"/>
      <c r="E33221" s="94"/>
      <c r="L33221" s="109"/>
      <c r="M33221" s="109"/>
    </row>
    <row r="33222" spans="3:13">
      <c r="C33222" s="109"/>
      <c r="D33222" s="109"/>
      <c r="E33222" s="94"/>
      <c r="L33222" s="109"/>
      <c r="M33222" s="109"/>
    </row>
    <row r="33223" spans="3:13">
      <c r="C33223" s="109"/>
      <c r="D33223" s="109"/>
      <c r="E33223" s="94"/>
      <c r="L33223" s="109"/>
      <c r="M33223" s="109"/>
    </row>
    <row r="33224" spans="3:13">
      <c r="C33224" s="109"/>
      <c r="D33224" s="109"/>
      <c r="E33224" s="94"/>
      <c r="L33224" s="109"/>
      <c r="M33224" s="109"/>
    </row>
    <row r="33225" spans="3:13">
      <c r="C33225" s="109"/>
      <c r="D33225" s="109"/>
      <c r="E33225" s="94"/>
      <c r="L33225" s="109"/>
      <c r="M33225" s="109"/>
    </row>
    <row r="33226" spans="3:13">
      <c r="C33226" s="109"/>
      <c r="D33226" s="109"/>
      <c r="E33226" s="94"/>
      <c r="L33226" s="109"/>
      <c r="M33226" s="109"/>
    </row>
    <row r="33227" spans="3:13">
      <c r="C33227" s="109"/>
      <c r="D33227" s="109"/>
      <c r="E33227" s="94"/>
      <c r="L33227" s="109"/>
      <c r="M33227" s="109"/>
    </row>
    <row r="33228" spans="3:13">
      <c r="C33228" s="109"/>
      <c r="D33228" s="109"/>
      <c r="E33228" s="94"/>
      <c r="L33228" s="109"/>
      <c r="M33228" s="109"/>
    </row>
    <row r="33229" spans="3:13">
      <c r="C33229" s="109"/>
      <c r="D33229" s="109"/>
      <c r="E33229" s="94"/>
      <c r="L33229" s="109"/>
      <c r="M33229" s="109"/>
    </row>
    <row r="33230" spans="3:13">
      <c r="C33230" s="109"/>
      <c r="D33230" s="109"/>
      <c r="E33230" s="94"/>
      <c r="L33230" s="109"/>
      <c r="M33230" s="109"/>
    </row>
    <row r="33231" spans="3:13">
      <c r="C33231" s="109"/>
      <c r="D33231" s="109"/>
      <c r="E33231" s="94"/>
      <c r="L33231" s="109"/>
      <c r="M33231" s="109"/>
    </row>
    <row r="33232" spans="3:13">
      <c r="C33232" s="109"/>
      <c r="D33232" s="109"/>
      <c r="E33232" s="94"/>
      <c r="L33232" s="109"/>
      <c r="M33232" s="109"/>
    </row>
    <row r="33233" spans="3:13">
      <c r="C33233" s="109"/>
      <c r="D33233" s="109"/>
      <c r="E33233" s="94"/>
      <c r="L33233" s="109"/>
      <c r="M33233" s="109"/>
    </row>
    <row r="33234" spans="3:13">
      <c r="C33234" s="109"/>
      <c r="D33234" s="109"/>
      <c r="E33234" s="94"/>
      <c r="L33234" s="109"/>
      <c r="M33234" s="109"/>
    </row>
    <row r="33235" spans="3:13">
      <c r="C33235" s="109"/>
      <c r="D33235" s="109"/>
      <c r="E33235" s="94"/>
      <c r="L33235" s="109"/>
      <c r="M33235" s="109"/>
    </row>
    <row r="33236" spans="3:13">
      <c r="C33236" s="109"/>
      <c r="D33236" s="109"/>
      <c r="E33236" s="94"/>
      <c r="L33236" s="109"/>
      <c r="M33236" s="109"/>
    </row>
    <row r="33237" spans="3:13">
      <c r="C33237" s="109"/>
      <c r="D33237" s="109"/>
      <c r="E33237" s="94"/>
      <c r="L33237" s="109"/>
      <c r="M33237" s="109"/>
    </row>
    <row r="33238" spans="3:13">
      <c r="C33238" s="109"/>
      <c r="D33238" s="109"/>
      <c r="E33238" s="94"/>
      <c r="L33238" s="109"/>
      <c r="M33238" s="109"/>
    </row>
    <row r="33239" spans="3:13">
      <c r="C33239" s="109"/>
      <c r="D33239" s="109"/>
      <c r="E33239" s="94"/>
      <c r="L33239" s="109"/>
      <c r="M33239" s="109"/>
    </row>
    <row r="33240" spans="3:13">
      <c r="C33240" s="109"/>
      <c r="D33240" s="109"/>
      <c r="E33240" s="94"/>
      <c r="L33240" s="109"/>
      <c r="M33240" s="109"/>
    </row>
    <row r="33241" spans="3:13">
      <c r="C33241" s="109"/>
      <c r="D33241" s="109"/>
      <c r="E33241" s="94"/>
      <c r="L33241" s="109"/>
      <c r="M33241" s="109"/>
    </row>
    <row r="33242" spans="3:13">
      <c r="C33242" s="109"/>
      <c r="D33242" s="109"/>
      <c r="E33242" s="94"/>
      <c r="L33242" s="109"/>
      <c r="M33242" s="109"/>
    </row>
    <row r="33243" spans="3:13">
      <c r="C33243" s="109"/>
      <c r="D33243" s="109"/>
      <c r="E33243" s="94"/>
      <c r="L33243" s="109"/>
      <c r="M33243" s="109"/>
    </row>
    <row r="33244" spans="3:13">
      <c r="C33244" s="109"/>
      <c r="D33244" s="109"/>
      <c r="E33244" s="94"/>
      <c r="L33244" s="109"/>
      <c r="M33244" s="109"/>
    </row>
    <row r="33245" spans="3:13">
      <c r="C33245" s="109"/>
      <c r="D33245" s="109"/>
      <c r="E33245" s="94"/>
      <c r="L33245" s="109"/>
      <c r="M33245" s="109"/>
    </row>
    <row r="33246" spans="3:13">
      <c r="C33246" s="109"/>
      <c r="D33246" s="109"/>
      <c r="E33246" s="94"/>
      <c r="L33246" s="109"/>
      <c r="M33246" s="109"/>
    </row>
    <row r="33247" spans="3:13">
      <c r="C33247" s="109"/>
      <c r="D33247" s="109"/>
      <c r="E33247" s="94"/>
      <c r="L33247" s="109"/>
      <c r="M33247" s="109"/>
    </row>
    <row r="33248" spans="3:13">
      <c r="C33248" s="109"/>
      <c r="D33248" s="109"/>
      <c r="E33248" s="94"/>
      <c r="L33248" s="109"/>
      <c r="M33248" s="109"/>
    </row>
    <row r="33249" spans="3:13">
      <c r="C33249" s="109"/>
      <c r="D33249" s="109"/>
      <c r="E33249" s="94"/>
      <c r="L33249" s="109"/>
      <c r="M33249" s="109"/>
    </row>
    <row r="33250" spans="3:13">
      <c r="C33250" s="109"/>
      <c r="D33250" s="109"/>
      <c r="E33250" s="94"/>
      <c r="L33250" s="109"/>
      <c r="M33250" s="109"/>
    </row>
    <row r="33251" spans="3:13">
      <c r="C33251" s="109"/>
      <c r="D33251" s="109"/>
      <c r="E33251" s="94"/>
      <c r="L33251" s="109"/>
      <c r="M33251" s="109"/>
    </row>
    <row r="33252" spans="3:13">
      <c r="C33252" s="109"/>
      <c r="D33252" s="109"/>
      <c r="E33252" s="94"/>
      <c r="L33252" s="109"/>
      <c r="M33252" s="109"/>
    </row>
    <row r="33253" spans="3:13">
      <c r="C33253" s="109"/>
      <c r="D33253" s="109"/>
      <c r="E33253" s="94"/>
      <c r="L33253" s="109"/>
      <c r="M33253" s="109"/>
    </row>
    <row r="33254" spans="3:13">
      <c r="C33254" s="109"/>
      <c r="D33254" s="109"/>
      <c r="E33254" s="94"/>
      <c r="L33254" s="109"/>
      <c r="M33254" s="109"/>
    </row>
    <row r="33255" spans="3:13">
      <c r="C33255" s="109"/>
      <c r="D33255" s="109"/>
      <c r="E33255" s="94"/>
      <c r="L33255" s="109"/>
      <c r="M33255" s="109"/>
    </row>
    <row r="33256" spans="3:13">
      <c r="C33256" s="109"/>
      <c r="D33256" s="109"/>
      <c r="E33256" s="94"/>
      <c r="L33256" s="109"/>
      <c r="M33256" s="109"/>
    </row>
    <row r="33257" spans="3:13">
      <c r="C33257" s="109"/>
      <c r="D33257" s="109"/>
      <c r="E33257" s="94"/>
      <c r="L33257" s="109"/>
      <c r="M33257" s="109"/>
    </row>
    <row r="33258" spans="3:13">
      <c r="C33258" s="109"/>
      <c r="D33258" s="109"/>
      <c r="E33258" s="94"/>
      <c r="L33258" s="109"/>
      <c r="M33258" s="109"/>
    </row>
    <row r="33259" spans="3:13">
      <c r="C33259" s="109"/>
      <c r="D33259" s="109"/>
      <c r="E33259" s="94"/>
      <c r="L33259" s="109"/>
      <c r="M33259" s="109"/>
    </row>
    <row r="33260" spans="3:13">
      <c r="C33260" s="109"/>
      <c r="D33260" s="109"/>
      <c r="E33260" s="94"/>
      <c r="L33260" s="109"/>
      <c r="M33260" s="109"/>
    </row>
    <row r="33261" spans="3:13">
      <c r="C33261" s="109"/>
      <c r="D33261" s="109"/>
      <c r="E33261" s="94"/>
      <c r="L33261" s="109"/>
      <c r="M33261" s="109"/>
    </row>
    <row r="33262" spans="3:13">
      <c r="C33262" s="109"/>
      <c r="D33262" s="109"/>
      <c r="E33262" s="94"/>
      <c r="L33262" s="109"/>
      <c r="M33262" s="109"/>
    </row>
    <row r="33263" spans="3:13">
      <c r="C33263" s="109"/>
      <c r="D33263" s="109"/>
      <c r="E33263" s="94"/>
      <c r="L33263" s="109"/>
      <c r="M33263" s="109"/>
    </row>
    <row r="33264" spans="3:13">
      <c r="C33264" s="109"/>
      <c r="D33264" s="109"/>
      <c r="E33264" s="94"/>
      <c r="L33264" s="109"/>
      <c r="M33264" s="109"/>
    </row>
    <row r="33265" spans="3:13">
      <c r="C33265" s="109"/>
      <c r="D33265" s="109"/>
      <c r="E33265" s="94"/>
      <c r="L33265" s="109"/>
      <c r="M33265" s="109"/>
    </row>
    <row r="33266" spans="3:13">
      <c r="C33266" s="109"/>
      <c r="D33266" s="109"/>
      <c r="E33266" s="94"/>
      <c r="L33266" s="109"/>
      <c r="M33266" s="109"/>
    </row>
    <row r="33267" spans="3:13">
      <c r="C33267" s="109"/>
      <c r="D33267" s="109"/>
      <c r="E33267" s="94"/>
      <c r="L33267" s="109"/>
      <c r="M33267" s="109"/>
    </row>
    <row r="33268" spans="3:13">
      <c r="C33268" s="109"/>
      <c r="D33268" s="109"/>
      <c r="E33268" s="94"/>
      <c r="L33268" s="109"/>
      <c r="M33268" s="109"/>
    </row>
    <row r="33269" spans="3:13">
      <c r="C33269" s="109"/>
      <c r="D33269" s="109"/>
      <c r="E33269" s="94"/>
      <c r="L33269" s="109"/>
      <c r="M33269" s="109"/>
    </row>
    <row r="33270" spans="3:13">
      <c r="C33270" s="109"/>
      <c r="D33270" s="109"/>
      <c r="E33270" s="94"/>
      <c r="L33270" s="109"/>
      <c r="M33270" s="109"/>
    </row>
    <row r="33271" spans="3:13">
      <c r="C33271" s="109"/>
      <c r="D33271" s="109"/>
      <c r="E33271" s="94"/>
      <c r="L33271" s="109"/>
      <c r="M33271" s="109"/>
    </row>
    <row r="33272" spans="3:13">
      <c r="C33272" s="109"/>
      <c r="D33272" s="109"/>
      <c r="E33272" s="94"/>
      <c r="L33272" s="109"/>
      <c r="M33272" s="109"/>
    </row>
    <row r="33273" spans="3:13">
      <c r="C33273" s="109"/>
      <c r="D33273" s="109"/>
      <c r="E33273" s="94"/>
      <c r="L33273" s="109"/>
      <c r="M33273" s="109"/>
    </row>
    <row r="33274" spans="3:13">
      <c r="C33274" s="109"/>
      <c r="D33274" s="109"/>
      <c r="E33274" s="94"/>
      <c r="L33274" s="109"/>
      <c r="M33274" s="109"/>
    </row>
    <row r="33275" spans="3:13">
      <c r="C33275" s="109"/>
      <c r="D33275" s="109"/>
      <c r="E33275" s="94"/>
      <c r="L33275" s="109"/>
      <c r="M33275" s="109"/>
    </row>
    <row r="33276" spans="3:13">
      <c r="C33276" s="109"/>
      <c r="D33276" s="109"/>
      <c r="E33276" s="94"/>
      <c r="L33276" s="109"/>
      <c r="M33276" s="109"/>
    </row>
    <row r="33277" spans="3:13">
      <c r="C33277" s="109"/>
      <c r="D33277" s="109"/>
      <c r="E33277" s="94"/>
      <c r="L33277" s="109"/>
      <c r="M33277" s="109"/>
    </row>
    <row r="33278" spans="3:13">
      <c r="C33278" s="109"/>
      <c r="D33278" s="109"/>
      <c r="E33278" s="94"/>
      <c r="L33278" s="109"/>
      <c r="M33278" s="109"/>
    </row>
    <row r="33279" spans="3:13">
      <c r="C33279" s="109"/>
      <c r="D33279" s="109"/>
      <c r="E33279" s="94"/>
      <c r="L33279" s="109"/>
      <c r="M33279" s="109"/>
    </row>
    <row r="33280" spans="3:13">
      <c r="C33280" s="109"/>
      <c r="D33280" s="109"/>
      <c r="E33280" s="94"/>
      <c r="L33280" s="109"/>
      <c r="M33280" s="109"/>
    </row>
    <row r="33281" spans="3:13">
      <c r="C33281" s="109"/>
      <c r="D33281" s="109"/>
      <c r="E33281" s="94"/>
      <c r="L33281" s="109"/>
      <c r="M33281" s="109"/>
    </row>
    <row r="33282" spans="3:13">
      <c r="C33282" s="109"/>
      <c r="D33282" s="109"/>
      <c r="E33282" s="94"/>
      <c r="L33282" s="109"/>
      <c r="M33282" s="109"/>
    </row>
    <row r="33283" spans="3:13">
      <c r="C33283" s="109"/>
      <c r="D33283" s="109"/>
      <c r="E33283" s="94"/>
      <c r="L33283" s="109"/>
      <c r="M33283" s="109"/>
    </row>
    <row r="33284" spans="3:13">
      <c r="C33284" s="109"/>
      <c r="D33284" s="109"/>
      <c r="E33284" s="94"/>
      <c r="L33284" s="109"/>
      <c r="M33284" s="109"/>
    </row>
    <row r="33285" spans="3:13">
      <c r="C33285" s="109"/>
      <c r="D33285" s="109"/>
      <c r="E33285" s="94"/>
      <c r="L33285" s="109"/>
      <c r="M33285" s="109"/>
    </row>
    <row r="33286" spans="3:13">
      <c r="C33286" s="109"/>
      <c r="D33286" s="109"/>
      <c r="E33286" s="94"/>
      <c r="L33286" s="109"/>
      <c r="M33286" s="109"/>
    </row>
    <row r="33287" spans="3:13">
      <c r="C33287" s="109"/>
      <c r="D33287" s="109"/>
      <c r="E33287" s="94"/>
      <c r="L33287" s="109"/>
      <c r="M33287" s="109"/>
    </row>
    <row r="33288" spans="3:13">
      <c r="C33288" s="109"/>
      <c r="D33288" s="109"/>
      <c r="E33288" s="94"/>
      <c r="L33288" s="109"/>
      <c r="M33288" s="109"/>
    </row>
    <row r="33289" spans="3:13">
      <c r="C33289" s="109"/>
      <c r="D33289" s="109"/>
      <c r="E33289" s="94"/>
      <c r="L33289" s="109"/>
      <c r="M33289" s="109"/>
    </row>
    <row r="33290" spans="3:13">
      <c r="C33290" s="109"/>
      <c r="D33290" s="109"/>
      <c r="E33290" s="94"/>
      <c r="L33290" s="109"/>
      <c r="M33290" s="109"/>
    </row>
    <row r="33291" spans="3:13">
      <c r="C33291" s="109"/>
      <c r="D33291" s="109"/>
      <c r="E33291" s="94"/>
      <c r="L33291" s="109"/>
      <c r="M33291" s="109"/>
    </row>
    <row r="33292" spans="3:13">
      <c r="C33292" s="109"/>
      <c r="D33292" s="109"/>
      <c r="E33292" s="94"/>
      <c r="L33292" s="109"/>
      <c r="M33292" s="109"/>
    </row>
    <row r="33293" spans="3:13">
      <c r="C33293" s="109"/>
      <c r="D33293" s="109"/>
      <c r="E33293" s="94"/>
      <c r="L33293" s="109"/>
      <c r="M33293" s="109"/>
    </row>
    <row r="33294" spans="3:13">
      <c r="C33294" s="109"/>
      <c r="D33294" s="109"/>
      <c r="E33294" s="94"/>
      <c r="L33294" s="109"/>
      <c r="M33294" s="109"/>
    </row>
    <row r="33295" spans="3:13">
      <c r="C33295" s="109"/>
      <c r="D33295" s="109"/>
      <c r="E33295" s="94"/>
      <c r="L33295" s="109"/>
      <c r="M33295" s="109"/>
    </row>
    <row r="33296" spans="3:13">
      <c r="C33296" s="109"/>
      <c r="D33296" s="109"/>
      <c r="E33296" s="94"/>
      <c r="L33296" s="109"/>
      <c r="M33296" s="109"/>
    </row>
    <row r="33297" spans="3:13">
      <c r="C33297" s="109"/>
      <c r="D33297" s="109"/>
      <c r="E33297" s="94"/>
      <c r="L33297" s="109"/>
      <c r="M33297" s="109"/>
    </row>
    <row r="33298" spans="3:13">
      <c r="C33298" s="109"/>
      <c r="D33298" s="109"/>
      <c r="E33298" s="94"/>
      <c r="L33298" s="109"/>
      <c r="M33298" s="109"/>
    </row>
    <row r="33299" spans="3:13">
      <c r="C33299" s="109"/>
      <c r="D33299" s="109"/>
      <c r="E33299" s="94"/>
      <c r="L33299" s="109"/>
      <c r="M33299" s="109"/>
    </row>
    <row r="33300" spans="3:13">
      <c r="C33300" s="109"/>
      <c r="D33300" s="109"/>
      <c r="E33300" s="94"/>
      <c r="L33300" s="109"/>
      <c r="M33300" s="109"/>
    </row>
    <row r="33301" spans="3:13">
      <c r="C33301" s="109"/>
      <c r="D33301" s="109"/>
      <c r="E33301" s="94"/>
      <c r="L33301" s="109"/>
      <c r="M33301" s="109"/>
    </row>
    <row r="33302" spans="3:13">
      <c r="C33302" s="109"/>
      <c r="D33302" s="109"/>
      <c r="E33302" s="94"/>
      <c r="L33302" s="109"/>
      <c r="M33302" s="109"/>
    </row>
    <row r="33303" spans="3:13">
      <c r="C33303" s="109"/>
      <c r="D33303" s="109"/>
      <c r="E33303" s="94"/>
      <c r="L33303" s="109"/>
      <c r="M33303" s="109"/>
    </row>
    <row r="33304" spans="3:13">
      <c r="C33304" s="109"/>
      <c r="D33304" s="109"/>
      <c r="E33304" s="94"/>
      <c r="L33304" s="109"/>
      <c r="M33304" s="109"/>
    </row>
    <row r="33305" spans="3:13">
      <c r="C33305" s="109"/>
      <c r="D33305" s="109"/>
      <c r="E33305" s="94"/>
      <c r="L33305" s="109"/>
      <c r="M33305" s="109"/>
    </row>
    <row r="33306" spans="3:13">
      <c r="C33306" s="109"/>
      <c r="D33306" s="109"/>
      <c r="E33306" s="94"/>
      <c r="L33306" s="109"/>
      <c r="M33306" s="109"/>
    </row>
    <row r="33307" spans="3:13">
      <c r="C33307" s="109"/>
      <c r="D33307" s="109"/>
      <c r="E33307" s="94"/>
      <c r="L33307" s="109"/>
      <c r="M33307" s="109"/>
    </row>
    <row r="33308" spans="3:13">
      <c r="C33308" s="109"/>
      <c r="D33308" s="109"/>
      <c r="E33308" s="94"/>
      <c r="L33308" s="109"/>
      <c r="M33308" s="109"/>
    </row>
    <row r="33309" spans="3:13">
      <c r="C33309" s="109"/>
      <c r="D33309" s="109"/>
      <c r="E33309" s="94"/>
      <c r="L33309" s="109"/>
      <c r="M33309" s="109"/>
    </row>
    <row r="33310" spans="3:13">
      <c r="C33310" s="109"/>
      <c r="D33310" s="109"/>
      <c r="E33310" s="94"/>
      <c r="L33310" s="109"/>
      <c r="M33310" s="109"/>
    </row>
    <row r="33311" spans="3:13">
      <c r="C33311" s="109"/>
      <c r="D33311" s="109"/>
      <c r="E33311" s="94"/>
      <c r="L33311" s="109"/>
      <c r="M33311" s="109"/>
    </row>
    <row r="33312" spans="3:13">
      <c r="C33312" s="109"/>
      <c r="D33312" s="109"/>
      <c r="E33312" s="94"/>
      <c r="L33312" s="109"/>
      <c r="M33312" s="109"/>
    </row>
    <row r="33313" spans="3:13">
      <c r="C33313" s="109"/>
      <c r="D33313" s="109"/>
      <c r="E33313" s="94"/>
      <c r="L33313" s="109"/>
      <c r="M33313" s="109"/>
    </row>
    <row r="33314" spans="3:13">
      <c r="C33314" s="109"/>
      <c r="D33314" s="109"/>
      <c r="E33314" s="94"/>
      <c r="L33314" s="109"/>
      <c r="M33314" s="109"/>
    </row>
    <row r="33315" spans="3:13">
      <c r="C33315" s="109"/>
      <c r="D33315" s="109"/>
      <c r="E33315" s="94"/>
      <c r="L33315" s="109"/>
      <c r="M33315" s="109"/>
    </row>
    <row r="33316" spans="3:13">
      <c r="C33316" s="109"/>
      <c r="D33316" s="109"/>
      <c r="E33316" s="94"/>
      <c r="L33316" s="109"/>
      <c r="M33316" s="109"/>
    </row>
    <row r="33317" spans="3:13">
      <c r="C33317" s="109"/>
      <c r="D33317" s="109"/>
      <c r="E33317" s="94"/>
      <c r="L33317" s="109"/>
      <c r="M33317" s="109"/>
    </row>
    <row r="33318" spans="3:13">
      <c r="C33318" s="109"/>
      <c r="D33318" s="109"/>
      <c r="E33318" s="94"/>
      <c r="L33318" s="109"/>
      <c r="M33318" s="109"/>
    </row>
    <row r="33319" spans="3:13">
      <c r="C33319" s="109"/>
      <c r="D33319" s="109"/>
      <c r="E33319" s="94"/>
      <c r="L33319" s="109"/>
      <c r="M33319" s="109"/>
    </row>
    <row r="33320" spans="3:13">
      <c r="C33320" s="109"/>
      <c r="D33320" s="109"/>
      <c r="E33320" s="94"/>
      <c r="L33320" s="109"/>
      <c r="M33320" s="109"/>
    </row>
    <row r="33321" spans="3:13">
      <c r="C33321" s="109"/>
      <c r="D33321" s="109"/>
      <c r="E33321" s="94"/>
      <c r="L33321" s="109"/>
      <c r="M33321" s="109"/>
    </row>
    <row r="33322" spans="3:13">
      <c r="C33322" s="109"/>
      <c r="D33322" s="109"/>
      <c r="E33322" s="94"/>
      <c r="L33322" s="109"/>
      <c r="M33322" s="109"/>
    </row>
    <row r="33323" spans="3:13">
      <c r="C33323" s="109"/>
      <c r="D33323" s="109"/>
      <c r="E33323" s="94"/>
      <c r="L33323" s="109"/>
      <c r="M33323" s="109"/>
    </row>
    <row r="33324" spans="3:13">
      <c r="C33324" s="109"/>
      <c r="D33324" s="109"/>
      <c r="E33324" s="94"/>
      <c r="L33324" s="109"/>
      <c r="M33324" s="109"/>
    </row>
    <row r="33325" spans="3:13">
      <c r="C33325" s="109"/>
      <c r="D33325" s="109"/>
      <c r="E33325" s="94"/>
      <c r="L33325" s="109"/>
      <c r="M33325" s="109"/>
    </row>
    <row r="33326" spans="3:13">
      <c r="C33326" s="109"/>
      <c r="D33326" s="109"/>
      <c r="E33326" s="94"/>
      <c r="L33326" s="109"/>
      <c r="M33326" s="109"/>
    </row>
    <row r="33327" spans="3:13">
      <c r="C33327" s="109"/>
      <c r="D33327" s="109"/>
      <c r="E33327" s="94"/>
      <c r="L33327" s="109"/>
      <c r="M33327" s="109"/>
    </row>
    <row r="33328" spans="3:13">
      <c r="C33328" s="109"/>
      <c r="D33328" s="109"/>
      <c r="E33328" s="94"/>
      <c r="L33328" s="109"/>
      <c r="M33328" s="109"/>
    </row>
    <row r="33329" spans="3:13">
      <c r="C33329" s="109"/>
      <c r="D33329" s="109"/>
      <c r="E33329" s="94"/>
      <c r="L33329" s="109"/>
      <c r="M33329" s="109"/>
    </row>
    <row r="33330" spans="3:13">
      <c r="C33330" s="109"/>
      <c r="D33330" s="109"/>
      <c r="E33330" s="94"/>
      <c r="L33330" s="109"/>
      <c r="M33330" s="109"/>
    </row>
    <row r="33331" spans="3:13">
      <c r="C33331" s="109"/>
      <c r="D33331" s="109"/>
      <c r="E33331" s="94"/>
      <c r="L33331" s="109"/>
      <c r="M33331" s="109"/>
    </row>
    <row r="33332" spans="3:13">
      <c r="C33332" s="109"/>
      <c r="D33332" s="109"/>
      <c r="E33332" s="94"/>
      <c r="L33332" s="109"/>
      <c r="M33332" s="109"/>
    </row>
    <row r="33333" spans="3:13">
      <c r="C33333" s="109"/>
      <c r="D33333" s="109"/>
      <c r="E33333" s="94"/>
      <c r="L33333" s="109"/>
      <c r="M33333" s="109"/>
    </row>
    <row r="33334" spans="3:13">
      <c r="C33334" s="109"/>
      <c r="D33334" s="109"/>
      <c r="E33334" s="94"/>
      <c r="L33334" s="109"/>
      <c r="M33334" s="109"/>
    </row>
    <row r="33335" spans="3:13">
      <c r="C33335" s="109"/>
      <c r="D33335" s="109"/>
      <c r="E33335" s="94"/>
      <c r="L33335" s="109"/>
      <c r="M33335" s="109"/>
    </row>
    <row r="33336" spans="3:13">
      <c r="C33336" s="109"/>
      <c r="D33336" s="109"/>
      <c r="E33336" s="94"/>
      <c r="L33336" s="109"/>
      <c r="M33336" s="109"/>
    </row>
    <row r="33337" spans="3:13">
      <c r="C33337" s="109"/>
      <c r="D33337" s="109"/>
      <c r="E33337" s="94"/>
      <c r="L33337" s="109"/>
      <c r="M33337" s="109"/>
    </row>
    <row r="33338" spans="3:13">
      <c r="C33338" s="109"/>
      <c r="D33338" s="109"/>
      <c r="E33338" s="94"/>
      <c r="L33338" s="109"/>
      <c r="M33338" s="109"/>
    </row>
    <row r="33339" spans="3:13">
      <c r="C33339" s="109"/>
      <c r="D33339" s="109"/>
      <c r="E33339" s="94"/>
      <c r="L33339" s="109"/>
      <c r="M33339" s="109"/>
    </row>
    <row r="33340" spans="3:13">
      <c r="C33340" s="109"/>
      <c r="D33340" s="109"/>
      <c r="E33340" s="94"/>
      <c r="L33340" s="109"/>
      <c r="M33340" s="109"/>
    </row>
    <row r="33341" spans="3:13">
      <c r="C33341" s="109"/>
      <c r="D33341" s="109"/>
      <c r="E33341" s="94"/>
      <c r="L33341" s="109"/>
      <c r="M33341" s="109"/>
    </row>
    <row r="33342" spans="3:13">
      <c r="C33342" s="109"/>
      <c r="D33342" s="109"/>
      <c r="E33342" s="94"/>
      <c r="L33342" s="109"/>
      <c r="M33342" s="109"/>
    </row>
    <row r="33343" spans="3:13">
      <c r="C33343" s="109"/>
      <c r="D33343" s="109"/>
      <c r="E33343" s="94"/>
      <c r="L33343" s="109"/>
      <c r="M33343" s="109"/>
    </row>
    <row r="33344" spans="3:13">
      <c r="C33344" s="109"/>
      <c r="D33344" s="109"/>
      <c r="E33344" s="94"/>
      <c r="L33344" s="109"/>
      <c r="M33344" s="109"/>
    </row>
    <row r="33345" spans="3:13">
      <c r="C33345" s="109"/>
      <c r="D33345" s="109"/>
      <c r="E33345" s="94"/>
      <c r="L33345" s="109"/>
      <c r="M33345" s="109"/>
    </row>
    <row r="33346" spans="3:13">
      <c r="C33346" s="109"/>
      <c r="D33346" s="109"/>
      <c r="E33346" s="94"/>
      <c r="L33346" s="109"/>
      <c r="M33346" s="109"/>
    </row>
    <row r="33347" spans="3:13">
      <c r="C33347" s="109"/>
      <c r="D33347" s="109"/>
      <c r="E33347" s="94"/>
      <c r="L33347" s="109"/>
      <c r="M33347" s="109"/>
    </row>
    <row r="33348" spans="3:13">
      <c r="C33348" s="109"/>
      <c r="D33348" s="109"/>
      <c r="E33348" s="94"/>
      <c r="L33348" s="109"/>
      <c r="M33348" s="109"/>
    </row>
    <row r="33349" spans="3:13">
      <c r="C33349" s="109"/>
      <c r="D33349" s="109"/>
      <c r="E33349" s="94"/>
      <c r="L33349" s="109"/>
      <c r="M33349" s="109"/>
    </row>
    <row r="33350" spans="3:13">
      <c r="C33350" s="109"/>
      <c r="D33350" s="109"/>
      <c r="E33350" s="94"/>
      <c r="L33350" s="109"/>
      <c r="M33350" s="109"/>
    </row>
    <row r="33351" spans="3:13">
      <c r="C33351" s="109"/>
      <c r="D33351" s="109"/>
      <c r="E33351" s="94"/>
      <c r="L33351" s="109"/>
      <c r="M33351" s="109"/>
    </row>
    <row r="33352" spans="3:13">
      <c r="C33352" s="109"/>
      <c r="D33352" s="109"/>
      <c r="E33352" s="94"/>
      <c r="L33352" s="109"/>
      <c r="M33352" s="109"/>
    </row>
    <row r="33353" spans="3:13">
      <c r="C33353" s="109"/>
      <c r="D33353" s="109"/>
      <c r="E33353" s="94"/>
      <c r="L33353" s="109"/>
      <c r="M33353" s="109"/>
    </row>
    <row r="33354" spans="3:13">
      <c r="C33354" s="109"/>
      <c r="D33354" s="109"/>
      <c r="E33354" s="94"/>
      <c r="L33354" s="109"/>
      <c r="M33354" s="109"/>
    </row>
    <row r="33355" spans="3:13">
      <c r="C33355" s="109"/>
      <c r="D33355" s="109"/>
      <c r="E33355" s="94"/>
      <c r="L33355" s="109"/>
      <c r="M33355" s="109"/>
    </row>
    <row r="33356" spans="3:13">
      <c r="C33356" s="109"/>
      <c r="D33356" s="109"/>
      <c r="E33356" s="94"/>
      <c r="L33356" s="109"/>
      <c r="M33356" s="109"/>
    </row>
    <row r="33357" spans="3:13">
      <c r="C33357" s="109"/>
      <c r="D33357" s="109"/>
      <c r="E33357" s="94"/>
      <c r="L33357" s="109"/>
      <c r="M33357" s="109"/>
    </row>
    <row r="33358" spans="3:13">
      <c r="C33358" s="109"/>
      <c r="D33358" s="109"/>
      <c r="E33358" s="94"/>
      <c r="L33358" s="109"/>
      <c r="M33358" s="109"/>
    </row>
    <row r="33359" spans="3:13">
      <c r="C33359" s="109"/>
      <c r="D33359" s="109"/>
      <c r="E33359" s="94"/>
      <c r="L33359" s="109"/>
      <c r="M33359" s="109"/>
    </row>
    <row r="33360" spans="3:13">
      <c r="C33360" s="109"/>
      <c r="D33360" s="109"/>
      <c r="E33360" s="94"/>
      <c r="L33360" s="109"/>
      <c r="M33360" s="109"/>
    </row>
    <row r="33361" spans="3:13">
      <c r="C33361" s="109"/>
      <c r="D33361" s="109"/>
      <c r="E33361" s="94"/>
      <c r="L33361" s="109"/>
      <c r="M33361" s="109"/>
    </row>
    <row r="33362" spans="3:13">
      <c r="C33362" s="109"/>
      <c r="D33362" s="109"/>
      <c r="E33362" s="94"/>
      <c r="L33362" s="109"/>
      <c r="M33362" s="109"/>
    </row>
    <row r="33363" spans="3:13">
      <c r="C33363" s="109"/>
      <c r="D33363" s="109"/>
      <c r="E33363" s="94"/>
      <c r="L33363" s="109"/>
      <c r="M33363" s="109"/>
    </row>
    <row r="33364" spans="3:13">
      <c r="C33364" s="109"/>
      <c r="D33364" s="109"/>
      <c r="E33364" s="94"/>
      <c r="L33364" s="109"/>
      <c r="M33364" s="109"/>
    </row>
    <row r="33365" spans="3:13">
      <c r="C33365" s="109"/>
      <c r="D33365" s="109"/>
      <c r="E33365" s="94"/>
      <c r="L33365" s="109"/>
      <c r="M33365" s="109"/>
    </row>
    <row r="33366" spans="3:13">
      <c r="C33366" s="109"/>
      <c r="D33366" s="109"/>
      <c r="E33366" s="94"/>
      <c r="L33366" s="109"/>
      <c r="M33366" s="109"/>
    </row>
    <row r="33367" spans="3:13">
      <c r="C33367" s="109"/>
      <c r="D33367" s="109"/>
      <c r="E33367" s="94"/>
      <c r="L33367" s="109"/>
      <c r="M33367" s="109"/>
    </row>
    <row r="33368" spans="3:13">
      <c r="C33368" s="109"/>
      <c r="D33368" s="109"/>
      <c r="E33368" s="94"/>
      <c r="L33368" s="109"/>
      <c r="M33368" s="109"/>
    </row>
    <row r="33369" spans="3:13">
      <c r="C33369" s="109"/>
      <c r="D33369" s="109"/>
      <c r="E33369" s="94"/>
      <c r="L33369" s="109"/>
      <c r="M33369" s="109"/>
    </row>
    <row r="33370" spans="3:13">
      <c r="C33370" s="109"/>
      <c r="D33370" s="109"/>
      <c r="E33370" s="94"/>
      <c r="L33370" s="109"/>
      <c r="M33370" s="109"/>
    </row>
    <row r="33371" spans="3:13">
      <c r="C33371" s="109"/>
      <c r="D33371" s="109"/>
      <c r="E33371" s="94"/>
      <c r="L33371" s="109"/>
      <c r="M33371" s="109"/>
    </row>
    <row r="33372" spans="3:13">
      <c r="C33372" s="109"/>
      <c r="D33372" s="109"/>
      <c r="E33372" s="94"/>
      <c r="L33372" s="109"/>
      <c r="M33372" s="109"/>
    </row>
    <row r="33373" spans="3:13">
      <c r="C33373" s="109"/>
      <c r="D33373" s="109"/>
      <c r="E33373" s="94"/>
      <c r="L33373" s="109"/>
      <c r="M33373" s="109"/>
    </row>
    <row r="33374" spans="3:13">
      <c r="C33374" s="109"/>
      <c r="D33374" s="109"/>
      <c r="E33374" s="94"/>
      <c r="L33374" s="109"/>
      <c r="M33374" s="109"/>
    </row>
    <row r="33375" spans="3:13">
      <c r="C33375" s="109"/>
      <c r="D33375" s="109"/>
      <c r="E33375" s="94"/>
      <c r="L33375" s="109"/>
      <c r="M33375" s="109"/>
    </row>
    <row r="33376" spans="3:13">
      <c r="C33376" s="109"/>
      <c r="D33376" s="109"/>
      <c r="E33376" s="94"/>
      <c r="L33376" s="109"/>
      <c r="M33376" s="109"/>
    </row>
    <row r="33377" spans="3:13">
      <c r="C33377" s="109"/>
      <c r="D33377" s="109"/>
      <c r="E33377" s="94"/>
      <c r="L33377" s="109"/>
      <c r="M33377" s="109"/>
    </row>
    <row r="33378" spans="3:13">
      <c r="C33378" s="109"/>
      <c r="D33378" s="109"/>
      <c r="E33378" s="94"/>
      <c r="L33378" s="109"/>
      <c r="M33378" s="109"/>
    </row>
    <row r="33379" spans="3:13">
      <c r="C33379" s="109"/>
      <c r="D33379" s="109"/>
      <c r="E33379" s="94"/>
      <c r="L33379" s="109"/>
      <c r="M33379" s="109"/>
    </row>
    <row r="33380" spans="3:13">
      <c r="C33380" s="109"/>
      <c r="D33380" s="109"/>
      <c r="E33380" s="94"/>
      <c r="L33380" s="109"/>
      <c r="M33380" s="109"/>
    </row>
    <row r="33381" spans="3:13">
      <c r="C33381" s="109"/>
      <c r="D33381" s="109"/>
      <c r="E33381" s="94"/>
      <c r="L33381" s="109"/>
      <c r="M33381" s="109"/>
    </row>
    <row r="33382" spans="3:13">
      <c r="C33382" s="109"/>
      <c r="D33382" s="109"/>
      <c r="E33382" s="94"/>
      <c r="L33382" s="109"/>
      <c r="M33382" s="109"/>
    </row>
    <row r="33383" spans="3:13">
      <c r="C33383" s="109"/>
      <c r="D33383" s="109"/>
      <c r="E33383" s="94"/>
      <c r="L33383" s="109"/>
      <c r="M33383" s="109"/>
    </row>
    <row r="33384" spans="3:13">
      <c r="C33384" s="109"/>
      <c r="D33384" s="109"/>
      <c r="E33384" s="94"/>
      <c r="L33384" s="109"/>
      <c r="M33384" s="109"/>
    </row>
    <row r="33385" spans="3:13">
      <c r="C33385" s="109"/>
      <c r="D33385" s="109"/>
      <c r="E33385" s="94"/>
      <c r="L33385" s="109"/>
      <c r="M33385" s="109"/>
    </row>
    <row r="33386" spans="3:13">
      <c r="C33386" s="109"/>
      <c r="D33386" s="109"/>
      <c r="E33386" s="94"/>
      <c r="L33386" s="109"/>
      <c r="M33386" s="109"/>
    </row>
    <row r="33387" spans="3:13">
      <c r="C33387" s="109"/>
      <c r="D33387" s="109"/>
      <c r="E33387" s="94"/>
      <c r="L33387" s="109"/>
      <c r="M33387" s="109"/>
    </row>
    <row r="33388" spans="3:13">
      <c r="C33388" s="109"/>
      <c r="D33388" s="109"/>
      <c r="E33388" s="94"/>
      <c r="L33388" s="109"/>
      <c r="M33388" s="109"/>
    </row>
    <row r="33389" spans="3:13">
      <c r="C33389" s="109"/>
      <c r="D33389" s="109"/>
      <c r="E33389" s="94"/>
      <c r="L33389" s="109"/>
      <c r="M33389" s="109"/>
    </row>
    <row r="33390" spans="3:13">
      <c r="C33390" s="109"/>
      <c r="D33390" s="109"/>
      <c r="E33390" s="94"/>
      <c r="L33390" s="109"/>
      <c r="M33390" s="109"/>
    </row>
    <row r="33391" spans="3:13">
      <c r="C33391" s="109"/>
      <c r="D33391" s="109"/>
      <c r="E33391" s="94"/>
      <c r="L33391" s="109"/>
      <c r="M33391" s="109"/>
    </row>
    <row r="33392" spans="3:13">
      <c r="C33392" s="109"/>
      <c r="D33392" s="109"/>
      <c r="E33392" s="94"/>
      <c r="L33392" s="109"/>
      <c r="M33392" s="109"/>
    </row>
    <row r="33393" spans="3:13">
      <c r="C33393" s="109"/>
      <c r="D33393" s="109"/>
      <c r="E33393" s="94"/>
      <c r="L33393" s="109"/>
      <c r="M33393" s="109"/>
    </row>
    <row r="33394" spans="3:13">
      <c r="C33394" s="109"/>
      <c r="D33394" s="109"/>
      <c r="E33394" s="94"/>
      <c r="L33394" s="109"/>
      <c r="M33394" s="109"/>
    </row>
    <row r="33395" spans="3:13">
      <c r="C33395" s="109"/>
      <c r="D33395" s="109"/>
      <c r="E33395" s="94"/>
      <c r="L33395" s="109"/>
      <c r="M33395" s="109"/>
    </row>
    <row r="33396" spans="3:13">
      <c r="C33396" s="109"/>
      <c r="D33396" s="109"/>
      <c r="E33396" s="94"/>
      <c r="L33396" s="109"/>
      <c r="M33396" s="109"/>
    </row>
    <row r="33397" spans="3:13">
      <c r="C33397" s="109"/>
      <c r="D33397" s="109"/>
      <c r="E33397" s="94"/>
      <c r="L33397" s="109"/>
      <c r="M33397" s="109"/>
    </row>
    <row r="33398" spans="3:13">
      <c r="C33398" s="109"/>
      <c r="D33398" s="109"/>
      <c r="E33398" s="94"/>
      <c r="L33398" s="109"/>
      <c r="M33398" s="109"/>
    </row>
    <row r="33399" spans="3:13">
      <c r="C33399" s="109"/>
      <c r="D33399" s="109"/>
      <c r="E33399" s="94"/>
      <c r="L33399" s="109"/>
      <c r="M33399" s="109"/>
    </row>
    <row r="33400" spans="3:13">
      <c r="C33400" s="109"/>
      <c r="D33400" s="109"/>
      <c r="E33400" s="94"/>
      <c r="L33400" s="109"/>
      <c r="M33400" s="109"/>
    </row>
    <row r="33401" spans="3:13">
      <c r="C33401" s="109"/>
      <c r="D33401" s="109"/>
      <c r="E33401" s="94"/>
      <c r="L33401" s="109"/>
      <c r="M33401" s="109"/>
    </row>
    <row r="33402" spans="3:13">
      <c r="C33402" s="109"/>
      <c r="D33402" s="109"/>
      <c r="E33402" s="94"/>
      <c r="L33402" s="109"/>
      <c r="M33402" s="109"/>
    </row>
    <row r="33403" spans="3:13">
      <c r="C33403" s="109"/>
      <c r="D33403" s="109"/>
      <c r="E33403" s="94"/>
      <c r="L33403" s="109"/>
      <c r="M33403" s="109"/>
    </row>
    <row r="33404" spans="3:13">
      <c r="C33404" s="109"/>
      <c r="D33404" s="109"/>
      <c r="E33404" s="94"/>
      <c r="L33404" s="109"/>
      <c r="M33404" s="109"/>
    </row>
    <row r="33405" spans="3:13">
      <c r="C33405" s="109"/>
      <c r="D33405" s="109"/>
      <c r="E33405" s="94"/>
      <c r="L33405" s="109"/>
      <c r="M33405" s="109"/>
    </row>
    <row r="33406" spans="3:13">
      <c r="C33406" s="109"/>
      <c r="D33406" s="109"/>
      <c r="E33406" s="94"/>
      <c r="L33406" s="109"/>
      <c r="M33406" s="109"/>
    </row>
    <row r="33407" spans="3:13">
      <c r="C33407" s="109"/>
      <c r="D33407" s="109"/>
      <c r="E33407" s="94"/>
      <c r="L33407" s="109"/>
      <c r="M33407" s="109"/>
    </row>
    <row r="33408" spans="3:13">
      <c r="C33408" s="109"/>
      <c r="D33408" s="109"/>
      <c r="E33408" s="94"/>
      <c r="L33408" s="109"/>
      <c r="M33408" s="109"/>
    </row>
    <row r="33409" spans="3:13">
      <c r="C33409" s="109"/>
      <c r="D33409" s="109"/>
      <c r="E33409" s="94"/>
      <c r="L33409" s="109"/>
      <c r="M33409" s="109"/>
    </row>
    <row r="33410" spans="3:13">
      <c r="C33410" s="109"/>
      <c r="D33410" s="109"/>
      <c r="E33410" s="94"/>
      <c r="L33410" s="109"/>
      <c r="M33410" s="109"/>
    </row>
    <row r="33411" spans="3:13">
      <c r="C33411" s="109"/>
      <c r="D33411" s="109"/>
      <c r="E33411" s="94"/>
      <c r="L33411" s="109"/>
      <c r="M33411" s="109"/>
    </row>
    <row r="33412" spans="3:13">
      <c r="C33412" s="109"/>
      <c r="D33412" s="109"/>
      <c r="E33412" s="94"/>
      <c r="L33412" s="109"/>
      <c r="M33412" s="109"/>
    </row>
    <row r="33413" spans="3:13">
      <c r="C33413" s="109"/>
      <c r="D33413" s="109"/>
      <c r="E33413" s="94"/>
      <c r="L33413" s="109"/>
      <c r="M33413" s="109"/>
    </row>
    <row r="33414" spans="3:13">
      <c r="C33414" s="109"/>
      <c r="D33414" s="109"/>
      <c r="E33414" s="94"/>
      <c r="L33414" s="109"/>
      <c r="M33414" s="109"/>
    </row>
    <row r="33415" spans="3:13">
      <c r="C33415" s="109"/>
      <c r="D33415" s="109"/>
      <c r="E33415" s="94"/>
      <c r="L33415" s="109"/>
      <c r="M33415" s="109"/>
    </row>
    <row r="33416" spans="3:13">
      <c r="C33416" s="109"/>
      <c r="D33416" s="109"/>
      <c r="E33416" s="94"/>
      <c r="L33416" s="109"/>
      <c r="M33416" s="109"/>
    </row>
    <row r="33417" spans="3:13">
      <c r="C33417" s="109"/>
      <c r="D33417" s="109"/>
      <c r="E33417" s="94"/>
      <c r="L33417" s="109"/>
      <c r="M33417" s="109"/>
    </row>
    <row r="33418" spans="3:13">
      <c r="C33418" s="109"/>
      <c r="D33418" s="109"/>
      <c r="E33418" s="94"/>
      <c r="L33418" s="109"/>
      <c r="M33418" s="109"/>
    </row>
    <row r="33419" spans="3:13">
      <c r="C33419" s="109"/>
      <c r="D33419" s="109"/>
      <c r="E33419" s="94"/>
      <c r="L33419" s="109"/>
      <c r="M33419" s="109"/>
    </row>
    <row r="33420" spans="3:13">
      <c r="C33420" s="109"/>
      <c r="D33420" s="109"/>
      <c r="E33420" s="94"/>
      <c r="L33420" s="109"/>
      <c r="M33420" s="109"/>
    </row>
    <row r="33421" spans="3:13">
      <c r="C33421" s="109"/>
      <c r="D33421" s="109"/>
      <c r="E33421" s="94"/>
      <c r="L33421" s="109"/>
      <c r="M33421" s="109"/>
    </row>
    <row r="33422" spans="3:13">
      <c r="C33422" s="109"/>
      <c r="D33422" s="109"/>
      <c r="E33422" s="94"/>
      <c r="L33422" s="109"/>
      <c r="M33422" s="109"/>
    </row>
    <row r="33423" spans="3:13">
      <c r="C33423" s="109"/>
      <c r="D33423" s="109"/>
      <c r="E33423" s="94"/>
      <c r="L33423" s="109"/>
      <c r="M33423" s="109"/>
    </row>
    <row r="33424" spans="3:13">
      <c r="C33424" s="109"/>
      <c r="D33424" s="109"/>
      <c r="E33424" s="94"/>
      <c r="L33424" s="109"/>
      <c r="M33424" s="109"/>
    </row>
    <row r="33425" spans="3:13">
      <c r="C33425" s="109"/>
      <c r="D33425" s="109"/>
      <c r="E33425" s="94"/>
      <c r="L33425" s="109"/>
      <c r="M33425" s="109"/>
    </row>
    <row r="33426" spans="3:13">
      <c r="C33426" s="109"/>
      <c r="D33426" s="109"/>
      <c r="E33426" s="94"/>
      <c r="L33426" s="109"/>
      <c r="M33426" s="109"/>
    </row>
    <row r="33427" spans="3:13">
      <c r="C33427" s="109"/>
      <c r="D33427" s="109"/>
      <c r="E33427" s="94"/>
      <c r="L33427" s="109"/>
      <c r="M33427" s="109"/>
    </row>
    <row r="33428" spans="3:13">
      <c r="C33428" s="109"/>
      <c r="D33428" s="109"/>
      <c r="E33428" s="94"/>
      <c r="L33428" s="109"/>
      <c r="M33428" s="109"/>
    </row>
    <row r="33429" spans="3:13">
      <c r="C33429" s="109"/>
      <c r="D33429" s="109"/>
      <c r="E33429" s="94"/>
      <c r="L33429" s="109"/>
      <c r="M33429" s="109"/>
    </row>
    <row r="33430" spans="3:13">
      <c r="C33430" s="109"/>
      <c r="D33430" s="109"/>
      <c r="E33430" s="94"/>
      <c r="L33430" s="109"/>
      <c r="M33430" s="109"/>
    </row>
    <row r="33431" spans="3:13">
      <c r="C33431" s="109"/>
      <c r="D33431" s="109"/>
      <c r="E33431" s="94"/>
      <c r="L33431" s="109"/>
      <c r="M33431" s="109"/>
    </row>
    <row r="33432" spans="3:13">
      <c r="C33432" s="109"/>
      <c r="D33432" s="109"/>
      <c r="E33432" s="94"/>
      <c r="L33432" s="109"/>
      <c r="M33432" s="109"/>
    </row>
    <row r="33433" spans="3:13">
      <c r="C33433" s="109"/>
      <c r="D33433" s="109"/>
      <c r="E33433" s="94"/>
      <c r="L33433" s="109"/>
      <c r="M33433" s="109"/>
    </row>
    <row r="33434" spans="3:13">
      <c r="C33434" s="109"/>
      <c r="D33434" s="109"/>
      <c r="E33434" s="94"/>
      <c r="L33434" s="109"/>
      <c r="M33434" s="109"/>
    </row>
    <row r="33435" spans="3:13">
      <c r="C33435" s="109"/>
      <c r="D33435" s="109"/>
      <c r="E33435" s="94"/>
      <c r="L33435" s="109"/>
      <c r="M33435" s="109"/>
    </row>
    <row r="33436" spans="3:13">
      <c r="C33436" s="109"/>
      <c r="D33436" s="109"/>
      <c r="E33436" s="94"/>
      <c r="L33436" s="109"/>
      <c r="M33436" s="109"/>
    </row>
    <row r="33437" spans="3:13">
      <c r="C33437" s="109"/>
      <c r="D33437" s="109"/>
      <c r="E33437" s="94"/>
      <c r="L33437" s="109"/>
      <c r="M33437" s="109"/>
    </row>
    <row r="33438" spans="3:13">
      <c r="C33438" s="109"/>
      <c r="D33438" s="109"/>
      <c r="E33438" s="94"/>
      <c r="L33438" s="109"/>
      <c r="M33438" s="109"/>
    </row>
    <row r="33439" spans="3:13">
      <c r="C33439" s="109"/>
      <c r="D33439" s="109"/>
      <c r="E33439" s="94"/>
      <c r="L33439" s="109"/>
      <c r="M33439" s="109"/>
    </row>
    <row r="33440" spans="3:13">
      <c r="C33440" s="109"/>
      <c r="D33440" s="109"/>
      <c r="E33440" s="94"/>
      <c r="L33440" s="109"/>
      <c r="M33440" s="109"/>
    </row>
    <row r="33441" spans="3:13">
      <c r="C33441" s="109"/>
      <c r="D33441" s="109"/>
      <c r="E33441" s="94"/>
      <c r="L33441" s="109"/>
      <c r="M33441" s="109"/>
    </row>
    <row r="33442" spans="3:13">
      <c r="C33442" s="109"/>
      <c r="D33442" s="109"/>
      <c r="E33442" s="94"/>
      <c r="L33442" s="109"/>
      <c r="M33442" s="109"/>
    </row>
    <row r="33443" spans="3:13">
      <c r="C33443" s="109"/>
      <c r="D33443" s="109"/>
      <c r="E33443" s="94"/>
      <c r="L33443" s="109"/>
      <c r="M33443" s="109"/>
    </row>
    <row r="33444" spans="3:13">
      <c r="C33444" s="109"/>
      <c r="D33444" s="109"/>
      <c r="E33444" s="94"/>
      <c r="L33444" s="109"/>
      <c r="M33444" s="109"/>
    </row>
    <row r="33445" spans="3:13">
      <c r="C33445" s="109"/>
      <c r="D33445" s="109"/>
      <c r="E33445" s="94"/>
      <c r="L33445" s="109"/>
      <c r="M33445" s="109"/>
    </row>
    <row r="33446" spans="3:13">
      <c r="C33446" s="109"/>
      <c r="D33446" s="109"/>
      <c r="E33446" s="94"/>
      <c r="L33446" s="109"/>
      <c r="M33446" s="109"/>
    </row>
    <row r="33447" spans="3:13">
      <c r="C33447" s="109"/>
      <c r="D33447" s="109"/>
      <c r="E33447" s="94"/>
      <c r="L33447" s="109"/>
      <c r="M33447" s="109"/>
    </row>
    <row r="33448" spans="3:13">
      <c r="C33448" s="109"/>
      <c r="D33448" s="109"/>
      <c r="E33448" s="94"/>
      <c r="L33448" s="109"/>
      <c r="M33448" s="109"/>
    </row>
    <row r="33449" spans="3:13">
      <c r="C33449" s="109"/>
      <c r="D33449" s="109"/>
      <c r="E33449" s="94"/>
      <c r="L33449" s="109"/>
      <c r="M33449" s="109"/>
    </row>
    <row r="33450" spans="3:13">
      <c r="C33450" s="109"/>
      <c r="D33450" s="109"/>
      <c r="E33450" s="94"/>
      <c r="L33450" s="109"/>
      <c r="M33450" s="109"/>
    </row>
    <row r="33451" spans="3:13">
      <c r="C33451" s="109"/>
      <c r="D33451" s="109"/>
      <c r="E33451" s="94"/>
      <c r="L33451" s="109"/>
      <c r="M33451" s="109"/>
    </row>
    <row r="33452" spans="3:13">
      <c r="C33452" s="109"/>
      <c r="D33452" s="109"/>
      <c r="E33452" s="94"/>
      <c r="L33452" s="109"/>
      <c r="M33452" s="109"/>
    </row>
    <row r="33453" spans="3:13">
      <c r="C33453" s="109"/>
      <c r="D33453" s="109"/>
      <c r="E33453" s="94"/>
      <c r="L33453" s="109"/>
      <c r="M33453" s="109"/>
    </row>
    <row r="33454" spans="3:13">
      <c r="C33454" s="109"/>
      <c r="D33454" s="109"/>
      <c r="E33454" s="94"/>
      <c r="L33454" s="109"/>
      <c r="M33454" s="109"/>
    </row>
    <row r="33455" spans="3:13">
      <c r="C33455" s="109"/>
      <c r="D33455" s="109"/>
      <c r="E33455" s="94"/>
      <c r="L33455" s="109"/>
      <c r="M33455" s="109"/>
    </row>
    <row r="33456" spans="3:13">
      <c r="C33456" s="109"/>
      <c r="D33456" s="109"/>
      <c r="E33456" s="94"/>
      <c r="L33456" s="109"/>
      <c r="M33456" s="109"/>
    </row>
    <row r="33457" spans="3:13">
      <c r="C33457" s="109"/>
      <c r="D33457" s="109"/>
      <c r="E33457" s="94"/>
      <c r="L33457" s="109"/>
      <c r="M33457" s="109"/>
    </row>
    <row r="33458" spans="3:13">
      <c r="C33458" s="109"/>
      <c r="D33458" s="109"/>
      <c r="E33458" s="94"/>
      <c r="L33458" s="109"/>
      <c r="M33458" s="109"/>
    </row>
    <row r="33459" spans="3:13">
      <c r="C33459" s="109"/>
      <c r="D33459" s="109"/>
      <c r="E33459" s="94"/>
      <c r="L33459" s="109"/>
      <c r="M33459" s="109"/>
    </row>
    <row r="33460" spans="3:13">
      <c r="C33460" s="109"/>
      <c r="D33460" s="109"/>
      <c r="E33460" s="94"/>
      <c r="L33460" s="109"/>
      <c r="M33460" s="109"/>
    </row>
    <row r="33461" spans="3:13">
      <c r="C33461" s="109"/>
      <c r="D33461" s="109"/>
      <c r="E33461" s="94"/>
      <c r="L33461" s="109"/>
      <c r="M33461" s="109"/>
    </row>
    <row r="33462" spans="3:13">
      <c r="C33462" s="109"/>
      <c r="D33462" s="109"/>
      <c r="E33462" s="94"/>
      <c r="L33462" s="109"/>
      <c r="M33462" s="109"/>
    </row>
    <row r="33463" spans="3:13">
      <c r="C33463" s="109"/>
      <c r="D33463" s="109"/>
      <c r="E33463" s="94"/>
      <c r="L33463" s="109"/>
      <c r="M33463" s="109"/>
    </row>
    <row r="33464" spans="3:13">
      <c r="C33464" s="109"/>
      <c r="D33464" s="109"/>
      <c r="E33464" s="94"/>
      <c r="L33464" s="109"/>
      <c r="M33464" s="109"/>
    </row>
    <row r="33465" spans="3:13">
      <c r="C33465" s="109"/>
      <c r="D33465" s="109"/>
      <c r="E33465" s="94"/>
      <c r="L33465" s="109"/>
      <c r="M33465" s="109"/>
    </row>
    <row r="33466" spans="3:13">
      <c r="C33466" s="109"/>
      <c r="D33466" s="109"/>
      <c r="E33466" s="94"/>
      <c r="L33466" s="109"/>
      <c r="M33466" s="109"/>
    </row>
    <row r="33467" spans="3:13">
      <c r="C33467" s="109"/>
      <c r="D33467" s="109"/>
      <c r="E33467" s="94"/>
      <c r="L33467" s="109"/>
      <c r="M33467" s="109"/>
    </row>
    <row r="33468" spans="3:13">
      <c r="C33468" s="109"/>
      <c r="D33468" s="109"/>
      <c r="E33468" s="94"/>
      <c r="L33468" s="109"/>
      <c r="M33468" s="109"/>
    </row>
    <row r="33469" spans="3:13">
      <c r="C33469" s="109"/>
      <c r="D33469" s="109"/>
      <c r="E33469" s="94"/>
      <c r="L33469" s="109"/>
      <c r="M33469" s="109"/>
    </row>
    <row r="33470" spans="3:13">
      <c r="C33470" s="109"/>
      <c r="D33470" s="109"/>
      <c r="E33470" s="94"/>
      <c r="L33470" s="109"/>
      <c r="M33470" s="109"/>
    </row>
    <row r="33471" spans="3:13">
      <c r="C33471" s="109"/>
      <c r="D33471" s="109"/>
      <c r="E33471" s="94"/>
      <c r="L33471" s="109"/>
      <c r="M33471" s="109"/>
    </row>
    <row r="33472" spans="3:13">
      <c r="C33472" s="109"/>
      <c r="D33472" s="109"/>
      <c r="E33472" s="94"/>
      <c r="L33472" s="109"/>
      <c r="M33472" s="109"/>
    </row>
    <row r="33473" spans="3:13">
      <c r="C33473" s="109"/>
      <c r="D33473" s="109"/>
      <c r="E33473" s="94"/>
      <c r="L33473" s="109"/>
      <c r="M33473" s="109"/>
    </row>
    <row r="33474" spans="3:13">
      <c r="C33474" s="109"/>
      <c r="D33474" s="109"/>
      <c r="E33474" s="94"/>
      <c r="L33474" s="109"/>
      <c r="M33474" s="109"/>
    </row>
    <row r="33475" spans="3:13">
      <c r="C33475" s="109"/>
      <c r="D33475" s="109"/>
      <c r="E33475" s="94"/>
      <c r="L33475" s="109"/>
      <c r="M33475" s="109"/>
    </row>
    <row r="33476" spans="3:13">
      <c r="C33476" s="109"/>
      <c r="D33476" s="109"/>
      <c r="E33476" s="94"/>
      <c r="L33476" s="109"/>
      <c r="M33476" s="109"/>
    </row>
    <row r="33477" spans="3:13">
      <c r="C33477" s="109"/>
      <c r="D33477" s="109"/>
      <c r="E33477" s="94"/>
      <c r="L33477" s="109"/>
      <c r="M33477" s="109"/>
    </row>
    <row r="33478" spans="3:13">
      <c r="C33478" s="109"/>
      <c r="D33478" s="109"/>
      <c r="E33478" s="94"/>
      <c r="L33478" s="109"/>
      <c r="M33478" s="109"/>
    </row>
    <row r="33479" spans="3:13">
      <c r="C33479" s="109"/>
      <c r="D33479" s="109"/>
      <c r="E33479" s="94"/>
      <c r="L33479" s="109"/>
      <c r="M33479" s="109"/>
    </row>
    <row r="33480" spans="3:13">
      <c r="C33480" s="109"/>
      <c r="D33480" s="109"/>
      <c r="E33480" s="94"/>
      <c r="L33480" s="109"/>
      <c r="M33480" s="109"/>
    </row>
    <row r="33481" spans="3:13">
      <c r="C33481" s="109"/>
      <c r="D33481" s="109"/>
      <c r="E33481" s="94"/>
      <c r="L33481" s="109"/>
      <c r="M33481" s="109"/>
    </row>
    <row r="33482" spans="3:13">
      <c r="C33482" s="109"/>
      <c r="D33482" s="109"/>
      <c r="E33482" s="94"/>
      <c r="L33482" s="109"/>
      <c r="M33482" s="109"/>
    </row>
    <row r="33483" spans="3:13">
      <c r="C33483" s="109"/>
      <c r="D33483" s="109"/>
      <c r="E33483" s="94"/>
      <c r="L33483" s="109"/>
      <c r="M33483" s="109"/>
    </row>
    <row r="33484" spans="3:13">
      <c r="C33484" s="109"/>
      <c r="D33484" s="109"/>
      <c r="E33484" s="94"/>
      <c r="L33484" s="109"/>
      <c r="M33484" s="109"/>
    </row>
    <row r="33485" spans="3:13">
      <c r="C33485" s="109"/>
      <c r="D33485" s="109"/>
      <c r="E33485" s="94"/>
      <c r="L33485" s="109"/>
      <c r="M33485" s="109"/>
    </row>
    <row r="33486" spans="3:13">
      <c r="C33486" s="109"/>
      <c r="D33486" s="109"/>
      <c r="E33486" s="94"/>
      <c r="L33486" s="109"/>
      <c r="M33486" s="109"/>
    </row>
    <row r="33487" spans="3:13">
      <c r="C33487" s="109"/>
      <c r="D33487" s="109"/>
      <c r="E33487" s="94"/>
      <c r="L33487" s="109"/>
      <c r="M33487" s="109"/>
    </row>
    <row r="33488" spans="3:13">
      <c r="C33488" s="109"/>
      <c r="D33488" s="109"/>
      <c r="E33488" s="94"/>
      <c r="L33488" s="109"/>
      <c r="M33488" s="109"/>
    </row>
    <row r="33489" spans="3:13">
      <c r="C33489" s="109"/>
      <c r="D33489" s="109"/>
      <c r="E33489" s="94"/>
      <c r="L33489" s="109"/>
      <c r="M33489" s="109"/>
    </row>
    <row r="33490" spans="3:13">
      <c r="C33490" s="109"/>
      <c r="D33490" s="109"/>
      <c r="E33490" s="94"/>
      <c r="L33490" s="109"/>
      <c r="M33490" s="109"/>
    </row>
    <row r="33491" spans="3:13">
      <c r="C33491" s="109"/>
      <c r="D33491" s="109"/>
      <c r="E33491" s="94"/>
      <c r="L33491" s="109"/>
      <c r="M33491" s="109"/>
    </row>
    <row r="33492" spans="3:13">
      <c r="C33492" s="109"/>
      <c r="D33492" s="109"/>
      <c r="E33492" s="94"/>
      <c r="L33492" s="109"/>
      <c r="M33492" s="109"/>
    </row>
    <row r="33493" spans="3:13">
      <c r="C33493" s="109"/>
      <c r="D33493" s="109"/>
      <c r="E33493" s="94"/>
      <c r="L33493" s="109"/>
      <c r="M33493" s="109"/>
    </row>
    <row r="33494" spans="3:13">
      <c r="C33494" s="109"/>
      <c r="D33494" s="109"/>
      <c r="E33494" s="94"/>
      <c r="L33494" s="109"/>
      <c r="M33494" s="109"/>
    </row>
    <row r="33495" spans="3:13">
      <c r="C33495" s="109"/>
      <c r="D33495" s="109"/>
      <c r="E33495" s="94"/>
      <c r="L33495" s="109"/>
      <c r="M33495" s="109"/>
    </row>
    <row r="33496" spans="3:13">
      <c r="C33496" s="109"/>
      <c r="D33496" s="109"/>
      <c r="E33496" s="94"/>
      <c r="L33496" s="109"/>
      <c r="M33496" s="109"/>
    </row>
    <row r="33497" spans="3:13">
      <c r="C33497" s="109"/>
      <c r="D33497" s="109"/>
      <c r="E33497" s="94"/>
      <c r="L33497" s="109"/>
      <c r="M33497" s="109"/>
    </row>
    <row r="33498" spans="3:13">
      <c r="C33498" s="109"/>
      <c r="D33498" s="109"/>
      <c r="E33498" s="94"/>
      <c r="L33498" s="109"/>
      <c r="M33498" s="109"/>
    </row>
    <row r="33499" spans="3:13">
      <c r="C33499" s="109"/>
      <c r="D33499" s="109"/>
      <c r="E33499" s="94"/>
      <c r="L33499" s="109"/>
      <c r="M33499" s="109"/>
    </row>
    <row r="33500" spans="3:13">
      <c r="C33500" s="109"/>
      <c r="D33500" s="109"/>
      <c r="E33500" s="94"/>
      <c r="L33500" s="109"/>
      <c r="M33500" s="109"/>
    </row>
    <row r="33501" spans="3:13">
      <c r="C33501" s="109"/>
      <c r="D33501" s="109"/>
      <c r="E33501" s="94"/>
      <c r="L33501" s="109"/>
      <c r="M33501" s="109"/>
    </row>
    <row r="33502" spans="3:13">
      <c r="C33502" s="109"/>
      <c r="D33502" s="109"/>
      <c r="E33502" s="94"/>
      <c r="L33502" s="109"/>
      <c r="M33502" s="109"/>
    </row>
    <row r="33503" spans="3:13">
      <c r="C33503" s="109"/>
      <c r="D33503" s="109"/>
      <c r="E33503" s="94"/>
      <c r="L33503" s="109"/>
      <c r="M33503" s="109"/>
    </row>
    <row r="33504" spans="3:13">
      <c r="C33504" s="109"/>
      <c r="D33504" s="109"/>
      <c r="E33504" s="94"/>
      <c r="L33504" s="109"/>
      <c r="M33504" s="109"/>
    </row>
    <row r="33505" spans="3:13">
      <c r="C33505" s="109"/>
      <c r="D33505" s="109"/>
      <c r="E33505" s="94"/>
      <c r="L33505" s="109"/>
      <c r="M33505" s="109"/>
    </row>
    <row r="33506" spans="3:13">
      <c r="C33506" s="109"/>
      <c r="D33506" s="109"/>
      <c r="E33506" s="94"/>
      <c r="L33506" s="109"/>
      <c r="M33506" s="109"/>
    </row>
    <row r="33507" spans="3:13">
      <c r="C33507" s="109"/>
      <c r="D33507" s="109"/>
      <c r="E33507" s="94"/>
      <c r="L33507" s="109"/>
      <c r="M33507" s="109"/>
    </row>
    <row r="33508" spans="3:13">
      <c r="C33508" s="109"/>
      <c r="D33508" s="109"/>
      <c r="E33508" s="94"/>
      <c r="L33508" s="109"/>
      <c r="M33508" s="109"/>
    </row>
    <row r="33509" spans="3:13">
      <c r="C33509" s="109"/>
      <c r="D33509" s="109"/>
      <c r="E33509" s="94"/>
      <c r="L33509" s="109"/>
      <c r="M33509" s="109"/>
    </row>
    <row r="33510" spans="3:13">
      <c r="C33510" s="109"/>
      <c r="D33510" s="109"/>
      <c r="E33510" s="94"/>
      <c r="L33510" s="109"/>
      <c r="M33510" s="109"/>
    </row>
    <row r="33511" spans="3:13">
      <c r="C33511" s="109"/>
      <c r="D33511" s="109"/>
      <c r="E33511" s="94"/>
      <c r="L33511" s="109"/>
      <c r="M33511" s="109"/>
    </row>
    <row r="33512" spans="3:13">
      <c r="C33512" s="109"/>
      <c r="D33512" s="109"/>
      <c r="E33512" s="94"/>
      <c r="L33512" s="109"/>
      <c r="M33512" s="109"/>
    </row>
    <row r="33513" spans="3:13">
      <c r="C33513" s="109"/>
      <c r="D33513" s="109"/>
      <c r="E33513" s="94"/>
      <c r="L33513" s="109"/>
      <c r="M33513" s="109"/>
    </row>
    <row r="33514" spans="3:13">
      <c r="C33514" s="109"/>
      <c r="D33514" s="109"/>
      <c r="E33514" s="94"/>
      <c r="L33514" s="109"/>
      <c r="M33514" s="109"/>
    </row>
    <row r="33515" spans="3:13">
      <c r="C33515" s="109"/>
      <c r="D33515" s="109"/>
      <c r="E33515" s="94"/>
      <c r="L33515" s="109"/>
      <c r="M33515" s="109"/>
    </row>
    <row r="33516" spans="3:13">
      <c r="C33516" s="109"/>
      <c r="D33516" s="109"/>
      <c r="E33516" s="94"/>
      <c r="L33516" s="109"/>
      <c r="M33516" s="109"/>
    </row>
    <row r="33517" spans="3:13">
      <c r="C33517" s="109"/>
      <c r="D33517" s="109"/>
      <c r="E33517" s="94"/>
      <c r="L33517" s="109"/>
      <c r="M33517" s="109"/>
    </row>
    <row r="33518" spans="3:13">
      <c r="C33518" s="109"/>
      <c r="D33518" s="109"/>
      <c r="E33518" s="94"/>
      <c r="L33518" s="109"/>
      <c r="M33518" s="109"/>
    </row>
    <row r="33519" spans="3:13">
      <c r="C33519" s="109"/>
      <c r="D33519" s="109"/>
      <c r="E33519" s="94"/>
      <c r="L33519" s="109"/>
      <c r="M33519" s="109"/>
    </row>
    <row r="33520" spans="3:13">
      <c r="C33520" s="109"/>
      <c r="D33520" s="109"/>
      <c r="E33520" s="94"/>
      <c r="L33520" s="109"/>
      <c r="M33520" s="109"/>
    </row>
    <row r="33521" spans="3:13">
      <c r="C33521" s="109"/>
      <c r="D33521" s="109"/>
      <c r="E33521" s="94"/>
      <c r="L33521" s="109"/>
      <c r="M33521" s="109"/>
    </row>
    <row r="33522" spans="3:13">
      <c r="C33522" s="109"/>
      <c r="D33522" s="109"/>
      <c r="E33522" s="94"/>
      <c r="L33522" s="109"/>
      <c r="M33522" s="109"/>
    </row>
    <row r="33523" spans="3:13">
      <c r="C33523" s="109"/>
      <c r="D33523" s="109"/>
      <c r="E33523" s="94"/>
      <c r="L33523" s="109"/>
      <c r="M33523" s="109"/>
    </row>
    <row r="33524" spans="3:13">
      <c r="C33524" s="109"/>
      <c r="D33524" s="109"/>
      <c r="E33524" s="94"/>
      <c r="L33524" s="109"/>
      <c r="M33524" s="109"/>
    </row>
    <row r="33525" spans="3:13">
      <c r="C33525" s="109"/>
      <c r="D33525" s="109"/>
      <c r="E33525" s="94"/>
      <c r="L33525" s="109"/>
      <c r="M33525" s="109"/>
    </row>
    <row r="33526" spans="3:13">
      <c r="C33526" s="109"/>
      <c r="D33526" s="109"/>
      <c r="E33526" s="94"/>
      <c r="L33526" s="109"/>
      <c r="M33526" s="109"/>
    </row>
    <row r="33527" spans="3:13">
      <c r="C33527" s="109"/>
      <c r="D33527" s="109"/>
      <c r="E33527" s="94"/>
      <c r="L33527" s="109"/>
      <c r="M33527" s="109"/>
    </row>
    <row r="33528" spans="3:13">
      <c r="C33528" s="109"/>
      <c r="D33528" s="109"/>
      <c r="E33528" s="94"/>
      <c r="L33528" s="109"/>
      <c r="M33528" s="109"/>
    </row>
    <row r="33529" spans="3:13">
      <c r="C33529" s="109"/>
      <c r="D33529" s="109"/>
      <c r="E33529" s="94"/>
      <c r="L33529" s="109"/>
      <c r="M33529" s="109"/>
    </row>
    <row r="33530" spans="3:13">
      <c r="C33530" s="109"/>
      <c r="D33530" s="109"/>
      <c r="E33530" s="94"/>
      <c r="L33530" s="109"/>
      <c r="M33530" s="109"/>
    </row>
    <row r="33531" spans="3:13">
      <c r="C33531" s="109"/>
      <c r="D33531" s="109"/>
      <c r="E33531" s="94"/>
      <c r="L33531" s="109"/>
      <c r="M33531" s="109"/>
    </row>
    <row r="33532" spans="3:13">
      <c r="C33532" s="109"/>
      <c r="D33532" s="109"/>
      <c r="E33532" s="94"/>
      <c r="L33532" s="109"/>
      <c r="M33532" s="109"/>
    </row>
    <row r="33533" spans="3:13">
      <c r="C33533" s="109"/>
      <c r="D33533" s="109"/>
      <c r="E33533" s="94"/>
      <c r="L33533" s="109"/>
      <c r="M33533" s="109"/>
    </row>
    <row r="33534" spans="3:13">
      <c r="C33534" s="109"/>
      <c r="D33534" s="109"/>
      <c r="E33534" s="94"/>
      <c r="L33534" s="109"/>
      <c r="M33534" s="109"/>
    </row>
    <row r="33535" spans="3:13">
      <c r="C33535" s="109"/>
      <c r="D33535" s="109"/>
      <c r="E33535" s="94"/>
      <c r="L33535" s="109"/>
      <c r="M33535" s="109"/>
    </row>
    <row r="33536" spans="3:13">
      <c r="C33536" s="109"/>
      <c r="D33536" s="109"/>
      <c r="E33536" s="94"/>
      <c r="L33536" s="109"/>
      <c r="M33536" s="109"/>
    </row>
    <row r="33537" spans="3:13">
      <c r="C33537" s="109"/>
      <c r="D33537" s="109"/>
      <c r="E33537" s="94"/>
      <c r="L33537" s="109"/>
      <c r="M33537" s="109"/>
    </row>
    <row r="33538" spans="3:13">
      <c r="C33538" s="109"/>
      <c r="D33538" s="109"/>
      <c r="E33538" s="94"/>
      <c r="L33538" s="109"/>
      <c r="M33538" s="109"/>
    </row>
    <row r="33539" spans="3:13">
      <c r="C33539" s="109"/>
      <c r="D33539" s="109"/>
      <c r="E33539" s="94"/>
      <c r="L33539" s="109"/>
      <c r="M33539" s="109"/>
    </row>
    <row r="33540" spans="3:13">
      <c r="C33540" s="109"/>
      <c r="D33540" s="109"/>
      <c r="E33540" s="94"/>
      <c r="L33540" s="109"/>
      <c r="M33540" s="109"/>
    </row>
    <row r="33541" spans="3:13">
      <c r="C33541" s="109"/>
      <c r="D33541" s="109"/>
      <c r="E33541" s="94"/>
      <c r="L33541" s="109"/>
      <c r="M33541" s="109"/>
    </row>
    <row r="33542" spans="3:13">
      <c r="C33542" s="109"/>
      <c r="D33542" s="109"/>
      <c r="E33542" s="94"/>
      <c r="L33542" s="109"/>
      <c r="M33542" s="109"/>
    </row>
    <row r="33543" spans="3:13">
      <c r="C33543" s="109"/>
      <c r="D33543" s="109"/>
      <c r="E33543" s="94"/>
      <c r="L33543" s="109"/>
      <c r="M33543" s="109"/>
    </row>
    <row r="33544" spans="3:13">
      <c r="C33544" s="109"/>
      <c r="D33544" s="109"/>
      <c r="E33544" s="94"/>
      <c r="L33544" s="109"/>
      <c r="M33544" s="109"/>
    </row>
    <row r="33545" spans="3:13">
      <c r="C33545" s="109"/>
      <c r="D33545" s="109"/>
      <c r="E33545" s="94"/>
      <c r="L33545" s="109"/>
      <c r="M33545" s="109"/>
    </row>
    <row r="33546" spans="3:13">
      <c r="C33546" s="109"/>
      <c r="D33546" s="109"/>
      <c r="E33546" s="94"/>
      <c r="L33546" s="109"/>
      <c r="M33546" s="109"/>
    </row>
    <row r="33547" spans="3:13">
      <c r="C33547" s="109"/>
      <c r="D33547" s="109"/>
      <c r="E33547" s="94"/>
      <c r="L33547" s="109"/>
      <c r="M33547" s="109"/>
    </row>
    <row r="33548" spans="3:13">
      <c r="C33548" s="109"/>
      <c r="D33548" s="109"/>
      <c r="E33548" s="94"/>
      <c r="L33548" s="109"/>
      <c r="M33548" s="109"/>
    </row>
    <row r="33549" spans="3:13">
      <c r="C33549" s="109"/>
      <c r="D33549" s="109"/>
      <c r="E33549" s="94"/>
      <c r="L33549" s="109"/>
      <c r="M33549" s="109"/>
    </row>
    <row r="33550" spans="3:13">
      <c r="C33550" s="109"/>
      <c r="D33550" s="109"/>
      <c r="E33550" s="94"/>
      <c r="L33550" s="109"/>
      <c r="M33550" s="109"/>
    </row>
    <row r="33551" spans="3:13">
      <c r="C33551" s="109"/>
      <c r="D33551" s="109"/>
      <c r="E33551" s="94"/>
      <c r="L33551" s="109"/>
      <c r="M33551" s="109"/>
    </row>
    <row r="33552" spans="3:13">
      <c r="C33552" s="109"/>
      <c r="D33552" s="109"/>
      <c r="E33552" s="94"/>
      <c r="L33552" s="109"/>
      <c r="M33552" s="109"/>
    </row>
    <row r="33553" spans="3:13">
      <c r="C33553" s="109"/>
      <c r="D33553" s="109"/>
      <c r="E33553" s="94"/>
      <c r="L33553" s="109"/>
      <c r="M33553" s="109"/>
    </row>
    <row r="33554" spans="3:13">
      <c r="C33554" s="109"/>
      <c r="D33554" s="109"/>
      <c r="E33554" s="94"/>
      <c r="L33554" s="109"/>
      <c r="M33554" s="109"/>
    </row>
    <row r="33555" spans="3:13">
      <c r="C33555" s="109"/>
      <c r="D33555" s="109"/>
      <c r="E33555" s="94"/>
      <c r="L33555" s="109"/>
      <c r="M33555" s="109"/>
    </row>
    <row r="33556" spans="3:13">
      <c r="C33556" s="109"/>
      <c r="D33556" s="109"/>
      <c r="E33556" s="94"/>
      <c r="L33556" s="109"/>
      <c r="M33556" s="109"/>
    </row>
    <row r="33557" spans="3:13">
      <c r="C33557" s="109"/>
      <c r="D33557" s="109"/>
      <c r="E33557" s="94"/>
      <c r="L33557" s="109"/>
      <c r="M33557" s="109"/>
    </row>
    <row r="33558" spans="3:13">
      <c r="C33558" s="109"/>
      <c r="D33558" s="109"/>
      <c r="E33558" s="94"/>
      <c r="L33558" s="109"/>
      <c r="M33558" s="109"/>
    </row>
    <row r="33559" spans="3:13">
      <c r="C33559" s="109"/>
      <c r="D33559" s="109"/>
      <c r="E33559" s="94"/>
      <c r="L33559" s="109"/>
      <c r="M33559" s="109"/>
    </row>
    <row r="33560" spans="3:13">
      <c r="C33560" s="109"/>
      <c r="D33560" s="109"/>
      <c r="E33560" s="94"/>
      <c r="L33560" s="109"/>
      <c r="M33560" s="109"/>
    </row>
    <row r="33561" spans="3:13">
      <c r="C33561" s="109"/>
      <c r="D33561" s="109"/>
      <c r="E33561" s="94"/>
      <c r="L33561" s="109"/>
      <c r="M33561" s="109"/>
    </row>
    <row r="33562" spans="3:13">
      <c r="C33562" s="109"/>
      <c r="D33562" s="109"/>
      <c r="E33562" s="94"/>
      <c r="L33562" s="109"/>
      <c r="M33562" s="109"/>
    </row>
    <row r="33563" spans="3:13">
      <c r="C33563" s="109"/>
      <c r="D33563" s="109"/>
      <c r="E33563" s="94"/>
      <c r="L33563" s="109"/>
      <c r="M33563" s="109"/>
    </row>
    <row r="33564" spans="3:13">
      <c r="C33564" s="109"/>
      <c r="D33564" s="109"/>
      <c r="E33564" s="94"/>
      <c r="L33564" s="109"/>
      <c r="M33564" s="109"/>
    </row>
    <row r="33565" spans="3:13">
      <c r="C33565" s="109"/>
      <c r="D33565" s="109"/>
      <c r="E33565" s="94"/>
      <c r="L33565" s="109"/>
      <c r="M33565" s="109"/>
    </row>
    <row r="33566" spans="3:13">
      <c r="C33566" s="109"/>
      <c r="D33566" s="109"/>
      <c r="E33566" s="94"/>
      <c r="L33566" s="109"/>
      <c r="M33566" s="109"/>
    </row>
    <row r="33567" spans="3:13">
      <c r="C33567" s="109"/>
      <c r="D33567" s="109"/>
      <c r="E33567" s="94"/>
      <c r="L33567" s="109"/>
      <c r="M33567" s="109"/>
    </row>
    <row r="33568" spans="3:13">
      <c r="C33568" s="109"/>
      <c r="D33568" s="109"/>
      <c r="E33568" s="94"/>
      <c r="L33568" s="109"/>
      <c r="M33568" s="109"/>
    </row>
    <row r="33569" spans="3:13">
      <c r="C33569" s="109"/>
      <c r="D33569" s="109"/>
      <c r="E33569" s="94"/>
      <c r="L33569" s="109"/>
      <c r="M33569" s="109"/>
    </row>
    <row r="33570" spans="3:13">
      <c r="C33570" s="109"/>
      <c r="D33570" s="109"/>
      <c r="E33570" s="94"/>
      <c r="L33570" s="109"/>
      <c r="M33570" s="109"/>
    </row>
    <row r="33571" spans="3:13">
      <c r="C33571" s="109"/>
      <c r="D33571" s="109"/>
      <c r="E33571" s="94"/>
      <c r="L33571" s="109"/>
      <c r="M33571" s="109"/>
    </row>
    <row r="33572" spans="3:13">
      <c r="C33572" s="109"/>
      <c r="D33572" s="109"/>
      <c r="E33572" s="94"/>
      <c r="L33572" s="109"/>
      <c r="M33572" s="109"/>
    </row>
    <row r="33573" spans="3:13">
      <c r="C33573" s="109"/>
      <c r="D33573" s="109"/>
      <c r="E33573" s="94"/>
      <c r="L33573" s="109"/>
      <c r="M33573" s="109"/>
    </row>
    <row r="33574" spans="3:13">
      <c r="C33574" s="109"/>
      <c r="D33574" s="109"/>
      <c r="E33574" s="94"/>
      <c r="L33574" s="109"/>
      <c r="M33574" s="109"/>
    </row>
    <row r="33575" spans="3:13">
      <c r="C33575" s="109"/>
      <c r="D33575" s="109"/>
      <c r="E33575" s="94"/>
      <c r="L33575" s="109"/>
      <c r="M33575" s="109"/>
    </row>
    <row r="33576" spans="3:13">
      <c r="C33576" s="109"/>
      <c r="D33576" s="109"/>
      <c r="E33576" s="94"/>
      <c r="L33576" s="109"/>
      <c r="M33576" s="109"/>
    </row>
    <row r="33577" spans="3:13">
      <c r="C33577" s="109"/>
      <c r="D33577" s="109"/>
      <c r="E33577" s="94"/>
      <c r="L33577" s="109"/>
      <c r="M33577" s="109"/>
    </row>
    <row r="33578" spans="3:13">
      <c r="C33578" s="109"/>
      <c r="D33578" s="109"/>
      <c r="E33578" s="94"/>
      <c r="L33578" s="109"/>
      <c r="M33578" s="109"/>
    </row>
    <row r="33579" spans="3:13">
      <c r="C33579" s="109"/>
      <c r="D33579" s="109"/>
      <c r="E33579" s="94"/>
      <c r="L33579" s="109"/>
      <c r="M33579" s="109"/>
    </row>
    <row r="33580" spans="3:13">
      <c r="C33580" s="109"/>
      <c r="D33580" s="109"/>
      <c r="E33580" s="94"/>
      <c r="L33580" s="109"/>
      <c r="M33580" s="109"/>
    </row>
    <row r="33581" spans="3:13">
      <c r="C33581" s="109"/>
      <c r="D33581" s="109"/>
      <c r="E33581" s="94"/>
      <c r="L33581" s="109"/>
      <c r="M33581" s="109"/>
    </row>
    <row r="33582" spans="3:13">
      <c r="C33582" s="109"/>
      <c r="D33582" s="109"/>
      <c r="E33582" s="94"/>
      <c r="L33582" s="109"/>
      <c r="M33582" s="109"/>
    </row>
    <row r="33583" spans="3:13">
      <c r="C33583" s="109"/>
      <c r="D33583" s="109"/>
      <c r="E33583" s="94"/>
      <c r="L33583" s="109"/>
      <c r="M33583" s="109"/>
    </row>
    <row r="33584" spans="3:13">
      <c r="C33584" s="109"/>
      <c r="D33584" s="109"/>
      <c r="E33584" s="94"/>
      <c r="L33584" s="109"/>
      <c r="M33584" s="109"/>
    </row>
    <row r="33585" spans="3:13">
      <c r="C33585" s="109"/>
      <c r="D33585" s="109"/>
      <c r="E33585" s="94"/>
      <c r="L33585" s="109"/>
      <c r="M33585" s="109"/>
    </row>
    <row r="33586" spans="3:13">
      <c r="C33586" s="109"/>
      <c r="D33586" s="109"/>
      <c r="E33586" s="94"/>
      <c r="L33586" s="109"/>
      <c r="M33586" s="109"/>
    </row>
    <row r="33587" spans="3:13">
      <c r="C33587" s="109"/>
      <c r="D33587" s="109"/>
      <c r="E33587" s="94"/>
      <c r="L33587" s="109"/>
      <c r="M33587" s="109"/>
    </row>
    <row r="33588" spans="3:13">
      <c r="C33588" s="109"/>
      <c r="D33588" s="109"/>
      <c r="E33588" s="94"/>
      <c r="L33588" s="109"/>
      <c r="M33588" s="109"/>
    </row>
    <row r="33589" spans="3:13">
      <c r="C33589" s="109"/>
      <c r="D33589" s="109"/>
      <c r="E33589" s="94"/>
      <c r="L33589" s="109"/>
      <c r="M33589" s="109"/>
    </row>
    <row r="33590" spans="3:13">
      <c r="C33590" s="109"/>
      <c r="D33590" s="109"/>
      <c r="E33590" s="94"/>
      <c r="L33590" s="109"/>
      <c r="M33590" s="109"/>
    </row>
    <row r="33591" spans="3:13">
      <c r="C33591" s="109"/>
      <c r="D33591" s="109"/>
      <c r="E33591" s="94"/>
      <c r="L33591" s="109"/>
      <c r="M33591" s="109"/>
    </row>
    <row r="33592" spans="3:13">
      <c r="C33592" s="109"/>
      <c r="D33592" s="109"/>
      <c r="E33592" s="94"/>
      <c r="L33592" s="109"/>
      <c r="M33592" s="109"/>
    </row>
    <row r="33593" spans="3:13">
      <c r="C33593" s="109"/>
      <c r="D33593" s="109"/>
      <c r="E33593" s="94"/>
      <c r="L33593" s="109"/>
      <c r="M33593" s="109"/>
    </row>
    <row r="33594" spans="3:13">
      <c r="C33594" s="109"/>
      <c r="D33594" s="109"/>
      <c r="E33594" s="94"/>
      <c r="L33594" s="109"/>
      <c r="M33594" s="109"/>
    </row>
    <row r="33595" spans="3:13">
      <c r="C33595" s="109"/>
      <c r="D33595" s="109"/>
      <c r="E33595" s="94"/>
      <c r="L33595" s="109"/>
      <c r="M33595" s="109"/>
    </row>
    <row r="33596" spans="3:13">
      <c r="C33596" s="109"/>
      <c r="D33596" s="109"/>
      <c r="E33596" s="94"/>
      <c r="L33596" s="109"/>
      <c r="M33596" s="109"/>
    </row>
    <row r="33597" spans="3:13">
      <c r="C33597" s="109"/>
      <c r="D33597" s="109"/>
      <c r="E33597" s="94"/>
      <c r="L33597" s="109"/>
      <c r="M33597" s="109"/>
    </row>
    <row r="33598" spans="3:13">
      <c r="C33598" s="109"/>
      <c r="D33598" s="109"/>
      <c r="E33598" s="94"/>
      <c r="L33598" s="109"/>
      <c r="M33598" s="109"/>
    </row>
    <row r="33599" spans="3:13">
      <c r="C33599" s="109"/>
      <c r="D33599" s="109"/>
      <c r="E33599" s="94"/>
      <c r="L33599" s="109"/>
      <c r="M33599" s="109"/>
    </row>
    <row r="33600" spans="3:13">
      <c r="C33600" s="109"/>
      <c r="D33600" s="109"/>
      <c r="E33600" s="94"/>
      <c r="L33600" s="109"/>
      <c r="M33600" s="109"/>
    </row>
    <row r="33601" spans="3:13">
      <c r="C33601" s="109"/>
      <c r="D33601" s="109"/>
      <c r="E33601" s="94"/>
      <c r="L33601" s="109"/>
      <c r="M33601" s="109"/>
    </row>
    <row r="33602" spans="3:13">
      <c r="C33602" s="109"/>
      <c r="D33602" s="109"/>
      <c r="E33602" s="94"/>
      <c r="L33602" s="109"/>
      <c r="M33602" s="109"/>
    </row>
    <row r="33603" spans="3:13">
      <c r="C33603" s="109"/>
      <c r="D33603" s="109"/>
      <c r="E33603" s="94"/>
      <c r="L33603" s="109"/>
      <c r="M33603" s="109"/>
    </row>
    <row r="33604" spans="3:13">
      <c r="C33604" s="109"/>
      <c r="D33604" s="109"/>
      <c r="E33604" s="94"/>
      <c r="L33604" s="109"/>
      <c r="M33604" s="109"/>
    </row>
    <row r="33605" spans="3:13">
      <c r="C33605" s="109"/>
      <c r="D33605" s="109"/>
      <c r="E33605" s="94"/>
      <c r="L33605" s="109"/>
      <c r="M33605" s="109"/>
    </row>
    <row r="33606" spans="3:13">
      <c r="C33606" s="109"/>
      <c r="D33606" s="109"/>
      <c r="E33606" s="94"/>
      <c r="L33606" s="109"/>
      <c r="M33606" s="109"/>
    </row>
    <row r="33607" spans="3:13">
      <c r="C33607" s="109"/>
      <c r="D33607" s="109"/>
      <c r="E33607" s="94"/>
      <c r="L33607" s="109"/>
      <c r="M33607" s="109"/>
    </row>
    <row r="33608" spans="3:13">
      <c r="C33608" s="109"/>
      <c r="D33608" s="109"/>
      <c r="E33608" s="94"/>
      <c r="L33608" s="109"/>
      <c r="M33608" s="109"/>
    </row>
    <row r="33609" spans="3:13">
      <c r="C33609" s="109"/>
      <c r="D33609" s="109"/>
      <c r="E33609" s="94"/>
      <c r="L33609" s="109"/>
      <c r="M33609" s="109"/>
    </row>
    <row r="33610" spans="3:13">
      <c r="C33610" s="109"/>
      <c r="D33610" s="109"/>
      <c r="E33610" s="94"/>
      <c r="L33610" s="109"/>
      <c r="M33610" s="109"/>
    </row>
    <row r="33611" spans="3:13">
      <c r="C33611" s="109"/>
      <c r="D33611" s="109"/>
      <c r="E33611" s="94"/>
      <c r="L33611" s="109"/>
      <c r="M33611" s="109"/>
    </row>
    <row r="33612" spans="3:13">
      <c r="C33612" s="109"/>
      <c r="D33612" s="109"/>
      <c r="E33612" s="94"/>
      <c r="L33612" s="109"/>
      <c r="M33612" s="109"/>
    </row>
    <row r="33613" spans="3:13">
      <c r="C33613" s="109"/>
      <c r="D33613" s="109"/>
      <c r="E33613" s="94"/>
      <c r="L33613" s="109"/>
      <c r="M33613" s="109"/>
    </row>
    <row r="33614" spans="3:13">
      <c r="C33614" s="109"/>
      <c r="D33614" s="109"/>
      <c r="E33614" s="94"/>
      <c r="L33614" s="109"/>
      <c r="M33614" s="109"/>
    </row>
    <row r="33615" spans="3:13">
      <c r="C33615" s="109"/>
      <c r="D33615" s="109"/>
      <c r="E33615" s="94"/>
      <c r="L33615" s="109"/>
      <c r="M33615" s="109"/>
    </row>
    <row r="33616" spans="3:13">
      <c r="C33616" s="109"/>
      <c r="D33616" s="109"/>
      <c r="E33616" s="94"/>
      <c r="L33616" s="109"/>
      <c r="M33616" s="109"/>
    </row>
    <row r="33617" spans="3:13">
      <c r="C33617" s="109"/>
      <c r="D33617" s="109"/>
      <c r="E33617" s="94"/>
      <c r="L33617" s="109"/>
      <c r="M33617" s="109"/>
    </row>
    <row r="33618" spans="3:13">
      <c r="C33618" s="109"/>
      <c r="D33618" s="109"/>
      <c r="E33618" s="94"/>
      <c r="L33618" s="109"/>
      <c r="M33618" s="109"/>
    </row>
    <row r="33619" spans="3:13">
      <c r="C33619" s="109"/>
      <c r="D33619" s="109"/>
      <c r="E33619" s="94"/>
      <c r="L33619" s="109"/>
      <c r="M33619" s="109"/>
    </row>
    <row r="33620" spans="3:13">
      <c r="C33620" s="109"/>
      <c r="D33620" s="109"/>
      <c r="E33620" s="94"/>
      <c r="L33620" s="109"/>
      <c r="M33620" s="109"/>
    </row>
    <row r="33621" spans="3:13">
      <c r="C33621" s="109"/>
      <c r="D33621" s="109"/>
      <c r="E33621" s="94"/>
      <c r="L33621" s="109"/>
      <c r="M33621" s="109"/>
    </row>
    <row r="33622" spans="3:13">
      <c r="C33622" s="109"/>
      <c r="D33622" s="109"/>
      <c r="E33622" s="94"/>
      <c r="L33622" s="109"/>
      <c r="M33622" s="109"/>
    </row>
    <row r="33623" spans="3:13">
      <c r="C33623" s="109"/>
      <c r="D33623" s="109"/>
      <c r="E33623" s="94"/>
      <c r="L33623" s="109"/>
      <c r="M33623" s="109"/>
    </row>
    <row r="33624" spans="3:13">
      <c r="C33624" s="109"/>
      <c r="D33624" s="109"/>
      <c r="E33624" s="94"/>
      <c r="L33624" s="109"/>
      <c r="M33624" s="109"/>
    </row>
    <row r="33625" spans="3:13">
      <c r="C33625" s="109"/>
      <c r="D33625" s="109"/>
      <c r="E33625" s="94"/>
      <c r="L33625" s="109"/>
      <c r="M33625" s="109"/>
    </row>
    <row r="33626" spans="3:13">
      <c r="C33626" s="109"/>
      <c r="D33626" s="109"/>
      <c r="E33626" s="94"/>
      <c r="L33626" s="109"/>
      <c r="M33626" s="109"/>
    </row>
    <row r="33627" spans="3:13">
      <c r="C33627" s="109"/>
      <c r="D33627" s="109"/>
      <c r="E33627" s="94"/>
      <c r="L33627" s="109"/>
      <c r="M33627" s="109"/>
    </row>
    <row r="33628" spans="3:13">
      <c r="C33628" s="109"/>
      <c r="D33628" s="109"/>
      <c r="E33628" s="94"/>
      <c r="L33628" s="109"/>
      <c r="M33628" s="109"/>
    </row>
    <row r="33629" spans="3:13">
      <c r="C33629" s="109"/>
      <c r="D33629" s="109"/>
      <c r="E33629" s="94"/>
      <c r="L33629" s="109"/>
      <c r="M33629" s="109"/>
    </row>
    <row r="33630" spans="3:13">
      <c r="C33630" s="109"/>
      <c r="D33630" s="109"/>
      <c r="E33630" s="94"/>
      <c r="L33630" s="109"/>
      <c r="M33630" s="109"/>
    </row>
    <row r="33631" spans="3:13">
      <c r="C33631" s="109"/>
      <c r="D33631" s="109"/>
      <c r="E33631" s="94"/>
      <c r="L33631" s="109"/>
      <c r="M33631" s="109"/>
    </row>
    <row r="33632" spans="3:13">
      <c r="C33632" s="109"/>
      <c r="D33632" s="109"/>
      <c r="E33632" s="94"/>
      <c r="L33632" s="109"/>
      <c r="M33632" s="109"/>
    </row>
    <row r="33633" spans="3:13">
      <c r="C33633" s="109"/>
      <c r="D33633" s="109"/>
      <c r="E33633" s="94"/>
      <c r="L33633" s="109"/>
      <c r="M33633" s="109"/>
    </row>
    <row r="33634" spans="3:13">
      <c r="C33634" s="109"/>
      <c r="D33634" s="109"/>
      <c r="E33634" s="94"/>
      <c r="L33634" s="109"/>
      <c r="M33634" s="109"/>
    </row>
    <row r="33635" spans="3:13">
      <c r="C33635" s="109"/>
      <c r="D33635" s="109"/>
      <c r="E33635" s="94"/>
      <c r="L33635" s="109"/>
      <c r="M33635" s="109"/>
    </row>
    <row r="33636" spans="3:13">
      <c r="C33636" s="109"/>
      <c r="D33636" s="109"/>
      <c r="E33636" s="94"/>
      <c r="L33636" s="109"/>
      <c r="M33636" s="109"/>
    </row>
    <row r="33637" spans="3:13">
      <c r="C33637" s="109"/>
      <c r="D33637" s="109"/>
      <c r="E33637" s="94"/>
      <c r="L33637" s="109"/>
      <c r="M33637" s="109"/>
    </row>
    <row r="33638" spans="3:13">
      <c r="C33638" s="109"/>
      <c r="D33638" s="109"/>
      <c r="E33638" s="94"/>
      <c r="L33638" s="109"/>
      <c r="M33638" s="109"/>
    </row>
    <row r="33639" spans="3:13">
      <c r="C33639" s="109"/>
      <c r="D33639" s="109"/>
      <c r="E33639" s="94"/>
      <c r="L33639" s="109"/>
      <c r="M33639" s="109"/>
    </row>
    <row r="33640" spans="3:13">
      <c r="C33640" s="109"/>
      <c r="D33640" s="109"/>
      <c r="E33640" s="94"/>
      <c r="L33640" s="109"/>
      <c r="M33640" s="109"/>
    </row>
    <row r="33641" spans="3:13">
      <c r="C33641" s="109"/>
      <c r="D33641" s="109"/>
      <c r="E33641" s="94"/>
      <c r="L33641" s="109"/>
      <c r="M33641" s="109"/>
    </row>
    <row r="33642" spans="3:13">
      <c r="C33642" s="109"/>
      <c r="D33642" s="109"/>
      <c r="E33642" s="94"/>
      <c r="L33642" s="109"/>
      <c r="M33642" s="109"/>
    </row>
    <row r="33643" spans="3:13">
      <c r="C33643" s="109"/>
      <c r="D33643" s="109"/>
      <c r="E33643" s="94"/>
      <c r="L33643" s="109"/>
      <c r="M33643" s="109"/>
    </row>
    <row r="33644" spans="3:13">
      <c r="C33644" s="109"/>
      <c r="D33644" s="109"/>
      <c r="E33644" s="94"/>
      <c r="L33644" s="109"/>
      <c r="M33644" s="109"/>
    </row>
    <row r="33645" spans="3:13">
      <c r="C33645" s="109"/>
      <c r="D33645" s="109"/>
      <c r="E33645" s="94"/>
      <c r="L33645" s="109"/>
      <c r="M33645" s="109"/>
    </row>
    <row r="33646" spans="3:13">
      <c r="C33646" s="109"/>
      <c r="D33646" s="109"/>
      <c r="E33646" s="94"/>
      <c r="L33646" s="109"/>
      <c r="M33646" s="109"/>
    </row>
    <row r="33647" spans="3:13">
      <c r="C33647" s="109"/>
      <c r="D33647" s="109"/>
      <c r="E33647" s="94"/>
      <c r="L33647" s="109"/>
      <c r="M33647" s="109"/>
    </row>
    <row r="33648" spans="3:13">
      <c r="C33648" s="109"/>
      <c r="D33648" s="109"/>
      <c r="E33648" s="94"/>
      <c r="L33648" s="109"/>
      <c r="M33648" s="109"/>
    </row>
    <row r="33649" spans="3:13">
      <c r="C33649" s="109"/>
      <c r="D33649" s="109"/>
      <c r="E33649" s="94"/>
      <c r="L33649" s="109"/>
      <c r="M33649" s="109"/>
    </row>
    <row r="33650" spans="3:13">
      <c r="C33650" s="109"/>
      <c r="D33650" s="109"/>
      <c r="E33650" s="94"/>
      <c r="L33650" s="109"/>
      <c r="M33650" s="109"/>
    </row>
    <row r="33651" spans="3:13">
      <c r="C33651" s="109"/>
      <c r="D33651" s="109"/>
      <c r="E33651" s="94"/>
      <c r="L33651" s="109"/>
      <c r="M33651" s="109"/>
    </row>
    <row r="33652" spans="3:13">
      <c r="C33652" s="109"/>
      <c r="D33652" s="109"/>
      <c r="E33652" s="94"/>
      <c r="L33652" s="109"/>
      <c r="M33652" s="109"/>
    </row>
    <row r="33653" spans="3:13">
      <c r="C33653" s="109"/>
      <c r="D33653" s="109"/>
      <c r="E33653" s="94"/>
      <c r="L33653" s="109"/>
      <c r="M33653" s="109"/>
    </row>
    <row r="33654" spans="3:13">
      <c r="C33654" s="109"/>
      <c r="D33654" s="109"/>
      <c r="E33654" s="94"/>
      <c r="L33654" s="109"/>
      <c r="M33654" s="109"/>
    </row>
    <row r="33655" spans="3:13">
      <c r="C33655" s="109"/>
      <c r="D33655" s="109"/>
      <c r="E33655" s="94"/>
      <c r="L33655" s="109"/>
      <c r="M33655" s="109"/>
    </row>
    <row r="33656" spans="3:13">
      <c r="C33656" s="109"/>
      <c r="D33656" s="109"/>
      <c r="E33656" s="94"/>
      <c r="L33656" s="109"/>
      <c r="M33656" s="109"/>
    </row>
    <row r="33657" spans="3:13">
      <c r="C33657" s="109"/>
      <c r="D33657" s="109"/>
      <c r="E33657" s="94"/>
      <c r="L33657" s="109"/>
      <c r="M33657" s="109"/>
    </row>
    <row r="33658" spans="3:13">
      <c r="C33658" s="109"/>
      <c r="D33658" s="109"/>
      <c r="E33658" s="94"/>
      <c r="L33658" s="109"/>
      <c r="M33658" s="109"/>
    </row>
    <row r="33659" spans="3:13">
      <c r="C33659" s="109"/>
      <c r="D33659" s="109"/>
      <c r="E33659" s="94"/>
      <c r="L33659" s="109"/>
      <c r="M33659" s="109"/>
    </row>
    <row r="33660" spans="3:13">
      <c r="C33660" s="109"/>
      <c r="D33660" s="109"/>
      <c r="E33660" s="94"/>
      <c r="L33660" s="109"/>
      <c r="M33660" s="109"/>
    </row>
    <row r="33661" spans="3:13">
      <c r="C33661" s="109"/>
      <c r="D33661" s="109"/>
      <c r="E33661" s="94"/>
      <c r="L33661" s="109"/>
      <c r="M33661" s="109"/>
    </row>
    <row r="33662" spans="3:13">
      <c r="C33662" s="109"/>
      <c r="D33662" s="109"/>
      <c r="E33662" s="94"/>
      <c r="L33662" s="109"/>
      <c r="M33662" s="109"/>
    </row>
    <row r="33663" spans="3:13">
      <c r="C33663" s="109"/>
      <c r="D33663" s="109"/>
      <c r="E33663" s="94"/>
      <c r="L33663" s="109"/>
      <c r="M33663" s="109"/>
    </row>
    <row r="33664" spans="3:13">
      <c r="C33664" s="109"/>
      <c r="D33664" s="109"/>
      <c r="E33664" s="94"/>
      <c r="L33664" s="109"/>
      <c r="M33664" s="109"/>
    </row>
    <row r="33665" spans="3:13">
      <c r="C33665" s="109"/>
      <c r="D33665" s="109"/>
      <c r="E33665" s="94"/>
      <c r="L33665" s="109"/>
      <c r="M33665" s="109"/>
    </row>
    <row r="33666" spans="3:13">
      <c r="C33666" s="109"/>
      <c r="D33666" s="109"/>
      <c r="E33666" s="94"/>
      <c r="L33666" s="109"/>
      <c r="M33666" s="109"/>
    </row>
    <row r="33667" spans="3:13">
      <c r="C33667" s="109"/>
      <c r="D33667" s="109"/>
      <c r="E33667" s="94"/>
      <c r="L33667" s="109"/>
      <c r="M33667" s="109"/>
    </row>
    <row r="33668" spans="3:13">
      <c r="C33668" s="109"/>
      <c r="D33668" s="109"/>
      <c r="E33668" s="94"/>
      <c r="L33668" s="109"/>
      <c r="M33668" s="109"/>
    </row>
    <row r="33669" spans="3:13">
      <c r="C33669" s="109"/>
      <c r="D33669" s="109"/>
      <c r="E33669" s="94"/>
      <c r="L33669" s="109"/>
      <c r="M33669" s="109"/>
    </row>
    <row r="33670" spans="3:13">
      <c r="C33670" s="109"/>
      <c r="D33670" s="109"/>
      <c r="E33670" s="94"/>
      <c r="L33670" s="109"/>
      <c r="M33670" s="109"/>
    </row>
    <row r="33671" spans="3:13">
      <c r="C33671" s="109"/>
      <c r="D33671" s="109"/>
      <c r="E33671" s="94"/>
      <c r="L33671" s="109"/>
      <c r="M33671" s="109"/>
    </row>
    <row r="33672" spans="3:13">
      <c r="C33672" s="109"/>
      <c r="D33672" s="109"/>
      <c r="E33672" s="94"/>
      <c r="L33672" s="109"/>
      <c r="M33672" s="109"/>
    </row>
    <row r="33673" spans="3:13">
      <c r="C33673" s="109"/>
      <c r="D33673" s="109"/>
      <c r="E33673" s="94"/>
      <c r="L33673" s="109"/>
      <c r="M33673" s="109"/>
    </row>
    <row r="33674" spans="3:13">
      <c r="C33674" s="109"/>
      <c r="D33674" s="109"/>
      <c r="E33674" s="94"/>
      <c r="L33674" s="109"/>
      <c r="M33674" s="109"/>
    </row>
    <row r="33675" spans="3:13">
      <c r="C33675" s="109"/>
      <c r="D33675" s="109"/>
      <c r="E33675" s="94"/>
      <c r="L33675" s="109"/>
      <c r="M33675" s="109"/>
    </row>
    <row r="33676" spans="3:13">
      <c r="C33676" s="109"/>
      <c r="D33676" s="109"/>
      <c r="E33676" s="94"/>
      <c r="L33676" s="109"/>
      <c r="M33676" s="109"/>
    </row>
    <row r="33677" spans="3:13">
      <c r="C33677" s="109"/>
      <c r="D33677" s="109"/>
      <c r="E33677" s="94"/>
      <c r="L33677" s="109"/>
      <c r="M33677" s="109"/>
    </row>
    <row r="33678" spans="3:13">
      <c r="C33678" s="109"/>
      <c r="D33678" s="109"/>
      <c r="E33678" s="94"/>
      <c r="L33678" s="109"/>
      <c r="M33678" s="109"/>
    </row>
    <row r="33679" spans="3:13">
      <c r="C33679" s="109"/>
      <c r="D33679" s="109"/>
      <c r="E33679" s="94"/>
      <c r="L33679" s="109"/>
      <c r="M33679" s="109"/>
    </row>
    <row r="33680" spans="3:13">
      <c r="C33680" s="109"/>
      <c r="D33680" s="109"/>
      <c r="E33680" s="94"/>
      <c r="L33680" s="109"/>
      <c r="M33680" s="109"/>
    </row>
    <row r="33681" spans="3:13">
      <c r="C33681" s="109"/>
      <c r="D33681" s="109"/>
      <c r="E33681" s="94"/>
      <c r="L33681" s="109"/>
      <c r="M33681" s="109"/>
    </row>
    <row r="33682" spans="3:13">
      <c r="C33682" s="109"/>
      <c r="D33682" s="109"/>
      <c r="E33682" s="94"/>
      <c r="L33682" s="109"/>
      <c r="M33682" s="109"/>
    </row>
    <row r="33683" spans="3:13">
      <c r="C33683" s="109"/>
      <c r="D33683" s="109"/>
      <c r="E33683" s="94"/>
      <c r="L33683" s="109"/>
      <c r="M33683" s="109"/>
    </row>
    <row r="33684" spans="3:13">
      <c r="C33684" s="109"/>
      <c r="D33684" s="109"/>
      <c r="E33684" s="94"/>
      <c r="L33684" s="109"/>
      <c r="M33684" s="109"/>
    </row>
    <row r="33685" spans="3:13">
      <c r="C33685" s="109"/>
      <c r="D33685" s="109"/>
      <c r="E33685" s="94"/>
      <c r="L33685" s="109"/>
      <c r="M33685" s="109"/>
    </row>
    <row r="33686" spans="3:13">
      <c r="C33686" s="109"/>
      <c r="D33686" s="109"/>
      <c r="E33686" s="94"/>
      <c r="L33686" s="109"/>
      <c r="M33686" s="109"/>
    </row>
    <row r="33687" spans="3:13">
      <c r="C33687" s="109"/>
      <c r="D33687" s="109"/>
      <c r="E33687" s="94"/>
      <c r="L33687" s="109"/>
      <c r="M33687" s="109"/>
    </row>
    <row r="33688" spans="3:13">
      <c r="C33688" s="109"/>
      <c r="D33688" s="109"/>
      <c r="E33688" s="94"/>
      <c r="L33688" s="109"/>
      <c r="M33688" s="109"/>
    </row>
    <row r="33689" spans="3:13">
      <c r="C33689" s="109"/>
      <c r="D33689" s="109"/>
      <c r="E33689" s="94"/>
      <c r="L33689" s="109"/>
      <c r="M33689" s="109"/>
    </row>
    <row r="33690" spans="3:13">
      <c r="C33690" s="109"/>
      <c r="D33690" s="109"/>
      <c r="E33690" s="94"/>
      <c r="L33690" s="109"/>
      <c r="M33690" s="109"/>
    </row>
    <row r="33691" spans="3:13">
      <c r="C33691" s="109"/>
      <c r="D33691" s="109"/>
      <c r="E33691" s="94"/>
      <c r="L33691" s="109"/>
      <c r="M33691" s="109"/>
    </row>
    <row r="33692" spans="3:13">
      <c r="C33692" s="109"/>
      <c r="D33692" s="109"/>
      <c r="E33692" s="94"/>
      <c r="L33692" s="109"/>
      <c r="M33692" s="109"/>
    </row>
    <row r="33693" spans="3:13">
      <c r="C33693" s="109"/>
      <c r="D33693" s="109"/>
      <c r="E33693" s="94"/>
      <c r="L33693" s="109"/>
      <c r="M33693" s="109"/>
    </row>
    <row r="33694" spans="3:13">
      <c r="C33694" s="109"/>
      <c r="D33694" s="109"/>
      <c r="E33694" s="94"/>
      <c r="L33694" s="109"/>
      <c r="M33694" s="109"/>
    </row>
    <row r="33695" spans="3:13">
      <c r="C33695" s="109"/>
      <c r="D33695" s="109"/>
      <c r="E33695" s="94"/>
      <c r="L33695" s="109"/>
      <c r="M33695" s="109"/>
    </row>
    <row r="33696" spans="3:13">
      <c r="C33696" s="109"/>
      <c r="D33696" s="109"/>
      <c r="E33696" s="94"/>
      <c r="L33696" s="109"/>
      <c r="M33696" s="109"/>
    </row>
    <row r="33697" spans="3:13">
      <c r="C33697" s="109"/>
      <c r="D33697" s="109"/>
      <c r="E33697" s="94"/>
      <c r="L33697" s="109"/>
      <c r="M33697" s="109"/>
    </row>
    <row r="33698" spans="3:13">
      <c r="C33698" s="109"/>
      <c r="D33698" s="109"/>
      <c r="E33698" s="94"/>
      <c r="L33698" s="109"/>
      <c r="M33698" s="109"/>
    </row>
    <row r="33699" spans="3:13">
      <c r="C33699" s="109"/>
      <c r="D33699" s="109"/>
      <c r="E33699" s="94"/>
      <c r="L33699" s="109"/>
      <c r="M33699" s="109"/>
    </row>
    <row r="33700" spans="3:13">
      <c r="C33700" s="109"/>
      <c r="D33700" s="109"/>
      <c r="E33700" s="94"/>
      <c r="L33700" s="109"/>
      <c r="M33700" s="109"/>
    </row>
    <row r="33701" spans="3:13">
      <c r="C33701" s="109"/>
      <c r="D33701" s="109"/>
      <c r="E33701" s="94"/>
      <c r="L33701" s="109"/>
      <c r="M33701" s="109"/>
    </row>
    <row r="33702" spans="3:13">
      <c r="C33702" s="109"/>
      <c r="D33702" s="109"/>
      <c r="E33702" s="94"/>
      <c r="L33702" s="109"/>
      <c r="M33702" s="109"/>
    </row>
    <row r="33703" spans="3:13">
      <c r="C33703" s="109"/>
      <c r="D33703" s="109"/>
      <c r="E33703" s="94"/>
      <c r="L33703" s="109"/>
      <c r="M33703" s="109"/>
    </row>
    <row r="33704" spans="3:13">
      <c r="C33704" s="109"/>
      <c r="D33704" s="109"/>
      <c r="E33704" s="94"/>
      <c r="L33704" s="109"/>
      <c r="M33704" s="109"/>
    </row>
    <row r="33705" spans="3:13">
      <c r="C33705" s="109"/>
      <c r="D33705" s="109"/>
      <c r="E33705" s="94"/>
      <c r="L33705" s="109"/>
      <c r="M33705" s="109"/>
    </row>
    <row r="33706" spans="3:13">
      <c r="C33706" s="109"/>
      <c r="D33706" s="109"/>
      <c r="E33706" s="94"/>
      <c r="L33706" s="109"/>
      <c r="M33706" s="109"/>
    </row>
    <row r="33707" spans="3:13">
      <c r="C33707" s="109"/>
      <c r="D33707" s="109"/>
      <c r="E33707" s="94"/>
      <c r="L33707" s="109"/>
      <c r="M33707" s="109"/>
    </row>
    <row r="33708" spans="3:13">
      <c r="C33708" s="109"/>
      <c r="D33708" s="109"/>
      <c r="E33708" s="94"/>
      <c r="L33708" s="109"/>
      <c r="M33708" s="109"/>
    </row>
    <row r="33709" spans="3:13">
      <c r="C33709" s="109"/>
      <c r="D33709" s="109"/>
      <c r="E33709" s="94"/>
      <c r="L33709" s="109"/>
      <c r="M33709" s="109"/>
    </row>
    <row r="33710" spans="3:13">
      <c r="C33710" s="109"/>
      <c r="D33710" s="109"/>
      <c r="E33710" s="94"/>
      <c r="L33710" s="109"/>
      <c r="M33710" s="109"/>
    </row>
    <row r="33711" spans="3:13">
      <c r="C33711" s="109"/>
      <c r="D33711" s="109"/>
      <c r="E33711" s="94"/>
      <c r="L33711" s="109"/>
      <c r="M33711" s="109"/>
    </row>
    <row r="33712" spans="3:13">
      <c r="C33712" s="109"/>
      <c r="D33712" s="109"/>
      <c r="E33712" s="94"/>
      <c r="L33712" s="109"/>
      <c r="M33712" s="109"/>
    </row>
    <row r="33713" spans="3:13">
      <c r="C33713" s="109"/>
      <c r="D33713" s="109"/>
      <c r="E33713" s="94"/>
      <c r="L33713" s="109"/>
      <c r="M33713" s="109"/>
    </row>
    <row r="33714" spans="3:13">
      <c r="C33714" s="109"/>
      <c r="D33714" s="109"/>
      <c r="E33714" s="94"/>
      <c r="L33714" s="109"/>
      <c r="M33714" s="109"/>
    </row>
    <row r="33715" spans="3:13">
      <c r="C33715" s="109"/>
      <c r="D33715" s="109"/>
      <c r="E33715" s="94"/>
      <c r="L33715" s="109"/>
      <c r="M33715" s="109"/>
    </row>
    <row r="33716" spans="3:13">
      <c r="C33716" s="109"/>
      <c r="D33716" s="109"/>
      <c r="E33716" s="94"/>
      <c r="L33716" s="109"/>
      <c r="M33716" s="109"/>
    </row>
    <row r="33717" spans="3:13">
      <c r="C33717" s="109"/>
      <c r="D33717" s="109"/>
      <c r="E33717" s="94"/>
      <c r="L33717" s="109"/>
      <c r="M33717" s="109"/>
    </row>
    <row r="33718" spans="3:13">
      <c r="C33718" s="109"/>
      <c r="D33718" s="109"/>
      <c r="E33718" s="94"/>
      <c r="L33718" s="109"/>
      <c r="M33718" s="109"/>
    </row>
    <row r="33719" spans="3:13">
      <c r="C33719" s="109"/>
      <c r="D33719" s="109"/>
      <c r="E33719" s="94"/>
      <c r="L33719" s="109"/>
      <c r="M33719" s="109"/>
    </row>
    <row r="33720" spans="3:13">
      <c r="C33720" s="109"/>
      <c r="D33720" s="109"/>
      <c r="E33720" s="94"/>
      <c r="L33720" s="109"/>
      <c r="M33720" s="109"/>
    </row>
    <row r="33721" spans="3:13">
      <c r="C33721" s="109"/>
      <c r="D33721" s="109"/>
      <c r="E33721" s="94"/>
      <c r="L33721" s="109"/>
      <c r="M33721" s="109"/>
    </row>
    <row r="33722" spans="3:13">
      <c r="C33722" s="109"/>
      <c r="D33722" s="109"/>
      <c r="E33722" s="94"/>
      <c r="L33722" s="109"/>
      <c r="M33722" s="109"/>
    </row>
    <row r="33723" spans="3:13">
      <c r="C33723" s="109"/>
      <c r="D33723" s="109"/>
      <c r="E33723" s="94"/>
      <c r="L33723" s="109"/>
      <c r="M33723" s="109"/>
    </row>
    <row r="33724" spans="3:13">
      <c r="C33724" s="109"/>
      <c r="D33724" s="109"/>
      <c r="E33724" s="94"/>
      <c r="L33724" s="109"/>
      <c r="M33724" s="109"/>
    </row>
    <row r="33725" spans="3:13">
      <c r="C33725" s="109"/>
      <c r="D33725" s="109"/>
      <c r="E33725" s="94"/>
      <c r="L33725" s="109"/>
      <c r="M33725" s="109"/>
    </row>
    <row r="33726" spans="3:13">
      <c r="C33726" s="109"/>
      <c r="D33726" s="109"/>
      <c r="E33726" s="94"/>
      <c r="L33726" s="109"/>
      <c r="M33726" s="109"/>
    </row>
    <row r="33727" spans="3:13">
      <c r="C33727" s="109"/>
      <c r="D33727" s="109"/>
      <c r="E33727" s="94"/>
      <c r="L33727" s="109"/>
      <c r="M33727" s="109"/>
    </row>
    <row r="33728" spans="3:13">
      <c r="C33728" s="109"/>
      <c r="D33728" s="109"/>
      <c r="E33728" s="94"/>
      <c r="L33728" s="109"/>
      <c r="M33728" s="109"/>
    </row>
    <row r="33729" spans="3:13">
      <c r="C33729" s="109"/>
      <c r="D33729" s="109"/>
      <c r="E33729" s="94"/>
      <c r="L33729" s="109"/>
      <c r="M33729" s="109"/>
    </row>
    <row r="33730" spans="3:13">
      <c r="C33730" s="109"/>
      <c r="D33730" s="109"/>
      <c r="E33730" s="94"/>
      <c r="L33730" s="109"/>
      <c r="M33730" s="109"/>
    </row>
    <row r="33731" spans="3:13">
      <c r="C33731" s="109"/>
      <c r="D33731" s="109"/>
      <c r="E33731" s="94"/>
      <c r="L33731" s="109"/>
      <c r="M33731" s="109"/>
    </row>
    <row r="33732" spans="3:13">
      <c r="C33732" s="109"/>
      <c r="D33732" s="109"/>
      <c r="E33732" s="94"/>
      <c r="L33732" s="109"/>
      <c r="M33732" s="109"/>
    </row>
    <row r="33733" spans="3:13">
      <c r="C33733" s="109"/>
      <c r="D33733" s="109"/>
      <c r="E33733" s="94"/>
      <c r="L33733" s="109"/>
      <c r="M33733" s="109"/>
    </row>
    <row r="33734" spans="3:13">
      <c r="C33734" s="109"/>
      <c r="D33734" s="109"/>
      <c r="E33734" s="94"/>
      <c r="L33734" s="109"/>
      <c r="M33734" s="109"/>
    </row>
    <row r="33735" spans="3:13">
      <c r="C33735" s="109"/>
      <c r="D33735" s="109"/>
      <c r="E33735" s="94"/>
      <c r="L33735" s="109"/>
      <c r="M33735" s="109"/>
    </row>
    <row r="33736" spans="3:13">
      <c r="C33736" s="109"/>
      <c r="D33736" s="109"/>
      <c r="E33736" s="94"/>
      <c r="L33736" s="109"/>
      <c r="M33736" s="109"/>
    </row>
    <row r="33737" spans="3:13">
      <c r="C33737" s="109"/>
      <c r="D33737" s="109"/>
      <c r="E33737" s="94"/>
      <c r="L33737" s="109"/>
      <c r="M33737" s="109"/>
    </row>
    <row r="33738" spans="3:13">
      <c r="C33738" s="109"/>
      <c r="D33738" s="109"/>
      <c r="E33738" s="94"/>
      <c r="L33738" s="109"/>
      <c r="M33738" s="109"/>
    </row>
    <row r="33739" spans="3:13">
      <c r="C33739" s="109"/>
      <c r="D33739" s="109"/>
      <c r="E33739" s="94"/>
      <c r="L33739" s="109"/>
      <c r="M33739" s="109"/>
    </row>
    <row r="33740" spans="3:13">
      <c r="C33740" s="109"/>
      <c r="D33740" s="109"/>
      <c r="E33740" s="94"/>
      <c r="L33740" s="109"/>
      <c r="M33740" s="109"/>
    </row>
    <row r="33741" spans="3:13">
      <c r="C33741" s="109"/>
      <c r="D33741" s="109"/>
      <c r="E33741" s="94"/>
      <c r="L33741" s="109"/>
      <c r="M33741" s="109"/>
    </row>
    <row r="33742" spans="3:13">
      <c r="C33742" s="109"/>
      <c r="D33742" s="109"/>
      <c r="E33742" s="94"/>
      <c r="L33742" s="109"/>
      <c r="M33742" s="109"/>
    </row>
    <row r="33743" spans="3:13">
      <c r="C33743" s="109"/>
      <c r="D33743" s="109"/>
      <c r="E33743" s="94"/>
      <c r="L33743" s="109"/>
      <c r="M33743" s="109"/>
    </row>
    <row r="33744" spans="3:13">
      <c r="C33744" s="109"/>
      <c r="D33744" s="109"/>
      <c r="E33744" s="94"/>
      <c r="L33744" s="109"/>
      <c r="M33744" s="109"/>
    </row>
    <row r="33745" spans="3:13">
      <c r="C33745" s="109"/>
      <c r="D33745" s="109"/>
      <c r="E33745" s="94"/>
      <c r="L33745" s="109"/>
      <c r="M33745" s="109"/>
    </row>
    <row r="33746" spans="3:13">
      <c r="C33746" s="109"/>
      <c r="D33746" s="109"/>
      <c r="E33746" s="94"/>
      <c r="L33746" s="109"/>
      <c r="M33746" s="109"/>
    </row>
    <row r="33747" spans="3:13">
      <c r="C33747" s="109"/>
      <c r="D33747" s="109"/>
      <c r="E33747" s="94"/>
      <c r="L33747" s="109"/>
      <c r="M33747" s="109"/>
    </row>
    <row r="33748" spans="3:13">
      <c r="C33748" s="109"/>
      <c r="D33748" s="109"/>
      <c r="E33748" s="94"/>
      <c r="L33748" s="109"/>
      <c r="M33748" s="109"/>
    </row>
    <row r="33749" spans="3:13">
      <c r="C33749" s="109"/>
      <c r="D33749" s="109"/>
      <c r="E33749" s="94"/>
      <c r="L33749" s="109"/>
      <c r="M33749" s="109"/>
    </row>
    <row r="33750" spans="3:13">
      <c r="C33750" s="109"/>
      <c r="D33750" s="109"/>
      <c r="E33750" s="94"/>
      <c r="L33750" s="109"/>
      <c r="M33750" s="109"/>
    </row>
    <row r="33751" spans="3:13">
      <c r="C33751" s="109"/>
      <c r="D33751" s="109"/>
      <c r="E33751" s="94"/>
      <c r="L33751" s="109"/>
      <c r="M33751" s="109"/>
    </row>
    <row r="33752" spans="3:13">
      <c r="C33752" s="109"/>
      <c r="D33752" s="109"/>
      <c r="E33752" s="94"/>
      <c r="L33752" s="109"/>
      <c r="M33752" s="109"/>
    </row>
    <row r="33753" spans="3:13">
      <c r="C33753" s="109"/>
      <c r="D33753" s="109"/>
      <c r="E33753" s="94"/>
      <c r="L33753" s="109"/>
      <c r="M33753" s="109"/>
    </row>
    <row r="33754" spans="3:13">
      <c r="C33754" s="109"/>
      <c r="D33754" s="109"/>
      <c r="E33754" s="94"/>
      <c r="L33754" s="109"/>
      <c r="M33754" s="109"/>
    </row>
    <row r="33755" spans="3:13">
      <c r="C33755" s="109"/>
      <c r="D33755" s="109"/>
      <c r="E33755" s="94"/>
      <c r="L33755" s="109"/>
      <c r="M33755" s="109"/>
    </row>
    <row r="33756" spans="3:13">
      <c r="C33756" s="109"/>
      <c r="D33756" s="109"/>
      <c r="E33756" s="94"/>
      <c r="L33756" s="109"/>
      <c r="M33756" s="109"/>
    </row>
    <row r="33757" spans="3:13">
      <c r="C33757" s="109"/>
      <c r="D33757" s="109"/>
      <c r="E33757" s="94"/>
      <c r="L33757" s="109"/>
      <c r="M33757" s="109"/>
    </row>
    <row r="33758" spans="3:13">
      <c r="C33758" s="109"/>
      <c r="D33758" s="109"/>
      <c r="E33758" s="94"/>
      <c r="L33758" s="109"/>
      <c r="M33758" s="109"/>
    </row>
    <row r="33759" spans="3:13">
      <c r="C33759" s="109"/>
      <c r="D33759" s="109"/>
      <c r="E33759" s="94"/>
      <c r="L33759" s="109"/>
      <c r="M33759" s="109"/>
    </row>
    <row r="33760" spans="3:13">
      <c r="C33760" s="109"/>
      <c r="D33760" s="109"/>
      <c r="E33760" s="94"/>
      <c r="L33760" s="109"/>
      <c r="M33760" s="109"/>
    </row>
    <row r="33761" spans="3:13">
      <c r="C33761" s="109"/>
      <c r="D33761" s="109"/>
      <c r="E33761" s="94"/>
      <c r="L33761" s="109"/>
      <c r="M33761" s="109"/>
    </row>
    <row r="33762" spans="3:13">
      <c r="C33762" s="109"/>
      <c r="D33762" s="109"/>
      <c r="E33762" s="94"/>
      <c r="L33762" s="109"/>
      <c r="M33762" s="109"/>
    </row>
    <row r="33763" spans="3:13">
      <c r="C33763" s="109"/>
      <c r="D33763" s="109"/>
      <c r="E33763" s="94"/>
      <c r="L33763" s="109"/>
      <c r="M33763" s="109"/>
    </row>
    <row r="33764" spans="3:13">
      <c r="C33764" s="109"/>
      <c r="D33764" s="109"/>
      <c r="E33764" s="94"/>
      <c r="L33764" s="109"/>
      <c r="M33764" s="109"/>
    </row>
    <row r="33765" spans="3:13">
      <c r="C33765" s="109"/>
      <c r="D33765" s="109"/>
      <c r="E33765" s="94"/>
      <c r="L33765" s="109"/>
      <c r="M33765" s="109"/>
    </row>
    <row r="33766" spans="3:13">
      <c r="C33766" s="109"/>
      <c r="D33766" s="109"/>
      <c r="E33766" s="94"/>
      <c r="L33766" s="109"/>
      <c r="M33766" s="109"/>
    </row>
    <row r="33767" spans="3:13">
      <c r="C33767" s="109"/>
      <c r="D33767" s="109"/>
      <c r="E33767" s="94"/>
      <c r="L33767" s="109"/>
      <c r="M33767" s="109"/>
    </row>
    <row r="33768" spans="3:13">
      <c r="C33768" s="109"/>
      <c r="D33768" s="109"/>
      <c r="E33768" s="94"/>
      <c r="L33768" s="109"/>
      <c r="M33768" s="109"/>
    </row>
    <row r="33769" spans="3:13">
      <c r="C33769" s="109"/>
      <c r="D33769" s="109"/>
      <c r="E33769" s="94"/>
      <c r="L33769" s="109"/>
      <c r="M33769" s="109"/>
    </row>
    <row r="33770" spans="3:13">
      <c r="C33770" s="109"/>
      <c r="D33770" s="109"/>
      <c r="E33770" s="94"/>
      <c r="L33770" s="109"/>
      <c r="M33770" s="109"/>
    </row>
    <row r="33771" spans="3:13">
      <c r="C33771" s="109"/>
      <c r="D33771" s="109"/>
      <c r="E33771" s="94"/>
      <c r="L33771" s="109"/>
      <c r="M33771" s="109"/>
    </row>
    <row r="33772" spans="3:13">
      <c r="C33772" s="109"/>
      <c r="D33772" s="109"/>
      <c r="E33772" s="94"/>
      <c r="L33772" s="109"/>
      <c r="M33772" s="109"/>
    </row>
    <row r="33773" spans="3:13">
      <c r="C33773" s="109"/>
      <c r="D33773" s="109"/>
      <c r="E33773" s="94"/>
      <c r="L33773" s="109"/>
      <c r="M33773" s="109"/>
    </row>
    <row r="33774" spans="3:13">
      <c r="C33774" s="109"/>
      <c r="D33774" s="109"/>
      <c r="E33774" s="94"/>
      <c r="L33774" s="109"/>
      <c r="M33774" s="109"/>
    </row>
    <row r="33775" spans="3:13">
      <c r="C33775" s="109"/>
      <c r="D33775" s="109"/>
      <c r="E33775" s="94"/>
      <c r="L33775" s="109"/>
      <c r="M33775" s="109"/>
    </row>
    <row r="33776" spans="3:13">
      <c r="C33776" s="109"/>
      <c r="D33776" s="109"/>
      <c r="E33776" s="94"/>
      <c r="L33776" s="109"/>
      <c r="M33776" s="109"/>
    </row>
    <row r="33777" spans="3:13">
      <c r="C33777" s="109"/>
      <c r="D33777" s="109"/>
      <c r="E33777" s="94"/>
      <c r="L33777" s="109"/>
      <c r="M33777" s="109"/>
    </row>
    <row r="33778" spans="3:13">
      <c r="C33778" s="109"/>
      <c r="D33778" s="109"/>
      <c r="E33778" s="94"/>
      <c r="L33778" s="109"/>
      <c r="M33778" s="109"/>
    </row>
    <row r="33779" spans="3:13">
      <c r="C33779" s="109"/>
      <c r="D33779" s="109"/>
      <c r="E33779" s="94"/>
      <c r="L33779" s="109"/>
      <c r="M33779" s="109"/>
    </row>
    <row r="33780" spans="3:13">
      <c r="C33780" s="109"/>
      <c r="D33780" s="109"/>
      <c r="E33780" s="94"/>
      <c r="L33780" s="109"/>
      <c r="M33780" s="109"/>
    </row>
    <row r="33781" spans="3:13">
      <c r="C33781" s="109"/>
      <c r="D33781" s="109"/>
      <c r="E33781" s="94"/>
      <c r="L33781" s="109"/>
      <c r="M33781" s="109"/>
    </row>
    <row r="33782" spans="3:13">
      <c r="C33782" s="109"/>
      <c r="D33782" s="109"/>
      <c r="E33782" s="94"/>
      <c r="L33782" s="109"/>
      <c r="M33782" s="109"/>
    </row>
    <row r="33783" spans="3:13">
      <c r="C33783" s="109"/>
      <c r="D33783" s="109"/>
      <c r="E33783" s="94"/>
      <c r="L33783" s="109"/>
      <c r="M33783" s="109"/>
    </row>
    <row r="33784" spans="3:13">
      <c r="C33784" s="109"/>
      <c r="D33784" s="109"/>
      <c r="E33784" s="94"/>
      <c r="L33784" s="109"/>
      <c r="M33784" s="109"/>
    </row>
    <row r="33785" spans="3:13">
      <c r="C33785" s="109"/>
      <c r="D33785" s="109"/>
      <c r="E33785" s="94"/>
      <c r="L33785" s="109"/>
      <c r="M33785" s="109"/>
    </row>
    <row r="33786" spans="3:13">
      <c r="C33786" s="109"/>
      <c r="D33786" s="109"/>
      <c r="E33786" s="94"/>
      <c r="L33786" s="109"/>
      <c r="M33786" s="109"/>
    </row>
    <row r="33787" spans="3:13">
      <c r="C33787" s="109"/>
      <c r="D33787" s="109"/>
      <c r="E33787" s="94"/>
      <c r="L33787" s="109"/>
      <c r="M33787" s="109"/>
    </row>
    <row r="33788" spans="3:13">
      <c r="C33788" s="109"/>
      <c r="D33788" s="109"/>
      <c r="E33788" s="94"/>
      <c r="L33788" s="109"/>
      <c r="M33788" s="109"/>
    </row>
    <row r="33789" spans="3:13">
      <c r="C33789" s="109"/>
      <c r="D33789" s="109"/>
      <c r="E33789" s="94"/>
      <c r="L33789" s="109"/>
      <c r="M33789" s="109"/>
    </row>
    <row r="33790" spans="3:13">
      <c r="C33790" s="109"/>
      <c r="D33790" s="109"/>
      <c r="E33790" s="94"/>
      <c r="L33790" s="109"/>
      <c r="M33790" s="109"/>
    </row>
    <row r="33791" spans="3:13">
      <c r="C33791" s="109"/>
      <c r="D33791" s="109"/>
      <c r="E33791" s="94"/>
      <c r="L33791" s="109"/>
      <c r="M33791" s="109"/>
    </row>
    <row r="33792" spans="3:13">
      <c r="C33792" s="109"/>
      <c r="D33792" s="109"/>
      <c r="E33792" s="94"/>
      <c r="L33792" s="109"/>
      <c r="M33792" s="109"/>
    </row>
    <row r="33793" spans="3:13">
      <c r="C33793" s="109"/>
      <c r="D33793" s="109"/>
      <c r="E33793" s="94"/>
      <c r="L33793" s="109"/>
      <c r="M33793" s="109"/>
    </row>
    <row r="33794" spans="3:13">
      <c r="C33794" s="109"/>
      <c r="D33794" s="109"/>
      <c r="E33794" s="94"/>
      <c r="L33794" s="109"/>
      <c r="M33794" s="109"/>
    </row>
    <row r="33795" spans="3:13">
      <c r="C33795" s="109"/>
      <c r="D33795" s="109"/>
      <c r="E33795" s="94"/>
      <c r="L33795" s="109"/>
      <c r="M33795" s="109"/>
    </row>
    <row r="33796" spans="3:13">
      <c r="C33796" s="109"/>
      <c r="D33796" s="109"/>
      <c r="E33796" s="94"/>
      <c r="L33796" s="109"/>
      <c r="M33796" s="109"/>
    </row>
    <row r="33797" spans="3:13">
      <c r="C33797" s="109"/>
      <c r="D33797" s="109"/>
      <c r="E33797" s="94"/>
      <c r="L33797" s="109"/>
      <c r="M33797" s="109"/>
    </row>
    <row r="33798" spans="3:13">
      <c r="C33798" s="109"/>
      <c r="D33798" s="109"/>
      <c r="E33798" s="94"/>
      <c r="L33798" s="109"/>
      <c r="M33798" s="109"/>
    </row>
    <row r="33799" spans="3:13">
      <c r="C33799" s="109"/>
      <c r="D33799" s="109"/>
      <c r="E33799" s="94"/>
      <c r="L33799" s="109"/>
      <c r="M33799" s="109"/>
    </row>
    <row r="33800" spans="3:13">
      <c r="C33800" s="109"/>
      <c r="D33800" s="109"/>
      <c r="E33800" s="94"/>
      <c r="L33800" s="109"/>
      <c r="M33800" s="109"/>
    </row>
    <row r="33801" spans="3:13">
      <c r="C33801" s="109"/>
      <c r="D33801" s="109"/>
      <c r="E33801" s="94"/>
      <c r="L33801" s="109"/>
      <c r="M33801" s="109"/>
    </row>
    <row r="33802" spans="3:13">
      <c r="C33802" s="109"/>
      <c r="D33802" s="109"/>
      <c r="E33802" s="94"/>
      <c r="L33802" s="109"/>
      <c r="M33802" s="109"/>
    </row>
    <row r="33803" spans="3:13">
      <c r="C33803" s="109"/>
      <c r="D33803" s="109"/>
      <c r="E33803" s="94"/>
      <c r="L33803" s="109"/>
      <c r="M33803" s="109"/>
    </row>
    <row r="33804" spans="3:13">
      <c r="C33804" s="109"/>
      <c r="D33804" s="109"/>
      <c r="E33804" s="94"/>
      <c r="L33804" s="109"/>
      <c r="M33804" s="109"/>
    </row>
    <row r="33805" spans="3:13">
      <c r="C33805" s="109"/>
      <c r="D33805" s="109"/>
      <c r="E33805" s="94"/>
      <c r="L33805" s="109"/>
      <c r="M33805" s="109"/>
    </row>
    <row r="33806" spans="3:13">
      <c r="C33806" s="109"/>
      <c r="D33806" s="109"/>
      <c r="E33806" s="94"/>
      <c r="L33806" s="109"/>
      <c r="M33806" s="109"/>
    </row>
    <row r="33807" spans="3:13">
      <c r="C33807" s="109"/>
      <c r="D33807" s="109"/>
      <c r="E33807" s="94"/>
      <c r="L33807" s="109"/>
      <c r="M33807" s="109"/>
    </row>
    <row r="33808" spans="3:13">
      <c r="C33808" s="109"/>
      <c r="D33808" s="109"/>
      <c r="E33808" s="94"/>
      <c r="L33808" s="109"/>
      <c r="M33808" s="109"/>
    </row>
    <row r="33809" spans="3:13">
      <c r="C33809" s="109"/>
      <c r="D33809" s="109"/>
      <c r="E33809" s="94"/>
      <c r="L33809" s="109"/>
      <c r="M33809" s="109"/>
    </row>
    <row r="33810" spans="3:13">
      <c r="C33810" s="109"/>
      <c r="D33810" s="109"/>
      <c r="E33810" s="94"/>
      <c r="L33810" s="109"/>
      <c r="M33810" s="109"/>
    </row>
    <row r="33811" spans="3:13">
      <c r="C33811" s="109"/>
      <c r="D33811" s="109"/>
      <c r="E33811" s="94"/>
      <c r="L33811" s="109"/>
      <c r="M33811" s="109"/>
    </row>
    <row r="33812" spans="3:13">
      <c r="C33812" s="109"/>
      <c r="D33812" s="109"/>
      <c r="E33812" s="94"/>
      <c r="L33812" s="109"/>
      <c r="M33812" s="109"/>
    </row>
    <row r="33813" spans="3:13">
      <c r="C33813" s="109"/>
      <c r="D33813" s="109"/>
      <c r="E33813" s="94"/>
      <c r="L33813" s="109"/>
      <c r="M33813" s="109"/>
    </row>
    <row r="33814" spans="3:13">
      <c r="C33814" s="109"/>
      <c r="D33814" s="109"/>
      <c r="E33814" s="94"/>
      <c r="L33814" s="109"/>
      <c r="M33814" s="109"/>
    </row>
    <row r="33815" spans="3:13">
      <c r="C33815" s="109"/>
      <c r="D33815" s="109"/>
      <c r="E33815" s="94"/>
      <c r="L33815" s="109"/>
      <c r="M33815" s="109"/>
    </row>
    <row r="33816" spans="3:13">
      <c r="C33816" s="109"/>
      <c r="D33816" s="109"/>
      <c r="E33816" s="94"/>
      <c r="L33816" s="109"/>
      <c r="M33816" s="109"/>
    </row>
    <row r="33817" spans="3:13">
      <c r="C33817" s="109"/>
      <c r="D33817" s="109"/>
      <c r="E33817" s="94"/>
      <c r="L33817" s="109"/>
      <c r="M33817" s="109"/>
    </row>
    <row r="33818" spans="3:13">
      <c r="C33818" s="109"/>
      <c r="D33818" s="109"/>
      <c r="E33818" s="94"/>
      <c r="L33818" s="109"/>
      <c r="M33818" s="109"/>
    </row>
    <row r="33819" spans="3:13">
      <c r="C33819" s="109"/>
      <c r="D33819" s="109"/>
      <c r="E33819" s="94"/>
      <c r="L33819" s="109"/>
      <c r="M33819" s="109"/>
    </row>
    <row r="33820" spans="3:13">
      <c r="C33820" s="109"/>
      <c r="D33820" s="109"/>
      <c r="E33820" s="94"/>
      <c r="L33820" s="109"/>
      <c r="M33820" s="109"/>
    </row>
    <row r="33821" spans="3:13">
      <c r="C33821" s="109"/>
      <c r="D33821" s="109"/>
      <c r="E33821" s="94"/>
      <c r="L33821" s="109"/>
      <c r="M33821" s="109"/>
    </row>
    <row r="33822" spans="3:13">
      <c r="C33822" s="109"/>
      <c r="D33822" s="109"/>
      <c r="E33822" s="94"/>
      <c r="L33822" s="109"/>
      <c r="M33822" s="109"/>
    </row>
    <row r="33823" spans="3:13">
      <c r="C33823" s="109"/>
      <c r="D33823" s="109"/>
      <c r="E33823" s="94"/>
      <c r="L33823" s="109"/>
      <c r="M33823" s="109"/>
    </row>
    <row r="33824" spans="3:13">
      <c r="C33824" s="109"/>
      <c r="D33824" s="109"/>
      <c r="E33824" s="94"/>
      <c r="L33824" s="109"/>
      <c r="M33824" s="109"/>
    </row>
    <row r="33825" spans="3:13">
      <c r="C33825" s="109"/>
      <c r="D33825" s="109"/>
      <c r="E33825" s="94"/>
      <c r="L33825" s="109"/>
      <c r="M33825" s="109"/>
    </row>
    <row r="33826" spans="3:13">
      <c r="C33826" s="109"/>
      <c r="D33826" s="109"/>
      <c r="E33826" s="94"/>
      <c r="L33826" s="109"/>
      <c r="M33826" s="109"/>
    </row>
    <row r="33827" spans="3:13">
      <c r="C33827" s="109"/>
      <c r="D33827" s="109"/>
      <c r="E33827" s="94"/>
      <c r="L33827" s="109"/>
      <c r="M33827" s="109"/>
    </row>
    <row r="33828" spans="3:13">
      <c r="C33828" s="109"/>
      <c r="D33828" s="109"/>
      <c r="E33828" s="94"/>
      <c r="L33828" s="109"/>
      <c r="M33828" s="109"/>
    </row>
    <row r="33829" spans="3:13">
      <c r="C33829" s="109"/>
      <c r="D33829" s="109"/>
      <c r="E33829" s="94"/>
      <c r="L33829" s="109"/>
      <c r="M33829" s="109"/>
    </row>
    <row r="33830" spans="3:13">
      <c r="C33830" s="109"/>
      <c r="D33830" s="109"/>
      <c r="E33830" s="94"/>
      <c r="L33830" s="109"/>
      <c r="M33830" s="109"/>
    </row>
    <row r="33831" spans="3:13">
      <c r="C33831" s="109"/>
      <c r="D33831" s="109"/>
      <c r="E33831" s="94"/>
      <c r="L33831" s="109"/>
      <c r="M33831" s="109"/>
    </row>
    <row r="33832" spans="3:13">
      <c r="C33832" s="109"/>
      <c r="D33832" s="109"/>
      <c r="E33832" s="94"/>
      <c r="L33832" s="109"/>
      <c r="M33832" s="109"/>
    </row>
    <row r="33833" spans="3:13">
      <c r="C33833" s="109"/>
      <c r="D33833" s="109"/>
      <c r="E33833" s="94"/>
      <c r="L33833" s="109"/>
      <c r="M33833" s="109"/>
    </row>
    <row r="33834" spans="3:13">
      <c r="C33834" s="109"/>
      <c r="D33834" s="109"/>
      <c r="E33834" s="94"/>
      <c r="L33834" s="109"/>
      <c r="M33834" s="109"/>
    </row>
    <row r="33835" spans="3:13">
      <c r="C33835" s="109"/>
      <c r="D33835" s="109"/>
      <c r="E33835" s="94"/>
      <c r="L33835" s="109"/>
      <c r="M33835" s="109"/>
    </row>
    <row r="33836" spans="3:13">
      <c r="C33836" s="109"/>
      <c r="D33836" s="109"/>
      <c r="E33836" s="94"/>
      <c r="L33836" s="109"/>
      <c r="M33836" s="109"/>
    </row>
    <row r="33837" spans="3:13">
      <c r="C33837" s="109"/>
      <c r="D33837" s="109"/>
      <c r="E33837" s="94"/>
      <c r="L33837" s="109"/>
      <c r="M33837" s="109"/>
    </row>
    <row r="33838" spans="3:13">
      <c r="C33838" s="109"/>
      <c r="D33838" s="109"/>
      <c r="E33838" s="94"/>
      <c r="L33838" s="109"/>
      <c r="M33838" s="109"/>
    </row>
    <row r="33839" spans="3:13">
      <c r="C33839" s="109"/>
      <c r="D33839" s="109"/>
      <c r="E33839" s="94"/>
      <c r="L33839" s="109"/>
      <c r="M33839" s="109"/>
    </row>
    <row r="33840" spans="3:13">
      <c r="C33840" s="109"/>
      <c r="D33840" s="109"/>
      <c r="E33840" s="94"/>
      <c r="L33840" s="109"/>
      <c r="M33840" s="109"/>
    </row>
    <row r="33841" spans="3:13">
      <c r="C33841" s="109"/>
      <c r="D33841" s="109"/>
      <c r="E33841" s="94"/>
      <c r="L33841" s="109"/>
      <c r="M33841" s="109"/>
    </row>
    <row r="33842" spans="3:13">
      <c r="C33842" s="109"/>
      <c r="D33842" s="109"/>
      <c r="E33842" s="94"/>
      <c r="L33842" s="109"/>
      <c r="M33842" s="109"/>
    </row>
    <row r="33843" spans="3:13">
      <c r="C33843" s="109"/>
      <c r="D33843" s="109"/>
      <c r="E33843" s="94"/>
      <c r="L33843" s="109"/>
      <c r="M33843" s="109"/>
    </row>
    <row r="33844" spans="3:13">
      <c r="C33844" s="109"/>
      <c r="D33844" s="109"/>
      <c r="E33844" s="94"/>
      <c r="L33844" s="109"/>
      <c r="M33844" s="109"/>
    </row>
    <row r="33845" spans="3:13">
      <c r="C33845" s="109"/>
      <c r="D33845" s="109"/>
      <c r="E33845" s="94"/>
      <c r="L33845" s="109"/>
      <c r="M33845" s="109"/>
    </row>
    <row r="33846" spans="3:13">
      <c r="C33846" s="109"/>
      <c r="D33846" s="109"/>
      <c r="E33846" s="94"/>
      <c r="L33846" s="109"/>
      <c r="M33846" s="109"/>
    </row>
    <row r="33847" spans="3:13">
      <c r="C33847" s="109"/>
      <c r="D33847" s="109"/>
      <c r="E33847" s="94"/>
      <c r="L33847" s="109"/>
      <c r="M33847" s="109"/>
    </row>
    <row r="33848" spans="3:13">
      <c r="C33848" s="109"/>
      <c r="D33848" s="109"/>
      <c r="E33848" s="94"/>
      <c r="L33848" s="109"/>
      <c r="M33848" s="109"/>
    </row>
    <row r="33849" spans="3:13">
      <c r="C33849" s="109"/>
      <c r="D33849" s="109"/>
      <c r="E33849" s="94"/>
      <c r="L33849" s="109"/>
      <c r="M33849" s="109"/>
    </row>
    <row r="33850" spans="3:13">
      <c r="C33850" s="109"/>
      <c r="D33850" s="109"/>
      <c r="E33850" s="94"/>
      <c r="L33850" s="109"/>
      <c r="M33850" s="109"/>
    </row>
    <row r="33851" spans="3:13">
      <c r="C33851" s="109"/>
      <c r="D33851" s="109"/>
      <c r="E33851" s="94"/>
      <c r="L33851" s="109"/>
      <c r="M33851" s="109"/>
    </row>
    <row r="33852" spans="3:13">
      <c r="C33852" s="109"/>
      <c r="D33852" s="109"/>
      <c r="E33852" s="94"/>
      <c r="L33852" s="109"/>
      <c r="M33852" s="109"/>
    </row>
    <row r="33853" spans="3:13">
      <c r="C33853" s="109"/>
      <c r="D33853" s="109"/>
      <c r="E33853" s="94"/>
      <c r="L33853" s="109"/>
      <c r="M33853" s="109"/>
    </row>
    <row r="33854" spans="3:13">
      <c r="C33854" s="109"/>
      <c r="D33854" s="109"/>
      <c r="E33854" s="94"/>
      <c r="L33854" s="109"/>
      <c r="M33854" s="109"/>
    </row>
    <row r="33855" spans="3:13">
      <c r="C33855" s="109"/>
      <c r="D33855" s="109"/>
      <c r="E33855" s="94"/>
      <c r="L33855" s="109"/>
      <c r="M33855" s="109"/>
    </row>
    <row r="33856" spans="3:13">
      <c r="C33856" s="109"/>
      <c r="D33856" s="109"/>
      <c r="E33856" s="94"/>
      <c r="L33856" s="109"/>
      <c r="M33856" s="109"/>
    </row>
    <row r="33857" spans="3:13">
      <c r="C33857" s="109"/>
      <c r="D33857" s="109"/>
      <c r="E33857" s="94"/>
      <c r="L33857" s="109"/>
      <c r="M33857" s="109"/>
    </row>
    <row r="33858" spans="3:13">
      <c r="C33858" s="109"/>
      <c r="D33858" s="109"/>
      <c r="E33858" s="94"/>
      <c r="L33858" s="109"/>
      <c r="M33858" s="109"/>
    </row>
    <row r="33859" spans="3:13">
      <c r="C33859" s="109"/>
      <c r="D33859" s="109"/>
      <c r="E33859" s="94"/>
      <c r="L33859" s="109"/>
      <c r="M33859" s="109"/>
    </row>
    <row r="33860" spans="3:13">
      <c r="C33860" s="109"/>
      <c r="D33860" s="109"/>
      <c r="E33860" s="94"/>
      <c r="L33860" s="109"/>
      <c r="M33860" s="109"/>
    </row>
    <row r="33861" spans="3:13">
      <c r="C33861" s="109"/>
      <c r="D33861" s="109"/>
      <c r="E33861" s="94"/>
      <c r="L33861" s="109"/>
      <c r="M33861" s="109"/>
    </row>
    <row r="33862" spans="3:13">
      <c r="C33862" s="109"/>
      <c r="D33862" s="109"/>
      <c r="E33862" s="94"/>
      <c r="L33862" s="109"/>
      <c r="M33862" s="109"/>
    </row>
    <row r="33863" spans="3:13">
      <c r="C33863" s="109"/>
      <c r="D33863" s="109"/>
      <c r="E33863" s="94"/>
      <c r="L33863" s="109"/>
      <c r="M33863" s="109"/>
    </row>
    <row r="33864" spans="3:13">
      <c r="C33864" s="109"/>
      <c r="D33864" s="109"/>
      <c r="E33864" s="94"/>
      <c r="L33864" s="109"/>
      <c r="M33864" s="109"/>
    </row>
    <row r="33865" spans="3:13">
      <c r="C33865" s="109"/>
      <c r="D33865" s="109"/>
      <c r="E33865" s="94"/>
      <c r="L33865" s="109"/>
      <c r="M33865" s="109"/>
    </row>
    <row r="33866" spans="3:13">
      <c r="C33866" s="109"/>
      <c r="D33866" s="109"/>
      <c r="E33866" s="94"/>
      <c r="L33866" s="109"/>
      <c r="M33866" s="109"/>
    </row>
    <row r="33867" spans="3:13">
      <c r="C33867" s="109"/>
      <c r="D33867" s="109"/>
      <c r="E33867" s="94"/>
      <c r="L33867" s="109"/>
      <c r="M33867" s="109"/>
    </row>
    <row r="33868" spans="3:13">
      <c r="C33868" s="109"/>
      <c r="D33868" s="109"/>
      <c r="E33868" s="94"/>
      <c r="L33868" s="109"/>
      <c r="M33868" s="109"/>
    </row>
    <row r="33869" spans="3:13">
      <c r="C33869" s="109"/>
      <c r="D33869" s="109"/>
      <c r="E33869" s="94"/>
      <c r="L33869" s="109"/>
      <c r="M33869" s="109"/>
    </row>
    <row r="33870" spans="3:13">
      <c r="C33870" s="109"/>
      <c r="D33870" s="109"/>
      <c r="E33870" s="94"/>
      <c r="L33870" s="109"/>
      <c r="M33870" s="109"/>
    </row>
    <row r="33871" spans="3:13">
      <c r="C33871" s="109"/>
      <c r="D33871" s="109"/>
      <c r="E33871" s="94"/>
      <c r="L33871" s="109"/>
      <c r="M33871" s="109"/>
    </row>
    <row r="33872" spans="3:13">
      <c r="C33872" s="109"/>
      <c r="D33872" s="109"/>
      <c r="E33872" s="94"/>
      <c r="L33872" s="109"/>
      <c r="M33872" s="109"/>
    </row>
    <row r="33873" spans="3:13">
      <c r="C33873" s="109"/>
      <c r="D33873" s="109"/>
      <c r="E33873" s="94"/>
      <c r="L33873" s="109"/>
      <c r="M33873" s="109"/>
    </row>
    <row r="33874" spans="3:13">
      <c r="C33874" s="109"/>
      <c r="D33874" s="109"/>
      <c r="E33874" s="94"/>
      <c r="L33874" s="109"/>
      <c r="M33874" s="109"/>
    </row>
    <row r="33875" spans="3:13">
      <c r="C33875" s="109"/>
      <c r="D33875" s="109"/>
      <c r="E33875" s="94"/>
      <c r="L33875" s="109"/>
      <c r="M33875" s="109"/>
    </row>
    <row r="33876" spans="3:13">
      <c r="C33876" s="109"/>
      <c r="D33876" s="109"/>
      <c r="E33876" s="94"/>
      <c r="L33876" s="109"/>
      <c r="M33876" s="109"/>
    </row>
    <row r="33877" spans="3:13">
      <c r="C33877" s="109"/>
      <c r="D33877" s="109"/>
      <c r="E33877" s="94"/>
      <c r="L33877" s="109"/>
      <c r="M33877" s="109"/>
    </row>
    <row r="33878" spans="3:13">
      <c r="C33878" s="109"/>
      <c r="D33878" s="109"/>
      <c r="E33878" s="94"/>
      <c r="L33878" s="109"/>
      <c r="M33878" s="109"/>
    </row>
    <row r="33879" spans="3:13">
      <c r="C33879" s="109"/>
      <c r="D33879" s="109"/>
      <c r="E33879" s="94"/>
      <c r="L33879" s="109"/>
      <c r="M33879" s="109"/>
    </row>
    <row r="33880" spans="3:13">
      <c r="C33880" s="109"/>
      <c r="D33880" s="109"/>
      <c r="E33880" s="94"/>
      <c r="L33880" s="109"/>
      <c r="M33880" s="109"/>
    </row>
    <row r="33881" spans="3:13">
      <c r="C33881" s="109"/>
      <c r="D33881" s="109"/>
      <c r="E33881" s="94"/>
      <c r="L33881" s="109"/>
      <c r="M33881" s="109"/>
    </row>
    <row r="33882" spans="3:13">
      <c r="C33882" s="109"/>
      <c r="D33882" s="109"/>
      <c r="E33882" s="94"/>
      <c r="L33882" s="109"/>
      <c r="M33882" s="109"/>
    </row>
    <row r="33883" spans="3:13">
      <c r="C33883" s="109"/>
      <c r="D33883" s="109"/>
      <c r="E33883" s="94"/>
      <c r="L33883" s="109"/>
      <c r="M33883" s="109"/>
    </row>
    <row r="33884" spans="3:13">
      <c r="C33884" s="109"/>
      <c r="D33884" s="109"/>
      <c r="E33884" s="94"/>
      <c r="L33884" s="109"/>
      <c r="M33884" s="109"/>
    </row>
    <row r="33885" spans="3:13">
      <c r="C33885" s="109"/>
      <c r="D33885" s="109"/>
      <c r="E33885" s="94"/>
      <c r="L33885" s="109"/>
      <c r="M33885" s="109"/>
    </row>
    <row r="33886" spans="3:13">
      <c r="C33886" s="109"/>
      <c r="D33886" s="109"/>
      <c r="E33886" s="94"/>
      <c r="L33886" s="109"/>
      <c r="M33886" s="109"/>
    </row>
    <row r="33887" spans="3:13">
      <c r="C33887" s="109"/>
      <c r="D33887" s="109"/>
      <c r="E33887" s="94"/>
      <c r="L33887" s="109"/>
      <c r="M33887" s="109"/>
    </row>
    <row r="33888" spans="3:13">
      <c r="C33888" s="109"/>
      <c r="D33888" s="109"/>
      <c r="E33888" s="94"/>
      <c r="L33888" s="109"/>
      <c r="M33888" s="109"/>
    </row>
    <row r="33889" spans="3:13">
      <c r="C33889" s="109"/>
      <c r="D33889" s="109"/>
      <c r="E33889" s="94"/>
      <c r="L33889" s="109"/>
      <c r="M33889" s="109"/>
    </row>
    <row r="33890" spans="3:13">
      <c r="C33890" s="109"/>
      <c r="D33890" s="109"/>
      <c r="E33890" s="94"/>
      <c r="L33890" s="109"/>
      <c r="M33890" s="109"/>
    </row>
    <row r="33891" spans="3:13">
      <c r="C33891" s="109"/>
      <c r="D33891" s="109"/>
      <c r="E33891" s="94"/>
      <c r="L33891" s="109"/>
      <c r="M33891" s="109"/>
    </row>
    <row r="33892" spans="3:13">
      <c r="C33892" s="109"/>
      <c r="D33892" s="109"/>
      <c r="E33892" s="94"/>
      <c r="L33892" s="109"/>
      <c r="M33892" s="109"/>
    </row>
    <row r="33893" spans="3:13">
      <c r="C33893" s="109"/>
      <c r="D33893" s="109"/>
      <c r="E33893" s="94"/>
      <c r="L33893" s="109"/>
      <c r="M33893" s="109"/>
    </row>
    <row r="33894" spans="3:13">
      <c r="C33894" s="109"/>
      <c r="D33894" s="109"/>
      <c r="E33894" s="94"/>
      <c r="L33894" s="109"/>
      <c r="M33894" s="109"/>
    </row>
    <row r="33895" spans="3:13">
      <c r="C33895" s="109"/>
      <c r="D33895" s="109"/>
      <c r="E33895" s="94"/>
      <c r="L33895" s="109"/>
      <c r="M33895" s="109"/>
    </row>
    <row r="33896" spans="3:13">
      <c r="C33896" s="109"/>
      <c r="D33896" s="109"/>
      <c r="E33896" s="94"/>
      <c r="L33896" s="109"/>
      <c r="M33896" s="109"/>
    </row>
    <row r="33897" spans="3:13">
      <c r="C33897" s="109"/>
      <c r="D33897" s="109"/>
      <c r="E33897" s="94"/>
      <c r="L33897" s="109"/>
      <c r="M33897" s="109"/>
    </row>
    <row r="33898" spans="3:13">
      <c r="C33898" s="109"/>
      <c r="D33898" s="109"/>
      <c r="E33898" s="94"/>
      <c r="L33898" s="109"/>
      <c r="M33898" s="109"/>
    </row>
    <row r="33899" spans="3:13">
      <c r="C33899" s="109"/>
      <c r="D33899" s="109"/>
      <c r="E33899" s="94"/>
      <c r="L33899" s="109"/>
      <c r="M33899" s="109"/>
    </row>
    <row r="33900" spans="3:13">
      <c r="C33900" s="109"/>
      <c r="D33900" s="109"/>
      <c r="E33900" s="94"/>
      <c r="L33900" s="109"/>
      <c r="M33900" s="109"/>
    </row>
    <row r="33901" spans="3:13">
      <c r="C33901" s="109"/>
      <c r="D33901" s="109"/>
      <c r="E33901" s="94"/>
      <c r="L33901" s="109"/>
      <c r="M33901" s="109"/>
    </row>
    <row r="33902" spans="3:13">
      <c r="C33902" s="109"/>
      <c r="D33902" s="109"/>
      <c r="E33902" s="94"/>
      <c r="L33902" s="109"/>
      <c r="M33902" s="109"/>
    </row>
    <row r="33903" spans="3:13">
      <c r="C33903" s="109"/>
      <c r="D33903" s="109"/>
      <c r="E33903" s="94"/>
      <c r="L33903" s="109"/>
      <c r="M33903" s="109"/>
    </row>
    <row r="33904" spans="3:13">
      <c r="C33904" s="109"/>
      <c r="D33904" s="109"/>
      <c r="E33904" s="94"/>
      <c r="L33904" s="109"/>
      <c r="M33904" s="109"/>
    </row>
    <row r="33905" spans="3:13">
      <c r="C33905" s="109"/>
      <c r="D33905" s="109"/>
      <c r="E33905" s="94"/>
      <c r="L33905" s="109"/>
      <c r="M33905" s="109"/>
    </row>
    <row r="33906" spans="3:13">
      <c r="C33906" s="109"/>
      <c r="D33906" s="109"/>
      <c r="E33906" s="94"/>
      <c r="L33906" s="109"/>
      <c r="M33906" s="109"/>
    </row>
    <row r="33907" spans="3:13">
      <c r="C33907" s="109"/>
      <c r="D33907" s="109"/>
      <c r="E33907" s="94"/>
      <c r="L33907" s="109"/>
      <c r="M33907" s="109"/>
    </row>
    <row r="33908" spans="3:13">
      <c r="C33908" s="109"/>
      <c r="D33908" s="109"/>
      <c r="E33908" s="94"/>
      <c r="L33908" s="109"/>
      <c r="M33908" s="109"/>
    </row>
    <row r="33909" spans="3:13">
      <c r="C33909" s="109"/>
      <c r="D33909" s="109"/>
      <c r="E33909" s="94"/>
      <c r="L33909" s="109"/>
      <c r="M33909" s="109"/>
    </row>
    <row r="33910" spans="3:13">
      <c r="C33910" s="109"/>
      <c r="D33910" s="109"/>
      <c r="E33910" s="94"/>
      <c r="L33910" s="109"/>
      <c r="M33910" s="109"/>
    </row>
    <row r="33911" spans="3:13">
      <c r="C33911" s="109"/>
      <c r="D33911" s="109"/>
      <c r="E33911" s="94"/>
      <c r="L33911" s="109"/>
      <c r="M33911" s="109"/>
    </row>
    <row r="33912" spans="3:13">
      <c r="C33912" s="109"/>
      <c r="D33912" s="109"/>
      <c r="E33912" s="94"/>
      <c r="L33912" s="109"/>
      <c r="M33912" s="109"/>
    </row>
    <row r="33913" spans="3:13">
      <c r="C33913" s="109"/>
      <c r="D33913" s="109"/>
      <c r="E33913" s="94"/>
      <c r="L33913" s="109"/>
      <c r="M33913" s="109"/>
    </row>
    <row r="33914" spans="3:13">
      <c r="C33914" s="109"/>
      <c r="D33914" s="109"/>
      <c r="E33914" s="94"/>
      <c r="L33914" s="109"/>
      <c r="M33914" s="109"/>
    </row>
    <row r="33915" spans="3:13">
      <c r="C33915" s="109"/>
      <c r="D33915" s="109"/>
      <c r="E33915" s="94"/>
      <c r="L33915" s="109"/>
      <c r="M33915" s="109"/>
    </row>
    <row r="33916" spans="3:13">
      <c r="C33916" s="109"/>
      <c r="D33916" s="109"/>
      <c r="E33916" s="94"/>
      <c r="L33916" s="109"/>
      <c r="M33916" s="109"/>
    </row>
    <row r="33917" spans="3:13">
      <c r="C33917" s="109"/>
      <c r="D33917" s="109"/>
      <c r="E33917" s="94"/>
      <c r="L33917" s="109"/>
      <c r="M33917" s="109"/>
    </row>
    <row r="33918" spans="3:13">
      <c r="C33918" s="109"/>
      <c r="D33918" s="109"/>
      <c r="E33918" s="94"/>
      <c r="L33918" s="109"/>
      <c r="M33918" s="109"/>
    </row>
    <row r="33919" spans="3:13">
      <c r="C33919" s="109"/>
      <c r="D33919" s="109"/>
      <c r="E33919" s="94"/>
      <c r="L33919" s="109"/>
      <c r="M33919" s="109"/>
    </row>
    <row r="33920" spans="3:13">
      <c r="C33920" s="109"/>
      <c r="D33920" s="109"/>
      <c r="E33920" s="94"/>
      <c r="L33920" s="109"/>
      <c r="M33920" s="109"/>
    </row>
    <row r="33921" spans="3:13">
      <c r="C33921" s="109"/>
      <c r="D33921" s="109"/>
      <c r="E33921" s="94"/>
      <c r="L33921" s="109"/>
      <c r="M33921" s="109"/>
    </row>
    <row r="33922" spans="3:13">
      <c r="C33922" s="109"/>
      <c r="D33922" s="109"/>
      <c r="E33922" s="94"/>
      <c r="L33922" s="109"/>
      <c r="M33922" s="109"/>
    </row>
    <row r="33923" spans="3:13">
      <c r="C33923" s="109"/>
      <c r="D33923" s="109"/>
      <c r="E33923" s="94"/>
      <c r="L33923" s="109"/>
      <c r="M33923" s="109"/>
    </row>
    <row r="33924" spans="3:13">
      <c r="C33924" s="109"/>
      <c r="D33924" s="109"/>
      <c r="E33924" s="94"/>
      <c r="L33924" s="109"/>
      <c r="M33924" s="109"/>
    </row>
    <row r="33925" spans="3:13">
      <c r="C33925" s="109"/>
      <c r="D33925" s="109"/>
      <c r="E33925" s="94"/>
      <c r="L33925" s="109"/>
      <c r="M33925" s="109"/>
    </row>
    <row r="33926" spans="3:13">
      <c r="C33926" s="109"/>
      <c r="D33926" s="109"/>
      <c r="E33926" s="94"/>
      <c r="L33926" s="109"/>
      <c r="M33926" s="109"/>
    </row>
    <row r="33927" spans="3:13">
      <c r="C33927" s="109"/>
      <c r="D33927" s="109"/>
      <c r="E33927" s="94"/>
      <c r="L33927" s="109"/>
      <c r="M33927" s="109"/>
    </row>
    <row r="33928" spans="3:13">
      <c r="C33928" s="109"/>
      <c r="D33928" s="109"/>
      <c r="E33928" s="94"/>
      <c r="L33928" s="109"/>
      <c r="M33928" s="109"/>
    </row>
    <row r="33929" spans="3:13">
      <c r="C33929" s="109"/>
      <c r="D33929" s="109"/>
      <c r="E33929" s="94"/>
      <c r="L33929" s="109"/>
      <c r="M33929" s="109"/>
    </row>
    <row r="33930" spans="3:13">
      <c r="C33930" s="109"/>
      <c r="D33930" s="109"/>
      <c r="E33930" s="94"/>
      <c r="L33930" s="109"/>
      <c r="M33930" s="109"/>
    </row>
    <row r="33931" spans="3:13">
      <c r="C33931" s="109"/>
      <c r="D33931" s="109"/>
      <c r="E33931" s="94"/>
      <c r="L33931" s="109"/>
      <c r="M33931" s="109"/>
    </row>
    <row r="33932" spans="3:13">
      <c r="C33932" s="109"/>
      <c r="D33932" s="109"/>
      <c r="E33932" s="94"/>
      <c r="L33932" s="109"/>
      <c r="M33932" s="109"/>
    </row>
    <row r="33933" spans="3:13">
      <c r="C33933" s="109"/>
      <c r="D33933" s="109"/>
      <c r="E33933" s="94"/>
      <c r="L33933" s="109"/>
      <c r="M33933" s="109"/>
    </row>
    <row r="33934" spans="3:13">
      <c r="C33934" s="109"/>
      <c r="D33934" s="109"/>
      <c r="E33934" s="94"/>
      <c r="L33934" s="109"/>
      <c r="M33934" s="109"/>
    </row>
    <row r="33935" spans="3:13">
      <c r="C33935" s="109"/>
      <c r="D33935" s="109"/>
      <c r="E33935" s="94"/>
      <c r="L33935" s="109"/>
      <c r="M33935" s="109"/>
    </row>
    <row r="33936" spans="3:13">
      <c r="C33936" s="109"/>
      <c r="D33936" s="109"/>
      <c r="E33936" s="94"/>
      <c r="L33936" s="109"/>
      <c r="M33936" s="109"/>
    </row>
    <row r="33937" spans="3:13">
      <c r="C33937" s="109"/>
      <c r="D33937" s="109"/>
      <c r="E33937" s="94"/>
      <c r="L33937" s="109"/>
      <c r="M33937" s="109"/>
    </row>
    <row r="33938" spans="3:13">
      <c r="C33938" s="109"/>
      <c r="D33938" s="109"/>
      <c r="E33938" s="94"/>
      <c r="L33938" s="109"/>
      <c r="M33938" s="109"/>
    </row>
    <row r="33939" spans="3:13">
      <c r="C33939" s="109"/>
      <c r="D33939" s="109"/>
      <c r="E33939" s="94"/>
      <c r="L33939" s="109"/>
      <c r="M33939" s="109"/>
    </row>
    <row r="33940" spans="3:13">
      <c r="C33940" s="109"/>
      <c r="D33940" s="109"/>
      <c r="E33940" s="94"/>
      <c r="L33940" s="109"/>
      <c r="M33940" s="109"/>
    </row>
    <row r="33941" spans="3:13">
      <c r="C33941" s="109"/>
      <c r="D33941" s="109"/>
      <c r="E33941" s="94"/>
      <c r="L33941" s="109"/>
      <c r="M33941" s="109"/>
    </row>
    <row r="33942" spans="3:13">
      <c r="C33942" s="109"/>
      <c r="D33942" s="109"/>
      <c r="E33942" s="94"/>
      <c r="L33942" s="109"/>
      <c r="M33942" s="109"/>
    </row>
    <row r="33943" spans="3:13">
      <c r="C33943" s="109"/>
      <c r="D33943" s="109"/>
      <c r="E33943" s="94"/>
      <c r="L33943" s="109"/>
      <c r="M33943" s="109"/>
    </row>
    <row r="33944" spans="3:13">
      <c r="C33944" s="109"/>
      <c r="D33944" s="109"/>
      <c r="E33944" s="94"/>
      <c r="L33944" s="109"/>
      <c r="M33944" s="109"/>
    </row>
    <row r="33945" spans="3:13">
      <c r="C33945" s="109"/>
      <c r="D33945" s="109"/>
      <c r="E33945" s="94"/>
      <c r="L33945" s="109"/>
      <c r="M33945" s="109"/>
    </row>
    <row r="33946" spans="3:13">
      <c r="C33946" s="109"/>
      <c r="D33946" s="109"/>
      <c r="E33946" s="94"/>
      <c r="L33946" s="109"/>
      <c r="M33946" s="109"/>
    </row>
    <row r="33947" spans="3:13">
      <c r="C33947" s="109"/>
      <c r="D33947" s="109"/>
      <c r="E33947" s="94"/>
      <c r="L33947" s="109"/>
      <c r="M33947" s="109"/>
    </row>
    <row r="33948" spans="3:13">
      <c r="C33948" s="109"/>
      <c r="D33948" s="109"/>
      <c r="E33948" s="94"/>
      <c r="L33948" s="109"/>
      <c r="M33948" s="109"/>
    </row>
    <row r="33949" spans="3:13">
      <c r="C33949" s="109"/>
      <c r="D33949" s="109"/>
      <c r="E33949" s="94"/>
      <c r="L33949" s="109"/>
      <c r="M33949" s="109"/>
    </row>
    <row r="33950" spans="3:13">
      <c r="C33950" s="109"/>
      <c r="D33950" s="109"/>
      <c r="E33950" s="94"/>
      <c r="L33950" s="109"/>
      <c r="M33950" s="109"/>
    </row>
    <row r="33951" spans="3:13">
      <c r="C33951" s="109"/>
      <c r="D33951" s="109"/>
      <c r="E33951" s="94"/>
      <c r="L33951" s="109"/>
      <c r="M33951" s="109"/>
    </row>
    <row r="33952" spans="3:13">
      <c r="C33952" s="109"/>
      <c r="D33952" s="109"/>
      <c r="E33952" s="94"/>
      <c r="L33952" s="109"/>
      <c r="M33952" s="109"/>
    </row>
    <row r="33953" spans="3:13">
      <c r="C33953" s="109"/>
      <c r="D33953" s="109"/>
      <c r="E33953" s="94"/>
      <c r="L33953" s="109"/>
      <c r="M33953" s="109"/>
    </row>
    <row r="33954" spans="3:13">
      <c r="C33954" s="109"/>
      <c r="D33954" s="109"/>
      <c r="E33954" s="94"/>
      <c r="L33954" s="109"/>
      <c r="M33954" s="109"/>
    </row>
    <row r="33955" spans="3:13">
      <c r="C33955" s="109"/>
      <c r="D33955" s="109"/>
      <c r="E33955" s="94"/>
      <c r="L33955" s="109"/>
      <c r="M33955" s="109"/>
    </row>
    <row r="33956" spans="3:13">
      <c r="C33956" s="109"/>
      <c r="D33956" s="109"/>
      <c r="E33956" s="94"/>
      <c r="L33956" s="109"/>
      <c r="M33956" s="109"/>
    </row>
    <row r="33957" spans="3:13">
      <c r="C33957" s="109"/>
      <c r="D33957" s="109"/>
      <c r="E33957" s="94"/>
      <c r="L33957" s="109"/>
      <c r="M33957" s="109"/>
    </row>
    <row r="33958" spans="3:13">
      <c r="C33958" s="109"/>
      <c r="D33958" s="109"/>
      <c r="E33958" s="94"/>
      <c r="L33958" s="109"/>
      <c r="M33958" s="109"/>
    </row>
    <row r="33959" spans="3:13">
      <c r="C33959" s="109"/>
      <c r="D33959" s="109"/>
      <c r="E33959" s="94"/>
      <c r="L33959" s="109"/>
      <c r="M33959" s="109"/>
    </row>
    <row r="33960" spans="3:13">
      <c r="C33960" s="109"/>
      <c r="D33960" s="109"/>
      <c r="E33960" s="94"/>
      <c r="L33960" s="109"/>
      <c r="M33960" s="109"/>
    </row>
    <row r="33961" spans="3:13">
      <c r="C33961" s="109"/>
      <c r="D33961" s="109"/>
      <c r="E33961" s="94"/>
      <c r="L33961" s="109"/>
      <c r="M33961" s="109"/>
    </row>
    <row r="33962" spans="3:13">
      <c r="C33962" s="109"/>
      <c r="D33962" s="109"/>
      <c r="E33962" s="94"/>
      <c r="L33962" s="109"/>
      <c r="M33962" s="109"/>
    </row>
    <row r="33963" spans="3:13">
      <c r="C33963" s="109"/>
      <c r="D33963" s="109"/>
      <c r="E33963" s="94"/>
      <c r="L33963" s="109"/>
      <c r="M33963" s="109"/>
    </row>
    <row r="33964" spans="3:13">
      <c r="C33964" s="109"/>
      <c r="D33964" s="109"/>
      <c r="E33964" s="94"/>
      <c r="L33964" s="109"/>
      <c r="M33964" s="109"/>
    </row>
    <row r="33965" spans="3:13">
      <c r="C33965" s="109"/>
      <c r="D33965" s="109"/>
      <c r="E33965" s="94"/>
      <c r="L33965" s="109"/>
      <c r="M33965" s="109"/>
    </row>
    <row r="33966" spans="3:13">
      <c r="C33966" s="109"/>
      <c r="D33966" s="109"/>
      <c r="E33966" s="94"/>
      <c r="L33966" s="109"/>
      <c r="M33966" s="109"/>
    </row>
    <row r="33967" spans="3:13">
      <c r="C33967" s="109"/>
      <c r="D33967" s="109"/>
      <c r="E33967" s="94"/>
      <c r="L33967" s="109"/>
      <c r="M33967" s="109"/>
    </row>
    <row r="33968" spans="3:13">
      <c r="C33968" s="109"/>
      <c r="D33968" s="109"/>
      <c r="E33968" s="94"/>
      <c r="L33968" s="109"/>
      <c r="M33968" s="109"/>
    </row>
    <row r="33969" spans="3:13">
      <c r="C33969" s="109"/>
      <c r="D33969" s="109"/>
      <c r="E33969" s="94"/>
      <c r="L33969" s="109"/>
      <c r="M33969" s="109"/>
    </row>
    <row r="33970" spans="3:13">
      <c r="C33970" s="109"/>
      <c r="D33970" s="109"/>
      <c r="E33970" s="94"/>
      <c r="L33970" s="109"/>
      <c r="M33970" s="109"/>
    </row>
    <row r="33971" spans="3:13">
      <c r="C33971" s="109"/>
      <c r="D33971" s="109"/>
      <c r="E33971" s="94"/>
      <c r="L33971" s="109"/>
      <c r="M33971" s="109"/>
    </row>
    <row r="33972" spans="3:13">
      <c r="C33972" s="109"/>
      <c r="D33972" s="109"/>
      <c r="E33972" s="94"/>
      <c r="L33972" s="109"/>
      <c r="M33972" s="109"/>
    </row>
    <row r="33973" spans="3:13">
      <c r="C33973" s="109"/>
      <c r="D33973" s="109"/>
      <c r="E33973" s="94"/>
      <c r="L33973" s="109"/>
      <c r="M33973" s="109"/>
    </row>
    <row r="33974" spans="3:13">
      <c r="C33974" s="109"/>
      <c r="D33974" s="109"/>
      <c r="E33974" s="94"/>
      <c r="L33974" s="109"/>
      <c r="M33974" s="109"/>
    </row>
    <row r="33975" spans="3:13">
      <c r="C33975" s="109"/>
      <c r="D33975" s="109"/>
      <c r="E33975" s="94"/>
      <c r="L33975" s="109"/>
      <c r="M33975" s="109"/>
    </row>
    <row r="33976" spans="3:13">
      <c r="C33976" s="109"/>
      <c r="D33976" s="109"/>
      <c r="E33976" s="94"/>
      <c r="L33976" s="109"/>
      <c r="M33976" s="109"/>
    </row>
    <row r="33977" spans="3:13">
      <c r="C33977" s="109"/>
      <c r="D33977" s="109"/>
      <c r="E33977" s="94"/>
      <c r="L33977" s="109"/>
      <c r="M33977" s="109"/>
    </row>
    <row r="33978" spans="3:13">
      <c r="C33978" s="109"/>
      <c r="D33978" s="109"/>
      <c r="E33978" s="94"/>
      <c r="L33978" s="109"/>
      <c r="M33978" s="109"/>
    </row>
    <row r="33979" spans="3:13">
      <c r="C33979" s="109"/>
      <c r="D33979" s="109"/>
      <c r="E33979" s="94"/>
      <c r="L33979" s="109"/>
      <c r="M33979" s="109"/>
    </row>
    <row r="33980" spans="3:13">
      <c r="C33980" s="109"/>
      <c r="D33980" s="109"/>
      <c r="E33980" s="94"/>
      <c r="L33980" s="109"/>
      <c r="M33980" s="109"/>
    </row>
    <row r="33981" spans="3:13">
      <c r="C33981" s="109"/>
      <c r="D33981" s="109"/>
      <c r="E33981" s="94"/>
      <c r="L33981" s="109"/>
      <c r="M33981" s="109"/>
    </row>
    <row r="33982" spans="3:13">
      <c r="C33982" s="109"/>
      <c r="D33982" s="109"/>
      <c r="E33982" s="94"/>
      <c r="L33982" s="109"/>
      <c r="M33982" s="109"/>
    </row>
    <row r="33983" spans="3:13">
      <c r="C33983" s="109"/>
      <c r="D33983" s="109"/>
      <c r="E33983" s="94"/>
      <c r="L33983" s="109"/>
      <c r="M33983" s="109"/>
    </row>
    <row r="33984" spans="3:13">
      <c r="C33984" s="109"/>
      <c r="D33984" s="109"/>
      <c r="E33984" s="94"/>
      <c r="L33984" s="109"/>
      <c r="M33984" s="109"/>
    </row>
    <row r="33985" spans="3:13">
      <c r="C33985" s="109"/>
      <c r="D33985" s="109"/>
      <c r="E33985" s="94"/>
      <c r="L33985" s="109"/>
      <c r="M33985" s="109"/>
    </row>
    <row r="33986" spans="3:13">
      <c r="C33986" s="109"/>
      <c r="D33986" s="109"/>
      <c r="E33986" s="94"/>
      <c r="L33986" s="109"/>
      <c r="M33986" s="109"/>
    </row>
    <row r="33987" spans="3:13">
      <c r="C33987" s="109"/>
      <c r="D33987" s="109"/>
      <c r="E33987" s="94"/>
      <c r="L33987" s="109"/>
      <c r="M33987" s="109"/>
    </row>
    <row r="33988" spans="3:13">
      <c r="C33988" s="109"/>
      <c r="D33988" s="109"/>
      <c r="E33988" s="94"/>
      <c r="L33988" s="109"/>
      <c r="M33988" s="109"/>
    </row>
    <row r="33989" spans="3:13">
      <c r="C33989" s="109"/>
      <c r="D33989" s="109"/>
      <c r="E33989" s="94"/>
      <c r="L33989" s="109"/>
      <c r="M33989" s="109"/>
    </row>
    <row r="33990" spans="3:13">
      <c r="C33990" s="109"/>
      <c r="D33990" s="109"/>
      <c r="E33990" s="94"/>
      <c r="L33990" s="109"/>
      <c r="M33990" s="109"/>
    </row>
    <row r="33991" spans="3:13">
      <c r="C33991" s="109"/>
      <c r="D33991" s="109"/>
      <c r="E33991" s="94"/>
      <c r="L33991" s="109"/>
      <c r="M33991" s="109"/>
    </row>
    <row r="33992" spans="3:13">
      <c r="C33992" s="109"/>
      <c r="D33992" s="109"/>
      <c r="E33992" s="94"/>
      <c r="L33992" s="109"/>
      <c r="M33992" s="109"/>
    </row>
    <row r="33993" spans="3:13">
      <c r="C33993" s="109"/>
      <c r="D33993" s="109"/>
      <c r="E33993" s="94"/>
      <c r="L33993" s="109"/>
      <c r="M33993" s="109"/>
    </row>
    <row r="33994" spans="3:13">
      <c r="C33994" s="109"/>
      <c r="D33994" s="109"/>
      <c r="E33994" s="94"/>
      <c r="L33994" s="109"/>
      <c r="M33994" s="109"/>
    </row>
    <row r="33995" spans="3:13">
      <c r="C33995" s="109"/>
      <c r="D33995" s="109"/>
      <c r="E33995" s="94"/>
      <c r="L33995" s="109"/>
      <c r="M33995" s="109"/>
    </row>
    <row r="33996" spans="3:13">
      <c r="C33996" s="109"/>
      <c r="D33996" s="109"/>
      <c r="E33996" s="94"/>
      <c r="L33996" s="109"/>
      <c r="M33996" s="109"/>
    </row>
    <row r="33997" spans="3:13">
      <c r="C33997" s="109"/>
      <c r="D33997" s="109"/>
      <c r="E33997" s="94"/>
      <c r="L33997" s="109"/>
      <c r="M33997" s="109"/>
    </row>
    <row r="33998" spans="3:13">
      <c r="C33998" s="109"/>
      <c r="D33998" s="109"/>
      <c r="E33998" s="94"/>
      <c r="L33998" s="109"/>
      <c r="M33998" s="109"/>
    </row>
    <row r="33999" spans="3:13">
      <c r="C33999" s="109"/>
      <c r="D33999" s="109"/>
      <c r="E33999" s="94"/>
      <c r="L33999" s="109"/>
      <c r="M33999" s="109"/>
    </row>
    <row r="34000" spans="3:13">
      <c r="C34000" s="109"/>
      <c r="D34000" s="109"/>
      <c r="E34000" s="94"/>
      <c r="L34000" s="109"/>
      <c r="M34000" s="109"/>
    </row>
    <row r="34001" spans="3:13">
      <c r="C34001" s="109"/>
      <c r="D34001" s="109"/>
      <c r="E34001" s="94"/>
      <c r="L34001" s="109"/>
      <c r="M34001" s="109"/>
    </row>
    <row r="34002" spans="3:13">
      <c r="C34002" s="109"/>
      <c r="D34002" s="109"/>
      <c r="E34002" s="94"/>
      <c r="L34002" s="109"/>
      <c r="M34002" s="109"/>
    </row>
    <row r="34003" spans="3:13">
      <c r="C34003" s="109"/>
      <c r="D34003" s="109"/>
      <c r="E34003" s="94"/>
      <c r="L34003" s="109"/>
      <c r="M34003" s="109"/>
    </row>
    <row r="34004" spans="3:13">
      <c r="C34004" s="109"/>
      <c r="D34004" s="109"/>
      <c r="E34004" s="94"/>
      <c r="L34004" s="109"/>
      <c r="M34004" s="109"/>
    </row>
    <row r="34005" spans="3:13">
      <c r="C34005" s="109"/>
      <c r="D34005" s="109"/>
      <c r="E34005" s="94"/>
      <c r="L34005" s="109"/>
      <c r="M34005" s="109"/>
    </row>
    <row r="34006" spans="3:13">
      <c r="C34006" s="109"/>
      <c r="D34006" s="109"/>
      <c r="E34006" s="94"/>
      <c r="L34006" s="109"/>
      <c r="M34006" s="109"/>
    </row>
    <row r="34007" spans="3:13">
      <c r="C34007" s="109"/>
      <c r="D34007" s="109"/>
      <c r="E34007" s="94"/>
      <c r="L34007" s="109"/>
      <c r="M34007" s="109"/>
    </row>
    <row r="34008" spans="3:13">
      <c r="C34008" s="109"/>
      <c r="D34008" s="109"/>
      <c r="E34008" s="94"/>
      <c r="L34008" s="109"/>
      <c r="M34008" s="109"/>
    </row>
    <row r="34009" spans="3:13">
      <c r="C34009" s="109"/>
      <c r="D34009" s="109"/>
      <c r="E34009" s="94"/>
      <c r="L34009" s="109"/>
      <c r="M34009" s="109"/>
    </row>
    <row r="34010" spans="3:13">
      <c r="C34010" s="109"/>
      <c r="D34010" s="109"/>
      <c r="E34010" s="94"/>
      <c r="L34010" s="109"/>
      <c r="M34010" s="109"/>
    </row>
    <row r="34011" spans="3:13">
      <c r="C34011" s="109"/>
      <c r="D34011" s="109"/>
      <c r="E34011" s="94"/>
      <c r="L34011" s="109"/>
      <c r="M34011" s="109"/>
    </row>
    <row r="34012" spans="3:13">
      <c r="C34012" s="109"/>
      <c r="D34012" s="109"/>
      <c r="E34012" s="94"/>
      <c r="L34012" s="109"/>
      <c r="M34012" s="109"/>
    </row>
    <row r="34013" spans="3:13">
      <c r="C34013" s="109"/>
      <c r="D34013" s="109"/>
      <c r="E34013" s="94"/>
      <c r="L34013" s="109"/>
      <c r="M34013" s="109"/>
    </row>
    <row r="34014" spans="3:13">
      <c r="C34014" s="109"/>
      <c r="D34014" s="109"/>
      <c r="E34014" s="94"/>
      <c r="L34014" s="109"/>
      <c r="M34014" s="109"/>
    </row>
    <row r="34015" spans="3:13">
      <c r="C34015" s="109"/>
      <c r="D34015" s="109"/>
      <c r="E34015" s="94"/>
      <c r="L34015" s="109"/>
      <c r="M34015" s="109"/>
    </row>
    <row r="34016" spans="3:13">
      <c r="C34016" s="109"/>
      <c r="D34016" s="109"/>
      <c r="E34016" s="94"/>
      <c r="L34016" s="109"/>
      <c r="M34016" s="109"/>
    </row>
    <row r="34017" spans="3:13">
      <c r="C34017" s="109"/>
      <c r="D34017" s="109"/>
      <c r="E34017" s="94"/>
      <c r="L34017" s="109"/>
      <c r="M34017" s="109"/>
    </row>
    <row r="34018" spans="3:13">
      <c r="C34018" s="109"/>
      <c r="D34018" s="109"/>
      <c r="E34018" s="94"/>
      <c r="L34018" s="109"/>
      <c r="M34018" s="109"/>
    </row>
    <row r="34019" spans="3:13">
      <c r="C34019" s="109"/>
      <c r="D34019" s="109"/>
      <c r="E34019" s="94"/>
      <c r="L34019" s="109"/>
      <c r="M34019" s="109"/>
    </row>
    <row r="34020" spans="3:13">
      <c r="C34020" s="109"/>
      <c r="D34020" s="109"/>
      <c r="E34020" s="94"/>
      <c r="L34020" s="109"/>
      <c r="M34020" s="109"/>
    </row>
    <row r="34021" spans="3:13">
      <c r="C34021" s="109"/>
      <c r="D34021" s="109"/>
      <c r="E34021" s="94"/>
      <c r="L34021" s="109"/>
      <c r="M34021" s="109"/>
    </row>
    <row r="34022" spans="3:13">
      <c r="C34022" s="109"/>
      <c r="D34022" s="109"/>
      <c r="E34022" s="94"/>
      <c r="L34022" s="109"/>
      <c r="M34022" s="109"/>
    </row>
    <row r="34023" spans="3:13">
      <c r="C34023" s="109"/>
      <c r="D34023" s="109"/>
      <c r="E34023" s="94"/>
      <c r="L34023" s="109"/>
      <c r="M34023" s="109"/>
    </row>
    <row r="34024" spans="3:13">
      <c r="C34024" s="109"/>
      <c r="D34024" s="109"/>
      <c r="E34024" s="94"/>
      <c r="L34024" s="109"/>
      <c r="M34024" s="109"/>
    </row>
    <row r="34025" spans="3:13">
      <c r="C34025" s="109"/>
      <c r="D34025" s="109"/>
      <c r="E34025" s="94"/>
      <c r="L34025" s="109"/>
      <c r="M34025" s="109"/>
    </row>
    <row r="34026" spans="3:13">
      <c r="C34026" s="109"/>
      <c r="D34026" s="109"/>
      <c r="E34026" s="94"/>
      <c r="L34026" s="109"/>
      <c r="M34026" s="109"/>
    </row>
    <row r="34027" spans="3:13">
      <c r="C34027" s="109"/>
      <c r="D34027" s="109"/>
      <c r="E34027" s="94"/>
      <c r="L34027" s="109"/>
      <c r="M34027" s="109"/>
    </row>
    <row r="34028" spans="3:13">
      <c r="C34028" s="109"/>
      <c r="D34028" s="109"/>
      <c r="E34028" s="94"/>
      <c r="L34028" s="109"/>
      <c r="M34028" s="109"/>
    </row>
    <row r="34029" spans="3:13">
      <c r="C34029" s="109"/>
      <c r="D34029" s="109"/>
      <c r="E34029" s="94"/>
      <c r="L34029" s="109"/>
      <c r="M34029" s="109"/>
    </row>
    <row r="34030" spans="3:13">
      <c r="C34030" s="109"/>
      <c r="D34030" s="109"/>
      <c r="E34030" s="94"/>
      <c r="L34030" s="109"/>
      <c r="M34030" s="109"/>
    </row>
    <row r="34031" spans="3:13">
      <c r="C34031" s="109"/>
      <c r="D34031" s="109"/>
      <c r="E34031" s="94"/>
      <c r="L34031" s="109"/>
      <c r="M34031" s="109"/>
    </row>
    <row r="34032" spans="3:13">
      <c r="C34032" s="109"/>
      <c r="D34032" s="109"/>
      <c r="E34032" s="94"/>
      <c r="L34032" s="109"/>
      <c r="M34032" s="109"/>
    </row>
    <row r="34033" spans="3:13">
      <c r="C34033" s="109"/>
      <c r="D34033" s="109"/>
      <c r="E34033" s="94"/>
      <c r="L34033" s="109"/>
      <c r="M34033" s="109"/>
    </row>
    <row r="34034" spans="3:13">
      <c r="C34034" s="109"/>
      <c r="D34034" s="109"/>
      <c r="E34034" s="94"/>
      <c r="L34034" s="109"/>
      <c r="M34034" s="109"/>
    </row>
    <row r="34035" spans="3:13">
      <c r="C34035" s="109"/>
      <c r="D34035" s="109"/>
      <c r="E34035" s="94"/>
      <c r="L34035" s="109"/>
      <c r="M34035" s="109"/>
    </row>
    <row r="34036" spans="3:13">
      <c r="C34036" s="109"/>
      <c r="D34036" s="109"/>
      <c r="E34036" s="94"/>
      <c r="L34036" s="109"/>
      <c r="M34036" s="109"/>
    </row>
    <row r="34037" spans="3:13">
      <c r="C34037" s="109"/>
      <c r="D34037" s="109"/>
      <c r="E34037" s="94"/>
      <c r="L34037" s="109"/>
      <c r="M34037" s="109"/>
    </row>
    <row r="34038" spans="3:13">
      <c r="C34038" s="109"/>
      <c r="D34038" s="109"/>
      <c r="E34038" s="94"/>
      <c r="L34038" s="109"/>
      <c r="M34038" s="109"/>
    </row>
    <row r="34039" spans="3:13">
      <c r="C34039" s="109"/>
      <c r="D34039" s="109"/>
      <c r="E34039" s="94"/>
      <c r="L34039" s="109"/>
      <c r="M34039" s="109"/>
    </row>
    <row r="34040" spans="3:13">
      <c r="C34040" s="109"/>
      <c r="D34040" s="109"/>
      <c r="E34040" s="94"/>
      <c r="L34040" s="109"/>
      <c r="M34040" s="109"/>
    </row>
    <row r="34041" spans="3:13">
      <c r="C34041" s="109"/>
      <c r="D34041" s="109"/>
      <c r="E34041" s="94"/>
      <c r="L34041" s="109"/>
      <c r="M34041" s="109"/>
    </row>
    <row r="34042" spans="3:13">
      <c r="C34042" s="109"/>
      <c r="D34042" s="109"/>
      <c r="E34042" s="94"/>
      <c r="L34042" s="109"/>
      <c r="M34042" s="109"/>
    </row>
    <row r="34043" spans="3:13">
      <c r="C34043" s="109"/>
      <c r="D34043" s="109"/>
      <c r="E34043" s="94"/>
      <c r="L34043" s="109"/>
      <c r="M34043" s="109"/>
    </row>
    <row r="34044" spans="3:13">
      <c r="C34044" s="109"/>
      <c r="D34044" s="109"/>
      <c r="E34044" s="94"/>
      <c r="L34044" s="109"/>
      <c r="M34044" s="109"/>
    </row>
    <row r="34045" spans="3:13">
      <c r="C34045" s="109"/>
      <c r="D34045" s="109"/>
      <c r="E34045" s="94"/>
      <c r="L34045" s="109"/>
      <c r="M34045" s="109"/>
    </row>
    <row r="34046" spans="3:13">
      <c r="C34046" s="109"/>
      <c r="D34046" s="109"/>
      <c r="E34046" s="94"/>
      <c r="L34046" s="109"/>
      <c r="M34046" s="109"/>
    </row>
    <row r="34047" spans="3:13">
      <c r="C34047" s="109"/>
      <c r="D34047" s="109"/>
      <c r="E34047" s="94"/>
      <c r="L34047" s="109"/>
      <c r="M34047" s="109"/>
    </row>
    <row r="34048" spans="3:13">
      <c r="C34048" s="109"/>
      <c r="D34048" s="109"/>
      <c r="E34048" s="94"/>
      <c r="L34048" s="109"/>
      <c r="M34048" s="109"/>
    </row>
    <row r="34049" spans="3:13">
      <c r="C34049" s="109"/>
      <c r="D34049" s="109"/>
      <c r="E34049" s="94"/>
      <c r="L34049" s="109"/>
      <c r="M34049" s="109"/>
    </row>
    <row r="34050" spans="3:13">
      <c r="C34050" s="109"/>
      <c r="D34050" s="109"/>
      <c r="E34050" s="94"/>
      <c r="L34050" s="109"/>
      <c r="M34050" s="109"/>
    </row>
    <row r="34051" spans="3:13">
      <c r="C34051" s="109"/>
      <c r="D34051" s="109"/>
      <c r="E34051" s="94"/>
      <c r="L34051" s="109"/>
      <c r="M34051" s="109"/>
    </row>
    <row r="34052" spans="3:13">
      <c r="C34052" s="109"/>
      <c r="D34052" s="109"/>
      <c r="E34052" s="94"/>
      <c r="L34052" s="109"/>
      <c r="M34052" s="109"/>
    </row>
    <row r="34053" spans="3:13">
      <c r="C34053" s="109"/>
      <c r="D34053" s="109"/>
      <c r="E34053" s="94"/>
      <c r="L34053" s="109"/>
      <c r="M34053" s="109"/>
    </row>
    <row r="34054" spans="3:13">
      <c r="C34054" s="109"/>
      <c r="D34054" s="109"/>
      <c r="E34054" s="94"/>
      <c r="L34054" s="109"/>
      <c r="M34054" s="109"/>
    </row>
    <row r="34055" spans="3:13">
      <c r="C34055" s="109"/>
      <c r="D34055" s="109"/>
      <c r="E34055" s="94"/>
      <c r="L34055" s="109"/>
      <c r="M34055" s="109"/>
    </row>
    <row r="34056" spans="3:13">
      <c r="C34056" s="109"/>
      <c r="D34056" s="109"/>
      <c r="E34056" s="94"/>
      <c r="L34056" s="109"/>
      <c r="M34056" s="109"/>
    </row>
    <row r="34057" spans="3:13">
      <c r="C34057" s="109"/>
      <c r="D34057" s="109"/>
      <c r="E34057" s="94"/>
      <c r="L34057" s="109"/>
      <c r="M34057" s="109"/>
    </row>
    <row r="34058" spans="3:13">
      <c r="C34058" s="109"/>
      <c r="D34058" s="109"/>
      <c r="E34058" s="94"/>
      <c r="L34058" s="109"/>
      <c r="M34058" s="109"/>
    </row>
    <row r="34059" spans="3:13">
      <c r="C34059" s="109"/>
      <c r="D34059" s="109"/>
      <c r="E34059" s="94"/>
      <c r="L34059" s="109"/>
      <c r="M34059" s="109"/>
    </row>
    <row r="34060" spans="3:13">
      <c r="C34060" s="109"/>
      <c r="D34060" s="109"/>
      <c r="E34060" s="94"/>
      <c r="L34060" s="109"/>
      <c r="M34060" s="109"/>
    </row>
    <row r="34061" spans="3:13">
      <c r="C34061" s="109"/>
      <c r="D34061" s="109"/>
      <c r="E34061" s="94"/>
      <c r="L34061" s="109"/>
      <c r="M34061" s="109"/>
    </row>
    <row r="34062" spans="3:13">
      <c r="C34062" s="109"/>
      <c r="D34062" s="109"/>
      <c r="E34062" s="94"/>
      <c r="L34062" s="109"/>
      <c r="M34062" s="109"/>
    </row>
    <row r="34063" spans="3:13">
      <c r="C34063" s="109"/>
      <c r="D34063" s="109"/>
      <c r="E34063" s="94"/>
      <c r="L34063" s="109"/>
      <c r="M34063" s="109"/>
    </row>
    <row r="34064" spans="3:13">
      <c r="C34064" s="109"/>
      <c r="D34064" s="109"/>
      <c r="E34064" s="94"/>
      <c r="L34064" s="109"/>
      <c r="M34064" s="109"/>
    </row>
    <row r="34065" spans="3:13">
      <c r="C34065" s="109"/>
      <c r="D34065" s="109"/>
      <c r="E34065" s="94"/>
      <c r="L34065" s="109"/>
      <c r="M34065" s="109"/>
    </row>
    <row r="34066" spans="3:13">
      <c r="C34066" s="109"/>
      <c r="D34066" s="109"/>
      <c r="E34066" s="94"/>
      <c r="L34066" s="109"/>
      <c r="M34066" s="109"/>
    </row>
    <row r="34067" spans="3:13">
      <c r="C34067" s="109"/>
      <c r="D34067" s="109"/>
      <c r="E34067" s="94"/>
      <c r="L34067" s="109"/>
      <c r="M34067" s="109"/>
    </row>
    <row r="34068" spans="3:13">
      <c r="C34068" s="109"/>
      <c r="D34068" s="109"/>
      <c r="E34068" s="94"/>
      <c r="L34068" s="109"/>
      <c r="M34068" s="109"/>
    </row>
    <row r="34069" spans="3:13">
      <c r="C34069" s="109"/>
      <c r="D34069" s="109"/>
      <c r="E34069" s="94"/>
      <c r="L34069" s="109"/>
      <c r="M34069" s="109"/>
    </row>
    <row r="34070" spans="3:13">
      <c r="C34070" s="109"/>
      <c r="D34070" s="109"/>
      <c r="E34070" s="94"/>
      <c r="L34070" s="109"/>
      <c r="M34070" s="109"/>
    </row>
    <row r="34071" spans="3:13">
      <c r="C34071" s="109"/>
      <c r="D34071" s="109"/>
      <c r="E34071" s="94"/>
      <c r="L34071" s="109"/>
      <c r="M34071" s="109"/>
    </row>
    <row r="34072" spans="3:13">
      <c r="C34072" s="109"/>
      <c r="D34072" s="109"/>
      <c r="E34072" s="94"/>
      <c r="L34072" s="109"/>
      <c r="M34072" s="109"/>
    </row>
    <row r="34073" spans="3:13">
      <c r="C34073" s="109"/>
      <c r="D34073" s="109"/>
      <c r="E34073" s="94"/>
      <c r="L34073" s="109"/>
      <c r="M34073" s="109"/>
    </row>
    <row r="34074" spans="3:13">
      <c r="C34074" s="109"/>
      <c r="D34074" s="109"/>
      <c r="E34074" s="94"/>
      <c r="L34074" s="109"/>
      <c r="M34074" s="109"/>
    </row>
    <row r="34075" spans="3:13">
      <c r="C34075" s="109"/>
      <c r="D34075" s="109"/>
      <c r="E34075" s="94"/>
      <c r="L34075" s="109"/>
      <c r="M34075" s="109"/>
    </row>
    <row r="34076" spans="3:13">
      <c r="C34076" s="109"/>
      <c r="D34076" s="109"/>
      <c r="E34076" s="94"/>
      <c r="L34076" s="109"/>
      <c r="M34076" s="109"/>
    </row>
    <row r="34077" spans="3:13">
      <c r="C34077" s="109"/>
      <c r="D34077" s="109"/>
      <c r="E34077" s="94"/>
      <c r="L34077" s="109"/>
      <c r="M34077" s="109"/>
    </row>
    <row r="34078" spans="3:13">
      <c r="C34078" s="109"/>
      <c r="D34078" s="109"/>
      <c r="E34078" s="94"/>
      <c r="L34078" s="109"/>
      <c r="M34078" s="109"/>
    </row>
    <row r="34079" spans="3:13">
      <c r="C34079" s="109"/>
      <c r="D34079" s="109"/>
      <c r="E34079" s="94"/>
      <c r="L34079" s="109"/>
      <c r="M34079" s="109"/>
    </row>
    <row r="34080" spans="3:13">
      <c r="C34080" s="109"/>
      <c r="D34080" s="109"/>
      <c r="E34080" s="94"/>
      <c r="L34080" s="109"/>
      <c r="M34080" s="109"/>
    </row>
    <row r="34081" spans="3:13">
      <c r="C34081" s="109"/>
      <c r="D34081" s="109"/>
      <c r="E34081" s="94"/>
      <c r="L34081" s="109"/>
      <c r="M34081" s="109"/>
    </row>
    <row r="34082" spans="3:13">
      <c r="C34082" s="109"/>
      <c r="D34082" s="109"/>
      <c r="E34082" s="94"/>
      <c r="L34082" s="109"/>
      <c r="M34082" s="109"/>
    </row>
    <row r="34083" spans="3:13">
      <c r="C34083" s="109"/>
      <c r="D34083" s="109"/>
      <c r="E34083" s="94"/>
      <c r="L34083" s="109"/>
      <c r="M34083" s="109"/>
    </row>
    <row r="34084" spans="3:13">
      <c r="C34084" s="109"/>
      <c r="D34084" s="109"/>
      <c r="E34084" s="94"/>
      <c r="L34084" s="109"/>
      <c r="M34084" s="109"/>
    </row>
    <row r="34085" spans="3:13">
      <c r="C34085" s="109"/>
      <c r="D34085" s="109"/>
      <c r="E34085" s="94"/>
      <c r="L34085" s="109"/>
      <c r="M34085" s="109"/>
    </row>
    <row r="34086" spans="3:13">
      <c r="C34086" s="109"/>
      <c r="D34086" s="109"/>
      <c r="E34086" s="94"/>
      <c r="L34086" s="109"/>
      <c r="M34086" s="109"/>
    </row>
    <row r="34087" spans="3:13">
      <c r="C34087" s="109"/>
      <c r="D34087" s="109"/>
      <c r="E34087" s="94"/>
      <c r="L34087" s="109"/>
      <c r="M34087" s="109"/>
    </row>
    <row r="34088" spans="3:13">
      <c r="C34088" s="109"/>
      <c r="D34088" s="109"/>
      <c r="E34088" s="94"/>
      <c r="L34088" s="109"/>
      <c r="M34088" s="109"/>
    </row>
    <row r="34089" spans="3:13">
      <c r="C34089" s="109"/>
      <c r="D34089" s="109"/>
      <c r="E34089" s="94"/>
      <c r="L34089" s="109"/>
      <c r="M34089" s="109"/>
    </row>
    <row r="34090" spans="3:13">
      <c r="C34090" s="109"/>
      <c r="D34090" s="109"/>
      <c r="E34090" s="94"/>
      <c r="L34090" s="109"/>
      <c r="M34090" s="109"/>
    </row>
    <row r="34091" spans="3:13">
      <c r="C34091" s="109"/>
      <c r="D34091" s="109"/>
      <c r="E34091" s="94"/>
      <c r="L34091" s="109"/>
      <c r="M34091" s="109"/>
    </row>
    <row r="34092" spans="3:13">
      <c r="C34092" s="109"/>
      <c r="D34092" s="109"/>
      <c r="E34092" s="94"/>
      <c r="L34092" s="109"/>
      <c r="M34092" s="109"/>
    </row>
    <row r="34093" spans="3:13">
      <c r="C34093" s="109"/>
      <c r="D34093" s="109"/>
      <c r="E34093" s="94"/>
      <c r="L34093" s="109"/>
      <c r="M34093" s="109"/>
    </row>
    <row r="34094" spans="3:13">
      <c r="C34094" s="109"/>
      <c r="D34094" s="109"/>
      <c r="E34094" s="94"/>
      <c r="L34094" s="109"/>
      <c r="M34094" s="109"/>
    </row>
    <row r="34095" spans="3:13">
      <c r="C34095" s="109"/>
      <c r="D34095" s="109"/>
      <c r="E34095" s="94"/>
      <c r="L34095" s="109"/>
      <c r="M34095" s="109"/>
    </row>
    <row r="34096" spans="3:13">
      <c r="C34096" s="109"/>
      <c r="D34096" s="109"/>
      <c r="E34096" s="94"/>
      <c r="L34096" s="109"/>
      <c r="M34096" s="109"/>
    </row>
    <row r="34097" spans="3:13">
      <c r="C34097" s="109"/>
      <c r="D34097" s="109"/>
      <c r="E34097" s="94"/>
      <c r="L34097" s="109"/>
      <c r="M34097" s="109"/>
    </row>
    <row r="34098" spans="3:13">
      <c r="C34098" s="109"/>
      <c r="D34098" s="109"/>
      <c r="E34098" s="94"/>
      <c r="L34098" s="109"/>
      <c r="M34098" s="109"/>
    </row>
    <row r="34099" spans="3:13">
      <c r="C34099" s="109"/>
      <c r="D34099" s="109"/>
      <c r="E34099" s="94"/>
      <c r="L34099" s="109"/>
      <c r="M34099" s="109"/>
    </row>
    <row r="34100" spans="3:13">
      <c r="C34100" s="109"/>
      <c r="D34100" s="109"/>
      <c r="E34100" s="94"/>
      <c r="L34100" s="109"/>
      <c r="M34100" s="109"/>
    </row>
    <row r="34101" spans="3:13">
      <c r="C34101" s="109"/>
      <c r="D34101" s="109"/>
      <c r="E34101" s="94"/>
      <c r="L34101" s="109"/>
      <c r="M34101" s="109"/>
    </row>
    <row r="34102" spans="3:13">
      <c r="C34102" s="109"/>
      <c r="D34102" s="109"/>
      <c r="E34102" s="94"/>
      <c r="L34102" s="109"/>
      <c r="M34102" s="109"/>
    </row>
    <row r="34103" spans="3:13">
      <c r="C34103" s="109"/>
      <c r="D34103" s="109"/>
      <c r="E34103" s="94"/>
      <c r="L34103" s="109"/>
      <c r="M34103" s="109"/>
    </row>
    <row r="34104" spans="3:13">
      <c r="C34104" s="109"/>
      <c r="D34104" s="109"/>
      <c r="E34104" s="94"/>
      <c r="L34104" s="109"/>
      <c r="M34104" s="109"/>
    </row>
    <row r="34105" spans="3:13">
      <c r="C34105" s="109"/>
      <c r="D34105" s="109"/>
      <c r="E34105" s="94"/>
      <c r="L34105" s="109"/>
      <c r="M34105" s="109"/>
    </row>
    <row r="34106" spans="3:13">
      <c r="C34106" s="109"/>
      <c r="D34106" s="109"/>
      <c r="E34106" s="94"/>
      <c r="L34106" s="109"/>
      <c r="M34106" s="109"/>
    </row>
    <row r="34107" spans="3:13">
      <c r="C34107" s="109"/>
      <c r="D34107" s="109"/>
      <c r="E34107" s="94"/>
      <c r="L34107" s="109"/>
      <c r="M34107" s="109"/>
    </row>
    <row r="34108" spans="3:13">
      <c r="C34108" s="109"/>
      <c r="D34108" s="109"/>
      <c r="E34108" s="94"/>
      <c r="L34108" s="109"/>
      <c r="M34108" s="109"/>
    </row>
    <row r="34109" spans="3:13">
      <c r="C34109" s="109"/>
      <c r="D34109" s="109"/>
      <c r="E34109" s="94"/>
      <c r="L34109" s="109"/>
      <c r="M34109" s="109"/>
    </row>
    <row r="34110" spans="3:13">
      <c r="C34110" s="109"/>
      <c r="D34110" s="109"/>
      <c r="E34110" s="94"/>
      <c r="L34110" s="109"/>
      <c r="M34110" s="109"/>
    </row>
    <row r="34111" spans="3:13">
      <c r="C34111" s="109"/>
      <c r="D34111" s="109"/>
      <c r="E34111" s="94"/>
      <c r="L34111" s="109"/>
      <c r="M34111" s="109"/>
    </row>
    <row r="34112" spans="3:13">
      <c r="C34112" s="109"/>
      <c r="D34112" s="109"/>
      <c r="E34112" s="94"/>
      <c r="L34112" s="109"/>
      <c r="M34112" s="109"/>
    </row>
    <row r="34113" spans="3:13">
      <c r="C34113" s="109"/>
      <c r="D34113" s="109"/>
      <c r="E34113" s="94"/>
      <c r="L34113" s="109"/>
      <c r="M34113" s="109"/>
    </row>
    <row r="34114" spans="3:13">
      <c r="C34114" s="109"/>
      <c r="D34114" s="109"/>
      <c r="E34114" s="94"/>
      <c r="L34114" s="109"/>
      <c r="M34114" s="109"/>
    </row>
    <row r="34115" spans="3:13">
      <c r="C34115" s="109"/>
      <c r="D34115" s="109"/>
      <c r="E34115" s="94"/>
      <c r="L34115" s="109"/>
      <c r="M34115" s="109"/>
    </row>
    <row r="34116" spans="3:13">
      <c r="C34116" s="109"/>
      <c r="D34116" s="109"/>
      <c r="E34116" s="94"/>
      <c r="L34116" s="109"/>
      <c r="M34116" s="109"/>
    </row>
    <row r="34117" spans="3:13">
      <c r="C34117" s="109"/>
      <c r="D34117" s="109"/>
      <c r="E34117" s="94"/>
      <c r="L34117" s="109"/>
      <c r="M34117" s="109"/>
    </row>
    <row r="34118" spans="3:13">
      <c r="C34118" s="109"/>
      <c r="D34118" s="109"/>
      <c r="E34118" s="94"/>
      <c r="L34118" s="109"/>
      <c r="M34118" s="109"/>
    </row>
    <row r="34119" spans="3:13">
      <c r="C34119" s="109"/>
      <c r="D34119" s="109"/>
      <c r="E34119" s="94"/>
      <c r="L34119" s="109"/>
      <c r="M34119" s="109"/>
    </row>
    <row r="34120" spans="3:13">
      <c r="C34120" s="109"/>
      <c r="D34120" s="109"/>
      <c r="E34120" s="94"/>
      <c r="L34120" s="109"/>
      <c r="M34120" s="109"/>
    </row>
    <row r="34121" spans="3:13">
      <c r="C34121" s="109"/>
      <c r="D34121" s="109"/>
      <c r="E34121" s="94"/>
      <c r="L34121" s="109"/>
      <c r="M34121" s="109"/>
    </row>
    <row r="34122" spans="3:13">
      <c r="C34122" s="109"/>
      <c r="D34122" s="109"/>
      <c r="E34122" s="94"/>
      <c r="L34122" s="109"/>
      <c r="M34122" s="109"/>
    </row>
    <row r="34123" spans="3:13">
      <c r="C34123" s="109"/>
      <c r="D34123" s="109"/>
      <c r="E34123" s="94"/>
      <c r="L34123" s="109"/>
      <c r="M34123" s="109"/>
    </row>
    <row r="34124" spans="3:13">
      <c r="C34124" s="109"/>
      <c r="D34124" s="109"/>
      <c r="E34124" s="94"/>
      <c r="L34124" s="109"/>
      <c r="M34124" s="109"/>
    </row>
    <row r="34125" spans="3:13">
      <c r="C34125" s="109"/>
      <c r="D34125" s="109"/>
      <c r="E34125" s="94"/>
      <c r="L34125" s="109"/>
      <c r="M34125" s="109"/>
    </row>
    <row r="34126" spans="3:13">
      <c r="C34126" s="109"/>
      <c r="D34126" s="109"/>
      <c r="E34126" s="94"/>
      <c r="L34126" s="109"/>
      <c r="M34126" s="109"/>
    </row>
    <row r="34127" spans="3:13">
      <c r="C34127" s="109"/>
      <c r="D34127" s="109"/>
      <c r="E34127" s="94"/>
      <c r="L34127" s="109"/>
      <c r="M34127" s="109"/>
    </row>
    <row r="34128" spans="3:13">
      <c r="C34128" s="109"/>
      <c r="D34128" s="109"/>
      <c r="E34128" s="94"/>
      <c r="L34128" s="109"/>
      <c r="M34128" s="109"/>
    </row>
    <row r="34129" spans="3:13">
      <c r="C34129" s="109"/>
      <c r="D34129" s="109"/>
      <c r="E34129" s="94"/>
      <c r="L34129" s="109"/>
      <c r="M34129" s="109"/>
    </row>
    <row r="34130" spans="3:13">
      <c r="C34130" s="109"/>
      <c r="D34130" s="109"/>
      <c r="E34130" s="94"/>
      <c r="L34130" s="109"/>
      <c r="M34130" s="109"/>
    </row>
    <row r="34131" spans="3:13">
      <c r="C34131" s="109"/>
      <c r="D34131" s="109"/>
      <c r="E34131" s="94"/>
      <c r="L34131" s="109"/>
      <c r="M34131" s="109"/>
    </row>
    <row r="34132" spans="3:13">
      <c r="C34132" s="109"/>
      <c r="D34132" s="109"/>
      <c r="E34132" s="94"/>
      <c r="L34132" s="109"/>
      <c r="M34132" s="109"/>
    </row>
    <row r="34133" spans="3:13">
      <c r="C34133" s="109"/>
      <c r="D34133" s="109"/>
      <c r="E34133" s="94"/>
      <c r="L34133" s="109"/>
      <c r="M34133" s="109"/>
    </row>
    <row r="34134" spans="3:13">
      <c r="C34134" s="109"/>
      <c r="D34134" s="109"/>
      <c r="E34134" s="94"/>
      <c r="L34134" s="109"/>
      <c r="M34134" s="109"/>
    </row>
    <row r="34135" spans="3:13">
      <c r="C34135" s="109"/>
      <c r="D34135" s="109"/>
      <c r="E34135" s="94"/>
      <c r="L34135" s="109"/>
      <c r="M34135" s="109"/>
    </row>
    <row r="34136" spans="3:13">
      <c r="C34136" s="109"/>
      <c r="D34136" s="109"/>
      <c r="E34136" s="94"/>
      <c r="L34136" s="109"/>
      <c r="M34136" s="109"/>
    </row>
    <row r="34137" spans="3:13">
      <c r="C34137" s="109"/>
      <c r="D34137" s="109"/>
      <c r="E34137" s="94"/>
      <c r="L34137" s="109"/>
      <c r="M34137" s="109"/>
    </row>
    <row r="34138" spans="3:13">
      <c r="C34138" s="109"/>
      <c r="D34138" s="109"/>
      <c r="E34138" s="94"/>
      <c r="L34138" s="109"/>
      <c r="M34138" s="109"/>
    </row>
    <row r="34139" spans="3:13">
      <c r="C34139" s="109"/>
      <c r="D34139" s="109"/>
      <c r="E34139" s="94"/>
      <c r="L34139" s="109"/>
      <c r="M34139" s="109"/>
    </row>
    <row r="34140" spans="3:13">
      <c r="C34140" s="109"/>
      <c r="D34140" s="109"/>
      <c r="E34140" s="94"/>
      <c r="L34140" s="109"/>
      <c r="M34140" s="109"/>
    </row>
    <row r="34141" spans="3:13">
      <c r="C34141" s="109"/>
      <c r="D34141" s="109"/>
      <c r="E34141" s="94"/>
      <c r="L34141" s="109"/>
      <c r="M34141" s="109"/>
    </row>
    <row r="34142" spans="3:13">
      <c r="C34142" s="109"/>
      <c r="D34142" s="109"/>
      <c r="E34142" s="94"/>
      <c r="L34142" s="109"/>
      <c r="M34142" s="109"/>
    </row>
    <row r="34143" spans="3:13">
      <c r="C34143" s="109"/>
      <c r="D34143" s="109"/>
      <c r="E34143" s="94"/>
      <c r="L34143" s="109"/>
      <c r="M34143" s="109"/>
    </row>
    <row r="34144" spans="3:13">
      <c r="C34144" s="109"/>
      <c r="D34144" s="109"/>
      <c r="E34144" s="94"/>
      <c r="L34144" s="109"/>
      <c r="M34144" s="109"/>
    </row>
    <row r="34145" spans="3:13">
      <c r="C34145" s="109"/>
      <c r="D34145" s="109"/>
      <c r="E34145" s="94"/>
      <c r="L34145" s="109"/>
      <c r="M34145" s="109"/>
    </row>
    <row r="34146" spans="3:13">
      <c r="C34146" s="109"/>
      <c r="D34146" s="109"/>
      <c r="E34146" s="94"/>
      <c r="L34146" s="109"/>
      <c r="M34146" s="109"/>
    </row>
    <row r="34147" spans="3:13">
      <c r="C34147" s="109"/>
      <c r="D34147" s="109"/>
      <c r="E34147" s="94"/>
      <c r="L34147" s="109"/>
      <c r="M34147" s="109"/>
    </row>
    <row r="34148" spans="3:13">
      <c r="C34148" s="109"/>
      <c r="D34148" s="109"/>
      <c r="E34148" s="94"/>
      <c r="L34148" s="109"/>
      <c r="M34148" s="109"/>
    </row>
    <row r="34149" spans="3:13">
      <c r="C34149" s="109"/>
      <c r="D34149" s="109"/>
      <c r="E34149" s="94"/>
      <c r="L34149" s="109"/>
      <c r="M34149" s="109"/>
    </row>
    <row r="34150" spans="3:13">
      <c r="C34150" s="109"/>
      <c r="D34150" s="109"/>
      <c r="E34150" s="94"/>
      <c r="L34150" s="109"/>
      <c r="M34150" s="109"/>
    </row>
    <row r="34151" spans="3:13">
      <c r="C34151" s="109"/>
      <c r="D34151" s="109"/>
      <c r="E34151" s="94"/>
      <c r="L34151" s="109"/>
      <c r="M34151" s="109"/>
    </row>
    <row r="34152" spans="3:13">
      <c r="C34152" s="109"/>
      <c r="D34152" s="109"/>
      <c r="E34152" s="94"/>
      <c r="L34152" s="109"/>
      <c r="M34152" s="109"/>
    </row>
    <row r="34153" spans="3:13">
      <c r="C34153" s="109"/>
      <c r="D34153" s="109"/>
      <c r="E34153" s="94"/>
      <c r="L34153" s="109"/>
      <c r="M34153" s="109"/>
    </row>
    <row r="34154" spans="3:13">
      <c r="C34154" s="109"/>
      <c r="D34154" s="109"/>
      <c r="E34154" s="94"/>
      <c r="L34154" s="109"/>
      <c r="M34154" s="109"/>
    </row>
    <row r="34155" spans="3:13">
      <c r="C34155" s="109"/>
      <c r="D34155" s="109"/>
      <c r="E34155" s="94"/>
      <c r="L34155" s="109"/>
      <c r="M34155" s="109"/>
    </row>
    <row r="34156" spans="3:13">
      <c r="C34156" s="109"/>
      <c r="D34156" s="109"/>
      <c r="E34156" s="94"/>
      <c r="L34156" s="109"/>
      <c r="M34156" s="109"/>
    </row>
    <row r="34157" spans="3:13">
      <c r="C34157" s="109"/>
      <c r="D34157" s="109"/>
      <c r="E34157" s="94"/>
      <c r="L34157" s="109"/>
      <c r="M34157" s="109"/>
    </row>
    <row r="34158" spans="3:13">
      <c r="C34158" s="109"/>
      <c r="D34158" s="109"/>
      <c r="E34158" s="94"/>
      <c r="L34158" s="109"/>
      <c r="M34158" s="109"/>
    </row>
    <row r="34159" spans="3:13">
      <c r="C34159" s="109"/>
      <c r="D34159" s="109"/>
      <c r="E34159" s="94"/>
      <c r="L34159" s="109"/>
      <c r="M34159" s="109"/>
    </row>
    <row r="34160" spans="3:13">
      <c r="C34160" s="109"/>
      <c r="D34160" s="109"/>
      <c r="E34160" s="94"/>
      <c r="L34160" s="109"/>
      <c r="M34160" s="109"/>
    </row>
    <row r="34161" spans="3:13">
      <c r="C34161" s="109"/>
      <c r="D34161" s="109"/>
      <c r="E34161" s="94"/>
      <c r="L34161" s="109"/>
      <c r="M34161" s="109"/>
    </row>
    <row r="34162" spans="3:13">
      <c r="C34162" s="109"/>
      <c r="D34162" s="109"/>
      <c r="E34162" s="94"/>
      <c r="L34162" s="109"/>
      <c r="M34162" s="109"/>
    </row>
    <row r="34163" spans="3:13">
      <c r="C34163" s="109"/>
      <c r="D34163" s="109"/>
      <c r="E34163" s="94"/>
      <c r="L34163" s="109"/>
      <c r="M34163" s="109"/>
    </row>
    <row r="34164" spans="3:13">
      <c r="C34164" s="109"/>
      <c r="D34164" s="109"/>
      <c r="E34164" s="94"/>
      <c r="L34164" s="109"/>
      <c r="M34164" s="109"/>
    </row>
    <row r="34165" spans="3:13">
      <c r="C34165" s="109"/>
      <c r="D34165" s="109"/>
      <c r="E34165" s="94"/>
      <c r="L34165" s="109"/>
      <c r="M34165" s="109"/>
    </row>
    <row r="34166" spans="3:13">
      <c r="C34166" s="109"/>
      <c r="D34166" s="109"/>
      <c r="E34166" s="94"/>
      <c r="L34166" s="109"/>
      <c r="M34166" s="109"/>
    </row>
    <row r="34167" spans="3:13">
      <c r="C34167" s="109"/>
      <c r="D34167" s="109"/>
      <c r="E34167" s="94"/>
      <c r="L34167" s="109"/>
      <c r="M34167" s="109"/>
    </row>
    <row r="34168" spans="3:13">
      <c r="C34168" s="109"/>
      <c r="D34168" s="109"/>
      <c r="E34168" s="94"/>
      <c r="L34168" s="109"/>
      <c r="M34168" s="109"/>
    </row>
    <row r="34169" spans="3:13">
      <c r="C34169" s="109"/>
      <c r="D34169" s="109"/>
      <c r="E34169" s="94"/>
      <c r="L34169" s="109"/>
      <c r="M34169" s="109"/>
    </row>
    <row r="34170" spans="3:13">
      <c r="C34170" s="109"/>
      <c r="D34170" s="109"/>
      <c r="E34170" s="94"/>
      <c r="L34170" s="109"/>
      <c r="M34170" s="109"/>
    </row>
    <row r="34171" spans="3:13">
      <c r="C34171" s="109"/>
      <c r="D34171" s="109"/>
      <c r="E34171" s="94"/>
      <c r="L34171" s="109"/>
      <c r="M34171" s="109"/>
    </row>
    <row r="34172" spans="3:13">
      <c r="C34172" s="109"/>
      <c r="D34172" s="109"/>
      <c r="E34172" s="94"/>
      <c r="L34172" s="109"/>
      <c r="M34172" s="109"/>
    </row>
    <row r="34173" spans="3:13">
      <c r="C34173" s="109"/>
      <c r="D34173" s="109"/>
      <c r="E34173" s="94"/>
      <c r="L34173" s="109"/>
      <c r="M34173" s="109"/>
    </row>
    <row r="34174" spans="3:13">
      <c r="C34174" s="109"/>
      <c r="D34174" s="109"/>
      <c r="E34174" s="94"/>
      <c r="L34174" s="109"/>
      <c r="M34174" s="109"/>
    </row>
    <row r="34175" spans="3:13">
      <c r="C34175" s="109"/>
      <c r="D34175" s="109"/>
      <c r="E34175" s="94"/>
      <c r="L34175" s="109"/>
      <c r="M34175" s="109"/>
    </row>
    <row r="34176" spans="3:13">
      <c r="C34176" s="109"/>
      <c r="D34176" s="109"/>
      <c r="E34176" s="94"/>
      <c r="L34176" s="109"/>
      <c r="M34176" s="109"/>
    </row>
    <row r="34177" spans="3:13">
      <c r="C34177" s="109"/>
      <c r="D34177" s="109"/>
      <c r="E34177" s="94"/>
      <c r="L34177" s="109"/>
      <c r="M34177" s="109"/>
    </row>
    <row r="34178" spans="3:13">
      <c r="C34178" s="109"/>
      <c r="D34178" s="109"/>
      <c r="E34178" s="94"/>
      <c r="L34178" s="109"/>
      <c r="M34178" s="109"/>
    </row>
    <row r="34179" spans="3:13">
      <c r="C34179" s="109"/>
      <c r="D34179" s="109"/>
      <c r="E34179" s="94"/>
      <c r="L34179" s="109"/>
      <c r="M34179" s="109"/>
    </row>
    <row r="34180" spans="3:13">
      <c r="C34180" s="109"/>
      <c r="D34180" s="109"/>
      <c r="E34180" s="94"/>
      <c r="L34180" s="109"/>
      <c r="M34180" s="109"/>
    </row>
    <row r="34181" spans="3:13">
      <c r="C34181" s="109"/>
      <c r="D34181" s="109"/>
      <c r="E34181" s="94"/>
      <c r="L34181" s="109"/>
      <c r="M34181" s="109"/>
    </row>
    <row r="34182" spans="3:13">
      <c r="C34182" s="109"/>
      <c r="D34182" s="109"/>
      <c r="E34182" s="94"/>
      <c r="L34182" s="109"/>
      <c r="M34182" s="109"/>
    </row>
    <row r="34183" spans="3:13">
      <c r="C34183" s="109"/>
      <c r="D34183" s="109"/>
      <c r="E34183" s="94"/>
      <c r="L34183" s="109"/>
      <c r="M34183" s="109"/>
    </row>
    <row r="34184" spans="3:13">
      <c r="C34184" s="109"/>
      <c r="D34184" s="109"/>
      <c r="E34184" s="94"/>
      <c r="L34184" s="109"/>
      <c r="M34184" s="109"/>
    </row>
    <row r="34185" spans="3:13">
      <c r="C34185" s="109"/>
      <c r="D34185" s="109"/>
      <c r="E34185" s="94"/>
      <c r="L34185" s="109"/>
      <c r="M34185" s="109"/>
    </row>
    <row r="34186" spans="3:13">
      <c r="C34186" s="109"/>
      <c r="D34186" s="109"/>
      <c r="E34186" s="94"/>
      <c r="L34186" s="109"/>
      <c r="M34186" s="109"/>
    </row>
    <row r="34187" spans="3:13">
      <c r="C34187" s="109"/>
      <c r="D34187" s="109"/>
      <c r="E34187" s="94"/>
      <c r="L34187" s="109"/>
      <c r="M34187" s="109"/>
    </row>
    <row r="34188" spans="3:13">
      <c r="C34188" s="109"/>
      <c r="D34188" s="109"/>
      <c r="E34188" s="94"/>
      <c r="L34188" s="109"/>
      <c r="M34188" s="109"/>
    </row>
    <row r="34189" spans="3:13">
      <c r="C34189" s="109"/>
      <c r="D34189" s="109"/>
      <c r="E34189" s="94"/>
      <c r="L34189" s="109"/>
      <c r="M34189" s="109"/>
    </row>
    <row r="34190" spans="3:13">
      <c r="C34190" s="109"/>
      <c r="D34190" s="109"/>
      <c r="E34190" s="94"/>
      <c r="L34190" s="109"/>
      <c r="M34190" s="109"/>
    </row>
    <row r="34191" spans="3:13">
      <c r="C34191" s="109"/>
      <c r="D34191" s="109"/>
      <c r="E34191" s="94"/>
      <c r="L34191" s="109"/>
      <c r="M34191" s="109"/>
    </row>
    <row r="34192" spans="3:13">
      <c r="C34192" s="109"/>
      <c r="D34192" s="109"/>
      <c r="E34192" s="94"/>
      <c r="L34192" s="109"/>
      <c r="M34192" s="109"/>
    </row>
    <row r="34193" spans="3:13">
      <c r="C34193" s="109"/>
      <c r="D34193" s="109"/>
      <c r="E34193" s="94"/>
      <c r="L34193" s="109"/>
      <c r="M34193" s="109"/>
    </row>
    <row r="34194" spans="3:13">
      <c r="C34194" s="109"/>
      <c r="D34194" s="109"/>
      <c r="E34194" s="94"/>
      <c r="L34194" s="109"/>
      <c r="M34194" s="109"/>
    </row>
    <row r="34195" spans="3:13">
      <c r="C34195" s="109"/>
      <c r="D34195" s="109"/>
      <c r="E34195" s="94"/>
      <c r="L34195" s="109"/>
      <c r="M34195" s="109"/>
    </row>
    <row r="34196" spans="3:13">
      <c r="C34196" s="109"/>
      <c r="D34196" s="109"/>
      <c r="E34196" s="94"/>
      <c r="L34196" s="109"/>
      <c r="M34196" s="109"/>
    </row>
    <row r="34197" spans="3:13">
      <c r="C34197" s="109"/>
      <c r="D34197" s="109"/>
      <c r="E34197" s="94"/>
      <c r="L34197" s="109"/>
      <c r="M34197" s="109"/>
    </row>
    <row r="34198" spans="3:13">
      <c r="C34198" s="109"/>
      <c r="D34198" s="109"/>
      <c r="E34198" s="94"/>
      <c r="L34198" s="109"/>
      <c r="M34198" s="109"/>
    </row>
    <row r="34199" spans="3:13">
      <c r="C34199" s="109"/>
      <c r="D34199" s="109"/>
      <c r="E34199" s="94"/>
      <c r="L34199" s="109"/>
      <c r="M34199" s="109"/>
    </row>
    <row r="34200" spans="3:13">
      <c r="C34200" s="109"/>
      <c r="D34200" s="109"/>
      <c r="E34200" s="94"/>
      <c r="L34200" s="109"/>
      <c r="M34200" s="109"/>
    </row>
    <row r="34201" spans="3:13">
      <c r="C34201" s="109"/>
      <c r="D34201" s="109"/>
      <c r="E34201" s="94"/>
      <c r="L34201" s="109"/>
      <c r="M34201" s="109"/>
    </row>
    <row r="34202" spans="3:13">
      <c r="C34202" s="109"/>
      <c r="D34202" s="109"/>
      <c r="E34202" s="94"/>
      <c r="L34202" s="109"/>
      <c r="M34202" s="109"/>
    </row>
    <row r="34203" spans="3:13">
      <c r="C34203" s="109"/>
      <c r="D34203" s="109"/>
      <c r="E34203" s="94"/>
      <c r="L34203" s="109"/>
      <c r="M34203" s="109"/>
    </row>
    <row r="34204" spans="3:13">
      <c r="C34204" s="109"/>
      <c r="D34204" s="109"/>
      <c r="E34204" s="94"/>
      <c r="L34204" s="109"/>
      <c r="M34204" s="109"/>
    </row>
    <row r="34205" spans="3:13">
      <c r="C34205" s="109"/>
      <c r="D34205" s="109"/>
      <c r="E34205" s="94"/>
      <c r="L34205" s="109"/>
      <c r="M34205" s="109"/>
    </row>
    <row r="34206" spans="3:13">
      <c r="C34206" s="109"/>
      <c r="D34206" s="109"/>
      <c r="E34206" s="94"/>
      <c r="L34206" s="109"/>
      <c r="M34206" s="109"/>
    </row>
    <row r="34207" spans="3:13">
      <c r="C34207" s="109"/>
      <c r="D34207" s="109"/>
      <c r="E34207" s="94"/>
      <c r="L34207" s="109"/>
      <c r="M34207" s="109"/>
    </row>
    <row r="34208" spans="3:13">
      <c r="C34208" s="109"/>
      <c r="D34208" s="109"/>
      <c r="E34208" s="94"/>
      <c r="L34208" s="109"/>
      <c r="M34208" s="109"/>
    </row>
    <row r="34209" spans="3:13">
      <c r="C34209" s="109"/>
      <c r="D34209" s="109"/>
      <c r="E34209" s="94"/>
      <c r="L34209" s="109"/>
      <c r="M34209" s="109"/>
    </row>
    <row r="34210" spans="3:13">
      <c r="C34210" s="109"/>
      <c r="D34210" s="109"/>
      <c r="E34210" s="94"/>
      <c r="L34210" s="109"/>
      <c r="M34210" s="109"/>
    </row>
    <row r="34211" spans="3:13">
      <c r="C34211" s="109"/>
      <c r="D34211" s="109"/>
      <c r="E34211" s="94"/>
      <c r="L34211" s="109"/>
      <c r="M34211" s="109"/>
    </row>
    <row r="34212" spans="3:13">
      <c r="C34212" s="109"/>
      <c r="D34212" s="109"/>
      <c r="E34212" s="94"/>
      <c r="L34212" s="109"/>
      <c r="M34212" s="109"/>
    </row>
    <row r="34213" spans="3:13">
      <c r="C34213" s="109"/>
      <c r="D34213" s="109"/>
      <c r="E34213" s="94"/>
      <c r="L34213" s="109"/>
      <c r="M34213" s="109"/>
    </row>
    <row r="34214" spans="3:13">
      <c r="C34214" s="109"/>
      <c r="D34214" s="109"/>
      <c r="E34214" s="94"/>
      <c r="L34214" s="109"/>
      <c r="M34214" s="109"/>
    </row>
    <row r="34215" spans="3:13">
      <c r="C34215" s="109"/>
      <c r="D34215" s="109"/>
      <c r="E34215" s="94"/>
      <c r="L34215" s="109"/>
      <c r="M34215" s="109"/>
    </row>
    <row r="34216" spans="3:13">
      <c r="C34216" s="109"/>
      <c r="D34216" s="109"/>
      <c r="E34216" s="94"/>
      <c r="L34216" s="109"/>
      <c r="M34216" s="109"/>
    </row>
    <row r="34217" spans="3:13">
      <c r="C34217" s="109"/>
      <c r="D34217" s="109"/>
      <c r="E34217" s="94"/>
      <c r="L34217" s="109"/>
      <c r="M34217" s="109"/>
    </row>
    <row r="34218" spans="3:13">
      <c r="C34218" s="109"/>
      <c r="D34218" s="109"/>
      <c r="E34218" s="94"/>
      <c r="L34218" s="109"/>
      <c r="M34218" s="109"/>
    </row>
    <row r="34219" spans="3:13">
      <c r="C34219" s="109"/>
      <c r="D34219" s="109"/>
      <c r="E34219" s="94"/>
      <c r="L34219" s="109"/>
      <c r="M34219" s="109"/>
    </row>
    <row r="34220" spans="3:13">
      <c r="C34220" s="109"/>
      <c r="D34220" s="109"/>
      <c r="E34220" s="94"/>
      <c r="L34220" s="109"/>
      <c r="M34220" s="109"/>
    </row>
    <row r="34221" spans="3:13">
      <c r="C34221" s="109"/>
      <c r="D34221" s="109"/>
      <c r="E34221" s="94"/>
      <c r="L34221" s="109"/>
      <c r="M34221" s="109"/>
    </row>
    <row r="34222" spans="3:13">
      <c r="C34222" s="109"/>
      <c r="D34222" s="109"/>
      <c r="E34222" s="94"/>
      <c r="L34222" s="109"/>
      <c r="M34222" s="109"/>
    </row>
    <row r="34223" spans="3:13">
      <c r="C34223" s="109"/>
      <c r="D34223" s="109"/>
      <c r="E34223" s="94"/>
      <c r="L34223" s="109"/>
      <c r="M34223" s="109"/>
    </row>
    <row r="34224" spans="3:13">
      <c r="C34224" s="109"/>
      <c r="D34224" s="109"/>
      <c r="E34224" s="94"/>
      <c r="L34224" s="109"/>
      <c r="M34224" s="109"/>
    </row>
    <row r="34225" spans="3:13">
      <c r="C34225" s="109"/>
      <c r="D34225" s="109"/>
      <c r="E34225" s="94"/>
      <c r="L34225" s="109"/>
      <c r="M34225" s="109"/>
    </row>
    <row r="34226" spans="3:13">
      <c r="C34226" s="109"/>
      <c r="D34226" s="109"/>
      <c r="E34226" s="94"/>
      <c r="L34226" s="109"/>
      <c r="M34226" s="109"/>
    </row>
    <row r="34227" spans="3:13">
      <c r="C34227" s="109"/>
      <c r="D34227" s="109"/>
      <c r="E34227" s="94"/>
      <c r="L34227" s="109"/>
      <c r="M34227" s="109"/>
    </row>
    <row r="34228" spans="3:13">
      <c r="C34228" s="109"/>
      <c r="D34228" s="109"/>
      <c r="E34228" s="94"/>
      <c r="L34228" s="109"/>
      <c r="M34228" s="109"/>
    </row>
    <row r="34229" spans="3:13">
      <c r="C34229" s="109"/>
      <c r="D34229" s="109"/>
      <c r="E34229" s="94"/>
      <c r="L34229" s="109"/>
      <c r="M34229" s="109"/>
    </row>
    <row r="34230" spans="3:13">
      <c r="C34230" s="109"/>
      <c r="D34230" s="109"/>
      <c r="E34230" s="94"/>
      <c r="L34230" s="109"/>
      <c r="M34230" s="109"/>
    </row>
    <row r="34231" spans="3:13">
      <c r="C34231" s="109"/>
      <c r="D34231" s="109"/>
      <c r="E34231" s="94"/>
      <c r="L34231" s="109"/>
      <c r="M34231" s="109"/>
    </row>
    <row r="34232" spans="3:13">
      <c r="C34232" s="109"/>
      <c r="D34232" s="109"/>
      <c r="E34232" s="94"/>
      <c r="L34232" s="109"/>
      <c r="M34232" s="109"/>
    </row>
    <row r="34233" spans="3:13">
      <c r="C34233" s="109"/>
      <c r="D34233" s="109"/>
      <c r="E34233" s="94"/>
      <c r="L34233" s="109"/>
      <c r="M34233" s="109"/>
    </row>
    <row r="34234" spans="3:13">
      <c r="C34234" s="109"/>
      <c r="D34234" s="109"/>
      <c r="E34234" s="94"/>
      <c r="L34234" s="109"/>
      <c r="M34234" s="109"/>
    </row>
    <row r="34235" spans="3:13">
      <c r="C34235" s="109"/>
      <c r="D34235" s="109"/>
      <c r="E34235" s="94"/>
      <c r="L34235" s="109"/>
      <c r="M34235" s="109"/>
    </row>
    <row r="34236" spans="3:13">
      <c r="C34236" s="109"/>
      <c r="D34236" s="109"/>
      <c r="E34236" s="94"/>
      <c r="L34236" s="109"/>
      <c r="M34236" s="109"/>
    </row>
    <row r="34237" spans="3:13">
      <c r="C34237" s="109"/>
      <c r="D34237" s="109"/>
      <c r="E34237" s="94"/>
      <c r="L34237" s="109"/>
      <c r="M34237" s="109"/>
    </row>
    <row r="34238" spans="3:13">
      <c r="C34238" s="109"/>
      <c r="D34238" s="109"/>
      <c r="E34238" s="94"/>
      <c r="L34238" s="109"/>
      <c r="M34238" s="109"/>
    </row>
    <row r="34239" spans="3:13">
      <c r="C34239" s="109"/>
      <c r="D34239" s="109"/>
      <c r="E34239" s="94"/>
      <c r="L34239" s="109"/>
      <c r="M34239" s="109"/>
    </row>
    <row r="34240" spans="3:13">
      <c r="C34240" s="109"/>
      <c r="D34240" s="109"/>
      <c r="E34240" s="94"/>
      <c r="L34240" s="109"/>
      <c r="M34240" s="109"/>
    </row>
    <row r="34241" spans="3:13">
      <c r="C34241" s="109"/>
      <c r="D34241" s="109"/>
      <c r="E34241" s="94"/>
      <c r="L34241" s="109"/>
      <c r="M34241" s="109"/>
    </row>
    <row r="34242" spans="3:13">
      <c r="C34242" s="109"/>
      <c r="D34242" s="109"/>
      <c r="E34242" s="94"/>
      <c r="L34242" s="109"/>
      <c r="M34242" s="109"/>
    </row>
    <row r="34243" spans="3:13">
      <c r="C34243" s="109"/>
      <c r="D34243" s="109"/>
      <c r="E34243" s="94"/>
      <c r="L34243" s="109"/>
      <c r="M34243" s="109"/>
    </row>
    <row r="34244" spans="3:13">
      <c r="C34244" s="109"/>
      <c r="D34244" s="109"/>
      <c r="E34244" s="94"/>
      <c r="L34244" s="109"/>
      <c r="M34244" s="109"/>
    </row>
    <row r="34245" spans="3:13">
      <c r="C34245" s="109"/>
      <c r="D34245" s="109"/>
      <c r="E34245" s="94"/>
      <c r="L34245" s="109"/>
      <c r="M34245" s="109"/>
    </row>
    <row r="34246" spans="3:13">
      <c r="C34246" s="109"/>
      <c r="D34246" s="109"/>
      <c r="E34246" s="94"/>
      <c r="L34246" s="109"/>
      <c r="M34246" s="109"/>
    </row>
    <row r="34247" spans="3:13">
      <c r="C34247" s="109"/>
      <c r="D34247" s="109"/>
      <c r="E34247" s="94"/>
      <c r="L34247" s="109"/>
      <c r="M34247" s="109"/>
    </row>
    <row r="34248" spans="3:13">
      <c r="C34248" s="109"/>
      <c r="D34248" s="109"/>
      <c r="E34248" s="94"/>
      <c r="L34248" s="109"/>
      <c r="M34248" s="109"/>
    </row>
    <row r="34249" spans="3:13">
      <c r="C34249" s="109"/>
      <c r="D34249" s="109"/>
      <c r="E34249" s="94"/>
      <c r="L34249" s="109"/>
      <c r="M34249" s="109"/>
    </row>
    <row r="34250" spans="3:13">
      <c r="C34250" s="109"/>
      <c r="D34250" s="109"/>
      <c r="E34250" s="94"/>
      <c r="L34250" s="109"/>
      <c r="M34250" s="109"/>
    </row>
    <row r="34251" spans="3:13">
      <c r="C34251" s="109"/>
      <c r="D34251" s="109"/>
      <c r="E34251" s="94"/>
      <c r="L34251" s="109"/>
      <c r="M34251" s="109"/>
    </row>
    <row r="34252" spans="3:13">
      <c r="C34252" s="109"/>
      <c r="D34252" s="109"/>
      <c r="E34252" s="94"/>
      <c r="L34252" s="109"/>
      <c r="M34252" s="109"/>
    </row>
    <row r="34253" spans="3:13">
      <c r="C34253" s="109"/>
      <c r="D34253" s="109"/>
      <c r="E34253" s="94"/>
      <c r="L34253" s="109"/>
      <c r="M34253" s="109"/>
    </row>
    <row r="34254" spans="3:13">
      <c r="C34254" s="109"/>
      <c r="D34254" s="109"/>
      <c r="E34254" s="94"/>
      <c r="L34254" s="109"/>
      <c r="M34254" s="109"/>
    </row>
    <row r="34255" spans="3:13">
      <c r="C34255" s="109"/>
      <c r="D34255" s="109"/>
      <c r="E34255" s="94"/>
      <c r="L34255" s="109"/>
      <c r="M34255" s="109"/>
    </row>
    <row r="34256" spans="3:13">
      <c r="C34256" s="109"/>
      <c r="D34256" s="109"/>
      <c r="E34256" s="94"/>
      <c r="L34256" s="109"/>
      <c r="M34256" s="109"/>
    </row>
    <row r="34257" spans="3:13">
      <c r="C34257" s="109"/>
      <c r="D34257" s="109"/>
      <c r="E34257" s="94"/>
      <c r="L34257" s="109"/>
      <c r="M34257" s="109"/>
    </row>
    <row r="34258" spans="3:13">
      <c r="C34258" s="109"/>
      <c r="D34258" s="109"/>
      <c r="E34258" s="94"/>
      <c r="L34258" s="109"/>
      <c r="M34258" s="109"/>
    </row>
    <row r="34259" spans="3:13">
      <c r="C34259" s="109"/>
      <c r="D34259" s="109"/>
      <c r="E34259" s="94"/>
      <c r="L34259" s="109"/>
      <c r="M34259" s="109"/>
    </row>
    <row r="34260" spans="3:13">
      <c r="C34260" s="109"/>
      <c r="D34260" s="109"/>
      <c r="E34260" s="94"/>
      <c r="L34260" s="109"/>
      <c r="M34260" s="109"/>
    </row>
    <row r="34261" spans="3:13">
      <c r="C34261" s="109"/>
      <c r="D34261" s="109"/>
      <c r="E34261" s="94"/>
      <c r="L34261" s="109"/>
      <c r="M34261" s="109"/>
    </row>
    <row r="34262" spans="3:13">
      <c r="C34262" s="109"/>
      <c r="D34262" s="109"/>
      <c r="E34262" s="94"/>
      <c r="L34262" s="109"/>
      <c r="M34262" s="109"/>
    </row>
    <row r="34263" spans="3:13">
      <c r="C34263" s="109"/>
      <c r="D34263" s="109"/>
      <c r="E34263" s="94"/>
      <c r="L34263" s="109"/>
      <c r="M34263" s="109"/>
    </row>
    <row r="34264" spans="3:13">
      <c r="C34264" s="109"/>
      <c r="D34264" s="109"/>
      <c r="E34264" s="94"/>
      <c r="L34264" s="109"/>
      <c r="M34264" s="109"/>
    </row>
    <row r="34265" spans="3:13">
      <c r="C34265" s="109"/>
      <c r="D34265" s="109"/>
      <c r="E34265" s="94"/>
      <c r="L34265" s="109"/>
      <c r="M34265" s="109"/>
    </row>
    <row r="34266" spans="3:13">
      <c r="C34266" s="109"/>
      <c r="D34266" s="109"/>
      <c r="E34266" s="94"/>
      <c r="L34266" s="109"/>
      <c r="M34266" s="109"/>
    </row>
    <row r="34267" spans="3:13">
      <c r="C34267" s="109"/>
      <c r="D34267" s="109"/>
      <c r="E34267" s="94"/>
      <c r="L34267" s="109"/>
      <c r="M34267" s="109"/>
    </row>
    <row r="34268" spans="3:13">
      <c r="C34268" s="109"/>
      <c r="D34268" s="109"/>
      <c r="E34268" s="94"/>
      <c r="L34268" s="109"/>
      <c r="M34268" s="109"/>
    </row>
    <row r="34269" spans="3:13">
      <c r="C34269" s="109"/>
      <c r="D34269" s="109"/>
      <c r="E34269" s="94"/>
      <c r="L34269" s="109"/>
      <c r="M34269" s="109"/>
    </row>
    <row r="34270" spans="3:13">
      <c r="C34270" s="109"/>
      <c r="D34270" s="109"/>
      <c r="E34270" s="94"/>
      <c r="L34270" s="109"/>
      <c r="M34270" s="109"/>
    </row>
    <row r="34271" spans="3:13">
      <c r="C34271" s="109"/>
      <c r="D34271" s="109"/>
      <c r="E34271" s="94"/>
      <c r="L34271" s="109"/>
      <c r="M34271" s="109"/>
    </row>
    <row r="34272" spans="3:13">
      <c r="C34272" s="109"/>
      <c r="D34272" s="109"/>
      <c r="E34272" s="94"/>
      <c r="L34272" s="109"/>
      <c r="M34272" s="109"/>
    </row>
    <row r="34273" spans="3:13">
      <c r="C34273" s="109"/>
      <c r="D34273" s="109"/>
      <c r="E34273" s="94"/>
      <c r="L34273" s="109"/>
      <c r="M34273" s="109"/>
    </row>
    <row r="34274" spans="3:13">
      <c r="C34274" s="109"/>
      <c r="D34274" s="109"/>
      <c r="E34274" s="94"/>
      <c r="L34274" s="109"/>
      <c r="M34274" s="109"/>
    </row>
    <row r="34275" spans="3:13">
      <c r="C34275" s="109"/>
      <c r="D34275" s="109"/>
      <c r="E34275" s="94"/>
      <c r="L34275" s="109"/>
      <c r="M34275" s="109"/>
    </row>
    <row r="34276" spans="3:13">
      <c r="C34276" s="109"/>
      <c r="D34276" s="109"/>
      <c r="E34276" s="94"/>
      <c r="L34276" s="109"/>
      <c r="M34276" s="109"/>
    </row>
    <row r="34277" spans="3:13">
      <c r="C34277" s="109"/>
      <c r="D34277" s="109"/>
      <c r="E34277" s="94"/>
      <c r="L34277" s="109"/>
      <c r="M34277" s="109"/>
    </row>
    <row r="34278" spans="3:13">
      <c r="C34278" s="109"/>
      <c r="D34278" s="109"/>
      <c r="E34278" s="94"/>
      <c r="L34278" s="109"/>
      <c r="M34278" s="109"/>
    </row>
    <row r="34279" spans="3:13">
      <c r="C34279" s="109"/>
      <c r="D34279" s="109"/>
      <c r="E34279" s="94"/>
      <c r="L34279" s="109"/>
      <c r="M34279" s="109"/>
    </row>
    <row r="34280" spans="3:13">
      <c r="C34280" s="109"/>
      <c r="D34280" s="109"/>
      <c r="E34280" s="94"/>
      <c r="L34280" s="109"/>
      <c r="M34280" s="109"/>
    </row>
    <row r="34281" spans="3:13">
      <c r="C34281" s="109"/>
      <c r="D34281" s="109"/>
      <c r="E34281" s="94"/>
      <c r="L34281" s="109"/>
      <c r="M34281" s="109"/>
    </row>
    <row r="34282" spans="3:13">
      <c r="C34282" s="109"/>
      <c r="D34282" s="109"/>
      <c r="E34282" s="94"/>
      <c r="L34282" s="109"/>
      <c r="M34282" s="109"/>
    </row>
    <row r="34283" spans="3:13">
      <c r="C34283" s="109"/>
      <c r="D34283" s="109"/>
      <c r="E34283" s="94"/>
      <c r="L34283" s="109"/>
      <c r="M34283" s="109"/>
    </row>
    <row r="34284" spans="3:13">
      <c r="C34284" s="109"/>
      <c r="D34284" s="109"/>
      <c r="E34284" s="94"/>
      <c r="L34284" s="109"/>
      <c r="M34284" s="109"/>
    </row>
    <row r="34285" spans="3:13">
      <c r="C34285" s="109"/>
      <c r="D34285" s="109"/>
      <c r="E34285" s="94"/>
      <c r="L34285" s="109"/>
      <c r="M34285" s="109"/>
    </row>
    <row r="34286" spans="3:13">
      <c r="C34286" s="109"/>
      <c r="D34286" s="109"/>
      <c r="E34286" s="94"/>
      <c r="L34286" s="109"/>
      <c r="M34286" s="109"/>
    </row>
    <row r="34287" spans="3:13">
      <c r="C34287" s="109"/>
      <c r="D34287" s="109"/>
      <c r="E34287" s="94"/>
      <c r="L34287" s="109"/>
      <c r="M34287" s="109"/>
    </row>
    <row r="34288" spans="3:13">
      <c r="C34288" s="109"/>
      <c r="D34288" s="109"/>
      <c r="E34288" s="94"/>
      <c r="L34288" s="109"/>
      <c r="M34288" s="109"/>
    </row>
    <row r="34289" spans="3:13">
      <c r="C34289" s="109"/>
      <c r="D34289" s="109"/>
      <c r="E34289" s="94"/>
      <c r="L34289" s="109"/>
      <c r="M34289" s="109"/>
    </row>
    <row r="34290" spans="3:13">
      <c r="C34290" s="109"/>
      <c r="D34290" s="109"/>
      <c r="E34290" s="94"/>
      <c r="L34290" s="109"/>
      <c r="M34290" s="109"/>
    </row>
    <row r="34291" spans="3:13">
      <c r="C34291" s="109"/>
      <c r="D34291" s="109"/>
      <c r="E34291" s="94"/>
      <c r="L34291" s="109"/>
      <c r="M34291" s="109"/>
    </row>
    <row r="34292" spans="3:13">
      <c r="C34292" s="109"/>
      <c r="D34292" s="109"/>
      <c r="E34292" s="94"/>
      <c r="L34292" s="109"/>
      <c r="M34292" s="109"/>
    </row>
    <row r="34293" spans="3:13">
      <c r="C34293" s="109"/>
      <c r="D34293" s="109"/>
      <c r="E34293" s="94"/>
      <c r="L34293" s="109"/>
      <c r="M34293" s="109"/>
    </row>
    <row r="34294" spans="3:13">
      <c r="C34294" s="109"/>
      <c r="D34294" s="109"/>
      <c r="E34294" s="94"/>
      <c r="L34294" s="109"/>
      <c r="M34294" s="109"/>
    </row>
    <row r="34295" spans="3:13">
      <c r="C34295" s="109"/>
      <c r="D34295" s="109"/>
      <c r="E34295" s="94"/>
      <c r="L34295" s="109"/>
      <c r="M34295" s="109"/>
    </row>
    <row r="34296" spans="3:13">
      <c r="C34296" s="109"/>
      <c r="D34296" s="109"/>
      <c r="E34296" s="94"/>
      <c r="L34296" s="109"/>
      <c r="M34296" s="109"/>
    </row>
    <row r="34297" spans="3:13">
      <c r="C34297" s="109"/>
      <c r="D34297" s="109"/>
      <c r="E34297" s="94"/>
      <c r="L34297" s="109"/>
      <c r="M34297" s="109"/>
    </row>
    <row r="34298" spans="3:13">
      <c r="C34298" s="109"/>
      <c r="D34298" s="109"/>
      <c r="E34298" s="94"/>
      <c r="L34298" s="109"/>
      <c r="M34298" s="109"/>
    </row>
    <row r="34299" spans="3:13">
      <c r="C34299" s="109"/>
      <c r="D34299" s="109"/>
      <c r="E34299" s="94"/>
      <c r="L34299" s="109"/>
      <c r="M34299" s="109"/>
    </row>
    <row r="34300" spans="3:13">
      <c r="C34300" s="109"/>
      <c r="D34300" s="109"/>
      <c r="E34300" s="94"/>
      <c r="L34300" s="109"/>
      <c r="M34300" s="109"/>
    </row>
    <row r="34301" spans="3:13">
      <c r="C34301" s="109"/>
      <c r="D34301" s="109"/>
      <c r="E34301" s="94"/>
      <c r="L34301" s="109"/>
      <c r="M34301" s="109"/>
    </row>
    <row r="34302" spans="3:13">
      <c r="C34302" s="109"/>
      <c r="D34302" s="109"/>
      <c r="E34302" s="94"/>
      <c r="L34302" s="109"/>
      <c r="M34302" s="109"/>
    </row>
    <row r="34303" spans="3:13">
      <c r="C34303" s="109"/>
      <c r="D34303" s="109"/>
      <c r="E34303" s="94"/>
      <c r="L34303" s="109"/>
      <c r="M34303" s="109"/>
    </row>
    <row r="34304" spans="3:13">
      <c r="C34304" s="109"/>
      <c r="D34304" s="109"/>
      <c r="E34304" s="94"/>
      <c r="L34304" s="109"/>
      <c r="M34304" s="109"/>
    </row>
    <row r="34305" spans="3:13">
      <c r="C34305" s="109"/>
      <c r="D34305" s="109"/>
      <c r="E34305" s="94"/>
      <c r="L34305" s="109"/>
      <c r="M34305" s="109"/>
    </row>
    <row r="34306" spans="3:13">
      <c r="C34306" s="109"/>
      <c r="D34306" s="109"/>
      <c r="E34306" s="94"/>
      <c r="L34306" s="109"/>
      <c r="M34306" s="109"/>
    </row>
    <row r="34307" spans="3:13">
      <c r="C34307" s="109"/>
      <c r="D34307" s="109"/>
      <c r="E34307" s="94"/>
      <c r="L34307" s="109"/>
      <c r="M34307" s="109"/>
    </row>
    <row r="34308" spans="3:13">
      <c r="C34308" s="109"/>
      <c r="D34308" s="109"/>
      <c r="E34308" s="94"/>
      <c r="L34308" s="109"/>
      <c r="M34308" s="109"/>
    </row>
    <row r="34309" spans="3:13">
      <c r="C34309" s="109"/>
      <c r="D34309" s="109"/>
      <c r="E34309" s="94"/>
      <c r="L34309" s="109"/>
      <c r="M34309" s="109"/>
    </row>
    <row r="34310" spans="3:13">
      <c r="C34310" s="109"/>
      <c r="D34310" s="109"/>
      <c r="E34310" s="94"/>
      <c r="L34310" s="109"/>
      <c r="M34310" s="109"/>
    </row>
    <row r="34311" spans="3:13">
      <c r="C34311" s="109"/>
      <c r="D34311" s="109"/>
      <c r="E34311" s="94"/>
      <c r="L34311" s="109"/>
      <c r="M34311" s="109"/>
    </row>
    <row r="34312" spans="3:13">
      <c r="C34312" s="109"/>
      <c r="D34312" s="109"/>
      <c r="E34312" s="94"/>
      <c r="L34312" s="109"/>
      <c r="M34312" s="109"/>
    </row>
    <row r="34313" spans="3:13">
      <c r="C34313" s="109"/>
      <c r="D34313" s="109"/>
      <c r="E34313" s="94"/>
      <c r="L34313" s="109"/>
      <c r="M34313" s="109"/>
    </row>
    <row r="34314" spans="3:13">
      <c r="C34314" s="109"/>
      <c r="D34314" s="109"/>
      <c r="E34314" s="94"/>
      <c r="L34314" s="109"/>
      <c r="M34314" s="109"/>
    </row>
    <row r="34315" spans="3:13">
      <c r="C34315" s="109"/>
      <c r="D34315" s="109"/>
      <c r="E34315" s="94"/>
      <c r="L34315" s="109"/>
      <c r="M34315" s="109"/>
    </row>
    <row r="34316" spans="3:13">
      <c r="C34316" s="109"/>
      <c r="D34316" s="109"/>
      <c r="E34316" s="94"/>
      <c r="L34316" s="109"/>
      <c r="M34316" s="109"/>
    </row>
    <row r="34317" spans="3:13">
      <c r="C34317" s="109"/>
      <c r="D34317" s="109"/>
      <c r="E34317" s="94"/>
      <c r="L34317" s="109"/>
      <c r="M34317" s="109"/>
    </row>
    <row r="34318" spans="3:13">
      <c r="C34318" s="109"/>
      <c r="D34318" s="109"/>
      <c r="E34318" s="94"/>
      <c r="L34318" s="109"/>
      <c r="M34318" s="109"/>
    </row>
    <row r="34319" spans="3:13">
      <c r="C34319" s="109"/>
      <c r="D34319" s="109"/>
      <c r="E34319" s="94"/>
      <c r="L34319" s="109"/>
      <c r="M34319" s="109"/>
    </row>
    <row r="34320" spans="3:13">
      <c r="C34320" s="109"/>
      <c r="D34320" s="109"/>
      <c r="E34320" s="94"/>
      <c r="L34320" s="109"/>
      <c r="M34320" s="109"/>
    </row>
    <row r="34321" spans="3:13">
      <c r="C34321" s="109"/>
      <c r="D34321" s="109"/>
      <c r="E34321" s="94"/>
      <c r="L34321" s="109"/>
      <c r="M34321" s="109"/>
    </row>
    <row r="34322" spans="3:13">
      <c r="C34322" s="109"/>
      <c r="D34322" s="109"/>
      <c r="E34322" s="94"/>
      <c r="L34322" s="109"/>
      <c r="M34322" s="109"/>
    </row>
    <row r="34323" spans="3:13">
      <c r="C34323" s="109"/>
      <c r="D34323" s="109"/>
      <c r="E34323" s="94"/>
      <c r="L34323" s="109"/>
      <c r="M34323" s="109"/>
    </row>
    <row r="34324" spans="3:13">
      <c r="C34324" s="109"/>
      <c r="D34324" s="109"/>
      <c r="E34324" s="94"/>
      <c r="L34324" s="109"/>
      <c r="M34324" s="109"/>
    </row>
    <row r="34325" spans="3:13">
      <c r="C34325" s="109"/>
      <c r="D34325" s="109"/>
      <c r="E34325" s="94"/>
      <c r="L34325" s="109"/>
      <c r="M34325" s="109"/>
    </row>
    <row r="34326" spans="3:13">
      <c r="C34326" s="109"/>
      <c r="D34326" s="109"/>
      <c r="E34326" s="94"/>
      <c r="L34326" s="109"/>
      <c r="M34326" s="109"/>
    </row>
    <row r="34327" spans="3:13">
      <c r="C34327" s="109"/>
      <c r="D34327" s="109"/>
      <c r="E34327" s="94"/>
      <c r="L34327" s="109"/>
      <c r="M34327" s="109"/>
    </row>
    <row r="34328" spans="3:13">
      <c r="C34328" s="109"/>
      <c r="D34328" s="109"/>
      <c r="E34328" s="94"/>
      <c r="L34328" s="109"/>
      <c r="M34328" s="109"/>
    </row>
    <row r="34329" spans="3:13">
      <c r="C34329" s="109"/>
      <c r="D34329" s="109"/>
      <c r="E34329" s="94"/>
      <c r="L34329" s="109"/>
      <c r="M34329" s="109"/>
    </row>
    <row r="34330" spans="3:13">
      <c r="C34330" s="109"/>
      <c r="D34330" s="109"/>
      <c r="E34330" s="94"/>
      <c r="L34330" s="109"/>
      <c r="M34330" s="109"/>
    </row>
    <row r="34331" spans="3:13">
      <c r="C34331" s="109"/>
      <c r="D34331" s="109"/>
      <c r="E34331" s="94"/>
      <c r="L34331" s="109"/>
      <c r="M34331" s="109"/>
    </row>
    <row r="34332" spans="3:13">
      <c r="C34332" s="109"/>
      <c r="D34332" s="109"/>
      <c r="E34332" s="94"/>
      <c r="L34332" s="109"/>
      <c r="M34332" s="109"/>
    </row>
    <row r="34333" spans="3:13">
      <c r="C34333" s="109"/>
      <c r="D34333" s="109"/>
      <c r="E34333" s="94"/>
      <c r="L34333" s="109"/>
      <c r="M34333" s="109"/>
    </row>
    <row r="34334" spans="3:13">
      <c r="C34334" s="109"/>
      <c r="D34334" s="109"/>
      <c r="E34334" s="94"/>
      <c r="L34334" s="109"/>
      <c r="M34334" s="109"/>
    </row>
    <row r="34335" spans="3:13">
      <c r="C34335" s="109"/>
      <c r="D34335" s="109"/>
      <c r="E34335" s="94"/>
      <c r="L34335" s="109"/>
      <c r="M34335" s="109"/>
    </row>
    <row r="34336" spans="3:13">
      <c r="C34336" s="109"/>
      <c r="D34336" s="109"/>
      <c r="E34336" s="94"/>
      <c r="L34336" s="109"/>
      <c r="M34336" s="109"/>
    </row>
    <row r="34337" spans="3:13">
      <c r="C34337" s="109"/>
      <c r="D34337" s="109"/>
      <c r="E34337" s="94"/>
      <c r="L34337" s="109"/>
      <c r="M34337" s="109"/>
    </row>
    <row r="34338" spans="3:13">
      <c r="C34338" s="109"/>
      <c r="D34338" s="109"/>
      <c r="E34338" s="94"/>
      <c r="L34338" s="109"/>
      <c r="M34338" s="109"/>
    </row>
    <row r="34339" spans="3:13">
      <c r="C34339" s="109"/>
      <c r="D34339" s="109"/>
      <c r="E34339" s="94"/>
      <c r="L34339" s="109"/>
      <c r="M34339" s="109"/>
    </row>
    <row r="34340" spans="3:13">
      <c r="C34340" s="109"/>
      <c r="D34340" s="109"/>
      <c r="E34340" s="94"/>
      <c r="L34340" s="109"/>
      <c r="M34340" s="109"/>
    </row>
    <row r="34341" spans="3:13">
      <c r="C34341" s="109"/>
      <c r="D34341" s="109"/>
      <c r="E34341" s="94"/>
      <c r="L34341" s="109"/>
      <c r="M34341" s="109"/>
    </row>
    <row r="34342" spans="3:13">
      <c r="C34342" s="109"/>
      <c r="D34342" s="109"/>
      <c r="E34342" s="94"/>
      <c r="L34342" s="109"/>
      <c r="M34342" s="109"/>
    </row>
    <row r="34343" spans="3:13">
      <c r="C34343" s="109"/>
      <c r="D34343" s="109"/>
      <c r="E34343" s="94"/>
      <c r="L34343" s="109"/>
      <c r="M34343" s="109"/>
    </row>
    <row r="34344" spans="3:13">
      <c r="C34344" s="109"/>
      <c r="D34344" s="109"/>
      <c r="E34344" s="94"/>
      <c r="L34344" s="109"/>
      <c r="M34344" s="109"/>
    </row>
    <row r="34345" spans="3:13">
      <c r="C34345" s="109"/>
      <c r="D34345" s="109"/>
      <c r="E34345" s="94"/>
      <c r="L34345" s="109"/>
      <c r="M34345" s="109"/>
    </row>
    <row r="34346" spans="3:13">
      <c r="C34346" s="109"/>
      <c r="D34346" s="109"/>
      <c r="E34346" s="94"/>
      <c r="L34346" s="109"/>
      <c r="M34346" s="109"/>
    </row>
    <row r="34347" spans="3:13">
      <c r="C34347" s="109"/>
      <c r="D34347" s="109"/>
      <c r="E34347" s="94"/>
      <c r="L34347" s="109"/>
      <c r="M34347" s="109"/>
    </row>
    <row r="34348" spans="3:13">
      <c r="C34348" s="109"/>
      <c r="D34348" s="109"/>
      <c r="E34348" s="94"/>
      <c r="L34348" s="109"/>
      <c r="M34348" s="109"/>
    </row>
    <row r="34349" spans="3:13">
      <c r="C34349" s="109"/>
      <c r="D34349" s="109"/>
      <c r="E34349" s="94"/>
      <c r="L34349" s="109"/>
      <c r="M34349" s="109"/>
    </row>
    <row r="34350" spans="3:13">
      <c r="C34350" s="109"/>
      <c r="D34350" s="109"/>
      <c r="E34350" s="94"/>
      <c r="L34350" s="109"/>
      <c r="M34350" s="109"/>
    </row>
    <row r="34351" spans="3:13">
      <c r="C34351" s="109"/>
      <c r="D34351" s="109"/>
      <c r="E34351" s="94"/>
      <c r="L34351" s="109"/>
      <c r="M34351" s="109"/>
    </row>
    <row r="34352" spans="3:13">
      <c r="C34352" s="109"/>
      <c r="D34352" s="109"/>
      <c r="E34352" s="94"/>
      <c r="L34352" s="109"/>
      <c r="M34352" s="109"/>
    </row>
    <row r="34353" spans="3:13">
      <c r="C34353" s="109"/>
      <c r="D34353" s="109"/>
      <c r="E34353" s="94"/>
      <c r="L34353" s="109"/>
      <c r="M34353" s="109"/>
    </row>
    <row r="34354" spans="3:13">
      <c r="C34354" s="109"/>
      <c r="D34354" s="109"/>
      <c r="E34354" s="94"/>
      <c r="L34354" s="109"/>
      <c r="M34354" s="109"/>
    </row>
    <row r="34355" spans="3:13">
      <c r="C34355" s="109"/>
      <c r="D34355" s="109"/>
      <c r="E34355" s="94"/>
      <c r="L34355" s="109"/>
      <c r="M34355" s="109"/>
    </row>
    <row r="34356" spans="3:13">
      <c r="C34356" s="109"/>
      <c r="D34356" s="109"/>
      <c r="E34356" s="94"/>
      <c r="L34356" s="109"/>
      <c r="M34356" s="109"/>
    </row>
    <row r="34357" spans="3:13">
      <c r="C34357" s="109"/>
      <c r="D34357" s="109"/>
      <c r="E34357" s="94"/>
      <c r="L34357" s="109"/>
      <c r="M34357" s="109"/>
    </row>
    <row r="34358" spans="3:13">
      <c r="C34358" s="109"/>
      <c r="D34358" s="109"/>
      <c r="E34358" s="94"/>
      <c r="L34358" s="109"/>
      <c r="M34358" s="109"/>
    </row>
    <row r="34359" spans="3:13">
      <c r="C34359" s="109"/>
      <c r="D34359" s="109"/>
      <c r="E34359" s="94"/>
      <c r="L34359" s="109"/>
      <c r="M34359" s="109"/>
    </row>
    <row r="34360" spans="3:13">
      <c r="C34360" s="109"/>
      <c r="D34360" s="109"/>
      <c r="E34360" s="94"/>
      <c r="L34360" s="109"/>
      <c r="M34360" s="109"/>
    </row>
    <row r="34361" spans="3:13">
      <c r="C34361" s="109"/>
      <c r="D34361" s="109"/>
      <c r="E34361" s="94"/>
      <c r="L34361" s="109"/>
      <c r="M34361" s="109"/>
    </row>
    <row r="34362" spans="3:13">
      <c r="C34362" s="109"/>
      <c r="D34362" s="109"/>
      <c r="E34362" s="94"/>
      <c r="L34362" s="109"/>
      <c r="M34362" s="109"/>
    </row>
    <row r="34363" spans="3:13">
      <c r="C34363" s="109"/>
      <c r="D34363" s="109"/>
      <c r="E34363" s="94"/>
      <c r="L34363" s="109"/>
      <c r="M34363" s="109"/>
    </row>
    <row r="34364" spans="3:13">
      <c r="C34364" s="109"/>
      <c r="D34364" s="109"/>
      <c r="E34364" s="94"/>
      <c r="L34364" s="109"/>
      <c r="M34364" s="109"/>
    </row>
    <row r="34365" spans="3:13">
      <c r="C34365" s="109"/>
      <c r="D34365" s="109"/>
      <c r="E34365" s="94"/>
      <c r="L34365" s="109"/>
      <c r="M34365" s="109"/>
    </row>
    <row r="34366" spans="3:13">
      <c r="C34366" s="109"/>
      <c r="D34366" s="109"/>
      <c r="E34366" s="94"/>
      <c r="L34366" s="109"/>
      <c r="M34366" s="109"/>
    </row>
    <row r="34367" spans="3:13">
      <c r="C34367" s="109"/>
      <c r="D34367" s="109"/>
      <c r="E34367" s="94"/>
      <c r="L34367" s="109"/>
      <c r="M34367" s="109"/>
    </row>
    <row r="34368" spans="3:13">
      <c r="C34368" s="109"/>
      <c r="D34368" s="109"/>
      <c r="E34368" s="94"/>
      <c r="L34368" s="109"/>
      <c r="M34368" s="109"/>
    </row>
    <row r="34369" spans="3:13">
      <c r="C34369" s="109"/>
      <c r="D34369" s="109"/>
      <c r="E34369" s="94"/>
      <c r="L34369" s="109"/>
      <c r="M34369" s="109"/>
    </row>
    <row r="34370" spans="3:13">
      <c r="C34370" s="109"/>
      <c r="D34370" s="109"/>
      <c r="E34370" s="94"/>
      <c r="L34370" s="109"/>
      <c r="M34370" s="109"/>
    </row>
    <row r="34371" spans="3:13">
      <c r="C34371" s="109"/>
      <c r="D34371" s="109"/>
      <c r="E34371" s="94"/>
      <c r="L34371" s="109"/>
      <c r="M34371" s="109"/>
    </row>
    <row r="34372" spans="3:13">
      <c r="C34372" s="109"/>
      <c r="D34372" s="109"/>
      <c r="E34372" s="94"/>
      <c r="L34372" s="109"/>
      <c r="M34372" s="109"/>
    </row>
    <row r="34373" spans="3:13">
      <c r="C34373" s="109"/>
      <c r="D34373" s="109"/>
      <c r="E34373" s="94"/>
      <c r="L34373" s="109"/>
      <c r="M34373" s="109"/>
    </row>
    <row r="34374" spans="3:13">
      <c r="C34374" s="109"/>
      <c r="D34374" s="109"/>
      <c r="E34374" s="94"/>
      <c r="L34374" s="109"/>
      <c r="M34374" s="109"/>
    </row>
    <row r="34375" spans="3:13">
      <c r="C34375" s="109"/>
      <c r="D34375" s="109"/>
      <c r="E34375" s="94"/>
      <c r="L34375" s="109"/>
      <c r="M34375" s="109"/>
    </row>
    <row r="34376" spans="3:13">
      <c r="C34376" s="109"/>
      <c r="D34376" s="109"/>
      <c r="E34376" s="94"/>
      <c r="L34376" s="109"/>
      <c r="M34376" s="109"/>
    </row>
    <row r="34377" spans="3:13">
      <c r="C34377" s="109"/>
      <c r="D34377" s="109"/>
      <c r="E34377" s="94"/>
      <c r="L34377" s="109"/>
      <c r="M34377" s="109"/>
    </row>
    <row r="34378" spans="3:13">
      <c r="C34378" s="109"/>
      <c r="D34378" s="109"/>
      <c r="E34378" s="94"/>
      <c r="L34378" s="109"/>
      <c r="M34378" s="109"/>
    </row>
    <row r="34379" spans="3:13">
      <c r="C34379" s="109"/>
      <c r="D34379" s="109"/>
      <c r="E34379" s="94"/>
      <c r="L34379" s="109"/>
      <c r="M34379" s="109"/>
    </row>
    <row r="34380" spans="3:13">
      <c r="C34380" s="109"/>
      <c r="D34380" s="109"/>
      <c r="E34380" s="94"/>
      <c r="L34380" s="109"/>
      <c r="M34380" s="109"/>
    </row>
    <row r="34381" spans="3:13">
      <c r="C34381" s="109"/>
      <c r="D34381" s="109"/>
      <c r="E34381" s="94"/>
      <c r="L34381" s="109"/>
      <c r="M34381" s="109"/>
    </row>
    <row r="34382" spans="3:13">
      <c r="C34382" s="109"/>
      <c r="D34382" s="109"/>
      <c r="E34382" s="94"/>
      <c r="L34382" s="109"/>
      <c r="M34382" s="109"/>
    </row>
    <row r="34383" spans="3:13">
      <c r="C34383" s="109"/>
      <c r="D34383" s="109"/>
      <c r="E34383" s="94"/>
      <c r="L34383" s="109"/>
      <c r="M34383" s="109"/>
    </row>
    <row r="34384" spans="3:13">
      <c r="C34384" s="109"/>
      <c r="D34384" s="109"/>
      <c r="E34384" s="94"/>
      <c r="L34384" s="109"/>
      <c r="M34384" s="109"/>
    </row>
    <row r="34385" spans="3:13">
      <c r="C34385" s="109"/>
      <c r="D34385" s="109"/>
      <c r="E34385" s="94"/>
      <c r="L34385" s="109"/>
      <c r="M34385" s="109"/>
    </row>
    <row r="34386" spans="3:13">
      <c r="C34386" s="109"/>
      <c r="D34386" s="109"/>
      <c r="E34386" s="94"/>
      <c r="L34386" s="109"/>
      <c r="M34386" s="109"/>
    </row>
    <row r="34387" spans="3:13">
      <c r="C34387" s="109"/>
      <c r="D34387" s="109"/>
      <c r="E34387" s="94"/>
      <c r="L34387" s="109"/>
      <c r="M34387" s="109"/>
    </row>
    <row r="34388" spans="3:13">
      <c r="C34388" s="109"/>
      <c r="D34388" s="109"/>
      <c r="E34388" s="94"/>
      <c r="L34388" s="109"/>
      <c r="M34388" s="109"/>
    </row>
    <row r="34389" spans="3:13">
      <c r="C34389" s="109"/>
      <c r="D34389" s="109"/>
      <c r="E34389" s="94"/>
      <c r="L34389" s="109"/>
      <c r="M34389" s="109"/>
    </row>
    <row r="34390" spans="3:13">
      <c r="C34390" s="109"/>
      <c r="D34390" s="109"/>
      <c r="E34390" s="94"/>
      <c r="L34390" s="109"/>
      <c r="M34390" s="109"/>
    </row>
    <row r="34391" spans="3:13">
      <c r="C34391" s="109"/>
      <c r="D34391" s="109"/>
      <c r="E34391" s="94"/>
      <c r="L34391" s="109"/>
      <c r="M34391" s="109"/>
    </row>
    <row r="34392" spans="3:13">
      <c r="C34392" s="109"/>
      <c r="D34392" s="109"/>
      <c r="E34392" s="94"/>
      <c r="L34392" s="109"/>
      <c r="M34392" s="109"/>
    </row>
    <row r="34393" spans="3:13">
      <c r="C34393" s="109"/>
      <c r="D34393" s="109"/>
      <c r="E34393" s="94"/>
      <c r="L34393" s="109"/>
      <c r="M34393" s="109"/>
    </row>
    <row r="34394" spans="3:13">
      <c r="C34394" s="109"/>
      <c r="D34394" s="109"/>
      <c r="E34394" s="94"/>
      <c r="L34394" s="109"/>
      <c r="M34394" s="109"/>
    </row>
    <row r="34395" spans="3:13">
      <c r="C34395" s="109"/>
      <c r="D34395" s="109"/>
      <c r="E34395" s="94"/>
      <c r="L34395" s="109"/>
      <c r="M34395" s="109"/>
    </row>
    <row r="34396" spans="3:13">
      <c r="C34396" s="109"/>
      <c r="D34396" s="109"/>
      <c r="E34396" s="94"/>
      <c r="L34396" s="109"/>
      <c r="M34396" s="109"/>
    </row>
    <row r="34397" spans="3:13">
      <c r="C34397" s="109"/>
      <c r="D34397" s="109"/>
      <c r="E34397" s="94"/>
      <c r="L34397" s="109"/>
      <c r="M34397" s="109"/>
    </row>
    <row r="34398" spans="3:13">
      <c r="C34398" s="109"/>
      <c r="D34398" s="109"/>
      <c r="E34398" s="94"/>
      <c r="L34398" s="109"/>
      <c r="M34398" s="109"/>
    </row>
    <row r="34399" spans="3:13">
      <c r="C34399" s="109"/>
      <c r="D34399" s="109"/>
      <c r="E34399" s="94"/>
      <c r="L34399" s="109"/>
      <c r="M34399" s="109"/>
    </row>
    <row r="34400" spans="3:13">
      <c r="C34400" s="109"/>
      <c r="D34400" s="109"/>
      <c r="E34400" s="94"/>
      <c r="L34400" s="109"/>
      <c r="M34400" s="109"/>
    </row>
    <row r="34401" spans="3:13">
      <c r="C34401" s="109"/>
      <c r="D34401" s="109"/>
      <c r="E34401" s="94"/>
      <c r="L34401" s="109"/>
      <c r="M34401" s="109"/>
    </row>
    <row r="34402" spans="3:13">
      <c r="C34402" s="109"/>
      <c r="D34402" s="109"/>
      <c r="E34402" s="94"/>
      <c r="L34402" s="109"/>
      <c r="M34402" s="109"/>
    </row>
    <row r="34403" spans="3:13">
      <c r="C34403" s="109"/>
      <c r="D34403" s="109"/>
      <c r="E34403" s="94"/>
      <c r="L34403" s="109"/>
      <c r="M34403" s="109"/>
    </row>
    <row r="34404" spans="3:13">
      <c r="C34404" s="109"/>
      <c r="D34404" s="109"/>
      <c r="E34404" s="94"/>
      <c r="L34404" s="109"/>
      <c r="M34404" s="109"/>
    </row>
    <row r="34405" spans="3:13">
      <c r="C34405" s="109"/>
      <c r="D34405" s="109"/>
      <c r="E34405" s="94"/>
      <c r="L34405" s="109"/>
      <c r="M34405" s="109"/>
    </row>
    <row r="34406" spans="3:13">
      <c r="C34406" s="109"/>
      <c r="D34406" s="109"/>
      <c r="E34406" s="94"/>
      <c r="L34406" s="109"/>
      <c r="M34406" s="109"/>
    </row>
    <row r="34407" spans="3:13">
      <c r="C34407" s="109"/>
      <c r="D34407" s="109"/>
      <c r="E34407" s="94"/>
      <c r="L34407" s="109"/>
      <c r="M34407" s="109"/>
    </row>
    <row r="34408" spans="3:13">
      <c r="C34408" s="109"/>
      <c r="D34408" s="109"/>
      <c r="E34408" s="94"/>
      <c r="L34408" s="109"/>
      <c r="M34408" s="109"/>
    </row>
    <row r="34409" spans="3:13">
      <c r="C34409" s="109"/>
      <c r="D34409" s="109"/>
      <c r="E34409" s="94"/>
      <c r="L34409" s="109"/>
      <c r="M34409" s="109"/>
    </row>
    <row r="34410" spans="3:13">
      <c r="C34410" s="109"/>
      <c r="D34410" s="109"/>
      <c r="E34410" s="94"/>
      <c r="L34410" s="109"/>
      <c r="M34410" s="109"/>
    </row>
    <row r="34411" spans="3:13">
      <c r="C34411" s="109"/>
      <c r="D34411" s="109"/>
      <c r="E34411" s="94"/>
      <c r="L34411" s="109"/>
      <c r="M34411" s="109"/>
    </row>
    <row r="34412" spans="3:13">
      <c r="C34412" s="109"/>
      <c r="D34412" s="109"/>
      <c r="E34412" s="94"/>
      <c r="L34412" s="109"/>
      <c r="M34412" s="109"/>
    </row>
    <row r="34413" spans="3:13">
      <c r="C34413" s="109"/>
      <c r="D34413" s="109"/>
      <c r="E34413" s="94"/>
      <c r="L34413" s="109"/>
      <c r="M34413" s="109"/>
    </row>
    <row r="34414" spans="3:13">
      <c r="C34414" s="109"/>
      <c r="D34414" s="109"/>
      <c r="E34414" s="94"/>
      <c r="L34414" s="109"/>
      <c r="M34414" s="109"/>
    </row>
    <row r="34415" spans="3:13">
      <c r="C34415" s="109"/>
      <c r="D34415" s="109"/>
      <c r="E34415" s="94"/>
      <c r="L34415" s="109"/>
      <c r="M34415" s="109"/>
    </row>
    <row r="34416" spans="3:13">
      <c r="C34416" s="109"/>
      <c r="D34416" s="109"/>
      <c r="E34416" s="94"/>
      <c r="L34416" s="109"/>
      <c r="M34416" s="109"/>
    </row>
    <row r="34417" spans="3:13">
      <c r="C34417" s="109"/>
      <c r="D34417" s="109"/>
      <c r="E34417" s="94"/>
      <c r="L34417" s="109"/>
      <c r="M34417" s="109"/>
    </row>
    <row r="34418" spans="3:13">
      <c r="C34418" s="109"/>
      <c r="D34418" s="109"/>
      <c r="E34418" s="94"/>
      <c r="L34418" s="109"/>
      <c r="M34418" s="109"/>
    </row>
    <row r="34419" spans="3:13">
      <c r="C34419" s="109"/>
      <c r="D34419" s="109"/>
      <c r="E34419" s="94"/>
      <c r="L34419" s="109"/>
      <c r="M34419" s="109"/>
    </row>
    <row r="34420" spans="3:13">
      <c r="C34420" s="109"/>
      <c r="D34420" s="109"/>
      <c r="E34420" s="94"/>
      <c r="L34420" s="109"/>
      <c r="M34420" s="109"/>
    </row>
    <row r="34421" spans="3:13">
      <c r="C34421" s="109"/>
      <c r="D34421" s="109"/>
      <c r="E34421" s="94"/>
      <c r="L34421" s="109"/>
      <c r="M34421" s="109"/>
    </row>
    <row r="34422" spans="3:13">
      <c r="C34422" s="109"/>
      <c r="D34422" s="109"/>
      <c r="E34422" s="94"/>
      <c r="L34422" s="109"/>
      <c r="M34422" s="109"/>
    </row>
    <row r="34423" spans="3:13">
      <c r="C34423" s="109"/>
      <c r="D34423" s="109"/>
      <c r="E34423" s="94"/>
      <c r="L34423" s="109"/>
      <c r="M34423" s="109"/>
    </row>
    <row r="34424" spans="3:13">
      <c r="C34424" s="109"/>
      <c r="D34424" s="109"/>
      <c r="E34424" s="94"/>
      <c r="L34424" s="109"/>
      <c r="M34424" s="109"/>
    </row>
    <row r="34425" spans="3:13">
      <c r="C34425" s="109"/>
      <c r="D34425" s="109"/>
      <c r="E34425" s="94"/>
      <c r="L34425" s="109"/>
      <c r="M34425" s="109"/>
    </row>
    <row r="34426" spans="3:13">
      <c r="C34426" s="109"/>
      <c r="D34426" s="109"/>
      <c r="E34426" s="94"/>
      <c r="L34426" s="109"/>
      <c r="M34426" s="109"/>
    </row>
    <row r="34427" spans="3:13">
      <c r="C34427" s="109"/>
      <c r="D34427" s="109"/>
      <c r="E34427" s="94"/>
      <c r="L34427" s="109"/>
      <c r="M34427" s="109"/>
    </row>
    <row r="34428" spans="3:13">
      <c r="C34428" s="109"/>
      <c r="D34428" s="109"/>
      <c r="E34428" s="94"/>
      <c r="L34428" s="109"/>
      <c r="M34428" s="109"/>
    </row>
    <row r="34429" spans="3:13">
      <c r="C34429" s="109"/>
      <c r="D34429" s="109"/>
      <c r="E34429" s="94"/>
      <c r="L34429" s="109"/>
      <c r="M34429" s="109"/>
    </row>
    <row r="34430" spans="3:13">
      <c r="C34430" s="109"/>
      <c r="D34430" s="109"/>
      <c r="E34430" s="94"/>
      <c r="L34430" s="109"/>
      <c r="M34430" s="109"/>
    </row>
    <row r="34431" spans="3:13">
      <c r="C34431" s="109"/>
      <c r="D34431" s="109"/>
      <c r="E34431" s="94"/>
      <c r="L34431" s="109"/>
      <c r="M34431" s="109"/>
    </row>
    <row r="34432" spans="3:13">
      <c r="C34432" s="109"/>
      <c r="D34432" s="109"/>
      <c r="E34432" s="94"/>
      <c r="L34432" s="109"/>
      <c r="M34432" s="109"/>
    </row>
    <row r="34433" spans="3:13">
      <c r="C34433" s="109"/>
      <c r="D34433" s="109"/>
      <c r="E34433" s="94"/>
      <c r="L34433" s="109"/>
      <c r="M34433" s="109"/>
    </row>
    <row r="34434" spans="3:13">
      <c r="C34434" s="109"/>
      <c r="D34434" s="109"/>
      <c r="E34434" s="94"/>
      <c r="L34434" s="109"/>
      <c r="M34434" s="109"/>
    </row>
    <row r="34435" spans="3:13">
      <c r="C34435" s="109"/>
      <c r="D34435" s="109"/>
      <c r="E34435" s="94"/>
      <c r="L34435" s="109"/>
      <c r="M34435" s="109"/>
    </row>
    <row r="34436" spans="3:13">
      <c r="C34436" s="109"/>
      <c r="D34436" s="109"/>
      <c r="E34436" s="94"/>
      <c r="L34436" s="109"/>
      <c r="M34436" s="109"/>
    </row>
    <row r="34437" spans="3:13">
      <c r="C34437" s="109"/>
      <c r="D34437" s="109"/>
      <c r="E34437" s="94"/>
      <c r="L34437" s="109"/>
      <c r="M34437" s="109"/>
    </row>
    <row r="34438" spans="3:13">
      <c r="C34438" s="109"/>
      <c r="D34438" s="109"/>
      <c r="E34438" s="94"/>
      <c r="L34438" s="109"/>
      <c r="M34438" s="109"/>
    </row>
    <row r="34439" spans="3:13">
      <c r="C34439" s="109"/>
      <c r="D34439" s="109"/>
      <c r="E34439" s="94"/>
      <c r="L34439" s="109"/>
      <c r="M34439" s="109"/>
    </row>
    <row r="34440" spans="3:13">
      <c r="C34440" s="109"/>
      <c r="D34440" s="109"/>
      <c r="E34440" s="94"/>
      <c r="L34440" s="109"/>
      <c r="M34440" s="109"/>
    </row>
    <row r="34441" spans="3:13">
      <c r="C34441" s="109"/>
      <c r="D34441" s="109"/>
      <c r="E34441" s="94"/>
      <c r="L34441" s="109"/>
      <c r="M34441" s="109"/>
    </row>
    <row r="34442" spans="3:13">
      <c r="C34442" s="109"/>
      <c r="D34442" s="109"/>
      <c r="E34442" s="94"/>
      <c r="L34442" s="109"/>
      <c r="M34442" s="109"/>
    </row>
    <row r="34443" spans="3:13">
      <c r="C34443" s="109"/>
      <c r="D34443" s="109"/>
      <c r="E34443" s="94"/>
      <c r="L34443" s="109"/>
      <c r="M34443" s="109"/>
    </row>
    <row r="34444" spans="3:13">
      <c r="C34444" s="109"/>
      <c r="D34444" s="109"/>
      <c r="E34444" s="94"/>
      <c r="L34444" s="109"/>
      <c r="M34444" s="109"/>
    </row>
    <row r="34445" spans="3:13">
      <c r="C34445" s="109"/>
      <c r="D34445" s="109"/>
      <c r="E34445" s="94"/>
      <c r="L34445" s="109"/>
      <c r="M34445" s="109"/>
    </row>
    <row r="34446" spans="3:13">
      <c r="C34446" s="109"/>
      <c r="D34446" s="109"/>
      <c r="E34446" s="94"/>
      <c r="L34446" s="109"/>
      <c r="M34446" s="109"/>
    </row>
    <row r="34447" spans="3:13">
      <c r="C34447" s="109"/>
      <c r="D34447" s="109"/>
      <c r="E34447" s="94"/>
      <c r="L34447" s="109"/>
      <c r="M34447" s="109"/>
    </row>
    <row r="34448" spans="3:13">
      <c r="C34448" s="109"/>
      <c r="D34448" s="109"/>
      <c r="E34448" s="94"/>
      <c r="L34448" s="109"/>
      <c r="M34448" s="109"/>
    </row>
    <row r="34449" spans="3:13">
      <c r="C34449" s="109"/>
      <c r="D34449" s="109"/>
      <c r="E34449" s="94"/>
      <c r="L34449" s="109"/>
      <c r="M34449" s="109"/>
    </row>
    <row r="34450" spans="3:13">
      <c r="C34450" s="109"/>
      <c r="D34450" s="109"/>
      <c r="E34450" s="94"/>
      <c r="L34450" s="109"/>
      <c r="M34450" s="109"/>
    </row>
    <row r="34451" spans="3:13">
      <c r="C34451" s="109"/>
      <c r="D34451" s="109"/>
      <c r="E34451" s="94"/>
      <c r="L34451" s="109"/>
      <c r="M34451" s="109"/>
    </row>
    <row r="34452" spans="3:13">
      <c r="C34452" s="109"/>
      <c r="D34452" s="109"/>
      <c r="E34452" s="94"/>
      <c r="L34452" s="109"/>
      <c r="M34452" s="109"/>
    </row>
    <row r="34453" spans="3:13">
      <c r="C34453" s="109"/>
      <c r="D34453" s="109"/>
      <c r="E34453" s="94"/>
      <c r="L34453" s="109"/>
      <c r="M34453" s="109"/>
    </row>
    <row r="34454" spans="3:13">
      <c r="C34454" s="109"/>
      <c r="D34454" s="109"/>
      <c r="E34454" s="94"/>
      <c r="L34454" s="109"/>
      <c r="M34454" s="109"/>
    </row>
    <row r="34455" spans="3:13">
      <c r="C34455" s="109"/>
      <c r="D34455" s="109"/>
      <c r="E34455" s="94"/>
      <c r="L34455" s="109"/>
      <c r="M34455" s="109"/>
    </row>
    <row r="34456" spans="3:13">
      <c r="C34456" s="109"/>
      <c r="D34456" s="109"/>
      <c r="E34456" s="94"/>
      <c r="L34456" s="109"/>
      <c r="M34456" s="109"/>
    </row>
    <row r="34457" spans="3:13">
      <c r="C34457" s="109"/>
      <c r="D34457" s="109"/>
      <c r="E34457" s="94"/>
      <c r="L34457" s="109"/>
      <c r="M34457" s="109"/>
    </row>
    <row r="34458" spans="3:13">
      <c r="C34458" s="109"/>
      <c r="D34458" s="109"/>
      <c r="E34458" s="94"/>
      <c r="L34458" s="109"/>
      <c r="M34458" s="109"/>
    </row>
    <row r="34459" spans="3:13">
      <c r="C34459" s="109"/>
      <c r="D34459" s="109"/>
      <c r="E34459" s="94"/>
      <c r="L34459" s="109"/>
      <c r="M34459" s="109"/>
    </row>
    <row r="34460" spans="3:13">
      <c r="C34460" s="109"/>
      <c r="D34460" s="109"/>
      <c r="E34460" s="94"/>
      <c r="L34460" s="109"/>
      <c r="M34460" s="109"/>
    </row>
    <row r="34461" spans="3:13">
      <c r="C34461" s="109"/>
      <c r="D34461" s="109"/>
      <c r="E34461" s="94"/>
      <c r="L34461" s="109"/>
      <c r="M34461" s="109"/>
    </row>
    <row r="34462" spans="3:13">
      <c r="C34462" s="109"/>
      <c r="D34462" s="109"/>
      <c r="E34462" s="94"/>
      <c r="L34462" s="109"/>
      <c r="M34462" s="109"/>
    </row>
    <row r="34463" spans="3:13">
      <c r="C34463" s="109"/>
      <c r="D34463" s="109"/>
      <c r="E34463" s="94"/>
      <c r="L34463" s="109"/>
      <c r="M34463" s="109"/>
    </row>
    <row r="34464" spans="3:13">
      <c r="C34464" s="109"/>
      <c r="D34464" s="109"/>
      <c r="E34464" s="94"/>
      <c r="L34464" s="109"/>
      <c r="M34464" s="109"/>
    </row>
    <row r="34465" spans="3:13">
      <c r="C34465" s="109"/>
      <c r="D34465" s="109"/>
      <c r="E34465" s="94"/>
      <c r="L34465" s="109"/>
      <c r="M34465" s="109"/>
    </row>
    <row r="34466" spans="3:13">
      <c r="C34466" s="109"/>
      <c r="D34466" s="109"/>
      <c r="E34466" s="94"/>
      <c r="L34466" s="109"/>
      <c r="M34466" s="109"/>
    </row>
    <row r="34467" spans="3:13">
      <c r="C34467" s="109"/>
      <c r="D34467" s="109"/>
      <c r="E34467" s="94"/>
      <c r="L34467" s="109"/>
      <c r="M34467" s="109"/>
    </row>
    <row r="34468" spans="3:13">
      <c r="C34468" s="109"/>
      <c r="D34468" s="109"/>
      <c r="E34468" s="94"/>
      <c r="L34468" s="109"/>
      <c r="M34468" s="109"/>
    </row>
    <row r="34469" spans="3:13">
      <c r="C34469" s="109"/>
      <c r="D34469" s="109"/>
      <c r="E34469" s="94"/>
      <c r="L34469" s="109"/>
      <c r="M34469" s="109"/>
    </row>
    <row r="34470" spans="3:13">
      <c r="C34470" s="109"/>
      <c r="D34470" s="109"/>
      <c r="E34470" s="94"/>
      <c r="L34470" s="109"/>
      <c r="M34470" s="109"/>
    </row>
    <row r="34471" spans="3:13">
      <c r="C34471" s="109"/>
      <c r="D34471" s="109"/>
      <c r="E34471" s="94"/>
      <c r="L34471" s="109"/>
      <c r="M34471" s="109"/>
    </row>
    <row r="34472" spans="3:13">
      <c r="C34472" s="109"/>
      <c r="D34472" s="109"/>
      <c r="E34472" s="94"/>
      <c r="L34472" s="109"/>
      <c r="M34472" s="109"/>
    </row>
    <row r="34473" spans="3:13">
      <c r="C34473" s="109"/>
      <c r="D34473" s="109"/>
      <c r="E34473" s="94"/>
      <c r="L34473" s="109"/>
      <c r="M34473" s="109"/>
    </row>
    <row r="34474" spans="3:13">
      <c r="C34474" s="109"/>
      <c r="D34474" s="109"/>
      <c r="E34474" s="94"/>
      <c r="L34474" s="109"/>
      <c r="M34474" s="109"/>
    </row>
    <row r="34475" spans="3:13">
      <c r="C34475" s="109"/>
      <c r="D34475" s="109"/>
      <c r="E34475" s="94"/>
      <c r="L34475" s="109"/>
      <c r="M34475" s="109"/>
    </row>
    <row r="34476" spans="3:13">
      <c r="C34476" s="109"/>
      <c r="D34476" s="109"/>
      <c r="E34476" s="94"/>
      <c r="L34476" s="109"/>
      <c r="M34476" s="109"/>
    </row>
    <row r="34477" spans="3:13">
      <c r="C34477" s="109"/>
      <c r="D34477" s="109"/>
      <c r="E34477" s="94"/>
      <c r="L34477" s="109"/>
      <c r="M34477" s="109"/>
    </row>
    <row r="34478" spans="3:13">
      <c r="C34478" s="109"/>
      <c r="D34478" s="109"/>
      <c r="E34478" s="94"/>
      <c r="L34478" s="109"/>
      <c r="M34478" s="109"/>
    </row>
    <row r="34479" spans="3:13">
      <c r="C34479" s="109"/>
      <c r="D34479" s="109"/>
      <c r="E34479" s="94"/>
      <c r="L34479" s="109"/>
      <c r="M34479" s="109"/>
    </row>
    <row r="34480" spans="3:13">
      <c r="C34480" s="109"/>
      <c r="D34480" s="109"/>
      <c r="E34480" s="94"/>
      <c r="L34480" s="109"/>
      <c r="M34480" s="109"/>
    </row>
    <row r="34481" spans="3:13">
      <c r="C34481" s="109"/>
      <c r="D34481" s="109"/>
      <c r="E34481" s="94"/>
      <c r="L34481" s="109"/>
      <c r="M34481" s="109"/>
    </row>
    <row r="34482" spans="3:13">
      <c r="C34482" s="109"/>
      <c r="D34482" s="109"/>
      <c r="E34482" s="94"/>
      <c r="L34482" s="109"/>
      <c r="M34482" s="109"/>
    </row>
    <row r="34483" spans="3:13">
      <c r="C34483" s="109"/>
      <c r="D34483" s="109"/>
      <c r="E34483" s="94"/>
      <c r="L34483" s="109"/>
      <c r="M34483" s="109"/>
    </row>
    <row r="34484" spans="3:13">
      <c r="C34484" s="109"/>
      <c r="D34484" s="109"/>
      <c r="E34484" s="94"/>
      <c r="L34484" s="109"/>
      <c r="M34484" s="109"/>
    </row>
    <row r="34485" spans="3:13">
      <c r="C34485" s="109"/>
      <c r="D34485" s="109"/>
      <c r="E34485" s="94"/>
      <c r="L34485" s="109"/>
      <c r="M34485" s="109"/>
    </row>
    <row r="34486" spans="3:13">
      <c r="C34486" s="109"/>
      <c r="D34486" s="109"/>
      <c r="E34486" s="94"/>
      <c r="L34486" s="109"/>
      <c r="M34486" s="109"/>
    </row>
    <row r="34487" spans="3:13">
      <c r="C34487" s="109"/>
      <c r="D34487" s="109"/>
      <c r="E34487" s="94"/>
      <c r="L34487" s="109"/>
      <c r="M34487" s="109"/>
    </row>
    <row r="34488" spans="3:13">
      <c r="C34488" s="109"/>
      <c r="D34488" s="109"/>
      <c r="E34488" s="94"/>
      <c r="L34488" s="109"/>
      <c r="M34488" s="109"/>
    </row>
    <row r="34489" spans="3:13">
      <c r="C34489" s="109"/>
      <c r="D34489" s="109"/>
      <c r="E34489" s="94"/>
      <c r="L34489" s="109"/>
      <c r="M34489" s="109"/>
    </row>
    <row r="34490" spans="3:13">
      <c r="C34490" s="109"/>
      <c r="D34490" s="109"/>
      <c r="E34490" s="94"/>
      <c r="L34490" s="109"/>
      <c r="M34490" s="109"/>
    </row>
    <row r="34491" spans="3:13">
      <c r="C34491" s="109"/>
      <c r="D34491" s="109"/>
      <c r="E34491" s="94"/>
      <c r="L34491" s="109"/>
      <c r="M34491" s="109"/>
    </row>
    <row r="34492" spans="3:13">
      <c r="C34492" s="109"/>
      <c r="D34492" s="109"/>
      <c r="E34492" s="94"/>
      <c r="L34492" s="109"/>
      <c r="M34492" s="109"/>
    </row>
    <row r="34493" spans="3:13">
      <c r="C34493" s="109"/>
      <c r="D34493" s="109"/>
      <c r="E34493" s="94"/>
      <c r="L34493" s="109"/>
      <c r="M34493" s="109"/>
    </row>
    <row r="34494" spans="3:13">
      <c r="C34494" s="109"/>
      <c r="D34494" s="109"/>
      <c r="E34494" s="94"/>
      <c r="L34494" s="109"/>
      <c r="M34494" s="109"/>
    </row>
    <row r="34495" spans="3:13">
      <c r="C34495" s="109"/>
      <c r="D34495" s="109"/>
      <c r="E34495" s="94"/>
      <c r="L34495" s="109"/>
      <c r="M34495" s="109"/>
    </row>
    <row r="34496" spans="3:13">
      <c r="C34496" s="109"/>
      <c r="D34496" s="109"/>
      <c r="E34496" s="94"/>
      <c r="L34496" s="109"/>
      <c r="M34496" s="109"/>
    </row>
    <row r="34497" spans="3:13">
      <c r="C34497" s="109"/>
      <c r="D34497" s="109"/>
      <c r="E34497" s="94"/>
      <c r="L34497" s="109"/>
      <c r="M34497" s="109"/>
    </row>
    <row r="34498" spans="3:13">
      <c r="C34498" s="109"/>
      <c r="D34498" s="109"/>
      <c r="E34498" s="94"/>
      <c r="L34498" s="109"/>
      <c r="M34498" s="109"/>
    </row>
    <row r="34499" spans="3:13">
      <c r="C34499" s="109"/>
      <c r="D34499" s="109"/>
      <c r="E34499" s="94"/>
      <c r="L34499" s="109"/>
      <c r="M34499" s="109"/>
    </row>
    <row r="34500" spans="3:13">
      <c r="C34500" s="109"/>
      <c r="D34500" s="109"/>
      <c r="E34500" s="94"/>
      <c r="L34500" s="109"/>
      <c r="M34500" s="109"/>
    </row>
    <row r="34501" spans="3:13">
      <c r="C34501" s="109"/>
      <c r="D34501" s="109"/>
      <c r="E34501" s="94"/>
      <c r="L34501" s="109"/>
      <c r="M34501" s="109"/>
    </row>
    <row r="34502" spans="3:13">
      <c r="C34502" s="109"/>
      <c r="D34502" s="109"/>
      <c r="E34502" s="94"/>
      <c r="L34502" s="109"/>
      <c r="M34502" s="109"/>
    </row>
    <row r="34503" spans="3:13">
      <c r="C34503" s="109"/>
      <c r="D34503" s="109"/>
      <c r="E34503" s="94"/>
      <c r="L34503" s="109"/>
      <c r="M34503" s="109"/>
    </row>
    <row r="34504" spans="3:13">
      <c r="C34504" s="109"/>
      <c r="D34504" s="109"/>
      <c r="E34504" s="94"/>
      <c r="L34504" s="109"/>
      <c r="M34504" s="109"/>
    </row>
    <row r="34505" spans="3:13">
      <c r="C34505" s="109"/>
      <c r="D34505" s="109"/>
      <c r="E34505" s="94"/>
      <c r="L34505" s="109"/>
      <c r="M34505" s="109"/>
    </row>
    <row r="34506" spans="3:13">
      <c r="C34506" s="109"/>
      <c r="D34506" s="109"/>
      <c r="E34506" s="94"/>
      <c r="L34506" s="109"/>
      <c r="M34506" s="109"/>
    </row>
    <row r="34507" spans="3:13">
      <c r="C34507" s="109"/>
      <c r="D34507" s="109"/>
      <c r="E34507" s="94"/>
      <c r="L34507" s="109"/>
      <c r="M34507" s="109"/>
    </row>
    <row r="34508" spans="3:13">
      <c r="C34508" s="109"/>
      <c r="D34508" s="109"/>
      <c r="E34508" s="94"/>
      <c r="L34508" s="109"/>
      <c r="M34508" s="109"/>
    </row>
    <row r="34509" spans="3:13">
      <c r="C34509" s="109"/>
      <c r="D34509" s="109"/>
      <c r="E34509" s="94"/>
      <c r="L34509" s="109"/>
      <c r="M34509" s="109"/>
    </row>
    <row r="34510" spans="3:13">
      <c r="C34510" s="109"/>
      <c r="D34510" s="109"/>
      <c r="E34510" s="94"/>
      <c r="L34510" s="109"/>
      <c r="M34510" s="109"/>
    </row>
    <row r="34511" spans="3:13">
      <c r="C34511" s="109"/>
      <c r="D34511" s="109"/>
      <c r="E34511" s="94"/>
      <c r="L34511" s="109"/>
      <c r="M34511" s="109"/>
    </row>
    <row r="34512" spans="3:13">
      <c r="C34512" s="109"/>
      <c r="D34512" s="109"/>
      <c r="E34512" s="94"/>
      <c r="L34512" s="109"/>
      <c r="M34512" s="109"/>
    </row>
    <row r="34513" spans="3:13">
      <c r="C34513" s="109"/>
      <c r="D34513" s="109"/>
      <c r="E34513" s="94"/>
      <c r="L34513" s="109"/>
      <c r="M34513" s="109"/>
    </row>
    <row r="34514" spans="3:13">
      <c r="C34514" s="109"/>
      <c r="D34514" s="109"/>
      <c r="E34514" s="94"/>
      <c r="L34514" s="109"/>
      <c r="M34514" s="109"/>
    </row>
    <row r="34515" spans="3:13">
      <c r="C34515" s="109"/>
      <c r="D34515" s="109"/>
      <c r="E34515" s="94"/>
      <c r="L34515" s="109"/>
      <c r="M34515" s="109"/>
    </row>
    <row r="34516" spans="3:13">
      <c r="C34516" s="109"/>
      <c r="D34516" s="109"/>
      <c r="E34516" s="94"/>
      <c r="L34516" s="109"/>
      <c r="M34516" s="109"/>
    </row>
    <row r="34517" spans="3:13">
      <c r="C34517" s="109"/>
      <c r="D34517" s="109"/>
      <c r="E34517" s="94"/>
      <c r="L34517" s="109"/>
      <c r="M34517" s="109"/>
    </row>
    <row r="34518" spans="3:13">
      <c r="C34518" s="109"/>
      <c r="D34518" s="109"/>
      <c r="E34518" s="94"/>
      <c r="L34518" s="109"/>
      <c r="M34518" s="109"/>
    </row>
    <row r="34519" spans="3:13">
      <c r="C34519" s="109"/>
      <c r="D34519" s="109"/>
      <c r="E34519" s="94"/>
      <c r="L34519" s="109"/>
      <c r="M34519" s="109"/>
    </row>
    <row r="34520" spans="3:13">
      <c r="C34520" s="109"/>
      <c r="D34520" s="109"/>
      <c r="E34520" s="94"/>
      <c r="L34520" s="109"/>
      <c r="M34520" s="109"/>
    </row>
    <row r="34521" spans="3:13">
      <c r="C34521" s="109"/>
      <c r="D34521" s="109"/>
      <c r="E34521" s="94"/>
      <c r="L34521" s="109"/>
      <c r="M34521" s="109"/>
    </row>
    <row r="34522" spans="3:13">
      <c r="C34522" s="109"/>
      <c r="D34522" s="109"/>
      <c r="E34522" s="94"/>
      <c r="L34522" s="109"/>
      <c r="M34522" s="109"/>
    </row>
    <row r="34523" spans="3:13">
      <c r="C34523" s="109"/>
      <c r="D34523" s="109"/>
      <c r="E34523" s="94"/>
      <c r="L34523" s="109"/>
      <c r="M34523" s="109"/>
    </row>
    <row r="34524" spans="3:13">
      <c r="C34524" s="109"/>
      <c r="D34524" s="109"/>
      <c r="E34524" s="94"/>
      <c r="L34524" s="109"/>
      <c r="M34524" s="109"/>
    </row>
    <row r="34525" spans="3:13">
      <c r="C34525" s="109"/>
      <c r="D34525" s="109"/>
      <c r="E34525" s="94"/>
      <c r="L34525" s="109"/>
      <c r="M34525" s="109"/>
    </row>
    <row r="34526" spans="3:13">
      <c r="C34526" s="109"/>
      <c r="D34526" s="109"/>
      <c r="E34526" s="94"/>
      <c r="L34526" s="109"/>
      <c r="M34526" s="109"/>
    </row>
    <row r="34527" spans="3:13">
      <c r="C34527" s="109"/>
      <c r="D34527" s="109"/>
      <c r="E34527" s="94"/>
      <c r="L34527" s="109"/>
      <c r="M34527" s="109"/>
    </row>
    <row r="34528" spans="3:13">
      <c r="C34528" s="109"/>
      <c r="D34528" s="109"/>
      <c r="E34528" s="94"/>
      <c r="L34528" s="109"/>
      <c r="M34528" s="109"/>
    </row>
    <row r="34529" spans="3:13">
      <c r="C34529" s="109"/>
      <c r="D34529" s="109"/>
      <c r="E34529" s="94"/>
      <c r="L34529" s="109"/>
      <c r="M34529" s="109"/>
    </row>
    <row r="34530" spans="3:13">
      <c r="C34530" s="109"/>
      <c r="D34530" s="109"/>
      <c r="E34530" s="94"/>
      <c r="L34530" s="109"/>
      <c r="M34530" s="109"/>
    </row>
    <row r="34531" spans="3:13">
      <c r="C34531" s="109"/>
      <c r="D34531" s="109"/>
      <c r="E34531" s="94"/>
      <c r="L34531" s="109"/>
      <c r="M34531" s="109"/>
    </row>
    <row r="34532" spans="3:13">
      <c r="C34532" s="109"/>
      <c r="D34532" s="109"/>
      <c r="E34532" s="94"/>
      <c r="L34532" s="109"/>
      <c r="M34532" s="109"/>
    </row>
    <row r="34533" spans="3:13">
      <c r="C34533" s="109"/>
      <c r="D34533" s="109"/>
      <c r="E34533" s="94"/>
      <c r="L34533" s="109"/>
      <c r="M34533" s="109"/>
    </row>
    <row r="34534" spans="3:13">
      <c r="C34534" s="109"/>
      <c r="D34534" s="109"/>
      <c r="E34534" s="94"/>
      <c r="L34534" s="109"/>
      <c r="M34534" s="109"/>
    </row>
    <row r="34535" spans="3:13">
      <c r="C34535" s="109"/>
      <c r="D34535" s="109"/>
      <c r="E34535" s="94"/>
      <c r="L34535" s="109"/>
      <c r="M34535" s="109"/>
    </row>
    <row r="34536" spans="3:13">
      <c r="C34536" s="109"/>
      <c r="D34536" s="109"/>
      <c r="E34536" s="94"/>
      <c r="L34536" s="109"/>
      <c r="M34536" s="109"/>
    </row>
    <row r="34537" spans="3:13">
      <c r="C34537" s="109"/>
      <c r="D34537" s="109"/>
      <c r="E34537" s="94"/>
      <c r="L34537" s="109"/>
      <c r="M34537" s="109"/>
    </row>
    <row r="34538" spans="3:13">
      <c r="C34538" s="109"/>
      <c r="D34538" s="109"/>
      <c r="E34538" s="94"/>
      <c r="L34538" s="109"/>
      <c r="M34538" s="109"/>
    </row>
    <row r="34539" spans="3:13">
      <c r="C34539" s="109"/>
      <c r="D34539" s="109"/>
      <c r="E34539" s="94"/>
      <c r="L34539" s="109"/>
      <c r="M34539" s="109"/>
    </row>
    <row r="34540" spans="3:13">
      <c r="C34540" s="109"/>
      <c r="D34540" s="109"/>
      <c r="E34540" s="94"/>
      <c r="L34540" s="109"/>
      <c r="M34540" s="109"/>
    </row>
    <row r="34541" spans="3:13">
      <c r="C34541" s="109"/>
      <c r="D34541" s="109"/>
      <c r="E34541" s="94"/>
      <c r="L34541" s="109"/>
      <c r="M34541" s="109"/>
    </row>
    <row r="34542" spans="3:13">
      <c r="C34542" s="109"/>
      <c r="D34542" s="109"/>
      <c r="E34542" s="94"/>
      <c r="L34542" s="109"/>
      <c r="M34542" s="109"/>
    </row>
    <row r="34543" spans="3:13">
      <c r="C34543" s="109"/>
      <c r="D34543" s="109"/>
      <c r="E34543" s="94"/>
      <c r="L34543" s="109"/>
      <c r="M34543" s="109"/>
    </row>
    <row r="34544" spans="3:13">
      <c r="C34544" s="109"/>
      <c r="D34544" s="109"/>
      <c r="E34544" s="94"/>
      <c r="L34544" s="109"/>
      <c r="M34544" s="109"/>
    </row>
    <row r="34545" spans="3:13">
      <c r="C34545" s="109"/>
      <c r="D34545" s="109"/>
      <c r="E34545" s="94"/>
      <c r="L34545" s="109"/>
      <c r="M34545" s="109"/>
    </row>
    <row r="34546" spans="3:13">
      <c r="C34546" s="109"/>
      <c r="D34546" s="109"/>
      <c r="E34546" s="94"/>
      <c r="L34546" s="109"/>
      <c r="M34546" s="109"/>
    </row>
    <row r="34547" spans="3:13">
      <c r="C34547" s="109"/>
      <c r="D34547" s="109"/>
      <c r="E34547" s="94"/>
      <c r="L34547" s="109"/>
      <c r="M34547" s="109"/>
    </row>
    <row r="34548" spans="3:13">
      <c r="C34548" s="109"/>
      <c r="D34548" s="109"/>
      <c r="E34548" s="94"/>
      <c r="L34548" s="109"/>
      <c r="M34548" s="109"/>
    </row>
    <row r="34549" spans="3:13">
      <c r="C34549" s="109"/>
      <c r="D34549" s="109"/>
      <c r="E34549" s="94"/>
      <c r="L34549" s="109"/>
      <c r="M34549" s="109"/>
    </row>
    <row r="34550" spans="3:13">
      <c r="C34550" s="109"/>
      <c r="D34550" s="109"/>
      <c r="E34550" s="94"/>
      <c r="L34550" s="109"/>
      <c r="M34550" s="109"/>
    </row>
    <row r="34551" spans="3:13">
      <c r="C34551" s="109"/>
      <c r="D34551" s="109"/>
      <c r="E34551" s="94"/>
      <c r="L34551" s="109"/>
      <c r="M34551" s="109"/>
    </row>
    <row r="34552" spans="3:13">
      <c r="C34552" s="109"/>
      <c r="D34552" s="109"/>
      <c r="E34552" s="94"/>
      <c r="L34552" s="109"/>
      <c r="M34552" s="109"/>
    </row>
    <row r="34553" spans="3:13">
      <c r="C34553" s="109"/>
      <c r="D34553" s="109"/>
      <c r="E34553" s="94"/>
      <c r="L34553" s="109"/>
      <c r="M34553" s="109"/>
    </row>
    <row r="34554" spans="3:13">
      <c r="C34554" s="109"/>
      <c r="D34554" s="109"/>
      <c r="E34554" s="94"/>
      <c r="L34554" s="109"/>
      <c r="M34554" s="109"/>
    </row>
    <row r="34555" spans="3:13">
      <c r="C34555" s="109"/>
      <c r="D34555" s="109"/>
      <c r="E34555" s="94"/>
      <c r="L34555" s="109"/>
      <c r="M34555" s="109"/>
    </row>
    <row r="34556" spans="3:13">
      <c r="C34556" s="109"/>
      <c r="D34556" s="109"/>
      <c r="E34556" s="94"/>
      <c r="L34556" s="109"/>
      <c r="M34556" s="109"/>
    </row>
    <row r="34557" spans="3:13">
      <c r="C34557" s="109"/>
      <c r="D34557" s="109"/>
      <c r="E34557" s="94"/>
      <c r="L34557" s="109"/>
      <c r="M34557" s="109"/>
    </row>
    <row r="34558" spans="3:13">
      <c r="C34558" s="109"/>
      <c r="D34558" s="109"/>
      <c r="E34558" s="94"/>
      <c r="L34558" s="109"/>
      <c r="M34558" s="109"/>
    </row>
    <row r="34559" spans="3:13">
      <c r="C34559" s="109"/>
      <c r="D34559" s="109"/>
      <c r="E34559" s="94"/>
      <c r="L34559" s="109"/>
      <c r="M34559" s="109"/>
    </row>
    <row r="34560" spans="3:13">
      <c r="C34560" s="109"/>
      <c r="D34560" s="109"/>
      <c r="E34560" s="94"/>
      <c r="L34560" s="109"/>
      <c r="M34560" s="109"/>
    </row>
    <row r="34561" spans="3:13">
      <c r="C34561" s="109"/>
      <c r="D34561" s="109"/>
      <c r="E34561" s="94"/>
      <c r="L34561" s="109"/>
      <c r="M34561" s="109"/>
    </row>
    <row r="34562" spans="3:13">
      <c r="C34562" s="109"/>
      <c r="D34562" s="109"/>
      <c r="E34562" s="94"/>
      <c r="L34562" s="109"/>
      <c r="M34562" s="109"/>
    </row>
    <row r="34563" spans="3:13">
      <c r="C34563" s="109"/>
      <c r="D34563" s="109"/>
      <c r="E34563" s="94"/>
      <c r="L34563" s="109"/>
      <c r="M34563" s="109"/>
    </row>
    <row r="34564" spans="3:13">
      <c r="C34564" s="109"/>
      <c r="D34564" s="109"/>
      <c r="E34564" s="94"/>
      <c r="L34564" s="109"/>
      <c r="M34564" s="109"/>
    </row>
    <row r="34565" spans="3:13">
      <c r="C34565" s="109"/>
      <c r="D34565" s="109"/>
      <c r="E34565" s="94"/>
      <c r="L34565" s="109"/>
      <c r="M34565" s="109"/>
    </row>
    <row r="34566" spans="3:13">
      <c r="C34566" s="109"/>
      <c r="D34566" s="109"/>
      <c r="E34566" s="94"/>
      <c r="L34566" s="109"/>
      <c r="M34566" s="109"/>
    </row>
    <row r="34567" spans="3:13">
      <c r="C34567" s="109"/>
      <c r="D34567" s="109"/>
      <c r="E34567" s="94"/>
      <c r="L34567" s="109"/>
      <c r="M34567" s="109"/>
    </row>
    <row r="34568" spans="3:13">
      <c r="C34568" s="109"/>
      <c r="D34568" s="109"/>
      <c r="E34568" s="94"/>
      <c r="L34568" s="109"/>
      <c r="M34568" s="109"/>
    </row>
    <row r="34569" spans="3:13">
      <c r="C34569" s="109"/>
      <c r="D34569" s="109"/>
      <c r="E34569" s="94"/>
      <c r="L34569" s="109"/>
      <c r="M34569" s="109"/>
    </row>
    <row r="34570" spans="3:13">
      <c r="C34570" s="109"/>
      <c r="D34570" s="109"/>
      <c r="E34570" s="94"/>
      <c r="L34570" s="109"/>
      <c r="M34570" s="109"/>
    </row>
    <row r="34571" spans="3:13">
      <c r="C34571" s="109"/>
      <c r="D34571" s="109"/>
      <c r="E34571" s="94"/>
      <c r="L34571" s="109"/>
      <c r="M34571" s="109"/>
    </row>
    <row r="34572" spans="3:13">
      <c r="C34572" s="109"/>
      <c r="D34572" s="109"/>
      <c r="E34572" s="94"/>
      <c r="L34572" s="109"/>
      <c r="M34572" s="109"/>
    </row>
    <row r="34573" spans="3:13">
      <c r="C34573" s="109"/>
      <c r="D34573" s="109"/>
      <c r="E34573" s="94"/>
      <c r="L34573" s="109"/>
      <c r="M34573" s="109"/>
    </row>
    <row r="34574" spans="3:13">
      <c r="C34574" s="109"/>
      <c r="D34574" s="109"/>
      <c r="E34574" s="94"/>
      <c r="L34574" s="109"/>
      <c r="M34574" s="109"/>
    </row>
    <row r="34575" spans="3:13">
      <c r="C34575" s="109"/>
      <c r="D34575" s="109"/>
      <c r="E34575" s="94"/>
      <c r="L34575" s="109"/>
      <c r="M34575" s="109"/>
    </row>
    <row r="34576" spans="3:13">
      <c r="C34576" s="109"/>
      <c r="D34576" s="109"/>
      <c r="E34576" s="94"/>
      <c r="L34576" s="109"/>
      <c r="M34576" s="109"/>
    </row>
    <row r="34577" spans="3:13">
      <c r="C34577" s="109"/>
      <c r="D34577" s="109"/>
      <c r="E34577" s="94"/>
      <c r="L34577" s="109"/>
      <c r="M34577" s="109"/>
    </row>
    <row r="34578" spans="3:13">
      <c r="C34578" s="109"/>
      <c r="D34578" s="109"/>
      <c r="E34578" s="94"/>
      <c r="L34578" s="109"/>
      <c r="M34578" s="109"/>
    </row>
    <row r="34579" spans="3:13">
      <c r="C34579" s="109"/>
      <c r="D34579" s="109"/>
      <c r="E34579" s="94"/>
      <c r="L34579" s="109"/>
      <c r="M34579" s="109"/>
    </row>
    <row r="34580" spans="3:13">
      <c r="C34580" s="109"/>
      <c r="D34580" s="109"/>
      <c r="E34580" s="94"/>
      <c r="L34580" s="109"/>
      <c r="M34580" s="109"/>
    </row>
    <row r="34581" spans="3:13">
      <c r="C34581" s="109"/>
      <c r="D34581" s="109"/>
      <c r="E34581" s="94"/>
      <c r="L34581" s="109"/>
      <c r="M34581" s="109"/>
    </row>
    <row r="34582" spans="3:13">
      <c r="C34582" s="109"/>
      <c r="D34582" s="109"/>
      <c r="E34582" s="94"/>
      <c r="L34582" s="109"/>
      <c r="M34582" s="109"/>
    </row>
    <row r="34583" spans="3:13">
      <c r="C34583" s="109"/>
      <c r="D34583" s="109"/>
      <c r="E34583" s="94"/>
      <c r="L34583" s="109"/>
      <c r="M34583" s="109"/>
    </row>
    <row r="34584" spans="3:13">
      <c r="C34584" s="109"/>
      <c r="D34584" s="109"/>
      <c r="E34584" s="94"/>
      <c r="L34584" s="109"/>
      <c r="M34584" s="109"/>
    </row>
    <row r="34585" spans="3:13">
      <c r="C34585" s="109"/>
      <c r="D34585" s="109"/>
      <c r="E34585" s="94"/>
      <c r="L34585" s="109"/>
      <c r="M34585" s="109"/>
    </row>
    <row r="34586" spans="3:13">
      <c r="C34586" s="109"/>
      <c r="D34586" s="109"/>
      <c r="E34586" s="94"/>
      <c r="L34586" s="109"/>
      <c r="M34586" s="109"/>
    </row>
    <row r="34587" spans="3:13">
      <c r="C34587" s="109"/>
      <c r="D34587" s="109"/>
      <c r="E34587" s="94"/>
      <c r="L34587" s="109"/>
      <c r="M34587" s="109"/>
    </row>
    <row r="34588" spans="3:13">
      <c r="C34588" s="109"/>
      <c r="D34588" s="109"/>
      <c r="E34588" s="94"/>
      <c r="L34588" s="109"/>
      <c r="M34588" s="109"/>
    </row>
    <row r="34589" spans="3:13">
      <c r="C34589" s="109"/>
      <c r="D34589" s="109"/>
      <c r="E34589" s="94"/>
      <c r="L34589" s="109"/>
      <c r="M34589" s="109"/>
    </row>
    <row r="34590" spans="3:13">
      <c r="C34590" s="109"/>
      <c r="D34590" s="109"/>
      <c r="E34590" s="94"/>
      <c r="L34590" s="109"/>
      <c r="M34590" s="109"/>
    </row>
    <row r="34591" spans="3:13">
      <c r="C34591" s="109"/>
      <c r="D34591" s="109"/>
      <c r="E34591" s="94"/>
      <c r="L34591" s="109"/>
      <c r="M34591" s="109"/>
    </row>
    <row r="34592" spans="3:13">
      <c r="C34592" s="109"/>
      <c r="D34592" s="109"/>
      <c r="E34592" s="94"/>
      <c r="L34592" s="109"/>
      <c r="M34592" s="109"/>
    </row>
    <row r="34593" spans="3:13">
      <c r="C34593" s="109"/>
      <c r="D34593" s="109"/>
      <c r="E34593" s="94"/>
      <c r="L34593" s="109"/>
      <c r="M34593" s="109"/>
    </row>
    <row r="34594" spans="3:13">
      <c r="C34594" s="109"/>
      <c r="D34594" s="109"/>
      <c r="E34594" s="94"/>
      <c r="L34594" s="109"/>
      <c r="M34594" s="109"/>
    </row>
    <row r="34595" spans="3:13">
      <c r="C34595" s="109"/>
      <c r="D34595" s="109"/>
      <c r="E34595" s="94"/>
      <c r="L34595" s="109"/>
      <c r="M34595" s="109"/>
    </row>
    <row r="34596" spans="3:13">
      <c r="C34596" s="109"/>
      <c r="D34596" s="109"/>
      <c r="E34596" s="94"/>
      <c r="L34596" s="109"/>
      <c r="M34596" s="109"/>
    </row>
    <row r="34597" spans="3:13">
      <c r="C34597" s="109"/>
      <c r="D34597" s="109"/>
      <c r="E34597" s="94"/>
      <c r="L34597" s="109"/>
      <c r="M34597" s="109"/>
    </row>
    <row r="34598" spans="3:13">
      <c r="C34598" s="109"/>
      <c r="D34598" s="109"/>
      <c r="E34598" s="94"/>
      <c r="L34598" s="109"/>
      <c r="M34598" s="109"/>
    </row>
    <row r="34599" spans="3:13">
      <c r="C34599" s="109"/>
      <c r="D34599" s="109"/>
      <c r="E34599" s="94"/>
      <c r="L34599" s="109"/>
      <c r="M34599" s="109"/>
    </row>
    <row r="34600" spans="3:13">
      <c r="C34600" s="109"/>
      <c r="D34600" s="109"/>
      <c r="E34600" s="94"/>
      <c r="L34600" s="109"/>
      <c r="M34600" s="109"/>
    </row>
    <row r="34601" spans="3:13">
      <c r="C34601" s="109"/>
      <c r="D34601" s="109"/>
      <c r="E34601" s="94"/>
      <c r="L34601" s="109"/>
      <c r="M34601" s="109"/>
    </row>
    <row r="34602" spans="3:13">
      <c r="C34602" s="109"/>
      <c r="D34602" s="109"/>
      <c r="E34602" s="94"/>
      <c r="L34602" s="109"/>
      <c r="M34602" s="109"/>
    </row>
    <row r="34603" spans="3:13">
      <c r="C34603" s="109"/>
      <c r="D34603" s="109"/>
      <c r="E34603" s="94"/>
      <c r="L34603" s="109"/>
      <c r="M34603" s="109"/>
    </row>
    <row r="34604" spans="3:13">
      <c r="C34604" s="109"/>
      <c r="D34604" s="109"/>
      <c r="E34604" s="94"/>
      <c r="L34604" s="109"/>
      <c r="M34604" s="109"/>
    </row>
    <row r="34605" spans="3:13">
      <c r="C34605" s="109"/>
      <c r="D34605" s="109"/>
      <c r="E34605" s="94"/>
      <c r="L34605" s="109"/>
      <c r="M34605" s="109"/>
    </row>
    <row r="34606" spans="3:13">
      <c r="C34606" s="109"/>
      <c r="D34606" s="109"/>
      <c r="E34606" s="94"/>
      <c r="L34606" s="109"/>
      <c r="M34606" s="109"/>
    </row>
    <row r="34607" spans="3:13">
      <c r="C34607" s="109"/>
      <c r="D34607" s="109"/>
      <c r="E34607" s="94"/>
      <c r="L34607" s="109"/>
      <c r="M34607" s="109"/>
    </row>
    <row r="34608" spans="3:13">
      <c r="C34608" s="109"/>
      <c r="D34608" s="109"/>
      <c r="E34608" s="94"/>
      <c r="L34608" s="109"/>
      <c r="M34608" s="109"/>
    </row>
    <row r="34609" spans="3:13">
      <c r="C34609" s="109"/>
      <c r="D34609" s="109"/>
      <c r="E34609" s="94"/>
      <c r="L34609" s="109"/>
      <c r="M34609" s="109"/>
    </row>
    <row r="34610" spans="3:13">
      <c r="C34610" s="109"/>
      <c r="D34610" s="109"/>
      <c r="E34610" s="94"/>
      <c r="L34610" s="109"/>
      <c r="M34610" s="109"/>
    </row>
    <row r="34611" spans="3:13">
      <c r="C34611" s="109"/>
      <c r="D34611" s="109"/>
      <c r="E34611" s="94"/>
      <c r="L34611" s="109"/>
      <c r="M34611" s="109"/>
    </row>
    <row r="34612" spans="3:13">
      <c r="C34612" s="109"/>
      <c r="D34612" s="109"/>
      <c r="E34612" s="94"/>
      <c r="L34612" s="109"/>
      <c r="M34612" s="109"/>
    </row>
    <row r="34613" spans="3:13">
      <c r="C34613" s="109"/>
      <c r="D34613" s="109"/>
      <c r="E34613" s="94"/>
      <c r="L34613" s="109"/>
      <c r="M34613" s="109"/>
    </row>
    <row r="34614" spans="3:13">
      <c r="C34614" s="109"/>
      <c r="D34614" s="109"/>
      <c r="E34614" s="94"/>
      <c r="L34614" s="109"/>
      <c r="M34614" s="109"/>
    </row>
    <row r="34615" spans="3:13">
      <c r="C34615" s="109"/>
      <c r="D34615" s="109"/>
      <c r="E34615" s="94"/>
      <c r="L34615" s="109"/>
      <c r="M34615" s="109"/>
    </row>
    <row r="34616" spans="3:13">
      <c r="C34616" s="109"/>
      <c r="D34616" s="109"/>
      <c r="E34616" s="94"/>
      <c r="L34616" s="109"/>
      <c r="M34616" s="109"/>
    </row>
    <row r="34617" spans="3:13">
      <c r="C34617" s="109"/>
      <c r="D34617" s="109"/>
      <c r="E34617" s="94"/>
      <c r="L34617" s="109"/>
      <c r="M34617" s="109"/>
    </row>
    <row r="34618" spans="3:13">
      <c r="C34618" s="109"/>
      <c r="D34618" s="109"/>
      <c r="E34618" s="94"/>
      <c r="L34618" s="109"/>
      <c r="M34618" s="109"/>
    </row>
    <row r="34619" spans="3:13">
      <c r="C34619" s="109"/>
      <c r="D34619" s="109"/>
      <c r="E34619" s="94"/>
      <c r="L34619" s="109"/>
      <c r="M34619" s="109"/>
    </row>
    <row r="34620" spans="3:13">
      <c r="C34620" s="109"/>
      <c r="D34620" s="109"/>
      <c r="E34620" s="94"/>
      <c r="L34620" s="109"/>
      <c r="M34620" s="109"/>
    </row>
    <row r="34621" spans="3:13">
      <c r="C34621" s="109"/>
      <c r="D34621" s="109"/>
      <c r="E34621" s="94"/>
      <c r="L34621" s="109"/>
      <c r="M34621" s="109"/>
    </row>
    <row r="34622" spans="3:13">
      <c r="C34622" s="109"/>
      <c r="D34622" s="109"/>
      <c r="E34622" s="94"/>
      <c r="L34622" s="109"/>
      <c r="M34622" s="109"/>
    </row>
    <row r="34623" spans="3:13">
      <c r="C34623" s="109"/>
      <c r="D34623" s="109"/>
      <c r="E34623" s="94"/>
      <c r="L34623" s="109"/>
      <c r="M34623" s="109"/>
    </row>
    <row r="34624" spans="3:13">
      <c r="C34624" s="109"/>
      <c r="D34624" s="109"/>
      <c r="E34624" s="94"/>
      <c r="L34624" s="109"/>
      <c r="M34624" s="109"/>
    </row>
    <row r="34625" spans="3:13">
      <c r="C34625" s="109"/>
      <c r="D34625" s="109"/>
      <c r="E34625" s="94"/>
      <c r="L34625" s="109"/>
      <c r="M34625" s="109"/>
    </row>
    <row r="34626" spans="3:13">
      <c r="C34626" s="109"/>
      <c r="D34626" s="109"/>
      <c r="E34626" s="94"/>
      <c r="L34626" s="109"/>
      <c r="M34626" s="109"/>
    </row>
    <row r="34627" spans="3:13">
      <c r="C34627" s="109"/>
      <c r="D34627" s="109"/>
      <c r="E34627" s="94"/>
      <c r="L34627" s="109"/>
      <c r="M34627" s="109"/>
    </row>
    <row r="34628" spans="3:13">
      <c r="C34628" s="109"/>
      <c r="D34628" s="109"/>
      <c r="E34628" s="94"/>
      <c r="L34628" s="109"/>
      <c r="M34628" s="109"/>
    </row>
    <row r="34629" spans="3:13">
      <c r="C34629" s="109"/>
      <c r="D34629" s="109"/>
      <c r="E34629" s="94"/>
      <c r="L34629" s="109"/>
      <c r="M34629" s="109"/>
    </row>
    <row r="34630" spans="3:13">
      <c r="C34630" s="109"/>
      <c r="D34630" s="109"/>
      <c r="E34630" s="94"/>
      <c r="L34630" s="109"/>
      <c r="M34630" s="109"/>
    </row>
    <row r="34631" spans="3:13">
      <c r="C34631" s="109"/>
      <c r="D34631" s="109"/>
      <c r="E34631" s="94"/>
      <c r="L34631" s="109"/>
      <c r="M34631" s="109"/>
    </row>
    <row r="34632" spans="3:13">
      <c r="C34632" s="109"/>
      <c r="D34632" s="109"/>
      <c r="E34632" s="94"/>
      <c r="L34632" s="109"/>
      <c r="M34632" s="109"/>
    </row>
    <row r="34633" spans="3:13">
      <c r="C34633" s="109"/>
      <c r="D34633" s="109"/>
      <c r="E34633" s="94"/>
      <c r="L34633" s="109"/>
      <c r="M34633" s="109"/>
    </row>
    <row r="34634" spans="3:13">
      <c r="C34634" s="109"/>
      <c r="D34634" s="109"/>
      <c r="E34634" s="94"/>
      <c r="L34634" s="109"/>
      <c r="M34634" s="109"/>
    </row>
    <row r="34635" spans="3:13">
      <c r="C34635" s="109"/>
      <c r="D34635" s="109"/>
      <c r="E34635" s="94"/>
      <c r="L34635" s="109"/>
      <c r="M34635" s="109"/>
    </row>
    <row r="34636" spans="3:13">
      <c r="C34636" s="109"/>
      <c r="D34636" s="109"/>
      <c r="E34636" s="94"/>
      <c r="L34636" s="109"/>
      <c r="M34636" s="109"/>
    </row>
    <row r="34637" spans="3:13">
      <c r="C34637" s="109"/>
      <c r="D34637" s="109"/>
      <c r="E34637" s="94"/>
      <c r="L34637" s="109"/>
      <c r="M34637" s="109"/>
    </row>
    <row r="34638" spans="3:13">
      <c r="C34638" s="109"/>
      <c r="D34638" s="109"/>
      <c r="E34638" s="94"/>
      <c r="L34638" s="109"/>
      <c r="M34638" s="109"/>
    </row>
    <row r="34639" spans="3:13">
      <c r="C34639" s="109"/>
      <c r="D34639" s="109"/>
      <c r="E34639" s="94"/>
      <c r="L34639" s="109"/>
      <c r="M34639" s="109"/>
    </row>
    <row r="34640" spans="3:13">
      <c r="C34640" s="109"/>
      <c r="D34640" s="109"/>
      <c r="E34640" s="94"/>
      <c r="L34640" s="109"/>
      <c r="M34640" s="109"/>
    </row>
    <row r="34641" spans="3:13">
      <c r="C34641" s="109"/>
      <c r="D34641" s="109"/>
      <c r="E34641" s="94"/>
      <c r="L34641" s="109"/>
      <c r="M34641" s="109"/>
    </row>
    <row r="34642" spans="3:13">
      <c r="C34642" s="109"/>
      <c r="D34642" s="109"/>
      <c r="E34642" s="94"/>
      <c r="L34642" s="109"/>
      <c r="M34642" s="109"/>
    </row>
    <row r="34643" spans="3:13">
      <c r="C34643" s="109"/>
      <c r="D34643" s="109"/>
      <c r="E34643" s="94"/>
      <c r="L34643" s="109"/>
      <c r="M34643" s="109"/>
    </row>
    <row r="34644" spans="3:13">
      <c r="C34644" s="109"/>
      <c r="D34644" s="109"/>
      <c r="E34644" s="94"/>
      <c r="L34644" s="109"/>
      <c r="M34644" s="109"/>
    </row>
    <row r="34645" spans="3:13">
      <c r="C34645" s="109"/>
      <c r="D34645" s="109"/>
      <c r="E34645" s="94"/>
      <c r="L34645" s="109"/>
      <c r="M34645" s="109"/>
    </row>
    <row r="34646" spans="3:13">
      <c r="C34646" s="109"/>
      <c r="D34646" s="109"/>
      <c r="E34646" s="94"/>
      <c r="L34646" s="109"/>
      <c r="M34646" s="109"/>
    </row>
    <row r="34647" spans="3:13">
      <c r="C34647" s="109"/>
      <c r="D34647" s="109"/>
      <c r="E34647" s="94"/>
      <c r="L34647" s="109"/>
      <c r="M34647" s="109"/>
    </row>
    <row r="34648" spans="3:13">
      <c r="C34648" s="109"/>
      <c r="D34648" s="109"/>
      <c r="E34648" s="94"/>
      <c r="L34648" s="109"/>
      <c r="M34648" s="109"/>
    </row>
    <row r="34649" spans="3:13">
      <c r="C34649" s="109"/>
      <c r="D34649" s="109"/>
      <c r="E34649" s="94"/>
      <c r="L34649" s="109"/>
      <c r="M34649" s="109"/>
    </row>
    <row r="34650" spans="3:13">
      <c r="C34650" s="109"/>
      <c r="D34650" s="109"/>
      <c r="E34650" s="94"/>
      <c r="L34650" s="109"/>
      <c r="M34650" s="109"/>
    </row>
    <row r="34651" spans="3:13">
      <c r="C34651" s="109"/>
      <c r="D34651" s="109"/>
      <c r="E34651" s="94"/>
      <c r="L34651" s="109"/>
      <c r="M34651" s="109"/>
    </row>
    <row r="34652" spans="3:13">
      <c r="C34652" s="109"/>
      <c r="D34652" s="109"/>
      <c r="E34652" s="94"/>
      <c r="L34652" s="109"/>
      <c r="M34652" s="109"/>
    </row>
    <row r="34653" spans="3:13">
      <c r="C34653" s="109"/>
      <c r="D34653" s="109"/>
      <c r="E34653" s="94"/>
      <c r="L34653" s="109"/>
      <c r="M34653" s="109"/>
    </row>
    <row r="34654" spans="3:13">
      <c r="C34654" s="109"/>
      <c r="D34654" s="109"/>
      <c r="E34654" s="94"/>
      <c r="L34654" s="109"/>
      <c r="M34654" s="109"/>
    </row>
    <row r="34655" spans="3:13">
      <c r="C34655" s="109"/>
      <c r="D34655" s="109"/>
      <c r="E34655" s="94"/>
      <c r="L34655" s="109"/>
      <c r="M34655" s="109"/>
    </row>
    <row r="34656" spans="3:13">
      <c r="C34656" s="109"/>
      <c r="D34656" s="109"/>
      <c r="E34656" s="94"/>
      <c r="L34656" s="109"/>
      <c r="M34656" s="109"/>
    </row>
    <row r="34657" spans="3:13">
      <c r="C34657" s="109"/>
      <c r="D34657" s="109"/>
      <c r="E34657" s="94"/>
      <c r="L34657" s="109"/>
      <c r="M34657" s="109"/>
    </row>
    <row r="34658" spans="3:13">
      <c r="C34658" s="109"/>
      <c r="D34658" s="109"/>
      <c r="E34658" s="94"/>
      <c r="L34658" s="109"/>
      <c r="M34658" s="109"/>
    </row>
    <row r="34659" spans="3:13">
      <c r="C34659" s="109"/>
      <c r="D34659" s="109"/>
      <c r="E34659" s="94"/>
      <c r="L34659" s="109"/>
      <c r="M34659" s="109"/>
    </row>
    <row r="34660" spans="3:13">
      <c r="C34660" s="109"/>
      <c r="D34660" s="109"/>
      <c r="E34660" s="94"/>
      <c r="L34660" s="109"/>
      <c r="M34660" s="109"/>
    </row>
    <row r="34661" spans="3:13">
      <c r="C34661" s="109"/>
      <c r="D34661" s="109"/>
      <c r="E34661" s="94"/>
      <c r="L34661" s="109"/>
      <c r="M34661" s="109"/>
    </row>
    <row r="34662" spans="3:13">
      <c r="C34662" s="109"/>
      <c r="D34662" s="109"/>
      <c r="E34662" s="94"/>
      <c r="L34662" s="109"/>
      <c r="M34662" s="109"/>
    </row>
    <row r="34663" spans="3:13">
      <c r="C34663" s="109"/>
      <c r="D34663" s="109"/>
      <c r="E34663" s="94"/>
      <c r="L34663" s="109"/>
      <c r="M34663" s="109"/>
    </row>
    <row r="34664" spans="3:13">
      <c r="C34664" s="109"/>
      <c r="D34664" s="109"/>
      <c r="E34664" s="94"/>
      <c r="L34664" s="109"/>
      <c r="M34664" s="109"/>
    </row>
    <row r="34665" spans="3:13">
      <c r="C34665" s="109"/>
      <c r="D34665" s="109"/>
      <c r="E34665" s="94"/>
      <c r="L34665" s="109"/>
      <c r="M34665" s="109"/>
    </row>
    <row r="34666" spans="3:13">
      <c r="C34666" s="109"/>
      <c r="D34666" s="109"/>
      <c r="E34666" s="94"/>
      <c r="L34666" s="109"/>
      <c r="M34666" s="109"/>
    </row>
    <row r="34667" spans="3:13">
      <c r="C34667" s="109"/>
      <c r="D34667" s="109"/>
      <c r="E34667" s="94"/>
      <c r="L34667" s="109"/>
      <c r="M34667" s="109"/>
    </row>
    <row r="34668" spans="3:13">
      <c r="C34668" s="109"/>
      <c r="D34668" s="109"/>
      <c r="E34668" s="94"/>
      <c r="L34668" s="109"/>
      <c r="M34668" s="109"/>
    </row>
    <row r="34669" spans="3:13">
      <c r="C34669" s="109"/>
      <c r="D34669" s="109"/>
      <c r="E34669" s="94"/>
      <c r="L34669" s="109"/>
      <c r="M34669" s="109"/>
    </row>
    <row r="34670" spans="3:13">
      <c r="C34670" s="109"/>
      <c r="D34670" s="109"/>
      <c r="E34670" s="94"/>
      <c r="L34670" s="109"/>
      <c r="M34670" s="109"/>
    </row>
    <row r="34671" spans="3:13">
      <c r="C34671" s="109"/>
      <c r="D34671" s="109"/>
      <c r="E34671" s="94"/>
      <c r="L34671" s="109"/>
      <c r="M34671" s="109"/>
    </row>
    <row r="34672" spans="3:13">
      <c r="C34672" s="109"/>
      <c r="D34672" s="109"/>
      <c r="E34672" s="94"/>
      <c r="L34672" s="109"/>
      <c r="M34672" s="109"/>
    </row>
    <row r="34673" spans="3:13">
      <c r="C34673" s="109"/>
      <c r="D34673" s="109"/>
      <c r="E34673" s="94"/>
      <c r="L34673" s="109"/>
      <c r="M34673" s="109"/>
    </row>
    <row r="34674" spans="3:13">
      <c r="C34674" s="109"/>
      <c r="D34674" s="109"/>
      <c r="E34674" s="94"/>
      <c r="L34674" s="109"/>
      <c r="M34674" s="109"/>
    </row>
    <row r="34675" spans="3:13">
      <c r="C34675" s="109"/>
      <c r="D34675" s="109"/>
      <c r="E34675" s="94"/>
      <c r="L34675" s="109"/>
      <c r="M34675" s="109"/>
    </row>
    <row r="34676" spans="3:13">
      <c r="C34676" s="109"/>
      <c r="D34676" s="109"/>
      <c r="E34676" s="94"/>
      <c r="L34676" s="109"/>
      <c r="M34676" s="109"/>
    </row>
    <row r="34677" spans="3:13">
      <c r="C34677" s="109"/>
      <c r="D34677" s="109"/>
      <c r="E34677" s="94"/>
      <c r="L34677" s="109"/>
      <c r="M34677" s="109"/>
    </row>
    <row r="34678" spans="3:13">
      <c r="C34678" s="109"/>
      <c r="D34678" s="109"/>
      <c r="E34678" s="94"/>
      <c r="L34678" s="109"/>
      <c r="M34678" s="109"/>
    </row>
    <row r="34679" spans="3:13">
      <c r="C34679" s="109"/>
      <c r="D34679" s="109"/>
      <c r="E34679" s="94"/>
      <c r="L34679" s="109"/>
      <c r="M34679" s="109"/>
    </row>
    <row r="34680" spans="3:13">
      <c r="C34680" s="109"/>
      <c r="D34680" s="109"/>
      <c r="E34680" s="94"/>
      <c r="L34680" s="109"/>
      <c r="M34680" s="109"/>
    </row>
    <row r="34681" spans="3:13">
      <c r="C34681" s="109"/>
      <c r="D34681" s="109"/>
      <c r="E34681" s="94"/>
      <c r="L34681" s="109"/>
      <c r="M34681" s="109"/>
    </row>
    <row r="34682" spans="3:13">
      <c r="C34682" s="109"/>
      <c r="D34682" s="109"/>
      <c r="E34682" s="94"/>
      <c r="L34682" s="109"/>
      <c r="M34682" s="109"/>
    </row>
    <row r="34683" spans="3:13">
      <c r="C34683" s="109"/>
      <c r="D34683" s="109"/>
      <c r="E34683" s="94"/>
      <c r="L34683" s="109"/>
      <c r="M34683" s="109"/>
    </row>
    <row r="34684" spans="3:13">
      <c r="C34684" s="109"/>
      <c r="D34684" s="109"/>
      <c r="E34684" s="94"/>
      <c r="L34684" s="109"/>
      <c r="M34684" s="109"/>
    </row>
    <row r="34685" spans="3:13">
      <c r="C34685" s="109"/>
      <c r="D34685" s="109"/>
      <c r="E34685" s="94"/>
      <c r="L34685" s="109"/>
      <c r="M34685" s="109"/>
    </row>
    <row r="34686" spans="3:13">
      <c r="C34686" s="109"/>
      <c r="D34686" s="109"/>
      <c r="E34686" s="94"/>
      <c r="L34686" s="109"/>
      <c r="M34686" s="109"/>
    </row>
    <row r="34687" spans="3:13">
      <c r="C34687" s="109"/>
      <c r="D34687" s="109"/>
      <c r="E34687" s="94"/>
      <c r="L34687" s="109"/>
      <c r="M34687" s="109"/>
    </row>
    <row r="34688" spans="3:13">
      <c r="C34688" s="109"/>
      <c r="D34688" s="109"/>
      <c r="E34688" s="94"/>
      <c r="L34688" s="109"/>
      <c r="M34688" s="109"/>
    </row>
    <row r="34689" spans="3:13">
      <c r="C34689" s="109"/>
      <c r="D34689" s="109"/>
      <c r="E34689" s="94"/>
      <c r="L34689" s="109"/>
      <c r="M34689" s="109"/>
    </row>
    <row r="34690" spans="3:13">
      <c r="C34690" s="109"/>
      <c r="D34690" s="109"/>
      <c r="E34690" s="94"/>
      <c r="L34690" s="109"/>
      <c r="M34690" s="109"/>
    </row>
    <row r="34691" spans="3:13">
      <c r="C34691" s="109"/>
      <c r="D34691" s="109"/>
      <c r="E34691" s="94"/>
      <c r="L34691" s="109"/>
      <c r="M34691" s="109"/>
    </row>
    <row r="34692" spans="3:13">
      <c r="C34692" s="109"/>
      <c r="D34692" s="109"/>
      <c r="E34692" s="94"/>
      <c r="L34692" s="109"/>
      <c r="M34692" s="109"/>
    </row>
    <row r="34693" spans="3:13">
      <c r="C34693" s="109"/>
      <c r="D34693" s="109"/>
      <c r="E34693" s="94"/>
      <c r="L34693" s="109"/>
      <c r="M34693" s="109"/>
    </row>
    <row r="34694" spans="3:13">
      <c r="C34694" s="109"/>
      <c r="D34694" s="109"/>
      <c r="E34694" s="94"/>
      <c r="L34694" s="109"/>
      <c r="M34694" s="109"/>
    </row>
    <row r="34695" spans="3:13">
      <c r="C34695" s="109"/>
      <c r="D34695" s="109"/>
      <c r="E34695" s="94"/>
      <c r="L34695" s="109"/>
      <c r="M34695" s="109"/>
    </row>
    <row r="34696" spans="3:13">
      <c r="C34696" s="109"/>
      <c r="D34696" s="109"/>
      <c r="E34696" s="94"/>
      <c r="L34696" s="109"/>
      <c r="M34696" s="109"/>
    </row>
    <row r="34697" spans="3:13">
      <c r="C34697" s="109"/>
      <c r="D34697" s="109"/>
      <c r="E34697" s="94"/>
      <c r="L34697" s="109"/>
      <c r="M34697" s="109"/>
    </row>
    <row r="34698" spans="3:13">
      <c r="C34698" s="109"/>
      <c r="D34698" s="109"/>
      <c r="E34698" s="94"/>
      <c r="L34698" s="109"/>
      <c r="M34698" s="109"/>
    </row>
    <row r="34699" spans="3:13">
      <c r="C34699" s="109"/>
      <c r="D34699" s="109"/>
      <c r="E34699" s="94"/>
      <c r="L34699" s="109"/>
      <c r="M34699" s="109"/>
    </row>
    <row r="34700" spans="3:13">
      <c r="C34700" s="109"/>
      <c r="D34700" s="109"/>
      <c r="E34700" s="94"/>
      <c r="L34700" s="109"/>
      <c r="M34700" s="109"/>
    </row>
    <row r="34701" spans="3:13">
      <c r="C34701" s="109"/>
      <c r="D34701" s="109"/>
      <c r="E34701" s="94"/>
      <c r="L34701" s="109"/>
      <c r="M34701" s="109"/>
    </row>
    <row r="34702" spans="3:13">
      <c r="C34702" s="109"/>
      <c r="D34702" s="109"/>
      <c r="E34702" s="94"/>
      <c r="L34702" s="109"/>
      <c r="M34702" s="109"/>
    </row>
    <row r="34703" spans="3:13">
      <c r="C34703" s="109"/>
      <c r="D34703" s="109"/>
      <c r="E34703" s="94"/>
      <c r="L34703" s="109"/>
      <c r="M34703" s="109"/>
    </row>
    <row r="34704" spans="3:13">
      <c r="C34704" s="109"/>
      <c r="D34704" s="109"/>
      <c r="E34704" s="94"/>
      <c r="L34704" s="109"/>
      <c r="M34704" s="109"/>
    </row>
    <row r="34705" spans="3:13">
      <c r="C34705" s="109"/>
      <c r="D34705" s="109"/>
      <c r="E34705" s="94"/>
      <c r="L34705" s="109"/>
      <c r="M34705" s="109"/>
    </row>
    <row r="34706" spans="3:13">
      <c r="C34706" s="109"/>
      <c r="D34706" s="109"/>
      <c r="E34706" s="94"/>
      <c r="L34706" s="109"/>
      <c r="M34706" s="109"/>
    </row>
    <row r="34707" spans="3:13">
      <c r="C34707" s="109"/>
      <c r="D34707" s="109"/>
      <c r="E34707" s="94"/>
      <c r="L34707" s="109"/>
      <c r="M34707" s="109"/>
    </row>
    <row r="34708" spans="3:13">
      <c r="C34708" s="109"/>
      <c r="D34708" s="109"/>
      <c r="E34708" s="94"/>
      <c r="L34708" s="109"/>
      <c r="M34708" s="109"/>
    </row>
    <row r="34709" spans="3:13">
      <c r="C34709" s="109"/>
      <c r="D34709" s="109"/>
      <c r="E34709" s="94"/>
      <c r="L34709" s="109"/>
      <c r="M34709" s="109"/>
    </row>
    <row r="34710" spans="3:13">
      <c r="C34710" s="109"/>
      <c r="D34710" s="109"/>
      <c r="E34710" s="94"/>
      <c r="L34710" s="109"/>
      <c r="M34710" s="109"/>
    </row>
    <row r="34711" spans="3:13">
      <c r="C34711" s="109"/>
      <c r="D34711" s="109"/>
      <c r="E34711" s="94"/>
      <c r="L34711" s="109"/>
      <c r="M34711" s="109"/>
    </row>
    <row r="34712" spans="3:13">
      <c r="C34712" s="109"/>
      <c r="D34712" s="109"/>
      <c r="E34712" s="94"/>
      <c r="L34712" s="109"/>
      <c r="M34712" s="109"/>
    </row>
    <row r="34713" spans="3:13">
      <c r="C34713" s="109"/>
      <c r="D34713" s="109"/>
      <c r="E34713" s="94"/>
      <c r="L34713" s="109"/>
      <c r="M34713" s="109"/>
    </row>
    <row r="34714" spans="3:13">
      <c r="C34714" s="109"/>
      <c r="D34714" s="109"/>
      <c r="E34714" s="94"/>
      <c r="L34714" s="109"/>
      <c r="M34714" s="109"/>
    </row>
    <row r="34715" spans="3:13">
      <c r="C34715" s="109"/>
      <c r="D34715" s="109"/>
      <c r="E34715" s="94"/>
      <c r="L34715" s="109"/>
      <c r="M34715" s="109"/>
    </row>
    <row r="34716" spans="3:13">
      <c r="C34716" s="109"/>
      <c r="D34716" s="109"/>
      <c r="E34716" s="94"/>
      <c r="L34716" s="109"/>
      <c r="M34716" s="109"/>
    </row>
    <row r="34717" spans="3:13">
      <c r="C34717" s="109"/>
      <c r="D34717" s="109"/>
      <c r="E34717" s="94"/>
      <c r="L34717" s="109"/>
      <c r="M34717" s="109"/>
    </row>
    <row r="34718" spans="3:13">
      <c r="C34718" s="109"/>
      <c r="D34718" s="109"/>
      <c r="E34718" s="94"/>
      <c r="L34718" s="109"/>
      <c r="M34718" s="109"/>
    </row>
    <row r="34719" spans="3:13">
      <c r="C34719" s="109"/>
      <c r="D34719" s="109"/>
      <c r="E34719" s="94"/>
      <c r="L34719" s="109"/>
      <c r="M34719" s="109"/>
    </row>
    <row r="34720" spans="3:13">
      <c r="C34720" s="109"/>
      <c r="D34720" s="109"/>
      <c r="E34720" s="94"/>
      <c r="L34720" s="109"/>
      <c r="M34720" s="109"/>
    </row>
    <row r="34721" spans="3:13">
      <c r="C34721" s="109"/>
      <c r="D34721" s="109"/>
      <c r="E34721" s="94"/>
      <c r="L34721" s="109"/>
      <c r="M34721" s="109"/>
    </row>
    <row r="34722" spans="3:13">
      <c r="C34722" s="109"/>
      <c r="D34722" s="109"/>
      <c r="E34722" s="94"/>
      <c r="L34722" s="109"/>
      <c r="M34722" s="109"/>
    </row>
    <row r="34723" spans="3:13">
      <c r="C34723" s="109"/>
      <c r="D34723" s="109"/>
      <c r="E34723" s="94"/>
      <c r="L34723" s="109"/>
      <c r="M34723" s="109"/>
    </row>
    <row r="34724" spans="3:13">
      <c r="C34724" s="109"/>
      <c r="D34724" s="109"/>
      <c r="E34724" s="94"/>
      <c r="L34724" s="109"/>
      <c r="M34724" s="109"/>
    </row>
    <row r="34725" spans="3:13">
      <c r="C34725" s="109"/>
      <c r="D34725" s="109"/>
      <c r="E34725" s="94"/>
      <c r="L34725" s="109"/>
      <c r="M34725" s="109"/>
    </row>
    <row r="34726" spans="3:13">
      <c r="C34726" s="109"/>
      <c r="D34726" s="109"/>
      <c r="E34726" s="94"/>
      <c r="L34726" s="109"/>
      <c r="M34726" s="109"/>
    </row>
    <row r="34727" spans="3:13">
      <c r="C34727" s="109"/>
      <c r="D34727" s="109"/>
      <c r="E34727" s="94"/>
      <c r="L34727" s="109"/>
      <c r="M34727" s="109"/>
    </row>
    <row r="34728" spans="3:13">
      <c r="C34728" s="109"/>
      <c r="D34728" s="109"/>
      <c r="E34728" s="94"/>
      <c r="L34728" s="109"/>
      <c r="M34728" s="109"/>
    </row>
    <row r="34729" spans="3:13">
      <c r="C34729" s="109"/>
      <c r="D34729" s="109"/>
      <c r="E34729" s="94"/>
      <c r="L34729" s="109"/>
      <c r="M34729" s="109"/>
    </row>
    <row r="34730" spans="3:13">
      <c r="C34730" s="109"/>
      <c r="D34730" s="109"/>
      <c r="E34730" s="94"/>
      <c r="L34730" s="109"/>
      <c r="M34730" s="109"/>
    </row>
    <row r="34731" spans="3:13">
      <c r="C34731" s="109"/>
      <c r="D34731" s="109"/>
      <c r="E34731" s="94"/>
      <c r="L34731" s="109"/>
      <c r="M34731" s="109"/>
    </row>
    <row r="34732" spans="3:13">
      <c r="C34732" s="109"/>
      <c r="D34732" s="109"/>
      <c r="E34732" s="94"/>
      <c r="L34732" s="109"/>
      <c r="M34732" s="109"/>
    </row>
    <row r="34733" spans="3:13">
      <c r="C34733" s="109"/>
      <c r="D34733" s="109"/>
      <c r="E34733" s="94"/>
      <c r="L34733" s="109"/>
      <c r="M34733" s="109"/>
    </row>
    <row r="34734" spans="3:13">
      <c r="C34734" s="109"/>
      <c r="D34734" s="109"/>
      <c r="E34734" s="94"/>
      <c r="L34734" s="109"/>
      <c r="M34734" s="109"/>
    </row>
    <row r="34735" spans="3:13">
      <c r="C34735" s="109"/>
      <c r="D34735" s="109"/>
      <c r="E34735" s="94"/>
      <c r="L34735" s="109"/>
      <c r="M34735" s="109"/>
    </row>
    <row r="34736" spans="3:13">
      <c r="C34736" s="109"/>
      <c r="D34736" s="109"/>
      <c r="E34736" s="94"/>
      <c r="L34736" s="109"/>
      <c r="M34736" s="109"/>
    </row>
    <row r="34737" spans="3:13">
      <c r="C34737" s="109"/>
      <c r="D34737" s="109"/>
      <c r="E34737" s="94"/>
      <c r="L34737" s="109"/>
      <c r="M34737" s="109"/>
    </row>
    <row r="34738" spans="3:13">
      <c r="C34738" s="109"/>
      <c r="D34738" s="109"/>
      <c r="E34738" s="94"/>
      <c r="L34738" s="109"/>
      <c r="M34738" s="109"/>
    </row>
    <row r="34739" spans="3:13">
      <c r="C34739" s="109"/>
      <c r="D34739" s="109"/>
      <c r="E34739" s="94"/>
      <c r="L34739" s="109"/>
      <c r="M34739" s="109"/>
    </row>
    <row r="34740" spans="3:13">
      <c r="C34740" s="109"/>
      <c r="D34740" s="109"/>
      <c r="E34740" s="94"/>
      <c r="L34740" s="109"/>
      <c r="M34740" s="109"/>
    </row>
    <row r="34741" spans="3:13">
      <c r="C34741" s="109"/>
      <c r="D34741" s="109"/>
      <c r="E34741" s="94"/>
      <c r="L34741" s="109"/>
      <c r="M34741" s="109"/>
    </row>
    <row r="34742" spans="3:13">
      <c r="C34742" s="109"/>
      <c r="D34742" s="109"/>
      <c r="E34742" s="94"/>
      <c r="L34742" s="109"/>
      <c r="M34742" s="109"/>
    </row>
    <row r="34743" spans="3:13">
      <c r="C34743" s="109"/>
      <c r="D34743" s="109"/>
      <c r="E34743" s="94"/>
      <c r="L34743" s="109"/>
      <c r="M34743" s="109"/>
    </row>
    <row r="34744" spans="3:13">
      <c r="C34744" s="109"/>
      <c r="D34744" s="109"/>
      <c r="E34744" s="94"/>
      <c r="L34744" s="109"/>
      <c r="M34744" s="109"/>
    </row>
    <row r="34745" spans="3:13">
      <c r="C34745" s="109"/>
      <c r="D34745" s="109"/>
      <c r="E34745" s="94"/>
      <c r="L34745" s="109"/>
      <c r="M34745" s="109"/>
    </row>
    <row r="34746" spans="3:13">
      <c r="C34746" s="109"/>
      <c r="D34746" s="109"/>
      <c r="E34746" s="94"/>
      <c r="L34746" s="109"/>
      <c r="M34746" s="109"/>
    </row>
    <row r="34747" spans="3:13">
      <c r="C34747" s="109"/>
      <c r="D34747" s="109"/>
      <c r="E34747" s="94"/>
      <c r="L34747" s="109"/>
      <c r="M34747" s="109"/>
    </row>
    <row r="34748" spans="3:13">
      <c r="C34748" s="109"/>
      <c r="D34748" s="109"/>
      <c r="E34748" s="94"/>
      <c r="L34748" s="109"/>
      <c r="M34748" s="109"/>
    </row>
    <row r="34749" spans="3:13">
      <c r="C34749" s="109"/>
      <c r="D34749" s="109"/>
      <c r="E34749" s="94"/>
      <c r="L34749" s="109"/>
      <c r="M34749" s="109"/>
    </row>
    <row r="34750" spans="3:13">
      <c r="C34750" s="109"/>
      <c r="D34750" s="109"/>
      <c r="E34750" s="94"/>
      <c r="L34750" s="109"/>
      <c r="M34750" s="109"/>
    </row>
    <row r="34751" spans="3:13">
      <c r="C34751" s="109"/>
      <c r="D34751" s="109"/>
      <c r="E34751" s="94"/>
      <c r="L34751" s="109"/>
      <c r="M34751" s="109"/>
    </row>
    <row r="34752" spans="3:13">
      <c r="C34752" s="109"/>
      <c r="D34752" s="109"/>
      <c r="E34752" s="94"/>
      <c r="L34752" s="109"/>
      <c r="M34752" s="109"/>
    </row>
    <row r="34753" spans="3:13">
      <c r="C34753" s="109"/>
      <c r="D34753" s="109"/>
      <c r="E34753" s="94"/>
      <c r="L34753" s="109"/>
      <c r="M34753" s="109"/>
    </row>
    <row r="34754" spans="3:13">
      <c r="C34754" s="109"/>
      <c r="D34754" s="109"/>
      <c r="E34754" s="94"/>
      <c r="L34754" s="109"/>
      <c r="M34754" s="109"/>
    </row>
    <row r="34755" spans="3:13">
      <c r="C34755" s="109"/>
      <c r="D34755" s="109"/>
      <c r="E34755" s="94"/>
      <c r="L34755" s="109"/>
      <c r="M34755" s="109"/>
    </row>
    <row r="34756" spans="3:13">
      <c r="C34756" s="109"/>
      <c r="D34756" s="109"/>
      <c r="E34756" s="94"/>
      <c r="L34756" s="109"/>
      <c r="M34756" s="109"/>
    </row>
    <row r="34757" spans="3:13">
      <c r="C34757" s="109"/>
      <c r="D34757" s="109"/>
      <c r="E34757" s="94"/>
      <c r="L34757" s="109"/>
      <c r="M34757" s="109"/>
    </row>
    <row r="34758" spans="3:13">
      <c r="C34758" s="109"/>
      <c r="D34758" s="109"/>
      <c r="E34758" s="94"/>
      <c r="L34758" s="109"/>
      <c r="M34758" s="109"/>
    </row>
    <row r="34759" spans="3:13">
      <c r="C34759" s="109"/>
      <c r="D34759" s="109"/>
      <c r="E34759" s="94"/>
      <c r="L34759" s="109"/>
      <c r="M34759" s="109"/>
    </row>
    <row r="34760" spans="3:13">
      <c r="C34760" s="109"/>
      <c r="D34760" s="109"/>
      <c r="E34760" s="94"/>
      <c r="L34760" s="109"/>
      <c r="M34760" s="109"/>
    </row>
    <row r="34761" spans="3:13">
      <c r="C34761" s="109"/>
      <c r="D34761" s="109"/>
      <c r="E34761" s="94"/>
      <c r="L34761" s="109"/>
      <c r="M34761" s="109"/>
    </row>
    <row r="34762" spans="3:13">
      <c r="C34762" s="109"/>
      <c r="D34762" s="109"/>
      <c r="E34762" s="94"/>
      <c r="L34762" s="109"/>
      <c r="M34762" s="109"/>
    </row>
    <row r="34763" spans="3:13">
      <c r="C34763" s="109"/>
      <c r="D34763" s="109"/>
      <c r="E34763" s="94"/>
      <c r="L34763" s="109"/>
      <c r="M34763" s="109"/>
    </row>
    <row r="34764" spans="3:13">
      <c r="C34764" s="109"/>
      <c r="D34764" s="109"/>
      <c r="E34764" s="94"/>
      <c r="L34764" s="109"/>
      <c r="M34764" s="109"/>
    </row>
    <row r="34765" spans="3:13">
      <c r="C34765" s="109"/>
      <c r="D34765" s="109"/>
      <c r="E34765" s="94"/>
      <c r="L34765" s="109"/>
      <c r="M34765" s="109"/>
    </row>
    <row r="34766" spans="3:13">
      <c r="C34766" s="109"/>
      <c r="D34766" s="109"/>
      <c r="E34766" s="94"/>
      <c r="L34766" s="109"/>
      <c r="M34766" s="109"/>
    </row>
    <row r="34767" spans="3:13">
      <c r="C34767" s="109"/>
      <c r="D34767" s="109"/>
      <c r="E34767" s="94"/>
      <c r="L34767" s="109"/>
      <c r="M34767" s="109"/>
    </row>
    <row r="34768" spans="3:13">
      <c r="C34768" s="109"/>
      <c r="D34768" s="109"/>
      <c r="E34768" s="94"/>
      <c r="L34768" s="109"/>
      <c r="M34768" s="109"/>
    </row>
    <row r="34769" spans="3:13">
      <c r="C34769" s="109"/>
      <c r="D34769" s="109"/>
      <c r="E34769" s="94"/>
      <c r="L34769" s="109"/>
      <c r="M34769" s="109"/>
    </row>
    <row r="34770" spans="3:13">
      <c r="C34770" s="109"/>
      <c r="D34770" s="109"/>
      <c r="E34770" s="94"/>
      <c r="L34770" s="109"/>
      <c r="M34770" s="109"/>
    </row>
    <row r="34771" spans="3:13">
      <c r="C34771" s="109"/>
      <c r="D34771" s="109"/>
      <c r="E34771" s="94"/>
      <c r="L34771" s="109"/>
      <c r="M34771" s="109"/>
    </row>
    <row r="34772" spans="3:13">
      <c r="C34772" s="109"/>
      <c r="D34772" s="109"/>
      <c r="E34772" s="94"/>
      <c r="L34772" s="109"/>
      <c r="M34772" s="109"/>
    </row>
    <row r="34773" spans="3:13">
      <c r="C34773" s="109"/>
      <c r="D34773" s="109"/>
      <c r="E34773" s="94"/>
      <c r="L34773" s="109"/>
      <c r="M34773" s="109"/>
    </row>
    <row r="34774" spans="3:13">
      <c r="C34774" s="109"/>
      <c r="D34774" s="109"/>
      <c r="E34774" s="94"/>
      <c r="L34774" s="109"/>
      <c r="M34774" s="109"/>
    </row>
    <row r="34775" spans="3:13">
      <c r="C34775" s="109"/>
      <c r="D34775" s="109"/>
      <c r="E34775" s="94"/>
      <c r="L34775" s="109"/>
      <c r="M34775" s="109"/>
    </row>
    <row r="34776" spans="3:13">
      <c r="C34776" s="109"/>
      <c r="D34776" s="109"/>
      <c r="E34776" s="94"/>
      <c r="L34776" s="109"/>
      <c r="M34776" s="109"/>
    </row>
    <row r="34777" spans="3:13">
      <c r="C34777" s="109"/>
      <c r="D34777" s="109"/>
      <c r="E34777" s="94"/>
      <c r="L34777" s="109"/>
      <c r="M34777" s="109"/>
    </row>
    <row r="34778" spans="3:13">
      <c r="C34778" s="109"/>
      <c r="D34778" s="109"/>
      <c r="E34778" s="94"/>
      <c r="L34778" s="109"/>
      <c r="M34778" s="109"/>
    </row>
    <row r="34779" spans="3:13">
      <c r="C34779" s="109"/>
      <c r="D34779" s="109"/>
      <c r="E34779" s="94"/>
      <c r="L34779" s="109"/>
      <c r="M34779" s="109"/>
    </row>
    <row r="34780" spans="3:13">
      <c r="C34780" s="109"/>
      <c r="D34780" s="109"/>
      <c r="E34780" s="94"/>
      <c r="L34780" s="109"/>
      <c r="M34780" s="109"/>
    </row>
    <row r="34781" spans="3:13">
      <c r="C34781" s="109"/>
      <c r="D34781" s="109"/>
      <c r="E34781" s="94"/>
      <c r="L34781" s="109"/>
      <c r="M34781" s="109"/>
    </row>
    <row r="34782" spans="3:13">
      <c r="C34782" s="109"/>
      <c r="D34782" s="109"/>
      <c r="E34782" s="94"/>
      <c r="L34782" s="109"/>
      <c r="M34782" s="109"/>
    </row>
    <row r="34783" spans="3:13">
      <c r="C34783" s="109"/>
      <c r="D34783" s="109"/>
      <c r="E34783" s="94"/>
      <c r="L34783" s="109"/>
      <c r="M34783" s="109"/>
    </row>
    <row r="34784" spans="3:13">
      <c r="C34784" s="109"/>
      <c r="D34784" s="109"/>
      <c r="E34784" s="94"/>
      <c r="L34784" s="109"/>
      <c r="M34784" s="109"/>
    </row>
    <row r="34785" spans="3:13">
      <c r="C34785" s="109"/>
      <c r="D34785" s="109"/>
      <c r="E34785" s="94"/>
      <c r="L34785" s="109"/>
      <c r="M34785" s="109"/>
    </row>
    <row r="34786" spans="3:13">
      <c r="C34786" s="109"/>
      <c r="D34786" s="109"/>
      <c r="E34786" s="94"/>
      <c r="L34786" s="109"/>
      <c r="M34786" s="109"/>
    </row>
    <row r="34787" spans="3:13">
      <c r="C34787" s="109"/>
      <c r="D34787" s="109"/>
      <c r="E34787" s="94"/>
      <c r="L34787" s="109"/>
      <c r="M34787" s="109"/>
    </row>
    <row r="34788" spans="3:13">
      <c r="C34788" s="109"/>
      <c r="D34788" s="109"/>
      <c r="E34788" s="94"/>
      <c r="L34788" s="109"/>
      <c r="M34788" s="109"/>
    </row>
    <row r="34789" spans="3:13">
      <c r="C34789" s="109"/>
      <c r="D34789" s="109"/>
      <c r="E34789" s="94"/>
      <c r="L34789" s="109"/>
      <c r="M34789" s="109"/>
    </row>
    <row r="34790" spans="3:13">
      <c r="C34790" s="109"/>
      <c r="D34790" s="109"/>
      <c r="E34790" s="94"/>
      <c r="L34790" s="109"/>
      <c r="M34790" s="109"/>
    </row>
    <row r="34791" spans="3:13">
      <c r="C34791" s="109"/>
      <c r="D34791" s="109"/>
      <c r="E34791" s="94"/>
      <c r="L34791" s="109"/>
      <c r="M34791" s="109"/>
    </row>
    <row r="34792" spans="3:13">
      <c r="C34792" s="109"/>
      <c r="D34792" s="109"/>
      <c r="E34792" s="94"/>
      <c r="L34792" s="109"/>
      <c r="M34792" s="109"/>
    </row>
    <row r="34793" spans="3:13">
      <c r="C34793" s="109"/>
      <c r="D34793" s="109"/>
      <c r="E34793" s="94"/>
      <c r="L34793" s="109"/>
      <c r="M34793" s="109"/>
    </row>
    <row r="34794" spans="3:13">
      <c r="C34794" s="109"/>
      <c r="D34794" s="109"/>
      <c r="E34794" s="94"/>
      <c r="L34794" s="109"/>
      <c r="M34794" s="109"/>
    </row>
    <row r="34795" spans="3:13">
      <c r="C34795" s="109"/>
      <c r="D34795" s="109"/>
      <c r="E34795" s="94"/>
      <c r="L34795" s="109"/>
      <c r="M34795" s="109"/>
    </row>
    <row r="34796" spans="3:13">
      <c r="C34796" s="109"/>
      <c r="D34796" s="109"/>
      <c r="E34796" s="94"/>
      <c r="L34796" s="109"/>
      <c r="M34796" s="109"/>
    </row>
    <row r="34797" spans="3:13">
      <c r="C34797" s="109"/>
      <c r="D34797" s="109"/>
      <c r="E34797" s="94"/>
      <c r="L34797" s="109"/>
      <c r="M34797" s="109"/>
    </row>
    <row r="34798" spans="3:13">
      <c r="C34798" s="109"/>
      <c r="D34798" s="109"/>
      <c r="E34798" s="94"/>
      <c r="L34798" s="109"/>
      <c r="M34798" s="109"/>
    </row>
    <row r="34799" spans="3:13">
      <c r="C34799" s="109"/>
      <c r="D34799" s="109"/>
      <c r="E34799" s="94"/>
      <c r="L34799" s="109"/>
      <c r="M34799" s="109"/>
    </row>
    <row r="34800" spans="3:13">
      <c r="C34800" s="109"/>
      <c r="D34800" s="109"/>
      <c r="E34800" s="94"/>
      <c r="L34800" s="109"/>
      <c r="M34800" s="109"/>
    </row>
    <row r="34801" spans="3:13">
      <c r="C34801" s="109"/>
      <c r="D34801" s="109"/>
      <c r="E34801" s="94"/>
      <c r="L34801" s="109"/>
      <c r="M34801" s="109"/>
    </row>
    <row r="34802" spans="3:13">
      <c r="C34802" s="109"/>
      <c r="D34802" s="109"/>
      <c r="E34802" s="94"/>
      <c r="L34802" s="109"/>
      <c r="M34802" s="109"/>
    </row>
    <row r="34803" spans="3:13">
      <c r="C34803" s="109"/>
      <c r="D34803" s="109"/>
      <c r="E34803" s="94"/>
      <c r="L34803" s="109"/>
      <c r="M34803" s="109"/>
    </row>
    <row r="34804" spans="3:13">
      <c r="C34804" s="109"/>
      <c r="D34804" s="109"/>
      <c r="E34804" s="94"/>
      <c r="L34804" s="109"/>
      <c r="M34804" s="109"/>
    </row>
    <row r="34805" spans="3:13">
      <c r="C34805" s="109"/>
      <c r="D34805" s="109"/>
      <c r="E34805" s="94"/>
      <c r="L34805" s="109"/>
      <c r="M34805" s="109"/>
    </row>
    <row r="34806" spans="3:13">
      <c r="C34806" s="109"/>
      <c r="D34806" s="109"/>
      <c r="E34806" s="94"/>
      <c r="L34806" s="109"/>
      <c r="M34806" s="109"/>
    </row>
    <row r="34807" spans="3:13">
      <c r="C34807" s="109"/>
      <c r="D34807" s="109"/>
      <c r="E34807" s="94"/>
      <c r="L34807" s="109"/>
      <c r="M34807" s="109"/>
    </row>
    <row r="34808" spans="3:13">
      <c r="C34808" s="109"/>
      <c r="D34808" s="109"/>
      <c r="E34808" s="94"/>
      <c r="L34808" s="109"/>
      <c r="M34808" s="109"/>
    </row>
    <row r="34809" spans="3:13">
      <c r="C34809" s="109"/>
      <c r="D34809" s="109"/>
      <c r="E34809" s="94"/>
      <c r="L34809" s="109"/>
      <c r="M34809" s="109"/>
    </row>
    <row r="34810" spans="3:13">
      <c r="C34810" s="109"/>
      <c r="D34810" s="109"/>
      <c r="E34810" s="94"/>
      <c r="L34810" s="109"/>
      <c r="M34810" s="109"/>
    </row>
    <row r="34811" spans="3:13">
      <c r="C34811" s="109"/>
      <c r="D34811" s="109"/>
      <c r="E34811" s="94"/>
      <c r="L34811" s="109"/>
      <c r="M34811" s="109"/>
    </row>
    <row r="34812" spans="3:13">
      <c r="C34812" s="109"/>
      <c r="D34812" s="109"/>
      <c r="E34812" s="94"/>
      <c r="L34812" s="109"/>
      <c r="M34812" s="109"/>
    </row>
    <row r="34813" spans="3:13">
      <c r="C34813" s="109"/>
      <c r="D34813" s="109"/>
      <c r="E34813" s="94"/>
      <c r="L34813" s="109"/>
      <c r="M34813" s="109"/>
    </row>
    <row r="34814" spans="3:13">
      <c r="C34814" s="109"/>
      <c r="D34814" s="109"/>
      <c r="E34814" s="94"/>
      <c r="L34814" s="109"/>
      <c r="M34814" s="109"/>
    </row>
    <row r="34815" spans="3:13">
      <c r="C34815" s="109"/>
      <c r="D34815" s="109"/>
      <c r="E34815" s="94"/>
      <c r="L34815" s="109"/>
      <c r="M34815" s="109"/>
    </row>
    <row r="34816" spans="3:13">
      <c r="C34816" s="109"/>
      <c r="D34816" s="109"/>
      <c r="E34816" s="94"/>
      <c r="L34816" s="109"/>
      <c r="M34816" s="109"/>
    </row>
    <row r="34817" spans="3:13">
      <c r="C34817" s="109"/>
      <c r="D34817" s="109"/>
      <c r="E34817" s="94"/>
      <c r="L34817" s="109"/>
      <c r="M34817" s="109"/>
    </row>
    <row r="34818" spans="3:13">
      <c r="C34818" s="109"/>
      <c r="D34818" s="109"/>
      <c r="E34818" s="94"/>
      <c r="L34818" s="109"/>
      <c r="M34818" s="109"/>
    </row>
    <row r="34819" spans="3:13">
      <c r="C34819" s="109"/>
      <c r="D34819" s="109"/>
      <c r="E34819" s="94"/>
      <c r="L34819" s="109"/>
      <c r="M34819" s="109"/>
    </row>
    <row r="34820" spans="3:13">
      <c r="C34820" s="109"/>
      <c r="D34820" s="109"/>
      <c r="E34820" s="94"/>
      <c r="L34820" s="109"/>
      <c r="M34820" s="109"/>
    </row>
    <row r="34821" spans="3:13">
      <c r="C34821" s="109"/>
      <c r="D34821" s="109"/>
      <c r="E34821" s="94"/>
      <c r="L34821" s="109"/>
      <c r="M34821" s="109"/>
    </row>
    <row r="34822" spans="3:13">
      <c r="C34822" s="109"/>
      <c r="D34822" s="109"/>
      <c r="E34822" s="94"/>
      <c r="L34822" s="109"/>
      <c r="M34822" s="109"/>
    </row>
    <row r="34823" spans="3:13">
      <c r="C34823" s="109"/>
      <c r="D34823" s="109"/>
      <c r="E34823" s="94"/>
      <c r="L34823" s="109"/>
      <c r="M34823" s="109"/>
    </row>
    <row r="34824" spans="3:13">
      <c r="C34824" s="109"/>
      <c r="D34824" s="109"/>
      <c r="E34824" s="94"/>
      <c r="L34824" s="109"/>
      <c r="M34824" s="109"/>
    </row>
    <row r="34825" spans="3:13">
      <c r="C34825" s="109"/>
      <c r="D34825" s="109"/>
      <c r="E34825" s="94"/>
      <c r="L34825" s="109"/>
      <c r="M34825" s="109"/>
    </row>
    <row r="34826" spans="3:13">
      <c r="C34826" s="109"/>
      <c r="D34826" s="109"/>
      <c r="E34826" s="94"/>
      <c r="L34826" s="109"/>
      <c r="M34826" s="109"/>
    </row>
    <row r="34827" spans="3:13">
      <c r="C34827" s="109"/>
      <c r="D34827" s="109"/>
      <c r="E34827" s="94"/>
      <c r="L34827" s="109"/>
      <c r="M34827" s="109"/>
    </row>
    <row r="34828" spans="3:13">
      <c r="C34828" s="109"/>
      <c r="D34828" s="109"/>
      <c r="E34828" s="94"/>
      <c r="L34828" s="109"/>
      <c r="M34828" s="109"/>
    </row>
    <row r="34829" spans="3:13">
      <c r="C34829" s="109"/>
      <c r="D34829" s="109"/>
      <c r="E34829" s="94"/>
      <c r="L34829" s="109"/>
      <c r="M34829" s="109"/>
    </row>
    <row r="34830" spans="3:13">
      <c r="C34830" s="109"/>
      <c r="D34830" s="109"/>
      <c r="E34830" s="94"/>
      <c r="L34830" s="109"/>
      <c r="M34830" s="109"/>
    </row>
    <row r="34831" spans="3:13">
      <c r="C34831" s="109"/>
      <c r="D34831" s="109"/>
      <c r="E34831" s="94"/>
      <c r="L34831" s="109"/>
      <c r="M34831" s="109"/>
    </row>
    <row r="34832" spans="3:13">
      <c r="C34832" s="109"/>
      <c r="D34832" s="109"/>
      <c r="E34832" s="94"/>
      <c r="L34832" s="109"/>
      <c r="M34832" s="109"/>
    </row>
    <row r="34833" spans="3:13">
      <c r="C34833" s="109"/>
      <c r="D34833" s="109"/>
      <c r="E34833" s="94"/>
      <c r="L34833" s="109"/>
      <c r="M34833" s="109"/>
    </row>
    <row r="34834" spans="3:13">
      <c r="C34834" s="109"/>
      <c r="D34834" s="109"/>
      <c r="E34834" s="94"/>
      <c r="L34834" s="109"/>
      <c r="M34834" s="109"/>
    </row>
    <row r="34835" spans="3:13">
      <c r="C34835" s="109"/>
      <c r="D34835" s="109"/>
      <c r="E34835" s="94"/>
      <c r="L34835" s="109"/>
      <c r="M34835" s="109"/>
    </row>
    <row r="34836" spans="3:13">
      <c r="C34836" s="109"/>
      <c r="D34836" s="109"/>
      <c r="E34836" s="94"/>
      <c r="L34836" s="109"/>
      <c r="M34836" s="109"/>
    </row>
    <row r="34837" spans="3:13">
      <c r="C34837" s="109"/>
      <c r="D34837" s="109"/>
      <c r="E34837" s="94"/>
      <c r="L34837" s="109"/>
      <c r="M34837" s="109"/>
    </row>
    <row r="34838" spans="3:13">
      <c r="C34838" s="109"/>
      <c r="D34838" s="109"/>
      <c r="E34838" s="94"/>
      <c r="L34838" s="109"/>
      <c r="M34838" s="109"/>
    </row>
    <row r="34839" spans="3:13">
      <c r="C34839" s="109"/>
      <c r="D34839" s="109"/>
      <c r="E34839" s="94"/>
      <c r="L34839" s="109"/>
      <c r="M34839" s="109"/>
    </row>
    <row r="34840" spans="3:13">
      <c r="C34840" s="109"/>
      <c r="D34840" s="109"/>
      <c r="E34840" s="94"/>
      <c r="L34840" s="109"/>
      <c r="M34840" s="109"/>
    </row>
    <row r="34841" spans="3:13">
      <c r="C34841" s="109"/>
      <c r="D34841" s="109"/>
      <c r="E34841" s="94"/>
      <c r="L34841" s="109"/>
      <c r="M34841" s="109"/>
    </row>
    <row r="34842" spans="3:13">
      <c r="C34842" s="109"/>
      <c r="D34842" s="109"/>
      <c r="E34842" s="94"/>
      <c r="L34842" s="109"/>
      <c r="M34842" s="109"/>
    </row>
    <row r="34843" spans="3:13">
      <c r="C34843" s="109"/>
      <c r="D34843" s="109"/>
      <c r="E34843" s="94"/>
      <c r="L34843" s="109"/>
      <c r="M34843" s="109"/>
    </row>
    <row r="34844" spans="3:13">
      <c r="C34844" s="109"/>
      <c r="D34844" s="109"/>
      <c r="E34844" s="94"/>
      <c r="L34844" s="109"/>
      <c r="M34844" s="109"/>
    </row>
    <row r="34845" spans="3:13">
      <c r="C34845" s="109"/>
      <c r="D34845" s="109"/>
      <c r="E34845" s="94"/>
      <c r="L34845" s="109"/>
      <c r="M34845" s="109"/>
    </row>
    <row r="34846" spans="3:13">
      <c r="C34846" s="109"/>
      <c r="D34846" s="109"/>
      <c r="E34846" s="94"/>
      <c r="L34846" s="109"/>
      <c r="M34846" s="109"/>
    </row>
    <row r="34847" spans="3:13">
      <c r="C34847" s="109"/>
      <c r="D34847" s="109"/>
      <c r="E34847" s="94"/>
      <c r="L34847" s="109"/>
      <c r="M34847" s="109"/>
    </row>
    <row r="34848" spans="3:13">
      <c r="C34848" s="109"/>
      <c r="D34848" s="109"/>
      <c r="E34848" s="94"/>
      <c r="L34848" s="109"/>
      <c r="M34848" s="109"/>
    </row>
    <row r="34849" spans="3:13">
      <c r="C34849" s="109"/>
      <c r="D34849" s="109"/>
      <c r="E34849" s="94"/>
      <c r="L34849" s="109"/>
      <c r="M34849" s="109"/>
    </row>
    <row r="34850" spans="3:13">
      <c r="C34850" s="109"/>
      <c r="D34850" s="109"/>
      <c r="E34850" s="94"/>
      <c r="L34850" s="109"/>
      <c r="M34850" s="109"/>
    </row>
    <row r="34851" spans="3:13">
      <c r="C34851" s="109"/>
      <c r="D34851" s="109"/>
      <c r="E34851" s="94"/>
      <c r="L34851" s="109"/>
      <c r="M34851" s="109"/>
    </row>
    <row r="34852" spans="3:13">
      <c r="C34852" s="109"/>
      <c r="D34852" s="109"/>
      <c r="E34852" s="94"/>
      <c r="L34852" s="109"/>
      <c r="M34852" s="109"/>
    </row>
    <row r="34853" spans="3:13">
      <c r="C34853" s="109"/>
      <c r="D34853" s="109"/>
      <c r="E34853" s="94"/>
      <c r="L34853" s="109"/>
      <c r="M34853" s="109"/>
    </row>
    <row r="34854" spans="3:13">
      <c r="C34854" s="109"/>
      <c r="D34854" s="109"/>
      <c r="E34854" s="94"/>
      <c r="L34854" s="109"/>
      <c r="M34854" s="109"/>
    </row>
    <row r="34855" spans="3:13">
      <c r="C34855" s="109"/>
      <c r="D34855" s="109"/>
      <c r="E34855" s="94"/>
      <c r="L34855" s="109"/>
      <c r="M34855" s="109"/>
    </row>
    <row r="34856" spans="3:13">
      <c r="C34856" s="109"/>
      <c r="D34856" s="109"/>
      <c r="E34856" s="94"/>
      <c r="L34856" s="109"/>
      <c r="M34856" s="109"/>
    </row>
    <row r="34857" spans="3:13">
      <c r="C34857" s="109"/>
      <c r="D34857" s="109"/>
      <c r="E34857" s="94"/>
      <c r="L34857" s="109"/>
      <c r="M34857" s="109"/>
    </row>
    <row r="34858" spans="3:13">
      <c r="C34858" s="109"/>
      <c r="D34858" s="109"/>
      <c r="E34858" s="94"/>
      <c r="L34858" s="109"/>
      <c r="M34858" s="109"/>
    </row>
    <row r="34859" spans="3:13">
      <c r="C34859" s="109"/>
      <c r="D34859" s="109"/>
      <c r="E34859" s="94"/>
      <c r="L34859" s="109"/>
      <c r="M34859" s="109"/>
    </row>
    <row r="34860" spans="3:13">
      <c r="C34860" s="109"/>
      <c r="D34860" s="109"/>
      <c r="E34860" s="94"/>
      <c r="L34860" s="109"/>
      <c r="M34860" s="109"/>
    </row>
    <row r="34861" spans="3:13">
      <c r="C34861" s="109"/>
      <c r="D34861" s="109"/>
      <c r="E34861" s="94"/>
      <c r="L34861" s="109"/>
      <c r="M34861" s="109"/>
    </row>
    <row r="34862" spans="3:13">
      <c r="C34862" s="109"/>
      <c r="D34862" s="109"/>
      <c r="E34862" s="94"/>
      <c r="L34862" s="109"/>
      <c r="M34862" s="109"/>
    </row>
    <row r="34863" spans="3:13">
      <c r="C34863" s="109"/>
      <c r="D34863" s="109"/>
      <c r="E34863" s="94"/>
      <c r="L34863" s="109"/>
      <c r="M34863" s="109"/>
    </row>
    <row r="34864" spans="3:13">
      <c r="C34864" s="109"/>
      <c r="D34864" s="109"/>
      <c r="E34864" s="94"/>
      <c r="L34864" s="109"/>
      <c r="M34864" s="109"/>
    </row>
    <row r="34865" spans="3:13">
      <c r="C34865" s="109"/>
      <c r="D34865" s="109"/>
      <c r="E34865" s="94"/>
      <c r="L34865" s="109"/>
      <c r="M34865" s="109"/>
    </row>
    <row r="34866" spans="3:13">
      <c r="C34866" s="109"/>
      <c r="D34866" s="109"/>
      <c r="E34866" s="94"/>
      <c r="L34866" s="109"/>
      <c r="M34866" s="109"/>
    </row>
    <row r="34867" spans="3:13">
      <c r="C34867" s="109"/>
      <c r="D34867" s="109"/>
      <c r="E34867" s="94"/>
      <c r="L34867" s="109"/>
      <c r="M34867" s="109"/>
    </row>
    <row r="34868" spans="3:13">
      <c r="C34868" s="109"/>
      <c r="D34868" s="109"/>
      <c r="E34868" s="94"/>
      <c r="L34868" s="109"/>
      <c r="M34868" s="109"/>
    </row>
    <row r="34869" spans="3:13">
      <c r="C34869" s="109"/>
      <c r="D34869" s="109"/>
      <c r="E34869" s="94"/>
      <c r="L34869" s="109"/>
      <c r="M34869" s="109"/>
    </row>
    <row r="34870" spans="3:13">
      <c r="C34870" s="109"/>
      <c r="D34870" s="109"/>
      <c r="E34870" s="94"/>
      <c r="L34870" s="109"/>
      <c r="M34870" s="109"/>
    </row>
    <row r="34871" spans="3:13">
      <c r="C34871" s="109"/>
      <c r="D34871" s="109"/>
      <c r="E34871" s="94"/>
      <c r="L34871" s="109"/>
      <c r="M34871" s="109"/>
    </row>
    <row r="34872" spans="3:13">
      <c r="C34872" s="109"/>
      <c r="D34872" s="109"/>
      <c r="E34872" s="94"/>
      <c r="L34872" s="109"/>
      <c r="M34872" s="109"/>
    </row>
    <row r="34873" spans="3:13">
      <c r="C34873" s="109"/>
      <c r="D34873" s="109"/>
      <c r="E34873" s="94"/>
      <c r="L34873" s="109"/>
      <c r="M34873" s="109"/>
    </row>
    <row r="34874" spans="3:13">
      <c r="C34874" s="109"/>
      <c r="D34874" s="109"/>
      <c r="E34874" s="94"/>
      <c r="L34874" s="109"/>
      <c r="M34874" s="109"/>
    </row>
    <row r="34875" spans="3:13">
      <c r="C34875" s="109"/>
      <c r="D34875" s="109"/>
      <c r="E34875" s="94"/>
      <c r="L34875" s="109"/>
      <c r="M34875" s="109"/>
    </row>
    <row r="34876" spans="3:13">
      <c r="C34876" s="109"/>
      <c r="D34876" s="109"/>
      <c r="E34876" s="94"/>
      <c r="L34876" s="109"/>
      <c r="M34876" s="109"/>
    </row>
    <row r="34877" spans="3:13">
      <c r="C34877" s="109"/>
      <c r="D34877" s="109"/>
      <c r="E34877" s="94"/>
      <c r="L34877" s="109"/>
      <c r="M34877" s="109"/>
    </row>
    <row r="34878" spans="3:13">
      <c r="C34878" s="109"/>
      <c r="D34878" s="109"/>
      <c r="E34878" s="94"/>
      <c r="L34878" s="109"/>
      <c r="M34878" s="109"/>
    </row>
    <row r="34879" spans="3:13">
      <c r="C34879" s="109"/>
      <c r="D34879" s="109"/>
      <c r="E34879" s="94"/>
      <c r="L34879" s="109"/>
      <c r="M34879" s="109"/>
    </row>
    <row r="34880" spans="3:13">
      <c r="C34880" s="109"/>
      <c r="D34880" s="109"/>
      <c r="E34880" s="94"/>
      <c r="L34880" s="109"/>
      <c r="M34880" s="109"/>
    </row>
    <row r="34881" spans="3:13">
      <c r="C34881" s="109"/>
      <c r="D34881" s="109"/>
      <c r="E34881" s="94"/>
      <c r="L34881" s="109"/>
      <c r="M34881" s="109"/>
    </row>
    <row r="34882" spans="3:13">
      <c r="C34882" s="109"/>
      <c r="D34882" s="109"/>
      <c r="E34882" s="94"/>
      <c r="L34882" s="109"/>
      <c r="M34882" s="109"/>
    </row>
    <row r="34883" spans="3:13">
      <c r="C34883" s="109"/>
      <c r="D34883" s="109"/>
      <c r="E34883" s="94"/>
      <c r="L34883" s="109"/>
      <c r="M34883" s="109"/>
    </row>
    <row r="34884" spans="3:13">
      <c r="C34884" s="109"/>
      <c r="D34884" s="109"/>
      <c r="E34884" s="94"/>
      <c r="L34884" s="109"/>
      <c r="M34884" s="109"/>
    </row>
    <row r="34885" spans="3:13">
      <c r="C34885" s="109"/>
      <c r="D34885" s="109"/>
      <c r="E34885" s="94"/>
      <c r="L34885" s="109"/>
      <c r="M34885" s="109"/>
    </row>
    <row r="34886" spans="3:13">
      <c r="C34886" s="109"/>
      <c r="D34886" s="109"/>
      <c r="E34886" s="94"/>
      <c r="L34886" s="109"/>
      <c r="M34886" s="109"/>
    </row>
    <row r="34887" spans="3:13">
      <c r="C34887" s="109"/>
      <c r="D34887" s="109"/>
      <c r="E34887" s="94"/>
      <c r="L34887" s="109"/>
      <c r="M34887" s="109"/>
    </row>
    <row r="34888" spans="3:13">
      <c r="C34888" s="109"/>
      <c r="D34888" s="109"/>
      <c r="E34888" s="94"/>
      <c r="L34888" s="109"/>
      <c r="M34888" s="109"/>
    </row>
    <row r="34889" spans="3:13">
      <c r="C34889" s="109"/>
      <c r="D34889" s="109"/>
      <c r="E34889" s="94"/>
      <c r="L34889" s="109"/>
      <c r="M34889" s="109"/>
    </row>
    <row r="34890" spans="3:13">
      <c r="C34890" s="109"/>
      <c r="D34890" s="109"/>
      <c r="E34890" s="94"/>
      <c r="L34890" s="109"/>
      <c r="M34890" s="109"/>
    </row>
    <row r="34891" spans="3:13">
      <c r="C34891" s="109"/>
      <c r="D34891" s="109"/>
      <c r="E34891" s="94"/>
      <c r="L34891" s="109"/>
      <c r="M34891" s="109"/>
    </row>
    <row r="34892" spans="3:13">
      <c r="C34892" s="109"/>
      <c r="D34892" s="109"/>
      <c r="E34892" s="94"/>
      <c r="L34892" s="109"/>
      <c r="M34892" s="109"/>
    </row>
    <row r="34893" spans="3:13">
      <c r="C34893" s="109"/>
      <c r="D34893" s="109"/>
      <c r="E34893" s="94"/>
      <c r="L34893" s="109"/>
      <c r="M34893" s="109"/>
    </row>
    <row r="34894" spans="3:13">
      <c r="C34894" s="109"/>
      <c r="D34894" s="109"/>
      <c r="E34894" s="94"/>
      <c r="L34894" s="109"/>
      <c r="M34894" s="109"/>
    </row>
    <row r="34895" spans="3:13">
      <c r="C34895" s="109"/>
      <c r="D34895" s="109"/>
      <c r="E34895" s="94"/>
      <c r="L34895" s="109"/>
      <c r="M34895" s="109"/>
    </row>
    <row r="34896" spans="3:13">
      <c r="C34896" s="109"/>
      <c r="D34896" s="109"/>
      <c r="E34896" s="94"/>
      <c r="L34896" s="109"/>
      <c r="M34896" s="109"/>
    </row>
    <row r="34897" spans="3:13">
      <c r="C34897" s="109"/>
      <c r="D34897" s="109"/>
      <c r="E34897" s="94"/>
      <c r="L34897" s="109"/>
      <c r="M34897" s="109"/>
    </row>
    <row r="34898" spans="3:13">
      <c r="C34898" s="109"/>
      <c r="D34898" s="109"/>
      <c r="E34898" s="94"/>
      <c r="L34898" s="109"/>
      <c r="M34898" s="109"/>
    </row>
    <row r="34899" spans="3:13">
      <c r="C34899" s="109"/>
      <c r="D34899" s="109"/>
      <c r="E34899" s="94"/>
      <c r="L34899" s="109"/>
      <c r="M34899" s="109"/>
    </row>
    <row r="34900" spans="3:13">
      <c r="C34900" s="109"/>
      <c r="D34900" s="109"/>
      <c r="E34900" s="94"/>
      <c r="L34900" s="109"/>
      <c r="M34900" s="109"/>
    </row>
    <row r="34901" spans="3:13">
      <c r="C34901" s="109"/>
      <c r="D34901" s="109"/>
      <c r="E34901" s="94"/>
      <c r="L34901" s="109"/>
      <c r="M34901" s="109"/>
    </row>
    <row r="34902" spans="3:13">
      <c r="C34902" s="109"/>
      <c r="D34902" s="109"/>
      <c r="E34902" s="94"/>
      <c r="L34902" s="109"/>
      <c r="M34902" s="109"/>
    </row>
    <row r="34903" spans="3:13">
      <c r="C34903" s="109"/>
      <c r="D34903" s="109"/>
      <c r="E34903" s="94"/>
      <c r="L34903" s="109"/>
      <c r="M34903" s="109"/>
    </row>
    <row r="34904" spans="3:13">
      <c r="C34904" s="109"/>
      <c r="D34904" s="109"/>
      <c r="E34904" s="94"/>
      <c r="L34904" s="109"/>
      <c r="M34904" s="109"/>
    </row>
    <row r="34905" spans="3:13">
      <c r="C34905" s="109"/>
      <c r="D34905" s="109"/>
      <c r="E34905" s="94"/>
      <c r="L34905" s="109"/>
      <c r="M34905" s="109"/>
    </row>
    <row r="34906" spans="3:13">
      <c r="C34906" s="109"/>
      <c r="D34906" s="109"/>
      <c r="E34906" s="94"/>
      <c r="L34906" s="109"/>
      <c r="M34906" s="109"/>
    </row>
    <row r="34907" spans="3:13">
      <c r="C34907" s="109"/>
      <c r="D34907" s="109"/>
      <c r="E34907" s="94"/>
      <c r="L34907" s="109"/>
      <c r="M34907" s="109"/>
    </row>
    <row r="34908" spans="3:13">
      <c r="C34908" s="109"/>
      <c r="D34908" s="109"/>
      <c r="E34908" s="94"/>
      <c r="L34908" s="109"/>
      <c r="M34908" s="109"/>
    </row>
    <row r="34909" spans="3:13">
      <c r="C34909" s="109"/>
      <c r="D34909" s="109"/>
      <c r="E34909" s="94"/>
      <c r="L34909" s="109"/>
      <c r="M34909" s="109"/>
    </row>
    <row r="34910" spans="3:13">
      <c r="C34910" s="109"/>
      <c r="D34910" s="109"/>
      <c r="E34910" s="94"/>
      <c r="L34910" s="109"/>
      <c r="M34910" s="109"/>
    </row>
    <row r="34911" spans="3:13">
      <c r="C34911" s="109"/>
      <c r="D34911" s="109"/>
      <c r="E34911" s="94"/>
      <c r="L34911" s="109"/>
      <c r="M34911" s="109"/>
    </row>
    <row r="34912" spans="3:13">
      <c r="C34912" s="109"/>
      <c r="D34912" s="109"/>
      <c r="E34912" s="94"/>
      <c r="L34912" s="109"/>
      <c r="M34912" s="109"/>
    </row>
    <row r="34913" spans="3:13">
      <c r="C34913" s="109"/>
      <c r="D34913" s="109"/>
      <c r="E34913" s="94"/>
      <c r="L34913" s="109"/>
      <c r="M34913" s="109"/>
    </row>
    <row r="34914" spans="3:13">
      <c r="C34914" s="109"/>
      <c r="D34914" s="109"/>
      <c r="E34914" s="94"/>
      <c r="L34914" s="109"/>
      <c r="M34914" s="109"/>
    </row>
    <row r="34915" spans="3:13">
      <c r="C34915" s="109"/>
      <c r="D34915" s="109"/>
      <c r="E34915" s="94"/>
      <c r="L34915" s="109"/>
      <c r="M34915" s="109"/>
    </row>
    <row r="34916" spans="3:13">
      <c r="C34916" s="109"/>
      <c r="D34916" s="109"/>
      <c r="E34916" s="94"/>
      <c r="L34916" s="109"/>
      <c r="M34916" s="109"/>
    </row>
    <row r="34917" spans="3:13">
      <c r="C34917" s="109"/>
      <c r="D34917" s="109"/>
      <c r="E34917" s="94"/>
      <c r="L34917" s="109"/>
      <c r="M34917" s="109"/>
    </row>
    <row r="34918" spans="3:13">
      <c r="C34918" s="109"/>
      <c r="D34918" s="109"/>
      <c r="E34918" s="94"/>
      <c r="L34918" s="109"/>
      <c r="M34918" s="109"/>
    </row>
    <row r="34919" spans="3:13">
      <c r="C34919" s="109"/>
      <c r="D34919" s="109"/>
      <c r="E34919" s="94"/>
      <c r="L34919" s="109"/>
      <c r="M34919" s="109"/>
    </row>
    <row r="34920" spans="3:13">
      <c r="C34920" s="109"/>
      <c r="D34920" s="109"/>
      <c r="E34920" s="94"/>
      <c r="L34920" s="109"/>
      <c r="M34920" s="109"/>
    </row>
    <row r="34921" spans="3:13">
      <c r="C34921" s="109"/>
      <c r="D34921" s="109"/>
      <c r="E34921" s="94"/>
      <c r="L34921" s="109"/>
      <c r="M34921" s="109"/>
    </row>
    <row r="34922" spans="3:13">
      <c r="C34922" s="109"/>
      <c r="D34922" s="109"/>
      <c r="E34922" s="94"/>
      <c r="L34922" s="109"/>
      <c r="M34922" s="109"/>
    </row>
    <row r="34923" spans="3:13">
      <c r="C34923" s="109"/>
      <c r="D34923" s="109"/>
      <c r="E34923" s="94"/>
      <c r="L34923" s="109"/>
      <c r="M34923" s="109"/>
    </row>
    <row r="34924" spans="3:13">
      <c r="C34924" s="109"/>
      <c r="D34924" s="109"/>
      <c r="E34924" s="94"/>
      <c r="L34924" s="109"/>
      <c r="M34924" s="109"/>
    </row>
    <row r="34925" spans="3:13">
      <c r="C34925" s="109"/>
      <c r="D34925" s="109"/>
      <c r="E34925" s="94"/>
      <c r="L34925" s="109"/>
      <c r="M34925" s="109"/>
    </row>
    <row r="34926" spans="3:13">
      <c r="C34926" s="109"/>
      <c r="D34926" s="109"/>
      <c r="E34926" s="94"/>
      <c r="L34926" s="109"/>
      <c r="M34926" s="109"/>
    </row>
    <row r="34927" spans="3:13">
      <c r="C34927" s="109"/>
      <c r="D34927" s="109"/>
      <c r="E34927" s="94"/>
      <c r="L34927" s="109"/>
      <c r="M34927" s="109"/>
    </row>
    <row r="34928" spans="3:13">
      <c r="C34928" s="109"/>
      <c r="D34928" s="109"/>
      <c r="E34928" s="94"/>
      <c r="L34928" s="109"/>
      <c r="M34928" s="109"/>
    </row>
    <row r="34929" spans="3:13">
      <c r="C34929" s="109"/>
      <c r="D34929" s="109"/>
      <c r="E34929" s="94"/>
      <c r="L34929" s="109"/>
      <c r="M34929" s="109"/>
    </row>
    <row r="34930" spans="3:13">
      <c r="C34930" s="109"/>
      <c r="D34930" s="109"/>
      <c r="E34930" s="94"/>
      <c r="L34930" s="109"/>
      <c r="M34930" s="109"/>
    </row>
    <row r="34931" spans="3:13">
      <c r="C34931" s="109"/>
      <c r="D34931" s="109"/>
      <c r="E34931" s="94"/>
      <c r="L34931" s="109"/>
      <c r="M34931" s="109"/>
    </row>
    <row r="34932" spans="3:13">
      <c r="C34932" s="109"/>
      <c r="D34932" s="109"/>
      <c r="E34932" s="94"/>
      <c r="L34932" s="109"/>
      <c r="M34932" s="109"/>
    </row>
    <row r="34933" spans="3:13">
      <c r="C34933" s="109"/>
      <c r="D34933" s="109"/>
      <c r="E34933" s="94"/>
      <c r="L34933" s="109"/>
      <c r="M34933" s="109"/>
    </row>
    <row r="34934" spans="3:13">
      <c r="C34934" s="109"/>
      <c r="D34934" s="109"/>
      <c r="E34934" s="94"/>
      <c r="L34934" s="109"/>
      <c r="M34934" s="109"/>
    </row>
    <row r="34935" spans="3:13">
      <c r="C34935" s="109"/>
      <c r="D34935" s="109"/>
      <c r="E34935" s="94"/>
      <c r="L34935" s="109"/>
      <c r="M34935" s="109"/>
    </row>
    <row r="34936" spans="3:13">
      <c r="C34936" s="109"/>
      <c r="D34936" s="109"/>
      <c r="E34936" s="94"/>
      <c r="L34936" s="109"/>
      <c r="M34936" s="109"/>
    </row>
    <row r="34937" spans="3:13">
      <c r="C34937" s="109"/>
      <c r="D34937" s="109"/>
      <c r="E34937" s="94"/>
      <c r="L34937" s="109"/>
      <c r="M34937" s="109"/>
    </row>
    <row r="34938" spans="3:13">
      <c r="C34938" s="109"/>
      <c r="D34938" s="109"/>
      <c r="E34938" s="94"/>
      <c r="L34938" s="109"/>
      <c r="M34938" s="109"/>
    </row>
    <row r="34939" spans="3:13">
      <c r="C34939" s="109"/>
      <c r="D34939" s="109"/>
      <c r="E34939" s="94"/>
      <c r="L34939" s="109"/>
      <c r="M34939" s="109"/>
    </row>
    <row r="34940" spans="3:13">
      <c r="C34940" s="109"/>
      <c r="D34940" s="109"/>
      <c r="E34940" s="94"/>
      <c r="L34940" s="109"/>
      <c r="M34940" s="109"/>
    </row>
    <row r="34941" spans="3:13">
      <c r="C34941" s="109"/>
      <c r="D34941" s="109"/>
      <c r="E34941" s="94"/>
      <c r="L34941" s="109"/>
      <c r="M34941" s="109"/>
    </row>
    <row r="34942" spans="3:13">
      <c r="C34942" s="109"/>
      <c r="D34942" s="109"/>
      <c r="E34942" s="94"/>
      <c r="L34942" s="109"/>
      <c r="M34942" s="109"/>
    </row>
    <row r="34943" spans="3:13">
      <c r="C34943" s="109"/>
      <c r="D34943" s="109"/>
      <c r="E34943" s="94"/>
      <c r="L34943" s="109"/>
      <c r="M34943" s="109"/>
    </row>
    <row r="34944" spans="3:13">
      <c r="C34944" s="109"/>
      <c r="D34944" s="109"/>
      <c r="E34944" s="94"/>
      <c r="L34944" s="109"/>
      <c r="M34944" s="109"/>
    </row>
    <row r="34945" spans="3:13">
      <c r="C34945" s="109"/>
      <c r="D34945" s="109"/>
      <c r="E34945" s="94"/>
      <c r="L34945" s="109"/>
      <c r="M34945" s="109"/>
    </row>
    <row r="34946" spans="3:13">
      <c r="C34946" s="109"/>
      <c r="D34946" s="109"/>
      <c r="E34946" s="94"/>
      <c r="L34946" s="109"/>
      <c r="M34946" s="109"/>
    </row>
    <row r="34947" spans="3:13">
      <c r="C34947" s="109"/>
      <c r="D34947" s="109"/>
      <c r="E34947" s="94"/>
      <c r="L34947" s="109"/>
      <c r="M34947" s="109"/>
    </row>
    <row r="34948" spans="3:13">
      <c r="C34948" s="109"/>
      <c r="D34948" s="109"/>
      <c r="E34948" s="94"/>
      <c r="L34948" s="109"/>
      <c r="M34948" s="109"/>
    </row>
    <row r="34949" spans="3:13">
      <c r="C34949" s="109"/>
      <c r="D34949" s="109"/>
      <c r="E34949" s="94"/>
      <c r="L34949" s="109"/>
      <c r="M34949" s="109"/>
    </row>
    <row r="34950" spans="3:13">
      <c r="C34950" s="109"/>
      <c r="D34950" s="109"/>
      <c r="E34950" s="94"/>
      <c r="L34950" s="109"/>
      <c r="M34950" s="109"/>
    </row>
    <row r="34951" spans="3:13">
      <c r="C34951" s="109"/>
      <c r="D34951" s="109"/>
      <c r="E34951" s="94"/>
      <c r="L34951" s="109"/>
      <c r="M34951" s="109"/>
    </row>
    <row r="34952" spans="3:13">
      <c r="C34952" s="109"/>
      <c r="D34952" s="109"/>
      <c r="E34952" s="94"/>
      <c r="L34952" s="109"/>
      <c r="M34952" s="109"/>
    </row>
    <row r="34953" spans="3:13">
      <c r="C34953" s="109"/>
      <c r="D34953" s="109"/>
      <c r="E34953" s="94"/>
      <c r="L34953" s="109"/>
      <c r="M34953" s="109"/>
    </row>
    <row r="34954" spans="3:13">
      <c r="C34954" s="109"/>
      <c r="D34954" s="109"/>
      <c r="E34954" s="94"/>
      <c r="L34954" s="109"/>
      <c r="M34954" s="109"/>
    </row>
    <row r="34955" spans="3:13">
      <c r="C34955" s="109"/>
      <c r="D34955" s="109"/>
      <c r="E34955" s="94"/>
      <c r="L34955" s="109"/>
      <c r="M34955" s="109"/>
    </row>
    <row r="34956" spans="3:13">
      <c r="C34956" s="109"/>
      <c r="D34956" s="109"/>
      <c r="E34956" s="94"/>
      <c r="L34956" s="109"/>
      <c r="M34956" s="109"/>
    </row>
    <row r="34957" spans="3:13">
      <c r="C34957" s="109"/>
      <c r="D34957" s="109"/>
      <c r="E34957" s="94"/>
      <c r="L34957" s="109"/>
      <c r="M34957" s="109"/>
    </row>
    <row r="34958" spans="3:13">
      <c r="C34958" s="109"/>
      <c r="D34958" s="109"/>
      <c r="E34958" s="94"/>
      <c r="L34958" s="109"/>
      <c r="M34958" s="109"/>
    </row>
    <row r="34959" spans="3:13">
      <c r="C34959" s="109"/>
      <c r="D34959" s="109"/>
      <c r="E34959" s="94"/>
      <c r="L34959" s="109"/>
      <c r="M34959" s="109"/>
    </row>
    <row r="34960" spans="3:13">
      <c r="C34960" s="109"/>
      <c r="D34960" s="109"/>
      <c r="E34960" s="94"/>
      <c r="L34960" s="109"/>
      <c r="M34960" s="109"/>
    </row>
    <row r="34961" spans="3:13">
      <c r="C34961" s="109"/>
      <c r="D34961" s="109"/>
      <c r="E34961" s="94"/>
      <c r="L34961" s="109"/>
      <c r="M34961" s="109"/>
    </row>
    <row r="34962" spans="3:13">
      <c r="C34962" s="109"/>
      <c r="D34962" s="109"/>
      <c r="E34962" s="94"/>
      <c r="L34962" s="109"/>
      <c r="M34962" s="109"/>
    </row>
    <row r="34963" spans="3:13">
      <c r="C34963" s="109"/>
      <c r="D34963" s="109"/>
      <c r="E34963" s="94"/>
      <c r="L34963" s="109"/>
      <c r="M34963" s="109"/>
    </row>
    <row r="34964" spans="3:13">
      <c r="C34964" s="109"/>
      <c r="D34964" s="109"/>
      <c r="E34964" s="94"/>
      <c r="L34964" s="109"/>
      <c r="M34964" s="109"/>
    </row>
    <row r="34965" spans="3:13">
      <c r="C34965" s="109"/>
      <c r="D34965" s="109"/>
      <c r="E34965" s="94"/>
      <c r="L34965" s="109"/>
      <c r="M34965" s="109"/>
    </row>
    <row r="34966" spans="3:13">
      <c r="C34966" s="109"/>
      <c r="D34966" s="109"/>
      <c r="E34966" s="94"/>
      <c r="L34966" s="109"/>
      <c r="M34966" s="109"/>
    </row>
    <row r="34967" spans="3:13">
      <c r="C34967" s="109"/>
      <c r="D34967" s="109"/>
      <c r="E34967" s="94"/>
      <c r="L34967" s="109"/>
      <c r="M34967" s="109"/>
    </row>
    <row r="34968" spans="3:13">
      <c r="C34968" s="109"/>
      <c r="D34968" s="109"/>
      <c r="E34968" s="94"/>
      <c r="L34968" s="109"/>
      <c r="M34968" s="109"/>
    </row>
    <row r="34969" spans="3:13">
      <c r="C34969" s="109"/>
      <c r="D34969" s="109"/>
      <c r="E34969" s="94"/>
      <c r="L34969" s="109"/>
      <c r="M34969" s="109"/>
    </row>
    <row r="34970" spans="3:13">
      <c r="C34970" s="109"/>
      <c r="D34970" s="109"/>
      <c r="E34970" s="94"/>
      <c r="L34970" s="109"/>
      <c r="M34970" s="109"/>
    </row>
    <row r="34971" spans="3:13">
      <c r="C34971" s="109"/>
      <c r="D34971" s="109"/>
      <c r="E34971" s="94"/>
      <c r="L34971" s="109"/>
      <c r="M34971" s="109"/>
    </row>
    <row r="34972" spans="3:13">
      <c r="C34972" s="109"/>
      <c r="D34972" s="109"/>
      <c r="E34972" s="94"/>
      <c r="L34972" s="109"/>
      <c r="M34972" s="109"/>
    </row>
    <row r="34973" spans="3:13">
      <c r="C34973" s="109"/>
      <c r="D34973" s="109"/>
      <c r="E34973" s="94"/>
      <c r="L34973" s="109"/>
      <c r="M34973" s="109"/>
    </row>
    <row r="34974" spans="3:13">
      <c r="C34974" s="109"/>
      <c r="D34974" s="109"/>
      <c r="E34974" s="94"/>
      <c r="L34974" s="109"/>
      <c r="M34974" s="109"/>
    </row>
    <row r="34975" spans="3:13">
      <c r="C34975" s="109"/>
      <c r="D34975" s="109"/>
      <c r="E34975" s="94"/>
      <c r="L34975" s="109"/>
      <c r="M34975" s="109"/>
    </row>
    <row r="34976" spans="3:13">
      <c r="C34976" s="109"/>
      <c r="D34976" s="109"/>
      <c r="E34976" s="94"/>
      <c r="L34976" s="109"/>
      <c r="M34976" s="109"/>
    </row>
    <row r="34977" spans="3:13">
      <c r="C34977" s="109"/>
      <c r="D34977" s="109"/>
      <c r="E34977" s="94"/>
      <c r="L34977" s="109"/>
      <c r="M34977" s="109"/>
    </row>
    <row r="34978" spans="3:13">
      <c r="C34978" s="109"/>
      <c r="D34978" s="109"/>
      <c r="E34978" s="94"/>
      <c r="L34978" s="109"/>
      <c r="M34978" s="109"/>
    </row>
    <row r="34979" spans="3:13">
      <c r="C34979" s="109"/>
      <c r="D34979" s="109"/>
      <c r="E34979" s="94"/>
      <c r="L34979" s="109"/>
      <c r="M34979" s="109"/>
    </row>
    <row r="34980" spans="3:13">
      <c r="C34980" s="109"/>
      <c r="D34980" s="109"/>
      <c r="E34980" s="94"/>
      <c r="L34980" s="109"/>
      <c r="M34980" s="109"/>
    </row>
    <row r="34981" spans="3:13">
      <c r="C34981" s="109"/>
      <c r="D34981" s="109"/>
      <c r="E34981" s="94"/>
      <c r="L34981" s="109"/>
      <c r="M34981" s="109"/>
    </row>
    <row r="34982" spans="3:13">
      <c r="C34982" s="109"/>
      <c r="D34982" s="109"/>
      <c r="E34982" s="94"/>
      <c r="L34982" s="109"/>
      <c r="M34982" s="109"/>
    </row>
    <row r="34983" spans="3:13">
      <c r="C34983" s="109"/>
      <c r="D34983" s="109"/>
      <c r="E34983" s="94"/>
      <c r="L34983" s="109"/>
      <c r="M34983" s="109"/>
    </row>
    <row r="34984" spans="3:13">
      <c r="C34984" s="109"/>
      <c r="D34984" s="109"/>
      <c r="E34984" s="94"/>
      <c r="L34984" s="109"/>
      <c r="M34984" s="109"/>
    </row>
    <row r="34985" spans="3:13">
      <c r="C34985" s="109"/>
      <c r="D34985" s="109"/>
      <c r="E34985" s="94"/>
      <c r="L34985" s="109"/>
      <c r="M34985" s="109"/>
    </row>
    <row r="34986" spans="3:13">
      <c r="C34986" s="109"/>
      <c r="D34986" s="109"/>
      <c r="E34986" s="94"/>
      <c r="L34986" s="109"/>
      <c r="M34986" s="109"/>
    </row>
    <row r="34987" spans="3:13">
      <c r="C34987" s="109"/>
      <c r="D34987" s="109"/>
      <c r="E34987" s="94"/>
      <c r="L34987" s="109"/>
      <c r="M34987" s="109"/>
    </row>
    <row r="34988" spans="3:13">
      <c r="C34988" s="109"/>
      <c r="D34988" s="109"/>
      <c r="E34988" s="94"/>
      <c r="L34988" s="109"/>
      <c r="M34988" s="109"/>
    </row>
    <row r="34989" spans="3:13">
      <c r="C34989" s="109"/>
      <c r="D34989" s="109"/>
      <c r="E34989" s="94"/>
      <c r="L34989" s="109"/>
      <c r="M34989" s="109"/>
    </row>
    <row r="34990" spans="3:13">
      <c r="C34990" s="109"/>
      <c r="D34990" s="109"/>
      <c r="E34990" s="94"/>
      <c r="L34990" s="109"/>
      <c r="M34990" s="109"/>
    </row>
    <row r="34991" spans="3:13">
      <c r="C34991" s="109"/>
      <c r="D34991" s="109"/>
      <c r="E34991" s="94"/>
      <c r="L34991" s="109"/>
      <c r="M34991" s="109"/>
    </row>
    <row r="34992" spans="3:13">
      <c r="C34992" s="109"/>
      <c r="D34992" s="109"/>
      <c r="E34992" s="94"/>
      <c r="L34992" s="109"/>
      <c r="M34992" s="109"/>
    </row>
    <row r="34993" spans="3:13">
      <c r="C34993" s="109"/>
      <c r="D34993" s="109"/>
      <c r="E34993" s="94"/>
      <c r="L34993" s="109"/>
      <c r="M34993" s="109"/>
    </row>
    <row r="34994" spans="3:13">
      <c r="C34994" s="109"/>
      <c r="D34994" s="109"/>
      <c r="E34994" s="94"/>
      <c r="L34994" s="109"/>
      <c r="M34994" s="109"/>
    </row>
    <row r="34995" spans="3:13">
      <c r="C34995" s="109"/>
      <c r="D34995" s="109"/>
      <c r="E34995" s="94"/>
      <c r="L34995" s="109"/>
      <c r="M34995" s="109"/>
    </row>
    <row r="34996" spans="3:13">
      <c r="C34996" s="109"/>
      <c r="D34996" s="109"/>
      <c r="E34996" s="94"/>
      <c r="L34996" s="109"/>
      <c r="M34996" s="109"/>
    </row>
    <row r="34997" spans="3:13">
      <c r="C34997" s="109"/>
      <c r="D34997" s="109"/>
      <c r="E34997" s="94"/>
      <c r="L34997" s="109"/>
      <c r="M34997" s="109"/>
    </row>
    <row r="34998" spans="3:13">
      <c r="C34998" s="109"/>
      <c r="D34998" s="109"/>
      <c r="E34998" s="94"/>
      <c r="L34998" s="109"/>
      <c r="M34998" s="109"/>
    </row>
    <row r="34999" spans="3:13">
      <c r="C34999" s="109"/>
      <c r="D34999" s="109"/>
      <c r="E34999" s="94"/>
      <c r="L34999" s="109"/>
      <c r="M34999" s="109"/>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dimension ref="A1:X35"/>
  <sheetViews>
    <sheetView workbookViewId="0"/>
  </sheetViews>
  <sheetFormatPr defaultRowHeight="12.75"/>
  <cols>
    <col min="1" max="1" width="57.42578125" style="59" bestFit="1" customWidth="1"/>
    <col min="2" max="2" width="10.5703125" style="59" customWidth="1"/>
    <col min="3" max="3" width="14.28515625" style="59" customWidth="1"/>
    <col min="4" max="4" width="15.42578125" style="59" bestFit="1" customWidth="1"/>
    <col min="5" max="5" width="10.140625" style="59" bestFit="1" customWidth="1"/>
    <col min="6" max="6" width="19.85546875" style="59" customWidth="1"/>
    <col min="7" max="7" width="20" style="59" bestFit="1" customWidth="1"/>
    <col min="8" max="8" width="18.85546875" style="59" bestFit="1" customWidth="1"/>
    <col min="9" max="11" width="18.85546875" style="43" bestFit="1" customWidth="1"/>
    <col min="12" max="12" width="18.7109375" style="43" customWidth="1"/>
    <col min="13" max="13" width="13.85546875" style="43" customWidth="1"/>
    <col min="14" max="14" width="9.140625" style="43"/>
    <col min="15" max="15" width="14.5703125" style="43" customWidth="1"/>
    <col min="16" max="16" width="12.7109375" style="43" customWidth="1"/>
    <col min="17" max="17" width="24" style="43" customWidth="1"/>
    <col min="18" max="18" width="21.28515625" style="43" customWidth="1"/>
    <col min="19" max="19" width="23.85546875" style="43" customWidth="1"/>
    <col min="20" max="20" width="18.85546875" style="43" customWidth="1"/>
    <col min="21" max="21" width="22.28515625" style="43" customWidth="1"/>
    <col min="22" max="22" width="26.5703125" style="43" customWidth="1"/>
    <col min="23" max="23" width="23.85546875" style="43" customWidth="1"/>
    <col min="24" max="258" width="9.140625" style="43"/>
    <col min="259" max="259" width="26.5703125" style="43" customWidth="1"/>
    <col min="260" max="260" width="10.5703125" style="43" customWidth="1"/>
    <col min="261" max="261" width="9.42578125" style="43" bestFit="1" customWidth="1"/>
    <col min="262" max="262" width="19.85546875" style="43" customWidth="1"/>
    <col min="263" max="263" width="33.85546875" style="43" customWidth="1"/>
    <col min="264" max="264" width="31.7109375" style="43" customWidth="1"/>
    <col min="265" max="265" width="20.42578125" style="43" customWidth="1"/>
    <col min="266" max="266" width="22" style="43" customWidth="1"/>
    <col min="267" max="267" width="20.85546875" style="43" customWidth="1"/>
    <col min="268" max="268" width="18.7109375" style="43" customWidth="1"/>
    <col min="269" max="269" width="13.85546875" style="43" customWidth="1"/>
    <col min="270" max="270" width="9.140625" style="43"/>
    <col min="271" max="271" width="14.5703125" style="43" customWidth="1"/>
    <col min="272" max="272" width="12.7109375" style="43" customWidth="1"/>
    <col min="273" max="273" width="24" style="43" customWidth="1"/>
    <col min="274" max="274" width="21.28515625" style="43" customWidth="1"/>
    <col min="275" max="275" width="23.85546875" style="43" customWidth="1"/>
    <col min="276" max="276" width="18.85546875" style="43" customWidth="1"/>
    <col min="277" max="277" width="22.28515625" style="43" customWidth="1"/>
    <col min="278" max="278" width="26.5703125" style="43" customWidth="1"/>
    <col min="279" max="279" width="23.85546875" style="43" customWidth="1"/>
    <col min="280" max="514" width="9.140625" style="43"/>
    <col min="515" max="515" width="26.5703125" style="43" customWidth="1"/>
    <col min="516" max="516" width="10.5703125" style="43" customWidth="1"/>
    <col min="517" max="517" width="9.42578125" style="43" bestFit="1" customWidth="1"/>
    <col min="518" max="518" width="19.85546875" style="43" customWidth="1"/>
    <col min="519" max="519" width="33.85546875" style="43" customWidth="1"/>
    <col min="520" max="520" width="31.7109375" style="43" customWidth="1"/>
    <col min="521" max="521" width="20.42578125" style="43" customWidth="1"/>
    <col min="522" max="522" width="22" style="43" customWidth="1"/>
    <col min="523" max="523" width="20.85546875" style="43" customWidth="1"/>
    <col min="524" max="524" width="18.7109375" style="43" customWidth="1"/>
    <col min="525" max="525" width="13.85546875" style="43" customWidth="1"/>
    <col min="526" max="526" width="9.140625" style="43"/>
    <col min="527" max="527" width="14.5703125" style="43" customWidth="1"/>
    <col min="528" max="528" width="12.7109375" style="43" customWidth="1"/>
    <col min="529" max="529" width="24" style="43" customWidth="1"/>
    <col min="530" max="530" width="21.28515625" style="43" customWidth="1"/>
    <col min="531" max="531" width="23.85546875" style="43" customWidth="1"/>
    <col min="532" max="532" width="18.85546875" style="43" customWidth="1"/>
    <col min="533" max="533" width="22.28515625" style="43" customWidth="1"/>
    <col min="534" max="534" width="26.5703125" style="43" customWidth="1"/>
    <col min="535" max="535" width="23.85546875" style="43" customWidth="1"/>
    <col min="536" max="770" width="9.140625" style="43"/>
    <col min="771" max="771" width="26.5703125" style="43" customWidth="1"/>
    <col min="772" max="772" width="10.5703125" style="43" customWidth="1"/>
    <col min="773" max="773" width="9.42578125" style="43" bestFit="1" customWidth="1"/>
    <col min="774" max="774" width="19.85546875" style="43" customWidth="1"/>
    <col min="775" max="775" width="33.85546875" style="43" customWidth="1"/>
    <col min="776" max="776" width="31.7109375" style="43" customWidth="1"/>
    <col min="777" max="777" width="20.42578125" style="43" customWidth="1"/>
    <col min="778" max="778" width="22" style="43" customWidth="1"/>
    <col min="779" max="779" width="20.85546875" style="43" customWidth="1"/>
    <col min="780" max="780" width="18.7109375" style="43" customWidth="1"/>
    <col min="781" max="781" width="13.85546875" style="43" customWidth="1"/>
    <col min="782" max="782" width="9.140625" style="43"/>
    <col min="783" max="783" width="14.5703125" style="43" customWidth="1"/>
    <col min="784" max="784" width="12.7109375" style="43" customWidth="1"/>
    <col min="785" max="785" width="24" style="43" customWidth="1"/>
    <col min="786" max="786" width="21.28515625" style="43" customWidth="1"/>
    <col min="787" max="787" width="23.85546875" style="43" customWidth="1"/>
    <col min="788" max="788" width="18.85546875" style="43" customWidth="1"/>
    <col min="789" max="789" width="22.28515625" style="43" customWidth="1"/>
    <col min="790" max="790" width="26.5703125" style="43" customWidth="1"/>
    <col min="791" max="791" width="23.85546875" style="43" customWidth="1"/>
    <col min="792" max="1026" width="9.140625" style="43"/>
    <col min="1027" max="1027" width="26.5703125" style="43" customWidth="1"/>
    <col min="1028" max="1028" width="10.5703125" style="43" customWidth="1"/>
    <col min="1029" max="1029" width="9.42578125" style="43" bestFit="1" customWidth="1"/>
    <col min="1030" max="1030" width="19.85546875" style="43" customWidth="1"/>
    <col min="1031" max="1031" width="33.85546875" style="43" customWidth="1"/>
    <col min="1032" max="1032" width="31.7109375" style="43" customWidth="1"/>
    <col min="1033" max="1033" width="20.42578125" style="43" customWidth="1"/>
    <col min="1034" max="1034" width="22" style="43" customWidth="1"/>
    <col min="1035" max="1035" width="20.85546875" style="43" customWidth="1"/>
    <col min="1036" max="1036" width="18.7109375" style="43" customWidth="1"/>
    <col min="1037" max="1037" width="13.85546875" style="43" customWidth="1"/>
    <col min="1038" max="1038" width="9.140625" style="43"/>
    <col min="1039" max="1039" width="14.5703125" style="43" customWidth="1"/>
    <col min="1040" max="1040" width="12.7109375" style="43" customWidth="1"/>
    <col min="1041" max="1041" width="24" style="43" customWidth="1"/>
    <col min="1042" max="1042" width="21.28515625" style="43" customWidth="1"/>
    <col min="1043" max="1043" width="23.85546875" style="43" customWidth="1"/>
    <col min="1044" max="1044" width="18.85546875" style="43" customWidth="1"/>
    <col min="1045" max="1045" width="22.28515625" style="43" customWidth="1"/>
    <col min="1046" max="1046" width="26.5703125" style="43" customWidth="1"/>
    <col min="1047" max="1047" width="23.85546875" style="43" customWidth="1"/>
    <col min="1048" max="1282" width="9.140625" style="43"/>
    <col min="1283" max="1283" width="26.5703125" style="43" customWidth="1"/>
    <col min="1284" max="1284" width="10.5703125" style="43" customWidth="1"/>
    <col min="1285" max="1285" width="9.42578125" style="43" bestFit="1" customWidth="1"/>
    <col min="1286" max="1286" width="19.85546875" style="43" customWidth="1"/>
    <col min="1287" max="1287" width="33.85546875" style="43" customWidth="1"/>
    <col min="1288" max="1288" width="31.7109375" style="43" customWidth="1"/>
    <col min="1289" max="1289" width="20.42578125" style="43" customWidth="1"/>
    <col min="1290" max="1290" width="22" style="43" customWidth="1"/>
    <col min="1291" max="1291" width="20.85546875" style="43" customWidth="1"/>
    <col min="1292" max="1292" width="18.7109375" style="43" customWidth="1"/>
    <col min="1293" max="1293" width="13.85546875" style="43" customWidth="1"/>
    <col min="1294" max="1294" width="9.140625" style="43"/>
    <col min="1295" max="1295" width="14.5703125" style="43" customWidth="1"/>
    <col min="1296" max="1296" width="12.7109375" style="43" customWidth="1"/>
    <col min="1297" max="1297" width="24" style="43" customWidth="1"/>
    <col min="1298" max="1298" width="21.28515625" style="43" customWidth="1"/>
    <col min="1299" max="1299" width="23.85546875" style="43" customWidth="1"/>
    <col min="1300" max="1300" width="18.85546875" style="43" customWidth="1"/>
    <col min="1301" max="1301" width="22.28515625" style="43" customWidth="1"/>
    <col min="1302" max="1302" width="26.5703125" style="43" customWidth="1"/>
    <col min="1303" max="1303" width="23.85546875" style="43" customWidth="1"/>
    <col min="1304" max="1538" width="9.140625" style="43"/>
    <col min="1539" max="1539" width="26.5703125" style="43" customWidth="1"/>
    <col min="1540" max="1540" width="10.5703125" style="43" customWidth="1"/>
    <col min="1541" max="1541" width="9.42578125" style="43" bestFit="1" customWidth="1"/>
    <col min="1542" max="1542" width="19.85546875" style="43" customWidth="1"/>
    <col min="1543" max="1543" width="33.85546875" style="43" customWidth="1"/>
    <col min="1544" max="1544" width="31.7109375" style="43" customWidth="1"/>
    <col min="1545" max="1545" width="20.42578125" style="43" customWidth="1"/>
    <col min="1546" max="1546" width="22" style="43" customWidth="1"/>
    <col min="1547" max="1547" width="20.85546875" style="43" customWidth="1"/>
    <col min="1548" max="1548" width="18.7109375" style="43" customWidth="1"/>
    <col min="1549" max="1549" width="13.85546875" style="43" customWidth="1"/>
    <col min="1550" max="1550" width="9.140625" style="43"/>
    <col min="1551" max="1551" width="14.5703125" style="43" customWidth="1"/>
    <col min="1552" max="1552" width="12.7109375" style="43" customWidth="1"/>
    <col min="1553" max="1553" width="24" style="43" customWidth="1"/>
    <col min="1554" max="1554" width="21.28515625" style="43" customWidth="1"/>
    <col min="1555" max="1555" width="23.85546875" style="43" customWidth="1"/>
    <col min="1556" max="1556" width="18.85546875" style="43" customWidth="1"/>
    <col min="1557" max="1557" width="22.28515625" style="43" customWidth="1"/>
    <col min="1558" max="1558" width="26.5703125" style="43" customWidth="1"/>
    <col min="1559" max="1559" width="23.85546875" style="43" customWidth="1"/>
    <col min="1560" max="1794" width="9.140625" style="43"/>
    <col min="1795" max="1795" width="26.5703125" style="43" customWidth="1"/>
    <col min="1796" max="1796" width="10.5703125" style="43" customWidth="1"/>
    <col min="1797" max="1797" width="9.42578125" style="43" bestFit="1" customWidth="1"/>
    <col min="1798" max="1798" width="19.85546875" style="43" customWidth="1"/>
    <col min="1799" max="1799" width="33.85546875" style="43" customWidth="1"/>
    <col min="1800" max="1800" width="31.7109375" style="43" customWidth="1"/>
    <col min="1801" max="1801" width="20.42578125" style="43" customWidth="1"/>
    <col min="1802" max="1802" width="22" style="43" customWidth="1"/>
    <col min="1803" max="1803" width="20.85546875" style="43" customWidth="1"/>
    <col min="1804" max="1804" width="18.7109375" style="43" customWidth="1"/>
    <col min="1805" max="1805" width="13.85546875" style="43" customWidth="1"/>
    <col min="1806" max="1806" width="9.140625" style="43"/>
    <col min="1807" max="1807" width="14.5703125" style="43" customWidth="1"/>
    <col min="1808" max="1808" width="12.7109375" style="43" customWidth="1"/>
    <col min="1809" max="1809" width="24" style="43" customWidth="1"/>
    <col min="1810" max="1810" width="21.28515625" style="43" customWidth="1"/>
    <col min="1811" max="1811" width="23.85546875" style="43" customWidth="1"/>
    <col min="1812" max="1812" width="18.85546875" style="43" customWidth="1"/>
    <col min="1813" max="1813" width="22.28515625" style="43" customWidth="1"/>
    <col min="1814" max="1814" width="26.5703125" style="43" customWidth="1"/>
    <col min="1815" max="1815" width="23.85546875" style="43" customWidth="1"/>
    <col min="1816" max="2050" width="9.140625" style="43"/>
    <col min="2051" max="2051" width="26.5703125" style="43" customWidth="1"/>
    <col min="2052" max="2052" width="10.5703125" style="43" customWidth="1"/>
    <col min="2053" max="2053" width="9.42578125" style="43" bestFit="1" customWidth="1"/>
    <col min="2054" max="2054" width="19.85546875" style="43" customWidth="1"/>
    <col min="2055" max="2055" width="33.85546875" style="43" customWidth="1"/>
    <col min="2056" max="2056" width="31.7109375" style="43" customWidth="1"/>
    <col min="2057" max="2057" width="20.42578125" style="43" customWidth="1"/>
    <col min="2058" max="2058" width="22" style="43" customWidth="1"/>
    <col min="2059" max="2059" width="20.85546875" style="43" customWidth="1"/>
    <col min="2060" max="2060" width="18.7109375" style="43" customWidth="1"/>
    <col min="2061" max="2061" width="13.85546875" style="43" customWidth="1"/>
    <col min="2062" max="2062" width="9.140625" style="43"/>
    <col min="2063" max="2063" width="14.5703125" style="43" customWidth="1"/>
    <col min="2064" max="2064" width="12.7109375" style="43" customWidth="1"/>
    <col min="2065" max="2065" width="24" style="43" customWidth="1"/>
    <col min="2066" max="2066" width="21.28515625" style="43" customWidth="1"/>
    <col min="2067" max="2067" width="23.85546875" style="43" customWidth="1"/>
    <col min="2068" max="2068" width="18.85546875" style="43" customWidth="1"/>
    <col min="2069" max="2069" width="22.28515625" style="43" customWidth="1"/>
    <col min="2070" max="2070" width="26.5703125" style="43" customWidth="1"/>
    <col min="2071" max="2071" width="23.85546875" style="43" customWidth="1"/>
    <col min="2072" max="2306" width="9.140625" style="43"/>
    <col min="2307" max="2307" width="26.5703125" style="43" customWidth="1"/>
    <col min="2308" max="2308" width="10.5703125" style="43" customWidth="1"/>
    <col min="2309" max="2309" width="9.42578125" style="43" bestFit="1" customWidth="1"/>
    <col min="2310" max="2310" width="19.85546875" style="43" customWidth="1"/>
    <col min="2311" max="2311" width="33.85546875" style="43" customWidth="1"/>
    <col min="2312" max="2312" width="31.7109375" style="43" customWidth="1"/>
    <col min="2313" max="2313" width="20.42578125" style="43" customWidth="1"/>
    <col min="2314" max="2314" width="22" style="43" customWidth="1"/>
    <col min="2315" max="2315" width="20.85546875" style="43" customWidth="1"/>
    <col min="2316" max="2316" width="18.7109375" style="43" customWidth="1"/>
    <col min="2317" max="2317" width="13.85546875" style="43" customWidth="1"/>
    <col min="2318" max="2318" width="9.140625" style="43"/>
    <col min="2319" max="2319" width="14.5703125" style="43" customWidth="1"/>
    <col min="2320" max="2320" width="12.7109375" style="43" customWidth="1"/>
    <col min="2321" max="2321" width="24" style="43" customWidth="1"/>
    <col min="2322" max="2322" width="21.28515625" style="43" customWidth="1"/>
    <col min="2323" max="2323" width="23.85546875" style="43" customWidth="1"/>
    <col min="2324" max="2324" width="18.85546875" style="43" customWidth="1"/>
    <col min="2325" max="2325" width="22.28515625" style="43" customWidth="1"/>
    <col min="2326" max="2326" width="26.5703125" style="43" customWidth="1"/>
    <col min="2327" max="2327" width="23.85546875" style="43" customWidth="1"/>
    <col min="2328" max="2562" width="9.140625" style="43"/>
    <col min="2563" max="2563" width="26.5703125" style="43" customWidth="1"/>
    <col min="2564" max="2564" width="10.5703125" style="43" customWidth="1"/>
    <col min="2565" max="2565" width="9.42578125" style="43" bestFit="1" customWidth="1"/>
    <col min="2566" max="2566" width="19.85546875" style="43" customWidth="1"/>
    <col min="2567" max="2567" width="33.85546875" style="43" customWidth="1"/>
    <col min="2568" max="2568" width="31.7109375" style="43" customWidth="1"/>
    <col min="2569" max="2569" width="20.42578125" style="43" customWidth="1"/>
    <col min="2570" max="2570" width="22" style="43" customWidth="1"/>
    <col min="2571" max="2571" width="20.85546875" style="43" customWidth="1"/>
    <col min="2572" max="2572" width="18.7109375" style="43" customWidth="1"/>
    <col min="2573" max="2573" width="13.85546875" style="43" customWidth="1"/>
    <col min="2574" max="2574" width="9.140625" style="43"/>
    <col min="2575" max="2575" width="14.5703125" style="43" customWidth="1"/>
    <col min="2576" max="2576" width="12.7109375" style="43" customWidth="1"/>
    <col min="2577" max="2577" width="24" style="43" customWidth="1"/>
    <col min="2578" max="2578" width="21.28515625" style="43" customWidth="1"/>
    <col min="2579" max="2579" width="23.85546875" style="43" customWidth="1"/>
    <col min="2580" max="2580" width="18.85546875" style="43" customWidth="1"/>
    <col min="2581" max="2581" width="22.28515625" style="43" customWidth="1"/>
    <col min="2582" max="2582" width="26.5703125" style="43" customWidth="1"/>
    <col min="2583" max="2583" width="23.85546875" style="43" customWidth="1"/>
    <col min="2584" max="2818" width="9.140625" style="43"/>
    <col min="2819" max="2819" width="26.5703125" style="43" customWidth="1"/>
    <col min="2820" max="2820" width="10.5703125" style="43" customWidth="1"/>
    <col min="2821" max="2821" width="9.42578125" style="43" bestFit="1" customWidth="1"/>
    <col min="2822" max="2822" width="19.85546875" style="43" customWidth="1"/>
    <col min="2823" max="2823" width="33.85546875" style="43" customWidth="1"/>
    <col min="2824" max="2824" width="31.7109375" style="43" customWidth="1"/>
    <col min="2825" max="2825" width="20.42578125" style="43" customWidth="1"/>
    <col min="2826" max="2826" width="22" style="43" customWidth="1"/>
    <col min="2827" max="2827" width="20.85546875" style="43" customWidth="1"/>
    <col min="2828" max="2828" width="18.7109375" style="43" customWidth="1"/>
    <col min="2829" max="2829" width="13.85546875" style="43" customWidth="1"/>
    <col min="2830" max="2830" width="9.140625" style="43"/>
    <col min="2831" max="2831" width="14.5703125" style="43" customWidth="1"/>
    <col min="2832" max="2832" width="12.7109375" style="43" customWidth="1"/>
    <col min="2833" max="2833" width="24" style="43" customWidth="1"/>
    <col min="2834" max="2834" width="21.28515625" style="43" customWidth="1"/>
    <col min="2835" max="2835" width="23.85546875" style="43" customWidth="1"/>
    <col min="2836" max="2836" width="18.85546875" style="43" customWidth="1"/>
    <col min="2837" max="2837" width="22.28515625" style="43" customWidth="1"/>
    <col min="2838" max="2838" width="26.5703125" style="43" customWidth="1"/>
    <col min="2839" max="2839" width="23.85546875" style="43" customWidth="1"/>
    <col min="2840" max="3074" width="9.140625" style="43"/>
    <col min="3075" max="3075" width="26.5703125" style="43" customWidth="1"/>
    <col min="3076" max="3076" width="10.5703125" style="43" customWidth="1"/>
    <col min="3077" max="3077" width="9.42578125" style="43" bestFit="1" customWidth="1"/>
    <col min="3078" max="3078" width="19.85546875" style="43" customWidth="1"/>
    <col min="3079" max="3079" width="33.85546875" style="43" customWidth="1"/>
    <col min="3080" max="3080" width="31.7109375" style="43" customWidth="1"/>
    <col min="3081" max="3081" width="20.42578125" style="43" customWidth="1"/>
    <col min="3082" max="3082" width="22" style="43" customWidth="1"/>
    <col min="3083" max="3083" width="20.85546875" style="43" customWidth="1"/>
    <col min="3084" max="3084" width="18.7109375" style="43" customWidth="1"/>
    <col min="3085" max="3085" width="13.85546875" style="43" customWidth="1"/>
    <col min="3086" max="3086" width="9.140625" style="43"/>
    <col min="3087" max="3087" width="14.5703125" style="43" customWidth="1"/>
    <col min="3088" max="3088" width="12.7109375" style="43" customWidth="1"/>
    <col min="3089" max="3089" width="24" style="43" customWidth="1"/>
    <col min="3090" max="3090" width="21.28515625" style="43" customWidth="1"/>
    <col min="3091" max="3091" width="23.85546875" style="43" customWidth="1"/>
    <col min="3092" max="3092" width="18.85546875" style="43" customWidth="1"/>
    <col min="3093" max="3093" width="22.28515625" style="43" customWidth="1"/>
    <col min="3094" max="3094" width="26.5703125" style="43" customWidth="1"/>
    <col min="3095" max="3095" width="23.85546875" style="43" customWidth="1"/>
    <col min="3096" max="3330" width="9.140625" style="43"/>
    <col min="3331" max="3331" width="26.5703125" style="43" customWidth="1"/>
    <col min="3332" max="3332" width="10.5703125" style="43" customWidth="1"/>
    <col min="3333" max="3333" width="9.42578125" style="43" bestFit="1" customWidth="1"/>
    <col min="3334" max="3334" width="19.85546875" style="43" customWidth="1"/>
    <col min="3335" max="3335" width="33.85546875" style="43" customWidth="1"/>
    <col min="3336" max="3336" width="31.7109375" style="43" customWidth="1"/>
    <col min="3337" max="3337" width="20.42578125" style="43" customWidth="1"/>
    <col min="3338" max="3338" width="22" style="43" customWidth="1"/>
    <col min="3339" max="3339" width="20.85546875" style="43" customWidth="1"/>
    <col min="3340" max="3340" width="18.7109375" style="43" customWidth="1"/>
    <col min="3341" max="3341" width="13.85546875" style="43" customWidth="1"/>
    <col min="3342" max="3342" width="9.140625" style="43"/>
    <col min="3343" max="3343" width="14.5703125" style="43" customWidth="1"/>
    <col min="3344" max="3344" width="12.7109375" style="43" customWidth="1"/>
    <col min="3345" max="3345" width="24" style="43" customWidth="1"/>
    <col min="3346" max="3346" width="21.28515625" style="43" customWidth="1"/>
    <col min="3347" max="3347" width="23.85546875" style="43" customWidth="1"/>
    <col min="3348" max="3348" width="18.85546875" style="43" customWidth="1"/>
    <col min="3349" max="3349" width="22.28515625" style="43" customWidth="1"/>
    <col min="3350" max="3350" width="26.5703125" style="43" customWidth="1"/>
    <col min="3351" max="3351" width="23.85546875" style="43" customWidth="1"/>
    <col min="3352" max="3586" width="9.140625" style="43"/>
    <col min="3587" max="3587" width="26.5703125" style="43" customWidth="1"/>
    <col min="3588" max="3588" width="10.5703125" style="43" customWidth="1"/>
    <col min="3589" max="3589" width="9.42578125" style="43" bestFit="1" customWidth="1"/>
    <col min="3590" max="3590" width="19.85546875" style="43" customWidth="1"/>
    <col min="3591" max="3591" width="33.85546875" style="43" customWidth="1"/>
    <col min="3592" max="3592" width="31.7109375" style="43" customWidth="1"/>
    <col min="3593" max="3593" width="20.42578125" style="43" customWidth="1"/>
    <col min="3594" max="3594" width="22" style="43" customWidth="1"/>
    <col min="3595" max="3595" width="20.85546875" style="43" customWidth="1"/>
    <col min="3596" max="3596" width="18.7109375" style="43" customWidth="1"/>
    <col min="3597" max="3597" width="13.85546875" style="43" customWidth="1"/>
    <col min="3598" max="3598" width="9.140625" style="43"/>
    <col min="3599" max="3599" width="14.5703125" style="43" customWidth="1"/>
    <col min="3600" max="3600" width="12.7109375" style="43" customWidth="1"/>
    <col min="3601" max="3601" width="24" style="43" customWidth="1"/>
    <col min="3602" max="3602" width="21.28515625" style="43" customWidth="1"/>
    <col min="3603" max="3603" width="23.85546875" style="43" customWidth="1"/>
    <col min="3604" max="3604" width="18.85546875" style="43" customWidth="1"/>
    <col min="3605" max="3605" width="22.28515625" style="43" customWidth="1"/>
    <col min="3606" max="3606" width="26.5703125" style="43" customWidth="1"/>
    <col min="3607" max="3607" width="23.85546875" style="43" customWidth="1"/>
    <col min="3608" max="3842" width="9.140625" style="43"/>
    <col min="3843" max="3843" width="26.5703125" style="43" customWidth="1"/>
    <col min="3844" max="3844" width="10.5703125" style="43" customWidth="1"/>
    <col min="3845" max="3845" width="9.42578125" style="43" bestFit="1" customWidth="1"/>
    <col min="3846" max="3846" width="19.85546875" style="43" customWidth="1"/>
    <col min="3847" max="3847" width="33.85546875" style="43" customWidth="1"/>
    <col min="3848" max="3848" width="31.7109375" style="43" customWidth="1"/>
    <col min="3849" max="3849" width="20.42578125" style="43" customWidth="1"/>
    <col min="3850" max="3850" width="22" style="43" customWidth="1"/>
    <col min="3851" max="3851" width="20.85546875" style="43" customWidth="1"/>
    <col min="3852" max="3852" width="18.7109375" style="43" customWidth="1"/>
    <col min="3853" max="3853" width="13.85546875" style="43" customWidth="1"/>
    <col min="3854" max="3854" width="9.140625" style="43"/>
    <col min="3855" max="3855" width="14.5703125" style="43" customWidth="1"/>
    <col min="3856" max="3856" width="12.7109375" style="43" customWidth="1"/>
    <col min="3857" max="3857" width="24" style="43" customWidth="1"/>
    <col min="3858" max="3858" width="21.28515625" style="43" customWidth="1"/>
    <col min="3859" max="3859" width="23.85546875" style="43" customWidth="1"/>
    <col min="3860" max="3860" width="18.85546875" style="43" customWidth="1"/>
    <col min="3861" max="3861" width="22.28515625" style="43" customWidth="1"/>
    <col min="3862" max="3862" width="26.5703125" style="43" customWidth="1"/>
    <col min="3863" max="3863" width="23.85546875" style="43" customWidth="1"/>
    <col min="3864" max="4098" width="9.140625" style="43"/>
    <col min="4099" max="4099" width="26.5703125" style="43" customWidth="1"/>
    <col min="4100" max="4100" width="10.5703125" style="43" customWidth="1"/>
    <col min="4101" max="4101" width="9.42578125" style="43" bestFit="1" customWidth="1"/>
    <col min="4102" max="4102" width="19.85546875" style="43" customWidth="1"/>
    <col min="4103" max="4103" width="33.85546875" style="43" customWidth="1"/>
    <col min="4104" max="4104" width="31.7109375" style="43" customWidth="1"/>
    <col min="4105" max="4105" width="20.42578125" style="43" customWidth="1"/>
    <col min="4106" max="4106" width="22" style="43" customWidth="1"/>
    <col min="4107" max="4107" width="20.85546875" style="43" customWidth="1"/>
    <col min="4108" max="4108" width="18.7109375" style="43" customWidth="1"/>
    <col min="4109" max="4109" width="13.85546875" style="43" customWidth="1"/>
    <col min="4110" max="4110" width="9.140625" style="43"/>
    <col min="4111" max="4111" width="14.5703125" style="43" customWidth="1"/>
    <col min="4112" max="4112" width="12.7109375" style="43" customWidth="1"/>
    <col min="4113" max="4113" width="24" style="43" customWidth="1"/>
    <col min="4114" max="4114" width="21.28515625" style="43" customWidth="1"/>
    <col min="4115" max="4115" width="23.85546875" style="43" customWidth="1"/>
    <col min="4116" max="4116" width="18.85546875" style="43" customWidth="1"/>
    <col min="4117" max="4117" width="22.28515625" style="43" customWidth="1"/>
    <col min="4118" max="4118" width="26.5703125" style="43" customWidth="1"/>
    <col min="4119" max="4119" width="23.85546875" style="43" customWidth="1"/>
    <col min="4120" max="4354" width="9.140625" style="43"/>
    <col min="4355" max="4355" width="26.5703125" style="43" customWidth="1"/>
    <col min="4356" max="4356" width="10.5703125" style="43" customWidth="1"/>
    <col min="4357" max="4357" width="9.42578125" style="43" bestFit="1" customWidth="1"/>
    <col min="4358" max="4358" width="19.85546875" style="43" customWidth="1"/>
    <col min="4359" max="4359" width="33.85546875" style="43" customWidth="1"/>
    <col min="4360" max="4360" width="31.7109375" style="43" customWidth="1"/>
    <col min="4361" max="4361" width="20.42578125" style="43" customWidth="1"/>
    <col min="4362" max="4362" width="22" style="43" customWidth="1"/>
    <col min="4363" max="4363" width="20.85546875" style="43" customWidth="1"/>
    <col min="4364" max="4364" width="18.7109375" style="43" customWidth="1"/>
    <col min="4365" max="4365" width="13.85546875" style="43" customWidth="1"/>
    <col min="4366" max="4366" width="9.140625" style="43"/>
    <col min="4367" max="4367" width="14.5703125" style="43" customWidth="1"/>
    <col min="4368" max="4368" width="12.7109375" style="43" customWidth="1"/>
    <col min="4369" max="4369" width="24" style="43" customWidth="1"/>
    <col min="4370" max="4370" width="21.28515625" style="43" customWidth="1"/>
    <col min="4371" max="4371" width="23.85546875" style="43" customWidth="1"/>
    <col min="4372" max="4372" width="18.85546875" style="43" customWidth="1"/>
    <col min="4373" max="4373" width="22.28515625" style="43" customWidth="1"/>
    <col min="4374" max="4374" width="26.5703125" style="43" customWidth="1"/>
    <col min="4375" max="4375" width="23.85546875" style="43" customWidth="1"/>
    <col min="4376" max="4610" width="9.140625" style="43"/>
    <col min="4611" max="4611" width="26.5703125" style="43" customWidth="1"/>
    <col min="4612" max="4612" width="10.5703125" style="43" customWidth="1"/>
    <col min="4613" max="4613" width="9.42578125" style="43" bestFit="1" customWidth="1"/>
    <col min="4614" max="4614" width="19.85546875" style="43" customWidth="1"/>
    <col min="4615" max="4615" width="33.85546875" style="43" customWidth="1"/>
    <col min="4616" max="4616" width="31.7109375" style="43" customWidth="1"/>
    <col min="4617" max="4617" width="20.42578125" style="43" customWidth="1"/>
    <col min="4618" max="4618" width="22" style="43" customWidth="1"/>
    <col min="4619" max="4619" width="20.85546875" style="43" customWidth="1"/>
    <col min="4620" max="4620" width="18.7109375" style="43" customWidth="1"/>
    <col min="4621" max="4621" width="13.85546875" style="43" customWidth="1"/>
    <col min="4622" max="4622" width="9.140625" style="43"/>
    <col min="4623" max="4623" width="14.5703125" style="43" customWidth="1"/>
    <col min="4624" max="4624" width="12.7109375" style="43" customWidth="1"/>
    <col min="4625" max="4625" width="24" style="43" customWidth="1"/>
    <col min="4626" max="4626" width="21.28515625" style="43" customWidth="1"/>
    <col min="4627" max="4627" width="23.85546875" style="43" customWidth="1"/>
    <col min="4628" max="4628" width="18.85546875" style="43" customWidth="1"/>
    <col min="4629" max="4629" width="22.28515625" style="43" customWidth="1"/>
    <col min="4630" max="4630" width="26.5703125" style="43" customWidth="1"/>
    <col min="4631" max="4631" width="23.85546875" style="43" customWidth="1"/>
    <col min="4632" max="4866" width="9.140625" style="43"/>
    <col min="4867" max="4867" width="26.5703125" style="43" customWidth="1"/>
    <col min="4868" max="4868" width="10.5703125" style="43" customWidth="1"/>
    <col min="4869" max="4869" width="9.42578125" style="43" bestFit="1" customWidth="1"/>
    <col min="4870" max="4870" width="19.85546875" style="43" customWidth="1"/>
    <col min="4871" max="4871" width="33.85546875" style="43" customWidth="1"/>
    <col min="4872" max="4872" width="31.7109375" style="43" customWidth="1"/>
    <col min="4873" max="4873" width="20.42578125" style="43" customWidth="1"/>
    <col min="4874" max="4874" width="22" style="43" customWidth="1"/>
    <col min="4875" max="4875" width="20.85546875" style="43" customWidth="1"/>
    <col min="4876" max="4876" width="18.7109375" style="43" customWidth="1"/>
    <col min="4877" max="4877" width="13.85546875" style="43" customWidth="1"/>
    <col min="4878" max="4878" width="9.140625" style="43"/>
    <col min="4879" max="4879" width="14.5703125" style="43" customWidth="1"/>
    <col min="4880" max="4880" width="12.7109375" style="43" customWidth="1"/>
    <col min="4881" max="4881" width="24" style="43" customWidth="1"/>
    <col min="4882" max="4882" width="21.28515625" style="43" customWidth="1"/>
    <col min="4883" max="4883" width="23.85546875" style="43" customWidth="1"/>
    <col min="4884" max="4884" width="18.85546875" style="43" customWidth="1"/>
    <col min="4885" max="4885" width="22.28515625" style="43" customWidth="1"/>
    <col min="4886" max="4886" width="26.5703125" style="43" customWidth="1"/>
    <col min="4887" max="4887" width="23.85546875" style="43" customWidth="1"/>
    <col min="4888" max="5122" width="9.140625" style="43"/>
    <col min="5123" max="5123" width="26.5703125" style="43" customWidth="1"/>
    <col min="5124" max="5124" width="10.5703125" style="43" customWidth="1"/>
    <col min="5125" max="5125" width="9.42578125" style="43" bestFit="1" customWidth="1"/>
    <col min="5126" max="5126" width="19.85546875" style="43" customWidth="1"/>
    <col min="5127" max="5127" width="33.85546875" style="43" customWidth="1"/>
    <col min="5128" max="5128" width="31.7109375" style="43" customWidth="1"/>
    <col min="5129" max="5129" width="20.42578125" style="43" customWidth="1"/>
    <col min="5130" max="5130" width="22" style="43" customWidth="1"/>
    <col min="5131" max="5131" width="20.85546875" style="43" customWidth="1"/>
    <col min="5132" max="5132" width="18.7109375" style="43" customWidth="1"/>
    <col min="5133" max="5133" width="13.85546875" style="43" customWidth="1"/>
    <col min="5134" max="5134" width="9.140625" style="43"/>
    <col min="5135" max="5135" width="14.5703125" style="43" customWidth="1"/>
    <col min="5136" max="5136" width="12.7109375" style="43" customWidth="1"/>
    <col min="5137" max="5137" width="24" style="43" customWidth="1"/>
    <col min="5138" max="5138" width="21.28515625" style="43" customWidth="1"/>
    <col min="5139" max="5139" width="23.85546875" style="43" customWidth="1"/>
    <col min="5140" max="5140" width="18.85546875" style="43" customWidth="1"/>
    <col min="5141" max="5141" width="22.28515625" style="43" customWidth="1"/>
    <col min="5142" max="5142" width="26.5703125" style="43" customWidth="1"/>
    <col min="5143" max="5143" width="23.85546875" style="43" customWidth="1"/>
    <col min="5144" max="5378" width="9.140625" style="43"/>
    <col min="5379" max="5379" width="26.5703125" style="43" customWidth="1"/>
    <col min="5380" max="5380" width="10.5703125" style="43" customWidth="1"/>
    <col min="5381" max="5381" width="9.42578125" style="43" bestFit="1" customWidth="1"/>
    <col min="5382" max="5382" width="19.85546875" style="43" customWidth="1"/>
    <col min="5383" max="5383" width="33.85546875" style="43" customWidth="1"/>
    <col min="5384" max="5384" width="31.7109375" style="43" customWidth="1"/>
    <col min="5385" max="5385" width="20.42578125" style="43" customWidth="1"/>
    <col min="5386" max="5386" width="22" style="43" customWidth="1"/>
    <col min="5387" max="5387" width="20.85546875" style="43" customWidth="1"/>
    <col min="5388" max="5388" width="18.7109375" style="43" customWidth="1"/>
    <col min="5389" max="5389" width="13.85546875" style="43" customWidth="1"/>
    <col min="5390" max="5390" width="9.140625" style="43"/>
    <col min="5391" max="5391" width="14.5703125" style="43" customWidth="1"/>
    <col min="5392" max="5392" width="12.7109375" style="43" customWidth="1"/>
    <col min="5393" max="5393" width="24" style="43" customWidth="1"/>
    <col min="5394" max="5394" width="21.28515625" style="43" customWidth="1"/>
    <col min="5395" max="5395" width="23.85546875" style="43" customWidth="1"/>
    <col min="5396" max="5396" width="18.85546875" style="43" customWidth="1"/>
    <col min="5397" max="5397" width="22.28515625" style="43" customWidth="1"/>
    <col min="5398" max="5398" width="26.5703125" style="43" customWidth="1"/>
    <col min="5399" max="5399" width="23.85546875" style="43" customWidth="1"/>
    <col min="5400" max="5634" width="9.140625" style="43"/>
    <col min="5635" max="5635" width="26.5703125" style="43" customWidth="1"/>
    <col min="5636" max="5636" width="10.5703125" style="43" customWidth="1"/>
    <col min="5637" max="5637" width="9.42578125" style="43" bestFit="1" customWidth="1"/>
    <col min="5638" max="5638" width="19.85546875" style="43" customWidth="1"/>
    <col min="5639" max="5639" width="33.85546875" style="43" customWidth="1"/>
    <col min="5640" max="5640" width="31.7109375" style="43" customWidth="1"/>
    <col min="5641" max="5641" width="20.42578125" style="43" customWidth="1"/>
    <col min="5642" max="5642" width="22" style="43" customWidth="1"/>
    <col min="5643" max="5643" width="20.85546875" style="43" customWidth="1"/>
    <col min="5644" max="5644" width="18.7109375" style="43" customWidth="1"/>
    <col min="5645" max="5645" width="13.85546875" style="43" customWidth="1"/>
    <col min="5646" max="5646" width="9.140625" style="43"/>
    <col min="5647" max="5647" width="14.5703125" style="43" customWidth="1"/>
    <col min="5648" max="5648" width="12.7109375" style="43" customWidth="1"/>
    <col min="5649" max="5649" width="24" style="43" customWidth="1"/>
    <col min="5650" max="5650" width="21.28515625" style="43" customWidth="1"/>
    <col min="5651" max="5651" width="23.85546875" style="43" customWidth="1"/>
    <col min="5652" max="5652" width="18.85546875" style="43" customWidth="1"/>
    <col min="5653" max="5653" width="22.28515625" style="43" customWidth="1"/>
    <col min="5654" max="5654" width="26.5703125" style="43" customWidth="1"/>
    <col min="5655" max="5655" width="23.85546875" style="43" customWidth="1"/>
    <col min="5656" max="5890" width="9.140625" style="43"/>
    <col min="5891" max="5891" width="26.5703125" style="43" customWidth="1"/>
    <col min="5892" max="5892" width="10.5703125" style="43" customWidth="1"/>
    <col min="5893" max="5893" width="9.42578125" style="43" bestFit="1" customWidth="1"/>
    <col min="5894" max="5894" width="19.85546875" style="43" customWidth="1"/>
    <col min="5895" max="5895" width="33.85546875" style="43" customWidth="1"/>
    <col min="5896" max="5896" width="31.7109375" style="43" customWidth="1"/>
    <col min="5897" max="5897" width="20.42578125" style="43" customWidth="1"/>
    <col min="5898" max="5898" width="22" style="43" customWidth="1"/>
    <col min="5899" max="5899" width="20.85546875" style="43" customWidth="1"/>
    <col min="5900" max="5900" width="18.7109375" style="43" customWidth="1"/>
    <col min="5901" max="5901" width="13.85546875" style="43" customWidth="1"/>
    <col min="5902" max="5902" width="9.140625" style="43"/>
    <col min="5903" max="5903" width="14.5703125" style="43" customWidth="1"/>
    <col min="5904" max="5904" width="12.7109375" style="43" customWidth="1"/>
    <col min="5905" max="5905" width="24" style="43" customWidth="1"/>
    <col min="5906" max="5906" width="21.28515625" style="43" customWidth="1"/>
    <col min="5907" max="5907" width="23.85546875" style="43" customWidth="1"/>
    <col min="5908" max="5908" width="18.85546875" style="43" customWidth="1"/>
    <col min="5909" max="5909" width="22.28515625" style="43" customWidth="1"/>
    <col min="5910" max="5910" width="26.5703125" style="43" customWidth="1"/>
    <col min="5911" max="5911" width="23.85546875" style="43" customWidth="1"/>
    <col min="5912" max="6146" width="9.140625" style="43"/>
    <col min="6147" max="6147" width="26.5703125" style="43" customWidth="1"/>
    <col min="6148" max="6148" width="10.5703125" style="43" customWidth="1"/>
    <col min="6149" max="6149" width="9.42578125" style="43" bestFit="1" customWidth="1"/>
    <col min="6150" max="6150" width="19.85546875" style="43" customWidth="1"/>
    <col min="6151" max="6151" width="33.85546875" style="43" customWidth="1"/>
    <col min="6152" max="6152" width="31.7109375" style="43" customWidth="1"/>
    <col min="6153" max="6153" width="20.42578125" style="43" customWidth="1"/>
    <col min="6154" max="6154" width="22" style="43" customWidth="1"/>
    <col min="6155" max="6155" width="20.85546875" style="43" customWidth="1"/>
    <col min="6156" max="6156" width="18.7109375" style="43" customWidth="1"/>
    <col min="6157" max="6157" width="13.85546875" style="43" customWidth="1"/>
    <col min="6158" max="6158" width="9.140625" style="43"/>
    <col min="6159" max="6159" width="14.5703125" style="43" customWidth="1"/>
    <col min="6160" max="6160" width="12.7109375" style="43" customWidth="1"/>
    <col min="6161" max="6161" width="24" style="43" customWidth="1"/>
    <col min="6162" max="6162" width="21.28515625" style="43" customWidth="1"/>
    <col min="6163" max="6163" width="23.85546875" style="43" customWidth="1"/>
    <col min="6164" max="6164" width="18.85546875" style="43" customWidth="1"/>
    <col min="6165" max="6165" width="22.28515625" style="43" customWidth="1"/>
    <col min="6166" max="6166" width="26.5703125" style="43" customWidth="1"/>
    <col min="6167" max="6167" width="23.85546875" style="43" customWidth="1"/>
    <col min="6168" max="6402" width="9.140625" style="43"/>
    <col min="6403" max="6403" width="26.5703125" style="43" customWidth="1"/>
    <col min="6404" max="6404" width="10.5703125" style="43" customWidth="1"/>
    <col min="6405" max="6405" width="9.42578125" style="43" bestFit="1" customWidth="1"/>
    <col min="6406" max="6406" width="19.85546875" style="43" customWidth="1"/>
    <col min="6407" max="6407" width="33.85546875" style="43" customWidth="1"/>
    <col min="6408" max="6408" width="31.7109375" style="43" customWidth="1"/>
    <col min="6409" max="6409" width="20.42578125" style="43" customWidth="1"/>
    <col min="6410" max="6410" width="22" style="43" customWidth="1"/>
    <col min="6411" max="6411" width="20.85546875" style="43" customWidth="1"/>
    <col min="6412" max="6412" width="18.7109375" style="43" customWidth="1"/>
    <col min="6413" max="6413" width="13.85546875" style="43" customWidth="1"/>
    <col min="6414" max="6414" width="9.140625" style="43"/>
    <col min="6415" max="6415" width="14.5703125" style="43" customWidth="1"/>
    <col min="6416" max="6416" width="12.7109375" style="43" customWidth="1"/>
    <col min="6417" max="6417" width="24" style="43" customWidth="1"/>
    <col min="6418" max="6418" width="21.28515625" style="43" customWidth="1"/>
    <col min="6419" max="6419" width="23.85546875" style="43" customWidth="1"/>
    <col min="6420" max="6420" width="18.85546875" style="43" customWidth="1"/>
    <col min="6421" max="6421" width="22.28515625" style="43" customWidth="1"/>
    <col min="6422" max="6422" width="26.5703125" style="43" customWidth="1"/>
    <col min="6423" max="6423" width="23.85546875" style="43" customWidth="1"/>
    <col min="6424" max="6658" width="9.140625" style="43"/>
    <col min="6659" max="6659" width="26.5703125" style="43" customWidth="1"/>
    <col min="6660" max="6660" width="10.5703125" style="43" customWidth="1"/>
    <col min="6661" max="6661" width="9.42578125" style="43" bestFit="1" customWidth="1"/>
    <col min="6662" max="6662" width="19.85546875" style="43" customWidth="1"/>
    <col min="6663" max="6663" width="33.85546875" style="43" customWidth="1"/>
    <col min="6664" max="6664" width="31.7109375" style="43" customWidth="1"/>
    <col min="6665" max="6665" width="20.42578125" style="43" customWidth="1"/>
    <col min="6666" max="6666" width="22" style="43" customWidth="1"/>
    <col min="6667" max="6667" width="20.85546875" style="43" customWidth="1"/>
    <col min="6668" max="6668" width="18.7109375" style="43" customWidth="1"/>
    <col min="6669" max="6669" width="13.85546875" style="43" customWidth="1"/>
    <col min="6670" max="6670" width="9.140625" style="43"/>
    <col min="6671" max="6671" width="14.5703125" style="43" customWidth="1"/>
    <col min="6672" max="6672" width="12.7109375" style="43" customWidth="1"/>
    <col min="6673" max="6673" width="24" style="43" customWidth="1"/>
    <col min="6674" max="6674" width="21.28515625" style="43" customWidth="1"/>
    <col min="6675" max="6675" width="23.85546875" style="43" customWidth="1"/>
    <col min="6676" max="6676" width="18.85546875" style="43" customWidth="1"/>
    <col min="6677" max="6677" width="22.28515625" style="43" customWidth="1"/>
    <col min="6678" max="6678" width="26.5703125" style="43" customWidth="1"/>
    <col min="6679" max="6679" width="23.85546875" style="43" customWidth="1"/>
    <col min="6680" max="6914" width="9.140625" style="43"/>
    <col min="6915" max="6915" width="26.5703125" style="43" customWidth="1"/>
    <col min="6916" max="6916" width="10.5703125" style="43" customWidth="1"/>
    <col min="6917" max="6917" width="9.42578125" style="43" bestFit="1" customWidth="1"/>
    <col min="6918" max="6918" width="19.85546875" style="43" customWidth="1"/>
    <col min="6919" max="6919" width="33.85546875" style="43" customWidth="1"/>
    <col min="6920" max="6920" width="31.7109375" style="43" customWidth="1"/>
    <col min="6921" max="6921" width="20.42578125" style="43" customWidth="1"/>
    <col min="6922" max="6922" width="22" style="43" customWidth="1"/>
    <col min="6923" max="6923" width="20.85546875" style="43" customWidth="1"/>
    <col min="6924" max="6924" width="18.7109375" style="43" customWidth="1"/>
    <col min="6925" max="6925" width="13.85546875" style="43" customWidth="1"/>
    <col min="6926" max="6926" width="9.140625" style="43"/>
    <col min="6927" max="6927" width="14.5703125" style="43" customWidth="1"/>
    <col min="6928" max="6928" width="12.7109375" style="43" customWidth="1"/>
    <col min="6929" max="6929" width="24" style="43" customWidth="1"/>
    <col min="6930" max="6930" width="21.28515625" style="43" customWidth="1"/>
    <col min="6931" max="6931" width="23.85546875" style="43" customWidth="1"/>
    <col min="6932" max="6932" width="18.85546875" style="43" customWidth="1"/>
    <col min="6933" max="6933" width="22.28515625" style="43" customWidth="1"/>
    <col min="6934" max="6934" width="26.5703125" style="43" customWidth="1"/>
    <col min="6935" max="6935" width="23.85546875" style="43" customWidth="1"/>
    <col min="6936" max="7170" width="9.140625" style="43"/>
    <col min="7171" max="7171" width="26.5703125" style="43" customWidth="1"/>
    <col min="7172" max="7172" width="10.5703125" style="43" customWidth="1"/>
    <col min="7173" max="7173" width="9.42578125" style="43" bestFit="1" customWidth="1"/>
    <col min="7174" max="7174" width="19.85546875" style="43" customWidth="1"/>
    <col min="7175" max="7175" width="33.85546875" style="43" customWidth="1"/>
    <col min="7176" max="7176" width="31.7109375" style="43" customWidth="1"/>
    <col min="7177" max="7177" width="20.42578125" style="43" customWidth="1"/>
    <col min="7178" max="7178" width="22" style="43" customWidth="1"/>
    <col min="7179" max="7179" width="20.85546875" style="43" customWidth="1"/>
    <col min="7180" max="7180" width="18.7109375" style="43" customWidth="1"/>
    <col min="7181" max="7181" width="13.85546875" style="43" customWidth="1"/>
    <col min="7182" max="7182" width="9.140625" style="43"/>
    <col min="7183" max="7183" width="14.5703125" style="43" customWidth="1"/>
    <col min="7184" max="7184" width="12.7109375" style="43" customWidth="1"/>
    <col min="7185" max="7185" width="24" style="43" customWidth="1"/>
    <col min="7186" max="7186" width="21.28515625" style="43" customWidth="1"/>
    <col min="7187" max="7187" width="23.85546875" style="43" customWidth="1"/>
    <col min="7188" max="7188" width="18.85546875" style="43" customWidth="1"/>
    <col min="7189" max="7189" width="22.28515625" style="43" customWidth="1"/>
    <col min="7190" max="7190" width="26.5703125" style="43" customWidth="1"/>
    <col min="7191" max="7191" width="23.85546875" style="43" customWidth="1"/>
    <col min="7192" max="7426" width="9.140625" style="43"/>
    <col min="7427" max="7427" width="26.5703125" style="43" customWidth="1"/>
    <col min="7428" max="7428" width="10.5703125" style="43" customWidth="1"/>
    <col min="7429" max="7429" width="9.42578125" style="43" bestFit="1" customWidth="1"/>
    <col min="7430" max="7430" width="19.85546875" style="43" customWidth="1"/>
    <col min="7431" max="7431" width="33.85546875" style="43" customWidth="1"/>
    <col min="7432" max="7432" width="31.7109375" style="43" customWidth="1"/>
    <col min="7433" max="7433" width="20.42578125" style="43" customWidth="1"/>
    <col min="7434" max="7434" width="22" style="43" customWidth="1"/>
    <col min="7435" max="7435" width="20.85546875" style="43" customWidth="1"/>
    <col min="7436" max="7436" width="18.7109375" style="43" customWidth="1"/>
    <col min="7437" max="7437" width="13.85546875" style="43" customWidth="1"/>
    <col min="7438" max="7438" width="9.140625" style="43"/>
    <col min="7439" max="7439" width="14.5703125" style="43" customWidth="1"/>
    <col min="7440" max="7440" width="12.7109375" style="43" customWidth="1"/>
    <col min="7441" max="7441" width="24" style="43" customWidth="1"/>
    <col min="7442" max="7442" width="21.28515625" style="43" customWidth="1"/>
    <col min="7443" max="7443" width="23.85546875" style="43" customWidth="1"/>
    <col min="7444" max="7444" width="18.85546875" style="43" customWidth="1"/>
    <col min="7445" max="7445" width="22.28515625" style="43" customWidth="1"/>
    <col min="7446" max="7446" width="26.5703125" style="43" customWidth="1"/>
    <col min="7447" max="7447" width="23.85546875" style="43" customWidth="1"/>
    <col min="7448" max="7682" width="9.140625" style="43"/>
    <col min="7683" max="7683" width="26.5703125" style="43" customWidth="1"/>
    <col min="7684" max="7684" width="10.5703125" style="43" customWidth="1"/>
    <col min="7685" max="7685" width="9.42578125" style="43" bestFit="1" customWidth="1"/>
    <col min="7686" max="7686" width="19.85546875" style="43" customWidth="1"/>
    <col min="7687" max="7687" width="33.85546875" style="43" customWidth="1"/>
    <col min="7688" max="7688" width="31.7109375" style="43" customWidth="1"/>
    <col min="7689" max="7689" width="20.42578125" style="43" customWidth="1"/>
    <col min="7690" max="7690" width="22" style="43" customWidth="1"/>
    <col min="7691" max="7691" width="20.85546875" style="43" customWidth="1"/>
    <col min="7692" max="7692" width="18.7109375" style="43" customWidth="1"/>
    <col min="7693" max="7693" width="13.85546875" style="43" customWidth="1"/>
    <col min="7694" max="7694" width="9.140625" style="43"/>
    <col min="7695" max="7695" width="14.5703125" style="43" customWidth="1"/>
    <col min="7696" max="7696" width="12.7109375" style="43" customWidth="1"/>
    <col min="7697" max="7697" width="24" style="43" customWidth="1"/>
    <col min="7698" max="7698" width="21.28515625" style="43" customWidth="1"/>
    <col min="7699" max="7699" width="23.85546875" style="43" customWidth="1"/>
    <col min="7700" max="7700" width="18.85546875" style="43" customWidth="1"/>
    <col min="7701" max="7701" width="22.28515625" style="43" customWidth="1"/>
    <col min="7702" max="7702" width="26.5703125" style="43" customWidth="1"/>
    <col min="7703" max="7703" width="23.85546875" style="43" customWidth="1"/>
    <col min="7704" max="7938" width="9.140625" style="43"/>
    <col min="7939" max="7939" width="26.5703125" style="43" customWidth="1"/>
    <col min="7940" max="7940" width="10.5703125" style="43" customWidth="1"/>
    <col min="7941" max="7941" width="9.42578125" style="43" bestFit="1" customWidth="1"/>
    <col min="7942" max="7942" width="19.85546875" style="43" customWidth="1"/>
    <col min="7943" max="7943" width="33.85546875" style="43" customWidth="1"/>
    <col min="7944" max="7944" width="31.7109375" style="43" customWidth="1"/>
    <col min="7945" max="7945" width="20.42578125" style="43" customWidth="1"/>
    <col min="7946" max="7946" width="22" style="43" customWidth="1"/>
    <col min="7947" max="7947" width="20.85546875" style="43" customWidth="1"/>
    <col min="7948" max="7948" width="18.7109375" style="43" customWidth="1"/>
    <col min="7949" max="7949" width="13.85546875" style="43" customWidth="1"/>
    <col min="7950" max="7950" width="9.140625" style="43"/>
    <col min="7951" max="7951" width="14.5703125" style="43" customWidth="1"/>
    <col min="7952" max="7952" width="12.7109375" style="43" customWidth="1"/>
    <col min="7953" max="7953" width="24" style="43" customWidth="1"/>
    <col min="7954" max="7954" width="21.28515625" style="43" customWidth="1"/>
    <col min="7955" max="7955" width="23.85546875" style="43" customWidth="1"/>
    <col min="7956" max="7956" width="18.85546875" style="43" customWidth="1"/>
    <col min="7957" max="7957" width="22.28515625" style="43" customWidth="1"/>
    <col min="7958" max="7958" width="26.5703125" style="43" customWidth="1"/>
    <col min="7959" max="7959" width="23.85546875" style="43" customWidth="1"/>
    <col min="7960" max="8194" width="9.140625" style="43"/>
    <col min="8195" max="8195" width="26.5703125" style="43" customWidth="1"/>
    <col min="8196" max="8196" width="10.5703125" style="43" customWidth="1"/>
    <col min="8197" max="8197" width="9.42578125" style="43" bestFit="1" customWidth="1"/>
    <col min="8198" max="8198" width="19.85546875" style="43" customWidth="1"/>
    <col min="8199" max="8199" width="33.85546875" style="43" customWidth="1"/>
    <col min="8200" max="8200" width="31.7109375" style="43" customWidth="1"/>
    <col min="8201" max="8201" width="20.42578125" style="43" customWidth="1"/>
    <col min="8202" max="8202" width="22" style="43" customWidth="1"/>
    <col min="8203" max="8203" width="20.85546875" style="43" customWidth="1"/>
    <col min="8204" max="8204" width="18.7109375" style="43" customWidth="1"/>
    <col min="8205" max="8205" width="13.85546875" style="43" customWidth="1"/>
    <col min="8206" max="8206" width="9.140625" style="43"/>
    <col min="8207" max="8207" width="14.5703125" style="43" customWidth="1"/>
    <col min="8208" max="8208" width="12.7109375" style="43" customWidth="1"/>
    <col min="8209" max="8209" width="24" style="43" customWidth="1"/>
    <col min="8210" max="8210" width="21.28515625" style="43" customWidth="1"/>
    <col min="8211" max="8211" width="23.85546875" style="43" customWidth="1"/>
    <col min="8212" max="8212" width="18.85546875" style="43" customWidth="1"/>
    <col min="8213" max="8213" width="22.28515625" style="43" customWidth="1"/>
    <col min="8214" max="8214" width="26.5703125" style="43" customWidth="1"/>
    <col min="8215" max="8215" width="23.85546875" style="43" customWidth="1"/>
    <col min="8216" max="8450" width="9.140625" style="43"/>
    <col min="8451" max="8451" width="26.5703125" style="43" customWidth="1"/>
    <col min="8452" max="8452" width="10.5703125" style="43" customWidth="1"/>
    <col min="8453" max="8453" width="9.42578125" style="43" bestFit="1" customWidth="1"/>
    <col min="8454" max="8454" width="19.85546875" style="43" customWidth="1"/>
    <col min="8455" max="8455" width="33.85546875" style="43" customWidth="1"/>
    <col min="8456" max="8456" width="31.7109375" style="43" customWidth="1"/>
    <col min="8457" max="8457" width="20.42578125" style="43" customWidth="1"/>
    <col min="8458" max="8458" width="22" style="43" customWidth="1"/>
    <col min="8459" max="8459" width="20.85546875" style="43" customWidth="1"/>
    <col min="8460" max="8460" width="18.7109375" style="43" customWidth="1"/>
    <col min="8461" max="8461" width="13.85546875" style="43" customWidth="1"/>
    <col min="8462" max="8462" width="9.140625" style="43"/>
    <col min="8463" max="8463" width="14.5703125" style="43" customWidth="1"/>
    <col min="8464" max="8464" width="12.7109375" style="43" customWidth="1"/>
    <col min="8465" max="8465" width="24" style="43" customWidth="1"/>
    <col min="8466" max="8466" width="21.28515625" style="43" customWidth="1"/>
    <col min="8467" max="8467" width="23.85546875" style="43" customWidth="1"/>
    <col min="8468" max="8468" width="18.85546875" style="43" customWidth="1"/>
    <col min="8469" max="8469" width="22.28515625" style="43" customWidth="1"/>
    <col min="8470" max="8470" width="26.5703125" style="43" customWidth="1"/>
    <col min="8471" max="8471" width="23.85546875" style="43" customWidth="1"/>
    <col min="8472" max="8706" width="9.140625" style="43"/>
    <col min="8707" max="8707" width="26.5703125" style="43" customWidth="1"/>
    <col min="8708" max="8708" width="10.5703125" style="43" customWidth="1"/>
    <col min="8709" max="8709" width="9.42578125" style="43" bestFit="1" customWidth="1"/>
    <col min="8710" max="8710" width="19.85546875" style="43" customWidth="1"/>
    <col min="8711" max="8711" width="33.85546875" style="43" customWidth="1"/>
    <col min="8712" max="8712" width="31.7109375" style="43" customWidth="1"/>
    <col min="8713" max="8713" width="20.42578125" style="43" customWidth="1"/>
    <col min="8714" max="8714" width="22" style="43" customWidth="1"/>
    <col min="8715" max="8715" width="20.85546875" style="43" customWidth="1"/>
    <col min="8716" max="8716" width="18.7109375" style="43" customWidth="1"/>
    <col min="8717" max="8717" width="13.85546875" style="43" customWidth="1"/>
    <col min="8718" max="8718" width="9.140625" style="43"/>
    <col min="8719" max="8719" width="14.5703125" style="43" customWidth="1"/>
    <col min="8720" max="8720" width="12.7109375" style="43" customWidth="1"/>
    <col min="8721" max="8721" width="24" style="43" customWidth="1"/>
    <col min="8722" max="8722" width="21.28515625" style="43" customWidth="1"/>
    <col min="8723" max="8723" width="23.85546875" style="43" customWidth="1"/>
    <col min="8724" max="8724" width="18.85546875" style="43" customWidth="1"/>
    <col min="8725" max="8725" width="22.28515625" style="43" customWidth="1"/>
    <col min="8726" max="8726" width="26.5703125" style="43" customWidth="1"/>
    <col min="8727" max="8727" width="23.85546875" style="43" customWidth="1"/>
    <col min="8728" max="8962" width="9.140625" style="43"/>
    <col min="8963" max="8963" width="26.5703125" style="43" customWidth="1"/>
    <col min="8964" max="8964" width="10.5703125" style="43" customWidth="1"/>
    <col min="8965" max="8965" width="9.42578125" style="43" bestFit="1" customWidth="1"/>
    <col min="8966" max="8966" width="19.85546875" style="43" customWidth="1"/>
    <col min="8967" max="8967" width="33.85546875" style="43" customWidth="1"/>
    <col min="8968" max="8968" width="31.7109375" style="43" customWidth="1"/>
    <col min="8969" max="8969" width="20.42578125" style="43" customWidth="1"/>
    <col min="8970" max="8970" width="22" style="43" customWidth="1"/>
    <col min="8971" max="8971" width="20.85546875" style="43" customWidth="1"/>
    <col min="8972" max="8972" width="18.7109375" style="43" customWidth="1"/>
    <col min="8973" max="8973" width="13.85546875" style="43" customWidth="1"/>
    <col min="8974" max="8974" width="9.140625" style="43"/>
    <col min="8975" max="8975" width="14.5703125" style="43" customWidth="1"/>
    <col min="8976" max="8976" width="12.7109375" style="43" customWidth="1"/>
    <col min="8977" max="8977" width="24" style="43" customWidth="1"/>
    <col min="8978" max="8978" width="21.28515625" style="43" customWidth="1"/>
    <col min="8979" max="8979" width="23.85546875" style="43" customWidth="1"/>
    <col min="8980" max="8980" width="18.85546875" style="43" customWidth="1"/>
    <col min="8981" max="8981" width="22.28515625" style="43" customWidth="1"/>
    <col min="8982" max="8982" width="26.5703125" style="43" customWidth="1"/>
    <col min="8983" max="8983" width="23.85546875" style="43" customWidth="1"/>
    <col min="8984" max="9218" width="9.140625" style="43"/>
    <col min="9219" max="9219" width="26.5703125" style="43" customWidth="1"/>
    <col min="9220" max="9220" width="10.5703125" style="43" customWidth="1"/>
    <col min="9221" max="9221" width="9.42578125" style="43" bestFit="1" customWidth="1"/>
    <col min="9222" max="9222" width="19.85546875" style="43" customWidth="1"/>
    <col min="9223" max="9223" width="33.85546875" style="43" customWidth="1"/>
    <col min="9224" max="9224" width="31.7109375" style="43" customWidth="1"/>
    <col min="9225" max="9225" width="20.42578125" style="43" customWidth="1"/>
    <col min="9226" max="9226" width="22" style="43" customWidth="1"/>
    <col min="9227" max="9227" width="20.85546875" style="43" customWidth="1"/>
    <col min="9228" max="9228" width="18.7109375" style="43" customWidth="1"/>
    <col min="9229" max="9229" width="13.85546875" style="43" customWidth="1"/>
    <col min="9230" max="9230" width="9.140625" style="43"/>
    <col min="9231" max="9231" width="14.5703125" style="43" customWidth="1"/>
    <col min="9232" max="9232" width="12.7109375" style="43" customWidth="1"/>
    <col min="9233" max="9233" width="24" style="43" customWidth="1"/>
    <col min="9234" max="9234" width="21.28515625" style="43" customWidth="1"/>
    <col min="9235" max="9235" width="23.85546875" style="43" customWidth="1"/>
    <col min="9236" max="9236" width="18.85546875" style="43" customWidth="1"/>
    <col min="9237" max="9237" width="22.28515625" style="43" customWidth="1"/>
    <col min="9238" max="9238" width="26.5703125" style="43" customWidth="1"/>
    <col min="9239" max="9239" width="23.85546875" style="43" customWidth="1"/>
    <col min="9240" max="9474" width="9.140625" style="43"/>
    <col min="9475" max="9475" width="26.5703125" style="43" customWidth="1"/>
    <col min="9476" max="9476" width="10.5703125" style="43" customWidth="1"/>
    <col min="9477" max="9477" width="9.42578125" style="43" bestFit="1" customWidth="1"/>
    <col min="9478" max="9478" width="19.85546875" style="43" customWidth="1"/>
    <col min="9479" max="9479" width="33.85546875" style="43" customWidth="1"/>
    <col min="9480" max="9480" width="31.7109375" style="43" customWidth="1"/>
    <col min="9481" max="9481" width="20.42578125" style="43" customWidth="1"/>
    <col min="9482" max="9482" width="22" style="43" customWidth="1"/>
    <col min="9483" max="9483" width="20.85546875" style="43" customWidth="1"/>
    <col min="9484" max="9484" width="18.7109375" style="43" customWidth="1"/>
    <col min="9485" max="9485" width="13.85546875" style="43" customWidth="1"/>
    <col min="9486" max="9486" width="9.140625" style="43"/>
    <col min="9487" max="9487" width="14.5703125" style="43" customWidth="1"/>
    <col min="9488" max="9488" width="12.7109375" style="43" customWidth="1"/>
    <col min="9489" max="9489" width="24" style="43" customWidth="1"/>
    <col min="9490" max="9490" width="21.28515625" style="43" customWidth="1"/>
    <col min="9491" max="9491" width="23.85546875" style="43" customWidth="1"/>
    <col min="9492" max="9492" width="18.85546875" style="43" customWidth="1"/>
    <col min="9493" max="9493" width="22.28515625" style="43" customWidth="1"/>
    <col min="9494" max="9494" width="26.5703125" style="43" customWidth="1"/>
    <col min="9495" max="9495" width="23.85546875" style="43" customWidth="1"/>
    <col min="9496" max="9730" width="9.140625" style="43"/>
    <col min="9731" max="9731" width="26.5703125" style="43" customWidth="1"/>
    <col min="9732" max="9732" width="10.5703125" style="43" customWidth="1"/>
    <col min="9733" max="9733" width="9.42578125" style="43" bestFit="1" customWidth="1"/>
    <col min="9734" max="9734" width="19.85546875" style="43" customWidth="1"/>
    <col min="9735" max="9735" width="33.85546875" style="43" customWidth="1"/>
    <col min="9736" max="9736" width="31.7109375" style="43" customWidth="1"/>
    <col min="9737" max="9737" width="20.42578125" style="43" customWidth="1"/>
    <col min="9738" max="9738" width="22" style="43" customWidth="1"/>
    <col min="9739" max="9739" width="20.85546875" style="43" customWidth="1"/>
    <col min="9740" max="9740" width="18.7109375" style="43" customWidth="1"/>
    <col min="9741" max="9741" width="13.85546875" style="43" customWidth="1"/>
    <col min="9742" max="9742" width="9.140625" style="43"/>
    <col min="9743" max="9743" width="14.5703125" style="43" customWidth="1"/>
    <col min="9744" max="9744" width="12.7109375" style="43" customWidth="1"/>
    <col min="9745" max="9745" width="24" style="43" customWidth="1"/>
    <col min="9746" max="9746" width="21.28515625" style="43" customWidth="1"/>
    <col min="9747" max="9747" width="23.85546875" style="43" customWidth="1"/>
    <col min="9748" max="9748" width="18.85546875" style="43" customWidth="1"/>
    <col min="9749" max="9749" width="22.28515625" style="43" customWidth="1"/>
    <col min="9750" max="9750" width="26.5703125" style="43" customWidth="1"/>
    <col min="9751" max="9751" width="23.85546875" style="43" customWidth="1"/>
    <col min="9752" max="9986" width="9.140625" style="43"/>
    <col min="9987" max="9987" width="26.5703125" style="43" customWidth="1"/>
    <col min="9988" max="9988" width="10.5703125" style="43" customWidth="1"/>
    <col min="9989" max="9989" width="9.42578125" style="43" bestFit="1" customWidth="1"/>
    <col min="9990" max="9990" width="19.85546875" style="43" customWidth="1"/>
    <col min="9991" max="9991" width="33.85546875" style="43" customWidth="1"/>
    <col min="9992" max="9992" width="31.7109375" style="43" customWidth="1"/>
    <col min="9993" max="9993" width="20.42578125" style="43" customWidth="1"/>
    <col min="9994" max="9994" width="22" style="43" customWidth="1"/>
    <col min="9995" max="9995" width="20.85546875" style="43" customWidth="1"/>
    <col min="9996" max="9996" width="18.7109375" style="43" customWidth="1"/>
    <col min="9997" max="9997" width="13.85546875" style="43" customWidth="1"/>
    <col min="9998" max="9998" width="9.140625" style="43"/>
    <col min="9999" max="9999" width="14.5703125" style="43" customWidth="1"/>
    <col min="10000" max="10000" width="12.7109375" style="43" customWidth="1"/>
    <col min="10001" max="10001" width="24" style="43" customWidth="1"/>
    <col min="10002" max="10002" width="21.28515625" style="43" customWidth="1"/>
    <col min="10003" max="10003" width="23.85546875" style="43" customWidth="1"/>
    <col min="10004" max="10004" width="18.85546875" style="43" customWidth="1"/>
    <col min="10005" max="10005" width="22.28515625" style="43" customWidth="1"/>
    <col min="10006" max="10006" width="26.5703125" style="43" customWidth="1"/>
    <col min="10007" max="10007" width="23.85546875" style="43" customWidth="1"/>
    <col min="10008" max="10242" width="9.140625" style="43"/>
    <col min="10243" max="10243" width="26.5703125" style="43" customWidth="1"/>
    <col min="10244" max="10244" width="10.5703125" style="43" customWidth="1"/>
    <col min="10245" max="10245" width="9.42578125" style="43" bestFit="1" customWidth="1"/>
    <col min="10246" max="10246" width="19.85546875" style="43" customWidth="1"/>
    <col min="10247" max="10247" width="33.85546875" style="43" customWidth="1"/>
    <col min="10248" max="10248" width="31.7109375" style="43" customWidth="1"/>
    <col min="10249" max="10249" width="20.42578125" style="43" customWidth="1"/>
    <col min="10250" max="10250" width="22" style="43" customWidth="1"/>
    <col min="10251" max="10251" width="20.85546875" style="43" customWidth="1"/>
    <col min="10252" max="10252" width="18.7109375" style="43" customWidth="1"/>
    <col min="10253" max="10253" width="13.85546875" style="43" customWidth="1"/>
    <col min="10254" max="10254" width="9.140625" style="43"/>
    <col min="10255" max="10255" width="14.5703125" style="43" customWidth="1"/>
    <col min="10256" max="10256" width="12.7109375" style="43" customWidth="1"/>
    <col min="10257" max="10257" width="24" style="43" customWidth="1"/>
    <col min="10258" max="10258" width="21.28515625" style="43" customWidth="1"/>
    <col min="10259" max="10259" width="23.85546875" style="43" customWidth="1"/>
    <col min="10260" max="10260" width="18.85546875" style="43" customWidth="1"/>
    <col min="10261" max="10261" width="22.28515625" style="43" customWidth="1"/>
    <col min="10262" max="10262" width="26.5703125" style="43" customWidth="1"/>
    <col min="10263" max="10263" width="23.85546875" style="43" customWidth="1"/>
    <col min="10264" max="10498" width="9.140625" style="43"/>
    <col min="10499" max="10499" width="26.5703125" style="43" customWidth="1"/>
    <col min="10500" max="10500" width="10.5703125" style="43" customWidth="1"/>
    <col min="10501" max="10501" width="9.42578125" style="43" bestFit="1" customWidth="1"/>
    <col min="10502" max="10502" width="19.85546875" style="43" customWidth="1"/>
    <col min="10503" max="10503" width="33.85546875" style="43" customWidth="1"/>
    <col min="10504" max="10504" width="31.7109375" style="43" customWidth="1"/>
    <col min="10505" max="10505" width="20.42578125" style="43" customWidth="1"/>
    <col min="10506" max="10506" width="22" style="43" customWidth="1"/>
    <col min="10507" max="10507" width="20.85546875" style="43" customWidth="1"/>
    <col min="10508" max="10508" width="18.7109375" style="43" customWidth="1"/>
    <col min="10509" max="10509" width="13.85546875" style="43" customWidth="1"/>
    <col min="10510" max="10510" width="9.140625" style="43"/>
    <col min="10511" max="10511" width="14.5703125" style="43" customWidth="1"/>
    <col min="10512" max="10512" width="12.7109375" style="43" customWidth="1"/>
    <col min="10513" max="10513" width="24" style="43" customWidth="1"/>
    <col min="10514" max="10514" width="21.28515625" style="43" customWidth="1"/>
    <col min="10515" max="10515" width="23.85546875" style="43" customWidth="1"/>
    <col min="10516" max="10516" width="18.85546875" style="43" customWidth="1"/>
    <col min="10517" max="10517" width="22.28515625" style="43" customWidth="1"/>
    <col min="10518" max="10518" width="26.5703125" style="43" customWidth="1"/>
    <col min="10519" max="10519" width="23.85546875" style="43" customWidth="1"/>
    <col min="10520" max="10754" width="9.140625" style="43"/>
    <col min="10755" max="10755" width="26.5703125" style="43" customWidth="1"/>
    <col min="10756" max="10756" width="10.5703125" style="43" customWidth="1"/>
    <col min="10757" max="10757" width="9.42578125" style="43" bestFit="1" customWidth="1"/>
    <col min="10758" max="10758" width="19.85546875" style="43" customWidth="1"/>
    <col min="10759" max="10759" width="33.85546875" style="43" customWidth="1"/>
    <col min="10760" max="10760" width="31.7109375" style="43" customWidth="1"/>
    <col min="10761" max="10761" width="20.42578125" style="43" customWidth="1"/>
    <col min="10762" max="10762" width="22" style="43" customWidth="1"/>
    <col min="10763" max="10763" width="20.85546875" style="43" customWidth="1"/>
    <col min="10764" max="10764" width="18.7109375" style="43" customWidth="1"/>
    <col min="10765" max="10765" width="13.85546875" style="43" customWidth="1"/>
    <col min="10766" max="10766" width="9.140625" style="43"/>
    <col min="10767" max="10767" width="14.5703125" style="43" customWidth="1"/>
    <col min="10768" max="10768" width="12.7109375" style="43" customWidth="1"/>
    <col min="10769" max="10769" width="24" style="43" customWidth="1"/>
    <col min="10770" max="10770" width="21.28515625" style="43" customWidth="1"/>
    <col min="10771" max="10771" width="23.85546875" style="43" customWidth="1"/>
    <col min="10772" max="10772" width="18.85546875" style="43" customWidth="1"/>
    <col min="10773" max="10773" width="22.28515625" style="43" customWidth="1"/>
    <col min="10774" max="10774" width="26.5703125" style="43" customWidth="1"/>
    <col min="10775" max="10775" width="23.85546875" style="43" customWidth="1"/>
    <col min="10776" max="11010" width="9.140625" style="43"/>
    <col min="11011" max="11011" width="26.5703125" style="43" customWidth="1"/>
    <col min="11012" max="11012" width="10.5703125" style="43" customWidth="1"/>
    <col min="11013" max="11013" width="9.42578125" style="43" bestFit="1" customWidth="1"/>
    <col min="11014" max="11014" width="19.85546875" style="43" customWidth="1"/>
    <col min="11015" max="11015" width="33.85546875" style="43" customWidth="1"/>
    <col min="11016" max="11016" width="31.7109375" style="43" customWidth="1"/>
    <col min="11017" max="11017" width="20.42578125" style="43" customWidth="1"/>
    <col min="11018" max="11018" width="22" style="43" customWidth="1"/>
    <col min="11019" max="11019" width="20.85546875" style="43" customWidth="1"/>
    <col min="11020" max="11020" width="18.7109375" style="43" customWidth="1"/>
    <col min="11021" max="11021" width="13.85546875" style="43" customWidth="1"/>
    <col min="11022" max="11022" width="9.140625" style="43"/>
    <col min="11023" max="11023" width="14.5703125" style="43" customWidth="1"/>
    <col min="11024" max="11024" width="12.7109375" style="43" customWidth="1"/>
    <col min="11025" max="11025" width="24" style="43" customWidth="1"/>
    <col min="11026" max="11026" width="21.28515625" style="43" customWidth="1"/>
    <col min="11027" max="11027" width="23.85546875" style="43" customWidth="1"/>
    <col min="11028" max="11028" width="18.85546875" style="43" customWidth="1"/>
    <col min="11029" max="11029" width="22.28515625" style="43" customWidth="1"/>
    <col min="11030" max="11030" width="26.5703125" style="43" customWidth="1"/>
    <col min="11031" max="11031" width="23.85546875" style="43" customWidth="1"/>
    <col min="11032" max="11266" width="9.140625" style="43"/>
    <col min="11267" max="11267" width="26.5703125" style="43" customWidth="1"/>
    <col min="11268" max="11268" width="10.5703125" style="43" customWidth="1"/>
    <col min="11269" max="11269" width="9.42578125" style="43" bestFit="1" customWidth="1"/>
    <col min="11270" max="11270" width="19.85546875" style="43" customWidth="1"/>
    <col min="11271" max="11271" width="33.85546875" style="43" customWidth="1"/>
    <col min="11272" max="11272" width="31.7109375" style="43" customWidth="1"/>
    <col min="11273" max="11273" width="20.42578125" style="43" customWidth="1"/>
    <col min="11274" max="11274" width="22" style="43" customWidth="1"/>
    <col min="11275" max="11275" width="20.85546875" style="43" customWidth="1"/>
    <col min="11276" max="11276" width="18.7109375" style="43" customWidth="1"/>
    <col min="11277" max="11277" width="13.85546875" style="43" customWidth="1"/>
    <col min="11278" max="11278" width="9.140625" style="43"/>
    <col min="11279" max="11279" width="14.5703125" style="43" customWidth="1"/>
    <col min="11280" max="11280" width="12.7109375" style="43" customWidth="1"/>
    <col min="11281" max="11281" width="24" style="43" customWidth="1"/>
    <col min="11282" max="11282" width="21.28515625" style="43" customWidth="1"/>
    <col min="11283" max="11283" width="23.85546875" style="43" customWidth="1"/>
    <col min="11284" max="11284" width="18.85546875" style="43" customWidth="1"/>
    <col min="11285" max="11285" width="22.28515625" style="43" customWidth="1"/>
    <col min="11286" max="11286" width="26.5703125" style="43" customWidth="1"/>
    <col min="11287" max="11287" width="23.85546875" style="43" customWidth="1"/>
    <col min="11288" max="11522" width="9.140625" style="43"/>
    <col min="11523" max="11523" width="26.5703125" style="43" customWidth="1"/>
    <col min="11524" max="11524" width="10.5703125" style="43" customWidth="1"/>
    <col min="11525" max="11525" width="9.42578125" style="43" bestFit="1" customWidth="1"/>
    <col min="11526" max="11526" width="19.85546875" style="43" customWidth="1"/>
    <col min="11527" max="11527" width="33.85546875" style="43" customWidth="1"/>
    <col min="11528" max="11528" width="31.7109375" style="43" customWidth="1"/>
    <col min="11529" max="11529" width="20.42578125" style="43" customWidth="1"/>
    <col min="11530" max="11530" width="22" style="43" customWidth="1"/>
    <col min="11531" max="11531" width="20.85546875" style="43" customWidth="1"/>
    <col min="11532" max="11532" width="18.7109375" style="43" customWidth="1"/>
    <col min="11533" max="11533" width="13.85546875" style="43" customWidth="1"/>
    <col min="11534" max="11534" width="9.140625" style="43"/>
    <col min="11535" max="11535" width="14.5703125" style="43" customWidth="1"/>
    <col min="11536" max="11536" width="12.7109375" style="43" customWidth="1"/>
    <col min="11537" max="11537" width="24" style="43" customWidth="1"/>
    <col min="11538" max="11538" width="21.28515625" style="43" customWidth="1"/>
    <col min="11539" max="11539" width="23.85546875" style="43" customWidth="1"/>
    <col min="11540" max="11540" width="18.85546875" style="43" customWidth="1"/>
    <col min="11541" max="11541" width="22.28515625" style="43" customWidth="1"/>
    <col min="11542" max="11542" width="26.5703125" style="43" customWidth="1"/>
    <col min="11543" max="11543" width="23.85546875" style="43" customWidth="1"/>
    <col min="11544" max="11778" width="9.140625" style="43"/>
    <col min="11779" max="11779" width="26.5703125" style="43" customWidth="1"/>
    <col min="11780" max="11780" width="10.5703125" style="43" customWidth="1"/>
    <col min="11781" max="11781" width="9.42578125" style="43" bestFit="1" customWidth="1"/>
    <col min="11782" max="11782" width="19.85546875" style="43" customWidth="1"/>
    <col min="11783" max="11783" width="33.85546875" style="43" customWidth="1"/>
    <col min="11784" max="11784" width="31.7109375" style="43" customWidth="1"/>
    <col min="11785" max="11785" width="20.42578125" style="43" customWidth="1"/>
    <col min="11786" max="11786" width="22" style="43" customWidth="1"/>
    <col min="11787" max="11787" width="20.85546875" style="43" customWidth="1"/>
    <col min="11788" max="11788" width="18.7109375" style="43" customWidth="1"/>
    <col min="11789" max="11789" width="13.85546875" style="43" customWidth="1"/>
    <col min="11790" max="11790" width="9.140625" style="43"/>
    <col min="11791" max="11791" width="14.5703125" style="43" customWidth="1"/>
    <col min="11792" max="11792" width="12.7109375" style="43" customWidth="1"/>
    <col min="11793" max="11793" width="24" style="43" customWidth="1"/>
    <col min="11794" max="11794" width="21.28515625" style="43" customWidth="1"/>
    <col min="11795" max="11795" width="23.85546875" style="43" customWidth="1"/>
    <col min="11796" max="11796" width="18.85546875" style="43" customWidth="1"/>
    <col min="11797" max="11797" width="22.28515625" style="43" customWidth="1"/>
    <col min="11798" max="11798" width="26.5703125" style="43" customWidth="1"/>
    <col min="11799" max="11799" width="23.85546875" style="43" customWidth="1"/>
    <col min="11800" max="12034" width="9.140625" style="43"/>
    <col min="12035" max="12035" width="26.5703125" style="43" customWidth="1"/>
    <col min="12036" max="12036" width="10.5703125" style="43" customWidth="1"/>
    <col min="12037" max="12037" width="9.42578125" style="43" bestFit="1" customWidth="1"/>
    <col min="12038" max="12038" width="19.85546875" style="43" customWidth="1"/>
    <col min="12039" max="12039" width="33.85546875" style="43" customWidth="1"/>
    <col min="12040" max="12040" width="31.7109375" style="43" customWidth="1"/>
    <col min="12041" max="12041" width="20.42578125" style="43" customWidth="1"/>
    <col min="12042" max="12042" width="22" style="43" customWidth="1"/>
    <col min="12043" max="12043" width="20.85546875" style="43" customWidth="1"/>
    <col min="12044" max="12044" width="18.7109375" style="43" customWidth="1"/>
    <col min="12045" max="12045" width="13.85546875" style="43" customWidth="1"/>
    <col min="12046" max="12046" width="9.140625" style="43"/>
    <col min="12047" max="12047" width="14.5703125" style="43" customWidth="1"/>
    <col min="12048" max="12048" width="12.7109375" style="43" customWidth="1"/>
    <col min="12049" max="12049" width="24" style="43" customWidth="1"/>
    <col min="12050" max="12050" width="21.28515625" style="43" customWidth="1"/>
    <col min="12051" max="12051" width="23.85546875" style="43" customWidth="1"/>
    <col min="12052" max="12052" width="18.85546875" style="43" customWidth="1"/>
    <col min="12053" max="12053" width="22.28515625" style="43" customWidth="1"/>
    <col min="12054" max="12054" width="26.5703125" style="43" customWidth="1"/>
    <col min="12055" max="12055" width="23.85546875" style="43" customWidth="1"/>
    <col min="12056" max="12290" width="9.140625" style="43"/>
    <col min="12291" max="12291" width="26.5703125" style="43" customWidth="1"/>
    <col min="12292" max="12292" width="10.5703125" style="43" customWidth="1"/>
    <col min="12293" max="12293" width="9.42578125" style="43" bestFit="1" customWidth="1"/>
    <col min="12294" max="12294" width="19.85546875" style="43" customWidth="1"/>
    <col min="12295" max="12295" width="33.85546875" style="43" customWidth="1"/>
    <col min="12296" max="12296" width="31.7109375" style="43" customWidth="1"/>
    <col min="12297" max="12297" width="20.42578125" style="43" customWidth="1"/>
    <col min="12298" max="12298" width="22" style="43" customWidth="1"/>
    <col min="12299" max="12299" width="20.85546875" style="43" customWidth="1"/>
    <col min="12300" max="12300" width="18.7109375" style="43" customWidth="1"/>
    <col min="12301" max="12301" width="13.85546875" style="43" customWidth="1"/>
    <col min="12302" max="12302" width="9.140625" style="43"/>
    <col min="12303" max="12303" width="14.5703125" style="43" customWidth="1"/>
    <col min="12304" max="12304" width="12.7109375" style="43" customWidth="1"/>
    <col min="12305" max="12305" width="24" style="43" customWidth="1"/>
    <col min="12306" max="12306" width="21.28515625" style="43" customWidth="1"/>
    <col min="12307" max="12307" width="23.85546875" style="43" customWidth="1"/>
    <col min="12308" max="12308" width="18.85546875" style="43" customWidth="1"/>
    <col min="12309" max="12309" width="22.28515625" style="43" customWidth="1"/>
    <col min="12310" max="12310" width="26.5703125" style="43" customWidth="1"/>
    <col min="12311" max="12311" width="23.85546875" style="43" customWidth="1"/>
    <col min="12312" max="12546" width="9.140625" style="43"/>
    <col min="12547" max="12547" width="26.5703125" style="43" customWidth="1"/>
    <col min="12548" max="12548" width="10.5703125" style="43" customWidth="1"/>
    <col min="12549" max="12549" width="9.42578125" style="43" bestFit="1" customWidth="1"/>
    <col min="12550" max="12550" width="19.85546875" style="43" customWidth="1"/>
    <col min="12551" max="12551" width="33.85546875" style="43" customWidth="1"/>
    <col min="12552" max="12552" width="31.7109375" style="43" customWidth="1"/>
    <col min="12553" max="12553" width="20.42578125" style="43" customWidth="1"/>
    <col min="12554" max="12554" width="22" style="43" customWidth="1"/>
    <col min="12555" max="12555" width="20.85546875" style="43" customWidth="1"/>
    <col min="12556" max="12556" width="18.7109375" style="43" customWidth="1"/>
    <col min="12557" max="12557" width="13.85546875" style="43" customWidth="1"/>
    <col min="12558" max="12558" width="9.140625" style="43"/>
    <col min="12559" max="12559" width="14.5703125" style="43" customWidth="1"/>
    <col min="12560" max="12560" width="12.7109375" style="43" customWidth="1"/>
    <col min="12561" max="12561" width="24" style="43" customWidth="1"/>
    <col min="12562" max="12562" width="21.28515625" style="43" customWidth="1"/>
    <col min="12563" max="12563" width="23.85546875" style="43" customWidth="1"/>
    <col min="12564" max="12564" width="18.85546875" style="43" customWidth="1"/>
    <col min="12565" max="12565" width="22.28515625" style="43" customWidth="1"/>
    <col min="12566" max="12566" width="26.5703125" style="43" customWidth="1"/>
    <col min="12567" max="12567" width="23.85546875" style="43" customWidth="1"/>
    <col min="12568" max="12802" width="9.140625" style="43"/>
    <col min="12803" max="12803" width="26.5703125" style="43" customWidth="1"/>
    <col min="12804" max="12804" width="10.5703125" style="43" customWidth="1"/>
    <col min="12805" max="12805" width="9.42578125" style="43" bestFit="1" customWidth="1"/>
    <col min="12806" max="12806" width="19.85546875" style="43" customWidth="1"/>
    <col min="12807" max="12807" width="33.85546875" style="43" customWidth="1"/>
    <col min="12808" max="12808" width="31.7109375" style="43" customWidth="1"/>
    <col min="12809" max="12809" width="20.42578125" style="43" customWidth="1"/>
    <col min="12810" max="12810" width="22" style="43" customWidth="1"/>
    <col min="12811" max="12811" width="20.85546875" style="43" customWidth="1"/>
    <col min="12812" max="12812" width="18.7109375" style="43" customWidth="1"/>
    <col min="12813" max="12813" width="13.85546875" style="43" customWidth="1"/>
    <col min="12814" max="12814" width="9.140625" style="43"/>
    <col min="12815" max="12815" width="14.5703125" style="43" customWidth="1"/>
    <col min="12816" max="12816" width="12.7109375" style="43" customWidth="1"/>
    <col min="12817" max="12817" width="24" style="43" customWidth="1"/>
    <col min="12818" max="12818" width="21.28515625" style="43" customWidth="1"/>
    <col min="12819" max="12819" width="23.85546875" style="43" customWidth="1"/>
    <col min="12820" max="12820" width="18.85546875" style="43" customWidth="1"/>
    <col min="12821" max="12821" width="22.28515625" style="43" customWidth="1"/>
    <col min="12822" max="12822" width="26.5703125" style="43" customWidth="1"/>
    <col min="12823" max="12823" width="23.85546875" style="43" customWidth="1"/>
    <col min="12824" max="13058" width="9.140625" style="43"/>
    <col min="13059" max="13059" width="26.5703125" style="43" customWidth="1"/>
    <col min="13060" max="13060" width="10.5703125" style="43" customWidth="1"/>
    <col min="13061" max="13061" width="9.42578125" style="43" bestFit="1" customWidth="1"/>
    <col min="13062" max="13062" width="19.85546875" style="43" customWidth="1"/>
    <col min="13063" max="13063" width="33.85546875" style="43" customWidth="1"/>
    <col min="13064" max="13064" width="31.7109375" style="43" customWidth="1"/>
    <col min="13065" max="13065" width="20.42578125" style="43" customWidth="1"/>
    <col min="13066" max="13066" width="22" style="43" customWidth="1"/>
    <col min="13067" max="13067" width="20.85546875" style="43" customWidth="1"/>
    <col min="13068" max="13068" width="18.7109375" style="43" customWidth="1"/>
    <col min="13069" max="13069" width="13.85546875" style="43" customWidth="1"/>
    <col min="13070" max="13070" width="9.140625" style="43"/>
    <col min="13071" max="13071" width="14.5703125" style="43" customWidth="1"/>
    <col min="13072" max="13072" width="12.7109375" style="43" customWidth="1"/>
    <col min="13073" max="13073" width="24" style="43" customWidth="1"/>
    <col min="13074" max="13074" width="21.28515625" style="43" customWidth="1"/>
    <col min="13075" max="13075" width="23.85546875" style="43" customWidth="1"/>
    <col min="13076" max="13076" width="18.85546875" style="43" customWidth="1"/>
    <col min="13077" max="13077" width="22.28515625" style="43" customWidth="1"/>
    <col min="13078" max="13078" width="26.5703125" style="43" customWidth="1"/>
    <col min="13079" max="13079" width="23.85546875" style="43" customWidth="1"/>
    <col min="13080" max="13314" width="9.140625" style="43"/>
    <col min="13315" max="13315" width="26.5703125" style="43" customWidth="1"/>
    <col min="13316" max="13316" width="10.5703125" style="43" customWidth="1"/>
    <col min="13317" max="13317" width="9.42578125" style="43" bestFit="1" customWidth="1"/>
    <col min="13318" max="13318" width="19.85546875" style="43" customWidth="1"/>
    <col min="13319" max="13319" width="33.85546875" style="43" customWidth="1"/>
    <col min="13320" max="13320" width="31.7109375" style="43" customWidth="1"/>
    <col min="13321" max="13321" width="20.42578125" style="43" customWidth="1"/>
    <col min="13322" max="13322" width="22" style="43" customWidth="1"/>
    <col min="13323" max="13323" width="20.85546875" style="43" customWidth="1"/>
    <col min="13324" max="13324" width="18.7109375" style="43" customWidth="1"/>
    <col min="13325" max="13325" width="13.85546875" style="43" customWidth="1"/>
    <col min="13326" max="13326" width="9.140625" style="43"/>
    <col min="13327" max="13327" width="14.5703125" style="43" customWidth="1"/>
    <col min="13328" max="13328" width="12.7109375" style="43" customWidth="1"/>
    <col min="13329" max="13329" width="24" style="43" customWidth="1"/>
    <col min="13330" max="13330" width="21.28515625" style="43" customWidth="1"/>
    <col min="13331" max="13331" width="23.85546875" style="43" customWidth="1"/>
    <col min="13332" max="13332" width="18.85546875" style="43" customWidth="1"/>
    <col min="13333" max="13333" width="22.28515625" style="43" customWidth="1"/>
    <col min="13334" max="13334" width="26.5703125" style="43" customWidth="1"/>
    <col min="13335" max="13335" width="23.85546875" style="43" customWidth="1"/>
    <col min="13336" max="13570" width="9.140625" style="43"/>
    <col min="13571" max="13571" width="26.5703125" style="43" customWidth="1"/>
    <col min="13572" max="13572" width="10.5703125" style="43" customWidth="1"/>
    <col min="13573" max="13573" width="9.42578125" style="43" bestFit="1" customWidth="1"/>
    <col min="13574" max="13574" width="19.85546875" style="43" customWidth="1"/>
    <col min="13575" max="13575" width="33.85546875" style="43" customWidth="1"/>
    <col min="13576" max="13576" width="31.7109375" style="43" customWidth="1"/>
    <col min="13577" max="13577" width="20.42578125" style="43" customWidth="1"/>
    <col min="13578" max="13578" width="22" style="43" customWidth="1"/>
    <col min="13579" max="13579" width="20.85546875" style="43" customWidth="1"/>
    <col min="13580" max="13580" width="18.7109375" style="43" customWidth="1"/>
    <col min="13581" max="13581" width="13.85546875" style="43" customWidth="1"/>
    <col min="13582" max="13582" width="9.140625" style="43"/>
    <col min="13583" max="13583" width="14.5703125" style="43" customWidth="1"/>
    <col min="13584" max="13584" width="12.7109375" style="43" customWidth="1"/>
    <col min="13585" max="13585" width="24" style="43" customWidth="1"/>
    <col min="13586" max="13586" width="21.28515625" style="43" customWidth="1"/>
    <col min="13587" max="13587" width="23.85546875" style="43" customWidth="1"/>
    <col min="13588" max="13588" width="18.85546875" style="43" customWidth="1"/>
    <col min="13589" max="13589" width="22.28515625" style="43" customWidth="1"/>
    <col min="13590" max="13590" width="26.5703125" style="43" customWidth="1"/>
    <col min="13591" max="13591" width="23.85546875" style="43" customWidth="1"/>
    <col min="13592" max="13826" width="9.140625" style="43"/>
    <col min="13827" max="13827" width="26.5703125" style="43" customWidth="1"/>
    <col min="13828" max="13828" width="10.5703125" style="43" customWidth="1"/>
    <col min="13829" max="13829" width="9.42578125" style="43" bestFit="1" customWidth="1"/>
    <col min="13830" max="13830" width="19.85546875" style="43" customWidth="1"/>
    <col min="13831" max="13831" width="33.85546875" style="43" customWidth="1"/>
    <col min="13832" max="13832" width="31.7109375" style="43" customWidth="1"/>
    <col min="13833" max="13833" width="20.42578125" style="43" customWidth="1"/>
    <col min="13834" max="13834" width="22" style="43" customWidth="1"/>
    <col min="13835" max="13835" width="20.85546875" style="43" customWidth="1"/>
    <col min="13836" max="13836" width="18.7109375" style="43" customWidth="1"/>
    <col min="13837" max="13837" width="13.85546875" style="43" customWidth="1"/>
    <col min="13838" max="13838" width="9.140625" style="43"/>
    <col min="13839" max="13839" width="14.5703125" style="43" customWidth="1"/>
    <col min="13840" max="13840" width="12.7109375" style="43" customWidth="1"/>
    <col min="13841" max="13841" width="24" style="43" customWidth="1"/>
    <col min="13842" max="13842" width="21.28515625" style="43" customWidth="1"/>
    <col min="13843" max="13843" width="23.85546875" style="43" customWidth="1"/>
    <col min="13844" max="13844" width="18.85546875" style="43" customWidth="1"/>
    <col min="13845" max="13845" width="22.28515625" style="43" customWidth="1"/>
    <col min="13846" max="13846" width="26.5703125" style="43" customWidth="1"/>
    <col min="13847" max="13847" width="23.85546875" style="43" customWidth="1"/>
    <col min="13848" max="14082" width="9.140625" style="43"/>
    <col min="14083" max="14083" width="26.5703125" style="43" customWidth="1"/>
    <col min="14084" max="14084" width="10.5703125" style="43" customWidth="1"/>
    <col min="14085" max="14085" width="9.42578125" style="43" bestFit="1" customWidth="1"/>
    <col min="14086" max="14086" width="19.85546875" style="43" customWidth="1"/>
    <col min="14087" max="14087" width="33.85546875" style="43" customWidth="1"/>
    <col min="14088" max="14088" width="31.7109375" style="43" customWidth="1"/>
    <col min="14089" max="14089" width="20.42578125" style="43" customWidth="1"/>
    <col min="14090" max="14090" width="22" style="43" customWidth="1"/>
    <col min="14091" max="14091" width="20.85546875" style="43" customWidth="1"/>
    <col min="14092" max="14092" width="18.7109375" style="43" customWidth="1"/>
    <col min="14093" max="14093" width="13.85546875" style="43" customWidth="1"/>
    <col min="14094" max="14094" width="9.140625" style="43"/>
    <col min="14095" max="14095" width="14.5703125" style="43" customWidth="1"/>
    <col min="14096" max="14096" width="12.7109375" style="43" customWidth="1"/>
    <col min="14097" max="14097" width="24" style="43" customWidth="1"/>
    <col min="14098" max="14098" width="21.28515625" style="43" customWidth="1"/>
    <col min="14099" max="14099" width="23.85546875" style="43" customWidth="1"/>
    <col min="14100" max="14100" width="18.85546875" style="43" customWidth="1"/>
    <col min="14101" max="14101" width="22.28515625" style="43" customWidth="1"/>
    <col min="14102" max="14102" width="26.5703125" style="43" customWidth="1"/>
    <col min="14103" max="14103" width="23.85546875" style="43" customWidth="1"/>
    <col min="14104" max="14338" width="9.140625" style="43"/>
    <col min="14339" max="14339" width="26.5703125" style="43" customWidth="1"/>
    <col min="14340" max="14340" width="10.5703125" style="43" customWidth="1"/>
    <col min="14341" max="14341" width="9.42578125" style="43" bestFit="1" customWidth="1"/>
    <col min="14342" max="14342" width="19.85546875" style="43" customWidth="1"/>
    <col min="14343" max="14343" width="33.85546875" style="43" customWidth="1"/>
    <col min="14344" max="14344" width="31.7109375" style="43" customWidth="1"/>
    <col min="14345" max="14345" width="20.42578125" style="43" customWidth="1"/>
    <col min="14346" max="14346" width="22" style="43" customWidth="1"/>
    <col min="14347" max="14347" width="20.85546875" style="43" customWidth="1"/>
    <col min="14348" max="14348" width="18.7109375" style="43" customWidth="1"/>
    <col min="14349" max="14349" width="13.85546875" style="43" customWidth="1"/>
    <col min="14350" max="14350" width="9.140625" style="43"/>
    <col min="14351" max="14351" width="14.5703125" style="43" customWidth="1"/>
    <col min="14352" max="14352" width="12.7109375" style="43" customWidth="1"/>
    <col min="14353" max="14353" width="24" style="43" customWidth="1"/>
    <col min="14354" max="14354" width="21.28515625" style="43" customWidth="1"/>
    <col min="14355" max="14355" width="23.85546875" style="43" customWidth="1"/>
    <col min="14356" max="14356" width="18.85546875" style="43" customWidth="1"/>
    <col min="14357" max="14357" width="22.28515625" style="43" customWidth="1"/>
    <col min="14358" max="14358" width="26.5703125" style="43" customWidth="1"/>
    <col min="14359" max="14359" width="23.85546875" style="43" customWidth="1"/>
    <col min="14360" max="14594" width="9.140625" style="43"/>
    <col min="14595" max="14595" width="26.5703125" style="43" customWidth="1"/>
    <col min="14596" max="14596" width="10.5703125" style="43" customWidth="1"/>
    <col min="14597" max="14597" width="9.42578125" style="43" bestFit="1" customWidth="1"/>
    <col min="14598" max="14598" width="19.85546875" style="43" customWidth="1"/>
    <col min="14599" max="14599" width="33.85546875" style="43" customWidth="1"/>
    <col min="14600" max="14600" width="31.7109375" style="43" customWidth="1"/>
    <col min="14601" max="14601" width="20.42578125" style="43" customWidth="1"/>
    <col min="14602" max="14602" width="22" style="43" customWidth="1"/>
    <col min="14603" max="14603" width="20.85546875" style="43" customWidth="1"/>
    <col min="14604" max="14604" width="18.7109375" style="43" customWidth="1"/>
    <col min="14605" max="14605" width="13.85546875" style="43" customWidth="1"/>
    <col min="14606" max="14606" width="9.140625" style="43"/>
    <col min="14607" max="14607" width="14.5703125" style="43" customWidth="1"/>
    <col min="14608" max="14608" width="12.7109375" style="43" customWidth="1"/>
    <col min="14609" max="14609" width="24" style="43" customWidth="1"/>
    <col min="14610" max="14610" width="21.28515625" style="43" customWidth="1"/>
    <col min="14611" max="14611" width="23.85546875" style="43" customWidth="1"/>
    <col min="14612" max="14612" width="18.85546875" style="43" customWidth="1"/>
    <col min="14613" max="14613" width="22.28515625" style="43" customWidth="1"/>
    <col min="14614" max="14614" width="26.5703125" style="43" customWidth="1"/>
    <col min="14615" max="14615" width="23.85546875" style="43" customWidth="1"/>
    <col min="14616" max="14850" width="9.140625" style="43"/>
    <col min="14851" max="14851" width="26.5703125" style="43" customWidth="1"/>
    <col min="14852" max="14852" width="10.5703125" style="43" customWidth="1"/>
    <col min="14853" max="14853" width="9.42578125" style="43" bestFit="1" customWidth="1"/>
    <col min="14854" max="14854" width="19.85546875" style="43" customWidth="1"/>
    <col min="14855" max="14855" width="33.85546875" style="43" customWidth="1"/>
    <col min="14856" max="14856" width="31.7109375" style="43" customWidth="1"/>
    <col min="14857" max="14857" width="20.42578125" style="43" customWidth="1"/>
    <col min="14858" max="14858" width="22" style="43" customWidth="1"/>
    <col min="14859" max="14859" width="20.85546875" style="43" customWidth="1"/>
    <col min="14860" max="14860" width="18.7109375" style="43" customWidth="1"/>
    <col min="14861" max="14861" width="13.85546875" style="43" customWidth="1"/>
    <col min="14862" max="14862" width="9.140625" style="43"/>
    <col min="14863" max="14863" width="14.5703125" style="43" customWidth="1"/>
    <col min="14864" max="14864" width="12.7109375" style="43" customWidth="1"/>
    <col min="14865" max="14865" width="24" style="43" customWidth="1"/>
    <col min="14866" max="14866" width="21.28515625" style="43" customWidth="1"/>
    <col min="14867" max="14867" width="23.85546875" style="43" customWidth="1"/>
    <col min="14868" max="14868" width="18.85546875" style="43" customWidth="1"/>
    <col min="14869" max="14869" width="22.28515625" style="43" customWidth="1"/>
    <col min="14870" max="14870" width="26.5703125" style="43" customWidth="1"/>
    <col min="14871" max="14871" width="23.85546875" style="43" customWidth="1"/>
    <col min="14872" max="15106" width="9.140625" style="43"/>
    <col min="15107" max="15107" width="26.5703125" style="43" customWidth="1"/>
    <col min="15108" max="15108" width="10.5703125" style="43" customWidth="1"/>
    <col min="15109" max="15109" width="9.42578125" style="43" bestFit="1" customWidth="1"/>
    <col min="15110" max="15110" width="19.85546875" style="43" customWidth="1"/>
    <col min="15111" max="15111" width="33.85546875" style="43" customWidth="1"/>
    <col min="15112" max="15112" width="31.7109375" style="43" customWidth="1"/>
    <col min="15113" max="15113" width="20.42578125" style="43" customWidth="1"/>
    <col min="15114" max="15114" width="22" style="43" customWidth="1"/>
    <col min="15115" max="15115" width="20.85546875" style="43" customWidth="1"/>
    <col min="15116" max="15116" width="18.7109375" style="43" customWidth="1"/>
    <col min="15117" max="15117" width="13.85546875" style="43" customWidth="1"/>
    <col min="15118" max="15118" width="9.140625" style="43"/>
    <col min="15119" max="15119" width="14.5703125" style="43" customWidth="1"/>
    <col min="15120" max="15120" width="12.7109375" style="43" customWidth="1"/>
    <col min="15121" max="15121" width="24" style="43" customWidth="1"/>
    <col min="15122" max="15122" width="21.28515625" style="43" customWidth="1"/>
    <col min="15123" max="15123" width="23.85546875" style="43" customWidth="1"/>
    <col min="15124" max="15124" width="18.85546875" style="43" customWidth="1"/>
    <col min="15125" max="15125" width="22.28515625" style="43" customWidth="1"/>
    <col min="15126" max="15126" width="26.5703125" style="43" customWidth="1"/>
    <col min="15127" max="15127" width="23.85546875" style="43" customWidth="1"/>
    <col min="15128" max="15362" width="9.140625" style="43"/>
    <col min="15363" max="15363" width="26.5703125" style="43" customWidth="1"/>
    <col min="15364" max="15364" width="10.5703125" style="43" customWidth="1"/>
    <col min="15365" max="15365" width="9.42578125" style="43" bestFit="1" customWidth="1"/>
    <col min="15366" max="15366" width="19.85546875" style="43" customWidth="1"/>
    <col min="15367" max="15367" width="33.85546875" style="43" customWidth="1"/>
    <col min="15368" max="15368" width="31.7109375" style="43" customWidth="1"/>
    <col min="15369" max="15369" width="20.42578125" style="43" customWidth="1"/>
    <col min="15370" max="15370" width="22" style="43" customWidth="1"/>
    <col min="15371" max="15371" width="20.85546875" style="43" customWidth="1"/>
    <col min="15372" max="15372" width="18.7109375" style="43" customWidth="1"/>
    <col min="15373" max="15373" width="13.85546875" style="43" customWidth="1"/>
    <col min="15374" max="15374" width="9.140625" style="43"/>
    <col min="15375" max="15375" width="14.5703125" style="43" customWidth="1"/>
    <col min="15376" max="15376" width="12.7109375" style="43" customWidth="1"/>
    <col min="15377" max="15377" width="24" style="43" customWidth="1"/>
    <col min="15378" max="15378" width="21.28515625" style="43" customWidth="1"/>
    <col min="15379" max="15379" width="23.85546875" style="43" customWidth="1"/>
    <col min="15380" max="15380" width="18.85546875" style="43" customWidth="1"/>
    <col min="15381" max="15381" width="22.28515625" style="43" customWidth="1"/>
    <col min="15382" max="15382" width="26.5703125" style="43" customWidth="1"/>
    <col min="15383" max="15383" width="23.85546875" style="43" customWidth="1"/>
    <col min="15384" max="15618" width="9.140625" style="43"/>
    <col min="15619" max="15619" width="26.5703125" style="43" customWidth="1"/>
    <col min="15620" max="15620" width="10.5703125" style="43" customWidth="1"/>
    <col min="15621" max="15621" width="9.42578125" style="43" bestFit="1" customWidth="1"/>
    <col min="15622" max="15622" width="19.85546875" style="43" customWidth="1"/>
    <col min="15623" max="15623" width="33.85546875" style="43" customWidth="1"/>
    <col min="15624" max="15624" width="31.7109375" style="43" customWidth="1"/>
    <col min="15625" max="15625" width="20.42578125" style="43" customWidth="1"/>
    <col min="15626" max="15626" width="22" style="43" customWidth="1"/>
    <col min="15627" max="15627" width="20.85546875" style="43" customWidth="1"/>
    <col min="15628" max="15628" width="18.7109375" style="43" customWidth="1"/>
    <col min="15629" max="15629" width="13.85546875" style="43" customWidth="1"/>
    <col min="15630" max="15630" width="9.140625" style="43"/>
    <col min="15631" max="15631" width="14.5703125" style="43" customWidth="1"/>
    <col min="15632" max="15632" width="12.7109375" style="43" customWidth="1"/>
    <col min="15633" max="15633" width="24" style="43" customWidth="1"/>
    <col min="15634" max="15634" width="21.28515625" style="43" customWidth="1"/>
    <col min="15635" max="15635" width="23.85546875" style="43" customWidth="1"/>
    <col min="15636" max="15636" width="18.85546875" style="43" customWidth="1"/>
    <col min="15637" max="15637" width="22.28515625" style="43" customWidth="1"/>
    <col min="15638" max="15638" width="26.5703125" style="43" customWidth="1"/>
    <col min="15639" max="15639" width="23.85546875" style="43" customWidth="1"/>
    <col min="15640" max="15874" width="9.140625" style="43"/>
    <col min="15875" max="15875" width="26.5703125" style="43" customWidth="1"/>
    <col min="15876" max="15876" width="10.5703125" style="43" customWidth="1"/>
    <col min="15877" max="15877" width="9.42578125" style="43" bestFit="1" customWidth="1"/>
    <col min="15878" max="15878" width="19.85546875" style="43" customWidth="1"/>
    <col min="15879" max="15879" width="33.85546875" style="43" customWidth="1"/>
    <col min="15880" max="15880" width="31.7109375" style="43" customWidth="1"/>
    <col min="15881" max="15881" width="20.42578125" style="43" customWidth="1"/>
    <col min="15882" max="15882" width="22" style="43" customWidth="1"/>
    <col min="15883" max="15883" width="20.85546875" style="43" customWidth="1"/>
    <col min="15884" max="15884" width="18.7109375" style="43" customWidth="1"/>
    <col min="15885" max="15885" width="13.85546875" style="43" customWidth="1"/>
    <col min="15886" max="15886" width="9.140625" style="43"/>
    <col min="15887" max="15887" width="14.5703125" style="43" customWidth="1"/>
    <col min="15888" max="15888" width="12.7109375" style="43" customWidth="1"/>
    <col min="15889" max="15889" width="24" style="43" customWidth="1"/>
    <col min="15890" max="15890" width="21.28515625" style="43" customWidth="1"/>
    <col min="15891" max="15891" width="23.85546875" style="43" customWidth="1"/>
    <col min="15892" max="15892" width="18.85546875" style="43" customWidth="1"/>
    <col min="15893" max="15893" width="22.28515625" style="43" customWidth="1"/>
    <col min="15894" max="15894" width="26.5703125" style="43" customWidth="1"/>
    <col min="15895" max="15895" width="23.85546875" style="43" customWidth="1"/>
    <col min="15896" max="16130" width="9.140625" style="43"/>
    <col min="16131" max="16131" width="26.5703125" style="43" customWidth="1"/>
    <col min="16132" max="16132" width="10.5703125" style="43" customWidth="1"/>
    <col min="16133" max="16133" width="9.42578125" style="43" bestFit="1" customWidth="1"/>
    <col min="16134" max="16134" width="19.85546875" style="43" customWidth="1"/>
    <col min="16135" max="16135" width="33.85546875" style="43" customWidth="1"/>
    <col min="16136" max="16136" width="31.7109375" style="43" customWidth="1"/>
    <col min="16137" max="16137" width="20.42578125" style="43" customWidth="1"/>
    <col min="16138" max="16138" width="22" style="43" customWidth="1"/>
    <col min="16139" max="16139" width="20.85546875" style="43" customWidth="1"/>
    <col min="16140" max="16140" width="18.7109375" style="43" customWidth="1"/>
    <col min="16141" max="16141" width="13.85546875" style="43" customWidth="1"/>
    <col min="16142" max="16142" width="9.140625" style="43"/>
    <col min="16143" max="16143" width="14.5703125" style="43" customWidth="1"/>
    <col min="16144" max="16144" width="12.7109375" style="43" customWidth="1"/>
    <col min="16145" max="16145" width="24" style="43" customWidth="1"/>
    <col min="16146" max="16146" width="21.28515625" style="43" customWidth="1"/>
    <col min="16147" max="16147" width="23.85546875" style="43" customWidth="1"/>
    <col min="16148" max="16148" width="18.85546875" style="43" customWidth="1"/>
    <col min="16149" max="16149" width="22.28515625" style="43" customWidth="1"/>
    <col min="16150" max="16150" width="26.5703125" style="43" customWidth="1"/>
    <col min="16151" max="16151" width="23.85546875" style="43" customWidth="1"/>
    <col min="16152" max="16384" width="9.140625" style="43"/>
  </cols>
  <sheetData>
    <row r="1" spans="1:24" s="106" customFormat="1">
      <c r="A1" s="79" t="s">
        <v>71</v>
      </c>
      <c r="B1" s="79" t="s">
        <v>2</v>
      </c>
      <c r="C1" s="79" t="s">
        <v>139</v>
      </c>
      <c r="D1" s="79" t="s">
        <v>266</v>
      </c>
      <c r="E1" s="79" t="s">
        <v>5</v>
      </c>
      <c r="F1" s="79" t="s">
        <v>82</v>
      </c>
      <c r="G1" s="79" t="s">
        <v>239</v>
      </c>
      <c r="H1" s="79" t="s">
        <v>260</v>
      </c>
      <c r="I1" s="118" t="s">
        <v>33</v>
      </c>
      <c r="J1" s="118" t="s">
        <v>179</v>
      </c>
      <c r="K1" s="118" t="s">
        <v>227</v>
      </c>
      <c r="L1" s="118" t="s">
        <v>3</v>
      </c>
      <c r="M1" s="118" t="s">
        <v>70</v>
      </c>
      <c r="N1" s="118" t="s">
        <v>209</v>
      </c>
      <c r="O1" s="118" t="s">
        <v>210</v>
      </c>
      <c r="P1" s="118" t="s">
        <v>259</v>
      </c>
      <c r="Q1" s="118" t="s">
        <v>62</v>
      </c>
      <c r="R1" s="118" t="s">
        <v>80</v>
      </c>
      <c r="S1" s="118" t="s">
        <v>104</v>
      </c>
      <c r="T1" s="118" t="s">
        <v>121</v>
      </c>
      <c r="U1" s="118" t="s">
        <v>246</v>
      </c>
      <c r="V1" s="118" t="s">
        <v>183</v>
      </c>
      <c r="W1" s="118" t="s">
        <v>90</v>
      </c>
      <c r="X1" s="80" t="s">
        <v>222</v>
      </c>
    </row>
    <row r="2" spans="1:24">
      <c r="A2" s="84" t="s">
        <v>205</v>
      </c>
      <c r="B2" s="59" t="s">
        <v>31</v>
      </c>
      <c r="D2" s="84"/>
      <c r="F2" s="59" t="s">
        <v>11</v>
      </c>
      <c r="G2" s="59" t="s">
        <v>10</v>
      </c>
    </row>
    <row r="3" spans="1:24" ht="15">
      <c r="A3" s="84" t="s">
        <v>56</v>
      </c>
      <c r="B3" s="59" t="s">
        <v>7</v>
      </c>
      <c r="C3" s="83"/>
      <c r="D3" s="84"/>
      <c r="F3" s="59" t="s">
        <v>11</v>
      </c>
      <c r="G3" s="59" t="s">
        <v>10</v>
      </c>
      <c r="X3" s="43" t="b">
        <v>0</v>
      </c>
    </row>
    <row r="4" spans="1:24">
      <c r="A4" s="84" t="s">
        <v>20</v>
      </c>
      <c r="B4" s="59" t="s">
        <v>103</v>
      </c>
      <c r="C4" s="59" t="s">
        <v>215</v>
      </c>
      <c r="D4" s="84"/>
      <c r="F4" s="59" t="s">
        <v>11</v>
      </c>
      <c r="G4" s="59" t="s">
        <v>233</v>
      </c>
    </row>
    <row r="5" spans="1:24" ht="15">
      <c r="A5" s="59" t="s">
        <v>219</v>
      </c>
      <c r="B5" s="59" t="s">
        <v>103</v>
      </c>
      <c r="C5" s="83"/>
      <c r="D5" s="83"/>
      <c r="F5" s="59" t="s">
        <v>11</v>
      </c>
      <c r="G5" s="59" t="s">
        <v>97</v>
      </c>
      <c r="H5" s="83"/>
      <c r="I5" s="83"/>
      <c r="J5" s="83"/>
      <c r="K5" s="83"/>
      <c r="L5" s="83"/>
      <c r="M5" s="83"/>
      <c r="N5" s="83"/>
      <c r="O5" s="83"/>
      <c r="P5" s="83"/>
      <c r="Q5" s="83"/>
      <c r="R5" s="83"/>
      <c r="S5" s="83"/>
      <c r="T5" s="83"/>
      <c r="U5" s="83"/>
      <c r="V5" s="83"/>
      <c r="W5" s="83"/>
    </row>
    <row r="6" spans="1:24" ht="15">
      <c r="A6" s="59" t="s">
        <v>184</v>
      </c>
      <c r="B6" s="59" t="s">
        <v>103</v>
      </c>
      <c r="C6" s="83"/>
      <c r="D6" s="83"/>
      <c r="F6" s="59" t="s">
        <v>11</v>
      </c>
      <c r="G6" s="59" t="s">
        <v>177</v>
      </c>
      <c r="H6" s="83"/>
      <c r="I6" s="83"/>
      <c r="J6" s="83"/>
      <c r="K6" s="83"/>
      <c r="L6" s="83"/>
      <c r="M6" s="83"/>
      <c r="N6" s="83"/>
      <c r="O6" s="83"/>
      <c r="P6" s="83"/>
      <c r="Q6" s="83"/>
      <c r="R6" s="83"/>
      <c r="S6" s="83"/>
      <c r="T6" s="83"/>
      <c r="U6" s="83"/>
      <c r="V6" s="83"/>
      <c r="W6" s="83"/>
    </row>
    <row r="7" spans="1:24" ht="15">
      <c r="A7" s="59" t="s">
        <v>12</v>
      </c>
      <c r="B7" s="59" t="s">
        <v>103</v>
      </c>
      <c r="C7" s="83"/>
      <c r="D7" s="83"/>
      <c r="F7" s="59" t="s">
        <v>11</v>
      </c>
      <c r="G7" s="59" t="s">
        <v>105</v>
      </c>
      <c r="H7" s="83"/>
      <c r="I7" s="83"/>
      <c r="J7" s="83"/>
      <c r="K7" s="83"/>
      <c r="L7" s="83"/>
      <c r="M7" s="83"/>
      <c r="N7" s="83"/>
      <c r="O7" s="83"/>
      <c r="P7" s="83"/>
      <c r="Q7" s="83"/>
      <c r="R7" s="83"/>
      <c r="S7" s="83"/>
      <c r="T7" s="83"/>
      <c r="U7" s="83"/>
      <c r="V7" s="83"/>
      <c r="W7" s="83"/>
    </row>
    <row r="8" spans="1:24" ht="15">
      <c r="A8" s="59" t="s">
        <v>116</v>
      </c>
      <c r="B8" s="59" t="s">
        <v>103</v>
      </c>
      <c r="C8" s="83"/>
      <c r="D8" s="83"/>
      <c r="F8" s="59" t="s">
        <v>11</v>
      </c>
      <c r="G8" s="59" t="s">
        <v>216</v>
      </c>
      <c r="H8" s="83"/>
      <c r="I8" s="83"/>
      <c r="J8" s="83"/>
      <c r="K8" s="83"/>
      <c r="L8" s="83"/>
      <c r="M8" s="83"/>
      <c r="N8" s="83"/>
      <c r="O8" s="83"/>
      <c r="P8" s="83"/>
      <c r="Q8" s="83"/>
      <c r="R8" s="83"/>
      <c r="S8" s="83"/>
      <c r="T8" s="83"/>
      <c r="U8" s="83"/>
      <c r="V8" s="83"/>
      <c r="W8" s="83"/>
    </row>
    <row r="9" spans="1:24" ht="15">
      <c r="A9" s="59" t="s">
        <v>228</v>
      </c>
      <c r="B9" s="59" t="s">
        <v>103</v>
      </c>
      <c r="C9" s="83"/>
      <c r="D9" s="83"/>
      <c r="F9" s="59" t="s">
        <v>11</v>
      </c>
      <c r="G9" s="59" t="s">
        <v>59</v>
      </c>
      <c r="H9" s="83"/>
      <c r="I9" s="83"/>
      <c r="J9" s="83"/>
      <c r="K9" s="83"/>
      <c r="L9" s="83"/>
      <c r="M9" s="83"/>
      <c r="N9" s="83"/>
      <c r="O9" s="83"/>
      <c r="P9" s="83"/>
      <c r="Q9" s="83"/>
      <c r="R9" s="83"/>
      <c r="S9" s="83"/>
      <c r="T9" s="83"/>
      <c r="U9" s="83"/>
      <c r="V9" s="83"/>
      <c r="W9" s="83"/>
    </row>
    <row r="10" spans="1:24" ht="15">
      <c r="A10" s="59" t="s">
        <v>229</v>
      </c>
      <c r="B10" s="59" t="s">
        <v>103</v>
      </c>
      <c r="C10" s="83"/>
      <c r="D10" s="83"/>
      <c r="F10" s="59" t="s">
        <v>11</v>
      </c>
      <c r="G10" s="59" t="s">
        <v>154</v>
      </c>
      <c r="H10" s="83"/>
      <c r="I10" s="83"/>
      <c r="J10" s="83"/>
      <c r="K10" s="83"/>
      <c r="L10" s="83"/>
      <c r="M10" s="83"/>
      <c r="N10" s="83"/>
      <c r="O10" s="83"/>
      <c r="P10" s="83"/>
      <c r="Q10" s="83"/>
      <c r="R10" s="83"/>
      <c r="S10" s="83"/>
      <c r="T10" s="83"/>
      <c r="U10" s="83"/>
      <c r="V10" s="83"/>
      <c r="W10" s="83"/>
    </row>
    <row r="11" spans="1:24" ht="15">
      <c r="A11" s="59" t="s">
        <v>69</v>
      </c>
      <c r="B11" s="59" t="s">
        <v>103</v>
      </c>
      <c r="C11" s="83"/>
      <c r="D11" s="83"/>
      <c r="F11" s="59" t="s">
        <v>11</v>
      </c>
      <c r="G11" s="59" t="s">
        <v>156</v>
      </c>
      <c r="H11" s="83"/>
      <c r="I11" s="83"/>
      <c r="J11" s="83"/>
      <c r="K11" s="83"/>
      <c r="L11" s="83"/>
      <c r="M11" s="83"/>
      <c r="N11" s="83"/>
      <c r="O11" s="83"/>
      <c r="P11" s="83"/>
      <c r="Q11" s="83"/>
      <c r="R11" s="83"/>
      <c r="S11" s="83"/>
      <c r="T11" s="83"/>
      <c r="U11" s="83"/>
      <c r="V11" s="83"/>
      <c r="W11" s="83"/>
    </row>
    <row r="12" spans="1:24" ht="15">
      <c r="A12" s="59" t="s">
        <v>26</v>
      </c>
      <c r="B12" s="59" t="s">
        <v>103</v>
      </c>
      <c r="C12" s="103" t="s">
        <v>86</v>
      </c>
      <c r="F12" s="59" t="s">
        <v>11</v>
      </c>
      <c r="G12" s="59" t="s">
        <v>110</v>
      </c>
      <c r="H12" s="83"/>
      <c r="I12" s="83"/>
      <c r="J12" s="83"/>
      <c r="K12" s="83"/>
      <c r="L12" s="83"/>
      <c r="M12" s="83"/>
      <c r="N12" s="83"/>
      <c r="O12" s="83"/>
      <c r="P12" s="83"/>
      <c r="Q12" s="83"/>
      <c r="R12" s="83"/>
      <c r="S12" s="83"/>
      <c r="T12" s="83"/>
      <c r="U12" s="83"/>
      <c r="V12" s="83"/>
      <c r="W12" s="83"/>
    </row>
    <row r="13" spans="1:24" ht="15">
      <c r="A13" s="59" t="s">
        <v>112</v>
      </c>
      <c r="B13" s="59" t="s">
        <v>103</v>
      </c>
      <c r="C13" s="103" t="s">
        <v>24</v>
      </c>
      <c r="D13" s="83"/>
      <c r="F13" s="59" t="s">
        <v>11</v>
      </c>
      <c r="G13" s="59" t="s">
        <v>200</v>
      </c>
      <c r="H13" s="83"/>
      <c r="I13" s="83"/>
      <c r="J13" s="83"/>
      <c r="K13" s="83"/>
      <c r="L13" s="83"/>
      <c r="M13" s="83"/>
      <c r="N13" s="83"/>
      <c r="O13" s="83"/>
      <c r="P13" s="83"/>
      <c r="Q13" s="83"/>
      <c r="R13" s="83"/>
      <c r="S13" s="83"/>
      <c r="T13" s="83"/>
      <c r="U13" s="83"/>
      <c r="V13" s="83"/>
      <c r="W13" s="83"/>
    </row>
    <row r="14" spans="1:24" ht="15">
      <c r="A14" s="59" t="s">
        <v>132</v>
      </c>
      <c r="B14" s="59" t="s">
        <v>103</v>
      </c>
      <c r="C14" s="103" t="s">
        <v>215</v>
      </c>
      <c r="D14" s="83"/>
      <c r="F14" s="59" t="s">
        <v>11</v>
      </c>
      <c r="G14" s="59" t="s">
        <v>66</v>
      </c>
      <c r="H14" s="83"/>
      <c r="I14" s="83"/>
      <c r="J14" s="83"/>
      <c r="K14" s="83"/>
      <c r="L14" s="83"/>
      <c r="M14" s="83"/>
      <c r="N14" s="83"/>
      <c r="O14" s="83"/>
      <c r="P14" s="83"/>
      <c r="Q14" s="83"/>
      <c r="R14" s="83"/>
      <c r="S14" s="83"/>
      <c r="T14" s="83"/>
      <c r="U14" s="83"/>
      <c r="V14" s="83"/>
      <c r="W14" s="83"/>
    </row>
    <row r="15" spans="1:24">
      <c r="A15" s="59" t="s">
        <v>73</v>
      </c>
      <c r="B15" s="59" t="s">
        <v>103</v>
      </c>
      <c r="C15" s="59" t="s">
        <v>108</v>
      </c>
      <c r="F15" s="59" t="s">
        <v>11</v>
      </c>
      <c r="G15" s="59" t="s">
        <v>226</v>
      </c>
    </row>
    <row r="16" spans="1:24" ht="15">
      <c r="A16" s="59" t="s">
        <v>47</v>
      </c>
      <c r="B16" s="59" t="s">
        <v>103</v>
      </c>
      <c r="C16" s="103" t="s">
        <v>86</v>
      </c>
      <c r="F16" s="59" t="s">
        <v>11</v>
      </c>
      <c r="G16" s="59" t="s">
        <v>168</v>
      </c>
    </row>
    <row r="17" spans="1:9" ht="15">
      <c r="A17" s="59" t="s">
        <v>124</v>
      </c>
      <c r="B17" s="59" t="s">
        <v>103</v>
      </c>
      <c r="C17" s="103" t="s">
        <v>24</v>
      </c>
      <c r="F17" s="59" t="s">
        <v>11</v>
      </c>
      <c r="G17" s="59" t="s">
        <v>151</v>
      </c>
    </row>
    <row r="18" spans="1:9" ht="15">
      <c r="A18" s="59" t="s">
        <v>141</v>
      </c>
      <c r="B18" s="59" t="s">
        <v>103</v>
      </c>
      <c r="C18" s="103" t="s">
        <v>215</v>
      </c>
      <c r="F18" s="59" t="s">
        <v>11</v>
      </c>
      <c r="G18" s="59" t="s">
        <v>123</v>
      </c>
    </row>
    <row r="19" spans="1:9">
      <c r="A19" s="84" t="s">
        <v>201</v>
      </c>
      <c r="B19" s="59" t="s">
        <v>103</v>
      </c>
      <c r="C19" s="59" t="s">
        <v>108</v>
      </c>
      <c r="D19" s="84"/>
      <c r="F19" s="59" t="s">
        <v>11</v>
      </c>
      <c r="G19" s="59" t="s">
        <v>18</v>
      </c>
    </row>
    <row r="20" spans="1:9">
      <c r="A20" s="59" t="s">
        <v>192</v>
      </c>
      <c r="B20" s="59" t="s">
        <v>103</v>
      </c>
      <c r="C20" s="59" t="s">
        <v>86</v>
      </c>
      <c r="F20" s="59" t="s">
        <v>11</v>
      </c>
      <c r="G20" s="59" t="s">
        <v>34</v>
      </c>
    </row>
    <row r="21" spans="1:9">
      <c r="A21" s="59" t="s">
        <v>238</v>
      </c>
      <c r="B21" s="59" t="s">
        <v>103</v>
      </c>
      <c r="C21" s="59" t="s">
        <v>24</v>
      </c>
      <c r="F21" s="59" t="s">
        <v>11</v>
      </c>
      <c r="G21" s="59" t="s">
        <v>6</v>
      </c>
    </row>
    <row r="22" spans="1:9">
      <c r="A22" s="59" t="s">
        <v>61</v>
      </c>
      <c r="B22" s="59" t="s">
        <v>103</v>
      </c>
      <c r="C22" s="59" t="s">
        <v>215</v>
      </c>
      <c r="F22" s="59" t="s">
        <v>11</v>
      </c>
      <c r="G22" s="59" t="s">
        <v>213</v>
      </c>
    </row>
    <row r="23" spans="1:9" s="66" customFormat="1">
      <c r="A23" s="84" t="s">
        <v>52</v>
      </c>
      <c r="B23" s="84" t="s">
        <v>103</v>
      </c>
      <c r="C23" s="84" t="s">
        <v>108</v>
      </c>
      <c r="D23" s="84"/>
      <c r="E23" s="59"/>
      <c r="F23" s="59" t="s">
        <v>11</v>
      </c>
      <c r="G23" s="84" t="s">
        <v>265</v>
      </c>
      <c r="H23" s="84"/>
    </row>
    <row r="24" spans="1:9" s="66" customFormat="1">
      <c r="A24" s="84" t="s">
        <v>137</v>
      </c>
      <c r="B24" s="84" t="s">
        <v>103</v>
      </c>
      <c r="C24" s="84" t="s">
        <v>215</v>
      </c>
      <c r="D24" s="84"/>
      <c r="E24" s="59"/>
      <c r="F24" s="59" t="s">
        <v>11</v>
      </c>
      <c r="G24" s="84" t="s">
        <v>256</v>
      </c>
      <c r="H24" s="84"/>
    </row>
    <row r="25" spans="1:9" s="66" customFormat="1">
      <c r="A25" s="84" t="s">
        <v>30</v>
      </c>
      <c r="B25" s="84" t="s">
        <v>103</v>
      </c>
      <c r="C25" s="84" t="s">
        <v>108</v>
      </c>
      <c r="D25" s="84"/>
      <c r="E25" s="59"/>
      <c r="F25" s="59" t="s">
        <v>11</v>
      </c>
      <c r="G25" s="84" t="s">
        <v>204</v>
      </c>
      <c r="H25" s="84"/>
    </row>
    <row r="26" spans="1:9" s="66" customFormat="1">
      <c r="A26" s="84" t="s">
        <v>85</v>
      </c>
      <c r="B26" s="84" t="s">
        <v>212</v>
      </c>
      <c r="C26" s="84"/>
      <c r="D26" s="84"/>
      <c r="E26" s="59"/>
      <c r="F26" s="59" t="s">
        <v>160</v>
      </c>
      <c r="G26" s="84" t="s">
        <v>46</v>
      </c>
      <c r="H26" s="84" t="s">
        <v>185</v>
      </c>
    </row>
    <row r="27" spans="1:9">
      <c r="A27" s="59" t="s">
        <v>109</v>
      </c>
      <c r="B27" s="59" t="s">
        <v>212</v>
      </c>
      <c r="F27" s="59" t="s">
        <v>160</v>
      </c>
      <c r="G27" s="59" t="s">
        <v>72</v>
      </c>
      <c r="H27" s="84" t="s">
        <v>185</v>
      </c>
    </row>
    <row r="28" spans="1:9" s="66" customFormat="1">
      <c r="A28" s="84" t="s">
        <v>83</v>
      </c>
      <c r="B28" s="84" t="s">
        <v>212</v>
      </c>
      <c r="C28" s="84"/>
      <c r="D28" s="84"/>
      <c r="E28" s="59"/>
      <c r="F28" s="59" t="s">
        <v>160</v>
      </c>
      <c r="G28" s="84" t="s">
        <v>208</v>
      </c>
      <c r="H28" s="84" t="s">
        <v>185</v>
      </c>
    </row>
    <row r="29" spans="1:9">
      <c r="A29" s="59" t="s">
        <v>164</v>
      </c>
      <c r="B29" s="59" t="s">
        <v>212</v>
      </c>
      <c r="C29" s="59" t="s">
        <v>86</v>
      </c>
      <c r="F29" s="59" t="s">
        <v>11</v>
      </c>
      <c r="G29" s="59" t="s">
        <v>237</v>
      </c>
      <c r="H29" s="59" t="s">
        <v>35</v>
      </c>
      <c r="I29" s="43" t="s">
        <v>235</v>
      </c>
    </row>
    <row r="30" spans="1:9">
      <c r="A30" s="59" t="s">
        <v>0</v>
      </c>
      <c r="B30" s="59" t="s">
        <v>173</v>
      </c>
      <c r="F30" s="59" t="s">
        <v>11</v>
      </c>
      <c r="G30" s="4" t="s">
        <v>146</v>
      </c>
    </row>
    <row r="31" spans="1:9">
      <c r="A31" s="59" t="s">
        <v>57</v>
      </c>
      <c r="B31" s="59" t="s">
        <v>9</v>
      </c>
      <c r="F31" s="59" t="s">
        <v>11</v>
      </c>
      <c r="G31" s="59" t="s">
        <v>195</v>
      </c>
    </row>
    <row r="32" spans="1:9">
      <c r="A32" s="59" t="s">
        <v>15</v>
      </c>
      <c r="B32" s="59" t="s">
        <v>9</v>
      </c>
      <c r="C32"/>
      <c r="D32"/>
      <c r="E32"/>
      <c r="F32" s="59" t="s">
        <v>11</v>
      </c>
      <c r="G32" s="59" t="s">
        <v>127</v>
      </c>
    </row>
    <row r="33" spans="1:7">
      <c r="A33" s="59" t="s">
        <v>170</v>
      </c>
      <c r="B33" s="59" t="s">
        <v>178</v>
      </c>
      <c r="F33" s="59" t="s">
        <v>11</v>
      </c>
      <c r="G33" s="59" t="s">
        <v>14</v>
      </c>
    </row>
    <row r="34" spans="1:7">
      <c r="A34" s="59" t="s">
        <v>106</v>
      </c>
      <c r="B34" s="59" t="s">
        <v>9</v>
      </c>
      <c r="F34" s="59" t="s">
        <v>11</v>
      </c>
      <c r="G34" s="59" t="s">
        <v>38</v>
      </c>
    </row>
    <row r="35" spans="1:7">
      <c r="A35" s="18" t="s">
        <v>63</v>
      </c>
      <c r="B35" s="59" t="s">
        <v>43</v>
      </c>
      <c r="F35" s="59" t="s">
        <v>11</v>
      </c>
      <c r="G35" s="59" t="s">
        <v>93</v>
      </c>
    </row>
  </sheetData>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dimension ref="A1:AH15"/>
  <sheetViews>
    <sheetView workbookViewId="0">
      <selection activeCell="A27" sqref="A27"/>
    </sheetView>
  </sheetViews>
  <sheetFormatPr defaultRowHeight="12.75"/>
  <cols>
    <col min="1" max="1" width="33.28515625" style="4" bestFit="1" customWidth="1"/>
    <col min="2" max="2" width="9.5703125" style="115" bestFit="1" customWidth="1"/>
    <col min="3" max="3" width="5.42578125" style="4" bestFit="1" customWidth="1"/>
    <col min="4" max="4" width="15.42578125" style="115" bestFit="1" customWidth="1"/>
    <col min="5" max="5" width="10.5703125" style="115" bestFit="1" customWidth="1"/>
    <col min="6" max="6" width="10.140625" style="115" bestFit="1" customWidth="1"/>
    <col min="7" max="7" width="17.5703125" style="4" bestFit="1" customWidth="1"/>
    <col min="8" max="8" width="17.5703125" style="115" customWidth="1"/>
    <col min="9" max="17" width="18.85546875" style="115" bestFit="1" customWidth="1"/>
    <col min="18" max="18" width="19.85546875" style="115" bestFit="1" customWidth="1"/>
    <col min="19" max="23" width="11.85546875" style="4" customWidth="1"/>
    <col min="24" max="24" width="14.5703125" style="4" bestFit="1" customWidth="1"/>
    <col min="25" max="33" width="18.28515625" style="115" bestFit="1" customWidth="1"/>
    <col min="34" max="34" width="19.28515625" style="115" bestFit="1" customWidth="1"/>
    <col min="35" max="256" width="9.140625" style="115"/>
    <col min="257" max="257" width="14.7109375" style="115" bestFit="1" customWidth="1"/>
    <col min="258" max="258" width="9.5703125" style="115" bestFit="1" customWidth="1"/>
    <col min="259" max="259" width="5.42578125" style="115" bestFit="1" customWidth="1"/>
    <col min="260" max="260" width="15.42578125" style="115" bestFit="1" customWidth="1"/>
    <col min="261" max="261" width="10.5703125" style="115" bestFit="1" customWidth="1"/>
    <col min="262" max="262" width="10.140625" style="115" bestFit="1" customWidth="1"/>
    <col min="263" max="263" width="17.5703125" style="115" bestFit="1" customWidth="1"/>
    <col min="264" max="264" width="17.5703125" style="115" customWidth="1"/>
    <col min="265" max="273" width="18.85546875" style="115" bestFit="1" customWidth="1"/>
    <col min="274" max="274" width="19.85546875" style="115" bestFit="1" customWidth="1"/>
    <col min="275" max="279" width="11.85546875" style="115" customWidth="1"/>
    <col min="280" max="280" width="14.5703125" style="115" bestFit="1" customWidth="1"/>
    <col min="281" max="289" width="18.28515625" style="115" bestFit="1" customWidth="1"/>
    <col min="290" max="290" width="19.28515625" style="115" bestFit="1" customWidth="1"/>
    <col min="291" max="512" width="9.140625" style="115"/>
    <col min="513" max="513" width="14.7109375" style="115" bestFit="1" customWidth="1"/>
    <col min="514" max="514" width="9.5703125" style="115" bestFit="1" customWidth="1"/>
    <col min="515" max="515" width="5.42578125" style="115" bestFit="1" customWidth="1"/>
    <col min="516" max="516" width="15.42578125" style="115" bestFit="1" customWidth="1"/>
    <col min="517" max="517" width="10.5703125" style="115" bestFit="1" customWidth="1"/>
    <col min="518" max="518" width="10.140625" style="115" bestFit="1" customWidth="1"/>
    <col min="519" max="519" width="17.5703125" style="115" bestFit="1" customWidth="1"/>
    <col min="520" max="520" width="17.5703125" style="115" customWidth="1"/>
    <col min="521" max="529" width="18.85546875" style="115" bestFit="1" customWidth="1"/>
    <col min="530" max="530" width="19.85546875" style="115" bestFit="1" customWidth="1"/>
    <col min="531" max="535" width="11.85546875" style="115" customWidth="1"/>
    <col min="536" max="536" width="14.5703125" style="115" bestFit="1" customWidth="1"/>
    <col min="537" max="545" width="18.28515625" style="115" bestFit="1" customWidth="1"/>
    <col min="546" max="546" width="19.28515625" style="115" bestFit="1" customWidth="1"/>
    <col min="547" max="768" width="9.140625" style="115"/>
    <col min="769" max="769" width="14.7109375" style="115" bestFit="1" customWidth="1"/>
    <col min="770" max="770" width="9.5703125" style="115" bestFit="1" customWidth="1"/>
    <col min="771" max="771" width="5.42578125" style="115" bestFit="1" customWidth="1"/>
    <col min="772" max="772" width="15.42578125" style="115" bestFit="1" customWidth="1"/>
    <col min="773" max="773" width="10.5703125" style="115" bestFit="1" customWidth="1"/>
    <col min="774" max="774" width="10.140625" style="115" bestFit="1" customWidth="1"/>
    <col min="775" max="775" width="17.5703125" style="115" bestFit="1" customWidth="1"/>
    <col min="776" max="776" width="17.5703125" style="115" customWidth="1"/>
    <col min="777" max="785" width="18.85546875" style="115" bestFit="1" customWidth="1"/>
    <col min="786" max="786" width="19.85546875" style="115" bestFit="1" customWidth="1"/>
    <col min="787" max="791" width="11.85546875" style="115" customWidth="1"/>
    <col min="792" max="792" width="14.5703125" style="115" bestFit="1" customWidth="1"/>
    <col min="793" max="801" width="18.28515625" style="115" bestFit="1" customWidth="1"/>
    <col min="802" max="802" width="19.28515625" style="115" bestFit="1" customWidth="1"/>
    <col min="803" max="1024" width="9.140625" style="115"/>
    <col min="1025" max="1025" width="14.7109375" style="115" bestFit="1" customWidth="1"/>
    <col min="1026" max="1026" width="9.5703125" style="115" bestFit="1" customWidth="1"/>
    <col min="1027" max="1027" width="5.42578125" style="115" bestFit="1" customWidth="1"/>
    <col min="1028" max="1028" width="15.42578125" style="115" bestFit="1" customWidth="1"/>
    <col min="1029" max="1029" width="10.5703125" style="115" bestFit="1" customWidth="1"/>
    <col min="1030" max="1030" width="10.140625" style="115" bestFit="1" customWidth="1"/>
    <col min="1031" max="1031" width="17.5703125" style="115" bestFit="1" customWidth="1"/>
    <col min="1032" max="1032" width="17.5703125" style="115" customWidth="1"/>
    <col min="1033" max="1041" width="18.85546875" style="115" bestFit="1" customWidth="1"/>
    <col min="1042" max="1042" width="19.85546875" style="115" bestFit="1" customWidth="1"/>
    <col min="1043" max="1047" width="11.85546875" style="115" customWidth="1"/>
    <col min="1048" max="1048" width="14.5703125" style="115" bestFit="1" customWidth="1"/>
    <col min="1049" max="1057" width="18.28515625" style="115" bestFit="1" customWidth="1"/>
    <col min="1058" max="1058" width="19.28515625" style="115" bestFit="1" customWidth="1"/>
    <col min="1059" max="1280" width="9.140625" style="115"/>
    <col min="1281" max="1281" width="14.7109375" style="115" bestFit="1" customWidth="1"/>
    <col min="1282" max="1282" width="9.5703125" style="115" bestFit="1" customWidth="1"/>
    <col min="1283" max="1283" width="5.42578125" style="115" bestFit="1" customWidth="1"/>
    <col min="1284" max="1284" width="15.42578125" style="115" bestFit="1" customWidth="1"/>
    <col min="1285" max="1285" width="10.5703125" style="115" bestFit="1" customWidth="1"/>
    <col min="1286" max="1286" width="10.140625" style="115" bestFit="1" customWidth="1"/>
    <col min="1287" max="1287" width="17.5703125" style="115" bestFit="1" customWidth="1"/>
    <col min="1288" max="1288" width="17.5703125" style="115" customWidth="1"/>
    <col min="1289" max="1297" width="18.85546875" style="115" bestFit="1" customWidth="1"/>
    <col min="1298" max="1298" width="19.85546875" style="115" bestFit="1" customWidth="1"/>
    <col min="1299" max="1303" width="11.85546875" style="115" customWidth="1"/>
    <col min="1304" max="1304" width="14.5703125" style="115" bestFit="1" customWidth="1"/>
    <col min="1305" max="1313" width="18.28515625" style="115" bestFit="1" customWidth="1"/>
    <col min="1314" max="1314" width="19.28515625" style="115" bestFit="1" customWidth="1"/>
    <col min="1315" max="1536" width="9.140625" style="115"/>
    <col min="1537" max="1537" width="14.7109375" style="115" bestFit="1" customWidth="1"/>
    <col min="1538" max="1538" width="9.5703125" style="115" bestFit="1" customWidth="1"/>
    <col min="1539" max="1539" width="5.42578125" style="115" bestFit="1" customWidth="1"/>
    <col min="1540" max="1540" width="15.42578125" style="115" bestFit="1" customWidth="1"/>
    <col min="1541" max="1541" width="10.5703125" style="115" bestFit="1" customWidth="1"/>
    <col min="1542" max="1542" width="10.140625" style="115" bestFit="1" customWidth="1"/>
    <col min="1543" max="1543" width="17.5703125" style="115" bestFit="1" customWidth="1"/>
    <col min="1544" max="1544" width="17.5703125" style="115" customWidth="1"/>
    <col min="1545" max="1553" width="18.85546875" style="115" bestFit="1" customWidth="1"/>
    <col min="1554" max="1554" width="19.85546875" style="115" bestFit="1" customWidth="1"/>
    <col min="1555" max="1559" width="11.85546875" style="115" customWidth="1"/>
    <col min="1560" max="1560" width="14.5703125" style="115" bestFit="1" customWidth="1"/>
    <col min="1561" max="1569" width="18.28515625" style="115" bestFit="1" customWidth="1"/>
    <col min="1570" max="1570" width="19.28515625" style="115" bestFit="1" customWidth="1"/>
    <col min="1571" max="1792" width="9.140625" style="115"/>
    <col min="1793" max="1793" width="14.7109375" style="115" bestFit="1" customWidth="1"/>
    <col min="1794" max="1794" width="9.5703125" style="115" bestFit="1" customWidth="1"/>
    <col min="1795" max="1795" width="5.42578125" style="115" bestFit="1" customWidth="1"/>
    <col min="1796" max="1796" width="15.42578125" style="115" bestFit="1" customWidth="1"/>
    <col min="1797" max="1797" width="10.5703125" style="115" bestFit="1" customWidth="1"/>
    <col min="1798" max="1798" width="10.140625" style="115" bestFit="1" customWidth="1"/>
    <col min="1799" max="1799" width="17.5703125" style="115" bestFit="1" customWidth="1"/>
    <col min="1800" max="1800" width="17.5703125" style="115" customWidth="1"/>
    <col min="1801" max="1809" width="18.85546875" style="115" bestFit="1" customWidth="1"/>
    <col min="1810" max="1810" width="19.85546875" style="115" bestFit="1" customWidth="1"/>
    <col min="1811" max="1815" width="11.85546875" style="115" customWidth="1"/>
    <col min="1816" max="1816" width="14.5703125" style="115" bestFit="1" customWidth="1"/>
    <col min="1817" max="1825" width="18.28515625" style="115" bestFit="1" customWidth="1"/>
    <col min="1826" max="1826" width="19.28515625" style="115" bestFit="1" customWidth="1"/>
    <col min="1827" max="2048" width="9.140625" style="115"/>
    <col min="2049" max="2049" width="14.7109375" style="115" bestFit="1" customWidth="1"/>
    <col min="2050" max="2050" width="9.5703125" style="115" bestFit="1" customWidth="1"/>
    <col min="2051" max="2051" width="5.42578125" style="115" bestFit="1" customWidth="1"/>
    <col min="2052" max="2052" width="15.42578125" style="115" bestFit="1" customWidth="1"/>
    <col min="2053" max="2053" width="10.5703125" style="115" bestFit="1" customWidth="1"/>
    <col min="2054" max="2054" width="10.140625" style="115" bestFit="1" customWidth="1"/>
    <col min="2055" max="2055" width="17.5703125" style="115" bestFit="1" customWidth="1"/>
    <col min="2056" max="2056" width="17.5703125" style="115" customWidth="1"/>
    <col min="2057" max="2065" width="18.85546875" style="115" bestFit="1" customWidth="1"/>
    <col min="2066" max="2066" width="19.85546875" style="115" bestFit="1" customWidth="1"/>
    <col min="2067" max="2071" width="11.85546875" style="115" customWidth="1"/>
    <col min="2072" max="2072" width="14.5703125" style="115" bestFit="1" customWidth="1"/>
    <col min="2073" max="2081" width="18.28515625" style="115" bestFit="1" customWidth="1"/>
    <col min="2082" max="2082" width="19.28515625" style="115" bestFit="1" customWidth="1"/>
    <col min="2083" max="2304" width="9.140625" style="115"/>
    <col min="2305" max="2305" width="14.7109375" style="115" bestFit="1" customWidth="1"/>
    <col min="2306" max="2306" width="9.5703125" style="115" bestFit="1" customWidth="1"/>
    <col min="2307" max="2307" width="5.42578125" style="115" bestFit="1" customWidth="1"/>
    <col min="2308" max="2308" width="15.42578125" style="115" bestFit="1" customWidth="1"/>
    <col min="2309" max="2309" width="10.5703125" style="115" bestFit="1" customWidth="1"/>
    <col min="2310" max="2310" width="10.140625" style="115" bestFit="1" customWidth="1"/>
    <col min="2311" max="2311" width="17.5703125" style="115" bestFit="1" customWidth="1"/>
    <col min="2312" max="2312" width="17.5703125" style="115" customWidth="1"/>
    <col min="2313" max="2321" width="18.85546875" style="115" bestFit="1" customWidth="1"/>
    <col min="2322" max="2322" width="19.85546875" style="115" bestFit="1" customWidth="1"/>
    <col min="2323" max="2327" width="11.85546875" style="115" customWidth="1"/>
    <col min="2328" max="2328" width="14.5703125" style="115" bestFit="1" customWidth="1"/>
    <col min="2329" max="2337" width="18.28515625" style="115" bestFit="1" customWidth="1"/>
    <col min="2338" max="2338" width="19.28515625" style="115" bestFit="1" customWidth="1"/>
    <col min="2339" max="2560" width="9.140625" style="115"/>
    <col min="2561" max="2561" width="14.7109375" style="115" bestFit="1" customWidth="1"/>
    <col min="2562" max="2562" width="9.5703125" style="115" bestFit="1" customWidth="1"/>
    <col min="2563" max="2563" width="5.42578125" style="115" bestFit="1" customWidth="1"/>
    <col min="2564" max="2564" width="15.42578125" style="115" bestFit="1" customWidth="1"/>
    <col min="2565" max="2565" width="10.5703125" style="115" bestFit="1" customWidth="1"/>
    <col min="2566" max="2566" width="10.140625" style="115" bestFit="1" customWidth="1"/>
    <col min="2567" max="2567" width="17.5703125" style="115" bestFit="1" customWidth="1"/>
    <col min="2568" max="2568" width="17.5703125" style="115" customWidth="1"/>
    <col min="2569" max="2577" width="18.85546875" style="115" bestFit="1" customWidth="1"/>
    <col min="2578" max="2578" width="19.85546875" style="115" bestFit="1" customWidth="1"/>
    <col min="2579" max="2583" width="11.85546875" style="115" customWidth="1"/>
    <col min="2584" max="2584" width="14.5703125" style="115" bestFit="1" customWidth="1"/>
    <col min="2585" max="2593" width="18.28515625" style="115" bestFit="1" customWidth="1"/>
    <col min="2594" max="2594" width="19.28515625" style="115" bestFit="1" customWidth="1"/>
    <col min="2595" max="2816" width="9.140625" style="115"/>
    <col min="2817" max="2817" width="14.7109375" style="115" bestFit="1" customWidth="1"/>
    <col min="2818" max="2818" width="9.5703125" style="115" bestFit="1" customWidth="1"/>
    <col min="2819" max="2819" width="5.42578125" style="115" bestFit="1" customWidth="1"/>
    <col min="2820" max="2820" width="15.42578125" style="115" bestFit="1" customWidth="1"/>
    <col min="2821" max="2821" width="10.5703125" style="115" bestFit="1" customWidth="1"/>
    <col min="2822" max="2822" width="10.140625" style="115" bestFit="1" customWidth="1"/>
    <col min="2823" max="2823" width="17.5703125" style="115" bestFit="1" customWidth="1"/>
    <col min="2824" max="2824" width="17.5703125" style="115" customWidth="1"/>
    <col min="2825" max="2833" width="18.85546875" style="115" bestFit="1" customWidth="1"/>
    <col min="2834" max="2834" width="19.85546875" style="115" bestFit="1" customWidth="1"/>
    <col min="2835" max="2839" width="11.85546875" style="115" customWidth="1"/>
    <col min="2840" max="2840" width="14.5703125" style="115" bestFit="1" customWidth="1"/>
    <col min="2841" max="2849" width="18.28515625" style="115" bestFit="1" customWidth="1"/>
    <col min="2850" max="2850" width="19.28515625" style="115" bestFit="1" customWidth="1"/>
    <col min="2851" max="3072" width="9.140625" style="115"/>
    <col min="3073" max="3073" width="14.7109375" style="115" bestFit="1" customWidth="1"/>
    <col min="3074" max="3074" width="9.5703125" style="115" bestFit="1" customWidth="1"/>
    <col min="3075" max="3075" width="5.42578125" style="115" bestFit="1" customWidth="1"/>
    <col min="3076" max="3076" width="15.42578125" style="115" bestFit="1" customWidth="1"/>
    <col min="3077" max="3077" width="10.5703125" style="115" bestFit="1" customWidth="1"/>
    <col min="3078" max="3078" width="10.140625" style="115" bestFit="1" customWidth="1"/>
    <col min="3079" max="3079" width="17.5703125" style="115" bestFit="1" customWidth="1"/>
    <col min="3080" max="3080" width="17.5703125" style="115" customWidth="1"/>
    <col min="3081" max="3089" width="18.85546875" style="115" bestFit="1" customWidth="1"/>
    <col min="3090" max="3090" width="19.85546875" style="115" bestFit="1" customWidth="1"/>
    <col min="3091" max="3095" width="11.85546875" style="115" customWidth="1"/>
    <col min="3096" max="3096" width="14.5703125" style="115" bestFit="1" customWidth="1"/>
    <col min="3097" max="3105" width="18.28515625" style="115" bestFit="1" customWidth="1"/>
    <col min="3106" max="3106" width="19.28515625" style="115" bestFit="1" customWidth="1"/>
    <col min="3107" max="3328" width="9.140625" style="115"/>
    <col min="3329" max="3329" width="14.7109375" style="115" bestFit="1" customWidth="1"/>
    <col min="3330" max="3330" width="9.5703125" style="115" bestFit="1" customWidth="1"/>
    <col min="3331" max="3331" width="5.42578125" style="115" bestFit="1" customWidth="1"/>
    <col min="3332" max="3332" width="15.42578125" style="115" bestFit="1" customWidth="1"/>
    <col min="3333" max="3333" width="10.5703125" style="115" bestFit="1" customWidth="1"/>
    <col min="3334" max="3334" width="10.140625" style="115" bestFit="1" customWidth="1"/>
    <col min="3335" max="3335" width="17.5703125" style="115" bestFit="1" customWidth="1"/>
    <col min="3336" max="3336" width="17.5703125" style="115" customWidth="1"/>
    <col min="3337" max="3345" width="18.85546875" style="115" bestFit="1" customWidth="1"/>
    <col min="3346" max="3346" width="19.85546875" style="115" bestFit="1" customWidth="1"/>
    <col min="3347" max="3351" width="11.85546875" style="115" customWidth="1"/>
    <col min="3352" max="3352" width="14.5703125" style="115" bestFit="1" customWidth="1"/>
    <col min="3353" max="3361" width="18.28515625" style="115" bestFit="1" customWidth="1"/>
    <col min="3362" max="3362" width="19.28515625" style="115" bestFit="1" customWidth="1"/>
    <col min="3363" max="3584" width="9.140625" style="115"/>
    <col min="3585" max="3585" width="14.7109375" style="115" bestFit="1" customWidth="1"/>
    <col min="3586" max="3586" width="9.5703125" style="115" bestFit="1" customWidth="1"/>
    <col min="3587" max="3587" width="5.42578125" style="115" bestFit="1" customWidth="1"/>
    <col min="3588" max="3588" width="15.42578125" style="115" bestFit="1" customWidth="1"/>
    <col min="3589" max="3589" width="10.5703125" style="115" bestFit="1" customWidth="1"/>
    <col min="3590" max="3590" width="10.140625" style="115" bestFit="1" customWidth="1"/>
    <col min="3591" max="3591" width="17.5703125" style="115" bestFit="1" customWidth="1"/>
    <col min="3592" max="3592" width="17.5703125" style="115" customWidth="1"/>
    <col min="3593" max="3601" width="18.85546875" style="115" bestFit="1" customWidth="1"/>
    <col min="3602" max="3602" width="19.85546875" style="115" bestFit="1" customWidth="1"/>
    <col min="3603" max="3607" width="11.85546875" style="115" customWidth="1"/>
    <col min="3608" max="3608" width="14.5703125" style="115" bestFit="1" customWidth="1"/>
    <col min="3609" max="3617" width="18.28515625" style="115" bestFit="1" customWidth="1"/>
    <col min="3618" max="3618" width="19.28515625" style="115" bestFit="1" customWidth="1"/>
    <col min="3619" max="3840" width="9.140625" style="115"/>
    <col min="3841" max="3841" width="14.7109375" style="115" bestFit="1" customWidth="1"/>
    <col min="3842" max="3842" width="9.5703125" style="115" bestFit="1" customWidth="1"/>
    <col min="3843" max="3843" width="5.42578125" style="115" bestFit="1" customWidth="1"/>
    <col min="3844" max="3844" width="15.42578125" style="115" bestFit="1" customWidth="1"/>
    <col min="3845" max="3845" width="10.5703125" style="115" bestFit="1" customWidth="1"/>
    <col min="3846" max="3846" width="10.140625" style="115" bestFit="1" customWidth="1"/>
    <col min="3847" max="3847" width="17.5703125" style="115" bestFit="1" customWidth="1"/>
    <col min="3848" max="3848" width="17.5703125" style="115" customWidth="1"/>
    <col min="3849" max="3857" width="18.85546875" style="115" bestFit="1" customWidth="1"/>
    <col min="3858" max="3858" width="19.85546875" style="115" bestFit="1" customWidth="1"/>
    <col min="3859" max="3863" width="11.85546875" style="115" customWidth="1"/>
    <col min="3864" max="3864" width="14.5703125" style="115" bestFit="1" customWidth="1"/>
    <col min="3865" max="3873" width="18.28515625" style="115" bestFit="1" customWidth="1"/>
    <col min="3874" max="3874" width="19.28515625" style="115" bestFit="1" customWidth="1"/>
    <col min="3875" max="4096" width="9.140625" style="115"/>
    <col min="4097" max="4097" width="14.7109375" style="115" bestFit="1" customWidth="1"/>
    <col min="4098" max="4098" width="9.5703125" style="115" bestFit="1" customWidth="1"/>
    <col min="4099" max="4099" width="5.42578125" style="115" bestFit="1" customWidth="1"/>
    <col min="4100" max="4100" width="15.42578125" style="115" bestFit="1" customWidth="1"/>
    <col min="4101" max="4101" width="10.5703125" style="115" bestFit="1" customWidth="1"/>
    <col min="4102" max="4102" width="10.140625" style="115" bestFit="1" customWidth="1"/>
    <col min="4103" max="4103" width="17.5703125" style="115" bestFit="1" customWidth="1"/>
    <col min="4104" max="4104" width="17.5703125" style="115" customWidth="1"/>
    <col min="4105" max="4113" width="18.85546875" style="115" bestFit="1" customWidth="1"/>
    <col min="4114" max="4114" width="19.85546875" style="115" bestFit="1" customWidth="1"/>
    <col min="4115" max="4119" width="11.85546875" style="115" customWidth="1"/>
    <col min="4120" max="4120" width="14.5703125" style="115" bestFit="1" customWidth="1"/>
    <col min="4121" max="4129" width="18.28515625" style="115" bestFit="1" customWidth="1"/>
    <col min="4130" max="4130" width="19.28515625" style="115" bestFit="1" customWidth="1"/>
    <col min="4131" max="4352" width="9.140625" style="115"/>
    <col min="4353" max="4353" width="14.7109375" style="115" bestFit="1" customWidth="1"/>
    <col min="4354" max="4354" width="9.5703125" style="115" bestFit="1" customWidth="1"/>
    <col min="4355" max="4355" width="5.42578125" style="115" bestFit="1" customWidth="1"/>
    <col min="4356" max="4356" width="15.42578125" style="115" bestFit="1" customWidth="1"/>
    <col min="4357" max="4357" width="10.5703125" style="115" bestFit="1" customWidth="1"/>
    <col min="4358" max="4358" width="10.140625" style="115" bestFit="1" customWidth="1"/>
    <col min="4359" max="4359" width="17.5703125" style="115" bestFit="1" customWidth="1"/>
    <col min="4360" max="4360" width="17.5703125" style="115" customWidth="1"/>
    <col min="4361" max="4369" width="18.85546875" style="115" bestFit="1" customWidth="1"/>
    <col min="4370" max="4370" width="19.85546875" style="115" bestFit="1" customWidth="1"/>
    <col min="4371" max="4375" width="11.85546875" style="115" customWidth="1"/>
    <col min="4376" max="4376" width="14.5703125" style="115" bestFit="1" customWidth="1"/>
    <col min="4377" max="4385" width="18.28515625" style="115" bestFit="1" customWidth="1"/>
    <col min="4386" max="4386" width="19.28515625" style="115" bestFit="1" customWidth="1"/>
    <col min="4387" max="4608" width="9.140625" style="115"/>
    <col min="4609" max="4609" width="14.7109375" style="115" bestFit="1" customWidth="1"/>
    <col min="4610" max="4610" width="9.5703125" style="115" bestFit="1" customWidth="1"/>
    <col min="4611" max="4611" width="5.42578125" style="115" bestFit="1" customWidth="1"/>
    <col min="4612" max="4612" width="15.42578125" style="115" bestFit="1" customWidth="1"/>
    <col min="4613" max="4613" width="10.5703125" style="115" bestFit="1" customWidth="1"/>
    <col min="4614" max="4614" width="10.140625" style="115" bestFit="1" customWidth="1"/>
    <col min="4615" max="4615" width="17.5703125" style="115" bestFit="1" customWidth="1"/>
    <col min="4616" max="4616" width="17.5703125" style="115" customWidth="1"/>
    <col min="4617" max="4625" width="18.85546875" style="115" bestFit="1" customWidth="1"/>
    <col min="4626" max="4626" width="19.85546875" style="115" bestFit="1" customWidth="1"/>
    <col min="4627" max="4631" width="11.85546875" style="115" customWidth="1"/>
    <col min="4632" max="4632" width="14.5703125" style="115" bestFit="1" customWidth="1"/>
    <col min="4633" max="4641" width="18.28515625" style="115" bestFit="1" customWidth="1"/>
    <col min="4642" max="4642" width="19.28515625" style="115" bestFit="1" customWidth="1"/>
    <col min="4643" max="4864" width="9.140625" style="115"/>
    <col min="4865" max="4865" width="14.7109375" style="115" bestFit="1" customWidth="1"/>
    <col min="4866" max="4866" width="9.5703125" style="115" bestFit="1" customWidth="1"/>
    <col min="4867" max="4867" width="5.42578125" style="115" bestFit="1" customWidth="1"/>
    <col min="4868" max="4868" width="15.42578125" style="115" bestFit="1" customWidth="1"/>
    <col min="4869" max="4869" width="10.5703125" style="115" bestFit="1" customWidth="1"/>
    <col min="4870" max="4870" width="10.140625" style="115" bestFit="1" customWidth="1"/>
    <col min="4871" max="4871" width="17.5703125" style="115" bestFit="1" customWidth="1"/>
    <col min="4872" max="4872" width="17.5703125" style="115" customWidth="1"/>
    <col min="4873" max="4881" width="18.85546875" style="115" bestFit="1" customWidth="1"/>
    <col min="4882" max="4882" width="19.85546875" style="115" bestFit="1" customWidth="1"/>
    <col min="4883" max="4887" width="11.85546875" style="115" customWidth="1"/>
    <col min="4888" max="4888" width="14.5703125" style="115" bestFit="1" customWidth="1"/>
    <col min="4889" max="4897" width="18.28515625" style="115" bestFit="1" customWidth="1"/>
    <col min="4898" max="4898" width="19.28515625" style="115" bestFit="1" customWidth="1"/>
    <col min="4899" max="5120" width="9.140625" style="115"/>
    <col min="5121" max="5121" width="14.7109375" style="115" bestFit="1" customWidth="1"/>
    <col min="5122" max="5122" width="9.5703125" style="115" bestFit="1" customWidth="1"/>
    <col min="5123" max="5123" width="5.42578125" style="115" bestFit="1" customWidth="1"/>
    <col min="5124" max="5124" width="15.42578125" style="115" bestFit="1" customWidth="1"/>
    <col min="5125" max="5125" width="10.5703125" style="115" bestFit="1" customWidth="1"/>
    <col min="5126" max="5126" width="10.140625" style="115" bestFit="1" customWidth="1"/>
    <col min="5127" max="5127" width="17.5703125" style="115" bestFit="1" customWidth="1"/>
    <col min="5128" max="5128" width="17.5703125" style="115" customWidth="1"/>
    <col min="5129" max="5137" width="18.85546875" style="115" bestFit="1" customWidth="1"/>
    <col min="5138" max="5138" width="19.85546875" style="115" bestFit="1" customWidth="1"/>
    <col min="5139" max="5143" width="11.85546875" style="115" customWidth="1"/>
    <col min="5144" max="5144" width="14.5703125" style="115" bestFit="1" customWidth="1"/>
    <col min="5145" max="5153" width="18.28515625" style="115" bestFit="1" customWidth="1"/>
    <col min="5154" max="5154" width="19.28515625" style="115" bestFit="1" customWidth="1"/>
    <col min="5155" max="5376" width="9.140625" style="115"/>
    <col min="5377" max="5377" width="14.7109375" style="115" bestFit="1" customWidth="1"/>
    <col min="5378" max="5378" width="9.5703125" style="115" bestFit="1" customWidth="1"/>
    <col min="5379" max="5379" width="5.42578125" style="115" bestFit="1" customWidth="1"/>
    <col min="5380" max="5380" width="15.42578125" style="115" bestFit="1" customWidth="1"/>
    <col min="5381" max="5381" width="10.5703125" style="115" bestFit="1" customWidth="1"/>
    <col min="5382" max="5382" width="10.140625" style="115" bestFit="1" customWidth="1"/>
    <col min="5383" max="5383" width="17.5703125" style="115" bestFit="1" customWidth="1"/>
    <col min="5384" max="5384" width="17.5703125" style="115" customWidth="1"/>
    <col min="5385" max="5393" width="18.85546875" style="115" bestFit="1" customWidth="1"/>
    <col min="5394" max="5394" width="19.85546875" style="115" bestFit="1" customWidth="1"/>
    <col min="5395" max="5399" width="11.85546875" style="115" customWidth="1"/>
    <col min="5400" max="5400" width="14.5703125" style="115" bestFit="1" customWidth="1"/>
    <col min="5401" max="5409" width="18.28515625" style="115" bestFit="1" customWidth="1"/>
    <col min="5410" max="5410" width="19.28515625" style="115" bestFit="1" customWidth="1"/>
    <col min="5411" max="5632" width="9.140625" style="115"/>
    <col min="5633" max="5633" width="14.7109375" style="115" bestFit="1" customWidth="1"/>
    <col min="5634" max="5634" width="9.5703125" style="115" bestFit="1" customWidth="1"/>
    <col min="5635" max="5635" width="5.42578125" style="115" bestFit="1" customWidth="1"/>
    <col min="5636" max="5636" width="15.42578125" style="115" bestFit="1" customWidth="1"/>
    <col min="5637" max="5637" width="10.5703125" style="115" bestFit="1" customWidth="1"/>
    <col min="5638" max="5638" width="10.140625" style="115" bestFit="1" customWidth="1"/>
    <col min="5639" max="5639" width="17.5703125" style="115" bestFit="1" customWidth="1"/>
    <col min="5640" max="5640" width="17.5703125" style="115" customWidth="1"/>
    <col min="5641" max="5649" width="18.85546875" style="115" bestFit="1" customWidth="1"/>
    <col min="5650" max="5650" width="19.85546875" style="115" bestFit="1" customWidth="1"/>
    <col min="5651" max="5655" width="11.85546875" style="115" customWidth="1"/>
    <col min="5656" max="5656" width="14.5703125" style="115" bestFit="1" customWidth="1"/>
    <col min="5657" max="5665" width="18.28515625" style="115" bestFit="1" customWidth="1"/>
    <col min="5666" max="5666" width="19.28515625" style="115" bestFit="1" customWidth="1"/>
    <col min="5667" max="5888" width="9.140625" style="115"/>
    <col min="5889" max="5889" width="14.7109375" style="115" bestFit="1" customWidth="1"/>
    <col min="5890" max="5890" width="9.5703125" style="115" bestFit="1" customWidth="1"/>
    <col min="5891" max="5891" width="5.42578125" style="115" bestFit="1" customWidth="1"/>
    <col min="5892" max="5892" width="15.42578125" style="115" bestFit="1" customWidth="1"/>
    <col min="5893" max="5893" width="10.5703125" style="115" bestFit="1" customWidth="1"/>
    <col min="5894" max="5894" width="10.140625" style="115" bestFit="1" customWidth="1"/>
    <col min="5895" max="5895" width="17.5703125" style="115" bestFit="1" customWidth="1"/>
    <col min="5896" max="5896" width="17.5703125" style="115" customWidth="1"/>
    <col min="5897" max="5905" width="18.85546875" style="115" bestFit="1" customWidth="1"/>
    <col min="5906" max="5906" width="19.85546875" style="115" bestFit="1" customWidth="1"/>
    <col min="5907" max="5911" width="11.85546875" style="115" customWidth="1"/>
    <col min="5912" max="5912" width="14.5703125" style="115" bestFit="1" customWidth="1"/>
    <col min="5913" max="5921" width="18.28515625" style="115" bestFit="1" customWidth="1"/>
    <col min="5922" max="5922" width="19.28515625" style="115" bestFit="1" customWidth="1"/>
    <col min="5923" max="6144" width="9.140625" style="115"/>
    <col min="6145" max="6145" width="14.7109375" style="115" bestFit="1" customWidth="1"/>
    <col min="6146" max="6146" width="9.5703125" style="115" bestFit="1" customWidth="1"/>
    <col min="6147" max="6147" width="5.42578125" style="115" bestFit="1" customWidth="1"/>
    <col min="6148" max="6148" width="15.42578125" style="115" bestFit="1" customWidth="1"/>
    <col min="6149" max="6149" width="10.5703125" style="115" bestFit="1" customWidth="1"/>
    <col min="6150" max="6150" width="10.140625" style="115" bestFit="1" customWidth="1"/>
    <col min="6151" max="6151" width="17.5703125" style="115" bestFit="1" customWidth="1"/>
    <col min="6152" max="6152" width="17.5703125" style="115" customWidth="1"/>
    <col min="6153" max="6161" width="18.85546875" style="115" bestFit="1" customWidth="1"/>
    <col min="6162" max="6162" width="19.85546875" style="115" bestFit="1" customWidth="1"/>
    <col min="6163" max="6167" width="11.85546875" style="115" customWidth="1"/>
    <col min="6168" max="6168" width="14.5703125" style="115" bestFit="1" customWidth="1"/>
    <col min="6169" max="6177" width="18.28515625" style="115" bestFit="1" customWidth="1"/>
    <col min="6178" max="6178" width="19.28515625" style="115" bestFit="1" customWidth="1"/>
    <col min="6179" max="6400" width="9.140625" style="115"/>
    <col min="6401" max="6401" width="14.7109375" style="115" bestFit="1" customWidth="1"/>
    <col min="6402" max="6402" width="9.5703125" style="115" bestFit="1" customWidth="1"/>
    <col min="6403" max="6403" width="5.42578125" style="115" bestFit="1" customWidth="1"/>
    <col min="6404" max="6404" width="15.42578125" style="115" bestFit="1" customWidth="1"/>
    <col min="6405" max="6405" width="10.5703125" style="115" bestFit="1" customWidth="1"/>
    <col min="6406" max="6406" width="10.140625" style="115" bestFit="1" customWidth="1"/>
    <col min="6407" max="6407" width="17.5703125" style="115" bestFit="1" customWidth="1"/>
    <col min="6408" max="6408" width="17.5703125" style="115" customWidth="1"/>
    <col min="6409" max="6417" width="18.85546875" style="115" bestFit="1" customWidth="1"/>
    <col min="6418" max="6418" width="19.85546875" style="115" bestFit="1" customWidth="1"/>
    <col min="6419" max="6423" width="11.85546875" style="115" customWidth="1"/>
    <col min="6424" max="6424" width="14.5703125" style="115" bestFit="1" customWidth="1"/>
    <col min="6425" max="6433" width="18.28515625" style="115" bestFit="1" customWidth="1"/>
    <col min="6434" max="6434" width="19.28515625" style="115" bestFit="1" customWidth="1"/>
    <col min="6435" max="6656" width="9.140625" style="115"/>
    <col min="6657" max="6657" width="14.7109375" style="115" bestFit="1" customWidth="1"/>
    <col min="6658" max="6658" width="9.5703125" style="115" bestFit="1" customWidth="1"/>
    <col min="6659" max="6659" width="5.42578125" style="115" bestFit="1" customWidth="1"/>
    <col min="6660" max="6660" width="15.42578125" style="115" bestFit="1" customWidth="1"/>
    <col min="6661" max="6661" width="10.5703125" style="115" bestFit="1" customWidth="1"/>
    <col min="6662" max="6662" width="10.140625" style="115" bestFit="1" customWidth="1"/>
    <col min="6663" max="6663" width="17.5703125" style="115" bestFit="1" customWidth="1"/>
    <col min="6664" max="6664" width="17.5703125" style="115" customWidth="1"/>
    <col min="6665" max="6673" width="18.85546875" style="115" bestFit="1" customWidth="1"/>
    <col min="6674" max="6674" width="19.85546875" style="115" bestFit="1" customWidth="1"/>
    <col min="6675" max="6679" width="11.85546875" style="115" customWidth="1"/>
    <col min="6680" max="6680" width="14.5703125" style="115" bestFit="1" customWidth="1"/>
    <col min="6681" max="6689" width="18.28515625" style="115" bestFit="1" customWidth="1"/>
    <col min="6690" max="6690" width="19.28515625" style="115" bestFit="1" customWidth="1"/>
    <col min="6691" max="6912" width="9.140625" style="115"/>
    <col min="6913" max="6913" width="14.7109375" style="115" bestFit="1" customWidth="1"/>
    <col min="6914" max="6914" width="9.5703125" style="115" bestFit="1" customWidth="1"/>
    <col min="6915" max="6915" width="5.42578125" style="115" bestFit="1" customWidth="1"/>
    <col min="6916" max="6916" width="15.42578125" style="115" bestFit="1" customWidth="1"/>
    <col min="6917" max="6917" width="10.5703125" style="115" bestFit="1" customWidth="1"/>
    <col min="6918" max="6918" width="10.140625" style="115" bestFit="1" customWidth="1"/>
    <col min="6919" max="6919" width="17.5703125" style="115" bestFit="1" customWidth="1"/>
    <col min="6920" max="6920" width="17.5703125" style="115" customWidth="1"/>
    <col min="6921" max="6929" width="18.85546875" style="115" bestFit="1" customWidth="1"/>
    <col min="6930" max="6930" width="19.85546875" style="115" bestFit="1" customWidth="1"/>
    <col min="6931" max="6935" width="11.85546875" style="115" customWidth="1"/>
    <col min="6936" max="6936" width="14.5703125" style="115" bestFit="1" customWidth="1"/>
    <col min="6937" max="6945" width="18.28515625" style="115" bestFit="1" customWidth="1"/>
    <col min="6946" max="6946" width="19.28515625" style="115" bestFit="1" customWidth="1"/>
    <col min="6947" max="7168" width="9.140625" style="115"/>
    <col min="7169" max="7169" width="14.7109375" style="115" bestFit="1" customWidth="1"/>
    <col min="7170" max="7170" width="9.5703125" style="115" bestFit="1" customWidth="1"/>
    <col min="7171" max="7171" width="5.42578125" style="115" bestFit="1" customWidth="1"/>
    <col min="7172" max="7172" width="15.42578125" style="115" bestFit="1" customWidth="1"/>
    <col min="7173" max="7173" width="10.5703125" style="115" bestFit="1" customWidth="1"/>
    <col min="7174" max="7174" width="10.140625" style="115" bestFit="1" customWidth="1"/>
    <col min="7175" max="7175" width="17.5703125" style="115" bestFit="1" customWidth="1"/>
    <col min="7176" max="7176" width="17.5703125" style="115" customWidth="1"/>
    <col min="7177" max="7185" width="18.85546875" style="115" bestFit="1" customWidth="1"/>
    <col min="7186" max="7186" width="19.85546875" style="115" bestFit="1" customWidth="1"/>
    <col min="7187" max="7191" width="11.85546875" style="115" customWidth="1"/>
    <col min="7192" max="7192" width="14.5703125" style="115" bestFit="1" customWidth="1"/>
    <col min="7193" max="7201" width="18.28515625" style="115" bestFit="1" customWidth="1"/>
    <col min="7202" max="7202" width="19.28515625" style="115" bestFit="1" customWidth="1"/>
    <col min="7203" max="7424" width="9.140625" style="115"/>
    <col min="7425" max="7425" width="14.7109375" style="115" bestFit="1" customWidth="1"/>
    <col min="7426" max="7426" width="9.5703125" style="115" bestFit="1" customWidth="1"/>
    <col min="7427" max="7427" width="5.42578125" style="115" bestFit="1" customWidth="1"/>
    <col min="7428" max="7428" width="15.42578125" style="115" bestFit="1" customWidth="1"/>
    <col min="7429" max="7429" width="10.5703125" style="115" bestFit="1" customWidth="1"/>
    <col min="7430" max="7430" width="10.140625" style="115" bestFit="1" customWidth="1"/>
    <col min="7431" max="7431" width="17.5703125" style="115" bestFit="1" customWidth="1"/>
    <col min="7432" max="7432" width="17.5703125" style="115" customWidth="1"/>
    <col min="7433" max="7441" width="18.85546875" style="115" bestFit="1" customWidth="1"/>
    <col min="7442" max="7442" width="19.85546875" style="115" bestFit="1" customWidth="1"/>
    <col min="7443" max="7447" width="11.85546875" style="115" customWidth="1"/>
    <col min="7448" max="7448" width="14.5703125" style="115" bestFit="1" customWidth="1"/>
    <col min="7449" max="7457" width="18.28515625" style="115" bestFit="1" customWidth="1"/>
    <col min="7458" max="7458" width="19.28515625" style="115" bestFit="1" customWidth="1"/>
    <col min="7459" max="7680" width="9.140625" style="115"/>
    <col min="7681" max="7681" width="14.7109375" style="115" bestFit="1" customWidth="1"/>
    <col min="7682" max="7682" width="9.5703125" style="115" bestFit="1" customWidth="1"/>
    <col min="7683" max="7683" width="5.42578125" style="115" bestFit="1" customWidth="1"/>
    <col min="7684" max="7684" width="15.42578125" style="115" bestFit="1" customWidth="1"/>
    <col min="7685" max="7685" width="10.5703125" style="115" bestFit="1" customWidth="1"/>
    <col min="7686" max="7686" width="10.140625" style="115" bestFit="1" customWidth="1"/>
    <col min="7687" max="7687" width="17.5703125" style="115" bestFit="1" customWidth="1"/>
    <col min="7688" max="7688" width="17.5703125" style="115" customWidth="1"/>
    <col min="7689" max="7697" width="18.85546875" style="115" bestFit="1" customWidth="1"/>
    <col min="7698" max="7698" width="19.85546875" style="115" bestFit="1" customWidth="1"/>
    <col min="7699" max="7703" width="11.85546875" style="115" customWidth="1"/>
    <col min="7704" max="7704" width="14.5703125" style="115" bestFit="1" customWidth="1"/>
    <col min="7705" max="7713" width="18.28515625" style="115" bestFit="1" customWidth="1"/>
    <col min="7714" max="7714" width="19.28515625" style="115" bestFit="1" customWidth="1"/>
    <col min="7715" max="7936" width="9.140625" style="115"/>
    <col min="7937" max="7937" width="14.7109375" style="115" bestFit="1" customWidth="1"/>
    <col min="7938" max="7938" width="9.5703125" style="115" bestFit="1" customWidth="1"/>
    <col min="7939" max="7939" width="5.42578125" style="115" bestFit="1" customWidth="1"/>
    <col min="7940" max="7940" width="15.42578125" style="115" bestFit="1" customWidth="1"/>
    <col min="7941" max="7941" width="10.5703125" style="115" bestFit="1" customWidth="1"/>
    <col min="7942" max="7942" width="10.140625" style="115" bestFit="1" customWidth="1"/>
    <col min="7943" max="7943" width="17.5703125" style="115" bestFit="1" customWidth="1"/>
    <col min="7944" max="7944" width="17.5703125" style="115" customWidth="1"/>
    <col min="7945" max="7953" width="18.85546875" style="115" bestFit="1" customWidth="1"/>
    <col min="7954" max="7954" width="19.85546875" style="115" bestFit="1" customWidth="1"/>
    <col min="7955" max="7959" width="11.85546875" style="115" customWidth="1"/>
    <col min="7960" max="7960" width="14.5703125" style="115" bestFit="1" customWidth="1"/>
    <col min="7961" max="7969" width="18.28515625" style="115" bestFit="1" customWidth="1"/>
    <col min="7970" max="7970" width="19.28515625" style="115" bestFit="1" customWidth="1"/>
    <col min="7971" max="8192" width="9.140625" style="115"/>
    <col min="8193" max="8193" width="14.7109375" style="115" bestFit="1" customWidth="1"/>
    <col min="8194" max="8194" width="9.5703125" style="115" bestFit="1" customWidth="1"/>
    <col min="8195" max="8195" width="5.42578125" style="115" bestFit="1" customWidth="1"/>
    <col min="8196" max="8196" width="15.42578125" style="115" bestFit="1" customWidth="1"/>
    <col min="8197" max="8197" width="10.5703125" style="115" bestFit="1" customWidth="1"/>
    <col min="8198" max="8198" width="10.140625" style="115" bestFit="1" customWidth="1"/>
    <col min="8199" max="8199" width="17.5703125" style="115" bestFit="1" customWidth="1"/>
    <col min="8200" max="8200" width="17.5703125" style="115" customWidth="1"/>
    <col min="8201" max="8209" width="18.85546875" style="115" bestFit="1" customWidth="1"/>
    <col min="8210" max="8210" width="19.85546875" style="115" bestFit="1" customWidth="1"/>
    <col min="8211" max="8215" width="11.85546875" style="115" customWidth="1"/>
    <col min="8216" max="8216" width="14.5703125" style="115" bestFit="1" customWidth="1"/>
    <col min="8217" max="8225" width="18.28515625" style="115" bestFit="1" customWidth="1"/>
    <col min="8226" max="8226" width="19.28515625" style="115" bestFit="1" customWidth="1"/>
    <col min="8227" max="8448" width="9.140625" style="115"/>
    <col min="8449" max="8449" width="14.7109375" style="115" bestFit="1" customWidth="1"/>
    <col min="8450" max="8450" width="9.5703125" style="115" bestFit="1" customWidth="1"/>
    <col min="8451" max="8451" width="5.42578125" style="115" bestFit="1" customWidth="1"/>
    <col min="8452" max="8452" width="15.42578125" style="115" bestFit="1" customWidth="1"/>
    <col min="8453" max="8453" width="10.5703125" style="115" bestFit="1" customWidth="1"/>
    <col min="8454" max="8454" width="10.140625" style="115" bestFit="1" customWidth="1"/>
    <col min="8455" max="8455" width="17.5703125" style="115" bestFit="1" customWidth="1"/>
    <col min="8456" max="8456" width="17.5703125" style="115" customWidth="1"/>
    <col min="8457" max="8465" width="18.85546875" style="115" bestFit="1" customWidth="1"/>
    <col min="8466" max="8466" width="19.85546875" style="115" bestFit="1" customWidth="1"/>
    <col min="8467" max="8471" width="11.85546875" style="115" customWidth="1"/>
    <col min="8472" max="8472" width="14.5703125" style="115" bestFit="1" customWidth="1"/>
    <col min="8473" max="8481" width="18.28515625" style="115" bestFit="1" customWidth="1"/>
    <col min="8482" max="8482" width="19.28515625" style="115" bestFit="1" customWidth="1"/>
    <col min="8483" max="8704" width="9.140625" style="115"/>
    <col min="8705" max="8705" width="14.7109375" style="115" bestFit="1" customWidth="1"/>
    <col min="8706" max="8706" width="9.5703125" style="115" bestFit="1" customWidth="1"/>
    <col min="8707" max="8707" width="5.42578125" style="115" bestFit="1" customWidth="1"/>
    <col min="8708" max="8708" width="15.42578125" style="115" bestFit="1" customWidth="1"/>
    <col min="8709" max="8709" width="10.5703125" style="115" bestFit="1" customWidth="1"/>
    <col min="8710" max="8710" width="10.140625" style="115" bestFit="1" customWidth="1"/>
    <col min="8711" max="8711" width="17.5703125" style="115" bestFit="1" customWidth="1"/>
    <col min="8712" max="8712" width="17.5703125" style="115" customWidth="1"/>
    <col min="8713" max="8721" width="18.85546875" style="115" bestFit="1" customWidth="1"/>
    <col min="8722" max="8722" width="19.85546875" style="115" bestFit="1" customWidth="1"/>
    <col min="8723" max="8727" width="11.85546875" style="115" customWidth="1"/>
    <col min="8728" max="8728" width="14.5703125" style="115" bestFit="1" customWidth="1"/>
    <col min="8729" max="8737" width="18.28515625" style="115" bestFit="1" customWidth="1"/>
    <col min="8738" max="8738" width="19.28515625" style="115" bestFit="1" customWidth="1"/>
    <col min="8739" max="8960" width="9.140625" style="115"/>
    <col min="8961" max="8961" width="14.7109375" style="115" bestFit="1" customWidth="1"/>
    <col min="8962" max="8962" width="9.5703125" style="115" bestFit="1" customWidth="1"/>
    <col min="8963" max="8963" width="5.42578125" style="115" bestFit="1" customWidth="1"/>
    <col min="8964" max="8964" width="15.42578125" style="115" bestFit="1" customWidth="1"/>
    <col min="8965" max="8965" width="10.5703125" style="115" bestFit="1" customWidth="1"/>
    <col min="8966" max="8966" width="10.140625" style="115" bestFit="1" customWidth="1"/>
    <col min="8967" max="8967" width="17.5703125" style="115" bestFit="1" customWidth="1"/>
    <col min="8968" max="8968" width="17.5703125" style="115" customWidth="1"/>
    <col min="8969" max="8977" width="18.85546875" style="115" bestFit="1" customWidth="1"/>
    <col min="8978" max="8978" width="19.85546875" style="115" bestFit="1" customWidth="1"/>
    <col min="8979" max="8983" width="11.85546875" style="115" customWidth="1"/>
    <col min="8984" max="8984" width="14.5703125" style="115" bestFit="1" customWidth="1"/>
    <col min="8985" max="8993" width="18.28515625" style="115" bestFit="1" customWidth="1"/>
    <col min="8994" max="8994" width="19.28515625" style="115" bestFit="1" customWidth="1"/>
    <col min="8995" max="9216" width="9.140625" style="115"/>
    <col min="9217" max="9217" width="14.7109375" style="115" bestFit="1" customWidth="1"/>
    <col min="9218" max="9218" width="9.5703125" style="115" bestFit="1" customWidth="1"/>
    <col min="9219" max="9219" width="5.42578125" style="115" bestFit="1" customWidth="1"/>
    <col min="9220" max="9220" width="15.42578125" style="115" bestFit="1" customWidth="1"/>
    <col min="9221" max="9221" width="10.5703125" style="115" bestFit="1" customWidth="1"/>
    <col min="9222" max="9222" width="10.140625" style="115" bestFit="1" customWidth="1"/>
    <col min="9223" max="9223" width="17.5703125" style="115" bestFit="1" customWidth="1"/>
    <col min="9224" max="9224" width="17.5703125" style="115" customWidth="1"/>
    <col min="9225" max="9233" width="18.85546875" style="115" bestFit="1" customWidth="1"/>
    <col min="9234" max="9234" width="19.85546875" style="115" bestFit="1" customWidth="1"/>
    <col min="9235" max="9239" width="11.85546875" style="115" customWidth="1"/>
    <col min="9240" max="9240" width="14.5703125" style="115" bestFit="1" customWidth="1"/>
    <col min="9241" max="9249" width="18.28515625" style="115" bestFit="1" customWidth="1"/>
    <col min="9250" max="9250" width="19.28515625" style="115" bestFit="1" customWidth="1"/>
    <col min="9251" max="9472" width="9.140625" style="115"/>
    <col min="9473" max="9473" width="14.7109375" style="115" bestFit="1" customWidth="1"/>
    <col min="9474" max="9474" width="9.5703125" style="115" bestFit="1" customWidth="1"/>
    <col min="9475" max="9475" width="5.42578125" style="115" bestFit="1" customWidth="1"/>
    <col min="9476" max="9476" width="15.42578125" style="115" bestFit="1" customWidth="1"/>
    <col min="9477" max="9477" width="10.5703125" style="115" bestFit="1" customWidth="1"/>
    <col min="9478" max="9478" width="10.140625" style="115" bestFit="1" customWidth="1"/>
    <col min="9479" max="9479" width="17.5703125" style="115" bestFit="1" customWidth="1"/>
    <col min="9480" max="9480" width="17.5703125" style="115" customWidth="1"/>
    <col min="9481" max="9489" width="18.85546875" style="115" bestFit="1" customWidth="1"/>
    <col min="9490" max="9490" width="19.85546875" style="115" bestFit="1" customWidth="1"/>
    <col min="9491" max="9495" width="11.85546875" style="115" customWidth="1"/>
    <col min="9496" max="9496" width="14.5703125" style="115" bestFit="1" customWidth="1"/>
    <col min="9497" max="9505" width="18.28515625" style="115" bestFit="1" customWidth="1"/>
    <col min="9506" max="9506" width="19.28515625" style="115" bestFit="1" customWidth="1"/>
    <col min="9507" max="9728" width="9.140625" style="115"/>
    <col min="9729" max="9729" width="14.7109375" style="115" bestFit="1" customWidth="1"/>
    <col min="9730" max="9730" width="9.5703125" style="115" bestFit="1" customWidth="1"/>
    <col min="9731" max="9731" width="5.42578125" style="115" bestFit="1" customWidth="1"/>
    <col min="9732" max="9732" width="15.42578125" style="115" bestFit="1" customWidth="1"/>
    <col min="9733" max="9733" width="10.5703125" style="115" bestFit="1" customWidth="1"/>
    <col min="9734" max="9734" width="10.140625" style="115" bestFit="1" customWidth="1"/>
    <col min="9735" max="9735" width="17.5703125" style="115" bestFit="1" customWidth="1"/>
    <col min="9736" max="9736" width="17.5703125" style="115" customWidth="1"/>
    <col min="9737" max="9745" width="18.85546875" style="115" bestFit="1" customWidth="1"/>
    <col min="9746" max="9746" width="19.85546875" style="115" bestFit="1" customWidth="1"/>
    <col min="9747" max="9751" width="11.85546875" style="115" customWidth="1"/>
    <col min="9752" max="9752" width="14.5703125" style="115" bestFit="1" customWidth="1"/>
    <col min="9753" max="9761" width="18.28515625" style="115" bestFit="1" customWidth="1"/>
    <col min="9762" max="9762" width="19.28515625" style="115" bestFit="1" customWidth="1"/>
    <col min="9763" max="9984" width="9.140625" style="115"/>
    <col min="9985" max="9985" width="14.7109375" style="115" bestFit="1" customWidth="1"/>
    <col min="9986" max="9986" width="9.5703125" style="115" bestFit="1" customWidth="1"/>
    <col min="9987" max="9987" width="5.42578125" style="115" bestFit="1" customWidth="1"/>
    <col min="9988" max="9988" width="15.42578125" style="115" bestFit="1" customWidth="1"/>
    <col min="9989" max="9989" width="10.5703125" style="115" bestFit="1" customWidth="1"/>
    <col min="9990" max="9990" width="10.140625" style="115" bestFit="1" customWidth="1"/>
    <col min="9991" max="9991" width="17.5703125" style="115" bestFit="1" customWidth="1"/>
    <col min="9992" max="9992" width="17.5703125" style="115" customWidth="1"/>
    <col min="9993" max="10001" width="18.85546875" style="115" bestFit="1" customWidth="1"/>
    <col min="10002" max="10002" width="19.85546875" style="115" bestFit="1" customWidth="1"/>
    <col min="10003" max="10007" width="11.85546875" style="115" customWidth="1"/>
    <col min="10008" max="10008" width="14.5703125" style="115" bestFit="1" customWidth="1"/>
    <col min="10009" max="10017" width="18.28515625" style="115" bestFit="1" customWidth="1"/>
    <col min="10018" max="10018" width="19.28515625" style="115" bestFit="1" customWidth="1"/>
    <col min="10019" max="10240" width="9.140625" style="115"/>
    <col min="10241" max="10241" width="14.7109375" style="115" bestFit="1" customWidth="1"/>
    <col min="10242" max="10242" width="9.5703125" style="115" bestFit="1" customWidth="1"/>
    <col min="10243" max="10243" width="5.42578125" style="115" bestFit="1" customWidth="1"/>
    <col min="10244" max="10244" width="15.42578125" style="115" bestFit="1" customWidth="1"/>
    <col min="10245" max="10245" width="10.5703125" style="115" bestFit="1" customWidth="1"/>
    <col min="10246" max="10246" width="10.140625" style="115" bestFit="1" customWidth="1"/>
    <col min="10247" max="10247" width="17.5703125" style="115" bestFit="1" customWidth="1"/>
    <col min="10248" max="10248" width="17.5703125" style="115" customWidth="1"/>
    <col min="10249" max="10257" width="18.85546875" style="115" bestFit="1" customWidth="1"/>
    <col min="10258" max="10258" width="19.85546875" style="115" bestFit="1" customWidth="1"/>
    <col min="10259" max="10263" width="11.85546875" style="115" customWidth="1"/>
    <col min="10264" max="10264" width="14.5703125" style="115" bestFit="1" customWidth="1"/>
    <col min="10265" max="10273" width="18.28515625" style="115" bestFit="1" customWidth="1"/>
    <col min="10274" max="10274" width="19.28515625" style="115" bestFit="1" customWidth="1"/>
    <col min="10275" max="10496" width="9.140625" style="115"/>
    <col min="10497" max="10497" width="14.7109375" style="115" bestFit="1" customWidth="1"/>
    <col min="10498" max="10498" width="9.5703125" style="115" bestFit="1" customWidth="1"/>
    <col min="10499" max="10499" width="5.42578125" style="115" bestFit="1" customWidth="1"/>
    <col min="10500" max="10500" width="15.42578125" style="115" bestFit="1" customWidth="1"/>
    <col min="10501" max="10501" width="10.5703125" style="115" bestFit="1" customWidth="1"/>
    <col min="10502" max="10502" width="10.140625" style="115" bestFit="1" customWidth="1"/>
    <col min="10503" max="10503" width="17.5703125" style="115" bestFit="1" customWidth="1"/>
    <col min="10504" max="10504" width="17.5703125" style="115" customWidth="1"/>
    <col min="10505" max="10513" width="18.85546875" style="115" bestFit="1" customWidth="1"/>
    <col min="10514" max="10514" width="19.85546875" style="115" bestFit="1" customWidth="1"/>
    <col min="10515" max="10519" width="11.85546875" style="115" customWidth="1"/>
    <col min="10520" max="10520" width="14.5703125" style="115" bestFit="1" customWidth="1"/>
    <col min="10521" max="10529" width="18.28515625" style="115" bestFit="1" customWidth="1"/>
    <col min="10530" max="10530" width="19.28515625" style="115" bestFit="1" customWidth="1"/>
    <col min="10531" max="10752" width="9.140625" style="115"/>
    <col min="10753" max="10753" width="14.7109375" style="115" bestFit="1" customWidth="1"/>
    <col min="10754" max="10754" width="9.5703125" style="115" bestFit="1" customWidth="1"/>
    <col min="10755" max="10755" width="5.42578125" style="115" bestFit="1" customWidth="1"/>
    <col min="10756" max="10756" width="15.42578125" style="115" bestFit="1" customWidth="1"/>
    <col min="10757" max="10757" width="10.5703125" style="115" bestFit="1" customWidth="1"/>
    <col min="10758" max="10758" width="10.140625" style="115" bestFit="1" customWidth="1"/>
    <col min="10759" max="10759" width="17.5703125" style="115" bestFit="1" customWidth="1"/>
    <col min="10760" max="10760" width="17.5703125" style="115" customWidth="1"/>
    <col min="10761" max="10769" width="18.85546875" style="115" bestFit="1" customWidth="1"/>
    <col min="10770" max="10770" width="19.85546875" style="115" bestFit="1" customWidth="1"/>
    <col min="10771" max="10775" width="11.85546875" style="115" customWidth="1"/>
    <col min="10776" max="10776" width="14.5703125" style="115" bestFit="1" customWidth="1"/>
    <col min="10777" max="10785" width="18.28515625" style="115" bestFit="1" customWidth="1"/>
    <col min="10786" max="10786" width="19.28515625" style="115" bestFit="1" customWidth="1"/>
    <col min="10787" max="11008" width="9.140625" style="115"/>
    <col min="11009" max="11009" width="14.7109375" style="115" bestFit="1" customWidth="1"/>
    <col min="11010" max="11010" width="9.5703125" style="115" bestFit="1" customWidth="1"/>
    <col min="11011" max="11011" width="5.42578125" style="115" bestFit="1" customWidth="1"/>
    <col min="11012" max="11012" width="15.42578125" style="115" bestFit="1" customWidth="1"/>
    <col min="11013" max="11013" width="10.5703125" style="115" bestFit="1" customWidth="1"/>
    <col min="11014" max="11014" width="10.140625" style="115" bestFit="1" customWidth="1"/>
    <col min="11015" max="11015" width="17.5703125" style="115" bestFit="1" customWidth="1"/>
    <col min="11016" max="11016" width="17.5703125" style="115" customWidth="1"/>
    <col min="11017" max="11025" width="18.85546875" style="115" bestFit="1" customWidth="1"/>
    <col min="11026" max="11026" width="19.85546875" style="115" bestFit="1" customWidth="1"/>
    <col min="11027" max="11031" width="11.85546875" style="115" customWidth="1"/>
    <col min="11032" max="11032" width="14.5703125" style="115" bestFit="1" customWidth="1"/>
    <col min="11033" max="11041" width="18.28515625" style="115" bestFit="1" customWidth="1"/>
    <col min="11042" max="11042" width="19.28515625" style="115" bestFit="1" customWidth="1"/>
    <col min="11043" max="11264" width="9.140625" style="115"/>
    <col min="11265" max="11265" width="14.7109375" style="115" bestFit="1" customWidth="1"/>
    <col min="11266" max="11266" width="9.5703125" style="115" bestFit="1" customWidth="1"/>
    <col min="11267" max="11267" width="5.42578125" style="115" bestFit="1" customWidth="1"/>
    <col min="11268" max="11268" width="15.42578125" style="115" bestFit="1" customWidth="1"/>
    <col min="11269" max="11269" width="10.5703125" style="115" bestFit="1" customWidth="1"/>
    <col min="11270" max="11270" width="10.140625" style="115" bestFit="1" customWidth="1"/>
    <col min="11271" max="11271" width="17.5703125" style="115" bestFit="1" customWidth="1"/>
    <col min="11272" max="11272" width="17.5703125" style="115" customWidth="1"/>
    <col min="11273" max="11281" width="18.85546875" style="115" bestFit="1" customWidth="1"/>
    <col min="11282" max="11282" width="19.85546875" style="115" bestFit="1" customWidth="1"/>
    <col min="11283" max="11287" width="11.85546875" style="115" customWidth="1"/>
    <col min="11288" max="11288" width="14.5703125" style="115" bestFit="1" customWidth="1"/>
    <col min="11289" max="11297" width="18.28515625" style="115" bestFit="1" customWidth="1"/>
    <col min="11298" max="11298" width="19.28515625" style="115" bestFit="1" customWidth="1"/>
    <col min="11299" max="11520" width="9.140625" style="115"/>
    <col min="11521" max="11521" width="14.7109375" style="115" bestFit="1" customWidth="1"/>
    <col min="11522" max="11522" width="9.5703125" style="115" bestFit="1" customWidth="1"/>
    <col min="11523" max="11523" width="5.42578125" style="115" bestFit="1" customWidth="1"/>
    <col min="11524" max="11524" width="15.42578125" style="115" bestFit="1" customWidth="1"/>
    <col min="11525" max="11525" width="10.5703125" style="115" bestFit="1" customWidth="1"/>
    <col min="11526" max="11526" width="10.140625" style="115" bestFit="1" customWidth="1"/>
    <col min="11527" max="11527" width="17.5703125" style="115" bestFit="1" customWidth="1"/>
    <col min="11528" max="11528" width="17.5703125" style="115" customWidth="1"/>
    <col min="11529" max="11537" width="18.85546875" style="115" bestFit="1" customWidth="1"/>
    <col min="11538" max="11538" width="19.85546875" style="115" bestFit="1" customWidth="1"/>
    <col min="11539" max="11543" width="11.85546875" style="115" customWidth="1"/>
    <col min="11544" max="11544" width="14.5703125" style="115" bestFit="1" customWidth="1"/>
    <col min="11545" max="11553" width="18.28515625" style="115" bestFit="1" customWidth="1"/>
    <col min="11554" max="11554" width="19.28515625" style="115" bestFit="1" customWidth="1"/>
    <col min="11555" max="11776" width="9.140625" style="115"/>
    <col min="11777" max="11777" width="14.7109375" style="115" bestFit="1" customWidth="1"/>
    <col min="11778" max="11778" width="9.5703125" style="115" bestFit="1" customWidth="1"/>
    <col min="11779" max="11779" width="5.42578125" style="115" bestFit="1" customWidth="1"/>
    <col min="11780" max="11780" width="15.42578125" style="115" bestFit="1" customWidth="1"/>
    <col min="11781" max="11781" width="10.5703125" style="115" bestFit="1" customWidth="1"/>
    <col min="11782" max="11782" width="10.140625" style="115" bestFit="1" customWidth="1"/>
    <col min="11783" max="11783" width="17.5703125" style="115" bestFit="1" customWidth="1"/>
    <col min="11784" max="11784" width="17.5703125" style="115" customWidth="1"/>
    <col min="11785" max="11793" width="18.85546875" style="115" bestFit="1" customWidth="1"/>
    <col min="11794" max="11794" width="19.85546875" style="115" bestFit="1" customWidth="1"/>
    <col min="11795" max="11799" width="11.85546875" style="115" customWidth="1"/>
    <col min="11800" max="11800" width="14.5703125" style="115" bestFit="1" customWidth="1"/>
    <col min="11801" max="11809" width="18.28515625" style="115" bestFit="1" customWidth="1"/>
    <col min="11810" max="11810" width="19.28515625" style="115" bestFit="1" customWidth="1"/>
    <col min="11811" max="12032" width="9.140625" style="115"/>
    <col min="12033" max="12033" width="14.7109375" style="115" bestFit="1" customWidth="1"/>
    <col min="12034" max="12034" width="9.5703125" style="115" bestFit="1" customWidth="1"/>
    <col min="12035" max="12035" width="5.42578125" style="115" bestFit="1" customWidth="1"/>
    <col min="12036" max="12036" width="15.42578125" style="115" bestFit="1" customWidth="1"/>
    <col min="12037" max="12037" width="10.5703125" style="115" bestFit="1" customWidth="1"/>
    <col min="12038" max="12038" width="10.140625" style="115" bestFit="1" customWidth="1"/>
    <col min="12039" max="12039" width="17.5703125" style="115" bestFit="1" customWidth="1"/>
    <col min="12040" max="12040" width="17.5703125" style="115" customWidth="1"/>
    <col min="12041" max="12049" width="18.85546875" style="115" bestFit="1" customWidth="1"/>
    <col min="12050" max="12050" width="19.85546875" style="115" bestFit="1" customWidth="1"/>
    <col min="12051" max="12055" width="11.85546875" style="115" customWidth="1"/>
    <col min="12056" max="12056" width="14.5703125" style="115" bestFit="1" customWidth="1"/>
    <col min="12057" max="12065" width="18.28515625" style="115" bestFit="1" customWidth="1"/>
    <col min="12066" max="12066" width="19.28515625" style="115" bestFit="1" customWidth="1"/>
    <col min="12067" max="12288" width="9.140625" style="115"/>
    <col min="12289" max="12289" width="14.7109375" style="115" bestFit="1" customWidth="1"/>
    <col min="12290" max="12290" width="9.5703125" style="115" bestFit="1" customWidth="1"/>
    <col min="12291" max="12291" width="5.42578125" style="115" bestFit="1" customWidth="1"/>
    <col min="12292" max="12292" width="15.42578125" style="115" bestFit="1" customWidth="1"/>
    <col min="12293" max="12293" width="10.5703125" style="115" bestFit="1" customWidth="1"/>
    <col min="12294" max="12294" width="10.140625" style="115" bestFit="1" customWidth="1"/>
    <col min="12295" max="12295" width="17.5703125" style="115" bestFit="1" customWidth="1"/>
    <col min="12296" max="12296" width="17.5703125" style="115" customWidth="1"/>
    <col min="12297" max="12305" width="18.85546875" style="115" bestFit="1" customWidth="1"/>
    <col min="12306" max="12306" width="19.85546875" style="115" bestFit="1" customWidth="1"/>
    <col min="12307" max="12311" width="11.85546875" style="115" customWidth="1"/>
    <col min="12312" max="12312" width="14.5703125" style="115" bestFit="1" customWidth="1"/>
    <col min="12313" max="12321" width="18.28515625" style="115" bestFit="1" customWidth="1"/>
    <col min="12322" max="12322" width="19.28515625" style="115" bestFit="1" customWidth="1"/>
    <col min="12323" max="12544" width="9.140625" style="115"/>
    <col min="12545" max="12545" width="14.7109375" style="115" bestFit="1" customWidth="1"/>
    <col min="12546" max="12546" width="9.5703125" style="115" bestFit="1" customWidth="1"/>
    <col min="12547" max="12547" width="5.42578125" style="115" bestFit="1" customWidth="1"/>
    <col min="12548" max="12548" width="15.42578125" style="115" bestFit="1" customWidth="1"/>
    <col min="12549" max="12549" width="10.5703125" style="115" bestFit="1" customWidth="1"/>
    <col min="12550" max="12550" width="10.140625" style="115" bestFit="1" customWidth="1"/>
    <col min="12551" max="12551" width="17.5703125" style="115" bestFit="1" customWidth="1"/>
    <col min="12552" max="12552" width="17.5703125" style="115" customWidth="1"/>
    <col min="12553" max="12561" width="18.85546875" style="115" bestFit="1" customWidth="1"/>
    <col min="12562" max="12562" width="19.85546875" style="115" bestFit="1" customWidth="1"/>
    <col min="12563" max="12567" width="11.85546875" style="115" customWidth="1"/>
    <col min="12568" max="12568" width="14.5703125" style="115" bestFit="1" customWidth="1"/>
    <col min="12569" max="12577" width="18.28515625" style="115" bestFit="1" customWidth="1"/>
    <col min="12578" max="12578" width="19.28515625" style="115" bestFit="1" customWidth="1"/>
    <col min="12579" max="12800" width="9.140625" style="115"/>
    <col min="12801" max="12801" width="14.7109375" style="115" bestFit="1" customWidth="1"/>
    <col min="12802" max="12802" width="9.5703125" style="115" bestFit="1" customWidth="1"/>
    <col min="12803" max="12803" width="5.42578125" style="115" bestFit="1" customWidth="1"/>
    <col min="12804" max="12804" width="15.42578125" style="115" bestFit="1" customWidth="1"/>
    <col min="12805" max="12805" width="10.5703125" style="115" bestFit="1" customWidth="1"/>
    <col min="12806" max="12806" width="10.140625" style="115" bestFit="1" customWidth="1"/>
    <col min="12807" max="12807" width="17.5703125" style="115" bestFit="1" customWidth="1"/>
    <col min="12808" max="12808" width="17.5703125" style="115" customWidth="1"/>
    <col min="12809" max="12817" width="18.85546875" style="115" bestFit="1" customWidth="1"/>
    <col min="12818" max="12818" width="19.85546875" style="115" bestFit="1" customWidth="1"/>
    <col min="12819" max="12823" width="11.85546875" style="115" customWidth="1"/>
    <col min="12824" max="12824" width="14.5703125" style="115" bestFit="1" customWidth="1"/>
    <col min="12825" max="12833" width="18.28515625" style="115" bestFit="1" customWidth="1"/>
    <col min="12834" max="12834" width="19.28515625" style="115" bestFit="1" customWidth="1"/>
    <col min="12835" max="13056" width="9.140625" style="115"/>
    <col min="13057" max="13057" width="14.7109375" style="115" bestFit="1" customWidth="1"/>
    <col min="13058" max="13058" width="9.5703125" style="115" bestFit="1" customWidth="1"/>
    <col min="13059" max="13059" width="5.42578125" style="115" bestFit="1" customWidth="1"/>
    <col min="13060" max="13060" width="15.42578125" style="115" bestFit="1" customWidth="1"/>
    <col min="13061" max="13061" width="10.5703125" style="115" bestFit="1" customWidth="1"/>
    <col min="13062" max="13062" width="10.140625" style="115" bestFit="1" customWidth="1"/>
    <col min="13063" max="13063" width="17.5703125" style="115" bestFit="1" customWidth="1"/>
    <col min="13064" max="13064" width="17.5703125" style="115" customWidth="1"/>
    <col min="13065" max="13073" width="18.85546875" style="115" bestFit="1" customWidth="1"/>
    <col min="13074" max="13074" width="19.85546875" style="115" bestFit="1" customWidth="1"/>
    <col min="13075" max="13079" width="11.85546875" style="115" customWidth="1"/>
    <col min="13080" max="13080" width="14.5703125" style="115" bestFit="1" customWidth="1"/>
    <col min="13081" max="13089" width="18.28515625" style="115" bestFit="1" customWidth="1"/>
    <col min="13090" max="13090" width="19.28515625" style="115" bestFit="1" customWidth="1"/>
    <col min="13091" max="13312" width="9.140625" style="115"/>
    <col min="13313" max="13313" width="14.7109375" style="115" bestFit="1" customWidth="1"/>
    <col min="13314" max="13314" width="9.5703125" style="115" bestFit="1" customWidth="1"/>
    <col min="13315" max="13315" width="5.42578125" style="115" bestFit="1" customWidth="1"/>
    <col min="13316" max="13316" width="15.42578125" style="115" bestFit="1" customWidth="1"/>
    <col min="13317" max="13317" width="10.5703125" style="115" bestFit="1" customWidth="1"/>
    <col min="13318" max="13318" width="10.140625" style="115" bestFit="1" customWidth="1"/>
    <col min="13319" max="13319" width="17.5703125" style="115" bestFit="1" customWidth="1"/>
    <col min="13320" max="13320" width="17.5703125" style="115" customWidth="1"/>
    <col min="13321" max="13329" width="18.85546875" style="115" bestFit="1" customWidth="1"/>
    <col min="13330" max="13330" width="19.85546875" style="115" bestFit="1" customWidth="1"/>
    <col min="13331" max="13335" width="11.85546875" style="115" customWidth="1"/>
    <col min="13336" max="13336" width="14.5703125" style="115" bestFit="1" customWidth="1"/>
    <col min="13337" max="13345" width="18.28515625" style="115" bestFit="1" customWidth="1"/>
    <col min="13346" max="13346" width="19.28515625" style="115" bestFit="1" customWidth="1"/>
    <col min="13347" max="13568" width="9.140625" style="115"/>
    <col min="13569" max="13569" width="14.7109375" style="115" bestFit="1" customWidth="1"/>
    <col min="13570" max="13570" width="9.5703125" style="115" bestFit="1" customWidth="1"/>
    <col min="13571" max="13571" width="5.42578125" style="115" bestFit="1" customWidth="1"/>
    <col min="13572" max="13572" width="15.42578125" style="115" bestFit="1" customWidth="1"/>
    <col min="13573" max="13573" width="10.5703125" style="115" bestFit="1" customWidth="1"/>
    <col min="13574" max="13574" width="10.140625" style="115" bestFit="1" customWidth="1"/>
    <col min="13575" max="13575" width="17.5703125" style="115" bestFit="1" customWidth="1"/>
    <col min="13576" max="13576" width="17.5703125" style="115" customWidth="1"/>
    <col min="13577" max="13585" width="18.85546875" style="115" bestFit="1" customWidth="1"/>
    <col min="13586" max="13586" width="19.85546875" style="115" bestFit="1" customWidth="1"/>
    <col min="13587" max="13591" width="11.85546875" style="115" customWidth="1"/>
    <col min="13592" max="13592" width="14.5703125" style="115" bestFit="1" customWidth="1"/>
    <col min="13593" max="13601" width="18.28515625" style="115" bestFit="1" customWidth="1"/>
    <col min="13602" max="13602" width="19.28515625" style="115" bestFit="1" customWidth="1"/>
    <col min="13603" max="13824" width="9.140625" style="115"/>
    <col min="13825" max="13825" width="14.7109375" style="115" bestFit="1" customWidth="1"/>
    <col min="13826" max="13826" width="9.5703125" style="115" bestFit="1" customWidth="1"/>
    <col min="13827" max="13827" width="5.42578125" style="115" bestFit="1" customWidth="1"/>
    <col min="13828" max="13828" width="15.42578125" style="115" bestFit="1" customWidth="1"/>
    <col min="13829" max="13829" width="10.5703125" style="115" bestFit="1" customWidth="1"/>
    <col min="13830" max="13830" width="10.140625" style="115" bestFit="1" customWidth="1"/>
    <col min="13831" max="13831" width="17.5703125" style="115" bestFit="1" customWidth="1"/>
    <col min="13832" max="13832" width="17.5703125" style="115" customWidth="1"/>
    <col min="13833" max="13841" width="18.85546875" style="115" bestFit="1" customWidth="1"/>
    <col min="13842" max="13842" width="19.85546875" style="115" bestFit="1" customWidth="1"/>
    <col min="13843" max="13847" width="11.85546875" style="115" customWidth="1"/>
    <col min="13848" max="13848" width="14.5703125" style="115" bestFit="1" customWidth="1"/>
    <col min="13849" max="13857" width="18.28515625" style="115" bestFit="1" customWidth="1"/>
    <col min="13858" max="13858" width="19.28515625" style="115" bestFit="1" customWidth="1"/>
    <col min="13859" max="14080" width="9.140625" style="115"/>
    <col min="14081" max="14081" width="14.7109375" style="115" bestFit="1" customWidth="1"/>
    <col min="14082" max="14082" width="9.5703125" style="115" bestFit="1" customWidth="1"/>
    <col min="14083" max="14083" width="5.42578125" style="115" bestFit="1" customWidth="1"/>
    <col min="14084" max="14084" width="15.42578125" style="115" bestFit="1" customWidth="1"/>
    <col min="14085" max="14085" width="10.5703125" style="115" bestFit="1" customWidth="1"/>
    <col min="14086" max="14086" width="10.140625" style="115" bestFit="1" customWidth="1"/>
    <col min="14087" max="14087" width="17.5703125" style="115" bestFit="1" customWidth="1"/>
    <col min="14088" max="14088" width="17.5703125" style="115" customWidth="1"/>
    <col min="14089" max="14097" width="18.85546875" style="115" bestFit="1" customWidth="1"/>
    <col min="14098" max="14098" width="19.85546875" style="115" bestFit="1" customWidth="1"/>
    <col min="14099" max="14103" width="11.85546875" style="115" customWidth="1"/>
    <col min="14104" max="14104" width="14.5703125" style="115" bestFit="1" customWidth="1"/>
    <col min="14105" max="14113" width="18.28515625" style="115" bestFit="1" customWidth="1"/>
    <col min="14114" max="14114" width="19.28515625" style="115" bestFit="1" customWidth="1"/>
    <col min="14115" max="14336" width="9.140625" style="115"/>
    <col min="14337" max="14337" width="14.7109375" style="115" bestFit="1" customWidth="1"/>
    <col min="14338" max="14338" width="9.5703125" style="115" bestFit="1" customWidth="1"/>
    <col min="14339" max="14339" width="5.42578125" style="115" bestFit="1" customWidth="1"/>
    <col min="14340" max="14340" width="15.42578125" style="115" bestFit="1" customWidth="1"/>
    <col min="14341" max="14341" width="10.5703125" style="115" bestFit="1" customWidth="1"/>
    <col min="14342" max="14342" width="10.140625" style="115" bestFit="1" customWidth="1"/>
    <col min="14343" max="14343" width="17.5703125" style="115" bestFit="1" customWidth="1"/>
    <col min="14344" max="14344" width="17.5703125" style="115" customWidth="1"/>
    <col min="14345" max="14353" width="18.85546875" style="115" bestFit="1" customWidth="1"/>
    <col min="14354" max="14354" width="19.85546875" style="115" bestFit="1" customWidth="1"/>
    <col min="14355" max="14359" width="11.85546875" style="115" customWidth="1"/>
    <col min="14360" max="14360" width="14.5703125" style="115" bestFit="1" customWidth="1"/>
    <col min="14361" max="14369" width="18.28515625" style="115" bestFit="1" customWidth="1"/>
    <col min="14370" max="14370" width="19.28515625" style="115" bestFit="1" customWidth="1"/>
    <col min="14371" max="14592" width="9.140625" style="115"/>
    <col min="14593" max="14593" width="14.7109375" style="115" bestFit="1" customWidth="1"/>
    <col min="14594" max="14594" width="9.5703125" style="115" bestFit="1" customWidth="1"/>
    <col min="14595" max="14595" width="5.42578125" style="115" bestFit="1" customWidth="1"/>
    <col min="14596" max="14596" width="15.42578125" style="115" bestFit="1" customWidth="1"/>
    <col min="14597" max="14597" width="10.5703125" style="115" bestFit="1" customWidth="1"/>
    <col min="14598" max="14598" width="10.140625" style="115" bestFit="1" customWidth="1"/>
    <col min="14599" max="14599" width="17.5703125" style="115" bestFit="1" customWidth="1"/>
    <col min="14600" max="14600" width="17.5703125" style="115" customWidth="1"/>
    <col min="14601" max="14609" width="18.85546875" style="115" bestFit="1" customWidth="1"/>
    <col min="14610" max="14610" width="19.85546875" style="115" bestFit="1" customWidth="1"/>
    <col min="14611" max="14615" width="11.85546875" style="115" customWidth="1"/>
    <col min="14616" max="14616" width="14.5703125" style="115" bestFit="1" customWidth="1"/>
    <col min="14617" max="14625" width="18.28515625" style="115" bestFit="1" customWidth="1"/>
    <col min="14626" max="14626" width="19.28515625" style="115" bestFit="1" customWidth="1"/>
    <col min="14627" max="14848" width="9.140625" style="115"/>
    <col min="14849" max="14849" width="14.7109375" style="115" bestFit="1" customWidth="1"/>
    <col min="14850" max="14850" width="9.5703125" style="115" bestFit="1" customWidth="1"/>
    <col min="14851" max="14851" width="5.42578125" style="115" bestFit="1" customWidth="1"/>
    <col min="14852" max="14852" width="15.42578125" style="115" bestFit="1" customWidth="1"/>
    <col min="14853" max="14853" width="10.5703125" style="115" bestFit="1" customWidth="1"/>
    <col min="14854" max="14854" width="10.140625" style="115" bestFit="1" customWidth="1"/>
    <col min="14855" max="14855" width="17.5703125" style="115" bestFit="1" customWidth="1"/>
    <col min="14856" max="14856" width="17.5703125" style="115" customWidth="1"/>
    <col min="14857" max="14865" width="18.85546875" style="115" bestFit="1" customWidth="1"/>
    <col min="14866" max="14866" width="19.85546875" style="115" bestFit="1" customWidth="1"/>
    <col min="14867" max="14871" width="11.85546875" style="115" customWidth="1"/>
    <col min="14872" max="14872" width="14.5703125" style="115" bestFit="1" customWidth="1"/>
    <col min="14873" max="14881" width="18.28515625" style="115" bestFit="1" customWidth="1"/>
    <col min="14882" max="14882" width="19.28515625" style="115" bestFit="1" customWidth="1"/>
    <col min="14883" max="15104" width="9.140625" style="115"/>
    <col min="15105" max="15105" width="14.7109375" style="115" bestFit="1" customWidth="1"/>
    <col min="15106" max="15106" width="9.5703125" style="115" bestFit="1" customWidth="1"/>
    <col min="15107" max="15107" width="5.42578125" style="115" bestFit="1" customWidth="1"/>
    <col min="15108" max="15108" width="15.42578125" style="115" bestFit="1" customWidth="1"/>
    <col min="15109" max="15109" width="10.5703125" style="115" bestFit="1" customWidth="1"/>
    <col min="15110" max="15110" width="10.140625" style="115" bestFit="1" customWidth="1"/>
    <col min="15111" max="15111" width="17.5703125" style="115" bestFit="1" customWidth="1"/>
    <col min="15112" max="15112" width="17.5703125" style="115" customWidth="1"/>
    <col min="15113" max="15121" width="18.85546875" style="115" bestFit="1" customWidth="1"/>
    <col min="15122" max="15122" width="19.85546875" style="115" bestFit="1" customWidth="1"/>
    <col min="15123" max="15127" width="11.85546875" style="115" customWidth="1"/>
    <col min="15128" max="15128" width="14.5703125" style="115" bestFit="1" customWidth="1"/>
    <col min="15129" max="15137" width="18.28515625" style="115" bestFit="1" customWidth="1"/>
    <col min="15138" max="15138" width="19.28515625" style="115" bestFit="1" customWidth="1"/>
    <col min="15139" max="15360" width="9.140625" style="115"/>
    <col min="15361" max="15361" width="14.7109375" style="115" bestFit="1" customWidth="1"/>
    <col min="15362" max="15362" width="9.5703125" style="115" bestFit="1" customWidth="1"/>
    <col min="15363" max="15363" width="5.42578125" style="115" bestFit="1" customWidth="1"/>
    <col min="15364" max="15364" width="15.42578125" style="115" bestFit="1" customWidth="1"/>
    <col min="15365" max="15365" width="10.5703125" style="115" bestFit="1" customWidth="1"/>
    <col min="15366" max="15366" width="10.140625" style="115" bestFit="1" customWidth="1"/>
    <col min="15367" max="15367" width="17.5703125" style="115" bestFit="1" customWidth="1"/>
    <col min="15368" max="15368" width="17.5703125" style="115" customWidth="1"/>
    <col min="15369" max="15377" width="18.85546875" style="115" bestFit="1" customWidth="1"/>
    <col min="15378" max="15378" width="19.85546875" style="115" bestFit="1" customWidth="1"/>
    <col min="15379" max="15383" width="11.85546875" style="115" customWidth="1"/>
    <col min="15384" max="15384" width="14.5703125" style="115" bestFit="1" customWidth="1"/>
    <col min="15385" max="15393" width="18.28515625" style="115" bestFit="1" customWidth="1"/>
    <col min="15394" max="15394" width="19.28515625" style="115" bestFit="1" customWidth="1"/>
    <col min="15395" max="15616" width="9.140625" style="115"/>
    <col min="15617" max="15617" width="14.7109375" style="115" bestFit="1" customWidth="1"/>
    <col min="15618" max="15618" width="9.5703125" style="115" bestFit="1" customWidth="1"/>
    <col min="15619" max="15619" width="5.42578125" style="115" bestFit="1" customWidth="1"/>
    <col min="15620" max="15620" width="15.42578125" style="115" bestFit="1" customWidth="1"/>
    <col min="15621" max="15621" width="10.5703125" style="115" bestFit="1" customWidth="1"/>
    <col min="15622" max="15622" width="10.140625" style="115" bestFit="1" customWidth="1"/>
    <col min="15623" max="15623" width="17.5703125" style="115" bestFit="1" customWidth="1"/>
    <col min="15624" max="15624" width="17.5703125" style="115" customWidth="1"/>
    <col min="15625" max="15633" width="18.85546875" style="115" bestFit="1" customWidth="1"/>
    <col min="15634" max="15634" width="19.85546875" style="115" bestFit="1" customWidth="1"/>
    <col min="15635" max="15639" width="11.85546875" style="115" customWidth="1"/>
    <col min="15640" max="15640" width="14.5703125" style="115" bestFit="1" customWidth="1"/>
    <col min="15641" max="15649" width="18.28515625" style="115" bestFit="1" customWidth="1"/>
    <col min="15650" max="15650" width="19.28515625" style="115" bestFit="1" customWidth="1"/>
    <col min="15651" max="15872" width="9.140625" style="115"/>
    <col min="15873" max="15873" width="14.7109375" style="115" bestFit="1" customWidth="1"/>
    <col min="15874" max="15874" width="9.5703125" style="115" bestFit="1" customWidth="1"/>
    <col min="15875" max="15875" width="5.42578125" style="115" bestFit="1" customWidth="1"/>
    <col min="15876" max="15876" width="15.42578125" style="115" bestFit="1" customWidth="1"/>
    <col min="15877" max="15877" width="10.5703125" style="115" bestFit="1" customWidth="1"/>
    <col min="15878" max="15878" width="10.140625" style="115" bestFit="1" customWidth="1"/>
    <col min="15879" max="15879" width="17.5703125" style="115" bestFit="1" customWidth="1"/>
    <col min="15880" max="15880" width="17.5703125" style="115" customWidth="1"/>
    <col min="15881" max="15889" width="18.85546875" style="115" bestFit="1" customWidth="1"/>
    <col min="15890" max="15890" width="19.85546875" style="115" bestFit="1" customWidth="1"/>
    <col min="15891" max="15895" width="11.85546875" style="115" customWidth="1"/>
    <col min="15896" max="15896" width="14.5703125" style="115" bestFit="1" customWidth="1"/>
    <col min="15897" max="15905" width="18.28515625" style="115" bestFit="1" customWidth="1"/>
    <col min="15906" max="15906" width="19.28515625" style="115" bestFit="1" customWidth="1"/>
    <col min="15907" max="16128" width="9.140625" style="115"/>
    <col min="16129" max="16129" width="14.7109375" style="115" bestFit="1" customWidth="1"/>
    <col min="16130" max="16130" width="9.5703125" style="115" bestFit="1" customWidth="1"/>
    <col min="16131" max="16131" width="5.42578125" style="115" bestFit="1" customWidth="1"/>
    <col min="16132" max="16132" width="15.42578125" style="115" bestFit="1" customWidth="1"/>
    <col min="16133" max="16133" width="10.5703125" style="115" bestFit="1" customWidth="1"/>
    <col min="16134" max="16134" width="10.140625" style="115" bestFit="1" customWidth="1"/>
    <col min="16135" max="16135" width="17.5703125" style="115" bestFit="1" customWidth="1"/>
    <col min="16136" max="16136" width="17.5703125" style="115" customWidth="1"/>
    <col min="16137" max="16145" width="18.85546875" style="115" bestFit="1" customWidth="1"/>
    <col min="16146" max="16146" width="19.85546875" style="115" bestFit="1" customWidth="1"/>
    <col min="16147" max="16151" width="11.85546875" style="115" customWidth="1"/>
    <col min="16152" max="16152" width="14.5703125" style="115" bestFit="1" customWidth="1"/>
    <col min="16153" max="16161" width="18.28515625" style="115" bestFit="1" customWidth="1"/>
    <col min="16162" max="16162" width="19.28515625" style="115" bestFit="1" customWidth="1"/>
    <col min="16163" max="16384" width="9.140625" style="115"/>
  </cols>
  <sheetData>
    <row r="1" spans="1:34" s="46" customFormat="1" ht="13.5" thickBot="1">
      <c r="A1" s="114" t="s">
        <v>258</v>
      </c>
      <c r="B1" s="46" t="s">
        <v>2</v>
      </c>
      <c r="C1" s="63" t="s">
        <v>139</v>
      </c>
      <c r="D1" s="46" t="s">
        <v>266</v>
      </c>
      <c r="E1" s="46" t="s">
        <v>82</v>
      </c>
      <c r="F1" s="46" t="s">
        <v>5</v>
      </c>
      <c r="G1" s="63" t="s">
        <v>239</v>
      </c>
      <c r="H1" s="63" t="s">
        <v>125</v>
      </c>
      <c r="I1" s="46" t="s">
        <v>260</v>
      </c>
      <c r="J1" s="46" t="s">
        <v>33</v>
      </c>
      <c r="K1" s="46" t="s">
        <v>179</v>
      </c>
      <c r="L1" s="46" t="s">
        <v>227</v>
      </c>
      <c r="M1" s="46" t="s">
        <v>3</v>
      </c>
      <c r="N1" s="46" t="s">
        <v>143</v>
      </c>
      <c r="O1" s="46" t="s">
        <v>194</v>
      </c>
      <c r="P1" s="46" t="s">
        <v>75</v>
      </c>
      <c r="Q1" s="46" t="s">
        <v>115</v>
      </c>
      <c r="R1" s="46" t="s">
        <v>40</v>
      </c>
      <c r="S1" s="63" t="s">
        <v>70</v>
      </c>
      <c r="T1" s="63" t="s">
        <v>209</v>
      </c>
      <c r="U1" s="63" t="s">
        <v>259</v>
      </c>
      <c r="V1" s="63" t="s">
        <v>210</v>
      </c>
      <c r="W1" s="9" t="s">
        <v>166</v>
      </c>
      <c r="X1" s="9" t="s">
        <v>245</v>
      </c>
      <c r="Y1" s="46" t="s">
        <v>62</v>
      </c>
      <c r="Z1" s="46" t="s">
        <v>80</v>
      </c>
      <c r="AA1" s="46" t="s">
        <v>104</v>
      </c>
      <c r="AB1" s="46" t="s">
        <v>121</v>
      </c>
      <c r="AC1" s="46" t="s">
        <v>246</v>
      </c>
      <c r="AD1" s="46" t="s">
        <v>8</v>
      </c>
      <c r="AE1" s="46" t="s">
        <v>25</v>
      </c>
      <c r="AF1" s="46" t="s">
        <v>60</v>
      </c>
      <c r="AG1" s="46" t="s">
        <v>77</v>
      </c>
      <c r="AH1" s="46" t="s">
        <v>135</v>
      </c>
    </row>
    <row r="2" spans="1:34">
      <c r="A2" s="4" t="s">
        <v>205</v>
      </c>
      <c r="B2" s="115" t="s">
        <v>31</v>
      </c>
      <c r="E2" s="115" t="s">
        <v>11</v>
      </c>
      <c r="G2" s="59" t="s">
        <v>10</v>
      </c>
    </row>
    <row r="3" spans="1:34">
      <c r="A3" s="4" t="s">
        <v>224</v>
      </c>
      <c r="B3" s="115" t="s">
        <v>7</v>
      </c>
      <c r="E3" s="115" t="s">
        <v>11</v>
      </c>
      <c r="G3" s="4" t="s">
        <v>247</v>
      </c>
    </row>
    <row r="4" spans="1:34">
      <c r="A4" s="4" t="s">
        <v>220</v>
      </c>
      <c r="B4" s="115" t="s">
        <v>103</v>
      </c>
      <c r="C4" s="4" t="s">
        <v>215</v>
      </c>
      <c r="E4" s="115" t="s">
        <v>11</v>
      </c>
      <c r="G4" s="4" t="s">
        <v>126</v>
      </c>
    </row>
    <row r="5" spans="1:34">
      <c r="A5" s="4" t="s">
        <v>188</v>
      </c>
      <c r="B5" s="115" t="s">
        <v>103</v>
      </c>
      <c r="C5" s="4" t="s">
        <v>215</v>
      </c>
      <c r="E5" s="115" t="s">
        <v>11</v>
      </c>
      <c r="G5" s="4" t="s">
        <v>211</v>
      </c>
    </row>
    <row r="6" spans="1:34">
      <c r="A6" s="84" t="s">
        <v>20</v>
      </c>
      <c r="B6" s="59" t="s">
        <v>103</v>
      </c>
      <c r="C6" s="59" t="s">
        <v>215</v>
      </c>
      <c r="D6" s="84"/>
      <c r="E6" s="115" t="s">
        <v>11</v>
      </c>
      <c r="G6" s="59" t="s">
        <v>233</v>
      </c>
    </row>
    <row r="7" spans="1:34" ht="15">
      <c r="A7" s="59" t="s">
        <v>219</v>
      </c>
      <c r="B7" s="59" t="s">
        <v>103</v>
      </c>
      <c r="C7" s="103"/>
      <c r="D7" s="83"/>
      <c r="E7" s="115" t="s">
        <v>11</v>
      </c>
      <c r="G7" s="59" t="s">
        <v>97</v>
      </c>
    </row>
    <row r="8" spans="1:34" ht="15">
      <c r="A8" s="59" t="s">
        <v>184</v>
      </c>
      <c r="B8" s="59" t="s">
        <v>103</v>
      </c>
      <c r="C8" s="103"/>
      <c r="D8" s="83"/>
      <c r="E8" s="115" t="s">
        <v>11</v>
      </c>
      <c r="G8" s="59" t="s">
        <v>177</v>
      </c>
    </row>
    <row r="9" spans="1:34" ht="15">
      <c r="A9" s="59" t="s">
        <v>12</v>
      </c>
      <c r="B9" s="59" t="s">
        <v>103</v>
      </c>
      <c r="C9" s="103"/>
      <c r="D9" s="83"/>
      <c r="E9" s="115" t="s">
        <v>11</v>
      </c>
      <c r="G9" s="59" t="s">
        <v>105</v>
      </c>
    </row>
    <row r="10" spans="1:34" ht="15">
      <c r="A10" s="59" t="s">
        <v>116</v>
      </c>
      <c r="B10" s="59" t="s">
        <v>103</v>
      </c>
      <c r="C10" s="103"/>
      <c r="D10" s="83"/>
      <c r="E10" s="115" t="s">
        <v>11</v>
      </c>
      <c r="G10" s="59" t="s">
        <v>216</v>
      </c>
    </row>
    <row r="11" spans="1:34" ht="15">
      <c r="A11" s="59" t="s">
        <v>228</v>
      </c>
      <c r="B11" s="59" t="s">
        <v>103</v>
      </c>
      <c r="C11" s="103"/>
      <c r="D11" s="83"/>
      <c r="E11" s="115" t="s">
        <v>11</v>
      </c>
      <c r="G11" s="59" t="s">
        <v>59</v>
      </c>
    </row>
    <row r="12" spans="1:34" ht="15">
      <c r="A12" s="59" t="s">
        <v>229</v>
      </c>
      <c r="B12" s="59" t="s">
        <v>103</v>
      </c>
      <c r="C12" s="103"/>
      <c r="D12" s="83"/>
      <c r="E12" s="115" t="s">
        <v>11</v>
      </c>
      <c r="G12" s="59" t="s">
        <v>154</v>
      </c>
    </row>
    <row r="13" spans="1:34" ht="15">
      <c r="A13" s="59" t="s">
        <v>69</v>
      </c>
      <c r="B13" s="59" t="s">
        <v>103</v>
      </c>
      <c r="C13" s="103"/>
      <c r="D13" s="83"/>
      <c r="E13" s="115" t="s">
        <v>11</v>
      </c>
      <c r="G13" s="59" t="s">
        <v>156</v>
      </c>
    </row>
    <row r="14" spans="1:34">
      <c r="A14" s="4" t="s">
        <v>176</v>
      </c>
      <c r="B14" s="115" t="s">
        <v>212</v>
      </c>
      <c r="C14" s="4" t="s">
        <v>86</v>
      </c>
      <c r="E14" s="115" t="s">
        <v>11</v>
      </c>
      <c r="G14" s="4" t="s">
        <v>231</v>
      </c>
      <c r="I14" s="115" t="s">
        <v>230</v>
      </c>
    </row>
    <row r="15" spans="1:34">
      <c r="A15" s="4" t="s">
        <v>153</v>
      </c>
      <c r="B15" s="115" t="s">
        <v>212</v>
      </c>
      <c r="C15" s="4" t="s">
        <v>86</v>
      </c>
      <c r="E15" s="115" t="s">
        <v>11</v>
      </c>
      <c r="G15" s="4" t="s">
        <v>231</v>
      </c>
      <c r="I15" s="115" t="s">
        <v>186</v>
      </c>
    </row>
  </sheetData>
  <dataValidations count="4">
    <dataValidation type="list" allowBlank="1" showInputMessage="1" showErrorMessage="1" sqref="T2:X94 JP2:JT94 TL2:TP94 ADH2:ADL94 AND2:ANH94 AWZ2:AXD94 BGV2:BGZ94 BQR2:BQV94 CAN2:CAR94 CKJ2:CKN94 CUF2:CUJ94 DEB2:DEF94 DNX2:DOB94 DXT2:DXX94 EHP2:EHT94 ERL2:ERP94 FBH2:FBL94 FLD2:FLH94 FUZ2:FVD94 GEV2:GEZ94 GOR2:GOV94 GYN2:GYR94 HIJ2:HIN94 HSF2:HSJ94 ICB2:ICF94 ILX2:IMB94 IVT2:IVX94 JFP2:JFT94 JPL2:JPP94 JZH2:JZL94 KJD2:KJH94 KSZ2:KTD94 LCV2:LCZ94 LMR2:LMV94 LWN2:LWR94 MGJ2:MGN94 MQF2:MQJ94 NAB2:NAF94 NJX2:NKB94 NTT2:NTX94 ODP2:ODT94 ONL2:ONP94 OXH2:OXL94 PHD2:PHH94 PQZ2:PRD94 QAV2:QAZ94 QKR2:QKV94 QUN2:QUR94 REJ2:REN94 ROF2:ROJ94 RYB2:RYF94 SHX2:SIB94 SRT2:SRX94 TBP2:TBT94 TLL2:TLP94 TVH2:TVL94 UFD2:UFH94 UOZ2:UPD94 UYV2:UYZ94 VIR2:VIV94 VSN2:VSR94 WCJ2:WCN94 WMF2:WMJ94 WWB2:WWF94 T65532:X65630 JP65532:JT65630 TL65532:TP65630 ADH65532:ADL65630 AND65532:ANH65630 AWZ65532:AXD65630 BGV65532:BGZ65630 BQR65532:BQV65630 CAN65532:CAR65630 CKJ65532:CKN65630 CUF65532:CUJ65630 DEB65532:DEF65630 DNX65532:DOB65630 DXT65532:DXX65630 EHP65532:EHT65630 ERL65532:ERP65630 FBH65532:FBL65630 FLD65532:FLH65630 FUZ65532:FVD65630 GEV65532:GEZ65630 GOR65532:GOV65630 GYN65532:GYR65630 HIJ65532:HIN65630 HSF65532:HSJ65630 ICB65532:ICF65630 ILX65532:IMB65630 IVT65532:IVX65630 JFP65532:JFT65630 JPL65532:JPP65630 JZH65532:JZL65630 KJD65532:KJH65630 KSZ65532:KTD65630 LCV65532:LCZ65630 LMR65532:LMV65630 LWN65532:LWR65630 MGJ65532:MGN65630 MQF65532:MQJ65630 NAB65532:NAF65630 NJX65532:NKB65630 NTT65532:NTX65630 ODP65532:ODT65630 ONL65532:ONP65630 OXH65532:OXL65630 PHD65532:PHH65630 PQZ65532:PRD65630 QAV65532:QAZ65630 QKR65532:QKV65630 QUN65532:QUR65630 REJ65532:REN65630 ROF65532:ROJ65630 RYB65532:RYF65630 SHX65532:SIB65630 SRT65532:SRX65630 TBP65532:TBT65630 TLL65532:TLP65630 TVH65532:TVL65630 UFD65532:UFH65630 UOZ65532:UPD65630 UYV65532:UYZ65630 VIR65532:VIV65630 VSN65532:VSR65630 WCJ65532:WCN65630 WMF65532:WMJ65630 WWB65532:WWF65630 T131068:X131166 JP131068:JT131166 TL131068:TP131166 ADH131068:ADL131166 AND131068:ANH131166 AWZ131068:AXD131166 BGV131068:BGZ131166 BQR131068:BQV131166 CAN131068:CAR131166 CKJ131068:CKN131166 CUF131068:CUJ131166 DEB131068:DEF131166 DNX131068:DOB131166 DXT131068:DXX131166 EHP131068:EHT131166 ERL131068:ERP131166 FBH131068:FBL131166 FLD131068:FLH131166 FUZ131068:FVD131166 GEV131068:GEZ131166 GOR131068:GOV131166 GYN131068:GYR131166 HIJ131068:HIN131166 HSF131068:HSJ131166 ICB131068:ICF131166 ILX131068:IMB131166 IVT131068:IVX131166 JFP131068:JFT131166 JPL131068:JPP131166 JZH131068:JZL131166 KJD131068:KJH131166 KSZ131068:KTD131166 LCV131068:LCZ131166 LMR131068:LMV131166 LWN131068:LWR131166 MGJ131068:MGN131166 MQF131068:MQJ131166 NAB131068:NAF131166 NJX131068:NKB131166 NTT131068:NTX131166 ODP131068:ODT131166 ONL131068:ONP131166 OXH131068:OXL131166 PHD131068:PHH131166 PQZ131068:PRD131166 QAV131068:QAZ131166 QKR131068:QKV131166 QUN131068:QUR131166 REJ131068:REN131166 ROF131068:ROJ131166 RYB131068:RYF131166 SHX131068:SIB131166 SRT131068:SRX131166 TBP131068:TBT131166 TLL131068:TLP131166 TVH131068:TVL131166 UFD131068:UFH131166 UOZ131068:UPD131166 UYV131068:UYZ131166 VIR131068:VIV131166 VSN131068:VSR131166 WCJ131068:WCN131166 WMF131068:WMJ131166 WWB131068:WWF131166 T196604:X196702 JP196604:JT196702 TL196604:TP196702 ADH196604:ADL196702 AND196604:ANH196702 AWZ196604:AXD196702 BGV196604:BGZ196702 BQR196604:BQV196702 CAN196604:CAR196702 CKJ196604:CKN196702 CUF196604:CUJ196702 DEB196604:DEF196702 DNX196604:DOB196702 DXT196604:DXX196702 EHP196604:EHT196702 ERL196604:ERP196702 FBH196604:FBL196702 FLD196604:FLH196702 FUZ196604:FVD196702 GEV196604:GEZ196702 GOR196604:GOV196702 GYN196604:GYR196702 HIJ196604:HIN196702 HSF196604:HSJ196702 ICB196604:ICF196702 ILX196604:IMB196702 IVT196604:IVX196702 JFP196604:JFT196702 JPL196604:JPP196702 JZH196604:JZL196702 KJD196604:KJH196702 KSZ196604:KTD196702 LCV196604:LCZ196702 LMR196604:LMV196702 LWN196604:LWR196702 MGJ196604:MGN196702 MQF196604:MQJ196702 NAB196604:NAF196702 NJX196604:NKB196702 NTT196604:NTX196702 ODP196604:ODT196702 ONL196604:ONP196702 OXH196604:OXL196702 PHD196604:PHH196702 PQZ196604:PRD196702 QAV196604:QAZ196702 QKR196604:QKV196702 QUN196604:QUR196702 REJ196604:REN196702 ROF196604:ROJ196702 RYB196604:RYF196702 SHX196604:SIB196702 SRT196604:SRX196702 TBP196604:TBT196702 TLL196604:TLP196702 TVH196604:TVL196702 UFD196604:UFH196702 UOZ196604:UPD196702 UYV196604:UYZ196702 VIR196604:VIV196702 VSN196604:VSR196702 WCJ196604:WCN196702 WMF196604:WMJ196702 WWB196604:WWF196702 T262140:X262238 JP262140:JT262238 TL262140:TP262238 ADH262140:ADL262238 AND262140:ANH262238 AWZ262140:AXD262238 BGV262140:BGZ262238 BQR262140:BQV262238 CAN262140:CAR262238 CKJ262140:CKN262238 CUF262140:CUJ262238 DEB262140:DEF262238 DNX262140:DOB262238 DXT262140:DXX262238 EHP262140:EHT262238 ERL262140:ERP262238 FBH262140:FBL262238 FLD262140:FLH262238 FUZ262140:FVD262238 GEV262140:GEZ262238 GOR262140:GOV262238 GYN262140:GYR262238 HIJ262140:HIN262238 HSF262140:HSJ262238 ICB262140:ICF262238 ILX262140:IMB262238 IVT262140:IVX262238 JFP262140:JFT262238 JPL262140:JPP262238 JZH262140:JZL262238 KJD262140:KJH262238 KSZ262140:KTD262238 LCV262140:LCZ262238 LMR262140:LMV262238 LWN262140:LWR262238 MGJ262140:MGN262238 MQF262140:MQJ262238 NAB262140:NAF262238 NJX262140:NKB262238 NTT262140:NTX262238 ODP262140:ODT262238 ONL262140:ONP262238 OXH262140:OXL262238 PHD262140:PHH262238 PQZ262140:PRD262238 QAV262140:QAZ262238 QKR262140:QKV262238 QUN262140:QUR262238 REJ262140:REN262238 ROF262140:ROJ262238 RYB262140:RYF262238 SHX262140:SIB262238 SRT262140:SRX262238 TBP262140:TBT262238 TLL262140:TLP262238 TVH262140:TVL262238 UFD262140:UFH262238 UOZ262140:UPD262238 UYV262140:UYZ262238 VIR262140:VIV262238 VSN262140:VSR262238 WCJ262140:WCN262238 WMF262140:WMJ262238 WWB262140:WWF262238 T327676:X327774 JP327676:JT327774 TL327676:TP327774 ADH327676:ADL327774 AND327676:ANH327774 AWZ327676:AXD327774 BGV327676:BGZ327774 BQR327676:BQV327774 CAN327676:CAR327774 CKJ327676:CKN327774 CUF327676:CUJ327774 DEB327676:DEF327774 DNX327676:DOB327774 DXT327676:DXX327774 EHP327676:EHT327774 ERL327676:ERP327774 FBH327676:FBL327774 FLD327676:FLH327774 FUZ327676:FVD327774 GEV327676:GEZ327774 GOR327676:GOV327774 GYN327676:GYR327774 HIJ327676:HIN327774 HSF327676:HSJ327774 ICB327676:ICF327774 ILX327676:IMB327774 IVT327676:IVX327774 JFP327676:JFT327774 JPL327676:JPP327774 JZH327676:JZL327774 KJD327676:KJH327774 KSZ327676:KTD327774 LCV327676:LCZ327774 LMR327676:LMV327774 LWN327676:LWR327774 MGJ327676:MGN327774 MQF327676:MQJ327774 NAB327676:NAF327774 NJX327676:NKB327774 NTT327676:NTX327774 ODP327676:ODT327774 ONL327676:ONP327774 OXH327676:OXL327774 PHD327676:PHH327774 PQZ327676:PRD327774 QAV327676:QAZ327774 QKR327676:QKV327774 QUN327676:QUR327774 REJ327676:REN327774 ROF327676:ROJ327774 RYB327676:RYF327774 SHX327676:SIB327774 SRT327676:SRX327774 TBP327676:TBT327774 TLL327676:TLP327774 TVH327676:TVL327774 UFD327676:UFH327774 UOZ327676:UPD327774 UYV327676:UYZ327774 VIR327676:VIV327774 VSN327676:VSR327774 WCJ327676:WCN327774 WMF327676:WMJ327774 WWB327676:WWF327774 T393212:X393310 JP393212:JT393310 TL393212:TP393310 ADH393212:ADL393310 AND393212:ANH393310 AWZ393212:AXD393310 BGV393212:BGZ393310 BQR393212:BQV393310 CAN393212:CAR393310 CKJ393212:CKN393310 CUF393212:CUJ393310 DEB393212:DEF393310 DNX393212:DOB393310 DXT393212:DXX393310 EHP393212:EHT393310 ERL393212:ERP393310 FBH393212:FBL393310 FLD393212:FLH393310 FUZ393212:FVD393310 GEV393212:GEZ393310 GOR393212:GOV393310 GYN393212:GYR393310 HIJ393212:HIN393310 HSF393212:HSJ393310 ICB393212:ICF393310 ILX393212:IMB393310 IVT393212:IVX393310 JFP393212:JFT393310 JPL393212:JPP393310 JZH393212:JZL393310 KJD393212:KJH393310 KSZ393212:KTD393310 LCV393212:LCZ393310 LMR393212:LMV393310 LWN393212:LWR393310 MGJ393212:MGN393310 MQF393212:MQJ393310 NAB393212:NAF393310 NJX393212:NKB393310 NTT393212:NTX393310 ODP393212:ODT393310 ONL393212:ONP393310 OXH393212:OXL393310 PHD393212:PHH393310 PQZ393212:PRD393310 QAV393212:QAZ393310 QKR393212:QKV393310 QUN393212:QUR393310 REJ393212:REN393310 ROF393212:ROJ393310 RYB393212:RYF393310 SHX393212:SIB393310 SRT393212:SRX393310 TBP393212:TBT393310 TLL393212:TLP393310 TVH393212:TVL393310 UFD393212:UFH393310 UOZ393212:UPD393310 UYV393212:UYZ393310 VIR393212:VIV393310 VSN393212:VSR393310 WCJ393212:WCN393310 WMF393212:WMJ393310 WWB393212:WWF393310 T458748:X458846 JP458748:JT458846 TL458748:TP458846 ADH458748:ADL458846 AND458748:ANH458846 AWZ458748:AXD458846 BGV458748:BGZ458846 BQR458748:BQV458846 CAN458748:CAR458846 CKJ458748:CKN458846 CUF458748:CUJ458846 DEB458748:DEF458846 DNX458748:DOB458846 DXT458748:DXX458846 EHP458748:EHT458846 ERL458748:ERP458846 FBH458748:FBL458846 FLD458748:FLH458846 FUZ458748:FVD458846 GEV458748:GEZ458846 GOR458748:GOV458846 GYN458748:GYR458846 HIJ458748:HIN458846 HSF458748:HSJ458846 ICB458748:ICF458846 ILX458748:IMB458846 IVT458748:IVX458846 JFP458748:JFT458846 JPL458748:JPP458846 JZH458748:JZL458846 KJD458748:KJH458846 KSZ458748:KTD458846 LCV458748:LCZ458846 LMR458748:LMV458846 LWN458748:LWR458846 MGJ458748:MGN458846 MQF458748:MQJ458846 NAB458748:NAF458846 NJX458748:NKB458846 NTT458748:NTX458846 ODP458748:ODT458846 ONL458748:ONP458846 OXH458748:OXL458846 PHD458748:PHH458846 PQZ458748:PRD458846 QAV458748:QAZ458846 QKR458748:QKV458846 QUN458748:QUR458846 REJ458748:REN458846 ROF458748:ROJ458846 RYB458748:RYF458846 SHX458748:SIB458846 SRT458748:SRX458846 TBP458748:TBT458846 TLL458748:TLP458846 TVH458748:TVL458846 UFD458748:UFH458846 UOZ458748:UPD458846 UYV458748:UYZ458846 VIR458748:VIV458846 VSN458748:VSR458846 WCJ458748:WCN458846 WMF458748:WMJ458846 WWB458748:WWF458846 T524284:X524382 JP524284:JT524382 TL524284:TP524382 ADH524284:ADL524382 AND524284:ANH524382 AWZ524284:AXD524382 BGV524284:BGZ524382 BQR524284:BQV524382 CAN524284:CAR524382 CKJ524284:CKN524382 CUF524284:CUJ524382 DEB524284:DEF524382 DNX524284:DOB524382 DXT524284:DXX524382 EHP524284:EHT524382 ERL524284:ERP524382 FBH524284:FBL524382 FLD524284:FLH524382 FUZ524284:FVD524382 GEV524284:GEZ524382 GOR524284:GOV524382 GYN524284:GYR524382 HIJ524284:HIN524382 HSF524284:HSJ524382 ICB524284:ICF524382 ILX524284:IMB524382 IVT524284:IVX524382 JFP524284:JFT524382 JPL524284:JPP524382 JZH524284:JZL524382 KJD524284:KJH524382 KSZ524284:KTD524382 LCV524284:LCZ524382 LMR524284:LMV524382 LWN524284:LWR524382 MGJ524284:MGN524382 MQF524284:MQJ524382 NAB524284:NAF524382 NJX524284:NKB524382 NTT524284:NTX524382 ODP524284:ODT524382 ONL524284:ONP524382 OXH524284:OXL524382 PHD524284:PHH524382 PQZ524284:PRD524382 QAV524284:QAZ524382 QKR524284:QKV524382 QUN524284:QUR524382 REJ524284:REN524382 ROF524284:ROJ524382 RYB524284:RYF524382 SHX524284:SIB524382 SRT524284:SRX524382 TBP524284:TBT524382 TLL524284:TLP524382 TVH524284:TVL524382 UFD524284:UFH524382 UOZ524284:UPD524382 UYV524284:UYZ524382 VIR524284:VIV524382 VSN524284:VSR524382 WCJ524284:WCN524382 WMF524284:WMJ524382 WWB524284:WWF524382 T589820:X589918 JP589820:JT589918 TL589820:TP589918 ADH589820:ADL589918 AND589820:ANH589918 AWZ589820:AXD589918 BGV589820:BGZ589918 BQR589820:BQV589918 CAN589820:CAR589918 CKJ589820:CKN589918 CUF589820:CUJ589918 DEB589820:DEF589918 DNX589820:DOB589918 DXT589820:DXX589918 EHP589820:EHT589918 ERL589820:ERP589918 FBH589820:FBL589918 FLD589820:FLH589918 FUZ589820:FVD589918 GEV589820:GEZ589918 GOR589820:GOV589918 GYN589820:GYR589918 HIJ589820:HIN589918 HSF589820:HSJ589918 ICB589820:ICF589918 ILX589820:IMB589918 IVT589820:IVX589918 JFP589820:JFT589918 JPL589820:JPP589918 JZH589820:JZL589918 KJD589820:KJH589918 KSZ589820:KTD589918 LCV589820:LCZ589918 LMR589820:LMV589918 LWN589820:LWR589918 MGJ589820:MGN589918 MQF589820:MQJ589918 NAB589820:NAF589918 NJX589820:NKB589918 NTT589820:NTX589918 ODP589820:ODT589918 ONL589820:ONP589918 OXH589820:OXL589918 PHD589820:PHH589918 PQZ589820:PRD589918 QAV589820:QAZ589918 QKR589820:QKV589918 QUN589820:QUR589918 REJ589820:REN589918 ROF589820:ROJ589918 RYB589820:RYF589918 SHX589820:SIB589918 SRT589820:SRX589918 TBP589820:TBT589918 TLL589820:TLP589918 TVH589820:TVL589918 UFD589820:UFH589918 UOZ589820:UPD589918 UYV589820:UYZ589918 VIR589820:VIV589918 VSN589820:VSR589918 WCJ589820:WCN589918 WMF589820:WMJ589918 WWB589820:WWF589918 T655356:X655454 JP655356:JT655454 TL655356:TP655454 ADH655356:ADL655454 AND655356:ANH655454 AWZ655356:AXD655454 BGV655356:BGZ655454 BQR655356:BQV655454 CAN655356:CAR655454 CKJ655356:CKN655454 CUF655356:CUJ655454 DEB655356:DEF655454 DNX655356:DOB655454 DXT655356:DXX655454 EHP655356:EHT655454 ERL655356:ERP655454 FBH655356:FBL655454 FLD655356:FLH655454 FUZ655356:FVD655454 GEV655356:GEZ655454 GOR655356:GOV655454 GYN655356:GYR655454 HIJ655356:HIN655454 HSF655356:HSJ655454 ICB655356:ICF655454 ILX655356:IMB655454 IVT655356:IVX655454 JFP655356:JFT655454 JPL655356:JPP655454 JZH655356:JZL655454 KJD655356:KJH655454 KSZ655356:KTD655454 LCV655356:LCZ655454 LMR655356:LMV655454 LWN655356:LWR655454 MGJ655356:MGN655454 MQF655356:MQJ655454 NAB655356:NAF655454 NJX655356:NKB655454 NTT655356:NTX655454 ODP655356:ODT655454 ONL655356:ONP655454 OXH655356:OXL655454 PHD655356:PHH655454 PQZ655356:PRD655454 QAV655356:QAZ655454 QKR655356:QKV655454 QUN655356:QUR655454 REJ655356:REN655454 ROF655356:ROJ655454 RYB655356:RYF655454 SHX655356:SIB655454 SRT655356:SRX655454 TBP655356:TBT655454 TLL655356:TLP655454 TVH655356:TVL655454 UFD655356:UFH655454 UOZ655356:UPD655454 UYV655356:UYZ655454 VIR655356:VIV655454 VSN655356:VSR655454 WCJ655356:WCN655454 WMF655356:WMJ655454 WWB655356:WWF655454 T720892:X720990 JP720892:JT720990 TL720892:TP720990 ADH720892:ADL720990 AND720892:ANH720990 AWZ720892:AXD720990 BGV720892:BGZ720990 BQR720892:BQV720990 CAN720892:CAR720990 CKJ720892:CKN720990 CUF720892:CUJ720990 DEB720892:DEF720990 DNX720892:DOB720990 DXT720892:DXX720990 EHP720892:EHT720990 ERL720892:ERP720990 FBH720892:FBL720990 FLD720892:FLH720990 FUZ720892:FVD720990 GEV720892:GEZ720990 GOR720892:GOV720990 GYN720892:GYR720990 HIJ720892:HIN720990 HSF720892:HSJ720990 ICB720892:ICF720990 ILX720892:IMB720990 IVT720892:IVX720990 JFP720892:JFT720990 JPL720892:JPP720990 JZH720892:JZL720990 KJD720892:KJH720990 KSZ720892:KTD720990 LCV720892:LCZ720990 LMR720892:LMV720990 LWN720892:LWR720990 MGJ720892:MGN720990 MQF720892:MQJ720990 NAB720892:NAF720990 NJX720892:NKB720990 NTT720892:NTX720990 ODP720892:ODT720990 ONL720892:ONP720990 OXH720892:OXL720990 PHD720892:PHH720990 PQZ720892:PRD720990 QAV720892:QAZ720990 QKR720892:QKV720990 QUN720892:QUR720990 REJ720892:REN720990 ROF720892:ROJ720990 RYB720892:RYF720990 SHX720892:SIB720990 SRT720892:SRX720990 TBP720892:TBT720990 TLL720892:TLP720990 TVH720892:TVL720990 UFD720892:UFH720990 UOZ720892:UPD720990 UYV720892:UYZ720990 VIR720892:VIV720990 VSN720892:VSR720990 WCJ720892:WCN720990 WMF720892:WMJ720990 WWB720892:WWF720990 T786428:X786526 JP786428:JT786526 TL786428:TP786526 ADH786428:ADL786526 AND786428:ANH786526 AWZ786428:AXD786526 BGV786428:BGZ786526 BQR786428:BQV786526 CAN786428:CAR786526 CKJ786428:CKN786526 CUF786428:CUJ786526 DEB786428:DEF786526 DNX786428:DOB786526 DXT786428:DXX786526 EHP786428:EHT786526 ERL786428:ERP786526 FBH786428:FBL786526 FLD786428:FLH786526 FUZ786428:FVD786526 GEV786428:GEZ786526 GOR786428:GOV786526 GYN786428:GYR786526 HIJ786428:HIN786526 HSF786428:HSJ786526 ICB786428:ICF786526 ILX786428:IMB786526 IVT786428:IVX786526 JFP786428:JFT786526 JPL786428:JPP786526 JZH786428:JZL786526 KJD786428:KJH786526 KSZ786428:KTD786526 LCV786428:LCZ786526 LMR786428:LMV786526 LWN786428:LWR786526 MGJ786428:MGN786526 MQF786428:MQJ786526 NAB786428:NAF786526 NJX786428:NKB786526 NTT786428:NTX786526 ODP786428:ODT786526 ONL786428:ONP786526 OXH786428:OXL786526 PHD786428:PHH786526 PQZ786428:PRD786526 QAV786428:QAZ786526 QKR786428:QKV786526 QUN786428:QUR786526 REJ786428:REN786526 ROF786428:ROJ786526 RYB786428:RYF786526 SHX786428:SIB786526 SRT786428:SRX786526 TBP786428:TBT786526 TLL786428:TLP786526 TVH786428:TVL786526 UFD786428:UFH786526 UOZ786428:UPD786526 UYV786428:UYZ786526 VIR786428:VIV786526 VSN786428:VSR786526 WCJ786428:WCN786526 WMF786428:WMJ786526 WWB786428:WWF786526 T851964:X852062 JP851964:JT852062 TL851964:TP852062 ADH851964:ADL852062 AND851964:ANH852062 AWZ851964:AXD852062 BGV851964:BGZ852062 BQR851964:BQV852062 CAN851964:CAR852062 CKJ851964:CKN852062 CUF851964:CUJ852062 DEB851964:DEF852062 DNX851964:DOB852062 DXT851964:DXX852062 EHP851964:EHT852062 ERL851964:ERP852062 FBH851964:FBL852062 FLD851964:FLH852062 FUZ851964:FVD852062 GEV851964:GEZ852062 GOR851964:GOV852062 GYN851964:GYR852062 HIJ851964:HIN852062 HSF851964:HSJ852062 ICB851964:ICF852062 ILX851964:IMB852062 IVT851964:IVX852062 JFP851964:JFT852062 JPL851964:JPP852062 JZH851964:JZL852062 KJD851964:KJH852062 KSZ851964:KTD852062 LCV851964:LCZ852062 LMR851964:LMV852062 LWN851964:LWR852062 MGJ851964:MGN852062 MQF851964:MQJ852062 NAB851964:NAF852062 NJX851964:NKB852062 NTT851964:NTX852062 ODP851964:ODT852062 ONL851964:ONP852062 OXH851964:OXL852062 PHD851964:PHH852062 PQZ851964:PRD852062 QAV851964:QAZ852062 QKR851964:QKV852062 QUN851964:QUR852062 REJ851964:REN852062 ROF851964:ROJ852062 RYB851964:RYF852062 SHX851964:SIB852062 SRT851964:SRX852062 TBP851964:TBT852062 TLL851964:TLP852062 TVH851964:TVL852062 UFD851964:UFH852062 UOZ851964:UPD852062 UYV851964:UYZ852062 VIR851964:VIV852062 VSN851964:VSR852062 WCJ851964:WCN852062 WMF851964:WMJ852062 WWB851964:WWF852062 T917500:X917598 JP917500:JT917598 TL917500:TP917598 ADH917500:ADL917598 AND917500:ANH917598 AWZ917500:AXD917598 BGV917500:BGZ917598 BQR917500:BQV917598 CAN917500:CAR917598 CKJ917500:CKN917598 CUF917500:CUJ917598 DEB917500:DEF917598 DNX917500:DOB917598 DXT917500:DXX917598 EHP917500:EHT917598 ERL917500:ERP917598 FBH917500:FBL917598 FLD917500:FLH917598 FUZ917500:FVD917598 GEV917500:GEZ917598 GOR917500:GOV917598 GYN917500:GYR917598 HIJ917500:HIN917598 HSF917500:HSJ917598 ICB917500:ICF917598 ILX917500:IMB917598 IVT917500:IVX917598 JFP917500:JFT917598 JPL917500:JPP917598 JZH917500:JZL917598 KJD917500:KJH917598 KSZ917500:KTD917598 LCV917500:LCZ917598 LMR917500:LMV917598 LWN917500:LWR917598 MGJ917500:MGN917598 MQF917500:MQJ917598 NAB917500:NAF917598 NJX917500:NKB917598 NTT917500:NTX917598 ODP917500:ODT917598 ONL917500:ONP917598 OXH917500:OXL917598 PHD917500:PHH917598 PQZ917500:PRD917598 QAV917500:QAZ917598 QKR917500:QKV917598 QUN917500:QUR917598 REJ917500:REN917598 ROF917500:ROJ917598 RYB917500:RYF917598 SHX917500:SIB917598 SRT917500:SRX917598 TBP917500:TBT917598 TLL917500:TLP917598 TVH917500:TVL917598 UFD917500:UFH917598 UOZ917500:UPD917598 UYV917500:UYZ917598 VIR917500:VIV917598 VSN917500:VSR917598 WCJ917500:WCN917598 WMF917500:WMJ917598 WWB917500:WWF917598 T983036:X983134 JP983036:JT983134 TL983036:TP983134 ADH983036:ADL983134 AND983036:ANH983134 AWZ983036:AXD983134 BGV983036:BGZ983134 BQR983036:BQV983134 CAN983036:CAR983134 CKJ983036:CKN983134 CUF983036:CUJ983134 DEB983036:DEF983134 DNX983036:DOB983134 DXT983036:DXX983134 EHP983036:EHT983134 ERL983036:ERP983134 FBH983036:FBL983134 FLD983036:FLH983134 FUZ983036:FVD983134 GEV983036:GEZ983134 GOR983036:GOV983134 GYN983036:GYR983134 HIJ983036:HIN983134 HSF983036:HSJ983134 ICB983036:ICF983134 ILX983036:IMB983134 IVT983036:IVX983134 JFP983036:JFT983134 JPL983036:JPP983134 JZH983036:JZL983134 KJD983036:KJH983134 KSZ983036:KTD983134 LCV983036:LCZ983134 LMR983036:LMV983134 LWN983036:LWR983134 MGJ983036:MGN983134 MQF983036:MQJ983134 NAB983036:NAF983134 NJX983036:NKB983134 NTT983036:NTX983134 ODP983036:ODT983134 ONL983036:ONP983134 OXH983036:OXL983134 PHD983036:PHH983134 PQZ983036:PRD983134 QAV983036:QAZ983134 QKR983036:QKV983134 QUN983036:QUR983134 REJ983036:REN983134 ROF983036:ROJ983134 RYB983036:RYF983134 SHX983036:SIB983134 SRT983036:SRX983134 TBP983036:TBT983134 TLL983036:TLP983134 TVH983036:TVL983134 UFD983036:UFH983134 UOZ983036:UPD983134 UYV983036:UYZ983134 VIR983036:VIV983134 VSN983036:VSR983134 WCJ983036:WCN983134 WMF983036:WMJ983134 WWB983036:WWF983134">
      <formula1>"TRUE,FALSE"</formula1>
    </dataValidation>
    <dataValidation type="list" allowBlank="1" showInputMessage="1" sqref="S2:S94 JO2:JO94 TK2:TK94 ADG2:ADG94 ANC2:ANC94 AWY2:AWY94 BGU2:BGU94 BQQ2:BQQ94 CAM2:CAM94 CKI2:CKI94 CUE2:CUE94 DEA2:DEA94 DNW2:DNW94 DXS2:DXS94 EHO2:EHO94 ERK2:ERK94 FBG2:FBG94 FLC2:FLC94 FUY2:FUY94 GEU2:GEU94 GOQ2:GOQ94 GYM2:GYM94 HII2:HII94 HSE2:HSE94 ICA2:ICA94 ILW2:ILW94 IVS2:IVS94 JFO2:JFO94 JPK2:JPK94 JZG2:JZG94 KJC2:KJC94 KSY2:KSY94 LCU2:LCU94 LMQ2:LMQ94 LWM2:LWM94 MGI2:MGI94 MQE2:MQE94 NAA2:NAA94 NJW2:NJW94 NTS2:NTS94 ODO2:ODO94 ONK2:ONK94 OXG2:OXG94 PHC2:PHC94 PQY2:PQY94 QAU2:QAU94 QKQ2:QKQ94 QUM2:QUM94 REI2:REI94 ROE2:ROE94 RYA2:RYA94 SHW2:SHW94 SRS2:SRS94 TBO2:TBO94 TLK2:TLK94 TVG2:TVG94 UFC2:UFC94 UOY2:UOY94 UYU2:UYU94 VIQ2:VIQ94 VSM2:VSM94 WCI2:WCI94 WME2:WME94 WWA2:WWA94 S65532:S65630 JO65532:JO65630 TK65532:TK65630 ADG65532:ADG65630 ANC65532:ANC65630 AWY65532:AWY65630 BGU65532:BGU65630 BQQ65532:BQQ65630 CAM65532:CAM65630 CKI65532:CKI65630 CUE65532:CUE65630 DEA65532:DEA65630 DNW65532:DNW65630 DXS65532:DXS65630 EHO65532:EHO65630 ERK65532:ERK65630 FBG65532:FBG65630 FLC65532:FLC65630 FUY65532:FUY65630 GEU65532:GEU65630 GOQ65532:GOQ65630 GYM65532:GYM65630 HII65532:HII65630 HSE65532:HSE65630 ICA65532:ICA65630 ILW65532:ILW65630 IVS65532:IVS65630 JFO65532:JFO65630 JPK65532:JPK65630 JZG65532:JZG65630 KJC65532:KJC65630 KSY65532:KSY65630 LCU65532:LCU65630 LMQ65532:LMQ65630 LWM65532:LWM65630 MGI65532:MGI65630 MQE65532:MQE65630 NAA65532:NAA65630 NJW65532:NJW65630 NTS65532:NTS65630 ODO65532:ODO65630 ONK65532:ONK65630 OXG65532:OXG65630 PHC65532:PHC65630 PQY65532:PQY65630 QAU65532:QAU65630 QKQ65532:QKQ65630 QUM65532:QUM65630 REI65532:REI65630 ROE65532:ROE65630 RYA65532:RYA65630 SHW65532:SHW65630 SRS65532:SRS65630 TBO65532:TBO65630 TLK65532:TLK65630 TVG65532:TVG65630 UFC65532:UFC65630 UOY65532:UOY65630 UYU65532:UYU65630 VIQ65532:VIQ65630 VSM65532:VSM65630 WCI65532:WCI65630 WME65532:WME65630 WWA65532:WWA65630 S131068:S131166 JO131068:JO131166 TK131068:TK131166 ADG131068:ADG131166 ANC131068:ANC131166 AWY131068:AWY131166 BGU131068:BGU131166 BQQ131068:BQQ131166 CAM131068:CAM131166 CKI131068:CKI131166 CUE131068:CUE131166 DEA131068:DEA131166 DNW131068:DNW131166 DXS131068:DXS131166 EHO131068:EHO131166 ERK131068:ERK131166 FBG131068:FBG131166 FLC131068:FLC131166 FUY131068:FUY131166 GEU131068:GEU131166 GOQ131068:GOQ131166 GYM131068:GYM131166 HII131068:HII131166 HSE131068:HSE131166 ICA131068:ICA131166 ILW131068:ILW131166 IVS131068:IVS131166 JFO131068:JFO131166 JPK131068:JPK131166 JZG131068:JZG131166 KJC131068:KJC131166 KSY131068:KSY131166 LCU131068:LCU131166 LMQ131068:LMQ131166 LWM131068:LWM131166 MGI131068:MGI131166 MQE131068:MQE131166 NAA131068:NAA131166 NJW131068:NJW131166 NTS131068:NTS131166 ODO131068:ODO131166 ONK131068:ONK131166 OXG131068:OXG131166 PHC131068:PHC131166 PQY131068:PQY131166 QAU131068:QAU131166 QKQ131068:QKQ131166 QUM131068:QUM131166 REI131068:REI131166 ROE131068:ROE131166 RYA131068:RYA131166 SHW131068:SHW131166 SRS131068:SRS131166 TBO131068:TBO131166 TLK131068:TLK131166 TVG131068:TVG131166 UFC131068:UFC131166 UOY131068:UOY131166 UYU131068:UYU131166 VIQ131068:VIQ131166 VSM131068:VSM131166 WCI131068:WCI131166 WME131068:WME131166 WWA131068:WWA131166 S196604:S196702 JO196604:JO196702 TK196604:TK196702 ADG196604:ADG196702 ANC196604:ANC196702 AWY196604:AWY196702 BGU196604:BGU196702 BQQ196604:BQQ196702 CAM196604:CAM196702 CKI196604:CKI196702 CUE196604:CUE196702 DEA196604:DEA196702 DNW196604:DNW196702 DXS196604:DXS196702 EHO196604:EHO196702 ERK196604:ERK196702 FBG196604:FBG196702 FLC196604:FLC196702 FUY196604:FUY196702 GEU196604:GEU196702 GOQ196604:GOQ196702 GYM196604:GYM196702 HII196604:HII196702 HSE196604:HSE196702 ICA196604:ICA196702 ILW196604:ILW196702 IVS196604:IVS196702 JFO196604:JFO196702 JPK196604:JPK196702 JZG196604:JZG196702 KJC196604:KJC196702 KSY196604:KSY196702 LCU196604:LCU196702 LMQ196604:LMQ196702 LWM196604:LWM196702 MGI196604:MGI196702 MQE196604:MQE196702 NAA196604:NAA196702 NJW196604:NJW196702 NTS196604:NTS196702 ODO196604:ODO196702 ONK196604:ONK196702 OXG196604:OXG196702 PHC196604:PHC196702 PQY196604:PQY196702 QAU196604:QAU196702 QKQ196604:QKQ196702 QUM196604:QUM196702 REI196604:REI196702 ROE196604:ROE196702 RYA196604:RYA196702 SHW196604:SHW196702 SRS196604:SRS196702 TBO196604:TBO196702 TLK196604:TLK196702 TVG196604:TVG196702 UFC196604:UFC196702 UOY196604:UOY196702 UYU196604:UYU196702 VIQ196604:VIQ196702 VSM196604:VSM196702 WCI196604:WCI196702 WME196604:WME196702 WWA196604:WWA196702 S262140:S262238 JO262140:JO262238 TK262140:TK262238 ADG262140:ADG262238 ANC262140:ANC262238 AWY262140:AWY262238 BGU262140:BGU262238 BQQ262140:BQQ262238 CAM262140:CAM262238 CKI262140:CKI262238 CUE262140:CUE262238 DEA262140:DEA262238 DNW262140:DNW262238 DXS262140:DXS262238 EHO262140:EHO262238 ERK262140:ERK262238 FBG262140:FBG262238 FLC262140:FLC262238 FUY262140:FUY262238 GEU262140:GEU262238 GOQ262140:GOQ262238 GYM262140:GYM262238 HII262140:HII262238 HSE262140:HSE262238 ICA262140:ICA262238 ILW262140:ILW262238 IVS262140:IVS262238 JFO262140:JFO262238 JPK262140:JPK262238 JZG262140:JZG262238 KJC262140:KJC262238 KSY262140:KSY262238 LCU262140:LCU262238 LMQ262140:LMQ262238 LWM262140:LWM262238 MGI262140:MGI262238 MQE262140:MQE262238 NAA262140:NAA262238 NJW262140:NJW262238 NTS262140:NTS262238 ODO262140:ODO262238 ONK262140:ONK262238 OXG262140:OXG262238 PHC262140:PHC262238 PQY262140:PQY262238 QAU262140:QAU262238 QKQ262140:QKQ262238 QUM262140:QUM262238 REI262140:REI262238 ROE262140:ROE262238 RYA262140:RYA262238 SHW262140:SHW262238 SRS262140:SRS262238 TBO262140:TBO262238 TLK262140:TLK262238 TVG262140:TVG262238 UFC262140:UFC262238 UOY262140:UOY262238 UYU262140:UYU262238 VIQ262140:VIQ262238 VSM262140:VSM262238 WCI262140:WCI262238 WME262140:WME262238 WWA262140:WWA262238 S327676:S327774 JO327676:JO327774 TK327676:TK327774 ADG327676:ADG327774 ANC327676:ANC327774 AWY327676:AWY327774 BGU327676:BGU327774 BQQ327676:BQQ327774 CAM327676:CAM327774 CKI327676:CKI327774 CUE327676:CUE327774 DEA327676:DEA327774 DNW327676:DNW327774 DXS327676:DXS327774 EHO327676:EHO327774 ERK327676:ERK327774 FBG327676:FBG327774 FLC327676:FLC327774 FUY327676:FUY327774 GEU327676:GEU327774 GOQ327676:GOQ327774 GYM327676:GYM327774 HII327676:HII327774 HSE327676:HSE327774 ICA327676:ICA327774 ILW327676:ILW327774 IVS327676:IVS327774 JFO327676:JFO327774 JPK327676:JPK327774 JZG327676:JZG327774 KJC327676:KJC327774 KSY327676:KSY327774 LCU327676:LCU327774 LMQ327676:LMQ327774 LWM327676:LWM327774 MGI327676:MGI327774 MQE327676:MQE327774 NAA327676:NAA327774 NJW327676:NJW327774 NTS327676:NTS327774 ODO327676:ODO327774 ONK327676:ONK327774 OXG327676:OXG327774 PHC327676:PHC327774 PQY327676:PQY327774 QAU327676:QAU327774 QKQ327676:QKQ327774 QUM327676:QUM327774 REI327676:REI327774 ROE327676:ROE327774 RYA327676:RYA327774 SHW327676:SHW327774 SRS327676:SRS327774 TBO327676:TBO327774 TLK327676:TLK327774 TVG327676:TVG327774 UFC327676:UFC327774 UOY327676:UOY327774 UYU327676:UYU327774 VIQ327676:VIQ327774 VSM327676:VSM327774 WCI327676:WCI327774 WME327676:WME327774 WWA327676:WWA327774 S393212:S393310 JO393212:JO393310 TK393212:TK393310 ADG393212:ADG393310 ANC393212:ANC393310 AWY393212:AWY393310 BGU393212:BGU393310 BQQ393212:BQQ393310 CAM393212:CAM393310 CKI393212:CKI393310 CUE393212:CUE393310 DEA393212:DEA393310 DNW393212:DNW393310 DXS393212:DXS393310 EHO393212:EHO393310 ERK393212:ERK393310 FBG393212:FBG393310 FLC393212:FLC393310 FUY393212:FUY393310 GEU393212:GEU393310 GOQ393212:GOQ393310 GYM393212:GYM393310 HII393212:HII393310 HSE393212:HSE393310 ICA393212:ICA393310 ILW393212:ILW393310 IVS393212:IVS393310 JFO393212:JFO393310 JPK393212:JPK393310 JZG393212:JZG393310 KJC393212:KJC393310 KSY393212:KSY393310 LCU393212:LCU393310 LMQ393212:LMQ393310 LWM393212:LWM393310 MGI393212:MGI393310 MQE393212:MQE393310 NAA393212:NAA393310 NJW393212:NJW393310 NTS393212:NTS393310 ODO393212:ODO393310 ONK393212:ONK393310 OXG393212:OXG393310 PHC393212:PHC393310 PQY393212:PQY393310 QAU393212:QAU393310 QKQ393212:QKQ393310 QUM393212:QUM393310 REI393212:REI393310 ROE393212:ROE393310 RYA393212:RYA393310 SHW393212:SHW393310 SRS393212:SRS393310 TBO393212:TBO393310 TLK393212:TLK393310 TVG393212:TVG393310 UFC393212:UFC393310 UOY393212:UOY393310 UYU393212:UYU393310 VIQ393212:VIQ393310 VSM393212:VSM393310 WCI393212:WCI393310 WME393212:WME393310 WWA393212:WWA393310 S458748:S458846 JO458748:JO458846 TK458748:TK458846 ADG458748:ADG458846 ANC458748:ANC458846 AWY458748:AWY458846 BGU458748:BGU458846 BQQ458748:BQQ458846 CAM458748:CAM458846 CKI458748:CKI458846 CUE458748:CUE458846 DEA458748:DEA458846 DNW458748:DNW458846 DXS458748:DXS458846 EHO458748:EHO458846 ERK458748:ERK458846 FBG458748:FBG458846 FLC458748:FLC458846 FUY458748:FUY458846 GEU458748:GEU458846 GOQ458748:GOQ458846 GYM458748:GYM458846 HII458748:HII458846 HSE458748:HSE458846 ICA458748:ICA458846 ILW458748:ILW458846 IVS458748:IVS458846 JFO458748:JFO458846 JPK458748:JPK458846 JZG458748:JZG458846 KJC458748:KJC458846 KSY458748:KSY458846 LCU458748:LCU458846 LMQ458748:LMQ458846 LWM458748:LWM458846 MGI458748:MGI458846 MQE458748:MQE458846 NAA458748:NAA458846 NJW458748:NJW458846 NTS458748:NTS458846 ODO458748:ODO458846 ONK458748:ONK458846 OXG458748:OXG458846 PHC458748:PHC458846 PQY458748:PQY458846 QAU458748:QAU458846 QKQ458748:QKQ458846 QUM458748:QUM458846 REI458748:REI458846 ROE458748:ROE458846 RYA458748:RYA458846 SHW458748:SHW458846 SRS458748:SRS458846 TBO458748:TBO458846 TLK458748:TLK458846 TVG458748:TVG458846 UFC458748:UFC458846 UOY458748:UOY458846 UYU458748:UYU458846 VIQ458748:VIQ458846 VSM458748:VSM458846 WCI458748:WCI458846 WME458748:WME458846 WWA458748:WWA458846 S524284:S524382 JO524284:JO524382 TK524284:TK524382 ADG524284:ADG524382 ANC524284:ANC524382 AWY524284:AWY524382 BGU524284:BGU524382 BQQ524284:BQQ524382 CAM524284:CAM524382 CKI524284:CKI524382 CUE524284:CUE524382 DEA524284:DEA524382 DNW524284:DNW524382 DXS524284:DXS524382 EHO524284:EHO524382 ERK524284:ERK524382 FBG524284:FBG524382 FLC524284:FLC524382 FUY524284:FUY524382 GEU524284:GEU524382 GOQ524284:GOQ524382 GYM524284:GYM524382 HII524284:HII524382 HSE524284:HSE524382 ICA524284:ICA524382 ILW524284:ILW524382 IVS524284:IVS524382 JFO524284:JFO524382 JPK524284:JPK524382 JZG524284:JZG524382 KJC524284:KJC524382 KSY524284:KSY524382 LCU524284:LCU524382 LMQ524284:LMQ524382 LWM524284:LWM524382 MGI524284:MGI524382 MQE524284:MQE524382 NAA524284:NAA524382 NJW524284:NJW524382 NTS524284:NTS524382 ODO524284:ODO524382 ONK524284:ONK524382 OXG524284:OXG524382 PHC524284:PHC524382 PQY524284:PQY524382 QAU524284:QAU524382 QKQ524284:QKQ524382 QUM524284:QUM524382 REI524284:REI524382 ROE524284:ROE524382 RYA524284:RYA524382 SHW524284:SHW524382 SRS524284:SRS524382 TBO524284:TBO524382 TLK524284:TLK524382 TVG524284:TVG524382 UFC524284:UFC524382 UOY524284:UOY524382 UYU524284:UYU524382 VIQ524284:VIQ524382 VSM524284:VSM524382 WCI524284:WCI524382 WME524284:WME524382 WWA524284:WWA524382 S589820:S589918 JO589820:JO589918 TK589820:TK589918 ADG589820:ADG589918 ANC589820:ANC589918 AWY589820:AWY589918 BGU589820:BGU589918 BQQ589820:BQQ589918 CAM589820:CAM589918 CKI589820:CKI589918 CUE589820:CUE589918 DEA589820:DEA589918 DNW589820:DNW589918 DXS589820:DXS589918 EHO589820:EHO589918 ERK589820:ERK589918 FBG589820:FBG589918 FLC589820:FLC589918 FUY589820:FUY589918 GEU589820:GEU589918 GOQ589820:GOQ589918 GYM589820:GYM589918 HII589820:HII589918 HSE589820:HSE589918 ICA589820:ICA589918 ILW589820:ILW589918 IVS589820:IVS589918 JFO589820:JFO589918 JPK589820:JPK589918 JZG589820:JZG589918 KJC589820:KJC589918 KSY589820:KSY589918 LCU589820:LCU589918 LMQ589820:LMQ589918 LWM589820:LWM589918 MGI589820:MGI589918 MQE589820:MQE589918 NAA589820:NAA589918 NJW589820:NJW589918 NTS589820:NTS589918 ODO589820:ODO589918 ONK589820:ONK589918 OXG589820:OXG589918 PHC589820:PHC589918 PQY589820:PQY589918 QAU589820:QAU589918 QKQ589820:QKQ589918 QUM589820:QUM589918 REI589820:REI589918 ROE589820:ROE589918 RYA589820:RYA589918 SHW589820:SHW589918 SRS589820:SRS589918 TBO589820:TBO589918 TLK589820:TLK589918 TVG589820:TVG589918 UFC589820:UFC589918 UOY589820:UOY589918 UYU589820:UYU589918 VIQ589820:VIQ589918 VSM589820:VSM589918 WCI589820:WCI589918 WME589820:WME589918 WWA589820:WWA589918 S655356:S655454 JO655356:JO655454 TK655356:TK655454 ADG655356:ADG655454 ANC655356:ANC655454 AWY655356:AWY655454 BGU655356:BGU655454 BQQ655356:BQQ655454 CAM655356:CAM655454 CKI655356:CKI655454 CUE655356:CUE655454 DEA655356:DEA655454 DNW655356:DNW655454 DXS655356:DXS655454 EHO655356:EHO655454 ERK655356:ERK655454 FBG655356:FBG655454 FLC655356:FLC655454 FUY655356:FUY655454 GEU655356:GEU655454 GOQ655356:GOQ655454 GYM655356:GYM655454 HII655356:HII655454 HSE655356:HSE655454 ICA655356:ICA655454 ILW655356:ILW655454 IVS655356:IVS655454 JFO655356:JFO655454 JPK655356:JPK655454 JZG655356:JZG655454 KJC655356:KJC655454 KSY655356:KSY655454 LCU655356:LCU655454 LMQ655356:LMQ655454 LWM655356:LWM655454 MGI655356:MGI655454 MQE655356:MQE655454 NAA655356:NAA655454 NJW655356:NJW655454 NTS655356:NTS655454 ODO655356:ODO655454 ONK655356:ONK655454 OXG655356:OXG655454 PHC655356:PHC655454 PQY655356:PQY655454 QAU655356:QAU655454 QKQ655356:QKQ655454 QUM655356:QUM655454 REI655356:REI655454 ROE655356:ROE655454 RYA655356:RYA655454 SHW655356:SHW655454 SRS655356:SRS655454 TBO655356:TBO655454 TLK655356:TLK655454 TVG655356:TVG655454 UFC655356:UFC655454 UOY655356:UOY655454 UYU655356:UYU655454 VIQ655356:VIQ655454 VSM655356:VSM655454 WCI655356:WCI655454 WME655356:WME655454 WWA655356:WWA655454 S720892:S720990 JO720892:JO720990 TK720892:TK720990 ADG720892:ADG720990 ANC720892:ANC720990 AWY720892:AWY720990 BGU720892:BGU720990 BQQ720892:BQQ720990 CAM720892:CAM720990 CKI720892:CKI720990 CUE720892:CUE720990 DEA720892:DEA720990 DNW720892:DNW720990 DXS720892:DXS720990 EHO720892:EHO720990 ERK720892:ERK720990 FBG720892:FBG720990 FLC720892:FLC720990 FUY720892:FUY720990 GEU720892:GEU720990 GOQ720892:GOQ720990 GYM720892:GYM720990 HII720892:HII720990 HSE720892:HSE720990 ICA720892:ICA720990 ILW720892:ILW720990 IVS720892:IVS720990 JFO720892:JFO720990 JPK720892:JPK720990 JZG720892:JZG720990 KJC720892:KJC720990 KSY720892:KSY720990 LCU720892:LCU720990 LMQ720892:LMQ720990 LWM720892:LWM720990 MGI720892:MGI720990 MQE720892:MQE720990 NAA720892:NAA720990 NJW720892:NJW720990 NTS720892:NTS720990 ODO720892:ODO720990 ONK720892:ONK720990 OXG720892:OXG720990 PHC720892:PHC720990 PQY720892:PQY720990 QAU720892:QAU720990 QKQ720892:QKQ720990 QUM720892:QUM720990 REI720892:REI720990 ROE720892:ROE720990 RYA720892:RYA720990 SHW720892:SHW720990 SRS720892:SRS720990 TBO720892:TBO720990 TLK720892:TLK720990 TVG720892:TVG720990 UFC720892:UFC720990 UOY720892:UOY720990 UYU720892:UYU720990 VIQ720892:VIQ720990 VSM720892:VSM720990 WCI720892:WCI720990 WME720892:WME720990 WWA720892:WWA720990 S786428:S786526 JO786428:JO786526 TK786428:TK786526 ADG786428:ADG786526 ANC786428:ANC786526 AWY786428:AWY786526 BGU786428:BGU786526 BQQ786428:BQQ786526 CAM786428:CAM786526 CKI786428:CKI786526 CUE786428:CUE786526 DEA786428:DEA786526 DNW786428:DNW786526 DXS786428:DXS786526 EHO786428:EHO786526 ERK786428:ERK786526 FBG786428:FBG786526 FLC786428:FLC786526 FUY786428:FUY786526 GEU786428:GEU786526 GOQ786428:GOQ786526 GYM786428:GYM786526 HII786428:HII786526 HSE786428:HSE786526 ICA786428:ICA786526 ILW786428:ILW786526 IVS786428:IVS786526 JFO786428:JFO786526 JPK786428:JPK786526 JZG786428:JZG786526 KJC786428:KJC786526 KSY786428:KSY786526 LCU786428:LCU786526 LMQ786428:LMQ786526 LWM786428:LWM786526 MGI786428:MGI786526 MQE786428:MQE786526 NAA786428:NAA786526 NJW786428:NJW786526 NTS786428:NTS786526 ODO786428:ODO786526 ONK786428:ONK786526 OXG786428:OXG786526 PHC786428:PHC786526 PQY786428:PQY786526 QAU786428:QAU786526 QKQ786428:QKQ786526 QUM786428:QUM786526 REI786428:REI786526 ROE786428:ROE786526 RYA786428:RYA786526 SHW786428:SHW786526 SRS786428:SRS786526 TBO786428:TBO786526 TLK786428:TLK786526 TVG786428:TVG786526 UFC786428:UFC786526 UOY786428:UOY786526 UYU786428:UYU786526 VIQ786428:VIQ786526 VSM786428:VSM786526 WCI786428:WCI786526 WME786428:WME786526 WWA786428:WWA786526 S851964:S852062 JO851964:JO852062 TK851964:TK852062 ADG851964:ADG852062 ANC851964:ANC852062 AWY851964:AWY852062 BGU851964:BGU852062 BQQ851964:BQQ852062 CAM851964:CAM852062 CKI851964:CKI852062 CUE851964:CUE852062 DEA851964:DEA852062 DNW851964:DNW852062 DXS851964:DXS852062 EHO851964:EHO852062 ERK851964:ERK852062 FBG851964:FBG852062 FLC851964:FLC852062 FUY851964:FUY852062 GEU851964:GEU852062 GOQ851964:GOQ852062 GYM851964:GYM852062 HII851964:HII852062 HSE851964:HSE852062 ICA851964:ICA852062 ILW851964:ILW852062 IVS851964:IVS852062 JFO851964:JFO852062 JPK851964:JPK852062 JZG851964:JZG852062 KJC851964:KJC852062 KSY851964:KSY852062 LCU851964:LCU852062 LMQ851964:LMQ852062 LWM851964:LWM852062 MGI851964:MGI852062 MQE851964:MQE852062 NAA851964:NAA852062 NJW851964:NJW852062 NTS851964:NTS852062 ODO851964:ODO852062 ONK851964:ONK852062 OXG851964:OXG852062 PHC851964:PHC852062 PQY851964:PQY852062 QAU851964:QAU852062 QKQ851964:QKQ852062 QUM851964:QUM852062 REI851964:REI852062 ROE851964:ROE852062 RYA851964:RYA852062 SHW851964:SHW852062 SRS851964:SRS852062 TBO851964:TBO852062 TLK851964:TLK852062 TVG851964:TVG852062 UFC851964:UFC852062 UOY851964:UOY852062 UYU851964:UYU852062 VIQ851964:VIQ852062 VSM851964:VSM852062 WCI851964:WCI852062 WME851964:WME852062 WWA851964:WWA852062 S917500:S917598 JO917500:JO917598 TK917500:TK917598 ADG917500:ADG917598 ANC917500:ANC917598 AWY917500:AWY917598 BGU917500:BGU917598 BQQ917500:BQQ917598 CAM917500:CAM917598 CKI917500:CKI917598 CUE917500:CUE917598 DEA917500:DEA917598 DNW917500:DNW917598 DXS917500:DXS917598 EHO917500:EHO917598 ERK917500:ERK917598 FBG917500:FBG917598 FLC917500:FLC917598 FUY917500:FUY917598 GEU917500:GEU917598 GOQ917500:GOQ917598 GYM917500:GYM917598 HII917500:HII917598 HSE917500:HSE917598 ICA917500:ICA917598 ILW917500:ILW917598 IVS917500:IVS917598 JFO917500:JFO917598 JPK917500:JPK917598 JZG917500:JZG917598 KJC917500:KJC917598 KSY917500:KSY917598 LCU917500:LCU917598 LMQ917500:LMQ917598 LWM917500:LWM917598 MGI917500:MGI917598 MQE917500:MQE917598 NAA917500:NAA917598 NJW917500:NJW917598 NTS917500:NTS917598 ODO917500:ODO917598 ONK917500:ONK917598 OXG917500:OXG917598 PHC917500:PHC917598 PQY917500:PQY917598 QAU917500:QAU917598 QKQ917500:QKQ917598 QUM917500:QUM917598 REI917500:REI917598 ROE917500:ROE917598 RYA917500:RYA917598 SHW917500:SHW917598 SRS917500:SRS917598 TBO917500:TBO917598 TLK917500:TLK917598 TVG917500:TVG917598 UFC917500:UFC917598 UOY917500:UOY917598 UYU917500:UYU917598 VIQ917500:VIQ917598 VSM917500:VSM917598 WCI917500:WCI917598 WME917500:WME917598 WWA917500:WWA917598 S983036:S983134 JO983036:JO983134 TK983036:TK983134 ADG983036:ADG983134 ANC983036:ANC983134 AWY983036:AWY983134 BGU983036:BGU983134 BQQ983036:BQQ983134 CAM983036:CAM983134 CKI983036:CKI983134 CUE983036:CUE983134 DEA983036:DEA983134 DNW983036:DNW983134 DXS983036:DXS983134 EHO983036:EHO983134 ERK983036:ERK983134 FBG983036:FBG983134 FLC983036:FLC983134 FUY983036:FUY983134 GEU983036:GEU983134 GOQ983036:GOQ983134 GYM983036:GYM983134 HII983036:HII983134 HSE983036:HSE983134 ICA983036:ICA983134 ILW983036:ILW983134 IVS983036:IVS983134 JFO983036:JFO983134 JPK983036:JPK983134 JZG983036:JZG983134 KJC983036:KJC983134 KSY983036:KSY983134 LCU983036:LCU983134 LMQ983036:LMQ983134 LWM983036:LWM983134 MGI983036:MGI983134 MQE983036:MQE983134 NAA983036:NAA983134 NJW983036:NJW983134 NTS983036:NTS983134 ODO983036:ODO983134 ONK983036:ONK983134 OXG983036:OXG983134 PHC983036:PHC983134 PQY983036:PQY983134 QAU983036:QAU983134 QKQ983036:QKQ983134 QUM983036:QUM983134 REI983036:REI983134 ROE983036:ROE983134 RYA983036:RYA983134 SHW983036:SHW983134 SRS983036:SRS983134 TBO983036:TBO983134 TLK983036:TLK983134 TVG983036:TVG983134 UFC983036:UFC983134 UOY983036:UOY983134 UYU983036:UYU983134 VIQ983036:VIQ983134 VSM983036:VSM983134 WCI983036:WCI983134 WME983036:WME983134 WWA983036:WWA983134">
      <formula1>"lines,markers,both"</formula1>
    </dataValidation>
    <dataValidation type="list" allowBlank="1" showInputMessage="1" showErrorMessage="1" sqref="F2:F94 JB2:JB94 SX2:SX94 ACT2:ACT94 AMP2:AMP94 AWL2:AWL94 BGH2:BGH94 BQD2:BQD94 BZZ2:BZZ94 CJV2:CJV94 CTR2:CTR94 DDN2:DDN94 DNJ2:DNJ94 DXF2:DXF94 EHB2:EHB94 EQX2:EQX94 FAT2:FAT94 FKP2:FKP94 FUL2:FUL94 GEH2:GEH94 GOD2:GOD94 GXZ2:GXZ94 HHV2:HHV94 HRR2:HRR94 IBN2:IBN94 ILJ2:ILJ94 IVF2:IVF94 JFB2:JFB94 JOX2:JOX94 JYT2:JYT94 KIP2:KIP94 KSL2:KSL94 LCH2:LCH94 LMD2:LMD94 LVZ2:LVZ94 MFV2:MFV94 MPR2:MPR94 MZN2:MZN94 NJJ2:NJJ94 NTF2:NTF94 ODB2:ODB94 OMX2:OMX94 OWT2:OWT94 PGP2:PGP94 PQL2:PQL94 QAH2:QAH94 QKD2:QKD94 QTZ2:QTZ94 RDV2:RDV94 RNR2:RNR94 RXN2:RXN94 SHJ2:SHJ94 SRF2:SRF94 TBB2:TBB94 TKX2:TKX94 TUT2:TUT94 UEP2:UEP94 UOL2:UOL94 UYH2:UYH94 VID2:VID94 VRZ2:VRZ94 WBV2:WBV94 WLR2:WLR94 WVN2:WVN94 F65532:F65630 JB65532:JB65630 SX65532:SX65630 ACT65532:ACT65630 AMP65532:AMP65630 AWL65532:AWL65630 BGH65532:BGH65630 BQD65532:BQD65630 BZZ65532:BZZ65630 CJV65532:CJV65630 CTR65532:CTR65630 DDN65532:DDN65630 DNJ65532:DNJ65630 DXF65532:DXF65630 EHB65532:EHB65630 EQX65532:EQX65630 FAT65532:FAT65630 FKP65532:FKP65630 FUL65532:FUL65630 GEH65532:GEH65630 GOD65532:GOD65630 GXZ65532:GXZ65630 HHV65532:HHV65630 HRR65532:HRR65630 IBN65532:IBN65630 ILJ65532:ILJ65630 IVF65532:IVF65630 JFB65532:JFB65630 JOX65532:JOX65630 JYT65532:JYT65630 KIP65532:KIP65630 KSL65532:KSL65630 LCH65532:LCH65630 LMD65532:LMD65630 LVZ65532:LVZ65630 MFV65532:MFV65630 MPR65532:MPR65630 MZN65532:MZN65630 NJJ65532:NJJ65630 NTF65532:NTF65630 ODB65532:ODB65630 OMX65532:OMX65630 OWT65532:OWT65630 PGP65532:PGP65630 PQL65532:PQL65630 QAH65532:QAH65630 QKD65532:QKD65630 QTZ65532:QTZ65630 RDV65532:RDV65630 RNR65532:RNR65630 RXN65532:RXN65630 SHJ65532:SHJ65630 SRF65532:SRF65630 TBB65532:TBB65630 TKX65532:TKX65630 TUT65532:TUT65630 UEP65532:UEP65630 UOL65532:UOL65630 UYH65532:UYH65630 VID65532:VID65630 VRZ65532:VRZ65630 WBV65532:WBV65630 WLR65532:WLR65630 WVN65532:WVN65630 F131068:F131166 JB131068:JB131166 SX131068:SX131166 ACT131068:ACT131166 AMP131068:AMP131166 AWL131068:AWL131166 BGH131068:BGH131166 BQD131068:BQD131166 BZZ131068:BZZ131166 CJV131068:CJV131166 CTR131068:CTR131166 DDN131068:DDN131166 DNJ131068:DNJ131166 DXF131068:DXF131166 EHB131068:EHB131166 EQX131068:EQX131166 FAT131068:FAT131166 FKP131068:FKP131166 FUL131068:FUL131166 GEH131068:GEH131166 GOD131068:GOD131166 GXZ131068:GXZ131166 HHV131068:HHV131166 HRR131068:HRR131166 IBN131068:IBN131166 ILJ131068:ILJ131166 IVF131068:IVF131166 JFB131068:JFB131166 JOX131068:JOX131166 JYT131068:JYT131166 KIP131068:KIP131166 KSL131068:KSL131166 LCH131068:LCH131166 LMD131068:LMD131166 LVZ131068:LVZ131166 MFV131068:MFV131166 MPR131068:MPR131166 MZN131068:MZN131166 NJJ131068:NJJ131166 NTF131068:NTF131166 ODB131068:ODB131166 OMX131068:OMX131166 OWT131068:OWT131166 PGP131068:PGP131166 PQL131068:PQL131166 QAH131068:QAH131166 QKD131068:QKD131166 QTZ131068:QTZ131166 RDV131068:RDV131166 RNR131068:RNR131166 RXN131068:RXN131166 SHJ131068:SHJ131166 SRF131068:SRF131166 TBB131068:TBB131166 TKX131068:TKX131166 TUT131068:TUT131166 UEP131068:UEP131166 UOL131068:UOL131166 UYH131068:UYH131166 VID131068:VID131166 VRZ131068:VRZ131166 WBV131068:WBV131166 WLR131068:WLR131166 WVN131068:WVN131166 F196604:F196702 JB196604:JB196702 SX196604:SX196702 ACT196604:ACT196702 AMP196604:AMP196702 AWL196604:AWL196702 BGH196604:BGH196702 BQD196604:BQD196702 BZZ196604:BZZ196702 CJV196604:CJV196702 CTR196604:CTR196702 DDN196604:DDN196702 DNJ196604:DNJ196702 DXF196604:DXF196702 EHB196604:EHB196702 EQX196604:EQX196702 FAT196604:FAT196702 FKP196604:FKP196702 FUL196604:FUL196702 GEH196604:GEH196702 GOD196604:GOD196702 GXZ196604:GXZ196702 HHV196604:HHV196702 HRR196604:HRR196702 IBN196604:IBN196702 ILJ196604:ILJ196702 IVF196604:IVF196702 JFB196604:JFB196702 JOX196604:JOX196702 JYT196604:JYT196702 KIP196604:KIP196702 KSL196604:KSL196702 LCH196604:LCH196702 LMD196604:LMD196702 LVZ196604:LVZ196702 MFV196604:MFV196702 MPR196604:MPR196702 MZN196604:MZN196702 NJJ196604:NJJ196702 NTF196604:NTF196702 ODB196604:ODB196702 OMX196604:OMX196702 OWT196604:OWT196702 PGP196604:PGP196702 PQL196604:PQL196702 QAH196604:QAH196702 QKD196604:QKD196702 QTZ196604:QTZ196702 RDV196604:RDV196702 RNR196604:RNR196702 RXN196604:RXN196702 SHJ196604:SHJ196702 SRF196604:SRF196702 TBB196604:TBB196702 TKX196604:TKX196702 TUT196604:TUT196702 UEP196604:UEP196702 UOL196604:UOL196702 UYH196604:UYH196702 VID196604:VID196702 VRZ196604:VRZ196702 WBV196604:WBV196702 WLR196604:WLR196702 WVN196604:WVN196702 F262140:F262238 JB262140:JB262238 SX262140:SX262238 ACT262140:ACT262238 AMP262140:AMP262238 AWL262140:AWL262238 BGH262140:BGH262238 BQD262140:BQD262238 BZZ262140:BZZ262238 CJV262140:CJV262238 CTR262140:CTR262238 DDN262140:DDN262238 DNJ262140:DNJ262238 DXF262140:DXF262238 EHB262140:EHB262238 EQX262140:EQX262238 FAT262140:FAT262238 FKP262140:FKP262238 FUL262140:FUL262238 GEH262140:GEH262238 GOD262140:GOD262238 GXZ262140:GXZ262238 HHV262140:HHV262238 HRR262140:HRR262238 IBN262140:IBN262238 ILJ262140:ILJ262238 IVF262140:IVF262238 JFB262140:JFB262238 JOX262140:JOX262238 JYT262140:JYT262238 KIP262140:KIP262238 KSL262140:KSL262238 LCH262140:LCH262238 LMD262140:LMD262238 LVZ262140:LVZ262238 MFV262140:MFV262238 MPR262140:MPR262238 MZN262140:MZN262238 NJJ262140:NJJ262238 NTF262140:NTF262238 ODB262140:ODB262238 OMX262140:OMX262238 OWT262140:OWT262238 PGP262140:PGP262238 PQL262140:PQL262238 QAH262140:QAH262238 QKD262140:QKD262238 QTZ262140:QTZ262238 RDV262140:RDV262238 RNR262140:RNR262238 RXN262140:RXN262238 SHJ262140:SHJ262238 SRF262140:SRF262238 TBB262140:TBB262238 TKX262140:TKX262238 TUT262140:TUT262238 UEP262140:UEP262238 UOL262140:UOL262238 UYH262140:UYH262238 VID262140:VID262238 VRZ262140:VRZ262238 WBV262140:WBV262238 WLR262140:WLR262238 WVN262140:WVN262238 F327676:F327774 JB327676:JB327774 SX327676:SX327774 ACT327676:ACT327774 AMP327676:AMP327774 AWL327676:AWL327774 BGH327676:BGH327774 BQD327676:BQD327774 BZZ327676:BZZ327774 CJV327676:CJV327774 CTR327676:CTR327774 DDN327676:DDN327774 DNJ327676:DNJ327774 DXF327676:DXF327774 EHB327676:EHB327774 EQX327676:EQX327774 FAT327676:FAT327774 FKP327676:FKP327774 FUL327676:FUL327774 GEH327676:GEH327774 GOD327676:GOD327774 GXZ327676:GXZ327774 HHV327676:HHV327774 HRR327676:HRR327774 IBN327676:IBN327774 ILJ327676:ILJ327774 IVF327676:IVF327774 JFB327676:JFB327774 JOX327676:JOX327774 JYT327676:JYT327774 KIP327676:KIP327774 KSL327676:KSL327774 LCH327676:LCH327774 LMD327676:LMD327774 LVZ327676:LVZ327774 MFV327676:MFV327774 MPR327676:MPR327774 MZN327676:MZN327774 NJJ327676:NJJ327774 NTF327676:NTF327774 ODB327676:ODB327774 OMX327676:OMX327774 OWT327676:OWT327774 PGP327676:PGP327774 PQL327676:PQL327774 QAH327676:QAH327774 QKD327676:QKD327774 QTZ327676:QTZ327774 RDV327676:RDV327774 RNR327676:RNR327774 RXN327676:RXN327774 SHJ327676:SHJ327774 SRF327676:SRF327774 TBB327676:TBB327774 TKX327676:TKX327774 TUT327676:TUT327774 UEP327676:UEP327774 UOL327676:UOL327774 UYH327676:UYH327774 VID327676:VID327774 VRZ327676:VRZ327774 WBV327676:WBV327774 WLR327676:WLR327774 WVN327676:WVN327774 F393212:F393310 JB393212:JB393310 SX393212:SX393310 ACT393212:ACT393310 AMP393212:AMP393310 AWL393212:AWL393310 BGH393212:BGH393310 BQD393212:BQD393310 BZZ393212:BZZ393310 CJV393212:CJV393310 CTR393212:CTR393310 DDN393212:DDN393310 DNJ393212:DNJ393310 DXF393212:DXF393310 EHB393212:EHB393310 EQX393212:EQX393310 FAT393212:FAT393310 FKP393212:FKP393310 FUL393212:FUL393310 GEH393212:GEH393310 GOD393212:GOD393310 GXZ393212:GXZ393310 HHV393212:HHV393310 HRR393212:HRR393310 IBN393212:IBN393310 ILJ393212:ILJ393310 IVF393212:IVF393310 JFB393212:JFB393310 JOX393212:JOX393310 JYT393212:JYT393310 KIP393212:KIP393310 KSL393212:KSL393310 LCH393212:LCH393310 LMD393212:LMD393310 LVZ393212:LVZ393310 MFV393212:MFV393310 MPR393212:MPR393310 MZN393212:MZN393310 NJJ393212:NJJ393310 NTF393212:NTF393310 ODB393212:ODB393310 OMX393212:OMX393310 OWT393212:OWT393310 PGP393212:PGP393310 PQL393212:PQL393310 QAH393212:QAH393310 QKD393212:QKD393310 QTZ393212:QTZ393310 RDV393212:RDV393310 RNR393212:RNR393310 RXN393212:RXN393310 SHJ393212:SHJ393310 SRF393212:SRF393310 TBB393212:TBB393310 TKX393212:TKX393310 TUT393212:TUT393310 UEP393212:UEP393310 UOL393212:UOL393310 UYH393212:UYH393310 VID393212:VID393310 VRZ393212:VRZ393310 WBV393212:WBV393310 WLR393212:WLR393310 WVN393212:WVN393310 F458748:F458846 JB458748:JB458846 SX458748:SX458846 ACT458748:ACT458846 AMP458748:AMP458846 AWL458748:AWL458846 BGH458748:BGH458846 BQD458748:BQD458846 BZZ458748:BZZ458846 CJV458748:CJV458846 CTR458748:CTR458846 DDN458748:DDN458846 DNJ458748:DNJ458846 DXF458748:DXF458846 EHB458748:EHB458846 EQX458748:EQX458846 FAT458748:FAT458846 FKP458748:FKP458846 FUL458748:FUL458846 GEH458748:GEH458846 GOD458748:GOD458846 GXZ458748:GXZ458846 HHV458748:HHV458846 HRR458748:HRR458846 IBN458748:IBN458846 ILJ458748:ILJ458846 IVF458748:IVF458846 JFB458748:JFB458846 JOX458748:JOX458846 JYT458748:JYT458846 KIP458748:KIP458846 KSL458748:KSL458846 LCH458748:LCH458846 LMD458748:LMD458846 LVZ458748:LVZ458846 MFV458748:MFV458846 MPR458748:MPR458846 MZN458748:MZN458846 NJJ458748:NJJ458846 NTF458748:NTF458846 ODB458748:ODB458846 OMX458748:OMX458846 OWT458748:OWT458846 PGP458748:PGP458846 PQL458748:PQL458846 QAH458748:QAH458846 QKD458748:QKD458846 QTZ458748:QTZ458846 RDV458748:RDV458846 RNR458748:RNR458846 RXN458748:RXN458846 SHJ458748:SHJ458846 SRF458748:SRF458846 TBB458748:TBB458846 TKX458748:TKX458846 TUT458748:TUT458846 UEP458748:UEP458846 UOL458748:UOL458846 UYH458748:UYH458846 VID458748:VID458846 VRZ458748:VRZ458846 WBV458748:WBV458846 WLR458748:WLR458846 WVN458748:WVN458846 F524284:F524382 JB524284:JB524382 SX524284:SX524382 ACT524284:ACT524382 AMP524284:AMP524382 AWL524284:AWL524382 BGH524284:BGH524382 BQD524284:BQD524382 BZZ524284:BZZ524382 CJV524284:CJV524382 CTR524284:CTR524382 DDN524284:DDN524382 DNJ524284:DNJ524382 DXF524284:DXF524382 EHB524284:EHB524382 EQX524284:EQX524382 FAT524284:FAT524382 FKP524284:FKP524382 FUL524284:FUL524382 GEH524284:GEH524382 GOD524284:GOD524382 GXZ524284:GXZ524382 HHV524284:HHV524382 HRR524284:HRR524382 IBN524284:IBN524382 ILJ524284:ILJ524382 IVF524284:IVF524382 JFB524284:JFB524382 JOX524284:JOX524382 JYT524284:JYT524382 KIP524284:KIP524382 KSL524284:KSL524382 LCH524284:LCH524382 LMD524284:LMD524382 LVZ524284:LVZ524382 MFV524284:MFV524382 MPR524284:MPR524382 MZN524284:MZN524382 NJJ524284:NJJ524382 NTF524284:NTF524382 ODB524284:ODB524382 OMX524284:OMX524382 OWT524284:OWT524382 PGP524284:PGP524382 PQL524284:PQL524382 QAH524284:QAH524382 QKD524284:QKD524382 QTZ524284:QTZ524382 RDV524284:RDV524382 RNR524284:RNR524382 RXN524284:RXN524382 SHJ524284:SHJ524382 SRF524284:SRF524382 TBB524284:TBB524382 TKX524284:TKX524382 TUT524284:TUT524382 UEP524284:UEP524382 UOL524284:UOL524382 UYH524284:UYH524382 VID524284:VID524382 VRZ524284:VRZ524382 WBV524284:WBV524382 WLR524284:WLR524382 WVN524284:WVN524382 F589820:F589918 JB589820:JB589918 SX589820:SX589918 ACT589820:ACT589918 AMP589820:AMP589918 AWL589820:AWL589918 BGH589820:BGH589918 BQD589820:BQD589918 BZZ589820:BZZ589918 CJV589820:CJV589918 CTR589820:CTR589918 DDN589820:DDN589918 DNJ589820:DNJ589918 DXF589820:DXF589918 EHB589820:EHB589918 EQX589820:EQX589918 FAT589820:FAT589918 FKP589820:FKP589918 FUL589820:FUL589918 GEH589820:GEH589918 GOD589820:GOD589918 GXZ589820:GXZ589918 HHV589820:HHV589918 HRR589820:HRR589918 IBN589820:IBN589918 ILJ589820:ILJ589918 IVF589820:IVF589918 JFB589820:JFB589918 JOX589820:JOX589918 JYT589820:JYT589918 KIP589820:KIP589918 KSL589820:KSL589918 LCH589820:LCH589918 LMD589820:LMD589918 LVZ589820:LVZ589918 MFV589820:MFV589918 MPR589820:MPR589918 MZN589820:MZN589918 NJJ589820:NJJ589918 NTF589820:NTF589918 ODB589820:ODB589918 OMX589820:OMX589918 OWT589820:OWT589918 PGP589820:PGP589918 PQL589820:PQL589918 QAH589820:QAH589918 QKD589820:QKD589918 QTZ589820:QTZ589918 RDV589820:RDV589918 RNR589820:RNR589918 RXN589820:RXN589918 SHJ589820:SHJ589918 SRF589820:SRF589918 TBB589820:TBB589918 TKX589820:TKX589918 TUT589820:TUT589918 UEP589820:UEP589918 UOL589820:UOL589918 UYH589820:UYH589918 VID589820:VID589918 VRZ589820:VRZ589918 WBV589820:WBV589918 WLR589820:WLR589918 WVN589820:WVN589918 F655356:F655454 JB655356:JB655454 SX655356:SX655454 ACT655356:ACT655454 AMP655356:AMP655454 AWL655356:AWL655454 BGH655356:BGH655454 BQD655356:BQD655454 BZZ655356:BZZ655454 CJV655356:CJV655454 CTR655356:CTR655454 DDN655356:DDN655454 DNJ655356:DNJ655454 DXF655356:DXF655454 EHB655356:EHB655454 EQX655356:EQX655454 FAT655356:FAT655454 FKP655356:FKP655454 FUL655356:FUL655454 GEH655356:GEH655454 GOD655356:GOD655454 GXZ655356:GXZ655454 HHV655356:HHV655454 HRR655356:HRR655454 IBN655356:IBN655454 ILJ655356:ILJ655454 IVF655356:IVF655454 JFB655356:JFB655454 JOX655356:JOX655454 JYT655356:JYT655454 KIP655356:KIP655454 KSL655356:KSL655454 LCH655356:LCH655454 LMD655356:LMD655454 LVZ655356:LVZ655454 MFV655356:MFV655454 MPR655356:MPR655454 MZN655356:MZN655454 NJJ655356:NJJ655454 NTF655356:NTF655454 ODB655356:ODB655454 OMX655356:OMX655454 OWT655356:OWT655454 PGP655356:PGP655454 PQL655356:PQL655454 QAH655356:QAH655454 QKD655356:QKD655454 QTZ655356:QTZ655454 RDV655356:RDV655454 RNR655356:RNR655454 RXN655356:RXN655454 SHJ655356:SHJ655454 SRF655356:SRF655454 TBB655356:TBB655454 TKX655356:TKX655454 TUT655356:TUT655454 UEP655356:UEP655454 UOL655356:UOL655454 UYH655356:UYH655454 VID655356:VID655454 VRZ655356:VRZ655454 WBV655356:WBV655454 WLR655356:WLR655454 WVN655356:WVN655454 F720892:F720990 JB720892:JB720990 SX720892:SX720990 ACT720892:ACT720990 AMP720892:AMP720990 AWL720892:AWL720990 BGH720892:BGH720990 BQD720892:BQD720990 BZZ720892:BZZ720990 CJV720892:CJV720990 CTR720892:CTR720990 DDN720892:DDN720990 DNJ720892:DNJ720990 DXF720892:DXF720990 EHB720892:EHB720990 EQX720892:EQX720990 FAT720892:FAT720990 FKP720892:FKP720990 FUL720892:FUL720990 GEH720892:GEH720990 GOD720892:GOD720990 GXZ720892:GXZ720990 HHV720892:HHV720990 HRR720892:HRR720990 IBN720892:IBN720990 ILJ720892:ILJ720990 IVF720892:IVF720990 JFB720892:JFB720990 JOX720892:JOX720990 JYT720892:JYT720990 KIP720892:KIP720990 KSL720892:KSL720990 LCH720892:LCH720990 LMD720892:LMD720990 LVZ720892:LVZ720990 MFV720892:MFV720990 MPR720892:MPR720990 MZN720892:MZN720990 NJJ720892:NJJ720990 NTF720892:NTF720990 ODB720892:ODB720990 OMX720892:OMX720990 OWT720892:OWT720990 PGP720892:PGP720990 PQL720892:PQL720990 QAH720892:QAH720990 QKD720892:QKD720990 QTZ720892:QTZ720990 RDV720892:RDV720990 RNR720892:RNR720990 RXN720892:RXN720990 SHJ720892:SHJ720990 SRF720892:SRF720990 TBB720892:TBB720990 TKX720892:TKX720990 TUT720892:TUT720990 UEP720892:UEP720990 UOL720892:UOL720990 UYH720892:UYH720990 VID720892:VID720990 VRZ720892:VRZ720990 WBV720892:WBV720990 WLR720892:WLR720990 WVN720892:WVN720990 F786428:F786526 JB786428:JB786526 SX786428:SX786526 ACT786428:ACT786526 AMP786428:AMP786526 AWL786428:AWL786526 BGH786428:BGH786526 BQD786428:BQD786526 BZZ786428:BZZ786526 CJV786428:CJV786526 CTR786428:CTR786526 DDN786428:DDN786526 DNJ786428:DNJ786526 DXF786428:DXF786526 EHB786428:EHB786526 EQX786428:EQX786526 FAT786428:FAT786526 FKP786428:FKP786526 FUL786428:FUL786526 GEH786428:GEH786526 GOD786428:GOD786526 GXZ786428:GXZ786526 HHV786428:HHV786526 HRR786428:HRR786526 IBN786428:IBN786526 ILJ786428:ILJ786526 IVF786428:IVF786526 JFB786428:JFB786526 JOX786428:JOX786526 JYT786428:JYT786526 KIP786428:KIP786526 KSL786428:KSL786526 LCH786428:LCH786526 LMD786428:LMD786526 LVZ786428:LVZ786526 MFV786428:MFV786526 MPR786428:MPR786526 MZN786428:MZN786526 NJJ786428:NJJ786526 NTF786428:NTF786526 ODB786428:ODB786526 OMX786428:OMX786526 OWT786428:OWT786526 PGP786428:PGP786526 PQL786428:PQL786526 QAH786428:QAH786526 QKD786428:QKD786526 QTZ786428:QTZ786526 RDV786428:RDV786526 RNR786428:RNR786526 RXN786428:RXN786526 SHJ786428:SHJ786526 SRF786428:SRF786526 TBB786428:TBB786526 TKX786428:TKX786526 TUT786428:TUT786526 UEP786428:UEP786526 UOL786428:UOL786526 UYH786428:UYH786526 VID786428:VID786526 VRZ786428:VRZ786526 WBV786428:WBV786526 WLR786428:WLR786526 WVN786428:WVN786526 F851964:F852062 JB851964:JB852062 SX851964:SX852062 ACT851964:ACT852062 AMP851964:AMP852062 AWL851964:AWL852062 BGH851964:BGH852062 BQD851964:BQD852062 BZZ851964:BZZ852062 CJV851964:CJV852062 CTR851964:CTR852062 DDN851964:DDN852062 DNJ851964:DNJ852062 DXF851964:DXF852062 EHB851964:EHB852062 EQX851964:EQX852062 FAT851964:FAT852062 FKP851964:FKP852062 FUL851964:FUL852062 GEH851964:GEH852062 GOD851964:GOD852062 GXZ851964:GXZ852062 HHV851964:HHV852062 HRR851964:HRR852062 IBN851964:IBN852062 ILJ851964:ILJ852062 IVF851964:IVF852062 JFB851964:JFB852062 JOX851964:JOX852062 JYT851964:JYT852062 KIP851964:KIP852062 KSL851964:KSL852062 LCH851964:LCH852062 LMD851964:LMD852062 LVZ851964:LVZ852062 MFV851964:MFV852062 MPR851964:MPR852062 MZN851964:MZN852062 NJJ851964:NJJ852062 NTF851964:NTF852062 ODB851964:ODB852062 OMX851964:OMX852062 OWT851964:OWT852062 PGP851964:PGP852062 PQL851964:PQL852062 QAH851964:QAH852062 QKD851964:QKD852062 QTZ851964:QTZ852062 RDV851964:RDV852062 RNR851964:RNR852062 RXN851964:RXN852062 SHJ851964:SHJ852062 SRF851964:SRF852062 TBB851964:TBB852062 TKX851964:TKX852062 TUT851964:TUT852062 UEP851964:UEP852062 UOL851964:UOL852062 UYH851964:UYH852062 VID851964:VID852062 VRZ851964:VRZ852062 WBV851964:WBV852062 WLR851964:WLR852062 WVN851964:WVN852062 F917500:F917598 JB917500:JB917598 SX917500:SX917598 ACT917500:ACT917598 AMP917500:AMP917598 AWL917500:AWL917598 BGH917500:BGH917598 BQD917500:BQD917598 BZZ917500:BZZ917598 CJV917500:CJV917598 CTR917500:CTR917598 DDN917500:DDN917598 DNJ917500:DNJ917598 DXF917500:DXF917598 EHB917500:EHB917598 EQX917500:EQX917598 FAT917500:FAT917598 FKP917500:FKP917598 FUL917500:FUL917598 GEH917500:GEH917598 GOD917500:GOD917598 GXZ917500:GXZ917598 HHV917500:HHV917598 HRR917500:HRR917598 IBN917500:IBN917598 ILJ917500:ILJ917598 IVF917500:IVF917598 JFB917500:JFB917598 JOX917500:JOX917598 JYT917500:JYT917598 KIP917500:KIP917598 KSL917500:KSL917598 LCH917500:LCH917598 LMD917500:LMD917598 LVZ917500:LVZ917598 MFV917500:MFV917598 MPR917500:MPR917598 MZN917500:MZN917598 NJJ917500:NJJ917598 NTF917500:NTF917598 ODB917500:ODB917598 OMX917500:OMX917598 OWT917500:OWT917598 PGP917500:PGP917598 PQL917500:PQL917598 QAH917500:QAH917598 QKD917500:QKD917598 QTZ917500:QTZ917598 RDV917500:RDV917598 RNR917500:RNR917598 RXN917500:RXN917598 SHJ917500:SHJ917598 SRF917500:SRF917598 TBB917500:TBB917598 TKX917500:TKX917598 TUT917500:TUT917598 UEP917500:UEP917598 UOL917500:UOL917598 UYH917500:UYH917598 VID917500:VID917598 VRZ917500:VRZ917598 WBV917500:WBV917598 WLR917500:WLR917598 WVN917500:WVN917598 F983036:F983134 JB983036:JB983134 SX983036:SX983134 ACT983036:ACT983134 AMP983036:AMP983134 AWL983036:AWL983134 BGH983036:BGH983134 BQD983036:BQD983134 BZZ983036:BZZ983134 CJV983036:CJV983134 CTR983036:CTR983134 DDN983036:DDN983134 DNJ983036:DNJ983134 DXF983036:DXF983134 EHB983036:EHB983134 EQX983036:EQX983134 FAT983036:FAT983134 FKP983036:FKP983134 FUL983036:FUL983134 GEH983036:GEH983134 GOD983036:GOD983134 GXZ983036:GXZ983134 HHV983036:HHV983134 HRR983036:HRR983134 IBN983036:IBN983134 ILJ983036:ILJ983134 IVF983036:IVF983134 JFB983036:JFB983134 JOX983036:JOX983134 JYT983036:JYT983134 KIP983036:KIP983134 KSL983036:KSL983134 LCH983036:LCH983134 LMD983036:LMD983134 LVZ983036:LVZ983134 MFV983036:MFV983134 MPR983036:MPR983134 MZN983036:MZN983134 NJJ983036:NJJ983134 NTF983036:NTF983134 ODB983036:ODB983134 OMX983036:OMX983134 OWT983036:OWT983134 PGP983036:PGP983134 PQL983036:PQL983134 QAH983036:QAH983134 QKD983036:QKD983134 QTZ983036:QTZ983134 RDV983036:RDV983134 RNR983036:RNR983134 RXN983036:RXN983134 SHJ983036:SHJ983134 SRF983036:SRF983134 TBB983036:TBB983134 TKX983036:TKX983134 TUT983036:TUT983134 UEP983036:UEP983134 UOL983036:UOL983134 UYH983036:UYH983134 VID983036:VID983134 VRZ983036:VRZ983134 WBV983036:WBV983134 WLR983036:WLR983134 WVN983036:WVN983134">
      <formula1>"ROW,WORKSHEET"</formula1>
    </dataValidation>
    <dataValidation type="list" allowBlank="1" showInputMessage="1" showErrorMessage="1" sqref="B2:B94 IX2:IX94 ST2:ST94 ACP2:ACP94 AML2:AML94 AWH2:AWH94 BGD2:BGD94 BPZ2:BPZ94 BZV2:BZV94 CJR2:CJR94 CTN2:CTN94 DDJ2:DDJ94 DNF2:DNF94 DXB2:DXB94 EGX2:EGX94 EQT2:EQT94 FAP2:FAP94 FKL2:FKL94 FUH2:FUH94 GED2:GED94 GNZ2:GNZ94 GXV2:GXV94 HHR2:HHR94 HRN2:HRN94 IBJ2:IBJ94 ILF2:ILF94 IVB2:IVB94 JEX2:JEX94 JOT2:JOT94 JYP2:JYP94 KIL2:KIL94 KSH2:KSH94 LCD2:LCD94 LLZ2:LLZ94 LVV2:LVV94 MFR2:MFR94 MPN2:MPN94 MZJ2:MZJ94 NJF2:NJF94 NTB2:NTB94 OCX2:OCX94 OMT2:OMT94 OWP2:OWP94 PGL2:PGL94 PQH2:PQH94 QAD2:QAD94 QJZ2:QJZ94 QTV2:QTV94 RDR2:RDR94 RNN2:RNN94 RXJ2:RXJ94 SHF2:SHF94 SRB2:SRB94 TAX2:TAX94 TKT2:TKT94 TUP2:TUP94 UEL2:UEL94 UOH2:UOH94 UYD2:UYD94 VHZ2:VHZ94 VRV2:VRV94 WBR2:WBR94 WLN2:WLN94 WVJ2:WVJ94 B65532:B65630 IX65532:IX65630 ST65532:ST65630 ACP65532:ACP65630 AML65532:AML65630 AWH65532:AWH65630 BGD65532:BGD65630 BPZ65532:BPZ65630 BZV65532:BZV65630 CJR65532:CJR65630 CTN65532:CTN65630 DDJ65532:DDJ65630 DNF65532:DNF65630 DXB65532:DXB65630 EGX65532:EGX65630 EQT65532:EQT65630 FAP65532:FAP65630 FKL65532:FKL65630 FUH65532:FUH65630 GED65532:GED65630 GNZ65532:GNZ65630 GXV65532:GXV65630 HHR65532:HHR65630 HRN65532:HRN65630 IBJ65532:IBJ65630 ILF65532:ILF65630 IVB65532:IVB65630 JEX65532:JEX65630 JOT65532:JOT65630 JYP65532:JYP65630 KIL65532:KIL65630 KSH65532:KSH65630 LCD65532:LCD65630 LLZ65532:LLZ65630 LVV65532:LVV65630 MFR65532:MFR65630 MPN65532:MPN65630 MZJ65532:MZJ65630 NJF65532:NJF65630 NTB65532:NTB65630 OCX65532:OCX65630 OMT65532:OMT65630 OWP65532:OWP65630 PGL65532:PGL65630 PQH65532:PQH65630 QAD65532:QAD65630 QJZ65532:QJZ65630 QTV65532:QTV65630 RDR65532:RDR65630 RNN65532:RNN65630 RXJ65532:RXJ65630 SHF65532:SHF65630 SRB65532:SRB65630 TAX65532:TAX65630 TKT65532:TKT65630 TUP65532:TUP65630 UEL65532:UEL65630 UOH65532:UOH65630 UYD65532:UYD65630 VHZ65532:VHZ65630 VRV65532:VRV65630 WBR65532:WBR65630 WLN65532:WLN65630 WVJ65532:WVJ65630 B131068:B131166 IX131068:IX131166 ST131068:ST131166 ACP131068:ACP131166 AML131068:AML131166 AWH131068:AWH131166 BGD131068:BGD131166 BPZ131068:BPZ131166 BZV131068:BZV131166 CJR131068:CJR131166 CTN131068:CTN131166 DDJ131068:DDJ131166 DNF131068:DNF131166 DXB131068:DXB131166 EGX131068:EGX131166 EQT131068:EQT131166 FAP131068:FAP131166 FKL131068:FKL131166 FUH131068:FUH131166 GED131068:GED131166 GNZ131068:GNZ131166 GXV131068:GXV131166 HHR131068:HHR131166 HRN131068:HRN131166 IBJ131068:IBJ131166 ILF131068:ILF131166 IVB131068:IVB131166 JEX131068:JEX131166 JOT131068:JOT131166 JYP131068:JYP131166 KIL131068:KIL131166 KSH131068:KSH131166 LCD131068:LCD131166 LLZ131068:LLZ131166 LVV131068:LVV131166 MFR131068:MFR131166 MPN131068:MPN131166 MZJ131068:MZJ131166 NJF131068:NJF131166 NTB131068:NTB131166 OCX131068:OCX131166 OMT131068:OMT131166 OWP131068:OWP131166 PGL131068:PGL131166 PQH131068:PQH131166 QAD131068:QAD131166 QJZ131068:QJZ131166 QTV131068:QTV131166 RDR131068:RDR131166 RNN131068:RNN131166 RXJ131068:RXJ131166 SHF131068:SHF131166 SRB131068:SRB131166 TAX131068:TAX131166 TKT131068:TKT131166 TUP131068:TUP131166 UEL131068:UEL131166 UOH131068:UOH131166 UYD131068:UYD131166 VHZ131068:VHZ131166 VRV131068:VRV131166 WBR131068:WBR131166 WLN131068:WLN131166 WVJ131068:WVJ131166 B196604:B196702 IX196604:IX196702 ST196604:ST196702 ACP196604:ACP196702 AML196604:AML196702 AWH196604:AWH196702 BGD196604:BGD196702 BPZ196604:BPZ196702 BZV196604:BZV196702 CJR196604:CJR196702 CTN196604:CTN196702 DDJ196604:DDJ196702 DNF196604:DNF196702 DXB196604:DXB196702 EGX196604:EGX196702 EQT196604:EQT196702 FAP196604:FAP196702 FKL196604:FKL196702 FUH196604:FUH196702 GED196604:GED196702 GNZ196604:GNZ196702 GXV196604:GXV196702 HHR196604:HHR196702 HRN196604:HRN196702 IBJ196604:IBJ196702 ILF196604:ILF196702 IVB196604:IVB196702 JEX196604:JEX196702 JOT196604:JOT196702 JYP196604:JYP196702 KIL196604:KIL196702 KSH196604:KSH196702 LCD196604:LCD196702 LLZ196604:LLZ196702 LVV196604:LVV196702 MFR196604:MFR196702 MPN196604:MPN196702 MZJ196604:MZJ196702 NJF196604:NJF196702 NTB196604:NTB196702 OCX196604:OCX196702 OMT196604:OMT196702 OWP196604:OWP196702 PGL196604:PGL196702 PQH196604:PQH196702 QAD196604:QAD196702 QJZ196604:QJZ196702 QTV196604:QTV196702 RDR196604:RDR196702 RNN196604:RNN196702 RXJ196604:RXJ196702 SHF196604:SHF196702 SRB196604:SRB196702 TAX196604:TAX196702 TKT196604:TKT196702 TUP196604:TUP196702 UEL196604:UEL196702 UOH196604:UOH196702 UYD196604:UYD196702 VHZ196604:VHZ196702 VRV196604:VRV196702 WBR196604:WBR196702 WLN196604:WLN196702 WVJ196604:WVJ196702 B262140:B262238 IX262140:IX262238 ST262140:ST262238 ACP262140:ACP262238 AML262140:AML262238 AWH262140:AWH262238 BGD262140:BGD262238 BPZ262140:BPZ262238 BZV262140:BZV262238 CJR262140:CJR262238 CTN262140:CTN262238 DDJ262140:DDJ262238 DNF262140:DNF262238 DXB262140:DXB262238 EGX262140:EGX262238 EQT262140:EQT262238 FAP262140:FAP262238 FKL262140:FKL262238 FUH262140:FUH262238 GED262140:GED262238 GNZ262140:GNZ262238 GXV262140:GXV262238 HHR262140:HHR262238 HRN262140:HRN262238 IBJ262140:IBJ262238 ILF262140:ILF262238 IVB262140:IVB262238 JEX262140:JEX262238 JOT262140:JOT262238 JYP262140:JYP262238 KIL262140:KIL262238 KSH262140:KSH262238 LCD262140:LCD262238 LLZ262140:LLZ262238 LVV262140:LVV262238 MFR262140:MFR262238 MPN262140:MPN262238 MZJ262140:MZJ262238 NJF262140:NJF262238 NTB262140:NTB262238 OCX262140:OCX262238 OMT262140:OMT262238 OWP262140:OWP262238 PGL262140:PGL262238 PQH262140:PQH262238 QAD262140:QAD262238 QJZ262140:QJZ262238 QTV262140:QTV262238 RDR262140:RDR262238 RNN262140:RNN262238 RXJ262140:RXJ262238 SHF262140:SHF262238 SRB262140:SRB262238 TAX262140:TAX262238 TKT262140:TKT262238 TUP262140:TUP262238 UEL262140:UEL262238 UOH262140:UOH262238 UYD262140:UYD262238 VHZ262140:VHZ262238 VRV262140:VRV262238 WBR262140:WBR262238 WLN262140:WLN262238 WVJ262140:WVJ262238 B327676:B327774 IX327676:IX327774 ST327676:ST327774 ACP327676:ACP327774 AML327676:AML327774 AWH327676:AWH327774 BGD327676:BGD327774 BPZ327676:BPZ327774 BZV327676:BZV327774 CJR327676:CJR327774 CTN327676:CTN327774 DDJ327676:DDJ327774 DNF327676:DNF327774 DXB327676:DXB327774 EGX327676:EGX327774 EQT327676:EQT327774 FAP327676:FAP327774 FKL327676:FKL327774 FUH327676:FUH327774 GED327676:GED327774 GNZ327676:GNZ327774 GXV327676:GXV327774 HHR327676:HHR327774 HRN327676:HRN327774 IBJ327676:IBJ327774 ILF327676:ILF327774 IVB327676:IVB327774 JEX327676:JEX327774 JOT327676:JOT327774 JYP327676:JYP327774 KIL327676:KIL327774 KSH327676:KSH327774 LCD327676:LCD327774 LLZ327676:LLZ327774 LVV327676:LVV327774 MFR327676:MFR327774 MPN327676:MPN327774 MZJ327676:MZJ327774 NJF327676:NJF327774 NTB327676:NTB327774 OCX327676:OCX327774 OMT327676:OMT327774 OWP327676:OWP327774 PGL327676:PGL327774 PQH327676:PQH327774 QAD327676:QAD327774 QJZ327676:QJZ327774 QTV327676:QTV327774 RDR327676:RDR327774 RNN327676:RNN327774 RXJ327676:RXJ327774 SHF327676:SHF327774 SRB327676:SRB327774 TAX327676:TAX327774 TKT327676:TKT327774 TUP327676:TUP327774 UEL327676:UEL327774 UOH327676:UOH327774 UYD327676:UYD327774 VHZ327676:VHZ327774 VRV327676:VRV327774 WBR327676:WBR327774 WLN327676:WLN327774 WVJ327676:WVJ327774 B393212:B393310 IX393212:IX393310 ST393212:ST393310 ACP393212:ACP393310 AML393212:AML393310 AWH393212:AWH393310 BGD393212:BGD393310 BPZ393212:BPZ393310 BZV393212:BZV393310 CJR393212:CJR393310 CTN393212:CTN393310 DDJ393212:DDJ393310 DNF393212:DNF393310 DXB393212:DXB393310 EGX393212:EGX393310 EQT393212:EQT393310 FAP393212:FAP393310 FKL393212:FKL393310 FUH393212:FUH393310 GED393212:GED393310 GNZ393212:GNZ393310 GXV393212:GXV393310 HHR393212:HHR393310 HRN393212:HRN393310 IBJ393212:IBJ393310 ILF393212:ILF393310 IVB393212:IVB393310 JEX393212:JEX393310 JOT393212:JOT393310 JYP393212:JYP393310 KIL393212:KIL393310 KSH393212:KSH393310 LCD393212:LCD393310 LLZ393212:LLZ393310 LVV393212:LVV393310 MFR393212:MFR393310 MPN393212:MPN393310 MZJ393212:MZJ393310 NJF393212:NJF393310 NTB393212:NTB393310 OCX393212:OCX393310 OMT393212:OMT393310 OWP393212:OWP393310 PGL393212:PGL393310 PQH393212:PQH393310 QAD393212:QAD393310 QJZ393212:QJZ393310 QTV393212:QTV393310 RDR393212:RDR393310 RNN393212:RNN393310 RXJ393212:RXJ393310 SHF393212:SHF393310 SRB393212:SRB393310 TAX393212:TAX393310 TKT393212:TKT393310 TUP393212:TUP393310 UEL393212:UEL393310 UOH393212:UOH393310 UYD393212:UYD393310 VHZ393212:VHZ393310 VRV393212:VRV393310 WBR393212:WBR393310 WLN393212:WLN393310 WVJ393212:WVJ393310 B458748:B458846 IX458748:IX458846 ST458748:ST458846 ACP458748:ACP458846 AML458748:AML458846 AWH458748:AWH458846 BGD458748:BGD458846 BPZ458748:BPZ458846 BZV458748:BZV458846 CJR458748:CJR458846 CTN458748:CTN458846 DDJ458748:DDJ458846 DNF458748:DNF458846 DXB458748:DXB458846 EGX458748:EGX458846 EQT458748:EQT458846 FAP458748:FAP458846 FKL458748:FKL458846 FUH458748:FUH458846 GED458748:GED458846 GNZ458748:GNZ458846 GXV458748:GXV458846 HHR458748:HHR458846 HRN458748:HRN458846 IBJ458748:IBJ458846 ILF458748:ILF458846 IVB458748:IVB458846 JEX458748:JEX458846 JOT458748:JOT458846 JYP458748:JYP458846 KIL458748:KIL458846 KSH458748:KSH458846 LCD458748:LCD458846 LLZ458748:LLZ458846 LVV458748:LVV458846 MFR458748:MFR458846 MPN458748:MPN458846 MZJ458748:MZJ458846 NJF458748:NJF458846 NTB458748:NTB458846 OCX458748:OCX458846 OMT458748:OMT458846 OWP458748:OWP458846 PGL458748:PGL458846 PQH458748:PQH458846 QAD458748:QAD458846 QJZ458748:QJZ458846 QTV458748:QTV458846 RDR458748:RDR458846 RNN458748:RNN458846 RXJ458748:RXJ458846 SHF458748:SHF458846 SRB458748:SRB458846 TAX458748:TAX458846 TKT458748:TKT458846 TUP458748:TUP458846 UEL458748:UEL458846 UOH458748:UOH458846 UYD458748:UYD458846 VHZ458748:VHZ458846 VRV458748:VRV458846 WBR458748:WBR458846 WLN458748:WLN458846 WVJ458748:WVJ458846 B524284:B524382 IX524284:IX524382 ST524284:ST524382 ACP524284:ACP524382 AML524284:AML524382 AWH524284:AWH524382 BGD524284:BGD524382 BPZ524284:BPZ524382 BZV524284:BZV524382 CJR524284:CJR524382 CTN524284:CTN524382 DDJ524284:DDJ524382 DNF524284:DNF524382 DXB524284:DXB524382 EGX524284:EGX524382 EQT524284:EQT524382 FAP524284:FAP524382 FKL524284:FKL524382 FUH524284:FUH524382 GED524284:GED524382 GNZ524284:GNZ524382 GXV524284:GXV524382 HHR524284:HHR524382 HRN524284:HRN524382 IBJ524284:IBJ524382 ILF524284:ILF524382 IVB524284:IVB524382 JEX524284:JEX524382 JOT524284:JOT524382 JYP524284:JYP524382 KIL524284:KIL524382 KSH524284:KSH524382 LCD524284:LCD524382 LLZ524284:LLZ524382 LVV524284:LVV524382 MFR524284:MFR524382 MPN524284:MPN524382 MZJ524284:MZJ524382 NJF524284:NJF524382 NTB524284:NTB524382 OCX524284:OCX524382 OMT524284:OMT524382 OWP524284:OWP524382 PGL524284:PGL524382 PQH524284:PQH524382 QAD524284:QAD524382 QJZ524284:QJZ524382 QTV524284:QTV524382 RDR524284:RDR524382 RNN524284:RNN524382 RXJ524284:RXJ524382 SHF524284:SHF524382 SRB524284:SRB524382 TAX524284:TAX524382 TKT524284:TKT524382 TUP524284:TUP524382 UEL524284:UEL524382 UOH524284:UOH524382 UYD524284:UYD524382 VHZ524284:VHZ524382 VRV524284:VRV524382 WBR524284:WBR524382 WLN524284:WLN524382 WVJ524284:WVJ524382 B589820:B589918 IX589820:IX589918 ST589820:ST589918 ACP589820:ACP589918 AML589820:AML589918 AWH589820:AWH589918 BGD589820:BGD589918 BPZ589820:BPZ589918 BZV589820:BZV589918 CJR589820:CJR589918 CTN589820:CTN589918 DDJ589820:DDJ589918 DNF589820:DNF589918 DXB589820:DXB589918 EGX589820:EGX589918 EQT589820:EQT589918 FAP589820:FAP589918 FKL589820:FKL589918 FUH589820:FUH589918 GED589820:GED589918 GNZ589820:GNZ589918 GXV589820:GXV589918 HHR589820:HHR589918 HRN589820:HRN589918 IBJ589820:IBJ589918 ILF589820:ILF589918 IVB589820:IVB589918 JEX589820:JEX589918 JOT589820:JOT589918 JYP589820:JYP589918 KIL589820:KIL589918 KSH589820:KSH589918 LCD589820:LCD589918 LLZ589820:LLZ589918 LVV589820:LVV589918 MFR589820:MFR589918 MPN589820:MPN589918 MZJ589820:MZJ589918 NJF589820:NJF589918 NTB589820:NTB589918 OCX589820:OCX589918 OMT589820:OMT589918 OWP589820:OWP589918 PGL589820:PGL589918 PQH589820:PQH589918 QAD589820:QAD589918 QJZ589820:QJZ589918 QTV589820:QTV589918 RDR589820:RDR589918 RNN589820:RNN589918 RXJ589820:RXJ589918 SHF589820:SHF589918 SRB589820:SRB589918 TAX589820:TAX589918 TKT589820:TKT589918 TUP589820:TUP589918 UEL589820:UEL589918 UOH589820:UOH589918 UYD589820:UYD589918 VHZ589820:VHZ589918 VRV589820:VRV589918 WBR589820:WBR589918 WLN589820:WLN589918 WVJ589820:WVJ589918 B655356:B655454 IX655356:IX655454 ST655356:ST655454 ACP655356:ACP655454 AML655356:AML655454 AWH655356:AWH655454 BGD655356:BGD655454 BPZ655356:BPZ655454 BZV655356:BZV655454 CJR655356:CJR655454 CTN655356:CTN655454 DDJ655356:DDJ655454 DNF655356:DNF655454 DXB655356:DXB655454 EGX655356:EGX655454 EQT655356:EQT655454 FAP655356:FAP655454 FKL655356:FKL655454 FUH655356:FUH655454 GED655356:GED655454 GNZ655356:GNZ655454 GXV655356:GXV655454 HHR655356:HHR655454 HRN655356:HRN655454 IBJ655356:IBJ655454 ILF655356:ILF655454 IVB655356:IVB655454 JEX655356:JEX655454 JOT655356:JOT655454 JYP655356:JYP655454 KIL655356:KIL655454 KSH655356:KSH655454 LCD655356:LCD655454 LLZ655356:LLZ655454 LVV655356:LVV655454 MFR655356:MFR655454 MPN655356:MPN655454 MZJ655356:MZJ655454 NJF655356:NJF655454 NTB655356:NTB655454 OCX655356:OCX655454 OMT655356:OMT655454 OWP655356:OWP655454 PGL655356:PGL655454 PQH655356:PQH655454 QAD655356:QAD655454 QJZ655356:QJZ655454 QTV655356:QTV655454 RDR655356:RDR655454 RNN655356:RNN655454 RXJ655356:RXJ655454 SHF655356:SHF655454 SRB655356:SRB655454 TAX655356:TAX655454 TKT655356:TKT655454 TUP655356:TUP655454 UEL655356:UEL655454 UOH655356:UOH655454 UYD655356:UYD655454 VHZ655356:VHZ655454 VRV655356:VRV655454 WBR655356:WBR655454 WLN655356:WLN655454 WVJ655356:WVJ655454 B720892:B720990 IX720892:IX720990 ST720892:ST720990 ACP720892:ACP720990 AML720892:AML720990 AWH720892:AWH720990 BGD720892:BGD720990 BPZ720892:BPZ720990 BZV720892:BZV720990 CJR720892:CJR720990 CTN720892:CTN720990 DDJ720892:DDJ720990 DNF720892:DNF720990 DXB720892:DXB720990 EGX720892:EGX720990 EQT720892:EQT720990 FAP720892:FAP720990 FKL720892:FKL720990 FUH720892:FUH720990 GED720892:GED720990 GNZ720892:GNZ720990 GXV720892:GXV720990 HHR720892:HHR720990 HRN720892:HRN720990 IBJ720892:IBJ720990 ILF720892:ILF720990 IVB720892:IVB720990 JEX720892:JEX720990 JOT720892:JOT720990 JYP720892:JYP720990 KIL720892:KIL720990 KSH720892:KSH720990 LCD720892:LCD720990 LLZ720892:LLZ720990 LVV720892:LVV720990 MFR720892:MFR720990 MPN720892:MPN720990 MZJ720892:MZJ720990 NJF720892:NJF720990 NTB720892:NTB720990 OCX720892:OCX720990 OMT720892:OMT720990 OWP720892:OWP720990 PGL720892:PGL720990 PQH720892:PQH720990 QAD720892:QAD720990 QJZ720892:QJZ720990 QTV720892:QTV720990 RDR720892:RDR720990 RNN720892:RNN720990 RXJ720892:RXJ720990 SHF720892:SHF720990 SRB720892:SRB720990 TAX720892:TAX720990 TKT720892:TKT720990 TUP720892:TUP720990 UEL720892:UEL720990 UOH720892:UOH720990 UYD720892:UYD720990 VHZ720892:VHZ720990 VRV720892:VRV720990 WBR720892:WBR720990 WLN720892:WLN720990 WVJ720892:WVJ720990 B786428:B786526 IX786428:IX786526 ST786428:ST786526 ACP786428:ACP786526 AML786428:AML786526 AWH786428:AWH786526 BGD786428:BGD786526 BPZ786428:BPZ786526 BZV786428:BZV786526 CJR786428:CJR786526 CTN786428:CTN786526 DDJ786428:DDJ786526 DNF786428:DNF786526 DXB786428:DXB786526 EGX786428:EGX786526 EQT786428:EQT786526 FAP786428:FAP786526 FKL786428:FKL786526 FUH786428:FUH786526 GED786428:GED786526 GNZ786428:GNZ786526 GXV786428:GXV786526 HHR786428:HHR786526 HRN786428:HRN786526 IBJ786428:IBJ786526 ILF786428:ILF786526 IVB786428:IVB786526 JEX786428:JEX786526 JOT786428:JOT786526 JYP786428:JYP786526 KIL786428:KIL786526 KSH786428:KSH786526 LCD786428:LCD786526 LLZ786428:LLZ786526 LVV786428:LVV786526 MFR786428:MFR786526 MPN786428:MPN786526 MZJ786428:MZJ786526 NJF786428:NJF786526 NTB786428:NTB786526 OCX786428:OCX786526 OMT786428:OMT786526 OWP786428:OWP786526 PGL786428:PGL786526 PQH786428:PQH786526 QAD786428:QAD786526 QJZ786428:QJZ786526 QTV786428:QTV786526 RDR786428:RDR786526 RNN786428:RNN786526 RXJ786428:RXJ786526 SHF786428:SHF786526 SRB786428:SRB786526 TAX786428:TAX786526 TKT786428:TKT786526 TUP786428:TUP786526 UEL786428:UEL786526 UOH786428:UOH786526 UYD786428:UYD786526 VHZ786428:VHZ786526 VRV786428:VRV786526 WBR786428:WBR786526 WLN786428:WLN786526 WVJ786428:WVJ786526 B851964:B852062 IX851964:IX852062 ST851964:ST852062 ACP851964:ACP852062 AML851964:AML852062 AWH851964:AWH852062 BGD851964:BGD852062 BPZ851964:BPZ852062 BZV851964:BZV852062 CJR851964:CJR852062 CTN851964:CTN852062 DDJ851964:DDJ852062 DNF851964:DNF852062 DXB851964:DXB852062 EGX851964:EGX852062 EQT851964:EQT852062 FAP851964:FAP852062 FKL851964:FKL852062 FUH851964:FUH852062 GED851964:GED852062 GNZ851964:GNZ852062 GXV851964:GXV852062 HHR851964:HHR852062 HRN851964:HRN852062 IBJ851964:IBJ852062 ILF851964:ILF852062 IVB851964:IVB852062 JEX851964:JEX852062 JOT851964:JOT852062 JYP851964:JYP852062 KIL851964:KIL852062 KSH851964:KSH852062 LCD851964:LCD852062 LLZ851964:LLZ852062 LVV851964:LVV852062 MFR851964:MFR852062 MPN851964:MPN852062 MZJ851964:MZJ852062 NJF851964:NJF852062 NTB851964:NTB852062 OCX851964:OCX852062 OMT851964:OMT852062 OWP851964:OWP852062 PGL851964:PGL852062 PQH851964:PQH852062 QAD851964:QAD852062 QJZ851964:QJZ852062 QTV851964:QTV852062 RDR851964:RDR852062 RNN851964:RNN852062 RXJ851964:RXJ852062 SHF851964:SHF852062 SRB851964:SRB852062 TAX851964:TAX852062 TKT851964:TKT852062 TUP851964:TUP852062 UEL851964:UEL852062 UOH851964:UOH852062 UYD851964:UYD852062 VHZ851964:VHZ852062 VRV851964:VRV852062 WBR851964:WBR852062 WLN851964:WLN852062 WVJ851964:WVJ852062 B917500:B917598 IX917500:IX917598 ST917500:ST917598 ACP917500:ACP917598 AML917500:AML917598 AWH917500:AWH917598 BGD917500:BGD917598 BPZ917500:BPZ917598 BZV917500:BZV917598 CJR917500:CJR917598 CTN917500:CTN917598 DDJ917500:DDJ917598 DNF917500:DNF917598 DXB917500:DXB917598 EGX917500:EGX917598 EQT917500:EQT917598 FAP917500:FAP917598 FKL917500:FKL917598 FUH917500:FUH917598 GED917500:GED917598 GNZ917500:GNZ917598 GXV917500:GXV917598 HHR917500:HHR917598 HRN917500:HRN917598 IBJ917500:IBJ917598 ILF917500:ILF917598 IVB917500:IVB917598 JEX917500:JEX917598 JOT917500:JOT917598 JYP917500:JYP917598 KIL917500:KIL917598 KSH917500:KSH917598 LCD917500:LCD917598 LLZ917500:LLZ917598 LVV917500:LVV917598 MFR917500:MFR917598 MPN917500:MPN917598 MZJ917500:MZJ917598 NJF917500:NJF917598 NTB917500:NTB917598 OCX917500:OCX917598 OMT917500:OMT917598 OWP917500:OWP917598 PGL917500:PGL917598 PQH917500:PQH917598 QAD917500:QAD917598 QJZ917500:QJZ917598 QTV917500:QTV917598 RDR917500:RDR917598 RNN917500:RNN917598 RXJ917500:RXJ917598 SHF917500:SHF917598 SRB917500:SRB917598 TAX917500:TAX917598 TKT917500:TKT917598 TUP917500:TUP917598 UEL917500:UEL917598 UOH917500:UOH917598 UYD917500:UYD917598 VHZ917500:VHZ917598 VRV917500:VRV917598 WBR917500:WBR917598 WLN917500:WLN917598 WVJ917500:WVJ917598 B983036:B983134 IX983036:IX983134 ST983036:ST983134 ACP983036:ACP983134 AML983036:AML983134 AWH983036:AWH983134 BGD983036:BGD983134 BPZ983036:BPZ983134 BZV983036:BZV983134 CJR983036:CJR983134 CTN983036:CTN983134 DDJ983036:DDJ983134 DNF983036:DNF983134 DXB983036:DXB983134 EGX983036:EGX983134 EQT983036:EQT983134 FAP983036:FAP983134 FKL983036:FKL983134 FUH983036:FUH983134 GED983036:GED983134 GNZ983036:GNZ983134 GXV983036:GXV983134 HHR983036:HHR983134 HRN983036:HRN983134 IBJ983036:IBJ983134 ILF983036:ILF983134 IVB983036:IVB983134 JEX983036:JEX983134 JOT983036:JOT983134 JYP983036:JYP983134 KIL983036:KIL983134 KSH983036:KSH983134 LCD983036:LCD983134 LLZ983036:LLZ983134 LVV983036:LVV983134 MFR983036:MFR983134 MPN983036:MPN983134 MZJ983036:MZJ983134 NJF983036:NJF983134 NTB983036:NTB983134 OCX983036:OCX983134 OMT983036:OMT983134 OWP983036:OWP983134 PGL983036:PGL983134 PQH983036:PQH983134 QAD983036:QAD983134 QJZ983036:QJZ983134 QTV983036:QTV983134 RDR983036:RDR983134 RNN983036:RNN983134 RXJ983036:RXJ983134 SHF983036:SHF983134 SRB983036:SRB983134 TAX983036:TAX983134 TKT983036:TKT983134 TUP983036:TUP983134 UEL983036:UEL983134 UOH983036:UOH983134 UYD983036:UYD983134 VHZ983036:VHZ983134 VRV983036:VRV983134 WBR983036:WBR983134 WLN983036:WLN983134 WVJ983036:WVJ983134">
      <formula1>"RCN,RCSN,PNT,INT,RNG,STXT,LTXT,LOG,DAT,DCT,HYP,FILE,PIC,FDA,GFA,FDD,MAFD"</formula1>
    </dataValidation>
  </dataValidations>
  <pageMargins left="0.75" right="0.75" top="1" bottom="1" header="0.5" footer="0.5"/>
</worksheet>
</file>

<file path=xl/worksheets/sheet5.xml><?xml version="1.0" encoding="utf-8"?>
<worksheet xmlns="http://schemas.openxmlformats.org/spreadsheetml/2006/main" xmlns:r="http://schemas.openxmlformats.org/officeDocument/2006/relationships">
  <dimension ref="A1:C8"/>
  <sheetViews>
    <sheetView workbookViewId="0"/>
  </sheetViews>
  <sheetFormatPr defaultRowHeight="12.75"/>
  <cols>
    <col min="1" max="1" width="16.140625" style="59" bestFit="1" customWidth="1"/>
    <col min="2" max="2" width="18.42578125" style="59" bestFit="1" customWidth="1"/>
    <col min="3" max="3" width="5.42578125" style="59" bestFit="1" customWidth="1"/>
    <col min="4" max="256" width="9.140625" style="43"/>
    <col min="257" max="257" width="20.5703125" style="43" customWidth="1"/>
    <col min="258" max="259" width="38.140625" style="43" customWidth="1"/>
    <col min="260" max="512" width="9.140625" style="43"/>
    <col min="513" max="513" width="20.5703125" style="43" customWidth="1"/>
    <col min="514" max="515" width="38.140625" style="43" customWidth="1"/>
    <col min="516" max="768" width="9.140625" style="43"/>
    <col min="769" max="769" width="20.5703125" style="43" customWidth="1"/>
    <col min="770" max="771" width="38.140625" style="43" customWidth="1"/>
    <col min="772" max="1024" width="9.140625" style="43"/>
    <col min="1025" max="1025" width="20.5703125" style="43" customWidth="1"/>
    <col min="1026" max="1027" width="38.140625" style="43" customWidth="1"/>
    <col min="1028" max="1280" width="9.140625" style="43"/>
    <col min="1281" max="1281" width="20.5703125" style="43" customWidth="1"/>
    <col min="1282" max="1283" width="38.140625" style="43" customWidth="1"/>
    <col min="1284" max="1536" width="9.140625" style="43"/>
    <col min="1537" max="1537" width="20.5703125" style="43" customWidth="1"/>
    <col min="1538" max="1539" width="38.140625" style="43" customWidth="1"/>
    <col min="1540" max="1792" width="9.140625" style="43"/>
    <col min="1793" max="1793" width="20.5703125" style="43" customWidth="1"/>
    <col min="1794" max="1795" width="38.140625" style="43" customWidth="1"/>
    <col min="1796" max="2048" width="9.140625" style="43"/>
    <col min="2049" max="2049" width="20.5703125" style="43" customWidth="1"/>
    <col min="2050" max="2051" width="38.140625" style="43" customWidth="1"/>
    <col min="2052" max="2304" width="9.140625" style="43"/>
    <col min="2305" max="2305" width="20.5703125" style="43" customWidth="1"/>
    <col min="2306" max="2307" width="38.140625" style="43" customWidth="1"/>
    <col min="2308" max="2560" width="9.140625" style="43"/>
    <col min="2561" max="2561" width="20.5703125" style="43" customWidth="1"/>
    <col min="2562" max="2563" width="38.140625" style="43" customWidth="1"/>
    <col min="2564" max="2816" width="9.140625" style="43"/>
    <col min="2817" max="2817" width="20.5703125" style="43" customWidth="1"/>
    <col min="2818" max="2819" width="38.140625" style="43" customWidth="1"/>
    <col min="2820" max="3072" width="9.140625" style="43"/>
    <col min="3073" max="3073" width="20.5703125" style="43" customWidth="1"/>
    <col min="3074" max="3075" width="38.140625" style="43" customWidth="1"/>
    <col min="3076" max="3328" width="9.140625" style="43"/>
    <col min="3329" max="3329" width="20.5703125" style="43" customWidth="1"/>
    <col min="3330" max="3331" width="38.140625" style="43" customWidth="1"/>
    <col min="3332" max="3584" width="9.140625" style="43"/>
    <col min="3585" max="3585" width="20.5703125" style="43" customWidth="1"/>
    <col min="3586" max="3587" width="38.140625" style="43" customWidth="1"/>
    <col min="3588" max="3840" width="9.140625" style="43"/>
    <col min="3841" max="3841" width="20.5703125" style="43" customWidth="1"/>
    <col min="3842" max="3843" width="38.140625" style="43" customWidth="1"/>
    <col min="3844" max="4096" width="9.140625" style="43"/>
    <col min="4097" max="4097" width="20.5703125" style="43" customWidth="1"/>
    <col min="4098" max="4099" width="38.140625" style="43" customWidth="1"/>
    <col min="4100" max="4352" width="9.140625" style="43"/>
    <col min="4353" max="4353" width="20.5703125" style="43" customWidth="1"/>
    <col min="4354" max="4355" width="38.140625" style="43" customWidth="1"/>
    <col min="4356" max="4608" width="9.140625" style="43"/>
    <col min="4609" max="4609" width="20.5703125" style="43" customWidth="1"/>
    <col min="4610" max="4611" width="38.140625" style="43" customWidth="1"/>
    <col min="4612" max="4864" width="9.140625" style="43"/>
    <col min="4865" max="4865" width="20.5703125" style="43" customWidth="1"/>
    <col min="4866" max="4867" width="38.140625" style="43" customWidth="1"/>
    <col min="4868" max="5120" width="9.140625" style="43"/>
    <col min="5121" max="5121" width="20.5703125" style="43" customWidth="1"/>
    <col min="5122" max="5123" width="38.140625" style="43" customWidth="1"/>
    <col min="5124" max="5376" width="9.140625" style="43"/>
    <col min="5377" max="5377" width="20.5703125" style="43" customWidth="1"/>
    <col min="5378" max="5379" width="38.140625" style="43" customWidth="1"/>
    <col min="5380" max="5632" width="9.140625" style="43"/>
    <col min="5633" max="5633" width="20.5703125" style="43" customWidth="1"/>
    <col min="5634" max="5635" width="38.140625" style="43" customWidth="1"/>
    <col min="5636" max="5888" width="9.140625" style="43"/>
    <col min="5889" max="5889" width="20.5703125" style="43" customWidth="1"/>
    <col min="5890" max="5891" width="38.140625" style="43" customWidth="1"/>
    <col min="5892" max="6144" width="9.140625" style="43"/>
    <col min="6145" max="6145" width="20.5703125" style="43" customWidth="1"/>
    <col min="6146" max="6147" width="38.140625" style="43" customWidth="1"/>
    <col min="6148" max="6400" width="9.140625" style="43"/>
    <col min="6401" max="6401" width="20.5703125" style="43" customWidth="1"/>
    <col min="6402" max="6403" width="38.140625" style="43" customWidth="1"/>
    <col min="6404" max="6656" width="9.140625" style="43"/>
    <col min="6657" max="6657" width="20.5703125" style="43" customWidth="1"/>
    <col min="6658" max="6659" width="38.140625" style="43" customWidth="1"/>
    <col min="6660" max="6912" width="9.140625" style="43"/>
    <col min="6913" max="6913" width="20.5703125" style="43" customWidth="1"/>
    <col min="6914" max="6915" width="38.140625" style="43" customWidth="1"/>
    <col min="6916" max="7168" width="9.140625" style="43"/>
    <col min="7169" max="7169" width="20.5703125" style="43" customWidth="1"/>
    <col min="7170" max="7171" width="38.140625" style="43" customWidth="1"/>
    <col min="7172" max="7424" width="9.140625" style="43"/>
    <col min="7425" max="7425" width="20.5703125" style="43" customWidth="1"/>
    <col min="7426" max="7427" width="38.140625" style="43" customWidth="1"/>
    <col min="7428" max="7680" width="9.140625" style="43"/>
    <col min="7681" max="7681" width="20.5703125" style="43" customWidth="1"/>
    <col min="7682" max="7683" width="38.140625" style="43" customWidth="1"/>
    <col min="7684" max="7936" width="9.140625" style="43"/>
    <col min="7937" max="7937" width="20.5703125" style="43" customWidth="1"/>
    <col min="7938" max="7939" width="38.140625" style="43" customWidth="1"/>
    <col min="7940" max="8192" width="9.140625" style="43"/>
    <col min="8193" max="8193" width="20.5703125" style="43" customWidth="1"/>
    <col min="8194" max="8195" width="38.140625" style="43" customWidth="1"/>
    <col min="8196" max="8448" width="9.140625" style="43"/>
    <col min="8449" max="8449" width="20.5703125" style="43" customWidth="1"/>
    <col min="8450" max="8451" width="38.140625" style="43" customWidth="1"/>
    <col min="8452" max="8704" width="9.140625" style="43"/>
    <col min="8705" max="8705" width="20.5703125" style="43" customWidth="1"/>
    <col min="8706" max="8707" width="38.140625" style="43" customWidth="1"/>
    <col min="8708" max="8960" width="9.140625" style="43"/>
    <col min="8961" max="8961" width="20.5703125" style="43" customWidth="1"/>
    <col min="8962" max="8963" width="38.140625" style="43" customWidth="1"/>
    <col min="8964" max="9216" width="9.140625" style="43"/>
    <col min="9217" max="9217" width="20.5703125" style="43" customWidth="1"/>
    <col min="9218" max="9219" width="38.140625" style="43" customWidth="1"/>
    <col min="9220" max="9472" width="9.140625" style="43"/>
    <col min="9473" max="9473" width="20.5703125" style="43" customWidth="1"/>
    <col min="9474" max="9475" width="38.140625" style="43" customWidth="1"/>
    <col min="9476" max="9728" width="9.140625" style="43"/>
    <col min="9729" max="9729" width="20.5703125" style="43" customWidth="1"/>
    <col min="9730" max="9731" width="38.140625" style="43" customWidth="1"/>
    <col min="9732" max="9984" width="9.140625" style="43"/>
    <col min="9985" max="9985" width="20.5703125" style="43" customWidth="1"/>
    <col min="9986" max="9987" width="38.140625" style="43" customWidth="1"/>
    <col min="9988" max="10240" width="9.140625" style="43"/>
    <col min="10241" max="10241" width="20.5703125" style="43" customWidth="1"/>
    <col min="10242" max="10243" width="38.140625" style="43" customWidth="1"/>
    <col min="10244" max="10496" width="9.140625" style="43"/>
    <col min="10497" max="10497" width="20.5703125" style="43" customWidth="1"/>
    <col min="10498" max="10499" width="38.140625" style="43" customWidth="1"/>
    <col min="10500" max="10752" width="9.140625" style="43"/>
    <col min="10753" max="10753" width="20.5703125" style="43" customWidth="1"/>
    <col min="10754" max="10755" width="38.140625" style="43" customWidth="1"/>
    <col min="10756" max="11008" width="9.140625" style="43"/>
    <col min="11009" max="11009" width="20.5703125" style="43" customWidth="1"/>
    <col min="11010" max="11011" width="38.140625" style="43" customWidth="1"/>
    <col min="11012" max="11264" width="9.140625" style="43"/>
    <col min="11265" max="11265" width="20.5703125" style="43" customWidth="1"/>
    <col min="11266" max="11267" width="38.140625" style="43" customWidth="1"/>
    <col min="11268" max="11520" width="9.140625" style="43"/>
    <col min="11521" max="11521" width="20.5703125" style="43" customWidth="1"/>
    <col min="11522" max="11523" width="38.140625" style="43" customWidth="1"/>
    <col min="11524" max="11776" width="9.140625" style="43"/>
    <col min="11777" max="11777" width="20.5703125" style="43" customWidth="1"/>
    <col min="11778" max="11779" width="38.140625" style="43" customWidth="1"/>
    <col min="11780" max="12032" width="9.140625" style="43"/>
    <col min="12033" max="12033" width="20.5703125" style="43" customWidth="1"/>
    <col min="12034" max="12035" width="38.140625" style="43" customWidth="1"/>
    <col min="12036" max="12288" width="9.140625" style="43"/>
    <col min="12289" max="12289" width="20.5703125" style="43" customWidth="1"/>
    <col min="12290" max="12291" width="38.140625" style="43" customWidth="1"/>
    <col min="12292" max="12544" width="9.140625" style="43"/>
    <col min="12545" max="12545" width="20.5703125" style="43" customWidth="1"/>
    <col min="12546" max="12547" width="38.140625" style="43" customWidth="1"/>
    <col min="12548" max="12800" width="9.140625" style="43"/>
    <col min="12801" max="12801" width="20.5703125" style="43" customWidth="1"/>
    <col min="12802" max="12803" width="38.140625" style="43" customWidth="1"/>
    <col min="12804" max="13056" width="9.140625" style="43"/>
    <col min="13057" max="13057" width="20.5703125" style="43" customWidth="1"/>
    <col min="13058" max="13059" width="38.140625" style="43" customWidth="1"/>
    <col min="13060" max="13312" width="9.140625" style="43"/>
    <col min="13313" max="13313" width="20.5703125" style="43" customWidth="1"/>
    <col min="13314" max="13315" width="38.140625" style="43" customWidth="1"/>
    <col min="13316" max="13568" width="9.140625" style="43"/>
    <col min="13569" max="13569" width="20.5703125" style="43" customWidth="1"/>
    <col min="13570" max="13571" width="38.140625" style="43" customWidth="1"/>
    <col min="13572" max="13824" width="9.140625" style="43"/>
    <col min="13825" max="13825" width="20.5703125" style="43" customWidth="1"/>
    <col min="13826" max="13827" width="38.140625" style="43" customWidth="1"/>
    <col min="13828" max="14080" width="9.140625" style="43"/>
    <col min="14081" max="14081" width="20.5703125" style="43" customWidth="1"/>
    <col min="14082" max="14083" width="38.140625" style="43" customWidth="1"/>
    <col min="14084" max="14336" width="9.140625" style="43"/>
    <col min="14337" max="14337" width="20.5703125" style="43" customWidth="1"/>
    <col min="14338" max="14339" width="38.140625" style="43" customWidth="1"/>
    <col min="14340" max="14592" width="9.140625" style="43"/>
    <col min="14593" max="14593" width="20.5703125" style="43" customWidth="1"/>
    <col min="14594" max="14595" width="38.140625" style="43" customWidth="1"/>
    <col min="14596" max="14848" width="9.140625" style="43"/>
    <col min="14849" max="14849" width="20.5703125" style="43" customWidth="1"/>
    <col min="14850" max="14851" width="38.140625" style="43" customWidth="1"/>
    <col min="14852" max="15104" width="9.140625" style="43"/>
    <col min="15105" max="15105" width="20.5703125" style="43" customWidth="1"/>
    <col min="15106" max="15107" width="38.140625" style="43" customWidth="1"/>
    <col min="15108" max="15360" width="9.140625" style="43"/>
    <col min="15361" max="15361" width="20.5703125" style="43" customWidth="1"/>
    <col min="15362" max="15363" width="38.140625" style="43" customWidth="1"/>
    <col min="15364" max="15616" width="9.140625" style="43"/>
    <col min="15617" max="15617" width="20.5703125" style="43" customWidth="1"/>
    <col min="15618" max="15619" width="38.140625" style="43" customWidth="1"/>
    <col min="15620" max="15872" width="9.140625" style="43"/>
    <col min="15873" max="15873" width="20.5703125" style="43" customWidth="1"/>
    <col min="15874" max="15875" width="38.140625" style="43" customWidth="1"/>
    <col min="15876" max="16128" width="9.140625" style="43"/>
    <col min="16129" max="16129" width="20.5703125" style="43" customWidth="1"/>
    <col min="16130" max="16131" width="38.140625" style="43" customWidth="1"/>
    <col min="16132" max="16384" width="9.140625" style="43"/>
  </cols>
  <sheetData>
    <row r="1" spans="1:3">
      <c r="A1" s="35" t="s">
        <v>199</v>
      </c>
      <c r="B1" s="35" t="s">
        <v>239</v>
      </c>
      <c r="C1" s="35" t="s">
        <v>139</v>
      </c>
    </row>
    <row r="2" spans="1:3">
      <c r="A2" s="59" t="s">
        <v>236</v>
      </c>
      <c r="B2" s="84" t="s">
        <v>230</v>
      </c>
      <c r="C2" s="59" t="s">
        <v>215</v>
      </c>
    </row>
    <row r="3" spans="1:3">
      <c r="A3" s="59" t="s">
        <v>187</v>
      </c>
      <c r="B3" s="59" t="s">
        <v>35</v>
      </c>
      <c r="C3" s="59" t="s">
        <v>215</v>
      </c>
    </row>
    <row r="4" spans="1:3">
      <c r="A4" s="59" t="s">
        <v>17</v>
      </c>
      <c r="B4" s="59" t="s">
        <v>235</v>
      </c>
    </row>
    <row r="5" spans="1:3">
      <c r="A5" s="59" t="s">
        <v>114</v>
      </c>
      <c r="B5" s="115" t="s">
        <v>186</v>
      </c>
      <c r="C5" s="59" t="s">
        <v>22</v>
      </c>
    </row>
    <row r="6" spans="1:3">
      <c r="A6" s="59" t="s">
        <v>187</v>
      </c>
      <c r="B6" s="84" t="s">
        <v>185</v>
      </c>
      <c r="C6" s="59" t="s">
        <v>215</v>
      </c>
    </row>
    <row r="7" spans="1:3">
      <c r="A7" s="59" t="s">
        <v>106</v>
      </c>
      <c r="B7" s="59" t="s">
        <v>38</v>
      </c>
    </row>
    <row r="8" spans="1:3">
      <c r="A8" s="59" t="s">
        <v>63</v>
      </c>
      <c r="B8" s="59" t="s">
        <v>93</v>
      </c>
    </row>
  </sheetData>
  <pageMargins left="0.75" right="0.75" top="1" bottom="1" header="0.5" footer="0.5"/>
  <pageSetup paperSize="9" orientation="portrait"/>
</worksheet>
</file>

<file path=xl/worksheets/sheet6.xml><?xml version="1.0" encoding="utf-8"?>
<worksheet xmlns="http://schemas.openxmlformats.org/spreadsheetml/2006/main" xmlns:r="http://schemas.openxmlformats.org/officeDocument/2006/relationships">
  <dimension ref="A1:V55"/>
  <sheetViews>
    <sheetView workbookViewId="0">
      <selection activeCell="F35" sqref="F35"/>
    </sheetView>
  </sheetViews>
  <sheetFormatPr defaultRowHeight="12.75"/>
  <cols>
    <col min="1" max="1" width="3.7109375" style="56" customWidth="1"/>
    <col min="2" max="2" width="18.85546875" style="38" bestFit="1" customWidth="1"/>
    <col min="3" max="3" width="22.5703125" style="56" customWidth="1"/>
    <col min="4" max="4" width="3" style="56" customWidth="1"/>
    <col min="5" max="5" width="4.85546875" style="56" customWidth="1"/>
    <col min="6" max="6" width="15.42578125" style="56" bestFit="1" customWidth="1"/>
    <col min="7" max="7" width="11.7109375" style="56" bestFit="1" customWidth="1"/>
    <col min="8" max="8" width="13.42578125" style="56" bestFit="1" customWidth="1"/>
    <col min="9" max="9" width="15.85546875" style="56" bestFit="1" customWidth="1"/>
    <col min="10" max="11" width="14.85546875" style="56" bestFit="1" customWidth="1"/>
    <col min="12" max="14" width="14.85546875" style="56" customWidth="1"/>
    <col min="15" max="15" width="3.42578125" style="56" customWidth="1"/>
    <col min="16" max="256" width="9.140625" style="56"/>
    <col min="257" max="257" width="3.7109375" style="56" customWidth="1"/>
    <col min="258" max="258" width="18.85546875" style="56" bestFit="1" customWidth="1"/>
    <col min="259" max="259" width="22.5703125" style="56" customWidth="1"/>
    <col min="260" max="260" width="3" style="56" customWidth="1"/>
    <col min="261" max="261" width="4.85546875" style="56" customWidth="1"/>
    <col min="262" max="262" width="15.42578125" style="56" bestFit="1" customWidth="1"/>
    <col min="263" max="263" width="11.7109375" style="56" bestFit="1" customWidth="1"/>
    <col min="264" max="264" width="13.42578125" style="56" bestFit="1" customWidth="1"/>
    <col min="265" max="265" width="15.85546875" style="56" bestFit="1" customWidth="1"/>
    <col min="266" max="267" width="14.85546875" style="56" bestFit="1" customWidth="1"/>
    <col min="268" max="270" width="14.85546875" style="56" customWidth="1"/>
    <col min="271" max="271" width="3.42578125" style="56" customWidth="1"/>
    <col min="272" max="512" width="9.140625" style="56"/>
    <col min="513" max="513" width="3.7109375" style="56" customWidth="1"/>
    <col min="514" max="514" width="18.85546875" style="56" bestFit="1" customWidth="1"/>
    <col min="515" max="515" width="22.5703125" style="56" customWidth="1"/>
    <col min="516" max="516" width="3" style="56" customWidth="1"/>
    <col min="517" max="517" width="4.85546875" style="56" customWidth="1"/>
    <col min="518" max="518" width="15.42578125" style="56" bestFit="1" customWidth="1"/>
    <col min="519" max="519" width="11.7109375" style="56" bestFit="1" customWidth="1"/>
    <col min="520" max="520" width="13.42578125" style="56" bestFit="1" customWidth="1"/>
    <col min="521" max="521" width="15.85546875" style="56" bestFit="1" customWidth="1"/>
    <col min="522" max="523" width="14.85546875" style="56" bestFit="1" customWidth="1"/>
    <col min="524" max="526" width="14.85546875" style="56" customWidth="1"/>
    <col min="527" max="527" width="3.42578125" style="56" customWidth="1"/>
    <col min="528" max="768" width="9.140625" style="56"/>
    <col min="769" max="769" width="3.7109375" style="56" customWidth="1"/>
    <col min="770" max="770" width="18.85546875" style="56" bestFit="1" customWidth="1"/>
    <col min="771" max="771" width="22.5703125" style="56" customWidth="1"/>
    <col min="772" max="772" width="3" style="56" customWidth="1"/>
    <col min="773" max="773" width="4.85546875" style="56" customWidth="1"/>
    <col min="774" max="774" width="15.42578125" style="56" bestFit="1" customWidth="1"/>
    <col min="775" max="775" width="11.7109375" style="56" bestFit="1" customWidth="1"/>
    <col min="776" max="776" width="13.42578125" style="56" bestFit="1" customWidth="1"/>
    <col min="777" max="777" width="15.85546875" style="56" bestFit="1" customWidth="1"/>
    <col min="778" max="779" width="14.85546875" style="56" bestFit="1" customWidth="1"/>
    <col min="780" max="782" width="14.85546875" style="56" customWidth="1"/>
    <col min="783" max="783" width="3.42578125" style="56" customWidth="1"/>
    <col min="784" max="1024" width="9.140625" style="56"/>
    <col min="1025" max="1025" width="3.7109375" style="56" customWidth="1"/>
    <col min="1026" max="1026" width="18.85546875" style="56" bestFit="1" customWidth="1"/>
    <col min="1027" max="1027" width="22.5703125" style="56" customWidth="1"/>
    <col min="1028" max="1028" width="3" style="56" customWidth="1"/>
    <col min="1029" max="1029" width="4.85546875" style="56" customWidth="1"/>
    <col min="1030" max="1030" width="15.42578125" style="56" bestFit="1" customWidth="1"/>
    <col min="1031" max="1031" width="11.7109375" style="56" bestFit="1" customWidth="1"/>
    <col min="1032" max="1032" width="13.42578125" style="56" bestFit="1" customWidth="1"/>
    <col min="1033" max="1033" width="15.85546875" style="56" bestFit="1" customWidth="1"/>
    <col min="1034" max="1035" width="14.85546875" style="56" bestFit="1" customWidth="1"/>
    <col min="1036" max="1038" width="14.85546875" style="56" customWidth="1"/>
    <col min="1039" max="1039" width="3.42578125" style="56" customWidth="1"/>
    <col min="1040" max="1280" width="9.140625" style="56"/>
    <col min="1281" max="1281" width="3.7109375" style="56" customWidth="1"/>
    <col min="1282" max="1282" width="18.85546875" style="56" bestFit="1" customWidth="1"/>
    <col min="1283" max="1283" width="22.5703125" style="56" customWidth="1"/>
    <col min="1284" max="1284" width="3" style="56" customWidth="1"/>
    <col min="1285" max="1285" width="4.85546875" style="56" customWidth="1"/>
    <col min="1286" max="1286" width="15.42578125" style="56" bestFit="1" customWidth="1"/>
    <col min="1287" max="1287" width="11.7109375" style="56" bestFit="1" customWidth="1"/>
    <col min="1288" max="1288" width="13.42578125" style="56" bestFit="1" customWidth="1"/>
    <col min="1289" max="1289" width="15.85546875" style="56" bestFit="1" customWidth="1"/>
    <col min="1290" max="1291" width="14.85546875" style="56" bestFit="1" customWidth="1"/>
    <col min="1292" max="1294" width="14.85546875" style="56" customWidth="1"/>
    <col min="1295" max="1295" width="3.42578125" style="56" customWidth="1"/>
    <col min="1296" max="1536" width="9.140625" style="56"/>
    <col min="1537" max="1537" width="3.7109375" style="56" customWidth="1"/>
    <col min="1538" max="1538" width="18.85546875" style="56" bestFit="1" customWidth="1"/>
    <col min="1539" max="1539" width="22.5703125" style="56" customWidth="1"/>
    <col min="1540" max="1540" width="3" style="56" customWidth="1"/>
    <col min="1541" max="1541" width="4.85546875" style="56" customWidth="1"/>
    <col min="1542" max="1542" width="15.42578125" style="56" bestFit="1" customWidth="1"/>
    <col min="1543" max="1543" width="11.7109375" style="56" bestFit="1" customWidth="1"/>
    <col min="1544" max="1544" width="13.42578125" style="56" bestFit="1" customWidth="1"/>
    <col min="1545" max="1545" width="15.85546875" style="56" bestFit="1" customWidth="1"/>
    <col min="1546" max="1547" width="14.85546875" style="56" bestFit="1" customWidth="1"/>
    <col min="1548" max="1550" width="14.85546875" style="56" customWidth="1"/>
    <col min="1551" max="1551" width="3.42578125" style="56" customWidth="1"/>
    <col min="1552" max="1792" width="9.140625" style="56"/>
    <col min="1793" max="1793" width="3.7109375" style="56" customWidth="1"/>
    <col min="1794" max="1794" width="18.85546875" style="56" bestFit="1" customWidth="1"/>
    <col min="1795" max="1795" width="22.5703125" style="56" customWidth="1"/>
    <col min="1796" max="1796" width="3" style="56" customWidth="1"/>
    <col min="1797" max="1797" width="4.85546875" style="56" customWidth="1"/>
    <col min="1798" max="1798" width="15.42578125" style="56" bestFit="1" customWidth="1"/>
    <col min="1799" max="1799" width="11.7109375" style="56" bestFit="1" customWidth="1"/>
    <col min="1800" max="1800" width="13.42578125" style="56" bestFit="1" customWidth="1"/>
    <col min="1801" max="1801" width="15.85546875" style="56" bestFit="1" customWidth="1"/>
    <col min="1802" max="1803" width="14.85546875" style="56" bestFit="1" customWidth="1"/>
    <col min="1804" max="1806" width="14.85546875" style="56" customWidth="1"/>
    <col min="1807" max="1807" width="3.42578125" style="56" customWidth="1"/>
    <col min="1808" max="2048" width="9.140625" style="56"/>
    <col min="2049" max="2049" width="3.7109375" style="56" customWidth="1"/>
    <col min="2050" max="2050" width="18.85546875" style="56" bestFit="1" customWidth="1"/>
    <col min="2051" max="2051" width="22.5703125" style="56" customWidth="1"/>
    <col min="2052" max="2052" width="3" style="56" customWidth="1"/>
    <col min="2053" max="2053" width="4.85546875" style="56" customWidth="1"/>
    <col min="2054" max="2054" width="15.42578125" style="56" bestFit="1" customWidth="1"/>
    <col min="2055" max="2055" width="11.7109375" style="56" bestFit="1" customWidth="1"/>
    <col min="2056" max="2056" width="13.42578125" style="56" bestFit="1" customWidth="1"/>
    <col min="2057" max="2057" width="15.85546875" style="56" bestFit="1" customWidth="1"/>
    <col min="2058" max="2059" width="14.85546875" style="56" bestFit="1" customWidth="1"/>
    <col min="2060" max="2062" width="14.85546875" style="56" customWidth="1"/>
    <col min="2063" max="2063" width="3.42578125" style="56" customWidth="1"/>
    <col min="2064" max="2304" width="9.140625" style="56"/>
    <col min="2305" max="2305" width="3.7109375" style="56" customWidth="1"/>
    <col min="2306" max="2306" width="18.85546875" style="56" bestFit="1" customWidth="1"/>
    <col min="2307" max="2307" width="22.5703125" style="56" customWidth="1"/>
    <col min="2308" max="2308" width="3" style="56" customWidth="1"/>
    <col min="2309" max="2309" width="4.85546875" style="56" customWidth="1"/>
    <col min="2310" max="2310" width="15.42578125" style="56" bestFit="1" customWidth="1"/>
    <col min="2311" max="2311" width="11.7109375" style="56" bestFit="1" customWidth="1"/>
    <col min="2312" max="2312" width="13.42578125" style="56" bestFit="1" customWidth="1"/>
    <col min="2313" max="2313" width="15.85546875" style="56" bestFit="1" customWidth="1"/>
    <col min="2314" max="2315" width="14.85546875" style="56" bestFit="1" customWidth="1"/>
    <col min="2316" max="2318" width="14.85546875" style="56" customWidth="1"/>
    <col min="2319" max="2319" width="3.42578125" style="56" customWidth="1"/>
    <col min="2320" max="2560" width="9.140625" style="56"/>
    <col min="2561" max="2561" width="3.7109375" style="56" customWidth="1"/>
    <col min="2562" max="2562" width="18.85546875" style="56" bestFit="1" customWidth="1"/>
    <col min="2563" max="2563" width="22.5703125" style="56" customWidth="1"/>
    <col min="2564" max="2564" width="3" style="56" customWidth="1"/>
    <col min="2565" max="2565" width="4.85546875" style="56" customWidth="1"/>
    <col min="2566" max="2566" width="15.42578125" style="56" bestFit="1" customWidth="1"/>
    <col min="2567" max="2567" width="11.7109375" style="56" bestFit="1" customWidth="1"/>
    <col min="2568" max="2568" width="13.42578125" style="56" bestFit="1" customWidth="1"/>
    <col min="2569" max="2569" width="15.85546875" style="56" bestFit="1" customWidth="1"/>
    <col min="2570" max="2571" width="14.85546875" style="56" bestFit="1" customWidth="1"/>
    <col min="2572" max="2574" width="14.85546875" style="56" customWidth="1"/>
    <col min="2575" max="2575" width="3.42578125" style="56" customWidth="1"/>
    <col min="2576" max="2816" width="9.140625" style="56"/>
    <col min="2817" max="2817" width="3.7109375" style="56" customWidth="1"/>
    <col min="2818" max="2818" width="18.85546875" style="56" bestFit="1" customWidth="1"/>
    <col min="2819" max="2819" width="22.5703125" style="56" customWidth="1"/>
    <col min="2820" max="2820" width="3" style="56" customWidth="1"/>
    <col min="2821" max="2821" width="4.85546875" style="56" customWidth="1"/>
    <col min="2822" max="2822" width="15.42578125" style="56" bestFit="1" customWidth="1"/>
    <col min="2823" max="2823" width="11.7109375" style="56" bestFit="1" customWidth="1"/>
    <col min="2824" max="2824" width="13.42578125" style="56" bestFit="1" customWidth="1"/>
    <col min="2825" max="2825" width="15.85546875" style="56" bestFit="1" customWidth="1"/>
    <col min="2826" max="2827" width="14.85546875" style="56" bestFit="1" customWidth="1"/>
    <col min="2828" max="2830" width="14.85546875" style="56" customWidth="1"/>
    <col min="2831" max="2831" width="3.42578125" style="56" customWidth="1"/>
    <col min="2832" max="3072" width="9.140625" style="56"/>
    <col min="3073" max="3073" width="3.7109375" style="56" customWidth="1"/>
    <col min="3074" max="3074" width="18.85546875" style="56" bestFit="1" customWidth="1"/>
    <col min="3075" max="3075" width="22.5703125" style="56" customWidth="1"/>
    <col min="3076" max="3076" width="3" style="56" customWidth="1"/>
    <col min="3077" max="3077" width="4.85546875" style="56" customWidth="1"/>
    <col min="3078" max="3078" width="15.42578125" style="56" bestFit="1" customWidth="1"/>
    <col min="3079" max="3079" width="11.7109375" style="56" bestFit="1" customWidth="1"/>
    <col min="3080" max="3080" width="13.42578125" style="56" bestFit="1" customWidth="1"/>
    <col min="3081" max="3081" width="15.85546875" style="56" bestFit="1" customWidth="1"/>
    <col min="3082" max="3083" width="14.85546875" style="56" bestFit="1" customWidth="1"/>
    <col min="3084" max="3086" width="14.85546875" style="56" customWidth="1"/>
    <col min="3087" max="3087" width="3.42578125" style="56" customWidth="1"/>
    <col min="3088" max="3328" width="9.140625" style="56"/>
    <col min="3329" max="3329" width="3.7109375" style="56" customWidth="1"/>
    <col min="3330" max="3330" width="18.85546875" style="56" bestFit="1" customWidth="1"/>
    <col min="3331" max="3331" width="22.5703125" style="56" customWidth="1"/>
    <col min="3332" max="3332" width="3" style="56" customWidth="1"/>
    <col min="3333" max="3333" width="4.85546875" style="56" customWidth="1"/>
    <col min="3334" max="3334" width="15.42578125" style="56" bestFit="1" customWidth="1"/>
    <col min="3335" max="3335" width="11.7109375" style="56" bestFit="1" customWidth="1"/>
    <col min="3336" max="3336" width="13.42578125" style="56" bestFit="1" customWidth="1"/>
    <col min="3337" max="3337" width="15.85546875" style="56" bestFit="1" customWidth="1"/>
    <col min="3338" max="3339" width="14.85546875" style="56" bestFit="1" customWidth="1"/>
    <col min="3340" max="3342" width="14.85546875" style="56" customWidth="1"/>
    <col min="3343" max="3343" width="3.42578125" style="56" customWidth="1"/>
    <col min="3344" max="3584" width="9.140625" style="56"/>
    <col min="3585" max="3585" width="3.7109375" style="56" customWidth="1"/>
    <col min="3586" max="3586" width="18.85546875" style="56" bestFit="1" customWidth="1"/>
    <col min="3587" max="3587" width="22.5703125" style="56" customWidth="1"/>
    <col min="3588" max="3588" width="3" style="56" customWidth="1"/>
    <col min="3589" max="3589" width="4.85546875" style="56" customWidth="1"/>
    <col min="3590" max="3590" width="15.42578125" style="56" bestFit="1" customWidth="1"/>
    <col min="3591" max="3591" width="11.7109375" style="56" bestFit="1" customWidth="1"/>
    <col min="3592" max="3592" width="13.42578125" style="56" bestFit="1" customWidth="1"/>
    <col min="3593" max="3593" width="15.85546875" style="56" bestFit="1" customWidth="1"/>
    <col min="3594" max="3595" width="14.85546875" style="56" bestFit="1" customWidth="1"/>
    <col min="3596" max="3598" width="14.85546875" style="56" customWidth="1"/>
    <col min="3599" max="3599" width="3.42578125" style="56" customWidth="1"/>
    <col min="3600" max="3840" width="9.140625" style="56"/>
    <col min="3841" max="3841" width="3.7109375" style="56" customWidth="1"/>
    <col min="3842" max="3842" width="18.85546875" style="56" bestFit="1" customWidth="1"/>
    <col min="3843" max="3843" width="22.5703125" style="56" customWidth="1"/>
    <col min="3844" max="3844" width="3" style="56" customWidth="1"/>
    <col min="3845" max="3845" width="4.85546875" style="56" customWidth="1"/>
    <col min="3846" max="3846" width="15.42578125" style="56" bestFit="1" customWidth="1"/>
    <col min="3847" max="3847" width="11.7109375" style="56" bestFit="1" customWidth="1"/>
    <col min="3848" max="3848" width="13.42578125" style="56" bestFit="1" customWidth="1"/>
    <col min="3849" max="3849" width="15.85546875" style="56" bestFit="1" customWidth="1"/>
    <col min="3850" max="3851" width="14.85546875" style="56" bestFit="1" customWidth="1"/>
    <col min="3852" max="3854" width="14.85546875" style="56" customWidth="1"/>
    <col min="3855" max="3855" width="3.42578125" style="56" customWidth="1"/>
    <col min="3856" max="4096" width="9.140625" style="56"/>
    <col min="4097" max="4097" width="3.7109375" style="56" customWidth="1"/>
    <col min="4098" max="4098" width="18.85546875" style="56" bestFit="1" customWidth="1"/>
    <col min="4099" max="4099" width="22.5703125" style="56" customWidth="1"/>
    <col min="4100" max="4100" width="3" style="56" customWidth="1"/>
    <col min="4101" max="4101" width="4.85546875" style="56" customWidth="1"/>
    <col min="4102" max="4102" width="15.42578125" style="56" bestFit="1" customWidth="1"/>
    <col min="4103" max="4103" width="11.7109375" style="56" bestFit="1" customWidth="1"/>
    <col min="4104" max="4104" width="13.42578125" style="56" bestFit="1" customWidth="1"/>
    <col min="4105" max="4105" width="15.85546875" style="56" bestFit="1" customWidth="1"/>
    <col min="4106" max="4107" width="14.85546875" style="56" bestFit="1" customWidth="1"/>
    <col min="4108" max="4110" width="14.85546875" style="56" customWidth="1"/>
    <col min="4111" max="4111" width="3.42578125" style="56" customWidth="1"/>
    <col min="4112" max="4352" width="9.140625" style="56"/>
    <col min="4353" max="4353" width="3.7109375" style="56" customWidth="1"/>
    <col min="4354" max="4354" width="18.85546875" style="56" bestFit="1" customWidth="1"/>
    <col min="4355" max="4355" width="22.5703125" style="56" customWidth="1"/>
    <col min="4356" max="4356" width="3" style="56" customWidth="1"/>
    <col min="4357" max="4357" width="4.85546875" style="56" customWidth="1"/>
    <col min="4358" max="4358" width="15.42578125" style="56" bestFit="1" customWidth="1"/>
    <col min="4359" max="4359" width="11.7109375" style="56" bestFit="1" customWidth="1"/>
    <col min="4360" max="4360" width="13.42578125" style="56" bestFit="1" customWidth="1"/>
    <col min="4361" max="4361" width="15.85546875" style="56" bestFit="1" customWidth="1"/>
    <col min="4362" max="4363" width="14.85546875" style="56" bestFit="1" customWidth="1"/>
    <col min="4364" max="4366" width="14.85546875" style="56" customWidth="1"/>
    <col min="4367" max="4367" width="3.42578125" style="56" customWidth="1"/>
    <col min="4368" max="4608" width="9.140625" style="56"/>
    <col min="4609" max="4609" width="3.7109375" style="56" customWidth="1"/>
    <col min="4610" max="4610" width="18.85546875" style="56" bestFit="1" customWidth="1"/>
    <col min="4611" max="4611" width="22.5703125" style="56" customWidth="1"/>
    <col min="4612" max="4612" width="3" style="56" customWidth="1"/>
    <col min="4613" max="4613" width="4.85546875" style="56" customWidth="1"/>
    <col min="4614" max="4614" width="15.42578125" style="56" bestFit="1" customWidth="1"/>
    <col min="4615" max="4615" width="11.7109375" style="56" bestFit="1" customWidth="1"/>
    <col min="4616" max="4616" width="13.42578125" style="56" bestFit="1" customWidth="1"/>
    <col min="4617" max="4617" width="15.85546875" style="56" bestFit="1" customWidth="1"/>
    <col min="4618" max="4619" width="14.85546875" style="56" bestFit="1" customWidth="1"/>
    <col min="4620" max="4622" width="14.85546875" style="56" customWidth="1"/>
    <col min="4623" max="4623" width="3.42578125" style="56" customWidth="1"/>
    <col min="4624" max="4864" width="9.140625" style="56"/>
    <col min="4865" max="4865" width="3.7109375" style="56" customWidth="1"/>
    <col min="4866" max="4866" width="18.85546875" style="56" bestFit="1" customWidth="1"/>
    <col min="4867" max="4867" width="22.5703125" style="56" customWidth="1"/>
    <col min="4868" max="4868" width="3" style="56" customWidth="1"/>
    <col min="4869" max="4869" width="4.85546875" style="56" customWidth="1"/>
    <col min="4870" max="4870" width="15.42578125" style="56" bestFit="1" customWidth="1"/>
    <col min="4871" max="4871" width="11.7109375" style="56" bestFit="1" customWidth="1"/>
    <col min="4872" max="4872" width="13.42578125" style="56" bestFit="1" customWidth="1"/>
    <col min="4873" max="4873" width="15.85546875" style="56" bestFit="1" customWidth="1"/>
    <col min="4874" max="4875" width="14.85546875" style="56" bestFit="1" customWidth="1"/>
    <col min="4876" max="4878" width="14.85546875" style="56" customWidth="1"/>
    <col min="4879" max="4879" width="3.42578125" style="56" customWidth="1"/>
    <col min="4880" max="5120" width="9.140625" style="56"/>
    <col min="5121" max="5121" width="3.7109375" style="56" customWidth="1"/>
    <col min="5122" max="5122" width="18.85546875" style="56" bestFit="1" customWidth="1"/>
    <col min="5123" max="5123" width="22.5703125" style="56" customWidth="1"/>
    <col min="5124" max="5124" width="3" style="56" customWidth="1"/>
    <col min="5125" max="5125" width="4.85546875" style="56" customWidth="1"/>
    <col min="5126" max="5126" width="15.42578125" style="56" bestFit="1" customWidth="1"/>
    <col min="5127" max="5127" width="11.7109375" style="56" bestFit="1" customWidth="1"/>
    <col min="5128" max="5128" width="13.42578125" style="56" bestFit="1" customWidth="1"/>
    <col min="5129" max="5129" width="15.85546875" style="56" bestFit="1" customWidth="1"/>
    <col min="5130" max="5131" width="14.85546875" style="56" bestFit="1" customWidth="1"/>
    <col min="5132" max="5134" width="14.85546875" style="56" customWidth="1"/>
    <col min="5135" max="5135" width="3.42578125" style="56" customWidth="1"/>
    <col min="5136" max="5376" width="9.140625" style="56"/>
    <col min="5377" max="5377" width="3.7109375" style="56" customWidth="1"/>
    <col min="5378" max="5378" width="18.85546875" style="56" bestFit="1" customWidth="1"/>
    <col min="5379" max="5379" width="22.5703125" style="56" customWidth="1"/>
    <col min="5380" max="5380" width="3" style="56" customWidth="1"/>
    <col min="5381" max="5381" width="4.85546875" style="56" customWidth="1"/>
    <col min="5382" max="5382" width="15.42578125" style="56" bestFit="1" customWidth="1"/>
    <col min="5383" max="5383" width="11.7109375" style="56" bestFit="1" customWidth="1"/>
    <col min="5384" max="5384" width="13.42578125" style="56" bestFit="1" customWidth="1"/>
    <col min="5385" max="5385" width="15.85546875" style="56" bestFit="1" customWidth="1"/>
    <col min="5386" max="5387" width="14.85546875" style="56" bestFit="1" customWidth="1"/>
    <col min="5388" max="5390" width="14.85546875" style="56" customWidth="1"/>
    <col min="5391" max="5391" width="3.42578125" style="56" customWidth="1"/>
    <col min="5392" max="5632" width="9.140625" style="56"/>
    <col min="5633" max="5633" width="3.7109375" style="56" customWidth="1"/>
    <col min="5634" max="5634" width="18.85546875" style="56" bestFit="1" customWidth="1"/>
    <col min="5635" max="5635" width="22.5703125" style="56" customWidth="1"/>
    <col min="5636" max="5636" width="3" style="56" customWidth="1"/>
    <col min="5637" max="5637" width="4.85546875" style="56" customWidth="1"/>
    <col min="5638" max="5638" width="15.42578125" style="56" bestFit="1" customWidth="1"/>
    <col min="5639" max="5639" width="11.7109375" style="56" bestFit="1" customWidth="1"/>
    <col min="5640" max="5640" width="13.42578125" style="56" bestFit="1" customWidth="1"/>
    <col min="5641" max="5641" width="15.85546875" style="56" bestFit="1" customWidth="1"/>
    <col min="5642" max="5643" width="14.85546875" style="56" bestFit="1" customWidth="1"/>
    <col min="5644" max="5646" width="14.85546875" style="56" customWidth="1"/>
    <col min="5647" max="5647" width="3.42578125" style="56" customWidth="1"/>
    <col min="5648" max="5888" width="9.140625" style="56"/>
    <col min="5889" max="5889" width="3.7109375" style="56" customWidth="1"/>
    <col min="5890" max="5890" width="18.85546875" style="56" bestFit="1" customWidth="1"/>
    <col min="5891" max="5891" width="22.5703125" style="56" customWidth="1"/>
    <col min="5892" max="5892" width="3" style="56" customWidth="1"/>
    <col min="5893" max="5893" width="4.85546875" style="56" customWidth="1"/>
    <col min="5894" max="5894" width="15.42578125" style="56" bestFit="1" customWidth="1"/>
    <col min="5895" max="5895" width="11.7109375" style="56" bestFit="1" customWidth="1"/>
    <col min="5896" max="5896" width="13.42578125" style="56" bestFit="1" customWidth="1"/>
    <col min="5897" max="5897" width="15.85546875" style="56" bestFit="1" customWidth="1"/>
    <col min="5898" max="5899" width="14.85546875" style="56" bestFit="1" customWidth="1"/>
    <col min="5900" max="5902" width="14.85546875" style="56" customWidth="1"/>
    <col min="5903" max="5903" width="3.42578125" style="56" customWidth="1"/>
    <col min="5904" max="6144" width="9.140625" style="56"/>
    <col min="6145" max="6145" width="3.7109375" style="56" customWidth="1"/>
    <col min="6146" max="6146" width="18.85546875" style="56" bestFit="1" customWidth="1"/>
    <col min="6147" max="6147" width="22.5703125" style="56" customWidth="1"/>
    <col min="6148" max="6148" width="3" style="56" customWidth="1"/>
    <col min="6149" max="6149" width="4.85546875" style="56" customWidth="1"/>
    <col min="6150" max="6150" width="15.42578125" style="56" bestFit="1" customWidth="1"/>
    <col min="6151" max="6151" width="11.7109375" style="56" bestFit="1" customWidth="1"/>
    <col min="6152" max="6152" width="13.42578125" style="56" bestFit="1" customWidth="1"/>
    <col min="6153" max="6153" width="15.85546875" style="56" bestFit="1" customWidth="1"/>
    <col min="6154" max="6155" width="14.85546875" style="56" bestFit="1" customWidth="1"/>
    <col min="6156" max="6158" width="14.85546875" style="56" customWidth="1"/>
    <col min="6159" max="6159" width="3.42578125" style="56" customWidth="1"/>
    <col min="6160" max="6400" width="9.140625" style="56"/>
    <col min="6401" max="6401" width="3.7109375" style="56" customWidth="1"/>
    <col min="6402" max="6402" width="18.85546875" style="56" bestFit="1" customWidth="1"/>
    <col min="6403" max="6403" width="22.5703125" style="56" customWidth="1"/>
    <col min="6404" max="6404" width="3" style="56" customWidth="1"/>
    <col min="6405" max="6405" width="4.85546875" style="56" customWidth="1"/>
    <col min="6406" max="6406" width="15.42578125" style="56" bestFit="1" customWidth="1"/>
    <col min="6407" max="6407" width="11.7109375" style="56" bestFit="1" customWidth="1"/>
    <col min="6408" max="6408" width="13.42578125" style="56" bestFit="1" customWidth="1"/>
    <col min="6409" max="6409" width="15.85546875" style="56" bestFit="1" customWidth="1"/>
    <col min="6410" max="6411" width="14.85546875" style="56" bestFit="1" customWidth="1"/>
    <col min="6412" max="6414" width="14.85546875" style="56" customWidth="1"/>
    <col min="6415" max="6415" width="3.42578125" style="56" customWidth="1"/>
    <col min="6416" max="6656" width="9.140625" style="56"/>
    <col min="6657" max="6657" width="3.7109375" style="56" customWidth="1"/>
    <col min="6658" max="6658" width="18.85546875" style="56" bestFit="1" customWidth="1"/>
    <col min="6659" max="6659" width="22.5703125" style="56" customWidth="1"/>
    <col min="6660" max="6660" width="3" style="56" customWidth="1"/>
    <col min="6661" max="6661" width="4.85546875" style="56" customWidth="1"/>
    <col min="6662" max="6662" width="15.42578125" style="56" bestFit="1" customWidth="1"/>
    <col min="6663" max="6663" width="11.7109375" style="56" bestFit="1" customWidth="1"/>
    <col min="6664" max="6664" width="13.42578125" style="56" bestFit="1" customWidth="1"/>
    <col min="6665" max="6665" width="15.85546875" style="56" bestFit="1" customWidth="1"/>
    <col min="6666" max="6667" width="14.85546875" style="56" bestFit="1" customWidth="1"/>
    <col min="6668" max="6670" width="14.85546875" style="56" customWidth="1"/>
    <col min="6671" max="6671" width="3.42578125" style="56" customWidth="1"/>
    <col min="6672" max="6912" width="9.140625" style="56"/>
    <col min="6913" max="6913" width="3.7109375" style="56" customWidth="1"/>
    <col min="6914" max="6914" width="18.85546875" style="56" bestFit="1" customWidth="1"/>
    <col min="6915" max="6915" width="22.5703125" style="56" customWidth="1"/>
    <col min="6916" max="6916" width="3" style="56" customWidth="1"/>
    <col min="6917" max="6917" width="4.85546875" style="56" customWidth="1"/>
    <col min="6918" max="6918" width="15.42578125" style="56" bestFit="1" customWidth="1"/>
    <col min="6919" max="6919" width="11.7109375" style="56" bestFit="1" customWidth="1"/>
    <col min="6920" max="6920" width="13.42578125" style="56" bestFit="1" customWidth="1"/>
    <col min="6921" max="6921" width="15.85546875" style="56" bestFit="1" customWidth="1"/>
    <col min="6922" max="6923" width="14.85546875" style="56" bestFit="1" customWidth="1"/>
    <col min="6924" max="6926" width="14.85546875" style="56" customWidth="1"/>
    <col min="6927" max="6927" width="3.42578125" style="56" customWidth="1"/>
    <col min="6928" max="7168" width="9.140625" style="56"/>
    <col min="7169" max="7169" width="3.7109375" style="56" customWidth="1"/>
    <col min="7170" max="7170" width="18.85546875" style="56" bestFit="1" customWidth="1"/>
    <col min="7171" max="7171" width="22.5703125" style="56" customWidth="1"/>
    <col min="7172" max="7172" width="3" style="56" customWidth="1"/>
    <col min="7173" max="7173" width="4.85546875" style="56" customWidth="1"/>
    <col min="7174" max="7174" width="15.42578125" style="56" bestFit="1" customWidth="1"/>
    <col min="7175" max="7175" width="11.7109375" style="56" bestFit="1" customWidth="1"/>
    <col min="7176" max="7176" width="13.42578125" style="56" bestFit="1" customWidth="1"/>
    <col min="7177" max="7177" width="15.85546875" style="56" bestFit="1" customWidth="1"/>
    <col min="7178" max="7179" width="14.85546875" style="56" bestFit="1" customWidth="1"/>
    <col min="7180" max="7182" width="14.85546875" style="56" customWidth="1"/>
    <col min="7183" max="7183" width="3.42578125" style="56" customWidth="1"/>
    <col min="7184" max="7424" width="9.140625" style="56"/>
    <col min="7425" max="7425" width="3.7109375" style="56" customWidth="1"/>
    <col min="7426" max="7426" width="18.85546875" style="56" bestFit="1" customWidth="1"/>
    <col min="7427" max="7427" width="22.5703125" style="56" customWidth="1"/>
    <col min="7428" max="7428" width="3" style="56" customWidth="1"/>
    <col min="7429" max="7429" width="4.85546875" style="56" customWidth="1"/>
    <col min="7430" max="7430" width="15.42578125" style="56" bestFit="1" customWidth="1"/>
    <col min="7431" max="7431" width="11.7109375" style="56" bestFit="1" customWidth="1"/>
    <col min="7432" max="7432" width="13.42578125" style="56" bestFit="1" customWidth="1"/>
    <col min="7433" max="7433" width="15.85546875" style="56" bestFit="1" customWidth="1"/>
    <col min="7434" max="7435" width="14.85546875" style="56" bestFit="1" customWidth="1"/>
    <col min="7436" max="7438" width="14.85546875" style="56" customWidth="1"/>
    <col min="7439" max="7439" width="3.42578125" style="56" customWidth="1"/>
    <col min="7440" max="7680" width="9.140625" style="56"/>
    <col min="7681" max="7681" width="3.7109375" style="56" customWidth="1"/>
    <col min="7682" max="7682" width="18.85546875" style="56" bestFit="1" customWidth="1"/>
    <col min="7683" max="7683" width="22.5703125" style="56" customWidth="1"/>
    <col min="7684" max="7684" width="3" style="56" customWidth="1"/>
    <col min="7685" max="7685" width="4.85546875" style="56" customWidth="1"/>
    <col min="7686" max="7686" width="15.42578125" style="56" bestFit="1" customWidth="1"/>
    <col min="7687" max="7687" width="11.7109375" style="56" bestFit="1" customWidth="1"/>
    <col min="7688" max="7688" width="13.42578125" style="56" bestFit="1" customWidth="1"/>
    <col min="7689" max="7689" width="15.85546875" style="56" bestFit="1" customWidth="1"/>
    <col min="7690" max="7691" width="14.85546875" style="56" bestFit="1" customWidth="1"/>
    <col min="7692" max="7694" width="14.85546875" style="56" customWidth="1"/>
    <col min="7695" max="7695" width="3.42578125" style="56" customWidth="1"/>
    <col min="7696" max="7936" width="9.140625" style="56"/>
    <col min="7937" max="7937" width="3.7109375" style="56" customWidth="1"/>
    <col min="7938" max="7938" width="18.85546875" style="56" bestFit="1" customWidth="1"/>
    <col min="7939" max="7939" width="22.5703125" style="56" customWidth="1"/>
    <col min="7940" max="7940" width="3" style="56" customWidth="1"/>
    <col min="7941" max="7941" width="4.85546875" style="56" customWidth="1"/>
    <col min="7942" max="7942" width="15.42578125" style="56" bestFit="1" customWidth="1"/>
    <col min="7943" max="7943" width="11.7109375" style="56" bestFit="1" customWidth="1"/>
    <col min="7944" max="7944" width="13.42578125" style="56" bestFit="1" customWidth="1"/>
    <col min="7945" max="7945" width="15.85546875" style="56" bestFit="1" customWidth="1"/>
    <col min="7946" max="7947" width="14.85546875" style="56" bestFit="1" customWidth="1"/>
    <col min="7948" max="7950" width="14.85546875" style="56" customWidth="1"/>
    <col min="7951" max="7951" width="3.42578125" style="56" customWidth="1"/>
    <col min="7952" max="8192" width="9.140625" style="56"/>
    <col min="8193" max="8193" width="3.7109375" style="56" customWidth="1"/>
    <col min="8194" max="8194" width="18.85546875" style="56" bestFit="1" customWidth="1"/>
    <col min="8195" max="8195" width="22.5703125" style="56" customWidth="1"/>
    <col min="8196" max="8196" width="3" style="56" customWidth="1"/>
    <col min="8197" max="8197" width="4.85546875" style="56" customWidth="1"/>
    <col min="8198" max="8198" width="15.42578125" style="56" bestFit="1" customWidth="1"/>
    <col min="8199" max="8199" width="11.7109375" style="56" bestFit="1" customWidth="1"/>
    <col min="8200" max="8200" width="13.42578125" style="56" bestFit="1" customWidth="1"/>
    <col min="8201" max="8201" width="15.85546875" style="56" bestFit="1" customWidth="1"/>
    <col min="8202" max="8203" width="14.85546875" style="56" bestFit="1" customWidth="1"/>
    <col min="8204" max="8206" width="14.85546875" style="56" customWidth="1"/>
    <col min="8207" max="8207" width="3.42578125" style="56" customWidth="1"/>
    <col min="8208" max="8448" width="9.140625" style="56"/>
    <col min="8449" max="8449" width="3.7109375" style="56" customWidth="1"/>
    <col min="8450" max="8450" width="18.85546875" style="56" bestFit="1" customWidth="1"/>
    <col min="8451" max="8451" width="22.5703125" style="56" customWidth="1"/>
    <col min="8452" max="8452" width="3" style="56" customWidth="1"/>
    <col min="8453" max="8453" width="4.85546875" style="56" customWidth="1"/>
    <col min="8454" max="8454" width="15.42578125" style="56" bestFit="1" customWidth="1"/>
    <col min="8455" max="8455" width="11.7109375" style="56" bestFit="1" customWidth="1"/>
    <col min="8456" max="8456" width="13.42578125" style="56" bestFit="1" customWidth="1"/>
    <col min="8457" max="8457" width="15.85546875" style="56" bestFit="1" customWidth="1"/>
    <col min="8458" max="8459" width="14.85546875" style="56" bestFit="1" customWidth="1"/>
    <col min="8460" max="8462" width="14.85546875" style="56" customWidth="1"/>
    <col min="8463" max="8463" width="3.42578125" style="56" customWidth="1"/>
    <col min="8464" max="8704" width="9.140625" style="56"/>
    <col min="8705" max="8705" width="3.7109375" style="56" customWidth="1"/>
    <col min="8706" max="8706" width="18.85546875" style="56" bestFit="1" customWidth="1"/>
    <col min="8707" max="8707" width="22.5703125" style="56" customWidth="1"/>
    <col min="8708" max="8708" width="3" style="56" customWidth="1"/>
    <col min="8709" max="8709" width="4.85546875" style="56" customWidth="1"/>
    <col min="8710" max="8710" width="15.42578125" style="56" bestFit="1" customWidth="1"/>
    <col min="8711" max="8711" width="11.7109375" style="56" bestFit="1" customWidth="1"/>
    <col min="8712" max="8712" width="13.42578125" style="56" bestFit="1" customWidth="1"/>
    <col min="8713" max="8713" width="15.85546875" style="56" bestFit="1" customWidth="1"/>
    <col min="8714" max="8715" width="14.85546875" style="56" bestFit="1" customWidth="1"/>
    <col min="8716" max="8718" width="14.85546875" style="56" customWidth="1"/>
    <col min="8719" max="8719" width="3.42578125" style="56" customWidth="1"/>
    <col min="8720" max="8960" width="9.140625" style="56"/>
    <col min="8961" max="8961" width="3.7109375" style="56" customWidth="1"/>
    <col min="8962" max="8962" width="18.85546875" style="56" bestFit="1" customWidth="1"/>
    <col min="8963" max="8963" width="22.5703125" style="56" customWidth="1"/>
    <col min="8964" max="8964" width="3" style="56" customWidth="1"/>
    <col min="8965" max="8965" width="4.85546875" style="56" customWidth="1"/>
    <col min="8966" max="8966" width="15.42578125" style="56" bestFit="1" customWidth="1"/>
    <col min="8967" max="8967" width="11.7109375" style="56" bestFit="1" customWidth="1"/>
    <col min="8968" max="8968" width="13.42578125" style="56" bestFit="1" customWidth="1"/>
    <col min="8969" max="8969" width="15.85546875" style="56" bestFit="1" customWidth="1"/>
    <col min="8970" max="8971" width="14.85546875" style="56" bestFit="1" customWidth="1"/>
    <col min="8972" max="8974" width="14.85546875" style="56" customWidth="1"/>
    <col min="8975" max="8975" width="3.42578125" style="56" customWidth="1"/>
    <col min="8976" max="9216" width="9.140625" style="56"/>
    <col min="9217" max="9217" width="3.7109375" style="56" customWidth="1"/>
    <col min="9218" max="9218" width="18.85546875" style="56" bestFit="1" customWidth="1"/>
    <col min="9219" max="9219" width="22.5703125" style="56" customWidth="1"/>
    <col min="9220" max="9220" width="3" style="56" customWidth="1"/>
    <col min="9221" max="9221" width="4.85546875" style="56" customWidth="1"/>
    <col min="9222" max="9222" width="15.42578125" style="56" bestFit="1" customWidth="1"/>
    <col min="9223" max="9223" width="11.7109375" style="56" bestFit="1" customWidth="1"/>
    <col min="9224" max="9224" width="13.42578125" style="56" bestFit="1" customWidth="1"/>
    <col min="9225" max="9225" width="15.85546875" style="56" bestFit="1" customWidth="1"/>
    <col min="9226" max="9227" width="14.85546875" style="56" bestFit="1" customWidth="1"/>
    <col min="9228" max="9230" width="14.85546875" style="56" customWidth="1"/>
    <col min="9231" max="9231" width="3.42578125" style="56" customWidth="1"/>
    <col min="9232" max="9472" width="9.140625" style="56"/>
    <col min="9473" max="9473" width="3.7109375" style="56" customWidth="1"/>
    <col min="9474" max="9474" width="18.85546875" style="56" bestFit="1" customWidth="1"/>
    <col min="9475" max="9475" width="22.5703125" style="56" customWidth="1"/>
    <col min="9476" max="9476" width="3" style="56" customWidth="1"/>
    <col min="9477" max="9477" width="4.85546875" style="56" customWidth="1"/>
    <col min="9478" max="9478" width="15.42578125" style="56" bestFit="1" customWidth="1"/>
    <col min="9479" max="9479" width="11.7109375" style="56" bestFit="1" customWidth="1"/>
    <col min="9480" max="9480" width="13.42578125" style="56" bestFit="1" customWidth="1"/>
    <col min="9481" max="9481" width="15.85546875" style="56" bestFit="1" customWidth="1"/>
    <col min="9482" max="9483" width="14.85546875" style="56" bestFit="1" customWidth="1"/>
    <col min="9484" max="9486" width="14.85546875" style="56" customWidth="1"/>
    <col min="9487" max="9487" width="3.42578125" style="56" customWidth="1"/>
    <col min="9488" max="9728" width="9.140625" style="56"/>
    <col min="9729" max="9729" width="3.7109375" style="56" customWidth="1"/>
    <col min="9730" max="9730" width="18.85546875" style="56" bestFit="1" customWidth="1"/>
    <col min="9731" max="9731" width="22.5703125" style="56" customWidth="1"/>
    <col min="9732" max="9732" width="3" style="56" customWidth="1"/>
    <col min="9733" max="9733" width="4.85546875" style="56" customWidth="1"/>
    <col min="9734" max="9734" width="15.42578125" style="56" bestFit="1" customWidth="1"/>
    <col min="9735" max="9735" width="11.7109375" style="56" bestFit="1" customWidth="1"/>
    <col min="9736" max="9736" width="13.42578125" style="56" bestFit="1" customWidth="1"/>
    <col min="9737" max="9737" width="15.85546875" style="56" bestFit="1" customWidth="1"/>
    <col min="9738" max="9739" width="14.85546875" style="56" bestFit="1" customWidth="1"/>
    <col min="9740" max="9742" width="14.85546875" style="56" customWidth="1"/>
    <col min="9743" max="9743" width="3.42578125" style="56" customWidth="1"/>
    <col min="9744" max="9984" width="9.140625" style="56"/>
    <col min="9985" max="9985" width="3.7109375" style="56" customWidth="1"/>
    <col min="9986" max="9986" width="18.85546875" style="56" bestFit="1" customWidth="1"/>
    <col min="9987" max="9987" width="22.5703125" style="56" customWidth="1"/>
    <col min="9988" max="9988" width="3" style="56" customWidth="1"/>
    <col min="9989" max="9989" width="4.85546875" style="56" customWidth="1"/>
    <col min="9990" max="9990" width="15.42578125" style="56" bestFit="1" customWidth="1"/>
    <col min="9991" max="9991" width="11.7109375" style="56" bestFit="1" customWidth="1"/>
    <col min="9992" max="9992" width="13.42578125" style="56" bestFit="1" customWidth="1"/>
    <col min="9993" max="9993" width="15.85546875" style="56" bestFit="1" customWidth="1"/>
    <col min="9994" max="9995" width="14.85546875" style="56" bestFit="1" customWidth="1"/>
    <col min="9996" max="9998" width="14.85546875" style="56" customWidth="1"/>
    <col min="9999" max="9999" width="3.42578125" style="56" customWidth="1"/>
    <col min="10000" max="10240" width="9.140625" style="56"/>
    <col min="10241" max="10241" width="3.7109375" style="56" customWidth="1"/>
    <col min="10242" max="10242" width="18.85546875" style="56" bestFit="1" customWidth="1"/>
    <col min="10243" max="10243" width="22.5703125" style="56" customWidth="1"/>
    <col min="10244" max="10244" width="3" style="56" customWidth="1"/>
    <col min="10245" max="10245" width="4.85546875" style="56" customWidth="1"/>
    <col min="10246" max="10246" width="15.42578125" style="56" bestFit="1" customWidth="1"/>
    <col min="10247" max="10247" width="11.7109375" style="56" bestFit="1" customWidth="1"/>
    <col min="10248" max="10248" width="13.42578125" style="56" bestFit="1" customWidth="1"/>
    <col min="10249" max="10249" width="15.85546875" style="56" bestFit="1" customWidth="1"/>
    <col min="10250" max="10251" width="14.85546875" style="56" bestFit="1" customWidth="1"/>
    <col min="10252" max="10254" width="14.85546875" style="56" customWidth="1"/>
    <col min="10255" max="10255" width="3.42578125" style="56" customWidth="1"/>
    <col min="10256" max="10496" width="9.140625" style="56"/>
    <col min="10497" max="10497" width="3.7109375" style="56" customWidth="1"/>
    <col min="10498" max="10498" width="18.85546875" style="56" bestFit="1" customWidth="1"/>
    <col min="10499" max="10499" width="22.5703125" style="56" customWidth="1"/>
    <col min="10500" max="10500" width="3" style="56" customWidth="1"/>
    <col min="10501" max="10501" width="4.85546875" style="56" customWidth="1"/>
    <col min="10502" max="10502" width="15.42578125" style="56" bestFit="1" customWidth="1"/>
    <col min="10503" max="10503" width="11.7109375" style="56" bestFit="1" customWidth="1"/>
    <col min="10504" max="10504" width="13.42578125" style="56" bestFit="1" customWidth="1"/>
    <col min="10505" max="10505" width="15.85546875" style="56" bestFit="1" customWidth="1"/>
    <col min="10506" max="10507" width="14.85546875" style="56" bestFit="1" customWidth="1"/>
    <col min="10508" max="10510" width="14.85546875" style="56" customWidth="1"/>
    <col min="10511" max="10511" width="3.42578125" style="56" customWidth="1"/>
    <col min="10512" max="10752" width="9.140625" style="56"/>
    <col min="10753" max="10753" width="3.7109375" style="56" customWidth="1"/>
    <col min="10754" max="10754" width="18.85546875" style="56" bestFit="1" customWidth="1"/>
    <col min="10755" max="10755" width="22.5703125" style="56" customWidth="1"/>
    <col min="10756" max="10756" width="3" style="56" customWidth="1"/>
    <col min="10757" max="10757" width="4.85546875" style="56" customWidth="1"/>
    <col min="10758" max="10758" width="15.42578125" style="56" bestFit="1" customWidth="1"/>
    <col min="10759" max="10759" width="11.7109375" style="56" bestFit="1" customWidth="1"/>
    <col min="10760" max="10760" width="13.42578125" style="56" bestFit="1" customWidth="1"/>
    <col min="10761" max="10761" width="15.85546875" style="56" bestFit="1" customWidth="1"/>
    <col min="10762" max="10763" width="14.85546875" style="56" bestFit="1" customWidth="1"/>
    <col min="10764" max="10766" width="14.85546875" style="56" customWidth="1"/>
    <col min="10767" max="10767" width="3.42578125" style="56" customWidth="1"/>
    <col min="10768" max="11008" width="9.140625" style="56"/>
    <col min="11009" max="11009" width="3.7109375" style="56" customWidth="1"/>
    <col min="11010" max="11010" width="18.85546875" style="56" bestFit="1" customWidth="1"/>
    <col min="11011" max="11011" width="22.5703125" style="56" customWidth="1"/>
    <col min="11012" max="11012" width="3" style="56" customWidth="1"/>
    <col min="11013" max="11013" width="4.85546875" style="56" customWidth="1"/>
    <col min="11014" max="11014" width="15.42578125" style="56" bestFit="1" customWidth="1"/>
    <col min="11015" max="11015" width="11.7109375" style="56" bestFit="1" customWidth="1"/>
    <col min="11016" max="11016" width="13.42578125" style="56" bestFit="1" customWidth="1"/>
    <col min="11017" max="11017" width="15.85546875" style="56" bestFit="1" customWidth="1"/>
    <col min="11018" max="11019" width="14.85546875" style="56" bestFit="1" customWidth="1"/>
    <col min="11020" max="11022" width="14.85546875" style="56" customWidth="1"/>
    <col min="11023" max="11023" width="3.42578125" style="56" customWidth="1"/>
    <col min="11024" max="11264" width="9.140625" style="56"/>
    <col min="11265" max="11265" width="3.7109375" style="56" customWidth="1"/>
    <col min="11266" max="11266" width="18.85546875" style="56" bestFit="1" customWidth="1"/>
    <col min="11267" max="11267" width="22.5703125" style="56" customWidth="1"/>
    <col min="11268" max="11268" width="3" style="56" customWidth="1"/>
    <col min="11269" max="11269" width="4.85546875" style="56" customWidth="1"/>
    <col min="11270" max="11270" width="15.42578125" style="56" bestFit="1" customWidth="1"/>
    <col min="11271" max="11271" width="11.7109375" style="56" bestFit="1" customWidth="1"/>
    <col min="11272" max="11272" width="13.42578125" style="56" bestFit="1" customWidth="1"/>
    <col min="11273" max="11273" width="15.85546875" style="56" bestFit="1" customWidth="1"/>
    <col min="11274" max="11275" width="14.85546875" style="56" bestFit="1" customWidth="1"/>
    <col min="11276" max="11278" width="14.85546875" style="56" customWidth="1"/>
    <col min="11279" max="11279" width="3.42578125" style="56" customWidth="1"/>
    <col min="11280" max="11520" width="9.140625" style="56"/>
    <col min="11521" max="11521" width="3.7109375" style="56" customWidth="1"/>
    <col min="11522" max="11522" width="18.85546875" style="56" bestFit="1" customWidth="1"/>
    <col min="11523" max="11523" width="22.5703125" style="56" customWidth="1"/>
    <col min="11524" max="11524" width="3" style="56" customWidth="1"/>
    <col min="11525" max="11525" width="4.85546875" style="56" customWidth="1"/>
    <col min="11526" max="11526" width="15.42578125" style="56" bestFit="1" customWidth="1"/>
    <col min="11527" max="11527" width="11.7109375" style="56" bestFit="1" customWidth="1"/>
    <col min="11528" max="11528" width="13.42578125" style="56" bestFit="1" customWidth="1"/>
    <col min="11529" max="11529" width="15.85546875" style="56" bestFit="1" customWidth="1"/>
    <col min="11530" max="11531" width="14.85546875" style="56" bestFit="1" customWidth="1"/>
    <col min="11532" max="11534" width="14.85546875" style="56" customWidth="1"/>
    <col min="11535" max="11535" width="3.42578125" style="56" customWidth="1"/>
    <col min="11536" max="11776" width="9.140625" style="56"/>
    <col min="11777" max="11777" width="3.7109375" style="56" customWidth="1"/>
    <col min="11778" max="11778" width="18.85546875" style="56" bestFit="1" customWidth="1"/>
    <col min="11779" max="11779" width="22.5703125" style="56" customWidth="1"/>
    <col min="11780" max="11780" width="3" style="56" customWidth="1"/>
    <col min="11781" max="11781" width="4.85546875" style="56" customWidth="1"/>
    <col min="11782" max="11782" width="15.42578125" style="56" bestFit="1" customWidth="1"/>
    <col min="11783" max="11783" width="11.7109375" style="56" bestFit="1" customWidth="1"/>
    <col min="11784" max="11784" width="13.42578125" style="56" bestFit="1" customWidth="1"/>
    <col min="11785" max="11785" width="15.85546875" style="56" bestFit="1" customWidth="1"/>
    <col min="11786" max="11787" width="14.85546875" style="56" bestFit="1" customWidth="1"/>
    <col min="11788" max="11790" width="14.85546875" style="56" customWidth="1"/>
    <col min="11791" max="11791" width="3.42578125" style="56" customWidth="1"/>
    <col min="11792" max="12032" width="9.140625" style="56"/>
    <col min="12033" max="12033" width="3.7109375" style="56" customWidth="1"/>
    <col min="12034" max="12034" width="18.85546875" style="56" bestFit="1" customWidth="1"/>
    <col min="12035" max="12035" width="22.5703125" style="56" customWidth="1"/>
    <col min="12036" max="12036" width="3" style="56" customWidth="1"/>
    <col min="12037" max="12037" width="4.85546875" style="56" customWidth="1"/>
    <col min="12038" max="12038" width="15.42578125" style="56" bestFit="1" customWidth="1"/>
    <col min="12039" max="12039" width="11.7109375" style="56" bestFit="1" customWidth="1"/>
    <col min="12040" max="12040" width="13.42578125" style="56" bestFit="1" customWidth="1"/>
    <col min="12041" max="12041" width="15.85546875" style="56" bestFit="1" customWidth="1"/>
    <col min="12042" max="12043" width="14.85546875" style="56" bestFit="1" customWidth="1"/>
    <col min="12044" max="12046" width="14.85546875" style="56" customWidth="1"/>
    <col min="12047" max="12047" width="3.42578125" style="56" customWidth="1"/>
    <col min="12048" max="12288" width="9.140625" style="56"/>
    <col min="12289" max="12289" width="3.7109375" style="56" customWidth="1"/>
    <col min="12290" max="12290" width="18.85546875" style="56" bestFit="1" customWidth="1"/>
    <col min="12291" max="12291" width="22.5703125" style="56" customWidth="1"/>
    <col min="12292" max="12292" width="3" style="56" customWidth="1"/>
    <col min="12293" max="12293" width="4.85546875" style="56" customWidth="1"/>
    <col min="12294" max="12294" width="15.42578125" style="56" bestFit="1" customWidth="1"/>
    <col min="12295" max="12295" width="11.7109375" style="56" bestFit="1" customWidth="1"/>
    <col min="12296" max="12296" width="13.42578125" style="56" bestFit="1" customWidth="1"/>
    <col min="12297" max="12297" width="15.85546875" style="56" bestFit="1" customWidth="1"/>
    <col min="12298" max="12299" width="14.85546875" style="56" bestFit="1" customWidth="1"/>
    <col min="12300" max="12302" width="14.85546875" style="56" customWidth="1"/>
    <col min="12303" max="12303" width="3.42578125" style="56" customWidth="1"/>
    <col min="12304" max="12544" width="9.140625" style="56"/>
    <col min="12545" max="12545" width="3.7109375" style="56" customWidth="1"/>
    <col min="12546" max="12546" width="18.85546875" style="56" bestFit="1" customWidth="1"/>
    <col min="12547" max="12547" width="22.5703125" style="56" customWidth="1"/>
    <col min="12548" max="12548" width="3" style="56" customWidth="1"/>
    <col min="12549" max="12549" width="4.85546875" style="56" customWidth="1"/>
    <col min="12550" max="12550" width="15.42578125" style="56" bestFit="1" customWidth="1"/>
    <col min="12551" max="12551" width="11.7109375" style="56" bestFit="1" customWidth="1"/>
    <col min="12552" max="12552" width="13.42578125" style="56" bestFit="1" customWidth="1"/>
    <col min="12553" max="12553" width="15.85546875" style="56" bestFit="1" customWidth="1"/>
    <col min="12554" max="12555" width="14.85546875" style="56" bestFit="1" customWidth="1"/>
    <col min="12556" max="12558" width="14.85546875" style="56" customWidth="1"/>
    <col min="12559" max="12559" width="3.42578125" style="56" customWidth="1"/>
    <col min="12560" max="12800" width="9.140625" style="56"/>
    <col min="12801" max="12801" width="3.7109375" style="56" customWidth="1"/>
    <col min="12802" max="12802" width="18.85546875" style="56" bestFit="1" customWidth="1"/>
    <col min="12803" max="12803" width="22.5703125" style="56" customWidth="1"/>
    <col min="12804" max="12804" width="3" style="56" customWidth="1"/>
    <col min="12805" max="12805" width="4.85546875" style="56" customWidth="1"/>
    <col min="12806" max="12806" width="15.42578125" style="56" bestFit="1" customWidth="1"/>
    <col min="12807" max="12807" width="11.7109375" style="56" bestFit="1" customWidth="1"/>
    <col min="12808" max="12808" width="13.42578125" style="56" bestFit="1" customWidth="1"/>
    <col min="12809" max="12809" width="15.85546875" style="56" bestFit="1" customWidth="1"/>
    <col min="12810" max="12811" width="14.85546875" style="56" bestFit="1" customWidth="1"/>
    <col min="12812" max="12814" width="14.85546875" style="56" customWidth="1"/>
    <col min="12815" max="12815" width="3.42578125" style="56" customWidth="1"/>
    <col min="12816" max="13056" width="9.140625" style="56"/>
    <col min="13057" max="13057" width="3.7109375" style="56" customWidth="1"/>
    <col min="13058" max="13058" width="18.85546875" style="56" bestFit="1" customWidth="1"/>
    <col min="13059" max="13059" width="22.5703125" style="56" customWidth="1"/>
    <col min="13060" max="13060" width="3" style="56" customWidth="1"/>
    <col min="13061" max="13061" width="4.85546875" style="56" customWidth="1"/>
    <col min="13062" max="13062" width="15.42578125" style="56" bestFit="1" customWidth="1"/>
    <col min="13063" max="13063" width="11.7109375" style="56" bestFit="1" customWidth="1"/>
    <col min="13064" max="13064" width="13.42578125" style="56" bestFit="1" customWidth="1"/>
    <col min="13065" max="13065" width="15.85546875" style="56" bestFit="1" customWidth="1"/>
    <col min="13066" max="13067" width="14.85546875" style="56" bestFit="1" customWidth="1"/>
    <col min="13068" max="13070" width="14.85546875" style="56" customWidth="1"/>
    <col min="13071" max="13071" width="3.42578125" style="56" customWidth="1"/>
    <col min="13072" max="13312" width="9.140625" style="56"/>
    <col min="13313" max="13313" width="3.7109375" style="56" customWidth="1"/>
    <col min="13314" max="13314" width="18.85546875" style="56" bestFit="1" customWidth="1"/>
    <col min="13315" max="13315" width="22.5703125" style="56" customWidth="1"/>
    <col min="13316" max="13316" width="3" style="56" customWidth="1"/>
    <col min="13317" max="13317" width="4.85546875" style="56" customWidth="1"/>
    <col min="13318" max="13318" width="15.42578125" style="56" bestFit="1" customWidth="1"/>
    <col min="13319" max="13319" width="11.7109375" style="56" bestFit="1" customWidth="1"/>
    <col min="13320" max="13320" width="13.42578125" style="56" bestFit="1" customWidth="1"/>
    <col min="13321" max="13321" width="15.85546875" style="56" bestFit="1" customWidth="1"/>
    <col min="13322" max="13323" width="14.85546875" style="56" bestFit="1" customWidth="1"/>
    <col min="13324" max="13326" width="14.85546875" style="56" customWidth="1"/>
    <col min="13327" max="13327" width="3.42578125" style="56" customWidth="1"/>
    <col min="13328" max="13568" width="9.140625" style="56"/>
    <col min="13569" max="13569" width="3.7109375" style="56" customWidth="1"/>
    <col min="13570" max="13570" width="18.85546875" style="56" bestFit="1" customWidth="1"/>
    <col min="13571" max="13571" width="22.5703125" style="56" customWidth="1"/>
    <col min="13572" max="13572" width="3" style="56" customWidth="1"/>
    <col min="13573" max="13573" width="4.85546875" style="56" customWidth="1"/>
    <col min="13574" max="13574" width="15.42578125" style="56" bestFit="1" customWidth="1"/>
    <col min="13575" max="13575" width="11.7109375" style="56" bestFit="1" customWidth="1"/>
    <col min="13576" max="13576" width="13.42578125" style="56" bestFit="1" customWidth="1"/>
    <col min="13577" max="13577" width="15.85546875" style="56" bestFit="1" customWidth="1"/>
    <col min="13578" max="13579" width="14.85546875" style="56" bestFit="1" customWidth="1"/>
    <col min="13580" max="13582" width="14.85546875" style="56" customWidth="1"/>
    <col min="13583" max="13583" width="3.42578125" style="56" customWidth="1"/>
    <col min="13584" max="13824" width="9.140625" style="56"/>
    <col min="13825" max="13825" width="3.7109375" style="56" customWidth="1"/>
    <col min="13826" max="13826" width="18.85546875" style="56" bestFit="1" customWidth="1"/>
    <col min="13827" max="13827" width="22.5703125" style="56" customWidth="1"/>
    <col min="13828" max="13828" width="3" style="56" customWidth="1"/>
    <col min="13829" max="13829" width="4.85546875" style="56" customWidth="1"/>
    <col min="13830" max="13830" width="15.42578125" style="56" bestFit="1" customWidth="1"/>
    <col min="13831" max="13831" width="11.7109375" style="56" bestFit="1" customWidth="1"/>
    <col min="13832" max="13832" width="13.42578125" style="56" bestFit="1" customWidth="1"/>
    <col min="13833" max="13833" width="15.85546875" style="56" bestFit="1" customWidth="1"/>
    <col min="13834" max="13835" width="14.85546875" style="56" bestFit="1" customWidth="1"/>
    <col min="13836" max="13838" width="14.85546875" style="56" customWidth="1"/>
    <col min="13839" max="13839" width="3.42578125" style="56" customWidth="1"/>
    <col min="13840" max="14080" width="9.140625" style="56"/>
    <col min="14081" max="14081" width="3.7109375" style="56" customWidth="1"/>
    <col min="14082" max="14082" width="18.85546875" style="56" bestFit="1" customWidth="1"/>
    <col min="14083" max="14083" width="22.5703125" style="56" customWidth="1"/>
    <col min="14084" max="14084" width="3" style="56" customWidth="1"/>
    <col min="14085" max="14085" width="4.85546875" style="56" customWidth="1"/>
    <col min="14086" max="14086" width="15.42578125" style="56" bestFit="1" customWidth="1"/>
    <col min="14087" max="14087" width="11.7109375" style="56" bestFit="1" customWidth="1"/>
    <col min="14088" max="14088" width="13.42578125" style="56" bestFit="1" customWidth="1"/>
    <col min="14089" max="14089" width="15.85546875" style="56" bestFit="1" customWidth="1"/>
    <col min="14090" max="14091" width="14.85546875" style="56" bestFit="1" customWidth="1"/>
    <col min="14092" max="14094" width="14.85546875" style="56" customWidth="1"/>
    <col min="14095" max="14095" width="3.42578125" style="56" customWidth="1"/>
    <col min="14096" max="14336" width="9.140625" style="56"/>
    <col min="14337" max="14337" width="3.7109375" style="56" customWidth="1"/>
    <col min="14338" max="14338" width="18.85546875" style="56" bestFit="1" customWidth="1"/>
    <col min="14339" max="14339" width="22.5703125" style="56" customWidth="1"/>
    <col min="14340" max="14340" width="3" style="56" customWidth="1"/>
    <col min="14341" max="14341" width="4.85546875" style="56" customWidth="1"/>
    <col min="14342" max="14342" width="15.42578125" style="56" bestFit="1" customWidth="1"/>
    <col min="14343" max="14343" width="11.7109375" style="56" bestFit="1" customWidth="1"/>
    <col min="14344" max="14344" width="13.42578125" style="56" bestFit="1" customWidth="1"/>
    <col min="14345" max="14345" width="15.85546875" style="56" bestFit="1" customWidth="1"/>
    <col min="14346" max="14347" width="14.85546875" style="56" bestFit="1" customWidth="1"/>
    <col min="14348" max="14350" width="14.85546875" style="56" customWidth="1"/>
    <col min="14351" max="14351" width="3.42578125" style="56" customWidth="1"/>
    <col min="14352" max="14592" width="9.140625" style="56"/>
    <col min="14593" max="14593" width="3.7109375" style="56" customWidth="1"/>
    <col min="14594" max="14594" width="18.85546875" style="56" bestFit="1" customWidth="1"/>
    <col min="14595" max="14595" width="22.5703125" style="56" customWidth="1"/>
    <col min="14596" max="14596" width="3" style="56" customWidth="1"/>
    <col min="14597" max="14597" width="4.85546875" style="56" customWidth="1"/>
    <col min="14598" max="14598" width="15.42578125" style="56" bestFit="1" customWidth="1"/>
    <col min="14599" max="14599" width="11.7109375" style="56" bestFit="1" customWidth="1"/>
    <col min="14600" max="14600" width="13.42578125" style="56" bestFit="1" customWidth="1"/>
    <col min="14601" max="14601" width="15.85546875" style="56" bestFit="1" customWidth="1"/>
    <col min="14602" max="14603" width="14.85546875" style="56" bestFit="1" customWidth="1"/>
    <col min="14604" max="14606" width="14.85546875" style="56" customWidth="1"/>
    <col min="14607" max="14607" width="3.42578125" style="56" customWidth="1"/>
    <col min="14608" max="14848" width="9.140625" style="56"/>
    <col min="14849" max="14849" width="3.7109375" style="56" customWidth="1"/>
    <col min="14850" max="14850" width="18.85546875" style="56" bestFit="1" customWidth="1"/>
    <col min="14851" max="14851" width="22.5703125" style="56" customWidth="1"/>
    <col min="14852" max="14852" width="3" style="56" customWidth="1"/>
    <col min="14853" max="14853" width="4.85546875" style="56" customWidth="1"/>
    <col min="14854" max="14854" width="15.42578125" style="56" bestFit="1" customWidth="1"/>
    <col min="14855" max="14855" width="11.7109375" style="56" bestFit="1" customWidth="1"/>
    <col min="14856" max="14856" width="13.42578125" style="56" bestFit="1" customWidth="1"/>
    <col min="14857" max="14857" width="15.85546875" style="56" bestFit="1" customWidth="1"/>
    <col min="14858" max="14859" width="14.85546875" style="56" bestFit="1" customWidth="1"/>
    <col min="14860" max="14862" width="14.85546875" style="56" customWidth="1"/>
    <col min="14863" max="14863" width="3.42578125" style="56" customWidth="1"/>
    <col min="14864" max="15104" width="9.140625" style="56"/>
    <col min="15105" max="15105" width="3.7109375" style="56" customWidth="1"/>
    <col min="15106" max="15106" width="18.85546875" style="56" bestFit="1" customWidth="1"/>
    <col min="15107" max="15107" width="22.5703125" style="56" customWidth="1"/>
    <col min="15108" max="15108" width="3" style="56" customWidth="1"/>
    <col min="15109" max="15109" width="4.85546875" style="56" customWidth="1"/>
    <col min="15110" max="15110" width="15.42578125" style="56" bestFit="1" customWidth="1"/>
    <col min="15111" max="15111" width="11.7109375" style="56" bestFit="1" customWidth="1"/>
    <col min="15112" max="15112" width="13.42578125" style="56" bestFit="1" customWidth="1"/>
    <col min="15113" max="15113" width="15.85546875" style="56" bestFit="1" customWidth="1"/>
    <col min="15114" max="15115" width="14.85546875" style="56" bestFit="1" customWidth="1"/>
    <col min="15116" max="15118" width="14.85546875" style="56" customWidth="1"/>
    <col min="15119" max="15119" width="3.42578125" style="56" customWidth="1"/>
    <col min="15120" max="15360" width="9.140625" style="56"/>
    <col min="15361" max="15361" width="3.7109375" style="56" customWidth="1"/>
    <col min="15362" max="15362" width="18.85546875" style="56" bestFit="1" customWidth="1"/>
    <col min="15363" max="15363" width="22.5703125" style="56" customWidth="1"/>
    <col min="15364" max="15364" width="3" style="56" customWidth="1"/>
    <col min="15365" max="15365" width="4.85546875" style="56" customWidth="1"/>
    <col min="15366" max="15366" width="15.42578125" style="56" bestFit="1" customWidth="1"/>
    <col min="15367" max="15367" width="11.7109375" style="56" bestFit="1" customWidth="1"/>
    <col min="15368" max="15368" width="13.42578125" style="56" bestFit="1" customWidth="1"/>
    <col min="15369" max="15369" width="15.85546875" style="56" bestFit="1" customWidth="1"/>
    <col min="15370" max="15371" width="14.85546875" style="56" bestFit="1" customWidth="1"/>
    <col min="15372" max="15374" width="14.85546875" style="56" customWidth="1"/>
    <col min="15375" max="15375" width="3.42578125" style="56" customWidth="1"/>
    <col min="15376" max="15616" width="9.140625" style="56"/>
    <col min="15617" max="15617" width="3.7109375" style="56" customWidth="1"/>
    <col min="15618" max="15618" width="18.85546875" style="56" bestFit="1" customWidth="1"/>
    <col min="15619" max="15619" width="22.5703125" style="56" customWidth="1"/>
    <col min="15620" max="15620" width="3" style="56" customWidth="1"/>
    <col min="15621" max="15621" width="4.85546875" style="56" customWidth="1"/>
    <col min="15622" max="15622" width="15.42578125" style="56" bestFit="1" customWidth="1"/>
    <col min="15623" max="15623" width="11.7109375" style="56" bestFit="1" customWidth="1"/>
    <col min="15624" max="15624" width="13.42578125" style="56" bestFit="1" customWidth="1"/>
    <col min="15625" max="15625" width="15.85546875" style="56" bestFit="1" customWidth="1"/>
    <col min="15626" max="15627" width="14.85546875" style="56" bestFit="1" customWidth="1"/>
    <col min="15628" max="15630" width="14.85546875" style="56" customWidth="1"/>
    <col min="15631" max="15631" width="3.42578125" style="56" customWidth="1"/>
    <col min="15632" max="15872" width="9.140625" style="56"/>
    <col min="15873" max="15873" width="3.7109375" style="56" customWidth="1"/>
    <col min="15874" max="15874" width="18.85546875" style="56" bestFit="1" customWidth="1"/>
    <col min="15875" max="15875" width="22.5703125" style="56" customWidth="1"/>
    <col min="15876" max="15876" width="3" style="56" customWidth="1"/>
    <col min="15877" max="15877" width="4.85546875" style="56" customWidth="1"/>
    <col min="15878" max="15878" width="15.42578125" style="56" bestFit="1" customWidth="1"/>
    <col min="15879" max="15879" width="11.7109375" style="56" bestFit="1" customWidth="1"/>
    <col min="15880" max="15880" width="13.42578125" style="56" bestFit="1" customWidth="1"/>
    <col min="15881" max="15881" width="15.85546875" style="56" bestFit="1" customWidth="1"/>
    <col min="15882" max="15883" width="14.85546875" style="56" bestFit="1" customWidth="1"/>
    <col min="15884" max="15886" width="14.85546875" style="56" customWidth="1"/>
    <col min="15887" max="15887" width="3.42578125" style="56" customWidth="1"/>
    <col min="15888" max="16128" width="9.140625" style="56"/>
    <col min="16129" max="16129" width="3.7109375" style="56" customWidth="1"/>
    <col min="16130" max="16130" width="18.85546875" style="56" bestFit="1" customWidth="1"/>
    <col min="16131" max="16131" width="22.5703125" style="56" customWidth="1"/>
    <col min="16132" max="16132" width="3" style="56" customWidth="1"/>
    <col min="16133" max="16133" width="4.85546875" style="56" customWidth="1"/>
    <col min="16134" max="16134" width="15.42578125" style="56" bestFit="1" customWidth="1"/>
    <col min="16135" max="16135" width="11.7109375" style="56" bestFit="1" customWidth="1"/>
    <col min="16136" max="16136" width="13.42578125" style="56" bestFit="1" customWidth="1"/>
    <col min="16137" max="16137" width="15.85546875" style="56" bestFit="1" customWidth="1"/>
    <col min="16138" max="16139" width="14.85546875" style="56" bestFit="1" customWidth="1"/>
    <col min="16140" max="16142" width="14.85546875" style="56" customWidth="1"/>
    <col min="16143" max="16143" width="3.42578125" style="56" customWidth="1"/>
    <col min="16144" max="16384" width="9.140625" style="56"/>
  </cols>
  <sheetData>
    <row r="1" spans="2:22" ht="13.5" thickBot="1"/>
    <row r="2" spans="2:22" ht="39">
      <c r="B2" s="28" t="s">
        <v>4</v>
      </c>
      <c r="C2" s="88"/>
      <c r="D2" s="60"/>
      <c r="F2" s="28" t="s">
        <v>147</v>
      </c>
      <c r="G2" s="86" t="s">
        <v>162</v>
      </c>
      <c r="H2" s="86" t="s">
        <v>191</v>
      </c>
      <c r="I2" s="86" t="s">
        <v>167</v>
      </c>
      <c r="J2" s="86" t="s">
        <v>189</v>
      </c>
      <c r="K2" s="86" t="s">
        <v>29</v>
      </c>
      <c r="L2" s="5" t="s">
        <v>111</v>
      </c>
      <c r="M2" s="5" t="s">
        <v>182</v>
      </c>
      <c r="N2" s="5" t="s">
        <v>218</v>
      </c>
      <c r="O2" s="60"/>
    </row>
    <row r="3" spans="2:22">
      <c r="B3" s="13" t="s">
        <v>251</v>
      </c>
      <c r="C3" s="34" t="s">
        <v>74</v>
      </c>
      <c r="D3" s="77"/>
      <c r="F3" s="13" t="s">
        <v>203</v>
      </c>
      <c r="G3" s="34"/>
      <c r="H3" s="34"/>
      <c r="I3" s="34"/>
      <c r="J3" s="34"/>
      <c r="K3" s="34"/>
      <c r="L3" s="34"/>
      <c r="M3" s="34"/>
      <c r="N3" s="34"/>
      <c r="O3" s="77"/>
      <c r="S3" s="56" t="s">
        <v>172</v>
      </c>
      <c r="T3" s="56" t="s">
        <v>262</v>
      </c>
      <c r="U3" s="56" t="b">
        <v>1</v>
      </c>
      <c r="V3" s="56" t="s">
        <v>28</v>
      </c>
    </row>
    <row r="4" spans="2:22">
      <c r="B4" s="13" t="s">
        <v>264</v>
      </c>
      <c r="C4" s="34" t="s">
        <v>131</v>
      </c>
      <c r="D4" s="77"/>
      <c r="F4" s="13" t="s">
        <v>45</v>
      </c>
      <c r="G4" s="34"/>
      <c r="H4" s="34"/>
      <c r="I4" s="34"/>
      <c r="J4" s="34"/>
      <c r="K4" s="34"/>
      <c r="L4" s="34"/>
      <c r="M4" s="34"/>
      <c r="N4" s="34"/>
      <c r="O4" s="77"/>
      <c r="S4" s="56" t="s">
        <v>84</v>
      </c>
      <c r="T4" s="56" t="s">
        <v>122</v>
      </c>
      <c r="U4" s="56" t="b">
        <v>0</v>
      </c>
      <c r="V4" s="56" t="s">
        <v>193</v>
      </c>
    </row>
    <row r="5" spans="2:22">
      <c r="B5" s="13" t="s">
        <v>191</v>
      </c>
      <c r="C5" s="34"/>
      <c r="D5" s="77"/>
      <c r="F5" s="13" t="s">
        <v>138</v>
      </c>
      <c r="G5" s="34"/>
      <c r="H5" s="34"/>
      <c r="I5" s="34"/>
      <c r="J5" s="34"/>
      <c r="K5" s="34"/>
      <c r="L5" s="34"/>
      <c r="M5" s="34"/>
      <c r="N5" s="34"/>
      <c r="O5" s="77"/>
      <c r="S5" s="56" t="s">
        <v>190</v>
      </c>
      <c r="T5" s="56" t="s">
        <v>180</v>
      </c>
      <c r="V5" s="56" t="s">
        <v>119</v>
      </c>
    </row>
    <row r="6" spans="2:22">
      <c r="B6" s="13" t="s">
        <v>167</v>
      </c>
      <c r="C6" s="58" t="s">
        <v>56</v>
      </c>
      <c r="D6" s="77"/>
      <c r="F6" s="13" t="s">
        <v>248</v>
      </c>
      <c r="G6" s="34"/>
      <c r="H6" s="34"/>
      <c r="I6" s="34"/>
      <c r="J6" s="34"/>
      <c r="K6" s="34"/>
      <c r="L6" s="34"/>
      <c r="M6" s="34"/>
      <c r="N6" s="34"/>
      <c r="O6" s="77"/>
      <c r="T6" s="56" t="s">
        <v>241</v>
      </c>
      <c r="V6" s="56" t="s">
        <v>91</v>
      </c>
    </row>
    <row r="7" spans="2:22">
      <c r="B7" s="13" t="s">
        <v>29</v>
      </c>
      <c r="C7" s="34" t="s">
        <v>262</v>
      </c>
      <c r="D7" s="77"/>
      <c r="F7" s="13" t="s">
        <v>249</v>
      </c>
      <c r="G7" s="34"/>
      <c r="H7" s="34"/>
      <c r="I7" s="34"/>
      <c r="J7" s="34"/>
      <c r="K7" s="34"/>
      <c r="L7" s="34"/>
      <c r="M7" s="34"/>
      <c r="N7" s="34"/>
      <c r="O7" s="77"/>
      <c r="P7" s="14"/>
      <c r="Q7" s="14"/>
    </row>
    <row r="8" spans="2:22">
      <c r="B8" s="13" t="s">
        <v>189</v>
      </c>
      <c r="C8" s="34"/>
      <c r="D8" s="77"/>
      <c r="F8" s="13" t="s">
        <v>94</v>
      </c>
      <c r="G8" s="34"/>
      <c r="H8" s="34"/>
      <c r="I8" s="34"/>
      <c r="J8" s="34"/>
      <c r="K8" s="34"/>
      <c r="L8" s="34"/>
      <c r="M8" s="34"/>
      <c r="N8" s="34"/>
      <c r="O8" s="77"/>
      <c r="P8" s="14"/>
      <c r="Q8" s="14"/>
    </row>
    <row r="9" spans="2:22">
      <c r="B9" s="13" t="s">
        <v>234</v>
      </c>
      <c r="C9" s="34" t="b">
        <v>0</v>
      </c>
      <c r="D9" s="77"/>
      <c r="F9" s="13" t="s">
        <v>202</v>
      </c>
      <c r="G9" s="34"/>
      <c r="H9" s="34"/>
      <c r="I9" s="34"/>
      <c r="J9" s="34"/>
      <c r="K9" s="34"/>
      <c r="L9" s="34"/>
      <c r="M9" s="34"/>
      <c r="N9" s="34"/>
      <c r="O9" s="77"/>
    </row>
    <row r="10" spans="2:22">
      <c r="B10" s="13" t="s">
        <v>42</v>
      </c>
      <c r="C10" s="34"/>
      <c r="D10" s="77"/>
      <c r="F10" s="13" t="s">
        <v>41</v>
      </c>
      <c r="G10" s="34"/>
      <c r="H10" s="34"/>
      <c r="I10" s="34"/>
      <c r="J10" s="34"/>
      <c r="K10" s="34"/>
      <c r="L10" s="34"/>
      <c r="M10" s="34"/>
      <c r="N10" s="34"/>
      <c r="O10" s="77"/>
    </row>
    <row r="11" spans="2:22">
      <c r="B11" s="13" t="s">
        <v>250</v>
      </c>
      <c r="C11" s="81" t="s">
        <v>119</v>
      </c>
      <c r="D11" s="77"/>
      <c r="F11" s="13" t="s">
        <v>44</v>
      </c>
      <c r="G11" s="34"/>
      <c r="H11" s="34"/>
      <c r="I11" s="34"/>
      <c r="J11" s="34"/>
      <c r="K11" s="34"/>
      <c r="L11" s="34"/>
      <c r="M11" s="34"/>
      <c r="N11" s="34"/>
      <c r="O11" s="77"/>
    </row>
    <row r="12" spans="2:22" ht="13.5" thickBot="1">
      <c r="B12" s="22"/>
      <c r="C12" s="87"/>
      <c r="D12" s="111"/>
      <c r="F12" s="13" t="s">
        <v>54</v>
      </c>
      <c r="G12" s="34"/>
      <c r="H12" s="34"/>
      <c r="I12" s="34"/>
      <c r="J12" s="34"/>
      <c r="K12" s="34"/>
      <c r="L12" s="34"/>
      <c r="M12" s="34"/>
      <c r="N12" s="34"/>
      <c r="O12" s="77"/>
    </row>
    <row r="13" spans="2:22" ht="13.5" thickBot="1">
      <c r="B13" s="113"/>
      <c r="C13" s="14"/>
      <c r="D13" s="14"/>
      <c r="F13" s="13" t="s">
        <v>55</v>
      </c>
      <c r="G13" s="34"/>
      <c r="H13" s="34"/>
      <c r="I13" s="34"/>
      <c r="J13" s="34"/>
      <c r="K13" s="34"/>
      <c r="L13" s="34"/>
      <c r="M13" s="34"/>
      <c r="N13" s="34"/>
      <c r="O13" s="77"/>
    </row>
    <row r="14" spans="2:22" ht="15.75">
      <c r="B14" s="28" t="s">
        <v>159</v>
      </c>
      <c r="C14" s="88"/>
      <c r="D14" s="60"/>
      <c r="F14" s="13" t="s">
        <v>150</v>
      </c>
      <c r="G14" s="34"/>
      <c r="H14" s="34"/>
      <c r="I14" s="34"/>
      <c r="J14" s="34"/>
      <c r="K14" s="34"/>
      <c r="L14" s="34"/>
      <c r="M14" s="34"/>
      <c r="N14" s="34"/>
      <c r="O14" s="77"/>
    </row>
    <row r="15" spans="2:22">
      <c r="B15" s="13" t="s">
        <v>161</v>
      </c>
      <c r="C15" s="34"/>
      <c r="D15" s="77"/>
      <c r="F15" s="13" t="s">
        <v>263</v>
      </c>
      <c r="G15" s="34"/>
      <c r="H15" s="34"/>
      <c r="I15" s="34"/>
      <c r="J15" s="34"/>
      <c r="K15" s="34"/>
      <c r="L15" s="34"/>
      <c r="M15" s="34"/>
      <c r="N15" s="34"/>
      <c r="O15" s="77"/>
    </row>
    <row r="16" spans="2:22" ht="13.5" thickBot="1">
      <c r="B16" s="122"/>
      <c r="C16" s="87"/>
      <c r="D16" s="111"/>
      <c r="F16" s="13" t="s">
        <v>99</v>
      </c>
      <c r="G16" s="34"/>
      <c r="H16" s="34"/>
      <c r="I16" s="34"/>
      <c r="J16" s="34"/>
      <c r="K16" s="34"/>
      <c r="L16" s="34"/>
      <c r="M16" s="34"/>
      <c r="N16" s="34"/>
      <c r="O16" s="77"/>
    </row>
    <row r="17" spans="2:15" ht="13.5" thickBot="1">
      <c r="B17" s="56"/>
      <c r="F17" s="13" t="s">
        <v>102</v>
      </c>
      <c r="G17" s="34"/>
      <c r="H17" s="34"/>
      <c r="I17" s="34"/>
      <c r="J17" s="34"/>
      <c r="K17" s="34"/>
      <c r="L17" s="34"/>
      <c r="M17" s="34"/>
      <c r="N17" s="34"/>
      <c r="O17" s="77"/>
    </row>
    <row r="18" spans="2:15" ht="15.75">
      <c r="B18" s="28" t="s">
        <v>36</v>
      </c>
      <c r="C18" s="88"/>
      <c r="D18" s="60"/>
      <c r="F18" s="13" t="s">
        <v>207</v>
      </c>
      <c r="G18" s="34"/>
      <c r="H18" s="34"/>
      <c r="I18" s="34"/>
      <c r="J18" s="34"/>
      <c r="K18" s="34"/>
      <c r="L18" s="34"/>
      <c r="M18" s="34"/>
      <c r="N18" s="34"/>
      <c r="O18" s="77"/>
    </row>
    <row r="19" spans="2:15">
      <c r="B19" s="13" t="s">
        <v>78</v>
      </c>
      <c r="C19" s="34" t="s">
        <v>131</v>
      </c>
      <c r="D19" s="77"/>
      <c r="F19" s="13" t="s">
        <v>53</v>
      </c>
      <c r="G19" s="34"/>
      <c r="H19" s="34"/>
      <c r="I19" s="34"/>
      <c r="J19" s="34"/>
      <c r="K19" s="34"/>
      <c r="L19" s="34"/>
      <c r="M19" s="34"/>
      <c r="N19" s="34"/>
      <c r="O19" s="77"/>
    </row>
    <row r="20" spans="2:15">
      <c r="B20" s="13" t="s">
        <v>79</v>
      </c>
      <c r="C20" s="34"/>
      <c r="D20" s="77"/>
      <c r="F20" s="13" t="s">
        <v>149</v>
      </c>
      <c r="G20" s="34"/>
      <c r="H20" s="34"/>
      <c r="I20" s="34"/>
      <c r="J20" s="34"/>
      <c r="K20" s="34"/>
      <c r="L20" s="34"/>
      <c r="M20" s="34"/>
      <c r="N20" s="34"/>
      <c r="O20" s="77"/>
    </row>
    <row r="21" spans="2:15" ht="13.5" thickBot="1">
      <c r="B21" s="13" t="s">
        <v>181</v>
      </c>
      <c r="C21" s="34"/>
      <c r="D21" s="77"/>
      <c r="F21" s="48"/>
      <c r="G21" s="87"/>
      <c r="H21" s="87"/>
      <c r="I21" s="87"/>
      <c r="J21" s="87"/>
      <c r="K21" s="87"/>
      <c r="L21" s="87"/>
      <c r="M21" s="87"/>
      <c r="N21" s="87"/>
      <c r="O21" s="111"/>
    </row>
    <row r="22" spans="2:15" ht="13.5" thickBot="1">
      <c r="B22" s="48"/>
      <c r="C22" s="87"/>
      <c r="D22" s="111"/>
    </row>
    <row r="23" spans="2:15" ht="13.5" thickBot="1">
      <c r="F23" s="38"/>
    </row>
    <row r="24" spans="2:15" ht="15.75">
      <c r="B24" s="28" t="s">
        <v>144</v>
      </c>
      <c r="C24" s="88"/>
      <c r="D24" s="60"/>
    </row>
    <row r="25" spans="2:15">
      <c r="B25" s="13" t="s">
        <v>37</v>
      </c>
      <c r="C25" s="130" t="s">
        <v>16</v>
      </c>
      <c r="D25" s="77"/>
    </row>
    <row r="26" spans="2:15">
      <c r="B26" s="64"/>
      <c r="C26" s="130"/>
      <c r="D26" s="77"/>
    </row>
    <row r="27" spans="2:15">
      <c r="B27" s="64"/>
      <c r="C27" s="130"/>
      <c r="D27" s="77"/>
    </row>
    <row r="28" spans="2:15">
      <c r="B28" s="64"/>
      <c r="C28" s="130"/>
      <c r="D28" s="77"/>
    </row>
    <row r="29" spans="2:15">
      <c r="B29" s="64"/>
      <c r="C29" s="130"/>
      <c r="D29" s="77"/>
    </row>
    <row r="30" spans="2:15">
      <c r="B30" s="64"/>
      <c r="C30" s="130"/>
      <c r="D30" s="77"/>
    </row>
    <row r="31" spans="2:15">
      <c r="B31" s="40"/>
      <c r="C31" s="130"/>
      <c r="D31" s="77"/>
    </row>
    <row r="32" spans="2:15">
      <c r="B32" s="40"/>
      <c r="C32" s="130"/>
      <c r="D32" s="77"/>
    </row>
    <row r="33" spans="2:4">
      <c r="B33" s="40"/>
      <c r="C33" s="130"/>
      <c r="D33" s="77"/>
    </row>
    <row r="34" spans="2:4">
      <c r="B34" s="40"/>
      <c r="C34" s="130"/>
      <c r="D34" s="77"/>
    </row>
    <row r="35" spans="2:4">
      <c r="B35" s="40"/>
      <c r="C35" s="130"/>
      <c r="D35" s="77"/>
    </row>
    <row r="36" spans="2:4">
      <c r="B36" s="40"/>
      <c r="C36" s="130"/>
      <c r="D36" s="77"/>
    </row>
    <row r="37" spans="2:4">
      <c r="B37" s="40"/>
      <c r="C37" s="130"/>
      <c r="D37" s="77"/>
    </row>
    <row r="38" spans="2:4">
      <c r="B38" s="40"/>
      <c r="C38" s="130"/>
      <c r="D38" s="77"/>
    </row>
    <row r="39" spans="2:4" ht="13.5" thickBot="1">
      <c r="B39" s="22"/>
      <c r="C39" s="87"/>
      <c r="D39" s="111"/>
    </row>
    <row r="40" spans="2:4" ht="13.5" thickBot="1"/>
    <row r="41" spans="2:4" ht="15.75">
      <c r="B41" s="28" t="s">
        <v>89</v>
      </c>
      <c r="C41" s="88"/>
      <c r="D41" s="60"/>
    </row>
    <row r="42" spans="2:4">
      <c r="B42" s="13" t="s">
        <v>254</v>
      </c>
      <c r="C42" s="75"/>
      <c r="D42" s="77"/>
    </row>
    <row r="43" spans="2:4">
      <c r="B43" s="13" t="s">
        <v>257</v>
      </c>
      <c r="C43" s="19"/>
      <c r="D43" s="77"/>
    </row>
    <row r="44" spans="2:4">
      <c r="B44" s="13" t="s">
        <v>96</v>
      </c>
      <c r="C44" s="105"/>
      <c r="D44" s="77"/>
    </row>
    <row r="45" spans="2:4">
      <c r="B45" s="13" t="s">
        <v>206</v>
      </c>
      <c r="C45" s="105"/>
      <c r="D45" s="77"/>
    </row>
    <row r="46" spans="2:4">
      <c r="B46" s="13" t="s">
        <v>49</v>
      </c>
      <c r="C46" s="105"/>
      <c r="D46" s="77"/>
    </row>
    <row r="47" spans="2:4">
      <c r="B47" s="13" t="s">
        <v>50</v>
      </c>
      <c r="C47" s="105"/>
      <c r="D47" s="77"/>
    </row>
    <row r="48" spans="2:4">
      <c r="B48" s="13" t="s">
        <v>145</v>
      </c>
      <c r="C48" s="105"/>
      <c r="D48" s="77"/>
    </row>
    <row r="49" spans="1:5">
      <c r="B49" s="13" t="s">
        <v>253</v>
      </c>
      <c r="C49" s="105"/>
      <c r="D49" s="77"/>
    </row>
    <row r="50" spans="1:5" ht="13.5" thickBot="1">
      <c r="B50" s="22"/>
      <c r="C50" s="69"/>
      <c r="D50" s="111"/>
    </row>
    <row r="51" spans="1:5" ht="13.5" thickBot="1">
      <c r="A51" s="121"/>
      <c r="B51" s="100"/>
      <c r="C51" s="121"/>
      <c r="D51" s="121"/>
      <c r="E51" s="121"/>
    </row>
    <row r="52" spans="1:5" ht="15.75">
      <c r="A52" s="121"/>
      <c r="B52" s="20" t="s">
        <v>240</v>
      </c>
      <c r="C52" s="25"/>
      <c r="D52" s="124"/>
      <c r="E52" s="121"/>
    </row>
    <row r="53" spans="1:5">
      <c r="A53" s="121"/>
      <c r="B53" s="101"/>
      <c r="C53" s="99"/>
      <c r="D53" s="15"/>
      <c r="E53" s="121"/>
    </row>
    <row r="54" spans="1:5" ht="13.5" thickBot="1">
      <c r="A54" s="121"/>
      <c r="B54" s="82"/>
      <c r="C54" s="21"/>
      <c r="D54" s="51"/>
      <c r="E54" s="121"/>
    </row>
    <row r="55" spans="1:5">
      <c r="A55" s="121"/>
      <c r="B55" s="100"/>
      <c r="C55" s="121"/>
      <c r="D55" s="121"/>
      <c r="E55" s="121"/>
    </row>
  </sheetData>
  <dataValidations count="5">
    <dataValidation type="list" allowBlank="1" showInputMessage="1" showErrorMessage="1" sqref="K3:K6 JG3:JG6 TC3:TC6 ACY3:ACY6 AMU3:AMU6 AWQ3:AWQ6 BGM3:BGM6 BQI3:BQI6 CAE3:CAE6 CKA3:CKA6 CTW3:CTW6 DDS3:DDS6 DNO3:DNO6 DXK3:DXK6 EHG3:EHG6 ERC3:ERC6 FAY3:FAY6 FKU3:FKU6 FUQ3:FUQ6 GEM3:GEM6 GOI3:GOI6 GYE3:GYE6 HIA3:HIA6 HRW3:HRW6 IBS3:IBS6 ILO3:ILO6 IVK3:IVK6 JFG3:JFG6 JPC3:JPC6 JYY3:JYY6 KIU3:KIU6 KSQ3:KSQ6 LCM3:LCM6 LMI3:LMI6 LWE3:LWE6 MGA3:MGA6 MPW3:MPW6 MZS3:MZS6 NJO3:NJO6 NTK3:NTK6 ODG3:ODG6 ONC3:ONC6 OWY3:OWY6 PGU3:PGU6 PQQ3:PQQ6 QAM3:QAM6 QKI3:QKI6 QUE3:QUE6 REA3:REA6 RNW3:RNW6 RXS3:RXS6 SHO3:SHO6 SRK3:SRK6 TBG3:TBG6 TLC3:TLC6 TUY3:TUY6 UEU3:UEU6 UOQ3:UOQ6 UYM3:UYM6 VII3:VII6 VSE3:VSE6 WCA3:WCA6 WLW3:WLW6 WVS3:WVS6 C7 K7 IY7 JG7 SU7 TC7 ACQ7 ACY7 AMM7 AMU7 AWI7 AWQ7 BGE7 BGM7 BQA7 BQI7 BZW7 CAE7 CJS7 CKA7 CTO7 CTW7 DDK7 DDS7 DNG7 DNO7 DXC7 DXK7 EGY7 EHG7 EQU7 ERC7 FAQ7 FAY7 FKM7 FKU7 FUI7 FUQ7 GEE7 GEM7 GOA7 GOI7 GXW7 GYE7 HHS7 HIA7 HRO7 HRW7 IBK7 IBS7 ILG7 ILO7 IVC7 IVK7 JEY7 JFG7 JOU7 JPC7 JYQ7 JYY7 KIM7 KIU7 KSI7 KSQ7 LCE7 LCM7 LMA7 LMI7 LVW7 LWE7 MFS7 MGA7 MPO7 MPW7 MZK7 MZS7 NJG7 NJO7 NTC7 NTK7 OCY7 ODG7 OMU7 ONC7 OWQ7 OWY7 PGM7 PGU7 PQI7 PQQ7 QAE7 QAM7 QKA7 QKI7 QTW7 QUE7 RDS7 REA7 RNO7 RNW7 RXK7 RXS7 SHG7 SHO7 SRC7 SRK7 TAY7 TBG7 TKU7 TLC7 TUQ7 TUY7 UEM7 UEU7 UOI7 UOQ7 UYE7 UYM7 VIA7 VII7 VRW7 VSE7 WBS7 WCA7 WLO7 WLW7 WVK7 WVS7 K8:K20 JG8:JG20 TC8:TC20 ACY8:ACY20 AMU8:AMU20 AWQ8:AWQ20 BGM8:BGM20 BQI8:BQI20 CAE8:CAE20 CKA8:CKA20 CTW8:CTW20 DDS8:DDS20 DNO8:DNO20 DXK8:DXK20 EHG8:EHG20 ERC8:ERC20 FAY8:FAY20 FKU8:FKU20 FUQ8:FUQ20 GEM8:GEM20 GOI8:GOI20 GYE8:GYE20 HIA8:HIA20 HRW8:HRW20 IBS8:IBS20 ILO8:ILO20 IVK8:IVK20 JFG8:JFG20 JPC8:JPC20 JYY8:JYY20 KIU8:KIU20 KSQ8:KSQ20 LCM8:LCM20 LMI8:LMI20 LWE8:LWE20 MGA8:MGA20 MPW8:MPW20 MZS8:MZS20 NJO8:NJO20 NTK8:NTK20 ODG8:ODG20 ONC8:ONC20 OWY8:OWY20 PGU8:PGU20 PQQ8:PQQ20 QAM8:QAM20 QKI8:QKI20 QUE8:QUE20 REA8:REA20 RNW8:RNW20 RXS8:RXS20 SHO8:SHO20 SRK8:SRK20 TBG8:TBG20 TLC8:TLC20 TUY8:TUY20 UEU8:UEU20 UOQ8:UOQ20 UYM8:UYM20 VII8:VII20 VSE8:VSE20 WCA8:WCA20 WLW8:WLW20 WVS8:WVS20 K65539:K65542 JG65539:JG65542 TC65539:TC65542 ACY65539:ACY65542 AMU65539:AMU65542 AWQ65539:AWQ65542 BGM65539:BGM65542 BQI65539:BQI65542 CAE65539:CAE65542 CKA65539:CKA65542 CTW65539:CTW65542 DDS65539:DDS65542 DNO65539:DNO65542 DXK65539:DXK65542 EHG65539:EHG65542 ERC65539:ERC65542 FAY65539:FAY65542 FKU65539:FKU65542 FUQ65539:FUQ65542 GEM65539:GEM65542 GOI65539:GOI65542 GYE65539:GYE65542 HIA65539:HIA65542 HRW65539:HRW65542 IBS65539:IBS65542 ILO65539:ILO65542 IVK65539:IVK65542 JFG65539:JFG65542 JPC65539:JPC65542 JYY65539:JYY65542 KIU65539:KIU65542 KSQ65539:KSQ65542 LCM65539:LCM65542 LMI65539:LMI65542 LWE65539:LWE65542 MGA65539:MGA65542 MPW65539:MPW65542 MZS65539:MZS65542 NJO65539:NJO65542 NTK65539:NTK65542 ODG65539:ODG65542 ONC65539:ONC65542 OWY65539:OWY65542 PGU65539:PGU65542 PQQ65539:PQQ65542 QAM65539:QAM65542 QKI65539:QKI65542 QUE65539:QUE65542 REA65539:REA65542 RNW65539:RNW65542 RXS65539:RXS65542 SHO65539:SHO65542 SRK65539:SRK65542 TBG65539:TBG65542 TLC65539:TLC65542 TUY65539:TUY65542 UEU65539:UEU65542 UOQ65539:UOQ65542 UYM65539:UYM65542 VII65539:VII65542 VSE65539:VSE65542 WCA65539:WCA65542 WLW65539:WLW65542 WVS65539:WVS65542 C65543 K65543 IY65543 JG65543 SU65543 TC65543 ACQ65543 ACY65543 AMM65543 AMU65543 AWI65543 AWQ65543 BGE65543 BGM65543 BQA65543 BQI65543 BZW65543 CAE65543 CJS65543 CKA65543 CTO65543 CTW65543 DDK65543 DDS65543 DNG65543 DNO65543 DXC65543 DXK65543 EGY65543 EHG65543 EQU65543 ERC65543 FAQ65543 FAY65543 FKM65543 FKU65543 FUI65543 FUQ65543 GEE65543 GEM65543 GOA65543 GOI65543 GXW65543 GYE65543 HHS65543 HIA65543 HRO65543 HRW65543 IBK65543 IBS65543 ILG65543 ILO65543 IVC65543 IVK65543 JEY65543 JFG65543 JOU65543 JPC65543 JYQ65543 JYY65543 KIM65543 KIU65543 KSI65543 KSQ65543 LCE65543 LCM65543 LMA65543 LMI65543 LVW65543 LWE65543 MFS65543 MGA65543 MPO65543 MPW65543 MZK65543 MZS65543 NJG65543 NJO65543 NTC65543 NTK65543 OCY65543 ODG65543 OMU65543 ONC65543 OWQ65543 OWY65543 PGM65543 PGU65543 PQI65543 PQQ65543 QAE65543 QAM65543 QKA65543 QKI65543 QTW65543 QUE65543 RDS65543 REA65543 RNO65543 RNW65543 RXK65543 RXS65543 SHG65543 SHO65543 SRC65543 SRK65543 TAY65543 TBG65543 TKU65543 TLC65543 TUQ65543 TUY65543 UEM65543 UEU65543 UOI65543 UOQ65543 UYE65543 UYM65543 VIA65543 VII65543 VRW65543 VSE65543 WBS65543 WCA65543 WLO65543 WLW65543 WVK65543 WVS65543 K65544:K65556 JG65544:JG65556 TC65544:TC65556 ACY65544:ACY65556 AMU65544:AMU65556 AWQ65544:AWQ65556 BGM65544:BGM65556 BQI65544:BQI65556 CAE65544:CAE65556 CKA65544:CKA65556 CTW65544:CTW65556 DDS65544:DDS65556 DNO65544:DNO65556 DXK65544:DXK65556 EHG65544:EHG65556 ERC65544:ERC65556 FAY65544:FAY65556 FKU65544:FKU65556 FUQ65544:FUQ65556 GEM65544:GEM65556 GOI65544:GOI65556 GYE65544:GYE65556 HIA65544:HIA65556 HRW65544:HRW65556 IBS65544:IBS65556 ILO65544:ILO65556 IVK65544:IVK65556 JFG65544:JFG65556 JPC65544:JPC65556 JYY65544:JYY65556 KIU65544:KIU65556 KSQ65544:KSQ65556 LCM65544:LCM65556 LMI65544:LMI65556 LWE65544:LWE65556 MGA65544:MGA65556 MPW65544:MPW65556 MZS65544:MZS65556 NJO65544:NJO65556 NTK65544:NTK65556 ODG65544:ODG65556 ONC65544:ONC65556 OWY65544:OWY65556 PGU65544:PGU65556 PQQ65544:PQQ65556 QAM65544:QAM65556 QKI65544:QKI65556 QUE65544:QUE65556 REA65544:REA65556 RNW65544:RNW65556 RXS65544:RXS65556 SHO65544:SHO65556 SRK65544:SRK65556 TBG65544:TBG65556 TLC65544:TLC65556 TUY65544:TUY65556 UEU65544:UEU65556 UOQ65544:UOQ65556 UYM65544:UYM65556 VII65544:VII65556 VSE65544:VSE65556 WCA65544:WCA65556 WLW65544:WLW65556 WVS65544:WVS65556 K131075:K131078 JG131075:JG131078 TC131075:TC131078 ACY131075:ACY131078 AMU131075:AMU131078 AWQ131075:AWQ131078 BGM131075:BGM131078 BQI131075:BQI131078 CAE131075:CAE131078 CKA131075:CKA131078 CTW131075:CTW131078 DDS131075:DDS131078 DNO131075:DNO131078 DXK131075:DXK131078 EHG131075:EHG131078 ERC131075:ERC131078 FAY131075:FAY131078 FKU131075:FKU131078 FUQ131075:FUQ131078 GEM131075:GEM131078 GOI131075:GOI131078 GYE131075:GYE131078 HIA131075:HIA131078 HRW131075:HRW131078 IBS131075:IBS131078 ILO131075:ILO131078 IVK131075:IVK131078 JFG131075:JFG131078 JPC131075:JPC131078 JYY131075:JYY131078 KIU131075:KIU131078 KSQ131075:KSQ131078 LCM131075:LCM131078 LMI131075:LMI131078 LWE131075:LWE131078 MGA131075:MGA131078 MPW131075:MPW131078 MZS131075:MZS131078 NJO131075:NJO131078 NTK131075:NTK131078 ODG131075:ODG131078 ONC131075:ONC131078 OWY131075:OWY131078 PGU131075:PGU131078 PQQ131075:PQQ131078 QAM131075:QAM131078 QKI131075:QKI131078 QUE131075:QUE131078 REA131075:REA131078 RNW131075:RNW131078 RXS131075:RXS131078 SHO131075:SHO131078 SRK131075:SRK131078 TBG131075:TBG131078 TLC131075:TLC131078 TUY131075:TUY131078 UEU131075:UEU131078 UOQ131075:UOQ131078 UYM131075:UYM131078 VII131075:VII131078 VSE131075:VSE131078 WCA131075:WCA131078 WLW131075:WLW131078 WVS131075:WVS131078 C131079 K131079 IY131079 JG131079 SU131079 TC131079 ACQ131079 ACY131079 AMM131079 AMU131079 AWI131079 AWQ131079 BGE131079 BGM131079 BQA131079 BQI131079 BZW131079 CAE131079 CJS131079 CKA131079 CTO131079 CTW131079 DDK131079 DDS131079 DNG131079 DNO131079 DXC131079 DXK131079 EGY131079 EHG131079 EQU131079 ERC131079 FAQ131079 FAY131079 FKM131079 FKU131079 FUI131079 FUQ131079 GEE131079 GEM131079 GOA131079 GOI131079 GXW131079 GYE131079 HHS131079 HIA131079 HRO131079 HRW131079 IBK131079 IBS131079 ILG131079 ILO131079 IVC131079 IVK131079 JEY131079 JFG131079 JOU131079 JPC131079 JYQ131079 JYY131079 KIM131079 KIU131079 KSI131079 KSQ131079 LCE131079 LCM131079 LMA131079 LMI131079 LVW131079 LWE131079 MFS131079 MGA131079 MPO131079 MPW131079 MZK131079 MZS131079 NJG131079 NJO131079 NTC131079 NTK131079 OCY131079 ODG131079 OMU131079 ONC131079 OWQ131079 OWY131079 PGM131079 PGU131079 PQI131079 PQQ131079 QAE131079 QAM131079 QKA131079 QKI131079 QTW131079 QUE131079 RDS131079 REA131079 RNO131079 RNW131079 RXK131079 RXS131079 SHG131079 SHO131079 SRC131079 SRK131079 TAY131079 TBG131079 TKU131079 TLC131079 TUQ131079 TUY131079 UEM131079 UEU131079 UOI131079 UOQ131079 UYE131079 UYM131079 VIA131079 VII131079 VRW131079 VSE131079 WBS131079 WCA131079 WLO131079 WLW131079 WVK131079 WVS131079 K131080:K131092 JG131080:JG131092 TC131080:TC131092 ACY131080:ACY131092 AMU131080:AMU131092 AWQ131080:AWQ131092 BGM131080:BGM131092 BQI131080:BQI131092 CAE131080:CAE131092 CKA131080:CKA131092 CTW131080:CTW131092 DDS131080:DDS131092 DNO131080:DNO131092 DXK131080:DXK131092 EHG131080:EHG131092 ERC131080:ERC131092 FAY131080:FAY131092 FKU131080:FKU131092 FUQ131080:FUQ131092 GEM131080:GEM131092 GOI131080:GOI131092 GYE131080:GYE131092 HIA131080:HIA131092 HRW131080:HRW131092 IBS131080:IBS131092 ILO131080:ILO131092 IVK131080:IVK131092 JFG131080:JFG131092 JPC131080:JPC131092 JYY131080:JYY131092 KIU131080:KIU131092 KSQ131080:KSQ131092 LCM131080:LCM131092 LMI131080:LMI131092 LWE131080:LWE131092 MGA131080:MGA131092 MPW131080:MPW131092 MZS131080:MZS131092 NJO131080:NJO131092 NTK131080:NTK131092 ODG131080:ODG131092 ONC131080:ONC131092 OWY131080:OWY131092 PGU131080:PGU131092 PQQ131080:PQQ131092 QAM131080:QAM131092 QKI131080:QKI131092 QUE131080:QUE131092 REA131080:REA131092 RNW131080:RNW131092 RXS131080:RXS131092 SHO131080:SHO131092 SRK131080:SRK131092 TBG131080:TBG131092 TLC131080:TLC131092 TUY131080:TUY131092 UEU131080:UEU131092 UOQ131080:UOQ131092 UYM131080:UYM131092 VII131080:VII131092 VSE131080:VSE131092 WCA131080:WCA131092 WLW131080:WLW131092 WVS131080:WVS131092 K196611:K196614 JG196611:JG196614 TC196611:TC196614 ACY196611:ACY196614 AMU196611:AMU196614 AWQ196611:AWQ196614 BGM196611:BGM196614 BQI196611:BQI196614 CAE196611:CAE196614 CKA196611:CKA196614 CTW196611:CTW196614 DDS196611:DDS196614 DNO196611:DNO196614 DXK196611:DXK196614 EHG196611:EHG196614 ERC196611:ERC196614 FAY196611:FAY196614 FKU196611:FKU196614 FUQ196611:FUQ196614 GEM196611:GEM196614 GOI196611:GOI196614 GYE196611:GYE196614 HIA196611:HIA196614 HRW196611:HRW196614 IBS196611:IBS196614 ILO196611:ILO196614 IVK196611:IVK196614 JFG196611:JFG196614 JPC196611:JPC196614 JYY196611:JYY196614 KIU196611:KIU196614 KSQ196611:KSQ196614 LCM196611:LCM196614 LMI196611:LMI196614 LWE196611:LWE196614 MGA196611:MGA196614 MPW196611:MPW196614 MZS196611:MZS196614 NJO196611:NJO196614 NTK196611:NTK196614 ODG196611:ODG196614 ONC196611:ONC196614 OWY196611:OWY196614 PGU196611:PGU196614 PQQ196611:PQQ196614 QAM196611:QAM196614 QKI196611:QKI196614 QUE196611:QUE196614 REA196611:REA196614 RNW196611:RNW196614 RXS196611:RXS196614 SHO196611:SHO196614 SRK196611:SRK196614 TBG196611:TBG196614 TLC196611:TLC196614 TUY196611:TUY196614 UEU196611:UEU196614 UOQ196611:UOQ196614 UYM196611:UYM196614 VII196611:VII196614 VSE196611:VSE196614 WCA196611:WCA196614 WLW196611:WLW196614 WVS196611:WVS196614 C196615 K196615 IY196615 JG196615 SU196615 TC196615 ACQ196615 ACY196615 AMM196615 AMU196615 AWI196615 AWQ196615 BGE196615 BGM196615 BQA196615 BQI196615 BZW196615 CAE196615 CJS196615 CKA196615 CTO196615 CTW196615 DDK196615 DDS196615 DNG196615 DNO196615 DXC196615 DXK196615 EGY196615 EHG196615 EQU196615 ERC196615 FAQ196615 FAY196615 FKM196615 FKU196615 FUI196615 FUQ196615 GEE196615 GEM196615 GOA196615 GOI196615 GXW196615 GYE196615 HHS196615 HIA196615 HRO196615 HRW196615 IBK196615 IBS196615 ILG196615 ILO196615 IVC196615 IVK196615 JEY196615 JFG196615 JOU196615 JPC196615 JYQ196615 JYY196615 KIM196615 KIU196615 KSI196615 KSQ196615 LCE196615 LCM196615 LMA196615 LMI196615 LVW196615 LWE196615 MFS196615 MGA196615 MPO196615 MPW196615 MZK196615 MZS196615 NJG196615 NJO196615 NTC196615 NTK196615 OCY196615 ODG196615 OMU196615 ONC196615 OWQ196615 OWY196615 PGM196615 PGU196615 PQI196615 PQQ196615 QAE196615 QAM196615 QKA196615 QKI196615 QTW196615 QUE196615 RDS196615 REA196615 RNO196615 RNW196615 RXK196615 RXS196615 SHG196615 SHO196615 SRC196615 SRK196615 TAY196615 TBG196615 TKU196615 TLC196615 TUQ196615 TUY196615 UEM196615 UEU196615 UOI196615 UOQ196615 UYE196615 UYM196615 VIA196615 VII196615 VRW196615 VSE196615 WBS196615 WCA196615 WLO196615 WLW196615 WVK196615 WVS196615 K196616:K196628 JG196616:JG196628 TC196616:TC196628 ACY196616:ACY196628 AMU196616:AMU196628 AWQ196616:AWQ196628 BGM196616:BGM196628 BQI196616:BQI196628 CAE196616:CAE196628 CKA196616:CKA196628 CTW196616:CTW196628 DDS196616:DDS196628 DNO196616:DNO196628 DXK196616:DXK196628 EHG196616:EHG196628 ERC196616:ERC196628 FAY196616:FAY196628 FKU196616:FKU196628 FUQ196616:FUQ196628 GEM196616:GEM196628 GOI196616:GOI196628 GYE196616:GYE196628 HIA196616:HIA196628 HRW196616:HRW196628 IBS196616:IBS196628 ILO196616:ILO196628 IVK196616:IVK196628 JFG196616:JFG196628 JPC196616:JPC196628 JYY196616:JYY196628 KIU196616:KIU196628 KSQ196616:KSQ196628 LCM196616:LCM196628 LMI196616:LMI196628 LWE196616:LWE196628 MGA196616:MGA196628 MPW196616:MPW196628 MZS196616:MZS196628 NJO196616:NJO196628 NTK196616:NTK196628 ODG196616:ODG196628 ONC196616:ONC196628 OWY196616:OWY196628 PGU196616:PGU196628 PQQ196616:PQQ196628 QAM196616:QAM196628 QKI196616:QKI196628 QUE196616:QUE196628 REA196616:REA196628 RNW196616:RNW196628 RXS196616:RXS196628 SHO196616:SHO196628 SRK196616:SRK196628 TBG196616:TBG196628 TLC196616:TLC196628 TUY196616:TUY196628 UEU196616:UEU196628 UOQ196616:UOQ196628 UYM196616:UYM196628 VII196616:VII196628 VSE196616:VSE196628 WCA196616:WCA196628 WLW196616:WLW196628 WVS196616:WVS196628 K262147:K262150 JG262147:JG262150 TC262147:TC262150 ACY262147:ACY262150 AMU262147:AMU262150 AWQ262147:AWQ262150 BGM262147:BGM262150 BQI262147:BQI262150 CAE262147:CAE262150 CKA262147:CKA262150 CTW262147:CTW262150 DDS262147:DDS262150 DNO262147:DNO262150 DXK262147:DXK262150 EHG262147:EHG262150 ERC262147:ERC262150 FAY262147:FAY262150 FKU262147:FKU262150 FUQ262147:FUQ262150 GEM262147:GEM262150 GOI262147:GOI262150 GYE262147:GYE262150 HIA262147:HIA262150 HRW262147:HRW262150 IBS262147:IBS262150 ILO262147:ILO262150 IVK262147:IVK262150 JFG262147:JFG262150 JPC262147:JPC262150 JYY262147:JYY262150 KIU262147:KIU262150 KSQ262147:KSQ262150 LCM262147:LCM262150 LMI262147:LMI262150 LWE262147:LWE262150 MGA262147:MGA262150 MPW262147:MPW262150 MZS262147:MZS262150 NJO262147:NJO262150 NTK262147:NTK262150 ODG262147:ODG262150 ONC262147:ONC262150 OWY262147:OWY262150 PGU262147:PGU262150 PQQ262147:PQQ262150 QAM262147:QAM262150 QKI262147:QKI262150 QUE262147:QUE262150 REA262147:REA262150 RNW262147:RNW262150 RXS262147:RXS262150 SHO262147:SHO262150 SRK262147:SRK262150 TBG262147:TBG262150 TLC262147:TLC262150 TUY262147:TUY262150 UEU262147:UEU262150 UOQ262147:UOQ262150 UYM262147:UYM262150 VII262147:VII262150 VSE262147:VSE262150 WCA262147:WCA262150 WLW262147:WLW262150 WVS262147:WVS262150 C262151 K262151 IY262151 JG262151 SU262151 TC262151 ACQ262151 ACY262151 AMM262151 AMU262151 AWI262151 AWQ262151 BGE262151 BGM262151 BQA262151 BQI262151 BZW262151 CAE262151 CJS262151 CKA262151 CTO262151 CTW262151 DDK262151 DDS262151 DNG262151 DNO262151 DXC262151 DXK262151 EGY262151 EHG262151 EQU262151 ERC262151 FAQ262151 FAY262151 FKM262151 FKU262151 FUI262151 FUQ262151 GEE262151 GEM262151 GOA262151 GOI262151 GXW262151 GYE262151 HHS262151 HIA262151 HRO262151 HRW262151 IBK262151 IBS262151 ILG262151 ILO262151 IVC262151 IVK262151 JEY262151 JFG262151 JOU262151 JPC262151 JYQ262151 JYY262151 KIM262151 KIU262151 KSI262151 KSQ262151 LCE262151 LCM262151 LMA262151 LMI262151 LVW262151 LWE262151 MFS262151 MGA262151 MPO262151 MPW262151 MZK262151 MZS262151 NJG262151 NJO262151 NTC262151 NTK262151 OCY262151 ODG262151 OMU262151 ONC262151 OWQ262151 OWY262151 PGM262151 PGU262151 PQI262151 PQQ262151 QAE262151 QAM262151 QKA262151 QKI262151 QTW262151 QUE262151 RDS262151 REA262151 RNO262151 RNW262151 RXK262151 RXS262151 SHG262151 SHO262151 SRC262151 SRK262151 TAY262151 TBG262151 TKU262151 TLC262151 TUQ262151 TUY262151 UEM262151 UEU262151 UOI262151 UOQ262151 UYE262151 UYM262151 VIA262151 VII262151 VRW262151 VSE262151 WBS262151 WCA262151 WLO262151 WLW262151 WVK262151 WVS262151 K262152:K262164 JG262152:JG262164 TC262152:TC262164 ACY262152:ACY262164 AMU262152:AMU262164 AWQ262152:AWQ262164 BGM262152:BGM262164 BQI262152:BQI262164 CAE262152:CAE262164 CKA262152:CKA262164 CTW262152:CTW262164 DDS262152:DDS262164 DNO262152:DNO262164 DXK262152:DXK262164 EHG262152:EHG262164 ERC262152:ERC262164 FAY262152:FAY262164 FKU262152:FKU262164 FUQ262152:FUQ262164 GEM262152:GEM262164 GOI262152:GOI262164 GYE262152:GYE262164 HIA262152:HIA262164 HRW262152:HRW262164 IBS262152:IBS262164 ILO262152:ILO262164 IVK262152:IVK262164 JFG262152:JFG262164 JPC262152:JPC262164 JYY262152:JYY262164 KIU262152:KIU262164 KSQ262152:KSQ262164 LCM262152:LCM262164 LMI262152:LMI262164 LWE262152:LWE262164 MGA262152:MGA262164 MPW262152:MPW262164 MZS262152:MZS262164 NJO262152:NJO262164 NTK262152:NTK262164 ODG262152:ODG262164 ONC262152:ONC262164 OWY262152:OWY262164 PGU262152:PGU262164 PQQ262152:PQQ262164 QAM262152:QAM262164 QKI262152:QKI262164 QUE262152:QUE262164 REA262152:REA262164 RNW262152:RNW262164 RXS262152:RXS262164 SHO262152:SHO262164 SRK262152:SRK262164 TBG262152:TBG262164 TLC262152:TLC262164 TUY262152:TUY262164 UEU262152:UEU262164 UOQ262152:UOQ262164 UYM262152:UYM262164 VII262152:VII262164 VSE262152:VSE262164 WCA262152:WCA262164 WLW262152:WLW262164 WVS262152:WVS262164 K327683:K327686 JG327683:JG327686 TC327683:TC327686 ACY327683:ACY327686 AMU327683:AMU327686 AWQ327683:AWQ327686 BGM327683:BGM327686 BQI327683:BQI327686 CAE327683:CAE327686 CKA327683:CKA327686 CTW327683:CTW327686 DDS327683:DDS327686 DNO327683:DNO327686 DXK327683:DXK327686 EHG327683:EHG327686 ERC327683:ERC327686 FAY327683:FAY327686 FKU327683:FKU327686 FUQ327683:FUQ327686 GEM327683:GEM327686 GOI327683:GOI327686 GYE327683:GYE327686 HIA327683:HIA327686 HRW327683:HRW327686 IBS327683:IBS327686 ILO327683:ILO327686 IVK327683:IVK327686 JFG327683:JFG327686 JPC327683:JPC327686 JYY327683:JYY327686 KIU327683:KIU327686 KSQ327683:KSQ327686 LCM327683:LCM327686 LMI327683:LMI327686 LWE327683:LWE327686 MGA327683:MGA327686 MPW327683:MPW327686 MZS327683:MZS327686 NJO327683:NJO327686 NTK327683:NTK327686 ODG327683:ODG327686 ONC327683:ONC327686 OWY327683:OWY327686 PGU327683:PGU327686 PQQ327683:PQQ327686 QAM327683:QAM327686 QKI327683:QKI327686 QUE327683:QUE327686 REA327683:REA327686 RNW327683:RNW327686 RXS327683:RXS327686 SHO327683:SHO327686 SRK327683:SRK327686 TBG327683:TBG327686 TLC327683:TLC327686 TUY327683:TUY327686 UEU327683:UEU327686 UOQ327683:UOQ327686 UYM327683:UYM327686 VII327683:VII327686 VSE327683:VSE327686 WCA327683:WCA327686 WLW327683:WLW327686 WVS327683:WVS327686 C327687 K327687 IY327687 JG327687 SU327687 TC327687 ACQ327687 ACY327687 AMM327687 AMU327687 AWI327687 AWQ327687 BGE327687 BGM327687 BQA327687 BQI327687 BZW327687 CAE327687 CJS327687 CKA327687 CTO327687 CTW327687 DDK327687 DDS327687 DNG327687 DNO327687 DXC327687 DXK327687 EGY327687 EHG327687 EQU327687 ERC327687 FAQ327687 FAY327687 FKM327687 FKU327687 FUI327687 FUQ327687 GEE327687 GEM327687 GOA327687 GOI327687 GXW327687 GYE327687 HHS327687 HIA327687 HRO327687 HRW327687 IBK327687 IBS327687 ILG327687 ILO327687 IVC327687 IVK327687 JEY327687 JFG327687 JOU327687 JPC327687 JYQ327687 JYY327687 KIM327687 KIU327687 KSI327687 KSQ327687 LCE327687 LCM327687 LMA327687 LMI327687 LVW327687 LWE327687 MFS327687 MGA327687 MPO327687 MPW327687 MZK327687 MZS327687 NJG327687 NJO327687 NTC327687 NTK327687 OCY327687 ODG327687 OMU327687 ONC327687 OWQ327687 OWY327687 PGM327687 PGU327687 PQI327687 PQQ327687 QAE327687 QAM327687 QKA327687 QKI327687 QTW327687 QUE327687 RDS327687 REA327687 RNO327687 RNW327687 RXK327687 RXS327687 SHG327687 SHO327687 SRC327687 SRK327687 TAY327687 TBG327687 TKU327687 TLC327687 TUQ327687 TUY327687 UEM327687 UEU327687 UOI327687 UOQ327687 UYE327687 UYM327687 VIA327687 VII327687 VRW327687 VSE327687 WBS327687 WCA327687 WLO327687 WLW327687 WVK327687 WVS327687 K327688:K327700 JG327688:JG327700 TC327688:TC327700 ACY327688:ACY327700 AMU327688:AMU327700 AWQ327688:AWQ327700 BGM327688:BGM327700 BQI327688:BQI327700 CAE327688:CAE327700 CKA327688:CKA327700 CTW327688:CTW327700 DDS327688:DDS327700 DNO327688:DNO327700 DXK327688:DXK327700 EHG327688:EHG327700 ERC327688:ERC327700 FAY327688:FAY327700 FKU327688:FKU327700 FUQ327688:FUQ327700 GEM327688:GEM327700 GOI327688:GOI327700 GYE327688:GYE327700 HIA327688:HIA327700 HRW327688:HRW327700 IBS327688:IBS327700 ILO327688:ILO327700 IVK327688:IVK327700 JFG327688:JFG327700 JPC327688:JPC327700 JYY327688:JYY327700 KIU327688:KIU327700 KSQ327688:KSQ327700 LCM327688:LCM327700 LMI327688:LMI327700 LWE327688:LWE327700 MGA327688:MGA327700 MPW327688:MPW327700 MZS327688:MZS327700 NJO327688:NJO327700 NTK327688:NTK327700 ODG327688:ODG327700 ONC327688:ONC327700 OWY327688:OWY327700 PGU327688:PGU327700 PQQ327688:PQQ327700 QAM327688:QAM327700 QKI327688:QKI327700 QUE327688:QUE327700 REA327688:REA327700 RNW327688:RNW327700 RXS327688:RXS327700 SHO327688:SHO327700 SRK327688:SRK327700 TBG327688:TBG327700 TLC327688:TLC327700 TUY327688:TUY327700 UEU327688:UEU327700 UOQ327688:UOQ327700 UYM327688:UYM327700 VII327688:VII327700 VSE327688:VSE327700 WCA327688:WCA327700 WLW327688:WLW327700 WVS327688:WVS327700 K393219:K393222 JG393219:JG393222 TC393219:TC393222 ACY393219:ACY393222 AMU393219:AMU393222 AWQ393219:AWQ393222 BGM393219:BGM393222 BQI393219:BQI393222 CAE393219:CAE393222 CKA393219:CKA393222 CTW393219:CTW393222 DDS393219:DDS393222 DNO393219:DNO393222 DXK393219:DXK393222 EHG393219:EHG393222 ERC393219:ERC393222 FAY393219:FAY393222 FKU393219:FKU393222 FUQ393219:FUQ393222 GEM393219:GEM393222 GOI393219:GOI393222 GYE393219:GYE393222 HIA393219:HIA393222 HRW393219:HRW393222 IBS393219:IBS393222 ILO393219:ILO393222 IVK393219:IVK393222 JFG393219:JFG393222 JPC393219:JPC393222 JYY393219:JYY393222 KIU393219:KIU393222 KSQ393219:KSQ393222 LCM393219:LCM393222 LMI393219:LMI393222 LWE393219:LWE393222 MGA393219:MGA393222 MPW393219:MPW393222 MZS393219:MZS393222 NJO393219:NJO393222 NTK393219:NTK393222 ODG393219:ODG393222 ONC393219:ONC393222 OWY393219:OWY393222 PGU393219:PGU393222 PQQ393219:PQQ393222 QAM393219:QAM393222 QKI393219:QKI393222 QUE393219:QUE393222 REA393219:REA393222 RNW393219:RNW393222 RXS393219:RXS393222 SHO393219:SHO393222 SRK393219:SRK393222 TBG393219:TBG393222 TLC393219:TLC393222 TUY393219:TUY393222 UEU393219:UEU393222 UOQ393219:UOQ393222 UYM393219:UYM393222 VII393219:VII393222 VSE393219:VSE393222 WCA393219:WCA393222 WLW393219:WLW393222 WVS393219:WVS393222 C393223 K393223 IY393223 JG393223 SU393223 TC393223 ACQ393223 ACY393223 AMM393223 AMU393223 AWI393223 AWQ393223 BGE393223 BGM393223 BQA393223 BQI393223 BZW393223 CAE393223 CJS393223 CKA393223 CTO393223 CTW393223 DDK393223 DDS393223 DNG393223 DNO393223 DXC393223 DXK393223 EGY393223 EHG393223 EQU393223 ERC393223 FAQ393223 FAY393223 FKM393223 FKU393223 FUI393223 FUQ393223 GEE393223 GEM393223 GOA393223 GOI393223 GXW393223 GYE393223 HHS393223 HIA393223 HRO393223 HRW393223 IBK393223 IBS393223 ILG393223 ILO393223 IVC393223 IVK393223 JEY393223 JFG393223 JOU393223 JPC393223 JYQ393223 JYY393223 KIM393223 KIU393223 KSI393223 KSQ393223 LCE393223 LCM393223 LMA393223 LMI393223 LVW393223 LWE393223 MFS393223 MGA393223 MPO393223 MPW393223 MZK393223 MZS393223 NJG393223 NJO393223 NTC393223 NTK393223 OCY393223 ODG393223 OMU393223 ONC393223 OWQ393223 OWY393223 PGM393223 PGU393223 PQI393223 PQQ393223 QAE393223 QAM393223 QKA393223 QKI393223 QTW393223 QUE393223 RDS393223 REA393223 RNO393223 RNW393223 RXK393223 RXS393223 SHG393223 SHO393223 SRC393223 SRK393223 TAY393223 TBG393223 TKU393223 TLC393223 TUQ393223 TUY393223 UEM393223 UEU393223 UOI393223 UOQ393223 UYE393223 UYM393223 VIA393223 VII393223 VRW393223 VSE393223 WBS393223 WCA393223 WLO393223 WLW393223 WVK393223 WVS393223 K393224:K393236 JG393224:JG393236 TC393224:TC393236 ACY393224:ACY393236 AMU393224:AMU393236 AWQ393224:AWQ393236 BGM393224:BGM393236 BQI393224:BQI393236 CAE393224:CAE393236 CKA393224:CKA393236 CTW393224:CTW393236 DDS393224:DDS393236 DNO393224:DNO393236 DXK393224:DXK393236 EHG393224:EHG393236 ERC393224:ERC393236 FAY393224:FAY393236 FKU393224:FKU393236 FUQ393224:FUQ393236 GEM393224:GEM393236 GOI393224:GOI393236 GYE393224:GYE393236 HIA393224:HIA393236 HRW393224:HRW393236 IBS393224:IBS393236 ILO393224:ILO393236 IVK393224:IVK393236 JFG393224:JFG393236 JPC393224:JPC393236 JYY393224:JYY393236 KIU393224:KIU393236 KSQ393224:KSQ393236 LCM393224:LCM393236 LMI393224:LMI393236 LWE393224:LWE393236 MGA393224:MGA393236 MPW393224:MPW393236 MZS393224:MZS393236 NJO393224:NJO393236 NTK393224:NTK393236 ODG393224:ODG393236 ONC393224:ONC393236 OWY393224:OWY393236 PGU393224:PGU393236 PQQ393224:PQQ393236 QAM393224:QAM393236 QKI393224:QKI393236 QUE393224:QUE393236 REA393224:REA393236 RNW393224:RNW393236 RXS393224:RXS393236 SHO393224:SHO393236 SRK393224:SRK393236 TBG393224:TBG393236 TLC393224:TLC393236 TUY393224:TUY393236 UEU393224:UEU393236 UOQ393224:UOQ393236 UYM393224:UYM393236 VII393224:VII393236 VSE393224:VSE393236 WCA393224:WCA393236 WLW393224:WLW393236 WVS393224:WVS393236 K458755:K458758 JG458755:JG458758 TC458755:TC458758 ACY458755:ACY458758 AMU458755:AMU458758 AWQ458755:AWQ458758 BGM458755:BGM458758 BQI458755:BQI458758 CAE458755:CAE458758 CKA458755:CKA458758 CTW458755:CTW458758 DDS458755:DDS458758 DNO458755:DNO458758 DXK458755:DXK458758 EHG458755:EHG458758 ERC458755:ERC458758 FAY458755:FAY458758 FKU458755:FKU458758 FUQ458755:FUQ458758 GEM458755:GEM458758 GOI458755:GOI458758 GYE458755:GYE458758 HIA458755:HIA458758 HRW458755:HRW458758 IBS458755:IBS458758 ILO458755:ILO458758 IVK458755:IVK458758 JFG458755:JFG458758 JPC458755:JPC458758 JYY458755:JYY458758 KIU458755:KIU458758 KSQ458755:KSQ458758 LCM458755:LCM458758 LMI458755:LMI458758 LWE458755:LWE458758 MGA458755:MGA458758 MPW458755:MPW458758 MZS458755:MZS458758 NJO458755:NJO458758 NTK458755:NTK458758 ODG458755:ODG458758 ONC458755:ONC458758 OWY458755:OWY458758 PGU458755:PGU458758 PQQ458755:PQQ458758 QAM458755:QAM458758 QKI458755:QKI458758 QUE458755:QUE458758 REA458755:REA458758 RNW458755:RNW458758 RXS458755:RXS458758 SHO458755:SHO458758 SRK458755:SRK458758 TBG458755:TBG458758 TLC458755:TLC458758 TUY458755:TUY458758 UEU458755:UEU458758 UOQ458755:UOQ458758 UYM458755:UYM458758 VII458755:VII458758 VSE458755:VSE458758 WCA458755:WCA458758 WLW458755:WLW458758 WVS458755:WVS458758 C458759 K458759 IY458759 JG458759 SU458759 TC458759 ACQ458759 ACY458759 AMM458759 AMU458759 AWI458759 AWQ458759 BGE458759 BGM458759 BQA458759 BQI458759 BZW458759 CAE458759 CJS458759 CKA458759 CTO458759 CTW458759 DDK458759 DDS458759 DNG458759 DNO458759 DXC458759 DXK458759 EGY458759 EHG458759 EQU458759 ERC458759 FAQ458759 FAY458759 FKM458759 FKU458759 FUI458759 FUQ458759 GEE458759 GEM458759 GOA458759 GOI458759 GXW458759 GYE458759 HHS458759 HIA458759 HRO458759 HRW458759 IBK458759 IBS458759 ILG458759 ILO458759 IVC458759 IVK458759 JEY458759 JFG458759 JOU458759 JPC458759 JYQ458759 JYY458759 KIM458759 KIU458759 KSI458759 KSQ458759 LCE458759 LCM458759 LMA458759 LMI458759 LVW458759 LWE458759 MFS458759 MGA458759 MPO458759 MPW458759 MZK458759 MZS458759 NJG458759 NJO458759 NTC458759 NTK458759 OCY458759 ODG458759 OMU458759 ONC458759 OWQ458759 OWY458759 PGM458759 PGU458759 PQI458759 PQQ458759 QAE458759 QAM458759 QKA458759 QKI458759 QTW458759 QUE458759 RDS458759 REA458759 RNO458759 RNW458759 RXK458759 RXS458759 SHG458759 SHO458759 SRC458759 SRK458759 TAY458759 TBG458759 TKU458759 TLC458759 TUQ458759 TUY458759 UEM458759 UEU458759 UOI458759 UOQ458759 UYE458759 UYM458759 VIA458759 VII458759 VRW458759 VSE458759 WBS458759 WCA458759 WLO458759 WLW458759 WVK458759 WVS458759 K458760:K458772 JG458760:JG458772 TC458760:TC458772 ACY458760:ACY458772 AMU458760:AMU458772 AWQ458760:AWQ458772 BGM458760:BGM458772 BQI458760:BQI458772 CAE458760:CAE458772 CKA458760:CKA458772 CTW458760:CTW458772 DDS458760:DDS458772 DNO458760:DNO458772 DXK458760:DXK458772 EHG458760:EHG458772 ERC458760:ERC458772 FAY458760:FAY458772 FKU458760:FKU458772 FUQ458760:FUQ458772 GEM458760:GEM458772 GOI458760:GOI458772 GYE458760:GYE458772 HIA458760:HIA458772 HRW458760:HRW458772 IBS458760:IBS458772 ILO458760:ILO458772 IVK458760:IVK458772 JFG458760:JFG458772 JPC458760:JPC458772 JYY458760:JYY458772 KIU458760:KIU458772 KSQ458760:KSQ458772 LCM458760:LCM458772 LMI458760:LMI458772 LWE458760:LWE458772 MGA458760:MGA458772 MPW458760:MPW458772 MZS458760:MZS458772 NJO458760:NJO458772 NTK458760:NTK458772 ODG458760:ODG458772 ONC458760:ONC458772 OWY458760:OWY458772 PGU458760:PGU458772 PQQ458760:PQQ458772 QAM458760:QAM458772 QKI458760:QKI458772 QUE458760:QUE458772 REA458760:REA458772 RNW458760:RNW458772 RXS458760:RXS458772 SHO458760:SHO458772 SRK458760:SRK458772 TBG458760:TBG458772 TLC458760:TLC458772 TUY458760:TUY458772 UEU458760:UEU458772 UOQ458760:UOQ458772 UYM458760:UYM458772 VII458760:VII458772 VSE458760:VSE458772 WCA458760:WCA458772 WLW458760:WLW458772 WVS458760:WVS458772 K524291:K524294 JG524291:JG524294 TC524291:TC524294 ACY524291:ACY524294 AMU524291:AMU524294 AWQ524291:AWQ524294 BGM524291:BGM524294 BQI524291:BQI524294 CAE524291:CAE524294 CKA524291:CKA524294 CTW524291:CTW524294 DDS524291:DDS524294 DNO524291:DNO524294 DXK524291:DXK524294 EHG524291:EHG524294 ERC524291:ERC524294 FAY524291:FAY524294 FKU524291:FKU524294 FUQ524291:FUQ524294 GEM524291:GEM524294 GOI524291:GOI524294 GYE524291:GYE524294 HIA524291:HIA524294 HRW524291:HRW524294 IBS524291:IBS524294 ILO524291:ILO524294 IVK524291:IVK524294 JFG524291:JFG524294 JPC524291:JPC524294 JYY524291:JYY524294 KIU524291:KIU524294 KSQ524291:KSQ524294 LCM524291:LCM524294 LMI524291:LMI524294 LWE524291:LWE524294 MGA524291:MGA524294 MPW524291:MPW524294 MZS524291:MZS524294 NJO524291:NJO524294 NTK524291:NTK524294 ODG524291:ODG524294 ONC524291:ONC524294 OWY524291:OWY524294 PGU524291:PGU524294 PQQ524291:PQQ524294 QAM524291:QAM524294 QKI524291:QKI524294 QUE524291:QUE524294 REA524291:REA524294 RNW524291:RNW524294 RXS524291:RXS524294 SHO524291:SHO524294 SRK524291:SRK524294 TBG524291:TBG524294 TLC524291:TLC524294 TUY524291:TUY524294 UEU524291:UEU524294 UOQ524291:UOQ524294 UYM524291:UYM524294 VII524291:VII524294 VSE524291:VSE524294 WCA524291:WCA524294 WLW524291:WLW524294 WVS524291:WVS524294 C524295 K524295 IY524295 JG524295 SU524295 TC524295 ACQ524295 ACY524295 AMM524295 AMU524295 AWI524295 AWQ524295 BGE524295 BGM524295 BQA524295 BQI524295 BZW524295 CAE524295 CJS524295 CKA524295 CTO524295 CTW524295 DDK524295 DDS524295 DNG524295 DNO524295 DXC524295 DXK524295 EGY524295 EHG524295 EQU524295 ERC524295 FAQ524295 FAY524295 FKM524295 FKU524295 FUI524295 FUQ524295 GEE524295 GEM524295 GOA524295 GOI524295 GXW524295 GYE524295 HHS524295 HIA524295 HRO524295 HRW524295 IBK524295 IBS524295 ILG524295 ILO524295 IVC524295 IVK524295 JEY524295 JFG524295 JOU524295 JPC524295 JYQ524295 JYY524295 KIM524295 KIU524295 KSI524295 KSQ524295 LCE524295 LCM524295 LMA524295 LMI524295 LVW524295 LWE524295 MFS524295 MGA524295 MPO524295 MPW524295 MZK524295 MZS524295 NJG524295 NJO524295 NTC524295 NTK524295 OCY524295 ODG524295 OMU524295 ONC524295 OWQ524295 OWY524295 PGM524295 PGU524295 PQI524295 PQQ524295 QAE524295 QAM524295 QKA524295 QKI524295 QTW524295 QUE524295 RDS524295 REA524295 RNO524295 RNW524295 RXK524295 RXS524295 SHG524295 SHO524295 SRC524295 SRK524295 TAY524295 TBG524295 TKU524295 TLC524295 TUQ524295 TUY524295 UEM524295 UEU524295 UOI524295 UOQ524295 UYE524295 UYM524295 VIA524295 VII524295 VRW524295 VSE524295 WBS524295 WCA524295 WLO524295 WLW524295 WVK524295 WVS524295 K524296:K524308 JG524296:JG524308 TC524296:TC524308 ACY524296:ACY524308 AMU524296:AMU524308 AWQ524296:AWQ524308 BGM524296:BGM524308 BQI524296:BQI524308 CAE524296:CAE524308 CKA524296:CKA524308 CTW524296:CTW524308 DDS524296:DDS524308 DNO524296:DNO524308 DXK524296:DXK524308 EHG524296:EHG524308 ERC524296:ERC524308 FAY524296:FAY524308 FKU524296:FKU524308 FUQ524296:FUQ524308 GEM524296:GEM524308 GOI524296:GOI524308 GYE524296:GYE524308 HIA524296:HIA524308 HRW524296:HRW524308 IBS524296:IBS524308 ILO524296:ILO524308 IVK524296:IVK524308 JFG524296:JFG524308 JPC524296:JPC524308 JYY524296:JYY524308 KIU524296:KIU524308 KSQ524296:KSQ524308 LCM524296:LCM524308 LMI524296:LMI524308 LWE524296:LWE524308 MGA524296:MGA524308 MPW524296:MPW524308 MZS524296:MZS524308 NJO524296:NJO524308 NTK524296:NTK524308 ODG524296:ODG524308 ONC524296:ONC524308 OWY524296:OWY524308 PGU524296:PGU524308 PQQ524296:PQQ524308 QAM524296:QAM524308 QKI524296:QKI524308 QUE524296:QUE524308 REA524296:REA524308 RNW524296:RNW524308 RXS524296:RXS524308 SHO524296:SHO524308 SRK524296:SRK524308 TBG524296:TBG524308 TLC524296:TLC524308 TUY524296:TUY524308 UEU524296:UEU524308 UOQ524296:UOQ524308 UYM524296:UYM524308 VII524296:VII524308 VSE524296:VSE524308 WCA524296:WCA524308 WLW524296:WLW524308 WVS524296:WVS524308 K589827:K589830 JG589827:JG589830 TC589827:TC589830 ACY589827:ACY589830 AMU589827:AMU589830 AWQ589827:AWQ589830 BGM589827:BGM589830 BQI589827:BQI589830 CAE589827:CAE589830 CKA589827:CKA589830 CTW589827:CTW589830 DDS589827:DDS589830 DNO589827:DNO589830 DXK589827:DXK589830 EHG589827:EHG589830 ERC589827:ERC589830 FAY589827:FAY589830 FKU589827:FKU589830 FUQ589827:FUQ589830 GEM589827:GEM589830 GOI589827:GOI589830 GYE589827:GYE589830 HIA589827:HIA589830 HRW589827:HRW589830 IBS589827:IBS589830 ILO589827:ILO589830 IVK589827:IVK589830 JFG589827:JFG589830 JPC589827:JPC589830 JYY589827:JYY589830 KIU589827:KIU589830 KSQ589827:KSQ589830 LCM589827:LCM589830 LMI589827:LMI589830 LWE589827:LWE589830 MGA589827:MGA589830 MPW589827:MPW589830 MZS589827:MZS589830 NJO589827:NJO589830 NTK589827:NTK589830 ODG589827:ODG589830 ONC589827:ONC589830 OWY589827:OWY589830 PGU589827:PGU589830 PQQ589827:PQQ589830 QAM589827:QAM589830 QKI589827:QKI589830 QUE589827:QUE589830 REA589827:REA589830 RNW589827:RNW589830 RXS589827:RXS589830 SHO589827:SHO589830 SRK589827:SRK589830 TBG589827:TBG589830 TLC589827:TLC589830 TUY589827:TUY589830 UEU589827:UEU589830 UOQ589827:UOQ589830 UYM589827:UYM589830 VII589827:VII589830 VSE589827:VSE589830 WCA589827:WCA589830 WLW589827:WLW589830 WVS589827:WVS589830 C589831 K589831 IY589831 JG589831 SU589831 TC589831 ACQ589831 ACY589831 AMM589831 AMU589831 AWI589831 AWQ589831 BGE589831 BGM589831 BQA589831 BQI589831 BZW589831 CAE589831 CJS589831 CKA589831 CTO589831 CTW589831 DDK589831 DDS589831 DNG589831 DNO589831 DXC589831 DXK589831 EGY589831 EHG589831 EQU589831 ERC589831 FAQ589831 FAY589831 FKM589831 FKU589831 FUI589831 FUQ589831 GEE589831 GEM589831 GOA589831 GOI589831 GXW589831 GYE589831 HHS589831 HIA589831 HRO589831 HRW589831 IBK589831 IBS589831 ILG589831 ILO589831 IVC589831 IVK589831 JEY589831 JFG589831 JOU589831 JPC589831 JYQ589831 JYY589831 KIM589831 KIU589831 KSI589831 KSQ589831 LCE589831 LCM589831 LMA589831 LMI589831 LVW589831 LWE589831 MFS589831 MGA589831 MPO589831 MPW589831 MZK589831 MZS589831 NJG589831 NJO589831 NTC589831 NTK589831 OCY589831 ODG589831 OMU589831 ONC589831 OWQ589831 OWY589831 PGM589831 PGU589831 PQI589831 PQQ589831 QAE589831 QAM589831 QKA589831 QKI589831 QTW589831 QUE589831 RDS589831 REA589831 RNO589831 RNW589831 RXK589831 RXS589831 SHG589831 SHO589831 SRC589831 SRK589831 TAY589831 TBG589831 TKU589831 TLC589831 TUQ589831 TUY589831 UEM589831 UEU589831 UOI589831 UOQ589831 UYE589831 UYM589831 VIA589831 VII589831 VRW589831 VSE589831 WBS589831 WCA589831 WLO589831 WLW589831 WVK589831 WVS589831 K589832:K589844 JG589832:JG589844 TC589832:TC589844 ACY589832:ACY589844 AMU589832:AMU589844 AWQ589832:AWQ589844 BGM589832:BGM589844 BQI589832:BQI589844 CAE589832:CAE589844 CKA589832:CKA589844 CTW589832:CTW589844 DDS589832:DDS589844 DNO589832:DNO589844 DXK589832:DXK589844 EHG589832:EHG589844 ERC589832:ERC589844 FAY589832:FAY589844 FKU589832:FKU589844 FUQ589832:FUQ589844 GEM589832:GEM589844 GOI589832:GOI589844 GYE589832:GYE589844 HIA589832:HIA589844 HRW589832:HRW589844 IBS589832:IBS589844 ILO589832:ILO589844 IVK589832:IVK589844 JFG589832:JFG589844 JPC589832:JPC589844 JYY589832:JYY589844 KIU589832:KIU589844 KSQ589832:KSQ589844 LCM589832:LCM589844 LMI589832:LMI589844 LWE589832:LWE589844 MGA589832:MGA589844 MPW589832:MPW589844 MZS589832:MZS589844 NJO589832:NJO589844 NTK589832:NTK589844 ODG589832:ODG589844 ONC589832:ONC589844 OWY589832:OWY589844 PGU589832:PGU589844 PQQ589832:PQQ589844 QAM589832:QAM589844 QKI589832:QKI589844 QUE589832:QUE589844 REA589832:REA589844 RNW589832:RNW589844 RXS589832:RXS589844 SHO589832:SHO589844 SRK589832:SRK589844 TBG589832:TBG589844 TLC589832:TLC589844 TUY589832:TUY589844 UEU589832:UEU589844 UOQ589832:UOQ589844 UYM589832:UYM589844 VII589832:VII589844 VSE589832:VSE589844 WCA589832:WCA589844 WLW589832:WLW589844 WVS589832:WVS589844 K655363:K655366 JG655363:JG655366 TC655363:TC655366 ACY655363:ACY655366 AMU655363:AMU655366 AWQ655363:AWQ655366 BGM655363:BGM655366 BQI655363:BQI655366 CAE655363:CAE655366 CKA655363:CKA655366 CTW655363:CTW655366 DDS655363:DDS655366 DNO655363:DNO655366 DXK655363:DXK655366 EHG655363:EHG655366 ERC655363:ERC655366 FAY655363:FAY655366 FKU655363:FKU655366 FUQ655363:FUQ655366 GEM655363:GEM655366 GOI655363:GOI655366 GYE655363:GYE655366 HIA655363:HIA655366 HRW655363:HRW655366 IBS655363:IBS655366 ILO655363:ILO655366 IVK655363:IVK655366 JFG655363:JFG655366 JPC655363:JPC655366 JYY655363:JYY655366 KIU655363:KIU655366 KSQ655363:KSQ655366 LCM655363:LCM655366 LMI655363:LMI655366 LWE655363:LWE655366 MGA655363:MGA655366 MPW655363:MPW655366 MZS655363:MZS655366 NJO655363:NJO655366 NTK655363:NTK655366 ODG655363:ODG655366 ONC655363:ONC655366 OWY655363:OWY655366 PGU655363:PGU655366 PQQ655363:PQQ655366 QAM655363:QAM655366 QKI655363:QKI655366 QUE655363:QUE655366 REA655363:REA655366 RNW655363:RNW655366 RXS655363:RXS655366 SHO655363:SHO655366 SRK655363:SRK655366 TBG655363:TBG655366 TLC655363:TLC655366 TUY655363:TUY655366 UEU655363:UEU655366 UOQ655363:UOQ655366 UYM655363:UYM655366 VII655363:VII655366 VSE655363:VSE655366 WCA655363:WCA655366 WLW655363:WLW655366 WVS655363:WVS655366 C655367 K655367 IY655367 JG655367 SU655367 TC655367 ACQ655367 ACY655367 AMM655367 AMU655367 AWI655367 AWQ655367 BGE655367 BGM655367 BQA655367 BQI655367 BZW655367 CAE655367 CJS655367 CKA655367 CTO655367 CTW655367 DDK655367 DDS655367 DNG655367 DNO655367 DXC655367 DXK655367 EGY655367 EHG655367 EQU655367 ERC655367 FAQ655367 FAY655367 FKM655367 FKU655367 FUI655367 FUQ655367 GEE655367 GEM655367 GOA655367 GOI655367 GXW655367 GYE655367 HHS655367 HIA655367 HRO655367 HRW655367 IBK655367 IBS655367 ILG655367 ILO655367 IVC655367 IVK655367 JEY655367 JFG655367 JOU655367 JPC655367 JYQ655367 JYY655367 KIM655367 KIU655367 KSI655367 KSQ655367 LCE655367 LCM655367 LMA655367 LMI655367 LVW655367 LWE655367 MFS655367 MGA655367 MPO655367 MPW655367 MZK655367 MZS655367 NJG655367 NJO655367 NTC655367 NTK655367 OCY655367 ODG655367 OMU655367 ONC655367 OWQ655367 OWY655367 PGM655367 PGU655367 PQI655367 PQQ655367 QAE655367 QAM655367 QKA655367 QKI655367 QTW655367 QUE655367 RDS655367 REA655367 RNO655367 RNW655367 RXK655367 RXS655367 SHG655367 SHO655367 SRC655367 SRK655367 TAY655367 TBG655367 TKU655367 TLC655367 TUQ655367 TUY655367 UEM655367 UEU655367 UOI655367 UOQ655367 UYE655367 UYM655367 VIA655367 VII655367 VRW655367 VSE655367 WBS655367 WCA655367 WLO655367 WLW655367 WVK655367 WVS655367 K655368:K655380 JG655368:JG655380 TC655368:TC655380 ACY655368:ACY655380 AMU655368:AMU655380 AWQ655368:AWQ655380 BGM655368:BGM655380 BQI655368:BQI655380 CAE655368:CAE655380 CKA655368:CKA655380 CTW655368:CTW655380 DDS655368:DDS655380 DNO655368:DNO655380 DXK655368:DXK655380 EHG655368:EHG655380 ERC655368:ERC655380 FAY655368:FAY655380 FKU655368:FKU655380 FUQ655368:FUQ655380 GEM655368:GEM655380 GOI655368:GOI655380 GYE655368:GYE655380 HIA655368:HIA655380 HRW655368:HRW655380 IBS655368:IBS655380 ILO655368:ILO655380 IVK655368:IVK655380 JFG655368:JFG655380 JPC655368:JPC655380 JYY655368:JYY655380 KIU655368:KIU655380 KSQ655368:KSQ655380 LCM655368:LCM655380 LMI655368:LMI655380 LWE655368:LWE655380 MGA655368:MGA655380 MPW655368:MPW655380 MZS655368:MZS655380 NJO655368:NJO655380 NTK655368:NTK655380 ODG655368:ODG655380 ONC655368:ONC655380 OWY655368:OWY655380 PGU655368:PGU655380 PQQ655368:PQQ655380 QAM655368:QAM655380 QKI655368:QKI655380 QUE655368:QUE655380 REA655368:REA655380 RNW655368:RNW655380 RXS655368:RXS655380 SHO655368:SHO655380 SRK655368:SRK655380 TBG655368:TBG655380 TLC655368:TLC655380 TUY655368:TUY655380 UEU655368:UEU655380 UOQ655368:UOQ655380 UYM655368:UYM655380 VII655368:VII655380 VSE655368:VSE655380 WCA655368:WCA655380 WLW655368:WLW655380 WVS655368:WVS655380 K720899:K720902 JG720899:JG720902 TC720899:TC720902 ACY720899:ACY720902 AMU720899:AMU720902 AWQ720899:AWQ720902 BGM720899:BGM720902 BQI720899:BQI720902 CAE720899:CAE720902 CKA720899:CKA720902 CTW720899:CTW720902 DDS720899:DDS720902 DNO720899:DNO720902 DXK720899:DXK720902 EHG720899:EHG720902 ERC720899:ERC720902 FAY720899:FAY720902 FKU720899:FKU720902 FUQ720899:FUQ720902 GEM720899:GEM720902 GOI720899:GOI720902 GYE720899:GYE720902 HIA720899:HIA720902 HRW720899:HRW720902 IBS720899:IBS720902 ILO720899:ILO720902 IVK720899:IVK720902 JFG720899:JFG720902 JPC720899:JPC720902 JYY720899:JYY720902 KIU720899:KIU720902 KSQ720899:KSQ720902 LCM720899:LCM720902 LMI720899:LMI720902 LWE720899:LWE720902 MGA720899:MGA720902 MPW720899:MPW720902 MZS720899:MZS720902 NJO720899:NJO720902 NTK720899:NTK720902 ODG720899:ODG720902 ONC720899:ONC720902 OWY720899:OWY720902 PGU720899:PGU720902 PQQ720899:PQQ720902 QAM720899:QAM720902 QKI720899:QKI720902 QUE720899:QUE720902 REA720899:REA720902 RNW720899:RNW720902 RXS720899:RXS720902 SHO720899:SHO720902 SRK720899:SRK720902 TBG720899:TBG720902 TLC720899:TLC720902 TUY720899:TUY720902 UEU720899:UEU720902 UOQ720899:UOQ720902 UYM720899:UYM720902 VII720899:VII720902 VSE720899:VSE720902 WCA720899:WCA720902 WLW720899:WLW720902 WVS720899:WVS720902 C720903 K720903 IY720903 JG720903 SU720903 TC720903 ACQ720903 ACY720903 AMM720903 AMU720903 AWI720903 AWQ720903 BGE720903 BGM720903 BQA720903 BQI720903 BZW720903 CAE720903 CJS720903 CKA720903 CTO720903 CTW720903 DDK720903 DDS720903 DNG720903 DNO720903 DXC720903 DXK720903 EGY720903 EHG720903 EQU720903 ERC720903 FAQ720903 FAY720903 FKM720903 FKU720903 FUI720903 FUQ720903 GEE720903 GEM720903 GOA720903 GOI720903 GXW720903 GYE720903 HHS720903 HIA720903 HRO720903 HRW720903 IBK720903 IBS720903 ILG720903 ILO720903 IVC720903 IVK720903 JEY720903 JFG720903 JOU720903 JPC720903 JYQ720903 JYY720903 KIM720903 KIU720903 KSI720903 KSQ720903 LCE720903 LCM720903 LMA720903 LMI720903 LVW720903 LWE720903 MFS720903 MGA720903 MPO720903 MPW720903 MZK720903 MZS720903 NJG720903 NJO720903 NTC720903 NTK720903 OCY720903 ODG720903 OMU720903 ONC720903 OWQ720903 OWY720903 PGM720903 PGU720903 PQI720903 PQQ720903 QAE720903 QAM720903 QKA720903 QKI720903 QTW720903 QUE720903 RDS720903 REA720903 RNO720903 RNW720903 RXK720903 RXS720903 SHG720903 SHO720903 SRC720903 SRK720903 TAY720903 TBG720903 TKU720903 TLC720903 TUQ720903 TUY720903 UEM720903 UEU720903 UOI720903 UOQ720903 UYE720903 UYM720903 VIA720903 VII720903 VRW720903 VSE720903 WBS720903 WCA720903 WLO720903 WLW720903 WVK720903 WVS720903 K720904:K720916 JG720904:JG720916 TC720904:TC720916 ACY720904:ACY720916 AMU720904:AMU720916 AWQ720904:AWQ720916 BGM720904:BGM720916 BQI720904:BQI720916 CAE720904:CAE720916 CKA720904:CKA720916 CTW720904:CTW720916 DDS720904:DDS720916 DNO720904:DNO720916 DXK720904:DXK720916 EHG720904:EHG720916 ERC720904:ERC720916 FAY720904:FAY720916 FKU720904:FKU720916 FUQ720904:FUQ720916 GEM720904:GEM720916 GOI720904:GOI720916 GYE720904:GYE720916 HIA720904:HIA720916 HRW720904:HRW720916 IBS720904:IBS720916 ILO720904:ILO720916 IVK720904:IVK720916 JFG720904:JFG720916 JPC720904:JPC720916 JYY720904:JYY720916 KIU720904:KIU720916 KSQ720904:KSQ720916 LCM720904:LCM720916 LMI720904:LMI720916 LWE720904:LWE720916 MGA720904:MGA720916 MPW720904:MPW720916 MZS720904:MZS720916 NJO720904:NJO720916 NTK720904:NTK720916 ODG720904:ODG720916 ONC720904:ONC720916 OWY720904:OWY720916 PGU720904:PGU720916 PQQ720904:PQQ720916 QAM720904:QAM720916 QKI720904:QKI720916 QUE720904:QUE720916 REA720904:REA720916 RNW720904:RNW720916 RXS720904:RXS720916 SHO720904:SHO720916 SRK720904:SRK720916 TBG720904:TBG720916 TLC720904:TLC720916 TUY720904:TUY720916 UEU720904:UEU720916 UOQ720904:UOQ720916 UYM720904:UYM720916 VII720904:VII720916 VSE720904:VSE720916 WCA720904:WCA720916 WLW720904:WLW720916 WVS720904:WVS720916 K786435:K786438 JG786435:JG786438 TC786435:TC786438 ACY786435:ACY786438 AMU786435:AMU786438 AWQ786435:AWQ786438 BGM786435:BGM786438 BQI786435:BQI786438 CAE786435:CAE786438 CKA786435:CKA786438 CTW786435:CTW786438 DDS786435:DDS786438 DNO786435:DNO786438 DXK786435:DXK786438 EHG786435:EHG786438 ERC786435:ERC786438 FAY786435:FAY786438 FKU786435:FKU786438 FUQ786435:FUQ786438 GEM786435:GEM786438 GOI786435:GOI786438 GYE786435:GYE786438 HIA786435:HIA786438 HRW786435:HRW786438 IBS786435:IBS786438 ILO786435:ILO786438 IVK786435:IVK786438 JFG786435:JFG786438 JPC786435:JPC786438 JYY786435:JYY786438 KIU786435:KIU786438 KSQ786435:KSQ786438 LCM786435:LCM786438 LMI786435:LMI786438 LWE786435:LWE786438 MGA786435:MGA786438 MPW786435:MPW786438 MZS786435:MZS786438 NJO786435:NJO786438 NTK786435:NTK786438 ODG786435:ODG786438 ONC786435:ONC786438 OWY786435:OWY786438 PGU786435:PGU786438 PQQ786435:PQQ786438 QAM786435:QAM786438 QKI786435:QKI786438 QUE786435:QUE786438 REA786435:REA786438 RNW786435:RNW786438 RXS786435:RXS786438 SHO786435:SHO786438 SRK786435:SRK786438 TBG786435:TBG786438 TLC786435:TLC786438 TUY786435:TUY786438 UEU786435:UEU786438 UOQ786435:UOQ786438 UYM786435:UYM786438 VII786435:VII786438 VSE786435:VSE786438 WCA786435:WCA786438 WLW786435:WLW786438 WVS786435:WVS786438 C786439 K786439 IY786439 JG786439 SU786439 TC786439 ACQ786439 ACY786439 AMM786439 AMU786439 AWI786439 AWQ786439 BGE786439 BGM786439 BQA786439 BQI786439 BZW786439 CAE786439 CJS786439 CKA786439 CTO786439 CTW786439 DDK786439 DDS786439 DNG786439 DNO786439 DXC786439 DXK786439 EGY786439 EHG786439 EQU786439 ERC786439 FAQ786439 FAY786439 FKM786439 FKU786439 FUI786439 FUQ786439 GEE786439 GEM786439 GOA786439 GOI786439 GXW786439 GYE786439 HHS786439 HIA786439 HRO786439 HRW786439 IBK786439 IBS786439 ILG786439 ILO786439 IVC786439 IVK786439 JEY786439 JFG786439 JOU786439 JPC786439 JYQ786439 JYY786439 KIM786439 KIU786439 KSI786439 KSQ786439 LCE786439 LCM786439 LMA786439 LMI786439 LVW786439 LWE786439 MFS786439 MGA786439 MPO786439 MPW786439 MZK786439 MZS786439 NJG786439 NJO786439 NTC786439 NTK786439 OCY786439 ODG786439 OMU786439 ONC786439 OWQ786439 OWY786439 PGM786439 PGU786439 PQI786439 PQQ786439 QAE786439 QAM786439 QKA786439 QKI786439 QTW786439 QUE786439 RDS786439 REA786439 RNO786439 RNW786439 RXK786439 RXS786439 SHG786439 SHO786439 SRC786439 SRK786439 TAY786439 TBG786439 TKU786439 TLC786439 TUQ786439 TUY786439 UEM786439 UEU786439 UOI786439 UOQ786439 UYE786439 UYM786439 VIA786439 VII786439 VRW786439 VSE786439 WBS786439 WCA786439 WLO786439 WLW786439 WVK786439 WVS786439 K786440:K786452 JG786440:JG786452 TC786440:TC786452 ACY786440:ACY786452 AMU786440:AMU786452 AWQ786440:AWQ786452 BGM786440:BGM786452 BQI786440:BQI786452 CAE786440:CAE786452 CKA786440:CKA786452 CTW786440:CTW786452 DDS786440:DDS786452 DNO786440:DNO786452 DXK786440:DXK786452 EHG786440:EHG786452 ERC786440:ERC786452 FAY786440:FAY786452 FKU786440:FKU786452 FUQ786440:FUQ786452 GEM786440:GEM786452 GOI786440:GOI786452 GYE786440:GYE786452 HIA786440:HIA786452 HRW786440:HRW786452 IBS786440:IBS786452 ILO786440:ILO786452 IVK786440:IVK786452 JFG786440:JFG786452 JPC786440:JPC786452 JYY786440:JYY786452 KIU786440:KIU786452 KSQ786440:KSQ786452 LCM786440:LCM786452 LMI786440:LMI786452 LWE786440:LWE786452 MGA786440:MGA786452 MPW786440:MPW786452 MZS786440:MZS786452 NJO786440:NJO786452 NTK786440:NTK786452 ODG786440:ODG786452 ONC786440:ONC786452 OWY786440:OWY786452 PGU786440:PGU786452 PQQ786440:PQQ786452 QAM786440:QAM786452 QKI786440:QKI786452 QUE786440:QUE786452 REA786440:REA786452 RNW786440:RNW786452 RXS786440:RXS786452 SHO786440:SHO786452 SRK786440:SRK786452 TBG786440:TBG786452 TLC786440:TLC786452 TUY786440:TUY786452 UEU786440:UEU786452 UOQ786440:UOQ786452 UYM786440:UYM786452 VII786440:VII786452 VSE786440:VSE786452 WCA786440:WCA786452 WLW786440:WLW786452 WVS786440:WVS786452 K851971:K851974 JG851971:JG851974 TC851971:TC851974 ACY851971:ACY851974 AMU851971:AMU851974 AWQ851971:AWQ851974 BGM851971:BGM851974 BQI851971:BQI851974 CAE851971:CAE851974 CKA851971:CKA851974 CTW851971:CTW851974 DDS851971:DDS851974 DNO851971:DNO851974 DXK851971:DXK851974 EHG851971:EHG851974 ERC851971:ERC851974 FAY851971:FAY851974 FKU851971:FKU851974 FUQ851971:FUQ851974 GEM851971:GEM851974 GOI851971:GOI851974 GYE851971:GYE851974 HIA851971:HIA851974 HRW851971:HRW851974 IBS851971:IBS851974 ILO851971:ILO851974 IVK851971:IVK851974 JFG851971:JFG851974 JPC851971:JPC851974 JYY851971:JYY851974 KIU851971:KIU851974 KSQ851971:KSQ851974 LCM851971:LCM851974 LMI851971:LMI851974 LWE851971:LWE851974 MGA851971:MGA851974 MPW851971:MPW851974 MZS851971:MZS851974 NJO851971:NJO851974 NTK851971:NTK851974 ODG851971:ODG851974 ONC851971:ONC851974 OWY851971:OWY851974 PGU851971:PGU851974 PQQ851971:PQQ851974 QAM851971:QAM851974 QKI851971:QKI851974 QUE851971:QUE851974 REA851971:REA851974 RNW851971:RNW851974 RXS851971:RXS851974 SHO851971:SHO851974 SRK851971:SRK851974 TBG851971:TBG851974 TLC851971:TLC851974 TUY851971:TUY851974 UEU851971:UEU851974 UOQ851971:UOQ851974 UYM851971:UYM851974 VII851971:VII851974 VSE851971:VSE851974 WCA851971:WCA851974 WLW851971:WLW851974 WVS851971:WVS851974 C851975 K851975 IY851975 JG851975 SU851975 TC851975 ACQ851975 ACY851975 AMM851975 AMU851975 AWI851975 AWQ851975 BGE851975 BGM851975 BQA851975 BQI851975 BZW851975 CAE851975 CJS851975 CKA851975 CTO851975 CTW851975 DDK851975 DDS851975 DNG851975 DNO851975 DXC851975 DXK851975 EGY851975 EHG851975 EQU851975 ERC851975 FAQ851975 FAY851975 FKM851975 FKU851975 FUI851975 FUQ851975 GEE851975 GEM851975 GOA851975 GOI851975 GXW851975 GYE851975 HHS851975 HIA851975 HRO851975 HRW851975 IBK851975 IBS851975 ILG851975 ILO851975 IVC851975 IVK851975 JEY851975 JFG851975 JOU851975 JPC851975 JYQ851975 JYY851975 KIM851975 KIU851975 KSI851975 KSQ851975 LCE851975 LCM851975 LMA851975 LMI851975 LVW851975 LWE851975 MFS851975 MGA851975 MPO851975 MPW851975 MZK851975 MZS851975 NJG851975 NJO851975 NTC851975 NTK851975 OCY851975 ODG851975 OMU851975 ONC851975 OWQ851975 OWY851975 PGM851975 PGU851975 PQI851975 PQQ851975 QAE851975 QAM851975 QKA851975 QKI851975 QTW851975 QUE851975 RDS851975 REA851975 RNO851975 RNW851975 RXK851975 RXS851975 SHG851975 SHO851975 SRC851975 SRK851975 TAY851975 TBG851975 TKU851975 TLC851975 TUQ851975 TUY851975 UEM851975 UEU851975 UOI851975 UOQ851975 UYE851975 UYM851975 VIA851975 VII851975 VRW851975 VSE851975 WBS851975 WCA851975 WLO851975 WLW851975 WVK851975 WVS851975 K851976:K851988 JG851976:JG851988 TC851976:TC851988 ACY851976:ACY851988 AMU851976:AMU851988 AWQ851976:AWQ851988 BGM851976:BGM851988 BQI851976:BQI851988 CAE851976:CAE851988 CKA851976:CKA851988 CTW851976:CTW851988 DDS851976:DDS851988 DNO851976:DNO851988 DXK851976:DXK851988 EHG851976:EHG851988 ERC851976:ERC851988 FAY851976:FAY851988 FKU851976:FKU851988 FUQ851976:FUQ851988 GEM851976:GEM851988 GOI851976:GOI851988 GYE851976:GYE851988 HIA851976:HIA851988 HRW851976:HRW851988 IBS851976:IBS851988 ILO851976:ILO851988 IVK851976:IVK851988 JFG851976:JFG851988 JPC851976:JPC851988 JYY851976:JYY851988 KIU851976:KIU851988 KSQ851976:KSQ851988 LCM851976:LCM851988 LMI851976:LMI851988 LWE851976:LWE851988 MGA851976:MGA851988 MPW851976:MPW851988 MZS851976:MZS851988 NJO851976:NJO851988 NTK851976:NTK851988 ODG851976:ODG851988 ONC851976:ONC851988 OWY851976:OWY851988 PGU851976:PGU851988 PQQ851976:PQQ851988 QAM851976:QAM851988 QKI851976:QKI851988 QUE851976:QUE851988 REA851976:REA851988 RNW851976:RNW851988 RXS851976:RXS851988 SHO851976:SHO851988 SRK851976:SRK851988 TBG851976:TBG851988 TLC851976:TLC851988 TUY851976:TUY851988 UEU851976:UEU851988 UOQ851976:UOQ851988 UYM851976:UYM851988 VII851976:VII851988 VSE851976:VSE851988 WCA851976:WCA851988 WLW851976:WLW851988 WVS851976:WVS851988 K917507:K917510 JG917507:JG917510 TC917507:TC917510 ACY917507:ACY917510 AMU917507:AMU917510 AWQ917507:AWQ917510 BGM917507:BGM917510 BQI917507:BQI917510 CAE917507:CAE917510 CKA917507:CKA917510 CTW917507:CTW917510 DDS917507:DDS917510 DNO917507:DNO917510 DXK917507:DXK917510 EHG917507:EHG917510 ERC917507:ERC917510 FAY917507:FAY917510 FKU917507:FKU917510 FUQ917507:FUQ917510 GEM917507:GEM917510 GOI917507:GOI917510 GYE917507:GYE917510 HIA917507:HIA917510 HRW917507:HRW917510 IBS917507:IBS917510 ILO917507:ILO917510 IVK917507:IVK917510 JFG917507:JFG917510 JPC917507:JPC917510 JYY917507:JYY917510 KIU917507:KIU917510 KSQ917507:KSQ917510 LCM917507:LCM917510 LMI917507:LMI917510 LWE917507:LWE917510 MGA917507:MGA917510 MPW917507:MPW917510 MZS917507:MZS917510 NJO917507:NJO917510 NTK917507:NTK917510 ODG917507:ODG917510 ONC917507:ONC917510 OWY917507:OWY917510 PGU917507:PGU917510 PQQ917507:PQQ917510 QAM917507:QAM917510 QKI917507:QKI917510 QUE917507:QUE917510 REA917507:REA917510 RNW917507:RNW917510 RXS917507:RXS917510 SHO917507:SHO917510 SRK917507:SRK917510 TBG917507:TBG917510 TLC917507:TLC917510 TUY917507:TUY917510 UEU917507:UEU917510 UOQ917507:UOQ917510 UYM917507:UYM917510 VII917507:VII917510 VSE917507:VSE917510 WCA917507:WCA917510 WLW917507:WLW917510 WVS917507:WVS917510 C917511 K917511 IY917511 JG917511 SU917511 TC917511 ACQ917511 ACY917511 AMM917511 AMU917511 AWI917511 AWQ917511 BGE917511 BGM917511 BQA917511 BQI917511 BZW917511 CAE917511 CJS917511 CKA917511 CTO917511 CTW917511 DDK917511 DDS917511 DNG917511 DNO917511 DXC917511 DXK917511 EGY917511 EHG917511 EQU917511 ERC917511 FAQ917511 FAY917511 FKM917511 FKU917511 FUI917511 FUQ917511 GEE917511 GEM917511 GOA917511 GOI917511 GXW917511 GYE917511 HHS917511 HIA917511 HRO917511 HRW917511 IBK917511 IBS917511 ILG917511 ILO917511 IVC917511 IVK917511 JEY917511 JFG917511 JOU917511 JPC917511 JYQ917511 JYY917511 KIM917511 KIU917511 KSI917511 KSQ917511 LCE917511 LCM917511 LMA917511 LMI917511 LVW917511 LWE917511 MFS917511 MGA917511 MPO917511 MPW917511 MZK917511 MZS917511 NJG917511 NJO917511 NTC917511 NTK917511 OCY917511 ODG917511 OMU917511 ONC917511 OWQ917511 OWY917511 PGM917511 PGU917511 PQI917511 PQQ917511 QAE917511 QAM917511 QKA917511 QKI917511 QTW917511 QUE917511 RDS917511 REA917511 RNO917511 RNW917511 RXK917511 RXS917511 SHG917511 SHO917511 SRC917511 SRK917511 TAY917511 TBG917511 TKU917511 TLC917511 TUQ917511 TUY917511 UEM917511 UEU917511 UOI917511 UOQ917511 UYE917511 UYM917511 VIA917511 VII917511 VRW917511 VSE917511 WBS917511 WCA917511 WLO917511 WLW917511 WVK917511 WVS917511 K917512:K917524 JG917512:JG917524 TC917512:TC917524 ACY917512:ACY917524 AMU917512:AMU917524 AWQ917512:AWQ917524 BGM917512:BGM917524 BQI917512:BQI917524 CAE917512:CAE917524 CKA917512:CKA917524 CTW917512:CTW917524 DDS917512:DDS917524 DNO917512:DNO917524 DXK917512:DXK917524 EHG917512:EHG917524 ERC917512:ERC917524 FAY917512:FAY917524 FKU917512:FKU917524 FUQ917512:FUQ917524 GEM917512:GEM917524 GOI917512:GOI917524 GYE917512:GYE917524 HIA917512:HIA917524 HRW917512:HRW917524 IBS917512:IBS917524 ILO917512:ILO917524 IVK917512:IVK917524 JFG917512:JFG917524 JPC917512:JPC917524 JYY917512:JYY917524 KIU917512:KIU917524 KSQ917512:KSQ917524 LCM917512:LCM917524 LMI917512:LMI917524 LWE917512:LWE917524 MGA917512:MGA917524 MPW917512:MPW917524 MZS917512:MZS917524 NJO917512:NJO917524 NTK917512:NTK917524 ODG917512:ODG917524 ONC917512:ONC917524 OWY917512:OWY917524 PGU917512:PGU917524 PQQ917512:PQQ917524 QAM917512:QAM917524 QKI917512:QKI917524 QUE917512:QUE917524 REA917512:REA917524 RNW917512:RNW917524 RXS917512:RXS917524 SHO917512:SHO917524 SRK917512:SRK917524 TBG917512:TBG917524 TLC917512:TLC917524 TUY917512:TUY917524 UEU917512:UEU917524 UOQ917512:UOQ917524 UYM917512:UYM917524 VII917512:VII917524 VSE917512:VSE917524 WCA917512:WCA917524 WLW917512:WLW917524 WVS917512:WVS917524 K983043:K983046 JG983043:JG983046 TC983043:TC983046 ACY983043:ACY983046 AMU983043:AMU983046 AWQ983043:AWQ983046 BGM983043:BGM983046 BQI983043:BQI983046 CAE983043:CAE983046 CKA983043:CKA983046 CTW983043:CTW983046 DDS983043:DDS983046 DNO983043:DNO983046 DXK983043:DXK983046 EHG983043:EHG983046 ERC983043:ERC983046 FAY983043:FAY983046 FKU983043:FKU983046 FUQ983043:FUQ983046 GEM983043:GEM983046 GOI983043:GOI983046 GYE983043:GYE983046 HIA983043:HIA983046 HRW983043:HRW983046 IBS983043:IBS983046 ILO983043:ILO983046 IVK983043:IVK983046 JFG983043:JFG983046 JPC983043:JPC983046 JYY983043:JYY983046 KIU983043:KIU983046 KSQ983043:KSQ983046 LCM983043:LCM983046 LMI983043:LMI983046 LWE983043:LWE983046 MGA983043:MGA983046 MPW983043:MPW983046 MZS983043:MZS983046 NJO983043:NJO983046 NTK983043:NTK983046 ODG983043:ODG983046 ONC983043:ONC983046 OWY983043:OWY983046 PGU983043:PGU983046 PQQ983043:PQQ983046 QAM983043:QAM983046 QKI983043:QKI983046 QUE983043:QUE983046 REA983043:REA983046 RNW983043:RNW983046 RXS983043:RXS983046 SHO983043:SHO983046 SRK983043:SRK983046 TBG983043:TBG983046 TLC983043:TLC983046 TUY983043:TUY983046 UEU983043:UEU983046 UOQ983043:UOQ983046 UYM983043:UYM983046 VII983043:VII983046 VSE983043:VSE983046 WCA983043:WCA983046 WLW983043:WLW983046 WVS983043:WVS983046 C983047 K983047 IY983047 JG983047 SU983047 TC983047 ACQ983047 ACY983047 AMM983047 AMU983047 AWI983047 AWQ983047 BGE983047 BGM983047 BQA983047 BQI983047 BZW983047 CAE983047 CJS983047 CKA983047 CTO983047 CTW983047 DDK983047 DDS983047 DNG983047 DNO983047 DXC983047 DXK983047 EGY983047 EHG983047 EQU983047 ERC983047 FAQ983047 FAY983047 FKM983047 FKU983047 FUI983047 FUQ983047 GEE983047 GEM983047 GOA983047 GOI983047 GXW983047 GYE983047 HHS983047 HIA983047 HRO983047 HRW983047 IBK983047 IBS983047 ILG983047 ILO983047 IVC983047 IVK983047 JEY983047 JFG983047 JOU983047 JPC983047 JYQ983047 JYY983047 KIM983047 KIU983047 KSI983047 KSQ983047 LCE983047 LCM983047 LMA983047 LMI983047 LVW983047 LWE983047 MFS983047 MGA983047 MPO983047 MPW983047 MZK983047 MZS983047 NJG983047 NJO983047 NTC983047 NTK983047 OCY983047 ODG983047 OMU983047 ONC983047 OWQ983047 OWY983047 PGM983047 PGU983047 PQI983047 PQQ983047 QAE983047 QAM983047 QKA983047 QKI983047 QTW983047 QUE983047 RDS983047 REA983047 RNO983047 RNW983047 RXK983047 RXS983047 SHG983047 SHO983047 SRC983047 SRK983047 TAY983047 TBG983047 TKU983047 TLC983047 TUQ983047 TUY983047 UEM983047 UEU983047 UOI983047 UOQ983047 UYE983047 UYM983047 VIA983047 VII983047 VRW983047 VSE983047 WBS983047 WCA983047 WLO983047 WLW983047 WVK983047 WVS983047 K983048:K983060 JG983048:JG983060 TC983048:TC983060 ACY983048:ACY983060 AMU983048:AMU983060 AWQ983048:AWQ983060 BGM983048:BGM983060 BQI983048:BQI983060 CAE983048:CAE983060 CKA983048:CKA983060 CTW983048:CTW983060 DDS983048:DDS983060 DNO983048:DNO983060 DXK983048:DXK983060 EHG983048:EHG983060 ERC983048:ERC983060 FAY983048:FAY983060 FKU983048:FKU983060 FUQ983048:FUQ983060 GEM983048:GEM983060 GOI983048:GOI983060 GYE983048:GYE983060 HIA983048:HIA983060 HRW983048:HRW983060 IBS983048:IBS983060 ILO983048:ILO983060 IVK983048:IVK983060 JFG983048:JFG983060 JPC983048:JPC983060 JYY983048:JYY983060 KIU983048:KIU983060 KSQ983048:KSQ983060 LCM983048:LCM983060 LMI983048:LMI983060 LWE983048:LWE983060 MGA983048:MGA983060 MPW983048:MPW983060 MZS983048:MZS983060 NJO983048:NJO983060 NTK983048:NTK983060 ODG983048:ODG983060 ONC983048:ONC983060 OWY983048:OWY983060 PGU983048:PGU983060 PQQ983048:PQQ983060 QAM983048:QAM983060 QKI983048:QKI983060 QUE983048:QUE983060 REA983048:REA983060 RNW983048:RNW983060 RXS983048:RXS983060 SHO983048:SHO983060 SRK983048:SRK983060 TBG983048:TBG983060 TLC983048:TLC983060 TUY983048:TUY983060 UEU983048:UEU983060 UOQ983048:UOQ983060 UYM983048:UYM983060 VII983048:VII983060 VSE983048:VSE983060 WCA983048:WCA983060 WLW983048:WLW983060 WVS983048:WVS983060">
      <formula1>"FULLNAME,TREENAME,RECORDID,GUID"</formula1>
    </dataValidation>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formula1>"TRUE,FALSE"</formula1>
    </dataValidation>
    <dataValidation type="list" allowBlank="1" showInputMessage="1" showErrorMessage="1" sqref="N3:N20 JJ3:JJ20 TF3:TF20 ADB3:ADB20 AMX3:AMX20 AWT3:AWT20 BGP3:BGP20 BQL3:BQL20 CAH3:CAH20 CKD3:CKD20 CTZ3:CTZ20 DDV3:DDV20 DNR3:DNR20 DXN3:DXN20 EHJ3:EHJ20 ERF3:ERF20 FBB3:FBB20 FKX3:FKX20 FUT3:FUT20 GEP3:GEP20 GOL3:GOL20 GYH3:GYH20 HID3:HID20 HRZ3:HRZ20 IBV3:IBV20 ILR3:ILR20 IVN3:IVN20 JFJ3:JFJ20 JPF3:JPF20 JZB3:JZB20 KIX3:KIX20 KST3:KST20 LCP3:LCP20 LML3:LML20 LWH3:LWH20 MGD3:MGD20 MPZ3:MPZ20 MZV3:MZV20 NJR3:NJR20 NTN3:NTN20 ODJ3:ODJ20 ONF3:ONF20 OXB3:OXB20 PGX3:PGX20 PQT3:PQT20 QAP3:QAP20 QKL3:QKL20 QUH3:QUH20 RED3:RED20 RNZ3:RNZ20 RXV3:RXV20 SHR3:SHR20 SRN3:SRN20 TBJ3:TBJ20 TLF3:TLF20 TVB3:TVB20 UEX3:UEX20 UOT3:UOT20 UYP3:UYP20 VIL3:VIL20 VSH3:VSH20 WCD3:WCD20 WLZ3:WLZ20 WVV3:WVV20 N65539:N65556 JJ65539:JJ65556 TF65539:TF65556 ADB65539:ADB65556 AMX65539:AMX65556 AWT65539:AWT65556 BGP65539:BGP65556 BQL65539:BQL65556 CAH65539:CAH65556 CKD65539:CKD65556 CTZ65539:CTZ65556 DDV65539:DDV65556 DNR65539:DNR65556 DXN65539:DXN65556 EHJ65539:EHJ65556 ERF65539:ERF65556 FBB65539:FBB65556 FKX65539:FKX65556 FUT65539:FUT65556 GEP65539:GEP65556 GOL65539:GOL65556 GYH65539:GYH65556 HID65539:HID65556 HRZ65539:HRZ65556 IBV65539:IBV65556 ILR65539:ILR65556 IVN65539:IVN65556 JFJ65539:JFJ65556 JPF65539:JPF65556 JZB65539:JZB65556 KIX65539:KIX65556 KST65539:KST65556 LCP65539:LCP65556 LML65539:LML65556 LWH65539:LWH65556 MGD65539:MGD65556 MPZ65539:MPZ65556 MZV65539:MZV65556 NJR65539:NJR65556 NTN65539:NTN65556 ODJ65539:ODJ65556 ONF65539:ONF65556 OXB65539:OXB65556 PGX65539:PGX65556 PQT65539:PQT65556 QAP65539:QAP65556 QKL65539:QKL65556 QUH65539:QUH65556 RED65539:RED65556 RNZ65539:RNZ65556 RXV65539:RXV65556 SHR65539:SHR65556 SRN65539:SRN65556 TBJ65539:TBJ65556 TLF65539:TLF65556 TVB65539:TVB65556 UEX65539:UEX65556 UOT65539:UOT65556 UYP65539:UYP65556 VIL65539:VIL65556 VSH65539:VSH65556 WCD65539:WCD65556 WLZ65539:WLZ65556 WVV65539:WVV65556 N131075:N131092 JJ131075:JJ131092 TF131075:TF131092 ADB131075:ADB131092 AMX131075:AMX131092 AWT131075:AWT131092 BGP131075:BGP131092 BQL131075:BQL131092 CAH131075:CAH131092 CKD131075:CKD131092 CTZ131075:CTZ131092 DDV131075:DDV131092 DNR131075:DNR131092 DXN131075:DXN131092 EHJ131075:EHJ131092 ERF131075:ERF131092 FBB131075:FBB131092 FKX131075:FKX131092 FUT131075:FUT131092 GEP131075:GEP131092 GOL131075:GOL131092 GYH131075:GYH131092 HID131075:HID131092 HRZ131075:HRZ131092 IBV131075:IBV131092 ILR131075:ILR131092 IVN131075:IVN131092 JFJ131075:JFJ131092 JPF131075:JPF131092 JZB131075:JZB131092 KIX131075:KIX131092 KST131075:KST131092 LCP131075:LCP131092 LML131075:LML131092 LWH131075:LWH131092 MGD131075:MGD131092 MPZ131075:MPZ131092 MZV131075:MZV131092 NJR131075:NJR131092 NTN131075:NTN131092 ODJ131075:ODJ131092 ONF131075:ONF131092 OXB131075:OXB131092 PGX131075:PGX131092 PQT131075:PQT131092 QAP131075:QAP131092 QKL131075:QKL131092 QUH131075:QUH131092 RED131075:RED131092 RNZ131075:RNZ131092 RXV131075:RXV131092 SHR131075:SHR131092 SRN131075:SRN131092 TBJ131075:TBJ131092 TLF131075:TLF131092 TVB131075:TVB131092 UEX131075:UEX131092 UOT131075:UOT131092 UYP131075:UYP131092 VIL131075:VIL131092 VSH131075:VSH131092 WCD131075:WCD131092 WLZ131075:WLZ131092 WVV131075:WVV131092 N196611:N196628 JJ196611:JJ196628 TF196611:TF196628 ADB196611:ADB196628 AMX196611:AMX196628 AWT196611:AWT196628 BGP196611:BGP196628 BQL196611:BQL196628 CAH196611:CAH196628 CKD196611:CKD196628 CTZ196611:CTZ196628 DDV196611:DDV196628 DNR196611:DNR196628 DXN196611:DXN196628 EHJ196611:EHJ196628 ERF196611:ERF196628 FBB196611:FBB196628 FKX196611:FKX196628 FUT196611:FUT196628 GEP196611:GEP196628 GOL196611:GOL196628 GYH196611:GYH196628 HID196611:HID196628 HRZ196611:HRZ196628 IBV196611:IBV196628 ILR196611:ILR196628 IVN196611:IVN196628 JFJ196611:JFJ196628 JPF196611:JPF196628 JZB196611:JZB196628 KIX196611:KIX196628 KST196611:KST196628 LCP196611:LCP196628 LML196611:LML196628 LWH196611:LWH196628 MGD196611:MGD196628 MPZ196611:MPZ196628 MZV196611:MZV196628 NJR196611:NJR196628 NTN196611:NTN196628 ODJ196611:ODJ196628 ONF196611:ONF196628 OXB196611:OXB196628 PGX196611:PGX196628 PQT196611:PQT196628 QAP196611:QAP196628 QKL196611:QKL196628 QUH196611:QUH196628 RED196611:RED196628 RNZ196611:RNZ196628 RXV196611:RXV196628 SHR196611:SHR196628 SRN196611:SRN196628 TBJ196611:TBJ196628 TLF196611:TLF196628 TVB196611:TVB196628 UEX196611:UEX196628 UOT196611:UOT196628 UYP196611:UYP196628 VIL196611:VIL196628 VSH196611:VSH196628 WCD196611:WCD196628 WLZ196611:WLZ196628 WVV196611:WVV196628 N262147:N262164 JJ262147:JJ262164 TF262147:TF262164 ADB262147:ADB262164 AMX262147:AMX262164 AWT262147:AWT262164 BGP262147:BGP262164 BQL262147:BQL262164 CAH262147:CAH262164 CKD262147:CKD262164 CTZ262147:CTZ262164 DDV262147:DDV262164 DNR262147:DNR262164 DXN262147:DXN262164 EHJ262147:EHJ262164 ERF262147:ERF262164 FBB262147:FBB262164 FKX262147:FKX262164 FUT262147:FUT262164 GEP262147:GEP262164 GOL262147:GOL262164 GYH262147:GYH262164 HID262147:HID262164 HRZ262147:HRZ262164 IBV262147:IBV262164 ILR262147:ILR262164 IVN262147:IVN262164 JFJ262147:JFJ262164 JPF262147:JPF262164 JZB262147:JZB262164 KIX262147:KIX262164 KST262147:KST262164 LCP262147:LCP262164 LML262147:LML262164 LWH262147:LWH262164 MGD262147:MGD262164 MPZ262147:MPZ262164 MZV262147:MZV262164 NJR262147:NJR262164 NTN262147:NTN262164 ODJ262147:ODJ262164 ONF262147:ONF262164 OXB262147:OXB262164 PGX262147:PGX262164 PQT262147:PQT262164 QAP262147:QAP262164 QKL262147:QKL262164 QUH262147:QUH262164 RED262147:RED262164 RNZ262147:RNZ262164 RXV262147:RXV262164 SHR262147:SHR262164 SRN262147:SRN262164 TBJ262147:TBJ262164 TLF262147:TLF262164 TVB262147:TVB262164 UEX262147:UEX262164 UOT262147:UOT262164 UYP262147:UYP262164 VIL262147:VIL262164 VSH262147:VSH262164 WCD262147:WCD262164 WLZ262147:WLZ262164 WVV262147:WVV262164 N327683:N327700 JJ327683:JJ327700 TF327683:TF327700 ADB327683:ADB327700 AMX327683:AMX327700 AWT327683:AWT327700 BGP327683:BGP327700 BQL327683:BQL327700 CAH327683:CAH327700 CKD327683:CKD327700 CTZ327683:CTZ327700 DDV327683:DDV327700 DNR327683:DNR327700 DXN327683:DXN327700 EHJ327683:EHJ327700 ERF327683:ERF327700 FBB327683:FBB327700 FKX327683:FKX327700 FUT327683:FUT327700 GEP327683:GEP327700 GOL327683:GOL327700 GYH327683:GYH327700 HID327683:HID327700 HRZ327683:HRZ327700 IBV327683:IBV327700 ILR327683:ILR327700 IVN327683:IVN327700 JFJ327683:JFJ327700 JPF327683:JPF327700 JZB327683:JZB327700 KIX327683:KIX327700 KST327683:KST327700 LCP327683:LCP327700 LML327683:LML327700 LWH327683:LWH327700 MGD327683:MGD327700 MPZ327683:MPZ327700 MZV327683:MZV327700 NJR327683:NJR327700 NTN327683:NTN327700 ODJ327683:ODJ327700 ONF327683:ONF327700 OXB327683:OXB327700 PGX327683:PGX327700 PQT327683:PQT327700 QAP327683:QAP327700 QKL327683:QKL327700 QUH327683:QUH327700 RED327683:RED327700 RNZ327683:RNZ327700 RXV327683:RXV327700 SHR327683:SHR327700 SRN327683:SRN327700 TBJ327683:TBJ327700 TLF327683:TLF327700 TVB327683:TVB327700 UEX327683:UEX327700 UOT327683:UOT327700 UYP327683:UYP327700 VIL327683:VIL327700 VSH327683:VSH327700 WCD327683:WCD327700 WLZ327683:WLZ327700 WVV327683:WVV327700 N393219:N393236 JJ393219:JJ393236 TF393219:TF393236 ADB393219:ADB393236 AMX393219:AMX393236 AWT393219:AWT393236 BGP393219:BGP393236 BQL393219:BQL393236 CAH393219:CAH393236 CKD393219:CKD393236 CTZ393219:CTZ393236 DDV393219:DDV393236 DNR393219:DNR393236 DXN393219:DXN393236 EHJ393219:EHJ393236 ERF393219:ERF393236 FBB393219:FBB393236 FKX393219:FKX393236 FUT393219:FUT393236 GEP393219:GEP393236 GOL393219:GOL393236 GYH393219:GYH393236 HID393219:HID393236 HRZ393219:HRZ393236 IBV393219:IBV393236 ILR393219:ILR393236 IVN393219:IVN393236 JFJ393219:JFJ393236 JPF393219:JPF393236 JZB393219:JZB393236 KIX393219:KIX393236 KST393219:KST393236 LCP393219:LCP393236 LML393219:LML393236 LWH393219:LWH393236 MGD393219:MGD393236 MPZ393219:MPZ393236 MZV393219:MZV393236 NJR393219:NJR393236 NTN393219:NTN393236 ODJ393219:ODJ393236 ONF393219:ONF393236 OXB393219:OXB393236 PGX393219:PGX393236 PQT393219:PQT393236 QAP393219:QAP393236 QKL393219:QKL393236 QUH393219:QUH393236 RED393219:RED393236 RNZ393219:RNZ393236 RXV393219:RXV393236 SHR393219:SHR393236 SRN393219:SRN393236 TBJ393219:TBJ393236 TLF393219:TLF393236 TVB393219:TVB393236 UEX393219:UEX393236 UOT393219:UOT393236 UYP393219:UYP393236 VIL393219:VIL393236 VSH393219:VSH393236 WCD393219:WCD393236 WLZ393219:WLZ393236 WVV393219:WVV393236 N458755:N458772 JJ458755:JJ458772 TF458755:TF458772 ADB458755:ADB458772 AMX458755:AMX458772 AWT458755:AWT458772 BGP458755:BGP458772 BQL458755:BQL458772 CAH458755:CAH458772 CKD458755:CKD458772 CTZ458755:CTZ458772 DDV458755:DDV458772 DNR458755:DNR458772 DXN458755:DXN458772 EHJ458755:EHJ458772 ERF458755:ERF458772 FBB458755:FBB458772 FKX458755:FKX458772 FUT458755:FUT458772 GEP458755:GEP458772 GOL458755:GOL458772 GYH458755:GYH458772 HID458755:HID458772 HRZ458755:HRZ458772 IBV458755:IBV458772 ILR458755:ILR458772 IVN458755:IVN458772 JFJ458755:JFJ458772 JPF458755:JPF458772 JZB458755:JZB458772 KIX458755:KIX458772 KST458755:KST458772 LCP458755:LCP458772 LML458755:LML458772 LWH458755:LWH458772 MGD458755:MGD458772 MPZ458755:MPZ458772 MZV458755:MZV458772 NJR458755:NJR458772 NTN458755:NTN458772 ODJ458755:ODJ458772 ONF458755:ONF458772 OXB458755:OXB458772 PGX458755:PGX458772 PQT458755:PQT458772 QAP458755:QAP458772 QKL458755:QKL458772 QUH458755:QUH458772 RED458755:RED458772 RNZ458755:RNZ458772 RXV458755:RXV458772 SHR458755:SHR458772 SRN458755:SRN458772 TBJ458755:TBJ458772 TLF458755:TLF458772 TVB458755:TVB458772 UEX458755:UEX458772 UOT458755:UOT458772 UYP458755:UYP458772 VIL458755:VIL458772 VSH458755:VSH458772 WCD458755:WCD458772 WLZ458755:WLZ458772 WVV458755:WVV458772 N524291:N524308 JJ524291:JJ524308 TF524291:TF524308 ADB524291:ADB524308 AMX524291:AMX524308 AWT524291:AWT524308 BGP524291:BGP524308 BQL524291:BQL524308 CAH524291:CAH524308 CKD524291:CKD524308 CTZ524291:CTZ524308 DDV524291:DDV524308 DNR524291:DNR524308 DXN524291:DXN524308 EHJ524291:EHJ524308 ERF524291:ERF524308 FBB524291:FBB524308 FKX524291:FKX524308 FUT524291:FUT524308 GEP524291:GEP524308 GOL524291:GOL524308 GYH524291:GYH524308 HID524291:HID524308 HRZ524291:HRZ524308 IBV524291:IBV524308 ILR524291:ILR524308 IVN524291:IVN524308 JFJ524291:JFJ524308 JPF524291:JPF524308 JZB524291:JZB524308 KIX524291:KIX524308 KST524291:KST524308 LCP524291:LCP524308 LML524291:LML524308 LWH524291:LWH524308 MGD524291:MGD524308 MPZ524291:MPZ524308 MZV524291:MZV524308 NJR524291:NJR524308 NTN524291:NTN524308 ODJ524291:ODJ524308 ONF524291:ONF524308 OXB524291:OXB524308 PGX524291:PGX524308 PQT524291:PQT524308 QAP524291:QAP524308 QKL524291:QKL524308 QUH524291:QUH524308 RED524291:RED524308 RNZ524291:RNZ524308 RXV524291:RXV524308 SHR524291:SHR524308 SRN524291:SRN524308 TBJ524291:TBJ524308 TLF524291:TLF524308 TVB524291:TVB524308 UEX524291:UEX524308 UOT524291:UOT524308 UYP524291:UYP524308 VIL524291:VIL524308 VSH524291:VSH524308 WCD524291:WCD524308 WLZ524291:WLZ524308 WVV524291:WVV524308 N589827:N589844 JJ589827:JJ589844 TF589827:TF589844 ADB589827:ADB589844 AMX589827:AMX589844 AWT589827:AWT589844 BGP589827:BGP589844 BQL589827:BQL589844 CAH589827:CAH589844 CKD589827:CKD589844 CTZ589827:CTZ589844 DDV589827:DDV589844 DNR589827:DNR589844 DXN589827:DXN589844 EHJ589827:EHJ589844 ERF589827:ERF589844 FBB589827:FBB589844 FKX589827:FKX589844 FUT589827:FUT589844 GEP589827:GEP589844 GOL589827:GOL589844 GYH589827:GYH589844 HID589827:HID589844 HRZ589827:HRZ589844 IBV589827:IBV589844 ILR589827:ILR589844 IVN589827:IVN589844 JFJ589827:JFJ589844 JPF589827:JPF589844 JZB589827:JZB589844 KIX589827:KIX589844 KST589827:KST589844 LCP589827:LCP589844 LML589827:LML589844 LWH589827:LWH589844 MGD589827:MGD589844 MPZ589827:MPZ589844 MZV589827:MZV589844 NJR589827:NJR589844 NTN589827:NTN589844 ODJ589827:ODJ589844 ONF589827:ONF589844 OXB589827:OXB589844 PGX589827:PGX589844 PQT589827:PQT589844 QAP589827:QAP589844 QKL589827:QKL589844 QUH589827:QUH589844 RED589827:RED589844 RNZ589827:RNZ589844 RXV589827:RXV589844 SHR589827:SHR589844 SRN589827:SRN589844 TBJ589827:TBJ589844 TLF589827:TLF589844 TVB589827:TVB589844 UEX589827:UEX589844 UOT589827:UOT589844 UYP589827:UYP589844 VIL589827:VIL589844 VSH589827:VSH589844 WCD589827:WCD589844 WLZ589827:WLZ589844 WVV589827:WVV589844 N655363:N655380 JJ655363:JJ655380 TF655363:TF655380 ADB655363:ADB655380 AMX655363:AMX655380 AWT655363:AWT655380 BGP655363:BGP655380 BQL655363:BQL655380 CAH655363:CAH655380 CKD655363:CKD655380 CTZ655363:CTZ655380 DDV655363:DDV655380 DNR655363:DNR655380 DXN655363:DXN655380 EHJ655363:EHJ655380 ERF655363:ERF655380 FBB655363:FBB655380 FKX655363:FKX655380 FUT655363:FUT655380 GEP655363:GEP655380 GOL655363:GOL655380 GYH655363:GYH655380 HID655363:HID655380 HRZ655363:HRZ655380 IBV655363:IBV655380 ILR655363:ILR655380 IVN655363:IVN655380 JFJ655363:JFJ655380 JPF655363:JPF655380 JZB655363:JZB655380 KIX655363:KIX655380 KST655363:KST655380 LCP655363:LCP655380 LML655363:LML655380 LWH655363:LWH655380 MGD655363:MGD655380 MPZ655363:MPZ655380 MZV655363:MZV655380 NJR655363:NJR655380 NTN655363:NTN655380 ODJ655363:ODJ655380 ONF655363:ONF655380 OXB655363:OXB655380 PGX655363:PGX655380 PQT655363:PQT655380 QAP655363:QAP655380 QKL655363:QKL655380 QUH655363:QUH655380 RED655363:RED655380 RNZ655363:RNZ655380 RXV655363:RXV655380 SHR655363:SHR655380 SRN655363:SRN655380 TBJ655363:TBJ655380 TLF655363:TLF655380 TVB655363:TVB655380 UEX655363:UEX655380 UOT655363:UOT655380 UYP655363:UYP655380 VIL655363:VIL655380 VSH655363:VSH655380 WCD655363:WCD655380 WLZ655363:WLZ655380 WVV655363:WVV655380 N720899:N720916 JJ720899:JJ720916 TF720899:TF720916 ADB720899:ADB720916 AMX720899:AMX720916 AWT720899:AWT720916 BGP720899:BGP720916 BQL720899:BQL720916 CAH720899:CAH720916 CKD720899:CKD720916 CTZ720899:CTZ720916 DDV720899:DDV720916 DNR720899:DNR720916 DXN720899:DXN720916 EHJ720899:EHJ720916 ERF720899:ERF720916 FBB720899:FBB720916 FKX720899:FKX720916 FUT720899:FUT720916 GEP720899:GEP720916 GOL720899:GOL720916 GYH720899:GYH720916 HID720899:HID720916 HRZ720899:HRZ720916 IBV720899:IBV720916 ILR720899:ILR720916 IVN720899:IVN720916 JFJ720899:JFJ720916 JPF720899:JPF720916 JZB720899:JZB720916 KIX720899:KIX720916 KST720899:KST720916 LCP720899:LCP720916 LML720899:LML720916 LWH720899:LWH720916 MGD720899:MGD720916 MPZ720899:MPZ720916 MZV720899:MZV720916 NJR720899:NJR720916 NTN720899:NTN720916 ODJ720899:ODJ720916 ONF720899:ONF720916 OXB720899:OXB720916 PGX720899:PGX720916 PQT720899:PQT720916 QAP720899:QAP720916 QKL720899:QKL720916 QUH720899:QUH720916 RED720899:RED720916 RNZ720899:RNZ720916 RXV720899:RXV720916 SHR720899:SHR720916 SRN720899:SRN720916 TBJ720899:TBJ720916 TLF720899:TLF720916 TVB720899:TVB720916 UEX720899:UEX720916 UOT720899:UOT720916 UYP720899:UYP720916 VIL720899:VIL720916 VSH720899:VSH720916 WCD720899:WCD720916 WLZ720899:WLZ720916 WVV720899:WVV720916 N786435:N786452 JJ786435:JJ786452 TF786435:TF786452 ADB786435:ADB786452 AMX786435:AMX786452 AWT786435:AWT786452 BGP786435:BGP786452 BQL786435:BQL786452 CAH786435:CAH786452 CKD786435:CKD786452 CTZ786435:CTZ786452 DDV786435:DDV786452 DNR786435:DNR786452 DXN786435:DXN786452 EHJ786435:EHJ786452 ERF786435:ERF786452 FBB786435:FBB786452 FKX786435:FKX786452 FUT786435:FUT786452 GEP786435:GEP786452 GOL786435:GOL786452 GYH786435:GYH786452 HID786435:HID786452 HRZ786435:HRZ786452 IBV786435:IBV786452 ILR786435:ILR786452 IVN786435:IVN786452 JFJ786435:JFJ786452 JPF786435:JPF786452 JZB786435:JZB786452 KIX786435:KIX786452 KST786435:KST786452 LCP786435:LCP786452 LML786435:LML786452 LWH786435:LWH786452 MGD786435:MGD786452 MPZ786435:MPZ786452 MZV786435:MZV786452 NJR786435:NJR786452 NTN786435:NTN786452 ODJ786435:ODJ786452 ONF786435:ONF786452 OXB786435:OXB786452 PGX786435:PGX786452 PQT786435:PQT786452 QAP786435:QAP786452 QKL786435:QKL786452 QUH786435:QUH786452 RED786435:RED786452 RNZ786435:RNZ786452 RXV786435:RXV786452 SHR786435:SHR786452 SRN786435:SRN786452 TBJ786435:TBJ786452 TLF786435:TLF786452 TVB786435:TVB786452 UEX786435:UEX786452 UOT786435:UOT786452 UYP786435:UYP786452 VIL786435:VIL786452 VSH786435:VSH786452 WCD786435:WCD786452 WLZ786435:WLZ786452 WVV786435:WVV786452 N851971:N851988 JJ851971:JJ851988 TF851971:TF851988 ADB851971:ADB851988 AMX851971:AMX851988 AWT851971:AWT851988 BGP851971:BGP851988 BQL851971:BQL851988 CAH851971:CAH851988 CKD851971:CKD851988 CTZ851971:CTZ851988 DDV851971:DDV851988 DNR851971:DNR851988 DXN851971:DXN851988 EHJ851971:EHJ851988 ERF851971:ERF851988 FBB851971:FBB851988 FKX851971:FKX851988 FUT851971:FUT851988 GEP851971:GEP851988 GOL851971:GOL851988 GYH851971:GYH851988 HID851971:HID851988 HRZ851971:HRZ851988 IBV851971:IBV851988 ILR851971:ILR851988 IVN851971:IVN851988 JFJ851971:JFJ851988 JPF851971:JPF851988 JZB851971:JZB851988 KIX851971:KIX851988 KST851971:KST851988 LCP851971:LCP851988 LML851971:LML851988 LWH851971:LWH851988 MGD851971:MGD851988 MPZ851971:MPZ851988 MZV851971:MZV851988 NJR851971:NJR851988 NTN851971:NTN851988 ODJ851971:ODJ851988 ONF851971:ONF851988 OXB851971:OXB851988 PGX851971:PGX851988 PQT851971:PQT851988 QAP851971:QAP851988 QKL851971:QKL851988 QUH851971:QUH851988 RED851971:RED851988 RNZ851971:RNZ851988 RXV851971:RXV851988 SHR851971:SHR851988 SRN851971:SRN851988 TBJ851971:TBJ851988 TLF851971:TLF851988 TVB851971:TVB851988 UEX851971:UEX851988 UOT851971:UOT851988 UYP851971:UYP851988 VIL851971:VIL851988 VSH851971:VSH851988 WCD851971:WCD851988 WLZ851971:WLZ851988 WVV851971:WVV851988 N917507:N917524 JJ917507:JJ917524 TF917507:TF917524 ADB917507:ADB917524 AMX917507:AMX917524 AWT917507:AWT917524 BGP917507:BGP917524 BQL917507:BQL917524 CAH917507:CAH917524 CKD917507:CKD917524 CTZ917507:CTZ917524 DDV917507:DDV917524 DNR917507:DNR917524 DXN917507:DXN917524 EHJ917507:EHJ917524 ERF917507:ERF917524 FBB917507:FBB917524 FKX917507:FKX917524 FUT917507:FUT917524 GEP917507:GEP917524 GOL917507:GOL917524 GYH917507:GYH917524 HID917507:HID917524 HRZ917507:HRZ917524 IBV917507:IBV917524 ILR917507:ILR917524 IVN917507:IVN917524 JFJ917507:JFJ917524 JPF917507:JPF917524 JZB917507:JZB917524 KIX917507:KIX917524 KST917507:KST917524 LCP917507:LCP917524 LML917507:LML917524 LWH917507:LWH917524 MGD917507:MGD917524 MPZ917507:MPZ917524 MZV917507:MZV917524 NJR917507:NJR917524 NTN917507:NTN917524 ODJ917507:ODJ917524 ONF917507:ONF917524 OXB917507:OXB917524 PGX917507:PGX917524 PQT917507:PQT917524 QAP917507:QAP917524 QKL917507:QKL917524 QUH917507:QUH917524 RED917507:RED917524 RNZ917507:RNZ917524 RXV917507:RXV917524 SHR917507:SHR917524 SRN917507:SRN917524 TBJ917507:TBJ917524 TLF917507:TLF917524 TVB917507:TVB917524 UEX917507:UEX917524 UOT917507:UOT917524 UYP917507:UYP917524 VIL917507:VIL917524 VSH917507:VSH917524 WCD917507:WCD917524 WLZ917507:WLZ917524 WVV917507:WVV917524 N983043:N983060 JJ983043:JJ983060 TF983043:TF983060 ADB983043:ADB983060 AMX983043:AMX983060 AWT983043:AWT983060 BGP983043:BGP983060 BQL983043:BQL983060 CAH983043:CAH983060 CKD983043:CKD983060 CTZ983043:CTZ983060 DDV983043:DDV983060 DNR983043:DNR983060 DXN983043:DXN983060 EHJ983043:EHJ983060 ERF983043:ERF983060 FBB983043:FBB983060 FKX983043:FKX983060 FUT983043:FUT983060 GEP983043:GEP983060 GOL983043:GOL983060 GYH983043:GYH983060 HID983043:HID983060 HRZ983043:HRZ983060 IBV983043:IBV983060 ILR983043:ILR983060 IVN983043:IVN983060 JFJ983043:JFJ983060 JPF983043:JPF983060 JZB983043:JZB983060 KIX983043:KIX983060 KST983043:KST983060 LCP983043:LCP983060 LML983043:LML983060 LWH983043:LWH983060 MGD983043:MGD983060 MPZ983043:MPZ983060 MZV983043:MZV983060 NJR983043:NJR983060 NTN983043:NTN983060 ODJ983043:ODJ983060 ONF983043:ONF983060 OXB983043:OXB983060 PGX983043:PGX983060 PQT983043:PQT983060 QAP983043:QAP983060 QKL983043:QKL983060 QUH983043:QUH983060 RED983043:RED983060 RNZ983043:RNZ983060 RXV983043:RXV983060 SHR983043:SHR983060 SRN983043:SRN983060 TBJ983043:TBJ983060 TLF983043:TLF983060 TVB983043:TVB983060 UEX983043:UEX983060 UOT983043:UOT983060 UYP983043:UYP983060 VIL983043:VIL983060 VSH983043:VSH983060 WCD983043:WCD983060 WLZ983043:WLZ983060 WVV983043:WVV983060">
      <formula1>"NoChecks,AtLeastOneDataRequired,AllDataRequired"</formula1>
    </dataValidation>
    <dataValidation type="list" allowBlank="1" showInputMessage="1" showErrorMessage="1" sqref="C11">
      <formula1>$V$3:$V$6</formula1>
    </dataValidation>
    <dataValidation type="list" allowBlank="1" sqref="C53">
      <formula1>",NO_VOWELS "</formula1>
    </dataValidation>
  </dataValidations>
  <pageMargins left="0.75" right="0.75" top="1" bottom="1" header="0.5" footer="0.5"/>
  <pageSetup paperSize="9" orientation="portrait"/>
</worksheet>
</file>

<file path=xl/worksheets/sheet7.xml><?xml version="1.0" encoding="utf-8"?>
<worksheet xmlns="http://schemas.openxmlformats.org/spreadsheetml/2006/main" xmlns:r="http://schemas.openxmlformats.org/officeDocument/2006/relationships">
  <dimension ref="A1:J1228"/>
  <sheetViews>
    <sheetView workbookViewId="0">
      <selection activeCell="D6" sqref="D6"/>
    </sheetView>
  </sheetViews>
  <sheetFormatPr defaultRowHeight="12.75"/>
  <cols>
    <col min="1" max="6" width="9.140625" style="68"/>
    <col min="7" max="7" width="24.7109375" style="68" customWidth="1"/>
    <col min="8" max="16384" width="9.140625" style="68"/>
  </cols>
  <sheetData>
    <row r="1" spans="1:10">
      <c r="A1" s="47"/>
      <c r="B1" s="71"/>
      <c r="D1" s="67"/>
      <c r="J1" s="110"/>
    </row>
    <row r="2" spans="1:10">
      <c r="A2" s="47"/>
      <c r="B2" s="71"/>
      <c r="D2" s="53" t="s">
        <v>120</v>
      </c>
      <c r="E2" s="3" t="s">
        <v>27</v>
      </c>
    </row>
    <row r="3" spans="1:10">
      <c r="A3" s="55"/>
      <c r="B3" s="71"/>
      <c r="D3" s="67"/>
    </row>
    <row r="4" spans="1:10">
      <c r="A4" s="47" t="s">
        <v>205</v>
      </c>
      <c r="B4" s="33" t="str">
        <f>MI_Material_ID &amp; E2</f>
        <v>SG300-ARL Model</v>
      </c>
      <c r="D4" s="67"/>
      <c r="F4" s="134" t="s">
        <v>244</v>
      </c>
      <c r="G4" s="134"/>
    </row>
    <row r="5" spans="1:10">
      <c r="A5" s="47"/>
      <c r="B5" s="71"/>
      <c r="D5" s="67"/>
      <c r="F5" s="3" t="s">
        <v>92</v>
      </c>
      <c r="G5" s="3" t="s">
        <v>175</v>
      </c>
      <c r="I5" s="3" t="s">
        <v>217</v>
      </c>
    </row>
    <row r="6" spans="1:10">
      <c r="A6" s="47" t="s">
        <v>255</v>
      </c>
      <c r="B6" s="72">
        <f ca="1">TODAY()</f>
        <v>42131</v>
      </c>
      <c r="D6" s="67"/>
      <c r="F6" s="3">
        <v>100</v>
      </c>
      <c r="G6" s="95">
        <f>IF(MI_Use_Summary, MI_RecordName, "")</f>
        <v>20120257</v>
      </c>
      <c r="I6" s="95" t="str">
        <f>IF(MI_Use_Summary, "", MI_RecordName)</f>
        <v/>
      </c>
    </row>
    <row r="7" spans="1:10">
      <c r="A7" s="55"/>
      <c r="B7" s="71"/>
      <c r="D7" s="67"/>
    </row>
    <row r="8" spans="1:10">
      <c r="A8" s="55"/>
      <c r="B8" s="71"/>
      <c r="D8" s="67"/>
    </row>
    <row r="9" spans="1:10">
      <c r="A9" s="47"/>
      <c r="B9" s="112"/>
      <c r="D9" s="67"/>
      <c r="J9" s="104"/>
    </row>
    <row r="10" spans="1:10">
      <c r="A10" s="55"/>
      <c r="B10" s="71"/>
      <c r="D10" s="67"/>
      <c r="F10" s="67"/>
      <c r="G10" s="67"/>
      <c r="H10" s="67"/>
      <c r="I10" s="67"/>
      <c r="J10" s="129"/>
    </row>
    <row r="11" spans="1:10">
      <c r="A11" s="55"/>
      <c r="B11" s="71"/>
      <c r="D11" s="67"/>
      <c r="F11" s="67"/>
      <c r="G11" s="67"/>
      <c r="H11" s="67"/>
      <c r="J11" s="129"/>
    </row>
    <row r="12" spans="1:10">
      <c r="A12" s="55"/>
      <c r="B12" s="32"/>
      <c r="D12" s="67"/>
      <c r="F12" s="67"/>
      <c r="G12" s="67"/>
      <c r="H12" s="67"/>
      <c r="I12" s="67"/>
      <c r="J12" s="128"/>
    </row>
    <row r="13" spans="1:10">
      <c r="A13" s="55"/>
      <c r="B13" s="32"/>
      <c r="D13" s="67"/>
      <c r="J13" s="129"/>
    </row>
    <row r="14" spans="1:10">
      <c r="A14" s="55"/>
      <c r="B14" s="71"/>
      <c r="D14" s="67"/>
      <c r="J14" s="120"/>
    </row>
    <row r="15" spans="1:10">
      <c r="A15" s="55"/>
      <c r="B15" s="71"/>
      <c r="D15" s="67"/>
      <c r="J15" s="129"/>
    </row>
    <row r="16" spans="1:10">
      <c r="A16" s="55"/>
      <c r="B16" s="71"/>
      <c r="D16" s="67"/>
      <c r="J16" s="128"/>
    </row>
    <row r="17" spans="1:10">
      <c r="A17" s="55"/>
      <c r="B17" s="71"/>
      <c r="D17" s="67"/>
      <c r="J17" s="129"/>
    </row>
    <row r="18" spans="1:10">
      <c r="A18" s="55"/>
      <c r="B18" s="71"/>
      <c r="D18" s="67"/>
      <c r="J18" s="116"/>
    </row>
    <row r="19" spans="1:10">
      <c r="A19" s="55"/>
      <c r="B19" s="71"/>
      <c r="D19" s="67"/>
      <c r="J19" s="129"/>
    </row>
    <row r="21" spans="1:10">
      <c r="A21" s="29"/>
      <c r="B21" s="50"/>
      <c r="C21" s="125"/>
      <c r="D21" s="125"/>
      <c r="E21" s="125"/>
      <c r="F21" s="125"/>
      <c r="G21" s="125"/>
    </row>
    <row r="22" spans="1:10">
      <c r="A22" s="29"/>
      <c r="B22" s="50"/>
      <c r="C22" s="125"/>
      <c r="D22" s="125"/>
      <c r="E22" s="125"/>
      <c r="F22" s="125"/>
      <c r="G22" s="125"/>
    </row>
    <row r="23" spans="1:10">
      <c r="B23" s="16"/>
      <c r="C23" s="36"/>
    </row>
    <row r="24" spans="1:10">
      <c r="B24" s="16"/>
      <c r="C24" s="36"/>
    </row>
    <row r="25" spans="1:10">
      <c r="B25" s="16"/>
      <c r="C25" s="36"/>
    </row>
    <row r="26" spans="1:10">
      <c r="B26" s="16"/>
      <c r="C26" s="36"/>
    </row>
    <row r="27" spans="1:10">
      <c r="B27" s="16"/>
      <c r="C27" s="36"/>
    </row>
    <row r="28" spans="1:10">
      <c r="B28" s="16"/>
      <c r="C28" s="36"/>
    </row>
    <row r="29" spans="1:10">
      <c r="B29" s="16"/>
      <c r="C29" s="36"/>
    </row>
    <row r="30" spans="1:10">
      <c r="B30" s="16"/>
      <c r="C30" s="36"/>
    </row>
    <row r="31" spans="1:10">
      <c r="B31" s="16"/>
      <c r="C31" s="36"/>
    </row>
    <row r="32" spans="1:10">
      <c r="B32" s="16"/>
      <c r="C32" s="36"/>
    </row>
    <row r="33" spans="2:3">
      <c r="B33" s="16"/>
      <c r="C33" s="36"/>
    </row>
    <row r="34" spans="2:3">
      <c r="B34" s="16"/>
      <c r="C34" s="36"/>
    </row>
    <row r="35" spans="2:3">
      <c r="B35" s="16"/>
      <c r="C35" s="36"/>
    </row>
    <row r="36" spans="2:3">
      <c r="B36" s="16"/>
      <c r="C36" s="36"/>
    </row>
    <row r="37" spans="2:3">
      <c r="B37" s="16"/>
      <c r="C37" s="36"/>
    </row>
    <row r="38" spans="2:3">
      <c r="B38" s="16"/>
      <c r="C38" s="36"/>
    </row>
    <row r="39" spans="2:3">
      <c r="B39" s="16"/>
      <c r="C39" s="36"/>
    </row>
    <row r="40" spans="2:3">
      <c r="B40" s="16"/>
      <c r="C40" s="36"/>
    </row>
    <row r="41" spans="2:3">
      <c r="B41" s="16"/>
      <c r="C41" s="36"/>
    </row>
    <row r="42" spans="2:3">
      <c r="B42" s="16"/>
      <c r="C42" s="36"/>
    </row>
    <row r="43" spans="2:3">
      <c r="B43" s="16"/>
      <c r="C43" s="36"/>
    </row>
    <row r="44" spans="2:3">
      <c r="B44" s="16"/>
      <c r="C44" s="36"/>
    </row>
    <row r="45" spans="2:3">
      <c r="B45" s="16"/>
      <c r="C45" s="36"/>
    </row>
    <row r="46" spans="2:3">
      <c r="B46" s="16"/>
      <c r="C46" s="36"/>
    </row>
    <row r="47" spans="2:3">
      <c r="B47" s="16"/>
      <c r="C47" s="36"/>
    </row>
    <row r="48" spans="2:3">
      <c r="B48" s="16"/>
      <c r="C48" s="36"/>
    </row>
    <row r="49" spans="2:3">
      <c r="B49" s="16"/>
      <c r="C49" s="36"/>
    </row>
    <row r="50" spans="2:3">
      <c r="B50" s="16"/>
      <c r="C50" s="36"/>
    </row>
    <row r="51" spans="2:3">
      <c r="B51" s="16"/>
      <c r="C51" s="36"/>
    </row>
    <row r="52" spans="2:3">
      <c r="B52" s="16"/>
      <c r="C52" s="36"/>
    </row>
    <row r="53" spans="2:3">
      <c r="B53" s="16"/>
      <c r="C53" s="36"/>
    </row>
    <row r="54" spans="2:3">
      <c r="B54" s="16"/>
      <c r="C54" s="36"/>
    </row>
    <row r="55" spans="2:3">
      <c r="B55" s="16"/>
      <c r="C55" s="36"/>
    </row>
    <row r="56" spans="2:3">
      <c r="B56" s="16"/>
      <c r="C56" s="36"/>
    </row>
    <row r="57" spans="2:3">
      <c r="B57" s="16"/>
      <c r="C57" s="36"/>
    </row>
    <row r="58" spans="2:3">
      <c r="B58" s="16"/>
      <c r="C58" s="36"/>
    </row>
    <row r="59" spans="2:3">
      <c r="B59" s="16"/>
      <c r="C59" s="36"/>
    </row>
    <row r="60" spans="2:3">
      <c r="B60" s="16"/>
      <c r="C60" s="36"/>
    </row>
    <row r="61" spans="2:3">
      <c r="B61" s="16"/>
      <c r="C61" s="36"/>
    </row>
    <row r="62" spans="2:3">
      <c r="B62" s="16"/>
      <c r="C62" s="36"/>
    </row>
    <row r="63" spans="2:3">
      <c r="B63" s="16"/>
      <c r="C63" s="36"/>
    </row>
    <row r="64" spans="2:3">
      <c r="B64" s="16"/>
      <c r="C64" s="36"/>
    </row>
    <row r="65" spans="2:3">
      <c r="B65" s="16"/>
      <c r="C65" s="36"/>
    </row>
    <row r="66" spans="2:3">
      <c r="B66" s="16"/>
      <c r="C66" s="36"/>
    </row>
    <row r="67" spans="2:3">
      <c r="B67" s="16"/>
      <c r="C67" s="36"/>
    </row>
    <row r="68" spans="2:3">
      <c r="B68" s="16"/>
      <c r="C68" s="36"/>
    </row>
    <row r="69" spans="2:3">
      <c r="B69" s="16"/>
      <c r="C69" s="36"/>
    </row>
    <row r="70" spans="2:3">
      <c r="B70" s="16"/>
      <c r="C70" s="36"/>
    </row>
    <row r="71" spans="2:3">
      <c r="B71" s="16"/>
      <c r="C71" s="36"/>
    </row>
    <row r="72" spans="2:3">
      <c r="B72" s="16"/>
      <c r="C72" s="36"/>
    </row>
    <row r="73" spans="2:3">
      <c r="B73" s="16"/>
      <c r="C73" s="36"/>
    </row>
    <row r="74" spans="2:3">
      <c r="B74" s="16"/>
      <c r="C74" s="36"/>
    </row>
    <row r="75" spans="2:3">
      <c r="B75" s="16"/>
      <c r="C75" s="36"/>
    </row>
    <row r="76" spans="2:3">
      <c r="B76" s="16"/>
      <c r="C76" s="36"/>
    </row>
    <row r="77" spans="2:3">
      <c r="B77" s="16"/>
      <c r="C77" s="36"/>
    </row>
    <row r="78" spans="2:3">
      <c r="B78" s="16"/>
      <c r="C78" s="36"/>
    </row>
    <row r="79" spans="2:3">
      <c r="B79" s="16"/>
      <c r="C79" s="36"/>
    </row>
    <row r="80" spans="2:3">
      <c r="B80" s="16"/>
      <c r="C80" s="36"/>
    </row>
    <row r="81" spans="1:3">
      <c r="B81" s="16"/>
      <c r="C81" s="36"/>
    </row>
    <row r="82" spans="1:3">
      <c r="B82" s="16"/>
      <c r="C82" s="36"/>
    </row>
    <row r="83" spans="1:3">
      <c r="B83" s="16"/>
      <c r="C83" s="36"/>
    </row>
    <row r="84" spans="1:3">
      <c r="B84" s="16"/>
      <c r="C84" s="36"/>
    </row>
    <row r="85" spans="1:3">
      <c r="A85" s="57"/>
      <c r="B85" s="6"/>
      <c r="C85" s="36"/>
    </row>
    <row r="86" spans="1:3">
      <c r="A86" s="55"/>
      <c r="B86" s="2"/>
      <c r="C86" s="36"/>
    </row>
    <row r="87" spans="1:3">
      <c r="A87" s="55"/>
      <c r="B87" s="2"/>
      <c r="C87" s="36"/>
    </row>
    <row r="88" spans="1:3">
      <c r="B88" s="16"/>
      <c r="C88" s="36"/>
    </row>
    <row r="89" spans="1:3">
      <c r="B89" s="16"/>
      <c r="C89" s="36"/>
    </row>
    <row r="90" spans="1:3">
      <c r="B90" s="16"/>
      <c r="C90" s="36"/>
    </row>
    <row r="91" spans="1:3">
      <c r="B91" s="16"/>
      <c r="C91" s="36"/>
    </row>
    <row r="92" spans="1:3">
      <c r="B92" s="16"/>
      <c r="C92" s="36"/>
    </row>
    <row r="93" spans="1:3">
      <c r="B93" s="16"/>
      <c r="C93" s="36"/>
    </row>
    <row r="94" spans="1:3">
      <c r="B94" s="16"/>
      <c r="C94" s="36"/>
    </row>
    <row r="95" spans="1:3">
      <c r="B95" s="16"/>
      <c r="C95" s="36"/>
    </row>
    <row r="96" spans="1:3">
      <c r="B96" s="16"/>
      <c r="C96" s="36"/>
    </row>
    <row r="97" spans="2:3">
      <c r="B97" s="16"/>
      <c r="C97" s="36"/>
    </row>
    <row r="98" spans="2:3">
      <c r="B98" s="16"/>
      <c r="C98" s="36"/>
    </row>
    <row r="99" spans="2:3">
      <c r="B99" s="16"/>
      <c r="C99" s="36"/>
    </row>
    <row r="100" spans="2:3">
      <c r="B100" s="16"/>
      <c r="C100" s="36"/>
    </row>
    <row r="101" spans="2:3">
      <c r="B101" s="16"/>
      <c r="C101" s="36"/>
    </row>
    <row r="102" spans="2:3">
      <c r="B102" s="16"/>
      <c r="C102" s="36"/>
    </row>
    <row r="103" spans="2:3">
      <c r="B103" s="16"/>
      <c r="C103" s="36"/>
    </row>
    <row r="104" spans="2:3">
      <c r="B104" s="16"/>
      <c r="C104" s="36"/>
    </row>
    <row r="105" spans="2:3">
      <c r="B105" s="16"/>
      <c r="C105" s="36"/>
    </row>
    <row r="106" spans="2:3">
      <c r="B106" s="16"/>
      <c r="C106" s="36"/>
    </row>
    <row r="107" spans="2:3">
      <c r="B107" s="16"/>
      <c r="C107" s="36"/>
    </row>
    <row r="108" spans="2:3">
      <c r="B108" s="16"/>
      <c r="C108" s="36"/>
    </row>
    <row r="109" spans="2:3">
      <c r="B109" s="16"/>
      <c r="C109" s="36"/>
    </row>
    <row r="110" spans="2:3">
      <c r="B110" s="16"/>
      <c r="C110" s="36"/>
    </row>
    <row r="111" spans="2:3">
      <c r="B111" s="16"/>
      <c r="C111" s="36"/>
    </row>
    <row r="112" spans="2:3">
      <c r="B112" s="16"/>
      <c r="C112" s="36"/>
    </row>
    <row r="113" spans="2:3">
      <c r="B113" s="16"/>
      <c r="C113" s="36"/>
    </row>
    <row r="114" spans="2:3">
      <c r="B114" s="16"/>
      <c r="C114" s="36"/>
    </row>
    <row r="115" spans="2:3">
      <c r="B115" s="16"/>
      <c r="C115" s="36"/>
    </row>
    <row r="116" spans="2:3">
      <c r="B116" s="16"/>
      <c r="C116" s="36"/>
    </row>
    <row r="117" spans="2:3">
      <c r="B117" s="16"/>
      <c r="C117" s="36"/>
    </row>
    <row r="118" spans="2:3">
      <c r="B118" s="16"/>
      <c r="C118" s="36"/>
    </row>
    <row r="119" spans="2:3">
      <c r="B119" s="16"/>
      <c r="C119" s="36"/>
    </row>
    <row r="120" spans="2:3">
      <c r="B120" s="16"/>
      <c r="C120" s="36"/>
    </row>
    <row r="121" spans="2:3">
      <c r="B121" s="16"/>
      <c r="C121" s="36"/>
    </row>
    <row r="122" spans="2:3">
      <c r="B122" s="16"/>
      <c r="C122" s="36"/>
    </row>
    <row r="123" spans="2:3">
      <c r="B123" s="16"/>
      <c r="C123" s="36"/>
    </row>
    <row r="124" spans="2:3">
      <c r="B124" s="16"/>
      <c r="C124" s="36"/>
    </row>
    <row r="125" spans="2:3">
      <c r="B125" s="16"/>
      <c r="C125" s="36"/>
    </row>
    <row r="126" spans="2:3">
      <c r="B126" s="16"/>
      <c r="C126" s="36"/>
    </row>
    <row r="127" spans="2:3">
      <c r="B127" s="16"/>
      <c r="C127" s="36"/>
    </row>
    <row r="128" spans="2:3">
      <c r="B128" s="16"/>
      <c r="C128" s="36"/>
    </row>
    <row r="129" spans="2:3">
      <c r="B129" s="16"/>
      <c r="C129" s="36"/>
    </row>
    <row r="130" spans="2:3">
      <c r="B130" s="16"/>
      <c r="C130" s="36"/>
    </row>
    <row r="131" spans="2:3">
      <c r="B131" s="16"/>
      <c r="C131" s="36"/>
    </row>
    <row r="132" spans="2:3">
      <c r="B132" s="16"/>
      <c r="C132" s="36"/>
    </row>
    <row r="133" spans="2:3">
      <c r="B133" s="16"/>
      <c r="C133" s="36"/>
    </row>
    <row r="134" spans="2:3">
      <c r="B134" s="16"/>
      <c r="C134" s="36"/>
    </row>
    <row r="135" spans="2:3">
      <c r="B135" s="16"/>
      <c r="C135" s="36"/>
    </row>
    <row r="136" spans="2:3">
      <c r="B136" s="16"/>
      <c r="C136" s="36"/>
    </row>
    <row r="137" spans="2:3">
      <c r="B137" s="16"/>
      <c r="C137" s="36"/>
    </row>
    <row r="138" spans="2:3">
      <c r="B138" s="16"/>
      <c r="C138" s="36"/>
    </row>
    <row r="139" spans="2:3">
      <c r="B139" s="16"/>
      <c r="C139" s="36"/>
    </row>
    <row r="140" spans="2:3">
      <c r="B140" s="16"/>
      <c r="C140" s="36"/>
    </row>
    <row r="141" spans="2:3">
      <c r="B141" s="16"/>
      <c r="C141" s="36"/>
    </row>
    <row r="142" spans="2:3">
      <c r="B142" s="16"/>
      <c r="C142" s="36"/>
    </row>
    <row r="143" spans="2:3">
      <c r="B143" s="16"/>
      <c r="C143" s="36"/>
    </row>
    <row r="144" spans="2:3">
      <c r="B144" s="16"/>
      <c r="C144" s="36"/>
    </row>
    <row r="145" spans="2:3">
      <c r="B145" s="16"/>
      <c r="C145" s="36"/>
    </row>
    <row r="146" spans="2:3">
      <c r="B146" s="16"/>
      <c r="C146" s="36"/>
    </row>
    <row r="147" spans="2:3">
      <c r="B147" s="16"/>
      <c r="C147" s="36"/>
    </row>
    <row r="148" spans="2:3">
      <c r="B148" s="16"/>
      <c r="C148" s="36"/>
    </row>
    <row r="149" spans="2:3">
      <c r="B149" s="16"/>
      <c r="C149" s="36"/>
    </row>
    <row r="150" spans="2:3">
      <c r="B150" s="16"/>
      <c r="C150" s="36"/>
    </row>
    <row r="151" spans="2:3">
      <c r="B151" s="16"/>
      <c r="C151" s="36"/>
    </row>
    <row r="152" spans="2:3">
      <c r="B152" s="16"/>
      <c r="C152" s="36"/>
    </row>
    <row r="153" spans="2:3">
      <c r="B153" s="16"/>
      <c r="C153" s="36"/>
    </row>
    <row r="154" spans="2:3">
      <c r="B154" s="16"/>
      <c r="C154" s="36"/>
    </row>
    <row r="155" spans="2:3">
      <c r="B155" s="16"/>
      <c r="C155" s="36"/>
    </row>
    <row r="156" spans="2:3">
      <c r="B156" s="16"/>
      <c r="C156" s="36"/>
    </row>
    <row r="157" spans="2:3">
      <c r="B157" s="16"/>
      <c r="C157" s="36"/>
    </row>
    <row r="158" spans="2:3">
      <c r="B158" s="16"/>
      <c r="C158" s="36"/>
    </row>
    <row r="159" spans="2:3">
      <c r="B159" s="16"/>
      <c r="C159" s="36"/>
    </row>
    <row r="160" spans="2:3">
      <c r="B160" s="16"/>
      <c r="C160" s="36"/>
    </row>
    <row r="161" spans="2:3">
      <c r="B161" s="16"/>
      <c r="C161" s="36"/>
    </row>
    <row r="162" spans="2:3">
      <c r="B162" s="16"/>
      <c r="C162" s="36"/>
    </row>
    <row r="163" spans="2:3">
      <c r="B163" s="16"/>
      <c r="C163" s="36"/>
    </row>
    <row r="164" spans="2:3">
      <c r="B164" s="16"/>
      <c r="C164" s="36"/>
    </row>
    <row r="165" spans="2:3">
      <c r="B165" s="16"/>
      <c r="C165" s="36"/>
    </row>
    <row r="166" spans="2:3">
      <c r="B166" s="16"/>
      <c r="C166" s="36"/>
    </row>
    <row r="167" spans="2:3">
      <c r="B167" s="16"/>
      <c r="C167" s="36"/>
    </row>
    <row r="168" spans="2:3">
      <c r="B168" s="16"/>
      <c r="C168" s="36"/>
    </row>
    <row r="169" spans="2:3">
      <c r="B169" s="16"/>
      <c r="C169" s="36"/>
    </row>
    <row r="170" spans="2:3">
      <c r="B170" s="16"/>
      <c r="C170" s="36"/>
    </row>
    <row r="171" spans="2:3">
      <c r="B171" s="16"/>
      <c r="C171" s="36"/>
    </row>
    <row r="172" spans="2:3">
      <c r="B172" s="16"/>
      <c r="C172" s="36"/>
    </row>
    <row r="173" spans="2:3">
      <c r="B173" s="16"/>
      <c r="C173" s="36"/>
    </row>
    <row r="174" spans="2:3">
      <c r="B174" s="16"/>
      <c r="C174" s="36"/>
    </row>
    <row r="175" spans="2:3">
      <c r="B175" s="16"/>
      <c r="C175" s="36"/>
    </row>
    <row r="176" spans="2:3">
      <c r="B176" s="16"/>
      <c r="C176" s="36"/>
    </row>
    <row r="177" spans="2:3">
      <c r="B177" s="16"/>
      <c r="C177" s="36"/>
    </row>
    <row r="178" spans="2:3">
      <c r="B178" s="16"/>
      <c r="C178" s="36"/>
    </row>
    <row r="179" spans="2:3">
      <c r="B179" s="16"/>
      <c r="C179" s="36"/>
    </row>
    <row r="180" spans="2:3">
      <c r="B180" s="16"/>
      <c r="C180" s="36"/>
    </row>
    <row r="181" spans="2:3">
      <c r="B181" s="16"/>
      <c r="C181" s="36"/>
    </row>
    <row r="182" spans="2:3">
      <c r="B182" s="16"/>
      <c r="C182" s="36"/>
    </row>
    <row r="183" spans="2:3">
      <c r="B183" s="16"/>
      <c r="C183" s="36"/>
    </row>
    <row r="184" spans="2:3">
      <c r="B184" s="16"/>
      <c r="C184" s="36"/>
    </row>
    <row r="185" spans="2:3">
      <c r="B185" s="16"/>
      <c r="C185" s="36"/>
    </row>
    <row r="186" spans="2:3">
      <c r="B186" s="16"/>
      <c r="C186" s="36"/>
    </row>
    <row r="187" spans="2:3">
      <c r="B187" s="16"/>
      <c r="C187" s="36"/>
    </row>
    <row r="188" spans="2:3">
      <c r="B188" s="16"/>
      <c r="C188" s="36"/>
    </row>
    <row r="189" spans="2:3">
      <c r="B189" s="16"/>
      <c r="C189" s="36"/>
    </row>
    <row r="190" spans="2:3">
      <c r="B190" s="16"/>
      <c r="C190" s="36"/>
    </row>
    <row r="191" spans="2:3">
      <c r="B191" s="16"/>
      <c r="C191" s="36"/>
    </row>
    <row r="192" spans="2:3">
      <c r="B192" s="16"/>
      <c r="C192" s="36"/>
    </row>
    <row r="193" spans="2:3">
      <c r="B193" s="16"/>
      <c r="C193" s="36"/>
    </row>
    <row r="194" spans="2:3">
      <c r="B194" s="16"/>
      <c r="C194" s="36"/>
    </row>
    <row r="195" spans="2:3">
      <c r="B195" s="16"/>
      <c r="C195" s="36"/>
    </row>
    <row r="196" spans="2:3">
      <c r="B196" s="16"/>
      <c r="C196" s="36"/>
    </row>
    <row r="197" spans="2:3">
      <c r="B197" s="16"/>
      <c r="C197" s="36"/>
    </row>
    <row r="198" spans="2:3">
      <c r="B198" s="16"/>
      <c r="C198" s="36"/>
    </row>
    <row r="199" spans="2:3">
      <c r="B199" s="16"/>
      <c r="C199" s="36"/>
    </row>
    <row r="200" spans="2:3">
      <c r="B200" s="16"/>
      <c r="C200" s="36"/>
    </row>
    <row r="201" spans="2:3">
      <c r="B201" s="16"/>
      <c r="C201" s="36"/>
    </row>
    <row r="202" spans="2:3">
      <c r="B202" s="16"/>
      <c r="C202" s="36"/>
    </row>
    <row r="203" spans="2:3">
      <c r="B203" s="16"/>
      <c r="C203" s="36"/>
    </row>
    <row r="204" spans="2:3">
      <c r="B204" s="16"/>
      <c r="C204" s="36"/>
    </row>
    <row r="205" spans="2:3">
      <c r="B205" s="16"/>
      <c r="C205" s="36"/>
    </row>
    <row r="206" spans="2:3">
      <c r="B206" s="16"/>
      <c r="C206" s="36"/>
    </row>
    <row r="207" spans="2:3">
      <c r="B207" s="16"/>
      <c r="C207" s="36"/>
    </row>
    <row r="208" spans="2:3">
      <c r="B208" s="16"/>
      <c r="C208" s="36"/>
    </row>
    <row r="209" spans="2:3">
      <c r="B209" s="16"/>
      <c r="C209" s="36"/>
    </row>
    <row r="210" spans="2:3">
      <c r="B210" s="16"/>
      <c r="C210" s="36"/>
    </row>
    <row r="211" spans="2:3">
      <c r="B211" s="16"/>
      <c r="C211" s="36"/>
    </row>
    <row r="212" spans="2:3">
      <c r="B212" s="16"/>
      <c r="C212" s="36"/>
    </row>
    <row r="213" spans="2:3">
      <c r="B213" s="16"/>
      <c r="C213" s="36"/>
    </row>
    <row r="214" spans="2:3">
      <c r="B214" s="16"/>
      <c r="C214" s="36"/>
    </row>
    <row r="215" spans="2:3">
      <c r="B215" s="16"/>
      <c r="C215" s="36"/>
    </row>
    <row r="216" spans="2:3">
      <c r="B216" s="16"/>
      <c r="C216" s="36"/>
    </row>
    <row r="217" spans="2:3">
      <c r="B217" s="16"/>
      <c r="C217" s="36"/>
    </row>
    <row r="218" spans="2:3">
      <c r="B218" s="16"/>
      <c r="C218" s="36"/>
    </row>
    <row r="219" spans="2:3">
      <c r="B219" s="16"/>
      <c r="C219" s="36"/>
    </row>
    <row r="220" spans="2:3">
      <c r="B220" s="16"/>
      <c r="C220" s="36"/>
    </row>
    <row r="221" spans="2:3">
      <c r="B221" s="16"/>
      <c r="C221" s="36"/>
    </row>
    <row r="222" spans="2:3">
      <c r="B222" s="16"/>
      <c r="C222" s="36"/>
    </row>
    <row r="223" spans="2:3">
      <c r="B223" s="16"/>
      <c r="C223" s="36"/>
    </row>
    <row r="224" spans="2:3">
      <c r="B224" s="16"/>
      <c r="C224" s="36"/>
    </row>
    <row r="225" spans="2:3">
      <c r="B225" s="16"/>
      <c r="C225" s="36"/>
    </row>
    <row r="226" spans="2:3">
      <c r="B226" s="16"/>
      <c r="C226" s="36"/>
    </row>
    <row r="227" spans="2:3">
      <c r="B227" s="16"/>
      <c r="C227" s="36"/>
    </row>
    <row r="228" spans="2:3">
      <c r="B228" s="16"/>
      <c r="C228" s="36"/>
    </row>
    <row r="229" spans="2:3">
      <c r="B229" s="16"/>
      <c r="C229" s="36"/>
    </row>
    <row r="230" spans="2:3">
      <c r="B230" s="16"/>
      <c r="C230" s="36"/>
    </row>
    <row r="231" spans="2:3">
      <c r="B231" s="16"/>
      <c r="C231" s="36"/>
    </row>
    <row r="232" spans="2:3">
      <c r="B232" s="16"/>
      <c r="C232" s="36"/>
    </row>
    <row r="233" spans="2:3">
      <c r="B233" s="16"/>
      <c r="C233" s="36"/>
    </row>
    <row r="234" spans="2:3">
      <c r="B234" s="16"/>
      <c r="C234" s="36"/>
    </row>
    <row r="235" spans="2:3">
      <c r="B235" s="16"/>
      <c r="C235" s="36"/>
    </row>
    <row r="236" spans="2:3">
      <c r="B236" s="16"/>
      <c r="C236" s="36"/>
    </row>
    <row r="237" spans="2:3">
      <c r="B237" s="16"/>
      <c r="C237" s="36"/>
    </row>
    <row r="238" spans="2:3">
      <c r="B238" s="16"/>
      <c r="C238" s="36"/>
    </row>
    <row r="239" spans="2:3">
      <c r="B239" s="16"/>
      <c r="C239" s="36"/>
    </row>
    <row r="240" spans="2:3">
      <c r="B240" s="16"/>
      <c r="C240" s="36"/>
    </row>
    <row r="241" spans="2:3">
      <c r="B241" s="16"/>
      <c r="C241" s="36"/>
    </row>
    <row r="242" spans="2:3">
      <c r="B242" s="16"/>
      <c r="C242" s="36"/>
    </row>
    <row r="243" spans="2:3">
      <c r="B243" s="16"/>
      <c r="C243" s="36"/>
    </row>
    <row r="244" spans="2:3">
      <c r="B244" s="16"/>
      <c r="C244" s="36"/>
    </row>
    <row r="245" spans="2:3">
      <c r="B245" s="16"/>
      <c r="C245" s="36"/>
    </row>
    <row r="246" spans="2:3">
      <c r="B246" s="16"/>
      <c r="C246" s="36"/>
    </row>
    <row r="247" spans="2:3">
      <c r="B247" s="16"/>
      <c r="C247" s="36"/>
    </row>
    <row r="248" spans="2:3">
      <c r="B248" s="16"/>
      <c r="C248" s="36"/>
    </row>
    <row r="249" spans="2:3">
      <c r="B249" s="16"/>
      <c r="C249" s="36"/>
    </row>
    <row r="250" spans="2:3">
      <c r="B250" s="16"/>
      <c r="C250" s="36"/>
    </row>
    <row r="251" spans="2:3">
      <c r="B251" s="16"/>
      <c r="C251" s="36"/>
    </row>
    <row r="252" spans="2:3">
      <c r="B252" s="16"/>
      <c r="C252" s="36"/>
    </row>
    <row r="253" spans="2:3">
      <c r="B253" s="16"/>
      <c r="C253" s="36"/>
    </row>
    <row r="254" spans="2:3">
      <c r="B254" s="16"/>
      <c r="C254" s="36"/>
    </row>
    <row r="255" spans="2:3">
      <c r="B255" s="16"/>
      <c r="C255" s="36"/>
    </row>
    <row r="256" spans="2:3">
      <c r="B256" s="16"/>
      <c r="C256" s="36"/>
    </row>
    <row r="257" spans="2:3">
      <c r="B257" s="16"/>
      <c r="C257" s="36"/>
    </row>
    <row r="258" spans="2:3">
      <c r="B258" s="16"/>
      <c r="C258" s="36"/>
    </row>
    <row r="259" spans="2:3">
      <c r="B259" s="16"/>
      <c r="C259" s="36"/>
    </row>
    <row r="260" spans="2:3">
      <c r="B260" s="16"/>
      <c r="C260" s="36"/>
    </row>
    <row r="261" spans="2:3">
      <c r="B261" s="16"/>
      <c r="C261" s="36"/>
    </row>
    <row r="262" spans="2:3">
      <c r="B262" s="16"/>
      <c r="C262" s="36"/>
    </row>
    <row r="263" spans="2:3">
      <c r="B263" s="16"/>
      <c r="C263" s="36"/>
    </row>
    <row r="264" spans="2:3">
      <c r="B264" s="16"/>
      <c r="C264" s="36"/>
    </row>
    <row r="265" spans="2:3">
      <c r="B265" s="16"/>
      <c r="C265" s="36"/>
    </row>
    <row r="266" spans="2:3">
      <c r="B266" s="16"/>
      <c r="C266" s="36"/>
    </row>
    <row r="267" spans="2:3">
      <c r="B267" s="16"/>
      <c r="C267" s="36"/>
    </row>
    <row r="268" spans="2:3">
      <c r="B268" s="16"/>
      <c r="C268" s="36"/>
    </row>
    <row r="269" spans="2:3">
      <c r="B269" s="16"/>
      <c r="C269" s="36"/>
    </row>
    <row r="270" spans="2:3">
      <c r="B270" s="16"/>
      <c r="C270" s="36"/>
    </row>
    <row r="271" spans="2:3">
      <c r="B271" s="16"/>
      <c r="C271" s="36"/>
    </row>
    <row r="272" spans="2:3">
      <c r="B272" s="16"/>
      <c r="C272" s="36"/>
    </row>
    <row r="273" spans="2:3">
      <c r="B273" s="16"/>
      <c r="C273" s="36"/>
    </row>
    <row r="274" spans="2:3">
      <c r="B274" s="16"/>
      <c r="C274" s="36"/>
    </row>
    <row r="275" spans="2:3">
      <c r="B275" s="16"/>
      <c r="C275" s="36"/>
    </row>
    <row r="276" spans="2:3">
      <c r="B276" s="16"/>
      <c r="C276" s="36"/>
    </row>
    <row r="277" spans="2:3">
      <c r="B277" s="16"/>
      <c r="C277" s="36"/>
    </row>
    <row r="278" spans="2:3">
      <c r="B278" s="16"/>
      <c r="C278" s="36"/>
    </row>
    <row r="279" spans="2:3">
      <c r="B279" s="16"/>
      <c r="C279" s="36"/>
    </row>
    <row r="280" spans="2:3">
      <c r="B280" s="16"/>
      <c r="C280" s="36"/>
    </row>
    <row r="281" spans="2:3">
      <c r="B281" s="16"/>
      <c r="C281" s="36"/>
    </row>
    <row r="282" spans="2:3">
      <c r="B282" s="16"/>
      <c r="C282" s="36"/>
    </row>
    <row r="283" spans="2:3">
      <c r="B283" s="16"/>
      <c r="C283" s="36"/>
    </row>
    <row r="284" spans="2:3">
      <c r="B284" s="16"/>
      <c r="C284" s="36"/>
    </row>
    <row r="285" spans="2:3">
      <c r="B285" s="16"/>
      <c r="C285" s="36"/>
    </row>
    <row r="286" spans="2:3">
      <c r="B286" s="16"/>
      <c r="C286" s="36"/>
    </row>
    <row r="287" spans="2:3">
      <c r="B287" s="16"/>
      <c r="C287" s="36"/>
    </row>
    <row r="288" spans="2:3">
      <c r="B288" s="16"/>
      <c r="C288" s="36"/>
    </row>
    <row r="289" spans="2:3">
      <c r="B289" s="16"/>
      <c r="C289" s="36"/>
    </row>
    <row r="290" spans="2:3">
      <c r="B290" s="16"/>
      <c r="C290" s="36"/>
    </row>
    <row r="291" spans="2:3">
      <c r="B291" s="16"/>
      <c r="C291" s="36"/>
    </row>
    <row r="292" spans="2:3">
      <c r="B292" s="16"/>
      <c r="C292" s="36"/>
    </row>
    <row r="293" spans="2:3">
      <c r="B293" s="16"/>
      <c r="C293" s="36"/>
    </row>
    <row r="294" spans="2:3">
      <c r="B294" s="16"/>
      <c r="C294" s="36"/>
    </row>
    <row r="295" spans="2:3">
      <c r="B295" s="16"/>
      <c r="C295" s="36"/>
    </row>
    <row r="296" spans="2:3">
      <c r="B296" s="16"/>
      <c r="C296" s="36"/>
    </row>
    <row r="297" spans="2:3">
      <c r="B297" s="16"/>
      <c r="C297" s="36"/>
    </row>
    <row r="298" spans="2:3">
      <c r="B298" s="16"/>
      <c r="C298" s="36"/>
    </row>
    <row r="299" spans="2:3">
      <c r="B299" s="16"/>
      <c r="C299" s="36"/>
    </row>
    <row r="300" spans="2:3">
      <c r="B300" s="16"/>
      <c r="C300" s="36"/>
    </row>
    <row r="301" spans="2:3">
      <c r="B301" s="16"/>
      <c r="C301" s="36"/>
    </row>
    <row r="302" spans="2:3">
      <c r="B302" s="16"/>
      <c r="C302" s="36"/>
    </row>
    <row r="303" spans="2:3">
      <c r="B303" s="16"/>
      <c r="C303" s="36"/>
    </row>
    <row r="304" spans="2:3">
      <c r="B304" s="16"/>
      <c r="C304" s="36"/>
    </row>
    <row r="305" spans="2:3">
      <c r="B305" s="16"/>
      <c r="C305" s="36"/>
    </row>
    <row r="306" spans="2:3">
      <c r="B306" s="16"/>
      <c r="C306" s="36"/>
    </row>
    <row r="307" spans="2:3">
      <c r="B307" s="16"/>
      <c r="C307" s="36"/>
    </row>
    <row r="308" spans="2:3">
      <c r="B308" s="16"/>
      <c r="C308" s="36"/>
    </row>
    <row r="309" spans="2:3">
      <c r="B309" s="16"/>
      <c r="C309" s="36"/>
    </row>
    <row r="310" spans="2:3">
      <c r="B310" s="16"/>
      <c r="C310" s="36"/>
    </row>
    <row r="311" spans="2:3">
      <c r="B311" s="16"/>
      <c r="C311" s="36"/>
    </row>
    <row r="312" spans="2:3">
      <c r="B312" s="16"/>
      <c r="C312" s="36"/>
    </row>
    <row r="313" spans="2:3">
      <c r="B313" s="16"/>
      <c r="C313" s="36"/>
    </row>
    <row r="314" spans="2:3">
      <c r="B314" s="16"/>
      <c r="C314" s="36"/>
    </row>
    <row r="315" spans="2:3">
      <c r="B315" s="16"/>
      <c r="C315" s="36"/>
    </row>
    <row r="316" spans="2:3">
      <c r="B316" s="16"/>
      <c r="C316" s="36"/>
    </row>
    <row r="317" spans="2:3">
      <c r="B317" s="16"/>
      <c r="C317" s="36"/>
    </row>
    <row r="318" spans="2:3">
      <c r="B318" s="16"/>
      <c r="C318" s="36"/>
    </row>
    <row r="319" spans="2:3">
      <c r="B319" s="16"/>
      <c r="C319" s="36"/>
    </row>
    <row r="320" spans="2:3">
      <c r="B320" s="16"/>
      <c r="C320" s="36"/>
    </row>
    <row r="321" spans="2:3">
      <c r="B321" s="16"/>
      <c r="C321" s="36"/>
    </row>
    <row r="322" spans="2:3">
      <c r="B322" s="16"/>
      <c r="C322" s="36"/>
    </row>
    <row r="323" spans="2:3">
      <c r="B323" s="16"/>
      <c r="C323" s="36"/>
    </row>
    <row r="324" spans="2:3">
      <c r="B324" s="16"/>
      <c r="C324" s="36"/>
    </row>
    <row r="325" spans="2:3">
      <c r="B325" s="16"/>
      <c r="C325" s="36"/>
    </row>
    <row r="326" spans="2:3">
      <c r="B326" s="16"/>
      <c r="C326" s="36"/>
    </row>
    <row r="327" spans="2:3">
      <c r="B327" s="16"/>
      <c r="C327" s="36"/>
    </row>
    <row r="328" spans="2:3">
      <c r="B328" s="16"/>
      <c r="C328" s="36"/>
    </row>
    <row r="329" spans="2:3">
      <c r="B329" s="16"/>
      <c r="C329" s="36"/>
    </row>
    <row r="330" spans="2:3">
      <c r="B330" s="16"/>
      <c r="C330" s="36"/>
    </row>
    <row r="331" spans="2:3">
      <c r="B331" s="16"/>
      <c r="C331" s="36"/>
    </row>
    <row r="332" spans="2:3">
      <c r="B332" s="16"/>
      <c r="C332" s="36"/>
    </row>
    <row r="333" spans="2:3">
      <c r="B333" s="16"/>
      <c r="C333" s="36"/>
    </row>
    <row r="334" spans="2:3">
      <c r="B334" s="16"/>
      <c r="C334" s="36"/>
    </row>
    <row r="335" spans="2:3">
      <c r="B335" s="16"/>
      <c r="C335" s="36"/>
    </row>
    <row r="336" spans="2:3">
      <c r="B336" s="16"/>
      <c r="C336" s="36"/>
    </row>
    <row r="337" spans="2:3">
      <c r="B337" s="16"/>
      <c r="C337" s="36"/>
    </row>
    <row r="338" spans="2:3">
      <c r="B338" s="16"/>
      <c r="C338" s="36"/>
    </row>
    <row r="339" spans="2:3">
      <c r="B339" s="16"/>
      <c r="C339" s="36"/>
    </row>
    <row r="340" spans="2:3">
      <c r="B340" s="16"/>
      <c r="C340" s="36"/>
    </row>
    <row r="341" spans="2:3">
      <c r="B341" s="16"/>
      <c r="C341" s="36"/>
    </row>
    <row r="342" spans="2:3">
      <c r="B342" s="16"/>
      <c r="C342" s="36"/>
    </row>
    <row r="343" spans="2:3">
      <c r="B343" s="16"/>
      <c r="C343" s="36"/>
    </row>
    <row r="344" spans="2:3">
      <c r="B344" s="16"/>
      <c r="C344" s="36"/>
    </row>
    <row r="345" spans="2:3">
      <c r="B345" s="16"/>
      <c r="C345" s="36"/>
    </row>
    <row r="346" spans="2:3">
      <c r="B346" s="16"/>
      <c r="C346" s="36"/>
    </row>
    <row r="347" spans="2:3">
      <c r="B347" s="16"/>
      <c r="C347" s="36"/>
    </row>
    <row r="348" spans="2:3">
      <c r="B348" s="16"/>
      <c r="C348" s="36"/>
    </row>
    <row r="349" spans="2:3">
      <c r="B349" s="16"/>
      <c r="C349" s="36"/>
    </row>
    <row r="350" spans="2:3">
      <c r="B350" s="16"/>
      <c r="C350" s="36"/>
    </row>
    <row r="351" spans="2:3">
      <c r="B351" s="16"/>
      <c r="C351" s="36"/>
    </row>
    <row r="352" spans="2:3">
      <c r="B352" s="16"/>
      <c r="C352" s="36"/>
    </row>
    <row r="353" spans="2:3">
      <c r="B353" s="16"/>
      <c r="C353" s="36"/>
    </row>
    <row r="354" spans="2:3">
      <c r="B354" s="16"/>
      <c r="C354" s="36"/>
    </row>
    <row r="355" spans="2:3">
      <c r="B355" s="16"/>
      <c r="C355" s="36"/>
    </row>
    <row r="356" spans="2:3">
      <c r="B356" s="16"/>
      <c r="C356" s="36"/>
    </row>
    <row r="357" spans="2:3">
      <c r="B357" s="16"/>
      <c r="C357" s="36"/>
    </row>
    <row r="358" spans="2:3">
      <c r="B358" s="16"/>
      <c r="C358" s="36"/>
    </row>
    <row r="359" spans="2:3">
      <c r="B359" s="16"/>
      <c r="C359" s="36"/>
    </row>
    <row r="360" spans="2:3">
      <c r="B360" s="16"/>
      <c r="C360" s="36"/>
    </row>
    <row r="361" spans="2:3">
      <c r="B361" s="16"/>
      <c r="C361" s="36"/>
    </row>
    <row r="362" spans="2:3">
      <c r="B362" s="16"/>
      <c r="C362" s="36"/>
    </row>
    <row r="363" spans="2:3">
      <c r="B363" s="16"/>
      <c r="C363" s="36"/>
    </row>
    <row r="364" spans="2:3">
      <c r="B364" s="16"/>
      <c r="C364" s="36"/>
    </row>
    <row r="365" spans="2:3">
      <c r="B365" s="16"/>
      <c r="C365" s="36"/>
    </row>
    <row r="366" spans="2:3">
      <c r="B366" s="16"/>
      <c r="C366" s="36"/>
    </row>
    <row r="367" spans="2:3">
      <c r="B367" s="16"/>
      <c r="C367" s="36"/>
    </row>
    <row r="368" spans="2:3">
      <c r="B368" s="16"/>
      <c r="C368" s="36"/>
    </row>
    <row r="369" spans="2:3">
      <c r="B369" s="16"/>
      <c r="C369" s="36"/>
    </row>
    <row r="370" spans="2:3">
      <c r="B370" s="16"/>
      <c r="C370" s="36"/>
    </row>
    <row r="371" spans="2:3">
      <c r="B371" s="16"/>
      <c r="C371" s="36"/>
    </row>
    <row r="372" spans="2:3">
      <c r="B372" s="16"/>
      <c r="C372" s="36"/>
    </row>
    <row r="373" spans="2:3">
      <c r="B373" s="16"/>
      <c r="C373" s="36"/>
    </row>
    <row r="374" spans="2:3">
      <c r="B374" s="16"/>
      <c r="C374" s="36"/>
    </row>
    <row r="375" spans="2:3">
      <c r="B375" s="16"/>
      <c r="C375" s="36"/>
    </row>
    <row r="376" spans="2:3">
      <c r="B376" s="16"/>
      <c r="C376" s="36"/>
    </row>
    <row r="377" spans="2:3">
      <c r="B377" s="16"/>
      <c r="C377" s="36"/>
    </row>
    <row r="378" spans="2:3">
      <c r="B378" s="16"/>
      <c r="C378" s="36"/>
    </row>
    <row r="379" spans="2:3">
      <c r="B379" s="16"/>
      <c r="C379" s="36"/>
    </row>
    <row r="380" spans="2:3">
      <c r="B380" s="16"/>
      <c r="C380" s="36"/>
    </row>
    <row r="381" spans="2:3">
      <c r="B381" s="16"/>
      <c r="C381" s="36"/>
    </row>
    <row r="382" spans="2:3">
      <c r="B382" s="16"/>
      <c r="C382" s="36"/>
    </row>
    <row r="383" spans="2:3">
      <c r="B383" s="16"/>
      <c r="C383" s="36"/>
    </row>
    <row r="384" spans="2:3">
      <c r="B384" s="16"/>
      <c r="C384" s="36"/>
    </row>
    <row r="385" spans="2:3">
      <c r="B385" s="16"/>
      <c r="C385" s="36"/>
    </row>
    <row r="386" spans="2:3">
      <c r="B386" s="16"/>
      <c r="C386" s="36"/>
    </row>
    <row r="387" spans="2:3">
      <c r="B387" s="16"/>
      <c r="C387" s="36"/>
    </row>
    <row r="388" spans="2:3">
      <c r="B388" s="16"/>
      <c r="C388" s="36"/>
    </row>
    <row r="389" spans="2:3">
      <c r="B389" s="16"/>
      <c r="C389" s="36"/>
    </row>
    <row r="390" spans="2:3">
      <c r="B390" s="16"/>
      <c r="C390" s="36"/>
    </row>
    <row r="391" spans="2:3">
      <c r="B391" s="16"/>
      <c r="C391" s="36"/>
    </row>
    <row r="392" spans="2:3">
      <c r="B392" s="16"/>
      <c r="C392" s="36"/>
    </row>
    <row r="393" spans="2:3">
      <c r="B393" s="16"/>
      <c r="C393" s="36"/>
    </row>
    <row r="394" spans="2:3">
      <c r="B394" s="16"/>
      <c r="C394" s="36"/>
    </row>
    <row r="395" spans="2:3">
      <c r="B395" s="16"/>
      <c r="C395" s="36"/>
    </row>
    <row r="396" spans="2:3">
      <c r="B396" s="16"/>
      <c r="C396" s="36"/>
    </row>
    <row r="397" spans="2:3">
      <c r="B397" s="16"/>
      <c r="C397" s="36"/>
    </row>
    <row r="398" spans="2:3">
      <c r="B398" s="16"/>
      <c r="C398" s="36"/>
    </row>
    <row r="399" spans="2:3">
      <c r="B399" s="16"/>
      <c r="C399" s="36"/>
    </row>
    <row r="400" spans="2:3">
      <c r="B400" s="16"/>
      <c r="C400" s="36"/>
    </row>
    <row r="401" spans="2:3">
      <c r="B401" s="16"/>
      <c r="C401" s="36"/>
    </row>
    <row r="402" spans="2:3">
      <c r="B402" s="16"/>
      <c r="C402" s="36"/>
    </row>
    <row r="403" spans="2:3">
      <c r="B403" s="16"/>
      <c r="C403" s="36"/>
    </row>
    <row r="404" spans="2:3">
      <c r="B404" s="16"/>
      <c r="C404" s="36"/>
    </row>
    <row r="405" spans="2:3">
      <c r="B405" s="16"/>
      <c r="C405" s="36"/>
    </row>
    <row r="406" spans="2:3">
      <c r="B406" s="16"/>
      <c r="C406" s="36"/>
    </row>
    <row r="407" spans="2:3">
      <c r="B407" s="16"/>
      <c r="C407" s="36"/>
    </row>
    <row r="408" spans="2:3">
      <c r="B408" s="16"/>
      <c r="C408" s="36"/>
    </row>
    <row r="409" spans="2:3">
      <c r="B409" s="16"/>
      <c r="C409" s="36"/>
    </row>
    <row r="410" spans="2:3">
      <c r="B410" s="16"/>
      <c r="C410" s="36"/>
    </row>
    <row r="411" spans="2:3">
      <c r="B411" s="16"/>
      <c r="C411" s="36"/>
    </row>
    <row r="412" spans="2:3">
      <c r="B412" s="16"/>
      <c r="C412" s="36"/>
    </row>
    <row r="413" spans="2:3">
      <c r="B413" s="16"/>
      <c r="C413" s="36"/>
    </row>
    <row r="414" spans="2:3">
      <c r="B414" s="16"/>
      <c r="C414" s="36"/>
    </row>
    <row r="415" spans="2:3">
      <c r="B415" s="16"/>
      <c r="C415" s="36"/>
    </row>
    <row r="416" spans="2:3">
      <c r="B416" s="16"/>
      <c r="C416" s="36"/>
    </row>
    <row r="417" spans="2:3">
      <c r="B417" s="16"/>
      <c r="C417" s="36"/>
    </row>
    <row r="418" spans="2:3">
      <c r="B418" s="16"/>
      <c r="C418" s="36"/>
    </row>
    <row r="419" spans="2:3">
      <c r="B419" s="16"/>
      <c r="C419" s="36"/>
    </row>
    <row r="420" spans="2:3">
      <c r="B420" s="16"/>
      <c r="C420" s="36"/>
    </row>
    <row r="421" spans="2:3">
      <c r="B421" s="16"/>
      <c r="C421" s="36"/>
    </row>
    <row r="422" spans="2:3">
      <c r="B422" s="16"/>
      <c r="C422" s="36"/>
    </row>
    <row r="423" spans="2:3">
      <c r="B423" s="16"/>
      <c r="C423" s="36"/>
    </row>
    <row r="424" spans="2:3">
      <c r="B424" s="16"/>
      <c r="C424" s="36"/>
    </row>
    <row r="425" spans="2:3">
      <c r="B425" s="16"/>
      <c r="C425" s="36"/>
    </row>
    <row r="426" spans="2:3">
      <c r="B426" s="16"/>
      <c r="C426" s="36"/>
    </row>
    <row r="427" spans="2:3">
      <c r="B427" s="16"/>
      <c r="C427" s="36"/>
    </row>
    <row r="428" spans="2:3">
      <c r="B428" s="16"/>
      <c r="C428" s="36"/>
    </row>
    <row r="429" spans="2:3">
      <c r="B429" s="16"/>
      <c r="C429" s="36"/>
    </row>
    <row r="430" spans="2:3">
      <c r="B430" s="16"/>
      <c r="C430" s="36"/>
    </row>
    <row r="431" spans="2:3">
      <c r="B431" s="16"/>
      <c r="C431" s="36"/>
    </row>
    <row r="432" spans="2:3">
      <c r="B432" s="16"/>
      <c r="C432" s="36"/>
    </row>
    <row r="433" spans="2:3">
      <c r="B433" s="16"/>
      <c r="C433" s="36"/>
    </row>
    <row r="434" spans="2:3">
      <c r="B434" s="16"/>
      <c r="C434" s="36"/>
    </row>
    <row r="435" spans="2:3">
      <c r="B435" s="16"/>
      <c r="C435" s="36"/>
    </row>
    <row r="436" spans="2:3">
      <c r="B436" s="16"/>
      <c r="C436" s="36"/>
    </row>
    <row r="437" spans="2:3">
      <c r="B437" s="16"/>
      <c r="C437" s="36"/>
    </row>
    <row r="438" spans="2:3">
      <c r="B438" s="16"/>
      <c r="C438" s="36"/>
    </row>
    <row r="439" spans="2:3">
      <c r="B439" s="16"/>
      <c r="C439" s="36"/>
    </row>
    <row r="440" spans="2:3">
      <c r="B440" s="16"/>
      <c r="C440" s="36"/>
    </row>
    <row r="441" spans="2:3">
      <c r="B441" s="16"/>
      <c r="C441" s="36"/>
    </row>
    <row r="442" spans="2:3">
      <c r="B442" s="16"/>
      <c r="C442" s="36"/>
    </row>
    <row r="443" spans="2:3">
      <c r="B443" s="16"/>
      <c r="C443" s="36"/>
    </row>
    <row r="444" spans="2:3">
      <c r="B444" s="16"/>
      <c r="C444" s="36"/>
    </row>
    <row r="445" spans="2:3">
      <c r="B445" s="16"/>
      <c r="C445" s="36"/>
    </row>
    <row r="446" spans="2:3">
      <c r="B446" s="16"/>
      <c r="C446" s="36"/>
    </row>
    <row r="447" spans="2:3">
      <c r="B447" s="16"/>
      <c r="C447" s="36"/>
    </row>
    <row r="448" spans="2:3">
      <c r="B448" s="16"/>
      <c r="C448" s="36"/>
    </row>
    <row r="449" spans="2:3">
      <c r="B449" s="16"/>
      <c r="C449" s="36"/>
    </row>
    <row r="450" spans="2:3">
      <c r="B450" s="16"/>
      <c r="C450" s="36"/>
    </row>
    <row r="451" spans="2:3">
      <c r="B451" s="16"/>
      <c r="C451" s="36"/>
    </row>
    <row r="452" spans="2:3">
      <c r="B452" s="16"/>
      <c r="C452" s="36"/>
    </row>
    <row r="453" spans="2:3">
      <c r="B453" s="16"/>
      <c r="C453" s="36"/>
    </row>
    <row r="454" spans="2:3">
      <c r="B454" s="16"/>
      <c r="C454" s="36"/>
    </row>
    <row r="455" spans="2:3">
      <c r="B455" s="16"/>
      <c r="C455" s="36"/>
    </row>
    <row r="456" spans="2:3">
      <c r="B456" s="16"/>
      <c r="C456" s="36"/>
    </row>
    <row r="457" spans="2:3">
      <c r="B457" s="16"/>
      <c r="C457" s="36"/>
    </row>
    <row r="458" spans="2:3">
      <c r="B458" s="16"/>
      <c r="C458" s="36"/>
    </row>
    <row r="459" spans="2:3">
      <c r="B459" s="16"/>
      <c r="C459" s="36"/>
    </row>
    <row r="460" spans="2:3">
      <c r="B460" s="16"/>
      <c r="C460" s="36"/>
    </row>
    <row r="461" spans="2:3">
      <c r="B461" s="16"/>
      <c r="C461" s="36"/>
    </row>
    <row r="462" spans="2:3">
      <c r="B462" s="16"/>
      <c r="C462" s="36"/>
    </row>
    <row r="463" spans="2:3">
      <c r="B463" s="16"/>
      <c r="C463" s="36"/>
    </row>
    <row r="464" spans="2:3">
      <c r="B464" s="16"/>
      <c r="C464" s="36"/>
    </row>
    <row r="465" spans="1:3">
      <c r="B465" s="16"/>
      <c r="C465" s="36"/>
    </row>
    <row r="466" spans="1:3">
      <c r="B466" s="16"/>
      <c r="C466" s="36"/>
    </row>
    <row r="467" spans="1:3">
      <c r="B467" s="16"/>
      <c r="C467" s="36"/>
    </row>
    <row r="468" spans="1:3">
      <c r="B468" s="16"/>
      <c r="C468" s="36"/>
    </row>
    <row r="469" spans="1:3">
      <c r="B469" s="16"/>
      <c r="C469" s="36"/>
    </row>
    <row r="470" spans="1:3">
      <c r="B470" s="16"/>
      <c r="C470" s="36"/>
    </row>
    <row r="471" spans="1:3">
      <c r="B471" s="16"/>
      <c r="C471" s="36"/>
    </row>
    <row r="472" spans="1:3">
      <c r="A472" s="55"/>
      <c r="B472" s="2"/>
      <c r="C472" s="36"/>
    </row>
    <row r="473" spans="1:3">
      <c r="B473" s="16"/>
      <c r="C473" s="36"/>
    </row>
    <row r="474" spans="1:3">
      <c r="B474" s="16"/>
      <c r="C474" s="36"/>
    </row>
    <row r="475" spans="1:3">
      <c r="B475" s="16"/>
      <c r="C475" s="36"/>
    </row>
    <row r="476" spans="1:3">
      <c r="A476" s="55"/>
      <c r="B476" s="2"/>
      <c r="C476" s="36"/>
    </row>
    <row r="477" spans="1:3">
      <c r="B477" s="16"/>
      <c r="C477" s="36"/>
    </row>
    <row r="478" spans="1:3">
      <c r="B478" s="16"/>
      <c r="C478" s="36"/>
    </row>
    <row r="479" spans="1:3">
      <c r="B479" s="16"/>
      <c r="C479" s="36"/>
    </row>
    <row r="480" spans="1:3">
      <c r="B480" s="16"/>
      <c r="C480" s="36"/>
    </row>
    <row r="481" spans="2:3">
      <c r="B481" s="16"/>
      <c r="C481" s="36"/>
    </row>
    <row r="482" spans="2:3">
      <c r="B482" s="16"/>
      <c r="C482" s="36"/>
    </row>
    <row r="483" spans="2:3">
      <c r="B483" s="16"/>
      <c r="C483" s="36"/>
    </row>
    <row r="484" spans="2:3">
      <c r="B484" s="16"/>
      <c r="C484" s="36"/>
    </row>
    <row r="485" spans="2:3">
      <c r="B485" s="16"/>
      <c r="C485" s="36"/>
    </row>
    <row r="486" spans="2:3">
      <c r="B486" s="16"/>
      <c r="C486" s="36"/>
    </row>
    <row r="487" spans="2:3">
      <c r="B487" s="16"/>
      <c r="C487" s="36"/>
    </row>
    <row r="488" spans="2:3">
      <c r="B488" s="16"/>
      <c r="C488" s="36"/>
    </row>
    <row r="489" spans="2:3">
      <c r="B489" s="16"/>
      <c r="C489" s="36"/>
    </row>
    <row r="490" spans="2:3">
      <c r="B490" s="16"/>
      <c r="C490" s="36"/>
    </row>
    <row r="491" spans="2:3">
      <c r="B491" s="16"/>
      <c r="C491" s="36"/>
    </row>
    <row r="492" spans="2:3">
      <c r="B492" s="16"/>
      <c r="C492" s="36"/>
    </row>
    <row r="493" spans="2:3">
      <c r="B493" s="16"/>
      <c r="C493" s="36"/>
    </row>
    <row r="494" spans="2:3">
      <c r="B494" s="16"/>
      <c r="C494" s="36"/>
    </row>
    <row r="495" spans="2:3">
      <c r="B495" s="16"/>
      <c r="C495" s="36"/>
    </row>
    <row r="496" spans="2:3">
      <c r="B496" s="16"/>
      <c r="C496" s="36"/>
    </row>
    <row r="497" spans="2:3">
      <c r="B497" s="16"/>
      <c r="C497" s="36"/>
    </row>
    <row r="498" spans="2:3">
      <c r="B498" s="16"/>
      <c r="C498" s="36"/>
    </row>
    <row r="499" spans="2:3">
      <c r="B499" s="16"/>
      <c r="C499" s="36"/>
    </row>
    <row r="500" spans="2:3">
      <c r="B500" s="16"/>
      <c r="C500" s="36"/>
    </row>
    <row r="501" spans="2:3">
      <c r="B501" s="16"/>
      <c r="C501" s="36"/>
    </row>
    <row r="502" spans="2:3">
      <c r="B502" s="16"/>
      <c r="C502" s="36"/>
    </row>
    <row r="503" spans="2:3">
      <c r="B503" s="16"/>
      <c r="C503" s="36"/>
    </row>
    <row r="504" spans="2:3">
      <c r="B504" s="16"/>
      <c r="C504" s="36"/>
    </row>
    <row r="505" spans="2:3">
      <c r="B505" s="16"/>
      <c r="C505" s="36"/>
    </row>
    <row r="506" spans="2:3">
      <c r="B506" s="16"/>
      <c r="C506" s="36"/>
    </row>
    <row r="507" spans="2:3">
      <c r="B507" s="16"/>
      <c r="C507" s="36"/>
    </row>
    <row r="508" spans="2:3">
      <c r="B508" s="16"/>
      <c r="C508" s="36"/>
    </row>
    <row r="509" spans="2:3">
      <c r="B509" s="16"/>
      <c r="C509" s="36"/>
    </row>
    <row r="510" spans="2:3">
      <c r="B510" s="16"/>
      <c r="C510" s="36"/>
    </row>
    <row r="511" spans="2:3">
      <c r="B511" s="16"/>
      <c r="C511" s="36"/>
    </row>
    <row r="512" spans="2:3">
      <c r="B512" s="16"/>
      <c r="C512" s="36"/>
    </row>
    <row r="513" spans="2:3">
      <c r="B513" s="16"/>
      <c r="C513" s="36"/>
    </row>
    <row r="514" spans="2:3">
      <c r="B514" s="16"/>
      <c r="C514" s="36"/>
    </row>
    <row r="515" spans="2:3">
      <c r="B515" s="16"/>
      <c r="C515" s="36"/>
    </row>
    <row r="516" spans="2:3">
      <c r="B516" s="16"/>
      <c r="C516" s="36"/>
    </row>
    <row r="517" spans="2:3">
      <c r="B517" s="16"/>
      <c r="C517" s="36"/>
    </row>
    <row r="518" spans="2:3">
      <c r="B518" s="16"/>
      <c r="C518" s="36"/>
    </row>
    <row r="519" spans="2:3">
      <c r="B519" s="16"/>
      <c r="C519" s="36"/>
    </row>
    <row r="520" spans="2:3">
      <c r="B520" s="16"/>
      <c r="C520" s="36"/>
    </row>
    <row r="521" spans="2:3">
      <c r="B521" s="16"/>
      <c r="C521" s="36"/>
    </row>
    <row r="522" spans="2:3">
      <c r="B522" s="16"/>
      <c r="C522" s="36"/>
    </row>
    <row r="523" spans="2:3">
      <c r="B523" s="16"/>
      <c r="C523" s="36"/>
    </row>
    <row r="524" spans="2:3">
      <c r="B524" s="16"/>
      <c r="C524" s="36"/>
    </row>
    <row r="525" spans="2:3">
      <c r="B525" s="16"/>
      <c r="C525" s="36"/>
    </row>
    <row r="526" spans="2:3">
      <c r="B526" s="16"/>
      <c r="C526" s="36"/>
    </row>
    <row r="527" spans="2:3">
      <c r="B527" s="16"/>
      <c r="C527" s="36"/>
    </row>
    <row r="528" spans="2:3">
      <c r="B528" s="16"/>
      <c r="C528" s="36"/>
    </row>
    <row r="529" spans="2:3">
      <c r="B529" s="16"/>
      <c r="C529" s="36"/>
    </row>
    <row r="530" spans="2:3">
      <c r="B530" s="16"/>
      <c r="C530" s="36"/>
    </row>
    <row r="531" spans="2:3">
      <c r="B531" s="16"/>
      <c r="C531" s="36"/>
    </row>
    <row r="532" spans="2:3">
      <c r="B532" s="16"/>
      <c r="C532" s="36"/>
    </row>
    <row r="533" spans="2:3">
      <c r="B533" s="16"/>
      <c r="C533" s="36"/>
    </row>
    <row r="534" spans="2:3">
      <c r="B534" s="16"/>
      <c r="C534" s="36"/>
    </row>
    <row r="535" spans="2:3">
      <c r="B535" s="16"/>
      <c r="C535" s="36"/>
    </row>
    <row r="536" spans="2:3">
      <c r="B536" s="16"/>
      <c r="C536" s="36"/>
    </row>
    <row r="537" spans="2:3">
      <c r="B537" s="16"/>
      <c r="C537" s="36"/>
    </row>
    <row r="538" spans="2:3">
      <c r="B538" s="16"/>
      <c r="C538" s="36"/>
    </row>
    <row r="539" spans="2:3">
      <c r="B539" s="16"/>
      <c r="C539" s="36"/>
    </row>
    <row r="540" spans="2:3">
      <c r="B540" s="16"/>
      <c r="C540" s="36"/>
    </row>
    <row r="541" spans="2:3">
      <c r="B541" s="16"/>
      <c r="C541" s="36"/>
    </row>
    <row r="542" spans="2:3">
      <c r="B542" s="16"/>
      <c r="C542" s="36"/>
    </row>
    <row r="543" spans="2:3">
      <c r="B543" s="16"/>
      <c r="C543" s="36"/>
    </row>
    <row r="544" spans="2:3">
      <c r="B544" s="16"/>
      <c r="C544" s="36"/>
    </row>
    <row r="545" spans="2:3">
      <c r="B545" s="16"/>
      <c r="C545" s="36"/>
    </row>
    <row r="546" spans="2:3">
      <c r="B546" s="16"/>
      <c r="C546" s="36"/>
    </row>
    <row r="547" spans="2:3">
      <c r="B547" s="16"/>
      <c r="C547" s="36"/>
    </row>
    <row r="548" spans="2:3">
      <c r="B548" s="16"/>
      <c r="C548" s="36"/>
    </row>
    <row r="549" spans="2:3">
      <c r="B549" s="16"/>
      <c r="C549" s="36"/>
    </row>
    <row r="550" spans="2:3">
      <c r="B550" s="16"/>
      <c r="C550" s="36"/>
    </row>
    <row r="551" spans="2:3">
      <c r="B551" s="16"/>
      <c r="C551" s="36"/>
    </row>
    <row r="552" spans="2:3">
      <c r="B552" s="16"/>
      <c r="C552" s="36"/>
    </row>
    <row r="553" spans="2:3">
      <c r="B553" s="16"/>
      <c r="C553" s="36"/>
    </row>
    <row r="554" spans="2:3">
      <c r="B554" s="16"/>
      <c r="C554" s="36"/>
    </row>
    <row r="555" spans="2:3">
      <c r="B555" s="16"/>
      <c r="C555" s="36"/>
    </row>
    <row r="556" spans="2:3">
      <c r="B556" s="16"/>
      <c r="C556" s="36"/>
    </row>
    <row r="557" spans="2:3">
      <c r="B557" s="16"/>
      <c r="C557" s="36"/>
    </row>
    <row r="558" spans="2:3">
      <c r="B558" s="16"/>
      <c r="C558" s="36"/>
    </row>
    <row r="559" spans="2:3">
      <c r="B559" s="16"/>
      <c r="C559" s="36"/>
    </row>
    <row r="560" spans="2:3">
      <c r="B560" s="16"/>
      <c r="C560" s="36"/>
    </row>
    <row r="561" spans="2:3">
      <c r="B561" s="16"/>
      <c r="C561" s="36"/>
    </row>
    <row r="562" spans="2:3">
      <c r="B562" s="16"/>
      <c r="C562" s="36"/>
    </row>
    <row r="563" spans="2:3">
      <c r="B563" s="16"/>
      <c r="C563" s="36"/>
    </row>
    <row r="564" spans="2:3">
      <c r="B564" s="16"/>
      <c r="C564" s="36"/>
    </row>
    <row r="565" spans="2:3">
      <c r="B565" s="16"/>
      <c r="C565" s="36"/>
    </row>
    <row r="566" spans="2:3">
      <c r="B566" s="16"/>
      <c r="C566" s="36"/>
    </row>
    <row r="567" spans="2:3">
      <c r="B567" s="16"/>
      <c r="C567" s="36"/>
    </row>
    <row r="568" spans="2:3">
      <c r="B568" s="16"/>
      <c r="C568" s="36"/>
    </row>
    <row r="569" spans="2:3">
      <c r="B569" s="16"/>
      <c r="C569" s="36"/>
    </row>
    <row r="570" spans="2:3">
      <c r="B570" s="16"/>
      <c r="C570" s="36"/>
    </row>
    <row r="571" spans="2:3">
      <c r="B571" s="16"/>
      <c r="C571" s="36"/>
    </row>
    <row r="572" spans="2:3">
      <c r="B572" s="16"/>
      <c r="C572" s="36"/>
    </row>
    <row r="573" spans="2:3">
      <c r="B573" s="16"/>
      <c r="C573" s="36"/>
    </row>
    <row r="574" spans="2:3">
      <c r="B574" s="16"/>
      <c r="C574" s="36"/>
    </row>
    <row r="575" spans="2:3">
      <c r="B575" s="16"/>
      <c r="C575" s="36"/>
    </row>
    <row r="576" spans="2:3">
      <c r="B576" s="16"/>
      <c r="C576" s="36"/>
    </row>
    <row r="577" spans="2:3">
      <c r="B577" s="16"/>
      <c r="C577" s="36"/>
    </row>
    <row r="578" spans="2:3">
      <c r="B578" s="16"/>
      <c r="C578" s="36"/>
    </row>
    <row r="579" spans="2:3">
      <c r="B579" s="16"/>
      <c r="C579" s="36"/>
    </row>
    <row r="580" spans="2:3">
      <c r="B580" s="16"/>
      <c r="C580" s="36"/>
    </row>
    <row r="581" spans="2:3">
      <c r="B581" s="16"/>
      <c r="C581" s="36"/>
    </row>
    <row r="582" spans="2:3">
      <c r="B582" s="16"/>
      <c r="C582" s="36"/>
    </row>
    <row r="583" spans="2:3">
      <c r="B583" s="16"/>
      <c r="C583" s="36"/>
    </row>
    <row r="584" spans="2:3">
      <c r="B584" s="16"/>
      <c r="C584" s="36"/>
    </row>
    <row r="585" spans="2:3">
      <c r="B585" s="16"/>
      <c r="C585" s="36"/>
    </row>
    <row r="586" spans="2:3">
      <c r="B586" s="16"/>
      <c r="C586" s="36"/>
    </row>
    <row r="587" spans="2:3">
      <c r="B587" s="16"/>
      <c r="C587" s="36"/>
    </row>
    <row r="588" spans="2:3">
      <c r="B588" s="39"/>
      <c r="C588" s="62"/>
    </row>
    <row r="589" spans="2:3">
      <c r="B589" s="39"/>
      <c r="C589" s="62"/>
    </row>
    <row r="590" spans="2:3">
      <c r="B590" s="39"/>
      <c r="C590" s="62"/>
    </row>
    <row r="591" spans="2:3">
      <c r="B591" s="39"/>
      <c r="C591" s="62"/>
    </row>
    <row r="592" spans="2:3">
      <c r="B592" s="39"/>
      <c r="C592" s="62"/>
    </row>
    <row r="593" spans="2:3">
      <c r="B593" s="39"/>
      <c r="C593" s="62"/>
    </row>
    <row r="594" spans="2:3">
      <c r="B594" s="39"/>
      <c r="C594" s="62"/>
    </row>
    <row r="595" spans="2:3">
      <c r="B595" s="39"/>
      <c r="C595" s="62"/>
    </row>
    <row r="596" spans="2:3">
      <c r="B596" s="39"/>
      <c r="C596" s="62"/>
    </row>
    <row r="597" spans="2:3">
      <c r="B597" s="39"/>
      <c r="C597" s="62"/>
    </row>
    <row r="598" spans="2:3">
      <c r="B598" s="39"/>
      <c r="C598" s="62"/>
    </row>
    <row r="599" spans="2:3">
      <c r="B599" s="39"/>
      <c r="C599" s="62"/>
    </row>
    <row r="600" spans="2:3">
      <c r="B600" s="39"/>
      <c r="C600" s="62"/>
    </row>
    <row r="601" spans="2:3">
      <c r="B601" s="39"/>
      <c r="C601" s="62"/>
    </row>
    <row r="602" spans="2:3">
      <c r="B602" s="39"/>
      <c r="C602" s="62"/>
    </row>
    <row r="603" spans="2:3">
      <c r="B603" s="39"/>
      <c r="C603" s="62"/>
    </row>
    <row r="604" spans="2:3">
      <c r="B604" s="39"/>
      <c r="C604" s="62"/>
    </row>
    <row r="605" spans="2:3">
      <c r="B605" s="39"/>
      <c r="C605" s="62"/>
    </row>
    <row r="606" spans="2:3">
      <c r="B606" s="39"/>
      <c r="C606" s="62"/>
    </row>
    <row r="607" spans="2:3">
      <c r="B607" s="39"/>
      <c r="C607" s="62"/>
    </row>
    <row r="608" spans="2:3">
      <c r="B608" s="39"/>
      <c r="C608" s="62"/>
    </row>
    <row r="609" spans="2:3">
      <c r="B609" s="39"/>
      <c r="C609" s="62"/>
    </row>
    <row r="610" spans="2:3">
      <c r="B610" s="39"/>
      <c r="C610" s="62"/>
    </row>
    <row r="611" spans="2:3">
      <c r="B611" s="39"/>
      <c r="C611" s="62"/>
    </row>
    <row r="612" spans="2:3">
      <c r="B612" s="39"/>
      <c r="C612" s="62"/>
    </row>
    <row r="613" spans="2:3">
      <c r="B613" s="39"/>
      <c r="C613" s="62"/>
    </row>
    <row r="614" spans="2:3">
      <c r="B614" s="39"/>
      <c r="C614" s="62"/>
    </row>
    <row r="615" spans="2:3">
      <c r="B615" s="39"/>
      <c r="C615" s="62"/>
    </row>
    <row r="616" spans="2:3">
      <c r="B616" s="39"/>
      <c r="C616" s="62"/>
    </row>
    <row r="617" spans="2:3">
      <c r="B617" s="39"/>
      <c r="C617" s="62"/>
    </row>
    <row r="618" spans="2:3">
      <c r="B618" s="39"/>
      <c r="C618" s="62"/>
    </row>
    <row r="619" spans="2:3">
      <c r="B619" s="39"/>
      <c r="C619" s="62"/>
    </row>
    <row r="620" spans="2:3">
      <c r="B620" s="39"/>
      <c r="C620" s="62"/>
    </row>
    <row r="621" spans="2:3">
      <c r="B621" s="39"/>
      <c r="C621" s="62"/>
    </row>
    <row r="622" spans="2:3">
      <c r="B622" s="39"/>
      <c r="C622" s="62"/>
    </row>
    <row r="623" spans="2:3">
      <c r="B623" s="39"/>
      <c r="C623" s="62"/>
    </row>
    <row r="624" spans="2:3">
      <c r="B624" s="39"/>
      <c r="C624" s="62"/>
    </row>
    <row r="625" spans="2:3">
      <c r="B625" s="39"/>
      <c r="C625" s="62"/>
    </row>
    <row r="626" spans="2:3">
      <c r="B626" s="39"/>
      <c r="C626" s="62"/>
    </row>
    <row r="627" spans="2:3">
      <c r="B627" s="39"/>
      <c r="C627" s="62"/>
    </row>
    <row r="628" spans="2:3">
      <c r="B628" s="39"/>
      <c r="C628" s="62"/>
    </row>
    <row r="629" spans="2:3">
      <c r="B629" s="39"/>
      <c r="C629" s="62"/>
    </row>
    <row r="630" spans="2:3">
      <c r="B630" s="39"/>
      <c r="C630" s="62"/>
    </row>
    <row r="631" spans="2:3">
      <c r="B631" s="39"/>
      <c r="C631" s="62"/>
    </row>
    <row r="632" spans="2:3">
      <c r="B632" s="39"/>
      <c r="C632" s="62"/>
    </row>
    <row r="633" spans="2:3">
      <c r="B633" s="39"/>
      <c r="C633" s="62"/>
    </row>
    <row r="634" spans="2:3">
      <c r="B634" s="39"/>
      <c r="C634" s="62"/>
    </row>
    <row r="635" spans="2:3">
      <c r="B635" s="39"/>
      <c r="C635" s="62"/>
    </row>
    <row r="636" spans="2:3">
      <c r="B636" s="39"/>
      <c r="C636" s="62"/>
    </row>
    <row r="637" spans="2:3">
      <c r="B637" s="39"/>
      <c r="C637" s="62"/>
    </row>
    <row r="638" spans="2:3">
      <c r="B638" s="39"/>
      <c r="C638" s="62"/>
    </row>
    <row r="639" spans="2:3">
      <c r="B639" s="39"/>
      <c r="C639" s="62"/>
    </row>
    <row r="640" spans="2:3">
      <c r="B640" s="39"/>
      <c r="C640" s="62"/>
    </row>
    <row r="641" spans="2:3">
      <c r="B641" s="39"/>
      <c r="C641" s="62"/>
    </row>
    <row r="642" spans="2:3">
      <c r="B642" s="39"/>
      <c r="C642" s="62"/>
    </row>
    <row r="643" spans="2:3">
      <c r="B643" s="39"/>
      <c r="C643" s="62"/>
    </row>
    <row r="644" spans="2:3">
      <c r="B644" s="39"/>
      <c r="C644" s="62"/>
    </row>
    <row r="645" spans="2:3">
      <c r="B645" s="39"/>
      <c r="C645" s="62"/>
    </row>
    <row r="646" spans="2:3">
      <c r="B646" s="39"/>
      <c r="C646" s="62"/>
    </row>
    <row r="647" spans="2:3">
      <c r="B647" s="39"/>
      <c r="C647" s="62"/>
    </row>
    <row r="648" spans="2:3">
      <c r="B648" s="39"/>
      <c r="C648" s="62"/>
    </row>
    <row r="649" spans="2:3">
      <c r="B649" s="39"/>
      <c r="C649" s="62"/>
    </row>
    <row r="650" spans="2:3">
      <c r="B650" s="39"/>
      <c r="C650" s="62"/>
    </row>
    <row r="651" spans="2:3">
      <c r="B651" s="39"/>
      <c r="C651" s="62"/>
    </row>
    <row r="652" spans="2:3">
      <c r="B652" s="39"/>
      <c r="C652" s="62"/>
    </row>
    <row r="653" spans="2:3">
      <c r="B653" s="39"/>
      <c r="C653" s="62"/>
    </row>
    <row r="654" spans="2:3">
      <c r="B654" s="39"/>
      <c r="C654" s="62"/>
    </row>
    <row r="655" spans="2:3">
      <c r="B655" s="39"/>
      <c r="C655" s="62"/>
    </row>
    <row r="656" spans="2:3">
      <c r="B656" s="39"/>
      <c r="C656" s="62"/>
    </row>
    <row r="657" spans="2:3">
      <c r="B657" s="39"/>
      <c r="C657" s="62"/>
    </row>
    <row r="658" spans="2:3">
      <c r="B658" s="39"/>
      <c r="C658" s="62"/>
    </row>
    <row r="659" spans="2:3">
      <c r="B659" s="39"/>
      <c r="C659" s="62"/>
    </row>
    <row r="660" spans="2:3">
      <c r="B660" s="39"/>
      <c r="C660" s="62"/>
    </row>
    <row r="661" spans="2:3">
      <c r="B661" s="39"/>
      <c r="C661" s="62"/>
    </row>
    <row r="662" spans="2:3">
      <c r="B662" s="39"/>
      <c r="C662" s="62"/>
    </row>
    <row r="663" spans="2:3">
      <c r="B663" s="39"/>
      <c r="C663" s="62"/>
    </row>
    <row r="664" spans="2:3">
      <c r="B664" s="39"/>
      <c r="C664" s="62"/>
    </row>
    <row r="665" spans="2:3">
      <c r="B665" s="39"/>
      <c r="C665" s="62"/>
    </row>
    <row r="666" spans="2:3">
      <c r="B666" s="39"/>
      <c r="C666" s="62"/>
    </row>
    <row r="667" spans="2:3">
      <c r="B667" s="39"/>
      <c r="C667" s="62"/>
    </row>
    <row r="668" spans="2:3">
      <c r="B668" s="39"/>
      <c r="C668" s="62"/>
    </row>
    <row r="669" spans="2:3">
      <c r="B669" s="39"/>
      <c r="C669" s="62"/>
    </row>
    <row r="670" spans="2:3">
      <c r="B670" s="39"/>
      <c r="C670" s="62"/>
    </row>
    <row r="671" spans="2:3">
      <c r="B671" s="39"/>
      <c r="C671" s="62"/>
    </row>
    <row r="672" spans="2:3">
      <c r="B672" s="39"/>
      <c r="C672" s="62"/>
    </row>
    <row r="673" spans="2:3">
      <c r="B673" s="39"/>
      <c r="C673" s="62"/>
    </row>
    <row r="674" spans="2:3">
      <c r="B674" s="39"/>
      <c r="C674" s="62"/>
    </row>
    <row r="675" spans="2:3">
      <c r="B675" s="39"/>
      <c r="C675" s="62"/>
    </row>
    <row r="676" spans="2:3">
      <c r="B676" s="39"/>
      <c r="C676" s="62"/>
    </row>
    <row r="677" spans="2:3">
      <c r="B677" s="39"/>
      <c r="C677" s="62"/>
    </row>
    <row r="678" spans="2:3">
      <c r="B678" s="39"/>
      <c r="C678" s="62"/>
    </row>
    <row r="679" spans="2:3">
      <c r="B679" s="39"/>
      <c r="C679" s="62"/>
    </row>
    <row r="680" spans="2:3">
      <c r="B680" s="39"/>
      <c r="C680" s="62"/>
    </row>
    <row r="681" spans="2:3">
      <c r="B681" s="39"/>
      <c r="C681" s="62"/>
    </row>
    <row r="682" spans="2:3">
      <c r="B682" s="39"/>
      <c r="C682" s="62"/>
    </row>
    <row r="683" spans="2:3">
      <c r="B683" s="39"/>
      <c r="C683" s="62"/>
    </row>
    <row r="684" spans="2:3">
      <c r="B684" s="39"/>
      <c r="C684" s="62"/>
    </row>
    <row r="685" spans="2:3">
      <c r="B685" s="39"/>
      <c r="C685" s="62"/>
    </row>
    <row r="686" spans="2:3">
      <c r="B686" s="39"/>
      <c r="C686" s="62"/>
    </row>
    <row r="687" spans="2:3">
      <c r="B687" s="39"/>
      <c r="C687" s="62"/>
    </row>
    <row r="688" spans="2:3">
      <c r="B688" s="39"/>
      <c r="C688" s="62"/>
    </row>
    <row r="689" spans="2:3">
      <c r="B689" s="39"/>
      <c r="C689" s="62"/>
    </row>
    <row r="690" spans="2:3">
      <c r="B690" s="39"/>
      <c r="C690" s="62"/>
    </row>
    <row r="691" spans="2:3">
      <c r="B691" s="39"/>
      <c r="C691" s="62"/>
    </row>
    <row r="692" spans="2:3">
      <c r="B692" s="39"/>
      <c r="C692" s="62"/>
    </row>
    <row r="693" spans="2:3">
      <c r="B693" s="39"/>
      <c r="C693" s="62"/>
    </row>
    <row r="694" spans="2:3">
      <c r="B694" s="39"/>
      <c r="C694" s="62"/>
    </row>
    <row r="695" spans="2:3">
      <c r="B695" s="39"/>
      <c r="C695" s="62"/>
    </row>
    <row r="696" spans="2:3">
      <c r="B696" s="39"/>
      <c r="C696" s="62"/>
    </row>
    <row r="697" spans="2:3">
      <c r="B697" s="39"/>
      <c r="C697" s="62"/>
    </row>
    <row r="698" spans="2:3">
      <c r="B698" s="39"/>
      <c r="C698" s="62"/>
    </row>
    <row r="699" spans="2:3">
      <c r="B699" s="39"/>
      <c r="C699" s="62"/>
    </row>
    <row r="700" spans="2:3">
      <c r="B700" s="39"/>
      <c r="C700" s="62"/>
    </row>
    <row r="701" spans="2:3">
      <c r="B701" s="39"/>
      <c r="C701" s="62"/>
    </row>
    <row r="702" spans="2:3">
      <c r="B702" s="39"/>
      <c r="C702" s="62"/>
    </row>
    <row r="703" spans="2:3">
      <c r="B703" s="39"/>
      <c r="C703" s="62"/>
    </row>
    <row r="704" spans="2:3">
      <c r="B704" s="39"/>
      <c r="C704" s="62"/>
    </row>
    <row r="705" spans="2:3">
      <c r="B705" s="39"/>
      <c r="C705" s="62"/>
    </row>
    <row r="706" spans="2:3">
      <c r="B706" s="39"/>
      <c r="C706" s="62"/>
    </row>
    <row r="707" spans="2:3">
      <c r="B707" s="39"/>
      <c r="C707" s="62"/>
    </row>
    <row r="708" spans="2:3">
      <c r="B708" s="39"/>
      <c r="C708" s="62"/>
    </row>
    <row r="709" spans="2:3">
      <c r="B709" s="39"/>
      <c r="C709" s="62"/>
    </row>
    <row r="710" spans="2:3">
      <c r="B710" s="39"/>
      <c r="C710" s="62"/>
    </row>
    <row r="711" spans="2:3">
      <c r="B711" s="39"/>
      <c r="C711" s="62"/>
    </row>
    <row r="712" spans="2:3">
      <c r="B712" s="39"/>
      <c r="C712" s="62"/>
    </row>
    <row r="713" spans="2:3">
      <c r="B713" s="39"/>
      <c r="C713" s="62"/>
    </row>
    <row r="714" spans="2:3">
      <c r="B714" s="39"/>
      <c r="C714" s="62"/>
    </row>
    <row r="715" spans="2:3">
      <c r="B715" s="39"/>
      <c r="C715" s="62"/>
    </row>
    <row r="716" spans="2:3">
      <c r="B716" s="39"/>
      <c r="C716" s="62"/>
    </row>
    <row r="717" spans="2:3">
      <c r="B717" s="39"/>
      <c r="C717" s="62"/>
    </row>
    <row r="718" spans="2:3">
      <c r="B718" s="39"/>
      <c r="C718" s="62"/>
    </row>
    <row r="719" spans="2:3">
      <c r="B719" s="39"/>
      <c r="C719" s="62"/>
    </row>
    <row r="720" spans="2:3">
      <c r="B720" s="39"/>
      <c r="C720" s="62"/>
    </row>
    <row r="721" spans="2:3">
      <c r="B721" s="39"/>
      <c r="C721" s="62"/>
    </row>
    <row r="722" spans="2:3">
      <c r="B722" s="39"/>
      <c r="C722" s="62"/>
    </row>
    <row r="723" spans="2:3">
      <c r="B723" s="39"/>
      <c r="C723" s="62"/>
    </row>
    <row r="724" spans="2:3">
      <c r="B724" s="39"/>
      <c r="C724" s="62"/>
    </row>
    <row r="725" spans="2:3">
      <c r="B725" s="39"/>
      <c r="C725" s="62"/>
    </row>
    <row r="726" spans="2:3">
      <c r="B726" s="39"/>
      <c r="C726" s="62"/>
    </row>
    <row r="727" spans="2:3">
      <c r="B727" s="39"/>
      <c r="C727" s="62"/>
    </row>
    <row r="728" spans="2:3">
      <c r="B728" s="39"/>
      <c r="C728" s="62"/>
    </row>
    <row r="729" spans="2:3">
      <c r="B729" s="39"/>
      <c r="C729" s="62"/>
    </row>
    <row r="730" spans="2:3">
      <c r="B730" s="39"/>
      <c r="C730" s="62"/>
    </row>
    <row r="731" spans="2:3">
      <c r="B731" s="39"/>
      <c r="C731" s="62"/>
    </row>
    <row r="732" spans="2:3">
      <c r="B732" s="39"/>
      <c r="C732" s="62"/>
    </row>
    <row r="733" spans="2:3">
      <c r="B733" s="39"/>
      <c r="C733" s="62"/>
    </row>
    <row r="734" spans="2:3">
      <c r="B734" s="39"/>
      <c r="C734" s="62"/>
    </row>
    <row r="735" spans="2:3">
      <c r="B735" s="39"/>
      <c r="C735" s="62"/>
    </row>
    <row r="736" spans="2:3">
      <c r="B736" s="39"/>
      <c r="C736" s="62"/>
    </row>
    <row r="737" spans="2:3">
      <c r="B737" s="39"/>
      <c r="C737" s="62"/>
    </row>
    <row r="738" spans="2:3">
      <c r="B738" s="39"/>
      <c r="C738" s="62"/>
    </row>
    <row r="739" spans="2:3">
      <c r="B739" s="39"/>
      <c r="C739" s="62"/>
    </row>
    <row r="740" spans="2:3">
      <c r="B740" s="39"/>
      <c r="C740" s="62"/>
    </row>
    <row r="741" spans="2:3">
      <c r="B741" s="39"/>
      <c r="C741" s="62"/>
    </row>
    <row r="742" spans="2:3">
      <c r="B742" s="39"/>
      <c r="C742" s="62"/>
    </row>
    <row r="743" spans="2:3">
      <c r="B743" s="39"/>
      <c r="C743" s="62"/>
    </row>
    <row r="744" spans="2:3">
      <c r="B744" s="39"/>
      <c r="C744" s="62"/>
    </row>
    <row r="745" spans="2:3">
      <c r="B745" s="39"/>
      <c r="C745" s="62"/>
    </row>
    <row r="746" spans="2:3">
      <c r="B746" s="39"/>
      <c r="C746" s="62"/>
    </row>
    <row r="747" spans="2:3">
      <c r="B747" s="39"/>
      <c r="C747" s="62"/>
    </row>
    <row r="748" spans="2:3">
      <c r="B748" s="39"/>
      <c r="C748" s="62"/>
    </row>
    <row r="749" spans="2:3">
      <c r="B749" s="39"/>
      <c r="C749" s="62"/>
    </row>
    <row r="750" spans="2:3">
      <c r="B750" s="39"/>
      <c r="C750" s="62"/>
    </row>
    <row r="751" spans="2:3">
      <c r="B751" s="39"/>
      <c r="C751" s="62"/>
    </row>
    <row r="752" spans="2:3">
      <c r="B752" s="39"/>
      <c r="C752" s="62"/>
    </row>
    <row r="753" spans="2:3">
      <c r="B753" s="39"/>
      <c r="C753" s="62"/>
    </row>
    <row r="754" spans="2:3">
      <c r="B754" s="39"/>
      <c r="C754" s="62"/>
    </row>
    <row r="755" spans="2:3">
      <c r="B755" s="39"/>
      <c r="C755" s="62"/>
    </row>
    <row r="756" spans="2:3">
      <c r="B756" s="39"/>
      <c r="C756" s="62"/>
    </row>
    <row r="757" spans="2:3">
      <c r="B757" s="39"/>
      <c r="C757" s="62"/>
    </row>
    <row r="758" spans="2:3">
      <c r="B758" s="39"/>
      <c r="C758" s="62"/>
    </row>
    <row r="759" spans="2:3">
      <c r="B759" s="39"/>
      <c r="C759" s="62"/>
    </row>
    <row r="760" spans="2:3">
      <c r="B760" s="39"/>
      <c r="C760" s="62"/>
    </row>
    <row r="761" spans="2:3">
      <c r="B761" s="39"/>
      <c r="C761" s="62"/>
    </row>
    <row r="762" spans="2:3">
      <c r="B762" s="39"/>
      <c r="C762" s="62"/>
    </row>
    <row r="763" spans="2:3">
      <c r="B763" s="39"/>
      <c r="C763" s="62"/>
    </row>
    <row r="764" spans="2:3">
      <c r="B764" s="39"/>
      <c r="C764" s="62"/>
    </row>
    <row r="765" spans="2:3">
      <c r="B765" s="39"/>
      <c r="C765" s="62"/>
    </row>
    <row r="766" spans="2:3">
      <c r="B766" s="39"/>
      <c r="C766" s="62"/>
    </row>
    <row r="767" spans="2:3">
      <c r="B767" s="39"/>
      <c r="C767" s="62"/>
    </row>
    <row r="768" spans="2:3">
      <c r="B768" s="39"/>
      <c r="C768" s="62"/>
    </row>
    <row r="769" spans="2:3">
      <c r="B769" s="39"/>
      <c r="C769" s="62"/>
    </row>
    <row r="770" spans="2:3">
      <c r="B770" s="39"/>
      <c r="C770" s="62"/>
    </row>
    <row r="771" spans="2:3">
      <c r="B771" s="39"/>
      <c r="C771" s="62"/>
    </row>
    <row r="772" spans="2:3">
      <c r="B772" s="39"/>
      <c r="C772" s="62"/>
    </row>
    <row r="773" spans="2:3">
      <c r="B773" s="39"/>
      <c r="C773" s="62"/>
    </row>
    <row r="774" spans="2:3">
      <c r="B774" s="39"/>
      <c r="C774" s="62"/>
    </row>
    <row r="775" spans="2:3">
      <c r="B775" s="39"/>
      <c r="C775" s="62"/>
    </row>
    <row r="776" spans="2:3">
      <c r="B776" s="39"/>
      <c r="C776" s="62"/>
    </row>
    <row r="777" spans="2:3">
      <c r="B777" s="39"/>
      <c r="C777" s="62"/>
    </row>
    <row r="778" spans="2:3">
      <c r="B778" s="39"/>
      <c r="C778" s="62"/>
    </row>
    <row r="779" spans="2:3">
      <c r="B779" s="39"/>
      <c r="C779" s="62"/>
    </row>
    <row r="780" spans="2:3">
      <c r="B780" s="39"/>
      <c r="C780" s="62"/>
    </row>
    <row r="781" spans="2:3">
      <c r="B781" s="39"/>
      <c r="C781" s="62"/>
    </row>
    <row r="782" spans="2:3">
      <c r="B782" s="39"/>
      <c r="C782" s="62"/>
    </row>
    <row r="783" spans="2:3">
      <c r="B783" s="39"/>
      <c r="C783" s="62"/>
    </row>
    <row r="784" spans="2:3">
      <c r="B784" s="39"/>
      <c r="C784" s="62"/>
    </row>
    <row r="785" spans="2:3">
      <c r="B785" s="39"/>
      <c r="C785" s="62"/>
    </row>
    <row r="786" spans="2:3">
      <c r="B786" s="39"/>
      <c r="C786" s="62"/>
    </row>
    <row r="787" spans="2:3">
      <c r="B787" s="39"/>
      <c r="C787" s="62"/>
    </row>
    <row r="788" spans="2:3">
      <c r="B788" s="39"/>
      <c r="C788" s="62"/>
    </row>
    <row r="789" spans="2:3">
      <c r="B789" s="39"/>
      <c r="C789" s="62"/>
    </row>
    <row r="790" spans="2:3">
      <c r="B790" s="39"/>
      <c r="C790" s="62"/>
    </row>
    <row r="791" spans="2:3">
      <c r="B791" s="39"/>
      <c r="C791" s="62"/>
    </row>
    <row r="792" spans="2:3">
      <c r="B792" s="39"/>
      <c r="C792" s="62"/>
    </row>
    <row r="793" spans="2:3">
      <c r="B793" s="39"/>
      <c r="C793" s="62"/>
    </row>
    <row r="794" spans="2:3">
      <c r="B794" s="39"/>
      <c r="C794" s="62"/>
    </row>
    <row r="795" spans="2:3">
      <c r="B795" s="39"/>
      <c r="C795" s="62"/>
    </row>
    <row r="796" spans="2:3">
      <c r="B796" s="39"/>
      <c r="C796" s="62"/>
    </row>
    <row r="797" spans="2:3">
      <c r="B797" s="39"/>
      <c r="C797" s="62"/>
    </row>
    <row r="798" spans="2:3">
      <c r="B798" s="39"/>
      <c r="C798" s="62"/>
    </row>
    <row r="799" spans="2:3">
      <c r="B799" s="39"/>
      <c r="C799" s="62"/>
    </row>
    <row r="800" spans="2:3">
      <c r="B800" s="39"/>
      <c r="C800" s="62"/>
    </row>
    <row r="801" spans="2:3">
      <c r="B801" s="39"/>
      <c r="C801" s="62"/>
    </row>
    <row r="802" spans="2:3">
      <c r="B802" s="39"/>
      <c r="C802" s="62"/>
    </row>
    <row r="803" spans="2:3">
      <c r="B803" s="39"/>
      <c r="C803" s="62"/>
    </row>
    <row r="804" spans="2:3">
      <c r="B804" s="39"/>
      <c r="C804" s="62"/>
    </row>
    <row r="805" spans="2:3">
      <c r="B805" s="39"/>
      <c r="C805" s="62"/>
    </row>
    <row r="806" spans="2:3">
      <c r="B806" s="39"/>
      <c r="C806" s="62"/>
    </row>
    <row r="807" spans="2:3">
      <c r="B807" s="39"/>
      <c r="C807" s="62"/>
    </row>
    <row r="808" spans="2:3">
      <c r="B808" s="39"/>
      <c r="C808" s="62"/>
    </row>
    <row r="809" spans="2:3">
      <c r="B809" s="39"/>
      <c r="C809" s="62"/>
    </row>
    <row r="810" spans="2:3">
      <c r="B810" s="39"/>
      <c r="C810" s="62"/>
    </row>
    <row r="811" spans="2:3">
      <c r="B811" s="39"/>
      <c r="C811" s="62"/>
    </row>
    <row r="812" spans="2:3">
      <c r="B812" s="39"/>
      <c r="C812" s="62"/>
    </row>
    <row r="813" spans="2:3">
      <c r="B813" s="39"/>
      <c r="C813" s="62"/>
    </row>
    <row r="814" spans="2:3">
      <c r="B814" s="39"/>
      <c r="C814" s="62"/>
    </row>
    <row r="815" spans="2:3">
      <c r="B815" s="39"/>
      <c r="C815" s="62"/>
    </row>
    <row r="816" spans="2:3">
      <c r="B816" s="39"/>
      <c r="C816" s="62"/>
    </row>
    <row r="817" spans="2:3">
      <c r="B817" s="39"/>
      <c r="C817" s="62"/>
    </row>
    <row r="818" spans="2:3">
      <c r="B818" s="39"/>
      <c r="C818" s="62"/>
    </row>
    <row r="819" spans="2:3">
      <c r="B819" s="39"/>
      <c r="C819" s="62"/>
    </row>
    <row r="820" spans="2:3">
      <c r="B820" s="39"/>
      <c r="C820" s="62"/>
    </row>
    <row r="821" spans="2:3">
      <c r="B821" s="39"/>
      <c r="C821" s="62"/>
    </row>
    <row r="822" spans="2:3">
      <c r="B822" s="39"/>
      <c r="C822" s="62"/>
    </row>
    <row r="823" spans="2:3">
      <c r="B823" s="39"/>
      <c r="C823" s="62"/>
    </row>
    <row r="824" spans="2:3">
      <c r="B824" s="39"/>
      <c r="C824" s="62"/>
    </row>
    <row r="825" spans="2:3">
      <c r="B825" s="39"/>
      <c r="C825" s="62"/>
    </row>
    <row r="826" spans="2:3">
      <c r="B826" s="39"/>
      <c r="C826" s="62"/>
    </row>
    <row r="827" spans="2:3">
      <c r="B827" s="39"/>
      <c r="C827" s="62"/>
    </row>
    <row r="828" spans="2:3">
      <c r="B828" s="39"/>
      <c r="C828" s="62"/>
    </row>
    <row r="829" spans="2:3">
      <c r="B829" s="39"/>
      <c r="C829" s="62"/>
    </row>
    <row r="830" spans="2:3">
      <c r="B830" s="39"/>
      <c r="C830" s="62"/>
    </row>
    <row r="831" spans="2:3">
      <c r="B831" s="39"/>
      <c r="C831" s="62"/>
    </row>
    <row r="832" spans="2:3">
      <c r="B832" s="39"/>
      <c r="C832" s="62"/>
    </row>
    <row r="833" spans="2:3">
      <c r="B833" s="39"/>
      <c r="C833" s="62"/>
    </row>
    <row r="834" spans="2:3">
      <c r="B834" s="39"/>
      <c r="C834" s="62"/>
    </row>
    <row r="835" spans="2:3">
      <c r="B835" s="39"/>
      <c r="C835" s="62"/>
    </row>
    <row r="836" spans="2:3">
      <c r="B836" s="39"/>
      <c r="C836" s="62"/>
    </row>
    <row r="837" spans="2:3">
      <c r="B837" s="39"/>
      <c r="C837" s="62"/>
    </row>
    <row r="838" spans="2:3">
      <c r="B838" s="39"/>
      <c r="C838" s="62"/>
    </row>
    <row r="839" spans="2:3">
      <c r="B839" s="39"/>
      <c r="C839" s="62"/>
    </row>
    <row r="840" spans="2:3">
      <c r="B840" s="39"/>
      <c r="C840" s="62"/>
    </row>
    <row r="841" spans="2:3">
      <c r="B841" s="39"/>
      <c r="C841" s="62"/>
    </row>
    <row r="842" spans="2:3">
      <c r="B842" s="39"/>
      <c r="C842" s="62"/>
    </row>
    <row r="843" spans="2:3">
      <c r="B843" s="39"/>
      <c r="C843" s="62"/>
    </row>
    <row r="844" spans="2:3">
      <c r="B844" s="39"/>
      <c r="C844" s="62"/>
    </row>
    <row r="845" spans="2:3">
      <c r="B845" s="39"/>
      <c r="C845" s="62"/>
    </row>
    <row r="846" spans="2:3">
      <c r="B846" s="39"/>
      <c r="C846" s="62"/>
    </row>
    <row r="847" spans="2:3">
      <c r="B847" s="39"/>
      <c r="C847" s="62"/>
    </row>
    <row r="848" spans="2:3">
      <c r="B848" s="39"/>
      <c r="C848" s="62"/>
    </row>
    <row r="849" spans="2:3">
      <c r="B849" s="39"/>
      <c r="C849" s="62"/>
    </row>
    <row r="850" spans="2:3">
      <c r="B850" s="39"/>
      <c r="C850" s="62"/>
    </row>
    <row r="851" spans="2:3">
      <c r="B851" s="39"/>
      <c r="C851" s="62"/>
    </row>
    <row r="852" spans="2:3">
      <c r="B852" s="39"/>
      <c r="C852" s="62"/>
    </row>
    <row r="853" spans="2:3">
      <c r="B853" s="39"/>
      <c r="C853" s="62"/>
    </row>
    <row r="854" spans="2:3">
      <c r="B854" s="39"/>
      <c r="C854" s="62"/>
    </row>
    <row r="855" spans="2:3">
      <c r="B855" s="39"/>
      <c r="C855" s="62"/>
    </row>
    <row r="856" spans="2:3">
      <c r="B856" s="39"/>
      <c r="C856" s="62"/>
    </row>
    <row r="857" spans="2:3">
      <c r="B857" s="39"/>
      <c r="C857" s="62"/>
    </row>
    <row r="858" spans="2:3">
      <c r="B858" s="39"/>
      <c r="C858" s="62"/>
    </row>
    <row r="859" spans="2:3">
      <c r="B859" s="39"/>
      <c r="C859" s="62"/>
    </row>
    <row r="860" spans="2:3">
      <c r="B860" s="39"/>
      <c r="C860" s="62"/>
    </row>
    <row r="861" spans="2:3">
      <c r="B861" s="39"/>
      <c r="C861" s="62"/>
    </row>
    <row r="862" spans="2:3">
      <c r="B862" s="39"/>
      <c r="C862" s="62"/>
    </row>
    <row r="863" spans="2:3">
      <c r="B863" s="39"/>
      <c r="C863" s="62"/>
    </row>
    <row r="864" spans="2:3">
      <c r="B864" s="39"/>
      <c r="C864" s="62"/>
    </row>
    <row r="865" spans="2:3">
      <c r="B865" s="39"/>
      <c r="C865" s="62"/>
    </row>
    <row r="866" spans="2:3">
      <c r="B866" s="39"/>
      <c r="C866" s="62"/>
    </row>
    <row r="867" spans="2:3">
      <c r="B867" s="39"/>
      <c r="C867" s="62"/>
    </row>
    <row r="868" spans="2:3">
      <c r="B868" s="39"/>
      <c r="C868" s="62"/>
    </row>
    <row r="869" spans="2:3">
      <c r="B869" s="39"/>
      <c r="C869" s="62"/>
    </row>
    <row r="870" spans="2:3">
      <c r="B870" s="39"/>
      <c r="C870" s="62"/>
    </row>
    <row r="871" spans="2:3">
      <c r="B871" s="39"/>
      <c r="C871" s="62"/>
    </row>
    <row r="872" spans="2:3">
      <c r="B872" s="39"/>
      <c r="C872" s="62"/>
    </row>
    <row r="873" spans="2:3">
      <c r="B873" s="39"/>
      <c r="C873" s="62"/>
    </row>
    <row r="874" spans="2:3">
      <c r="B874" s="39"/>
      <c r="C874" s="62"/>
    </row>
    <row r="875" spans="2:3">
      <c r="B875" s="39"/>
      <c r="C875" s="62"/>
    </row>
    <row r="876" spans="2:3">
      <c r="B876" s="39"/>
      <c r="C876" s="62"/>
    </row>
    <row r="877" spans="2:3">
      <c r="B877" s="39"/>
      <c r="C877" s="62"/>
    </row>
    <row r="878" spans="2:3">
      <c r="B878" s="39"/>
      <c r="C878" s="62"/>
    </row>
    <row r="879" spans="2:3">
      <c r="B879" s="39"/>
      <c r="C879" s="62"/>
    </row>
    <row r="880" spans="2:3">
      <c r="B880" s="39"/>
      <c r="C880" s="62"/>
    </row>
    <row r="881" spans="2:3">
      <c r="B881" s="39"/>
      <c r="C881" s="62"/>
    </row>
    <row r="882" spans="2:3">
      <c r="B882" s="39"/>
      <c r="C882" s="62"/>
    </row>
    <row r="883" spans="2:3">
      <c r="B883" s="39"/>
      <c r="C883" s="62"/>
    </row>
    <row r="884" spans="2:3">
      <c r="B884" s="39"/>
      <c r="C884" s="62"/>
    </row>
    <row r="885" spans="2:3">
      <c r="B885" s="39"/>
      <c r="C885" s="62"/>
    </row>
    <row r="886" spans="2:3">
      <c r="B886" s="39"/>
      <c r="C886" s="62"/>
    </row>
    <row r="887" spans="2:3">
      <c r="B887" s="39"/>
      <c r="C887" s="62"/>
    </row>
    <row r="888" spans="2:3">
      <c r="B888" s="39"/>
      <c r="C888" s="62"/>
    </row>
    <row r="889" spans="2:3">
      <c r="B889" s="39"/>
      <c r="C889" s="62"/>
    </row>
    <row r="890" spans="2:3">
      <c r="B890" s="39"/>
      <c r="C890" s="62"/>
    </row>
    <row r="891" spans="2:3">
      <c r="B891" s="39"/>
      <c r="C891" s="62"/>
    </row>
    <row r="892" spans="2:3">
      <c r="B892" s="39"/>
      <c r="C892" s="62"/>
    </row>
    <row r="893" spans="2:3">
      <c r="B893" s="39"/>
      <c r="C893" s="62"/>
    </row>
    <row r="894" spans="2:3">
      <c r="B894" s="39"/>
      <c r="C894" s="62"/>
    </row>
    <row r="895" spans="2:3">
      <c r="B895" s="39"/>
      <c r="C895" s="62"/>
    </row>
    <row r="896" spans="2:3">
      <c r="B896" s="39"/>
      <c r="C896" s="62"/>
    </row>
    <row r="897" spans="2:3">
      <c r="B897" s="39"/>
      <c r="C897" s="62"/>
    </row>
    <row r="898" spans="2:3">
      <c r="B898" s="39"/>
      <c r="C898" s="62"/>
    </row>
    <row r="899" spans="2:3">
      <c r="B899" s="39"/>
      <c r="C899" s="62"/>
    </row>
    <row r="900" spans="2:3">
      <c r="B900" s="39"/>
      <c r="C900" s="62"/>
    </row>
    <row r="901" spans="2:3">
      <c r="B901" s="39"/>
      <c r="C901" s="62"/>
    </row>
    <row r="902" spans="2:3">
      <c r="B902" s="39"/>
      <c r="C902" s="62"/>
    </row>
    <row r="903" spans="2:3">
      <c r="B903" s="39"/>
      <c r="C903" s="62"/>
    </row>
    <row r="904" spans="2:3">
      <c r="B904" s="39"/>
      <c r="C904" s="62"/>
    </row>
    <row r="905" spans="2:3">
      <c r="B905" s="39"/>
      <c r="C905" s="62"/>
    </row>
    <row r="906" spans="2:3">
      <c r="B906" s="39"/>
      <c r="C906" s="62"/>
    </row>
    <row r="907" spans="2:3">
      <c r="B907" s="39"/>
      <c r="C907" s="62"/>
    </row>
    <row r="908" spans="2:3">
      <c r="B908" s="39"/>
      <c r="C908" s="62"/>
    </row>
    <row r="909" spans="2:3">
      <c r="B909" s="39"/>
      <c r="C909" s="62"/>
    </row>
    <row r="910" spans="2:3">
      <c r="B910" s="39"/>
      <c r="C910" s="62"/>
    </row>
    <row r="911" spans="2:3">
      <c r="B911" s="39"/>
      <c r="C911" s="62"/>
    </row>
    <row r="912" spans="2:3">
      <c r="B912" s="39"/>
      <c r="C912" s="62"/>
    </row>
    <row r="913" spans="2:3">
      <c r="B913" s="39"/>
      <c r="C913" s="62"/>
    </row>
    <row r="914" spans="2:3">
      <c r="B914" s="39"/>
      <c r="C914" s="62"/>
    </row>
    <row r="915" spans="2:3">
      <c r="B915" s="39"/>
      <c r="C915" s="62"/>
    </row>
    <row r="916" spans="2:3">
      <c r="B916" s="39"/>
      <c r="C916" s="62"/>
    </row>
    <row r="917" spans="2:3">
      <c r="B917" s="39"/>
      <c r="C917" s="62"/>
    </row>
    <row r="918" spans="2:3">
      <c r="B918" s="39"/>
      <c r="C918" s="62"/>
    </row>
    <row r="919" spans="2:3">
      <c r="B919" s="39"/>
      <c r="C919" s="62"/>
    </row>
    <row r="920" spans="2:3">
      <c r="B920" s="39"/>
      <c r="C920" s="62"/>
    </row>
    <row r="921" spans="2:3">
      <c r="B921" s="39"/>
      <c r="C921" s="62"/>
    </row>
    <row r="922" spans="2:3">
      <c r="B922" s="39"/>
      <c r="C922" s="62"/>
    </row>
    <row r="923" spans="2:3">
      <c r="B923" s="39"/>
      <c r="C923" s="62"/>
    </row>
    <row r="924" spans="2:3">
      <c r="B924" s="39"/>
      <c r="C924" s="62"/>
    </row>
    <row r="925" spans="2:3">
      <c r="B925" s="39"/>
      <c r="C925" s="62"/>
    </row>
    <row r="926" spans="2:3">
      <c r="B926" s="39"/>
      <c r="C926" s="62"/>
    </row>
    <row r="927" spans="2:3">
      <c r="B927" s="39"/>
      <c r="C927" s="62"/>
    </row>
    <row r="928" spans="2:3">
      <c r="B928" s="39"/>
      <c r="C928" s="62"/>
    </row>
    <row r="929" spans="2:3">
      <c r="B929" s="39"/>
      <c r="C929" s="62"/>
    </row>
    <row r="930" spans="2:3">
      <c r="B930" s="39"/>
      <c r="C930" s="62"/>
    </row>
    <row r="931" spans="2:3">
      <c r="B931" s="39"/>
      <c r="C931" s="62"/>
    </row>
    <row r="932" spans="2:3">
      <c r="B932" s="39"/>
      <c r="C932" s="62"/>
    </row>
    <row r="933" spans="2:3">
      <c r="B933" s="39"/>
      <c r="C933" s="62"/>
    </row>
    <row r="934" spans="2:3">
      <c r="B934" s="39"/>
      <c r="C934" s="62"/>
    </row>
    <row r="935" spans="2:3">
      <c r="B935" s="39"/>
      <c r="C935" s="62"/>
    </row>
    <row r="936" spans="2:3">
      <c r="B936" s="39"/>
      <c r="C936" s="62"/>
    </row>
    <row r="937" spans="2:3">
      <c r="B937" s="39"/>
      <c r="C937" s="62"/>
    </row>
    <row r="938" spans="2:3">
      <c r="B938" s="39"/>
      <c r="C938" s="62"/>
    </row>
    <row r="939" spans="2:3">
      <c r="B939" s="39"/>
      <c r="C939" s="62"/>
    </row>
    <row r="940" spans="2:3">
      <c r="B940" s="39"/>
      <c r="C940" s="62"/>
    </row>
    <row r="941" spans="2:3">
      <c r="B941" s="39"/>
      <c r="C941" s="62"/>
    </row>
    <row r="942" spans="2:3">
      <c r="B942" s="39"/>
      <c r="C942" s="62"/>
    </row>
    <row r="943" spans="2:3">
      <c r="B943" s="39"/>
      <c r="C943" s="62"/>
    </row>
    <row r="944" spans="2:3">
      <c r="B944" s="39"/>
      <c r="C944" s="62"/>
    </row>
    <row r="945" spans="2:3">
      <c r="B945" s="39"/>
      <c r="C945" s="62"/>
    </row>
    <row r="946" spans="2:3">
      <c r="B946" s="39"/>
      <c r="C946" s="62"/>
    </row>
    <row r="947" spans="2:3">
      <c r="B947" s="39"/>
      <c r="C947" s="62"/>
    </row>
    <row r="948" spans="2:3">
      <c r="B948" s="39"/>
      <c r="C948" s="62"/>
    </row>
    <row r="949" spans="2:3">
      <c r="B949" s="39"/>
      <c r="C949" s="62"/>
    </row>
    <row r="950" spans="2:3">
      <c r="B950" s="39"/>
      <c r="C950" s="62"/>
    </row>
    <row r="951" spans="2:3">
      <c r="B951" s="39"/>
      <c r="C951" s="62"/>
    </row>
    <row r="952" spans="2:3">
      <c r="B952" s="39"/>
      <c r="C952" s="62"/>
    </row>
    <row r="953" spans="2:3">
      <c r="B953" s="39"/>
      <c r="C953" s="62"/>
    </row>
    <row r="954" spans="2:3">
      <c r="B954" s="39"/>
      <c r="C954" s="62"/>
    </row>
    <row r="955" spans="2:3">
      <c r="B955" s="39"/>
      <c r="C955" s="62"/>
    </row>
    <row r="956" spans="2:3">
      <c r="B956" s="39"/>
      <c r="C956" s="62"/>
    </row>
    <row r="957" spans="2:3">
      <c r="B957" s="39"/>
      <c r="C957" s="62"/>
    </row>
    <row r="958" spans="2:3">
      <c r="B958" s="39"/>
      <c r="C958" s="62"/>
    </row>
    <row r="959" spans="2:3">
      <c r="B959" s="39"/>
      <c r="C959" s="62"/>
    </row>
    <row r="960" spans="2:3">
      <c r="B960" s="39"/>
      <c r="C960" s="62"/>
    </row>
    <row r="961" spans="2:3">
      <c r="B961" s="39"/>
      <c r="C961" s="62"/>
    </row>
    <row r="962" spans="2:3">
      <c r="B962" s="39"/>
      <c r="C962" s="62"/>
    </row>
    <row r="963" spans="2:3">
      <c r="B963" s="39"/>
      <c r="C963" s="62"/>
    </row>
    <row r="964" spans="2:3">
      <c r="B964" s="39"/>
      <c r="C964" s="62"/>
    </row>
    <row r="965" spans="2:3">
      <c r="B965" s="39"/>
      <c r="C965" s="62"/>
    </row>
    <row r="966" spans="2:3">
      <c r="B966" s="39"/>
      <c r="C966" s="62"/>
    </row>
    <row r="967" spans="2:3">
      <c r="B967" s="39"/>
      <c r="C967" s="62"/>
    </row>
    <row r="968" spans="2:3">
      <c r="B968" s="39"/>
      <c r="C968" s="62"/>
    </row>
    <row r="969" spans="2:3">
      <c r="B969" s="39"/>
      <c r="C969" s="62"/>
    </row>
    <row r="970" spans="2:3">
      <c r="B970" s="39"/>
      <c r="C970" s="62"/>
    </row>
    <row r="971" spans="2:3">
      <c r="B971" s="39"/>
      <c r="C971" s="62"/>
    </row>
    <row r="972" spans="2:3">
      <c r="B972" s="39"/>
      <c r="C972" s="62"/>
    </row>
    <row r="973" spans="2:3">
      <c r="B973" s="39"/>
      <c r="C973" s="62"/>
    </row>
    <row r="974" spans="2:3">
      <c r="B974" s="39"/>
      <c r="C974" s="62"/>
    </row>
    <row r="975" spans="2:3">
      <c r="B975" s="39"/>
      <c r="C975" s="62"/>
    </row>
    <row r="976" spans="2:3">
      <c r="B976" s="39"/>
      <c r="C976" s="62"/>
    </row>
    <row r="977" spans="2:3">
      <c r="B977" s="39"/>
      <c r="C977" s="62"/>
    </row>
    <row r="978" spans="2:3">
      <c r="B978" s="39"/>
      <c r="C978" s="62"/>
    </row>
    <row r="979" spans="2:3">
      <c r="B979" s="39"/>
      <c r="C979" s="62"/>
    </row>
    <row r="980" spans="2:3">
      <c r="B980" s="39"/>
      <c r="C980" s="62"/>
    </row>
    <row r="981" spans="2:3">
      <c r="B981" s="39"/>
      <c r="C981" s="62"/>
    </row>
    <row r="982" spans="2:3">
      <c r="B982" s="39"/>
      <c r="C982" s="62"/>
    </row>
    <row r="983" spans="2:3">
      <c r="B983" s="39"/>
      <c r="C983" s="62"/>
    </row>
    <row r="984" spans="2:3">
      <c r="B984" s="39"/>
      <c r="C984" s="62"/>
    </row>
    <row r="985" spans="2:3">
      <c r="B985" s="39"/>
      <c r="C985" s="62"/>
    </row>
    <row r="986" spans="2:3">
      <c r="B986" s="39"/>
      <c r="C986" s="62"/>
    </row>
    <row r="987" spans="2:3">
      <c r="B987" s="39"/>
      <c r="C987" s="62"/>
    </row>
    <row r="988" spans="2:3">
      <c r="B988" s="39"/>
      <c r="C988" s="62"/>
    </row>
    <row r="989" spans="2:3">
      <c r="B989" s="39"/>
      <c r="C989" s="62"/>
    </row>
    <row r="990" spans="2:3">
      <c r="B990" s="39"/>
      <c r="C990" s="62"/>
    </row>
    <row r="991" spans="2:3">
      <c r="B991" s="39"/>
      <c r="C991" s="62"/>
    </row>
    <row r="992" spans="2:3">
      <c r="B992" s="39"/>
      <c r="C992" s="62"/>
    </row>
    <row r="993" spans="2:3">
      <c r="B993" s="39"/>
      <c r="C993" s="62"/>
    </row>
    <row r="994" spans="2:3">
      <c r="B994" s="39"/>
      <c r="C994" s="62"/>
    </row>
    <row r="995" spans="2:3">
      <c r="B995" s="39"/>
      <c r="C995" s="62"/>
    </row>
    <row r="996" spans="2:3">
      <c r="B996" s="39"/>
      <c r="C996" s="62"/>
    </row>
    <row r="997" spans="2:3">
      <c r="B997" s="39"/>
      <c r="C997" s="62"/>
    </row>
    <row r="998" spans="2:3">
      <c r="B998" s="39"/>
      <c r="C998" s="62"/>
    </row>
    <row r="999" spans="2:3">
      <c r="B999" s="39"/>
      <c r="C999" s="62"/>
    </row>
    <row r="1000" spans="2:3">
      <c r="B1000" s="39"/>
      <c r="C1000" s="62"/>
    </row>
    <row r="1001" spans="2:3">
      <c r="B1001" s="39"/>
      <c r="C1001" s="62"/>
    </row>
    <row r="1002" spans="2:3">
      <c r="B1002" s="39"/>
      <c r="C1002" s="62"/>
    </row>
    <row r="1003" spans="2:3">
      <c r="B1003" s="39"/>
      <c r="C1003" s="62"/>
    </row>
    <row r="1004" spans="2:3">
      <c r="B1004" s="39"/>
      <c r="C1004" s="62"/>
    </row>
    <row r="1005" spans="2:3">
      <c r="B1005" s="39"/>
      <c r="C1005" s="62"/>
    </row>
    <row r="1006" spans="2:3">
      <c r="B1006" s="39"/>
      <c r="C1006" s="62"/>
    </row>
    <row r="1007" spans="2:3">
      <c r="B1007" s="39"/>
      <c r="C1007" s="62"/>
    </row>
    <row r="1008" spans="2:3">
      <c r="B1008" s="39"/>
      <c r="C1008" s="62"/>
    </row>
    <row r="1009" spans="2:3">
      <c r="B1009" s="39"/>
      <c r="C1009" s="62"/>
    </row>
    <row r="1010" spans="2:3">
      <c r="B1010" s="39"/>
      <c r="C1010" s="62"/>
    </row>
    <row r="1011" spans="2:3">
      <c r="B1011" s="39"/>
      <c r="C1011" s="62"/>
    </row>
    <row r="1012" spans="2:3">
      <c r="B1012" s="39"/>
      <c r="C1012" s="62"/>
    </row>
    <row r="1013" spans="2:3">
      <c r="B1013" s="39"/>
      <c r="C1013" s="62"/>
    </row>
    <row r="1014" spans="2:3">
      <c r="B1014" s="39"/>
      <c r="C1014" s="62"/>
    </row>
    <row r="1015" spans="2:3">
      <c r="B1015" s="39"/>
      <c r="C1015" s="62"/>
    </row>
    <row r="1016" spans="2:3">
      <c r="B1016" s="39"/>
      <c r="C1016" s="62"/>
    </row>
    <row r="1017" spans="2:3">
      <c r="B1017" s="39"/>
      <c r="C1017" s="62"/>
    </row>
    <row r="1018" spans="2:3">
      <c r="B1018" s="39"/>
      <c r="C1018" s="62"/>
    </row>
    <row r="1019" spans="2:3">
      <c r="B1019" s="39"/>
      <c r="C1019" s="62"/>
    </row>
    <row r="1020" spans="2:3">
      <c r="B1020" s="39"/>
      <c r="C1020" s="62"/>
    </row>
    <row r="1021" spans="2:3">
      <c r="B1021" s="39"/>
      <c r="C1021" s="62"/>
    </row>
    <row r="1022" spans="2:3">
      <c r="B1022" s="39"/>
      <c r="C1022" s="62"/>
    </row>
    <row r="1023" spans="2:3">
      <c r="B1023" s="39"/>
      <c r="C1023" s="62"/>
    </row>
    <row r="1024" spans="2:3">
      <c r="B1024" s="39"/>
      <c r="C1024" s="62"/>
    </row>
    <row r="1025" spans="2:3">
      <c r="B1025" s="39"/>
      <c r="C1025" s="62"/>
    </row>
    <row r="1026" spans="2:3">
      <c r="B1026" s="39"/>
      <c r="C1026" s="62"/>
    </row>
    <row r="1027" spans="2:3">
      <c r="B1027" s="39"/>
      <c r="C1027" s="62"/>
    </row>
    <row r="1028" spans="2:3">
      <c r="B1028" s="39"/>
      <c r="C1028" s="62"/>
    </row>
    <row r="1029" spans="2:3">
      <c r="B1029" s="39"/>
      <c r="C1029" s="62"/>
    </row>
    <row r="1030" spans="2:3">
      <c r="B1030" s="39"/>
      <c r="C1030" s="62"/>
    </row>
    <row r="1031" spans="2:3">
      <c r="B1031" s="39"/>
      <c r="C1031" s="62"/>
    </row>
    <row r="1032" spans="2:3">
      <c r="B1032" s="39"/>
      <c r="C1032" s="62"/>
    </row>
    <row r="1033" spans="2:3">
      <c r="B1033" s="39"/>
      <c r="C1033" s="62"/>
    </row>
    <row r="1034" spans="2:3">
      <c r="B1034" s="39"/>
      <c r="C1034" s="62"/>
    </row>
    <row r="1035" spans="2:3">
      <c r="B1035" s="39"/>
      <c r="C1035" s="62"/>
    </row>
    <row r="1036" spans="2:3">
      <c r="B1036" s="39"/>
      <c r="C1036" s="62"/>
    </row>
    <row r="1037" spans="2:3">
      <c r="B1037" s="39"/>
      <c r="C1037" s="62"/>
    </row>
    <row r="1038" spans="2:3">
      <c r="B1038" s="39"/>
      <c r="C1038" s="62"/>
    </row>
    <row r="1039" spans="2:3">
      <c r="B1039" s="39"/>
      <c r="C1039" s="62"/>
    </row>
    <row r="1040" spans="2:3">
      <c r="B1040" s="39"/>
      <c r="C1040" s="62"/>
    </row>
    <row r="1041" spans="2:3">
      <c r="B1041" s="39"/>
      <c r="C1041" s="62"/>
    </row>
    <row r="1042" spans="2:3">
      <c r="B1042" s="39"/>
      <c r="C1042" s="62"/>
    </row>
    <row r="1043" spans="2:3">
      <c r="B1043" s="39"/>
      <c r="C1043" s="62"/>
    </row>
    <row r="1044" spans="2:3">
      <c r="B1044" s="39"/>
      <c r="C1044" s="62"/>
    </row>
    <row r="1045" spans="2:3">
      <c r="B1045" s="39"/>
      <c r="C1045" s="62"/>
    </row>
    <row r="1046" spans="2:3">
      <c r="B1046" s="39"/>
      <c r="C1046" s="62"/>
    </row>
    <row r="1047" spans="2:3">
      <c r="B1047" s="39"/>
      <c r="C1047" s="62"/>
    </row>
    <row r="1048" spans="2:3">
      <c r="B1048" s="39"/>
      <c r="C1048" s="62"/>
    </row>
    <row r="1049" spans="2:3">
      <c r="B1049" s="39"/>
      <c r="C1049" s="62"/>
    </row>
    <row r="1050" spans="2:3">
      <c r="B1050" s="39"/>
      <c r="C1050" s="62"/>
    </row>
    <row r="1051" spans="2:3">
      <c r="B1051" s="39"/>
      <c r="C1051" s="62"/>
    </row>
    <row r="1052" spans="2:3">
      <c r="B1052" s="39"/>
      <c r="C1052" s="62"/>
    </row>
    <row r="1053" spans="2:3">
      <c r="B1053" s="39"/>
      <c r="C1053" s="62"/>
    </row>
    <row r="1054" spans="2:3">
      <c r="B1054" s="39"/>
      <c r="C1054" s="62"/>
    </row>
    <row r="1055" spans="2:3">
      <c r="B1055" s="39"/>
      <c r="C1055" s="62"/>
    </row>
    <row r="1056" spans="2:3">
      <c r="B1056" s="39"/>
      <c r="C1056" s="62"/>
    </row>
    <row r="1057" spans="2:3">
      <c r="B1057" s="39"/>
      <c r="C1057" s="62"/>
    </row>
    <row r="1058" spans="2:3">
      <c r="B1058" s="39"/>
      <c r="C1058" s="62"/>
    </row>
    <row r="1059" spans="2:3">
      <c r="B1059" s="39"/>
      <c r="C1059" s="62"/>
    </row>
    <row r="1060" spans="2:3">
      <c r="B1060" s="39"/>
      <c r="C1060" s="62"/>
    </row>
    <row r="1061" spans="2:3">
      <c r="B1061" s="39"/>
      <c r="C1061" s="62"/>
    </row>
    <row r="1062" spans="2:3">
      <c r="B1062" s="39"/>
      <c r="C1062" s="62"/>
    </row>
    <row r="1063" spans="2:3">
      <c r="B1063" s="39"/>
      <c r="C1063" s="62"/>
    </row>
    <row r="1064" spans="2:3">
      <c r="B1064" s="39"/>
      <c r="C1064" s="62"/>
    </row>
    <row r="1065" spans="2:3">
      <c r="B1065" s="39"/>
      <c r="C1065" s="62"/>
    </row>
    <row r="1066" spans="2:3">
      <c r="B1066" s="39"/>
      <c r="C1066" s="62"/>
    </row>
    <row r="1067" spans="2:3">
      <c r="B1067" s="39"/>
      <c r="C1067" s="62"/>
    </row>
    <row r="1068" spans="2:3">
      <c r="B1068" s="39"/>
      <c r="C1068" s="62"/>
    </row>
    <row r="1069" spans="2:3">
      <c r="B1069" s="39"/>
      <c r="C1069" s="62"/>
    </row>
    <row r="1070" spans="2:3">
      <c r="B1070" s="39"/>
      <c r="C1070" s="62"/>
    </row>
    <row r="1071" spans="2:3">
      <c r="B1071" s="39"/>
      <c r="C1071" s="62"/>
    </row>
    <row r="1072" spans="2:3">
      <c r="B1072" s="39"/>
      <c r="C1072" s="62"/>
    </row>
    <row r="1073" spans="2:3">
      <c r="B1073" s="39"/>
      <c r="C1073" s="62"/>
    </row>
    <row r="1074" spans="2:3">
      <c r="B1074" s="39"/>
      <c r="C1074" s="62"/>
    </row>
    <row r="1075" spans="2:3">
      <c r="B1075" s="39"/>
      <c r="C1075" s="62"/>
    </row>
    <row r="1076" spans="2:3">
      <c r="B1076" s="39"/>
      <c r="C1076" s="62"/>
    </row>
    <row r="1077" spans="2:3">
      <c r="B1077" s="39"/>
      <c r="C1077" s="62"/>
    </row>
    <row r="1078" spans="2:3">
      <c r="B1078" s="39"/>
      <c r="C1078" s="62"/>
    </row>
    <row r="1079" spans="2:3">
      <c r="B1079" s="39"/>
      <c r="C1079" s="62"/>
    </row>
    <row r="1080" spans="2:3">
      <c r="B1080" s="39"/>
      <c r="C1080" s="62"/>
    </row>
    <row r="1081" spans="2:3">
      <c r="B1081" s="39"/>
      <c r="C1081" s="62"/>
    </row>
    <row r="1082" spans="2:3">
      <c r="B1082" s="39"/>
      <c r="C1082" s="62"/>
    </row>
    <row r="1083" spans="2:3">
      <c r="B1083" s="39"/>
      <c r="C1083" s="62"/>
    </row>
    <row r="1084" spans="2:3">
      <c r="B1084" s="39"/>
      <c r="C1084" s="62"/>
    </row>
    <row r="1085" spans="2:3">
      <c r="B1085" s="39"/>
      <c r="C1085" s="62"/>
    </row>
    <row r="1086" spans="2:3">
      <c r="B1086" s="39"/>
      <c r="C1086" s="62"/>
    </row>
    <row r="1087" spans="2:3">
      <c r="B1087" s="39"/>
      <c r="C1087" s="62"/>
    </row>
    <row r="1088" spans="2:3">
      <c r="B1088" s="39"/>
      <c r="C1088" s="62"/>
    </row>
    <row r="1089" spans="2:3">
      <c r="B1089" s="39"/>
      <c r="C1089" s="62"/>
    </row>
    <row r="1090" spans="2:3">
      <c r="B1090" s="39"/>
      <c r="C1090" s="62"/>
    </row>
    <row r="1091" spans="2:3">
      <c r="B1091" s="39"/>
      <c r="C1091" s="62"/>
    </row>
    <row r="1092" spans="2:3">
      <c r="B1092" s="39"/>
      <c r="C1092" s="62"/>
    </row>
    <row r="1093" spans="2:3">
      <c r="B1093" s="39"/>
      <c r="C1093" s="62"/>
    </row>
    <row r="1094" spans="2:3">
      <c r="B1094" s="39"/>
      <c r="C1094" s="62"/>
    </row>
    <row r="1095" spans="2:3">
      <c r="B1095" s="39"/>
      <c r="C1095" s="62"/>
    </row>
    <row r="1096" spans="2:3">
      <c r="B1096" s="39"/>
      <c r="C1096" s="62"/>
    </row>
    <row r="1097" spans="2:3">
      <c r="B1097" s="39"/>
      <c r="C1097" s="62"/>
    </row>
    <row r="1098" spans="2:3">
      <c r="B1098" s="39"/>
      <c r="C1098" s="62"/>
    </row>
    <row r="1099" spans="2:3">
      <c r="B1099" s="39"/>
      <c r="C1099" s="62"/>
    </row>
    <row r="1100" spans="2:3">
      <c r="B1100" s="39"/>
      <c r="C1100" s="62"/>
    </row>
    <row r="1101" spans="2:3">
      <c r="B1101" s="39"/>
      <c r="C1101" s="62"/>
    </row>
    <row r="1102" spans="2:3">
      <c r="B1102" s="39"/>
      <c r="C1102" s="62"/>
    </row>
    <row r="1103" spans="2:3">
      <c r="B1103" s="39"/>
      <c r="C1103" s="62"/>
    </row>
    <row r="1104" spans="2:3">
      <c r="B1104" s="39"/>
      <c r="C1104" s="62"/>
    </row>
    <row r="1105" spans="2:3">
      <c r="B1105" s="39"/>
      <c r="C1105" s="62"/>
    </row>
    <row r="1106" spans="2:3">
      <c r="B1106" s="39"/>
      <c r="C1106" s="62"/>
    </row>
    <row r="1107" spans="2:3">
      <c r="B1107" s="39"/>
      <c r="C1107" s="62"/>
    </row>
    <row r="1108" spans="2:3">
      <c r="B1108" s="39"/>
      <c r="C1108" s="62"/>
    </row>
    <row r="1109" spans="2:3">
      <c r="B1109" s="39"/>
      <c r="C1109" s="62"/>
    </row>
    <row r="1110" spans="2:3">
      <c r="B1110" s="39"/>
      <c r="C1110" s="62"/>
    </row>
    <row r="1111" spans="2:3">
      <c r="B1111" s="39"/>
      <c r="C1111" s="62"/>
    </row>
    <row r="1112" spans="2:3">
      <c r="B1112" s="39"/>
      <c r="C1112" s="62"/>
    </row>
    <row r="1113" spans="2:3">
      <c r="B1113" s="39"/>
      <c r="C1113" s="62"/>
    </row>
    <row r="1114" spans="2:3">
      <c r="B1114" s="39"/>
      <c r="C1114" s="62"/>
    </row>
    <row r="1115" spans="2:3">
      <c r="B1115" s="39"/>
      <c r="C1115" s="62"/>
    </row>
    <row r="1116" spans="2:3">
      <c r="B1116" s="39"/>
      <c r="C1116" s="62"/>
    </row>
    <row r="1117" spans="2:3">
      <c r="B1117" s="39"/>
      <c r="C1117" s="62"/>
    </row>
    <row r="1118" spans="2:3">
      <c r="B1118" s="39"/>
      <c r="C1118" s="62"/>
    </row>
    <row r="1119" spans="2:3">
      <c r="B1119" s="39"/>
      <c r="C1119" s="62"/>
    </row>
    <row r="1120" spans="2:3">
      <c r="B1120" s="39"/>
      <c r="C1120" s="62"/>
    </row>
    <row r="1121" spans="2:3">
      <c r="B1121" s="39"/>
      <c r="C1121" s="62"/>
    </row>
    <row r="1122" spans="2:3">
      <c r="B1122" s="39"/>
      <c r="C1122" s="62"/>
    </row>
    <row r="1123" spans="2:3">
      <c r="B1123" s="39"/>
      <c r="C1123" s="62"/>
    </row>
    <row r="1124" spans="2:3">
      <c r="B1124" s="39"/>
      <c r="C1124" s="62"/>
    </row>
    <row r="1125" spans="2:3">
      <c r="B1125" s="39"/>
      <c r="C1125" s="62"/>
    </row>
    <row r="1126" spans="2:3">
      <c r="B1126" s="39"/>
      <c r="C1126" s="62"/>
    </row>
    <row r="1127" spans="2:3">
      <c r="B1127" s="39"/>
      <c r="C1127" s="62"/>
    </row>
    <row r="1128" spans="2:3">
      <c r="B1128" s="39"/>
      <c r="C1128" s="62"/>
    </row>
    <row r="1129" spans="2:3">
      <c r="B1129" s="39"/>
      <c r="C1129" s="62"/>
    </row>
    <row r="1130" spans="2:3">
      <c r="B1130" s="39"/>
      <c r="C1130" s="62"/>
    </row>
    <row r="1131" spans="2:3">
      <c r="B1131" s="39"/>
      <c r="C1131" s="62"/>
    </row>
    <row r="1132" spans="2:3">
      <c r="B1132" s="39"/>
      <c r="C1132" s="62"/>
    </row>
    <row r="1133" spans="2:3">
      <c r="B1133" s="39"/>
      <c r="C1133" s="62"/>
    </row>
    <row r="1134" spans="2:3">
      <c r="B1134" s="39"/>
      <c r="C1134" s="62"/>
    </row>
    <row r="1135" spans="2:3">
      <c r="B1135" s="39"/>
      <c r="C1135" s="62"/>
    </row>
    <row r="1136" spans="2:3">
      <c r="B1136" s="39"/>
      <c r="C1136" s="62"/>
    </row>
    <row r="1137" spans="2:3">
      <c r="B1137" s="39"/>
      <c r="C1137" s="62"/>
    </row>
    <row r="1138" spans="2:3">
      <c r="B1138" s="39"/>
      <c r="C1138" s="62"/>
    </row>
    <row r="1139" spans="2:3">
      <c r="B1139" s="39"/>
      <c r="C1139" s="62"/>
    </row>
    <row r="1140" spans="2:3">
      <c r="B1140" s="39"/>
      <c r="C1140" s="62"/>
    </row>
    <row r="1141" spans="2:3">
      <c r="B1141" s="39"/>
      <c r="C1141" s="62"/>
    </row>
    <row r="1142" spans="2:3">
      <c r="B1142" s="39"/>
      <c r="C1142" s="62"/>
    </row>
    <row r="1143" spans="2:3">
      <c r="B1143" s="39"/>
      <c r="C1143" s="62"/>
    </row>
    <row r="1144" spans="2:3">
      <c r="B1144" s="39"/>
      <c r="C1144" s="62"/>
    </row>
    <row r="1145" spans="2:3">
      <c r="B1145" s="39"/>
      <c r="C1145" s="62"/>
    </row>
    <row r="1146" spans="2:3">
      <c r="B1146" s="39"/>
      <c r="C1146" s="62"/>
    </row>
    <row r="1147" spans="2:3">
      <c r="B1147" s="39"/>
      <c r="C1147" s="62"/>
    </row>
    <row r="1148" spans="2:3">
      <c r="B1148" s="39"/>
      <c r="C1148" s="62"/>
    </row>
    <row r="1149" spans="2:3">
      <c r="B1149" s="39"/>
      <c r="C1149" s="62"/>
    </row>
    <row r="1150" spans="2:3">
      <c r="B1150" s="39"/>
      <c r="C1150" s="62"/>
    </row>
    <row r="1151" spans="2:3">
      <c r="B1151" s="39"/>
      <c r="C1151" s="62"/>
    </row>
    <row r="1152" spans="2:3">
      <c r="B1152" s="39"/>
      <c r="C1152" s="62"/>
    </row>
    <row r="1153" spans="2:3">
      <c r="B1153" s="39"/>
      <c r="C1153" s="62"/>
    </row>
    <row r="1154" spans="2:3">
      <c r="B1154" s="39"/>
      <c r="C1154" s="62"/>
    </row>
    <row r="1155" spans="2:3">
      <c r="B1155" s="39"/>
      <c r="C1155" s="62"/>
    </row>
    <row r="1156" spans="2:3">
      <c r="B1156" s="39"/>
      <c r="C1156" s="62"/>
    </row>
    <row r="1157" spans="2:3">
      <c r="B1157" s="39"/>
      <c r="C1157" s="62"/>
    </row>
    <row r="1158" spans="2:3">
      <c r="B1158" s="39"/>
      <c r="C1158" s="62"/>
    </row>
    <row r="1159" spans="2:3">
      <c r="B1159" s="39"/>
      <c r="C1159" s="62"/>
    </row>
    <row r="1160" spans="2:3">
      <c r="B1160" s="39"/>
      <c r="C1160" s="62"/>
    </row>
    <row r="1161" spans="2:3">
      <c r="B1161" s="39"/>
      <c r="C1161" s="62"/>
    </row>
    <row r="1162" spans="2:3">
      <c r="B1162" s="39"/>
      <c r="C1162" s="62"/>
    </row>
    <row r="1163" spans="2:3">
      <c r="B1163" s="39"/>
      <c r="C1163" s="62"/>
    </row>
    <row r="1164" spans="2:3">
      <c r="B1164" s="39"/>
      <c r="C1164" s="62"/>
    </row>
    <row r="1165" spans="2:3">
      <c r="B1165" s="39"/>
      <c r="C1165" s="62"/>
    </row>
    <row r="1166" spans="2:3">
      <c r="B1166" s="39"/>
      <c r="C1166" s="62"/>
    </row>
    <row r="1167" spans="2:3">
      <c r="B1167" s="39"/>
      <c r="C1167" s="62"/>
    </row>
    <row r="1168" spans="2:3">
      <c r="B1168" s="39"/>
      <c r="C1168" s="62"/>
    </row>
    <row r="1169" spans="2:3">
      <c r="B1169" s="39"/>
      <c r="C1169" s="62"/>
    </row>
    <row r="1170" spans="2:3">
      <c r="B1170" s="39"/>
      <c r="C1170" s="62"/>
    </row>
    <row r="1171" spans="2:3">
      <c r="B1171" s="39"/>
      <c r="C1171" s="62"/>
    </row>
    <row r="1172" spans="2:3">
      <c r="B1172" s="39"/>
      <c r="C1172" s="62"/>
    </row>
    <row r="1173" spans="2:3">
      <c r="B1173" s="39"/>
      <c r="C1173" s="62"/>
    </row>
    <row r="1174" spans="2:3">
      <c r="B1174" s="39"/>
      <c r="C1174" s="62"/>
    </row>
    <row r="1175" spans="2:3">
      <c r="B1175" s="39"/>
      <c r="C1175" s="62"/>
    </row>
    <row r="1176" spans="2:3">
      <c r="B1176" s="39"/>
      <c r="C1176" s="62"/>
    </row>
    <row r="1177" spans="2:3">
      <c r="B1177" s="39"/>
      <c r="C1177" s="62"/>
    </row>
    <row r="1178" spans="2:3">
      <c r="B1178" s="39"/>
      <c r="C1178" s="62"/>
    </row>
    <row r="1179" spans="2:3">
      <c r="B1179" s="39"/>
      <c r="C1179" s="62"/>
    </row>
    <row r="1180" spans="2:3">
      <c r="B1180" s="39"/>
      <c r="C1180" s="62"/>
    </row>
    <row r="1181" spans="2:3">
      <c r="B1181" s="39"/>
      <c r="C1181" s="62"/>
    </row>
    <row r="1182" spans="2:3">
      <c r="B1182" s="39"/>
      <c r="C1182" s="62"/>
    </row>
    <row r="1183" spans="2:3">
      <c r="B1183" s="39"/>
      <c r="C1183" s="62"/>
    </row>
    <row r="1184" spans="2:3">
      <c r="B1184" s="39"/>
      <c r="C1184" s="62"/>
    </row>
    <row r="1185" spans="2:3">
      <c r="B1185" s="39"/>
      <c r="C1185" s="62"/>
    </row>
    <row r="1186" spans="2:3">
      <c r="B1186" s="39"/>
      <c r="C1186" s="62"/>
    </row>
    <row r="1187" spans="2:3">
      <c r="B1187" s="39"/>
      <c r="C1187" s="62"/>
    </row>
    <row r="1188" spans="2:3">
      <c r="B1188" s="39"/>
      <c r="C1188" s="62"/>
    </row>
    <row r="1189" spans="2:3">
      <c r="B1189" s="39"/>
      <c r="C1189" s="62"/>
    </row>
    <row r="1190" spans="2:3">
      <c r="B1190" s="39"/>
      <c r="C1190" s="62"/>
    </row>
    <row r="1191" spans="2:3">
      <c r="B1191" s="39"/>
      <c r="C1191" s="62"/>
    </row>
    <row r="1192" spans="2:3">
      <c r="B1192" s="39"/>
      <c r="C1192" s="62"/>
    </row>
    <row r="1193" spans="2:3">
      <c r="B1193" s="39"/>
      <c r="C1193" s="62"/>
    </row>
    <row r="1194" spans="2:3">
      <c r="B1194" s="39"/>
      <c r="C1194" s="62"/>
    </row>
    <row r="1195" spans="2:3">
      <c r="B1195" s="39"/>
      <c r="C1195" s="62"/>
    </row>
    <row r="1196" spans="2:3">
      <c r="B1196" s="39"/>
      <c r="C1196" s="62"/>
    </row>
    <row r="1197" spans="2:3">
      <c r="B1197" s="39"/>
      <c r="C1197" s="62"/>
    </row>
    <row r="1198" spans="2:3">
      <c r="B1198" s="39"/>
      <c r="C1198" s="62"/>
    </row>
    <row r="1199" spans="2:3">
      <c r="B1199" s="39"/>
      <c r="C1199" s="62"/>
    </row>
    <row r="1200" spans="2:3">
      <c r="B1200" s="39"/>
      <c r="C1200" s="62"/>
    </row>
    <row r="1201" spans="2:3">
      <c r="B1201" s="39"/>
      <c r="C1201" s="62"/>
    </row>
    <row r="1202" spans="2:3">
      <c r="B1202" s="39"/>
      <c r="C1202" s="62"/>
    </row>
    <row r="1203" spans="2:3">
      <c r="B1203" s="39"/>
      <c r="C1203" s="62"/>
    </row>
    <row r="1204" spans="2:3">
      <c r="B1204" s="39"/>
      <c r="C1204" s="62"/>
    </row>
    <row r="1205" spans="2:3">
      <c r="B1205" s="39"/>
      <c r="C1205" s="62"/>
    </row>
    <row r="1206" spans="2:3">
      <c r="B1206" s="39"/>
      <c r="C1206" s="62"/>
    </row>
    <row r="1207" spans="2:3">
      <c r="B1207" s="39"/>
      <c r="C1207" s="62"/>
    </row>
    <row r="1208" spans="2:3">
      <c r="B1208" s="39"/>
      <c r="C1208" s="62"/>
    </row>
    <row r="1209" spans="2:3">
      <c r="B1209" s="39"/>
      <c r="C1209" s="62"/>
    </row>
    <row r="1210" spans="2:3">
      <c r="B1210" s="39"/>
      <c r="C1210" s="62"/>
    </row>
    <row r="1211" spans="2:3">
      <c r="B1211" s="39"/>
      <c r="C1211" s="62"/>
    </row>
    <row r="1212" spans="2:3">
      <c r="B1212" s="39"/>
      <c r="C1212" s="62"/>
    </row>
    <row r="1213" spans="2:3">
      <c r="B1213" s="39"/>
      <c r="C1213" s="62"/>
    </row>
    <row r="1214" spans="2:3">
      <c r="B1214" s="39"/>
      <c r="C1214" s="62"/>
    </row>
    <row r="1215" spans="2:3">
      <c r="B1215" s="39"/>
      <c r="C1215" s="62"/>
    </row>
    <row r="1216" spans="2:3">
      <c r="B1216" s="39"/>
      <c r="C1216" s="62"/>
    </row>
    <row r="1217" spans="2:3">
      <c r="B1217" s="39"/>
      <c r="C1217" s="62"/>
    </row>
    <row r="1218" spans="2:3">
      <c r="B1218" s="39"/>
      <c r="C1218" s="62"/>
    </row>
    <row r="1219" spans="2:3">
      <c r="B1219" s="39"/>
      <c r="C1219" s="62"/>
    </row>
    <row r="1220" spans="2:3">
      <c r="B1220" s="39"/>
      <c r="C1220" s="62"/>
    </row>
    <row r="1221" spans="2:3">
      <c r="B1221" s="39"/>
      <c r="C1221" s="62"/>
    </row>
    <row r="1222" spans="2:3">
      <c r="B1222" s="39"/>
      <c r="C1222" s="62"/>
    </row>
    <row r="1223" spans="2:3">
      <c r="B1223" s="39"/>
      <c r="C1223" s="62"/>
    </row>
    <row r="1224" spans="2:3">
      <c r="B1224" s="39"/>
      <c r="C1224" s="62"/>
    </row>
    <row r="1225" spans="2:3">
      <c r="B1225" s="39"/>
      <c r="C1225" s="62"/>
    </row>
    <row r="1226" spans="2:3">
      <c r="B1226" s="39"/>
      <c r="C1226" s="62"/>
    </row>
    <row r="1227" spans="2:3">
      <c r="B1227" s="39"/>
      <c r="C1227" s="62"/>
    </row>
    <row r="1228" spans="2:3">
      <c r="B1228" s="39"/>
      <c r="C1228" s="62"/>
    </row>
  </sheetData>
  <mergeCells count="1">
    <mergeCell ref="F4:G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77</vt:i4>
      </vt:variant>
    </vt:vector>
  </HeadingPairs>
  <TitlesOfParts>
    <vt:vector size="84" baseType="lpstr">
      <vt:lpstr>Data</vt:lpstr>
      <vt:lpstr>Modified</vt:lpstr>
      <vt:lpstr>Attribute Lookup</vt:lpstr>
      <vt:lpstr>Export Lookup</vt:lpstr>
      <vt:lpstr>Parameter Lookup</vt:lpstr>
      <vt:lpstr>Import Options</vt:lpstr>
      <vt:lpstr>Model</vt:lpstr>
      <vt:lpstr>'Import Options'!CES_EXPORT_DESTINATIONATTRIBUTE</vt:lpstr>
      <vt:lpstr>'Import Options'!CES_EXPORT_DESTINATIONPROPERTY</vt:lpstr>
      <vt:lpstr>'Import Options'!CES_EXPORT_FILTER</vt:lpstr>
      <vt:lpstr>'Import Options'!CES_EXPORT_LINKCLUSTERATTRIBUTE</vt:lpstr>
      <vt:lpstr>'Import Options'!CES_EXPORT_LINKCLUSTERS</vt:lpstr>
      <vt:lpstr>'Import Options'!CES_EXPORT_LINKSCRITERIA</vt:lpstr>
      <vt:lpstr>'Import Options'!CES_EXPORT_LINKSOURCETABLE</vt:lpstr>
      <vt:lpstr>'Import Options'!CES_EXPORT_PLACEMENTATTRIBUTE</vt:lpstr>
      <vt:lpstr>'Import Options'!CES_EXPORT_PLACEMENTDBKEY</vt:lpstr>
      <vt:lpstr>'Import Options'!CES_EXPORT_PLACEMENTISCHILD</vt:lpstr>
      <vt:lpstr>'Import Options'!CES_EXPORT_PLACEMENTMATCHPROPERTY</vt:lpstr>
      <vt:lpstr>'Import Options'!CES_EXPORT_PLACEMENTSEARCHATTRIBUTE</vt:lpstr>
      <vt:lpstr>'Import Options'!CES_EXPORT_PLACEMENTSEARCHVALUE</vt:lpstr>
      <vt:lpstr>'Import Options'!CES_EXPORT_PLACEMENTTABLE</vt:lpstr>
      <vt:lpstr>'Import Options'!CES_EXPORT_SOURCEATTRIBUTE</vt:lpstr>
      <vt:lpstr>'Import Options'!CES_EXPORT_SOURCEVALUES</vt:lpstr>
      <vt:lpstr>'Import Options'!CES_EXPORT_VALIDTABLES</vt:lpstr>
      <vt:lpstr>MI_1st_Der</vt:lpstr>
      <vt:lpstr>MI_2nd_Der</vt:lpstr>
      <vt:lpstr>MI_3rd_Der</vt:lpstr>
      <vt:lpstr>MI_Analysis_Date</vt:lpstr>
      <vt:lpstr>MI_Area_1st_Max</vt:lpstr>
      <vt:lpstr>MI_Area_1st_Min</vt:lpstr>
      <vt:lpstr>MI_Area_Max_Load</vt:lpstr>
      <vt:lpstr>'Import Options'!MI_CONFLICTRESOLUTION</vt:lpstr>
      <vt:lpstr>MI_Constant</vt:lpstr>
      <vt:lpstr>MI_Excel_File</vt:lpstr>
      <vt:lpstr>'Import Options'!MI_EXPORT_GUID</vt:lpstr>
      <vt:lpstr>MI_Ext</vt:lpstr>
      <vt:lpstr>MI_Ext_1st_Max</vt:lpstr>
      <vt:lpstr>MI_Ext_1st_Min</vt:lpstr>
      <vt:lpstr>MI_Ext_Complete_Fail</vt:lpstr>
      <vt:lpstr>MI_Ext_Max_Load</vt:lpstr>
      <vt:lpstr>MI_Ext_Shift</vt:lpstr>
      <vt:lpstr>MI_FileAnalyzed</vt:lpstr>
      <vt:lpstr>MI_Joint_Width</vt:lpstr>
      <vt:lpstr>'Import Options'!MI_LAYOUT</vt:lpstr>
      <vt:lpstr>MI_Length_Overlap</vt:lpstr>
      <vt:lpstr>MI_LINKED_VALUE</vt:lpstr>
      <vt:lpstr>MI_Load</vt:lpstr>
      <vt:lpstr>MI_Load_1st_Max</vt:lpstr>
      <vt:lpstr>MI_Load_1st_Min</vt:lpstr>
      <vt:lpstr>MI_Material_ID</vt:lpstr>
      <vt:lpstr>MI_Max_Load</vt:lpstr>
      <vt:lpstr>MI_Max_Strength</vt:lpstr>
      <vt:lpstr>MI_Mod_Shifted_Ext</vt:lpstr>
      <vt:lpstr>MI_Model_Name</vt:lpstr>
      <vt:lpstr>MI_Not_Used_in_Summary</vt:lpstr>
      <vt:lpstr>MI_RecordName</vt:lpstr>
      <vt:lpstr>MI_Rieman</vt:lpstr>
      <vt:lpstr>MI_ROW_DATA</vt:lpstr>
      <vt:lpstr>MI_SendQuestions</vt:lpstr>
      <vt:lpstr>MI_SHEETNAME_FORMAT</vt:lpstr>
      <vt:lpstr>MI_Shift_Ext_01</vt:lpstr>
      <vt:lpstr>MI_Shift_Ext_02</vt:lpstr>
      <vt:lpstr>MI_Shift_Load_01</vt:lpstr>
      <vt:lpstr>MI_Shift_Load_02</vt:lpstr>
      <vt:lpstr>MI_Shift_Name_01</vt:lpstr>
      <vt:lpstr>MI_Shift_Name_02</vt:lpstr>
      <vt:lpstr>MI_Strength_1st_Max</vt:lpstr>
      <vt:lpstr>MI_Strength_1st_Min</vt:lpstr>
      <vt:lpstr>MI_ThisFile</vt:lpstr>
      <vt:lpstr>MI_Time</vt:lpstr>
      <vt:lpstr>MI_Total_Riemann</vt:lpstr>
      <vt:lpstr>MI_TREE</vt:lpstr>
      <vt:lpstr>MI_Update_Date</vt:lpstr>
      <vt:lpstr>MI_Use_Summary</vt:lpstr>
      <vt:lpstr>MI_Valid_Test</vt:lpstr>
      <vt:lpstr>MI_X</vt:lpstr>
      <vt:lpstr>MI_X2</vt:lpstr>
      <vt:lpstr>MI_X3</vt:lpstr>
      <vt:lpstr>MI_X4</vt:lpstr>
      <vt:lpstr>MI_X5</vt:lpstr>
      <vt:lpstr>MI_X6</vt:lpstr>
      <vt:lpstr>Shifted_End</vt:lpstr>
      <vt:lpstr>Shifted_Start</vt:lpstr>
      <vt:lpstr>Use_Der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Army Research Laboratory</dc:creator>
  <cp:lastModifiedBy>Army Research Laboratory</cp:lastModifiedBy>
  <dcterms:created xsi:type="dcterms:W3CDTF">2014-12-01T13:24:30Z</dcterms:created>
  <dcterms:modified xsi:type="dcterms:W3CDTF">2015-05-07T20:07:54Z</dcterms:modified>
</cp:coreProperties>
</file>